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manvi\Desktop\BESANT\EXCEL\"/>
    </mc:Choice>
  </mc:AlternateContent>
  <xr:revisionPtr revIDLastSave="0" documentId="13_ncr:1_{99C79F2B-5D8B-4D1E-9FC4-A8DD7576BA05}" xr6:coauthVersionLast="47" xr6:coauthVersionMax="47" xr10:uidLastSave="{00000000-0000-0000-0000-000000000000}"/>
  <bookViews>
    <workbookView xWindow="3660" yWindow="1200" windowWidth="17280" windowHeight="8880" firstSheet="3" activeTab="3" xr2:uid="{00000000-000D-0000-FFFF-FFFF00000000}"/>
  </bookViews>
  <sheets>
    <sheet name="RealMart_Sales" sheetId="2" state="hidden" r:id="rId1"/>
    <sheet name="Real mart sales analysis" sheetId="7" state="hidden" r:id="rId2"/>
    <sheet name="pivot table" sheetId="9" state="hidden" r:id="rId3"/>
    <sheet name="Covid 19 analysis" sheetId="10" r:id="rId4"/>
    <sheet name="Covid19" sheetId="3" state="hidden" r:id="rId5"/>
  </sheets>
  <definedNames>
    <definedName name="NativeTimeline_ReportDate">#N/A</definedName>
    <definedName name="NativeTimeline_Time">#N/A</definedName>
    <definedName name="Slicer_Branch">#REF!</definedName>
    <definedName name="Slicer_Branch1">#N/A</definedName>
    <definedName name="Slicer_City">#REF!</definedName>
    <definedName name="Slicer_City1">#N/A</definedName>
    <definedName name="Slicer_City2">#N/A</definedName>
    <definedName name="Slicer_Country">#N/A</definedName>
    <definedName name="Slicer_Customer_type">#REF!</definedName>
    <definedName name="Slicer_Gender">#N/A</definedName>
    <definedName name="Slicer_Payment">#REF!</definedName>
    <definedName name="Slicer_Product_line">#REF!</definedName>
    <definedName name="Slicer_Product_line1">#N/A</definedName>
    <definedName name="Slicer_Stat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3" l="1"/>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2015" i="3"/>
  <c r="Q2016" i="3"/>
  <c r="Q2017" i="3"/>
  <c r="Q2018" i="3"/>
  <c r="Q2019" i="3"/>
  <c r="Q2020" i="3"/>
  <c r="Q2021" i="3"/>
  <c r="Q2022" i="3"/>
  <c r="Q2023" i="3"/>
  <c r="Q2024" i="3"/>
  <c r="Q2025"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082" i="3"/>
  <c r="Q2083" i="3"/>
  <c r="Q2084" i="3"/>
  <c r="Q2085" i="3"/>
  <c r="Q2086" i="3"/>
  <c r="Q2087" i="3"/>
  <c r="Q2088" i="3"/>
  <c r="Q2089" i="3"/>
  <c r="Q2090" i="3"/>
  <c r="Q2091" i="3"/>
  <c r="Q2092" i="3"/>
  <c r="Q2093" i="3"/>
  <c r="Q2094" i="3"/>
  <c r="Q2095" i="3"/>
  <c r="Q2096" i="3"/>
  <c r="Q2097" i="3"/>
  <c r="Q2098" i="3"/>
  <c r="Q2099" i="3"/>
  <c r="Q2100" i="3"/>
  <c r="Q2101" i="3"/>
  <c r="Q2102" i="3"/>
  <c r="Q2103" i="3"/>
  <c r="Q2104" i="3"/>
  <c r="Q2105" i="3"/>
  <c r="Q2106" i="3"/>
  <c r="Q2107" i="3"/>
  <c r="Q2108" i="3"/>
  <c r="Q2109" i="3"/>
  <c r="Q2110" i="3"/>
  <c r="Q2111" i="3"/>
  <c r="Q2112" i="3"/>
  <c r="Q2113" i="3"/>
  <c r="Q2114" i="3"/>
  <c r="Q2115" i="3"/>
  <c r="Q2116" i="3"/>
  <c r="Q2117" i="3"/>
  <c r="Q2118" i="3"/>
  <c r="Q2119" i="3"/>
  <c r="Q2120" i="3"/>
  <c r="Q2121" i="3"/>
  <c r="Q2122" i="3"/>
  <c r="Q2123" i="3"/>
  <c r="Q2124" i="3"/>
  <c r="Q2125" i="3"/>
  <c r="Q2126" i="3"/>
  <c r="Q2127" i="3"/>
  <c r="Q2128" i="3"/>
  <c r="Q2129" i="3"/>
  <c r="Q2130" i="3"/>
  <c r="Q2131" i="3"/>
  <c r="Q2132" i="3"/>
  <c r="Q2133" i="3"/>
  <c r="Q2134" i="3"/>
  <c r="Q2135" i="3"/>
  <c r="Q2136" i="3"/>
  <c r="Q2137" i="3"/>
  <c r="Q2138" i="3"/>
  <c r="Q2139" i="3"/>
  <c r="Q2140" i="3"/>
  <c r="Q2141" i="3"/>
  <c r="Q2142" i="3"/>
  <c r="Q2143" i="3"/>
  <c r="Q2144" i="3"/>
  <c r="Q2145" i="3"/>
  <c r="Q2146" i="3"/>
  <c r="Q2147" i="3"/>
  <c r="Q2148" i="3"/>
  <c r="Q2149" i="3"/>
  <c r="Q2150" i="3"/>
  <c r="Q2151" i="3"/>
  <c r="Q2152" i="3"/>
  <c r="Q2153" i="3"/>
  <c r="Q2154" i="3"/>
  <c r="Q2155" i="3"/>
  <c r="Q2156" i="3"/>
  <c r="Q2157" i="3"/>
  <c r="Q2158" i="3"/>
  <c r="Q2159" i="3"/>
  <c r="Q2160" i="3"/>
  <c r="Q2161" i="3"/>
  <c r="Q2162" i="3"/>
  <c r="Q2163" i="3"/>
  <c r="Q2164" i="3"/>
  <c r="Q2165" i="3"/>
  <c r="Q2166" i="3"/>
  <c r="Q2167" i="3"/>
  <c r="Q2168" i="3"/>
  <c r="Q2169" i="3"/>
  <c r="Q2170" i="3"/>
  <c r="Q2171" i="3"/>
  <c r="Q2172" i="3"/>
  <c r="Q2173" i="3"/>
  <c r="Q2174" i="3"/>
  <c r="Q2175" i="3"/>
  <c r="Q2176" i="3"/>
  <c r="Q2177" i="3"/>
  <c r="Q2178" i="3"/>
  <c r="Q2179" i="3"/>
  <c r="Q2180" i="3"/>
  <c r="Q2181" i="3"/>
  <c r="Q2182" i="3"/>
  <c r="Q2183" i="3"/>
  <c r="Q2184" i="3"/>
  <c r="Q2185" i="3"/>
  <c r="Q2186" i="3"/>
  <c r="Q2187" i="3"/>
  <c r="Q2188" i="3"/>
  <c r="Q2189" i="3"/>
  <c r="Q2190" i="3"/>
  <c r="Q2191" i="3"/>
  <c r="Q2192" i="3"/>
  <c r="Q2193" i="3"/>
  <c r="Q2194" i="3"/>
  <c r="Q2195" i="3"/>
  <c r="Q2196" i="3"/>
  <c r="Q2197" i="3"/>
  <c r="Q2198" i="3"/>
  <c r="Q2199" i="3"/>
  <c r="Q2200" i="3"/>
  <c r="Q2201" i="3"/>
  <c r="Q2202" i="3"/>
  <c r="Q2203" i="3"/>
  <c r="Q2204" i="3"/>
  <c r="Q2205" i="3"/>
  <c r="Q2206" i="3"/>
  <c r="Q2207" i="3"/>
  <c r="Q2208" i="3"/>
  <c r="Q2209" i="3"/>
  <c r="Q2210" i="3"/>
  <c r="Q221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2248" i="3"/>
  <c r="Q2249" i="3"/>
  <c r="Q2250" i="3"/>
  <c r="Q2251" i="3"/>
  <c r="Q2252" i="3"/>
  <c r="Q2253" i="3"/>
  <c r="Q2254" i="3"/>
  <c r="Q2255" i="3"/>
  <c r="Q2256" i="3"/>
  <c r="Q2257" i="3"/>
  <c r="Q2258" i="3"/>
  <c r="Q2259" i="3"/>
  <c r="Q2260" i="3"/>
  <c r="Q2261" i="3"/>
  <c r="Q2262" i="3"/>
  <c r="Q2263" i="3"/>
  <c r="Q2264" i="3"/>
  <c r="Q2265" i="3"/>
  <c r="Q2266" i="3"/>
  <c r="Q2267" i="3"/>
  <c r="Q2268" i="3"/>
  <c r="Q2269"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293" i="3"/>
  <c r="Q2294" i="3"/>
  <c r="Q2295" i="3"/>
  <c r="Q2296" i="3"/>
  <c r="Q2297" i="3"/>
  <c r="Q2298" i="3"/>
  <c r="Q2299" i="3"/>
  <c r="Q2300" i="3"/>
  <c r="Q2301" i="3"/>
  <c r="Q2302" i="3"/>
  <c r="Q2303" i="3"/>
  <c r="Q2304" i="3"/>
  <c r="Q2305" i="3"/>
  <c r="Q2306" i="3"/>
  <c r="Q2307" i="3"/>
  <c r="Q2308" i="3"/>
  <c r="Q2309" i="3"/>
  <c r="Q2310" i="3"/>
  <c r="Q2311" i="3"/>
  <c r="Q2312" i="3"/>
  <c r="Q2313" i="3"/>
  <c r="Q2314" i="3"/>
  <c r="Q2315" i="3"/>
  <c r="Q2316" i="3"/>
  <c r="Q2317" i="3"/>
  <c r="Q2318" i="3"/>
  <c r="Q2319" i="3"/>
  <c r="Q2320" i="3"/>
  <c r="Q2321" i="3"/>
  <c r="Q2322" i="3"/>
  <c r="Q2323" i="3"/>
  <c r="Q2324" i="3"/>
  <c r="Q2325" i="3"/>
  <c r="Q2326" i="3"/>
  <c r="Q2327" i="3"/>
  <c r="Q2328" i="3"/>
  <c r="Q2329" i="3"/>
  <c r="Q2330" i="3"/>
  <c r="Q2331" i="3"/>
  <c r="Q2332" i="3"/>
  <c r="Q2333" i="3"/>
  <c r="Q2334" i="3"/>
  <c r="Q2335" i="3"/>
  <c r="Q2336" i="3"/>
  <c r="Q2337" i="3"/>
  <c r="Q2338" i="3"/>
  <c r="Q2339" i="3"/>
  <c r="Q2340" i="3"/>
  <c r="Q2341" i="3"/>
  <c r="Q2342" i="3"/>
  <c r="Q2343" i="3"/>
  <c r="Q2344" i="3"/>
  <c r="Q2345" i="3"/>
  <c r="Q2346" i="3"/>
  <c r="Q2347" i="3"/>
  <c r="Q2348" i="3"/>
  <c r="Q2349" i="3"/>
  <c r="Q2350" i="3"/>
  <c r="Q2351" i="3"/>
  <c r="Q2352" i="3"/>
  <c r="Q2353" i="3"/>
  <c r="Q2354" i="3"/>
  <c r="Q2355" i="3"/>
  <c r="Q2356" i="3"/>
  <c r="Q2357" i="3"/>
  <c r="Q2358" i="3"/>
  <c r="Q2359" i="3"/>
  <c r="Q2360" i="3"/>
  <c r="Q2361" i="3"/>
  <c r="Q2362" i="3"/>
  <c r="Q2363" i="3"/>
  <c r="Q2364" i="3"/>
  <c r="Q2365" i="3"/>
  <c r="Q2366" i="3"/>
  <c r="Q2367" i="3"/>
  <c r="Q2368" i="3"/>
  <c r="Q2369" i="3"/>
  <c r="Q2370" i="3"/>
  <c r="Q2371" i="3"/>
  <c r="Q2372" i="3"/>
  <c r="Q2373" i="3"/>
  <c r="Q2374" i="3"/>
  <c r="Q2375" i="3"/>
  <c r="Q2376" i="3"/>
  <c r="Q2377" i="3"/>
  <c r="Q2378" i="3"/>
  <c r="Q2379" i="3"/>
  <c r="Q2380" i="3"/>
  <c r="Q2381" i="3"/>
  <c r="Q2382" i="3"/>
  <c r="Q2383" i="3"/>
  <c r="Q2384" i="3"/>
  <c r="Q2385" i="3"/>
  <c r="Q2386" i="3"/>
  <c r="Q2387" i="3"/>
  <c r="Q2388" i="3"/>
  <c r="Q2389" i="3"/>
  <c r="Q2390" i="3"/>
  <c r="Q2391" i="3"/>
  <c r="Q2392" i="3"/>
  <c r="Q2393" i="3"/>
  <c r="Q2394" i="3"/>
  <c r="Q2395" i="3"/>
  <c r="Q2396" i="3"/>
  <c r="Q2397" i="3"/>
  <c r="Q2398" i="3"/>
  <c r="Q2399" i="3"/>
  <c r="Q2400" i="3"/>
  <c r="Q2401" i="3"/>
  <c r="Q2402" i="3"/>
  <c r="Q2403" i="3"/>
  <c r="Q2404" i="3"/>
  <c r="Q2405" i="3"/>
  <c r="Q2406" i="3"/>
  <c r="Q2407" i="3"/>
  <c r="Q2408" i="3"/>
  <c r="Q2409" i="3"/>
  <c r="Q2410" i="3"/>
  <c r="Q2411" i="3"/>
  <c r="Q2412" i="3"/>
  <c r="Q2413" i="3"/>
  <c r="Q2414" i="3"/>
  <c r="Q2415" i="3"/>
  <c r="Q2416" i="3"/>
  <c r="Q2417" i="3"/>
  <c r="Q2418" i="3"/>
  <c r="Q2419" i="3"/>
  <c r="Q2420" i="3"/>
  <c r="Q2421" i="3"/>
  <c r="Q2422" i="3"/>
  <c r="Q2423" i="3"/>
  <c r="Q2424" i="3"/>
  <c r="Q2425" i="3"/>
  <c r="Q2426" i="3"/>
  <c r="Q2427" i="3"/>
  <c r="Q2428" i="3"/>
  <c r="Q2429" i="3"/>
  <c r="Q2430" i="3"/>
  <c r="Q2431" i="3"/>
  <c r="Q2432" i="3"/>
  <c r="Q2433" i="3"/>
  <c r="Q2434" i="3"/>
  <c r="Q2435" i="3"/>
  <c r="Q2436" i="3"/>
  <c r="Q2437" i="3"/>
  <c r="Q2438" i="3"/>
  <c r="Q2439" i="3"/>
  <c r="Q2440" i="3"/>
  <c r="Q2441" i="3"/>
  <c r="Q2442" i="3"/>
  <c r="Q2443" i="3"/>
  <c r="Q2444" i="3"/>
  <c r="Q2445" i="3"/>
  <c r="Q2446" i="3"/>
  <c r="Q2447" i="3"/>
  <c r="Q2448" i="3"/>
  <c r="Q2449" i="3"/>
  <c r="Q2450" i="3"/>
  <c r="Q2451" i="3"/>
  <c r="Q2452" i="3"/>
  <c r="Q2453" i="3"/>
  <c r="Q2454" i="3"/>
  <c r="Q2455" i="3"/>
  <c r="Q2456" i="3"/>
  <c r="Q2457" i="3"/>
  <c r="Q2458" i="3"/>
  <c r="Q2459" i="3"/>
  <c r="Q2460" i="3"/>
  <c r="Q2461" i="3"/>
  <c r="Q2462" i="3"/>
  <c r="Q2463" i="3"/>
  <c r="Q2464" i="3"/>
  <c r="Q2465" i="3"/>
  <c r="Q2466" i="3"/>
  <c r="Q2467" i="3"/>
  <c r="Q2468" i="3"/>
  <c r="Q2469" i="3"/>
  <c r="Q2470" i="3"/>
  <c r="Q2471" i="3"/>
  <c r="Q2472" i="3"/>
  <c r="Q2473" i="3"/>
  <c r="Q2474" i="3"/>
  <c r="Q2475" i="3"/>
  <c r="Q2476" i="3"/>
  <c r="Q2477" i="3"/>
  <c r="Q2478" i="3"/>
  <c r="Q2479" i="3"/>
  <c r="Q2480" i="3"/>
  <c r="Q2481" i="3"/>
  <c r="Q2482" i="3"/>
  <c r="Q2483" i="3"/>
  <c r="Q2484" i="3"/>
  <c r="Q2485" i="3"/>
  <c r="Q2486" i="3"/>
  <c r="Q2487" i="3"/>
  <c r="Q2488" i="3"/>
  <c r="Q2489" i="3"/>
  <c r="Q2490" i="3"/>
  <c r="Q2491" i="3"/>
  <c r="Q2492" i="3"/>
  <c r="Q2493" i="3"/>
  <c r="Q2494" i="3"/>
  <c r="Q2495" i="3"/>
  <c r="Q2496" i="3"/>
  <c r="Q2497" i="3"/>
  <c r="Q2498" i="3"/>
  <c r="Q2499" i="3"/>
  <c r="Q2500" i="3"/>
  <c r="Q2501" i="3"/>
  <c r="Q2502" i="3"/>
  <c r="Q2503" i="3"/>
  <c r="Q2504" i="3"/>
  <c r="Q2505" i="3"/>
  <c r="Q2506" i="3"/>
  <c r="Q2507" i="3"/>
  <c r="Q2508" i="3"/>
  <c r="Q2509" i="3"/>
  <c r="Q2510" i="3"/>
  <c r="Q2511" i="3"/>
  <c r="Q2512" i="3"/>
  <c r="Q2513" i="3"/>
  <c r="Q2514" i="3"/>
  <c r="Q2515" i="3"/>
  <c r="Q2516" i="3"/>
  <c r="Q2517" i="3"/>
  <c r="Q2518" i="3"/>
  <c r="Q2519" i="3"/>
  <c r="Q2520" i="3"/>
  <c r="Q2521" i="3"/>
  <c r="Q2522" i="3"/>
  <c r="Q2523" i="3"/>
  <c r="Q2524" i="3"/>
  <c r="Q2525" i="3"/>
  <c r="Q2526" i="3"/>
  <c r="Q2527" i="3"/>
  <c r="Q2528" i="3"/>
  <c r="Q2529" i="3"/>
  <c r="Q2530" i="3"/>
  <c r="Q2531" i="3"/>
  <c r="Q2532" i="3"/>
  <c r="Q2533" i="3"/>
  <c r="Q2534" i="3"/>
  <c r="Q2535" i="3"/>
  <c r="Q2536" i="3"/>
  <c r="Q2537" i="3"/>
  <c r="Q2538" i="3"/>
  <c r="Q2539" i="3"/>
  <c r="Q2540" i="3"/>
  <c r="Q2541" i="3"/>
  <c r="Q2542" i="3"/>
  <c r="Q2543" i="3"/>
  <c r="Q2544" i="3"/>
  <c r="Q2545" i="3"/>
  <c r="Q2546" i="3"/>
  <c r="Q2547" i="3"/>
  <c r="Q2548" i="3"/>
  <c r="Q2549"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2606" i="3"/>
  <c r="Q2607" i="3"/>
  <c r="Q2608" i="3"/>
  <c r="Q2609" i="3"/>
  <c r="Q2610"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2650" i="3"/>
  <c r="Q2651" i="3"/>
  <c r="Q2652" i="3"/>
  <c r="Q2653" i="3"/>
  <c r="Q2654" i="3"/>
  <c r="Q2655" i="3"/>
  <c r="Q2656" i="3"/>
  <c r="Q2657" i="3"/>
  <c r="Q2658" i="3"/>
  <c r="Q2659" i="3"/>
  <c r="Q2660" i="3"/>
  <c r="Q2661" i="3"/>
  <c r="Q2662" i="3"/>
  <c r="Q2663" i="3"/>
  <c r="Q2664" i="3"/>
  <c r="Q2665" i="3"/>
  <c r="Q2666" i="3"/>
  <c r="Q2667" i="3"/>
  <c r="Q2668" i="3"/>
  <c r="Q2669" i="3"/>
  <c r="Q2670" i="3"/>
  <c r="Q2671" i="3"/>
  <c r="Q2672" i="3"/>
  <c r="Q2673" i="3"/>
  <c r="Q2674" i="3"/>
  <c r="Q2675" i="3"/>
  <c r="Q2676" i="3"/>
  <c r="Q2677" i="3"/>
  <c r="Q2678" i="3"/>
  <c r="Q2679" i="3"/>
  <c r="Q2680" i="3"/>
  <c r="Q2681" i="3"/>
  <c r="Q2682" i="3"/>
  <c r="Q2683" i="3"/>
  <c r="Q2684" i="3"/>
  <c r="Q2685" i="3"/>
  <c r="Q2686" i="3"/>
  <c r="Q2687" i="3"/>
  <c r="Q2688" i="3"/>
  <c r="Q2689" i="3"/>
  <c r="Q2690" i="3"/>
  <c r="Q2691" i="3"/>
  <c r="Q2692" i="3"/>
  <c r="Q2693" i="3"/>
  <c r="Q2694" i="3"/>
  <c r="Q2695" i="3"/>
  <c r="Q2696" i="3"/>
  <c r="Q2697" i="3"/>
  <c r="Q2698" i="3"/>
  <c r="Q2699" i="3"/>
  <c r="Q2700" i="3"/>
  <c r="Q2701" i="3"/>
  <c r="Q2702" i="3"/>
  <c r="Q2703" i="3"/>
  <c r="Q2704" i="3"/>
  <c r="Q2705" i="3"/>
  <c r="Q2706" i="3"/>
  <c r="Q2707" i="3"/>
  <c r="Q2708" i="3"/>
  <c r="Q2709" i="3"/>
  <c r="Q2710" i="3"/>
  <c r="Q2711" i="3"/>
  <c r="Q2712" i="3"/>
  <c r="Q2713" i="3"/>
  <c r="Q2714" i="3"/>
  <c r="Q2715" i="3"/>
  <c r="Q2716" i="3"/>
  <c r="Q2717" i="3"/>
  <c r="Q2718" i="3"/>
  <c r="Q2719" i="3"/>
  <c r="Q2720" i="3"/>
  <c r="Q2721" i="3"/>
  <c r="Q2722" i="3"/>
  <c r="Q2723" i="3"/>
  <c r="Q2724" i="3"/>
  <c r="Q2725" i="3"/>
  <c r="Q2726" i="3"/>
  <c r="Q2727" i="3"/>
  <c r="Q2728" i="3"/>
  <c r="Q2729" i="3"/>
  <c r="Q2730" i="3"/>
  <c r="Q2731" i="3"/>
  <c r="Q2732" i="3"/>
  <c r="Q2733" i="3"/>
  <c r="Q2734" i="3"/>
  <c r="Q2735" i="3"/>
  <c r="Q2736" i="3"/>
  <c r="Q2737" i="3"/>
  <c r="Q2738" i="3"/>
  <c r="Q2739" i="3"/>
  <c r="Q2740" i="3"/>
  <c r="Q2741" i="3"/>
  <c r="Q2742" i="3"/>
  <c r="Q2743" i="3"/>
  <c r="Q2744" i="3"/>
  <c r="Q2745" i="3"/>
  <c r="Q2746" i="3"/>
  <c r="Q2747" i="3"/>
  <c r="Q2748" i="3"/>
  <c r="Q2749" i="3"/>
  <c r="Q2750" i="3"/>
  <c r="Q2751" i="3"/>
  <c r="Q2752" i="3"/>
  <c r="Q2753" i="3"/>
  <c r="Q2754" i="3"/>
  <c r="Q2755" i="3"/>
  <c r="Q2756" i="3"/>
  <c r="Q2757" i="3"/>
  <c r="Q2758"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2854" i="3"/>
  <c r="Q2855" i="3"/>
  <c r="Q2856" i="3"/>
  <c r="Q2857" i="3"/>
  <c r="Q2858" i="3"/>
  <c r="Q2859" i="3"/>
  <c r="Q2860" i="3"/>
  <c r="Q2861" i="3"/>
  <c r="Q2862" i="3"/>
  <c r="Q2863" i="3"/>
  <c r="Q2864" i="3"/>
  <c r="Q2865" i="3"/>
  <c r="Q2866" i="3"/>
  <c r="Q2867" i="3"/>
  <c r="Q2868" i="3"/>
  <c r="Q2869" i="3"/>
  <c r="Q2870" i="3"/>
  <c r="Q2871" i="3"/>
  <c r="Q2872" i="3"/>
  <c r="Q2873" i="3"/>
  <c r="Q2874" i="3"/>
  <c r="Q2875" i="3"/>
  <c r="Q2876" i="3"/>
  <c r="Q2877" i="3"/>
  <c r="Q2878" i="3"/>
  <c r="Q2879" i="3"/>
  <c r="Q2880" i="3"/>
  <c r="Q2881" i="3"/>
  <c r="Q2882" i="3"/>
  <c r="Q2883" i="3"/>
  <c r="Q2884" i="3"/>
  <c r="Q2885" i="3"/>
  <c r="Q2886" i="3"/>
  <c r="Q2887" i="3"/>
  <c r="Q2888" i="3"/>
  <c r="Q2889" i="3"/>
  <c r="Q2890" i="3"/>
  <c r="Q2891" i="3"/>
  <c r="Q2892" i="3"/>
  <c r="Q2893" i="3"/>
  <c r="Q2894" i="3"/>
  <c r="Q2895" i="3"/>
  <c r="Q2896" i="3"/>
  <c r="Q2897" i="3"/>
  <c r="Q2898" i="3"/>
  <c r="Q2899" i="3"/>
  <c r="Q2900" i="3"/>
  <c r="Q2901" i="3"/>
  <c r="Q2902" i="3"/>
  <c r="Q2903" i="3"/>
  <c r="Q2904" i="3"/>
  <c r="Q2905" i="3"/>
  <c r="Q2906" i="3"/>
  <c r="Q2907" i="3"/>
  <c r="Q2908"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2940" i="3"/>
  <c r="Q2941" i="3"/>
  <c r="Q2942" i="3"/>
  <c r="Q2943" i="3"/>
  <c r="Q2944"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2997" i="3"/>
  <c r="Q2998" i="3"/>
  <c r="Q2999" i="3"/>
  <c r="Q3000" i="3"/>
  <c r="Q3001" i="3"/>
  <c r="Q3002" i="3"/>
  <c r="Q3003" i="3"/>
  <c r="Q3004" i="3"/>
  <c r="Q3005" i="3"/>
  <c r="Q3006" i="3"/>
  <c r="Q3007" i="3"/>
  <c r="Q3008" i="3"/>
  <c r="Q3009" i="3"/>
  <c r="Q3010" i="3"/>
  <c r="Q3011" i="3"/>
  <c r="Q3012" i="3"/>
  <c r="Q3013" i="3"/>
  <c r="Q3014" i="3"/>
  <c r="Q3015" i="3"/>
  <c r="Q3016" i="3"/>
  <c r="Q3017" i="3"/>
  <c r="Q3018" i="3"/>
  <c r="Q3019" i="3"/>
  <c r="Q3020" i="3"/>
  <c r="Q3021" i="3"/>
  <c r="Q3022" i="3"/>
  <c r="Q3023" i="3"/>
  <c r="Q3024" i="3"/>
  <c r="Q3025" i="3"/>
  <c r="Q3026" i="3"/>
  <c r="Q3027" i="3"/>
  <c r="Q3028" i="3"/>
  <c r="Q3029" i="3"/>
  <c r="Q3030" i="3"/>
  <c r="Q3031" i="3"/>
  <c r="Q3032" i="3"/>
  <c r="Q3033" i="3"/>
  <c r="Q3034" i="3"/>
  <c r="Q3035" i="3"/>
  <c r="Q3036" i="3"/>
  <c r="Q3037" i="3"/>
  <c r="Q3038" i="3"/>
  <c r="Q3039" i="3"/>
  <c r="Q3040" i="3"/>
  <c r="Q3041" i="3"/>
  <c r="Q3042" i="3"/>
  <c r="Q3043" i="3"/>
  <c r="Q3044" i="3"/>
  <c r="Q3045" i="3"/>
  <c r="Q3046" i="3"/>
  <c r="Q3047" i="3"/>
  <c r="Q3048" i="3"/>
  <c r="Q3049" i="3"/>
  <c r="Q3050" i="3"/>
  <c r="Q3051" i="3"/>
  <c r="Q3052" i="3"/>
  <c r="Q3053" i="3"/>
  <c r="Q3054" i="3"/>
  <c r="Q3055" i="3"/>
  <c r="Q3056" i="3"/>
  <c r="Q3057" i="3"/>
  <c r="Q3058" i="3"/>
  <c r="Q3059" i="3"/>
  <c r="Q3060" i="3"/>
  <c r="Q3061" i="3"/>
  <c r="Q3062" i="3"/>
  <c r="Q3063" i="3"/>
  <c r="Q3064" i="3"/>
  <c r="Q3065" i="3"/>
  <c r="Q3066" i="3"/>
  <c r="Q3067" i="3"/>
  <c r="Q3068" i="3"/>
  <c r="Q3069" i="3"/>
  <c r="Q3070" i="3"/>
  <c r="Q3071" i="3"/>
  <c r="Q3072" i="3"/>
  <c r="Q3073" i="3"/>
  <c r="Q3074" i="3"/>
  <c r="Q3075" i="3"/>
  <c r="Q3076" i="3"/>
  <c r="Q3077" i="3"/>
  <c r="Q3078" i="3"/>
  <c r="Q3079" i="3"/>
  <c r="Q3080" i="3"/>
  <c r="Q3081" i="3"/>
  <c r="Q3082" i="3"/>
  <c r="Q3083" i="3"/>
  <c r="Q3084" i="3"/>
  <c r="Q3085" i="3"/>
  <c r="Q3086" i="3"/>
  <c r="Q3087" i="3"/>
  <c r="Q3088" i="3"/>
  <c r="Q3089" i="3"/>
  <c r="Q3090" i="3"/>
  <c r="Q3091" i="3"/>
  <c r="Q3092" i="3"/>
  <c r="Q3093" i="3"/>
  <c r="Q3094" i="3"/>
  <c r="Q3095" i="3"/>
  <c r="Q3096" i="3"/>
  <c r="Q3097" i="3"/>
  <c r="Q3098" i="3"/>
  <c r="Q3099" i="3"/>
  <c r="Q3100" i="3"/>
  <c r="Q3101" i="3"/>
  <c r="Q3102" i="3"/>
  <c r="Q3103" i="3"/>
  <c r="Q3104" i="3"/>
  <c r="Q3105" i="3"/>
  <c r="Q3106" i="3"/>
  <c r="Q3107" i="3"/>
  <c r="Q3108" i="3"/>
  <c r="Q3109" i="3"/>
  <c r="Q3110" i="3"/>
  <c r="Q3111" i="3"/>
  <c r="Q3112" i="3"/>
  <c r="Q3113" i="3"/>
  <c r="Q3114" i="3"/>
  <c r="Q3115" i="3"/>
  <c r="Q3116" i="3"/>
  <c r="Q3117" i="3"/>
  <c r="Q3118" i="3"/>
  <c r="Q3119" i="3"/>
  <c r="Q3120" i="3"/>
  <c r="Q3121" i="3"/>
  <c r="Q3122" i="3"/>
  <c r="Q3123" i="3"/>
  <c r="Q3124" i="3"/>
  <c r="Q3125" i="3"/>
  <c r="Q3126" i="3"/>
  <c r="Q3127" i="3"/>
  <c r="Q3128" i="3"/>
  <c r="Q3129" i="3"/>
  <c r="Q3130" i="3"/>
  <c r="Q3131" i="3"/>
  <c r="Q3132" i="3"/>
  <c r="Q3133" i="3"/>
  <c r="Q3134" i="3"/>
  <c r="Q3135" i="3"/>
  <c r="Q3136" i="3"/>
  <c r="Q3137" i="3"/>
  <c r="Q3138" i="3"/>
  <c r="Q3139" i="3"/>
  <c r="Q3140" i="3"/>
  <c r="Q3141" i="3"/>
  <c r="Q3142" i="3"/>
  <c r="Q3143" i="3"/>
  <c r="Q3144" i="3"/>
  <c r="Q3145" i="3"/>
  <c r="Q3146" i="3"/>
  <c r="Q3147" i="3"/>
  <c r="Q3148" i="3"/>
  <c r="Q3149" i="3"/>
  <c r="Q3150" i="3"/>
  <c r="Q3151" i="3"/>
  <c r="Q3152" i="3"/>
  <c r="Q3153" i="3"/>
  <c r="Q3154" i="3"/>
  <c r="Q3155" i="3"/>
  <c r="Q3156" i="3"/>
  <c r="Q3157" i="3"/>
  <c r="Q3158" i="3"/>
  <c r="Q3159" i="3"/>
  <c r="Q3160" i="3"/>
  <c r="Q3161" i="3"/>
  <c r="Q3162" i="3"/>
  <c r="Q3163" i="3"/>
  <c r="Q3164" i="3"/>
  <c r="Q3165" i="3"/>
  <c r="Q3166" i="3"/>
  <c r="Q3167" i="3"/>
  <c r="Q3168" i="3"/>
  <c r="Q3169" i="3"/>
  <c r="Q3170" i="3"/>
  <c r="Q3171" i="3"/>
  <c r="Q3172" i="3"/>
  <c r="Q3173" i="3"/>
  <c r="Q3174" i="3"/>
  <c r="Q3175" i="3"/>
  <c r="Q3176" i="3"/>
  <c r="Q3177" i="3"/>
  <c r="Q3178" i="3"/>
  <c r="Q3179" i="3"/>
  <c r="Q3180" i="3"/>
  <c r="Q3181" i="3"/>
  <c r="Q3182" i="3"/>
  <c r="Q3183" i="3"/>
  <c r="Q3184" i="3"/>
  <c r="Q3185" i="3"/>
  <c r="Q3186" i="3"/>
  <c r="Q3187" i="3"/>
  <c r="Q3188" i="3"/>
  <c r="Q3189" i="3"/>
  <c r="Q3190" i="3"/>
  <c r="Q3191" i="3"/>
  <c r="Q3192" i="3"/>
  <c r="Q3193" i="3"/>
  <c r="Q3194" i="3"/>
  <c r="Q3195" i="3"/>
  <c r="Q3196" i="3"/>
  <c r="Q3197" i="3"/>
  <c r="Q3198" i="3"/>
  <c r="Q3199" i="3"/>
  <c r="Q3200" i="3"/>
  <c r="Q3201" i="3"/>
  <c r="Q3202" i="3"/>
  <c r="Q3203" i="3"/>
  <c r="Q3204" i="3"/>
  <c r="Q3205" i="3"/>
  <c r="Q3206" i="3"/>
  <c r="Q3207" i="3"/>
  <c r="Q3208" i="3"/>
  <c r="Q3209" i="3"/>
  <c r="Q3210" i="3"/>
  <c r="Q3211" i="3"/>
  <c r="Q3212" i="3"/>
  <c r="Q3213" i="3"/>
  <c r="Q3214" i="3"/>
  <c r="Q3215" i="3"/>
  <c r="Q3216" i="3"/>
  <c r="Q3217" i="3"/>
  <c r="Q3218" i="3"/>
  <c r="Q3219" i="3"/>
  <c r="Q3220" i="3"/>
  <c r="Q3221" i="3"/>
  <c r="Q3222" i="3"/>
  <c r="Q3223" i="3"/>
  <c r="Q3224" i="3"/>
  <c r="Q3225" i="3"/>
  <c r="Q3226" i="3"/>
  <c r="Q3227" i="3"/>
  <c r="Q3228" i="3"/>
  <c r="Q3229" i="3"/>
  <c r="Q3230" i="3"/>
  <c r="Q3231" i="3"/>
  <c r="Q3232" i="3"/>
  <c r="Q3233" i="3"/>
  <c r="Q3234" i="3"/>
  <c r="Q3235" i="3"/>
  <c r="Q3236" i="3"/>
  <c r="Q3237" i="3"/>
  <c r="Q3238" i="3"/>
  <c r="Q3239" i="3"/>
  <c r="Q3240" i="3"/>
  <c r="Q3241" i="3"/>
  <c r="Q3242" i="3"/>
  <c r="Q3243" i="3"/>
  <c r="Q3244" i="3"/>
  <c r="Q3245" i="3"/>
  <c r="Q3246" i="3"/>
  <c r="Q3247" i="3"/>
  <c r="Q3248" i="3"/>
  <c r="Q3249" i="3"/>
  <c r="Q3250" i="3"/>
  <c r="Q3251" i="3"/>
  <c r="Q3252" i="3"/>
  <c r="Q3253" i="3"/>
  <c r="Q3254" i="3"/>
  <c r="Q3255" i="3"/>
  <c r="Q3256" i="3"/>
  <c r="Q3257" i="3"/>
  <c r="Q3258" i="3"/>
  <c r="Q3259" i="3"/>
  <c r="Q3260" i="3"/>
  <c r="Q3261" i="3"/>
  <c r="Q3262" i="3"/>
  <c r="Q3263" i="3"/>
  <c r="Q3264" i="3"/>
  <c r="Q3265" i="3"/>
  <c r="Q3266" i="3"/>
  <c r="Q3267" i="3"/>
  <c r="Q3268" i="3"/>
  <c r="Q3269" i="3"/>
  <c r="Q3270" i="3"/>
  <c r="Q3271" i="3"/>
  <c r="Q3272" i="3"/>
  <c r="Q3273" i="3"/>
  <c r="Q3274" i="3"/>
  <c r="Q3275" i="3"/>
  <c r="Q3276" i="3"/>
  <c r="Q3277" i="3"/>
  <c r="Q3278" i="3"/>
  <c r="Q3279" i="3"/>
  <c r="Q3280" i="3"/>
  <c r="Q3281" i="3"/>
  <c r="Q3282" i="3"/>
  <c r="Q3283" i="3"/>
  <c r="Q3284" i="3"/>
  <c r="Q3285" i="3"/>
  <c r="Q3286" i="3"/>
  <c r="Q3287" i="3"/>
  <c r="Q3288" i="3"/>
  <c r="Q3289" i="3"/>
  <c r="Q3290" i="3"/>
  <c r="Q3291" i="3"/>
  <c r="Q3292" i="3"/>
  <c r="Q3293" i="3"/>
  <c r="Q3294" i="3"/>
  <c r="Q3295" i="3"/>
  <c r="Q3296" i="3"/>
  <c r="Q3297" i="3"/>
  <c r="Q3298" i="3"/>
  <c r="Q3299" i="3"/>
  <c r="Q3300" i="3"/>
  <c r="Q3301" i="3"/>
  <c r="Q3302" i="3"/>
  <c r="Q3303" i="3"/>
  <c r="Q3304" i="3"/>
  <c r="Q3305" i="3"/>
  <c r="Q3306" i="3"/>
  <c r="Q3307" i="3"/>
  <c r="Q3308" i="3"/>
  <c r="Q3309" i="3"/>
  <c r="Q3310" i="3"/>
  <c r="Q3311" i="3"/>
  <c r="Q3312" i="3"/>
  <c r="Q3313" i="3"/>
  <c r="Q3314" i="3"/>
  <c r="Q3315" i="3"/>
  <c r="Q3316" i="3"/>
  <c r="Q3317" i="3"/>
  <c r="Q3318" i="3"/>
  <c r="Q3319" i="3"/>
  <c r="Q3320" i="3"/>
  <c r="Q3321" i="3"/>
  <c r="Q3322" i="3"/>
  <c r="Q3323" i="3"/>
  <c r="Q3324" i="3"/>
  <c r="Q3325" i="3"/>
  <c r="Q3326" i="3"/>
  <c r="Q3327" i="3"/>
  <c r="Q3328" i="3"/>
  <c r="Q3329" i="3"/>
  <c r="Q3330" i="3"/>
  <c r="Q3331" i="3"/>
  <c r="Q3332" i="3"/>
  <c r="Q3333" i="3"/>
  <c r="Q3334" i="3"/>
  <c r="Q3335" i="3"/>
  <c r="Q3336" i="3"/>
  <c r="Q3337" i="3"/>
  <c r="Q3338" i="3"/>
  <c r="Q3339" i="3"/>
  <c r="Q3340" i="3"/>
  <c r="Q3341" i="3"/>
  <c r="Q3342" i="3"/>
  <c r="Q3343" i="3"/>
  <c r="Q3344" i="3"/>
  <c r="Q3345" i="3"/>
  <c r="Q3346" i="3"/>
  <c r="Q3347" i="3"/>
  <c r="Q3348" i="3"/>
  <c r="Q3349" i="3"/>
  <c r="Q3350" i="3"/>
  <c r="Q3351" i="3"/>
  <c r="Q3352" i="3"/>
  <c r="Q3353" i="3"/>
  <c r="Q3354" i="3"/>
  <c r="Q3355" i="3"/>
  <c r="Q3356" i="3"/>
  <c r="Q3357" i="3"/>
  <c r="Q3358" i="3"/>
  <c r="Q3359" i="3"/>
  <c r="Q3360" i="3"/>
  <c r="Q3361" i="3"/>
  <c r="Q3362" i="3"/>
  <c r="Q3363" i="3"/>
  <c r="Q3364" i="3"/>
  <c r="Q3365" i="3"/>
  <c r="Q3366" i="3"/>
  <c r="Q3367" i="3"/>
  <c r="Q3368" i="3"/>
  <c r="Q3369" i="3"/>
  <c r="Q3370" i="3"/>
  <c r="Q3371" i="3"/>
  <c r="Q3372" i="3"/>
  <c r="Q3373" i="3"/>
  <c r="Q3374" i="3"/>
  <c r="Q3375" i="3"/>
  <c r="Q3376" i="3"/>
  <c r="Q3377" i="3"/>
  <c r="Q3378" i="3"/>
  <c r="Q3379" i="3"/>
  <c r="Q3380" i="3"/>
  <c r="Q3381" i="3"/>
  <c r="Q3382" i="3"/>
  <c r="Q3383" i="3"/>
  <c r="Q3384" i="3"/>
  <c r="Q3385" i="3"/>
  <c r="Q3386" i="3"/>
  <c r="Q3387" i="3"/>
  <c r="Q3388" i="3"/>
  <c r="Q3389" i="3"/>
  <c r="Q3390" i="3"/>
  <c r="Q3391" i="3"/>
  <c r="Q3392" i="3"/>
  <c r="Q3393" i="3"/>
  <c r="Q3394" i="3"/>
  <c r="Q3395" i="3"/>
  <c r="Q3396" i="3"/>
  <c r="Q3397" i="3"/>
  <c r="Q3398" i="3"/>
  <c r="Q3399" i="3"/>
  <c r="Q3400" i="3"/>
  <c r="Q3401" i="3"/>
  <c r="Q3402" i="3"/>
  <c r="Q3403" i="3"/>
  <c r="Q3404" i="3"/>
  <c r="Q3405" i="3"/>
  <c r="Q3406" i="3"/>
  <c r="Q3407" i="3"/>
  <c r="Q3408" i="3"/>
  <c r="Q3409" i="3"/>
  <c r="Q3410" i="3"/>
  <c r="Q3411" i="3"/>
  <c r="Q3412" i="3"/>
  <c r="Q3413" i="3"/>
  <c r="Q3414" i="3"/>
  <c r="Q3415" i="3"/>
  <c r="Q3416" i="3"/>
  <c r="Q3417" i="3"/>
  <c r="Q3418" i="3"/>
  <c r="Q3419" i="3"/>
  <c r="Q3420" i="3"/>
  <c r="Q3421" i="3"/>
  <c r="Q3422" i="3"/>
  <c r="Q3423" i="3"/>
  <c r="Q3424" i="3"/>
  <c r="Q3425" i="3"/>
  <c r="Q3426" i="3"/>
  <c r="Q3427" i="3"/>
  <c r="Q3428" i="3"/>
  <c r="Q3429" i="3"/>
  <c r="Q3430" i="3"/>
  <c r="Q3431" i="3"/>
  <c r="Q3432" i="3"/>
  <c r="Q3433" i="3"/>
  <c r="Q3434" i="3"/>
  <c r="Q3435" i="3"/>
  <c r="Q3436" i="3"/>
  <c r="Q3437" i="3"/>
  <c r="Q3438" i="3"/>
  <c r="Q3439" i="3"/>
  <c r="Q3440" i="3"/>
  <c r="Q3441" i="3"/>
  <c r="Q3442" i="3"/>
  <c r="Q3443" i="3"/>
  <c r="Q3444" i="3"/>
  <c r="Q3445" i="3"/>
  <c r="Q3446" i="3"/>
  <c r="Q3447" i="3"/>
  <c r="Q3448" i="3"/>
  <c r="Q3449" i="3"/>
  <c r="Q3450" i="3"/>
  <c r="Q3451" i="3"/>
  <c r="Q3452" i="3"/>
  <c r="Q3453" i="3"/>
  <c r="Q3454" i="3"/>
  <c r="Q3455" i="3"/>
  <c r="Q3456" i="3"/>
  <c r="Q3457" i="3"/>
  <c r="Q3458" i="3"/>
  <c r="Q3459" i="3"/>
  <c r="Q3460" i="3"/>
  <c r="Q3461" i="3"/>
  <c r="Q3462" i="3"/>
  <c r="Q3463" i="3"/>
  <c r="Q3464" i="3"/>
  <c r="Q3465" i="3"/>
  <c r="Q3466" i="3"/>
  <c r="Q3467" i="3"/>
  <c r="Q3468" i="3"/>
  <c r="Q3469" i="3"/>
  <c r="Q3470" i="3"/>
  <c r="Q3471" i="3"/>
  <c r="Q3472" i="3"/>
  <c r="Q3473" i="3"/>
  <c r="Q3474" i="3"/>
  <c r="Q3475" i="3"/>
  <c r="Q3476" i="3"/>
  <c r="Q3477" i="3"/>
  <c r="Q3478" i="3"/>
  <c r="Q3479" i="3"/>
  <c r="Q3480" i="3"/>
  <c r="Q3481" i="3"/>
  <c r="Q3482" i="3"/>
  <c r="Q3483" i="3"/>
  <c r="Q3484" i="3"/>
  <c r="Q3485" i="3"/>
  <c r="Q3486" i="3"/>
  <c r="Q3487" i="3"/>
  <c r="Q3488" i="3"/>
  <c r="Q3489" i="3"/>
  <c r="Q3490" i="3"/>
  <c r="Q3491" i="3"/>
  <c r="Q3492" i="3"/>
  <c r="Q3493" i="3"/>
  <c r="Q3494" i="3"/>
  <c r="Q3495" i="3"/>
  <c r="Q3496" i="3"/>
  <c r="Q3497" i="3"/>
  <c r="Q3498" i="3"/>
  <c r="Q3499" i="3"/>
  <c r="Q3500" i="3"/>
  <c r="Q3501" i="3"/>
  <c r="Q3502" i="3"/>
  <c r="Q3503" i="3"/>
  <c r="Q3504" i="3"/>
  <c r="Q3505" i="3"/>
  <c r="Q3506" i="3"/>
  <c r="Q3507" i="3"/>
  <c r="Q3508" i="3"/>
  <c r="Q3509" i="3"/>
  <c r="Q3510" i="3"/>
  <c r="Q3511" i="3"/>
  <c r="Q3512" i="3"/>
  <c r="Q3513" i="3"/>
  <c r="Q3514" i="3"/>
  <c r="Q3515" i="3"/>
  <c r="Q3516" i="3"/>
  <c r="Q3517" i="3"/>
  <c r="Q3518" i="3"/>
  <c r="Q3519" i="3"/>
  <c r="Q3520" i="3"/>
  <c r="Q3521" i="3"/>
  <c r="Q3522" i="3"/>
  <c r="Q3523" i="3"/>
  <c r="Q3524" i="3"/>
  <c r="Q3525" i="3"/>
  <c r="Q3526" i="3"/>
  <c r="Q3527" i="3"/>
  <c r="Q3528" i="3"/>
  <c r="Q3529" i="3"/>
  <c r="Q3530" i="3"/>
  <c r="Q3531" i="3"/>
  <c r="Q3532" i="3"/>
  <c r="Q3533" i="3"/>
  <c r="Q3534" i="3"/>
  <c r="Q3535" i="3"/>
  <c r="Q3536" i="3"/>
  <c r="Q3537" i="3"/>
  <c r="Q3538" i="3"/>
  <c r="Q3539" i="3"/>
  <c r="Q3540" i="3"/>
  <c r="Q3541" i="3"/>
  <c r="Q3542" i="3"/>
  <c r="Q3543" i="3"/>
  <c r="Q3544" i="3"/>
  <c r="Q3545" i="3"/>
  <c r="Q3546" i="3"/>
  <c r="Q3547" i="3"/>
  <c r="Q3548" i="3"/>
  <c r="Q3549" i="3"/>
  <c r="Q3550" i="3"/>
  <c r="Q3551" i="3"/>
  <c r="Q3552" i="3"/>
  <c r="Q3553" i="3"/>
  <c r="Q3554" i="3"/>
  <c r="Q3555" i="3"/>
  <c r="Q3556" i="3"/>
  <c r="Q3557" i="3"/>
  <c r="Q3558" i="3"/>
  <c r="Q3559" i="3"/>
  <c r="Q3560" i="3"/>
  <c r="Q3561" i="3"/>
  <c r="Q3562" i="3"/>
  <c r="Q3563" i="3"/>
  <c r="Q3564" i="3"/>
  <c r="Q3565" i="3"/>
  <c r="Q3566" i="3"/>
  <c r="Q3567" i="3"/>
  <c r="Q3568" i="3"/>
  <c r="Q3569" i="3"/>
  <c r="Q3570" i="3"/>
  <c r="Q3571" i="3"/>
  <c r="Q3572" i="3"/>
  <c r="Q3573" i="3"/>
  <c r="Q3574" i="3"/>
  <c r="Q3575" i="3"/>
  <c r="Q3576" i="3"/>
  <c r="Q3577" i="3"/>
  <c r="Q3578" i="3"/>
  <c r="Q3579" i="3"/>
  <c r="Q3580" i="3"/>
  <c r="Q3581" i="3"/>
  <c r="Q3582" i="3"/>
  <c r="Q3583" i="3"/>
  <c r="Q3584" i="3"/>
  <c r="Q3585" i="3"/>
  <c r="Q3586" i="3"/>
  <c r="Q3587" i="3"/>
  <c r="Q3588" i="3"/>
  <c r="Q3589" i="3"/>
  <c r="Q3590" i="3"/>
  <c r="Q3591" i="3"/>
  <c r="Q3592" i="3"/>
  <c r="Q3593" i="3"/>
  <c r="Q3594" i="3"/>
  <c r="Q3595" i="3"/>
  <c r="Q3596" i="3"/>
  <c r="Q3597" i="3"/>
  <c r="Q3598" i="3"/>
  <c r="Q3599" i="3"/>
  <c r="Q3600" i="3"/>
  <c r="Q3601" i="3"/>
  <c r="Q3602" i="3"/>
  <c r="Q3603" i="3"/>
  <c r="Q3604" i="3"/>
  <c r="Q3605" i="3"/>
  <c r="Q3606" i="3"/>
  <c r="Q3607" i="3"/>
  <c r="Q3608" i="3"/>
  <c r="Q3609" i="3"/>
  <c r="Q3610" i="3"/>
  <c r="Q3611" i="3"/>
  <c r="Q3612" i="3"/>
  <c r="Q3613" i="3"/>
  <c r="Q3614" i="3"/>
  <c r="Q3615" i="3"/>
  <c r="Q3616" i="3"/>
  <c r="Q3617" i="3"/>
  <c r="Q3618" i="3"/>
  <c r="Q3619" i="3"/>
  <c r="Q3620" i="3"/>
  <c r="Q3621" i="3"/>
  <c r="Q3622" i="3"/>
  <c r="Q3623" i="3"/>
  <c r="Q3624" i="3"/>
  <c r="Q3625" i="3"/>
  <c r="Q3626" i="3"/>
  <c r="Q3627" i="3"/>
  <c r="Q3628" i="3"/>
  <c r="Q3629" i="3"/>
  <c r="Q3630" i="3"/>
  <c r="Q3631" i="3"/>
  <c r="Q3632" i="3"/>
  <c r="Q3633" i="3"/>
  <c r="Q3634" i="3"/>
  <c r="Q3635" i="3"/>
  <c r="Q3636" i="3"/>
  <c r="Q3637" i="3"/>
  <c r="Q3638" i="3"/>
  <c r="Q3639" i="3"/>
  <c r="Q3640" i="3"/>
  <c r="Q3641" i="3"/>
  <c r="Q3642" i="3"/>
  <c r="Q3643" i="3"/>
  <c r="Q3644" i="3"/>
  <c r="Q3645" i="3"/>
  <c r="Q3646" i="3"/>
  <c r="Q3647" i="3"/>
  <c r="Q3648" i="3"/>
  <c r="Q3649" i="3"/>
  <c r="Q3650" i="3"/>
  <c r="Q3651" i="3"/>
  <c r="Q3652" i="3"/>
  <c r="Q3653" i="3"/>
  <c r="Q3654" i="3"/>
  <c r="Q3655" i="3"/>
  <c r="Q3656" i="3"/>
  <c r="Q3657" i="3"/>
  <c r="Q3658" i="3"/>
  <c r="Q3659" i="3"/>
  <c r="Q3660" i="3"/>
  <c r="Q3661" i="3"/>
  <c r="Q3662" i="3"/>
  <c r="Q3663" i="3"/>
  <c r="Q3664" i="3"/>
  <c r="Q3665" i="3"/>
  <c r="Q3666" i="3"/>
  <c r="Q3667" i="3"/>
  <c r="Q3668" i="3"/>
  <c r="Q3669" i="3"/>
  <c r="Q3670" i="3"/>
  <c r="Q3671" i="3"/>
  <c r="Q3672" i="3"/>
  <c r="Q3673" i="3"/>
  <c r="Q3674" i="3"/>
  <c r="Q3675" i="3"/>
  <c r="Q3676" i="3"/>
  <c r="Q3677" i="3"/>
  <c r="Q3678" i="3"/>
  <c r="Q3679" i="3"/>
  <c r="Q3680" i="3"/>
  <c r="Q3681" i="3"/>
  <c r="Q3682" i="3"/>
  <c r="Q3683" i="3"/>
  <c r="Q3684" i="3"/>
  <c r="Q3685" i="3"/>
  <c r="Q3686" i="3"/>
  <c r="Q3687" i="3"/>
  <c r="Q3688" i="3"/>
  <c r="Q3689" i="3"/>
  <c r="Q3690" i="3"/>
  <c r="Q3691" i="3"/>
  <c r="Q3692" i="3"/>
  <c r="Q3693" i="3"/>
  <c r="Q3694" i="3"/>
  <c r="Q3695" i="3"/>
  <c r="Q3696" i="3"/>
  <c r="Q3697" i="3"/>
  <c r="Q3698" i="3"/>
  <c r="Q3699" i="3"/>
  <c r="Q3700" i="3"/>
  <c r="Q3701" i="3"/>
  <c r="Q3702" i="3"/>
  <c r="Q3703" i="3"/>
  <c r="Q3704" i="3"/>
  <c r="Q3705" i="3"/>
  <c r="Q3706" i="3"/>
  <c r="Q3707" i="3"/>
  <c r="Q3708" i="3"/>
  <c r="Q3709" i="3"/>
  <c r="Q3710" i="3"/>
  <c r="Q3711" i="3"/>
  <c r="Q3712" i="3"/>
  <c r="Q3713" i="3"/>
  <c r="Q3714" i="3"/>
  <c r="Q3715" i="3"/>
  <c r="Q3716" i="3"/>
  <c r="Q3717" i="3"/>
  <c r="Q3718" i="3"/>
  <c r="Q3719" i="3"/>
  <c r="Q3720" i="3"/>
  <c r="Q3721" i="3"/>
  <c r="Q3722" i="3"/>
  <c r="Q3723" i="3"/>
  <c r="Q3724" i="3"/>
  <c r="Q3725" i="3"/>
  <c r="Q3726" i="3"/>
  <c r="Q3727" i="3"/>
  <c r="Q3728" i="3"/>
  <c r="Q3729" i="3"/>
  <c r="Q3730" i="3"/>
  <c r="Q3731" i="3"/>
  <c r="Q3732" i="3"/>
  <c r="Q3733" i="3"/>
  <c r="Q3734" i="3"/>
  <c r="Q3735" i="3"/>
  <c r="Q3736" i="3"/>
  <c r="Q3737" i="3"/>
  <c r="Q3738" i="3"/>
  <c r="Q3739" i="3"/>
  <c r="Q3740" i="3"/>
  <c r="Q3741" i="3"/>
  <c r="Q3742" i="3"/>
  <c r="Q3743" i="3"/>
  <c r="Q3744" i="3"/>
  <c r="Q3745" i="3"/>
  <c r="Q3746" i="3"/>
  <c r="Q3747" i="3"/>
  <c r="Q3748" i="3"/>
  <c r="Q3749" i="3"/>
  <c r="Q3750" i="3"/>
  <c r="Q3751" i="3"/>
  <c r="Q3752" i="3"/>
  <c r="Q3753" i="3"/>
  <c r="Q3754" i="3"/>
  <c r="Q3755" i="3"/>
  <c r="Q3756" i="3"/>
  <c r="Q3757" i="3"/>
  <c r="Q3758" i="3"/>
  <c r="Q3759" i="3"/>
  <c r="Q3760" i="3"/>
  <c r="Q3761" i="3"/>
  <c r="Q3762" i="3"/>
  <c r="Q3763" i="3"/>
  <c r="Q3764" i="3"/>
  <c r="Q3765" i="3"/>
  <c r="Q3766" i="3"/>
  <c r="Q3767" i="3"/>
  <c r="Q3768" i="3"/>
  <c r="Q3769" i="3"/>
  <c r="Q3770" i="3"/>
  <c r="Q3771" i="3"/>
  <c r="Q3772" i="3"/>
  <c r="Q3773" i="3"/>
  <c r="Q3774" i="3"/>
  <c r="Q3775" i="3"/>
  <c r="Q3776" i="3"/>
  <c r="Q3777" i="3"/>
  <c r="Q3778" i="3"/>
  <c r="Q3779" i="3"/>
  <c r="Q3780" i="3"/>
  <c r="Q3781" i="3"/>
  <c r="Q3782" i="3"/>
  <c r="Q3783" i="3"/>
  <c r="Q3784" i="3"/>
  <c r="Q3785" i="3"/>
  <c r="Q3786" i="3"/>
  <c r="Q3787" i="3"/>
  <c r="Q3788" i="3"/>
  <c r="Q3789" i="3"/>
  <c r="Q3790" i="3"/>
  <c r="Q3791" i="3"/>
  <c r="Q3792" i="3"/>
  <c r="Q3793" i="3"/>
  <c r="Q3794" i="3"/>
  <c r="Q3795" i="3"/>
  <c r="Q3796" i="3"/>
  <c r="Q3797" i="3"/>
  <c r="Q3798" i="3"/>
  <c r="Q3799" i="3"/>
  <c r="Q3800" i="3"/>
  <c r="Q3801" i="3"/>
  <c r="Q3802" i="3"/>
  <c r="Q3803" i="3"/>
  <c r="Q3804" i="3"/>
  <c r="Q3805" i="3"/>
  <c r="Q3806" i="3"/>
  <c r="Q3807" i="3"/>
  <c r="Q3808" i="3"/>
  <c r="Q3809" i="3"/>
  <c r="Q3810" i="3"/>
  <c r="Q3811" i="3"/>
  <c r="Q3812" i="3"/>
  <c r="Q3813" i="3"/>
  <c r="Q3814" i="3"/>
  <c r="Q3815" i="3"/>
  <c r="Q3816" i="3"/>
  <c r="Q3817" i="3"/>
  <c r="Q3818" i="3"/>
  <c r="Q3819" i="3"/>
  <c r="Q3820" i="3"/>
  <c r="Q3821" i="3"/>
  <c r="Q3822" i="3"/>
  <c r="Q3823" i="3"/>
  <c r="Q3824" i="3"/>
  <c r="Q3825" i="3"/>
  <c r="Q3826" i="3"/>
  <c r="Q3827" i="3"/>
  <c r="Q3828" i="3"/>
  <c r="Q3829" i="3"/>
  <c r="Q3830" i="3"/>
  <c r="Q3831" i="3"/>
  <c r="Q3832" i="3"/>
  <c r="Q3833" i="3"/>
  <c r="Q3834" i="3"/>
  <c r="Q3835" i="3"/>
  <c r="Q3836" i="3"/>
  <c r="Q3837" i="3"/>
  <c r="Q3838" i="3"/>
  <c r="Q3839" i="3"/>
  <c r="Q3840" i="3"/>
  <c r="Q3841" i="3"/>
  <c r="Q3842" i="3"/>
  <c r="Q3843" i="3"/>
  <c r="Q3844" i="3"/>
  <c r="Q3845" i="3"/>
  <c r="Q3846" i="3"/>
  <c r="Q3847" i="3"/>
  <c r="Q3848" i="3"/>
  <c r="Q3849" i="3"/>
  <c r="Q3850" i="3"/>
  <c r="Q3851" i="3"/>
  <c r="Q3852" i="3"/>
  <c r="Q3853" i="3"/>
  <c r="Q3854" i="3"/>
  <c r="Q3855" i="3"/>
  <c r="Q3856" i="3"/>
  <c r="Q3857" i="3"/>
  <c r="Q3858" i="3"/>
  <c r="Q3859" i="3"/>
  <c r="Q3860" i="3"/>
  <c r="Q3861" i="3"/>
  <c r="Q3862" i="3"/>
  <c r="Q3863" i="3"/>
  <c r="Q3864" i="3"/>
  <c r="Q3865" i="3"/>
  <c r="Q3866" i="3"/>
  <c r="Q3867" i="3"/>
  <c r="Q3868" i="3"/>
  <c r="Q3869" i="3"/>
  <c r="Q3870" i="3"/>
  <c r="Q3871" i="3"/>
  <c r="Q3872" i="3"/>
  <c r="Q3873" i="3"/>
  <c r="Q3874" i="3"/>
  <c r="Q3875" i="3"/>
  <c r="Q3876" i="3"/>
  <c r="Q3877" i="3"/>
  <c r="Q3878" i="3"/>
  <c r="Q3879" i="3"/>
  <c r="Q3880" i="3"/>
  <c r="Q3881" i="3"/>
  <c r="Q3882" i="3"/>
  <c r="Q3883" i="3"/>
  <c r="Q3884" i="3"/>
  <c r="Q3885" i="3"/>
  <c r="Q3886" i="3"/>
  <c r="Q3887" i="3"/>
  <c r="Q3888" i="3"/>
  <c r="Q3889" i="3"/>
  <c r="Q3890" i="3"/>
  <c r="Q3891" i="3"/>
  <c r="Q3892" i="3"/>
  <c r="Q3893" i="3"/>
  <c r="Q3894" i="3"/>
  <c r="Q3895" i="3"/>
  <c r="Q3896" i="3"/>
  <c r="Q3897" i="3"/>
  <c r="Q3898" i="3"/>
  <c r="Q3899" i="3"/>
  <c r="Q3900" i="3"/>
  <c r="Q3901" i="3"/>
  <c r="Q3902" i="3"/>
  <c r="Q3903" i="3"/>
  <c r="Q3904" i="3"/>
  <c r="Q3905" i="3"/>
  <c r="Q3906" i="3"/>
  <c r="Q3907" i="3"/>
  <c r="Q3908" i="3"/>
  <c r="Q3909" i="3"/>
  <c r="Q3910" i="3"/>
  <c r="Q3911" i="3"/>
  <c r="Q3912" i="3"/>
  <c r="Q3913" i="3"/>
  <c r="Q3914" i="3"/>
  <c r="Q3915" i="3"/>
  <c r="Q3916" i="3"/>
  <c r="Q3917" i="3"/>
  <c r="Q3918" i="3"/>
  <c r="Q3919" i="3"/>
  <c r="Q3920" i="3"/>
  <c r="Q3921" i="3"/>
  <c r="Q3922" i="3"/>
  <c r="Q3923" i="3"/>
  <c r="Q3924" i="3"/>
  <c r="Q3925" i="3"/>
  <c r="Q3926" i="3"/>
  <c r="Q3927" i="3"/>
  <c r="Q3928" i="3"/>
  <c r="Q3929" i="3"/>
  <c r="Q3930" i="3"/>
  <c r="Q3931" i="3"/>
  <c r="Q3932" i="3"/>
  <c r="Q3933" i="3"/>
  <c r="Q3934" i="3"/>
  <c r="Q3935" i="3"/>
  <c r="Q3936" i="3"/>
  <c r="Q3937" i="3"/>
  <c r="Q3938" i="3"/>
  <c r="Q3939" i="3"/>
  <c r="Q3940" i="3"/>
  <c r="Q3941" i="3"/>
  <c r="Q3942" i="3"/>
  <c r="Q3943" i="3"/>
  <c r="Q3944" i="3"/>
  <c r="Q3945" i="3"/>
  <c r="Q3946" i="3"/>
  <c r="Q3947" i="3"/>
  <c r="Q3948" i="3"/>
  <c r="Q3949" i="3"/>
  <c r="Q3950" i="3"/>
  <c r="Q3951" i="3"/>
  <c r="Q3952" i="3"/>
  <c r="Q3953" i="3"/>
  <c r="Q3954" i="3"/>
  <c r="Q3955" i="3"/>
  <c r="Q3956" i="3"/>
  <c r="Q3957" i="3"/>
  <c r="Q3958" i="3"/>
  <c r="Q3959" i="3"/>
  <c r="Q3960" i="3"/>
  <c r="Q3961" i="3"/>
  <c r="Q3962" i="3"/>
  <c r="Q3963" i="3"/>
  <c r="Q3964" i="3"/>
  <c r="Q3965" i="3"/>
  <c r="Q3966" i="3"/>
  <c r="Q3967" i="3"/>
  <c r="Q3968" i="3"/>
  <c r="Q3969" i="3"/>
  <c r="Q3970" i="3"/>
  <c r="Q3971" i="3"/>
  <c r="Q3972" i="3"/>
  <c r="Q3973" i="3"/>
  <c r="Q3974" i="3"/>
  <c r="Q3975" i="3"/>
  <c r="Q3976" i="3"/>
  <c r="Q3977" i="3"/>
  <c r="Q3978" i="3"/>
  <c r="Q3979" i="3"/>
  <c r="Q3980" i="3"/>
  <c r="Q3981" i="3"/>
  <c r="Q3982" i="3"/>
  <c r="Q3983" i="3"/>
  <c r="Q3984" i="3"/>
  <c r="Q3985" i="3"/>
  <c r="Q3986" i="3"/>
  <c r="Q3987" i="3"/>
  <c r="Q3988" i="3"/>
  <c r="Q3989" i="3"/>
  <c r="Q3990" i="3"/>
  <c r="Q3991" i="3"/>
  <c r="Q3992" i="3"/>
  <c r="Q3993" i="3"/>
  <c r="Q3994" i="3"/>
  <c r="Q3995" i="3"/>
  <c r="Q3996" i="3"/>
  <c r="Q3997" i="3"/>
  <c r="Q3998" i="3"/>
  <c r="Q3999" i="3"/>
  <c r="Q4000" i="3"/>
  <c r="Q4001" i="3"/>
  <c r="Q4002" i="3"/>
  <c r="Q4003" i="3"/>
  <c r="Q4004" i="3"/>
  <c r="Q4005" i="3"/>
  <c r="Q4006" i="3"/>
  <c r="Q4007" i="3"/>
  <c r="Q4008" i="3"/>
  <c r="Q4009" i="3"/>
  <c r="Q4010" i="3"/>
  <c r="Q4011" i="3"/>
  <c r="Q4012" i="3"/>
  <c r="Q4013" i="3"/>
  <c r="Q4014" i="3"/>
  <c r="Q4015" i="3"/>
  <c r="Q4016" i="3"/>
  <c r="Q4017" i="3"/>
  <c r="Q4018" i="3"/>
  <c r="Q4019" i="3"/>
  <c r="Q4020" i="3"/>
  <c r="Q4021" i="3"/>
  <c r="Q4022" i="3"/>
  <c r="Q4023" i="3"/>
  <c r="Q4024" i="3"/>
  <c r="Q4025" i="3"/>
  <c r="Q4026" i="3"/>
  <c r="Q4027" i="3"/>
  <c r="Q4028" i="3"/>
  <c r="Q4029" i="3"/>
  <c r="Q4030" i="3"/>
  <c r="Q4031" i="3"/>
  <c r="Q4032" i="3"/>
  <c r="Q4033" i="3"/>
  <c r="Q4034" i="3"/>
  <c r="Q4035" i="3"/>
  <c r="Q4036" i="3"/>
  <c r="Q4037" i="3"/>
  <c r="Q4038" i="3"/>
  <c r="Q4039" i="3"/>
  <c r="Q4040" i="3"/>
  <c r="Q4041" i="3"/>
  <c r="Q4042" i="3"/>
  <c r="Q4043" i="3"/>
  <c r="Q4044" i="3"/>
  <c r="Q4045" i="3"/>
  <c r="Q4046" i="3"/>
  <c r="Q4047" i="3"/>
  <c r="Q4048" i="3"/>
  <c r="Q4049" i="3"/>
  <c r="Q4050" i="3"/>
  <c r="Q4051" i="3"/>
  <c r="Q4052" i="3"/>
  <c r="Q4053" i="3"/>
  <c r="Q4054" i="3"/>
  <c r="Q4055" i="3"/>
  <c r="Q4056" i="3"/>
  <c r="Q4057" i="3"/>
  <c r="Q4058" i="3"/>
  <c r="Q4059" i="3"/>
  <c r="Q4060" i="3"/>
  <c r="Q4061" i="3"/>
  <c r="Q4062" i="3"/>
  <c r="Q4063" i="3"/>
  <c r="Q4064" i="3"/>
  <c r="Q4065" i="3"/>
  <c r="Q4066" i="3"/>
  <c r="Q4067" i="3"/>
  <c r="Q4068" i="3"/>
  <c r="Q4069" i="3"/>
  <c r="Q4070" i="3"/>
  <c r="Q4071" i="3"/>
  <c r="Q4072" i="3"/>
  <c r="Q4073" i="3"/>
  <c r="Q4074" i="3"/>
  <c r="Q4075" i="3"/>
  <c r="Q4076" i="3"/>
  <c r="Q4077" i="3"/>
  <c r="Q4078" i="3"/>
  <c r="Q4079" i="3"/>
  <c r="Q4080" i="3"/>
  <c r="Q4081" i="3"/>
  <c r="Q4082" i="3"/>
  <c r="Q4083" i="3"/>
  <c r="Q4084" i="3"/>
  <c r="Q4085" i="3"/>
  <c r="Q4086" i="3"/>
  <c r="Q4087" i="3"/>
  <c r="Q4088" i="3"/>
  <c r="Q4089" i="3"/>
  <c r="Q4090" i="3"/>
  <c r="Q4091" i="3"/>
  <c r="Q4092" i="3"/>
  <c r="Q4093" i="3"/>
  <c r="Q4094" i="3"/>
  <c r="Q4095" i="3"/>
  <c r="Q4096" i="3"/>
  <c r="Q4097" i="3"/>
  <c r="Q4098" i="3"/>
  <c r="Q4099" i="3"/>
  <c r="Q4100" i="3"/>
  <c r="Q4101" i="3"/>
  <c r="Q4102" i="3"/>
  <c r="Q4103" i="3"/>
  <c r="Q4104" i="3"/>
  <c r="Q4105" i="3"/>
  <c r="Q4106" i="3"/>
  <c r="Q4107" i="3"/>
  <c r="Q4108" i="3"/>
  <c r="Q4109" i="3"/>
  <c r="Q4110" i="3"/>
  <c r="Q4111" i="3"/>
  <c r="Q4112" i="3"/>
  <c r="Q4113" i="3"/>
  <c r="Q4114" i="3"/>
  <c r="Q4115" i="3"/>
  <c r="Q4116" i="3"/>
  <c r="Q4117" i="3"/>
  <c r="Q4118" i="3"/>
  <c r="Q4119" i="3"/>
  <c r="Q4120" i="3"/>
  <c r="Q4121" i="3"/>
  <c r="Q4122" i="3"/>
  <c r="Q4123" i="3"/>
  <c r="Q4124" i="3"/>
  <c r="Q4125" i="3"/>
  <c r="Q4126" i="3"/>
  <c r="Q4127" i="3"/>
  <c r="Q4128" i="3"/>
  <c r="Q4129" i="3"/>
  <c r="Q4130" i="3"/>
  <c r="Q4131" i="3"/>
  <c r="Q4132" i="3"/>
  <c r="Q4133" i="3"/>
  <c r="Q4134" i="3"/>
  <c r="Q4135" i="3"/>
  <c r="Q4136" i="3"/>
  <c r="Q4137" i="3"/>
  <c r="Q4138" i="3"/>
  <c r="Q4139" i="3"/>
  <c r="Q4140" i="3"/>
  <c r="Q4141" i="3"/>
  <c r="Q4142" i="3"/>
  <c r="Q4143" i="3"/>
  <c r="Q4144" i="3"/>
  <c r="Q4145" i="3"/>
  <c r="Q4146" i="3"/>
  <c r="Q4147" i="3"/>
  <c r="Q4148" i="3"/>
  <c r="Q4149" i="3"/>
  <c r="Q4150" i="3"/>
  <c r="Q4151" i="3"/>
  <c r="Q4152" i="3"/>
  <c r="Q4153" i="3"/>
  <c r="Q4154" i="3"/>
  <c r="Q4155" i="3"/>
  <c r="Q4156" i="3"/>
  <c r="Q4157" i="3"/>
  <c r="Q4158" i="3"/>
  <c r="Q4159" i="3"/>
  <c r="Q4160" i="3"/>
  <c r="Q4161" i="3"/>
  <c r="Q4162" i="3"/>
  <c r="Q4163" i="3"/>
  <c r="Q4164" i="3"/>
  <c r="Q4165" i="3"/>
  <c r="Q4166" i="3"/>
  <c r="Q4167" i="3"/>
  <c r="Q4168" i="3"/>
  <c r="Q4169" i="3"/>
  <c r="Q4170" i="3"/>
  <c r="Q4171" i="3"/>
  <c r="Q4172" i="3"/>
  <c r="Q4173" i="3"/>
  <c r="Q4174" i="3"/>
  <c r="Q4175" i="3"/>
  <c r="Q4176" i="3"/>
  <c r="Q4177" i="3"/>
  <c r="Q4178" i="3"/>
  <c r="Q4179" i="3"/>
  <c r="Q4180" i="3"/>
  <c r="Q4181" i="3"/>
  <c r="Q4182" i="3"/>
  <c r="Q4183" i="3"/>
  <c r="Q4184" i="3"/>
  <c r="Q4185" i="3"/>
  <c r="Q4186" i="3"/>
  <c r="Q4187" i="3"/>
  <c r="Q4188" i="3"/>
  <c r="Q4189" i="3"/>
  <c r="Q4190" i="3"/>
  <c r="Q4191" i="3"/>
  <c r="Q4192" i="3"/>
  <c r="Q4193" i="3"/>
  <c r="Q4194" i="3"/>
  <c r="Q4195" i="3"/>
  <c r="Q4196" i="3"/>
  <c r="Q4197" i="3"/>
  <c r="Q4198" i="3"/>
  <c r="Q4199" i="3"/>
  <c r="Q4200" i="3"/>
  <c r="Q4201" i="3"/>
  <c r="Q4202" i="3"/>
  <c r="Q4203" i="3"/>
  <c r="Q4204" i="3"/>
  <c r="Q4205" i="3"/>
  <c r="Q4206" i="3"/>
  <c r="Q4207" i="3"/>
  <c r="Q4208" i="3"/>
  <c r="Q4209" i="3"/>
  <c r="Q4210" i="3"/>
  <c r="Q4211" i="3"/>
  <c r="Q4212" i="3"/>
  <c r="Q4213" i="3"/>
  <c r="Q4214" i="3"/>
  <c r="Q4215" i="3"/>
  <c r="Q4216" i="3"/>
  <c r="Q4217" i="3"/>
  <c r="Q4218" i="3"/>
  <c r="Q4219" i="3"/>
  <c r="Q4220" i="3"/>
  <c r="Q4221" i="3"/>
  <c r="Q4222" i="3"/>
  <c r="Q4223" i="3"/>
  <c r="Q4224" i="3"/>
  <c r="Q4225" i="3"/>
  <c r="Q4226" i="3"/>
  <c r="Q4227" i="3"/>
  <c r="Q4228" i="3"/>
  <c r="Q4229" i="3"/>
  <c r="Q4230" i="3"/>
  <c r="Q4231" i="3"/>
  <c r="Q4232" i="3"/>
  <c r="Q4233" i="3"/>
  <c r="Q4234" i="3"/>
  <c r="Q4235" i="3"/>
  <c r="Q4236" i="3"/>
  <c r="Q4237" i="3"/>
  <c r="Q4238" i="3"/>
  <c r="Q4239" i="3"/>
  <c r="Q4240" i="3"/>
  <c r="Q4241" i="3"/>
  <c r="Q4242" i="3"/>
  <c r="Q4243" i="3"/>
  <c r="Q4244" i="3"/>
  <c r="Q4245" i="3"/>
  <c r="Q4246" i="3"/>
  <c r="Q4247" i="3"/>
  <c r="Q4248" i="3"/>
  <c r="Q4249" i="3"/>
  <c r="Q4250" i="3"/>
  <c r="Q4251" i="3"/>
  <c r="Q4252" i="3"/>
  <c r="Q4253" i="3"/>
  <c r="Q4254" i="3"/>
  <c r="Q4255" i="3"/>
  <c r="Q4256" i="3"/>
  <c r="Q4257" i="3"/>
  <c r="Q4258" i="3"/>
  <c r="Q4259" i="3"/>
  <c r="Q4260" i="3"/>
  <c r="Q4261" i="3"/>
  <c r="Q4262" i="3"/>
  <c r="Q4263" i="3"/>
  <c r="Q4264" i="3"/>
  <c r="Q4265" i="3"/>
  <c r="Q4266" i="3"/>
  <c r="Q4267" i="3"/>
  <c r="Q4268" i="3"/>
  <c r="Q4269" i="3"/>
  <c r="Q4270" i="3"/>
  <c r="Q4271" i="3"/>
  <c r="Q4272" i="3"/>
  <c r="Q4273" i="3"/>
  <c r="Q4274" i="3"/>
  <c r="Q4275" i="3"/>
  <c r="Q4276" i="3"/>
  <c r="Q4277" i="3"/>
  <c r="Q4278" i="3"/>
  <c r="Q4279" i="3"/>
  <c r="Q4280" i="3"/>
  <c r="Q4281" i="3"/>
  <c r="Q4282" i="3"/>
  <c r="Q4283" i="3"/>
  <c r="Q4284" i="3"/>
  <c r="Q4285" i="3"/>
  <c r="Q4286" i="3"/>
  <c r="Q4287" i="3"/>
  <c r="Q4288" i="3"/>
  <c r="Q4289" i="3"/>
  <c r="Q4290" i="3"/>
  <c r="Q4291" i="3"/>
  <c r="Q4292" i="3"/>
  <c r="Q4293" i="3"/>
  <c r="Q4294" i="3"/>
  <c r="Q4295" i="3"/>
  <c r="Q4296" i="3"/>
  <c r="Q4297" i="3"/>
  <c r="Q4298" i="3"/>
  <c r="Q4299" i="3"/>
  <c r="Q4300" i="3"/>
  <c r="Q4301" i="3"/>
  <c r="Q4302" i="3"/>
  <c r="Q4303" i="3"/>
  <c r="Q4304" i="3"/>
  <c r="Q4305" i="3"/>
  <c r="Q4306" i="3"/>
  <c r="Q4307" i="3"/>
  <c r="Q4308" i="3"/>
  <c r="Q4309" i="3"/>
  <c r="Q4310" i="3"/>
  <c r="Q4311" i="3"/>
  <c r="Q4312" i="3"/>
  <c r="Q4313" i="3"/>
  <c r="Q4314" i="3"/>
  <c r="Q4315" i="3"/>
  <c r="Q4316" i="3"/>
  <c r="Q4317" i="3"/>
  <c r="Q4318" i="3"/>
  <c r="Q4319" i="3"/>
  <c r="Q4320" i="3"/>
  <c r="Q4321" i="3"/>
  <c r="Q4322" i="3"/>
  <c r="Q4323" i="3"/>
  <c r="Q4324" i="3"/>
  <c r="Q4325" i="3"/>
  <c r="Q4326" i="3"/>
  <c r="Q4327" i="3"/>
  <c r="Q4328" i="3"/>
  <c r="Q4329" i="3"/>
  <c r="Q4330" i="3"/>
  <c r="Q4331" i="3"/>
  <c r="Q4332" i="3"/>
  <c r="Q4333" i="3"/>
  <c r="Q4334" i="3"/>
  <c r="Q4335" i="3"/>
  <c r="Q4336" i="3"/>
  <c r="Q4337" i="3"/>
  <c r="Q4338" i="3"/>
  <c r="Q4339" i="3"/>
  <c r="Q4340" i="3"/>
  <c r="Q4341" i="3"/>
  <c r="Q4342" i="3"/>
  <c r="Q4343" i="3"/>
  <c r="Q4344" i="3"/>
  <c r="Q4345" i="3"/>
  <c r="Q4346" i="3"/>
  <c r="Q4347" i="3"/>
  <c r="Q4348" i="3"/>
  <c r="Q4349" i="3"/>
  <c r="Q4350" i="3"/>
  <c r="Q4351" i="3"/>
  <c r="Q4352" i="3"/>
  <c r="Q4353" i="3"/>
  <c r="Q4354" i="3"/>
  <c r="Q4355" i="3"/>
  <c r="Q4356" i="3"/>
  <c r="Q4357" i="3"/>
  <c r="Q4358" i="3"/>
  <c r="Q4359" i="3"/>
  <c r="Q4360" i="3"/>
  <c r="Q4361" i="3"/>
  <c r="Q4362" i="3"/>
  <c r="Q4363" i="3"/>
  <c r="Q4364" i="3"/>
  <c r="Q4365" i="3"/>
  <c r="Q4366" i="3"/>
  <c r="Q4367" i="3"/>
  <c r="Q4368" i="3"/>
  <c r="Q4369" i="3"/>
  <c r="Q4370" i="3"/>
  <c r="Q4371" i="3"/>
  <c r="Q4372" i="3"/>
  <c r="Q4373" i="3"/>
  <c r="Q4374" i="3"/>
  <c r="Q4375" i="3"/>
  <c r="Q4376" i="3"/>
  <c r="Q4377" i="3"/>
  <c r="Q4378" i="3"/>
  <c r="Q4379" i="3"/>
  <c r="Q4380" i="3"/>
  <c r="Q4381" i="3"/>
  <c r="Q4382" i="3"/>
  <c r="Q4383" i="3"/>
  <c r="Q4384" i="3"/>
  <c r="Q4385" i="3"/>
  <c r="Q4386" i="3"/>
  <c r="Q4387" i="3"/>
  <c r="Q4388" i="3"/>
  <c r="Q4389" i="3"/>
  <c r="Q4390" i="3"/>
  <c r="Q4391" i="3"/>
  <c r="Q4392" i="3"/>
  <c r="Q4393" i="3"/>
  <c r="Q4394" i="3"/>
  <c r="Q4395" i="3"/>
  <c r="Q4396" i="3"/>
  <c r="Q4397" i="3"/>
  <c r="Q4398" i="3"/>
  <c r="Q4399" i="3"/>
  <c r="Q4400" i="3"/>
  <c r="Q4401" i="3"/>
  <c r="Q4402" i="3"/>
  <c r="Q4403" i="3"/>
  <c r="Q4404" i="3"/>
  <c r="Q4405" i="3"/>
  <c r="Q4406" i="3"/>
  <c r="Q4407" i="3"/>
  <c r="Q4408" i="3"/>
  <c r="Q4409" i="3"/>
  <c r="Q4410" i="3"/>
  <c r="Q4411" i="3"/>
  <c r="Q4412" i="3"/>
  <c r="Q4413" i="3"/>
  <c r="Q4414" i="3"/>
  <c r="Q4415" i="3"/>
  <c r="Q4416" i="3"/>
  <c r="Q4417" i="3"/>
  <c r="Q4418" i="3"/>
  <c r="Q4419" i="3"/>
  <c r="Q4420" i="3"/>
  <c r="Q4421" i="3"/>
  <c r="Q4422" i="3"/>
  <c r="Q4423" i="3"/>
  <c r="Q4424" i="3"/>
  <c r="Q4425" i="3"/>
  <c r="Q4426" i="3"/>
  <c r="Q4427" i="3"/>
  <c r="Q4428" i="3"/>
  <c r="Q4429" i="3"/>
  <c r="Q4430" i="3"/>
  <c r="Q4431" i="3"/>
  <c r="Q4432" i="3"/>
  <c r="Q4433" i="3"/>
  <c r="Q4434" i="3"/>
  <c r="Q4435" i="3"/>
  <c r="Q4436" i="3"/>
  <c r="Q4437" i="3"/>
  <c r="Q4438" i="3"/>
  <c r="Q4439" i="3"/>
  <c r="Q4440" i="3"/>
  <c r="Q4441" i="3"/>
  <c r="Q4442" i="3"/>
  <c r="Q4443" i="3"/>
  <c r="Q4444" i="3"/>
  <c r="Q4445" i="3"/>
  <c r="Q4446" i="3"/>
  <c r="Q4447" i="3"/>
  <c r="Q4448" i="3"/>
  <c r="Q4449" i="3"/>
  <c r="Q4450" i="3"/>
  <c r="Q4451" i="3"/>
  <c r="Q4452" i="3"/>
  <c r="Q4453" i="3"/>
  <c r="Q4454" i="3"/>
  <c r="Q4455" i="3"/>
  <c r="Q4456" i="3"/>
  <c r="Q4457" i="3"/>
  <c r="Q4458" i="3"/>
  <c r="Q4459" i="3"/>
  <c r="Q4460" i="3"/>
  <c r="Q4461" i="3"/>
  <c r="Q4462" i="3"/>
  <c r="Q4463" i="3"/>
  <c r="Q4464" i="3"/>
  <c r="Q4465" i="3"/>
  <c r="Q4466" i="3"/>
  <c r="Q4467" i="3"/>
  <c r="Q4468" i="3"/>
  <c r="Q4469" i="3"/>
  <c r="Q4470" i="3"/>
  <c r="Q4471" i="3"/>
  <c r="Q4472" i="3"/>
  <c r="Q4473" i="3"/>
  <c r="Q4474" i="3"/>
  <c r="Q4475" i="3"/>
  <c r="Q4476" i="3"/>
  <c r="Q4477" i="3"/>
  <c r="Q4478" i="3"/>
  <c r="Q4479" i="3"/>
  <c r="Q4480" i="3"/>
  <c r="Q4481" i="3"/>
  <c r="Q4482" i="3"/>
  <c r="Q4483" i="3"/>
  <c r="Q4484" i="3"/>
  <c r="Q4485" i="3"/>
  <c r="Q4486" i="3"/>
  <c r="Q4487" i="3"/>
  <c r="Q4488" i="3"/>
  <c r="Q4489" i="3"/>
  <c r="Q4490" i="3"/>
  <c r="Q4491" i="3"/>
  <c r="Q4492" i="3"/>
  <c r="Q4493" i="3"/>
  <c r="Q4494" i="3"/>
  <c r="Q4495" i="3"/>
  <c r="Q4496" i="3"/>
  <c r="Q4497" i="3"/>
  <c r="Q4498" i="3"/>
  <c r="Q4499" i="3"/>
  <c r="Q4500" i="3"/>
  <c r="Q4501" i="3"/>
  <c r="Q4502" i="3"/>
  <c r="Q4503" i="3"/>
  <c r="Q4504" i="3"/>
  <c r="Q4505" i="3"/>
  <c r="Q4506" i="3"/>
  <c r="Q4507" i="3"/>
  <c r="Q4508" i="3"/>
  <c r="Q4509" i="3"/>
  <c r="Q4510" i="3"/>
  <c r="Q4511" i="3"/>
  <c r="Q4512" i="3"/>
  <c r="Q4513" i="3"/>
  <c r="Q4514" i="3"/>
  <c r="Q4515" i="3"/>
  <c r="Q4516" i="3"/>
  <c r="Q4517" i="3"/>
  <c r="Q4518" i="3"/>
  <c r="Q4519" i="3"/>
  <c r="Q4520" i="3"/>
  <c r="Q4521" i="3"/>
  <c r="Q4522" i="3"/>
  <c r="Q4523" i="3"/>
  <c r="Q4524" i="3"/>
  <c r="Q4525" i="3"/>
  <c r="Q4526" i="3"/>
  <c r="Q4527" i="3"/>
  <c r="Q4528" i="3"/>
  <c r="Q4529" i="3"/>
  <c r="Q4530" i="3"/>
  <c r="Q4531" i="3"/>
  <c r="Q4532" i="3"/>
  <c r="Q4533" i="3"/>
  <c r="Q4534" i="3"/>
  <c r="Q4535" i="3"/>
  <c r="Q4536" i="3"/>
  <c r="Q4537" i="3"/>
  <c r="Q4538" i="3"/>
  <c r="Q4539" i="3"/>
  <c r="Q4540" i="3"/>
  <c r="Q4541" i="3"/>
  <c r="Q4542" i="3"/>
  <c r="Q4543" i="3"/>
  <c r="Q4544" i="3"/>
  <c r="Q4545" i="3"/>
  <c r="Q4546" i="3"/>
  <c r="Q4547" i="3"/>
  <c r="Q4548" i="3"/>
  <c r="Q4549" i="3"/>
  <c r="Q4550" i="3"/>
  <c r="Q4551" i="3"/>
  <c r="Q4552" i="3"/>
  <c r="Q4553" i="3"/>
  <c r="Q4554" i="3"/>
  <c r="Q4555" i="3"/>
  <c r="Q4556" i="3"/>
  <c r="Q4557" i="3"/>
  <c r="Q4558" i="3"/>
  <c r="Q4559" i="3"/>
  <c r="Q4560" i="3"/>
  <c r="Q4561" i="3"/>
  <c r="Q4562" i="3"/>
  <c r="Q4563" i="3"/>
  <c r="Q4564" i="3"/>
  <c r="Q4565" i="3"/>
  <c r="Q4566" i="3"/>
  <c r="Q4567" i="3"/>
  <c r="Q4568" i="3"/>
  <c r="Q4569" i="3"/>
  <c r="Q4570" i="3"/>
  <c r="Q4571" i="3"/>
  <c r="Q4572" i="3"/>
  <c r="Q4573" i="3"/>
  <c r="Q4574" i="3"/>
  <c r="Q4575" i="3"/>
  <c r="Q4576" i="3"/>
  <c r="Q4577" i="3"/>
  <c r="Q4578" i="3"/>
  <c r="Q4579" i="3"/>
  <c r="Q4580" i="3"/>
  <c r="Q4581" i="3"/>
  <c r="Q4582" i="3"/>
  <c r="Q4583" i="3"/>
  <c r="Q4584" i="3"/>
  <c r="Q4585" i="3"/>
  <c r="Q4586" i="3"/>
  <c r="Q4587" i="3"/>
  <c r="Q4588" i="3"/>
  <c r="Q4589" i="3"/>
  <c r="Q4590" i="3"/>
  <c r="Q4591" i="3"/>
  <c r="Q4592" i="3"/>
  <c r="Q4593" i="3"/>
  <c r="Q4594" i="3"/>
  <c r="Q4595" i="3"/>
  <c r="Q4596" i="3"/>
  <c r="Q4597" i="3"/>
  <c r="Q4598" i="3"/>
  <c r="Q4599" i="3"/>
  <c r="Q4600" i="3"/>
  <c r="Q4601" i="3"/>
  <c r="Q4602" i="3"/>
  <c r="Q4603" i="3"/>
  <c r="Q4604" i="3"/>
  <c r="Q4605" i="3"/>
  <c r="Q4606" i="3"/>
  <c r="Q4607" i="3"/>
  <c r="Q4608" i="3"/>
  <c r="Q4609" i="3"/>
  <c r="Q4610" i="3"/>
  <c r="Q4611" i="3"/>
  <c r="Q4612" i="3"/>
  <c r="Q4613" i="3"/>
  <c r="Q4614" i="3"/>
  <c r="Q4615" i="3"/>
  <c r="Q4616" i="3"/>
  <c r="Q4617" i="3"/>
  <c r="Q4618" i="3"/>
  <c r="Q4619" i="3"/>
  <c r="Q4620" i="3"/>
  <c r="Q4621" i="3"/>
  <c r="Q4622" i="3"/>
  <c r="Q4623" i="3"/>
  <c r="Q4624" i="3"/>
  <c r="Q4625" i="3"/>
  <c r="Q4626" i="3"/>
  <c r="Q4627" i="3"/>
  <c r="Q4628" i="3"/>
  <c r="Q4629" i="3"/>
  <c r="Q4630" i="3"/>
  <c r="Q4631" i="3"/>
  <c r="Q4632" i="3"/>
  <c r="Q4633" i="3"/>
  <c r="Q4634" i="3"/>
  <c r="Q4635" i="3"/>
  <c r="Q4636" i="3"/>
  <c r="Q4637" i="3"/>
  <c r="Q4638" i="3"/>
  <c r="Q4639" i="3"/>
  <c r="Q4640" i="3"/>
  <c r="Q4641" i="3"/>
  <c r="Q4642" i="3"/>
  <c r="Q4643" i="3"/>
  <c r="Q4644" i="3"/>
  <c r="Q4645" i="3"/>
  <c r="Q4646" i="3"/>
  <c r="Q4647" i="3"/>
  <c r="Q4648" i="3"/>
  <c r="Q4649" i="3"/>
  <c r="Q4650" i="3"/>
  <c r="Q4651" i="3"/>
  <c r="Q4652" i="3"/>
  <c r="Q4653" i="3"/>
  <c r="Q4654" i="3"/>
  <c r="Q4655" i="3"/>
  <c r="Q4656" i="3"/>
  <c r="Q4657" i="3"/>
  <c r="Q4658" i="3"/>
  <c r="Q4659" i="3"/>
  <c r="Q4660" i="3"/>
  <c r="Q4661" i="3"/>
  <c r="Q4662" i="3"/>
  <c r="Q4663" i="3"/>
  <c r="Q4664" i="3"/>
  <c r="Q4665" i="3"/>
  <c r="Q4666" i="3"/>
  <c r="Q4667" i="3"/>
  <c r="Q4668" i="3"/>
  <c r="Q4669" i="3"/>
  <c r="Q4670" i="3"/>
  <c r="Q4671" i="3"/>
  <c r="Q4672" i="3"/>
  <c r="Q4673" i="3"/>
  <c r="Q4674" i="3"/>
  <c r="Q4675" i="3"/>
  <c r="Q4676" i="3"/>
  <c r="Q4677" i="3"/>
  <c r="Q4678" i="3"/>
  <c r="Q4679" i="3"/>
  <c r="Q4680" i="3"/>
  <c r="Q4681" i="3"/>
  <c r="Q4682" i="3"/>
  <c r="Q4683" i="3"/>
  <c r="Q4684" i="3"/>
  <c r="Q4685" i="3"/>
  <c r="Q4686" i="3"/>
  <c r="Q4687" i="3"/>
  <c r="Q4688" i="3"/>
  <c r="Q4689" i="3"/>
  <c r="Q4690" i="3"/>
  <c r="Q4691" i="3"/>
  <c r="Q4692" i="3"/>
  <c r="Q4693" i="3"/>
  <c r="Q4694" i="3"/>
  <c r="Q4695" i="3"/>
  <c r="Q4696" i="3"/>
  <c r="Q4697" i="3"/>
  <c r="Q4698" i="3"/>
  <c r="Q4699" i="3"/>
  <c r="Q4700" i="3"/>
  <c r="Q4701" i="3"/>
  <c r="Q4702" i="3"/>
  <c r="Q4703" i="3"/>
  <c r="Q4704" i="3"/>
  <c r="Q4705" i="3"/>
  <c r="Q4706" i="3"/>
  <c r="Q4707" i="3"/>
  <c r="Q4708" i="3"/>
  <c r="Q4709" i="3"/>
  <c r="Q4710" i="3"/>
  <c r="Q4711" i="3"/>
  <c r="Q4712" i="3"/>
  <c r="Q4713" i="3"/>
  <c r="Q4714" i="3"/>
  <c r="Q4715" i="3"/>
  <c r="Q4716" i="3"/>
  <c r="Q4717" i="3"/>
  <c r="Q4718" i="3"/>
  <c r="Q4719" i="3"/>
  <c r="Q4720" i="3"/>
  <c r="Q4721" i="3"/>
  <c r="Q4722" i="3"/>
  <c r="Q4723" i="3"/>
  <c r="Q4724" i="3"/>
  <c r="Q4725" i="3"/>
  <c r="Q4726" i="3"/>
  <c r="Q4727" i="3"/>
  <c r="Q4728" i="3"/>
  <c r="Q4729" i="3"/>
  <c r="Q4730" i="3"/>
  <c r="Q4731" i="3"/>
  <c r="Q4732" i="3"/>
  <c r="Q4733" i="3"/>
  <c r="Q4734" i="3"/>
  <c r="Q4735" i="3"/>
  <c r="Q4736" i="3"/>
  <c r="Q4737" i="3"/>
  <c r="Q4738" i="3"/>
  <c r="Q4739" i="3"/>
  <c r="Q4740" i="3"/>
  <c r="Q4741" i="3"/>
  <c r="Q4742" i="3"/>
  <c r="Q4743" i="3"/>
  <c r="Q4744" i="3"/>
  <c r="Q4745" i="3"/>
  <c r="Q4746" i="3"/>
  <c r="Q4747" i="3"/>
  <c r="Q4748" i="3"/>
  <c r="Q4749" i="3"/>
  <c r="Q4750" i="3"/>
  <c r="Q4751" i="3"/>
  <c r="Q4752" i="3"/>
  <c r="Q4753" i="3"/>
  <c r="Q4754" i="3"/>
  <c r="Q4755" i="3"/>
  <c r="Q4756" i="3"/>
  <c r="Q4757" i="3"/>
  <c r="Q4758" i="3"/>
  <c r="Q4759" i="3"/>
  <c r="Q4760" i="3"/>
  <c r="Q4761" i="3"/>
  <c r="Q4762" i="3"/>
  <c r="Q4763" i="3"/>
  <c r="Q4764" i="3"/>
  <c r="Q4765" i="3"/>
  <c r="Q4766" i="3"/>
  <c r="Q4767" i="3"/>
  <c r="Q4768" i="3"/>
  <c r="Q4769" i="3"/>
  <c r="Q4770" i="3"/>
  <c r="Q4771" i="3"/>
  <c r="Q4772" i="3"/>
  <c r="Q4773" i="3"/>
  <c r="Q4774" i="3"/>
  <c r="Q4775" i="3"/>
  <c r="Q4776" i="3"/>
  <c r="Q4777" i="3"/>
  <c r="Q4778" i="3"/>
  <c r="Q4779" i="3"/>
  <c r="Q4780" i="3"/>
  <c r="Q4781" i="3"/>
  <c r="Q4782" i="3"/>
  <c r="Q4783" i="3"/>
  <c r="Q4784" i="3"/>
  <c r="Q4785" i="3"/>
  <c r="Q4786" i="3"/>
  <c r="Q4787" i="3"/>
  <c r="Q4788" i="3"/>
  <c r="Q4789" i="3"/>
  <c r="Q4790" i="3"/>
  <c r="Q4791" i="3"/>
  <c r="Q4792" i="3"/>
  <c r="Q4793" i="3"/>
  <c r="Q4794" i="3"/>
  <c r="Q4795" i="3"/>
  <c r="Q4796" i="3"/>
  <c r="Q4797" i="3"/>
  <c r="Q4798" i="3"/>
  <c r="Q4799" i="3"/>
  <c r="Q4800" i="3"/>
  <c r="Q4801" i="3"/>
  <c r="Q4802" i="3"/>
  <c r="Q4803" i="3"/>
  <c r="Q4804" i="3"/>
  <c r="Q4805" i="3"/>
  <c r="Q4806" i="3"/>
  <c r="Q4807" i="3"/>
  <c r="Q4808" i="3"/>
  <c r="Q4809" i="3"/>
  <c r="Q4810" i="3"/>
  <c r="Q4811" i="3"/>
  <c r="Q4812" i="3"/>
  <c r="Q4813" i="3"/>
  <c r="Q4814" i="3"/>
  <c r="Q4815" i="3"/>
  <c r="Q4816" i="3"/>
  <c r="Q4817" i="3"/>
  <c r="Q4818" i="3"/>
  <c r="Q4819" i="3"/>
  <c r="Q4820" i="3"/>
  <c r="Q4821" i="3"/>
  <c r="Q4822" i="3"/>
  <c r="Q4823" i="3"/>
  <c r="Q4824" i="3"/>
  <c r="Q4825" i="3"/>
  <c r="Q4826" i="3"/>
  <c r="Q4827" i="3"/>
  <c r="Q4828" i="3"/>
  <c r="Q4829" i="3"/>
  <c r="Q4830" i="3"/>
  <c r="Q4831" i="3"/>
  <c r="Q4832" i="3"/>
  <c r="Q4833" i="3"/>
  <c r="Q4834" i="3"/>
  <c r="Q4835" i="3"/>
  <c r="Q4836" i="3"/>
  <c r="Q4837" i="3"/>
  <c r="Q4838" i="3"/>
  <c r="Q4839" i="3"/>
  <c r="Q4840" i="3"/>
  <c r="Q4841" i="3"/>
  <c r="Q4842" i="3"/>
  <c r="Q4843" i="3"/>
  <c r="Q4844" i="3"/>
  <c r="Q4845" i="3"/>
  <c r="Q4846" i="3"/>
  <c r="Q4847" i="3"/>
  <c r="Q4848" i="3"/>
  <c r="Q4849" i="3"/>
  <c r="Q4850" i="3"/>
  <c r="Q4851" i="3"/>
  <c r="Q4852" i="3"/>
  <c r="Q4853" i="3"/>
  <c r="Q4854" i="3"/>
  <c r="Q4855" i="3"/>
  <c r="Q4856" i="3"/>
  <c r="Q4857" i="3"/>
  <c r="Q4858" i="3"/>
  <c r="Q4859" i="3"/>
  <c r="Q4860" i="3"/>
  <c r="Q4861" i="3"/>
  <c r="Q4862" i="3"/>
  <c r="Q4863" i="3"/>
  <c r="Q4864" i="3"/>
  <c r="Q4865" i="3"/>
  <c r="Q4866" i="3"/>
  <c r="Q4867" i="3"/>
  <c r="Q4868" i="3"/>
  <c r="Q4869" i="3"/>
  <c r="Q4870" i="3"/>
  <c r="Q4871" i="3"/>
  <c r="Q4872" i="3"/>
  <c r="Q4873" i="3"/>
  <c r="Q4874" i="3"/>
  <c r="Q4875" i="3"/>
  <c r="Q4876" i="3"/>
  <c r="Q4877" i="3"/>
  <c r="Q4878" i="3"/>
  <c r="Q4879" i="3"/>
  <c r="Q4880" i="3"/>
  <c r="Q4881" i="3"/>
  <c r="Q4882" i="3"/>
  <c r="Q4883" i="3"/>
  <c r="Q4884" i="3"/>
  <c r="Q4885" i="3"/>
  <c r="Q4886" i="3"/>
  <c r="Q4887" i="3"/>
  <c r="Q4888" i="3"/>
  <c r="Q4889" i="3"/>
  <c r="Q4890" i="3"/>
  <c r="Q4891" i="3"/>
  <c r="Q4892" i="3"/>
  <c r="Q4893" i="3"/>
  <c r="Q4894" i="3"/>
  <c r="Q4895" i="3"/>
  <c r="Q4896" i="3"/>
  <c r="Q4897" i="3"/>
  <c r="Q4898" i="3"/>
  <c r="Q4899" i="3"/>
  <c r="Q4900" i="3"/>
  <c r="Q4901" i="3"/>
  <c r="Q4902" i="3"/>
  <c r="Q4903" i="3"/>
  <c r="Q4904" i="3"/>
  <c r="Q4905" i="3"/>
  <c r="Q4906" i="3"/>
  <c r="Q4907" i="3"/>
  <c r="Q4908" i="3"/>
  <c r="Q4909" i="3"/>
  <c r="Q4910" i="3"/>
  <c r="Q4911" i="3"/>
  <c r="Q4912" i="3"/>
  <c r="Q4913" i="3"/>
  <c r="Q4914" i="3"/>
  <c r="Q4915" i="3"/>
  <c r="Q4916" i="3"/>
  <c r="Q4917" i="3"/>
  <c r="Q4918" i="3"/>
  <c r="Q4919" i="3"/>
  <c r="Q4920" i="3"/>
  <c r="Q4921" i="3"/>
  <c r="Q4922" i="3"/>
  <c r="Q4923" i="3"/>
  <c r="Q4924" i="3"/>
  <c r="Q4925" i="3"/>
  <c r="Q4926" i="3"/>
  <c r="Q4927" i="3"/>
  <c r="Q4928" i="3"/>
  <c r="Q4929" i="3"/>
  <c r="Q4930" i="3"/>
  <c r="Q4931" i="3"/>
  <c r="Q4932" i="3"/>
  <c r="Q4933" i="3"/>
  <c r="Q4934" i="3"/>
  <c r="Q4935" i="3"/>
  <c r="Q4936" i="3"/>
  <c r="Q4937" i="3"/>
  <c r="Q4938" i="3"/>
  <c r="Q4939" i="3"/>
  <c r="Q4940" i="3"/>
  <c r="Q4941" i="3"/>
  <c r="Q4942" i="3"/>
  <c r="Q4943" i="3"/>
  <c r="Q4944" i="3"/>
  <c r="Q4945" i="3"/>
  <c r="Q4946" i="3"/>
  <c r="Q4947" i="3"/>
  <c r="Q4948" i="3"/>
  <c r="Q4949" i="3"/>
  <c r="Q4950" i="3"/>
  <c r="Q4951" i="3"/>
  <c r="Q4952" i="3"/>
  <c r="Q4953" i="3"/>
  <c r="Q4954" i="3"/>
  <c r="Q4955" i="3"/>
  <c r="Q4956" i="3"/>
  <c r="Q4957" i="3"/>
  <c r="Q4958" i="3"/>
  <c r="Q4959" i="3"/>
  <c r="Q4960" i="3"/>
  <c r="Q4961" i="3"/>
  <c r="Q4962" i="3"/>
  <c r="Q4963" i="3"/>
  <c r="Q4964" i="3"/>
  <c r="Q4965" i="3"/>
  <c r="Q4966" i="3"/>
  <c r="Q4967" i="3"/>
  <c r="Q4968" i="3"/>
  <c r="Q4969" i="3"/>
  <c r="Q4970" i="3"/>
  <c r="Q4971" i="3"/>
  <c r="Q4972" i="3"/>
  <c r="Q4973" i="3"/>
  <c r="Q4974" i="3"/>
  <c r="Q4975" i="3"/>
  <c r="Q4976" i="3"/>
  <c r="Q4977" i="3"/>
  <c r="Q4978" i="3"/>
  <c r="Q4979" i="3"/>
  <c r="Q4980" i="3"/>
  <c r="Q4981" i="3"/>
  <c r="Q4982" i="3"/>
  <c r="Q4983" i="3"/>
  <c r="Q4984" i="3"/>
  <c r="Q4985" i="3"/>
  <c r="Q4986" i="3"/>
  <c r="Q4987" i="3"/>
  <c r="Q4988" i="3"/>
  <c r="Q4989" i="3"/>
  <c r="Q4990" i="3"/>
  <c r="Q4991" i="3"/>
  <c r="Q4992" i="3"/>
  <c r="Q4993" i="3"/>
  <c r="Q4994" i="3"/>
  <c r="Q4995" i="3"/>
  <c r="Q4996" i="3"/>
  <c r="Q4997" i="3"/>
  <c r="Q4998" i="3"/>
  <c r="Q4999" i="3"/>
  <c r="Q5000" i="3"/>
  <c r="Q5001" i="3"/>
  <c r="Q5002" i="3"/>
  <c r="Q5003" i="3"/>
  <c r="Q5004" i="3"/>
  <c r="Q5005" i="3"/>
  <c r="Q5006" i="3"/>
  <c r="Q5007" i="3"/>
  <c r="Q5008" i="3"/>
  <c r="Q5009" i="3"/>
  <c r="Q5010" i="3"/>
  <c r="Q5011" i="3"/>
  <c r="Q5012" i="3"/>
  <c r="Q5013" i="3"/>
  <c r="Q5014" i="3"/>
  <c r="Q5015" i="3"/>
  <c r="Q5016" i="3"/>
  <c r="Q5017" i="3"/>
  <c r="Q5018" i="3"/>
  <c r="Q5019" i="3"/>
  <c r="Q5020" i="3"/>
  <c r="Q5021" i="3"/>
  <c r="Q5022" i="3"/>
  <c r="Q5023" i="3"/>
  <c r="Q5024" i="3"/>
  <c r="Q5025" i="3"/>
  <c r="Q5026" i="3"/>
  <c r="Q5027" i="3"/>
  <c r="Q5028" i="3"/>
  <c r="Q5029" i="3"/>
  <c r="Q5030" i="3"/>
  <c r="Q5031" i="3"/>
  <c r="Q5032" i="3"/>
  <c r="Q5033" i="3"/>
  <c r="Q5034" i="3"/>
  <c r="Q5035" i="3"/>
  <c r="Q5036" i="3"/>
  <c r="Q5037" i="3"/>
  <c r="Q5038" i="3"/>
  <c r="Q5039" i="3"/>
  <c r="Q5040" i="3"/>
  <c r="Q5041" i="3"/>
  <c r="Q5042" i="3"/>
  <c r="Q5043" i="3"/>
  <c r="Q5044" i="3"/>
  <c r="Q5045" i="3"/>
  <c r="Q5046" i="3"/>
  <c r="Q5047" i="3"/>
  <c r="Q5048" i="3"/>
  <c r="Q5049" i="3"/>
  <c r="Q5050" i="3"/>
  <c r="Q5051" i="3"/>
  <c r="Q5052" i="3"/>
  <c r="Q5053" i="3"/>
  <c r="Q5054" i="3"/>
  <c r="Q5055" i="3"/>
  <c r="Q5056" i="3"/>
  <c r="Q5057" i="3"/>
  <c r="Q5058" i="3"/>
  <c r="Q5059" i="3"/>
  <c r="Q5060" i="3"/>
  <c r="Q5061" i="3"/>
  <c r="Q5062" i="3"/>
  <c r="Q5063" i="3"/>
  <c r="Q5064" i="3"/>
  <c r="Q5065" i="3"/>
  <c r="Q5066" i="3"/>
  <c r="Q5067" i="3"/>
  <c r="Q5068" i="3"/>
  <c r="Q5069" i="3"/>
  <c r="Q5070" i="3"/>
  <c r="Q5071" i="3"/>
  <c r="Q5072" i="3"/>
  <c r="Q5073" i="3"/>
  <c r="Q5074" i="3"/>
  <c r="Q5075" i="3"/>
  <c r="Q5076" i="3"/>
  <c r="Q5077" i="3"/>
  <c r="Q5078" i="3"/>
  <c r="Q5079" i="3"/>
  <c r="Q5080" i="3"/>
  <c r="Q5081" i="3"/>
  <c r="Q5082" i="3"/>
  <c r="Q5083" i="3"/>
  <c r="Q5084" i="3"/>
  <c r="Q5085" i="3"/>
  <c r="Q5086" i="3"/>
  <c r="Q5087" i="3"/>
  <c r="Q5088" i="3"/>
  <c r="Q5089" i="3"/>
  <c r="Q5090" i="3"/>
  <c r="Q5091" i="3"/>
  <c r="Q5092" i="3"/>
  <c r="Q5093" i="3"/>
  <c r="Q5094" i="3"/>
  <c r="Q5095" i="3"/>
  <c r="Q5096" i="3"/>
  <c r="Q5097" i="3"/>
  <c r="Q5098" i="3"/>
  <c r="Q5099" i="3"/>
  <c r="Q5100" i="3"/>
  <c r="Q5101" i="3"/>
  <c r="Q5102" i="3"/>
  <c r="Q5103" i="3"/>
  <c r="Q5104" i="3"/>
  <c r="Q5105" i="3"/>
  <c r="Q5106" i="3"/>
  <c r="Q5107" i="3"/>
  <c r="Q5108" i="3"/>
  <c r="Q5109" i="3"/>
  <c r="Q5110" i="3"/>
  <c r="Q5111" i="3"/>
  <c r="Q5112" i="3"/>
  <c r="Q5113" i="3"/>
  <c r="Q5114" i="3"/>
  <c r="Q5115" i="3"/>
  <c r="Q5116" i="3"/>
  <c r="Q5117" i="3"/>
  <c r="Q5118" i="3"/>
  <c r="Q5119" i="3"/>
  <c r="Q5120" i="3"/>
  <c r="Q5121" i="3"/>
  <c r="Q5122" i="3"/>
  <c r="Q5123" i="3"/>
  <c r="Q5124" i="3"/>
  <c r="Q5125" i="3"/>
  <c r="Q5126" i="3"/>
  <c r="Q5127" i="3"/>
  <c r="Q5128" i="3"/>
  <c r="Q5129" i="3"/>
  <c r="Q5130" i="3"/>
  <c r="Q5131" i="3"/>
  <c r="Q5132" i="3"/>
  <c r="Q5133" i="3"/>
  <c r="Q5134" i="3"/>
  <c r="Q5135" i="3"/>
  <c r="Q5136" i="3"/>
  <c r="Q5137" i="3"/>
  <c r="Q5138" i="3"/>
  <c r="Q5139" i="3"/>
  <c r="Q5140" i="3"/>
  <c r="Q5141" i="3"/>
  <c r="Q5142" i="3"/>
  <c r="Q5143" i="3"/>
  <c r="Q5144" i="3"/>
  <c r="Q5145" i="3"/>
  <c r="Q5146" i="3"/>
  <c r="Q5147" i="3"/>
  <c r="Q5148" i="3"/>
  <c r="Q5149" i="3"/>
  <c r="Q5150" i="3"/>
  <c r="Q5151" i="3"/>
  <c r="Q5152" i="3"/>
  <c r="Q5153" i="3"/>
  <c r="Q5154" i="3"/>
  <c r="Q5155" i="3"/>
  <c r="Q5156" i="3"/>
  <c r="Q5157" i="3"/>
  <c r="Q5158" i="3"/>
  <c r="Q5159" i="3"/>
  <c r="Q5160" i="3"/>
  <c r="Q5161" i="3"/>
  <c r="Q5162" i="3"/>
  <c r="Q5163" i="3"/>
  <c r="Q5164" i="3"/>
  <c r="Q5165" i="3"/>
  <c r="Q5166" i="3"/>
  <c r="Q5167" i="3"/>
  <c r="Q5168" i="3"/>
  <c r="Q5169" i="3"/>
  <c r="Q5170" i="3"/>
  <c r="Q5171" i="3"/>
  <c r="Q5172" i="3"/>
  <c r="Q5173" i="3"/>
  <c r="Q5174" i="3"/>
  <c r="Q5175" i="3"/>
  <c r="Q5176" i="3"/>
  <c r="Q5177" i="3"/>
  <c r="Q5178" i="3"/>
  <c r="Q5179" i="3"/>
  <c r="Q5180" i="3"/>
  <c r="Q5181" i="3"/>
  <c r="Q5182" i="3"/>
  <c r="Q5183" i="3"/>
  <c r="Q5184" i="3"/>
  <c r="Q5185" i="3"/>
  <c r="Q5186" i="3"/>
  <c r="Q5187" i="3"/>
  <c r="Q5188" i="3"/>
  <c r="Q5189" i="3"/>
  <c r="Q5190" i="3"/>
  <c r="Q5191" i="3"/>
  <c r="Q5192" i="3"/>
  <c r="Q5193" i="3"/>
  <c r="Q5194" i="3"/>
  <c r="Q5195" i="3"/>
  <c r="Q5196" i="3"/>
  <c r="Q5197" i="3"/>
  <c r="Q5198" i="3"/>
  <c r="Q5199" i="3"/>
  <c r="Q5200" i="3"/>
  <c r="Q5201" i="3"/>
  <c r="Q5202" i="3"/>
  <c r="Q5203" i="3"/>
  <c r="Q5204" i="3"/>
  <c r="Q5205" i="3"/>
  <c r="Q5206" i="3"/>
  <c r="Q5207" i="3"/>
  <c r="Q5208" i="3"/>
  <c r="Q5209" i="3"/>
  <c r="Q5210" i="3"/>
  <c r="Q5211" i="3"/>
  <c r="Q5212" i="3"/>
  <c r="Q5213" i="3"/>
  <c r="Q5214" i="3"/>
  <c r="Q5215" i="3"/>
  <c r="Q5216" i="3"/>
  <c r="Q5217" i="3"/>
  <c r="Q5218" i="3"/>
  <c r="Q5219" i="3"/>
  <c r="Q5220" i="3"/>
  <c r="Q5221" i="3"/>
  <c r="Q5222" i="3"/>
  <c r="Q5223" i="3"/>
  <c r="Q5224" i="3"/>
  <c r="Q5225" i="3"/>
  <c r="Q5226" i="3"/>
  <c r="Q5227" i="3"/>
  <c r="Q5228" i="3"/>
  <c r="Q5229" i="3"/>
  <c r="Q5230" i="3"/>
  <c r="Q5231" i="3"/>
  <c r="Q5232" i="3"/>
  <c r="Q5233" i="3"/>
  <c r="Q5234" i="3"/>
  <c r="Q5235" i="3"/>
  <c r="Q5236" i="3"/>
  <c r="Q5237" i="3"/>
  <c r="Q5238" i="3"/>
  <c r="Q5239" i="3"/>
  <c r="Q5240" i="3"/>
  <c r="Q5241" i="3"/>
  <c r="Q5242" i="3"/>
  <c r="Q5243" i="3"/>
  <c r="Q5244" i="3"/>
  <c r="Q5245" i="3"/>
  <c r="Q5246" i="3"/>
  <c r="Q5247" i="3"/>
  <c r="Q5248" i="3"/>
  <c r="Q5249" i="3"/>
  <c r="Q5250" i="3"/>
  <c r="Q5251" i="3"/>
  <c r="Q5252" i="3"/>
  <c r="Q5253" i="3"/>
  <c r="Q5254" i="3"/>
  <c r="Q5255" i="3"/>
  <c r="Q5256" i="3"/>
  <c r="Q5257" i="3"/>
  <c r="Q5258" i="3"/>
  <c r="Q5259" i="3"/>
  <c r="Q5260" i="3"/>
  <c r="Q5261" i="3"/>
  <c r="Q5262" i="3"/>
  <c r="Q5263" i="3"/>
  <c r="Q5264" i="3"/>
  <c r="Q5265" i="3"/>
  <c r="Q5266" i="3"/>
  <c r="Q5267" i="3"/>
  <c r="Q5268" i="3"/>
  <c r="Q5269" i="3"/>
  <c r="Q5270" i="3"/>
  <c r="Q5271" i="3"/>
  <c r="Q5272" i="3"/>
  <c r="Q5273" i="3"/>
  <c r="Q5274" i="3"/>
  <c r="Q5275" i="3"/>
  <c r="Q5276" i="3"/>
  <c r="Q5277" i="3"/>
  <c r="Q5278" i="3"/>
  <c r="Q5279" i="3"/>
  <c r="Q5280" i="3"/>
  <c r="Q5281" i="3"/>
  <c r="Q5282" i="3"/>
  <c r="Q5283" i="3"/>
  <c r="Q5284" i="3"/>
  <c r="Q5285" i="3"/>
  <c r="Q5286" i="3"/>
  <c r="Q5287" i="3"/>
  <c r="Q5288" i="3"/>
  <c r="Q5289" i="3"/>
  <c r="Q5290" i="3"/>
  <c r="Q5291" i="3"/>
  <c r="Q5292" i="3"/>
  <c r="Q5293" i="3"/>
  <c r="Q5294" i="3"/>
  <c r="Q5295" i="3"/>
  <c r="Q5296" i="3"/>
  <c r="Q5297" i="3"/>
  <c r="Q5298" i="3"/>
  <c r="Q5299" i="3"/>
  <c r="Q5300" i="3"/>
  <c r="Q5301" i="3"/>
  <c r="Q5302" i="3"/>
  <c r="Q5303" i="3"/>
  <c r="Q5304" i="3"/>
  <c r="Q5305" i="3"/>
  <c r="Q5306" i="3"/>
  <c r="Q5307" i="3"/>
  <c r="Q5308" i="3"/>
  <c r="Q5309" i="3"/>
  <c r="Q5310" i="3"/>
  <c r="Q5311" i="3"/>
  <c r="Q5312" i="3"/>
  <c r="Q5313" i="3"/>
  <c r="Q5314" i="3"/>
  <c r="Q5315" i="3"/>
  <c r="Q5316" i="3"/>
  <c r="Q5317" i="3"/>
  <c r="Q5318" i="3"/>
  <c r="Q5319" i="3"/>
  <c r="Q5320" i="3"/>
  <c r="Q5321" i="3"/>
  <c r="Q5322" i="3"/>
  <c r="Q5323" i="3"/>
  <c r="Q5324" i="3"/>
  <c r="Q5325" i="3"/>
  <c r="Q5326" i="3"/>
  <c r="Q5327" i="3"/>
  <c r="Q5328" i="3"/>
  <c r="Q5329" i="3"/>
  <c r="Q5330" i="3"/>
  <c r="Q5331" i="3"/>
  <c r="Q5332" i="3"/>
  <c r="Q5333" i="3"/>
  <c r="Q5334" i="3"/>
  <c r="Q5335" i="3"/>
  <c r="Q5336" i="3"/>
  <c r="Q5337" i="3"/>
  <c r="Q5338" i="3"/>
  <c r="Q5339" i="3"/>
  <c r="Q5340" i="3"/>
  <c r="Q5341" i="3"/>
  <c r="Q5342" i="3"/>
  <c r="Q5343" i="3"/>
  <c r="Q5344" i="3"/>
  <c r="Q5345" i="3"/>
  <c r="Q5346" i="3"/>
  <c r="Q5347" i="3"/>
  <c r="Q5348" i="3"/>
  <c r="Q5349" i="3"/>
  <c r="Q5350" i="3"/>
  <c r="Q5351" i="3"/>
  <c r="Q5352" i="3"/>
  <c r="Q5353" i="3"/>
  <c r="Q5354" i="3"/>
  <c r="Q5355" i="3"/>
  <c r="Q5356" i="3"/>
  <c r="Q5357" i="3"/>
  <c r="Q5358" i="3"/>
  <c r="Q5359" i="3"/>
  <c r="Q5360" i="3"/>
  <c r="Q5361" i="3"/>
  <c r="Q5362" i="3"/>
  <c r="Q5363" i="3"/>
  <c r="Q5364" i="3"/>
  <c r="Q5365" i="3"/>
  <c r="Q5366" i="3"/>
  <c r="Q5367" i="3"/>
  <c r="Q5368" i="3"/>
  <c r="Q5369" i="3"/>
  <c r="Q5370" i="3"/>
  <c r="Q5371" i="3"/>
  <c r="Q5372" i="3"/>
  <c r="Q5373" i="3"/>
  <c r="Q5374" i="3"/>
  <c r="Q5375" i="3"/>
  <c r="Q5376" i="3"/>
  <c r="Q5377" i="3"/>
  <c r="Q5378" i="3"/>
  <c r="Q5379" i="3"/>
  <c r="Q5380" i="3"/>
  <c r="Q5381" i="3"/>
  <c r="Q5382" i="3"/>
  <c r="Q5383" i="3"/>
  <c r="Q5384" i="3"/>
  <c r="Q5385" i="3"/>
  <c r="Q5386" i="3"/>
  <c r="Q5387" i="3"/>
  <c r="Q5388" i="3"/>
  <c r="Q5389" i="3"/>
  <c r="Q5390" i="3"/>
  <c r="Q5391" i="3"/>
  <c r="Q5392" i="3"/>
  <c r="Q5393" i="3"/>
  <c r="Q5394" i="3"/>
  <c r="Q5395" i="3"/>
  <c r="Q5396" i="3"/>
  <c r="Q5397" i="3"/>
  <c r="Q5398" i="3"/>
  <c r="Q5399" i="3"/>
  <c r="Q5400" i="3"/>
  <c r="Q5401" i="3"/>
  <c r="Q5402" i="3"/>
  <c r="Q5403" i="3"/>
  <c r="Q5404" i="3"/>
  <c r="Q5405" i="3"/>
  <c r="Q5406" i="3"/>
  <c r="Q5407" i="3"/>
  <c r="Q5408" i="3"/>
  <c r="Q5409" i="3"/>
  <c r="Q5410" i="3"/>
  <c r="Q5411" i="3"/>
  <c r="Q5412" i="3"/>
  <c r="Q5413" i="3"/>
  <c r="Q5414" i="3"/>
  <c r="Q5415" i="3"/>
  <c r="Q5416" i="3"/>
  <c r="Q5417" i="3"/>
  <c r="Q5418" i="3"/>
  <c r="Q5419" i="3"/>
  <c r="Q5420" i="3"/>
  <c r="Q5421" i="3"/>
  <c r="Q5422" i="3"/>
  <c r="Q5423" i="3"/>
  <c r="Q5424" i="3"/>
  <c r="Q5425" i="3"/>
  <c r="Q5426" i="3"/>
  <c r="Q5427" i="3"/>
  <c r="Q5428" i="3"/>
  <c r="Q5429" i="3"/>
  <c r="Q5430" i="3"/>
  <c r="Q5431" i="3"/>
  <c r="Q5432" i="3"/>
  <c r="Q5433" i="3"/>
  <c r="Q5434" i="3"/>
  <c r="Q5435" i="3"/>
  <c r="Q5436" i="3"/>
  <c r="Q5437" i="3"/>
  <c r="Q5438" i="3"/>
  <c r="Q5439" i="3"/>
  <c r="Q5440" i="3"/>
  <c r="Q5441" i="3"/>
  <c r="Q5442" i="3"/>
  <c r="Q5443" i="3"/>
  <c r="Q5444" i="3"/>
  <c r="Q5445" i="3"/>
  <c r="Q5446" i="3"/>
  <c r="Q5447" i="3"/>
  <c r="Q5448" i="3"/>
  <c r="Q5449" i="3"/>
  <c r="Q5450" i="3"/>
  <c r="Q5451" i="3"/>
  <c r="Q5452" i="3"/>
  <c r="Q5453" i="3"/>
  <c r="Q5454" i="3"/>
  <c r="Q5455" i="3"/>
  <c r="Q5456" i="3"/>
  <c r="Q5457" i="3"/>
  <c r="Q5458" i="3"/>
  <c r="Q5459" i="3"/>
  <c r="Q5460" i="3"/>
  <c r="Q5461" i="3"/>
  <c r="Q5462" i="3"/>
  <c r="Q5463" i="3"/>
  <c r="Q5464" i="3"/>
  <c r="Q5465" i="3"/>
  <c r="Q5466" i="3"/>
  <c r="Q5467" i="3"/>
  <c r="Q5468" i="3"/>
  <c r="Q5469" i="3"/>
  <c r="Q5470" i="3"/>
  <c r="Q5471" i="3"/>
  <c r="Q5472" i="3"/>
  <c r="Q5473" i="3"/>
  <c r="Q5474" i="3"/>
  <c r="Q5475" i="3"/>
  <c r="Q5476" i="3"/>
  <c r="Q5477" i="3"/>
  <c r="Q5478" i="3"/>
  <c r="Q5479" i="3"/>
  <c r="Q5480" i="3"/>
  <c r="Q5481" i="3"/>
  <c r="Q5482" i="3"/>
  <c r="Q5483" i="3"/>
  <c r="Q5484" i="3"/>
  <c r="Q5485" i="3"/>
  <c r="Q5486" i="3"/>
  <c r="Q5487" i="3"/>
  <c r="Q5488" i="3"/>
  <c r="Q5489" i="3"/>
  <c r="Q5490" i="3"/>
  <c r="Q5491" i="3"/>
  <c r="Q5492" i="3"/>
  <c r="Q5493" i="3"/>
  <c r="Q5494" i="3"/>
  <c r="Q5495" i="3"/>
  <c r="Q5496" i="3"/>
  <c r="Q5497" i="3"/>
  <c r="Q5498" i="3"/>
  <c r="Q5499" i="3"/>
  <c r="Q5500" i="3"/>
  <c r="Q5501" i="3"/>
  <c r="Q5502" i="3"/>
  <c r="Q5503" i="3"/>
  <c r="Q5504" i="3"/>
  <c r="Q5505" i="3"/>
  <c r="Q5506" i="3"/>
  <c r="Q5507" i="3"/>
  <c r="Q5508" i="3"/>
  <c r="Q5509" i="3"/>
  <c r="Q5510" i="3"/>
  <c r="Q5511" i="3"/>
  <c r="Q5512" i="3"/>
  <c r="Q5513" i="3"/>
  <c r="Q5514" i="3"/>
  <c r="Q5515" i="3"/>
  <c r="Q5516" i="3"/>
  <c r="Q5517" i="3"/>
  <c r="Q5518" i="3"/>
  <c r="Q5519" i="3"/>
  <c r="Q5520" i="3"/>
  <c r="Q5521" i="3"/>
  <c r="Q5522" i="3"/>
  <c r="Q5523" i="3"/>
  <c r="Q5524" i="3"/>
  <c r="Q5525" i="3"/>
  <c r="Q5526" i="3"/>
  <c r="Q5527" i="3"/>
  <c r="Q5528" i="3"/>
  <c r="Q5529" i="3"/>
  <c r="Q5530" i="3"/>
  <c r="Q5531" i="3"/>
  <c r="Q5532" i="3"/>
  <c r="Q5533" i="3"/>
  <c r="Q5534" i="3"/>
  <c r="Q5535" i="3"/>
  <c r="Q5536" i="3"/>
  <c r="Q5537" i="3"/>
  <c r="Q5538" i="3"/>
  <c r="Q5539" i="3"/>
  <c r="Q5540" i="3"/>
  <c r="Q5541" i="3"/>
  <c r="Q5542" i="3"/>
  <c r="Q5543" i="3"/>
  <c r="Q5544" i="3"/>
  <c r="Q5545" i="3"/>
  <c r="Q5546" i="3"/>
  <c r="Q5547" i="3"/>
  <c r="Q5548" i="3"/>
  <c r="Q5549" i="3"/>
  <c r="Q5550" i="3"/>
  <c r="Q5551" i="3"/>
  <c r="Q5552" i="3"/>
  <c r="Q5553" i="3"/>
  <c r="Q5554" i="3"/>
  <c r="Q5555" i="3"/>
  <c r="Q5556" i="3"/>
  <c r="Q5557" i="3"/>
  <c r="Q5558" i="3"/>
  <c r="Q5559" i="3"/>
  <c r="Q5560" i="3"/>
  <c r="Q5561" i="3"/>
  <c r="Q5562" i="3"/>
  <c r="Q5563" i="3"/>
  <c r="Q5564" i="3"/>
  <c r="Q5565" i="3"/>
  <c r="Q5566" i="3"/>
  <c r="Q5567" i="3"/>
  <c r="Q5568" i="3"/>
  <c r="Q5569" i="3"/>
  <c r="Q5570" i="3"/>
  <c r="Q5571" i="3"/>
  <c r="Q5572" i="3"/>
  <c r="Q5573" i="3"/>
  <c r="Q5574" i="3"/>
  <c r="Q5575" i="3"/>
  <c r="Q5576" i="3"/>
  <c r="Q5577" i="3"/>
  <c r="Q5578" i="3"/>
  <c r="Q5579" i="3"/>
  <c r="Q5580" i="3"/>
  <c r="Q5581" i="3"/>
  <c r="Q5582" i="3"/>
  <c r="Q5583" i="3"/>
  <c r="Q5584" i="3"/>
  <c r="Q5585" i="3"/>
  <c r="Q5586" i="3"/>
  <c r="Q5587" i="3"/>
  <c r="Q5588" i="3"/>
  <c r="Q5589" i="3"/>
  <c r="Q5590" i="3"/>
  <c r="Q5591" i="3"/>
  <c r="Q5592" i="3"/>
  <c r="Q5593" i="3"/>
  <c r="Q5594" i="3"/>
  <c r="Q5595" i="3"/>
  <c r="Q5596" i="3"/>
  <c r="Q5597" i="3"/>
  <c r="Q5598" i="3"/>
  <c r="Q5599" i="3"/>
  <c r="Q5600" i="3"/>
  <c r="Q5601" i="3"/>
  <c r="Q5602" i="3"/>
  <c r="Q5603" i="3"/>
  <c r="Q5604" i="3"/>
  <c r="Q5605" i="3"/>
  <c r="Q5606" i="3"/>
  <c r="Q5607" i="3"/>
  <c r="Q5608" i="3"/>
  <c r="Q5609" i="3"/>
  <c r="Q5610" i="3"/>
  <c r="Q5611" i="3"/>
  <c r="Q5612" i="3"/>
  <c r="Q5613" i="3"/>
  <c r="Q5614" i="3"/>
  <c r="Q5615" i="3"/>
  <c r="Q5616" i="3"/>
  <c r="Q5617" i="3"/>
  <c r="Q5618" i="3"/>
  <c r="Q5619" i="3"/>
  <c r="Q5620" i="3"/>
  <c r="Q5621" i="3"/>
  <c r="Q5622" i="3"/>
  <c r="Q5623" i="3"/>
  <c r="Q5624" i="3"/>
  <c r="Q5625" i="3"/>
  <c r="Q5626" i="3"/>
  <c r="Q5627" i="3"/>
  <c r="Q5628" i="3"/>
  <c r="Q5629" i="3"/>
  <c r="Q5630" i="3"/>
  <c r="Q5631" i="3"/>
  <c r="Q5632" i="3"/>
  <c r="Q5633" i="3"/>
  <c r="Q5634" i="3"/>
  <c r="Q5635" i="3"/>
  <c r="Q5636" i="3"/>
  <c r="Q5637" i="3"/>
  <c r="Q5638" i="3"/>
  <c r="Q5639" i="3"/>
  <c r="Q5640" i="3"/>
  <c r="Q5641" i="3"/>
  <c r="Q5642" i="3"/>
  <c r="Q5643" i="3"/>
  <c r="Q5644" i="3"/>
  <c r="Q5645" i="3"/>
  <c r="Q5646" i="3"/>
  <c r="Q5647" i="3"/>
  <c r="Q5648" i="3"/>
  <c r="Q5649" i="3"/>
  <c r="Q5650" i="3"/>
  <c r="Q5651" i="3"/>
  <c r="Q5652" i="3"/>
  <c r="Q5653" i="3"/>
  <c r="Q5654" i="3"/>
  <c r="Q5655" i="3"/>
  <c r="Q5656" i="3"/>
  <c r="Q5657" i="3"/>
  <c r="Q5658" i="3"/>
  <c r="Q5659" i="3"/>
  <c r="Q5660" i="3"/>
  <c r="Q5661" i="3"/>
  <c r="Q5662" i="3"/>
  <c r="Q5663" i="3"/>
  <c r="Q5664" i="3"/>
  <c r="Q5665" i="3"/>
  <c r="Q5666" i="3"/>
  <c r="Q5667" i="3"/>
  <c r="Q5668" i="3"/>
  <c r="Q5669" i="3"/>
  <c r="Q5670" i="3"/>
  <c r="Q5671" i="3"/>
  <c r="Q5672" i="3"/>
  <c r="Q5673" i="3"/>
  <c r="Q5674" i="3"/>
  <c r="Q5675" i="3"/>
  <c r="Q5676" i="3"/>
  <c r="Q5677" i="3"/>
  <c r="Q5678" i="3"/>
  <c r="Q5679" i="3"/>
  <c r="Q5680" i="3"/>
  <c r="Q5681" i="3"/>
  <c r="Q5682" i="3"/>
  <c r="Q5683" i="3"/>
  <c r="Q5684" i="3"/>
  <c r="Q5685" i="3"/>
  <c r="Q5686" i="3"/>
  <c r="Q5687" i="3"/>
  <c r="Q5688" i="3"/>
  <c r="Q5689" i="3"/>
  <c r="Q5690" i="3"/>
  <c r="Q5691" i="3"/>
  <c r="Q5692" i="3"/>
  <c r="Q5693" i="3"/>
  <c r="Q5694" i="3"/>
  <c r="Q5695" i="3"/>
  <c r="Q5696" i="3"/>
  <c r="Q5697" i="3"/>
  <c r="Q5698" i="3"/>
  <c r="Q5699" i="3"/>
  <c r="Q5700" i="3"/>
  <c r="Q5701" i="3"/>
  <c r="Q5702" i="3"/>
  <c r="Q5703" i="3"/>
  <c r="Q5704" i="3"/>
  <c r="Q5705" i="3"/>
  <c r="Q5706" i="3"/>
  <c r="Q5707" i="3"/>
  <c r="Q5708" i="3"/>
  <c r="Q5709" i="3"/>
  <c r="Q5710" i="3"/>
  <c r="Q5711" i="3"/>
  <c r="Q5712" i="3"/>
  <c r="Q5713" i="3"/>
  <c r="Q5714" i="3"/>
  <c r="Q5715" i="3"/>
  <c r="Q5716" i="3"/>
  <c r="Q5717" i="3"/>
  <c r="Q5718" i="3"/>
  <c r="Q5719" i="3"/>
  <c r="Q5720" i="3"/>
  <c r="Q5721" i="3"/>
  <c r="Q5722" i="3"/>
  <c r="Q5723" i="3"/>
  <c r="Q5724" i="3"/>
  <c r="Q5725" i="3"/>
  <c r="Q5726" i="3"/>
  <c r="Q5727" i="3"/>
  <c r="Q5728" i="3"/>
  <c r="Q5729" i="3"/>
  <c r="Q5730" i="3"/>
  <c r="Q5731" i="3"/>
  <c r="Q5732" i="3"/>
  <c r="Q5733" i="3"/>
  <c r="Q5734" i="3"/>
  <c r="Q5735" i="3"/>
  <c r="Q5736" i="3"/>
  <c r="Q5737" i="3"/>
  <c r="Q5738" i="3"/>
  <c r="Q5739" i="3"/>
  <c r="Q5740" i="3"/>
  <c r="Q5741" i="3"/>
  <c r="Q5742" i="3"/>
  <c r="Q5743" i="3"/>
  <c r="Q5744" i="3"/>
  <c r="Q5745" i="3"/>
  <c r="Q5746" i="3"/>
  <c r="Q5747" i="3"/>
  <c r="Q5748" i="3"/>
  <c r="Q5749" i="3"/>
  <c r="Q5750" i="3"/>
  <c r="Q5751" i="3"/>
  <c r="Q5752" i="3"/>
  <c r="Q5753" i="3"/>
  <c r="Q5754" i="3"/>
  <c r="Q5755" i="3"/>
  <c r="Q5756" i="3"/>
  <c r="Q5757" i="3"/>
  <c r="Q5758" i="3"/>
  <c r="Q5759" i="3"/>
  <c r="Q5760" i="3"/>
  <c r="Q5761" i="3"/>
  <c r="Q5762" i="3"/>
  <c r="Q5763" i="3"/>
  <c r="Q5764" i="3"/>
  <c r="Q5765" i="3"/>
  <c r="Q5766" i="3"/>
  <c r="Q5767" i="3"/>
  <c r="Q5768" i="3"/>
  <c r="Q5769" i="3"/>
  <c r="Q5770" i="3"/>
  <c r="Q5771" i="3"/>
  <c r="Q5772" i="3"/>
  <c r="Q5773" i="3"/>
  <c r="Q5774" i="3"/>
  <c r="Q5775" i="3"/>
  <c r="Q5776" i="3"/>
  <c r="Q5777" i="3"/>
  <c r="Q5778" i="3"/>
  <c r="Q5779" i="3"/>
  <c r="Q5780" i="3"/>
  <c r="Q5781" i="3"/>
  <c r="Q5782" i="3"/>
  <c r="Q5783" i="3"/>
  <c r="Q5784" i="3"/>
  <c r="Q5785" i="3"/>
  <c r="Q5786" i="3"/>
  <c r="Q5787" i="3"/>
  <c r="Q5788" i="3"/>
  <c r="Q5789" i="3"/>
  <c r="Q5790" i="3"/>
  <c r="Q5791" i="3"/>
  <c r="Q5792" i="3"/>
  <c r="Q5793" i="3"/>
  <c r="Q5794" i="3"/>
  <c r="Q5795" i="3"/>
  <c r="Q5796" i="3"/>
  <c r="Q5797" i="3"/>
  <c r="Q5798" i="3"/>
  <c r="Q5799" i="3"/>
  <c r="Q5800" i="3"/>
  <c r="Q5801" i="3"/>
  <c r="Q5802" i="3"/>
  <c r="Q5803" i="3"/>
  <c r="Q5804" i="3"/>
  <c r="Q5805" i="3"/>
  <c r="Q5806" i="3"/>
  <c r="Q5807" i="3"/>
  <c r="Q5808" i="3"/>
  <c r="Q5809" i="3"/>
  <c r="Q5810" i="3"/>
  <c r="Q5811" i="3"/>
  <c r="Q5812" i="3"/>
  <c r="Q5813" i="3"/>
  <c r="Q5814" i="3"/>
  <c r="Q5815" i="3"/>
  <c r="Q5816" i="3"/>
  <c r="Q5817" i="3"/>
  <c r="Q5818" i="3"/>
  <c r="Q5819" i="3"/>
  <c r="Q5820" i="3"/>
  <c r="Q5821" i="3"/>
  <c r="Q5822" i="3"/>
  <c r="Q5823" i="3"/>
  <c r="Q5824" i="3"/>
  <c r="Q5825" i="3"/>
  <c r="Q5826" i="3"/>
  <c r="Q5827" i="3"/>
  <c r="Q5828" i="3"/>
  <c r="Q5829" i="3"/>
  <c r="Q5830" i="3"/>
  <c r="Q5831" i="3"/>
  <c r="Q5832" i="3"/>
  <c r="Q5833" i="3"/>
  <c r="Q5834" i="3"/>
  <c r="Q5835" i="3"/>
  <c r="Q5836" i="3"/>
  <c r="Q5837" i="3"/>
  <c r="Q5838" i="3"/>
  <c r="Q5839" i="3"/>
  <c r="Q5840" i="3"/>
  <c r="Q5841" i="3"/>
  <c r="Q5842" i="3"/>
  <c r="Q5843" i="3"/>
  <c r="Q5844" i="3"/>
  <c r="Q5845" i="3"/>
  <c r="Q5846" i="3"/>
  <c r="Q5847" i="3"/>
  <c r="Q5848" i="3"/>
  <c r="Q5849" i="3"/>
  <c r="Q5850" i="3"/>
  <c r="Q5851" i="3"/>
  <c r="Q5852" i="3"/>
  <c r="Q5853" i="3"/>
  <c r="Q5854" i="3"/>
  <c r="Q5855" i="3"/>
  <c r="Q5856" i="3"/>
  <c r="Q5857" i="3"/>
  <c r="Q5858" i="3"/>
  <c r="Q5859" i="3"/>
  <c r="Q5860" i="3"/>
  <c r="Q5861" i="3"/>
  <c r="Q5862" i="3"/>
  <c r="Q5863" i="3"/>
  <c r="Q5864" i="3"/>
  <c r="Q5865" i="3"/>
  <c r="Q5866" i="3"/>
  <c r="Q5867" i="3"/>
  <c r="Q5868" i="3"/>
  <c r="Q5869" i="3"/>
  <c r="Q5870" i="3"/>
  <c r="Q5871" i="3"/>
  <c r="Q5872" i="3"/>
  <c r="Q5873" i="3"/>
  <c r="Q5874" i="3"/>
  <c r="Q5875" i="3"/>
  <c r="Q5876" i="3"/>
  <c r="Q5877" i="3"/>
  <c r="Q5878" i="3"/>
  <c r="Q5879" i="3"/>
  <c r="Q5880" i="3"/>
  <c r="Q5881" i="3"/>
  <c r="Q5882" i="3"/>
  <c r="Q5883" i="3"/>
  <c r="Q5884" i="3"/>
  <c r="Q5885" i="3"/>
  <c r="Q5886" i="3"/>
  <c r="Q5887" i="3"/>
  <c r="Q5888" i="3"/>
  <c r="Q5889" i="3"/>
  <c r="Q5890" i="3"/>
  <c r="Q5891" i="3"/>
  <c r="Q5892" i="3"/>
  <c r="Q5893" i="3"/>
  <c r="Q5894" i="3"/>
  <c r="Q5895" i="3"/>
  <c r="Q5896" i="3"/>
  <c r="Q5897" i="3"/>
  <c r="Q5898" i="3"/>
  <c r="Q5899" i="3"/>
  <c r="Q5900" i="3"/>
  <c r="Q5901" i="3"/>
  <c r="Q5902" i="3"/>
  <c r="Q5903" i="3"/>
  <c r="Q5904" i="3"/>
  <c r="Q5905" i="3"/>
  <c r="Q5906" i="3"/>
  <c r="Q5907" i="3"/>
  <c r="Q5908" i="3"/>
  <c r="Q5909" i="3"/>
  <c r="Q5910" i="3"/>
  <c r="Q5911" i="3"/>
  <c r="Q5912" i="3"/>
  <c r="Q5913" i="3"/>
  <c r="Q5914" i="3"/>
  <c r="Q5915" i="3"/>
  <c r="Q5916" i="3"/>
  <c r="Q5917" i="3"/>
  <c r="Q5918" i="3"/>
  <c r="Q5919" i="3"/>
  <c r="Q5920" i="3"/>
  <c r="Q5921" i="3"/>
  <c r="Q5922" i="3"/>
  <c r="Q5923" i="3"/>
  <c r="Q5924" i="3"/>
  <c r="Q5925" i="3"/>
  <c r="Q5926" i="3"/>
  <c r="Q5927" i="3"/>
  <c r="Q5928" i="3"/>
  <c r="Q5929" i="3"/>
  <c r="Q5930" i="3"/>
  <c r="Q5931" i="3"/>
  <c r="Q5932" i="3"/>
  <c r="Q5933" i="3"/>
  <c r="Q5934" i="3"/>
  <c r="Q5935" i="3"/>
  <c r="Q5936" i="3"/>
  <c r="Q5937" i="3"/>
  <c r="Q5938" i="3"/>
  <c r="Q5939" i="3"/>
  <c r="Q5940" i="3"/>
  <c r="Q5941" i="3"/>
  <c r="Q5942" i="3"/>
  <c r="Q5943" i="3"/>
  <c r="Q5944" i="3"/>
  <c r="Q5945" i="3"/>
  <c r="Q5946" i="3"/>
  <c r="Q5947" i="3"/>
  <c r="Q5948" i="3"/>
  <c r="Q5949" i="3"/>
  <c r="Q5950" i="3"/>
  <c r="Q5951" i="3"/>
  <c r="Q5952" i="3"/>
  <c r="Q5953" i="3"/>
  <c r="Q5954" i="3"/>
  <c r="Q5955" i="3"/>
  <c r="Q5956" i="3"/>
  <c r="Q5957" i="3"/>
  <c r="Q5958" i="3"/>
  <c r="Q5959" i="3"/>
  <c r="Q5960" i="3"/>
  <c r="Q5961" i="3"/>
  <c r="Q5962" i="3"/>
  <c r="Q5963" i="3"/>
  <c r="Q5964" i="3"/>
  <c r="Q5965" i="3"/>
  <c r="Q5966" i="3"/>
  <c r="Q5967" i="3"/>
  <c r="Q5968" i="3"/>
  <c r="Q5969" i="3"/>
  <c r="Q5970" i="3"/>
  <c r="Q5971" i="3"/>
  <c r="Q5972" i="3"/>
  <c r="Q5973" i="3"/>
  <c r="Q5974" i="3"/>
  <c r="Q5975" i="3"/>
  <c r="Q5976" i="3"/>
  <c r="Q5977" i="3"/>
  <c r="Q5978" i="3"/>
  <c r="Q5979" i="3"/>
  <c r="Q5980" i="3"/>
  <c r="Q5981" i="3"/>
  <c r="Q5982" i="3"/>
  <c r="Q5983" i="3"/>
  <c r="Q5984" i="3"/>
  <c r="Q5985" i="3"/>
  <c r="Q5986" i="3"/>
  <c r="Q5987" i="3"/>
  <c r="Q5988" i="3"/>
  <c r="Q5989" i="3"/>
  <c r="Q5990" i="3"/>
  <c r="Q5991" i="3"/>
  <c r="Q5992" i="3"/>
  <c r="Q5993" i="3"/>
  <c r="Q5994" i="3"/>
  <c r="Q5995" i="3"/>
  <c r="Q5996" i="3"/>
  <c r="Q5997" i="3"/>
  <c r="Q5998" i="3"/>
  <c r="Q5999" i="3"/>
  <c r="Q6000" i="3"/>
  <c r="Q6001" i="3"/>
  <c r="Q6002" i="3"/>
  <c r="Q6003" i="3"/>
  <c r="Q6004" i="3"/>
  <c r="Q6005" i="3"/>
  <c r="Q6006" i="3"/>
  <c r="Q6007" i="3"/>
  <c r="Q6008" i="3"/>
  <c r="Q6009" i="3"/>
  <c r="Q6010" i="3"/>
  <c r="Q6011" i="3"/>
  <c r="Q6012" i="3"/>
  <c r="Q6013" i="3"/>
  <c r="Q6014" i="3"/>
  <c r="Q6015" i="3"/>
  <c r="Q6016" i="3"/>
  <c r="Q6017" i="3"/>
  <c r="Q6018" i="3"/>
  <c r="Q6019" i="3"/>
  <c r="Q6020" i="3"/>
  <c r="Q6021" i="3"/>
  <c r="Q6022" i="3"/>
  <c r="Q6023" i="3"/>
  <c r="Q6024" i="3"/>
  <c r="Q6025" i="3"/>
  <c r="Q6026" i="3"/>
  <c r="Q6027" i="3"/>
  <c r="Q6028" i="3"/>
  <c r="Q6029" i="3"/>
  <c r="Q6030" i="3"/>
  <c r="Q6031" i="3"/>
  <c r="Q6032" i="3"/>
  <c r="Q6033" i="3"/>
  <c r="Q6034" i="3"/>
  <c r="Q6035" i="3"/>
  <c r="Q6036" i="3"/>
  <c r="Q6037" i="3"/>
  <c r="Q6038" i="3"/>
  <c r="Q6039" i="3"/>
  <c r="Q6040" i="3"/>
  <c r="Q6041" i="3"/>
  <c r="Q6042" i="3"/>
  <c r="Q6043" i="3"/>
  <c r="Q6044" i="3"/>
  <c r="Q6045" i="3"/>
  <c r="Q6046" i="3"/>
  <c r="Q6047" i="3"/>
  <c r="Q6048" i="3"/>
  <c r="Q6049" i="3"/>
  <c r="Q6050" i="3"/>
  <c r="Q6051" i="3"/>
  <c r="Q6052" i="3"/>
  <c r="Q6053" i="3"/>
  <c r="Q6054" i="3"/>
  <c r="Q6055" i="3"/>
  <c r="Q6056" i="3"/>
  <c r="Q6057" i="3"/>
  <c r="Q6058" i="3"/>
  <c r="Q6059" i="3"/>
  <c r="Q6060" i="3"/>
  <c r="Q6061" i="3"/>
  <c r="Q6062" i="3"/>
  <c r="Q6063" i="3"/>
  <c r="Q6064" i="3"/>
  <c r="Q6065" i="3"/>
  <c r="Q6066" i="3"/>
  <c r="Q6067" i="3"/>
  <c r="Q6068" i="3"/>
  <c r="Q6069" i="3"/>
  <c r="Q6070" i="3"/>
  <c r="Q6071" i="3"/>
  <c r="Q6072" i="3"/>
  <c r="Q6073" i="3"/>
  <c r="Q6074" i="3"/>
  <c r="Q6075" i="3"/>
  <c r="Q6076" i="3"/>
  <c r="Q6077" i="3"/>
  <c r="Q6078" i="3"/>
  <c r="Q6079" i="3"/>
  <c r="Q6080" i="3"/>
  <c r="Q6081" i="3"/>
  <c r="Q6082" i="3"/>
  <c r="Q6083" i="3"/>
  <c r="Q6084" i="3"/>
  <c r="Q6085" i="3"/>
  <c r="Q6086" i="3"/>
  <c r="Q6087" i="3"/>
  <c r="Q6088" i="3"/>
  <c r="Q6089" i="3"/>
  <c r="Q6090" i="3"/>
  <c r="Q6091" i="3"/>
  <c r="Q6092" i="3"/>
  <c r="Q6093" i="3"/>
  <c r="Q6094" i="3"/>
  <c r="Q6095" i="3"/>
  <c r="Q6096" i="3"/>
  <c r="Q6097" i="3"/>
  <c r="Q6098" i="3"/>
  <c r="Q6099" i="3"/>
  <c r="Q6100" i="3"/>
  <c r="Q6101" i="3"/>
  <c r="Q6102" i="3"/>
  <c r="Q6103" i="3"/>
  <c r="Q6104" i="3"/>
  <c r="Q6105" i="3"/>
  <c r="Q6106" i="3"/>
  <c r="Q6107" i="3"/>
  <c r="Q6108" i="3"/>
  <c r="Q6109" i="3"/>
  <c r="Q6110" i="3"/>
  <c r="Q6111" i="3"/>
  <c r="Q6112" i="3"/>
  <c r="Q6113" i="3"/>
  <c r="Q6114" i="3"/>
  <c r="Q6115" i="3"/>
  <c r="Q6116" i="3"/>
  <c r="Q6117" i="3"/>
  <c r="Q6118" i="3"/>
  <c r="Q6119" i="3"/>
  <c r="Q6120" i="3"/>
  <c r="Q6121" i="3"/>
  <c r="Q6122" i="3"/>
  <c r="Q6123" i="3"/>
  <c r="Q6124" i="3"/>
  <c r="Q6125" i="3"/>
  <c r="Q6126" i="3"/>
  <c r="Q6127" i="3"/>
  <c r="Q6128" i="3"/>
  <c r="Q6129" i="3"/>
  <c r="Q6130" i="3"/>
  <c r="Q6131" i="3"/>
  <c r="Q6132" i="3"/>
  <c r="Q6133" i="3"/>
  <c r="Q6134" i="3"/>
  <c r="Q6135" i="3"/>
  <c r="Q6136" i="3"/>
  <c r="Q6137" i="3"/>
  <c r="Q6138" i="3"/>
  <c r="Q6139" i="3"/>
  <c r="Q6140" i="3"/>
  <c r="Q6141" i="3"/>
  <c r="Q6142" i="3"/>
  <c r="Q6143" i="3"/>
  <c r="Q6144" i="3"/>
  <c r="Q6145" i="3"/>
  <c r="Q6146" i="3"/>
  <c r="Q6147" i="3"/>
  <c r="Q6148" i="3"/>
  <c r="Q6149" i="3"/>
  <c r="Q6150" i="3"/>
  <c r="Q6151" i="3"/>
  <c r="Q6152" i="3"/>
  <c r="Q6153" i="3"/>
  <c r="Q6154" i="3"/>
  <c r="Q6155" i="3"/>
  <c r="Q6156" i="3"/>
  <c r="Q6157" i="3"/>
  <c r="Q6158" i="3"/>
  <c r="Q6159" i="3"/>
  <c r="Q6160" i="3"/>
  <c r="Q6161" i="3"/>
  <c r="Q6162" i="3"/>
  <c r="Q6163" i="3"/>
  <c r="Q6164" i="3"/>
  <c r="Q6165" i="3"/>
  <c r="Q6166" i="3"/>
  <c r="Q6167" i="3"/>
  <c r="Q6168" i="3"/>
  <c r="Q6169" i="3"/>
  <c r="Q6170" i="3"/>
  <c r="Q6171" i="3"/>
  <c r="Q6172" i="3"/>
  <c r="Q6173" i="3"/>
  <c r="Q6174" i="3"/>
  <c r="Q6175" i="3"/>
  <c r="Q6176" i="3"/>
  <c r="Q6177" i="3"/>
  <c r="Q6178" i="3"/>
  <c r="Q6179" i="3"/>
  <c r="Q6180" i="3"/>
  <c r="Q6181" i="3"/>
  <c r="Q6182" i="3"/>
  <c r="Q6183" i="3"/>
  <c r="Q6184" i="3"/>
  <c r="Q6185" i="3"/>
  <c r="Q6186" i="3"/>
  <c r="Q6187" i="3"/>
  <c r="Q6188" i="3"/>
  <c r="Q6189" i="3"/>
  <c r="Q6190" i="3"/>
  <c r="Q6191" i="3"/>
  <c r="Q6192" i="3"/>
  <c r="Q6193" i="3"/>
  <c r="Q6194" i="3"/>
  <c r="Q6195" i="3"/>
  <c r="Q6196" i="3"/>
  <c r="Q6197" i="3"/>
  <c r="Q6198" i="3"/>
  <c r="Q6199" i="3"/>
  <c r="Q6200" i="3"/>
  <c r="Q6201" i="3"/>
  <c r="Q6202" i="3"/>
  <c r="Q6203" i="3"/>
  <c r="Q6204" i="3"/>
  <c r="Q6205" i="3"/>
  <c r="Q6206" i="3"/>
  <c r="Q6207" i="3"/>
  <c r="Q6208" i="3"/>
  <c r="Q6209" i="3"/>
  <c r="Q6210" i="3"/>
  <c r="Q6211" i="3"/>
  <c r="Q6212" i="3"/>
  <c r="Q6213" i="3"/>
  <c r="Q6214" i="3"/>
  <c r="Q6215" i="3"/>
  <c r="Q6216" i="3"/>
  <c r="Q6217" i="3"/>
  <c r="Q6218" i="3"/>
  <c r="Q6219" i="3"/>
  <c r="Q6220" i="3"/>
  <c r="Q6221" i="3"/>
  <c r="Q6222" i="3"/>
  <c r="Q6223" i="3"/>
  <c r="Q6224" i="3"/>
  <c r="Q6225" i="3"/>
  <c r="Q6226" i="3"/>
  <c r="Q6227" i="3"/>
  <c r="Q6228" i="3"/>
  <c r="Q6229" i="3"/>
  <c r="Q6230" i="3"/>
  <c r="Q6231" i="3"/>
  <c r="Q6232" i="3"/>
  <c r="Q6233" i="3"/>
  <c r="Q6234" i="3"/>
  <c r="Q6235" i="3"/>
  <c r="Q6236" i="3"/>
  <c r="Q6237" i="3"/>
  <c r="Q6238" i="3"/>
  <c r="Q6239" i="3"/>
  <c r="Q6240" i="3"/>
  <c r="Q6241" i="3"/>
  <c r="Q6242" i="3"/>
  <c r="Q6243" i="3"/>
  <c r="Q6244" i="3"/>
  <c r="Q6245" i="3"/>
  <c r="Q6246" i="3"/>
  <c r="Q6247" i="3"/>
  <c r="Q6248" i="3"/>
  <c r="Q6249" i="3"/>
  <c r="Q6250" i="3"/>
  <c r="Q6251" i="3"/>
  <c r="Q6252" i="3"/>
  <c r="Q6253" i="3"/>
  <c r="Q6254" i="3"/>
  <c r="Q6255" i="3"/>
  <c r="Q6256" i="3"/>
  <c r="Q6257" i="3"/>
  <c r="Q6258" i="3"/>
  <c r="Q6259" i="3"/>
  <c r="Q6260" i="3"/>
  <c r="Q6261" i="3"/>
  <c r="Q6262" i="3"/>
  <c r="Q6263" i="3"/>
  <c r="Q6264" i="3"/>
  <c r="Q6265" i="3"/>
  <c r="Q6266" i="3"/>
  <c r="Q6267" i="3"/>
  <c r="Q6268" i="3"/>
  <c r="Q6269" i="3"/>
  <c r="Q6270" i="3"/>
  <c r="Q6271" i="3"/>
  <c r="Q6272" i="3"/>
  <c r="Q6273" i="3"/>
  <c r="Q6274" i="3"/>
  <c r="Q6275" i="3"/>
  <c r="Q6276" i="3"/>
  <c r="Q6277" i="3"/>
  <c r="Q6278" i="3"/>
  <c r="Q6279" i="3"/>
  <c r="Q6280" i="3"/>
  <c r="Q6281" i="3"/>
  <c r="Q6282" i="3"/>
  <c r="Q6283" i="3"/>
  <c r="Q6284" i="3"/>
  <c r="Q6285" i="3"/>
  <c r="Q6286" i="3"/>
  <c r="Q6287" i="3"/>
  <c r="Q6288" i="3"/>
  <c r="Q6289" i="3"/>
  <c r="Q6290" i="3"/>
  <c r="Q6291" i="3"/>
  <c r="Q6292" i="3"/>
  <c r="Q6293" i="3"/>
  <c r="Q6294" i="3"/>
  <c r="Q6295" i="3"/>
  <c r="Q6296" i="3"/>
  <c r="Q6297" i="3"/>
  <c r="Q6298" i="3"/>
  <c r="Q6299" i="3"/>
  <c r="Q6300" i="3"/>
  <c r="Q6301" i="3"/>
  <c r="Q6302" i="3"/>
  <c r="Q6303" i="3"/>
  <c r="Q6304" i="3"/>
  <c r="Q6305" i="3"/>
  <c r="Q6306" i="3"/>
  <c r="Q6307" i="3"/>
  <c r="Q6308" i="3"/>
  <c r="Q6309" i="3"/>
  <c r="Q6310" i="3"/>
  <c r="Q6311" i="3"/>
  <c r="Q6312" i="3"/>
  <c r="Q6313" i="3"/>
  <c r="Q6314" i="3"/>
  <c r="Q6315" i="3"/>
  <c r="Q6316" i="3"/>
  <c r="Q6317" i="3"/>
  <c r="Q6318" i="3"/>
  <c r="Q6319" i="3"/>
  <c r="Q6320" i="3"/>
  <c r="Q6321" i="3"/>
  <c r="Q6322" i="3"/>
  <c r="Q6323" i="3"/>
  <c r="Q6324" i="3"/>
  <c r="Q6325" i="3"/>
  <c r="Q6326" i="3"/>
  <c r="Q6327" i="3"/>
  <c r="Q6328" i="3"/>
  <c r="Q6329" i="3"/>
  <c r="Q6330" i="3"/>
  <c r="Q6331" i="3"/>
  <c r="Q6332" i="3"/>
  <c r="Q6333" i="3"/>
  <c r="Q6334" i="3"/>
  <c r="Q6335" i="3"/>
  <c r="Q6336" i="3"/>
  <c r="Q6337" i="3"/>
  <c r="Q6338" i="3"/>
  <c r="Q6339" i="3"/>
  <c r="Q6340" i="3"/>
  <c r="Q6341" i="3"/>
  <c r="Q6342" i="3"/>
  <c r="Q6343" i="3"/>
  <c r="Q6344" i="3"/>
  <c r="Q6345" i="3"/>
  <c r="Q6346" i="3"/>
  <c r="Q6347" i="3"/>
  <c r="Q6348" i="3"/>
  <c r="Q6349" i="3"/>
  <c r="Q6350" i="3"/>
  <c r="Q6351" i="3"/>
  <c r="Q6352" i="3"/>
  <c r="Q6353" i="3"/>
  <c r="Q6354" i="3"/>
  <c r="Q6355" i="3"/>
  <c r="Q6356" i="3"/>
  <c r="Q6357" i="3"/>
  <c r="Q6358" i="3"/>
  <c r="Q6359" i="3"/>
  <c r="Q6360" i="3"/>
  <c r="Q6361" i="3"/>
  <c r="Q6362" i="3"/>
  <c r="Q6363" i="3"/>
  <c r="Q6364" i="3"/>
  <c r="Q6365" i="3"/>
  <c r="Q6366" i="3"/>
  <c r="Q6367" i="3"/>
  <c r="Q6368" i="3"/>
  <c r="Q6369" i="3"/>
  <c r="Q6370" i="3"/>
  <c r="Q6371" i="3"/>
  <c r="Q6372" i="3"/>
  <c r="Q6373" i="3"/>
  <c r="Q6374" i="3"/>
  <c r="Q6375" i="3"/>
  <c r="Q6376" i="3"/>
  <c r="Q6377" i="3"/>
  <c r="Q6378" i="3"/>
  <c r="Q6379" i="3"/>
  <c r="Q6380" i="3"/>
  <c r="Q6381" i="3"/>
  <c r="Q6382" i="3"/>
  <c r="Q6383" i="3"/>
  <c r="Q6384" i="3"/>
  <c r="Q6385" i="3"/>
  <c r="Q6386" i="3"/>
  <c r="Q6387" i="3"/>
  <c r="Q6388" i="3"/>
  <c r="Q6389" i="3"/>
  <c r="Q6390" i="3"/>
  <c r="Q6391" i="3"/>
  <c r="Q6392" i="3"/>
  <c r="Q6393" i="3"/>
  <c r="Q6394" i="3"/>
  <c r="Q6395" i="3"/>
  <c r="Q6396" i="3"/>
  <c r="Q6397" i="3"/>
  <c r="Q6398" i="3"/>
  <c r="Q6399" i="3"/>
  <c r="Q6400" i="3"/>
  <c r="Q6401" i="3"/>
  <c r="Q6402" i="3"/>
  <c r="Q6403" i="3"/>
  <c r="Q6404" i="3"/>
  <c r="Q6405" i="3"/>
  <c r="Q6406" i="3"/>
  <c r="Q6407" i="3"/>
  <c r="Q6408" i="3"/>
  <c r="Q6409" i="3"/>
  <c r="Q6410" i="3"/>
  <c r="Q6411" i="3"/>
  <c r="Q6412" i="3"/>
  <c r="Q6413" i="3"/>
  <c r="Q6414" i="3"/>
  <c r="Q6415" i="3"/>
  <c r="Q6416" i="3"/>
  <c r="Q6417" i="3"/>
  <c r="Q6418" i="3"/>
  <c r="Q6419" i="3"/>
  <c r="Q6420" i="3"/>
  <c r="Q6421" i="3"/>
  <c r="Q6422" i="3"/>
  <c r="Q6423" i="3"/>
  <c r="Q6424" i="3"/>
  <c r="Q6425" i="3"/>
  <c r="Q6426" i="3"/>
  <c r="Q6427" i="3"/>
  <c r="Q6428" i="3"/>
  <c r="Q6429" i="3"/>
  <c r="Q6430" i="3"/>
  <c r="Q6431" i="3"/>
  <c r="Q6432" i="3"/>
  <c r="Q6433" i="3"/>
  <c r="Q6434" i="3"/>
  <c r="Q6435" i="3"/>
  <c r="Q6436" i="3"/>
  <c r="Q6437" i="3"/>
  <c r="Q6438" i="3"/>
  <c r="Q6439" i="3"/>
  <c r="Q6440" i="3"/>
  <c r="Q6441" i="3"/>
  <c r="Q6442" i="3"/>
  <c r="Q6443" i="3"/>
  <c r="Q6444" i="3"/>
  <c r="Q6445" i="3"/>
  <c r="Q6446" i="3"/>
  <c r="Q6447" i="3"/>
  <c r="Q6448" i="3"/>
  <c r="Q6449" i="3"/>
  <c r="Q6450" i="3"/>
  <c r="Q6451" i="3"/>
  <c r="Q6452" i="3"/>
  <c r="Q6453" i="3"/>
  <c r="Q6454" i="3"/>
  <c r="Q6455" i="3"/>
  <c r="Q6456" i="3"/>
  <c r="Q6457" i="3"/>
  <c r="Q6458" i="3"/>
  <c r="Q6459" i="3"/>
  <c r="Q6460" i="3"/>
  <c r="Q6461" i="3"/>
  <c r="Q6462" i="3"/>
  <c r="Q6463" i="3"/>
  <c r="Q6464" i="3"/>
  <c r="Q6465" i="3"/>
  <c r="Q6466" i="3"/>
  <c r="Q6467" i="3"/>
  <c r="Q6468" i="3"/>
  <c r="Q6469" i="3"/>
  <c r="Q6470" i="3"/>
  <c r="Q6471" i="3"/>
  <c r="Q6472" i="3"/>
  <c r="Q6473" i="3"/>
  <c r="Q6474" i="3"/>
  <c r="Q6475" i="3"/>
  <c r="Q6476" i="3"/>
  <c r="Q6477" i="3"/>
  <c r="Q6478" i="3"/>
  <c r="Q6479" i="3"/>
  <c r="Q6480" i="3"/>
  <c r="Q6481" i="3"/>
  <c r="Q6482" i="3"/>
  <c r="Q6483" i="3"/>
  <c r="Q6484" i="3"/>
  <c r="Q6485" i="3"/>
  <c r="Q6486" i="3"/>
  <c r="Q6487" i="3"/>
  <c r="Q6488" i="3"/>
  <c r="Q6489" i="3"/>
  <c r="Q6490" i="3"/>
  <c r="Q6491" i="3"/>
  <c r="Q6492" i="3"/>
  <c r="Q6493" i="3"/>
  <c r="Q6494" i="3"/>
  <c r="Q6495" i="3"/>
  <c r="Q6496" i="3"/>
  <c r="Q6497" i="3"/>
  <c r="Q6498" i="3"/>
  <c r="Q6499" i="3"/>
  <c r="Q6500" i="3"/>
  <c r="Q6501" i="3"/>
  <c r="Q6502" i="3"/>
  <c r="Q6503" i="3"/>
  <c r="Q6504" i="3"/>
  <c r="Q6505" i="3"/>
  <c r="Q6506" i="3"/>
  <c r="Q6507" i="3"/>
  <c r="Q6508" i="3"/>
  <c r="Q6509" i="3"/>
  <c r="Q6510" i="3"/>
  <c r="Q6511" i="3"/>
  <c r="Q6512" i="3"/>
  <c r="Q6513" i="3"/>
  <c r="Q6514" i="3"/>
  <c r="Q6515" i="3"/>
  <c r="Q6516" i="3"/>
  <c r="Q6517" i="3"/>
  <c r="Q6518" i="3"/>
  <c r="Q6519" i="3"/>
  <c r="Q6520" i="3"/>
  <c r="Q6521" i="3"/>
  <c r="Q6522" i="3"/>
  <c r="Q6523" i="3"/>
  <c r="Q6524" i="3"/>
  <c r="Q6525" i="3"/>
  <c r="Q6526" i="3"/>
  <c r="Q6527" i="3"/>
  <c r="Q6528" i="3"/>
  <c r="Q6529" i="3"/>
  <c r="Q6530" i="3"/>
  <c r="Q6531" i="3"/>
  <c r="Q6532" i="3"/>
  <c r="Q6533" i="3"/>
  <c r="Q6534" i="3"/>
  <c r="Q6535" i="3"/>
  <c r="Q6536" i="3"/>
  <c r="Q6537" i="3"/>
  <c r="Q6538" i="3"/>
  <c r="Q6539" i="3"/>
  <c r="Q6540" i="3"/>
  <c r="Q6541" i="3"/>
  <c r="Q6542" i="3"/>
  <c r="Q6543" i="3"/>
  <c r="Q6544" i="3"/>
  <c r="Q6545" i="3"/>
  <c r="Q6546" i="3"/>
  <c r="Q6547" i="3"/>
  <c r="Q6548" i="3"/>
  <c r="Q6549" i="3"/>
  <c r="Q6550" i="3"/>
  <c r="Q6551" i="3"/>
  <c r="Q6552" i="3"/>
  <c r="Q6553" i="3"/>
  <c r="Q6554" i="3"/>
  <c r="Q6555" i="3"/>
  <c r="Q6556" i="3"/>
  <c r="Q6557" i="3"/>
  <c r="Q6558" i="3"/>
  <c r="Q6559" i="3"/>
  <c r="Q6560" i="3"/>
  <c r="Q6561" i="3"/>
  <c r="Q6562" i="3"/>
  <c r="Q6563" i="3"/>
  <c r="Q6564" i="3"/>
  <c r="Q6565" i="3"/>
  <c r="Q6566" i="3"/>
  <c r="Q6567" i="3"/>
  <c r="Q6568" i="3"/>
  <c r="Q6569" i="3"/>
  <c r="Q6570" i="3"/>
  <c r="Q6571" i="3"/>
  <c r="Q6572" i="3"/>
  <c r="Q6573" i="3"/>
  <c r="Q6574" i="3"/>
  <c r="Q6575" i="3"/>
  <c r="Q6576" i="3"/>
  <c r="Q6577" i="3"/>
  <c r="Q6578" i="3"/>
  <c r="Q6579" i="3"/>
  <c r="Q6580" i="3"/>
  <c r="Q6581" i="3"/>
  <c r="Q6582" i="3"/>
  <c r="Q6583" i="3"/>
  <c r="Q6584" i="3"/>
  <c r="Q6585" i="3"/>
  <c r="Q6586" i="3"/>
  <c r="Q6587" i="3"/>
  <c r="Q6588" i="3"/>
  <c r="Q6589" i="3"/>
  <c r="Q6590" i="3"/>
  <c r="Q6591" i="3"/>
  <c r="Q6592" i="3"/>
  <c r="Q6593" i="3"/>
  <c r="Q6594" i="3"/>
  <c r="Q6595" i="3"/>
  <c r="Q6596" i="3"/>
  <c r="Q6597" i="3"/>
  <c r="Q6598" i="3"/>
  <c r="Q6599" i="3"/>
  <c r="Q6600" i="3"/>
  <c r="Q6601" i="3"/>
  <c r="Q6602" i="3"/>
  <c r="Q6603" i="3"/>
  <c r="Q6604" i="3"/>
  <c r="Q6605" i="3"/>
  <c r="Q6606" i="3"/>
  <c r="Q6607" i="3"/>
  <c r="Q6608" i="3"/>
  <c r="Q6609" i="3"/>
  <c r="Q6610" i="3"/>
  <c r="Q6611" i="3"/>
  <c r="Q6612" i="3"/>
  <c r="Q6613" i="3"/>
  <c r="Q6614" i="3"/>
  <c r="Q6615" i="3"/>
  <c r="Q6616" i="3"/>
  <c r="Q6617" i="3"/>
  <c r="Q6618" i="3"/>
  <c r="Q6619" i="3"/>
  <c r="Q6620" i="3"/>
  <c r="Q6621" i="3"/>
  <c r="Q6622" i="3"/>
  <c r="Q6623" i="3"/>
  <c r="Q6624" i="3"/>
  <c r="Q6625" i="3"/>
  <c r="Q6626" i="3"/>
  <c r="Q6627" i="3"/>
  <c r="Q6628" i="3"/>
  <c r="Q6629" i="3"/>
  <c r="Q6630" i="3"/>
  <c r="Q6631" i="3"/>
  <c r="Q6632" i="3"/>
  <c r="Q6633" i="3"/>
  <c r="Q6634" i="3"/>
  <c r="Q6635" i="3"/>
  <c r="Q6636" i="3"/>
  <c r="Q6637" i="3"/>
  <c r="Q6638" i="3"/>
  <c r="Q6639" i="3"/>
  <c r="Q6640" i="3"/>
  <c r="Q6641" i="3"/>
  <c r="Q6642" i="3"/>
  <c r="Q6643" i="3"/>
  <c r="Q6644" i="3"/>
  <c r="Q6645" i="3"/>
  <c r="Q6646" i="3"/>
  <c r="Q6647" i="3"/>
  <c r="Q6648" i="3"/>
  <c r="Q6649" i="3"/>
  <c r="Q6650" i="3"/>
  <c r="Q6651" i="3"/>
  <c r="Q6652" i="3"/>
  <c r="Q6653" i="3"/>
  <c r="Q6654" i="3"/>
  <c r="Q6655" i="3"/>
  <c r="Q6656" i="3"/>
  <c r="Q6657" i="3"/>
  <c r="Q6658" i="3"/>
  <c r="Q6659" i="3"/>
  <c r="Q6660" i="3"/>
  <c r="Q6661" i="3"/>
  <c r="Q6662" i="3"/>
  <c r="Q6663" i="3"/>
  <c r="Q6664" i="3"/>
  <c r="Q6665" i="3"/>
  <c r="Q6666" i="3"/>
  <c r="Q6667" i="3"/>
  <c r="Q6668" i="3"/>
  <c r="Q6669" i="3"/>
  <c r="Q6670" i="3"/>
  <c r="Q6671" i="3"/>
  <c r="Q6672" i="3"/>
  <c r="Q6673" i="3"/>
  <c r="Q6674" i="3"/>
  <c r="Q6675" i="3"/>
  <c r="Q6676" i="3"/>
  <c r="Q6677" i="3"/>
  <c r="Q6678" i="3"/>
  <c r="Q6679" i="3"/>
  <c r="Q6680" i="3"/>
  <c r="Q6681" i="3"/>
  <c r="Q6682" i="3"/>
  <c r="Q6683" i="3"/>
  <c r="Q6684" i="3"/>
  <c r="Q6685" i="3"/>
  <c r="Q6686" i="3"/>
  <c r="Q6687" i="3"/>
  <c r="Q6688" i="3"/>
  <c r="Q6689" i="3"/>
  <c r="Q6690" i="3"/>
  <c r="Q6691" i="3"/>
  <c r="Q6692" i="3"/>
  <c r="Q6693" i="3"/>
  <c r="Q6694" i="3"/>
  <c r="Q6695" i="3"/>
  <c r="Q6696" i="3"/>
  <c r="Q6697" i="3"/>
  <c r="Q6698" i="3"/>
  <c r="Q6699" i="3"/>
  <c r="Q6700" i="3"/>
  <c r="Q6701" i="3"/>
  <c r="Q6702" i="3"/>
  <c r="Q6703" i="3"/>
  <c r="Q6704" i="3"/>
  <c r="Q6705" i="3"/>
  <c r="Q6706" i="3"/>
  <c r="Q6707" i="3"/>
  <c r="Q6708" i="3"/>
  <c r="Q6709" i="3"/>
  <c r="Q6710" i="3"/>
  <c r="Q6711" i="3"/>
  <c r="Q6712" i="3"/>
  <c r="Q6713" i="3"/>
  <c r="Q6714" i="3"/>
  <c r="Q6715" i="3"/>
  <c r="Q6716" i="3"/>
  <c r="Q6717" i="3"/>
  <c r="Q6718" i="3"/>
  <c r="Q6719" i="3"/>
  <c r="Q6720" i="3"/>
  <c r="Q6721" i="3"/>
  <c r="Q6722" i="3"/>
  <c r="Q6723" i="3"/>
  <c r="Q6724" i="3"/>
  <c r="Q6725" i="3"/>
  <c r="Q6726" i="3"/>
  <c r="Q6727" i="3"/>
  <c r="Q6728" i="3"/>
  <c r="Q6729" i="3"/>
  <c r="Q6730" i="3"/>
  <c r="Q6731" i="3"/>
  <c r="Q6732" i="3"/>
  <c r="Q6733" i="3"/>
  <c r="Q6734" i="3"/>
  <c r="Q6735" i="3"/>
  <c r="Q6736" i="3"/>
  <c r="Q6737" i="3"/>
  <c r="Q6738" i="3"/>
  <c r="Q6739" i="3"/>
  <c r="Q6740" i="3"/>
  <c r="Q6741" i="3"/>
  <c r="Q6742" i="3"/>
  <c r="Q6743" i="3"/>
  <c r="Q6744" i="3"/>
  <c r="Q6745" i="3"/>
  <c r="Q6746" i="3"/>
  <c r="Q6747" i="3"/>
  <c r="Q6748" i="3"/>
  <c r="Q6749" i="3"/>
  <c r="Q6750" i="3"/>
  <c r="Q6751" i="3"/>
  <c r="Q6752" i="3"/>
  <c r="Q6753" i="3"/>
  <c r="Q6754" i="3"/>
  <c r="Q6755" i="3"/>
  <c r="Q6756" i="3"/>
  <c r="Q6757" i="3"/>
  <c r="Q6758" i="3"/>
  <c r="Q6759" i="3"/>
  <c r="Q6760" i="3"/>
  <c r="Q6761" i="3"/>
  <c r="Q6762" i="3"/>
  <c r="Q6763" i="3"/>
  <c r="Q6764" i="3"/>
  <c r="Q6765" i="3"/>
  <c r="Q6766" i="3"/>
  <c r="Q6767" i="3"/>
  <c r="Q6768" i="3"/>
  <c r="Q6769" i="3"/>
  <c r="Q6770" i="3"/>
  <c r="Q6771" i="3"/>
  <c r="Q6772" i="3"/>
  <c r="Q6773" i="3"/>
  <c r="Q6774" i="3"/>
  <c r="Q6775" i="3"/>
  <c r="Q6776" i="3"/>
  <c r="Q6777" i="3"/>
  <c r="Q6778" i="3"/>
  <c r="Q6779" i="3"/>
  <c r="Q6780" i="3"/>
  <c r="Q6781" i="3"/>
  <c r="Q6782" i="3"/>
  <c r="Q6783" i="3"/>
  <c r="Q6784" i="3"/>
  <c r="Q6785" i="3"/>
  <c r="Q6786" i="3"/>
  <c r="Q6787" i="3"/>
  <c r="Q6788" i="3"/>
  <c r="Q6789" i="3"/>
  <c r="Q6790" i="3"/>
  <c r="Q6791" i="3"/>
  <c r="Q6792" i="3"/>
  <c r="Q6793" i="3"/>
  <c r="Q6794" i="3"/>
  <c r="Q6795" i="3"/>
  <c r="Q6796" i="3"/>
  <c r="Q6797" i="3"/>
  <c r="Q6798" i="3"/>
  <c r="Q6799" i="3"/>
  <c r="Q6800" i="3"/>
  <c r="Q6801" i="3"/>
  <c r="Q6802" i="3"/>
  <c r="Q6803" i="3"/>
  <c r="Q6804" i="3"/>
  <c r="Q6805" i="3"/>
  <c r="Q6806" i="3"/>
  <c r="Q6807" i="3"/>
  <c r="Q6808" i="3"/>
  <c r="Q6809" i="3"/>
  <c r="Q6810" i="3"/>
  <c r="Q6811" i="3"/>
  <c r="Q6812" i="3"/>
  <c r="Q6813" i="3"/>
  <c r="Q6814" i="3"/>
  <c r="Q6815" i="3"/>
  <c r="Q6816" i="3"/>
  <c r="Q6817" i="3"/>
  <c r="Q6818" i="3"/>
  <c r="Q6819" i="3"/>
  <c r="Q6820" i="3"/>
  <c r="Q6821" i="3"/>
  <c r="Q6822" i="3"/>
  <c r="Q6823" i="3"/>
  <c r="Q6824" i="3"/>
  <c r="Q6825" i="3"/>
  <c r="Q6826" i="3"/>
  <c r="Q6827" i="3"/>
  <c r="Q6828" i="3"/>
  <c r="Q6829" i="3"/>
  <c r="Q6830" i="3"/>
  <c r="Q6831" i="3"/>
  <c r="Q6832" i="3"/>
  <c r="Q6833" i="3"/>
  <c r="Q6834" i="3"/>
  <c r="Q6835" i="3"/>
  <c r="Q6836" i="3"/>
  <c r="Q6837" i="3"/>
  <c r="Q6838" i="3"/>
  <c r="Q6839" i="3"/>
  <c r="Q6840" i="3"/>
  <c r="Q6841" i="3"/>
  <c r="Q6842" i="3"/>
  <c r="Q6843" i="3"/>
  <c r="Q6844" i="3"/>
  <c r="Q6845" i="3"/>
  <c r="Q6846" i="3"/>
  <c r="Q6847" i="3"/>
  <c r="Q6848" i="3"/>
  <c r="Q6849" i="3"/>
  <c r="Q6850" i="3"/>
  <c r="Q6851" i="3"/>
  <c r="Q6852" i="3"/>
  <c r="Q6853" i="3"/>
  <c r="Q6854" i="3"/>
  <c r="Q6855" i="3"/>
  <c r="Q6856" i="3"/>
  <c r="Q6857" i="3"/>
  <c r="Q6858" i="3"/>
  <c r="Q6859" i="3"/>
  <c r="Q6860" i="3"/>
  <c r="Q6861" i="3"/>
  <c r="Q6862" i="3"/>
  <c r="Q6863" i="3"/>
  <c r="Q6864" i="3"/>
  <c r="Q6865" i="3"/>
  <c r="Q6866" i="3"/>
  <c r="Q6867" i="3"/>
  <c r="Q6868" i="3"/>
  <c r="Q6869" i="3"/>
  <c r="Q6870" i="3"/>
  <c r="Q6871" i="3"/>
  <c r="Q6872" i="3"/>
  <c r="Q6873" i="3"/>
  <c r="Q6874" i="3"/>
  <c r="Q6875" i="3"/>
  <c r="Q6876" i="3"/>
  <c r="Q6877" i="3"/>
  <c r="Q6878" i="3"/>
  <c r="Q6879" i="3"/>
  <c r="Q6880" i="3"/>
  <c r="Q6881" i="3"/>
  <c r="Q6882" i="3"/>
  <c r="Q6883" i="3"/>
  <c r="Q6884" i="3"/>
  <c r="Q6885" i="3"/>
  <c r="Q6886" i="3"/>
  <c r="Q6887" i="3"/>
  <c r="Q6888" i="3"/>
  <c r="Q6889" i="3"/>
  <c r="Q6890" i="3"/>
  <c r="Q6891" i="3"/>
  <c r="Q6892" i="3"/>
  <c r="Q6893" i="3"/>
  <c r="Q6894" i="3"/>
  <c r="Q6895" i="3"/>
  <c r="Q6896" i="3"/>
  <c r="Q6897" i="3"/>
  <c r="Q6898" i="3"/>
  <c r="Q6899" i="3"/>
  <c r="Q6900" i="3"/>
  <c r="Q6901" i="3"/>
  <c r="Q6902" i="3"/>
  <c r="Q6903" i="3"/>
  <c r="Q6904" i="3"/>
  <c r="Q6905" i="3"/>
  <c r="Q6906" i="3"/>
  <c r="Q6907" i="3"/>
  <c r="Q6908" i="3"/>
  <c r="Q6909" i="3"/>
  <c r="Q6910" i="3"/>
  <c r="Q6911" i="3"/>
  <c r="Q6912" i="3"/>
  <c r="Q6913" i="3"/>
  <c r="Q6914" i="3"/>
  <c r="Q6915" i="3"/>
  <c r="Q6916" i="3"/>
  <c r="Q6917" i="3"/>
  <c r="Q6918" i="3"/>
  <c r="Q6919" i="3"/>
  <c r="Q6920" i="3"/>
  <c r="Q6921" i="3"/>
  <c r="Q6922" i="3"/>
  <c r="Q6923" i="3"/>
  <c r="Q6924" i="3"/>
  <c r="Q6925" i="3"/>
  <c r="Q6926" i="3"/>
  <c r="Q6927" i="3"/>
  <c r="Q6928" i="3"/>
  <c r="Q6929" i="3"/>
  <c r="Q6930" i="3"/>
  <c r="Q6931" i="3"/>
  <c r="Q6932" i="3"/>
  <c r="Q6933" i="3"/>
  <c r="Q6934" i="3"/>
  <c r="Q6935" i="3"/>
  <c r="Q6936" i="3"/>
  <c r="Q6937" i="3"/>
  <c r="Q6938" i="3"/>
  <c r="Q6939" i="3"/>
  <c r="Q6940" i="3"/>
  <c r="Q6941" i="3"/>
  <c r="Q6942" i="3"/>
  <c r="Q6943" i="3"/>
  <c r="Q6944" i="3"/>
  <c r="Q6945" i="3"/>
  <c r="Q6946" i="3"/>
  <c r="Q6947" i="3"/>
  <c r="Q6948" i="3"/>
  <c r="Q6949" i="3"/>
  <c r="Q6950" i="3"/>
  <c r="Q6951" i="3"/>
  <c r="Q6952" i="3"/>
  <c r="Q6953" i="3"/>
  <c r="Q6954" i="3"/>
  <c r="Q6955" i="3"/>
  <c r="Q6956" i="3"/>
  <c r="Q6957" i="3"/>
  <c r="Q6958" i="3"/>
  <c r="Q6959" i="3"/>
  <c r="Q6960" i="3"/>
  <c r="Q6961" i="3"/>
  <c r="Q6962" i="3"/>
  <c r="Q6963" i="3"/>
  <c r="Q6964" i="3"/>
  <c r="Q6965" i="3"/>
  <c r="Q6966" i="3"/>
  <c r="Q6967" i="3"/>
  <c r="Q6968" i="3"/>
  <c r="Q6969" i="3"/>
  <c r="Q6970" i="3"/>
  <c r="Q6971" i="3"/>
  <c r="Q6972" i="3"/>
  <c r="Q6973" i="3"/>
  <c r="Q6974" i="3"/>
  <c r="Q6975" i="3"/>
  <c r="Q6976" i="3"/>
  <c r="Q6977" i="3"/>
  <c r="Q6978" i="3"/>
  <c r="Q6979" i="3"/>
  <c r="Q6980" i="3"/>
  <c r="Q6981" i="3"/>
  <c r="Q6982" i="3"/>
  <c r="Q6983" i="3"/>
  <c r="Q6984" i="3"/>
  <c r="Q6985" i="3"/>
  <c r="Q6986" i="3"/>
  <c r="Q6987" i="3"/>
  <c r="Q6988" i="3"/>
  <c r="Q6989" i="3"/>
  <c r="Q6990" i="3"/>
  <c r="Q6991" i="3"/>
  <c r="Q6992" i="3"/>
  <c r="Q6993" i="3"/>
  <c r="Q6994" i="3"/>
  <c r="Q6995" i="3"/>
  <c r="Q6996" i="3"/>
  <c r="Q6997" i="3"/>
  <c r="Q6998" i="3"/>
  <c r="Q6999" i="3"/>
  <c r="Q7000" i="3"/>
  <c r="Q7001" i="3"/>
  <c r="Q7002" i="3"/>
  <c r="Q7003" i="3"/>
  <c r="Q7004" i="3"/>
  <c r="Q7005" i="3"/>
  <c r="Q7006" i="3"/>
  <c r="Q7007" i="3"/>
  <c r="Q7008" i="3"/>
  <c r="Q7009" i="3"/>
  <c r="Q7010" i="3"/>
  <c r="Q7011" i="3"/>
  <c r="Q7012" i="3"/>
  <c r="Q7013" i="3"/>
  <c r="Q7014" i="3"/>
  <c r="Q7015" i="3"/>
  <c r="Q7016" i="3"/>
  <c r="Q7017" i="3"/>
  <c r="Q7018" i="3"/>
  <c r="Q7019" i="3"/>
  <c r="Q7020" i="3"/>
  <c r="Q7021" i="3"/>
  <c r="Q7022" i="3"/>
  <c r="Q7023" i="3"/>
  <c r="Q7024" i="3"/>
  <c r="Q7025" i="3"/>
  <c r="Q7026" i="3"/>
  <c r="Q7027" i="3"/>
  <c r="Q7028" i="3"/>
  <c r="Q7029" i="3"/>
  <c r="Q7030" i="3"/>
  <c r="Q7031" i="3"/>
  <c r="Q7032" i="3"/>
  <c r="Q7033" i="3"/>
  <c r="Q7034" i="3"/>
  <c r="Q7035" i="3"/>
  <c r="Q7036" i="3"/>
  <c r="Q7037" i="3"/>
  <c r="Q7038" i="3"/>
  <c r="Q7039" i="3"/>
  <c r="Q7040" i="3"/>
  <c r="Q7041" i="3"/>
  <c r="Q7042" i="3"/>
  <c r="Q7043" i="3"/>
  <c r="Q7044" i="3"/>
  <c r="Q7045" i="3"/>
  <c r="Q7046" i="3"/>
  <c r="Q7047" i="3"/>
  <c r="Q7048" i="3"/>
  <c r="Q7049" i="3"/>
  <c r="Q7050" i="3"/>
  <c r="Q7051" i="3"/>
  <c r="Q7052" i="3"/>
  <c r="Q7053" i="3"/>
  <c r="Q7054" i="3"/>
  <c r="Q7055" i="3"/>
  <c r="Q7056" i="3"/>
  <c r="Q7057" i="3"/>
  <c r="Q7058" i="3"/>
  <c r="Q7059" i="3"/>
  <c r="Q7060" i="3"/>
  <c r="Q7061" i="3"/>
  <c r="Q7062" i="3"/>
  <c r="Q7063" i="3"/>
  <c r="Q7064" i="3"/>
  <c r="Q7065" i="3"/>
  <c r="Q7066" i="3"/>
  <c r="Q7067" i="3"/>
  <c r="Q7068" i="3"/>
  <c r="Q7069" i="3"/>
  <c r="Q7070" i="3"/>
  <c r="Q7071" i="3"/>
  <c r="Q7072" i="3"/>
  <c r="Q7073" i="3"/>
  <c r="Q7074" i="3"/>
  <c r="Q7075" i="3"/>
  <c r="Q7076" i="3"/>
  <c r="Q7077" i="3"/>
  <c r="Q7078" i="3"/>
  <c r="Q7079" i="3"/>
  <c r="Q7080" i="3"/>
  <c r="Q7081" i="3"/>
  <c r="Q7082" i="3"/>
  <c r="Q7083" i="3"/>
  <c r="Q7084" i="3"/>
  <c r="Q7085" i="3"/>
  <c r="Q7086" i="3"/>
  <c r="Q7087" i="3"/>
  <c r="Q7088" i="3"/>
  <c r="Q7089" i="3"/>
  <c r="Q7090" i="3"/>
  <c r="Q7091" i="3"/>
  <c r="Q7092" i="3"/>
  <c r="Q7093" i="3"/>
  <c r="Q7094" i="3"/>
  <c r="Q7095" i="3"/>
  <c r="Q7096" i="3"/>
  <c r="Q7097" i="3"/>
  <c r="Q7098" i="3"/>
  <c r="Q7099" i="3"/>
  <c r="Q7100" i="3"/>
  <c r="Q7101" i="3"/>
  <c r="Q7102" i="3"/>
  <c r="Q7103" i="3"/>
  <c r="Q7104" i="3"/>
  <c r="Q7105" i="3"/>
  <c r="Q7106" i="3"/>
  <c r="Q7107" i="3"/>
  <c r="Q7108" i="3"/>
  <c r="Q7109" i="3"/>
  <c r="Q7110" i="3"/>
  <c r="Q7111" i="3"/>
  <c r="Q7112" i="3"/>
  <c r="Q7113" i="3"/>
  <c r="Q7114" i="3"/>
  <c r="Q7115" i="3"/>
  <c r="Q7116" i="3"/>
  <c r="Q7117" i="3"/>
  <c r="Q7118" i="3"/>
  <c r="Q7119" i="3"/>
  <c r="Q7120" i="3"/>
  <c r="Q7121" i="3"/>
  <c r="Q7122" i="3"/>
  <c r="Q7123" i="3"/>
  <c r="Q7124" i="3"/>
  <c r="Q7125" i="3"/>
  <c r="Q7126" i="3"/>
  <c r="Q7127" i="3"/>
  <c r="Q7128" i="3"/>
  <c r="Q7129" i="3"/>
  <c r="Q7130" i="3"/>
  <c r="Q7131" i="3"/>
  <c r="Q7132" i="3"/>
  <c r="Q7133" i="3"/>
  <c r="Q7134" i="3"/>
  <c r="Q7135" i="3"/>
  <c r="Q7136" i="3"/>
  <c r="Q7137" i="3"/>
  <c r="Q7138" i="3"/>
  <c r="Q7139" i="3"/>
  <c r="Q7140" i="3"/>
  <c r="Q7141" i="3"/>
  <c r="Q7142" i="3"/>
  <c r="Q7143" i="3"/>
  <c r="Q7144" i="3"/>
  <c r="Q7145" i="3"/>
  <c r="Q7146" i="3"/>
  <c r="Q7147" i="3"/>
  <c r="Q7148" i="3"/>
  <c r="Q7149" i="3"/>
  <c r="Q7150" i="3"/>
  <c r="Q7151" i="3"/>
  <c r="Q7152" i="3"/>
  <c r="Q7153" i="3"/>
  <c r="Q7154" i="3"/>
  <c r="Q7155" i="3"/>
  <c r="Q7156" i="3"/>
  <c r="Q7157" i="3"/>
  <c r="Q7158" i="3"/>
  <c r="Q7159" i="3"/>
  <c r="Q7160" i="3"/>
  <c r="Q7161" i="3"/>
  <c r="Q7162" i="3"/>
  <c r="Q7163" i="3"/>
  <c r="Q7164" i="3"/>
  <c r="Q7165" i="3"/>
  <c r="Q7166" i="3"/>
  <c r="Q7167" i="3"/>
  <c r="Q7168" i="3"/>
  <c r="Q7169" i="3"/>
  <c r="Q7170" i="3"/>
  <c r="Q7171" i="3"/>
  <c r="Q7172" i="3"/>
  <c r="Q7173" i="3"/>
  <c r="Q7174" i="3"/>
  <c r="Q7175" i="3"/>
  <c r="Q7176" i="3"/>
  <c r="Q7177" i="3"/>
  <c r="Q7178" i="3"/>
  <c r="Q7179" i="3"/>
  <c r="Q7180" i="3"/>
  <c r="Q7181" i="3"/>
  <c r="Q7182" i="3"/>
  <c r="Q7183" i="3"/>
  <c r="Q7184" i="3"/>
  <c r="Q7185" i="3"/>
  <c r="Q7186" i="3"/>
  <c r="Q7187" i="3"/>
  <c r="Q7188" i="3"/>
  <c r="Q7189" i="3"/>
  <c r="Q7190" i="3"/>
  <c r="Q7191" i="3"/>
  <c r="Q7192" i="3"/>
  <c r="Q7193" i="3"/>
  <c r="Q7194" i="3"/>
  <c r="Q7195" i="3"/>
  <c r="Q7196" i="3"/>
  <c r="Q7197" i="3"/>
  <c r="Q7198" i="3"/>
  <c r="Q7199" i="3"/>
  <c r="Q7200" i="3"/>
  <c r="Q7201" i="3"/>
  <c r="Q7202" i="3"/>
  <c r="Q7203" i="3"/>
  <c r="Q7204" i="3"/>
  <c r="Q7205" i="3"/>
  <c r="Q7206" i="3"/>
  <c r="Q7207" i="3"/>
  <c r="Q7208" i="3"/>
  <c r="Q7209" i="3"/>
  <c r="Q7210" i="3"/>
  <c r="Q7211" i="3"/>
  <c r="Q7212" i="3"/>
  <c r="Q7213" i="3"/>
  <c r="Q7214" i="3"/>
  <c r="Q7215" i="3"/>
  <c r="Q7216" i="3"/>
  <c r="Q7217" i="3"/>
  <c r="Q7218" i="3"/>
  <c r="Q7219" i="3"/>
  <c r="Q7220" i="3"/>
  <c r="Q7221" i="3"/>
  <c r="Q7222" i="3"/>
  <c r="Q7223" i="3"/>
  <c r="Q7224" i="3"/>
  <c r="Q7225" i="3"/>
  <c r="Q7226" i="3"/>
  <c r="Q7227" i="3"/>
  <c r="Q7228" i="3"/>
  <c r="Q7229" i="3"/>
  <c r="Q7230" i="3"/>
  <c r="Q7231" i="3"/>
  <c r="Q7232" i="3"/>
  <c r="Q7233" i="3"/>
  <c r="Q7234" i="3"/>
  <c r="Q7235" i="3"/>
  <c r="Q7236" i="3"/>
  <c r="Q7237" i="3"/>
  <c r="Q7238" i="3"/>
  <c r="Q7239" i="3"/>
  <c r="Q7240" i="3"/>
  <c r="Q7241" i="3"/>
  <c r="Q7242" i="3"/>
  <c r="Q7243" i="3"/>
  <c r="Q7244" i="3"/>
  <c r="Q7245" i="3"/>
  <c r="Q7246" i="3"/>
  <c r="Q7247" i="3"/>
  <c r="Q7248" i="3"/>
  <c r="Q7249" i="3"/>
  <c r="Q7250" i="3"/>
  <c r="Q7251" i="3"/>
  <c r="Q7252" i="3"/>
  <c r="Q7253" i="3"/>
  <c r="Q7254" i="3"/>
  <c r="Q7255" i="3"/>
  <c r="Q7256" i="3"/>
  <c r="Q7257" i="3"/>
  <c r="Q7258" i="3"/>
  <c r="Q7259" i="3"/>
  <c r="Q7260" i="3"/>
  <c r="Q7261" i="3"/>
  <c r="Q7262" i="3"/>
  <c r="Q7263" i="3"/>
  <c r="Q7264" i="3"/>
  <c r="Q7265" i="3"/>
  <c r="Q7266" i="3"/>
  <c r="Q7267" i="3"/>
  <c r="Q7268" i="3"/>
  <c r="Q7269" i="3"/>
  <c r="Q7270" i="3"/>
  <c r="Q7271" i="3"/>
  <c r="Q7272" i="3"/>
  <c r="Q7273" i="3"/>
  <c r="Q7274" i="3"/>
  <c r="Q7275" i="3"/>
  <c r="Q7276" i="3"/>
  <c r="Q7277" i="3"/>
  <c r="Q7278" i="3"/>
  <c r="Q7279" i="3"/>
  <c r="Q7280" i="3"/>
  <c r="Q7281" i="3"/>
  <c r="Q7282" i="3"/>
  <c r="Q7283" i="3"/>
  <c r="Q7284" i="3"/>
  <c r="Q7285" i="3"/>
  <c r="Q7286" i="3"/>
  <c r="Q7287" i="3"/>
  <c r="Q7288" i="3"/>
  <c r="Q7289" i="3"/>
  <c r="Q7290" i="3"/>
  <c r="Q7291" i="3"/>
  <c r="Q7292" i="3"/>
  <c r="Q7293" i="3"/>
  <c r="Q7294" i="3"/>
  <c r="Q7295" i="3"/>
  <c r="Q7296" i="3"/>
  <c r="Q7297" i="3"/>
  <c r="Q7298" i="3"/>
  <c r="Q7299" i="3"/>
  <c r="Q7300" i="3"/>
  <c r="Q7301" i="3"/>
  <c r="Q7302" i="3"/>
  <c r="Q7303" i="3"/>
  <c r="Q7304" i="3"/>
  <c r="Q7305" i="3"/>
  <c r="Q7306" i="3"/>
  <c r="Q7307" i="3"/>
  <c r="Q7308" i="3"/>
  <c r="Q7309" i="3"/>
  <c r="Q7310" i="3"/>
  <c r="Q7311" i="3"/>
  <c r="Q7312" i="3"/>
  <c r="Q7313" i="3"/>
  <c r="Q7314" i="3"/>
  <c r="Q7315" i="3"/>
  <c r="Q7316" i="3"/>
  <c r="Q7317" i="3"/>
  <c r="Q7318" i="3"/>
  <c r="Q7319" i="3"/>
  <c r="Q7320" i="3"/>
  <c r="Q7321" i="3"/>
  <c r="Q7322" i="3"/>
  <c r="Q7323" i="3"/>
  <c r="Q7324" i="3"/>
  <c r="Q7325" i="3"/>
  <c r="Q7326" i="3"/>
  <c r="Q7327" i="3"/>
  <c r="Q7328" i="3"/>
  <c r="Q7329" i="3"/>
  <c r="Q7330" i="3"/>
  <c r="Q7331" i="3"/>
  <c r="Q7332" i="3"/>
  <c r="Q7333" i="3"/>
  <c r="Q7334" i="3"/>
  <c r="Q7335" i="3"/>
  <c r="Q7336" i="3"/>
  <c r="Q7337" i="3"/>
  <c r="Q7338" i="3"/>
  <c r="Q7339" i="3"/>
  <c r="Q7340" i="3"/>
  <c r="Q7341" i="3"/>
  <c r="Q7342" i="3"/>
  <c r="Q7343" i="3"/>
  <c r="Q7344" i="3"/>
  <c r="Q7345" i="3"/>
  <c r="Q7346" i="3"/>
  <c r="Q7347" i="3"/>
  <c r="Q7348" i="3"/>
  <c r="Q7349" i="3"/>
  <c r="Q7350" i="3"/>
  <c r="Q7351" i="3"/>
  <c r="Q7352" i="3"/>
  <c r="Q7353" i="3"/>
  <c r="Q7354" i="3"/>
  <c r="Q7355" i="3"/>
  <c r="Q7356" i="3"/>
  <c r="Q7357" i="3"/>
  <c r="Q7358" i="3"/>
  <c r="Q7359" i="3"/>
  <c r="Q7360" i="3"/>
  <c r="Q7361" i="3"/>
  <c r="Q7362" i="3"/>
  <c r="Q7363" i="3"/>
  <c r="Q7364" i="3"/>
  <c r="Q7365" i="3"/>
  <c r="Q7366" i="3"/>
  <c r="Q7367" i="3"/>
  <c r="Q7368" i="3"/>
  <c r="Q7369" i="3"/>
  <c r="Q7370" i="3"/>
  <c r="Q7371" i="3"/>
  <c r="Q7372" i="3"/>
  <c r="Q7373" i="3"/>
  <c r="Q7374" i="3"/>
  <c r="Q7375" i="3"/>
  <c r="Q7376" i="3"/>
  <c r="Q7377" i="3"/>
  <c r="Q7378" i="3"/>
  <c r="Q7379" i="3"/>
  <c r="Q7380" i="3"/>
  <c r="Q7381" i="3"/>
  <c r="Q7382" i="3"/>
  <c r="Q7383" i="3"/>
  <c r="Q7384" i="3"/>
  <c r="Q7385" i="3"/>
  <c r="Q7386" i="3"/>
  <c r="Q7387" i="3"/>
  <c r="Q7388" i="3"/>
  <c r="Q7389" i="3"/>
  <c r="Q7390" i="3"/>
  <c r="Q7391" i="3"/>
  <c r="Q7392" i="3"/>
  <c r="Q7393" i="3"/>
  <c r="Q7394" i="3"/>
  <c r="Q7395" i="3"/>
  <c r="Q7396" i="3"/>
  <c r="Q7397" i="3"/>
  <c r="Q7398" i="3"/>
  <c r="Q7399" i="3"/>
  <c r="Q7400" i="3"/>
  <c r="Q7401" i="3"/>
  <c r="Q7402" i="3"/>
  <c r="Q7403" i="3"/>
  <c r="Q7404" i="3"/>
  <c r="Q7405" i="3"/>
  <c r="Q7406" i="3"/>
  <c r="Q7407" i="3"/>
  <c r="Q7408" i="3"/>
  <c r="Q7409" i="3"/>
  <c r="Q7410" i="3"/>
  <c r="Q7411" i="3"/>
  <c r="Q7412" i="3"/>
  <c r="Q7413" i="3"/>
  <c r="Q7414" i="3"/>
  <c r="Q7415" i="3"/>
  <c r="Q7416" i="3"/>
  <c r="Q7417" i="3"/>
  <c r="Q7418" i="3"/>
  <c r="Q7419" i="3"/>
  <c r="Q7420" i="3"/>
  <c r="Q7421" i="3"/>
  <c r="Q7422" i="3"/>
  <c r="Q7423" i="3"/>
  <c r="Q7424" i="3"/>
  <c r="Q7425" i="3"/>
  <c r="Q7426" i="3"/>
  <c r="Q7427" i="3"/>
  <c r="Q7428" i="3"/>
  <c r="Q7429" i="3"/>
  <c r="Q7430" i="3"/>
  <c r="Q7431" i="3"/>
  <c r="Q7432" i="3"/>
  <c r="Q7433" i="3"/>
  <c r="Q7434" i="3"/>
  <c r="Q7435" i="3"/>
  <c r="Q7436" i="3"/>
  <c r="Q7437" i="3"/>
  <c r="Q7438" i="3"/>
  <c r="Q7439" i="3"/>
  <c r="Q7440" i="3"/>
  <c r="Q7441" i="3"/>
  <c r="Q7442" i="3"/>
  <c r="Q7443" i="3"/>
  <c r="Q7444" i="3"/>
  <c r="Q7445" i="3"/>
  <c r="Q7446" i="3"/>
  <c r="Q7447" i="3"/>
  <c r="Q7448" i="3"/>
  <c r="Q7449" i="3"/>
  <c r="Q7450" i="3"/>
  <c r="Q7451" i="3"/>
  <c r="Q7452" i="3"/>
  <c r="Q7453" i="3"/>
  <c r="Q7454" i="3"/>
  <c r="Q7455" i="3"/>
  <c r="Q7456" i="3"/>
  <c r="Q7457" i="3"/>
  <c r="Q7458" i="3"/>
  <c r="Q7459" i="3"/>
  <c r="Q7460" i="3"/>
  <c r="Q7461" i="3"/>
  <c r="Q7462" i="3"/>
  <c r="Q7463" i="3"/>
  <c r="Q7464" i="3"/>
  <c r="Q7465" i="3"/>
  <c r="Q7466" i="3"/>
  <c r="Q7467" i="3"/>
  <c r="Q7468" i="3"/>
  <c r="Q7469" i="3"/>
  <c r="Q7470" i="3"/>
  <c r="Q7471" i="3"/>
  <c r="Q7472" i="3"/>
  <c r="Q7473" i="3"/>
  <c r="Q7474" i="3"/>
  <c r="Q7475" i="3"/>
  <c r="Q7476" i="3"/>
  <c r="Q7477" i="3"/>
  <c r="Q7478" i="3"/>
  <c r="Q7479" i="3"/>
  <c r="Q7480" i="3"/>
  <c r="Q7481" i="3"/>
  <c r="Q7482" i="3"/>
  <c r="Q7483" i="3"/>
  <c r="Q7484" i="3"/>
  <c r="Q7485" i="3"/>
  <c r="Q7486" i="3"/>
  <c r="Q7487" i="3"/>
  <c r="Q7488" i="3"/>
  <c r="Q7489" i="3"/>
  <c r="Q7490" i="3"/>
  <c r="Q7491" i="3"/>
  <c r="Q7492" i="3"/>
  <c r="Q7493" i="3"/>
  <c r="Q7494" i="3"/>
  <c r="Q7495" i="3"/>
  <c r="Q7496" i="3"/>
  <c r="Q7497" i="3"/>
  <c r="Q7498" i="3"/>
  <c r="Q7499" i="3"/>
  <c r="Q7500" i="3"/>
  <c r="Q7501" i="3"/>
  <c r="Q7502" i="3"/>
  <c r="Q7503" i="3"/>
  <c r="Q7504" i="3"/>
  <c r="Q7505" i="3"/>
  <c r="Q7506" i="3"/>
  <c r="Q7507" i="3"/>
  <c r="Q7508" i="3"/>
  <c r="Q7509" i="3"/>
  <c r="Q7510" i="3"/>
  <c r="Q7511" i="3"/>
  <c r="Q7512" i="3"/>
  <c r="Q7513" i="3"/>
  <c r="Q7514" i="3"/>
  <c r="Q7515" i="3"/>
  <c r="Q7516" i="3"/>
  <c r="Q7517" i="3"/>
  <c r="Q7518" i="3"/>
  <c r="Q7519" i="3"/>
  <c r="Q7520" i="3"/>
  <c r="Q7521" i="3"/>
  <c r="Q7522" i="3"/>
  <c r="Q7523" i="3"/>
  <c r="Q7524" i="3"/>
  <c r="Q7525" i="3"/>
  <c r="Q7526" i="3"/>
  <c r="Q7527" i="3"/>
  <c r="Q7528" i="3"/>
  <c r="Q7529" i="3"/>
  <c r="Q7530" i="3"/>
  <c r="Q7531" i="3"/>
  <c r="Q7532" i="3"/>
  <c r="Q7533" i="3"/>
  <c r="Q7534" i="3"/>
  <c r="Q7535" i="3"/>
  <c r="Q7536" i="3"/>
  <c r="Q7537" i="3"/>
  <c r="Q7538" i="3"/>
  <c r="Q7539" i="3"/>
  <c r="Q7540" i="3"/>
  <c r="Q7541" i="3"/>
  <c r="Q7542" i="3"/>
  <c r="Q7543" i="3"/>
  <c r="Q7544" i="3"/>
  <c r="Q7545" i="3"/>
  <c r="Q7546" i="3"/>
  <c r="Q7547" i="3"/>
  <c r="Q7548" i="3"/>
  <c r="Q7549" i="3"/>
  <c r="Q7550" i="3"/>
  <c r="Q7551" i="3"/>
  <c r="Q7552" i="3"/>
  <c r="Q7553" i="3"/>
  <c r="Q7554" i="3"/>
  <c r="Q7555" i="3"/>
  <c r="Q7556" i="3"/>
  <c r="Q7557" i="3"/>
  <c r="Q7558" i="3"/>
  <c r="Q7559" i="3"/>
  <c r="Q7560" i="3"/>
  <c r="Q7561" i="3"/>
  <c r="Q7562" i="3"/>
  <c r="Q7563" i="3"/>
  <c r="Q7564" i="3"/>
  <c r="Q7565" i="3"/>
  <c r="Q7566" i="3"/>
  <c r="Q7567" i="3"/>
  <c r="Q7568" i="3"/>
  <c r="Q7569" i="3"/>
  <c r="Q7570" i="3"/>
  <c r="Q7571" i="3"/>
  <c r="Q7572" i="3"/>
  <c r="Q7573" i="3"/>
  <c r="Q7574" i="3"/>
  <c r="Q7575" i="3"/>
  <c r="Q7576" i="3"/>
  <c r="Q7577" i="3"/>
  <c r="Q7578" i="3"/>
  <c r="Q7579" i="3"/>
  <c r="Q7580" i="3"/>
  <c r="Q7581" i="3"/>
  <c r="Q7582" i="3"/>
  <c r="Q7583" i="3"/>
  <c r="Q7584" i="3"/>
  <c r="Q7585" i="3"/>
  <c r="Q7586" i="3"/>
  <c r="Q7587" i="3"/>
  <c r="Q7588" i="3"/>
  <c r="Q7589" i="3"/>
  <c r="Q7590" i="3"/>
  <c r="Q7591" i="3"/>
  <c r="Q7592" i="3"/>
  <c r="Q7593" i="3"/>
  <c r="Q7594" i="3"/>
  <c r="Q7595" i="3"/>
  <c r="Q7596" i="3"/>
  <c r="Q7597" i="3"/>
  <c r="Q7598" i="3"/>
  <c r="Q7599" i="3"/>
  <c r="Q7600" i="3"/>
  <c r="Q7601" i="3"/>
  <c r="Q7602" i="3"/>
  <c r="Q7603" i="3"/>
  <c r="Q7604" i="3"/>
  <c r="Q7605" i="3"/>
  <c r="Q7606" i="3"/>
  <c r="Q7607" i="3"/>
  <c r="Q7608" i="3"/>
  <c r="Q7609" i="3"/>
  <c r="Q7610" i="3"/>
  <c r="Q7611" i="3"/>
  <c r="Q7612" i="3"/>
  <c r="Q7613" i="3"/>
  <c r="Q7614" i="3"/>
  <c r="Q7615" i="3"/>
  <c r="Q7616" i="3"/>
  <c r="Q7617" i="3"/>
  <c r="Q7618" i="3"/>
  <c r="Q7619" i="3"/>
  <c r="Q7620" i="3"/>
  <c r="Q7621" i="3"/>
  <c r="Q7622" i="3"/>
  <c r="Q7623" i="3"/>
  <c r="Q7624" i="3"/>
  <c r="Q7625" i="3"/>
  <c r="Q7626" i="3"/>
  <c r="Q7627" i="3"/>
  <c r="Q7628" i="3"/>
  <c r="Q7629" i="3"/>
  <c r="Q7630" i="3"/>
  <c r="Q7631" i="3"/>
  <c r="Q7632" i="3"/>
  <c r="Q7633" i="3"/>
  <c r="Q7634" i="3"/>
  <c r="Q7635" i="3"/>
  <c r="Q7636" i="3"/>
  <c r="Q7637" i="3"/>
  <c r="Q7638" i="3"/>
  <c r="Q7639" i="3"/>
  <c r="Q7640" i="3"/>
  <c r="Q7641" i="3"/>
  <c r="Q7642" i="3"/>
  <c r="Q7643" i="3"/>
  <c r="Q7644" i="3"/>
  <c r="Q7645" i="3"/>
  <c r="Q7646" i="3"/>
  <c r="Q7647" i="3"/>
  <c r="Q7648" i="3"/>
  <c r="Q7649" i="3"/>
  <c r="Q7650" i="3"/>
  <c r="Q7651" i="3"/>
  <c r="Q7652" i="3"/>
  <c r="Q7653" i="3"/>
  <c r="Q7654" i="3"/>
  <c r="Q7655" i="3"/>
  <c r="Q7656" i="3"/>
  <c r="Q7657" i="3"/>
  <c r="Q7658" i="3"/>
  <c r="Q7659" i="3"/>
  <c r="Q7660" i="3"/>
  <c r="Q7661" i="3"/>
  <c r="Q7662" i="3"/>
  <c r="Q7663" i="3"/>
  <c r="Q7664" i="3"/>
  <c r="Q7665" i="3"/>
  <c r="Q7666" i="3"/>
  <c r="Q7667" i="3"/>
  <c r="Q7668" i="3"/>
  <c r="Q7669" i="3"/>
  <c r="Q7670" i="3"/>
  <c r="Q7671" i="3"/>
  <c r="Q7672" i="3"/>
  <c r="Q7673" i="3"/>
  <c r="Q7674" i="3"/>
  <c r="Q7675" i="3"/>
  <c r="Q7676" i="3"/>
  <c r="Q7677" i="3"/>
  <c r="Q7678" i="3"/>
  <c r="Q7679" i="3"/>
  <c r="Q7680" i="3"/>
  <c r="Q7681" i="3"/>
  <c r="Q7682" i="3"/>
  <c r="Q7683" i="3"/>
  <c r="Q7684" i="3"/>
  <c r="Q7685" i="3"/>
  <c r="Q7686" i="3"/>
  <c r="Q7687" i="3"/>
  <c r="Q7688" i="3"/>
  <c r="Q7689" i="3"/>
  <c r="Q7690" i="3"/>
  <c r="Q7691" i="3"/>
  <c r="Q7692" i="3"/>
  <c r="Q7693" i="3"/>
  <c r="Q7694" i="3"/>
  <c r="Q7695" i="3"/>
  <c r="Q7696" i="3"/>
  <c r="Q7697" i="3"/>
  <c r="Q7698" i="3"/>
  <c r="Q7699" i="3"/>
  <c r="Q7700" i="3"/>
  <c r="Q7701" i="3"/>
  <c r="Q7702" i="3"/>
  <c r="Q7703" i="3"/>
  <c r="Q7704" i="3"/>
  <c r="Q7705" i="3"/>
  <c r="Q7706" i="3"/>
  <c r="Q7707" i="3"/>
  <c r="Q7708" i="3"/>
  <c r="Q7709" i="3"/>
  <c r="Q7710" i="3"/>
  <c r="Q7711" i="3"/>
  <c r="Q7712" i="3"/>
  <c r="Q7713" i="3"/>
  <c r="Q7714" i="3"/>
  <c r="Q7715" i="3"/>
  <c r="Q7716" i="3"/>
  <c r="Q7717" i="3"/>
  <c r="Q7718" i="3"/>
  <c r="Q7719" i="3"/>
  <c r="Q7720" i="3"/>
  <c r="Q7721" i="3"/>
  <c r="Q7722" i="3"/>
  <c r="Q7723" i="3"/>
  <c r="Q7724" i="3"/>
  <c r="Q7725" i="3"/>
  <c r="Q7726" i="3"/>
  <c r="Q7727" i="3"/>
  <c r="Q7728" i="3"/>
  <c r="Q7729" i="3"/>
  <c r="Q7730" i="3"/>
  <c r="Q7731" i="3"/>
  <c r="Q7732" i="3"/>
  <c r="Q7733" i="3"/>
  <c r="Q7734" i="3"/>
  <c r="Q7735" i="3"/>
  <c r="Q7736" i="3"/>
  <c r="Q7737" i="3"/>
  <c r="Q7738" i="3"/>
  <c r="Q7739" i="3"/>
  <c r="Q7740" i="3"/>
  <c r="Q7741" i="3"/>
  <c r="Q7742" i="3"/>
  <c r="Q7743" i="3"/>
  <c r="Q7744" i="3"/>
  <c r="Q7745" i="3"/>
  <c r="Q7746" i="3"/>
  <c r="Q7747" i="3"/>
  <c r="Q7748" i="3"/>
  <c r="Q7749" i="3"/>
  <c r="Q7750" i="3"/>
  <c r="Q7751" i="3"/>
  <c r="Q7752" i="3"/>
  <c r="Q7753" i="3"/>
  <c r="Q7754" i="3"/>
  <c r="Q7755" i="3"/>
  <c r="Q7756" i="3"/>
  <c r="Q7757" i="3"/>
  <c r="Q7758" i="3"/>
  <c r="Q7759" i="3"/>
  <c r="Q7760" i="3"/>
  <c r="Q7761" i="3"/>
  <c r="Q7762" i="3"/>
  <c r="Q7763" i="3"/>
  <c r="Q7764" i="3"/>
  <c r="Q7765" i="3"/>
  <c r="Q7766" i="3"/>
  <c r="Q7767" i="3"/>
  <c r="Q7768" i="3"/>
  <c r="Q7769" i="3"/>
  <c r="Q7770" i="3"/>
  <c r="Q7771" i="3"/>
  <c r="Q7772" i="3"/>
  <c r="Q7773" i="3"/>
  <c r="Q7774" i="3"/>
  <c r="Q7775" i="3"/>
  <c r="Q7776" i="3"/>
  <c r="Q7777" i="3"/>
  <c r="Q7778" i="3"/>
  <c r="Q7779" i="3"/>
  <c r="Q7780" i="3"/>
  <c r="Q7781" i="3"/>
  <c r="Q7782" i="3"/>
  <c r="Q7783" i="3"/>
  <c r="Q7784" i="3"/>
  <c r="Q7785" i="3"/>
  <c r="Q7786" i="3"/>
  <c r="Q7787" i="3"/>
  <c r="Q7788" i="3"/>
  <c r="Q7789" i="3"/>
  <c r="Q7790" i="3"/>
  <c r="Q7791" i="3"/>
  <c r="Q7792" i="3"/>
  <c r="Q7793" i="3"/>
  <c r="Q7794" i="3"/>
  <c r="Q7795" i="3"/>
  <c r="Q7796" i="3"/>
  <c r="Q7797" i="3"/>
  <c r="Q7798" i="3"/>
  <c r="Q7799" i="3"/>
  <c r="Q7800" i="3"/>
  <c r="Q7801" i="3"/>
  <c r="Q7802" i="3"/>
  <c r="Q7803" i="3"/>
  <c r="Q7804" i="3"/>
  <c r="Q7805" i="3"/>
  <c r="Q7806" i="3"/>
  <c r="Q7807" i="3"/>
  <c r="Q7808" i="3"/>
  <c r="Q7809" i="3"/>
  <c r="Q7810" i="3"/>
  <c r="Q7811" i="3"/>
  <c r="Q7812" i="3"/>
  <c r="Q7813" i="3"/>
  <c r="Q7814" i="3"/>
  <c r="Q7815" i="3"/>
  <c r="Q7816" i="3"/>
  <c r="Q7817" i="3"/>
  <c r="Q7818" i="3"/>
  <c r="Q7819" i="3"/>
  <c r="Q7820" i="3"/>
  <c r="Q7821" i="3"/>
  <c r="Q7822" i="3"/>
  <c r="Q7823" i="3"/>
  <c r="Q7824" i="3"/>
  <c r="Q7825" i="3"/>
  <c r="Q7826" i="3"/>
  <c r="Q7827" i="3"/>
  <c r="Q7828" i="3"/>
  <c r="Q7829" i="3"/>
  <c r="Q7830" i="3"/>
  <c r="Q7831" i="3"/>
  <c r="Q7832" i="3"/>
  <c r="Q7833" i="3"/>
  <c r="Q7834" i="3"/>
  <c r="Q7835" i="3"/>
  <c r="Q7836" i="3"/>
  <c r="Q7837" i="3"/>
  <c r="Q7838" i="3"/>
  <c r="Q7839" i="3"/>
  <c r="Q7840" i="3"/>
  <c r="Q7841" i="3"/>
  <c r="Q7842" i="3"/>
  <c r="Q7843" i="3"/>
  <c r="Q7844" i="3"/>
  <c r="Q7845" i="3"/>
  <c r="Q7846" i="3"/>
  <c r="Q7847" i="3"/>
  <c r="Q7848" i="3"/>
  <c r="Q7849" i="3"/>
  <c r="Q7850" i="3"/>
  <c r="Q7851" i="3"/>
  <c r="Q7852" i="3"/>
  <c r="Q7853" i="3"/>
  <c r="Q7854" i="3"/>
  <c r="Q7855" i="3"/>
  <c r="Q7856" i="3"/>
  <c r="Q7857" i="3"/>
  <c r="Q7858" i="3"/>
  <c r="Q7859" i="3"/>
  <c r="Q7860" i="3"/>
  <c r="Q7861" i="3"/>
  <c r="Q7862" i="3"/>
  <c r="Q7863" i="3"/>
  <c r="Q7864" i="3"/>
  <c r="Q7865" i="3"/>
  <c r="Q7866" i="3"/>
  <c r="Q7867" i="3"/>
  <c r="Q7868" i="3"/>
  <c r="Q7869" i="3"/>
  <c r="Q7870" i="3"/>
  <c r="Q7871" i="3"/>
  <c r="Q7872" i="3"/>
  <c r="Q7873" i="3"/>
  <c r="Q7874" i="3"/>
  <c r="Q7875" i="3"/>
  <c r="Q7876" i="3"/>
  <c r="Q7877" i="3"/>
  <c r="Q7878" i="3"/>
  <c r="Q7879" i="3"/>
  <c r="Q7880" i="3"/>
  <c r="Q7881" i="3"/>
  <c r="Q7882" i="3"/>
  <c r="Q7883" i="3"/>
  <c r="Q7884" i="3"/>
  <c r="Q7885" i="3"/>
  <c r="Q7886" i="3"/>
  <c r="Q7887" i="3"/>
  <c r="Q7888" i="3"/>
  <c r="Q7889" i="3"/>
  <c r="Q7890" i="3"/>
  <c r="Q7891" i="3"/>
  <c r="Q7892" i="3"/>
  <c r="Q7893" i="3"/>
  <c r="Q7894" i="3"/>
  <c r="Q7895" i="3"/>
  <c r="Q7896" i="3"/>
  <c r="Q7897" i="3"/>
  <c r="Q7898" i="3"/>
  <c r="Q7899" i="3"/>
  <c r="Q7900" i="3"/>
  <c r="Q7901" i="3"/>
  <c r="Q7902" i="3"/>
  <c r="Q7903" i="3"/>
  <c r="Q7904" i="3"/>
  <c r="Q7905" i="3"/>
  <c r="Q7906" i="3"/>
  <c r="Q7907" i="3"/>
  <c r="Q7908" i="3"/>
  <c r="Q7909" i="3"/>
  <c r="Q7910" i="3"/>
  <c r="Q7911" i="3"/>
  <c r="Q7912" i="3"/>
  <c r="Q7913" i="3"/>
  <c r="Q7914" i="3"/>
  <c r="Q7915" i="3"/>
  <c r="Q7916" i="3"/>
  <c r="Q7917" i="3"/>
  <c r="Q7918" i="3"/>
  <c r="Q7919" i="3"/>
  <c r="Q7920" i="3"/>
  <c r="Q7921" i="3"/>
  <c r="Q7922" i="3"/>
  <c r="Q7923" i="3"/>
  <c r="Q7924" i="3"/>
  <c r="Q7925" i="3"/>
  <c r="Q7926" i="3"/>
  <c r="Q7927" i="3"/>
  <c r="Q7928" i="3"/>
  <c r="Q7929" i="3"/>
  <c r="Q7930" i="3"/>
  <c r="Q7931" i="3"/>
  <c r="Q7932" i="3"/>
  <c r="Q7933" i="3"/>
  <c r="Q7934" i="3"/>
  <c r="Q7935" i="3"/>
  <c r="Q7936" i="3"/>
  <c r="Q7937" i="3"/>
  <c r="Q7938" i="3"/>
  <c r="Q7939" i="3"/>
  <c r="Q7940" i="3"/>
  <c r="Q7941" i="3"/>
  <c r="Q7942" i="3"/>
  <c r="Q7943" i="3"/>
  <c r="Q7944" i="3"/>
  <c r="Q7945" i="3"/>
  <c r="Q7946" i="3"/>
  <c r="Q7947" i="3"/>
  <c r="Q7948" i="3"/>
  <c r="Q7949" i="3"/>
  <c r="Q7950" i="3"/>
  <c r="Q7951" i="3"/>
  <c r="Q7952" i="3"/>
  <c r="Q7953" i="3"/>
  <c r="Q7954" i="3"/>
  <c r="Q7955" i="3"/>
  <c r="Q7956" i="3"/>
  <c r="Q7957" i="3"/>
  <c r="Q7958" i="3"/>
  <c r="Q7959" i="3"/>
  <c r="Q7960" i="3"/>
  <c r="Q7961" i="3"/>
  <c r="Q7962" i="3"/>
  <c r="Q7963" i="3"/>
  <c r="Q7964" i="3"/>
  <c r="Q7965" i="3"/>
  <c r="Q7966" i="3"/>
  <c r="Q7967" i="3"/>
  <c r="Q7968" i="3"/>
  <c r="Q7969" i="3"/>
  <c r="Q7970" i="3"/>
  <c r="Q7971" i="3"/>
  <c r="Q7972" i="3"/>
  <c r="Q7973" i="3"/>
  <c r="Q7974" i="3"/>
  <c r="Q7975" i="3"/>
  <c r="Q7976" i="3"/>
  <c r="Q7977" i="3"/>
  <c r="Q7978" i="3"/>
  <c r="Q7979" i="3"/>
  <c r="Q7980" i="3"/>
  <c r="Q7981" i="3"/>
  <c r="Q7982" i="3"/>
  <c r="Q7983" i="3"/>
  <c r="Q7984" i="3"/>
  <c r="Q7985" i="3"/>
  <c r="Q7986" i="3"/>
  <c r="Q7987" i="3"/>
  <c r="Q7988" i="3"/>
  <c r="Q7989" i="3"/>
  <c r="Q7990" i="3"/>
  <c r="Q7991" i="3"/>
  <c r="Q7992" i="3"/>
  <c r="Q7993" i="3"/>
  <c r="Q7994" i="3"/>
  <c r="Q7995" i="3"/>
  <c r="Q7996" i="3"/>
  <c r="Q7997" i="3"/>
  <c r="Q7998" i="3"/>
  <c r="Q7999" i="3"/>
  <c r="Q8000" i="3"/>
  <c r="Q8001" i="3"/>
  <c r="Q8002" i="3"/>
  <c r="Q8003" i="3"/>
  <c r="Q8004" i="3"/>
  <c r="Q8005" i="3"/>
  <c r="Q8006" i="3"/>
  <c r="Q8007" i="3"/>
  <c r="Q8008" i="3"/>
  <c r="Q8009" i="3"/>
  <c r="Q8010" i="3"/>
  <c r="Q8011" i="3"/>
  <c r="Q8012" i="3"/>
  <c r="Q8013" i="3"/>
  <c r="Q8014" i="3"/>
  <c r="Q8015" i="3"/>
  <c r="Q8016" i="3"/>
  <c r="Q8017" i="3"/>
  <c r="Q8018" i="3"/>
  <c r="Q8019" i="3"/>
  <c r="Q8020" i="3"/>
  <c r="Q8021" i="3"/>
  <c r="Q8022" i="3"/>
  <c r="Q8023" i="3"/>
  <c r="Q8024" i="3"/>
  <c r="Q8025" i="3"/>
  <c r="Q8026" i="3"/>
  <c r="Q8027" i="3"/>
  <c r="Q8028" i="3"/>
  <c r="Q8029" i="3"/>
  <c r="Q8030" i="3"/>
  <c r="Q8031" i="3"/>
  <c r="Q8032" i="3"/>
  <c r="Q8033" i="3"/>
  <c r="Q8034" i="3"/>
  <c r="Q8035" i="3"/>
  <c r="Q8036" i="3"/>
  <c r="Q8037" i="3"/>
  <c r="Q8038" i="3"/>
  <c r="Q8039" i="3"/>
  <c r="Q8040" i="3"/>
  <c r="Q8041" i="3"/>
  <c r="Q8042" i="3"/>
  <c r="Q8043" i="3"/>
  <c r="Q8044" i="3"/>
  <c r="Q8045" i="3"/>
  <c r="Q8046" i="3"/>
  <c r="Q8047" i="3"/>
  <c r="Q8048" i="3"/>
  <c r="Q8049" i="3"/>
  <c r="Q8050" i="3"/>
  <c r="Q8051" i="3"/>
  <c r="Q8052" i="3"/>
  <c r="Q8053" i="3"/>
  <c r="Q8054" i="3"/>
  <c r="Q8055" i="3"/>
  <c r="Q8056" i="3"/>
  <c r="Q8057" i="3"/>
  <c r="Q8058" i="3"/>
  <c r="Q8059" i="3"/>
  <c r="Q8060" i="3"/>
  <c r="Q8061" i="3"/>
  <c r="Q8062" i="3"/>
  <c r="Q8063" i="3"/>
  <c r="Q8064" i="3"/>
  <c r="Q8065" i="3"/>
  <c r="Q8066" i="3"/>
  <c r="Q8067" i="3"/>
  <c r="Q8068" i="3"/>
  <c r="Q8069" i="3"/>
  <c r="Q8070" i="3"/>
  <c r="Q8071" i="3"/>
  <c r="Q8072" i="3"/>
  <c r="Q8073" i="3"/>
  <c r="Q8074" i="3"/>
  <c r="Q8075" i="3"/>
  <c r="Q8076" i="3"/>
  <c r="Q8077" i="3"/>
  <c r="Q8078" i="3"/>
  <c r="Q8079" i="3"/>
  <c r="Q8080" i="3"/>
  <c r="Q8081" i="3"/>
  <c r="Q8082" i="3"/>
  <c r="Q8083" i="3"/>
  <c r="Q8084" i="3"/>
  <c r="Q8085" i="3"/>
  <c r="Q8086" i="3"/>
  <c r="Q8087" i="3"/>
  <c r="Q8088" i="3"/>
  <c r="Q8089" i="3"/>
  <c r="Q8090" i="3"/>
  <c r="Q8091" i="3"/>
  <c r="Q8092" i="3"/>
  <c r="Q8093" i="3"/>
  <c r="Q8094" i="3"/>
  <c r="Q8095" i="3"/>
  <c r="Q8096" i="3"/>
  <c r="Q8097" i="3"/>
  <c r="Q8098" i="3"/>
  <c r="Q8099" i="3"/>
  <c r="Q8100" i="3"/>
  <c r="Q8101" i="3"/>
  <c r="Q8102" i="3"/>
  <c r="Q8103" i="3"/>
  <c r="Q8104" i="3"/>
  <c r="Q8105" i="3"/>
  <c r="Q8106" i="3"/>
  <c r="Q8107" i="3"/>
  <c r="Q8108" i="3"/>
  <c r="Q8109" i="3"/>
  <c r="Q8110" i="3"/>
  <c r="Q8111" i="3"/>
  <c r="Q8112" i="3"/>
  <c r="Q8113" i="3"/>
  <c r="Q8114" i="3"/>
  <c r="Q8115" i="3"/>
  <c r="Q8116" i="3"/>
  <c r="Q8117" i="3"/>
  <c r="Q8118" i="3"/>
  <c r="Q8119" i="3"/>
  <c r="Q8120" i="3"/>
  <c r="Q8121" i="3"/>
  <c r="Q8122" i="3"/>
  <c r="Q8123" i="3"/>
  <c r="Q8124" i="3"/>
  <c r="Q8125" i="3"/>
  <c r="Q8126" i="3"/>
  <c r="Q8127" i="3"/>
  <c r="Q8128" i="3"/>
  <c r="Q8129" i="3"/>
  <c r="Q8130" i="3"/>
  <c r="Q8131" i="3"/>
  <c r="Q8132" i="3"/>
  <c r="Q8133" i="3"/>
  <c r="Q8134" i="3"/>
  <c r="Q8135" i="3"/>
  <c r="Q8136" i="3"/>
  <c r="Q8137" i="3"/>
  <c r="Q8138" i="3"/>
  <c r="Q8139" i="3"/>
  <c r="Q8140" i="3"/>
  <c r="Q8141" i="3"/>
  <c r="Q8142" i="3"/>
  <c r="Q8143" i="3"/>
  <c r="Q8144" i="3"/>
  <c r="Q8145" i="3"/>
  <c r="Q8146" i="3"/>
  <c r="Q8147" i="3"/>
  <c r="Q8148" i="3"/>
  <c r="Q8149" i="3"/>
  <c r="Q8150" i="3"/>
  <c r="Q8151" i="3"/>
  <c r="Q8152" i="3"/>
  <c r="Q8153" i="3"/>
  <c r="Q8154" i="3"/>
  <c r="Q8155" i="3"/>
  <c r="Q8156" i="3"/>
  <c r="Q8157" i="3"/>
  <c r="Q8158" i="3"/>
  <c r="Q8159" i="3"/>
  <c r="Q8160" i="3"/>
  <c r="Q8161" i="3"/>
  <c r="Q8162" i="3"/>
  <c r="Q8163" i="3"/>
  <c r="Q8164" i="3"/>
  <c r="Q8165" i="3"/>
  <c r="Q8166" i="3"/>
  <c r="Q8167" i="3"/>
  <c r="Q8168" i="3"/>
  <c r="Q8169" i="3"/>
  <c r="Q8170" i="3"/>
  <c r="Q8171" i="3"/>
  <c r="Q8172" i="3"/>
  <c r="Q8173" i="3"/>
  <c r="Q8174" i="3"/>
  <c r="Q8175" i="3"/>
  <c r="Q8176" i="3"/>
  <c r="Q8177" i="3"/>
  <c r="Q8178" i="3"/>
  <c r="Q8179" i="3"/>
  <c r="Q8180" i="3"/>
  <c r="Q8181" i="3"/>
  <c r="Q8182" i="3"/>
  <c r="Q8183" i="3"/>
  <c r="Q8184" i="3"/>
  <c r="Q8185" i="3"/>
  <c r="Q8186" i="3"/>
  <c r="Q8187" i="3"/>
  <c r="Q8188" i="3"/>
  <c r="Q8189" i="3"/>
  <c r="Q8190" i="3"/>
  <c r="Q8191" i="3"/>
  <c r="Q8192" i="3"/>
  <c r="Q8193" i="3"/>
  <c r="Q8194" i="3"/>
  <c r="Q8195" i="3"/>
  <c r="Q8196" i="3"/>
  <c r="Q8197" i="3"/>
  <c r="Q8198" i="3"/>
  <c r="Q8199" i="3"/>
  <c r="Q8200" i="3"/>
  <c r="Q8201" i="3"/>
  <c r="Q8202" i="3"/>
  <c r="Q8203" i="3"/>
  <c r="Q8204" i="3"/>
  <c r="Q8205" i="3"/>
  <c r="Q8206" i="3"/>
  <c r="Q8207" i="3"/>
  <c r="Q8208" i="3"/>
  <c r="Q8209" i="3"/>
  <c r="Q8210" i="3"/>
  <c r="Q8211" i="3"/>
  <c r="Q8212" i="3"/>
  <c r="Q8213" i="3"/>
  <c r="Q8214" i="3"/>
  <c r="Q8215" i="3"/>
  <c r="Q8216" i="3"/>
  <c r="Q8217" i="3"/>
  <c r="Q8218" i="3"/>
  <c r="Q8219" i="3"/>
  <c r="Q8220" i="3"/>
  <c r="Q8221" i="3"/>
  <c r="Q8222" i="3"/>
  <c r="Q8223" i="3"/>
  <c r="Q8224" i="3"/>
  <c r="Q8225" i="3"/>
  <c r="Q8226" i="3"/>
  <c r="Q8227" i="3"/>
  <c r="Q8228" i="3"/>
  <c r="Q8229" i="3"/>
  <c r="Q8230" i="3"/>
  <c r="Q8231" i="3"/>
  <c r="Q8232" i="3"/>
  <c r="Q8233" i="3"/>
  <c r="Q8234" i="3"/>
  <c r="Q8235" i="3"/>
  <c r="Q8236" i="3"/>
  <c r="Q8237" i="3"/>
  <c r="Q8238" i="3"/>
  <c r="Q8239" i="3"/>
  <c r="Q8240" i="3"/>
  <c r="Q8241" i="3"/>
  <c r="Q8242" i="3"/>
  <c r="Q8243" i="3"/>
  <c r="Q8244" i="3"/>
  <c r="Q8245" i="3"/>
  <c r="Q8246" i="3"/>
  <c r="Q8247" i="3"/>
  <c r="Q8248" i="3"/>
  <c r="Q8249" i="3"/>
  <c r="Q8250" i="3"/>
  <c r="Q8251" i="3"/>
  <c r="Q8252" i="3"/>
  <c r="Q8253" i="3"/>
  <c r="Q8254" i="3"/>
  <c r="Q8255" i="3"/>
  <c r="Q8256" i="3"/>
  <c r="Q8257" i="3"/>
  <c r="Q8258" i="3"/>
  <c r="Q8259" i="3"/>
  <c r="Q8260" i="3"/>
  <c r="Q8261" i="3"/>
  <c r="Q8262" i="3"/>
  <c r="Q8263" i="3"/>
  <c r="Q8264" i="3"/>
  <c r="Q8265" i="3"/>
  <c r="Q8266" i="3"/>
  <c r="Q8267" i="3"/>
  <c r="Q8268" i="3"/>
  <c r="Q8269" i="3"/>
  <c r="Q8270" i="3"/>
  <c r="Q8271" i="3"/>
  <c r="Q8272" i="3"/>
  <c r="Q8273" i="3"/>
  <c r="Q8274" i="3"/>
  <c r="Q8275" i="3"/>
  <c r="Q8276" i="3"/>
  <c r="Q8277" i="3"/>
  <c r="Q8278" i="3"/>
  <c r="Q8279" i="3"/>
  <c r="Q8280" i="3"/>
  <c r="Q8281" i="3"/>
  <c r="Q8282" i="3"/>
  <c r="Q8283" i="3"/>
  <c r="Q8284" i="3"/>
  <c r="Q8285" i="3"/>
  <c r="Q8286" i="3"/>
  <c r="Q8287" i="3"/>
  <c r="Q8288" i="3"/>
  <c r="Q8289" i="3"/>
  <c r="Q8290" i="3"/>
  <c r="Q8291" i="3"/>
  <c r="Q8292" i="3"/>
  <c r="Q8293" i="3"/>
  <c r="Q8294" i="3"/>
  <c r="Q8295" i="3"/>
  <c r="Q8296" i="3"/>
  <c r="Q8297" i="3"/>
  <c r="Q8298" i="3"/>
  <c r="Q8299" i="3"/>
  <c r="Q8300" i="3"/>
  <c r="Q8301" i="3"/>
  <c r="Q8302" i="3"/>
  <c r="Q8303" i="3"/>
  <c r="Q8304" i="3"/>
  <c r="Q8305" i="3"/>
  <c r="Q8306" i="3"/>
  <c r="Q8307" i="3"/>
  <c r="Q8308" i="3"/>
  <c r="Q8309" i="3"/>
  <c r="Q8310" i="3"/>
  <c r="Q8311" i="3"/>
  <c r="Q8312" i="3"/>
  <c r="Q8313" i="3"/>
  <c r="Q8314" i="3"/>
  <c r="Q8315" i="3"/>
  <c r="Q8316" i="3"/>
  <c r="Q8317" i="3"/>
  <c r="Q8318" i="3"/>
  <c r="Q8319" i="3"/>
  <c r="Q8320" i="3"/>
  <c r="Q8321" i="3"/>
  <c r="Q8322" i="3"/>
  <c r="Q8323" i="3"/>
  <c r="Q8324" i="3"/>
  <c r="Q8325" i="3"/>
  <c r="Q8326" i="3"/>
  <c r="Q8327" i="3"/>
  <c r="Q8328" i="3"/>
  <c r="Q8329" i="3"/>
  <c r="Q8330" i="3"/>
  <c r="Q8331" i="3"/>
  <c r="Q8332" i="3"/>
  <c r="Q8333" i="3"/>
  <c r="Q8334" i="3"/>
  <c r="Q8335" i="3"/>
  <c r="Q8336" i="3"/>
  <c r="Q8337" i="3"/>
  <c r="Q8338" i="3"/>
  <c r="Q8339" i="3"/>
  <c r="Q8340" i="3"/>
  <c r="Q8341" i="3"/>
  <c r="Q8342" i="3"/>
  <c r="Q8343" i="3"/>
  <c r="Q8344" i="3"/>
  <c r="Q8345" i="3"/>
  <c r="Q8346" i="3"/>
  <c r="Q8347" i="3"/>
  <c r="Q8348" i="3"/>
  <c r="Q8349" i="3"/>
  <c r="Q8350" i="3"/>
  <c r="Q8351" i="3"/>
  <c r="Q8352" i="3"/>
  <c r="Q8353" i="3"/>
  <c r="Q8354" i="3"/>
  <c r="Q8355" i="3"/>
  <c r="Q8356" i="3"/>
  <c r="Q8357" i="3"/>
  <c r="Q8358" i="3"/>
  <c r="Q8359" i="3"/>
  <c r="Q8360" i="3"/>
  <c r="Q8361" i="3"/>
  <c r="Q8362" i="3"/>
  <c r="Q8363" i="3"/>
  <c r="Q8364" i="3"/>
  <c r="Q8365" i="3"/>
  <c r="Q8366" i="3"/>
  <c r="Q8367" i="3"/>
  <c r="Q8368" i="3"/>
  <c r="Q8369" i="3"/>
  <c r="Q8370" i="3"/>
  <c r="Q8371" i="3"/>
  <c r="Q8372" i="3"/>
  <c r="Q8373" i="3"/>
  <c r="Q8374" i="3"/>
  <c r="Q8375" i="3"/>
  <c r="Q8376" i="3"/>
  <c r="Q8377" i="3"/>
  <c r="Q8378" i="3"/>
  <c r="Q8379" i="3"/>
  <c r="Q8380" i="3"/>
  <c r="Q8381" i="3"/>
  <c r="Q8382" i="3"/>
  <c r="Q8383" i="3"/>
  <c r="Q8384" i="3"/>
  <c r="Q8385" i="3"/>
  <c r="Q8386" i="3"/>
  <c r="Q8387" i="3"/>
  <c r="Q8388" i="3"/>
  <c r="Q8389" i="3"/>
  <c r="Q8390" i="3"/>
  <c r="Q8391" i="3"/>
  <c r="Q8392" i="3"/>
  <c r="Q8393" i="3"/>
  <c r="Q8394" i="3"/>
  <c r="Q8395" i="3"/>
  <c r="Q8396" i="3"/>
  <c r="Q8397" i="3"/>
  <c r="Q8398" i="3"/>
  <c r="Q8399" i="3"/>
  <c r="Q8400" i="3"/>
  <c r="Q8401" i="3"/>
  <c r="Q8402" i="3"/>
  <c r="Q8403" i="3"/>
  <c r="Q8404" i="3"/>
  <c r="Q8405" i="3"/>
  <c r="Q8406" i="3"/>
  <c r="Q8407" i="3"/>
  <c r="Q8408" i="3"/>
  <c r="Q8409" i="3"/>
  <c r="Q8410" i="3"/>
  <c r="Q8411" i="3"/>
  <c r="Q8412" i="3"/>
  <c r="Q8413" i="3"/>
  <c r="Q8414" i="3"/>
  <c r="Q8415" i="3"/>
  <c r="Q8416" i="3"/>
  <c r="Q8417" i="3"/>
  <c r="Q8418" i="3"/>
  <c r="Q8419" i="3"/>
  <c r="Q8420" i="3"/>
  <c r="Q8421" i="3"/>
  <c r="Q8422" i="3"/>
  <c r="Q8423" i="3"/>
  <c r="Q8424" i="3"/>
  <c r="Q8425" i="3"/>
  <c r="Q8426" i="3"/>
  <c r="Q8427" i="3"/>
  <c r="Q8428" i="3"/>
  <c r="Q8429" i="3"/>
  <c r="Q8430" i="3"/>
  <c r="Q8431" i="3"/>
  <c r="Q8432" i="3"/>
  <c r="Q8433" i="3"/>
  <c r="Q8434" i="3"/>
  <c r="Q8435" i="3"/>
  <c r="Q8436" i="3"/>
  <c r="Q8437" i="3"/>
  <c r="Q8438" i="3"/>
  <c r="Q8439" i="3"/>
  <c r="Q8440" i="3"/>
  <c r="Q8441" i="3"/>
  <c r="Q8442" i="3"/>
  <c r="Q8443" i="3"/>
  <c r="Q8444" i="3"/>
  <c r="Q8445" i="3"/>
  <c r="Q8446" i="3"/>
  <c r="Q8447" i="3"/>
  <c r="Q8448" i="3"/>
  <c r="Q8449" i="3"/>
  <c r="Q8450" i="3"/>
  <c r="Q8451" i="3"/>
  <c r="Q8452" i="3"/>
  <c r="Q8453" i="3"/>
  <c r="Q8454" i="3"/>
  <c r="Q8455" i="3"/>
  <c r="Q8456" i="3"/>
  <c r="Q8457" i="3"/>
  <c r="Q8458" i="3"/>
  <c r="Q8459" i="3"/>
  <c r="Q8460" i="3"/>
  <c r="Q8461" i="3"/>
  <c r="Q8462" i="3"/>
  <c r="Q8463" i="3"/>
  <c r="Q8464" i="3"/>
  <c r="Q8465" i="3"/>
  <c r="Q8466" i="3"/>
  <c r="Q8467" i="3"/>
  <c r="Q8468" i="3"/>
  <c r="Q8469" i="3"/>
  <c r="Q8470" i="3"/>
  <c r="Q8471" i="3"/>
  <c r="Q8472" i="3"/>
  <c r="Q8473" i="3"/>
  <c r="Q8474" i="3"/>
  <c r="Q8475" i="3"/>
  <c r="Q8476" i="3"/>
  <c r="Q8477" i="3"/>
  <c r="Q8478" i="3"/>
  <c r="Q8479" i="3"/>
  <c r="Q8480" i="3"/>
  <c r="Q8481" i="3"/>
  <c r="Q8482" i="3"/>
  <c r="Q8483" i="3"/>
  <c r="Q8484" i="3"/>
  <c r="Q8485" i="3"/>
  <c r="Q8486" i="3"/>
  <c r="Q8487" i="3"/>
  <c r="Q8488" i="3"/>
  <c r="Q8489" i="3"/>
  <c r="Q8490" i="3"/>
  <c r="Q8491" i="3"/>
  <c r="Q8492" i="3"/>
  <c r="Q8493" i="3"/>
  <c r="Q8494" i="3"/>
  <c r="Q8495" i="3"/>
  <c r="Q8496" i="3"/>
  <c r="Q8497" i="3"/>
  <c r="Q8498" i="3"/>
  <c r="Q8499" i="3"/>
  <c r="Q8500" i="3"/>
  <c r="Q8501" i="3"/>
  <c r="Q8502" i="3"/>
  <c r="Q8503" i="3"/>
  <c r="Q8504" i="3"/>
  <c r="Q8505" i="3"/>
  <c r="Q8506" i="3"/>
  <c r="Q8507" i="3"/>
  <c r="Q8508" i="3"/>
  <c r="Q8509" i="3"/>
  <c r="Q8510" i="3"/>
  <c r="Q8511" i="3"/>
  <c r="Q8512" i="3"/>
  <c r="Q8513" i="3"/>
  <c r="Q8514" i="3"/>
  <c r="Q8515" i="3"/>
  <c r="Q8516" i="3"/>
  <c r="Q8517" i="3"/>
  <c r="Q8518" i="3"/>
  <c r="Q8519" i="3"/>
  <c r="Q8520" i="3"/>
  <c r="Q8521" i="3"/>
  <c r="Q8522" i="3"/>
  <c r="Q8523" i="3"/>
  <c r="Q8524" i="3"/>
  <c r="Q8525" i="3"/>
  <c r="Q8526" i="3"/>
  <c r="Q8527" i="3"/>
  <c r="Q8528" i="3"/>
  <c r="Q8529" i="3"/>
  <c r="Q8530" i="3"/>
  <c r="Q8531" i="3"/>
  <c r="Q8532" i="3"/>
  <c r="Q8533" i="3"/>
  <c r="Q8534" i="3"/>
  <c r="Q8535" i="3"/>
  <c r="Q8536" i="3"/>
  <c r="Q8537" i="3"/>
  <c r="Q8538" i="3"/>
  <c r="Q8539" i="3"/>
  <c r="Q8540" i="3"/>
  <c r="Q8541" i="3"/>
  <c r="Q8542" i="3"/>
  <c r="Q8543" i="3"/>
  <c r="Q8544" i="3"/>
  <c r="Q8545" i="3"/>
  <c r="Q8546" i="3"/>
  <c r="Q8547" i="3"/>
  <c r="Q8548" i="3"/>
  <c r="Q8549" i="3"/>
  <c r="Q8550" i="3"/>
  <c r="Q8551" i="3"/>
  <c r="Q8552" i="3"/>
  <c r="Q8553" i="3"/>
  <c r="Q8554" i="3"/>
  <c r="Q8555" i="3"/>
  <c r="Q8556" i="3"/>
  <c r="Q8557" i="3"/>
  <c r="Q8558" i="3"/>
  <c r="Q8559" i="3"/>
  <c r="Q8560" i="3"/>
  <c r="Q8561" i="3"/>
  <c r="Q8562" i="3"/>
  <c r="Q8563" i="3"/>
  <c r="Q8564" i="3"/>
  <c r="Q8565" i="3"/>
  <c r="Q8566" i="3"/>
  <c r="Q8567" i="3"/>
  <c r="Q8568" i="3"/>
  <c r="Q8569" i="3"/>
  <c r="Q8570" i="3"/>
  <c r="Q8571" i="3"/>
  <c r="Q8572" i="3"/>
  <c r="Q8573" i="3"/>
  <c r="Q8574" i="3"/>
  <c r="Q8575" i="3"/>
  <c r="Q8576" i="3"/>
  <c r="Q8577" i="3"/>
  <c r="Q8578" i="3"/>
  <c r="Q8579" i="3"/>
  <c r="Q8580" i="3"/>
  <c r="Q8581" i="3"/>
  <c r="Q8582" i="3"/>
  <c r="Q8583" i="3"/>
  <c r="Q8584" i="3"/>
  <c r="Q8585" i="3"/>
  <c r="Q8586" i="3"/>
  <c r="Q8587" i="3"/>
  <c r="Q8588" i="3"/>
  <c r="Q8589" i="3"/>
  <c r="Q8590" i="3"/>
  <c r="Q8591" i="3"/>
  <c r="Q8592" i="3"/>
  <c r="Q8593" i="3"/>
  <c r="Q8594" i="3"/>
  <c r="Q8595" i="3"/>
  <c r="Q8596" i="3"/>
  <c r="Q8597" i="3"/>
  <c r="Q8598" i="3"/>
  <c r="Q8599" i="3"/>
  <c r="Q8600" i="3"/>
  <c r="Q8601" i="3"/>
  <c r="Q8602" i="3"/>
  <c r="Q8603" i="3"/>
  <c r="Q8604" i="3"/>
  <c r="Q8605" i="3"/>
  <c r="Q8606" i="3"/>
  <c r="Q8607" i="3"/>
  <c r="Q8608" i="3"/>
  <c r="Q8609" i="3"/>
  <c r="Q8610" i="3"/>
  <c r="Q8611" i="3"/>
  <c r="Q8612" i="3"/>
  <c r="Q8613" i="3"/>
  <c r="Q8614" i="3"/>
  <c r="Q8615" i="3"/>
  <c r="Q8616" i="3"/>
  <c r="Q8617" i="3"/>
  <c r="Q8618" i="3"/>
  <c r="Q8619" i="3"/>
  <c r="Q8620" i="3"/>
  <c r="Q8621" i="3"/>
  <c r="Q8622" i="3"/>
  <c r="Q8623" i="3"/>
  <c r="Q8624" i="3"/>
  <c r="Q8625" i="3"/>
  <c r="Q8626" i="3"/>
  <c r="Q8627" i="3"/>
  <c r="Q8628" i="3"/>
  <c r="Q8629" i="3"/>
  <c r="Q8630" i="3"/>
  <c r="Q8631" i="3"/>
  <c r="Q8632" i="3"/>
  <c r="Q8633" i="3"/>
  <c r="Q8634" i="3"/>
  <c r="Q8635" i="3"/>
  <c r="Q8636" i="3"/>
  <c r="Q8637" i="3"/>
  <c r="Q8638" i="3"/>
  <c r="Q8639" i="3"/>
  <c r="Q8640" i="3"/>
  <c r="Q8641" i="3"/>
  <c r="Q8642" i="3"/>
  <c r="Q8643" i="3"/>
  <c r="Q8644" i="3"/>
  <c r="Q8645" i="3"/>
  <c r="Q8646" i="3"/>
  <c r="Q8647" i="3"/>
  <c r="Q8648" i="3"/>
  <c r="Q8649" i="3"/>
  <c r="Q8650" i="3"/>
  <c r="Q8651" i="3"/>
  <c r="Q8652" i="3"/>
  <c r="Q8653" i="3"/>
  <c r="Q8654" i="3"/>
  <c r="Q8655" i="3"/>
  <c r="Q8656" i="3"/>
  <c r="Q8657" i="3"/>
  <c r="Q8658" i="3"/>
  <c r="Q8659" i="3"/>
  <c r="Q8660" i="3"/>
  <c r="Q8661" i="3"/>
  <c r="Q8662" i="3"/>
  <c r="Q8663" i="3"/>
  <c r="Q8664" i="3"/>
  <c r="Q8665" i="3"/>
  <c r="Q8666" i="3"/>
  <c r="Q8667" i="3"/>
  <c r="Q8668" i="3"/>
  <c r="Q8669" i="3"/>
  <c r="Q8670" i="3"/>
  <c r="Q8671" i="3"/>
  <c r="Q8672" i="3"/>
  <c r="Q8673" i="3"/>
  <c r="Q8674" i="3"/>
  <c r="Q8675" i="3"/>
  <c r="Q8676" i="3"/>
  <c r="Q8677" i="3"/>
  <c r="Q8678" i="3"/>
  <c r="Q8679" i="3"/>
  <c r="Q8680" i="3"/>
  <c r="Q8681" i="3"/>
  <c r="Q8682" i="3"/>
  <c r="Q8683" i="3"/>
  <c r="Q8684" i="3"/>
  <c r="Q8685" i="3"/>
  <c r="Q8686" i="3"/>
  <c r="Q8687" i="3"/>
  <c r="Q8688" i="3"/>
  <c r="Q8689" i="3"/>
  <c r="Q8690" i="3"/>
  <c r="Q8691" i="3"/>
  <c r="Q8692" i="3"/>
  <c r="Q8693" i="3"/>
  <c r="Q8694" i="3"/>
  <c r="Q8695" i="3"/>
  <c r="Q8696" i="3"/>
  <c r="Q8697" i="3"/>
  <c r="Q8698" i="3"/>
  <c r="Q8699" i="3"/>
  <c r="Q8700" i="3"/>
  <c r="Q8701" i="3"/>
  <c r="Q8702" i="3"/>
  <c r="Q8703" i="3"/>
  <c r="Q8704" i="3"/>
  <c r="Q8705" i="3"/>
  <c r="Q8706" i="3"/>
  <c r="Q8707" i="3"/>
  <c r="Q8708" i="3"/>
  <c r="Q8709" i="3"/>
  <c r="Q8710" i="3"/>
  <c r="Q8711" i="3"/>
  <c r="Q8712" i="3"/>
  <c r="Q8713" i="3"/>
  <c r="Q8714" i="3"/>
  <c r="Q8715" i="3"/>
  <c r="Q8716" i="3"/>
  <c r="Q8717" i="3"/>
  <c r="Q8718" i="3"/>
  <c r="Q8719" i="3"/>
  <c r="Q8720" i="3"/>
  <c r="Q8721" i="3"/>
  <c r="Q8722" i="3"/>
  <c r="Q8723" i="3"/>
  <c r="Q8724" i="3"/>
  <c r="Q8725" i="3"/>
  <c r="Q8726" i="3"/>
  <c r="Q8727" i="3"/>
  <c r="Q8728" i="3"/>
  <c r="Q8729" i="3"/>
  <c r="Q8730" i="3"/>
  <c r="Q8731" i="3"/>
  <c r="Q8732" i="3"/>
  <c r="Q8733" i="3"/>
  <c r="Q8734" i="3"/>
  <c r="Q8735" i="3"/>
  <c r="Q8736" i="3"/>
  <c r="Q8737" i="3"/>
  <c r="Q8738" i="3"/>
  <c r="Q8739" i="3"/>
  <c r="Q8740" i="3"/>
  <c r="Q8741" i="3"/>
  <c r="Q8742" i="3"/>
  <c r="Q8743" i="3"/>
  <c r="Q8744" i="3"/>
  <c r="Q8745" i="3"/>
  <c r="Q8746" i="3"/>
  <c r="Q8747" i="3"/>
  <c r="Q8748" i="3"/>
  <c r="Q8749" i="3"/>
  <c r="Q8750" i="3"/>
  <c r="Q8751" i="3"/>
  <c r="Q8752" i="3"/>
  <c r="Q8753" i="3"/>
  <c r="Q8754" i="3"/>
  <c r="Q8755" i="3"/>
  <c r="Q8756" i="3"/>
  <c r="Q8757" i="3"/>
  <c r="Q8758" i="3"/>
  <c r="Q8759" i="3"/>
  <c r="Q8760" i="3"/>
  <c r="Q8761" i="3"/>
  <c r="Q8762" i="3"/>
  <c r="Q8763" i="3"/>
  <c r="Q8764" i="3"/>
  <c r="Q8765" i="3"/>
  <c r="Q8766" i="3"/>
  <c r="Q8767" i="3"/>
  <c r="Q8768" i="3"/>
  <c r="Q8769" i="3"/>
  <c r="Q8770" i="3"/>
  <c r="Q8771" i="3"/>
  <c r="Q8772" i="3"/>
  <c r="Q8773" i="3"/>
  <c r="Q8774" i="3"/>
  <c r="Q8775" i="3"/>
  <c r="Q8776" i="3"/>
  <c r="Q8777" i="3"/>
  <c r="Q8778" i="3"/>
  <c r="Q8779" i="3"/>
  <c r="Q8780" i="3"/>
  <c r="Q8781" i="3"/>
  <c r="Q8782" i="3"/>
  <c r="Q8783" i="3"/>
  <c r="Q8784" i="3"/>
  <c r="Q8785" i="3"/>
  <c r="Q8786" i="3"/>
  <c r="Q8787" i="3"/>
  <c r="Q8788" i="3"/>
  <c r="Q8789" i="3"/>
  <c r="Q8790" i="3"/>
  <c r="Q8791" i="3"/>
  <c r="Q8792" i="3"/>
  <c r="Q8793" i="3"/>
  <c r="Q8794" i="3"/>
  <c r="Q8795" i="3"/>
  <c r="Q8796" i="3"/>
  <c r="Q8797" i="3"/>
  <c r="Q8798" i="3"/>
  <c r="Q8799" i="3"/>
  <c r="Q8800" i="3"/>
  <c r="Q8801" i="3"/>
  <c r="Q8802" i="3"/>
  <c r="Q8803" i="3"/>
  <c r="Q8804" i="3"/>
  <c r="Q8805" i="3"/>
  <c r="Q8806" i="3"/>
  <c r="Q8807" i="3"/>
  <c r="Q8808" i="3"/>
  <c r="Q8809" i="3"/>
  <c r="Q8810" i="3"/>
  <c r="Q8811" i="3"/>
  <c r="Q8812" i="3"/>
  <c r="Q8813" i="3"/>
  <c r="Q8814" i="3"/>
  <c r="Q8815" i="3"/>
  <c r="Q8816" i="3"/>
  <c r="Q8817" i="3"/>
  <c r="Q8818" i="3"/>
  <c r="Q8819" i="3"/>
  <c r="Q8820" i="3"/>
  <c r="Q8821" i="3"/>
  <c r="Q8822" i="3"/>
  <c r="Q8823" i="3"/>
  <c r="Q8824" i="3"/>
  <c r="Q8825" i="3"/>
  <c r="Q8826" i="3"/>
  <c r="Q8827" i="3"/>
  <c r="Q8828" i="3"/>
  <c r="Q8829" i="3"/>
  <c r="Q8830" i="3"/>
  <c r="Q8831" i="3"/>
  <c r="Q8832" i="3"/>
  <c r="Q8833" i="3"/>
  <c r="Q8834" i="3"/>
  <c r="Q8835" i="3"/>
  <c r="Q8836" i="3"/>
  <c r="Q8837" i="3"/>
  <c r="Q8838" i="3"/>
  <c r="Q8839" i="3"/>
  <c r="Q8840" i="3"/>
  <c r="Q8841" i="3"/>
  <c r="Q8842" i="3"/>
  <c r="Q8843" i="3"/>
  <c r="Q8844" i="3"/>
  <c r="Q8845" i="3"/>
  <c r="Q8846" i="3"/>
  <c r="Q8847" i="3"/>
  <c r="Q8848" i="3"/>
  <c r="Q8849" i="3"/>
  <c r="Q8850" i="3"/>
  <c r="Q8851" i="3"/>
  <c r="Q8852" i="3"/>
  <c r="Q8853" i="3"/>
  <c r="Q8854" i="3"/>
  <c r="Q8855" i="3"/>
  <c r="Q8856" i="3"/>
  <c r="Q8857" i="3"/>
  <c r="Q8858" i="3"/>
  <c r="Q8859" i="3"/>
  <c r="Q8860" i="3"/>
  <c r="Q8861" i="3"/>
  <c r="Q8862" i="3"/>
  <c r="Q8863" i="3"/>
  <c r="Q8864" i="3"/>
  <c r="Q8865" i="3"/>
  <c r="Q8866" i="3"/>
  <c r="Q8867" i="3"/>
  <c r="Q8868" i="3"/>
  <c r="Q8869" i="3"/>
  <c r="Q8870" i="3"/>
  <c r="Q8871" i="3"/>
  <c r="Q8872" i="3"/>
  <c r="Q8873" i="3"/>
  <c r="Q8874" i="3"/>
  <c r="Q8875" i="3"/>
  <c r="Q8876" i="3"/>
  <c r="Q8877" i="3"/>
  <c r="Q8878" i="3"/>
  <c r="Q8879" i="3"/>
  <c r="Q8880" i="3"/>
  <c r="Q8881" i="3"/>
  <c r="Q8882" i="3"/>
  <c r="Q8883" i="3"/>
  <c r="Q8884" i="3"/>
  <c r="Q8885" i="3"/>
  <c r="Q8886" i="3"/>
  <c r="Q8887" i="3"/>
  <c r="Q8888" i="3"/>
  <c r="Q8889" i="3"/>
  <c r="Q8890" i="3"/>
  <c r="Q8891" i="3"/>
  <c r="Q8892" i="3"/>
  <c r="Q8893" i="3"/>
  <c r="Q8894" i="3"/>
  <c r="Q8895" i="3"/>
  <c r="Q8896" i="3"/>
  <c r="Q8897" i="3"/>
  <c r="Q8898" i="3"/>
  <c r="Q8899" i="3"/>
  <c r="Q8900" i="3"/>
  <c r="Q8901" i="3"/>
  <c r="Q8902" i="3"/>
  <c r="Q8903" i="3"/>
  <c r="Q8904" i="3"/>
  <c r="Q8905" i="3"/>
  <c r="Q8906" i="3"/>
  <c r="Q8907" i="3"/>
  <c r="Q8908" i="3"/>
  <c r="Q8909" i="3"/>
  <c r="Q8910" i="3"/>
  <c r="Q8911" i="3"/>
  <c r="Q8912" i="3"/>
  <c r="Q8913" i="3"/>
  <c r="Q8914" i="3"/>
  <c r="Q8915" i="3"/>
  <c r="Q8916" i="3"/>
  <c r="Q8917" i="3"/>
  <c r="Q8918" i="3"/>
  <c r="Q8919" i="3"/>
  <c r="Q8920" i="3"/>
  <c r="Q8921" i="3"/>
  <c r="Q8922" i="3"/>
  <c r="Q8923" i="3"/>
  <c r="Q8924" i="3"/>
  <c r="Q8925" i="3"/>
  <c r="Q8926" i="3"/>
  <c r="Q8927" i="3"/>
  <c r="Q8928" i="3"/>
  <c r="Q8929" i="3"/>
  <c r="Q8930" i="3"/>
  <c r="Q8931" i="3"/>
  <c r="Q8932" i="3"/>
  <c r="Q8933" i="3"/>
  <c r="Q8934" i="3"/>
  <c r="Q8935" i="3"/>
  <c r="Q8936" i="3"/>
  <c r="Q8937" i="3"/>
  <c r="Q8938" i="3"/>
  <c r="Q8939" i="3"/>
  <c r="Q8940" i="3"/>
  <c r="Q8941" i="3"/>
  <c r="Q8942" i="3"/>
  <c r="Q8943" i="3"/>
  <c r="Q8944" i="3"/>
  <c r="Q8945" i="3"/>
  <c r="Q8946" i="3"/>
  <c r="Q8947" i="3"/>
  <c r="Q8948" i="3"/>
  <c r="Q8949" i="3"/>
  <c r="Q8950" i="3"/>
  <c r="Q8951" i="3"/>
  <c r="Q8952" i="3"/>
  <c r="Q8953" i="3"/>
  <c r="Q8954" i="3"/>
  <c r="Q8955" i="3"/>
  <c r="Q8956" i="3"/>
  <c r="Q8957" i="3"/>
  <c r="Q8958" i="3"/>
  <c r="Q8959" i="3"/>
  <c r="Q8960" i="3"/>
  <c r="Q8961" i="3"/>
  <c r="Q8962" i="3"/>
  <c r="Q8963" i="3"/>
  <c r="Q8964" i="3"/>
  <c r="Q8965" i="3"/>
  <c r="Q8966" i="3"/>
  <c r="Q8967" i="3"/>
  <c r="Q8968" i="3"/>
  <c r="Q8969" i="3"/>
  <c r="Q8970" i="3"/>
  <c r="Q8971" i="3"/>
  <c r="Q8972" i="3"/>
  <c r="Q8973" i="3"/>
  <c r="Q8974" i="3"/>
  <c r="Q8975" i="3"/>
  <c r="Q8976" i="3"/>
  <c r="Q8977" i="3"/>
  <c r="Q8978" i="3"/>
  <c r="Q8979" i="3"/>
  <c r="Q8980" i="3"/>
  <c r="Q8981" i="3"/>
  <c r="Q8982" i="3"/>
  <c r="Q8983" i="3"/>
  <c r="Q8984" i="3"/>
  <c r="Q8985" i="3"/>
  <c r="Q8986" i="3"/>
  <c r="Q8987" i="3"/>
  <c r="Q8988" i="3"/>
  <c r="Q8989" i="3"/>
  <c r="Q8990" i="3"/>
  <c r="Q8991" i="3"/>
  <c r="Q8992" i="3"/>
  <c r="Q8993" i="3"/>
  <c r="Q8994" i="3"/>
  <c r="Q8995" i="3"/>
  <c r="Q8996" i="3"/>
  <c r="Q8997" i="3"/>
  <c r="Q8998" i="3"/>
  <c r="Q8999" i="3"/>
  <c r="Q9000" i="3"/>
  <c r="Q9001" i="3"/>
  <c r="Q9002" i="3"/>
  <c r="Q9003" i="3"/>
  <c r="Q9004" i="3"/>
  <c r="Q9005" i="3"/>
  <c r="Q9006" i="3"/>
  <c r="Q9007" i="3"/>
  <c r="Q9008" i="3"/>
  <c r="Q9009" i="3"/>
  <c r="Q9010" i="3"/>
  <c r="Q9011" i="3"/>
  <c r="Q9012" i="3"/>
  <c r="Q9013" i="3"/>
  <c r="Q9014" i="3"/>
  <c r="Q9015" i="3"/>
  <c r="Q9016" i="3"/>
  <c r="Q9017" i="3"/>
  <c r="Q9018" i="3"/>
  <c r="Q9019" i="3"/>
  <c r="Q9020" i="3"/>
  <c r="Q9021" i="3"/>
  <c r="Q9022" i="3"/>
  <c r="Q9023" i="3"/>
  <c r="Q9024" i="3"/>
  <c r="Q9025" i="3"/>
  <c r="Q9026" i="3"/>
  <c r="Q9027" i="3"/>
  <c r="Q9028" i="3"/>
  <c r="Q9029" i="3"/>
  <c r="Q9030" i="3"/>
  <c r="Q9031" i="3"/>
  <c r="Q9032" i="3"/>
  <c r="Q9033" i="3"/>
  <c r="Q9034" i="3"/>
  <c r="Q9035" i="3"/>
  <c r="Q9036" i="3"/>
  <c r="Q9037" i="3"/>
  <c r="Q9038" i="3"/>
  <c r="Q9039" i="3"/>
  <c r="Q9040" i="3"/>
  <c r="Q9041" i="3"/>
  <c r="Q9042" i="3"/>
  <c r="Q9043" i="3"/>
  <c r="Q9044" i="3"/>
  <c r="Q9045" i="3"/>
  <c r="Q9046" i="3"/>
  <c r="Q9047" i="3"/>
  <c r="Q9048" i="3"/>
  <c r="Q9049" i="3"/>
  <c r="Q9050" i="3"/>
  <c r="Q9051" i="3"/>
  <c r="Q9052" i="3"/>
  <c r="Q9053" i="3"/>
  <c r="Q9054" i="3"/>
  <c r="Q9055" i="3"/>
  <c r="Q9056" i="3"/>
  <c r="Q9057" i="3"/>
  <c r="Q9058" i="3"/>
  <c r="Q9059" i="3"/>
  <c r="Q9060" i="3"/>
  <c r="Q9061" i="3"/>
  <c r="Q9062" i="3"/>
  <c r="Q9063" i="3"/>
  <c r="Q9064" i="3"/>
  <c r="Q9065" i="3"/>
  <c r="Q9066" i="3"/>
  <c r="Q9067" i="3"/>
  <c r="Q9068" i="3"/>
  <c r="Q9069" i="3"/>
  <c r="Q9070" i="3"/>
  <c r="Q9071" i="3"/>
  <c r="Q9072" i="3"/>
  <c r="Q9073" i="3"/>
  <c r="Q9074" i="3"/>
  <c r="Q9075" i="3"/>
  <c r="Q9076" i="3"/>
  <c r="Q9077" i="3"/>
  <c r="Q9078" i="3"/>
  <c r="Q9079" i="3"/>
  <c r="Q9080" i="3"/>
  <c r="Q9081" i="3"/>
  <c r="Q9082" i="3"/>
  <c r="Q9083" i="3"/>
  <c r="Q9084" i="3"/>
  <c r="Q9085" i="3"/>
  <c r="Q9086" i="3"/>
  <c r="Q9087" i="3"/>
  <c r="Q9088" i="3"/>
  <c r="Q9089" i="3"/>
  <c r="Q9090" i="3"/>
  <c r="Q9091" i="3"/>
  <c r="Q9092" i="3"/>
  <c r="Q9093" i="3"/>
  <c r="Q9094" i="3"/>
  <c r="Q9095" i="3"/>
  <c r="Q9096" i="3"/>
  <c r="Q9097" i="3"/>
  <c r="Q9098" i="3"/>
  <c r="Q9099" i="3"/>
  <c r="Q9100" i="3"/>
  <c r="Q9101" i="3"/>
  <c r="Q9102" i="3"/>
  <c r="Q9103" i="3"/>
  <c r="Q9104" i="3"/>
  <c r="Q9105" i="3"/>
  <c r="Q9106" i="3"/>
  <c r="Q9107" i="3"/>
  <c r="Q9108" i="3"/>
  <c r="Q9109" i="3"/>
  <c r="Q9110" i="3"/>
  <c r="Q9111" i="3"/>
  <c r="Q9112" i="3"/>
  <c r="Q9113" i="3"/>
  <c r="Q9114" i="3"/>
  <c r="Q9115" i="3"/>
  <c r="Q9116" i="3"/>
  <c r="Q9117" i="3"/>
  <c r="Q9118" i="3"/>
  <c r="Q9119" i="3"/>
  <c r="Q9120" i="3"/>
  <c r="Q9121" i="3"/>
  <c r="Q9122" i="3"/>
  <c r="Q9123" i="3"/>
  <c r="Q9124" i="3"/>
  <c r="Q9125" i="3"/>
  <c r="Q9126" i="3"/>
  <c r="Q9127" i="3"/>
  <c r="Q9128" i="3"/>
  <c r="Q9129" i="3"/>
  <c r="Q9130" i="3"/>
  <c r="Q9131" i="3"/>
  <c r="Q9132" i="3"/>
  <c r="Q9133" i="3"/>
  <c r="Q9134" i="3"/>
  <c r="Q9135" i="3"/>
  <c r="Q9136" i="3"/>
  <c r="Q9137" i="3"/>
  <c r="Q9138" i="3"/>
  <c r="Q9139" i="3"/>
  <c r="Q9140" i="3"/>
  <c r="Q9141" i="3"/>
  <c r="Q9142" i="3"/>
  <c r="Q9143" i="3"/>
  <c r="Q9144" i="3"/>
  <c r="Q9145" i="3"/>
  <c r="Q9146" i="3"/>
  <c r="Q9147" i="3"/>
  <c r="Q9148" i="3"/>
  <c r="Q9149" i="3"/>
  <c r="Q9150" i="3"/>
  <c r="Q9151" i="3"/>
  <c r="Q9152" i="3"/>
  <c r="Q9153" i="3"/>
  <c r="Q9154" i="3"/>
  <c r="Q9155" i="3"/>
  <c r="Q9156" i="3"/>
  <c r="Q9157" i="3"/>
  <c r="Q9158" i="3"/>
  <c r="Q9159" i="3"/>
  <c r="Q9160" i="3"/>
  <c r="Q9161" i="3"/>
  <c r="Q9162" i="3"/>
  <c r="Q9163" i="3"/>
  <c r="Q9164" i="3"/>
  <c r="Q9165" i="3"/>
  <c r="Q9166" i="3"/>
  <c r="Q9167" i="3"/>
  <c r="Q9168" i="3"/>
  <c r="Q9169" i="3"/>
  <c r="Q9170" i="3"/>
  <c r="Q9171" i="3"/>
  <c r="Q9172" i="3"/>
  <c r="Q9173" i="3"/>
  <c r="Q9174" i="3"/>
  <c r="Q9175" i="3"/>
  <c r="Q9176" i="3"/>
  <c r="Q9177" i="3"/>
  <c r="Q9178" i="3"/>
  <c r="Q9179" i="3"/>
  <c r="Q9180" i="3"/>
  <c r="Q9181" i="3"/>
  <c r="Q9182" i="3"/>
  <c r="Q9183" i="3"/>
  <c r="Q9184" i="3"/>
  <c r="Q9185" i="3"/>
  <c r="Q9186" i="3"/>
  <c r="Q9187" i="3"/>
  <c r="Q9188" i="3"/>
  <c r="Q9189" i="3"/>
  <c r="Q9190" i="3"/>
  <c r="Q9191" i="3"/>
  <c r="Q9192" i="3"/>
  <c r="Q9193" i="3"/>
  <c r="Q9194" i="3"/>
  <c r="Q9195" i="3"/>
  <c r="Q9196" i="3"/>
  <c r="Q9197" i="3"/>
  <c r="Q9198" i="3"/>
  <c r="Q9199" i="3"/>
  <c r="Q9200" i="3"/>
  <c r="Q9201" i="3"/>
  <c r="Q9202" i="3"/>
  <c r="Q9203" i="3"/>
  <c r="Q9204" i="3"/>
  <c r="Q9205" i="3"/>
  <c r="Q9206" i="3"/>
  <c r="Q9207" i="3"/>
  <c r="Q9208" i="3"/>
  <c r="Q9209" i="3"/>
  <c r="Q9210" i="3"/>
  <c r="Q9211" i="3"/>
  <c r="Q9212" i="3"/>
  <c r="Q9213" i="3"/>
  <c r="Q9214" i="3"/>
  <c r="Q9215" i="3"/>
  <c r="Q9216" i="3"/>
  <c r="Q9217" i="3"/>
  <c r="Q9218" i="3"/>
  <c r="Q9219" i="3"/>
  <c r="Q9220" i="3"/>
  <c r="Q9221" i="3"/>
  <c r="Q9222" i="3"/>
  <c r="Q9223" i="3"/>
  <c r="Q9224" i="3"/>
  <c r="Q9225" i="3"/>
  <c r="Q9226" i="3"/>
  <c r="Q9227" i="3"/>
  <c r="Q9228" i="3"/>
  <c r="Q9229" i="3"/>
  <c r="Q9230" i="3"/>
  <c r="Q9231" i="3"/>
  <c r="Q9232" i="3"/>
  <c r="Q9233" i="3"/>
  <c r="Q9234" i="3"/>
  <c r="Q9235" i="3"/>
  <c r="Q9236" i="3"/>
  <c r="Q9237" i="3"/>
  <c r="Q9238" i="3"/>
  <c r="Q9239" i="3"/>
  <c r="Q9240" i="3"/>
  <c r="Q9241" i="3"/>
  <c r="Q9242" i="3"/>
  <c r="Q9243" i="3"/>
  <c r="Q9244" i="3"/>
  <c r="Q9245" i="3"/>
  <c r="Q9246" i="3"/>
  <c r="Q9247" i="3"/>
  <c r="Q9248" i="3"/>
  <c r="Q9249" i="3"/>
  <c r="Q9250" i="3"/>
  <c r="Q9251" i="3"/>
  <c r="Q9252" i="3"/>
  <c r="Q9253" i="3"/>
  <c r="Q9254" i="3"/>
  <c r="Q9255" i="3"/>
  <c r="Q9256" i="3"/>
  <c r="Q9257" i="3"/>
  <c r="Q9258" i="3"/>
  <c r="Q9259" i="3"/>
  <c r="Q9260" i="3"/>
  <c r="Q9261" i="3"/>
  <c r="Q9262" i="3"/>
  <c r="Q9263" i="3"/>
  <c r="Q9264" i="3"/>
  <c r="Q9265" i="3"/>
  <c r="Q9266" i="3"/>
  <c r="Q9267" i="3"/>
  <c r="Q9268" i="3"/>
  <c r="Q9269" i="3"/>
  <c r="Q9270" i="3"/>
  <c r="Q9271" i="3"/>
  <c r="Q9272" i="3"/>
  <c r="Q9273" i="3"/>
  <c r="Q9274" i="3"/>
  <c r="Q9275" i="3"/>
  <c r="Q9276" i="3"/>
  <c r="Q9277" i="3"/>
  <c r="Q9278" i="3"/>
  <c r="Q9279" i="3"/>
  <c r="Q9280" i="3"/>
  <c r="Q9281" i="3"/>
  <c r="Q9282" i="3"/>
  <c r="Q9283" i="3"/>
  <c r="Q9284" i="3"/>
  <c r="Q9285" i="3"/>
  <c r="Q9286" i="3"/>
  <c r="Q9287" i="3"/>
  <c r="Q9288" i="3"/>
  <c r="Q9289" i="3"/>
  <c r="Q9290" i="3"/>
  <c r="Q9291" i="3"/>
  <c r="Q9292" i="3"/>
  <c r="Q9293" i="3"/>
  <c r="Q9294" i="3"/>
  <c r="Q9295" i="3"/>
  <c r="Q9296" i="3"/>
  <c r="Q9297" i="3"/>
  <c r="Q9298" i="3"/>
  <c r="Q9299" i="3"/>
  <c r="Q9300" i="3"/>
  <c r="Q9301" i="3"/>
  <c r="Q9302" i="3"/>
  <c r="Q9303" i="3"/>
  <c r="Q9304" i="3"/>
  <c r="Q9305" i="3"/>
  <c r="Q9306" i="3"/>
  <c r="Q9307" i="3"/>
  <c r="Q9308" i="3"/>
  <c r="Q9309" i="3"/>
  <c r="Q9310" i="3"/>
  <c r="Q9311" i="3"/>
  <c r="Q9312" i="3"/>
  <c r="Q9313" i="3"/>
  <c r="Q9314" i="3"/>
  <c r="Q9315" i="3"/>
  <c r="Q9316" i="3"/>
  <c r="Q9317" i="3"/>
  <c r="Q9318" i="3"/>
  <c r="Q9319" i="3"/>
  <c r="Q9320" i="3"/>
  <c r="Q9321" i="3"/>
  <c r="Q9322" i="3"/>
  <c r="Q9323" i="3"/>
  <c r="Q9324" i="3"/>
  <c r="Q9325" i="3"/>
  <c r="Q9326" i="3"/>
  <c r="Q9327" i="3"/>
  <c r="Q9328" i="3"/>
  <c r="Q9329" i="3"/>
  <c r="Q9330" i="3"/>
  <c r="Q9331" i="3"/>
  <c r="Q9332" i="3"/>
  <c r="Q9333" i="3"/>
  <c r="Q9334" i="3"/>
  <c r="Q9335" i="3"/>
  <c r="Q9336" i="3"/>
  <c r="Q9337" i="3"/>
  <c r="Q9338" i="3"/>
  <c r="Q9339" i="3"/>
  <c r="Q9340" i="3"/>
  <c r="Q9341" i="3"/>
  <c r="Q9342" i="3"/>
  <c r="Q9343" i="3"/>
  <c r="Q9344" i="3"/>
  <c r="Q9345" i="3"/>
  <c r="Q9346" i="3"/>
  <c r="Q9347" i="3"/>
  <c r="Q9348" i="3"/>
  <c r="Q9349" i="3"/>
  <c r="Q9350" i="3"/>
  <c r="Q9351" i="3"/>
  <c r="Q9352" i="3"/>
  <c r="Q9353" i="3"/>
  <c r="Q9354" i="3"/>
  <c r="Q9355" i="3"/>
  <c r="Q9356" i="3"/>
  <c r="Q9357" i="3"/>
  <c r="Q9358" i="3"/>
  <c r="Q9359" i="3"/>
  <c r="Q9360" i="3"/>
  <c r="Q9361" i="3"/>
  <c r="Q9362" i="3"/>
  <c r="Q9363" i="3"/>
  <c r="Q9364" i="3"/>
  <c r="Q9365" i="3"/>
  <c r="Q9366" i="3"/>
  <c r="Q9367" i="3"/>
  <c r="Q9368" i="3"/>
  <c r="Q9369" i="3"/>
  <c r="Q9370" i="3"/>
  <c r="Q9371" i="3"/>
  <c r="Q9372" i="3"/>
  <c r="Q9373" i="3"/>
  <c r="Q9374" i="3"/>
  <c r="Q9375" i="3"/>
  <c r="Q9376" i="3"/>
  <c r="Q9377" i="3"/>
  <c r="Q9378" i="3"/>
  <c r="Q9379" i="3"/>
  <c r="Q9380" i="3"/>
  <c r="Q9381" i="3"/>
  <c r="Q9382" i="3"/>
  <c r="Q9383" i="3"/>
  <c r="Q9384" i="3"/>
  <c r="Q9385" i="3"/>
  <c r="Q9386" i="3"/>
  <c r="Q9387" i="3"/>
  <c r="Q9388" i="3"/>
  <c r="Q9389" i="3"/>
  <c r="Q9390" i="3"/>
  <c r="Q9391" i="3"/>
  <c r="Q9392" i="3"/>
  <c r="Q9393" i="3"/>
  <c r="Q9394" i="3"/>
  <c r="Q9395" i="3"/>
  <c r="Q9396" i="3"/>
  <c r="Q9397" i="3"/>
  <c r="Q9398" i="3"/>
  <c r="Q9399" i="3"/>
  <c r="Q9400" i="3"/>
  <c r="Q9401" i="3"/>
  <c r="Q9402" i="3"/>
  <c r="Q9403" i="3"/>
  <c r="Q9404" i="3"/>
  <c r="Q9405" i="3"/>
  <c r="Q9406" i="3"/>
  <c r="Q9407" i="3"/>
  <c r="Q9408" i="3"/>
  <c r="Q9409" i="3"/>
  <c r="Q9410" i="3"/>
  <c r="Q9411" i="3"/>
  <c r="Q9412" i="3"/>
  <c r="Q9413" i="3"/>
  <c r="Q9414" i="3"/>
  <c r="Q9415" i="3"/>
  <c r="Q9416" i="3"/>
  <c r="Q9417" i="3"/>
  <c r="Q9418" i="3"/>
  <c r="Q9419" i="3"/>
  <c r="Q9420" i="3"/>
  <c r="Q9421" i="3"/>
  <c r="Q9422" i="3"/>
  <c r="Q9423" i="3"/>
  <c r="Q9424" i="3"/>
  <c r="Q9425" i="3"/>
  <c r="Q9426" i="3"/>
  <c r="Q9427" i="3"/>
  <c r="Q9428" i="3"/>
  <c r="Q9429" i="3"/>
  <c r="Q9430" i="3"/>
  <c r="Q9431" i="3"/>
  <c r="Q9432" i="3"/>
  <c r="Q9433" i="3"/>
  <c r="Q9434" i="3"/>
  <c r="Q9435" i="3"/>
  <c r="Q9436" i="3"/>
  <c r="Q9437" i="3"/>
  <c r="Q9438" i="3"/>
  <c r="Q9439" i="3"/>
  <c r="Q9440" i="3"/>
  <c r="Q9441" i="3"/>
  <c r="Q9442" i="3"/>
  <c r="Q9443" i="3"/>
  <c r="Q9444" i="3"/>
  <c r="Q9445" i="3"/>
  <c r="Q9446" i="3"/>
  <c r="Q9447" i="3"/>
  <c r="Q9448" i="3"/>
  <c r="Q9449" i="3"/>
  <c r="Q9450" i="3"/>
  <c r="Q9451" i="3"/>
  <c r="Q9452" i="3"/>
  <c r="Q9453" i="3"/>
  <c r="Q9454" i="3"/>
  <c r="Q9455" i="3"/>
  <c r="Q9456" i="3"/>
  <c r="Q9457" i="3"/>
  <c r="Q9458" i="3"/>
  <c r="Q9459" i="3"/>
  <c r="Q9460" i="3"/>
  <c r="Q9461" i="3"/>
  <c r="Q9462" i="3"/>
  <c r="Q9463" i="3"/>
  <c r="Q9464" i="3"/>
  <c r="Q9465" i="3"/>
  <c r="Q9466" i="3"/>
  <c r="Q9467" i="3"/>
  <c r="Q9468" i="3"/>
  <c r="Q9469" i="3"/>
  <c r="Q9470" i="3"/>
  <c r="Q9471" i="3"/>
  <c r="Q9472" i="3"/>
  <c r="Q9473" i="3"/>
  <c r="Q9474" i="3"/>
  <c r="Q9475" i="3"/>
  <c r="Q9476" i="3"/>
  <c r="Q9477" i="3"/>
  <c r="Q9478" i="3"/>
  <c r="Q9479" i="3"/>
  <c r="Q9480" i="3"/>
  <c r="Q9481" i="3"/>
  <c r="Q9482" i="3"/>
  <c r="Q9483" i="3"/>
  <c r="Q9484" i="3"/>
  <c r="Q9485" i="3"/>
  <c r="Q9486" i="3"/>
  <c r="Q9487" i="3"/>
  <c r="Q9488" i="3"/>
  <c r="Q9489" i="3"/>
  <c r="Q9490" i="3"/>
  <c r="Q9491" i="3"/>
  <c r="Q9492" i="3"/>
  <c r="Q9493" i="3"/>
  <c r="Q9494" i="3"/>
  <c r="Q9495" i="3"/>
  <c r="Q9496" i="3"/>
  <c r="Q9497" i="3"/>
  <c r="Q9498" i="3"/>
  <c r="Q9499" i="3"/>
  <c r="Q9500" i="3"/>
  <c r="Q9501" i="3"/>
  <c r="Q9502" i="3"/>
  <c r="Q9503" i="3"/>
  <c r="Q9504" i="3"/>
  <c r="Q9505" i="3"/>
  <c r="Q9506" i="3"/>
  <c r="Q9507" i="3"/>
  <c r="Q9508" i="3"/>
  <c r="Q9509" i="3"/>
  <c r="Q9510" i="3"/>
  <c r="Q9511" i="3"/>
  <c r="Q9512" i="3"/>
  <c r="Q9513" i="3"/>
  <c r="Q9514" i="3"/>
  <c r="Q9515" i="3"/>
  <c r="Q9516" i="3"/>
  <c r="Q9517" i="3"/>
  <c r="Q9518" i="3"/>
  <c r="Q9519" i="3"/>
  <c r="Q9520" i="3"/>
  <c r="Q9521" i="3"/>
  <c r="Q9522" i="3"/>
  <c r="Q9523" i="3"/>
  <c r="Q9524" i="3"/>
  <c r="Q9525" i="3"/>
  <c r="Q9526" i="3"/>
  <c r="Q9527" i="3"/>
  <c r="Q9528" i="3"/>
  <c r="Q9529" i="3"/>
  <c r="Q9530" i="3"/>
  <c r="Q9531" i="3"/>
  <c r="Q9532" i="3"/>
  <c r="Q9533" i="3"/>
  <c r="Q9534" i="3"/>
  <c r="Q9535" i="3"/>
  <c r="Q9536" i="3"/>
  <c r="Q9537" i="3"/>
  <c r="Q9538" i="3"/>
  <c r="Q9539" i="3"/>
  <c r="Q9540" i="3"/>
  <c r="Q9541" i="3"/>
  <c r="Q9542" i="3"/>
  <c r="Q9543" i="3"/>
  <c r="Q9544" i="3"/>
  <c r="Q9545" i="3"/>
  <c r="Q9546" i="3"/>
  <c r="Q9547" i="3"/>
  <c r="Q9548" i="3"/>
  <c r="Q9549" i="3"/>
  <c r="Q9550" i="3"/>
  <c r="Q9551" i="3"/>
  <c r="Q9552" i="3"/>
  <c r="Q9553" i="3"/>
  <c r="Q9554" i="3"/>
  <c r="Q9555" i="3"/>
  <c r="Q9556" i="3"/>
  <c r="Q9557" i="3"/>
  <c r="Q9558" i="3"/>
  <c r="Q9559" i="3"/>
  <c r="Q9560" i="3"/>
  <c r="Q9561" i="3"/>
  <c r="Q9562" i="3"/>
  <c r="Q9563" i="3"/>
  <c r="Q9564" i="3"/>
  <c r="Q9565" i="3"/>
  <c r="Q9566" i="3"/>
  <c r="Q9567" i="3"/>
  <c r="Q9568" i="3"/>
  <c r="Q9569" i="3"/>
  <c r="Q9570" i="3"/>
  <c r="Q9571" i="3"/>
  <c r="Q9572" i="3"/>
  <c r="Q9573" i="3"/>
  <c r="Q9574" i="3"/>
  <c r="Q9575" i="3"/>
  <c r="Q9576" i="3"/>
  <c r="Q9577" i="3"/>
  <c r="Q9578" i="3"/>
  <c r="Q9579" i="3"/>
  <c r="Q9580" i="3"/>
  <c r="Q9581" i="3"/>
  <c r="Q9582" i="3"/>
  <c r="Q9583" i="3"/>
  <c r="Q9584" i="3"/>
  <c r="Q9585" i="3"/>
  <c r="Q9586" i="3"/>
  <c r="Q9587" i="3"/>
  <c r="Q9588" i="3"/>
  <c r="Q9589" i="3"/>
  <c r="Q9590" i="3"/>
  <c r="Q9591" i="3"/>
  <c r="Q9592" i="3"/>
  <c r="Q9593" i="3"/>
  <c r="Q9594" i="3"/>
  <c r="Q9595" i="3"/>
  <c r="Q9596" i="3"/>
  <c r="Q9597" i="3"/>
  <c r="Q9598" i="3"/>
  <c r="Q9599" i="3"/>
  <c r="Q9600" i="3"/>
  <c r="Q9601" i="3"/>
  <c r="Q9602" i="3"/>
  <c r="Q9603" i="3"/>
  <c r="Q9604" i="3"/>
  <c r="Q9605" i="3"/>
  <c r="Q9606" i="3"/>
  <c r="Q9607" i="3"/>
  <c r="Q9608" i="3"/>
  <c r="Q9609" i="3"/>
  <c r="Q9610" i="3"/>
  <c r="Q9611" i="3"/>
  <c r="Q9612" i="3"/>
  <c r="Q9613" i="3"/>
  <c r="Q9614" i="3"/>
  <c r="Q9615" i="3"/>
  <c r="Q9616" i="3"/>
  <c r="Q9617" i="3"/>
  <c r="Q9618" i="3"/>
  <c r="Q9619" i="3"/>
  <c r="Q9620" i="3"/>
  <c r="Q9621" i="3"/>
  <c r="Q9622" i="3"/>
  <c r="Q9623" i="3"/>
  <c r="Q9624" i="3"/>
  <c r="Q9625" i="3"/>
  <c r="Q9626" i="3"/>
  <c r="Q9627" i="3"/>
  <c r="Q9628" i="3"/>
  <c r="Q9629" i="3"/>
  <c r="Q9630" i="3"/>
  <c r="Q9631" i="3"/>
  <c r="Q9632" i="3"/>
  <c r="Q9633" i="3"/>
  <c r="Q9634" i="3"/>
  <c r="Q9635" i="3"/>
  <c r="Q9636" i="3"/>
  <c r="Q9637" i="3"/>
  <c r="Q9638" i="3"/>
  <c r="Q9639" i="3"/>
  <c r="Q9640" i="3"/>
  <c r="Q9641" i="3"/>
  <c r="Q9642" i="3"/>
  <c r="Q9643" i="3"/>
  <c r="Q9644" i="3"/>
  <c r="Q9645" i="3"/>
  <c r="Q9646" i="3"/>
  <c r="Q9647" i="3"/>
  <c r="Q9648" i="3"/>
  <c r="Q9649" i="3"/>
  <c r="Q9650" i="3"/>
  <c r="Q9651" i="3"/>
  <c r="Q9652" i="3"/>
  <c r="Q9653" i="3"/>
  <c r="Q9654" i="3"/>
  <c r="Q9655" i="3"/>
  <c r="Q9656" i="3"/>
  <c r="Q9657" i="3"/>
  <c r="Q9658" i="3"/>
  <c r="Q9659" i="3"/>
  <c r="Q9660" i="3"/>
  <c r="Q9661" i="3"/>
  <c r="Q9662" i="3"/>
  <c r="Q9663" i="3"/>
  <c r="Q9664" i="3"/>
  <c r="Q9665" i="3"/>
  <c r="Q9666" i="3"/>
  <c r="Q9667" i="3"/>
  <c r="Q9668" i="3"/>
  <c r="Q9669" i="3"/>
  <c r="Q9670" i="3"/>
  <c r="Q9671" i="3"/>
  <c r="Q9672" i="3"/>
  <c r="Q9673" i="3"/>
  <c r="Q9674" i="3"/>
  <c r="Q9675" i="3"/>
  <c r="Q9676" i="3"/>
  <c r="Q9677" i="3"/>
  <c r="Q9678" i="3"/>
  <c r="Q9679" i="3"/>
  <c r="Q9680" i="3"/>
  <c r="Q9681" i="3"/>
  <c r="Q9682" i="3"/>
  <c r="Q9683" i="3"/>
  <c r="Q9684" i="3"/>
  <c r="Q9685" i="3"/>
  <c r="Q9686" i="3"/>
  <c r="Q9687" i="3"/>
  <c r="Q9688" i="3"/>
  <c r="Q9689" i="3"/>
  <c r="Q9690" i="3"/>
  <c r="Q9691" i="3"/>
  <c r="Q9692" i="3"/>
  <c r="Q9693" i="3"/>
  <c r="Q9694" i="3"/>
  <c r="Q9695" i="3"/>
  <c r="Q9696" i="3"/>
  <c r="Q9697" i="3"/>
  <c r="Q9698" i="3"/>
  <c r="Q9699" i="3"/>
  <c r="Q9700" i="3"/>
  <c r="Q9701" i="3"/>
  <c r="Q9702" i="3"/>
  <c r="Q9703" i="3"/>
  <c r="Q9704" i="3"/>
  <c r="Q9705" i="3"/>
  <c r="Q9706" i="3"/>
  <c r="Q9707" i="3"/>
  <c r="Q9708" i="3"/>
  <c r="Q9709" i="3"/>
  <c r="Q9710" i="3"/>
  <c r="Q9711" i="3"/>
  <c r="Q9712" i="3"/>
  <c r="Q9713" i="3"/>
  <c r="Q9714" i="3"/>
  <c r="Q9715" i="3"/>
  <c r="Q9716" i="3"/>
  <c r="Q9717" i="3"/>
  <c r="Q9718" i="3"/>
  <c r="Q9719" i="3"/>
  <c r="Q9720" i="3"/>
  <c r="Q9721" i="3"/>
  <c r="Q9722" i="3"/>
  <c r="Q9723" i="3"/>
  <c r="Q9724" i="3"/>
  <c r="Q9725" i="3"/>
  <c r="Q9726" i="3"/>
  <c r="Q9727" i="3"/>
  <c r="Q9728" i="3"/>
  <c r="Q9729" i="3"/>
  <c r="Q9730" i="3"/>
  <c r="Q9731" i="3"/>
  <c r="Q9732" i="3"/>
  <c r="Q9733" i="3"/>
  <c r="Q9734" i="3"/>
  <c r="Q9735" i="3"/>
  <c r="Q9736" i="3"/>
  <c r="Q9737" i="3"/>
  <c r="Q9738" i="3"/>
  <c r="Q9739" i="3"/>
  <c r="Q9740" i="3"/>
  <c r="Q9741" i="3"/>
  <c r="Q9742" i="3"/>
  <c r="Q9743" i="3"/>
  <c r="Q9744" i="3"/>
  <c r="Q9745" i="3"/>
  <c r="Q9746" i="3"/>
  <c r="Q9747" i="3"/>
  <c r="Q9748" i="3"/>
  <c r="Q9749" i="3"/>
  <c r="Q9750" i="3"/>
  <c r="Q9751" i="3"/>
  <c r="Q9752" i="3"/>
  <c r="Q9753" i="3"/>
  <c r="Q9754" i="3"/>
  <c r="Q9755" i="3"/>
  <c r="Q9756" i="3"/>
  <c r="Q9757" i="3"/>
  <c r="Q9758" i="3"/>
  <c r="Q9759" i="3"/>
  <c r="Q9760" i="3"/>
  <c r="Q9761" i="3"/>
  <c r="Q9762" i="3"/>
  <c r="Q9763" i="3"/>
  <c r="Q9764" i="3"/>
  <c r="Q9765" i="3"/>
  <c r="Q9766" i="3"/>
  <c r="Q9767" i="3"/>
  <c r="Q9768" i="3"/>
  <c r="Q9769" i="3"/>
  <c r="Q9770" i="3"/>
  <c r="Q9771" i="3"/>
  <c r="Q9772" i="3"/>
  <c r="Q9773" i="3"/>
  <c r="Q9774" i="3"/>
  <c r="Q9775" i="3"/>
  <c r="Q9776" i="3"/>
  <c r="Q9777" i="3"/>
  <c r="Q9778" i="3"/>
  <c r="Q9779" i="3"/>
  <c r="Q9780" i="3"/>
  <c r="Q9781" i="3"/>
  <c r="Q9782" i="3"/>
  <c r="Q9783" i="3"/>
  <c r="Q9784" i="3"/>
  <c r="Q9785" i="3"/>
  <c r="Q9786" i="3"/>
  <c r="Q9787" i="3"/>
  <c r="Q9788" i="3"/>
  <c r="Q9789" i="3"/>
  <c r="Q9790" i="3"/>
  <c r="Q9791" i="3"/>
  <c r="Q9792" i="3"/>
  <c r="Q9793" i="3"/>
  <c r="Q9794" i="3"/>
  <c r="Q9795" i="3"/>
  <c r="Q9796" i="3"/>
  <c r="Q9797" i="3"/>
  <c r="Q9798" i="3"/>
  <c r="Q9799" i="3"/>
  <c r="Q9800" i="3"/>
  <c r="Q9801" i="3"/>
  <c r="Q9802" i="3"/>
  <c r="Q9803" i="3"/>
  <c r="Q9804" i="3"/>
  <c r="Q9805" i="3"/>
  <c r="Q9806" i="3"/>
  <c r="Q9807" i="3"/>
  <c r="Q9808" i="3"/>
  <c r="Q9809" i="3"/>
  <c r="Q9810" i="3"/>
  <c r="Q9811" i="3"/>
  <c r="Q9812" i="3"/>
  <c r="Q9813" i="3"/>
  <c r="Q9814" i="3"/>
  <c r="Q9815" i="3"/>
  <c r="Q9816" i="3"/>
  <c r="Q9817" i="3"/>
  <c r="Q9818" i="3"/>
  <c r="Q9819" i="3"/>
  <c r="Q9820" i="3"/>
  <c r="Q9821" i="3"/>
  <c r="Q9822" i="3"/>
  <c r="Q9823" i="3"/>
  <c r="Q9824" i="3"/>
  <c r="Q9825" i="3"/>
  <c r="Q9826" i="3"/>
  <c r="Q9827" i="3"/>
  <c r="Q9828" i="3"/>
  <c r="Q9829" i="3"/>
  <c r="Q9830" i="3"/>
  <c r="Q9831" i="3"/>
  <c r="Q9832" i="3"/>
  <c r="Q9833" i="3"/>
  <c r="Q9834" i="3"/>
  <c r="Q9835" i="3"/>
  <c r="Q9836" i="3"/>
  <c r="Q9837" i="3"/>
  <c r="Q9838" i="3"/>
  <c r="Q9839" i="3"/>
  <c r="Q9840" i="3"/>
  <c r="Q9841" i="3"/>
  <c r="Q9842" i="3"/>
  <c r="Q9843" i="3"/>
  <c r="Q9844" i="3"/>
  <c r="Q9845" i="3"/>
  <c r="Q9846" i="3"/>
  <c r="Q9847" i="3"/>
  <c r="Q9848" i="3"/>
  <c r="Q9849" i="3"/>
  <c r="Q9850" i="3"/>
  <c r="Q9851" i="3"/>
  <c r="Q9852" i="3"/>
  <c r="Q9853" i="3"/>
  <c r="Q9854" i="3"/>
  <c r="Q9855" i="3"/>
  <c r="Q9856" i="3"/>
  <c r="Q9857" i="3"/>
  <c r="Q9858" i="3"/>
  <c r="Q9859" i="3"/>
  <c r="Q9860" i="3"/>
  <c r="Q9861" i="3"/>
  <c r="Q9862" i="3"/>
  <c r="Q9863" i="3"/>
  <c r="Q9864" i="3"/>
  <c r="Q9865" i="3"/>
  <c r="Q9866" i="3"/>
  <c r="Q9867" i="3"/>
  <c r="Q9868" i="3"/>
  <c r="Q9869" i="3"/>
  <c r="Q9870" i="3"/>
  <c r="Q9871" i="3"/>
  <c r="Q9872" i="3"/>
  <c r="Q9873" i="3"/>
  <c r="Q9874" i="3"/>
  <c r="Q9875" i="3"/>
  <c r="Q9876" i="3"/>
  <c r="Q9877" i="3"/>
  <c r="Q9878" i="3"/>
  <c r="Q9879" i="3"/>
  <c r="Q9880" i="3"/>
  <c r="Q9881" i="3"/>
  <c r="Q9882" i="3"/>
  <c r="Q9883" i="3"/>
  <c r="Q9884" i="3"/>
  <c r="Q9885" i="3"/>
  <c r="Q9886" i="3"/>
  <c r="Q9887" i="3"/>
  <c r="Q9888" i="3"/>
  <c r="Q9889" i="3"/>
  <c r="Q9890" i="3"/>
  <c r="Q9891" i="3"/>
  <c r="Q9892" i="3"/>
  <c r="Q9893" i="3"/>
  <c r="Q9894" i="3"/>
  <c r="Q9895" i="3"/>
  <c r="Q9896" i="3"/>
  <c r="Q9897" i="3"/>
  <c r="Q9898" i="3"/>
  <c r="Q9899" i="3"/>
  <c r="Q9900" i="3"/>
  <c r="Q9901" i="3"/>
  <c r="Q9902" i="3"/>
  <c r="Q9903" i="3"/>
  <c r="Q9904" i="3"/>
  <c r="Q9905" i="3"/>
  <c r="Q9906" i="3"/>
  <c r="Q9907" i="3"/>
  <c r="Q9908" i="3"/>
  <c r="Q9909" i="3"/>
  <c r="Q9910" i="3"/>
  <c r="Q9911" i="3"/>
  <c r="Q9912" i="3"/>
  <c r="Q9913" i="3"/>
  <c r="Q9914" i="3"/>
  <c r="Q9915" i="3"/>
  <c r="Q9916" i="3"/>
  <c r="Q9917" i="3"/>
  <c r="Q9918" i="3"/>
  <c r="Q9919" i="3"/>
  <c r="Q9920" i="3"/>
  <c r="Q9921" i="3"/>
  <c r="Q9922" i="3"/>
  <c r="Q9923" i="3"/>
  <c r="Q9924" i="3"/>
  <c r="Q9925" i="3"/>
  <c r="Q9926" i="3"/>
  <c r="Q9927" i="3"/>
  <c r="Q9928" i="3"/>
  <c r="Q9929" i="3"/>
  <c r="Q9930" i="3"/>
  <c r="Q9931" i="3"/>
  <c r="Q9932" i="3"/>
  <c r="Q9933" i="3"/>
  <c r="Q9934" i="3"/>
  <c r="Q9935" i="3"/>
  <c r="Q9936" i="3"/>
  <c r="Q9937" i="3"/>
  <c r="Q9938" i="3"/>
  <c r="Q9939" i="3"/>
  <c r="Q9940" i="3"/>
  <c r="Q9941" i="3"/>
  <c r="Q9942" i="3"/>
  <c r="Q9943" i="3"/>
  <c r="Q9944" i="3"/>
  <c r="Q9945" i="3"/>
  <c r="Q9946" i="3"/>
  <c r="Q9947" i="3"/>
  <c r="Q9948" i="3"/>
  <c r="Q9949" i="3"/>
  <c r="Q9950" i="3"/>
  <c r="Q9951" i="3"/>
  <c r="Q9952" i="3"/>
  <c r="Q9953" i="3"/>
  <c r="Q9954" i="3"/>
  <c r="Q9955" i="3"/>
  <c r="Q9956" i="3"/>
  <c r="Q9957" i="3"/>
  <c r="Q9958" i="3"/>
  <c r="Q9959" i="3"/>
  <c r="Q9960" i="3"/>
  <c r="Q9961" i="3"/>
  <c r="Q9962" i="3"/>
  <c r="Q9963" i="3"/>
  <c r="Q9964" i="3"/>
  <c r="Q9965" i="3"/>
  <c r="Q9966" i="3"/>
  <c r="Q9967" i="3"/>
  <c r="Q9968" i="3"/>
  <c r="Q9969" i="3"/>
  <c r="Q9970" i="3"/>
  <c r="Q9971" i="3"/>
  <c r="Q9972" i="3"/>
  <c r="Q9973" i="3"/>
  <c r="Q9974" i="3"/>
  <c r="Q9975" i="3"/>
  <c r="Q9976" i="3"/>
  <c r="Q9977" i="3"/>
  <c r="Q9978" i="3"/>
  <c r="Q9979" i="3"/>
  <c r="Q9980" i="3"/>
  <c r="Q9981" i="3"/>
  <c r="Q9982" i="3"/>
  <c r="Q9983" i="3"/>
  <c r="Q9984" i="3"/>
  <c r="Q9985" i="3"/>
  <c r="Q9986" i="3"/>
  <c r="Q9987" i="3"/>
  <c r="Q9988" i="3"/>
  <c r="Q9989" i="3"/>
  <c r="Q9990" i="3"/>
  <c r="Q9991" i="3"/>
  <c r="Q9992" i="3"/>
  <c r="Q9993" i="3"/>
  <c r="Q9994" i="3"/>
  <c r="Q9995" i="3"/>
  <c r="Q9996" i="3"/>
  <c r="Q9997" i="3"/>
  <c r="Q9998" i="3"/>
  <c r="Q9999" i="3"/>
  <c r="Q10000" i="3"/>
  <c r="Q1000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2854" i="3"/>
  <c r="P2855" i="3"/>
  <c r="P2856" i="3"/>
  <c r="P2857" i="3"/>
  <c r="P2858" i="3"/>
  <c r="P2859" i="3"/>
  <c r="P2860" i="3"/>
  <c r="P2861" i="3"/>
  <c r="P2862" i="3"/>
  <c r="P2863" i="3"/>
  <c r="P2864" i="3"/>
  <c r="P2865" i="3"/>
  <c r="P2866" i="3"/>
  <c r="P2867" i="3"/>
  <c r="P2868" i="3"/>
  <c r="P2869" i="3"/>
  <c r="P2870" i="3"/>
  <c r="P2871" i="3"/>
  <c r="P2872" i="3"/>
  <c r="P2873" i="3"/>
  <c r="P2874" i="3"/>
  <c r="P2875" i="3"/>
  <c r="P2876" i="3"/>
  <c r="P2877" i="3"/>
  <c r="P2878" i="3"/>
  <c r="P2879" i="3"/>
  <c r="P2880" i="3"/>
  <c r="P2881" i="3"/>
  <c r="P2882" i="3"/>
  <c r="P2883" i="3"/>
  <c r="P2884" i="3"/>
  <c r="P2885" i="3"/>
  <c r="P2886" i="3"/>
  <c r="P2887" i="3"/>
  <c r="P2888" i="3"/>
  <c r="P2889" i="3"/>
  <c r="P2890" i="3"/>
  <c r="P2891" i="3"/>
  <c r="P2892" i="3"/>
  <c r="P2893" i="3"/>
  <c r="P2894" i="3"/>
  <c r="P2895" i="3"/>
  <c r="P2896" i="3"/>
  <c r="P2897" i="3"/>
  <c r="P2898" i="3"/>
  <c r="P2899" i="3"/>
  <c r="P2900" i="3"/>
  <c r="P2901" i="3"/>
  <c r="P2902" i="3"/>
  <c r="P2903" i="3"/>
  <c r="P2904" i="3"/>
  <c r="P2905" i="3"/>
  <c r="P2906" i="3"/>
  <c r="P2907" i="3"/>
  <c r="P2908" i="3"/>
  <c r="P2909" i="3"/>
  <c r="P2910" i="3"/>
  <c r="P2911" i="3"/>
  <c r="P2912" i="3"/>
  <c r="P2913" i="3"/>
  <c r="P2914" i="3"/>
  <c r="P2915" i="3"/>
  <c r="P2916" i="3"/>
  <c r="P2917" i="3"/>
  <c r="P2918" i="3"/>
  <c r="P2919" i="3"/>
  <c r="P2920" i="3"/>
  <c r="P2921" i="3"/>
  <c r="P2922" i="3"/>
  <c r="P2923" i="3"/>
  <c r="P2924" i="3"/>
  <c r="P2925" i="3"/>
  <c r="P2926" i="3"/>
  <c r="P2927" i="3"/>
  <c r="P2928" i="3"/>
  <c r="P2929" i="3"/>
  <c r="P2930" i="3"/>
  <c r="P2931" i="3"/>
  <c r="P2932" i="3"/>
  <c r="P2933" i="3"/>
  <c r="P2934" i="3"/>
  <c r="P2935" i="3"/>
  <c r="P2936" i="3"/>
  <c r="P2937" i="3"/>
  <c r="P2938" i="3"/>
  <c r="P2939" i="3"/>
  <c r="P2940" i="3"/>
  <c r="P2941" i="3"/>
  <c r="P2942" i="3"/>
  <c r="P2943" i="3"/>
  <c r="P2944" i="3"/>
  <c r="P2945" i="3"/>
  <c r="P2946" i="3"/>
  <c r="P2947" i="3"/>
  <c r="P2948" i="3"/>
  <c r="P2949" i="3"/>
  <c r="P2950" i="3"/>
  <c r="P2951" i="3"/>
  <c r="P2952" i="3"/>
  <c r="P2953" i="3"/>
  <c r="P2954" i="3"/>
  <c r="P2955" i="3"/>
  <c r="P2956" i="3"/>
  <c r="P2957" i="3"/>
  <c r="P2958" i="3"/>
  <c r="P2959" i="3"/>
  <c r="P2960" i="3"/>
  <c r="P2961" i="3"/>
  <c r="P2962" i="3"/>
  <c r="P2963" i="3"/>
  <c r="P2964" i="3"/>
  <c r="P2965" i="3"/>
  <c r="P2966" i="3"/>
  <c r="P2967" i="3"/>
  <c r="P2968" i="3"/>
  <c r="P2969" i="3"/>
  <c r="P2970" i="3"/>
  <c r="P2971" i="3"/>
  <c r="P2972" i="3"/>
  <c r="P2973" i="3"/>
  <c r="P2974" i="3"/>
  <c r="P2975" i="3"/>
  <c r="P2976" i="3"/>
  <c r="P2977" i="3"/>
  <c r="P2978" i="3"/>
  <c r="P2979" i="3"/>
  <c r="P2980" i="3"/>
  <c r="P2981" i="3"/>
  <c r="P2982" i="3"/>
  <c r="P2983" i="3"/>
  <c r="P2984" i="3"/>
  <c r="P2985" i="3"/>
  <c r="P2986" i="3"/>
  <c r="P2987" i="3"/>
  <c r="P2988" i="3"/>
  <c r="P2989" i="3"/>
  <c r="P2990" i="3"/>
  <c r="P2991" i="3"/>
  <c r="P2992" i="3"/>
  <c r="P2993" i="3"/>
  <c r="P2994" i="3"/>
  <c r="P2995" i="3"/>
  <c r="P2996" i="3"/>
  <c r="P2997" i="3"/>
  <c r="P2998" i="3"/>
  <c r="P2999" i="3"/>
  <c r="P3000" i="3"/>
  <c r="P3001" i="3"/>
  <c r="P3002" i="3"/>
  <c r="P3003" i="3"/>
  <c r="P3004" i="3"/>
  <c r="P3005" i="3"/>
  <c r="P3006" i="3"/>
  <c r="P3007" i="3"/>
  <c r="P3008" i="3"/>
  <c r="P3009" i="3"/>
  <c r="P3010" i="3"/>
  <c r="P3011" i="3"/>
  <c r="P3012" i="3"/>
  <c r="P3013" i="3"/>
  <c r="P3014" i="3"/>
  <c r="P3015" i="3"/>
  <c r="P3016" i="3"/>
  <c r="P3017" i="3"/>
  <c r="P3018" i="3"/>
  <c r="P3019" i="3"/>
  <c r="P3020" i="3"/>
  <c r="P3021" i="3"/>
  <c r="P3022" i="3"/>
  <c r="P3023" i="3"/>
  <c r="P3024" i="3"/>
  <c r="P3025" i="3"/>
  <c r="P3026" i="3"/>
  <c r="P3027" i="3"/>
  <c r="P3028" i="3"/>
  <c r="P3029" i="3"/>
  <c r="P3030" i="3"/>
  <c r="P3031" i="3"/>
  <c r="P3032" i="3"/>
  <c r="P3033" i="3"/>
  <c r="P3034" i="3"/>
  <c r="P3035" i="3"/>
  <c r="P3036" i="3"/>
  <c r="P3037" i="3"/>
  <c r="P3038" i="3"/>
  <c r="P3039" i="3"/>
  <c r="P3040" i="3"/>
  <c r="P3041" i="3"/>
  <c r="P3042" i="3"/>
  <c r="P3043" i="3"/>
  <c r="P3044" i="3"/>
  <c r="P3045" i="3"/>
  <c r="P3046" i="3"/>
  <c r="P3047" i="3"/>
  <c r="P3048" i="3"/>
  <c r="P3049" i="3"/>
  <c r="P3050" i="3"/>
  <c r="P3051" i="3"/>
  <c r="P3052" i="3"/>
  <c r="P3053" i="3"/>
  <c r="P3054" i="3"/>
  <c r="P3055" i="3"/>
  <c r="P3056" i="3"/>
  <c r="P3057" i="3"/>
  <c r="P3058" i="3"/>
  <c r="P3059" i="3"/>
  <c r="P3060" i="3"/>
  <c r="P3061" i="3"/>
  <c r="P3062" i="3"/>
  <c r="P3063" i="3"/>
  <c r="P3064" i="3"/>
  <c r="P3065" i="3"/>
  <c r="P3066" i="3"/>
  <c r="P3067" i="3"/>
  <c r="P3068" i="3"/>
  <c r="P3069" i="3"/>
  <c r="P3070" i="3"/>
  <c r="P3071" i="3"/>
  <c r="P3072" i="3"/>
  <c r="P3073" i="3"/>
  <c r="P3074" i="3"/>
  <c r="P3075" i="3"/>
  <c r="P3076" i="3"/>
  <c r="P3077" i="3"/>
  <c r="P3078" i="3"/>
  <c r="P3079" i="3"/>
  <c r="P3080" i="3"/>
  <c r="P3081" i="3"/>
  <c r="P3082" i="3"/>
  <c r="P3083" i="3"/>
  <c r="P3084" i="3"/>
  <c r="P3085" i="3"/>
  <c r="P3086" i="3"/>
  <c r="P3087" i="3"/>
  <c r="P3088" i="3"/>
  <c r="P3089" i="3"/>
  <c r="P3090" i="3"/>
  <c r="P3091" i="3"/>
  <c r="P3092" i="3"/>
  <c r="P3093" i="3"/>
  <c r="P3094" i="3"/>
  <c r="P3095" i="3"/>
  <c r="P3096" i="3"/>
  <c r="P3097" i="3"/>
  <c r="P3098" i="3"/>
  <c r="P3099" i="3"/>
  <c r="P3100" i="3"/>
  <c r="P3101" i="3"/>
  <c r="P3102" i="3"/>
  <c r="P3103" i="3"/>
  <c r="P3104" i="3"/>
  <c r="P3105" i="3"/>
  <c r="P3106" i="3"/>
  <c r="P3107" i="3"/>
  <c r="P3108" i="3"/>
  <c r="P3109" i="3"/>
  <c r="P3110" i="3"/>
  <c r="P3111" i="3"/>
  <c r="P3112" i="3"/>
  <c r="P3113" i="3"/>
  <c r="P3114" i="3"/>
  <c r="P3115" i="3"/>
  <c r="P3116" i="3"/>
  <c r="P3117" i="3"/>
  <c r="P3118" i="3"/>
  <c r="P3119" i="3"/>
  <c r="P3120" i="3"/>
  <c r="P3121" i="3"/>
  <c r="P3122" i="3"/>
  <c r="P3123" i="3"/>
  <c r="P3124" i="3"/>
  <c r="P3125" i="3"/>
  <c r="P3126" i="3"/>
  <c r="P3127" i="3"/>
  <c r="P3128" i="3"/>
  <c r="P3129" i="3"/>
  <c r="P3130" i="3"/>
  <c r="P3131" i="3"/>
  <c r="P3132" i="3"/>
  <c r="P3133" i="3"/>
  <c r="P3134" i="3"/>
  <c r="P3135" i="3"/>
  <c r="P3136" i="3"/>
  <c r="P3137" i="3"/>
  <c r="P3138" i="3"/>
  <c r="P3139" i="3"/>
  <c r="P3140" i="3"/>
  <c r="P3141" i="3"/>
  <c r="P3142" i="3"/>
  <c r="P3143" i="3"/>
  <c r="P3144" i="3"/>
  <c r="P3145" i="3"/>
  <c r="P3146" i="3"/>
  <c r="P3147" i="3"/>
  <c r="P3148" i="3"/>
  <c r="P3149" i="3"/>
  <c r="P3150" i="3"/>
  <c r="P3151" i="3"/>
  <c r="P3152" i="3"/>
  <c r="P3153" i="3"/>
  <c r="P3154" i="3"/>
  <c r="P3155" i="3"/>
  <c r="P3156" i="3"/>
  <c r="P3157" i="3"/>
  <c r="P3158" i="3"/>
  <c r="P3159" i="3"/>
  <c r="P3160" i="3"/>
  <c r="P3161" i="3"/>
  <c r="P3162" i="3"/>
  <c r="P3163" i="3"/>
  <c r="P3164" i="3"/>
  <c r="P3165" i="3"/>
  <c r="P3166" i="3"/>
  <c r="P3167" i="3"/>
  <c r="P3168" i="3"/>
  <c r="P3169" i="3"/>
  <c r="P3170" i="3"/>
  <c r="P3171" i="3"/>
  <c r="P3172" i="3"/>
  <c r="P3173" i="3"/>
  <c r="P3174" i="3"/>
  <c r="P3175" i="3"/>
  <c r="P3176" i="3"/>
  <c r="P3177" i="3"/>
  <c r="P3178" i="3"/>
  <c r="P3179" i="3"/>
  <c r="P3180" i="3"/>
  <c r="P3181" i="3"/>
  <c r="P3182" i="3"/>
  <c r="P3183" i="3"/>
  <c r="P3184" i="3"/>
  <c r="P3185" i="3"/>
  <c r="P3186" i="3"/>
  <c r="P3187" i="3"/>
  <c r="P3188" i="3"/>
  <c r="P3189" i="3"/>
  <c r="P3190" i="3"/>
  <c r="P3191" i="3"/>
  <c r="P3192" i="3"/>
  <c r="P3193" i="3"/>
  <c r="P3194" i="3"/>
  <c r="P3195" i="3"/>
  <c r="P3196" i="3"/>
  <c r="P3197" i="3"/>
  <c r="P3198" i="3"/>
  <c r="P3199" i="3"/>
  <c r="P3200" i="3"/>
  <c r="P3201" i="3"/>
  <c r="P3202" i="3"/>
  <c r="P3203" i="3"/>
  <c r="P3204" i="3"/>
  <c r="P3205" i="3"/>
  <c r="P3206" i="3"/>
  <c r="P3207" i="3"/>
  <c r="P3208" i="3"/>
  <c r="P3209" i="3"/>
  <c r="P3210" i="3"/>
  <c r="P3211" i="3"/>
  <c r="P3212" i="3"/>
  <c r="P3213" i="3"/>
  <c r="P3214" i="3"/>
  <c r="P3215" i="3"/>
  <c r="P3216" i="3"/>
  <c r="P3217" i="3"/>
  <c r="P3218" i="3"/>
  <c r="P3219" i="3"/>
  <c r="P3220" i="3"/>
  <c r="P3221" i="3"/>
  <c r="P3222" i="3"/>
  <c r="P3223" i="3"/>
  <c r="P3224" i="3"/>
  <c r="P3225" i="3"/>
  <c r="P3226" i="3"/>
  <c r="P3227" i="3"/>
  <c r="P3228" i="3"/>
  <c r="P3229" i="3"/>
  <c r="P3230" i="3"/>
  <c r="P3231" i="3"/>
  <c r="P3232" i="3"/>
  <c r="P3233" i="3"/>
  <c r="P3234" i="3"/>
  <c r="P3235" i="3"/>
  <c r="P3236" i="3"/>
  <c r="P3237" i="3"/>
  <c r="P3238" i="3"/>
  <c r="P3239" i="3"/>
  <c r="P3240" i="3"/>
  <c r="P3241" i="3"/>
  <c r="P3242" i="3"/>
  <c r="P3243" i="3"/>
  <c r="P3244" i="3"/>
  <c r="P3245" i="3"/>
  <c r="P3246" i="3"/>
  <c r="P3247" i="3"/>
  <c r="P3248" i="3"/>
  <c r="P3249" i="3"/>
  <c r="P3250" i="3"/>
  <c r="P3251" i="3"/>
  <c r="P3252" i="3"/>
  <c r="P3253" i="3"/>
  <c r="P3254" i="3"/>
  <c r="P3255" i="3"/>
  <c r="P3256" i="3"/>
  <c r="P3257" i="3"/>
  <c r="P3258" i="3"/>
  <c r="P3259" i="3"/>
  <c r="P3260" i="3"/>
  <c r="P3261" i="3"/>
  <c r="P3262" i="3"/>
  <c r="P3263" i="3"/>
  <c r="P3264" i="3"/>
  <c r="P3265" i="3"/>
  <c r="P3266" i="3"/>
  <c r="P3267" i="3"/>
  <c r="P3268" i="3"/>
  <c r="P3269" i="3"/>
  <c r="P3270" i="3"/>
  <c r="P3271" i="3"/>
  <c r="P3272" i="3"/>
  <c r="P3273" i="3"/>
  <c r="P3274" i="3"/>
  <c r="P3275" i="3"/>
  <c r="P3276" i="3"/>
  <c r="P3277" i="3"/>
  <c r="P3278" i="3"/>
  <c r="P3279" i="3"/>
  <c r="P3280" i="3"/>
  <c r="P3281" i="3"/>
  <c r="P3282" i="3"/>
  <c r="P3283" i="3"/>
  <c r="P3284" i="3"/>
  <c r="P3285" i="3"/>
  <c r="P3286" i="3"/>
  <c r="P3287" i="3"/>
  <c r="P3288" i="3"/>
  <c r="P3289" i="3"/>
  <c r="P3290" i="3"/>
  <c r="P3291" i="3"/>
  <c r="P3292" i="3"/>
  <c r="P3293" i="3"/>
  <c r="P3294" i="3"/>
  <c r="P3295" i="3"/>
  <c r="P3296" i="3"/>
  <c r="P3297" i="3"/>
  <c r="P3298" i="3"/>
  <c r="P3299" i="3"/>
  <c r="P3300" i="3"/>
  <c r="P3301" i="3"/>
  <c r="P3302" i="3"/>
  <c r="P3303" i="3"/>
  <c r="P3304" i="3"/>
  <c r="P3305" i="3"/>
  <c r="P3306" i="3"/>
  <c r="P3307" i="3"/>
  <c r="P3308" i="3"/>
  <c r="P3309" i="3"/>
  <c r="P3310" i="3"/>
  <c r="P3311" i="3"/>
  <c r="P3312" i="3"/>
  <c r="P3313" i="3"/>
  <c r="P3314" i="3"/>
  <c r="P3315" i="3"/>
  <c r="P3316" i="3"/>
  <c r="P3317" i="3"/>
  <c r="P3318" i="3"/>
  <c r="P3319" i="3"/>
  <c r="P3320" i="3"/>
  <c r="P3321" i="3"/>
  <c r="P3322" i="3"/>
  <c r="P3323" i="3"/>
  <c r="P3324" i="3"/>
  <c r="P3325" i="3"/>
  <c r="P3326" i="3"/>
  <c r="P3327" i="3"/>
  <c r="P3328" i="3"/>
  <c r="P3329" i="3"/>
  <c r="P3330" i="3"/>
  <c r="P3331" i="3"/>
  <c r="P3332" i="3"/>
  <c r="P3333" i="3"/>
  <c r="P3334" i="3"/>
  <c r="P3335" i="3"/>
  <c r="P3336" i="3"/>
  <c r="P3337" i="3"/>
  <c r="P3338" i="3"/>
  <c r="P3339" i="3"/>
  <c r="P3340" i="3"/>
  <c r="P3341" i="3"/>
  <c r="P3342" i="3"/>
  <c r="P3343" i="3"/>
  <c r="P3344" i="3"/>
  <c r="P3345" i="3"/>
  <c r="P3346" i="3"/>
  <c r="P3347" i="3"/>
  <c r="P3348" i="3"/>
  <c r="P3349" i="3"/>
  <c r="P3350" i="3"/>
  <c r="P3351" i="3"/>
  <c r="P3352" i="3"/>
  <c r="P3353" i="3"/>
  <c r="P3354" i="3"/>
  <c r="P3355" i="3"/>
  <c r="P3356" i="3"/>
  <c r="P3357" i="3"/>
  <c r="P3358" i="3"/>
  <c r="P3359" i="3"/>
  <c r="P3360" i="3"/>
  <c r="P3361" i="3"/>
  <c r="P3362" i="3"/>
  <c r="P3363" i="3"/>
  <c r="P3364" i="3"/>
  <c r="P3365" i="3"/>
  <c r="P3366" i="3"/>
  <c r="P3367" i="3"/>
  <c r="P3368" i="3"/>
  <c r="P3369" i="3"/>
  <c r="P3370" i="3"/>
  <c r="P3371" i="3"/>
  <c r="P3372" i="3"/>
  <c r="P3373" i="3"/>
  <c r="P3374" i="3"/>
  <c r="P3375" i="3"/>
  <c r="P3376" i="3"/>
  <c r="P3377" i="3"/>
  <c r="P3378" i="3"/>
  <c r="P3379" i="3"/>
  <c r="P3380" i="3"/>
  <c r="P3381" i="3"/>
  <c r="P3382" i="3"/>
  <c r="P3383" i="3"/>
  <c r="P3384" i="3"/>
  <c r="P3385" i="3"/>
  <c r="P3386" i="3"/>
  <c r="P3387" i="3"/>
  <c r="P3388" i="3"/>
  <c r="P3389" i="3"/>
  <c r="P3390" i="3"/>
  <c r="P3391" i="3"/>
  <c r="P3392" i="3"/>
  <c r="P3393" i="3"/>
  <c r="P3394" i="3"/>
  <c r="P3395" i="3"/>
  <c r="P3396" i="3"/>
  <c r="P3397" i="3"/>
  <c r="P3398" i="3"/>
  <c r="P3399" i="3"/>
  <c r="P3400" i="3"/>
  <c r="P3401" i="3"/>
  <c r="P3402" i="3"/>
  <c r="P3403" i="3"/>
  <c r="P3404" i="3"/>
  <c r="P3405" i="3"/>
  <c r="P3406" i="3"/>
  <c r="P3407" i="3"/>
  <c r="P3408" i="3"/>
  <c r="P3409" i="3"/>
  <c r="P3410" i="3"/>
  <c r="P3411" i="3"/>
  <c r="P3412" i="3"/>
  <c r="P3413" i="3"/>
  <c r="P3414" i="3"/>
  <c r="P3415" i="3"/>
  <c r="P3416" i="3"/>
  <c r="P3417" i="3"/>
  <c r="P3418" i="3"/>
  <c r="P3419" i="3"/>
  <c r="P3420" i="3"/>
  <c r="P3421" i="3"/>
  <c r="P3422" i="3"/>
  <c r="P3423" i="3"/>
  <c r="P3424" i="3"/>
  <c r="P3425" i="3"/>
  <c r="P3426" i="3"/>
  <c r="P3427" i="3"/>
  <c r="P3428" i="3"/>
  <c r="P3429" i="3"/>
  <c r="P3430" i="3"/>
  <c r="P3431" i="3"/>
  <c r="P3432" i="3"/>
  <c r="P3433" i="3"/>
  <c r="P3434" i="3"/>
  <c r="P3435" i="3"/>
  <c r="P3436" i="3"/>
  <c r="P3437" i="3"/>
  <c r="P3438" i="3"/>
  <c r="P3439" i="3"/>
  <c r="P3440" i="3"/>
  <c r="P3441" i="3"/>
  <c r="P3442" i="3"/>
  <c r="P3443" i="3"/>
  <c r="P3444" i="3"/>
  <c r="P3445" i="3"/>
  <c r="P3446" i="3"/>
  <c r="P3447" i="3"/>
  <c r="P3448" i="3"/>
  <c r="P3449" i="3"/>
  <c r="P3450" i="3"/>
  <c r="P3451" i="3"/>
  <c r="P3452" i="3"/>
  <c r="P3453" i="3"/>
  <c r="P3454" i="3"/>
  <c r="P3455" i="3"/>
  <c r="P3456" i="3"/>
  <c r="P3457" i="3"/>
  <c r="P3458" i="3"/>
  <c r="P3459" i="3"/>
  <c r="P3460" i="3"/>
  <c r="P3461" i="3"/>
  <c r="P3462" i="3"/>
  <c r="P3463" i="3"/>
  <c r="P3464" i="3"/>
  <c r="P3465" i="3"/>
  <c r="P3466" i="3"/>
  <c r="P3467" i="3"/>
  <c r="P3468" i="3"/>
  <c r="P3469" i="3"/>
  <c r="P3470" i="3"/>
  <c r="P3471" i="3"/>
  <c r="P3472" i="3"/>
  <c r="P3473" i="3"/>
  <c r="P3474" i="3"/>
  <c r="P3475" i="3"/>
  <c r="P3476" i="3"/>
  <c r="P3477" i="3"/>
  <c r="P3478" i="3"/>
  <c r="P3479" i="3"/>
  <c r="P3480" i="3"/>
  <c r="P3481" i="3"/>
  <c r="P3482" i="3"/>
  <c r="P3483" i="3"/>
  <c r="P3484" i="3"/>
  <c r="P3485" i="3"/>
  <c r="P3486" i="3"/>
  <c r="P3487" i="3"/>
  <c r="P3488" i="3"/>
  <c r="P3489" i="3"/>
  <c r="P3490" i="3"/>
  <c r="P3491" i="3"/>
  <c r="P3492" i="3"/>
  <c r="P3493" i="3"/>
  <c r="P3494" i="3"/>
  <c r="P3495" i="3"/>
  <c r="P3496" i="3"/>
  <c r="P3497" i="3"/>
  <c r="P3498" i="3"/>
  <c r="P3499" i="3"/>
  <c r="P3500" i="3"/>
  <c r="P3501" i="3"/>
  <c r="P3502" i="3"/>
  <c r="P3503" i="3"/>
  <c r="P3504" i="3"/>
  <c r="P3505" i="3"/>
  <c r="P3506" i="3"/>
  <c r="P3507" i="3"/>
  <c r="P3508" i="3"/>
  <c r="P3509" i="3"/>
  <c r="P3510" i="3"/>
  <c r="P3511" i="3"/>
  <c r="P3512" i="3"/>
  <c r="P3513" i="3"/>
  <c r="P3514" i="3"/>
  <c r="P3515" i="3"/>
  <c r="P3516" i="3"/>
  <c r="P3517" i="3"/>
  <c r="P3518" i="3"/>
  <c r="P3519" i="3"/>
  <c r="P3520" i="3"/>
  <c r="P3521" i="3"/>
  <c r="P3522" i="3"/>
  <c r="P3523" i="3"/>
  <c r="P3524" i="3"/>
  <c r="P3525" i="3"/>
  <c r="P3526" i="3"/>
  <c r="P3527" i="3"/>
  <c r="P3528" i="3"/>
  <c r="P3529" i="3"/>
  <c r="P3530" i="3"/>
  <c r="P3531" i="3"/>
  <c r="P3532" i="3"/>
  <c r="P3533" i="3"/>
  <c r="P3534" i="3"/>
  <c r="P3535" i="3"/>
  <c r="P3536" i="3"/>
  <c r="P3537" i="3"/>
  <c r="P3538" i="3"/>
  <c r="P3539" i="3"/>
  <c r="P3540" i="3"/>
  <c r="P3541" i="3"/>
  <c r="P3542" i="3"/>
  <c r="P3543" i="3"/>
  <c r="P3544" i="3"/>
  <c r="P3545" i="3"/>
  <c r="P3546" i="3"/>
  <c r="P3547" i="3"/>
  <c r="P3548" i="3"/>
  <c r="P3549" i="3"/>
  <c r="P3550" i="3"/>
  <c r="P3551" i="3"/>
  <c r="P3552" i="3"/>
  <c r="P3553" i="3"/>
  <c r="P3554" i="3"/>
  <c r="P3555" i="3"/>
  <c r="P3556" i="3"/>
  <c r="P3557" i="3"/>
  <c r="P3558" i="3"/>
  <c r="P3559" i="3"/>
  <c r="P3560" i="3"/>
  <c r="P3561" i="3"/>
  <c r="P3562" i="3"/>
  <c r="P3563" i="3"/>
  <c r="P3564" i="3"/>
  <c r="P3565" i="3"/>
  <c r="P3566" i="3"/>
  <c r="P3567" i="3"/>
  <c r="P3568" i="3"/>
  <c r="P3569" i="3"/>
  <c r="P3570" i="3"/>
  <c r="P3571" i="3"/>
  <c r="P3572" i="3"/>
  <c r="P3573" i="3"/>
  <c r="P3574" i="3"/>
  <c r="P3575" i="3"/>
  <c r="P3576" i="3"/>
  <c r="P3577" i="3"/>
  <c r="P3578" i="3"/>
  <c r="P3579" i="3"/>
  <c r="P3580" i="3"/>
  <c r="P3581" i="3"/>
  <c r="P3582" i="3"/>
  <c r="P3583" i="3"/>
  <c r="P3584" i="3"/>
  <c r="P3585" i="3"/>
  <c r="P3586" i="3"/>
  <c r="P3587" i="3"/>
  <c r="P3588" i="3"/>
  <c r="P3589" i="3"/>
  <c r="P3590" i="3"/>
  <c r="P3591" i="3"/>
  <c r="P3592" i="3"/>
  <c r="P3593" i="3"/>
  <c r="P3594" i="3"/>
  <c r="P3595" i="3"/>
  <c r="P3596" i="3"/>
  <c r="P3597" i="3"/>
  <c r="P3598" i="3"/>
  <c r="P3599" i="3"/>
  <c r="P3600" i="3"/>
  <c r="P3601" i="3"/>
  <c r="P3602" i="3"/>
  <c r="P3603" i="3"/>
  <c r="P3604" i="3"/>
  <c r="P3605" i="3"/>
  <c r="P3606" i="3"/>
  <c r="P3607" i="3"/>
  <c r="P3608" i="3"/>
  <c r="P3609" i="3"/>
  <c r="P3610" i="3"/>
  <c r="P3611" i="3"/>
  <c r="P3612" i="3"/>
  <c r="P3613" i="3"/>
  <c r="P3614" i="3"/>
  <c r="P3615" i="3"/>
  <c r="P3616" i="3"/>
  <c r="P3617" i="3"/>
  <c r="P3618" i="3"/>
  <c r="P3619" i="3"/>
  <c r="P3620" i="3"/>
  <c r="P3621" i="3"/>
  <c r="P3622" i="3"/>
  <c r="P3623" i="3"/>
  <c r="P3624" i="3"/>
  <c r="P3625" i="3"/>
  <c r="P3626" i="3"/>
  <c r="P3627" i="3"/>
  <c r="P3628" i="3"/>
  <c r="P3629" i="3"/>
  <c r="P3630" i="3"/>
  <c r="P3631" i="3"/>
  <c r="P3632" i="3"/>
  <c r="P3633" i="3"/>
  <c r="P3634" i="3"/>
  <c r="P3635" i="3"/>
  <c r="P3636" i="3"/>
  <c r="P3637" i="3"/>
  <c r="P3638" i="3"/>
  <c r="P3639" i="3"/>
  <c r="P3640" i="3"/>
  <c r="P3641" i="3"/>
  <c r="P3642" i="3"/>
  <c r="P3643" i="3"/>
  <c r="P3644" i="3"/>
  <c r="P3645" i="3"/>
  <c r="P3646" i="3"/>
  <c r="P3647" i="3"/>
  <c r="P3648" i="3"/>
  <c r="P3649" i="3"/>
  <c r="P3650" i="3"/>
  <c r="P3651" i="3"/>
  <c r="P3652" i="3"/>
  <c r="P3653" i="3"/>
  <c r="P3654" i="3"/>
  <c r="P3655" i="3"/>
  <c r="P3656" i="3"/>
  <c r="P3657" i="3"/>
  <c r="P3658" i="3"/>
  <c r="P3659" i="3"/>
  <c r="P3660" i="3"/>
  <c r="P3661" i="3"/>
  <c r="P3662" i="3"/>
  <c r="P3663" i="3"/>
  <c r="P3664" i="3"/>
  <c r="P3665" i="3"/>
  <c r="P3666" i="3"/>
  <c r="P3667" i="3"/>
  <c r="P3668" i="3"/>
  <c r="P3669" i="3"/>
  <c r="P3670" i="3"/>
  <c r="P3671" i="3"/>
  <c r="P3672" i="3"/>
  <c r="P3673" i="3"/>
  <c r="P3674" i="3"/>
  <c r="P3675" i="3"/>
  <c r="P3676" i="3"/>
  <c r="P3677" i="3"/>
  <c r="P3678" i="3"/>
  <c r="P3679" i="3"/>
  <c r="P3680" i="3"/>
  <c r="P3681" i="3"/>
  <c r="P3682" i="3"/>
  <c r="P3683" i="3"/>
  <c r="P3684" i="3"/>
  <c r="P3685" i="3"/>
  <c r="P3686" i="3"/>
  <c r="P3687" i="3"/>
  <c r="P3688" i="3"/>
  <c r="P3689" i="3"/>
  <c r="P3690" i="3"/>
  <c r="P3691" i="3"/>
  <c r="P3692" i="3"/>
  <c r="P3693" i="3"/>
  <c r="P3694" i="3"/>
  <c r="P3695" i="3"/>
  <c r="P3696" i="3"/>
  <c r="P3697" i="3"/>
  <c r="P3698" i="3"/>
  <c r="P3699" i="3"/>
  <c r="P3700" i="3"/>
  <c r="P3701" i="3"/>
  <c r="P3702" i="3"/>
  <c r="P3703" i="3"/>
  <c r="P3704" i="3"/>
  <c r="P3705" i="3"/>
  <c r="P3706" i="3"/>
  <c r="P3707" i="3"/>
  <c r="P3708" i="3"/>
  <c r="P3709" i="3"/>
  <c r="P3710" i="3"/>
  <c r="P3711" i="3"/>
  <c r="P3712" i="3"/>
  <c r="P3713" i="3"/>
  <c r="P3714" i="3"/>
  <c r="P3715" i="3"/>
  <c r="P3716" i="3"/>
  <c r="P3717" i="3"/>
  <c r="P3718" i="3"/>
  <c r="P3719" i="3"/>
  <c r="P3720" i="3"/>
  <c r="P3721" i="3"/>
  <c r="P3722" i="3"/>
  <c r="P3723" i="3"/>
  <c r="P3724" i="3"/>
  <c r="P3725" i="3"/>
  <c r="P3726" i="3"/>
  <c r="P3727" i="3"/>
  <c r="P3728" i="3"/>
  <c r="P3729" i="3"/>
  <c r="P3730" i="3"/>
  <c r="P3731" i="3"/>
  <c r="P3732" i="3"/>
  <c r="P3733" i="3"/>
  <c r="P3734" i="3"/>
  <c r="P3735" i="3"/>
  <c r="P3736" i="3"/>
  <c r="P3737" i="3"/>
  <c r="P3738" i="3"/>
  <c r="P3739" i="3"/>
  <c r="P3740" i="3"/>
  <c r="P3741" i="3"/>
  <c r="P3742" i="3"/>
  <c r="P3743" i="3"/>
  <c r="P3744" i="3"/>
  <c r="P3745" i="3"/>
  <c r="P3746" i="3"/>
  <c r="P3747" i="3"/>
  <c r="P3748" i="3"/>
  <c r="P3749" i="3"/>
  <c r="P3750" i="3"/>
  <c r="P3751" i="3"/>
  <c r="P3752" i="3"/>
  <c r="P3753" i="3"/>
  <c r="P3754" i="3"/>
  <c r="P3755" i="3"/>
  <c r="P3756" i="3"/>
  <c r="P3757" i="3"/>
  <c r="P3758" i="3"/>
  <c r="P3759" i="3"/>
  <c r="P3760" i="3"/>
  <c r="P3761" i="3"/>
  <c r="P3762" i="3"/>
  <c r="P3763" i="3"/>
  <c r="P3764" i="3"/>
  <c r="P3765" i="3"/>
  <c r="P3766" i="3"/>
  <c r="P3767" i="3"/>
  <c r="P3768" i="3"/>
  <c r="P3769" i="3"/>
  <c r="P3770" i="3"/>
  <c r="P3771" i="3"/>
  <c r="P3772" i="3"/>
  <c r="P3773" i="3"/>
  <c r="P3774" i="3"/>
  <c r="P3775" i="3"/>
  <c r="P3776" i="3"/>
  <c r="P3777" i="3"/>
  <c r="P3778" i="3"/>
  <c r="P3779" i="3"/>
  <c r="P3780" i="3"/>
  <c r="P3781" i="3"/>
  <c r="P3782" i="3"/>
  <c r="P3783" i="3"/>
  <c r="P3784" i="3"/>
  <c r="P3785" i="3"/>
  <c r="P3786" i="3"/>
  <c r="P3787" i="3"/>
  <c r="P3788" i="3"/>
  <c r="P3789" i="3"/>
  <c r="P3790" i="3"/>
  <c r="P3791" i="3"/>
  <c r="P3792" i="3"/>
  <c r="P3793" i="3"/>
  <c r="P3794" i="3"/>
  <c r="P3795" i="3"/>
  <c r="P3796" i="3"/>
  <c r="P3797" i="3"/>
  <c r="P3798" i="3"/>
  <c r="P3799" i="3"/>
  <c r="P3800" i="3"/>
  <c r="P3801" i="3"/>
  <c r="P3802" i="3"/>
  <c r="P3803" i="3"/>
  <c r="P3804" i="3"/>
  <c r="P3805" i="3"/>
  <c r="P3806" i="3"/>
  <c r="P3807" i="3"/>
  <c r="P3808" i="3"/>
  <c r="P3809" i="3"/>
  <c r="P3810" i="3"/>
  <c r="P3811" i="3"/>
  <c r="P3812" i="3"/>
  <c r="P3813" i="3"/>
  <c r="P3814" i="3"/>
  <c r="P3815" i="3"/>
  <c r="P3816" i="3"/>
  <c r="P3817" i="3"/>
  <c r="P3818" i="3"/>
  <c r="P3819" i="3"/>
  <c r="P3820" i="3"/>
  <c r="P3821" i="3"/>
  <c r="P3822" i="3"/>
  <c r="P3823" i="3"/>
  <c r="P3824" i="3"/>
  <c r="P3825" i="3"/>
  <c r="P3826" i="3"/>
  <c r="P3827" i="3"/>
  <c r="P3828" i="3"/>
  <c r="P3829" i="3"/>
  <c r="P3830" i="3"/>
  <c r="P3831" i="3"/>
  <c r="P3832" i="3"/>
  <c r="P3833" i="3"/>
  <c r="P3834" i="3"/>
  <c r="P3835" i="3"/>
  <c r="P3836" i="3"/>
  <c r="P3837" i="3"/>
  <c r="P3838" i="3"/>
  <c r="P3839" i="3"/>
  <c r="P3840" i="3"/>
  <c r="P3841" i="3"/>
  <c r="P3842" i="3"/>
  <c r="P3843" i="3"/>
  <c r="P3844" i="3"/>
  <c r="P3845" i="3"/>
  <c r="P3846" i="3"/>
  <c r="P3847" i="3"/>
  <c r="P3848" i="3"/>
  <c r="P3849" i="3"/>
  <c r="P3850" i="3"/>
  <c r="P3851" i="3"/>
  <c r="P3852" i="3"/>
  <c r="P3853" i="3"/>
  <c r="P3854" i="3"/>
  <c r="P3855" i="3"/>
  <c r="P3856" i="3"/>
  <c r="P3857" i="3"/>
  <c r="P3858" i="3"/>
  <c r="P3859" i="3"/>
  <c r="P3860" i="3"/>
  <c r="P3861" i="3"/>
  <c r="P3862" i="3"/>
  <c r="P3863" i="3"/>
  <c r="P3864" i="3"/>
  <c r="P3865" i="3"/>
  <c r="P3866" i="3"/>
  <c r="P3867" i="3"/>
  <c r="P3868" i="3"/>
  <c r="P3869" i="3"/>
  <c r="P3870" i="3"/>
  <c r="P3871" i="3"/>
  <c r="P3872" i="3"/>
  <c r="P3873" i="3"/>
  <c r="P3874" i="3"/>
  <c r="P3875" i="3"/>
  <c r="P3876" i="3"/>
  <c r="P3877" i="3"/>
  <c r="P3878" i="3"/>
  <c r="P3879" i="3"/>
  <c r="P3880" i="3"/>
  <c r="P3881" i="3"/>
  <c r="P3882" i="3"/>
  <c r="P3883" i="3"/>
  <c r="P3884" i="3"/>
  <c r="P3885" i="3"/>
  <c r="P3886" i="3"/>
  <c r="P3887" i="3"/>
  <c r="P3888" i="3"/>
  <c r="P3889" i="3"/>
  <c r="P3890" i="3"/>
  <c r="P3891" i="3"/>
  <c r="P3892" i="3"/>
  <c r="P3893" i="3"/>
  <c r="P3894" i="3"/>
  <c r="P3895" i="3"/>
  <c r="P3896" i="3"/>
  <c r="P3897" i="3"/>
  <c r="P3898" i="3"/>
  <c r="P3899" i="3"/>
  <c r="P3900" i="3"/>
  <c r="P3901" i="3"/>
  <c r="P3902" i="3"/>
  <c r="P3903" i="3"/>
  <c r="P3904" i="3"/>
  <c r="P3905" i="3"/>
  <c r="P3906" i="3"/>
  <c r="P3907" i="3"/>
  <c r="P3908" i="3"/>
  <c r="P3909" i="3"/>
  <c r="P3910" i="3"/>
  <c r="P3911" i="3"/>
  <c r="P3912" i="3"/>
  <c r="P3913" i="3"/>
  <c r="P3914" i="3"/>
  <c r="P3915" i="3"/>
  <c r="P3916" i="3"/>
  <c r="P3917" i="3"/>
  <c r="P3918" i="3"/>
  <c r="P3919" i="3"/>
  <c r="P3920" i="3"/>
  <c r="P3921" i="3"/>
  <c r="P3922" i="3"/>
  <c r="P3923" i="3"/>
  <c r="P3924" i="3"/>
  <c r="P3925" i="3"/>
  <c r="P3926" i="3"/>
  <c r="P3927" i="3"/>
  <c r="P3928" i="3"/>
  <c r="P3929" i="3"/>
  <c r="P3930" i="3"/>
  <c r="P3931" i="3"/>
  <c r="P3932" i="3"/>
  <c r="P3933" i="3"/>
  <c r="P3934" i="3"/>
  <c r="P3935" i="3"/>
  <c r="P3936" i="3"/>
  <c r="P3937" i="3"/>
  <c r="P3938" i="3"/>
  <c r="P3939" i="3"/>
  <c r="P3940" i="3"/>
  <c r="P3941" i="3"/>
  <c r="P3942" i="3"/>
  <c r="P3943" i="3"/>
  <c r="P3944" i="3"/>
  <c r="P3945" i="3"/>
  <c r="P3946" i="3"/>
  <c r="P3947" i="3"/>
  <c r="P3948" i="3"/>
  <c r="P3949" i="3"/>
  <c r="P3950" i="3"/>
  <c r="P3951" i="3"/>
  <c r="P3952" i="3"/>
  <c r="P3953" i="3"/>
  <c r="P3954" i="3"/>
  <c r="P3955" i="3"/>
  <c r="P3956" i="3"/>
  <c r="P3957" i="3"/>
  <c r="P3958" i="3"/>
  <c r="P3959" i="3"/>
  <c r="P3960" i="3"/>
  <c r="P3961" i="3"/>
  <c r="P3962" i="3"/>
  <c r="P3963" i="3"/>
  <c r="P3964" i="3"/>
  <c r="P3965" i="3"/>
  <c r="P3966" i="3"/>
  <c r="P3967" i="3"/>
  <c r="P3968" i="3"/>
  <c r="P3969" i="3"/>
  <c r="P3970" i="3"/>
  <c r="P3971" i="3"/>
  <c r="P3972" i="3"/>
  <c r="P3973" i="3"/>
  <c r="P3974" i="3"/>
  <c r="P3975" i="3"/>
  <c r="P3976" i="3"/>
  <c r="P3977" i="3"/>
  <c r="P3978" i="3"/>
  <c r="P3979" i="3"/>
  <c r="P3980" i="3"/>
  <c r="P3981" i="3"/>
  <c r="P3982" i="3"/>
  <c r="P3983" i="3"/>
  <c r="P3984" i="3"/>
  <c r="P3985" i="3"/>
  <c r="P3986" i="3"/>
  <c r="P3987" i="3"/>
  <c r="P3988" i="3"/>
  <c r="P3989" i="3"/>
  <c r="P3990" i="3"/>
  <c r="P3991" i="3"/>
  <c r="P3992" i="3"/>
  <c r="P3993" i="3"/>
  <c r="P3994" i="3"/>
  <c r="P3995" i="3"/>
  <c r="P3996" i="3"/>
  <c r="P3997" i="3"/>
  <c r="P3998" i="3"/>
  <c r="P3999" i="3"/>
  <c r="P4000" i="3"/>
  <c r="P4001" i="3"/>
  <c r="P4002" i="3"/>
  <c r="P4003" i="3"/>
  <c r="P4004" i="3"/>
  <c r="P4005" i="3"/>
  <c r="P4006" i="3"/>
  <c r="P4007" i="3"/>
  <c r="P4008" i="3"/>
  <c r="P4009" i="3"/>
  <c r="P4010" i="3"/>
  <c r="P4011" i="3"/>
  <c r="P4012" i="3"/>
  <c r="P4013" i="3"/>
  <c r="P4014" i="3"/>
  <c r="P4015" i="3"/>
  <c r="P4016" i="3"/>
  <c r="P4017" i="3"/>
  <c r="P4018" i="3"/>
  <c r="P4019" i="3"/>
  <c r="P4020" i="3"/>
  <c r="P4021" i="3"/>
  <c r="P4022" i="3"/>
  <c r="P4023" i="3"/>
  <c r="P4024" i="3"/>
  <c r="P4025" i="3"/>
  <c r="P4026" i="3"/>
  <c r="P4027" i="3"/>
  <c r="P4028" i="3"/>
  <c r="P4029" i="3"/>
  <c r="P4030" i="3"/>
  <c r="P4031" i="3"/>
  <c r="P4032" i="3"/>
  <c r="P4033" i="3"/>
  <c r="P4034" i="3"/>
  <c r="P4035" i="3"/>
  <c r="P4036" i="3"/>
  <c r="P4037" i="3"/>
  <c r="P4038" i="3"/>
  <c r="P4039" i="3"/>
  <c r="P4040" i="3"/>
  <c r="P4041" i="3"/>
  <c r="P4042" i="3"/>
  <c r="P4043" i="3"/>
  <c r="P4044" i="3"/>
  <c r="P4045" i="3"/>
  <c r="P4046" i="3"/>
  <c r="P4047" i="3"/>
  <c r="P4048" i="3"/>
  <c r="P4049" i="3"/>
  <c r="P4050" i="3"/>
  <c r="P4051" i="3"/>
  <c r="P4052" i="3"/>
  <c r="P4053" i="3"/>
  <c r="P4054" i="3"/>
  <c r="P4055" i="3"/>
  <c r="P4056" i="3"/>
  <c r="P4057" i="3"/>
  <c r="P4058" i="3"/>
  <c r="P4059" i="3"/>
  <c r="P4060" i="3"/>
  <c r="P4061" i="3"/>
  <c r="P4062" i="3"/>
  <c r="P4063" i="3"/>
  <c r="P4064" i="3"/>
  <c r="P4065" i="3"/>
  <c r="P4066" i="3"/>
  <c r="P4067" i="3"/>
  <c r="P4068" i="3"/>
  <c r="P4069" i="3"/>
  <c r="P4070" i="3"/>
  <c r="P4071" i="3"/>
  <c r="P4072" i="3"/>
  <c r="P4073" i="3"/>
  <c r="P4074" i="3"/>
  <c r="P4075" i="3"/>
  <c r="P4076" i="3"/>
  <c r="P4077" i="3"/>
  <c r="P4078" i="3"/>
  <c r="P4079" i="3"/>
  <c r="P4080" i="3"/>
  <c r="P4081" i="3"/>
  <c r="P4082" i="3"/>
  <c r="P4083" i="3"/>
  <c r="P4084" i="3"/>
  <c r="P4085" i="3"/>
  <c r="P4086" i="3"/>
  <c r="P4087" i="3"/>
  <c r="P4088" i="3"/>
  <c r="P4089" i="3"/>
  <c r="P4090" i="3"/>
  <c r="P4091" i="3"/>
  <c r="P4092" i="3"/>
  <c r="P4093" i="3"/>
  <c r="P4094" i="3"/>
  <c r="P4095" i="3"/>
  <c r="P4096" i="3"/>
  <c r="P4097" i="3"/>
  <c r="P4098" i="3"/>
  <c r="P4099" i="3"/>
  <c r="P4100" i="3"/>
  <c r="P4101" i="3"/>
  <c r="P4102" i="3"/>
  <c r="P4103" i="3"/>
  <c r="P4104" i="3"/>
  <c r="P4105" i="3"/>
  <c r="P4106" i="3"/>
  <c r="P4107" i="3"/>
  <c r="P4108" i="3"/>
  <c r="P4109" i="3"/>
  <c r="P4110" i="3"/>
  <c r="P4111" i="3"/>
  <c r="P4112" i="3"/>
  <c r="P4113" i="3"/>
  <c r="P4114" i="3"/>
  <c r="P4115" i="3"/>
  <c r="P4116" i="3"/>
  <c r="P4117" i="3"/>
  <c r="P4118" i="3"/>
  <c r="P4119" i="3"/>
  <c r="P4120" i="3"/>
  <c r="P4121" i="3"/>
  <c r="P4122" i="3"/>
  <c r="P4123" i="3"/>
  <c r="P4124" i="3"/>
  <c r="P4125" i="3"/>
  <c r="P4126" i="3"/>
  <c r="P4127" i="3"/>
  <c r="P4128" i="3"/>
  <c r="P4129" i="3"/>
  <c r="P4130" i="3"/>
  <c r="P4131" i="3"/>
  <c r="P4132" i="3"/>
  <c r="P4133" i="3"/>
  <c r="P4134" i="3"/>
  <c r="P4135" i="3"/>
  <c r="P4136" i="3"/>
  <c r="P4137" i="3"/>
  <c r="P4138" i="3"/>
  <c r="P4139" i="3"/>
  <c r="P4140" i="3"/>
  <c r="P4141" i="3"/>
  <c r="P4142" i="3"/>
  <c r="P4143" i="3"/>
  <c r="P4144" i="3"/>
  <c r="P4145" i="3"/>
  <c r="P4146" i="3"/>
  <c r="P4147" i="3"/>
  <c r="P4148" i="3"/>
  <c r="P4149" i="3"/>
  <c r="P4150" i="3"/>
  <c r="P4151" i="3"/>
  <c r="P4152" i="3"/>
  <c r="P4153" i="3"/>
  <c r="P4154" i="3"/>
  <c r="P4155" i="3"/>
  <c r="P4156" i="3"/>
  <c r="P4157" i="3"/>
  <c r="P4158" i="3"/>
  <c r="P4159" i="3"/>
  <c r="P4160" i="3"/>
  <c r="P4161" i="3"/>
  <c r="P4162" i="3"/>
  <c r="P4163" i="3"/>
  <c r="P4164" i="3"/>
  <c r="P4165" i="3"/>
  <c r="P4166" i="3"/>
  <c r="P4167" i="3"/>
  <c r="P4168" i="3"/>
  <c r="P4169" i="3"/>
  <c r="P4170" i="3"/>
  <c r="P4171" i="3"/>
  <c r="P4172" i="3"/>
  <c r="P4173" i="3"/>
  <c r="P4174" i="3"/>
  <c r="P4175" i="3"/>
  <c r="P4176" i="3"/>
  <c r="P4177" i="3"/>
  <c r="P4178" i="3"/>
  <c r="P4179" i="3"/>
  <c r="P4180" i="3"/>
  <c r="P4181" i="3"/>
  <c r="P4182" i="3"/>
  <c r="P4183" i="3"/>
  <c r="P4184" i="3"/>
  <c r="P4185" i="3"/>
  <c r="P4186" i="3"/>
  <c r="P4187" i="3"/>
  <c r="P4188" i="3"/>
  <c r="P4189" i="3"/>
  <c r="P4190" i="3"/>
  <c r="P4191" i="3"/>
  <c r="P4192" i="3"/>
  <c r="P4193" i="3"/>
  <c r="P4194" i="3"/>
  <c r="P4195" i="3"/>
  <c r="P4196" i="3"/>
  <c r="P4197" i="3"/>
  <c r="P4198" i="3"/>
  <c r="P4199" i="3"/>
  <c r="P4200" i="3"/>
  <c r="P4201" i="3"/>
  <c r="P4202" i="3"/>
  <c r="P4203" i="3"/>
  <c r="P4204" i="3"/>
  <c r="P4205" i="3"/>
  <c r="P4206" i="3"/>
  <c r="P4207" i="3"/>
  <c r="P4208" i="3"/>
  <c r="P4209" i="3"/>
  <c r="P4210" i="3"/>
  <c r="P4211" i="3"/>
  <c r="P4212" i="3"/>
  <c r="P4213" i="3"/>
  <c r="P4214" i="3"/>
  <c r="P4215" i="3"/>
  <c r="P4216" i="3"/>
  <c r="P4217" i="3"/>
  <c r="P4218" i="3"/>
  <c r="P4219" i="3"/>
  <c r="P4220" i="3"/>
  <c r="P4221" i="3"/>
  <c r="P4222" i="3"/>
  <c r="P4223" i="3"/>
  <c r="P4224" i="3"/>
  <c r="P4225" i="3"/>
  <c r="P4226" i="3"/>
  <c r="P4227" i="3"/>
  <c r="P4228" i="3"/>
  <c r="P4229" i="3"/>
  <c r="P4230" i="3"/>
  <c r="P4231" i="3"/>
  <c r="P4232" i="3"/>
  <c r="P4233" i="3"/>
  <c r="P4234" i="3"/>
  <c r="P4235" i="3"/>
  <c r="P4236" i="3"/>
  <c r="P4237" i="3"/>
  <c r="P4238" i="3"/>
  <c r="P4239" i="3"/>
  <c r="P4240" i="3"/>
  <c r="P4241" i="3"/>
  <c r="P4242" i="3"/>
  <c r="P4243" i="3"/>
  <c r="P4244" i="3"/>
  <c r="P4245" i="3"/>
  <c r="P4246" i="3"/>
  <c r="P4247" i="3"/>
  <c r="P4248" i="3"/>
  <c r="P4249" i="3"/>
  <c r="P4250" i="3"/>
  <c r="P4251" i="3"/>
  <c r="P4252" i="3"/>
  <c r="P4253" i="3"/>
  <c r="P4254" i="3"/>
  <c r="P4255" i="3"/>
  <c r="P4256" i="3"/>
  <c r="P4257" i="3"/>
  <c r="P4258" i="3"/>
  <c r="P4259" i="3"/>
  <c r="P4260" i="3"/>
  <c r="P4261" i="3"/>
  <c r="P4262" i="3"/>
  <c r="P4263" i="3"/>
  <c r="P4264" i="3"/>
  <c r="P4265" i="3"/>
  <c r="P4266" i="3"/>
  <c r="P4267" i="3"/>
  <c r="P4268" i="3"/>
  <c r="P4269" i="3"/>
  <c r="P4270" i="3"/>
  <c r="P4271" i="3"/>
  <c r="P4272" i="3"/>
  <c r="P4273" i="3"/>
  <c r="P4274" i="3"/>
  <c r="P4275" i="3"/>
  <c r="P4276" i="3"/>
  <c r="P4277" i="3"/>
  <c r="P4278" i="3"/>
  <c r="P4279" i="3"/>
  <c r="P4280" i="3"/>
  <c r="P4281" i="3"/>
  <c r="P4282" i="3"/>
  <c r="P4283" i="3"/>
  <c r="P4284" i="3"/>
  <c r="P4285" i="3"/>
  <c r="P4286" i="3"/>
  <c r="P4287" i="3"/>
  <c r="P4288" i="3"/>
  <c r="P4289" i="3"/>
  <c r="P4290" i="3"/>
  <c r="P4291" i="3"/>
  <c r="P4292" i="3"/>
  <c r="P4293" i="3"/>
  <c r="P4294" i="3"/>
  <c r="P4295" i="3"/>
  <c r="P4296" i="3"/>
  <c r="P4297" i="3"/>
  <c r="P4298" i="3"/>
  <c r="P4299" i="3"/>
  <c r="P4300" i="3"/>
  <c r="P4301" i="3"/>
  <c r="P4302" i="3"/>
  <c r="P4303" i="3"/>
  <c r="P4304" i="3"/>
  <c r="P4305" i="3"/>
  <c r="P4306" i="3"/>
  <c r="P4307" i="3"/>
  <c r="P4308" i="3"/>
  <c r="P4309" i="3"/>
  <c r="P4310" i="3"/>
  <c r="P4311" i="3"/>
  <c r="P4312" i="3"/>
  <c r="P4313" i="3"/>
  <c r="P4314" i="3"/>
  <c r="P4315" i="3"/>
  <c r="P4316" i="3"/>
  <c r="P4317" i="3"/>
  <c r="P4318" i="3"/>
  <c r="P4319" i="3"/>
  <c r="P4320" i="3"/>
  <c r="P4321" i="3"/>
  <c r="P4322" i="3"/>
  <c r="P4323" i="3"/>
  <c r="P4324" i="3"/>
  <c r="P4325" i="3"/>
  <c r="P4326" i="3"/>
  <c r="P4327" i="3"/>
  <c r="P4328" i="3"/>
  <c r="P4329" i="3"/>
  <c r="P4330" i="3"/>
  <c r="P4331" i="3"/>
  <c r="P4332" i="3"/>
  <c r="P4333" i="3"/>
  <c r="P4334" i="3"/>
  <c r="P4335" i="3"/>
  <c r="P4336" i="3"/>
  <c r="P4337" i="3"/>
  <c r="P4338" i="3"/>
  <c r="P4339" i="3"/>
  <c r="P4340" i="3"/>
  <c r="P4341" i="3"/>
  <c r="P4342" i="3"/>
  <c r="P4343" i="3"/>
  <c r="P4344" i="3"/>
  <c r="P4345" i="3"/>
  <c r="P4346" i="3"/>
  <c r="P4347" i="3"/>
  <c r="P4348" i="3"/>
  <c r="P4349" i="3"/>
  <c r="P4350" i="3"/>
  <c r="P4351" i="3"/>
  <c r="P4352" i="3"/>
  <c r="P4353" i="3"/>
  <c r="P4354" i="3"/>
  <c r="P4355" i="3"/>
  <c r="P4356" i="3"/>
  <c r="P4357" i="3"/>
  <c r="P4358" i="3"/>
  <c r="P4359" i="3"/>
  <c r="P4360" i="3"/>
  <c r="P4361" i="3"/>
  <c r="P4362" i="3"/>
  <c r="P4363" i="3"/>
  <c r="P4364" i="3"/>
  <c r="P4365" i="3"/>
  <c r="P4366" i="3"/>
  <c r="P4367" i="3"/>
  <c r="P4368" i="3"/>
  <c r="P4369" i="3"/>
  <c r="P4370" i="3"/>
  <c r="P4371" i="3"/>
  <c r="P4372" i="3"/>
  <c r="P4373" i="3"/>
  <c r="P4374" i="3"/>
  <c r="P4375" i="3"/>
  <c r="P4376" i="3"/>
  <c r="P4377" i="3"/>
  <c r="P4378" i="3"/>
  <c r="P4379" i="3"/>
  <c r="P4380" i="3"/>
  <c r="P4381" i="3"/>
  <c r="P4382" i="3"/>
  <c r="P4383" i="3"/>
  <c r="P4384" i="3"/>
  <c r="P4385" i="3"/>
  <c r="P4386" i="3"/>
  <c r="P4387" i="3"/>
  <c r="P4388" i="3"/>
  <c r="P4389" i="3"/>
  <c r="P4390" i="3"/>
  <c r="P4391" i="3"/>
  <c r="P4392" i="3"/>
  <c r="P4393" i="3"/>
  <c r="P4394" i="3"/>
  <c r="P4395" i="3"/>
  <c r="P4396" i="3"/>
  <c r="P4397" i="3"/>
  <c r="P4398" i="3"/>
  <c r="P4399" i="3"/>
  <c r="P4400" i="3"/>
  <c r="P4401" i="3"/>
  <c r="P4402" i="3"/>
  <c r="P4403" i="3"/>
  <c r="P4404" i="3"/>
  <c r="P4405" i="3"/>
  <c r="P4406" i="3"/>
  <c r="P4407" i="3"/>
  <c r="P4408" i="3"/>
  <c r="P4409" i="3"/>
  <c r="P4410" i="3"/>
  <c r="P4411" i="3"/>
  <c r="P4412" i="3"/>
  <c r="P4413" i="3"/>
  <c r="P4414" i="3"/>
  <c r="P4415" i="3"/>
  <c r="P4416" i="3"/>
  <c r="P4417" i="3"/>
  <c r="P4418" i="3"/>
  <c r="P4419" i="3"/>
  <c r="P4420" i="3"/>
  <c r="P4421" i="3"/>
  <c r="P4422" i="3"/>
  <c r="P4423" i="3"/>
  <c r="P4424" i="3"/>
  <c r="P4425" i="3"/>
  <c r="P4426" i="3"/>
  <c r="P4427" i="3"/>
  <c r="P4428" i="3"/>
  <c r="P4429" i="3"/>
  <c r="P4430" i="3"/>
  <c r="P4431" i="3"/>
  <c r="P4432" i="3"/>
  <c r="P4433" i="3"/>
  <c r="P4434" i="3"/>
  <c r="P4435" i="3"/>
  <c r="P4436" i="3"/>
  <c r="P4437" i="3"/>
  <c r="P4438" i="3"/>
  <c r="P4439" i="3"/>
  <c r="P4440" i="3"/>
  <c r="P4441" i="3"/>
  <c r="P4442" i="3"/>
  <c r="P4443" i="3"/>
  <c r="P4444" i="3"/>
  <c r="P4445" i="3"/>
  <c r="P4446" i="3"/>
  <c r="P4447" i="3"/>
  <c r="P4448" i="3"/>
  <c r="P4449" i="3"/>
  <c r="P4450" i="3"/>
  <c r="P4451" i="3"/>
  <c r="P4452" i="3"/>
  <c r="P4453" i="3"/>
  <c r="P4454" i="3"/>
  <c r="P4455" i="3"/>
  <c r="P4456" i="3"/>
  <c r="P4457" i="3"/>
  <c r="P4458" i="3"/>
  <c r="P4459" i="3"/>
  <c r="P4460" i="3"/>
  <c r="P4461" i="3"/>
  <c r="P4462" i="3"/>
  <c r="P4463" i="3"/>
  <c r="P4464" i="3"/>
  <c r="P4465" i="3"/>
  <c r="P4466" i="3"/>
  <c r="P4467" i="3"/>
  <c r="P4468" i="3"/>
  <c r="P4469" i="3"/>
  <c r="P4470" i="3"/>
  <c r="P4471" i="3"/>
  <c r="P4472" i="3"/>
  <c r="P4473" i="3"/>
  <c r="P4474" i="3"/>
  <c r="P4475" i="3"/>
  <c r="P4476" i="3"/>
  <c r="P4477" i="3"/>
  <c r="P4478" i="3"/>
  <c r="P4479" i="3"/>
  <c r="P4480" i="3"/>
  <c r="P4481" i="3"/>
  <c r="P4482" i="3"/>
  <c r="P4483" i="3"/>
  <c r="P4484" i="3"/>
  <c r="P4485" i="3"/>
  <c r="P4486" i="3"/>
  <c r="P4487" i="3"/>
  <c r="P4488" i="3"/>
  <c r="P4489" i="3"/>
  <c r="P4490" i="3"/>
  <c r="P4491" i="3"/>
  <c r="P4492" i="3"/>
  <c r="P4493" i="3"/>
  <c r="P4494" i="3"/>
  <c r="P4495" i="3"/>
  <c r="P4496" i="3"/>
  <c r="P4497" i="3"/>
  <c r="P4498" i="3"/>
  <c r="P4499" i="3"/>
  <c r="P4500" i="3"/>
  <c r="P4501" i="3"/>
  <c r="P4502" i="3"/>
  <c r="P4503" i="3"/>
  <c r="P4504" i="3"/>
  <c r="P4505" i="3"/>
  <c r="P4506" i="3"/>
  <c r="P4507" i="3"/>
  <c r="P4508" i="3"/>
  <c r="P4509" i="3"/>
  <c r="P4510" i="3"/>
  <c r="P4511" i="3"/>
  <c r="P4512" i="3"/>
  <c r="P4513" i="3"/>
  <c r="P4514" i="3"/>
  <c r="P4515" i="3"/>
  <c r="P4516" i="3"/>
  <c r="P4517" i="3"/>
  <c r="P4518" i="3"/>
  <c r="P4519" i="3"/>
  <c r="P4520" i="3"/>
  <c r="P4521" i="3"/>
  <c r="P4522" i="3"/>
  <c r="P4523" i="3"/>
  <c r="P4524" i="3"/>
  <c r="P4525" i="3"/>
  <c r="P4526" i="3"/>
  <c r="P4527" i="3"/>
  <c r="P4528" i="3"/>
  <c r="P4529" i="3"/>
  <c r="P4530" i="3"/>
  <c r="P4531" i="3"/>
  <c r="P4532" i="3"/>
  <c r="P4533" i="3"/>
  <c r="P4534" i="3"/>
  <c r="P4535" i="3"/>
  <c r="P4536" i="3"/>
  <c r="P4537" i="3"/>
  <c r="P4538" i="3"/>
  <c r="P4539" i="3"/>
  <c r="P4540" i="3"/>
  <c r="P4541" i="3"/>
  <c r="P4542" i="3"/>
  <c r="P4543" i="3"/>
  <c r="P4544" i="3"/>
  <c r="P4545" i="3"/>
  <c r="P4546" i="3"/>
  <c r="P4547" i="3"/>
  <c r="P4548" i="3"/>
  <c r="P4549" i="3"/>
  <c r="P4550" i="3"/>
  <c r="P4551" i="3"/>
  <c r="P4552" i="3"/>
  <c r="P4553" i="3"/>
  <c r="P4554" i="3"/>
  <c r="P4555" i="3"/>
  <c r="P4556" i="3"/>
  <c r="P4557" i="3"/>
  <c r="P4558" i="3"/>
  <c r="P4559" i="3"/>
  <c r="P4560" i="3"/>
  <c r="P4561" i="3"/>
  <c r="P4562" i="3"/>
  <c r="P4563" i="3"/>
  <c r="P4564" i="3"/>
  <c r="P4565" i="3"/>
  <c r="P4566" i="3"/>
  <c r="P4567" i="3"/>
  <c r="P4568" i="3"/>
  <c r="P4569" i="3"/>
  <c r="P4570" i="3"/>
  <c r="P4571" i="3"/>
  <c r="P4572" i="3"/>
  <c r="P4573" i="3"/>
  <c r="P4574" i="3"/>
  <c r="P4575" i="3"/>
  <c r="P4576" i="3"/>
  <c r="P4577" i="3"/>
  <c r="P4578" i="3"/>
  <c r="P4579" i="3"/>
  <c r="P4580" i="3"/>
  <c r="P4581" i="3"/>
  <c r="P4582" i="3"/>
  <c r="P4583" i="3"/>
  <c r="P4584" i="3"/>
  <c r="P4585" i="3"/>
  <c r="P4586" i="3"/>
  <c r="P4587" i="3"/>
  <c r="P4588" i="3"/>
  <c r="P4589" i="3"/>
  <c r="P4590" i="3"/>
  <c r="P4591" i="3"/>
  <c r="P4592" i="3"/>
  <c r="P4593" i="3"/>
  <c r="P4594" i="3"/>
  <c r="P4595" i="3"/>
  <c r="P4596" i="3"/>
  <c r="P4597" i="3"/>
  <c r="P4598" i="3"/>
  <c r="P4599" i="3"/>
  <c r="P4600" i="3"/>
  <c r="P4601" i="3"/>
  <c r="P4602" i="3"/>
  <c r="P4603" i="3"/>
  <c r="P4604" i="3"/>
  <c r="P4605" i="3"/>
  <c r="P4606" i="3"/>
  <c r="P4607" i="3"/>
  <c r="P4608" i="3"/>
  <c r="P4609" i="3"/>
  <c r="P4610" i="3"/>
  <c r="P4611" i="3"/>
  <c r="P4612" i="3"/>
  <c r="P4613" i="3"/>
  <c r="P4614" i="3"/>
  <c r="P4615" i="3"/>
  <c r="P4616" i="3"/>
  <c r="P4617" i="3"/>
  <c r="P4618" i="3"/>
  <c r="P4619" i="3"/>
  <c r="P4620" i="3"/>
  <c r="P4621" i="3"/>
  <c r="P4622" i="3"/>
  <c r="P4623" i="3"/>
  <c r="P4624" i="3"/>
  <c r="P4625" i="3"/>
  <c r="P4626" i="3"/>
  <c r="P4627" i="3"/>
  <c r="P4628" i="3"/>
  <c r="P4629" i="3"/>
  <c r="P4630" i="3"/>
  <c r="P4631" i="3"/>
  <c r="P4632" i="3"/>
  <c r="P4633" i="3"/>
  <c r="P4634" i="3"/>
  <c r="P4635" i="3"/>
  <c r="P4636" i="3"/>
  <c r="P4637" i="3"/>
  <c r="P4638" i="3"/>
  <c r="P4639" i="3"/>
  <c r="P4640" i="3"/>
  <c r="P4641" i="3"/>
  <c r="P4642" i="3"/>
  <c r="P4643" i="3"/>
  <c r="P4644" i="3"/>
  <c r="P4645" i="3"/>
  <c r="P4646" i="3"/>
  <c r="P4647" i="3"/>
  <c r="P4648" i="3"/>
  <c r="P4649" i="3"/>
  <c r="P4650" i="3"/>
  <c r="P4651" i="3"/>
  <c r="P4652" i="3"/>
  <c r="P4653" i="3"/>
  <c r="P4654" i="3"/>
  <c r="P4655" i="3"/>
  <c r="P4656" i="3"/>
  <c r="P4657" i="3"/>
  <c r="P4658" i="3"/>
  <c r="P4659" i="3"/>
  <c r="P4660" i="3"/>
  <c r="P4661" i="3"/>
  <c r="P4662" i="3"/>
  <c r="P4663" i="3"/>
  <c r="P4664" i="3"/>
  <c r="P4665" i="3"/>
  <c r="P4666" i="3"/>
  <c r="P4667" i="3"/>
  <c r="P4668" i="3"/>
  <c r="P4669" i="3"/>
  <c r="P4670" i="3"/>
  <c r="P4671" i="3"/>
  <c r="P4672" i="3"/>
  <c r="P4673" i="3"/>
  <c r="P4674" i="3"/>
  <c r="P4675" i="3"/>
  <c r="P4676" i="3"/>
  <c r="P4677" i="3"/>
  <c r="P4678" i="3"/>
  <c r="P4679" i="3"/>
  <c r="P4680" i="3"/>
  <c r="P4681" i="3"/>
  <c r="P4682" i="3"/>
  <c r="P4683" i="3"/>
  <c r="P4684" i="3"/>
  <c r="P4685" i="3"/>
  <c r="P4686" i="3"/>
  <c r="P4687" i="3"/>
  <c r="P4688" i="3"/>
  <c r="P4689" i="3"/>
  <c r="P4690" i="3"/>
  <c r="P4691" i="3"/>
  <c r="P4692" i="3"/>
  <c r="P4693" i="3"/>
  <c r="P4694" i="3"/>
  <c r="P4695" i="3"/>
  <c r="P4696" i="3"/>
  <c r="P4697" i="3"/>
  <c r="P4698" i="3"/>
  <c r="P4699" i="3"/>
  <c r="P4700" i="3"/>
  <c r="P4701" i="3"/>
  <c r="P4702" i="3"/>
  <c r="P4703" i="3"/>
  <c r="P4704" i="3"/>
  <c r="P4705" i="3"/>
  <c r="P4706" i="3"/>
  <c r="P4707" i="3"/>
  <c r="P4708" i="3"/>
  <c r="P4709" i="3"/>
  <c r="P4710" i="3"/>
  <c r="P4711" i="3"/>
  <c r="P4712" i="3"/>
  <c r="P4713" i="3"/>
  <c r="P4714" i="3"/>
  <c r="P4715" i="3"/>
  <c r="P4716" i="3"/>
  <c r="P4717" i="3"/>
  <c r="P4718" i="3"/>
  <c r="P4719" i="3"/>
  <c r="P4720" i="3"/>
  <c r="P4721" i="3"/>
  <c r="P4722" i="3"/>
  <c r="P4723" i="3"/>
  <c r="P4724" i="3"/>
  <c r="P4725" i="3"/>
  <c r="P4726" i="3"/>
  <c r="P4727" i="3"/>
  <c r="P4728" i="3"/>
  <c r="P4729" i="3"/>
  <c r="P4730" i="3"/>
  <c r="P4731" i="3"/>
  <c r="P4732" i="3"/>
  <c r="P4733" i="3"/>
  <c r="P4734" i="3"/>
  <c r="P4735" i="3"/>
  <c r="P4736" i="3"/>
  <c r="P4737" i="3"/>
  <c r="P4738" i="3"/>
  <c r="P4739" i="3"/>
  <c r="P4740" i="3"/>
  <c r="P4741" i="3"/>
  <c r="P4742" i="3"/>
  <c r="P4743" i="3"/>
  <c r="P4744" i="3"/>
  <c r="P4745" i="3"/>
  <c r="P4746" i="3"/>
  <c r="P4747" i="3"/>
  <c r="P4748" i="3"/>
  <c r="P4749" i="3"/>
  <c r="P4750" i="3"/>
  <c r="P4751" i="3"/>
  <c r="P4752" i="3"/>
  <c r="P4753" i="3"/>
  <c r="P4754" i="3"/>
  <c r="P4755" i="3"/>
  <c r="P4756" i="3"/>
  <c r="P4757" i="3"/>
  <c r="P4758" i="3"/>
  <c r="P4759" i="3"/>
  <c r="P4760" i="3"/>
  <c r="P4761" i="3"/>
  <c r="P4762" i="3"/>
  <c r="P4763" i="3"/>
  <c r="P4764" i="3"/>
  <c r="P4765" i="3"/>
  <c r="P4766" i="3"/>
  <c r="P4767" i="3"/>
  <c r="P4768" i="3"/>
  <c r="P4769" i="3"/>
  <c r="P4770" i="3"/>
  <c r="P4771" i="3"/>
  <c r="P4772" i="3"/>
  <c r="P4773" i="3"/>
  <c r="P4774" i="3"/>
  <c r="P4775" i="3"/>
  <c r="P4776" i="3"/>
  <c r="P4777" i="3"/>
  <c r="P4778" i="3"/>
  <c r="P4779" i="3"/>
  <c r="P4780" i="3"/>
  <c r="P4781" i="3"/>
  <c r="P4782" i="3"/>
  <c r="P4783" i="3"/>
  <c r="P4784" i="3"/>
  <c r="P4785" i="3"/>
  <c r="P4786" i="3"/>
  <c r="P4787" i="3"/>
  <c r="P4788" i="3"/>
  <c r="P4789" i="3"/>
  <c r="P4790" i="3"/>
  <c r="P4791" i="3"/>
  <c r="P4792" i="3"/>
  <c r="P4793" i="3"/>
  <c r="P4794" i="3"/>
  <c r="P4795" i="3"/>
  <c r="P4796" i="3"/>
  <c r="P4797" i="3"/>
  <c r="P4798" i="3"/>
  <c r="P4799" i="3"/>
  <c r="P4800" i="3"/>
  <c r="P4801" i="3"/>
  <c r="P4802" i="3"/>
  <c r="P4803" i="3"/>
  <c r="P4804" i="3"/>
  <c r="P4805" i="3"/>
  <c r="P4806" i="3"/>
  <c r="P4807" i="3"/>
  <c r="P4808" i="3"/>
  <c r="P4809" i="3"/>
  <c r="P4810" i="3"/>
  <c r="P4811" i="3"/>
  <c r="P4812" i="3"/>
  <c r="P4813" i="3"/>
  <c r="P4814" i="3"/>
  <c r="P4815" i="3"/>
  <c r="P4816" i="3"/>
  <c r="P4817" i="3"/>
  <c r="P4818" i="3"/>
  <c r="P4819" i="3"/>
  <c r="P4820" i="3"/>
  <c r="P4821" i="3"/>
  <c r="P4822" i="3"/>
  <c r="P4823" i="3"/>
  <c r="P4824" i="3"/>
  <c r="P4825" i="3"/>
  <c r="P4826" i="3"/>
  <c r="P4827" i="3"/>
  <c r="P4828" i="3"/>
  <c r="P4829" i="3"/>
  <c r="P4830" i="3"/>
  <c r="P4831" i="3"/>
  <c r="P4832" i="3"/>
  <c r="P4833" i="3"/>
  <c r="P4834" i="3"/>
  <c r="P4835" i="3"/>
  <c r="P4836" i="3"/>
  <c r="P4837" i="3"/>
  <c r="P4838" i="3"/>
  <c r="P4839" i="3"/>
  <c r="P4840" i="3"/>
  <c r="P4841" i="3"/>
  <c r="P4842" i="3"/>
  <c r="P4843" i="3"/>
  <c r="P4844" i="3"/>
  <c r="P4845" i="3"/>
  <c r="P4846" i="3"/>
  <c r="P4847" i="3"/>
  <c r="P4848" i="3"/>
  <c r="P4849" i="3"/>
  <c r="P4850" i="3"/>
  <c r="P4851" i="3"/>
  <c r="P4852" i="3"/>
  <c r="P4853" i="3"/>
  <c r="P4854" i="3"/>
  <c r="P4855" i="3"/>
  <c r="P4856" i="3"/>
  <c r="P4857" i="3"/>
  <c r="P4858" i="3"/>
  <c r="P4859" i="3"/>
  <c r="P4860" i="3"/>
  <c r="P4861" i="3"/>
  <c r="P4862" i="3"/>
  <c r="P4863" i="3"/>
  <c r="P4864" i="3"/>
  <c r="P4865" i="3"/>
  <c r="P4866" i="3"/>
  <c r="P4867" i="3"/>
  <c r="P4868" i="3"/>
  <c r="P4869" i="3"/>
  <c r="P4870" i="3"/>
  <c r="P4871" i="3"/>
  <c r="P4872" i="3"/>
  <c r="P4873" i="3"/>
  <c r="P4874" i="3"/>
  <c r="P4875" i="3"/>
  <c r="P4876" i="3"/>
  <c r="P4877" i="3"/>
  <c r="P4878" i="3"/>
  <c r="P4879" i="3"/>
  <c r="P4880" i="3"/>
  <c r="P4881" i="3"/>
  <c r="P4882" i="3"/>
  <c r="P4883" i="3"/>
  <c r="P4884" i="3"/>
  <c r="P4885" i="3"/>
  <c r="P4886" i="3"/>
  <c r="P4887" i="3"/>
  <c r="P4888" i="3"/>
  <c r="P4889" i="3"/>
  <c r="P4890" i="3"/>
  <c r="P4891" i="3"/>
  <c r="P4892" i="3"/>
  <c r="P4893" i="3"/>
  <c r="P4894" i="3"/>
  <c r="P4895" i="3"/>
  <c r="P4896" i="3"/>
  <c r="P4897" i="3"/>
  <c r="P4898" i="3"/>
  <c r="P4899" i="3"/>
  <c r="P4900" i="3"/>
  <c r="P4901" i="3"/>
  <c r="P4902" i="3"/>
  <c r="P4903" i="3"/>
  <c r="P4904" i="3"/>
  <c r="P4905" i="3"/>
  <c r="P4906" i="3"/>
  <c r="P4907" i="3"/>
  <c r="P4908" i="3"/>
  <c r="P4909" i="3"/>
  <c r="P4910" i="3"/>
  <c r="P4911" i="3"/>
  <c r="P4912" i="3"/>
  <c r="P4913" i="3"/>
  <c r="P4914" i="3"/>
  <c r="P4915" i="3"/>
  <c r="P4916" i="3"/>
  <c r="P4917" i="3"/>
  <c r="P4918" i="3"/>
  <c r="P4919" i="3"/>
  <c r="P4920" i="3"/>
  <c r="P4921" i="3"/>
  <c r="P4922" i="3"/>
  <c r="P4923" i="3"/>
  <c r="P4924" i="3"/>
  <c r="P4925" i="3"/>
  <c r="P4926" i="3"/>
  <c r="P4927" i="3"/>
  <c r="P4928" i="3"/>
  <c r="P4929" i="3"/>
  <c r="P4930" i="3"/>
  <c r="P4931" i="3"/>
  <c r="P4932" i="3"/>
  <c r="P4933" i="3"/>
  <c r="P4934" i="3"/>
  <c r="P4935" i="3"/>
  <c r="P4936" i="3"/>
  <c r="P4937" i="3"/>
  <c r="P4938" i="3"/>
  <c r="P4939" i="3"/>
  <c r="P4940" i="3"/>
  <c r="P4941" i="3"/>
  <c r="P4942" i="3"/>
  <c r="P4943" i="3"/>
  <c r="P4944" i="3"/>
  <c r="P4945" i="3"/>
  <c r="P4946" i="3"/>
  <c r="P4947" i="3"/>
  <c r="P4948" i="3"/>
  <c r="P4949" i="3"/>
  <c r="P4950" i="3"/>
  <c r="P4951" i="3"/>
  <c r="P4952" i="3"/>
  <c r="P4953" i="3"/>
  <c r="P4954" i="3"/>
  <c r="P4955" i="3"/>
  <c r="P4956" i="3"/>
  <c r="P4957" i="3"/>
  <c r="P4958" i="3"/>
  <c r="P4959" i="3"/>
  <c r="P4960" i="3"/>
  <c r="P4961" i="3"/>
  <c r="P4962" i="3"/>
  <c r="P4963" i="3"/>
  <c r="P4964" i="3"/>
  <c r="P4965" i="3"/>
  <c r="P4966" i="3"/>
  <c r="P4967" i="3"/>
  <c r="P4968" i="3"/>
  <c r="P4969" i="3"/>
  <c r="P4970" i="3"/>
  <c r="P4971" i="3"/>
  <c r="P4972" i="3"/>
  <c r="P4973" i="3"/>
  <c r="P4974" i="3"/>
  <c r="P4975" i="3"/>
  <c r="P4976" i="3"/>
  <c r="P4977" i="3"/>
  <c r="P4978" i="3"/>
  <c r="P4979" i="3"/>
  <c r="P4980" i="3"/>
  <c r="P4981" i="3"/>
  <c r="P4982" i="3"/>
  <c r="P4983" i="3"/>
  <c r="P4984" i="3"/>
  <c r="P4985" i="3"/>
  <c r="P4986" i="3"/>
  <c r="P4987" i="3"/>
  <c r="P4988" i="3"/>
  <c r="P4989" i="3"/>
  <c r="P4990" i="3"/>
  <c r="P4991" i="3"/>
  <c r="P4992" i="3"/>
  <c r="P4993" i="3"/>
  <c r="P4994" i="3"/>
  <c r="P4995" i="3"/>
  <c r="P4996" i="3"/>
  <c r="P4997" i="3"/>
  <c r="P4998" i="3"/>
  <c r="P4999" i="3"/>
  <c r="P5000" i="3"/>
  <c r="P5001" i="3"/>
  <c r="P5002" i="3"/>
  <c r="P5003" i="3"/>
  <c r="P5004" i="3"/>
  <c r="P5005" i="3"/>
  <c r="P5006" i="3"/>
  <c r="P5007" i="3"/>
  <c r="P5008" i="3"/>
  <c r="P5009" i="3"/>
  <c r="P5010" i="3"/>
  <c r="P5011" i="3"/>
  <c r="P5012" i="3"/>
  <c r="P5013" i="3"/>
  <c r="P5014" i="3"/>
  <c r="P5015" i="3"/>
  <c r="P5016" i="3"/>
  <c r="P5017" i="3"/>
  <c r="P5018" i="3"/>
  <c r="P5019" i="3"/>
  <c r="P5020" i="3"/>
  <c r="P5021" i="3"/>
  <c r="P5022" i="3"/>
  <c r="P5023" i="3"/>
  <c r="P5024" i="3"/>
  <c r="P5025" i="3"/>
  <c r="P5026" i="3"/>
  <c r="P5027" i="3"/>
  <c r="P5028" i="3"/>
  <c r="P5029" i="3"/>
  <c r="P5030" i="3"/>
  <c r="P5031" i="3"/>
  <c r="P5032" i="3"/>
  <c r="P5033" i="3"/>
  <c r="P5034" i="3"/>
  <c r="P5035" i="3"/>
  <c r="P5036" i="3"/>
  <c r="P5037" i="3"/>
  <c r="P5038" i="3"/>
  <c r="P5039" i="3"/>
  <c r="P5040" i="3"/>
  <c r="P5041" i="3"/>
  <c r="P5042" i="3"/>
  <c r="P5043" i="3"/>
  <c r="P5044" i="3"/>
  <c r="P5045" i="3"/>
  <c r="P5046" i="3"/>
  <c r="P5047" i="3"/>
  <c r="P5048" i="3"/>
  <c r="P5049" i="3"/>
  <c r="P5050" i="3"/>
  <c r="P5051" i="3"/>
  <c r="P5052" i="3"/>
  <c r="P5053" i="3"/>
  <c r="P5054" i="3"/>
  <c r="P5055" i="3"/>
  <c r="P5056" i="3"/>
  <c r="P5057" i="3"/>
  <c r="P5058" i="3"/>
  <c r="P5059" i="3"/>
  <c r="P5060" i="3"/>
  <c r="P5061" i="3"/>
  <c r="P5062" i="3"/>
  <c r="P5063" i="3"/>
  <c r="P5064" i="3"/>
  <c r="P5065" i="3"/>
  <c r="P5066" i="3"/>
  <c r="P5067" i="3"/>
  <c r="P5068" i="3"/>
  <c r="P5069" i="3"/>
  <c r="P5070" i="3"/>
  <c r="P5071" i="3"/>
  <c r="P5072" i="3"/>
  <c r="P5073" i="3"/>
  <c r="P5074" i="3"/>
  <c r="P5075" i="3"/>
  <c r="P5076" i="3"/>
  <c r="P5077" i="3"/>
  <c r="P5078" i="3"/>
  <c r="P5079" i="3"/>
  <c r="P5080" i="3"/>
  <c r="P5081" i="3"/>
  <c r="P5082" i="3"/>
  <c r="P5083" i="3"/>
  <c r="P5084" i="3"/>
  <c r="P5085" i="3"/>
  <c r="P5086" i="3"/>
  <c r="P5087" i="3"/>
  <c r="P5088" i="3"/>
  <c r="P5089" i="3"/>
  <c r="P5090" i="3"/>
  <c r="P5091" i="3"/>
  <c r="P5092" i="3"/>
  <c r="P5093" i="3"/>
  <c r="P5094" i="3"/>
  <c r="P5095" i="3"/>
  <c r="P5096" i="3"/>
  <c r="P5097" i="3"/>
  <c r="P5098" i="3"/>
  <c r="P5099" i="3"/>
  <c r="P5100" i="3"/>
  <c r="P5101" i="3"/>
  <c r="P5102" i="3"/>
  <c r="P5103" i="3"/>
  <c r="P5104" i="3"/>
  <c r="P5105" i="3"/>
  <c r="P5106" i="3"/>
  <c r="P5107" i="3"/>
  <c r="P5108" i="3"/>
  <c r="P5109" i="3"/>
  <c r="P5110" i="3"/>
  <c r="P5111" i="3"/>
  <c r="P5112" i="3"/>
  <c r="P5113" i="3"/>
  <c r="P5114" i="3"/>
  <c r="P5115" i="3"/>
  <c r="P5116" i="3"/>
  <c r="P5117" i="3"/>
  <c r="P5118" i="3"/>
  <c r="P5119" i="3"/>
  <c r="P5120" i="3"/>
  <c r="P5121" i="3"/>
  <c r="P5122" i="3"/>
  <c r="P5123" i="3"/>
  <c r="P5124" i="3"/>
  <c r="P5125" i="3"/>
  <c r="P5126" i="3"/>
  <c r="P5127" i="3"/>
  <c r="P5128" i="3"/>
  <c r="P5129" i="3"/>
  <c r="P5130" i="3"/>
  <c r="P5131" i="3"/>
  <c r="P5132" i="3"/>
  <c r="P5133" i="3"/>
  <c r="P5134" i="3"/>
  <c r="P5135" i="3"/>
  <c r="P5136" i="3"/>
  <c r="P5137" i="3"/>
  <c r="P5138" i="3"/>
  <c r="P5139" i="3"/>
  <c r="P5140" i="3"/>
  <c r="P5141" i="3"/>
  <c r="P5142" i="3"/>
  <c r="P5143" i="3"/>
  <c r="P5144" i="3"/>
  <c r="P5145" i="3"/>
  <c r="P5146" i="3"/>
  <c r="P5147" i="3"/>
  <c r="P5148" i="3"/>
  <c r="P5149" i="3"/>
  <c r="P5150" i="3"/>
  <c r="P5151" i="3"/>
  <c r="P5152" i="3"/>
  <c r="P5153" i="3"/>
  <c r="P5154" i="3"/>
  <c r="P5155" i="3"/>
  <c r="P5156" i="3"/>
  <c r="P5157" i="3"/>
  <c r="P5158" i="3"/>
  <c r="P5159" i="3"/>
  <c r="P5160" i="3"/>
  <c r="P5161" i="3"/>
  <c r="P5162" i="3"/>
  <c r="P5163" i="3"/>
  <c r="P5164" i="3"/>
  <c r="P5165" i="3"/>
  <c r="P5166" i="3"/>
  <c r="P5167" i="3"/>
  <c r="P5168" i="3"/>
  <c r="P5169" i="3"/>
  <c r="P5170" i="3"/>
  <c r="P5171" i="3"/>
  <c r="P5172" i="3"/>
  <c r="P5173" i="3"/>
  <c r="P5174" i="3"/>
  <c r="P5175" i="3"/>
  <c r="P5176" i="3"/>
  <c r="P5177" i="3"/>
  <c r="P5178" i="3"/>
  <c r="P5179" i="3"/>
  <c r="P5180" i="3"/>
  <c r="P5181" i="3"/>
  <c r="P5182" i="3"/>
  <c r="P5183" i="3"/>
  <c r="P5184" i="3"/>
  <c r="P5185" i="3"/>
  <c r="P5186" i="3"/>
  <c r="P5187" i="3"/>
  <c r="P5188" i="3"/>
  <c r="P5189" i="3"/>
  <c r="P5190" i="3"/>
  <c r="P5191" i="3"/>
  <c r="P5192" i="3"/>
  <c r="P5193" i="3"/>
  <c r="P5194" i="3"/>
  <c r="P5195" i="3"/>
  <c r="P5196" i="3"/>
  <c r="P5197" i="3"/>
  <c r="P5198" i="3"/>
  <c r="P5199" i="3"/>
  <c r="P5200" i="3"/>
  <c r="P5201" i="3"/>
  <c r="P5202" i="3"/>
  <c r="P5203" i="3"/>
  <c r="P5204" i="3"/>
  <c r="P5205" i="3"/>
  <c r="P5206" i="3"/>
  <c r="P5207" i="3"/>
  <c r="P5208" i="3"/>
  <c r="P5209" i="3"/>
  <c r="P5210" i="3"/>
  <c r="P5211" i="3"/>
  <c r="P5212" i="3"/>
  <c r="P5213" i="3"/>
  <c r="P5214" i="3"/>
  <c r="P5215" i="3"/>
  <c r="P5216" i="3"/>
  <c r="P5217" i="3"/>
  <c r="P5218" i="3"/>
  <c r="P5219" i="3"/>
  <c r="P5220" i="3"/>
  <c r="P5221" i="3"/>
  <c r="P5222" i="3"/>
  <c r="P5223" i="3"/>
  <c r="P5224" i="3"/>
  <c r="P5225" i="3"/>
  <c r="P5226" i="3"/>
  <c r="P5227" i="3"/>
  <c r="P5228" i="3"/>
  <c r="P5229" i="3"/>
  <c r="P5230" i="3"/>
  <c r="P5231" i="3"/>
  <c r="P5232" i="3"/>
  <c r="P5233" i="3"/>
  <c r="P5234" i="3"/>
  <c r="P5235" i="3"/>
  <c r="P5236" i="3"/>
  <c r="P5237" i="3"/>
  <c r="P5238" i="3"/>
  <c r="P5239" i="3"/>
  <c r="P5240" i="3"/>
  <c r="P5241" i="3"/>
  <c r="P5242" i="3"/>
  <c r="P5243" i="3"/>
  <c r="P5244" i="3"/>
  <c r="P5245" i="3"/>
  <c r="P5246" i="3"/>
  <c r="P5247" i="3"/>
  <c r="P5248" i="3"/>
  <c r="P5249" i="3"/>
  <c r="P5250" i="3"/>
  <c r="P5251" i="3"/>
  <c r="P5252" i="3"/>
  <c r="P5253" i="3"/>
  <c r="P5254" i="3"/>
  <c r="P5255" i="3"/>
  <c r="P5256" i="3"/>
  <c r="P5257" i="3"/>
  <c r="P5258" i="3"/>
  <c r="P5259" i="3"/>
  <c r="P5260" i="3"/>
  <c r="P5261" i="3"/>
  <c r="P5262" i="3"/>
  <c r="P5263" i="3"/>
  <c r="P5264" i="3"/>
  <c r="P5265" i="3"/>
  <c r="P5266" i="3"/>
  <c r="P5267" i="3"/>
  <c r="P5268" i="3"/>
  <c r="P5269" i="3"/>
  <c r="P5270" i="3"/>
  <c r="P5271" i="3"/>
  <c r="P5272" i="3"/>
  <c r="P5273" i="3"/>
  <c r="P5274" i="3"/>
  <c r="P5275" i="3"/>
  <c r="P5276" i="3"/>
  <c r="P5277" i="3"/>
  <c r="P5278" i="3"/>
  <c r="P5279" i="3"/>
  <c r="P5280" i="3"/>
  <c r="P5281" i="3"/>
  <c r="P5282" i="3"/>
  <c r="P5283" i="3"/>
  <c r="P5284" i="3"/>
  <c r="P5285" i="3"/>
  <c r="P5286" i="3"/>
  <c r="P5287" i="3"/>
  <c r="P5288" i="3"/>
  <c r="P5289" i="3"/>
  <c r="P5290" i="3"/>
  <c r="P5291" i="3"/>
  <c r="P5292" i="3"/>
  <c r="P5293" i="3"/>
  <c r="P5294" i="3"/>
  <c r="P5295" i="3"/>
  <c r="P5296" i="3"/>
  <c r="P5297" i="3"/>
  <c r="P5298" i="3"/>
  <c r="P5299" i="3"/>
  <c r="P5300" i="3"/>
  <c r="P5301" i="3"/>
  <c r="P5302" i="3"/>
  <c r="P5303" i="3"/>
  <c r="P5304" i="3"/>
  <c r="P5305" i="3"/>
  <c r="P5306" i="3"/>
  <c r="P5307" i="3"/>
  <c r="P5308" i="3"/>
  <c r="P5309" i="3"/>
  <c r="P5310" i="3"/>
  <c r="P5311" i="3"/>
  <c r="P5312" i="3"/>
  <c r="P5313" i="3"/>
  <c r="P5314" i="3"/>
  <c r="P5315" i="3"/>
  <c r="P5316" i="3"/>
  <c r="P5317" i="3"/>
  <c r="P5318" i="3"/>
  <c r="P5319" i="3"/>
  <c r="P5320" i="3"/>
  <c r="P5321" i="3"/>
  <c r="P5322" i="3"/>
  <c r="P5323" i="3"/>
  <c r="P5324" i="3"/>
  <c r="P5325" i="3"/>
  <c r="P5326" i="3"/>
  <c r="P5327" i="3"/>
  <c r="P5328" i="3"/>
  <c r="P5329" i="3"/>
  <c r="P5330" i="3"/>
  <c r="P5331" i="3"/>
  <c r="P5332" i="3"/>
  <c r="P5333" i="3"/>
  <c r="P5334" i="3"/>
  <c r="P5335" i="3"/>
  <c r="P5336" i="3"/>
  <c r="P5337" i="3"/>
  <c r="P5338" i="3"/>
  <c r="P5339" i="3"/>
  <c r="P5340" i="3"/>
  <c r="P5341" i="3"/>
  <c r="P5342" i="3"/>
  <c r="P5343" i="3"/>
  <c r="P5344" i="3"/>
  <c r="P5345" i="3"/>
  <c r="P5346" i="3"/>
  <c r="P5347" i="3"/>
  <c r="P5348" i="3"/>
  <c r="P5349" i="3"/>
  <c r="P5350" i="3"/>
  <c r="P5351" i="3"/>
  <c r="P5352" i="3"/>
  <c r="P5353" i="3"/>
  <c r="P5354" i="3"/>
  <c r="P5355" i="3"/>
  <c r="P5356" i="3"/>
  <c r="P5357" i="3"/>
  <c r="P5358" i="3"/>
  <c r="P5359" i="3"/>
  <c r="P5360" i="3"/>
  <c r="P5361" i="3"/>
  <c r="P5362" i="3"/>
  <c r="P5363" i="3"/>
  <c r="P5364" i="3"/>
  <c r="P5365" i="3"/>
  <c r="P5366" i="3"/>
  <c r="P5367" i="3"/>
  <c r="P5368" i="3"/>
  <c r="P5369" i="3"/>
  <c r="P5370" i="3"/>
  <c r="P5371" i="3"/>
  <c r="P5372" i="3"/>
  <c r="P5373" i="3"/>
  <c r="P5374" i="3"/>
  <c r="P5375" i="3"/>
  <c r="P5376" i="3"/>
  <c r="P5377" i="3"/>
  <c r="P5378" i="3"/>
  <c r="P5379" i="3"/>
  <c r="P5380" i="3"/>
  <c r="P5381" i="3"/>
  <c r="P5382" i="3"/>
  <c r="P5383" i="3"/>
  <c r="P5384" i="3"/>
  <c r="P5385" i="3"/>
  <c r="P5386" i="3"/>
  <c r="P5387" i="3"/>
  <c r="P5388" i="3"/>
  <c r="P5389" i="3"/>
  <c r="P5390" i="3"/>
  <c r="P5391" i="3"/>
  <c r="P5392" i="3"/>
  <c r="P5393" i="3"/>
  <c r="P5394" i="3"/>
  <c r="P5395" i="3"/>
  <c r="P5396" i="3"/>
  <c r="P5397" i="3"/>
  <c r="P5398" i="3"/>
  <c r="P5399" i="3"/>
  <c r="P5400" i="3"/>
  <c r="P5401" i="3"/>
  <c r="P5402" i="3"/>
  <c r="P5403" i="3"/>
  <c r="P5404" i="3"/>
  <c r="P5405" i="3"/>
  <c r="P5406" i="3"/>
  <c r="P5407" i="3"/>
  <c r="P5408" i="3"/>
  <c r="P5409" i="3"/>
  <c r="P5410" i="3"/>
  <c r="P5411" i="3"/>
  <c r="P5412" i="3"/>
  <c r="P5413" i="3"/>
  <c r="P5414" i="3"/>
  <c r="P5415" i="3"/>
  <c r="P5416" i="3"/>
  <c r="P5417" i="3"/>
  <c r="P5418" i="3"/>
  <c r="P5419" i="3"/>
  <c r="P5420" i="3"/>
  <c r="P5421" i="3"/>
  <c r="P5422" i="3"/>
  <c r="P5423" i="3"/>
  <c r="P5424" i="3"/>
  <c r="P5425" i="3"/>
  <c r="P5426" i="3"/>
  <c r="P5427" i="3"/>
  <c r="P5428" i="3"/>
  <c r="P5429" i="3"/>
  <c r="P5430" i="3"/>
  <c r="P5431" i="3"/>
  <c r="P5432" i="3"/>
  <c r="P5433" i="3"/>
  <c r="P5434" i="3"/>
  <c r="P5435" i="3"/>
  <c r="P5436" i="3"/>
  <c r="P5437" i="3"/>
  <c r="P5438" i="3"/>
  <c r="P5439" i="3"/>
  <c r="P5440" i="3"/>
  <c r="P5441" i="3"/>
  <c r="P5442" i="3"/>
  <c r="P5443" i="3"/>
  <c r="P5444" i="3"/>
  <c r="P5445" i="3"/>
  <c r="P5446" i="3"/>
  <c r="P5447" i="3"/>
  <c r="P5448" i="3"/>
  <c r="P5449" i="3"/>
  <c r="P5450" i="3"/>
  <c r="P5451" i="3"/>
  <c r="P5452" i="3"/>
  <c r="P5453" i="3"/>
  <c r="P5454" i="3"/>
  <c r="P5455" i="3"/>
  <c r="P5456" i="3"/>
  <c r="P5457" i="3"/>
  <c r="P5458" i="3"/>
  <c r="P5459" i="3"/>
  <c r="P5460" i="3"/>
  <c r="P5461" i="3"/>
  <c r="P5462" i="3"/>
  <c r="P5463" i="3"/>
  <c r="P5464" i="3"/>
  <c r="P5465" i="3"/>
  <c r="P5466" i="3"/>
  <c r="P5467" i="3"/>
  <c r="P5468" i="3"/>
  <c r="P5469" i="3"/>
  <c r="P5470" i="3"/>
  <c r="P5471" i="3"/>
  <c r="P5472" i="3"/>
  <c r="P5473" i="3"/>
  <c r="P5474" i="3"/>
  <c r="P5475" i="3"/>
  <c r="P5476" i="3"/>
  <c r="P5477" i="3"/>
  <c r="P5478" i="3"/>
  <c r="P5479" i="3"/>
  <c r="P5480" i="3"/>
  <c r="P5481" i="3"/>
  <c r="P5482" i="3"/>
  <c r="P5483" i="3"/>
  <c r="P5484" i="3"/>
  <c r="P5485" i="3"/>
  <c r="P5486" i="3"/>
  <c r="P5487" i="3"/>
  <c r="P5488" i="3"/>
  <c r="P5489" i="3"/>
  <c r="P5490" i="3"/>
  <c r="P5491" i="3"/>
  <c r="P5492" i="3"/>
  <c r="P5493" i="3"/>
  <c r="P5494" i="3"/>
  <c r="P5495" i="3"/>
  <c r="P5496" i="3"/>
  <c r="P5497" i="3"/>
  <c r="P5498" i="3"/>
  <c r="P5499" i="3"/>
  <c r="P5500" i="3"/>
  <c r="P5501" i="3"/>
  <c r="P5502" i="3"/>
  <c r="P5503" i="3"/>
  <c r="P5504" i="3"/>
  <c r="P5505" i="3"/>
  <c r="P5506" i="3"/>
  <c r="P5507" i="3"/>
  <c r="P5508" i="3"/>
  <c r="P5509" i="3"/>
  <c r="P5510" i="3"/>
  <c r="P5511" i="3"/>
  <c r="P5512" i="3"/>
  <c r="P5513" i="3"/>
  <c r="P5514" i="3"/>
  <c r="P5515" i="3"/>
  <c r="P5516" i="3"/>
  <c r="P5517" i="3"/>
  <c r="P5518" i="3"/>
  <c r="P5519" i="3"/>
  <c r="P5520" i="3"/>
  <c r="P5521" i="3"/>
  <c r="P5522" i="3"/>
  <c r="P5523" i="3"/>
  <c r="P5524" i="3"/>
  <c r="P5525" i="3"/>
  <c r="P5526" i="3"/>
  <c r="P5527" i="3"/>
  <c r="P5528" i="3"/>
  <c r="P5529" i="3"/>
  <c r="P5530" i="3"/>
  <c r="P5531" i="3"/>
  <c r="P5532" i="3"/>
  <c r="P5533" i="3"/>
  <c r="P5534" i="3"/>
  <c r="P5535" i="3"/>
  <c r="P5536" i="3"/>
  <c r="P5537" i="3"/>
  <c r="P5538" i="3"/>
  <c r="P5539" i="3"/>
  <c r="P5540" i="3"/>
  <c r="P5541" i="3"/>
  <c r="P5542" i="3"/>
  <c r="P5543" i="3"/>
  <c r="P5544" i="3"/>
  <c r="P5545" i="3"/>
  <c r="P5546" i="3"/>
  <c r="P5547" i="3"/>
  <c r="P5548" i="3"/>
  <c r="P5549" i="3"/>
  <c r="P5550" i="3"/>
  <c r="P5551" i="3"/>
  <c r="P5552" i="3"/>
  <c r="P5553" i="3"/>
  <c r="P5554" i="3"/>
  <c r="P5555" i="3"/>
  <c r="P5556" i="3"/>
  <c r="P5557" i="3"/>
  <c r="P5558" i="3"/>
  <c r="P5559" i="3"/>
  <c r="P5560" i="3"/>
  <c r="P5561" i="3"/>
  <c r="P5562" i="3"/>
  <c r="P5563" i="3"/>
  <c r="P5564" i="3"/>
  <c r="P5565" i="3"/>
  <c r="P5566" i="3"/>
  <c r="P5567" i="3"/>
  <c r="P5568" i="3"/>
  <c r="P5569" i="3"/>
  <c r="P5570" i="3"/>
  <c r="P5571" i="3"/>
  <c r="P5572" i="3"/>
  <c r="P5573" i="3"/>
  <c r="P5574" i="3"/>
  <c r="P5575" i="3"/>
  <c r="P5576" i="3"/>
  <c r="P5577" i="3"/>
  <c r="P5578" i="3"/>
  <c r="P5579" i="3"/>
  <c r="P5580" i="3"/>
  <c r="P5581" i="3"/>
  <c r="P5582" i="3"/>
  <c r="P5583" i="3"/>
  <c r="P5584" i="3"/>
  <c r="P5585" i="3"/>
  <c r="P5586" i="3"/>
  <c r="P5587" i="3"/>
  <c r="P5588" i="3"/>
  <c r="P5589" i="3"/>
  <c r="P5590" i="3"/>
  <c r="P5591" i="3"/>
  <c r="P5592" i="3"/>
  <c r="P5593" i="3"/>
  <c r="P5594" i="3"/>
  <c r="P5595" i="3"/>
  <c r="P5596" i="3"/>
  <c r="P5597" i="3"/>
  <c r="P5598" i="3"/>
  <c r="P5599" i="3"/>
  <c r="P5600" i="3"/>
  <c r="P5601" i="3"/>
  <c r="P5602" i="3"/>
  <c r="P5603" i="3"/>
  <c r="P5604" i="3"/>
  <c r="P5605" i="3"/>
  <c r="P5606" i="3"/>
  <c r="P5607" i="3"/>
  <c r="P5608" i="3"/>
  <c r="P5609" i="3"/>
  <c r="P5610" i="3"/>
  <c r="P5611" i="3"/>
  <c r="P5612" i="3"/>
  <c r="P5613" i="3"/>
  <c r="P5614" i="3"/>
  <c r="P5615" i="3"/>
  <c r="P5616" i="3"/>
  <c r="P5617" i="3"/>
  <c r="P5618" i="3"/>
  <c r="P5619" i="3"/>
  <c r="P5620" i="3"/>
  <c r="P5621" i="3"/>
  <c r="P5622" i="3"/>
  <c r="P5623" i="3"/>
  <c r="P5624" i="3"/>
  <c r="P5625" i="3"/>
  <c r="P5626" i="3"/>
  <c r="P5627" i="3"/>
  <c r="P5628" i="3"/>
  <c r="P5629" i="3"/>
  <c r="P5630" i="3"/>
  <c r="P5631" i="3"/>
  <c r="P5632" i="3"/>
  <c r="P5633" i="3"/>
  <c r="P5634" i="3"/>
  <c r="P5635" i="3"/>
  <c r="P5636" i="3"/>
  <c r="P5637" i="3"/>
  <c r="P5638" i="3"/>
  <c r="P5639" i="3"/>
  <c r="P5640" i="3"/>
  <c r="P5641" i="3"/>
  <c r="P5642" i="3"/>
  <c r="P5643" i="3"/>
  <c r="P5644" i="3"/>
  <c r="P5645" i="3"/>
  <c r="P5646" i="3"/>
  <c r="P5647" i="3"/>
  <c r="P5648" i="3"/>
  <c r="P5649" i="3"/>
  <c r="P5650" i="3"/>
  <c r="P5651" i="3"/>
  <c r="P5652" i="3"/>
  <c r="P5653" i="3"/>
  <c r="P5654" i="3"/>
  <c r="P5655" i="3"/>
  <c r="P5656" i="3"/>
  <c r="P5657" i="3"/>
  <c r="P5658" i="3"/>
  <c r="P5659" i="3"/>
  <c r="P5660" i="3"/>
  <c r="P5661" i="3"/>
  <c r="P5662" i="3"/>
  <c r="P5663" i="3"/>
  <c r="P5664" i="3"/>
  <c r="P5665" i="3"/>
  <c r="P5666" i="3"/>
  <c r="P5667" i="3"/>
  <c r="P5668" i="3"/>
  <c r="P5669" i="3"/>
  <c r="P5670" i="3"/>
  <c r="P5671" i="3"/>
  <c r="P5672" i="3"/>
  <c r="P5673" i="3"/>
  <c r="P5674" i="3"/>
  <c r="P5675" i="3"/>
  <c r="P5676" i="3"/>
  <c r="P5677" i="3"/>
  <c r="P5678" i="3"/>
  <c r="P5679" i="3"/>
  <c r="P5680" i="3"/>
  <c r="P5681" i="3"/>
  <c r="P5682" i="3"/>
  <c r="P5683" i="3"/>
  <c r="P5684" i="3"/>
  <c r="P5685" i="3"/>
  <c r="P5686" i="3"/>
  <c r="P5687" i="3"/>
  <c r="P5688" i="3"/>
  <c r="P5689" i="3"/>
  <c r="P5690" i="3"/>
  <c r="P5691" i="3"/>
  <c r="P5692" i="3"/>
  <c r="P5693" i="3"/>
  <c r="P5694" i="3"/>
  <c r="P5695" i="3"/>
  <c r="P5696" i="3"/>
  <c r="P5697" i="3"/>
  <c r="P5698" i="3"/>
  <c r="P5699" i="3"/>
  <c r="P5700" i="3"/>
  <c r="P5701" i="3"/>
  <c r="P5702" i="3"/>
  <c r="P5703" i="3"/>
  <c r="P5704" i="3"/>
  <c r="P5705" i="3"/>
  <c r="P5706" i="3"/>
  <c r="P5707" i="3"/>
  <c r="P5708" i="3"/>
  <c r="P5709" i="3"/>
  <c r="P5710" i="3"/>
  <c r="P5711" i="3"/>
  <c r="P5712" i="3"/>
  <c r="P5713" i="3"/>
  <c r="P5714" i="3"/>
  <c r="P5715" i="3"/>
  <c r="P5716" i="3"/>
  <c r="P5717" i="3"/>
  <c r="P5718" i="3"/>
  <c r="P5719" i="3"/>
  <c r="P5720" i="3"/>
  <c r="P5721" i="3"/>
  <c r="P5722" i="3"/>
  <c r="P5723" i="3"/>
  <c r="P5724" i="3"/>
  <c r="P5725" i="3"/>
  <c r="P5726" i="3"/>
  <c r="P5727" i="3"/>
  <c r="P5728" i="3"/>
  <c r="P5729" i="3"/>
  <c r="P5730" i="3"/>
  <c r="P5731" i="3"/>
  <c r="P5732" i="3"/>
  <c r="P5733" i="3"/>
  <c r="P5734" i="3"/>
  <c r="P5735" i="3"/>
  <c r="P5736" i="3"/>
  <c r="P5737" i="3"/>
  <c r="P5738" i="3"/>
  <c r="P5739" i="3"/>
  <c r="P5740" i="3"/>
  <c r="P5741" i="3"/>
  <c r="P5742" i="3"/>
  <c r="P5743" i="3"/>
  <c r="P5744" i="3"/>
  <c r="P5745" i="3"/>
  <c r="P5746" i="3"/>
  <c r="P5747" i="3"/>
  <c r="P5748" i="3"/>
  <c r="P5749" i="3"/>
  <c r="P5750" i="3"/>
  <c r="P5751" i="3"/>
  <c r="P5752" i="3"/>
  <c r="P5753" i="3"/>
  <c r="P5754" i="3"/>
  <c r="P5755" i="3"/>
  <c r="P5756" i="3"/>
  <c r="P5757" i="3"/>
  <c r="P5758" i="3"/>
  <c r="P5759" i="3"/>
  <c r="P5760" i="3"/>
  <c r="P5761" i="3"/>
  <c r="P5762" i="3"/>
  <c r="P5763" i="3"/>
  <c r="P5764" i="3"/>
  <c r="P5765" i="3"/>
  <c r="P5766" i="3"/>
  <c r="P5767" i="3"/>
  <c r="P5768" i="3"/>
  <c r="P5769" i="3"/>
  <c r="P5770" i="3"/>
  <c r="P5771" i="3"/>
  <c r="P5772" i="3"/>
  <c r="P5773" i="3"/>
  <c r="P5774" i="3"/>
  <c r="P5775" i="3"/>
  <c r="P5776" i="3"/>
  <c r="P5777" i="3"/>
  <c r="P5778" i="3"/>
  <c r="P5779" i="3"/>
  <c r="P5780" i="3"/>
  <c r="P5781" i="3"/>
  <c r="P5782" i="3"/>
  <c r="P5783" i="3"/>
  <c r="P5784" i="3"/>
  <c r="P5785" i="3"/>
  <c r="P5786" i="3"/>
  <c r="P5787" i="3"/>
  <c r="P5788" i="3"/>
  <c r="P5789" i="3"/>
  <c r="P5790" i="3"/>
  <c r="P5791" i="3"/>
  <c r="P5792" i="3"/>
  <c r="P5793" i="3"/>
  <c r="P5794" i="3"/>
  <c r="P5795" i="3"/>
  <c r="P5796" i="3"/>
  <c r="P5797" i="3"/>
  <c r="P5798" i="3"/>
  <c r="P5799" i="3"/>
  <c r="P5800" i="3"/>
  <c r="P5801" i="3"/>
  <c r="P5802" i="3"/>
  <c r="P5803" i="3"/>
  <c r="P5804" i="3"/>
  <c r="P5805" i="3"/>
  <c r="P5806" i="3"/>
  <c r="P5807" i="3"/>
  <c r="P5808" i="3"/>
  <c r="P5809" i="3"/>
  <c r="P5810" i="3"/>
  <c r="P5811" i="3"/>
  <c r="P5812" i="3"/>
  <c r="P5813" i="3"/>
  <c r="P5814" i="3"/>
  <c r="P5815" i="3"/>
  <c r="P5816" i="3"/>
  <c r="P5817" i="3"/>
  <c r="P5818" i="3"/>
  <c r="P5819" i="3"/>
  <c r="P5820" i="3"/>
  <c r="P5821" i="3"/>
  <c r="P5822" i="3"/>
  <c r="P5823" i="3"/>
  <c r="P5824" i="3"/>
  <c r="P5825" i="3"/>
  <c r="P5826" i="3"/>
  <c r="P5827" i="3"/>
  <c r="P5828" i="3"/>
  <c r="P5829" i="3"/>
  <c r="P5830" i="3"/>
  <c r="P5831" i="3"/>
  <c r="P5832" i="3"/>
  <c r="P5833" i="3"/>
  <c r="P5834" i="3"/>
  <c r="P5835" i="3"/>
  <c r="P5836" i="3"/>
  <c r="P5837" i="3"/>
  <c r="P5838" i="3"/>
  <c r="P5839" i="3"/>
  <c r="P5840" i="3"/>
  <c r="P5841" i="3"/>
  <c r="P5842" i="3"/>
  <c r="P5843" i="3"/>
  <c r="P5844" i="3"/>
  <c r="P5845" i="3"/>
  <c r="P5846" i="3"/>
  <c r="P5847" i="3"/>
  <c r="P5848" i="3"/>
  <c r="P5849" i="3"/>
  <c r="P5850" i="3"/>
  <c r="P5851" i="3"/>
  <c r="P5852" i="3"/>
  <c r="P5853" i="3"/>
  <c r="P5854" i="3"/>
  <c r="P5855" i="3"/>
  <c r="P5856" i="3"/>
  <c r="P5857" i="3"/>
  <c r="P5858" i="3"/>
  <c r="P5859" i="3"/>
  <c r="P5860" i="3"/>
  <c r="P5861" i="3"/>
  <c r="P5862" i="3"/>
  <c r="P5863" i="3"/>
  <c r="P5864" i="3"/>
  <c r="P5865" i="3"/>
  <c r="P5866" i="3"/>
  <c r="P5867" i="3"/>
  <c r="P5868" i="3"/>
  <c r="P5869" i="3"/>
  <c r="P5870" i="3"/>
  <c r="P5871" i="3"/>
  <c r="P5872" i="3"/>
  <c r="P5873" i="3"/>
  <c r="P5874" i="3"/>
  <c r="P5875" i="3"/>
  <c r="P5876" i="3"/>
  <c r="P5877" i="3"/>
  <c r="P5878" i="3"/>
  <c r="P5879" i="3"/>
  <c r="P5880" i="3"/>
  <c r="P5881" i="3"/>
  <c r="P5882" i="3"/>
  <c r="P5883" i="3"/>
  <c r="P5884" i="3"/>
  <c r="P5885" i="3"/>
  <c r="P5886" i="3"/>
  <c r="P5887" i="3"/>
  <c r="P5888" i="3"/>
  <c r="P5889" i="3"/>
  <c r="P5890" i="3"/>
  <c r="P5891" i="3"/>
  <c r="P5892" i="3"/>
  <c r="P5893" i="3"/>
  <c r="P5894" i="3"/>
  <c r="P5895" i="3"/>
  <c r="P5896" i="3"/>
  <c r="P5897" i="3"/>
  <c r="P5898" i="3"/>
  <c r="P5899" i="3"/>
  <c r="P5900" i="3"/>
  <c r="P5901" i="3"/>
  <c r="P5902" i="3"/>
  <c r="P5903" i="3"/>
  <c r="P5904" i="3"/>
  <c r="P5905" i="3"/>
  <c r="P5906" i="3"/>
  <c r="P5907" i="3"/>
  <c r="P5908" i="3"/>
  <c r="P5909" i="3"/>
  <c r="P5910" i="3"/>
  <c r="P5911" i="3"/>
  <c r="P5912" i="3"/>
  <c r="P5913" i="3"/>
  <c r="P5914" i="3"/>
  <c r="P5915" i="3"/>
  <c r="P5916" i="3"/>
  <c r="P5917" i="3"/>
  <c r="P5918" i="3"/>
  <c r="P5919" i="3"/>
  <c r="P5920" i="3"/>
  <c r="P5921" i="3"/>
  <c r="P5922" i="3"/>
  <c r="P5923" i="3"/>
  <c r="P5924" i="3"/>
  <c r="P5925" i="3"/>
  <c r="P5926" i="3"/>
  <c r="P5927" i="3"/>
  <c r="P5928" i="3"/>
  <c r="P5929" i="3"/>
  <c r="P5930" i="3"/>
  <c r="P5931" i="3"/>
  <c r="P5932" i="3"/>
  <c r="P5933" i="3"/>
  <c r="P5934" i="3"/>
  <c r="P5935" i="3"/>
  <c r="P5936" i="3"/>
  <c r="P5937" i="3"/>
  <c r="P5938" i="3"/>
  <c r="P5939" i="3"/>
  <c r="P5940" i="3"/>
  <c r="P5941" i="3"/>
  <c r="P5942" i="3"/>
  <c r="P5943" i="3"/>
  <c r="P5944" i="3"/>
  <c r="P5945" i="3"/>
  <c r="P5946" i="3"/>
  <c r="P5947" i="3"/>
  <c r="P5948" i="3"/>
  <c r="P5949" i="3"/>
  <c r="P5950" i="3"/>
  <c r="P5951" i="3"/>
  <c r="P5952" i="3"/>
  <c r="P5953" i="3"/>
  <c r="P5954" i="3"/>
  <c r="P5955" i="3"/>
  <c r="P5956" i="3"/>
  <c r="P5957" i="3"/>
  <c r="P5958" i="3"/>
  <c r="P5959" i="3"/>
  <c r="P5960" i="3"/>
  <c r="P5961" i="3"/>
  <c r="P5962" i="3"/>
  <c r="P5963" i="3"/>
  <c r="P5964" i="3"/>
  <c r="P5965" i="3"/>
  <c r="P5966" i="3"/>
  <c r="P5967" i="3"/>
  <c r="P5968" i="3"/>
  <c r="P5969" i="3"/>
  <c r="P5970" i="3"/>
  <c r="P5971" i="3"/>
  <c r="P5972" i="3"/>
  <c r="P5973" i="3"/>
  <c r="P5974" i="3"/>
  <c r="P5975" i="3"/>
  <c r="P5976" i="3"/>
  <c r="P5977" i="3"/>
  <c r="P5978" i="3"/>
  <c r="P5979" i="3"/>
  <c r="P5980" i="3"/>
  <c r="P5981" i="3"/>
  <c r="P5982" i="3"/>
  <c r="P5983" i="3"/>
  <c r="P5984" i="3"/>
  <c r="P5985" i="3"/>
  <c r="P5986" i="3"/>
  <c r="P5987" i="3"/>
  <c r="P5988" i="3"/>
  <c r="P5989" i="3"/>
  <c r="P5990" i="3"/>
  <c r="P5991" i="3"/>
  <c r="P5992" i="3"/>
  <c r="P5993" i="3"/>
  <c r="P5994" i="3"/>
  <c r="P5995" i="3"/>
  <c r="P5996" i="3"/>
  <c r="P5997" i="3"/>
  <c r="P5998" i="3"/>
  <c r="P5999" i="3"/>
  <c r="P6000" i="3"/>
  <c r="P6001" i="3"/>
  <c r="P6002" i="3"/>
  <c r="P6003" i="3"/>
  <c r="P6004" i="3"/>
  <c r="P6005" i="3"/>
  <c r="P6006" i="3"/>
  <c r="P6007" i="3"/>
  <c r="P6008" i="3"/>
  <c r="P6009" i="3"/>
  <c r="P6010" i="3"/>
  <c r="P6011" i="3"/>
  <c r="P6012" i="3"/>
  <c r="P6013" i="3"/>
  <c r="P6014" i="3"/>
  <c r="P6015" i="3"/>
  <c r="P6016" i="3"/>
  <c r="P6017" i="3"/>
  <c r="P6018" i="3"/>
  <c r="P6019" i="3"/>
  <c r="P6020" i="3"/>
  <c r="P6021" i="3"/>
  <c r="P6022" i="3"/>
  <c r="P6023" i="3"/>
  <c r="P6024" i="3"/>
  <c r="P6025" i="3"/>
  <c r="P6026" i="3"/>
  <c r="P6027" i="3"/>
  <c r="P6028" i="3"/>
  <c r="P6029" i="3"/>
  <c r="P6030" i="3"/>
  <c r="P6031" i="3"/>
  <c r="P6032" i="3"/>
  <c r="P6033" i="3"/>
  <c r="P6034" i="3"/>
  <c r="P6035" i="3"/>
  <c r="P6036" i="3"/>
  <c r="P6037" i="3"/>
  <c r="P6038" i="3"/>
  <c r="P6039" i="3"/>
  <c r="P6040" i="3"/>
  <c r="P6041" i="3"/>
  <c r="P6042" i="3"/>
  <c r="P6043" i="3"/>
  <c r="P6044" i="3"/>
  <c r="P6045" i="3"/>
  <c r="P6046" i="3"/>
  <c r="P6047" i="3"/>
  <c r="P6048" i="3"/>
  <c r="P6049" i="3"/>
  <c r="P6050" i="3"/>
  <c r="P6051" i="3"/>
  <c r="P6052" i="3"/>
  <c r="P6053" i="3"/>
  <c r="P6054" i="3"/>
  <c r="P6055" i="3"/>
  <c r="P6056" i="3"/>
  <c r="P6057" i="3"/>
  <c r="P6058" i="3"/>
  <c r="P6059" i="3"/>
  <c r="P6060" i="3"/>
  <c r="P6061" i="3"/>
  <c r="P6062" i="3"/>
  <c r="P6063" i="3"/>
  <c r="P6064" i="3"/>
  <c r="P6065" i="3"/>
  <c r="P6066" i="3"/>
  <c r="P6067" i="3"/>
  <c r="P6068" i="3"/>
  <c r="P6069" i="3"/>
  <c r="P6070" i="3"/>
  <c r="P6071" i="3"/>
  <c r="P6072" i="3"/>
  <c r="P6073" i="3"/>
  <c r="P6074" i="3"/>
  <c r="P6075" i="3"/>
  <c r="P6076" i="3"/>
  <c r="P6077" i="3"/>
  <c r="P6078" i="3"/>
  <c r="P6079" i="3"/>
  <c r="P6080" i="3"/>
  <c r="P6081" i="3"/>
  <c r="P6082" i="3"/>
  <c r="P6083" i="3"/>
  <c r="P6084" i="3"/>
  <c r="P6085" i="3"/>
  <c r="P6086" i="3"/>
  <c r="P6087" i="3"/>
  <c r="P6088" i="3"/>
  <c r="P6089" i="3"/>
  <c r="P6090" i="3"/>
  <c r="P6091" i="3"/>
  <c r="P6092" i="3"/>
  <c r="P6093" i="3"/>
  <c r="P6094" i="3"/>
  <c r="P6095" i="3"/>
  <c r="P6096" i="3"/>
  <c r="P6097" i="3"/>
  <c r="P6098" i="3"/>
  <c r="P6099" i="3"/>
  <c r="P6100" i="3"/>
  <c r="P6101" i="3"/>
  <c r="P6102" i="3"/>
  <c r="P6103" i="3"/>
  <c r="P6104" i="3"/>
  <c r="P6105" i="3"/>
  <c r="P6106" i="3"/>
  <c r="P6107" i="3"/>
  <c r="P6108" i="3"/>
  <c r="P6109" i="3"/>
  <c r="P6110" i="3"/>
  <c r="P6111" i="3"/>
  <c r="P6112" i="3"/>
  <c r="P6113" i="3"/>
  <c r="P6114" i="3"/>
  <c r="P6115" i="3"/>
  <c r="P6116" i="3"/>
  <c r="P6117" i="3"/>
  <c r="P6118" i="3"/>
  <c r="P6119" i="3"/>
  <c r="P6120" i="3"/>
  <c r="P6121" i="3"/>
  <c r="P6122" i="3"/>
  <c r="P6123" i="3"/>
  <c r="P6124" i="3"/>
  <c r="P6125" i="3"/>
  <c r="P6126" i="3"/>
  <c r="P6127" i="3"/>
  <c r="P6128" i="3"/>
  <c r="P6129" i="3"/>
  <c r="P6130" i="3"/>
  <c r="P6131" i="3"/>
  <c r="P6132" i="3"/>
  <c r="P6133" i="3"/>
  <c r="P6134" i="3"/>
  <c r="P6135" i="3"/>
  <c r="P6136" i="3"/>
  <c r="P6137" i="3"/>
  <c r="P6138" i="3"/>
  <c r="P6139" i="3"/>
  <c r="P6140" i="3"/>
  <c r="P6141" i="3"/>
  <c r="P6142" i="3"/>
  <c r="P6143" i="3"/>
  <c r="P6144" i="3"/>
  <c r="P6145" i="3"/>
  <c r="P6146" i="3"/>
  <c r="P6147" i="3"/>
  <c r="P6148" i="3"/>
  <c r="P6149" i="3"/>
  <c r="P6150" i="3"/>
  <c r="P6151" i="3"/>
  <c r="P6152" i="3"/>
  <c r="P6153" i="3"/>
  <c r="P6154" i="3"/>
  <c r="P6155" i="3"/>
  <c r="P6156" i="3"/>
  <c r="P6157" i="3"/>
  <c r="P6158" i="3"/>
  <c r="P6159" i="3"/>
  <c r="P6160" i="3"/>
  <c r="P6161" i="3"/>
  <c r="P6162" i="3"/>
  <c r="P6163" i="3"/>
  <c r="P6164" i="3"/>
  <c r="P6165" i="3"/>
  <c r="P6166" i="3"/>
  <c r="P6167" i="3"/>
  <c r="P6168" i="3"/>
  <c r="P6169" i="3"/>
  <c r="P6170" i="3"/>
  <c r="P6171" i="3"/>
  <c r="P6172" i="3"/>
  <c r="P6173" i="3"/>
  <c r="P6174" i="3"/>
  <c r="P6175" i="3"/>
  <c r="P6176" i="3"/>
  <c r="P6177" i="3"/>
  <c r="P6178" i="3"/>
  <c r="P6179" i="3"/>
  <c r="P6180" i="3"/>
  <c r="P6181" i="3"/>
  <c r="P6182" i="3"/>
  <c r="P6183" i="3"/>
  <c r="P6184" i="3"/>
  <c r="P6185" i="3"/>
  <c r="P6186" i="3"/>
  <c r="P6187" i="3"/>
  <c r="P6188" i="3"/>
  <c r="P6189" i="3"/>
  <c r="P6190" i="3"/>
  <c r="P6191" i="3"/>
  <c r="P6192" i="3"/>
  <c r="P6193" i="3"/>
  <c r="P6194" i="3"/>
  <c r="P6195" i="3"/>
  <c r="P6196" i="3"/>
  <c r="P6197" i="3"/>
  <c r="P6198" i="3"/>
  <c r="P6199" i="3"/>
  <c r="P6200" i="3"/>
  <c r="P6201" i="3"/>
  <c r="P6202" i="3"/>
  <c r="P6203" i="3"/>
  <c r="P6204" i="3"/>
  <c r="P6205" i="3"/>
  <c r="P6206" i="3"/>
  <c r="P6207" i="3"/>
  <c r="P6208" i="3"/>
  <c r="P6209" i="3"/>
  <c r="P6210" i="3"/>
  <c r="P6211" i="3"/>
  <c r="P6212" i="3"/>
  <c r="P6213" i="3"/>
  <c r="P6214" i="3"/>
  <c r="P6215" i="3"/>
  <c r="P6216" i="3"/>
  <c r="P6217" i="3"/>
  <c r="P6218" i="3"/>
  <c r="P6219" i="3"/>
  <c r="P6220" i="3"/>
  <c r="P6221" i="3"/>
  <c r="P6222" i="3"/>
  <c r="P6223" i="3"/>
  <c r="P6224" i="3"/>
  <c r="P6225" i="3"/>
  <c r="P6226" i="3"/>
  <c r="P6227" i="3"/>
  <c r="P6228" i="3"/>
  <c r="P6229" i="3"/>
  <c r="P6230" i="3"/>
  <c r="P6231" i="3"/>
  <c r="P6232" i="3"/>
  <c r="P6233" i="3"/>
  <c r="P6234" i="3"/>
  <c r="P6235" i="3"/>
  <c r="P6236" i="3"/>
  <c r="P6237" i="3"/>
  <c r="P6238" i="3"/>
  <c r="P6239" i="3"/>
  <c r="P6240" i="3"/>
  <c r="P6241" i="3"/>
  <c r="P6242" i="3"/>
  <c r="P6243" i="3"/>
  <c r="P6244" i="3"/>
  <c r="P6245" i="3"/>
  <c r="P6246" i="3"/>
  <c r="P6247" i="3"/>
  <c r="P6248" i="3"/>
  <c r="P6249" i="3"/>
  <c r="P6250" i="3"/>
  <c r="P6251" i="3"/>
  <c r="P6252" i="3"/>
  <c r="P6253" i="3"/>
  <c r="P6254" i="3"/>
  <c r="P6255" i="3"/>
  <c r="P6256" i="3"/>
  <c r="P6257" i="3"/>
  <c r="P6258" i="3"/>
  <c r="P6259" i="3"/>
  <c r="P6260" i="3"/>
  <c r="P6261" i="3"/>
  <c r="P6262" i="3"/>
  <c r="P6263" i="3"/>
  <c r="P6264" i="3"/>
  <c r="P6265" i="3"/>
  <c r="P6266" i="3"/>
  <c r="P6267" i="3"/>
  <c r="P6268" i="3"/>
  <c r="P6269" i="3"/>
  <c r="P6270" i="3"/>
  <c r="P6271" i="3"/>
  <c r="P6272" i="3"/>
  <c r="P6273" i="3"/>
  <c r="P6274" i="3"/>
  <c r="P6275" i="3"/>
  <c r="P6276" i="3"/>
  <c r="P6277" i="3"/>
  <c r="P6278" i="3"/>
  <c r="P6279" i="3"/>
  <c r="P6280" i="3"/>
  <c r="P6281" i="3"/>
  <c r="P6282" i="3"/>
  <c r="P6283" i="3"/>
  <c r="P6284" i="3"/>
  <c r="P6285" i="3"/>
  <c r="P6286" i="3"/>
  <c r="P6287" i="3"/>
  <c r="P6288" i="3"/>
  <c r="P6289" i="3"/>
  <c r="P6290" i="3"/>
  <c r="P6291" i="3"/>
  <c r="P6292" i="3"/>
  <c r="P6293" i="3"/>
  <c r="P6294" i="3"/>
  <c r="P6295" i="3"/>
  <c r="P6296" i="3"/>
  <c r="P6297" i="3"/>
  <c r="P6298" i="3"/>
  <c r="P6299" i="3"/>
  <c r="P6300" i="3"/>
  <c r="P6301" i="3"/>
  <c r="P6302" i="3"/>
  <c r="P6303" i="3"/>
  <c r="P6304" i="3"/>
  <c r="P6305" i="3"/>
  <c r="P6306" i="3"/>
  <c r="P6307" i="3"/>
  <c r="P6308" i="3"/>
  <c r="P6309" i="3"/>
  <c r="P6310" i="3"/>
  <c r="P6311" i="3"/>
  <c r="P6312" i="3"/>
  <c r="P6313" i="3"/>
  <c r="P6314" i="3"/>
  <c r="P6315" i="3"/>
  <c r="P6316" i="3"/>
  <c r="P6317" i="3"/>
  <c r="P6318" i="3"/>
  <c r="P6319" i="3"/>
  <c r="P6320" i="3"/>
  <c r="P6321" i="3"/>
  <c r="P6322" i="3"/>
  <c r="P6323" i="3"/>
  <c r="P6324" i="3"/>
  <c r="P6325" i="3"/>
  <c r="P6326" i="3"/>
  <c r="P6327" i="3"/>
  <c r="P6328" i="3"/>
  <c r="P6329" i="3"/>
  <c r="P6330" i="3"/>
  <c r="P6331" i="3"/>
  <c r="P6332" i="3"/>
  <c r="P6333" i="3"/>
  <c r="P6334" i="3"/>
  <c r="P6335" i="3"/>
  <c r="P6336" i="3"/>
  <c r="P6337" i="3"/>
  <c r="P6338" i="3"/>
  <c r="P6339" i="3"/>
  <c r="P6340" i="3"/>
  <c r="P6341" i="3"/>
  <c r="P6342" i="3"/>
  <c r="P6343" i="3"/>
  <c r="P6344" i="3"/>
  <c r="P6345" i="3"/>
  <c r="P6346" i="3"/>
  <c r="P6347" i="3"/>
  <c r="P6348" i="3"/>
  <c r="P6349" i="3"/>
  <c r="P6350" i="3"/>
  <c r="P6351" i="3"/>
  <c r="P6352" i="3"/>
  <c r="P6353" i="3"/>
  <c r="P6354" i="3"/>
  <c r="P6355" i="3"/>
  <c r="P6356" i="3"/>
  <c r="P6357" i="3"/>
  <c r="P6358" i="3"/>
  <c r="P6359" i="3"/>
  <c r="P6360" i="3"/>
  <c r="P6361" i="3"/>
  <c r="P6362" i="3"/>
  <c r="P6363" i="3"/>
  <c r="P6364" i="3"/>
  <c r="P6365" i="3"/>
  <c r="P6366" i="3"/>
  <c r="P6367" i="3"/>
  <c r="P6368" i="3"/>
  <c r="P6369" i="3"/>
  <c r="P6370" i="3"/>
  <c r="P6371" i="3"/>
  <c r="P6372" i="3"/>
  <c r="P6373" i="3"/>
  <c r="P6374" i="3"/>
  <c r="P6375" i="3"/>
  <c r="P6376" i="3"/>
  <c r="P6377" i="3"/>
  <c r="P6378" i="3"/>
  <c r="P6379" i="3"/>
  <c r="P6380" i="3"/>
  <c r="P6381" i="3"/>
  <c r="P6382" i="3"/>
  <c r="P6383" i="3"/>
  <c r="P6384" i="3"/>
  <c r="P6385" i="3"/>
  <c r="P6386" i="3"/>
  <c r="P6387" i="3"/>
  <c r="P6388" i="3"/>
  <c r="P6389" i="3"/>
  <c r="P6390" i="3"/>
  <c r="P6391" i="3"/>
  <c r="P6392" i="3"/>
  <c r="P6393" i="3"/>
  <c r="P6394" i="3"/>
  <c r="P6395" i="3"/>
  <c r="P6396" i="3"/>
  <c r="P6397" i="3"/>
  <c r="P6398" i="3"/>
  <c r="P6399" i="3"/>
  <c r="P6400" i="3"/>
  <c r="P6401" i="3"/>
  <c r="P6402" i="3"/>
  <c r="P6403" i="3"/>
  <c r="P6404" i="3"/>
  <c r="P6405" i="3"/>
  <c r="P6406" i="3"/>
  <c r="P6407" i="3"/>
  <c r="P6408" i="3"/>
  <c r="P6409" i="3"/>
  <c r="P6410" i="3"/>
  <c r="P6411" i="3"/>
  <c r="P6412" i="3"/>
  <c r="P6413" i="3"/>
  <c r="P6414" i="3"/>
  <c r="P6415" i="3"/>
  <c r="P6416" i="3"/>
  <c r="P6417" i="3"/>
  <c r="P6418" i="3"/>
  <c r="P6419" i="3"/>
  <c r="P6420" i="3"/>
  <c r="P6421" i="3"/>
  <c r="P6422" i="3"/>
  <c r="P6423" i="3"/>
  <c r="P6424" i="3"/>
  <c r="P6425" i="3"/>
  <c r="P6426" i="3"/>
  <c r="P6427" i="3"/>
  <c r="P6428" i="3"/>
  <c r="P6429" i="3"/>
  <c r="P6430" i="3"/>
  <c r="P6431" i="3"/>
  <c r="P6432" i="3"/>
  <c r="P6433" i="3"/>
  <c r="P6434" i="3"/>
  <c r="P6435" i="3"/>
  <c r="P6436" i="3"/>
  <c r="P6437" i="3"/>
  <c r="P6438" i="3"/>
  <c r="P6439" i="3"/>
  <c r="P6440" i="3"/>
  <c r="P6441" i="3"/>
  <c r="P6442" i="3"/>
  <c r="P6443" i="3"/>
  <c r="P6444" i="3"/>
  <c r="P6445" i="3"/>
  <c r="P6446" i="3"/>
  <c r="P6447" i="3"/>
  <c r="P6448" i="3"/>
  <c r="P6449" i="3"/>
  <c r="P6450" i="3"/>
  <c r="P6451" i="3"/>
  <c r="P6452" i="3"/>
  <c r="P6453" i="3"/>
  <c r="P6454" i="3"/>
  <c r="P6455" i="3"/>
  <c r="P6456" i="3"/>
  <c r="P6457" i="3"/>
  <c r="P6458" i="3"/>
  <c r="P6459" i="3"/>
  <c r="P6460" i="3"/>
  <c r="P6461" i="3"/>
  <c r="P6462" i="3"/>
  <c r="P6463" i="3"/>
  <c r="P6464" i="3"/>
  <c r="P6465" i="3"/>
  <c r="P6466" i="3"/>
  <c r="P6467" i="3"/>
  <c r="P6468" i="3"/>
  <c r="P6469" i="3"/>
  <c r="P6470" i="3"/>
  <c r="P6471" i="3"/>
  <c r="P6472" i="3"/>
  <c r="P6473" i="3"/>
  <c r="P6474" i="3"/>
  <c r="P6475" i="3"/>
  <c r="P6476" i="3"/>
  <c r="P6477" i="3"/>
  <c r="P6478" i="3"/>
  <c r="P6479" i="3"/>
  <c r="P6480" i="3"/>
  <c r="P6481" i="3"/>
  <c r="P6482" i="3"/>
  <c r="P6483" i="3"/>
  <c r="P6484" i="3"/>
  <c r="P6485" i="3"/>
  <c r="P6486" i="3"/>
  <c r="P6487" i="3"/>
  <c r="P6488" i="3"/>
  <c r="P6489" i="3"/>
  <c r="P6490" i="3"/>
  <c r="P6491" i="3"/>
  <c r="P6492" i="3"/>
  <c r="P6493" i="3"/>
  <c r="P6494" i="3"/>
  <c r="P6495" i="3"/>
  <c r="P6496" i="3"/>
  <c r="P6497" i="3"/>
  <c r="P6498" i="3"/>
  <c r="P6499" i="3"/>
  <c r="P6500" i="3"/>
  <c r="P6501" i="3"/>
  <c r="P6502" i="3"/>
  <c r="P6503" i="3"/>
  <c r="P6504" i="3"/>
  <c r="P6505" i="3"/>
  <c r="P6506" i="3"/>
  <c r="P6507" i="3"/>
  <c r="P6508" i="3"/>
  <c r="P6509" i="3"/>
  <c r="P6510" i="3"/>
  <c r="P6511" i="3"/>
  <c r="P6512" i="3"/>
  <c r="P6513" i="3"/>
  <c r="P6514" i="3"/>
  <c r="P6515" i="3"/>
  <c r="P6516" i="3"/>
  <c r="P6517" i="3"/>
  <c r="P6518" i="3"/>
  <c r="P6519" i="3"/>
  <c r="P6520" i="3"/>
  <c r="P6521" i="3"/>
  <c r="P6522" i="3"/>
  <c r="P6523" i="3"/>
  <c r="P6524" i="3"/>
  <c r="P6525" i="3"/>
  <c r="P6526" i="3"/>
  <c r="P6527" i="3"/>
  <c r="P6528" i="3"/>
  <c r="P6529" i="3"/>
  <c r="P6530" i="3"/>
  <c r="P6531" i="3"/>
  <c r="P6532" i="3"/>
  <c r="P6533" i="3"/>
  <c r="P6534" i="3"/>
  <c r="P6535" i="3"/>
  <c r="P6536" i="3"/>
  <c r="P6537" i="3"/>
  <c r="P6538" i="3"/>
  <c r="P6539" i="3"/>
  <c r="P6540" i="3"/>
  <c r="P6541" i="3"/>
  <c r="P6542" i="3"/>
  <c r="P6543" i="3"/>
  <c r="P6544" i="3"/>
  <c r="P6545" i="3"/>
  <c r="P6546" i="3"/>
  <c r="P6547" i="3"/>
  <c r="P6548" i="3"/>
  <c r="P6549" i="3"/>
  <c r="P6550" i="3"/>
  <c r="P6551" i="3"/>
  <c r="P6552" i="3"/>
  <c r="P6553" i="3"/>
  <c r="P6554" i="3"/>
  <c r="P6555" i="3"/>
  <c r="P6556" i="3"/>
  <c r="P6557" i="3"/>
  <c r="P6558" i="3"/>
  <c r="P6559" i="3"/>
  <c r="P6560" i="3"/>
  <c r="P6561" i="3"/>
  <c r="P6562" i="3"/>
  <c r="P6563" i="3"/>
  <c r="P6564" i="3"/>
  <c r="P6565" i="3"/>
  <c r="P6566" i="3"/>
  <c r="P6567" i="3"/>
  <c r="P6568" i="3"/>
  <c r="P6569" i="3"/>
  <c r="P6570" i="3"/>
  <c r="P6571" i="3"/>
  <c r="P6572" i="3"/>
  <c r="P6573" i="3"/>
  <c r="P6574" i="3"/>
  <c r="P6575" i="3"/>
  <c r="P6576" i="3"/>
  <c r="P6577" i="3"/>
  <c r="P6578" i="3"/>
  <c r="P6579" i="3"/>
  <c r="P6580" i="3"/>
  <c r="P6581" i="3"/>
  <c r="P6582" i="3"/>
  <c r="P6583" i="3"/>
  <c r="P6584" i="3"/>
  <c r="P6585" i="3"/>
  <c r="P6586" i="3"/>
  <c r="P6587" i="3"/>
  <c r="P6588" i="3"/>
  <c r="P6589" i="3"/>
  <c r="P6590" i="3"/>
  <c r="P6591" i="3"/>
  <c r="P6592" i="3"/>
  <c r="P6593" i="3"/>
  <c r="P6594" i="3"/>
  <c r="P6595" i="3"/>
  <c r="P6596" i="3"/>
  <c r="P6597" i="3"/>
  <c r="P6598" i="3"/>
  <c r="P6599" i="3"/>
  <c r="P6600" i="3"/>
  <c r="P6601" i="3"/>
  <c r="P6602" i="3"/>
  <c r="P6603" i="3"/>
  <c r="P6604" i="3"/>
  <c r="P6605" i="3"/>
  <c r="P6606" i="3"/>
  <c r="P6607" i="3"/>
  <c r="P6608" i="3"/>
  <c r="P6609" i="3"/>
  <c r="P6610" i="3"/>
  <c r="P6611" i="3"/>
  <c r="P6612" i="3"/>
  <c r="P6613" i="3"/>
  <c r="P6614" i="3"/>
  <c r="P6615" i="3"/>
  <c r="P6616" i="3"/>
  <c r="P6617" i="3"/>
  <c r="P6618" i="3"/>
  <c r="P6619" i="3"/>
  <c r="P6620" i="3"/>
  <c r="P6621" i="3"/>
  <c r="P6622" i="3"/>
  <c r="P6623" i="3"/>
  <c r="P6624" i="3"/>
  <c r="P6625" i="3"/>
  <c r="P6626" i="3"/>
  <c r="P6627" i="3"/>
  <c r="P6628" i="3"/>
  <c r="P6629" i="3"/>
  <c r="P6630" i="3"/>
  <c r="P6631" i="3"/>
  <c r="P6632" i="3"/>
  <c r="P6633" i="3"/>
  <c r="P6634" i="3"/>
  <c r="P6635" i="3"/>
  <c r="P6636" i="3"/>
  <c r="P6637" i="3"/>
  <c r="P6638" i="3"/>
  <c r="P6639" i="3"/>
  <c r="P6640" i="3"/>
  <c r="P6641" i="3"/>
  <c r="P6642" i="3"/>
  <c r="P6643" i="3"/>
  <c r="P6644" i="3"/>
  <c r="P6645" i="3"/>
  <c r="P6646" i="3"/>
  <c r="P6647" i="3"/>
  <c r="P6648" i="3"/>
  <c r="P6649" i="3"/>
  <c r="P6650" i="3"/>
  <c r="P6651" i="3"/>
  <c r="P6652" i="3"/>
  <c r="P6653" i="3"/>
  <c r="P6654" i="3"/>
  <c r="P6655" i="3"/>
  <c r="P6656" i="3"/>
  <c r="P6657" i="3"/>
  <c r="P6658" i="3"/>
  <c r="P6659" i="3"/>
  <c r="P6660" i="3"/>
  <c r="P6661" i="3"/>
  <c r="P6662" i="3"/>
  <c r="P6663" i="3"/>
  <c r="P6664" i="3"/>
  <c r="P6665" i="3"/>
  <c r="P6666" i="3"/>
  <c r="P6667" i="3"/>
  <c r="P6668" i="3"/>
  <c r="P6669" i="3"/>
  <c r="P6670" i="3"/>
  <c r="P6671" i="3"/>
  <c r="P6672" i="3"/>
  <c r="P6673" i="3"/>
  <c r="P6674" i="3"/>
  <c r="P6675" i="3"/>
  <c r="P6676" i="3"/>
  <c r="P6677" i="3"/>
  <c r="P6678" i="3"/>
  <c r="P6679" i="3"/>
  <c r="P6680" i="3"/>
  <c r="P6681" i="3"/>
  <c r="P6682" i="3"/>
  <c r="P6683" i="3"/>
  <c r="P6684" i="3"/>
  <c r="P6685" i="3"/>
  <c r="P6686" i="3"/>
  <c r="P6687" i="3"/>
  <c r="P6688" i="3"/>
  <c r="P6689" i="3"/>
  <c r="P6690" i="3"/>
  <c r="P6691" i="3"/>
  <c r="P6692" i="3"/>
  <c r="P6693" i="3"/>
  <c r="P6694" i="3"/>
  <c r="P6695" i="3"/>
  <c r="P6696" i="3"/>
  <c r="P6697" i="3"/>
  <c r="P6698" i="3"/>
  <c r="P6699" i="3"/>
  <c r="P6700" i="3"/>
  <c r="P6701" i="3"/>
  <c r="P6702" i="3"/>
  <c r="P6703" i="3"/>
  <c r="P6704" i="3"/>
  <c r="P6705" i="3"/>
  <c r="P6706" i="3"/>
  <c r="P6707" i="3"/>
  <c r="P6708" i="3"/>
  <c r="P6709" i="3"/>
  <c r="P6710" i="3"/>
  <c r="P6711" i="3"/>
  <c r="P6712" i="3"/>
  <c r="P6713" i="3"/>
  <c r="P6714" i="3"/>
  <c r="P6715" i="3"/>
  <c r="P6716" i="3"/>
  <c r="P6717" i="3"/>
  <c r="P6718" i="3"/>
  <c r="P6719" i="3"/>
  <c r="P6720" i="3"/>
  <c r="P6721" i="3"/>
  <c r="P6722" i="3"/>
  <c r="P6723" i="3"/>
  <c r="P6724" i="3"/>
  <c r="P6725" i="3"/>
  <c r="P6726" i="3"/>
  <c r="P6727" i="3"/>
  <c r="P6728" i="3"/>
  <c r="P6729" i="3"/>
  <c r="P6730" i="3"/>
  <c r="P6731" i="3"/>
  <c r="P6732" i="3"/>
  <c r="P6733" i="3"/>
  <c r="P6734" i="3"/>
  <c r="P6735" i="3"/>
  <c r="P6736" i="3"/>
  <c r="P6737" i="3"/>
  <c r="P6738" i="3"/>
  <c r="P6739" i="3"/>
  <c r="P6740" i="3"/>
  <c r="P6741" i="3"/>
  <c r="P6742" i="3"/>
  <c r="P6743" i="3"/>
  <c r="P6744" i="3"/>
  <c r="P6745" i="3"/>
  <c r="P6746" i="3"/>
  <c r="P6747" i="3"/>
  <c r="P6748" i="3"/>
  <c r="P6749" i="3"/>
  <c r="P6750" i="3"/>
  <c r="P6751" i="3"/>
  <c r="P6752" i="3"/>
  <c r="P6753" i="3"/>
  <c r="P6754" i="3"/>
  <c r="P6755" i="3"/>
  <c r="P6756" i="3"/>
  <c r="P6757" i="3"/>
  <c r="P6758" i="3"/>
  <c r="P6759" i="3"/>
  <c r="P6760" i="3"/>
  <c r="P6761" i="3"/>
  <c r="P6762" i="3"/>
  <c r="P6763" i="3"/>
  <c r="P6764" i="3"/>
  <c r="P6765" i="3"/>
  <c r="P6766" i="3"/>
  <c r="P6767" i="3"/>
  <c r="P6768" i="3"/>
  <c r="P6769" i="3"/>
  <c r="P6770" i="3"/>
  <c r="P6771" i="3"/>
  <c r="P6772" i="3"/>
  <c r="P6773" i="3"/>
  <c r="P6774" i="3"/>
  <c r="P6775" i="3"/>
  <c r="P6776" i="3"/>
  <c r="P6777" i="3"/>
  <c r="P6778" i="3"/>
  <c r="P6779" i="3"/>
  <c r="P6780" i="3"/>
  <c r="P6781" i="3"/>
  <c r="P6782" i="3"/>
  <c r="P6783" i="3"/>
  <c r="P6784" i="3"/>
  <c r="P6785" i="3"/>
  <c r="P6786" i="3"/>
  <c r="P6787" i="3"/>
  <c r="P6788" i="3"/>
  <c r="P6789" i="3"/>
  <c r="P6790" i="3"/>
  <c r="P6791" i="3"/>
  <c r="P6792" i="3"/>
  <c r="P6793" i="3"/>
  <c r="P6794" i="3"/>
  <c r="P6795" i="3"/>
  <c r="P6796" i="3"/>
  <c r="P6797" i="3"/>
  <c r="P6798" i="3"/>
  <c r="P6799" i="3"/>
  <c r="P6800" i="3"/>
  <c r="P6801" i="3"/>
  <c r="P6802" i="3"/>
  <c r="P6803" i="3"/>
  <c r="P6804" i="3"/>
  <c r="P6805" i="3"/>
  <c r="P6806" i="3"/>
  <c r="P6807" i="3"/>
  <c r="P6808" i="3"/>
  <c r="P6809" i="3"/>
  <c r="P6810" i="3"/>
  <c r="P6811" i="3"/>
  <c r="P6812" i="3"/>
  <c r="P6813" i="3"/>
  <c r="P6814" i="3"/>
  <c r="P6815" i="3"/>
  <c r="P6816" i="3"/>
  <c r="P6817" i="3"/>
  <c r="P6818" i="3"/>
  <c r="P6819" i="3"/>
  <c r="P6820" i="3"/>
  <c r="P6821" i="3"/>
  <c r="P6822" i="3"/>
  <c r="P6823" i="3"/>
  <c r="P6824" i="3"/>
  <c r="P6825" i="3"/>
  <c r="P6826" i="3"/>
  <c r="P6827" i="3"/>
  <c r="P6828" i="3"/>
  <c r="P6829" i="3"/>
  <c r="P6830" i="3"/>
  <c r="P6831" i="3"/>
  <c r="P6832" i="3"/>
  <c r="P6833" i="3"/>
  <c r="P6834" i="3"/>
  <c r="P6835" i="3"/>
  <c r="P6836" i="3"/>
  <c r="P6837" i="3"/>
  <c r="P6838" i="3"/>
  <c r="P6839" i="3"/>
  <c r="P6840" i="3"/>
  <c r="P6841" i="3"/>
  <c r="P6842" i="3"/>
  <c r="P6843" i="3"/>
  <c r="P6844" i="3"/>
  <c r="P6845" i="3"/>
  <c r="P6846" i="3"/>
  <c r="P6847" i="3"/>
  <c r="P6848" i="3"/>
  <c r="P6849" i="3"/>
  <c r="P6850" i="3"/>
  <c r="P6851" i="3"/>
  <c r="P6852" i="3"/>
  <c r="P6853" i="3"/>
  <c r="P6854" i="3"/>
  <c r="P6855" i="3"/>
  <c r="P6856" i="3"/>
  <c r="P6857" i="3"/>
  <c r="P6858" i="3"/>
  <c r="P6859" i="3"/>
  <c r="P6860" i="3"/>
  <c r="P6861" i="3"/>
  <c r="P6862" i="3"/>
  <c r="P6863" i="3"/>
  <c r="P6864" i="3"/>
  <c r="P6865" i="3"/>
  <c r="P6866" i="3"/>
  <c r="P6867" i="3"/>
  <c r="P6868" i="3"/>
  <c r="P6869" i="3"/>
  <c r="P6870" i="3"/>
  <c r="P6871" i="3"/>
  <c r="P6872" i="3"/>
  <c r="P6873" i="3"/>
  <c r="P6874" i="3"/>
  <c r="P6875" i="3"/>
  <c r="P6876" i="3"/>
  <c r="P6877" i="3"/>
  <c r="P6878" i="3"/>
  <c r="P6879" i="3"/>
  <c r="P6880" i="3"/>
  <c r="P6881" i="3"/>
  <c r="P6882" i="3"/>
  <c r="P6883" i="3"/>
  <c r="P6884" i="3"/>
  <c r="P6885" i="3"/>
  <c r="P6886" i="3"/>
  <c r="P6887" i="3"/>
  <c r="P6888" i="3"/>
  <c r="P6889" i="3"/>
  <c r="P6890" i="3"/>
  <c r="P6891" i="3"/>
  <c r="P6892" i="3"/>
  <c r="P6893" i="3"/>
  <c r="P6894" i="3"/>
  <c r="P6895" i="3"/>
  <c r="P6896" i="3"/>
  <c r="P6897" i="3"/>
  <c r="P6898" i="3"/>
  <c r="P6899" i="3"/>
  <c r="P6900" i="3"/>
  <c r="P6901" i="3"/>
  <c r="P6902" i="3"/>
  <c r="P6903" i="3"/>
  <c r="P6904" i="3"/>
  <c r="P6905" i="3"/>
  <c r="P6906" i="3"/>
  <c r="P6907" i="3"/>
  <c r="P6908" i="3"/>
  <c r="P6909" i="3"/>
  <c r="P6910" i="3"/>
  <c r="P6911" i="3"/>
  <c r="P6912" i="3"/>
  <c r="P6913" i="3"/>
  <c r="P6914" i="3"/>
  <c r="P6915" i="3"/>
  <c r="P6916" i="3"/>
  <c r="P6917" i="3"/>
  <c r="P6918" i="3"/>
  <c r="P6919" i="3"/>
  <c r="P6920" i="3"/>
  <c r="P6921" i="3"/>
  <c r="P6922" i="3"/>
  <c r="P6923" i="3"/>
  <c r="P6924" i="3"/>
  <c r="P6925" i="3"/>
  <c r="P6926" i="3"/>
  <c r="P6927" i="3"/>
  <c r="P6928" i="3"/>
  <c r="P6929" i="3"/>
  <c r="P6930" i="3"/>
  <c r="P6931" i="3"/>
  <c r="P6932" i="3"/>
  <c r="P6933" i="3"/>
  <c r="P6934" i="3"/>
  <c r="P6935" i="3"/>
  <c r="P6936" i="3"/>
  <c r="P6937" i="3"/>
  <c r="P6938" i="3"/>
  <c r="P6939" i="3"/>
  <c r="P6940" i="3"/>
  <c r="P6941" i="3"/>
  <c r="P6942" i="3"/>
  <c r="P6943" i="3"/>
  <c r="P6944" i="3"/>
  <c r="P6945" i="3"/>
  <c r="P6946" i="3"/>
  <c r="P6947" i="3"/>
  <c r="P6948" i="3"/>
  <c r="P6949" i="3"/>
  <c r="P6950" i="3"/>
  <c r="P6951" i="3"/>
  <c r="P6952" i="3"/>
  <c r="P6953" i="3"/>
  <c r="P6954" i="3"/>
  <c r="P6955" i="3"/>
  <c r="P6956" i="3"/>
  <c r="P6957" i="3"/>
  <c r="P6958" i="3"/>
  <c r="P6959" i="3"/>
  <c r="P6960" i="3"/>
  <c r="P6961" i="3"/>
  <c r="P6962" i="3"/>
  <c r="P6963" i="3"/>
  <c r="P6964" i="3"/>
  <c r="P6965" i="3"/>
  <c r="P6966" i="3"/>
  <c r="P6967" i="3"/>
  <c r="P6968" i="3"/>
  <c r="P6969" i="3"/>
  <c r="P6970" i="3"/>
  <c r="P6971" i="3"/>
  <c r="P6972" i="3"/>
  <c r="P6973" i="3"/>
  <c r="P6974" i="3"/>
  <c r="P6975" i="3"/>
  <c r="P6976" i="3"/>
  <c r="P6977" i="3"/>
  <c r="P6978" i="3"/>
  <c r="P6979" i="3"/>
  <c r="P6980" i="3"/>
  <c r="P6981" i="3"/>
  <c r="P6982" i="3"/>
  <c r="P6983" i="3"/>
  <c r="P6984" i="3"/>
  <c r="P6985" i="3"/>
  <c r="P6986" i="3"/>
  <c r="P6987" i="3"/>
  <c r="P6988" i="3"/>
  <c r="P6989" i="3"/>
  <c r="P6990" i="3"/>
  <c r="P6991" i="3"/>
  <c r="P6992" i="3"/>
  <c r="P6993" i="3"/>
  <c r="P6994" i="3"/>
  <c r="P6995" i="3"/>
  <c r="P6996" i="3"/>
  <c r="P6997" i="3"/>
  <c r="P6998" i="3"/>
  <c r="P6999" i="3"/>
  <c r="P7000" i="3"/>
  <c r="P7001" i="3"/>
  <c r="P7002" i="3"/>
  <c r="P7003" i="3"/>
  <c r="P7004" i="3"/>
  <c r="P7005" i="3"/>
  <c r="P7006" i="3"/>
  <c r="P7007" i="3"/>
  <c r="P7008" i="3"/>
  <c r="P7009" i="3"/>
  <c r="P7010" i="3"/>
  <c r="P7011" i="3"/>
  <c r="P7012" i="3"/>
  <c r="P7013" i="3"/>
  <c r="P7014" i="3"/>
  <c r="P7015" i="3"/>
  <c r="P7016" i="3"/>
  <c r="P7017" i="3"/>
  <c r="P7018" i="3"/>
  <c r="P7019" i="3"/>
  <c r="P7020" i="3"/>
  <c r="P7021" i="3"/>
  <c r="P7022" i="3"/>
  <c r="P7023" i="3"/>
  <c r="P7024" i="3"/>
  <c r="P7025" i="3"/>
  <c r="P7026" i="3"/>
  <c r="P7027" i="3"/>
  <c r="P7028" i="3"/>
  <c r="P7029" i="3"/>
  <c r="P7030" i="3"/>
  <c r="P7031" i="3"/>
  <c r="P7032" i="3"/>
  <c r="P7033" i="3"/>
  <c r="P7034" i="3"/>
  <c r="P7035" i="3"/>
  <c r="P7036" i="3"/>
  <c r="P7037" i="3"/>
  <c r="P7038" i="3"/>
  <c r="P7039" i="3"/>
  <c r="P7040" i="3"/>
  <c r="P7041" i="3"/>
  <c r="P7042" i="3"/>
  <c r="P7043" i="3"/>
  <c r="P7044" i="3"/>
  <c r="P7045" i="3"/>
  <c r="P7046" i="3"/>
  <c r="P7047" i="3"/>
  <c r="P7048" i="3"/>
  <c r="P7049" i="3"/>
  <c r="P7050" i="3"/>
  <c r="P7051" i="3"/>
  <c r="P7052" i="3"/>
  <c r="P7053" i="3"/>
  <c r="P7054" i="3"/>
  <c r="P7055" i="3"/>
  <c r="P7056" i="3"/>
  <c r="P7057" i="3"/>
  <c r="P7058" i="3"/>
  <c r="P7059" i="3"/>
  <c r="P7060" i="3"/>
  <c r="P7061" i="3"/>
  <c r="P7062" i="3"/>
  <c r="P7063" i="3"/>
  <c r="P7064" i="3"/>
  <c r="P7065" i="3"/>
  <c r="P7066" i="3"/>
  <c r="P7067" i="3"/>
  <c r="P7068" i="3"/>
  <c r="P7069" i="3"/>
  <c r="P7070" i="3"/>
  <c r="P7071" i="3"/>
  <c r="P7072" i="3"/>
  <c r="P7073" i="3"/>
  <c r="P7074" i="3"/>
  <c r="P7075" i="3"/>
  <c r="P7076" i="3"/>
  <c r="P7077" i="3"/>
  <c r="P7078" i="3"/>
  <c r="P7079" i="3"/>
  <c r="P7080" i="3"/>
  <c r="P7081" i="3"/>
  <c r="P7082" i="3"/>
  <c r="P7083" i="3"/>
  <c r="P7084" i="3"/>
  <c r="P7085" i="3"/>
  <c r="P7086" i="3"/>
  <c r="P7087" i="3"/>
  <c r="P7088" i="3"/>
  <c r="P7089" i="3"/>
  <c r="P7090" i="3"/>
  <c r="P7091" i="3"/>
  <c r="P7092" i="3"/>
  <c r="P7093" i="3"/>
  <c r="P7094" i="3"/>
  <c r="P7095" i="3"/>
  <c r="P7096" i="3"/>
  <c r="P7097" i="3"/>
  <c r="P7098" i="3"/>
  <c r="P7099" i="3"/>
  <c r="P7100" i="3"/>
  <c r="P7101" i="3"/>
  <c r="P7102" i="3"/>
  <c r="P7103" i="3"/>
  <c r="P7104" i="3"/>
  <c r="P7105" i="3"/>
  <c r="P7106" i="3"/>
  <c r="P7107" i="3"/>
  <c r="P7108" i="3"/>
  <c r="P7109" i="3"/>
  <c r="P7110" i="3"/>
  <c r="P7111" i="3"/>
  <c r="P7112" i="3"/>
  <c r="P7113" i="3"/>
  <c r="P7114" i="3"/>
  <c r="P7115" i="3"/>
  <c r="P7116" i="3"/>
  <c r="P7117" i="3"/>
  <c r="P7118" i="3"/>
  <c r="P7119" i="3"/>
  <c r="P7120" i="3"/>
  <c r="P7121" i="3"/>
  <c r="P7122" i="3"/>
  <c r="P7123" i="3"/>
  <c r="P7124" i="3"/>
  <c r="P7125" i="3"/>
  <c r="P7126" i="3"/>
  <c r="P7127" i="3"/>
  <c r="P7128" i="3"/>
  <c r="P7129" i="3"/>
  <c r="P7130" i="3"/>
  <c r="P7131" i="3"/>
  <c r="P7132" i="3"/>
  <c r="P7133" i="3"/>
  <c r="P7134" i="3"/>
  <c r="P7135" i="3"/>
  <c r="P7136" i="3"/>
  <c r="P7137" i="3"/>
  <c r="P7138" i="3"/>
  <c r="P7139" i="3"/>
  <c r="P7140" i="3"/>
  <c r="P7141" i="3"/>
  <c r="P7142" i="3"/>
  <c r="P7143" i="3"/>
  <c r="P7144" i="3"/>
  <c r="P7145" i="3"/>
  <c r="P7146" i="3"/>
  <c r="P7147" i="3"/>
  <c r="P7148" i="3"/>
  <c r="P7149" i="3"/>
  <c r="P7150" i="3"/>
  <c r="P7151" i="3"/>
  <c r="P7152" i="3"/>
  <c r="P7153" i="3"/>
  <c r="P7154" i="3"/>
  <c r="P7155" i="3"/>
  <c r="P7156" i="3"/>
  <c r="P7157" i="3"/>
  <c r="P7158" i="3"/>
  <c r="P7159" i="3"/>
  <c r="P7160" i="3"/>
  <c r="P7161" i="3"/>
  <c r="P7162" i="3"/>
  <c r="P7163" i="3"/>
  <c r="P7164" i="3"/>
  <c r="P7165" i="3"/>
  <c r="P7166" i="3"/>
  <c r="P7167" i="3"/>
  <c r="P7168" i="3"/>
  <c r="P7169" i="3"/>
  <c r="P7170" i="3"/>
  <c r="P7171" i="3"/>
  <c r="P7172" i="3"/>
  <c r="P7173" i="3"/>
  <c r="P7174" i="3"/>
  <c r="P7175" i="3"/>
  <c r="P7176" i="3"/>
  <c r="P7177" i="3"/>
  <c r="P7178" i="3"/>
  <c r="P7179" i="3"/>
  <c r="P7180" i="3"/>
  <c r="P7181" i="3"/>
  <c r="P7182" i="3"/>
  <c r="P7183" i="3"/>
  <c r="P7184" i="3"/>
  <c r="P7185" i="3"/>
  <c r="P7186" i="3"/>
  <c r="P7187" i="3"/>
  <c r="P7188" i="3"/>
  <c r="P7189" i="3"/>
  <c r="P7190" i="3"/>
  <c r="P7191" i="3"/>
  <c r="P7192" i="3"/>
  <c r="P7193" i="3"/>
  <c r="P7194" i="3"/>
  <c r="P7195" i="3"/>
  <c r="P7196" i="3"/>
  <c r="P7197" i="3"/>
  <c r="P7198" i="3"/>
  <c r="P7199" i="3"/>
  <c r="P7200" i="3"/>
  <c r="P7201" i="3"/>
  <c r="P7202" i="3"/>
  <c r="P7203" i="3"/>
  <c r="P7204" i="3"/>
  <c r="P7205" i="3"/>
  <c r="P7206" i="3"/>
  <c r="P7207" i="3"/>
  <c r="P7208" i="3"/>
  <c r="P7209" i="3"/>
  <c r="P7210" i="3"/>
  <c r="P7211" i="3"/>
  <c r="P7212" i="3"/>
  <c r="P7213" i="3"/>
  <c r="P7214" i="3"/>
  <c r="P7215" i="3"/>
  <c r="P7216" i="3"/>
  <c r="P7217" i="3"/>
  <c r="P7218" i="3"/>
  <c r="P7219" i="3"/>
  <c r="P7220" i="3"/>
  <c r="P7221" i="3"/>
  <c r="P7222" i="3"/>
  <c r="P7223" i="3"/>
  <c r="P7224" i="3"/>
  <c r="P7225" i="3"/>
  <c r="P7226" i="3"/>
  <c r="P7227" i="3"/>
  <c r="P7228" i="3"/>
  <c r="P7229" i="3"/>
  <c r="P7230" i="3"/>
  <c r="P7231" i="3"/>
  <c r="P7232" i="3"/>
  <c r="P7233" i="3"/>
  <c r="P7234" i="3"/>
  <c r="P7235" i="3"/>
  <c r="P7236" i="3"/>
  <c r="P7237" i="3"/>
  <c r="P7238" i="3"/>
  <c r="P7239" i="3"/>
  <c r="P7240" i="3"/>
  <c r="P7241" i="3"/>
  <c r="P7242" i="3"/>
  <c r="P7243" i="3"/>
  <c r="P7244" i="3"/>
  <c r="P7245" i="3"/>
  <c r="P7246" i="3"/>
  <c r="P7247" i="3"/>
  <c r="P7248" i="3"/>
  <c r="P7249" i="3"/>
  <c r="P7250" i="3"/>
  <c r="P7251" i="3"/>
  <c r="P7252" i="3"/>
  <c r="P7253" i="3"/>
  <c r="P7254" i="3"/>
  <c r="P7255" i="3"/>
  <c r="P7256" i="3"/>
  <c r="P7257" i="3"/>
  <c r="P7258" i="3"/>
  <c r="P7259" i="3"/>
  <c r="P7260" i="3"/>
  <c r="P7261" i="3"/>
  <c r="P7262" i="3"/>
  <c r="P7263" i="3"/>
  <c r="P7264" i="3"/>
  <c r="P7265" i="3"/>
  <c r="P7266" i="3"/>
  <c r="P7267" i="3"/>
  <c r="P7268" i="3"/>
  <c r="P7269" i="3"/>
  <c r="P7270" i="3"/>
  <c r="P7271" i="3"/>
  <c r="P7272" i="3"/>
  <c r="P7273" i="3"/>
  <c r="P7274" i="3"/>
  <c r="P7275" i="3"/>
  <c r="P7276" i="3"/>
  <c r="P7277" i="3"/>
  <c r="P7278" i="3"/>
  <c r="P7279" i="3"/>
  <c r="P7280" i="3"/>
  <c r="P7281" i="3"/>
  <c r="P7282" i="3"/>
  <c r="P7283" i="3"/>
  <c r="P7284" i="3"/>
  <c r="P7285" i="3"/>
  <c r="P7286" i="3"/>
  <c r="P7287" i="3"/>
  <c r="P7288" i="3"/>
  <c r="P7289" i="3"/>
  <c r="P7290" i="3"/>
  <c r="P7291" i="3"/>
  <c r="P7292" i="3"/>
  <c r="P7293" i="3"/>
  <c r="P7294" i="3"/>
  <c r="P7295" i="3"/>
  <c r="P7296" i="3"/>
  <c r="P7297" i="3"/>
  <c r="P7298" i="3"/>
  <c r="P7299" i="3"/>
  <c r="P7300" i="3"/>
  <c r="P7301" i="3"/>
  <c r="P7302" i="3"/>
  <c r="P7303" i="3"/>
  <c r="P7304" i="3"/>
  <c r="P7305" i="3"/>
  <c r="P7306" i="3"/>
  <c r="P7307" i="3"/>
  <c r="P7308" i="3"/>
  <c r="P7309" i="3"/>
  <c r="P7310" i="3"/>
  <c r="P7311" i="3"/>
  <c r="P7312" i="3"/>
  <c r="P7313" i="3"/>
  <c r="P7314" i="3"/>
  <c r="P7315" i="3"/>
  <c r="P7316" i="3"/>
  <c r="P7317" i="3"/>
  <c r="P7318" i="3"/>
  <c r="P7319" i="3"/>
  <c r="P7320" i="3"/>
  <c r="P7321" i="3"/>
  <c r="P7322" i="3"/>
  <c r="P7323" i="3"/>
  <c r="P7324" i="3"/>
  <c r="P7325" i="3"/>
  <c r="P7326" i="3"/>
  <c r="P7327" i="3"/>
  <c r="P7328" i="3"/>
  <c r="P7329" i="3"/>
  <c r="P7330" i="3"/>
  <c r="P7331" i="3"/>
  <c r="P7332" i="3"/>
  <c r="P7333" i="3"/>
  <c r="P7334" i="3"/>
  <c r="P7335" i="3"/>
  <c r="P7336" i="3"/>
  <c r="P7337" i="3"/>
  <c r="P7338" i="3"/>
  <c r="P7339" i="3"/>
  <c r="P7340" i="3"/>
  <c r="P7341" i="3"/>
  <c r="P7342" i="3"/>
  <c r="P7343" i="3"/>
  <c r="P7344" i="3"/>
  <c r="P7345" i="3"/>
  <c r="P7346" i="3"/>
  <c r="P7347" i="3"/>
  <c r="P7348" i="3"/>
  <c r="P7349" i="3"/>
  <c r="P7350" i="3"/>
  <c r="P7351" i="3"/>
  <c r="P7352" i="3"/>
  <c r="P7353" i="3"/>
  <c r="P7354" i="3"/>
  <c r="P7355" i="3"/>
  <c r="P7356" i="3"/>
  <c r="P7357" i="3"/>
  <c r="P7358" i="3"/>
  <c r="P7359" i="3"/>
  <c r="P7360" i="3"/>
  <c r="P7361" i="3"/>
  <c r="P7362" i="3"/>
  <c r="P7363" i="3"/>
  <c r="P7364" i="3"/>
  <c r="P7365" i="3"/>
  <c r="P7366" i="3"/>
  <c r="P7367" i="3"/>
  <c r="P7368" i="3"/>
  <c r="P7369" i="3"/>
  <c r="P7370" i="3"/>
  <c r="P7371" i="3"/>
  <c r="P7372" i="3"/>
  <c r="P7373" i="3"/>
  <c r="P7374" i="3"/>
  <c r="P7375" i="3"/>
  <c r="P7376" i="3"/>
  <c r="P7377" i="3"/>
  <c r="P7378" i="3"/>
  <c r="P7379" i="3"/>
  <c r="P7380" i="3"/>
  <c r="P7381" i="3"/>
  <c r="P7382" i="3"/>
  <c r="P7383" i="3"/>
  <c r="P7384" i="3"/>
  <c r="P7385" i="3"/>
  <c r="P7386" i="3"/>
  <c r="P7387" i="3"/>
  <c r="P7388" i="3"/>
  <c r="P7389" i="3"/>
  <c r="P7390" i="3"/>
  <c r="P7391" i="3"/>
  <c r="P7392" i="3"/>
  <c r="P7393" i="3"/>
  <c r="P7394" i="3"/>
  <c r="P7395" i="3"/>
  <c r="P7396" i="3"/>
  <c r="P7397" i="3"/>
  <c r="P7398" i="3"/>
  <c r="P7399" i="3"/>
  <c r="P7400" i="3"/>
  <c r="P7401" i="3"/>
  <c r="P7402" i="3"/>
  <c r="P7403" i="3"/>
  <c r="P7404" i="3"/>
  <c r="P7405" i="3"/>
  <c r="P7406" i="3"/>
  <c r="P7407" i="3"/>
  <c r="P7408" i="3"/>
  <c r="P7409" i="3"/>
  <c r="P7410" i="3"/>
  <c r="P7411" i="3"/>
  <c r="P7412" i="3"/>
  <c r="P7413" i="3"/>
  <c r="P7414" i="3"/>
  <c r="P7415" i="3"/>
  <c r="P7416" i="3"/>
  <c r="P7417" i="3"/>
  <c r="P7418" i="3"/>
  <c r="P7419" i="3"/>
  <c r="P7420" i="3"/>
  <c r="P7421" i="3"/>
  <c r="P7422" i="3"/>
  <c r="P7423" i="3"/>
  <c r="P7424" i="3"/>
  <c r="P7425" i="3"/>
  <c r="P7426" i="3"/>
  <c r="P7427" i="3"/>
  <c r="P7428" i="3"/>
  <c r="P7429" i="3"/>
  <c r="P7430" i="3"/>
  <c r="P7431" i="3"/>
  <c r="P7432" i="3"/>
  <c r="P7433" i="3"/>
  <c r="P7434" i="3"/>
  <c r="P7435" i="3"/>
  <c r="P7436" i="3"/>
  <c r="P7437" i="3"/>
  <c r="P7438" i="3"/>
  <c r="P7439" i="3"/>
  <c r="P7440" i="3"/>
  <c r="P7441" i="3"/>
  <c r="P7442" i="3"/>
  <c r="P7443" i="3"/>
  <c r="P7444" i="3"/>
  <c r="P7445" i="3"/>
  <c r="P7446" i="3"/>
  <c r="P7447" i="3"/>
  <c r="P7448" i="3"/>
  <c r="P7449" i="3"/>
  <c r="P7450" i="3"/>
  <c r="P7451" i="3"/>
  <c r="P7452" i="3"/>
  <c r="P7453" i="3"/>
  <c r="P7454" i="3"/>
  <c r="P7455" i="3"/>
  <c r="P7456" i="3"/>
  <c r="P7457" i="3"/>
  <c r="P7458" i="3"/>
  <c r="P7459" i="3"/>
  <c r="P7460" i="3"/>
  <c r="P7461" i="3"/>
  <c r="P7462" i="3"/>
  <c r="P7463" i="3"/>
  <c r="P7464" i="3"/>
  <c r="P7465" i="3"/>
  <c r="P7466" i="3"/>
  <c r="P7467" i="3"/>
  <c r="P7468" i="3"/>
  <c r="P7469" i="3"/>
  <c r="P7470" i="3"/>
  <c r="P7471" i="3"/>
  <c r="P7472" i="3"/>
  <c r="P7473" i="3"/>
  <c r="P7474" i="3"/>
  <c r="P7475" i="3"/>
  <c r="P7476" i="3"/>
  <c r="P7477" i="3"/>
  <c r="P7478" i="3"/>
  <c r="P7479" i="3"/>
  <c r="P7480" i="3"/>
  <c r="P7481" i="3"/>
  <c r="P7482" i="3"/>
  <c r="P7483" i="3"/>
  <c r="P7484" i="3"/>
  <c r="P7485" i="3"/>
  <c r="P7486" i="3"/>
  <c r="P7487" i="3"/>
  <c r="P7488" i="3"/>
  <c r="P7489" i="3"/>
  <c r="P7490" i="3"/>
  <c r="P7491" i="3"/>
  <c r="P7492" i="3"/>
  <c r="P7493" i="3"/>
  <c r="P7494" i="3"/>
  <c r="P7495" i="3"/>
  <c r="P7496" i="3"/>
  <c r="P7497" i="3"/>
  <c r="P7498" i="3"/>
  <c r="P7499" i="3"/>
  <c r="P7500" i="3"/>
  <c r="P7501" i="3"/>
  <c r="P7502" i="3"/>
  <c r="P7503" i="3"/>
  <c r="P7504" i="3"/>
  <c r="P7505" i="3"/>
  <c r="P7506" i="3"/>
  <c r="P7507" i="3"/>
  <c r="P7508" i="3"/>
  <c r="P7509" i="3"/>
  <c r="P7510" i="3"/>
  <c r="P7511" i="3"/>
  <c r="P7512" i="3"/>
  <c r="P7513" i="3"/>
  <c r="P7514" i="3"/>
  <c r="P7515" i="3"/>
  <c r="P7516" i="3"/>
  <c r="P7517" i="3"/>
  <c r="P7518" i="3"/>
  <c r="P7519" i="3"/>
  <c r="P7520" i="3"/>
  <c r="P7521" i="3"/>
  <c r="P7522" i="3"/>
  <c r="P7523" i="3"/>
  <c r="P7524" i="3"/>
  <c r="P7525" i="3"/>
  <c r="P7526" i="3"/>
  <c r="P7527" i="3"/>
  <c r="P7528" i="3"/>
  <c r="P7529" i="3"/>
  <c r="P7530" i="3"/>
  <c r="P7531" i="3"/>
  <c r="P7532" i="3"/>
  <c r="P7533" i="3"/>
  <c r="P7534" i="3"/>
  <c r="P7535" i="3"/>
  <c r="P7536" i="3"/>
  <c r="P7537" i="3"/>
  <c r="P7538" i="3"/>
  <c r="P7539" i="3"/>
  <c r="P7540" i="3"/>
  <c r="P7541" i="3"/>
  <c r="P7542" i="3"/>
  <c r="P7543" i="3"/>
  <c r="P7544" i="3"/>
  <c r="P7545" i="3"/>
  <c r="P7546" i="3"/>
  <c r="P7547" i="3"/>
  <c r="P7548" i="3"/>
  <c r="P7549" i="3"/>
  <c r="P7550" i="3"/>
  <c r="P7551" i="3"/>
  <c r="P7552" i="3"/>
  <c r="P7553" i="3"/>
  <c r="P7554" i="3"/>
  <c r="P7555" i="3"/>
  <c r="P7556" i="3"/>
  <c r="P7557" i="3"/>
  <c r="P7558" i="3"/>
  <c r="P7559" i="3"/>
  <c r="P7560" i="3"/>
  <c r="P7561" i="3"/>
  <c r="P7562" i="3"/>
  <c r="P7563" i="3"/>
  <c r="P7564" i="3"/>
  <c r="P7565" i="3"/>
  <c r="P7566" i="3"/>
  <c r="P7567" i="3"/>
  <c r="P7568" i="3"/>
  <c r="P7569" i="3"/>
  <c r="P7570" i="3"/>
  <c r="P7571" i="3"/>
  <c r="P7572" i="3"/>
  <c r="P7573" i="3"/>
  <c r="P7574" i="3"/>
  <c r="P7575" i="3"/>
  <c r="P7576" i="3"/>
  <c r="P7577" i="3"/>
  <c r="P7578" i="3"/>
  <c r="P7579" i="3"/>
  <c r="P7580" i="3"/>
  <c r="P7581" i="3"/>
  <c r="P7582" i="3"/>
  <c r="P7583" i="3"/>
  <c r="P7584" i="3"/>
  <c r="P7585" i="3"/>
  <c r="P7586" i="3"/>
  <c r="P7587" i="3"/>
  <c r="P7588" i="3"/>
  <c r="P7589" i="3"/>
  <c r="P7590" i="3"/>
  <c r="P7591" i="3"/>
  <c r="P7592" i="3"/>
  <c r="P7593" i="3"/>
  <c r="P7594" i="3"/>
  <c r="P7595" i="3"/>
  <c r="P7596" i="3"/>
  <c r="P7597" i="3"/>
  <c r="P7598" i="3"/>
  <c r="P7599" i="3"/>
  <c r="P7600" i="3"/>
  <c r="P7601" i="3"/>
  <c r="P7602" i="3"/>
  <c r="P7603" i="3"/>
  <c r="P7604" i="3"/>
  <c r="P7605" i="3"/>
  <c r="P7606" i="3"/>
  <c r="P7607" i="3"/>
  <c r="P7608" i="3"/>
  <c r="P7609" i="3"/>
  <c r="P7610" i="3"/>
  <c r="P7611" i="3"/>
  <c r="P7612" i="3"/>
  <c r="P7613" i="3"/>
  <c r="P7614" i="3"/>
  <c r="P7615" i="3"/>
  <c r="P7616" i="3"/>
  <c r="P7617" i="3"/>
  <c r="P7618" i="3"/>
  <c r="P7619" i="3"/>
  <c r="P7620" i="3"/>
  <c r="P7621" i="3"/>
  <c r="P7622" i="3"/>
  <c r="P7623" i="3"/>
  <c r="P7624" i="3"/>
  <c r="P7625" i="3"/>
  <c r="P7626" i="3"/>
  <c r="P7627" i="3"/>
  <c r="P7628" i="3"/>
  <c r="P7629" i="3"/>
  <c r="P7630" i="3"/>
  <c r="P7631" i="3"/>
  <c r="P7632" i="3"/>
  <c r="P7633" i="3"/>
  <c r="P7634" i="3"/>
  <c r="P7635" i="3"/>
  <c r="P7636" i="3"/>
  <c r="P7637" i="3"/>
  <c r="P7638" i="3"/>
  <c r="P7639" i="3"/>
  <c r="P7640" i="3"/>
  <c r="P7641" i="3"/>
  <c r="P7642" i="3"/>
  <c r="P7643" i="3"/>
  <c r="P7644" i="3"/>
  <c r="P7645" i="3"/>
  <c r="P7646" i="3"/>
  <c r="P7647" i="3"/>
  <c r="P7648" i="3"/>
  <c r="P7649" i="3"/>
  <c r="P7650" i="3"/>
  <c r="P7651" i="3"/>
  <c r="P7652" i="3"/>
  <c r="P7653" i="3"/>
  <c r="P7654" i="3"/>
  <c r="P7655" i="3"/>
  <c r="P7656" i="3"/>
  <c r="P7657" i="3"/>
  <c r="P7658" i="3"/>
  <c r="P7659" i="3"/>
  <c r="P7660" i="3"/>
  <c r="P7661" i="3"/>
  <c r="P7662" i="3"/>
  <c r="P7663" i="3"/>
  <c r="P7664" i="3"/>
  <c r="P7665" i="3"/>
  <c r="P7666" i="3"/>
  <c r="P7667" i="3"/>
  <c r="P7668" i="3"/>
  <c r="P7669" i="3"/>
  <c r="P7670" i="3"/>
  <c r="P7671" i="3"/>
  <c r="P7672" i="3"/>
  <c r="P7673" i="3"/>
  <c r="P7674" i="3"/>
  <c r="P7675" i="3"/>
  <c r="P7676" i="3"/>
  <c r="P7677" i="3"/>
  <c r="P7678" i="3"/>
  <c r="P7679" i="3"/>
  <c r="P7680" i="3"/>
  <c r="P7681" i="3"/>
  <c r="P7682" i="3"/>
  <c r="P7683" i="3"/>
  <c r="P7684" i="3"/>
  <c r="P7685" i="3"/>
  <c r="P7686" i="3"/>
  <c r="P7687" i="3"/>
  <c r="P7688" i="3"/>
  <c r="P7689" i="3"/>
  <c r="P7690" i="3"/>
  <c r="P7691" i="3"/>
  <c r="P7692" i="3"/>
  <c r="P7693" i="3"/>
  <c r="P7694" i="3"/>
  <c r="P7695" i="3"/>
  <c r="P7696" i="3"/>
  <c r="P7697" i="3"/>
  <c r="P7698" i="3"/>
  <c r="P7699" i="3"/>
  <c r="P7700" i="3"/>
  <c r="P7701" i="3"/>
  <c r="P7702" i="3"/>
  <c r="P7703" i="3"/>
  <c r="P7704" i="3"/>
  <c r="P7705" i="3"/>
  <c r="P7706" i="3"/>
  <c r="P7707" i="3"/>
  <c r="P7708" i="3"/>
  <c r="P7709" i="3"/>
  <c r="P7710" i="3"/>
  <c r="P7711" i="3"/>
  <c r="P7712" i="3"/>
  <c r="P7713" i="3"/>
  <c r="P7714" i="3"/>
  <c r="P7715" i="3"/>
  <c r="P7716" i="3"/>
  <c r="P7717" i="3"/>
  <c r="P7718" i="3"/>
  <c r="P7719" i="3"/>
  <c r="P7720" i="3"/>
  <c r="P7721" i="3"/>
  <c r="P7722" i="3"/>
  <c r="P7723" i="3"/>
  <c r="P7724" i="3"/>
  <c r="P7725" i="3"/>
  <c r="P7726" i="3"/>
  <c r="P7727" i="3"/>
  <c r="P7728" i="3"/>
  <c r="P7729" i="3"/>
  <c r="P7730" i="3"/>
  <c r="P7731" i="3"/>
  <c r="P7732" i="3"/>
  <c r="P7733" i="3"/>
  <c r="P7734" i="3"/>
  <c r="P7735" i="3"/>
  <c r="P7736" i="3"/>
  <c r="P7737" i="3"/>
  <c r="P7738" i="3"/>
  <c r="P7739" i="3"/>
  <c r="P7740" i="3"/>
  <c r="P7741" i="3"/>
  <c r="P7742" i="3"/>
  <c r="P7743" i="3"/>
  <c r="P7744" i="3"/>
  <c r="P7745" i="3"/>
  <c r="P7746" i="3"/>
  <c r="P7747" i="3"/>
  <c r="P7748" i="3"/>
  <c r="P7749" i="3"/>
  <c r="P7750" i="3"/>
  <c r="P7751" i="3"/>
  <c r="P7752" i="3"/>
  <c r="P7753" i="3"/>
  <c r="P7754" i="3"/>
  <c r="P7755" i="3"/>
  <c r="P7756" i="3"/>
  <c r="P7757" i="3"/>
  <c r="P7758" i="3"/>
  <c r="P7759" i="3"/>
  <c r="P7760" i="3"/>
  <c r="P7761" i="3"/>
  <c r="P7762" i="3"/>
  <c r="P7763" i="3"/>
  <c r="P7764" i="3"/>
  <c r="P7765" i="3"/>
  <c r="P7766" i="3"/>
  <c r="P7767" i="3"/>
  <c r="P7768" i="3"/>
  <c r="P7769" i="3"/>
  <c r="P7770" i="3"/>
  <c r="P7771" i="3"/>
  <c r="P7772" i="3"/>
  <c r="P7773" i="3"/>
  <c r="P7774" i="3"/>
  <c r="P7775" i="3"/>
  <c r="P7776" i="3"/>
  <c r="P7777" i="3"/>
  <c r="P7778" i="3"/>
  <c r="P7779" i="3"/>
  <c r="P7780" i="3"/>
  <c r="P7781" i="3"/>
  <c r="P7782" i="3"/>
  <c r="P7783" i="3"/>
  <c r="P7784" i="3"/>
  <c r="P7785" i="3"/>
  <c r="P7786" i="3"/>
  <c r="P7787" i="3"/>
  <c r="P7788" i="3"/>
  <c r="P7789" i="3"/>
  <c r="P7790" i="3"/>
  <c r="P7791" i="3"/>
  <c r="P7792" i="3"/>
  <c r="P7793" i="3"/>
  <c r="P7794" i="3"/>
  <c r="P7795" i="3"/>
  <c r="P7796" i="3"/>
  <c r="P7797" i="3"/>
  <c r="P7798" i="3"/>
  <c r="P7799" i="3"/>
  <c r="P7800" i="3"/>
  <c r="P7801" i="3"/>
  <c r="P7802" i="3"/>
  <c r="P7803" i="3"/>
  <c r="P7804" i="3"/>
  <c r="P7805" i="3"/>
  <c r="P7806" i="3"/>
  <c r="P7807" i="3"/>
  <c r="P7808" i="3"/>
  <c r="P7809" i="3"/>
  <c r="P7810" i="3"/>
  <c r="P7811" i="3"/>
  <c r="P7812" i="3"/>
  <c r="P7813" i="3"/>
  <c r="P7814" i="3"/>
  <c r="P7815" i="3"/>
  <c r="P7816" i="3"/>
  <c r="P7817" i="3"/>
  <c r="P7818" i="3"/>
  <c r="P7819" i="3"/>
  <c r="P7820" i="3"/>
  <c r="P7821" i="3"/>
  <c r="P7822" i="3"/>
  <c r="P7823" i="3"/>
  <c r="P7824" i="3"/>
  <c r="P7825" i="3"/>
  <c r="P7826" i="3"/>
  <c r="P7827" i="3"/>
  <c r="P7828" i="3"/>
  <c r="P7829" i="3"/>
  <c r="P7830" i="3"/>
  <c r="P7831" i="3"/>
  <c r="P7832" i="3"/>
  <c r="P7833" i="3"/>
  <c r="P7834" i="3"/>
  <c r="P7835" i="3"/>
  <c r="P7836" i="3"/>
  <c r="P7837" i="3"/>
  <c r="P7838" i="3"/>
  <c r="P7839" i="3"/>
  <c r="P7840" i="3"/>
  <c r="P7841" i="3"/>
  <c r="P7842" i="3"/>
  <c r="P7843" i="3"/>
  <c r="P7844" i="3"/>
  <c r="P7845" i="3"/>
  <c r="P7846" i="3"/>
  <c r="P7847" i="3"/>
  <c r="P7848" i="3"/>
  <c r="P7849" i="3"/>
  <c r="P7850" i="3"/>
  <c r="P7851" i="3"/>
  <c r="P7852" i="3"/>
  <c r="P7853" i="3"/>
  <c r="P7854" i="3"/>
  <c r="P7855" i="3"/>
  <c r="P7856" i="3"/>
  <c r="P7857" i="3"/>
  <c r="P7858" i="3"/>
  <c r="P7859" i="3"/>
  <c r="P7860" i="3"/>
  <c r="P7861" i="3"/>
  <c r="P7862" i="3"/>
  <c r="P7863" i="3"/>
  <c r="P7864" i="3"/>
  <c r="P7865" i="3"/>
  <c r="P7866" i="3"/>
  <c r="P7867" i="3"/>
  <c r="P7868" i="3"/>
  <c r="P7869" i="3"/>
  <c r="P7870" i="3"/>
  <c r="P7871" i="3"/>
  <c r="P7872" i="3"/>
  <c r="P7873" i="3"/>
  <c r="P7874" i="3"/>
  <c r="P7875" i="3"/>
  <c r="P7876" i="3"/>
  <c r="P7877" i="3"/>
  <c r="P7878" i="3"/>
  <c r="P7879" i="3"/>
  <c r="P7880" i="3"/>
  <c r="P7881" i="3"/>
  <c r="P7882" i="3"/>
  <c r="P7883" i="3"/>
  <c r="P7884" i="3"/>
  <c r="P7885" i="3"/>
  <c r="P7886" i="3"/>
  <c r="P7887" i="3"/>
  <c r="P7888" i="3"/>
  <c r="P7889" i="3"/>
  <c r="P7890" i="3"/>
  <c r="P7891" i="3"/>
  <c r="P7892" i="3"/>
  <c r="P7893" i="3"/>
  <c r="P7894" i="3"/>
  <c r="P7895" i="3"/>
  <c r="P7896" i="3"/>
  <c r="P7897" i="3"/>
  <c r="P7898" i="3"/>
  <c r="P7899" i="3"/>
  <c r="P7900" i="3"/>
  <c r="P7901" i="3"/>
  <c r="P7902" i="3"/>
  <c r="P7903" i="3"/>
  <c r="P7904" i="3"/>
  <c r="P7905" i="3"/>
  <c r="P7906" i="3"/>
  <c r="P7907" i="3"/>
  <c r="P7908" i="3"/>
  <c r="P7909" i="3"/>
  <c r="P7910" i="3"/>
  <c r="P7911" i="3"/>
  <c r="P7912" i="3"/>
  <c r="P7913" i="3"/>
  <c r="P7914" i="3"/>
  <c r="P7915" i="3"/>
  <c r="P7916" i="3"/>
  <c r="P7917" i="3"/>
  <c r="P7918" i="3"/>
  <c r="P7919" i="3"/>
  <c r="P7920" i="3"/>
  <c r="P7921" i="3"/>
  <c r="P7922" i="3"/>
  <c r="P7923" i="3"/>
  <c r="P7924" i="3"/>
  <c r="P7925" i="3"/>
  <c r="P7926" i="3"/>
  <c r="P7927" i="3"/>
  <c r="P7928" i="3"/>
  <c r="P7929" i="3"/>
  <c r="P7930" i="3"/>
  <c r="P7931" i="3"/>
  <c r="P7932" i="3"/>
  <c r="P7933" i="3"/>
  <c r="P7934" i="3"/>
  <c r="P7935" i="3"/>
  <c r="P7936" i="3"/>
  <c r="P7937" i="3"/>
  <c r="P7938" i="3"/>
  <c r="P7939" i="3"/>
  <c r="P7940" i="3"/>
  <c r="P7941" i="3"/>
  <c r="P7942" i="3"/>
  <c r="P7943" i="3"/>
  <c r="P7944" i="3"/>
  <c r="P7945" i="3"/>
  <c r="P7946" i="3"/>
  <c r="P7947" i="3"/>
  <c r="P7948" i="3"/>
  <c r="P7949" i="3"/>
  <c r="P7950" i="3"/>
  <c r="P7951" i="3"/>
  <c r="P7952" i="3"/>
  <c r="P7953" i="3"/>
  <c r="P7954" i="3"/>
  <c r="P7955" i="3"/>
  <c r="P7956" i="3"/>
  <c r="P7957" i="3"/>
  <c r="P7958" i="3"/>
  <c r="P7959" i="3"/>
  <c r="P7960" i="3"/>
  <c r="P7961" i="3"/>
  <c r="P7962" i="3"/>
  <c r="P7963" i="3"/>
  <c r="P7964" i="3"/>
  <c r="P7965" i="3"/>
  <c r="P7966" i="3"/>
  <c r="P7967" i="3"/>
  <c r="P7968" i="3"/>
  <c r="P7969" i="3"/>
  <c r="P7970" i="3"/>
  <c r="P7971" i="3"/>
  <c r="P7972" i="3"/>
  <c r="P7973" i="3"/>
  <c r="P7974" i="3"/>
  <c r="P7975" i="3"/>
  <c r="P7976" i="3"/>
  <c r="P7977" i="3"/>
  <c r="P7978" i="3"/>
  <c r="P7979" i="3"/>
  <c r="P7980" i="3"/>
  <c r="P7981" i="3"/>
  <c r="P7982" i="3"/>
  <c r="P7983" i="3"/>
  <c r="P7984" i="3"/>
  <c r="P7985" i="3"/>
  <c r="P7986" i="3"/>
  <c r="P7987" i="3"/>
  <c r="P7988" i="3"/>
  <c r="P7989" i="3"/>
  <c r="P7990" i="3"/>
  <c r="P7991" i="3"/>
  <c r="P7992" i="3"/>
  <c r="P7993" i="3"/>
  <c r="P7994" i="3"/>
  <c r="P7995" i="3"/>
  <c r="P7996" i="3"/>
  <c r="P7997" i="3"/>
  <c r="P7998" i="3"/>
  <c r="P7999" i="3"/>
  <c r="P8000" i="3"/>
  <c r="P8001" i="3"/>
  <c r="P8002" i="3"/>
  <c r="P8003" i="3"/>
  <c r="P8004" i="3"/>
  <c r="P8005" i="3"/>
  <c r="P8006" i="3"/>
  <c r="P8007" i="3"/>
  <c r="P8008" i="3"/>
  <c r="P8009" i="3"/>
  <c r="P8010" i="3"/>
  <c r="P8011" i="3"/>
  <c r="P8012" i="3"/>
  <c r="P8013" i="3"/>
  <c r="P8014" i="3"/>
  <c r="P8015" i="3"/>
  <c r="P8016" i="3"/>
  <c r="P8017" i="3"/>
  <c r="P8018" i="3"/>
  <c r="P8019" i="3"/>
  <c r="P8020" i="3"/>
  <c r="P8021" i="3"/>
  <c r="P8022" i="3"/>
  <c r="P8023" i="3"/>
  <c r="P8024" i="3"/>
  <c r="P8025" i="3"/>
  <c r="P8026" i="3"/>
  <c r="P8027" i="3"/>
  <c r="P8028" i="3"/>
  <c r="P8029" i="3"/>
  <c r="P8030" i="3"/>
  <c r="P8031" i="3"/>
  <c r="P8032" i="3"/>
  <c r="P8033" i="3"/>
  <c r="P8034" i="3"/>
  <c r="P8035" i="3"/>
  <c r="P8036" i="3"/>
  <c r="P8037" i="3"/>
  <c r="P8038" i="3"/>
  <c r="P8039" i="3"/>
  <c r="P8040" i="3"/>
  <c r="P8041" i="3"/>
  <c r="P8042" i="3"/>
  <c r="P8043" i="3"/>
  <c r="P8044" i="3"/>
  <c r="P8045" i="3"/>
  <c r="P8046" i="3"/>
  <c r="P8047" i="3"/>
  <c r="P8048" i="3"/>
  <c r="P8049" i="3"/>
  <c r="P8050" i="3"/>
  <c r="P8051" i="3"/>
  <c r="P8052" i="3"/>
  <c r="P8053" i="3"/>
  <c r="P8054" i="3"/>
  <c r="P8055" i="3"/>
  <c r="P8056" i="3"/>
  <c r="P8057" i="3"/>
  <c r="P8058" i="3"/>
  <c r="P8059" i="3"/>
  <c r="P8060" i="3"/>
  <c r="P8061" i="3"/>
  <c r="P8062" i="3"/>
  <c r="P8063" i="3"/>
  <c r="P8064" i="3"/>
  <c r="P8065" i="3"/>
  <c r="P8066" i="3"/>
  <c r="P8067" i="3"/>
  <c r="P8068" i="3"/>
  <c r="P8069" i="3"/>
  <c r="P8070" i="3"/>
  <c r="P8071" i="3"/>
  <c r="P8072" i="3"/>
  <c r="P8073" i="3"/>
  <c r="P8074" i="3"/>
  <c r="P8075" i="3"/>
  <c r="P8076" i="3"/>
  <c r="P8077" i="3"/>
  <c r="P8078" i="3"/>
  <c r="P8079" i="3"/>
  <c r="P8080" i="3"/>
  <c r="P8081" i="3"/>
  <c r="P8082" i="3"/>
  <c r="P8083" i="3"/>
  <c r="P8084" i="3"/>
  <c r="P8085" i="3"/>
  <c r="P8086" i="3"/>
  <c r="P8087" i="3"/>
  <c r="P8088" i="3"/>
  <c r="P8089" i="3"/>
  <c r="P8090" i="3"/>
  <c r="P8091" i="3"/>
  <c r="P8092" i="3"/>
  <c r="P8093" i="3"/>
  <c r="P8094" i="3"/>
  <c r="P8095" i="3"/>
  <c r="P8096" i="3"/>
  <c r="P8097" i="3"/>
  <c r="P8098" i="3"/>
  <c r="P8099" i="3"/>
  <c r="P8100" i="3"/>
  <c r="P8101" i="3"/>
  <c r="P8102" i="3"/>
  <c r="P8103" i="3"/>
  <c r="P8104" i="3"/>
  <c r="P8105" i="3"/>
  <c r="P8106" i="3"/>
  <c r="P8107" i="3"/>
  <c r="P8108" i="3"/>
  <c r="P8109" i="3"/>
  <c r="P8110" i="3"/>
  <c r="P8111" i="3"/>
  <c r="P8112" i="3"/>
  <c r="P8113" i="3"/>
  <c r="P8114" i="3"/>
  <c r="P8115" i="3"/>
  <c r="P8116" i="3"/>
  <c r="P8117" i="3"/>
  <c r="P8118" i="3"/>
  <c r="P8119" i="3"/>
  <c r="P8120" i="3"/>
  <c r="P8121" i="3"/>
  <c r="P8122" i="3"/>
  <c r="P8123" i="3"/>
  <c r="P8124" i="3"/>
  <c r="P8125" i="3"/>
  <c r="P8126" i="3"/>
  <c r="P8127" i="3"/>
  <c r="P8128" i="3"/>
  <c r="P8129" i="3"/>
  <c r="P8130" i="3"/>
  <c r="P8131" i="3"/>
  <c r="P8132" i="3"/>
  <c r="P8133" i="3"/>
  <c r="P8134" i="3"/>
  <c r="P8135" i="3"/>
  <c r="P8136" i="3"/>
  <c r="P8137" i="3"/>
  <c r="P8138" i="3"/>
  <c r="P8139" i="3"/>
  <c r="P8140" i="3"/>
  <c r="P8141" i="3"/>
  <c r="P8142" i="3"/>
  <c r="P8143" i="3"/>
  <c r="P8144" i="3"/>
  <c r="P8145" i="3"/>
  <c r="P8146" i="3"/>
  <c r="P8147" i="3"/>
  <c r="P8148" i="3"/>
  <c r="P8149" i="3"/>
  <c r="P8150" i="3"/>
  <c r="P8151" i="3"/>
  <c r="P8152" i="3"/>
  <c r="P8153" i="3"/>
  <c r="P8154" i="3"/>
  <c r="P8155" i="3"/>
  <c r="P8156" i="3"/>
  <c r="P8157" i="3"/>
  <c r="P8158" i="3"/>
  <c r="P8159" i="3"/>
  <c r="P8160" i="3"/>
  <c r="P8161" i="3"/>
  <c r="P8162" i="3"/>
  <c r="P8163" i="3"/>
  <c r="P8164" i="3"/>
  <c r="P8165" i="3"/>
  <c r="P8166" i="3"/>
  <c r="P8167" i="3"/>
  <c r="P8168" i="3"/>
  <c r="P8169" i="3"/>
  <c r="P8170" i="3"/>
  <c r="P8171" i="3"/>
  <c r="P8172" i="3"/>
  <c r="P8173" i="3"/>
  <c r="P8174" i="3"/>
  <c r="P8175" i="3"/>
  <c r="P8176" i="3"/>
  <c r="P8177" i="3"/>
  <c r="P8178" i="3"/>
  <c r="P8179" i="3"/>
  <c r="P8180" i="3"/>
  <c r="P8181" i="3"/>
  <c r="P8182" i="3"/>
  <c r="P8183" i="3"/>
  <c r="P8184" i="3"/>
  <c r="P8185" i="3"/>
  <c r="P8186" i="3"/>
  <c r="P8187" i="3"/>
  <c r="P8188" i="3"/>
  <c r="P8189" i="3"/>
  <c r="P8190" i="3"/>
  <c r="P8191" i="3"/>
  <c r="P8192" i="3"/>
  <c r="P8193" i="3"/>
  <c r="P8194" i="3"/>
  <c r="P8195" i="3"/>
  <c r="P8196" i="3"/>
  <c r="P8197" i="3"/>
  <c r="P8198" i="3"/>
  <c r="P8199" i="3"/>
  <c r="P8200" i="3"/>
  <c r="P8201" i="3"/>
  <c r="P8202" i="3"/>
  <c r="P8203" i="3"/>
  <c r="P8204" i="3"/>
  <c r="P8205" i="3"/>
  <c r="P8206" i="3"/>
  <c r="P8207" i="3"/>
  <c r="P8208" i="3"/>
  <c r="P8209" i="3"/>
  <c r="P8210" i="3"/>
  <c r="P8211" i="3"/>
  <c r="P8212" i="3"/>
  <c r="P8213" i="3"/>
  <c r="P8214" i="3"/>
  <c r="P8215" i="3"/>
  <c r="P8216" i="3"/>
  <c r="P8217" i="3"/>
  <c r="P8218" i="3"/>
  <c r="P8219" i="3"/>
  <c r="P8220" i="3"/>
  <c r="P8221" i="3"/>
  <c r="P8222" i="3"/>
  <c r="P8223" i="3"/>
  <c r="P8224" i="3"/>
  <c r="P8225" i="3"/>
  <c r="P8226" i="3"/>
  <c r="P8227" i="3"/>
  <c r="P8228" i="3"/>
  <c r="P8229" i="3"/>
  <c r="P8230" i="3"/>
  <c r="P8231" i="3"/>
  <c r="P8232" i="3"/>
  <c r="P8233" i="3"/>
  <c r="P8234" i="3"/>
  <c r="P8235" i="3"/>
  <c r="P8236" i="3"/>
  <c r="P8237" i="3"/>
  <c r="P8238" i="3"/>
  <c r="P8239" i="3"/>
  <c r="P8240" i="3"/>
  <c r="P8241" i="3"/>
  <c r="P8242" i="3"/>
  <c r="P8243" i="3"/>
  <c r="P8244" i="3"/>
  <c r="P8245" i="3"/>
  <c r="P8246" i="3"/>
  <c r="P8247" i="3"/>
  <c r="P8248" i="3"/>
  <c r="P8249" i="3"/>
  <c r="P8250" i="3"/>
  <c r="P8251" i="3"/>
  <c r="P8252" i="3"/>
  <c r="P8253" i="3"/>
  <c r="P8254" i="3"/>
  <c r="P8255" i="3"/>
  <c r="P8256" i="3"/>
  <c r="P8257" i="3"/>
  <c r="P8258" i="3"/>
  <c r="P8259" i="3"/>
  <c r="P8260" i="3"/>
  <c r="P8261" i="3"/>
  <c r="P8262" i="3"/>
  <c r="P8263" i="3"/>
  <c r="P8264" i="3"/>
  <c r="P8265" i="3"/>
  <c r="P8266" i="3"/>
  <c r="P8267" i="3"/>
  <c r="P8268" i="3"/>
  <c r="P8269" i="3"/>
  <c r="P8270" i="3"/>
  <c r="P8271" i="3"/>
  <c r="P8272" i="3"/>
  <c r="P8273" i="3"/>
  <c r="P8274" i="3"/>
  <c r="P8275" i="3"/>
  <c r="P8276" i="3"/>
  <c r="P8277" i="3"/>
  <c r="P8278" i="3"/>
  <c r="P8279" i="3"/>
  <c r="P8280" i="3"/>
  <c r="P8281" i="3"/>
  <c r="P8282" i="3"/>
  <c r="P8283" i="3"/>
  <c r="P8284" i="3"/>
  <c r="P8285" i="3"/>
  <c r="P8286" i="3"/>
  <c r="P8287" i="3"/>
  <c r="P8288" i="3"/>
  <c r="P8289" i="3"/>
  <c r="P8290" i="3"/>
  <c r="P8291" i="3"/>
  <c r="P8292" i="3"/>
  <c r="P8293" i="3"/>
  <c r="P8294" i="3"/>
  <c r="P8295" i="3"/>
  <c r="P8296" i="3"/>
  <c r="P8297" i="3"/>
  <c r="P8298" i="3"/>
  <c r="P8299" i="3"/>
  <c r="P8300" i="3"/>
  <c r="P8301" i="3"/>
  <c r="P8302" i="3"/>
  <c r="P8303" i="3"/>
  <c r="P8304" i="3"/>
  <c r="P8305" i="3"/>
  <c r="P8306" i="3"/>
  <c r="P8307" i="3"/>
  <c r="P8308" i="3"/>
  <c r="P8309" i="3"/>
  <c r="P8310" i="3"/>
  <c r="P8311" i="3"/>
  <c r="P8312" i="3"/>
  <c r="P8313" i="3"/>
  <c r="P8314" i="3"/>
  <c r="P8315" i="3"/>
  <c r="P8316" i="3"/>
  <c r="P8317" i="3"/>
  <c r="P8318" i="3"/>
  <c r="P8319" i="3"/>
  <c r="P8320" i="3"/>
  <c r="P8321" i="3"/>
  <c r="P8322" i="3"/>
  <c r="P8323" i="3"/>
  <c r="P8324" i="3"/>
  <c r="P8325" i="3"/>
  <c r="P8326" i="3"/>
  <c r="P8327" i="3"/>
  <c r="P8328" i="3"/>
  <c r="P8329" i="3"/>
  <c r="P8330" i="3"/>
  <c r="P8331" i="3"/>
  <c r="P8332" i="3"/>
  <c r="P8333" i="3"/>
  <c r="P8334" i="3"/>
  <c r="P8335" i="3"/>
  <c r="P8336" i="3"/>
  <c r="P8337" i="3"/>
  <c r="P8338" i="3"/>
  <c r="P8339" i="3"/>
  <c r="P8340" i="3"/>
  <c r="P8341" i="3"/>
  <c r="P8342" i="3"/>
  <c r="P8343" i="3"/>
  <c r="P8344" i="3"/>
  <c r="P8345" i="3"/>
  <c r="P8346" i="3"/>
  <c r="P8347" i="3"/>
  <c r="P8348" i="3"/>
  <c r="P8349" i="3"/>
  <c r="P8350" i="3"/>
  <c r="P8351" i="3"/>
  <c r="P8352" i="3"/>
  <c r="P8353" i="3"/>
  <c r="P8354" i="3"/>
  <c r="P8355" i="3"/>
  <c r="P8356" i="3"/>
  <c r="P8357" i="3"/>
  <c r="P8358" i="3"/>
  <c r="P8359" i="3"/>
  <c r="P8360" i="3"/>
  <c r="P8361" i="3"/>
  <c r="P8362" i="3"/>
  <c r="P8363" i="3"/>
  <c r="P8364" i="3"/>
  <c r="P8365" i="3"/>
  <c r="P8366" i="3"/>
  <c r="P8367" i="3"/>
  <c r="P8368" i="3"/>
  <c r="P8369" i="3"/>
  <c r="P8370" i="3"/>
  <c r="P8371" i="3"/>
  <c r="P8372" i="3"/>
  <c r="P8373" i="3"/>
  <c r="P8374" i="3"/>
  <c r="P8375" i="3"/>
  <c r="P8376" i="3"/>
  <c r="P8377" i="3"/>
  <c r="P8378" i="3"/>
  <c r="P8379" i="3"/>
  <c r="P8380" i="3"/>
  <c r="P8381" i="3"/>
  <c r="P8382" i="3"/>
  <c r="P8383" i="3"/>
  <c r="P8384" i="3"/>
  <c r="P8385" i="3"/>
  <c r="P8386" i="3"/>
  <c r="P8387" i="3"/>
  <c r="P8388" i="3"/>
  <c r="P8389" i="3"/>
  <c r="P8390" i="3"/>
  <c r="P8391" i="3"/>
  <c r="P8392" i="3"/>
  <c r="P8393" i="3"/>
  <c r="P8394" i="3"/>
  <c r="P8395" i="3"/>
  <c r="P8396" i="3"/>
  <c r="P8397" i="3"/>
  <c r="P8398" i="3"/>
  <c r="P8399" i="3"/>
  <c r="P8400" i="3"/>
  <c r="P8401" i="3"/>
  <c r="P8402" i="3"/>
  <c r="P8403" i="3"/>
  <c r="P8404" i="3"/>
  <c r="P8405" i="3"/>
  <c r="P8406" i="3"/>
  <c r="P8407" i="3"/>
  <c r="P8408" i="3"/>
  <c r="P8409" i="3"/>
  <c r="P8410" i="3"/>
  <c r="P8411" i="3"/>
  <c r="P8412" i="3"/>
  <c r="P8413" i="3"/>
  <c r="P8414" i="3"/>
  <c r="P8415" i="3"/>
  <c r="P8416" i="3"/>
  <c r="P8417" i="3"/>
  <c r="P8418" i="3"/>
  <c r="P8419" i="3"/>
  <c r="P8420" i="3"/>
  <c r="P8421" i="3"/>
  <c r="P8422" i="3"/>
  <c r="P8423" i="3"/>
  <c r="P8424" i="3"/>
  <c r="P8425" i="3"/>
  <c r="P8426" i="3"/>
  <c r="P8427" i="3"/>
  <c r="P8428" i="3"/>
  <c r="P8429" i="3"/>
  <c r="P8430" i="3"/>
  <c r="P8431" i="3"/>
  <c r="P8432" i="3"/>
  <c r="P8433" i="3"/>
  <c r="P8434" i="3"/>
  <c r="P8435" i="3"/>
  <c r="P8436" i="3"/>
  <c r="P8437" i="3"/>
  <c r="P8438" i="3"/>
  <c r="P8439" i="3"/>
  <c r="P8440" i="3"/>
  <c r="P8441" i="3"/>
  <c r="P8442" i="3"/>
  <c r="P8443" i="3"/>
  <c r="P8444" i="3"/>
  <c r="P8445" i="3"/>
  <c r="P8446" i="3"/>
  <c r="P8447" i="3"/>
  <c r="P8448" i="3"/>
  <c r="P8449" i="3"/>
  <c r="P8450" i="3"/>
  <c r="P8451" i="3"/>
  <c r="P8452" i="3"/>
  <c r="P8453" i="3"/>
  <c r="P8454" i="3"/>
  <c r="P8455" i="3"/>
  <c r="P8456" i="3"/>
  <c r="P8457" i="3"/>
  <c r="P8458" i="3"/>
  <c r="P8459" i="3"/>
  <c r="P8460" i="3"/>
  <c r="P8461" i="3"/>
  <c r="P8462" i="3"/>
  <c r="P8463" i="3"/>
  <c r="P8464" i="3"/>
  <c r="P8465" i="3"/>
  <c r="P8466" i="3"/>
  <c r="P8467" i="3"/>
  <c r="P8468" i="3"/>
  <c r="P8469" i="3"/>
  <c r="P8470" i="3"/>
  <c r="P8471" i="3"/>
  <c r="P8472" i="3"/>
  <c r="P8473" i="3"/>
  <c r="P8474" i="3"/>
  <c r="P8475" i="3"/>
  <c r="P8476" i="3"/>
  <c r="P8477" i="3"/>
  <c r="P8478" i="3"/>
  <c r="P8479" i="3"/>
  <c r="P8480" i="3"/>
  <c r="P8481" i="3"/>
  <c r="P8482" i="3"/>
  <c r="P8483" i="3"/>
  <c r="P8484" i="3"/>
  <c r="P8485" i="3"/>
  <c r="P8486" i="3"/>
  <c r="P8487" i="3"/>
  <c r="P8488" i="3"/>
  <c r="P8489" i="3"/>
  <c r="P8490" i="3"/>
  <c r="P8491" i="3"/>
  <c r="P8492" i="3"/>
  <c r="P8493" i="3"/>
  <c r="P8494" i="3"/>
  <c r="P8495" i="3"/>
  <c r="P8496" i="3"/>
  <c r="P8497" i="3"/>
  <c r="P8498" i="3"/>
  <c r="P8499" i="3"/>
  <c r="P8500" i="3"/>
  <c r="P8501" i="3"/>
  <c r="P8502" i="3"/>
  <c r="P8503" i="3"/>
  <c r="P8504" i="3"/>
  <c r="P8505" i="3"/>
  <c r="P8506" i="3"/>
  <c r="P8507" i="3"/>
  <c r="P8508" i="3"/>
  <c r="P8509" i="3"/>
  <c r="P8510" i="3"/>
  <c r="P8511" i="3"/>
  <c r="P8512" i="3"/>
  <c r="P8513" i="3"/>
  <c r="P8514" i="3"/>
  <c r="P8515" i="3"/>
  <c r="P8516" i="3"/>
  <c r="P8517" i="3"/>
  <c r="P8518" i="3"/>
  <c r="P8519" i="3"/>
  <c r="P8520" i="3"/>
  <c r="P8521" i="3"/>
  <c r="P8522" i="3"/>
  <c r="P8523" i="3"/>
  <c r="P8524" i="3"/>
  <c r="P8525" i="3"/>
  <c r="P8526" i="3"/>
  <c r="P8527" i="3"/>
  <c r="P8528" i="3"/>
  <c r="P8529" i="3"/>
  <c r="P8530" i="3"/>
  <c r="P8531" i="3"/>
  <c r="P8532" i="3"/>
  <c r="P8533" i="3"/>
  <c r="P8534" i="3"/>
  <c r="P8535" i="3"/>
  <c r="P8536" i="3"/>
  <c r="P8537" i="3"/>
  <c r="P8538" i="3"/>
  <c r="P8539" i="3"/>
  <c r="P8540" i="3"/>
  <c r="P8541" i="3"/>
  <c r="P8542" i="3"/>
  <c r="P8543" i="3"/>
  <c r="P8544" i="3"/>
  <c r="P8545" i="3"/>
  <c r="P8546" i="3"/>
  <c r="P8547" i="3"/>
  <c r="P8548" i="3"/>
  <c r="P8549" i="3"/>
  <c r="P8550" i="3"/>
  <c r="P8551" i="3"/>
  <c r="P8552" i="3"/>
  <c r="P8553" i="3"/>
  <c r="P8554" i="3"/>
  <c r="P8555" i="3"/>
  <c r="P8556" i="3"/>
  <c r="P8557" i="3"/>
  <c r="P8558" i="3"/>
  <c r="P8559" i="3"/>
  <c r="P8560" i="3"/>
  <c r="P8561" i="3"/>
  <c r="P8562" i="3"/>
  <c r="P8563" i="3"/>
  <c r="P8564" i="3"/>
  <c r="P8565" i="3"/>
  <c r="P8566" i="3"/>
  <c r="P8567" i="3"/>
  <c r="P8568" i="3"/>
  <c r="P8569" i="3"/>
  <c r="P8570" i="3"/>
  <c r="P8571" i="3"/>
  <c r="P8572" i="3"/>
  <c r="P8573" i="3"/>
  <c r="P8574" i="3"/>
  <c r="P8575" i="3"/>
  <c r="P8576" i="3"/>
  <c r="P8577" i="3"/>
  <c r="P8578" i="3"/>
  <c r="P8579" i="3"/>
  <c r="P8580" i="3"/>
  <c r="P8581" i="3"/>
  <c r="P8582" i="3"/>
  <c r="P8583" i="3"/>
  <c r="P8584" i="3"/>
  <c r="P8585" i="3"/>
  <c r="P8586" i="3"/>
  <c r="P8587" i="3"/>
  <c r="P8588" i="3"/>
  <c r="P8589" i="3"/>
  <c r="P8590" i="3"/>
  <c r="P8591" i="3"/>
  <c r="P8592" i="3"/>
  <c r="P8593" i="3"/>
  <c r="P8594" i="3"/>
  <c r="P8595" i="3"/>
  <c r="P8596" i="3"/>
  <c r="P8597" i="3"/>
  <c r="P8598" i="3"/>
  <c r="P8599" i="3"/>
  <c r="P8600" i="3"/>
  <c r="P8601" i="3"/>
  <c r="P8602" i="3"/>
  <c r="P8603" i="3"/>
  <c r="P8604" i="3"/>
  <c r="P8605" i="3"/>
  <c r="P8606" i="3"/>
  <c r="P8607" i="3"/>
  <c r="P8608" i="3"/>
  <c r="P8609" i="3"/>
  <c r="P8610" i="3"/>
  <c r="P8611" i="3"/>
  <c r="P8612" i="3"/>
  <c r="P8613" i="3"/>
  <c r="P8614" i="3"/>
  <c r="P8615" i="3"/>
  <c r="P8616" i="3"/>
  <c r="P8617" i="3"/>
  <c r="P8618" i="3"/>
  <c r="P8619" i="3"/>
  <c r="P8620" i="3"/>
  <c r="P8621" i="3"/>
  <c r="P8622" i="3"/>
  <c r="P8623" i="3"/>
  <c r="P8624" i="3"/>
  <c r="P8625" i="3"/>
  <c r="P8626" i="3"/>
  <c r="P8627" i="3"/>
  <c r="P8628" i="3"/>
  <c r="P8629" i="3"/>
  <c r="P8630" i="3"/>
  <c r="P8631" i="3"/>
  <c r="P8632" i="3"/>
  <c r="P8633" i="3"/>
  <c r="P8634" i="3"/>
  <c r="P8635" i="3"/>
  <c r="P8636" i="3"/>
  <c r="P8637" i="3"/>
  <c r="P8638" i="3"/>
  <c r="P8639" i="3"/>
  <c r="P8640" i="3"/>
  <c r="P8641" i="3"/>
  <c r="P8642" i="3"/>
  <c r="P8643" i="3"/>
  <c r="P8644" i="3"/>
  <c r="P8645" i="3"/>
  <c r="P8646" i="3"/>
  <c r="P8647" i="3"/>
  <c r="P8648" i="3"/>
  <c r="P8649" i="3"/>
  <c r="P8650" i="3"/>
  <c r="P8651" i="3"/>
  <c r="P8652" i="3"/>
  <c r="P8653" i="3"/>
  <c r="P8654" i="3"/>
  <c r="P8655" i="3"/>
  <c r="P8656" i="3"/>
  <c r="P8657" i="3"/>
  <c r="P8658" i="3"/>
  <c r="P8659" i="3"/>
  <c r="P8660" i="3"/>
  <c r="P8661" i="3"/>
  <c r="P8662" i="3"/>
  <c r="P8663" i="3"/>
  <c r="P8664" i="3"/>
  <c r="P8665" i="3"/>
  <c r="P8666" i="3"/>
  <c r="P8667" i="3"/>
  <c r="P8668" i="3"/>
  <c r="P8669" i="3"/>
  <c r="P8670" i="3"/>
  <c r="P8671" i="3"/>
  <c r="P8672" i="3"/>
  <c r="P8673" i="3"/>
  <c r="P8674" i="3"/>
  <c r="P8675" i="3"/>
  <c r="P8676" i="3"/>
  <c r="P8677" i="3"/>
  <c r="P8678" i="3"/>
  <c r="P8679" i="3"/>
  <c r="P8680" i="3"/>
  <c r="P8681" i="3"/>
  <c r="P8682" i="3"/>
  <c r="P8683" i="3"/>
  <c r="P8684" i="3"/>
  <c r="P8685" i="3"/>
  <c r="P8686" i="3"/>
  <c r="P8687" i="3"/>
  <c r="P8688" i="3"/>
  <c r="P8689" i="3"/>
  <c r="P8690" i="3"/>
  <c r="P8691" i="3"/>
  <c r="P8692" i="3"/>
  <c r="P8693" i="3"/>
  <c r="P8694" i="3"/>
  <c r="P8695" i="3"/>
  <c r="P8696" i="3"/>
  <c r="P8697" i="3"/>
  <c r="P8698" i="3"/>
  <c r="P8699" i="3"/>
  <c r="P8700" i="3"/>
  <c r="P8701" i="3"/>
  <c r="P8702" i="3"/>
  <c r="P8703" i="3"/>
  <c r="P8704" i="3"/>
  <c r="P8705" i="3"/>
  <c r="P8706" i="3"/>
  <c r="P8707" i="3"/>
  <c r="P8708" i="3"/>
  <c r="P8709" i="3"/>
  <c r="P8710" i="3"/>
  <c r="P8711" i="3"/>
  <c r="P8712" i="3"/>
  <c r="P8713" i="3"/>
  <c r="P8714" i="3"/>
  <c r="P8715" i="3"/>
  <c r="P8716" i="3"/>
  <c r="P8717" i="3"/>
  <c r="P8718" i="3"/>
  <c r="P8719" i="3"/>
  <c r="P8720" i="3"/>
  <c r="P8721" i="3"/>
  <c r="P8722" i="3"/>
  <c r="P8723" i="3"/>
  <c r="P8724" i="3"/>
  <c r="P8725" i="3"/>
  <c r="P8726" i="3"/>
  <c r="P8727" i="3"/>
  <c r="P8728" i="3"/>
  <c r="P8729" i="3"/>
  <c r="P8730" i="3"/>
  <c r="P8731" i="3"/>
  <c r="P8732" i="3"/>
  <c r="P8733" i="3"/>
  <c r="P8734" i="3"/>
  <c r="P8735" i="3"/>
  <c r="P8736" i="3"/>
  <c r="P8737" i="3"/>
  <c r="P8738" i="3"/>
  <c r="P8739" i="3"/>
  <c r="P8740" i="3"/>
  <c r="P8741" i="3"/>
  <c r="P8742" i="3"/>
  <c r="P8743" i="3"/>
  <c r="P8744" i="3"/>
  <c r="P8745" i="3"/>
  <c r="P8746" i="3"/>
  <c r="P8747" i="3"/>
  <c r="P8748" i="3"/>
  <c r="P8749" i="3"/>
  <c r="P8750" i="3"/>
  <c r="P8751" i="3"/>
  <c r="P8752" i="3"/>
  <c r="P8753" i="3"/>
  <c r="P8754" i="3"/>
  <c r="P8755" i="3"/>
  <c r="P8756" i="3"/>
  <c r="P8757" i="3"/>
  <c r="P8758" i="3"/>
  <c r="P8759" i="3"/>
  <c r="P8760" i="3"/>
  <c r="P8761" i="3"/>
  <c r="P8762" i="3"/>
  <c r="P8763" i="3"/>
  <c r="P8764" i="3"/>
  <c r="P8765" i="3"/>
  <c r="P8766" i="3"/>
  <c r="P8767" i="3"/>
  <c r="P8768" i="3"/>
  <c r="P8769" i="3"/>
  <c r="P8770" i="3"/>
  <c r="P8771" i="3"/>
  <c r="P8772" i="3"/>
  <c r="P8773" i="3"/>
  <c r="P8774" i="3"/>
  <c r="P8775" i="3"/>
  <c r="P8776" i="3"/>
  <c r="P8777" i="3"/>
  <c r="P8778" i="3"/>
  <c r="P8779" i="3"/>
  <c r="P8780" i="3"/>
  <c r="P8781" i="3"/>
  <c r="P8782" i="3"/>
  <c r="P8783" i="3"/>
  <c r="P8784" i="3"/>
  <c r="P8785" i="3"/>
  <c r="P8786" i="3"/>
  <c r="P8787" i="3"/>
  <c r="P8788" i="3"/>
  <c r="P8789" i="3"/>
  <c r="P8790" i="3"/>
  <c r="P8791" i="3"/>
  <c r="P8792" i="3"/>
  <c r="P8793" i="3"/>
  <c r="P8794" i="3"/>
  <c r="P8795" i="3"/>
  <c r="P8796" i="3"/>
  <c r="P8797" i="3"/>
  <c r="P8798" i="3"/>
  <c r="P8799" i="3"/>
  <c r="P8800" i="3"/>
  <c r="P8801" i="3"/>
  <c r="P8802" i="3"/>
  <c r="P8803" i="3"/>
  <c r="P8804" i="3"/>
  <c r="P8805" i="3"/>
  <c r="P8806" i="3"/>
  <c r="P8807" i="3"/>
  <c r="P8808" i="3"/>
  <c r="P8809" i="3"/>
  <c r="P8810" i="3"/>
  <c r="P8811" i="3"/>
  <c r="P8812" i="3"/>
  <c r="P8813" i="3"/>
  <c r="P8814" i="3"/>
  <c r="P8815" i="3"/>
  <c r="P8816" i="3"/>
  <c r="P8817" i="3"/>
  <c r="P8818" i="3"/>
  <c r="P8819" i="3"/>
  <c r="P8820" i="3"/>
  <c r="P8821" i="3"/>
  <c r="P8822" i="3"/>
  <c r="P8823" i="3"/>
  <c r="P8824" i="3"/>
  <c r="P8825" i="3"/>
  <c r="P8826" i="3"/>
  <c r="P8827" i="3"/>
  <c r="P8828" i="3"/>
  <c r="P8829" i="3"/>
  <c r="P8830" i="3"/>
  <c r="P8831" i="3"/>
  <c r="P8832" i="3"/>
  <c r="P8833" i="3"/>
  <c r="P8834" i="3"/>
  <c r="P8835" i="3"/>
  <c r="P8836" i="3"/>
  <c r="P8837" i="3"/>
  <c r="P8838" i="3"/>
  <c r="P8839" i="3"/>
  <c r="P8840" i="3"/>
  <c r="P8841" i="3"/>
  <c r="P8842" i="3"/>
  <c r="P8843" i="3"/>
  <c r="P8844" i="3"/>
  <c r="P8845" i="3"/>
  <c r="P8846" i="3"/>
  <c r="P8847" i="3"/>
  <c r="P8848" i="3"/>
  <c r="P8849" i="3"/>
  <c r="P8850" i="3"/>
  <c r="P8851" i="3"/>
  <c r="P8852" i="3"/>
  <c r="P8853" i="3"/>
  <c r="P8854" i="3"/>
  <c r="P8855" i="3"/>
  <c r="P8856" i="3"/>
  <c r="P8857" i="3"/>
  <c r="P8858" i="3"/>
  <c r="P8859" i="3"/>
  <c r="P8860" i="3"/>
  <c r="P8861" i="3"/>
  <c r="P8862" i="3"/>
  <c r="P8863" i="3"/>
  <c r="P8864" i="3"/>
  <c r="P8865" i="3"/>
  <c r="P8866" i="3"/>
  <c r="P8867" i="3"/>
  <c r="P8868" i="3"/>
  <c r="P8869" i="3"/>
  <c r="P8870" i="3"/>
  <c r="P8871" i="3"/>
  <c r="P8872" i="3"/>
  <c r="P8873" i="3"/>
  <c r="P8874" i="3"/>
  <c r="P8875" i="3"/>
  <c r="P8876" i="3"/>
  <c r="P8877" i="3"/>
  <c r="P8878" i="3"/>
  <c r="P8879" i="3"/>
  <c r="P8880" i="3"/>
  <c r="P8881" i="3"/>
  <c r="P8882" i="3"/>
  <c r="P8883" i="3"/>
  <c r="P8884" i="3"/>
  <c r="P8885" i="3"/>
  <c r="P8886" i="3"/>
  <c r="P8887" i="3"/>
  <c r="P8888" i="3"/>
  <c r="P8889" i="3"/>
  <c r="P8890" i="3"/>
  <c r="P8891" i="3"/>
  <c r="P8892" i="3"/>
  <c r="P8893" i="3"/>
  <c r="P8894" i="3"/>
  <c r="P8895" i="3"/>
  <c r="P8896" i="3"/>
  <c r="P8897" i="3"/>
  <c r="P8898" i="3"/>
  <c r="P8899" i="3"/>
  <c r="P8900" i="3"/>
  <c r="P8901" i="3"/>
  <c r="P8902" i="3"/>
  <c r="P8903" i="3"/>
  <c r="P8904" i="3"/>
  <c r="P8905" i="3"/>
  <c r="P8906" i="3"/>
  <c r="P8907" i="3"/>
  <c r="P8908" i="3"/>
  <c r="P8909" i="3"/>
  <c r="P8910" i="3"/>
  <c r="P8911" i="3"/>
  <c r="P8912" i="3"/>
  <c r="P8913" i="3"/>
  <c r="P8914" i="3"/>
  <c r="P8915" i="3"/>
  <c r="P8916" i="3"/>
  <c r="P8917" i="3"/>
  <c r="P8918" i="3"/>
  <c r="P8919" i="3"/>
  <c r="P8920" i="3"/>
  <c r="P8921" i="3"/>
  <c r="P8922" i="3"/>
  <c r="P8923" i="3"/>
  <c r="P8924" i="3"/>
  <c r="P8925" i="3"/>
  <c r="P8926" i="3"/>
  <c r="P8927" i="3"/>
  <c r="P8928" i="3"/>
  <c r="P8929" i="3"/>
  <c r="P8930" i="3"/>
  <c r="P8931" i="3"/>
  <c r="P8932" i="3"/>
  <c r="P8933" i="3"/>
  <c r="P8934" i="3"/>
  <c r="P8935" i="3"/>
  <c r="P8936" i="3"/>
  <c r="P8937" i="3"/>
  <c r="P8938" i="3"/>
  <c r="P8939" i="3"/>
  <c r="P8940" i="3"/>
  <c r="P8941" i="3"/>
  <c r="P8942" i="3"/>
  <c r="P8943" i="3"/>
  <c r="P8944" i="3"/>
  <c r="P8945" i="3"/>
  <c r="P8946" i="3"/>
  <c r="P8947" i="3"/>
  <c r="P8948" i="3"/>
  <c r="P8949" i="3"/>
  <c r="P8950" i="3"/>
  <c r="P8951" i="3"/>
  <c r="P8952" i="3"/>
  <c r="P8953" i="3"/>
  <c r="P8954" i="3"/>
  <c r="P8955" i="3"/>
  <c r="P8956" i="3"/>
  <c r="P8957" i="3"/>
  <c r="P8958" i="3"/>
  <c r="P8959" i="3"/>
  <c r="P8960" i="3"/>
  <c r="P8961" i="3"/>
  <c r="P8962" i="3"/>
  <c r="P8963" i="3"/>
  <c r="P8964" i="3"/>
  <c r="P8965" i="3"/>
  <c r="P8966" i="3"/>
  <c r="P8967" i="3"/>
  <c r="P8968" i="3"/>
  <c r="P8969" i="3"/>
  <c r="P8970" i="3"/>
  <c r="P8971" i="3"/>
  <c r="P8972" i="3"/>
  <c r="P8973" i="3"/>
  <c r="P8974" i="3"/>
  <c r="P8975" i="3"/>
  <c r="P8976" i="3"/>
  <c r="P8977" i="3"/>
  <c r="P8978" i="3"/>
  <c r="P8979" i="3"/>
  <c r="P8980" i="3"/>
  <c r="P8981" i="3"/>
  <c r="P8982" i="3"/>
  <c r="P8983" i="3"/>
  <c r="P8984" i="3"/>
  <c r="P8985" i="3"/>
  <c r="P8986" i="3"/>
  <c r="P8987" i="3"/>
  <c r="P8988" i="3"/>
  <c r="P8989" i="3"/>
  <c r="P8990" i="3"/>
  <c r="P8991" i="3"/>
  <c r="P8992" i="3"/>
  <c r="P8993" i="3"/>
  <c r="P8994" i="3"/>
  <c r="P8995" i="3"/>
  <c r="P8996" i="3"/>
  <c r="P8997" i="3"/>
  <c r="P8998" i="3"/>
  <c r="P8999" i="3"/>
  <c r="P9000" i="3"/>
  <c r="P9001" i="3"/>
  <c r="P9002" i="3"/>
  <c r="P9003" i="3"/>
  <c r="P9004" i="3"/>
  <c r="P9005" i="3"/>
  <c r="P9006" i="3"/>
  <c r="P9007" i="3"/>
  <c r="P9008" i="3"/>
  <c r="P9009" i="3"/>
  <c r="P9010" i="3"/>
  <c r="P9011" i="3"/>
  <c r="P9012" i="3"/>
  <c r="P9013" i="3"/>
  <c r="P9014" i="3"/>
  <c r="P9015" i="3"/>
  <c r="P9016" i="3"/>
  <c r="P9017" i="3"/>
  <c r="P9018" i="3"/>
  <c r="P9019" i="3"/>
  <c r="P9020" i="3"/>
  <c r="P9021" i="3"/>
  <c r="P9022" i="3"/>
  <c r="P9023" i="3"/>
  <c r="P9024" i="3"/>
  <c r="P9025" i="3"/>
  <c r="P9026" i="3"/>
  <c r="P9027" i="3"/>
  <c r="P9028" i="3"/>
  <c r="P9029" i="3"/>
  <c r="P9030" i="3"/>
  <c r="P9031" i="3"/>
  <c r="P9032" i="3"/>
  <c r="P9033" i="3"/>
  <c r="P9034" i="3"/>
  <c r="P9035" i="3"/>
  <c r="P9036" i="3"/>
  <c r="P9037" i="3"/>
  <c r="P9038" i="3"/>
  <c r="P9039" i="3"/>
  <c r="P9040" i="3"/>
  <c r="P9041" i="3"/>
  <c r="P9042" i="3"/>
  <c r="P9043" i="3"/>
  <c r="P9044" i="3"/>
  <c r="P9045" i="3"/>
  <c r="P9046" i="3"/>
  <c r="P9047" i="3"/>
  <c r="P9048" i="3"/>
  <c r="P9049" i="3"/>
  <c r="P9050" i="3"/>
  <c r="P9051" i="3"/>
  <c r="P9052" i="3"/>
  <c r="P9053" i="3"/>
  <c r="P9054" i="3"/>
  <c r="P9055" i="3"/>
  <c r="P9056" i="3"/>
  <c r="P9057" i="3"/>
  <c r="P9058" i="3"/>
  <c r="P9059" i="3"/>
  <c r="P9060" i="3"/>
  <c r="P9061" i="3"/>
  <c r="P9062" i="3"/>
  <c r="P9063" i="3"/>
  <c r="P9064" i="3"/>
  <c r="P9065" i="3"/>
  <c r="P9066" i="3"/>
  <c r="P9067" i="3"/>
  <c r="P9068" i="3"/>
  <c r="P9069" i="3"/>
  <c r="P9070" i="3"/>
  <c r="P9071" i="3"/>
  <c r="P9072" i="3"/>
  <c r="P9073" i="3"/>
  <c r="P9074" i="3"/>
  <c r="P9075" i="3"/>
  <c r="P9076" i="3"/>
  <c r="P9077" i="3"/>
  <c r="P9078" i="3"/>
  <c r="P9079" i="3"/>
  <c r="P9080" i="3"/>
  <c r="P9081" i="3"/>
  <c r="P9082" i="3"/>
  <c r="P9083" i="3"/>
  <c r="P9084" i="3"/>
  <c r="P9085" i="3"/>
  <c r="P9086" i="3"/>
  <c r="P9087" i="3"/>
  <c r="P9088" i="3"/>
  <c r="P9089" i="3"/>
  <c r="P9090" i="3"/>
  <c r="P9091" i="3"/>
  <c r="P9092" i="3"/>
  <c r="P9093" i="3"/>
  <c r="P9094" i="3"/>
  <c r="P9095" i="3"/>
  <c r="P9096" i="3"/>
  <c r="P9097" i="3"/>
  <c r="P9098" i="3"/>
  <c r="P9099" i="3"/>
  <c r="P9100" i="3"/>
  <c r="P9101" i="3"/>
  <c r="P9102" i="3"/>
  <c r="P9103" i="3"/>
  <c r="P9104" i="3"/>
  <c r="P9105" i="3"/>
  <c r="P9106" i="3"/>
  <c r="P9107" i="3"/>
  <c r="P9108" i="3"/>
  <c r="P9109" i="3"/>
  <c r="P9110" i="3"/>
  <c r="P9111" i="3"/>
  <c r="P9112" i="3"/>
  <c r="P9113" i="3"/>
  <c r="P9114" i="3"/>
  <c r="P9115" i="3"/>
  <c r="P9116" i="3"/>
  <c r="P9117" i="3"/>
  <c r="P9118" i="3"/>
  <c r="P9119" i="3"/>
  <c r="P9120" i="3"/>
  <c r="P9121" i="3"/>
  <c r="P9122" i="3"/>
  <c r="P9123" i="3"/>
  <c r="P9124" i="3"/>
  <c r="P9125" i="3"/>
  <c r="P9126" i="3"/>
  <c r="P9127" i="3"/>
  <c r="P9128" i="3"/>
  <c r="P9129" i="3"/>
  <c r="P9130" i="3"/>
  <c r="P9131" i="3"/>
  <c r="P9132" i="3"/>
  <c r="P9133" i="3"/>
  <c r="P9134" i="3"/>
  <c r="P9135" i="3"/>
  <c r="P9136" i="3"/>
  <c r="P9137" i="3"/>
  <c r="P9138" i="3"/>
  <c r="P9139" i="3"/>
  <c r="P9140" i="3"/>
  <c r="P9141" i="3"/>
  <c r="P9142" i="3"/>
  <c r="P9143" i="3"/>
  <c r="P9144" i="3"/>
  <c r="P9145" i="3"/>
  <c r="P9146" i="3"/>
  <c r="P9147" i="3"/>
  <c r="P9148" i="3"/>
  <c r="P9149" i="3"/>
  <c r="P9150" i="3"/>
  <c r="P9151" i="3"/>
  <c r="P9152" i="3"/>
  <c r="P9153" i="3"/>
  <c r="P9154" i="3"/>
  <c r="P9155" i="3"/>
  <c r="P9156" i="3"/>
  <c r="P9157" i="3"/>
  <c r="P9158" i="3"/>
  <c r="P9159" i="3"/>
  <c r="P9160" i="3"/>
  <c r="P9161" i="3"/>
  <c r="P9162" i="3"/>
  <c r="P9163" i="3"/>
  <c r="P9164" i="3"/>
  <c r="P9165" i="3"/>
  <c r="P9166" i="3"/>
  <c r="P9167" i="3"/>
  <c r="P9168" i="3"/>
  <c r="P9169" i="3"/>
  <c r="P9170" i="3"/>
  <c r="P9171" i="3"/>
  <c r="P9172" i="3"/>
  <c r="P9173" i="3"/>
  <c r="P9174" i="3"/>
  <c r="P9175" i="3"/>
  <c r="P9176" i="3"/>
  <c r="P9177" i="3"/>
  <c r="P9178" i="3"/>
  <c r="P9179" i="3"/>
  <c r="P9180" i="3"/>
  <c r="P9181" i="3"/>
  <c r="P9182" i="3"/>
  <c r="P9183" i="3"/>
  <c r="P9184" i="3"/>
  <c r="P9185" i="3"/>
  <c r="P9186" i="3"/>
  <c r="P9187" i="3"/>
  <c r="P9188" i="3"/>
  <c r="P9189" i="3"/>
  <c r="P9190" i="3"/>
  <c r="P9191" i="3"/>
  <c r="P9192" i="3"/>
  <c r="P9193" i="3"/>
  <c r="P9194" i="3"/>
  <c r="P9195" i="3"/>
  <c r="P9196" i="3"/>
  <c r="P9197" i="3"/>
  <c r="P9198" i="3"/>
  <c r="P9199" i="3"/>
  <c r="P9200" i="3"/>
  <c r="P9201" i="3"/>
  <c r="P9202" i="3"/>
  <c r="P9203" i="3"/>
  <c r="P9204" i="3"/>
  <c r="P9205" i="3"/>
  <c r="P9206" i="3"/>
  <c r="P9207" i="3"/>
  <c r="P9208" i="3"/>
  <c r="P9209" i="3"/>
  <c r="P9210" i="3"/>
  <c r="P9211" i="3"/>
  <c r="P9212" i="3"/>
  <c r="P9213" i="3"/>
  <c r="P9214" i="3"/>
  <c r="P9215" i="3"/>
  <c r="P9216" i="3"/>
  <c r="P9217" i="3"/>
  <c r="P9218" i="3"/>
  <c r="P9219" i="3"/>
  <c r="P9220" i="3"/>
  <c r="P9221" i="3"/>
  <c r="P9222" i="3"/>
  <c r="P9223" i="3"/>
  <c r="P9224" i="3"/>
  <c r="P9225" i="3"/>
  <c r="P9226" i="3"/>
  <c r="P9227" i="3"/>
  <c r="P9228" i="3"/>
  <c r="P9229" i="3"/>
  <c r="P9230" i="3"/>
  <c r="P9231" i="3"/>
  <c r="P9232" i="3"/>
  <c r="P9233" i="3"/>
  <c r="P9234" i="3"/>
  <c r="P9235" i="3"/>
  <c r="P9236" i="3"/>
  <c r="P9237" i="3"/>
  <c r="P9238" i="3"/>
  <c r="P9239" i="3"/>
  <c r="P9240" i="3"/>
  <c r="P9241" i="3"/>
  <c r="P9242" i="3"/>
  <c r="P9243" i="3"/>
  <c r="P9244" i="3"/>
  <c r="P9245" i="3"/>
  <c r="P9246" i="3"/>
  <c r="P9247" i="3"/>
  <c r="P9248" i="3"/>
  <c r="P9249" i="3"/>
  <c r="P9250" i="3"/>
  <c r="P9251" i="3"/>
  <c r="P9252" i="3"/>
  <c r="P9253" i="3"/>
  <c r="P9254" i="3"/>
  <c r="P9255" i="3"/>
  <c r="P9256" i="3"/>
  <c r="P9257" i="3"/>
  <c r="P9258" i="3"/>
  <c r="P9259" i="3"/>
  <c r="P9260" i="3"/>
  <c r="P9261" i="3"/>
  <c r="P9262" i="3"/>
  <c r="P9263" i="3"/>
  <c r="P9264" i="3"/>
  <c r="P9265" i="3"/>
  <c r="P9266" i="3"/>
  <c r="P9267" i="3"/>
  <c r="P9268" i="3"/>
  <c r="P9269" i="3"/>
  <c r="P9270" i="3"/>
  <c r="P9271" i="3"/>
  <c r="P9272" i="3"/>
  <c r="P9273" i="3"/>
  <c r="P9274" i="3"/>
  <c r="P9275" i="3"/>
  <c r="P9276" i="3"/>
  <c r="P9277" i="3"/>
  <c r="P9278" i="3"/>
  <c r="P9279" i="3"/>
  <c r="P9280" i="3"/>
  <c r="P9281" i="3"/>
  <c r="P9282" i="3"/>
  <c r="P9283" i="3"/>
  <c r="P9284" i="3"/>
  <c r="P9285" i="3"/>
  <c r="P9286" i="3"/>
  <c r="P9287" i="3"/>
  <c r="P9288" i="3"/>
  <c r="P9289" i="3"/>
  <c r="P9290" i="3"/>
  <c r="P9291" i="3"/>
  <c r="P9292" i="3"/>
  <c r="P9293" i="3"/>
  <c r="P9294" i="3"/>
  <c r="P9295" i="3"/>
  <c r="P9296" i="3"/>
  <c r="P9297" i="3"/>
  <c r="P9298" i="3"/>
  <c r="P9299" i="3"/>
  <c r="P9300" i="3"/>
  <c r="P9301" i="3"/>
  <c r="P9302" i="3"/>
  <c r="P9303" i="3"/>
  <c r="P9304" i="3"/>
  <c r="P9305" i="3"/>
  <c r="P9306" i="3"/>
  <c r="P9307" i="3"/>
  <c r="P9308" i="3"/>
  <c r="P9309" i="3"/>
  <c r="P9310" i="3"/>
  <c r="P9311" i="3"/>
  <c r="P9312" i="3"/>
  <c r="P9313" i="3"/>
  <c r="P9314" i="3"/>
  <c r="P9315" i="3"/>
  <c r="P9316" i="3"/>
  <c r="P9317" i="3"/>
  <c r="P9318" i="3"/>
  <c r="P9319" i="3"/>
  <c r="P9320" i="3"/>
  <c r="P9321" i="3"/>
  <c r="P9322" i="3"/>
  <c r="P9323" i="3"/>
  <c r="P9324" i="3"/>
  <c r="P9325" i="3"/>
  <c r="P9326" i="3"/>
  <c r="P9327" i="3"/>
  <c r="P9328" i="3"/>
  <c r="P9329" i="3"/>
  <c r="P9330" i="3"/>
  <c r="P9331" i="3"/>
  <c r="P9332" i="3"/>
  <c r="P9333" i="3"/>
  <c r="P9334" i="3"/>
  <c r="P9335" i="3"/>
  <c r="P9336" i="3"/>
  <c r="P9337" i="3"/>
  <c r="P9338" i="3"/>
  <c r="P9339" i="3"/>
  <c r="P9340" i="3"/>
  <c r="P9341" i="3"/>
  <c r="P9342" i="3"/>
  <c r="P9343" i="3"/>
  <c r="P9344" i="3"/>
  <c r="P9345" i="3"/>
  <c r="P9346" i="3"/>
  <c r="P9347" i="3"/>
  <c r="P9348" i="3"/>
  <c r="P9349" i="3"/>
  <c r="P9350" i="3"/>
  <c r="P9351" i="3"/>
  <c r="P9352" i="3"/>
  <c r="P9353" i="3"/>
  <c r="P9354" i="3"/>
  <c r="P9355" i="3"/>
  <c r="P9356" i="3"/>
  <c r="P9357" i="3"/>
  <c r="P9358" i="3"/>
  <c r="P9359" i="3"/>
  <c r="P9360" i="3"/>
  <c r="P9361" i="3"/>
  <c r="P9362" i="3"/>
  <c r="P9363" i="3"/>
  <c r="P9364" i="3"/>
  <c r="P9365" i="3"/>
  <c r="P9366" i="3"/>
  <c r="P9367" i="3"/>
  <c r="P9368" i="3"/>
  <c r="P9369" i="3"/>
  <c r="P9370" i="3"/>
  <c r="P9371" i="3"/>
  <c r="P9372" i="3"/>
  <c r="P9373" i="3"/>
  <c r="P9374" i="3"/>
  <c r="P9375" i="3"/>
  <c r="P9376" i="3"/>
  <c r="P9377" i="3"/>
  <c r="P9378" i="3"/>
  <c r="P9379" i="3"/>
  <c r="P9380" i="3"/>
  <c r="P9381" i="3"/>
  <c r="P9382" i="3"/>
  <c r="P9383" i="3"/>
  <c r="P9384" i="3"/>
  <c r="P9385" i="3"/>
  <c r="P9386" i="3"/>
  <c r="P9387" i="3"/>
  <c r="P9388" i="3"/>
  <c r="P9389" i="3"/>
  <c r="P9390" i="3"/>
  <c r="P9391" i="3"/>
  <c r="P9392" i="3"/>
  <c r="P9393" i="3"/>
  <c r="P9394" i="3"/>
  <c r="P9395" i="3"/>
  <c r="P9396" i="3"/>
  <c r="P9397" i="3"/>
  <c r="P9398" i="3"/>
  <c r="P9399" i="3"/>
  <c r="P9400" i="3"/>
  <c r="P9401" i="3"/>
  <c r="P9402" i="3"/>
  <c r="P9403" i="3"/>
  <c r="P9404" i="3"/>
  <c r="P9405" i="3"/>
  <c r="P9406" i="3"/>
  <c r="P9407" i="3"/>
  <c r="P9408" i="3"/>
  <c r="P9409" i="3"/>
  <c r="P9410" i="3"/>
  <c r="P9411" i="3"/>
  <c r="P9412" i="3"/>
  <c r="P9413" i="3"/>
  <c r="P9414" i="3"/>
  <c r="P9415" i="3"/>
  <c r="P9416" i="3"/>
  <c r="P9417" i="3"/>
  <c r="P9418" i="3"/>
  <c r="P9419" i="3"/>
  <c r="P9420" i="3"/>
  <c r="P9421" i="3"/>
  <c r="P9422" i="3"/>
  <c r="P9423" i="3"/>
  <c r="P9424" i="3"/>
  <c r="P9425" i="3"/>
  <c r="P9426" i="3"/>
  <c r="P9427" i="3"/>
  <c r="P9428" i="3"/>
  <c r="P9429" i="3"/>
  <c r="P9430" i="3"/>
  <c r="P9431" i="3"/>
  <c r="P9432" i="3"/>
  <c r="P9433" i="3"/>
  <c r="P9434" i="3"/>
  <c r="P9435" i="3"/>
  <c r="P9436" i="3"/>
  <c r="P9437" i="3"/>
  <c r="P9438" i="3"/>
  <c r="P9439" i="3"/>
  <c r="P9440" i="3"/>
  <c r="P9441" i="3"/>
  <c r="P9442" i="3"/>
  <c r="P9443" i="3"/>
  <c r="P9444" i="3"/>
  <c r="P9445" i="3"/>
  <c r="P9446" i="3"/>
  <c r="P9447" i="3"/>
  <c r="P9448" i="3"/>
  <c r="P9449" i="3"/>
  <c r="P9450" i="3"/>
  <c r="P9451" i="3"/>
  <c r="P9452" i="3"/>
  <c r="P9453" i="3"/>
  <c r="P9454" i="3"/>
  <c r="P9455" i="3"/>
  <c r="P9456" i="3"/>
  <c r="P9457" i="3"/>
  <c r="P9458" i="3"/>
  <c r="P9459" i="3"/>
  <c r="P9460" i="3"/>
  <c r="P9461" i="3"/>
  <c r="P9462" i="3"/>
  <c r="P9463" i="3"/>
  <c r="P9464" i="3"/>
  <c r="P9465" i="3"/>
  <c r="P9466" i="3"/>
  <c r="P9467" i="3"/>
  <c r="P9468" i="3"/>
  <c r="P9469" i="3"/>
  <c r="P9470" i="3"/>
  <c r="P9471" i="3"/>
  <c r="P9472" i="3"/>
  <c r="P9473" i="3"/>
  <c r="P9474" i="3"/>
  <c r="P9475" i="3"/>
  <c r="P9476" i="3"/>
  <c r="P9477" i="3"/>
  <c r="P9478" i="3"/>
  <c r="P9479" i="3"/>
  <c r="P9480" i="3"/>
  <c r="P9481" i="3"/>
  <c r="P9482" i="3"/>
  <c r="P9483" i="3"/>
  <c r="P9484" i="3"/>
  <c r="P9485" i="3"/>
  <c r="P9486" i="3"/>
  <c r="P9487" i="3"/>
  <c r="P9488" i="3"/>
  <c r="P9489" i="3"/>
  <c r="P9490" i="3"/>
  <c r="P9491" i="3"/>
  <c r="P9492" i="3"/>
  <c r="P9493" i="3"/>
  <c r="P9494" i="3"/>
  <c r="P9495" i="3"/>
  <c r="P9496" i="3"/>
  <c r="P9497" i="3"/>
  <c r="P9498" i="3"/>
  <c r="P9499" i="3"/>
  <c r="P9500" i="3"/>
  <c r="P9501" i="3"/>
  <c r="P9502" i="3"/>
  <c r="P9503" i="3"/>
  <c r="P9504" i="3"/>
  <c r="P9505" i="3"/>
  <c r="P9506" i="3"/>
  <c r="P9507" i="3"/>
  <c r="P9508" i="3"/>
  <c r="P9509" i="3"/>
  <c r="P9510" i="3"/>
  <c r="P9511" i="3"/>
  <c r="P9512" i="3"/>
  <c r="P9513" i="3"/>
  <c r="P9514" i="3"/>
  <c r="P9515" i="3"/>
  <c r="P9516" i="3"/>
  <c r="P9517" i="3"/>
  <c r="P9518" i="3"/>
  <c r="P9519" i="3"/>
  <c r="P9520" i="3"/>
  <c r="P9521" i="3"/>
  <c r="P9522" i="3"/>
  <c r="P9523" i="3"/>
  <c r="P9524" i="3"/>
  <c r="P9525" i="3"/>
  <c r="P9526" i="3"/>
  <c r="P9527" i="3"/>
  <c r="P9528" i="3"/>
  <c r="P9529" i="3"/>
  <c r="P9530" i="3"/>
  <c r="P9531" i="3"/>
  <c r="P9532" i="3"/>
  <c r="P9533" i="3"/>
  <c r="P9534" i="3"/>
  <c r="P9535" i="3"/>
  <c r="P9536" i="3"/>
  <c r="P9537" i="3"/>
  <c r="P9538" i="3"/>
  <c r="P9539" i="3"/>
  <c r="P9540" i="3"/>
  <c r="P9541" i="3"/>
  <c r="P9542" i="3"/>
  <c r="P9543" i="3"/>
  <c r="P9544" i="3"/>
  <c r="P9545" i="3"/>
  <c r="P9546" i="3"/>
  <c r="P9547" i="3"/>
  <c r="P9548" i="3"/>
  <c r="P9549" i="3"/>
  <c r="P9550" i="3"/>
  <c r="P9551" i="3"/>
  <c r="P9552" i="3"/>
  <c r="P9553" i="3"/>
  <c r="P9554" i="3"/>
  <c r="P9555" i="3"/>
  <c r="P9556" i="3"/>
  <c r="P9557" i="3"/>
  <c r="P9558" i="3"/>
  <c r="P9559" i="3"/>
  <c r="P9560" i="3"/>
  <c r="P9561" i="3"/>
  <c r="P9562" i="3"/>
  <c r="P9563" i="3"/>
  <c r="P9564" i="3"/>
  <c r="P9565" i="3"/>
  <c r="P9566" i="3"/>
  <c r="P9567" i="3"/>
  <c r="P9568" i="3"/>
  <c r="P9569" i="3"/>
  <c r="P9570" i="3"/>
  <c r="P9571" i="3"/>
  <c r="P9572" i="3"/>
  <c r="P9573" i="3"/>
  <c r="P9574" i="3"/>
  <c r="P9575" i="3"/>
  <c r="P9576" i="3"/>
  <c r="P9577" i="3"/>
  <c r="P9578" i="3"/>
  <c r="P9579" i="3"/>
  <c r="P9580" i="3"/>
  <c r="P9581" i="3"/>
  <c r="P9582" i="3"/>
  <c r="P9583" i="3"/>
  <c r="P9584" i="3"/>
  <c r="P9585" i="3"/>
  <c r="P9586" i="3"/>
  <c r="P9587" i="3"/>
  <c r="P9588" i="3"/>
  <c r="P9589" i="3"/>
  <c r="P9590" i="3"/>
  <c r="P9591" i="3"/>
  <c r="P9592" i="3"/>
  <c r="P9593" i="3"/>
  <c r="P9594" i="3"/>
  <c r="P9595" i="3"/>
  <c r="P9596" i="3"/>
  <c r="P9597" i="3"/>
  <c r="P9598" i="3"/>
  <c r="P9599" i="3"/>
  <c r="P9600" i="3"/>
  <c r="P9601" i="3"/>
  <c r="P9602" i="3"/>
  <c r="P9603" i="3"/>
  <c r="P9604" i="3"/>
  <c r="P9605" i="3"/>
  <c r="P9606" i="3"/>
  <c r="P9607" i="3"/>
  <c r="P9608" i="3"/>
  <c r="P9609" i="3"/>
  <c r="P9610" i="3"/>
  <c r="P9611" i="3"/>
  <c r="P9612" i="3"/>
  <c r="P9613" i="3"/>
  <c r="P9614" i="3"/>
  <c r="P9615" i="3"/>
  <c r="P9616" i="3"/>
  <c r="P9617" i="3"/>
  <c r="P9618" i="3"/>
  <c r="P9619" i="3"/>
  <c r="P9620" i="3"/>
  <c r="P9621" i="3"/>
  <c r="P9622" i="3"/>
  <c r="P9623" i="3"/>
  <c r="P9624" i="3"/>
  <c r="P9625" i="3"/>
  <c r="P9626" i="3"/>
  <c r="P9627" i="3"/>
  <c r="P9628" i="3"/>
  <c r="P9629" i="3"/>
  <c r="P9630" i="3"/>
  <c r="P9631" i="3"/>
  <c r="P9632" i="3"/>
  <c r="P9633" i="3"/>
  <c r="P9634" i="3"/>
  <c r="P9635" i="3"/>
  <c r="P9636" i="3"/>
  <c r="P9637" i="3"/>
  <c r="P9638" i="3"/>
  <c r="P9639" i="3"/>
  <c r="P9640" i="3"/>
  <c r="P9641" i="3"/>
  <c r="P9642" i="3"/>
  <c r="P9643" i="3"/>
  <c r="P9644" i="3"/>
  <c r="P9645" i="3"/>
  <c r="P9646" i="3"/>
  <c r="P9647" i="3"/>
  <c r="P9648" i="3"/>
  <c r="P9649" i="3"/>
  <c r="P9650" i="3"/>
  <c r="P9651" i="3"/>
  <c r="P9652" i="3"/>
  <c r="P9653" i="3"/>
  <c r="P9654" i="3"/>
  <c r="P9655" i="3"/>
  <c r="P9656" i="3"/>
  <c r="P9657" i="3"/>
  <c r="P9658" i="3"/>
  <c r="P9659" i="3"/>
  <c r="P9660" i="3"/>
  <c r="P9661" i="3"/>
  <c r="P9662" i="3"/>
  <c r="P9663" i="3"/>
  <c r="P9664" i="3"/>
  <c r="P9665" i="3"/>
  <c r="P9666" i="3"/>
  <c r="P9667" i="3"/>
  <c r="P9668" i="3"/>
  <c r="P9669" i="3"/>
  <c r="P9670" i="3"/>
  <c r="P9671" i="3"/>
  <c r="P9672" i="3"/>
  <c r="P9673" i="3"/>
  <c r="P9674" i="3"/>
  <c r="P9675" i="3"/>
  <c r="P9676" i="3"/>
  <c r="P9677" i="3"/>
  <c r="P9678" i="3"/>
  <c r="P9679" i="3"/>
  <c r="P9680" i="3"/>
  <c r="P9681" i="3"/>
  <c r="P9682" i="3"/>
  <c r="P9683" i="3"/>
  <c r="P9684" i="3"/>
  <c r="P9685" i="3"/>
  <c r="P9686" i="3"/>
  <c r="P9687" i="3"/>
  <c r="P9688" i="3"/>
  <c r="P9689" i="3"/>
  <c r="P9690" i="3"/>
  <c r="P9691" i="3"/>
  <c r="P9692" i="3"/>
  <c r="P9693" i="3"/>
  <c r="P9694" i="3"/>
  <c r="P9695" i="3"/>
  <c r="P9696" i="3"/>
  <c r="P9697" i="3"/>
  <c r="P9698" i="3"/>
  <c r="P9699" i="3"/>
  <c r="P9700" i="3"/>
  <c r="P9701" i="3"/>
  <c r="P9702" i="3"/>
  <c r="P9703" i="3"/>
  <c r="P9704" i="3"/>
  <c r="P9705" i="3"/>
  <c r="P9706" i="3"/>
  <c r="P9707" i="3"/>
  <c r="P9708" i="3"/>
  <c r="P9709" i="3"/>
  <c r="P9710" i="3"/>
  <c r="P9711" i="3"/>
  <c r="P9712" i="3"/>
  <c r="P9713" i="3"/>
  <c r="P9714" i="3"/>
  <c r="P9715" i="3"/>
  <c r="P9716" i="3"/>
  <c r="P9717" i="3"/>
  <c r="P9718" i="3"/>
  <c r="P9719" i="3"/>
  <c r="P9720" i="3"/>
  <c r="P9721" i="3"/>
  <c r="P9722" i="3"/>
  <c r="P9723" i="3"/>
  <c r="P9724" i="3"/>
  <c r="P9725" i="3"/>
  <c r="P9726" i="3"/>
  <c r="P9727" i="3"/>
  <c r="P9728" i="3"/>
  <c r="P9729" i="3"/>
  <c r="P9730" i="3"/>
  <c r="P9731" i="3"/>
  <c r="P9732" i="3"/>
  <c r="P9733" i="3"/>
  <c r="P9734" i="3"/>
  <c r="P9735" i="3"/>
  <c r="P9736" i="3"/>
  <c r="P9737" i="3"/>
  <c r="P9738" i="3"/>
  <c r="P9739" i="3"/>
  <c r="P9740" i="3"/>
  <c r="P9741" i="3"/>
  <c r="P9742" i="3"/>
  <c r="P9743" i="3"/>
  <c r="P9744" i="3"/>
  <c r="P9745" i="3"/>
  <c r="P9746" i="3"/>
  <c r="P9747" i="3"/>
  <c r="P9748" i="3"/>
  <c r="P9749" i="3"/>
  <c r="P9750" i="3"/>
  <c r="P9751" i="3"/>
  <c r="P9752" i="3"/>
  <c r="P9753" i="3"/>
  <c r="P9754" i="3"/>
  <c r="P9755" i="3"/>
  <c r="P9756" i="3"/>
  <c r="P9757" i="3"/>
  <c r="P9758" i="3"/>
  <c r="P9759" i="3"/>
  <c r="P9760" i="3"/>
  <c r="P9761" i="3"/>
  <c r="P9762" i="3"/>
  <c r="P9763" i="3"/>
  <c r="P9764" i="3"/>
  <c r="P9765" i="3"/>
  <c r="P9766" i="3"/>
  <c r="P9767" i="3"/>
  <c r="P9768" i="3"/>
  <c r="P9769" i="3"/>
  <c r="P9770" i="3"/>
  <c r="P9771" i="3"/>
  <c r="P9772" i="3"/>
  <c r="P9773" i="3"/>
  <c r="P9774" i="3"/>
  <c r="P9775" i="3"/>
  <c r="P9776" i="3"/>
  <c r="P9777" i="3"/>
  <c r="P9778" i="3"/>
  <c r="P9779" i="3"/>
  <c r="P9780" i="3"/>
  <c r="P9781" i="3"/>
  <c r="P9782" i="3"/>
  <c r="P9783" i="3"/>
  <c r="P9784" i="3"/>
  <c r="P9785" i="3"/>
  <c r="P9786" i="3"/>
  <c r="P9787" i="3"/>
  <c r="P9788" i="3"/>
  <c r="P9789" i="3"/>
  <c r="P9790" i="3"/>
  <c r="P9791" i="3"/>
  <c r="P9792" i="3"/>
  <c r="P9793" i="3"/>
  <c r="P9794" i="3"/>
  <c r="P9795" i="3"/>
  <c r="P9796" i="3"/>
  <c r="P9797" i="3"/>
  <c r="P9798" i="3"/>
  <c r="P9799" i="3"/>
  <c r="P9800" i="3"/>
  <c r="P9801" i="3"/>
  <c r="P9802" i="3"/>
  <c r="P9803" i="3"/>
  <c r="P9804" i="3"/>
  <c r="P9805" i="3"/>
  <c r="P9806" i="3"/>
  <c r="P9807" i="3"/>
  <c r="P9808" i="3"/>
  <c r="P9809" i="3"/>
  <c r="P9810" i="3"/>
  <c r="P9811" i="3"/>
  <c r="P9812" i="3"/>
  <c r="P9813" i="3"/>
  <c r="P9814" i="3"/>
  <c r="P9815" i="3"/>
  <c r="P9816" i="3"/>
  <c r="P9817" i="3"/>
  <c r="P9818" i="3"/>
  <c r="P9819" i="3"/>
  <c r="P9820" i="3"/>
  <c r="P9821" i="3"/>
  <c r="P9822" i="3"/>
  <c r="P9823" i="3"/>
  <c r="P9824" i="3"/>
  <c r="P9825" i="3"/>
  <c r="P9826" i="3"/>
  <c r="P9827" i="3"/>
  <c r="P9828" i="3"/>
  <c r="P9829" i="3"/>
  <c r="P9830" i="3"/>
  <c r="P9831" i="3"/>
  <c r="P9832" i="3"/>
  <c r="P9833" i="3"/>
  <c r="P9834" i="3"/>
  <c r="P9835" i="3"/>
  <c r="P9836" i="3"/>
  <c r="P9837" i="3"/>
  <c r="P9838" i="3"/>
  <c r="P9839" i="3"/>
  <c r="P9840" i="3"/>
  <c r="P9841" i="3"/>
  <c r="P9842" i="3"/>
  <c r="P9843" i="3"/>
  <c r="P9844" i="3"/>
  <c r="P9845" i="3"/>
  <c r="P9846" i="3"/>
  <c r="P9847" i="3"/>
  <c r="P9848" i="3"/>
  <c r="P9849" i="3"/>
  <c r="P9850" i="3"/>
  <c r="P9851" i="3"/>
  <c r="P9852" i="3"/>
  <c r="P9853" i="3"/>
  <c r="P9854" i="3"/>
  <c r="P9855" i="3"/>
  <c r="P9856" i="3"/>
  <c r="P9857" i="3"/>
  <c r="P9858" i="3"/>
  <c r="P9859" i="3"/>
  <c r="P9860" i="3"/>
  <c r="P9861" i="3"/>
  <c r="P9862" i="3"/>
  <c r="P9863" i="3"/>
  <c r="P9864" i="3"/>
  <c r="P9865" i="3"/>
  <c r="P9866" i="3"/>
  <c r="P9867" i="3"/>
  <c r="P9868" i="3"/>
  <c r="P9869" i="3"/>
  <c r="P9870" i="3"/>
  <c r="P9871" i="3"/>
  <c r="P9872" i="3"/>
  <c r="P9873" i="3"/>
  <c r="P9874" i="3"/>
  <c r="P9875" i="3"/>
  <c r="P9876" i="3"/>
  <c r="P9877" i="3"/>
  <c r="P9878" i="3"/>
  <c r="P9879" i="3"/>
  <c r="P9880" i="3"/>
  <c r="P9881" i="3"/>
  <c r="P9882" i="3"/>
  <c r="P9883" i="3"/>
  <c r="P9884" i="3"/>
  <c r="P9885" i="3"/>
  <c r="P9886" i="3"/>
  <c r="P9887" i="3"/>
  <c r="P9888" i="3"/>
  <c r="P9889" i="3"/>
  <c r="P9890" i="3"/>
  <c r="P9891" i="3"/>
  <c r="P9892" i="3"/>
  <c r="P9893" i="3"/>
  <c r="P9894" i="3"/>
  <c r="P9895" i="3"/>
  <c r="P9896" i="3"/>
  <c r="P9897" i="3"/>
  <c r="P9898" i="3"/>
  <c r="P9899" i="3"/>
  <c r="P9900" i="3"/>
  <c r="P9901" i="3"/>
  <c r="P9902" i="3"/>
  <c r="P9903" i="3"/>
  <c r="P9904" i="3"/>
  <c r="P9905" i="3"/>
  <c r="P9906" i="3"/>
  <c r="P9907" i="3"/>
  <c r="P9908" i="3"/>
  <c r="P9909" i="3"/>
  <c r="P9910" i="3"/>
  <c r="P9911" i="3"/>
  <c r="P9912" i="3"/>
  <c r="P9913" i="3"/>
  <c r="P9914" i="3"/>
  <c r="P9915" i="3"/>
  <c r="P9916" i="3"/>
  <c r="P9917" i="3"/>
  <c r="P9918" i="3"/>
  <c r="P9919" i="3"/>
  <c r="P9920" i="3"/>
  <c r="P9921" i="3"/>
  <c r="P9922" i="3"/>
  <c r="P9923" i="3"/>
  <c r="P9924" i="3"/>
  <c r="P9925" i="3"/>
  <c r="P9926" i="3"/>
  <c r="P9927" i="3"/>
  <c r="P9928" i="3"/>
  <c r="P9929" i="3"/>
  <c r="P9930" i="3"/>
  <c r="P9931" i="3"/>
  <c r="P9932" i="3"/>
  <c r="P9933" i="3"/>
  <c r="P9934" i="3"/>
  <c r="P9935" i="3"/>
  <c r="P9936" i="3"/>
  <c r="P9937" i="3"/>
  <c r="P9938" i="3"/>
  <c r="P9939" i="3"/>
  <c r="P9940" i="3"/>
  <c r="P9941" i="3"/>
  <c r="P9942" i="3"/>
  <c r="P9943" i="3"/>
  <c r="P9944" i="3"/>
  <c r="P9945" i="3"/>
  <c r="P9946" i="3"/>
  <c r="P9947" i="3"/>
  <c r="P9948" i="3"/>
  <c r="P9949" i="3"/>
  <c r="P9950" i="3"/>
  <c r="P9951" i="3"/>
  <c r="P9952" i="3"/>
  <c r="P9953" i="3"/>
  <c r="P9954" i="3"/>
  <c r="P9955" i="3"/>
  <c r="P9956" i="3"/>
  <c r="P9957" i="3"/>
  <c r="P9958" i="3"/>
  <c r="P9959" i="3"/>
  <c r="P9960" i="3"/>
  <c r="P9961" i="3"/>
  <c r="P9962" i="3"/>
  <c r="P9963" i="3"/>
  <c r="P9964" i="3"/>
  <c r="P9965" i="3"/>
  <c r="P9966" i="3"/>
  <c r="P9967" i="3"/>
  <c r="P9968" i="3"/>
  <c r="P9969" i="3"/>
  <c r="P9970" i="3"/>
  <c r="P9971" i="3"/>
  <c r="P9972" i="3"/>
  <c r="P9973" i="3"/>
  <c r="P9974" i="3"/>
  <c r="P9975" i="3"/>
  <c r="P9976" i="3"/>
  <c r="P9977" i="3"/>
  <c r="P9978" i="3"/>
  <c r="P9979" i="3"/>
  <c r="P9980" i="3"/>
  <c r="P9981" i="3"/>
  <c r="P9982" i="3"/>
  <c r="P9983" i="3"/>
  <c r="P9984" i="3"/>
  <c r="P9985" i="3"/>
  <c r="P9986" i="3"/>
  <c r="P9987" i="3"/>
  <c r="P9988" i="3"/>
  <c r="P9989" i="3"/>
  <c r="P9990" i="3"/>
  <c r="P9991" i="3"/>
  <c r="P9992" i="3"/>
  <c r="P9993" i="3"/>
  <c r="P9994" i="3"/>
  <c r="P9995" i="3"/>
  <c r="P9996" i="3"/>
  <c r="P9997" i="3"/>
  <c r="P9998" i="3"/>
  <c r="P9999" i="3"/>
  <c r="P10000" i="3"/>
  <c r="P10001"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O2882" i="3"/>
  <c r="O2883" i="3"/>
  <c r="O2884" i="3"/>
  <c r="O2885" i="3"/>
  <c r="O2886" i="3"/>
  <c r="O2887" i="3"/>
  <c r="O2888" i="3"/>
  <c r="O2889" i="3"/>
  <c r="O2890" i="3"/>
  <c r="O2891" i="3"/>
  <c r="O2892" i="3"/>
  <c r="O2893" i="3"/>
  <c r="O2894" i="3"/>
  <c r="O2895" i="3"/>
  <c r="O2896" i="3"/>
  <c r="O2897" i="3"/>
  <c r="O2898" i="3"/>
  <c r="O2899" i="3"/>
  <c r="O2900" i="3"/>
  <c r="O2901" i="3"/>
  <c r="O2902" i="3"/>
  <c r="O2903" i="3"/>
  <c r="O2904" i="3"/>
  <c r="O2905" i="3"/>
  <c r="O2906" i="3"/>
  <c r="O2907" i="3"/>
  <c r="O2908" i="3"/>
  <c r="O2909" i="3"/>
  <c r="O2910" i="3"/>
  <c r="O2911" i="3"/>
  <c r="O2912" i="3"/>
  <c r="O2913" i="3"/>
  <c r="O2914" i="3"/>
  <c r="O2915" i="3"/>
  <c r="O2916" i="3"/>
  <c r="O2917" i="3"/>
  <c r="O2918" i="3"/>
  <c r="O2919" i="3"/>
  <c r="O2920" i="3"/>
  <c r="O2921" i="3"/>
  <c r="O2922" i="3"/>
  <c r="O2923" i="3"/>
  <c r="O2924" i="3"/>
  <c r="O2925" i="3"/>
  <c r="O2926" i="3"/>
  <c r="O2927" i="3"/>
  <c r="O2928" i="3"/>
  <c r="O2929" i="3"/>
  <c r="O2930" i="3"/>
  <c r="O2931" i="3"/>
  <c r="O2932" i="3"/>
  <c r="O2933" i="3"/>
  <c r="O2934" i="3"/>
  <c r="O2935" i="3"/>
  <c r="O2936" i="3"/>
  <c r="O2937" i="3"/>
  <c r="O2938" i="3"/>
  <c r="O2939" i="3"/>
  <c r="O2940" i="3"/>
  <c r="O2941" i="3"/>
  <c r="O2942" i="3"/>
  <c r="O2943" i="3"/>
  <c r="O2944" i="3"/>
  <c r="O2945" i="3"/>
  <c r="O2946" i="3"/>
  <c r="O2947" i="3"/>
  <c r="O2948" i="3"/>
  <c r="O2949" i="3"/>
  <c r="O2950" i="3"/>
  <c r="O2951" i="3"/>
  <c r="O2952" i="3"/>
  <c r="O2953" i="3"/>
  <c r="O2954" i="3"/>
  <c r="O2955" i="3"/>
  <c r="O2956" i="3"/>
  <c r="O2957" i="3"/>
  <c r="O2958" i="3"/>
  <c r="O2959" i="3"/>
  <c r="O2960" i="3"/>
  <c r="O2961" i="3"/>
  <c r="O2962" i="3"/>
  <c r="O2963" i="3"/>
  <c r="O2964" i="3"/>
  <c r="O2965" i="3"/>
  <c r="O2966" i="3"/>
  <c r="O2967" i="3"/>
  <c r="O2968" i="3"/>
  <c r="O2969" i="3"/>
  <c r="O2970" i="3"/>
  <c r="O2971" i="3"/>
  <c r="O2972" i="3"/>
  <c r="O2973" i="3"/>
  <c r="O2974" i="3"/>
  <c r="O2975" i="3"/>
  <c r="O2976" i="3"/>
  <c r="O2977" i="3"/>
  <c r="O2978" i="3"/>
  <c r="O2979" i="3"/>
  <c r="O2980" i="3"/>
  <c r="O2981" i="3"/>
  <c r="O2982" i="3"/>
  <c r="O2983" i="3"/>
  <c r="O2984" i="3"/>
  <c r="O2985" i="3"/>
  <c r="O2986" i="3"/>
  <c r="O2987" i="3"/>
  <c r="O2988" i="3"/>
  <c r="O2989" i="3"/>
  <c r="O2990" i="3"/>
  <c r="O2991" i="3"/>
  <c r="O2992" i="3"/>
  <c r="O2993" i="3"/>
  <c r="O2994" i="3"/>
  <c r="O2995" i="3"/>
  <c r="O2996" i="3"/>
  <c r="O2997" i="3"/>
  <c r="O2998" i="3"/>
  <c r="O2999" i="3"/>
  <c r="O3000" i="3"/>
  <c r="O3001" i="3"/>
  <c r="O3002" i="3"/>
  <c r="O3003" i="3"/>
  <c r="O3004" i="3"/>
  <c r="O3005" i="3"/>
  <c r="O3006" i="3"/>
  <c r="O3007" i="3"/>
  <c r="O3008" i="3"/>
  <c r="O3009" i="3"/>
  <c r="O3010" i="3"/>
  <c r="O3011" i="3"/>
  <c r="O3012" i="3"/>
  <c r="O3013" i="3"/>
  <c r="O3014" i="3"/>
  <c r="O3015" i="3"/>
  <c r="O3016" i="3"/>
  <c r="O3017" i="3"/>
  <c r="O3018" i="3"/>
  <c r="O3019" i="3"/>
  <c r="O3020" i="3"/>
  <c r="O3021" i="3"/>
  <c r="O3022" i="3"/>
  <c r="O3023" i="3"/>
  <c r="O3024" i="3"/>
  <c r="O3025" i="3"/>
  <c r="O3026" i="3"/>
  <c r="O3027" i="3"/>
  <c r="O3028" i="3"/>
  <c r="O3029" i="3"/>
  <c r="O3030" i="3"/>
  <c r="O3031" i="3"/>
  <c r="O3032" i="3"/>
  <c r="O3033" i="3"/>
  <c r="O3034" i="3"/>
  <c r="O3035" i="3"/>
  <c r="O3036" i="3"/>
  <c r="O3037" i="3"/>
  <c r="O3038" i="3"/>
  <c r="O3039" i="3"/>
  <c r="O3040" i="3"/>
  <c r="O3041" i="3"/>
  <c r="O3042" i="3"/>
  <c r="O3043" i="3"/>
  <c r="O3044" i="3"/>
  <c r="O3045" i="3"/>
  <c r="O3046" i="3"/>
  <c r="O3047" i="3"/>
  <c r="O3048" i="3"/>
  <c r="O3049" i="3"/>
  <c r="O3050" i="3"/>
  <c r="O3051" i="3"/>
  <c r="O3052" i="3"/>
  <c r="O3053" i="3"/>
  <c r="O3054" i="3"/>
  <c r="O3055" i="3"/>
  <c r="O3056" i="3"/>
  <c r="O3057" i="3"/>
  <c r="O3058" i="3"/>
  <c r="O3059" i="3"/>
  <c r="O3060" i="3"/>
  <c r="O3061" i="3"/>
  <c r="O3062" i="3"/>
  <c r="O3063" i="3"/>
  <c r="O3064" i="3"/>
  <c r="O3065" i="3"/>
  <c r="O3066" i="3"/>
  <c r="O3067" i="3"/>
  <c r="O3068" i="3"/>
  <c r="O3069" i="3"/>
  <c r="O3070" i="3"/>
  <c r="O3071" i="3"/>
  <c r="O3072" i="3"/>
  <c r="O3073" i="3"/>
  <c r="O3074" i="3"/>
  <c r="O3075" i="3"/>
  <c r="O3076" i="3"/>
  <c r="O3077" i="3"/>
  <c r="O3078" i="3"/>
  <c r="O3079" i="3"/>
  <c r="O3080" i="3"/>
  <c r="O3081" i="3"/>
  <c r="O3082" i="3"/>
  <c r="O3083" i="3"/>
  <c r="O3084" i="3"/>
  <c r="O3085" i="3"/>
  <c r="O3086" i="3"/>
  <c r="O3087" i="3"/>
  <c r="O3088" i="3"/>
  <c r="O3089" i="3"/>
  <c r="O3090" i="3"/>
  <c r="O3091" i="3"/>
  <c r="O3092" i="3"/>
  <c r="O3093" i="3"/>
  <c r="O3094" i="3"/>
  <c r="O3095" i="3"/>
  <c r="O3096" i="3"/>
  <c r="O3097" i="3"/>
  <c r="O3098" i="3"/>
  <c r="O3099" i="3"/>
  <c r="O3100" i="3"/>
  <c r="O3101" i="3"/>
  <c r="O3102" i="3"/>
  <c r="O3103" i="3"/>
  <c r="O3104" i="3"/>
  <c r="O3105" i="3"/>
  <c r="O3106" i="3"/>
  <c r="O3107" i="3"/>
  <c r="O3108" i="3"/>
  <c r="O3109" i="3"/>
  <c r="O3110" i="3"/>
  <c r="O3111" i="3"/>
  <c r="O3112" i="3"/>
  <c r="O3113" i="3"/>
  <c r="O3114" i="3"/>
  <c r="O3115" i="3"/>
  <c r="O3116" i="3"/>
  <c r="O3117" i="3"/>
  <c r="O3118" i="3"/>
  <c r="O3119" i="3"/>
  <c r="O3120" i="3"/>
  <c r="O3121" i="3"/>
  <c r="O3122" i="3"/>
  <c r="O3123" i="3"/>
  <c r="O3124" i="3"/>
  <c r="O3125" i="3"/>
  <c r="O3126" i="3"/>
  <c r="O3127" i="3"/>
  <c r="O3128" i="3"/>
  <c r="O3129" i="3"/>
  <c r="O3130" i="3"/>
  <c r="O3131" i="3"/>
  <c r="O3132" i="3"/>
  <c r="O3133" i="3"/>
  <c r="O3134" i="3"/>
  <c r="O3135" i="3"/>
  <c r="O3136" i="3"/>
  <c r="O3137" i="3"/>
  <c r="O3138" i="3"/>
  <c r="O3139" i="3"/>
  <c r="O3140" i="3"/>
  <c r="O3141" i="3"/>
  <c r="O3142" i="3"/>
  <c r="O3143" i="3"/>
  <c r="O3144" i="3"/>
  <c r="O3145" i="3"/>
  <c r="O3146" i="3"/>
  <c r="O3147" i="3"/>
  <c r="O3148" i="3"/>
  <c r="O3149" i="3"/>
  <c r="O3150" i="3"/>
  <c r="O3151" i="3"/>
  <c r="O3152" i="3"/>
  <c r="O3153" i="3"/>
  <c r="O3154" i="3"/>
  <c r="O3155" i="3"/>
  <c r="O3156" i="3"/>
  <c r="O3157" i="3"/>
  <c r="O3158" i="3"/>
  <c r="O3159" i="3"/>
  <c r="O3160" i="3"/>
  <c r="O3161" i="3"/>
  <c r="O3162" i="3"/>
  <c r="O3163" i="3"/>
  <c r="O3164" i="3"/>
  <c r="O3165" i="3"/>
  <c r="O3166" i="3"/>
  <c r="O3167" i="3"/>
  <c r="O3168" i="3"/>
  <c r="O3169" i="3"/>
  <c r="O3170" i="3"/>
  <c r="O3171" i="3"/>
  <c r="O3172" i="3"/>
  <c r="O3173" i="3"/>
  <c r="O3174" i="3"/>
  <c r="O3175" i="3"/>
  <c r="O3176" i="3"/>
  <c r="O3177" i="3"/>
  <c r="O3178" i="3"/>
  <c r="O3179" i="3"/>
  <c r="O3180" i="3"/>
  <c r="O3181" i="3"/>
  <c r="O3182" i="3"/>
  <c r="O3183" i="3"/>
  <c r="O3184" i="3"/>
  <c r="O3185" i="3"/>
  <c r="O3186" i="3"/>
  <c r="O3187" i="3"/>
  <c r="O3188" i="3"/>
  <c r="O3189" i="3"/>
  <c r="O3190" i="3"/>
  <c r="O3191" i="3"/>
  <c r="O3192" i="3"/>
  <c r="O3193" i="3"/>
  <c r="O3194" i="3"/>
  <c r="O3195" i="3"/>
  <c r="O3196" i="3"/>
  <c r="O3197" i="3"/>
  <c r="O3198" i="3"/>
  <c r="O3199" i="3"/>
  <c r="O3200" i="3"/>
  <c r="O3201" i="3"/>
  <c r="O3202" i="3"/>
  <c r="O3203" i="3"/>
  <c r="O3204" i="3"/>
  <c r="O3205" i="3"/>
  <c r="O3206" i="3"/>
  <c r="O3207" i="3"/>
  <c r="O3208" i="3"/>
  <c r="O3209" i="3"/>
  <c r="O3210" i="3"/>
  <c r="O3211" i="3"/>
  <c r="O3212" i="3"/>
  <c r="O3213" i="3"/>
  <c r="O3214" i="3"/>
  <c r="O3215" i="3"/>
  <c r="O3216" i="3"/>
  <c r="O3217" i="3"/>
  <c r="O3218" i="3"/>
  <c r="O3219" i="3"/>
  <c r="O3220" i="3"/>
  <c r="O3221" i="3"/>
  <c r="O3222" i="3"/>
  <c r="O3223" i="3"/>
  <c r="O3224" i="3"/>
  <c r="O3225" i="3"/>
  <c r="O3226" i="3"/>
  <c r="O3227" i="3"/>
  <c r="O3228" i="3"/>
  <c r="O3229" i="3"/>
  <c r="O3230" i="3"/>
  <c r="O3231" i="3"/>
  <c r="O3232" i="3"/>
  <c r="O3233" i="3"/>
  <c r="O3234" i="3"/>
  <c r="O3235" i="3"/>
  <c r="O3236" i="3"/>
  <c r="O3237" i="3"/>
  <c r="O3238" i="3"/>
  <c r="O3239" i="3"/>
  <c r="O3240" i="3"/>
  <c r="O3241" i="3"/>
  <c r="O3242" i="3"/>
  <c r="O3243" i="3"/>
  <c r="O3244" i="3"/>
  <c r="O3245" i="3"/>
  <c r="O3246" i="3"/>
  <c r="O3247" i="3"/>
  <c r="O3248" i="3"/>
  <c r="O3249" i="3"/>
  <c r="O3250" i="3"/>
  <c r="O3251" i="3"/>
  <c r="O3252" i="3"/>
  <c r="O3253" i="3"/>
  <c r="O3254" i="3"/>
  <c r="O3255" i="3"/>
  <c r="O3256" i="3"/>
  <c r="O3257" i="3"/>
  <c r="O3258" i="3"/>
  <c r="O3259" i="3"/>
  <c r="O3260" i="3"/>
  <c r="O3261" i="3"/>
  <c r="O3262" i="3"/>
  <c r="O3263" i="3"/>
  <c r="O3264" i="3"/>
  <c r="O3265" i="3"/>
  <c r="O3266" i="3"/>
  <c r="O3267" i="3"/>
  <c r="O3268" i="3"/>
  <c r="O3269" i="3"/>
  <c r="O3270" i="3"/>
  <c r="O3271" i="3"/>
  <c r="O3272" i="3"/>
  <c r="O3273" i="3"/>
  <c r="O3274" i="3"/>
  <c r="O3275" i="3"/>
  <c r="O3276" i="3"/>
  <c r="O3277" i="3"/>
  <c r="O3278" i="3"/>
  <c r="O3279" i="3"/>
  <c r="O3280" i="3"/>
  <c r="O3281" i="3"/>
  <c r="O3282" i="3"/>
  <c r="O3283" i="3"/>
  <c r="O3284" i="3"/>
  <c r="O3285" i="3"/>
  <c r="O3286" i="3"/>
  <c r="O3287" i="3"/>
  <c r="O3288" i="3"/>
  <c r="O3289" i="3"/>
  <c r="O3290" i="3"/>
  <c r="O3291" i="3"/>
  <c r="O3292" i="3"/>
  <c r="O3293" i="3"/>
  <c r="O3294" i="3"/>
  <c r="O3295" i="3"/>
  <c r="O3296" i="3"/>
  <c r="O3297" i="3"/>
  <c r="O3298" i="3"/>
  <c r="O3299" i="3"/>
  <c r="O3300" i="3"/>
  <c r="O3301" i="3"/>
  <c r="O3302" i="3"/>
  <c r="O3303" i="3"/>
  <c r="O3304" i="3"/>
  <c r="O3305" i="3"/>
  <c r="O3306" i="3"/>
  <c r="O3307" i="3"/>
  <c r="O3308" i="3"/>
  <c r="O3309" i="3"/>
  <c r="O3310" i="3"/>
  <c r="O3311" i="3"/>
  <c r="O3312" i="3"/>
  <c r="O3313" i="3"/>
  <c r="O3314" i="3"/>
  <c r="O3315" i="3"/>
  <c r="O3316" i="3"/>
  <c r="O3317" i="3"/>
  <c r="O3318" i="3"/>
  <c r="O3319" i="3"/>
  <c r="O3320" i="3"/>
  <c r="O3321" i="3"/>
  <c r="O3322" i="3"/>
  <c r="O3323" i="3"/>
  <c r="O3324" i="3"/>
  <c r="O3325" i="3"/>
  <c r="O3326" i="3"/>
  <c r="O3327" i="3"/>
  <c r="O3328" i="3"/>
  <c r="O3329" i="3"/>
  <c r="O3330" i="3"/>
  <c r="O3331" i="3"/>
  <c r="O3332" i="3"/>
  <c r="O3333" i="3"/>
  <c r="O3334" i="3"/>
  <c r="O3335" i="3"/>
  <c r="O3336" i="3"/>
  <c r="O3337" i="3"/>
  <c r="O3338" i="3"/>
  <c r="O3339" i="3"/>
  <c r="O3340" i="3"/>
  <c r="O3341" i="3"/>
  <c r="O3342" i="3"/>
  <c r="O3343" i="3"/>
  <c r="O3344" i="3"/>
  <c r="O3345" i="3"/>
  <c r="O3346" i="3"/>
  <c r="O3347" i="3"/>
  <c r="O3348" i="3"/>
  <c r="O3349" i="3"/>
  <c r="O3350" i="3"/>
  <c r="O3351" i="3"/>
  <c r="O3352" i="3"/>
  <c r="O3353" i="3"/>
  <c r="O3354" i="3"/>
  <c r="O3355" i="3"/>
  <c r="O3356" i="3"/>
  <c r="O3357" i="3"/>
  <c r="O3358" i="3"/>
  <c r="O3359" i="3"/>
  <c r="O3360" i="3"/>
  <c r="O3361" i="3"/>
  <c r="O3362" i="3"/>
  <c r="O3363" i="3"/>
  <c r="O3364" i="3"/>
  <c r="O3365" i="3"/>
  <c r="O3366" i="3"/>
  <c r="O3367" i="3"/>
  <c r="O3368" i="3"/>
  <c r="O3369" i="3"/>
  <c r="O3370" i="3"/>
  <c r="O3371" i="3"/>
  <c r="O3372" i="3"/>
  <c r="O3373" i="3"/>
  <c r="O3374" i="3"/>
  <c r="O3375" i="3"/>
  <c r="O3376" i="3"/>
  <c r="O3377" i="3"/>
  <c r="O3378" i="3"/>
  <c r="O3379" i="3"/>
  <c r="O3380" i="3"/>
  <c r="O3381" i="3"/>
  <c r="O3382" i="3"/>
  <c r="O3383" i="3"/>
  <c r="O3384" i="3"/>
  <c r="O3385" i="3"/>
  <c r="O3386" i="3"/>
  <c r="O3387" i="3"/>
  <c r="O3388" i="3"/>
  <c r="O3389" i="3"/>
  <c r="O3390" i="3"/>
  <c r="O3391" i="3"/>
  <c r="O3392" i="3"/>
  <c r="O3393" i="3"/>
  <c r="O3394" i="3"/>
  <c r="O3395" i="3"/>
  <c r="O3396" i="3"/>
  <c r="O3397" i="3"/>
  <c r="O3398" i="3"/>
  <c r="O3399" i="3"/>
  <c r="O3400" i="3"/>
  <c r="O3401" i="3"/>
  <c r="O3402" i="3"/>
  <c r="O3403" i="3"/>
  <c r="O3404" i="3"/>
  <c r="O3405" i="3"/>
  <c r="O3406" i="3"/>
  <c r="O3407" i="3"/>
  <c r="O3408" i="3"/>
  <c r="O3409" i="3"/>
  <c r="O3410" i="3"/>
  <c r="O3411" i="3"/>
  <c r="O3412" i="3"/>
  <c r="O3413" i="3"/>
  <c r="O3414" i="3"/>
  <c r="O3415" i="3"/>
  <c r="O3416" i="3"/>
  <c r="O3417" i="3"/>
  <c r="O3418" i="3"/>
  <c r="O3419" i="3"/>
  <c r="O3420" i="3"/>
  <c r="O3421" i="3"/>
  <c r="O3422" i="3"/>
  <c r="O3423" i="3"/>
  <c r="O3424" i="3"/>
  <c r="O3425" i="3"/>
  <c r="O3426" i="3"/>
  <c r="O3427" i="3"/>
  <c r="O3428" i="3"/>
  <c r="O3429" i="3"/>
  <c r="O3430" i="3"/>
  <c r="O3431" i="3"/>
  <c r="O3432" i="3"/>
  <c r="O3433" i="3"/>
  <c r="O3434" i="3"/>
  <c r="O3435" i="3"/>
  <c r="O3436" i="3"/>
  <c r="O3437" i="3"/>
  <c r="O3438" i="3"/>
  <c r="O3439" i="3"/>
  <c r="O3440" i="3"/>
  <c r="O3441" i="3"/>
  <c r="O3442" i="3"/>
  <c r="O3443" i="3"/>
  <c r="O3444" i="3"/>
  <c r="O3445" i="3"/>
  <c r="O3446" i="3"/>
  <c r="O3447" i="3"/>
  <c r="O3448" i="3"/>
  <c r="O3449" i="3"/>
  <c r="O3450" i="3"/>
  <c r="O3451" i="3"/>
  <c r="O3452" i="3"/>
  <c r="O3453" i="3"/>
  <c r="O3454" i="3"/>
  <c r="O3455" i="3"/>
  <c r="O3456" i="3"/>
  <c r="O3457" i="3"/>
  <c r="O3458" i="3"/>
  <c r="O3459" i="3"/>
  <c r="O3460" i="3"/>
  <c r="O3461" i="3"/>
  <c r="O3462" i="3"/>
  <c r="O3463" i="3"/>
  <c r="O3464" i="3"/>
  <c r="O3465" i="3"/>
  <c r="O3466" i="3"/>
  <c r="O3467" i="3"/>
  <c r="O3468" i="3"/>
  <c r="O3469" i="3"/>
  <c r="O3470" i="3"/>
  <c r="O3471" i="3"/>
  <c r="O3472" i="3"/>
  <c r="O3473" i="3"/>
  <c r="O3474" i="3"/>
  <c r="O3475" i="3"/>
  <c r="O3476" i="3"/>
  <c r="O3477" i="3"/>
  <c r="O3478" i="3"/>
  <c r="O3479" i="3"/>
  <c r="O3480" i="3"/>
  <c r="O3481" i="3"/>
  <c r="O3482" i="3"/>
  <c r="O3483" i="3"/>
  <c r="O3484" i="3"/>
  <c r="O3485" i="3"/>
  <c r="O3486" i="3"/>
  <c r="O3487" i="3"/>
  <c r="O3488" i="3"/>
  <c r="O3489" i="3"/>
  <c r="O3490" i="3"/>
  <c r="O3491" i="3"/>
  <c r="O3492" i="3"/>
  <c r="O3493" i="3"/>
  <c r="O3494" i="3"/>
  <c r="O3495" i="3"/>
  <c r="O3496" i="3"/>
  <c r="O3497" i="3"/>
  <c r="O3498" i="3"/>
  <c r="O3499" i="3"/>
  <c r="O3500" i="3"/>
  <c r="O3501" i="3"/>
  <c r="O3502" i="3"/>
  <c r="O3503" i="3"/>
  <c r="O3504" i="3"/>
  <c r="O3505" i="3"/>
  <c r="O3506" i="3"/>
  <c r="O3507" i="3"/>
  <c r="O3508" i="3"/>
  <c r="O3509" i="3"/>
  <c r="O3510" i="3"/>
  <c r="O3511" i="3"/>
  <c r="O3512" i="3"/>
  <c r="O3513" i="3"/>
  <c r="O3514" i="3"/>
  <c r="O3515" i="3"/>
  <c r="O3516" i="3"/>
  <c r="O3517" i="3"/>
  <c r="O3518" i="3"/>
  <c r="O3519" i="3"/>
  <c r="O3520" i="3"/>
  <c r="O3521" i="3"/>
  <c r="O3522" i="3"/>
  <c r="O3523" i="3"/>
  <c r="O3524" i="3"/>
  <c r="O3525" i="3"/>
  <c r="O3526" i="3"/>
  <c r="O3527" i="3"/>
  <c r="O3528" i="3"/>
  <c r="O3529" i="3"/>
  <c r="O3530" i="3"/>
  <c r="O3531" i="3"/>
  <c r="O3532" i="3"/>
  <c r="O3533" i="3"/>
  <c r="O3534" i="3"/>
  <c r="O3535" i="3"/>
  <c r="O3536" i="3"/>
  <c r="O3537" i="3"/>
  <c r="O3538" i="3"/>
  <c r="O3539" i="3"/>
  <c r="O3540" i="3"/>
  <c r="O3541" i="3"/>
  <c r="O3542" i="3"/>
  <c r="O3543" i="3"/>
  <c r="O3544" i="3"/>
  <c r="O3545" i="3"/>
  <c r="O3546" i="3"/>
  <c r="O3547" i="3"/>
  <c r="O3548" i="3"/>
  <c r="O3549" i="3"/>
  <c r="O3550" i="3"/>
  <c r="O3551" i="3"/>
  <c r="O3552" i="3"/>
  <c r="O3553" i="3"/>
  <c r="O3554" i="3"/>
  <c r="O3555" i="3"/>
  <c r="O3556" i="3"/>
  <c r="O3557" i="3"/>
  <c r="O3558" i="3"/>
  <c r="O3559" i="3"/>
  <c r="O3560" i="3"/>
  <c r="O3561" i="3"/>
  <c r="O3562" i="3"/>
  <c r="O3563" i="3"/>
  <c r="O3564" i="3"/>
  <c r="O3565" i="3"/>
  <c r="O3566" i="3"/>
  <c r="O3567" i="3"/>
  <c r="O3568" i="3"/>
  <c r="O3569" i="3"/>
  <c r="O3570" i="3"/>
  <c r="O3571" i="3"/>
  <c r="O3572" i="3"/>
  <c r="O3573" i="3"/>
  <c r="O3574" i="3"/>
  <c r="O3575" i="3"/>
  <c r="O3576" i="3"/>
  <c r="O3577" i="3"/>
  <c r="O3578" i="3"/>
  <c r="O3579" i="3"/>
  <c r="O3580" i="3"/>
  <c r="O3581" i="3"/>
  <c r="O3582" i="3"/>
  <c r="O3583" i="3"/>
  <c r="O3584" i="3"/>
  <c r="O3585" i="3"/>
  <c r="O3586" i="3"/>
  <c r="O3587" i="3"/>
  <c r="O3588" i="3"/>
  <c r="O3589" i="3"/>
  <c r="O3590" i="3"/>
  <c r="O3591" i="3"/>
  <c r="O3592" i="3"/>
  <c r="O3593" i="3"/>
  <c r="O3594" i="3"/>
  <c r="O3595" i="3"/>
  <c r="O3596" i="3"/>
  <c r="O3597" i="3"/>
  <c r="O3598" i="3"/>
  <c r="O3599" i="3"/>
  <c r="O3600" i="3"/>
  <c r="O3601" i="3"/>
  <c r="O3602" i="3"/>
  <c r="O3603" i="3"/>
  <c r="O3604" i="3"/>
  <c r="O3605" i="3"/>
  <c r="O3606" i="3"/>
  <c r="O3607" i="3"/>
  <c r="O3608" i="3"/>
  <c r="O3609" i="3"/>
  <c r="O3610" i="3"/>
  <c r="O3611" i="3"/>
  <c r="O3612" i="3"/>
  <c r="O3613" i="3"/>
  <c r="O3614" i="3"/>
  <c r="O3615" i="3"/>
  <c r="O3616" i="3"/>
  <c r="O3617" i="3"/>
  <c r="O3618" i="3"/>
  <c r="O3619" i="3"/>
  <c r="O3620" i="3"/>
  <c r="O3621" i="3"/>
  <c r="O3622" i="3"/>
  <c r="O3623" i="3"/>
  <c r="O3624" i="3"/>
  <c r="O3625" i="3"/>
  <c r="O3626" i="3"/>
  <c r="O3627" i="3"/>
  <c r="O3628" i="3"/>
  <c r="O3629" i="3"/>
  <c r="O3630" i="3"/>
  <c r="O3631" i="3"/>
  <c r="O3632" i="3"/>
  <c r="O3633" i="3"/>
  <c r="O3634" i="3"/>
  <c r="O3635" i="3"/>
  <c r="O3636" i="3"/>
  <c r="O3637" i="3"/>
  <c r="O3638" i="3"/>
  <c r="O3639" i="3"/>
  <c r="O3640" i="3"/>
  <c r="O3641" i="3"/>
  <c r="O3642" i="3"/>
  <c r="O3643" i="3"/>
  <c r="O3644" i="3"/>
  <c r="O3645" i="3"/>
  <c r="O3646" i="3"/>
  <c r="O3647" i="3"/>
  <c r="O3648" i="3"/>
  <c r="O3649" i="3"/>
  <c r="O3650" i="3"/>
  <c r="O3651" i="3"/>
  <c r="O3652" i="3"/>
  <c r="O3653" i="3"/>
  <c r="O3654" i="3"/>
  <c r="O3655" i="3"/>
  <c r="O3656" i="3"/>
  <c r="O3657" i="3"/>
  <c r="O3658" i="3"/>
  <c r="O3659" i="3"/>
  <c r="O3660" i="3"/>
  <c r="O3661" i="3"/>
  <c r="O3662" i="3"/>
  <c r="O3663" i="3"/>
  <c r="O3664" i="3"/>
  <c r="O3665" i="3"/>
  <c r="O3666" i="3"/>
  <c r="O3667" i="3"/>
  <c r="O3668" i="3"/>
  <c r="O3669" i="3"/>
  <c r="O3670" i="3"/>
  <c r="O3671" i="3"/>
  <c r="O3672" i="3"/>
  <c r="O3673" i="3"/>
  <c r="O3674" i="3"/>
  <c r="O3675" i="3"/>
  <c r="O3676" i="3"/>
  <c r="O3677" i="3"/>
  <c r="O3678" i="3"/>
  <c r="O3679" i="3"/>
  <c r="O3680" i="3"/>
  <c r="O3681" i="3"/>
  <c r="O3682" i="3"/>
  <c r="O3683" i="3"/>
  <c r="O3684" i="3"/>
  <c r="O3685" i="3"/>
  <c r="O3686" i="3"/>
  <c r="O3687" i="3"/>
  <c r="O3688" i="3"/>
  <c r="O3689" i="3"/>
  <c r="O3690" i="3"/>
  <c r="O3691" i="3"/>
  <c r="O3692" i="3"/>
  <c r="O3693" i="3"/>
  <c r="O3694" i="3"/>
  <c r="O3695" i="3"/>
  <c r="O3696" i="3"/>
  <c r="O3697" i="3"/>
  <c r="O3698" i="3"/>
  <c r="O3699" i="3"/>
  <c r="O3700" i="3"/>
  <c r="O3701" i="3"/>
  <c r="O3702" i="3"/>
  <c r="O3703" i="3"/>
  <c r="O3704" i="3"/>
  <c r="O3705" i="3"/>
  <c r="O3706" i="3"/>
  <c r="O3707" i="3"/>
  <c r="O3708" i="3"/>
  <c r="O3709" i="3"/>
  <c r="O3710" i="3"/>
  <c r="O3711" i="3"/>
  <c r="O3712" i="3"/>
  <c r="O3713" i="3"/>
  <c r="O3714" i="3"/>
  <c r="O3715" i="3"/>
  <c r="O3716" i="3"/>
  <c r="O3717" i="3"/>
  <c r="O3718" i="3"/>
  <c r="O3719" i="3"/>
  <c r="O3720" i="3"/>
  <c r="O3721" i="3"/>
  <c r="O3722" i="3"/>
  <c r="O3723" i="3"/>
  <c r="O3724" i="3"/>
  <c r="O3725" i="3"/>
  <c r="O3726" i="3"/>
  <c r="O3727" i="3"/>
  <c r="O3728" i="3"/>
  <c r="O3729" i="3"/>
  <c r="O3730" i="3"/>
  <c r="O3731" i="3"/>
  <c r="O3732" i="3"/>
  <c r="O3733" i="3"/>
  <c r="O3734" i="3"/>
  <c r="O3735" i="3"/>
  <c r="O3736" i="3"/>
  <c r="O3737" i="3"/>
  <c r="O3738" i="3"/>
  <c r="O3739" i="3"/>
  <c r="O3740" i="3"/>
  <c r="O3741" i="3"/>
  <c r="O3742" i="3"/>
  <c r="O3743" i="3"/>
  <c r="O3744" i="3"/>
  <c r="O3745" i="3"/>
  <c r="O3746" i="3"/>
  <c r="O3747" i="3"/>
  <c r="O3748" i="3"/>
  <c r="O3749" i="3"/>
  <c r="O3750" i="3"/>
  <c r="O3751" i="3"/>
  <c r="O3752" i="3"/>
  <c r="O3753" i="3"/>
  <c r="O3754" i="3"/>
  <c r="O3755" i="3"/>
  <c r="O3756" i="3"/>
  <c r="O3757" i="3"/>
  <c r="O3758" i="3"/>
  <c r="O3759" i="3"/>
  <c r="O3760" i="3"/>
  <c r="O3761" i="3"/>
  <c r="O3762" i="3"/>
  <c r="O3763" i="3"/>
  <c r="O3764" i="3"/>
  <c r="O3765" i="3"/>
  <c r="O3766" i="3"/>
  <c r="O3767" i="3"/>
  <c r="O3768" i="3"/>
  <c r="O3769" i="3"/>
  <c r="O3770" i="3"/>
  <c r="O3771" i="3"/>
  <c r="O3772" i="3"/>
  <c r="O3773" i="3"/>
  <c r="O3774" i="3"/>
  <c r="O3775" i="3"/>
  <c r="O3776" i="3"/>
  <c r="O3777" i="3"/>
  <c r="O3778" i="3"/>
  <c r="O3779" i="3"/>
  <c r="O3780" i="3"/>
  <c r="O3781" i="3"/>
  <c r="O3782" i="3"/>
  <c r="O3783" i="3"/>
  <c r="O3784" i="3"/>
  <c r="O3785" i="3"/>
  <c r="O3786" i="3"/>
  <c r="O3787" i="3"/>
  <c r="O3788" i="3"/>
  <c r="O3789" i="3"/>
  <c r="O3790" i="3"/>
  <c r="O3791" i="3"/>
  <c r="O3792" i="3"/>
  <c r="O3793" i="3"/>
  <c r="O3794" i="3"/>
  <c r="O3795" i="3"/>
  <c r="O3796" i="3"/>
  <c r="O3797" i="3"/>
  <c r="O3798" i="3"/>
  <c r="O3799" i="3"/>
  <c r="O3800" i="3"/>
  <c r="O3801" i="3"/>
  <c r="O3802" i="3"/>
  <c r="O3803" i="3"/>
  <c r="O3804" i="3"/>
  <c r="O3805" i="3"/>
  <c r="O3806" i="3"/>
  <c r="O3807" i="3"/>
  <c r="O3808" i="3"/>
  <c r="O3809" i="3"/>
  <c r="O3810" i="3"/>
  <c r="O3811" i="3"/>
  <c r="O3812" i="3"/>
  <c r="O3813" i="3"/>
  <c r="O3814" i="3"/>
  <c r="O3815" i="3"/>
  <c r="O3816" i="3"/>
  <c r="O3817" i="3"/>
  <c r="O3818" i="3"/>
  <c r="O3819" i="3"/>
  <c r="O3820" i="3"/>
  <c r="O3821" i="3"/>
  <c r="O3822" i="3"/>
  <c r="O3823" i="3"/>
  <c r="O3824" i="3"/>
  <c r="O3825" i="3"/>
  <c r="O3826" i="3"/>
  <c r="O3827" i="3"/>
  <c r="O3828" i="3"/>
  <c r="O3829" i="3"/>
  <c r="O3830" i="3"/>
  <c r="O3831" i="3"/>
  <c r="O3832" i="3"/>
  <c r="O3833" i="3"/>
  <c r="O3834" i="3"/>
  <c r="O3835" i="3"/>
  <c r="O3836" i="3"/>
  <c r="O3837" i="3"/>
  <c r="O3838" i="3"/>
  <c r="O3839" i="3"/>
  <c r="O3840" i="3"/>
  <c r="O3841" i="3"/>
  <c r="O3842" i="3"/>
  <c r="O3843" i="3"/>
  <c r="O3844" i="3"/>
  <c r="O3845" i="3"/>
  <c r="O3846" i="3"/>
  <c r="O3847" i="3"/>
  <c r="O3848" i="3"/>
  <c r="O3849" i="3"/>
  <c r="O3850" i="3"/>
  <c r="O3851" i="3"/>
  <c r="O3852" i="3"/>
  <c r="O3853" i="3"/>
  <c r="O3854" i="3"/>
  <c r="O3855" i="3"/>
  <c r="O3856" i="3"/>
  <c r="O3857" i="3"/>
  <c r="O3858" i="3"/>
  <c r="O3859" i="3"/>
  <c r="O3860" i="3"/>
  <c r="O3861" i="3"/>
  <c r="O3862" i="3"/>
  <c r="O3863" i="3"/>
  <c r="O3864" i="3"/>
  <c r="O3865" i="3"/>
  <c r="O3866" i="3"/>
  <c r="O3867" i="3"/>
  <c r="O3868" i="3"/>
  <c r="O3869" i="3"/>
  <c r="O3870" i="3"/>
  <c r="O3871" i="3"/>
  <c r="O3872" i="3"/>
  <c r="O3873" i="3"/>
  <c r="O3874" i="3"/>
  <c r="O3875" i="3"/>
  <c r="O3876" i="3"/>
  <c r="O3877" i="3"/>
  <c r="O3878" i="3"/>
  <c r="O3879" i="3"/>
  <c r="O3880" i="3"/>
  <c r="O3881" i="3"/>
  <c r="O3882" i="3"/>
  <c r="O3883" i="3"/>
  <c r="O3884" i="3"/>
  <c r="O3885" i="3"/>
  <c r="O3886" i="3"/>
  <c r="O3887" i="3"/>
  <c r="O3888" i="3"/>
  <c r="O3889" i="3"/>
  <c r="O3890" i="3"/>
  <c r="O3891" i="3"/>
  <c r="O3892" i="3"/>
  <c r="O3893" i="3"/>
  <c r="O3894" i="3"/>
  <c r="O3895" i="3"/>
  <c r="O3896" i="3"/>
  <c r="O3897" i="3"/>
  <c r="O3898" i="3"/>
  <c r="O3899" i="3"/>
  <c r="O3900" i="3"/>
  <c r="O3901" i="3"/>
  <c r="O3902" i="3"/>
  <c r="O3903" i="3"/>
  <c r="O3904" i="3"/>
  <c r="O3905" i="3"/>
  <c r="O3906" i="3"/>
  <c r="O3907" i="3"/>
  <c r="O3908" i="3"/>
  <c r="O3909" i="3"/>
  <c r="O3910" i="3"/>
  <c r="O3911" i="3"/>
  <c r="O3912" i="3"/>
  <c r="O3913" i="3"/>
  <c r="O3914" i="3"/>
  <c r="O3915" i="3"/>
  <c r="O3916" i="3"/>
  <c r="O3917" i="3"/>
  <c r="O3918" i="3"/>
  <c r="O3919" i="3"/>
  <c r="O3920" i="3"/>
  <c r="O3921" i="3"/>
  <c r="O3922" i="3"/>
  <c r="O3923" i="3"/>
  <c r="O3924" i="3"/>
  <c r="O3925" i="3"/>
  <c r="O3926" i="3"/>
  <c r="O3927" i="3"/>
  <c r="O3928" i="3"/>
  <c r="O3929" i="3"/>
  <c r="O3930" i="3"/>
  <c r="O3931" i="3"/>
  <c r="O3932" i="3"/>
  <c r="O3933" i="3"/>
  <c r="O3934" i="3"/>
  <c r="O3935" i="3"/>
  <c r="O3936" i="3"/>
  <c r="O3937" i="3"/>
  <c r="O3938" i="3"/>
  <c r="O3939" i="3"/>
  <c r="O3940" i="3"/>
  <c r="O3941" i="3"/>
  <c r="O3942" i="3"/>
  <c r="O3943" i="3"/>
  <c r="O3944" i="3"/>
  <c r="O3945" i="3"/>
  <c r="O3946" i="3"/>
  <c r="O3947" i="3"/>
  <c r="O3948" i="3"/>
  <c r="O3949" i="3"/>
  <c r="O3950" i="3"/>
  <c r="O3951" i="3"/>
  <c r="O3952" i="3"/>
  <c r="O3953" i="3"/>
  <c r="O3954" i="3"/>
  <c r="O3955" i="3"/>
  <c r="O3956" i="3"/>
  <c r="O3957" i="3"/>
  <c r="O3958" i="3"/>
  <c r="O3959" i="3"/>
  <c r="O3960" i="3"/>
  <c r="O3961" i="3"/>
  <c r="O3962" i="3"/>
  <c r="O3963" i="3"/>
  <c r="O3964" i="3"/>
  <c r="O3965" i="3"/>
  <c r="O3966" i="3"/>
  <c r="O3967" i="3"/>
  <c r="O3968" i="3"/>
  <c r="O3969" i="3"/>
  <c r="O3970" i="3"/>
  <c r="O3971" i="3"/>
  <c r="O3972" i="3"/>
  <c r="O3973" i="3"/>
  <c r="O3974" i="3"/>
  <c r="O3975" i="3"/>
  <c r="O3976" i="3"/>
  <c r="O3977" i="3"/>
  <c r="O3978" i="3"/>
  <c r="O3979" i="3"/>
  <c r="O3980" i="3"/>
  <c r="O3981" i="3"/>
  <c r="O3982" i="3"/>
  <c r="O3983" i="3"/>
  <c r="O3984" i="3"/>
  <c r="O3985" i="3"/>
  <c r="O3986" i="3"/>
  <c r="O3987" i="3"/>
  <c r="O3988" i="3"/>
  <c r="O3989" i="3"/>
  <c r="O3990" i="3"/>
  <c r="O3991" i="3"/>
  <c r="O3992" i="3"/>
  <c r="O3993" i="3"/>
  <c r="O3994" i="3"/>
  <c r="O3995" i="3"/>
  <c r="O3996" i="3"/>
  <c r="O3997" i="3"/>
  <c r="O3998" i="3"/>
  <c r="O3999" i="3"/>
  <c r="O4000" i="3"/>
  <c r="O4001" i="3"/>
  <c r="O4002" i="3"/>
  <c r="O4003" i="3"/>
  <c r="O4004" i="3"/>
  <c r="O4005" i="3"/>
  <c r="O4006" i="3"/>
  <c r="O4007" i="3"/>
  <c r="O4008" i="3"/>
  <c r="O4009" i="3"/>
  <c r="O4010" i="3"/>
  <c r="O4011" i="3"/>
  <c r="O4012" i="3"/>
  <c r="O4013" i="3"/>
  <c r="O4014" i="3"/>
  <c r="O4015" i="3"/>
  <c r="O4016" i="3"/>
  <c r="O4017" i="3"/>
  <c r="O4018" i="3"/>
  <c r="O4019" i="3"/>
  <c r="O4020" i="3"/>
  <c r="O4021" i="3"/>
  <c r="O4022" i="3"/>
  <c r="O4023" i="3"/>
  <c r="O4024" i="3"/>
  <c r="O4025" i="3"/>
  <c r="O4026" i="3"/>
  <c r="O4027" i="3"/>
  <c r="O4028" i="3"/>
  <c r="O4029" i="3"/>
  <c r="O4030" i="3"/>
  <c r="O4031" i="3"/>
  <c r="O4032" i="3"/>
  <c r="O4033" i="3"/>
  <c r="O4034" i="3"/>
  <c r="O4035" i="3"/>
  <c r="O4036" i="3"/>
  <c r="O4037" i="3"/>
  <c r="O4038" i="3"/>
  <c r="O4039" i="3"/>
  <c r="O4040" i="3"/>
  <c r="O4041" i="3"/>
  <c r="O4042" i="3"/>
  <c r="O4043" i="3"/>
  <c r="O4044" i="3"/>
  <c r="O4045" i="3"/>
  <c r="O4046" i="3"/>
  <c r="O4047" i="3"/>
  <c r="O4048" i="3"/>
  <c r="O4049" i="3"/>
  <c r="O4050" i="3"/>
  <c r="O4051" i="3"/>
  <c r="O4052" i="3"/>
  <c r="O4053" i="3"/>
  <c r="O4054" i="3"/>
  <c r="O4055" i="3"/>
  <c r="O4056" i="3"/>
  <c r="O4057" i="3"/>
  <c r="O4058" i="3"/>
  <c r="O4059" i="3"/>
  <c r="O4060" i="3"/>
  <c r="O4061" i="3"/>
  <c r="O4062" i="3"/>
  <c r="O4063" i="3"/>
  <c r="O4064" i="3"/>
  <c r="O4065" i="3"/>
  <c r="O4066" i="3"/>
  <c r="O4067" i="3"/>
  <c r="O4068" i="3"/>
  <c r="O4069" i="3"/>
  <c r="O4070" i="3"/>
  <c r="O4071" i="3"/>
  <c r="O4072" i="3"/>
  <c r="O4073" i="3"/>
  <c r="O4074" i="3"/>
  <c r="O4075" i="3"/>
  <c r="O4076" i="3"/>
  <c r="O4077" i="3"/>
  <c r="O4078" i="3"/>
  <c r="O4079" i="3"/>
  <c r="O4080" i="3"/>
  <c r="O4081" i="3"/>
  <c r="O4082" i="3"/>
  <c r="O4083" i="3"/>
  <c r="O4084" i="3"/>
  <c r="O4085" i="3"/>
  <c r="O4086" i="3"/>
  <c r="O4087" i="3"/>
  <c r="O4088" i="3"/>
  <c r="O4089" i="3"/>
  <c r="O4090" i="3"/>
  <c r="O4091" i="3"/>
  <c r="O4092" i="3"/>
  <c r="O4093" i="3"/>
  <c r="O4094" i="3"/>
  <c r="O4095" i="3"/>
  <c r="O4096" i="3"/>
  <c r="O4097" i="3"/>
  <c r="O4098" i="3"/>
  <c r="O4099" i="3"/>
  <c r="O4100" i="3"/>
  <c r="O4101" i="3"/>
  <c r="O4102" i="3"/>
  <c r="O4103" i="3"/>
  <c r="O4104" i="3"/>
  <c r="O4105" i="3"/>
  <c r="O4106" i="3"/>
  <c r="O4107" i="3"/>
  <c r="O4108" i="3"/>
  <c r="O4109" i="3"/>
  <c r="O4110" i="3"/>
  <c r="O4111" i="3"/>
  <c r="O4112" i="3"/>
  <c r="O4113" i="3"/>
  <c r="O4114" i="3"/>
  <c r="O4115" i="3"/>
  <c r="O4116" i="3"/>
  <c r="O4117" i="3"/>
  <c r="O4118" i="3"/>
  <c r="O4119" i="3"/>
  <c r="O4120" i="3"/>
  <c r="O4121" i="3"/>
  <c r="O4122" i="3"/>
  <c r="O4123" i="3"/>
  <c r="O4124" i="3"/>
  <c r="O4125" i="3"/>
  <c r="O4126" i="3"/>
  <c r="O4127" i="3"/>
  <c r="O4128" i="3"/>
  <c r="O4129" i="3"/>
  <c r="O4130" i="3"/>
  <c r="O4131" i="3"/>
  <c r="O4132" i="3"/>
  <c r="O4133" i="3"/>
  <c r="O4134" i="3"/>
  <c r="O4135" i="3"/>
  <c r="O4136" i="3"/>
  <c r="O4137" i="3"/>
  <c r="O4138" i="3"/>
  <c r="O4139" i="3"/>
  <c r="O4140" i="3"/>
  <c r="O4141" i="3"/>
  <c r="O4142" i="3"/>
  <c r="O4143" i="3"/>
  <c r="O4144" i="3"/>
  <c r="O4145" i="3"/>
  <c r="O4146" i="3"/>
  <c r="O4147" i="3"/>
  <c r="O4148" i="3"/>
  <c r="O4149" i="3"/>
  <c r="O4150" i="3"/>
  <c r="O4151" i="3"/>
  <c r="O4152" i="3"/>
  <c r="O4153" i="3"/>
  <c r="O4154" i="3"/>
  <c r="O4155" i="3"/>
  <c r="O4156" i="3"/>
  <c r="O4157" i="3"/>
  <c r="O4158" i="3"/>
  <c r="O4159" i="3"/>
  <c r="O4160" i="3"/>
  <c r="O4161" i="3"/>
  <c r="O4162" i="3"/>
  <c r="O4163" i="3"/>
  <c r="O4164" i="3"/>
  <c r="O4165" i="3"/>
  <c r="O4166" i="3"/>
  <c r="O4167" i="3"/>
  <c r="O4168" i="3"/>
  <c r="O4169" i="3"/>
  <c r="O4170" i="3"/>
  <c r="O4171" i="3"/>
  <c r="O4172" i="3"/>
  <c r="O4173" i="3"/>
  <c r="O4174" i="3"/>
  <c r="O4175" i="3"/>
  <c r="O4176" i="3"/>
  <c r="O4177" i="3"/>
  <c r="O4178" i="3"/>
  <c r="O4179" i="3"/>
  <c r="O4180" i="3"/>
  <c r="O4181" i="3"/>
  <c r="O4182" i="3"/>
  <c r="O4183" i="3"/>
  <c r="O4184" i="3"/>
  <c r="O4185" i="3"/>
  <c r="O4186" i="3"/>
  <c r="O4187" i="3"/>
  <c r="O4188" i="3"/>
  <c r="O4189" i="3"/>
  <c r="O4190" i="3"/>
  <c r="O4191" i="3"/>
  <c r="O4192" i="3"/>
  <c r="O4193" i="3"/>
  <c r="O4194" i="3"/>
  <c r="O4195" i="3"/>
  <c r="O4196" i="3"/>
  <c r="O4197" i="3"/>
  <c r="O4198" i="3"/>
  <c r="O4199" i="3"/>
  <c r="O4200" i="3"/>
  <c r="O4201" i="3"/>
  <c r="O4202" i="3"/>
  <c r="O4203" i="3"/>
  <c r="O4204" i="3"/>
  <c r="O4205" i="3"/>
  <c r="O4206" i="3"/>
  <c r="O4207" i="3"/>
  <c r="O4208" i="3"/>
  <c r="O4209" i="3"/>
  <c r="O4210" i="3"/>
  <c r="O4211" i="3"/>
  <c r="O4212" i="3"/>
  <c r="O4213" i="3"/>
  <c r="O4214" i="3"/>
  <c r="O4215" i="3"/>
  <c r="O4216" i="3"/>
  <c r="O4217" i="3"/>
  <c r="O4218" i="3"/>
  <c r="O4219" i="3"/>
  <c r="O4220" i="3"/>
  <c r="O4221" i="3"/>
  <c r="O4222" i="3"/>
  <c r="O4223" i="3"/>
  <c r="O4224" i="3"/>
  <c r="O4225" i="3"/>
  <c r="O4226" i="3"/>
  <c r="O4227" i="3"/>
  <c r="O4228" i="3"/>
  <c r="O4229" i="3"/>
  <c r="O4230" i="3"/>
  <c r="O4231" i="3"/>
  <c r="O4232" i="3"/>
  <c r="O4233" i="3"/>
  <c r="O4234" i="3"/>
  <c r="O4235" i="3"/>
  <c r="O4236" i="3"/>
  <c r="O4237" i="3"/>
  <c r="O4238" i="3"/>
  <c r="O4239" i="3"/>
  <c r="O4240" i="3"/>
  <c r="O4241" i="3"/>
  <c r="O4242" i="3"/>
  <c r="O4243" i="3"/>
  <c r="O4244" i="3"/>
  <c r="O4245" i="3"/>
  <c r="O4246" i="3"/>
  <c r="O4247" i="3"/>
  <c r="O4248" i="3"/>
  <c r="O4249" i="3"/>
  <c r="O4250" i="3"/>
  <c r="O4251" i="3"/>
  <c r="O4252" i="3"/>
  <c r="O4253" i="3"/>
  <c r="O4254" i="3"/>
  <c r="O4255" i="3"/>
  <c r="O4256" i="3"/>
  <c r="O4257" i="3"/>
  <c r="O4258" i="3"/>
  <c r="O4259" i="3"/>
  <c r="O4260" i="3"/>
  <c r="O4261" i="3"/>
  <c r="O4262" i="3"/>
  <c r="O4263" i="3"/>
  <c r="O4264" i="3"/>
  <c r="O4265" i="3"/>
  <c r="O4266" i="3"/>
  <c r="O4267" i="3"/>
  <c r="O4268" i="3"/>
  <c r="O4269" i="3"/>
  <c r="O4270" i="3"/>
  <c r="O4271" i="3"/>
  <c r="O4272" i="3"/>
  <c r="O4273" i="3"/>
  <c r="O4274" i="3"/>
  <c r="O4275" i="3"/>
  <c r="O4276" i="3"/>
  <c r="O4277" i="3"/>
  <c r="O4278" i="3"/>
  <c r="O4279" i="3"/>
  <c r="O4280" i="3"/>
  <c r="O4281" i="3"/>
  <c r="O4282" i="3"/>
  <c r="O4283" i="3"/>
  <c r="O4284" i="3"/>
  <c r="O4285" i="3"/>
  <c r="O4286" i="3"/>
  <c r="O4287" i="3"/>
  <c r="O4288" i="3"/>
  <c r="O4289" i="3"/>
  <c r="O4290" i="3"/>
  <c r="O4291" i="3"/>
  <c r="O4292" i="3"/>
  <c r="O4293" i="3"/>
  <c r="O4294" i="3"/>
  <c r="O4295" i="3"/>
  <c r="O4296" i="3"/>
  <c r="O4297" i="3"/>
  <c r="O4298" i="3"/>
  <c r="O4299" i="3"/>
  <c r="O4300" i="3"/>
  <c r="O4301" i="3"/>
  <c r="O4302" i="3"/>
  <c r="O4303" i="3"/>
  <c r="O4304" i="3"/>
  <c r="O4305" i="3"/>
  <c r="O4306" i="3"/>
  <c r="O4307" i="3"/>
  <c r="O4308" i="3"/>
  <c r="O4309" i="3"/>
  <c r="O4310" i="3"/>
  <c r="O4311" i="3"/>
  <c r="O4312" i="3"/>
  <c r="O4313" i="3"/>
  <c r="O4314" i="3"/>
  <c r="O4315" i="3"/>
  <c r="O4316" i="3"/>
  <c r="O4317" i="3"/>
  <c r="O4318" i="3"/>
  <c r="O4319" i="3"/>
  <c r="O4320" i="3"/>
  <c r="O4321" i="3"/>
  <c r="O4322" i="3"/>
  <c r="O4323" i="3"/>
  <c r="O4324" i="3"/>
  <c r="O4325" i="3"/>
  <c r="O4326" i="3"/>
  <c r="O4327" i="3"/>
  <c r="O4328" i="3"/>
  <c r="O4329" i="3"/>
  <c r="O4330" i="3"/>
  <c r="O4331" i="3"/>
  <c r="O4332" i="3"/>
  <c r="O4333" i="3"/>
  <c r="O4334" i="3"/>
  <c r="O4335" i="3"/>
  <c r="O4336" i="3"/>
  <c r="O4337" i="3"/>
  <c r="O4338" i="3"/>
  <c r="O4339" i="3"/>
  <c r="O4340" i="3"/>
  <c r="O4341" i="3"/>
  <c r="O4342" i="3"/>
  <c r="O4343" i="3"/>
  <c r="O4344" i="3"/>
  <c r="O4345" i="3"/>
  <c r="O4346" i="3"/>
  <c r="O4347" i="3"/>
  <c r="O4348" i="3"/>
  <c r="O4349" i="3"/>
  <c r="O4350" i="3"/>
  <c r="O4351" i="3"/>
  <c r="O4352" i="3"/>
  <c r="O4353" i="3"/>
  <c r="O4354" i="3"/>
  <c r="O4355" i="3"/>
  <c r="O4356" i="3"/>
  <c r="O4357" i="3"/>
  <c r="O4358" i="3"/>
  <c r="O4359" i="3"/>
  <c r="O4360" i="3"/>
  <c r="O4361" i="3"/>
  <c r="O4362" i="3"/>
  <c r="O4363" i="3"/>
  <c r="O4364" i="3"/>
  <c r="O4365" i="3"/>
  <c r="O4366" i="3"/>
  <c r="O4367" i="3"/>
  <c r="O4368" i="3"/>
  <c r="O4369" i="3"/>
  <c r="O4370" i="3"/>
  <c r="O4371" i="3"/>
  <c r="O4372" i="3"/>
  <c r="O4373" i="3"/>
  <c r="O4374" i="3"/>
  <c r="O4375" i="3"/>
  <c r="O4376" i="3"/>
  <c r="O4377" i="3"/>
  <c r="O4378" i="3"/>
  <c r="O4379" i="3"/>
  <c r="O4380" i="3"/>
  <c r="O4381" i="3"/>
  <c r="O4382" i="3"/>
  <c r="O4383" i="3"/>
  <c r="O4384" i="3"/>
  <c r="O4385" i="3"/>
  <c r="O4386" i="3"/>
  <c r="O4387" i="3"/>
  <c r="O4388" i="3"/>
  <c r="O4389" i="3"/>
  <c r="O4390" i="3"/>
  <c r="O4391" i="3"/>
  <c r="O4392" i="3"/>
  <c r="O4393" i="3"/>
  <c r="O4394" i="3"/>
  <c r="O4395" i="3"/>
  <c r="O4396" i="3"/>
  <c r="O4397" i="3"/>
  <c r="O4398" i="3"/>
  <c r="O4399" i="3"/>
  <c r="O4400" i="3"/>
  <c r="O4401" i="3"/>
  <c r="O4402" i="3"/>
  <c r="O4403" i="3"/>
  <c r="O4404" i="3"/>
  <c r="O4405" i="3"/>
  <c r="O4406" i="3"/>
  <c r="O4407" i="3"/>
  <c r="O4408" i="3"/>
  <c r="O4409" i="3"/>
  <c r="O4410" i="3"/>
  <c r="O4411" i="3"/>
  <c r="O4412" i="3"/>
  <c r="O4413" i="3"/>
  <c r="O4414" i="3"/>
  <c r="O4415" i="3"/>
  <c r="O4416" i="3"/>
  <c r="O4417" i="3"/>
  <c r="O4418" i="3"/>
  <c r="O4419" i="3"/>
  <c r="O4420" i="3"/>
  <c r="O4421" i="3"/>
  <c r="O4422" i="3"/>
  <c r="O4423" i="3"/>
  <c r="O4424" i="3"/>
  <c r="O4425" i="3"/>
  <c r="O4426" i="3"/>
  <c r="O4427" i="3"/>
  <c r="O4428" i="3"/>
  <c r="O4429" i="3"/>
  <c r="O4430" i="3"/>
  <c r="O4431" i="3"/>
  <c r="O4432" i="3"/>
  <c r="O4433" i="3"/>
  <c r="O4434" i="3"/>
  <c r="O4435" i="3"/>
  <c r="O4436" i="3"/>
  <c r="O4437" i="3"/>
  <c r="O4438" i="3"/>
  <c r="O4439" i="3"/>
  <c r="O4440" i="3"/>
  <c r="O4441" i="3"/>
  <c r="O4442" i="3"/>
  <c r="O4443" i="3"/>
  <c r="O4444" i="3"/>
  <c r="O4445" i="3"/>
  <c r="O4446" i="3"/>
  <c r="O4447" i="3"/>
  <c r="O4448" i="3"/>
  <c r="O4449" i="3"/>
  <c r="O4450" i="3"/>
  <c r="O4451" i="3"/>
  <c r="O4452" i="3"/>
  <c r="O4453" i="3"/>
  <c r="O4454" i="3"/>
  <c r="O4455" i="3"/>
  <c r="O4456" i="3"/>
  <c r="O4457" i="3"/>
  <c r="O4458" i="3"/>
  <c r="O4459" i="3"/>
  <c r="O4460" i="3"/>
  <c r="O4461" i="3"/>
  <c r="O4462" i="3"/>
  <c r="O4463" i="3"/>
  <c r="O4464" i="3"/>
  <c r="O4465" i="3"/>
  <c r="O4466" i="3"/>
  <c r="O4467" i="3"/>
  <c r="O4468" i="3"/>
  <c r="O4469" i="3"/>
  <c r="O4470" i="3"/>
  <c r="O4471" i="3"/>
  <c r="O4472" i="3"/>
  <c r="O4473" i="3"/>
  <c r="O4474" i="3"/>
  <c r="O4475" i="3"/>
  <c r="O4476" i="3"/>
  <c r="O4477" i="3"/>
  <c r="O4478" i="3"/>
  <c r="O4479" i="3"/>
  <c r="O4480" i="3"/>
  <c r="O4481" i="3"/>
  <c r="O4482" i="3"/>
  <c r="O4483" i="3"/>
  <c r="O4484" i="3"/>
  <c r="O4485" i="3"/>
  <c r="O4486" i="3"/>
  <c r="O4487" i="3"/>
  <c r="O4488" i="3"/>
  <c r="O4489" i="3"/>
  <c r="O4490" i="3"/>
  <c r="O4491" i="3"/>
  <c r="O4492" i="3"/>
  <c r="O4493" i="3"/>
  <c r="O4494" i="3"/>
  <c r="O4495" i="3"/>
  <c r="O4496" i="3"/>
  <c r="O4497" i="3"/>
  <c r="O4498" i="3"/>
  <c r="O4499" i="3"/>
  <c r="O4500" i="3"/>
  <c r="O4501" i="3"/>
  <c r="O4502" i="3"/>
  <c r="O4503" i="3"/>
  <c r="O4504" i="3"/>
  <c r="O4505" i="3"/>
  <c r="O4506" i="3"/>
  <c r="O4507" i="3"/>
  <c r="O4508" i="3"/>
  <c r="O4509" i="3"/>
  <c r="O4510" i="3"/>
  <c r="O4511" i="3"/>
  <c r="O4512" i="3"/>
  <c r="O4513" i="3"/>
  <c r="O4514" i="3"/>
  <c r="O4515" i="3"/>
  <c r="O4516" i="3"/>
  <c r="O4517" i="3"/>
  <c r="O4518" i="3"/>
  <c r="O4519" i="3"/>
  <c r="O4520" i="3"/>
  <c r="O4521" i="3"/>
  <c r="O4522" i="3"/>
  <c r="O4523" i="3"/>
  <c r="O4524" i="3"/>
  <c r="O4525" i="3"/>
  <c r="O4526" i="3"/>
  <c r="O4527" i="3"/>
  <c r="O4528" i="3"/>
  <c r="O4529" i="3"/>
  <c r="O4530" i="3"/>
  <c r="O4531" i="3"/>
  <c r="O4532" i="3"/>
  <c r="O4533" i="3"/>
  <c r="O4534" i="3"/>
  <c r="O4535" i="3"/>
  <c r="O4536" i="3"/>
  <c r="O4537" i="3"/>
  <c r="O4538" i="3"/>
  <c r="O4539" i="3"/>
  <c r="O4540" i="3"/>
  <c r="O4541" i="3"/>
  <c r="O4542" i="3"/>
  <c r="O4543" i="3"/>
  <c r="O4544" i="3"/>
  <c r="O4545" i="3"/>
  <c r="O4546" i="3"/>
  <c r="O4547" i="3"/>
  <c r="O4548" i="3"/>
  <c r="O4549" i="3"/>
  <c r="O4550" i="3"/>
  <c r="O4551" i="3"/>
  <c r="O4552" i="3"/>
  <c r="O4553" i="3"/>
  <c r="O4554" i="3"/>
  <c r="O4555" i="3"/>
  <c r="O4556" i="3"/>
  <c r="O4557" i="3"/>
  <c r="O4558" i="3"/>
  <c r="O4559" i="3"/>
  <c r="O4560" i="3"/>
  <c r="O4561" i="3"/>
  <c r="O4562" i="3"/>
  <c r="O4563" i="3"/>
  <c r="O4564" i="3"/>
  <c r="O4565" i="3"/>
  <c r="O4566" i="3"/>
  <c r="O4567" i="3"/>
  <c r="O4568" i="3"/>
  <c r="O4569" i="3"/>
  <c r="O4570" i="3"/>
  <c r="O4571" i="3"/>
  <c r="O4572" i="3"/>
  <c r="O4573" i="3"/>
  <c r="O4574" i="3"/>
  <c r="O4575" i="3"/>
  <c r="O4576" i="3"/>
  <c r="O4577" i="3"/>
  <c r="O4578" i="3"/>
  <c r="O4579" i="3"/>
  <c r="O4580" i="3"/>
  <c r="O4581" i="3"/>
  <c r="O4582" i="3"/>
  <c r="O4583" i="3"/>
  <c r="O4584" i="3"/>
  <c r="O4585" i="3"/>
  <c r="O4586" i="3"/>
  <c r="O4587" i="3"/>
  <c r="O4588" i="3"/>
  <c r="O4589" i="3"/>
  <c r="O4590" i="3"/>
  <c r="O4591" i="3"/>
  <c r="O4592" i="3"/>
  <c r="O4593" i="3"/>
  <c r="O4594" i="3"/>
  <c r="O4595" i="3"/>
  <c r="O4596" i="3"/>
  <c r="O4597" i="3"/>
  <c r="O4598" i="3"/>
  <c r="O4599" i="3"/>
  <c r="O4600" i="3"/>
  <c r="O4601" i="3"/>
  <c r="O4602" i="3"/>
  <c r="O4603" i="3"/>
  <c r="O4604" i="3"/>
  <c r="O4605" i="3"/>
  <c r="O4606" i="3"/>
  <c r="O4607" i="3"/>
  <c r="O4608" i="3"/>
  <c r="O4609" i="3"/>
  <c r="O4610" i="3"/>
  <c r="O4611" i="3"/>
  <c r="O4612" i="3"/>
  <c r="O4613" i="3"/>
  <c r="O4614" i="3"/>
  <c r="O4615" i="3"/>
  <c r="O4616" i="3"/>
  <c r="O4617" i="3"/>
  <c r="O4618" i="3"/>
  <c r="O4619" i="3"/>
  <c r="O4620" i="3"/>
  <c r="O4621" i="3"/>
  <c r="O4622" i="3"/>
  <c r="O4623" i="3"/>
  <c r="O4624" i="3"/>
  <c r="O4625" i="3"/>
  <c r="O4626" i="3"/>
  <c r="O4627" i="3"/>
  <c r="O4628" i="3"/>
  <c r="O4629" i="3"/>
  <c r="O4630" i="3"/>
  <c r="O4631" i="3"/>
  <c r="O4632" i="3"/>
  <c r="O4633" i="3"/>
  <c r="O4634" i="3"/>
  <c r="O4635" i="3"/>
  <c r="O4636" i="3"/>
  <c r="O4637" i="3"/>
  <c r="O4638" i="3"/>
  <c r="O4639" i="3"/>
  <c r="O4640" i="3"/>
  <c r="O4641" i="3"/>
  <c r="O4642" i="3"/>
  <c r="O4643" i="3"/>
  <c r="O4644" i="3"/>
  <c r="O4645" i="3"/>
  <c r="O4646" i="3"/>
  <c r="O4647" i="3"/>
  <c r="O4648" i="3"/>
  <c r="O4649" i="3"/>
  <c r="O4650" i="3"/>
  <c r="O4651" i="3"/>
  <c r="O4652" i="3"/>
  <c r="O4653" i="3"/>
  <c r="O4654" i="3"/>
  <c r="O4655" i="3"/>
  <c r="O4656" i="3"/>
  <c r="O4657" i="3"/>
  <c r="O4658" i="3"/>
  <c r="O4659" i="3"/>
  <c r="O4660" i="3"/>
  <c r="O4661" i="3"/>
  <c r="O4662" i="3"/>
  <c r="O4663" i="3"/>
  <c r="O4664" i="3"/>
  <c r="O4665" i="3"/>
  <c r="O4666" i="3"/>
  <c r="O4667" i="3"/>
  <c r="O4668" i="3"/>
  <c r="O4669" i="3"/>
  <c r="O4670" i="3"/>
  <c r="O4671" i="3"/>
  <c r="O4672" i="3"/>
  <c r="O4673" i="3"/>
  <c r="O4674" i="3"/>
  <c r="O4675" i="3"/>
  <c r="O4676" i="3"/>
  <c r="O4677" i="3"/>
  <c r="O4678" i="3"/>
  <c r="O4679" i="3"/>
  <c r="O4680" i="3"/>
  <c r="O4681" i="3"/>
  <c r="O4682" i="3"/>
  <c r="O4683" i="3"/>
  <c r="O4684" i="3"/>
  <c r="O4685" i="3"/>
  <c r="O4686" i="3"/>
  <c r="O4687" i="3"/>
  <c r="O4688" i="3"/>
  <c r="O4689" i="3"/>
  <c r="O4690" i="3"/>
  <c r="O4691" i="3"/>
  <c r="O4692" i="3"/>
  <c r="O4693" i="3"/>
  <c r="O4694" i="3"/>
  <c r="O4695" i="3"/>
  <c r="O4696" i="3"/>
  <c r="O4697" i="3"/>
  <c r="O4698" i="3"/>
  <c r="O4699" i="3"/>
  <c r="O4700" i="3"/>
  <c r="O4701" i="3"/>
  <c r="O4702" i="3"/>
  <c r="O4703" i="3"/>
  <c r="O4704" i="3"/>
  <c r="O4705" i="3"/>
  <c r="O4706" i="3"/>
  <c r="O4707" i="3"/>
  <c r="O4708" i="3"/>
  <c r="O4709" i="3"/>
  <c r="O4710" i="3"/>
  <c r="O4711" i="3"/>
  <c r="O4712" i="3"/>
  <c r="O4713" i="3"/>
  <c r="O4714" i="3"/>
  <c r="O4715" i="3"/>
  <c r="O4716" i="3"/>
  <c r="O4717" i="3"/>
  <c r="O4718" i="3"/>
  <c r="O4719" i="3"/>
  <c r="O4720" i="3"/>
  <c r="O4721" i="3"/>
  <c r="O4722" i="3"/>
  <c r="O4723" i="3"/>
  <c r="O4724" i="3"/>
  <c r="O4725" i="3"/>
  <c r="O4726" i="3"/>
  <c r="O4727" i="3"/>
  <c r="O4728" i="3"/>
  <c r="O4729" i="3"/>
  <c r="O4730" i="3"/>
  <c r="O4731" i="3"/>
  <c r="O4732" i="3"/>
  <c r="O4733" i="3"/>
  <c r="O4734" i="3"/>
  <c r="O4735" i="3"/>
  <c r="O4736" i="3"/>
  <c r="O4737" i="3"/>
  <c r="O4738" i="3"/>
  <c r="O4739" i="3"/>
  <c r="O4740" i="3"/>
  <c r="O4741" i="3"/>
  <c r="O4742" i="3"/>
  <c r="O4743" i="3"/>
  <c r="O4744" i="3"/>
  <c r="O4745" i="3"/>
  <c r="O4746" i="3"/>
  <c r="O4747" i="3"/>
  <c r="O4748" i="3"/>
  <c r="O4749" i="3"/>
  <c r="O4750" i="3"/>
  <c r="O4751" i="3"/>
  <c r="O4752" i="3"/>
  <c r="O4753" i="3"/>
  <c r="O4754" i="3"/>
  <c r="O4755" i="3"/>
  <c r="O4756" i="3"/>
  <c r="O4757" i="3"/>
  <c r="O4758" i="3"/>
  <c r="O4759" i="3"/>
  <c r="O4760" i="3"/>
  <c r="O4761" i="3"/>
  <c r="O4762" i="3"/>
  <c r="O4763" i="3"/>
  <c r="O4764" i="3"/>
  <c r="O4765" i="3"/>
  <c r="O4766" i="3"/>
  <c r="O4767" i="3"/>
  <c r="O4768" i="3"/>
  <c r="O4769" i="3"/>
  <c r="O4770" i="3"/>
  <c r="O4771" i="3"/>
  <c r="O4772" i="3"/>
  <c r="O4773" i="3"/>
  <c r="O4774" i="3"/>
  <c r="O4775" i="3"/>
  <c r="O4776" i="3"/>
  <c r="O4777" i="3"/>
  <c r="O4778" i="3"/>
  <c r="O4779" i="3"/>
  <c r="O4780" i="3"/>
  <c r="O4781" i="3"/>
  <c r="O4782" i="3"/>
  <c r="O4783" i="3"/>
  <c r="O4784" i="3"/>
  <c r="O4785" i="3"/>
  <c r="O4786" i="3"/>
  <c r="O4787" i="3"/>
  <c r="O4788" i="3"/>
  <c r="O4789" i="3"/>
  <c r="O4790" i="3"/>
  <c r="O4791" i="3"/>
  <c r="O4792" i="3"/>
  <c r="O4793" i="3"/>
  <c r="O4794" i="3"/>
  <c r="O4795" i="3"/>
  <c r="O4796" i="3"/>
  <c r="O4797" i="3"/>
  <c r="O4798" i="3"/>
  <c r="O4799" i="3"/>
  <c r="O4800" i="3"/>
  <c r="O4801" i="3"/>
  <c r="O4802" i="3"/>
  <c r="O4803" i="3"/>
  <c r="O4804" i="3"/>
  <c r="O4805" i="3"/>
  <c r="O4806" i="3"/>
  <c r="O4807" i="3"/>
  <c r="O4808" i="3"/>
  <c r="O4809" i="3"/>
  <c r="O4810" i="3"/>
  <c r="O4811" i="3"/>
  <c r="O4812" i="3"/>
  <c r="O4813" i="3"/>
  <c r="O4814" i="3"/>
  <c r="O4815" i="3"/>
  <c r="O4816" i="3"/>
  <c r="O4817" i="3"/>
  <c r="O4818" i="3"/>
  <c r="O4819" i="3"/>
  <c r="O4820" i="3"/>
  <c r="O4821" i="3"/>
  <c r="O4822" i="3"/>
  <c r="O4823" i="3"/>
  <c r="O4824" i="3"/>
  <c r="O4825" i="3"/>
  <c r="O4826" i="3"/>
  <c r="O4827" i="3"/>
  <c r="O4828" i="3"/>
  <c r="O4829" i="3"/>
  <c r="O4830" i="3"/>
  <c r="O4831" i="3"/>
  <c r="O4832" i="3"/>
  <c r="O4833" i="3"/>
  <c r="O4834" i="3"/>
  <c r="O4835" i="3"/>
  <c r="O4836" i="3"/>
  <c r="O4837" i="3"/>
  <c r="O4838" i="3"/>
  <c r="O4839" i="3"/>
  <c r="O4840" i="3"/>
  <c r="O4841" i="3"/>
  <c r="O4842" i="3"/>
  <c r="O4843" i="3"/>
  <c r="O4844" i="3"/>
  <c r="O4845" i="3"/>
  <c r="O4846" i="3"/>
  <c r="O4847" i="3"/>
  <c r="O4848" i="3"/>
  <c r="O4849" i="3"/>
  <c r="O4850" i="3"/>
  <c r="O4851" i="3"/>
  <c r="O4852" i="3"/>
  <c r="O4853" i="3"/>
  <c r="O4854" i="3"/>
  <c r="O4855" i="3"/>
  <c r="O4856" i="3"/>
  <c r="O4857" i="3"/>
  <c r="O4858" i="3"/>
  <c r="O4859" i="3"/>
  <c r="O4860" i="3"/>
  <c r="O4861" i="3"/>
  <c r="O4862" i="3"/>
  <c r="O4863" i="3"/>
  <c r="O4864" i="3"/>
  <c r="O4865" i="3"/>
  <c r="O4866" i="3"/>
  <c r="O4867" i="3"/>
  <c r="O4868" i="3"/>
  <c r="O4869" i="3"/>
  <c r="O4870" i="3"/>
  <c r="O4871" i="3"/>
  <c r="O4872" i="3"/>
  <c r="O4873" i="3"/>
  <c r="O4874" i="3"/>
  <c r="O4875" i="3"/>
  <c r="O4876" i="3"/>
  <c r="O4877" i="3"/>
  <c r="O4878" i="3"/>
  <c r="O4879" i="3"/>
  <c r="O4880" i="3"/>
  <c r="O4881" i="3"/>
  <c r="O4882" i="3"/>
  <c r="O4883" i="3"/>
  <c r="O4884" i="3"/>
  <c r="O4885" i="3"/>
  <c r="O4886" i="3"/>
  <c r="O4887" i="3"/>
  <c r="O4888" i="3"/>
  <c r="O4889" i="3"/>
  <c r="O4890" i="3"/>
  <c r="O4891" i="3"/>
  <c r="O4892" i="3"/>
  <c r="O4893" i="3"/>
  <c r="O4894" i="3"/>
  <c r="O4895" i="3"/>
  <c r="O4896" i="3"/>
  <c r="O4897" i="3"/>
  <c r="O4898" i="3"/>
  <c r="O4899" i="3"/>
  <c r="O4900" i="3"/>
  <c r="O4901" i="3"/>
  <c r="O4902" i="3"/>
  <c r="O4903" i="3"/>
  <c r="O4904" i="3"/>
  <c r="O4905" i="3"/>
  <c r="O4906" i="3"/>
  <c r="O4907" i="3"/>
  <c r="O4908" i="3"/>
  <c r="O4909" i="3"/>
  <c r="O4910" i="3"/>
  <c r="O4911" i="3"/>
  <c r="O4912" i="3"/>
  <c r="O4913" i="3"/>
  <c r="O4914" i="3"/>
  <c r="O4915" i="3"/>
  <c r="O4916" i="3"/>
  <c r="O4917" i="3"/>
  <c r="O4918" i="3"/>
  <c r="O4919" i="3"/>
  <c r="O4920" i="3"/>
  <c r="O4921" i="3"/>
  <c r="O4922" i="3"/>
  <c r="O4923" i="3"/>
  <c r="O4924" i="3"/>
  <c r="O4925" i="3"/>
  <c r="O4926" i="3"/>
  <c r="O4927" i="3"/>
  <c r="O4928" i="3"/>
  <c r="O4929" i="3"/>
  <c r="O4930" i="3"/>
  <c r="O4931" i="3"/>
  <c r="O4932" i="3"/>
  <c r="O4933" i="3"/>
  <c r="O4934" i="3"/>
  <c r="O4935" i="3"/>
  <c r="O4936" i="3"/>
  <c r="O4937" i="3"/>
  <c r="O4938" i="3"/>
  <c r="O4939" i="3"/>
  <c r="O4940" i="3"/>
  <c r="O4941" i="3"/>
  <c r="O4942" i="3"/>
  <c r="O4943" i="3"/>
  <c r="O4944" i="3"/>
  <c r="O4945" i="3"/>
  <c r="O4946" i="3"/>
  <c r="O4947" i="3"/>
  <c r="O4948" i="3"/>
  <c r="O4949" i="3"/>
  <c r="O4950" i="3"/>
  <c r="O4951" i="3"/>
  <c r="O4952" i="3"/>
  <c r="O4953" i="3"/>
  <c r="O4954" i="3"/>
  <c r="O4955" i="3"/>
  <c r="O4956" i="3"/>
  <c r="O4957" i="3"/>
  <c r="O4958" i="3"/>
  <c r="O4959" i="3"/>
  <c r="O4960" i="3"/>
  <c r="O4961" i="3"/>
  <c r="O4962" i="3"/>
  <c r="O4963" i="3"/>
  <c r="O4964" i="3"/>
  <c r="O4965" i="3"/>
  <c r="O4966" i="3"/>
  <c r="O4967" i="3"/>
  <c r="O4968" i="3"/>
  <c r="O4969" i="3"/>
  <c r="O4970" i="3"/>
  <c r="O4971" i="3"/>
  <c r="O4972" i="3"/>
  <c r="O4973" i="3"/>
  <c r="O4974" i="3"/>
  <c r="O4975" i="3"/>
  <c r="O4976" i="3"/>
  <c r="O4977" i="3"/>
  <c r="O4978" i="3"/>
  <c r="O4979" i="3"/>
  <c r="O4980" i="3"/>
  <c r="O4981" i="3"/>
  <c r="O4982" i="3"/>
  <c r="O4983" i="3"/>
  <c r="O4984" i="3"/>
  <c r="O4985" i="3"/>
  <c r="O4986" i="3"/>
  <c r="O4987" i="3"/>
  <c r="O4988" i="3"/>
  <c r="O4989" i="3"/>
  <c r="O4990" i="3"/>
  <c r="O4991" i="3"/>
  <c r="O4992" i="3"/>
  <c r="O4993" i="3"/>
  <c r="O4994" i="3"/>
  <c r="O4995" i="3"/>
  <c r="O4996" i="3"/>
  <c r="O4997" i="3"/>
  <c r="O4998" i="3"/>
  <c r="O4999" i="3"/>
  <c r="O5000" i="3"/>
  <c r="O5001" i="3"/>
  <c r="O5002" i="3"/>
  <c r="O5003" i="3"/>
  <c r="O5004" i="3"/>
  <c r="O5005" i="3"/>
  <c r="O5006" i="3"/>
  <c r="O5007" i="3"/>
  <c r="O5008" i="3"/>
  <c r="O5009" i="3"/>
  <c r="O5010" i="3"/>
  <c r="O5011" i="3"/>
  <c r="O5012" i="3"/>
  <c r="O5013" i="3"/>
  <c r="O5014" i="3"/>
  <c r="O5015" i="3"/>
  <c r="O5016" i="3"/>
  <c r="O5017" i="3"/>
  <c r="O5018" i="3"/>
  <c r="O5019" i="3"/>
  <c r="O5020" i="3"/>
  <c r="O5021" i="3"/>
  <c r="O5022" i="3"/>
  <c r="O5023" i="3"/>
  <c r="O5024" i="3"/>
  <c r="O5025" i="3"/>
  <c r="O5026" i="3"/>
  <c r="O5027" i="3"/>
  <c r="O5028" i="3"/>
  <c r="O5029" i="3"/>
  <c r="O5030" i="3"/>
  <c r="O5031" i="3"/>
  <c r="O5032" i="3"/>
  <c r="O5033" i="3"/>
  <c r="O5034" i="3"/>
  <c r="O5035" i="3"/>
  <c r="O5036" i="3"/>
  <c r="O5037" i="3"/>
  <c r="O5038" i="3"/>
  <c r="O5039" i="3"/>
  <c r="O5040" i="3"/>
  <c r="O5041" i="3"/>
  <c r="O5042" i="3"/>
  <c r="O5043" i="3"/>
  <c r="O5044" i="3"/>
  <c r="O5045" i="3"/>
  <c r="O5046" i="3"/>
  <c r="O5047" i="3"/>
  <c r="O5048" i="3"/>
  <c r="O5049" i="3"/>
  <c r="O5050" i="3"/>
  <c r="O5051" i="3"/>
  <c r="O5052" i="3"/>
  <c r="O5053" i="3"/>
  <c r="O5054" i="3"/>
  <c r="O5055" i="3"/>
  <c r="O5056" i="3"/>
  <c r="O5057" i="3"/>
  <c r="O5058" i="3"/>
  <c r="O5059" i="3"/>
  <c r="O5060" i="3"/>
  <c r="O5061" i="3"/>
  <c r="O5062" i="3"/>
  <c r="O5063" i="3"/>
  <c r="O5064" i="3"/>
  <c r="O5065" i="3"/>
  <c r="O5066" i="3"/>
  <c r="O5067" i="3"/>
  <c r="O5068" i="3"/>
  <c r="O5069" i="3"/>
  <c r="O5070" i="3"/>
  <c r="O5071" i="3"/>
  <c r="O5072" i="3"/>
  <c r="O5073" i="3"/>
  <c r="O5074" i="3"/>
  <c r="O5075" i="3"/>
  <c r="O5076" i="3"/>
  <c r="O5077" i="3"/>
  <c r="O5078" i="3"/>
  <c r="O5079" i="3"/>
  <c r="O5080" i="3"/>
  <c r="O5081" i="3"/>
  <c r="O5082" i="3"/>
  <c r="O5083" i="3"/>
  <c r="O5084" i="3"/>
  <c r="O5085" i="3"/>
  <c r="O5086" i="3"/>
  <c r="O5087" i="3"/>
  <c r="O5088" i="3"/>
  <c r="O5089" i="3"/>
  <c r="O5090" i="3"/>
  <c r="O5091" i="3"/>
  <c r="O5092" i="3"/>
  <c r="O5093" i="3"/>
  <c r="O5094" i="3"/>
  <c r="O5095" i="3"/>
  <c r="O5096" i="3"/>
  <c r="O5097" i="3"/>
  <c r="O5098" i="3"/>
  <c r="O5099" i="3"/>
  <c r="O5100" i="3"/>
  <c r="O5101" i="3"/>
  <c r="O5102" i="3"/>
  <c r="O5103" i="3"/>
  <c r="O5104" i="3"/>
  <c r="O5105" i="3"/>
  <c r="O5106" i="3"/>
  <c r="O5107" i="3"/>
  <c r="O5108" i="3"/>
  <c r="O5109" i="3"/>
  <c r="O5110" i="3"/>
  <c r="O5111" i="3"/>
  <c r="O5112" i="3"/>
  <c r="O5113" i="3"/>
  <c r="O5114" i="3"/>
  <c r="O5115" i="3"/>
  <c r="O5116" i="3"/>
  <c r="O5117" i="3"/>
  <c r="O5118" i="3"/>
  <c r="O5119" i="3"/>
  <c r="O5120" i="3"/>
  <c r="O5121" i="3"/>
  <c r="O5122" i="3"/>
  <c r="O5123" i="3"/>
  <c r="O5124" i="3"/>
  <c r="O5125" i="3"/>
  <c r="O5126" i="3"/>
  <c r="O5127" i="3"/>
  <c r="O5128" i="3"/>
  <c r="O5129" i="3"/>
  <c r="O5130" i="3"/>
  <c r="O5131" i="3"/>
  <c r="O5132" i="3"/>
  <c r="O5133" i="3"/>
  <c r="O5134" i="3"/>
  <c r="O5135" i="3"/>
  <c r="O5136" i="3"/>
  <c r="O5137" i="3"/>
  <c r="O5138" i="3"/>
  <c r="O5139" i="3"/>
  <c r="O5140" i="3"/>
  <c r="O5141" i="3"/>
  <c r="O5142" i="3"/>
  <c r="O5143" i="3"/>
  <c r="O5144" i="3"/>
  <c r="O5145" i="3"/>
  <c r="O5146" i="3"/>
  <c r="O5147" i="3"/>
  <c r="O5148" i="3"/>
  <c r="O5149" i="3"/>
  <c r="O5150" i="3"/>
  <c r="O5151" i="3"/>
  <c r="O5152" i="3"/>
  <c r="O5153" i="3"/>
  <c r="O5154" i="3"/>
  <c r="O5155" i="3"/>
  <c r="O5156" i="3"/>
  <c r="O5157" i="3"/>
  <c r="O5158" i="3"/>
  <c r="O5159" i="3"/>
  <c r="O5160" i="3"/>
  <c r="O5161" i="3"/>
  <c r="O5162" i="3"/>
  <c r="O5163" i="3"/>
  <c r="O5164" i="3"/>
  <c r="O5165" i="3"/>
  <c r="O5166" i="3"/>
  <c r="O5167" i="3"/>
  <c r="O5168" i="3"/>
  <c r="O5169" i="3"/>
  <c r="O5170" i="3"/>
  <c r="O5171" i="3"/>
  <c r="O5172" i="3"/>
  <c r="O5173" i="3"/>
  <c r="O5174" i="3"/>
  <c r="O5175" i="3"/>
  <c r="O5176" i="3"/>
  <c r="O5177" i="3"/>
  <c r="O5178" i="3"/>
  <c r="O5179" i="3"/>
  <c r="O5180" i="3"/>
  <c r="O5181" i="3"/>
  <c r="O5182" i="3"/>
  <c r="O5183" i="3"/>
  <c r="O5184" i="3"/>
  <c r="O5185" i="3"/>
  <c r="O5186" i="3"/>
  <c r="O5187" i="3"/>
  <c r="O5188" i="3"/>
  <c r="O5189" i="3"/>
  <c r="O5190" i="3"/>
  <c r="O5191" i="3"/>
  <c r="O5192" i="3"/>
  <c r="O5193" i="3"/>
  <c r="O5194" i="3"/>
  <c r="O5195" i="3"/>
  <c r="O5196" i="3"/>
  <c r="O5197" i="3"/>
  <c r="O5198" i="3"/>
  <c r="O5199" i="3"/>
  <c r="O5200" i="3"/>
  <c r="O5201" i="3"/>
  <c r="O5202" i="3"/>
  <c r="O5203" i="3"/>
  <c r="O5204" i="3"/>
  <c r="O5205" i="3"/>
  <c r="O5206" i="3"/>
  <c r="O5207" i="3"/>
  <c r="O5208" i="3"/>
  <c r="O5209" i="3"/>
  <c r="O5210" i="3"/>
  <c r="O5211" i="3"/>
  <c r="O5212" i="3"/>
  <c r="O5213" i="3"/>
  <c r="O5214" i="3"/>
  <c r="O5215" i="3"/>
  <c r="O5216" i="3"/>
  <c r="O5217" i="3"/>
  <c r="O5218" i="3"/>
  <c r="O5219" i="3"/>
  <c r="O5220" i="3"/>
  <c r="O5221" i="3"/>
  <c r="O5222" i="3"/>
  <c r="O5223" i="3"/>
  <c r="O5224" i="3"/>
  <c r="O5225" i="3"/>
  <c r="O5226" i="3"/>
  <c r="O5227" i="3"/>
  <c r="O5228" i="3"/>
  <c r="O5229" i="3"/>
  <c r="O5230" i="3"/>
  <c r="O5231" i="3"/>
  <c r="O5232" i="3"/>
  <c r="O5233" i="3"/>
  <c r="O5234" i="3"/>
  <c r="O5235" i="3"/>
  <c r="O5236" i="3"/>
  <c r="O5237" i="3"/>
  <c r="O5238" i="3"/>
  <c r="O5239" i="3"/>
  <c r="O5240" i="3"/>
  <c r="O5241" i="3"/>
  <c r="O5242" i="3"/>
  <c r="O5243" i="3"/>
  <c r="O5244" i="3"/>
  <c r="O5245" i="3"/>
  <c r="O5246" i="3"/>
  <c r="O5247" i="3"/>
  <c r="O5248" i="3"/>
  <c r="O5249" i="3"/>
  <c r="O5250" i="3"/>
  <c r="O5251" i="3"/>
  <c r="O5252" i="3"/>
  <c r="O5253" i="3"/>
  <c r="O5254" i="3"/>
  <c r="O5255" i="3"/>
  <c r="O5256" i="3"/>
  <c r="O5257" i="3"/>
  <c r="O5258" i="3"/>
  <c r="O5259" i="3"/>
  <c r="O5260" i="3"/>
  <c r="O5261" i="3"/>
  <c r="O5262" i="3"/>
  <c r="O5263" i="3"/>
  <c r="O5264" i="3"/>
  <c r="O5265" i="3"/>
  <c r="O5266" i="3"/>
  <c r="O5267" i="3"/>
  <c r="O5268" i="3"/>
  <c r="O5269" i="3"/>
  <c r="O5270" i="3"/>
  <c r="O5271" i="3"/>
  <c r="O5272" i="3"/>
  <c r="O5273" i="3"/>
  <c r="O5274" i="3"/>
  <c r="O5275" i="3"/>
  <c r="O5276" i="3"/>
  <c r="O5277" i="3"/>
  <c r="O5278" i="3"/>
  <c r="O5279" i="3"/>
  <c r="O5280" i="3"/>
  <c r="O5281" i="3"/>
  <c r="O5282" i="3"/>
  <c r="O5283" i="3"/>
  <c r="O5284" i="3"/>
  <c r="O5285" i="3"/>
  <c r="O5286" i="3"/>
  <c r="O5287" i="3"/>
  <c r="O5288" i="3"/>
  <c r="O5289" i="3"/>
  <c r="O5290" i="3"/>
  <c r="O5291" i="3"/>
  <c r="O5292" i="3"/>
  <c r="O5293" i="3"/>
  <c r="O5294" i="3"/>
  <c r="O5295" i="3"/>
  <c r="O5296" i="3"/>
  <c r="O5297" i="3"/>
  <c r="O5298" i="3"/>
  <c r="O5299" i="3"/>
  <c r="O5300" i="3"/>
  <c r="O5301" i="3"/>
  <c r="O5302" i="3"/>
  <c r="O5303" i="3"/>
  <c r="O5304" i="3"/>
  <c r="O5305" i="3"/>
  <c r="O5306" i="3"/>
  <c r="O5307" i="3"/>
  <c r="O5308" i="3"/>
  <c r="O5309" i="3"/>
  <c r="O5310" i="3"/>
  <c r="O5311" i="3"/>
  <c r="O5312" i="3"/>
  <c r="O5313" i="3"/>
  <c r="O5314" i="3"/>
  <c r="O5315" i="3"/>
  <c r="O5316" i="3"/>
  <c r="O5317" i="3"/>
  <c r="O5318" i="3"/>
  <c r="O5319" i="3"/>
  <c r="O5320" i="3"/>
  <c r="O5321" i="3"/>
  <c r="O5322" i="3"/>
  <c r="O5323" i="3"/>
  <c r="O5324" i="3"/>
  <c r="O5325" i="3"/>
  <c r="O5326" i="3"/>
  <c r="O5327" i="3"/>
  <c r="O5328" i="3"/>
  <c r="O5329" i="3"/>
  <c r="O5330" i="3"/>
  <c r="O5331" i="3"/>
  <c r="O5332" i="3"/>
  <c r="O5333" i="3"/>
  <c r="O5334" i="3"/>
  <c r="O5335" i="3"/>
  <c r="O5336" i="3"/>
  <c r="O5337" i="3"/>
  <c r="O5338" i="3"/>
  <c r="O5339" i="3"/>
  <c r="O5340" i="3"/>
  <c r="O5341" i="3"/>
  <c r="O5342" i="3"/>
  <c r="O5343" i="3"/>
  <c r="O5344" i="3"/>
  <c r="O5345" i="3"/>
  <c r="O5346" i="3"/>
  <c r="O5347" i="3"/>
  <c r="O5348" i="3"/>
  <c r="O5349" i="3"/>
  <c r="O5350" i="3"/>
  <c r="O5351" i="3"/>
  <c r="O5352" i="3"/>
  <c r="O5353" i="3"/>
  <c r="O5354" i="3"/>
  <c r="O5355" i="3"/>
  <c r="O5356" i="3"/>
  <c r="O5357" i="3"/>
  <c r="O5358" i="3"/>
  <c r="O5359" i="3"/>
  <c r="O5360" i="3"/>
  <c r="O5361" i="3"/>
  <c r="O5362" i="3"/>
  <c r="O5363" i="3"/>
  <c r="O5364" i="3"/>
  <c r="O5365" i="3"/>
  <c r="O5366" i="3"/>
  <c r="O5367" i="3"/>
  <c r="O5368" i="3"/>
  <c r="O5369" i="3"/>
  <c r="O5370" i="3"/>
  <c r="O5371" i="3"/>
  <c r="O5372" i="3"/>
  <c r="O5373" i="3"/>
  <c r="O5374" i="3"/>
  <c r="O5375" i="3"/>
  <c r="O5376" i="3"/>
  <c r="O5377" i="3"/>
  <c r="O5378" i="3"/>
  <c r="O5379" i="3"/>
  <c r="O5380" i="3"/>
  <c r="O5381" i="3"/>
  <c r="O5382" i="3"/>
  <c r="O5383" i="3"/>
  <c r="O5384" i="3"/>
  <c r="O5385" i="3"/>
  <c r="O5386" i="3"/>
  <c r="O5387" i="3"/>
  <c r="O5388" i="3"/>
  <c r="O5389" i="3"/>
  <c r="O5390" i="3"/>
  <c r="O5391" i="3"/>
  <c r="O5392" i="3"/>
  <c r="O5393" i="3"/>
  <c r="O5394" i="3"/>
  <c r="O5395" i="3"/>
  <c r="O5396" i="3"/>
  <c r="O5397" i="3"/>
  <c r="O5398" i="3"/>
  <c r="O5399" i="3"/>
  <c r="O5400" i="3"/>
  <c r="O5401" i="3"/>
  <c r="O5402" i="3"/>
  <c r="O5403" i="3"/>
  <c r="O5404" i="3"/>
  <c r="O5405" i="3"/>
  <c r="O5406" i="3"/>
  <c r="O5407" i="3"/>
  <c r="O5408" i="3"/>
  <c r="O5409" i="3"/>
  <c r="O5410" i="3"/>
  <c r="O5411" i="3"/>
  <c r="O5412" i="3"/>
  <c r="O5413" i="3"/>
  <c r="O5414" i="3"/>
  <c r="O5415" i="3"/>
  <c r="O5416" i="3"/>
  <c r="O5417" i="3"/>
  <c r="O5418" i="3"/>
  <c r="O5419" i="3"/>
  <c r="O5420" i="3"/>
  <c r="O5421" i="3"/>
  <c r="O5422" i="3"/>
  <c r="O5423" i="3"/>
  <c r="O5424" i="3"/>
  <c r="O5425" i="3"/>
  <c r="O5426" i="3"/>
  <c r="O5427" i="3"/>
  <c r="O5428" i="3"/>
  <c r="O5429" i="3"/>
  <c r="O5430" i="3"/>
  <c r="O5431" i="3"/>
  <c r="O5432" i="3"/>
  <c r="O5433" i="3"/>
  <c r="O5434" i="3"/>
  <c r="O5435" i="3"/>
  <c r="O5436" i="3"/>
  <c r="O5437" i="3"/>
  <c r="O5438" i="3"/>
  <c r="O5439" i="3"/>
  <c r="O5440" i="3"/>
  <c r="O5441" i="3"/>
  <c r="O5442" i="3"/>
  <c r="O5443" i="3"/>
  <c r="O5444" i="3"/>
  <c r="O5445" i="3"/>
  <c r="O5446" i="3"/>
  <c r="O5447" i="3"/>
  <c r="O5448" i="3"/>
  <c r="O5449" i="3"/>
  <c r="O5450" i="3"/>
  <c r="O5451" i="3"/>
  <c r="O5452" i="3"/>
  <c r="O5453" i="3"/>
  <c r="O5454" i="3"/>
  <c r="O5455" i="3"/>
  <c r="O5456" i="3"/>
  <c r="O5457" i="3"/>
  <c r="O5458" i="3"/>
  <c r="O5459" i="3"/>
  <c r="O5460" i="3"/>
  <c r="O5461" i="3"/>
  <c r="O5462" i="3"/>
  <c r="O5463" i="3"/>
  <c r="O5464" i="3"/>
  <c r="O5465" i="3"/>
  <c r="O5466" i="3"/>
  <c r="O5467" i="3"/>
  <c r="O5468" i="3"/>
  <c r="O5469" i="3"/>
  <c r="O5470" i="3"/>
  <c r="O5471" i="3"/>
  <c r="O5472" i="3"/>
  <c r="O5473" i="3"/>
  <c r="O5474" i="3"/>
  <c r="O5475" i="3"/>
  <c r="O5476" i="3"/>
  <c r="O5477" i="3"/>
  <c r="O5478" i="3"/>
  <c r="O5479" i="3"/>
  <c r="O5480" i="3"/>
  <c r="O5481" i="3"/>
  <c r="O5482" i="3"/>
  <c r="O5483" i="3"/>
  <c r="O5484" i="3"/>
  <c r="O5485" i="3"/>
  <c r="O5486" i="3"/>
  <c r="O5487" i="3"/>
  <c r="O5488" i="3"/>
  <c r="O5489" i="3"/>
  <c r="O5490" i="3"/>
  <c r="O5491" i="3"/>
  <c r="O5492" i="3"/>
  <c r="O5493" i="3"/>
  <c r="O5494" i="3"/>
  <c r="O5495" i="3"/>
  <c r="O5496" i="3"/>
  <c r="O5497" i="3"/>
  <c r="O5498" i="3"/>
  <c r="O5499" i="3"/>
  <c r="O5500" i="3"/>
  <c r="O5501" i="3"/>
  <c r="O5502" i="3"/>
  <c r="O5503" i="3"/>
  <c r="O5504" i="3"/>
  <c r="O5505" i="3"/>
  <c r="O5506" i="3"/>
  <c r="O5507" i="3"/>
  <c r="O5508" i="3"/>
  <c r="O5509" i="3"/>
  <c r="O5510" i="3"/>
  <c r="O5511" i="3"/>
  <c r="O5512" i="3"/>
  <c r="O5513" i="3"/>
  <c r="O5514" i="3"/>
  <c r="O5515" i="3"/>
  <c r="O5516" i="3"/>
  <c r="O5517" i="3"/>
  <c r="O5518" i="3"/>
  <c r="O5519" i="3"/>
  <c r="O5520" i="3"/>
  <c r="O5521" i="3"/>
  <c r="O5522" i="3"/>
  <c r="O5523" i="3"/>
  <c r="O5524" i="3"/>
  <c r="O5525" i="3"/>
  <c r="O5526" i="3"/>
  <c r="O5527" i="3"/>
  <c r="O5528" i="3"/>
  <c r="O5529" i="3"/>
  <c r="O5530" i="3"/>
  <c r="O5531" i="3"/>
  <c r="O5532" i="3"/>
  <c r="O5533" i="3"/>
  <c r="O5534" i="3"/>
  <c r="O5535" i="3"/>
  <c r="O5536" i="3"/>
  <c r="O5537" i="3"/>
  <c r="O5538" i="3"/>
  <c r="O5539" i="3"/>
  <c r="O5540" i="3"/>
  <c r="O5541" i="3"/>
  <c r="O5542" i="3"/>
  <c r="O5543" i="3"/>
  <c r="O5544" i="3"/>
  <c r="O5545" i="3"/>
  <c r="O5546" i="3"/>
  <c r="O5547" i="3"/>
  <c r="O5548" i="3"/>
  <c r="O5549" i="3"/>
  <c r="O5550" i="3"/>
  <c r="O5551" i="3"/>
  <c r="O5552" i="3"/>
  <c r="O5553" i="3"/>
  <c r="O5554" i="3"/>
  <c r="O5555" i="3"/>
  <c r="O5556" i="3"/>
  <c r="O5557" i="3"/>
  <c r="O5558" i="3"/>
  <c r="O5559" i="3"/>
  <c r="O5560" i="3"/>
  <c r="O5561" i="3"/>
  <c r="O5562" i="3"/>
  <c r="O5563" i="3"/>
  <c r="O5564" i="3"/>
  <c r="O5565" i="3"/>
  <c r="O5566" i="3"/>
  <c r="O5567" i="3"/>
  <c r="O5568" i="3"/>
  <c r="O5569" i="3"/>
  <c r="O5570" i="3"/>
  <c r="O5571" i="3"/>
  <c r="O5572" i="3"/>
  <c r="O5573" i="3"/>
  <c r="O5574" i="3"/>
  <c r="O5575" i="3"/>
  <c r="O5576" i="3"/>
  <c r="O5577" i="3"/>
  <c r="O5578" i="3"/>
  <c r="O5579" i="3"/>
  <c r="O5580" i="3"/>
  <c r="O5581" i="3"/>
  <c r="O5582" i="3"/>
  <c r="O5583" i="3"/>
  <c r="O5584" i="3"/>
  <c r="O5585" i="3"/>
  <c r="O5586" i="3"/>
  <c r="O5587" i="3"/>
  <c r="O5588" i="3"/>
  <c r="O5589" i="3"/>
  <c r="O5590" i="3"/>
  <c r="O5591" i="3"/>
  <c r="O5592" i="3"/>
  <c r="O5593" i="3"/>
  <c r="O5594" i="3"/>
  <c r="O5595" i="3"/>
  <c r="O5596" i="3"/>
  <c r="O5597" i="3"/>
  <c r="O5598" i="3"/>
  <c r="O5599" i="3"/>
  <c r="O5600" i="3"/>
  <c r="O5601" i="3"/>
  <c r="O5602" i="3"/>
  <c r="O5603" i="3"/>
  <c r="O5604" i="3"/>
  <c r="O5605" i="3"/>
  <c r="O5606" i="3"/>
  <c r="O5607" i="3"/>
  <c r="O5608" i="3"/>
  <c r="O5609" i="3"/>
  <c r="O5610" i="3"/>
  <c r="O5611" i="3"/>
  <c r="O5612" i="3"/>
  <c r="O5613" i="3"/>
  <c r="O5614" i="3"/>
  <c r="O5615" i="3"/>
  <c r="O5616" i="3"/>
  <c r="O5617" i="3"/>
  <c r="O5618" i="3"/>
  <c r="O5619" i="3"/>
  <c r="O5620" i="3"/>
  <c r="O5621" i="3"/>
  <c r="O5622" i="3"/>
  <c r="O5623" i="3"/>
  <c r="O5624" i="3"/>
  <c r="O5625" i="3"/>
  <c r="O5626" i="3"/>
  <c r="O5627" i="3"/>
  <c r="O5628" i="3"/>
  <c r="O5629" i="3"/>
  <c r="O5630" i="3"/>
  <c r="O5631" i="3"/>
  <c r="O5632" i="3"/>
  <c r="O5633" i="3"/>
  <c r="O5634" i="3"/>
  <c r="O5635" i="3"/>
  <c r="O5636" i="3"/>
  <c r="O5637" i="3"/>
  <c r="O5638" i="3"/>
  <c r="O5639" i="3"/>
  <c r="O5640" i="3"/>
  <c r="O5641" i="3"/>
  <c r="O5642" i="3"/>
  <c r="O5643" i="3"/>
  <c r="O5644" i="3"/>
  <c r="O5645" i="3"/>
  <c r="O5646" i="3"/>
  <c r="O5647" i="3"/>
  <c r="O5648" i="3"/>
  <c r="O5649" i="3"/>
  <c r="O5650" i="3"/>
  <c r="O5651" i="3"/>
  <c r="O5652" i="3"/>
  <c r="O5653" i="3"/>
  <c r="O5654" i="3"/>
  <c r="O5655" i="3"/>
  <c r="O5656" i="3"/>
  <c r="O5657" i="3"/>
  <c r="O5658" i="3"/>
  <c r="O5659" i="3"/>
  <c r="O5660" i="3"/>
  <c r="O5661" i="3"/>
  <c r="O5662" i="3"/>
  <c r="O5663" i="3"/>
  <c r="O5664" i="3"/>
  <c r="O5665" i="3"/>
  <c r="O5666" i="3"/>
  <c r="O5667" i="3"/>
  <c r="O5668" i="3"/>
  <c r="O5669" i="3"/>
  <c r="O5670" i="3"/>
  <c r="O5671" i="3"/>
  <c r="O5672" i="3"/>
  <c r="O5673" i="3"/>
  <c r="O5674" i="3"/>
  <c r="O5675" i="3"/>
  <c r="O5676" i="3"/>
  <c r="O5677" i="3"/>
  <c r="O5678" i="3"/>
  <c r="O5679" i="3"/>
  <c r="O5680" i="3"/>
  <c r="O5681" i="3"/>
  <c r="O5682" i="3"/>
  <c r="O5683" i="3"/>
  <c r="O5684" i="3"/>
  <c r="O5685" i="3"/>
  <c r="O5686" i="3"/>
  <c r="O5687" i="3"/>
  <c r="O5688" i="3"/>
  <c r="O5689" i="3"/>
  <c r="O5690" i="3"/>
  <c r="O5691" i="3"/>
  <c r="O5692" i="3"/>
  <c r="O5693" i="3"/>
  <c r="O5694" i="3"/>
  <c r="O5695" i="3"/>
  <c r="O5696" i="3"/>
  <c r="O5697" i="3"/>
  <c r="O5698" i="3"/>
  <c r="O5699" i="3"/>
  <c r="O5700" i="3"/>
  <c r="O5701" i="3"/>
  <c r="O5702" i="3"/>
  <c r="O5703" i="3"/>
  <c r="O5704" i="3"/>
  <c r="O5705" i="3"/>
  <c r="O5706" i="3"/>
  <c r="O5707" i="3"/>
  <c r="O5708" i="3"/>
  <c r="O5709" i="3"/>
  <c r="O5710" i="3"/>
  <c r="O5711" i="3"/>
  <c r="O5712" i="3"/>
  <c r="O5713" i="3"/>
  <c r="O5714" i="3"/>
  <c r="O5715" i="3"/>
  <c r="O5716" i="3"/>
  <c r="O5717" i="3"/>
  <c r="O5718" i="3"/>
  <c r="O5719" i="3"/>
  <c r="O5720" i="3"/>
  <c r="O5721" i="3"/>
  <c r="O5722" i="3"/>
  <c r="O5723" i="3"/>
  <c r="O5724" i="3"/>
  <c r="O5725" i="3"/>
  <c r="O5726" i="3"/>
  <c r="O5727" i="3"/>
  <c r="O5728" i="3"/>
  <c r="O5729" i="3"/>
  <c r="O5730" i="3"/>
  <c r="O5731" i="3"/>
  <c r="O5732" i="3"/>
  <c r="O5733" i="3"/>
  <c r="O5734" i="3"/>
  <c r="O5735" i="3"/>
  <c r="O5736" i="3"/>
  <c r="O5737" i="3"/>
  <c r="O5738" i="3"/>
  <c r="O5739" i="3"/>
  <c r="O5740" i="3"/>
  <c r="O5741" i="3"/>
  <c r="O5742" i="3"/>
  <c r="O5743" i="3"/>
  <c r="O5744" i="3"/>
  <c r="O5745" i="3"/>
  <c r="O5746" i="3"/>
  <c r="O5747" i="3"/>
  <c r="O5748" i="3"/>
  <c r="O5749" i="3"/>
  <c r="O5750" i="3"/>
  <c r="O5751" i="3"/>
  <c r="O5752" i="3"/>
  <c r="O5753" i="3"/>
  <c r="O5754" i="3"/>
  <c r="O5755" i="3"/>
  <c r="O5756" i="3"/>
  <c r="O5757" i="3"/>
  <c r="O5758" i="3"/>
  <c r="O5759" i="3"/>
  <c r="O5760" i="3"/>
  <c r="O5761" i="3"/>
  <c r="O5762" i="3"/>
  <c r="O5763" i="3"/>
  <c r="O5764" i="3"/>
  <c r="O5765" i="3"/>
  <c r="O5766" i="3"/>
  <c r="O5767" i="3"/>
  <c r="O5768" i="3"/>
  <c r="O5769" i="3"/>
  <c r="O5770" i="3"/>
  <c r="O5771" i="3"/>
  <c r="O5772" i="3"/>
  <c r="O5773" i="3"/>
  <c r="O5774" i="3"/>
  <c r="O5775" i="3"/>
  <c r="O5776" i="3"/>
  <c r="O5777" i="3"/>
  <c r="O5778" i="3"/>
  <c r="O5779" i="3"/>
  <c r="O5780" i="3"/>
  <c r="O5781" i="3"/>
  <c r="O5782" i="3"/>
  <c r="O5783" i="3"/>
  <c r="O5784" i="3"/>
  <c r="O5785" i="3"/>
  <c r="O5786" i="3"/>
  <c r="O5787" i="3"/>
  <c r="O5788" i="3"/>
  <c r="O5789" i="3"/>
  <c r="O5790" i="3"/>
  <c r="O5791" i="3"/>
  <c r="O5792" i="3"/>
  <c r="O5793" i="3"/>
  <c r="O5794" i="3"/>
  <c r="O5795" i="3"/>
  <c r="O5796" i="3"/>
  <c r="O5797" i="3"/>
  <c r="O5798" i="3"/>
  <c r="O5799" i="3"/>
  <c r="O5800" i="3"/>
  <c r="O5801" i="3"/>
  <c r="O5802" i="3"/>
  <c r="O5803" i="3"/>
  <c r="O5804" i="3"/>
  <c r="O5805" i="3"/>
  <c r="O5806" i="3"/>
  <c r="O5807" i="3"/>
  <c r="O5808" i="3"/>
  <c r="O5809" i="3"/>
  <c r="O5810" i="3"/>
  <c r="O5811" i="3"/>
  <c r="O5812" i="3"/>
  <c r="O5813" i="3"/>
  <c r="O5814" i="3"/>
  <c r="O5815" i="3"/>
  <c r="O5816" i="3"/>
  <c r="O5817" i="3"/>
  <c r="O5818" i="3"/>
  <c r="O5819" i="3"/>
  <c r="O5820" i="3"/>
  <c r="O5821" i="3"/>
  <c r="O5822" i="3"/>
  <c r="O5823" i="3"/>
  <c r="O5824" i="3"/>
  <c r="O5825" i="3"/>
  <c r="O5826" i="3"/>
  <c r="O5827" i="3"/>
  <c r="O5828" i="3"/>
  <c r="O5829" i="3"/>
  <c r="O5830" i="3"/>
  <c r="O5831" i="3"/>
  <c r="O5832" i="3"/>
  <c r="O5833" i="3"/>
  <c r="O5834" i="3"/>
  <c r="O5835" i="3"/>
  <c r="O5836" i="3"/>
  <c r="O5837" i="3"/>
  <c r="O5838" i="3"/>
  <c r="O5839" i="3"/>
  <c r="O5840" i="3"/>
  <c r="O5841" i="3"/>
  <c r="O5842" i="3"/>
  <c r="O5843" i="3"/>
  <c r="O5844" i="3"/>
  <c r="O5845" i="3"/>
  <c r="O5846" i="3"/>
  <c r="O5847" i="3"/>
  <c r="O5848" i="3"/>
  <c r="O5849" i="3"/>
  <c r="O5850" i="3"/>
  <c r="O5851" i="3"/>
  <c r="O5852" i="3"/>
  <c r="O5853" i="3"/>
  <c r="O5854" i="3"/>
  <c r="O5855" i="3"/>
  <c r="O5856" i="3"/>
  <c r="O5857" i="3"/>
  <c r="O5858" i="3"/>
  <c r="O5859" i="3"/>
  <c r="O5860" i="3"/>
  <c r="O5861" i="3"/>
  <c r="O5862" i="3"/>
  <c r="O5863" i="3"/>
  <c r="O5864" i="3"/>
  <c r="O5865" i="3"/>
  <c r="O5866" i="3"/>
  <c r="O5867" i="3"/>
  <c r="O5868" i="3"/>
  <c r="O5869" i="3"/>
  <c r="O5870" i="3"/>
  <c r="O5871" i="3"/>
  <c r="O5872" i="3"/>
  <c r="O5873" i="3"/>
  <c r="O5874" i="3"/>
  <c r="O5875" i="3"/>
  <c r="O5876" i="3"/>
  <c r="O5877" i="3"/>
  <c r="O5878" i="3"/>
  <c r="O5879" i="3"/>
  <c r="O5880" i="3"/>
  <c r="O5881" i="3"/>
  <c r="O5882" i="3"/>
  <c r="O5883" i="3"/>
  <c r="O5884" i="3"/>
  <c r="O5885" i="3"/>
  <c r="O5886" i="3"/>
  <c r="O5887" i="3"/>
  <c r="O5888" i="3"/>
  <c r="O5889" i="3"/>
  <c r="O5890" i="3"/>
  <c r="O5891" i="3"/>
  <c r="O5892" i="3"/>
  <c r="O5893" i="3"/>
  <c r="O5894" i="3"/>
  <c r="O5895" i="3"/>
  <c r="O5896" i="3"/>
  <c r="O5897" i="3"/>
  <c r="O5898" i="3"/>
  <c r="O5899" i="3"/>
  <c r="O5900" i="3"/>
  <c r="O5901" i="3"/>
  <c r="O5902" i="3"/>
  <c r="O5903" i="3"/>
  <c r="O5904" i="3"/>
  <c r="O5905" i="3"/>
  <c r="O5906" i="3"/>
  <c r="O5907" i="3"/>
  <c r="O5908" i="3"/>
  <c r="O5909" i="3"/>
  <c r="O5910" i="3"/>
  <c r="O5911" i="3"/>
  <c r="O5912" i="3"/>
  <c r="O5913" i="3"/>
  <c r="O5914" i="3"/>
  <c r="O5915" i="3"/>
  <c r="O5916" i="3"/>
  <c r="O5917" i="3"/>
  <c r="O5918" i="3"/>
  <c r="O5919" i="3"/>
  <c r="O5920" i="3"/>
  <c r="O5921" i="3"/>
  <c r="O5922" i="3"/>
  <c r="O5923" i="3"/>
  <c r="O5924" i="3"/>
  <c r="O5925" i="3"/>
  <c r="O5926" i="3"/>
  <c r="O5927" i="3"/>
  <c r="O5928" i="3"/>
  <c r="O5929" i="3"/>
  <c r="O5930" i="3"/>
  <c r="O5931" i="3"/>
  <c r="O5932" i="3"/>
  <c r="O5933" i="3"/>
  <c r="O5934" i="3"/>
  <c r="O5935" i="3"/>
  <c r="O5936" i="3"/>
  <c r="O5937" i="3"/>
  <c r="O5938" i="3"/>
  <c r="O5939" i="3"/>
  <c r="O5940" i="3"/>
  <c r="O5941" i="3"/>
  <c r="O5942" i="3"/>
  <c r="O5943" i="3"/>
  <c r="O5944" i="3"/>
  <c r="O5945" i="3"/>
  <c r="O5946" i="3"/>
  <c r="O5947" i="3"/>
  <c r="O5948" i="3"/>
  <c r="O5949" i="3"/>
  <c r="O5950" i="3"/>
  <c r="O5951" i="3"/>
  <c r="O5952" i="3"/>
  <c r="O5953" i="3"/>
  <c r="O5954" i="3"/>
  <c r="O5955" i="3"/>
  <c r="O5956" i="3"/>
  <c r="O5957" i="3"/>
  <c r="O5958" i="3"/>
  <c r="O5959" i="3"/>
  <c r="O5960" i="3"/>
  <c r="O5961" i="3"/>
  <c r="O5962" i="3"/>
  <c r="O5963" i="3"/>
  <c r="O5964" i="3"/>
  <c r="O5965" i="3"/>
  <c r="O5966" i="3"/>
  <c r="O5967" i="3"/>
  <c r="O5968" i="3"/>
  <c r="O5969" i="3"/>
  <c r="O5970" i="3"/>
  <c r="O5971" i="3"/>
  <c r="O5972" i="3"/>
  <c r="O5973" i="3"/>
  <c r="O5974" i="3"/>
  <c r="O5975" i="3"/>
  <c r="O5976" i="3"/>
  <c r="O5977" i="3"/>
  <c r="O5978" i="3"/>
  <c r="O5979" i="3"/>
  <c r="O5980" i="3"/>
  <c r="O5981" i="3"/>
  <c r="O5982" i="3"/>
  <c r="O5983" i="3"/>
  <c r="O5984" i="3"/>
  <c r="O5985" i="3"/>
  <c r="O5986" i="3"/>
  <c r="O5987" i="3"/>
  <c r="O5988" i="3"/>
  <c r="O5989" i="3"/>
  <c r="O5990" i="3"/>
  <c r="O5991" i="3"/>
  <c r="O5992" i="3"/>
  <c r="O5993" i="3"/>
  <c r="O5994" i="3"/>
  <c r="O5995" i="3"/>
  <c r="O5996" i="3"/>
  <c r="O5997" i="3"/>
  <c r="O5998" i="3"/>
  <c r="O5999" i="3"/>
  <c r="O6000" i="3"/>
  <c r="O6001" i="3"/>
  <c r="O6002" i="3"/>
  <c r="O6003" i="3"/>
  <c r="O6004" i="3"/>
  <c r="O6005" i="3"/>
  <c r="O6006" i="3"/>
  <c r="O6007" i="3"/>
  <c r="O6008" i="3"/>
  <c r="O6009" i="3"/>
  <c r="O6010" i="3"/>
  <c r="O6011" i="3"/>
  <c r="O6012" i="3"/>
  <c r="O6013" i="3"/>
  <c r="O6014" i="3"/>
  <c r="O6015" i="3"/>
  <c r="O6016" i="3"/>
  <c r="O6017" i="3"/>
  <c r="O6018" i="3"/>
  <c r="O6019" i="3"/>
  <c r="O6020" i="3"/>
  <c r="O6021" i="3"/>
  <c r="O6022" i="3"/>
  <c r="O6023" i="3"/>
  <c r="O6024" i="3"/>
  <c r="O6025" i="3"/>
  <c r="O6026" i="3"/>
  <c r="O6027" i="3"/>
  <c r="O6028" i="3"/>
  <c r="O6029" i="3"/>
  <c r="O6030" i="3"/>
  <c r="O6031" i="3"/>
  <c r="O6032" i="3"/>
  <c r="O6033" i="3"/>
  <c r="O6034" i="3"/>
  <c r="O6035" i="3"/>
  <c r="O6036" i="3"/>
  <c r="O6037" i="3"/>
  <c r="O6038" i="3"/>
  <c r="O6039" i="3"/>
  <c r="O6040" i="3"/>
  <c r="O6041" i="3"/>
  <c r="O6042" i="3"/>
  <c r="O6043" i="3"/>
  <c r="O6044" i="3"/>
  <c r="O6045" i="3"/>
  <c r="O6046" i="3"/>
  <c r="O6047" i="3"/>
  <c r="O6048" i="3"/>
  <c r="O6049" i="3"/>
  <c r="O6050" i="3"/>
  <c r="O6051" i="3"/>
  <c r="O6052" i="3"/>
  <c r="O6053" i="3"/>
  <c r="O6054" i="3"/>
  <c r="O6055" i="3"/>
  <c r="O6056" i="3"/>
  <c r="O6057" i="3"/>
  <c r="O6058" i="3"/>
  <c r="O6059" i="3"/>
  <c r="O6060" i="3"/>
  <c r="O6061" i="3"/>
  <c r="O6062" i="3"/>
  <c r="O6063" i="3"/>
  <c r="O6064" i="3"/>
  <c r="O6065" i="3"/>
  <c r="O6066" i="3"/>
  <c r="O6067" i="3"/>
  <c r="O6068" i="3"/>
  <c r="O6069" i="3"/>
  <c r="O6070" i="3"/>
  <c r="O6071" i="3"/>
  <c r="O6072" i="3"/>
  <c r="O6073" i="3"/>
  <c r="O6074" i="3"/>
  <c r="O6075" i="3"/>
  <c r="O6076" i="3"/>
  <c r="O6077" i="3"/>
  <c r="O6078" i="3"/>
  <c r="O6079" i="3"/>
  <c r="O6080" i="3"/>
  <c r="O6081" i="3"/>
  <c r="O6082" i="3"/>
  <c r="O6083" i="3"/>
  <c r="O6084" i="3"/>
  <c r="O6085" i="3"/>
  <c r="O6086" i="3"/>
  <c r="O6087" i="3"/>
  <c r="O6088" i="3"/>
  <c r="O6089" i="3"/>
  <c r="O6090" i="3"/>
  <c r="O6091" i="3"/>
  <c r="O6092" i="3"/>
  <c r="O6093" i="3"/>
  <c r="O6094" i="3"/>
  <c r="O6095" i="3"/>
  <c r="O6096" i="3"/>
  <c r="O6097" i="3"/>
  <c r="O6098" i="3"/>
  <c r="O6099" i="3"/>
  <c r="O6100" i="3"/>
  <c r="O6101" i="3"/>
  <c r="O6102" i="3"/>
  <c r="O6103" i="3"/>
  <c r="O6104" i="3"/>
  <c r="O6105" i="3"/>
  <c r="O6106" i="3"/>
  <c r="O6107" i="3"/>
  <c r="O6108" i="3"/>
  <c r="O6109" i="3"/>
  <c r="O6110" i="3"/>
  <c r="O6111" i="3"/>
  <c r="O6112" i="3"/>
  <c r="O6113" i="3"/>
  <c r="O6114" i="3"/>
  <c r="O6115" i="3"/>
  <c r="O6116" i="3"/>
  <c r="O6117" i="3"/>
  <c r="O6118" i="3"/>
  <c r="O6119" i="3"/>
  <c r="O6120" i="3"/>
  <c r="O6121" i="3"/>
  <c r="O6122" i="3"/>
  <c r="O6123" i="3"/>
  <c r="O6124" i="3"/>
  <c r="O6125" i="3"/>
  <c r="O6126" i="3"/>
  <c r="O6127" i="3"/>
  <c r="O6128" i="3"/>
  <c r="O6129" i="3"/>
  <c r="O6130" i="3"/>
  <c r="O6131" i="3"/>
  <c r="O6132" i="3"/>
  <c r="O6133" i="3"/>
  <c r="O6134" i="3"/>
  <c r="O6135" i="3"/>
  <c r="O6136" i="3"/>
  <c r="O6137" i="3"/>
  <c r="O6138" i="3"/>
  <c r="O6139" i="3"/>
  <c r="O6140" i="3"/>
  <c r="O6141" i="3"/>
  <c r="O6142" i="3"/>
  <c r="O6143" i="3"/>
  <c r="O6144" i="3"/>
  <c r="O6145" i="3"/>
  <c r="O6146" i="3"/>
  <c r="O6147" i="3"/>
  <c r="O6148" i="3"/>
  <c r="O6149" i="3"/>
  <c r="O6150" i="3"/>
  <c r="O6151" i="3"/>
  <c r="O6152" i="3"/>
  <c r="O6153" i="3"/>
  <c r="O6154" i="3"/>
  <c r="O6155" i="3"/>
  <c r="O6156" i="3"/>
  <c r="O6157" i="3"/>
  <c r="O6158" i="3"/>
  <c r="O6159" i="3"/>
  <c r="O6160" i="3"/>
  <c r="O6161" i="3"/>
  <c r="O6162" i="3"/>
  <c r="O6163" i="3"/>
  <c r="O6164" i="3"/>
  <c r="O6165" i="3"/>
  <c r="O6166" i="3"/>
  <c r="O6167" i="3"/>
  <c r="O6168" i="3"/>
  <c r="O6169" i="3"/>
  <c r="O6170" i="3"/>
  <c r="O6171" i="3"/>
  <c r="O6172" i="3"/>
  <c r="O6173" i="3"/>
  <c r="O6174" i="3"/>
  <c r="O6175" i="3"/>
  <c r="O6176" i="3"/>
  <c r="O6177" i="3"/>
  <c r="O6178" i="3"/>
  <c r="O6179" i="3"/>
  <c r="O6180" i="3"/>
  <c r="O6181" i="3"/>
  <c r="O6182" i="3"/>
  <c r="O6183" i="3"/>
  <c r="O6184" i="3"/>
  <c r="O6185" i="3"/>
  <c r="O6186" i="3"/>
  <c r="O6187" i="3"/>
  <c r="O6188" i="3"/>
  <c r="O6189" i="3"/>
  <c r="O6190" i="3"/>
  <c r="O6191" i="3"/>
  <c r="O6192" i="3"/>
  <c r="O6193" i="3"/>
  <c r="O6194" i="3"/>
  <c r="O6195" i="3"/>
  <c r="O6196" i="3"/>
  <c r="O6197" i="3"/>
  <c r="O6198" i="3"/>
  <c r="O6199" i="3"/>
  <c r="O6200" i="3"/>
  <c r="O6201" i="3"/>
  <c r="O6202" i="3"/>
  <c r="O6203" i="3"/>
  <c r="O6204" i="3"/>
  <c r="O6205" i="3"/>
  <c r="O6206" i="3"/>
  <c r="O6207" i="3"/>
  <c r="O6208" i="3"/>
  <c r="O6209" i="3"/>
  <c r="O6210" i="3"/>
  <c r="O6211" i="3"/>
  <c r="O6212" i="3"/>
  <c r="O6213" i="3"/>
  <c r="O6214" i="3"/>
  <c r="O6215" i="3"/>
  <c r="O6216" i="3"/>
  <c r="O6217" i="3"/>
  <c r="O6218" i="3"/>
  <c r="O6219" i="3"/>
  <c r="O6220" i="3"/>
  <c r="O6221" i="3"/>
  <c r="O6222" i="3"/>
  <c r="O6223" i="3"/>
  <c r="O6224" i="3"/>
  <c r="O6225" i="3"/>
  <c r="O6226" i="3"/>
  <c r="O6227" i="3"/>
  <c r="O6228" i="3"/>
  <c r="O6229" i="3"/>
  <c r="O6230" i="3"/>
  <c r="O6231" i="3"/>
  <c r="O6232" i="3"/>
  <c r="O6233" i="3"/>
  <c r="O6234" i="3"/>
  <c r="O6235" i="3"/>
  <c r="O6236" i="3"/>
  <c r="O6237" i="3"/>
  <c r="O6238" i="3"/>
  <c r="O6239" i="3"/>
  <c r="O6240" i="3"/>
  <c r="O6241" i="3"/>
  <c r="O6242" i="3"/>
  <c r="O6243" i="3"/>
  <c r="O6244" i="3"/>
  <c r="O6245" i="3"/>
  <c r="O6246" i="3"/>
  <c r="O6247" i="3"/>
  <c r="O6248" i="3"/>
  <c r="O6249" i="3"/>
  <c r="O6250" i="3"/>
  <c r="O6251" i="3"/>
  <c r="O6252" i="3"/>
  <c r="O6253" i="3"/>
  <c r="O6254" i="3"/>
  <c r="O6255" i="3"/>
  <c r="O6256" i="3"/>
  <c r="O6257" i="3"/>
  <c r="O6258" i="3"/>
  <c r="O6259" i="3"/>
  <c r="O6260" i="3"/>
  <c r="O6261" i="3"/>
  <c r="O6262" i="3"/>
  <c r="O6263" i="3"/>
  <c r="O6264" i="3"/>
  <c r="O6265" i="3"/>
  <c r="O6266" i="3"/>
  <c r="O6267" i="3"/>
  <c r="O6268" i="3"/>
  <c r="O6269" i="3"/>
  <c r="O6270" i="3"/>
  <c r="O6271" i="3"/>
  <c r="O6272" i="3"/>
  <c r="O6273" i="3"/>
  <c r="O6274" i="3"/>
  <c r="O6275" i="3"/>
  <c r="O6276" i="3"/>
  <c r="O6277" i="3"/>
  <c r="O6278" i="3"/>
  <c r="O6279" i="3"/>
  <c r="O6280" i="3"/>
  <c r="O6281" i="3"/>
  <c r="O6282" i="3"/>
  <c r="O6283" i="3"/>
  <c r="O6284" i="3"/>
  <c r="O6285" i="3"/>
  <c r="O6286" i="3"/>
  <c r="O6287" i="3"/>
  <c r="O6288" i="3"/>
  <c r="O6289" i="3"/>
  <c r="O6290" i="3"/>
  <c r="O6291" i="3"/>
  <c r="O6292" i="3"/>
  <c r="O6293" i="3"/>
  <c r="O6294" i="3"/>
  <c r="O6295" i="3"/>
  <c r="O6296" i="3"/>
  <c r="O6297" i="3"/>
  <c r="O6298" i="3"/>
  <c r="O6299" i="3"/>
  <c r="O6300" i="3"/>
  <c r="O6301" i="3"/>
  <c r="O6302" i="3"/>
  <c r="O6303" i="3"/>
  <c r="O6304" i="3"/>
  <c r="O6305" i="3"/>
  <c r="O6306" i="3"/>
  <c r="O6307" i="3"/>
  <c r="O6308" i="3"/>
  <c r="O6309" i="3"/>
  <c r="O6310" i="3"/>
  <c r="O6311" i="3"/>
  <c r="O6312" i="3"/>
  <c r="O6313" i="3"/>
  <c r="O6314" i="3"/>
  <c r="O6315" i="3"/>
  <c r="O6316" i="3"/>
  <c r="O6317" i="3"/>
  <c r="O6318" i="3"/>
  <c r="O6319" i="3"/>
  <c r="O6320" i="3"/>
  <c r="O6321" i="3"/>
  <c r="O6322" i="3"/>
  <c r="O6323" i="3"/>
  <c r="O6324" i="3"/>
  <c r="O6325" i="3"/>
  <c r="O6326" i="3"/>
  <c r="O6327" i="3"/>
  <c r="O6328" i="3"/>
  <c r="O6329" i="3"/>
  <c r="O6330" i="3"/>
  <c r="O6331" i="3"/>
  <c r="O6332" i="3"/>
  <c r="O6333" i="3"/>
  <c r="O6334" i="3"/>
  <c r="O6335" i="3"/>
  <c r="O6336" i="3"/>
  <c r="O6337" i="3"/>
  <c r="O6338" i="3"/>
  <c r="O6339" i="3"/>
  <c r="O6340" i="3"/>
  <c r="O6341" i="3"/>
  <c r="O6342" i="3"/>
  <c r="O6343" i="3"/>
  <c r="O6344" i="3"/>
  <c r="O6345" i="3"/>
  <c r="O6346" i="3"/>
  <c r="O6347" i="3"/>
  <c r="O6348" i="3"/>
  <c r="O6349" i="3"/>
  <c r="O6350" i="3"/>
  <c r="O6351" i="3"/>
  <c r="O6352" i="3"/>
  <c r="O6353" i="3"/>
  <c r="O6354" i="3"/>
  <c r="O6355" i="3"/>
  <c r="O6356" i="3"/>
  <c r="O6357" i="3"/>
  <c r="O6358" i="3"/>
  <c r="O6359" i="3"/>
  <c r="O6360" i="3"/>
  <c r="O6361" i="3"/>
  <c r="O6362" i="3"/>
  <c r="O6363" i="3"/>
  <c r="O6364" i="3"/>
  <c r="O6365" i="3"/>
  <c r="O6366" i="3"/>
  <c r="O6367" i="3"/>
  <c r="O6368" i="3"/>
  <c r="O6369" i="3"/>
  <c r="O6370" i="3"/>
  <c r="O6371" i="3"/>
  <c r="O6372" i="3"/>
  <c r="O6373" i="3"/>
  <c r="O6374" i="3"/>
  <c r="O6375" i="3"/>
  <c r="O6376" i="3"/>
  <c r="O6377" i="3"/>
  <c r="O6378" i="3"/>
  <c r="O6379" i="3"/>
  <c r="O6380" i="3"/>
  <c r="O6381" i="3"/>
  <c r="O6382" i="3"/>
  <c r="O6383" i="3"/>
  <c r="O6384" i="3"/>
  <c r="O6385" i="3"/>
  <c r="O6386" i="3"/>
  <c r="O6387" i="3"/>
  <c r="O6388" i="3"/>
  <c r="O6389" i="3"/>
  <c r="O6390" i="3"/>
  <c r="O6391" i="3"/>
  <c r="O6392" i="3"/>
  <c r="O6393" i="3"/>
  <c r="O6394" i="3"/>
  <c r="O6395" i="3"/>
  <c r="O6396" i="3"/>
  <c r="O6397" i="3"/>
  <c r="O6398" i="3"/>
  <c r="O6399" i="3"/>
  <c r="O6400" i="3"/>
  <c r="O6401" i="3"/>
  <c r="O6402" i="3"/>
  <c r="O6403" i="3"/>
  <c r="O6404" i="3"/>
  <c r="O6405" i="3"/>
  <c r="O6406" i="3"/>
  <c r="O6407" i="3"/>
  <c r="O6408" i="3"/>
  <c r="O6409" i="3"/>
  <c r="O6410" i="3"/>
  <c r="O6411" i="3"/>
  <c r="O6412" i="3"/>
  <c r="O6413" i="3"/>
  <c r="O6414" i="3"/>
  <c r="O6415" i="3"/>
  <c r="O6416" i="3"/>
  <c r="O6417" i="3"/>
  <c r="O6418" i="3"/>
  <c r="O6419" i="3"/>
  <c r="O6420" i="3"/>
  <c r="O6421" i="3"/>
  <c r="O6422" i="3"/>
  <c r="O6423" i="3"/>
  <c r="O6424" i="3"/>
  <c r="O6425" i="3"/>
  <c r="O6426" i="3"/>
  <c r="O6427" i="3"/>
  <c r="O6428" i="3"/>
  <c r="O6429" i="3"/>
  <c r="O6430" i="3"/>
  <c r="O6431" i="3"/>
  <c r="O6432" i="3"/>
  <c r="O6433" i="3"/>
  <c r="O6434" i="3"/>
  <c r="O6435" i="3"/>
  <c r="O6436" i="3"/>
  <c r="O6437" i="3"/>
  <c r="O6438" i="3"/>
  <c r="O6439" i="3"/>
  <c r="O6440" i="3"/>
  <c r="O6441" i="3"/>
  <c r="O6442" i="3"/>
  <c r="O6443" i="3"/>
  <c r="O6444" i="3"/>
  <c r="O6445" i="3"/>
  <c r="O6446" i="3"/>
  <c r="O6447" i="3"/>
  <c r="O6448" i="3"/>
  <c r="O6449" i="3"/>
  <c r="O6450" i="3"/>
  <c r="O6451" i="3"/>
  <c r="O6452" i="3"/>
  <c r="O6453" i="3"/>
  <c r="O6454" i="3"/>
  <c r="O6455" i="3"/>
  <c r="O6456" i="3"/>
  <c r="O6457" i="3"/>
  <c r="O6458" i="3"/>
  <c r="O6459" i="3"/>
  <c r="O6460" i="3"/>
  <c r="O6461" i="3"/>
  <c r="O6462" i="3"/>
  <c r="O6463" i="3"/>
  <c r="O6464" i="3"/>
  <c r="O6465" i="3"/>
  <c r="O6466" i="3"/>
  <c r="O6467" i="3"/>
  <c r="O6468" i="3"/>
  <c r="O6469" i="3"/>
  <c r="O6470" i="3"/>
  <c r="O6471" i="3"/>
  <c r="O6472" i="3"/>
  <c r="O6473" i="3"/>
  <c r="O6474" i="3"/>
  <c r="O6475" i="3"/>
  <c r="O6476" i="3"/>
  <c r="O6477" i="3"/>
  <c r="O6478" i="3"/>
  <c r="O6479" i="3"/>
  <c r="O6480" i="3"/>
  <c r="O6481" i="3"/>
  <c r="O6482" i="3"/>
  <c r="O6483" i="3"/>
  <c r="O6484" i="3"/>
  <c r="O6485" i="3"/>
  <c r="O6486" i="3"/>
  <c r="O6487" i="3"/>
  <c r="O6488" i="3"/>
  <c r="O6489" i="3"/>
  <c r="O6490" i="3"/>
  <c r="O6491" i="3"/>
  <c r="O6492" i="3"/>
  <c r="O6493" i="3"/>
  <c r="O6494" i="3"/>
  <c r="O6495" i="3"/>
  <c r="O6496" i="3"/>
  <c r="O6497" i="3"/>
  <c r="O6498" i="3"/>
  <c r="O6499" i="3"/>
  <c r="O6500" i="3"/>
  <c r="O6501" i="3"/>
  <c r="O6502" i="3"/>
  <c r="O6503" i="3"/>
  <c r="O6504" i="3"/>
  <c r="O6505" i="3"/>
  <c r="O6506" i="3"/>
  <c r="O6507" i="3"/>
  <c r="O6508" i="3"/>
  <c r="O6509" i="3"/>
  <c r="O6510" i="3"/>
  <c r="O6511" i="3"/>
  <c r="O6512" i="3"/>
  <c r="O6513" i="3"/>
  <c r="O6514" i="3"/>
  <c r="O6515" i="3"/>
  <c r="O6516" i="3"/>
  <c r="O6517" i="3"/>
  <c r="O6518" i="3"/>
  <c r="O6519" i="3"/>
  <c r="O6520" i="3"/>
  <c r="O6521" i="3"/>
  <c r="O6522" i="3"/>
  <c r="O6523" i="3"/>
  <c r="O6524" i="3"/>
  <c r="O6525" i="3"/>
  <c r="O6526" i="3"/>
  <c r="O6527" i="3"/>
  <c r="O6528" i="3"/>
  <c r="O6529" i="3"/>
  <c r="O6530" i="3"/>
  <c r="O6531" i="3"/>
  <c r="O6532" i="3"/>
  <c r="O6533" i="3"/>
  <c r="O6534" i="3"/>
  <c r="O6535" i="3"/>
  <c r="O6536" i="3"/>
  <c r="O6537" i="3"/>
  <c r="O6538" i="3"/>
  <c r="O6539" i="3"/>
  <c r="O6540" i="3"/>
  <c r="O6541" i="3"/>
  <c r="O6542" i="3"/>
  <c r="O6543" i="3"/>
  <c r="O6544" i="3"/>
  <c r="O6545" i="3"/>
  <c r="O6546" i="3"/>
  <c r="O6547" i="3"/>
  <c r="O6548" i="3"/>
  <c r="O6549" i="3"/>
  <c r="O6550" i="3"/>
  <c r="O6551" i="3"/>
  <c r="O6552" i="3"/>
  <c r="O6553" i="3"/>
  <c r="O6554" i="3"/>
  <c r="O6555" i="3"/>
  <c r="O6556" i="3"/>
  <c r="O6557" i="3"/>
  <c r="O6558" i="3"/>
  <c r="O6559" i="3"/>
  <c r="O6560" i="3"/>
  <c r="O6561" i="3"/>
  <c r="O6562" i="3"/>
  <c r="O6563" i="3"/>
  <c r="O6564" i="3"/>
  <c r="O6565" i="3"/>
  <c r="O6566" i="3"/>
  <c r="O6567" i="3"/>
  <c r="O6568" i="3"/>
  <c r="O6569" i="3"/>
  <c r="O6570" i="3"/>
  <c r="O6571" i="3"/>
  <c r="O6572" i="3"/>
  <c r="O6573" i="3"/>
  <c r="O6574" i="3"/>
  <c r="O6575" i="3"/>
  <c r="O6576" i="3"/>
  <c r="O6577" i="3"/>
  <c r="O6578" i="3"/>
  <c r="O6579" i="3"/>
  <c r="O6580" i="3"/>
  <c r="O6581" i="3"/>
  <c r="O6582" i="3"/>
  <c r="O6583" i="3"/>
  <c r="O6584" i="3"/>
  <c r="O6585" i="3"/>
  <c r="O6586" i="3"/>
  <c r="O6587" i="3"/>
  <c r="O6588" i="3"/>
  <c r="O6589" i="3"/>
  <c r="O6590" i="3"/>
  <c r="O6591" i="3"/>
  <c r="O6592" i="3"/>
  <c r="O6593" i="3"/>
  <c r="O6594" i="3"/>
  <c r="O6595" i="3"/>
  <c r="O6596" i="3"/>
  <c r="O6597" i="3"/>
  <c r="O6598" i="3"/>
  <c r="O6599" i="3"/>
  <c r="O6600" i="3"/>
  <c r="O6601" i="3"/>
  <c r="O6602" i="3"/>
  <c r="O6603" i="3"/>
  <c r="O6604" i="3"/>
  <c r="O6605" i="3"/>
  <c r="O6606" i="3"/>
  <c r="O6607" i="3"/>
  <c r="O6608" i="3"/>
  <c r="O6609" i="3"/>
  <c r="O6610" i="3"/>
  <c r="O6611" i="3"/>
  <c r="O6612" i="3"/>
  <c r="O6613" i="3"/>
  <c r="O6614" i="3"/>
  <c r="O6615" i="3"/>
  <c r="O6616" i="3"/>
  <c r="O6617" i="3"/>
  <c r="O6618" i="3"/>
  <c r="O6619" i="3"/>
  <c r="O6620" i="3"/>
  <c r="O6621" i="3"/>
  <c r="O6622" i="3"/>
  <c r="O6623" i="3"/>
  <c r="O6624" i="3"/>
  <c r="O6625" i="3"/>
  <c r="O6626" i="3"/>
  <c r="O6627" i="3"/>
  <c r="O6628" i="3"/>
  <c r="O6629" i="3"/>
  <c r="O6630" i="3"/>
  <c r="O6631" i="3"/>
  <c r="O6632" i="3"/>
  <c r="O6633" i="3"/>
  <c r="O6634" i="3"/>
  <c r="O6635" i="3"/>
  <c r="O6636" i="3"/>
  <c r="O6637" i="3"/>
  <c r="O6638" i="3"/>
  <c r="O6639" i="3"/>
  <c r="O6640" i="3"/>
  <c r="O6641" i="3"/>
  <c r="O6642" i="3"/>
  <c r="O6643" i="3"/>
  <c r="O6644" i="3"/>
  <c r="O6645" i="3"/>
  <c r="O6646" i="3"/>
  <c r="O6647" i="3"/>
  <c r="O6648" i="3"/>
  <c r="O6649" i="3"/>
  <c r="O6650" i="3"/>
  <c r="O6651" i="3"/>
  <c r="O6652" i="3"/>
  <c r="O6653" i="3"/>
  <c r="O6654" i="3"/>
  <c r="O6655" i="3"/>
  <c r="O6656" i="3"/>
  <c r="O6657" i="3"/>
  <c r="O6658" i="3"/>
  <c r="O6659" i="3"/>
  <c r="O6660" i="3"/>
  <c r="O6661" i="3"/>
  <c r="O6662" i="3"/>
  <c r="O6663" i="3"/>
  <c r="O6664" i="3"/>
  <c r="O6665" i="3"/>
  <c r="O6666" i="3"/>
  <c r="O6667" i="3"/>
  <c r="O6668" i="3"/>
  <c r="O6669" i="3"/>
  <c r="O6670" i="3"/>
  <c r="O6671" i="3"/>
  <c r="O6672" i="3"/>
  <c r="O6673" i="3"/>
  <c r="O6674" i="3"/>
  <c r="O6675" i="3"/>
  <c r="O6676" i="3"/>
  <c r="O6677" i="3"/>
  <c r="O6678" i="3"/>
  <c r="O6679" i="3"/>
  <c r="O6680" i="3"/>
  <c r="O6681" i="3"/>
  <c r="O6682" i="3"/>
  <c r="O6683" i="3"/>
  <c r="O6684" i="3"/>
  <c r="O6685" i="3"/>
  <c r="O6686" i="3"/>
  <c r="O6687" i="3"/>
  <c r="O6688" i="3"/>
  <c r="O6689" i="3"/>
  <c r="O6690" i="3"/>
  <c r="O6691" i="3"/>
  <c r="O6692" i="3"/>
  <c r="O6693" i="3"/>
  <c r="O6694" i="3"/>
  <c r="O6695" i="3"/>
  <c r="O6696" i="3"/>
  <c r="O6697" i="3"/>
  <c r="O6698" i="3"/>
  <c r="O6699" i="3"/>
  <c r="O6700" i="3"/>
  <c r="O6701" i="3"/>
  <c r="O6702" i="3"/>
  <c r="O6703" i="3"/>
  <c r="O6704" i="3"/>
  <c r="O6705" i="3"/>
  <c r="O6706" i="3"/>
  <c r="O6707" i="3"/>
  <c r="O6708" i="3"/>
  <c r="O6709" i="3"/>
  <c r="O6710" i="3"/>
  <c r="O6711" i="3"/>
  <c r="O6712" i="3"/>
  <c r="O6713" i="3"/>
  <c r="O6714" i="3"/>
  <c r="O6715" i="3"/>
  <c r="O6716" i="3"/>
  <c r="O6717" i="3"/>
  <c r="O6718" i="3"/>
  <c r="O6719" i="3"/>
  <c r="O6720" i="3"/>
  <c r="O6721" i="3"/>
  <c r="O6722" i="3"/>
  <c r="O6723" i="3"/>
  <c r="O6724" i="3"/>
  <c r="O6725" i="3"/>
  <c r="O6726" i="3"/>
  <c r="O6727" i="3"/>
  <c r="O6728" i="3"/>
  <c r="O6729" i="3"/>
  <c r="O6730" i="3"/>
  <c r="O6731" i="3"/>
  <c r="O6732" i="3"/>
  <c r="O6733" i="3"/>
  <c r="O6734" i="3"/>
  <c r="O6735" i="3"/>
  <c r="O6736" i="3"/>
  <c r="O6737" i="3"/>
  <c r="O6738" i="3"/>
  <c r="O6739" i="3"/>
  <c r="O6740" i="3"/>
  <c r="O6741" i="3"/>
  <c r="O6742" i="3"/>
  <c r="O6743" i="3"/>
  <c r="O6744" i="3"/>
  <c r="O6745" i="3"/>
  <c r="O6746" i="3"/>
  <c r="O6747" i="3"/>
  <c r="O6748" i="3"/>
  <c r="O6749" i="3"/>
  <c r="O6750" i="3"/>
  <c r="O6751" i="3"/>
  <c r="O6752" i="3"/>
  <c r="O6753" i="3"/>
  <c r="O6754" i="3"/>
  <c r="O6755" i="3"/>
  <c r="O6756" i="3"/>
  <c r="O6757" i="3"/>
  <c r="O6758" i="3"/>
  <c r="O6759" i="3"/>
  <c r="O6760" i="3"/>
  <c r="O6761" i="3"/>
  <c r="O6762" i="3"/>
  <c r="O6763" i="3"/>
  <c r="O6764" i="3"/>
  <c r="O6765" i="3"/>
  <c r="O6766" i="3"/>
  <c r="O6767" i="3"/>
  <c r="O6768" i="3"/>
  <c r="O6769" i="3"/>
  <c r="O6770" i="3"/>
  <c r="O6771" i="3"/>
  <c r="O6772" i="3"/>
  <c r="O6773" i="3"/>
  <c r="O6774" i="3"/>
  <c r="O6775" i="3"/>
  <c r="O6776" i="3"/>
  <c r="O6777" i="3"/>
  <c r="O6778" i="3"/>
  <c r="O6779" i="3"/>
  <c r="O6780" i="3"/>
  <c r="O6781" i="3"/>
  <c r="O6782" i="3"/>
  <c r="O6783" i="3"/>
  <c r="O6784" i="3"/>
  <c r="O6785" i="3"/>
  <c r="O6786" i="3"/>
  <c r="O6787" i="3"/>
  <c r="O6788" i="3"/>
  <c r="O6789" i="3"/>
  <c r="O6790" i="3"/>
  <c r="O6791" i="3"/>
  <c r="O6792" i="3"/>
  <c r="O6793" i="3"/>
  <c r="O6794" i="3"/>
  <c r="O6795" i="3"/>
  <c r="O6796" i="3"/>
  <c r="O6797" i="3"/>
  <c r="O6798" i="3"/>
  <c r="O6799" i="3"/>
  <c r="O6800" i="3"/>
  <c r="O6801" i="3"/>
  <c r="O6802" i="3"/>
  <c r="O6803" i="3"/>
  <c r="O6804" i="3"/>
  <c r="O6805" i="3"/>
  <c r="O6806" i="3"/>
  <c r="O6807" i="3"/>
  <c r="O6808" i="3"/>
  <c r="O6809" i="3"/>
  <c r="O6810" i="3"/>
  <c r="O6811" i="3"/>
  <c r="O6812" i="3"/>
  <c r="O6813" i="3"/>
  <c r="O6814" i="3"/>
  <c r="O6815" i="3"/>
  <c r="O6816" i="3"/>
  <c r="O6817" i="3"/>
  <c r="O6818" i="3"/>
  <c r="O6819" i="3"/>
  <c r="O6820" i="3"/>
  <c r="O6821" i="3"/>
  <c r="O6822" i="3"/>
  <c r="O6823" i="3"/>
  <c r="O6824" i="3"/>
  <c r="O6825" i="3"/>
  <c r="O6826" i="3"/>
  <c r="O6827" i="3"/>
  <c r="O6828" i="3"/>
  <c r="O6829" i="3"/>
  <c r="O6830" i="3"/>
  <c r="O6831" i="3"/>
  <c r="O6832" i="3"/>
  <c r="O6833" i="3"/>
  <c r="O6834" i="3"/>
  <c r="O6835" i="3"/>
  <c r="O6836" i="3"/>
  <c r="O6837" i="3"/>
  <c r="O6838" i="3"/>
  <c r="O6839" i="3"/>
  <c r="O6840" i="3"/>
  <c r="O6841" i="3"/>
  <c r="O6842" i="3"/>
  <c r="O6843" i="3"/>
  <c r="O6844" i="3"/>
  <c r="O6845" i="3"/>
  <c r="O6846" i="3"/>
  <c r="O6847" i="3"/>
  <c r="O6848" i="3"/>
  <c r="O6849" i="3"/>
  <c r="O6850" i="3"/>
  <c r="O6851" i="3"/>
  <c r="O6852" i="3"/>
  <c r="O6853" i="3"/>
  <c r="O6854" i="3"/>
  <c r="O6855" i="3"/>
  <c r="O6856" i="3"/>
  <c r="O6857" i="3"/>
  <c r="O6858" i="3"/>
  <c r="O6859" i="3"/>
  <c r="O6860" i="3"/>
  <c r="O6861" i="3"/>
  <c r="O6862" i="3"/>
  <c r="O6863" i="3"/>
  <c r="O6864" i="3"/>
  <c r="O6865" i="3"/>
  <c r="O6866" i="3"/>
  <c r="O6867" i="3"/>
  <c r="O6868" i="3"/>
  <c r="O6869" i="3"/>
  <c r="O6870" i="3"/>
  <c r="O6871" i="3"/>
  <c r="O6872" i="3"/>
  <c r="O6873" i="3"/>
  <c r="O6874" i="3"/>
  <c r="O6875" i="3"/>
  <c r="O6876" i="3"/>
  <c r="O6877" i="3"/>
  <c r="O6878" i="3"/>
  <c r="O6879" i="3"/>
  <c r="O6880" i="3"/>
  <c r="O6881" i="3"/>
  <c r="O6882" i="3"/>
  <c r="O6883" i="3"/>
  <c r="O6884" i="3"/>
  <c r="O6885" i="3"/>
  <c r="O6886" i="3"/>
  <c r="O6887" i="3"/>
  <c r="O6888" i="3"/>
  <c r="O6889" i="3"/>
  <c r="O6890" i="3"/>
  <c r="O6891" i="3"/>
  <c r="O6892" i="3"/>
  <c r="O6893" i="3"/>
  <c r="O6894" i="3"/>
  <c r="O6895" i="3"/>
  <c r="O6896" i="3"/>
  <c r="O6897" i="3"/>
  <c r="O6898" i="3"/>
  <c r="O6899" i="3"/>
  <c r="O6900" i="3"/>
  <c r="O6901" i="3"/>
  <c r="O6902" i="3"/>
  <c r="O6903" i="3"/>
  <c r="O6904" i="3"/>
  <c r="O6905" i="3"/>
  <c r="O6906" i="3"/>
  <c r="O6907" i="3"/>
  <c r="O6908" i="3"/>
  <c r="O6909" i="3"/>
  <c r="O6910" i="3"/>
  <c r="O6911" i="3"/>
  <c r="O6912" i="3"/>
  <c r="O6913" i="3"/>
  <c r="O6914" i="3"/>
  <c r="O6915" i="3"/>
  <c r="O6916" i="3"/>
  <c r="O6917" i="3"/>
  <c r="O6918" i="3"/>
  <c r="O6919" i="3"/>
  <c r="O6920" i="3"/>
  <c r="O6921" i="3"/>
  <c r="O6922" i="3"/>
  <c r="O6923" i="3"/>
  <c r="O6924" i="3"/>
  <c r="O6925" i="3"/>
  <c r="O6926" i="3"/>
  <c r="O6927" i="3"/>
  <c r="O6928" i="3"/>
  <c r="O6929" i="3"/>
  <c r="O6930" i="3"/>
  <c r="O6931" i="3"/>
  <c r="O6932" i="3"/>
  <c r="O6933" i="3"/>
  <c r="O6934" i="3"/>
  <c r="O6935" i="3"/>
  <c r="O6936" i="3"/>
  <c r="O6937" i="3"/>
  <c r="O6938" i="3"/>
  <c r="O6939" i="3"/>
  <c r="O6940" i="3"/>
  <c r="O6941" i="3"/>
  <c r="O6942" i="3"/>
  <c r="O6943" i="3"/>
  <c r="O6944" i="3"/>
  <c r="O6945" i="3"/>
  <c r="O6946" i="3"/>
  <c r="O6947" i="3"/>
  <c r="O6948" i="3"/>
  <c r="O6949" i="3"/>
  <c r="O6950" i="3"/>
  <c r="O6951" i="3"/>
  <c r="O6952" i="3"/>
  <c r="O6953" i="3"/>
  <c r="O6954" i="3"/>
  <c r="O6955" i="3"/>
  <c r="O6956" i="3"/>
  <c r="O6957" i="3"/>
  <c r="O6958" i="3"/>
  <c r="O6959" i="3"/>
  <c r="O6960" i="3"/>
  <c r="O6961" i="3"/>
  <c r="O6962" i="3"/>
  <c r="O6963" i="3"/>
  <c r="O6964" i="3"/>
  <c r="O6965" i="3"/>
  <c r="O6966" i="3"/>
  <c r="O6967" i="3"/>
  <c r="O6968" i="3"/>
  <c r="O6969" i="3"/>
  <c r="O6970" i="3"/>
  <c r="O6971" i="3"/>
  <c r="O6972" i="3"/>
  <c r="O6973" i="3"/>
  <c r="O6974" i="3"/>
  <c r="O6975" i="3"/>
  <c r="O6976" i="3"/>
  <c r="O6977" i="3"/>
  <c r="O6978" i="3"/>
  <c r="O6979" i="3"/>
  <c r="O6980" i="3"/>
  <c r="O6981" i="3"/>
  <c r="O6982" i="3"/>
  <c r="O6983" i="3"/>
  <c r="O6984" i="3"/>
  <c r="O6985" i="3"/>
  <c r="O6986" i="3"/>
  <c r="O6987" i="3"/>
  <c r="O6988" i="3"/>
  <c r="O6989" i="3"/>
  <c r="O6990" i="3"/>
  <c r="O6991" i="3"/>
  <c r="O6992" i="3"/>
  <c r="O6993" i="3"/>
  <c r="O6994" i="3"/>
  <c r="O6995" i="3"/>
  <c r="O6996" i="3"/>
  <c r="O6997" i="3"/>
  <c r="O6998" i="3"/>
  <c r="O6999" i="3"/>
  <c r="O7000" i="3"/>
  <c r="O7001" i="3"/>
  <c r="O7002" i="3"/>
  <c r="O7003" i="3"/>
  <c r="O7004" i="3"/>
  <c r="O7005" i="3"/>
  <c r="O7006" i="3"/>
  <c r="O7007" i="3"/>
  <c r="O7008" i="3"/>
  <c r="O7009" i="3"/>
  <c r="O7010" i="3"/>
  <c r="O7011" i="3"/>
  <c r="O7012" i="3"/>
  <c r="O7013" i="3"/>
  <c r="O7014" i="3"/>
  <c r="O7015" i="3"/>
  <c r="O7016" i="3"/>
  <c r="O7017" i="3"/>
  <c r="O7018" i="3"/>
  <c r="O7019" i="3"/>
  <c r="O7020" i="3"/>
  <c r="O7021" i="3"/>
  <c r="O7022" i="3"/>
  <c r="O7023" i="3"/>
  <c r="O7024" i="3"/>
  <c r="O7025" i="3"/>
  <c r="O7026" i="3"/>
  <c r="O7027" i="3"/>
  <c r="O7028" i="3"/>
  <c r="O7029" i="3"/>
  <c r="O7030" i="3"/>
  <c r="O7031" i="3"/>
  <c r="O7032" i="3"/>
  <c r="O7033" i="3"/>
  <c r="O7034" i="3"/>
  <c r="O7035" i="3"/>
  <c r="O7036" i="3"/>
  <c r="O7037" i="3"/>
  <c r="O7038" i="3"/>
  <c r="O7039" i="3"/>
  <c r="O7040" i="3"/>
  <c r="O7041" i="3"/>
  <c r="O7042" i="3"/>
  <c r="O7043" i="3"/>
  <c r="O7044" i="3"/>
  <c r="O7045" i="3"/>
  <c r="O7046" i="3"/>
  <c r="O7047" i="3"/>
  <c r="O7048" i="3"/>
  <c r="O7049" i="3"/>
  <c r="O7050" i="3"/>
  <c r="O7051" i="3"/>
  <c r="O7052" i="3"/>
  <c r="O7053" i="3"/>
  <c r="O7054" i="3"/>
  <c r="O7055" i="3"/>
  <c r="O7056" i="3"/>
  <c r="O7057" i="3"/>
  <c r="O7058" i="3"/>
  <c r="O7059" i="3"/>
  <c r="O7060" i="3"/>
  <c r="O7061" i="3"/>
  <c r="O7062" i="3"/>
  <c r="O7063" i="3"/>
  <c r="O7064" i="3"/>
  <c r="O7065" i="3"/>
  <c r="O7066" i="3"/>
  <c r="O7067" i="3"/>
  <c r="O7068" i="3"/>
  <c r="O7069" i="3"/>
  <c r="O7070" i="3"/>
  <c r="O7071" i="3"/>
  <c r="O7072" i="3"/>
  <c r="O7073" i="3"/>
  <c r="O7074" i="3"/>
  <c r="O7075" i="3"/>
  <c r="O7076" i="3"/>
  <c r="O7077" i="3"/>
  <c r="O7078" i="3"/>
  <c r="O7079" i="3"/>
  <c r="O7080" i="3"/>
  <c r="O7081" i="3"/>
  <c r="O7082" i="3"/>
  <c r="O7083" i="3"/>
  <c r="O7084" i="3"/>
  <c r="O7085" i="3"/>
  <c r="O7086" i="3"/>
  <c r="O7087" i="3"/>
  <c r="O7088" i="3"/>
  <c r="O7089" i="3"/>
  <c r="O7090" i="3"/>
  <c r="O7091" i="3"/>
  <c r="O7092" i="3"/>
  <c r="O7093" i="3"/>
  <c r="O7094" i="3"/>
  <c r="O7095" i="3"/>
  <c r="O7096" i="3"/>
  <c r="O7097" i="3"/>
  <c r="O7098" i="3"/>
  <c r="O7099" i="3"/>
  <c r="O7100" i="3"/>
  <c r="O7101" i="3"/>
  <c r="O7102" i="3"/>
  <c r="O7103" i="3"/>
  <c r="O7104" i="3"/>
  <c r="O7105" i="3"/>
  <c r="O7106" i="3"/>
  <c r="O7107" i="3"/>
  <c r="O7108" i="3"/>
  <c r="O7109" i="3"/>
  <c r="O7110" i="3"/>
  <c r="O7111" i="3"/>
  <c r="O7112" i="3"/>
  <c r="O7113" i="3"/>
  <c r="O7114" i="3"/>
  <c r="O7115" i="3"/>
  <c r="O7116" i="3"/>
  <c r="O7117" i="3"/>
  <c r="O7118" i="3"/>
  <c r="O7119" i="3"/>
  <c r="O7120" i="3"/>
  <c r="O7121" i="3"/>
  <c r="O7122" i="3"/>
  <c r="O7123" i="3"/>
  <c r="O7124" i="3"/>
  <c r="O7125" i="3"/>
  <c r="O7126" i="3"/>
  <c r="O7127" i="3"/>
  <c r="O7128" i="3"/>
  <c r="O7129" i="3"/>
  <c r="O7130" i="3"/>
  <c r="O7131" i="3"/>
  <c r="O7132" i="3"/>
  <c r="O7133" i="3"/>
  <c r="O7134" i="3"/>
  <c r="O7135" i="3"/>
  <c r="O7136" i="3"/>
  <c r="O7137" i="3"/>
  <c r="O7138" i="3"/>
  <c r="O7139" i="3"/>
  <c r="O7140" i="3"/>
  <c r="O7141" i="3"/>
  <c r="O7142" i="3"/>
  <c r="O7143" i="3"/>
  <c r="O7144" i="3"/>
  <c r="O7145" i="3"/>
  <c r="O7146" i="3"/>
  <c r="O7147" i="3"/>
  <c r="O7148" i="3"/>
  <c r="O7149" i="3"/>
  <c r="O7150" i="3"/>
  <c r="O7151" i="3"/>
  <c r="O7152" i="3"/>
  <c r="O7153" i="3"/>
  <c r="O7154" i="3"/>
  <c r="O7155" i="3"/>
  <c r="O7156" i="3"/>
  <c r="O7157" i="3"/>
  <c r="O7158" i="3"/>
  <c r="O7159" i="3"/>
  <c r="O7160" i="3"/>
  <c r="O7161" i="3"/>
  <c r="O7162" i="3"/>
  <c r="O7163" i="3"/>
  <c r="O7164" i="3"/>
  <c r="O7165" i="3"/>
  <c r="O7166" i="3"/>
  <c r="O7167" i="3"/>
  <c r="O7168" i="3"/>
  <c r="O7169" i="3"/>
  <c r="O7170" i="3"/>
  <c r="O7171" i="3"/>
  <c r="O7172" i="3"/>
  <c r="O7173" i="3"/>
  <c r="O7174" i="3"/>
  <c r="O7175" i="3"/>
  <c r="O7176" i="3"/>
  <c r="O7177" i="3"/>
  <c r="O7178" i="3"/>
  <c r="O7179" i="3"/>
  <c r="O7180" i="3"/>
  <c r="O7181" i="3"/>
  <c r="O7182" i="3"/>
  <c r="O7183" i="3"/>
  <c r="O7184" i="3"/>
  <c r="O7185" i="3"/>
  <c r="O7186" i="3"/>
  <c r="O7187" i="3"/>
  <c r="O7188" i="3"/>
  <c r="O7189" i="3"/>
  <c r="O7190" i="3"/>
  <c r="O7191" i="3"/>
  <c r="O7192" i="3"/>
  <c r="O7193" i="3"/>
  <c r="O7194" i="3"/>
  <c r="O7195" i="3"/>
  <c r="O7196" i="3"/>
  <c r="O7197" i="3"/>
  <c r="O7198" i="3"/>
  <c r="O7199" i="3"/>
  <c r="O7200" i="3"/>
  <c r="O7201" i="3"/>
  <c r="O7202" i="3"/>
  <c r="O7203" i="3"/>
  <c r="O7204" i="3"/>
  <c r="O7205" i="3"/>
  <c r="O7206" i="3"/>
  <c r="O7207" i="3"/>
  <c r="O7208" i="3"/>
  <c r="O7209" i="3"/>
  <c r="O7210" i="3"/>
  <c r="O7211" i="3"/>
  <c r="O7212" i="3"/>
  <c r="O7213" i="3"/>
  <c r="O7214" i="3"/>
  <c r="O7215" i="3"/>
  <c r="O7216" i="3"/>
  <c r="O7217" i="3"/>
  <c r="O7218" i="3"/>
  <c r="O7219" i="3"/>
  <c r="O7220" i="3"/>
  <c r="O7221" i="3"/>
  <c r="O7222" i="3"/>
  <c r="O7223" i="3"/>
  <c r="O7224" i="3"/>
  <c r="O7225" i="3"/>
  <c r="O7226" i="3"/>
  <c r="O7227" i="3"/>
  <c r="O7228" i="3"/>
  <c r="O7229" i="3"/>
  <c r="O7230" i="3"/>
  <c r="O7231" i="3"/>
  <c r="O7232" i="3"/>
  <c r="O7233" i="3"/>
  <c r="O7234" i="3"/>
  <c r="O7235" i="3"/>
  <c r="O7236" i="3"/>
  <c r="O7237" i="3"/>
  <c r="O7238" i="3"/>
  <c r="O7239" i="3"/>
  <c r="O7240" i="3"/>
  <c r="O7241" i="3"/>
  <c r="O7242" i="3"/>
  <c r="O7243" i="3"/>
  <c r="O7244" i="3"/>
  <c r="O7245" i="3"/>
  <c r="O7246" i="3"/>
  <c r="O7247" i="3"/>
  <c r="O7248" i="3"/>
  <c r="O7249" i="3"/>
  <c r="O7250" i="3"/>
  <c r="O7251" i="3"/>
  <c r="O7252" i="3"/>
  <c r="O7253" i="3"/>
  <c r="O7254" i="3"/>
  <c r="O7255" i="3"/>
  <c r="O7256" i="3"/>
  <c r="O7257" i="3"/>
  <c r="O7258" i="3"/>
  <c r="O7259" i="3"/>
  <c r="O7260" i="3"/>
  <c r="O7261" i="3"/>
  <c r="O7262" i="3"/>
  <c r="O7263" i="3"/>
  <c r="O7264" i="3"/>
  <c r="O7265" i="3"/>
  <c r="O7266" i="3"/>
  <c r="O7267" i="3"/>
  <c r="O7268" i="3"/>
  <c r="O7269" i="3"/>
  <c r="O7270" i="3"/>
  <c r="O7271" i="3"/>
  <c r="O7272" i="3"/>
  <c r="O7273" i="3"/>
  <c r="O7274" i="3"/>
  <c r="O7275" i="3"/>
  <c r="O7276" i="3"/>
  <c r="O7277" i="3"/>
  <c r="O7278" i="3"/>
  <c r="O7279" i="3"/>
  <c r="O7280" i="3"/>
  <c r="O7281" i="3"/>
  <c r="O7282" i="3"/>
  <c r="O7283" i="3"/>
  <c r="O7284" i="3"/>
  <c r="O7285" i="3"/>
  <c r="O7286" i="3"/>
  <c r="O7287" i="3"/>
  <c r="O7288" i="3"/>
  <c r="O7289" i="3"/>
  <c r="O7290" i="3"/>
  <c r="O7291" i="3"/>
  <c r="O7292" i="3"/>
  <c r="O7293" i="3"/>
  <c r="O7294" i="3"/>
  <c r="O7295" i="3"/>
  <c r="O7296" i="3"/>
  <c r="O7297" i="3"/>
  <c r="O7298" i="3"/>
  <c r="O7299" i="3"/>
  <c r="O7300" i="3"/>
  <c r="O7301" i="3"/>
  <c r="O7302" i="3"/>
  <c r="O7303" i="3"/>
  <c r="O7304" i="3"/>
  <c r="O7305" i="3"/>
  <c r="O7306" i="3"/>
  <c r="O7307" i="3"/>
  <c r="O7308" i="3"/>
  <c r="O7309" i="3"/>
  <c r="O7310" i="3"/>
  <c r="O7311" i="3"/>
  <c r="O7312" i="3"/>
  <c r="O7313" i="3"/>
  <c r="O7314" i="3"/>
  <c r="O7315" i="3"/>
  <c r="O7316" i="3"/>
  <c r="O7317" i="3"/>
  <c r="O7318" i="3"/>
  <c r="O7319" i="3"/>
  <c r="O7320" i="3"/>
  <c r="O7321" i="3"/>
  <c r="O7322" i="3"/>
  <c r="O7323" i="3"/>
  <c r="O7324" i="3"/>
  <c r="O7325" i="3"/>
  <c r="O7326" i="3"/>
  <c r="O7327" i="3"/>
  <c r="O7328" i="3"/>
  <c r="O7329" i="3"/>
  <c r="O7330" i="3"/>
  <c r="O7331" i="3"/>
  <c r="O7332" i="3"/>
  <c r="O7333" i="3"/>
  <c r="O7334" i="3"/>
  <c r="O7335" i="3"/>
  <c r="O7336" i="3"/>
  <c r="O7337" i="3"/>
  <c r="O7338" i="3"/>
  <c r="O7339" i="3"/>
  <c r="O7340" i="3"/>
  <c r="O7341" i="3"/>
  <c r="O7342" i="3"/>
  <c r="O7343" i="3"/>
  <c r="O7344" i="3"/>
  <c r="O7345" i="3"/>
  <c r="O7346" i="3"/>
  <c r="O7347" i="3"/>
  <c r="O7348" i="3"/>
  <c r="O7349" i="3"/>
  <c r="O7350" i="3"/>
  <c r="O7351" i="3"/>
  <c r="O7352" i="3"/>
  <c r="O7353" i="3"/>
  <c r="O7354" i="3"/>
  <c r="O7355" i="3"/>
  <c r="O7356" i="3"/>
  <c r="O7357" i="3"/>
  <c r="O7358" i="3"/>
  <c r="O7359" i="3"/>
  <c r="O7360" i="3"/>
  <c r="O7361" i="3"/>
  <c r="O7362" i="3"/>
  <c r="O7363" i="3"/>
  <c r="O7364" i="3"/>
  <c r="O7365" i="3"/>
  <c r="O7366" i="3"/>
  <c r="O7367" i="3"/>
  <c r="O7368" i="3"/>
  <c r="O7369" i="3"/>
  <c r="O7370" i="3"/>
  <c r="O7371" i="3"/>
  <c r="O7372" i="3"/>
  <c r="O7373" i="3"/>
  <c r="O7374" i="3"/>
  <c r="O7375" i="3"/>
  <c r="O7376" i="3"/>
  <c r="O7377" i="3"/>
  <c r="O7378" i="3"/>
  <c r="O7379" i="3"/>
  <c r="O7380" i="3"/>
  <c r="O7381" i="3"/>
  <c r="O7382" i="3"/>
  <c r="O7383" i="3"/>
  <c r="O7384" i="3"/>
  <c r="O7385" i="3"/>
  <c r="O7386" i="3"/>
  <c r="O7387" i="3"/>
  <c r="O7388" i="3"/>
  <c r="O7389" i="3"/>
  <c r="O7390" i="3"/>
  <c r="O7391" i="3"/>
  <c r="O7392" i="3"/>
  <c r="O7393" i="3"/>
  <c r="O7394" i="3"/>
  <c r="O7395" i="3"/>
  <c r="O7396" i="3"/>
  <c r="O7397" i="3"/>
  <c r="O7398" i="3"/>
  <c r="O7399" i="3"/>
  <c r="O7400" i="3"/>
  <c r="O7401" i="3"/>
  <c r="O7402" i="3"/>
  <c r="O7403" i="3"/>
  <c r="O7404" i="3"/>
  <c r="O7405" i="3"/>
  <c r="O7406" i="3"/>
  <c r="O7407" i="3"/>
  <c r="O7408" i="3"/>
  <c r="O7409" i="3"/>
  <c r="O7410" i="3"/>
  <c r="O7411" i="3"/>
  <c r="O7412" i="3"/>
  <c r="O7413" i="3"/>
  <c r="O7414" i="3"/>
  <c r="O7415" i="3"/>
  <c r="O7416" i="3"/>
  <c r="O7417" i="3"/>
  <c r="O7418" i="3"/>
  <c r="O7419" i="3"/>
  <c r="O7420" i="3"/>
  <c r="O7421" i="3"/>
  <c r="O7422" i="3"/>
  <c r="O7423" i="3"/>
  <c r="O7424" i="3"/>
  <c r="O7425" i="3"/>
  <c r="O7426" i="3"/>
  <c r="O7427" i="3"/>
  <c r="O7428" i="3"/>
  <c r="O7429" i="3"/>
  <c r="O7430" i="3"/>
  <c r="O7431" i="3"/>
  <c r="O7432" i="3"/>
  <c r="O7433" i="3"/>
  <c r="O7434" i="3"/>
  <c r="O7435" i="3"/>
  <c r="O7436" i="3"/>
  <c r="O7437" i="3"/>
  <c r="O7438" i="3"/>
  <c r="O7439" i="3"/>
  <c r="O7440" i="3"/>
  <c r="O7441" i="3"/>
  <c r="O7442" i="3"/>
  <c r="O7443" i="3"/>
  <c r="O7444" i="3"/>
  <c r="O7445" i="3"/>
  <c r="O7446" i="3"/>
  <c r="O7447" i="3"/>
  <c r="O7448" i="3"/>
  <c r="O7449" i="3"/>
  <c r="O7450" i="3"/>
  <c r="O7451" i="3"/>
  <c r="O7452" i="3"/>
  <c r="O7453" i="3"/>
  <c r="O7454" i="3"/>
  <c r="O7455" i="3"/>
  <c r="O7456" i="3"/>
  <c r="O7457" i="3"/>
  <c r="O7458" i="3"/>
  <c r="O7459" i="3"/>
  <c r="O7460" i="3"/>
  <c r="O7461" i="3"/>
  <c r="O7462" i="3"/>
  <c r="O7463" i="3"/>
  <c r="O7464" i="3"/>
  <c r="O7465" i="3"/>
  <c r="O7466" i="3"/>
  <c r="O7467" i="3"/>
  <c r="O7468" i="3"/>
  <c r="O7469" i="3"/>
  <c r="O7470" i="3"/>
  <c r="O7471" i="3"/>
  <c r="O7472" i="3"/>
  <c r="O7473" i="3"/>
  <c r="O7474" i="3"/>
  <c r="O7475" i="3"/>
  <c r="O7476" i="3"/>
  <c r="O7477" i="3"/>
  <c r="O7478" i="3"/>
  <c r="O7479" i="3"/>
  <c r="O7480" i="3"/>
  <c r="O7481" i="3"/>
  <c r="O7482" i="3"/>
  <c r="O7483" i="3"/>
  <c r="O7484" i="3"/>
  <c r="O7485" i="3"/>
  <c r="O7486" i="3"/>
  <c r="O7487" i="3"/>
  <c r="O7488" i="3"/>
  <c r="O7489" i="3"/>
  <c r="O7490" i="3"/>
  <c r="O7491" i="3"/>
  <c r="O7492" i="3"/>
  <c r="O7493" i="3"/>
  <c r="O7494" i="3"/>
  <c r="O7495" i="3"/>
  <c r="O7496" i="3"/>
  <c r="O7497" i="3"/>
  <c r="O7498" i="3"/>
  <c r="O7499" i="3"/>
  <c r="O7500" i="3"/>
  <c r="O7501" i="3"/>
  <c r="O7502" i="3"/>
  <c r="O7503" i="3"/>
  <c r="O7504" i="3"/>
  <c r="O7505" i="3"/>
  <c r="O7506" i="3"/>
  <c r="O7507" i="3"/>
  <c r="O7508" i="3"/>
  <c r="O7509" i="3"/>
  <c r="O7510" i="3"/>
  <c r="O7511" i="3"/>
  <c r="O7512" i="3"/>
  <c r="O7513" i="3"/>
  <c r="O7514" i="3"/>
  <c r="O7515" i="3"/>
  <c r="O7516" i="3"/>
  <c r="O7517" i="3"/>
  <c r="O7518" i="3"/>
  <c r="O7519" i="3"/>
  <c r="O7520" i="3"/>
  <c r="O7521" i="3"/>
  <c r="O7522" i="3"/>
  <c r="O7523" i="3"/>
  <c r="O7524" i="3"/>
  <c r="O7525" i="3"/>
  <c r="O7526" i="3"/>
  <c r="O7527" i="3"/>
  <c r="O7528" i="3"/>
  <c r="O7529" i="3"/>
  <c r="O7530" i="3"/>
  <c r="O7531" i="3"/>
  <c r="O7532" i="3"/>
  <c r="O7533" i="3"/>
  <c r="O7534" i="3"/>
  <c r="O7535" i="3"/>
  <c r="O7536" i="3"/>
  <c r="O7537" i="3"/>
  <c r="O7538" i="3"/>
  <c r="O7539" i="3"/>
  <c r="O7540" i="3"/>
  <c r="O7541" i="3"/>
  <c r="O7542" i="3"/>
  <c r="O7543" i="3"/>
  <c r="O7544" i="3"/>
  <c r="O7545" i="3"/>
  <c r="O7546" i="3"/>
  <c r="O7547" i="3"/>
  <c r="O7548" i="3"/>
  <c r="O7549" i="3"/>
  <c r="O7550" i="3"/>
  <c r="O7551" i="3"/>
  <c r="O7552" i="3"/>
  <c r="O7553" i="3"/>
  <c r="O7554" i="3"/>
  <c r="O7555" i="3"/>
  <c r="O7556" i="3"/>
  <c r="O7557" i="3"/>
  <c r="O7558" i="3"/>
  <c r="O7559" i="3"/>
  <c r="O7560" i="3"/>
  <c r="O7561" i="3"/>
  <c r="O7562" i="3"/>
  <c r="O7563" i="3"/>
  <c r="O7564" i="3"/>
  <c r="O7565" i="3"/>
  <c r="O7566" i="3"/>
  <c r="O7567" i="3"/>
  <c r="O7568" i="3"/>
  <c r="O7569" i="3"/>
  <c r="O7570" i="3"/>
  <c r="O7571" i="3"/>
  <c r="O7572" i="3"/>
  <c r="O7573" i="3"/>
  <c r="O7574" i="3"/>
  <c r="O7575" i="3"/>
  <c r="O7576" i="3"/>
  <c r="O7577" i="3"/>
  <c r="O7578" i="3"/>
  <c r="O7579" i="3"/>
  <c r="O7580" i="3"/>
  <c r="O7581" i="3"/>
  <c r="O7582" i="3"/>
  <c r="O7583" i="3"/>
  <c r="O7584" i="3"/>
  <c r="O7585" i="3"/>
  <c r="O7586" i="3"/>
  <c r="O7587" i="3"/>
  <c r="O7588" i="3"/>
  <c r="O7589" i="3"/>
  <c r="O7590" i="3"/>
  <c r="O7591" i="3"/>
  <c r="O7592" i="3"/>
  <c r="O7593" i="3"/>
  <c r="O7594" i="3"/>
  <c r="O7595" i="3"/>
  <c r="O7596" i="3"/>
  <c r="O7597" i="3"/>
  <c r="O7598" i="3"/>
  <c r="O7599" i="3"/>
  <c r="O7600" i="3"/>
  <c r="O7601" i="3"/>
  <c r="O7602" i="3"/>
  <c r="O7603" i="3"/>
  <c r="O7604" i="3"/>
  <c r="O7605" i="3"/>
  <c r="O7606" i="3"/>
  <c r="O7607" i="3"/>
  <c r="O7608" i="3"/>
  <c r="O7609" i="3"/>
  <c r="O7610" i="3"/>
  <c r="O7611" i="3"/>
  <c r="O7612" i="3"/>
  <c r="O7613" i="3"/>
  <c r="O7614" i="3"/>
  <c r="O7615" i="3"/>
  <c r="O7616" i="3"/>
  <c r="O7617" i="3"/>
  <c r="O7618" i="3"/>
  <c r="O7619" i="3"/>
  <c r="O7620" i="3"/>
  <c r="O7621" i="3"/>
  <c r="O7622" i="3"/>
  <c r="O7623" i="3"/>
  <c r="O7624" i="3"/>
  <c r="O7625" i="3"/>
  <c r="O7626" i="3"/>
  <c r="O7627" i="3"/>
  <c r="O7628" i="3"/>
  <c r="O7629" i="3"/>
  <c r="O7630" i="3"/>
  <c r="O7631" i="3"/>
  <c r="O7632" i="3"/>
  <c r="O7633" i="3"/>
  <c r="O7634" i="3"/>
  <c r="O7635" i="3"/>
  <c r="O7636" i="3"/>
  <c r="O7637" i="3"/>
  <c r="O7638" i="3"/>
  <c r="O7639" i="3"/>
  <c r="O7640" i="3"/>
  <c r="O7641" i="3"/>
  <c r="O7642" i="3"/>
  <c r="O7643" i="3"/>
  <c r="O7644" i="3"/>
  <c r="O7645" i="3"/>
  <c r="O7646" i="3"/>
  <c r="O7647" i="3"/>
  <c r="O7648" i="3"/>
  <c r="O7649" i="3"/>
  <c r="O7650" i="3"/>
  <c r="O7651" i="3"/>
  <c r="O7652" i="3"/>
  <c r="O7653" i="3"/>
  <c r="O7654" i="3"/>
  <c r="O7655" i="3"/>
  <c r="O7656" i="3"/>
  <c r="O7657" i="3"/>
  <c r="O7658" i="3"/>
  <c r="O7659" i="3"/>
  <c r="O7660" i="3"/>
  <c r="O7661" i="3"/>
  <c r="O7662" i="3"/>
  <c r="O7663" i="3"/>
  <c r="O7664" i="3"/>
  <c r="O7665" i="3"/>
  <c r="O7666" i="3"/>
  <c r="O7667" i="3"/>
  <c r="O7668" i="3"/>
  <c r="O7669" i="3"/>
  <c r="O7670" i="3"/>
  <c r="O7671" i="3"/>
  <c r="O7672" i="3"/>
  <c r="O7673" i="3"/>
  <c r="O7674" i="3"/>
  <c r="O7675" i="3"/>
  <c r="O7676" i="3"/>
  <c r="O7677" i="3"/>
  <c r="O7678" i="3"/>
  <c r="O7679" i="3"/>
  <c r="O7680" i="3"/>
  <c r="O7681" i="3"/>
  <c r="O7682" i="3"/>
  <c r="O7683" i="3"/>
  <c r="O7684" i="3"/>
  <c r="O7685" i="3"/>
  <c r="O7686" i="3"/>
  <c r="O7687" i="3"/>
  <c r="O7688" i="3"/>
  <c r="O7689" i="3"/>
  <c r="O7690" i="3"/>
  <c r="O7691" i="3"/>
  <c r="O7692" i="3"/>
  <c r="O7693" i="3"/>
  <c r="O7694" i="3"/>
  <c r="O7695" i="3"/>
  <c r="O7696" i="3"/>
  <c r="O7697" i="3"/>
  <c r="O7698" i="3"/>
  <c r="O7699" i="3"/>
  <c r="O7700" i="3"/>
  <c r="O7701" i="3"/>
  <c r="O7702" i="3"/>
  <c r="O7703" i="3"/>
  <c r="O7704" i="3"/>
  <c r="O7705" i="3"/>
  <c r="O7706" i="3"/>
  <c r="O7707" i="3"/>
  <c r="O7708" i="3"/>
  <c r="O7709" i="3"/>
  <c r="O7710" i="3"/>
  <c r="O7711" i="3"/>
  <c r="O7712" i="3"/>
  <c r="O7713" i="3"/>
  <c r="O7714" i="3"/>
  <c r="O7715" i="3"/>
  <c r="O7716" i="3"/>
  <c r="O7717" i="3"/>
  <c r="O7718" i="3"/>
  <c r="O7719" i="3"/>
  <c r="O7720" i="3"/>
  <c r="O7721" i="3"/>
  <c r="O7722" i="3"/>
  <c r="O7723" i="3"/>
  <c r="O7724" i="3"/>
  <c r="O7725" i="3"/>
  <c r="O7726" i="3"/>
  <c r="O7727" i="3"/>
  <c r="O7728" i="3"/>
  <c r="O7729" i="3"/>
  <c r="O7730" i="3"/>
  <c r="O7731" i="3"/>
  <c r="O7732" i="3"/>
  <c r="O7733" i="3"/>
  <c r="O7734" i="3"/>
  <c r="O7735" i="3"/>
  <c r="O7736" i="3"/>
  <c r="O7737" i="3"/>
  <c r="O7738" i="3"/>
  <c r="O7739" i="3"/>
  <c r="O7740" i="3"/>
  <c r="O7741" i="3"/>
  <c r="O7742" i="3"/>
  <c r="O7743" i="3"/>
  <c r="O7744" i="3"/>
  <c r="O7745" i="3"/>
  <c r="O7746" i="3"/>
  <c r="O7747" i="3"/>
  <c r="O7748" i="3"/>
  <c r="O7749" i="3"/>
  <c r="O7750" i="3"/>
  <c r="O7751" i="3"/>
  <c r="O7752" i="3"/>
  <c r="O7753" i="3"/>
  <c r="O7754" i="3"/>
  <c r="O7755" i="3"/>
  <c r="O7756" i="3"/>
  <c r="O7757" i="3"/>
  <c r="O7758" i="3"/>
  <c r="O7759" i="3"/>
  <c r="O7760" i="3"/>
  <c r="O7761" i="3"/>
  <c r="O7762" i="3"/>
  <c r="O7763" i="3"/>
  <c r="O7764" i="3"/>
  <c r="O7765" i="3"/>
  <c r="O7766" i="3"/>
  <c r="O7767" i="3"/>
  <c r="O7768" i="3"/>
  <c r="O7769" i="3"/>
  <c r="O7770" i="3"/>
  <c r="O7771" i="3"/>
  <c r="O7772" i="3"/>
  <c r="O7773" i="3"/>
  <c r="O7774" i="3"/>
  <c r="O7775" i="3"/>
  <c r="O7776" i="3"/>
  <c r="O7777" i="3"/>
  <c r="O7778" i="3"/>
  <c r="O7779" i="3"/>
  <c r="O7780" i="3"/>
  <c r="O7781" i="3"/>
  <c r="O7782" i="3"/>
  <c r="O7783" i="3"/>
  <c r="O7784" i="3"/>
  <c r="O7785" i="3"/>
  <c r="O7786" i="3"/>
  <c r="O7787" i="3"/>
  <c r="O7788" i="3"/>
  <c r="O7789" i="3"/>
  <c r="O7790" i="3"/>
  <c r="O7791" i="3"/>
  <c r="O7792" i="3"/>
  <c r="O7793" i="3"/>
  <c r="O7794" i="3"/>
  <c r="O7795" i="3"/>
  <c r="O7796" i="3"/>
  <c r="O7797" i="3"/>
  <c r="O7798" i="3"/>
  <c r="O7799" i="3"/>
  <c r="O7800" i="3"/>
  <c r="O7801" i="3"/>
  <c r="O7802" i="3"/>
  <c r="O7803" i="3"/>
  <c r="O7804" i="3"/>
  <c r="O7805" i="3"/>
  <c r="O7806" i="3"/>
  <c r="O7807" i="3"/>
  <c r="O7808" i="3"/>
  <c r="O7809" i="3"/>
  <c r="O7810" i="3"/>
  <c r="O7811" i="3"/>
  <c r="O7812" i="3"/>
  <c r="O7813" i="3"/>
  <c r="O7814" i="3"/>
  <c r="O7815" i="3"/>
  <c r="O7816" i="3"/>
  <c r="O7817" i="3"/>
  <c r="O7818" i="3"/>
  <c r="O7819" i="3"/>
  <c r="O7820" i="3"/>
  <c r="O7821" i="3"/>
  <c r="O7822" i="3"/>
  <c r="O7823" i="3"/>
  <c r="O7824" i="3"/>
  <c r="O7825" i="3"/>
  <c r="O7826" i="3"/>
  <c r="O7827" i="3"/>
  <c r="O7828" i="3"/>
  <c r="O7829" i="3"/>
  <c r="O7830" i="3"/>
  <c r="O7831" i="3"/>
  <c r="O7832" i="3"/>
  <c r="O7833" i="3"/>
  <c r="O7834" i="3"/>
  <c r="O7835" i="3"/>
  <c r="O7836" i="3"/>
  <c r="O7837" i="3"/>
  <c r="O7838" i="3"/>
  <c r="O7839" i="3"/>
  <c r="O7840" i="3"/>
  <c r="O7841" i="3"/>
  <c r="O7842" i="3"/>
  <c r="O7843" i="3"/>
  <c r="O7844" i="3"/>
  <c r="O7845" i="3"/>
  <c r="O7846" i="3"/>
  <c r="O7847" i="3"/>
  <c r="O7848" i="3"/>
  <c r="O7849" i="3"/>
  <c r="O7850" i="3"/>
  <c r="O7851" i="3"/>
  <c r="O7852" i="3"/>
  <c r="O7853" i="3"/>
  <c r="O7854" i="3"/>
  <c r="O7855" i="3"/>
  <c r="O7856" i="3"/>
  <c r="O7857" i="3"/>
  <c r="O7858" i="3"/>
  <c r="O7859" i="3"/>
  <c r="O7860" i="3"/>
  <c r="O7861" i="3"/>
  <c r="O7862" i="3"/>
  <c r="O7863" i="3"/>
  <c r="O7864" i="3"/>
  <c r="O7865" i="3"/>
  <c r="O7866" i="3"/>
  <c r="O7867" i="3"/>
  <c r="O7868" i="3"/>
  <c r="O7869" i="3"/>
  <c r="O7870" i="3"/>
  <c r="O7871" i="3"/>
  <c r="O7872" i="3"/>
  <c r="O7873" i="3"/>
  <c r="O7874" i="3"/>
  <c r="O7875" i="3"/>
  <c r="O7876" i="3"/>
  <c r="O7877" i="3"/>
  <c r="O7878" i="3"/>
  <c r="O7879" i="3"/>
  <c r="O7880" i="3"/>
  <c r="O7881" i="3"/>
  <c r="O7882" i="3"/>
  <c r="O7883" i="3"/>
  <c r="O7884" i="3"/>
  <c r="O7885" i="3"/>
  <c r="O7886" i="3"/>
  <c r="O7887" i="3"/>
  <c r="O7888" i="3"/>
  <c r="O7889" i="3"/>
  <c r="O7890" i="3"/>
  <c r="O7891" i="3"/>
  <c r="O7892" i="3"/>
  <c r="O7893" i="3"/>
  <c r="O7894" i="3"/>
  <c r="O7895" i="3"/>
  <c r="O7896" i="3"/>
  <c r="O7897" i="3"/>
  <c r="O7898" i="3"/>
  <c r="O7899" i="3"/>
  <c r="O7900" i="3"/>
  <c r="O7901" i="3"/>
  <c r="O7902" i="3"/>
  <c r="O7903" i="3"/>
  <c r="O7904" i="3"/>
  <c r="O7905" i="3"/>
  <c r="O7906" i="3"/>
  <c r="O7907" i="3"/>
  <c r="O7908" i="3"/>
  <c r="O7909" i="3"/>
  <c r="O7910" i="3"/>
  <c r="O7911" i="3"/>
  <c r="O7912" i="3"/>
  <c r="O7913" i="3"/>
  <c r="O7914" i="3"/>
  <c r="O7915" i="3"/>
  <c r="O7916" i="3"/>
  <c r="O7917" i="3"/>
  <c r="O7918" i="3"/>
  <c r="O7919" i="3"/>
  <c r="O7920" i="3"/>
  <c r="O7921" i="3"/>
  <c r="O7922" i="3"/>
  <c r="O7923" i="3"/>
  <c r="O7924" i="3"/>
  <c r="O7925" i="3"/>
  <c r="O7926" i="3"/>
  <c r="O7927" i="3"/>
  <c r="O7928" i="3"/>
  <c r="O7929" i="3"/>
  <c r="O7930" i="3"/>
  <c r="O7931" i="3"/>
  <c r="O7932" i="3"/>
  <c r="O7933" i="3"/>
  <c r="O7934" i="3"/>
  <c r="O7935" i="3"/>
  <c r="O7936" i="3"/>
  <c r="O7937" i="3"/>
  <c r="O7938" i="3"/>
  <c r="O7939" i="3"/>
  <c r="O7940" i="3"/>
  <c r="O7941" i="3"/>
  <c r="O7942" i="3"/>
  <c r="O7943" i="3"/>
  <c r="O7944" i="3"/>
  <c r="O7945" i="3"/>
  <c r="O7946" i="3"/>
  <c r="O7947" i="3"/>
  <c r="O7948" i="3"/>
  <c r="O7949" i="3"/>
  <c r="O7950" i="3"/>
  <c r="O7951" i="3"/>
  <c r="O7952" i="3"/>
  <c r="O7953" i="3"/>
  <c r="O7954" i="3"/>
  <c r="O7955" i="3"/>
  <c r="O7956" i="3"/>
  <c r="O7957" i="3"/>
  <c r="O7958" i="3"/>
  <c r="O7959" i="3"/>
  <c r="O7960" i="3"/>
  <c r="O7961" i="3"/>
  <c r="O7962" i="3"/>
  <c r="O7963" i="3"/>
  <c r="O7964" i="3"/>
  <c r="O7965" i="3"/>
  <c r="O7966" i="3"/>
  <c r="O7967" i="3"/>
  <c r="O7968" i="3"/>
  <c r="O7969" i="3"/>
  <c r="O7970" i="3"/>
  <c r="O7971" i="3"/>
  <c r="O7972" i="3"/>
  <c r="O7973" i="3"/>
  <c r="O7974" i="3"/>
  <c r="O7975" i="3"/>
  <c r="O7976" i="3"/>
  <c r="O7977" i="3"/>
  <c r="O7978" i="3"/>
  <c r="O7979" i="3"/>
  <c r="O7980" i="3"/>
  <c r="O7981" i="3"/>
  <c r="O7982" i="3"/>
  <c r="O7983" i="3"/>
  <c r="O7984" i="3"/>
  <c r="O7985" i="3"/>
  <c r="O7986" i="3"/>
  <c r="O7987" i="3"/>
  <c r="O7988" i="3"/>
  <c r="O7989" i="3"/>
  <c r="O7990" i="3"/>
  <c r="O7991" i="3"/>
  <c r="O7992" i="3"/>
  <c r="O7993" i="3"/>
  <c r="O7994" i="3"/>
  <c r="O7995" i="3"/>
  <c r="O7996" i="3"/>
  <c r="O7997" i="3"/>
  <c r="O7998" i="3"/>
  <c r="O7999" i="3"/>
  <c r="O8000" i="3"/>
  <c r="O8001" i="3"/>
  <c r="O8002" i="3"/>
  <c r="O8003" i="3"/>
  <c r="O8004" i="3"/>
  <c r="O8005" i="3"/>
  <c r="O8006" i="3"/>
  <c r="O8007" i="3"/>
  <c r="O8008" i="3"/>
  <c r="O8009" i="3"/>
  <c r="O8010" i="3"/>
  <c r="O8011" i="3"/>
  <c r="O8012" i="3"/>
  <c r="O8013" i="3"/>
  <c r="O8014" i="3"/>
  <c r="O8015" i="3"/>
  <c r="O8016" i="3"/>
  <c r="O8017" i="3"/>
  <c r="O8018" i="3"/>
  <c r="O8019" i="3"/>
  <c r="O8020" i="3"/>
  <c r="O8021" i="3"/>
  <c r="O8022" i="3"/>
  <c r="O8023" i="3"/>
  <c r="O8024" i="3"/>
  <c r="O8025" i="3"/>
  <c r="O8026" i="3"/>
  <c r="O8027" i="3"/>
  <c r="O8028" i="3"/>
  <c r="O8029" i="3"/>
  <c r="O8030" i="3"/>
  <c r="O8031" i="3"/>
  <c r="O8032" i="3"/>
  <c r="O8033" i="3"/>
  <c r="O8034" i="3"/>
  <c r="O8035" i="3"/>
  <c r="O8036" i="3"/>
  <c r="O8037" i="3"/>
  <c r="O8038" i="3"/>
  <c r="O8039" i="3"/>
  <c r="O8040" i="3"/>
  <c r="O8041" i="3"/>
  <c r="O8042" i="3"/>
  <c r="O8043" i="3"/>
  <c r="O8044" i="3"/>
  <c r="O8045" i="3"/>
  <c r="O8046" i="3"/>
  <c r="O8047" i="3"/>
  <c r="O8048" i="3"/>
  <c r="O8049" i="3"/>
  <c r="O8050" i="3"/>
  <c r="O8051" i="3"/>
  <c r="O8052" i="3"/>
  <c r="O8053" i="3"/>
  <c r="O8054" i="3"/>
  <c r="O8055" i="3"/>
  <c r="O8056" i="3"/>
  <c r="O8057" i="3"/>
  <c r="O8058" i="3"/>
  <c r="O8059" i="3"/>
  <c r="O8060" i="3"/>
  <c r="O8061" i="3"/>
  <c r="O8062" i="3"/>
  <c r="O8063" i="3"/>
  <c r="O8064" i="3"/>
  <c r="O8065" i="3"/>
  <c r="O8066" i="3"/>
  <c r="O8067" i="3"/>
  <c r="O8068" i="3"/>
  <c r="O8069" i="3"/>
  <c r="O8070" i="3"/>
  <c r="O8071" i="3"/>
  <c r="O8072" i="3"/>
  <c r="O8073" i="3"/>
  <c r="O8074" i="3"/>
  <c r="O8075" i="3"/>
  <c r="O8076" i="3"/>
  <c r="O8077" i="3"/>
  <c r="O8078" i="3"/>
  <c r="O8079" i="3"/>
  <c r="O8080" i="3"/>
  <c r="O8081" i="3"/>
  <c r="O8082" i="3"/>
  <c r="O8083" i="3"/>
  <c r="O8084" i="3"/>
  <c r="O8085" i="3"/>
  <c r="O8086" i="3"/>
  <c r="O8087" i="3"/>
  <c r="O8088" i="3"/>
  <c r="O8089" i="3"/>
  <c r="O8090" i="3"/>
  <c r="O8091" i="3"/>
  <c r="O8092" i="3"/>
  <c r="O8093" i="3"/>
  <c r="O8094" i="3"/>
  <c r="O8095" i="3"/>
  <c r="O8096" i="3"/>
  <c r="O8097" i="3"/>
  <c r="O8098" i="3"/>
  <c r="O8099" i="3"/>
  <c r="O8100" i="3"/>
  <c r="O8101" i="3"/>
  <c r="O8102" i="3"/>
  <c r="O8103" i="3"/>
  <c r="O8104" i="3"/>
  <c r="O8105" i="3"/>
  <c r="O8106" i="3"/>
  <c r="O8107" i="3"/>
  <c r="O8108" i="3"/>
  <c r="O8109" i="3"/>
  <c r="O8110" i="3"/>
  <c r="O8111" i="3"/>
  <c r="O8112" i="3"/>
  <c r="O8113" i="3"/>
  <c r="O8114" i="3"/>
  <c r="O8115" i="3"/>
  <c r="O8116" i="3"/>
  <c r="O8117" i="3"/>
  <c r="O8118" i="3"/>
  <c r="O8119" i="3"/>
  <c r="O8120" i="3"/>
  <c r="O8121" i="3"/>
  <c r="O8122" i="3"/>
  <c r="O8123" i="3"/>
  <c r="O8124" i="3"/>
  <c r="O8125" i="3"/>
  <c r="O8126" i="3"/>
  <c r="O8127" i="3"/>
  <c r="O8128" i="3"/>
  <c r="O8129" i="3"/>
  <c r="O8130" i="3"/>
  <c r="O8131" i="3"/>
  <c r="O8132" i="3"/>
  <c r="O8133" i="3"/>
  <c r="O8134" i="3"/>
  <c r="O8135" i="3"/>
  <c r="O8136" i="3"/>
  <c r="O8137" i="3"/>
  <c r="O8138" i="3"/>
  <c r="O8139" i="3"/>
  <c r="O8140" i="3"/>
  <c r="O8141" i="3"/>
  <c r="O8142" i="3"/>
  <c r="O8143" i="3"/>
  <c r="O8144" i="3"/>
  <c r="O8145" i="3"/>
  <c r="O8146" i="3"/>
  <c r="O8147" i="3"/>
  <c r="O8148" i="3"/>
  <c r="O8149" i="3"/>
  <c r="O8150" i="3"/>
  <c r="O8151" i="3"/>
  <c r="O8152" i="3"/>
  <c r="O8153" i="3"/>
  <c r="O8154" i="3"/>
  <c r="O8155" i="3"/>
  <c r="O8156" i="3"/>
  <c r="O8157" i="3"/>
  <c r="O8158" i="3"/>
  <c r="O8159" i="3"/>
  <c r="O8160" i="3"/>
  <c r="O8161" i="3"/>
  <c r="O8162" i="3"/>
  <c r="O8163" i="3"/>
  <c r="O8164" i="3"/>
  <c r="O8165" i="3"/>
  <c r="O8166" i="3"/>
  <c r="O8167" i="3"/>
  <c r="O8168" i="3"/>
  <c r="O8169" i="3"/>
  <c r="O8170" i="3"/>
  <c r="O8171" i="3"/>
  <c r="O8172" i="3"/>
  <c r="O8173" i="3"/>
  <c r="O8174" i="3"/>
  <c r="O8175" i="3"/>
  <c r="O8176" i="3"/>
  <c r="O8177" i="3"/>
  <c r="O8178" i="3"/>
  <c r="O8179" i="3"/>
  <c r="O8180" i="3"/>
  <c r="O8181" i="3"/>
  <c r="O8182" i="3"/>
  <c r="O8183" i="3"/>
  <c r="O8184" i="3"/>
  <c r="O8185" i="3"/>
  <c r="O8186" i="3"/>
  <c r="O8187" i="3"/>
  <c r="O8188" i="3"/>
  <c r="O8189" i="3"/>
  <c r="O8190" i="3"/>
  <c r="O8191" i="3"/>
  <c r="O8192" i="3"/>
  <c r="O8193" i="3"/>
  <c r="O8194" i="3"/>
  <c r="O8195" i="3"/>
  <c r="O8196" i="3"/>
  <c r="O8197" i="3"/>
  <c r="O8198" i="3"/>
  <c r="O8199" i="3"/>
  <c r="O8200" i="3"/>
  <c r="O8201" i="3"/>
  <c r="O8202" i="3"/>
  <c r="O8203" i="3"/>
  <c r="O8204" i="3"/>
  <c r="O8205" i="3"/>
  <c r="O8206" i="3"/>
  <c r="O8207" i="3"/>
  <c r="O8208" i="3"/>
  <c r="O8209" i="3"/>
  <c r="O8210" i="3"/>
  <c r="O8211" i="3"/>
  <c r="O8212" i="3"/>
  <c r="O8213" i="3"/>
  <c r="O8214" i="3"/>
  <c r="O8215" i="3"/>
  <c r="O8216" i="3"/>
  <c r="O8217" i="3"/>
  <c r="O8218" i="3"/>
  <c r="O8219" i="3"/>
  <c r="O8220" i="3"/>
  <c r="O8221" i="3"/>
  <c r="O8222" i="3"/>
  <c r="O8223" i="3"/>
  <c r="O8224" i="3"/>
  <c r="O8225" i="3"/>
  <c r="O8226" i="3"/>
  <c r="O8227" i="3"/>
  <c r="O8228" i="3"/>
  <c r="O8229" i="3"/>
  <c r="O8230" i="3"/>
  <c r="O8231" i="3"/>
  <c r="O8232" i="3"/>
  <c r="O8233" i="3"/>
  <c r="O8234" i="3"/>
  <c r="O8235" i="3"/>
  <c r="O8236" i="3"/>
  <c r="O8237" i="3"/>
  <c r="O8238" i="3"/>
  <c r="O8239" i="3"/>
  <c r="O8240" i="3"/>
  <c r="O8241" i="3"/>
  <c r="O8242" i="3"/>
  <c r="O8243" i="3"/>
  <c r="O8244" i="3"/>
  <c r="O8245" i="3"/>
  <c r="O8246" i="3"/>
  <c r="O8247" i="3"/>
  <c r="O8248" i="3"/>
  <c r="O8249" i="3"/>
  <c r="O8250" i="3"/>
  <c r="O8251" i="3"/>
  <c r="O8252" i="3"/>
  <c r="O8253" i="3"/>
  <c r="O8254" i="3"/>
  <c r="O8255" i="3"/>
  <c r="O8256" i="3"/>
  <c r="O8257" i="3"/>
  <c r="O8258" i="3"/>
  <c r="O8259" i="3"/>
  <c r="O8260" i="3"/>
  <c r="O8261" i="3"/>
  <c r="O8262" i="3"/>
  <c r="O8263" i="3"/>
  <c r="O8264" i="3"/>
  <c r="O8265" i="3"/>
  <c r="O8266" i="3"/>
  <c r="O8267" i="3"/>
  <c r="O8268" i="3"/>
  <c r="O8269" i="3"/>
  <c r="O8270" i="3"/>
  <c r="O8271" i="3"/>
  <c r="O8272" i="3"/>
  <c r="O8273" i="3"/>
  <c r="O8274" i="3"/>
  <c r="O8275" i="3"/>
  <c r="O8276" i="3"/>
  <c r="O8277" i="3"/>
  <c r="O8278" i="3"/>
  <c r="O8279" i="3"/>
  <c r="O8280" i="3"/>
  <c r="O8281" i="3"/>
  <c r="O8282" i="3"/>
  <c r="O8283" i="3"/>
  <c r="O8284" i="3"/>
  <c r="O8285" i="3"/>
  <c r="O8286" i="3"/>
  <c r="O8287" i="3"/>
  <c r="O8288" i="3"/>
  <c r="O8289" i="3"/>
  <c r="O8290" i="3"/>
  <c r="O8291" i="3"/>
  <c r="O8292" i="3"/>
  <c r="O8293" i="3"/>
  <c r="O8294" i="3"/>
  <c r="O8295" i="3"/>
  <c r="O8296" i="3"/>
  <c r="O8297" i="3"/>
  <c r="O8298" i="3"/>
  <c r="O8299" i="3"/>
  <c r="O8300" i="3"/>
  <c r="O8301" i="3"/>
  <c r="O8302" i="3"/>
  <c r="O8303" i="3"/>
  <c r="O8304" i="3"/>
  <c r="O8305" i="3"/>
  <c r="O8306" i="3"/>
  <c r="O8307" i="3"/>
  <c r="O8308" i="3"/>
  <c r="O8309" i="3"/>
  <c r="O8310" i="3"/>
  <c r="O8311" i="3"/>
  <c r="O8312" i="3"/>
  <c r="O8313" i="3"/>
  <c r="O8314" i="3"/>
  <c r="O8315" i="3"/>
  <c r="O8316" i="3"/>
  <c r="O8317" i="3"/>
  <c r="O8318" i="3"/>
  <c r="O8319" i="3"/>
  <c r="O8320" i="3"/>
  <c r="O8321" i="3"/>
  <c r="O8322" i="3"/>
  <c r="O8323" i="3"/>
  <c r="O8324" i="3"/>
  <c r="O8325" i="3"/>
  <c r="O8326" i="3"/>
  <c r="O8327" i="3"/>
  <c r="O8328" i="3"/>
  <c r="O8329" i="3"/>
  <c r="O8330" i="3"/>
  <c r="O8331" i="3"/>
  <c r="O8332" i="3"/>
  <c r="O8333" i="3"/>
  <c r="O8334" i="3"/>
  <c r="O8335" i="3"/>
  <c r="O8336" i="3"/>
  <c r="O8337" i="3"/>
  <c r="O8338" i="3"/>
  <c r="O8339" i="3"/>
  <c r="O8340" i="3"/>
  <c r="O8341" i="3"/>
  <c r="O8342" i="3"/>
  <c r="O8343" i="3"/>
  <c r="O8344" i="3"/>
  <c r="O8345" i="3"/>
  <c r="O8346" i="3"/>
  <c r="O8347" i="3"/>
  <c r="O8348" i="3"/>
  <c r="O8349" i="3"/>
  <c r="O8350" i="3"/>
  <c r="O8351" i="3"/>
  <c r="O8352" i="3"/>
  <c r="O8353" i="3"/>
  <c r="O8354" i="3"/>
  <c r="O8355" i="3"/>
  <c r="O8356" i="3"/>
  <c r="O8357" i="3"/>
  <c r="O8358" i="3"/>
  <c r="O8359" i="3"/>
  <c r="O8360" i="3"/>
  <c r="O8361" i="3"/>
  <c r="O8362" i="3"/>
  <c r="O8363" i="3"/>
  <c r="O8364" i="3"/>
  <c r="O8365" i="3"/>
  <c r="O8366" i="3"/>
  <c r="O8367" i="3"/>
  <c r="O8368" i="3"/>
  <c r="O8369" i="3"/>
  <c r="O8370" i="3"/>
  <c r="O8371" i="3"/>
  <c r="O8372" i="3"/>
  <c r="O8373" i="3"/>
  <c r="O8374" i="3"/>
  <c r="O8375" i="3"/>
  <c r="O8376" i="3"/>
  <c r="O8377" i="3"/>
  <c r="O8378" i="3"/>
  <c r="O8379" i="3"/>
  <c r="O8380" i="3"/>
  <c r="O8381" i="3"/>
  <c r="O8382" i="3"/>
  <c r="O8383" i="3"/>
  <c r="O8384" i="3"/>
  <c r="O8385" i="3"/>
  <c r="O8386" i="3"/>
  <c r="O8387" i="3"/>
  <c r="O8388" i="3"/>
  <c r="O8389" i="3"/>
  <c r="O8390" i="3"/>
  <c r="O8391" i="3"/>
  <c r="O8392" i="3"/>
  <c r="O8393" i="3"/>
  <c r="O8394" i="3"/>
  <c r="O8395" i="3"/>
  <c r="O8396" i="3"/>
  <c r="O8397" i="3"/>
  <c r="O8398" i="3"/>
  <c r="O8399" i="3"/>
  <c r="O8400" i="3"/>
  <c r="O8401" i="3"/>
  <c r="O8402" i="3"/>
  <c r="O8403" i="3"/>
  <c r="O8404" i="3"/>
  <c r="O8405" i="3"/>
  <c r="O8406" i="3"/>
  <c r="O8407" i="3"/>
  <c r="O8408" i="3"/>
  <c r="O8409" i="3"/>
  <c r="O8410" i="3"/>
  <c r="O8411" i="3"/>
  <c r="O8412" i="3"/>
  <c r="O8413" i="3"/>
  <c r="O8414" i="3"/>
  <c r="O8415" i="3"/>
  <c r="O8416" i="3"/>
  <c r="O8417" i="3"/>
  <c r="O8418" i="3"/>
  <c r="O8419" i="3"/>
  <c r="O8420" i="3"/>
  <c r="O8421" i="3"/>
  <c r="O8422" i="3"/>
  <c r="O8423" i="3"/>
  <c r="O8424" i="3"/>
  <c r="O8425" i="3"/>
  <c r="O8426" i="3"/>
  <c r="O8427" i="3"/>
  <c r="O8428" i="3"/>
  <c r="O8429" i="3"/>
  <c r="O8430" i="3"/>
  <c r="O8431" i="3"/>
  <c r="O8432" i="3"/>
  <c r="O8433" i="3"/>
  <c r="O8434" i="3"/>
  <c r="O8435" i="3"/>
  <c r="O8436" i="3"/>
  <c r="O8437" i="3"/>
  <c r="O8438" i="3"/>
  <c r="O8439" i="3"/>
  <c r="O8440" i="3"/>
  <c r="O8441" i="3"/>
  <c r="O8442" i="3"/>
  <c r="O8443" i="3"/>
  <c r="O8444" i="3"/>
  <c r="O8445" i="3"/>
  <c r="O8446" i="3"/>
  <c r="O8447" i="3"/>
  <c r="O8448" i="3"/>
  <c r="O8449" i="3"/>
  <c r="O8450" i="3"/>
  <c r="O8451" i="3"/>
  <c r="O8452" i="3"/>
  <c r="O8453" i="3"/>
  <c r="O8454" i="3"/>
  <c r="O8455" i="3"/>
  <c r="O8456" i="3"/>
  <c r="O8457" i="3"/>
  <c r="O8458" i="3"/>
  <c r="O8459" i="3"/>
  <c r="O8460" i="3"/>
  <c r="O8461" i="3"/>
  <c r="O8462" i="3"/>
  <c r="O8463" i="3"/>
  <c r="O8464" i="3"/>
  <c r="O8465" i="3"/>
  <c r="O8466" i="3"/>
  <c r="O8467" i="3"/>
  <c r="O8468" i="3"/>
  <c r="O8469" i="3"/>
  <c r="O8470" i="3"/>
  <c r="O8471" i="3"/>
  <c r="O8472" i="3"/>
  <c r="O8473" i="3"/>
  <c r="O8474" i="3"/>
  <c r="O8475" i="3"/>
  <c r="O8476" i="3"/>
  <c r="O8477" i="3"/>
  <c r="O8478" i="3"/>
  <c r="O8479" i="3"/>
  <c r="O8480" i="3"/>
  <c r="O8481" i="3"/>
  <c r="O8482" i="3"/>
  <c r="O8483" i="3"/>
  <c r="O8484" i="3"/>
  <c r="O8485" i="3"/>
  <c r="O8486" i="3"/>
  <c r="O8487" i="3"/>
  <c r="O8488" i="3"/>
  <c r="O8489" i="3"/>
  <c r="O8490" i="3"/>
  <c r="O8491" i="3"/>
  <c r="O8492" i="3"/>
  <c r="O8493" i="3"/>
  <c r="O8494" i="3"/>
  <c r="O8495" i="3"/>
  <c r="O8496" i="3"/>
  <c r="O8497" i="3"/>
  <c r="O8498" i="3"/>
  <c r="O8499" i="3"/>
  <c r="O8500" i="3"/>
  <c r="O8501" i="3"/>
  <c r="O8502" i="3"/>
  <c r="O8503" i="3"/>
  <c r="O8504" i="3"/>
  <c r="O8505" i="3"/>
  <c r="O8506" i="3"/>
  <c r="O8507" i="3"/>
  <c r="O8508" i="3"/>
  <c r="O8509" i="3"/>
  <c r="O8510" i="3"/>
  <c r="O8511" i="3"/>
  <c r="O8512" i="3"/>
  <c r="O8513" i="3"/>
  <c r="O8514" i="3"/>
  <c r="O8515" i="3"/>
  <c r="O8516" i="3"/>
  <c r="O8517" i="3"/>
  <c r="O8518" i="3"/>
  <c r="O8519" i="3"/>
  <c r="O8520" i="3"/>
  <c r="O8521" i="3"/>
  <c r="O8522" i="3"/>
  <c r="O8523" i="3"/>
  <c r="O8524" i="3"/>
  <c r="O8525" i="3"/>
  <c r="O8526" i="3"/>
  <c r="O8527" i="3"/>
  <c r="O8528" i="3"/>
  <c r="O8529" i="3"/>
  <c r="O8530" i="3"/>
  <c r="O8531" i="3"/>
  <c r="O8532" i="3"/>
  <c r="O8533" i="3"/>
  <c r="O8534" i="3"/>
  <c r="O8535" i="3"/>
  <c r="O8536" i="3"/>
  <c r="O8537" i="3"/>
  <c r="O8538" i="3"/>
  <c r="O8539" i="3"/>
  <c r="O8540" i="3"/>
  <c r="O8541" i="3"/>
  <c r="O8542" i="3"/>
  <c r="O8543" i="3"/>
  <c r="O8544" i="3"/>
  <c r="O8545" i="3"/>
  <c r="O8546" i="3"/>
  <c r="O8547" i="3"/>
  <c r="O8548" i="3"/>
  <c r="O8549" i="3"/>
  <c r="O8550" i="3"/>
  <c r="O8551" i="3"/>
  <c r="O8552" i="3"/>
  <c r="O8553" i="3"/>
  <c r="O8554" i="3"/>
  <c r="O8555" i="3"/>
  <c r="O8556" i="3"/>
  <c r="O8557" i="3"/>
  <c r="O8558" i="3"/>
  <c r="O8559" i="3"/>
  <c r="O8560" i="3"/>
  <c r="O8561" i="3"/>
  <c r="O8562" i="3"/>
  <c r="O8563" i="3"/>
  <c r="O8564" i="3"/>
  <c r="O8565" i="3"/>
  <c r="O8566" i="3"/>
  <c r="O8567" i="3"/>
  <c r="O8568" i="3"/>
  <c r="O8569" i="3"/>
  <c r="O8570" i="3"/>
  <c r="O8571" i="3"/>
  <c r="O8572" i="3"/>
  <c r="O8573" i="3"/>
  <c r="O8574" i="3"/>
  <c r="O8575" i="3"/>
  <c r="O8576" i="3"/>
  <c r="O8577" i="3"/>
  <c r="O8578" i="3"/>
  <c r="O8579" i="3"/>
  <c r="O8580" i="3"/>
  <c r="O8581" i="3"/>
  <c r="O8582" i="3"/>
  <c r="O8583" i="3"/>
  <c r="O8584" i="3"/>
  <c r="O8585" i="3"/>
  <c r="O8586" i="3"/>
  <c r="O8587" i="3"/>
  <c r="O8588" i="3"/>
  <c r="O8589" i="3"/>
  <c r="O8590" i="3"/>
  <c r="O8591" i="3"/>
  <c r="O8592" i="3"/>
  <c r="O8593" i="3"/>
  <c r="O8594" i="3"/>
  <c r="O8595" i="3"/>
  <c r="O8596" i="3"/>
  <c r="O8597" i="3"/>
  <c r="O8598" i="3"/>
  <c r="O8599" i="3"/>
  <c r="O8600" i="3"/>
  <c r="O8601" i="3"/>
  <c r="O8602" i="3"/>
  <c r="O8603" i="3"/>
  <c r="O8604" i="3"/>
  <c r="O8605" i="3"/>
  <c r="O8606" i="3"/>
  <c r="O8607" i="3"/>
  <c r="O8608" i="3"/>
  <c r="O8609" i="3"/>
  <c r="O8610" i="3"/>
  <c r="O8611" i="3"/>
  <c r="O8612" i="3"/>
  <c r="O8613" i="3"/>
  <c r="O8614" i="3"/>
  <c r="O8615" i="3"/>
  <c r="O8616" i="3"/>
  <c r="O8617" i="3"/>
  <c r="O8618" i="3"/>
  <c r="O8619" i="3"/>
  <c r="O8620" i="3"/>
  <c r="O8621" i="3"/>
  <c r="O8622" i="3"/>
  <c r="O8623" i="3"/>
  <c r="O8624" i="3"/>
  <c r="O8625" i="3"/>
  <c r="O8626" i="3"/>
  <c r="O8627" i="3"/>
  <c r="O8628" i="3"/>
  <c r="O8629" i="3"/>
  <c r="O8630" i="3"/>
  <c r="O8631" i="3"/>
  <c r="O8632" i="3"/>
  <c r="O8633" i="3"/>
  <c r="O8634" i="3"/>
  <c r="O8635" i="3"/>
  <c r="O8636" i="3"/>
  <c r="O8637" i="3"/>
  <c r="O8638" i="3"/>
  <c r="O8639" i="3"/>
  <c r="O8640" i="3"/>
  <c r="O8641" i="3"/>
  <c r="O8642" i="3"/>
  <c r="O8643" i="3"/>
  <c r="O8644" i="3"/>
  <c r="O8645" i="3"/>
  <c r="O8646" i="3"/>
  <c r="O8647" i="3"/>
  <c r="O8648" i="3"/>
  <c r="O8649" i="3"/>
  <c r="O8650" i="3"/>
  <c r="O8651" i="3"/>
  <c r="O8652" i="3"/>
  <c r="O8653" i="3"/>
  <c r="O8654" i="3"/>
  <c r="O8655" i="3"/>
  <c r="O8656" i="3"/>
  <c r="O8657" i="3"/>
  <c r="O8658" i="3"/>
  <c r="O8659" i="3"/>
  <c r="O8660" i="3"/>
  <c r="O8661" i="3"/>
  <c r="O8662" i="3"/>
  <c r="O8663" i="3"/>
  <c r="O8664" i="3"/>
  <c r="O8665" i="3"/>
  <c r="O8666" i="3"/>
  <c r="O8667" i="3"/>
  <c r="O8668" i="3"/>
  <c r="O8669" i="3"/>
  <c r="O8670" i="3"/>
  <c r="O8671" i="3"/>
  <c r="O8672" i="3"/>
  <c r="O8673" i="3"/>
  <c r="O8674" i="3"/>
  <c r="O8675" i="3"/>
  <c r="O8676" i="3"/>
  <c r="O8677" i="3"/>
  <c r="O8678" i="3"/>
  <c r="O8679" i="3"/>
  <c r="O8680" i="3"/>
  <c r="O8681" i="3"/>
  <c r="O8682" i="3"/>
  <c r="O8683" i="3"/>
  <c r="O8684" i="3"/>
  <c r="O8685" i="3"/>
  <c r="O8686" i="3"/>
  <c r="O8687" i="3"/>
  <c r="O8688" i="3"/>
  <c r="O8689" i="3"/>
  <c r="O8690" i="3"/>
  <c r="O8691" i="3"/>
  <c r="O8692" i="3"/>
  <c r="O8693" i="3"/>
  <c r="O8694" i="3"/>
  <c r="O8695" i="3"/>
  <c r="O8696" i="3"/>
  <c r="O8697" i="3"/>
  <c r="O8698" i="3"/>
  <c r="O8699" i="3"/>
  <c r="O8700" i="3"/>
  <c r="O8701" i="3"/>
  <c r="O8702" i="3"/>
  <c r="O8703" i="3"/>
  <c r="O8704" i="3"/>
  <c r="O8705" i="3"/>
  <c r="O8706" i="3"/>
  <c r="O8707" i="3"/>
  <c r="O8708" i="3"/>
  <c r="O8709" i="3"/>
  <c r="O8710" i="3"/>
  <c r="O8711" i="3"/>
  <c r="O8712" i="3"/>
  <c r="O8713" i="3"/>
  <c r="O8714" i="3"/>
  <c r="O8715" i="3"/>
  <c r="O8716" i="3"/>
  <c r="O8717" i="3"/>
  <c r="O8718" i="3"/>
  <c r="O8719" i="3"/>
  <c r="O8720" i="3"/>
  <c r="O8721" i="3"/>
  <c r="O8722" i="3"/>
  <c r="O8723" i="3"/>
  <c r="O8724" i="3"/>
  <c r="O8725" i="3"/>
  <c r="O8726" i="3"/>
  <c r="O8727" i="3"/>
  <c r="O8728" i="3"/>
  <c r="O8729" i="3"/>
  <c r="O8730" i="3"/>
  <c r="O8731" i="3"/>
  <c r="O8732" i="3"/>
  <c r="O8733" i="3"/>
  <c r="O8734" i="3"/>
  <c r="O8735" i="3"/>
  <c r="O8736" i="3"/>
  <c r="O8737" i="3"/>
  <c r="O8738" i="3"/>
  <c r="O8739" i="3"/>
  <c r="O8740" i="3"/>
  <c r="O8741" i="3"/>
  <c r="O8742" i="3"/>
  <c r="O8743" i="3"/>
  <c r="O8744" i="3"/>
  <c r="O8745" i="3"/>
  <c r="O8746" i="3"/>
  <c r="O8747" i="3"/>
  <c r="O8748" i="3"/>
  <c r="O8749" i="3"/>
  <c r="O8750" i="3"/>
  <c r="O8751" i="3"/>
  <c r="O8752" i="3"/>
  <c r="O8753" i="3"/>
  <c r="O8754" i="3"/>
  <c r="O8755" i="3"/>
  <c r="O8756" i="3"/>
  <c r="O8757" i="3"/>
  <c r="O8758" i="3"/>
  <c r="O8759" i="3"/>
  <c r="O8760" i="3"/>
  <c r="O8761" i="3"/>
  <c r="O8762" i="3"/>
  <c r="O8763" i="3"/>
  <c r="O8764" i="3"/>
  <c r="O8765" i="3"/>
  <c r="O8766" i="3"/>
  <c r="O8767" i="3"/>
  <c r="O8768" i="3"/>
  <c r="O8769" i="3"/>
  <c r="O8770" i="3"/>
  <c r="O8771" i="3"/>
  <c r="O8772" i="3"/>
  <c r="O8773" i="3"/>
  <c r="O8774" i="3"/>
  <c r="O8775" i="3"/>
  <c r="O8776" i="3"/>
  <c r="O8777" i="3"/>
  <c r="O8778" i="3"/>
  <c r="O8779" i="3"/>
  <c r="O8780" i="3"/>
  <c r="O8781" i="3"/>
  <c r="O8782" i="3"/>
  <c r="O8783" i="3"/>
  <c r="O8784" i="3"/>
  <c r="O8785" i="3"/>
  <c r="O8786" i="3"/>
  <c r="O8787" i="3"/>
  <c r="O8788" i="3"/>
  <c r="O8789" i="3"/>
  <c r="O8790" i="3"/>
  <c r="O8791" i="3"/>
  <c r="O8792" i="3"/>
  <c r="O8793" i="3"/>
  <c r="O8794" i="3"/>
  <c r="O8795" i="3"/>
  <c r="O8796" i="3"/>
  <c r="O8797" i="3"/>
  <c r="O8798" i="3"/>
  <c r="O8799" i="3"/>
  <c r="O8800" i="3"/>
  <c r="O8801" i="3"/>
  <c r="O8802" i="3"/>
  <c r="O8803" i="3"/>
  <c r="O8804" i="3"/>
  <c r="O8805" i="3"/>
  <c r="O8806" i="3"/>
  <c r="O8807" i="3"/>
  <c r="O8808" i="3"/>
  <c r="O8809" i="3"/>
  <c r="O8810" i="3"/>
  <c r="O8811" i="3"/>
  <c r="O8812" i="3"/>
  <c r="O8813" i="3"/>
  <c r="O8814" i="3"/>
  <c r="O8815" i="3"/>
  <c r="O8816" i="3"/>
  <c r="O8817" i="3"/>
  <c r="O8818" i="3"/>
  <c r="O8819" i="3"/>
  <c r="O8820" i="3"/>
  <c r="O8821" i="3"/>
  <c r="O8822" i="3"/>
  <c r="O8823" i="3"/>
  <c r="O8824" i="3"/>
  <c r="O8825" i="3"/>
  <c r="O8826" i="3"/>
  <c r="O8827" i="3"/>
  <c r="O8828" i="3"/>
  <c r="O8829" i="3"/>
  <c r="O8830" i="3"/>
  <c r="O8831" i="3"/>
  <c r="O8832" i="3"/>
  <c r="O8833" i="3"/>
  <c r="O8834" i="3"/>
  <c r="O8835" i="3"/>
  <c r="O8836" i="3"/>
  <c r="O8837" i="3"/>
  <c r="O8838" i="3"/>
  <c r="O8839" i="3"/>
  <c r="O8840" i="3"/>
  <c r="O8841" i="3"/>
  <c r="O8842" i="3"/>
  <c r="O8843" i="3"/>
  <c r="O8844" i="3"/>
  <c r="O8845" i="3"/>
  <c r="O8846" i="3"/>
  <c r="O8847" i="3"/>
  <c r="O8848" i="3"/>
  <c r="O8849" i="3"/>
  <c r="O8850" i="3"/>
  <c r="O8851" i="3"/>
  <c r="O8852" i="3"/>
  <c r="O8853" i="3"/>
  <c r="O8854" i="3"/>
  <c r="O8855" i="3"/>
  <c r="O8856" i="3"/>
  <c r="O8857" i="3"/>
  <c r="O8858" i="3"/>
  <c r="O8859" i="3"/>
  <c r="O8860" i="3"/>
  <c r="O8861" i="3"/>
  <c r="O8862" i="3"/>
  <c r="O8863" i="3"/>
  <c r="O8864" i="3"/>
  <c r="O8865" i="3"/>
  <c r="O8866" i="3"/>
  <c r="O8867" i="3"/>
  <c r="O8868" i="3"/>
  <c r="O8869" i="3"/>
  <c r="O8870" i="3"/>
  <c r="O8871" i="3"/>
  <c r="O8872" i="3"/>
  <c r="O8873" i="3"/>
  <c r="O8874" i="3"/>
  <c r="O8875" i="3"/>
  <c r="O8876" i="3"/>
  <c r="O8877" i="3"/>
  <c r="O8878" i="3"/>
  <c r="O8879" i="3"/>
  <c r="O8880" i="3"/>
  <c r="O8881" i="3"/>
  <c r="O8882" i="3"/>
  <c r="O8883" i="3"/>
  <c r="O8884" i="3"/>
  <c r="O8885" i="3"/>
  <c r="O8886" i="3"/>
  <c r="O8887" i="3"/>
  <c r="O8888" i="3"/>
  <c r="O8889" i="3"/>
  <c r="O8890" i="3"/>
  <c r="O8891" i="3"/>
  <c r="O8892" i="3"/>
  <c r="O8893" i="3"/>
  <c r="O8894" i="3"/>
  <c r="O8895" i="3"/>
  <c r="O8896" i="3"/>
  <c r="O8897" i="3"/>
  <c r="O8898" i="3"/>
  <c r="O8899" i="3"/>
  <c r="O8900" i="3"/>
  <c r="O8901" i="3"/>
  <c r="O8902" i="3"/>
  <c r="O8903" i="3"/>
  <c r="O8904" i="3"/>
  <c r="O8905" i="3"/>
  <c r="O8906" i="3"/>
  <c r="O8907" i="3"/>
  <c r="O8908" i="3"/>
  <c r="O8909" i="3"/>
  <c r="O8910" i="3"/>
  <c r="O8911" i="3"/>
  <c r="O8912" i="3"/>
  <c r="O8913" i="3"/>
  <c r="O8914" i="3"/>
  <c r="O8915" i="3"/>
  <c r="O8916" i="3"/>
  <c r="O8917" i="3"/>
  <c r="O8918" i="3"/>
  <c r="O8919" i="3"/>
  <c r="O8920" i="3"/>
  <c r="O8921" i="3"/>
  <c r="O8922" i="3"/>
  <c r="O8923" i="3"/>
  <c r="O8924" i="3"/>
  <c r="O8925" i="3"/>
  <c r="O8926" i="3"/>
  <c r="O8927" i="3"/>
  <c r="O8928" i="3"/>
  <c r="O8929" i="3"/>
  <c r="O8930" i="3"/>
  <c r="O8931" i="3"/>
  <c r="O8932" i="3"/>
  <c r="O8933" i="3"/>
  <c r="O8934" i="3"/>
  <c r="O8935" i="3"/>
  <c r="O8936" i="3"/>
  <c r="O8937" i="3"/>
  <c r="O8938" i="3"/>
  <c r="O8939" i="3"/>
  <c r="O8940" i="3"/>
  <c r="O8941" i="3"/>
  <c r="O8942" i="3"/>
  <c r="O8943" i="3"/>
  <c r="O8944" i="3"/>
  <c r="O8945" i="3"/>
  <c r="O8946" i="3"/>
  <c r="O8947" i="3"/>
  <c r="O8948" i="3"/>
  <c r="O8949" i="3"/>
  <c r="O8950" i="3"/>
  <c r="O8951" i="3"/>
  <c r="O8952" i="3"/>
  <c r="O8953" i="3"/>
  <c r="O8954" i="3"/>
  <c r="O8955" i="3"/>
  <c r="O8956" i="3"/>
  <c r="O8957" i="3"/>
  <c r="O8958" i="3"/>
  <c r="O8959" i="3"/>
  <c r="O8960" i="3"/>
  <c r="O8961" i="3"/>
  <c r="O8962" i="3"/>
  <c r="O8963" i="3"/>
  <c r="O8964" i="3"/>
  <c r="O8965" i="3"/>
  <c r="O8966" i="3"/>
  <c r="O8967" i="3"/>
  <c r="O8968" i="3"/>
  <c r="O8969" i="3"/>
  <c r="O8970" i="3"/>
  <c r="O8971" i="3"/>
  <c r="O8972" i="3"/>
  <c r="O8973" i="3"/>
  <c r="O8974" i="3"/>
  <c r="O8975" i="3"/>
  <c r="O8976" i="3"/>
  <c r="O8977" i="3"/>
  <c r="O8978" i="3"/>
  <c r="O8979" i="3"/>
  <c r="O8980" i="3"/>
  <c r="O8981" i="3"/>
  <c r="O8982" i="3"/>
  <c r="O8983" i="3"/>
  <c r="O8984" i="3"/>
  <c r="O8985" i="3"/>
  <c r="O8986" i="3"/>
  <c r="O8987" i="3"/>
  <c r="O8988" i="3"/>
  <c r="O8989" i="3"/>
  <c r="O8990" i="3"/>
  <c r="O8991" i="3"/>
  <c r="O8992" i="3"/>
  <c r="O8993" i="3"/>
  <c r="O8994" i="3"/>
  <c r="O8995" i="3"/>
  <c r="O8996" i="3"/>
  <c r="O8997" i="3"/>
  <c r="O8998" i="3"/>
  <c r="O8999" i="3"/>
  <c r="O9000" i="3"/>
  <c r="O9001" i="3"/>
  <c r="O9002" i="3"/>
  <c r="O9003" i="3"/>
  <c r="O9004" i="3"/>
  <c r="O9005" i="3"/>
  <c r="O9006" i="3"/>
  <c r="O9007" i="3"/>
  <c r="O9008" i="3"/>
  <c r="O9009" i="3"/>
  <c r="O9010" i="3"/>
  <c r="O9011" i="3"/>
  <c r="O9012" i="3"/>
  <c r="O9013" i="3"/>
  <c r="O9014" i="3"/>
  <c r="O9015" i="3"/>
  <c r="O9016" i="3"/>
  <c r="O9017" i="3"/>
  <c r="O9018" i="3"/>
  <c r="O9019" i="3"/>
  <c r="O9020" i="3"/>
  <c r="O9021" i="3"/>
  <c r="O9022" i="3"/>
  <c r="O9023" i="3"/>
  <c r="O9024" i="3"/>
  <c r="O9025" i="3"/>
  <c r="O9026" i="3"/>
  <c r="O9027" i="3"/>
  <c r="O9028" i="3"/>
  <c r="O9029" i="3"/>
  <c r="O9030" i="3"/>
  <c r="O9031" i="3"/>
  <c r="O9032" i="3"/>
  <c r="O9033" i="3"/>
  <c r="O9034" i="3"/>
  <c r="O9035" i="3"/>
  <c r="O9036" i="3"/>
  <c r="O9037" i="3"/>
  <c r="O9038" i="3"/>
  <c r="O9039" i="3"/>
  <c r="O9040" i="3"/>
  <c r="O9041" i="3"/>
  <c r="O9042" i="3"/>
  <c r="O9043" i="3"/>
  <c r="O9044" i="3"/>
  <c r="O9045" i="3"/>
  <c r="O9046" i="3"/>
  <c r="O9047" i="3"/>
  <c r="O9048" i="3"/>
  <c r="O9049" i="3"/>
  <c r="O9050" i="3"/>
  <c r="O9051" i="3"/>
  <c r="O9052" i="3"/>
  <c r="O9053" i="3"/>
  <c r="O9054" i="3"/>
  <c r="O9055" i="3"/>
  <c r="O9056" i="3"/>
  <c r="O9057" i="3"/>
  <c r="O9058" i="3"/>
  <c r="O9059" i="3"/>
  <c r="O9060" i="3"/>
  <c r="O9061" i="3"/>
  <c r="O9062" i="3"/>
  <c r="O9063" i="3"/>
  <c r="O9064" i="3"/>
  <c r="O9065" i="3"/>
  <c r="O9066" i="3"/>
  <c r="O9067" i="3"/>
  <c r="O9068" i="3"/>
  <c r="O9069" i="3"/>
  <c r="O9070" i="3"/>
  <c r="O9071" i="3"/>
  <c r="O9072" i="3"/>
  <c r="O9073" i="3"/>
  <c r="O9074" i="3"/>
  <c r="O9075" i="3"/>
  <c r="O9076" i="3"/>
  <c r="O9077" i="3"/>
  <c r="O9078" i="3"/>
  <c r="O9079" i="3"/>
  <c r="O9080" i="3"/>
  <c r="O9081" i="3"/>
  <c r="O9082" i="3"/>
  <c r="O9083" i="3"/>
  <c r="O9084" i="3"/>
  <c r="O9085" i="3"/>
  <c r="O9086" i="3"/>
  <c r="O9087" i="3"/>
  <c r="O9088" i="3"/>
  <c r="O9089" i="3"/>
  <c r="O9090" i="3"/>
  <c r="O9091" i="3"/>
  <c r="O9092" i="3"/>
  <c r="O9093" i="3"/>
  <c r="O9094" i="3"/>
  <c r="O9095" i="3"/>
  <c r="O9096" i="3"/>
  <c r="O9097" i="3"/>
  <c r="O9098" i="3"/>
  <c r="O9099" i="3"/>
  <c r="O9100" i="3"/>
  <c r="O9101" i="3"/>
  <c r="O9102" i="3"/>
  <c r="O9103" i="3"/>
  <c r="O9104" i="3"/>
  <c r="O9105" i="3"/>
  <c r="O9106" i="3"/>
  <c r="O9107" i="3"/>
  <c r="O9108" i="3"/>
  <c r="O9109" i="3"/>
  <c r="O9110" i="3"/>
  <c r="O9111" i="3"/>
  <c r="O9112" i="3"/>
  <c r="O9113" i="3"/>
  <c r="O9114" i="3"/>
  <c r="O9115" i="3"/>
  <c r="O9116" i="3"/>
  <c r="O9117" i="3"/>
  <c r="O9118" i="3"/>
  <c r="O9119" i="3"/>
  <c r="O9120" i="3"/>
  <c r="O9121" i="3"/>
  <c r="O9122" i="3"/>
  <c r="O9123" i="3"/>
  <c r="O9124" i="3"/>
  <c r="O9125" i="3"/>
  <c r="O9126" i="3"/>
  <c r="O9127" i="3"/>
  <c r="O9128" i="3"/>
  <c r="O9129" i="3"/>
  <c r="O9130" i="3"/>
  <c r="O9131" i="3"/>
  <c r="O9132" i="3"/>
  <c r="O9133" i="3"/>
  <c r="O9134" i="3"/>
  <c r="O9135" i="3"/>
  <c r="O9136" i="3"/>
  <c r="O9137" i="3"/>
  <c r="O9138" i="3"/>
  <c r="O9139" i="3"/>
  <c r="O9140" i="3"/>
  <c r="O9141" i="3"/>
  <c r="O9142" i="3"/>
  <c r="O9143" i="3"/>
  <c r="O9144" i="3"/>
  <c r="O9145" i="3"/>
  <c r="O9146" i="3"/>
  <c r="O9147" i="3"/>
  <c r="O9148" i="3"/>
  <c r="O9149" i="3"/>
  <c r="O9150" i="3"/>
  <c r="O9151" i="3"/>
  <c r="O9152" i="3"/>
  <c r="O9153" i="3"/>
  <c r="O9154" i="3"/>
  <c r="O9155" i="3"/>
  <c r="O9156" i="3"/>
  <c r="O9157" i="3"/>
  <c r="O9158" i="3"/>
  <c r="O9159" i="3"/>
  <c r="O9160" i="3"/>
  <c r="O9161" i="3"/>
  <c r="O9162" i="3"/>
  <c r="O9163" i="3"/>
  <c r="O9164" i="3"/>
  <c r="O9165" i="3"/>
  <c r="O9166" i="3"/>
  <c r="O9167" i="3"/>
  <c r="O9168" i="3"/>
  <c r="O9169" i="3"/>
  <c r="O9170" i="3"/>
  <c r="O9171" i="3"/>
  <c r="O9172" i="3"/>
  <c r="O9173" i="3"/>
  <c r="O9174" i="3"/>
  <c r="O9175" i="3"/>
  <c r="O9176" i="3"/>
  <c r="O9177" i="3"/>
  <c r="O9178" i="3"/>
  <c r="O9179" i="3"/>
  <c r="O9180" i="3"/>
  <c r="O9181" i="3"/>
  <c r="O9182" i="3"/>
  <c r="O9183" i="3"/>
  <c r="O9184" i="3"/>
  <c r="O9185" i="3"/>
  <c r="O9186" i="3"/>
  <c r="O9187" i="3"/>
  <c r="O9188" i="3"/>
  <c r="O9189" i="3"/>
  <c r="O9190" i="3"/>
  <c r="O9191" i="3"/>
  <c r="O9192" i="3"/>
  <c r="O9193" i="3"/>
  <c r="O9194" i="3"/>
  <c r="O9195" i="3"/>
  <c r="O9196" i="3"/>
  <c r="O9197" i="3"/>
  <c r="O9198" i="3"/>
  <c r="O9199" i="3"/>
  <c r="O9200" i="3"/>
  <c r="O9201" i="3"/>
  <c r="O9202" i="3"/>
  <c r="O9203" i="3"/>
  <c r="O9204" i="3"/>
  <c r="O9205" i="3"/>
  <c r="O9206" i="3"/>
  <c r="O9207" i="3"/>
  <c r="O9208" i="3"/>
  <c r="O9209" i="3"/>
  <c r="O9210" i="3"/>
  <c r="O9211" i="3"/>
  <c r="O9212" i="3"/>
  <c r="O9213" i="3"/>
  <c r="O9214" i="3"/>
  <c r="O9215" i="3"/>
  <c r="O9216" i="3"/>
  <c r="O9217" i="3"/>
  <c r="O9218" i="3"/>
  <c r="O9219" i="3"/>
  <c r="O9220" i="3"/>
  <c r="O9221" i="3"/>
  <c r="O9222" i="3"/>
  <c r="O9223" i="3"/>
  <c r="O9224" i="3"/>
  <c r="O9225" i="3"/>
  <c r="O9226" i="3"/>
  <c r="O9227" i="3"/>
  <c r="O9228" i="3"/>
  <c r="O9229" i="3"/>
  <c r="O9230" i="3"/>
  <c r="O9231" i="3"/>
  <c r="O9232" i="3"/>
  <c r="O9233" i="3"/>
  <c r="O9234" i="3"/>
  <c r="O9235" i="3"/>
  <c r="O9236" i="3"/>
  <c r="O9237" i="3"/>
  <c r="O9238" i="3"/>
  <c r="O9239" i="3"/>
  <c r="O9240" i="3"/>
  <c r="O9241" i="3"/>
  <c r="O9242" i="3"/>
  <c r="O9243" i="3"/>
  <c r="O9244" i="3"/>
  <c r="O9245" i="3"/>
  <c r="O9246" i="3"/>
  <c r="O9247" i="3"/>
  <c r="O9248" i="3"/>
  <c r="O9249" i="3"/>
  <c r="O9250" i="3"/>
  <c r="O9251" i="3"/>
  <c r="O9252" i="3"/>
  <c r="O9253" i="3"/>
  <c r="O9254" i="3"/>
  <c r="O9255" i="3"/>
  <c r="O9256" i="3"/>
  <c r="O9257" i="3"/>
  <c r="O9258" i="3"/>
  <c r="O9259" i="3"/>
  <c r="O9260" i="3"/>
  <c r="O9261" i="3"/>
  <c r="O9262" i="3"/>
  <c r="O9263" i="3"/>
  <c r="O9264" i="3"/>
  <c r="O9265" i="3"/>
  <c r="O9266" i="3"/>
  <c r="O9267" i="3"/>
  <c r="O9268" i="3"/>
  <c r="O9269" i="3"/>
  <c r="O9270" i="3"/>
  <c r="O9271" i="3"/>
  <c r="O9272" i="3"/>
  <c r="O9273" i="3"/>
  <c r="O9274" i="3"/>
  <c r="O9275" i="3"/>
  <c r="O9276" i="3"/>
  <c r="O9277" i="3"/>
  <c r="O9278" i="3"/>
  <c r="O9279" i="3"/>
  <c r="O9280" i="3"/>
  <c r="O9281" i="3"/>
  <c r="O9282" i="3"/>
  <c r="O9283" i="3"/>
  <c r="O9284" i="3"/>
  <c r="O9285" i="3"/>
  <c r="O9286" i="3"/>
  <c r="O9287" i="3"/>
  <c r="O9288" i="3"/>
  <c r="O9289" i="3"/>
  <c r="O9290" i="3"/>
  <c r="O9291" i="3"/>
  <c r="O9292" i="3"/>
  <c r="O9293" i="3"/>
  <c r="O9294" i="3"/>
  <c r="O9295" i="3"/>
  <c r="O9296" i="3"/>
  <c r="O9297" i="3"/>
  <c r="O9298" i="3"/>
  <c r="O9299" i="3"/>
  <c r="O9300" i="3"/>
  <c r="O9301" i="3"/>
  <c r="O9302" i="3"/>
  <c r="O9303" i="3"/>
  <c r="O9304" i="3"/>
  <c r="O9305" i="3"/>
  <c r="O9306" i="3"/>
  <c r="O9307" i="3"/>
  <c r="O9308" i="3"/>
  <c r="O9309" i="3"/>
  <c r="O9310" i="3"/>
  <c r="O9311" i="3"/>
  <c r="O9312" i="3"/>
  <c r="O9313" i="3"/>
  <c r="O9314" i="3"/>
  <c r="O9315" i="3"/>
  <c r="O9316" i="3"/>
  <c r="O9317" i="3"/>
  <c r="O9318" i="3"/>
  <c r="O9319" i="3"/>
  <c r="O9320" i="3"/>
  <c r="O9321" i="3"/>
  <c r="O9322" i="3"/>
  <c r="O9323" i="3"/>
  <c r="O9324" i="3"/>
  <c r="O9325" i="3"/>
  <c r="O9326" i="3"/>
  <c r="O9327" i="3"/>
  <c r="O9328" i="3"/>
  <c r="O9329" i="3"/>
  <c r="O9330" i="3"/>
  <c r="O9331" i="3"/>
  <c r="O9332" i="3"/>
  <c r="O9333" i="3"/>
  <c r="O9334" i="3"/>
  <c r="O9335" i="3"/>
  <c r="O9336" i="3"/>
  <c r="O9337" i="3"/>
  <c r="O9338" i="3"/>
  <c r="O9339" i="3"/>
  <c r="O9340" i="3"/>
  <c r="O9341" i="3"/>
  <c r="O9342" i="3"/>
  <c r="O9343" i="3"/>
  <c r="O9344" i="3"/>
  <c r="O9345" i="3"/>
  <c r="O9346" i="3"/>
  <c r="O9347" i="3"/>
  <c r="O9348" i="3"/>
  <c r="O9349" i="3"/>
  <c r="O9350" i="3"/>
  <c r="O9351" i="3"/>
  <c r="O9352" i="3"/>
  <c r="O9353" i="3"/>
  <c r="O9354" i="3"/>
  <c r="O9355" i="3"/>
  <c r="O9356" i="3"/>
  <c r="O9357" i="3"/>
  <c r="O9358" i="3"/>
  <c r="O9359" i="3"/>
  <c r="O9360" i="3"/>
  <c r="O9361" i="3"/>
  <c r="O9362" i="3"/>
  <c r="O9363" i="3"/>
  <c r="O9364" i="3"/>
  <c r="O9365" i="3"/>
  <c r="O9366" i="3"/>
  <c r="O9367" i="3"/>
  <c r="O9368" i="3"/>
  <c r="O9369" i="3"/>
  <c r="O9370" i="3"/>
  <c r="O9371" i="3"/>
  <c r="O9372" i="3"/>
  <c r="O9373" i="3"/>
  <c r="O9374" i="3"/>
  <c r="O9375" i="3"/>
  <c r="O9376" i="3"/>
  <c r="O9377" i="3"/>
  <c r="O9378" i="3"/>
  <c r="O9379" i="3"/>
  <c r="O9380" i="3"/>
  <c r="O9381" i="3"/>
  <c r="O9382" i="3"/>
  <c r="O9383" i="3"/>
  <c r="O9384" i="3"/>
  <c r="O9385" i="3"/>
  <c r="O9386" i="3"/>
  <c r="O9387" i="3"/>
  <c r="O9388" i="3"/>
  <c r="O9389" i="3"/>
  <c r="O9390" i="3"/>
  <c r="O9391" i="3"/>
  <c r="O9392" i="3"/>
  <c r="O9393" i="3"/>
  <c r="O9394" i="3"/>
  <c r="O9395" i="3"/>
  <c r="O9396" i="3"/>
  <c r="O9397" i="3"/>
  <c r="O9398" i="3"/>
  <c r="O9399" i="3"/>
  <c r="O9400" i="3"/>
  <c r="O9401" i="3"/>
  <c r="O9402" i="3"/>
  <c r="O9403" i="3"/>
  <c r="O9404" i="3"/>
  <c r="O9405" i="3"/>
  <c r="O9406" i="3"/>
  <c r="O9407" i="3"/>
  <c r="O9408" i="3"/>
  <c r="O9409" i="3"/>
  <c r="O9410" i="3"/>
  <c r="O9411" i="3"/>
  <c r="O9412" i="3"/>
  <c r="O9413" i="3"/>
  <c r="O9414" i="3"/>
  <c r="O9415" i="3"/>
  <c r="O9416" i="3"/>
  <c r="O9417" i="3"/>
  <c r="O9418" i="3"/>
  <c r="O9419" i="3"/>
  <c r="O9420" i="3"/>
  <c r="O9421" i="3"/>
  <c r="O9422" i="3"/>
  <c r="O9423" i="3"/>
  <c r="O9424" i="3"/>
  <c r="O9425" i="3"/>
  <c r="O9426" i="3"/>
  <c r="O9427" i="3"/>
  <c r="O9428" i="3"/>
  <c r="O9429" i="3"/>
  <c r="O9430" i="3"/>
  <c r="O9431" i="3"/>
  <c r="O9432" i="3"/>
  <c r="O9433" i="3"/>
  <c r="O9434" i="3"/>
  <c r="O9435" i="3"/>
  <c r="O9436" i="3"/>
  <c r="O9437" i="3"/>
  <c r="O9438" i="3"/>
  <c r="O9439" i="3"/>
  <c r="O9440" i="3"/>
  <c r="O9441" i="3"/>
  <c r="O9442" i="3"/>
  <c r="O9443" i="3"/>
  <c r="O9444" i="3"/>
  <c r="O9445" i="3"/>
  <c r="O9446" i="3"/>
  <c r="O9447" i="3"/>
  <c r="O9448" i="3"/>
  <c r="O9449" i="3"/>
  <c r="O9450" i="3"/>
  <c r="O9451" i="3"/>
  <c r="O9452" i="3"/>
  <c r="O9453" i="3"/>
  <c r="O9454" i="3"/>
  <c r="O9455" i="3"/>
  <c r="O9456" i="3"/>
  <c r="O9457" i="3"/>
  <c r="O9458" i="3"/>
  <c r="O9459" i="3"/>
  <c r="O9460" i="3"/>
  <c r="O9461" i="3"/>
  <c r="O9462" i="3"/>
  <c r="O9463" i="3"/>
  <c r="O9464" i="3"/>
  <c r="O9465" i="3"/>
  <c r="O9466" i="3"/>
  <c r="O9467" i="3"/>
  <c r="O9468" i="3"/>
  <c r="O9469" i="3"/>
  <c r="O9470" i="3"/>
  <c r="O9471" i="3"/>
  <c r="O9472" i="3"/>
  <c r="O9473" i="3"/>
  <c r="O9474" i="3"/>
  <c r="O9475" i="3"/>
  <c r="O9476" i="3"/>
  <c r="O9477" i="3"/>
  <c r="O9478" i="3"/>
  <c r="O9479" i="3"/>
  <c r="O9480" i="3"/>
  <c r="O9481" i="3"/>
  <c r="O9482" i="3"/>
  <c r="O9483" i="3"/>
  <c r="O9484" i="3"/>
  <c r="O9485" i="3"/>
  <c r="O9486" i="3"/>
  <c r="O9487" i="3"/>
  <c r="O9488" i="3"/>
  <c r="O9489" i="3"/>
  <c r="O9490" i="3"/>
  <c r="O9491" i="3"/>
  <c r="O9492" i="3"/>
  <c r="O9493" i="3"/>
  <c r="O9494" i="3"/>
  <c r="O9495" i="3"/>
  <c r="O9496" i="3"/>
  <c r="O9497" i="3"/>
  <c r="O9498" i="3"/>
  <c r="O9499" i="3"/>
  <c r="O9500" i="3"/>
  <c r="O9501" i="3"/>
  <c r="O9502" i="3"/>
  <c r="O9503" i="3"/>
  <c r="O9504" i="3"/>
  <c r="O9505" i="3"/>
  <c r="O9506" i="3"/>
  <c r="O9507" i="3"/>
  <c r="O9508" i="3"/>
  <c r="O9509" i="3"/>
  <c r="O9510" i="3"/>
  <c r="O9511" i="3"/>
  <c r="O9512" i="3"/>
  <c r="O9513" i="3"/>
  <c r="O9514" i="3"/>
  <c r="O9515" i="3"/>
  <c r="O9516" i="3"/>
  <c r="O9517" i="3"/>
  <c r="O9518" i="3"/>
  <c r="O9519" i="3"/>
  <c r="O9520" i="3"/>
  <c r="O9521" i="3"/>
  <c r="O9522" i="3"/>
  <c r="O9523" i="3"/>
  <c r="O9524" i="3"/>
  <c r="O9525" i="3"/>
  <c r="O9526" i="3"/>
  <c r="O9527" i="3"/>
  <c r="O9528" i="3"/>
  <c r="O9529" i="3"/>
  <c r="O9530" i="3"/>
  <c r="O9531" i="3"/>
  <c r="O9532" i="3"/>
  <c r="O9533" i="3"/>
  <c r="O9534" i="3"/>
  <c r="O9535" i="3"/>
  <c r="O9536" i="3"/>
  <c r="O9537" i="3"/>
  <c r="O9538" i="3"/>
  <c r="O9539" i="3"/>
  <c r="O9540" i="3"/>
  <c r="O9541" i="3"/>
  <c r="O9542" i="3"/>
  <c r="O9543" i="3"/>
  <c r="O9544" i="3"/>
  <c r="O9545" i="3"/>
  <c r="O9546" i="3"/>
  <c r="O9547" i="3"/>
  <c r="O9548" i="3"/>
  <c r="O9549" i="3"/>
  <c r="O9550" i="3"/>
  <c r="O9551" i="3"/>
  <c r="O9552" i="3"/>
  <c r="O9553" i="3"/>
  <c r="O9554" i="3"/>
  <c r="O9555" i="3"/>
  <c r="O9556" i="3"/>
  <c r="O9557" i="3"/>
  <c r="O9558" i="3"/>
  <c r="O9559" i="3"/>
  <c r="O9560" i="3"/>
  <c r="O9561" i="3"/>
  <c r="O9562" i="3"/>
  <c r="O9563" i="3"/>
  <c r="O9564" i="3"/>
  <c r="O9565" i="3"/>
  <c r="O9566" i="3"/>
  <c r="O9567" i="3"/>
  <c r="O9568" i="3"/>
  <c r="O9569" i="3"/>
  <c r="O9570" i="3"/>
  <c r="O9571" i="3"/>
  <c r="O9572" i="3"/>
  <c r="O9573" i="3"/>
  <c r="O9574" i="3"/>
  <c r="O9575" i="3"/>
  <c r="O9576" i="3"/>
  <c r="O9577" i="3"/>
  <c r="O9578" i="3"/>
  <c r="O9579" i="3"/>
  <c r="O9580" i="3"/>
  <c r="O9581" i="3"/>
  <c r="O9582" i="3"/>
  <c r="O9583" i="3"/>
  <c r="O9584" i="3"/>
  <c r="O9585" i="3"/>
  <c r="O9586" i="3"/>
  <c r="O9587" i="3"/>
  <c r="O9588" i="3"/>
  <c r="O9589" i="3"/>
  <c r="O9590" i="3"/>
  <c r="O9591" i="3"/>
  <c r="O9592" i="3"/>
  <c r="O9593" i="3"/>
  <c r="O9594" i="3"/>
  <c r="O9595" i="3"/>
  <c r="O9596" i="3"/>
  <c r="O9597" i="3"/>
  <c r="O9598" i="3"/>
  <c r="O9599" i="3"/>
  <c r="O9600" i="3"/>
  <c r="O9601" i="3"/>
  <c r="O9602" i="3"/>
  <c r="O9603" i="3"/>
  <c r="O9604" i="3"/>
  <c r="O9605" i="3"/>
  <c r="O9606" i="3"/>
  <c r="O9607" i="3"/>
  <c r="O9608" i="3"/>
  <c r="O9609" i="3"/>
  <c r="O9610" i="3"/>
  <c r="O9611" i="3"/>
  <c r="O9612" i="3"/>
  <c r="O9613" i="3"/>
  <c r="O9614" i="3"/>
  <c r="O9615" i="3"/>
  <c r="O9616" i="3"/>
  <c r="O9617" i="3"/>
  <c r="O9618" i="3"/>
  <c r="O9619" i="3"/>
  <c r="O9620" i="3"/>
  <c r="O9621" i="3"/>
  <c r="O9622" i="3"/>
  <c r="O9623" i="3"/>
  <c r="O9624" i="3"/>
  <c r="O9625" i="3"/>
  <c r="O9626" i="3"/>
  <c r="O9627" i="3"/>
  <c r="O9628" i="3"/>
  <c r="O9629" i="3"/>
  <c r="O9630" i="3"/>
  <c r="O9631" i="3"/>
  <c r="O9632" i="3"/>
  <c r="O9633" i="3"/>
  <c r="O9634" i="3"/>
  <c r="O9635" i="3"/>
  <c r="O9636" i="3"/>
  <c r="O9637" i="3"/>
  <c r="O9638" i="3"/>
  <c r="O9639" i="3"/>
  <c r="O9640" i="3"/>
  <c r="O9641" i="3"/>
  <c r="O9642" i="3"/>
  <c r="O9643" i="3"/>
  <c r="O9644" i="3"/>
  <c r="O9645" i="3"/>
  <c r="O9646" i="3"/>
  <c r="O9647" i="3"/>
  <c r="O9648" i="3"/>
  <c r="O9649" i="3"/>
  <c r="O9650" i="3"/>
  <c r="O9651" i="3"/>
  <c r="O9652" i="3"/>
  <c r="O9653" i="3"/>
  <c r="O9654" i="3"/>
  <c r="O9655" i="3"/>
  <c r="O9656" i="3"/>
  <c r="O9657" i="3"/>
  <c r="O9658" i="3"/>
  <c r="O9659" i="3"/>
  <c r="O9660" i="3"/>
  <c r="O9661" i="3"/>
  <c r="O9662" i="3"/>
  <c r="O9663" i="3"/>
  <c r="O9664" i="3"/>
  <c r="O9665" i="3"/>
  <c r="O9666" i="3"/>
  <c r="O9667" i="3"/>
  <c r="O9668" i="3"/>
  <c r="O9669" i="3"/>
  <c r="O9670" i="3"/>
  <c r="O9671" i="3"/>
  <c r="O9672" i="3"/>
  <c r="O9673" i="3"/>
  <c r="O9674" i="3"/>
  <c r="O9675" i="3"/>
  <c r="O9676" i="3"/>
  <c r="O9677" i="3"/>
  <c r="O9678" i="3"/>
  <c r="O9679" i="3"/>
  <c r="O9680" i="3"/>
  <c r="O9681" i="3"/>
  <c r="O9682" i="3"/>
  <c r="O9683" i="3"/>
  <c r="O9684" i="3"/>
  <c r="O9685" i="3"/>
  <c r="O9686" i="3"/>
  <c r="O9687" i="3"/>
  <c r="O9688" i="3"/>
  <c r="O9689" i="3"/>
  <c r="O9690" i="3"/>
  <c r="O9691" i="3"/>
  <c r="O9692" i="3"/>
  <c r="O9693" i="3"/>
  <c r="O9694" i="3"/>
  <c r="O9695" i="3"/>
  <c r="O9696" i="3"/>
  <c r="O9697" i="3"/>
  <c r="O9698" i="3"/>
  <c r="O9699" i="3"/>
  <c r="O9700" i="3"/>
  <c r="O9701" i="3"/>
  <c r="O9702" i="3"/>
  <c r="O9703" i="3"/>
  <c r="O9704" i="3"/>
  <c r="O9705" i="3"/>
  <c r="O9706" i="3"/>
  <c r="O9707" i="3"/>
  <c r="O9708" i="3"/>
  <c r="O9709" i="3"/>
  <c r="O9710" i="3"/>
  <c r="O9711" i="3"/>
  <c r="O9712" i="3"/>
  <c r="O9713" i="3"/>
  <c r="O9714" i="3"/>
  <c r="O9715" i="3"/>
  <c r="O9716" i="3"/>
  <c r="O9717" i="3"/>
  <c r="O9718" i="3"/>
  <c r="O9719" i="3"/>
  <c r="O9720" i="3"/>
  <c r="O9721" i="3"/>
  <c r="O9722" i="3"/>
  <c r="O9723" i="3"/>
  <c r="O9724" i="3"/>
  <c r="O9725" i="3"/>
  <c r="O9726" i="3"/>
  <c r="O9727" i="3"/>
  <c r="O9728" i="3"/>
  <c r="O9729" i="3"/>
  <c r="O9730" i="3"/>
  <c r="O9731" i="3"/>
  <c r="O9732" i="3"/>
  <c r="O9733" i="3"/>
  <c r="O9734" i="3"/>
  <c r="O9735" i="3"/>
  <c r="O9736" i="3"/>
  <c r="O9737" i="3"/>
  <c r="O9738" i="3"/>
  <c r="O9739" i="3"/>
  <c r="O9740" i="3"/>
  <c r="O9741" i="3"/>
  <c r="O9742" i="3"/>
  <c r="O9743" i="3"/>
  <c r="O9744" i="3"/>
  <c r="O9745" i="3"/>
  <c r="O9746" i="3"/>
  <c r="O9747" i="3"/>
  <c r="O9748" i="3"/>
  <c r="O9749" i="3"/>
  <c r="O9750" i="3"/>
  <c r="O9751" i="3"/>
  <c r="O9752" i="3"/>
  <c r="O9753" i="3"/>
  <c r="O9754" i="3"/>
  <c r="O9755" i="3"/>
  <c r="O9756" i="3"/>
  <c r="O9757" i="3"/>
  <c r="O9758" i="3"/>
  <c r="O9759" i="3"/>
  <c r="O9760" i="3"/>
  <c r="O9761" i="3"/>
  <c r="O9762" i="3"/>
  <c r="O9763" i="3"/>
  <c r="O9764" i="3"/>
  <c r="O9765" i="3"/>
  <c r="O9766" i="3"/>
  <c r="O9767" i="3"/>
  <c r="O9768" i="3"/>
  <c r="O9769" i="3"/>
  <c r="O9770" i="3"/>
  <c r="O9771" i="3"/>
  <c r="O9772" i="3"/>
  <c r="O9773" i="3"/>
  <c r="O9774" i="3"/>
  <c r="O9775" i="3"/>
  <c r="O9776" i="3"/>
  <c r="O9777" i="3"/>
  <c r="O9778" i="3"/>
  <c r="O9779" i="3"/>
  <c r="O9780" i="3"/>
  <c r="O9781" i="3"/>
  <c r="O9782" i="3"/>
  <c r="O9783" i="3"/>
  <c r="O9784" i="3"/>
  <c r="O9785" i="3"/>
  <c r="O9786" i="3"/>
  <c r="O9787" i="3"/>
  <c r="O9788" i="3"/>
  <c r="O9789" i="3"/>
  <c r="O9790" i="3"/>
  <c r="O9791" i="3"/>
  <c r="O9792" i="3"/>
  <c r="O9793" i="3"/>
  <c r="O9794" i="3"/>
  <c r="O9795" i="3"/>
  <c r="O9796" i="3"/>
  <c r="O9797" i="3"/>
  <c r="O9798" i="3"/>
  <c r="O9799" i="3"/>
  <c r="O9800" i="3"/>
  <c r="O9801" i="3"/>
  <c r="O9802" i="3"/>
  <c r="O9803" i="3"/>
  <c r="O9804" i="3"/>
  <c r="O9805" i="3"/>
  <c r="O9806" i="3"/>
  <c r="O9807" i="3"/>
  <c r="O9808" i="3"/>
  <c r="O9809" i="3"/>
  <c r="O9810" i="3"/>
  <c r="O9811" i="3"/>
  <c r="O9812" i="3"/>
  <c r="O9813" i="3"/>
  <c r="O9814" i="3"/>
  <c r="O9815" i="3"/>
  <c r="O9816" i="3"/>
  <c r="O9817" i="3"/>
  <c r="O9818" i="3"/>
  <c r="O9819" i="3"/>
  <c r="O9820" i="3"/>
  <c r="O9821" i="3"/>
  <c r="O9822" i="3"/>
  <c r="O9823" i="3"/>
  <c r="O9824" i="3"/>
  <c r="O9825" i="3"/>
  <c r="O9826" i="3"/>
  <c r="O9827" i="3"/>
  <c r="O9828" i="3"/>
  <c r="O9829" i="3"/>
  <c r="O9830" i="3"/>
  <c r="O9831" i="3"/>
  <c r="O9832" i="3"/>
  <c r="O9833" i="3"/>
  <c r="O9834" i="3"/>
  <c r="O9835" i="3"/>
  <c r="O9836" i="3"/>
  <c r="O9837" i="3"/>
  <c r="O9838" i="3"/>
  <c r="O9839" i="3"/>
  <c r="O9840" i="3"/>
  <c r="O9841" i="3"/>
  <c r="O9842" i="3"/>
  <c r="O9843" i="3"/>
  <c r="O9844" i="3"/>
  <c r="O9845" i="3"/>
  <c r="O9846" i="3"/>
  <c r="O9847" i="3"/>
  <c r="O9848" i="3"/>
  <c r="O9849" i="3"/>
  <c r="O9850" i="3"/>
  <c r="O9851" i="3"/>
  <c r="O9852" i="3"/>
  <c r="O9853" i="3"/>
  <c r="O9854" i="3"/>
  <c r="O9855" i="3"/>
  <c r="O9856" i="3"/>
  <c r="O9857" i="3"/>
  <c r="O9858" i="3"/>
  <c r="O9859" i="3"/>
  <c r="O9860" i="3"/>
  <c r="O9861" i="3"/>
  <c r="O9862" i="3"/>
  <c r="O9863" i="3"/>
  <c r="O9864" i="3"/>
  <c r="O9865" i="3"/>
  <c r="O9866" i="3"/>
  <c r="O9867" i="3"/>
  <c r="O9868" i="3"/>
  <c r="O9869" i="3"/>
  <c r="O9870" i="3"/>
  <c r="O9871" i="3"/>
  <c r="O9872" i="3"/>
  <c r="O9873" i="3"/>
  <c r="O9874" i="3"/>
  <c r="O9875" i="3"/>
  <c r="O9876" i="3"/>
  <c r="O9877" i="3"/>
  <c r="O9878" i="3"/>
  <c r="O9879" i="3"/>
  <c r="O9880" i="3"/>
  <c r="O9881" i="3"/>
  <c r="O9882" i="3"/>
  <c r="O9883" i="3"/>
  <c r="O9884" i="3"/>
  <c r="O9885" i="3"/>
  <c r="O9886" i="3"/>
  <c r="O9887" i="3"/>
  <c r="O9888" i="3"/>
  <c r="O9889" i="3"/>
  <c r="O9890" i="3"/>
  <c r="O9891" i="3"/>
  <c r="O9892" i="3"/>
  <c r="O9893" i="3"/>
  <c r="O9894" i="3"/>
  <c r="O9895" i="3"/>
  <c r="O9896" i="3"/>
  <c r="O9897" i="3"/>
  <c r="O9898" i="3"/>
  <c r="O9899" i="3"/>
  <c r="O9900" i="3"/>
  <c r="O9901" i="3"/>
  <c r="O9902" i="3"/>
  <c r="O9903" i="3"/>
  <c r="O9904" i="3"/>
  <c r="O9905" i="3"/>
  <c r="O9906" i="3"/>
  <c r="O9907" i="3"/>
  <c r="O9908" i="3"/>
  <c r="O9909" i="3"/>
  <c r="O9910" i="3"/>
  <c r="O9911" i="3"/>
  <c r="O9912" i="3"/>
  <c r="O9913" i="3"/>
  <c r="O9914" i="3"/>
  <c r="O9915" i="3"/>
  <c r="O9916" i="3"/>
  <c r="O9917" i="3"/>
  <c r="O9918" i="3"/>
  <c r="O9919" i="3"/>
  <c r="O9920" i="3"/>
  <c r="O9921" i="3"/>
  <c r="O9922" i="3"/>
  <c r="O9923" i="3"/>
  <c r="O9924" i="3"/>
  <c r="O9925" i="3"/>
  <c r="O9926" i="3"/>
  <c r="O9927" i="3"/>
  <c r="O9928" i="3"/>
  <c r="O9929" i="3"/>
  <c r="O9930" i="3"/>
  <c r="O9931" i="3"/>
  <c r="O9932" i="3"/>
  <c r="O9933" i="3"/>
  <c r="O9934" i="3"/>
  <c r="O9935" i="3"/>
  <c r="O9936" i="3"/>
  <c r="O9937" i="3"/>
  <c r="O9938" i="3"/>
  <c r="O9939" i="3"/>
  <c r="O9940" i="3"/>
  <c r="O9941" i="3"/>
  <c r="O9942" i="3"/>
  <c r="O9943" i="3"/>
  <c r="O9944" i="3"/>
  <c r="O9945" i="3"/>
  <c r="O9946" i="3"/>
  <c r="O9947" i="3"/>
  <c r="O9948" i="3"/>
  <c r="O9949" i="3"/>
  <c r="O9950" i="3"/>
  <c r="O9951" i="3"/>
  <c r="O9952" i="3"/>
  <c r="O9953" i="3"/>
  <c r="O9954" i="3"/>
  <c r="O9955" i="3"/>
  <c r="O9956" i="3"/>
  <c r="O9957" i="3"/>
  <c r="O9958" i="3"/>
  <c r="O9959" i="3"/>
  <c r="O9960" i="3"/>
  <c r="O9961" i="3"/>
  <c r="O9962" i="3"/>
  <c r="O9963" i="3"/>
  <c r="O9964" i="3"/>
  <c r="O9965" i="3"/>
  <c r="O9966" i="3"/>
  <c r="O9967" i="3"/>
  <c r="O9968" i="3"/>
  <c r="O9969" i="3"/>
  <c r="O9970" i="3"/>
  <c r="O9971" i="3"/>
  <c r="O9972" i="3"/>
  <c r="O9973" i="3"/>
  <c r="O9974" i="3"/>
  <c r="O9975" i="3"/>
  <c r="O9976" i="3"/>
  <c r="O9977" i="3"/>
  <c r="O9978" i="3"/>
  <c r="O9979" i="3"/>
  <c r="O9980" i="3"/>
  <c r="O9981" i="3"/>
  <c r="O9982" i="3"/>
  <c r="O9983" i="3"/>
  <c r="O9984" i="3"/>
  <c r="O9985" i="3"/>
  <c r="O9986" i="3"/>
  <c r="O9987" i="3"/>
  <c r="O9988" i="3"/>
  <c r="O9989" i="3"/>
  <c r="O9990" i="3"/>
  <c r="O9991" i="3"/>
  <c r="O9992" i="3"/>
  <c r="O9993" i="3"/>
  <c r="O9994" i="3"/>
  <c r="O9995" i="3"/>
  <c r="O9996" i="3"/>
  <c r="O9997" i="3"/>
  <c r="O9998" i="3"/>
  <c r="O9999" i="3"/>
  <c r="O10000" i="3"/>
  <c r="O10001" i="3"/>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AE24" i="2"/>
  <c r="AE22" i="2"/>
  <c r="AE21" i="2"/>
</calcChain>
</file>

<file path=xl/sharedStrings.xml><?xml version="1.0" encoding="utf-8"?>
<sst xmlns="http://schemas.openxmlformats.org/spreadsheetml/2006/main" count="55993" uniqueCount="12264">
  <si>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</si>
  <si>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</si>
  <si>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</si>
  <si>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</si>
  <si>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</si>
  <si>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</si>
  <si>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</si>
  <si>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</si>
  <si>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</si>
  <si>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</si>
  <si>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</si>
  <si>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</si>
  <si>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</si>
  <si>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</si>
  <si>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</si>
  <si>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</si>
  <si>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</si>
  <si>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</si>
  <si>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</si>
  <si>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</si>
  <si>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</si>
  <si>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</si>
  <si>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</si>
  <si>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</si>
  <si>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</si>
  <si>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</si>
  <si>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</si>
  <si>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</si>
  <si>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</si>
  <si>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</si>
  <si>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</si>
  <si>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</si>
  <si>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</si>
  <si>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</si>
  <si>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</si>
  <si>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</si>
  <si>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</si>
  <si>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</si>
  <si>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</si>
  <si>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</si>
  <si>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</si>
  <si>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</si>
  <si>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</si>
  <si>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</si>
  <si>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</si>
  <si>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</si>
  <si>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</si>
  <si>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</si>
  <si>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</si>
  <si>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</si>
  <si>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</si>
  <si>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</si>
  <si>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</si>
  <si>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</si>
  <si>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</si>
  <si>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</si>
  <si>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</si>
  <si>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</si>
  <si>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</si>
  <si>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</si>
  <si>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</si>
  <si>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</si>
  <si>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</si>
  <si>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</si>
  <si>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</si>
  <si>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</si>
  <si>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</si>
  <si>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</si>
  <si>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</si>
  <si>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</si>
  <si>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</si>
  <si>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</si>
  <si>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</si>
  <si>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</si>
  <si>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</si>
  <si>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</si>
  <si>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</si>
  <si>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</si>
  <si>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</si>
  <si>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</si>
  <si>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</si>
  <si>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</si>
  <si>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</si>
  <si>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</si>
  <si>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</si>
  <si>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</si>
  <si>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</si>
  <si>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</si>
  <si>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</si>
  <si>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</si>
  <si>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</si>
  <si>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</si>
  <si>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</si>
  <si>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</si>
  <si>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</si>
  <si>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</si>
  <si>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</si>
  <si>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</si>
  <si>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</si>
  <si>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</si>
  <si>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</si>
  <si>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</si>
  <si>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</si>
  <si>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</si>
  <si>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</si>
  <si>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</si>
  <si>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</si>
  <si>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</si>
  <si>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</si>
  <si>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</si>
  <si>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</si>
  <si>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</si>
  <si>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</si>
  <si>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</si>
  <si>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</si>
  <si>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</si>
  <si>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</si>
  <si>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</si>
  <si>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</si>
  <si>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</si>
  <si>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</si>
  <si>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</si>
  <si>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</si>
  <si>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</si>
  <si>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</si>
  <si>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</si>
  <si>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</si>
  <si>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</si>
  <si>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</si>
  <si>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</si>
  <si>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</si>
  <si>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</si>
  <si>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</si>
  <si>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</si>
  <si>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</si>
  <si>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</si>
  <si>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</si>
  <si>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</si>
  <si>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</si>
  <si>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</si>
  <si>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</si>
  <si>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</si>
  <si>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</si>
  <si>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</si>
  <si>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</si>
  <si>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</si>
  <si>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</si>
  <si>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</si>
  <si>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</si>
  <si>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</si>
  <si>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</si>
  <si>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</si>
  <si>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</si>
  <si>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</si>
  <si>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</si>
  <si>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</si>
  <si>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</si>
  <si>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</si>
  <si>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</si>
  <si>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</si>
  <si>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</si>
  <si>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</si>
  <si>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</si>
  <si>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</si>
  <si>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</si>
  <si>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</si>
  <si>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</si>
  <si>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</si>
  <si>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</si>
  <si>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</si>
  <si>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</si>
  <si>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</si>
  <si>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</si>
  <si>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</si>
  <si>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</si>
  <si>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</si>
  <si>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</si>
  <si>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</si>
  <si>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</si>
  <si>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</si>
  <si>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</si>
  <si>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</si>
  <si>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</si>
  <si>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</si>
  <si>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</si>
  <si>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</si>
  <si>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</si>
  <si>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</si>
  <si>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</si>
  <si>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</si>
  <si>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</si>
  <si>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</si>
  <si>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</si>
  <si>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</si>
  <si>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</si>
  <si>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</si>
  <si>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</si>
  <si>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</si>
  <si>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</si>
  <si>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</si>
  <si>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</si>
  <si>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</si>
  <si>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</si>
  <si>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</si>
  <si>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</si>
  <si>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</si>
  <si>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</si>
  <si>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</si>
  <si>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</si>
  <si>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</si>
  <si>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</si>
  <si>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</si>
  <si>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</si>
  <si>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</si>
  <si>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</si>
  <si>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</si>
  <si>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</si>
  <si>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</si>
  <si>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</si>
  <si>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</si>
  <si>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</si>
  <si>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</si>
  <si>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</si>
  <si>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</si>
  <si>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</si>
  <si>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</si>
  <si>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</si>
  <si>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</si>
  <si>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</si>
  <si>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</si>
  <si>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</si>
  <si>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</si>
  <si>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</si>
  <si>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</si>
  <si>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</si>
  <si>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</si>
  <si>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</si>
  <si>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</si>
  <si>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</si>
  <si>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</si>
  <si>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</si>
  <si>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</si>
  <si>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</si>
  <si>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</si>
  <si>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</si>
  <si>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</si>
  <si>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</si>
  <si>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</si>
  <si>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</si>
  <si>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</si>
  <si>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</si>
  <si>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</si>
  <si>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</si>
  <si>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</si>
  <si>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</si>
  <si>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</si>
  <si>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</si>
  <si>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</si>
  <si>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</si>
  <si>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</si>
  <si>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</si>
  <si>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</si>
  <si>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</si>
  <si>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</si>
  <si>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</si>
  <si>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</si>
  <si>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</si>
  <si>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</si>
  <si>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</si>
  <si>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</si>
  <si>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</si>
  <si>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</si>
  <si>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</si>
  <si>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</si>
  <si>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</si>
  <si>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</si>
  <si>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</si>
  <si>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</si>
  <si>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</si>
  <si>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</si>
  <si>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</si>
  <si>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</si>
  <si>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</si>
  <si>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</si>
  <si>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</si>
  <si>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</si>
  <si>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</si>
  <si>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</si>
  <si>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</si>
  <si>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</si>
  <si>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</si>
  <si>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</si>
  <si>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</si>
  <si>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</si>
  <si>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</si>
  <si>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</si>
  <si>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</si>
  <si>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</si>
  <si>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</si>
  <si>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</si>
  <si>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</si>
  <si>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</si>
  <si>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</si>
  <si>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</si>
  <si>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</si>
  <si>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</si>
  <si>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</si>
  <si>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</si>
  <si>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</si>
  <si>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</si>
  <si>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</si>
  <si>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</si>
  <si>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</si>
  <si>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</si>
  <si>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</si>
  <si>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</si>
  <si>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</si>
  <si>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</si>
  <si>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</si>
  <si>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</si>
  <si>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</si>
  <si>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</si>
  <si>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</si>
  <si>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</si>
  <si>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</si>
  <si>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</si>
  <si>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</si>
  <si>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</si>
  <si>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</si>
  <si>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</si>
  <si>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</si>
  <si>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</si>
  <si>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</si>
  <si>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</si>
  <si>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</si>
  <si>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</si>
  <si>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</si>
  <si>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</si>
  <si>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</si>
  <si>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</si>
  <si>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</si>
  <si>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</si>
  <si>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</si>
  <si>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</si>
  <si>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</si>
  <si>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</si>
  <si>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</si>
  <si>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</si>
  <si>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</si>
  <si>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</si>
  <si>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</si>
  <si>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</si>
  <si>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</si>
  <si>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</si>
  <si>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</si>
  <si>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</si>
  <si>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</si>
  <si>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</si>
  <si>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</si>
  <si>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</si>
  <si>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</si>
  <si>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</si>
  <si>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</si>
  <si>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</si>
  <si>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</si>
  <si>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</si>
  <si>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</si>
  <si>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</si>
  <si>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</si>
  <si>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</si>
  <si>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</si>
  <si>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</si>
  <si>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</si>
  <si>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</si>
  <si>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</si>
  <si>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</si>
  <si>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</si>
  <si>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</si>
  <si>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</si>
  <si>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</si>
  <si>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</si>
  <si>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</si>
  <si>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</si>
  <si>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</si>
  <si>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</si>
  <si>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</si>
  <si>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</si>
  <si>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</si>
  <si>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</si>
  <si>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</si>
  <si>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</si>
  <si>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</si>
  <si>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</si>
  <si>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</si>
  <si>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</si>
  <si>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</si>
  <si>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</si>
  <si>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</si>
  <si>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</si>
  <si>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</si>
  <si>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</si>
  <si>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</si>
  <si>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</si>
  <si>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</si>
  <si>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</si>
  <si>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</si>
  <si>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</si>
  <si>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</si>
  <si>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</si>
  <si>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</si>
  <si>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</si>
  <si>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</si>
  <si>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</si>
  <si>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</si>
  <si>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</si>
  <si>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</si>
  <si>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</si>
  <si>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</si>
  <si>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</si>
  <si>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</si>
  <si>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</si>
  <si>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</si>
  <si>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</si>
  <si>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</si>
  <si>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</si>
  <si>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</si>
  <si>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</si>
  <si>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</si>
  <si>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</si>
  <si>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</si>
  <si>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</si>
  <si>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</si>
  <si>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</si>
  <si>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</si>
  <si>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</si>
  <si>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</si>
  <si>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</si>
  <si>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</si>
  <si>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</si>
  <si>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</si>
  <si>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</si>
  <si>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</si>
  <si>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</si>
  <si>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</si>
  <si>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</si>
  <si>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</si>
  <si>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</si>
  <si>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</si>
  <si>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</si>
  <si>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</si>
  <si>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</si>
  <si>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</si>
  <si>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</si>
  <si>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</si>
  <si>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</si>
  <si>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</si>
  <si>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</si>
  <si>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</si>
  <si>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</si>
  <si>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</si>
  <si>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</si>
  <si>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</si>
  <si>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</si>
  <si>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</si>
  <si>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</si>
  <si>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</si>
  <si>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</si>
  <si>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</si>
  <si>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</si>
  <si>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</si>
  <si>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</si>
  <si>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</si>
  <si>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</si>
  <si>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</si>
  <si>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</si>
  <si>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</si>
  <si>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</si>
  <si>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</si>
  <si>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</si>
  <si>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</si>
  <si>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</si>
  <si>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</si>
  <si>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</si>
  <si>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</si>
  <si>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</si>
  <si>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</si>
  <si>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</si>
  <si>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</si>
  <si>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</si>
  <si>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</si>
  <si>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</si>
  <si>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</si>
  <si>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</si>
  <si>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</si>
  <si>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</si>
  <si>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</si>
  <si>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</si>
  <si>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</si>
  <si>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</si>
  <si>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</si>
  <si>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</si>
  <si>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</si>
  <si>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</si>
  <si>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</si>
  <si>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</si>
  <si>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</si>
  <si>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</si>
  <si>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</si>
  <si>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</si>
  <si>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</si>
  <si>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</si>
  <si>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</si>
  <si>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</si>
  <si>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</si>
  <si>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</si>
  <si>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</si>
  <si>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</si>
  <si>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</si>
  <si>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</si>
  <si>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</si>
  <si>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</si>
  <si>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</si>
  <si>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</si>
  <si>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</si>
  <si>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</si>
  <si>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</si>
  <si>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</si>
  <si>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</si>
  <si>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</si>
  <si>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</si>
  <si>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</si>
  <si>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</si>
  <si>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</si>
  <si>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</si>
  <si>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</si>
  <si>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</si>
  <si>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</si>
  <si>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</si>
  <si>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</si>
  <si>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</si>
  <si>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</si>
  <si>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</si>
  <si>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</si>
  <si>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</si>
  <si>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</si>
  <si>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</si>
  <si>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</si>
  <si>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</si>
  <si>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</si>
  <si>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</si>
  <si>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</si>
  <si>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</si>
  <si>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</si>
  <si>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</si>
  <si>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</si>
  <si>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</si>
  <si>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</si>
  <si>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</si>
  <si>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</si>
  <si>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</si>
  <si>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</si>
  <si>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</si>
  <si>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</si>
  <si>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</si>
  <si>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</si>
  <si>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</si>
  <si>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</si>
  <si>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</si>
  <si>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</si>
  <si>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</si>
  <si>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</si>
  <si>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</si>
  <si>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</si>
  <si>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</si>
  <si>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</si>
  <si>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</si>
  <si>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</si>
  <si>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</si>
  <si>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</si>
  <si>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</si>
  <si>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</si>
  <si>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</si>
  <si>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</si>
  <si>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</si>
  <si>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</si>
  <si>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</si>
  <si>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</si>
  <si>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</si>
  <si>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</si>
  <si>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</si>
  <si>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</si>
  <si>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</si>
  <si>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</si>
  <si>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</si>
  <si>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</si>
  <si>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</si>
  <si>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</si>
  <si>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</si>
  <si>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</si>
  <si>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</si>
  <si>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</si>
  <si>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</si>
  <si>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</si>
  <si>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</si>
  <si>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</si>
  <si>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</si>
  <si>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</si>
  <si>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</si>
  <si>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</si>
  <si>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</si>
  <si>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</si>
  <si>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</si>
  <si>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</si>
  <si>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</si>
  <si>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</si>
  <si>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</si>
  <si>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</si>
  <si>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</si>
  <si>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</si>
  <si>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</si>
  <si>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</si>
  <si>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</si>
  <si>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</si>
  <si>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</si>
  <si>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</si>
  <si>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</si>
  <si>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</si>
  <si>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</si>
  <si>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</si>
  <si>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</si>
  <si>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</si>
  <si>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</si>
  <si>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</si>
  <si>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</si>
  <si>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</si>
  <si>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</si>
  <si>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</si>
  <si>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</si>
  <si>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</si>
  <si>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</si>
  <si>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</si>
  <si>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</si>
  <si>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</si>
  <si>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</si>
  <si>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</si>
  <si>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</si>
  <si>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</si>
  <si>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</si>
  <si>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</si>
  <si>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</si>
  <si>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</si>
  <si>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</si>
  <si>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</si>
  <si>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</si>
  <si>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</si>
  <si>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</si>
  <si>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</si>
  <si>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</si>
  <si>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</si>
  <si>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</si>
  <si>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</si>
  <si>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</si>
  <si>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</si>
  <si>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</si>
  <si>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</si>
  <si>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</si>
  <si>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</si>
  <si>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</si>
  <si>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</si>
  <si>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</si>
  <si>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</si>
  <si>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</si>
  <si>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</si>
  <si>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</si>
  <si>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</si>
  <si>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</si>
  <si>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</si>
  <si>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</si>
  <si>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</si>
  <si>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</si>
  <si>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</si>
  <si>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</si>
  <si>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</si>
  <si>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</si>
  <si>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</si>
  <si>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</si>
  <si>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</si>
  <si>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</si>
  <si>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</si>
  <si>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</si>
  <si>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</si>
  <si>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</si>
  <si>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</si>
  <si>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</si>
  <si>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</si>
  <si>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</si>
  <si>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</si>
  <si>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</si>
  <si>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</si>
  <si>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</si>
  <si>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</si>
  <si>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</si>
  <si>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</si>
  <si>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</si>
  <si>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</si>
  <si>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</si>
  <si>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</si>
  <si>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</si>
  <si>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</si>
  <si>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</si>
  <si>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</si>
  <si>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</si>
  <si>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</si>
  <si>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</si>
  <si>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</si>
  <si>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</si>
  <si>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</si>
  <si>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</si>
  <si>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</si>
  <si>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</si>
  <si>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</si>
  <si>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</si>
  <si>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</si>
  <si>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</si>
  <si>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</si>
  <si>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</si>
  <si>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</si>
  <si>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</si>
  <si>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</si>
  <si>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</si>
  <si>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</si>
  <si>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</si>
  <si>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</si>
  <si>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</si>
  <si>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</si>
  <si>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</si>
  <si>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</si>
  <si>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</si>
  <si>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</si>
  <si>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</si>
  <si>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</si>
  <si>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</si>
  <si>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</si>
  <si>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</si>
  <si>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</si>
  <si>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</si>
  <si>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</si>
  <si>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</si>
  <si>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</si>
  <si>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</si>
  <si>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</si>
  <si>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</si>
  <si>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</si>
  <si>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</si>
  <si>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</si>
  <si>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</si>
  <si>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</si>
  <si>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</si>
  <si>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</si>
  <si>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</si>
  <si>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</si>
  <si>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</si>
  <si>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</si>
  <si>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</si>
  <si>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</si>
  <si>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</si>
  <si>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</si>
  <si>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</si>
  <si>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</si>
  <si>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</si>
  <si>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</si>
  <si>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</si>
  <si>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</si>
  <si>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</si>
  <si>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</si>
  <si>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</si>
  <si>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</si>
  <si>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</si>
  <si>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</si>
  <si>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</si>
  <si>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</si>
  <si>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</si>
  <si>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</si>
  <si>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</si>
  <si>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</si>
  <si>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</si>
  <si>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</si>
  <si>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</si>
  <si>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</si>
  <si>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</si>
  <si>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</si>
  <si>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</si>
  <si>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</si>
  <si>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</si>
  <si>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</si>
  <si>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</si>
  <si>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</si>
  <si>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</si>
  <si>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</si>
  <si>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</si>
  <si>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</si>
  <si>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</si>
  <si>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</si>
  <si>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</si>
  <si>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</si>
  <si>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</si>
  <si>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</si>
  <si>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</si>
  <si>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</si>
  <si>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</si>
  <si>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</si>
  <si>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</si>
  <si>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</si>
  <si>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</si>
  <si>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</si>
  <si>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</si>
  <si>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</si>
  <si>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</si>
  <si>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</si>
  <si>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</si>
  <si>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</si>
  <si>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</si>
  <si>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</si>
  <si>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</si>
  <si>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</si>
  <si>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</si>
  <si>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</si>
  <si>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</si>
  <si>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</si>
  <si>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</si>
  <si>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</si>
  <si>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</si>
  <si>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</si>
  <si>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</si>
  <si>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</si>
  <si>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</si>
  <si>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</si>
  <si>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</si>
  <si>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</si>
  <si>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</si>
  <si>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</si>
  <si>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</si>
  <si>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</si>
  <si>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</si>
  <si>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</si>
  <si>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</si>
  <si>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</si>
  <si>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</si>
  <si>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</si>
  <si>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</si>
  <si>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</si>
  <si>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</si>
  <si>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</si>
  <si>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</si>
  <si>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</si>
  <si>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</si>
  <si>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</si>
  <si>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</si>
  <si>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</si>
  <si>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</si>
  <si>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</si>
  <si>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</si>
  <si>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</si>
  <si>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</si>
  <si>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</si>
  <si>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</si>
  <si>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</si>
  <si>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</si>
  <si>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</si>
  <si>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</si>
  <si>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</si>
  <si>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</si>
  <si>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</si>
  <si>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</si>
  <si>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</si>
  <si>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</si>
  <si>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</si>
  <si>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</si>
  <si>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</si>
  <si>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</si>
  <si>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</si>
  <si>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</si>
  <si>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</si>
  <si>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</si>
  <si>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</si>
  <si>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</si>
  <si>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</si>
  <si>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</si>
  <si>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</si>
  <si>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</si>
  <si>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</si>
  <si>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</si>
  <si>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</si>
  <si>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</si>
  <si>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</si>
  <si>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</si>
  <si>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</si>
  <si>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</si>
  <si>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</si>
  <si>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</si>
  <si>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</si>
  <si>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</si>
  <si>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</si>
  <si>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</si>
  <si>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</si>
  <si>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</si>
  <si>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</si>
  <si>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</si>
  <si>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</si>
  <si>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</si>
  <si>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</si>
  <si>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</si>
  <si>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</si>
  <si>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</si>
  <si>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</si>
  <si>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</si>
  <si>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</si>
  <si>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</si>
  <si>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</si>
  <si>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</si>
  <si>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</si>
  <si>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</si>
  <si>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</si>
  <si>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</si>
  <si>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</si>
  <si>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</si>
  <si>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</si>
  <si>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</si>
  <si>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</si>
  <si>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</si>
  <si>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</si>
  <si>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</si>
  <si>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</si>
  <si>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</si>
  <si>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</si>
  <si>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</si>
  <si>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</si>
  <si>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</si>
  <si>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</si>
  <si>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</si>
  <si>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</si>
  <si>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</si>
  <si>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</si>
  <si>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</si>
  <si>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</si>
  <si>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</si>
  <si>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</si>
  <si>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</si>
  <si>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</si>
  <si>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</si>
  <si>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</si>
  <si>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</si>
  <si>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</si>
  <si>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</si>
  <si>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</si>
  <si>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</si>
  <si>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</si>
  <si>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</si>
  <si>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</si>
  <si>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</si>
  <si>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</si>
  <si>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</si>
  <si>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</si>
  <si>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</si>
  <si>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</si>
  <si>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</si>
  <si>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</si>
  <si>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</si>
  <si>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</si>
  <si>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</si>
  <si>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</si>
  <si>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</si>
  <si>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</si>
  <si>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</si>
  <si>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</si>
  <si>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</si>
  <si>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</si>
  <si>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</si>
  <si>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</si>
  <si>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</si>
  <si>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</si>
  <si>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</si>
  <si>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</si>
  <si>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</si>
  <si>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</si>
  <si>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</si>
  <si>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</si>
  <si>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</si>
  <si>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</si>
  <si>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</si>
  <si>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</si>
  <si>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</si>
  <si>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</si>
  <si>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</si>
  <si>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</si>
  <si>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</si>
  <si>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</si>
  <si>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</si>
  <si>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</si>
  <si>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</si>
  <si>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</si>
  <si>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</si>
  <si>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</si>
  <si>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</si>
  <si>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</si>
  <si>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</si>
  <si>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</si>
  <si>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</si>
  <si>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</si>
  <si>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</si>
  <si>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</si>
  <si>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</si>
  <si>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</si>
  <si>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</si>
  <si>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</si>
  <si>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</si>
  <si>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</si>
  <si>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</si>
  <si>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</si>
  <si>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</si>
  <si>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</si>
  <si>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</si>
  <si>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</si>
  <si>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</si>
  <si>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</si>
  <si>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</si>
  <si>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</si>
  <si>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</si>
  <si>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</si>
  <si>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</si>
  <si>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</si>
  <si>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</si>
  <si>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</si>
  <si>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</si>
  <si>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</si>
  <si>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</si>
  <si>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</si>
  <si>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</si>
  <si>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</si>
  <si>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</si>
  <si>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</si>
  <si>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</si>
  <si>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</si>
  <si>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</si>
  <si>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</si>
  <si>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</si>
  <si>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</si>
  <si>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</si>
  <si>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</si>
  <si>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</si>
  <si>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</si>
  <si>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</si>
  <si>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</si>
  <si>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</si>
  <si>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</si>
  <si>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</si>
  <si>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</si>
  <si>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</si>
  <si>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</si>
  <si>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</si>
  <si>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</si>
  <si>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</si>
  <si>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</si>
  <si>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</si>
  <si>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</si>
  <si>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</si>
  <si>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</si>
  <si>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</si>
  <si>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</si>
  <si>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</si>
  <si>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</si>
  <si>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</si>
  <si>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</si>
  <si>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</si>
  <si>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</si>
  <si>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</si>
  <si>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</si>
  <si>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</si>
  <si>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</si>
  <si>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</si>
  <si>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</si>
  <si>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</si>
  <si>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</si>
  <si>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</si>
  <si>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</si>
  <si>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</si>
  <si>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</si>
  <si>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</si>
  <si>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</si>
  <si>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</si>
  <si>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</si>
  <si>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</si>
  <si>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</si>
  <si>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</si>
  <si>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</si>
  <si>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</si>
  <si>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</si>
  <si>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</si>
  <si>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</si>
  <si>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</si>
  <si>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</si>
  <si>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</si>
  <si>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</si>
  <si>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</si>
  <si>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</si>
  <si>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</si>
  <si>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</si>
  <si>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</si>
  <si>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</si>
  <si>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</si>
  <si>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</si>
  <si>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</si>
  <si>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</si>
  <si>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</si>
  <si>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</si>
  <si>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</si>
  <si>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</si>
  <si>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</si>
  <si>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</si>
  <si>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</si>
  <si>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</si>
  <si>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</si>
  <si>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</si>
  <si>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</si>
  <si>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</si>
  <si>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</si>
  <si>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</si>
  <si>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</si>
  <si>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</si>
  <si>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</si>
  <si>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</si>
  <si>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</si>
  <si>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</si>
  <si>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</si>
  <si>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</si>
  <si>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</si>
  <si>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</si>
  <si>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</si>
  <si>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</si>
  <si>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</si>
  <si>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</si>
  <si>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</si>
  <si>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</si>
  <si>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</si>
  <si>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</si>
  <si>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</si>
  <si>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</si>
  <si>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</si>
  <si>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</si>
  <si>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</si>
  <si>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</si>
  <si>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</si>
  <si>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</si>
  <si>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</si>
  <si>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</si>
  <si>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</si>
  <si>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</si>
  <si>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</si>
  <si>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</si>
  <si>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</si>
  <si>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</si>
  <si>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</si>
  <si>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</si>
  <si>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</si>
  <si>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</si>
  <si>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</si>
  <si>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</si>
  <si>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</si>
  <si>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</si>
  <si>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</si>
  <si>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</si>
  <si>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</si>
  <si>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</si>
  <si>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</si>
  <si>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</si>
  <si>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</si>
  <si>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</si>
  <si>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</si>
  <si>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</si>
  <si>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</si>
  <si>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</si>
  <si>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</si>
  <si>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</si>
  <si>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</si>
  <si>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</si>
  <si>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</si>
  <si>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</si>
  <si>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</si>
  <si>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</si>
  <si>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</si>
  <si>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</si>
  <si>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</si>
  <si>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</si>
  <si>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</si>
  <si>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</si>
  <si>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</si>
  <si>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</si>
  <si>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</si>
  <si>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</si>
  <si>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</si>
  <si>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</si>
  <si>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</si>
  <si>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</si>
  <si>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</si>
  <si>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</si>
  <si>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</si>
  <si>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</si>
  <si>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</si>
  <si>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</si>
  <si>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</si>
  <si>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</si>
  <si>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</si>
  <si>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</si>
  <si>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</si>
  <si>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</si>
  <si>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</si>
  <si>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</si>
  <si>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</si>
  <si>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</si>
  <si>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</si>
  <si>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</si>
  <si>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</si>
  <si>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</si>
  <si>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</si>
  <si>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</si>
  <si>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</si>
  <si>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</si>
  <si>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</si>
  <si>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</si>
  <si>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</si>
  <si>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</si>
  <si>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</si>
  <si>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</si>
  <si>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</si>
  <si>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</si>
  <si>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</si>
  <si>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</si>
  <si>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</si>
  <si>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</si>
  <si>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</si>
  <si>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</si>
  <si>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</si>
  <si>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</si>
  <si>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</si>
  <si>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</si>
  <si>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</si>
  <si>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</si>
  <si>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</si>
  <si>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</si>
  <si>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</si>
  <si>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</si>
  <si>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</si>
  <si>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</si>
  <si>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</si>
  <si>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</si>
  <si>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</si>
  <si>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</si>
  <si>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</si>
  <si>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</si>
  <si>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</si>
  <si>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</si>
  <si>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</si>
  <si>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</si>
  <si>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</si>
  <si>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</si>
  <si>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</si>
  <si>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</si>
  <si>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</si>
  <si>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</si>
  <si>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</si>
  <si>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</si>
  <si>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</si>
  <si>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</si>
  <si>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</si>
  <si>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</si>
  <si>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</si>
  <si>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</si>
  <si>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</si>
  <si>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</si>
  <si>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</si>
  <si>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</si>
  <si>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</si>
  <si>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</si>
  <si>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</si>
  <si>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</si>
  <si>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</si>
  <si>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</si>
  <si>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</si>
  <si>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</si>
  <si>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</si>
  <si>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</si>
  <si>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</si>
  <si>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</si>
  <si>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</si>
  <si>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</si>
  <si>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</si>
  <si>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</si>
  <si>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</si>
  <si>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</si>
  <si>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</si>
  <si>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</si>
  <si>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</si>
  <si>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</si>
  <si>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</si>
  <si>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</si>
  <si>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</si>
  <si>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</si>
  <si>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</si>
  <si>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</si>
  <si>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</si>
  <si>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</si>
  <si>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</si>
  <si>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</si>
  <si>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</si>
  <si>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</si>
  <si>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</si>
  <si>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</si>
  <si>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</si>
  <si>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</si>
  <si>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</si>
  <si>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</si>
  <si>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</si>
  <si>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</si>
  <si>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</si>
  <si>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</si>
  <si>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</si>
  <si>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</si>
  <si>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</si>
  <si>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</si>
  <si>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</si>
  <si>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</si>
  <si>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</si>
  <si>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</si>
  <si>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</si>
  <si>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</si>
  <si>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</si>
  <si>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</si>
  <si>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</si>
  <si>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</si>
  <si>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</si>
  <si>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</si>
  <si>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</si>
  <si>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</si>
  <si>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</si>
  <si>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</si>
  <si>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</si>
  <si>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</si>
  <si>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</si>
  <si>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</si>
  <si>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</si>
  <si>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</si>
  <si>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</si>
  <si>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</si>
  <si>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</si>
  <si>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</si>
  <si>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</si>
  <si>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</si>
  <si>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</si>
  <si>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</si>
  <si>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</si>
  <si>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</si>
  <si>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</si>
  <si>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</si>
  <si>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</si>
  <si>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</si>
  <si>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</si>
  <si>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</si>
  <si>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</si>
  <si>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</si>
  <si>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</si>
  <si>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</si>
  <si>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</si>
  <si>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</si>
  <si>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</si>
  <si>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</si>
  <si>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</si>
  <si>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</si>
  <si>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</si>
  <si>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</si>
  <si>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</si>
  <si>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</si>
  <si>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</si>
  <si>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</si>
  <si>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</si>
  <si>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</si>
  <si>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</si>
  <si>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</si>
  <si>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</si>
  <si>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</si>
  <si>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</si>
  <si>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</si>
  <si>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</si>
  <si>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</si>
  <si>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</si>
  <si>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</si>
  <si>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</si>
  <si>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</si>
  <si>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</si>
  <si>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</si>
  <si>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</si>
  <si>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</si>
  <si>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</si>
  <si>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</si>
  <si>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</si>
  <si>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</si>
  <si>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</si>
  <si>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</si>
  <si>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</si>
  <si>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</si>
  <si>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</si>
  <si>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</si>
  <si>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</si>
  <si>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</si>
  <si>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</si>
  <si>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</si>
  <si>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</si>
  <si>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</si>
  <si>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</si>
  <si>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</si>
  <si>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</si>
  <si>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</si>
  <si>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</si>
  <si>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</si>
  <si>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</si>
  <si>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</si>
  <si>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</si>
  <si>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</si>
  <si>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</si>
  <si>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</si>
  <si>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</si>
  <si>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</si>
  <si>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</si>
  <si>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</si>
  <si>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</si>
  <si>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</si>
  <si>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</si>
  <si>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</si>
  <si>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</si>
  <si>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</si>
  <si>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</si>
  <si>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</si>
  <si>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</si>
  <si>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</si>
  <si>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</si>
  <si>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</si>
  <si>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</si>
  <si>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</si>
  <si>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</si>
  <si>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</si>
  <si>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</si>
  <si>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</si>
  <si>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</si>
  <si>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</si>
  <si>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</si>
  <si>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</si>
  <si>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</si>
  <si>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</si>
  <si>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</si>
  <si>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</si>
  <si>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</si>
  <si>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</si>
  <si>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</si>
  <si>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</si>
  <si>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</si>
  <si>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</si>
  <si>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</si>
  <si>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</si>
  <si>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</si>
  <si>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</si>
  <si>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</si>
  <si>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</si>
  <si>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</si>
  <si>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</si>
  <si>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</si>
  <si>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</si>
  <si>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</si>
  <si>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</si>
  <si>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</si>
  <si>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</si>
  <si>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</si>
  <si>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</si>
  <si>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</si>
  <si>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</si>
  <si>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</si>
  <si>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</si>
  <si>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</si>
  <si>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</si>
  <si>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</si>
  <si>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</si>
  <si>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</si>
  <si>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</si>
  <si>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</si>
  <si>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</si>
  <si>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</si>
  <si>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</si>
  <si>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</si>
  <si>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</si>
  <si>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</si>
  <si>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</si>
  <si>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</si>
  <si>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</si>
  <si>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</si>
  <si>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</si>
  <si>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</si>
  <si>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</si>
  <si>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</si>
  <si>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</si>
  <si>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</si>
  <si>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</si>
  <si>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</si>
  <si>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</si>
  <si>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</si>
  <si>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</si>
  <si>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</si>
  <si>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</si>
  <si>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</si>
  <si>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</si>
  <si>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</si>
  <si>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</si>
  <si>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</si>
  <si>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</si>
  <si>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</si>
  <si>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</si>
  <si>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</si>
  <si>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</si>
  <si>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</si>
  <si>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</si>
  <si>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</si>
  <si>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</si>
  <si>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</si>
  <si>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</si>
  <si>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</si>
  <si>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</si>
  <si>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</si>
  <si>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</si>
  <si>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</si>
  <si>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</si>
  <si>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</si>
  <si>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</si>
  <si>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</si>
  <si>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</si>
  <si>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</si>
  <si>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</si>
  <si>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</si>
  <si>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</si>
  <si>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</si>
  <si>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</si>
  <si>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</si>
  <si>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</si>
  <si>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</si>
  <si>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</si>
  <si>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</si>
  <si>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</si>
  <si>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</si>
  <si>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</si>
  <si>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</si>
  <si>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</si>
  <si>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</si>
  <si>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</si>
  <si>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</si>
  <si>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</si>
  <si>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</si>
  <si>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</si>
  <si>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</si>
  <si>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</si>
  <si>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</si>
  <si>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</si>
  <si>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</si>
  <si>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</si>
  <si>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</si>
  <si>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</si>
  <si>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</si>
  <si>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</si>
  <si>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</si>
  <si>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</si>
  <si>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</si>
  <si>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</si>
  <si>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</si>
  <si>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</si>
  <si>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</si>
  <si>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</si>
  <si>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</si>
  <si>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</si>
  <si>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</si>
  <si>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</si>
  <si>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</si>
  <si>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</si>
  <si>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</si>
  <si>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</si>
  <si>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</si>
  <si>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</si>
  <si>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</si>
  <si>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</si>
  <si>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</si>
  <si>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</si>
  <si>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</si>
  <si>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</si>
  <si>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</si>
  <si>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</si>
  <si>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</si>
  <si>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</si>
  <si>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</si>
  <si>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</si>
  <si>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</si>
  <si>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</si>
  <si>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</si>
  <si>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</si>
  <si>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</si>
  <si>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</si>
  <si>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</si>
  <si>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</si>
  <si>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</si>
  <si>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</si>
  <si>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</si>
  <si>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</si>
  <si>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</si>
  <si>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</si>
  <si>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</si>
  <si>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</si>
  <si>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</si>
  <si>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</si>
  <si>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</si>
  <si>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</si>
  <si>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</si>
  <si>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</si>
  <si>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</si>
  <si>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</si>
  <si>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</si>
  <si>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</si>
  <si>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</si>
  <si>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</si>
  <si>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</si>
  <si>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</si>
  <si>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</si>
  <si>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</si>
  <si>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</si>
  <si>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</si>
  <si>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</si>
  <si>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</si>
  <si>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</si>
  <si>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</si>
  <si>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</si>
  <si>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</si>
  <si>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</si>
  <si>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</si>
  <si>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</si>
  <si>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</si>
  <si>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</si>
  <si>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</si>
  <si>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</si>
  <si>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</si>
  <si>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</si>
  <si>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</si>
  <si>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</si>
  <si>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</si>
  <si>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</si>
  <si>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</si>
  <si>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</si>
  <si>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</si>
  <si>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</si>
  <si>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</si>
  <si>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</si>
  <si>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</si>
  <si>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</si>
  <si>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</si>
  <si>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</si>
  <si>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</si>
  <si>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</si>
  <si>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</si>
  <si>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</si>
  <si>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</si>
  <si>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</si>
  <si>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</si>
  <si>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</si>
  <si>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</si>
  <si>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</si>
  <si>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</si>
  <si>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</si>
  <si>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</si>
  <si>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</si>
  <si>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</si>
  <si>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</si>
  <si>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</si>
  <si>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</si>
  <si>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</si>
  <si>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</si>
  <si>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</si>
  <si>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</si>
  <si>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</si>
  <si>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</si>
  <si>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</si>
  <si>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</si>
  <si>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</si>
  <si>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</si>
  <si>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</si>
  <si>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</si>
  <si>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</si>
  <si>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</si>
  <si>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</si>
  <si>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</si>
  <si>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</si>
  <si>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</si>
  <si>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</si>
  <si>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</si>
  <si>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</si>
  <si>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</si>
  <si>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</si>
  <si>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</si>
  <si>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</si>
  <si>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</si>
  <si>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</si>
  <si>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</si>
  <si>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</si>
  <si>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</si>
  <si>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</si>
  <si>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</si>
  <si>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</si>
  <si>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</si>
  <si>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</si>
  <si>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</si>
  <si>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</si>
  <si>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</si>
  <si>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</si>
  <si>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</si>
  <si>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</si>
  <si>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</si>
  <si>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</si>
  <si>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</si>
  <si>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</si>
  <si>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</si>
  <si>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</si>
  <si>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</si>
  <si>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</si>
  <si>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</si>
  <si>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</si>
  <si>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</si>
  <si>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</si>
  <si>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</si>
  <si>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</si>
  <si>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</si>
  <si>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</si>
  <si>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</si>
  <si>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</si>
  <si>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</si>
  <si>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</si>
  <si>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</si>
  <si>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</si>
  <si>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</si>
  <si>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</si>
  <si>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</si>
  <si>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</si>
  <si>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</si>
  <si>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</si>
  <si>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</si>
  <si>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</si>
  <si>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</si>
  <si>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</si>
  <si>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</si>
  <si>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</si>
  <si>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</si>
  <si>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</si>
  <si>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</si>
  <si>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</si>
  <si>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</si>
  <si>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</si>
  <si>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</si>
  <si>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</si>
  <si>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</si>
  <si>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</si>
  <si>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</si>
  <si>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</si>
  <si>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</si>
  <si>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</si>
  <si>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</si>
  <si>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</si>
  <si>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</si>
  <si>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</si>
  <si>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</si>
  <si>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</si>
  <si>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</si>
  <si>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</si>
  <si>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</si>
  <si>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</si>
  <si>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</si>
  <si>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</si>
  <si>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</si>
  <si>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</si>
  <si>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</si>
  <si>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</si>
  <si>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</si>
  <si>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</si>
  <si>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</si>
  <si>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</si>
  <si>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</si>
  <si>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</si>
  <si>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</si>
  <si>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</si>
  <si>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</si>
  <si>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</si>
  <si>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</si>
  <si>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</si>
  <si>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</si>
  <si>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</si>
  <si>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</si>
  <si>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</si>
  <si>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</si>
  <si>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</si>
  <si>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</si>
  <si>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</si>
  <si>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</si>
  <si>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</si>
  <si>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</si>
  <si>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</si>
  <si>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</si>
  <si>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</si>
  <si>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</si>
  <si>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</si>
  <si>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</si>
  <si>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</si>
  <si>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</si>
  <si>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</si>
  <si>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</si>
  <si>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</si>
  <si>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</si>
  <si>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</si>
  <si>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</si>
  <si>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</si>
  <si>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</si>
  <si>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</si>
  <si>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</si>
  <si>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</si>
  <si>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</si>
  <si>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</si>
  <si>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</si>
  <si>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</si>
  <si>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</si>
  <si>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</si>
  <si>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</si>
  <si>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</si>
  <si>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</si>
  <si>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</si>
  <si>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</si>
  <si>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</si>
  <si>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</si>
  <si>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</si>
  <si>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</si>
  <si>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</si>
  <si>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</si>
  <si>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</si>
  <si>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</si>
  <si>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</si>
  <si>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</si>
  <si>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</si>
  <si>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</si>
  <si>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</si>
  <si>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</si>
  <si>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</si>
  <si>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</si>
  <si>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</si>
  <si>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</si>
  <si>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</si>
  <si>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</si>
  <si>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</si>
  <si>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</si>
  <si>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</si>
  <si>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</si>
  <si>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</si>
  <si>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</si>
  <si>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</si>
  <si>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</si>
  <si>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</si>
  <si>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</si>
  <si>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</si>
  <si>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</si>
  <si>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</si>
  <si>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</si>
  <si>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</si>
  <si>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</si>
  <si>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</si>
  <si>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</si>
  <si>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</si>
  <si>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</si>
  <si>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</si>
  <si>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</si>
  <si>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</si>
  <si>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</si>
  <si>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</si>
  <si>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</si>
  <si>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</si>
  <si>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</si>
  <si>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</si>
  <si>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</si>
  <si>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</si>
  <si>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</si>
  <si>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</si>
  <si>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</si>
  <si>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</si>
  <si>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</si>
  <si>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</si>
  <si>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</si>
  <si>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</si>
  <si>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</si>
  <si>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</si>
  <si>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</si>
  <si>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</si>
  <si>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</si>
  <si>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</si>
  <si>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</si>
  <si>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</si>
  <si>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</si>
  <si>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</si>
  <si>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</si>
  <si>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</si>
  <si>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</si>
  <si>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</si>
  <si>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</si>
  <si>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</si>
  <si>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</si>
  <si>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</si>
  <si>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</si>
  <si>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</si>
  <si>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</si>
  <si>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</si>
  <si>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</si>
  <si>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</si>
  <si>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</si>
  <si>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</si>
  <si>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</si>
  <si>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</si>
  <si>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</si>
  <si>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</si>
  <si>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</si>
  <si>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</si>
  <si>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</si>
  <si>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</si>
  <si>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</si>
  <si>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</si>
  <si>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</si>
  <si>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</si>
  <si>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</si>
  <si>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</si>
  <si>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</si>
  <si>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</si>
  <si>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</si>
  <si>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</si>
  <si>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</si>
  <si>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</si>
  <si>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</si>
  <si>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</si>
  <si>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</si>
  <si>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</si>
  <si>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</si>
  <si>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</si>
  <si>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</si>
  <si>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</si>
  <si>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</si>
  <si>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</si>
  <si>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</si>
  <si>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</si>
  <si>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</si>
  <si>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</si>
  <si>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</si>
  <si>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</si>
  <si>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</si>
  <si>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</si>
  <si>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</si>
  <si>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</si>
  <si>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</si>
  <si>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</si>
  <si>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</si>
  <si>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</si>
  <si>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</si>
  <si>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</si>
  <si>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</si>
  <si>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</si>
  <si>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</si>
  <si>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</si>
  <si>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</si>
  <si>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</si>
  <si>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</si>
  <si>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</si>
  <si>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</si>
  <si>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</si>
  <si>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</si>
  <si>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</si>
  <si>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</si>
  <si>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</si>
  <si>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</si>
  <si>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</si>
  <si>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</si>
  <si>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</si>
  <si>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</si>
  <si>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</si>
  <si>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</si>
  <si>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</si>
  <si>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</si>
  <si>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</si>
  <si>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</si>
  <si>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</si>
  <si>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</si>
  <si>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</si>
  <si>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</si>
  <si>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</si>
  <si>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</si>
  <si>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</si>
  <si>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</si>
  <si>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</si>
  <si>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</si>
  <si>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</si>
  <si>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</si>
  <si>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</si>
  <si>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</si>
  <si>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</si>
  <si>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</si>
  <si>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</si>
  <si>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</si>
  <si>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</si>
  <si>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</si>
  <si>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</si>
  <si>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</si>
  <si>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</si>
  <si>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</si>
  <si>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</si>
  <si>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</si>
  <si>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</si>
  <si>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</si>
  <si>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</si>
  <si>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</si>
  <si>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</si>
  <si>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</si>
  <si>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</si>
  <si>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</si>
  <si>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</si>
  <si>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</si>
  <si>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</si>
  <si>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</si>
  <si>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</si>
  <si>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</si>
  <si>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</si>
  <si>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</si>
  <si>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</si>
  <si>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</si>
  <si>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</si>
  <si>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</si>
  <si>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</si>
  <si>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</si>
  <si>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</si>
  <si>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</si>
  <si>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</si>
  <si>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</si>
  <si>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</si>
  <si>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</si>
  <si>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</si>
  <si>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</si>
  <si>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</si>
  <si>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</si>
  <si>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</si>
  <si>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</si>
  <si>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</si>
  <si>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</si>
  <si>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</si>
  <si>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</si>
  <si>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</si>
  <si>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</si>
  <si>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</si>
  <si>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</si>
  <si>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</si>
  <si>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</si>
  <si>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</si>
  <si>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</si>
  <si>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</si>
  <si>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</si>
  <si>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</si>
  <si>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</si>
  <si>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</si>
  <si>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</si>
  <si>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</si>
  <si>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</si>
  <si>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</si>
  <si>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</si>
  <si>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</si>
  <si>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</si>
  <si>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</si>
  <si>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</si>
  <si>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</si>
  <si>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</si>
  <si>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</si>
  <si>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</si>
  <si>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</si>
  <si>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</si>
  <si>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</si>
  <si>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</si>
  <si>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</si>
  <si>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</si>
  <si>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</si>
  <si>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</si>
  <si>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</si>
  <si>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</si>
  <si>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</si>
  <si>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</si>
  <si>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</si>
  <si>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</si>
  <si>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</si>
  <si>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</si>
  <si>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</si>
  <si>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</si>
  <si>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</si>
  <si>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</si>
  <si>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</si>
  <si>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</si>
  <si>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</si>
  <si>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</si>
  <si>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</si>
  <si>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</si>
  <si>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</si>
  <si>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</si>
  <si>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</si>
  <si>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</si>
  <si>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</si>
  <si>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</si>
  <si>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</si>
  <si>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</si>
  <si>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</si>
  <si>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</si>
  <si>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</si>
  <si>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</si>
  <si>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</si>
  <si>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</si>
  <si>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</si>
  <si>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</si>
  <si>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</si>
  <si>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</si>
  <si>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</si>
  <si>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</si>
  <si>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</si>
  <si>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</si>
  <si>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</si>
  <si>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</si>
  <si>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</si>
  <si>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</si>
  <si>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</si>
  <si>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</si>
  <si>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</si>
  <si>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</si>
  <si>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</si>
  <si>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</si>
  <si>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</si>
  <si>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</si>
  <si>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</si>
  <si>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</si>
  <si>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</si>
  <si>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</si>
  <si>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</si>
  <si>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RecordID</t>
  </si>
  <si>
    <t>Country</t>
  </si>
  <si>
    <t>State</t>
  </si>
  <si>
    <t>ReportDate</t>
  </si>
  <si>
    <t>NewCases</t>
  </si>
  <si>
    <t>NewDeaths</t>
  </si>
  <si>
    <t>NewRecoveries</t>
  </si>
  <si>
    <t>TotalCases</t>
  </si>
  <si>
    <t>TotalDeaths</t>
  </si>
  <si>
    <t>TotalRecovered</t>
  </si>
  <si>
    <t>TestConducted</t>
  </si>
  <si>
    <t>VaccineDoses</t>
  </si>
  <si>
    <t>Population</t>
  </si>
  <si>
    <t>R00001</t>
  </si>
  <si>
    <t>Germany</t>
  </si>
  <si>
    <t>Berlin</t>
  </si>
  <si>
    <t>R00002</t>
  </si>
  <si>
    <t>Brazil</t>
  </si>
  <si>
    <t>São Paulo</t>
  </si>
  <si>
    <t>Campinas</t>
  </si>
  <si>
    <t>R00003</t>
  </si>
  <si>
    <t>India</t>
  </si>
  <si>
    <t>Kerala</t>
  </si>
  <si>
    <t>Trivandrum</t>
  </si>
  <si>
    <t>R00004</t>
  </si>
  <si>
    <t>Rio de Janeiro</t>
  </si>
  <si>
    <t>Rio City</t>
  </si>
  <si>
    <t>R00005</t>
  </si>
  <si>
    <t>Bavaria</t>
  </si>
  <si>
    <t>Nuremberg</t>
  </si>
  <si>
    <t>R00006</t>
  </si>
  <si>
    <t>Maharashtra</t>
  </si>
  <si>
    <t>R00007</t>
  </si>
  <si>
    <t>UK</t>
  </si>
  <si>
    <t>Scotland</t>
  </si>
  <si>
    <t>Glasgow</t>
  </si>
  <si>
    <t>R00008</t>
  </si>
  <si>
    <t>R00009</t>
  </si>
  <si>
    <t>USA</t>
  </si>
  <si>
    <t>California</t>
  </si>
  <si>
    <t>Los Angeles</t>
  </si>
  <si>
    <t>R00010</t>
  </si>
  <si>
    <t>R00011</t>
  </si>
  <si>
    <t>R00012</t>
  </si>
  <si>
    <t>R00013</t>
  </si>
  <si>
    <t>R00014</t>
  </si>
  <si>
    <t>R00015</t>
  </si>
  <si>
    <t>R00016</t>
  </si>
  <si>
    <t>Karnataka</t>
  </si>
  <si>
    <t>Mysore</t>
  </si>
  <si>
    <t>R00017</t>
  </si>
  <si>
    <t>Northern Ireland</t>
  </si>
  <si>
    <t>Derry</t>
  </si>
  <si>
    <t>R00018</t>
  </si>
  <si>
    <t>R00019</t>
  </si>
  <si>
    <t>R00020</t>
  </si>
  <si>
    <t>R00021</t>
  </si>
  <si>
    <t>Belfast</t>
  </si>
  <si>
    <t>R00022</t>
  </si>
  <si>
    <t>Wales</t>
  </si>
  <si>
    <t>Cardiff</t>
  </si>
  <si>
    <t>R00023</t>
  </si>
  <si>
    <t>Pune</t>
  </si>
  <si>
    <t>R00024</t>
  </si>
  <si>
    <t>New York</t>
  </si>
  <si>
    <t>Buffalo</t>
  </si>
  <si>
    <t>R00025</t>
  </si>
  <si>
    <t>R00026</t>
  </si>
  <si>
    <t>Texas</t>
  </si>
  <si>
    <t>Dallas</t>
  </si>
  <si>
    <t>R00027</t>
  </si>
  <si>
    <t>R00028</t>
  </si>
  <si>
    <t>Florida</t>
  </si>
  <si>
    <t>Miami</t>
  </si>
  <si>
    <t>R00029</t>
  </si>
  <si>
    <t>R00030</t>
  </si>
  <si>
    <t>R00031</t>
  </si>
  <si>
    <t>New York City</t>
  </si>
  <si>
    <t>R00032</t>
  </si>
  <si>
    <t>Minas Gerais</t>
  </si>
  <si>
    <t>Belo Horizonte</t>
  </si>
  <si>
    <t>R00033</t>
  </si>
  <si>
    <t>Hamburg</t>
  </si>
  <si>
    <t>R00034</t>
  </si>
  <si>
    <t>England</t>
  </si>
  <si>
    <t>London</t>
  </si>
  <si>
    <t>R00035</t>
  </si>
  <si>
    <t>R00036</t>
  </si>
  <si>
    <t>Houston</t>
  </si>
  <si>
    <t>R00037</t>
  </si>
  <si>
    <t>Edinburgh</t>
  </si>
  <si>
    <t>R00038</t>
  </si>
  <si>
    <t>R00039</t>
  </si>
  <si>
    <t>R00040</t>
  </si>
  <si>
    <t>R00041</t>
  </si>
  <si>
    <t>R00042</t>
  </si>
  <si>
    <t>Bahia</t>
  </si>
  <si>
    <t>Salvador</t>
  </si>
  <si>
    <t>R00043</t>
  </si>
  <si>
    <t>Munich</t>
  </si>
  <si>
    <t>R00044</t>
  </si>
  <si>
    <t>R00045</t>
  </si>
  <si>
    <t>R00046</t>
  </si>
  <si>
    <t>R00047</t>
  </si>
  <si>
    <t>R00048</t>
  </si>
  <si>
    <t>R00049</t>
  </si>
  <si>
    <t>R00050</t>
  </si>
  <si>
    <t>R00051</t>
  </si>
  <si>
    <t>Bangalore</t>
  </si>
  <si>
    <t>R00052</t>
  </si>
  <si>
    <t>R00053</t>
  </si>
  <si>
    <t>R00054</t>
  </si>
  <si>
    <t>São Paulo City</t>
  </si>
  <si>
    <t>R00055</t>
  </si>
  <si>
    <t>R00056</t>
  </si>
  <si>
    <t>Feira de Santana</t>
  </si>
  <si>
    <t>R00057</t>
  </si>
  <si>
    <t>Manchester</t>
  </si>
  <si>
    <t>R00058</t>
  </si>
  <si>
    <t>R00059</t>
  </si>
  <si>
    <t>R00060</t>
  </si>
  <si>
    <t>R00061</t>
  </si>
  <si>
    <t>R00062</t>
  </si>
  <si>
    <t>Kochi</t>
  </si>
  <si>
    <t>R00063</t>
  </si>
  <si>
    <t>R00064</t>
  </si>
  <si>
    <t>R00065</t>
  </si>
  <si>
    <t>R00066</t>
  </si>
  <si>
    <t>Uberlândia</t>
  </si>
  <si>
    <t>R00067</t>
  </si>
  <si>
    <t>R00068</t>
  </si>
  <si>
    <t>R00069</t>
  </si>
  <si>
    <t>R00070</t>
  </si>
  <si>
    <t>Niterói</t>
  </si>
  <si>
    <t>R00071</t>
  </si>
  <si>
    <t>Orlando</t>
  </si>
  <si>
    <t>R00072</t>
  </si>
  <si>
    <t>R00073</t>
  </si>
  <si>
    <t>R00074</t>
  </si>
  <si>
    <t>R00075</t>
  </si>
  <si>
    <t>R00076</t>
  </si>
  <si>
    <t>R00077</t>
  </si>
  <si>
    <t>R00078</t>
  </si>
  <si>
    <t>R00079</t>
  </si>
  <si>
    <t>R00080</t>
  </si>
  <si>
    <t>R00081</t>
  </si>
  <si>
    <t>R00082</t>
  </si>
  <si>
    <t>R00083</t>
  </si>
  <si>
    <t>R00084</t>
  </si>
  <si>
    <t>R00085</t>
  </si>
  <si>
    <t>R00086</t>
  </si>
  <si>
    <t>R00087</t>
  </si>
  <si>
    <t>R00088</t>
  </si>
  <si>
    <t>Swansea</t>
  </si>
  <si>
    <t>R00089</t>
  </si>
  <si>
    <t>San Francisco</t>
  </si>
  <si>
    <t>R00090</t>
  </si>
  <si>
    <t>R00091</t>
  </si>
  <si>
    <t>R00092</t>
  </si>
  <si>
    <t>R00093</t>
  </si>
  <si>
    <t>R00094</t>
  </si>
  <si>
    <t>R00095</t>
  </si>
  <si>
    <t>R00096</t>
  </si>
  <si>
    <t>R00097</t>
  </si>
  <si>
    <t>R00098</t>
  </si>
  <si>
    <t>Saxony</t>
  </si>
  <si>
    <t>Dresden</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</si>
  <si>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</si>
  <si>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</si>
  <si>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</si>
  <si>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</si>
  <si>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</si>
  <si>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</si>
  <si>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</si>
  <si>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</si>
  <si>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</si>
  <si>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</si>
  <si>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</si>
  <si>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</si>
  <si>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</si>
  <si>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</si>
  <si>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</si>
  <si>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</si>
  <si>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</si>
  <si>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</si>
  <si>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</si>
  <si>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</si>
  <si>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</si>
  <si>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</si>
  <si>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</si>
  <si>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</si>
  <si>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</si>
  <si>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</si>
  <si>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</si>
  <si>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</si>
  <si>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</si>
  <si>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</si>
  <si>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</si>
  <si>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</si>
  <si>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</si>
  <si>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</si>
  <si>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</si>
  <si>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</si>
  <si>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</si>
  <si>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</si>
  <si>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</si>
  <si>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</si>
  <si>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</si>
  <si>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</si>
  <si>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</si>
  <si>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</si>
  <si>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</si>
  <si>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</si>
  <si>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</si>
  <si>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</si>
  <si>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</si>
  <si>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</si>
  <si>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</si>
  <si>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</si>
  <si>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</si>
  <si>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</si>
  <si>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</si>
  <si>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</si>
  <si>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</si>
  <si>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</si>
  <si>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</si>
  <si>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</si>
  <si>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</si>
  <si>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</si>
  <si>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</si>
  <si>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</si>
  <si>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</si>
  <si>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</si>
  <si>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</si>
  <si>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</si>
  <si>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</si>
  <si>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</si>
  <si>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R00169</t>
  </si>
  <si>
    <t>R00170</t>
  </si>
  <si>
    <t>R00171</t>
  </si>
  <si>
    <t>R00172</t>
  </si>
  <si>
    <t>R00173</t>
  </si>
  <si>
    <t>R00174</t>
  </si>
  <si>
    <t>R00175</t>
  </si>
  <si>
    <t>R00176</t>
  </si>
  <si>
    <t>R00177</t>
  </si>
  <si>
    <t>R00178</t>
  </si>
  <si>
    <t>R00179</t>
  </si>
  <si>
    <t>R00180</t>
  </si>
  <si>
    <t>R00181</t>
  </si>
  <si>
    <t>R00182</t>
  </si>
  <si>
    <t>R00183</t>
  </si>
  <si>
    <t>R00184</t>
  </si>
  <si>
    <t>R00185</t>
  </si>
  <si>
    <t>R00186</t>
  </si>
  <si>
    <t>R00187</t>
  </si>
  <si>
    <t>R00188</t>
  </si>
  <si>
    <t>R00189</t>
  </si>
  <si>
    <t>R00190</t>
  </si>
  <si>
    <t>R00191</t>
  </si>
  <si>
    <t>R00192</t>
  </si>
  <si>
    <t>R00193</t>
  </si>
  <si>
    <t>R00194</t>
  </si>
  <si>
    <t>R00195</t>
  </si>
  <si>
    <t>R00196</t>
  </si>
  <si>
    <t>Leipzig</t>
  </si>
  <si>
    <t>R00197</t>
  </si>
  <si>
    <t>R00198</t>
  </si>
  <si>
    <t>R00199</t>
  </si>
  <si>
    <t>R00200</t>
  </si>
  <si>
    <t>R00201</t>
  </si>
  <si>
    <t>R00202</t>
  </si>
  <si>
    <t>R00203</t>
  </si>
  <si>
    <t>R00204</t>
  </si>
  <si>
    <t>R00205</t>
  </si>
  <si>
    <t>R00206</t>
  </si>
  <si>
    <t>R00207</t>
  </si>
  <si>
    <t>R00208</t>
  </si>
  <si>
    <t>R00209</t>
  </si>
  <si>
    <t>R00210</t>
  </si>
  <si>
    <t>R00211</t>
  </si>
  <si>
    <t>R00212</t>
  </si>
  <si>
    <t>R00213</t>
  </si>
  <si>
    <t>R00214</t>
  </si>
  <si>
    <t>R00215</t>
  </si>
  <si>
    <t>R00216</t>
  </si>
  <si>
    <t>R00217</t>
  </si>
  <si>
    <t>R00218</t>
  </si>
  <si>
    <t>R00219</t>
  </si>
  <si>
    <t>R00220</t>
  </si>
  <si>
    <t>R00221</t>
  </si>
  <si>
    <t>R00222</t>
  </si>
  <si>
    <t>R00223</t>
  </si>
  <si>
    <t>R00224</t>
  </si>
  <si>
    <t>R00225</t>
  </si>
  <si>
    <t>R00226</t>
  </si>
  <si>
    <t>R00227</t>
  </si>
  <si>
    <t>R00228</t>
  </si>
  <si>
    <t>R00229</t>
  </si>
  <si>
    <t>R00230</t>
  </si>
  <si>
    <t>R00231</t>
  </si>
  <si>
    <t>R00232</t>
  </si>
  <si>
    <t>R00233</t>
  </si>
  <si>
    <t>R00234</t>
  </si>
  <si>
    <t>R00235</t>
  </si>
  <si>
    <t>R00236</t>
  </si>
  <si>
    <t>R00237</t>
  </si>
  <si>
    <t>R00238</t>
  </si>
  <si>
    <t>R00239</t>
  </si>
  <si>
    <t>R00240</t>
  </si>
  <si>
    <t>R00241</t>
  </si>
  <si>
    <t>R00242</t>
  </si>
  <si>
    <t>R00243</t>
  </si>
  <si>
    <t>R00244</t>
  </si>
  <si>
    <t>R00245</t>
  </si>
  <si>
    <t>R00246</t>
  </si>
  <si>
    <t>R00247</t>
  </si>
  <si>
    <t>R00248</t>
  </si>
  <si>
    <t>R00249</t>
  </si>
  <si>
    <t>R00250</t>
  </si>
  <si>
    <t>R00251</t>
  </si>
  <si>
    <t>R00252</t>
  </si>
  <si>
    <t>R00253</t>
  </si>
  <si>
    <t>R00254</t>
  </si>
  <si>
    <t>R00255</t>
  </si>
  <si>
    <t>R00256</t>
  </si>
  <si>
    <t>R00257</t>
  </si>
  <si>
    <t>R00258</t>
  </si>
  <si>
    <t>R00259</t>
  </si>
  <si>
    <t>R00260</t>
  </si>
  <si>
    <t>R00261</t>
  </si>
  <si>
    <t>R00262</t>
  </si>
  <si>
    <t>R00263</t>
  </si>
  <si>
    <t>R00264</t>
  </si>
  <si>
    <t>R00265</t>
  </si>
  <si>
    <t>R00266</t>
  </si>
  <si>
    <t>R00267</t>
  </si>
  <si>
    <t>R00268</t>
  </si>
  <si>
    <t>R00269</t>
  </si>
  <si>
    <t>R00270</t>
  </si>
  <si>
    <t>R00271</t>
  </si>
  <si>
    <t>R00272</t>
  </si>
  <si>
    <t>R00273</t>
  </si>
  <si>
    <t>R00274</t>
  </si>
  <si>
    <t>R00275</t>
  </si>
  <si>
    <t>R00276</t>
  </si>
  <si>
    <t>R00277</t>
  </si>
  <si>
    <t>R00278</t>
  </si>
  <si>
    <t>R00279</t>
  </si>
  <si>
    <t>R00280</t>
  </si>
  <si>
    <t>R00281</t>
  </si>
  <si>
    <t>R00282</t>
  </si>
  <si>
    <t>R00283</t>
  </si>
  <si>
    <t>R00284</t>
  </si>
  <si>
    <t>R00285</t>
  </si>
  <si>
    <t>R00286</t>
  </si>
  <si>
    <t>R00287</t>
  </si>
  <si>
    <t>R00288</t>
  </si>
  <si>
    <t>R00289</t>
  </si>
  <si>
    <t>R00290</t>
  </si>
  <si>
    <t>R00291</t>
  </si>
  <si>
    <t>R00292</t>
  </si>
  <si>
    <t>R00293</t>
  </si>
  <si>
    <t>R00294</t>
  </si>
  <si>
    <t>R00295</t>
  </si>
  <si>
    <t>R00296</t>
  </si>
  <si>
    <t>R00297</t>
  </si>
  <si>
    <t>R00298</t>
  </si>
  <si>
    <t>R00299</t>
  </si>
  <si>
    <t>R00300</t>
  </si>
  <si>
    <t>R00301</t>
  </si>
  <si>
    <t>R00302</t>
  </si>
  <si>
    <t>R00303</t>
  </si>
  <si>
    <t>R00304</t>
  </si>
  <si>
    <t>R00305</t>
  </si>
  <si>
    <t>R00306</t>
  </si>
  <si>
    <t>R00307</t>
  </si>
  <si>
    <t>R00308</t>
  </si>
  <si>
    <t>R00309</t>
  </si>
  <si>
    <t>R00310</t>
  </si>
  <si>
    <t>R00311</t>
  </si>
  <si>
    <t>R00312</t>
  </si>
  <si>
    <t>R00313</t>
  </si>
  <si>
    <t>R00314</t>
  </si>
  <si>
    <t>R00315</t>
  </si>
  <si>
    <t>R00316</t>
  </si>
  <si>
    <t>R00317</t>
  </si>
  <si>
    <t>R00318</t>
  </si>
  <si>
    <t>R00319</t>
  </si>
  <si>
    <t>R00320</t>
  </si>
  <si>
    <t>R00321</t>
  </si>
  <si>
    <t>R00322</t>
  </si>
  <si>
    <t>R00323</t>
  </si>
  <si>
    <t>R00324</t>
  </si>
  <si>
    <t>R00325</t>
  </si>
  <si>
    <t>R00326</t>
  </si>
  <si>
    <t>R00327</t>
  </si>
  <si>
    <t>R00328</t>
  </si>
  <si>
    <t>R00329</t>
  </si>
  <si>
    <t>R00330</t>
  </si>
  <si>
    <t>R00331</t>
  </si>
  <si>
    <t>R00332</t>
  </si>
  <si>
    <t>R00333</t>
  </si>
  <si>
    <t>R00334</t>
  </si>
  <si>
    <t>R00335</t>
  </si>
  <si>
    <t>R00336</t>
  </si>
  <si>
    <t>R00337</t>
  </si>
  <si>
    <t>R00338</t>
  </si>
  <si>
    <t>R00339</t>
  </si>
  <si>
    <t>R00340</t>
  </si>
  <si>
    <t>R00341</t>
  </si>
  <si>
    <t>R00342</t>
  </si>
  <si>
    <t>R00343</t>
  </si>
  <si>
    <t>R00344</t>
  </si>
  <si>
    <t>R00345</t>
  </si>
  <si>
    <t>R00346</t>
  </si>
  <si>
    <t>R00347</t>
  </si>
  <si>
    <t>R00348</t>
  </si>
  <si>
    <t>R00349</t>
  </si>
  <si>
    <t>R00350</t>
  </si>
  <si>
    <t>R00351</t>
  </si>
  <si>
    <t>R00352</t>
  </si>
  <si>
    <t>R00353</t>
  </si>
  <si>
    <t>R00354</t>
  </si>
  <si>
    <t>R00355</t>
  </si>
  <si>
    <t>R00356</t>
  </si>
  <si>
    <t>R00357</t>
  </si>
  <si>
    <t>R00358</t>
  </si>
  <si>
    <t>R00359</t>
  </si>
  <si>
    <t>R00360</t>
  </si>
  <si>
    <t>R00361</t>
  </si>
  <si>
    <t>R00362</t>
  </si>
  <si>
    <t>R00363</t>
  </si>
  <si>
    <t>R00364</t>
  </si>
  <si>
    <t>R00365</t>
  </si>
  <si>
    <t>R00366</t>
  </si>
  <si>
    <t>R00367</t>
  </si>
  <si>
    <t>R00368</t>
  </si>
  <si>
    <t>R00369</t>
  </si>
  <si>
    <t>R00370</t>
  </si>
  <si>
    <t>R00371</t>
  </si>
  <si>
    <t>R00372</t>
  </si>
  <si>
    <t>R00373</t>
  </si>
  <si>
    <t>R00374</t>
  </si>
  <si>
    <t>R00375</t>
  </si>
  <si>
    <t>R00376</t>
  </si>
  <si>
    <t>R00377</t>
  </si>
  <si>
    <t>R00378</t>
  </si>
  <si>
    <t>R00379</t>
  </si>
  <si>
    <t>R00380</t>
  </si>
  <si>
    <t>R00381</t>
  </si>
  <si>
    <t>R00382</t>
  </si>
  <si>
    <t>R00383</t>
  </si>
  <si>
    <t>R00384</t>
  </si>
  <si>
    <t>R00385</t>
  </si>
  <si>
    <t>R00386</t>
  </si>
  <si>
    <t>R00387</t>
  </si>
  <si>
    <t>R00388</t>
  </si>
  <si>
    <t>R00389</t>
  </si>
  <si>
    <t>R00390</t>
  </si>
  <si>
    <t>R00391</t>
  </si>
  <si>
    <t>R00392</t>
  </si>
  <si>
    <t>R00393</t>
  </si>
  <si>
    <t>R00394</t>
  </si>
  <si>
    <t>R00395</t>
  </si>
  <si>
    <t>R00396</t>
  </si>
  <si>
    <t>R00397</t>
  </si>
  <si>
    <t>R00398</t>
  </si>
  <si>
    <t>R00399</t>
  </si>
  <si>
    <t>R00400</t>
  </si>
  <si>
    <t>R00401</t>
  </si>
  <si>
    <t>R00402</t>
  </si>
  <si>
    <t>R00403</t>
  </si>
  <si>
    <t>R00404</t>
  </si>
  <si>
    <t>R00405</t>
  </si>
  <si>
    <t>R00406</t>
  </si>
  <si>
    <t>R00407</t>
  </si>
  <si>
    <t>R00408</t>
  </si>
  <si>
    <t>R00409</t>
  </si>
  <si>
    <t>R00410</t>
  </si>
  <si>
    <t>R00411</t>
  </si>
  <si>
    <t>R00412</t>
  </si>
  <si>
    <t>R00413</t>
  </si>
  <si>
    <t>R00414</t>
  </si>
  <si>
    <t>R00415</t>
  </si>
  <si>
    <t>R00416</t>
  </si>
  <si>
    <t>R00417</t>
  </si>
  <si>
    <t>R00418</t>
  </si>
  <si>
    <t>R00419</t>
  </si>
  <si>
    <t>R00420</t>
  </si>
  <si>
    <t>R00421</t>
  </si>
  <si>
    <t>R00422</t>
  </si>
  <si>
    <t>R00423</t>
  </si>
  <si>
    <t>R00424</t>
  </si>
  <si>
    <t>R00425</t>
  </si>
  <si>
    <t>R00426</t>
  </si>
  <si>
    <t>R00427</t>
  </si>
  <si>
    <t>R00428</t>
  </si>
  <si>
    <t>R00429</t>
  </si>
  <si>
    <t>R00430</t>
  </si>
  <si>
    <t>R00431</t>
  </si>
  <si>
    <t>R00432</t>
  </si>
  <si>
    <t>R00433</t>
  </si>
  <si>
    <t>R00434</t>
  </si>
  <si>
    <t>R00435</t>
  </si>
  <si>
    <t>R00436</t>
  </si>
  <si>
    <t>R00437</t>
  </si>
  <si>
    <t>R00438</t>
  </si>
  <si>
    <t>R00439</t>
  </si>
  <si>
    <t>R00440</t>
  </si>
  <si>
    <t>R00441</t>
  </si>
  <si>
    <t>R00442</t>
  </si>
  <si>
    <t>R00443</t>
  </si>
  <si>
    <t>R00444</t>
  </si>
  <si>
    <t>R00445</t>
  </si>
  <si>
    <t>R00446</t>
  </si>
  <si>
    <t>R00447</t>
  </si>
  <si>
    <t>R00448</t>
  </si>
  <si>
    <t>R00449</t>
  </si>
  <si>
    <t>R00450</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</si>
  <si>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</si>
  <si>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</si>
  <si>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</si>
  <si>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</si>
  <si>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</si>
  <si>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</si>
  <si>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</si>
  <si>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</si>
  <si>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</si>
  <si>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</si>
  <si>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</si>
  <si>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</si>
  <si>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</si>
  <si>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</si>
  <si>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</si>
  <si>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</si>
  <si>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</si>
  <si>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</si>
  <si>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</si>
  <si>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</si>
  <si>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</si>
  <si>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</si>
  <si>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</si>
  <si>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</si>
  <si>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R00475</t>
  </si>
  <si>
    <t>R00476</t>
  </si>
  <si>
    <t>R00477</t>
  </si>
  <si>
    <t>R00478</t>
  </si>
  <si>
    <t>R00479</t>
  </si>
  <si>
    <t>R00480</t>
  </si>
  <si>
    <t>R00481</t>
  </si>
  <si>
    <t>R00482</t>
  </si>
  <si>
    <t>R00483</t>
  </si>
  <si>
    <t>R00484</t>
  </si>
  <si>
    <t>R00485</t>
  </si>
  <si>
    <t>R00486</t>
  </si>
  <si>
    <t>R00487</t>
  </si>
  <si>
    <t>R00488</t>
  </si>
  <si>
    <t>R00489</t>
  </si>
  <si>
    <t>R00490</t>
  </si>
  <si>
    <t>R00491</t>
  </si>
  <si>
    <t>R00492</t>
  </si>
  <si>
    <t>R00493</t>
  </si>
  <si>
    <t>R00494</t>
  </si>
  <si>
    <t>R00495</t>
  </si>
  <si>
    <t>R00496</t>
  </si>
  <si>
    <t>R00497</t>
  </si>
  <si>
    <t>R00498</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</si>
  <si>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</si>
  <si>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</si>
  <si>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</si>
  <si>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</si>
  <si>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</si>
  <si>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</si>
  <si>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</si>
  <si>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</si>
  <si>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</si>
  <si>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</si>
  <si>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</si>
  <si>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</si>
  <si>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</si>
  <si>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</si>
  <si>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</si>
  <si>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</si>
  <si>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</si>
  <si>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</si>
  <si>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</si>
  <si>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</si>
  <si>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</si>
  <si>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</si>
  <si>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</si>
  <si>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</si>
  <si>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</si>
  <si>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</si>
  <si>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</si>
  <si>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</si>
  <si>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</si>
  <si>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</si>
  <si>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</si>
  <si>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</si>
  <si>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</si>
  <si>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</si>
  <si>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</si>
  <si>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</si>
  <si>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</si>
  <si>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</si>
  <si>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</si>
  <si>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</si>
  <si>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</si>
  <si>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</si>
  <si>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</si>
  <si>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</si>
  <si>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</si>
  <si>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</si>
  <si>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</si>
  <si>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</si>
  <si>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</si>
  <si>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</si>
  <si>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</si>
  <si>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</si>
  <si>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</si>
  <si>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</si>
  <si>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</si>
  <si>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</si>
  <si>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</si>
  <si>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</si>
  <si>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</si>
  <si>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</si>
  <si>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</si>
  <si>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</si>
  <si>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</si>
  <si>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</si>
  <si>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</si>
  <si>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</si>
  <si>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</si>
  <si>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</si>
  <si>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</si>
  <si>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</si>
  <si>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</si>
  <si>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</si>
  <si>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</si>
  <si>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</si>
  <si>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</si>
  <si>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</si>
  <si>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</si>
  <si>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</si>
  <si>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</si>
  <si>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</si>
  <si>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</si>
  <si>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</si>
  <si>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</si>
  <si>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</si>
  <si>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</si>
  <si>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</si>
  <si>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</si>
  <si>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</si>
  <si>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</si>
  <si>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</si>
  <si>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</si>
  <si>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</si>
  <si>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</si>
  <si>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</si>
  <si>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</si>
  <si>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</si>
  <si>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</si>
  <si>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</si>
  <si>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</si>
  <si>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</si>
  <si>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</si>
  <si>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</si>
  <si>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</si>
  <si>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</si>
  <si>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</si>
  <si>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</si>
  <si>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</si>
  <si>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</si>
  <si>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</si>
  <si>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</si>
  <si>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</si>
  <si>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</si>
  <si>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</si>
  <si>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</si>
  <si>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</si>
  <si>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</si>
  <si>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</si>
  <si>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</si>
  <si>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</si>
  <si>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</si>
  <si>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R00619</t>
  </si>
  <si>
    <t>R00620</t>
  </si>
  <si>
    <t>R00621</t>
  </si>
  <si>
    <t>R00622</t>
  </si>
  <si>
    <t>R00623</t>
  </si>
  <si>
    <t>R00624</t>
  </si>
  <si>
    <t>R00625</t>
  </si>
  <si>
    <t>R00626</t>
  </si>
  <si>
    <t>R00627</t>
  </si>
  <si>
    <t>R00628</t>
  </si>
  <si>
    <t>R00629</t>
  </si>
  <si>
    <t>R00630</t>
  </si>
  <si>
    <t>R00631</t>
  </si>
  <si>
    <t>R00632</t>
  </si>
  <si>
    <t>R00633</t>
  </si>
  <si>
    <t>R00634</t>
  </si>
  <si>
    <t>R00635</t>
  </si>
  <si>
    <t>R00636</t>
  </si>
  <si>
    <t>R00637</t>
  </si>
  <si>
    <t>R00638</t>
  </si>
  <si>
    <t>R00639</t>
  </si>
  <si>
    <t>R00640</t>
  </si>
  <si>
    <t>R00641</t>
  </si>
  <si>
    <t>R00642</t>
  </si>
  <si>
    <t>R00643</t>
  </si>
  <si>
    <t>R00644</t>
  </si>
  <si>
    <t>R00645</t>
  </si>
  <si>
    <t>R00646</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</si>
  <si>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</si>
  <si>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</si>
  <si>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</si>
  <si>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</si>
  <si>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</si>
  <si>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</si>
  <si>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</si>
  <si>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</si>
  <si>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</si>
  <si>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</si>
  <si>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</si>
  <si>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</si>
  <si>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</si>
  <si>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</si>
  <si>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</si>
  <si>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</si>
  <si>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</si>
  <si>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</si>
  <si>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</si>
  <si>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</si>
  <si>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</si>
  <si>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</si>
  <si>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</si>
  <si>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</si>
  <si>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</si>
  <si>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R00672</t>
  </si>
  <si>
    <t>R00673</t>
  </si>
  <si>
    <t>R00674</t>
  </si>
  <si>
    <t>R00675</t>
  </si>
  <si>
    <t>R00676</t>
  </si>
  <si>
    <t>R00677</t>
  </si>
  <si>
    <t>R00678</t>
  </si>
  <si>
    <t>R00679</t>
  </si>
  <si>
    <t>R00680</t>
  </si>
  <si>
    <t>R00681</t>
  </si>
  <si>
    <t>R00682</t>
  </si>
  <si>
    <t>R00683</t>
  </si>
  <si>
    <t>R00684</t>
  </si>
  <si>
    <t>R00685</t>
  </si>
  <si>
    <t>R00686</t>
  </si>
  <si>
    <t>R00687</t>
  </si>
  <si>
    <t>R00688</t>
  </si>
  <si>
    <t>R00689</t>
  </si>
  <si>
    <t>R00690</t>
  </si>
  <si>
    <t>R00691</t>
  </si>
  <si>
    <t>R00692</t>
  </si>
  <si>
    <t>R00693</t>
  </si>
  <si>
    <t>R00694</t>
  </si>
  <si>
    <t>R00695</t>
  </si>
  <si>
    <t>R00696</t>
  </si>
  <si>
    <t>R00697</t>
  </si>
  <si>
    <t>R00698</t>
  </si>
  <si>
    <t>R00699</t>
  </si>
  <si>
    <t>R00700</t>
  </si>
  <si>
    <t>R00701</t>
  </si>
  <si>
    <t>R00702</t>
  </si>
  <si>
    <t>R00703</t>
  </si>
  <si>
    <t>R00704</t>
  </si>
  <si>
    <t>R00705</t>
  </si>
  <si>
    <t>R00706</t>
  </si>
  <si>
    <t>R00707</t>
  </si>
  <si>
    <t>R00708</t>
  </si>
  <si>
    <t>R00709</t>
  </si>
  <si>
    <t>R00710</t>
  </si>
  <si>
    <t>R00711</t>
  </si>
  <si>
    <t>R00712</t>
  </si>
  <si>
    <t>R00713</t>
  </si>
  <si>
    <t>R00714</t>
  </si>
  <si>
    <t>R00715</t>
  </si>
  <si>
    <t>R00716</t>
  </si>
  <si>
    <t>R00717</t>
  </si>
  <si>
    <t>R00718</t>
  </si>
  <si>
    <t>R00719</t>
  </si>
  <si>
    <t>R00720</t>
  </si>
  <si>
    <t>R00721</t>
  </si>
  <si>
    <t>R00722</t>
  </si>
  <si>
    <t>R00723</t>
  </si>
  <si>
    <t>R00724</t>
  </si>
  <si>
    <t>R00725</t>
  </si>
  <si>
    <t>R00726</t>
  </si>
  <si>
    <t>R00727</t>
  </si>
  <si>
    <t>R00728</t>
  </si>
  <si>
    <t>R00729</t>
  </si>
  <si>
    <t>R00730</t>
  </si>
  <si>
    <t>R00731</t>
  </si>
  <si>
    <t>R00732</t>
  </si>
  <si>
    <t>R00733</t>
  </si>
  <si>
    <t>R00734</t>
  </si>
  <si>
    <t>R00735</t>
  </si>
  <si>
    <t>R00736</t>
  </si>
  <si>
    <t>R00737</t>
  </si>
  <si>
    <t>R00738</t>
  </si>
  <si>
    <t>R00739</t>
  </si>
  <si>
    <t>R00740</t>
  </si>
  <si>
    <t>R00741</t>
  </si>
  <si>
    <t>R00742</t>
  </si>
  <si>
    <t>R00743</t>
  </si>
  <si>
    <t>R00744</t>
  </si>
  <si>
    <t>R00745</t>
  </si>
  <si>
    <t>R00746</t>
  </si>
  <si>
    <t>R00747</t>
  </si>
  <si>
    <t>R00748</t>
  </si>
  <si>
    <t>R00749</t>
  </si>
  <si>
    <t>R00750</t>
  </si>
  <si>
    <t>R00751</t>
  </si>
  <si>
    <t>R00752</t>
  </si>
  <si>
    <t>R00753</t>
  </si>
  <si>
    <t>R00754</t>
  </si>
  <si>
    <t>R00755</t>
  </si>
  <si>
    <t>R00756</t>
  </si>
  <si>
    <t>R00757</t>
  </si>
  <si>
    <t>R00758</t>
  </si>
  <si>
    <t>R00759</t>
  </si>
  <si>
    <t>R00760</t>
  </si>
  <si>
    <t>R00761</t>
  </si>
  <si>
    <t>R00762</t>
  </si>
  <si>
    <t>R00763</t>
  </si>
  <si>
    <t>R00764</t>
  </si>
  <si>
    <t>R00765</t>
  </si>
  <si>
    <t>R00766</t>
  </si>
  <si>
    <t>R00767</t>
  </si>
  <si>
    <t>R00768</t>
  </si>
  <si>
    <t>R00769</t>
  </si>
  <si>
    <t>R00770</t>
  </si>
  <si>
    <t>R00771</t>
  </si>
  <si>
    <t>R00772</t>
  </si>
  <si>
    <t>R00773</t>
  </si>
  <si>
    <t>R00774</t>
  </si>
  <si>
    <t>R00775</t>
  </si>
  <si>
    <t>R00776</t>
  </si>
  <si>
    <t>R00777</t>
  </si>
  <si>
    <t>R00778</t>
  </si>
  <si>
    <t>R00779</t>
  </si>
  <si>
    <t>R00780</t>
  </si>
  <si>
    <t>R00781</t>
  </si>
  <si>
    <t>R00782</t>
  </si>
  <si>
    <t>R00783</t>
  </si>
  <si>
    <t>R00784</t>
  </si>
  <si>
    <t>R00785</t>
  </si>
  <si>
    <t>R00786</t>
  </si>
  <si>
    <t>R00787</t>
  </si>
  <si>
    <t>R00788</t>
  </si>
  <si>
    <t>R00789</t>
  </si>
  <si>
    <t>R00790</t>
  </si>
  <si>
    <t>R00791</t>
  </si>
  <si>
    <t>R00792</t>
  </si>
  <si>
    <t>R00793</t>
  </si>
  <si>
    <t>R00794</t>
  </si>
  <si>
    <t>R00795</t>
  </si>
  <si>
    <t>R00796</t>
  </si>
  <si>
    <t>R00797</t>
  </si>
  <si>
    <t>R00798</t>
  </si>
  <si>
    <t>R00799</t>
  </si>
  <si>
    <t>R00800</t>
  </si>
  <si>
    <t>R00801</t>
  </si>
  <si>
    <t>R00802</t>
  </si>
  <si>
    <t>R00803</t>
  </si>
  <si>
    <t>R00804</t>
  </si>
  <si>
    <t>R00805</t>
  </si>
  <si>
    <t>R00806</t>
  </si>
  <si>
    <t>R00807</t>
  </si>
  <si>
    <t>R00808</t>
  </si>
  <si>
    <t>R00809</t>
  </si>
  <si>
    <t>R00810</t>
  </si>
  <si>
    <t>R00811</t>
  </si>
  <si>
    <t>R00812</t>
  </si>
  <si>
    <t>R00813</t>
  </si>
  <si>
    <t>R00814</t>
  </si>
  <si>
    <t>R00815</t>
  </si>
  <si>
    <t>R00816</t>
  </si>
  <si>
    <t>R00817</t>
  </si>
  <si>
    <t>R00818</t>
  </si>
  <si>
    <t>R00819</t>
  </si>
  <si>
    <t>R00820</t>
  </si>
  <si>
    <t>R00821</t>
  </si>
  <si>
    <t>R00822</t>
  </si>
  <si>
    <t>R00823</t>
  </si>
  <si>
    <t>R00824</t>
  </si>
  <si>
    <t>R00825</t>
  </si>
  <si>
    <t>R00826</t>
  </si>
  <si>
    <t>R00827</t>
  </si>
  <si>
    <t>R00828</t>
  </si>
  <si>
    <t>R00829</t>
  </si>
  <si>
    <t>R00830</t>
  </si>
  <si>
    <t>R00831</t>
  </si>
  <si>
    <t>R00832</t>
  </si>
  <si>
    <t>R00833</t>
  </si>
  <si>
    <t>R00834</t>
  </si>
  <si>
    <t>R00835</t>
  </si>
  <si>
    <t>R00836</t>
  </si>
  <si>
    <t>R00837</t>
  </si>
  <si>
    <t>R00838</t>
  </si>
  <si>
    <t>R00839</t>
  </si>
  <si>
    <t>R00840</t>
  </si>
  <si>
    <t>R00841</t>
  </si>
  <si>
    <t>R00842</t>
  </si>
  <si>
    <t>R00843</t>
  </si>
  <si>
    <t>R00844</t>
  </si>
  <si>
    <t>R00845</t>
  </si>
  <si>
    <t>R00846</t>
  </si>
  <si>
    <t>R00847</t>
  </si>
  <si>
    <t>R00848</t>
  </si>
  <si>
    <t>R00849</t>
  </si>
  <si>
    <t>R00850</t>
  </si>
  <si>
    <t>R00851</t>
  </si>
  <si>
    <t>R00852</t>
  </si>
  <si>
    <t>R00853</t>
  </si>
  <si>
    <t>R00854</t>
  </si>
  <si>
    <t>R00855</t>
  </si>
  <si>
    <t>R00856</t>
  </si>
  <si>
    <t>R00857</t>
  </si>
  <si>
    <t>R00858</t>
  </si>
  <si>
    <t>R00859</t>
  </si>
  <si>
    <t>R00860</t>
  </si>
  <si>
    <t>R00861</t>
  </si>
  <si>
    <t>R00862</t>
  </si>
  <si>
    <t>R00863</t>
  </si>
  <si>
    <t>R00864</t>
  </si>
  <si>
    <t>R00865</t>
  </si>
  <si>
    <t>R00866</t>
  </si>
  <si>
    <t>R00867</t>
  </si>
  <si>
    <t>R00868</t>
  </si>
  <si>
    <t>R00869</t>
  </si>
  <si>
    <t>R00870</t>
  </si>
  <si>
    <t>R00871</t>
  </si>
  <si>
    <t>R00872</t>
  </si>
  <si>
    <t>R00873</t>
  </si>
  <si>
    <t>R00874</t>
  </si>
  <si>
    <t>R00875</t>
  </si>
  <si>
    <t>R00876</t>
  </si>
  <si>
    <t>R00877</t>
  </si>
  <si>
    <t>R00878</t>
  </si>
  <si>
    <t>R00879</t>
  </si>
  <si>
    <t>R00880</t>
  </si>
  <si>
    <t>R00881</t>
  </si>
  <si>
    <t>R00882</t>
  </si>
  <si>
    <t>R00883</t>
  </si>
  <si>
    <t>R00884</t>
  </si>
  <si>
    <t>R00885</t>
  </si>
  <si>
    <t>R00886</t>
  </si>
  <si>
    <t>R00887</t>
  </si>
  <si>
    <t>R00888</t>
  </si>
  <si>
    <t>R00889</t>
  </si>
  <si>
    <t>R00890</t>
  </si>
  <si>
    <t>R00891</t>
  </si>
  <si>
    <t>R00892</t>
  </si>
  <si>
    <t>R00893</t>
  </si>
  <si>
    <t>R00894</t>
  </si>
  <si>
    <t>R00895</t>
  </si>
  <si>
    <t>R00896</t>
  </si>
  <si>
    <t>R00897</t>
  </si>
  <si>
    <t>R00898</t>
  </si>
  <si>
    <t>R00899</t>
  </si>
  <si>
    <t>R00900</t>
  </si>
  <si>
    <t>R00901</t>
  </si>
  <si>
    <t>R00902</t>
  </si>
  <si>
    <t>R00903</t>
  </si>
  <si>
    <t>R00904</t>
  </si>
  <si>
    <t>R00905</t>
  </si>
  <si>
    <t>R00906</t>
  </si>
  <si>
    <t>R00907</t>
  </si>
  <si>
    <t>R00908</t>
  </si>
  <si>
    <t>R00909</t>
  </si>
  <si>
    <t>R00910</t>
  </si>
  <si>
    <t>R00911</t>
  </si>
  <si>
    <t>R00912</t>
  </si>
  <si>
    <t>R00913</t>
  </si>
  <si>
    <t>R00914</t>
  </si>
  <si>
    <t>R00915</t>
  </si>
  <si>
    <t>R00916</t>
  </si>
  <si>
    <t>R00917</t>
  </si>
  <si>
    <t>R00918</t>
  </si>
  <si>
    <t>R00919</t>
  </si>
  <si>
    <t>R00920</t>
  </si>
  <si>
    <t>R00921</t>
  </si>
  <si>
    <t>R00922</t>
  </si>
  <si>
    <t>R00923</t>
  </si>
  <si>
    <t>R00924</t>
  </si>
  <si>
    <t>R00925</t>
  </si>
  <si>
    <t>R00926</t>
  </si>
  <si>
    <t>R00927</t>
  </si>
  <si>
    <t>R00928</t>
  </si>
  <si>
    <t>R00929</t>
  </si>
  <si>
    <t>R00930</t>
  </si>
  <si>
    <t>R00931</t>
  </si>
  <si>
    <t>R00932</t>
  </si>
  <si>
    <t>R00933</t>
  </si>
  <si>
    <t>R00934</t>
  </si>
  <si>
    <t>R00935</t>
  </si>
  <si>
    <t>R00936</t>
  </si>
  <si>
    <t>R00937</t>
  </si>
  <si>
    <t>R00938</t>
  </si>
  <si>
    <t>R00939</t>
  </si>
  <si>
    <t>R00940</t>
  </si>
  <si>
    <t>R00941</t>
  </si>
  <si>
    <t>R00942</t>
  </si>
  <si>
    <t>R00943</t>
  </si>
  <si>
    <t>R00944</t>
  </si>
  <si>
    <t>R00945</t>
  </si>
  <si>
    <t>R00946</t>
  </si>
  <si>
    <t>R00947</t>
  </si>
  <si>
    <t>R00948</t>
  </si>
  <si>
    <t>R00949</t>
  </si>
  <si>
    <t>R00950</t>
  </si>
  <si>
    <t>R00951</t>
  </si>
  <si>
    <t>R00952</t>
  </si>
  <si>
    <t>R00953</t>
  </si>
  <si>
    <t>R00954</t>
  </si>
  <si>
    <t>R00955</t>
  </si>
  <si>
    <t>R00956</t>
  </si>
  <si>
    <t>R00957</t>
  </si>
  <si>
    <t>R00958</t>
  </si>
  <si>
    <t>R00959</t>
  </si>
  <si>
    <t>R00960</t>
  </si>
  <si>
    <t>R00961</t>
  </si>
  <si>
    <t>R00962</t>
  </si>
  <si>
    <t>R00963</t>
  </si>
  <si>
    <t>R00964</t>
  </si>
  <si>
    <t>R00965</t>
  </si>
  <si>
    <t>R00966</t>
  </si>
  <si>
    <t>R00967</t>
  </si>
  <si>
    <t>R00968</t>
  </si>
  <si>
    <t>R00969</t>
  </si>
  <si>
    <t>R00970</t>
  </si>
  <si>
    <t>R00971</t>
  </si>
  <si>
    <t>R00972</t>
  </si>
  <si>
    <t>R00973</t>
  </si>
  <si>
    <t>R00974</t>
  </si>
  <si>
    <t>R00975</t>
  </si>
  <si>
    <t>R00976</t>
  </si>
  <si>
    <t>R00977</t>
  </si>
  <si>
    <t>R00978</t>
  </si>
  <si>
    <t>R00979</t>
  </si>
  <si>
    <t>R00980</t>
  </si>
  <si>
    <t>R00981</t>
  </si>
  <si>
    <t>R00982</t>
  </si>
  <si>
    <t>R00983</t>
  </si>
  <si>
    <t>R00984</t>
  </si>
  <si>
    <t>R00985</t>
  </si>
  <si>
    <t>R00986</t>
  </si>
  <si>
    <t>R00987</t>
  </si>
  <si>
    <t>R00988</t>
  </si>
  <si>
    <t>R00989</t>
  </si>
  <si>
    <t>R00990</t>
  </si>
  <si>
    <t>R00991</t>
  </si>
  <si>
    <t>R00992</t>
  </si>
  <si>
    <t>R00993</t>
  </si>
  <si>
    <t>R00994</t>
  </si>
  <si>
    <t>R00995</t>
  </si>
  <si>
    <t>R00996</t>
  </si>
  <si>
    <t>R00997</t>
  </si>
  <si>
    <t>R00998</t>
  </si>
  <si>
    <t>R00999</t>
  </si>
  <si>
    <t>R01000</t>
  </si>
  <si>
    <t>R01001</t>
  </si>
  <si>
    <t>R01002</t>
  </si>
  <si>
    <t>R01003</t>
  </si>
  <si>
    <t>R01004</t>
  </si>
  <si>
    <t>R01005</t>
  </si>
  <si>
    <t>R01006</t>
  </si>
  <si>
    <t>R01007</t>
  </si>
  <si>
    <t>R01008</t>
  </si>
  <si>
    <t>R01009</t>
  </si>
  <si>
    <t>R01010</t>
  </si>
  <si>
    <t>R01011</t>
  </si>
  <si>
    <t>R01012</t>
  </si>
  <si>
    <t>R01013</t>
  </si>
  <si>
    <t>R01014</t>
  </si>
  <si>
    <t>R01015</t>
  </si>
  <si>
    <t>R01016</t>
  </si>
  <si>
    <t>R01017</t>
  </si>
  <si>
    <t>R01018</t>
  </si>
  <si>
    <t>R01019</t>
  </si>
  <si>
    <t>R01020</t>
  </si>
  <si>
    <t>R01021</t>
  </si>
  <si>
    <t>R01022</t>
  </si>
  <si>
    <t>R01023</t>
  </si>
  <si>
    <t>R01024</t>
  </si>
  <si>
    <t>R01025</t>
  </si>
  <si>
    <t>R01026</t>
  </si>
  <si>
    <t>R01027</t>
  </si>
  <si>
    <t>R01028</t>
  </si>
  <si>
    <t>R01029</t>
  </si>
  <si>
    <t>R01030</t>
  </si>
  <si>
    <t>R01031</t>
  </si>
  <si>
    <t>R01032</t>
  </si>
  <si>
    <t>R01033</t>
  </si>
  <si>
    <t>R01034</t>
  </si>
  <si>
    <t>R01035</t>
  </si>
  <si>
    <t>R01036</t>
  </si>
  <si>
    <t>R01037</t>
  </si>
  <si>
    <t>R01038</t>
  </si>
  <si>
    <t>R01039</t>
  </si>
  <si>
    <t>R01040</t>
  </si>
  <si>
    <t>R01041</t>
  </si>
  <si>
    <t>R01042</t>
  </si>
  <si>
    <t>R01043</t>
  </si>
  <si>
    <t>R01044</t>
  </si>
  <si>
    <t>R01045</t>
  </si>
  <si>
    <t>R01046</t>
  </si>
  <si>
    <t>R01047</t>
  </si>
  <si>
    <t>R01048</t>
  </si>
  <si>
    <t>R01049</t>
  </si>
  <si>
    <t>R01050</t>
  </si>
  <si>
    <t>R01051</t>
  </si>
  <si>
    <t>R01052</t>
  </si>
  <si>
    <t>R01053</t>
  </si>
  <si>
    <t>R01054</t>
  </si>
  <si>
    <t>R01055</t>
  </si>
  <si>
    <t>R01056</t>
  </si>
  <si>
    <t>R01057</t>
  </si>
  <si>
    <t>R01058</t>
  </si>
  <si>
    <t>R01059</t>
  </si>
  <si>
    <t>R01060</t>
  </si>
  <si>
    <t>R01061</t>
  </si>
  <si>
    <t>R01062</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</si>
  <si>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</si>
  <si>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</si>
  <si>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</si>
  <si>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</si>
  <si>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</si>
  <si>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</si>
  <si>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</si>
  <si>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</si>
  <si>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</si>
  <si>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</si>
  <si>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</si>
  <si>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</si>
  <si>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</si>
  <si>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</si>
  <si>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</si>
  <si>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</si>
  <si>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</si>
  <si>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</si>
  <si>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</si>
  <si>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</si>
  <si>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</si>
  <si>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</si>
  <si>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R01085</t>
  </si>
  <si>
    <t>R01086</t>
  </si>
  <si>
    <t>R01087</t>
  </si>
  <si>
    <t>R01088</t>
  </si>
  <si>
    <t>R01089</t>
  </si>
  <si>
    <t>R01090</t>
  </si>
  <si>
    <t>R01091</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</si>
  <si>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</si>
  <si>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</si>
  <si>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</si>
  <si>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</si>
  <si>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</si>
  <si>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</si>
  <si>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</si>
  <si>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</si>
  <si>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</si>
  <si>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</si>
  <si>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</si>
  <si>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</si>
  <si>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</si>
  <si>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</si>
  <si>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</si>
  <si>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</si>
  <si>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</si>
  <si>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</si>
  <si>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</si>
  <si>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</si>
  <si>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</si>
  <si>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</si>
  <si>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</si>
  <si>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</si>
  <si>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</si>
  <si>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</si>
  <si>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</si>
  <si>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</si>
  <si>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R01120</t>
  </si>
  <si>
    <t>R01121</t>
  </si>
  <si>
    <t>R01122</t>
  </si>
  <si>
    <t>R01123</t>
  </si>
  <si>
    <t>R01124</t>
  </si>
  <si>
    <t>R01125</t>
  </si>
  <si>
    <t>R01126</t>
  </si>
  <si>
    <t>R01127</t>
  </si>
  <si>
    <t>R01128</t>
  </si>
  <si>
    <t>R01129</t>
  </si>
  <si>
    <t>R01130</t>
  </si>
  <si>
    <t>R01131</t>
  </si>
  <si>
    <t>R01132</t>
  </si>
  <si>
    <t>R01133</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</si>
  <si>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</si>
  <si>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</si>
  <si>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</si>
  <si>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</si>
  <si>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</si>
  <si>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</si>
  <si>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</si>
  <si>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</si>
  <si>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</si>
  <si>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</si>
  <si>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</si>
  <si>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</si>
  <si>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</si>
  <si>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</si>
  <si>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</si>
  <si>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</si>
  <si>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</si>
  <si>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</si>
  <si>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</si>
  <si>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</si>
  <si>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R01154</t>
  </si>
  <si>
    <t>R01155</t>
  </si>
  <si>
    <t>R01156</t>
  </si>
  <si>
    <t>R01157</t>
  </si>
  <si>
    <t>R01158</t>
  </si>
  <si>
    <t>R01159</t>
  </si>
  <si>
    <t>R01160</t>
  </si>
  <si>
    <t>R01161</t>
  </si>
  <si>
    <t>R01162</t>
  </si>
  <si>
    <t>R01163</t>
  </si>
  <si>
    <t>R01164</t>
  </si>
  <si>
    <t>R01165</t>
  </si>
  <si>
    <t>R01166</t>
  </si>
  <si>
    <t>R01167</t>
  </si>
  <si>
    <t>R01168</t>
  </si>
  <si>
    <t>R01169</t>
  </si>
  <si>
    <t>R01170</t>
  </si>
  <si>
    <t>R01171</t>
  </si>
  <si>
    <t>R01172</t>
  </si>
  <si>
    <t>R01173</t>
  </si>
  <si>
    <t>R01174</t>
  </si>
  <si>
    <t>R01175</t>
  </si>
  <si>
    <t>R01176</t>
  </si>
  <si>
    <t>R01177</t>
  </si>
  <si>
    <t>R01178</t>
  </si>
  <si>
    <t>R01179</t>
  </si>
  <si>
    <t>R01180</t>
  </si>
  <si>
    <t>R01181</t>
  </si>
  <si>
    <t>R01182</t>
  </si>
  <si>
    <t>R01183</t>
  </si>
  <si>
    <t>R01184</t>
  </si>
  <si>
    <t>R01185</t>
  </si>
  <si>
    <t>R01186</t>
  </si>
  <si>
    <t>R01187</t>
  </si>
  <si>
    <t>R01188</t>
  </si>
  <si>
    <t>R01189</t>
  </si>
  <si>
    <t>R01190</t>
  </si>
  <si>
    <t>R01191</t>
  </si>
  <si>
    <t>R01192</t>
  </si>
  <si>
    <t>R01193</t>
  </si>
  <si>
    <t>R01194</t>
  </si>
  <si>
    <t>R01195</t>
  </si>
  <si>
    <t>R01196</t>
  </si>
  <si>
    <t>R01197</t>
  </si>
  <si>
    <t>R01198</t>
  </si>
  <si>
    <t>R01199</t>
  </si>
  <si>
    <t>R01200</t>
  </si>
  <si>
    <t>R01201</t>
  </si>
  <si>
    <t>R01202</t>
  </si>
  <si>
    <t>R01203</t>
  </si>
  <si>
    <t>R01204</t>
  </si>
  <si>
    <t>R01205</t>
  </si>
  <si>
    <t>R01206</t>
  </si>
  <si>
    <t>R01207</t>
  </si>
  <si>
    <t>R01208</t>
  </si>
  <si>
    <t>R01209</t>
  </si>
  <si>
    <t>R01210</t>
  </si>
  <si>
    <t>R01211</t>
  </si>
  <si>
    <t>R01212</t>
  </si>
  <si>
    <t>R01213</t>
  </si>
  <si>
    <t>R01214</t>
  </si>
  <si>
    <t>R01215</t>
  </si>
  <si>
    <t>R01216</t>
  </si>
  <si>
    <t>R01217</t>
  </si>
  <si>
    <t>R01218</t>
  </si>
  <si>
    <t>R01219</t>
  </si>
  <si>
    <t>R01220</t>
  </si>
  <si>
    <t>R01221</t>
  </si>
  <si>
    <t>R01222</t>
  </si>
  <si>
    <t>R01223</t>
  </si>
  <si>
    <t>R01224</t>
  </si>
  <si>
    <t>R01225</t>
  </si>
  <si>
    <t>R01226</t>
  </si>
  <si>
    <t>R01227</t>
  </si>
  <si>
    <t>R01228</t>
  </si>
  <si>
    <t>R01229</t>
  </si>
  <si>
    <t>R01230</t>
  </si>
  <si>
    <t>R01231</t>
  </si>
  <si>
    <t>R01232</t>
  </si>
  <si>
    <t>R01233</t>
  </si>
  <si>
    <t>R01234</t>
  </si>
  <si>
    <t>R01235</t>
  </si>
  <si>
    <t>R01236</t>
  </si>
  <si>
    <t>R01237</t>
  </si>
  <si>
    <t>R01238</t>
  </si>
  <si>
    <t>R01239</t>
  </si>
  <si>
    <t>R01240</t>
  </si>
  <si>
    <t>R01241</t>
  </si>
  <si>
    <t>R01242</t>
  </si>
  <si>
    <t>R01243</t>
  </si>
  <si>
    <t>R01244</t>
  </si>
  <si>
    <t>R01245</t>
  </si>
  <si>
    <t>R01246</t>
  </si>
  <si>
    <t>R01247</t>
  </si>
  <si>
    <t>R01248</t>
  </si>
  <si>
    <t>R01249</t>
  </si>
  <si>
    <t>R01250</t>
  </si>
  <si>
    <t>R01251</t>
  </si>
  <si>
    <t>R01252</t>
  </si>
  <si>
    <t>R01253</t>
  </si>
  <si>
    <t>R01254</t>
  </si>
  <si>
    <t>R01255</t>
  </si>
  <si>
    <t>R01256</t>
  </si>
  <si>
    <t>R01257</t>
  </si>
  <si>
    <t>R01258</t>
  </si>
  <si>
    <t>R01259</t>
  </si>
  <si>
    <t>R01260</t>
  </si>
  <si>
    <t>R01261</t>
  </si>
  <si>
    <t>R01262</t>
  </si>
  <si>
    <t>R01263</t>
  </si>
  <si>
    <t>R01264</t>
  </si>
  <si>
    <t>R01265</t>
  </si>
  <si>
    <t>R01266</t>
  </si>
  <si>
    <t>R01267</t>
  </si>
  <si>
    <t>R01268</t>
  </si>
  <si>
    <t>R01269</t>
  </si>
  <si>
    <t>R01270</t>
  </si>
  <si>
    <t>R01271</t>
  </si>
  <si>
    <t>R01272</t>
  </si>
  <si>
    <t>R01273</t>
  </si>
  <si>
    <t>R01274</t>
  </si>
  <si>
    <t>R01275</t>
  </si>
  <si>
    <t>R01276</t>
  </si>
  <si>
    <t>R01277</t>
  </si>
  <si>
    <t>R01278</t>
  </si>
  <si>
    <t>R01279</t>
  </si>
  <si>
    <t>R01280</t>
  </si>
  <si>
    <t>R01281</t>
  </si>
  <si>
    <t>R01282</t>
  </si>
  <si>
    <t>R01283</t>
  </si>
  <si>
    <t>R01284</t>
  </si>
  <si>
    <t>R01285</t>
  </si>
  <si>
    <t>R01286</t>
  </si>
  <si>
    <t>R01287</t>
  </si>
  <si>
    <t>R01288</t>
  </si>
  <si>
    <t>R01289</t>
  </si>
  <si>
    <t>R01290</t>
  </si>
  <si>
    <t>R01291</t>
  </si>
  <si>
    <t>R01292</t>
  </si>
  <si>
    <t>R01293</t>
  </si>
  <si>
    <t>R01294</t>
  </si>
  <si>
    <t>R01295</t>
  </si>
  <si>
    <t>R01296</t>
  </si>
  <si>
    <t>R01297</t>
  </si>
  <si>
    <t>R01298</t>
  </si>
  <si>
    <t>R01299</t>
  </si>
  <si>
    <t>R01300</t>
  </si>
  <si>
    <t>R01301</t>
  </si>
  <si>
    <t>R01302</t>
  </si>
  <si>
    <t>R01303</t>
  </si>
  <si>
    <t>R01304</t>
  </si>
  <si>
    <t>R01305</t>
  </si>
  <si>
    <t>R01306</t>
  </si>
  <si>
    <t>R01307</t>
  </si>
  <si>
    <t>R01308</t>
  </si>
  <si>
    <t>R01309</t>
  </si>
  <si>
    <t>R01310</t>
  </si>
  <si>
    <t>R01311</t>
  </si>
  <si>
    <t>R01312</t>
  </si>
  <si>
    <t>R01313</t>
  </si>
  <si>
    <t>R01314</t>
  </si>
  <si>
    <t>R01315</t>
  </si>
  <si>
    <t>R01316</t>
  </si>
  <si>
    <t>R01317</t>
  </si>
  <si>
    <t>R01318</t>
  </si>
  <si>
    <t>R01319</t>
  </si>
  <si>
    <t>R01320</t>
  </si>
  <si>
    <t>R01321</t>
  </si>
  <si>
    <t>R01322</t>
  </si>
  <si>
    <t>R01323</t>
  </si>
  <si>
    <t>R01324</t>
  </si>
  <si>
    <t>R01325</t>
  </si>
  <si>
    <t>R01326</t>
  </si>
  <si>
    <t>R01327</t>
  </si>
  <si>
    <t>R01328</t>
  </si>
  <si>
    <t>R01329</t>
  </si>
  <si>
    <t>R01330</t>
  </si>
  <si>
    <t>R01331</t>
  </si>
  <si>
    <t>R01332</t>
  </si>
  <si>
    <t>R01333</t>
  </si>
  <si>
    <t>R01334</t>
  </si>
  <si>
    <t>R01335</t>
  </si>
  <si>
    <t>R01336</t>
  </si>
  <si>
    <t>R01337</t>
  </si>
  <si>
    <t>R01338</t>
  </si>
  <si>
    <t>R01339</t>
  </si>
  <si>
    <t>R01340</t>
  </si>
  <si>
    <t>R01341</t>
  </si>
  <si>
    <t>R01342</t>
  </si>
  <si>
    <t>R01343</t>
  </si>
  <si>
    <t>R01344</t>
  </si>
  <si>
    <t>R01345</t>
  </si>
  <si>
    <t>R01346</t>
  </si>
  <si>
    <t>R01347</t>
  </si>
  <si>
    <t>R01348</t>
  </si>
  <si>
    <t>R01349</t>
  </si>
  <si>
    <t>R01350</t>
  </si>
  <si>
    <t>R01351</t>
  </si>
  <si>
    <t>R01352</t>
  </si>
  <si>
    <t>R01353</t>
  </si>
  <si>
    <t>R01354</t>
  </si>
  <si>
    <t>R01355</t>
  </si>
  <si>
    <t>R01356</t>
  </si>
  <si>
    <t>R01357</t>
  </si>
  <si>
    <t>R01358</t>
  </si>
  <si>
    <t>R01359</t>
  </si>
  <si>
    <t>R01360</t>
  </si>
  <si>
    <t>R01361</t>
  </si>
  <si>
    <t>R01362</t>
  </si>
  <si>
    <t>R01363</t>
  </si>
  <si>
    <t>R01364</t>
  </si>
  <si>
    <t>R01365</t>
  </si>
  <si>
    <t>R01366</t>
  </si>
  <si>
    <t>R01367</t>
  </si>
  <si>
    <t>R01368</t>
  </si>
  <si>
    <t>R01369</t>
  </si>
  <si>
    <t>R01370</t>
  </si>
  <si>
    <t>R01371</t>
  </si>
  <si>
    <t>R01372</t>
  </si>
  <si>
    <t>R01373</t>
  </si>
  <si>
    <t>R01374</t>
  </si>
  <si>
    <t>R01375</t>
  </si>
  <si>
    <t>R01376</t>
  </si>
  <si>
    <t>R01377</t>
  </si>
  <si>
    <t>R01378</t>
  </si>
  <si>
    <t>R01379</t>
  </si>
  <si>
    <t>R01380</t>
  </si>
  <si>
    <t>R01381</t>
  </si>
  <si>
    <t>R01382</t>
  </si>
  <si>
    <t>R01383</t>
  </si>
  <si>
    <t>R01384</t>
  </si>
  <si>
    <t>R01385</t>
  </si>
  <si>
    <t>R01386</t>
  </si>
  <si>
    <t>R01387</t>
  </si>
  <si>
    <t>R01388</t>
  </si>
  <si>
    <t>R01389</t>
  </si>
  <si>
    <t>R01390</t>
  </si>
  <si>
    <t>R01391</t>
  </si>
  <si>
    <t>R01392</t>
  </si>
  <si>
    <t>R01393</t>
  </si>
  <si>
    <t>R01394</t>
  </si>
  <si>
    <t>R01395</t>
  </si>
  <si>
    <t>R01396</t>
  </si>
  <si>
    <t>R01397</t>
  </si>
  <si>
    <t>R01398</t>
  </si>
  <si>
    <t>R01399</t>
  </si>
  <si>
    <t>R01400</t>
  </si>
  <si>
    <t>R01401</t>
  </si>
  <si>
    <t>R01402</t>
  </si>
  <si>
    <t>R01403</t>
  </si>
  <si>
    <t>R01404</t>
  </si>
  <si>
    <t>R01405</t>
  </si>
  <si>
    <t>R01406</t>
  </si>
  <si>
    <t>R01407</t>
  </si>
  <si>
    <t>R01408</t>
  </si>
  <si>
    <t>R01409</t>
  </si>
  <si>
    <t>R01410</t>
  </si>
  <si>
    <t>R01411</t>
  </si>
  <si>
    <t>R01412</t>
  </si>
  <si>
    <t>R01413</t>
  </si>
  <si>
    <t>R01414</t>
  </si>
  <si>
    <t>R01415</t>
  </si>
  <si>
    <t>R01416</t>
  </si>
  <si>
    <t>R01417</t>
  </si>
  <si>
    <t>R01418</t>
  </si>
  <si>
    <t>R01419</t>
  </si>
  <si>
    <t>R01420</t>
  </si>
  <si>
    <t>R01421</t>
  </si>
  <si>
    <t>R01422</t>
  </si>
  <si>
    <t>R01423</t>
  </si>
  <si>
    <t>R01424</t>
  </si>
  <si>
    <t>R01425</t>
  </si>
  <si>
    <t>R01426</t>
  </si>
  <si>
    <t>R01427</t>
  </si>
  <si>
    <t>R01428</t>
  </si>
  <si>
    <t>R01429</t>
  </si>
  <si>
    <t>R01430</t>
  </si>
  <si>
    <t>R01431</t>
  </si>
  <si>
    <t>R01432</t>
  </si>
  <si>
    <t>R01433</t>
  </si>
  <si>
    <t>R01434</t>
  </si>
  <si>
    <t>R01435</t>
  </si>
  <si>
    <t>R01436</t>
  </si>
  <si>
    <t>R01437</t>
  </si>
  <si>
    <t>R01438</t>
  </si>
  <si>
    <t>R01439</t>
  </si>
  <si>
    <t>R01440</t>
  </si>
  <si>
    <t>R01441</t>
  </si>
  <si>
    <t>R01442</t>
  </si>
  <si>
    <t>R01443</t>
  </si>
  <si>
    <t>R01444</t>
  </si>
  <si>
    <t>R01445</t>
  </si>
  <si>
    <t>R01446</t>
  </si>
  <si>
    <t>R01447</t>
  </si>
  <si>
    <t>R01448</t>
  </si>
  <si>
    <t>R01449</t>
  </si>
  <si>
    <t>R01450</t>
  </si>
  <si>
    <t>R01451</t>
  </si>
  <si>
    <t>R01452</t>
  </si>
  <si>
    <t>R01453</t>
  </si>
  <si>
    <t>R01454</t>
  </si>
  <si>
    <t>R01455</t>
  </si>
  <si>
    <t>R01456</t>
  </si>
  <si>
    <t>R01457</t>
  </si>
  <si>
    <t>R01458</t>
  </si>
  <si>
    <t>R01459</t>
  </si>
  <si>
    <t>R01460</t>
  </si>
  <si>
    <t>R01461</t>
  </si>
  <si>
    <t>R01462</t>
  </si>
  <si>
    <t>R01463</t>
  </si>
  <si>
    <t>R01464</t>
  </si>
  <si>
    <t>R01465</t>
  </si>
  <si>
    <t>R01466</t>
  </si>
  <si>
    <t>R01467</t>
  </si>
  <si>
    <t>R01468</t>
  </si>
  <si>
    <t>R01469</t>
  </si>
  <si>
    <t>R01470</t>
  </si>
  <si>
    <t>R01471</t>
  </si>
  <si>
    <t>R01472</t>
  </si>
  <si>
    <t>R01473</t>
  </si>
  <si>
    <t>R01474</t>
  </si>
  <si>
    <t>R01475</t>
  </si>
  <si>
    <t>R01476</t>
  </si>
  <si>
    <t>R01477</t>
  </si>
  <si>
    <t>R01478</t>
  </si>
  <si>
    <t>R01479</t>
  </si>
  <si>
    <t>R01480</t>
  </si>
  <si>
    <t>R01481</t>
  </si>
  <si>
    <t>R01482</t>
  </si>
  <si>
    <t>R01483</t>
  </si>
  <si>
    <t>R01484</t>
  </si>
  <si>
    <t>R01485</t>
  </si>
  <si>
    <t>R01486</t>
  </si>
  <si>
    <t>R01487</t>
  </si>
  <si>
    <t>R01488</t>
  </si>
  <si>
    <t>R01489</t>
  </si>
  <si>
    <t>R01490</t>
  </si>
  <si>
    <t>R01491</t>
  </si>
  <si>
    <t>R01492</t>
  </si>
  <si>
    <t>R01493</t>
  </si>
  <si>
    <t>R01494</t>
  </si>
  <si>
    <t>R01495</t>
  </si>
  <si>
    <t>R01496</t>
  </si>
  <si>
    <t>R01497</t>
  </si>
  <si>
    <t>R01498</t>
  </si>
  <si>
    <t>R01499</t>
  </si>
  <si>
    <t>R01500</t>
  </si>
  <si>
    <t>R01501</t>
  </si>
  <si>
    <t>R01502</t>
  </si>
  <si>
    <t>R01503</t>
  </si>
  <si>
    <t>R01504</t>
  </si>
  <si>
    <t>R01505</t>
  </si>
  <si>
    <t>R01506</t>
  </si>
  <si>
    <t>R01507</t>
  </si>
  <si>
    <t>R01508</t>
  </si>
  <si>
    <t>R01509</t>
  </si>
  <si>
    <t>R01510</t>
  </si>
  <si>
    <t>R01511</t>
  </si>
  <si>
    <t>R01512</t>
  </si>
  <si>
    <t>R01513</t>
  </si>
  <si>
    <t>R01514</t>
  </si>
  <si>
    <t>R01515</t>
  </si>
  <si>
    <t>R01516</t>
  </si>
  <si>
    <t>R01517</t>
  </si>
  <si>
    <t>R01518</t>
  </si>
  <si>
    <t>R01519</t>
  </si>
  <si>
    <t>R01520</t>
  </si>
  <si>
    <t>R01521</t>
  </si>
  <si>
    <t>R01522</t>
  </si>
  <si>
    <t>R01523</t>
  </si>
  <si>
    <t>R01524</t>
  </si>
  <si>
    <t>R01525</t>
  </si>
  <si>
    <t>R01526</t>
  </si>
  <si>
    <t>R01527</t>
  </si>
  <si>
    <t>R01528</t>
  </si>
  <si>
    <t>R01529</t>
  </si>
  <si>
    <t>R01530</t>
  </si>
  <si>
    <t>R01531</t>
  </si>
  <si>
    <t>R01532</t>
  </si>
  <si>
    <t>R01533</t>
  </si>
  <si>
    <t>R01534</t>
  </si>
  <si>
    <t>R01535</t>
  </si>
  <si>
    <t>R01536</t>
  </si>
  <si>
    <t>R01537</t>
  </si>
  <si>
    <t>R01538</t>
  </si>
  <si>
    <t>R01539</t>
  </si>
  <si>
    <t>R01540</t>
  </si>
  <si>
    <t>R01541</t>
  </si>
  <si>
    <t>R01542</t>
  </si>
  <si>
    <t>R01543</t>
  </si>
  <si>
    <t>R01544</t>
  </si>
  <si>
    <t>R01545</t>
  </si>
  <si>
    <t>R01546</t>
  </si>
  <si>
    <t>R01547</t>
  </si>
  <si>
    <t>R01548</t>
  </si>
  <si>
    <t>R01549</t>
  </si>
  <si>
    <t>R01550</t>
  </si>
  <si>
    <t>R01551</t>
  </si>
  <si>
    <t>R01552</t>
  </si>
  <si>
    <t>R01553</t>
  </si>
  <si>
    <t>R01554</t>
  </si>
  <si>
    <t>R01555</t>
  </si>
  <si>
    <t>R01556</t>
  </si>
  <si>
    <t>R01557</t>
  </si>
  <si>
    <t>R01558</t>
  </si>
  <si>
    <t>R01559</t>
  </si>
  <si>
    <t>R01560</t>
  </si>
  <si>
    <t>R01561</t>
  </si>
  <si>
    <t>R01562</t>
  </si>
  <si>
    <t>R01563</t>
  </si>
  <si>
    <t>R01564</t>
  </si>
  <si>
    <t>R01565</t>
  </si>
  <si>
    <t>R01566</t>
  </si>
  <si>
    <t>R01567</t>
  </si>
  <si>
    <t>R01568</t>
  </si>
  <si>
    <t>R01569</t>
  </si>
  <si>
    <t>R01570</t>
  </si>
  <si>
    <t>R01571</t>
  </si>
  <si>
    <t>R01572</t>
  </si>
  <si>
    <t>R01573</t>
  </si>
  <si>
    <t>R01574</t>
  </si>
  <si>
    <t>R01575</t>
  </si>
  <si>
    <t>R01576</t>
  </si>
  <si>
    <t>R01577</t>
  </si>
  <si>
    <t>R01578</t>
  </si>
  <si>
    <t>R01579</t>
  </si>
  <si>
    <t>R01580</t>
  </si>
  <si>
    <t>R01581</t>
  </si>
  <si>
    <t>R01582</t>
  </si>
  <si>
    <t>R01583</t>
  </si>
  <si>
    <t>R01584</t>
  </si>
  <si>
    <t>R01585</t>
  </si>
  <si>
    <t>R01586</t>
  </si>
  <si>
    <t>R01587</t>
  </si>
  <si>
    <t>R01588</t>
  </si>
  <si>
    <t>R01589</t>
  </si>
  <si>
    <t>R01590</t>
  </si>
  <si>
    <t>R01591</t>
  </si>
  <si>
    <t>R01592</t>
  </si>
  <si>
    <t>R01593</t>
  </si>
  <si>
    <t>R01594</t>
  </si>
  <si>
    <t>R01595</t>
  </si>
  <si>
    <t>R01596</t>
  </si>
  <si>
    <t>R01597</t>
  </si>
  <si>
    <t>R01598</t>
  </si>
  <si>
    <t>R01599</t>
  </si>
  <si>
    <t>R01600</t>
  </si>
  <si>
    <t>R01601</t>
  </si>
  <si>
    <t>R01602</t>
  </si>
  <si>
    <t>R01603</t>
  </si>
  <si>
    <t>R01604</t>
  </si>
  <si>
    <t>R01605</t>
  </si>
  <si>
    <t>R01606</t>
  </si>
  <si>
    <t>R01607</t>
  </si>
  <si>
    <t>R01608</t>
  </si>
  <si>
    <t>R01609</t>
  </si>
  <si>
    <t>R01610</t>
  </si>
  <si>
    <t>R01611</t>
  </si>
  <si>
    <t>R01612</t>
  </si>
  <si>
    <t>R01613</t>
  </si>
  <si>
    <t>R01614</t>
  </si>
  <si>
    <t>R01615</t>
  </si>
  <si>
    <t>R01616</t>
  </si>
  <si>
    <t>R01617</t>
  </si>
  <si>
    <t>R01618</t>
  </si>
  <si>
    <t>R01619</t>
  </si>
  <si>
    <t>R01620</t>
  </si>
  <si>
    <t>R01621</t>
  </si>
  <si>
    <t>R01622</t>
  </si>
  <si>
    <t>R01623</t>
  </si>
  <si>
    <t>R01624</t>
  </si>
  <si>
    <t>R01625</t>
  </si>
  <si>
    <t>R01626</t>
  </si>
  <si>
    <t>R01627</t>
  </si>
  <si>
    <t>R01628</t>
  </si>
  <si>
    <t>R01629</t>
  </si>
  <si>
    <t>R01630</t>
  </si>
  <si>
    <t>R01631</t>
  </si>
  <si>
    <t>R01632</t>
  </si>
  <si>
    <t>R01633</t>
  </si>
  <si>
    <t>R01634</t>
  </si>
  <si>
    <t>R01635</t>
  </si>
  <si>
    <t>R01636</t>
  </si>
  <si>
    <t>R01637</t>
  </si>
  <si>
    <t>R01638</t>
  </si>
  <si>
    <t>R01639</t>
  </si>
  <si>
    <t>R01640</t>
  </si>
  <si>
    <t>R01641</t>
  </si>
  <si>
    <t>R01642</t>
  </si>
  <si>
    <t>R01643</t>
  </si>
  <si>
    <t>R01644</t>
  </si>
  <si>
    <t>R01645</t>
  </si>
  <si>
    <t>R01646</t>
  </si>
  <si>
    <t>R01647</t>
  </si>
  <si>
    <t>R01648</t>
  </si>
  <si>
    <t>R01649</t>
  </si>
  <si>
    <t>R01650</t>
  </si>
  <si>
    <t>R01651</t>
  </si>
  <si>
    <t>R01652</t>
  </si>
  <si>
    <t>R01653</t>
  </si>
  <si>
    <t>R01654</t>
  </si>
  <si>
    <t>R01655</t>
  </si>
  <si>
    <t>R01656</t>
  </si>
  <si>
    <t>R01657</t>
  </si>
  <si>
    <t>R01658</t>
  </si>
  <si>
    <t>R01659</t>
  </si>
  <si>
    <t>R01660</t>
  </si>
  <si>
    <t>R01661</t>
  </si>
  <si>
    <t>R01662</t>
  </si>
  <si>
    <t>R01663</t>
  </si>
  <si>
    <t>R01664</t>
  </si>
  <si>
    <t>R01665</t>
  </si>
  <si>
    <t>R01666</t>
  </si>
  <si>
    <t>R01667</t>
  </si>
  <si>
    <t>R01668</t>
  </si>
  <si>
    <t>R01669</t>
  </si>
  <si>
    <t>R01670</t>
  </si>
  <si>
    <t>R01671</t>
  </si>
  <si>
    <t>R01672</t>
  </si>
  <si>
    <t>R01673</t>
  </si>
  <si>
    <t>R01674</t>
  </si>
  <si>
    <t>R01675</t>
  </si>
  <si>
    <t>R01676</t>
  </si>
  <si>
    <t>R01677</t>
  </si>
  <si>
    <t>R01678</t>
  </si>
  <si>
    <t>R01679</t>
  </si>
  <si>
    <t>R01680</t>
  </si>
  <si>
    <t>R01681</t>
  </si>
  <si>
    <t>R01682</t>
  </si>
  <si>
    <t>R01683</t>
  </si>
  <si>
    <t>R01684</t>
  </si>
  <si>
    <t>R01685</t>
  </si>
  <si>
    <t>R01686</t>
  </si>
  <si>
    <t>R01687</t>
  </si>
  <si>
    <t>R01688</t>
  </si>
  <si>
    <t>R01689</t>
  </si>
  <si>
    <t>R01690</t>
  </si>
  <si>
    <t>R01691</t>
  </si>
  <si>
    <t>R01692</t>
  </si>
  <si>
    <t>R01693</t>
  </si>
  <si>
    <t>R01694</t>
  </si>
  <si>
    <t>R01695</t>
  </si>
  <si>
    <t>R01696</t>
  </si>
  <si>
    <t>R01697</t>
  </si>
  <si>
    <t>R01698</t>
  </si>
  <si>
    <t>R01699</t>
  </si>
  <si>
    <t>R01700</t>
  </si>
  <si>
    <t>R01701</t>
  </si>
  <si>
    <t>R01702</t>
  </si>
  <si>
    <t>R01703</t>
  </si>
  <si>
    <t>R01704</t>
  </si>
  <si>
    <t>R01705</t>
  </si>
  <si>
    <t>R01706</t>
  </si>
  <si>
    <t>R01707</t>
  </si>
  <si>
    <t>R01708</t>
  </si>
  <si>
    <t>R01709</t>
  </si>
  <si>
    <t>R01710</t>
  </si>
  <si>
    <t>R01711</t>
  </si>
  <si>
    <t>R01712</t>
  </si>
  <si>
    <t>R01713</t>
  </si>
  <si>
    <t>R01714</t>
  </si>
  <si>
    <t>R01715</t>
  </si>
  <si>
    <t>R01716</t>
  </si>
  <si>
    <t>R01717</t>
  </si>
  <si>
    <t>R01718</t>
  </si>
  <si>
    <t>R01719</t>
  </si>
  <si>
    <t>R01720</t>
  </si>
  <si>
    <t>R01721</t>
  </si>
  <si>
    <t>R01722</t>
  </si>
  <si>
    <t>R01723</t>
  </si>
  <si>
    <t>R01724</t>
  </si>
  <si>
    <t>R01725</t>
  </si>
  <si>
    <t>R01726</t>
  </si>
  <si>
    <t>R01727</t>
  </si>
  <si>
    <t>R01728</t>
  </si>
  <si>
    <t>R01729</t>
  </si>
  <si>
    <t>R01730</t>
  </si>
  <si>
    <t>R01731</t>
  </si>
  <si>
    <t>R01732</t>
  </si>
  <si>
    <t>R01733</t>
  </si>
  <si>
    <t>R01734</t>
  </si>
  <si>
    <t>R01735</t>
  </si>
  <si>
    <t>R01736</t>
  </si>
  <si>
    <t>R01737</t>
  </si>
  <si>
    <t>R01738</t>
  </si>
  <si>
    <t>R01739</t>
  </si>
  <si>
    <t>R01740</t>
  </si>
  <si>
    <t>R01741</t>
  </si>
  <si>
    <t>R01742</t>
  </si>
  <si>
    <t>R01743</t>
  </si>
  <si>
    <t>R01744</t>
  </si>
  <si>
    <t>R01745</t>
  </si>
  <si>
    <t>R01746</t>
  </si>
  <si>
    <t>R01747</t>
  </si>
  <si>
    <t>R01748</t>
  </si>
  <si>
    <t>R01749</t>
  </si>
  <si>
    <t>R01750</t>
  </si>
  <si>
    <t>R01751</t>
  </si>
  <si>
    <t>R01752</t>
  </si>
  <si>
    <t>R01753</t>
  </si>
  <si>
    <t>R01754</t>
  </si>
  <si>
    <t>R01755</t>
  </si>
  <si>
    <t>R01756</t>
  </si>
  <si>
    <t>R01757</t>
  </si>
  <si>
    <t>R01758</t>
  </si>
  <si>
    <t>R01759</t>
  </si>
  <si>
    <t>R01760</t>
  </si>
  <si>
    <t>R01761</t>
  </si>
  <si>
    <t>R01762</t>
  </si>
  <si>
    <t>R01763</t>
  </si>
  <si>
    <t>R01764</t>
  </si>
  <si>
    <t>R01765</t>
  </si>
  <si>
    <t>R01766</t>
  </si>
  <si>
    <t>R01767</t>
  </si>
  <si>
    <t>R01768</t>
  </si>
  <si>
    <t>R01769</t>
  </si>
  <si>
    <t>R01770</t>
  </si>
  <si>
    <t>R01771</t>
  </si>
  <si>
    <t>R01772</t>
  </si>
  <si>
    <t>R01773</t>
  </si>
  <si>
    <t>R01774</t>
  </si>
  <si>
    <t>R01775</t>
  </si>
  <si>
    <t>R01776</t>
  </si>
  <si>
    <t>R01777</t>
  </si>
  <si>
    <t>R01778</t>
  </si>
  <si>
    <t>R01779</t>
  </si>
  <si>
    <t>R01780</t>
  </si>
  <si>
    <t>R01781</t>
  </si>
  <si>
    <t>R01782</t>
  </si>
  <si>
    <t>R01783</t>
  </si>
  <si>
    <t>R01784</t>
  </si>
  <si>
    <t>R01785</t>
  </si>
  <si>
    <t>R01786</t>
  </si>
  <si>
    <t>R01787</t>
  </si>
  <si>
    <t>R01788</t>
  </si>
  <si>
    <t>R01789</t>
  </si>
  <si>
    <t>R01790</t>
  </si>
  <si>
    <t>R01791</t>
  </si>
  <si>
    <t>R01792</t>
  </si>
  <si>
    <t>R01793</t>
  </si>
  <si>
    <t>R01794</t>
  </si>
  <si>
    <t>R01795</t>
  </si>
  <si>
    <t>R01796</t>
  </si>
  <si>
    <t>R01797</t>
  </si>
  <si>
    <t>R01798</t>
  </si>
  <si>
    <t>R01799</t>
  </si>
  <si>
    <t>R01800</t>
  </si>
  <si>
    <t>R01801</t>
  </si>
  <si>
    <t>R01802</t>
  </si>
  <si>
    <t>R01803</t>
  </si>
  <si>
    <t>R01804</t>
  </si>
  <si>
    <t>R01805</t>
  </si>
  <si>
    <t>R01806</t>
  </si>
  <si>
    <t>R01807</t>
  </si>
  <si>
    <t>R01808</t>
  </si>
  <si>
    <t>R01809</t>
  </si>
  <si>
    <t>R01810</t>
  </si>
  <si>
    <t>R01811</t>
  </si>
  <si>
    <t>R01812</t>
  </si>
  <si>
    <t>R01813</t>
  </si>
  <si>
    <t>R01814</t>
  </si>
  <si>
    <t>R01815</t>
  </si>
  <si>
    <t>R01816</t>
  </si>
  <si>
    <t>R01817</t>
  </si>
  <si>
    <t>R01818</t>
  </si>
  <si>
    <t>R01819</t>
  </si>
  <si>
    <t>R01820</t>
  </si>
  <si>
    <t>R01821</t>
  </si>
  <si>
    <t>R01822</t>
  </si>
  <si>
    <t>R01823</t>
  </si>
  <si>
    <t>R01824</t>
  </si>
  <si>
    <t>R01825</t>
  </si>
  <si>
    <t>R01826</t>
  </si>
  <si>
    <t>R01827</t>
  </si>
  <si>
    <t>R01828</t>
  </si>
  <si>
    <t>R01829</t>
  </si>
  <si>
    <t>R01830</t>
  </si>
  <si>
    <t>R01831</t>
  </si>
  <si>
    <t>R01832</t>
  </si>
  <si>
    <t>R01833</t>
  </si>
  <si>
    <t>R01834</t>
  </si>
  <si>
    <t>R01835</t>
  </si>
  <si>
    <t>R01836</t>
  </si>
  <si>
    <t>R01837</t>
  </si>
  <si>
    <t>R01838</t>
  </si>
  <si>
    <t>R01839</t>
  </si>
  <si>
    <t>R01840</t>
  </si>
  <si>
    <t>R01841</t>
  </si>
  <si>
    <t>R01842</t>
  </si>
  <si>
    <t>R01843</t>
  </si>
  <si>
    <t>R01844</t>
  </si>
  <si>
    <t>R01845</t>
  </si>
  <si>
    <t>R01846</t>
  </si>
  <si>
    <t>R01847</t>
  </si>
  <si>
    <t>R01848</t>
  </si>
  <si>
    <t>R01849</t>
  </si>
  <si>
    <t>R01850</t>
  </si>
  <si>
    <t>R01851</t>
  </si>
  <si>
    <t>R01852</t>
  </si>
  <si>
    <t>R01853</t>
  </si>
  <si>
    <t>R01854</t>
  </si>
  <si>
    <t>R01855</t>
  </si>
  <si>
    <t>R01856</t>
  </si>
  <si>
    <t>R01857</t>
  </si>
  <si>
    <t>R01858</t>
  </si>
  <si>
    <t>R01859</t>
  </si>
  <si>
    <t>R01860</t>
  </si>
  <si>
    <t>R01861</t>
  </si>
  <si>
    <t>R01862</t>
  </si>
  <si>
    <t>R01863</t>
  </si>
  <si>
    <t>R01864</t>
  </si>
  <si>
    <t>R01865</t>
  </si>
  <si>
    <t>R01866</t>
  </si>
  <si>
    <t>R01867</t>
  </si>
  <si>
    <t>R01868</t>
  </si>
  <si>
    <t>R01869</t>
  </si>
  <si>
    <t>R01870</t>
  </si>
  <si>
    <t>R01871</t>
  </si>
  <si>
    <t>R01872</t>
  </si>
  <si>
    <t>R01873</t>
  </si>
  <si>
    <t>R01874</t>
  </si>
  <si>
    <t>R01875</t>
  </si>
  <si>
    <t>R01876</t>
  </si>
  <si>
    <t>R01877</t>
  </si>
  <si>
    <t>R01878</t>
  </si>
  <si>
    <t>R01879</t>
  </si>
  <si>
    <t>R01880</t>
  </si>
  <si>
    <t>R01881</t>
  </si>
  <si>
    <t>R01882</t>
  </si>
  <si>
    <t>R01883</t>
  </si>
  <si>
    <t>R01884</t>
  </si>
  <si>
    <t>R01885</t>
  </si>
  <si>
    <t>R01886</t>
  </si>
  <si>
    <t>R01887</t>
  </si>
  <si>
    <t>R01888</t>
  </si>
  <si>
    <t>R01889</t>
  </si>
  <si>
    <t>R01890</t>
  </si>
  <si>
    <t>R01891</t>
  </si>
  <si>
    <t>R01892</t>
  </si>
  <si>
    <t>R01893</t>
  </si>
  <si>
    <t>R01894</t>
  </si>
  <si>
    <t>R01895</t>
  </si>
  <si>
    <t>R01896</t>
  </si>
  <si>
    <t>R01897</t>
  </si>
  <si>
    <t>R01898</t>
  </si>
  <si>
    <t>R01899</t>
  </si>
  <si>
    <t>R01900</t>
  </si>
  <si>
    <t>R01901</t>
  </si>
  <si>
    <t>R01902</t>
  </si>
  <si>
    <t>R01903</t>
  </si>
  <si>
    <t>R01904</t>
  </si>
  <si>
    <t>R01905</t>
  </si>
  <si>
    <t>R01906</t>
  </si>
  <si>
    <t>R01907</t>
  </si>
  <si>
    <t>R01908</t>
  </si>
  <si>
    <t>R01909</t>
  </si>
  <si>
    <t>R01910</t>
  </si>
  <si>
    <t>R01911</t>
  </si>
  <si>
    <t>R01912</t>
  </si>
  <si>
    <t>R01913</t>
  </si>
  <si>
    <t>R01914</t>
  </si>
  <si>
    <t>R01915</t>
  </si>
  <si>
    <t>R01916</t>
  </si>
  <si>
    <t>R01917</t>
  </si>
  <si>
    <t>R01918</t>
  </si>
  <si>
    <t>R01919</t>
  </si>
  <si>
    <t>R01920</t>
  </si>
  <si>
    <t>R01921</t>
  </si>
  <si>
    <t>R01922</t>
  </si>
  <si>
    <t>R01923</t>
  </si>
  <si>
    <t>R01924</t>
  </si>
  <si>
    <t>R01925</t>
  </si>
  <si>
    <t>R01926</t>
  </si>
  <si>
    <t>R01927</t>
  </si>
  <si>
    <t>R01928</t>
  </si>
  <si>
    <t>R01929</t>
  </si>
  <si>
    <t>R01930</t>
  </si>
  <si>
    <t>R01931</t>
  </si>
  <si>
    <t>R01932</t>
  </si>
  <si>
    <t>R01933</t>
  </si>
  <si>
    <t>R01934</t>
  </si>
  <si>
    <t>R01935</t>
  </si>
  <si>
    <t>R01936</t>
  </si>
  <si>
    <t>R01937</t>
  </si>
  <si>
    <t>R01938</t>
  </si>
  <si>
    <t>R01939</t>
  </si>
  <si>
    <t>R01940</t>
  </si>
  <si>
    <t>R01941</t>
  </si>
  <si>
    <t>R01942</t>
  </si>
  <si>
    <t>R01943</t>
  </si>
  <si>
    <t>R01944</t>
  </si>
  <si>
    <t>R01945</t>
  </si>
  <si>
    <t>R01946</t>
  </si>
  <si>
    <t>R01947</t>
  </si>
  <si>
    <t>R01948</t>
  </si>
  <si>
    <t>R01949</t>
  </si>
  <si>
    <t>R01950</t>
  </si>
  <si>
    <t>R01951</t>
  </si>
  <si>
    <t>R01952</t>
  </si>
  <si>
    <t>R01953</t>
  </si>
  <si>
    <t>R01954</t>
  </si>
  <si>
    <t>R01955</t>
  </si>
  <si>
    <t>R01956</t>
  </si>
  <si>
    <t>R01957</t>
  </si>
  <si>
    <t>R01958</t>
  </si>
  <si>
    <t>R01959</t>
  </si>
  <si>
    <t>R01960</t>
  </si>
  <si>
    <t>R01961</t>
  </si>
  <si>
    <t>R01962</t>
  </si>
  <si>
    <t>R01963</t>
  </si>
  <si>
    <t>R01964</t>
  </si>
  <si>
    <t>R01965</t>
  </si>
  <si>
    <t>R01966</t>
  </si>
  <si>
    <t>R01967</t>
  </si>
  <si>
    <t>R01968</t>
  </si>
  <si>
    <t>R01969</t>
  </si>
  <si>
    <t>R01970</t>
  </si>
  <si>
    <t>R01971</t>
  </si>
  <si>
    <t>R01972</t>
  </si>
  <si>
    <t>R01973</t>
  </si>
  <si>
    <t>R01974</t>
  </si>
  <si>
    <t>R01975</t>
  </si>
  <si>
    <t>R01976</t>
  </si>
  <si>
    <t>R01977</t>
  </si>
  <si>
    <t>R01978</t>
  </si>
  <si>
    <t>R01979</t>
  </si>
  <si>
    <t>R01980</t>
  </si>
  <si>
    <t>R01981</t>
  </si>
  <si>
    <t>R01982</t>
  </si>
  <si>
    <t>R01983</t>
  </si>
  <si>
    <t>R01984</t>
  </si>
  <si>
    <t>R01985</t>
  </si>
  <si>
    <t>R01986</t>
  </si>
  <si>
    <t>R01987</t>
  </si>
  <si>
    <t>R01988</t>
  </si>
  <si>
    <t>R01989</t>
  </si>
  <si>
    <t>R01990</t>
  </si>
  <si>
    <t>R01991</t>
  </si>
  <si>
    <t>R01992</t>
  </si>
  <si>
    <t>R01993</t>
  </si>
  <si>
    <t>R01994</t>
  </si>
  <si>
    <t>R01995</t>
  </si>
  <si>
    <t>R01996</t>
  </si>
  <si>
    <t>R01997</t>
  </si>
  <si>
    <t>R01998</t>
  </si>
  <si>
    <t>R01999</t>
  </si>
  <si>
    <t>R02000</t>
  </si>
  <si>
    <t>R02001</t>
  </si>
  <si>
    <t>R02002</t>
  </si>
  <si>
    <t>R02003</t>
  </si>
  <si>
    <t>R02004</t>
  </si>
  <si>
    <t>R02005</t>
  </si>
  <si>
    <t>R02006</t>
  </si>
  <si>
    <t>R02007</t>
  </si>
  <si>
    <t>R02008</t>
  </si>
  <si>
    <t>R02009</t>
  </si>
  <si>
    <t>R02010</t>
  </si>
  <si>
    <t>R02011</t>
  </si>
  <si>
    <t>R02012</t>
  </si>
  <si>
    <t>R02013</t>
  </si>
  <si>
    <t>R02014</t>
  </si>
  <si>
    <t>R02015</t>
  </si>
  <si>
    <t>R02016</t>
  </si>
  <si>
    <t>R02017</t>
  </si>
  <si>
    <t>R02018</t>
  </si>
  <si>
    <t>R02019</t>
  </si>
  <si>
    <t>R02020</t>
  </si>
  <si>
    <t>R02021</t>
  </si>
  <si>
    <t>R02022</t>
  </si>
  <si>
    <t>R02023</t>
  </si>
  <si>
    <t>R02024</t>
  </si>
  <si>
    <t>R02025</t>
  </si>
  <si>
    <t>R02026</t>
  </si>
  <si>
    <t>R02027</t>
  </si>
  <si>
    <t>R02028</t>
  </si>
  <si>
    <t>R02029</t>
  </si>
  <si>
    <t>R02030</t>
  </si>
  <si>
    <t>R02031</t>
  </si>
  <si>
    <t>R02032</t>
  </si>
  <si>
    <t>R02033</t>
  </si>
  <si>
    <t>R02034</t>
  </si>
  <si>
    <t>R02035</t>
  </si>
  <si>
    <t>R02036</t>
  </si>
  <si>
    <t>R02037</t>
  </si>
  <si>
    <t>R02038</t>
  </si>
  <si>
    <t>R02039</t>
  </si>
  <si>
    <t>R02040</t>
  </si>
  <si>
    <t>R02041</t>
  </si>
  <si>
    <t>R02042</t>
  </si>
  <si>
    <t>R02043</t>
  </si>
  <si>
    <t>R02044</t>
  </si>
  <si>
    <t>R02045</t>
  </si>
  <si>
    <t>R02046</t>
  </si>
  <si>
    <t>R02047</t>
  </si>
  <si>
    <t>R02048</t>
  </si>
  <si>
    <t>R02049</t>
  </si>
  <si>
    <t>R02050</t>
  </si>
  <si>
    <t>R02051</t>
  </si>
  <si>
    <t>R02052</t>
  </si>
  <si>
    <t>R02053</t>
  </si>
  <si>
    <t>R02054</t>
  </si>
  <si>
    <t>R02055</t>
  </si>
  <si>
    <t>R02056</t>
  </si>
  <si>
    <t>R02057</t>
  </si>
  <si>
    <t>R02058</t>
  </si>
  <si>
    <t>R02059</t>
  </si>
  <si>
    <t>R02060</t>
  </si>
  <si>
    <t>R02061</t>
  </si>
  <si>
    <t>R02062</t>
  </si>
  <si>
    <t>R02063</t>
  </si>
  <si>
    <t>R02064</t>
  </si>
  <si>
    <t>R02065</t>
  </si>
  <si>
    <t>R02066</t>
  </si>
  <si>
    <t>R02067</t>
  </si>
  <si>
    <t>R02068</t>
  </si>
  <si>
    <t>R02069</t>
  </si>
  <si>
    <t>R02070</t>
  </si>
  <si>
    <t>R02071</t>
  </si>
  <si>
    <t>R02072</t>
  </si>
  <si>
    <t>R02073</t>
  </si>
  <si>
    <t>R02074</t>
  </si>
  <si>
    <t>R02075</t>
  </si>
  <si>
    <t>R02076</t>
  </si>
  <si>
    <t>R02077</t>
  </si>
  <si>
    <t>R02078</t>
  </si>
  <si>
    <t>R02079</t>
  </si>
  <si>
    <t>R02080</t>
  </si>
  <si>
    <t>R02081</t>
  </si>
  <si>
    <t>R02082</t>
  </si>
  <si>
    <t>R02083</t>
  </si>
  <si>
    <t>R02084</t>
  </si>
  <si>
    <t>R02085</t>
  </si>
  <si>
    <t>R02086</t>
  </si>
  <si>
    <t>R02087</t>
  </si>
  <si>
    <t>R02088</t>
  </si>
  <si>
    <t>R02089</t>
  </si>
  <si>
    <t>R02090</t>
  </si>
  <si>
    <t>R02091</t>
  </si>
  <si>
    <t>R02092</t>
  </si>
  <si>
    <t>R02093</t>
  </si>
  <si>
    <t>R02094</t>
  </si>
  <si>
    <t>R02095</t>
  </si>
  <si>
    <t>R02096</t>
  </si>
  <si>
    <t>R02097</t>
  </si>
  <si>
    <t>R02098</t>
  </si>
  <si>
    <t>R02099</t>
  </si>
  <si>
    <t>R02100</t>
  </si>
  <si>
    <t>R02101</t>
  </si>
  <si>
    <t>R02102</t>
  </si>
  <si>
    <t>R02103</t>
  </si>
  <si>
    <t>R02104</t>
  </si>
  <si>
    <t>R02105</t>
  </si>
  <si>
    <t>R02106</t>
  </si>
  <si>
    <t>R02107</t>
  </si>
  <si>
    <t>R02108</t>
  </si>
  <si>
    <t>R02109</t>
  </si>
  <si>
    <t>R02110</t>
  </si>
  <si>
    <t>R02111</t>
  </si>
  <si>
    <t>R02112</t>
  </si>
  <si>
    <t>R02113</t>
  </si>
  <si>
    <t>R02114</t>
  </si>
  <si>
    <t>R02115</t>
  </si>
  <si>
    <t>R02116</t>
  </si>
  <si>
    <t>R02117</t>
  </si>
  <si>
    <t>R02118</t>
  </si>
  <si>
    <t>R02119</t>
  </si>
  <si>
    <t>R02120</t>
  </si>
  <si>
    <t>R02121</t>
  </si>
  <si>
    <t>R02122</t>
  </si>
  <si>
    <t>R02123</t>
  </si>
  <si>
    <t>R02124</t>
  </si>
  <si>
    <t>R02125</t>
  </si>
  <si>
    <t>R02126</t>
  </si>
  <si>
    <t>R02127</t>
  </si>
  <si>
    <t>R02128</t>
  </si>
  <si>
    <t>R02129</t>
  </si>
  <si>
    <t>R02130</t>
  </si>
  <si>
    <t>R02131</t>
  </si>
  <si>
    <t>R02132</t>
  </si>
  <si>
    <t>R02133</t>
  </si>
  <si>
    <t>R02134</t>
  </si>
  <si>
    <t>R02135</t>
  </si>
  <si>
    <t>R02136</t>
  </si>
  <si>
    <t>R02137</t>
  </si>
  <si>
    <t>R02138</t>
  </si>
  <si>
    <t>R02139</t>
  </si>
  <si>
    <t>R02140</t>
  </si>
  <si>
    <t>R02141</t>
  </si>
  <si>
    <t>R02142</t>
  </si>
  <si>
    <t>R02143</t>
  </si>
  <si>
    <t>R02144</t>
  </si>
  <si>
    <t>R02145</t>
  </si>
  <si>
    <t>R02146</t>
  </si>
  <si>
    <t>R02147</t>
  </si>
  <si>
    <t>R02148</t>
  </si>
  <si>
    <t>R02149</t>
  </si>
  <si>
    <t>R02150</t>
  </si>
  <si>
    <t>R02151</t>
  </si>
  <si>
    <t>R02152</t>
  </si>
  <si>
    <t>R02153</t>
  </si>
  <si>
    <t>R02154</t>
  </si>
  <si>
    <t>R02155</t>
  </si>
  <si>
    <t>R02156</t>
  </si>
  <si>
    <t>R02157</t>
  </si>
  <si>
    <t>R02158</t>
  </si>
  <si>
    <t>R02159</t>
  </si>
  <si>
    <t>R02160</t>
  </si>
  <si>
    <t>R02161</t>
  </si>
  <si>
    <t>R02162</t>
  </si>
  <si>
    <t>R02163</t>
  </si>
  <si>
    <t>R02164</t>
  </si>
  <si>
    <t>R02165</t>
  </si>
  <si>
    <t>R02166</t>
  </si>
  <si>
    <t>R02167</t>
  </si>
  <si>
    <t>R02168</t>
  </si>
  <si>
    <t>R02169</t>
  </si>
  <si>
    <t>R02170</t>
  </si>
  <si>
    <t>R02171</t>
  </si>
  <si>
    <t>R02172</t>
  </si>
  <si>
    <t>R02173</t>
  </si>
  <si>
    <t>R02174</t>
  </si>
  <si>
    <t>R02175</t>
  </si>
  <si>
    <t>R02176</t>
  </si>
  <si>
    <t>R02177</t>
  </si>
  <si>
    <t>R02178</t>
  </si>
  <si>
    <t>R02179</t>
  </si>
  <si>
    <t>R02180</t>
  </si>
  <si>
    <t>R02181</t>
  </si>
  <si>
    <t>R02182</t>
  </si>
  <si>
    <t>R02183</t>
  </si>
  <si>
    <t>R02184</t>
  </si>
  <si>
    <t>R02185</t>
  </si>
  <si>
    <t>R02186</t>
  </si>
  <si>
    <t>R02187</t>
  </si>
  <si>
    <t>R02188</t>
  </si>
  <si>
    <t>R02189</t>
  </si>
  <si>
    <t>R02190</t>
  </si>
  <si>
    <t>R02191</t>
  </si>
  <si>
    <t>R02192</t>
  </si>
  <si>
    <t>R02193</t>
  </si>
  <si>
    <t>R02194</t>
  </si>
  <si>
    <t>R02195</t>
  </si>
  <si>
    <t>R02196</t>
  </si>
  <si>
    <t>R02197</t>
  </si>
  <si>
    <t>R02198</t>
  </si>
  <si>
    <t>R02199</t>
  </si>
  <si>
    <t>R02200</t>
  </si>
  <si>
    <t>R02201</t>
  </si>
  <si>
    <t>R02202</t>
  </si>
  <si>
    <t>R02203</t>
  </si>
  <si>
    <t>R02204</t>
  </si>
  <si>
    <t>R02205</t>
  </si>
  <si>
    <t>R02206</t>
  </si>
  <si>
    <t>R02207</t>
  </si>
  <si>
    <t>R02208</t>
  </si>
  <si>
    <t>R02209</t>
  </si>
  <si>
    <t>R02210</t>
  </si>
  <si>
    <t>R02211</t>
  </si>
  <si>
    <t>R02212</t>
  </si>
  <si>
    <t>R02213</t>
  </si>
  <si>
    <t>R02214</t>
  </si>
  <si>
    <t>R02215</t>
  </si>
  <si>
    <t>R02216</t>
  </si>
  <si>
    <t>R02217</t>
  </si>
  <si>
    <t>R02218</t>
  </si>
  <si>
    <t>R02219</t>
  </si>
  <si>
    <t>R02220</t>
  </si>
  <si>
    <t>R02221</t>
  </si>
  <si>
    <t>R02222</t>
  </si>
  <si>
    <t>R02223</t>
  </si>
  <si>
    <t>R02224</t>
  </si>
  <si>
    <t>R02225</t>
  </si>
  <si>
    <t>R02226</t>
  </si>
  <si>
    <t>R02227</t>
  </si>
  <si>
    <t>R02228</t>
  </si>
  <si>
    <t>R02229</t>
  </si>
  <si>
    <t>R02230</t>
  </si>
  <si>
    <t>R02231</t>
  </si>
  <si>
    <t>R02232</t>
  </si>
  <si>
    <t>R02233</t>
  </si>
  <si>
    <t>R02234</t>
  </si>
  <si>
    <t>R02235</t>
  </si>
  <si>
    <t>R02236</t>
  </si>
  <si>
    <t>R02237</t>
  </si>
  <si>
    <t>R02238</t>
  </si>
  <si>
    <t>R02239</t>
  </si>
  <si>
    <t>R02240</t>
  </si>
  <si>
    <t>R02241</t>
  </si>
  <si>
    <t>R02242</t>
  </si>
  <si>
    <t>R02243</t>
  </si>
  <si>
    <t>R02244</t>
  </si>
  <si>
    <t>R02245</t>
  </si>
  <si>
    <t>R02246</t>
  </si>
  <si>
    <t>R02247</t>
  </si>
  <si>
    <t>R02248</t>
  </si>
  <si>
    <t>R02249</t>
  </si>
  <si>
    <t>R02250</t>
  </si>
  <si>
    <t>R02251</t>
  </si>
  <si>
    <t>R02252</t>
  </si>
  <si>
    <t>R02253</t>
  </si>
  <si>
    <t>R02254</t>
  </si>
  <si>
    <t>R02255</t>
  </si>
  <si>
    <t>R02256</t>
  </si>
  <si>
    <t>R02257</t>
  </si>
  <si>
    <t>R02258</t>
  </si>
  <si>
    <t>R02259</t>
  </si>
  <si>
    <t>R02260</t>
  </si>
  <si>
    <t>R02261</t>
  </si>
  <si>
    <t>R02262</t>
  </si>
  <si>
    <t>R02263</t>
  </si>
  <si>
    <t>R02264</t>
  </si>
  <si>
    <t>R02265</t>
  </si>
  <si>
    <t>R02266</t>
  </si>
  <si>
    <t>R02267</t>
  </si>
  <si>
    <t>R02268</t>
  </si>
  <si>
    <t>R02269</t>
  </si>
  <si>
    <t>R02270</t>
  </si>
  <si>
    <t>R02271</t>
  </si>
  <si>
    <t>R02272</t>
  </si>
  <si>
    <t>R02273</t>
  </si>
  <si>
    <t>R02274</t>
  </si>
  <si>
    <t>R02275</t>
  </si>
  <si>
    <t>R02276</t>
  </si>
  <si>
    <t>R02277</t>
  </si>
  <si>
    <t>R02278</t>
  </si>
  <si>
    <t>R02279</t>
  </si>
  <si>
    <t>R02280</t>
  </si>
  <si>
    <t>R02281</t>
  </si>
  <si>
    <t>R02282</t>
  </si>
  <si>
    <t>R02283</t>
  </si>
  <si>
    <t>R02284</t>
  </si>
  <si>
    <t>R02285</t>
  </si>
  <si>
    <t>R02286</t>
  </si>
  <si>
    <t>R02287</t>
  </si>
  <si>
    <t>R02288</t>
  </si>
  <si>
    <t>R02289</t>
  </si>
  <si>
    <t>R02290</t>
  </si>
  <si>
    <t>R02291</t>
  </si>
  <si>
    <t>R02292</t>
  </si>
  <si>
    <t>R02293</t>
  </si>
  <si>
    <t>R02294</t>
  </si>
  <si>
    <t>R02295</t>
  </si>
  <si>
    <t>R02296</t>
  </si>
  <si>
    <t>R02297</t>
  </si>
  <si>
    <t>R02298</t>
  </si>
  <si>
    <t>R02299</t>
  </si>
  <si>
    <t>R02300</t>
  </si>
  <si>
    <t>R02301</t>
  </si>
  <si>
    <t>R02302</t>
  </si>
  <si>
    <t>R02303</t>
  </si>
  <si>
    <t>R02304</t>
  </si>
  <si>
    <t>R02305</t>
  </si>
  <si>
    <t>R02306</t>
  </si>
  <si>
    <t>R02307</t>
  </si>
  <si>
    <t>R02308</t>
  </si>
  <si>
    <t>R02309</t>
  </si>
  <si>
    <t>R02310</t>
  </si>
  <si>
    <t>R02311</t>
  </si>
  <si>
    <t>R02312</t>
  </si>
  <si>
    <t>R02313</t>
  </si>
  <si>
    <t>R02314</t>
  </si>
  <si>
    <t>R02315</t>
  </si>
  <si>
    <t>R02316</t>
  </si>
  <si>
    <t>R02317</t>
  </si>
  <si>
    <t>R02318</t>
  </si>
  <si>
    <t>R02319</t>
  </si>
  <si>
    <t>R02320</t>
  </si>
  <si>
    <t>R02321</t>
  </si>
  <si>
    <t>R02322</t>
  </si>
  <si>
    <t>R02323</t>
  </si>
  <si>
    <t>R02324</t>
  </si>
  <si>
    <t>R02325</t>
  </si>
  <si>
    <t>R02326</t>
  </si>
  <si>
    <t>R02327</t>
  </si>
  <si>
    <t>R02328</t>
  </si>
  <si>
    <t>R02329</t>
  </si>
  <si>
    <t>R02330</t>
  </si>
  <si>
    <t>R02331</t>
  </si>
  <si>
    <t>R02332</t>
  </si>
  <si>
    <t>R02333</t>
  </si>
  <si>
    <t>R02334</t>
  </si>
  <si>
    <t>R02335</t>
  </si>
  <si>
    <t>R02336</t>
  </si>
  <si>
    <t>R02337</t>
  </si>
  <si>
    <t>R02338</t>
  </si>
  <si>
    <t>R02339</t>
  </si>
  <si>
    <t>R02340</t>
  </si>
  <si>
    <t>R02341</t>
  </si>
  <si>
    <t>R02342</t>
  </si>
  <si>
    <t>R02343</t>
  </si>
  <si>
    <t>R02344</t>
  </si>
  <si>
    <t>R02345</t>
  </si>
  <si>
    <t>R02346</t>
  </si>
  <si>
    <t>R02347</t>
  </si>
  <si>
    <t>R02348</t>
  </si>
  <si>
    <t>R02349</t>
  </si>
  <si>
    <t>R02350</t>
  </si>
  <si>
    <t>R02351</t>
  </si>
  <si>
    <t>R02352</t>
  </si>
  <si>
    <t>R02353</t>
  </si>
  <si>
    <t>R02354</t>
  </si>
  <si>
    <t>R02355</t>
  </si>
  <si>
    <t>R02356</t>
  </si>
  <si>
    <t>R02357</t>
  </si>
  <si>
    <t>R02358</t>
  </si>
  <si>
    <t>R02359</t>
  </si>
  <si>
    <t>R02360</t>
  </si>
  <si>
    <t>R02361</t>
  </si>
  <si>
    <t>R02362</t>
  </si>
  <si>
    <t>R02363</t>
  </si>
  <si>
    <t>R02364</t>
  </si>
  <si>
    <t>R02365</t>
  </si>
  <si>
    <t>R02366</t>
  </si>
  <si>
    <t>R02367</t>
  </si>
  <si>
    <t>R02368</t>
  </si>
  <si>
    <t>R02369</t>
  </si>
  <si>
    <t>R02370</t>
  </si>
  <si>
    <t>R02371</t>
  </si>
  <si>
    <t>R02372</t>
  </si>
  <si>
    <t>R02373</t>
  </si>
  <si>
    <t>R02374</t>
  </si>
  <si>
    <t>R02375</t>
  </si>
  <si>
    <t>R02376</t>
  </si>
  <si>
    <t>R02377</t>
  </si>
  <si>
    <t>R02378</t>
  </si>
  <si>
    <t>R02379</t>
  </si>
  <si>
    <t>R02380</t>
  </si>
  <si>
    <t>R02381</t>
  </si>
  <si>
    <t>R02382</t>
  </si>
  <si>
    <t>R02383</t>
  </si>
  <si>
    <t>R02384</t>
  </si>
  <si>
    <t>R02385</t>
  </si>
  <si>
    <t>R02386</t>
  </si>
  <si>
    <t>R02387</t>
  </si>
  <si>
    <t>R02388</t>
  </si>
  <si>
    <t>R02389</t>
  </si>
  <si>
    <t>R02390</t>
  </si>
  <si>
    <t>R02391</t>
  </si>
  <si>
    <t>R02392</t>
  </si>
  <si>
    <t>R02393</t>
  </si>
  <si>
    <t>R02394</t>
  </si>
  <si>
    <t>R02395</t>
  </si>
  <si>
    <t>R02396</t>
  </si>
  <si>
    <t>R02397</t>
  </si>
  <si>
    <t>R02398</t>
  </si>
  <si>
    <t>R02399</t>
  </si>
  <si>
    <t>R02400</t>
  </si>
  <si>
    <t>R02401</t>
  </si>
  <si>
    <t>R02402</t>
  </si>
  <si>
    <t>R02403</t>
  </si>
  <si>
    <t>R02404</t>
  </si>
  <si>
    <t>R02405</t>
  </si>
  <si>
    <t>R02406</t>
  </si>
  <si>
    <t>R02407</t>
  </si>
  <si>
    <t>R02408</t>
  </si>
  <si>
    <t>R02409</t>
  </si>
  <si>
    <t>R02410</t>
  </si>
  <si>
    <t>R02411</t>
  </si>
  <si>
    <t>R02412</t>
  </si>
  <si>
    <t>R02413</t>
  </si>
  <si>
    <t>R02414</t>
  </si>
  <si>
    <t>R02415</t>
  </si>
  <si>
    <t>R02416</t>
  </si>
  <si>
    <t>R02417</t>
  </si>
  <si>
    <t>R02418</t>
  </si>
  <si>
    <t>R02419</t>
  </si>
  <si>
    <t>R02420</t>
  </si>
  <si>
    <t>R02421</t>
  </si>
  <si>
    <t>R02422</t>
  </si>
  <si>
    <t>R02423</t>
  </si>
  <si>
    <t>R02424</t>
  </si>
  <si>
    <t>R02425</t>
  </si>
  <si>
    <t>R02426</t>
  </si>
  <si>
    <t>R02427</t>
  </si>
  <si>
    <t>R02428</t>
  </si>
  <si>
    <t>R02429</t>
  </si>
  <si>
    <t>R02430</t>
  </si>
  <si>
    <t>R02431</t>
  </si>
  <si>
    <t>R02432</t>
  </si>
  <si>
    <t>R02433</t>
  </si>
  <si>
    <t>R02434</t>
  </si>
  <si>
    <t>R02435</t>
  </si>
  <si>
    <t>R02436</t>
  </si>
  <si>
    <t>R02437</t>
  </si>
  <si>
    <t>R02438</t>
  </si>
  <si>
    <t>R02439</t>
  </si>
  <si>
    <t>R02440</t>
  </si>
  <si>
    <t>R02441</t>
  </si>
  <si>
    <t>R02442</t>
  </si>
  <si>
    <t>R02443</t>
  </si>
  <si>
    <t>R02444</t>
  </si>
  <si>
    <t>R02445</t>
  </si>
  <si>
    <t>R02446</t>
  </si>
  <si>
    <t>R02447</t>
  </si>
  <si>
    <t>R02448</t>
  </si>
  <si>
    <t>R02449</t>
  </si>
  <si>
    <t>R02450</t>
  </si>
  <si>
    <t>R02451</t>
  </si>
  <si>
    <t>R02452</t>
  </si>
  <si>
    <t>R02453</t>
  </si>
  <si>
    <t>R02454</t>
  </si>
  <si>
    <t>R02455</t>
  </si>
  <si>
    <t>R02456</t>
  </si>
  <si>
    <t>R02457</t>
  </si>
  <si>
    <t>R02458</t>
  </si>
  <si>
    <t>R02459</t>
  </si>
  <si>
    <t>R02460</t>
  </si>
  <si>
    <t>R02461</t>
  </si>
  <si>
    <t>R02462</t>
  </si>
  <si>
    <t>R02463</t>
  </si>
  <si>
    <t>R02464</t>
  </si>
  <si>
    <t>R02465</t>
  </si>
  <si>
    <t>R02466</t>
  </si>
  <si>
    <t>R02467</t>
  </si>
  <si>
    <t>R02468</t>
  </si>
  <si>
    <t>R02469</t>
  </si>
  <si>
    <t>R02470</t>
  </si>
  <si>
    <t>R02471</t>
  </si>
  <si>
    <t>R02472</t>
  </si>
  <si>
    <t>R02473</t>
  </si>
  <si>
    <t>R02474</t>
  </si>
  <si>
    <t>R02475</t>
  </si>
  <si>
    <t>R02476</t>
  </si>
  <si>
    <t>R02477</t>
  </si>
  <si>
    <t>R02478</t>
  </si>
  <si>
    <t>R02479</t>
  </si>
  <si>
    <t>R02480</t>
  </si>
  <si>
    <t>R02481</t>
  </si>
  <si>
    <t>R02482</t>
  </si>
  <si>
    <t>R02483</t>
  </si>
  <si>
    <t>R02484</t>
  </si>
  <si>
    <t>R02485</t>
  </si>
  <si>
    <t>R02486</t>
  </si>
  <si>
    <t>R02487</t>
  </si>
  <si>
    <t>R02488</t>
  </si>
  <si>
    <t>R02489</t>
  </si>
  <si>
    <t>R02490</t>
  </si>
  <si>
    <t>R02491</t>
  </si>
  <si>
    <t>R02492</t>
  </si>
  <si>
    <t>R02493</t>
  </si>
  <si>
    <t>R02494</t>
  </si>
  <si>
    <t>R02495</t>
  </si>
  <si>
    <t>R02496</t>
  </si>
  <si>
    <t>R02497</t>
  </si>
  <si>
    <t>R02498</t>
  </si>
  <si>
    <t>R02499</t>
  </si>
  <si>
    <t>R02500</t>
  </si>
  <si>
    <t>R02501</t>
  </si>
  <si>
    <t>R02502</t>
  </si>
  <si>
    <t>R02503</t>
  </si>
  <si>
    <t>R02504</t>
  </si>
  <si>
    <t>R02505</t>
  </si>
  <si>
    <t>R02506</t>
  </si>
  <si>
    <t>R02507</t>
  </si>
  <si>
    <t>R02508</t>
  </si>
  <si>
    <t>R02509</t>
  </si>
  <si>
    <t>R02510</t>
  </si>
  <si>
    <t>R02511</t>
  </si>
  <si>
    <t>R02512</t>
  </si>
  <si>
    <t>R02513</t>
  </si>
  <si>
    <t>R02514</t>
  </si>
  <si>
    <t>R02515</t>
  </si>
  <si>
    <t>R02516</t>
  </si>
  <si>
    <t>R02517</t>
  </si>
  <si>
    <t>R02518</t>
  </si>
  <si>
    <t>R02519</t>
  </si>
  <si>
    <t>R02520</t>
  </si>
  <si>
    <t>R02521</t>
  </si>
  <si>
    <t>R02522</t>
  </si>
  <si>
    <t>R02523</t>
  </si>
  <si>
    <t>R02524</t>
  </si>
  <si>
    <t>R02525</t>
  </si>
  <si>
    <t>R02526</t>
  </si>
  <si>
    <t>R02527</t>
  </si>
  <si>
    <t>R02528</t>
  </si>
  <si>
    <t>R02529</t>
  </si>
  <si>
    <t>R02530</t>
  </si>
  <si>
    <t>R02531</t>
  </si>
  <si>
    <t>R02532</t>
  </si>
  <si>
    <t>R02533</t>
  </si>
  <si>
    <t>R02534</t>
  </si>
  <si>
    <t>R02535</t>
  </si>
  <si>
    <t>R02536</t>
  </si>
  <si>
    <t>R02537</t>
  </si>
  <si>
    <t>R02538</t>
  </si>
  <si>
    <t>R02539</t>
  </si>
  <si>
    <t>R02540</t>
  </si>
  <si>
    <t>R02541</t>
  </si>
  <si>
    <t>R02542</t>
  </si>
  <si>
    <t>R02543</t>
  </si>
  <si>
    <t>R02544</t>
  </si>
  <si>
    <t>R02545</t>
  </si>
  <si>
    <t>R02546</t>
  </si>
  <si>
    <t>R02547</t>
  </si>
  <si>
    <t>R02548</t>
  </si>
  <si>
    <t>R02549</t>
  </si>
  <si>
    <t>R02550</t>
  </si>
  <si>
    <t>R02551</t>
  </si>
  <si>
    <t>R02552</t>
  </si>
  <si>
    <t>R02553</t>
  </si>
  <si>
    <t>R02554</t>
  </si>
  <si>
    <t>R02555</t>
  </si>
  <si>
    <t>R02556</t>
  </si>
  <si>
    <t>R02557</t>
  </si>
  <si>
    <t>R02558</t>
  </si>
  <si>
    <t>R02559</t>
  </si>
  <si>
    <t>R02560</t>
  </si>
  <si>
    <t>R02561</t>
  </si>
  <si>
    <t>R02562</t>
  </si>
  <si>
    <t>R02563</t>
  </si>
  <si>
    <t>R02564</t>
  </si>
  <si>
    <t>R02565</t>
  </si>
  <si>
    <t>R02566</t>
  </si>
  <si>
    <t>R02567</t>
  </si>
  <si>
    <t>R02568</t>
  </si>
  <si>
    <t>R02569</t>
  </si>
  <si>
    <t>R02570</t>
  </si>
  <si>
    <t>R02571</t>
  </si>
  <si>
    <t>R02572</t>
  </si>
  <si>
    <t>R02573</t>
  </si>
  <si>
    <t>R02574</t>
  </si>
  <si>
    <t>R02575</t>
  </si>
  <si>
    <t>R02576</t>
  </si>
  <si>
    <t>R02577</t>
  </si>
  <si>
    <t>R02578</t>
  </si>
  <si>
    <t>R02579</t>
  </si>
  <si>
    <t>R02580</t>
  </si>
  <si>
    <t>R02581</t>
  </si>
  <si>
    <t>R02582</t>
  </si>
  <si>
    <t>R02583</t>
  </si>
  <si>
    <t>R02584</t>
  </si>
  <si>
    <t>R02585</t>
  </si>
  <si>
    <t>R02586</t>
  </si>
  <si>
    <t>R02587</t>
  </si>
  <si>
    <t>R02588</t>
  </si>
  <si>
    <t>R02589</t>
  </si>
  <si>
    <t>R02590</t>
  </si>
  <si>
    <t>R02591</t>
  </si>
  <si>
    <t>R02592</t>
  </si>
  <si>
    <t>R02593</t>
  </si>
  <si>
    <t>R02594</t>
  </si>
  <si>
    <t>R02595</t>
  </si>
  <si>
    <t>R02596</t>
  </si>
  <si>
    <t>R02597</t>
  </si>
  <si>
    <t>R02598</t>
  </si>
  <si>
    <t>R02599</t>
  </si>
  <si>
    <t>R02600</t>
  </si>
  <si>
    <t>R02601</t>
  </si>
  <si>
    <t>R02602</t>
  </si>
  <si>
    <t>R02603</t>
  </si>
  <si>
    <t>R02604</t>
  </si>
  <si>
    <t>R02605</t>
  </si>
  <si>
    <t>R02606</t>
  </si>
  <si>
    <t>R02607</t>
  </si>
  <si>
    <t>R02608</t>
  </si>
  <si>
    <t>R02609</t>
  </si>
  <si>
    <t>R02610</t>
  </si>
  <si>
    <t>R02611</t>
  </si>
  <si>
    <t>R02612</t>
  </si>
  <si>
    <t>R02613</t>
  </si>
  <si>
    <t>R02614</t>
  </si>
  <si>
    <t>R02615</t>
  </si>
  <si>
    <t>R02616</t>
  </si>
  <si>
    <t>R02617</t>
  </si>
  <si>
    <t>R02618</t>
  </si>
  <si>
    <t>R02619</t>
  </si>
  <si>
    <t>R02620</t>
  </si>
  <si>
    <t>R02621</t>
  </si>
  <si>
    <t>R02622</t>
  </si>
  <si>
    <t>R02623</t>
  </si>
  <si>
    <t>R02624</t>
  </si>
  <si>
    <t>R02625</t>
  </si>
  <si>
    <t>R02626</t>
  </si>
  <si>
    <t>R02627</t>
  </si>
  <si>
    <t>R02628</t>
  </si>
  <si>
    <t>R02629</t>
  </si>
  <si>
    <t>R02630</t>
  </si>
  <si>
    <t>R02631</t>
  </si>
  <si>
    <t>R02632</t>
  </si>
  <si>
    <t>R02633</t>
  </si>
  <si>
    <t>R02634</t>
  </si>
  <si>
    <t>R02635</t>
  </si>
  <si>
    <t>R02636</t>
  </si>
  <si>
    <t>R02637</t>
  </si>
  <si>
    <t>R02638</t>
  </si>
  <si>
    <t>R02639</t>
  </si>
  <si>
    <t>R02640</t>
  </si>
  <si>
    <t>R02641</t>
  </si>
  <si>
    <t>R02642</t>
  </si>
  <si>
    <t>R02643</t>
  </si>
  <si>
    <t>R02644</t>
  </si>
  <si>
    <t>R02645</t>
  </si>
  <si>
    <t>R02646</t>
  </si>
  <si>
    <t>R02647</t>
  </si>
  <si>
    <t>R02648</t>
  </si>
  <si>
    <t>R02649</t>
  </si>
  <si>
    <t>R02650</t>
  </si>
  <si>
    <t>R02651</t>
  </si>
  <si>
    <t>R02652</t>
  </si>
  <si>
    <t>R02653</t>
  </si>
  <si>
    <t>R02654</t>
  </si>
  <si>
    <t>R02655</t>
  </si>
  <si>
    <t>R02656</t>
  </si>
  <si>
    <t>R02657</t>
  </si>
  <si>
    <t>R02658</t>
  </si>
  <si>
    <t>R02659</t>
  </si>
  <si>
    <t>R02660</t>
  </si>
  <si>
    <t>R02661</t>
  </si>
  <si>
    <t>R02662</t>
  </si>
  <si>
    <t>R02663</t>
  </si>
  <si>
    <t>R02664</t>
  </si>
  <si>
    <t>R02665</t>
  </si>
  <si>
    <t>R02666</t>
  </si>
  <si>
    <t>R02667</t>
  </si>
  <si>
    <t>R02668</t>
  </si>
  <si>
    <t>R02669</t>
  </si>
  <si>
    <t>R02670</t>
  </si>
  <si>
    <t>R02671</t>
  </si>
  <si>
    <t>R02672</t>
  </si>
  <si>
    <t>R02673</t>
  </si>
  <si>
    <t>R02674</t>
  </si>
  <si>
    <t>R02675</t>
  </si>
  <si>
    <t>R02676</t>
  </si>
  <si>
    <t>R02677</t>
  </si>
  <si>
    <t>R02678</t>
  </si>
  <si>
    <t>R02679</t>
  </si>
  <si>
    <t>R02680</t>
  </si>
  <si>
    <t>R02681</t>
  </si>
  <si>
    <t>R02682</t>
  </si>
  <si>
    <t>R02683</t>
  </si>
  <si>
    <t>R02684</t>
  </si>
  <si>
    <t>R02685</t>
  </si>
  <si>
    <t>R02686</t>
  </si>
  <si>
    <t>R02687</t>
  </si>
  <si>
    <t>R02688</t>
  </si>
  <si>
    <t>R02689</t>
  </si>
  <si>
    <t>R02690</t>
  </si>
  <si>
    <t>R02691</t>
  </si>
  <si>
    <t>R02692</t>
  </si>
  <si>
    <t>R02693</t>
  </si>
  <si>
    <t>R02694</t>
  </si>
  <si>
    <t>R02695</t>
  </si>
  <si>
    <t>R02696</t>
  </si>
  <si>
    <t>R02697</t>
  </si>
  <si>
    <t>R02698</t>
  </si>
  <si>
    <t>R02699</t>
  </si>
  <si>
    <t>R02700</t>
  </si>
  <si>
    <t>R02701</t>
  </si>
  <si>
    <t>R02702</t>
  </si>
  <si>
    <t>R02703</t>
  </si>
  <si>
    <t>R02704</t>
  </si>
  <si>
    <t>R02705</t>
  </si>
  <si>
    <t>R02706</t>
  </si>
  <si>
    <t>R02707</t>
  </si>
  <si>
    <t>R02708</t>
  </si>
  <si>
    <t>R02709</t>
  </si>
  <si>
    <t>R02710</t>
  </si>
  <si>
    <t>R02711</t>
  </si>
  <si>
    <t>R02712</t>
  </si>
  <si>
    <t>R02713</t>
  </si>
  <si>
    <t>R02714</t>
  </si>
  <si>
    <t>R02715</t>
  </si>
  <si>
    <t>R02716</t>
  </si>
  <si>
    <t>R02717</t>
  </si>
  <si>
    <t>R02718</t>
  </si>
  <si>
    <t>R02719</t>
  </si>
  <si>
    <t>R02720</t>
  </si>
  <si>
    <t>R02721</t>
  </si>
  <si>
    <t>R02722</t>
  </si>
  <si>
    <t>R02723</t>
  </si>
  <si>
    <t>R02724</t>
  </si>
  <si>
    <t>R02725</t>
  </si>
  <si>
    <t>R02726</t>
  </si>
  <si>
    <t>R02727</t>
  </si>
  <si>
    <t>R02728</t>
  </si>
  <si>
    <t>R02729</t>
  </si>
  <si>
    <t>R02730</t>
  </si>
  <si>
    <t>R02731</t>
  </si>
  <si>
    <t>R02732</t>
  </si>
  <si>
    <t>R02733</t>
  </si>
  <si>
    <t>R02734</t>
  </si>
  <si>
    <t>R02735</t>
  </si>
  <si>
    <t>R02736</t>
  </si>
  <si>
    <t>R02737</t>
  </si>
  <si>
    <t>R02738</t>
  </si>
  <si>
    <t>R02739</t>
  </si>
  <si>
    <t>R02740</t>
  </si>
  <si>
    <t>R02741</t>
  </si>
  <si>
    <t>R02742</t>
  </si>
  <si>
    <t>R02743</t>
  </si>
  <si>
    <t>R02744</t>
  </si>
  <si>
    <t>R02745</t>
  </si>
  <si>
    <t>R02746</t>
  </si>
  <si>
    <t>R02747</t>
  </si>
  <si>
    <t>R02748</t>
  </si>
  <si>
    <t>R02749</t>
  </si>
  <si>
    <t>R02750</t>
  </si>
  <si>
    <t>R02751</t>
  </si>
  <si>
    <t>R02752</t>
  </si>
  <si>
    <t>R02753</t>
  </si>
  <si>
    <t>R02754</t>
  </si>
  <si>
    <t>R02755</t>
  </si>
  <si>
    <t>R02756</t>
  </si>
  <si>
    <t>R02757</t>
  </si>
  <si>
    <t>R02758</t>
  </si>
  <si>
    <t>R02759</t>
  </si>
  <si>
    <t>R02760</t>
  </si>
  <si>
    <t>R02761</t>
  </si>
  <si>
    <t>R02762</t>
  </si>
  <si>
    <t>R02763</t>
  </si>
  <si>
    <t>R02764</t>
  </si>
  <si>
    <t>R02765</t>
  </si>
  <si>
    <t>R02766</t>
  </si>
  <si>
    <t>R02767</t>
  </si>
  <si>
    <t>R02768</t>
  </si>
  <si>
    <t>R02769</t>
  </si>
  <si>
    <t>R02770</t>
  </si>
  <si>
    <t>R02771</t>
  </si>
  <si>
    <t>R02772</t>
  </si>
  <si>
    <t>R02773</t>
  </si>
  <si>
    <t>R02774</t>
  </si>
  <si>
    <t>R02775</t>
  </si>
  <si>
    <t>R02776</t>
  </si>
  <si>
    <t>R02777</t>
  </si>
  <si>
    <t>R02778</t>
  </si>
  <si>
    <t>R02779</t>
  </si>
  <si>
    <t>R02780</t>
  </si>
  <si>
    <t>R02781</t>
  </si>
  <si>
    <t>R02782</t>
  </si>
  <si>
    <t>R02783</t>
  </si>
  <si>
    <t>R02784</t>
  </si>
  <si>
    <t>R02785</t>
  </si>
  <si>
    <t>R02786</t>
  </si>
  <si>
    <t>R02787</t>
  </si>
  <si>
    <t>R02788</t>
  </si>
  <si>
    <t>R02789</t>
  </si>
  <si>
    <t>R02790</t>
  </si>
  <si>
    <t>R02791</t>
  </si>
  <si>
    <t>R02792</t>
  </si>
  <si>
    <t>R02793</t>
  </si>
  <si>
    <t>R02794</t>
  </si>
  <si>
    <t>R02795</t>
  </si>
  <si>
    <t>R02796</t>
  </si>
  <si>
    <t>R02797</t>
  </si>
  <si>
    <t>R02798</t>
  </si>
  <si>
    <t>R02799</t>
  </si>
  <si>
    <t>R02800</t>
  </si>
  <si>
    <t>R02801</t>
  </si>
  <si>
    <t>R02802</t>
  </si>
  <si>
    <t>R02803</t>
  </si>
  <si>
    <t>R02804</t>
  </si>
  <si>
    <t>R02805</t>
  </si>
  <si>
    <t>R02806</t>
  </si>
  <si>
    <t>R02807</t>
  </si>
  <si>
    <t>R02808</t>
  </si>
  <si>
    <t>R02809</t>
  </si>
  <si>
    <t>R02810</t>
  </si>
  <si>
    <t>R02811</t>
  </si>
  <si>
    <t>R02812</t>
  </si>
  <si>
    <t>R02813</t>
  </si>
  <si>
    <t>R02814</t>
  </si>
  <si>
    <t>R02815</t>
  </si>
  <si>
    <t>R02816</t>
  </si>
  <si>
    <t>R02817</t>
  </si>
  <si>
    <t>R02818</t>
  </si>
  <si>
    <t>R02819</t>
  </si>
  <si>
    <t>R02820</t>
  </si>
  <si>
    <t>R02821</t>
  </si>
  <si>
    <t>R02822</t>
  </si>
  <si>
    <t>R02823</t>
  </si>
  <si>
    <t>R02824</t>
  </si>
  <si>
    <t>R02825</t>
  </si>
  <si>
    <t>R02826</t>
  </si>
  <si>
    <t>R02827</t>
  </si>
  <si>
    <t>R02828</t>
  </si>
  <si>
    <t>R02829</t>
  </si>
  <si>
    <t>R02830</t>
  </si>
  <si>
    <t>R02831</t>
  </si>
  <si>
    <t>R02832</t>
  </si>
  <si>
    <t>R02833</t>
  </si>
  <si>
    <t>R02834</t>
  </si>
  <si>
    <t>R02835</t>
  </si>
  <si>
    <t>R02836</t>
  </si>
  <si>
    <t>R02837</t>
  </si>
  <si>
    <t>R02838</t>
  </si>
  <si>
    <t>R02839</t>
  </si>
  <si>
    <t>R02840</t>
  </si>
  <si>
    <t>R02841</t>
  </si>
  <si>
    <t>R02842</t>
  </si>
  <si>
    <t>R02843</t>
  </si>
  <si>
    <t>R02844</t>
  </si>
  <si>
    <t>R02845</t>
  </si>
  <si>
    <t>R02846</t>
  </si>
  <si>
    <t>R02847</t>
  </si>
  <si>
    <t>R02848</t>
  </si>
  <si>
    <t>R02849</t>
  </si>
  <si>
    <t>R02850</t>
  </si>
  <si>
    <t>R02851</t>
  </si>
  <si>
    <t>R02852</t>
  </si>
  <si>
    <t>R02853</t>
  </si>
  <si>
    <t>R02854</t>
  </si>
  <si>
    <t>R02855</t>
  </si>
  <si>
    <t>R02856</t>
  </si>
  <si>
    <t>R02857</t>
  </si>
  <si>
    <t>R02858</t>
  </si>
  <si>
    <t>R02859</t>
  </si>
  <si>
    <t>R02860</t>
  </si>
  <si>
    <t>R02861</t>
  </si>
  <si>
    <t>R02862</t>
  </si>
  <si>
    <t>R02863</t>
  </si>
  <si>
    <t>R02864</t>
  </si>
  <si>
    <t>R02865</t>
  </si>
  <si>
    <t>R02866</t>
  </si>
  <si>
    <t>R02867</t>
  </si>
  <si>
    <t>R02868</t>
  </si>
  <si>
    <t>R02869</t>
  </si>
  <si>
    <t>R02870</t>
  </si>
  <si>
    <t>R02871</t>
  </si>
  <si>
    <t>R02872</t>
  </si>
  <si>
    <t>R02873</t>
  </si>
  <si>
    <t>R02874</t>
  </si>
  <si>
    <t>R02875</t>
  </si>
  <si>
    <t>R02876</t>
  </si>
  <si>
    <t>R02877</t>
  </si>
  <si>
    <t>R02878</t>
  </si>
  <si>
    <t>R02879</t>
  </si>
  <si>
    <t>R02880</t>
  </si>
  <si>
    <t>R02881</t>
  </si>
  <si>
    <t>R02882</t>
  </si>
  <si>
    <t>R02883</t>
  </si>
  <si>
    <t>R02884</t>
  </si>
  <si>
    <t>R02885</t>
  </si>
  <si>
    <t>R02886</t>
  </si>
  <si>
    <t>R02887</t>
  </si>
  <si>
    <t>R02888</t>
  </si>
  <si>
    <t>R02889</t>
  </si>
  <si>
    <t>R02890</t>
  </si>
  <si>
    <t>R02891</t>
  </si>
  <si>
    <t>R02892</t>
  </si>
  <si>
    <t>R02893</t>
  </si>
  <si>
    <t>R02894</t>
  </si>
  <si>
    <t>R02895</t>
  </si>
  <si>
    <t>R02896</t>
  </si>
  <si>
    <t>R02897</t>
  </si>
  <si>
    <t>R02898</t>
  </si>
  <si>
    <t>R02899</t>
  </si>
  <si>
    <t>R02900</t>
  </si>
  <si>
    <t>R02901</t>
  </si>
  <si>
    <t>R02902</t>
  </si>
  <si>
    <t>R02903</t>
  </si>
  <si>
    <t>R02904</t>
  </si>
  <si>
    <t>R02905</t>
  </si>
  <si>
    <t>R02906</t>
  </si>
  <si>
    <t>R02907</t>
  </si>
  <si>
    <t>R02908</t>
  </si>
  <si>
    <t>R02909</t>
  </si>
  <si>
    <t>R02910</t>
  </si>
  <si>
    <t>R02911</t>
  </si>
  <si>
    <t>R02912</t>
  </si>
  <si>
    <t>R02913</t>
  </si>
  <si>
    <t>R02914</t>
  </si>
  <si>
    <t>R02915</t>
  </si>
  <si>
    <t>R02916</t>
  </si>
  <si>
    <t>R02917</t>
  </si>
  <si>
    <t>R02918</t>
  </si>
  <si>
    <t>R02919</t>
  </si>
  <si>
    <t>R02920</t>
  </si>
  <si>
    <t>R02921</t>
  </si>
  <si>
    <t>R02922</t>
  </si>
  <si>
    <t>R02923</t>
  </si>
  <si>
    <t>R02924</t>
  </si>
  <si>
    <t>R02925</t>
  </si>
  <si>
    <t>R02926</t>
  </si>
  <si>
    <t>R02927</t>
  </si>
  <si>
    <t>R02928</t>
  </si>
  <si>
    <t>R02929</t>
  </si>
  <si>
    <t>R02930</t>
  </si>
  <si>
    <t>R02931</t>
  </si>
  <si>
    <t>R02932</t>
  </si>
  <si>
    <t>R02933</t>
  </si>
  <si>
    <t>R02934</t>
  </si>
  <si>
    <t>R02935</t>
  </si>
  <si>
    <t>R02936</t>
  </si>
  <si>
    <t>R02937</t>
  </si>
  <si>
    <t>R02938</t>
  </si>
  <si>
    <t>R02939</t>
  </si>
  <si>
    <t>R02940</t>
  </si>
  <si>
    <t>R02941</t>
  </si>
  <si>
    <t>R02942</t>
  </si>
  <si>
    <t>R02943</t>
  </si>
  <si>
    <t>R02944</t>
  </si>
  <si>
    <t>R02945</t>
  </si>
  <si>
    <t>R02946</t>
  </si>
  <si>
    <t>R02947</t>
  </si>
  <si>
    <t>R02948</t>
  </si>
  <si>
    <t>R02949</t>
  </si>
  <si>
    <t>R02950</t>
  </si>
  <si>
    <t>R02951</t>
  </si>
  <si>
    <t>R02952</t>
  </si>
  <si>
    <t>R02953</t>
  </si>
  <si>
    <t>R02954</t>
  </si>
  <si>
    <t>R02955</t>
  </si>
  <si>
    <t>R02956</t>
  </si>
  <si>
    <t>R02957</t>
  </si>
  <si>
    <t>R02958</t>
  </si>
  <si>
    <t>R02959</t>
  </si>
  <si>
    <t>R02960</t>
  </si>
  <si>
    <t>R02961</t>
  </si>
  <si>
    <t>R02962</t>
  </si>
  <si>
    <t>R02963</t>
  </si>
  <si>
    <t>R02964</t>
  </si>
  <si>
    <t>R02965</t>
  </si>
  <si>
    <t>R02966</t>
  </si>
  <si>
    <t>R02967</t>
  </si>
  <si>
    <t>R02968</t>
  </si>
  <si>
    <t>R02969</t>
  </si>
  <si>
    <t>R02970</t>
  </si>
  <si>
    <t>R02971</t>
  </si>
  <si>
    <t>R02972</t>
  </si>
  <si>
    <t>R02973</t>
  </si>
  <si>
    <t>R02974</t>
  </si>
  <si>
    <t>R02975</t>
  </si>
  <si>
    <t>R02976</t>
  </si>
  <si>
    <t>R02977</t>
  </si>
  <si>
    <t>R02978</t>
  </si>
  <si>
    <t>R02979</t>
  </si>
  <si>
    <t>R02980</t>
  </si>
  <si>
    <t>R02981</t>
  </si>
  <si>
    <t>R02982</t>
  </si>
  <si>
    <t>R02983</t>
  </si>
  <si>
    <t>R02984</t>
  </si>
  <si>
    <t>R02985</t>
  </si>
  <si>
    <t>R02986</t>
  </si>
  <si>
    <t>R02987</t>
  </si>
  <si>
    <t>R02988</t>
  </si>
  <si>
    <t>R02989</t>
  </si>
  <si>
    <t>R02990</t>
  </si>
  <si>
    <t>R02991</t>
  </si>
  <si>
    <t>R02992</t>
  </si>
  <si>
    <t>R02993</t>
  </si>
  <si>
    <t>R02994</t>
  </si>
  <si>
    <t>R02995</t>
  </si>
  <si>
    <t>R02996</t>
  </si>
  <si>
    <t>R02997</t>
  </si>
  <si>
    <t>R02998</t>
  </si>
  <si>
    <t>R02999</t>
  </si>
  <si>
    <t>R03000</t>
  </si>
  <si>
    <t>R03001</t>
  </si>
  <si>
    <t>R03002</t>
  </si>
  <si>
    <t>R03003</t>
  </si>
  <si>
    <t>R03004</t>
  </si>
  <si>
    <t>R03005</t>
  </si>
  <si>
    <t>R03006</t>
  </si>
  <si>
    <t>R03007</t>
  </si>
  <si>
    <t>R03008</t>
  </si>
  <si>
    <t>R03009</t>
  </si>
  <si>
    <t>R03010</t>
  </si>
  <si>
    <t>R03011</t>
  </si>
  <si>
    <t>R03012</t>
  </si>
  <si>
    <t>R03013</t>
  </si>
  <si>
    <t>R03014</t>
  </si>
  <si>
    <t>R03015</t>
  </si>
  <si>
    <t>R03016</t>
  </si>
  <si>
    <t>R03017</t>
  </si>
  <si>
    <t>R03018</t>
  </si>
  <si>
    <t>R03019</t>
  </si>
  <si>
    <t>R03020</t>
  </si>
  <si>
    <t>R03021</t>
  </si>
  <si>
    <t>R03022</t>
  </si>
  <si>
    <t>R03023</t>
  </si>
  <si>
    <t>R03024</t>
  </si>
  <si>
    <t>R03025</t>
  </si>
  <si>
    <t>R03026</t>
  </si>
  <si>
    <t>R03027</t>
  </si>
  <si>
    <t>R03028</t>
  </si>
  <si>
    <t>R03029</t>
  </si>
  <si>
    <t>R03030</t>
  </si>
  <si>
    <t>R03031</t>
  </si>
  <si>
    <t>R03032</t>
  </si>
  <si>
    <t>R03033</t>
  </si>
  <si>
    <t>R03034</t>
  </si>
  <si>
    <t>R03035</t>
  </si>
  <si>
    <t>R03036</t>
  </si>
  <si>
    <t>R03037</t>
  </si>
  <si>
    <t>R03038</t>
  </si>
  <si>
    <t>R03039</t>
  </si>
  <si>
    <t>R03040</t>
  </si>
  <si>
    <t>R03041</t>
  </si>
  <si>
    <t>R03042</t>
  </si>
  <si>
    <t>R03043</t>
  </si>
  <si>
    <t>R03044</t>
  </si>
  <si>
    <t>R03045</t>
  </si>
  <si>
    <t>R03046</t>
  </si>
  <si>
    <t>R03047</t>
  </si>
  <si>
    <t>R03048</t>
  </si>
  <si>
    <t>R03049</t>
  </si>
  <si>
    <t>R03050</t>
  </si>
  <si>
    <t>R03051</t>
  </si>
  <si>
    <t>R03052</t>
  </si>
  <si>
    <t>R03053</t>
  </si>
  <si>
    <t>R03054</t>
  </si>
  <si>
    <t>R03055</t>
  </si>
  <si>
    <t>R03056</t>
  </si>
  <si>
    <t>R03057</t>
  </si>
  <si>
    <t>R03058</t>
  </si>
  <si>
    <t>R03059</t>
  </si>
  <si>
    <t>R03060</t>
  </si>
  <si>
    <t>R03061</t>
  </si>
  <si>
    <t>R03062</t>
  </si>
  <si>
    <t>R03063</t>
  </si>
  <si>
    <t>R03064</t>
  </si>
  <si>
    <t>R03065</t>
  </si>
  <si>
    <t>R03066</t>
  </si>
  <si>
    <t>R03067</t>
  </si>
  <si>
    <t>R03068</t>
  </si>
  <si>
    <t>R03069</t>
  </si>
  <si>
    <t>R03070</t>
  </si>
  <si>
    <t>R03071</t>
  </si>
  <si>
    <t>R03072</t>
  </si>
  <si>
    <t>R03073</t>
  </si>
  <si>
    <t>R03074</t>
  </si>
  <si>
    <t>R03075</t>
  </si>
  <si>
    <t>R03076</t>
  </si>
  <si>
    <t>R03077</t>
  </si>
  <si>
    <t>R03078</t>
  </si>
  <si>
    <t>R03079</t>
  </si>
  <si>
    <t>R03080</t>
  </si>
  <si>
    <t>R03081</t>
  </si>
  <si>
    <t>R03082</t>
  </si>
  <si>
    <t>R03083</t>
  </si>
  <si>
    <t>R03084</t>
  </si>
  <si>
    <t>R03085</t>
  </si>
  <si>
    <t>R03086</t>
  </si>
  <si>
    <t>R03087</t>
  </si>
  <si>
    <t>R03088</t>
  </si>
  <si>
    <t>R03089</t>
  </si>
  <si>
    <t>R03090</t>
  </si>
  <si>
    <t>R03091</t>
  </si>
  <si>
    <t>R03092</t>
  </si>
  <si>
    <t>R03093</t>
  </si>
  <si>
    <t>R03094</t>
  </si>
  <si>
    <t>R03095</t>
  </si>
  <si>
    <t>R03096</t>
  </si>
  <si>
    <t>R03097</t>
  </si>
  <si>
    <t>R03098</t>
  </si>
  <si>
    <t>R03099</t>
  </si>
  <si>
    <t>R03100</t>
  </si>
  <si>
    <t>R03101</t>
  </si>
  <si>
    <t>R03102</t>
  </si>
  <si>
    <t>R03103</t>
  </si>
  <si>
    <t>R03104</t>
  </si>
  <si>
    <t>R03105</t>
  </si>
  <si>
    <t>R03106</t>
  </si>
  <si>
    <t>R03107</t>
  </si>
  <si>
    <t>R03108</t>
  </si>
  <si>
    <t>R03109</t>
  </si>
  <si>
    <t>R03110</t>
  </si>
  <si>
    <t>R03111</t>
  </si>
  <si>
    <t>R03112</t>
  </si>
  <si>
    <t>R03113</t>
  </si>
  <si>
    <t>R03114</t>
  </si>
  <si>
    <t>R03115</t>
  </si>
  <si>
    <t>R03116</t>
  </si>
  <si>
    <t>R03117</t>
  </si>
  <si>
    <t>R03118</t>
  </si>
  <si>
    <t>R03119</t>
  </si>
  <si>
    <t>R03120</t>
  </si>
  <si>
    <t>R03121</t>
  </si>
  <si>
    <t>R03122</t>
  </si>
  <si>
    <t>R03123</t>
  </si>
  <si>
    <t>R03124</t>
  </si>
  <si>
    <t>R03125</t>
  </si>
  <si>
    <t>R03126</t>
  </si>
  <si>
    <t>R03127</t>
  </si>
  <si>
    <t>R03128</t>
  </si>
  <si>
    <t>R03129</t>
  </si>
  <si>
    <t>R03130</t>
  </si>
  <si>
    <t>R03131</t>
  </si>
  <si>
    <t>R03132</t>
  </si>
  <si>
    <t>R03133</t>
  </si>
  <si>
    <t>R03134</t>
  </si>
  <si>
    <t>R03135</t>
  </si>
  <si>
    <t>R03136</t>
  </si>
  <si>
    <t>R03137</t>
  </si>
  <si>
    <t>R03138</t>
  </si>
  <si>
    <t>R03139</t>
  </si>
  <si>
    <t>R03140</t>
  </si>
  <si>
    <t>R03141</t>
  </si>
  <si>
    <t>R03142</t>
  </si>
  <si>
    <t>R03143</t>
  </si>
  <si>
    <t>R03144</t>
  </si>
  <si>
    <t>R03145</t>
  </si>
  <si>
    <t>R03146</t>
  </si>
  <si>
    <t>R03147</t>
  </si>
  <si>
    <t>R03148</t>
  </si>
  <si>
    <t>R03149</t>
  </si>
  <si>
    <t>R03150</t>
  </si>
  <si>
    <t>R03151</t>
  </si>
  <si>
    <t>R03152</t>
  </si>
  <si>
    <t>R03153</t>
  </si>
  <si>
    <t>R03154</t>
  </si>
  <si>
    <t>R03155</t>
  </si>
  <si>
    <t>R03156</t>
  </si>
  <si>
    <t>R03157</t>
  </si>
  <si>
    <t>R03158</t>
  </si>
  <si>
    <t>R03159</t>
  </si>
  <si>
    <t>R03160</t>
  </si>
  <si>
    <t>R03161</t>
  </si>
  <si>
    <t>R03162</t>
  </si>
  <si>
    <t>R03163</t>
  </si>
  <si>
    <t>R03164</t>
  </si>
  <si>
    <t>R03165</t>
  </si>
  <si>
    <t>R03166</t>
  </si>
  <si>
    <t>R03167</t>
  </si>
  <si>
    <t>R03168</t>
  </si>
  <si>
    <t>R03169</t>
  </si>
  <si>
    <t>R03170</t>
  </si>
  <si>
    <t>R03171</t>
  </si>
  <si>
    <t>R03172</t>
  </si>
  <si>
    <t>R03173</t>
  </si>
  <si>
    <t>R03174</t>
  </si>
  <si>
    <t>R03175</t>
  </si>
  <si>
    <t>R03176</t>
  </si>
  <si>
    <t>R03177</t>
  </si>
  <si>
    <t>R03178</t>
  </si>
  <si>
    <t>R03179</t>
  </si>
  <si>
    <t>R03180</t>
  </si>
  <si>
    <t>R03181</t>
  </si>
  <si>
    <t>R03182</t>
  </si>
  <si>
    <t>R03183</t>
  </si>
  <si>
    <t>R03184</t>
  </si>
  <si>
    <t>R03185</t>
  </si>
  <si>
    <t>R03186</t>
  </si>
  <si>
    <t>R03187</t>
  </si>
  <si>
    <t>R03188</t>
  </si>
  <si>
    <t>R03189</t>
  </si>
  <si>
    <t>R03190</t>
  </si>
  <si>
    <t>R03191</t>
  </si>
  <si>
    <t>R03192</t>
  </si>
  <si>
    <t>R03193</t>
  </si>
  <si>
    <t>R03194</t>
  </si>
  <si>
    <t>R03195</t>
  </si>
  <si>
    <t>R03196</t>
  </si>
  <si>
    <t>R03197</t>
  </si>
  <si>
    <t>R03198</t>
  </si>
  <si>
    <t>R03199</t>
  </si>
  <si>
    <t>R03200</t>
  </si>
  <si>
    <t>R03201</t>
  </si>
  <si>
    <t>R03202</t>
  </si>
  <si>
    <t>R03203</t>
  </si>
  <si>
    <t>R03204</t>
  </si>
  <si>
    <t>R03205</t>
  </si>
  <si>
    <t>R03206</t>
  </si>
  <si>
    <t>R03207</t>
  </si>
  <si>
    <t>R03208</t>
  </si>
  <si>
    <t>R03209</t>
  </si>
  <si>
    <t>R03210</t>
  </si>
  <si>
    <t>R03211</t>
  </si>
  <si>
    <t>R03212</t>
  </si>
  <si>
    <t>R03213</t>
  </si>
  <si>
    <t>R03214</t>
  </si>
  <si>
    <t>R03215</t>
  </si>
  <si>
    <t>R03216</t>
  </si>
  <si>
    <t>R03217</t>
  </si>
  <si>
    <t>R03218</t>
  </si>
  <si>
    <t>R03219</t>
  </si>
  <si>
    <t>R03220</t>
  </si>
  <si>
    <t>R03221</t>
  </si>
  <si>
    <t>R03222</t>
  </si>
  <si>
    <t>R03223</t>
  </si>
  <si>
    <t>R03224</t>
  </si>
  <si>
    <t>R03225</t>
  </si>
  <si>
    <t>R03226</t>
  </si>
  <si>
    <t>R03227</t>
  </si>
  <si>
    <t>R03228</t>
  </si>
  <si>
    <t>R03229</t>
  </si>
  <si>
    <t>R03230</t>
  </si>
  <si>
    <t>R03231</t>
  </si>
  <si>
    <t>R03232</t>
  </si>
  <si>
    <t>R03233</t>
  </si>
  <si>
    <t>R03234</t>
  </si>
  <si>
    <t>R03235</t>
  </si>
  <si>
    <t>R03236</t>
  </si>
  <si>
    <t>R03237</t>
  </si>
  <si>
    <t>R03238</t>
  </si>
  <si>
    <t>R03239</t>
  </si>
  <si>
    <t>R03240</t>
  </si>
  <si>
    <t>R03241</t>
  </si>
  <si>
    <t>R03242</t>
  </si>
  <si>
    <t>R03243</t>
  </si>
  <si>
    <t>R03244</t>
  </si>
  <si>
    <t>R03245</t>
  </si>
  <si>
    <t>R03246</t>
  </si>
  <si>
    <t>R03247</t>
  </si>
  <si>
    <t>R03248</t>
  </si>
  <si>
    <t>R03249</t>
  </si>
  <si>
    <t>R03250</t>
  </si>
  <si>
    <t>R03251</t>
  </si>
  <si>
    <t>R03252</t>
  </si>
  <si>
    <t>R03253</t>
  </si>
  <si>
    <t>R03254</t>
  </si>
  <si>
    <t>R03255</t>
  </si>
  <si>
    <t>R03256</t>
  </si>
  <si>
    <t>R03257</t>
  </si>
  <si>
    <t>R03258</t>
  </si>
  <si>
    <t>R03259</t>
  </si>
  <si>
    <t>R03260</t>
  </si>
  <si>
    <t>R03261</t>
  </si>
  <si>
    <t>R03262</t>
  </si>
  <si>
    <t>R03263</t>
  </si>
  <si>
    <t>R03264</t>
  </si>
  <si>
    <t>R03265</t>
  </si>
  <si>
    <t>R03266</t>
  </si>
  <si>
    <t>R03267</t>
  </si>
  <si>
    <t>R03268</t>
  </si>
  <si>
    <t>R03269</t>
  </si>
  <si>
    <t>R03270</t>
  </si>
  <si>
    <t>R03271</t>
  </si>
  <si>
    <t>R03272</t>
  </si>
  <si>
    <t>R03273</t>
  </si>
  <si>
    <t>R03274</t>
  </si>
  <si>
    <t>R03275</t>
  </si>
  <si>
    <t>R03276</t>
  </si>
  <si>
    <t>R03277</t>
  </si>
  <si>
    <t>R03278</t>
  </si>
  <si>
    <t>R03279</t>
  </si>
  <si>
    <t>R03280</t>
  </si>
  <si>
    <t>R03281</t>
  </si>
  <si>
    <t>R03282</t>
  </si>
  <si>
    <t>R03283</t>
  </si>
  <si>
    <t>R03284</t>
  </si>
  <si>
    <t>R03285</t>
  </si>
  <si>
    <t>R03286</t>
  </si>
  <si>
    <t>R03287</t>
  </si>
  <si>
    <t>R03288</t>
  </si>
  <si>
    <t>R03289</t>
  </si>
  <si>
    <t>R03290</t>
  </si>
  <si>
    <t>R03291</t>
  </si>
  <si>
    <t>R03292</t>
  </si>
  <si>
    <t>R03293</t>
  </si>
  <si>
    <t>R03294</t>
  </si>
  <si>
    <t>R03295</t>
  </si>
  <si>
    <t>R03296</t>
  </si>
  <si>
    <t>R03297</t>
  </si>
  <si>
    <t>R03298</t>
  </si>
  <si>
    <t>R03299</t>
  </si>
  <si>
    <t>R03300</t>
  </si>
  <si>
    <t>R03301</t>
  </si>
  <si>
    <t>R03302</t>
  </si>
  <si>
    <t>R03303</t>
  </si>
  <si>
    <t>R03304</t>
  </si>
  <si>
    <t>R03305</t>
  </si>
  <si>
    <t>R03306</t>
  </si>
  <si>
    <t>R03307</t>
  </si>
  <si>
    <t>R03308</t>
  </si>
  <si>
    <t>R03309</t>
  </si>
  <si>
    <t>R03310</t>
  </si>
  <si>
    <t>R03311</t>
  </si>
  <si>
    <t>R03312</t>
  </si>
  <si>
    <t>R03313</t>
  </si>
  <si>
    <t>R03314</t>
  </si>
  <si>
    <t>R03315</t>
  </si>
  <si>
    <t>R03316</t>
  </si>
  <si>
    <t>R03317</t>
  </si>
  <si>
    <t>R03318</t>
  </si>
  <si>
    <t>R03319</t>
  </si>
  <si>
    <t>R03320</t>
  </si>
  <si>
    <t>R03321</t>
  </si>
  <si>
    <t>R03322</t>
  </si>
  <si>
    <t>R03323</t>
  </si>
  <si>
    <t>R03324</t>
  </si>
  <si>
    <t>R03325</t>
  </si>
  <si>
    <t>R03326</t>
  </si>
  <si>
    <t>R03327</t>
  </si>
  <si>
    <t>R03328</t>
  </si>
  <si>
    <t>R03329</t>
  </si>
  <si>
    <t>R03330</t>
  </si>
  <si>
    <t>R03331</t>
  </si>
  <si>
    <t>R03332</t>
  </si>
  <si>
    <t>R03333</t>
  </si>
  <si>
    <t>R03334</t>
  </si>
  <si>
    <t>R03335</t>
  </si>
  <si>
    <t>R03336</t>
  </si>
  <si>
    <t>R03337</t>
  </si>
  <si>
    <t>R03338</t>
  </si>
  <si>
    <t>R03339</t>
  </si>
  <si>
    <t>R03340</t>
  </si>
  <si>
    <t>R03341</t>
  </si>
  <si>
    <t>R03342</t>
  </si>
  <si>
    <t>R03343</t>
  </si>
  <si>
    <t>R03344</t>
  </si>
  <si>
    <t>R03345</t>
  </si>
  <si>
    <t>R03346</t>
  </si>
  <si>
    <t>R03347</t>
  </si>
  <si>
    <t>R03348</t>
  </si>
  <si>
    <t>R03349</t>
  </si>
  <si>
    <t>R03350</t>
  </si>
  <si>
    <t>R03351</t>
  </si>
  <si>
    <t>R03352</t>
  </si>
  <si>
    <t>R03353</t>
  </si>
  <si>
    <t>R03354</t>
  </si>
  <si>
    <t>R03355</t>
  </si>
  <si>
    <t>R03356</t>
  </si>
  <si>
    <t>R03357</t>
  </si>
  <si>
    <t>R03358</t>
  </si>
  <si>
    <t>R03359</t>
  </si>
  <si>
    <t>R03360</t>
  </si>
  <si>
    <t>R03361</t>
  </si>
  <si>
    <t>R03362</t>
  </si>
  <si>
    <t>R03363</t>
  </si>
  <si>
    <t>R03364</t>
  </si>
  <si>
    <t>R03365</t>
  </si>
  <si>
    <t>R03366</t>
  </si>
  <si>
    <t>R03367</t>
  </si>
  <si>
    <t>R03368</t>
  </si>
  <si>
    <t>R03369</t>
  </si>
  <si>
    <t>R03370</t>
  </si>
  <si>
    <t>R03371</t>
  </si>
  <si>
    <t>R03372</t>
  </si>
  <si>
    <t>R03373</t>
  </si>
  <si>
    <t>R03374</t>
  </si>
  <si>
    <t>R03375</t>
  </si>
  <si>
    <t>R03376</t>
  </si>
  <si>
    <t>R03377</t>
  </si>
  <si>
    <t>R03378</t>
  </si>
  <si>
    <t>R03379</t>
  </si>
  <si>
    <t>R03380</t>
  </si>
  <si>
    <t>R03381</t>
  </si>
  <si>
    <t>R03382</t>
  </si>
  <si>
    <t>R03383</t>
  </si>
  <si>
    <t>R03384</t>
  </si>
  <si>
    <t>R03385</t>
  </si>
  <si>
    <t>R03386</t>
  </si>
  <si>
    <t>R03387</t>
  </si>
  <si>
    <t>R03388</t>
  </si>
  <si>
    <t>R03389</t>
  </si>
  <si>
    <t>R03390</t>
  </si>
  <si>
    <t>R03391</t>
  </si>
  <si>
    <t>R03392</t>
  </si>
  <si>
    <t>R03393</t>
  </si>
  <si>
    <t>R03394</t>
  </si>
  <si>
    <t>R03395</t>
  </si>
  <si>
    <t>R03396</t>
  </si>
  <si>
    <t>R03397</t>
  </si>
  <si>
    <t>R03398</t>
  </si>
  <si>
    <t>R03399</t>
  </si>
  <si>
    <t>R03400</t>
  </si>
  <si>
    <t>R03401</t>
  </si>
  <si>
    <t>R03402</t>
  </si>
  <si>
    <t>R03403</t>
  </si>
  <si>
    <t>R03404</t>
  </si>
  <si>
    <t>R03405</t>
  </si>
  <si>
    <t>R03406</t>
  </si>
  <si>
    <t>R03407</t>
  </si>
  <si>
    <t>R03408</t>
  </si>
  <si>
    <t>R03409</t>
  </si>
  <si>
    <t>R03410</t>
  </si>
  <si>
    <t>R03411</t>
  </si>
  <si>
    <t>R03412</t>
  </si>
  <si>
    <t>R03413</t>
  </si>
  <si>
    <t>R03414</t>
  </si>
  <si>
    <t>R03415</t>
  </si>
  <si>
    <t>R03416</t>
  </si>
  <si>
    <t>R03417</t>
  </si>
  <si>
    <t>R03418</t>
  </si>
  <si>
    <t>R03419</t>
  </si>
  <si>
    <t>R03420</t>
  </si>
  <si>
    <t>R03421</t>
  </si>
  <si>
    <t>R03422</t>
  </si>
  <si>
    <t>R03423</t>
  </si>
  <si>
    <t>R03424</t>
  </si>
  <si>
    <t>R03425</t>
  </si>
  <si>
    <t>R03426</t>
  </si>
  <si>
    <t>R03427</t>
  </si>
  <si>
    <t>R03428</t>
  </si>
  <si>
    <t>R03429</t>
  </si>
  <si>
    <t>R03430</t>
  </si>
  <si>
    <t>R03431</t>
  </si>
  <si>
    <t>R03432</t>
  </si>
  <si>
    <t>R03433</t>
  </si>
  <si>
    <t>R03434</t>
  </si>
  <si>
    <t>R03435</t>
  </si>
  <si>
    <t>R03436</t>
  </si>
  <si>
    <t>R03437</t>
  </si>
  <si>
    <t>R03438</t>
  </si>
  <si>
    <t>R03439</t>
  </si>
  <si>
    <t>R03440</t>
  </si>
  <si>
    <t>R03441</t>
  </si>
  <si>
    <t>R03442</t>
  </si>
  <si>
    <t>R03443</t>
  </si>
  <si>
    <t>R03444</t>
  </si>
  <si>
    <t>R03445</t>
  </si>
  <si>
    <t>R03446</t>
  </si>
  <si>
    <t>R03447</t>
  </si>
  <si>
    <t>R03448</t>
  </si>
  <si>
    <t>R03449</t>
  </si>
  <si>
    <t>R03450</t>
  </si>
  <si>
    <t>R03451</t>
  </si>
  <si>
    <t>R03452</t>
  </si>
  <si>
    <t>R03453</t>
  </si>
  <si>
    <t>R03454</t>
  </si>
  <si>
    <t>R03455</t>
  </si>
  <si>
    <t>R03456</t>
  </si>
  <si>
    <t>R03457</t>
  </si>
  <si>
    <t>R03458</t>
  </si>
  <si>
    <t>R03459</t>
  </si>
  <si>
    <t>R03460</t>
  </si>
  <si>
    <t>R03461</t>
  </si>
  <si>
    <t>R03462</t>
  </si>
  <si>
    <t>R03463</t>
  </si>
  <si>
    <t>R03464</t>
  </si>
  <si>
    <t>R03465</t>
  </si>
  <si>
    <t>R03466</t>
  </si>
  <si>
    <t>R03467</t>
  </si>
  <si>
    <t>R03468</t>
  </si>
  <si>
    <t>R03469</t>
  </si>
  <si>
    <t>R03470</t>
  </si>
  <si>
    <t>R03471</t>
  </si>
  <si>
    <t>R03472</t>
  </si>
  <si>
    <t>R03473</t>
  </si>
  <si>
    <t>R03474</t>
  </si>
  <si>
    <t>R03475</t>
  </si>
  <si>
    <t>R03476</t>
  </si>
  <si>
    <t>R03477</t>
  </si>
  <si>
    <t>R03478</t>
  </si>
  <si>
    <t>R03479</t>
  </si>
  <si>
    <t>R03480</t>
  </si>
  <si>
    <t>R03481</t>
  </si>
  <si>
    <t>R03482</t>
  </si>
  <si>
    <t>R03483</t>
  </si>
  <si>
    <t>R03484</t>
  </si>
  <si>
    <t>R03485</t>
  </si>
  <si>
    <t>R03486</t>
  </si>
  <si>
    <t>R03487</t>
  </si>
  <si>
    <t>R03488</t>
  </si>
  <si>
    <t>R03489</t>
  </si>
  <si>
    <t>R03490</t>
  </si>
  <si>
    <t>R03491</t>
  </si>
  <si>
    <t>R03492</t>
  </si>
  <si>
    <t>R03493</t>
  </si>
  <si>
    <t>R03494</t>
  </si>
  <si>
    <t>R03495</t>
  </si>
  <si>
    <t>R03496</t>
  </si>
  <si>
    <t>R03497</t>
  </si>
  <si>
    <t>R03498</t>
  </si>
  <si>
    <t>R03499</t>
  </si>
  <si>
    <t>R03500</t>
  </si>
  <si>
    <t>R03501</t>
  </si>
  <si>
    <t>R03502</t>
  </si>
  <si>
    <t>R03503</t>
  </si>
  <si>
    <t>R03504</t>
  </si>
  <si>
    <t>R03505</t>
  </si>
  <si>
    <t>R03506</t>
  </si>
  <si>
    <t>R03507</t>
  </si>
  <si>
    <t>R03508</t>
  </si>
  <si>
    <t>R03509</t>
  </si>
  <si>
    <t>R03510</t>
  </si>
  <si>
    <t>R03511</t>
  </si>
  <si>
    <t>R03512</t>
  </si>
  <si>
    <t>R03513</t>
  </si>
  <si>
    <t>R03514</t>
  </si>
  <si>
    <t>R03515</t>
  </si>
  <si>
    <t>R03516</t>
  </si>
  <si>
    <t>R03517</t>
  </si>
  <si>
    <t>R03518</t>
  </si>
  <si>
    <t>R03519</t>
  </si>
  <si>
    <t>R03520</t>
  </si>
  <si>
    <t>R03521</t>
  </si>
  <si>
    <t>R03522</t>
  </si>
  <si>
    <t>R03523</t>
  </si>
  <si>
    <t>R03524</t>
  </si>
  <si>
    <t>R03525</t>
  </si>
  <si>
    <t>R03526</t>
  </si>
  <si>
    <t>R03527</t>
  </si>
  <si>
    <t>R03528</t>
  </si>
  <si>
    <t>R03529</t>
  </si>
  <si>
    <t>R03530</t>
  </si>
  <si>
    <t>R03531</t>
  </si>
  <si>
    <t>R03532</t>
  </si>
  <si>
    <t>R03533</t>
  </si>
  <si>
    <t>R03534</t>
  </si>
  <si>
    <t>R03535</t>
  </si>
  <si>
    <t>R03536</t>
  </si>
  <si>
    <t>R03537</t>
  </si>
  <si>
    <t>R03538</t>
  </si>
  <si>
    <t>R03539</t>
  </si>
  <si>
    <t>R03540</t>
  </si>
  <si>
    <t>R03541</t>
  </si>
  <si>
    <t>R03542</t>
  </si>
  <si>
    <t>R03543</t>
  </si>
  <si>
    <t>R03544</t>
  </si>
  <si>
    <t>R03545</t>
  </si>
  <si>
    <t>R03546</t>
  </si>
  <si>
    <t>R03547</t>
  </si>
  <si>
    <t>R03548</t>
  </si>
  <si>
    <t>R03549</t>
  </si>
  <si>
    <t>R03550</t>
  </si>
  <si>
    <t>R03551</t>
  </si>
  <si>
    <t>R03552</t>
  </si>
  <si>
    <t>R03553</t>
  </si>
  <si>
    <t>R03554</t>
  </si>
  <si>
    <t>R03555</t>
  </si>
  <si>
    <t>R03556</t>
  </si>
  <si>
    <t>R03557</t>
  </si>
  <si>
    <t>R03558</t>
  </si>
  <si>
    <t>R03559</t>
  </si>
  <si>
    <t>R03560</t>
  </si>
  <si>
    <t>R03561</t>
  </si>
  <si>
    <t>R03562</t>
  </si>
  <si>
    <t>R03563</t>
  </si>
  <si>
    <t>R03564</t>
  </si>
  <si>
    <t>R03565</t>
  </si>
  <si>
    <t>R03566</t>
  </si>
  <si>
    <t>R03567</t>
  </si>
  <si>
    <t>R03568</t>
  </si>
  <si>
    <t>R03569</t>
  </si>
  <si>
    <t>R03570</t>
  </si>
  <si>
    <t>R03571</t>
  </si>
  <si>
    <t>R03572</t>
  </si>
  <si>
    <t>R03573</t>
  </si>
  <si>
    <t>R03574</t>
  </si>
  <si>
    <t>R03575</t>
  </si>
  <si>
    <t>R03576</t>
  </si>
  <si>
    <t>R03577</t>
  </si>
  <si>
    <t>R03578</t>
  </si>
  <si>
    <t>R03579</t>
  </si>
  <si>
    <t>R03580</t>
  </si>
  <si>
    <t>R03581</t>
  </si>
  <si>
    <t>R03582</t>
  </si>
  <si>
    <t>R03583</t>
  </si>
  <si>
    <t>R03584</t>
  </si>
  <si>
    <t>R03585</t>
  </si>
  <si>
    <t>R03586</t>
  </si>
  <si>
    <t>R03587</t>
  </si>
  <si>
    <t>R03588</t>
  </si>
  <si>
    <t>R03589</t>
  </si>
  <si>
    <t>R03590</t>
  </si>
  <si>
    <t>R03591</t>
  </si>
  <si>
    <t>R03592</t>
  </si>
  <si>
    <t>R03593</t>
  </si>
  <si>
    <t>R03594</t>
  </si>
  <si>
    <t>R03595</t>
  </si>
  <si>
    <t>R03596</t>
  </si>
  <si>
    <t>R03597</t>
  </si>
  <si>
    <t>R03598</t>
  </si>
  <si>
    <t>R03599</t>
  </si>
  <si>
    <t>R03600</t>
  </si>
  <si>
    <t>R03601</t>
  </si>
  <si>
    <t>R03602</t>
  </si>
  <si>
    <t>R03603</t>
  </si>
  <si>
    <t>R03604</t>
  </si>
  <si>
    <t>R03605</t>
  </si>
  <si>
    <t>R03606</t>
  </si>
  <si>
    <t>R03607</t>
  </si>
  <si>
    <t>R03608</t>
  </si>
  <si>
    <t>R03609</t>
  </si>
  <si>
    <t>R03610</t>
  </si>
  <si>
    <t>R03611</t>
  </si>
  <si>
    <t>R03612</t>
  </si>
  <si>
    <t>R03613</t>
  </si>
  <si>
    <t>R03614</t>
  </si>
  <si>
    <t>R03615</t>
  </si>
  <si>
    <t>R03616</t>
  </si>
  <si>
    <t>R03617</t>
  </si>
  <si>
    <t>R03618</t>
  </si>
  <si>
    <t>R03619</t>
  </si>
  <si>
    <t>R03620</t>
  </si>
  <si>
    <t>R03621</t>
  </si>
  <si>
    <t>R03622</t>
  </si>
  <si>
    <t>R03623</t>
  </si>
  <si>
    <t>R03624</t>
  </si>
  <si>
    <t>R03625</t>
  </si>
  <si>
    <t>R03626</t>
  </si>
  <si>
    <t>R03627</t>
  </si>
  <si>
    <t>R03628</t>
  </si>
  <si>
    <t>R03629</t>
  </si>
  <si>
    <t>R03630</t>
  </si>
  <si>
    <t>R03631</t>
  </si>
  <si>
    <t>R03632</t>
  </si>
  <si>
    <t>R03633</t>
  </si>
  <si>
    <t>R03634</t>
  </si>
  <si>
    <t>R03635</t>
  </si>
  <si>
    <t>R03636</t>
  </si>
  <si>
    <t>R03637</t>
  </si>
  <si>
    <t>R03638</t>
  </si>
  <si>
    <t>R03639</t>
  </si>
  <si>
    <t>R03640</t>
  </si>
  <si>
    <t>R03641</t>
  </si>
  <si>
    <t>R03642</t>
  </si>
  <si>
    <t>R03643</t>
  </si>
  <si>
    <t>R03644</t>
  </si>
  <si>
    <t>R03645</t>
  </si>
  <si>
    <t>R03646</t>
  </si>
  <si>
    <t>R03647</t>
  </si>
  <si>
    <t>R03648</t>
  </si>
  <si>
    <t>R03649</t>
  </si>
  <si>
    <t>R03650</t>
  </si>
  <si>
    <t>R03651</t>
  </si>
  <si>
    <t>R03652</t>
  </si>
  <si>
    <t>R03653</t>
  </si>
  <si>
    <t>R03654</t>
  </si>
  <si>
    <t>R03655</t>
  </si>
  <si>
    <t>R03656</t>
  </si>
  <si>
    <t>R03657</t>
  </si>
  <si>
    <t>R03658</t>
  </si>
  <si>
    <t>R03659</t>
  </si>
  <si>
    <t>R03660</t>
  </si>
  <si>
    <t>R03661</t>
  </si>
  <si>
    <t>R03662</t>
  </si>
  <si>
    <t>R03663</t>
  </si>
  <si>
    <t>R03664</t>
  </si>
  <si>
    <t>R03665</t>
  </si>
  <si>
    <t>R03666</t>
  </si>
  <si>
    <t>R03667</t>
  </si>
  <si>
    <t>R03668</t>
  </si>
  <si>
    <t>R03669</t>
  </si>
  <si>
    <t>R03670</t>
  </si>
  <si>
    <t>R03671</t>
  </si>
  <si>
    <t>R03672</t>
  </si>
  <si>
    <t>R03673</t>
  </si>
  <si>
    <t>R03674</t>
  </si>
  <si>
    <t>R03675</t>
  </si>
  <si>
    <t>R03676</t>
  </si>
  <si>
    <t>R03677</t>
  </si>
  <si>
    <t>R03678</t>
  </si>
  <si>
    <t>R03679</t>
  </si>
  <si>
    <t>R03680</t>
  </si>
  <si>
    <t>R03681</t>
  </si>
  <si>
    <t>R03682</t>
  </si>
  <si>
    <t>R03683</t>
  </si>
  <si>
    <t>R03684</t>
  </si>
  <si>
    <t>R03685</t>
  </si>
  <si>
    <t>R03686</t>
  </si>
  <si>
    <t>R03687</t>
  </si>
  <si>
    <t>R03688</t>
  </si>
  <si>
    <t>R03689</t>
  </si>
  <si>
    <t>R03690</t>
  </si>
  <si>
    <t>R03691</t>
  </si>
  <si>
    <t>R03692</t>
  </si>
  <si>
    <t>R03693</t>
  </si>
  <si>
    <t>R03694</t>
  </si>
  <si>
    <t>R03695</t>
  </si>
  <si>
    <t>R03696</t>
  </si>
  <si>
    <t>R03697</t>
  </si>
  <si>
    <t>R03698</t>
  </si>
  <si>
    <t>R03699</t>
  </si>
  <si>
    <t>R03700</t>
  </si>
  <si>
    <t>R03701</t>
  </si>
  <si>
    <t>R03702</t>
  </si>
  <si>
    <t>R03703</t>
  </si>
  <si>
    <t>R03704</t>
  </si>
  <si>
    <t>R03705</t>
  </si>
  <si>
    <t>R03706</t>
  </si>
  <si>
    <t>R03707</t>
  </si>
  <si>
    <t>R03708</t>
  </si>
  <si>
    <t>R03709</t>
  </si>
  <si>
    <t>R03710</t>
  </si>
  <si>
    <t>R03711</t>
  </si>
  <si>
    <t>R03712</t>
  </si>
  <si>
    <t>R03713</t>
  </si>
  <si>
    <t>R03714</t>
  </si>
  <si>
    <t>R03715</t>
  </si>
  <si>
    <t>R03716</t>
  </si>
  <si>
    <t>R03717</t>
  </si>
  <si>
    <t>R03718</t>
  </si>
  <si>
    <t>R03719</t>
  </si>
  <si>
    <t>R03720</t>
  </si>
  <si>
    <t>R03721</t>
  </si>
  <si>
    <t>R03722</t>
  </si>
  <si>
    <t>R03723</t>
  </si>
  <si>
    <t>R03724</t>
  </si>
  <si>
    <t>R03725</t>
  </si>
  <si>
    <t>R03726</t>
  </si>
  <si>
    <t>R03727</t>
  </si>
  <si>
    <t>R03728</t>
  </si>
  <si>
    <t>R03729</t>
  </si>
  <si>
    <t>R03730</t>
  </si>
  <si>
    <t>R03731</t>
  </si>
  <si>
    <t>R03732</t>
  </si>
  <si>
    <t>R03733</t>
  </si>
  <si>
    <t>R03734</t>
  </si>
  <si>
    <t>R03735</t>
  </si>
  <si>
    <t>R03736</t>
  </si>
  <si>
    <t>R03737</t>
  </si>
  <si>
    <t>R03738</t>
  </si>
  <si>
    <t>R03739</t>
  </si>
  <si>
    <t>R03740</t>
  </si>
  <si>
    <t>R03741</t>
  </si>
  <si>
    <t>R03742</t>
  </si>
  <si>
    <t>R03743</t>
  </si>
  <si>
    <t>R03744</t>
  </si>
  <si>
    <t>R03745</t>
  </si>
  <si>
    <t>R03746</t>
  </si>
  <si>
    <t>R03747</t>
  </si>
  <si>
    <t>R03748</t>
  </si>
  <si>
    <t>R03749</t>
  </si>
  <si>
    <t>R03750</t>
  </si>
  <si>
    <t>R03751</t>
  </si>
  <si>
    <t>R03752</t>
  </si>
  <si>
    <t>R03753</t>
  </si>
  <si>
    <t>R03754</t>
  </si>
  <si>
    <t>R03755</t>
  </si>
  <si>
    <t>R03756</t>
  </si>
  <si>
    <t>R03757</t>
  </si>
  <si>
    <t>R03758</t>
  </si>
  <si>
    <t>R03759</t>
  </si>
  <si>
    <t>R03760</t>
  </si>
  <si>
    <t>R03761</t>
  </si>
  <si>
    <t>R03762</t>
  </si>
  <si>
    <t>R03763</t>
  </si>
  <si>
    <t>R03764</t>
  </si>
  <si>
    <t>R03765</t>
  </si>
  <si>
    <t>R03766</t>
  </si>
  <si>
    <t>R03767</t>
  </si>
  <si>
    <t>R03768</t>
  </si>
  <si>
    <t>R03769</t>
  </si>
  <si>
    <t>R03770</t>
  </si>
  <si>
    <t>R03771</t>
  </si>
  <si>
    <t>R03772</t>
  </si>
  <si>
    <t>R03773</t>
  </si>
  <si>
    <t>R03774</t>
  </si>
  <si>
    <t>R03775</t>
  </si>
  <si>
    <t>R03776</t>
  </si>
  <si>
    <t>R03777</t>
  </si>
  <si>
    <t>R03778</t>
  </si>
  <si>
    <t>R03779</t>
  </si>
  <si>
    <t>R03780</t>
  </si>
  <si>
    <t>R03781</t>
  </si>
  <si>
    <t>R03782</t>
  </si>
  <si>
    <t>R03783</t>
  </si>
  <si>
    <t>R03784</t>
  </si>
  <si>
    <t>R03785</t>
  </si>
  <si>
    <t>R03786</t>
  </si>
  <si>
    <t>R03787</t>
  </si>
  <si>
    <t>R03788</t>
  </si>
  <si>
    <t>R03789</t>
  </si>
  <si>
    <t>R03790</t>
  </si>
  <si>
    <t>R03791</t>
  </si>
  <si>
    <t>R03792</t>
  </si>
  <si>
    <t>R03793</t>
  </si>
  <si>
    <t>R03794</t>
  </si>
  <si>
    <t>R03795</t>
  </si>
  <si>
    <t>R03796</t>
  </si>
  <si>
    <t>R03797</t>
  </si>
  <si>
    <t>R03798</t>
  </si>
  <si>
    <t>R03799</t>
  </si>
  <si>
    <t>R03800</t>
  </si>
  <si>
    <t>R03801</t>
  </si>
  <si>
    <t>R03802</t>
  </si>
  <si>
    <t>R03803</t>
  </si>
  <si>
    <t>R03804</t>
  </si>
  <si>
    <t>R03805</t>
  </si>
  <si>
    <t>R03806</t>
  </si>
  <si>
    <t>R03807</t>
  </si>
  <si>
    <t>R03808</t>
  </si>
  <si>
    <t>R03809</t>
  </si>
  <si>
    <t>R03810</t>
  </si>
  <si>
    <t>R03811</t>
  </si>
  <si>
    <t>R03812</t>
  </si>
  <si>
    <t>R03813</t>
  </si>
  <si>
    <t>R03814</t>
  </si>
  <si>
    <t>R03815</t>
  </si>
  <si>
    <t>R03816</t>
  </si>
  <si>
    <t>R03817</t>
  </si>
  <si>
    <t>R03818</t>
  </si>
  <si>
    <t>R03819</t>
  </si>
  <si>
    <t>R03820</t>
  </si>
  <si>
    <t>R03821</t>
  </si>
  <si>
    <t>R03822</t>
  </si>
  <si>
    <t>R03823</t>
  </si>
  <si>
    <t>R03824</t>
  </si>
  <si>
    <t>R03825</t>
  </si>
  <si>
    <t>R03826</t>
  </si>
  <si>
    <t>R03827</t>
  </si>
  <si>
    <t>R03828</t>
  </si>
  <si>
    <t>R03829</t>
  </si>
  <si>
    <t>R03830</t>
  </si>
  <si>
    <t>R03831</t>
  </si>
  <si>
    <t>R03832</t>
  </si>
  <si>
    <t>R03833</t>
  </si>
  <si>
    <t>R03834</t>
  </si>
  <si>
    <t>R03835</t>
  </si>
  <si>
    <t>R03836</t>
  </si>
  <si>
    <t>R03837</t>
  </si>
  <si>
    <t>R03838</t>
  </si>
  <si>
    <t>R03839</t>
  </si>
  <si>
    <t>R03840</t>
  </si>
  <si>
    <t>R03841</t>
  </si>
  <si>
    <t>R03842</t>
  </si>
  <si>
    <t>R03843</t>
  </si>
  <si>
    <t>R03844</t>
  </si>
  <si>
    <t>R03845</t>
  </si>
  <si>
    <t>R03846</t>
  </si>
  <si>
    <t>R03847</t>
  </si>
  <si>
    <t>R03848</t>
  </si>
  <si>
    <t>R03849</t>
  </si>
  <si>
    <t>R03850</t>
  </si>
  <si>
    <t>R03851</t>
  </si>
  <si>
    <t>R03852</t>
  </si>
  <si>
    <t>R03853</t>
  </si>
  <si>
    <t>R03854</t>
  </si>
  <si>
    <t>R03855</t>
  </si>
  <si>
    <t>R03856</t>
  </si>
  <si>
    <t>R03857</t>
  </si>
  <si>
    <t>R03858</t>
  </si>
  <si>
    <t>R03859</t>
  </si>
  <si>
    <t>R03860</t>
  </si>
  <si>
    <t>R03861</t>
  </si>
  <si>
    <t>R03862</t>
  </si>
  <si>
    <t>R03863</t>
  </si>
  <si>
    <t>R03864</t>
  </si>
  <si>
    <t>R03865</t>
  </si>
  <si>
    <t>R03866</t>
  </si>
  <si>
    <t>R03867</t>
  </si>
  <si>
    <t>R03868</t>
  </si>
  <si>
    <t>R03869</t>
  </si>
  <si>
    <t>R03870</t>
  </si>
  <si>
    <t>R03871</t>
  </si>
  <si>
    <t>R03872</t>
  </si>
  <si>
    <t>R03873</t>
  </si>
  <si>
    <t>R03874</t>
  </si>
  <si>
    <t>R03875</t>
  </si>
  <si>
    <t>R03876</t>
  </si>
  <si>
    <t>R03877</t>
  </si>
  <si>
    <t>R03878</t>
  </si>
  <si>
    <t>R03879</t>
  </si>
  <si>
    <t>R03880</t>
  </si>
  <si>
    <t>R03881</t>
  </si>
  <si>
    <t>R03882</t>
  </si>
  <si>
    <t>R03883</t>
  </si>
  <si>
    <t>R03884</t>
  </si>
  <si>
    <t>R03885</t>
  </si>
  <si>
    <t>R03886</t>
  </si>
  <si>
    <t>R03887</t>
  </si>
  <si>
    <t>R03888</t>
  </si>
  <si>
    <t>R03889</t>
  </si>
  <si>
    <t>R03890</t>
  </si>
  <si>
    <t>R03891</t>
  </si>
  <si>
    <t>R03892</t>
  </si>
  <si>
    <t>R03893</t>
  </si>
  <si>
    <t>R03894</t>
  </si>
  <si>
    <t>R03895</t>
  </si>
  <si>
    <t>R03896</t>
  </si>
  <si>
    <t>R03897</t>
  </si>
  <si>
    <t>R03898</t>
  </si>
  <si>
    <t>R03899</t>
  </si>
  <si>
    <t>R03900</t>
  </si>
  <si>
    <t>R03901</t>
  </si>
  <si>
    <t>R03902</t>
  </si>
  <si>
    <t>R03903</t>
  </si>
  <si>
    <t>R03904</t>
  </si>
  <si>
    <t>R03905</t>
  </si>
  <si>
    <t>R03906</t>
  </si>
  <si>
    <t>R03907</t>
  </si>
  <si>
    <t>R03908</t>
  </si>
  <si>
    <t>R03909</t>
  </si>
  <si>
    <t>R03910</t>
  </si>
  <si>
    <t>R03911</t>
  </si>
  <si>
    <t>R03912</t>
  </si>
  <si>
    <t>R03913</t>
  </si>
  <si>
    <t>R03914</t>
  </si>
  <si>
    <t>R03915</t>
  </si>
  <si>
    <t>R03916</t>
  </si>
  <si>
    <t>R03917</t>
  </si>
  <si>
    <t>R03918</t>
  </si>
  <si>
    <t>R03919</t>
  </si>
  <si>
    <t>R03920</t>
  </si>
  <si>
    <t>R03921</t>
  </si>
  <si>
    <t>R03922</t>
  </si>
  <si>
    <t>R03923</t>
  </si>
  <si>
    <t>R03924</t>
  </si>
  <si>
    <t>R03925</t>
  </si>
  <si>
    <t>R03926</t>
  </si>
  <si>
    <t>R03927</t>
  </si>
  <si>
    <t>R03928</t>
  </si>
  <si>
    <t>R03929</t>
  </si>
  <si>
    <t>R03930</t>
  </si>
  <si>
    <t>R03931</t>
  </si>
  <si>
    <t>R03932</t>
  </si>
  <si>
    <t>R03933</t>
  </si>
  <si>
    <t>R03934</t>
  </si>
  <si>
    <t>R03935</t>
  </si>
  <si>
    <t>R03936</t>
  </si>
  <si>
    <t>R03937</t>
  </si>
  <si>
    <t>R03938</t>
  </si>
  <si>
    <t>R03939</t>
  </si>
  <si>
    <t>R03940</t>
  </si>
  <si>
    <t>R03941</t>
  </si>
  <si>
    <t>R03942</t>
  </si>
  <si>
    <t>R03943</t>
  </si>
  <si>
    <t>R03944</t>
  </si>
  <si>
    <t>R03945</t>
  </si>
  <si>
    <t>R03946</t>
  </si>
  <si>
    <t>R03947</t>
  </si>
  <si>
    <t>R03948</t>
  </si>
  <si>
    <t>R03949</t>
  </si>
  <si>
    <t>R03950</t>
  </si>
  <si>
    <t>R03951</t>
  </si>
  <si>
    <t>R03952</t>
  </si>
  <si>
    <t>R03953</t>
  </si>
  <si>
    <t>R03954</t>
  </si>
  <si>
    <t>R03955</t>
  </si>
  <si>
    <t>R03956</t>
  </si>
  <si>
    <t>R03957</t>
  </si>
  <si>
    <t>R03958</t>
  </si>
  <si>
    <t>R03959</t>
  </si>
  <si>
    <t>R03960</t>
  </si>
  <si>
    <t>R03961</t>
  </si>
  <si>
    <t>R03962</t>
  </si>
  <si>
    <t>R03963</t>
  </si>
  <si>
    <t>R03964</t>
  </si>
  <si>
    <t>R03965</t>
  </si>
  <si>
    <t>R03966</t>
  </si>
  <si>
    <t>R03967</t>
  </si>
  <si>
    <t>R03968</t>
  </si>
  <si>
    <t>R03969</t>
  </si>
  <si>
    <t>R03970</t>
  </si>
  <si>
    <t>R03971</t>
  </si>
  <si>
    <t>R03972</t>
  </si>
  <si>
    <t>R03973</t>
  </si>
  <si>
    <t>R03974</t>
  </si>
  <si>
    <t>R03975</t>
  </si>
  <si>
    <t>R03976</t>
  </si>
  <si>
    <t>R03977</t>
  </si>
  <si>
    <t>R03978</t>
  </si>
  <si>
    <t>R03979</t>
  </si>
  <si>
    <t>R03980</t>
  </si>
  <si>
    <t>R03981</t>
  </si>
  <si>
    <t>R03982</t>
  </si>
  <si>
    <t>R03983</t>
  </si>
  <si>
    <t>R03984</t>
  </si>
  <si>
    <t>R03985</t>
  </si>
  <si>
    <t>R03986</t>
  </si>
  <si>
    <t>R03987</t>
  </si>
  <si>
    <t>R03988</t>
  </si>
  <si>
    <t>R03989</t>
  </si>
  <si>
    <t>R03990</t>
  </si>
  <si>
    <t>R03991</t>
  </si>
  <si>
    <t>R03992</t>
  </si>
  <si>
    <t>R03993</t>
  </si>
  <si>
    <t>R03994</t>
  </si>
  <si>
    <t>R03995</t>
  </si>
  <si>
    <t>R03996</t>
  </si>
  <si>
    <t>R03997</t>
  </si>
  <si>
    <t>R03998</t>
  </si>
  <si>
    <t>R03999</t>
  </si>
  <si>
    <t>R04000</t>
  </si>
  <si>
    <t>R04001</t>
  </si>
  <si>
    <t>R04002</t>
  </si>
  <si>
    <t>R04003</t>
  </si>
  <si>
    <t>R04004</t>
  </si>
  <si>
    <t>R04005</t>
  </si>
  <si>
    <t>R04006</t>
  </si>
  <si>
    <t>R04007</t>
  </si>
  <si>
    <t>R04008</t>
  </si>
  <si>
    <t>R04009</t>
  </si>
  <si>
    <t>R04010</t>
  </si>
  <si>
    <t>R04011</t>
  </si>
  <si>
    <t>R04012</t>
  </si>
  <si>
    <t>R04013</t>
  </si>
  <si>
    <t>R04014</t>
  </si>
  <si>
    <t>R04015</t>
  </si>
  <si>
    <t>R04016</t>
  </si>
  <si>
    <t>R04017</t>
  </si>
  <si>
    <t>R04018</t>
  </si>
  <si>
    <t>R04019</t>
  </si>
  <si>
    <t>R04020</t>
  </si>
  <si>
    <t>R04021</t>
  </si>
  <si>
    <t>R04022</t>
  </si>
  <si>
    <t>R04023</t>
  </si>
  <si>
    <t>R04024</t>
  </si>
  <si>
    <t>R04025</t>
  </si>
  <si>
    <t>R04026</t>
  </si>
  <si>
    <t>R04027</t>
  </si>
  <si>
    <t>R04028</t>
  </si>
  <si>
    <t>R04029</t>
  </si>
  <si>
    <t>R04030</t>
  </si>
  <si>
    <t>R04031</t>
  </si>
  <si>
    <t>R04032</t>
  </si>
  <si>
    <t>R04033</t>
  </si>
  <si>
    <t>R04034</t>
  </si>
  <si>
    <t>R04035</t>
  </si>
  <si>
    <t>R04036</t>
  </si>
  <si>
    <t>R04037</t>
  </si>
  <si>
    <t>R04038</t>
  </si>
  <si>
    <t>R04039</t>
  </si>
  <si>
    <t>R04040</t>
  </si>
  <si>
    <t>R04041</t>
  </si>
  <si>
    <t>R04042</t>
  </si>
  <si>
    <t>R04043</t>
  </si>
  <si>
    <t>R04044</t>
  </si>
  <si>
    <t>R04045</t>
  </si>
  <si>
    <t>R04046</t>
  </si>
  <si>
    <t>R04047</t>
  </si>
  <si>
    <t>R04048</t>
  </si>
  <si>
    <t>R04049</t>
  </si>
  <si>
    <t>R04050</t>
  </si>
  <si>
    <t>R04051</t>
  </si>
  <si>
    <t>R04052</t>
  </si>
  <si>
    <t>R04053</t>
  </si>
  <si>
    <t>R04054</t>
  </si>
  <si>
    <t>R04055</t>
  </si>
  <si>
    <t>R04056</t>
  </si>
  <si>
    <t>R04057</t>
  </si>
  <si>
    <t>R04058</t>
  </si>
  <si>
    <t>R04059</t>
  </si>
  <si>
    <t>R04060</t>
  </si>
  <si>
    <t>R04061</t>
  </si>
  <si>
    <t>R04062</t>
  </si>
  <si>
    <t>R04063</t>
  </si>
  <si>
    <t>R04064</t>
  </si>
  <si>
    <t>R04065</t>
  </si>
  <si>
    <t>R04066</t>
  </si>
  <si>
    <t>R04067</t>
  </si>
  <si>
    <t>R04068</t>
  </si>
  <si>
    <t>R04069</t>
  </si>
  <si>
    <t>R04070</t>
  </si>
  <si>
    <t>R04071</t>
  </si>
  <si>
    <t>R04072</t>
  </si>
  <si>
    <t>R04073</t>
  </si>
  <si>
    <t>R04074</t>
  </si>
  <si>
    <t>R04075</t>
  </si>
  <si>
    <t>R04076</t>
  </si>
  <si>
    <t>R04077</t>
  </si>
  <si>
    <t>R04078</t>
  </si>
  <si>
    <t>R04079</t>
  </si>
  <si>
    <t>R04080</t>
  </si>
  <si>
    <t>R04081</t>
  </si>
  <si>
    <t>R04082</t>
  </si>
  <si>
    <t>R04083</t>
  </si>
  <si>
    <t>R04084</t>
  </si>
  <si>
    <t>R04085</t>
  </si>
  <si>
    <t>R04086</t>
  </si>
  <si>
    <t>R04087</t>
  </si>
  <si>
    <t>R04088</t>
  </si>
  <si>
    <t>R04089</t>
  </si>
  <si>
    <t>R04090</t>
  </si>
  <si>
    <t>R04091</t>
  </si>
  <si>
    <t>R04092</t>
  </si>
  <si>
    <t>R04093</t>
  </si>
  <si>
    <t>R04094</t>
  </si>
  <si>
    <t>R04095</t>
  </si>
  <si>
    <t>R04096</t>
  </si>
  <si>
    <t>R04097</t>
  </si>
  <si>
    <t>R04098</t>
  </si>
  <si>
    <t>R04099</t>
  </si>
  <si>
    <t>R04100</t>
  </si>
  <si>
    <t>R04101</t>
  </si>
  <si>
    <t>R04102</t>
  </si>
  <si>
    <t>R04103</t>
  </si>
  <si>
    <t>R04104</t>
  </si>
  <si>
    <t>R04105</t>
  </si>
  <si>
    <t>R04106</t>
  </si>
  <si>
    <t>R04107</t>
  </si>
  <si>
    <t>R04108</t>
  </si>
  <si>
    <t>R04109</t>
  </si>
  <si>
    <t>R04110</t>
  </si>
  <si>
    <t>R04111</t>
  </si>
  <si>
    <t>R04112</t>
  </si>
  <si>
    <t>R04113</t>
  </si>
  <si>
    <t>R04114</t>
  </si>
  <si>
    <t>R04115</t>
  </si>
  <si>
    <t>R04116</t>
  </si>
  <si>
    <t>R04117</t>
  </si>
  <si>
    <t>R04118</t>
  </si>
  <si>
    <t>R04119</t>
  </si>
  <si>
    <t>R04120</t>
  </si>
  <si>
    <t>R04121</t>
  </si>
  <si>
    <t>R04122</t>
  </si>
  <si>
    <t>R04123</t>
  </si>
  <si>
    <t>R04124</t>
  </si>
  <si>
    <t>R04125</t>
  </si>
  <si>
    <t>R04126</t>
  </si>
  <si>
    <t>R04127</t>
  </si>
  <si>
    <t>R04128</t>
  </si>
  <si>
    <t>R04129</t>
  </si>
  <si>
    <t>R04130</t>
  </si>
  <si>
    <t>R04131</t>
  </si>
  <si>
    <t>R04132</t>
  </si>
  <si>
    <t>R04133</t>
  </si>
  <si>
    <t>R04134</t>
  </si>
  <si>
    <t>R04135</t>
  </si>
  <si>
    <t>R04136</t>
  </si>
  <si>
    <t>R04137</t>
  </si>
  <si>
    <t>R04138</t>
  </si>
  <si>
    <t>R04139</t>
  </si>
  <si>
    <t>R04140</t>
  </si>
  <si>
    <t>R04141</t>
  </si>
  <si>
    <t>R04142</t>
  </si>
  <si>
    <t>R04143</t>
  </si>
  <si>
    <t>R04144</t>
  </si>
  <si>
    <t>R04145</t>
  </si>
  <si>
    <t>R04146</t>
  </si>
  <si>
    <t>R04147</t>
  </si>
  <si>
    <t>R04148</t>
  </si>
  <si>
    <t>R04149</t>
  </si>
  <si>
    <t>R04150</t>
  </si>
  <si>
    <t>R04151</t>
  </si>
  <si>
    <t>R04152</t>
  </si>
  <si>
    <t>R04153</t>
  </si>
  <si>
    <t>R04154</t>
  </si>
  <si>
    <t>R04155</t>
  </si>
  <si>
    <t>R04156</t>
  </si>
  <si>
    <t>R04157</t>
  </si>
  <si>
    <t>R04158</t>
  </si>
  <si>
    <t>R04159</t>
  </si>
  <si>
    <t>R04160</t>
  </si>
  <si>
    <t>R04161</t>
  </si>
  <si>
    <t>R04162</t>
  </si>
  <si>
    <t>R04163</t>
  </si>
  <si>
    <t>R04164</t>
  </si>
  <si>
    <t>R04165</t>
  </si>
  <si>
    <t>R04166</t>
  </si>
  <si>
    <t>R04167</t>
  </si>
  <si>
    <t>R04168</t>
  </si>
  <si>
    <t>R04169</t>
  </si>
  <si>
    <t>R04170</t>
  </si>
  <si>
    <t>R04171</t>
  </si>
  <si>
    <t>R04172</t>
  </si>
  <si>
    <t>R04173</t>
  </si>
  <si>
    <t>R04174</t>
  </si>
  <si>
    <t>R04175</t>
  </si>
  <si>
    <t>R04176</t>
  </si>
  <si>
    <t>R04177</t>
  </si>
  <si>
    <t>R04178</t>
  </si>
  <si>
    <t>R04179</t>
  </si>
  <si>
    <t>R04180</t>
  </si>
  <si>
    <t>R04181</t>
  </si>
  <si>
    <t>R04182</t>
  </si>
  <si>
    <t>R04183</t>
  </si>
  <si>
    <t>R04184</t>
  </si>
  <si>
    <t>R04185</t>
  </si>
  <si>
    <t>R04186</t>
  </si>
  <si>
    <t>R04187</t>
  </si>
  <si>
    <t>R04188</t>
  </si>
  <si>
    <t>R04189</t>
  </si>
  <si>
    <t>R04190</t>
  </si>
  <si>
    <t>R04191</t>
  </si>
  <si>
    <t>R04192</t>
  </si>
  <si>
    <t>R04193</t>
  </si>
  <si>
    <t>R04194</t>
  </si>
  <si>
    <t>R04195</t>
  </si>
  <si>
    <t>R04196</t>
  </si>
  <si>
    <t>R04197</t>
  </si>
  <si>
    <t>R04198</t>
  </si>
  <si>
    <t>R04199</t>
  </si>
  <si>
    <t>R04200</t>
  </si>
  <si>
    <t>R04201</t>
  </si>
  <si>
    <t>R04202</t>
  </si>
  <si>
    <t>R04203</t>
  </si>
  <si>
    <t>R04204</t>
  </si>
  <si>
    <t>R04205</t>
  </si>
  <si>
    <t>R04206</t>
  </si>
  <si>
    <t>R04207</t>
  </si>
  <si>
    <t>R04208</t>
  </si>
  <si>
    <t>R04209</t>
  </si>
  <si>
    <t>R04210</t>
  </si>
  <si>
    <t>R04211</t>
  </si>
  <si>
    <t>R04212</t>
  </si>
  <si>
    <t>R04213</t>
  </si>
  <si>
    <t>R04214</t>
  </si>
  <si>
    <t>R04215</t>
  </si>
  <si>
    <t>R04216</t>
  </si>
  <si>
    <t>R04217</t>
  </si>
  <si>
    <t>R04218</t>
  </si>
  <si>
    <t>R04219</t>
  </si>
  <si>
    <t>R04220</t>
  </si>
  <si>
    <t>R04221</t>
  </si>
  <si>
    <t>R04222</t>
  </si>
  <si>
    <t>R04223</t>
  </si>
  <si>
    <t>R04224</t>
  </si>
  <si>
    <t>R04225</t>
  </si>
  <si>
    <t>R04226</t>
  </si>
  <si>
    <t>R04227</t>
  </si>
  <si>
    <t>R04228</t>
  </si>
  <si>
    <t>R04229</t>
  </si>
  <si>
    <t>R04230</t>
  </si>
  <si>
    <t>R04231</t>
  </si>
  <si>
    <t>R04232</t>
  </si>
  <si>
    <t>R04233</t>
  </si>
  <si>
    <t>R04234</t>
  </si>
  <si>
    <t>R04235</t>
  </si>
  <si>
    <t>R04236</t>
  </si>
  <si>
    <t>R04237</t>
  </si>
  <si>
    <t>R04238</t>
  </si>
  <si>
    <t>R04239</t>
  </si>
  <si>
    <t>R04240</t>
  </si>
  <si>
    <t>R04241</t>
  </si>
  <si>
    <t>R04242</t>
  </si>
  <si>
    <t>R04243</t>
  </si>
  <si>
    <t>R04244</t>
  </si>
  <si>
    <t>R04245</t>
  </si>
  <si>
    <t>R04246</t>
  </si>
  <si>
    <t>R04247</t>
  </si>
  <si>
    <t>R04248</t>
  </si>
  <si>
    <t>R04249</t>
  </si>
  <si>
    <t>R04250</t>
  </si>
  <si>
    <t>R04251</t>
  </si>
  <si>
    <t>R04252</t>
  </si>
  <si>
    <t>R04253</t>
  </si>
  <si>
    <t>R04254</t>
  </si>
  <si>
    <t>R04255</t>
  </si>
  <si>
    <t>R04256</t>
  </si>
  <si>
    <t>R04257</t>
  </si>
  <si>
    <t>R04258</t>
  </si>
  <si>
    <t>R04259</t>
  </si>
  <si>
    <t>R04260</t>
  </si>
  <si>
    <t>R04261</t>
  </si>
  <si>
    <t>R04262</t>
  </si>
  <si>
    <t>R04263</t>
  </si>
  <si>
    <t>R04264</t>
  </si>
  <si>
    <t>R04265</t>
  </si>
  <si>
    <t>R04266</t>
  </si>
  <si>
    <t>R04267</t>
  </si>
  <si>
    <t>R04268</t>
  </si>
  <si>
    <t>R04269</t>
  </si>
  <si>
    <t>R04270</t>
  </si>
  <si>
    <t>R04271</t>
  </si>
  <si>
    <t>R04272</t>
  </si>
  <si>
    <t>R04273</t>
  </si>
  <si>
    <t>R04274</t>
  </si>
  <si>
    <t>R04275</t>
  </si>
  <si>
    <t>R04276</t>
  </si>
  <si>
    <t>R04277</t>
  </si>
  <si>
    <t>R04278</t>
  </si>
  <si>
    <t>R04279</t>
  </si>
  <si>
    <t>R04280</t>
  </si>
  <si>
    <t>R04281</t>
  </si>
  <si>
    <t>R04282</t>
  </si>
  <si>
    <t>R04283</t>
  </si>
  <si>
    <t>R04284</t>
  </si>
  <si>
    <t>R04285</t>
  </si>
  <si>
    <t>R04286</t>
  </si>
  <si>
    <t>R04287</t>
  </si>
  <si>
    <t>R04288</t>
  </si>
  <si>
    <t>R04289</t>
  </si>
  <si>
    <t>R04290</t>
  </si>
  <si>
    <t>R04291</t>
  </si>
  <si>
    <t>R04292</t>
  </si>
  <si>
    <t>R04293</t>
  </si>
  <si>
    <t>R04294</t>
  </si>
  <si>
    <t>R04295</t>
  </si>
  <si>
    <t>R04296</t>
  </si>
  <si>
    <t>R04297</t>
  </si>
  <si>
    <t>R04298</t>
  </si>
  <si>
    <t>R04299</t>
  </si>
  <si>
    <t>R04300</t>
  </si>
  <si>
    <t>R04301</t>
  </si>
  <si>
    <t>R04302</t>
  </si>
  <si>
    <t>R04303</t>
  </si>
  <si>
    <t>R04304</t>
  </si>
  <si>
    <t>R04305</t>
  </si>
  <si>
    <t>R04306</t>
  </si>
  <si>
    <t>R04307</t>
  </si>
  <si>
    <t>R04308</t>
  </si>
  <si>
    <t>R04309</t>
  </si>
  <si>
    <t>R04310</t>
  </si>
  <si>
    <t>R04311</t>
  </si>
  <si>
    <t>R04312</t>
  </si>
  <si>
    <t>R04313</t>
  </si>
  <si>
    <t>R04314</t>
  </si>
  <si>
    <t>R04315</t>
  </si>
  <si>
    <t>R04316</t>
  </si>
  <si>
    <t>R04317</t>
  </si>
  <si>
    <t>R04318</t>
  </si>
  <si>
    <t>R04319</t>
  </si>
  <si>
    <t>R04320</t>
  </si>
  <si>
    <t>R04321</t>
  </si>
  <si>
    <t>R04322</t>
  </si>
  <si>
    <t>R04323</t>
  </si>
  <si>
    <t>R04324</t>
  </si>
  <si>
    <t>R04325</t>
  </si>
  <si>
    <t>R04326</t>
  </si>
  <si>
    <t>R04327</t>
  </si>
  <si>
    <t>R04328</t>
  </si>
  <si>
    <t>R04329</t>
  </si>
  <si>
    <t>R04330</t>
  </si>
  <si>
    <t>R04331</t>
  </si>
  <si>
    <t>R04332</t>
  </si>
  <si>
    <t>R04333</t>
  </si>
  <si>
    <t>R04334</t>
  </si>
  <si>
    <t>R04335</t>
  </si>
  <si>
    <t>R04336</t>
  </si>
  <si>
    <t>R04337</t>
  </si>
  <si>
    <t>R04338</t>
  </si>
  <si>
    <t>R04339</t>
  </si>
  <si>
    <t>R04340</t>
  </si>
  <si>
    <t>R04341</t>
  </si>
  <si>
    <t>R04342</t>
  </si>
  <si>
    <t>R04343</t>
  </si>
  <si>
    <t>R04344</t>
  </si>
  <si>
    <t>R04345</t>
  </si>
  <si>
    <t>R04346</t>
  </si>
  <si>
    <t>R04347</t>
  </si>
  <si>
    <t>R04348</t>
  </si>
  <si>
    <t>R04349</t>
  </si>
  <si>
    <t>R04350</t>
  </si>
  <si>
    <t>R04351</t>
  </si>
  <si>
    <t>R04352</t>
  </si>
  <si>
    <t>R04353</t>
  </si>
  <si>
    <t>R04354</t>
  </si>
  <si>
    <t>R04355</t>
  </si>
  <si>
    <t>R04356</t>
  </si>
  <si>
    <t>R04357</t>
  </si>
  <si>
    <t>R04358</t>
  </si>
  <si>
    <t>R04359</t>
  </si>
  <si>
    <t>R04360</t>
  </si>
  <si>
    <t>R04361</t>
  </si>
  <si>
    <t>R04362</t>
  </si>
  <si>
    <t>R04363</t>
  </si>
  <si>
    <t>R04364</t>
  </si>
  <si>
    <t>R04365</t>
  </si>
  <si>
    <t>R04366</t>
  </si>
  <si>
    <t>R04367</t>
  </si>
  <si>
    <t>R04368</t>
  </si>
  <si>
    <t>R04369</t>
  </si>
  <si>
    <t>R04370</t>
  </si>
  <si>
    <t>R04371</t>
  </si>
  <si>
    <t>R04372</t>
  </si>
  <si>
    <t>R04373</t>
  </si>
  <si>
    <t>R04374</t>
  </si>
  <si>
    <t>R04375</t>
  </si>
  <si>
    <t>R04376</t>
  </si>
  <si>
    <t>R04377</t>
  </si>
  <si>
    <t>R04378</t>
  </si>
  <si>
    <t>R04379</t>
  </si>
  <si>
    <t>R04380</t>
  </si>
  <si>
    <t>R04381</t>
  </si>
  <si>
    <t>R04382</t>
  </si>
  <si>
    <t>R04383</t>
  </si>
  <si>
    <t>R04384</t>
  </si>
  <si>
    <t>R04385</t>
  </si>
  <si>
    <t>R04386</t>
  </si>
  <si>
    <t>R04387</t>
  </si>
  <si>
    <t>R04388</t>
  </si>
  <si>
    <t>R04389</t>
  </si>
  <si>
    <t>R04390</t>
  </si>
  <si>
    <t>R04391</t>
  </si>
  <si>
    <t>R04392</t>
  </si>
  <si>
    <t>R04393</t>
  </si>
  <si>
    <t>R04394</t>
  </si>
  <si>
    <t>R04395</t>
  </si>
  <si>
    <t>R04396</t>
  </si>
  <si>
    <t>R04397</t>
  </si>
  <si>
    <t>R04398</t>
  </si>
  <si>
    <t>R04399</t>
  </si>
  <si>
    <t>R04400</t>
  </si>
  <si>
    <t>R04401</t>
  </si>
  <si>
    <t>R04402</t>
  </si>
  <si>
    <t>R04403</t>
  </si>
  <si>
    <t>R04404</t>
  </si>
  <si>
    <t>R04405</t>
  </si>
  <si>
    <t>R04406</t>
  </si>
  <si>
    <t>R04407</t>
  </si>
  <si>
    <t>R04408</t>
  </si>
  <si>
    <t>R04409</t>
  </si>
  <si>
    <t>R04410</t>
  </si>
  <si>
    <t>R04411</t>
  </si>
  <si>
    <t>R04412</t>
  </si>
  <si>
    <t>R04413</t>
  </si>
  <si>
    <t>R04414</t>
  </si>
  <si>
    <t>R04415</t>
  </si>
  <si>
    <t>R04416</t>
  </si>
  <si>
    <t>R04417</t>
  </si>
  <si>
    <t>R04418</t>
  </si>
  <si>
    <t>R04419</t>
  </si>
  <si>
    <t>R04420</t>
  </si>
  <si>
    <t>R04421</t>
  </si>
  <si>
    <t>R04422</t>
  </si>
  <si>
    <t>R04423</t>
  </si>
  <si>
    <t>R04424</t>
  </si>
  <si>
    <t>R04425</t>
  </si>
  <si>
    <t>R04426</t>
  </si>
  <si>
    <t>R04427</t>
  </si>
  <si>
    <t>R04428</t>
  </si>
  <si>
    <t>R04429</t>
  </si>
  <si>
    <t>R04430</t>
  </si>
  <si>
    <t>R04431</t>
  </si>
  <si>
    <t>R04432</t>
  </si>
  <si>
    <t>R04433</t>
  </si>
  <si>
    <t>R04434</t>
  </si>
  <si>
    <t>R04435</t>
  </si>
  <si>
    <t>R04436</t>
  </si>
  <si>
    <t>R04437</t>
  </si>
  <si>
    <t>R04438</t>
  </si>
  <si>
    <t>R04439</t>
  </si>
  <si>
    <t>R04440</t>
  </si>
  <si>
    <t>R04441</t>
  </si>
  <si>
    <t>R04442</t>
  </si>
  <si>
    <t>R04443</t>
  </si>
  <si>
    <t>R04444</t>
  </si>
  <si>
    <t>R04445</t>
  </si>
  <si>
    <t>R04446</t>
  </si>
  <si>
    <t>R04447</t>
  </si>
  <si>
    <t>R04448</t>
  </si>
  <si>
    <t>R04449</t>
  </si>
  <si>
    <t>R04450</t>
  </si>
  <si>
    <t>R04451</t>
  </si>
  <si>
    <t>R04452</t>
  </si>
  <si>
    <t>R04453</t>
  </si>
  <si>
    <t>R04454</t>
  </si>
  <si>
    <t>R04455</t>
  </si>
  <si>
    <t>R04456</t>
  </si>
  <si>
    <t>R04457</t>
  </si>
  <si>
    <t>R04458</t>
  </si>
  <si>
    <t>R04459</t>
  </si>
  <si>
    <t>R04460</t>
  </si>
  <si>
    <t>R04461</t>
  </si>
  <si>
    <t>R04462</t>
  </si>
  <si>
    <t>R04463</t>
  </si>
  <si>
    <t>R04464</t>
  </si>
  <si>
    <t>R04465</t>
  </si>
  <si>
    <t>R04466</t>
  </si>
  <si>
    <t>R04467</t>
  </si>
  <si>
    <t>R04468</t>
  </si>
  <si>
    <t>R04469</t>
  </si>
  <si>
    <t>R04470</t>
  </si>
  <si>
    <t>R04471</t>
  </si>
  <si>
    <t>R04472</t>
  </si>
  <si>
    <t>R04473</t>
  </si>
  <si>
    <t>R04474</t>
  </si>
  <si>
    <t>R04475</t>
  </si>
  <si>
    <t>R04476</t>
  </si>
  <si>
    <t>R04477</t>
  </si>
  <si>
    <t>R04478</t>
  </si>
  <si>
    <t>R04479</t>
  </si>
  <si>
    <t>R04480</t>
  </si>
  <si>
    <t>R04481</t>
  </si>
  <si>
    <t>R04482</t>
  </si>
  <si>
    <t>R04483</t>
  </si>
  <si>
    <t>R04484</t>
  </si>
  <si>
    <t>R04485</t>
  </si>
  <si>
    <t>R04486</t>
  </si>
  <si>
    <t>R04487</t>
  </si>
  <si>
    <t>R04488</t>
  </si>
  <si>
    <t>R04489</t>
  </si>
  <si>
    <t>R04490</t>
  </si>
  <si>
    <t>R04491</t>
  </si>
  <si>
    <t>R04492</t>
  </si>
  <si>
    <t>R04493</t>
  </si>
  <si>
    <t>R04494</t>
  </si>
  <si>
    <t>R04495</t>
  </si>
  <si>
    <t>R04496</t>
  </si>
  <si>
    <t>R04497</t>
  </si>
  <si>
    <t>R04498</t>
  </si>
  <si>
    <t>R04499</t>
  </si>
  <si>
    <t>R04500</t>
  </si>
  <si>
    <t>R04501</t>
  </si>
  <si>
    <t>R04502</t>
  </si>
  <si>
    <t>R04503</t>
  </si>
  <si>
    <t>R04504</t>
  </si>
  <si>
    <t>R04505</t>
  </si>
  <si>
    <t>R04506</t>
  </si>
  <si>
    <t>R04507</t>
  </si>
  <si>
    <t>R04508</t>
  </si>
  <si>
    <t>R04509</t>
  </si>
  <si>
    <t>R04510</t>
  </si>
  <si>
    <t>R04511</t>
  </si>
  <si>
    <t>R04512</t>
  </si>
  <si>
    <t>R04513</t>
  </si>
  <si>
    <t>R04514</t>
  </si>
  <si>
    <t>R04515</t>
  </si>
  <si>
    <t>R04516</t>
  </si>
  <si>
    <t>R04517</t>
  </si>
  <si>
    <t>R04518</t>
  </si>
  <si>
    <t>R04519</t>
  </si>
  <si>
    <t>R04520</t>
  </si>
  <si>
    <t>R04521</t>
  </si>
  <si>
    <t>R04522</t>
  </si>
  <si>
    <t>R04523</t>
  </si>
  <si>
    <t>R04524</t>
  </si>
  <si>
    <t>R04525</t>
  </si>
  <si>
    <t>R04526</t>
  </si>
  <si>
    <t>R04527</t>
  </si>
  <si>
    <t>R04528</t>
  </si>
  <si>
    <t>R04529</t>
  </si>
  <si>
    <t>R04530</t>
  </si>
  <si>
    <t>R04531</t>
  </si>
  <si>
    <t>R04532</t>
  </si>
  <si>
    <t>R04533</t>
  </si>
  <si>
    <t>R04534</t>
  </si>
  <si>
    <t>R04535</t>
  </si>
  <si>
    <t>R04536</t>
  </si>
  <si>
    <t>R04537</t>
  </si>
  <si>
    <t>R04538</t>
  </si>
  <si>
    <t>R04539</t>
  </si>
  <si>
    <t>R04540</t>
  </si>
  <si>
    <t>R04541</t>
  </si>
  <si>
    <t>R04542</t>
  </si>
  <si>
    <t>R04543</t>
  </si>
  <si>
    <t>R04544</t>
  </si>
  <si>
    <t>R04545</t>
  </si>
  <si>
    <t>R04546</t>
  </si>
  <si>
    <t>R04547</t>
  </si>
  <si>
    <t>R04548</t>
  </si>
  <si>
    <t>R04549</t>
  </si>
  <si>
    <t>R04550</t>
  </si>
  <si>
    <t>R04551</t>
  </si>
  <si>
    <t>R04552</t>
  </si>
  <si>
    <t>R04553</t>
  </si>
  <si>
    <t>R04554</t>
  </si>
  <si>
    <t>R04555</t>
  </si>
  <si>
    <t>R04556</t>
  </si>
  <si>
    <t>R04557</t>
  </si>
  <si>
    <t>R04558</t>
  </si>
  <si>
    <t>R04559</t>
  </si>
  <si>
    <t>R04560</t>
  </si>
  <si>
    <t>R04561</t>
  </si>
  <si>
    <t>R04562</t>
  </si>
  <si>
    <t>R04563</t>
  </si>
  <si>
    <t>R04564</t>
  </si>
  <si>
    <t>R04565</t>
  </si>
  <si>
    <t>R04566</t>
  </si>
  <si>
    <t>R04567</t>
  </si>
  <si>
    <t>R04568</t>
  </si>
  <si>
    <t>R04569</t>
  </si>
  <si>
    <t>R04570</t>
  </si>
  <si>
    <t>R04571</t>
  </si>
  <si>
    <t>R04572</t>
  </si>
  <si>
    <t>R04573</t>
  </si>
  <si>
    <t>R04574</t>
  </si>
  <si>
    <t>R04575</t>
  </si>
  <si>
    <t>R04576</t>
  </si>
  <si>
    <t>R04577</t>
  </si>
  <si>
    <t>R04578</t>
  </si>
  <si>
    <t>R04579</t>
  </si>
  <si>
    <t>R04580</t>
  </si>
  <si>
    <t>R04581</t>
  </si>
  <si>
    <t>R04582</t>
  </si>
  <si>
    <t>R04583</t>
  </si>
  <si>
    <t>R04584</t>
  </si>
  <si>
    <t>R04585</t>
  </si>
  <si>
    <t>R04586</t>
  </si>
  <si>
    <t>R04587</t>
  </si>
  <si>
    <t>R04588</t>
  </si>
  <si>
    <t>R04589</t>
  </si>
  <si>
    <t>R04590</t>
  </si>
  <si>
    <t>R04591</t>
  </si>
  <si>
    <t>R04592</t>
  </si>
  <si>
    <t>R04593</t>
  </si>
  <si>
    <t>R04594</t>
  </si>
  <si>
    <t>R04595</t>
  </si>
  <si>
    <t>R04596</t>
  </si>
  <si>
    <t>R04597</t>
  </si>
  <si>
    <t>R04598</t>
  </si>
  <si>
    <t>R04599</t>
  </si>
  <si>
    <t>R04600</t>
  </si>
  <si>
    <t>R04601</t>
  </si>
  <si>
    <t>R04602</t>
  </si>
  <si>
    <t>R04603</t>
  </si>
  <si>
    <t>R04604</t>
  </si>
  <si>
    <t>R04605</t>
  </si>
  <si>
    <t>R04606</t>
  </si>
  <si>
    <t>R04607</t>
  </si>
  <si>
    <t>R04608</t>
  </si>
  <si>
    <t>R04609</t>
  </si>
  <si>
    <t>R04610</t>
  </si>
  <si>
    <t>R04611</t>
  </si>
  <si>
    <t>R04612</t>
  </si>
  <si>
    <t>R04613</t>
  </si>
  <si>
    <t>R04614</t>
  </si>
  <si>
    <t>R04615</t>
  </si>
  <si>
    <t>R04616</t>
  </si>
  <si>
    <t>R04617</t>
  </si>
  <si>
    <t>R04618</t>
  </si>
  <si>
    <t>R04619</t>
  </si>
  <si>
    <t>R04620</t>
  </si>
  <si>
    <t>R04621</t>
  </si>
  <si>
    <t>R04622</t>
  </si>
  <si>
    <t>R04623</t>
  </si>
  <si>
    <t>R04624</t>
  </si>
  <si>
    <t>R04625</t>
  </si>
  <si>
    <t>R04626</t>
  </si>
  <si>
    <t>R04627</t>
  </si>
  <si>
    <t>R04628</t>
  </si>
  <si>
    <t>R04629</t>
  </si>
  <si>
    <t>R04630</t>
  </si>
  <si>
    <t>R04631</t>
  </si>
  <si>
    <t>R04632</t>
  </si>
  <si>
    <t>R04633</t>
  </si>
  <si>
    <t>R04634</t>
  </si>
  <si>
    <t>R04635</t>
  </si>
  <si>
    <t>R04636</t>
  </si>
  <si>
    <t>R04637</t>
  </si>
  <si>
    <t>R04638</t>
  </si>
  <si>
    <t>R04639</t>
  </si>
  <si>
    <t>R04640</t>
  </si>
  <si>
    <t>R04641</t>
  </si>
  <si>
    <t>R04642</t>
  </si>
  <si>
    <t>R04643</t>
  </si>
  <si>
    <t>R04644</t>
  </si>
  <si>
    <t>R04645</t>
  </si>
  <si>
    <t>R04646</t>
  </si>
  <si>
    <t>R04647</t>
  </si>
  <si>
    <t>R04648</t>
  </si>
  <si>
    <t>R04649</t>
  </si>
  <si>
    <t>R04650</t>
  </si>
  <si>
    <t>R04651</t>
  </si>
  <si>
    <t>R04652</t>
  </si>
  <si>
    <t>R04653</t>
  </si>
  <si>
    <t>R04654</t>
  </si>
  <si>
    <t>R04655</t>
  </si>
  <si>
    <t>R04656</t>
  </si>
  <si>
    <t>R04657</t>
  </si>
  <si>
    <t>R04658</t>
  </si>
  <si>
    <t>R04659</t>
  </si>
  <si>
    <t>R04660</t>
  </si>
  <si>
    <t>R04661</t>
  </si>
  <si>
    <t>R04662</t>
  </si>
  <si>
    <t>R04663</t>
  </si>
  <si>
    <t>R04664</t>
  </si>
  <si>
    <t>R04665</t>
  </si>
  <si>
    <t>R04666</t>
  </si>
  <si>
    <t>R04667</t>
  </si>
  <si>
    <t>R04668</t>
  </si>
  <si>
    <t>R04669</t>
  </si>
  <si>
    <t>R04670</t>
  </si>
  <si>
    <t>R04671</t>
  </si>
  <si>
    <t>R04672</t>
  </si>
  <si>
    <t>R04673</t>
  </si>
  <si>
    <t>R04674</t>
  </si>
  <si>
    <t>R04675</t>
  </si>
  <si>
    <t>R04676</t>
  </si>
  <si>
    <t>R04677</t>
  </si>
  <si>
    <t>R04678</t>
  </si>
  <si>
    <t>R04679</t>
  </si>
  <si>
    <t>R04680</t>
  </si>
  <si>
    <t>R04681</t>
  </si>
  <si>
    <t>R04682</t>
  </si>
  <si>
    <t>R04683</t>
  </si>
  <si>
    <t>R04684</t>
  </si>
  <si>
    <t>R04685</t>
  </si>
  <si>
    <t>R04686</t>
  </si>
  <si>
    <t>R04687</t>
  </si>
  <si>
    <t>R04688</t>
  </si>
  <si>
    <t>R04689</t>
  </si>
  <si>
    <t>R04690</t>
  </si>
  <si>
    <t>R04691</t>
  </si>
  <si>
    <t>R04692</t>
  </si>
  <si>
    <t>R04693</t>
  </si>
  <si>
    <t>R04694</t>
  </si>
  <si>
    <t>R04695</t>
  </si>
  <si>
    <t>R04696</t>
  </si>
  <si>
    <t>R04697</t>
  </si>
  <si>
    <t>R04698</t>
  </si>
  <si>
    <t>R04699</t>
  </si>
  <si>
    <t>R04700</t>
  </si>
  <si>
    <t>R04701</t>
  </si>
  <si>
    <t>R04702</t>
  </si>
  <si>
    <t>R04703</t>
  </si>
  <si>
    <t>R04704</t>
  </si>
  <si>
    <t>R04705</t>
  </si>
  <si>
    <t>R04706</t>
  </si>
  <si>
    <t>R04707</t>
  </si>
  <si>
    <t>R04708</t>
  </si>
  <si>
    <t>R04709</t>
  </si>
  <si>
    <t>R04710</t>
  </si>
  <si>
    <t>R04711</t>
  </si>
  <si>
    <t>R04712</t>
  </si>
  <si>
    <t>R04713</t>
  </si>
  <si>
    <t>R04714</t>
  </si>
  <si>
    <t>R04715</t>
  </si>
  <si>
    <t>R04716</t>
  </si>
  <si>
    <t>R04717</t>
  </si>
  <si>
    <t>R04718</t>
  </si>
  <si>
    <t>R04719</t>
  </si>
  <si>
    <t>R04720</t>
  </si>
  <si>
    <t>R04721</t>
  </si>
  <si>
    <t>R04722</t>
  </si>
  <si>
    <t>R04723</t>
  </si>
  <si>
    <t>R04724</t>
  </si>
  <si>
    <t>R04725</t>
  </si>
  <si>
    <t>R04726</t>
  </si>
  <si>
    <t>R04727</t>
  </si>
  <si>
    <t>R04728</t>
  </si>
  <si>
    <t>R04729</t>
  </si>
  <si>
    <t>R04730</t>
  </si>
  <si>
    <t>R04731</t>
  </si>
  <si>
    <t>R04732</t>
  </si>
  <si>
    <t>R04733</t>
  </si>
  <si>
    <t>R04734</t>
  </si>
  <si>
    <t>R04735</t>
  </si>
  <si>
    <t>R04736</t>
  </si>
  <si>
    <t>R04737</t>
  </si>
  <si>
    <t>R04738</t>
  </si>
  <si>
    <t>R04739</t>
  </si>
  <si>
    <t>R04740</t>
  </si>
  <si>
    <t>R04741</t>
  </si>
  <si>
    <t>R04742</t>
  </si>
  <si>
    <t>R04743</t>
  </si>
  <si>
    <t>R04744</t>
  </si>
  <si>
    <t>R04745</t>
  </si>
  <si>
    <t>R04746</t>
  </si>
  <si>
    <t>R04747</t>
  </si>
  <si>
    <t>R04748</t>
  </si>
  <si>
    <t>R04749</t>
  </si>
  <si>
    <t>R04750</t>
  </si>
  <si>
    <t>R04751</t>
  </si>
  <si>
    <t>R04752</t>
  </si>
  <si>
    <t>R04753</t>
  </si>
  <si>
    <t>R04754</t>
  </si>
  <si>
    <t>R04755</t>
  </si>
  <si>
    <t>R04756</t>
  </si>
  <si>
    <t>R04757</t>
  </si>
  <si>
    <t>R04758</t>
  </si>
  <si>
    <t>R04759</t>
  </si>
  <si>
    <t>R04760</t>
  </si>
  <si>
    <t>R04761</t>
  </si>
  <si>
    <t>R04762</t>
  </si>
  <si>
    <t>R04763</t>
  </si>
  <si>
    <t>R04764</t>
  </si>
  <si>
    <t>R04765</t>
  </si>
  <si>
    <t>R04766</t>
  </si>
  <si>
    <t>R04767</t>
  </si>
  <si>
    <t>R04768</t>
  </si>
  <si>
    <t>R04769</t>
  </si>
  <si>
    <t>R04770</t>
  </si>
  <si>
    <t>R04771</t>
  </si>
  <si>
    <t>R04772</t>
  </si>
  <si>
    <t>R04773</t>
  </si>
  <si>
    <t>R04774</t>
  </si>
  <si>
    <t>R04775</t>
  </si>
  <si>
    <t>R04776</t>
  </si>
  <si>
    <t>R04777</t>
  </si>
  <si>
    <t>R04778</t>
  </si>
  <si>
    <t>R04779</t>
  </si>
  <si>
    <t>R04780</t>
  </si>
  <si>
    <t>R04781</t>
  </si>
  <si>
    <t>R04782</t>
  </si>
  <si>
    <t>R04783</t>
  </si>
  <si>
    <t>R04784</t>
  </si>
  <si>
    <t>R04785</t>
  </si>
  <si>
    <t>R04786</t>
  </si>
  <si>
    <t>R04787</t>
  </si>
  <si>
    <t>R04788</t>
  </si>
  <si>
    <t>R04789</t>
  </si>
  <si>
    <t>R04790</t>
  </si>
  <si>
    <t>R04791</t>
  </si>
  <si>
    <t>R04792</t>
  </si>
  <si>
    <t>R04793</t>
  </si>
  <si>
    <t>R04794</t>
  </si>
  <si>
    <t>R04795</t>
  </si>
  <si>
    <t>R04796</t>
  </si>
  <si>
    <t>R04797</t>
  </si>
  <si>
    <t>R04798</t>
  </si>
  <si>
    <t>R04799</t>
  </si>
  <si>
    <t>R04800</t>
  </si>
  <si>
    <t>R04801</t>
  </si>
  <si>
    <t>R04802</t>
  </si>
  <si>
    <t>R04803</t>
  </si>
  <si>
    <t>R04804</t>
  </si>
  <si>
    <t>R04805</t>
  </si>
  <si>
    <t>R04806</t>
  </si>
  <si>
    <t>R04807</t>
  </si>
  <si>
    <t>R04808</t>
  </si>
  <si>
    <t>R04809</t>
  </si>
  <si>
    <t>R04810</t>
  </si>
  <si>
    <t>R04811</t>
  </si>
  <si>
    <t>R04812</t>
  </si>
  <si>
    <t>R04813</t>
  </si>
  <si>
    <t>R04814</t>
  </si>
  <si>
    <t>R04815</t>
  </si>
  <si>
    <t>R04816</t>
  </si>
  <si>
    <t>R04817</t>
  </si>
  <si>
    <t>R04818</t>
  </si>
  <si>
    <t>R04819</t>
  </si>
  <si>
    <t>R04820</t>
  </si>
  <si>
    <t>R04821</t>
  </si>
  <si>
    <t>R04822</t>
  </si>
  <si>
    <t>R04823</t>
  </si>
  <si>
    <t>R04824</t>
  </si>
  <si>
    <t>R04825</t>
  </si>
  <si>
    <t>R04826</t>
  </si>
  <si>
    <t>R04827</t>
  </si>
  <si>
    <t>R04828</t>
  </si>
  <si>
    <t>R04829</t>
  </si>
  <si>
    <t>R04830</t>
  </si>
  <si>
    <t>R04831</t>
  </si>
  <si>
    <t>R04832</t>
  </si>
  <si>
    <t>R04833</t>
  </si>
  <si>
    <t>R04834</t>
  </si>
  <si>
    <t>R04835</t>
  </si>
  <si>
    <t>R04836</t>
  </si>
  <si>
    <t>R04837</t>
  </si>
  <si>
    <t>R04838</t>
  </si>
  <si>
    <t>R04839</t>
  </si>
  <si>
    <t>R04840</t>
  </si>
  <si>
    <t>R04841</t>
  </si>
  <si>
    <t>R04842</t>
  </si>
  <si>
    <t>R04843</t>
  </si>
  <si>
    <t>R04844</t>
  </si>
  <si>
    <t>R04845</t>
  </si>
  <si>
    <t>R04846</t>
  </si>
  <si>
    <t>R04847</t>
  </si>
  <si>
    <t>R04848</t>
  </si>
  <si>
    <t>R04849</t>
  </si>
  <si>
    <t>R04850</t>
  </si>
  <si>
    <t>R04851</t>
  </si>
  <si>
    <t>R04852</t>
  </si>
  <si>
    <t>R04853</t>
  </si>
  <si>
    <t>R04854</t>
  </si>
  <si>
    <t>R04855</t>
  </si>
  <si>
    <t>R04856</t>
  </si>
  <si>
    <t>R04857</t>
  </si>
  <si>
    <t>R04858</t>
  </si>
  <si>
    <t>R04859</t>
  </si>
  <si>
    <t>R04860</t>
  </si>
  <si>
    <t>R04861</t>
  </si>
  <si>
    <t>R04862</t>
  </si>
  <si>
    <t>R04863</t>
  </si>
  <si>
    <t>R04864</t>
  </si>
  <si>
    <t>R04865</t>
  </si>
  <si>
    <t>R04866</t>
  </si>
  <si>
    <t>R04867</t>
  </si>
  <si>
    <t>R04868</t>
  </si>
  <si>
    <t>R04869</t>
  </si>
  <si>
    <t>R04870</t>
  </si>
  <si>
    <t>R04871</t>
  </si>
  <si>
    <t>R04872</t>
  </si>
  <si>
    <t>R04873</t>
  </si>
  <si>
    <t>R04874</t>
  </si>
  <si>
    <t>R04875</t>
  </si>
  <si>
    <t>R04876</t>
  </si>
  <si>
    <t>R04877</t>
  </si>
  <si>
    <t>R04878</t>
  </si>
  <si>
    <t>R04879</t>
  </si>
  <si>
    <t>R04880</t>
  </si>
  <si>
    <t>R04881</t>
  </si>
  <si>
    <t>R04882</t>
  </si>
  <si>
    <t>R04883</t>
  </si>
  <si>
    <t>R04884</t>
  </si>
  <si>
    <t>R04885</t>
  </si>
  <si>
    <t>R04886</t>
  </si>
  <si>
    <t>R04887</t>
  </si>
  <si>
    <t>R04888</t>
  </si>
  <si>
    <t>R04889</t>
  </si>
  <si>
    <t>R04890</t>
  </si>
  <si>
    <t>R04891</t>
  </si>
  <si>
    <t>R04892</t>
  </si>
  <si>
    <t>R04893</t>
  </si>
  <si>
    <t>R04894</t>
  </si>
  <si>
    <t>R04895</t>
  </si>
  <si>
    <t>R04896</t>
  </si>
  <si>
    <t>R04897</t>
  </si>
  <si>
    <t>R04898</t>
  </si>
  <si>
    <t>R04899</t>
  </si>
  <si>
    <t>R04900</t>
  </si>
  <si>
    <t>R04901</t>
  </si>
  <si>
    <t>R04902</t>
  </si>
  <si>
    <t>R04903</t>
  </si>
  <si>
    <t>R04904</t>
  </si>
  <si>
    <t>R04905</t>
  </si>
  <si>
    <t>R04906</t>
  </si>
  <si>
    <t>R04907</t>
  </si>
  <si>
    <t>R04908</t>
  </si>
  <si>
    <t>R04909</t>
  </si>
  <si>
    <t>R04910</t>
  </si>
  <si>
    <t>R04911</t>
  </si>
  <si>
    <t>R04912</t>
  </si>
  <si>
    <t>R04913</t>
  </si>
  <si>
    <t>R04914</t>
  </si>
  <si>
    <t>R04915</t>
  </si>
  <si>
    <t>R04916</t>
  </si>
  <si>
    <t>R04917</t>
  </si>
  <si>
    <t>R04918</t>
  </si>
  <si>
    <t>R04919</t>
  </si>
  <si>
    <t>R04920</t>
  </si>
  <si>
    <t>R04921</t>
  </si>
  <si>
    <t>R04922</t>
  </si>
  <si>
    <t>R04923</t>
  </si>
  <si>
    <t>R04924</t>
  </si>
  <si>
    <t>R04925</t>
  </si>
  <si>
    <t>R04926</t>
  </si>
  <si>
    <t>R04927</t>
  </si>
  <si>
    <t>R04928</t>
  </si>
  <si>
    <t>R04929</t>
  </si>
  <si>
    <t>R04930</t>
  </si>
  <si>
    <t>R04931</t>
  </si>
  <si>
    <t>R04932</t>
  </si>
  <si>
    <t>R04933</t>
  </si>
  <si>
    <t>R04934</t>
  </si>
  <si>
    <t>R04935</t>
  </si>
  <si>
    <t>R04936</t>
  </si>
  <si>
    <t>R04937</t>
  </si>
  <si>
    <t>R04938</t>
  </si>
  <si>
    <t>R04939</t>
  </si>
  <si>
    <t>R04940</t>
  </si>
  <si>
    <t>R04941</t>
  </si>
  <si>
    <t>R04942</t>
  </si>
  <si>
    <t>R04943</t>
  </si>
  <si>
    <t>R04944</t>
  </si>
  <si>
    <t>R04945</t>
  </si>
  <si>
    <t>R04946</t>
  </si>
  <si>
    <t>R04947</t>
  </si>
  <si>
    <t>R04948</t>
  </si>
  <si>
    <t>R04949</t>
  </si>
  <si>
    <t>R04950</t>
  </si>
  <si>
    <t>R04951</t>
  </si>
  <si>
    <t>R04952</t>
  </si>
  <si>
    <t>R04953</t>
  </si>
  <si>
    <t>R04954</t>
  </si>
  <si>
    <t>R04955</t>
  </si>
  <si>
    <t>R04956</t>
  </si>
  <si>
    <t>R04957</t>
  </si>
  <si>
    <t>R04958</t>
  </si>
  <si>
    <t>R04959</t>
  </si>
  <si>
    <t>R04960</t>
  </si>
  <si>
    <t>R04961</t>
  </si>
  <si>
    <t>R04962</t>
  </si>
  <si>
    <t>R04963</t>
  </si>
  <si>
    <t>R04964</t>
  </si>
  <si>
    <t>R04965</t>
  </si>
  <si>
    <t>R04966</t>
  </si>
  <si>
    <t>R04967</t>
  </si>
  <si>
    <t>R04968</t>
  </si>
  <si>
    <t>R04969</t>
  </si>
  <si>
    <t>R04970</t>
  </si>
  <si>
    <t>R04971</t>
  </si>
  <si>
    <t>R04972</t>
  </si>
  <si>
    <t>R04973</t>
  </si>
  <si>
    <t>R04974</t>
  </si>
  <si>
    <t>R04975</t>
  </si>
  <si>
    <t>R04976</t>
  </si>
  <si>
    <t>R04977</t>
  </si>
  <si>
    <t>R04978</t>
  </si>
  <si>
    <t>R04979</t>
  </si>
  <si>
    <t>R04980</t>
  </si>
  <si>
    <t>R04981</t>
  </si>
  <si>
    <t>R04982</t>
  </si>
  <si>
    <t>R04983</t>
  </si>
  <si>
    <t>R04984</t>
  </si>
  <si>
    <t>R04985</t>
  </si>
  <si>
    <t>R04986</t>
  </si>
  <si>
    <t>R04987</t>
  </si>
  <si>
    <t>R04988</t>
  </si>
  <si>
    <t>R04989</t>
  </si>
  <si>
    <t>R04990</t>
  </si>
  <si>
    <t>R04991</t>
  </si>
  <si>
    <t>R04992</t>
  </si>
  <si>
    <t>R04993</t>
  </si>
  <si>
    <t>R04994</t>
  </si>
  <si>
    <t>R04995</t>
  </si>
  <si>
    <t>R04996</t>
  </si>
  <si>
    <t>R04997</t>
  </si>
  <si>
    <t>R04998</t>
  </si>
  <si>
    <t>R04999</t>
  </si>
  <si>
    <t>R05000</t>
  </si>
  <si>
    <t>R05001</t>
  </si>
  <si>
    <t>R05002</t>
  </si>
  <si>
    <t>R05003</t>
  </si>
  <si>
    <t>R05004</t>
  </si>
  <si>
    <t>R05005</t>
  </si>
  <si>
    <t>R05006</t>
  </si>
  <si>
    <t>R05007</t>
  </si>
  <si>
    <t>R05008</t>
  </si>
  <si>
    <t>R05009</t>
  </si>
  <si>
    <t>R05010</t>
  </si>
  <si>
    <t>R05011</t>
  </si>
  <si>
    <t>R05012</t>
  </si>
  <si>
    <t>R05013</t>
  </si>
  <si>
    <t>R05014</t>
  </si>
  <si>
    <t>R05015</t>
  </si>
  <si>
    <t>R05016</t>
  </si>
  <si>
    <t>R05017</t>
  </si>
  <si>
    <t>R05018</t>
  </si>
  <si>
    <t>R05019</t>
  </si>
  <si>
    <t>R05020</t>
  </si>
  <si>
    <t>R05021</t>
  </si>
  <si>
    <t>R05022</t>
  </si>
  <si>
    <t>R05023</t>
  </si>
  <si>
    <t>R05024</t>
  </si>
  <si>
    <t>R05025</t>
  </si>
  <si>
    <t>R05026</t>
  </si>
  <si>
    <t>R05027</t>
  </si>
  <si>
    <t>R05028</t>
  </si>
  <si>
    <t>R05029</t>
  </si>
  <si>
    <t>R05030</t>
  </si>
  <si>
    <t>R05031</t>
  </si>
  <si>
    <t>R05032</t>
  </si>
  <si>
    <t>R05033</t>
  </si>
  <si>
    <t>R05034</t>
  </si>
  <si>
    <t>R05035</t>
  </si>
  <si>
    <t>R05036</t>
  </si>
  <si>
    <t>R05037</t>
  </si>
  <si>
    <t>R05038</t>
  </si>
  <si>
    <t>R05039</t>
  </si>
  <si>
    <t>R05040</t>
  </si>
  <si>
    <t>R05041</t>
  </si>
  <si>
    <t>R05042</t>
  </si>
  <si>
    <t>R05043</t>
  </si>
  <si>
    <t>R05044</t>
  </si>
  <si>
    <t>R05045</t>
  </si>
  <si>
    <t>R05046</t>
  </si>
  <si>
    <t>R05047</t>
  </si>
  <si>
    <t>R05048</t>
  </si>
  <si>
    <t>R05049</t>
  </si>
  <si>
    <t>R05050</t>
  </si>
  <si>
    <t>R05051</t>
  </si>
  <si>
    <t>R05052</t>
  </si>
  <si>
    <t>R05053</t>
  </si>
  <si>
    <t>R05054</t>
  </si>
  <si>
    <t>R05055</t>
  </si>
  <si>
    <t>R05056</t>
  </si>
  <si>
    <t>R05057</t>
  </si>
  <si>
    <t>R05058</t>
  </si>
  <si>
    <t>R05059</t>
  </si>
  <si>
    <t>R05060</t>
  </si>
  <si>
    <t>R05061</t>
  </si>
  <si>
    <t>R05062</t>
  </si>
  <si>
    <t>R05063</t>
  </si>
  <si>
    <t>R05064</t>
  </si>
  <si>
    <t>R05065</t>
  </si>
  <si>
    <t>R05066</t>
  </si>
  <si>
    <t>R05067</t>
  </si>
  <si>
    <t>R05068</t>
  </si>
  <si>
    <t>R05069</t>
  </si>
  <si>
    <t>R05070</t>
  </si>
  <si>
    <t>R05071</t>
  </si>
  <si>
    <t>R05072</t>
  </si>
  <si>
    <t>R05073</t>
  </si>
  <si>
    <t>R05074</t>
  </si>
  <si>
    <t>R05075</t>
  </si>
  <si>
    <t>R05076</t>
  </si>
  <si>
    <t>R05077</t>
  </si>
  <si>
    <t>R05078</t>
  </si>
  <si>
    <t>R05079</t>
  </si>
  <si>
    <t>R05080</t>
  </si>
  <si>
    <t>R05081</t>
  </si>
  <si>
    <t>R05082</t>
  </si>
  <si>
    <t>R05083</t>
  </si>
  <si>
    <t>R05084</t>
  </si>
  <si>
    <t>R05085</t>
  </si>
  <si>
    <t>R05086</t>
  </si>
  <si>
    <t>R05087</t>
  </si>
  <si>
    <t>R05088</t>
  </si>
  <si>
    <t>R05089</t>
  </si>
  <si>
    <t>R05090</t>
  </si>
  <si>
    <t>R05091</t>
  </si>
  <si>
    <t>R05092</t>
  </si>
  <si>
    <t>R05093</t>
  </si>
  <si>
    <t>R05094</t>
  </si>
  <si>
    <t>R05095</t>
  </si>
  <si>
    <t>R05096</t>
  </si>
  <si>
    <t>R05097</t>
  </si>
  <si>
    <t>R05098</t>
  </si>
  <si>
    <t>R05099</t>
  </si>
  <si>
    <t>R05100</t>
  </si>
  <si>
    <t>R05101</t>
  </si>
  <si>
    <t>R05102</t>
  </si>
  <si>
    <t>R05103</t>
  </si>
  <si>
    <t>R05104</t>
  </si>
  <si>
    <t>R05105</t>
  </si>
  <si>
    <t>R05106</t>
  </si>
  <si>
    <t>R05107</t>
  </si>
  <si>
    <t>R05108</t>
  </si>
  <si>
    <t>R05109</t>
  </si>
  <si>
    <t>R05110</t>
  </si>
  <si>
    <t>R05111</t>
  </si>
  <si>
    <t>R05112</t>
  </si>
  <si>
    <t>R05113</t>
  </si>
  <si>
    <t>R05114</t>
  </si>
  <si>
    <t>R05115</t>
  </si>
  <si>
    <t>R05116</t>
  </si>
  <si>
    <t>R05117</t>
  </si>
  <si>
    <t>R05118</t>
  </si>
  <si>
    <t>R05119</t>
  </si>
  <si>
    <t>R05120</t>
  </si>
  <si>
    <t>R05121</t>
  </si>
  <si>
    <t>R05122</t>
  </si>
  <si>
    <t>R05123</t>
  </si>
  <si>
    <t>R05124</t>
  </si>
  <si>
    <t>R05125</t>
  </si>
  <si>
    <t>R05126</t>
  </si>
  <si>
    <t>R05127</t>
  </si>
  <si>
    <t>R05128</t>
  </si>
  <si>
    <t>R05129</t>
  </si>
  <si>
    <t>R05130</t>
  </si>
  <si>
    <t>R05131</t>
  </si>
  <si>
    <t>R05132</t>
  </si>
  <si>
    <t>R05133</t>
  </si>
  <si>
    <t>R05134</t>
  </si>
  <si>
    <t>R05135</t>
  </si>
  <si>
    <t>R05136</t>
  </si>
  <si>
    <t>R05137</t>
  </si>
  <si>
    <t>R05138</t>
  </si>
  <si>
    <t>R05139</t>
  </si>
  <si>
    <t>R05140</t>
  </si>
  <si>
    <t>R05141</t>
  </si>
  <si>
    <t>R05142</t>
  </si>
  <si>
    <t>R05143</t>
  </si>
  <si>
    <t>R05144</t>
  </si>
  <si>
    <t>R05145</t>
  </si>
  <si>
    <t>R05146</t>
  </si>
  <si>
    <t>R05147</t>
  </si>
  <si>
    <t>R05148</t>
  </si>
  <si>
    <t>R05149</t>
  </si>
  <si>
    <t>R05150</t>
  </si>
  <si>
    <t>R05151</t>
  </si>
  <si>
    <t>R05152</t>
  </si>
  <si>
    <t>R05153</t>
  </si>
  <si>
    <t>R05154</t>
  </si>
  <si>
    <t>R05155</t>
  </si>
  <si>
    <t>R05156</t>
  </si>
  <si>
    <t>R05157</t>
  </si>
  <si>
    <t>R05158</t>
  </si>
  <si>
    <t>R05159</t>
  </si>
  <si>
    <t>R05160</t>
  </si>
  <si>
    <t>R05161</t>
  </si>
  <si>
    <t>R05162</t>
  </si>
  <si>
    <t>R05163</t>
  </si>
  <si>
    <t>R05164</t>
  </si>
  <si>
    <t>R05165</t>
  </si>
  <si>
    <t>R05166</t>
  </si>
  <si>
    <t>R05167</t>
  </si>
  <si>
    <t>R05168</t>
  </si>
  <si>
    <t>R05169</t>
  </si>
  <si>
    <t>R05170</t>
  </si>
  <si>
    <t>R05171</t>
  </si>
  <si>
    <t>R05172</t>
  </si>
  <si>
    <t>R05173</t>
  </si>
  <si>
    <t>R05174</t>
  </si>
  <si>
    <t>R05175</t>
  </si>
  <si>
    <t>R05176</t>
  </si>
  <si>
    <t>R05177</t>
  </si>
  <si>
    <t>R05178</t>
  </si>
  <si>
    <t>R05179</t>
  </si>
  <si>
    <t>R05180</t>
  </si>
  <si>
    <t>R05181</t>
  </si>
  <si>
    <t>R05182</t>
  </si>
  <si>
    <t>R05183</t>
  </si>
  <si>
    <t>R05184</t>
  </si>
  <si>
    <t>R05185</t>
  </si>
  <si>
    <t>R05186</t>
  </si>
  <si>
    <t>R05187</t>
  </si>
  <si>
    <t>R05188</t>
  </si>
  <si>
    <t>R05189</t>
  </si>
  <si>
    <t>R05190</t>
  </si>
  <si>
    <t>R05191</t>
  </si>
  <si>
    <t>R05192</t>
  </si>
  <si>
    <t>R05193</t>
  </si>
  <si>
    <t>R05194</t>
  </si>
  <si>
    <t>R05195</t>
  </si>
  <si>
    <t>R05196</t>
  </si>
  <si>
    <t>R05197</t>
  </si>
  <si>
    <t>R05198</t>
  </si>
  <si>
    <t>R05199</t>
  </si>
  <si>
    <t>R05200</t>
  </si>
  <si>
    <t>R05201</t>
  </si>
  <si>
    <t>R05202</t>
  </si>
  <si>
    <t>R05203</t>
  </si>
  <si>
    <t>R05204</t>
  </si>
  <si>
    <t>R05205</t>
  </si>
  <si>
    <t>R05206</t>
  </si>
  <si>
    <t>R05207</t>
  </si>
  <si>
    <t>R05208</t>
  </si>
  <si>
    <t>R05209</t>
  </si>
  <si>
    <t>R05210</t>
  </si>
  <si>
    <t>R05211</t>
  </si>
  <si>
    <t>R05212</t>
  </si>
  <si>
    <t>R05213</t>
  </si>
  <si>
    <t>R05214</t>
  </si>
  <si>
    <t>R05215</t>
  </si>
  <si>
    <t>R05216</t>
  </si>
  <si>
    <t>R05217</t>
  </si>
  <si>
    <t>R05218</t>
  </si>
  <si>
    <t>R05219</t>
  </si>
  <si>
    <t>R05220</t>
  </si>
  <si>
    <t>R05221</t>
  </si>
  <si>
    <t>R05222</t>
  </si>
  <si>
    <t>R05223</t>
  </si>
  <si>
    <t>R05224</t>
  </si>
  <si>
    <t>R05225</t>
  </si>
  <si>
    <t>R05226</t>
  </si>
  <si>
    <t>R05227</t>
  </si>
  <si>
    <t>R05228</t>
  </si>
  <si>
    <t>R05229</t>
  </si>
  <si>
    <t>R05230</t>
  </si>
  <si>
    <t>R05231</t>
  </si>
  <si>
    <t>R05232</t>
  </si>
  <si>
    <t>R05233</t>
  </si>
  <si>
    <t>R05234</t>
  </si>
  <si>
    <t>R05235</t>
  </si>
  <si>
    <t>R05236</t>
  </si>
  <si>
    <t>R05237</t>
  </si>
  <si>
    <t>R05238</t>
  </si>
  <si>
    <t>R05239</t>
  </si>
  <si>
    <t>R05240</t>
  </si>
  <si>
    <t>R05241</t>
  </si>
  <si>
    <t>R05242</t>
  </si>
  <si>
    <t>R05243</t>
  </si>
  <si>
    <t>R05244</t>
  </si>
  <si>
    <t>R05245</t>
  </si>
  <si>
    <t>R05246</t>
  </si>
  <si>
    <t>R05247</t>
  </si>
  <si>
    <t>R05248</t>
  </si>
  <si>
    <t>R05249</t>
  </si>
  <si>
    <t>R05250</t>
  </si>
  <si>
    <t>R05251</t>
  </si>
  <si>
    <t>R05252</t>
  </si>
  <si>
    <t>R05253</t>
  </si>
  <si>
    <t>R05254</t>
  </si>
  <si>
    <t>R05255</t>
  </si>
  <si>
    <t>R05256</t>
  </si>
  <si>
    <t>R05257</t>
  </si>
  <si>
    <t>R05258</t>
  </si>
  <si>
    <t>R05259</t>
  </si>
  <si>
    <t>R05260</t>
  </si>
  <si>
    <t>R05261</t>
  </si>
  <si>
    <t>R05262</t>
  </si>
  <si>
    <t>R05263</t>
  </si>
  <si>
    <t>R05264</t>
  </si>
  <si>
    <t>R05265</t>
  </si>
  <si>
    <t>R05266</t>
  </si>
  <si>
    <t>R05267</t>
  </si>
  <si>
    <t>R05268</t>
  </si>
  <si>
    <t>R05269</t>
  </si>
  <si>
    <t>R05270</t>
  </si>
  <si>
    <t>R05271</t>
  </si>
  <si>
    <t>R05272</t>
  </si>
  <si>
    <t>R05273</t>
  </si>
  <si>
    <t>R05274</t>
  </si>
  <si>
    <t>R05275</t>
  </si>
  <si>
    <t>R05276</t>
  </si>
  <si>
    <t>R05277</t>
  </si>
  <si>
    <t>R05278</t>
  </si>
  <si>
    <t>R05279</t>
  </si>
  <si>
    <t>R05280</t>
  </si>
  <si>
    <t>R05281</t>
  </si>
  <si>
    <t>R05282</t>
  </si>
  <si>
    <t>R05283</t>
  </si>
  <si>
    <t>R05284</t>
  </si>
  <si>
    <t>R05285</t>
  </si>
  <si>
    <t>R05286</t>
  </si>
  <si>
    <t>R05287</t>
  </si>
  <si>
    <t>R05288</t>
  </si>
  <si>
    <t>R05289</t>
  </si>
  <si>
    <t>R05290</t>
  </si>
  <si>
    <t>R05291</t>
  </si>
  <si>
    <t>R05292</t>
  </si>
  <si>
    <t>R05293</t>
  </si>
  <si>
    <t>R05294</t>
  </si>
  <si>
    <t>R05295</t>
  </si>
  <si>
    <t>R05296</t>
  </si>
  <si>
    <t>R05297</t>
  </si>
  <si>
    <t>R05298</t>
  </si>
  <si>
    <t>R05299</t>
  </si>
  <si>
    <t>R05300</t>
  </si>
  <si>
    <t>R05301</t>
  </si>
  <si>
    <t>R05302</t>
  </si>
  <si>
    <t>R05303</t>
  </si>
  <si>
    <t>R05304</t>
  </si>
  <si>
    <t>R05305</t>
  </si>
  <si>
    <t>R05306</t>
  </si>
  <si>
    <t>R05307</t>
  </si>
  <si>
    <t>R05308</t>
  </si>
  <si>
    <t>R05309</t>
  </si>
  <si>
    <t>R05310</t>
  </si>
  <si>
    <t>R05311</t>
  </si>
  <si>
    <t>R05312</t>
  </si>
  <si>
    <t>R05313</t>
  </si>
  <si>
    <t>R05314</t>
  </si>
  <si>
    <t>R05315</t>
  </si>
  <si>
    <t>R05316</t>
  </si>
  <si>
    <t>R05317</t>
  </si>
  <si>
    <t>R05318</t>
  </si>
  <si>
    <t>R05319</t>
  </si>
  <si>
    <t>R05320</t>
  </si>
  <si>
    <t>R05321</t>
  </si>
  <si>
    <t>R05322</t>
  </si>
  <si>
    <t>R05323</t>
  </si>
  <si>
    <t>R05324</t>
  </si>
  <si>
    <t>R05325</t>
  </si>
  <si>
    <t>R05326</t>
  </si>
  <si>
    <t>R05327</t>
  </si>
  <si>
    <t>R05328</t>
  </si>
  <si>
    <t>R05329</t>
  </si>
  <si>
    <t>R05330</t>
  </si>
  <si>
    <t>R05331</t>
  </si>
  <si>
    <t>R05332</t>
  </si>
  <si>
    <t>R05333</t>
  </si>
  <si>
    <t>R05334</t>
  </si>
  <si>
    <t>R05335</t>
  </si>
  <si>
    <t>R05336</t>
  </si>
  <si>
    <t>R05337</t>
  </si>
  <si>
    <t>R05338</t>
  </si>
  <si>
    <t>R05339</t>
  </si>
  <si>
    <t>R05340</t>
  </si>
  <si>
    <t>R05341</t>
  </si>
  <si>
    <t>R05342</t>
  </si>
  <si>
    <t>R05343</t>
  </si>
  <si>
    <t>R05344</t>
  </si>
  <si>
    <t>R05345</t>
  </si>
  <si>
    <t>R05346</t>
  </si>
  <si>
    <t>R05347</t>
  </si>
  <si>
    <t>R05348</t>
  </si>
  <si>
    <t>R05349</t>
  </si>
  <si>
    <t>R05350</t>
  </si>
  <si>
    <t>R05351</t>
  </si>
  <si>
    <t>R05352</t>
  </si>
  <si>
    <t>R05353</t>
  </si>
  <si>
    <t>R05354</t>
  </si>
  <si>
    <t>R05355</t>
  </si>
  <si>
    <t>R05356</t>
  </si>
  <si>
    <t>R05357</t>
  </si>
  <si>
    <t>R05358</t>
  </si>
  <si>
    <t>R05359</t>
  </si>
  <si>
    <t>R05360</t>
  </si>
  <si>
    <t>R05361</t>
  </si>
  <si>
    <t>R05362</t>
  </si>
  <si>
    <t>R05363</t>
  </si>
  <si>
    <t>R05364</t>
  </si>
  <si>
    <t>R05365</t>
  </si>
  <si>
    <t>R05366</t>
  </si>
  <si>
    <t>R05367</t>
  </si>
  <si>
    <t>R05368</t>
  </si>
  <si>
    <t>R05369</t>
  </si>
  <si>
    <t>R05370</t>
  </si>
  <si>
    <t>R05371</t>
  </si>
  <si>
    <t>R05372</t>
  </si>
  <si>
    <t>R05373</t>
  </si>
  <si>
    <t>R05374</t>
  </si>
  <si>
    <t>R05375</t>
  </si>
  <si>
    <t>R05376</t>
  </si>
  <si>
    <t>R05377</t>
  </si>
  <si>
    <t>R05378</t>
  </si>
  <si>
    <t>R05379</t>
  </si>
  <si>
    <t>R05380</t>
  </si>
  <si>
    <t>R05381</t>
  </si>
  <si>
    <t>R05382</t>
  </si>
  <si>
    <t>R05383</t>
  </si>
  <si>
    <t>R05384</t>
  </si>
  <si>
    <t>R05385</t>
  </si>
  <si>
    <t>R05386</t>
  </si>
  <si>
    <t>R05387</t>
  </si>
  <si>
    <t>R05388</t>
  </si>
  <si>
    <t>R05389</t>
  </si>
  <si>
    <t>R05390</t>
  </si>
  <si>
    <t>R05391</t>
  </si>
  <si>
    <t>R05392</t>
  </si>
  <si>
    <t>R05393</t>
  </si>
  <si>
    <t>R05394</t>
  </si>
  <si>
    <t>R05395</t>
  </si>
  <si>
    <t>R05396</t>
  </si>
  <si>
    <t>R05397</t>
  </si>
  <si>
    <t>R05398</t>
  </si>
  <si>
    <t>R05399</t>
  </si>
  <si>
    <t>R05400</t>
  </si>
  <si>
    <t>R05401</t>
  </si>
  <si>
    <t>R05402</t>
  </si>
  <si>
    <t>R05403</t>
  </si>
  <si>
    <t>R05404</t>
  </si>
  <si>
    <t>R05405</t>
  </si>
  <si>
    <t>R05406</t>
  </si>
  <si>
    <t>R05407</t>
  </si>
  <si>
    <t>R05408</t>
  </si>
  <si>
    <t>R05409</t>
  </si>
  <si>
    <t>R05410</t>
  </si>
  <si>
    <t>R05411</t>
  </si>
  <si>
    <t>R05412</t>
  </si>
  <si>
    <t>R05413</t>
  </si>
  <si>
    <t>R05414</t>
  </si>
  <si>
    <t>R05415</t>
  </si>
  <si>
    <t>R05416</t>
  </si>
  <si>
    <t>R05417</t>
  </si>
  <si>
    <t>R05418</t>
  </si>
  <si>
    <t>R05419</t>
  </si>
  <si>
    <t>R05420</t>
  </si>
  <si>
    <t>R05421</t>
  </si>
  <si>
    <t>R05422</t>
  </si>
  <si>
    <t>R05423</t>
  </si>
  <si>
    <t>R05424</t>
  </si>
  <si>
    <t>R05425</t>
  </si>
  <si>
    <t>R05426</t>
  </si>
  <si>
    <t>R05427</t>
  </si>
  <si>
    <t>R05428</t>
  </si>
  <si>
    <t>R05429</t>
  </si>
  <si>
    <t>R05430</t>
  </si>
  <si>
    <t>R05431</t>
  </si>
  <si>
    <t>R05432</t>
  </si>
  <si>
    <t>R05433</t>
  </si>
  <si>
    <t>R05434</t>
  </si>
  <si>
    <t>R05435</t>
  </si>
  <si>
    <t>R05436</t>
  </si>
  <si>
    <t>R05437</t>
  </si>
  <si>
    <t>R05438</t>
  </si>
  <si>
    <t>R05439</t>
  </si>
  <si>
    <t>R05440</t>
  </si>
  <si>
    <t>R05441</t>
  </si>
  <si>
    <t>R05442</t>
  </si>
  <si>
    <t>R05443</t>
  </si>
  <si>
    <t>R05444</t>
  </si>
  <si>
    <t>R05445</t>
  </si>
  <si>
    <t>R05446</t>
  </si>
  <si>
    <t>R05447</t>
  </si>
  <si>
    <t>R05448</t>
  </si>
  <si>
    <t>R05449</t>
  </si>
  <si>
    <t>R05450</t>
  </si>
  <si>
    <t>R05451</t>
  </si>
  <si>
    <t>R05452</t>
  </si>
  <si>
    <t>R05453</t>
  </si>
  <si>
    <t>R05454</t>
  </si>
  <si>
    <t>R05455</t>
  </si>
  <si>
    <t>R05456</t>
  </si>
  <si>
    <t>R05457</t>
  </si>
  <si>
    <t>R05458</t>
  </si>
  <si>
    <t>R05459</t>
  </si>
  <si>
    <t>R05460</t>
  </si>
  <si>
    <t>R05461</t>
  </si>
  <si>
    <t>R05462</t>
  </si>
  <si>
    <t>R05463</t>
  </si>
  <si>
    <t>R05464</t>
  </si>
  <si>
    <t>R05465</t>
  </si>
  <si>
    <t>R05466</t>
  </si>
  <si>
    <t>R05467</t>
  </si>
  <si>
    <t>R05468</t>
  </si>
  <si>
    <t>R05469</t>
  </si>
  <si>
    <t>R05470</t>
  </si>
  <si>
    <t>R05471</t>
  </si>
  <si>
    <t>R05472</t>
  </si>
  <si>
    <t>R05473</t>
  </si>
  <si>
    <t>R05474</t>
  </si>
  <si>
    <t>R05475</t>
  </si>
  <si>
    <t>R05476</t>
  </si>
  <si>
    <t>R05477</t>
  </si>
  <si>
    <t>R05478</t>
  </si>
  <si>
    <t>R05479</t>
  </si>
  <si>
    <t>R05480</t>
  </si>
  <si>
    <t>R05481</t>
  </si>
  <si>
    <t>R05482</t>
  </si>
  <si>
    <t>R05483</t>
  </si>
  <si>
    <t>R05484</t>
  </si>
  <si>
    <t>R05485</t>
  </si>
  <si>
    <t>R05486</t>
  </si>
  <si>
    <t>R05487</t>
  </si>
  <si>
    <t>R05488</t>
  </si>
  <si>
    <t>R05489</t>
  </si>
  <si>
    <t>R05490</t>
  </si>
  <si>
    <t>R05491</t>
  </si>
  <si>
    <t>R05492</t>
  </si>
  <si>
    <t>R05493</t>
  </si>
  <si>
    <t>R05494</t>
  </si>
  <si>
    <t>R05495</t>
  </si>
  <si>
    <t>R05496</t>
  </si>
  <si>
    <t>R05497</t>
  </si>
  <si>
    <t>R05498</t>
  </si>
  <si>
    <t>R05499</t>
  </si>
  <si>
    <t>R05500</t>
  </si>
  <si>
    <t>R05501</t>
  </si>
  <si>
    <t>R05502</t>
  </si>
  <si>
    <t>R05503</t>
  </si>
  <si>
    <t>R05504</t>
  </si>
  <si>
    <t>R05505</t>
  </si>
  <si>
    <t>R05506</t>
  </si>
  <si>
    <t>R05507</t>
  </si>
  <si>
    <t>R05508</t>
  </si>
  <si>
    <t>R05509</t>
  </si>
  <si>
    <t>R05510</t>
  </si>
  <si>
    <t>R05511</t>
  </si>
  <si>
    <t>R05512</t>
  </si>
  <si>
    <t>R05513</t>
  </si>
  <si>
    <t>R05514</t>
  </si>
  <si>
    <t>R05515</t>
  </si>
  <si>
    <t>R05516</t>
  </si>
  <si>
    <t>R05517</t>
  </si>
  <si>
    <t>R05518</t>
  </si>
  <si>
    <t>R05519</t>
  </si>
  <si>
    <t>R05520</t>
  </si>
  <si>
    <t>R05521</t>
  </si>
  <si>
    <t>R05522</t>
  </si>
  <si>
    <t>R05523</t>
  </si>
  <si>
    <t>R05524</t>
  </si>
  <si>
    <t>R05525</t>
  </si>
  <si>
    <t>R05526</t>
  </si>
  <si>
    <t>R05527</t>
  </si>
  <si>
    <t>R05528</t>
  </si>
  <si>
    <t>R05529</t>
  </si>
  <si>
    <t>R05530</t>
  </si>
  <si>
    <t>R05531</t>
  </si>
  <si>
    <t>R05532</t>
  </si>
  <si>
    <t>R05533</t>
  </si>
  <si>
    <t>R05534</t>
  </si>
  <si>
    <t>R05535</t>
  </si>
  <si>
    <t>R05536</t>
  </si>
  <si>
    <t>R05537</t>
  </si>
  <si>
    <t>R05538</t>
  </si>
  <si>
    <t>R05539</t>
  </si>
  <si>
    <t>R05540</t>
  </si>
  <si>
    <t>R05541</t>
  </si>
  <si>
    <t>R05542</t>
  </si>
  <si>
    <t>R05543</t>
  </si>
  <si>
    <t>R05544</t>
  </si>
  <si>
    <t>R05545</t>
  </si>
  <si>
    <t>R05546</t>
  </si>
  <si>
    <t>R05547</t>
  </si>
  <si>
    <t>R05548</t>
  </si>
  <si>
    <t>R05549</t>
  </si>
  <si>
    <t>R05550</t>
  </si>
  <si>
    <t>R05551</t>
  </si>
  <si>
    <t>R05552</t>
  </si>
  <si>
    <t>R05553</t>
  </si>
  <si>
    <t>R05554</t>
  </si>
  <si>
    <t>R05555</t>
  </si>
  <si>
    <t>R05556</t>
  </si>
  <si>
    <t>R05557</t>
  </si>
  <si>
    <t>R05558</t>
  </si>
  <si>
    <t>R05559</t>
  </si>
  <si>
    <t>R05560</t>
  </si>
  <si>
    <t>R05561</t>
  </si>
  <si>
    <t>R05562</t>
  </si>
  <si>
    <t>R05563</t>
  </si>
  <si>
    <t>R05564</t>
  </si>
  <si>
    <t>R05565</t>
  </si>
  <si>
    <t>R05566</t>
  </si>
  <si>
    <t>R05567</t>
  </si>
  <si>
    <t>R05568</t>
  </si>
  <si>
    <t>R05569</t>
  </si>
  <si>
    <t>R05570</t>
  </si>
  <si>
    <t>R05571</t>
  </si>
  <si>
    <t>R05572</t>
  </si>
  <si>
    <t>R05573</t>
  </si>
  <si>
    <t>R05574</t>
  </si>
  <si>
    <t>R05575</t>
  </si>
  <si>
    <t>R05576</t>
  </si>
  <si>
    <t>R05577</t>
  </si>
  <si>
    <t>R05578</t>
  </si>
  <si>
    <t>R05579</t>
  </si>
  <si>
    <t>R05580</t>
  </si>
  <si>
    <t>R05581</t>
  </si>
  <si>
    <t>R05582</t>
  </si>
  <si>
    <t>R05583</t>
  </si>
  <si>
    <t>R05584</t>
  </si>
  <si>
    <t>R05585</t>
  </si>
  <si>
    <t>R05586</t>
  </si>
  <si>
    <t>R05587</t>
  </si>
  <si>
    <t>R05588</t>
  </si>
  <si>
    <t>R05589</t>
  </si>
  <si>
    <t>R05590</t>
  </si>
  <si>
    <t>R05591</t>
  </si>
  <si>
    <t>R05592</t>
  </si>
  <si>
    <t>R05593</t>
  </si>
  <si>
    <t>R05594</t>
  </si>
  <si>
    <t>R05595</t>
  </si>
  <si>
    <t>R05596</t>
  </si>
  <si>
    <t>R05597</t>
  </si>
  <si>
    <t>R05598</t>
  </si>
  <si>
    <t>R05599</t>
  </si>
  <si>
    <t>R05600</t>
  </si>
  <si>
    <t>R05601</t>
  </si>
  <si>
    <t>R05602</t>
  </si>
  <si>
    <t>R05603</t>
  </si>
  <si>
    <t>R05604</t>
  </si>
  <si>
    <t>R05605</t>
  </si>
  <si>
    <t>R05606</t>
  </si>
  <si>
    <t>R05607</t>
  </si>
  <si>
    <t>R05608</t>
  </si>
  <si>
    <t>R05609</t>
  </si>
  <si>
    <t>R05610</t>
  </si>
  <si>
    <t>R05611</t>
  </si>
  <si>
    <t>R05612</t>
  </si>
  <si>
    <t>R05613</t>
  </si>
  <si>
    <t>R05614</t>
  </si>
  <si>
    <t>R05615</t>
  </si>
  <si>
    <t>R05616</t>
  </si>
  <si>
    <t>R05617</t>
  </si>
  <si>
    <t>R05618</t>
  </si>
  <si>
    <t>R05619</t>
  </si>
  <si>
    <t>R05620</t>
  </si>
  <si>
    <t>R05621</t>
  </si>
  <si>
    <t>R05622</t>
  </si>
  <si>
    <t>R05623</t>
  </si>
  <si>
    <t>R05624</t>
  </si>
  <si>
    <t>R05625</t>
  </si>
  <si>
    <t>R05626</t>
  </si>
  <si>
    <t>R05627</t>
  </si>
  <si>
    <t>R05628</t>
  </si>
  <si>
    <t>R05629</t>
  </si>
  <si>
    <t>R05630</t>
  </si>
  <si>
    <t>R05631</t>
  </si>
  <si>
    <t>R05632</t>
  </si>
  <si>
    <t>R05633</t>
  </si>
  <si>
    <t>R05634</t>
  </si>
  <si>
    <t>R05635</t>
  </si>
  <si>
    <t>R05636</t>
  </si>
  <si>
    <t>R05637</t>
  </si>
  <si>
    <t>R05638</t>
  </si>
  <si>
    <t>R05639</t>
  </si>
  <si>
    <t>R05640</t>
  </si>
  <si>
    <t>R05641</t>
  </si>
  <si>
    <t>R05642</t>
  </si>
  <si>
    <t>R05643</t>
  </si>
  <si>
    <t>R05644</t>
  </si>
  <si>
    <t>R05645</t>
  </si>
  <si>
    <t>R05646</t>
  </si>
  <si>
    <t>R05647</t>
  </si>
  <si>
    <t>R05648</t>
  </si>
  <si>
    <t>R05649</t>
  </si>
  <si>
    <t>R05650</t>
  </si>
  <si>
    <t>R05651</t>
  </si>
  <si>
    <t>R05652</t>
  </si>
  <si>
    <t>R05653</t>
  </si>
  <si>
    <t>R05654</t>
  </si>
  <si>
    <t>R05655</t>
  </si>
  <si>
    <t>R05656</t>
  </si>
  <si>
    <t>R05657</t>
  </si>
  <si>
    <t>R05658</t>
  </si>
  <si>
    <t>R05659</t>
  </si>
  <si>
    <t>R05660</t>
  </si>
  <si>
    <t>R05661</t>
  </si>
  <si>
    <t>R05662</t>
  </si>
  <si>
    <t>R05663</t>
  </si>
  <si>
    <t>R05664</t>
  </si>
  <si>
    <t>R05665</t>
  </si>
  <si>
    <t>R05666</t>
  </si>
  <si>
    <t>R05667</t>
  </si>
  <si>
    <t>R05668</t>
  </si>
  <si>
    <t>R05669</t>
  </si>
  <si>
    <t>R05670</t>
  </si>
  <si>
    <t>R05671</t>
  </si>
  <si>
    <t>R05672</t>
  </si>
  <si>
    <t>R05673</t>
  </si>
  <si>
    <t>R05674</t>
  </si>
  <si>
    <t>R05675</t>
  </si>
  <si>
    <t>R05676</t>
  </si>
  <si>
    <t>R05677</t>
  </si>
  <si>
    <t>R05678</t>
  </si>
  <si>
    <t>R05679</t>
  </si>
  <si>
    <t>R05680</t>
  </si>
  <si>
    <t>R05681</t>
  </si>
  <si>
    <t>R05682</t>
  </si>
  <si>
    <t>R05683</t>
  </si>
  <si>
    <t>R05684</t>
  </si>
  <si>
    <t>R05685</t>
  </si>
  <si>
    <t>R05686</t>
  </si>
  <si>
    <t>R05687</t>
  </si>
  <si>
    <t>R05688</t>
  </si>
  <si>
    <t>R05689</t>
  </si>
  <si>
    <t>R05690</t>
  </si>
  <si>
    <t>R05691</t>
  </si>
  <si>
    <t>R05692</t>
  </si>
  <si>
    <t>R05693</t>
  </si>
  <si>
    <t>R05694</t>
  </si>
  <si>
    <t>R05695</t>
  </si>
  <si>
    <t>R05696</t>
  </si>
  <si>
    <t>R05697</t>
  </si>
  <si>
    <t>R05698</t>
  </si>
  <si>
    <t>R05699</t>
  </si>
  <si>
    <t>R05700</t>
  </si>
  <si>
    <t>R05701</t>
  </si>
  <si>
    <t>R05702</t>
  </si>
  <si>
    <t>R05703</t>
  </si>
  <si>
    <t>R05704</t>
  </si>
  <si>
    <t>R05705</t>
  </si>
  <si>
    <t>R05706</t>
  </si>
  <si>
    <t>R05707</t>
  </si>
  <si>
    <t>R05708</t>
  </si>
  <si>
    <t>R05709</t>
  </si>
  <si>
    <t>R05710</t>
  </si>
  <si>
    <t>R05711</t>
  </si>
  <si>
    <t>R05712</t>
  </si>
  <si>
    <t>R05713</t>
  </si>
  <si>
    <t>R05714</t>
  </si>
  <si>
    <t>R05715</t>
  </si>
  <si>
    <t>R05716</t>
  </si>
  <si>
    <t>R05717</t>
  </si>
  <si>
    <t>R05718</t>
  </si>
  <si>
    <t>R05719</t>
  </si>
  <si>
    <t>R05720</t>
  </si>
  <si>
    <t>R05721</t>
  </si>
  <si>
    <t>R05722</t>
  </si>
  <si>
    <t>R05723</t>
  </si>
  <si>
    <t>R05724</t>
  </si>
  <si>
    <t>R05725</t>
  </si>
  <si>
    <t>R05726</t>
  </si>
  <si>
    <t>R05727</t>
  </si>
  <si>
    <t>R05728</t>
  </si>
  <si>
    <t>R05729</t>
  </si>
  <si>
    <t>R05730</t>
  </si>
  <si>
    <t>R05731</t>
  </si>
  <si>
    <t>R05732</t>
  </si>
  <si>
    <t>R05733</t>
  </si>
  <si>
    <t>R05734</t>
  </si>
  <si>
    <t>R05735</t>
  </si>
  <si>
    <t>R05736</t>
  </si>
  <si>
    <t>R05737</t>
  </si>
  <si>
    <t>R05738</t>
  </si>
  <si>
    <t>R05739</t>
  </si>
  <si>
    <t>R05740</t>
  </si>
  <si>
    <t>R05741</t>
  </si>
  <si>
    <t>R05742</t>
  </si>
  <si>
    <t>R05743</t>
  </si>
  <si>
    <t>R05744</t>
  </si>
  <si>
    <t>R05745</t>
  </si>
  <si>
    <t>R05746</t>
  </si>
  <si>
    <t>R05747</t>
  </si>
  <si>
    <t>R05748</t>
  </si>
  <si>
    <t>R05749</t>
  </si>
  <si>
    <t>R05750</t>
  </si>
  <si>
    <t>R05751</t>
  </si>
  <si>
    <t>R05752</t>
  </si>
  <si>
    <t>R05753</t>
  </si>
  <si>
    <t>R05754</t>
  </si>
  <si>
    <t>R05755</t>
  </si>
  <si>
    <t>R05756</t>
  </si>
  <si>
    <t>R05757</t>
  </si>
  <si>
    <t>R05758</t>
  </si>
  <si>
    <t>R05759</t>
  </si>
  <si>
    <t>R05760</t>
  </si>
  <si>
    <t>R05761</t>
  </si>
  <si>
    <t>R05762</t>
  </si>
  <si>
    <t>R05763</t>
  </si>
  <si>
    <t>R05764</t>
  </si>
  <si>
    <t>R05765</t>
  </si>
  <si>
    <t>R05766</t>
  </si>
  <si>
    <t>R05767</t>
  </si>
  <si>
    <t>R05768</t>
  </si>
  <si>
    <t>R05769</t>
  </si>
  <si>
    <t>R05770</t>
  </si>
  <si>
    <t>R05771</t>
  </si>
  <si>
    <t>R05772</t>
  </si>
  <si>
    <t>R05773</t>
  </si>
  <si>
    <t>R05774</t>
  </si>
  <si>
    <t>R05775</t>
  </si>
  <si>
    <t>R05776</t>
  </si>
  <si>
    <t>R05777</t>
  </si>
  <si>
    <t>R05778</t>
  </si>
  <si>
    <t>R05779</t>
  </si>
  <si>
    <t>R05780</t>
  </si>
  <si>
    <t>R05781</t>
  </si>
  <si>
    <t>R05782</t>
  </si>
  <si>
    <t>R05783</t>
  </si>
  <si>
    <t>R05784</t>
  </si>
  <si>
    <t>R05785</t>
  </si>
  <si>
    <t>R05786</t>
  </si>
  <si>
    <t>R05787</t>
  </si>
  <si>
    <t>R05788</t>
  </si>
  <si>
    <t>R05789</t>
  </si>
  <si>
    <t>R05790</t>
  </si>
  <si>
    <t>R05791</t>
  </si>
  <si>
    <t>R05792</t>
  </si>
  <si>
    <t>R05793</t>
  </si>
  <si>
    <t>R05794</t>
  </si>
  <si>
    <t>R05795</t>
  </si>
  <si>
    <t>R05796</t>
  </si>
  <si>
    <t>R05797</t>
  </si>
  <si>
    <t>R05798</t>
  </si>
  <si>
    <t>R05799</t>
  </si>
  <si>
    <t>R05800</t>
  </si>
  <si>
    <t>R05801</t>
  </si>
  <si>
    <t>R05802</t>
  </si>
  <si>
    <t>R05803</t>
  </si>
  <si>
    <t>R05804</t>
  </si>
  <si>
    <t>R05805</t>
  </si>
  <si>
    <t>R05806</t>
  </si>
  <si>
    <t>R05807</t>
  </si>
  <si>
    <t>R05808</t>
  </si>
  <si>
    <t>R05809</t>
  </si>
  <si>
    <t>R05810</t>
  </si>
  <si>
    <t>R05811</t>
  </si>
  <si>
    <t>R05812</t>
  </si>
  <si>
    <t>R05813</t>
  </si>
  <si>
    <t>R05814</t>
  </si>
  <si>
    <t>R05815</t>
  </si>
  <si>
    <t>R05816</t>
  </si>
  <si>
    <t>R05817</t>
  </si>
  <si>
    <t>R05818</t>
  </si>
  <si>
    <t>R05819</t>
  </si>
  <si>
    <t>R05820</t>
  </si>
  <si>
    <t>R05821</t>
  </si>
  <si>
    <t>R05822</t>
  </si>
  <si>
    <t>R05823</t>
  </si>
  <si>
    <t>R05824</t>
  </si>
  <si>
    <t>R05825</t>
  </si>
  <si>
    <t>R05826</t>
  </si>
  <si>
    <t>R05827</t>
  </si>
  <si>
    <t>R05828</t>
  </si>
  <si>
    <t>R05829</t>
  </si>
  <si>
    <t>R05830</t>
  </si>
  <si>
    <t>R05831</t>
  </si>
  <si>
    <t>R05832</t>
  </si>
  <si>
    <t>R05833</t>
  </si>
  <si>
    <t>R05834</t>
  </si>
  <si>
    <t>R05835</t>
  </si>
  <si>
    <t>R05836</t>
  </si>
  <si>
    <t>R05837</t>
  </si>
  <si>
    <t>R05838</t>
  </si>
  <si>
    <t>R05839</t>
  </si>
  <si>
    <t>R05840</t>
  </si>
  <si>
    <t>R05841</t>
  </si>
  <si>
    <t>R05842</t>
  </si>
  <si>
    <t>R05843</t>
  </si>
  <si>
    <t>R05844</t>
  </si>
  <si>
    <t>R05845</t>
  </si>
  <si>
    <t>R05846</t>
  </si>
  <si>
    <t>R05847</t>
  </si>
  <si>
    <t>R05848</t>
  </si>
  <si>
    <t>R05849</t>
  </si>
  <si>
    <t>R05850</t>
  </si>
  <si>
    <t>R05851</t>
  </si>
  <si>
    <t>R05852</t>
  </si>
  <si>
    <t>R05853</t>
  </si>
  <si>
    <t>R05854</t>
  </si>
  <si>
    <t>R05855</t>
  </si>
  <si>
    <t>R05856</t>
  </si>
  <si>
    <t>R05857</t>
  </si>
  <si>
    <t>R05858</t>
  </si>
  <si>
    <t>R05859</t>
  </si>
  <si>
    <t>R05860</t>
  </si>
  <si>
    <t>R05861</t>
  </si>
  <si>
    <t>R05862</t>
  </si>
  <si>
    <t>R05863</t>
  </si>
  <si>
    <t>R05864</t>
  </si>
  <si>
    <t>R05865</t>
  </si>
  <si>
    <t>R05866</t>
  </si>
  <si>
    <t>R05867</t>
  </si>
  <si>
    <t>R05868</t>
  </si>
  <si>
    <t>R05869</t>
  </si>
  <si>
    <t>R05870</t>
  </si>
  <si>
    <t>R05871</t>
  </si>
  <si>
    <t>R05872</t>
  </si>
  <si>
    <t>R05873</t>
  </si>
  <si>
    <t>R05874</t>
  </si>
  <si>
    <t>R05875</t>
  </si>
  <si>
    <t>R05876</t>
  </si>
  <si>
    <t>R05877</t>
  </si>
  <si>
    <t>R05878</t>
  </si>
  <si>
    <t>R05879</t>
  </si>
  <si>
    <t>R05880</t>
  </si>
  <si>
    <t>R05881</t>
  </si>
  <si>
    <t>R05882</t>
  </si>
  <si>
    <t>R05883</t>
  </si>
  <si>
    <t>R05884</t>
  </si>
  <si>
    <t>R05885</t>
  </si>
  <si>
    <t>R05886</t>
  </si>
  <si>
    <t>R05887</t>
  </si>
  <si>
    <t>R05888</t>
  </si>
  <si>
    <t>R05889</t>
  </si>
  <si>
    <t>R05890</t>
  </si>
  <si>
    <t>R05891</t>
  </si>
  <si>
    <t>R05892</t>
  </si>
  <si>
    <t>R05893</t>
  </si>
  <si>
    <t>R05894</t>
  </si>
  <si>
    <t>R05895</t>
  </si>
  <si>
    <t>R05896</t>
  </si>
  <si>
    <t>R05897</t>
  </si>
  <si>
    <t>R05898</t>
  </si>
  <si>
    <t>R05899</t>
  </si>
  <si>
    <t>R05900</t>
  </si>
  <si>
    <t>R05901</t>
  </si>
  <si>
    <t>R05902</t>
  </si>
  <si>
    <t>R05903</t>
  </si>
  <si>
    <t>R05904</t>
  </si>
  <si>
    <t>R05905</t>
  </si>
  <si>
    <t>R05906</t>
  </si>
  <si>
    <t>R05907</t>
  </si>
  <si>
    <t>R05908</t>
  </si>
  <si>
    <t>R05909</t>
  </si>
  <si>
    <t>R05910</t>
  </si>
  <si>
    <t>R05911</t>
  </si>
  <si>
    <t>R05912</t>
  </si>
  <si>
    <t>R05913</t>
  </si>
  <si>
    <t>R05914</t>
  </si>
  <si>
    <t>R05915</t>
  </si>
  <si>
    <t>R05916</t>
  </si>
  <si>
    <t>R05917</t>
  </si>
  <si>
    <t>R05918</t>
  </si>
  <si>
    <t>R05919</t>
  </si>
  <si>
    <t>R05920</t>
  </si>
  <si>
    <t>R05921</t>
  </si>
  <si>
    <t>R05922</t>
  </si>
  <si>
    <t>R05923</t>
  </si>
  <si>
    <t>R05924</t>
  </si>
  <si>
    <t>R05925</t>
  </si>
  <si>
    <t>R05926</t>
  </si>
  <si>
    <t>R05927</t>
  </si>
  <si>
    <t>R05928</t>
  </si>
  <si>
    <t>R05929</t>
  </si>
  <si>
    <t>R05930</t>
  </si>
  <si>
    <t>R05931</t>
  </si>
  <si>
    <t>R05932</t>
  </si>
  <si>
    <t>R05933</t>
  </si>
  <si>
    <t>R05934</t>
  </si>
  <si>
    <t>R05935</t>
  </si>
  <si>
    <t>R05936</t>
  </si>
  <si>
    <t>R05937</t>
  </si>
  <si>
    <t>R05938</t>
  </si>
  <si>
    <t>R05939</t>
  </si>
  <si>
    <t>R05940</t>
  </si>
  <si>
    <t>R05941</t>
  </si>
  <si>
    <t>R05942</t>
  </si>
  <si>
    <t>R05943</t>
  </si>
  <si>
    <t>R05944</t>
  </si>
  <si>
    <t>R05945</t>
  </si>
  <si>
    <t>R05946</t>
  </si>
  <si>
    <t>R05947</t>
  </si>
  <si>
    <t>R05948</t>
  </si>
  <si>
    <t>R05949</t>
  </si>
  <si>
    <t>R05950</t>
  </si>
  <si>
    <t>R05951</t>
  </si>
  <si>
    <t>R05952</t>
  </si>
  <si>
    <t>R05953</t>
  </si>
  <si>
    <t>R05954</t>
  </si>
  <si>
    <t>R05955</t>
  </si>
  <si>
    <t>R05956</t>
  </si>
  <si>
    <t>R05957</t>
  </si>
  <si>
    <t>R05958</t>
  </si>
  <si>
    <t>R05959</t>
  </si>
  <si>
    <t>R05960</t>
  </si>
  <si>
    <t>R05961</t>
  </si>
  <si>
    <t>R05962</t>
  </si>
  <si>
    <t>R05963</t>
  </si>
  <si>
    <t>R05964</t>
  </si>
  <si>
    <t>R05965</t>
  </si>
  <si>
    <t>R05966</t>
  </si>
  <si>
    <t>R05967</t>
  </si>
  <si>
    <t>R05968</t>
  </si>
  <si>
    <t>R05969</t>
  </si>
  <si>
    <t>R05970</t>
  </si>
  <si>
    <t>R05971</t>
  </si>
  <si>
    <t>R05972</t>
  </si>
  <si>
    <t>R05973</t>
  </si>
  <si>
    <t>R05974</t>
  </si>
  <si>
    <t>R05975</t>
  </si>
  <si>
    <t>R05976</t>
  </si>
  <si>
    <t>R05977</t>
  </si>
  <si>
    <t>R05978</t>
  </si>
  <si>
    <t>R05979</t>
  </si>
  <si>
    <t>R05980</t>
  </si>
  <si>
    <t>R05981</t>
  </si>
  <si>
    <t>R05982</t>
  </si>
  <si>
    <t>R05983</t>
  </si>
  <si>
    <t>R05984</t>
  </si>
  <si>
    <t>R05985</t>
  </si>
  <si>
    <t>R05986</t>
  </si>
  <si>
    <t>R05987</t>
  </si>
  <si>
    <t>R05988</t>
  </si>
  <si>
    <t>R05989</t>
  </si>
  <si>
    <t>R05990</t>
  </si>
  <si>
    <t>R05991</t>
  </si>
  <si>
    <t>R05992</t>
  </si>
  <si>
    <t>R05993</t>
  </si>
  <si>
    <t>R05994</t>
  </si>
  <si>
    <t>R05995</t>
  </si>
  <si>
    <t>R05996</t>
  </si>
  <si>
    <t>R05997</t>
  </si>
  <si>
    <t>R05998</t>
  </si>
  <si>
    <t>R05999</t>
  </si>
  <si>
    <t>R06000</t>
  </si>
  <si>
    <t>R06001</t>
  </si>
  <si>
    <t>R06002</t>
  </si>
  <si>
    <t>R06003</t>
  </si>
  <si>
    <t>R06004</t>
  </si>
  <si>
    <t>R06005</t>
  </si>
  <si>
    <t>R06006</t>
  </si>
  <si>
    <t>R06007</t>
  </si>
  <si>
    <t>R06008</t>
  </si>
  <si>
    <t>R06009</t>
  </si>
  <si>
    <t>R06010</t>
  </si>
  <si>
    <t>R06011</t>
  </si>
  <si>
    <t>R06012</t>
  </si>
  <si>
    <t>R06013</t>
  </si>
  <si>
    <t>R06014</t>
  </si>
  <si>
    <t>R06015</t>
  </si>
  <si>
    <t>R06016</t>
  </si>
  <si>
    <t>R06017</t>
  </si>
  <si>
    <t>R06018</t>
  </si>
  <si>
    <t>R06019</t>
  </si>
  <si>
    <t>R06020</t>
  </si>
  <si>
    <t>R06021</t>
  </si>
  <si>
    <t>R06022</t>
  </si>
  <si>
    <t>R06023</t>
  </si>
  <si>
    <t>R06024</t>
  </si>
  <si>
    <t>R06025</t>
  </si>
  <si>
    <t>R06026</t>
  </si>
  <si>
    <t>R06027</t>
  </si>
  <si>
    <t>R06028</t>
  </si>
  <si>
    <t>R06029</t>
  </si>
  <si>
    <t>R06030</t>
  </si>
  <si>
    <t>R06031</t>
  </si>
  <si>
    <t>R06032</t>
  </si>
  <si>
    <t>R06033</t>
  </si>
  <si>
    <t>R06034</t>
  </si>
  <si>
    <t>R06035</t>
  </si>
  <si>
    <t>R06036</t>
  </si>
  <si>
    <t>R06037</t>
  </si>
  <si>
    <t>R06038</t>
  </si>
  <si>
    <t>R06039</t>
  </si>
  <si>
    <t>R06040</t>
  </si>
  <si>
    <t>R06041</t>
  </si>
  <si>
    <t>R06042</t>
  </si>
  <si>
    <t>R06043</t>
  </si>
  <si>
    <t>R06044</t>
  </si>
  <si>
    <t>R06045</t>
  </si>
  <si>
    <t>R06046</t>
  </si>
  <si>
    <t>R06047</t>
  </si>
  <si>
    <t>R06048</t>
  </si>
  <si>
    <t>R06049</t>
  </si>
  <si>
    <t>R06050</t>
  </si>
  <si>
    <t>R06051</t>
  </si>
  <si>
    <t>R06052</t>
  </si>
  <si>
    <t>R06053</t>
  </si>
  <si>
    <t>R06054</t>
  </si>
  <si>
    <t>R06055</t>
  </si>
  <si>
    <t>R06056</t>
  </si>
  <si>
    <t>R06057</t>
  </si>
  <si>
    <t>R06058</t>
  </si>
  <si>
    <t>R06059</t>
  </si>
  <si>
    <t>R06060</t>
  </si>
  <si>
    <t>R06061</t>
  </si>
  <si>
    <t>R06062</t>
  </si>
  <si>
    <t>R06063</t>
  </si>
  <si>
    <t>R06064</t>
  </si>
  <si>
    <t>R06065</t>
  </si>
  <si>
    <t>R06066</t>
  </si>
  <si>
    <t>R06067</t>
  </si>
  <si>
    <t>R06068</t>
  </si>
  <si>
    <t>R06069</t>
  </si>
  <si>
    <t>R06070</t>
  </si>
  <si>
    <t>R06071</t>
  </si>
  <si>
    <t>R06072</t>
  </si>
  <si>
    <t>R06073</t>
  </si>
  <si>
    <t>R06074</t>
  </si>
  <si>
    <t>R06075</t>
  </si>
  <si>
    <t>R06076</t>
  </si>
  <si>
    <t>R06077</t>
  </si>
  <si>
    <t>R06078</t>
  </si>
  <si>
    <t>R06079</t>
  </si>
  <si>
    <t>R06080</t>
  </si>
  <si>
    <t>R06081</t>
  </si>
  <si>
    <t>R06082</t>
  </si>
  <si>
    <t>R06083</t>
  </si>
  <si>
    <t>R06084</t>
  </si>
  <si>
    <t>R06085</t>
  </si>
  <si>
    <t>R06086</t>
  </si>
  <si>
    <t>R06087</t>
  </si>
  <si>
    <t>R06088</t>
  </si>
  <si>
    <t>R06089</t>
  </si>
  <si>
    <t>R06090</t>
  </si>
  <si>
    <t>R06091</t>
  </si>
  <si>
    <t>R06092</t>
  </si>
  <si>
    <t>R06093</t>
  </si>
  <si>
    <t>R06094</t>
  </si>
  <si>
    <t>R06095</t>
  </si>
  <si>
    <t>R06096</t>
  </si>
  <si>
    <t>R06097</t>
  </si>
  <si>
    <t>R06098</t>
  </si>
  <si>
    <t>R06099</t>
  </si>
  <si>
    <t>R06100</t>
  </si>
  <si>
    <t>R06101</t>
  </si>
  <si>
    <t>R06102</t>
  </si>
  <si>
    <t>R06103</t>
  </si>
  <si>
    <t>R06104</t>
  </si>
  <si>
    <t>R06105</t>
  </si>
  <si>
    <t>R06106</t>
  </si>
  <si>
    <t>R06107</t>
  </si>
  <si>
    <t>R06108</t>
  </si>
  <si>
    <t>R06109</t>
  </si>
  <si>
    <t>R06110</t>
  </si>
  <si>
    <t>R06111</t>
  </si>
  <si>
    <t>R06112</t>
  </si>
  <si>
    <t>R06113</t>
  </si>
  <si>
    <t>R06114</t>
  </si>
  <si>
    <t>R06115</t>
  </si>
  <si>
    <t>R06116</t>
  </si>
  <si>
    <t>R06117</t>
  </si>
  <si>
    <t>R06118</t>
  </si>
  <si>
    <t>R06119</t>
  </si>
  <si>
    <t>R06120</t>
  </si>
  <si>
    <t>R06121</t>
  </si>
  <si>
    <t>R06122</t>
  </si>
  <si>
    <t>R06123</t>
  </si>
  <si>
    <t>R06124</t>
  </si>
  <si>
    <t>R06125</t>
  </si>
  <si>
    <t>R06126</t>
  </si>
  <si>
    <t>R06127</t>
  </si>
  <si>
    <t>R06128</t>
  </si>
  <si>
    <t>R06129</t>
  </si>
  <si>
    <t>R06130</t>
  </si>
  <si>
    <t>R06131</t>
  </si>
  <si>
    <t>R06132</t>
  </si>
  <si>
    <t>R06133</t>
  </si>
  <si>
    <t>R06134</t>
  </si>
  <si>
    <t>R06135</t>
  </si>
  <si>
    <t>R06136</t>
  </si>
  <si>
    <t>R06137</t>
  </si>
  <si>
    <t>R06138</t>
  </si>
  <si>
    <t>R06139</t>
  </si>
  <si>
    <t>R06140</t>
  </si>
  <si>
    <t>R06141</t>
  </si>
  <si>
    <t>R06142</t>
  </si>
  <si>
    <t>R06143</t>
  </si>
  <si>
    <t>R06144</t>
  </si>
  <si>
    <t>R06145</t>
  </si>
  <si>
    <t>R06146</t>
  </si>
  <si>
    <t>R06147</t>
  </si>
  <si>
    <t>R06148</t>
  </si>
  <si>
    <t>R06149</t>
  </si>
  <si>
    <t>R06150</t>
  </si>
  <si>
    <t>R06151</t>
  </si>
  <si>
    <t>R06152</t>
  </si>
  <si>
    <t>R06153</t>
  </si>
  <si>
    <t>R06154</t>
  </si>
  <si>
    <t>R06155</t>
  </si>
  <si>
    <t>R06156</t>
  </si>
  <si>
    <t>R06157</t>
  </si>
  <si>
    <t>R06158</t>
  </si>
  <si>
    <t>R06159</t>
  </si>
  <si>
    <t>R06160</t>
  </si>
  <si>
    <t>R06161</t>
  </si>
  <si>
    <t>R06162</t>
  </si>
  <si>
    <t>R06163</t>
  </si>
  <si>
    <t>R06164</t>
  </si>
  <si>
    <t>R06165</t>
  </si>
  <si>
    <t>R06166</t>
  </si>
  <si>
    <t>R06167</t>
  </si>
  <si>
    <t>R06168</t>
  </si>
  <si>
    <t>R06169</t>
  </si>
  <si>
    <t>R06170</t>
  </si>
  <si>
    <t>R06171</t>
  </si>
  <si>
    <t>R06172</t>
  </si>
  <si>
    <t>R06173</t>
  </si>
  <si>
    <t>R06174</t>
  </si>
  <si>
    <t>R06175</t>
  </si>
  <si>
    <t>R06176</t>
  </si>
  <si>
    <t>R06177</t>
  </si>
  <si>
    <t>R06178</t>
  </si>
  <si>
    <t>R06179</t>
  </si>
  <si>
    <t>R06180</t>
  </si>
  <si>
    <t>R06181</t>
  </si>
  <si>
    <t>R06182</t>
  </si>
  <si>
    <t>R06183</t>
  </si>
  <si>
    <t>R06184</t>
  </si>
  <si>
    <t>R06185</t>
  </si>
  <si>
    <t>R06186</t>
  </si>
  <si>
    <t>R06187</t>
  </si>
  <si>
    <t>R06188</t>
  </si>
  <si>
    <t>R06189</t>
  </si>
  <si>
    <t>R06190</t>
  </si>
  <si>
    <t>R06191</t>
  </si>
  <si>
    <t>R06192</t>
  </si>
  <si>
    <t>R06193</t>
  </si>
  <si>
    <t>R06194</t>
  </si>
  <si>
    <t>R06195</t>
  </si>
  <si>
    <t>R06196</t>
  </si>
  <si>
    <t>R06197</t>
  </si>
  <si>
    <t>R06198</t>
  </si>
  <si>
    <t>R06199</t>
  </si>
  <si>
    <t>R06200</t>
  </si>
  <si>
    <t>R06201</t>
  </si>
  <si>
    <t>R06202</t>
  </si>
  <si>
    <t>R06203</t>
  </si>
  <si>
    <t>R06204</t>
  </si>
  <si>
    <t>R06205</t>
  </si>
  <si>
    <t>R06206</t>
  </si>
  <si>
    <t>R06207</t>
  </si>
  <si>
    <t>R06208</t>
  </si>
  <si>
    <t>R06209</t>
  </si>
  <si>
    <t>R06210</t>
  </si>
  <si>
    <t>R06211</t>
  </si>
  <si>
    <t>R06212</t>
  </si>
  <si>
    <t>R06213</t>
  </si>
  <si>
    <t>R06214</t>
  </si>
  <si>
    <t>R06215</t>
  </si>
  <si>
    <t>R06216</t>
  </si>
  <si>
    <t>R06217</t>
  </si>
  <si>
    <t>R06218</t>
  </si>
  <si>
    <t>R06219</t>
  </si>
  <si>
    <t>R06220</t>
  </si>
  <si>
    <t>R06221</t>
  </si>
  <si>
    <t>R06222</t>
  </si>
  <si>
    <t>R06223</t>
  </si>
  <si>
    <t>R06224</t>
  </si>
  <si>
    <t>R06225</t>
  </si>
  <si>
    <t>R06226</t>
  </si>
  <si>
    <t>R06227</t>
  </si>
  <si>
    <t>R06228</t>
  </si>
  <si>
    <t>R06229</t>
  </si>
  <si>
    <t>R06230</t>
  </si>
  <si>
    <t>R06231</t>
  </si>
  <si>
    <t>R06232</t>
  </si>
  <si>
    <t>R06233</t>
  </si>
  <si>
    <t>R06234</t>
  </si>
  <si>
    <t>R06235</t>
  </si>
  <si>
    <t>R06236</t>
  </si>
  <si>
    <t>R06237</t>
  </si>
  <si>
    <t>R06238</t>
  </si>
  <si>
    <t>R06239</t>
  </si>
  <si>
    <t>R06240</t>
  </si>
  <si>
    <t>R06241</t>
  </si>
  <si>
    <t>R06242</t>
  </si>
  <si>
    <t>R06243</t>
  </si>
  <si>
    <t>R06244</t>
  </si>
  <si>
    <t>R06245</t>
  </si>
  <si>
    <t>R06246</t>
  </si>
  <si>
    <t>R06247</t>
  </si>
  <si>
    <t>R06248</t>
  </si>
  <si>
    <t>R06249</t>
  </si>
  <si>
    <t>R06250</t>
  </si>
  <si>
    <t>R06251</t>
  </si>
  <si>
    <t>R06252</t>
  </si>
  <si>
    <t>R06253</t>
  </si>
  <si>
    <t>R06254</t>
  </si>
  <si>
    <t>R06255</t>
  </si>
  <si>
    <t>R06256</t>
  </si>
  <si>
    <t>R06257</t>
  </si>
  <si>
    <t>R06258</t>
  </si>
  <si>
    <t>R06259</t>
  </si>
  <si>
    <t>R06260</t>
  </si>
  <si>
    <t>R06261</t>
  </si>
  <si>
    <t>R06262</t>
  </si>
  <si>
    <t>R06263</t>
  </si>
  <si>
    <t>R06264</t>
  </si>
  <si>
    <t>R06265</t>
  </si>
  <si>
    <t>R06266</t>
  </si>
  <si>
    <t>R06267</t>
  </si>
  <si>
    <t>R06268</t>
  </si>
  <si>
    <t>R06269</t>
  </si>
  <si>
    <t>R06270</t>
  </si>
  <si>
    <t>R06271</t>
  </si>
  <si>
    <t>R06272</t>
  </si>
  <si>
    <t>R06273</t>
  </si>
  <si>
    <t>R06274</t>
  </si>
  <si>
    <t>R06275</t>
  </si>
  <si>
    <t>R06276</t>
  </si>
  <si>
    <t>R06277</t>
  </si>
  <si>
    <t>R06278</t>
  </si>
  <si>
    <t>R06279</t>
  </si>
  <si>
    <t>R06280</t>
  </si>
  <si>
    <t>R06281</t>
  </si>
  <si>
    <t>R06282</t>
  </si>
  <si>
    <t>R06283</t>
  </si>
  <si>
    <t>R06284</t>
  </si>
  <si>
    <t>R06285</t>
  </si>
  <si>
    <t>R06286</t>
  </si>
  <si>
    <t>R06287</t>
  </si>
  <si>
    <t>R06288</t>
  </si>
  <si>
    <t>R06289</t>
  </si>
  <si>
    <t>R06290</t>
  </si>
  <si>
    <t>R06291</t>
  </si>
  <si>
    <t>R06292</t>
  </si>
  <si>
    <t>R06293</t>
  </si>
  <si>
    <t>R06294</t>
  </si>
  <si>
    <t>R06295</t>
  </si>
  <si>
    <t>R06296</t>
  </si>
  <si>
    <t>R06297</t>
  </si>
  <si>
    <t>R06298</t>
  </si>
  <si>
    <t>R06299</t>
  </si>
  <si>
    <t>R06300</t>
  </si>
  <si>
    <t>R06301</t>
  </si>
  <si>
    <t>R06302</t>
  </si>
  <si>
    <t>R06303</t>
  </si>
  <si>
    <t>R06304</t>
  </si>
  <si>
    <t>R06305</t>
  </si>
  <si>
    <t>R06306</t>
  </si>
  <si>
    <t>R06307</t>
  </si>
  <si>
    <t>R06308</t>
  </si>
  <si>
    <t>R06309</t>
  </si>
  <si>
    <t>R06310</t>
  </si>
  <si>
    <t>R06311</t>
  </si>
  <si>
    <t>R06312</t>
  </si>
  <si>
    <t>R06313</t>
  </si>
  <si>
    <t>R06314</t>
  </si>
  <si>
    <t>R06315</t>
  </si>
  <si>
    <t>R06316</t>
  </si>
  <si>
    <t>R06317</t>
  </si>
  <si>
    <t>R06318</t>
  </si>
  <si>
    <t>R06319</t>
  </si>
  <si>
    <t>R06320</t>
  </si>
  <si>
    <t>R06321</t>
  </si>
  <si>
    <t>R06322</t>
  </si>
  <si>
    <t>R06323</t>
  </si>
  <si>
    <t>R06324</t>
  </si>
  <si>
    <t>R06325</t>
  </si>
  <si>
    <t>R06326</t>
  </si>
  <si>
    <t>R06327</t>
  </si>
  <si>
    <t>R06328</t>
  </si>
  <si>
    <t>R06329</t>
  </si>
  <si>
    <t>R06330</t>
  </si>
  <si>
    <t>R06331</t>
  </si>
  <si>
    <t>R06332</t>
  </si>
  <si>
    <t>R06333</t>
  </si>
  <si>
    <t>R06334</t>
  </si>
  <si>
    <t>R06335</t>
  </si>
  <si>
    <t>R06336</t>
  </si>
  <si>
    <t>R06337</t>
  </si>
  <si>
    <t>R06338</t>
  </si>
  <si>
    <t>R06339</t>
  </si>
  <si>
    <t>R06340</t>
  </si>
  <si>
    <t>R06341</t>
  </si>
  <si>
    <t>R06342</t>
  </si>
  <si>
    <t>R06343</t>
  </si>
  <si>
    <t>R06344</t>
  </si>
  <si>
    <t>R06345</t>
  </si>
  <si>
    <t>R06346</t>
  </si>
  <si>
    <t>R06347</t>
  </si>
  <si>
    <t>R06348</t>
  </si>
  <si>
    <t>R06349</t>
  </si>
  <si>
    <t>R06350</t>
  </si>
  <si>
    <t>R06351</t>
  </si>
  <si>
    <t>R06352</t>
  </si>
  <si>
    <t>R06353</t>
  </si>
  <si>
    <t>R06354</t>
  </si>
  <si>
    <t>R06355</t>
  </si>
  <si>
    <t>R06356</t>
  </si>
  <si>
    <t>R06357</t>
  </si>
  <si>
    <t>R06358</t>
  </si>
  <si>
    <t>R06359</t>
  </si>
  <si>
    <t>R06360</t>
  </si>
  <si>
    <t>R06361</t>
  </si>
  <si>
    <t>R06362</t>
  </si>
  <si>
    <t>R06363</t>
  </si>
  <si>
    <t>R06364</t>
  </si>
  <si>
    <t>R06365</t>
  </si>
  <si>
    <t>R06366</t>
  </si>
  <si>
    <t>R06367</t>
  </si>
  <si>
    <t>R06368</t>
  </si>
  <si>
    <t>R06369</t>
  </si>
  <si>
    <t>R06370</t>
  </si>
  <si>
    <t>R06371</t>
  </si>
  <si>
    <t>R06372</t>
  </si>
  <si>
    <t>R06373</t>
  </si>
  <si>
    <t>R06374</t>
  </si>
  <si>
    <t>R06375</t>
  </si>
  <si>
    <t>R06376</t>
  </si>
  <si>
    <t>R06377</t>
  </si>
  <si>
    <t>R06378</t>
  </si>
  <si>
    <t>R06379</t>
  </si>
  <si>
    <t>R06380</t>
  </si>
  <si>
    <t>R06381</t>
  </si>
  <si>
    <t>R06382</t>
  </si>
  <si>
    <t>R06383</t>
  </si>
  <si>
    <t>R06384</t>
  </si>
  <si>
    <t>R06385</t>
  </si>
  <si>
    <t>R06386</t>
  </si>
  <si>
    <t>R06387</t>
  </si>
  <si>
    <t>R06388</t>
  </si>
  <si>
    <t>R06389</t>
  </si>
  <si>
    <t>R06390</t>
  </si>
  <si>
    <t>R06391</t>
  </si>
  <si>
    <t>R06392</t>
  </si>
  <si>
    <t>R06393</t>
  </si>
  <si>
    <t>R06394</t>
  </si>
  <si>
    <t>R06395</t>
  </si>
  <si>
    <t>R06396</t>
  </si>
  <si>
    <t>R06397</t>
  </si>
  <si>
    <t>R06398</t>
  </si>
  <si>
    <t>R06399</t>
  </si>
  <si>
    <t>R06400</t>
  </si>
  <si>
    <t>R06401</t>
  </si>
  <si>
    <t>R06402</t>
  </si>
  <si>
    <t>R06403</t>
  </si>
  <si>
    <t>R06404</t>
  </si>
  <si>
    <t>R06405</t>
  </si>
  <si>
    <t>R06406</t>
  </si>
  <si>
    <t>R06407</t>
  </si>
  <si>
    <t>R06408</t>
  </si>
  <si>
    <t>R06409</t>
  </si>
  <si>
    <t>R06410</t>
  </si>
  <si>
    <t>R06411</t>
  </si>
  <si>
    <t>R06412</t>
  </si>
  <si>
    <t>R06413</t>
  </si>
  <si>
    <t>R06414</t>
  </si>
  <si>
    <t>R06415</t>
  </si>
  <si>
    <t>R06416</t>
  </si>
  <si>
    <t>R06417</t>
  </si>
  <si>
    <t>R06418</t>
  </si>
  <si>
    <t>R06419</t>
  </si>
  <si>
    <t>R06420</t>
  </si>
  <si>
    <t>R06421</t>
  </si>
  <si>
    <t>R06422</t>
  </si>
  <si>
    <t>R06423</t>
  </si>
  <si>
    <t>R06424</t>
  </si>
  <si>
    <t>R06425</t>
  </si>
  <si>
    <t>R06426</t>
  </si>
  <si>
    <t>R06427</t>
  </si>
  <si>
    <t>R06428</t>
  </si>
  <si>
    <t>R06429</t>
  </si>
  <si>
    <t>R06430</t>
  </si>
  <si>
    <t>R06431</t>
  </si>
  <si>
    <t>R06432</t>
  </si>
  <si>
    <t>R06433</t>
  </si>
  <si>
    <t>R06434</t>
  </si>
  <si>
    <t>R06435</t>
  </si>
  <si>
    <t>R06436</t>
  </si>
  <si>
    <t>R06437</t>
  </si>
  <si>
    <t>R06438</t>
  </si>
  <si>
    <t>R06439</t>
  </si>
  <si>
    <t>R06440</t>
  </si>
  <si>
    <t>R06441</t>
  </si>
  <si>
    <t>R06442</t>
  </si>
  <si>
    <t>R06443</t>
  </si>
  <si>
    <t>R06444</t>
  </si>
  <si>
    <t>R06445</t>
  </si>
  <si>
    <t>R06446</t>
  </si>
  <si>
    <t>R06447</t>
  </si>
  <si>
    <t>R06448</t>
  </si>
  <si>
    <t>R06449</t>
  </si>
  <si>
    <t>R06450</t>
  </si>
  <si>
    <t>R06451</t>
  </si>
  <si>
    <t>R06452</t>
  </si>
  <si>
    <t>R06453</t>
  </si>
  <si>
    <t>R06454</t>
  </si>
  <si>
    <t>R06455</t>
  </si>
  <si>
    <t>R06456</t>
  </si>
  <si>
    <t>R06457</t>
  </si>
  <si>
    <t>R06458</t>
  </si>
  <si>
    <t>R06459</t>
  </si>
  <si>
    <t>R06460</t>
  </si>
  <si>
    <t>R06461</t>
  </si>
  <si>
    <t>R06462</t>
  </si>
  <si>
    <t>R06463</t>
  </si>
  <si>
    <t>R06464</t>
  </si>
  <si>
    <t>R06465</t>
  </si>
  <si>
    <t>R06466</t>
  </si>
  <si>
    <t>R06467</t>
  </si>
  <si>
    <t>R06468</t>
  </si>
  <si>
    <t>R06469</t>
  </si>
  <si>
    <t>R06470</t>
  </si>
  <si>
    <t>R06471</t>
  </si>
  <si>
    <t>R06472</t>
  </si>
  <si>
    <t>R06473</t>
  </si>
  <si>
    <t>R06474</t>
  </si>
  <si>
    <t>R06475</t>
  </si>
  <si>
    <t>R06476</t>
  </si>
  <si>
    <t>R06477</t>
  </si>
  <si>
    <t>R06478</t>
  </si>
  <si>
    <t>R06479</t>
  </si>
  <si>
    <t>R06480</t>
  </si>
  <si>
    <t>R06481</t>
  </si>
  <si>
    <t>R06482</t>
  </si>
  <si>
    <t>R06483</t>
  </si>
  <si>
    <t>R06484</t>
  </si>
  <si>
    <t>R06485</t>
  </si>
  <si>
    <t>R06486</t>
  </si>
  <si>
    <t>R06487</t>
  </si>
  <si>
    <t>R06488</t>
  </si>
  <si>
    <t>R06489</t>
  </si>
  <si>
    <t>R06490</t>
  </si>
  <si>
    <t>R06491</t>
  </si>
  <si>
    <t>R06492</t>
  </si>
  <si>
    <t>R06493</t>
  </si>
  <si>
    <t>R06494</t>
  </si>
  <si>
    <t>R06495</t>
  </si>
  <si>
    <t>R06496</t>
  </si>
  <si>
    <t>R06497</t>
  </si>
  <si>
    <t>R06498</t>
  </si>
  <si>
    <t>R06499</t>
  </si>
  <si>
    <t>R06500</t>
  </si>
  <si>
    <t>R06501</t>
  </si>
  <si>
    <t>R06502</t>
  </si>
  <si>
    <t>R06503</t>
  </si>
  <si>
    <t>R06504</t>
  </si>
  <si>
    <t>R06505</t>
  </si>
  <si>
    <t>R06506</t>
  </si>
  <si>
    <t>R06507</t>
  </si>
  <si>
    <t>R06508</t>
  </si>
  <si>
    <t>R06509</t>
  </si>
  <si>
    <t>R06510</t>
  </si>
  <si>
    <t>R06511</t>
  </si>
  <si>
    <t>R06512</t>
  </si>
  <si>
    <t>R06513</t>
  </si>
  <si>
    <t>R06514</t>
  </si>
  <si>
    <t>R06515</t>
  </si>
  <si>
    <t>R06516</t>
  </si>
  <si>
    <t>R06517</t>
  </si>
  <si>
    <t>R06518</t>
  </si>
  <si>
    <t>R06519</t>
  </si>
  <si>
    <t>R06520</t>
  </si>
  <si>
    <t>R06521</t>
  </si>
  <si>
    <t>R06522</t>
  </si>
  <si>
    <t>R06523</t>
  </si>
  <si>
    <t>R06524</t>
  </si>
  <si>
    <t>R06525</t>
  </si>
  <si>
    <t>R06526</t>
  </si>
  <si>
    <t>R06527</t>
  </si>
  <si>
    <t>R06528</t>
  </si>
  <si>
    <t>R06529</t>
  </si>
  <si>
    <t>R06530</t>
  </si>
  <si>
    <t>R06531</t>
  </si>
  <si>
    <t>R06532</t>
  </si>
  <si>
    <t>R06533</t>
  </si>
  <si>
    <t>R06534</t>
  </si>
  <si>
    <t>R06535</t>
  </si>
  <si>
    <t>R06536</t>
  </si>
  <si>
    <t>R06537</t>
  </si>
  <si>
    <t>R06538</t>
  </si>
  <si>
    <t>R06539</t>
  </si>
  <si>
    <t>R06540</t>
  </si>
  <si>
    <t>R06541</t>
  </si>
  <si>
    <t>R06542</t>
  </si>
  <si>
    <t>R06543</t>
  </si>
  <si>
    <t>R06544</t>
  </si>
  <si>
    <t>R06545</t>
  </si>
  <si>
    <t>R06546</t>
  </si>
  <si>
    <t>R06547</t>
  </si>
  <si>
    <t>R06548</t>
  </si>
  <si>
    <t>R06549</t>
  </si>
  <si>
    <t>R06550</t>
  </si>
  <si>
    <t>R06551</t>
  </si>
  <si>
    <t>R06552</t>
  </si>
  <si>
    <t>R06553</t>
  </si>
  <si>
    <t>R06554</t>
  </si>
  <si>
    <t>R06555</t>
  </si>
  <si>
    <t>R06556</t>
  </si>
  <si>
    <t>R06557</t>
  </si>
  <si>
    <t>R06558</t>
  </si>
  <si>
    <t>R06559</t>
  </si>
  <si>
    <t>R06560</t>
  </si>
  <si>
    <t>R06561</t>
  </si>
  <si>
    <t>R06562</t>
  </si>
  <si>
    <t>R06563</t>
  </si>
  <si>
    <t>R06564</t>
  </si>
  <si>
    <t>R06565</t>
  </si>
  <si>
    <t>R06566</t>
  </si>
  <si>
    <t>R06567</t>
  </si>
  <si>
    <t>R06568</t>
  </si>
  <si>
    <t>R06569</t>
  </si>
  <si>
    <t>R06570</t>
  </si>
  <si>
    <t>R06571</t>
  </si>
  <si>
    <t>R06572</t>
  </si>
  <si>
    <t>R06573</t>
  </si>
  <si>
    <t>R06574</t>
  </si>
  <si>
    <t>R06575</t>
  </si>
  <si>
    <t>R06576</t>
  </si>
  <si>
    <t>R06577</t>
  </si>
  <si>
    <t>R06578</t>
  </si>
  <si>
    <t>R06579</t>
  </si>
  <si>
    <t>R06580</t>
  </si>
  <si>
    <t>R06581</t>
  </si>
  <si>
    <t>R06582</t>
  </si>
  <si>
    <t>R06583</t>
  </si>
  <si>
    <t>R06584</t>
  </si>
  <si>
    <t>R06585</t>
  </si>
  <si>
    <t>R06586</t>
  </si>
  <si>
    <t>R06587</t>
  </si>
  <si>
    <t>R06588</t>
  </si>
  <si>
    <t>R06589</t>
  </si>
  <si>
    <t>R06590</t>
  </si>
  <si>
    <t>R06591</t>
  </si>
  <si>
    <t>R06592</t>
  </si>
  <si>
    <t>R06593</t>
  </si>
  <si>
    <t>R06594</t>
  </si>
  <si>
    <t>R06595</t>
  </si>
  <si>
    <t>R06596</t>
  </si>
  <si>
    <t>R06597</t>
  </si>
  <si>
    <t>R06598</t>
  </si>
  <si>
    <t>R06599</t>
  </si>
  <si>
    <t>R06600</t>
  </si>
  <si>
    <t>R06601</t>
  </si>
  <si>
    <t>R06602</t>
  </si>
  <si>
    <t>R06603</t>
  </si>
  <si>
    <t>R06604</t>
  </si>
  <si>
    <t>R06605</t>
  </si>
  <si>
    <t>R06606</t>
  </si>
  <si>
    <t>R06607</t>
  </si>
  <si>
    <t>R06608</t>
  </si>
  <si>
    <t>R06609</t>
  </si>
  <si>
    <t>R06610</t>
  </si>
  <si>
    <t>R06611</t>
  </si>
  <si>
    <t>R06612</t>
  </si>
  <si>
    <t>R06613</t>
  </si>
  <si>
    <t>R06614</t>
  </si>
  <si>
    <t>R06615</t>
  </si>
  <si>
    <t>R06616</t>
  </si>
  <si>
    <t>R06617</t>
  </si>
  <si>
    <t>R06618</t>
  </si>
  <si>
    <t>R06619</t>
  </si>
  <si>
    <t>R06620</t>
  </si>
  <si>
    <t>R06621</t>
  </si>
  <si>
    <t>R06622</t>
  </si>
  <si>
    <t>R06623</t>
  </si>
  <si>
    <t>R06624</t>
  </si>
  <si>
    <t>R06625</t>
  </si>
  <si>
    <t>R06626</t>
  </si>
  <si>
    <t>R06627</t>
  </si>
  <si>
    <t>R06628</t>
  </si>
  <si>
    <t>R06629</t>
  </si>
  <si>
    <t>R06630</t>
  </si>
  <si>
    <t>R06631</t>
  </si>
  <si>
    <t>R06632</t>
  </si>
  <si>
    <t>R06633</t>
  </si>
  <si>
    <t>R06634</t>
  </si>
  <si>
    <t>R06635</t>
  </si>
  <si>
    <t>R06636</t>
  </si>
  <si>
    <t>R06637</t>
  </si>
  <si>
    <t>R06638</t>
  </si>
  <si>
    <t>R06639</t>
  </si>
  <si>
    <t>R06640</t>
  </si>
  <si>
    <t>R06641</t>
  </si>
  <si>
    <t>R06642</t>
  </si>
  <si>
    <t>R06643</t>
  </si>
  <si>
    <t>R06644</t>
  </si>
  <si>
    <t>R06645</t>
  </si>
  <si>
    <t>R06646</t>
  </si>
  <si>
    <t>R06647</t>
  </si>
  <si>
    <t>R06648</t>
  </si>
  <si>
    <t>R06649</t>
  </si>
  <si>
    <t>R06650</t>
  </si>
  <si>
    <t>R06651</t>
  </si>
  <si>
    <t>R06652</t>
  </si>
  <si>
    <t>R06653</t>
  </si>
  <si>
    <t>R06654</t>
  </si>
  <si>
    <t>R06655</t>
  </si>
  <si>
    <t>R06656</t>
  </si>
  <si>
    <t>R06657</t>
  </si>
  <si>
    <t>R06658</t>
  </si>
  <si>
    <t>R06659</t>
  </si>
  <si>
    <t>R06660</t>
  </si>
  <si>
    <t>R06661</t>
  </si>
  <si>
    <t>R06662</t>
  </si>
  <si>
    <t>R06663</t>
  </si>
  <si>
    <t>R06664</t>
  </si>
  <si>
    <t>R06665</t>
  </si>
  <si>
    <t>R06666</t>
  </si>
  <si>
    <t>R06667</t>
  </si>
  <si>
    <t>R06668</t>
  </si>
  <si>
    <t>R06669</t>
  </si>
  <si>
    <t>R06670</t>
  </si>
  <si>
    <t>R06671</t>
  </si>
  <si>
    <t>R06672</t>
  </si>
  <si>
    <t>R06673</t>
  </si>
  <si>
    <t>R06674</t>
  </si>
  <si>
    <t>R06675</t>
  </si>
  <si>
    <t>R06676</t>
  </si>
  <si>
    <t>R06677</t>
  </si>
  <si>
    <t>R06678</t>
  </si>
  <si>
    <t>R06679</t>
  </si>
  <si>
    <t>R06680</t>
  </si>
  <si>
    <t>R06681</t>
  </si>
  <si>
    <t>R06682</t>
  </si>
  <si>
    <t>R06683</t>
  </si>
  <si>
    <t>R06684</t>
  </si>
  <si>
    <t>R06685</t>
  </si>
  <si>
    <t>R06686</t>
  </si>
  <si>
    <t>R06687</t>
  </si>
  <si>
    <t>R06688</t>
  </si>
  <si>
    <t>R06689</t>
  </si>
  <si>
    <t>R06690</t>
  </si>
  <si>
    <t>R06691</t>
  </si>
  <si>
    <t>R06692</t>
  </si>
  <si>
    <t>R06693</t>
  </si>
  <si>
    <t>R06694</t>
  </si>
  <si>
    <t>R06695</t>
  </si>
  <si>
    <t>R06696</t>
  </si>
  <si>
    <t>R06697</t>
  </si>
  <si>
    <t>R06698</t>
  </si>
  <si>
    <t>R06699</t>
  </si>
  <si>
    <t>R06700</t>
  </si>
  <si>
    <t>R06701</t>
  </si>
  <si>
    <t>R06702</t>
  </si>
  <si>
    <t>R06703</t>
  </si>
  <si>
    <t>R06704</t>
  </si>
  <si>
    <t>R06705</t>
  </si>
  <si>
    <t>R06706</t>
  </si>
  <si>
    <t>R06707</t>
  </si>
  <si>
    <t>R06708</t>
  </si>
  <si>
    <t>R06709</t>
  </si>
  <si>
    <t>R06710</t>
  </si>
  <si>
    <t>R06711</t>
  </si>
  <si>
    <t>R06712</t>
  </si>
  <si>
    <t>R06713</t>
  </si>
  <si>
    <t>R06714</t>
  </si>
  <si>
    <t>R06715</t>
  </si>
  <si>
    <t>R06716</t>
  </si>
  <si>
    <t>R06717</t>
  </si>
  <si>
    <t>R06718</t>
  </si>
  <si>
    <t>R06719</t>
  </si>
  <si>
    <t>R06720</t>
  </si>
  <si>
    <t>R06721</t>
  </si>
  <si>
    <t>R06722</t>
  </si>
  <si>
    <t>R06723</t>
  </si>
  <si>
    <t>R06724</t>
  </si>
  <si>
    <t>R06725</t>
  </si>
  <si>
    <t>R06726</t>
  </si>
  <si>
    <t>R06727</t>
  </si>
  <si>
    <t>R06728</t>
  </si>
  <si>
    <t>R06729</t>
  </si>
  <si>
    <t>R06730</t>
  </si>
  <si>
    <t>R06731</t>
  </si>
  <si>
    <t>R06732</t>
  </si>
  <si>
    <t>R06733</t>
  </si>
  <si>
    <t>R06734</t>
  </si>
  <si>
    <t>R06735</t>
  </si>
  <si>
    <t>R06736</t>
  </si>
  <si>
    <t>R06737</t>
  </si>
  <si>
    <t>R06738</t>
  </si>
  <si>
    <t>R06739</t>
  </si>
  <si>
    <t>R06740</t>
  </si>
  <si>
    <t>R06741</t>
  </si>
  <si>
    <t>R06742</t>
  </si>
  <si>
    <t>R06743</t>
  </si>
  <si>
    <t>R06744</t>
  </si>
  <si>
    <t>R06745</t>
  </si>
  <si>
    <t>R06746</t>
  </si>
  <si>
    <t>R06747</t>
  </si>
  <si>
    <t>R06748</t>
  </si>
  <si>
    <t>R06749</t>
  </si>
  <si>
    <t>R06750</t>
  </si>
  <si>
    <t>R06751</t>
  </si>
  <si>
    <t>R06752</t>
  </si>
  <si>
    <t>R06753</t>
  </si>
  <si>
    <t>R06754</t>
  </si>
  <si>
    <t>R06755</t>
  </si>
  <si>
    <t>R06756</t>
  </si>
  <si>
    <t>R06757</t>
  </si>
  <si>
    <t>R06758</t>
  </si>
  <si>
    <t>R06759</t>
  </si>
  <si>
    <t>R06760</t>
  </si>
  <si>
    <t>R06761</t>
  </si>
  <si>
    <t>R06762</t>
  </si>
  <si>
    <t>R06763</t>
  </si>
  <si>
    <t>R06764</t>
  </si>
  <si>
    <t>R06765</t>
  </si>
  <si>
    <t>R06766</t>
  </si>
  <si>
    <t>R06767</t>
  </si>
  <si>
    <t>R06768</t>
  </si>
  <si>
    <t>R06769</t>
  </si>
  <si>
    <t>R06770</t>
  </si>
  <si>
    <t>R06771</t>
  </si>
  <si>
    <t>R06772</t>
  </si>
  <si>
    <t>R06773</t>
  </si>
  <si>
    <t>R06774</t>
  </si>
  <si>
    <t>R06775</t>
  </si>
  <si>
    <t>R06776</t>
  </si>
  <si>
    <t>R06777</t>
  </si>
  <si>
    <t>R06778</t>
  </si>
  <si>
    <t>R06779</t>
  </si>
  <si>
    <t>R06780</t>
  </si>
  <si>
    <t>R06781</t>
  </si>
  <si>
    <t>R06782</t>
  </si>
  <si>
    <t>R06783</t>
  </si>
  <si>
    <t>R06784</t>
  </si>
  <si>
    <t>R06785</t>
  </si>
  <si>
    <t>R06786</t>
  </si>
  <si>
    <t>R06787</t>
  </si>
  <si>
    <t>R06788</t>
  </si>
  <si>
    <t>R06789</t>
  </si>
  <si>
    <t>R06790</t>
  </si>
  <si>
    <t>R06791</t>
  </si>
  <si>
    <t>R06792</t>
  </si>
  <si>
    <t>R06793</t>
  </si>
  <si>
    <t>R06794</t>
  </si>
  <si>
    <t>R06795</t>
  </si>
  <si>
    <t>R06796</t>
  </si>
  <si>
    <t>R06797</t>
  </si>
  <si>
    <t>R06798</t>
  </si>
  <si>
    <t>R06799</t>
  </si>
  <si>
    <t>R06800</t>
  </si>
  <si>
    <t>R06801</t>
  </si>
  <si>
    <t>R06802</t>
  </si>
  <si>
    <t>R06803</t>
  </si>
  <si>
    <t>R06804</t>
  </si>
  <si>
    <t>R06805</t>
  </si>
  <si>
    <t>R06806</t>
  </si>
  <si>
    <t>R06807</t>
  </si>
  <si>
    <t>R06808</t>
  </si>
  <si>
    <t>R06809</t>
  </si>
  <si>
    <t>R06810</t>
  </si>
  <si>
    <t>R06811</t>
  </si>
  <si>
    <t>R06812</t>
  </si>
  <si>
    <t>R06813</t>
  </si>
  <si>
    <t>R06814</t>
  </si>
  <si>
    <t>R06815</t>
  </si>
  <si>
    <t>R06816</t>
  </si>
  <si>
    <t>R06817</t>
  </si>
  <si>
    <t>R06818</t>
  </si>
  <si>
    <t>R06819</t>
  </si>
  <si>
    <t>R06820</t>
  </si>
  <si>
    <t>R06821</t>
  </si>
  <si>
    <t>R06822</t>
  </si>
  <si>
    <t>R06823</t>
  </si>
  <si>
    <t>R06824</t>
  </si>
  <si>
    <t>R06825</t>
  </si>
  <si>
    <t>R06826</t>
  </si>
  <si>
    <t>R06827</t>
  </si>
  <si>
    <t>R06828</t>
  </si>
  <si>
    <t>R06829</t>
  </si>
  <si>
    <t>R06830</t>
  </si>
  <si>
    <t>R06831</t>
  </si>
  <si>
    <t>R06832</t>
  </si>
  <si>
    <t>R06833</t>
  </si>
  <si>
    <t>R06834</t>
  </si>
  <si>
    <t>R06835</t>
  </si>
  <si>
    <t>R06836</t>
  </si>
  <si>
    <t>R06837</t>
  </si>
  <si>
    <t>R06838</t>
  </si>
  <si>
    <t>R06839</t>
  </si>
  <si>
    <t>R06840</t>
  </si>
  <si>
    <t>R06841</t>
  </si>
  <si>
    <t>R06842</t>
  </si>
  <si>
    <t>R06843</t>
  </si>
  <si>
    <t>R06844</t>
  </si>
  <si>
    <t>R06845</t>
  </si>
  <si>
    <t>R06846</t>
  </si>
  <si>
    <t>R06847</t>
  </si>
  <si>
    <t>R06848</t>
  </si>
  <si>
    <t>R06849</t>
  </si>
  <si>
    <t>R06850</t>
  </si>
  <si>
    <t>R06851</t>
  </si>
  <si>
    <t>R06852</t>
  </si>
  <si>
    <t>R06853</t>
  </si>
  <si>
    <t>R06854</t>
  </si>
  <si>
    <t>R06855</t>
  </si>
  <si>
    <t>R06856</t>
  </si>
  <si>
    <t>R06857</t>
  </si>
  <si>
    <t>R06858</t>
  </si>
  <si>
    <t>R06859</t>
  </si>
  <si>
    <t>R06860</t>
  </si>
  <si>
    <t>R06861</t>
  </si>
  <si>
    <t>R06862</t>
  </si>
  <si>
    <t>R06863</t>
  </si>
  <si>
    <t>R06864</t>
  </si>
  <si>
    <t>R06865</t>
  </si>
  <si>
    <t>R06866</t>
  </si>
  <si>
    <t>R06867</t>
  </si>
  <si>
    <t>R06868</t>
  </si>
  <si>
    <t>R06869</t>
  </si>
  <si>
    <t>R06870</t>
  </si>
  <si>
    <t>R06871</t>
  </si>
  <si>
    <t>R06872</t>
  </si>
  <si>
    <t>R06873</t>
  </si>
  <si>
    <t>R06874</t>
  </si>
  <si>
    <t>R06875</t>
  </si>
  <si>
    <t>R06876</t>
  </si>
  <si>
    <t>R06877</t>
  </si>
  <si>
    <t>R06878</t>
  </si>
  <si>
    <t>R06879</t>
  </si>
  <si>
    <t>R06880</t>
  </si>
  <si>
    <t>R06881</t>
  </si>
  <si>
    <t>R06882</t>
  </si>
  <si>
    <t>R06883</t>
  </si>
  <si>
    <t>R06884</t>
  </si>
  <si>
    <t>R06885</t>
  </si>
  <si>
    <t>R06886</t>
  </si>
  <si>
    <t>R06887</t>
  </si>
  <si>
    <t>R06888</t>
  </si>
  <si>
    <t>R06889</t>
  </si>
  <si>
    <t>R06890</t>
  </si>
  <si>
    <t>R06891</t>
  </si>
  <si>
    <t>R06892</t>
  </si>
  <si>
    <t>R06893</t>
  </si>
  <si>
    <t>R06894</t>
  </si>
  <si>
    <t>R06895</t>
  </si>
  <si>
    <t>R06896</t>
  </si>
  <si>
    <t>R06897</t>
  </si>
  <si>
    <t>R06898</t>
  </si>
  <si>
    <t>R06899</t>
  </si>
  <si>
    <t>R06900</t>
  </si>
  <si>
    <t>R06901</t>
  </si>
  <si>
    <t>R06902</t>
  </si>
  <si>
    <t>R06903</t>
  </si>
  <si>
    <t>R06904</t>
  </si>
  <si>
    <t>R06905</t>
  </si>
  <si>
    <t>R06906</t>
  </si>
  <si>
    <t>R06907</t>
  </si>
  <si>
    <t>R06908</t>
  </si>
  <si>
    <t>R06909</t>
  </si>
  <si>
    <t>R06910</t>
  </si>
  <si>
    <t>R06911</t>
  </si>
  <si>
    <t>R06912</t>
  </si>
  <si>
    <t>R06913</t>
  </si>
  <si>
    <t>R06914</t>
  </si>
  <si>
    <t>R06915</t>
  </si>
  <si>
    <t>R06916</t>
  </si>
  <si>
    <t>R06917</t>
  </si>
  <si>
    <t>R06918</t>
  </si>
  <si>
    <t>R06919</t>
  </si>
  <si>
    <t>R06920</t>
  </si>
  <si>
    <t>R06921</t>
  </si>
  <si>
    <t>R06922</t>
  </si>
  <si>
    <t>R06923</t>
  </si>
  <si>
    <t>R06924</t>
  </si>
  <si>
    <t>R06925</t>
  </si>
  <si>
    <t>R06926</t>
  </si>
  <si>
    <t>R06927</t>
  </si>
  <si>
    <t>R06928</t>
  </si>
  <si>
    <t>R06929</t>
  </si>
  <si>
    <t>R06930</t>
  </si>
  <si>
    <t>R06931</t>
  </si>
  <si>
    <t>R06932</t>
  </si>
  <si>
    <t>R06933</t>
  </si>
  <si>
    <t>R06934</t>
  </si>
  <si>
    <t>R06935</t>
  </si>
  <si>
    <t>R06936</t>
  </si>
  <si>
    <t>R06937</t>
  </si>
  <si>
    <t>R06938</t>
  </si>
  <si>
    <t>R06939</t>
  </si>
  <si>
    <t>R06940</t>
  </si>
  <si>
    <t>R06941</t>
  </si>
  <si>
    <t>R06942</t>
  </si>
  <si>
    <t>R06943</t>
  </si>
  <si>
    <t>R06944</t>
  </si>
  <si>
    <t>R06945</t>
  </si>
  <si>
    <t>R06946</t>
  </si>
  <si>
    <t>R06947</t>
  </si>
  <si>
    <t>R06948</t>
  </si>
  <si>
    <t>R06949</t>
  </si>
  <si>
    <t>R06950</t>
  </si>
  <si>
    <t>R06951</t>
  </si>
  <si>
    <t>R06952</t>
  </si>
  <si>
    <t>R06953</t>
  </si>
  <si>
    <t>R06954</t>
  </si>
  <si>
    <t>R06955</t>
  </si>
  <si>
    <t>R06956</t>
  </si>
  <si>
    <t>R06957</t>
  </si>
  <si>
    <t>R06958</t>
  </si>
  <si>
    <t>R06959</t>
  </si>
  <si>
    <t>R06960</t>
  </si>
  <si>
    <t>R06961</t>
  </si>
  <si>
    <t>R06962</t>
  </si>
  <si>
    <t>R06963</t>
  </si>
  <si>
    <t>R06964</t>
  </si>
  <si>
    <t>R06965</t>
  </si>
  <si>
    <t>R06966</t>
  </si>
  <si>
    <t>R06967</t>
  </si>
  <si>
    <t>R06968</t>
  </si>
  <si>
    <t>R06969</t>
  </si>
  <si>
    <t>R06970</t>
  </si>
  <si>
    <t>R06971</t>
  </si>
  <si>
    <t>R06972</t>
  </si>
  <si>
    <t>R06973</t>
  </si>
  <si>
    <t>R06974</t>
  </si>
  <si>
    <t>R06975</t>
  </si>
  <si>
    <t>R06976</t>
  </si>
  <si>
    <t>R06977</t>
  </si>
  <si>
    <t>R06978</t>
  </si>
  <si>
    <t>R06979</t>
  </si>
  <si>
    <t>R06980</t>
  </si>
  <si>
    <t>R06981</t>
  </si>
  <si>
    <t>R06982</t>
  </si>
  <si>
    <t>R06983</t>
  </si>
  <si>
    <t>R06984</t>
  </si>
  <si>
    <t>R06985</t>
  </si>
  <si>
    <t>R06986</t>
  </si>
  <si>
    <t>R06987</t>
  </si>
  <si>
    <t>R06988</t>
  </si>
  <si>
    <t>R06989</t>
  </si>
  <si>
    <t>R06990</t>
  </si>
  <si>
    <t>R06991</t>
  </si>
  <si>
    <t>R06992</t>
  </si>
  <si>
    <t>R06993</t>
  </si>
  <si>
    <t>R06994</t>
  </si>
  <si>
    <t>R06995</t>
  </si>
  <si>
    <t>R06996</t>
  </si>
  <si>
    <t>R06997</t>
  </si>
  <si>
    <t>R06998</t>
  </si>
  <si>
    <t>R06999</t>
  </si>
  <si>
    <t>R07000</t>
  </si>
  <si>
    <t>R07001</t>
  </si>
  <si>
    <t>R07002</t>
  </si>
  <si>
    <t>R07003</t>
  </si>
  <si>
    <t>R07004</t>
  </si>
  <si>
    <t>R07005</t>
  </si>
  <si>
    <t>R07006</t>
  </si>
  <si>
    <t>R07007</t>
  </si>
  <si>
    <t>R07008</t>
  </si>
  <si>
    <t>R07009</t>
  </si>
  <si>
    <t>R07010</t>
  </si>
  <si>
    <t>R07011</t>
  </si>
  <si>
    <t>R07012</t>
  </si>
  <si>
    <t>R07013</t>
  </si>
  <si>
    <t>R07014</t>
  </si>
  <si>
    <t>R07015</t>
  </si>
  <si>
    <t>R07016</t>
  </si>
  <si>
    <t>R07017</t>
  </si>
  <si>
    <t>R07018</t>
  </si>
  <si>
    <t>R07019</t>
  </si>
  <si>
    <t>R07020</t>
  </si>
  <si>
    <t>R07021</t>
  </si>
  <si>
    <t>R07022</t>
  </si>
  <si>
    <t>R07023</t>
  </si>
  <si>
    <t>R07024</t>
  </si>
  <si>
    <t>R07025</t>
  </si>
  <si>
    <t>R07026</t>
  </si>
  <si>
    <t>R07027</t>
  </si>
  <si>
    <t>R07028</t>
  </si>
  <si>
    <t>R07029</t>
  </si>
  <si>
    <t>R07030</t>
  </si>
  <si>
    <t>R07031</t>
  </si>
  <si>
    <t>R07032</t>
  </si>
  <si>
    <t>R07033</t>
  </si>
  <si>
    <t>R07034</t>
  </si>
  <si>
    <t>R07035</t>
  </si>
  <si>
    <t>R07036</t>
  </si>
  <si>
    <t>R07037</t>
  </si>
  <si>
    <t>R07038</t>
  </si>
  <si>
    <t>R07039</t>
  </si>
  <si>
    <t>R07040</t>
  </si>
  <si>
    <t>R07041</t>
  </si>
  <si>
    <t>R07042</t>
  </si>
  <si>
    <t>R07043</t>
  </si>
  <si>
    <t>R07044</t>
  </si>
  <si>
    <t>R07045</t>
  </si>
  <si>
    <t>R07046</t>
  </si>
  <si>
    <t>R07047</t>
  </si>
  <si>
    <t>R07048</t>
  </si>
  <si>
    <t>R07049</t>
  </si>
  <si>
    <t>R07050</t>
  </si>
  <si>
    <t>R07051</t>
  </si>
  <si>
    <t>R07052</t>
  </si>
  <si>
    <t>R07053</t>
  </si>
  <si>
    <t>R07054</t>
  </si>
  <si>
    <t>R07055</t>
  </si>
  <si>
    <t>R07056</t>
  </si>
  <si>
    <t>R07057</t>
  </si>
  <si>
    <t>R07058</t>
  </si>
  <si>
    <t>R07059</t>
  </si>
  <si>
    <t>R07060</t>
  </si>
  <si>
    <t>R07061</t>
  </si>
  <si>
    <t>R07062</t>
  </si>
  <si>
    <t>R07063</t>
  </si>
  <si>
    <t>R07064</t>
  </si>
  <si>
    <t>R07065</t>
  </si>
  <si>
    <t>R07066</t>
  </si>
  <si>
    <t>R07067</t>
  </si>
  <si>
    <t>R07068</t>
  </si>
  <si>
    <t>R07069</t>
  </si>
  <si>
    <t>R07070</t>
  </si>
  <si>
    <t>R07071</t>
  </si>
  <si>
    <t>R07072</t>
  </si>
  <si>
    <t>R07073</t>
  </si>
  <si>
    <t>R07074</t>
  </si>
  <si>
    <t>R07075</t>
  </si>
  <si>
    <t>R07076</t>
  </si>
  <si>
    <t>R07077</t>
  </si>
  <si>
    <t>R07078</t>
  </si>
  <si>
    <t>R07079</t>
  </si>
  <si>
    <t>R07080</t>
  </si>
  <si>
    <t>R07081</t>
  </si>
  <si>
    <t>R07082</t>
  </si>
  <si>
    <t>R07083</t>
  </si>
  <si>
    <t>R07084</t>
  </si>
  <si>
    <t>R07085</t>
  </si>
  <si>
    <t>R07086</t>
  </si>
  <si>
    <t>R07087</t>
  </si>
  <si>
    <t>R07088</t>
  </si>
  <si>
    <t>R07089</t>
  </si>
  <si>
    <t>R07090</t>
  </si>
  <si>
    <t>R07091</t>
  </si>
  <si>
    <t>R07092</t>
  </si>
  <si>
    <t>R07093</t>
  </si>
  <si>
    <t>R07094</t>
  </si>
  <si>
    <t>R07095</t>
  </si>
  <si>
    <t>R07096</t>
  </si>
  <si>
    <t>R07097</t>
  </si>
  <si>
    <t>R07098</t>
  </si>
  <si>
    <t>R07099</t>
  </si>
  <si>
    <t>R07100</t>
  </si>
  <si>
    <t>R07101</t>
  </si>
  <si>
    <t>R07102</t>
  </si>
  <si>
    <t>R07103</t>
  </si>
  <si>
    <t>R07104</t>
  </si>
  <si>
    <t>R07105</t>
  </si>
  <si>
    <t>R07106</t>
  </si>
  <si>
    <t>R07107</t>
  </si>
  <si>
    <t>R07108</t>
  </si>
  <si>
    <t>R07109</t>
  </si>
  <si>
    <t>R07110</t>
  </si>
  <si>
    <t>R07111</t>
  </si>
  <si>
    <t>R07112</t>
  </si>
  <si>
    <t>R07113</t>
  </si>
  <si>
    <t>R07114</t>
  </si>
  <si>
    <t>R07115</t>
  </si>
  <si>
    <t>R07116</t>
  </si>
  <si>
    <t>R07117</t>
  </si>
  <si>
    <t>R07118</t>
  </si>
  <si>
    <t>R07119</t>
  </si>
  <si>
    <t>R07120</t>
  </si>
  <si>
    <t>R07121</t>
  </si>
  <si>
    <t>R07122</t>
  </si>
  <si>
    <t>R07123</t>
  </si>
  <si>
    <t>R07124</t>
  </si>
  <si>
    <t>R07125</t>
  </si>
  <si>
    <t>R07126</t>
  </si>
  <si>
    <t>R07127</t>
  </si>
  <si>
    <t>R07128</t>
  </si>
  <si>
    <t>R07129</t>
  </si>
  <si>
    <t>R07130</t>
  </si>
  <si>
    <t>R07131</t>
  </si>
  <si>
    <t>R07132</t>
  </si>
  <si>
    <t>R07133</t>
  </si>
  <si>
    <t>R07134</t>
  </si>
  <si>
    <t>R07135</t>
  </si>
  <si>
    <t>R07136</t>
  </si>
  <si>
    <t>R07137</t>
  </si>
  <si>
    <t>R07138</t>
  </si>
  <si>
    <t>R07139</t>
  </si>
  <si>
    <t>R07140</t>
  </si>
  <si>
    <t>R07141</t>
  </si>
  <si>
    <t>R07142</t>
  </si>
  <si>
    <t>R07143</t>
  </si>
  <si>
    <t>R07144</t>
  </si>
  <si>
    <t>R07145</t>
  </si>
  <si>
    <t>R07146</t>
  </si>
  <si>
    <t>R07147</t>
  </si>
  <si>
    <t>R07148</t>
  </si>
  <si>
    <t>R07149</t>
  </si>
  <si>
    <t>R07150</t>
  </si>
  <si>
    <t>R07151</t>
  </si>
  <si>
    <t>R07152</t>
  </si>
  <si>
    <t>R07153</t>
  </si>
  <si>
    <t>R07154</t>
  </si>
  <si>
    <t>R07155</t>
  </si>
  <si>
    <t>R07156</t>
  </si>
  <si>
    <t>R07157</t>
  </si>
  <si>
    <t>R07158</t>
  </si>
  <si>
    <t>R07159</t>
  </si>
  <si>
    <t>R07160</t>
  </si>
  <si>
    <t>R07161</t>
  </si>
  <si>
    <t>R07162</t>
  </si>
  <si>
    <t>R07163</t>
  </si>
  <si>
    <t>R07164</t>
  </si>
  <si>
    <t>R07165</t>
  </si>
  <si>
    <t>R07166</t>
  </si>
  <si>
    <t>R07167</t>
  </si>
  <si>
    <t>R07168</t>
  </si>
  <si>
    <t>R07169</t>
  </si>
  <si>
    <t>R07170</t>
  </si>
  <si>
    <t>R07171</t>
  </si>
  <si>
    <t>R07172</t>
  </si>
  <si>
    <t>R07173</t>
  </si>
  <si>
    <t>R07174</t>
  </si>
  <si>
    <t>R07175</t>
  </si>
  <si>
    <t>R07176</t>
  </si>
  <si>
    <t>R07177</t>
  </si>
  <si>
    <t>R07178</t>
  </si>
  <si>
    <t>R07179</t>
  </si>
  <si>
    <t>R07180</t>
  </si>
  <si>
    <t>R07181</t>
  </si>
  <si>
    <t>R07182</t>
  </si>
  <si>
    <t>R07183</t>
  </si>
  <si>
    <t>R07184</t>
  </si>
  <si>
    <t>R07185</t>
  </si>
  <si>
    <t>R07186</t>
  </si>
  <si>
    <t>R07187</t>
  </si>
  <si>
    <t>R07188</t>
  </si>
  <si>
    <t>R07189</t>
  </si>
  <si>
    <t>R07190</t>
  </si>
  <si>
    <t>R07191</t>
  </si>
  <si>
    <t>R07192</t>
  </si>
  <si>
    <t>R07193</t>
  </si>
  <si>
    <t>R07194</t>
  </si>
  <si>
    <t>R07195</t>
  </si>
  <si>
    <t>R07196</t>
  </si>
  <si>
    <t>R07197</t>
  </si>
  <si>
    <t>R07198</t>
  </si>
  <si>
    <t>R07199</t>
  </si>
  <si>
    <t>R07200</t>
  </si>
  <si>
    <t>R07201</t>
  </si>
  <si>
    <t>R07202</t>
  </si>
  <si>
    <t>R07203</t>
  </si>
  <si>
    <t>R07204</t>
  </si>
  <si>
    <t>R07205</t>
  </si>
  <si>
    <t>R07206</t>
  </si>
  <si>
    <t>R07207</t>
  </si>
  <si>
    <t>R07208</t>
  </si>
  <si>
    <t>R07209</t>
  </si>
  <si>
    <t>R07210</t>
  </si>
  <si>
    <t>R07211</t>
  </si>
  <si>
    <t>R07212</t>
  </si>
  <si>
    <t>R07213</t>
  </si>
  <si>
    <t>R07214</t>
  </si>
  <si>
    <t>R07215</t>
  </si>
  <si>
    <t>R07216</t>
  </si>
  <si>
    <t>R07217</t>
  </si>
  <si>
    <t>R07218</t>
  </si>
  <si>
    <t>R07219</t>
  </si>
  <si>
    <t>R07220</t>
  </si>
  <si>
    <t>R07221</t>
  </si>
  <si>
    <t>R07222</t>
  </si>
  <si>
    <t>R07223</t>
  </si>
  <si>
    <t>R07224</t>
  </si>
  <si>
    <t>R07225</t>
  </si>
  <si>
    <t>R07226</t>
  </si>
  <si>
    <t>R07227</t>
  </si>
  <si>
    <t>R07228</t>
  </si>
  <si>
    <t>R07229</t>
  </si>
  <si>
    <t>R07230</t>
  </si>
  <si>
    <t>R07231</t>
  </si>
  <si>
    <t>R07232</t>
  </si>
  <si>
    <t>R07233</t>
  </si>
  <si>
    <t>R07234</t>
  </si>
  <si>
    <t>R07235</t>
  </si>
  <si>
    <t>R07236</t>
  </si>
  <si>
    <t>R07237</t>
  </si>
  <si>
    <t>R07238</t>
  </si>
  <si>
    <t>R07239</t>
  </si>
  <si>
    <t>R07240</t>
  </si>
  <si>
    <t>R07241</t>
  </si>
  <si>
    <t>R07242</t>
  </si>
  <si>
    <t>R07243</t>
  </si>
  <si>
    <t>R07244</t>
  </si>
  <si>
    <t>R07245</t>
  </si>
  <si>
    <t>R07246</t>
  </si>
  <si>
    <t>R07247</t>
  </si>
  <si>
    <t>R07248</t>
  </si>
  <si>
    <t>R07249</t>
  </si>
  <si>
    <t>R07250</t>
  </si>
  <si>
    <t>R07251</t>
  </si>
  <si>
    <t>R07252</t>
  </si>
  <si>
    <t>R07253</t>
  </si>
  <si>
    <t>R07254</t>
  </si>
  <si>
    <t>R07255</t>
  </si>
  <si>
    <t>R07256</t>
  </si>
  <si>
    <t>R07257</t>
  </si>
  <si>
    <t>R07258</t>
  </si>
  <si>
    <t>R07259</t>
  </si>
  <si>
    <t>R07260</t>
  </si>
  <si>
    <t>R07261</t>
  </si>
  <si>
    <t>R07262</t>
  </si>
  <si>
    <t>R07263</t>
  </si>
  <si>
    <t>R07264</t>
  </si>
  <si>
    <t>R07265</t>
  </si>
  <si>
    <t>R07266</t>
  </si>
  <si>
    <t>R07267</t>
  </si>
  <si>
    <t>R07268</t>
  </si>
  <si>
    <t>R07269</t>
  </si>
  <si>
    <t>R07270</t>
  </si>
  <si>
    <t>R07271</t>
  </si>
  <si>
    <t>R07272</t>
  </si>
  <si>
    <t>R07273</t>
  </si>
  <si>
    <t>R07274</t>
  </si>
  <si>
    <t>R07275</t>
  </si>
  <si>
    <t>R07276</t>
  </si>
  <si>
    <t>R07277</t>
  </si>
  <si>
    <t>R07278</t>
  </si>
  <si>
    <t>R07279</t>
  </si>
  <si>
    <t>R07280</t>
  </si>
  <si>
    <t>R07281</t>
  </si>
  <si>
    <t>R07282</t>
  </si>
  <si>
    <t>R07283</t>
  </si>
  <si>
    <t>R07284</t>
  </si>
  <si>
    <t>R07285</t>
  </si>
  <si>
    <t>R07286</t>
  </si>
  <si>
    <t>R07287</t>
  </si>
  <si>
    <t>R07288</t>
  </si>
  <si>
    <t>R07289</t>
  </si>
  <si>
    <t>R07290</t>
  </si>
  <si>
    <t>R07291</t>
  </si>
  <si>
    <t>R07292</t>
  </si>
  <si>
    <t>R07293</t>
  </si>
  <si>
    <t>R07294</t>
  </si>
  <si>
    <t>R07295</t>
  </si>
  <si>
    <t>R07296</t>
  </si>
  <si>
    <t>R07297</t>
  </si>
  <si>
    <t>R07298</t>
  </si>
  <si>
    <t>R07299</t>
  </si>
  <si>
    <t>R07300</t>
  </si>
  <si>
    <t>R07301</t>
  </si>
  <si>
    <t>R07302</t>
  </si>
  <si>
    <t>R07303</t>
  </si>
  <si>
    <t>R07304</t>
  </si>
  <si>
    <t>R07305</t>
  </si>
  <si>
    <t>R07306</t>
  </si>
  <si>
    <t>R07307</t>
  </si>
  <si>
    <t>R07308</t>
  </si>
  <si>
    <t>R07309</t>
  </si>
  <si>
    <t>R07310</t>
  </si>
  <si>
    <t>R07311</t>
  </si>
  <si>
    <t>R07312</t>
  </si>
  <si>
    <t>R07313</t>
  </si>
  <si>
    <t>R07314</t>
  </si>
  <si>
    <t>R07315</t>
  </si>
  <si>
    <t>R07316</t>
  </si>
  <si>
    <t>R07317</t>
  </si>
  <si>
    <t>R07318</t>
  </si>
  <si>
    <t>R07319</t>
  </si>
  <si>
    <t>R07320</t>
  </si>
  <si>
    <t>R07321</t>
  </si>
  <si>
    <t>R07322</t>
  </si>
  <si>
    <t>R07323</t>
  </si>
  <si>
    <t>R07324</t>
  </si>
  <si>
    <t>R07325</t>
  </si>
  <si>
    <t>R07326</t>
  </si>
  <si>
    <t>R07327</t>
  </si>
  <si>
    <t>R07328</t>
  </si>
  <si>
    <t>R07329</t>
  </si>
  <si>
    <t>R07330</t>
  </si>
  <si>
    <t>R07331</t>
  </si>
  <si>
    <t>R07332</t>
  </si>
  <si>
    <t>R07333</t>
  </si>
  <si>
    <t>R07334</t>
  </si>
  <si>
    <t>R07335</t>
  </si>
  <si>
    <t>R07336</t>
  </si>
  <si>
    <t>R07337</t>
  </si>
  <si>
    <t>R07338</t>
  </si>
  <si>
    <t>R07339</t>
  </si>
  <si>
    <t>R07340</t>
  </si>
  <si>
    <t>R07341</t>
  </si>
  <si>
    <t>R07342</t>
  </si>
  <si>
    <t>R07343</t>
  </si>
  <si>
    <t>R07344</t>
  </si>
  <si>
    <t>R07345</t>
  </si>
  <si>
    <t>R07346</t>
  </si>
  <si>
    <t>R07347</t>
  </si>
  <si>
    <t>R07348</t>
  </si>
  <si>
    <t>R07349</t>
  </si>
  <si>
    <t>R07350</t>
  </si>
  <si>
    <t>R07351</t>
  </si>
  <si>
    <t>R07352</t>
  </si>
  <si>
    <t>R07353</t>
  </si>
  <si>
    <t>R07354</t>
  </si>
  <si>
    <t>R07355</t>
  </si>
  <si>
    <t>R07356</t>
  </si>
  <si>
    <t>R07357</t>
  </si>
  <si>
    <t>R07358</t>
  </si>
  <si>
    <t>R07359</t>
  </si>
  <si>
    <t>R07360</t>
  </si>
  <si>
    <t>R07361</t>
  </si>
  <si>
    <t>R07362</t>
  </si>
  <si>
    <t>R07363</t>
  </si>
  <si>
    <t>R07364</t>
  </si>
  <si>
    <t>R07365</t>
  </si>
  <si>
    <t>R07366</t>
  </si>
  <si>
    <t>R07367</t>
  </si>
  <si>
    <t>R07368</t>
  </si>
  <si>
    <t>R07369</t>
  </si>
  <si>
    <t>R07370</t>
  </si>
  <si>
    <t>R07371</t>
  </si>
  <si>
    <t>R07372</t>
  </si>
  <si>
    <t>R07373</t>
  </si>
  <si>
    <t>R07374</t>
  </si>
  <si>
    <t>R07375</t>
  </si>
  <si>
    <t>R07376</t>
  </si>
  <si>
    <t>R07377</t>
  </si>
  <si>
    <t>R07378</t>
  </si>
  <si>
    <t>R07379</t>
  </si>
  <si>
    <t>R07380</t>
  </si>
  <si>
    <t>R07381</t>
  </si>
  <si>
    <t>R07382</t>
  </si>
  <si>
    <t>R07383</t>
  </si>
  <si>
    <t>R07384</t>
  </si>
  <si>
    <t>R07385</t>
  </si>
  <si>
    <t>R07386</t>
  </si>
  <si>
    <t>R07387</t>
  </si>
  <si>
    <t>R07388</t>
  </si>
  <si>
    <t>R07389</t>
  </si>
  <si>
    <t>R07390</t>
  </si>
  <si>
    <t>R07391</t>
  </si>
  <si>
    <t>R07392</t>
  </si>
  <si>
    <t>R07393</t>
  </si>
  <si>
    <t>R07394</t>
  </si>
  <si>
    <t>R07395</t>
  </si>
  <si>
    <t>R07396</t>
  </si>
  <si>
    <t>R07397</t>
  </si>
  <si>
    <t>R07398</t>
  </si>
  <si>
    <t>R07399</t>
  </si>
  <si>
    <t>R07400</t>
  </si>
  <si>
    <t>R07401</t>
  </si>
  <si>
    <t>R07402</t>
  </si>
  <si>
    <t>R07403</t>
  </si>
  <si>
    <t>R07404</t>
  </si>
  <si>
    <t>R07405</t>
  </si>
  <si>
    <t>R07406</t>
  </si>
  <si>
    <t>R07407</t>
  </si>
  <si>
    <t>R07408</t>
  </si>
  <si>
    <t>R07409</t>
  </si>
  <si>
    <t>R07410</t>
  </si>
  <si>
    <t>R07411</t>
  </si>
  <si>
    <t>R07412</t>
  </si>
  <si>
    <t>R07413</t>
  </si>
  <si>
    <t>R07414</t>
  </si>
  <si>
    <t>R07415</t>
  </si>
  <si>
    <t>R07416</t>
  </si>
  <si>
    <t>R07417</t>
  </si>
  <si>
    <t>R07418</t>
  </si>
  <si>
    <t>R07419</t>
  </si>
  <si>
    <t>R07420</t>
  </si>
  <si>
    <t>R07421</t>
  </si>
  <si>
    <t>R07422</t>
  </si>
  <si>
    <t>R07423</t>
  </si>
  <si>
    <t>R07424</t>
  </si>
  <si>
    <t>R07425</t>
  </si>
  <si>
    <t>R07426</t>
  </si>
  <si>
    <t>R07427</t>
  </si>
  <si>
    <t>R07428</t>
  </si>
  <si>
    <t>R07429</t>
  </si>
  <si>
    <t>R07430</t>
  </si>
  <si>
    <t>R07431</t>
  </si>
  <si>
    <t>R07432</t>
  </si>
  <si>
    <t>R07433</t>
  </si>
  <si>
    <t>R07434</t>
  </si>
  <si>
    <t>R07435</t>
  </si>
  <si>
    <t>R07436</t>
  </si>
  <si>
    <t>R07437</t>
  </si>
  <si>
    <t>R07438</t>
  </si>
  <si>
    <t>R07439</t>
  </si>
  <si>
    <t>R07440</t>
  </si>
  <si>
    <t>R07441</t>
  </si>
  <si>
    <t>R07442</t>
  </si>
  <si>
    <t>R07443</t>
  </si>
  <si>
    <t>R07444</t>
  </si>
  <si>
    <t>R07445</t>
  </si>
  <si>
    <t>R07446</t>
  </si>
  <si>
    <t>R07447</t>
  </si>
  <si>
    <t>R07448</t>
  </si>
  <si>
    <t>R07449</t>
  </si>
  <si>
    <t>R07450</t>
  </si>
  <si>
    <t>R07451</t>
  </si>
  <si>
    <t>R07452</t>
  </si>
  <si>
    <t>R07453</t>
  </si>
  <si>
    <t>R07454</t>
  </si>
  <si>
    <t>R07455</t>
  </si>
  <si>
    <t>R07456</t>
  </si>
  <si>
    <t>R07457</t>
  </si>
  <si>
    <t>R07458</t>
  </si>
  <si>
    <t>R07459</t>
  </si>
  <si>
    <t>R07460</t>
  </si>
  <si>
    <t>R07461</t>
  </si>
  <si>
    <t>R07462</t>
  </si>
  <si>
    <t>R07463</t>
  </si>
  <si>
    <t>R07464</t>
  </si>
  <si>
    <t>R07465</t>
  </si>
  <si>
    <t>R07466</t>
  </si>
  <si>
    <t>R07467</t>
  </si>
  <si>
    <t>R07468</t>
  </si>
  <si>
    <t>R07469</t>
  </si>
  <si>
    <t>R07470</t>
  </si>
  <si>
    <t>R07471</t>
  </si>
  <si>
    <t>R07472</t>
  </si>
  <si>
    <t>R07473</t>
  </si>
  <si>
    <t>R07474</t>
  </si>
  <si>
    <t>R07475</t>
  </si>
  <si>
    <t>R07476</t>
  </si>
  <si>
    <t>R07477</t>
  </si>
  <si>
    <t>R07478</t>
  </si>
  <si>
    <t>R07479</t>
  </si>
  <si>
    <t>R07480</t>
  </si>
  <si>
    <t>R07481</t>
  </si>
  <si>
    <t>R07482</t>
  </si>
  <si>
    <t>R07483</t>
  </si>
  <si>
    <t>R07484</t>
  </si>
  <si>
    <t>R07485</t>
  </si>
  <si>
    <t>R07486</t>
  </si>
  <si>
    <t>R07487</t>
  </si>
  <si>
    <t>R07488</t>
  </si>
  <si>
    <t>R07489</t>
  </si>
  <si>
    <t>R07490</t>
  </si>
  <si>
    <t>R07491</t>
  </si>
  <si>
    <t>R07492</t>
  </si>
  <si>
    <t>R07493</t>
  </si>
  <si>
    <t>R07494</t>
  </si>
  <si>
    <t>R07495</t>
  </si>
  <si>
    <t>R07496</t>
  </si>
  <si>
    <t>R07497</t>
  </si>
  <si>
    <t>R07498</t>
  </si>
  <si>
    <t>R07499</t>
  </si>
  <si>
    <t>R07500</t>
  </si>
  <si>
    <t>R07501</t>
  </si>
  <si>
    <t>R07502</t>
  </si>
  <si>
    <t>R07503</t>
  </si>
  <si>
    <t>R07504</t>
  </si>
  <si>
    <t>R07505</t>
  </si>
  <si>
    <t>R07506</t>
  </si>
  <si>
    <t>R07507</t>
  </si>
  <si>
    <t>R07508</t>
  </si>
  <si>
    <t>R07509</t>
  </si>
  <si>
    <t>R07510</t>
  </si>
  <si>
    <t>R07511</t>
  </si>
  <si>
    <t>R07512</t>
  </si>
  <si>
    <t>R07513</t>
  </si>
  <si>
    <t>R07514</t>
  </si>
  <si>
    <t>R07515</t>
  </si>
  <si>
    <t>R07516</t>
  </si>
  <si>
    <t>R07517</t>
  </si>
  <si>
    <t>R07518</t>
  </si>
  <si>
    <t>R07519</t>
  </si>
  <si>
    <t>R07520</t>
  </si>
  <si>
    <t>R07521</t>
  </si>
  <si>
    <t>R07522</t>
  </si>
  <si>
    <t>R07523</t>
  </si>
  <si>
    <t>R07524</t>
  </si>
  <si>
    <t>R07525</t>
  </si>
  <si>
    <t>R07526</t>
  </si>
  <si>
    <t>R07527</t>
  </si>
  <si>
    <t>R07528</t>
  </si>
  <si>
    <t>R07529</t>
  </si>
  <si>
    <t>R07530</t>
  </si>
  <si>
    <t>R07531</t>
  </si>
  <si>
    <t>R07532</t>
  </si>
  <si>
    <t>R07533</t>
  </si>
  <si>
    <t>R07534</t>
  </si>
  <si>
    <t>R07535</t>
  </si>
  <si>
    <t>R07536</t>
  </si>
  <si>
    <t>R07537</t>
  </si>
  <si>
    <t>R07538</t>
  </si>
  <si>
    <t>R07539</t>
  </si>
  <si>
    <t>R07540</t>
  </si>
  <si>
    <t>R07541</t>
  </si>
  <si>
    <t>R07542</t>
  </si>
  <si>
    <t>R07543</t>
  </si>
  <si>
    <t>R07544</t>
  </si>
  <si>
    <t>R07545</t>
  </si>
  <si>
    <t>R07546</t>
  </si>
  <si>
    <t>R07547</t>
  </si>
  <si>
    <t>R07548</t>
  </si>
  <si>
    <t>R07549</t>
  </si>
  <si>
    <t>R07550</t>
  </si>
  <si>
    <t>R07551</t>
  </si>
  <si>
    <t>R07552</t>
  </si>
  <si>
    <t>R07553</t>
  </si>
  <si>
    <t>R07554</t>
  </si>
  <si>
    <t>R07555</t>
  </si>
  <si>
    <t>R07556</t>
  </si>
  <si>
    <t>R07557</t>
  </si>
  <si>
    <t>R07558</t>
  </si>
  <si>
    <t>R07559</t>
  </si>
  <si>
    <t>R07560</t>
  </si>
  <si>
    <t>R07561</t>
  </si>
  <si>
    <t>R07562</t>
  </si>
  <si>
    <t>R07563</t>
  </si>
  <si>
    <t>R07564</t>
  </si>
  <si>
    <t>R07565</t>
  </si>
  <si>
    <t>R07566</t>
  </si>
  <si>
    <t>R07567</t>
  </si>
  <si>
    <t>R07568</t>
  </si>
  <si>
    <t>R07569</t>
  </si>
  <si>
    <t>R07570</t>
  </si>
  <si>
    <t>R07571</t>
  </si>
  <si>
    <t>R07572</t>
  </si>
  <si>
    <t>R07573</t>
  </si>
  <si>
    <t>R07574</t>
  </si>
  <si>
    <t>R07575</t>
  </si>
  <si>
    <t>R07576</t>
  </si>
  <si>
    <t>R07577</t>
  </si>
  <si>
    <t>R07578</t>
  </si>
  <si>
    <t>R07579</t>
  </si>
  <si>
    <t>R07580</t>
  </si>
  <si>
    <t>R07581</t>
  </si>
  <si>
    <t>R07582</t>
  </si>
  <si>
    <t>R07583</t>
  </si>
  <si>
    <t>R07584</t>
  </si>
  <si>
    <t>R07585</t>
  </si>
  <si>
    <t>R07586</t>
  </si>
  <si>
    <t>R07587</t>
  </si>
  <si>
    <t>R07588</t>
  </si>
  <si>
    <t>R07589</t>
  </si>
  <si>
    <t>R07590</t>
  </si>
  <si>
    <t>R07591</t>
  </si>
  <si>
    <t>R07592</t>
  </si>
  <si>
    <t>R07593</t>
  </si>
  <si>
    <t>R07594</t>
  </si>
  <si>
    <t>R07595</t>
  </si>
  <si>
    <t>R07596</t>
  </si>
  <si>
    <t>R07597</t>
  </si>
  <si>
    <t>R07598</t>
  </si>
  <si>
    <t>R07599</t>
  </si>
  <si>
    <t>R07600</t>
  </si>
  <si>
    <t>R07601</t>
  </si>
  <si>
    <t>R07602</t>
  </si>
  <si>
    <t>R07603</t>
  </si>
  <si>
    <t>R07604</t>
  </si>
  <si>
    <t>R07605</t>
  </si>
  <si>
    <t>R07606</t>
  </si>
  <si>
    <t>R07607</t>
  </si>
  <si>
    <t>R07608</t>
  </si>
  <si>
    <t>R07609</t>
  </si>
  <si>
    <t>R07610</t>
  </si>
  <si>
    <t>R07611</t>
  </si>
  <si>
    <t>R07612</t>
  </si>
  <si>
    <t>R07613</t>
  </si>
  <si>
    <t>R07614</t>
  </si>
  <si>
    <t>R07615</t>
  </si>
  <si>
    <t>R07616</t>
  </si>
  <si>
    <t>R07617</t>
  </si>
  <si>
    <t>R07618</t>
  </si>
  <si>
    <t>R07619</t>
  </si>
  <si>
    <t>R07620</t>
  </si>
  <si>
    <t>R07621</t>
  </si>
  <si>
    <t>R07622</t>
  </si>
  <si>
    <t>R07623</t>
  </si>
  <si>
    <t>R07624</t>
  </si>
  <si>
    <t>R07625</t>
  </si>
  <si>
    <t>R07626</t>
  </si>
  <si>
    <t>R07627</t>
  </si>
  <si>
    <t>R07628</t>
  </si>
  <si>
    <t>R07629</t>
  </si>
  <si>
    <t>R07630</t>
  </si>
  <si>
    <t>R07631</t>
  </si>
  <si>
    <t>R07632</t>
  </si>
  <si>
    <t>R07633</t>
  </si>
  <si>
    <t>R07634</t>
  </si>
  <si>
    <t>R07635</t>
  </si>
  <si>
    <t>R07636</t>
  </si>
  <si>
    <t>R07637</t>
  </si>
  <si>
    <t>R07638</t>
  </si>
  <si>
    <t>R07639</t>
  </si>
  <si>
    <t>R07640</t>
  </si>
  <si>
    <t>R07641</t>
  </si>
  <si>
    <t>R07642</t>
  </si>
  <si>
    <t>R07643</t>
  </si>
  <si>
    <t>R07644</t>
  </si>
  <si>
    <t>R07645</t>
  </si>
  <si>
    <t>R07646</t>
  </si>
  <si>
    <t>R07647</t>
  </si>
  <si>
    <t>R07648</t>
  </si>
  <si>
    <t>R07649</t>
  </si>
  <si>
    <t>R07650</t>
  </si>
  <si>
    <t>R07651</t>
  </si>
  <si>
    <t>R07652</t>
  </si>
  <si>
    <t>R07653</t>
  </si>
  <si>
    <t>R07654</t>
  </si>
  <si>
    <t>R07655</t>
  </si>
  <si>
    <t>R07656</t>
  </si>
  <si>
    <t>R07657</t>
  </si>
  <si>
    <t>R07658</t>
  </si>
  <si>
    <t>R07659</t>
  </si>
  <si>
    <t>R07660</t>
  </si>
  <si>
    <t>R07661</t>
  </si>
  <si>
    <t>R07662</t>
  </si>
  <si>
    <t>R07663</t>
  </si>
  <si>
    <t>R07664</t>
  </si>
  <si>
    <t>R07665</t>
  </si>
  <si>
    <t>R07666</t>
  </si>
  <si>
    <t>R07667</t>
  </si>
  <si>
    <t>R07668</t>
  </si>
  <si>
    <t>R07669</t>
  </si>
  <si>
    <t>R07670</t>
  </si>
  <si>
    <t>R07671</t>
  </si>
  <si>
    <t>R07672</t>
  </si>
  <si>
    <t>R07673</t>
  </si>
  <si>
    <t>R07674</t>
  </si>
  <si>
    <t>R07675</t>
  </si>
  <si>
    <t>R07676</t>
  </si>
  <si>
    <t>R07677</t>
  </si>
  <si>
    <t>R07678</t>
  </si>
  <si>
    <t>R07679</t>
  </si>
  <si>
    <t>R07680</t>
  </si>
  <si>
    <t>R07681</t>
  </si>
  <si>
    <t>R07682</t>
  </si>
  <si>
    <t>R07683</t>
  </si>
  <si>
    <t>R07684</t>
  </si>
  <si>
    <t>R07685</t>
  </si>
  <si>
    <t>R07686</t>
  </si>
  <si>
    <t>R07687</t>
  </si>
  <si>
    <t>R07688</t>
  </si>
  <si>
    <t>R07689</t>
  </si>
  <si>
    <t>R07690</t>
  </si>
  <si>
    <t>R07691</t>
  </si>
  <si>
    <t>R07692</t>
  </si>
  <si>
    <t>R07693</t>
  </si>
  <si>
    <t>R07694</t>
  </si>
  <si>
    <t>R07695</t>
  </si>
  <si>
    <t>R07696</t>
  </si>
  <si>
    <t>R07697</t>
  </si>
  <si>
    <t>R07698</t>
  </si>
  <si>
    <t>R07699</t>
  </si>
  <si>
    <t>R07700</t>
  </si>
  <si>
    <t>R07701</t>
  </si>
  <si>
    <t>R07702</t>
  </si>
  <si>
    <t>R07703</t>
  </si>
  <si>
    <t>R07704</t>
  </si>
  <si>
    <t>R07705</t>
  </si>
  <si>
    <t>R07706</t>
  </si>
  <si>
    <t>R07707</t>
  </si>
  <si>
    <t>R07708</t>
  </si>
  <si>
    <t>R07709</t>
  </si>
  <si>
    <t>R07710</t>
  </si>
  <si>
    <t>R07711</t>
  </si>
  <si>
    <t>R07712</t>
  </si>
  <si>
    <t>R07713</t>
  </si>
  <si>
    <t>R07714</t>
  </si>
  <si>
    <t>R07715</t>
  </si>
  <si>
    <t>R07716</t>
  </si>
  <si>
    <t>R07717</t>
  </si>
  <si>
    <t>R07718</t>
  </si>
  <si>
    <t>R07719</t>
  </si>
  <si>
    <t>R07720</t>
  </si>
  <si>
    <t>R07721</t>
  </si>
  <si>
    <t>R07722</t>
  </si>
  <si>
    <t>R07723</t>
  </si>
  <si>
    <t>R07724</t>
  </si>
  <si>
    <t>R07725</t>
  </si>
  <si>
    <t>R07726</t>
  </si>
  <si>
    <t>R07727</t>
  </si>
  <si>
    <t>R07728</t>
  </si>
  <si>
    <t>R07729</t>
  </si>
  <si>
    <t>R07730</t>
  </si>
  <si>
    <t>R07731</t>
  </si>
  <si>
    <t>R07732</t>
  </si>
  <si>
    <t>R07733</t>
  </si>
  <si>
    <t>R07734</t>
  </si>
  <si>
    <t>R07735</t>
  </si>
  <si>
    <t>R07736</t>
  </si>
  <si>
    <t>R07737</t>
  </si>
  <si>
    <t>R07738</t>
  </si>
  <si>
    <t>R07739</t>
  </si>
  <si>
    <t>R07740</t>
  </si>
  <si>
    <t>R07741</t>
  </si>
  <si>
    <t>R07742</t>
  </si>
  <si>
    <t>R07743</t>
  </si>
  <si>
    <t>R07744</t>
  </si>
  <si>
    <t>R07745</t>
  </si>
  <si>
    <t>R07746</t>
  </si>
  <si>
    <t>R07747</t>
  </si>
  <si>
    <t>R07748</t>
  </si>
  <si>
    <t>R07749</t>
  </si>
  <si>
    <t>R07750</t>
  </si>
  <si>
    <t>R07751</t>
  </si>
  <si>
    <t>R07752</t>
  </si>
  <si>
    <t>R07753</t>
  </si>
  <si>
    <t>R07754</t>
  </si>
  <si>
    <t>R07755</t>
  </si>
  <si>
    <t>R07756</t>
  </si>
  <si>
    <t>R07757</t>
  </si>
  <si>
    <t>R07758</t>
  </si>
  <si>
    <t>R07759</t>
  </si>
  <si>
    <t>R07760</t>
  </si>
  <si>
    <t>R07761</t>
  </si>
  <si>
    <t>R07762</t>
  </si>
  <si>
    <t>R07763</t>
  </si>
  <si>
    <t>R07764</t>
  </si>
  <si>
    <t>R07765</t>
  </si>
  <si>
    <t>R07766</t>
  </si>
  <si>
    <t>R07767</t>
  </si>
  <si>
    <t>R07768</t>
  </si>
  <si>
    <t>R07769</t>
  </si>
  <si>
    <t>R07770</t>
  </si>
  <si>
    <t>R07771</t>
  </si>
  <si>
    <t>R07772</t>
  </si>
  <si>
    <t>R07773</t>
  </si>
  <si>
    <t>R07774</t>
  </si>
  <si>
    <t>R07775</t>
  </si>
  <si>
    <t>R07776</t>
  </si>
  <si>
    <t>R07777</t>
  </si>
  <si>
    <t>R07778</t>
  </si>
  <si>
    <t>R07779</t>
  </si>
  <si>
    <t>R07780</t>
  </si>
  <si>
    <t>R07781</t>
  </si>
  <si>
    <t>R07782</t>
  </si>
  <si>
    <t>R07783</t>
  </si>
  <si>
    <t>R07784</t>
  </si>
  <si>
    <t>R07785</t>
  </si>
  <si>
    <t>R07786</t>
  </si>
  <si>
    <t>R07787</t>
  </si>
  <si>
    <t>R07788</t>
  </si>
  <si>
    <t>R07789</t>
  </si>
  <si>
    <t>R07790</t>
  </si>
  <si>
    <t>R07791</t>
  </si>
  <si>
    <t>R07792</t>
  </si>
  <si>
    <t>R07793</t>
  </si>
  <si>
    <t>R07794</t>
  </si>
  <si>
    <t>R07795</t>
  </si>
  <si>
    <t>R07796</t>
  </si>
  <si>
    <t>R07797</t>
  </si>
  <si>
    <t>R07798</t>
  </si>
  <si>
    <t>R07799</t>
  </si>
  <si>
    <t>R07800</t>
  </si>
  <si>
    <t>R07801</t>
  </si>
  <si>
    <t>R07802</t>
  </si>
  <si>
    <t>R07803</t>
  </si>
  <si>
    <t>R07804</t>
  </si>
  <si>
    <t>R07805</t>
  </si>
  <si>
    <t>R07806</t>
  </si>
  <si>
    <t>R07807</t>
  </si>
  <si>
    <t>R07808</t>
  </si>
  <si>
    <t>R07809</t>
  </si>
  <si>
    <t>R07810</t>
  </si>
  <si>
    <t>R07811</t>
  </si>
  <si>
    <t>R07812</t>
  </si>
  <si>
    <t>R07813</t>
  </si>
  <si>
    <t>R07814</t>
  </si>
  <si>
    <t>R07815</t>
  </si>
  <si>
    <t>R07816</t>
  </si>
  <si>
    <t>R07817</t>
  </si>
  <si>
    <t>R07818</t>
  </si>
  <si>
    <t>R07819</t>
  </si>
  <si>
    <t>R07820</t>
  </si>
  <si>
    <t>R07821</t>
  </si>
  <si>
    <t>R07822</t>
  </si>
  <si>
    <t>R07823</t>
  </si>
  <si>
    <t>R07824</t>
  </si>
  <si>
    <t>R07825</t>
  </si>
  <si>
    <t>R07826</t>
  </si>
  <si>
    <t>R07827</t>
  </si>
  <si>
    <t>R07828</t>
  </si>
  <si>
    <t>R07829</t>
  </si>
  <si>
    <t>R07830</t>
  </si>
  <si>
    <t>R07831</t>
  </si>
  <si>
    <t>R07832</t>
  </si>
  <si>
    <t>R07833</t>
  </si>
  <si>
    <t>R07834</t>
  </si>
  <si>
    <t>R07835</t>
  </si>
  <si>
    <t>R07836</t>
  </si>
  <si>
    <t>R07837</t>
  </si>
  <si>
    <t>R07838</t>
  </si>
  <si>
    <t>R07839</t>
  </si>
  <si>
    <t>R07840</t>
  </si>
  <si>
    <t>R07841</t>
  </si>
  <si>
    <t>R07842</t>
  </si>
  <si>
    <t>R07843</t>
  </si>
  <si>
    <t>R07844</t>
  </si>
  <si>
    <t>R07845</t>
  </si>
  <si>
    <t>R07846</t>
  </si>
  <si>
    <t>R07847</t>
  </si>
  <si>
    <t>R07848</t>
  </si>
  <si>
    <t>R07849</t>
  </si>
  <si>
    <t>R07850</t>
  </si>
  <si>
    <t>R07851</t>
  </si>
  <si>
    <t>R07852</t>
  </si>
  <si>
    <t>R07853</t>
  </si>
  <si>
    <t>R07854</t>
  </si>
  <si>
    <t>R07855</t>
  </si>
  <si>
    <t>R07856</t>
  </si>
  <si>
    <t>R07857</t>
  </si>
  <si>
    <t>R07858</t>
  </si>
  <si>
    <t>R07859</t>
  </si>
  <si>
    <t>R07860</t>
  </si>
  <si>
    <t>R07861</t>
  </si>
  <si>
    <t>R07862</t>
  </si>
  <si>
    <t>R07863</t>
  </si>
  <si>
    <t>R07864</t>
  </si>
  <si>
    <t>R07865</t>
  </si>
  <si>
    <t>R07866</t>
  </si>
  <si>
    <t>R07867</t>
  </si>
  <si>
    <t>R07868</t>
  </si>
  <si>
    <t>R07869</t>
  </si>
  <si>
    <t>R07870</t>
  </si>
  <si>
    <t>R07871</t>
  </si>
  <si>
    <t>R07872</t>
  </si>
  <si>
    <t>R07873</t>
  </si>
  <si>
    <t>R07874</t>
  </si>
  <si>
    <t>R07875</t>
  </si>
  <si>
    <t>R07876</t>
  </si>
  <si>
    <t>R07877</t>
  </si>
  <si>
    <t>R07878</t>
  </si>
  <si>
    <t>R07879</t>
  </si>
  <si>
    <t>R07880</t>
  </si>
  <si>
    <t>R07881</t>
  </si>
  <si>
    <t>R07882</t>
  </si>
  <si>
    <t>R07883</t>
  </si>
  <si>
    <t>R07884</t>
  </si>
  <si>
    <t>R07885</t>
  </si>
  <si>
    <t>R07886</t>
  </si>
  <si>
    <t>R07887</t>
  </si>
  <si>
    <t>R07888</t>
  </si>
  <si>
    <t>R07889</t>
  </si>
  <si>
    <t>R07890</t>
  </si>
  <si>
    <t>R07891</t>
  </si>
  <si>
    <t>R07892</t>
  </si>
  <si>
    <t>R07893</t>
  </si>
  <si>
    <t>R07894</t>
  </si>
  <si>
    <t>R07895</t>
  </si>
  <si>
    <t>R07896</t>
  </si>
  <si>
    <t>R07897</t>
  </si>
  <si>
    <t>R07898</t>
  </si>
  <si>
    <t>R07899</t>
  </si>
  <si>
    <t>R07900</t>
  </si>
  <si>
    <t>R07901</t>
  </si>
  <si>
    <t>R07902</t>
  </si>
  <si>
    <t>R07903</t>
  </si>
  <si>
    <t>R07904</t>
  </si>
  <si>
    <t>R07905</t>
  </si>
  <si>
    <t>R07906</t>
  </si>
  <si>
    <t>R07907</t>
  </si>
  <si>
    <t>R07908</t>
  </si>
  <si>
    <t>R07909</t>
  </si>
  <si>
    <t>R07910</t>
  </si>
  <si>
    <t>R07911</t>
  </si>
  <si>
    <t>R07912</t>
  </si>
  <si>
    <t>R07913</t>
  </si>
  <si>
    <t>R07914</t>
  </si>
  <si>
    <t>R07915</t>
  </si>
  <si>
    <t>R07916</t>
  </si>
  <si>
    <t>R07917</t>
  </si>
  <si>
    <t>R07918</t>
  </si>
  <si>
    <t>R07919</t>
  </si>
  <si>
    <t>R07920</t>
  </si>
  <si>
    <t>R07921</t>
  </si>
  <si>
    <t>R07922</t>
  </si>
  <si>
    <t>R07923</t>
  </si>
  <si>
    <t>R07924</t>
  </si>
  <si>
    <t>R07925</t>
  </si>
  <si>
    <t>R07926</t>
  </si>
  <si>
    <t>R07927</t>
  </si>
  <si>
    <t>R07928</t>
  </si>
  <si>
    <t>R07929</t>
  </si>
  <si>
    <t>R07930</t>
  </si>
  <si>
    <t>R07931</t>
  </si>
  <si>
    <t>R07932</t>
  </si>
  <si>
    <t>R07933</t>
  </si>
  <si>
    <t>R07934</t>
  </si>
  <si>
    <t>R07935</t>
  </si>
  <si>
    <t>R07936</t>
  </si>
  <si>
    <t>R07937</t>
  </si>
  <si>
    <t>R07938</t>
  </si>
  <si>
    <t>R07939</t>
  </si>
  <si>
    <t>R07940</t>
  </si>
  <si>
    <t>R07941</t>
  </si>
  <si>
    <t>R07942</t>
  </si>
  <si>
    <t>R07943</t>
  </si>
  <si>
    <t>R07944</t>
  </si>
  <si>
    <t>R07945</t>
  </si>
  <si>
    <t>R07946</t>
  </si>
  <si>
    <t>R07947</t>
  </si>
  <si>
    <t>R07948</t>
  </si>
  <si>
    <t>R07949</t>
  </si>
  <si>
    <t>R07950</t>
  </si>
  <si>
    <t>R07951</t>
  </si>
  <si>
    <t>R07952</t>
  </si>
  <si>
    <t>R07953</t>
  </si>
  <si>
    <t>R07954</t>
  </si>
  <si>
    <t>R07955</t>
  </si>
  <si>
    <t>R07956</t>
  </si>
  <si>
    <t>R07957</t>
  </si>
  <si>
    <t>R07958</t>
  </si>
  <si>
    <t>R07959</t>
  </si>
  <si>
    <t>R07960</t>
  </si>
  <si>
    <t>R07961</t>
  </si>
  <si>
    <t>R07962</t>
  </si>
  <si>
    <t>R07963</t>
  </si>
  <si>
    <t>R07964</t>
  </si>
  <si>
    <t>R07965</t>
  </si>
  <si>
    <t>R07966</t>
  </si>
  <si>
    <t>R07967</t>
  </si>
  <si>
    <t>R07968</t>
  </si>
  <si>
    <t>R07969</t>
  </si>
  <si>
    <t>R07970</t>
  </si>
  <si>
    <t>R07971</t>
  </si>
  <si>
    <t>R07972</t>
  </si>
  <si>
    <t>R07973</t>
  </si>
  <si>
    <t>R07974</t>
  </si>
  <si>
    <t>R07975</t>
  </si>
  <si>
    <t>R07976</t>
  </si>
  <si>
    <t>R07977</t>
  </si>
  <si>
    <t>R07978</t>
  </si>
  <si>
    <t>R07979</t>
  </si>
  <si>
    <t>R07980</t>
  </si>
  <si>
    <t>R07981</t>
  </si>
  <si>
    <t>R07982</t>
  </si>
  <si>
    <t>R07983</t>
  </si>
  <si>
    <t>R07984</t>
  </si>
  <si>
    <t>R07985</t>
  </si>
  <si>
    <t>R07986</t>
  </si>
  <si>
    <t>R07987</t>
  </si>
  <si>
    <t>R07988</t>
  </si>
  <si>
    <t>R07989</t>
  </si>
  <si>
    <t>R07990</t>
  </si>
  <si>
    <t>R07991</t>
  </si>
  <si>
    <t>R07992</t>
  </si>
  <si>
    <t>R07993</t>
  </si>
  <si>
    <t>R07994</t>
  </si>
  <si>
    <t>R07995</t>
  </si>
  <si>
    <t>R07996</t>
  </si>
  <si>
    <t>R07997</t>
  </si>
  <si>
    <t>R07998</t>
  </si>
  <si>
    <t>R07999</t>
  </si>
  <si>
    <t>R08000</t>
  </si>
  <si>
    <t>R08001</t>
  </si>
  <si>
    <t>R08002</t>
  </si>
  <si>
    <t>R08003</t>
  </si>
  <si>
    <t>R08004</t>
  </si>
  <si>
    <t>R08005</t>
  </si>
  <si>
    <t>R08006</t>
  </si>
  <si>
    <t>R08007</t>
  </si>
  <si>
    <t>R08008</t>
  </si>
  <si>
    <t>R08009</t>
  </si>
  <si>
    <t>R08010</t>
  </si>
  <si>
    <t>R08011</t>
  </si>
  <si>
    <t>R08012</t>
  </si>
  <si>
    <t>R08013</t>
  </si>
  <si>
    <t>R08014</t>
  </si>
  <si>
    <t>R08015</t>
  </si>
  <si>
    <t>R08016</t>
  </si>
  <si>
    <t>R08017</t>
  </si>
  <si>
    <t>R08018</t>
  </si>
  <si>
    <t>R08019</t>
  </si>
  <si>
    <t>R08020</t>
  </si>
  <si>
    <t>R08021</t>
  </si>
  <si>
    <t>R08022</t>
  </si>
  <si>
    <t>R08023</t>
  </si>
  <si>
    <t>R08024</t>
  </si>
  <si>
    <t>R08025</t>
  </si>
  <si>
    <t>R08026</t>
  </si>
  <si>
    <t>R08027</t>
  </si>
  <si>
    <t>R08028</t>
  </si>
  <si>
    <t>R08029</t>
  </si>
  <si>
    <t>R08030</t>
  </si>
  <si>
    <t>R08031</t>
  </si>
  <si>
    <t>R08032</t>
  </si>
  <si>
    <t>R08033</t>
  </si>
  <si>
    <t>R08034</t>
  </si>
  <si>
    <t>R08035</t>
  </si>
  <si>
    <t>R08036</t>
  </si>
  <si>
    <t>R08037</t>
  </si>
  <si>
    <t>R08038</t>
  </si>
  <si>
    <t>R08039</t>
  </si>
  <si>
    <t>R08040</t>
  </si>
  <si>
    <t>R08041</t>
  </si>
  <si>
    <t>R08042</t>
  </si>
  <si>
    <t>R08043</t>
  </si>
  <si>
    <t>R08044</t>
  </si>
  <si>
    <t>R08045</t>
  </si>
  <si>
    <t>R08046</t>
  </si>
  <si>
    <t>R08047</t>
  </si>
  <si>
    <t>R08048</t>
  </si>
  <si>
    <t>R08049</t>
  </si>
  <si>
    <t>R08050</t>
  </si>
  <si>
    <t>R08051</t>
  </si>
  <si>
    <t>R08052</t>
  </si>
  <si>
    <t>R08053</t>
  </si>
  <si>
    <t>R08054</t>
  </si>
  <si>
    <t>R08055</t>
  </si>
  <si>
    <t>R08056</t>
  </si>
  <si>
    <t>R08057</t>
  </si>
  <si>
    <t>R08058</t>
  </si>
  <si>
    <t>R08059</t>
  </si>
  <si>
    <t>R08060</t>
  </si>
  <si>
    <t>R08061</t>
  </si>
  <si>
    <t>R08062</t>
  </si>
  <si>
    <t>R08063</t>
  </si>
  <si>
    <t>R08064</t>
  </si>
  <si>
    <t>R08065</t>
  </si>
  <si>
    <t>R08066</t>
  </si>
  <si>
    <t>R08067</t>
  </si>
  <si>
    <t>R08068</t>
  </si>
  <si>
    <t>R08069</t>
  </si>
  <si>
    <t>R08070</t>
  </si>
  <si>
    <t>R08071</t>
  </si>
  <si>
    <t>R08072</t>
  </si>
  <si>
    <t>R08073</t>
  </si>
  <si>
    <t>R08074</t>
  </si>
  <si>
    <t>R08075</t>
  </si>
  <si>
    <t>R08076</t>
  </si>
  <si>
    <t>R08077</t>
  </si>
  <si>
    <t>R08078</t>
  </si>
  <si>
    <t>R08079</t>
  </si>
  <si>
    <t>R08080</t>
  </si>
  <si>
    <t>R08081</t>
  </si>
  <si>
    <t>R08082</t>
  </si>
  <si>
    <t>R08083</t>
  </si>
  <si>
    <t>R08084</t>
  </si>
  <si>
    <t>R08085</t>
  </si>
  <si>
    <t>R08086</t>
  </si>
  <si>
    <t>R08087</t>
  </si>
  <si>
    <t>R08088</t>
  </si>
  <si>
    <t>R08089</t>
  </si>
  <si>
    <t>R08090</t>
  </si>
  <si>
    <t>R08091</t>
  </si>
  <si>
    <t>R08092</t>
  </si>
  <si>
    <t>R08093</t>
  </si>
  <si>
    <t>R08094</t>
  </si>
  <si>
    <t>R08095</t>
  </si>
  <si>
    <t>R08096</t>
  </si>
  <si>
    <t>R08097</t>
  </si>
  <si>
    <t>R08098</t>
  </si>
  <si>
    <t>R08099</t>
  </si>
  <si>
    <t>R08100</t>
  </si>
  <si>
    <t>R08101</t>
  </si>
  <si>
    <t>R08102</t>
  </si>
  <si>
    <t>R08103</t>
  </si>
  <si>
    <t>R08104</t>
  </si>
  <si>
    <t>R08105</t>
  </si>
  <si>
    <t>R08106</t>
  </si>
  <si>
    <t>R08107</t>
  </si>
  <si>
    <t>R08108</t>
  </si>
  <si>
    <t>R08109</t>
  </si>
  <si>
    <t>R08110</t>
  </si>
  <si>
    <t>R08111</t>
  </si>
  <si>
    <t>R08112</t>
  </si>
  <si>
    <t>R08113</t>
  </si>
  <si>
    <t>R08114</t>
  </si>
  <si>
    <t>R08115</t>
  </si>
  <si>
    <t>R08116</t>
  </si>
  <si>
    <t>R08117</t>
  </si>
  <si>
    <t>R08118</t>
  </si>
  <si>
    <t>R08119</t>
  </si>
  <si>
    <t>R08120</t>
  </si>
  <si>
    <t>R08121</t>
  </si>
  <si>
    <t>R08122</t>
  </si>
  <si>
    <t>R08123</t>
  </si>
  <si>
    <t>R08124</t>
  </si>
  <si>
    <t>R08125</t>
  </si>
  <si>
    <t>R08126</t>
  </si>
  <si>
    <t>R08127</t>
  </si>
  <si>
    <t>R08128</t>
  </si>
  <si>
    <t>R08129</t>
  </si>
  <si>
    <t>R08130</t>
  </si>
  <si>
    <t>R08131</t>
  </si>
  <si>
    <t>R08132</t>
  </si>
  <si>
    <t>R08133</t>
  </si>
  <si>
    <t>R08134</t>
  </si>
  <si>
    <t>R08135</t>
  </si>
  <si>
    <t>R08136</t>
  </si>
  <si>
    <t>R08137</t>
  </si>
  <si>
    <t>R08138</t>
  </si>
  <si>
    <t>R08139</t>
  </si>
  <si>
    <t>R08140</t>
  </si>
  <si>
    <t>R08141</t>
  </si>
  <si>
    <t>R08142</t>
  </si>
  <si>
    <t>R08143</t>
  </si>
  <si>
    <t>R08144</t>
  </si>
  <si>
    <t>R08145</t>
  </si>
  <si>
    <t>R08146</t>
  </si>
  <si>
    <t>R08147</t>
  </si>
  <si>
    <t>R08148</t>
  </si>
  <si>
    <t>R08149</t>
  </si>
  <si>
    <t>R08150</t>
  </si>
  <si>
    <t>R08151</t>
  </si>
  <si>
    <t>R08152</t>
  </si>
  <si>
    <t>R08153</t>
  </si>
  <si>
    <t>R08154</t>
  </si>
  <si>
    <t>R08155</t>
  </si>
  <si>
    <t>R08156</t>
  </si>
  <si>
    <t>R08157</t>
  </si>
  <si>
    <t>R08158</t>
  </si>
  <si>
    <t>R08159</t>
  </si>
  <si>
    <t>R08160</t>
  </si>
  <si>
    <t>R08161</t>
  </si>
  <si>
    <t>R08162</t>
  </si>
  <si>
    <t>R08163</t>
  </si>
  <si>
    <t>R08164</t>
  </si>
  <si>
    <t>R08165</t>
  </si>
  <si>
    <t>R08166</t>
  </si>
  <si>
    <t>R08167</t>
  </si>
  <si>
    <t>R08168</t>
  </si>
  <si>
    <t>R08169</t>
  </si>
  <si>
    <t>R08170</t>
  </si>
  <si>
    <t>R08171</t>
  </si>
  <si>
    <t>R08172</t>
  </si>
  <si>
    <t>R08173</t>
  </si>
  <si>
    <t>R08174</t>
  </si>
  <si>
    <t>R08175</t>
  </si>
  <si>
    <t>R08176</t>
  </si>
  <si>
    <t>R08177</t>
  </si>
  <si>
    <t>R08178</t>
  </si>
  <si>
    <t>R08179</t>
  </si>
  <si>
    <t>R08180</t>
  </si>
  <si>
    <t>R08181</t>
  </si>
  <si>
    <t>R08182</t>
  </si>
  <si>
    <t>R08183</t>
  </si>
  <si>
    <t>R08184</t>
  </si>
  <si>
    <t>R08185</t>
  </si>
  <si>
    <t>R08186</t>
  </si>
  <si>
    <t>R08187</t>
  </si>
  <si>
    <t>R08188</t>
  </si>
  <si>
    <t>R08189</t>
  </si>
  <si>
    <t>R08190</t>
  </si>
  <si>
    <t>R08191</t>
  </si>
  <si>
    <t>R08192</t>
  </si>
  <si>
    <t>R08193</t>
  </si>
  <si>
    <t>R08194</t>
  </si>
  <si>
    <t>R08195</t>
  </si>
  <si>
    <t>R08196</t>
  </si>
  <si>
    <t>R08197</t>
  </si>
  <si>
    <t>R08198</t>
  </si>
  <si>
    <t>R08199</t>
  </si>
  <si>
    <t>R08200</t>
  </si>
  <si>
    <t>R08201</t>
  </si>
  <si>
    <t>R08202</t>
  </si>
  <si>
    <t>R08203</t>
  </si>
  <si>
    <t>R08204</t>
  </si>
  <si>
    <t>R08205</t>
  </si>
  <si>
    <t>R08206</t>
  </si>
  <si>
    <t>R08207</t>
  </si>
  <si>
    <t>R08208</t>
  </si>
  <si>
    <t>R08209</t>
  </si>
  <si>
    <t>R08210</t>
  </si>
  <si>
    <t>R08211</t>
  </si>
  <si>
    <t>R08212</t>
  </si>
  <si>
    <t>R08213</t>
  </si>
  <si>
    <t>R08214</t>
  </si>
  <si>
    <t>R08215</t>
  </si>
  <si>
    <t>R08216</t>
  </si>
  <si>
    <t>R08217</t>
  </si>
  <si>
    <t>R08218</t>
  </si>
  <si>
    <t>R08219</t>
  </si>
  <si>
    <t>R08220</t>
  </si>
  <si>
    <t>R08221</t>
  </si>
  <si>
    <t>R08222</t>
  </si>
  <si>
    <t>R08223</t>
  </si>
  <si>
    <t>R08224</t>
  </si>
  <si>
    <t>R08225</t>
  </si>
  <si>
    <t>R08226</t>
  </si>
  <si>
    <t>R08227</t>
  </si>
  <si>
    <t>R08228</t>
  </si>
  <si>
    <t>R08229</t>
  </si>
  <si>
    <t>R08230</t>
  </si>
  <si>
    <t>R08231</t>
  </si>
  <si>
    <t>R08232</t>
  </si>
  <si>
    <t>R08233</t>
  </si>
  <si>
    <t>R08234</t>
  </si>
  <si>
    <t>R08235</t>
  </si>
  <si>
    <t>R08236</t>
  </si>
  <si>
    <t>R08237</t>
  </si>
  <si>
    <t>R08238</t>
  </si>
  <si>
    <t>R08239</t>
  </si>
  <si>
    <t>R08240</t>
  </si>
  <si>
    <t>R08241</t>
  </si>
  <si>
    <t>R08242</t>
  </si>
  <si>
    <t>R08243</t>
  </si>
  <si>
    <t>R08244</t>
  </si>
  <si>
    <t>R08245</t>
  </si>
  <si>
    <t>R08246</t>
  </si>
  <si>
    <t>R08247</t>
  </si>
  <si>
    <t>R08248</t>
  </si>
  <si>
    <t>R08249</t>
  </si>
  <si>
    <t>R08250</t>
  </si>
  <si>
    <t>R08251</t>
  </si>
  <si>
    <t>R08252</t>
  </si>
  <si>
    <t>R08253</t>
  </si>
  <si>
    <t>R08254</t>
  </si>
  <si>
    <t>R08255</t>
  </si>
  <si>
    <t>R08256</t>
  </si>
  <si>
    <t>R08257</t>
  </si>
  <si>
    <t>R08258</t>
  </si>
  <si>
    <t>R08259</t>
  </si>
  <si>
    <t>R08260</t>
  </si>
  <si>
    <t>R08261</t>
  </si>
  <si>
    <t>R08262</t>
  </si>
  <si>
    <t>R08263</t>
  </si>
  <si>
    <t>R08264</t>
  </si>
  <si>
    <t>R08265</t>
  </si>
  <si>
    <t>R08266</t>
  </si>
  <si>
    <t>R08267</t>
  </si>
  <si>
    <t>R08268</t>
  </si>
  <si>
    <t>R08269</t>
  </si>
  <si>
    <t>R08270</t>
  </si>
  <si>
    <t>R08271</t>
  </si>
  <si>
    <t>R08272</t>
  </si>
  <si>
    <t>R08273</t>
  </si>
  <si>
    <t>R08274</t>
  </si>
  <si>
    <t>R08275</t>
  </si>
  <si>
    <t>R08276</t>
  </si>
  <si>
    <t>R08277</t>
  </si>
  <si>
    <t>R08278</t>
  </si>
  <si>
    <t>R08279</t>
  </si>
  <si>
    <t>R08280</t>
  </si>
  <si>
    <t>R08281</t>
  </si>
  <si>
    <t>R08282</t>
  </si>
  <si>
    <t>R08283</t>
  </si>
  <si>
    <t>R08284</t>
  </si>
  <si>
    <t>R08285</t>
  </si>
  <si>
    <t>R08286</t>
  </si>
  <si>
    <t>R08287</t>
  </si>
  <si>
    <t>R08288</t>
  </si>
  <si>
    <t>R08289</t>
  </si>
  <si>
    <t>R08290</t>
  </si>
  <si>
    <t>R08291</t>
  </si>
  <si>
    <t>R08292</t>
  </si>
  <si>
    <t>R08293</t>
  </si>
  <si>
    <t>R08294</t>
  </si>
  <si>
    <t>R08295</t>
  </si>
  <si>
    <t>R08296</t>
  </si>
  <si>
    <t>R08297</t>
  </si>
  <si>
    <t>R08298</t>
  </si>
  <si>
    <t>R08299</t>
  </si>
  <si>
    <t>R08300</t>
  </si>
  <si>
    <t>R08301</t>
  </si>
  <si>
    <t>R08302</t>
  </si>
  <si>
    <t>R08303</t>
  </si>
  <si>
    <t>R08304</t>
  </si>
  <si>
    <t>R08305</t>
  </si>
  <si>
    <t>R08306</t>
  </si>
  <si>
    <t>R08307</t>
  </si>
  <si>
    <t>R08308</t>
  </si>
  <si>
    <t>R08309</t>
  </si>
  <si>
    <t>R08310</t>
  </si>
  <si>
    <t>R08311</t>
  </si>
  <si>
    <t>R08312</t>
  </si>
  <si>
    <t>R08313</t>
  </si>
  <si>
    <t>R08314</t>
  </si>
  <si>
    <t>R08315</t>
  </si>
  <si>
    <t>R08316</t>
  </si>
  <si>
    <t>R08317</t>
  </si>
  <si>
    <t>R08318</t>
  </si>
  <si>
    <t>R08319</t>
  </si>
  <si>
    <t>R08320</t>
  </si>
  <si>
    <t>R08321</t>
  </si>
  <si>
    <t>R08322</t>
  </si>
  <si>
    <t>R08323</t>
  </si>
  <si>
    <t>R08324</t>
  </si>
  <si>
    <t>R08325</t>
  </si>
  <si>
    <t>R08326</t>
  </si>
  <si>
    <t>R08327</t>
  </si>
  <si>
    <t>R08328</t>
  </si>
  <si>
    <t>R08329</t>
  </si>
  <si>
    <t>R08330</t>
  </si>
  <si>
    <t>R08331</t>
  </si>
  <si>
    <t>R08332</t>
  </si>
  <si>
    <t>R08333</t>
  </si>
  <si>
    <t>R08334</t>
  </si>
  <si>
    <t>R08335</t>
  </si>
  <si>
    <t>R08336</t>
  </si>
  <si>
    <t>R08337</t>
  </si>
  <si>
    <t>R08338</t>
  </si>
  <si>
    <t>R08339</t>
  </si>
  <si>
    <t>R08340</t>
  </si>
  <si>
    <t>R08341</t>
  </si>
  <si>
    <t>R08342</t>
  </si>
  <si>
    <t>R08343</t>
  </si>
  <si>
    <t>R08344</t>
  </si>
  <si>
    <t>R08345</t>
  </si>
  <si>
    <t>R08346</t>
  </si>
  <si>
    <t>R08347</t>
  </si>
  <si>
    <t>R08348</t>
  </si>
  <si>
    <t>R08349</t>
  </si>
  <si>
    <t>R08350</t>
  </si>
  <si>
    <t>R08351</t>
  </si>
  <si>
    <t>R08352</t>
  </si>
  <si>
    <t>R08353</t>
  </si>
  <si>
    <t>R08354</t>
  </si>
  <si>
    <t>R08355</t>
  </si>
  <si>
    <t>R08356</t>
  </si>
  <si>
    <t>R08357</t>
  </si>
  <si>
    <t>R08358</t>
  </si>
  <si>
    <t>R08359</t>
  </si>
  <si>
    <t>R08360</t>
  </si>
  <si>
    <t>R08361</t>
  </si>
  <si>
    <t>R08362</t>
  </si>
  <si>
    <t>R08363</t>
  </si>
  <si>
    <t>R08364</t>
  </si>
  <si>
    <t>R08365</t>
  </si>
  <si>
    <t>R08366</t>
  </si>
  <si>
    <t>R08367</t>
  </si>
  <si>
    <t>R08368</t>
  </si>
  <si>
    <t>R08369</t>
  </si>
  <si>
    <t>R08370</t>
  </si>
  <si>
    <t>R08371</t>
  </si>
  <si>
    <t>R08372</t>
  </si>
  <si>
    <t>R08373</t>
  </si>
  <si>
    <t>R08374</t>
  </si>
  <si>
    <t>R08375</t>
  </si>
  <si>
    <t>R08376</t>
  </si>
  <si>
    <t>R08377</t>
  </si>
  <si>
    <t>R08378</t>
  </si>
  <si>
    <t>R08379</t>
  </si>
  <si>
    <t>R08380</t>
  </si>
  <si>
    <t>R08381</t>
  </si>
  <si>
    <t>R08382</t>
  </si>
  <si>
    <t>R08383</t>
  </si>
  <si>
    <t>R08384</t>
  </si>
  <si>
    <t>R08385</t>
  </si>
  <si>
    <t>R08386</t>
  </si>
  <si>
    <t>R08387</t>
  </si>
  <si>
    <t>R08388</t>
  </si>
  <si>
    <t>R08389</t>
  </si>
  <si>
    <t>R08390</t>
  </si>
  <si>
    <t>R08391</t>
  </si>
  <si>
    <t>R08392</t>
  </si>
  <si>
    <t>R08393</t>
  </si>
  <si>
    <t>R08394</t>
  </si>
  <si>
    <t>R08395</t>
  </si>
  <si>
    <t>R08396</t>
  </si>
  <si>
    <t>R08397</t>
  </si>
  <si>
    <t>R08398</t>
  </si>
  <si>
    <t>R08399</t>
  </si>
  <si>
    <t>R08400</t>
  </si>
  <si>
    <t>R08401</t>
  </si>
  <si>
    <t>R08402</t>
  </si>
  <si>
    <t>R08403</t>
  </si>
  <si>
    <t>R08404</t>
  </si>
  <si>
    <t>R08405</t>
  </si>
  <si>
    <t>R08406</t>
  </si>
  <si>
    <t>R08407</t>
  </si>
  <si>
    <t>R08408</t>
  </si>
  <si>
    <t>R08409</t>
  </si>
  <si>
    <t>R08410</t>
  </si>
  <si>
    <t>R08411</t>
  </si>
  <si>
    <t>R08412</t>
  </si>
  <si>
    <t>R08413</t>
  </si>
  <si>
    <t>R08414</t>
  </si>
  <si>
    <t>R08415</t>
  </si>
  <si>
    <t>R08416</t>
  </si>
  <si>
    <t>R08417</t>
  </si>
  <si>
    <t>R08418</t>
  </si>
  <si>
    <t>R08419</t>
  </si>
  <si>
    <t>R08420</t>
  </si>
  <si>
    <t>R08421</t>
  </si>
  <si>
    <t>R08422</t>
  </si>
  <si>
    <t>R08423</t>
  </si>
  <si>
    <t>R08424</t>
  </si>
  <si>
    <t>R08425</t>
  </si>
  <si>
    <t>R08426</t>
  </si>
  <si>
    <t>R08427</t>
  </si>
  <si>
    <t>R08428</t>
  </si>
  <si>
    <t>R08429</t>
  </si>
  <si>
    <t>R08430</t>
  </si>
  <si>
    <t>R08431</t>
  </si>
  <si>
    <t>R08432</t>
  </si>
  <si>
    <t>R08433</t>
  </si>
  <si>
    <t>R08434</t>
  </si>
  <si>
    <t>R08435</t>
  </si>
  <si>
    <t>R08436</t>
  </si>
  <si>
    <t>R08437</t>
  </si>
  <si>
    <t>R08438</t>
  </si>
  <si>
    <t>R08439</t>
  </si>
  <si>
    <t>R08440</t>
  </si>
  <si>
    <t>R08441</t>
  </si>
  <si>
    <t>R08442</t>
  </si>
  <si>
    <t>R08443</t>
  </si>
  <si>
    <t>R08444</t>
  </si>
  <si>
    <t>R08445</t>
  </si>
  <si>
    <t>R08446</t>
  </si>
  <si>
    <t>R08447</t>
  </si>
  <si>
    <t>R08448</t>
  </si>
  <si>
    <t>R08449</t>
  </si>
  <si>
    <t>R08450</t>
  </si>
  <si>
    <t>R08451</t>
  </si>
  <si>
    <t>R08452</t>
  </si>
  <si>
    <t>R08453</t>
  </si>
  <si>
    <t>R08454</t>
  </si>
  <si>
    <t>R08455</t>
  </si>
  <si>
    <t>R08456</t>
  </si>
  <si>
    <t>R08457</t>
  </si>
  <si>
    <t>R08458</t>
  </si>
  <si>
    <t>R08459</t>
  </si>
  <si>
    <t>R08460</t>
  </si>
  <si>
    <t>R08461</t>
  </si>
  <si>
    <t>R08462</t>
  </si>
  <si>
    <t>R08463</t>
  </si>
  <si>
    <t>R08464</t>
  </si>
  <si>
    <t>R08465</t>
  </si>
  <si>
    <t>R08466</t>
  </si>
  <si>
    <t>R08467</t>
  </si>
  <si>
    <t>R08468</t>
  </si>
  <si>
    <t>R08469</t>
  </si>
  <si>
    <t>R08470</t>
  </si>
  <si>
    <t>R08471</t>
  </si>
  <si>
    <t>R08472</t>
  </si>
  <si>
    <t>R08473</t>
  </si>
  <si>
    <t>R08474</t>
  </si>
  <si>
    <t>R08475</t>
  </si>
  <si>
    <t>R08476</t>
  </si>
  <si>
    <t>R08477</t>
  </si>
  <si>
    <t>R08478</t>
  </si>
  <si>
    <t>R08479</t>
  </si>
  <si>
    <t>R08480</t>
  </si>
  <si>
    <t>R08481</t>
  </si>
  <si>
    <t>R08482</t>
  </si>
  <si>
    <t>R08483</t>
  </si>
  <si>
    <t>R08484</t>
  </si>
  <si>
    <t>R08485</t>
  </si>
  <si>
    <t>R08486</t>
  </si>
  <si>
    <t>R08487</t>
  </si>
  <si>
    <t>R08488</t>
  </si>
  <si>
    <t>R08489</t>
  </si>
  <si>
    <t>R08490</t>
  </si>
  <si>
    <t>R08491</t>
  </si>
  <si>
    <t>R08492</t>
  </si>
  <si>
    <t>R08493</t>
  </si>
  <si>
    <t>R08494</t>
  </si>
  <si>
    <t>R08495</t>
  </si>
  <si>
    <t>R08496</t>
  </si>
  <si>
    <t>R08497</t>
  </si>
  <si>
    <t>R08498</t>
  </si>
  <si>
    <t>R08499</t>
  </si>
  <si>
    <t>R08500</t>
  </si>
  <si>
    <t>R08501</t>
  </si>
  <si>
    <t>R08502</t>
  </si>
  <si>
    <t>R08503</t>
  </si>
  <si>
    <t>R08504</t>
  </si>
  <si>
    <t>R08505</t>
  </si>
  <si>
    <t>R08506</t>
  </si>
  <si>
    <t>R08507</t>
  </si>
  <si>
    <t>R08508</t>
  </si>
  <si>
    <t>R08509</t>
  </si>
  <si>
    <t>R08510</t>
  </si>
  <si>
    <t>R08511</t>
  </si>
  <si>
    <t>R08512</t>
  </si>
  <si>
    <t>R08513</t>
  </si>
  <si>
    <t>R08514</t>
  </si>
  <si>
    <t>R08515</t>
  </si>
  <si>
    <t>R08516</t>
  </si>
  <si>
    <t>R08517</t>
  </si>
  <si>
    <t>R08518</t>
  </si>
  <si>
    <t>R08519</t>
  </si>
  <si>
    <t>R08520</t>
  </si>
  <si>
    <t>R08521</t>
  </si>
  <si>
    <t>R08522</t>
  </si>
  <si>
    <t>R08523</t>
  </si>
  <si>
    <t>R08524</t>
  </si>
  <si>
    <t>R08525</t>
  </si>
  <si>
    <t>R08526</t>
  </si>
  <si>
    <t>R08527</t>
  </si>
  <si>
    <t>R08528</t>
  </si>
  <si>
    <t>R08529</t>
  </si>
  <si>
    <t>R08530</t>
  </si>
  <si>
    <t>R08531</t>
  </si>
  <si>
    <t>R08532</t>
  </si>
  <si>
    <t>R08533</t>
  </si>
  <si>
    <t>R08534</t>
  </si>
  <si>
    <t>R08535</t>
  </si>
  <si>
    <t>R08536</t>
  </si>
  <si>
    <t>R08537</t>
  </si>
  <si>
    <t>R08538</t>
  </si>
  <si>
    <t>R08539</t>
  </si>
  <si>
    <t>R08540</t>
  </si>
  <si>
    <t>R08541</t>
  </si>
  <si>
    <t>R08542</t>
  </si>
  <si>
    <t>R08543</t>
  </si>
  <si>
    <t>R08544</t>
  </si>
  <si>
    <t>R08545</t>
  </si>
  <si>
    <t>R08546</t>
  </si>
  <si>
    <t>R08547</t>
  </si>
  <si>
    <t>R08548</t>
  </si>
  <si>
    <t>R08549</t>
  </si>
  <si>
    <t>R08550</t>
  </si>
  <si>
    <t>R08551</t>
  </si>
  <si>
    <t>R08552</t>
  </si>
  <si>
    <t>R08553</t>
  </si>
  <si>
    <t>R08554</t>
  </si>
  <si>
    <t>R08555</t>
  </si>
  <si>
    <t>R08556</t>
  </si>
  <si>
    <t>R08557</t>
  </si>
  <si>
    <t>R08558</t>
  </si>
  <si>
    <t>R08559</t>
  </si>
  <si>
    <t>R08560</t>
  </si>
  <si>
    <t>R08561</t>
  </si>
  <si>
    <t>R08562</t>
  </si>
  <si>
    <t>R08563</t>
  </si>
  <si>
    <t>R08564</t>
  </si>
  <si>
    <t>R08565</t>
  </si>
  <si>
    <t>R08566</t>
  </si>
  <si>
    <t>R08567</t>
  </si>
  <si>
    <t>R08568</t>
  </si>
  <si>
    <t>R08569</t>
  </si>
  <si>
    <t>R08570</t>
  </si>
  <si>
    <t>R08571</t>
  </si>
  <si>
    <t>R08572</t>
  </si>
  <si>
    <t>R08573</t>
  </si>
  <si>
    <t>R08574</t>
  </si>
  <si>
    <t>R08575</t>
  </si>
  <si>
    <t>R08576</t>
  </si>
  <si>
    <t>R08577</t>
  </si>
  <si>
    <t>R08578</t>
  </si>
  <si>
    <t>R08579</t>
  </si>
  <si>
    <t>R08580</t>
  </si>
  <si>
    <t>R08581</t>
  </si>
  <si>
    <t>R08582</t>
  </si>
  <si>
    <t>R08583</t>
  </si>
  <si>
    <t>R08584</t>
  </si>
  <si>
    <t>R08585</t>
  </si>
  <si>
    <t>R08586</t>
  </si>
  <si>
    <t>R08587</t>
  </si>
  <si>
    <t>R08588</t>
  </si>
  <si>
    <t>R08589</t>
  </si>
  <si>
    <t>R08590</t>
  </si>
  <si>
    <t>R08591</t>
  </si>
  <si>
    <t>R08592</t>
  </si>
  <si>
    <t>R08593</t>
  </si>
  <si>
    <t>R08594</t>
  </si>
  <si>
    <t>R08595</t>
  </si>
  <si>
    <t>R08596</t>
  </si>
  <si>
    <t>R08597</t>
  </si>
  <si>
    <t>R08598</t>
  </si>
  <si>
    <t>R08599</t>
  </si>
  <si>
    <t>R08600</t>
  </si>
  <si>
    <t>R08601</t>
  </si>
  <si>
    <t>R08602</t>
  </si>
  <si>
    <t>R08603</t>
  </si>
  <si>
    <t>R08604</t>
  </si>
  <si>
    <t>R08605</t>
  </si>
  <si>
    <t>R08606</t>
  </si>
  <si>
    <t>R08607</t>
  </si>
  <si>
    <t>R08608</t>
  </si>
  <si>
    <t>R08609</t>
  </si>
  <si>
    <t>R08610</t>
  </si>
  <si>
    <t>R08611</t>
  </si>
  <si>
    <t>R08612</t>
  </si>
  <si>
    <t>R08613</t>
  </si>
  <si>
    <t>R08614</t>
  </si>
  <si>
    <t>R08615</t>
  </si>
  <si>
    <t>R08616</t>
  </si>
  <si>
    <t>R08617</t>
  </si>
  <si>
    <t>R08618</t>
  </si>
  <si>
    <t>R08619</t>
  </si>
  <si>
    <t>R08620</t>
  </si>
  <si>
    <t>R08621</t>
  </si>
  <si>
    <t>R08622</t>
  </si>
  <si>
    <t>R08623</t>
  </si>
  <si>
    <t>R08624</t>
  </si>
  <si>
    <t>R08625</t>
  </si>
  <si>
    <t>R08626</t>
  </si>
  <si>
    <t>R08627</t>
  </si>
  <si>
    <t>R08628</t>
  </si>
  <si>
    <t>R08629</t>
  </si>
  <si>
    <t>R08630</t>
  </si>
  <si>
    <t>R08631</t>
  </si>
  <si>
    <t>R08632</t>
  </si>
  <si>
    <t>R08633</t>
  </si>
  <si>
    <t>R08634</t>
  </si>
  <si>
    <t>R08635</t>
  </si>
  <si>
    <t>R08636</t>
  </si>
  <si>
    <t>R08637</t>
  </si>
  <si>
    <t>R08638</t>
  </si>
  <si>
    <t>R08639</t>
  </si>
  <si>
    <t>R08640</t>
  </si>
  <si>
    <t>R08641</t>
  </si>
  <si>
    <t>R08642</t>
  </si>
  <si>
    <t>R08643</t>
  </si>
  <si>
    <t>R08644</t>
  </si>
  <si>
    <t>R08645</t>
  </si>
  <si>
    <t>R08646</t>
  </si>
  <si>
    <t>R08647</t>
  </si>
  <si>
    <t>R08648</t>
  </si>
  <si>
    <t>R08649</t>
  </si>
  <si>
    <t>R08650</t>
  </si>
  <si>
    <t>R08651</t>
  </si>
  <si>
    <t>R08652</t>
  </si>
  <si>
    <t>R08653</t>
  </si>
  <si>
    <t>R08654</t>
  </si>
  <si>
    <t>R08655</t>
  </si>
  <si>
    <t>R08656</t>
  </si>
  <si>
    <t>R08657</t>
  </si>
  <si>
    <t>R08658</t>
  </si>
  <si>
    <t>R08659</t>
  </si>
  <si>
    <t>R08660</t>
  </si>
  <si>
    <t>R08661</t>
  </si>
  <si>
    <t>R08662</t>
  </si>
  <si>
    <t>R08663</t>
  </si>
  <si>
    <t>R08664</t>
  </si>
  <si>
    <t>R08665</t>
  </si>
  <si>
    <t>R08666</t>
  </si>
  <si>
    <t>R08667</t>
  </si>
  <si>
    <t>R08668</t>
  </si>
  <si>
    <t>R08669</t>
  </si>
  <si>
    <t>R08670</t>
  </si>
  <si>
    <t>R08671</t>
  </si>
  <si>
    <t>R08672</t>
  </si>
  <si>
    <t>R08673</t>
  </si>
  <si>
    <t>R08674</t>
  </si>
  <si>
    <t>R08675</t>
  </si>
  <si>
    <t>R08676</t>
  </si>
  <si>
    <t>R08677</t>
  </si>
  <si>
    <t>R08678</t>
  </si>
  <si>
    <t>R08679</t>
  </si>
  <si>
    <t>R08680</t>
  </si>
  <si>
    <t>R08681</t>
  </si>
  <si>
    <t>R08682</t>
  </si>
  <si>
    <t>R08683</t>
  </si>
  <si>
    <t>R08684</t>
  </si>
  <si>
    <t>R08685</t>
  </si>
  <si>
    <t>R08686</t>
  </si>
  <si>
    <t>R08687</t>
  </si>
  <si>
    <t>R08688</t>
  </si>
  <si>
    <t>R08689</t>
  </si>
  <si>
    <t>R08690</t>
  </si>
  <si>
    <t>R08691</t>
  </si>
  <si>
    <t>R08692</t>
  </si>
  <si>
    <t>R08693</t>
  </si>
  <si>
    <t>R08694</t>
  </si>
  <si>
    <t>R08695</t>
  </si>
  <si>
    <t>R08696</t>
  </si>
  <si>
    <t>R08697</t>
  </si>
  <si>
    <t>R08698</t>
  </si>
  <si>
    <t>R08699</t>
  </si>
  <si>
    <t>R08700</t>
  </si>
  <si>
    <t>R08701</t>
  </si>
  <si>
    <t>R08702</t>
  </si>
  <si>
    <t>R08703</t>
  </si>
  <si>
    <t>R08704</t>
  </si>
  <si>
    <t>R08705</t>
  </si>
  <si>
    <t>R08706</t>
  </si>
  <si>
    <t>R08707</t>
  </si>
  <si>
    <t>R08708</t>
  </si>
  <si>
    <t>R08709</t>
  </si>
  <si>
    <t>R08710</t>
  </si>
  <si>
    <t>R08711</t>
  </si>
  <si>
    <t>R08712</t>
  </si>
  <si>
    <t>R08713</t>
  </si>
  <si>
    <t>R08714</t>
  </si>
  <si>
    <t>R08715</t>
  </si>
  <si>
    <t>R08716</t>
  </si>
  <si>
    <t>R08717</t>
  </si>
  <si>
    <t>R08718</t>
  </si>
  <si>
    <t>R08719</t>
  </si>
  <si>
    <t>R08720</t>
  </si>
  <si>
    <t>R08721</t>
  </si>
  <si>
    <t>R08722</t>
  </si>
  <si>
    <t>R08723</t>
  </si>
  <si>
    <t>R08724</t>
  </si>
  <si>
    <t>R08725</t>
  </si>
  <si>
    <t>R08726</t>
  </si>
  <si>
    <t>R08727</t>
  </si>
  <si>
    <t>R08728</t>
  </si>
  <si>
    <t>R08729</t>
  </si>
  <si>
    <t>R08730</t>
  </si>
  <si>
    <t>R08731</t>
  </si>
  <si>
    <t>R08732</t>
  </si>
  <si>
    <t>R08733</t>
  </si>
  <si>
    <t>R08734</t>
  </si>
  <si>
    <t>R08735</t>
  </si>
  <si>
    <t>R08736</t>
  </si>
  <si>
    <t>R08737</t>
  </si>
  <si>
    <t>R08738</t>
  </si>
  <si>
    <t>R08739</t>
  </si>
  <si>
    <t>R08740</t>
  </si>
  <si>
    <t>R08741</t>
  </si>
  <si>
    <t>R08742</t>
  </si>
  <si>
    <t>R08743</t>
  </si>
  <si>
    <t>R08744</t>
  </si>
  <si>
    <t>R08745</t>
  </si>
  <si>
    <t>R08746</t>
  </si>
  <si>
    <t>R08747</t>
  </si>
  <si>
    <t>R08748</t>
  </si>
  <si>
    <t>R08749</t>
  </si>
  <si>
    <t>R08750</t>
  </si>
  <si>
    <t>R08751</t>
  </si>
  <si>
    <t>R08752</t>
  </si>
  <si>
    <t>R08753</t>
  </si>
  <si>
    <t>R08754</t>
  </si>
  <si>
    <t>R08755</t>
  </si>
  <si>
    <t>R08756</t>
  </si>
  <si>
    <t>R08757</t>
  </si>
  <si>
    <t>R08758</t>
  </si>
  <si>
    <t>R08759</t>
  </si>
  <si>
    <t>R08760</t>
  </si>
  <si>
    <t>R08761</t>
  </si>
  <si>
    <t>R08762</t>
  </si>
  <si>
    <t>R08763</t>
  </si>
  <si>
    <t>R08764</t>
  </si>
  <si>
    <t>R08765</t>
  </si>
  <si>
    <t>R08766</t>
  </si>
  <si>
    <t>R08767</t>
  </si>
  <si>
    <t>R08768</t>
  </si>
  <si>
    <t>R08769</t>
  </si>
  <si>
    <t>R08770</t>
  </si>
  <si>
    <t>R08771</t>
  </si>
  <si>
    <t>R08772</t>
  </si>
  <si>
    <t>R08773</t>
  </si>
  <si>
    <t>R08774</t>
  </si>
  <si>
    <t>R08775</t>
  </si>
  <si>
    <t>R08776</t>
  </si>
  <si>
    <t>R08777</t>
  </si>
  <si>
    <t>R08778</t>
  </si>
  <si>
    <t>R08779</t>
  </si>
  <si>
    <t>R08780</t>
  </si>
  <si>
    <t>R08781</t>
  </si>
  <si>
    <t>R08782</t>
  </si>
  <si>
    <t>R08783</t>
  </si>
  <si>
    <t>R08784</t>
  </si>
  <si>
    <t>R08785</t>
  </si>
  <si>
    <t>R08786</t>
  </si>
  <si>
    <t>R08787</t>
  </si>
  <si>
    <t>R08788</t>
  </si>
  <si>
    <t>R08789</t>
  </si>
  <si>
    <t>R08790</t>
  </si>
  <si>
    <t>R08791</t>
  </si>
  <si>
    <t>R08792</t>
  </si>
  <si>
    <t>R08793</t>
  </si>
  <si>
    <t>R08794</t>
  </si>
  <si>
    <t>R08795</t>
  </si>
  <si>
    <t>R08796</t>
  </si>
  <si>
    <t>R08797</t>
  </si>
  <si>
    <t>R08798</t>
  </si>
  <si>
    <t>R08799</t>
  </si>
  <si>
    <t>R08800</t>
  </si>
  <si>
    <t>R08801</t>
  </si>
  <si>
    <t>R08802</t>
  </si>
  <si>
    <t>R08803</t>
  </si>
  <si>
    <t>R08804</t>
  </si>
  <si>
    <t>R08805</t>
  </si>
  <si>
    <t>R08806</t>
  </si>
  <si>
    <t>R08807</t>
  </si>
  <si>
    <t>R08808</t>
  </si>
  <si>
    <t>R08809</t>
  </si>
  <si>
    <t>R08810</t>
  </si>
  <si>
    <t>R08811</t>
  </si>
  <si>
    <t>R08812</t>
  </si>
  <si>
    <t>R08813</t>
  </si>
  <si>
    <t>R08814</t>
  </si>
  <si>
    <t>R08815</t>
  </si>
  <si>
    <t>R08816</t>
  </si>
  <si>
    <t>R08817</t>
  </si>
  <si>
    <t>R08818</t>
  </si>
  <si>
    <t>R08819</t>
  </si>
  <si>
    <t>R08820</t>
  </si>
  <si>
    <t>R08821</t>
  </si>
  <si>
    <t>R08822</t>
  </si>
  <si>
    <t>R08823</t>
  </si>
  <si>
    <t>R08824</t>
  </si>
  <si>
    <t>R08825</t>
  </si>
  <si>
    <t>R08826</t>
  </si>
  <si>
    <t>R08827</t>
  </si>
  <si>
    <t>R08828</t>
  </si>
  <si>
    <t>R08829</t>
  </si>
  <si>
    <t>R08830</t>
  </si>
  <si>
    <t>R08831</t>
  </si>
  <si>
    <t>R08832</t>
  </si>
  <si>
    <t>R08833</t>
  </si>
  <si>
    <t>R08834</t>
  </si>
  <si>
    <t>R08835</t>
  </si>
  <si>
    <t>R08836</t>
  </si>
  <si>
    <t>R08837</t>
  </si>
  <si>
    <t>R08838</t>
  </si>
  <si>
    <t>R08839</t>
  </si>
  <si>
    <t>R08840</t>
  </si>
  <si>
    <t>R08841</t>
  </si>
  <si>
    <t>R08842</t>
  </si>
  <si>
    <t>R08843</t>
  </si>
  <si>
    <t>R08844</t>
  </si>
  <si>
    <t>R08845</t>
  </si>
  <si>
    <t>R08846</t>
  </si>
  <si>
    <t>R08847</t>
  </si>
  <si>
    <t>R08848</t>
  </si>
  <si>
    <t>R08849</t>
  </si>
  <si>
    <t>R08850</t>
  </si>
  <si>
    <t>R08851</t>
  </si>
  <si>
    <t>R08852</t>
  </si>
  <si>
    <t>R08853</t>
  </si>
  <si>
    <t>R08854</t>
  </si>
  <si>
    <t>R08855</t>
  </si>
  <si>
    <t>R08856</t>
  </si>
  <si>
    <t>R08857</t>
  </si>
  <si>
    <t>R08858</t>
  </si>
  <si>
    <t>R08859</t>
  </si>
  <si>
    <t>R08860</t>
  </si>
  <si>
    <t>R08861</t>
  </si>
  <si>
    <t>R08862</t>
  </si>
  <si>
    <t>R08863</t>
  </si>
  <si>
    <t>R08864</t>
  </si>
  <si>
    <t>R08865</t>
  </si>
  <si>
    <t>R08866</t>
  </si>
  <si>
    <t>R08867</t>
  </si>
  <si>
    <t>R08868</t>
  </si>
  <si>
    <t>R08869</t>
  </si>
  <si>
    <t>R08870</t>
  </si>
  <si>
    <t>R08871</t>
  </si>
  <si>
    <t>R08872</t>
  </si>
  <si>
    <t>R08873</t>
  </si>
  <si>
    <t>R08874</t>
  </si>
  <si>
    <t>R08875</t>
  </si>
  <si>
    <t>R08876</t>
  </si>
  <si>
    <t>R08877</t>
  </si>
  <si>
    <t>R08878</t>
  </si>
  <si>
    <t>R08879</t>
  </si>
  <si>
    <t>R08880</t>
  </si>
  <si>
    <t>R08881</t>
  </si>
  <si>
    <t>R08882</t>
  </si>
  <si>
    <t>R08883</t>
  </si>
  <si>
    <t>R08884</t>
  </si>
  <si>
    <t>R08885</t>
  </si>
  <si>
    <t>R08886</t>
  </si>
  <si>
    <t>R08887</t>
  </si>
  <si>
    <t>R08888</t>
  </si>
  <si>
    <t>R08889</t>
  </si>
  <si>
    <t>R08890</t>
  </si>
  <si>
    <t>R08891</t>
  </si>
  <si>
    <t>R08892</t>
  </si>
  <si>
    <t>R08893</t>
  </si>
  <si>
    <t>R08894</t>
  </si>
  <si>
    <t>R08895</t>
  </si>
  <si>
    <t>R08896</t>
  </si>
  <si>
    <t>R08897</t>
  </si>
  <si>
    <t>R08898</t>
  </si>
  <si>
    <t>R08899</t>
  </si>
  <si>
    <t>R08900</t>
  </si>
  <si>
    <t>R08901</t>
  </si>
  <si>
    <t>R08902</t>
  </si>
  <si>
    <t>R08903</t>
  </si>
  <si>
    <t>R08904</t>
  </si>
  <si>
    <t>R08905</t>
  </si>
  <si>
    <t>R08906</t>
  </si>
  <si>
    <t>R08907</t>
  </si>
  <si>
    <t>R08908</t>
  </si>
  <si>
    <t>R08909</t>
  </si>
  <si>
    <t>R08910</t>
  </si>
  <si>
    <t>R08911</t>
  </si>
  <si>
    <t>R08912</t>
  </si>
  <si>
    <t>R08913</t>
  </si>
  <si>
    <t>R08914</t>
  </si>
  <si>
    <t>R08915</t>
  </si>
  <si>
    <t>R08916</t>
  </si>
  <si>
    <t>R08917</t>
  </si>
  <si>
    <t>R08918</t>
  </si>
  <si>
    <t>R08919</t>
  </si>
  <si>
    <t>R08920</t>
  </si>
  <si>
    <t>R08921</t>
  </si>
  <si>
    <t>R08922</t>
  </si>
  <si>
    <t>R08923</t>
  </si>
  <si>
    <t>R08924</t>
  </si>
  <si>
    <t>R08925</t>
  </si>
  <si>
    <t>R08926</t>
  </si>
  <si>
    <t>R08927</t>
  </si>
  <si>
    <t>R08928</t>
  </si>
  <si>
    <t>R08929</t>
  </si>
  <si>
    <t>R08930</t>
  </si>
  <si>
    <t>R08931</t>
  </si>
  <si>
    <t>R08932</t>
  </si>
  <si>
    <t>R08933</t>
  </si>
  <si>
    <t>R08934</t>
  </si>
  <si>
    <t>R08935</t>
  </si>
  <si>
    <t>R08936</t>
  </si>
  <si>
    <t>R08937</t>
  </si>
  <si>
    <t>R08938</t>
  </si>
  <si>
    <t>R08939</t>
  </si>
  <si>
    <t>R08940</t>
  </si>
  <si>
    <t>R08941</t>
  </si>
  <si>
    <t>R08942</t>
  </si>
  <si>
    <t>R08943</t>
  </si>
  <si>
    <t>R08944</t>
  </si>
  <si>
    <t>R08945</t>
  </si>
  <si>
    <t>R08946</t>
  </si>
  <si>
    <t>R08947</t>
  </si>
  <si>
    <t>R08948</t>
  </si>
  <si>
    <t>R08949</t>
  </si>
  <si>
    <t>R08950</t>
  </si>
  <si>
    <t>R08951</t>
  </si>
  <si>
    <t>R08952</t>
  </si>
  <si>
    <t>R08953</t>
  </si>
  <si>
    <t>R08954</t>
  </si>
  <si>
    <t>R08955</t>
  </si>
  <si>
    <t>R08956</t>
  </si>
  <si>
    <t>R08957</t>
  </si>
  <si>
    <t>R08958</t>
  </si>
  <si>
    <t>R08959</t>
  </si>
  <si>
    <t>R08960</t>
  </si>
  <si>
    <t>R08961</t>
  </si>
  <si>
    <t>R08962</t>
  </si>
  <si>
    <t>R08963</t>
  </si>
  <si>
    <t>R08964</t>
  </si>
  <si>
    <t>R08965</t>
  </si>
  <si>
    <t>R08966</t>
  </si>
  <si>
    <t>R08967</t>
  </si>
  <si>
    <t>R08968</t>
  </si>
  <si>
    <t>R08969</t>
  </si>
  <si>
    <t>R08970</t>
  </si>
  <si>
    <t>R08971</t>
  </si>
  <si>
    <t>R08972</t>
  </si>
  <si>
    <t>R08973</t>
  </si>
  <si>
    <t>R08974</t>
  </si>
  <si>
    <t>R08975</t>
  </si>
  <si>
    <t>R08976</t>
  </si>
  <si>
    <t>R08977</t>
  </si>
  <si>
    <t>R08978</t>
  </si>
  <si>
    <t>R08979</t>
  </si>
  <si>
    <t>R08980</t>
  </si>
  <si>
    <t>R08981</t>
  </si>
  <si>
    <t>R08982</t>
  </si>
  <si>
    <t>R08983</t>
  </si>
  <si>
    <t>R08984</t>
  </si>
  <si>
    <t>R08985</t>
  </si>
  <si>
    <t>R08986</t>
  </si>
  <si>
    <t>R08987</t>
  </si>
  <si>
    <t>R08988</t>
  </si>
  <si>
    <t>R08989</t>
  </si>
  <si>
    <t>R08990</t>
  </si>
  <si>
    <t>R08991</t>
  </si>
  <si>
    <t>R08992</t>
  </si>
  <si>
    <t>R08993</t>
  </si>
  <si>
    <t>R08994</t>
  </si>
  <si>
    <t>R08995</t>
  </si>
  <si>
    <t>R08996</t>
  </si>
  <si>
    <t>R08997</t>
  </si>
  <si>
    <t>R08998</t>
  </si>
  <si>
    <t>R08999</t>
  </si>
  <si>
    <t>R09000</t>
  </si>
  <si>
    <t>R09001</t>
  </si>
  <si>
    <t>R09002</t>
  </si>
  <si>
    <t>R09003</t>
  </si>
  <si>
    <t>R09004</t>
  </si>
  <si>
    <t>R09005</t>
  </si>
  <si>
    <t>R09006</t>
  </si>
  <si>
    <t>R09007</t>
  </si>
  <si>
    <t>R09008</t>
  </si>
  <si>
    <t>R09009</t>
  </si>
  <si>
    <t>R09010</t>
  </si>
  <si>
    <t>R09011</t>
  </si>
  <si>
    <t>R09012</t>
  </si>
  <si>
    <t>R09013</t>
  </si>
  <si>
    <t>R09014</t>
  </si>
  <si>
    <t>R09015</t>
  </si>
  <si>
    <t>R09016</t>
  </si>
  <si>
    <t>R09017</t>
  </si>
  <si>
    <t>R09018</t>
  </si>
  <si>
    <t>R09019</t>
  </si>
  <si>
    <t>R09020</t>
  </si>
  <si>
    <t>R09021</t>
  </si>
  <si>
    <t>R09022</t>
  </si>
  <si>
    <t>R09023</t>
  </si>
  <si>
    <t>R09024</t>
  </si>
  <si>
    <t>R09025</t>
  </si>
  <si>
    <t>R09026</t>
  </si>
  <si>
    <t>R09027</t>
  </si>
  <si>
    <t>R09028</t>
  </si>
  <si>
    <t>R09029</t>
  </si>
  <si>
    <t>R09030</t>
  </si>
  <si>
    <t>R09031</t>
  </si>
  <si>
    <t>R09032</t>
  </si>
  <si>
    <t>R09033</t>
  </si>
  <si>
    <t>R09034</t>
  </si>
  <si>
    <t>R09035</t>
  </si>
  <si>
    <t>R09036</t>
  </si>
  <si>
    <t>R09037</t>
  </si>
  <si>
    <t>R09038</t>
  </si>
  <si>
    <t>R09039</t>
  </si>
  <si>
    <t>R09040</t>
  </si>
  <si>
    <t>R09041</t>
  </si>
  <si>
    <t>R09042</t>
  </si>
  <si>
    <t>R09043</t>
  </si>
  <si>
    <t>R09044</t>
  </si>
  <si>
    <t>R09045</t>
  </si>
  <si>
    <t>R09046</t>
  </si>
  <si>
    <t>R09047</t>
  </si>
  <si>
    <t>R09048</t>
  </si>
  <si>
    <t>R09049</t>
  </si>
  <si>
    <t>R09050</t>
  </si>
  <si>
    <t>R09051</t>
  </si>
  <si>
    <t>R09052</t>
  </si>
  <si>
    <t>R09053</t>
  </si>
  <si>
    <t>R09054</t>
  </si>
  <si>
    <t>R09055</t>
  </si>
  <si>
    <t>R09056</t>
  </si>
  <si>
    <t>R09057</t>
  </si>
  <si>
    <t>R09058</t>
  </si>
  <si>
    <t>R09059</t>
  </si>
  <si>
    <t>R09060</t>
  </si>
  <si>
    <t>R09061</t>
  </si>
  <si>
    <t>R09062</t>
  </si>
  <si>
    <t>R09063</t>
  </si>
  <si>
    <t>R09064</t>
  </si>
  <si>
    <t>R09065</t>
  </si>
  <si>
    <t>R09066</t>
  </si>
  <si>
    <t>R09067</t>
  </si>
  <si>
    <t>R09068</t>
  </si>
  <si>
    <t>R09069</t>
  </si>
  <si>
    <t>R09070</t>
  </si>
  <si>
    <t>R09071</t>
  </si>
  <si>
    <t>R09072</t>
  </si>
  <si>
    <t>R09073</t>
  </si>
  <si>
    <t>R09074</t>
  </si>
  <si>
    <t>R09075</t>
  </si>
  <si>
    <t>R09076</t>
  </si>
  <si>
    <t>R09077</t>
  </si>
  <si>
    <t>R09078</t>
  </si>
  <si>
    <t>R09079</t>
  </si>
  <si>
    <t>R09080</t>
  </si>
  <si>
    <t>R09081</t>
  </si>
  <si>
    <t>R09082</t>
  </si>
  <si>
    <t>R09083</t>
  </si>
  <si>
    <t>R09084</t>
  </si>
  <si>
    <t>R09085</t>
  </si>
  <si>
    <t>R09086</t>
  </si>
  <si>
    <t>R09087</t>
  </si>
  <si>
    <t>R09088</t>
  </si>
  <si>
    <t>R09089</t>
  </si>
  <si>
    <t>R09090</t>
  </si>
  <si>
    <t>R09091</t>
  </si>
  <si>
    <t>R09092</t>
  </si>
  <si>
    <t>R09093</t>
  </si>
  <si>
    <t>R09094</t>
  </si>
  <si>
    <t>R09095</t>
  </si>
  <si>
    <t>R09096</t>
  </si>
  <si>
    <t>R09097</t>
  </si>
  <si>
    <t>R09098</t>
  </si>
  <si>
    <t>R09099</t>
  </si>
  <si>
    <t>R09100</t>
  </si>
  <si>
    <t>R09101</t>
  </si>
  <si>
    <t>R09102</t>
  </si>
  <si>
    <t>R09103</t>
  </si>
  <si>
    <t>R09104</t>
  </si>
  <si>
    <t>R09105</t>
  </si>
  <si>
    <t>R09106</t>
  </si>
  <si>
    <t>R09107</t>
  </si>
  <si>
    <t>R09108</t>
  </si>
  <si>
    <t>R09109</t>
  </si>
  <si>
    <t>R09110</t>
  </si>
  <si>
    <t>R09111</t>
  </si>
  <si>
    <t>R09112</t>
  </si>
  <si>
    <t>R09113</t>
  </si>
  <si>
    <t>R09114</t>
  </si>
  <si>
    <t>R09115</t>
  </si>
  <si>
    <t>R09116</t>
  </si>
  <si>
    <t>R09117</t>
  </si>
  <si>
    <t>R09118</t>
  </si>
  <si>
    <t>R09119</t>
  </si>
  <si>
    <t>R09120</t>
  </si>
  <si>
    <t>R09121</t>
  </si>
  <si>
    <t>R09122</t>
  </si>
  <si>
    <t>R09123</t>
  </si>
  <si>
    <t>R09124</t>
  </si>
  <si>
    <t>R09125</t>
  </si>
  <si>
    <t>R09126</t>
  </si>
  <si>
    <t>R09127</t>
  </si>
  <si>
    <t>R09128</t>
  </si>
  <si>
    <t>R09129</t>
  </si>
  <si>
    <t>R09130</t>
  </si>
  <si>
    <t>R09131</t>
  </si>
  <si>
    <t>R09132</t>
  </si>
  <si>
    <t>R09133</t>
  </si>
  <si>
    <t>R09134</t>
  </si>
  <si>
    <t>R09135</t>
  </si>
  <si>
    <t>R09136</t>
  </si>
  <si>
    <t>R09137</t>
  </si>
  <si>
    <t>R09138</t>
  </si>
  <si>
    <t>R09139</t>
  </si>
  <si>
    <t>R09140</t>
  </si>
  <si>
    <t>R09141</t>
  </si>
  <si>
    <t>R09142</t>
  </si>
  <si>
    <t>R09143</t>
  </si>
  <si>
    <t>R09144</t>
  </si>
  <si>
    <t>R09145</t>
  </si>
  <si>
    <t>R09146</t>
  </si>
  <si>
    <t>R09147</t>
  </si>
  <si>
    <t>R09148</t>
  </si>
  <si>
    <t>R09149</t>
  </si>
  <si>
    <t>R09150</t>
  </si>
  <si>
    <t>R09151</t>
  </si>
  <si>
    <t>R09152</t>
  </si>
  <si>
    <t>R09153</t>
  </si>
  <si>
    <t>R09154</t>
  </si>
  <si>
    <t>R09155</t>
  </si>
  <si>
    <t>R09156</t>
  </si>
  <si>
    <t>R09157</t>
  </si>
  <si>
    <t>R09158</t>
  </si>
  <si>
    <t>R09159</t>
  </si>
  <si>
    <t>R09160</t>
  </si>
  <si>
    <t>R09161</t>
  </si>
  <si>
    <t>R09162</t>
  </si>
  <si>
    <t>R09163</t>
  </si>
  <si>
    <t>R09164</t>
  </si>
  <si>
    <t>R09165</t>
  </si>
  <si>
    <t>R09166</t>
  </si>
  <si>
    <t>R09167</t>
  </si>
  <si>
    <t>R09168</t>
  </si>
  <si>
    <t>R09169</t>
  </si>
  <si>
    <t>R09170</t>
  </si>
  <si>
    <t>R09171</t>
  </si>
  <si>
    <t>R09172</t>
  </si>
  <si>
    <t>R09173</t>
  </si>
  <si>
    <t>R09174</t>
  </si>
  <si>
    <t>R09175</t>
  </si>
  <si>
    <t>R09176</t>
  </si>
  <si>
    <t>R09177</t>
  </si>
  <si>
    <t>R09178</t>
  </si>
  <si>
    <t>R09179</t>
  </si>
  <si>
    <t>R09180</t>
  </si>
  <si>
    <t>R09181</t>
  </si>
  <si>
    <t>R09182</t>
  </si>
  <si>
    <t>R09183</t>
  </si>
  <si>
    <t>R09184</t>
  </si>
  <si>
    <t>R09185</t>
  </si>
  <si>
    <t>R09186</t>
  </si>
  <si>
    <t>R09187</t>
  </si>
  <si>
    <t>R09188</t>
  </si>
  <si>
    <t>R09189</t>
  </si>
  <si>
    <t>R09190</t>
  </si>
  <si>
    <t>R09191</t>
  </si>
  <si>
    <t>R09192</t>
  </si>
  <si>
    <t>R09193</t>
  </si>
  <si>
    <t>R09194</t>
  </si>
  <si>
    <t>R09195</t>
  </si>
  <si>
    <t>R09196</t>
  </si>
  <si>
    <t>R09197</t>
  </si>
  <si>
    <t>R09198</t>
  </si>
  <si>
    <t>R09199</t>
  </si>
  <si>
    <t>R09200</t>
  </si>
  <si>
    <t>R09201</t>
  </si>
  <si>
    <t>R09202</t>
  </si>
  <si>
    <t>R09203</t>
  </si>
  <si>
    <t>R09204</t>
  </si>
  <si>
    <t>R09205</t>
  </si>
  <si>
    <t>R09206</t>
  </si>
  <si>
    <t>R09207</t>
  </si>
  <si>
    <t>R09208</t>
  </si>
  <si>
    <t>R09209</t>
  </si>
  <si>
    <t>R09210</t>
  </si>
  <si>
    <t>R09211</t>
  </si>
  <si>
    <t>R09212</t>
  </si>
  <si>
    <t>R09213</t>
  </si>
  <si>
    <t>R09214</t>
  </si>
  <si>
    <t>R09215</t>
  </si>
  <si>
    <t>R09216</t>
  </si>
  <si>
    <t>R09217</t>
  </si>
  <si>
    <t>R09218</t>
  </si>
  <si>
    <t>R09219</t>
  </si>
  <si>
    <t>R09220</t>
  </si>
  <si>
    <t>R09221</t>
  </si>
  <si>
    <t>R09222</t>
  </si>
  <si>
    <t>R09223</t>
  </si>
  <si>
    <t>R09224</t>
  </si>
  <si>
    <t>R09225</t>
  </si>
  <si>
    <t>R09226</t>
  </si>
  <si>
    <t>R09227</t>
  </si>
  <si>
    <t>R09228</t>
  </si>
  <si>
    <t>R09229</t>
  </si>
  <si>
    <t>R09230</t>
  </si>
  <si>
    <t>R09231</t>
  </si>
  <si>
    <t>R09232</t>
  </si>
  <si>
    <t>R09233</t>
  </si>
  <si>
    <t>R09234</t>
  </si>
  <si>
    <t>R09235</t>
  </si>
  <si>
    <t>R09236</t>
  </si>
  <si>
    <t>R09237</t>
  </si>
  <si>
    <t>R09238</t>
  </si>
  <si>
    <t>R09239</t>
  </si>
  <si>
    <t>R09240</t>
  </si>
  <si>
    <t>R09241</t>
  </si>
  <si>
    <t>R09242</t>
  </si>
  <si>
    <t>R09243</t>
  </si>
  <si>
    <t>R09244</t>
  </si>
  <si>
    <t>R09245</t>
  </si>
  <si>
    <t>R09246</t>
  </si>
  <si>
    <t>R09247</t>
  </si>
  <si>
    <t>R09248</t>
  </si>
  <si>
    <t>R09249</t>
  </si>
  <si>
    <t>R09250</t>
  </si>
  <si>
    <t>R09251</t>
  </si>
  <si>
    <t>R09252</t>
  </si>
  <si>
    <t>R09253</t>
  </si>
  <si>
    <t>R09254</t>
  </si>
  <si>
    <t>R09255</t>
  </si>
  <si>
    <t>R09256</t>
  </si>
  <si>
    <t>R09257</t>
  </si>
  <si>
    <t>R09258</t>
  </si>
  <si>
    <t>R09259</t>
  </si>
  <si>
    <t>R09260</t>
  </si>
  <si>
    <t>R09261</t>
  </si>
  <si>
    <t>R09262</t>
  </si>
  <si>
    <t>R09263</t>
  </si>
  <si>
    <t>R09264</t>
  </si>
  <si>
    <t>R09265</t>
  </si>
  <si>
    <t>R09266</t>
  </si>
  <si>
    <t>R09267</t>
  </si>
  <si>
    <t>R09268</t>
  </si>
  <si>
    <t>R09269</t>
  </si>
  <si>
    <t>R09270</t>
  </si>
  <si>
    <t>R09271</t>
  </si>
  <si>
    <t>R09272</t>
  </si>
  <si>
    <t>R09273</t>
  </si>
  <si>
    <t>R09274</t>
  </si>
  <si>
    <t>R09275</t>
  </si>
  <si>
    <t>R09276</t>
  </si>
  <si>
    <t>R09277</t>
  </si>
  <si>
    <t>R09278</t>
  </si>
  <si>
    <t>R09279</t>
  </si>
  <si>
    <t>R09280</t>
  </si>
  <si>
    <t>R09281</t>
  </si>
  <si>
    <t>R09282</t>
  </si>
  <si>
    <t>R09283</t>
  </si>
  <si>
    <t>R09284</t>
  </si>
  <si>
    <t>R09285</t>
  </si>
  <si>
    <t>R09286</t>
  </si>
  <si>
    <t>R09287</t>
  </si>
  <si>
    <t>R09288</t>
  </si>
  <si>
    <t>R09289</t>
  </si>
  <si>
    <t>R09290</t>
  </si>
  <si>
    <t>R09291</t>
  </si>
  <si>
    <t>R09292</t>
  </si>
  <si>
    <t>R09293</t>
  </si>
  <si>
    <t>R09294</t>
  </si>
  <si>
    <t>R09295</t>
  </si>
  <si>
    <t>R09296</t>
  </si>
  <si>
    <t>R09297</t>
  </si>
  <si>
    <t>R09298</t>
  </si>
  <si>
    <t>R09299</t>
  </si>
  <si>
    <t>R09300</t>
  </si>
  <si>
    <t>R09301</t>
  </si>
  <si>
    <t>R09302</t>
  </si>
  <si>
    <t>R09303</t>
  </si>
  <si>
    <t>R09304</t>
  </si>
  <si>
    <t>R09305</t>
  </si>
  <si>
    <t>R09306</t>
  </si>
  <si>
    <t>R09307</t>
  </si>
  <si>
    <t>R09308</t>
  </si>
  <si>
    <t>R09309</t>
  </si>
  <si>
    <t>R09310</t>
  </si>
  <si>
    <t>R09311</t>
  </si>
  <si>
    <t>R09312</t>
  </si>
  <si>
    <t>R09313</t>
  </si>
  <si>
    <t>R09314</t>
  </si>
  <si>
    <t>R09315</t>
  </si>
  <si>
    <t>R09316</t>
  </si>
  <si>
    <t>R09317</t>
  </si>
  <si>
    <t>R09318</t>
  </si>
  <si>
    <t>R09319</t>
  </si>
  <si>
    <t>R09320</t>
  </si>
  <si>
    <t>R09321</t>
  </si>
  <si>
    <t>R09322</t>
  </si>
  <si>
    <t>R09323</t>
  </si>
  <si>
    <t>R09324</t>
  </si>
  <si>
    <t>R09325</t>
  </si>
  <si>
    <t>R09326</t>
  </si>
  <si>
    <t>R09327</t>
  </si>
  <si>
    <t>R09328</t>
  </si>
  <si>
    <t>R09329</t>
  </si>
  <si>
    <t>R09330</t>
  </si>
  <si>
    <t>R09331</t>
  </si>
  <si>
    <t>R09332</t>
  </si>
  <si>
    <t>R09333</t>
  </si>
  <si>
    <t>R09334</t>
  </si>
  <si>
    <t>R09335</t>
  </si>
  <si>
    <t>R09336</t>
  </si>
  <si>
    <t>R09337</t>
  </si>
  <si>
    <t>R09338</t>
  </si>
  <si>
    <t>R09339</t>
  </si>
  <si>
    <t>R09340</t>
  </si>
  <si>
    <t>R09341</t>
  </si>
  <si>
    <t>R09342</t>
  </si>
  <si>
    <t>R09343</t>
  </si>
  <si>
    <t>R09344</t>
  </si>
  <si>
    <t>R09345</t>
  </si>
  <si>
    <t>R09346</t>
  </si>
  <si>
    <t>R09347</t>
  </si>
  <si>
    <t>R09348</t>
  </si>
  <si>
    <t>R09349</t>
  </si>
  <si>
    <t>R09350</t>
  </si>
  <si>
    <t>R09351</t>
  </si>
  <si>
    <t>R09352</t>
  </si>
  <si>
    <t>R09353</t>
  </si>
  <si>
    <t>R09354</t>
  </si>
  <si>
    <t>R09355</t>
  </si>
  <si>
    <t>R09356</t>
  </si>
  <si>
    <t>R09357</t>
  </si>
  <si>
    <t>R09358</t>
  </si>
  <si>
    <t>R09359</t>
  </si>
  <si>
    <t>R09360</t>
  </si>
  <si>
    <t>R09361</t>
  </si>
  <si>
    <t>R09362</t>
  </si>
  <si>
    <t>R09363</t>
  </si>
  <si>
    <t>R09364</t>
  </si>
  <si>
    <t>R09365</t>
  </si>
  <si>
    <t>R09366</t>
  </si>
  <si>
    <t>R09367</t>
  </si>
  <si>
    <t>R09368</t>
  </si>
  <si>
    <t>R09369</t>
  </si>
  <si>
    <t>R09370</t>
  </si>
  <si>
    <t>R09371</t>
  </si>
  <si>
    <t>R09372</t>
  </si>
  <si>
    <t>R09373</t>
  </si>
  <si>
    <t>R09374</t>
  </si>
  <si>
    <t>R09375</t>
  </si>
  <si>
    <t>R09376</t>
  </si>
  <si>
    <t>R09377</t>
  </si>
  <si>
    <t>R09378</t>
  </si>
  <si>
    <t>R09379</t>
  </si>
  <si>
    <t>R09380</t>
  </si>
  <si>
    <t>R09381</t>
  </si>
  <si>
    <t>R09382</t>
  </si>
  <si>
    <t>R09383</t>
  </si>
  <si>
    <t>R09384</t>
  </si>
  <si>
    <t>R09385</t>
  </si>
  <si>
    <t>R09386</t>
  </si>
  <si>
    <t>R09387</t>
  </si>
  <si>
    <t>R09388</t>
  </si>
  <si>
    <t>R09389</t>
  </si>
  <si>
    <t>R09390</t>
  </si>
  <si>
    <t>R09391</t>
  </si>
  <si>
    <t>R09392</t>
  </si>
  <si>
    <t>R09393</t>
  </si>
  <si>
    <t>R09394</t>
  </si>
  <si>
    <t>R09395</t>
  </si>
  <si>
    <t>R09396</t>
  </si>
  <si>
    <t>R09397</t>
  </si>
  <si>
    <t>R09398</t>
  </si>
  <si>
    <t>R09399</t>
  </si>
  <si>
    <t>R09400</t>
  </si>
  <si>
    <t>R09401</t>
  </si>
  <si>
    <t>R09402</t>
  </si>
  <si>
    <t>R09403</t>
  </si>
  <si>
    <t>R09404</t>
  </si>
  <si>
    <t>R09405</t>
  </si>
  <si>
    <t>R09406</t>
  </si>
  <si>
    <t>R09407</t>
  </si>
  <si>
    <t>R09408</t>
  </si>
  <si>
    <t>R09409</t>
  </si>
  <si>
    <t>R09410</t>
  </si>
  <si>
    <t>R09411</t>
  </si>
  <si>
    <t>R09412</t>
  </si>
  <si>
    <t>R09413</t>
  </si>
  <si>
    <t>R09414</t>
  </si>
  <si>
    <t>R09415</t>
  </si>
  <si>
    <t>R09416</t>
  </si>
  <si>
    <t>R09417</t>
  </si>
  <si>
    <t>R09418</t>
  </si>
  <si>
    <t>R09419</t>
  </si>
  <si>
    <t>R09420</t>
  </si>
  <si>
    <t>R09421</t>
  </si>
  <si>
    <t>R09422</t>
  </si>
  <si>
    <t>R09423</t>
  </si>
  <si>
    <t>R09424</t>
  </si>
  <si>
    <t>R09425</t>
  </si>
  <si>
    <t>R09426</t>
  </si>
  <si>
    <t>R09427</t>
  </si>
  <si>
    <t>R09428</t>
  </si>
  <si>
    <t>R09429</t>
  </si>
  <si>
    <t>R09430</t>
  </si>
  <si>
    <t>R09431</t>
  </si>
  <si>
    <t>R09432</t>
  </si>
  <si>
    <t>R09433</t>
  </si>
  <si>
    <t>R09434</t>
  </si>
  <si>
    <t>R09435</t>
  </si>
  <si>
    <t>R09436</t>
  </si>
  <si>
    <t>R09437</t>
  </si>
  <si>
    <t>R09438</t>
  </si>
  <si>
    <t>R09439</t>
  </si>
  <si>
    <t>R09440</t>
  </si>
  <si>
    <t>R09441</t>
  </si>
  <si>
    <t>R09442</t>
  </si>
  <si>
    <t>R09443</t>
  </si>
  <si>
    <t>R09444</t>
  </si>
  <si>
    <t>R09445</t>
  </si>
  <si>
    <t>R09446</t>
  </si>
  <si>
    <t>R09447</t>
  </si>
  <si>
    <t>R09448</t>
  </si>
  <si>
    <t>R09449</t>
  </si>
  <si>
    <t>R09450</t>
  </si>
  <si>
    <t>R09451</t>
  </si>
  <si>
    <t>R09452</t>
  </si>
  <si>
    <t>R09453</t>
  </si>
  <si>
    <t>R09454</t>
  </si>
  <si>
    <t>R09455</t>
  </si>
  <si>
    <t>R09456</t>
  </si>
  <si>
    <t>R09457</t>
  </si>
  <si>
    <t>R09458</t>
  </si>
  <si>
    <t>R09459</t>
  </si>
  <si>
    <t>R09460</t>
  </si>
  <si>
    <t>R09461</t>
  </si>
  <si>
    <t>R09462</t>
  </si>
  <si>
    <t>R09463</t>
  </si>
  <si>
    <t>R09464</t>
  </si>
  <si>
    <t>R09465</t>
  </si>
  <si>
    <t>R09466</t>
  </si>
  <si>
    <t>R09467</t>
  </si>
  <si>
    <t>R09468</t>
  </si>
  <si>
    <t>R09469</t>
  </si>
  <si>
    <t>R09470</t>
  </si>
  <si>
    <t>R09471</t>
  </si>
  <si>
    <t>R09472</t>
  </si>
  <si>
    <t>R09473</t>
  </si>
  <si>
    <t>R09474</t>
  </si>
  <si>
    <t>R09475</t>
  </si>
  <si>
    <t>R09476</t>
  </si>
  <si>
    <t>R09477</t>
  </si>
  <si>
    <t>R09478</t>
  </si>
  <si>
    <t>R09479</t>
  </si>
  <si>
    <t>R09480</t>
  </si>
  <si>
    <t>R09481</t>
  </si>
  <si>
    <t>R09482</t>
  </si>
  <si>
    <t>R09483</t>
  </si>
  <si>
    <t>R09484</t>
  </si>
  <si>
    <t>R09485</t>
  </si>
  <si>
    <t>R09486</t>
  </si>
  <si>
    <t>R09487</t>
  </si>
  <si>
    <t>R09488</t>
  </si>
  <si>
    <t>R09489</t>
  </si>
  <si>
    <t>R09490</t>
  </si>
  <si>
    <t>R09491</t>
  </si>
  <si>
    <t>R09492</t>
  </si>
  <si>
    <t>R09493</t>
  </si>
  <si>
    <t>R09494</t>
  </si>
  <si>
    <t>R09495</t>
  </si>
  <si>
    <t>R09496</t>
  </si>
  <si>
    <t>R09497</t>
  </si>
  <si>
    <t>R09498</t>
  </si>
  <si>
    <t>R09499</t>
  </si>
  <si>
    <t>R09500</t>
  </si>
  <si>
    <t>R09501</t>
  </si>
  <si>
    <t>R09502</t>
  </si>
  <si>
    <t>R09503</t>
  </si>
  <si>
    <t>R09504</t>
  </si>
  <si>
    <t>R09505</t>
  </si>
  <si>
    <t>R09506</t>
  </si>
  <si>
    <t>R09507</t>
  </si>
  <si>
    <t>R09508</t>
  </si>
  <si>
    <t>R09509</t>
  </si>
  <si>
    <t>R09510</t>
  </si>
  <si>
    <t>R09511</t>
  </si>
  <si>
    <t>R09512</t>
  </si>
  <si>
    <t>R09513</t>
  </si>
  <si>
    <t>R09514</t>
  </si>
  <si>
    <t>R09515</t>
  </si>
  <si>
    <t>R09516</t>
  </si>
  <si>
    <t>R09517</t>
  </si>
  <si>
    <t>R09518</t>
  </si>
  <si>
    <t>R09519</t>
  </si>
  <si>
    <t>R09520</t>
  </si>
  <si>
    <t>R09521</t>
  </si>
  <si>
    <t>R09522</t>
  </si>
  <si>
    <t>R09523</t>
  </si>
  <si>
    <t>R09524</t>
  </si>
  <si>
    <t>R09525</t>
  </si>
  <si>
    <t>R09526</t>
  </si>
  <si>
    <t>R09527</t>
  </si>
  <si>
    <t>R09528</t>
  </si>
  <si>
    <t>R09529</t>
  </si>
  <si>
    <t>R09530</t>
  </si>
  <si>
    <t>R09531</t>
  </si>
  <si>
    <t>R09532</t>
  </si>
  <si>
    <t>R09533</t>
  </si>
  <si>
    <t>R09534</t>
  </si>
  <si>
    <t>R09535</t>
  </si>
  <si>
    <t>R09536</t>
  </si>
  <si>
    <t>R09537</t>
  </si>
  <si>
    <t>R09538</t>
  </si>
  <si>
    <t>R09539</t>
  </si>
  <si>
    <t>R09540</t>
  </si>
  <si>
    <t>R09541</t>
  </si>
  <si>
    <t>R09542</t>
  </si>
  <si>
    <t>R09543</t>
  </si>
  <si>
    <t>R09544</t>
  </si>
  <si>
    <t>R09545</t>
  </si>
  <si>
    <t>R09546</t>
  </si>
  <si>
    <t>R09547</t>
  </si>
  <si>
    <t>R09548</t>
  </si>
  <si>
    <t>R09549</t>
  </si>
  <si>
    <t>R09550</t>
  </si>
  <si>
    <t>R09551</t>
  </si>
  <si>
    <t>R09552</t>
  </si>
  <si>
    <t>R09553</t>
  </si>
  <si>
    <t>R09554</t>
  </si>
  <si>
    <t>R09555</t>
  </si>
  <si>
    <t>R09556</t>
  </si>
  <si>
    <t>R09557</t>
  </si>
  <si>
    <t>R09558</t>
  </si>
  <si>
    <t>R09559</t>
  </si>
  <si>
    <t>R09560</t>
  </si>
  <si>
    <t>R09561</t>
  </si>
  <si>
    <t>R09562</t>
  </si>
  <si>
    <t>R09563</t>
  </si>
  <si>
    <t>R09564</t>
  </si>
  <si>
    <t>R09565</t>
  </si>
  <si>
    <t>R09566</t>
  </si>
  <si>
    <t>R09567</t>
  </si>
  <si>
    <t>R09568</t>
  </si>
  <si>
    <t>R09569</t>
  </si>
  <si>
    <t>R09570</t>
  </si>
  <si>
    <t>R09571</t>
  </si>
  <si>
    <t>R09572</t>
  </si>
  <si>
    <t>R09573</t>
  </si>
  <si>
    <t>R09574</t>
  </si>
  <si>
    <t>R09575</t>
  </si>
  <si>
    <t>R09576</t>
  </si>
  <si>
    <t>R09577</t>
  </si>
  <si>
    <t>R09578</t>
  </si>
  <si>
    <t>R09579</t>
  </si>
  <si>
    <t>R09580</t>
  </si>
  <si>
    <t>R09581</t>
  </si>
  <si>
    <t>R09582</t>
  </si>
  <si>
    <t>R09583</t>
  </si>
  <si>
    <t>R09584</t>
  </si>
  <si>
    <t>R09585</t>
  </si>
  <si>
    <t>R09586</t>
  </si>
  <si>
    <t>R09587</t>
  </si>
  <si>
    <t>R09588</t>
  </si>
  <si>
    <t>R09589</t>
  </si>
  <si>
    <t>R09590</t>
  </si>
  <si>
    <t>R09591</t>
  </si>
  <si>
    <t>R09592</t>
  </si>
  <si>
    <t>R09593</t>
  </si>
  <si>
    <t>R09594</t>
  </si>
  <si>
    <t>R09595</t>
  </si>
  <si>
    <t>R09596</t>
  </si>
  <si>
    <t>R09597</t>
  </si>
  <si>
    <t>R09598</t>
  </si>
  <si>
    <t>R09599</t>
  </si>
  <si>
    <t>R09600</t>
  </si>
  <si>
    <t>R09601</t>
  </si>
  <si>
    <t>R09602</t>
  </si>
  <si>
    <t>R09603</t>
  </si>
  <si>
    <t>R09604</t>
  </si>
  <si>
    <t>R09605</t>
  </si>
  <si>
    <t>R09606</t>
  </si>
  <si>
    <t>R09607</t>
  </si>
  <si>
    <t>R09608</t>
  </si>
  <si>
    <t>R09609</t>
  </si>
  <si>
    <t>R09610</t>
  </si>
  <si>
    <t>R09611</t>
  </si>
  <si>
    <t>R09612</t>
  </si>
  <si>
    <t>R09613</t>
  </si>
  <si>
    <t>R09614</t>
  </si>
  <si>
    <t>R09615</t>
  </si>
  <si>
    <t>R09616</t>
  </si>
  <si>
    <t>R09617</t>
  </si>
  <si>
    <t>R09618</t>
  </si>
  <si>
    <t>R09619</t>
  </si>
  <si>
    <t>R09620</t>
  </si>
  <si>
    <t>R09621</t>
  </si>
  <si>
    <t>R09622</t>
  </si>
  <si>
    <t>R09623</t>
  </si>
  <si>
    <t>R09624</t>
  </si>
  <si>
    <t>R09625</t>
  </si>
  <si>
    <t>R09626</t>
  </si>
  <si>
    <t>R09627</t>
  </si>
  <si>
    <t>R09628</t>
  </si>
  <si>
    <t>R09629</t>
  </si>
  <si>
    <t>R09630</t>
  </si>
  <si>
    <t>R09631</t>
  </si>
  <si>
    <t>R09632</t>
  </si>
  <si>
    <t>R09633</t>
  </si>
  <si>
    <t>R09634</t>
  </si>
  <si>
    <t>R09635</t>
  </si>
  <si>
    <t>R09636</t>
  </si>
  <si>
    <t>R09637</t>
  </si>
  <si>
    <t>R09638</t>
  </si>
  <si>
    <t>R09639</t>
  </si>
  <si>
    <t>R09640</t>
  </si>
  <si>
    <t>R09641</t>
  </si>
  <si>
    <t>R09642</t>
  </si>
  <si>
    <t>R09643</t>
  </si>
  <si>
    <t>R09644</t>
  </si>
  <si>
    <t>R09645</t>
  </si>
  <si>
    <t>R09646</t>
  </si>
  <si>
    <t>R09647</t>
  </si>
  <si>
    <t>R09648</t>
  </si>
  <si>
    <t>R09649</t>
  </si>
  <si>
    <t>R09650</t>
  </si>
  <si>
    <t>R09651</t>
  </si>
  <si>
    <t>R09652</t>
  </si>
  <si>
    <t>R09653</t>
  </si>
  <si>
    <t>R09654</t>
  </si>
  <si>
    <t>R09655</t>
  </si>
  <si>
    <t>R09656</t>
  </si>
  <si>
    <t>R09657</t>
  </si>
  <si>
    <t>R09658</t>
  </si>
  <si>
    <t>R09659</t>
  </si>
  <si>
    <t>R09660</t>
  </si>
  <si>
    <t>R09661</t>
  </si>
  <si>
    <t>R09662</t>
  </si>
  <si>
    <t>R09663</t>
  </si>
  <si>
    <t>R09664</t>
  </si>
  <si>
    <t>R09665</t>
  </si>
  <si>
    <t>R09666</t>
  </si>
  <si>
    <t>R09667</t>
  </si>
  <si>
    <t>R09668</t>
  </si>
  <si>
    <t>R09669</t>
  </si>
  <si>
    <t>R09670</t>
  </si>
  <si>
    <t>R09671</t>
  </si>
  <si>
    <t>R09672</t>
  </si>
  <si>
    <t>R09673</t>
  </si>
  <si>
    <t>R09674</t>
  </si>
  <si>
    <t>R09675</t>
  </si>
  <si>
    <t>R09676</t>
  </si>
  <si>
    <t>R09677</t>
  </si>
  <si>
    <t>R09678</t>
  </si>
  <si>
    <t>R09679</t>
  </si>
  <si>
    <t>R09680</t>
  </si>
  <si>
    <t>R09681</t>
  </si>
  <si>
    <t>R09682</t>
  </si>
  <si>
    <t>R09683</t>
  </si>
  <si>
    <t>R09684</t>
  </si>
  <si>
    <t>R09685</t>
  </si>
  <si>
    <t>R09686</t>
  </si>
  <si>
    <t>R09687</t>
  </si>
  <si>
    <t>R09688</t>
  </si>
  <si>
    <t>R09689</t>
  </si>
  <si>
    <t>R09690</t>
  </si>
  <si>
    <t>R09691</t>
  </si>
  <si>
    <t>R09692</t>
  </si>
  <si>
    <t>R09693</t>
  </si>
  <si>
    <t>R09694</t>
  </si>
  <si>
    <t>R09695</t>
  </si>
  <si>
    <t>R09696</t>
  </si>
  <si>
    <t>R09697</t>
  </si>
  <si>
    <t>R09698</t>
  </si>
  <si>
    <t>R09699</t>
  </si>
  <si>
    <t>R09700</t>
  </si>
  <si>
    <t>R09701</t>
  </si>
  <si>
    <t>R09702</t>
  </si>
  <si>
    <t>R09703</t>
  </si>
  <si>
    <t>R09704</t>
  </si>
  <si>
    <t>R09705</t>
  </si>
  <si>
    <t>R09706</t>
  </si>
  <si>
    <t>R09707</t>
  </si>
  <si>
    <t>R09708</t>
  </si>
  <si>
    <t>R09709</t>
  </si>
  <si>
    <t>R09710</t>
  </si>
  <si>
    <t>R09711</t>
  </si>
  <si>
    <t>R09712</t>
  </si>
  <si>
    <t>R09713</t>
  </si>
  <si>
    <t>R09714</t>
  </si>
  <si>
    <t>R09715</t>
  </si>
  <si>
    <t>R09716</t>
  </si>
  <si>
    <t>R09717</t>
  </si>
  <si>
    <t>R09718</t>
  </si>
  <si>
    <t>R09719</t>
  </si>
  <si>
    <t>R09720</t>
  </si>
  <si>
    <t>R09721</t>
  </si>
  <si>
    <t>R09722</t>
  </si>
  <si>
    <t>R09723</t>
  </si>
  <si>
    <t>R09724</t>
  </si>
  <si>
    <t>R09725</t>
  </si>
  <si>
    <t>R09726</t>
  </si>
  <si>
    <t>R09727</t>
  </si>
  <si>
    <t>R09728</t>
  </si>
  <si>
    <t>R09729</t>
  </si>
  <si>
    <t>R09730</t>
  </si>
  <si>
    <t>R09731</t>
  </si>
  <si>
    <t>R09732</t>
  </si>
  <si>
    <t>R09733</t>
  </si>
  <si>
    <t>R09734</t>
  </si>
  <si>
    <t>R09735</t>
  </si>
  <si>
    <t>R09736</t>
  </si>
  <si>
    <t>R09737</t>
  </si>
  <si>
    <t>R09738</t>
  </si>
  <si>
    <t>R09739</t>
  </si>
  <si>
    <t>R09740</t>
  </si>
  <si>
    <t>R09741</t>
  </si>
  <si>
    <t>R09742</t>
  </si>
  <si>
    <t>R09743</t>
  </si>
  <si>
    <t>R09744</t>
  </si>
  <si>
    <t>R09745</t>
  </si>
  <si>
    <t>R09746</t>
  </si>
  <si>
    <t>R09747</t>
  </si>
  <si>
    <t>R09748</t>
  </si>
  <si>
    <t>R09749</t>
  </si>
  <si>
    <t>R09750</t>
  </si>
  <si>
    <t>R09751</t>
  </si>
  <si>
    <t>R09752</t>
  </si>
  <si>
    <t>R09753</t>
  </si>
  <si>
    <t>R09754</t>
  </si>
  <si>
    <t>R09755</t>
  </si>
  <si>
    <t>R09756</t>
  </si>
  <si>
    <t>R09757</t>
  </si>
  <si>
    <t>R09758</t>
  </si>
  <si>
    <t>R09759</t>
  </si>
  <si>
    <t>R09760</t>
  </si>
  <si>
    <t>R09761</t>
  </si>
  <si>
    <t>R09762</t>
  </si>
  <si>
    <t>R09763</t>
  </si>
  <si>
    <t>R09764</t>
  </si>
  <si>
    <t>R09765</t>
  </si>
  <si>
    <t>R09766</t>
  </si>
  <si>
    <t>R09767</t>
  </si>
  <si>
    <t>R09768</t>
  </si>
  <si>
    <t>R09769</t>
  </si>
  <si>
    <t>R09770</t>
  </si>
  <si>
    <t>R09771</t>
  </si>
  <si>
    <t>R09772</t>
  </si>
  <si>
    <t>R09773</t>
  </si>
  <si>
    <t>R09774</t>
  </si>
  <si>
    <t>R09775</t>
  </si>
  <si>
    <t>R09776</t>
  </si>
  <si>
    <t>R09777</t>
  </si>
  <si>
    <t>R09778</t>
  </si>
  <si>
    <t>R09779</t>
  </si>
  <si>
    <t>R09780</t>
  </si>
  <si>
    <t>R09781</t>
  </si>
  <si>
    <t>R09782</t>
  </si>
  <si>
    <t>R09783</t>
  </si>
  <si>
    <t>R09784</t>
  </si>
  <si>
    <t>R09785</t>
  </si>
  <si>
    <t>R09786</t>
  </si>
  <si>
    <t>R09787</t>
  </si>
  <si>
    <t>R09788</t>
  </si>
  <si>
    <t>R09789</t>
  </si>
  <si>
    <t>R09790</t>
  </si>
  <si>
    <t>R09791</t>
  </si>
  <si>
    <t>R09792</t>
  </si>
  <si>
    <t>R09793</t>
  </si>
  <si>
    <t>R09794</t>
  </si>
  <si>
    <t>R09795</t>
  </si>
  <si>
    <t>R09796</t>
  </si>
  <si>
    <t>R09797</t>
  </si>
  <si>
    <t>R09798</t>
  </si>
  <si>
    <t>R09799</t>
  </si>
  <si>
    <t>R09800</t>
  </si>
  <si>
    <t>R09801</t>
  </si>
  <si>
    <t>R09802</t>
  </si>
  <si>
    <t>R09803</t>
  </si>
  <si>
    <t>R09804</t>
  </si>
  <si>
    <t>R09805</t>
  </si>
  <si>
    <t>R09806</t>
  </si>
  <si>
    <t>R09807</t>
  </si>
  <si>
    <t>R09808</t>
  </si>
  <si>
    <t>R09809</t>
  </si>
  <si>
    <t>R09810</t>
  </si>
  <si>
    <t>R09811</t>
  </si>
  <si>
    <t>R09812</t>
  </si>
  <si>
    <t>R09813</t>
  </si>
  <si>
    <t>R09814</t>
  </si>
  <si>
    <t>R09815</t>
  </si>
  <si>
    <t>R09816</t>
  </si>
  <si>
    <t>R09817</t>
  </si>
  <si>
    <t>R09818</t>
  </si>
  <si>
    <t>R09819</t>
  </si>
  <si>
    <t>R09820</t>
  </si>
  <si>
    <t>R09821</t>
  </si>
  <si>
    <t>R09822</t>
  </si>
  <si>
    <t>R09823</t>
  </si>
  <si>
    <t>R09824</t>
  </si>
  <si>
    <t>R09825</t>
  </si>
  <si>
    <t>R09826</t>
  </si>
  <si>
    <t>R09827</t>
  </si>
  <si>
    <t>R09828</t>
  </si>
  <si>
    <t>R09829</t>
  </si>
  <si>
    <t>R09830</t>
  </si>
  <si>
    <t>R09831</t>
  </si>
  <si>
    <t>R09832</t>
  </si>
  <si>
    <t>R09833</t>
  </si>
  <si>
    <t>R09834</t>
  </si>
  <si>
    <t>R09835</t>
  </si>
  <si>
    <t>R09836</t>
  </si>
  <si>
    <t>R09837</t>
  </si>
  <si>
    <t>R09838</t>
  </si>
  <si>
    <t>R09839</t>
  </si>
  <si>
    <t>R09840</t>
  </si>
  <si>
    <t>R09841</t>
  </si>
  <si>
    <t>R09842</t>
  </si>
  <si>
    <t>R09843</t>
  </si>
  <si>
    <t>R09844</t>
  </si>
  <si>
    <t>R09845</t>
  </si>
  <si>
    <t>R09846</t>
  </si>
  <si>
    <t>R09847</t>
  </si>
  <si>
    <t>R09848</t>
  </si>
  <si>
    <t>R09849</t>
  </si>
  <si>
    <t>R09850</t>
  </si>
  <si>
    <t>R09851</t>
  </si>
  <si>
    <t>R09852</t>
  </si>
  <si>
    <t>R09853</t>
  </si>
  <si>
    <t>R09854</t>
  </si>
  <si>
    <t>R09855</t>
  </si>
  <si>
    <t>R09856</t>
  </si>
  <si>
    <t>R09857</t>
  </si>
  <si>
    <t>R09858</t>
  </si>
  <si>
    <t>R09859</t>
  </si>
  <si>
    <t>R09860</t>
  </si>
  <si>
    <t>R09861</t>
  </si>
  <si>
    <t>R09862</t>
  </si>
  <si>
    <t>R09863</t>
  </si>
  <si>
    <t>R09864</t>
  </si>
  <si>
    <t>R09865</t>
  </si>
  <si>
    <t>R09866</t>
  </si>
  <si>
    <t>R09867</t>
  </si>
  <si>
    <t>R09868</t>
  </si>
  <si>
    <t>R09869</t>
  </si>
  <si>
    <t>R09870</t>
  </si>
  <si>
    <t>R09871</t>
  </si>
  <si>
    <t>R09872</t>
  </si>
  <si>
    <t>R09873</t>
  </si>
  <si>
    <t>R09874</t>
  </si>
  <si>
    <t>R09875</t>
  </si>
  <si>
    <t>R09876</t>
  </si>
  <si>
    <t>R09877</t>
  </si>
  <si>
    <t>R09878</t>
  </si>
  <si>
    <t>R09879</t>
  </si>
  <si>
    <t>R09880</t>
  </si>
  <si>
    <t>R09881</t>
  </si>
  <si>
    <t>R09882</t>
  </si>
  <si>
    <t>R09883</t>
  </si>
  <si>
    <t>R09884</t>
  </si>
  <si>
    <t>R09885</t>
  </si>
  <si>
    <t>R09886</t>
  </si>
  <si>
    <t>R09887</t>
  </si>
  <si>
    <t>R09888</t>
  </si>
  <si>
    <t>R09889</t>
  </si>
  <si>
    <t>R09890</t>
  </si>
  <si>
    <t>R09891</t>
  </si>
  <si>
    <t>R09892</t>
  </si>
  <si>
    <t>R09893</t>
  </si>
  <si>
    <t>R09894</t>
  </si>
  <si>
    <t>R09895</t>
  </si>
  <si>
    <t>R09896</t>
  </si>
  <si>
    <t>R09897</t>
  </si>
  <si>
    <t>R09898</t>
  </si>
  <si>
    <t>R09899</t>
  </si>
  <si>
    <t>R09900</t>
  </si>
  <si>
    <t>R09901</t>
  </si>
  <si>
    <t>R09902</t>
  </si>
  <si>
    <t>R09903</t>
  </si>
  <si>
    <t>R09904</t>
  </si>
  <si>
    <t>R09905</t>
  </si>
  <si>
    <t>R09906</t>
  </si>
  <si>
    <t>R09907</t>
  </si>
  <si>
    <t>R09908</t>
  </si>
  <si>
    <t>R09909</t>
  </si>
  <si>
    <t>R09910</t>
  </si>
  <si>
    <t>R09911</t>
  </si>
  <si>
    <t>R09912</t>
  </si>
  <si>
    <t>R09913</t>
  </si>
  <si>
    <t>R09914</t>
  </si>
  <si>
    <t>R09915</t>
  </si>
  <si>
    <t>R09916</t>
  </si>
  <si>
    <t>R09917</t>
  </si>
  <si>
    <t>R09918</t>
  </si>
  <si>
    <t>R09919</t>
  </si>
  <si>
    <t>R09920</t>
  </si>
  <si>
    <t>R09921</t>
  </si>
  <si>
    <t>R09922</t>
  </si>
  <si>
    <t>R09923</t>
  </si>
  <si>
    <t>R09924</t>
  </si>
  <si>
    <t>R09925</t>
  </si>
  <si>
    <t>R09926</t>
  </si>
  <si>
    <t>R09927</t>
  </si>
  <si>
    <t>R09928</t>
  </si>
  <si>
    <t>R09929</t>
  </si>
  <si>
    <t>R09930</t>
  </si>
  <si>
    <t>R09931</t>
  </si>
  <si>
    <t>R09932</t>
  </si>
  <si>
    <t>R09933</t>
  </si>
  <si>
    <t>R09934</t>
  </si>
  <si>
    <t>R09935</t>
  </si>
  <si>
    <t>R09936</t>
  </si>
  <si>
    <t>R09937</t>
  </si>
  <si>
    <t>R09938</t>
  </si>
  <si>
    <t>R09939</t>
  </si>
  <si>
    <t>R09940</t>
  </si>
  <si>
    <t>R09941</t>
  </si>
  <si>
    <t>R09942</t>
  </si>
  <si>
    <t>R09943</t>
  </si>
  <si>
    <t>R09944</t>
  </si>
  <si>
    <t>R09945</t>
  </si>
  <si>
    <t>R09946</t>
  </si>
  <si>
    <t>R09947</t>
  </si>
  <si>
    <t>R09948</t>
  </si>
  <si>
    <t>R09949</t>
  </si>
  <si>
    <t>R09950</t>
  </si>
  <si>
    <t>R09951</t>
  </si>
  <si>
    <t>R09952</t>
  </si>
  <si>
    <t>R09953</t>
  </si>
  <si>
    <t>R09954</t>
  </si>
  <si>
    <t>R09955</t>
  </si>
  <si>
    <t>R09956</t>
  </si>
  <si>
    <t>R09957</t>
  </si>
  <si>
    <t>R09958</t>
  </si>
  <si>
    <t>R09959</t>
  </si>
  <si>
    <t>R09960</t>
  </si>
  <si>
    <t>R09961</t>
  </si>
  <si>
    <t>R09962</t>
  </si>
  <si>
    <t>R09963</t>
  </si>
  <si>
    <t>R09964</t>
  </si>
  <si>
    <t>R09965</t>
  </si>
  <si>
    <t>R09966</t>
  </si>
  <si>
    <t>R09967</t>
  </si>
  <si>
    <t>R09968</t>
  </si>
  <si>
    <t>R09969</t>
  </si>
  <si>
    <t>R09970</t>
  </si>
  <si>
    <t>R09971</t>
  </si>
  <si>
    <t>R09972</t>
  </si>
  <si>
    <t>R09973</t>
  </si>
  <si>
    <t>R09974</t>
  </si>
  <si>
    <t>R09975</t>
  </si>
  <si>
    <t>R09976</t>
  </si>
  <si>
    <t>R09977</t>
  </si>
  <si>
    <t>R09978</t>
  </si>
  <si>
    <t>R09979</t>
  </si>
  <si>
    <t>R09980</t>
  </si>
  <si>
    <t>R09981</t>
  </si>
  <si>
    <t>R09982</t>
  </si>
  <si>
    <t>R09983</t>
  </si>
  <si>
    <t>R09984</t>
  </si>
  <si>
    <t>R09985</t>
  </si>
  <si>
    <t>R09986</t>
  </si>
  <si>
    <t>R09987</t>
  </si>
  <si>
    <t>R09988</t>
  </si>
  <si>
    <t>R09989</t>
  </si>
  <si>
    <t>R09990</t>
  </si>
  <si>
    <t>R09991</t>
  </si>
  <si>
    <t>R09992</t>
  </si>
  <si>
    <t>R09993</t>
  </si>
  <si>
    <t>R09994</t>
  </si>
  <si>
    <t>R09995</t>
  </si>
  <si>
    <t>R09996</t>
  </si>
  <si>
    <t>R09997</t>
  </si>
  <si>
    <t>R09998</t>
  </si>
  <si>
    <t>R09999</t>
  </si>
  <si>
    <t>R10000</t>
  </si>
  <si>
    <t>9T7.21</t>
  </si>
  <si>
    <t>Row Labels</t>
  </si>
  <si>
    <t>Grand Total</t>
  </si>
  <si>
    <t>Column Labels</t>
  </si>
  <si>
    <t>Sum of Total</t>
  </si>
  <si>
    <t>Day</t>
  </si>
  <si>
    <t>Month</t>
  </si>
  <si>
    <t>year</t>
  </si>
  <si>
    <t>Sum of gross income</t>
  </si>
  <si>
    <t>Average of Rating</t>
  </si>
  <si>
    <t>10</t>
  </si>
  <si>
    <t>11</t>
  </si>
  <si>
    <t>12</t>
  </si>
  <si>
    <t>13</t>
  </si>
  <si>
    <t>14</t>
  </si>
  <si>
    <t>15</t>
  </si>
  <si>
    <t>16</t>
  </si>
  <si>
    <t>17</t>
  </si>
  <si>
    <t>18</t>
  </si>
  <si>
    <t>19</t>
  </si>
  <si>
    <t>20</t>
  </si>
  <si>
    <t>Count of Invoice ID</t>
  </si>
  <si>
    <t>Year</t>
  </si>
  <si>
    <t>Fatality rate</t>
  </si>
  <si>
    <t>Sum of TotalCases</t>
  </si>
  <si>
    <t>Sum of TotalDeaths</t>
  </si>
  <si>
    <t>Sum of TotalRecovered</t>
  </si>
  <si>
    <t>Jan</t>
  </si>
  <si>
    <t>Feb</t>
  </si>
  <si>
    <t>Mar</t>
  </si>
  <si>
    <t>Apr</t>
  </si>
  <si>
    <t>May</t>
  </si>
  <si>
    <t>Jun</t>
  </si>
  <si>
    <t>Jul</t>
  </si>
  <si>
    <t>Aug</t>
  </si>
  <si>
    <t>Sep</t>
  </si>
  <si>
    <t>Oct</t>
  </si>
  <si>
    <t>Nov</t>
  </si>
  <si>
    <t>Dec</t>
  </si>
  <si>
    <t>Sum of NewCases</t>
  </si>
  <si>
    <t>Sum of VaccineDoses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</si>
</sst>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dd/mm/yy"/>
    <numFmt numFmtId="165" formatCode="d/m/yyyy"/>
    <numFmt numFmtId="166" formatCode="yyyy\-mm\-dd\ hh:mm:ss"/>
    <numFmt numFmtId="167" formatCode="0.0"/>
  </numFmts>
  <fonts count="9" x14ac:knownFonts="1">
    <font>
      <sz val="10"/>
      <color rgb="FF000000"/>
      <name val="Arial"/>
      <scheme val="minor"/>
    </font>
    <font>
      <sz val="10"/>
      <color theme="1"/>
      <name val="Arial"/>
      <scheme val="minor"/>
    </font>
    <font>
      <sz val="10"/>
      <color theme="1"/>
      <name val="Arial"/>
    </font>
    <font>
      <b/>
      <sz val="11"/>
      <color theme="1"/>
      <name val="Calibri"/>
    </font>
    <font>
      <sz val="11"/>
      <color theme="1"/>
      <name val="Calibri"/>
    </font>
    <font>
      <sz val="10"/>
      <color theme="1"/>
      <name val="Arial"/>
      <family val="2"/>
    </font>
    <font>
      <b/>
      <i/>
      <sz val="10"/>
      <color theme="1"/>
      <name val="Arial"/>
      <family val="2"/>
    </font>
    <font>
      <b/>
      <i/>
      <u val="double"/>
      <sz val="10"/>
      <color theme="1"/>
      <name val="Arial"/>
      <family val="2"/>
    </font>
    <font>
      <sz val="10"/>
      <color rgb="FF000000"/>
      <name val="Arial"/>
      <scheme val="minor"/>
    </font>
  </fonts>
  <fills count="4">
    <fill>
      <patternFill patternType="none"/>
    </fill>
    <fill>
      <patternFill patternType="gray125"/>
    </fill>
    <fill>
      <patternFill patternType="solid">
        <fgColor theme="9" tint="0.39994506668294322"/>
        <bgColor indexed="64"/>
      </patternFill>
    </fill>
    <fill>
      <patternFill patternType="solid">
        <fgColor theme="5"/>
        <bgColor indexed="64"/>
      </patternFill>
    </fill>
  </fills>
  <borders count="16">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rgb="FF000000"/>
      </left>
      <right style="thin">
        <color rgb="FF000000"/>
      </right>
      <top/>
      <bottom style="thin">
        <color rgb="FF000000"/>
      </bottom>
      <diagonal/>
    </border>
  </borders>
  <cellStyleXfs count="5">
    <xf numFmtId="0" fontId="0" fillId="0" borderId="0"/>
    <xf numFmtId="0" fontId="6" fillId="2" borderId="0">
      <alignment horizontal="center"/>
    </xf>
    <xf numFmtId="49" fontId="7" fillId="3" borderId="0" applyAlignment="0">
      <alignment horizontal="center"/>
    </xf>
    <xf numFmtId="44" fontId="8" fillId="0" borderId="0" applyFont="0" applyFill="0" applyBorder="0" applyAlignment="0" applyProtection="0"/>
    <xf numFmtId="9" fontId="8" fillId="0" borderId="0" applyFont="0" applyFill="0" applyBorder="0" applyAlignment="0" applyProtection="0"/>
  </cellStyleXfs>
  <cellXfs count="33">
    <xf numFmtId="0" fontId="0" fillId="0" borderId="0" xfId="0"/>
    <xf numFmtId="0" fontId="2" fillId="0" borderId="0" xfId="0" applyFont="1" applyAlignment="1">
      <alignment horizontal="center"/>
    </xf>
    <xf numFmtId="164" fontId="2" fillId="0" borderId="0" xfId="0" applyNumberFormat="1" applyFont="1" applyAlignment="1">
      <alignment horizontal="center"/>
    </xf>
    <xf numFmtId="21" fontId="2" fillId="0" borderId="0" xfId="0" applyNumberFormat="1" applyFont="1" applyAlignment="1">
      <alignment horizontal="center"/>
    </xf>
    <xf numFmtId="165" fontId="2" fillId="0" borderId="0" xfId="0" applyNumberFormat="1" applyFont="1" applyAlignment="1">
      <alignment horizontal="center"/>
    </xf>
    <xf numFmtId="0" fontId="1" fillId="0" borderId="0" xfId="0" applyFont="1"/>
    <xf numFmtId="0" fontId="5" fillId="0" borderId="0" xfId="0" applyFont="1" applyAlignment="1">
      <alignment horizontal="center"/>
    </xf>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5" xfId="0" applyBorder="1"/>
    <xf numFmtId="0" fontId="0" fillId="0" borderId="1" xfId="0" applyBorder="1" applyAlignment="1">
      <alignment horizontal="left"/>
    </xf>
    <xf numFmtId="0" fontId="0" fillId="0" borderId="4" xfId="0" applyBorder="1" applyAlignment="1">
      <alignment horizontal="left"/>
    </xf>
    <xf numFmtId="0" fontId="0" fillId="0" borderId="8" xfId="0" applyBorder="1" applyAlignment="1">
      <alignment horizontal="left"/>
    </xf>
    <xf numFmtId="0" fontId="0" fillId="0" borderId="9" xfId="0" applyBorder="1"/>
    <xf numFmtId="14" fontId="0" fillId="0" borderId="4" xfId="0" applyNumberFormat="1" applyBorder="1" applyAlignment="1">
      <alignment horizontal="left"/>
    </xf>
    <xf numFmtId="0" fontId="0" fillId="0" borderId="7" xfId="0" applyBorder="1"/>
    <xf numFmtId="0" fontId="0" fillId="0" borderId="12" xfId="0" applyBorder="1"/>
    <xf numFmtId="44" fontId="0" fillId="0" borderId="0" xfId="3" applyFont="1"/>
    <xf numFmtId="167" fontId="0" fillId="0" borderId="0" xfId="0" applyNumberFormat="1"/>
    <xf numFmtId="0" fontId="0" fillId="0" borderId="4" xfId="0" applyBorder="1"/>
    <xf numFmtId="0" fontId="0" fillId="0" borderId="10" xfId="0" applyBorder="1"/>
    <xf numFmtId="0" fontId="0" fillId="0" borderId="6" xfId="0" applyBorder="1"/>
    <xf numFmtId="0" fontId="0" fillId="0" borderId="8" xfId="0" applyBorder="1"/>
    <xf numFmtId="0" fontId="0" fillId="0" borderId="11" xfId="0" applyBorder="1"/>
    <xf numFmtId="0" fontId="0" fillId="0" borderId="13" xfId="0" applyBorder="1"/>
    <xf numFmtId="0" fontId="0" fillId="0" borderId="14" xfId="0" applyBorder="1"/>
    <xf numFmtId="0" fontId="3" fillId="0" borderId="15" xfId="0" applyFont="1" applyBorder="1" applyAlignment="1">
      <alignment horizontal="center" vertical="top"/>
    </xf>
    <xf numFmtId="9" fontId="1" fillId="0" borderId="0" xfId="4" applyFont="1"/>
    <xf numFmtId="9" fontId="3" fillId="0" borderId="15" xfId="4" applyFont="1" applyBorder="1" applyAlignment="1">
      <alignment horizontal="center" vertical="top"/>
    </xf>
    <xf numFmtId="9" fontId="0" fillId="0" borderId="0" xfId="4" applyFont="1"/>
    <xf numFmtId="14" fontId="4" fillId="0" borderId="0" xfId="0" applyNumberFormat="1" applyFont="1"/>
  </cellXfs>
  <cellStyles count="5">
    <cellStyle name="Currency" xfId="3" builtinId="4"/>
    <cellStyle name="Normal" xfId="0" builtinId="0"/>
    <cellStyle name="Percent" xfId="4" builtinId="5"/>
    <cellStyle name="Style 1" xfId="1" xr:uid="{53893A8F-90EB-499C-B741-5894498FF445}"/>
    <cellStyle name="Style 2" xfId="2" xr:uid="{909F2999-82B5-4BA8-9A33-F1F05CDFC63F}"/>
  </cellStyles>
  <dxfs count="48">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border outline="0">
        <top style="thin">
          <color rgb="FF000000"/>
        </top>
      </border>
    </dxf>
    <dxf>
      <font>
        <b val="0"/>
        <i val="0"/>
        <strike val="0"/>
        <condense val="0"/>
        <extend val="0"/>
        <outline val="0"/>
        <shadow val="0"/>
        <u val="none"/>
        <vertAlign val="baseline"/>
        <sz val="10"/>
        <color theme="1"/>
        <name val="Arial"/>
        <scheme val="minor"/>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26" formatCode="hh:mm:ss"/>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Excel_10AM_Oct_27th_Project_Sub-style" pivot="0" count="4" xr9:uid="{00000000-0011-0000-FFFF-FFFF00000000}">
      <tableStyleElement type="wholeTable" size="0" dxfId="47"/>
      <tableStyleElement type="headerRow" dxfId="46"/>
      <tableStyleElement type="firstRowStripe" dxfId="45"/>
      <tableStyleElement type="secondRowStripe" dxfId="44"/>
    </tableStyle>
    <tableStyle name="Timeline Style 1" pivot="0" table="0" count="8" xr9:uid="{58CDF0E5-EDAC-48D0-913C-ABFD4A1AD07C}">
      <tableStyleElement type="wholeTable" dxfId="43"/>
      <tableStyleElement type="headerRow" dxfId="42"/>
    </tableStyle>
  </tableStyles>
  <colors>
    <mruColors>
      <color rgb="FF1E3A8A"/>
      <color rgb="FFFFFFFF"/>
      <color rgb="FFEAEAEA"/>
      <color rgb="FF9333EA"/>
      <color rgb="FF16A34A"/>
      <color rgb="FFDC2626"/>
      <color rgb="FF2563EB"/>
      <color rgb="FFF5F7FA"/>
      <color rgb="FFE5E7EB"/>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analysis and covid 19 analysis.xlsx]RealMart_Sales!PivotTable13</c:name>
    <c:fmtId val="9"/>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latin typeface="Times New Roman" panose="02020603050405020304" pitchFamily="18" charset="0"/>
                <a:cs typeface="Times New Roman" panose="02020603050405020304" pitchFamily="18" charset="0"/>
              </a:rPr>
              <a:t>TOTAL SALES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6691774951032E-2"/>
          <c:y val="0.17823161674235041"/>
          <c:w val="0.89953855179972131"/>
          <c:h val="0.64008075178622326"/>
        </c:manualLayout>
      </c:layout>
      <c:barChart>
        <c:barDir val="col"/>
        <c:grouping val="clustered"/>
        <c:varyColors val="0"/>
        <c:ser>
          <c:idx val="0"/>
          <c:order val="0"/>
          <c:tx>
            <c:strRef>
              <c:f>RealMart_Sales!$W$4</c:f>
              <c:strCache>
                <c:ptCount val="1"/>
                <c:pt idx="0">
                  <c:v>Total</c:v>
                </c:pt>
              </c:strCache>
            </c:strRef>
          </c:tx>
          <c:spPr>
            <a:solidFill>
              <a:schemeClr val="accent1">
                <a:lumMod val="50000"/>
              </a:schemeClr>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RealMart_Sales!$V$5:$V$8</c:f>
              <c:strCache>
                <c:ptCount val="3"/>
                <c:pt idx="0">
                  <c:v>Mumbai</c:v>
                </c:pt>
                <c:pt idx="1">
                  <c:v>Hyderabad</c:v>
                </c:pt>
                <c:pt idx="2">
                  <c:v>Delhi</c:v>
                </c:pt>
              </c:strCache>
            </c:strRef>
          </c:cat>
          <c:val>
            <c:numRef>
              <c:f>RealMart_Sales!$W$5:$W$8</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8978-4DF3-8DFC-17C73CAD5F51}"/>
            </c:ext>
          </c:extLst>
        </c:ser>
        <c:dLbls>
          <c:dLblPos val="outEnd"/>
          <c:showLegendKey val="0"/>
          <c:showVal val="1"/>
          <c:showCatName val="0"/>
          <c:showSerName val="0"/>
          <c:showPercent val="0"/>
          <c:showBubbleSize val="0"/>
        </c:dLbls>
        <c:gapWidth val="219"/>
        <c:overlap val="-27"/>
        <c:axId val="586844383"/>
        <c:axId val="586844863"/>
      </c:barChart>
      <c:catAx>
        <c:axId val="58684438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chemeClr val="accent1">
                        <a:lumMod val="75000"/>
                      </a:schemeClr>
                    </a:solidFill>
                    <a:latin typeface="Times New Roman" panose="02020603050405020304" pitchFamily="18" charset="0"/>
                    <a:cs typeface="Times New Roman" panose="02020603050405020304" pitchFamily="18" charset="0"/>
                  </a:rPr>
                  <a:t>CITY</a:t>
                </a:r>
              </a:p>
            </c:rich>
          </c:tx>
          <c:layout>
            <c:manualLayout>
              <c:xMode val="edge"/>
              <c:yMode val="edge"/>
              <c:x val="0.46596602972399148"/>
              <c:y val="0.863836644771735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86844863"/>
        <c:crosses val="autoZero"/>
        <c:auto val="1"/>
        <c:lblAlgn val="ctr"/>
        <c:lblOffset val="100"/>
        <c:noMultiLvlLbl val="0"/>
      </c:catAx>
      <c:valAx>
        <c:axId val="58684486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75000"/>
                      </a:schemeClr>
                    </a:solidFill>
                    <a:latin typeface="Times New Roman" panose="02020603050405020304" pitchFamily="18" charset="0"/>
                    <a:cs typeface="Times New Roman" panose="02020603050405020304" pitchFamily="18" charset="0"/>
                  </a:rPr>
                  <a:t>SUM OF TOTAL VALUES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8684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analysis and covid 19 analysis.xlsx]RealMart_Sales!PivotTable14</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SALES</a:t>
            </a:r>
            <a:r>
              <a:rPr lang="en-US" b="1" baseline="0">
                <a:solidFill>
                  <a:schemeClr val="accent1">
                    <a:lumMod val="75000"/>
                  </a:schemeClr>
                </a:solidFill>
              </a:rPr>
              <a:t> BY BRANCH</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RealMart_Sales!$W$11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RealMart_Sales!$V$12:$V$15</c:f>
              <c:strCache>
                <c:ptCount val="3"/>
                <c:pt idx="0">
                  <c:v>C</c:v>
                </c:pt>
                <c:pt idx="1">
                  <c:v>A</c:v>
                </c:pt>
                <c:pt idx="2">
                  <c:v>B</c:v>
                </c:pt>
              </c:strCache>
            </c:strRef>
          </c:cat>
          <c:val>
            <c:numRef>
              <c:f>RealMart_Sales!$W$12:$W$15</c:f>
              <c:numCache>
                <c:formatCode>General</c:formatCode>
                <c:ptCount val="3"/>
                <c:pt idx="0">
                  <c:v>347755.81050000031</c:v>
                </c:pt>
                <c:pt idx="1">
                  <c:v>169948.96799999985</c:v>
                </c:pt>
                <c:pt idx="2">
                  <c:v>141567.69899999994</c:v>
                </c:pt>
              </c:numCache>
            </c:numRef>
          </c:val>
          <c:extLst>
            <c:ext xmlns:c16="http://schemas.microsoft.com/office/drawing/2014/chart" uri="{C3380CC4-5D6E-409C-BE32-E72D297353CC}">
              <c16:uniqueId val="{00000000-4713-47C4-84DC-222292E61DFD}"/>
            </c:ext>
          </c:extLst>
        </c:ser>
        <c:dLbls>
          <c:dLblPos val="outEnd"/>
          <c:showLegendKey val="0"/>
          <c:showVal val="1"/>
          <c:showCatName val="0"/>
          <c:showSerName val="0"/>
          <c:showPercent val="0"/>
          <c:showBubbleSize val="0"/>
        </c:dLbls>
        <c:gapWidth val="182"/>
        <c:axId val="1119647727"/>
        <c:axId val="1119648207"/>
      </c:barChart>
      <c:catAx>
        <c:axId val="11196477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75000"/>
                      </a:schemeClr>
                    </a:solidFill>
                  </a:rPr>
                  <a:t>BRANCH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648207"/>
        <c:crosses val="autoZero"/>
        <c:auto val="1"/>
        <c:lblAlgn val="ctr"/>
        <c:lblOffset val="100"/>
        <c:noMultiLvlLbl val="0"/>
      </c:catAx>
      <c:valAx>
        <c:axId val="1119648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75000"/>
                      </a:schemeClr>
                    </a:solidFill>
                  </a:rPr>
                  <a:t>SUM</a:t>
                </a:r>
                <a:r>
                  <a:rPr lang="en-IN" baseline="0">
                    <a:solidFill>
                      <a:schemeClr val="accent1">
                        <a:lumMod val="75000"/>
                      </a:schemeClr>
                    </a:solidFill>
                  </a:rPr>
                  <a:t> OF VALUES</a:t>
                </a:r>
                <a:endParaRPr lang="en-IN">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64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analysis and covid 19 analysis.xlsx]RealMart_Sales!PivotTable15</c:name>
    <c:fmtId val="10"/>
  </c:pivotSource>
  <c:chart>
    <c:title>
      <c:tx>
        <c:rich>
          <a:bodyPr rot="0" spcFirstLastPara="1" vertOverflow="ellipsis" vert="horz" wrap="square" anchor="ctr" anchorCtr="1"/>
          <a:lstStyle/>
          <a:p>
            <a:pPr>
              <a:defRPr sz="1500" b="1" i="0" u="none" strike="noStrike" kern="1200" cap="all" spc="100" normalizeH="0" baseline="0">
                <a:solidFill>
                  <a:schemeClr val="accent1">
                    <a:lumMod val="50000"/>
                  </a:schemeClr>
                </a:solidFill>
                <a:latin typeface="+mn-lt"/>
                <a:ea typeface="+mn-ea"/>
                <a:cs typeface="+mn-cs"/>
              </a:defRPr>
            </a:pPr>
            <a:r>
              <a:rPr lang="en-US">
                <a:solidFill>
                  <a:schemeClr val="accent1">
                    <a:lumMod val="50000"/>
                  </a:schemeClr>
                </a:solidFill>
              </a:rPr>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RealMart_Sales!$W$18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RealMart_Sales!$V$19:$V$108</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01-01-2019</c:v>
                </c:pt>
                <c:pt idx="54">
                  <c:v>02-01-2019</c:v>
                </c:pt>
                <c:pt idx="55">
                  <c:v>03-01-2019</c:v>
                </c:pt>
                <c:pt idx="56">
                  <c:v>01-02-2019</c:v>
                </c:pt>
                <c:pt idx="57">
                  <c:v>02-02-2019</c:v>
                </c:pt>
                <c:pt idx="58">
                  <c:v>03-02-2019</c:v>
                </c:pt>
                <c:pt idx="59">
                  <c:v>01-03-2019</c:v>
                </c:pt>
                <c:pt idx="60">
                  <c:v>02-03-2019</c:v>
                </c:pt>
                <c:pt idx="61">
                  <c:v>03-03-2019</c:v>
                </c:pt>
                <c:pt idx="62">
                  <c:v>01-04-2019</c:v>
                </c:pt>
                <c:pt idx="63">
                  <c:v>02-04-2019</c:v>
                </c:pt>
                <c:pt idx="64">
                  <c:v>03-04-2019</c:v>
                </c:pt>
                <c:pt idx="65">
                  <c:v>01-05-2019</c:v>
                </c:pt>
                <c:pt idx="66">
                  <c:v>02-05-2019</c:v>
                </c:pt>
                <c:pt idx="67">
                  <c:v>03-05-2019</c:v>
                </c:pt>
                <c:pt idx="68">
                  <c:v>01-06-2019</c:v>
                </c:pt>
                <c:pt idx="69">
                  <c:v>02-06-2019</c:v>
                </c:pt>
                <c:pt idx="70">
                  <c:v>03-06-2019</c:v>
                </c:pt>
                <c:pt idx="71">
                  <c:v>01-07-2019</c:v>
                </c:pt>
                <c:pt idx="72">
                  <c:v>02-07-2019</c:v>
                </c:pt>
                <c:pt idx="73">
                  <c:v>03-07-2019</c:v>
                </c:pt>
                <c:pt idx="74">
                  <c:v>01-08-2019</c:v>
                </c:pt>
                <c:pt idx="75">
                  <c:v>02-08-2019</c:v>
                </c:pt>
                <c:pt idx="76">
                  <c:v>03-08-2019</c:v>
                </c:pt>
                <c:pt idx="77">
                  <c:v>01-09-2019</c:v>
                </c:pt>
                <c:pt idx="78">
                  <c:v>02-09-2019</c:v>
                </c:pt>
                <c:pt idx="79">
                  <c:v>03-09-2019</c:v>
                </c:pt>
                <c:pt idx="80">
                  <c:v>01-10-2019</c:v>
                </c:pt>
                <c:pt idx="81">
                  <c:v>02-10-2019</c:v>
                </c:pt>
                <c:pt idx="82">
                  <c:v>03-10-2019</c:v>
                </c:pt>
                <c:pt idx="83">
                  <c:v>01-11-2019</c:v>
                </c:pt>
                <c:pt idx="84">
                  <c:v>02-11-2019</c:v>
                </c:pt>
                <c:pt idx="85">
                  <c:v>03-11-2019</c:v>
                </c:pt>
                <c:pt idx="86">
                  <c:v>01-12-2019</c:v>
                </c:pt>
                <c:pt idx="87">
                  <c:v>02-12-2019</c:v>
                </c:pt>
                <c:pt idx="88">
                  <c:v>03-12-2019</c:v>
                </c:pt>
              </c:strCache>
            </c:strRef>
          </c:cat>
          <c:val>
            <c:numRef>
              <c:f>RealMart_Sales!$W$19:$W$108</c:f>
              <c:numCache>
                <c:formatCode>General</c:formatCode>
                <c:ptCount val="89"/>
                <c:pt idx="0">
                  <c:v>5582.0520000000006</c:v>
                </c:pt>
                <c:pt idx="1">
                  <c:v>10594.762500000001</c:v>
                </c:pt>
                <c:pt idx="2">
                  <c:v>10700.896500000001</c:v>
                </c:pt>
                <c:pt idx="3">
                  <c:v>11166.057000000003</c:v>
                </c:pt>
                <c:pt idx="4">
                  <c:v>6764.3729999999996</c:v>
                </c:pt>
                <c:pt idx="5">
                  <c:v>6810.6989999999987</c:v>
                </c:pt>
                <c:pt idx="6">
                  <c:v>9709.2345000000041</c:v>
                </c:pt>
                <c:pt idx="7">
                  <c:v>5097.4350000000004</c:v>
                </c:pt>
                <c:pt idx="8">
                  <c:v>3167.7345</c:v>
                </c:pt>
                <c:pt idx="9">
                  <c:v>2561.9160000000002</c:v>
                </c:pt>
                <c:pt idx="10">
                  <c:v>9369.1394999999993</c:v>
                </c:pt>
                <c:pt idx="11">
                  <c:v>12614.132999999998</c:v>
                </c:pt>
                <c:pt idx="12">
                  <c:v>9788.3625000000011</c:v>
                </c:pt>
                <c:pt idx="13">
                  <c:v>10109.431500000001</c:v>
                </c:pt>
                <c:pt idx="14">
                  <c:v>10172.778000000002</c:v>
                </c:pt>
                <c:pt idx="15">
                  <c:v>7605.9795000000013</c:v>
                </c:pt>
                <c:pt idx="16">
                  <c:v>7109.7705000000005</c:v>
                </c:pt>
                <c:pt idx="17">
                  <c:v>6636.2835000000005</c:v>
                </c:pt>
                <c:pt idx="18">
                  <c:v>9110.4719999999979</c:v>
                </c:pt>
                <c:pt idx="19">
                  <c:v>2345.2064999999998</c:v>
                </c:pt>
                <c:pt idx="20">
                  <c:v>6008.089500000001</c:v>
                </c:pt>
                <c:pt idx="21">
                  <c:v>12570.578999999998</c:v>
                </c:pt>
                <c:pt idx="22">
                  <c:v>5177.8230000000003</c:v>
                </c:pt>
                <c:pt idx="23">
                  <c:v>10965.160500000002</c:v>
                </c:pt>
                <c:pt idx="24">
                  <c:v>2321.8755000000001</c:v>
                </c:pt>
                <c:pt idx="25">
                  <c:v>10916.629499999999</c:v>
                </c:pt>
                <c:pt idx="26">
                  <c:v>5481.2624999999998</c:v>
                </c:pt>
                <c:pt idx="27">
                  <c:v>2649.8325</c:v>
                </c:pt>
                <c:pt idx="28">
                  <c:v>5904.7904999999992</c:v>
                </c:pt>
                <c:pt idx="29">
                  <c:v>5684.0280000000012</c:v>
                </c:pt>
                <c:pt idx="30">
                  <c:v>5220.0119999999997</c:v>
                </c:pt>
                <c:pt idx="31">
                  <c:v>10678.835999999999</c:v>
                </c:pt>
                <c:pt idx="32">
                  <c:v>5697.6989999999996</c:v>
                </c:pt>
                <c:pt idx="33">
                  <c:v>11414.665500000003</c:v>
                </c:pt>
                <c:pt idx="34">
                  <c:v>6014.0010000000002</c:v>
                </c:pt>
                <c:pt idx="35">
                  <c:v>3782.9820000000004</c:v>
                </c:pt>
                <c:pt idx="36">
                  <c:v>17304.304499999998</c:v>
                </c:pt>
                <c:pt idx="37">
                  <c:v>5646.7740000000013</c:v>
                </c:pt>
                <c:pt idx="38">
                  <c:v>7265.2965000000004</c:v>
                </c:pt>
                <c:pt idx="39">
                  <c:v>3887.7719999999995</c:v>
                </c:pt>
                <c:pt idx="40">
                  <c:v>2763.2429999999999</c:v>
                </c:pt>
                <c:pt idx="41">
                  <c:v>9058.0455000000002</c:v>
                </c:pt>
                <c:pt idx="42">
                  <c:v>11159.746499999999</c:v>
                </c:pt>
                <c:pt idx="43">
                  <c:v>5155.4369999999999</c:v>
                </c:pt>
                <c:pt idx="44">
                  <c:v>6312.2534999999998</c:v>
                </c:pt>
                <c:pt idx="45">
                  <c:v>7718.2034999999996</c:v>
                </c:pt>
                <c:pt idx="46">
                  <c:v>6319.0785000000005</c:v>
                </c:pt>
                <c:pt idx="47">
                  <c:v>5465.3970000000008</c:v>
                </c:pt>
                <c:pt idx="48">
                  <c:v>3944.6295000000005</c:v>
                </c:pt>
                <c:pt idx="49">
                  <c:v>5864.8905000000013</c:v>
                </c:pt>
                <c:pt idx="50">
                  <c:v>5264.2589999999991</c:v>
                </c:pt>
                <c:pt idx="51">
                  <c:v>6483.2985000000008</c:v>
                </c:pt>
                <c:pt idx="52">
                  <c:v>8696.9399999999987</c:v>
                </c:pt>
                <c:pt idx="53">
                  <c:v>10991.168999999998</c:v>
                </c:pt>
                <c:pt idx="54">
                  <c:v>4240.4669999999996</c:v>
                </c:pt>
                <c:pt idx="55">
                  <c:v>5516.3849999999993</c:v>
                </c:pt>
                <c:pt idx="56">
                  <c:v>4525.1954999999998</c:v>
                </c:pt>
                <c:pt idx="57">
                  <c:v>10187.016</c:v>
                </c:pt>
                <c:pt idx="58">
                  <c:v>13066.578</c:v>
                </c:pt>
                <c:pt idx="59">
                  <c:v>2750.4750000000004</c:v>
                </c:pt>
                <c:pt idx="60">
                  <c:v>12943.717500000002</c:v>
                </c:pt>
                <c:pt idx="61">
                  <c:v>11465.054999999998</c:v>
                </c:pt>
                <c:pt idx="62">
                  <c:v>4175.356499999999</c:v>
                </c:pt>
                <c:pt idx="63">
                  <c:v>5640.5370000000003</c:v>
                </c:pt>
                <c:pt idx="64">
                  <c:v>6523.1670000000004</c:v>
                </c:pt>
                <c:pt idx="65">
                  <c:v>5317.3680000000004</c:v>
                </c:pt>
                <c:pt idx="66">
                  <c:v>6431.5125000000007</c:v>
                </c:pt>
                <c:pt idx="67">
                  <c:v>10237.205999999998</c:v>
                </c:pt>
                <c:pt idx="68">
                  <c:v>7151.8229999999994</c:v>
                </c:pt>
                <c:pt idx="69">
                  <c:v>5887.6125000000002</c:v>
                </c:pt>
                <c:pt idx="70">
                  <c:v>4913.1914999999999</c:v>
                </c:pt>
                <c:pt idx="71">
                  <c:v>4858.4970000000003</c:v>
                </c:pt>
                <c:pt idx="72">
                  <c:v>15748.540499999999</c:v>
                </c:pt>
                <c:pt idx="73">
                  <c:v>3497.0880000000006</c:v>
                </c:pt>
                <c:pt idx="74">
                  <c:v>13712.076000000001</c:v>
                </c:pt>
                <c:pt idx="75">
                  <c:v>8884.5119999999988</c:v>
                </c:pt>
                <c:pt idx="76">
                  <c:v>5702.2455</c:v>
                </c:pt>
                <c:pt idx="77">
                  <c:v>5529.8144999999995</c:v>
                </c:pt>
                <c:pt idx="78">
                  <c:v>6941.3399999999992</c:v>
                </c:pt>
                <c:pt idx="79">
                  <c:v>16000.477500000003</c:v>
                </c:pt>
                <c:pt idx="80">
                  <c:v>6859.1985000000004</c:v>
                </c:pt>
                <c:pt idx="81">
                  <c:v>7781.1824999999999</c:v>
                </c:pt>
                <c:pt idx="82">
                  <c:v>5834.7765000000009</c:v>
                </c:pt>
                <c:pt idx="83">
                  <c:v>4370.8980000000001</c:v>
                </c:pt>
                <c:pt idx="84">
                  <c:v>9926.9940000000006</c:v>
                </c:pt>
                <c:pt idx="85">
                  <c:v>4279.2749999999996</c:v>
                </c:pt>
                <c:pt idx="86">
                  <c:v>9468.0704999999998</c:v>
                </c:pt>
                <c:pt idx="87">
                  <c:v>6457.5630000000001</c:v>
                </c:pt>
                <c:pt idx="88">
                  <c:v>5641.5449999999992</c:v>
                </c:pt>
              </c:numCache>
            </c:numRef>
          </c:val>
          <c:smooth val="0"/>
          <c:extLst>
            <c:ext xmlns:c16="http://schemas.microsoft.com/office/drawing/2014/chart" uri="{C3380CC4-5D6E-409C-BE32-E72D297353CC}">
              <c16:uniqueId val="{00000000-36F3-4767-A9FE-5BB261981A9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77853695"/>
        <c:axId val="1477866175"/>
      </c:lineChart>
      <c:catAx>
        <c:axId val="14778536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r>
                  <a:rPr lang="en-IN">
                    <a:solidFill>
                      <a:schemeClr val="accent1">
                        <a:lumMod val="50000"/>
                      </a:schemeClr>
                    </a:solidFill>
                  </a:rPr>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77866175"/>
        <c:crosses val="autoZero"/>
        <c:auto val="1"/>
        <c:lblAlgn val="ctr"/>
        <c:lblOffset val="100"/>
        <c:noMultiLvlLbl val="0"/>
      </c:catAx>
      <c:valAx>
        <c:axId val="14778661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r>
                  <a:rPr lang="en-IN">
                    <a:solidFill>
                      <a:schemeClr val="accent1">
                        <a:lumMod val="50000"/>
                      </a:schemeClr>
                    </a:solidFill>
                  </a:rPr>
                  <a:t>SUM OF VALUES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7785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[Real mart analysis and covid 19 analysis.xlsx]RealMart_Sales!PivotTable16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75000"/>
                  </a:schemeClr>
                </a:solidFill>
              </a:rPr>
              <a:t>SALES</a:t>
            </a:r>
            <a:r>
              <a:rPr lang="en-US" baseline="0">
                <a:solidFill>
                  <a:schemeClr val="accent1">
                    <a:lumMod val="75000"/>
                  </a:schemeClr>
                </a:solidFill>
              </a:rPr>
              <a:t> DISTRIBUTION</a:t>
            </a:r>
            <a:endParaRPr lang="en-US">
              <a:solidFill>
                <a:schemeClr val="accent1">
                  <a:lumMod val="75000"/>
                </a:schemeClr>
              </a:solidFill>
            </a:endParaRPr>
          </a:p>
        </c:rich>
      </c:tx>
      <c:layout>
        <c:manualLayout>
          <c:xMode val="edge"/>
          <c:yMode val="edge"/>
          <c:x val="0.25403984316569589"/>
          <c:y val="4.7975043706732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hade val="6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65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hade val="65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tint val="65000"/>
            </a:schemeClr>
          </a:solidFill>
          <a:ln w="19050">
            <a:solidFill>
              <a:schemeClr val="lt1"/>
            </a:solidFill>
          </a:ln>
          <a:effectLst/>
        </c:spPr>
      </c:pivotFmt>
    </c:pivotFmts>
    <c:plotArea>
      <c:layout>
        <c:manualLayout>
          <c:layoutTarget val="inner"/>
          <c:xMode val="edge"/>
          <c:yMode val="edge"/>
          <c:x val="0.18564543057664559"/>
          <c:y val="0.17078999677848741"/>
          <c:w val="0.54058402395324179"/>
          <c:h val="0.82921000322151261"/>
        </c:manualLayout>
      </c:layout>
      <c:doughnutChart>
        <c:varyColors val="1"/>
        <c:ser>
          <c:idx val="0"/>
          <c:order val="0"/>
          <c:tx>
            <c:strRef>
              <c:f>RealMart_Sales!$W$111</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BB4F-413E-B0C7-E3E7C433895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BB4F-413E-B0C7-E3E7C433895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BB4F-413E-B0C7-E3E7C43389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RealMart_Sales!$V$112:$V$115</c:f>
              <c:strCache>
                <c:ptCount val="3"/>
                <c:pt idx="0">
                  <c:v>Cash</c:v>
                </c:pt>
                <c:pt idx="1">
                  <c:v>Credit card</c:v>
                </c:pt>
                <c:pt idx="2">
                  <c:v>Ewallet</c:v>
                </c:pt>
              </c:strCache>
            </c:strRef>
          </c:cat>
          <c:val>
            <c:numRef>
              <c:f>RealMart_Sales!$W$112:$W$115</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BB4F-413E-B0C7-E3E7C433895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analysis and covid 19 analysis.xlsx]RealMart_Sales!PivotTable24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SALES</a:t>
            </a:r>
            <a:r>
              <a:rPr lang="en-IN" b="1" baseline="0">
                <a:solidFill>
                  <a:schemeClr val="accent1">
                    <a:lumMod val="75000"/>
                  </a:schemeClr>
                </a:solidFill>
              </a:rPr>
              <a:t> VS GROSS INCOME</a:t>
            </a:r>
            <a:endParaRPr lang="en-IN"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RealMart_Sales!$Z$48</c:f>
              <c:strCache>
                <c:ptCount val="1"/>
                <c:pt idx="0">
                  <c:v>Sum of gross income</c:v>
                </c:pt>
              </c:strCache>
            </c:strRef>
          </c:tx>
          <c:spPr>
            <a:solidFill>
              <a:schemeClr val="accent1"/>
            </a:solidFill>
            <a:ln>
              <a:noFill/>
            </a:ln>
            <a:effectLst/>
          </c:spPr>
          <c:invertIfNegative val="0"/>
          <c:cat>
            <c:strRef>
              <c:f>RealMart_Sales!$Y$49:$Y$55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RealMart_Sales!$Z$49:$Z$55</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extLst>
            <c:ext xmlns:c16="http://schemas.microsoft.com/office/drawing/2014/chart" uri="{C3380CC4-5D6E-409C-BE32-E72D297353CC}">
              <c16:uniqueId val="{00000000-5094-4E9A-B798-67A36ADB7E2F}"/>
            </c:ext>
          </c:extLst>
        </c:ser>
        <c:dLbls>
          <c:showLegendKey val="0"/>
          <c:showVal val="0"/>
          <c:showCatName val="0"/>
          <c:showSerName val="0"/>
          <c:showPercent val="0"/>
          <c:showBubbleSize val="0"/>
        </c:dLbls>
        <c:gapWidth val="219"/>
        <c:overlap val="-27"/>
        <c:axId val="1222813791"/>
        <c:axId val="1222814751"/>
      </c:barChart>
      <c:lineChart>
        <c:grouping val="standard"/>
        <c:varyColors val="0"/>
        <c:ser>
          <c:idx val="1"/>
          <c:order val="1"/>
          <c:tx>
            <c:strRef>
              <c:f>RealMart_Sales!$AA$48</c:f>
              <c:strCache>
                <c:ptCount val="1"/>
                <c:pt idx="0">
                  <c:v>Sum of Total</c:v>
                </c:pt>
              </c:strCache>
            </c:strRef>
          </c:tx>
          <c:spPr>
            <a:ln w="28575" cap="rnd">
              <a:solidFill>
                <a:schemeClr val="accent2"/>
              </a:solidFill>
              <a:round/>
            </a:ln>
            <a:effectLst/>
          </c:spPr>
          <c:marker>
            <c:symbol val="none"/>
          </c:marker>
          <c:cat>
            <c:strRef>
              <c:f>RealMart_Sales!$Y$49:$Y$55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RealMart_Sales!$AA$49:$AA$55</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smooth val="0"/>
          <c:extLst>
            <c:ext xmlns:c16="http://schemas.microsoft.com/office/drawing/2014/chart" uri="{C3380CC4-5D6E-409C-BE32-E72D297353CC}">
              <c16:uniqueId val="{00000001-5094-4E9A-B798-67A36ADB7E2F}"/>
            </c:ext>
          </c:extLst>
        </c:ser>
        <c:dLbls>
          <c:showLegendKey val="0"/>
          <c:showVal val="0"/>
          <c:showCatName val="0"/>
          <c:showSerName val="0"/>
          <c:showPercent val="0"/>
          <c:showBubbleSize val="0"/>
        </c:dLbls>
        <c:marker val="1"/>
        <c:smooth val="0"/>
        <c:axId val="1222844031"/>
        <c:axId val="1222834911"/>
      </c:lineChart>
      <c:catAx>
        <c:axId val="122281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75000"/>
                      </a:schemeClr>
                    </a:solidFill>
                  </a:rPr>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14751"/>
        <c:crosses val="autoZero"/>
        <c:auto val="1"/>
        <c:lblAlgn val="ctr"/>
        <c:lblOffset val="100"/>
        <c:noMultiLvlLbl val="0"/>
      </c:catAx>
      <c:valAx>
        <c:axId val="1222814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75000"/>
                      </a:schemeClr>
                    </a:solidFill>
                  </a:rPr>
                  <a:t>SUM</a:t>
                </a:r>
                <a:r>
                  <a:rPr lang="en-IN" baseline="0">
                    <a:solidFill>
                      <a:schemeClr val="accent1">
                        <a:lumMod val="75000"/>
                      </a:schemeClr>
                    </a:solidFill>
                  </a:rPr>
                  <a:t> OF VALUES</a:t>
                </a:r>
                <a:endParaRPr lang="en-IN">
                  <a:solidFill>
                    <a:schemeClr val="accent1">
                      <a:lumMod val="7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13791"/>
        <c:crosses val="autoZero"/>
        <c:crossBetween val="between"/>
      </c:valAx>
      <c:valAx>
        <c:axId val="122283491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1">
                        <a:lumMod val="75000"/>
                      </a:schemeClr>
                    </a:solidFill>
                  </a:rPr>
                  <a:t>SUM</a:t>
                </a:r>
                <a:r>
                  <a:rPr lang="en-US" baseline="0">
                    <a:solidFill>
                      <a:schemeClr val="accent1">
                        <a:lumMod val="75000"/>
                      </a:schemeClr>
                    </a:solidFill>
                  </a:rPr>
                  <a:t> OF GROSS INCOME</a:t>
                </a:r>
                <a:endParaRPr lang="en-US">
                  <a:solidFill>
                    <a:schemeClr val="accent1">
                      <a:lumMod val="7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44031"/>
        <c:crosses val="max"/>
        <c:crossBetween val="between"/>
      </c:valAx>
      <c:catAx>
        <c:axId val="1222844031"/>
        <c:scaling>
          <c:orientation val="minMax"/>
        </c:scaling>
        <c:delete val="1"/>
        <c:axPos val="b"/>
        <c:numFmt formatCode="General" sourceLinked="1"/>
        <c:majorTickMark val="out"/>
        <c:minorTickMark val="none"/>
        <c:tickLblPos val="nextTo"/>
        <c:crossAx val="12228349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mart analysis and covid 19 analysis.xlsx]pivot table!PivotTable1</c:name>
    <c:fmtId val="2"/>
  </c:pivotSource>
  <c:chart>
    <c:title>
      <c:tx>
        <c:rich>
          <a:bodyPr rot="0" spcFirstLastPara="1" vertOverflow="ellipsis" vert="horz" wrap="square" anchor="ctr" anchorCtr="1"/>
          <a:lstStyle/>
          <a:p>
            <a:pPr>
              <a:defRPr sz="1800" b="1" i="0" u="none" strike="noStrike" kern="1200" cap="all" spc="150" baseline="0">
                <a:solidFill>
                  <a:srgbClr val="1E3A8A"/>
                </a:solidFill>
                <a:latin typeface="+mn-lt"/>
                <a:ea typeface="+mn-ea"/>
                <a:cs typeface="+mn-cs"/>
              </a:defRPr>
            </a:pPr>
            <a:r>
              <a:rPr lang="en-IN">
                <a:solidFill>
                  <a:srgbClr val="1E3A8A"/>
                </a:solidFill>
              </a:rPr>
              <a:t>COVID Cases by Country</a:t>
            </a:r>
          </a:p>
        </c:rich>
      </c:tx>
      <c:layout>
        <c:manualLayout>
          <c:xMode val="edge"/>
          <c:yMode val="edge"/>
          <c:x val="0.40770190973603043"/>
          <c:y val="0.11934966462525518"/>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rgbClr val="1E3A8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6"/>
            </a:fgClr>
            <a:bgClr>
              <a:schemeClr val="accent6">
                <a:lumMod val="20000"/>
                <a:lumOff val="80000"/>
              </a:schemeClr>
            </a:bgClr>
          </a:pattFill>
          <a:ln>
            <a:noFill/>
          </a:ln>
          <a:effectLst>
            <a:innerShdw blurRad="114300">
              <a:schemeClr val="accent6"/>
            </a:innerShdw>
          </a:effectLst>
        </c:spPr>
        <c:marker>
          <c:spPr>
            <a:solidFill>
              <a:schemeClr val="accent6"/>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6"/>
            </a:fgClr>
            <a:bgClr>
              <a:schemeClr val="accent6">
                <a:lumMod val="20000"/>
                <a:lumOff val="80000"/>
              </a:schemeClr>
            </a:bgClr>
          </a:pattFill>
          <a:ln>
            <a:noFill/>
          </a:ln>
          <a:effectLst>
            <a:innerShdw blurRad="114300">
              <a:schemeClr val="accent6"/>
            </a:innerShdw>
          </a:effectLst>
        </c:spPr>
        <c:marker>
          <c:spPr>
            <a:solidFill>
              <a:schemeClr val="accent6"/>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'pivot table'!$A$4:$A$9</c:f>
              <c:strCache>
                <c:ptCount val="5"/>
                <c:pt idx="0">
                  <c:v>Brazil</c:v>
                </c:pt>
                <c:pt idx="1">
                  <c:v>Germany</c:v>
                </c:pt>
                <c:pt idx="2">
                  <c:v>India</c:v>
                </c:pt>
                <c:pt idx="3">
                  <c:v>UK</c:v>
                </c:pt>
                <c:pt idx="4">
                  <c:v>USA</c:v>
                </c:pt>
              </c:strCache>
            </c:strRef>
          </c:cat>
          <c:val>
            <c:numRef>
              <c:f>'pivot table'!$B$4:$B$9</c:f>
              <c:numCache>
                <c:formatCode>General</c:formatCode>
                <c:ptCount val="5"/>
                <c:pt idx="0">
                  <c:v>889452989</c:v>
                </c:pt>
                <c:pt idx="1">
                  <c:v>907813983</c:v>
                </c:pt>
                <c:pt idx="2">
                  <c:v>906912074</c:v>
                </c:pt>
                <c:pt idx="3">
                  <c:v>871336334</c:v>
                </c:pt>
                <c:pt idx="4">
                  <c:v>909026768</c:v>
                </c:pt>
              </c:numCache>
            </c:numRef>
          </c:val>
          <c:extLst>
            <c:ext xmlns:c16="http://schemas.microsoft.com/office/drawing/2014/chart" uri="{C3380CC4-5D6E-409C-BE32-E72D297353CC}">
              <c16:uniqueId val="{00000000-5062-40AD-9F98-1C739B4E6A6E}"/>
            </c:ext>
          </c:extLst>
        </c:ser>
        <c:dLbls>
          <c:showLegendKey val="0"/>
          <c:showVal val="0"/>
          <c:showCatName val="0"/>
          <c:showSerName val="0"/>
          <c:showPercent val="0"/>
          <c:showBubbleSize val="0"/>
        </c:dLbls>
        <c:gapWidth val="164"/>
        <c:overlap val="-22"/>
        <c:axId val="1557387791"/>
        <c:axId val="1557371471"/>
      </c:barChart>
      <c:catAx>
        <c:axId val="155738779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1E3A8A"/>
                </a:solidFill>
                <a:latin typeface="+mn-lt"/>
                <a:ea typeface="+mn-ea"/>
                <a:cs typeface="+mn-cs"/>
              </a:defRPr>
            </a:pPr>
            <a:endParaRPr lang="en-US"/>
          </a:p>
        </c:txPr>
        <c:crossAx val="1557371471"/>
        <c:crosses val="autoZero"/>
        <c:auto val="1"/>
        <c:lblAlgn val="ctr"/>
        <c:lblOffset val="100"/>
        <c:noMultiLvlLbl val="0"/>
      </c:catAx>
      <c:valAx>
        <c:axId val="155737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3A8A"/>
                </a:solidFill>
                <a:latin typeface="+mn-lt"/>
                <a:ea typeface="+mn-ea"/>
                <a:cs typeface="+mn-cs"/>
              </a:defRPr>
            </a:pPr>
            <a:endParaRPr lang="en-US"/>
          </a:p>
        </c:txPr>
        <c:crossAx val="155738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EAEA">
        <a:alpha val="50196"/>
      </a:srgbClr>
    </a:solidFill>
    <a:ln w="9525" cap="flat" cmpd="sng" algn="ctr">
      <a:solidFill>
        <a:srgbClr val="1E3A8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mart analysis and covid 19 analysis.xlsx]pivot table!PivotTable2</c:name>
    <c:fmtId val="2"/>
  </c:pivotSource>
  <c:chart>
    <c:title>
      <c:tx>
        <c:rich>
          <a:bodyPr rot="0" spcFirstLastPara="1" vertOverflow="ellipsis" vert="horz" wrap="square" anchor="ctr" anchorCtr="1"/>
          <a:lstStyle/>
          <a:p>
            <a:pPr>
              <a:defRPr sz="1400" b="0" i="0" u="none" strike="noStrike" kern="1200" spc="0" baseline="0">
                <a:solidFill>
                  <a:srgbClr val="1E3A8A"/>
                </a:solidFill>
                <a:latin typeface="+mn-lt"/>
                <a:ea typeface="+mn-ea"/>
                <a:cs typeface="+mn-cs"/>
              </a:defRPr>
            </a:pPr>
            <a:r>
              <a:rPr lang="en-US"/>
              <a:t>Monthly COVID Cases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E3A8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3A8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table'!$G$4:$G$16</c:f>
              <c:numCache>
                <c:formatCode>General</c:formatCode>
                <c:ptCount val="12"/>
                <c:pt idx="0">
                  <c:v>2140633</c:v>
                </c:pt>
                <c:pt idx="1">
                  <c:v>1851634</c:v>
                </c:pt>
                <c:pt idx="2">
                  <c:v>2060710</c:v>
                </c:pt>
                <c:pt idx="3">
                  <c:v>2037585</c:v>
                </c:pt>
                <c:pt idx="4">
                  <c:v>2289797</c:v>
                </c:pt>
                <c:pt idx="5">
                  <c:v>2076112</c:v>
                </c:pt>
                <c:pt idx="6">
                  <c:v>2179355</c:v>
                </c:pt>
                <c:pt idx="7">
                  <c:v>2117507</c:v>
                </c:pt>
                <c:pt idx="8">
                  <c:v>2010901</c:v>
                </c:pt>
                <c:pt idx="9">
                  <c:v>2209519</c:v>
                </c:pt>
                <c:pt idx="10">
                  <c:v>2160217</c:v>
                </c:pt>
                <c:pt idx="11">
                  <c:v>2059406</c:v>
                </c:pt>
              </c:numCache>
            </c:numRef>
          </c:val>
          <c:smooth val="0"/>
          <c:extLst>
            <c:ext xmlns:c16="http://schemas.microsoft.com/office/drawing/2014/chart" uri="{C3380CC4-5D6E-409C-BE32-E72D297353CC}">
              <c16:uniqueId val="{00000000-27FD-49E1-AF76-8B7B2FB104E8}"/>
            </c:ext>
          </c:extLst>
        </c:ser>
        <c:dLbls>
          <c:showLegendKey val="0"/>
          <c:showVal val="0"/>
          <c:showCatName val="0"/>
          <c:showSerName val="0"/>
          <c:showPercent val="0"/>
          <c:showBubbleSize val="0"/>
        </c:dLbls>
        <c:marker val="1"/>
        <c:smooth val="0"/>
        <c:axId val="1557400271"/>
        <c:axId val="1557398351"/>
      </c:lineChart>
      <c:catAx>
        <c:axId val="155740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E3A8A"/>
                </a:solidFill>
                <a:latin typeface="+mn-lt"/>
                <a:ea typeface="+mn-ea"/>
                <a:cs typeface="+mn-cs"/>
              </a:defRPr>
            </a:pPr>
            <a:endParaRPr lang="en-US"/>
          </a:p>
        </c:txPr>
        <c:crossAx val="1557398351"/>
        <c:crosses val="autoZero"/>
        <c:auto val="1"/>
        <c:lblAlgn val="ctr"/>
        <c:lblOffset val="100"/>
        <c:noMultiLvlLbl val="0"/>
      </c:catAx>
      <c:valAx>
        <c:axId val="1557398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3A8A"/>
                </a:solidFill>
                <a:latin typeface="+mn-lt"/>
                <a:ea typeface="+mn-ea"/>
                <a:cs typeface="+mn-cs"/>
              </a:defRPr>
            </a:pPr>
            <a:endParaRPr lang="en-US"/>
          </a:p>
        </c:txPr>
        <c:crossAx val="155740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EAEA">
        <a:alpha val="47843"/>
      </a:srgbClr>
    </a:solidFill>
    <a:ln w="9525" cap="flat" cmpd="sng" algn="ctr">
      <a:solidFill>
        <a:srgbClr val="1E3A8A"/>
      </a:solidFill>
      <a:round/>
    </a:ln>
    <a:effectLst/>
  </c:spPr>
  <c:txPr>
    <a:bodyPr/>
    <a:lstStyle/>
    <a:p>
      <a:pPr>
        <a:defRPr>
          <a:solidFill>
            <a:srgbClr val="1E3A8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mart analysis and covid 19 analysis.xlsx]pivot table!PivotTable3</c:name>
    <c:fmtId val="2"/>
  </c:pivotSource>
  <c:chart>
    <c:title>
      <c:tx>
        <c:rich>
          <a:bodyPr rot="0" spcFirstLastPara="1" vertOverflow="ellipsis" vert="horz" wrap="square" anchor="ctr" anchorCtr="1"/>
          <a:lstStyle/>
          <a:p>
            <a:pPr>
              <a:defRPr sz="1600" b="1" i="0" u="none" strike="noStrike" kern="1200" baseline="0">
                <a:solidFill>
                  <a:srgbClr val="1E3A8A"/>
                </a:solidFill>
                <a:latin typeface="+mn-lt"/>
                <a:ea typeface="+mn-ea"/>
                <a:cs typeface="+mn-cs"/>
              </a:defRPr>
            </a:pPr>
            <a:r>
              <a:rPr lang="en-IN">
                <a:solidFill>
                  <a:srgbClr val="1E3A8A"/>
                </a:solidFill>
              </a:rPr>
              <a:t>Top Affected Cities</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1E3A8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table'!$I$4:$I$41</c:f>
              <c:strCache>
                <c:ptCount val="37"/>
                <c:pt idx="0">
                  <c:v>Hamburg</c:v>
                </c:pt>
                <c:pt idx="1">
                  <c:v>Delhi</c:v>
                </c:pt>
                <c:pt idx="2">
                  <c:v>Berlin</c:v>
                </c:pt>
                <c:pt idx="3">
                  <c:v>Belo Horizonte</c:v>
                </c:pt>
                <c:pt idx="4">
                  <c:v>Bangalore</c:v>
                </c:pt>
                <c:pt idx="5">
                  <c:v>Leipzig</c:v>
                </c:pt>
                <c:pt idx="6">
                  <c:v>Uberlândia</c:v>
                </c:pt>
                <c:pt idx="7">
                  <c:v>Mumbai</c:v>
                </c:pt>
                <c:pt idx="8">
                  <c:v>Glasgow</c:v>
                </c:pt>
                <c:pt idx="9">
                  <c:v>New York City</c:v>
                </c:pt>
                <c:pt idx="10">
                  <c:v>Houston</c:v>
                </c:pt>
                <c:pt idx="11">
                  <c:v>Kochi</c:v>
                </c:pt>
                <c:pt idx="12">
                  <c:v>São Paulo City</c:v>
                </c:pt>
                <c:pt idx="13">
                  <c:v>San Francisco</c:v>
                </c:pt>
                <c:pt idx="14">
                  <c:v>Los Angeles</c:v>
                </c:pt>
                <c:pt idx="15">
                  <c:v>Munich</c:v>
                </c:pt>
                <c:pt idx="16">
                  <c:v>Dallas</c:v>
                </c:pt>
                <c:pt idx="17">
                  <c:v>Belfast</c:v>
                </c:pt>
                <c:pt idx="18">
                  <c:v>Salvador</c:v>
                </c:pt>
                <c:pt idx="19">
                  <c:v>Swansea</c:v>
                </c:pt>
                <c:pt idx="20">
                  <c:v>London</c:v>
                </c:pt>
                <c:pt idx="21">
                  <c:v>Trivandrum</c:v>
                </c:pt>
                <c:pt idx="22">
                  <c:v>Pune</c:v>
                </c:pt>
                <c:pt idx="23">
                  <c:v>Manchester</c:v>
                </c:pt>
                <c:pt idx="24">
                  <c:v>Orlando</c:v>
                </c:pt>
                <c:pt idx="25">
                  <c:v>Cardiff</c:v>
                </c:pt>
                <c:pt idx="26">
                  <c:v>Miami</c:v>
                </c:pt>
                <c:pt idx="27">
                  <c:v>Rio City</c:v>
                </c:pt>
                <c:pt idx="28">
                  <c:v>Buffalo</c:v>
                </c:pt>
                <c:pt idx="29">
                  <c:v>Dresden</c:v>
                </c:pt>
                <c:pt idx="30">
                  <c:v>Mysore</c:v>
                </c:pt>
                <c:pt idx="31">
                  <c:v>Niterói</c:v>
                </c:pt>
                <c:pt idx="32">
                  <c:v>Edinburgh</c:v>
                </c:pt>
                <c:pt idx="33">
                  <c:v>Feira de Santana</c:v>
                </c:pt>
                <c:pt idx="34">
                  <c:v>Nuremberg</c:v>
                </c:pt>
                <c:pt idx="35">
                  <c:v>Campinas</c:v>
                </c:pt>
                <c:pt idx="36">
                  <c:v>Derry</c:v>
                </c:pt>
              </c:strCache>
            </c:strRef>
          </c:cat>
          <c:val>
            <c:numRef>
              <c:f>'pivot table'!$J$4:$J$41</c:f>
              <c:numCache>
                <c:formatCode>General</c:formatCode>
                <c:ptCount val="37"/>
                <c:pt idx="0">
                  <c:v>268931835</c:v>
                </c:pt>
                <c:pt idx="1">
                  <c:v>259173148</c:v>
                </c:pt>
                <c:pt idx="2">
                  <c:v>248205491</c:v>
                </c:pt>
                <c:pt idx="3">
                  <c:v>156018249</c:v>
                </c:pt>
                <c:pt idx="4">
                  <c:v>135088350</c:v>
                </c:pt>
                <c:pt idx="5">
                  <c:v>133786385</c:v>
                </c:pt>
                <c:pt idx="6">
                  <c:v>132566948</c:v>
                </c:pt>
                <c:pt idx="7">
                  <c:v>132215770</c:v>
                </c:pt>
                <c:pt idx="8">
                  <c:v>131470764</c:v>
                </c:pt>
                <c:pt idx="9">
                  <c:v>131303512</c:v>
                </c:pt>
                <c:pt idx="10">
                  <c:v>130481560</c:v>
                </c:pt>
                <c:pt idx="11">
                  <c:v>129557316</c:v>
                </c:pt>
                <c:pt idx="12">
                  <c:v>128991932</c:v>
                </c:pt>
                <c:pt idx="13">
                  <c:v>128854381</c:v>
                </c:pt>
                <c:pt idx="14">
                  <c:v>127551332</c:v>
                </c:pt>
                <c:pt idx="15">
                  <c:v>127217166</c:v>
                </c:pt>
                <c:pt idx="16">
                  <c:v>126927699</c:v>
                </c:pt>
                <c:pt idx="17">
                  <c:v>126300974</c:v>
                </c:pt>
                <c:pt idx="18">
                  <c:v>124533125</c:v>
                </c:pt>
                <c:pt idx="19">
                  <c:v>123952867</c:v>
                </c:pt>
                <c:pt idx="20">
                  <c:v>123712641</c:v>
                </c:pt>
                <c:pt idx="21">
                  <c:v>123331917</c:v>
                </c:pt>
                <c:pt idx="22">
                  <c:v>121503714</c:v>
                </c:pt>
                <c:pt idx="23">
                  <c:v>121178644</c:v>
                </c:pt>
                <c:pt idx="24">
                  <c:v>120653012</c:v>
                </c:pt>
                <c:pt idx="25">
                  <c:v>120400479</c:v>
                </c:pt>
                <c:pt idx="26">
                  <c:v>120034248</c:v>
                </c:pt>
                <c:pt idx="27">
                  <c:v>119941865</c:v>
                </c:pt>
                <c:pt idx="28">
                  <c:v>119697901</c:v>
                </c:pt>
                <c:pt idx="29">
                  <c:v>117863731</c:v>
                </c:pt>
                <c:pt idx="30">
                  <c:v>116880022</c:v>
                </c:pt>
                <c:pt idx="31">
                  <c:v>114238439</c:v>
                </c:pt>
                <c:pt idx="32">
                  <c:v>112023955</c:v>
                </c:pt>
                <c:pt idx="33">
                  <c:v>110972008</c:v>
                </c:pt>
                <c:pt idx="34">
                  <c:v>110607285</c:v>
                </c:pt>
                <c:pt idx="35">
                  <c:v>106902735</c:v>
                </c:pt>
                <c:pt idx="36">
                  <c:v>102242225</c:v>
                </c:pt>
              </c:numCache>
            </c:numRef>
          </c:val>
          <c:extLst>
            <c:ext xmlns:c16="http://schemas.microsoft.com/office/drawing/2014/chart" uri="{C3380CC4-5D6E-409C-BE32-E72D297353CC}">
              <c16:uniqueId val="{00000000-472F-44F8-9416-536B186CA5A5}"/>
            </c:ext>
          </c:extLst>
        </c:ser>
        <c:dLbls>
          <c:showLegendKey val="0"/>
          <c:showVal val="0"/>
          <c:showCatName val="0"/>
          <c:showSerName val="0"/>
          <c:showPercent val="0"/>
          <c:showBubbleSize val="0"/>
        </c:dLbls>
        <c:gapWidth val="115"/>
        <c:overlap val="-20"/>
        <c:axId val="1698967935"/>
        <c:axId val="1698966015"/>
      </c:barChart>
      <c:catAx>
        <c:axId val="16989679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E3A8A"/>
                </a:solidFill>
                <a:latin typeface="+mn-lt"/>
                <a:ea typeface="+mn-ea"/>
                <a:cs typeface="+mn-cs"/>
              </a:defRPr>
            </a:pPr>
            <a:endParaRPr lang="en-US"/>
          </a:p>
        </c:txPr>
        <c:crossAx val="1698966015"/>
        <c:crosses val="autoZero"/>
        <c:auto val="1"/>
        <c:lblAlgn val="ctr"/>
        <c:lblOffset val="100"/>
        <c:noMultiLvlLbl val="0"/>
      </c:catAx>
      <c:valAx>
        <c:axId val="1698966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3A8A"/>
                </a:solidFill>
                <a:latin typeface="+mn-lt"/>
                <a:ea typeface="+mn-ea"/>
                <a:cs typeface="+mn-cs"/>
              </a:defRPr>
            </a:pPr>
            <a:endParaRPr lang="en-US"/>
          </a:p>
        </c:txPr>
        <c:crossAx val="169896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alpha val="50196"/>
      </a:srgbClr>
    </a:solidFill>
    <a:ln w="9525" cap="flat" cmpd="sng" algn="ctr">
      <a:solidFill>
        <a:srgbClr val="1E3A8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mart analysis and covid 19 analysis.xlsx]pivot table!PivotTable4</c:name>
    <c:fmtId val="2"/>
  </c:pivotSource>
  <c:chart>
    <c:title>
      <c:tx>
        <c:rich>
          <a:bodyPr rot="0" spcFirstLastPara="1" vertOverflow="ellipsis" vert="horz" wrap="square" anchor="ctr" anchorCtr="1"/>
          <a:lstStyle/>
          <a:p>
            <a:pPr>
              <a:defRPr sz="1400" b="1" i="0" u="none" strike="noStrike" kern="1200" spc="0" baseline="0">
                <a:solidFill>
                  <a:srgbClr val="1E3A8A"/>
                </a:solidFill>
                <a:latin typeface="Times New Roman" panose="02020603050405020304" pitchFamily="18" charset="0"/>
                <a:ea typeface="+mn-ea"/>
                <a:cs typeface="Times New Roman" panose="02020603050405020304" pitchFamily="18" charset="0"/>
              </a:defRPr>
            </a:pPr>
            <a:r>
              <a:rPr lang="en-US" sz="1400" b="1">
                <a:solidFill>
                  <a:srgbClr val="1E3A8A"/>
                </a:solidFill>
                <a:latin typeface="Times New Roman" panose="02020603050405020304" pitchFamily="18" charset="0"/>
                <a:cs typeface="Times New Roman" panose="02020603050405020304" pitchFamily="18" charset="0"/>
              </a:rPr>
              <a:t>Vaccine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E3A8A"/>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tint val="54000"/>
            </a:schemeClr>
          </a:solidFill>
          <a:ln w="19050">
            <a:solidFill>
              <a:schemeClr val="lt1"/>
            </a:solidFill>
          </a:ln>
          <a:effectLst/>
        </c:spPr>
      </c:pivotFmt>
      <c:pivotFmt>
        <c:idx val="14"/>
        <c:spPr>
          <a:solidFill>
            <a:schemeClr val="accent6">
              <a:tint val="77000"/>
            </a:schemeClr>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hade val="76000"/>
            </a:schemeClr>
          </a:solidFill>
          <a:ln w="19050">
            <a:solidFill>
              <a:schemeClr val="lt1"/>
            </a:solidFill>
          </a:ln>
          <a:effectLst/>
        </c:spPr>
      </c:pivotFmt>
      <c:pivotFmt>
        <c:idx val="17"/>
        <c:spPr>
          <a:solidFill>
            <a:schemeClr val="accent6">
              <a:shade val="53000"/>
            </a:schemeClr>
          </a:solidFill>
          <a:ln w="19050">
            <a:solidFill>
              <a:schemeClr val="lt1"/>
            </a:solidFill>
          </a:ln>
          <a:effectLst/>
        </c:spPr>
      </c:pivotFmt>
    </c:pivotFmts>
    <c:plotArea>
      <c:layout/>
      <c:pieChart>
        <c:varyColors val="1"/>
        <c:ser>
          <c:idx val="0"/>
          <c:order val="0"/>
          <c:tx>
            <c:strRef>
              <c:f>'pivot table'!$M$2</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6DD1-49B1-A406-9B51F013D2D8}"/>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6DD1-49B1-A406-9B51F013D2D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DD1-49B1-A406-9B51F013D2D8}"/>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6DD1-49B1-A406-9B51F013D2D8}"/>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6DD1-49B1-A406-9B51F013D2D8}"/>
              </c:ext>
            </c:extLst>
          </c:dPt>
          <c:cat>
            <c:strRef>
              <c:f>'pivot table'!$L$3:$L$8</c:f>
              <c:strCache>
                <c:ptCount val="5"/>
                <c:pt idx="0">
                  <c:v>Brazil</c:v>
                </c:pt>
                <c:pt idx="1">
                  <c:v>Germany</c:v>
                </c:pt>
                <c:pt idx="2">
                  <c:v>India</c:v>
                </c:pt>
                <c:pt idx="3">
                  <c:v>UK</c:v>
                </c:pt>
                <c:pt idx="4">
                  <c:v>USA</c:v>
                </c:pt>
              </c:strCache>
            </c:strRef>
          </c:cat>
          <c:val>
            <c:numRef>
              <c:f>'pivot table'!$M$3:$M$8</c:f>
              <c:numCache>
                <c:formatCode>General</c:formatCode>
                <c:ptCount val="5"/>
                <c:pt idx="0">
                  <c:v>19743122</c:v>
                </c:pt>
                <c:pt idx="1">
                  <c:v>20535199</c:v>
                </c:pt>
                <c:pt idx="2">
                  <c:v>20064664</c:v>
                </c:pt>
                <c:pt idx="3">
                  <c:v>19508171</c:v>
                </c:pt>
                <c:pt idx="4">
                  <c:v>20727564</c:v>
                </c:pt>
              </c:numCache>
            </c:numRef>
          </c:val>
          <c:extLst>
            <c:ext xmlns:c16="http://schemas.microsoft.com/office/drawing/2014/chart" uri="{C3380CC4-5D6E-409C-BE32-E72D297353CC}">
              <c16:uniqueId val="{0000000A-6DD1-49B1-A406-9B51F013D2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alpha val="50196"/>
      </a:srgbClr>
    </a:solidFill>
    <a:ln w="9525" cap="flat" cmpd="sng" algn="ctr">
      <a:solidFill>
        <a:srgbClr val="1E3A8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chart" Target="../charts/chart9.xml"/><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image" Target="../media/image12.jpeg"/><Relationship Id="rId6" Type="http://schemas.openxmlformats.org/officeDocument/2006/relationships/image" Target="../media/image16.svg"/><Relationship Id="rId11" Type="http://schemas.openxmlformats.org/officeDocument/2006/relationships/chart" Target="../charts/chart7.xml"/><Relationship Id="rId5" Type="http://schemas.openxmlformats.org/officeDocument/2006/relationships/image" Target="../media/image15.png"/><Relationship Id="rId15" Type="http://schemas.microsoft.com/office/2007/relationships/hdphoto" Target="../media/hdphoto1.wdp"/><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3</xdr:col>
      <xdr:colOff>7620</xdr:colOff>
      <xdr:row>3</xdr:row>
      <xdr:rowOff>51666</xdr:rowOff>
    </xdr:from>
    <xdr:to>
      <xdr:col>26</xdr:col>
      <xdr:colOff>335280</xdr:colOff>
      <xdr:row>48</xdr:row>
      <xdr:rowOff>25400</xdr:rowOff>
    </xdr:to>
    <xdr:sp macro="" textlink="">
      <xdr:nvSpPr>
        <xdr:cNvPr id="22" name="Rectangle 21">
          <a:extLst>
            <a:ext uri="{FF2B5EF4-FFF2-40B4-BE49-F238E27FC236}">
              <a16:creationId xmlns:a16="http://schemas.microsoft.com/office/drawing/2014/main" id="{057DF85C-7DD5-416E-8722-811BD26454C6}"/>
            </a:ext>
          </a:extLst>
        </xdr:cNvPr>
        <xdr:cNvSpPr/>
      </xdr:nvSpPr>
      <xdr:spPr>
        <a:xfrm>
          <a:off x="1845385" y="544725"/>
          <a:ext cx="14417189" cy="7369616"/>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10</xdr:row>
      <xdr:rowOff>86236</xdr:rowOff>
    </xdr:from>
    <xdr:to>
      <xdr:col>5</xdr:col>
      <xdr:colOff>544737</xdr:colOff>
      <xdr:row>47</xdr:row>
      <xdr:rowOff>0</xdr:rowOff>
    </xdr:to>
    <xdr:sp macro="" textlink="">
      <xdr:nvSpPr>
        <xdr:cNvPr id="23" name="Rectangle 22">
          <a:extLst>
            <a:ext uri="{FF2B5EF4-FFF2-40B4-BE49-F238E27FC236}">
              <a16:creationId xmlns:a16="http://schemas.microsoft.com/office/drawing/2014/main" id="{BC066BAD-8735-4F4E-99A1-14D8F44BFD26}"/>
            </a:ext>
          </a:extLst>
        </xdr:cNvPr>
        <xdr:cNvSpPr/>
      </xdr:nvSpPr>
      <xdr:spPr>
        <a:xfrm>
          <a:off x="1837765" y="1729765"/>
          <a:ext cx="1769913" cy="5994823"/>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71439</xdr:colOff>
      <xdr:row>3</xdr:row>
      <xdr:rowOff>0</xdr:rowOff>
    </xdr:from>
    <xdr:to>
      <xdr:col>22</xdr:col>
      <xdr:colOff>381000</xdr:colOff>
      <xdr:row>7</xdr:row>
      <xdr:rowOff>144780</xdr:rowOff>
    </xdr:to>
    <xdr:sp macro="" textlink="">
      <xdr:nvSpPr>
        <xdr:cNvPr id="24" name="Rectangle 23">
          <a:extLst>
            <a:ext uri="{FF2B5EF4-FFF2-40B4-BE49-F238E27FC236}">
              <a16:creationId xmlns:a16="http://schemas.microsoft.com/office/drawing/2014/main" id="{F2136823-797B-4421-A20F-34A3A9C426CD}"/>
            </a:ext>
          </a:extLst>
        </xdr:cNvPr>
        <xdr:cNvSpPr/>
      </xdr:nvSpPr>
      <xdr:spPr>
        <a:xfrm>
          <a:off x="3746968" y="493059"/>
          <a:ext cx="10110973" cy="802192"/>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latin typeface="Times New Roman" panose="02020603050405020304" pitchFamily="18" charset="0"/>
              <a:cs typeface="Times New Roman" panose="02020603050405020304" pitchFamily="18" charset="0"/>
            </a:rPr>
            <a:t>REAL MART SALES ANALYSIS</a:t>
          </a:r>
        </a:p>
      </xdr:txBody>
    </xdr:sp>
    <xdr:clientData/>
  </xdr:twoCellAnchor>
  <xdr:twoCellAnchor>
    <xdr:from>
      <xdr:col>3</xdr:col>
      <xdr:colOff>7620</xdr:colOff>
      <xdr:row>3</xdr:row>
      <xdr:rowOff>51666</xdr:rowOff>
    </xdr:from>
    <xdr:to>
      <xdr:col>5</xdr:col>
      <xdr:colOff>552357</xdr:colOff>
      <xdr:row>9</xdr:row>
      <xdr:rowOff>135487</xdr:rowOff>
    </xdr:to>
    <xdr:sp macro="" textlink="">
      <xdr:nvSpPr>
        <xdr:cNvPr id="25" name="Rectangle 24">
          <a:extLst>
            <a:ext uri="{FF2B5EF4-FFF2-40B4-BE49-F238E27FC236}">
              <a16:creationId xmlns:a16="http://schemas.microsoft.com/office/drawing/2014/main" id="{4EC9D858-4634-4D75-86AF-132ECDA4721A}"/>
            </a:ext>
          </a:extLst>
        </xdr:cNvPr>
        <xdr:cNvSpPr/>
      </xdr:nvSpPr>
      <xdr:spPr>
        <a:xfrm>
          <a:off x="1845385" y="544725"/>
          <a:ext cx="1769913" cy="1069938"/>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59533</xdr:colOff>
      <xdr:row>8</xdr:row>
      <xdr:rowOff>85107</xdr:rowOff>
    </xdr:from>
    <xdr:to>
      <xdr:col>9</xdr:col>
      <xdr:colOff>563671</xdr:colOff>
      <xdr:row>12</xdr:row>
      <xdr:rowOff>116066</xdr:rowOff>
    </xdr:to>
    <xdr:sp macro="" textlink="">
      <xdr:nvSpPr>
        <xdr:cNvPr id="26" name="Rectangle 25">
          <a:extLst>
            <a:ext uri="{FF2B5EF4-FFF2-40B4-BE49-F238E27FC236}">
              <a16:creationId xmlns:a16="http://schemas.microsoft.com/office/drawing/2014/main" id="{53928A26-180B-4047-8698-664B652F5467}"/>
            </a:ext>
          </a:extLst>
        </xdr:cNvPr>
        <xdr:cNvSpPr/>
      </xdr:nvSpPr>
      <xdr:spPr>
        <a:xfrm>
          <a:off x="3735062" y="1399931"/>
          <a:ext cx="2341903" cy="688370"/>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Times New Roman" panose="02020603050405020304" pitchFamily="18" charset="0"/>
              <a:cs typeface="Times New Roman" panose="02020603050405020304" pitchFamily="18" charset="0"/>
            </a:rPr>
            <a:t>TOTAL SALES</a:t>
          </a:r>
        </a:p>
      </xdr:txBody>
    </xdr:sp>
    <xdr:clientData/>
  </xdr:twoCellAnchor>
  <xdr:twoCellAnchor>
    <xdr:from>
      <xdr:col>10</xdr:col>
      <xdr:colOff>77574</xdr:colOff>
      <xdr:row>8</xdr:row>
      <xdr:rowOff>96555</xdr:rowOff>
    </xdr:from>
    <xdr:to>
      <xdr:col>13</xdr:col>
      <xdr:colOff>553232</xdr:colOff>
      <xdr:row>12</xdr:row>
      <xdr:rowOff>127514</xdr:rowOff>
    </xdr:to>
    <xdr:sp macro="" textlink="">
      <xdr:nvSpPr>
        <xdr:cNvPr id="27" name="Rectangle 26">
          <a:extLst>
            <a:ext uri="{FF2B5EF4-FFF2-40B4-BE49-F238E27FC236}">
              <a16:creationId xmlns:a16="http://schemas.microsoft.com/office/drawing/2014/main" id="{8D858900-8230-4D4C-9B83-EA327D350F58}"/>
            </a:ext>
          </a:extLst>
        </xdr:cNvPr>
        <xdr:cNvSpPr/>
      </xdr:nvSpPr>
      <xdr:spPr>
        <a:xfrm>
          <a:off x="6203456" y="1411379"/>
          <a:ext cx="2313423" cy="688370"/>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Times New Roman" panose="02020603050405020304" pitchFamily="18" charset="0"/>
              <a:cs typeface="Times New Roman" panose="02020603050405020304" pitchFamily="18" charset="0"/>
            </a:rPr>
            <a:t>TOTAL PROFIT</a:t>
          </a:r>
        </a:p>
      </xdr:txBody>
    </xdr:sp>
    <xdr:clientData/>
  </xdr:twoCellAnchor>
  <xdr:twoCellAnchor>
    <xdr:from>
      <xdr:col>14</xdr:col>
      <xdr:colOff>59532</xdr:colOff>
      <xdr:row>8</xdr:row>
      <xdr:rowOff>82982</xdr:rowOff>
    </xdr:from>
    <xdr:to>
      <xdr:col>18</xdr:col>
      <xdr:colOff>167014</xdr:colOff>
      <xdr:row>12</xdr:row>
      <xdr:rowOff>113941</xdr:rowOff>
    </xdr:to>
    <xdr:sp macro="" textlink="">
      <xdr:nvSpPr>
        <xdr:cNvPr id="28" name="Rectangle 27">
          <a:extLst>
            <a:ext uri="{FF2B5EF4-FFF2-40B4-BE49-F238E27FC236}">
              <a16:creationId xmlns:a16="http://schemas.microsoft.com/office/drawing/2014/main" id="{F5048AED-02D6-4CCF-8BA2-C4607EAADD02}"/>
            </a:ext>
          </a:extLst>
        </xdr:cNvPr>
        <xdr:cNvSpPr/>
      </xdr:nvSpPr>
      <xdr:spPr>
        <a:xfrm>
          <a:off x="8635767" y="1397806"/>
          <a:ext cx="2557835" cy="688370"/>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Times New Roman" panose="02020603050405020304" pitchFamily="18" charset="0"/>
              <a:cs typeface="Times New Roman" panose="02020603050405020304" pitchFamily="18" charset="0"/>
            </a:rPr>
            <a:t>TOTAL ORDERS</a:t>
          </a:r>
        </a:p>
      </xdr:txBody>
    </xdr:sp>
    <xdr:clientData/>
  </xdr:twoCellAnchor>
  <xdr:twoCellAnchor>
    <xdr:from>
      <xdr:col>18</xdr:col>
      <xdr:colOff>295719</xdr:colOff>
      <xdr:row>8</xdr:row>
      <xdr:rowOff>78806</xdr:rowOff>
    </xdr:from>
    <xdr:to>
      <xdr:col>22</xdr:col>
      <xdr:colOff>381000</xdr:colOff>
      <xdr:row>12</xdr:row>
      <xdr:rowOff>109765</xdr:rowOff>
    </xdr:to>
    <xdr:sp macro="" textlink="">
      <xdr:nvSpPr>
        <xdr:cNvPr id="29" name="Rectangle 28">
          <a:extLst>
            <a:ext uri="{FF2B5EF4-FFF2-40B4-BE49-F238E27FC236}">
              <a16:creationId xmlns:a16="http://schemas.microsoft.com/office/drawing/2014/main" id="{A6EEC275-0449-4E84-A095-F6A2661889EF}"/>
            </a:ext>
          </a:extLst>
        </xdr:cNvPr>
        <xdr:cNvSpPr/>
      </xdr:nvSpPr>
      <xdr:spPr>
        <a:xfrm>
          <a:off x="11322307" y="1393630"/>
          <a:ext cx="2535634" cy="688370"/>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Times New Roman" panose="02020603050405020304" pitchFamily="18" charset="0"/>
              <a:cs typeface="Times New Roman" panose="02020603050405020304" pitchFamily="18" charset="0"/>
            </a:rPr>
            <a:t>AVG.RATING</a:t>
          </a:r>
        </a:p>
      </xdr:txBody>
    </xdr:sp>
    <xdr:clientData/>
  </xdr:twoCellAnchor>
  <xdr:twoCellAnchor>
    <xdr:from>
      <xdr:col>6</xdr:col>
      <xdr:colOff>71439</xdr:colOff>
      <xdr:row>13</xdr:row>
      <xdr:rowOff>73098</xdr:rowOff>
    </xdr:from>
    <xdr:to>
      <xdr:col>16</xdr:col>
      <xdr:colOff>50800</xdr:colOff>
      <xdr:row>29</xdr:row>
      <xdr:rowOff>122465</xdr:rowOff>
    </xdr:to>
    <xdr:sp macro="" textlink="">
      <xdr:nvSpPr>
        <xdr:cNvPr id="30" name="Rectangle 29">
          <a:extLst>
            <a:ext uri="{FF2B5EF4-FFF2-40B4-BE49-F238E27FC236}">
              <a16:creationId xmlns:a16="http://schemas.microsoft.com/office/drawing/2014/main" id="{AC0F1507-D12B-4AAF-90A8-C5F14F108846}"/>
            </a:ext>
          </a:extLst>
        </xdr:cNvPr>
        <xdr:cNvSpPr/>
      </xdr:nvSpPr>
      <xdr:spPr>
        <a:xfrm>
          <a:off x="3746968" y="2209686"/>
          <a:ext cx="6105244" cy="2679014"/>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165100</xdr:colOff>
      <xdr:row>13</xdr:row>
      <xdr:rowOff>64366</xdr:rowOff>
    </xdr:from>
    <xdr:to>
      <xdr:col>26</xdr:col>
      <xdr:colOff>228600</xdr:colOff>
      <xdr:row>29</xdr:row>
      <xdr:rowOff>113733</xdr:rowOff>
    </xdr:to>
    <xdr:sp macro="" textlink="">
      <xdr:nvSpPr>
        <xdr:cNvPr id="31" name="Rectangle 30">
          <a:extLst>
            <a:ext uri="{FF2B5EF4-FFF2-40B4-BE49-F238E27FC236}">
              <a16:creationId xmlns:a16="http://schemas.microsoft.com/office/drawing/2014/main" id="{D72EEA5F-68DF-40CC-80B7-2E433A73A872}"/>
            </a:ext>
          </a:extLst>
        </xdr:cNvPr>
        <xdr:cNvSpPr/>
      </xdr:nvSpPr>
      <xdr:spPr>
        <a:xfrm>
          <a:off x="9966512" y="2200954"/>
          <a:ext cx="6189382" cy="2679014"/>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71439</xdr:colOff>
      <xdr:row>30</xdr:row>
      <xdr:rowOff>98498</xdr:rowOff>
    </xdr:from>
    <xdr:to>
      <xdr:col>13</xdr:col>
      <xdr:colOff>12700</xdr:colOff>
      <xdr:row>46</xdr:row>
      <xdr:rowOff>147865</xdr:rowOff>
    </xdr:to>
    <xdr:sp macro="" textlink="">
      <xdr:nvSpPr>
        <xdr:cNvPr id="32" name="Rectangle 31">
          <a:extLst>
            <a:ext uri="{FF2B5EF4-FFF2-40B4-BE49-F238E27FC236}">
              <a16:creationId xmlns:a16="http://schemas.microsoft.com/office/drawing/2014/main" id="{FA711872-68A7-4C64-952F-022C323FE4C9}"/>
            </a:ext>
          </a:extLst>
        </xdr:cNvPr>
        <xdr:cNvSpPr/>
      </xdr:nvSpPr>
      <xdr:spPr>
        <a:xfrm>
          <a:off x="3746968" y="5029086"/>
          <a:ext cx="4229379" cy="2679014"/>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122238</xdr:colOff>
      <xdr:row>30</xdr:row>
      <xdr:rowOff>111198</xdr:rowOff>
    </xdr:from>
    <xdr:to>
      <xdr:col>19</xdr:col>
      <xdr:colOff>546101</xdr:colOff>
      <xdr:row>46</xdr:row>
      <xdr:rowOff>160565</xdr:rowOff>
    </xdr:to>
    <xdr:sp macro="" textlink="">
      <xdr:nvSpPr>
        <xdr:cNvPr id="33" name="Rectangle 32">
          <a:extLst>
            <a:ext uri="{FF2B5EF4-FFF2-40B4-BE49-F238E27FC236}">
              <a16:creationId xmlns:a16="http://schemas.microsoft.com/office/drawing/2014/main" id="{F836E5D4-77E3-47EB-94C4-619B70A0E09B}"/>
            </a:ext>
          </a:extLst>
        </xdr:cNvPr>
        <xdr:cNvSpPr/>
      </xdr:nvSpPr>
      <xdr:spPr>
        <a:xfrm>
          <a:off x="8085885" y="5041786"/>
          <a:ext cx="4099392" cy="2679014"/>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63500</xdr:colOff>
      <xdr:row>30</xdr:row>
      <xdr:rowOff>127866</xdr:rowOff>
    </xdr:from>
    <xdr:to>
      <xdr:col>26</xdr:col>
      <xdr:colOff>228600</xdr:colOff>
      <xdr:row>47</xdr:row>
      <xdr:rowOff>12133</xdr:rowOff>
    </xdr:to>
    <xdr:sp macro="" textlink="">
      <xdr:nvSpPr>
        <xdr:cNvPr id="34" name="Rectangle 33">
          <a:extLst>
            <a:ext uri="{FF2B5EF4-FFF2-40B4-BE49-F238E27FC236}">
              <a16:creationId xmlns:a16="http://schemas.microsoft.com/office/drawing/2014/main" id="{F23AFDF0-49FD-4900-9A7B-A3CA788E10D9}"/>
            </a:ext>
          </a:extLst>
        </xdr:cNvPr>
        <xdr:cNvSpPr/>
      </xdr:nvSpPr>
      <xdr:spPr>
        <a:xfrm>
          <a:off x="12315265" y="5058454"/>
          <a:ext cx="3840629" cy="2678267"/>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502920</xdr:colOff>
      <xdr:row>3</xdr:row>
      <xdr:rowOff>1</xdr:rowOff>
    </xdr:from>
    <xdr:to>
      <xdr:col>26</xdr:col>
      <xdr:colOff>228600</xdr:colOff>
      <xdr:row>12</xdr:row>
      <xdr:rowOff>114301</xdr:rowOff>
    </xdr:to>
    <xdr:sp macro="" textlink="">
      <xdr:nvSpPr>
        <xdr:cNvPr id="35" name="Rectangle 34">
          <a:extLst>
            <a:ext uri="{FF2B5EF4-FFF2-40B4-BE49-F238E27FC236}">
              <a16:creationId xmlns:a16="http://schemas.microsoft.com/office/drawing/2014/main" id="{F3F4AD5B-6CE0-4197-8916-8B55B0296CB7}"/>
            </a:ext>
          </a:extLst>
        </xdr:cNvPr>
        <xdr:cNvSpPr/>
      </xdr:nvSpPr>
      <xdr:spPr>
        <a:xfrm>
          <a:off x="13979861" y="493060"/>
          <a:ext cx="2176033" cy="1593476"/>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584201</xdr:colOff>
      <xdr:row>3</xdr:row>
      <xdr:rowOff>0</xdr:rowOff>
    </xdr:from>
    <xdr:to>
      <xdr:col>9</xdr:col>
      <xdr:colOff>101600</xdr:colOff>
      <xdr:row>7</xdr:row>
      <xdr:rowOff>101600</xdr:rowOff>
    </xdr:to>
    <xdr:pic>
      <xdr:nvPicPr>
        <xdr:cNvPr id="36" name="Graphic 35" descr="Bar graph with upward trend with solid fill">
          <a:extLst>
            <a:ext uri="{FF2B5EF4-FFF2-40B4-BE49-F238E27FC236}">
              <a16:creationId xmlns:a16="http://schemas.microsoft.com/office/drawing/2014/main" id="{DF8C5E6F-4A2A-4662-B498-BFFC134902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59730" y="493059"/>
          <a:ext cx="1355164" cy="759012"/>
        </a:xfrm>
        <a:prstGeom prst="rect">
          <a:avLst/>
        </a:prstGeom>
      </xdr:spPr>
    </xdr:pic>
    <xdr:clientData/>
  </xdr:twoCellAnchor>
  <xdr:twoCellAnchor editAs="oneCell">
    <xdr:from>
      <xdr:col>14</xdr:col>
      <xdr:colOff>25401</xdr:colOff>
      <xdr:row>8</xdr:row>
      <xdr:rowOff>88900</xdr:rowOff>
    </xdr:from>
    <xdr:to>
      <xdr:col>15</xdr:col>
      <xdr:colOff>12700</xdr:colOff>
      <xdr:row>12</xdr:row>
      <xdr:rowOff>0</xdr:rowOff>
    </xdr:to>
    <xdr:pic>
      <xdr:nvPicPr>
        <xdr:cNvPr id="37" name="Graphic 19" descr="Shopping cart with solid fill">
          <a:extLst>
            <a:ext uri="{FF2B5EF4-FFF2-40B4-BE49-F238E27FC236}">
              <a16:creationId xmlns:a16="http://schemas.microsoft.com/office/drawing/2014/main" id="{7CE2FCC7-0911-4E47-A7DC-5D24BAE346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601636" y="1403724"/>
          <a:ext cx="599888" cy="568511"/>
        </a:xfrm>
        <a:prstGeom prst="rect">
          <a:avLst/>
        </a:prstGeom>
      </xdr:spPr>
    </xdr:pic>
    <xdr:clientData/>
  </xdr:twoCellAnchor>
  <xdr:twoCellAnchor editAs="oneCell">
    <xdr:from>
      <xdr:col>18</xdr:col>
      <xdr:colOff>340501</xdr:colOff>
      <xdr:row>8</xdr:row>
      <xdr:rowOff>23000</xdr:rowOff>
    </xdr:from>
    <xdr:to>
      <xdr:col>19</xdr:col>
      <xdr:colOff>317501</xdr:colOff>
      <xdr:row>12</xdr:row>
      <xdr:rowOff>12700</xdr:rowOff>
    </xdr:to>
    <xdr:pic>
      <xdr:nvPicPr>
        <xdr:cNvPr id="38" name="Graphic 21" descr="Star with solid fill">
          <a:extLst>
            <a:ext uri="{FF2B5EF4-FFF2-40B4-BE49-F238E27FC236}">
              <a16:creationId xmlns:a16="http://schemas.microsoft.com/office/drawing/2014/main" id="{7CB2B56D-5920-49E1-8AE4-003C5C1326F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367089" y="1337824"/>
          <a:ext cx="589588" cy="647111"/>
        </a:xfrm>
        <a:prstGeom prst="rect">
          <a:avLst/>
        </a:prstGeom>
      </xdr:spPr>
    </xdr:pic>
    <xdr:clientData/>
  </xdr:twoCellAnchor>
  <xdr:twoCellAnchor editAs="oneCell">
    <xdr:from>
      <xdr:col>10</xdr:col>
      <xdr:colOff>58701</xdr:colOff>
      <xdr:row>8</xdr:row>
      <xdr:rowOff>84100</xdr:rowOff>
    </xdr:from>
    <xdr:to>
      <xdr:col>11</xdr:col>
      <xdr:colOff>114300</xdr:colOff>
      <xdr:row>12</xdr:row>
      <xdr:rowOff>114300</xdr:rowOff>
    </xdr:to>
    <xdr:pic>
      <xdr:nvPicPr>
        <xdr:cNvPr id="39" name="Graphic 23" descr="Coins with solid fill">
          <a:extLst>
            <a:ext uri="{FF2B5EF4-FFF2-40B4-BE49-F238E27FC236}">
              <a16:creationId xmlns:a16="http://schemas.microsoft.com/office/drawing/2014/main" id="{4E4085F7-2A82-49A5-945A-F039F30C728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184583" y="1398924"/>
          <a:ext cx="668188" cy="687611"/>
        </a:xfrm>
        <a:prstGeom prst="rect">
          <a:avLst/>
        </a:prstGeom>
      </xdr:spPr>
    </xdr:pic>
    <xdr:clientData/>
  </xdr:twoCellAnchor>
  <xdr:twoCellAnchor editAs="oneCell">
    <xdr:from>
      <xdr:col>6</xdr:col>
      <xdr:colOff>69001</xdr:colOff>
      <xdr:row>8</xdr:row>
      <xdr:rowOff>139700</xdr:rowOff>
    </xdr:from>
    <xdr:to>
      <xdr:col>7</xdr:col>
      <xdr:colOff>101600</xdr:colOff>
      <xdr:row>12</xdr:row>
      <xdr:rowOff>88900</xdr:rowOff>
    </xdr:to>
    <xdr:pic>
      <xdr:nvPicPr>
        <xdr:cNvPr id="40" name="Graphic 25" descr="Bar chart with solid fill">
          <a:extLst>
            <a:ext uri="{FF2B5EF4-FFF2-40B4-BE49-F238E27FC236}">
              <a16:creationId xmlns:a16="http://schemas.microsoft.com/office/drawing/2014/main" id="{A72006F1-DA40-4A53-A887-38E8288EE8F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744530" y="1454524"/>
          <a:ext cx="645188" cy="606611"/>
        </a:xfrm>
        <a:prstGeom prst="rect">
          <a:avLst/>
        </a:prstGeom>
      </xdr:spPr>
    </xdr:pic>
    <xdr:clientData/>
  </xdr:twoCellAnchor>
  <xdr:twoCellAnchor>
    <xdr:from>
      <xdr:col>7</xdr:col>
      <xdr:colOff>57150</xdr:colOff>
      <xdr:row>10</xdr:row>
      <xdr:rowOff>1</xdr:rowOff>
    </xdr:from>
    <xdr:to>
      <xdr:col>8</xdr:col>
      <xdr:colOff>558800</xdr:colOff>
      <xdr:row>11</xdr:row>
      <xdr:rowOff>76201</xdr:rowOff>
    </xdr:to>
    <xdr:sp macro="" textlink="">
      <xdr:nvSpPr>
        <xdr:cNvPr id="53" name="TextBox 52">
          <a:extLst>
            <a:ext uri="{FF2B5EF4-FFF2-40B4-BE49-F238E27FC236}">
              <a16:creationId xmlns:a16="http://schemas.microsoft.com/office/drawing/2014/main" id="{CB60FFF0-9CBB-4001-B600-D22DB0535181}"/>
            </a:ext>
          </a:extLst>
        </xdr:cNvPr>
        <xdr:cNvSpPr txBox="1"/>
      </xdr:nvSpPr>
      <xdr:spPr>
        <a:xfrm>
          <a:off x="4345268" y="1643530"/>
          <a:ext cx="1114238" cy="2405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 ₹ 6,59,272.48 </a:t>
          </a:r>
          <a:endParaRPr lang="en-IN" sz="1100"/>
        </a:p>
      </xdr:txBody>
    </xdr:sp>
    <xdr:clientData/>
  </xdr:twoCellAnchor>
  <xdr:twoCellAnchor>
    <xdr:from>
      <xdr:col>11</xdr:col>
      <xdr:colOff>158750</xdr:colOff>
      <xdr:row>10</xdr:row>
      <xdr:rowOff>25401</xdr:rowOff>
    </xdr:from>
    <xdr:to>
      <xdr:col>12</xdr:col>
      <xdr:colOff>546100</xdr:colOff>
      <xdr:row>11</xdr:row>
      <xdr:rowOff>88901</xdr:rowOff>
    </xdr:to>
    <xdr:sp macro="" textlink="">
      <xdr:nvSpPr>
        <xdr:cNvPr id="54" name="TextBox 53">
          <a:extLst>
            <a:ext uri="{FF2B5EF4-FFF2-40B4-BE49-F238E27FC236}">
              <a16:creationId xmlns:a16="http://schemas.microsoft.com/office/drawing/2014/main" id="{6B668840-180E-4910-90B3-B6669363BEF7}"/>
            </a:ext>
          </a:extLst>
        </xdr:cNvPr>
        <xdr:cNvSpPr txBox="1"/>
      </xdr:nvSpPr>
      <xdr:spPr>
        <a:xfrm>
          <a:off x="6897221" y="1668930"/>
          <a:ext cx="999938" cy="227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 ₹</a:t>
          </a:r>
          <a:r>
            <a:rPr lang="en-IN" sz="1100" b="0" i="0" u="none" strike="noStrike" baseline="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31,393.93 </a:t>
          </a:r>
          <a:endParaRPr lang="en-IN" sz="1100"/>
        </a:p>
      </xdr:txBody>
    </xdr:sp>
    <xdr:clientData/>
  </xdr:twoCellAnchor>
  <xdr:twoCellAnchor>
    <xdr:from>
      <xdr:col>15</xdr:col>
      <xdr:colOff>374650</xdr:colOff>
      <xdr:row>10</xdr:row>
      <xdr:rowOff>38101</xdr:rowOff>
    </xdr:from>
    <xdr:to>
      <xdr:col>16</xdr:col>
      <xdr:colOff>279400</xdr:colOff>
      <xdr:row>11</xdr:row>
      <xdr:rowOff>101601</xdr:rowOff>
    </xdr:to>
    <xdr:sp macro="" textlink="">
      <xdr:nvSpPr>
        <xdr:cNvPr id="55" name="TextBox 54">
          <a:extLst>
            <a:ext uri="{FF2B5EF4-FFF2-40B4-BE49-F238E27FC236}">
              <a16:creationId xmlns:a16="http://schemas.microsoft.com/office/drawing/2014/main" id="{D0500369-4696-4BD8-A85C-27BCA95872E7}"/>
            </a:ext>
          </a:extLst>
        </xdr:cNvPr>
        <xdr:cNvSpPr txBox="1"/>
      </xdr:nvSpPr>
      <xdr:spPr>
        <a:xfrm>
          <a:off x="9563474" y="1681630"/>
          <a:ext cx="517338" cy="227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2064</a:t>
          </a:r>
          <a:r>
            <a:rPr lang="en-IN">
              <a:effectLst/>
            </a:rPr>
            <a:t> </a:t>
          </a:r>
          <a:endParaRPr lang="en-IN" sz="1100"/>
        </a:p>
      </xdr:txBody>
    </xdr:sp>
    <xdr:clientData/>
  </xdr:twoCellAnchor>
  <xdr:oneCellAnchor>
    <xdr:from>
      <xdr:col>18</xdr:col>
      <xdr:colOff>165101</xdr:colOff>
      <xdr:row>29</xdr:row>
      <xdr:rowOff>114300</xdr:rowOff>
    </xdr:from>
    <xdr:ext cx="184731" cy="254557"/>
    <xdr:sp macro="" textlink="">
      <xdr:nvSpPr>
        <xdr:cNvPr id="56" name="TextBox 55">
          <a:extLst>
            <a:ext uri="{FF2B5EF4-FFF2-40B4-BE49-F238E27FC236}">
              <a16:creationId xmlns:a16="http://schemas.microsoft.com/office/drawing/2014/main" id="{97CE0E50-E14C-49BD-BB3A-F857603810B6}"/>
            </a:ext>
          </a:extLst>
        </xdr:cNvPr>
        <xdr:cNvSpPr txBox="1"/>
      </xdr:nvSpPr>
      <xdr:spPr>
        <a:xfrm>
          <a:off x="11191689" y="488053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20</xdr:col>
      <xdr:colOff>69850</xdr:colOff>
      <xdr:row>10</xdr:row>
      <xdr:rowOff>12701</xdr:rowOff>
    </xdr:from>
    <xdr:to>
      <xdr:col>20</xdr:col>
      <xdr:colOff>495300</xdr:colOff>
      <xdr:row>11</xdr:row>
      <xdr:rowOff>101601</xdr:rowOff>
    </xdr:to>
    <xdr:sp macro="" textlink="">
      <xdr:nvSpPr>
        <xdr:cNvPr id="57" name="TextBox 56">
          <a:extLst>
            <a:ext uri="{FF2B5EF4-FFF2-40B4-BE49-F238E27FC236}">
              <a16:creationId xmlns:a16="http://schemas.microsoft.com/office/drawing/2014/main" id="{3F333A76-B2C8-434C-A716-AE78585BE3B4}"/>
            </a:ext>
          </a:extLst>
        </xdr:cNvPr>
        <xdr:cNvSpPr txBox="1"/>
      </xdr:nvSpPr>
      <xdr:spPr>
        <a:xfrm>
          <a:off x="12321615" y="1656230"/>
          <a:ext cx="425450" cy="2532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7.2</a:t>
          </a:r>
          <a:r>
            <a:rPr lang="en-IN">
              <a:effectLst/>
            </a:rPr>
            <a:t> </a:t>
          </a:r>
          <a:endParaRPr lang="en-IN" sz="1100"/>
        </a:p>
      </xdr:txBody>
    </xdr:sp>
    <xdr:clientData/>
  </xdr:twoCellAnchor>
  <xdr:oneCellAnchor>
    <xdr:from>
      <xdr:col>18</xdr:col>
      <xdr:colOff>520701</xdr:colOff>
      <xdr:row>31</xdr:row>
      <xdr:rowOff>25400</xdr:rowOff>
    </xdr:from>
    <xdr:ext cx="184731" cy="254557"/>
    <xdr:sp macro="" textlink="">
      <xdr:nvSpPr>
        <xdr:cNvPr id="58" name="TextBox 57">
          <a:extLst>
            <a:ext uri="{FF2B5EF4-FFF2-40B4-BE49-F238E27FC236}">
              <a16:creationId xmlns:a16="http://schemas.microsoft.com/office/drawing/2014/main" id="{1550A3AA-0CAF-426B-99E6-04C95223AE7A}"/>
            </a:ext>
          </a:extLst>
        </xdr:cNvPr>
        <xdr:cNvSpPr txBox="1"/>
      </xdr:nvSpPr>
      <xdr:spPr>
        <a:xfrm>
          <a:off x="11547289" y="5120341"/>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16</xdr:col>
      <xdr:colOff>228600</xdr:colOff>
      <xdr:row>14</xdr:row>
      <xdr:rowOff>38100</xdr:rowOff>
    </xdr:from>
    <xdr:to>
      <xdr:col>26</xdr:col>
      <xdr:colOff>114300</xdr:colOff>
      <xdr:row>29</xdr:row>
      <xdr:rowOff>12700</xdr:rowOff>
    </xdr:to>
    <xdr:graphicFrame macro="">
      <xdr:nvGraphicFramePr>
        <xdr:cNvPr id="59" name="Chart 58">
          <a:extLst>
            <a:ext uri="{FF2B5EF4-FFF2-40B4-BE49-F238E27FC236}">
              <a16:creationId xmlns:a16="http://schemas.microsoft.com/office/drawing/2014/main" id="{7A936784-D390-45D3-9A1F-CCD824A5F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108857</xdr:colOff>
      <xdr:row>31</xdr:row>
      <xdr:rowOff>13565</xdr:rowOff>
    </xdr:from>
    <xdr:to>
      <xdr:col>26</xdr:col>
      <xdr:colOff>190500</xdr:colOff>
      <xdr:row>46</xdr:row>
      <xdr:rowOff>108856</xdr:rowOff>
    </xdr:to>
    <xdr:graphicFrame macro="">
      <xdr:nvGraphicFramePr>
        <xdr:cNvPr id="60" name="Chart 59">
          <a:extLst>
            <a:ext uri="{FF2B5EF4-FFF2-40B4-BE49-F238E27FC236}">
              <a16:creationId xmlns:a16="http://schemas.microsoft.com/office/drawing/2014/main" id="{0D4AF636-F95D-48C0-87AC-B4633B319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136073</xdr:colOff>
      <xdr:row>13</xdr:row>
      <xdr:rowOff>91241</xdr:rowOff>
    </xdr:from>
    <xdr:to>
      <xdr:col>15</xdr:col>
      <xdr:colOff>557893</xdr:colOff>
      <xdr:row>29</xdr:row>
      <xdr:rowOff>81642</xdr:rowOff>
    </xdr:to>
    <xdr:graphicFrame macro="">
      <xdr:nvGraphicFramePr>
        <xdr:cNvPr id="61" name="Chart 60">
          <a:extLst>
            <a:ext uri="{FF2B5EF4-FFF2-40B4-BE49-F238E27FC236}">
              <a16:creationId xmlns:a16="http://schemas.microsoft.com/office/drawing/2014/main" id="{3AB9FE64-2AC9-4028-81FE-056289992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161315</xdr:colOff>
      <xdr:row>31</xdr:row>
      <xdr:rowOff>0</xdr:rowOff>
    </xdr:from>
    <xdr:to>
      <xdr:col>19</xdr:col>
      <xdr:colOff>498232</xdr:colOff>
      <xdr:row>46</xdr:row>
      <xdr:rowOff>97692</xdr:rowOff>
    </xdr:to>
    <xdr:graphicFrame macro="">
      <xdr:nvGraphicFramePr>
        <xdr:cNvPr id="62" name="Chart 61">
          <a:extLst>
            <a:ext uri="{FF2B5EF4-FFF2-40B4-BE49-F238E27FC236}">
              <a16:creationId xmlns:a16="http://schemas.microsoft.com/office/drawing/2014/main" id="{BB872DD4-9A63-465C-8C0B-3CE6800B8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83163</xdr:colOff>
      <xdr:row>30</xdr:row>
      <xdr:rowOff>72121</xdr:rowOff>
    </xdr:from>
    <xdr:to>
      <xdr:col>13</xdr:col>
      <xdr:colOff>19540</xdr:colOff>
      <xdr:row>46</xdr:row>
      <xdr:rowOff>107461</xdr:rowOff>
    </xdr:to>
    <xdr:graphicFrame macro="">
      <xdr:nvGraphicFramePr>
        <xdr:cNvPr id="63" name="Chart 62">
          <a:extLst>
            <a:ext uri="{FF2B5EF4-FFF2-40B4-BE49-F238E27FC236}">
              <a16:creationId xmlns:a16="http://schemas.microsoft.com/office/drawing/2014/main" id="{99980405-FCEC-42F7-92A3-4EC3DB099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xdr:col>
      <xdr:colOff>48846</xdr:colOff>
      <xdr:row>12</xdr:row>
      <xdr:rowOff>98936</xdr:rowOff>
    </xdr:from>
    <xdr:to>
      <xdr:col>5</xdr:col>
      <xdr:colOff>498230</xdr:colOff>
      <xdr:row>18</xdr:row>
      <xdr:rowOff>107462</xdr:rowOff>
    </xdr:to>
    <mc:AlternateContent xmlns:mc="http://schemas.openxmlformats.org/markup-compatibility/2006" xmlns:a14="http://schemas.microsoft.com/office/drawing/2010/main">
      <mc:Choice Requires="a14">
        <xdr:graphicFrame macro="">
          <xdr:nvGraphicFramePr>
            <xdr:cNvPr id="64" name="Branch 1">
              <a:extLst>
                <a:ext uri="{FF2B5EF4-FFF2-40B4-BE49-F238E27FC236}">
                  <a16:creationId xmlns:a16="http://schemas.microsoft.com/office/drawing/2014/main" id="{3C0EC25A-96EB-4DB5-B7C1-ACFEAC380A2B}"/>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885141" y="2047657"/>
              <a:ext cx="1673581" cy="982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52295</xdr:colOff>
      <xdr:row>27</xdr:row>
      <xdr:rowOff>89649</xdr:rowOff>
    </xdr:from>
    <xdr:to>
      <xdr:col>5</xdr:col>
      <xdr:colOff>517770</xdr:colOff>
      <xdr:row>32</xdr:row>
      <xdr:rowOff>58615</xdr:rowOff>
    </xdr:to>
    <mc:AlternateContent xmlns:mc="http://schemas.openxmlformats.org/markup-compatibility/2006" xmlns:a14="http://schemas.microsoft.com/office/drawing/2010/main">
      <mc:Choice Requires="a14">
        <xdr:graphicFrame macro="">
          <xdr:nvGraphicFramePr>
            <xdr:cNvPr id="65" name="Gender">
              <a:extLst>
                <a:ext uri="{FF2B5EF4-FFF2-40B4-BE49-F238E27FC236}">
                  <a16:creationId xmlns:a16="http://schemas.microsoft.com/office/drawing/2014/main" id="{D3BE4CAD-6E45-46D6-946F-02DF7231C5B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88590" y="4474272"/>
              <a:ext cx="1689672" cy="780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68959</xdr:colOff>
      <xdr:row>19</xdr:row>
      <xdr:rowOff>154010</xdr:rowOff>
    </xdr:from>
    <xdr:to>
      <xdr:col>5</xdr:col>
      <xdr:colOff>488461</xdr:colOff>
      <xdr:row>26</xdr:row>
      <xdr:rowOff>9770</xdr:rowOff>
    </xdr:to>
    <mc:AlternateContent xmlns:mc="http://schemas.openxmlformats.org/markup-compatibility/2006" xmlns:a14="http://schemas.microsoft.com/office/drawing/2010/main">
      <mc:Choice Requires="a14">
        <xdr:graphicFrame macro="">
          <xdr:nvGraphicFramePr>
            <xdr:cNvPr id="66" name="City">
              <a:extLst>
                <a:ext uri="{FF2B5EF4-FFF2-40B4-BE49-F238E27FC236}">
                  <a16:creationId xmlns:a16="http://schemas.microsoft.com/office/drawing/2014/main" id="{2968010C-DB3C-4925-AE4F-A576B22B70E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05254" y="3239485"/>
              <a:ext cx="1643699" cy="992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48846</xdr:colOff>
      <xdr:row>33</xdr:row>
      <xdr:rowOff>146538</xdr:rowOff>
    </xdr:from>
    <xdr:to>
      <xdr:col>5</xdr:col>
      <xdr:colOff>507999</xdr:colOff>
      <xdr:row>44</xdr:row>
      <xdr:rowOff>97691</xdr:rowOff>
    </xdr:to>
    <mc:AlternateContent xmlns:mc="http://schemas.openxmlformats.org/markup-compatibility/2006" xmlns:a14="http://schemas.microsoft.com/office/drawing/2010/main">
      <mc:Choice Requires="a14">
        <xdr:graphicFrame macro="">
          <xdr:nvGraphicFramePr>
            <xdr:cNvPr id="67" name="Product line">
              <a:extLst>
                <a:ext uri="{FF2B5EF4-FFF2-40B4-BE49-F238E27FC236}">
                  <a16:creationId xmlns:a16="http://schemas.microsoft.com/office/drawing/2014/main" id="{428AD494-AEAF-418D-893A-97645288546B}"/>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885141" y="5505522"/>
              <a:ext cx="1683350" cy="1737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498322</xdr:colOff>
      <xdr:row>3</xdr:row>
      <xdr:rowOff>29307</xdr:rowOff>
    </xdr:from>
    <xdr:to>
      <xdr:col>26</xdr:col>
      <xdr:colOff>195385</xdr:colOff>
      <xdr:row>12</xdr:row>
      <xdr:rowOff>68385</xdr:rowOff>
    </xdr:to>
    <mc:AlternateContent xmlns:mc="http://schemas.openxmlformats.org/markup-compatibility/2006" xmlns:tsle="http://schemas.microsoft.com/office/drawing/2012/timeslicer">
      <mc:Choice Requires="tsle">
        <xdr:graphicFrame macro="">
          <xdr:nvGraphicFramePr>
            <xdr:cNvPr id="68" name="Time">
              <a:extLst>
                <a:ext uri="{FF2B5EF4-FFF2-40B4-BE49-F238E27FC236}">
                  <a16:creationId xmlns:a16="http://schemas.microsoft.com/office/drawing/2014/main" id="{F1F844C5-4E0D-444A-BE5E-E5B6A949E3CE}"/>
                </a:ext>
              </a:extLst>
            </xdr:cNvPr>
            <xdr:cNvGraphicFramePr/>
          </xdr:nvGraphicFramePr>
          <xdr:xfrm>
            <a:off x="0" y="0"/>
            <a:ext cx="0" cy="0"/>
          </xdr:xfrm>
          <a:graphic>
            <a:graphicData uri="http://schemas.microsoft.com/office/drawing/2012/timeslicer">
              <tsle:timeslicer name="Time"/>
            </a:graphicData>
          </a:graphic>
        </xdr:graphicFrame>
      </mc:Choice>
      <mc:Fallback xmlns="">
        <xdr:sp macro="" textlink="">
          <xdr:nvSpPr>
            <xdr:cNvPr id="0" name=""/>
            <xdr:cNvSpPr>
              <a:spLocks noTextEdit="1"/>
            </xdr:cNvSpPr>
          </xdr:nvSpPr>
          <xdr:spPr>
            <a:xfrm>
              <a:off x="13964486" y="516487"/>
              <a:ext cx="2145456" cy="150061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68385</xdr:colOff>
      <xdr:row>3</xdr:row>
      <xdr:rowOff>120112</xdr:rowOff>
    </xdr:from>
    <xdr:to>
      <xdr:col>5</xdr:col>
      <xdr:colOff>478692</xdr:colOff>
      <xdr:row>9</xdr:row>
      <xdr:rowOff>87923</xdr:rowOff>
    </xdr:to>
    <xdr:pic>
      <xdr:nvPicPr>
        <xdr:cNvPr id="69" name="Picture 68">
          <a:extLst>
            <a:ext uri="{FF2B5EF4-FFF2-40B4-BE49-F238E27FC236}">
              <a16:creationId xmlns:a16="http://schemas.microsoft.com/office/drawing/2014/main" id="{27CBCEC6-946E-5D6C-0E9D-9FA8EB3D28DE}"/>
            </a:ext>
          </a:extLst>
        </xdr:cNvPr>
        <xdr:cNvPicPr>
          <a:picLocks noChangeAspect="1"/>
        </xdr:cNvPicPr>
      </xdr:nvPicPr>
      <xdr:blipFill>
        <a:blip xmlns:r="http://schemas.openxmlformats.org/officeDocument/2006/relationships" r:embed="rId16"/>
        <a:stretch>
          <a:fillRect/>
        </a:stretch>
      </xdr:blipFill>
      <xdr:spPr>
        <a:xfrm>
          <a:off x="1885462" y="618343"/>
          <a:ext cx="1621692" cy="9642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155222</xdr:colOff>
      <xdr:row>2</xdr:row>
      <xdr:rowOff>14110</xdr:rowOff>
    </xdr:from>
    <xdr:to>
      <xdr:col>38</xdr:col>
      <xdr:colOff>273538</xdr:colOff>
      <xdr:row>63</xdr:row>
      <xdr:rowOff>71887</xdr:rowOff>
    </xdr:to>
    <xdr:pic>
      <xdr:nvPicPr>
        <xdr:cNvPr id="4" name="Picture 3">
          <a:extLst>
            <a:ext uri="{FF2B5EF4-FFF2-40B4-BE49-F238E27FC236}">
              <a16:creationId xmlns:a16="http://schemas.microsoft.com/office/drawing/2014/main" id="{C43C5247-7738-984D-6235-C9B453AFF5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16222" y="352777"/>
          <a:ext cx="17714872" cy="10387110"/>
        </a:xfrm>
        <a:prstGeom prst="rect">
          <a:avLst/>
        </a:prstGeom>
        <a:noFill/>
        <a:ln>
          <a:noFill/>
        </a:ln>
      </xdr:spPr>
    </xdr:pic>
    <xdr:clientData/>
  </xdr:twoCellAnchor>
  <xdr:twoCellAnchor>
    <xdr:from>
      <xdr:col>9</xdr:col>
      <xdr:colOff>155222</xdr:colOff>
      <xdr:row>1</xdr:row>
      <xdr:rowOff>168225</xdr:rowOff>
    </xdr:from>
    <xdr:to>
      <xdr:col>38</xdr:col>
      <xdr:colOff>273538</xdr:colOff>
      <xdr:row>63</xdr:row>
      <xdr:rowOff>78153</xdr:rowOff>
    </xdr:to>
    <xdr:sp macro="" textlink="">
      <xdr:nvSpPr>
        <xdr:cNvPr id="6" name="Rectangle 5">
          <a:extLst>
            <a:ext uri="{FF2B5EF4-FFF2-40B4-BE49-F238E27FC236}">
              <a16:creationId xmlns:a16="http://schemas.microsoft.com/office/drawing/2014/main" id="{63217986-67D2-6FEB-00FB-96CFBC338185}"/>
            </a:ext>
          </a:extLst>
        </xdr:cNvPr>
        <xdr:cNvSpPr/>
      </xdr:nvSpPr>
      <xdr:spPr>
        <a:xfrm>
          <a:off x="5616222" y="337558"/>
          <a:ext cx="17714872" cy="10408595"/>
        </a:xfrm>
        <a:prstGeom prst="rect">
          <a:avLst/>
        </a:prstGeom>
        <a:solidFill>
          <a:schemeClr val="bg2">
            <a:alpha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90713</xdr:colOff>
      <xdr:row>2</xdr:row>
      <xdr:rowOff>135373</xdr:rowOff>
    </xdr:from>
    <xdr:to>
      <xdr:col>31</xdr:col>
      <xdr:colOff>417286</xdr:colOff>
      <xdr:row>8</xdr:row>
      <xdr:rowOff>18143</xdr:rowOff>
    </xdr:to>
    <xdr:sp macro="" textlink="">
      <xdr:nvSpPr>
        <xdr:cNvPr id="7" name="Rectangle 6">
          <a:extLst>
            <a:ext uri="{FF2B5EF4-FFF2-40B4-BE49-F238E27FC236}">
              <a16:creationId xmlns:a16="http://schemas.microsoft.com/office/drawing/2014/main" id="{6734B251-82F0-59E7-50D3-0BF56C815E5F}"/>
            </a:ext>
          </a:extLst>
        </xdr:cNvPr>
        <xdr:cNvSpPr/>
      </xdr:nvSpPr>
      <xdr:spPr>
        <a:xfrm>
          <a:off x="8109856" y="461944"/>
          <a:ext cx="11430001" cy="862485"/>
        </a:xfrm>
        <a:prstGeom prst="rect">
          <a:avLst/>
        </a:prstGeom>
        <a:solidFill>
          <a:srgbClr val="1E3A8A"/>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bg2"/>
              </a:solidFill>
              <a:latin typeface="Times New Roman" panose="02020603050405020304" pitchFamily="18" charset="0"/>
              <a:cs typeface="Times New Roman" panose="02020603050405020304" pitchFamily="18" charset="0"/>
            </a:rPr>
            <a:t>COVID-19 GLOBAL ANALYTICS DASHBOARD</a:t>
          </a:r>
        </a:p>
      </xdr:txBody>
    </xdr:sp>
    <xdr:clientData/>
  </xdr:twoCellAnchor>
  <xdr:twoCellAnchor>
    <xdr:from>
      <xdr:col>41</xdr:col>
      <xdr:colOff>0</xdr:colOff>
      <xdr:row>22</xdr:row>
      <xdr:rowOff>0</xdr:rowOff>
    </xdr:from>
    <xdr:to>
      <xdr:col>41</xdr:col>
      <xdr:colOff>304800</xdr:colOff>
      <xdr:row>23</xdr:row>
      <xdr:rowOff>83820</xdr:rowOff>
    </xdr:to>
    <xdr:sp macro="" textlink="">
      <xdr:nvSpPr>
        <xdr:cNvPr id="1025" name="Text Box 1">
          <a:extLst>
            <a:ext uri="{FF2B5EF4-FFF2-40B4-BE49-F238E27FC236}">
              <a16:creationId xmlns:a16="http://schemas.microsoft.com/office/drawing/2014/main" id="{D7129370-B9DB-96BE-300C-E5FA60058E75}"/>
            </a:ext>
          </a:extLst>
        </xdr:cNvPr>
        <xdr:cNvSpPr txBox="1">
          <a:spLocks noChangeArrowheads="1"/>
        </xdr:cNvSpPr>
      </xdr:nvSpPr>
      <xdr:spPr bwMode="auto">
        <a:xfrm>
          <a:off x="24993600" y="3688080"/>
          <a:ext cx="304800" cy="25146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IN" sz="1000" b="0" i="0" u="none" strike="noStrike" baseline="0">
              <a:solidFill>
                <a:srgbClr val="000000"/>
              </a:solidFill>
              <a:latin typeface="Arial"/>
              <a:cs typeface="Arial"/>
            </a:rPr>
            <a:t>COVID-19 GLOBAL ANALYTICS DASHBOARD</a:t>
          </a:r>
        </a:p>
      </xdr:txBody>
    </xdr:sp>
    <xdr:clientData/>
  </xdr:twoCellAnchor>
  <xdr:twoCellAnchor>
    <xdr:from>
      <xdr:col>41</xdr:col>
      <xdr:colOff>0</xdr:colOff>
      <xdr:row>22</xdr:row>
      <xdr:rowOff>0</xdr:rowOff>
    </xdr:from>
    <xdr:to>
      <xdr:col>41</xdr:col>
      <xdr:colOff>304800</xdr:colOff>
      <xdr:row>23</xdr:row>
      <xdr:rowOff>83820</xdr:rowOff>
    </xdr:to>
    <xdr:sp macro="" textlink="">
      <xdr:nvSpPr>
        <xdr:cNvPr id="1026" name="Text Box 2">
          <a:extLst>
            <a:ext uri="{FF2B5EF4-FFF2-40B4-BE49-F238E27FC236}">
              <a16:creationId xmlns:a16="http://schemas.microsoft.com/office/drawing/2014/main" id="{FCE8520E-FE20-5A34-D468-77D5181DF2D0}"/>
            </a:ext>
          </a:extLst>
        </xdr:cNvPr>
        <xdr:cNvSpPr txBox="1">
          <a:spLocks noChangeArrowheads="1"/>
        </xdr:cNvSpPr>
      </xdr:nvSpPr>
      <xdr:spPr bwMode="auto">
        <a:xfrm>
          <a:off x="24993600" y="3688080"/>
          <a:ext cx="304800" cy="25146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endParaRPr lang="en-IN" sz="1000" b="0" i="0" u="none" strike="noStrike" baseline="0">
            <a:solidFill>
              <a:srgbClr val="000000"/>
            </a:solidFill>
            <a:latin typeface="Arial"/>
            <a:cs typeface="Arial"/>
          </a:endParaRPr>
        </a:p>
      </xdr:txBody>
    </xdr:sp>
    <xdr:clientData/>
  </xdr:twoCellAnchor>
  <xdr:twoCellAnchor>
    <xdr:from>
      <xdr:col>12</xdr:col>
      <xdr:colOff>495300</xdr:colOff>
      <xdr:row>38</xdr:row>
      <xdr:rowOff>0</xdr:rowOff>
    </xdr:from>
    <xdr:to>
      <xdr:col>25</xdr:col>
      <xdr:colOff>361950</xdr:colOff>
      <xdr:row>62</xdr:row>
      <xdr:rowOff>95250</xdr:rowOff>
    </xdr:to>
    <xdr:graphicFrame macro="">
      <xdr:nvGraphicFramePr>
        <xdr:cNvPr id="8" name="Chart 7">
          <a:extLst>
            <a:ext uri="{FF2B5EF4-FFF2-40B4-BE49-F238E27FC236}">
              <a16:creationId xmlns:a16="http://schemas.microsoft.com/office/drawing/2014/main" id="{EC859398-E5A8-45C9-B305-B43F969B3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31</xdr:col>
      <xdr:colOff>471713</xdr:colOff>
      <xdr:row>2</xdr:row>
      <xdr:rowOff>42723</xdr:rowOff>
    </xdr:from>
    <xdr:to>
      <xdr:col>38</xdr:col>
      <xdr:colOff>213616</xdr:colOff>
      <xdr:row>8</xdr:row>
      <xdr:rowOff>108857</xdr:rowOff>
    </xdr:to>
    <mc:AlternateContent xmlns:mc="http://schemas.openxmlformats.org/markup-compatibility/2006" xmlns:tsle="http://schemas.microsoft.com/office/drawing/2012/timeslicer">
      <mc:Choice Requires="tsle">
        <xdr:graphicFrame macro="">
          <xdr:nvGraphicFramePr>
            <xdr:cNvPr id="10" name="ReportDate">
              <a:extLst>
                <a:ext uri="{FF2B5EF4-FFF2-40B4-BE49-F238E27FC236}">
                  <a16:creationId xmlns:a16="http://schemas.microsoft.com/office/drawing/2014/main" id="{351D8541-B375-49C6-92D7-01DFB0F79A44}"/>
                </a:ext>
              </a:extLst>
            </xdr:cNvPr>
            <xdr:cNvGraphicFramePr/>
          </xdr:nvGraphicFramePr>
          <xdr:xfrm>
            <a:off x="0" y="0"/>
            <a:ext cx="0" cy="0"/>
          </xdr:xfrm>
          <a:graphic>
            <a:graphicData uri="http://schemas.microsoft.com/office/drawing/2012/timeslicer">
              <tsle:timeslicer name="ReportDate"/>
            </a:graphicData>
          </a:graphic>
        </xdr:graphicFrame>
      </mc:Choice>
      <mc:Fallback xmlns="">
        <xdr:sp macro="" textlink="">
          <xdr:nvSpPr>
            <xdr:cNvPr id="0" name=""/>
            <xdr:cNvSpPr>
              <a:spLocks noTextEdit="1"/>
            </xdr:cNvSpPr>
          </xdr:nvSpPr>
          <xdr:spPr>
            <a:xfrm>
              <a:off x="19484542" y="377260"/>
              <a:ext cx="4035123" cy="10697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32</xdr:col>
      <xdr:colOff>118533</xdr:colOff>
      <xdr:row>10</xdr:row>
      <xdr:rowOff>80757</xdr:rowOff>
    </xdr:from>
    <xdr:to>
      <xdr:col>38</xdr:col>
      <xdr:colOff>108893</xdr:colOff>
      <xdr:row>17</xdr:row>
      <xdr:rowOff>29956</xdr:rowOff>
    </xdr:to>
    <xdr:sp macro="" textlink="">
      <xdr:nvSpPr>
        <xdr:cNvPr id="14" name="Rectangle 13">
          <a:extLst>
            <a:ext uri="{FF2B5EF4-FFF2-40B4-BE49-F238E27FC236}">
              <a16:creationId xmlns:a16="http://schemas.microsoft.com/office/drawing/2014/main" id="{88087414-D93C-4BB4-AC42-C9A5806FE985}"/>
            </a:ext>
          </a:extLst>
        </xdr:cNvPr>
        <xdr:cNvSpPr/>
      </xdr:nvSpPr>
      <xdr:spPr>
        <a:xfrm>
          <a:off x="19625733" y="1774090"/>
          <a:ext cx="3647960" cy="1134533"/>
        </a:xfrm>
        <a:prstGeom prst="rect">
          <a:avLst/>
        </a:prstGeom>
        <a:solidFill>
          <a:srgbClr val="9333EA"/>
        </a:solidFill>
        <a:ln>
          <a:noFill/>
        </a:ln>
        <a:effectLst>
          <a:glow rad="228600">
            <a:srgbClr val="9333EA">
              <a:alpha val="40000"/>
            </a:srgbClr>
          </a:glow>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800" b="1">
              <a:latin typeface="Times New Roman" panose="02020603050405020304" pitchFamily="18" charset="0"/>
              <a:cs typeface="Times New Roman" panose="02020603050405020304" pitchFamily="18" charset="0"/>
            </a:rPr>
            <a:t>Vaccine Doses        </a:t>
          </a:r>
          <a:r>
            <a:rPr lang="en-IN" sz="2800" b="1" i="0" u="none" strike="noStrike">
              <a:solidFill>
                <a:schemeClr val="lt1"/>
              </a:solidFill>
              <a:effectLst/>
              <a:latin typeface="Times New Roman" panose="02020603050405020304" pitchFamily="18" charset="0"/>
              <a:ea typeface="+mn-ea"/>
              <a:cs typeface="Times New Roman" panose="02020603050405020304" pitchFamily="18" charset="0"/>
            </a:rPr>
            <a:t>100578720</a:t>
          </a:r>
          <a:r>
            <a:rPr lang="en-IN" sz="2800" b="1">
              <a:effectLst/>
              <a:latin typeface="Times New Roman" panose="02020603050405020304" pitchFamily="18" charset="0"/>
              <a:cs typeface="Times New Roman" panose="02020603050405020304" pitchFamily="18" charset="0"/>
            </a:rPr>
            <a:t> </a:t>
          </a:r>
          <a:endParaRPr lang="en-IN" sz="2800" b="1">
            <a:latin typeface="Times New Roman" panose="02020603050405020304" pitchFamily="18" charset="0"/>
            <a:cs typeface="Times New Roman" panose="02020603050405020304" pitchFamily="18" charset="0"/>
          </a:endParaRPr>
        </a:p>
      </xdr:txBody>
    </xdr:sp>
    <xdr:clientData/>
  </xdr:twoCellAnchor>
  <xdr:twoCellAnchor>
    <xdr:from>
      <xdr:col>25</xdr:col>
      <xdr:colOff>474133</xdr:colOff>
      <xdr:row>10</xdr:row>
      <xdr:rowOff>97691</xdr:rowOff>
    </xdr:from>
    <xdr:to>
      <xdr:col>31</xdr:col>
      <xdr:colOff>464493</xdr:colOff>
      <xdr:row>17</xdr:row>
      <xdr:rowOff>46890</xdr:rowOff>
    </xdr:to>
    <xdr:sp macro="" textlink="">
      <xdr:nvSpPr>
        <xdr:cNvPr id="15" name="Rectangle 14">
          <a:extLst>
            <a:ext uri="{FF2B5EF4-FFF2-40B4-BE49-F238E27FC236}">
              <a16:creationId xmlns:a16="http://schemas.microsoft.com/office/drawing/2014/main" id="{8C87BBD0-1663-48D2-990D-C905DF24B46C}"/>
            </a:ext>
          </a:extLst>
        </xdr:cNvPr>
        <xdr:cNvSpPr/>
      </xdr:nvSpPr>
      <xdr:spPr>
        <a:xfrm>
          <a:off x="15714133" y="1791024"/>
          <a:ext cx="3647960" cy="1134533"/>
        </a:xfrm>
        <a:prstGeom prst="rect">
          <a:avLst/>
        </a:prstGeom>
        <a:solidFill>
          <a:srgbClr val="16A34A"/>
        </a:solidFill>
        <a:ln>
          <a:noFill/>
        </a:ln>
        <a:effectLst>
          <a:glow rad="228600">
            <a:schemeClr val="accent4">
              <a:satMod val="175000"/>
              <a:alpha val="40000"/>
            </a:schemeClr>
          </a:glow>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800" b="1">
              <a:latin typeface="Times New Roman" panose="02020603050405020304" pitchFamily="18" charset="0"/>
              <a:cs typeface="Times New Roman" panose="02020603050405020304" pitchFamily="18" charset="0"/>
            </a:rPr>
            <a:t>Total Recovered                </a:t>
          </a:r>
          <a:r>
            <a:rPr lang="en-IN" sz="2800" b="1" i="0" u="none" strike="noStrike">
              <a:solidFill>
                <a:schemeClr val="lt1"/>
              </a:solidFill>
              <a:effectLst/>
              <a:latin typeface="Times New Roman" panose="02020603050405020304" pitchFamily="18" charset="0"/>
              <a:ea typeface="+mn-ea"/>
              <a:cs typeface="Times New Roman" panose="02020603050405020304" pitchFamily="18" charset="0"/>
            </a:rPr>
            <a:t>4484542148</a:t>
          </a:r>
          <a:r>
            <a:rPr lang="en-IN" sz="2800" b="1">
              <a:effectLst/>
              <a:latin typeface="Times New Roman" panose="02020603050405020304" pitchFamily="18" charset="0"/>
              <a:cs typeface="Times New Roman" panose="02020603050405020304" pitchFamily="18" charset="0"/>
            </a:rPr>
            <a:t> </a:t>
          </a:r>
          <a:endParaRPr lang="en-IN" sz="2800" b="1">
            <a:latin typeface="Times New Roman" panose="02020603050405020304" pitchFamily="18" charset="0"/>
            <a:cs typeface="Times New Roman" panose="02020603050405020304" pitchFamily="18" charset="0"/>
          </a:endParaRPr>
        </a:p>
      </xdr:txBody>
    </xdr:sp>
    <xdr:clientData/>
  </xdr:twoCellAnchor>
  <xdr:twoCellAnchor>
    <xdr:from>
      <xdr:col>19</xdr:col>
      <xdr:colOff>254000</xdr:colOff>
      <xdr:row>10</xdr:row>
      <xdr:rowOff>97691</xdr:rowOff>
    </xdr:from>
    <xdr:to>
      <xdr:col>25</xdr:col>
      <xdr:colOff>244360</xdr:colOff>
      <xdr:row>17</xdr:row>
      <xdr:rowOff>46890</xdr:rowOff>
    </xdr:to>
    <xdr:sp macro="" textlink="">
      <xdr:nvSpPr>
        <xdr:cNvPr id="16" name="Rectangle 15">
          <a:extLst>
            <a:ext uri="{FF2B5EF4-FFF2-40B4-BE49-F238E27FC236}">
              <a16:creationId xmlns:a16="http://schemas.microsoft.com/office/drawing/2014/main" id="{F45D7A72-5099-4142-B7DB-29B86F597AB8}"/>
            </a:ext>
          </a:extLst>
        </xdr:cNvPr>
        <xdr:cNvSpPr/>
      </xdr:nvSpPr>
      <xdr:spPr>
        <a:xfrm>
          <a:off x="11836400" y="1791024"/>
          <a:ext cx="3647960" cy="1134533"/>
        </a:xfrm>
        <a:prstGeom prst="rect">
          <a:avLst/>
        </a:prstGeom>
        <a:solidFill>
          <a:srgbClr val="DC2626"/>
        </a:solidFill>
        <a:ln>
          <a:noFill/>
        </a:ln>
        <a:effectLst>
          <a:glow rad="228600">
            <a:schemeClr val="accent2">
              <a:satMod val="175000"/>
              <a:alpha val="40000"/>
            </a:schemeClr>
          </a:glow>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800" b="1">
              <a:latin typeface="Times New Roman" panose="02020603050405020304" pitchFamily="18" charset="0"/>
              <a:cs typeface="Times New Roman" panose="02020603050405020304" pitchFamily="18" charset="0"/>
            </a:rPr>
            <a:t>Total Deaths      </a:t>
          </a:r>
          <a:r>
            <a:rPr lang="en-IN" sz="2800" b="1" i="0" u="none" strike="noStrike">
              <a:solidFill>
                <a:schemeClr val="lt1"/>
              </a:solidFill>
              <a:effectLst/>
              <a:latin typeface="Times New Roman" panose="02020603050405020304" pitchFamily="18" charset="0"/>
              <a:ea typeface="+mn-ea"/>
              <a:cs typeface="Times New Roman" panose="02020603050405020304" pitchFamily="18" charset="0"/>
            </a:rPr>
            <a:t>248618583</a:t>
          </a:r>
          <a:r>
            <a:rPr lang="en-IN" sz="2800" b="1">
              <a:effectLst/>
              <a:latin typeface="Times New Roman" panose="02020603050405020304" pitchFamily="18" charset="0"/>
              <a:cs typeface="Times New Roman" panose="02020603050405020304" pitchFamily="18" charset="0"/>
            </a:rPr>
            <a:t> </a:t>
          </a:r>
          <a:endParaRPr lang="en-IN" sz="2800" b="1">
            <a:latin typeface="Times New Roman" panose="02020603050405020304" pitchFamily="18" charset="0"/>
            <a:cs typeface="Times New Roman" panose="02020603050405020304" pitchFamily="18" charset="0"/>
          </a:endParaRPr>
        </a:p>
      </xdr:txBody>
    </xdr:sp>
    <xdr:clientData/>
  </xdr:twoCellAnchor>
  <xdr:twoCellAnchor>
    <xdr:from>
      <xdr:col>13</xdr:col>
      <xdr:colOff>50800</xdr:colOff>
      <xdr:row>10</xdr:row>
      <xdr:rowOff>80758</xdr:rowOff>
    </xdr:from>
    <xdr:to>
      <xdr:col>18</xdr:col>
      <xdr:colOff>417871</xdr:colOff>
      <xdr:row>17</xdr:row>
      <xdr:rowOff>29957</xdr:rowOff>
    </xdr:to>
    <xdr:sp macro="" textlink="">
      <xdr:nvSpPr>
        <xdr:cNvPr id="17" name="Rectangle 16">
          <a:extLst>
            <a:ext uri="{FF2B5EF4-FFF2-40B4-BE49-F238E27FC236}">
              <a16:creationId xmlns:a16="http://schemas.microsoft.com/office/drawing/2014/main" id="{C33C11AB-CD58-437A-B2CE-63724D309E17}"/>
            </a:ext>
          </a:extLst>
        </xdr:cNvPr>
        <xdr:cNvSpPr/>
      </xdr:nvSpPr>
      <xdr:spPr>
        <a:xfrm>
          <a:off x="7975600" y="1743303"/>
          <a:ext cx="3415071" cy="1112981"/>
        </a:xfrm>
        <a:prstGeom prst="rect">
          <a:avLst/>
        </a:prstGeom>
        <a:solidFill>
          <a:srgbClr val="2563EB"/>
        </a:solidFill>
        <a:ln>
          <a:noFill/>
        </a:ln>
        <a:effectLst>
          <a:glow rad="228600">
            <a:schemeClr val="accent1">
              <a:satMod val="175000"/>
              <a:alpha val="40000"/>
            </a:schemeClr>
          </a:glow>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3600" b="1">
              <a:solidFill>
                <a:schemeClr val="bg2"/>
              </a:solidFill>
              <a:latin typeface="Times New Roman" panose="02020603050405020304" pitchFamily="18" charset="0"/>
              <a:cs typeface="Times New Roman" panose="02020603050405020304" pitchFamily="18" charset="0"/>
            </a:rPr>
            <a:t>   </a:t>
          </a:r>
          <a:r>
            <a:rPr lang="en-IN" sz="2800" b="1">
              <a:solidFill>
                <a:schemeClr val="bg2"/>
              </a:solidFill>
              <a:latin typeface="Times New Roman" panose="02020603050405020304" pitchFamily="18" charset="0"/>
              <a:cs typeface="Times New Roman" panose="02020603050405020304" pitchFamily="18" charset="0"/>
            </a:rPr>
            <a:t>Total Cases                             </a:t>
          </a:r>
          <a:r>
            <a:rPr lang="en-IN" sz="2800" b="1" i="0" u="none" strike="noStrike">
              <a:solidFill>
                <a:schemeClr val="lt1"/>
              </a:solidFill>
              <a:effectLst/>
              <a:latin typeface="Times New Roman" panose="02020603050405020304" pitchFamily="18" charset="0"/>
              <a:ea typeface="+mn-ea"/>
              <a:cs typeface="Times New Roman" panose="02020603050405020304" pitchFamily="18" charset="0"/>
            </a:rPr>
            <a:t>4985313625</a:t>
          </a:r>
          <a:r>
            <a:rPr lang="en-IN" sz="2800" b="1">
              <a:effectLst/>
              <a:latin typeface="Times New Roman" panose="02020603050405020304" pitchFamily="18" charset="0"/>
              <a:cs typeface="Times New Roman" panose="02020603050405020304" pitchFamily="18" charset="0"/>
            </a:rPr>
            <a:t> </a:t>
          </a:r>
          <a:endParaRPr lang="en-IN" sz="28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editAs="oneCell">
    <xdr:from>
      <xdr:col>13</xdr:col>
      <xdr:colOff>567603</xdr:colOff>
      <xdr:row>11</xdr:row>
      <xdr:rowOff>16464</xdr:rowOff>
    </xdr:from>
    <xdr:to>
      <xdr:col>15</xdr:col>
      <xdr:colOff>158683</xdr:colOff>
      <xdr:row>16</xdr:row>
      <xdr:rowOff>97426</xdr:rowOff>
    </xdr:to>
    <xdr:pic>
      <xdr:nvPicPr>
        <xdr:cNvPr id="19" name="Graphic 18" descr="Business Growth with solid fill">
          <a:extLst>
            <a:ext uri="{FF2B5EF4-FFF2-40B4-BE49-F238E27FC236}">
              <a16:creationId xmlns:a16="http://schemas.microsoft.com/office/drawing/2014/main" id="{CF993353-BD5B-8BE4-AD99-D519CD3249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492403" y="1890088"/>
          <a:ext cx="810280" cy="932609"/>
        </a:xfrm>
        <a:prstGeom prst="rect">
          <a:avLst/>
        </a:prstGeom>
      </xdr:spPr>
    </xdr:pic>
    <xdr:clientData/>
  </xdr:twoCellAnchor>
  <xdr:twoCellAnchor editAs="oneCell">
    <xdr:from>
      <xdr:col>25</xdr:col>
      <xdr:colOff>592667</xdr:colOff>
      <xdr:row>11</xdr:row>
      <xdr:rowOff>42333</xdr:rowOff>
    </xdr:from>
    <xdr:to>
      <xdr:col>27</xdr:col>
      <xdr:colOff>285692</xdr:colOff>
      <xdr:row>16</xdr:row>
      <xdr:rowOff>132950</xdr:rowOff>
    </xdr:to>
    <xdr:pic>
      <xdr:nvPicPr>
        <xdr:cNvPr id="21" name="Graphic 20" descr="Muscular arm with solid fill">
          <a:extLst>
            <a:ext uri="{FF2B5EF4-FFF2-40B4-BE49-F238E27FC236}">
              <a16:creationId xmlns:a16="http://schemas.microsoft.com/office/drawing/2014/main" id="{9C51A78A-C48B-C93A-FFEC-E1BDED0D294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938500" y="1905000"/>
          <a:ext cx="920692" cy="937283"/>
        </a:xfrm>
        <a:prstGeom prst="rect">
          <a:avLst/>
        </a:prstGeom>
      </xdr:spPr>
    </xdr:pic>
    <xdr:clientData/>
  </xdr:twoCellAnchor>
  <xdr:twoCellAnchor editAs="oneCell">
    <xdr:from>
      <xdr:col>32</xdr:col>
      <xdr:colOff>298167</xdr:colOff>
      <xdr:row>11</xdr:row>
      <xdr:rowOff>44166</xdr:rowOff>
    </xdr:from>
    <xdr:to>
      <xdr:col>33</xdr:col>
      <xdr:colOff>605026</xdr:colOff>
      <xdr:row>16</xdr:row>
      <xdr:rowOff>139360</xdr:rowOff>
    </xdr:to>
    <xdr:pic>
      <xdr:nvPicPr>
        <xdr:cNvPr id="23" name="Graphic 22" descr="Needle with solid fill">
          <a:extLst>
            <a:ext uri="{FF2B5EF4-FFF2-40B4-BE49-F238E27FC236}">
              <a16:creationId xmlns:a16="http://schemas.microsoft.com/office/drawing/2014/main" id="{3509916E-7F43-AC49-43CD-83645FF00CA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940834" y="1906833"/>
          <a:ext cx="920692" cy="941860"/>
        </a:xfrm>
        <a:prstGeom prst="rect">
          <a:avLst/>
        </a:prstGeom>
      </xdr:spPr>
    </xdr:pic>
    <xdr:clientData/>
  </xdr:twoCellAnchor>
  <xdr:twoCellAnchor editAs="oneCell">
    <xdr:from>
      <xdr:col>20</xdr:col>
      <xdr:colOff>179973</xdr:colOff>
      <xdr:row>10</xdr:row>
      <xdr:rowOff>148011</xdr:rowOff>
    </xdr:from>
    <xdr:to>
      <xdr:col>21</xdr:col>
      <xdr:colOff>483843</xdr:colOff>
      <xdr:row>16</xdr:row>
      <xdr:rowOff>73871</xdr:rowOff>
    </xdr:to>
    <xdr:pic>
      <xdr:nvPicPr>
        <xdr:cNvPr id="25" name="Graphic 24" descr="Warning with solid fill">
          <a:extLst>
            <a:ext uri="{FF2B5EF4-FFF2-40B4-BE49-F238E27FC236}">
              <a16:creationId xmlns:a16="http://schemas.microsoft.com/office/drawing/2014/main" id="{3B50BA12-9443-4C0D-F107-C3D7AAB3F1F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371973" y="1810556"/>
          <a:ext cx="913470" cy="923388"/>
        </a:xfrm>
        <a:prstGeom prst="rect">
          <a:avLst/>
        </a:prstGeom>
      </xdr:spPr>
    </xdr:pic>
    <xdr:clientData/>
  </xdr:twoCellAnchor>
  <xdr:twoCellAnchor>
    <xdr:from>
      <xdr:col>12</xdr:col>
      <xdr:colOff>527583</xdr:colOff>
      <xdr:row>18</xdr:row>
      <xdr:rowOff>114300</xdr:rowOff>
    </xdr:from>
    <xdr:to>
      <xdr:col>25</xdr:col>
      <xdr:colOff>400050</xdr:colOff>
      <xdr:row>37</xdr:row>
      <xdr:rowOff>66460</xdr:rowOff>
    </xdr:to>
    <xdr:graphicFrame macro="">
      <xdr:nvGraphicFramePr>
        <xdr:cNvPr id="26" name="Chart 25">
          <a:extLst>
            <a:ext uri="{FF2B5EF4-FFF2-40B4-BE49-F238E27FC236}">
              <a16:creationId xmlns:a16="http://schemas.microsoft.com/office/drawing/2014/main" id="{E173EAA3-048D-425A-9397-1DD0F851D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514350</xdr:colOff>
      <xdr:row>18</xdr:row>
      <xdr:rowOff>95250</xdr:rowOff>
    </xdr:from>
    <xdr:to>
      <xdr:col>38</xdr:col>
      <xdr:colOff>50800</xdr:colOff>
      <xdr:row>42</xdr:row>
      <xdr:rowOff>95250</xdr:rowOff>
    </xdr:to>
    <xdr:graphicFrame macro="">
      <xdr:nvGraphicFramePr>
        <xdr:cNvPr id="27" name="Chart 26">
          <a:extLst>
            <a:ext uri="{FF2B5EF4-FFF2-40B4-BE49-F238E27FC236}">
              <a16:creationId xmlns:a16="http://schemas.microsoft.com/office/drawing/2014/main" id="{9AFE8775-A2C8-4980-8F69-CD7D073CB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508000</xdr:colOff>
      <xdr:row>42</xdr:row>
      <xdr:rowOff>145915</xdr:rowOff>
    </xdr:from>
    <xdr:to>
      <xdr:col>38</xdr:col>
      <xdr:colOff>74083</xdr:colOff>
      <xdr:row>62</xdr:row>
      <xdr:rowOff>129702</xdr:rowOff>
    </xdr:to>
    <xdr:graphicFrame macro="">
      <xdr:nvGraphicFramePr>
        <xdr:cNvPr id="28" name="Chart 27">
          <a:extLst>
            <a:ext uri="{FF2B5EF4-FFF2-40B4-BE49-F238E27FC236}">
              <a16:creationId xmlns:a16="http://schemas.microsoft.com/office/drawing/2014/main" id="{C5F906F2-052F-4631-99B3-696F8C605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309220</xdr:colOff>
      <xdr:row>9</xdr:row>
      <xdr:rowOff>164556</xdr:rowOff>
    </xdr:from>
    <xdr:to>
      <xdr:col>12</xdr:col>
      <xdr:colOff>277686</xdr:colOff>
      <xdr:row>25</xdr:row>
      <xdr:rowOff>86032</xdr:rowOff>
    </xdr:to>
    <mc:AlternateContent xmlns:mc="http://schemas.openxmlformats.org/markup-compatibility/2006" xmlns:a14="http://schemas.microsoft.com/office/drawing/2010/main">
      <mc:Choice Requires="a14">
        <xdr:graphicFrame macro="">
          <xdr:nvGraphicFramePr>
            <xdr:cNvPr id="29" name="Country">
              <a:extLst>
                <a:ext uri="{FF2B5EF4-FFF2-40B4-BE49-F238E27FC236}">
                  <a16:creationId xmlns:a16="http://schemas.microsoft.com/office/drawing/2014/main" id="{AFB4AFC4-5D23-412C-A40A-67FDC6996F4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829074" y="1669971"/>
              <a:ext cx="1808417" cy="2597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314416</xdr:colOff>
      <xdr:row>26</xdr:row>
      <xdr:rowOff>86280</xdr:rowOff>
    </xdr:from>
    <xdr:to>
      <xdr:col>12</xdr:col>
      <xdr:colOff>281255</xdr:colOff>
      <xdr:row>45</xdr:row>
      <xdr:rowOff>86032</xdr:rowOff>
    </xdr:to>
    <mc:AlternateContent xmlns:mc="http://schemas.openxmlformats.org/markup-compatibility/2006" xmlns:a14="http://schemas.microsoft.com/office/drawing/2010/main">
      <mc:Choice Requires="a14">
        <xdr:graphicFrame macro="">
          <xdr:nvGraphicFramePr>
            <xdr:cNvPr id="30" name="State">
              <a:extLst>
                <a:ext uri="{FF2B5EF4-FFF2-40B4-BE49-F238E27FC236}">
                  <a16:creationId xmlns:a16="http://schemas.microsoft.com/office/drawing/2014/main" id="{157100B3-0BE8-4E36-8F2E-C7DBBC7052A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834270" y="4435256"/>
              <a:ext cx="1806790" cy="3177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313476</xdr:colOff>
      <xdr:row>46</xdr:row>
      <xdr:rowOff>58758</xdr:rowOff>
    </xdr:from>
    <xdr:to>
      <xdr:col>12</xdr:col>
      <xdr:colOff>283276</xdr:colOff>
      <xdr:row>62</xdr:row>
      <xdr:rowOff>73741</xdr:rowOff>
    </xdr:to>
    <mc:AlternateContent xmlns:mc="http://schemas.openxmlformats.org/markup-compatibility/2006" xmlns:a14="http://schemas.microsoft.com/office/drawing/2010/main">
      <mc:Choice Requires="a14">
        <xdr:graphicFrame macro="">
          <xdr:nvGraphicFramePr>
            <xdr:cNvPr id="31" name="City 1">
              <a:extLst>
                <a:ext uri="{FF2B5EF4-FFF2-40B4-BE49-F238E27FC236}">
                  <a16:creationId xmlns:a16="http://schemas.microsoft.com/office/drawing/2014/main" id="{9E0B9319-58BD-4814-9302-C50FA17D7BF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833330" y="7753099"/>
              <a:ext cx="1809751" cy="2691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402404</xdr:colOff>
      <xdr:row>2</xdr:row>
      <xdr:rowOff>94180</xdr:rowOff>
    </xdr:from>
    <xdr:to>
      <xdr:col>12</xdr:col>
      <xdr:colOff>547955</xdr:colOff>
      <xdr:row>9</xdr:row>
      <xdr:rowOff>8562</xdr:rowOff>
    </xdr:to>
    <xdr:pic>
      <xdr:nvPicPr>
        <xdr:cNvPr id="34" name="Picture 33">
          <a:extLst>
            <a:ext uri="{FF2B5EF4-FFF2-40B4-BE49-F238E27FC236}">
              <a16:creationId xmlns:a16="http://schemas.microsoft.com/office/drawing/2014/main" id="{E7CBE9D7-31A8-8559-EF72-A34102F19F4E}"/>
            </a:ext>
          </a:extLst>
        </xdr:cNvPr>
        <xdr:cNvPicPr>
          <a:picLocks noChangeAspect="1"/>
        </xdr:cNvPicPr>
      </xdr:nvPicPr>
      <xdr:blipFill>
        <a:blip xmlns:r="http://schemas.openxmlformats.org/officeDocument/2006/relationships" r:embed="rId14">
          <a:extLst>
            <a:ext uri="{BEBA8EAE-BF5A-486C-A8C5-ECC9F3942E4B}">
              <a14:imgProps xmlns:a14="http://schemas.microsoft.com/office/drawing/2010/main">
                <a14:imgLayer r:embed="rId15">
                  <a14:imgEffect>
                    <a14:colorTemperature colorTemp="4700"/>
                  </a14:imgEffect>
                </a14:imgLayer>
              </a14:imgProps>
            </a:ext>
          </a:extLst>
        </a:blip>
        <a:stretch>
          <a:fillRect/>
        </a:stretch>
      </xdr:blipFill>
      <xdr:spPr>
        <a:xfrm>
          <a:off x="5873393" y="436652"/>
          <a:ext cx="1969214" cy="11130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vitha HM" refreshedDate="46090.93214571759" createdVersion="8" refreshedVersion="8" minRefreshableVersion="3" recordCount="2067" xr:uid="{6B70E057-3CA7-43D8-990C-1BB52F8DC9F4}">
  <cacheSource type="worksheet">
    <worksheetSource name="Table2"/>
  </cacheSource>
  <cacheFields count="21">
    <cacheField name="Invoice ID" numFmtId="0">
      <sharedItems containsBlank="1"/>
    </cacheField>
    <cacheField name="Branch" numFmtId="0">
      <sharedItems containsBlank="1" count="4">
        <s v="C"/>
        <s v="A"/>
        <s v="B"/>
        <m/>
      </sharedItems>
    </cacheField>
    <cacheField name="City" numFmtId="0">
      <sharedItems containsBlank="1" count="4">
        <s v="Hyderabad"/>
        <s v="Mumbai"/>
        <s v="Delhi"/>
        <m/>
      </sharedItems>
    </cacheField>
    <cacheField name="Customer type" numFmtId="0">
      <sharedItems containsBlank="1" count="3">
        <s v="Member"/>
        <s v="Normal"/>
        <m/>
      </sharedItems>
    </cacheField>
    <cacheField name="Gender" numFmtId="0">
      <sharedItems containsBlank="1" count="3">
        <s v="Male"/>
        <s v="Female"/>
        <m/>
      </sharedItems>
    </cacheField>
    <cacheField name="Product line" numFmtId="0">
      <sharedItems containsBlank="1" count="7">
        <s v="Sports and travel"/>
        <s v="Fashion accessories"/>
        <s v="Food and beverages"/>
        <s v="Home and lifestyle"/>
        <s v="Health and beauty"/>
        <s v="Electronic accessories"/>
        <m/>
      </sharedItems>
    </cacheField>
    <cacheField name="Unit price" numFmtId="0">
      <sharedItems containsBlank="1" containsMixedTypes="1" containsNumber="1" minValue="10.08" maxValue="99.96"/>
    </cacheField>
    <cacheField name="Quantity" numFmtId="0">
      <sharedItems containsString="0" containsBlank="1" containsNumber="1" containsInteger="1" minValue="1" maxValue="10"/>
    </cacheField>
    <cacheField name="Tax 5%" numFmtId="0">
      <sharedItems containsString="0" containsBlank="1" containsNumber="1" minValue="0.50849999999999995" maxValue="49.65"/>
    </cacheField>
    <cacheField name="Total" numFmtId="0">
      <sharedItems containsString="0" containsBlank="1" containsNumber="1" minValue="10.6785" maxValue="1042.6500000000001"/>
    </cacheField>
    <cacheField name="Date" numFmtId="0">
      <sharedItems containsDate="1" containsBlank="1" containsMixedTypes="1" minDate="2019-01-01T00:00:00" maxDate="2019-12-04T00:00:00" count="90">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m/>
      </sharedItems>
    </cacheField>
    <cacheField name="Time" numFmtId="21">
      <sharedItems containsNonDate="0" containsDate="1" containsString="0" containsBlank="1" minDate="1899-12-30T10:00:00" maxDate="1899-12-30T20:59:00" count="507">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m/>
      </sharedItems>
      <fieldGroup par="20"/>
    </cacheField>
    <cacheField name="Payment" numFmtId="0">
      <sharedItems containsBlank="1" count="4">
        <s v="Cash"/>
        <s v="Ewallet"/>
        <s v="Credit card"/>
        <m/>
      </sharedItems>
    </cacheField>
    <cacheField name="cogs" numFmtId="0">
      <sharedItems containsString="0" containsBlank="1" containsNumber="1" minValue="10.17" maxValue="993"/>
    </cacheField>
    <cacheField name="gross margin percentage" numFmtId="0">
      <sharedItems containsString="0" containsBlank="1" containsNumber="1" minValue="4.7619047620000003" maxValue="4.7619047620000003"/>
    </cacheField>
    <cacheField name="gross income" numFmtId="0">
      <sharedItems containsString="0" containsBlank="1" containsNumber="1" minValue="0.50849999999999995" maxValue="49.65"/>
    </cacheField>
    <cacheField name="Rating" numFmtId="0">
      <sharedItems containsString="0" containsBlank="1" containsNumber="1" minValue="1.1000000000000001" maxValue="18"/>
    </cacheField>
    <cacheField name="Day" numFmtId="0">
      <sharedItems containsBlank="1" containsMixedTypes="1" containsNumber="1" containsInteger="1" minValue="1" maxValue="3"/>
    </cacheField>
    <cacheField name="Month" numFmtId="0">
      <sharedItems containsBlank="1" containsMixedTypes="1" containsNumber="1" containsInteger="1" minValue="1" maxValue="12"/>
    </cacheField>
    <cacheField name="year" numFmtId="0">
      <sharedItems containsNonDate="0" containsString="0" containsBlank="1"/>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5184730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vitha HM" refreshedDate="46097.315670601849" createdVersion="8" refreshedVersion="8" minRefreshableVersion="3" recordCount="10000" xr:uid="{383E8EC2-9EF6-4CE9-9B9E-DA6640409275}">
  <cacheSource type="worksheet">
    <worksheetSource name="Table1"/>
  </cacheSource>
  <cacheFields count="17">
    <cacheField name="RecordID" numFmtId="0">
      <sharedItems/>
    </cacheField>
    <cacheField name="Country" numFmtId="0">
      <sharedItems count="5">
        <s v="Germany"/>
        <s v="Brazil"/>
        <s v="India"/>
        <s v="UK"/>
        <s v="USA"/>
      </sharedItems>
    </cacheField>
    <cacheField name="State" numFmtId="0">
      <sharedItems count="20">
        <s v="Berlin"/>
        <s v="São Paulo"/>
        <s v="Kerala"/>
        <s v="Rio de Janeiro"/>
        <s v="Bavaria"/>
        <s v="Maharashtra"/>
        <s v="Scotland"/>
        <s v="Delhi"/>
        <s v="California"/>
        <s v="Karnataka"/>
        <s v="Northern Ireland"/>
        <s v="Wales"/>
        <s v="New York"/>
        <s v="Texas"/>
        <s v="Florida"/>
        <s v="Minas Gerais"/>
        <s v="Hamburg"/>
        <s v="England"/>
        <s v="Bahia"/>
        <s v="Saxony"/>
      </sharedItems>
    </cacheField>
    <cacheField name="City" numFmtId="0">
      <sharedItems count="37">
        <s v="Berlin"/>
        <s v="Campinas"/>
        <s v="Trivandrum"/>
        <s v="Rio City"/>
        <s v="Nuremberg"/>
        <s v="Mumbai"/>
        <s v="Glasgow"/>
        <s v="Delhi"/>
        <s v="Los Angeles"/>
        <s v="Mysore"/>
        <s v="Derry"/>
        <s v="Belfast"/>
        <s v="Cardiff"/>
        <s v="Pune"/>
        <s v="Buffalo"/>
        <s v="Dallas"/>
        <s v="Miami"/>
        <s v="New York City"/>
        <s v="Belo Horizonte"/>
        <s v="Hamburg"/>
        <s v="London"/>
        <s v="Houston"/>
        <s v="Edinburgh"/>
        <s v="Salvador"/>
        <s v="Munich"/>
        <s v="Bangalore"/>
        <s v="São Paulo City"/>
        <s v="Feira de Santana"/>
        <s v="Manchester"/>
        <s v="Kochi"/>
        <s v="Uberlândia"/>
        <s v="Niterói"/>
        <s v="Orlando"/>
        <s v="Swansea"/>
        <s v="San Francisco"/>
        <s v="Dresden"/>
        <s v="Leipzig"/>
      </sharedItems>
    </cacheField>
    <cacheField name="ReportDate" numFmtId="166">
      <sharedItems containsSemiMixedTypes="0" containsNonDate="0" containsDate="1" containsString="0" minDate="2020-01-01T00:00:00" maxDate="2022-01-01T00:00:00" count="731">
        <d v="2020-04-12T00:00:00"/>
        <d v="2021-03-11T00:00:00"/>
        <d v="2020-09-27T00:00:00"/>
        <d v="2020-04-16T00:00:00"/>
        <d v="2020-03-12T00:00:00"/>
        <d v="2021-12-01T00:00:00"/>
        <d v="2020-01-21T00:00:00"/>
        <d v="2021-09-06T00:00:00"/>
        <d v="2020-05-01T00:00:00"/>
        <d v="2021-04-11T00:00:00"/>
        <d v="2020-08-02T00:00:00"/>
        <d v="2020-11-26T00:00:00"/>
        <d v="2021-04-03T00:00:00"/>
        <d v="2020-03-28T00:00:00"/>
        <d v="2021-01-07T00:00:00"/>
        <d v="2020-04-09T00:00:00"/>
        <d v="2021-10-25T00:00:00"/>
        <d v="2020-05-10T00:00:00"/>
        <d v="2021-10-23T00:00:00"/>
        <d v="2020-11-04T00:00:00"/>
        <d v="2020-12-09T00:00:00"/>
        <d v="2021-05-06T00:00:00"/>
        <d v="2021-02-17T00:00:00"/>
        <d v="2021-01-20T00:00:00"/>
        <d v="2020-07-10T00:00:00"/>
        <d v="2020-10-03T00:00:00"/>
        <d v="2020-06-09T00:00:00"/>
        <d v="2021-04-04T00:00:00"/>
        <d v="2020-11-09T00:00:00"/>
        <d v="2020-01-22T00:00:00"/>
        <d v="2020-09-09T00:00:00"/>
        <d v="2021-07-14T00:00:00"/>
        <d v="2021-04-19T00:00:00"/>
        <d v="2020-02-28T00:00:00"/>
        <d v="2021-05-25T00:00:00"/>
        <d v="2021-11-12T00:00:00"/>
        <d v="2021-04-20T00:00:00"/>
        <d v="2021-11-30T00:00:00"/>
        <d v="2020-07-08T00:00:00"/>
        <d v="2021-11-17T00:00:00"/>
        <d v="2021-07-16T00:00:00"/>
        <d v="2021-07-20T00:00:00"/>
        <d v="2020-08-31T00:00:00"/>
        <d v="2021-05-19T00:00:00"/>
        <d v="2021-04-29T00:00:00"/>
        <d v="2021-10-08T00:00:00"/>
        <d v="2020-06-15T00:00:00"/>
        <d v="2020-09-30T00:00:00"/>
        <d v="2021-01-22T00:00:00"/>
        <d v="2021-08-23T00:00:00"/>
        <d v="2020-11-11T00:00:00"/>
        <d v="2020-01-14T00:00:00"/>
        <d v="2020-08-29T00:00:00"/>
        <d v="2020-12-11T00:00:00"/>
        <d v="2021-07-18T00:00:00"/>
        <d v="2020-12-05T00:00:00"/>
        <d v="2020-04-01T00:00:00"/>
        <d v="2021-01-01T00:00:00"/>
        <d v="2021-03-30T00:00:00"/>
        <d v="2021-03-03T00:00:00"/>
        <d v="2021-05-23T00:00:00"/>
        <d v="2020-02-04T00:00:00"/>
        <d v="2020-07-24T00:00:00"/>
        <d v="2020-03-21T00:00:00"/>
        <d v="2021-07-15T00:00:00"/>
        <d v="2020-01-02T00:00:00"/>
        <d v="2021-01-24T00:00:00"/>
        <d v="2021-07-19T00:00:00"/>
        <d v="2020-04-15T00:00:00"/>
        <d v="2021-04-21T00:00:00"/>
        <d v="2021-12-03T00:00:00"/>
        <d v="2021-02-05T00:00:00"/>
        <d v="2021-12-30T00:00:00"/>
        <d v="2021-07-09T00:00:00"/>
        <d v="2020-06-10T00:00:00"/>
        <d v="2020-07-20T00:00:00"/>
        <d v="2020-09-26T00:00:00"/>
        <d v="2021-03-31T00:00:00"/>
        <d v="2021-04-06T00:00:00"/>
        <d v="2021-12-27T00:00:00"/>
        <d v="2020-09-08T00:00:00"/>
        <d v="2021-12-02T00:00:00"/>
        <d v="2020-10-22T00:00:00"/>
        <d v="2021-12-25T00:00:00"/>
        <d v="2021-12-20T00:00:00"/>
        <d v="2020-12-03T00:00:00"/>
        <d v="2020-02-22T00:00:00"/>
        <d v="2020-08-04T00:00:00"/>
        <d v="2020-07-06T00:00:00"/>
        <d v="2021-01-14T00:00:00"/>
        <d v="2021-05-07T00:00:00"/>
        <d v="2020-02-10T00:00:00"/>
        <d v="2020-06-05T00:00:00"/>
        <d v="2020-01-15T00:00:00"/>
        <d v="2020-03-05T00:00:00"/>
        <d v="2021-06-04T00:00:00"/>
        <d v="2020-05-08T00:00:00"/>
        <d v="2021-10-09T00:00:00"/>
        <d v="2021-04-16T00:00:00"/>
        <d v="2020-03-03T00:00:00"/>
        <d v="2020-05-18T00:00:00"/>
        <d v="2021-05-13T00:00:00"/>
        <d v="2021-08-15T00:00:00"/>
        <d v="2021-01-26T00:00:00"/>
        <d v="2021-11-05T00:00:00"/>
        <d v="2021-02-22T00:00:00"/>
        <d v="2020-10-15T00:00:00"/>
        <d v="2021-01-13T00:00:00"/>
        <d v="2021-05-04T00:00:00"/>
        <d v="2020-08-18T00:00:00"/>
        <d v="2020-01-28T00:00:00"/>
        <d v="2020-05-14T00:00:00"/>
        <d v="2020-07-19T00:00:00"/>
        <d v="2020-02-02T00:00:00"/>
        <d v="2020-02-17T00:00:00"/>
        <d v="2021-05-17T00:00:00"/>
        <d v="2021-02-10T00:00:00"/>
        <d v="2021-07-27T00:00:00"/>
        <d v="2021-12-28T00:00:00"/>
        <d v="2020-04-08T00:00:00"/>
        <d v="2021-11-14T00:00:00"/>
        <d v="2021-12-26T00:00:00"/>
        <d v="2021-06-30T00:00:00"/>
        <d v="2021-09-04T00:00:00"/>
        <d v="2021-10-04T00:00:00"/>
        <d v="2020-01-05T00:00:00"/>
        <d v="2020-08-05T00:00:00"/>
        <d v="2021-02-01T00:00:00"/>
        <d v="2021-01-27T00:00:00"/>
        <d v="2020-07-25T00:00:00"/>
        <d v="2021-07-07T00:00:00"/>
        <d v="2021-04-05T00:00:00"/>
        <d v="2021-11-21T00:00:00"/>
        <d v="2021-07-28T00:00:00"/>
        <d v="2020-08-28T00:00:00"/>
        <d v="2021-07-17T00:00:00"/>
        <d v="2020-04-05T00:00:00"/>
        <d v="2021-10-16T00:00:00"/>
        <d v="2020-06-19T00:00:00"/>
        <d v="2021-06-24T00:00:00"/>
        <d v="2020-02-05T00:00:00"/>
        <d v="2021-06-08T00:00:00"/>
        <d v="2020-06-08T00:00:00"/>
        <d v="2021-11-29T00:00:00"/>
        <d v="2020-08-30T00:00:00"/>
        <d v="2020-03-26T00:00:00"/>
        <d v="2021-07-31T00:00:00"/>
        <d v="2021-07-10T00:00:00"/>
        <d v="2021-10-07T00:00:00"/>
        <d v="2021-09-11T00:00:00"/>
        <d v="2021-10-01T00:00:00"/>
        <d v="2021-05-20T00:00:00"/>
        <d v="2020-12-13T00:00:00"/>
        <d v="2021-04-17T00:00:00"/>
        <d v="2020-08-12T00:00:00"/>
        <d v="2021-01-19T00:00:00"/>
        <d v="2021-01-11T00:00:00"/>
        <d v="2020-10-09T00:00:00"/>
        <d v="2021-09-24T00:00:00"/>
        <d v="2021-09-19T00:00:00"/>
        <d v="2020-09-15T00:00:00"/>
        <d v="2020-12-24T00:00:00"/>
        <d v="2021-12-10T00:00:00"/>
        <d v="2021-02-14T00:00:00"/>
        <d v="2021-10-10T00:00:00"/>
        <d v="2020-11-13T00:00:00"/>
        <d v="2021-11-07T00:00:00"/>
        <d v="2020-08-21T00:00:00"/>
        <d v="2021-01-08T00:00:00"/>
        <d v="2021-11-02T00:00:00"/>
        <d v="2021-08-30T00:00:00"/>
        <d v="2020-08-20T00:00:00"/>
        <d v="2021-11-22T00:00:00"/>
        <d v="2020-04-22T00:00:00"/>
        <d v="2021-05-11T00:00:00"/>
        <d v="2021-03-17T00:00:00"/>
        <d v="2020-09-24T00:00:00"/>
        <d v="2021-05-24T00:00:00"/>
        <d v="2021-01-21T00:00:00"/>
        <d v="2021-09-16T00:00:00"/>
        <d v="2021-10-03T00:00:00"/>
        <d v="2020-08-07T00:00:00"/>
        <d v="2021-02-06T00:00:00"/>
        <d v="2021-09-29T00:00:00"/>
        <d v="2020-05-09T00:00:00"/>
        <d v="2021-02-19T00:00:00"/>
        <d v="2020-09-03T00:00:00"/>
        <d v="2021-03-14T00:00:00"/>
        <d v="2020-07-21T00:00:00"/>
        <d v="2020-07-02T00:00:00"/>
        <d v="2020-05-02T00:00:00"/>
        <d v="2021-02-04T00:00:00"/>
        <d v="2020-10-20T00:00:00"/>
        <d v="2020-10-06T00:00:00"/>
        <d v="2021-09-01T00:00:00"/>
        <d v="2020-07-16T00:00:00"/>
        <d v="2020-05-23T00:00:00"/>
        <d v="2021-08-31T00:00:00"/>
        <d v="2020-05-03T00:00:00"/>
        <d v="2020-07-05T00:00:00"/>
        <d v="2020-11-21T00:00:00"/>
        <d v="2021-04-08T00:00:00"/>
        <d v="2020-12-14T00:00:00"/>
        <d v="2021-10-21T00:00:00"/>
        <d v="2020-05-26T00:00:00"/>
        <d v="2020-05-27T00:00:00"/>
        <d v="2021-12-11T00:00:00"/>
        <d v="2021-05-03T00:00:00"/>
        <d v="2021-07-04T00:00:00"/>
        <d v="2021-10-02T00:00:00"/>
        <d v="2020-05-30T00:00:00"/>
        <d v="2021-02-18T00:00:00"/>
        <d v="2020-10-24T00:00:00"/>
        <d v="2021-09-02T00:00:00"/>
        <d v="2020-09-19T00:00:00"/>
        <d v="2021-09-15T00:00:00"/>
        <d v="2021-07-25T00:00:00"/>
        <d v="2020-10-30T00:00:00"/>
        <d v="2020-09-10T00:00:00"/>
        <d v="2021-10-13T00:00:00"/>
        <d v="2021-03-28T00:00:00"/>
        <d v="2020-02-06T00:00:00"/>
        <d v="2020-01-09T00:00:00"/>
        <d v="2021-10-20T00:00:00"/>
        <d v="2020-07-26T00:00:00"/>
        <d v="2021-02-07T00:00:00"/>
        <d v="2020-05-31T00:00:00"/>
        <d v="2020-02-23T00:00:00"/>
        <d v="2020-04-29T00:00:00"/>
        <d v="2021-11-03T00:00:00"/>
        <d v="2021-08-09T00:00:00"/>
        <d v="2021-02-23T00:00:00"/>
        <d v="2021-02-25T00:00:00"/>
        <d v="2020-04-13T00:00:00"/>
        <d v="2020-08-14T00:00:00"/>
        <d v="2020-04-21T00:00:00"/>
        <d v="2020-06-01T00:00:00"/>
        <d v="2021-12-06T00:00:00"/>
        <d v="2020-06-11T00:00:00"/>
        <d v="2021-11-11T00:00:00"/>
        <d v="2021-08-02T00:00:00"/>
        <d v="2021-05-18T00:00:00"/>
        <d v="2020-07-13T00:00:00"/>
        <d v="2021-11-18T00:00:00"/>
        <d v="2021-04-14T00:00:00"/>
        <d v="2021-01-09T00:00:00"/>
        <d v="2021-10-31T00:00:00"/>
        <d v="2020-02-07T00:00:00"/>
        <d v="2020-08-17T00:00:00"/>
        <d v="2020-12-30T00:00:00"/>
        <d v="2021-03-13T00:00:00"/>
        <d v="2020-01-27T00:00:00"/>
        <d v="2020-08-13T00:00:00"/>
        <d v="2020-10-10T00:00:00"/>
        <d v="2021-04-25T00:00:00"/>
        <d v="2021-05-30T00:00:00"/>
        <d v="2020-02-18T00:00:00"/>
        <d v="2021-05-26T00:00:00"/>
        <d v="2020-01-17T00:00:00"/>
        <d v="2020-06-20T00:00:00"/>
        <d v="2020-06-06T00:00:00"/>
        <d v="2020-02-15T00:00:00"/>
        <d v="2021-06-01T00:00:00"/>
        <d v="2020-10-28T00:00:00"/>
        <d v="2020-06-29T00:00:00"/>
        <d v="2021-08-29T00:00:00"/>
        <d v="2020-04-25T00:00:00"/>
        <d v="2020-07-09T00:00:00"/>
        <d v="2020-09-12T00:00:00"/>
        <d v="2020-11-18T00:00:00"/>
        <d v="2020-05-07T00:00:00"/>
        <d v="2020-01-18T00:00:00"/>
        <d v="2021-07-23T00:00:00"/>
        <d v="2021-11-16T00:00:00"/>
        <d v="2021-09-17T00:00:00"/>
        <d v="2020-10-14T00:00:00"/>
        <d v="2021-10-24T00:00:00"/>
        <d v="2021-09-30T00:00:00"/>
        <d v="2020-06-03T00:00:00"/>
        <d v="2020-09-02T00:00:00"/>
        <d v="2020-06-24T00:00:00"/>
        <d v="2020-02-08T00:00:00"/>
        <d v="2021-06-21T00:00:00"/>
        <d v="2021-02-11T00:00:00"/>
        <d v="2021-11-15T00:00:00"/>
        <d v="2020-01-20T00:00:00"/>
        <d v="2020-11-16T00:00:00"/>
        <d v="2021-02-03T00:00:00"/>
        <d v="2021-10-15T00:00:00"/>
        <d v="2021-04-15T00:00:00"/>
        <d v="2020-05-22T00:00:00"/>
        <d v="2020-12-19T00:00:00"/>
        <d v="2020-02-20T00:00:00"/>
        <d v="2021-10-26T00:00:00"/>
        <d v="2021-11-28T00:00:00"/>
        <d v="2020-05-04T00:00:00"/>
        <d v="2020-05-29T00:00:00"/>
        <d v="2020-12-07T00:00:00"/>
        <d v="2020-10-31T00:00:00"/>
        <d v="2021-03-19T00:00:00"/>
        <d v="2020-09-20T00:00:00"/>
        <d v="2020-07-14T00:00:00"/>
        <d v="2020-12-15T00:00:00"/>
        <d v="2020-02-16T00:00:00"/>
        <d v="2021-10-17T00:00:00"/>
        <d v="2020-09-25T00:00:00"/>
        <d v="2021-01-04T00:00:00"/>
        <d v="2021-09-27T00:00:00"/>
        <d v="2021-10-18T00:00:00"/>
        <d v="2021-08-26T00:00:00"/>
        <d v="2020-02-27T00:00:00"/>
        <d v="2021-04-18T00:00:00"/>
        <d v="2020-04-26T00:00:00"/>
        <d v="2020-05-06T00:00:00"/>
        <d v="2021-09-25T00:00:00"/>
        <d v="2021-05-27T00:00:00"/>
        <d v="2020-04-27T00:00:00"/>
        <d v="2021-07-13T00:00:00"/>
        <d v="2021-05-02T00:00:00"/>
        <d v="2020-08-24T00:00:00"/>
        <d v="2020-09-28T00:00:00"/>
        <d v="2020-07-07T00:00:00"/>
        <d v="2021-12-04T00:00:00"/>
        <d v="2021-03-22T00:00:00"/>
        <d v="2021-08-03T00:00:00"/>
        <d v="2020-03-16T00:00:00"/>
        <d v="2020-06-02T00:00:00"/>
        <d v="2021-03-10T00:00:00"/>
        <d v="2021-11-27T00:00:00"/>
        <d v="2020-10-11T00:00:00"/>
        <d v="2020-03-09T00:00:00"/>
        <d v="2020-04-03T00:00:00"/>
        <d v="2020-07-22T00:00:00"/>
        <d v="2021-03-07T00:00:00"/>
        <d v="2020-12-06T00:00:00"/>
        <d v="2021-09-03T00:00:00"/>
        <d v="2020-12-22T00:00:00"/>
        <d v="2020-01-23T00:00:00"/>
        <d v="2021-06-05T00:00:00"/>
        <d v="2020-06-28T00:00:00"/>
        <d v="2020-08-10T00:00:00"/>
        <d v="2020-11-20T00:00:00"/>
        <d v="2020-01-16T00:00:00"/>
        <d v="2020-12-01T00:00:00"/>
        <d v="2020-09-14T00:00:00"/>
        <d v="2021-11-20T00:00:00"/>
        <d v="2021-06-28T00:00:00"/>
        <d v="2021-03-02T00:00:00"/>
        <d v="2021-07-30T00:00:00"/>
        <d v="2021-02-20T00:00:00"/>
        <d v="2020-06-16T00:00:00"/>
        <d v="2020-02-12T00:00:00"/>
        <d v="2021-01-31T00:00:00"/>
        <d v="2020-01-12T00:00:00"/>
        <d v="2020-03-30T00:00:00"/>
        <d v="2021-08-27T00:00:00"/>
        <d v="2021-08-24T00:00:00"/>
        <d v="2021-02-21T00:00:00"/>
        <d v="2020-04-24T00:00:00"/>
        <d v="2021-09-08T00:00:00"/>
        <d v="2021-05-15T00:00:00"/>
        <d v="2020-03-15T00:00:00"/>
        <d v="2021-02-16T00:00:00"/>
        <d v="2021-01-10T00:00:00"/>
        <d v="2021-12-29T00:00:00"/>
        <d v="2021-11-06T00:00:00"/>
        <d v="2021-01-28T00:00:00"/>
        <d v="2021-04-01T00:00:00"/>
        <d v="2021-11-19T00:00:00"/>
        <d v="2021-07-01T00:00:00"/>
        <d v="2021-01-03T00:00:00"/>
        <d v="2021-11-25T00:00:00"/>
        <d v="2020-10-05T00:00:00"/>
        <d v="2020-09-29T00:00:00"/>
        <d v="2020-03-02T00:00:00"/>
        <d v="2021-08-18T00:00:00"/>
        <d v="2020-01-19T00:00:00"/>
        <d v="2020-06-25T00:00:00"/>
        <d v="2021-01-30T00:00:00"/>
        <d v="2021-03-20T00:00:00"/>
        <d v="2020-09-21T00:00:00"/>
        <d v="2021-12-18T00:00:00"/>
        <d v="2021-01-18T00:00:00"/>
        <d v="2020-01-25T00:00:00"/>
        <d v="2021-04-13T00:00:00"/>
        <d v="2021-04-28T00:00:00"/>
        <d v="2021-07-22T00:00:00"/>
        <d v="2020-04-18T00:00:00"/>
        <d v="2021-11-23T00:00:00"/>
        <d v="2020-02-11T00:00:00"/>
        <d v="2020-07-04T00:00:00"/>
        <d v="2020-05-12T00:00:00"/>
        <d v="2020-08-22T00:00:00"/>
        <d v="2021-10-19T00:00:00"/>
        <d v="2021-08-10T00:00:00"/>
        <d v="2020-03-14T00:00:00"/>
        <d v="2021-06-02T00:00:00"/>
        <d v="2020-06-22T00:00:00"/>
        <d v="2021-10-14T00:00:00"/>
        <d v="2020-06-18T00:00:00"/>
        <d v="2020-07-12T00:00:00"/>
        <d v="2021-05-31T00:00:00"/>
        <d v="2020-01-29T00:00:00"/>
        <d v="2020-06-13T00:00:00"/>
        <d v="2020-12-04T00:00:00"/>
        <d v="2021-05-10T00:00:00"/>
        <d v="2021-05-14T00:00:00"/>
        <d v="2020-11-22T00:00:00"/>
        <d v="2020-10-27T00:00:00"/>
        <d v="2020-05-11T00:00:00"/>
        <d v="2020-03-10T00:00:00"/>
        <d v="2020-06-30T00:00:00"/>
        <d v="2020-03-31T00:00:00"/>
        <d v="2021-12-14T00:00:00"/>
        <d v="2021-06-14T00:00:00"/>
        <d v="2020-05-05T00:00:00"/>
        <d v="2021-03-26T00:00:00"/>
        <d v="2020-06-21T00:00:00"/>
        <d v="2020-12-26T00:00:00"/>
        <d v="2020-01-01T00:00:00"/>
        <d v="2021-05-22T00:00:00"/>
        <d v="2021-02-12T00:00:00"/>
        <d v="2020-05-13T00:00:00"/>
        <d v="2020-05-28T00:00:00"/>
        <d v="2020-03-20T00:00:00"/>
        <d v="2020-07-31T00:00:00"/>
        <d v="2020-08-16T00:00:00"/>
        <d v="2021-06-15T00:00:00"/>
        <d v="2021-03-16T00:00:00"/>
        <d v="2021-06-09T00:00:00"/>
        <d v="2020-11-25T00:00:00"/>
        <d v="2020-12-23T00:00:00"/>
        <d v="2021-10-29T00:00:00"/>
        <d v="2020-01-08T00:00:00"/>
        <d v="2020-06-26T00:00:00"/>
        <d v="2021-06-23T00:00:00"/>
        <d v="2021-05-16T00:00:00"/>
        <d v="2020-05-24T00:00:00"/>
        <d v="2021-12-24T00:00:00"/>
        <d v="2021-07-11T00:00:00"/>
        <d v="2021-08-16T00:00:00"/>
        <d v="2021-12-09T00:00:00"/>
        <d v="2021-03-25T00:00:00"/>
        <d v="2020-01-10T00:00:00"/>
        <d v="2020-09-07T00:00:00"/>
        <d v="2020-04-28T00:00:00"/>
        <d v="2020-05-25T00:00:00"/>
        <d v="2020-08-11T00:00:00"/>
        <d v="2020-08-26T00:00:00"/>
        <d v="2020-10-08T00:00:00"/>
        <d v="2020-04-14T00:00:00"/>
        <d v="2021-02-08T00:00:00"/>
        <d v="2021-10-06T00:00:00"/>
        <d v="2021-03-12T00:00:00"/>
        <d v="2021-04-02T00:00:00"/>
        <d v="2020-03-23T00:00:00"/>
        <d v="2020-03-25T00:00:00"/>
        <d v="2020-03-18T00:00:00"/>
        <d v="2021-12-17T00:00:00"/>
        <d v="2021-03-21T00:00:00"/>
        <d v="2021-03-24T00:00:00"/>
        <d v="2020-02-03T00:00:00"/>
        <d v="2020-04-04T00:00:00"/>
        <d v="2020-09-06T00:00:00"/>
        <d v="2021-11-04T00:00:00"/>
        <d v="2020-11-01T00:00:00"/>
        <d v="2020-08-23T00:00:00"/>
        <d v="2021-01-23T00:00:00"/>
        <d v="2020-10-29T00:00:00"/>
        <d v="2020-04-07T00:00:00"/>
        <d v="2020-11-30T00:00:00"/>
        <d v="2020-11-03T00:00:00"/>
        <d v="2020-09-05T00:00:00"/>
        <d v="2020-06-14T00:00:00"/>
        <d v="2021-06-25T00:00:00"/>
        <d v="2020-05-17T00:00:00"/>
        <d v="2021-06-29T00:00:00"/>
        <d v="2020-07-23T00:00:00"/>
        <d v="2020-04-20T00:00:00"/>
        <d v="2020-07-01T00:00:00"/>
        <d v="2021-06-03T00:00:00"/>
        <d v="2020-12-25T00:00:00"/>
        <d v="2021-11-26T00:00:00"/>
        <d v="2020-10-07T00:00:00"/>
        <d v="2021-10-28T00:00:00"/>
        <d v="2020-04-02T00:00:00"/>
        <d v="2020-03-01T00:00:00"/>
        <d v="2021-04-10T00:00:00"/>
        <d v="2021-06-17T00:00:00"/>
        <d v="2021-06-07T00:00:00"/>
        <d v="2020-03-13T00:00:00"/>
        <d v="2020-04-30T00:00:00"/>
        <d v="2020-08-01T00:00:00"/>
        <d v="2020-02-25T00:00:00"/>
        <d v="2021-07-26T00:00:00"/>
        <d v="2020-12-02T00:00:00"/>
        <d v="2020-01-26T00:00:00"/>
        <d v="2020-09-13T00:00:00"/>
        <d v="2021-12-19T00:00:00"/>
        <d v="2020-08-03T00:00:00"/>
        <d v="2021-10-27T00:00:00"/>
        <d v="2020-11-07T00:00:00"/>
        <d v="2020-01-07T00:00:00"/>
        <d v="2020-01-03T00:00:00"/>
        <d v="2021-09-14T00:00:00"/>
        <d v="2020-12-28T00:00:00"/>
        <d v="2021-09-22T00:00:00"/>
        <d v="2021-06-20T00:00:00"/>
        <d v="2020-07-30T00:00:00"/>
        <d v="2020-03-07T00:00:00"/>
        <d v="2020-08-15T00:00:00"/>
        <d v="2021-08-17T00:00:00"/>
        <d v="2021-02-28T00:00:00"/>
        <d v="2020-11-15T00:00:00"/>
        <d v="2021-03-18T00:00:00"/>
        <d v="2020-11-10T00:00:00"/>
        <d v="2021-08-04T00:00:00"/>
        <d v="2020-05-16T00:00:00"/>
        <d v="2021-06-26T00:00:00"/>
        <d v="2020-02-09T00:00:00"/>
        <d v="2020-01-06T00:00:00"/>
        <d v="2020-11-17T00:00:00"/>
        <d v="2021-04-12T00:00:00"/>
        <d v="2020-01-04T00:00:00"/>
        <d v="2021-08-28T00:00:00"/>
        <d v="2021-12-15T00:00:00"/>
        <d v="2020-10-26T00:00:00"/>
        <d v="2021-02-13T00:00:00"/>
        <d v="2020-05-19T00:00:00"/>
        <d v="2021-07-12T00:00:00"/>
        <d v="2021-07-03T00:00:00"/>
        <d v="2020-09-17T00:00:00"/>
        <d v="2021-10-11T00:00:00"/>
        <d v="2020-01-13T00:00:00"/>
        <d v="2020-11-14T00:00:00"/>
        <d v="2020-11-24T00:00:00"/>
        <d v="2020-11-29T00:00:00"/>
        <d v="2020-10-17T00:00:00"/>
        <d v="2020-03-29T00:00:00"/>
        <d v="2020-10-21T00:00:00"/>
        <d v="2021-09-07T00:00:00"/>
        <d v="2021-09-28T00:00:00"/>
        <d v="2021-08-01T00:00:00"/>
        <d v="2021-01-25T00:00:00"/>
        <d v="2020-06-27T00:00:00"/>
        <d v="2021-03-23T00:00:00"/>
        <d v="2021-10-30T00:00:00"/>
        <d v="2021-04-22T00:00:00"/>
        <d v="2020-04-06T00:00:00"/>
        <d v="2021-08-20T00:00:00"/>
        <d v="2021-09-26T00:00:00"/>
        <d v="2020-06-07T00:00:00"/>
        <d v="2020-11-19T00:00:00"/>
        <d v="2021-09-18T00:00:00"/>
        <d v="2020-10-18T00:00:00"/>
        <d v="2020-01-11T00:00:00"/>
        <d v="2021-12-12T00:00:00"/>
        <d v="2020-05-20T00:00:00"/>
        <d v="2020-07-28T00:00:00"/>
        <d v="2021-11-13T00:00:00"/>
        <d v="2020-12-21T00:00:00"/>
        <d v="2021-01-12T00:00:00"/>
        <d v="2020-10-23T00:00:00"/>
        <d v="2021-09-13T00:00:00"/>
        <d v="2021-01-05T00:00:00"/>
        <d v="2021-10-22T00:00:00"/>
        <d v="2021-03-06T00:00:00"/>
        <d v="2020-11-08T00:00:00"/>
        <d v="2020-12-12T00:00:00"/>
        <d v="2021-06-12T00:00:00"/>
        <d v="2020-06-04T00:00:00"/>
        <d v="2020-03-24T00:00:00"/>
        <d v="2021-09-21T00:00:00"/>
        <d v="2021-12-23T00:00:00"/>
        <d v="2020-02-01T00:00:00"/>
        <d v="2021-03-04T00:00:00"/>
        <d v="2020-10-12T00:00:00"/>
        <d v="2021-02-27T00:00:00"/>
        <d v="2021-08-12T00:00:00"/>
        <d v="2020-06-23T00:00:00"/>
        <d v="2020-04-23T00:00:00"/>
        <d v="2020-08-09T00:00:00"/>
        <d v="2021-11-08T00:00:00"/>
        <d v="2021-10-05T00:00:00"/>
        <d v="2020-02-24T00:00:00"/>
        <d v="2020-03-27T00:00:00"/>
        <d v="2020-11-23T00:00:00"/>
        <d v="2021-05-05T00:00:00"/>
        <d v="2021-03-27T00:00:00"/>
        <d v="2021-01-15T00:00:00"/>
        <d v="2020-03-22T00:00:00"/>
        <d v="2021-05-28T00:00:00"/>
        <d v="2021-06-06T00:00:00"/>
        <d v="2021-12-07T00:00:00"/>
        <d v="2020-12-29T00:00:00"/>
        <d v="2021-09-23T00:00:00"/>
        <d v="2021-12-21T00:00:00"/>
        <d v="2020-07-27T00:00:00"/>
        <d v="2021-07-05T00:00:00"/>
        <d v="2020-10-04T00:00:00"/>
        <d v="2021-05-08T00:00:00"/>
        <d v="2021-08-21T00:00:00"/>
        <d v="2021-09-20T00:00:00"/>
        <d v="2020-10-13T00:00:00"/>
        <d v="2021-12-31T00:00:00"/>
        <d v="2021-07-29T00:00:00"/>
        <d v="2021-12-05T00:00:00"/>
        <d v="2020-11-05T00:00:00"/>
        <d v="2021-02-09T00:00:00"/>
        <d v="2021-05-21T00:00:00"/>
        <d v="2021-04-26T00:00:00"/>
        <d v="2021-12-13T00:00:00"/>
        <d v="2021-05-12T00:00:00"/>
        <d v="2020-04-17T00:00:00"/>
        <d v="2020-04-11T00:00:00"/>
        <d v="2020-10-01T00:00:00"/>
        <d v="2020-02-13T00:00:00"/>
        <d v="2021-08-14T00:00:00"/>
        <d v="2020-07-18T00:00:00"/>
        <d v="2021-07-24T00:00:00"/>
        <d v="2021-01-06T00:00:00"/>
        <d v="2021-06-10T00:00:00"/>
        <d v="2021-12-22T00:00:00"/>
        <d v="2021-03-01T00:00:00"/>
        <d v="2020-11-06T00:00:00"/>
        <d v="2020-09-01T00:00:00"/>
        <d v="2021-03-15T00:00:00"/>
        <d v="2020-09-22T00:00:00"/>
        <d v="2020-05-21T00:00:00"/>
        <d v="2020-10-19T00:00:00"/>
        <d v="2021-08-07T00:00:00"/>
        <d v="2021-02-02T00:00:00"/>
        <d v="2021-08-06T00:00:00"/>
        <d v="2020-12-31T00:00:00"/>
        <d v="2020-09-23T00:00:00"/>
        <d v="2020-11-27T00:00:00"/>
        <d v="2021-04-07T00:00:00"/>
        <d v="2021-01-29T00:00:00"/>
        <d v="2021-03-29T00:00:00"/>
        <d v="2021-07-21T00:00:00"/>
        <d v="2020-09-18T00:00:00"/>
        <d v="2020-12-18T00:00:00"/>
        <d v="2020-12-10T00:00:00"/>
        <d v="2020-01-31T00:00:00"/>
        <d v="2021-06-18T00:00:00"/>
        <d v="2021-08-11T00:00:00"/>
        <d v="2021-08-08T00:00:00"/>
        <d v="2021-02-15T00:00:00"/>
        <d v="2021-12-16T00:00:00"/>
        <d v="2020-03-19T00:00:00"/>
        <d v="2021-03-05T00:00:00"/>
        <d v="2021-06-22T00:00:00"/>
        <d v="2021-01-16T00:00:00"/>
        <d v="2020-02-29T00:00:00"/>
        <d v="2021-08-13T00:00:00"/>
        <d v="2020-07-17T00:00:00"/>
        <d v="2021-06-19T00:00:00"/>
        <d v="2020-03-04T00:00:00"/>
        <d v="2021-05-09T00:00:00"/>
        <d v="2021-06-27T00:00:00"/>
        <d v="2021-07-06T00:00:00"/>
        <d v="2020-11-12T00:00:00"/>
        <d v="2021-01-17T00:00:00"/>
        <d v="2021-05-29T00:00:00"/>
        <d v="2020-11-02T00:00:00"/>
        <d v="2021-07-02T00:00:00"/>
        <d v="2020-12-17T00:00:00"/>
        <d v="2020-01-24T00:00:00"/>
        <d v="2021-06-13T00:00:00"/>
        <d v="2020-03-06T00:00:00"/>
        <d v="2020-10-02T00:00:00"/>
        <d v="2020-07-03T00:00:00"/>
        <d v="2020-07-11T00:00:00"/>
        <d v="2021-09-05T00:00:00"/>
        <d v="2020-08-08T00:00:00"/>
        <d v="2020-12-08T00:00:00"/>
        <d v="2021-09-10T00:00:00"/>
        <d v="2020-12-16T00:00:00"/>
        <d v="2021-08-05T00:00:00"/>
        <d v="2020-12-27T00:00:00"/>
        <d v="2020-02-19T00:00:00"/>
        <d v="2021-04-27T00:00:00"/>
        <d v="2020-03-17T00:00:00"/>
        <d v="2021-08-19T00:00:00"/>
        <d v="2021-09-12T00:00:00"/>
        <d v="2021-12-08T00:00:00"/>
        <d v="2021-09-09T00:00:00"/>
        <d v="2020-09-04T00:00:00"/>
        <d v="2020-04-10T00:00:00"/>
        <d v="2020-06-12T00:00:00"/>
        <d v="2020-04-19T00:00:00"/>
        <d v="2020-08-25T00:00:00"/>
        <d v="2020-09-16T00:00:00"/>
        <d v="2021-02-26T00:00:00"/>
        <d v="2021-04-09T00:00:00"/>
        <d v="2020-08-19T00:00:00"/>
        <d v="2021-10-12T00:00:00"/>
        <d v="2020-07-29T00:00:00"/>
        <d v="2021-01-02T00:00:00"/>
        <d v="2020-06-17T00:00:00"/>
        <d v="2021-02-24T00:00:00"/>
        <d v="2020-01-30T00:00:00"/>
        <d v="2020-05-15T00:00:00"/>
        <d v="2020-02-26T00:00:00"/>
        <d v="2021-06-16T00:00:00"/>
        <d v="2021-11-09T00:00:00"/>
        <d v="2020-03-08T00:00:00"/>
        <d v="2021-11-10T00:00:00"/>
        <d v="2021-04-30T00:00:00"/>
        <d v="2021-03-09T00:00:00"/>
        <d v="2020-08-06T00:00:00"/>
        <d v="2021-08-25T00:00:00"/>
        <d v="2020-09-11T00:00:00"/>
        <d v="2021-04-24T00:00:00"/>
        <d v="2021-07-08T00:00:00"/>
        <d v="2020-11-28T00:00:00"/>
        <d v="2020-08-27T00:00:00"/>
        <d v="2020-10-16T00:00:00"/>
        <d v="2021-04-23T00:00:00"/>
        <d v="2021-05-01T00:00:00"/>
        <d v="2020-12-20T00:00:00"/>
        <d v="2020-02-14T00:00:00"/>
        <d v="2021-06-11T00:00:00"/>
        <d v="2021-08-22T00:00:00"/>
        <d v="2021-03-08T00:00:00"/>
        <d v="2020-07-15T00:00:00"/>
        <d v="2021-11-24T00:00:00"/>
        <d v="2020-10-25T00:00:00"/>
        <d v="2020-02-21T00:00:00"/>
        <d v="2020-03-11T00:00:00"/>
        <d v="2021-11-01T00:00:00"/>
      </sharedItems>
    </cacheField>
    <cacheField name="NewCases" numFmtId="0">
      <sharedItems containsSemiMixedTypes="0" containsString="0" containsNumber="1" containsInteger="1" minValue="0" maxValue="4999"/>
    </cacheField>
    <cacheField name="NewDeaths" numFmtId="0">
      <sharedItems containsSemiMixedTypes="0" containsString="0" containsNumber="1" containsInteger="1" minValue="0" maxValue="199"/>
    </cacheField>
    <cacheField name="NewRecoveries" numFmtId="0">
      <sharedItems containsSemiMixedTypes="0" containsString="0" containsNumber="1" containsInteger="1" minValue="0" maxValue="4999"/>
    </cacheField>
    <cacheField name="TotalCases" numFmtId="0">
      <sharedItems containsSemiMixedTypes="0" containsString="0" containsNumber="1" containsInteger="1" minValue="1119" maxValue="1000992"/>
    </cacheField>
    <cacheField name="TotalDeaths" numFmtId="0">
      <sharedItems containsSemiMixedTypes="0" containsString="0" containsNumber="1" containsInteger="1" minValue="113" maxValue="50095"/>
    </cacheField>
    <cacheField name="TotalRecovered" numFmtId="0">
      <sharedItems containsSemiMixedTypes="0" containsString="0" containsNumber="1" containsInteger="1" minValue="629" maxValue="900467"/>
    </cacheField>
    <cacheField name="TestConducted" numFmtId="0">
      <sharedItems containsSemiMixedTypes="0" containsString="0" containsNumber="1" containsInteger="1" minValue="0" maxValue="94791"/>
    </cacheField>
    <cacheField name="VaccineDoses" numFmtId="0">
      <sharedItems containsSemiMixedTypes="0" containsString="0" containsNumber="1" containsInteger="1" minValue="0" maxValue="19990"/>
    </cacheField>
    <cacheField name="Population" numFmtId="0">
      <sharedItems containsSemiMixedTypes="0" containsString="0" containsNumber="1" containsInteger="1" minValue="68000000" maxValue="1380000000"/>
    </cacheField>
    <cacheField name="Year" numFmtId="0">
      <sharedItems containsSemiMixedTypes="0" containsString="0" containsNumber="1" containsInteger="1" minValue="2020" maxValue="2021" count="2">
        <n v="2020"/>
        <n v="2021"/>
      </sharedItems>
    </cacheField>
    <cacheField name="Month" numFmtId="0">
      <sharedItems count="12">
        <s v="Apr"/>
        <s v="Mar"/>
        <s v="Sep"/>
        <s v="Dec"/>
        <s v="Jan"/>
        <s v="May"/>
        <s v="Aug"/>
        <s v="Nov"/>
        <s v="Oct"/>
        <s v="Feb"/>
        <s v="Jul"/>
        <s v="Jun"/>
      </sharedItems>
    </cacheField>
    <cacheField name="Fatality rate" numFmtId="9">
      <sharedItems containsSemiMixedTypes="0" containsString="0" containsNumber="1" minValue="1.6942221927821038E-4" maxValue="35.96954732510288"/>
    </cacheField>
  </cacheFields>
  <extLst>
    <ext xmlns:x14="http://schemas.microsoft.com/office/spreadsheetml/2009/9/main" uri="{725AE2AE-9491-48be-B2B4-4EB974FC3084}">
      <x14:pivotCacheDefinition pivotCacheId="1245390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7">
  <r>
    <s v="747-39-8913"/>
    <x v="0"/>
    <x v="0"/>
    <x v="0"/>
    <x v="0"/>
    <x v="0"/>
    <n v="10.17"/>
    <n v="1"/>
    <n v="0.50849999999999995"/>
    <n v="10.6785"/>
    <x v="0"/>
    <x v="0"/>
    <x v="0"/>
    <n v="10.17"/>
    <n v="4.7619047620000003"/>
    <n v="0.50849999999999995"/>
    <n v="5.9"/>
    <n v="2"/>
    <n v="7"/>
    <m/>
  </r>
  <r>
    <s v="784-21-9238"/>
    <x v="0"/>
    <x v="1"/>
    <x v="0"/>
    <x v="0"/>
    <x v="0"/>
    <n v="10.17"/>
    <n v="1"/>
    <n v="0.50849999999999995"/>
    <n v="10.6785"/>
    <x v="0"/>
    <x v="0"/>
    <x v="0"/>
    <n v="10.17"/>
    <n v="4.7619047620000003"/>
    <n v="0.50849999999999995"/>
    <n v="5.9"/>
    <n v="2"/>
    <n v="7"/>
    <m/>
  </r>
  <r>
    <s v="308-39-1707"/>
    <x v="0"/>
    <x v="2"/>
    <x v="1"/>
    <x v="1"/>
    <x v="1"/>
    <n v="12.09"/>
    <n v="1"/>
    <n v="0.60450000000000004"/>
    <n v="12.6945"/>
    <x v="1"/>
    <x v="1"/>
    <x v="0"/>
    <n v="12.09"/>
    <n v="4.7619047620000003"/>
    <n v="0.60450000000000004"/>
    <n v="8.1999999999999993"/>
    <e v="#VALUE!"/>
    <e v="#VALUE!"/>
    <m/>
  </r>
  <r>
    <s v="331-98-7546"/>
    <x v="1"/>
    <x v="1"/>
    <x v="1"/>
    <x v="0"/>
    <x v="1"/>
    <n v="12.09"/>
    <n v="1"/>
    <n v="0.60450000000000004"/>
    <n v="12.6945"/>
    <x v="1"/>
    <x v="1"/>
    <x v="0"/>
    <n v="12.09"/>
    <n v="4.7619047620000003"/>
    <n v="0.60450000000000004"/>
    <n v="8.1999999999999993"/>
    <e v="#VALUE!"/>
    <e v="#VALUE!"/>
    <m/>
  </r>
  <r>
    <s v="531-63-1563"/>
    <x v="0"/>
    <x v="2"/>
    <x v="1"/>
    <x v="1"/>
    <x v="1"/>
    <n v="12.09"/>
    <n v="1"/>
    <n v="0.60450000000000004"/>
    <n v="12.6945"/>
    <x v="1"/>
    <x v="1"/>
    <x v="0"/>
    <n v="12.09"/>
    <n v="4.7619047620000003"/>
    <n v="0.60450000000000004"/>
    <n v="8.1999999999999993"/>
    <e v="#VALUE!"/>
    <e v="#VALUE!"/>
    <m/>
  </r>
  <r>
    <s v="128-77-6953"/>
    <x v="1"/>
    <x v="1"/>
    <x v="1"/>
    <x v="0"/>
    <x v="1"/>
    <n v="12.09"/>
    <n v="1"/>
    <n v="0.60450000000000004"/>
    <n v="12.6945"/>
    <x v="1"/>
    <x v="1"/>
    <x v="0"/>
    <n v="12.09"/>
    <n v="4.7619047620000003"/>
    <n v="0.60450000000000004"/>
    <n v="8.1999999999999993"/>
    <e v="#VALUE!"/>
    <e v="#VALUE!"/>
    <m/>
  </r>
  <r>
    <s v="279-62-1445"/>
    <x v="0"/>
    <x v="0"/>
    <x v="0"/>
    <x v="0"/>
    <x v="1"/>
    <n v="12.54"/>
    <n v="1"/>
    <n v="0.627"/>
    <n v="13.167"/>
    <x v="2"/>
    <x v="2"/>
    <x v="0"/>
    <n v="12.54"/>
    <n v="4.7619047620000003"/>
    <n v="0.627"/>
    <n v="8.1999999999999993"/>
    <e v="#VALUE!"/>
    <e v="#VALUE!"/>
    <m/>
  </r>
  <r>
    <s v="324-44-3901"/>
    <x v="1"/>
    <x v="0"/>
    <x v="0"/>
    <x v="0"/>
    <x v="2"/>
    <n v="12.54"/>
    <n v="1"/>
    <n v="0.627"/>
    <n v="13.167"/>
    <x v="2"/>
    <x v="2"/>
    <x v="1"/>
    <n v="12.54"/>
    <n v="4.7619047620000003"/>
    <n v="0.627"/>
    <n v="8.1999999999999993"/>
    <e v="#VALUE!"/>
    <e v="#VALUE!"/>
    <m/>
  </r>
  <r>
    <s v="192-98-7397"/>
    <x v="1"/>
    <x v="0"/>
    <x v="1"/>
    <x v="0"/>
    <x v="1"/>
    <n v="12.78"/>
    <n v="1"/>
    <n v="0.63900000000000001"/>
    <n v="13.419"/>
    <x v="3"/>
    <x v="3"/>
    <x v="1"/>
    <n v="12.78"/>
    <n v="4.7619047620000003"/>
    <n v="0.63900000000000001"/>
    <n v="9.5"/>
    <n v="1"/>
    <n v="8"/>
    <m/>
  </r>
  <r>
    <s v="716-38-8338"/>
    <x v="1"/>
    <x v="0"/>
    <x v="1"/>
    <x v="0"/>
    <x v="1"/>
    <n v="12.78"/>
    <n v="1"/>
    <n v="0.63900000000000001"/>
    <n v="13.419"/>
    <x v="3"/>
    <x v="3"/>
    <x v="1"/>
    <n v="12.78"/>
    <n v="4.7619047620000003"/>
    <n v="0.63900000000000001"/>
    <n v="9.5"/>
    <n v="1"/>
    <n v="8"/>
    <m/>
  </r>
  <r>
    <s v="236-86-3015"/>
    <x v="1"/>
    <x v="0"/>
    <x v="0"/>
    <x v="0"/>
    <x v="3"/>
    <n v="13.98"/>
    <n v="1"/>
    <n v="0.69899999999999995"/>
    <n v="14.679"/>
    <x v="4"/>
    <x v="4"/>
    <x v="1"/>
    <n v="13.98"/>
    <n v="4.7619047620000003"/>
    <n v="0.69899999999999995"/>
    <n v="9.8000000000000007"/>
    <n v="2"/>
    <n v="4"/>
    <m/>
  </r>
  <r>
    <s v="490-29-1201"/>
    <x v="1"/>
    <x v="1"/>
    <x v="1"/>
    <x v="1"/>
    <x v="0"/>
    <n v="15.34"/>
    <n v="1"/>
    <n v="0.76700000000000002"/>
    <n v="16.106999999999999"/>
    <x v="5"/>
    <x v="5"/>
    <x v="0"/>
    <n v="15.34"/>
    <n v="4.7619047620000003"/>
    <n v="0.76700000000000002"/>
    <n v="6.5"/>
    <n v="1"/>
    <n v="6"/>
    <m/>
  </r>
  <r>
    <s v="778-71-5554"/>
    <x v="0"/>
    <x v="0"/>
    <x v="0"/>
    <x v="0"/>
    <x v="1"/>
    <n v="15.43"/>
    <n v="1"/>
    <n v="0.77149999999999996"/>
    <n v="16.201499999999999"/>
    <x v="6"/>
    <x v="6"/>
    <x v="2"/>
    <n v="15.43"/>
    <n v="4.7619047620000003"/>
    <n v="0.77149999999999996"/>
    <n v="6.1"/>
    <e v="#VALUE!"/>
    <e v="#VALUE!"/>
    <m/>
  </r>
  <r>
    <s v="593-08-5916"/>
    <x v="1"/>
    <x v="2"/>
    <x v="1"/>
    <x v="1"/>
    <x v="1"/>
    <n v="15.5"/>
    <n v="1"/>
    <n v="0.77500000000000002"/>
    <n v="16.274999999999999"/>
    <x v="7"/>
    <x v="7"/>
    <x v="0"/>
    <n v="15.5"/>
    <n v="4.7619047620000003"/>
    <n v="0.77500000000000002"/>
    <n v="7.4"/>
    <e v="#VALUE!"/>
    <e v="#VALUE!"/>
    <m/>
  </r>
  <r>
    <s v="489-64-4354"/>
    <x v="0"/>
    <x v="0"/>
    <x v="1"/>
    <x v="0"/>
    <x v="1"/>
    <n v="16.28"/>
    <n v="1"/>
    <n v="0.81399999999999995"/>
    <n v="17.094000000000001"/>
    <x v="8"/>
    <x v="8"/>
    <x v="0"/>
    <n v="16.28"/>
    <n v="4.7619047620000003"/>
    <n v="0.81399999999999995"/>
    <n v="5"/>
    <n v="3"/>
    <n v="9"/>
    <m/>
  </r>
  <r>
    <s v="689-22-9889"/>
    <x v="0"/>
    <x v="0"/>
    <x v="1"/>
    <x v="0"/>
    <x v="1"/>
    <n v="16.28"/>
    <n v="1"/>
    <n v="0.81399999999999995"/>
    <n v="17.094000000000001"/>
    <x v="8"/>
    <x v="8"/>
    <x v="0"/>
    <n v="16.28"/>
    <n v="4.7619047620000003"/>
    <n v="0.81399999999999995"/>
    <n v="5"/>
    <n v="3"/>
    <n v="9"/>
    <m/>
  </r>
  <r>
    <s v="559-61-5987"/>
    <x v="2"/>
    <x v="1"/>
    <x v="1"/>
    <x v="1"/>
    <x v="4"/>
    <n v="17.75"/>
    <n v="1"/>
    <n v="0.88749999999999996"/>
    <n v="18.637499999999999"/>
    <x v="9"/>
    <x v="9"/>
    <x v="0"/>
    <n v="17.75"/>
    <n v="4.7619047620000003"/>
    <n v="0.88749999999999996"/>
    <n v="8.6"/>
    <e v="#VALUE!"/>
    <e v="#VALUE!"/>
    <m/>
  </r>
  <r>
    <s v="802-43-8934"/>
    <x v="2"/>
    <x v="2"/>
    <x v="1"/>
    <x v="0"/>
    <x v="3"/>
    <n v="18.28"/>
    <n v="1"/>
    <n v="0.91400000000000003"/>
    <n v="19.193999999999999"/>
    <x v="10"/>
    <x v="10"/>
    <x v="2"/>
    <n v="18.28"/>
    <n v="4.7619047620000003"/>
    <n v="0.91400000000000003"/>
    <n v="8.3000000000000007"/>
    <e v="#VALUE!"/>
    <e v="#VALUE!"/>
    <m/>
  </r>
  <r>
    <s v="382-03-4532"/>
    <x v="1"/>
    <x v="2"/>
    <x v="0"/>
    <x v="0"/>
    <x v="2"/>
    <n v="18.329999999999998"/>
    <n v="1"/>
    <n v="0.91649999999999998"/>
    <n v="19.246500000000001"/>
    <x v="11"/>
    <x v="11"/>
    <x v="0"/>
    <n v="18.329999999999998"/>
    <n v="4.7619047620000003"/>
    <n v="0.91649999999999998"/>
    <n v="4.3"/>
    <n v="2"/>
    <n v="2"/>
    <m/>
  </r>
  <r>
    <s v="750-80-6894"/>
    <x v="0"/>
    <x v="2"/>
    <x v="0"/>
    <x v="0"/>
    <x v="2"/>
    <n v="18.329999999999998"/>
    <n v="1"/>
    <n v="0.91649999999999998"/>
    <n v="19.246500000000001"/>
    <x v="11"/>
    <x v="11"/>
    <x v="0"/>
    <n v="18.329999999999998"/>
    <n v="4.7619047620000003"/>
    <n v="0.91649999999999998"/>
    <n v="4.3"/>
    <n v="2"/>
    <n v="2"/>
    <m/>
  </r>
  <r>
    <s v="390-80-5128"/>
    <x v="0"/>
    <x v="1"/>
    <x v="0"/>
    <x v="1"/>
    <x v="2"/>
    <n v="19.149999999999999"/>
    <n v="1"/>
    <n v="0.95750000000000002"/>
    <n v="20.107500000000002"/>
    <x v="12"/>
    <x v="12"/>
    <x v="0"/>
    <n v="19.149999999999999"/>
    <n v="4.7619047620000003"/>
    <n v="0.95750000000000002"/>
    <n v="9.5"/>
    <e v="#VALUE!"/>
    <e v="#VALUE!"/>
    <m/>
  </r>
  <r>
    <s v="707-49-5478"/>
    <x v="0"/>
    <x v="1"/>
    <x v="0"/>
    <x v="0"/>
    <x v="2"/>
    <n v="19.149999999999999"/>
    <n v="1"/>
    <n v="0.95750000000000002"/>
    <n v="20.107500000000002"/>
    <x v="12"/>
    <x v="12"/>
    <x v="0"/>
    <n v="19.149999999999999"/>
    <n v="4.7619047620000003"/>
    <n v="0.95750000000000002"/>
    <n v="9.5"/>
    <e v="#VALUE!"/>
    <e v="#VALUE!"/>
    <m/>
  </r>
  <r>
    <s v="185-54-5701"/>
    <x v="1"/>
    <x v="2"/>
    <x v="1"/>
    <x v="0"/>
    <x v="1"/>
    <n v="19.7"/>
    <n v="1"/>
    <n v="0.98499999999999999"/>
    <n v="20.684999999999999"/>
    <x v="13"/>
    <x v="13"/>
    <x v="1"/>
    <n v="19.7"/>
    <n v="4.7619047620000003"/>
    <n v="0.98499999999999999"/>
    <n v="9.5"/>
    <n v="2"/>
    <n v="8"/>
    <m/>
  </r>
  <r>
    <s v="756-49-0168"/>
    <x v="1"/>
    <x v="1"/>
    <x v="0"/>
    <x v="0"/>
    <x v="1"/>
    <n v="19.7"/>
    <n v="1"/>
    <n v="0.98499999999999999"/>
    <n v="20.684999999999999"/>
    <x v="13"/>
    <x v="13"/>
    <x v="1"/>
    <n v="19.7"/>
    <n v="4.7619047620000003"/>
    <n v="0.98499999999999999"/>
    <n v="9.5"/>
    <n v="2"/>
    <n v="8"/>
    <m/>
  </r>
  <r>
    <s v="896-34-0956"/>
    <x v="1"/>
    <x v="1"/>
    <x v="1"/>
    <x v="0"/>
    <x v="2"/>
    <n v="21.32"/>
    <n v="1"/>
    <n v="1.0660000000000001"/>
    <n v="22.385999999999999"/>
    <x v="1"/>
    <x v="14"/>
    <x v="0"/>
    <n v="21.32"/>
    <n v="4.7619047620000003"/>
    <n v="1.0660000000000001"/>
    <n v="5.9"/>
    <e v="#VALUE!"/>
    <e v="#VALUE!"/>
    <m/>
  </r>
  <r>
    <s v="106-12-7026"/>
    <x v="1"/>
    <x v="0"/>
    <x v="1"/>
    <x v="0"/>
    <x v="2"/>
    <n v="21.58"/>
    <n v="1"/>
    <n v="1.079"/>
    <n v="22.658999999999999"/>
    <x v="14"/>
    <x v="15"/>
    <x v="1"/>
    <n v="21.58"/>
    <n v="4.7619047620000003"/>
    <n v="1.079"/>
    <n v="7.2"/>
    <n v="2"/>
    <n v="9"/>
    <m/>
  </r>
  <r>
    <s v="746-19-0921"/>
    <x v="1"/>
    <x v="0"/>
    <x v="1"/>
    <x v="0"/>
    <x v="2"/>
    <n v="21.58"/>
    <n v="1"/>
    <n v="1.079"/>
    <n v="22.658999999999999"/>
    <x v="14"/>
    <x v="15"/>
    <x v="1"/>
    <n v="21.58"/>
    <n v="4.7619047620000003"/>
    <n v="1.079"/>
    <n v="7.2"/>
    <n v="2"/>
    <n v="9"/>
    <m/>
  </r>
  <r>
    <s v="803-60-8708"/>
    <x v="0"/>
    <x v="0"/>
    <x v="1"/>
    <x v="0"/>
    <x v="0"/>
    <n v="22.38"/>
    <n v="1"/>
    <n v="1.119"/>
    <n v="23.498999999999999"/>
    <x v="15"/>
    <x v="16"/>
    <x v="2"/>
    <n v="22.38"/>
    <n v="4.7619047620000003"/>
    <n v="1.119"/>
    <n v="8.6"/>
    <e v="#VALUE!"/>
    <e v="#VALUE!"/>
    <m/>
  </r>
  <r>
    <s v="862-29-5914"/>
    <x v="0"/>
    <x v="1"/>
    <x v="1"/>
    <x v="1"/>
    <x v="2"/>
    <n v="22.38"/>
    <n v="1"/>
    <n v="1.119"/>
    <n v="23.498999999999999"/>
    <x v="15"/>
    <x v="16"/>
    <x v="0"/>
    <n v="22.38"/>
    <n v="4.7619047620000003"/>
    <n v="1.119"/>
    <n v="8.6"/>
    <e v="#VALUE!"/>
    <e v="#VALUE!"/>
    <m/>
  </r>
  <r>
    <s v="320-32-8842"/>
    <x v="0"/>
    <x v="0"/>
    <x v="0"/>
    <x v="1"/>
    <x v="2"/>
    <n v="22.62"/>
    <n v="1"/>
    <n v="1.131"/>
    <n v="23.751000000000001"/>
    <x v="16"/>
    <x v="17"/>
    <x v="0"/>
    <n v="22.62"/>
    <n v="4.7619047620000003"/>
    <n v="1.131"/>
    <n v="6.4"/>
    <e v="#VALUE!"/>
    <e v="#VALUE!"/>
    <m/>
  </r>
  <r>
    <s v="756-67-2028"/>
    <x v="0"/>
    <x v="0"/>
    <x v="0"/>
    <x v="1"/>
    <x v="2"/>
    <n v="22.62"/>
    <n v="1"/>
    <n v="1.131"/>
    <n v="23.751000000000001"/>
    <x v="16"/>
    <x v="17"/>
    <x v="0"/>
    <n v="22.62"/>
    <n v="4.7619047620000003"/>
    <n v="1.131"/>
    <n v="6.4"/>
    <e v="#VALUE!"/>
    <e v="#VALUE!"/>
    <m/>
  </r>
  <r>
    <s v="597-58-5157"/>
    <x v="0"/>
    <x v="0"/>
    <x v="0"/>
    <x v="1"/>
    <x v="2"/>
    <n v="22.62"/>
    <n v="1"/>
    <n v="1.131"/>
    <n v="23.751000000000001"/>
    <x v="16"/>
    <x v="17"/>
    <x v="0"/>
    <n v="22.62"/>
    <n v="4.7619047620000003"/>
    <n v="1.131"/>
    <n v="6.4"/>
    <e v="#VALUE!"/>
    <e v="#VALUE!"/>
    <m/>
  </r>
  <r>
    <s v="556-72-8512"/>
    <x v="0"/>
    <x v="0"/>
    <x v="1"/>
    <x v="0"/>
    <x v="3"/>
    <n v="22.96"/>
    <n v="1"/>
    <n v="1.1479999999999999"/>
    <n v="24.108000000000001"/>
    <x v="15"/>
    <x v="18"/>
    <x v="0"/>
    <n v="22.96"/>
    <n v="4.7619047620000003"/>
    <n v="1.1479999999999999"/>
    <n v="4.3"/>
    <e v="#VALUE!"/>
    <e v="#VALUE!"/>
    <m/>
  </r>
  <r>
    <s v="633-91-1052"/>
    <x v="1"/>
    <x v="1"/>
    <x v="1"/>
    <x v="0"/>
    <x v="3"/>
    <n v="12.03"/>
    <n v="2"/>
    <n v="1.2030000000000001"/>
    <n v="25.263000000000002"/>
    <x v="17"/>
    <x v="19"/>
    <x v="0"/>
    <n v="24.06"/>
    <n v="4.7619047620000003"/>
    <n v="1.2030000000000001"/>
    <n v="5.0999999999999996"/>
    <e v="#VALUE!"/>
    <e v="#VALUE!"/>
    <m/>
  </r>
  <r>
    <s v="137-42-4232"/>
    <x v="1"/>
    <x v="0"/>
    <x v="1"/>
    <x v="0"/>
    <x v="3"/>
    <n v="12.03"/>
    <n v="2"/>
    <n v="1.2030000000000001"/>
    <n v="25.263000000000002"/>
    <x v="17"/>
    <x v="19"/>
    <x v="0"/>
    <n v="24.06"/>
    <n v="4.7619047620000003"/>
    <n v="1.2030000000000001"/>
    <n v="1.1000000000000001"/>
    <e v="#VALUE!"/>
    <e v="#VALUE!"/>
    <m/>
  </r>
  <r>
    <s v="568-88-3448"/>
    <x v="1"/>
    <x v="2"/>
    <x v="1"/>
    <x v="0"/>
    <x v="2"/>
    <n v="25"/>
    <n v="1"/>
    <n v="1.25"/>
    <n v="26.25"/>
    <x v="18"/>
    <x v="20"/>
    <x v="1"/>
    <n v="25"/>
    <n v="4.7619047620000003"/>
    <n v="1.25"/>
    <n v="5.5"/>
    <n v="3"/>
    <n v="3"/>
    <m/>
  </r>
  <r>
    <s v="856-22-8149"/>
    <x v="1"/>
    <x v="2"/>
    <x v="1"/>
    <x v="0"/>
    <x v="2"/>
    <n v="25.29"/>
    <n v="1"/>
    <n v="1.2645"/>
    <n v="26.554500000000001"/>
    <x v="19"/>
    <x v="21"/>
    <x v="1"/>
    <n v="25.29"/>
    <n v="4.7619047620000003"/>
    <n v="1.2645"/>
    <n v="6.1"/>
    <e v="#VALUE!"/>
    <e v="#VALUE!"/>
    <m/>
  </r>
  <r>
    <s v="156-20-0370"/>
    <x v="2"/>
    <x v="1"/>
    <x v="1"/>
    <x v="1"/>
    <x v="5"/>
    <n v="25.45"/>
    <n v="1"/>
    <n v="1.2725"/>
    <n v="26.7225"/>
    <x v="20"/>
    <x v="22"/>
    <x v="0"/>
    <n v="25.45"/>
    <n v="4.7619047620000003"/>
    <n v="1.2725"/>
    <n v="5.0999999999999996"/>
    <n v="3"/>
    <n v="10"/>
    <m/>
  </r>
  <r>
    <s v="719-48-8240"/>
    <x v="2"/>
    <x v="1"/>
    <x v="1"/>
    <x v="0"/>
    <x v="5"/>
    <n v="25.45"/>
    <n v="1"/>
    <n v="1.2725"/>
    <n v="26.7225"/>
    <x v="20"/>
    <x v="22"/>
    <x v="2"/>
    <n v="25.45"/>
    <n v="4.7619047620000003"/>
    <n v="1.2725"/>
    <n v="5.0999999999999996"/>
    <n v="3"/>
    <n v="10"/>
    <m/>
  </r>
  <r>
    <s v="838-02-1821"/>
    <x v="0"/>
    <x v="1"/>
    <x v="0"/>
    <x v="1"/>
    <x v="3"/>
    <n v="12.73"/>
    <n v="2"/>
    <n v="1.2729999999999999"/>
    <n v="26.733000000000001"/>
    <x v="21"/>
    <x v="23"/>
    <x v="0"/>
    <n v="25.46"/>
    <n v="4.7619047620000003"/>
    <n v="1.2729999999999999"/>
    <n v="5.2"/>
    <e v="#VALUE!"/>
    <e v="#VALUE!"/>
    <m/>
  </r>
  <r>
    <s v="330-97-1282"/>
    <x v="1"/>
    <x v="2"/>
    <x v="0"/>
    <x v="0"/>
    <x v="0"/>
    <n v="12.76"/>
    <n v="2"/>
    <n v="1.276"/>
    <n v="26.795999999999999"/>
    <x v="3"/>
    <x v="24"/>
    <x v="0"/>
    <n v="25.52"/>
    <n v="4.7619047620000003"/>
    <n v="1.276"/>
    <n v="7.8"/>
    <n v="1"/>
    <n v="8"/>
    <m/>
  </r>
  <r>
    <s v="840-76-5966"/>
    <x v="1"/>
    <x v="1"/>
    <x v="0"/>
    <x v="0"/>
    <x v="0"/>
    <n v="12.76"/>
    <n v="2"/>
    <n v="1.276"/>
    <n v="26.795999999999999"/>
    <x v="3"/>
    <x v="24"/>
    <x v="0"/>
    <n v="25.52"/>
    <n v="4.7619047620000003"/>
    <n v="1.276"/>
    <n v="7.8"/>
    <n v="1"/>
    <n v="8"/>
    <m/>
  </r>
  <r>
    <s v="750-21-2516"/>
    <x v="1"/>
    <x v="2"/>
    <x v="0"/>
    <x v="0"/>
    <x v="0"/>
    <n v="12.76"/>
    <n v="2"/>
    <n v="1.276"/>
    <n v="26.795999999999999"/>
    <x v="3"/>
    <x v="24"/>
    <x v="0"/>
    <n v="25.52"/>
    <n v="4.7619047620000003"/>
    <n v="1.276"/>
    <n v="7.8"/>
    <n v="1"/>
    <n v="8"/>
    <m/>
  </r>
  <r>
    <s v="296-11-7041"/>
    <x v="0"/>
    <x v="1"/>
    <x v="0"/>
    <x v="1"/>
    <x v="4"/>
    <n v="27.07"/>
    <n v="1"/>
    <n v="1.3534999999999999"/>
    <n v="28.423500000000001"/>
    <x v="22"/>
    <x v="25"/>
    <x v="0"/>
    <n v="27.07"/>
    <n v="4.7619047620000003"/>
    <n v="1.3534999999999999"/>
    <n v="5.3"/>
    <n v="1"/>
    <n v="12"/>
    <m/>
  </r>
  <r>
    <s v="269-68-1976"/>
    <x v="1"/>
    <x v="1"/>
    <x v="0"/>
    <x v="1"/>
    <x v="4"/>
    <n v="27.07"/>
    <n v="1"/>
    <n v="1.3534999999999999"/>
    <n v="28.423500000000001"/>
    <x v="22"/>
    <x v="25"/>
    <x v="0"/>
    <n v="27.07"/>
    <n v="4.7619047620000003"/>
    <n v="1.3534999999999999"/>
    <n v="5.3"/>
    <n v="1"/>
    <n v="12"/>
    <m/>
  </r>
  <r>
    <s v="883-17-4236"/>
    <x v="0"/>
    <x v="1"/>
    <x v="1"/>
    <x v="0"/>
    <x v="2"/>
    <n v="14.39"/>
    <n v="2"/>
    <n v="1.4390000000000001"/>
    <n v="30.219000000000001"/>
    <x v="23"/>
    <x v="26"/>
    <x v="2"/>
    <n v="28.78"/>
    <n v="4.7619047620000003"/>
    <n v="1.4390000000000001"/>
    <n v="7.2"/>
    <n v="3"/>
    <n v="2"/>
    <m/>
  </r>
  <r>
    <s v="421-95-9805"/>
    <x v="0"/>
    <x v="2"/>
    <x v="1"/>
    <x v="1"/>
    <x v="5"/>
    <n v="28.96"/>
    <n v="1"/>
    <n v="1.448"/>
    <n v="30.408000000000001"/>
    <x v="0"/>
    <x v="27"/>
    <x v="0"/>
    <n v="28.96"/>
    <n v="4.7619047620000003"/>
    <n v="1.448"/>
    <n v="6.2"/>
    <n v="2"/>
    <n v="7"/>
    <m/>
  </r>
  <r>
    <s v="832-76-8603"/>
    <x v="1"/>
    <x v="2"/>
    <x v="1"/>
    <x v="0"/>
    <x v="5"/>
    <n v="28.96"/>
    <n v="1"/>
    <n v="1.448"/>
    <n v="30.408000000000001"/>
    <x v="0"/>
    <x v="27"/>
    <x v="2"/>
    <n v="28.96"/>
    <n v="4.7619047620000003"/>
    <n v="1.448"/>
    <n v="6.2"/>
    <n v="2"/>
    <n v="7"/>
    <m/>
  </r>
  <r>
    <s v="436-49-8712"/>
    <x v="0"/>
    <x v="2"/>
    <x v="1"/>
    <x v="0"/>
    <x v="5"/>
    <n v="28.96"/>
    <n v="1"/>
    <n v="1.448"/>
    <n v="30.408000000000001"/>
    <x v="0"/>
    <x v="27"/>
    <x v="0"/>
    <n v="28.96"/>
    <n v="4.7619047620000003"/>
    <n v="1.448"/>
    <n v="6.2"/>
    <n v="2"/>
    <n v="7"/>
    <m/>
  </r>
  <r>
    <s v="764-44-8999"/>
    <x v="2"/>
    <x v="1"/>
    <x v="1"/>
    <x v="1"/>
    <x v="4"/>
    <n v="14.76"/>
    <n v="2"/>
    <n v="1.476"/>
    <n v="30.995999999999999"/>
    <x v="24"/>
    <x v="28"/>
    <x v="0"/>
    <n v="29.52"/>
    <n v="4.7619047620000003"/>
    <n v="1.476"/>
    <n v="4.3"/>
    <e v="#VALUE!"/>
    <e v="#VALUE!"/>
    <m/>
  </r>
  <r>
    <s v="549-23-9016"/>
    <x v="0"/>
    <x v="1"/>
    <x v="0"/>
    <x v="1"/>
    <x v="2"/>
    <n v="14.87"/>
    <n v="2"/>
    <n v="1.4870000000000001"/>
    <n v="31.227"/>
    <x v="25"/>
    <x v="29"/>
    <x v="0"/>
    <n v="29.74"/>
    <n v="4.7619047620000003"/>
    <n v="1.4870000000000001"/>
    <n v="8.9"/>
    <e v="#VALUE!"/>
    <e v="#VALUE!"/>
    <m/>
  </r>
  <r>
    <s v="904-91-4438"/>
    <x v="0"/>
    <x v="1"/>
    <x v="0"/>
    <x v="0"/>
    <x v="2"/>
    <n v="14.87"/>
    <n v="2"/>
    <n v="1.4870000000000001"/>
    <n v="31.227"/>
    <x v="25"/>
    <x v="29"/>
    <x v="2"/>
    <n v="29.74"/>
    <n v="4.7619047620000003"/>
    <n v="1.4870000000000001"/>
    <n v="8.9"/>
    <e v="#VALUE!"/>
    <e v="#VALUE!"/>
    <m/>
  </r>
  <r>
    <s v="279-28-6899"/>
    <x v="0"/>
    <x v="0"/>
    <x v="1"/>
    <x v="0"/>
    <x v="5"/>
    <n v="30.24"/>
    <n v="1"/>
    <n v="1.512"/>
    <n v="31.751999999999999"/>
    <x v="26"/>
    <x v="30"/>
    <x v="0"/>
    <n v="30.24"/>
    <n v="4.7619047620000003"/>
    <n v="1.512"/>
    <n v="8.4"/>
    <n v="3"/>
    <n v="4"/>
    <m/>
  </r>
  <r>
    <s v="320-49-6392"/>
    <x v="0"/>
    <x v="1"/>
    <x v="1"/>
    <x v="1"/>
    <x v="5"/>
    <n v="30.24"/>
    <n v="1"/>
    <n v="1.512"/>
    <n v="31.751999999999999"/>
    <x v="26"/>
    <x v="30"/>
    <x v="0"/>
    <n v="30.24"/>
    <n v="4.7619047620000003"/>
    <n v="1.512"/>
    <n v="8.4"/>
    <n v="3"/>
    <n v="4"/>
    <m/>
  </r>
  <r>
    <s v="789-49-5406"/>
    <x v="1"/>
    <x v="0"/>
    <x v="1"/>
    <x v="0"/>
    <x v="2"/>
    <n v="30.24"/>
    <n v="1"/>
    <n v="1.512"/>
    <n v="31.751999999999999"/>
    <x v="26"/>
    <x v="30"/>
    <x v="1"/>
    <n v="30.24"/>
    <n v="4.7619047620000003"/>
    <n v="1.512"/>
    <n v="8.4"/>
    <n v="3"/>
    <n v="4"/>
    <m/>
  </r>
  <r>
    <s v="347-42-2957"/>
    <x v="0"/>
    <x v="1"/>
    <x v="1"/>
    <x v="1"/>
    <x v="5"/>
    <n v="30.24"/>
    <n v="1"/>
    <n v="1.512"/>
    <n v="31.751999999999999"/>
    <x v="26"/>
    <x v="30"/>
    <x v="0"/>
    <n v="30.24"/>
    <n v="4.7619047620000003"/>
    <n v="1.512"/>
    <n v="8.4"/>
    <n v="3"/>
    <n v="4"/>
    <m/>
  </r>
  <r>
    <s v="462-26-6873"/>
    <x v="0"/>
    <x v="0"/>
    <x v="0"/>
    <x v="1"/>
    <x v="2"/>
    <n v="30.41"/>
    <n v="1"/>
    <n v="1.5205"/>
    <n v="31.930499999999999"/>
    <x v="21"/>
    <x v="31"/>
    <x v="2"/>
    <n v="30.41"/>
    <n v="4.7619047620000003"/>
    <n v="1.5205"/>
    <n v="8.4"/>
    <e v="#VALUE!"/>
    <e v="#VALUE!"/>
    <m/>
  </r>
  <r>
    <s v="488-25-4221"/>
    <x v="0"/>
    <x v="0"/>
    <x v="0"/>
    <x v="0"/>
    <x v="2"/>
    <n v="30.41"/>
    <n v="1"/>
    <n v="1.5205"/>
    <n v="31.930499999999999"/>
    <x v="21"/>
    <x v="31"/>
    <x v="2"/>
    <n v="30.41"/>
    <n v="4.7619047620000003"/>
    <n v="1.5205"/>
    <n v="8.4"/>
    <e v="#VALUE!"/>
    <e v="#VALUE!"/>
    <m/>
  </r>
  <r>
    <s v="318-12-0304"/>
    <x v="0"/>
    <x v="2"/>
    <x v="1"/>
    <x v="0"/>
    <x v="1"/>
    <n v="30.61"/>
    <n v="1"/>
    <n v="1.5305"/>
    <n v="32.140500000000003"/>
    <x v="27"/>
    <x v="32"/>
    <x v="0"/>
    <n v="30.61"/>
    <n v="4.7619047620000003"/>
    <n v="1.5305"/>
    <n v="5.2"/>
    <e v="#VALUE!"/>
    <e v="#VALUE!"/>
    <m/>
  </r>
  <r>
    <s v="670-87-6531"/>
    <x v="1"/>
    <x v="1"/>
    <x v="1"/>
    <x v="0"/>
    <x v="1"/>
    <n v="30.61"/>
    <n v="1"/>
    <n v="1.5305"/>
    <n v="32.140500000000003"/>
    <x v="27"/>
    <x v="32"/>
    <x v="1"/>
    <n v="30.61"/>
    <n v="4.7619047620000003"/>
    <n v="1.5305"/>
    <n v="5.2"/>
    <e v="#VALUE!"/>
    <e v="#VALUE!"/>
    <m/>
  </r>
  <r>
    <s v="562-14-5324"/>
    <x v="0"/>
    <x v="2"/>
    <x v="1"/>
    <x v="0"/>
    <x v="1"/>
    <n v="30.61"/>
    <n v="1"/>
    <n v="1.5305"/>
    <n v="32.140500000000003"/>
    <x v="27"/>
    <x v="32"/>
    <x v="0"/>
    <n v="30.61"/>
    <n v="4.7619047620000003"/>
    <n v="1.5305"/>
    <n v="5.2"/>
    <e v="#VALUE!"/>
    <e v="#VALUE!"/>
    <m/>
  </r>
  <r>
    <s v="881-64-5423"/>
    <x v="1"/>
    <x v="0"/>
    <x v="1"/>
    <x v="0"/>
    <x v="1"/>
    <n v="30.61"/>
    <n v="1"/>
    <n v="1.5305"/>
    <n v="32.140500000000003"/>
    <x v="27"/>
    <x v="32"/>
    <x v="1"/>
    <n v="30.61"/>
    <n v="4.7619047620000003"/>
    <n v="1.5305"/>
    <n v="1.2"/>
    <e v="#VALUE!"/>
    <e v="#VALUE!"/>
    <m/>
  </r>
  <r>
    <s v="307-04-2070"/>
    <x v="1"/>
    <x v="1"/>
    <x v="0"/>
    <x v="1"/>
    <x v="1"/>
    <n v="30.62"/>
    <n v="1"/>
    <n v="1.5309999999999999"/>
    <n v="32.151000000000003"/>
    <x v="28"/>
    <x v="33"/>
    <x v="0"/>
    <n v="30.62"/>
    <n v="4.7619047620000003"/>
    <n v="1.5309999999999999"/>
    <n v="4.0999999999999996"/>
    <n v="2"/>
    <n v="5"/>
    <m/>
  </r>
  <r>
    <s v="318-17-7765"/>
    <x v="1"/>
    <x v="1"/>
    <x v="0"/>
    <x v="1"/>
    <x v="1"/>
    <n v="30.62"/>
    <n v="1"/>
    <n v="1.5309999999999999"/>
    <n v="32.151000000000003"/>
    <x v="28"/>
    <x v="33"/>
    <x v="0"/>
    <n v="30.62"/>
    <n v="4.7619047620000003"/>
    <n v="1.5309999999999999"/>
    <n v="4.0999999999999996"/>
    <n v="2"/>
    <n v="5"/>
    <m/>
  </r>
  <r>
    <s v="617-15-4209"/>
    <x v="0"/>
    <x v="0"/>
    <x v="0"/>
    <x v="0"/>
    <x v="4"/>
    <n v="15.37"/>
    <n v="2"/>
    <n v="1.5369999999999999"/>
    <n v="32.277000000000001"/>
    <x v="29"/>
    <x v="34"/>
    <x v="0"/>
    <n v="30.74"/>
    <n v="4.7619047620000003"/>
    <n v="1.5369999999999999"/>
    <n v="7.2"/>
    <e v="#VALUE!"/>
    <e v="#VALUE!"/>
    <m/>
  </r>
  <r>
    <s v="434-33-2398"/>
    <x v="0"/>
    <x v="0"/>
    <x v="0"/>
    <x v="0"/>
    <x v="4"/>
    <n v="15.37"/>
    <n v="2"/>
    <n v="1.5369999999999999"/>
    <n v="32.277000000000001"/>
    <x v="29"/>
    <x v="34"/>
    <x v="0"/>
    <n v="30.74"/>
    <n v="4.7619047620000003"/>
    <n v="1.5369999999999999"/>
    <n v="1.3"/>
    <e v="#VALUE!"/>
    <e v="#VALUE!"/>
    <m/>
  </r>
  <r>
    <s v="620-69-8733"/>
    <x v="0"/>
    <x v="0"/>
    <x v="0"/>
    <x v="0"/>
    <x v="0"/>
    <n v="15.49"/>
    <n v="2"/>
    <n v="1.5489999999999999"/>
    <n v="32.529000000000003"/>
    <x v="30"/>
    <x v="35"/>
    <x v="0"/>
    <n v="30.98"/>
    <n v="4.7619047620000003"/>
    <n v="1.5489999999999999"/>
    <n v="6.3"/>
    <e v="#VALUE!"/>
    <e v="#VALUE!"/>
    <m/>
  </r>
  <r>
    <s v="859-71-0933"/>
    <x v="0"/>
    <x v="1"/>
    <x v="0"/>
    <x v="1"/>
    <x v="2"/>
    <n v="15.49"/>
    <n v="2"/>
    <n v="1.5489999999999999"/>
    <n v="32.529000000000003"/>
    <x v="30"/>
    <x v="35"/>
    <x v="0"/>
    <n v="30.98"/>
    <n v="4.7619047620000003"/>
    <n v="1.5489999999999999"/>
    <n v="6.3"/>
    <e v="#VALUE!"/>
    <e v="#VALUE!"/>
    <m/>
  </r>
  <r>
    <s v="811-69-9462"/>
    <x v="0"/>
    <x v="0"/>
    <x v="0"/>
    <x v="0"/>
    <x v="0"/>
    <n v="15.49"/>
    <n v="2"/>
    <n v="1.5489999999999999"/>
    <n v="32.529000000000003"/>
    <x v="30"/>
    <x v="35"/>
    <x v="0"/>
    <n v="30.98"/>
    <n v="4.7619047620000003"/>
    <n v="1.5489999999999999"/>
    <n v="1.4"/>
    <e v="#VALUE!"/>
    <e v="#VALUE!"/>
    <m/>
  </r>
  <r>
    <s v="545-46-3100"/>
    <x v="2"/>
    <x v="1"/>
    <x v="0"/>
    <x v="0"/>
    <x v="5"/>
    <n v="10.59"/>
    <n v="3"/>
    <n v="1.5885"/>
    <n v="33.358499999999999"/>
    <x v="31"/>
    <x v="36"/>
    <x v="2"/>
    <n v="31.77"/>
    <n v="4.7619047620000003"/>
    <n v="1.5885"/>
    <n v="8.6999999999999993"/>
    <n v="3"/>
    <n v="12"/>
    <m/>
  </r>
  <r>
    <s v="687-19-1927"/>
    <x v="2"/>
    <x v="1"/>
    <x v="0"/>
    <x v="0"/>
    <x v="5"/>
    <n v="10.59"/>
    <n v="3"/>
    <n v="1.5885"/>
    <n v="33.358499999999999"/>
    <x v="31"/>
    <x v="36"/>
    <x v="2"/>
    <n v="31.77"/>
    <n v="4.7619047620000003"/>
    <n v="1.5885"/>
    <n v="8.6999999999999993"/>
    <n v="3"/>
    <n v="12"/>
    <m/>
  </r>
  <r>
    <s v="819-48-2712"/>
    <x v="2"/>
    <x v="1"/>
    <x v="0"/>
    <x v="0"/>
    <x v="5"/>
    <n v="10.59"/>
    <n v="3"/>
    <n v="1.5885"/>
    <n v="33.358499999999999"/>
    <x v="31"/>
    <x v="36"/>
    <x v="2"/>
    <n v="31.77"/>
    <n v="4.7619047620000003"/>
    <n v="1.5885"/>
    <n v="1.5"/>
    <n v="3"/>
    <n v="12"/>
    <m/>
  </r>
  <r>
    <s v="319-44-3998"/>
    <x v="1"/>
    <x v="2"/>
    <x v="0"/>
    <x v="0"/>
    <x v="2"/>
    <n v="31.84"/>
    <n v="1"/>
    <n v="1.5920000000000001"/>
    <n v="33.432000000000002"/>
    <x v="14"/>
    <x v="37"/>
    <x v="0"/>
    <n v="31.84"/>
    <n v="4.7619047620000003"/>
    <n v="1.5920000000000001"/>
    <n v="7.7"/>
    <n v="2"/>
    <n v="9"/>
    <m/>
  </r>
  <r>
    <s v="727-02-1313"/>
    <x v="1"/>
    <x v="1"/>
    <x v="0"/>
    <x v="0"/>
    <x v="2"/>
    <n v="31.84"/>
    <n v="1"/>
    <n v="1.5920000000000001"/>
    <n v="33.432000000000002"/>
    <x v="14"/>
    <x v="37"/>
    <x v="0"/>
    <n v="31.84"/>
    <n v="4.7619047620000003"/>
    <n v="1.5920000000000001"/>
    <n v="7.7"/>
    <n v="2"/>
    <n v="9"/>
    <m/>
  </r>
  <r>
    <s v="471-31-3164"/>
    <x v="1"/>
    <x v="2"/>
    <x v="0"/>
    <x v="0"/>
    <x v="2"/>
    <n v="31.84"/>
    <n v="1"/>
    <n v="1.5920000000000001"/>
    <n v="33.432000000000002"/>
    <x v="14"/>
    <x v="37"/>
    <x v="0"/>
    <n v="31.84"/>
    <n v="4.7619047620000003"/>
    <n v="1.5920000000000001"/>
    <n v="7.7"/>
    <n v="2"/>
    <n v="9"/>
    <m/>
  </r>
  <r>
    <s v="573-98-8548"/>
    <x v="0"/>
    <x v="0"/>
    <x v="0"/>
    <x v="1"/>
    <x v="1"/>
    <n v="31.9"/>
    <n v="1"/>
    <n v="1.595"/>
    <n v="33.494999999999997"/>
    <x v="32"/>
    <x v="38"/>
    <x v="0"/>
    <n v="31.9"/>
    <n v="4.7619047620000003"/>
    <n v="1.595"/>
    <n v="9.1"/>
    <n v="1"/>
    <n v="5"/>
    <m/>
  </r>
  <r>
    <s v="875-84-3664"/>
    <x v="0"/>
    <x v="1"/>
    <x v="0"/>
    <x v="0"/>
    <x v="2"/>
    <n v="31.9"/>
    <n v="1"/>
    <n v="1.595"/>
    <n v="33.494999999999997"/>
    <x v="32"/>
    <x v="38"/>
    <x v="0"/>
    <n v="31.9"/>
    <n v="4.7619047620000003"/>
    <n v="1.595"/>
    <n v="9.1"/>
    <n v="1"/>
    <n v="5"/>
    <m/>
  </r>
  <r>
    <s v="242-55-6721"/>
    <x v="1"/>
    <x v="1"/>
    <x v="1"/>
    <x v="0"/>
    <x v="3"/>
    <n v="16.16"/>
    <n v="2"/>
    <n v="1.6160000000000001"/>
    <n v="33.936"/>
    <x v="33"/>
    <x v="39"/>
    <x v="1"/>
    <n v="32.32"/>
    <n v="4.7619047620000003"/>
    <n v="1.6160000000000001"/>
    <n v="6.5"/>
    <n v="3"/>
    <n v="7"/>
    <m/>
  </r>
  <r>
    <s v="479-26-8945"/>
    <x v="1"/>
    <x v="1"/>
    <x v="0"/>
    <x v="0"/>
    <x v="0"/>
    <n v="16.489999999999998"/>
    <n v="2"/>
    <n v="1.649"/>
    <n v="34.628999999999998"/>
    <x v="28"/>
    <x v="40"/>
    <x v="1"/>
    <n v="32.979999999999997"/>
    <n v="4.7619047620000003"/>
    <n v="1.649"/>
    <n v="4.5999999999999996"/>
    <n v="2"/>
    <n v="5"/>
    <m/>
  </r>
  <r>
    <s v="649-29-6775"/>
    <x v="2"/>
    <x v="1"/>
    <x v="1"/>
    <x v="0"/>
    <x v="1"/>
    <n v="33.520000000000003"/>
    <n v="1"/>
    <n v="1.6759999999999999"/>
    <n v="35.195999999999998"/>
    <x v="13"/>
    <x v="41"/>
    <x v="0"/>
    <n v="33.520000000000003"/>
    <n v="4.7619047620000003"/>
    <n v="1.6759999999999999"/>
    <n v="6.7"/>
    <n v="2"/>
    <n v="8"/>
    <m/>
  </r>
  <r>
    <s v="123-39-3349"/>
    <x v="2"/>
    <x v="0"/>
    <x v="1"/>
    <x v="0"/>
    <x v="1"/>
    <n v="33.520000000000003"/>
    <n v="1"/>
    <n v="1.6759999999999999"/>
    <n v="35.195999999999998"/>
    <x v="13"/>
    <x v="41"/>
    <x v="0"/>
    <n v="33.520000000000003"/>
    <n v="4.7619047620000003"/>
    <n v="1.6759999999999999"/>
    <n v="1.6"/>
    <n v="2"/>
    <n v="8"/>
    <m/>
  </r>
  <r>
    <s v="574-31-8277"/>
    <x v="0"/>
    <x v="1"/>
    <x v="0"/>
    <x v="0"/>
    <x v="1"/>
    <n v="33.630000000000003"/>
    <n v="1"/>
    <n v="1.6815"/>
    <n v="35.311500000000002"/>
    <x v="34"/>
    <x v="42"/>
    <x v="0"/>
    <n v="33.630000000000003"/>
    <n v="4.7619047620000003"/>
    <n v="1.6815"/>
    <n v="5.6"/>
    <e v="#VALUE!"/>
    <e v="#VALUE!"/>
    <m/>
  </r>
  <r>
    <s v="674-65-2938"/>
    <x v="2"/>
    <x v="1"/>
    <x v="0"/>
    <x v="0"/>
    <x v="1"/>
    <n v="33.630000000000003"/>
    <n v="1"/>
    <n v="1.6815"/>
    <n v="35.311500000000002"/>
    <x v="34"/>
    <x v="42"/>
    <x v="0"/>
    <n v="33.630000000000003"/>
    <n v="4.7619047620000003"/>
    <n v="1.6815"/>
    <n v="5.6"/>
    <e v="#VALUE!"/>
    <e v="#VALUE!"/>
    <m/>
  </r>
  <r>
    <s v="489-43-2972"/>
    <x v="2"/>
    <x v="1"/>
    <x v="0"/>
    <x v="0"/>
    <x v="1"/>
    <n v="33.630000000000003"/>
    <n v="1"/>
    <n v="1.6815"/>
    <n v="35.311500000000002"/>
    <x v="34"/>
    <x v="42"/>
    <x v="0"/>
    <n v="33.630000000000003"/>
    <n v="4.7619047620000003"/>
    <n v="1.6815"/>
    <n v="1.7"/>
    <e v="#VALUE!"/>
    <e v="#VALUE!"/>
    <m/>
  </r>
  <r>
    <s v="320-85-2052"/>
    <x v="0"/>
    <x v="1"/>
    <x v="1"/>
    <x v="1"/>
    <x v="0"/>
    <n v="34.81"/>
    <n v="1"/>
    <n v="1.7404999999999999"/>
    <n v="36.5505"/>
    <x v="9"/>
    <x v="43"/>
    <x v="0"/>
    <n v="34.81"/>
    <n v="4.7619047620000003"/>
    <n v="1.7404999999999999"/>
    <n v="7"/>
    <e v="#VALUE!"/>
    <e v="#VALUE!"/>
    <m/>
  </r>
  <r>
    <s v="463-98-2251"/>
    <x v="2"/>
    <x v="1"/>
    <x v="1"/>
    <x v="0"/>
    <x v="0"/>
    <n v="34.81"/>
    <n v="1"/>
    <n v="1.7404999999999999"/>
    <n v="36.5505"/>
    <x v="9"/>
    <x v="43"/>
    <x v="2"/>
    <n v="34.81"/>
    <n v="4.7619047620000003"/>
    <n v="1.7404999999999999"/>
    <n v="7"/>
    <e v="#VALUE!"/>
    <e v="#VALUE!"/>
    <m/>
  </r>
  <r>
    <s v="511-69-3141"/>
    <x v="0"/>
    <x v="1"/>
    <x v="1"/>
    <x v="1"/>
    <x v="0"/>
    <n v="34.81"/>
    <n v="1"/>
    <n v="1.7404999999999999"/>
    <n v="36.5505"/>
    <x v="9"/>
    <x v="43"/>
    <x v="0"/>
    <n v="34.81"/>
    <n v="4.7619047620000003"/>
    <n v="1.7404999999999999"/>
    <n v="7"/>
    <e v="#VALUE!"/>
    <e v="#VALUE!"/>
    <m/>
  </r>
  <r>
    <s v="351-97-9024"/>
    <x v="1"/>
    <x v="2"/>
    <x v="0"/>
    <x v="0"/>
    <x v="5"/>
    <n v="11.94"/>
    <n v="3"/>
    <n v="1.7909999999999999"/>
    <n v="37.610999999999997"/>
    <x v="35"/>
    <x v="44"/>
    <x v="0"/>
    <n v="35.82"/>
    <n v="4.7619047620000003"/>
    <n v="1.7909999999999999"/>
    <n v="8.1"/>
    <e v="#VALUE!"/>
    <e v="#VALUE!"/>
    <m/>
  </r>
  <r>
    <s v="482-17-1179"/>
    <x v="0"/>
    <x v="2"/>
    <x v="0"/>
    <x v="0"/>
    <x v="5"/>
    <n v="11.94"/>
    <n v="3"/>
    <n v="1.7909999999999999"/>
    <n v="37.610999999999997"/>
    <x v="35"/>
    <x v="44"/>
    <x v="2"/>
    <n v="35.82"/>
    <n v="4.7619047620000003"/>
    <n v="1.7909999999999999"/>
    <n v="8.1"/>
    <e v="#VALUE!"/>
    <e v="#VALUE!"/>
    <m/>
  </r>
  <r>
    <s v="630-90-1914"/>
    <x v="1"/>
    <x v="2"/>
    <x v="0"/>
    <x v="0"/>
    <x v="2"/>
    <n v="11.94"/>
    <n v="3"/>
    <n v="1.7909999999999999"/>
    <n v="37.610999999999997"/>
    <x v="35"/>
    <x v="44"/>
    <x v="0"/>
    <n v="35.82"/>
    <n v="4.7619047620000003"/>
    <n v="1.7909999999999999"/>
    <n v="8.1"/>
    <e v="#VALUE!"/>
    <e v="#VALUE!"/>
    <m/>
  </r>
  <r>
    <s v="729-46-7422"/>
    <x v="0"/>
    <x v="0"/>
    <x v="1"/>
    <x v="0"/>
    <x v="2"/>
    <n v="35.89"/>
    <n v="1"/>
    <n v="1.7945"/>
    <n v="37.6845"/>
    <x v="36"/>
    <x v="45"/>
    <x v="2"/>
    <n v="35.89"/>
    <n v="4.7619047620000003"/>
    <n v="1.7945"/>
    <n v="7.9"/>
    <e v="#VALUE!"/>
    <e v="#VALUE!"/>
    <m/>
  </r>
  <r>
    <s v="967-54-6262"/>
    <x v="0"/>
    <x v="1"/>
    <x v="1"/>
    <x v="0"/>
    <x v="2"/>
    <n v="35.89"/>
    <n v="1"/>
    <n v="1.7945"/>
    <n v="37.6845"/>
    <x v="36"/>
    <x v="45"/>
    <x v="2"/>
    <n v="35.89"/>
    <n v="4.7619047620000003"/>
    <n v="1.7945"/>
    <n v="7.9"/>
    <e v="#VALUE!"/>
    <e v="#VALUE!"/>
    <m/>
  </r>
  <r>
    <s v="523-38-0215"/>
    <x v="0"/>
    <x v="1"/>
    <x v="1"/>
    <x v="0"/>
    <x v="3"/>
    <n v="37"/>
    <n v="1"/>
    <n v="1.85"/>
    <n v="38.85"/>
    <x v="37"/>
    <x v="46"/>
    <x v="2"/>
    <n v="37"/>
    <n v="4.7619047620000003"/>
    <n v="1.85"/>
    <n v="7.9"/>
    <n v="3"/>
    <n v="6"/>
    <m/>
  </r>
  <r>
    <s v="390-17-5806"/>
    <x v="0"/>
    <x v="1"/>
    <x v="0"/>
    <x v="1"/>
    <x v="2"/>
    <n v="38.42"/>
    <n v="1"/>
    <n v="1.921"/>
    <n v="40.341000000000001"/>
    <x v="11"/>
    <x v="47"/>
    <x v="0"/>
    <n v="38.42"/>
    <n v="4.7619047620000003"/>
    <n v="1.921"/>
    <n v="8.6"/>
    <n v="2"/>
    <n v="2"/>
    <m/>
  </r>
  <r>
    <s v="650-86-3572"/>
    <x v="0"/>
    <x v="0"/>
    <x v="0"/>
    <x v="0"/>
    <x v="2"/>
    <n v="38.42"/>
    <n v="1"/>
    <n v="1.921"/>
    <n v="40.341000000000001"/>
    <x v="11"/>
    <x v="47"/>
    <x v="0"/>
    <n v="38.42"/>
    <n v="4.7619047620000003"/>
    <n v="1.921"/>
    <n v="8.6"/>
    <n v="2"/>
    <n v="2"/>
    <m/>
  </r>
  <r>
    <s v="568-25-3046"/>
    <x v="0"/>
    <x v="1"/>
    <x v="0"/>
    <x v="0"/>
    <x v="2"/>
    <n v="38.42"/>
    <n v="1"/>
    <n v="1.921"/>
    <n v="40.341000000000001"/>
    <x v="11"/>
    <x v="47"/>
    <x v="0"/>
    <n v="38.42"/>
    <n v="4.7619047620000003"/>
    <n v="1.921"/>
    <n v="8.6"/>
    <n v="2"/>
    <n v="2"/>
    <m/>
  </r>
  <r>
    <s v="423-80-4207"/>
    <x v="0"/>
    <x v="0"/>
    <x v="0"/>
    <x v="0"/>
    <x v="2"/>
    <n v="38.42"/>
    <n v="1"/>
    <n v="1.921"/>
    <n v="40.341000000000001"/>
    <x v="11"/>
    <x v="47"/>
    <x v="0"/>
    <n v="38.42"/>
    <n v="4.7619047620000003"/>
    <n v="1.921"/>
    <n v="1.8"/>
    <n v="2"/>
    <n v="2"/>
    <m/>
  </r>
  <r>
    <s v="575-67-1508"/>
    <x v="1"/>
    <x v="2"/>
    <x v="1"/>
    <x v="0"/>
    <x v="5"/>
    <n v="38.6"/>
    <n v="1"/>
    <n v="1.93"/>
    <n v="40.53"/>
    <x v="38"/>
    <x v="48"/>
    <x v="1"/>
    <n v="38.6"/>
    <n v="4.7619047620000003"/>
    <n v="1.93"/>
    <n v="6.7"/>
    <e v="#VALUE!"/>
    <e v="#VALUE!"/>
    <m/>
  </r>
  <r>
    <s v="584-43-6478"/>
    <x v="1"/>
    <x v="2"/>
    <x v="1"/>
    <x v="0"/>
    <x v="5"/>
    <n v="38.6"/>
    <n v="1"/>
    <n v="1.93"/>
    <n v="40.53"/>
    <x v="38"/>
    <x v="48"/>
    <x v="1"/>
    <n v="38.6"/>
    <n v="4.7619047620000003"/>
    <n v="1.93"/>
    <n v="6.7"/>
    <e v="#VALUE!"/>
    <e v="#VALUE!"/>
    <m/>
  </r>
  <r>
    <s v="573-10-3877"/>
    <x v="2"/>
    <x v="1"/>
    <x v="1"/>
    <x v="0"/>
    <x v="4"/>
    <n v="39.01"/>
    <n v="1"/>
    <n v="1.9504999999999999"/>
    <n v="40.960500000000003"/>
    <x v="31"/>
    <x v="49"/>
    <x v="2"/>
    <n v="39.01"/>
    <n v="4.7619047620000003"/>
    <n v="1.9504999999999999"/>
    <n v="4.7"/>
    <n v="3"/>
    <n v="12"/>
    <m/>
  </r>
  <r>
    <s v="449-27-2918"/>
    <x v="0"/>
    <x v="1"/>
    <x v="0"/>
    <x v="1"/>
    <x v="0"/>
    <n v="39.119999999999997"/>
    <n v="1"/>
    <n v="1.956"/>
    <n v="41.076000000000001"/>
    <x v="39"/>
    <x v="50"/>
    <x v="0"/>
    <n v="39.119999999999997"/>
    <n v="4.7619047620000003"/>
    <n v="1.956"/>
    <n v="9.6"/>
    <e v="#VALUE!"/>
    <e v="#VALUE!"/>
    <m/>
  </r>
  <r>
    <s v="822-65-9066"/>
    <x v="2"/>
    <x v="1"/>
    <x v="0"/>
    <x v="0"/>
    <x v="0"/>
    <n v="39.119999999999997"/>
    <n v="1"/>
    <n v="1.956"/>
    <n v="41.076000000000001"/>
    <x v="39"/>
    <x v="50"/>
    <x v="2"/>
    <n v="39.119999999999997"/>
    <n v="4.7619047620000003"/>
    <n v="1.956"/>
    <n v="9.6"/>
    <e v="#VALUE!"/>
    <e v="#VALUE!"/>
    <m/>
  </r>
  <r>
    <s v="619-24-6828"/>
    <x v="0"/>
    <x v="1"/>
    <x v="1"/>
    <x v="1"/>
    <x v="0"/>
    <n v="39.119999999999997"/>
    <n v="1"/>
    <n v="1.956"/>
    <n v="41.076000000000001"/>
    <x v="39"/>
    <x v="50"/>
    <x v="0"/>
    <n v="39.119999999999997"/>
    <n v="4.7619047620000003"/>
    <n v="1.956"/>
    <n v="9.6"/>
    <e v="#VALUE!"/>
    <e v="#VALUE!"/>
    <m/>
  </r>
  <r>
    <s v="468-67-9947"/>
    <x v="0"/>
    <x v="1"/>
    <x v="1"/>
    <x v="0"/>
    <x v="2"/>
    <n v="39.119999999999997"/>
    <n v="1"/>
    <n v="1.956"/>
    <n v="41.076000000000001"/>
    <x v="39"/>
    <x v="50"/>
    <x v="0"/>
    <n v="39.119999999999997"/>
    <n v="4.7619047620000003"/>
    <n v="1.956"/>
    <n v="9.6"/>
    <e v="#VALUE!"/>
    <e v="#VALUE!"/>
    <m/>
  </r>
  <r>
    <s v="622-20-1945"/>
    <x v="0"/>
    <x v="1"/>
    <x v="1"/>
    <x v="1"/>
    <x v="4"/>
    <n v="39.42"/>
    <n v="1"/>
    <n v="1.9710000000000001"/>
    <n v="41.390999999999998"/>
    <x v="40"/>
    <x v="51"/>
    <x v="0"/>
    <n v="39.42"/>
    <n v="4.7619047620000003"/>
    <n v="1.9710000000000001"/>
    <n v="8.4"/>
    <e v="#VALUE!"/>
    <e v="#VALUE!"/>
    <m/>
  </r>
  <r>
    <s v="522-36-8341"/>
    <x v="0"/>
    <x v="0"/>
    <x v="1"/>
    <x v="1"/>
    <x v="4"/>
    <n v="39.42"/>
    <n v="1"/>
    <n v="1.9710000000000001"/>
    <n v="41.390999999999998"/>
    <x v="40"/>
    <x v="51"/>
    <x v="0"/>
    <n v="39.42"/>
    <n v="4.7619047620000003"/>
    <n v="1.9710000000000001"/>
    <n v="1.9"/>
    <e v="#VALUE!"/>
    <e v="#VALUE!"/>
    <m/>
  </r>
  <r>
    <s v="239-29-7519"/>
    <x v="2"/>
    <x v="1"/>
    <x v="0"/>
    <x v="0"/>
    <x v="5"/>
    <n v="39.479999999999997"/>
    <n v="1"/>
    <n v="1.974"/>
    <n v="41.454000000000001"/>
    <x v="41"/>
    <x v="52"/>
    <x v="0"/>
    <n v="39.479999999999997"/>
    <n v="4.7619047620000003"/>
    <n v="1.974"/>
    <n v="6.5"/>
    <n v="2"/>
    <n v="12"/>
    <m/>
  </r>
  <r>
    <s v="528-87-5606"/>
    <x v="0"/>
    <x v="1"/>
    <x v="0"/>
    <x v="1"/>
    <x v="5"/>
    <n v="39.479999999999997"/>
    <n v="1"/>
    <n v="1.974"/>
    <n v="41.454000000000001"/>
    <x v="41"/>
    <x v="52"/>
    <x v="0"/>
    <n v="39.479999999999997"/>
    <n v="4.7619047620000003"/>
    <n v="1.974"/>
    <n v="6.5"/>
    <n v="2"/>
    <n v="12"/>
    <m/>
  </r>
  <r>
    <s v="608-05-3804"/>
    <x v="2"/>
    <x v="1"/>
    <x v="0"/>
    <x v="0"/>
    <x v="5"/>
    <n v="39.75"/>
    <n v="1"/>
    <n v="1.9875"/>
    <n v="41.737499999999997"/>
    <x v="42"/>
    <x v="53"/>
    <x v="0"/>
    <n v="39.75"/>
    <n v="4.7619047620000003"/>
    <n v="1.9875"/>
    <n v="6.1"/>
    <e v="#VALUE!"/>
    <e v="#VALUE!"/>
    <m/>
  </r>
  <r>
    <s v="819-57-7615"/>
    <x v="2"/>
    <x v="1"/>
    <x v="0"/>
    <x v="0"/>
    <x v="5"/>
    <n v="39.75"/>
    <n v="1"/>
    <n v="1.9875"/>
    <n v="41.737499999999997"/>
    <x v="42"/>
    <x v="53"/>
    <x v="0"/>
    <n v="39.75"/>
    <n v="4.7619047620000003"/>
    <n v="1.9875"/>
    <n v="6.1"/>
    <e v="#VALUE!"/>
    <e v="#VALUE!"/>
    <m/>
  </r>
  <r>
    <s v="893-26-2443"/>
    <x v="2"/>
    <x v="1"/>
    <x v="0"/>
    <x v="0"/>
    <x v="5"/>
    <n v="39.75"/>
    <n v="1"/>
    <n v="1.9875"/>
    <n v="41.737499999999997"/>
    <x v="42"/>
    <x v="53"/>
    <x v="0"/>
    <n v="39.75"/>
    <n v="4.7619047620000003"/>
    <n v="1.9875"/>
    <n v="2"/>
    <e v="#VALUE!"/>
    <e v="#VALUE!"/>
    <m/>
  </r>
  <r>
    <s v="233-67-5758"/>
    <x v="0"/>
    <x v="1"/>
    <x v="1"/>
    <x v="0"/>
    <x v="4"/>
    <n v="40.35"/>
    <n v="1"/>
    <n v="2.0175000000000001"/>
    <n v="42.3675"/>
    <x v="38"/>
    <x v="54"/>
    <x v="1"/>
    <n v="40.35"/>
    <n v="4.7619047620000003"/>
    <n v="2.0175000000000001"/>
    <n v="6.2"/>
    <e v="#VALUE!"/>
    <e v="#VALUE!"/>
    <m/>
  </r>
  <r>
    <s v="324-92-3863"/>
    <x v="1"/>
    <x v="2"/>
    <x v="0"/>
    <x v="0"/>
    <x v="5"/>
    <n v="20.89"/>
    <n v="2"/>
    <n v="2.089"/>
    <n v="43.869"/>
    <x v="28"/>
    <x v="55"/>
    <x v="0"/>
    <n v="41.78"/>
    <n v="4.7619047620000003"/>
    <n v="2.089"/>
    <n v="9.8000000000000007"/>
    <n v="2"/>
    <n v="5"/>
    <m/>
  </r>
  <r>
    <s v="729-76-9586"/>
    <x v="1"/>
    <x v="2"/>
    <x v="0"/>
    <x v="0"/>
    <x v="5"/>
    <n v="20.89"/>
    <n v="2"/>
    <n v="2.089"/>
    <n v="43.869"/>
    <x v="28"/>
    <x v="55"/>
    <x v="0"/>
    <n v="41.78"/>
    <n v="4.7619047620000003"/>
    <n v="2.089"/>
    <n v="9.8000000000000007"/>
    <n v="2"/>
    <n v="5"/>
    <m/>
  </r>
  <r>
    <s v="348-87-1347"/>
    <x v="1"/>
    <x v="2"/>
    <x v="0"/>
    <x v="0"/>
    <x v="5"/>
    <n v="20.89"/>
    <n v="2"/>
    <n v="2.089"/>
    <n v="43.869"/>
    <x v="28"/>
    <x v="55"/>
    <x v="0"/>
    <n v="41.78"/>
    <n v="4.7619047620000003"/>
    <n v="2.089"/>
    <n v="9.8000000000000007"/>
    <n v="2"/>
    <n v="5"/>
    <m/>
  </r>
  <r>
    <s v="687-15-1097"/>
    <x v="0"/>
    <x v="1"/>
    <x v="0"/>
    <x v="0"/>
    <x v="4"/>
    <n v="21.12"/>
    <n v="2"/>
    <n v="2.1120000000000001"/>
    <n v="44.351999999999997"/>
    <x v="43"/>
    <x v="56"/>
    <x v="0"/>
    <n v="42.24"/>
    <n v="4.7619047620000003"/>
    <n v="2.1120000000000001"/>
    <n v="9.6999999999999993"/>
    <n v="1"/>
    <n v="3"/>
    <m/>
  </r>
  <r>
    <s v="426-60-8898"/>
    <x v="0"/>
    <x v="1"/>
    <x v="0"/>
    <x v="0"/>
    <x v="4"/>
    <n v="21.12"/>
    <n v="2"/>
    <n v="2.1120000000000001"/>
    <n v="44.351999999999997"/>
    <x v="43"/>
    <x v="56"/>
    <x v="0"/>
    <n v="42.24"/>
    <n v="4.7619047620000003"/>
    <n v="2.1120000000000001"/>
    <n v="2.1"/>
    <n v="1"/>
    <n v="3"/>
    <m/>
  </r>
  <r>
    <s v="504-35-8843"/>
    <x v="1"/>
    <x v="2"/>
    <x v="1"/>
    <x v="0"/>
    <x v="0"/>
    <n v="42.47"/>
    <n v="1"/>
    <n v="2.1234999999999999"/>
    <n v="44.593499999999999"/>
    <x v="44"/>
    <x v="57"/>
    <x v="0"/>
    <n v="42.47"/>
    <n v="4.7619047620000003"/>
    <n v="2.1234999999999999"/>
    <n v="5.7"/>
    <n v="1"/>
    <n v="2"/>
    <m/>
  </r>
  <r>
    <s v="193-39-0685"/>
    <x v="0"/>
    <x v="0"/>
    <x v="0"/>
    <x v="0"/>
    <x v="0"/>
    <n v="42.85"/>
    <n v="1"/>
    <n v="2.1425000000000001"/>
    <n v="44.9925"/>
    <x v="45"/>
    <x v="8"/>
    <x v="2"/>
    <n v="42.85"/>
    <n v="4.7619047620000003"/>
    <n v="2.1425000000000001"/>
    <n v="9.3000000000000007"/>
    <e v="#VALUE!"/>
    <e v="#VALUE!"/>
    <m/>
  </r>
  <r>
    <s v="722-13-2115"/>
    <x v="0"/>
    <x v="1"/>
    <x v="0"/>
    <x v="0"/>
    <x v="0"/>
    <n v="42.85"/>
    <n v="1"/>
    <n v="2.1425000000000001"/>
    <n v="44.9925"/>
    <x v="45"/>
    <x v="8"/>
    <x v="0"/>
    <n v="42.85"/>
    <n v="4.7619047620000003"/>
    <n v="2.1425000000000001"/>
    <n v="9.3000000000000007"/>
    <e v="#VALUE!"/>
    <e v="#VALUE!"/>
    <m/>
  </r>
  <r>
    <s v="105-10-6182"/>
    <x v="1"/>
    <x v="2"/>
    <x v="0"/>
    <x v="0"/>
    <x v="1"/>
    <n v="21.48"/>
    <n v="2"/>
    <n v="2.1480000000000001"/>
    <n v="45.107999999999997"/>
    <x v="46"/>
    <x v="58"/>
    <x v="1"/>
    <n v="42.96"/>
    <n v="4.7619047620000003"/>
    <n v="2.1480000000000001"/>
    <n v="6.6"/>
    <e v="#VALUE!"/>
    <e v="#VALUE!"/>
    <m/>
  </r>
  <r>
    <s v="530-75-7833"/>
    <x v="1"/>
    <x v="2"/>
    <x v="0"/>
    <x v="0"/>
    <x v="1"/>
    <n v="21.48"/>
    <n v="2"/>
    <n v="2.1480000000000001"/>
    <n v="45.107999999999997"/>
    <x v="46"/>
    <x v="58"/>
    <x v="1"/>
    <n v="42.96"/>
    <n v="4.7619047620000003"/>
    <n v="2.1480000000000001"/>
    <n v="6.6"/>
    <e v="#VALUE!"/>
    <e v="#VALUE!"/>
    <m/>
  </r>
  <r>
    <s v="569-71-4390"/>
    <x v="1"/>
    <x v="1"/>
    <x v="1"/>
    <x v="0"/>
    <x v="0"/>
    <n v="21.87"/>
    <n v="2"/>
    <n v="2.1869999999999998"/>
    <n v="45.927"/>
    <x v="6"/>
    <x v="59"/>
    <x v="1"/>
    <n v="43.74"/>
    <n v="4.7619047620000003"/>
    <n v="2.1869999999999998"/>
    <n v="6.9"/>
    <e v="#VALUE!"/>
    <e v="#VALUE!"/>
    <m/>
  </r>
  <r>
    <s v="983-11-6481"/>
    <x v="1"/>
    <x v="1"/>
    <x v="1"/>
    <x v="0"/>
    <x v="2"/>
    <n v="21.87"/>
    <n v="2"/>
    <n v="2.1869999999999998"/>
    <n v="45.927"/>
    <x v="6"/>
    <x v="59"/>
    <x v="1"/>
    <n v="43.74"/>
    <n v="4.7619047620000003"/>
    <n v="2.1869999999999998"/>
    <n v="6.9"/>
    <e v="#VALUE!"/>
    <e v="#VALUE!"/>
    <m/>
  </r>
  <r>
    <s v="470-31-3286"/>
    <x v="0"/>
    <x v="1"/>
    <x v="1"/>
    <x v="0"/>
    <x v="4"/>
    <n v="14.82"/>
    <n v="3"/>
    <n v="2.2229999999999999"/>
    <n v="46.683"/>
    <x v="47"/>
    <x v="60"/>
    <x v="0"/>
    <n v="44.46"/>
    <n v="4.7619047620000003"/>
    <n v="2.2229999999999999"/>
    <n v="8.6999999999999993"/>
    <n v="3"/>
    <n v="1"/>
    <m/>
  </r>
  <r>
    <s v="560-49-6611"/>
    <x v="0"/>
    <x v="2"/>
    <x v="0"/>
    <x v="1"/>
    <x v="0"/>
    <n v="45.58"/>
    <n v="1"/>
    <n v="2.2789999999999999"/>
    <n v="47.859000000000002"/>
    <x v="0"/>
    <x v="61"/>
    <x v="0"/>
    <n v="45.58"/>
    <n v="4.7619047620000003"/>
    <n v="2.2789999999999999"/>
    <n v="9.8000000000000007"/>
    <n v="2"/>
    <n v="7"/>
    <m/>
  </r>
  <r>
    <s v="816-73-3368"/>
    <x v="1"/>
    <x v="2"/>
    <x v="0"/>
    <x v="0"/>
    <x v="0"/>
    <n v="45.58"/>
    <n v="1"/>
    <n v="2.2789999999999999"/>
    <n v="47.859000000000002"/>
    <x v="0"/>
    <x v="61"/>
    <x v="0"/>
    <n v="45.58"/>
    <n v="4.7619047620000003"/>
    <n v="2.2789999999999999"/>
    <n v="9.8000000000000007"/>
    <n v="2"/>
    <n v="7"/>
    <m/>
  </r>
  <r>
    <s v="318-81-2368"/>
    <x v="0"/>
    <x v="0"/>
    <x v="1"/>
    <x v="1"/>
    <x v="5"/>
    <n v="46.2"/>
    <n v="1"/>
    <n v="2.31"/>
    <n v="48.51"/>
    <x v="7"/>
    <x v="62"/>
    <x v="0"/>
    <n v="46.2"/>
    <n v="4.7619047620000003"/>
    <n v="2.31"/>
    <n v="6.3"/>
    <e v="#VALUE!"/>
    <e v="#VALUE!"/>
    <m/>
  </r>
  <r>
    <s v="935-61-7647"/>
    <x v="0"/>
    <x v="1"/>
    <x v="1"/>
    <x v="0"/>
    <x v="2"/>
    <n v="46.2"/>
    <n v="1"/>
    <n v="2.31"/>
    <n v="48.51"/>
    <x v="7"/>
    <x v="62"/>
    <x v="0"/>
    <n v="46.2"/>
    <n v="4.7619047620000003"/>
    <n v="2.31"/>
    <n v="6.3"/>
    <e v="#VALUE!"/>
    <e v="#VALUE!"/>
    <m/>
  </r>
  <r>
    <s v="278-52-8382"/>
    <x v="0"/>
    <x v="0"/>
    <x v="1"/>
    <x v="1"/>
    <x v="5"/>
    <n v="46.2"/>
    <n v="1"/>
    <n v="2.31"/>
    <n v="48.51"/>
    <x v="7"/>
    <x v="62"/>
    <x v="0"/>
    <n v="46.2"/>
    <n v="4.7619047620000003"/>
    <n v="2.31"/>
    <n v="6.3"/>
    <e v="#VALUE!"/>
    <e v="#VALUE!"/>
    <m/>
  </r>
  <r>
    <s v="651-96-5970"/>
    <x v="1"/>
    <x v="1"/>
    <x v="1"/>
    <x v="0"/>
    <x v="1"/>
    <n v="46.41"/>
    <n v="1"/>
    <n v="2.3205"/>
    <n v="48.730499999999999"/>
    <x v="18"/>
    <x v="63"/>
    <x v="2"/>
    <n v="46.41"/>
    <n v="4.7619047620000003"/>
    <n v="2.3205"/>
    <n v="4"/>
    <n v="3"/>
    <n v="3"/>
    <m/>
  </r>
  <r>
    <s v="873-53-3465"/>
    <x v="1"/>
    <x v="0"/>
    <x v="1"/>
    <x v="0"/>
    <x v="1"/>
    <n v="46.41"/>
    <n v="1"/>
    <n v="2.3205"/>
    <n v="48.730499999999999"/>
    <x v="18"/>
    <x v="63"/>
    <x v="2"/>
    <n v="46.41"/>
    <n v="4.7619047620000003"/>
    <n v="2.3205"/>
    <n v="2.2000000000000002"/>
    <n v="3"/>
    <n v="3"/>
    <m/>
  </r>
  <r>
    <s v="324-47-7431"/>
    <x v="1"/>
    <x v="2"/>
    <x v="0"/>
    <x v="0"/>
    <x v="2"/>
    <n v="23.48"/>
    <n v="2"/>
    <n v="2.3479999999999999"/>
    <n v="49.308"/>
    <x v="45"/>
    <x v="64"/>
    <x v="0"/>
    <n v="46.96"/>
    <n v="4.7619047620000003"/>
    <n v="2.3479999999999999"/>
    <n v="7.9"/>
    <e v="#VALUE!"/>
    <e v="#VALUE!"/>
    <m/>
  </r>
  <r>
    <s v="442-48-3607"/>
    <x v="1"/>
    <x v="1"/>
    <x v="1"/>
    <x v="0"/>
    <x v="2"/>
    <n v="23.48"/>
    <n v="2"/>
    <n v="2.3479999999999999"/>
    <n v="49.308"/>
    <x v="45"/>
    <x v="64"/>
    <x v="0"/>
    <n v="46.96"/>
    <n v="4.7619047620000003"/>
    <n v="2.3479999999999999"/>
    <n v="7.9"/>
    <e v="#VALUE!"/>
    <e v="#VALUE!"/>
    <m/>
  </r>
  <r>
    <s v="911-71-2047"/>
    <x v="1"/>
    <x v="2"/>
    <x v="0"/>
    <x v="0"/>
    <x v="2"/>
    <n v="23.48"/>
    <n v="2"/>
    <n v="2.3479999999999999"/>
    <n v="49.308"/>
    <x v="45"/>
    <x v="64"/>
    <x v="0"/>
    <n v="46.96"/>
    <n v="4.7619047620000003"/>
    <n v="2.3479999999999999"/>
    <n v="7.9"/>
    <e v="#VALUE!"/>
    <e v="#VALUE!"/>
    <m/>
  </r>
  <r>
    <s v="614-72-3554"/>
    <x v="0"/>
    <x v="1"/>
    <x v="1"/>
    <x v="0"/>
    <x v="2"/>
    <n v="23.48"/>
    <n v="2"/>
    <n v="2.3479999999999999"/>
    <n v="49.308"/>
    <x v="45"/>
    <x v="64"/>
    <x v="0"/>
    <n v="46.96"/>
    <n v="4.7619047620000003"/>
    <n v="2.3479999999999999"/>
    <n v="7.9"/>
    <e v="#VALUE!"/>
    <e v="#VALUE!"/>
    <m/>
  </r>
  <r>
    <s v="169-52-4504"/>
    <x v="0"/>
    <x v="2"/>
    <x v="1"/>
    <x v="1"/>
    <x v="5"/>
    <n v="15.69"/>
    <n v="3"/>
    <n v="2.3534999999999999"/>
    <n v="49.423499999999997"/>
    <x v="45"/>
    <x v="61"/>
    <x v="2"/>
    <n v="47.07"/>
    <n v="4.7619047620000003"/>
    <n v="2.3534999999999999"/>
    <n v="5.8"/>
    <e v="#VALUE!"/>
    <e v="#VALUE!"/>
    <m/>
  </r>
  <r>
    <s v="827-97-3769"/>
    <x v="1"/>
    <x v="2"/>
    <x v="1"/>
    <x v="0"/>
    <x v="5"/>
    <n v="15.69"/>
    <n v="3"/>
    <n v="2.3534999999999999"/>
    <n v="49.423499999999997"/>
    <x v="45"/>
    <x v="61"/>
    <x v="2"/>
    <n v="47.07"/>
    <n v="4.7619047620000003"/>
    <n v="2.3534999999999999"/>
    <n v="5.8"/>
    <e v="#VALUE!"/>
    <e v="#VALUE!"/>
    <m/>
  </r>
  <r>
    <s v="605-03-2706"/>
    <x v="1"/>
    <x v="2"/>
    <x v="1"/>
    <x v="1"/>
    <x v="4"/>
    <n v="15.8"/>
    <n v="3"/>
    <n v="2.37"/>
    <n v="49.77"/>
    <x v="48"/>
    <x v="65"/>
    <x v="0"/>
    <n v="47.4"/>
    <n v="4.7619047620000003"/>
    <n v="2.37"/>
    <n v="9.5"/>
    <e v="#VALUE!"/>
    <e v="#VALUE!"/>
    <m/>
  </r>
  <r>
    <s v="113-77-2365"/>
    <x v="1"/>
    <x v="2"/>
    <x v="1"/>
    <x v="1"/>
    <x v="4"/>
    <n v="15.8"/>
    <n v="3"/>
    <n v="2.37"/>
    <n v="49.77"/>
    <x v="48"/>
    <x v="65"/>
    <x v="0"/>
    <n v="47.4"/>
    <n v="4.7619047620000003"/>
    <n v="2.37"/>
    <n v="2.2999999999999998"/>
    <e v="#VALUE!"/>
    <e v="#VALUE!"/>
    <m/>
  </r>
  <r>
    <s v="395-55-1933"/>
    <x v="2"/>
    <x v="1"/>
    <x v="1"/>
    <x v="0"/>
    <x v="1"/>
    <n v="47.44"/>
    <n v="1"/>
    <n v="2.3719999999999999"/>
    <n v="49.811999999999998"/>
    <x v="21"/>
    <x v="1"/>
    <x v="0"/>
    <n v="47.44"/>
    <n v="4.7619047620000003"/>
    <n v="2.3719999999999999"/>
    <n v="6.8"/>
    <e v="#VALUE!"/>
    <e v="#VALUE!"/>
    <m/>
  </r>
  <r>
    <s v="837-55-7229"/>
    <x v="0"/>
    <x v="1"/>
    <x v="1"/>
    <x v="1"/>
    <x v="1"/>
    <n v="47.44"/>
    <n v="1"/>
    <n v="2.3719999999999999"/>
    <n v="49.811999999999998"/>
    <x v="21"/>
    <x v="1"/>
    <x v="2"/>
    <n v="47.44"/>
    <n v="4.7619047620000003"/>
    <n v="2.3719999999999999"/>
    <n v="6.8"/>
    <e v="#VALUE!"/>
    <e v="#VALUE!"/>
    <m/>
  </r>
  <r>
    <s v="565-88-2449"/>
    <x v="0"/>
    <x v="1"/>
    <x v="1"/>
    <x v="0"/>
    <x v="1"/>
    <n v="47.44"/>
    <n v="1"/>
    <n v="2.3719999999999999"/>
    <n v="49.811999999999998"/>
    <x v="21"/>
    <x v="1"/>
    <x v="0"/>
    <n v="47.44"/>
    <n v="4.7619047620000003"/>
    <n v="2.3719999999999999"/>
    <n v="6.8"/>
    <e v="#VALUE!"/>
    <e v="#VALUE!"/>
    <m/>
  </r>
  <r>
    <s v="522-33-9366"/>
    <x v="0"/>
    <x v="0"/>
    <x v="1"/>
    <x v="0"/>
    <x v="2"/>
    <n v="48.61"/>
    <n v="1"/>
    <n v="2.4304999999999999"/>
    <n v="51.040500000000002"/>
    <x v="42"/>
    <x v="41"/>
    <x v="0"/>
    <n v="48.61"/>
    <n v="4.7619047620000003"/>
    <n v="2.4304999999999999"/>
    <n v="4.4000000000000004"/>
    <e v="#VALUE!"/>
    <e v="#VALUE!"/>
    <m/>
  </r>
  <r>
    <s v="735-06-4124"/>
    <x v="0"/>
    <x v="1"/>
    <x v="1"/>
    <x v="0"/>
    <x v="2"/>
    <n v="48.61"/>
    <n v="1"/>
    <n v="2.4304999999999999"/>
    <n v="51.040500000000002"/>
    <x v="42"/>
    <x v="41"/>
    <x v="0"/>
    <n v="48.61"/>
    <n v="4.7619047620000003"/>
    <n v="2.4304999999999999"/>
    <n v="4.4000000000000004"/>
    <e v="#VALUE!"/>
    <e v="#VALUE!"/>
    <m/>
  </r>
  <r>
    <s v="163-56-7055"/>
    <x v="0"/>
    <x v="0"/>
    <x v="0"/>
    <x v="0"/>
    <x v="1"/>
    <n v="48.71"/>
    <n v="1"/>
    <n v="2.4355000000000002"/>
    <n v="51.145499999999998"/>
    <x v="39"/>
    <x v="66"/>
    <x v="0"/>
    <n v="48.71"/>
    <n v="4.7619047620000003"/>
    <n v="2.4355000000000002"/>
    <n v="4.0999999999999996"/>
    <e v="#VALUE!"/>
    <e v="#VALUE!"/>
    <m/>
  </r>
  <r>
    <s v="388-44-1683"/>
    <x v="2"/>
    <x v="1"/>
    <x v="1"/>
    <x v="0"/>
    <x v="0"/>
    <n v="25.31"/>
    <n v="2"/>
    <n v="2.5310000000000001"/>
    <n v="53.151000000000003"/>
    <x v="23"/>
    <x v="67"/>
    <x v="0"/>
    <n v="50.62"/>
    <n v="4.7619047620000003"/>
    <n v="2.5310000000000001"/>
    <n v="7.2"/>
    <n v="3"/>
    <n v="2"/>
    <m/>
  </r>
  <r>
    <s v="825-94-5922"/>
    <x v="2"/>
    <x v="1"/>
    <x v="1"/>
    <x v="0"/>
    <x v="0"/>
    <n v="25.31"/>
    <n v="2"/>
    <n v="2.5310000000000001"/>
    <n v="53.151000000000003"/>
    <x v="23"/>
    <x v="67"/>
    <x v="0"/>
    <n v="50.62"/>
    <n v="4.7619047620000003"/>
    <n v="2.5310000000000001"/>
    <n v="7.2"/>
    <n v="3"/>
    <n v="2"/>
    <m/>
  </r>
  <r>
    <s v="404-16-4747"/>
    <x v="0"/>
    <x v="1"/>
    <x v="1"/>
    <x v="0"/>
    <x v="0"/>
    <n v="25.31"/>
    <n v="2"/>
    <n v="2.5310000000000001"/>
    <n v="53.151000000000003"/>
    <x v="23"/>
    <x v="67"/>
    <x v="0"/>
    <n v="50.62"/>
    <n v="4.7619047620000003"/>
    <n v="2.5310000000000001"/>
    <n v="7.2"/>
    <n v="3"/>
    <n v="2"/>
    <m/>
  </r>
  <r>
    <s v="516-77-6464"/>
    <x v="1"/>
    <x v="1"/>
    <x v="0"/>
    <x v="1"/>
    <x v="2"/>
    <n v="10.16"/>
    <n v="5"/>
    <n v="2.54"/>
    <n v="53.34"/>
    <x v="49"/>
    <x v="68"/>
    <x v="1"/>
    <n v="50.8"/>
    <n v="4.7619047620000003"/>
    <n v="2.54"/>
    <n v="4.0999999999999996"/>
    <e v="#VALUE!"/>
    <e v="#VALUE!"/>
    <m/>
  </r>
  <r>
    <s v="659-65-8956"/>
    <x v="1"/>
    <x v="1"/>
    <x v="0"/>
    <x v="0"/>
    <x v="1"/>
    <n v="51.36"/>
    <n v="1"/>
    <n v="2.5680000000000001"/>
    <n v="53.927999999999997"/>
    <x v="30"/>
    <x v="69"/>
    <x v="1"/>
    <n v="51.36"/>
    <n v="4.7619047620000003"/>
    <n v="2.5680000000000001"/>
    <n v="5.2"/>
    <e v="#VALUE!"/>
    <e v="#VALUE!"/>
    <m/>
  </r>
  <r>
    <s v="615-59-5717"/>
    <x v="1"/>
    <x v="0"/>
    <x v="0"/>
    <x v="0"/>
    <x v="1"/>
    <n v="51.36"/>
    <n v="1"/>
    <n v="2.5680000000000001"/>
    <n v="53.927999999999997"/>
    <x v="30"/>
    <x v="69"/>
    <x v="1"/>
    <n v="51.36"/>
    <n v="4.7619047620000003"/>
    <n v="2.5680000000000001"/>
    <n v="2.4"/>
    <e v="#VALUE!"/>
    <e v="#VALUE!"/>
    <m/>
  </r>
  <r>
    <s v="277-38-2859"/>
    <x v="0"/>
    <x v="0"/>
    <x v="0"/>
    <x v="0"/>
    <x v="1"/>
    <n v="51.47"/>
    <n v="1"/>
    <n v="2.5735000000000001"/>
    <n v="54.043500000000002"/>
    <x v="50"/>
    <x v="70"/>
    <x v="0"/>
    <n v="51.47"/>
    <n v="4.7619047620000003"/>
    <n v="2.5735000000000001"/>
    <n v="8.5"/>
    <e v="#VALUE!"/>
    <e v="#VALUE!"/>
    <m/>
  </r>
  <r>
    <s v="413-20-6708"/>
    <x v="0"/>
    <x v="0"/>
    <x v="0"/>
    <x v="1"/>
    <x v="1"/>
    <n v="51.47"/>
    <n v="1"/>
    <n v="2.5735000000000001"/>
    <n v="54.043500000000002"/>
    <x v="50"/>
    <x v="70"/>
    <x v="0"/>
    <n v="51.47"/>
    <n v="4.7619047620000003"/>
    <n v="2.5735000000000001"/>
    <n v="8.5"/>
    <e v="#VALUE!"/>
    <e v="#VALUE!"/>
    <m/>
  </r>
  <r>
    <s v="145-38-7581"/>
    <x v="1"/>
    <x v="0"/>
    <x v="0"/>
    <x v="0"/>
    <x v="2"/>
    <n v="51.47"/>
    <n v="1"/>
    <n v="2.5735000000000001"/>
    <n v="54.043500000000002"/>
    <x v="50"/>
    <x v="70"/>
    <x v="1"/>
    <n v="51.47"/>
    <n v="4.7619047620000003"/>
    <n v="2.5735000000000001"/>
    <n v="8.5"/>
    <e v="#VALUE!"/>
    <e v="#VALUE!"/>
    <m/>
  </r>
  <r>
    <s v="382-41-1449"/>
    <x v="0"/>
    <x v="0"/>
    <x v="0"/>
    <x v="0"/>
    <x v="1"/>
    <n v="51.47"/>
    <n v="1"/>
    <n v="2.5735000000000001"/>
    <n v="54.043500000000002"/>
    <x v="50"/>
    <x v="70"/>
    <x v="0"/>
    <n v="51.47"/>
    <n v="4.7619047620000003"/>
    <n v="2.5735000000000001"/>
    <n v="8.5"/>
    <e v="#VALUE!"/>
    <e v="#VALUE!"/>
    <m/>
  </r>
  <r>
    <s v="885-56-0389"/>
    <x v="0"/>
    <x v="1"/>
    <x v="0"/>
    <x v="0"/>
    <x v="2"/>
    <n v="52.35"/>
    <n v="1"/>
    <n v="2.6175000000000002"/>
    <n v="54.967500000000001"/>
    <x v="41"/>
    <x v="71"/>
    <x v="0"/>
    <n v="52.35"/>
    <n v="4.7619047620000003"/>
    <n v="2.6175000000000002"/>
    <n v="4"/>
    <n v="2"/>
    <n v="12"/>
    <m/>
  </r>
  <r>
    <s v="807-34-3742"/>
    <x v="1"/>
    <x v="1"/>
    <x v="1"/>
    <x v="0"/>
    <x v="1"/>
    <n v="52.38"/>
    <n v="1"/>
    <n v="2.6190000000000002"/>
    <n v="54.999000000000002"/>
    <x v="39"/>
    <x v="26"/>
    <x v="0"/>
    <n v="52.38"/>
    <n v="4.7619047620000003"/>
    <n v="2.6190000000000002"/>
    <n v="5.8"/>
    <e v="#VALUE!"/>
    <e v="#VALUE!"/>
    <m/>
  </r>
  <r>
    <s v="325-76-4241"/>
    <x v="0"/>
    <x v="0"/>
    <x v="1"/>
    <x v="0"/>
    <x v="2"/>
    <n v="52.42"/>
    <n v="1"/>
    <n v="2.621"/>
    <n v="55.040999999999997"/>
    <x v="51"/>
    <x v="72"/>
    <x v="0"/>
    <n v="52.42"/>
    <n v="4.7619047620000003"/>
    <n v="2.621"/>
    <n v="6.3"/>
    <n v="2"/>
    <n v="6"/>
    <m/>
  </r>
  <r>
    <s v="471-06-8611"/>
    <x v="0"/>
    <x v="1"/>
    <x v="1"/>
    <x v="1"/>
    <x v="2"/>
    <n v="52.42"/>
    <n v="1"/>
    <n v="2.621"/>
    <n v="55.040999999999997"/>
    <x v="51"/>
    <x v="72"/>
    <x v="2"/>
    <n v="52.42"/>
    <n v="4.7619047620000003"/>
    <n v="2.621"/>
    <n v="6.3"/>
    <n v="2"/>
    <n v="6"/>
    <m/>
  </r>
  <r>
    <s v="111-35-9369"/>
    <x v="0"/>
    <x v="0"/>
    <x v="1"/>
    <x v="0"/>
    <x v="2"/>
    <n v="52.42"/>
    <n v="1"/>
    <n v="2.621"/>
    <n v="55.040999999999997"/>
    <x v="51"/>
    <x v="72"/>
    <x v="0"/>
    <n v="52.42"/>
    <n v="4.7619047620000003"/>
    <n v="2.621"/>
    <n v="6.3"/>
    <n v="2"/>
    <n v="6"/>
    <m/>
  </r>
  <r>
    <s v="664-14-2882"/>
    <x v="0"/>
    <x v="1"/>
    <x v="0"/>
    <x v="1"/>
    <x v="3"/>
    <n v="10.53"/>
    <n v="5"/>
    <n v="2.6324999999999998"/>
    <n v="55.282499999999999"/>
    <x v="15"/>
    <x v="73"/>
    <x v="2"/>
    <n v="52.65"/>
    <n v="4.7619047620000003"/>
    <n v="2.6324999999999998"/>
    <n v="5.8"/>
    <e v="#VALUE!"/>
    <e v="#VALUE!"/>
    <m/>
  </r>
  <r>
    <s v="570-29-4385"/>
    <x v="0"/>
    <x v="0"/>
    <x v="0"/>
    <x v="1"/>
    <x v="3"/>
    <n v="10.53"/>
    <n v="5"/>
    <n v="2.6324999999999998"/>
    <n v="55.282499999999999"/>
    <x v="15"/>
    <x v="73"/>
    <x v="2"/>
    <n v="52.65"/>
    <n v="4.7619047620000003"/>
    <n v="2.6324999999999998"/>
    <n v="2.5"/>
    <e v="#VALUE!"/>
    <e v="#VALUE!"/>
    <m/>
  </r>
  <r>
    <s v="462-78-5240"/>
    <x v="0"/>
    <x v="1"/>
    <x v="1"/>
    <x v="1"/>
    <x v="5"/>
    <n v="26.61"/>
    <n v="2"/>
    <n v="2.661"/>
    <n v="55.881"/>
    <x v="7"/>
    <x v="74"/>
    <x v="0"/>
    <n v="53.22"/>
    <n v="4.7619047620000003"/>
    <n v="2.661"/>
    <n v="4.2"/>
    <e v="#VALUE!"/>
    <e v="#VALUE!"/>
    <m/>
  </r>
  <r>
    <s v="559-77-8766"/>
    <x v="0"/>
    <x v="0"/>
    <x v="1"/>
    <x v="0"/>
    <x v="5"/>
    <n v="26.61"/>
    <n v="2"/>
    <n v="2.661"/>
    <n v="55.881"/>
    <x v="7"/>
    <x v="74"/>
    <x v="0"/>
    <n v="53.22"/>
    <n v="4.7619047620000003"/>
    <n v="2.661"/>
    <n v="4.2"/>
    <e v="#VALUE!"/>
    <e v="#VALUE!"/>
    <m/>
  </r>
  <r>
    <s v="587-73-4862"/>
    <x v="1"/>
    <x v="1"/>
    <x v="0"/>
    <x v="1"/>
    <x v="2"/>
    <n v="10.69"/>
    <n v="5"/>
    <n v="2.6724999999999999"/>
    <n v="56.122500000000002"/>
    <x v="39"/>
    <x v="75"/>
    <x v="1"/>
    <n v="53.45"/>
    <n v="4.7619047620000003"/>
    <n v="2.6724999999999999"/>
    <n v="7.6"/>
    <e v="#VALUE!"/>
    <e v="#VALUE!"/>
    <m/>
  </r>
  <r>
    <s v="238-45-6950"/>
    <x v="2"/>
    <x v="1"/>
    <x v="0"/>
    <x v="0"/>
    <x v="2"/>
    <n v="53.72"/>
    <n v="1"/>
    <n v="2.6859999999999999"/>
    <n v="56.405999999999999"/>
    <x v="47"/>
    <x v="76"/>
    <x v="1"/>
    <n v="53.72"/>
    <n v="4.7619047620000003"/>
    <n v="2.6859999999999999"/>
    <n v="6.4"/>
    <n v="3"/>
    <n v="1"/>
    <m/>
  </r>
  <r>
    <s v="791-26-4618"/>
    <x v="2"/>
    <x v="1"/>
    <x v="0"/>
    <x v="0"/>
    <x v="2"/>
    <n v="53.72"/>
    <n v="1"/>
    <n v="2.6859999999999999"/>
    <n v="56.405999999999999"/>
    <x v="47"/>
    <x v="76"/>
    <x v="1"/>
    <n v="53.72"/>
    <n v="4.7619047620000003"/>
    <n v="2.6859999999999999"/>
    <n v="6.4"/>
    <n v="3"/>
    <n v="1"/>
    <m/>
  </r>
  <r>
    <s v="676-10-2200"/>
    <x v="2"/>
    <x v="1"/>
    <x v="0"/>
    <x v="0"/>
    <x v="1"/>
    <n v="53.78"/>
    <n v="1"/>
    <n v="2.6890000000000001"/>
    <n v="56.469000000000001"/>
    <x v="52"/>
    <x v="77"/>
    <x v="0"/>
    <n v="53.78"/>
    <n v="4.7619047620000003"/>
    <n v="2.6890000000000001"/>
    <n v="4.7"/>
    <n v="2"/>
    <n v="3"/>
    <m/>
  </r>
  <r>
    <s v="772-44-6541"/>
    <x v="2"/>
    <x v="1"/>
    <x v="0"/>
    <x v="0"/>
    <x v="1"/>
    <n v="53.78"/>
    <n v="1"/>
    <n v="2.6890000000000001"/>
    <n v="56.469000000000001"/>
    <x v="52"/>
    <x v="77"/>
    <x v="0"/>
    <n v="53.78"/>
    <n v="4.7619047620000003"/>
    <n v="2.6890000000000001"/>
    <n v="2.6"/>
    <n v="2"/>
    <n v="3"/>
    <m/>
  </r>
  <r>
    <s v="715-84-9775"/>
    <x v="1"/>
    <x v="1"/>
    <x v="0"/>
    <x v="0"/>
    <x v="2"/>
    <n v="18.079999999999998"/>
    <n v="3"/>
    <n v="2.7120000000000002"/>
    <n v="56.951999999999998"/>
    <x v="53"/>
    <x v="78"/>
    <x v="1"/>
    <n v="54.24"/>
    <n v="4.7619047620000003"/>
    <n v="2.7120000000000002"/>
    <n v="8"/>
    <n v="3"/>
    <n v="5"/>
    <m/>
  </r>
  <r>
    <s v="895-66-0685"/>
    <x v="1"/>
    <x v="1"/>
    <x v="0"/>
    <x v="0"/>
    <x v="2"/>
    <n v="18.079999999999998"/>
    <n v="3"/>
    <n v="2.7120000000000002"/>
    <n v="56.951999999999998"/>
    <x v="53"/>
    <x v="78"/>
    <x v="1"/>
    <n v="54.24"/>
    <n v="4.7619047620000003"/>
    <n v="2.7120000000000002"/>
    <n v="8"/>
    <n v="3"/>
    <n v="5"/>
    <m/>
  </r>
  <r>
    <s v="605-83-1050"/>
    <x v="1"/>
    <x v="1"/>
    <x v="1"/>
    <x v="0"/>
    <x v="1"/>
    <n v="27.18"/>
    <n v="2"/>
    <n v="2.718"/>
    <n v="57.078000000000003"/>
    <x v="54"/>
    <x v="79"/>
    <x v="1"/>
    <n v="54.36"/>
    <n v="4.7619047620000003"/>
    <n v="2.718"/>
    <n v="4.3"/>
    <e v="#VALUE!"/>
    <e v="#VALUE!"/>
    <m/>
  </r>
  <r>
    <s v="519-71-8392"/>
    <x v="1"/>
    <x v="1"/>
    <x v="1"/>
    <x v="0"/>
    <x v="1"/>
    <n v="27.18"/>
    <n v="2"/>
    <n v="2.718"/>
    <n v="57.078000000000003"/>
    <x v="54"/>
    <x v="79"/>
    <x v="1"/>
    <n v="54.36"/>
    <n v="4.7619047620000003"/>
    <n v="2.718"/>
    <n v="2.7"/>
    <e v="#VALUE!"/>
    <e v="#VALUE!"/>
    <m/>
  </r>
  <r>
    <s v="154-74-7179"/>
    <x v="1"/>
    <x v="1"/>
    <x v="1"/>
    <x v="0"/>
    <x v="0"/>
    <n v="54.45"/>
    <n v="1"/>
    <n v="2.7225000000000001"/>
    <n v="57.172499999999999"/>
    <x v="55"/>
    <x v="80"/>
    <x v="1"/>
    <n v="54.45"/>
    <n v="4.7619047620000003"/>
    <n v="2.7225000000000001"/>
    <n v="7.9"/>
    <e v="#VALUE!"/>
    <e v="#VALUE!"/>
    <m/>
  </r>
  <r>
    <s v="790-38-4466"/>
    <x v="1"/>
    <x v="1"/>
    <x v="1"/>
    <x v="1"/>
    <x v="2"/>
    <n v="10.99"/>
    <n v="5"/>
    <n v="2.7475000000000001"/>
    <n v="57.697499999999998"/>
    <x v="27"/>
    <x v="27"/>
    <x v="2"/>
    <n v="54.95"/>
    <n v="4.7619047620000003"/>
    <n v="2.7475000000000001"/>
    <n v="9.3000000000000007"/>
    <e v="#VALUE!"/>
    <e v="#VALUE!"/>
    <m/>
  </r>
  <r>
    <s v="120-61-9879"/>
    <x v="1"/>
    <x v="1"/>
    <x v="1"/>
    <x v="0"/>
    <x v="5"/>
    <n v="13.78"/>
    <n v="4"/>
    <n v="2.7559999999999998"/>
    <n v="57.875999999999998"/>
    <x v="56"/>
    <x v="81"/>
    <x v="1"/>
    <n v="55.12"/>
    <n v="4.7619047620000003"/>
    <n v="2.7559999999999998"/>
    <n v="9"/>
    <n v="1"/>
    <n v="10"/>
    <m/>
  </r>
  <r>
    <s v="226-34-0034"/>
    <x v="1"/>
    <x v="1"/>
    <x v="1"/>
    <x v="1"/>
    <x v="5"/>
    <n v="13.78"/>
    <n v="4"/>
    <n v="2.7559999999999998"/>
    <n v="57.875999999999998"/>
    <x v="56"/>
    <x v="81"/>
    <x v="0"/>
    <n v="55.12"/>
    <n v="4.7619047620000003"/>
    <n v="2.7559999999999998"/>
    <n v="9"/>
    <n v="1"/>
    <n v="10"/>
    <m/>
  </r>
  <r>
    <s v="491-38-3499"/>
    <x v="0"/>
    <x v="2"/>
    <x v="0"/>
    <x v="0"/>
    <x v="1"/>
    <n v="55.45"/>
    <n v="1"/>
    <n v="2.7725"/>
    <n v="58.222499999999997"/>
    <x v="55"/>
    <x v="82"/>
    <x v="2"/>
    <n v="55.45"/>
    <n v="4.7619047620000003"/>
    <n v="2.7725"/>
    <n v="4.9000000000000004"/>
    <e v="#VALUE!"/>
    <e v="#VALUE!"/>
    <m/>
  </r>
  <r>
    <s v="816-49-1198"/>
    <x v="1"/>
    <x v="2"/>
    <x v="0"/>
    <x v="0"/>
    <x v="1"/>
    <n v="55.45"/>
    <n v="1"/>
    <n v="2.7725"/>
    <n v="58.222499999999997"/>
    <x v="55"/>
    <x v="82"/>
    <x v="2"/>
    <n v="55.45"/>
    <n v="4.7619047620000003"/>
    <n v="2.7725"/>
    <n v="4.9000000000000004"/>
    <e v="#VALUE!"/>
    <e v="#VALUE!"/>
    <m/>
  </r>
  <r>
    <s v="584-66-4073"/>
    <x v="0"/>
    <x v="1"/>
    <x v="1"/>
    <x v="0"/>
    <x v="1"/>
    <n v="56.5"/>
    <n v="1"/>
    <n v="2.8250000000000002"/>
    <n v="59.325000000000003"/>
    <x v="57"/>
    <x v="83"/>
    <x v="0"/>
    <n v="56.5"/>
    <n v="4.7619047620000003"/>
    <n v="2.8250000000000002"/>
    <n v="9.6"/>
    <e v="#VALUE!"/>
    <e v="#VALUE!"/>
    <m/>
  </r>
  <r>
    <s v="351-62-0822"/>
    <x v="2"/>
    <x v="1"/>
    <x v="1"/>
    <x v="1"/>
    <x v="1"/>
    <n v="14.48"/>
    <n v="4"/>
    <n v="2.8959999999999999"/>
    <n v="60.816000000000003"/>
    <x v="51"/>
    <x v="84"/>
    <x v="0"/>
    <n v="57.92"/>
    <n v="4.7619047620000003"/>
    <n v="2.8959999999999999"/>
    <n v="4.5"/>
    <n v="2"/>
    <n v="6"/>
    <m/>
  </r>
  <r>
    <s v="267-73-4706"/>
    <x v="2"/>
    <x v="1"/>
    <x v="1"/>
    <x v="1"/>
    <x v="2"/>
    <n v="14.48"/>
    <n v="4"/>
    <n v="2.8959999999999999"/>
    <n v="60.816000000000003"/>
    <x v="51"/>
    <x v="84"/>
    <x v="0"/>
    <n v="57.92"/>
    <n v="4.7619047620000003"/>
    <n v="2.8959999999999999"/>
    <n v="4.5"/>
    <n v="2"/>
    <n v="6"/>
    <m/>
  </r>
  <r>
    <s v="389-25-3394"/>
    <x v="0"/>
    <x v="0"/>
    <x v="1"/>
    <x v="0"/>
    <x v="5"/>
    <n v="11.81"/>
    <n v="5"/>
    <n v="2.9525000000000001"/>
    <n v="62.002499999999998"/>
    <x v="58"/>
    <x v="24"/>
    <x v="0"/>
    <n v="59.05"/>
    <n v="4.7619047620000003"/>
    <n v="2.9525000000000001"/>
    <n v="9.4"/>
    <e v="#VALUE!"/>
    <e v="#VALUE!"/>
    <m/>
  </r>
  <r>
    <s v="759-63-8049"/>
    <x v="0"/>
    <x v="0"/>
    <x v="1"/>
    <x v="0"/>
    <x v="5"/>
    <n v="11.81"/>
    <n v="5"/>
    <n v="2.9525000000000001"/>
    <n v="62.002499999999998"/>
    <x v="58"/>
    <x v="24"/>
    <x v="0"/>
    <n v="59.05"/>
    <n v="4.7619047620000003"/>
    <n v="2.9525000000000001"/>
    <n v="9.4"/>
    <e v="#VALUE!"/>
    <e v="#VALUE!"/>
    <m/>
  </r>
  <r>
    <s v="930-26-2192"/>
    <x v="0"/>
    <x v="0"/>
    <x v="1"/>
    <x v="0"/>
    <x v="5"/>
    <n v="11.81"/>
    <n v="5"/>
    <n v="2.9525000000000001"/>
    <n v="62.002499999999998"/>
    <x v="58"/>
    <x v="24"/>
    <x v="0"/>
    <n v="59.05"/>
    <n v="4.7619047620000003"/>
    <n v="2.9525000000000001"/>
    <n v="9.4"/>
    <e v="#VALUE!"/>
    <e v="#VALUE!"/>
    <m/>
  </r>
  <r>
    <s v="273-84-2164"/>
    <x v="0"/>
    <x v="0"/>
    <x v="0"/>
    <x v="0"/>
    <x v="5"/>
    <n v="12.05"/>
    <n v="5"/>
    <n v="3.0125000000000002"/>
    <n v="63.262500000000003"/>
    <x v="59"/>
    <x v="85"/>
    <x v="0"/>
    <n v="60.25"/>
    <n v="4.7619047620000003"/>
    <n v="3.0125000000000002"/>
    <n v="5.5"/>
    <e v="#VALUE!"/>
    <e v="#VALUE!"/>
    <m/>
  </r>
  <r>
    <s v="744-60-2668"/>
    <x v="0"/>
    <x v="0"/>
    <x v="0"/>
    <x v="0"/>
    <x v="5"/>
    <n v="12.05"/>
    <n v="5"/>
    <n v="3.0125000000000002"/>
    <n v="63.262500000000003"/>
    <x v="59"/>
    <x v="85"/>
    <x v="1"/>
    <n v="60.25"/>
    <n v="4.7619047620000003"/>
    <n v="3.0125000000000002"/>
    <n v="5.5"/>
    <e v="#VALUE!"/>
    <e v="#VALUE!"/>
    <m/>
  </r>
  <r>
    <s v="746-45-9162"/>
    <x v="1"/>
    <x v="1"/>
    <x v="0"/>
    <x v="0"/>
    <x v="2"/>
    <n v="12.05"/>
    <n v="5"/>
    <n v="3.0125000000000002"/>
    <n v="63.262500000000003"/>
    <x v="59"/>
    <x v="85"/>
    <x v="1"/>
    <n v="60.25"/>
    <n v="4.7619047620000003"/>
    <n v="3.0125000000000002"/>
    <n v="5.5"/>
    <e v="#VALUE!"/>
    <e v="#VALUE!"/>
    <m/>
  </r>
  <r>
    <s v="291-59-1384"/>
    <x v="2"/>
    <x v="1"/>
    <x v="1"/>
    <x v="0"/>
    <x v="5"/>
    <n v="60.3"/>
    <n v="1"/>
    <n v="3.0150000000000001"/>
    <n v="63.314999999999998"/>
    <x v="60"/>
    <x v="86"/>
    <x v="0"/>
    <n v="60.3"/>
    <n v="4.7619047620000003"/>
    <n v="3.0150000000000001"/>
    <n v="6"/>
    <e v="#VALUE!"/>
    <e v="#VALUE!"/>
    <m/>
  </r>
  <r>
    <s v="721-54-9127"/>
    <x v="2"/>
    <x v="1"/>
    <x v="1"/>
    <x v="0"/>
    <x v="5"/>
    <n v="60.3"/>
    <n v="1"/>
    <n v="3.0150000000000001"/>
    <n v="63.314999999999998"/>
    <x v="60"/>
    <x v="86"/>
    <x v="0"/>
    <n v="60.3"/>
    <n v="4.7619047620000003"/>
    <n v="3.0150000000000001"/>
    <n v="6"/>
    <e v="#VALUE!"/>
    <e v="#VALUE!"/>
    <m/>
  </r>
  <r>
    <s v="775-70-1347"/>
    <x v="1"/>
    <x v="1"/>
    <x v="1"/>
    <x v="0"/>
    <x v="5"/>
    <n v="60.3"/>
    <n v="1"/>
    <n v="3.0150000000000001"/>
    <n v="63.314999999999998"/>
    <x v="60"/>
    <x v="86"/>
    <x v="0"/>
    <n v="60.3"/>
    <n v="4.7619047620000003"/>
    <n v="3.0150000000000001"/>
    <n v="6"/>
    <e v="#VALUE!"/>
    <e v="#VALUE!"/>
    <m/>
  </r>
  <r>
    <s v="443-60-9639"/>
    <x v="0"/>
    <x v="1"/>
    <x v="0"/>
    <x v="1"/>
    <x v="3"/>
    <n v="60.87"/>
    <n v="1"/>
    <n v="3.0434999999999999"/>
    <n v="63.913499999999999"/>
    <x v="61"/>
    <x v="87"/>
    <x v="0"/>
    <n v="60.87"/>
    <n v="4.7619047620000003"/>
    <n v="3.0434999999999999"/>
    <n v="5.5"/>
    <e v="#VALUE!"/>
    <e v="#VALUE!"/>
    <m/>
  </r>
  <r>
    <s v="895-77-9289"/>
    <x v="0"/>
    <x v="1"/>
    <x v="1"/>
    <x v="1"/>
    <x v="3"/>
    <n v="60.87"/>
    <n v="1"/>
    <n v="3.0434999999999999"/>
    <n v="63.913499999999999"/>
    <x v="61"/>
    <x v="87"/>
    <x v="0"/>
    <n v="60.87"/>
    <n v="4.7619047620000003"/>
    <n v="3.0434999999999999"/>
    <n v="5.5"/>
    <e v="#VALUE!"/>
    <e v="#VALUE!"/>
    <m/>
  </r>
  <r>
    <s v="652-49-6720"/>
    <x v="0"/>
    <x v="1"/>
    <x v="0"/>
    <x v="1"/>
    <x v="5"/>
    <n v="60.95"/>
    <n v="1"/>
    <n v="3.0474999999999999"/>
    <n v="63.997500000000002"/>
    <x v="24"/>
    <x v="88"/>
    <x v="1"/>
    <n v="60.95"/>
    <n v="4.7619047620000003"/>
    <n v="3.0474999999999999"/>
    <n v="5.9"/>
    <e v="#VALUE!"/>
    <e v="#VALUE!"/>
    <m/>
  </r>
  <r>
    <s v="952-15-3856"/>
    <x v="0"/>
    <x v="1"/>
    <x v="0"/>
    <x v="0"/>
    <x v="2"/>
    <n v="60.95"/>
    <n v="1"/>
    <n v="3.0474999999999999"/>
    <n v="63.997500000000002"/>
    <x v="24"/>
    <x v="88"/>
    <x v="1"/>
    <n v="60.95"/>
    <n v="4.7619047620000003"/>
    <n v="3.0474999999999999"/>
    <n v="5.9"/>
    <e v="#VALUE!"/>
    <e v="#VALUE!"/>
    <m/>
  </r>
  <r>
    <s v="720-26-8785"/>
    <x v="0"/>
    <x v="0"/>
    <x v="0"/>
    <x v="1"/>
    <x v="5"/>
    <n v="60.95"/>
    <n v="1"/>
    <n v="3.0474999999999999"/>
    <n v="63.997500000000002"/>
    <x v="24"/>
    <x v="88"/>
    <x v="1"/>
    <n v="60.95"/>
    <n v="4.7619047620000003"/>
    <n v="3.0474999999999999"/>
    <n v="2.8"/>
    <e v="#VALUE!"/>
    <e v="#VALUE!"/>
    <m/>
  </r>
  <r>
    <s v="278-97-7759"/>
    <x v="1"/>
    <x v="1"/>
    <x v="1"/>
    <x v="1"/>
    <x v="5"/>
    <n v="62.48"/>
    <n v="1"/>
    <n v="3.1240000000000001"/>
    <n v="65.603999999999999"/>
    <x v="24"/>
    <x v="89"/>
    <x v="0"/>
    <n v="62.48"/>
    <n v="4.7619047620000003"/>
    <n v="3.1240000000000001"/>
    <n v="4.7"/>
    <e v="#VALUE!"/>
    <e v="#VALUE!"/>
    <m/>
  </r>
  <r>
    <s v="298-62-3199"/>
    <x v="1"/>
    <x v="2"/>
    <x v="0"/>
    <x v="0"/>
    <x v="5"/>
    <n v="62.48"/>
    <n v="1"/>
    <n v="3.1240000000000001"/>
    <n v="65.603999999999999"/>
    <x v="24"/>
    <x v="89"/>
    <x v="0"/>
    <n v="62.48"/>
    <n v="4.7619047620000003"/>
    <n v="3.1240000000000001"/>
    <n v="4.7"/>
    <e v="#VALUE!"/>
    <e v="#VALUE!"/>
    <m/>
  </r>
  <r>
    <s v="145-52-7028"/>
    <x v="1"/>
    <x v="1"/>
    <x v="1"/>
    <x v="1"/>
    <x v="2"/>
    <n v="62.48"/>
    <n v="1"/>
    <n v="3.1240000000000001"/>
    <n v="65.603999999999999"/>
    <x v="24"/>
    <x v="89"/>
    <x v="1"/>
    <n v="62.48"/>
    <n v="4.7619047620000003"/>
    <n v="3.1240000000000001"/>
    <n v="4.7"/>
    <e v="#VALUE!"/>
    <e v="#VALUE!"/>
    <m/>
  </r>
  <r>
    <s v="525-22-7564"/>
    <x v="1"/>
    <x v="2"/>
    <x v="0"/>
    <x v="0"/>
    <x v="5"/>
    <n v="62.48"/>
    <n v="1"/>
    <n v="3.1240000000000001"/>
    <n v="65.603999999999999"/>
    <x v="24"/>
    <x v="89"/>
    <x v="0"/>
    <n v="62.48"/>
    <n v="4.7619047620000003"/>
    <n v="3.1240000000000001"/>
    <n v="4.7"/>
    <e v="#VALUE!"/>
    <e v="#VALUE!"/>
    <m/>
  </r>
  <r>
    <s v="357-40-5249"/>
    <x v="2"/>
    <x v="1"/>
    <x v="0"/>
    <x v="1"/>
    <x v="2"/>
    <n v="20.87"/>
    <n v="3"/>
    <n v="3.1305000000000001"/>
    <n v="65.740499999999997"/>
    <x v="34"/>
    <x v="90"/>
    <x v="0"/>
    <n v="62.61"/>
    <n v="4.7619047620000003"/>
    <n v="3.1305000000000001"/>
    <n v="8"/>
    <e v="#VALUE!"/>
    <e v="#VALUE!"/>
    <m/>
  </r>
  <r>
    <s v="650-98-6268"/>
    <x v="0"/>
    <x v="1"/>
    <x v="0"/>
    <x v="1"/>
    <x v="2"/>
    <n v="20.87"/>
    <n v="3"/>
    <n v="3.1305000000000001"/>
    <n v="65.740499999999997"/>
    <x v="34"/>
    <x v="90"/>
    <x v="2"/>
    <n v="62.61"/>
    <n v="4.7619047620000003"/>
    <n v="3.1305000000000001"/>
    <n v="8"/>
    <e v="#VALUE!"/>
    <e v="#VALUE!"/>
    <m/>
  </r>
  <r>
    <s v="821-17-6754"/>
    <x v="0"/>
    <x v="1"/>
    <x v="0"/>
    <x v="1"/>
    <x v="2"/>
    <n v="20.87"/>
    <n v="3"/>
    <n v="3.1305000000000001"/>
    <n v="65.740499999999997"/>
    <x v="34"/>
    <x v="90"/>
    <x v="0"/>
    <n v="62.61"/>
    <n v="4.7619047620000003"/>
    <n v="3.1305000000000001"/>
    <n v="8"/>
    <e v="#VALUE!"/>
    <e v="#VALUE!"/>
    <m/>
  </r>
  <r>
    <s v="642-96-2875"/>
    <x v="0"/>
    <x v="0"/>
    <x v="0"/>
    <x v="1"/>
    <x v="2"/>
    <n v="20.87"/>
    <n v="3"/>
    <n v="3.1305000000000001"/>
    <n v="65.740499999999997"/>
    <x v="34"/>
    <x v="90"/>
    <x v="2"/>
    <n v="62.61"/>
    <n v="4.7619047620000003"/>
    <n v="3.1305000000000001"/>
    <n v="2.9"/>
    <e v="#VALUE!"/>
    <e v="#VALUE!"/>
    <m/>
  </r>
  <r>
    <s v="428-83-5800"/>
    <x v="0"/>
    <x v="1"/>
    <x v="1"/>
    <x v="1"/>
    <x v="2"/>
    <n v="21.08"/>
    <n v="3"/>
    <n v="3.1619999999999999"/>
    <n v="66.402000000000001"/>
    <x v="14"/>
    <x v="91"/>
    <x v="0"/>
    <n v="63.24"/>
    <n v="4.7619047620000003"/>
    <n v="3.1619999999999999"/>
    <n v="7.3"/>
    <n v="2"/>
    <n v="9"/>
    <m/>
  </r>
  <r>
    <s v="987-69-2007"/>
    <x v="1"/>
    <x v="1"/>
    <x v="0"/>
    <x v="1"/>
    <x v="2"/>
    <n v="21.08"/>
    <n v="3"/>
    <n v="3.1619999999999999"/>
    <n v="66.402000000000001"/>
    <x v="14"/>
    <x v="91"/>
    <x v="0"/>
    <n v="63.24"/>
    <n v="4.7619047620000003"/>
    <n v="3.1619999999999999"/>
    <n v="7.3"/>
    <n v="2"/>
    <n v="9"/>
    <m/>
  </r>
  <r>
    <s v="637-70-2392"/>
    <x v="0"/>
    <x v="1"/>
    <x v="1"/>
    <x v="0"/>
    <x v="2"/>
    <n v="21.08"/>
    <n v="3"/>
    <n v="3.1619999999999999"/>
    <n v="66.402000000000001"/>
    <x v="14"/>
    <x v="91"/>
    <x v="0"/>
    <n v="63.24"/>
    <n v="4.7619047620000003"/>
    <n v="3.1619999999999999"/>
    <n v="7.3"/>
    <n v="2"/>
    <n v="9"/>
    <m/>
  </r>
  <r>
    <s v="275-28-0149"/>
    <x v="1"/>
    <x v="2"/>
    <x v="1"/>
    <x v="0"/>
    <x v="0"/>
    <n v="63.69"/>
    <n v="1"/>
    <n v="3.1844999999999999"/>
    <n v="66.874499999999998"/>
    <x v="42"/>
    <x v="92"/>
    <x v="0"/>
    <n v="63.69"/>
    <n v="4.7619047620000003"/>
    <n v="3.1844999999999999"/>
    <n v="6"/>
    <e v="#VALUE!"/>
    <e v="#VALUE!"/>
    <m/>
  </r>
  <r>
    <s v="662-88-1371"/>
    <x v="1"/>
    <x v="2"/>
    <x v="1"/>
    <x v="0"/>
    <x v="2"/>
    <n v="63.69"/>
    <n v="1"/>
    <n v="3.1844999999999999"/>
    <n v="66.874499999999998"/>
    <x v="42"/>
    <x v="92"/>
    <x v="1"/>
    <n v="63.69"/>
    <n v="4.7619047620000003"/>
    <n v="3.1844999999999999"/>
    <n v="6"/>
    <e v="#VALUE!"/>
    <e v="#VALUE!"/>
    <m/>
  </r>
  <r>
    <s v="338-76-5290"/>
    <x v="0"/>
    <x v="0"/>
    <x v="1"/>
    <x v="0"/>
    <x v="1"/>
    <n v="64.989999999999995"/>
    <n v="1"/>
    <n v="3.2494999999999998"/>
    <n v="68.239500000000007"/>
    <x v="1"/>
    <x v="93"/>
    <x v="0"/>
    <n v="64.989999999999995"/>
    <n v="4.7619047620000003"/>
    <n v="3.2494999999999998"/>
    <n v="4.5"/>
    <e v="#VALUE!"/>
    <e v="#VALUE!"/>
    <m/>
  </r>
  <r>
    <s v="881-41-7302"/>
    <x v="0"/>
    <x v="1"/>
    <x v="1"/>
    <x v="1"/>
    <x v="2"/>
    <n v="64.989999999999995"/>
    <n v="1"/>
    <n v="3.2494999999999998"/>
    <n v="68.239500000000007"/>
    <x v="1"/>
    <x v="93"/>
    <x v="0"/>
    <n v="64.989999999999995"/>
    <n v="4.7619047620000003"/>
    <n v="3.2494999999999998"/>
    <n v="4.5"/>
    <e v="#VALUE!"/>
    <e v="#VALUE!"/>
    <m/>
  </r>
  <r>
    <s v="811-68-7149"/>
    <x v="0"/>
    <x v="0"/>
    <x v="1"/>
    <x v="0"/>
    <x v="2"/>
    <n v="64.989999999999995"/>
    <n v="1"/>
    <n v="3.2494999999999998"/>
    <n v="68.239500000000007"/>
    <x v="1"/>
    <x v="93"/>
    <x v="0"/>
    <n v="64.989999999999995"/>
    <n v="4.7619047620000003"/>
    <n v="3.2494999999999998"/>
    <n v="4.5"/>
    <e v="#VALUE!"/>
    <e v="#VALUE!"/>
    <m/>
  </r>
  <r>
    <s v="305-89-2768"/>
    <x v="2"/>
    <x v="1"/>
    <x v="0"/>
    <x v="1"/>
    <x v="3"/>
    <n v="21.9"/>
    <n v="3"/>
    <n v="3.2850000000000001"/>
    <n v="68.984999999999999"/>
    <x v="62"/>
    <x v="94"/>
    <x v="0"/>
    <n v="65.7"/>
    <n v="4.7619047620000003"/>
    <n v="3.2850000000000001"/>
    <n v="4.7"/>
    <n v="1"/>
    <n v="9"/>
    <m/>
  </r>
  <r>
    <s v="530-80-4891"/>
    <x v="1"/>
    <x v="1"/>
    <x v="0"/>
    <x v="1"/>
    <x v="3"/>
    <n v="21.9"/>
    <n v="3"/>
    <n v="3.2850000000000001"/>
    <n v="68.984999999999999"/>
    <x v="62"/>
    <x v="94"/>
    <x v="0"/>
    <n v="65.7"/>
    <n v="4.7619047620000003"/>
    <n v="3.2850000000000001"/>
    <n v="4.7"/>
    <n v="1"/>
    <n v="9"/>
    <m/>
  </r>
  <r>
    <s v="821-07-3596"/>
    <x v="0"/>
    <x v="1"/>
    <x v="1"/>
    <x v="0"/>
    <x v="1"/>
    <n v="16.45"/>
    <n v="4"/>
    <n v="3.29"/>
    <n v="69.09"/>
    <x v="33"/>
    <x v="95"/>
    <x v="1"/>
    <n v="65.8"/>
    <n v="4.7619047620000003"/>
    <n v="3.29"/>
    <n v="5.6"/>
    <n v="3"/>
    <n v="7"/>
    <m/>
  </r>
  <r>
    <s v="347-56-2442"/>
    <x v="1"/>
    <x v="1"/>
    <x v="1"/>
    <x v="0"/>
    <x v="3"/>
    <n v="65.819999999999993"/>
    <n v="1"/>
    <n v="3.2909999999999999"/>
    <n v="69.111000000000004"/>
    <x v="21"/>
    <x v="96"/>
    <x v="0"/>
    <n v="65.819999999999993"/>
    <n v="4.7619047620000003"/>
    <n v="3.2909999999999999"/>
    <n v="4.0999999999999996"/>
    <e v="#VALUE!"/>
    <e v="#VALUE!"/>
    <m/>
  </r>
  <r>
    <s v="101-70-8996"/>
    <x v="1"/>
    <x v="1"/>
    <x v="1"/>
    <x v="0"/>
    <x v="2"/>
    <n v="65.819999999999993"/>
    <n v="1"/>
    <n v="3.2909999999999999"/>
    <n v="69.111000000000004"/>
    <x v="21"/>
    <x v="96"/>
    <x v="0"/>
    <n v="65.819999999999993"/>
    <n v="4.7619047620000003"/>
    <n v="3.2909999999999999"/>
    <n v="4.0999999999999996"/>
    <e v="#VALUE!"/>
    <e v="#VALUE!"/>
    <m/>
  </r>
  <r>
    <s v="211-18-3665"/>
    <x v="2"/>
    <x v="1"/>
    <x v="0"/>
    <x v="0"/>
    <x v="5"/>
    <n v="13.22"/>
    <n v="5"/>
    <n v="3.3050000000000002"/>
    <n v="69.405000000000001"/>
    <x v="23"/>
    <x v="67"/>
    <x v="0"/>
    <n v="66.099999999999994"/>
    <n v="4.7619047620000003"/>
    <n v="3.3050000000000002"/>
    <n v="4.3"/>
    <n v="3"/>
    <n v="2"/>
    <m/>
  </r>
  <r>
    <s v="346-84-3103"/>
    <x v="2"/>
    <x v="1"/>
    <x v="0"/>
    <x v="0"/>
    <x v="5"/>
    <n v="13.22"/>
    <n v="5"/>
    <n v="3.3050000000000002"/>
    <n v="69.405000000000001"/>
    <x v="23"/>
    <x v="67"/>
    <x v="0"/>
    <n v="66.099999999999994"/>
    <n v="4.7619047620000003"/>
    <n v="3.3050000000000002"/>
    <n v="4.3"/>
    <n v="3"/>
    <n v="2"/>
    <m/>
  </r>
  <r>
    <s v="899-38-9656"/>
    <x v="2"/>
    <x v="1"/>
    <x v="0"/>
    <x v="0"/>
    <x v="2"/>
    <n v="13.22"/>
    <n v="5"/>
    <n v="3.3050000000000002"/>
    <n v="69.405000000000001"/>
    <x v="23"/>
    <x v="67"/>
    <x v="0"/>
    <n v="66.099999999999994"/>
    <n v="4.7619047620000003"/>
    <n v="3.3050000000000002"/>
    <n v="4.3"/>
    <n v="3"/>
    <n v="2"/>
    <m/>
  </r>
  <r>
    <s v="366-93-0948"/>
    <x v="1"/>
    <x v="1"/>
    <x v="0"/>
    <x v="0"/>
    <x v="5"/>
    <n v="66.349999999999994"/>
    <n v="1"/>
    <n v="3.3174999999999999"/>
    <n v="69.667500000000004"/>
    <x v="63"/>
    <x v="97"/>
    <x v="0"/>
    <n v="66.349999999999994"/>
    <n v="4.7619047620000003"/>
    <n v="3.3174999999999999"/>
    <n v="9.6999999999999993"/>
    <e v="#VALUE!"/>
    <e v="#VALUE!"/>
    <m/>
  </r>
  <r>
    <s v="485-77-1107"/>
    <x v="1"/>
    <x v="2"/>
    <x v="0"/>
    <x v="0"/>
    <x v="5"/>
    <n v="66.349999999999994"/>
    <n v="1"/>
    <n v="3.3174999999999999"/>
    <n v="69.667500000000004"/>
    <x v="63"/>
    <x v="97"/>
    <x v="2"/>
    <n v="66.349999999999994"/>
    <n v="4.7619047620000003"/>
    <n v="3.3174999999999999"/>
    <n v="9.6999999999999993"/>
    <e v="#VALUE!"/>
    <e v="#VALUE!"/>
    <m/>
  </r>
  <r>
    <s v="143-40-9079"/>
    <x v="0"/>
    <x v="1"/>
    <x v="0"/>
    <x v="0"/>
    <x v="2"/>
    <n v="66.349999999999994"/>
    <n v="1"/>
    <n v="3.3174999999999999"/>
    <n v="69.667500000000004"/>
    <x v="63"/>
    <x v="97"/>
    <x v="0"/>
    <n v="66.349999999999994"/>
    <n v="4.7619047620000003"/>
    <n v="3.3174999999999999"/>
    <n v="9.6999999999999993"/>
    <e v="#VALUE!"/>
    <e v="#VALUE!"/>
    <m/>
  </r>
  <r>
    <s v="273-16-6619"/>
    <x v="2"/>
    <x v="1"/>
    <x v="1"/>
    <x v="0"/>
    <x v="3"/>
    <n v="33.200000000000003"/>
    <n v="2"/>
    <n v="3.32"/>
    <n v="69.72"/>
    <x v="54"/>
    <x v="32"/>
    <x v="2"/>
    <n v="66.400000000000006"/>
    <n v="4.7619047620000003"/>
    <n v="3.32"/>
    <n v="4.4000000000000004"/>
    <e v="#VALUE!"/>
    <e v="#VALUE!"/>
    <m/>
  </r>
  <r>
    <s v="541-98-7184"/>
    <x v="1"/>
    <x v="1"/>
    <x v="1"/>
    <x v="0"/>
    <x v="2"/>
    <n v="33.200000000000003"/>
    <n v="2"/>
    <n v="3.32"/>
    <n v="69.72"/>
    <x v="54"/>
    <x v="32"/>
    <x v="1"/>
    <n v="66.400000000000006"/>
    <n v="4.7619047620000003"/>
    <n v="3.32"/>
    <n v="4.4000000000000004"/>
    <e v="#VALUE!"/>
    <e v="#VALUE!"/>
    <m/>
  </r>
  <r>
    <s v="347-96-2014"/>
    <x v="2"/>
    <x v="1"/>
    <x v="1"/>
    <x v="0"/>
    <x v="2"/>
    <n v="33.33"/>
    <n v="2"/>
    <n v="3.3330000000000002"/>
    <n v="69.992999999999995"/>
    <x v="1"/>
    <x v="98"/>
    <x v="0"/>
    <n v="66.66"/>
    <n v="4.7619047620000003"/>
    <n v="3.3330000000000002"/>
    <n v="6.4"/>
    <e v="#VALUE!"/>
    <e v="#VALUE!"/>
    <m/>
  </r>
  <r>
    <s v="794-42-3736"/>
    <x v="2"/>
    <x v="1"/>
    <x v="1"/>
    <x v="0"/>
    <x v="2"/>
    <n v="33.33"/>
    <n v="2"/>
    <n v="3.3330000000000002"/>
    <n v="69.992999999999995"/>
    <x v="1"/>
    <x v="98"/>
    <x v="0"/>
    <n v="66.66"/>
    <n v="4.7619047620000003"/>
    <n v="3.3330000000000002"/>
    <n v="6.4"/>
    <e v="#VALUE!"/>
    <e v="#VALUE!"/>
    <m/>
  </r>
  <r>
    <s v="806-64-9936"/>
    <x v="2"/>
    <x v="1"/>
    <x v="1"/>
    <x v="0"/>
    <x v="2"/>
    <n v="33.33"/>
    <n v="2"/>
    <n v="3.3330000000000002"/>
    <n v="69.992999999999995"/>
    <x v="1"/>
    <x v="98"/>
    <x v="0"/>
    <n v="66.66"/>
    <n v="4.7619047620000003"/>
    <n v="3.3330000000000002"/>
    <n v="6.4"/>
    <e v="#VALUE!"/>
    <e v="#VALUE!"/>
    <m/>
  </r>
  <r>
    <s v="838-78-4295"/>
    <x v="0"/>
    <x v="0"/>
    <x v="1"/>
    <x v="0"/>
    <x v="4"/>
    <n v="33.47"/>
    <n v="2"/>
    <n v="3.347"/>
    <n v="70.287000000000006"/>
    <x v="64"/>
    <x v="99"/>
    <x v="1"/>
    <n v="66.94"/>
    <n v="4.7619047620000003"/>
    <n v="3.347"/>
    <n v="6.7"/>
    <n v="2"/>
    <n v="10"/>
    <m/>
  </r>
  <r>
    <s v="149-73-5830"/>
    <x v="2"/>
    <x v="1"/>
    <x v="1"/>
    <x v="0"/>
    <x v="2"/>
    <n v="67.77"/>
    <n v="1"/>
    <n v="3.3885000000000001"/>
    <n v="71.158500000000004"/>
    <x v="4"/>
    <x v="100"/>
    <x v="2"/>
    <n v="67.77"/>
    <n v="4.7619047620000003"/>
    <n v="3.3885000000000001"/>
    <n v="6.5"/>
    <n v="2"/>
    <n v="4"/>
    <m/>
  </r>
  <r>
    <s v="151-33-7434"/>
    <x v="2"/>
    <x v="1"/>
    <x v="1"/>
    <x v="1"/>
    <x v="2"/>
    <n v="67.77"/>
    <n v="1"/>
    <n v="3.3885000000000001"/>
    <n v="71.158500000000004"/>
    <x v="4"/>
    <x v="100"/>
    <x v="0"/>
    <n v="67.77"/>
    <n v="4.7619047620000003"/>
    <n v="3.3885000000000001"/>
    <n v="6.5"/>
    <n v="2"/>
    <n v="4"/>
    <m/>
  </r>
  <r>
    <s v="232-16-2483"/>
    <x v="0"/>
    <x v="0"/>
    <x v="0"/>
    <x v="0"/>
    <x v="0"/>
    <n v="68.12"/>
    <n v="1"/>
    <n v="3.4060000000000001"/>
    <n v="71.525999999999996"/>
    <x v="65"/>
    <x v="101"/>
    <x v="1"/>
    <n v="68.12"/>
    <n v="4.7619047620000003"/>
    <n v="3.4060000000000001"/>
    <n v="6.8"/>
    <n v="1"/>
    <n v="7"/>
    <m/>
  </r>
  <r>
    <s v="109-25-9004"/>
    <x v="0"/>
    <x v="0"/>
    <x v="0"/>
    <x v="0"/>
    <x v="2"/>
    <n v="17.04"/>
    <n v="4"/>
    <n v="3.4079999999999999"/>
    <n v="71.567999999999998"/>
    <x v="66"/>
    <x v="102"/>
    <x v="1"/>
    <n v="68.16"/>
    <n v="4.7619047620000003"/>
    <n v="3.4079999999999999"/>
    <n v="7"/>
    <n v="3"/>
    <n v="8"/>
    <m/>
  </r>
  <r>
    <s v="549-96-4200"/>
    <x v="0"/>
    <x v="0"/>
    <x v="0"/>
    <x v="0"/>
    <x v="2"/>
    <n v="17.04"/>
    <n v="4"/>
    <n v="3.4079999999999999"/>
    <n v="71.567999999999998"/>
    <x v="66"/>
    <x v="102"/>
    <x v="1"/>
    <n v="68.16"/>
    <n v="4.7619047620000003"/>
    <n v="3.4079999999999999"/>
    <n v="7"/>
    <n v="3"/>
    <n v="8"/>
    <m/>
  </r>
  <r>
    <s v="886-54-6089"/>
    <x v="1"/>
    <x v="1"/>
    <x v="1"/>
    <x v="1"/>
    <x v="2"/>
    <n v="11.43"/>
    <n v="6"/>
    <n v="3.4289999999999998"/>
    <n v="72.009"/>
    <x v="67"/>
    <x v="103"/>
    <x v="0"/>
    <n v="68.58"/>
    <n v="4.7619047620000003"/>
    <n v="3.4289999999999998"/>
    <n v="7.7"/>
    <e v="#VALUE!"/>
    <e v="#VALUE!"/>
    <m/>
  </r>
  <r>
    <s v="365-29-3863"/>
    <x v="1"/>
    <x v="2"/>
    <x v="1"/>
    <x v="0"/>
    <x v="2"/>
    <n v="13.79"/>
    <n v="5"/>
    <n v="3.4474999999999998"/>
    <n v="72.397499999999994"/>
    <x v="68"/>
    <x v="104"/>
    <x v="0"/>
    <n v="68.95"/>
    <n v="4.7619047620000003"/>
    <n v="3.4474999999999998"/>
    <n v="7.8"/>
    <n v="1"/>
    <n v="11"/>
    <m/>
  </r>
  <r>
    <s v="732-67-5346"/>
    <x v="0"/>
    <x v="2"/>
    <x v="1"/>
    <x v="0"/>
    <x v="2"/>
    <n v="13.79"/>
    <n v="5"/>
    <n v="3.4474999999999998"/>
    <n v="72.397499999999994"/>
    <x v="68"/>
    <x v="104"/>
    <x v="2"/>
    <n v="68.95"/>
    <n v="4.7619047620000003"/>
    <n v="3.4474999999999998"/>
    <n v="7.8"/>
    <n v="1"/>
    <n v="11"/>
    <m/>
  </r>
  <r>
    <s v="119-89-9124"/>
    <x v="0"/>
    <x v="2"/>
    <x v="1"/>
    <x v="0"/>
    <x v="2"/>
    <n v="13.79"/>
    <n v="5"/>
    <n v="3.4474999999999998"/>
    <n v="72.397499999999994"/>
    <x v="68"/>
    <x v="104"/>
    <x v="0"/>
    <n v="68.95"/>
    <n v="4.7619047620000003"/>
    <n v="3.4474999999999998"/>
    <n v="7.8"/>
    <n v="1"/>
    <n v="11"/>
    <m/>
  </r>
  <r>
    <s v="162-65-8559"/>
    <x v="0"/>
    <x v="0"/>
    <x v="0"/>
    <x v="0"/>
    <x v="2"/>
    <n v="68.98"/>
    <n v="1"/>
    <n v="3.4489999999999998"/>
    <n v="72.429000000000002"/>
    <x v="69"/>
    <x v="77"/>
    <x v="0"/>
    <n v="68.98"/>
    <n v="4.7619047620000003"/>
    <n v="3.4489999999999998"/>
    <n v="4.8"/>
    <e v="#VALUE!"/>
    <e v="#VALUE!"/>
    <m/>
  </r>
  <r>
    <s v="739-71-2063"/>
    <x v="0"/>
    <x v="0"/>
    <x v="0"/>
    <x v="0"/>
    <x v="2"/>
    <n v="68.98"/>
    <n v="1"/>
    <n v="3.4489999999999998"/>
    <n v="72.429000000000002"/>
    <x v="69"/>
    <x v="77"/>
    <x v="0"/>
    <n v="68.98"/>
    <n v="4.7619047620000003"/>
    <n v="3.4489999999999998"/>
    <n v="4.8"/>
    <e v="#VALUE!"/>
    <e v="#VALUE!"/>
    <m/>
  </r>
  <r>
    <s v="221-71-8783"/>
    <x v="2"/>
    <x v="1"/>
    <x v="1"/>
    <x v="0"/>
    <x v="1"/>
    <n v="34.700000000000003"/>
    <n v="2"/>
    <n v="3.47"/>
    <n v="72.87"/>
    <x v="57"/>
    <x v="105"/>
    <x v="0"/>
    <n v="69.400000000000006"/>
    <n v="4.7619047620000003"/>
    <n v="3.47"/>
    <n v="8.1999999999999993"/>
    <e v="#VALUE!"/>
    <e v="#VALUE!"/>
    <m/>
  </r>
  <r>
    <s v="686-41-0932"/>
    <x v="0"/>
    <x v="1"/>
    <x v="1"/>
    <x v="1"/>
    <x v="1"/>
    <n v="34.700000000000003"/>
    <n v="2"/>
    <n v="3.47"/>
    <n v="72.87"/>
    <x v="57"/>
    <x v="105"/>
    <x v="0"/>
    <n v="69.400000000000006"/>
    <n v="4.7619047620000003"/>
    <n v="3.47"/>
    <n v="8.1999999999999993"/>
    <e v="#VALUE!"/>
    <e v="#VALUE!"/>
    <m/>
  </r>
  <r>
    <s v="973-20-6325"/>
    <x v="0"/>
    <x v="1"/>
    <x v="1"/>
    <x v="1"/>
    <x v="1"/>
    <n v="34.700000000000003"/>
    <n v="2"/>
    <n v="3.47"/>
    <n v="72.87"/>
    <x v="57"/>
    <x v="105"/>
    <x v="0"/>
    <n v="69.400000000000006"/>
    <n v="4.7619047620000003"/>
    <n v="3.47"/>
    <n v="3"/>
    <e v="#VALUE!"/>
    <e v="#VALUE!"/>
    <m/>
  </r>
  <r>
    <s v="220-28-1851"/>
    <x v="0"/>
    <x v="2"/>
    <x v="1"/>
    <x v="0"/>
    <x v="3"/>
    <n v="34.729999999999997"/>
    <n v="2"/>
    <n v="3.4729999999999999"/>
    <n v="72.933000000000007"/>
    <x v="47"/>
    <x v="106"/>
    <x v="0"/>
    <n v="69.459999999999994"/>
    <n v="4.7619047620000003"/>
    <n v="3.4729999999999999"/>
    <n v="9.6999999999999993"/>
    <n v="3"/>
    <n v="1"/>
    <m/>
  </r>
  <r>
    <s v="333-23-2632"/>
    <x v="1"/>
    <x v="2"/>
    <x v="0"/>
    <x v="0"/>
    <x v="4"/>
    <n v="10.08"/>
    <n v="7"/>
    <n v="3.528"/>
    <n v="74.087999999999994"/>
    <x v="70"/>
    <x v="107"/>
    <x v="0"/>
    <n v="70.56"/>
    <n v="4.7619047620000003"/>
    <n v="3.528"/>
    <n v="4.2"/>
    <e v="#VALUE!"/>
    <e v="#VALUE!"/>
    <m/>
  </r>
  <r>
    <s v="579-44-0904"/>
    <x v="1"/>
    <x v="2"/>
    <x v="0"/>
    <x v="0"/>
    <x v="4"/>
    <n v="10.08"/>
    <n v="7"/>
    <n v="3.528"/>
    <n v="74.087999999999994"/>
    <x v="70"/>
    <x v="107"/>
    <x v="0"/>
    <n v="70.56"/>
    <n v="4.7619047620000003"/>
    <n v="3.528"/>
    <n v="4.2"/>
    <e v="#VALUE!"/>
    <e v="#VALUE!"/>
    <m/>
  </r>
  <r>
    <s v="239-48-4278"/>
    <x v="0"/>
    <x v="2"/>
    <x v="0"/>
    <x v="0"/>
    <x v="2"/>
    <n v="10.130000000000001"/>
    <n v="7"/>
    <n v="3.5455000000000001"/>
    <n v="74.455500000000001"/>
    <x v="20"/>
    <x v="108"/>
    <x v="1"/>
    <n v="70.91"/>
    <n v="4.7619047620000003"/>
    <n v="3.5455000000000001"/>
    <n v="8.3000000000000007"/>
    <n v="3"/>
    <n v="10"/>
    <m/>
  </r>
  <r>
    <s v="452-56-7345"/>
    <x v="1"/>
    <x v="2"/>
    <x v="0"/>
    <x v="0"/>
    <x v="2"/>
    <n v="10.130000000000001"/>
    <n v="7"/>
    <n v="3.5455000000000001"/>
    <n v="74.455500000000001"/>
    <x v="20"/>
    <x v="108"/>
    <x v="1"/>
    <n v="70.91"/>
    <n v="4.7619047620000003"/>
    <n v="3.5455000000000001"/>
    <n v="8.3000000000000007"/>
    <n v="3"/>
    <n v="10"/>
    <m/>
  </r>
  <r>
    <s v="647-49-2733"/>
    <x v="1"/>
    <x v="2"/>
    <x v="0"/>
    <x v="1"/>
    <x v="2"/>
    <n v="14.23"/>
    <n v="5"/>
    <n v="3.5575000000000001"/>
    <n v="74.707499999999996"/>
    <x v="71"/>
    <x v="109"/>
    <x v="2"/>
    <n v="71.150000000000006"/>
    <n v="4.7619047620000003"/>
    <n v="3.5575000000000001"/>
    <n v="4.4000000000000004"/>
    <n v="2"/>
    <n v="1"/>
    <m/>
  </r>
  <r>
    <s v="870-76-1733"/>
    <x v="1"/>
    <x v="1"/>
    <x v="1"/>
    <x v="1"/>
    <x v="2"/>
    <n v="14.23"/>
    <n v="5"/>
    <n v="3.5575000000000001"/>
    <n v="74.707499999999996"/>
    <x v="71"/>
    <x v="109"/>
    <x v="2"/>
    <n v="71.150000000000006"/>
    <n v="4.7619047620000003"/>
    <n v="3.5575000000000001"/>
    <n v="4.4000000000000004"/>
    <n v="2"/>
    <n v="1"/>
    <m/>
  </r>
  <r>
    <s v="784-49-8653"/>
    <x v="1"/>
    <x v="0"/>
    <x v="0"/>
    <x v="1"/>
    <x v="2"/>
    <n v="14.23"/>
    <n v="5"/>
    <n v="3.5575000000000001"/>
    <n v="74.707499999999996"/>
    <x v="71"/>
    <x v="109"/>
    <x v="2"/>
    <n v="71.150000000000006"/>
    <n v="4.7619047620000003"/>
    <n v="3.5575000000000001"/>
    <n v="3.1"/>
    <n v="2"/>
    <n v="1"/>
    <m/>
  </r>
  <r>
    <s v="282-32-7199"/>
    <x v="2"/>
    <x v="1"/>
    <x v="1"/>
    <x v="1"/>
    <x v="2"/>
    <n v="71.2"/>
    <n v="1"/>
    <n v="3.56"/>
    <n v="74.760000000000005"/>
    <x v="32"/>
    <x v="110"/>
    <x v="0"/>
    <n v="71.2"/>
    <n v="4.7619047620000003"/>
    <n v="3.56"/>
    <n v="9.1999999999999993"/>
    <n v="1"/>
    <n v="5"/>
    <m/>
  </r>
  <r>
    <s v="841-18-8232"/>
    <x v="0"/>
    <x v="1"/>
    <x v="1"/>
    <x v="1"/>
    <x v="2"/>
    <n v="71.2"/>
    <n v="1"/>
    <n v="3.56"/>
    <n v="74.760000000000005"/>
    <x v="32"/>
    <x v="110"/>
    <x v="2"/>
    <n v="71.2"/>
    <n v="4.7619047620000003"/>
    <n v="3.56"/>
    <n v="9.1999999999999993"/>
    <n v="1"/>
    <n v="5"/>
    <m/>
  </r>
  <r>
    <s v="492-66-7569"/>
    <x v="1"/>
    <x v="1"/>
    <x v="1"/>
    <x v="1"/>
    <x v="2"/>
    <n v="71.2"/>
    <n v="1"/>
    <n v="3.56"/>
    <n v="74.760000000000005"/>
    <x v="32"/>
    <x v="110"/>
    <x v="1"/>
    <n v="71.2"/>
    <n v="4.7619047620000003"/>
    <n v="3.56"/>
    <n v="9.1999999999999993"/>
    <n v="1"/>
    <n v="5"/>
    <m/>
  </r>
  <r>
    <s v="616-24-2851"/>
    <x v="2"/>
    <x v="1"/>
    <x v="0"/>
    <x v="0"/>
    <x v="1"/>
    <n v="17.87"/>
    <n v="4"/>
    <n v="3.5739999999999998"/>
    <n v="75.054000000000002"/>
    <x v="10"/>
    <x v="28"/>
    <x v="1"/>
    <n v="71.48"/>
    <n v="4.7619047620000003"/>
    <n v="3.5739999999999998"/>
    <n v="6.5"/>
    <e v="#VALUE!"/>
    <e v="#VALUE!"/>
    <m/>
  </r>
  <r>
    <s v="577-51-7973"/>
    <x v="2"/>
    <x v="1"/>
    <x v="0"/>
    <x v="0"/>
    <x v="1"/>
    <n v="17.87"/>
    <n v="4"/>
    <n v="3.5739999999999998"/>
    <n v="75.054000000000002"/>
    <x v="10"/>
    <x v="28"/>
    <x v="1"/>
    <n v="71.48"/>
    <n v="4.7619047620000003"/>
    <n v="3.5739999999999998"/>
    <n v="3.2"/>
    <e v="#VALUE!"/>
    <e v="#VALUE!"/>
    <m/>
  </r>
  <r>
    <s v="190-14-3147"/>
    <x v="2"/>
    <x v="1"/>
    <x v="1"/>
    <x v="1"/>
    <x v="2"/>
    <n v="17.97"/>
    <n v="4"/>
    <n v="3.5939999999999999"/>
    <n v="75.474000000000004"/>
    <x v="36"/>
    <x v="100"/>
    <x v="1"/>
    <n v="71.88"/>
    <n v="4.7619047620000003"/>
    <n v="3.5939999999999999"/>
    <n v="6.4"/>
    <e v="#VALUE!"/>
    <e v="#VALUE!"/>
    <m/>
  </r>
  <r>
    <s v="118-23-2329"/>
    <x v="1"/>
    <x v="2"/>
    <x v="0"/>
    <x v="0"/>
    <x v="5"/>
    <n v="71.95"/>
    <n v="1"/>
    <n v="3.5975000000000001"/>
    <n v="75.547499999999999"/>
    <x v="4"/>
    <x v="111"/>
    <x v="0"/>
    <n v="71.95"/>
    <n v="4.7619047620000003"/>
    <n v="3.5975000000000001"/>
    <n v="7.3"/>
    <n v="2"/>
    <n v="4"/>
    <m/>
  </r>
  <r>
    <s v="441-94-7118"/>
    <x v="1"/>
    <x v="1"/>
    <x v="1"/>
    <x v="0"/>
    <x v="5"/>
    <n v="71.95"/>
    <n v="1"/>
    <n v="3.5975000000000001"/>
    <n v="75.547499999999999"/>
    <x v="4"/>
    <x v="111"/>
    <x v="0"/>
    <n v="71.95"/>
    <n v="4.7619047620000003"/>
    <n v="3.5975000000000001"/>
    <n v="7.3"/>
    <n v="2"/>
    <n v="4"/>
    <m/>
  </r>
  <r>
    <s v="867-16-2676"/>
    <x v="0"/>
    <x v="1"/>
    <x v="1"/>
    <x v="0"/>
    <x v="5"/>
    <n v="71.95"/>
    <n v="1"/>
    <n v="3.5975000000000001"/>
    <n v="75.547499999999999"/>
    <x v="4"/>
    <x v="111"/>
    <x v="0"/>
    <n v="71.95"/>
    <n v="4.7619047620000003"/>
    <n v="3.5975000000000001"/>
    <n v="7.3"/>
    <n v="2"/>
    <n v="4"/>
    <m/>
  </r>
  <r>
    <s v="279-74-2924"/>
    <x v="2"/>
    <x v="1"/>
    <x v="0"/>
    <x v="0"/>
    <x v="5"/>
    <n v="72.17"/>
    <n v="1"/>
    <n v="3.6084999999999998"/>
    <n v="75.778499999999994"/>
    <x v="72"/>
    <x v="112"/>
    <x v="0"/>
    <n v="72.17"/>
    <n v="4.7619047620000003"/>
    <n v="3.6084999999999998"/>
    <n v="6.1"/>
    <n v="1"/>
    <n v="4"/>
    <m/>
  </r>
  <r>
    <s v="344-99-5661"/>
    <x v="2"/>
    <x v="1"/>
    <x v="0"/>
    <x v="0"/>
    <x v="5"/>
    <n v="72.17"/>
    <n v="1"/>
    <n v="3.6084999999999998"/>
    <n v="75.778499999999994"/>
    <x v="72"/>
    <x v="112"/>
    <x v="0"/>
    <n v="72.17"/>
    <n v="4.7619047620000003"/>
    <n v="3.6084999999999998"/>
    <n v="6.1"/>
    <n v="1"/>
    <n v="4"/>
    <m/>
  </r>
  <r>
    <s v="738-28-5071"/>
    <x v="1"/>
    <x v="1"/>
    <x v="0"/>
    <x v="0"/>
    <x v="2"/>
    <n v="72.17"/>
    <n v="1"/>
    <n v="3.6084999999999998"/>
    <n v="75.778499999999994"/>
    <x v="72"/>
    <x v="112"/>
    <x v="1"/>
    <n v="72.17"/>
    <n v="4.7619047620000003"/>
    <n v="3.6084999999999998"/>
    <n v="6.1"/>
    <n v="1"/>
    <n v="4"/>
    <m/>
  </r>
  <r>
    <s v="776-26-1365"/>
    <x v="2"/>
    <x v="1"/>
    <x v="0"/>
    <x v="0"/>
    <x v="2"/>
    <n v="72.17"/>
    <n v="1"/>
    <n v="3.6084999999999998"/>
    <n v="75.778499999999994"/>
    <x v="72"/>
    <x v="112"/>
    <x v="0"/>
    <n v="72.17"/>
    <n v="4.7619047620000003"/>
    <n v="3.6084999999999998"/>
    <n v="6.1"/>
    <n v="1"/>
    <n v="4"/>
    <m/>
  </r>
  <r>
    <s v="359-90-3665"/>
    <x v="0"/>
    <x v="1"/>
    <x v="0"/>
    <x v="1"/>
    <x v="1"/>
    <n v="18.079999999999998"/>
    <n v="4"/>
    <n v="3.6160000000000001"/>
    <n v="75.936000000000007"/>
    <x v="9"/>
    <x v="113"/>
    <x v="0"/>
    <n v="72.319999999999993"/>
    <n v="4.7619047620000003"/>
    <n v="3.6160000000000001"/>
    <n v="9.5"/>
    <e v="#VALUE!"/>
    <e v="#VALUE!"/>
    <m/>
  </r>
  <r>
    <s v="722-64-9794"/>
    <x v="2"/>
    <x v="1"/>
    <x v="0"/>
    <x v="0"/>
    <x v="1"/>
    <n v="18.079999999999998"/>
    <n v="4"/>
    <n v="3.6160000000000001"/>
    <n v="75.936000000000007"/>
    <x v="9"/>
    <x v="113"/>
    <x v="0"/>
    <n v="72.319999999999993"/>
    <n v="4.7619047620000003"/>
    <n v="3.6160000000000001"/>
    <n v="9.5"/>
    <e v="#VALUE!"/>
    <e v="#VALUE!"/>
    <m/>
  </r>
  <r>
    <s v="709-99-8098"/>
    <x v="0"/>
    <x v="1"/>
    <x v="0"/>
    <x v="1"/>
    <x v="2"/>
    <n v="18.079999999999998"/>
    <n v="4"/>
    <n v="3.6160000000000001"/>
    <n v="75.936000000000007"/>
    <x v="9"/>
    <x v="113"/>
    <x v="0"/>
    <n v="72.319999999999993"/>
    <n v="4.7619047620000003"/>
    <n v="3.6160000000000001"/>
    <n v="9.5"/>
    <e v="#VALUE!"/>
    <e v="#VALUE!"/>
    <m/>
  </r>
  <r>
    <s v="665-32-9167"/>
    <x v="1"/>
    <x v="2"/>
    <x v="1"/>
    <x v="0"/>
    <x v="2"/>
    <n v="36.26"/>
    <n v="2"/>
    <n v="3.6259999999999999"/>
    <n v="76.146000000000001"/>
    <x v="56"/>
    <x v="114"/>
    <x v="2"/>
    <n v="72.52"/>
    <n v="4.7619047620000003"/>
    <n v="3.6259999999999999"/>
    <n v="7.2"/>
    <n v="1"/>
    <n v="10"/>
    <m/>
  </r>
  <r>
    <s v="586-32-8685"/>
    <x v="1"/>
    <x v="0"/>
    <x v="1"/>
    <x v="0"/>
    <x v="2"/>
    <n v="36.26"/>
    <n v="2"/>
    <n v="3.6259999999999999"/>
    <n v="76.146000000000001"/>
    <x v="56"/>
    <x v="114"/>
    <x v="2"/>
    <n v="72.52"/>
    <n v="4.7619047620000003"/>
    <n v="3.6259999999999999"/>
    <n v="3.3"/>
    <n v="1"/>
    <n v="10"/>
    <m/>
  </r>
  <r>
    <s v="106-74-6224"/>
    <x v="1"/>
    <x v="2"/>
    <x v="0"/>
    <x v="1"/>
    <x v="2"/>
    <n v="36.36"/>
    <n v="2"/>
    <n v="3.6360000000000001"/>
    <n v="76.355999999999995"/>
    <x v="69"/>
    <x v="115"/>
    <x v="0"/>
    <n v="72.72"/>
    <n v="4.7619047620000003"/>
    <n v="3.6360000000000001"/>
    <n v="7.1"/>
    <e v="#VALUE!"/>
    <e v="#VALUE!"/>
    <m/>
  </r>
  <r>
    <s v="316-68-6352"/>
    <x v="1"/>
    <x v="1"/>
    <x v="1"/>
    <x v="1"/>
    <x v="2"/>
    <n v="36.36"/>
    <n v="2"/>
    <n v="3.6360000000000001"/>
    <n v="76.355999999999995"/>
    <x v="69"/>
    <x v="115"/>
    <x v="0"/>
    <n v="72.72"/>
    <n v="4.7619047620000003"/>
    <n v="3.6360000000000001"/>
    <n v="7.1"/>
    <e v="#VALUE!"/>
    <e v="#VALUE!"/>
    <m/>
  </r>
  <r>
    <s v="492-75-9428"/>
    <x v="1"/>
    <x v="1"/>
    <x v="1"/>
    <x v="1"/>
    <x v="2"/>
    <n v="36.36"/>
    <n v="2"/>
    <n v="3.6360000000000001"/>
    <n v="76.355999999999995"/>
    <x v="69"/>
    <x v="115"/>
    <x v="0"/>
    <n v="72.72"/>
    <n v="4.7619047620000003"/>
    <n v="3.6360000000000001"/>
    <n v="7.1"/>
    <e v="#VALUE!"/>
    <e v="#VALUE!"/>
    <m/>
  </r>
  <r>
    <s v="327-72-9791"/>
    <x v="0"/>
    <x v="0"/>
    <x v="0"/>
    <x v="0"/>
    <x v="2"/>
    <n v="24.31"/>
    <n v="3"/>
    <n v="3.6465000000000001"/>
    <n v="76.576499999999996"/>
    <x v="3"/>
    <x v="116"/>
    <x v="0"/>
    <n v="72.930000000000007"/>
    <n v="4.7619047620000003"/>
    <n v="3.6465000000000001"/>
    <n v="4.3"/>
    <n v="1"/>
    <n v="8"/>
    <m/>
  </r>
  <r>
    <s v="631-34-1880"/>
    <x v="0"/>
    <x v="1"/>
    <x v="0"/>
    <x v="0"/>
    <x v="2"/>
    <n v="24.31"/>
    <n v="3"/>
    <n v="3.6465000000000001"/>
    <n v="76.576499999999996"/>
    <x v="3"/>
    <x v="116"/>
    <x v="0"/>
    <n v="72.930000000000007"/>
    <n v="4.7619047620000003"/>
    <n v="3.6465000000000001"/>
    <n v="4.3"/>
    <n v="1"/>
    <n v="8"/>
    <m/>
  </r>
  <r>
    <s v="238-97-2581"/>
    <x v="0"/>
    <x v="0"/>
    <x v="0"/>
    <x v="0"/>
    <x v="2"/>
    <n v="24.31"/>
    <n v="3"/>
    <n v="3.6465000000000001"/>
    <n v="76.576499999999996"/>
    <x v="3"/>
    <x v="116"/>
    <x v="0"/>
    <n v="72.930000000000007"/>
    <n v="4.7619047620000003"/>
    <n v="3.6465000000000001"/>
    <n v="4.3"/>
    <n v="1"/>
    <n v="8"/>
    <m/>
  </r>
  <r>
    <s v="446-29-1237"/>
    <x v="0"/>
    <x v="0"/>
    <x v="0"/>
    <x v="0"/>
    <x v="2"/>
    <n v="24.31"/>
    <n v="3"/>
    <n v="3.6465000000000001"/>
    <n v="76.576499999999996"/>
    <x v="3"/>
    <x v="116"/>
    <x v="0"/>
    <n v="72.930000000000007"/>
    <n v="4.7619047620000003"/>
    <n v="3.6465000000000001"/>
    <n v="3.4"/>
    <n v="1"/>
    <n v="8"/>
    <m/>
  </r>
  <r>
    <s v="227-50-3718"/>
    <x v="0"/>
    <x v="2"/>
    <x v="1"/>
    <x v="0"/>
    <x v="4"/>
    <n v="14.62"/>
    <n v="5"/>
    <n v="3.6549999999999998"/>
    <n v="76.754999999999995"/>
    <x v="26"/>
    <x v="117"/>
    <x v="0"/>
    <n v="73.099999999999994"/>
    <n v="4.7619047620000003"/>
    <n v="3.6549999999999998"/>
    <n v="4.4000000000000004"/>
    <n v="3"/>
    <n v="4"/>
    <m/>
  </r>
  <r>
    <s v="585-90-0249"/>
    <x v="1"/>
    <x v="1"/>
    <x v="0"/>
    <x v="0"/>
    <x v="5"/>
    <n v="73.260000000000005"/>
    <n v="1"/>
    <n v="3.6629999999999998"/>
    <n v="76.923000000000002"/>
    <x v="17"/>
    <x v="118"/>
    <x v="0"/>
    <n v="73.260000000000005"/>
    <n v="4.7619047620000003"/>
    <n v="3.6629999999999998"/>
    <n v="9.6999999999999993"/>
    <e v="#VALUE!"/>
    <e v="#VALUE!"/>
    <m/>
  </r>
  <r>
    <s v="669-11-7675"/>
    <x v="1"/>
    <x v="2"/>
    <x v="0"/>
    <x v="0"/>
    <x v="5"/>
    <n v="73.260000000000005"/>
    <n v="1"/>
    <n v="3.6629999999999998"/>
    <n v="76.923000000000002"/>
    <x v="17"/>
    <x v="118"/>
    <x v="1"/>
    <n v="73.260000000000005"/>
    <n v="4.7619047620000003"/>
    <n v="3.6629999999999998"/>
    <n v="9.6999999999999993"/>
    <e v="#VALUE!"/>
    <e v="#VALUE!"/>
    <m/>
  </r>
  <r>
    <s v="908-29-2041"/>
    <x v="1"/>
    <x v="0"/>
    <x v="0"/>
    <x v="0"/>
    <x v="5"/>
    <n v="73.260000000000005"/>
    <n v="1"/>
    <n v="3.6629999999999998"/>
    <n v="76.923000000000002"/>
    <x v="17"/>
    <x v="118"/>
    <x v="1"/>
    <n v="73.260000000000005"/>
    <n v="4.7619047620000003"/>
    <n v="3.6629999999999998"/>
    <n v="3.5"/>
    <e v="#VALUE!"/>
    <e v="#VALUE!"/>
    <m/>
  </r>
  <r>
    <s v="835-16-0096"/>
    <x v="0"/>
    <x v="1"/>
    <x v="1"/>
    <x v="0"/>
    <x v="0"/>
    <n v="14.7"/>
    <n v="5"/>
    <n v="3.6749999999999998"/>
    <n v="77.174999999999997"/>
    <x v="73"/>
    <x v="119"/>
    <x v="1"/>
    <n v="73.5"/>
    <n v="4.7619047620000003"/>
    <n v="3.6749999999999998"/>
    <n v="8.5"/>
    <e v="#VALUE!"/>
    <e v="#VALUE!"/>
    <m/>
  </r>
  <r>
    <s v="339-12-4827"/>
    <x v="0"/>
    <x v="1"/>
    <x v="0"/>
    <x v="1"/>
    <x v="1"/>
    <n v="73.959999999999994"/>
    <n v="1"/>
    <n v="3.698"/>
    <n v="77.658000000000001"/>
    <x v="32"/>
    <x v="40"/>
    <x v="0"/>
    <n v="73.959999999999994"/>
    <n v="4.7619047620000003"/>
    <n v="3.698"/>
    <n v="5"/>
    <n v="1"/>
    <n v="5"/>
    <m/>
  </r>
  <r>
    <s v="899-19-6736"/>
    <x v="2"/>
    <x v="1"/>
    <x v="0"/>
    <x v="0"/>
    <x v="2"/>
    <n v="73.959999999999994"/>
    <n v="1"/>
    <n v="3.698"/>
    <n v="77.658000000000001"/>
    <x v="32"/>
    <x v="40"/>
    <x v="0"/>
    <n v="73.959999999999994"/>
    <n v="4.7619047620000003"/>
    <n v="3.698"/>
    <n v="5"/>
    <n v="1"/>
    <n v="5"/>
    <m/>
  </r>
  <r>
    <s v="626-20-3867"/>
    <x v="0"/>
    <x v="1"/>
    <x v="0"/>
    <x v="1"/>
    <x v="2"/>
    <n v="73.959999999999994"/>
    <n v="1"/>
    <n v="3.698"/>
    <n v="77.658000000000001"/>
    <x v="32"/>
    <x v="40"/>
    <x v="0"/>
    <n v="73.959999999999994"/>
    <n v="4.7619047620000003"/>
    <n v="3.698"/>
    <n v="5"/>
    <n v="1"/>
    <n v="5"/>
    <m/>
  </r>
  <r>
    <s v="277-63-2961"/>
    <x v="0"/>
    <x v="1"/>
    <x v="0"/>
    <x v="0"/>
    <x v="0"/>
    <n v="73.97"/>
    <n v="1"/>
    <n v="3.6985000000000001"/>
    <n v="77.668499999999995"/>
    <x v="52"/>
    <x v="85"/>
    <x v="0"/>
    <n v="73.97"/>
    <n v="4.7619047620000003"/>
    <n v="3.6985000000000001"/>
    <n v="5.4"/>
    <n v="2"/>
    <n v="3"/>
    <m/>
  </r>
  <r>
    <s v="377-93-1148"/>
    <x v="2"/>
    <x v="1"/>
    <x v="0"/>
    <x v="0"/>
    <x v="0"/>
    <n v="73.97"/>
    <n v="1"/>
    <n v="3.6985000000000001"/>
    <n v="77.668499999999995"/>
    <x v="52"/>
    <x v="85"/>
    <x v="0"/>
    <n v="73.97"/>
    <n v="4.7619047620000003"/>
    <n v="3.6985000000000001"/>
    <n v="5.4"/>
    <n v="2"/>
    <n v="3"/>
    <m/>
  </r>
  <r>
    <s v="685-74-6819"/>
    <x v="1"/>
    <x v="1"/>
    <x v="0"/>
    <x v="0"/>
    <x v="2"/>
    <n v="73.97"/>
    <n v="1"/>
    <n v="3.6985000000000001"/>
    <n v="77.668499999999995"/>
    <x v="52"/>
    <x v="85"/>
    <x v="1"/>
    <n v="73.97"/>
    <n v="4.7619047620000003"/>
    <n v="3.6985000000000001"/>
    <n v="5.4"/>
    <n v="2"/>
    <n v="3"/>
    <m/>
  </r>
  <r>
    <s v="445-89-1165"/>
    <x v="0"/>
    <x v="1"/>
    <x v="0"/>
    <x v="0"/>
    <x v="2"/>
    <n v="73.97"/>
    <n v="1"/>
    <n v="3.6985000000000001"/>
    <n v="77.668499999999995"/>
    <x v="52"/>
    <x v="85"/>
    <x v="0"/>
    <n v="73.97"/>
    <n v="4.7619047620000003"/>
    <n v="3.6985000000000001"/>
    <n v="5.4"/>
    <n v="2"/>
    <n v="3"/>
    <m/>
  </r>
  <r>
    <s v="400-60-7251"/>
    <x v="1"/>
    <x v="2"/>
    <x v="1"/>
    <x v="0"/>
    <x v="3"/>
    <n v="74.069999999999993"/>
    <n v="1"/>
    <n v="3.7035"/>
    <n v="77.773499999999999"/>
    <x v="64"/>
    <x v="120"/>
    <x v="0"/>
    <n v="74.069999999999993"/>
    <n v="4.7619047620000003"/>
    <n v="3.7035"/>
    <n v="9.9"/>
    <n v="2"/>
    <n v="10"/>
    <m/>
  </r>
  <r>
    <s v="815-77-4136"/>
    <x v="0"/>
    <x v="2"/>
    <x v="1"/>
    <x v="0"/>
    <x v="3"/>
    <n v="74.069999999999993"/>
    <n v="1"/>
    <n v="3.7035"/>
    <n v="77.773499999999999"/>
    <x v="64"/>
    <x v="120"/>
    <x v="0"/>
    <n v="74.069999999999993"/>
    <n v="4.7619047620000003"/>
    <n v="3.7035"/>
    <n v="9.9"/>
    <n v="2"/>
    <n v="10"/>
    <m/>
  </r>
  <r>
    <s v="843-73-4724"/>
    <x v="1"/>
    <x v="1"/>
    <x v="1"/>
    <x v="0"/>
    <x v="1"/>
    <n v="74.099999999999994"/>
    <n v="1"/>
    <n v="3.7050000000000001"/>
    <n v="77.805000000000007"/>
    <x v="6"/>
    <x v="121"/>
    <x v="0"/>
    <n v="74.099999999999994"/>
    <n v="4.7619047620000003"/>
    <n v="3.7050000000000001"/>
    <n v="9.1999999999999993"/>
    <e v="#VALUE!"/>
    <e v="#VALUE!"/>
    <m/>
  </r>
  <r>
    <s v="285-68-5083"/>
    <x v="0"/>
    <x v="0"/>
    <x v="0"/>
    <x v="0"/>
    <x v="0"/>
    <n v="24.74"/>
    <n v="3"/>
    <n v="3.7109999999999999"/>
    <n v="77.930999999999997"/>
    <x v="74"/>
    <x v="122"/>
    <x v="0"/>
    <n v="74.22"/>
    <n v="4.7619047620000003"/>
    <n v="3.7109999999999999"/>
    <n v="10"/>
    <e v="#VALUE!"/>
    <e v="#VALUE!"/>
    <m/>
  </r>
  <r>
    <s v="619-92-9507"/>
    <x v="1"/>
    <x v="0"/>
    <x v="0"/>
    <x v="0"/>
    <x v="2"/>
    <n v="24.74"/>
    <n v="3"/>
    <n v="3.7109999999999999"/>
    <n v="77.930999999999997"/>
    <x v="74"/>
    <x v="122"/>
    <x v="1"/>
    <n v="74.22"/>
    <n v="4.7619047620000003"/>
    <n v="3.7109999999999999"/>
    <n v="10"/>
    <e v="#VALUE!"/>
    <e v="#VALUE!"/>
    <m/>
  </r>
  <r>
    <s v="556-86-3144"/>
    <x v="0"/>
    <x v="0"/>
    <x v="0"/>
    <x v="0"/>
    <x v="1"/>
    <n v="74.290000000000006"/>
    <n v="1"/>
    <n v="3.7145000000000001"/>
    <n v="78.004499999999993"/>
    <x v="75"/>
    <x v="123"/>
    <x v="0"/>
    <n v="74.290000000000006"/>
    <n v="4.7619047620000003"/>
    <n v="3.7145000000000001"/>
    <n v="5"/>
    <e v="#VALUE!"/>
    <e v="#VALUE!"/>
    <m/>
  </r>
  <r>
    <s v="808-21-4298"/>
    <x v="0"/>
    <x v="0"/>
    <x v="1"/>
    <x v="0"/>
    <x v="5"/>
    <n v="12.45"/>
    <n v="6"/>
    <n v="3.7349999999999999"/>
    <n v="78.435000000000002"/>
    <x v="14"/>
    <x v="124"/>
    <x v="0"/>
    <n v="74.7"/>
    <n v="4.7619047620000003"/>
    <n v="3.7349999999999999"/>
    <n v="4.0999999999999996"/>
    <n v="2"/>
    <n v="9"/>
    <m/>
  </r>
  <r>
    <s v="871-39-9221"/>
    <x v="0"/>
    <x v="1"/>
    <x v="1"/>
    <x v="0"/>
    <x v="2"/>
    <n v="12.45"/>
    <n v="6"/>
    <n v="3.7349999999999999"/>
    <n v="78.435000000000002"/>
    <x v="14"/>
    <x v="124"/>
    <x v="0"/>
    <n v="74.7"/>
    <n v="4.7619047620000003"/>
    <n v="3.7349999999999999"/>
    <n v="4.0999999999999996"/>
    <n v="2"/>
    <n v="9"/>
    <m/>
  </r>
  <r>
    <s v="593-95-4461"/>
    <x v="0"/>
    <x v="1"/>
    <x v="1"/>
    <x v="0"/>
    <x v="3"/>
    <n v="74.86"/>
    <n v="1"/>
    <n v="3.7429999999999999"/>
    <n v="78.602999999999994"/>
    <x v="73"/>
    <x v="125"/>
    <x v="0"/>
    <n v="74.86"/>
    <n v="4.7619047620000003"/>
    <n v="3.7429999999999999"/>
    <n v="6.9"/>
    <e v="#VALUE!"/>
    <e v="#VALUE!"/>
    <m/>
  </r>
  <r>
    <s v="578-80-7669"/>
    <x v="2"/>
    <x v="1"/>
    <x v="1"/>
    <x v="0"/>
    <x v="0"/>
    <n v="74.97"/>
    <n v="1"/>
    <n v="3.7484999999999999"/>
    <n v="78.718500000000006"/>
    <x v="29"/>
    <x v="126"/>
    <x v="0"/>
    <n v="74.97"/>
    <n v="4.7619047620000003"/>
    <n v="3.7484999999999999"/>
    <n v="5.6"/>
    <e v="#VALUE!"/>
    <e v="#VALUE!"/>
    <m/>
  </r>
  <r>
    <s v="699-67-2839"/>
    <x v="2"/>
    <x v="1"/>
    <x v="1"/>
    <x v="0"/>
    <x v="0"/>
    <n v="74.97"/>
    <n v="1"/>
    <n v="3.7484999999999999"/>
    <n v="78.718500000000006"/>
    <x v="29"/>
    <x v="126"/>
    <x v="0"/>
    <n v="74.97"/>
    <n v="4.7619047620000003"/>
    <n v="3.7484999999999999"/>
    <n v="5.6"/>
    <e v="#VALUE!"/>
    <e v="#VALUE!"/>
    <m/>
  </r>
  <r>
    <s v="546-80-2899"/>
    <x v="1"/>
    <x v="1"/>
    <x v="0"/>
    <x v="0"/>
    <x v="3"/>
    <n v="37.69"/>
    <n v="2"/>
    <n v="3.7690000000000001"/>
    <n v="79.149000000000001"/>
    <x v="76"/>
    <x v="127"/>
    <x v="1"/>
    <n v="75.38"/>
    <n v="4.7619047620000003"/>
    <n v="3.7690000000000001"/>
    <n v="9.5"/>
    <e v="#VALUE!"/>
    <e v="#VALUE!"/>
    <m/>
  </r>
  <r>
    <s v="525-88-7307"/>
    <x v="0"/>
    <x v="1"/>
    <x v="0"/>
    <x v="0"/>
    <x v="0"/>
    <n v="75.819999999999993"/>
    <n v="1"/>
    <n v="3.7909999999999999"/>
    <n v="79.611000000000004"/>
    <x v="63"/>
    <x v="128"/>
    <x v="0"/>
    <n v="75.819999999999993"/>
    <n v="4.7619047620000003"/>
    <n v="3.7909999999999999"/>
    <n v="5.8"/>
    <e v="#VALUE!"/>
    <e v="#VALUE!"/>
    <m/>
  </r>
  <r>
    <s v="723-28-1008"/>
    <x v="2"/>
    <x v="1"/>
    <x v="0"/>
    <x v="0"/>
    <x v="0"/>
    <n v="75.819999999999993"/>
    <n v="1"/>
    <n v="3.7909999999999999"/>
    <n v="79.611000000000004"/>
    <x v="63"/>
    <x v="128"/>
    <x v="0"/>
    <n v="75.819999999999993"/>
    <n v="4.7619047620000003"/>
    <n v="3.7909999999999999"/>
    <n v="5.8"/>
    <e v="#VALUE!"/>
    <e v="#VALUE!"/>
    <m/>
  </r>
  <r>
    <s v="343-87-0864"/>
    <x v="0"/>
    <x v="0"/>
    <x v="0"/>
    <x v="0"/>
    <x v="4"/>
    <n v="75.88"/>
    <n v="1"/>
    <n v="3.794"/>
    <n v="79.674000000000007"/>
    <x v="43"/>
    <x v="129"/>
    <x v="0"/>
    <n v="75.88"/>
    <n v="4.7619047620000003"/>
    <n v="3.794"/>
    <n v="7.1"/>
    <n v="1"/>
    <n v="3"/>
    <m/>
  </r>
  <r>
    <s v="169-67-8871"/>
    <x v="0"/>
    <x v="0"/>
    <x v="0"/>
    <x v="0"/>
    <x v="2"/>
    <n v="75.88"/>
    <n v="1"/>
    <n v="3.794"/>
    <n v="79.674000000000007"/>
    <x v="43"/>
    <x v="129"/>
    <x v="0"/>
    <n v="75.88"/>
    <n v="4.7619047620000003"/>
    <n v="3.794"/>
    <n v="7.1"/>
    <n v="1"/>
    <n v="3"/>
    <m/>
  </r>
  <r>
    <s v="226-31-3081"/>
    <x v="0"/>
    <x v="0"/>
    <x v="1"/>
    <x v="0"/>
    <x v="5"/>
    <n v="15.28"/>
    <n v="5"/>
    <n v="3.82"/>
    <n v="80.22"/>
    <x v="66"/>
    <x v="130"/>
    <x v="0"/>
    <n v="76.400000000000006"/>
    <n v="4.7619047620000003"/>
    <n v="3.82"/>
    <n v="9.6"/>
    <n v="3"/>
    <n v="8"/>
    <m/>
  </r>
  <r>
    <s v="574-88-0256"/>
    <x v="0"/>
    <x v="0"/>
    <x v="1"/>
    <x v="0"/>
    <x v="5"/>
    <n v="15.28"/>
    <n v="5"/>
    <n v="3.82"/>
    <n v="80.22"/>
    <x v="66"/>
    <x v="130"/>
    <x v="0"/>
    <n v="76.400000000000006"/>
    <n v="4.7619047620000003"/>
    <n v="3.82"/>
    <n v="9.6"/>
    <n v="3"/>
    <n v="8"/>
    <m/>
  </r>
  <r>
    <s v="172-42-8274"/>
    <x v="2"/>
    <x v="1"/>
    <x v="1"/>
    <x v="1"/>
    <x v="5"/>
    <n v="38.270000000000003"/>
    <n v="2"/>
    <n v="3.827"/>
    <n v="80.367000000000004"/>
    <x v="23"/>
    <x v="131"/>
    <x v="0"/>
    <n v="76.540000000000006"/>
    <n v="4.7619047620000003"/>
    <n v="3.827"/>
    <n v="5.8"/>
    <n v="3"/>
    <n v="2"/>
    <m/>
  </r>
  <r>
    <s v="670-39-3181"/>
    <x v="2"/>
    <x v="1"/>
    <x v="1"/>
    <x v="0"/>
    <x v="5"/>
    <n v="38.270000000000003"/>
    <n v="2"/>
    <n v="3.827"/>
    <n v="80.367000000000004"/>
    <x v="23"/>
    <x v="131"/>
    <x v="2"/>
    <n v="76.540000000000006"/>
    <n v="4.7619047620000003"/>
    <n v="3.827"/>
    <n v="5.8"/>
    <n v="3"/>
    <n v="2"/>
    <m/>
  </r>
  <r>
    <s v="832-54-9821"/>
    <x v="2"/>
    <x v="0"/>
    <x v="1"/>
    <x v="0"/>
    <x v="5"/>
    <n v="38.270000000000003"/>
    <n v="2"/>
    <n v="3.827"/>
    <n v="80.367000000000004"/>
    <x v="23"/>
    <x v="131"/>
    <x v="2"/>
    <n v="76.540000000000006"/>
    <n v="4.7619047620000003"/>
    <n v="3.827"/>
    <n v="3.6"/>
    <n v="3"/>
    <n v="2"/>
    <m/>
  </r>
  <r>
    <s v="283-34-1502"/>
    <x v="1"/>
    <x v="2"/>
    <x v="0"/>
    <x v="0"/>
    <x v="5"/>
    <n v="76.819999999999993"/>
    <n v="1"/>
    <n v="3.8410000000000002"/>
    <n v="80.661000000000001"/>
    <x v="25"/>
    <x v="132"/>
    <x v="0"/>
    <n v="76.819999999999993"/>
    <n v="4.7619047620000003"/>
    <n v="3.8410000000000002"/>
    <n v="7.2"/>
    <e v="#VALUE!"/>
    <e v="#VALUE!"/>
    <m/>
  </r>
  <r>
    <s v="563-36-9814"/>
    <x v="0"/>
    <x v="1"/>
    <x v="0"/>
    <x v="0"/>
    <x v="5"/>
    <n v="76.819999999999993"/>
    <n v="1"/>
    <n v="3.8410000000000002"/>
    <n v="80.661000000000001"/>
    <x v="25"/>
    <x v="132"/>
    <x v="1"/>
    <n v="76.819999999999993"/>
    <n v="4.7619047620000003"/>
    <n v="3.8410000000000002"/>
    <n v="7.2"/>
    <e v="#VALUE!"/>
    <e v="#VALUE!"/>
    <m/>
  </r>
  <r>
    <s v="458-94-7481"/>
    <x v="1"/>
    <x v="2"/>
    <x v="0"/>
    <x v="0"/>
    <x v="2"/>
    <n v="76.819999999999993"/>
    <n v="1"/>
    <n v="3.8410000000000002"/>
    <n v="80.661000000000001"/>
    <x v="25"/>
    <x v="132"/>
    <x v="1"/>
    <n v="76.819999999999993"/>
    <n v="4.7619047620000003"/>
    <n v="3.8410000000000002"/>
    <n v="7.2"/>
    <e v="#VALUE!"/>
    <e v="#VALUE!"/>
    <m/>
  </r>
  <r>
    <s v="228-65-1682"/>
    <x v="1"/>
    <x v="2"/>
    <x v="1"/>
    <x v="0"/>
    <x v="0"/>
    <n v="25.7"/>
    <n v="3"/>
    <n v="3.855"/>
    <n v="80.954999999999998"/>
    <x v="77"/>
    <x v="133"/>
    <x v="1"/>
    <n v="77.099999999999994"/>
    <n v="4.7619047620000003"/>
    <n v="3.855"/>
    <n v="6.1"/>
    <e v="#VALUE!"/>
    <e v="#VALUE!"/>
    <m/>
  </r>
  <r>
    <s v="445-30-9252"/>
    <x v="0"/>
    <x v="2"/>
    <x v="1"/>
    <x v="0"/>
    <x v="0"/>
    <n v="25.7"/>
    <n v="3"/>
    <n v="3.855"/>
    <n v="80.954999999999998"/>
    <x v="77"/>
    <x v="133"/>
    <x v="0"/>
    <n v="77.099999999999994"/>
    <n v="4.7619047620000003"/>
    <n v="3.855"/>
    <n v="6.1"/>
    <e v="#VALUE!"/>
    <e v="#VALUE!"/>
    <m/>
  </r>
  <r>
    <s v="489-63-6789"/>
    <x v="0"/>
    <x v="2"/>
    <x v="1"/>
    <x v="0"/>
    <x v="0"/>
    <n v="25.7"/>
    <n v="3"/>
    <n v="3.855"/>
    <n v="80.954999999999998"/>
    <x v="77"/>
    <x v="133"/>
    <x v="0"/>
    <n v="77.099999999999994"/>
    <n v="4.7619047620000003"/>
    <n v="3.855"/>
    <n v="6.1"/>
    <e v="#VALUE!"/>
    <e v="#VALUE!"/>
    <m/>
  </r>
  <r>
    <s v="189-21-5032"/>
    <x v="0"/>
    <x v="1"/>
    <x v="1"/>
    <x v="0"/>
    <x v="2"/>
    <n v="25.7"/>
    <n v="3"/>
    <n v="3.855"/>
    <n v="80.954999999999998"/>
    <x v="77"/>
    <x v="133"/>
    <x v="0"/>
    <n v="77.099999999999994"/>
    <n v="4.7619047620000003"/>
    <n v="3.855"/>
    <n v="6.1"/>
    <e v="#VALUE!"/>
    <e v="#VALUE!"/>
    <m/>
  </r>
  <r>
    <s v="384-21-8091"/>
    <x v="1"/>
    <x v="2"/>
    <x v="1"/>
    <x v="0"/>
    <x v="0"/>
    <n v="25.84"/>
    <n v="3"/>
    <n v="3.8759999999999999"/>
    <n v="81.396000000000001"/>
    <x v="20"/>
    <x v="134"/>
    <x v="0"/>
    <n v="77.52"/>
    <n v="4.7619047620000003"/>
    <n v="3.8759999999999999"/>
    <n v="6.6"/>
    <n v="3"/>
    <n v="10"/>
    <m/>
  </r>
  <r>
    <s v="696-90-2548"/>
    <x v="0"/>
    <x v="2"/>
    <x v="1"/>
    <x v="0"/>
    <x v="0"/>
    <n v="25.84"/>
    <n v="3"/>
    <n v="3.8759999999999999"/>
    <n v="81.396000000000001"/>
    <x v="20"/>
    <x v="134"/>
    <x v="1"/>
    <n v="77.52"/>
    <n v="4.7619047620000003"/>
    <n v="3.8759999999999999"/>
    <n v="6.6"/>
    <n v="3"/>
    <n v="10"/>
    <m/>
  </r>
  <r>
    <s v="173-90-4352"/>
    <x v="0"/>
    <x v="2"/>
    <x v="1"/>
    <x v="0"/>
    <x v="0"/>
    <n v="25.84"/>
    <n v="3"/>
    <n v="3.8759999999999999"/>
    <n v="81.396000000000001"/>
    <x v="20"/>
    <x v="134"/>
    <x v="0"/>
    <n v="77.52"/>
    <n v="4.7619047620000003"/>
    <n v="3.8759999999999999"/>
    <n v="6.6"/>
    <n v="3"/>
    <n v="10"/>
    <m/>
  </r>
  <r>
    <s v="636-98-3364"/>
    <x v="2"/>
    <x v="1"/>
    <x v="0"/>
    <x v="1"/>
    <x v="5"/>
    <n v="26.26"/>
    <n v="3"/>
    <n v="3.9390000000000001"/>
    <n v="82.718999999999994"/>
    <x v="23"/>
    <x v="135"/>
    <x v="0"/>
    <n v="78.78"/>
    <n v="4.7619047620000003"/>
    <n v="3.9390000000000001"/>
    <n v="6.3"/>
    <n v="3"/>
    <n v="2"/>
    <m/>
  </r>
  <r>
    <s v="916-22-5934"/>
    <x v="2"/>
    <x v="1"/>
    <x v="0"/>
    <x v="0"/>
    <x v="2"/>
    <n v="26.26"/>
    <n v="3"/>
    <n v="3.9390000000000001"/>
    <n v="82.718999999999994"/>
    <x v="23"/>
    <x v="135"/>
    <x v="1"/>
    <n v="78.78"/>
    <n v="4.7619047620000003"/>
    <n v="3.9390000000000001"/>
    <n v="6.3"/>
    <n v="3"/>
    <n v="2"/>
    <m/>
  </r>
  <r>
    <s v="126-83-6475"/>
    <x v="2"/>
    <x v="0"/>
    <x v="0"/>
    <x v="1"/>
    <x v="5"/>
    <n v="26.26"/>
    <n v="3"/>
    <n v="3.9390000000000001"/>
    <n v="82.718999999999994"/>
    <x v="23"/>
    <x v="135"/>
    <x v="0"/>
    <n v="78.78"/>
    <n v="4.7619047620000003"/>
    <n v="3.9390000000000001"/>
    <n v="3.7"/>
    <n v="3"/>
    <n v="2"/>
    <m/>
  </r>
  <r>
    <s v="400-89-7565"/>
    <x v="1"/>
    <x v="2"/>
    <x v="0"/>
    <x v="0"/>
    <x v="0"/>
    <n v="39.47"/>
    <n v="2"/>
    <n v="3.9470000000000001"/>
    <n v="82.887"/>
    <x v="23"/>
    <x v="136"/>
    <x v="0"/>
    <n v="78.94"/>
    <n v="4.7619047620000003"/>
    <n v="3.9470000000000001"/>
    <n v="5"/>
    <n v="3"/>
    <n v="2"/>
    <m/>
  </r>
  <r>
    <s v="860-73-6466"/>
    <x v="1"/>
    <x v="1"/>
    <x v="0"/>
    <x v="1"/>
    <x v="2"/>
    <n v="39.47"/>
    <n v="2"/>
    <n v="3.9470000000000001"/>
    <n v="82.887"/>
    <x v="23"/>
    <x v="136"/>
    <x v="0"/>
    <n v="78.94"/>
    <n v="4.7619047620000003"/>
    <n v="3.9470000000000001"/>
    <n v="5"/>
    <n v="3"/>
    <n v="2"/>
    <m/>
  </r>
  <r>
    <s v="495-63-7655"/>
    <x v="0"/>
    <x v="2"/>
    <x v="0"/>
    <x v="0"/>
    <x v="0"/>
    <n v="39.47"/>
    <n v="2"/>
    <n v="3.9470000000000001"/>
    <n v="82.887"/>
    <x v="23"/>
    <x v="136"/>
    <x v="0"/>
    <n v="78.94"/>
    <n v="4.7619047620000003"/>
    <n v="3.9470000000000001"/>
    <n v="5"/>
    <n v="3"/>
    <n v="2"/>
    <m/>
  </r>
  <r>
    <s v="189-48-2934"/>
    <x v="1"/>
    <x v="2"/>
    <x v="0"/>
    <x v="0"/>
    <x v="5"/>
    <n v="26.48"/>
    <n v="3"/>
    <n v="3.972"/>
    <n v="83.412000000000006"/>
    <x v="78"/>
    <x v="137"/>
    <x v="1"/>
    <n v="79.44"/>
    <n v="4.7619047620000003"/>
    <n v="3.972"/>
    <n v="4.7"/>
    <e v="#VALUE!"/>
    <e v="#VALUE!"/>
    <m/>
  </r>
  <r>
    <s v="512-98-1403"/>
    <x v="1"/>
    <x v="1"/>
    <x v="1"/>
    <x v="1"/>
    <x v="5"/>
    <n v="26.48"/>
    <n v="3"/>
    <n v="3.972"/>
    <n v="83.412000000000006"/>
    <x v="78"/>
    <x v="137"/>
    <x v="1"/>
    <n v="79.44"/>
    <n v="4.7619047620000003"/>
    <n v="3.972"/>
    <n v="4.7"/>
    <e v="#VALUE!"/>
    <e v="#VALUE!"/>
    <m/>
  </r>
  <r>
    <s v="885-17-6250"/>
    <x v="0"/>
    <x v="1"/>
    <x v="1"/>
    <x v="1"/>
    <x v="2"/>
    <n v="79.739999999999995"/>
    <n v="1"/>
    <n v="3.9870000000000001"/>
    <n v="83.727000000000004"/>
    <x v="37"/>
    <x v="31"/>
    <x v="1"/>
    <n v="79.739999999999995"/>
    <n v="4.7619047620000003"/>
    <n v="3.9870000000000001"/>
    <n v="7.3"/>
    <n v="3"/>
    <n v="6"/>
    <m/>
  </r>
  <r>
    <s v="319-50-3348"/>
    <x v="2"/>
    <x v="1"/>
    <x v="1"/>
    <x v="1"/>
    <x v="3"/>
    <n v="40.299999999999997"/>
    <n v="2"/>
    <n v="4.03"/>
    <n v="84.63"/>
    <x v="79"/>
    <x v="138"/>
    <x v="0"/>
    <n v="80.599999999999994"/>
    <n v="4.7619047620000003"/>
    <n v="4.03"/>
    <n v="4.4000000000000004"/>
    <n v="3"/>
    <n v="11"/>
    <m/>
  </r>
  <r>
    <s v="209-47-7603"/>
    <x v="2"/>
    <x v="1"/>
    <x v="1"/>
    <x v="1"/>
    <x v="3"/>
    <n v="40.299999999999997"/>
    <n v="2"/>
    <n v="4.03"/>
    <n v="84.63"/>
    <x v="79"/>
    <x v="138"/>
    <x v="0"/>
    <n v="80.599999999999994"/>
    <n v="4.7619047620000003"/>
    <n v="4.03"/>
    <n v="4.4000000000000004"/>
    <n v="3"/>
    <n v="11"/>
    <m/>
  </r>
  <r>
    <s v="121-76-4758"/>
    <x v="1"/>
    <x v="2"/>
    <x v="1"/>
    <x v="0"/>
    <x v="2"/>
    <n v="11.53"/>
    <n v="7"/>
    <n v="4.0354999999999999"/>
    <n v="84.745500000000007"/>
    <x v="12"/>
    <x v="139"/>
    <x v="0"/>
    <n v="80.709999999999994"/>
    <n v="4.7619047620000003"/>
    <n v="4.0354999999999999"/>
    <n v="8.1"/>
    <e v="#VALUE!"/>
    <e v="#VALUE!"/>
    <m/>
  </r>
  <r>
    <s v="865-41-9075"/>
    <x v="1"/>
    <x v="1"/>
    <x v="1"/>
    <x v="0"/>
    <x v="2"/>
    <n v="11.53"/>
    <n v="7"/>
    <n v="4.0354999999999999"/>
    <n v="84.745500000000007"/>
    <x v="12"/>
    <x v="139"/>
    <x v="0"/>
    <n v="80.709999999999994"/>
    <n v="4.7619047620000003"/>
    <n v="4.0354999999999999"/>
    <n v="8.1"/>
    <e v="#VALUE!"/>
    <e v="#VALUE!"/>
    <m/>
  </r>
  <r>
    <s v="173-50-1108"/>
    <x v="0"/>
    <x v="1"/>
    <x v="0"/>
    <x v="1"/>
    <x v="0"/>
    <n v="20.18"/>
    <n v="4"/>
    <n v="4.0359999999999996"/>
    <n v="84.756"/>
    <x v="25"/>
    <x v="111"/>
    <x v="2"/>
    <n v="80.72"/>
    <n v="4.7619047620000003"/>
    <n v="4.0359999999999996"/>
    <n v="5"/>
    <e v="#VALUE!"/>
    <e v="#VALUE!"/>
    <m/>
  </r>
  <r>
    <s v="299-14-2831"/>
    <x v="2"/>
    <x v="1"/>
    <x v="0"/>
    <x v="0"/>
    <x v="0"/>
    <n v="20.18"/>
    <n v="4"/>
    <n v="4.0359999999999996"/>
    <n v="84.756"/>
    <x v="25"/>
    <x v="111"/>
    <x v="0"/>
    <n v="80.72"/>
    <n v="4.7619047620000003"/>
    <n v="4.0359999999999996"/>
    <n v="5"/>
    <e v="#VALUE!"/>
    <e v="#VALUE!"/>
    <m/>
  </r>
  <r>
    <s v="130-13-6892"/>
    <x v="1"/>
    <x v="1"/>
    <x v="0"/>
    <x v="0"/>
    <x v="0"/>
    <n v="20.18"/>
    <n v="4"/>
    <n v="4.0359999999999996"/>
    <n v="84.756"/>
    <x v="25"/>
    <x v="111"/>
    <x v="0"/>
    <n v="80.72"/>
    <n v="4.7619047620000003"/>
    <n v="4.0359999999999996"/>
    <n v="5"/>
    <e v="#VALUE!"/>
    <e v="#VALUE!"/>
    <m/>
  </r>
  <r>
    <s v="284-54-4231"/>
    <x v="0"/>
    <x v="0"/>
    <x v="0"/>
    <x v="0"/>
    <x v="0"/>
    <n v="80.930000000000007"/>
    <n v="1"/>
    <n v="4.0465"/>
    <n v="84.976500000000001"/>
    <x v="35"/>
    <x v="140"/>
    <x v="0"/>
    <n v="80.930000000000007"/>
    <n v="4.7619047620000003"/>
    <n v="4.0465"/>
    <n v="9"/>
    <e v="#VALUE!"/>
    <e v="#VALUE!"/>
    <m/>
  </r>
  <r>
    <s v="365-17-9496"/>
    <x v="0"/>
    <x v="0"/>
    <x v="0"/>
    <x v="0"/>
    <x v="0"/>
    <n v="80.930000000000007"/>
    <n v="1"/>
    <n v="4.0465"/>
    <n v="84.976500000000001"/>
    <x v="35"/>
    <x v="140"/>
    <x v="0"/>
    <n v="80.930000000000007"/>
    <n v="4.7619047620000003"/>
    <n v="4.0465"/>
    <n v="9"/>
    <e v="#VALUE!"/>
    <e v="#VALUE!"/>
    <m/>
  </r>
  <r>
    <s v="325-41-9358"/>
    <x v="1"/>
    <x v="0"/>
    <x v="0"/>
    <x v="0"/>
    <x v="2"/>
    <n v="80.930000000000007"/>
    <n v="1"/>
    <n v="4.0465"/>
    <n v="84.976500000000001"/>
    <x v="35"/>
    <x v="140"/>
    <x v="1"/>
    <n v="80.930000000000007"/>
    <n v="4.7619047620000003"/>
    <n v="4.0465"/>
    <n v="9"/>
    <e v="#VALUE!"/>
    <e v="#VALUE!"/>
    <m/>
  </r>
  <r>
    <s v="300-15-1947"/>
    <x v="0"/>
    <x v="0"/>
    <x v="0"/>
    <x v="0"/>
    <x v="2"/>
    <n v="80.930000000000007"/>
    <n v="1"/>
    <n v="4.0465"/>
    <n v="84.976500000000001"/>
    <x v="35"/>
    <x v="140"/>
    <x v="0"/>
    <n v="80.930000000000007"/>
    <n v="4.7619047620000003"/>
    <n v="4.0465"/>
    <n v="9"/>
    <e v="#VALUE!"/>
    <e v="#VALUE!"/>
    <m/>
  </r>
  <r>
    <s v="225-98-1496"/>
    <x v="0"/>
    <x v="0"/>
    <x v="1"/>
    <x v="0"/>
    <x v="1"/>
    <n v="27.02"/>
    <n v="3"/>
    <n v="4.0529999999999999"/>
    <n v="85.113"/>
    <x v="23"/>
    <x v="141"/>
    <x v="2"/>
    <n v="81.06"/>
    <n v="4.7619047620000003"/>
    <n v="4.0529999999999999"/>
    <n v="7.1"/>
    <n v="3"/>
    <n v="2"/>
    <m/>
  </r>
  <r>
    <s v="679-22-6530"/>
    <x v="2"/>
    <x v="1"/>
    <x v="1"/>
    <x v="1"/>
    <x v="0"/>
    <n v="40.619999999999997"/>
    <n v="2"/>
    <n v="4.0620000000000003"/>
    <n v="85.302000000000007"/>
    <x v="77"/>
    <x v="142"/>
    <x v="2"/>
    <n v="81.239999999999995"/>
    <n v="4.7619047620000003"/>
    <n v="4.0620000000000003"/>
    <n v="4.0999999999999996"/>
    <e v="#VALUE!"/>
    <e v="#VALUE!"/>
    <m/>
  </r>
  <r>
    <s v="732-55-7364"/>
    <x v="2"/>
    <x v="1"/>
    <x v="1"/>
    <x v="0"/>
    <x v="0"/>
    <n v="40.619999999999997"/>
    <n v="2"/>
    <n v="4.0620000000000003"/>
    <n v="85.302000000000007"/>
    <x v="77"/>
    <x v="142"/>
    <x v="2"/>
    <n v="81.239999999999995"/>
    <n v="4.7619047620000003"/>
    <n v="4.0620000000000003"/>
    <n v="4.0999999999999996"/>
    <e v="#VALUE!"/>
    <e v="#VALUE!"/>
    <m/>
  </r>
  <r>
    <s v="175-74-9811"/>
    <x v="2"/>
    <x v="1"/>
    <x v="1"/>
    <x v="1"/>
    <x v="0"/>
    <n v="40.619999999999997"/>
    <n v="2"/>
    <n v="4.0620000000000003"/>
    <n v="85.302000000000007"/>
    <x v="77"/>
    <x v="142"/>
    <x v="2"/>
    <n v="81.239999999999995"/>
    <n v="4.7619047620000003"/>
    <n v="4.0620000000000003"/>
    <n v="3.8"/>
    <e v="#VALUE!"/>
    <e v="#VALUE!"/>
    <m/>
  </r>
  <r>
    <s v="115-38-7388"/>
    <x v="0"/>
    <x v="1"/>
    <x v="0"/>
    <x v="1"/>
    <x v="1"/>
    <n v="10.18"/>
    <n v="8"/>
    <n v="4.0720000000000001"/>
    <n v="85.512"/>
    <x v="80"/>
    <x v="143"/>
    <x v="2"/>
    <n v="81.44"/>
    <n v="4.7619047620000003"/>
    <n v="4.0720000000000001"/>
    <n v="9.5"/>
    <e v="#VALUE!"/>
    <e v="#VALUE!"/>
    <m/>
  </r>
  <r>
    <s v="186-09-3669"/>
    <x v="0"/>
    <x v="0"/>
    <x v="0"/>
    <x v="1"/>
    <x v="4"/>
    <n v="81.510000000000005"/>
    <n v="1"/>
    <n v="4.0754999999999999"/>
    <n v="85.585499999999996"/>
    <x v="81"/>
    <x v="144"/>
    <x v="1"/>
    <n v="81.510000000000005"/>
    <n v="4.7619047620000003"/>
    <n v="4.0754999999999999"/>
    <n v="9.1999999999999993"/>
    <e v="#VALUE!"/>
    <e v="#VALUE!"/>
    <m/>
  </r>
  <r>
    <s v="116-68-7712"/>
    <x v="0"/>
    <x v="0"/>
    <x v="1"/>
    <x v="0"/>
    <x v="2"/>
    <n v="27.22"/>
    <n v="3"/>
    <n v="4.0830000000000002"/>
    <n v="85.742999999999995"/>
    <x v="65"/>
    <x v="145"/>
    <x v="0"/>
    <n v="81.66"/>
    <n v="4.7619047620000003"/>
    <n v="4.0830000000000002"/>
    <n v="7.3"/>
    <n v="1"/>
    <n v="7"/>
    <m/>
  </r>
  <r>
    <s v="390-31-6381"/>
    <x v="0"/>
    <x v="0"/>
    <x v="1"/>
    <x v="0"/>
    <x v="2"/>
    <n v="27.22"/>
    <n v="3"/>
    <n v="4.0830000000000002"/>
    <n v="85.742999999999995"/>
    <x v="65"/>
    <x v="145"/>
    <x v="0"/>
    <n v="81.66"/>
    <n v="4.7619047620000003"/>
    <n v="4.0830000000000002"/>
    <n v="7.3"/>
    <n v="1"/>
    <n v="7"/>
    <m/>
  </r>
  <r>
    <s v="196-85-9587"/>
    <x v="0"/>
    <x v="0"/>
    <x v="1"/>
    <x v="0"/>
    <x v="2"/>
    <n v="27.22"/>
    <n v="3"/>
    <n v="4.0830000000000002"/>
    <n v="85.742999999999995"/>
    <x v="65"/>
    <x v="145"/>
    <x v="0"/>
    <n v="81.66"/>
    <n v="4.7619047620000003"/>
    <n v="4.0830000000000002"/>
    <n v="7.3"/>
    <n v="1"/>
    <n v="7"/>
    <m/>
  </r>
  <r>
    <s v="388-76-2555"/>
    <x v="2"/>
    <x v="1"/>
    <x v="1"/>
    <x v="0"/>
    <x v="0"/>
    <n v="13.69"/>
    <n v="6"/>
    <n v="4.1070000000000002"/>
    <n v="86.247"/>
    <x v="25"/>
    <x v="146"/>
    <x v="0"/>
    <n v="82.14"/>
    <n v="4.7619047620000003"/>
    <n v="4.1070000000000002"/>
    <n v="6.3"/>
    <e v="#VALUE!"/>
    <e v="#VALUE!"/>
    <m/>
  </r>
  <r>
    <s v="538-16-5229"/>
    <x v="2"/>
    <x v="1"/>
    <x v="1"/>
    <x v="0"/>
    <x v="0"/>
    <n v="13.69"/>
    <n v="6"/>
    <n v="4.1070000000000002"/>
    <n v="86.247"/>
    <x v="25"/>
    <x v="146"/>
    <x v="0"/>
    <n v="82.14"/>
    <n v="4.7619047620000003"/>
    <n v="4.1070000000000002"/>
    <n v="6.3"/>
    <e v="#VALUE!"/>
    <e v="#VALUE!"/>
    <m/>
  </r>
  <r>
    <s v="510-77-9381"/>
    <x v="0"/>
    <x v="1"/>
    <x v="1"/>
    <x v="0"/>
    <x v="0"/>
    <n v="13.69"/>
    <n v="6"/>
    <n v="4.1070000000000002"/>
    <n v="86.247"/>
    <x v="25"/>
    <x v="146"/>
    <x v="0"/>
    <n v="82.14"/>
    <n v="4.7619047620000003"/>
    <n v="4.1070000000000002"/>
    <n v="6.3"/>
    <e v="#VALUE!"/>
    <e v="#VALUE!"/>
    <m/>
  </r>
  <r>
    <s v="444-86-9669"/>
    <x v="2"/>
    <x v="1"/>
    <x v="1"/>
    <x v="0"/>
    <x v="5"/>
    <n v="27.5"/>
    <n v="3"/>
    <n v="4.125"/>
    <n v="86.625"/>
    <x v="47"/>
    <x v="147"/>
    <x v="0"/>
    <n v="82.5"/>
    <n v="4.7619047620000003"/>
    <n v="4.125"/>
    <n v="6.5"/>
    <n v="3"/>
    <n v="1"/>
    <m/>
  </r>
  <r>
    <s v="453-63-6187"/>
    <x v="2"/>
    <x v="1"/>
    <x v="1"/>
    <x v="0"/>
    <x v="5"/>
    <n v="27.5"/>
    <n v="3"/>
    <n v="4.125"/>
    <n v="86.625"/>
    <x v="47"/>
    <x v="147"/>
    <x v="1"/>
    <n v="82.5"/>
    <n v="4.7619047620000003"/>
    <n v="4.125"/>
    <n v="6.5"/>
    <n v="3"/>
    <n v="1"/>
    <m/>
  </r>
  <r>
    <s v="562-90-2695"/>
    <x v="0"/>
    <x v="1"/>
    <x v="1"/>
    <x v="0"/>
    <x v="5"/>
    <n v="27.5"/>
    <n v="3"/>
    <n v="4.125"/>
    <n v="86.625"/>
    <x v="47"/>
    <x v="147"/>
    <x v="0"/>
    <n v="82.5"/>
    <n v="4.7619047620000003"/>
    <n v="4.125"/>
    <n v="6.5"/>
    <n v="3"/>
    <n v="1"/>
    <m/>
  </r>
  <r>
    <s v="187-83-5490"/>
    <x v="0"/>
    <x v="2"/>
    <x v="0"/>
    <x v="0"/>
    <x v="5"/>
    <n v="20.77"/>
    <n v="4"/>
    <n v="4.1539999999999999"/>
    <n v="87.233999999999995"/>
    <x v="63"/>
    <x v="148"/>
    <x v="0"/>
    <n v="83.08"/>
    <n v="4.7619047620000003"/>
    <n v="4.1539999999999999"/>
    <n v="4.7"/>
    <e v="#VALUE!"/>
    <e v="#VALUE!"/>
    <m/>
  </r>
  <r>
    <s v="219-61-4139"/>
    <x v="0"/>
    <x v="0"/>
    <x v="1"/>
    <x v="0"/>
    <x v="5"/>
    <n v="83.08"/>
    <n v="1"/>
    <n v="4.1539999999999999"/>
    <n v="87.233999999999995"/>
    <x v="27"/>
    <x v="149"/>
    <x v="0"/>
    <n v="83.08"/>
    <n v="4.7619047620000003"/>
    <n v="4.1539999999999999"/>
    <n v="6.4"/>
    <e v="#VALUE!"/>
    <e v="#VALUE!"/>
    <m/>
  </r>
  <r>
    <s v="293-25-3901"/>
    <x v="0"/>
    <x v="0"/>
    <x v="1"/>
    <x v="0"/>
    <x v="5"/>
    <n v="83.08"/>
    <n v="1"/>
    <n v="4.1539999999999999"/>
    <n v="87.233999999999995"/>
    <x v="27"/>
    <x v="149"/>
    <x v="0"/>
    <n v="83.08"/>
    <n v="4.7619047620000003"/>
    <n v="4.1539999999999999"/>
    <n v="6.4"/>
    <e v="#VALUE!"/>
    <e v="#VALUE!"/>
    <m/>
  </r>
  <r>
    <s v="352-67-5962"/>
    <x v="1"/>
    <x v="2"/>
    <x v="0"/>
    <x v="0"/>
    <x v="5"/>
    <n v="20.77"/>
    <n v="4"/>
    <n v="4.1539999999999999"/>
    <n v="87.233999999999995"/>
    <x v="63"/>
    <x v="148"/>
    <x v="0"/>
    <n v="83.08"/>
    <n v="4.7619047620000003"/>
    <n v="4.1539999999999999"/>
    <n v="4.7"/>
    <e v="#VALUE!"/>
    <e v="#VALUE!"/>
    <m/>
  </r>
  <r>
    <s v="665-75-6601"/>
    <x v="1"/>
    <x v="0"/>
    <x v="1"/>
    <x v="0"/>
    <x v="5"/>
    <n v="83.08"/>
    <n v="1"/>
    <n v="4.1539999999999999"/>
    <n v="87.233999999999995"/>
    <x v="27"/>
    <x v="149"/>
    <x v="0"/>
    <n v="83.08"/>
    <n v="4.7619047620000003"/>
    <n v="4.1539999999999999"/>
    <n v="6.4"/>
    <e v="#VALUE!"/>
    <e v="#VALUE!"/>
    <m/>
  </r>
  <r>
    <s v="461-33-8109"/>
    <x v="1"/>
    <x v="2"/>
    <x v="0"/>
    <x v="0"/>
    <x v="2"/>
    <n v="20.77"/>
    <n v="4"/>
    <n v="4.1539999999999999"/>
    <n v="87.233999999999995"/>
    <x v="63"/>
    <x v="148"/>
    <x v="0"/>
    <n v="83.08"/>
    <n v="4.7619047620000003"/>
    <n v="4.1539999999999999"/>
    <n v="4.7"/>
    <e v="#VALUE!"/>
    <e v="#VALUE!"/>
    <m/>
  </r>
  <r>
    <s v="227-45-8142"/>
    <x v="0"/>
    <x v="0"/>
    <x v="0"/>
    <x v="0"/>
    <x v="2"/>
    <n v="21.04"/>
    <n v="4"/>
    <n v="4.2080000000000002"/>
    <n v="88.367999999999995"/>
    <x v="75"/>
    <x v="150"/>
    <x v="0"/>
    <n v="84.16"/>
    <n v="4.7619047620000003"/>
    <n v="4.2080000000000002"/>
    <n v="7.6"/>
    <e v="#VALUE!"/>
    <e v="#VALUE!"/>
    <m/>
  </r>
  <r>
    <s v="784-08-0310"/>
    <x v="0"/>
    <x v="0"/>
    <x v="0"/>
    <x v="1"/>
    <x v="2"/>
    <n v="21.04"/>
    <n v="4"/>
    <n v="4.2080000000000002"/>
    <n v="88.367999999999995"/>
    <x v="75"/>
    <x v="150"/>
    <x v="0"/>
    <n v="84.16"/>
    <n v="4.7619047620000003"/>
    <n v="4.2080000000000002"/>
    <n v="7.6"/>
    <e v="#VALUE!"/>
    <e v="#VALUE!"/>
    <m/>
  </r>
  <r>
    <s v="237-44-6163"/>
    <x v="1"/>
    <x v="1"/>
    <x v="1"/>
    <x v="0"/>
    <x v="5"/>
    <n v="10.56"/>
    <n v="8"/>
    <n v="4.2240000000000002"/>
    <n v="88.703999999999994"/>
    <x v="61"/>
    <x v="151"/>
    <x v="0"/>
    <n v="84.48"/>
    <n v="4.7619047620000003"/>
    <n v="4.2240000000000002"/>
    <n v="7.6"/>
    <e v="#VALUE!"/>
    <e v="#VALUE!"/>
    <m/>
  </r>
  <r>
    <s v="543-82-4877"/>
    <x v="1"/>
    <x v="2"/>
    <x v="1"/>
    <x v="0"/>
    <x v="5"/>
    <n v="10.56"/>
    <n v="8"/>
    <n v="4.2240000000000002"/>
    <n v="88.703999999999994"/>
    <x v="61"/>
    <x v="151"/>
    <x v="0"/>
    <n v="84.48"/>
    <n v="4.7619047620000003"/>
    <n v="4.2240000000000002"/>
    <n v="7.6"/>
    <e v="#VALUE!"/>
    <e v="#VALUE!"/>
    <m/>
  </r>
  <r>
    <s v="284-57-2636"/>
    <x v="0"/>
    <x v="0"/>
    <x v="1"/>
    <x v="0"/>
    <x v="2"/>
    <n v="84.83"/>
    <n v="1"/>
    <n v="4.2415000000000003"/>
    <n v="89.0715"/>
    <x v="9"/>
    <x v="152"/>
    <x v="0"/>
    <n v="84.83"/>
    <n v="4.7619047620000003"/>
    <n v="4.2415000000000003"/>
    <n v="8.8000000000000007"/>
    <e v="#VALUE!"/>
    <e v="#VALUE!"/>
    <m/>
  </r>
  <r>
    <s v="451-73-2711"/>
    <x v="0"/>
    <x v="1"/>
    <x v="1"/>
    <x v="0"/>
    <x v="2"/>
    <n v="84.83"/>
    <n v="1"/>
    <n v="4.2415000000000003"/>
    <n v="89.0715"/>
    <x v="9"/>
    <x v="152"/>
    <x v="1"/>
    <n v="84.83"/>
    <n v="4.7619047620000003"/>
    <n v="4.2415000000000003"/>
    <n v="8.8000000000000007"/>
    <e v="#VALUE!"/>
    <e v="#VALUE!"/>
    <m/>
  </r>
  <r>
    <s v="892-96-7314"/>
    <x v="1"/>
    <x v="0"/>
    <x v="1"/>
    <x v="0"/>
    <x v="2"/>
    <n v="84.83"/>
    <n v="1"/>
    <n v="4.2415000000000003"/>
    <n v="89.0715"/>
    <x v="9"/>
    <x v="152"/>
    <x v="1"/>
    <n v="84.83"/>
    <n v="4.7619047620000003"/>
    <n v="4.2415000000000003"/>
    <n v="8.8000000000000007"/>
    <e v="#VALUE!"/>
    <e v="#VALUE!"/>
    <m/>
  </r>
  <r>
    <s v="321-48-1197"/>
    <x v="0"/>
    <x v="1"/>
    <x v="1"/>
    <x v="0"/>
    <x v="2"/>
    <n v="84.83"/>
    <n v="1"/>
    <n v="4.2415000000000003"/>
    <n v="89.0715"/>
    <x v="9"/>
    <x v="152"/>
    <x v="1"/>
    <n v="84.83"/>
    <n v="4.7619047620000003"/>
    <n v="4.2415000000000003"/>
    <n v="8.8000000000000007"/>
    <e v="#VALUE!"/>
    <e v="#VALUE!"/>
    <m/>
  </r>
  <r>
    <s v="109-13-8136"/>
    <x v="0"/>
    <x v="1"/>
    <x v="1"/>
    <x v="0"/>
    <x v="2"/>
    <n v="84.83"/>
    <n v="1"/>
    <n v="4.2415000000000003"/>
    <n v="89.0715"/>
    <x v="9"/>
    <x v="152"/>
    <x v="1"/>
    <n v="84.83"/>
    <n v="4.7619047620000003"/>
    <n v="4.2415000000000003"/>
    <n v="8.8000000000000007"/>
    <e v="#VALUE!"/>
    <e v="#VALUE!"/>
    <m/>
  </r>
  <r>
    <s v="565-91-4567"/>
    <x v="2"/>
    <x v="1"/>
    <x v="1"/>
    <x v="0"/>
    <x v="4"/>
    <n v="10.75"/>
    <n v="8"/>
    <n v="4.3"/>
    <n v="90.3"/>
    <x v="54"/>
    <x v="153"/>
    <x v="0"/>
    <n v="86"/>
    <n v="4.7619047620000003"/>
    <n v="4.3"/>
    <n v="6.2"/>
    <e v="#VALUE!"/>
    <e v="#VALUE!"/>
    <m/>
  </r>
  <r>
    <s v="848-95-6252"/>
    <x v="0"/>
    <x v="1"/>
    <x v="0"/>
    <x v="1"/>
    <x v="2"/>
    <n v="86.27"/>
    <n v="1"/>
    <n v="4.3135000000000003"/>
    <n v="90.583500000000001"/>
    <x v="76"/>
    <x v="87"/>
    <x v="0"/>
    <n v="86.27"/>
    <n v="4.7619047620000003"/>
    <n v="4.3135000000000003"/>
    <n v="7"/>
    <e v="#VALUE!"/>
    <e v="#VALUE!"/>
    <m/>
  </r>
  <r>
    <s v="586-25-0848"/>
    <x v="1"/>
    <x v="2"/>
    <x v="1"/>
    <x v="0"/>
    <x v="0"/>
    <n v="12.34"/>
    <n v="7"/>
    <n v="4.319"/>
    <n v="90.698999999999998"/>
    <x v="26"/>
    <x v="154"/>
    <x v="2"/>
    <n v="86.38"/>
    <n v="4.7619047620000003"/>
    <n v="4.319"/>
    <n v="6.7"/>
    <n v="3"/>
    <n v="4"/>
    <m/>
  </r>
  <r>
    <s v="213-72-6612"/>
    <x v="1"/>
    <x v="2"/>
    <x v="1"/>
    <x v="0"/>
    <x v="2"/>
    <n v="43.25"/>
    <n v="2"/>
    <n v="4.3250000000000002"/>
    <n v="90.825000000000003"/>
    <x v="34"/>
    <x v="155"/>
    <x v="0"/>
    <n v="86.5"/>
    <n v="4.7619047620000003"/>
    <n v="4.3250000000000002"/>
    <n v="6.2"/>
    <e v="#VALUE!"/>
    <e v="#VALUE!"/>
    <m/>
  </r>
  <r>
    <s v="626-15-8344"/>
    <x v="1"/>
    <x v="2"/>
    <x v="1"/>
    <x v="0"/>
    <x v="2"/>
    <n v="43.25"/>
    <n v="2"/>
    <n v="4.3250000000000002"/>
    <n v="90.825000000000003"/>
    <x v="34"/>
    <x v="155"/>
    <x v="0"/>
    <n v="86.5"/>
    <n v="4.7619047620000003"/>
    <n v="4.3250000000000002"/>
    <n v="6.2"/>
    <e v="#VALUE!"/>
    <e v="#VALUE!"/>
    <m/>
  </r>
  <r>
    <s v="799-30-4841"/>
    <x v="1"/>
    <x v="0"/>
    <x v="1"/>
    <x v="0"/>
    <x v="2"/>
    <n v="43.25"/>
    <n v="2"/>
    <n v="4.3250000000000002"/>
    <n v="90.825000000000003"/>
    <x v="34"/>
    <x v="155"/>
    <x v="0"/>
    <n v="86.5"/>
    <n v="4.7619047620000003"/>
    <n v="4.3250000000000002"/>
    <n v="3.9"/>
    <e v="#VALUE!"/>
    <e v="#VALUE!"/>
    <m/>
  </r>
  <r>
    <s v="121-74-6421"/>
    <x v="0"/>
    <x v="0"/>
    <x v="1"/>
    <x v="0"/>
    <x v="2"/>
    <n v="43.27"/>
    <n v="2"/>
    <n v="4.327"/>
    <n v="90.867000000000004"/>
    <x v="66"/>
    <x v="156"/>
    <x v="1"/>
    <n v="86.54"/>
    <n v="4.7619047620000003"/>
    <n v="4.327"/>
    <n v="5.7"/>
    <n v="3"/>
    <n v="8"/>
    <m/>
  </r>
  <r>
    <s v="574-57-9721"/>
    <x v="0"/>
    <x v="0"/>
    <x v="1"/>
    <x v="0"/>
    <x v="2"/>
    <n v="43.27"/>
    <n v="2"/>
    <n v="4.327"/>
    <n v="90.867000000000004"/>
    <x v="66"/>
    <x v="156"/>
    <x v="1"/>
    <n v="86.54"/>
    <n v="4.7619047620000003"/>
    <n v="4.327"/>
    <n v="5.7"/>
    <n v="3"/>
    <n v="8"/>
    <m/>
  </r>
  <r>
    <s v="280-35-5823"/>
    <x v="2"/>
    <x v="1"/>
    <x v="0"/>
    <x v="0"/>
    <x v="3"/>
    <n v="86.72"/>
    <n v="1"/>
    <n v="4.3360000000000003"/>
    <n v="91.055999999999997"/>
    <x v="77"/>
    <x v="55"/>
    <x v="0"/>
    <n v="86.72"/>
    <n v="4.7619047620000003"/>
    <n v="4.3360000000000003"/>
    <n v="7.9"/>
    <e v="#VALUE!"/>
    <e v="#VALUE!"/>
    <m/>
  </r>
  <r>
    <s v="361-11-8624"/>
    <x v="1"/>
    <x v="1"/>
    <x v="0"/>
    <x v="0"/>
    <x v="2"/>
    <n v="86.72"/>
    <n v="1"/>
    <n v="4.3360000000000003"/>
    <n v="91.055999999999997"/>
    <x v="77"/>
    <x v="55"/>
    <x v="1"/>
    <n v="86.72"/>
    <n v="4.7619047620000003"/>
    <n v="4.3360000000000003"/>
    <n v="7.9"/>
    <e v="#VALUE!"/>
    <e v="#VALUE!"/>
    <m/>
  </r>
  <r>
    <s v="211-30-9270"/>
    <x v="0"/>
    <x v="0"/>
    <x v="1"/>
    <x v="0"/>
    <x v="4"/>
    <n v="17.41"/>
    <n v="5"/>
    <n v="4.3525"/>
    <n v="91.402500000000003"/>
    <x v="12"/>
    <x v="157"/>
    <x v="2"/>
    <n v="87.05"/>
    <n v="4.7619047620000003"/>
    <n v="4.3525"/>
    <n v="4.9000000000000004"/>
    <e v="#VALUE!"/>
    <e v="#VALUE!"/>
    <m/>
  </r>
  <r>
    <s v="147-39-7499"/>
    <x v="0"/>
    <x v="0"/>
    <x v="0"/>
    <x v="0"/>
    <x v="2"/>
    <n v="17.440000000000001"/>
    <n v="5"/>
    <n v="4.3600000000000003"/>
    <n v="91.56"/>
    <x v="67"/>
    <x v="158"/>
    <x v="0"/>
    <n v="87.2"/>
    <n v="4.7619047620000003"/>
    <n v="4.3600000000000003"/>
    <n v="8.1"/>
    <e v="#VALUE!"/>
    <e v="#VALUE!"/>
    <m/>
  </r>
  <r>
    <s v="450-28-2866"/>
    <x v="0"/>
    <x v="0"/>
    <x v="0"/>
    <x v="0"/>
    <x v="2"/>
    <n v="17.440000000000001"/>
    <n v="5"/>
    <n v="4.3600000000000003"/>
    <n v="91.56"/>
    <x v="67"/>
    <x v="158"/>
    <x v="0"/>
    <n v="87.2"/>
    <n v="4.7619047620000003"/>
    <n v="4.3600000000000003"/>
    <n v="8.1"/>
    <e v="#VALUE!"/>
    <e v="#VALUE!"/>
    <m/>
  </r>
  <r>
    <s v="775-46-9279"/>
    <x v="0"/>
    <x v="1"/>
    <x v="1"/>
    <x v="0"/>
    <x v="2"/>
    <n v="17.440000000000001"/>
    <n v="5"/>
    <n v="4.3600000000000003"/>
    <n v="91.56"/>
    <x v="67"/>
    <x v="158"/>
    <x v="0"/>
    <n v="87.2"/>
    <n v="4.7619047620000003"/>
    <n v="4.3600000000000003"/>
    <n v="8.1"/>
    <e v="#VALUE!"/>
    <e v="#VALUE!"/>
    <m/>
  </r>
  <r>
    <s v="832-12-2209"/>
    <x v="0"/>
    <x v="1"/>
    <x v="1"/>
    <x v="0"/>
    <x v="2"/>
    <n v="17.440000000000001"/>
    <n v="5"/>
    <n v="4.3600000000000003"/>
    <n v="91.56"/>
    <x v="67"/>
    <x v="158"/>
    <x v="0"/>
    <n v="87.2"/>
    <n v="4.7619047620000003"/>
    <n v="4.3600000000000003"/>
    <n v="8.1"/>
    <e v="#VALUE!"/>
    <e v="#VALUE!"/>
    <m/>
  </r>
  <r>
    <s v="848-24-9445"/>
    <x v="0"/>
    <x v="0"/>
    <x v="0"/>
    <x v="0"/>
    <x v="2"/>
    <n v="43.7"/>
    <n v="2"/>
    <n v="4.37"/>
    <n v="91.77"/>
    <x v="39"/>
    <x v="113"/>
    <x v="0"/>
    <n v="87.4"/>
    <n v="4.7619047620000003"/>
    <n v="4.37"/>
    <n v="4.9000000000000004"/>
    <e v="#VALUE!"/>
    <e v="#VALUE!"/>
    <m/>
  </r>
  <r>
    <s v="313-66-9943"/>
    <x v="2"/>
    <x v="1"/>
    <x v="0"/>
    <x v="1"/>
    <x v="2"/>
    <n v="29.15"/>
    <n v="3"/>
    <n v="4.3724999999999996"/>
    <n v="91.822500000000005"/>
    <x v="82"/>
    <x v="89"/>
    <x v="0"/>
    <n v="87.45"/>
    <n v="4.7619047620000003"/>
    <n v="4.3724999999999996"/>
    <n v="7.3"/>
    <e v="#VALUE!"/>
    <e v="#VALUE!"/>
    <m/>
  </r>
  <r>
    <s v="988-10-2997"/>
    <x v="1"/>
    <x v="1"/>
    <x v="0"/>
    <x v="0"/>
    <x v="2"/>
    <n v="29.15"/>
    <n v="3"/>
    <n v="4.3724999999999996"/>
    <n v="91.822500000000005"/>
    <x v="82"/>
    <x v="89"/>
    <x v="2"/>
    <n v="87.45"/>
    <n v="4.7619047620000003"/>
    <n v="4.3724999999999996"/>
    <n v="7.3"/>
    <e v="#VALUE!"/>
    <e v="#VALUE!"/>
    <m/>
  </r>
  <r>
    <s v="411-44-8362"/>
    <x v="2"/>
    <x v="1"/>
    <x v="0"/>
    <x v="1"/>
    <x v="2"/>
    <n v="29.15"/>
    <n v="3"/>
    <n v="4.3724999999999996"/>
    <n v="91.822500000000005"/>
    <x v="82"/>
    <x v="89"/>
    <x v="0"/>
    <n v="87.45"/>
    <n v="4.7619047620000003"/>
    <n v="4.3724999999999996"/>
    <n v="7.3"/>
    <e v="#VALUE!"/>
    <e v="#VALUE!"/>
    <m/>
  </r>
  <r>
    <s v="309-97-6732"/>
    <x v="1"/>
    <x v="2"/>
    <x v="0"/>
    <x v="0"/>
    <x v="2"/>
    <n v="87.9"/>
    <n v="1"/>
    <n v="4.3949999999999996"/>
    <n v="92.295000000000002"/>
    <x v="28"/>
    <x v="159"/>
    <x v="0"/>
    <n v="87.9"/>
    <n v="4.7619047620000003"/>
    <n v="4.3949999999999996"/>
    <n v="6.7"/>
    <n v="2"/>
    <n v="5"/>
    <m/>
  </r>
  <r>
    <s v="325-89-4209"/>
    <x v="1"/>
    <x v="1"/>
    <x v="0"/>
    <x v="0"/>
    <x v="2"/>
    <n v="87.9"/>
    <n v="1"/>
    <n v="4.3949999999999996"/>
    <n v="92.295000000000002"/>
    <x v="28"/>
    <x v="159"/>
    <x v="0"/>
    <n v="87.9"/>
    <n v="4.7619047620000003"/>
    <n v="4.3949999999999996"/>
    <n v="6.7"/>
    <n v="2"/>
    <n v="5"/>
    <m/>
  </r>
  <r>
    <s v="517-92-7395"/>
    <x v="1"/>
    <x v="2"/>
    <x v="0"/>
    <x v="0"/>
    <x v="2"/>
    <n v="87.9"/>
    <n v="1"/>
    <n v="4.3949999999999996"/>
    <n v="92.295000000000002"/>
    <x v="28"/>
    <x v="159"/>
    <x v="0"/>
    <n v="87.9"/>
    <n v="4.7619047620000003"/>
    <n v="4.3949999999999996"/>
    <n v="6.7"/>
    <n v="2"/>
    <n v="5"/>
    <m/>
  </r>
  <r>
    <s v="233-17-5428"/>
    <x v="1"/>
    <x v="1"/>
    <x v="0"/>
    <x v="0"/>
    <x v="2"/>
    <n v="87.9"/>
    <n v="1"/>
    <n v="4.3949999999999996"/>
    <n v="92.295000000000002"/>
    <x v="28"/>
    <x v="159"/>
    <x v="0"/>
    <n v="87.9"/>
    <n v="4.7619047620000003"/>
    <n v="4.3949999999999996"/>
    <n v="6.7"/>
    <n v="2"/>
    <n v="5"/>
    <m/>
  </r>
  <r>
    <s v="564-70-6199"/>
    <x v="1"/>
    <x v="2"/>
    <x v="0"/>
    <x v="0"/>
    <x v="0"/>
    <n v="22.01"/>
    <n v="4"/>
    <n v="4.4020000000000001"/>
    <n v="92.441999999999993"/>
    <x v="38"/>
    <x v="29"/>
    <x v="2"/>
    <n v="88.04"/>
    <n v="4.7619047620000003"/>
    <n v="4.4020000000000001"/>
    <n v="6.6"/>
    <e v="#VALUE!"/>
    <e v="#VALUE!"/>
    <m/>
  </r>
  <r>
    <s v="569-76-2760"/>
    <x v="1"/>
    <x v="1"/>
    <x v="0"/>
    <x v="1"/>
    <x v="0"/>
    <n v="22.01"/>
    <n v="4"/>
    <n v="4.4020000000000001"/>
    <n v="92.441999999999993"/>
    <x v="38"/>
    <x v="29"/>
    <x v="0"/>
    <n v="88.04"/>
    <n v="4.7619047620000003"/>
    <n v="4.4020000000000001"/>
    <n v="6.6"/>
    <e v="#VALUE!"/>
    <e v="#VALUE!"/>
    <m/>
  </r>
  <r>
    <s v="276-94-5781"/>
    <x v="2"/>
    <x v="1"/>
    <x v="0"/>
    <x v="1"/>
    <x v="2"/>
    <n v="17.63"/>
    <n v="5"/>
    <n v="4.4074999999999998"/>
    <n v="92.557500000000005"/>
    <x v="66"/>
    <x v="160"/>
    <x v="0"/>
    <n v="88.15"/>
    <n v="4.7619047620000003"/>
    <n v="4.4074999999999998"/>
    <n v="8.5"/>
    <n v="3"/>
    <n v="8"/>
    <m/>
  </r>
  <r>
    <s v="364-33-8584"/>
    <x v="0"/>
    <x v="1"/>
    <x v="0"/>
    <x v="1"/>
    <x v="2"/>
    <n v="17.63"/>
    <n v="5"/>
    <n v="4.4074999999999998"/>
    <n v="92.557500000000005"/>
    <x v="66"/>
    <x v="160"/>
    <x v="0"/>
    <n v="88.15"/>
    <n v="4.7619047620000003"/>
    <n v="4.4074999999999998"/>
    <n v="8.5"/>
    <n v="3"/>
    <n v="8"/>
    <m/>
  </r>
  <r>
    <s v="467-18-2169"/>
    <x v="1"/>
    <x v="1"/>
    <x v="0"/>
    <x v="1"/>
    <x v="2"/>
    <n v="17.63"/>
    <n v="5"/>
    <n v="4.4074999999999998"/>
    <n v="92.557500000000005"/>
    <x v="66"/>
    <x v="160"/>
    <x v="1"/>
    <n v="88.15"/>
    <n v="4.7619047620000003"/>
    <n v="4.4074999999999998"/>
    <n v="8.5"/>
    <n v="3"/>
    <n v="8"/>
    <m/>
  </r>
  <r>
    <s v="951-45-2481"/>
    <x v="0"/>
    <x v="1"/>
    <x v="0"/>
    <x v="1"/>
    <x v="2"/>
    <n v="17.63"/>
    <n v="5"/>
    <n v="4.4074999999999998"/>
    <n v="92.557500000000005"/>
    <x v="66"/>
    <x v="160"/>
    <x v="0"/>
    <n v="88.15"/>
    <n v="4.7619047620000003"/>
    <n v="4.4074999999999998"/>
    <n v="8.5"/>
    <n v="3"/>
    <n v="8"/>
    <m/>
  </r>
  <r>
    <s v="321-49-7382"/>
    <x v="2"/>
    <x v="1"/>
    <x v="0"/>
    <x v="0"/>
    <x v="0"/>
    <n v="88.31"/>
    <n v="1"/>
    <n v="4.4154999999999998"/>
    <n v="92.725499999999997"/>
    <x v="74"/>
    <x v="86"/>
    <x v="0"/>
    <n v="88.31"/>
    <n v="4.7619047620000003"/>
    <n v="4.4154999999999998"/>
    <n v="5.2"/>
    <e v="#VALUE!"/>
    <e v="#VALUE!"/>
    <m/>
  </r>
  <r>
    <s v="836-41-9935"/>
    <x v="2"/>
    <x v="1"/>
    <x v="0"/>
    <x v="0"/>
    <x v="0"/>
    <n v="88.31"/>
    <n v="1"/>
    <n v="4.4154999999999998"/>
    <n v="92.725499999999997"/>
    <x v="74"/>
    <x v="86"/>
    <x v="2"/>
    <n v="88.31"/>
    <n v="4.7619047620000003"/>
    <n v="4.4154999999999998"/>
    <n v="5.2"/>
    <e v="#VALUE!"/>
    <e v="#VALUE!"/>
    <m/>
  </r>
  <r>
    <s v="765-44-9132"/>
    <x v="2"/>
    <x v="1"/>
    <x v="0"/>
    <x v="0"/>
    <x v="0"/>
    <n v="88.31"/>
    <n v="1"/>
    <n v="4.4154999999999998"/>
    <n v="92.725499999999997"/>
    <x v="74"/>
    <x v="86"/>
    <x v="0"/>
    <n v="88.31"/>
    <n v="4.7619047620000003"/>
    <n v="4.4154999999999998"/>
    <n v="5.2"/>
    <e v="#VALUE!"/>
    <e v="#VALUE!"/>
    <m/>
  </r>
  <r>
    <s v="511-54-3087"/>
    <x v="0"/>
    <x v="1"/>
    <x v="1"/>
    <x v="0"/>
    <x v="0"/>
    <n v="88.45"/>
    <n v="1"/>
    <n v="4.4225000000000003"/>
    <n v="92.872500000000002"/>
    <x v="42"/>
    <x v="161"/>
    <x v="0"/>
    <n v="88.45"/>
    <n v="4.7619047620000003"/>
    <n v="4.4225000000000003"/>
    <n v="9.5"/>
    <e v="#VALUE!"/>
    <e v="#VALUE!"/>
    <m/>
  </r>
  <r>
    <s v="807-24-7298"/>
    <x v="2"/>
    <x v="1"/>
    <x v="1"/>
    <x v="0"/>
    <x v="0"/>
    <n v="88.45"/>
    <n v="1"/>
    <n v="4.4225000000000003"/>
    <n v="92.872500000000002"/>
    <x v="42"/>
    <x v="161"/>
    <x v="2"/>
    <n v="88.45"/>
    <n v="4.7619047620000003"/>
    <n v="4.4225000000000003"/>
    <n v="9.5"/>
    <e v="#VALUE!"/>
    <e v="#VALUE!"/>
    <m/>
  </r>
  <r>
    <s v="779-06-0012"/>
    <x v="0"/>
    <x v="1"/>
    <x v="1"/>
    <x v="1"/>
    <x v="3"/>
    <n v="88.61"/>
    <n v="1"/>
    <n v="4.4305000000000003"/>
    <n v="93.040499999999994"/>
    <x v="35"/>
    <x v="162"/>
    <x v="0"/>
    <n v="88.61"/>
    <n v="4.7619047620000003"/>
    <n v="4.4305000000000003"/>
    <n v="7.7"/>
    <e v="#VALUE!"/>
    <e v="#VALUE!"/>
    <m/>
  </r>
  <r>
    <s v="106-35-6779"/>
    <x v="1"/>
    <x v="2"/>
    <x v="0"/>
    <x v="0"/>
    <x v="3"/>
    <n v="44.34"/>
    <n v="2"/>
    <n v="4.4340000000000002"/>
    <n v="93.114000000000004"/>
    <x v="82"/>
    <x v="48"/>
    <x v="0"/>
    <n v="88.68"/>
    <n v="4.7619047620000003"/>
    <n v="4.4340000000000002"/>
    <n v="5.8"/>
    <e v="#VALUE!"/>
    <e v="#VALUE!"/>
    <m/>
  </r>
  <r>
    <s v="394-43-4238"/>
    <x v="2"/>
    <x v="1"/>
    <x v="0"/>
    <x v="0"/>
    <x v="3"/>
    <n v="17.77"/>
    <n v="5"/>
    <n v="4.4424999999999999"/>
    <n v="93.292500000000004"/>
    <x v="74"/>
    <x v="163"/>
    <x v="0"/>
    <n v="88.85"/>
    <n v="4.7619047620000003"/>
    <n v="4.4424999999999999"/>
    <n v="5.4"/>
    <e v="#VALUE!"/>
    <e v="#VALUE!"/>
    <m/>
  </r>
  <r>
    <s v="635-95-6223"/>
    <x v="0"/>
    <x v="1"/>
    <x v="0"/>
    <x v="0"/>
    <x v="3"/>
    <n v="17.77"/>
    <n v="5"/>
    <n v="4.4424999999999999"/>
    <n v="93.292500000000004"/>
    <x v="74"/>
    <x v="163"/>
    <x v="0"/>
    <n v="88.85"/>
    <n v="4.7619047620000003"/>
    <n v="4.4424999999999999"/>
    <n v="5.4"/>
    <e v="#VALUE!"/>
    <e v="#VALUE!"/>
    <m/>
  </r>
  <r>
    <s v="210-30-7976"/>
    <x v="2"/>
    <x v="1"/>
    <x v="0"/>
    <x v="1"/>
    <x v="1"/>
    <n v="22.32"/>
    <n v="4"/>
    <n v="4.4640000000000004"/>
    <n v="93.744"/>
    <x v="45"/>
    <x v="164"/>
    <x v="1"/>
    <n v="89.28"/>
    <n v="4.7619047620000003"/>
    <n v="4.4640000000000004"/>
    <n v="4.0999999999999996"/>
    <e v="#VALUE!"/>
    <e v="#VALUE!"/>
    <m/>
  </r>
  <r>
    <s v="247-11-2470"/>
    <x v="1"/>
    <x v="1"/>
    <x v="0"/>
    <x v="1"/>
    <x v="1"/>
    <n v="22.32"/>
    <n v="4"/>
    <n v="4.4640000000000004"/>
    <n v="93.744"/>
    <x v="47"/>
    <x v="165"/>
    <x v="2"/>
    <n v="89.28"/>
    <n v="4.7619047620000003"/>
    <n v="4.4640000000000004"/>
    <n v="4.4000000000000004"/>
    <n v="3"/>
    <n v="1"/>
    <m/>
  </r>
  <r>
    <s v="623-71-9244"/>
    <x v="1"/>
    <x v="2"/>
    <x v="1"/>
    <x v="0"/>
    <x v="1"/>
    <n v="22.32"/>
    <n v="4"/>
    <n v="4.4640000000000004"/>
    <n v="93.744"/>
    <x v="47"/>
    <x v="165"/>
    <x v="2"/>
    <n v="89.28"/>
    <n v="4.7619047620000003"/>
    <n v="4.4640000000000004"/>
    <n v="4.4000000000000004"/>
    <n v="3"/>
    <n v="1"/>
    <m/>
  </r>
  <r>
    <s v="852-17-3570"/>
    <x v="2"/>
    <x v="1"/>
    <x v="1"/>
    <x v="0"/>
    <x v="2"/>
    <n v="22.32"/>
    <n v="4"/>
    <n v="4.4640000000000004"/>
    <n v="93.744"/>
    <x v="45"/>
    <x v="164"/>
    <x v="1"/>
    <n v="89.28"/>
    <n v="4.7619047620000003"/>
    <n v="4.4640000000000004"/>
    <n v="4.0999999999999996"/>
    <e v="#VALUE!"/>
    <e v="#VALUE!"/>
    <m/>
  </r>
  <r>
    <s v="870-51-2623"/>
    <x v="1"/>
    <x v="0"/>
    <x v="1"/>
    <x v="0"/>
    <x v="1"/>
    <n v="22.32"/>
    <n v="4"/>
    <n v="4.4640000000000004"/>
    <n v="93.744"/>
    <x v="47"/>
    <x v="165"/>
    <x v="2"/>
    <n v="89.28"/>
    <n v="4.7619047620000003"/>
    <n v="4.4640000000000004"/>
    <n v="4"/>
    <n v="3"/>
    <n v="1"/>
    <m/>
  </r>
  <r>
    <s v="478-06-7835"/>
    <x v="1"/>
    <x v="2"/>
    <x v="1"/>
    <x v="0"/>
    <x v="1"/>
    <n v="89.69"/>
    <n v="1"/>
    <n v="4.4844999999999997"/>
    <n v="94.174499999999995"/>
    <x v="68"/>
    <x v="166"/>
    <x v="1"/>
    <n v="89.69"/>
    <n v="4.7619047620000003"/>
    <n v="4.4844999999999997"/>
    <n v="4.9000000000000004"/>
    <n v="1"/>
    <n v="11"/>
    <m/>
  </r>
  <r>
    <s v="604-70-6476"/>
    <x v="1"/>
    <x v="2"/>
    <x v="0"/>
    <x v="0"/>
    <x v="1"/>
    <n v="17.940000000000001"/>
    <n v="5"/>
    <n v="4.4850000000000003"/>
    <n v="94.185000000000002"/>
    <x v="27"/>
    <x v="167"/>
    <x v="1"/>
    <n v="89.7"/>
    <n v="4.7619047620000003"/>
    <n v="4.4850000000000003"/>
    <n v="6.8"/>
    <e v="#VALUE!"/>
    <e v="#VALUE!"/>
    <m/>
  </r>
  <r>
    <s v="622-70-4813"/>
    <x v="1"/>
    <x v="2"/>
    <x v="0"/>
    <x v="0"/>
    <x v="1"/>
    <n v="17.940000000000001"/>
    <n v="5"/>
    <n v="4.4850000000000003"/>
    <n v="94.185000000000002"/>
    <x v="27"/>
    <x v="167"/>
    <x v="1"/>
    <n v="89.7"/>
    <n v="4.7619047620000003"/>
    <n v="4.4850000000000003"/>
    <n v="4.0999999999999996"/>
    <e v="#VALUE!"/>
    <e v="#VALUE!"/>
    <m/>
  </r>
  <r>
    <s v="512-91-0811"/>
    <x v="0"/>
    <x v="0"/>
    <x v="1"/>
    <x v="0"/>
    <x v="4"/>
    <n v="89.75"/>
    <n v="1"/>
    <n v="4.4874999999999998"/>
    <n v="94.237499999999997"/>
    <x v="51"/>
    <x v="168"/>
    <x v="2"/>
    <n v="89.75"/>
    <n v="4.7619047620000003"/>
    <n v="4.4874999999999998"/>
    <n v="6.6"/>
    <n v="2"/>
    <n v="6"/>
    <m/>
  </r>
  <r>
    <s v="573-58-9734"/>
    <x v="2"/>
    <x v="1"/>
    <x v="1"/>
    <x v="0"/>
    <x v="1"/>
    <n v="30.37"/>
    <n v="3"/>
    <n v="4.5555000000000003"/>
    <n v="95.665499999999994"/>
    <x v="70"/>
    <x v="169"/>
    <x v="1"/>
    <n v="91.11"/>
    <n v="4.7619047620000003"/>
    <n v="4.5555000000000003"/>
    <n v="5.0999999999999996"/>
    <e v="#VALUE!"/>
    <e v="#VALUE!"/>
    <m/>
  </r>
  <r>
    <s v="528-14-9470"/>
    <x v="1"/>
    <x v="1"/>
    <x v="0"/>
    <x v="0"/>
    <x v="4"/>
    <n v="91.3"/>
    <n v="1"/>
    <n v="4.5650000000000004"/>
    <n v="95.864999999999995"/>
    <x v="83"/>
    <x v="28"/>
    <x v="0"/>
    <n v="91.3"/>
    <n v="4.7619047620000003"/>
    <n v="4.5650000000000004"/>
    <n v="9.1999999999999993"/>
    <e v="#VALUE!"/>
    <e v="#VALUE!"/>
    <m/>
  </r>
  <r>
    <s v="539-59-6829"/>
    <x v="2"/>
    <x v="1"/>
    <x v="0"/>
    <x v="0"/>
    <x v="1"/>
    <n v="91.35"/>
    <n v="1"/>
    <n v="4.5674999999999999"/>
    <n v="95.917500000000004"/>
    <x v="59"/>
    <x v="170"/>
    <x v="0"/>
    <n v="91.35"/>
    <n v="4.7619047620000003"/>
    <n v="4.5674999999999999"/>
    <n v="6.8"/>
    <e v="#VALUE!"/>
    <e v="#VALUE!"/>
    <m/>
  </r>
  <r>
    <s v="598-06-7312"/>
    <x v="0"/>
    <x v="1"/>
    <x v="0"/>
    <x v="0"/>
    <x v="1"/>
    <n v="91.35"/>
    <n v="1"/>
    <n v="4.5674999999999999"/>
    <n v="95.917500000000004"/>
    <x v="59"/>
    <x v="170"/>
    <x v="0"/>
    <n v="91.35"/>
    <n v="4.7619047620000003"/>
    <n v="4.5674999999999999"/>
    <n v="6.8"/>
    <e v="#VALUE!"/>
    <e v="#VALUE!"/>
    <m/>
  </r>
  <r>
    <s v="934-55-7289"/>
    <x v="0"/>
    <x v="1"/>
    <x v="0"/>
    <x v="0"/>
    <x v="1"/>
    <n v="91.35"/>
    <n v="1"/>
    <n v="4.5674999999999999"/>
    <n v="95.917500000000004"/>
    <x v="59"/>
    <x v="170"/>
    <x v="0"/>
    <n v="91.35"/>
    <n v="4.7619047620000003"/>
    <n v="4.5674999999999999"/>
    <n v="4.2"/>
    <e v="#VALUE!"/>
    <e v="#VALUE!"/>
    <m/>
  </r>
  <r>
    <s v="372-94-8041"/>
    <x v="1"/>
    <x v="1"/>
    <x v="1"/>
    <x v="0"/>
    <x v="4"/>
    <n v="15.26"/>
    <n v="6"/>
    <n v="4.5780000000000003"/>
    <n v="96.138000000000005"/>
    <x v="74"/>
    <x v="113"/>
    <x v="0"/>
    <n v="91.56"/>
    <n v="4.7619047620000003"/>
    <n v="4.5780000000000003"/>
    <n v="9.8000000000000007"/>
    <e v="#VALUE!"/>
    <e v="#VALUE!"/>
    <m/>
  </r>
  <r>
    <s v="137-20-3825"/>
    <x v="0"/>
    <x v="1"/>
    <x v="1"/>
    <x v="0"/>
    <x v="2"/>
    <n v="15.26"/>
    <n v="6"/>
    <n v="4.5780000000000003"/>
    <n v="96.138000000000005"/>
    <x v="74"/>
    <x v="113"/>
    <x v="0"/>
    <n v="91.56"/>
    <n v="4.7619047620000003"/>
    <n v="4.5780000000000003"/>
    <n v="9.8000000000000007"/>
    <e v="#VALUE!"/>
    <e v="#VALUE!"/>
    <m/>
  </r>
  <r>
    <s v="436-54-4512"/>
    <x v="0"/>
    <x v="2"/>
    <x v="0"/>
    <x v="1"/>
    <x v="2"/>
    <n v="91.61"/>
    <n v="1"/>
    <n v="4.5804999999999998"/>
    <n v="96.1905"/>
    <x v="34"/>
    <x v="26"/>
    <x v="0"/>
    <n v="91.61"/>
    <n v="4.7619047620000003"/>
    <n v="4.5804999999999998"/>
    <n v="9.8000000000000007"/>
    <e v="#VALUE!"/>
    <e v="#VALUE!"/>
    <m/>
  </r>
  <r>
    <s v="659-43-7071"/>
    <x v="1"/>
    <x v="2"/>
    <x v="0"/>
    <x v="1"/>
    <x v="2"/>
    <n v="91.61"/>
    <n v="1"/>
    <n v="4.5804999999999998"/>
    <n v="96.1905"/>
    <x v="34"/>
    <x v="26"/>
    <x v="0"/>
    <n v="91.61"/>
    <n v="4.7619047620000003"/>
    <n v="4.5804999999999998"/>
    <n v="9.8000000000000007"/>
    <e v="#VALUE!"/>
    <e v="#VALUE!"/>
    <m/>
  </r>
  <r>
    <s v="318-20-6575"/>
    <x v="0"/>
    <x v="2"/>
    <x v="1"/>
    <x v="1"/>
    <x v="2"/>
    <n v="91.61"/>
    <n v="1"/>
    <n v="4.5804999999999998"/>
    <n v="96.1905"/>
    <x v="34"/>
    <x v="26"/>
    <x v="0"/>
    <n v="91.61"/>
    <n v="4.7619047620000003"/>
    <n v="4.5804999999999998"/>
    <n v="9.8000000000000007"/>
    <e v="#VALUE!"/>
    <e v="#VALUE!"/>
    <m/>
  </r>
  <r>
    <s v="752-82-1396"/>
    <x v="1"/>
    <x v="0"/>
    <x v="0"/>
    <x v="1"/>
    <x v="2"/>
    <n v="91.61"/>
    <n v="1"/>
    <n v="4.5804999999999998"/>
    <n v="96.1905"/>
    <x v="34"/>
    <x v="26"/>
    <x v="0"/>
    <n v="91.61"/>
    <n v="4.7619047620000003"/>
    <n v="4.5804999999999998"/>
    <n v="4.3"/>
    <e v="#VALUE!"/>
    <e v="#VALUE!"/>
    <m/>
  </r>
  <r>
    <s v="256-58-3609"/>
    <x v="0"/>
    <x v="0"/>
    <x v="0"/>
    <x v="0"/>
    <x v="1"/>
    <n v="91.98"/>
    <n v="1"/>
    <n v="4.5990000000000002"/>
    <n v="96.578999999999994"/>
    <x v="50"/>
    <x v="127"/>
    <x v="0"/>
    <n v="91.98"/>
    <n v="4.7619047620000003"/>
    <n v="4.5990000000000002"/>
    <n v="9.8000000000000007"/>
    <e v="#VALUE!"/>
    <e v="#VALUE!"/>
    <m/>
  </r>
  <r>
    <s v="460-35-4390"/>
    <x v="0"/>
    <x v="2"/>
    <x v="1"/>
    <x v="0"/>
    <x v="3"/>
    <n v="30.68"/>
    <n v="3"/>
    <n v="4.6020000000000003"/>
    <n v="96.641999999999996"/>
    <x v="81"/>
    <x v="171"/>
    <x v="1"/>
    <n v="92.04"/>
    <n v="4.7619047620000003"/>
    <n v="4.6020000000000003"/>
    <n v="9.1"/>
    <e v="#VALUE!"/>
    <e v="#VALUE!"/>
    <m/>
  </r>
  <r>
    <s v="359-94-5395"/>
    <x v="2"/>
    <x v="1"/>
    <x v="1"/>
    <x v="0"/>
    <x v="4"/>
    <n v="92.78"/>
    <n v="1"/>
    <n v="4.6390000000000002"/>
    <n v="97.418999999999997"/>
    <x v="54"/>
    <x v="172"/>
    <x v="0"/>
    <n v="92.78"/>
    <n v="4.7619047620000003"/>
    <n v="4.6390000000000002"/>
    <n v="9.8000000000000007"/>
    <e v="#VALUE!"/>
    <e v="#VALUE!"/>
    <m/>
  </r>
  <r>
    <s v="205-66-5279"/>
    <x v="0"/>
    <x v="1"/>
    <x v="1"/>
    <x v="0"/>
    <x v="2"/>
    <n v="92.78"/>
    <n v="1"/>
    <n v="4.6390000000000002"/>
    <n v="97.418999999999997"/>
    <x v="54"/>
    <x v="172"/>
    <x v="0"/>
    <n v="92.78"/>
    <n v="4.7619047620000003"/>
    <n v="4.6390000000000002"/>
    <n v="9.8000000000000007"/>
    <e v="#VALUE!"/>
    <e v="#VALUE!"/>
    <m/>
  </r>
  <r>
    <s v="737-88-5876"/>
    <x v="1"/>
    <x v="1"/>
    <x v="0"/>
    <x v="0"/>
    <x v="3"/>
    <n v="23.29"/>
    <n v="4"/>
    <n v="4.6580000000000004"/>
    <n v="97.817999999999998"/>
    <x v="7"/>
    <x v="173"/>
    <x v="0"/>
    <n v="93.16"/>
    <n v="4.7619047620000003"/>
    <n v="4.6580000000000004"/>
    <n v="5.9"/>
    <e v="#VALUE!"/>
    <e v="#VALUE!"/>
    <m/>
  </r>
  <r>
    <s v="697-91-8479"/>
    <x v="1"/>
    <x v="2"/>
    <x v="1"/>
    <x v="0"/>
    <x v="5"/>
    <n v="46.61"/>
    <n v="2"/>
    <n v="4.6609999999999996"/>
    <n v="97.881"/>
    <x v="55"/>
    <x v="101"/>
    <x v="2"/>
    <n v="93.22"/>
    <n v="4.7619047620000003"/>
    <n v="4.6609999999999996"/>
    <n v="6.6"/>
    <e v="#VALUE!"/>
    <e v="#VALUE!"/>
    <m/>
  </r>
  <r>
    <s v="702-72-0487"/>
    <x v="1"/>
    <x v="1"/>
    <x v="1"/>
    <x v="1"/>
    <x v="5"/>
    <n v="46.61"/>
    <n v="2"/>
    <n v="4.6609999999999996"/>
    <n v="97.881"/>
    <x v="55"/>
    <x v="101"/>
    <x v="2"/>
    <n v="93.22"/>
    <n v="4.7619047620000003"/>
    <n v="4.6609999999999996"/>
    <n v="6.6"/>
    <e v="#VALUE!"/>
    <e v="#VALUE!"/>
    <m/>
  </r>
  <r>
    <s v="267-39-8791"/>
    <x v="2"/>
    <x v="1"/>
    <x v="0"/>
    <x v="0"/>
    <x v="2"/>
    <n v="23.34"/>
    <n v="4"/>
    <n v="4.6680000000000001"/>
    <n v="98.028000000000006"/>
    <x v="4"/>
    <x v="174"/>
    <x v="1"/>
    <n v="93.36"/>
    <n v="4.7619047620000003"/>
    <n v="4.6680000000000001"/>
    <n v="7.4"/>
    <n v="2"/>
    <n v="4"/>
    <m/>
  </r>
  <r>
    <s v="434-35-9162"/>
    <x v="2"/>
    <x v="1"/>
    <x v="0"/>
    <x v="0"/>
    <x v="2"/>
    <n v="23.34"/>
    <n v="4"/>
    <n v="4.6680000000000001"/>
    <n v="98.028000000000006"/>
    <x v="4"/>
    <x v="174"/>
    <x v="0"/>
    <n v="93.36"/>
    <n v="4.7619047620000003"/>
    <n v="4.6680000000000001"/>
    <n v="7.4"/>
    <n v="2"/>
    <n v="4"/>
    <m/>
  </r>
  <r>
    <s v="448-51-3375"/>
    <x v="0"/>
    <x v="1"/>
    <x v="0"/>
    <x v="0"/>
    <x v="2"/>
    <n v="23.34"/>
    <n v="4"/>
    <n v="4.6680000000000001"/>
    <n v="98.028000000000006"/>
    <x v="4"/>
    <x v="174"/>
    <x v="0"/>
    <n v="93.36"/>
    <n v="4.7619047620000003"/>
    <n v="4.6680000000000001"/>
    <n v="7.4"/>
    <n v="2"/>
    <n v="4"/>
    <m/>
  </r>
  <r>
    <s v="388-63-5685"/>
    <x v="2"/>
    <x v="1"/>
    <x v="1"/>
    <x v="0"/>
    <x v="0"/>
    <n v="93.38"/>
    <n v="1"/>
    <n v="4.6689999999999996"/>
    <n v="98.049000000000007"/>
    <x v="43"/>
    <x v="175"/>
    <x v="0"/>
    <n v="93.38"/>
    <n v="4.7619047620000003"/>
    <n v="4.6689999999999996"/>
    <n v="9.6"/>
    <n v="1"/>
    <n v="3"/>
    <m/>
  </r>
  <r>
    <s v="875-31-8302"/>
    <x v="2"/>
    <x v="1"/>
    <x v="1"/>
    <x v="0"/>
    <x v="2"/>
    <n v="93.38"/>
    <n v="1"/>
    <n v="4.6689999999999996"/>
    <n v="98.049000000000007"/>
    <x v="43"/>
    <x v="175"/>
    <x v="0"/>
    <n v="93.38"/>
    <n v="4.7619047620000003"/>
    <n v="4.6689999999999996"/>
    <n v="9.6"/>
    <n v="1"/>
    <n v="3"/>
    <m/>
  </r>
  <r>
    <s v="912-76-6773"/>
    <x v="0"/>
    <x v="1"/>
    <x v="1"/>
    <x v="0"/>
    <x v="0"/>
    <n v="93.38"/>
    <n v="1"/>
    <n v="4.6689999999999996"/>
    <n v="98.049000000000007"/>
    <x v="43"/>
    <x v="175"/>
    <x v="0"/>
    <n v="93.38"/>
    <n v="4.7619047620000003"/>
    <n v="4.6689999999999996"/>
    <n v="9.6"/>
    <n v="1"/>
    <n v="3"/>
    <m/>
  </r>
  <r>
    <s v="182-69-8360"/>
    <x v="0"/>
    <x v="1"/>
    <x v="1"/>
    <x v="1"/>
    <x v="5"/>
    <n v="23.65"/>
    <n v="4"/>
    <n v="4.7300000000000004"/>
    <n v="99.33"/>
    <x v="15"/>
    <x v="176"/>
    <x v="2"/>
    <n v="94.6"/>
    <n v="4.7619047620000003"/>
    <n v="4.7300000000000004"/>
    <n v="4"/>
    <e v="#VALUE!"/>
    <e v="#VALUE!"/>
    <m/>
  </r>
  <r>
    <s v="803-71-7215"/>
    <x v="2"/>
    <x v="1"/>
    <x v="1"/>
    <x v="0"/>
    <x v="5"/>
    <n v="23.65"/>
    <n v="4"/>
    <n v="4.7300000000000004"/>
    <n v="99.33"/>
    <x v="15"/>
    <x v="176"/>
    <x v="2"/>
    <n v="94.6"/>
    <n v="4.7619047620000003"/>
    <n v="4.7300000000000004"/>
    <n v="4"/>
    <e v="#VALUE!"/>
    <e v="#VALUE!"/>
    <m/>
  </r>
  <r>
    <s v="343-75-9322"/>
    <x v="2"/>
    <x v="1"/>
    <x v="0"/>
    <x v="1"/>
    <x v="0"/>
    <n v="11.85"/>
    <n v="8"/>
    <n v="4.74"/>
    <n v="99.54"/>
    <x v="62"/>
    <x v="177"/>
    <x v="0"/>
    <n v="94.8"/>
    <n v="4.7619047620000003"/>
    <n v="4.74"/>
    <n v="4.0999999999999996"/>
    <n v="1"/>
    <n v="9"/>
    <m/>
  </r>
  <r>
    <s v="784-36-2391"/>
    <x v="2"/>
    <x v="1"/>
    <x v="0"/>
    <x v="0"/>
    <x v="0"/>
    <n v="11.85"/>
    <n v="8"/>
    <n v="4.74"/>
    <n v="99.54"/>
    <x v="62"/>
    <x v="177"/>
    <x v="0"/>
    <n v="94.8"/>
    <n v="4.7619047620000003"/>
    <n v="4.74"/>
    <n v="4.0999999999999996"/>
    <n v="1"/>
    <n v="9"/>
    <m/>
  </r>
  <r>
    <s v="624-14-3272"/>
    <x v="2"/>
    <x v="1"/>
    <x v="0"/>
    <x v="1"/>
    <x v="2"/>
    <n v="11.85"/>
    <n v="8"/>
    <n v="4.74"/>
    <n v="99.54"/>
    <x v="62"/>
    <x v="177"/>
    <x v="0"/>
    <n v="94.8"/>
    <n v="4.7619047620000003"/>
    <n v="4.74"/>
    <n v="4.0999999999999996"/>
    <n v="1"/>
    <n v="9"/>
    <m/>
  </r>
  <r>
    <s v="290-68-2984"/>
    <x v="1"/>
    <x v="1"/>
    <x v="1"/>
    <x v="0"/>
    <x v="3"/>
    <n v="23.75"/>
    <n v="4"/>
    <n v="4.75"/>
    <n v="99.75"/>
    <x v="29"/>
    <x v="178"/>
    <x v="0"/>
    <n v="95"/>
    <n v="4.7619047620000003"/>
    <n v="4.75"/>
    <n v="5.2"/>
    <e v="#VALUE!"/>
    <e v="#VALUE!"/>
    <m/>
  </r>
  <r>
    <s v="882-91-3149"/>
    <x v="1"/>
    <x v="1"/>
    <x v="1"/>
    <x v="0"/>
    <x v="3"/>
    <n v="23.75"/>
    <n v="4"/>
    <n v="4.75"/>
    <n v="99.75"/>
    <x v="29"/>
    <x v="178"/>
    <x v="1"/>
    <n v="95"/>
    <n v="4.7619047620000003"/>
    <n v="4.75"/>
    <n v="5.2"/>
    <e v="#VALUE!"/>
    <e v="#VALUE!"/>
    <m/>
  </r>
  <r>
    <s v="239-17-1505"/>
    <x v="1"/>
    <x v="2"/>
    <x v="1"/>
    <x v="0"/>
    <x v="5"/>
    <n v="95.15"/>
    <n v="1"/>
    <n v="4.7575000000000003"/>
    <n v="99.907499999999999"/>
    <x v="10"/>
    <x v="179"/>
    <x v="0"/>
    <n v="95.15"/>
    <n v="4.7619047620000003"/>
    <n v="4.7575000000000003"/>
    <n v="6"/>
    <e v="#VALUE!"/>
    <e v="#VALUE!"/>
    <m/>
  </r>
  <r>
    <s v="674-56-6360"/>
    <x v="1"/>
    <x v="1"/>
    <x v="1"/>
    <x v="0"/>
    <x v="5"/>
    <n v="95.15"/>
    <n v="1"/>
    <n v="4.7575000000000003"/>
    <n v="99.907499999999999"/>
    <x v="10"/>
    <x v="179"/>
    <x v="0"/>
    <n v="95.15"/>
    <n v="4.7619047620000003"/>
    <n v="4.7575000000000003"/>
    <n v="6"/>
    <e v="#VALUE!"/>
    <e v="#VALUE!"/>
    <m/>
  </r>
  <r>
    <s v="795-12-7423"/>
    <x v="1"/>
    <x v="1"/>
    <x v="1"/>
    <x v="0"/>
    <x v="5"/>
    <n v="95.15"/>
    <n v="1"/>
    <n v="4.7575000000000003"/>
    <n v="99.907499999999999"/>
    <x v="10"/>
    <x v="179"/>
    <x v="0"/>
    <n v="95.15"/>
    <n v="4.7619047620000003"/>
    <n v="4.7575000000000003"/>
    <n v="4.4000000000000004"/>
    <e v="#VALUE!"/>
    <e v="#VALUE!"/>
    <m/>
  </r>
  <r>
    <s v="186-43-8965"/>
    <x v="1"/>
    <x v="1"/>
    <x v="0"/>
    <x v="1"/>
    <x v="3"/>
    <n v="47.68"/>
    <n v="2"/>
    <n v="4.7679999999999998"/>
    <n v="100.128"/>
    <x v="49"/>
    <x v="180"/>
    <x v="0"/>
    <n v="95.36"/>
    <n v="4.7619047620000003"/>
    <n v="4.7679999999999998"/>
    <n v="4.0999999999999996"/>
    <e v="#VALUE!"/>
    <e v="#VALUE!"/>
    <m/>
  </r>
  <r>
    <s v="602-80-9671"/>
    <x v="0"/>
    <x v="0"/>
    <x v="0"/>
    <x v="1"/>
    <x v="3"/>
    <n v="15.95"/>
    <n v="6"/>
    <n v="4.7850000000000001"/>
    <n v="100.485"/>
    <x v="14"/>
    <x v="114"/>
    <x v="0"/>
    <n v="95.7"/>
    <n v="4.7619047620000003"/>
    <n v="4.7850000000000001"/>
    <n v="5.0999999999999996"/>
    <n v="2"/>
    <n v="9"/>
    <m/>
  </r>
  <r>
    <s v="576-53-9588"/>
    <x v="0"/>
    <x v="0"/>
    <x v="0"/>
    <x v="1"/>
    <x v="3"/>
    <n v="15.95"/>
    <n v="6"/>
    <n v="4.7850000000000001"/>
    <n v="100.485"/>
    <x v="14"/>
    <x v="114"/>
    <x v="0"/>
    <n v="95.7"/>
    <n v="4.7619047620000003"/>
    <n v="4.7850000000000001"/>
    <n v="4.5"/>
    <n v="2"/>
    <n v="9"/>
    <m/>
  </r>
  <r>
    <s v="268-03-6164"/>
    <x v="0"/>
    <x v="1"/>
    <x v="1"/>
    <x v="0"/>
    <x v="4"/>
    <n v="96.11"/>
    <n v="1"/>
    <n v="4.8055000000000003"/>
    <n v="100.91549999999999"/>
    <x v="6"/>
    <x v="181"/>
    <x v="1"/>
    <n v="96.11"/>
    <n v="4.7619047620000003"/>
    <n v="4.8055000000000003"/>
    <n v="7.8"/>
    <e v="#VALUE!"/>
    <e v="#VALUE!"/>
    <m/>
  </r>
  <r>
    <s v="277-66-9040"/>
    <x v="2"/>
    <x v="1"/>
    <x v="0"/>
    <x v="0"/>
    <x v="5"/>
    <n v="12.1"/>
    <n v="8"/>
    <n v="4.84"/>
    <n v="101.64"/>
    <x v="35"/>
    <x v="182"/>
    <x v="0"/>
    <n v="96.8"/>
    <n v="4.7619047620000003"/>
    <n v="4.84"/>
    <n v="8.6"/>
    <e v="#VALUE!"/>
    <e v="#VALUE!"/>
    <m/>
  </r>
  <r>
    <s v="761-49-0439"/>
    <x v="2"/>
    <x v="1"/>
    <x v="0"/>
    <x v="1"/>
    <x v="5"/>
    <n v="12.1"/>
    <n v="8"/>
    <n v="4.84"/>
    <n v="101.64"/>
    <x v="35"/>
    <x v="182"/>
    <x v="1"/>
    <n v="96.8"/>
    <n v="4.7619047620000003"/>
    <n v="4.84"/>
    <n v="8.6"/>
    <e v="#VALUE!"/>
    <e v="#VALUE!"/>
    <m/>
  </r>
  <r>
    <s v="515-19-6348"/>
    <x v="1"/>
    <x v="1"/>
    <x v="0"/>
    <x v="0"/>
    <x v="2"/>
    <n v="12.1"/>
    <n v="8"/>
    <n v="4.84"/>
    <n v="101.64"/>
    <x v="35"/>
    <x v="182"/>
    <x v="1"/>
    <n v="96.8"/>
    <n v="4.7619047620000003"/>
    <n v="4.84"/>
    <n v="8.6"/>
    <e v="#VALUE!"/>
    <e v="#VALUE!"/>
    <m/>
  </r>
  <r>
    <s v="176-64-7711"/>
    <x v="0"/>
    <x v="1"/>
    <x v="1"/>
    <x v="0"/>
    <x v="2"/>
    <n v="32.32"/>
    <n v="3"/>
    <n v="4.8479999999999999"/>
    <n v="101.80800000000001"/>
    <x v="82"/>
    <x v="183"/>
    <x v="2"/>
    <n v="96.96"/>
    <n v="4.7619047620000003"/>
    <n v="4.8479999999999999"/>
    <n v="4.3"/>
    <e v="#VALUE!"/>
    <e v="#VALUE!"/>
    <m/>
  </r>
  <r>
    <s v="389-79-9875"/>
    <x v="2"/>
    <x v="1"/>
    <x v="1"/>
    <x v="0"/>
    <x v="2"/>
    <n v="32.32"/>
    <n v="3"/>
    <n v="4.8479999999999999"/>
    <n v="101.80800000000001"/>
    <x v="82"/>
    <x v="183"/>
    <x v="0"/>
    <n v="96.96"/>
    <n v="4.7619047620000003"/>
    <n v="4.8479999999999999"/>
    <n v="4.3"/>
    <e v="#VALUE!"/>
    <e v="#VALUE!"/>
    <m/>
  </r>
  <r>
    <s v="658-77-5791"/>
    <x v="0"/>
    <x v="1"/>
    <x v="1"/>
    <x v="0"/>
    <x v="2"/>
    <n v="32.32"/>
    <n v="3"/>
    <n v="4.8479999999999999"/>
    <n v="101.80800000000001"/>
    <x v="82"/>
    <x v="183"/>
    <x v="0"/>
    <n v="96.96"/>
    <n v="4.7619047620000003"/>
    <n v="4.8479999999999999"/>
    <n v="4.3"/>
    <e v="#VALUE!"/>
    <e v="#VALUE!"/>
    <m/>
  </r>
  <r>
    <s v="128-80-0512"/>
    <x v="1"/>
    <x v="2"/>
    <x v="1"/>
    <x v="0"/>
    <x v="5"/>
    <n v="97.16"/>
    <n v="1"/>
    <n v="4.8579999999999997"/>
    <n v="102.018"/>
    <x v="66"/>
    <x v="184"/>
    <x v="1"/>
    <n v="97.16"/>
    <n v="4.7619047620000003"/>
    <n v="4.8579999999999997"/>
    <n v="7.2"/>
    <n v="3"/>
    <n v="8"/>
    <m/>
  </r>
  <r>
    <s v="594-34-4444"/>
    <x v="1"/>
    <x v="2"/>
    <x v="1"/>
    <x v="0"/>
    <x v="5"/>
    <n v="97.16"/>
    <n v="1"/>
    <n v="4.8579999999999997"/>
    <n v="102.018"/>
    <x v="66"/>
    <x v="184"/>
    <x v="1"/>
    <n v="97.16"/>
    <n v="4.7619047620000003"/>
    <n v="4.8579999999999997"/>
    <n v="7.2"/>
    <n v="3"/>
    <n v="8"/>
    <m/>
  </r>
  <r>
    <s v="137-74-8729"/>
    <x v="0"/>
    <x v="1"/>
    <x v="1"/>
    <x v="1"/>
    <x v="1"/>
    <n v="12.19"/>
    <n v="8"/>
    <n v="4.8760000000000003"/>
    <n v="102.396"/>
    <x v="57"/>
    <x v="44"/>
    <x v="1"/>
    <n v="97.52"/>
    <n v="4.7619047620000003"/>
    <n v="4.8760000000000003"/>
    <n v="6.8"/>
    <e v="#VALUE!"/>
    <e v="#VALUE!"/>
    <m/>
  </r>
  <r>
    <s v="643-38-7867"/>
    <x v="0"/>
    <x v="2"/>
    <x v="1"/>
    <x v="0"/>
    <x v="3"/>
    <n v="97.94"/>
    <n v="1"/>
    <n v="4.8970000000000002"/>
    <n v="102.837"/>
    <x v="33"/>
    <x v="185"/>
    <x v="1"/>
    <n v="97.94"/>
    <n v="4.7619047620000003"/>
    <n v="4.8970000000000002"/>
    <n v="6.9"/>
    <n v="3"/>
    <n v="7"/>
    <m/>
  </r>
  <r>
    <s v="786-74-9924"/>
    <x v="0"/>
    <x v="0"/>
    <x v="1"/>
    <x v="0"/>
    <x v="3"/>
    <n v="97.94"/>
    <n v="1"/>
    <n v="4.8970000000000002"/>
    <n v="102.837"/>
    <x v="33"/>
    <x v="185"/>
    <x v="1"/>
    <n v="97.94"/>
    <n v="4.7619047620000003"/>
    <n v="4.8970000000000002"/>
    <n v="4.5999999999999996"/>
    <n v="3"/>
    <n v="7"/>
    <m/>
  </r>
  <r>
    <s v="215-12-3210"/>
    <x v="2"/>
    <x v="1"/>
    <x v="0"/>
    <x v="0"/>
    <x v="0"/>
    <n v="98.13"/>
    <n v="1"/>
    <n v="4.9065000000000003"/>
    <n v="103.0365"/>
    <x v="69"/>
    <x v="186"/>
    <x v="0"/>
    <n v="98.13"/>
    <n v="4.7619047620000003"/>
    <n v="4.9065000000000003"/>
    <n v="8.9"/>
    <e v="#VALUE!"/>
    <e v="#VALUE!"/>
    <m/>
  </r>
  <r>
    <s v="401-18-8016"/>
    <x v="0"/>
    <x v="1"/>
    <x v="0"/>
    <x v="1"/>
    <x v="0"/>
    <n v="98.13"/>
    <n v="1"/>
    <n v="4.9065000000000003"/>
    <n v="103.0365"/>
    <x v="69"/>
    <x v="186"/>
    <x v="0"/>
    <n v="98.13"/>
    <n v="4.7619047620000003"/>
    <n v="4.9065000000000003"/>
    <n v="8.9"/>
    <e v="#VALUE!"/>
    <e v="#VALUE!"/>
    <m/>
  </r>
  <r>
    <s v="907-89-1865"/>
    <x v="0"/>
    <x v="1"/>
    <x v="0"/>
    <x v="0"/>
    <x v="0"/>
    <n v="98.13"/>
    <n v="1"/>
    <n v="4.9065000000000003"/>
    <n v="103.0365"/>
    <x v="69"/>
    <x v="186"/>
    <x v="0"/>
    <n v="98.13"/>
    <n v="4.7619047620000003"/>
    <n v="4.9065000000000003"/>
    <n v="8.9"/>
    <e v="#VALUE!"/>
    <e v="#VALUE!"/>
    <m/>
  </r>
  <r>
    <s v="241-96-5076"/>
    <x v="0"/>
    <x v="1"/>
    <x v="0"/>
    <x v="1"/>
    <x v="3"/>
    <n v="49.1"/>
    <n v="2"/>
    <n v="4.91"/>
    <n v="103.11"/>
    <x v="3"/>
    <x v="187"/>
    <x v="2"/>
    <n v="98.2"/>
    <n v="4.7619047620000003"/>
    <n v="4.91"/>
    <n v="6.4"/>
    <n v="1"/>
    <n v="8"/>
    <m/>
  </r>
  <r>
    <s v="181-82-6255"/>
    <x v="2"/>
    <x v="1"/>
    <x v="1"/>
    <x v="1"/>
    <x v="3"/>
    <n v="16.37"/>
    <n v="6"/>
    <n v="4.9109999999999996"/>
    <n v="103.131"/>
    <x v="13"/>
    <x v="188"/>
    <x v="0"/>
    <n v="98.22"/>
    <n v="4.7619047620000003"/>
    <n v="4.9109999999999996"/>
    <n v="7"/>
    <n v="2"/>
    <n v="8"/>
    <m/>
  </r>
  <r>
    <s v="529-23-6447"/>
    <x v="1"/>
    <x v="2"/>
    <x v="1"/>
    <x v="0"/>
    <x v="2"/>
    <n v="32.9"/>
    <n v="3"/>
    <n v="4.9349999999999996"/>
    <n v="103.63500000000001"/>
    <x v="58"/>
    <x v="189"/>
    <x v="2"/>
    <n v="98.7"/>
    <n v="4.7619047620000003"/>
    <n v="4.9349999999999996"/>
    <n v="9.1"/>
    <e v="#VALUE!"/>
    <e v="#VALUE!"/>
    <m/>
  </r>
  <r>
    <s v="634-97-8956"/>
    <x v="1"/>
    <x v="1"/>
    <x v="1"/>
    <x v="0"/>
    <x v="2"/>
    <n v="32.9"/>
    <n v="3"/>
    <n v="4.9349999999999996"/>
    <n v="103.63500000000001"/>
    <x v="58"/>
    <x v="189"/>
    <x v="2"/>
    <n v="98.7"/>
    <n v="4.7619047620000003"/>
    <n v="4.9349999999999996"/>
    <n v="9.1"/>
    <e v="#VALUE!"/>
    <e v="#VALUE!"/>
    <m/>
  </r>
  <r>
    <s v="528-94-8156"/>
    <x v="1"/>
    <x v="0"/>
    <x v="1"/>
    <x v="0"/>
    <x v="2"/>
    <n v="32.9"/>
    <n v="3"/>
    <n v="4.9349999999999996"/>
    <n v="103.63500000000001"/>
    <x v="58"/>
    <x v="189"/>
    <x v="2"/>
    <n v="98.7"/>
    <n v="4.7619047620000003"/>
    <n v="4.9349999999999996"/>
    <n v="4.7"/>
    <e v="#VALUE!"/>
    <e v="#VALUE!"/>
    <m/>
  </r>
  <r>
    <s v="233-34-0817"/>
    <x v="0"/>
    <x v="0"/>
    <x v="0"/>
    <x v="1"/>
    <x v="5"/>
    <n v="98.84"/>
    <n v="1"/>
    <n v="4.9420000000000002"/>
    <n v="103.782"/>
    <x v="74"/>
    <x v="64"/>
    <x v="0"/>
    <n v="98.84"/>
    <n v="4.7619047620000003"/>
    <n v="4.9420000000000002"/>
    <n v="8.4"/>
    <e v="#VALUE!"/>
    <e v="#VALUE!"/>
    <m/>
  </r>
  <r>
    <s v="439-59-1277"/>
    <x v="0"/>
    <x v="0"/>
    <x v="0"/>
    <x v="0"/>
    <x v="5"/>
    <n v="98.84"/>
    <n v="1"/>
    <n v="4.9420000000000002"/>
    <n v="103.782"/>
    <x v="74"/>
    <x v="64"/>
    <x v="0"/>
    <n v="98.84"/>
    <n v="4.7619047620000003"/>
    <n v="4.9420000000000002"/>
    <n v="8.4"/>
    <e v="#VALUE!"/>
    <e v="#VALUE!"/>
    <m/>
  </r>
  <r>
    <s v="188-29-6582"/>
    <x v="0"/>
    <x v="0"/>
    <x v="1"/>
    <x v="0"/>
    <x v="5"/>
    <n v="98.84"/>
    <n v="1"/>
    <n v="4.9420000000000002"/>
    <n v="103.782"/>
    <x v="74"/>
    <x v="64"/>
    <x v="0"/>
    <n v="98.84"/>
    <n v="4.7619047620000003"/>
    <n v="4.9420000000000002"/>
    <n v="8.4"/>
    <e v="#VALUE!"/>
    <e v="#VALUE!"/>
    <m/>
  </r>
  <r>
    <s v="214-17-6927"/>
    <x v="0"/>
    <x v="0"/>
    <x v="1"/>
    <x v="0"/>
    <x v="2"/>
    <n v="16.48"/>
    <n v="6"/>
    <n v="4.944"/>
    <n v="103.824"/>
    <x v="0"/>
    <x v="190"/>
    <x v="1"/>
    <n v="98.88"/>
    <n v="4.7619047620000003"/>
    <n v="4.944"/>
    <n v="9.9"/>
    <n v="2"/>
    <n v="7"/>
    <m/>
  </r>
  <r>
    <s v="396-45-1109"/>
    <x v="0"/>
    <x v="0"/>
    <x v="1"/>
    <x v="1"/>
    <x v="2"/>
    <n v="16.48"/>
    <n v="6"/>
    <n v="4.944"/>
    <n v="103.824"/>
    <x v="0"/>
    <x v="190"/>
    <x v="0"/>
    <n v="98.88"/>
    <n v="4.7619047620000003"/>
    <n v="4.944"/>
    <n v="9.9"/>
    <n v="2"/>
    <n v="7"/>
    <m/>
  </r>
  <r>
    <s v="341-71-4053"/>
    <x v="0"/>
    <x v="0"/>
    <x v="1"/>
    <x v="0"/>
    <x v="2"/>
    <n v="16.48"/>
    <n v="6"/>
    <n v="4.944"/>
    <n v="103.824"/>
    <x v="0"/>
    <x v="190"/>
    <x v="0"/>
    <n v="98.88"/>
    <n v="4.7619047620000003"/>
    <n v="4.944"/>
    <n v="9.9"/>
    <n v="2"/>
    <n v="7"/>
    <m/>
  </r>
  <r>
    <s v="250-81-7186"/>
    <x v="0"/>
    <x v="0"/>
    <x v="1"/>
    <x v="1"/>
    <x v="5"/>
    <n v="99.69"/>
    <n v="1"/>
    <n v="4.9844999999999997"/>
    <n v="104.67449999999999"/>
    <x v="46"/>
    <x v="191"/>
    <x v="2"/>
    <n v="99.69"/>
    <n v="4.7619047620000003"/>
    <n v="4.9844999999999997"/>
    <n v="8"/>
    <e v="#VALUE!"/>
    <e v="#VALUE!"/>
    <m/>
  </r>
  <r>
    <s v="432-60-5664"/>
    <x v="0"/>
    <x v="0"/>
    <x v="1"/>
    <x v="0"/>
    <x v="5"/>
    <n v="99.69"/>
    <n v="1"/>
    <n v="4.9844999999999997"/>
    <n v="104.67449999999999"/>
    <x v="46"/>
    <x v="191"/>
    <x v="0"/>
    <n v="99.69"/>
    <n v="4.7619047620000003"/>
    <n v="4.9844999999999997"/>
    <n v="8"/>
    <e v="#VALUE!"/>
    <e v="#VALUE!"/>
    <m/>
  </r>
  <r>
    <s v="534-79-2056"/>
    <x v="0"/>
    <x v="0"/>
    <x v="1"/>
    <x v="0"/>
    <x v="5"/>
    <n v="99.69"/>
    <n v="1"/>
    <n v="4.9844999999999997"/>
    <n v="104.67449999999999"/>
    <x v="46"/>
    <x v="191"/>
    <x v="0"/>
    <n v="99.69"/>
    <n v="4.7619047620000003"/>
    <n v="4.9844999999999997"/>
    <n v="8"/>
    <e v="#VALUE!"/>
    <e v="#VALUE!"/>
    <m/>
  </r>
  <r>
    <s v="883-69-1285"/>
    <x v="2"/>
    <x v="1"/>
    <x v="0"/>
    <x v="0"/>
    <x v="2"/>
    <n v="49.92"/>
    <n v="2"/>
    <n v="4.992"/>
    <n v="104.83199999999999"/>
    <x v="37"/>
    <x v="192"/>
    <x v="0"/>
    <n v="99.84"/>
    <n v="4.7619047620000003"/>
    <n v="4.992"/>
    <n v="7"/>
    <n v="3"/>
    <n v="6"/>
    <m/>
  </r>
  <r>
    <s v="176-78-1170"/>
    <x v="0"/>
    <x v="1"/>
    <x v="0"/>
    <x v="0"/>
    <x v="4"/>
    <n v="33.81"/>
    <n v="3"/>
    <n v="5.0715000000000003"/>
    <n v="106.50149999999999"/>
    <x v="1"/>
    <x v="193"/>
    <x v="0"/>
    <n v="101.43"/>
    <n v="4.7619047620000003"/>
    <n v="5.0715000000000003"/>
    <n v="7.3"/>
    <e v="#VALUE!"/>
    <e v="#VALUE!"/>
    <m/>
  </r>
  <r>
    <s v="152-03-4217"/>
    <x v="2"/>
    <x v="1"/>
    <x v="1"/>
    <x v="1"/>
    <x v="3"/>
    <n v="11.28"/>
    <n v="9"/>
    <n v="5.0759999999999996"/>
    <n v="106.596"/>
    <x v="16"/>
    <x v="192"/>
    <x v="0"/>
    <n v="101.52"/>
    <n v="4.7619047620000003"/>
    <n v="5.0759999999999996"/>
    <n v="4.3"/>
    <e v="#VALUE!"/>
    <e v="#VALUE!"/>
    <m/>
  </r>
  <r>
    <s v="756-01-7507"/>
    <x v="0"/>
    <x v="0"/>
    <x v="1"/>
    <x v="0"/>
    <x v="4"/>
    <n v="20.38"/>
    <n v="5"/>
    <n v="5.0949999999999998"/>
    <n v="106.995"/>
    <x v="81"/>
    <x v="194"/>
    <x v="0"/>
    <n v="101.9"/>
    <n v="4.7619047620000003"/>
    <n v="5.0949999999999998"/>
    <n v="6"/>
    <e v="#VALUE!"/>
    <e v="#VALUE!"/>
    <m/>
  </r>
  <r>
    <s v="529-56-3974"/>
    <x v="2"/>
    <x v="1"/>
    <x v="0"/>
    <x v="0"/>
    <x v="5"/>
    <n v="25.51"/>
    <n v="4"/>
    <n v="5.1020000000000003"/>
    <n v="107.142"/>
    <x v="8"/>
    <x v="195"/>
    <x v="0"/>
    <n v="102.04"/>
    <n v="4.7619047620000003"/>
    <n v="5.1020000000000003"/>
    <n v="6.8"/>
    <n v="3"/>
    <n v="9"/>
    <m/>
  </r>
  <r>
    <s v="550-12-0305"/>
    <x v="2"/>
    <x v="1"/>
    <x v="0"/>
    <x v="0"/>
    <x v="5"/>
    <n v="25.51"/>
    <n v="4"/>
    <n v="5.1020000000000003"/>
    <n v="107.142"/>
    <x v="8"/>
    <x v="195"/>
    <x v="0"/>
    <n v="102.04"/>
    <n v="4.7619047620000003"/>
    <n v="5.1020000000000003"/>
    <n v="6.8"/>
    <n v="3"/>
    <n v="9"/>
    <m/>
  </r>
  <r>
    <s v="641-43-2399"/>
    <x v="2"/>
    <x v="1"/>
    <x v="1"/>
    <x v="0"/>
    <x v="3"/>
    <n v="25.55"/>
    <n v="4"/>
    <n v="5.1100000000000003"/>
    <n v="107.31"/>
    <x v="1"/>
    <x v="196"/>
    <x v="1"/>
    <n v="102.2"/>
    <n v="4.7619047620000003"/>
    <n v="5.1100000000000003"/>
    <n v="5.7"/>
    <e v="#VALUE!"/>
    <e v="#VALUE!"/>
    <m/>
  </r>
  <r>
    <s v="977-16-8618"/>
    <x v="2"/>
    <x v="0"/>
    <x v="1"/>
    <x v="0"/>
    <x v="3"/>
    <n v="25.55"/>
    <n v="4"/>
    <n v="5.1100000000000003"/>
    <n v="107.31"/>
    <x v="1"/>
    <x v="196"/>
    <x v="1"/>
    <n v="102.2"/>
    <n v="4.7619047620000003"/>
    <n v="5.1100000000000003"/>
    <n v="4.8"/>
    <e v="#VALUE!"/>
    <e v="#VALUE!"/>
    <m/>
  </r>
  <r>
    <s v="132-23-6451"/>
    <x v="0"/>
    <x v="2"/>
    <x v="0"/>
    <x v="0"/>
    <x v="4"/>
    <n v="20.97"/>
    <n v="5"/>
    <n v="5.2424999999999997"/>
    <n v="110.0925"/>
    <x v="72"/>
    <x v="197"/>
    <x v="0"/>
    <n v="104.85"/>
    <n v="4.7619047620000003"/>
    <n v="5.2424999999999997"/>
    <n v="7.8"/>
    <n v="1"/>
    <n v="4"/>
    <m/>
  </r>
  <r>
    <s v="821-14-9046"/>
    <x v="0"/>
    <x v="1"/>
    <x v="0"/>
    <x v="1"/>
    <x v="1"/>
    <n v="17.48"/>
    <n v="6"/>
    <n v="5.2439999999999998"/>
    <n v="110.124"/>
    <x v="40"/>
    <x v="198"/>
    <x v="2"/>
    <n v="104.88"/>
    <n v="4.7619047620000003"/>
    <n v="5.2439999999999998"/>
    <n v="6.1"/>
    <e v="#VALUE!"/>
    <e v="#VALUE!"/>
    <m/>
  </r>
  <r>
    <s v="630-52-9213"/>
    <x v="1"/>
    <x v="1"/>
    <x v="1"/>
    <x v="0"/>
    <x v="2"/>
    <n v="17.48"/>
    <n v="6"/>
    <n v="5.2439999999999998"/>
    <n v="110.124"/>
    <x v="40"/>
    <x v="198"/>
    <x v="2"/>
    <n v="104.88"/>
    <n v="4.7619047620000003"/>
    <n v="5.2439999999999998"/>
    <n v="6.1"/>
    <e v="#VALUE!"/>
    <e v="#VALUE!"/>
    <m/>
  </r>
  <r>
    <s v="378-24-2715"/>
    <x v="2"/>
    <x v="1"/>
    <x v="1"/>
    <x v="0"/>
    <x v="3"/>
    <n v="53.44"/>
    <n v="2"/>
    <n v="5.3440000000000003"/>
    <n v="112.224"/>
    <x v="84"/>
    <x v="184"/>
    <x v="0"/>
    <n v="106.88"/>
    <n v="4.7619047620000003"/>
    <n v="5.3440000000000003"/>
    <n v="4.0999999999999996"/>
    <e v="#VALUE!"/>
    <e v="#VALUE!"/>
    <m/>
  </r>
  <r>
    <s v="789-95-2164"/>
    <x v="0"/>
    <x v="1"/>
    <x v="1"/>
    <x v="0"/>
    <x v="2"/>
    <n v="53.44"/>
    <n v="2"/>
    <n v="5.3440000000000003"/>
    <n v="112.224"/>
    <x v="84"/>
    <x v="184"/>
    <x v="0"/>
    <n v="106.88"/>
    <n v="4.7619047620000003"/>
    <n v="5.3440000000000003"/>
    <n v="4.0999999999999996"/>
    <e v="#VALUE!"/>
    <e v="#VALUE!"/>
    <m/>
  </r>
  <r>
    <s v="157-99-6349"/>
    <x v="1"/>
    <x v="2"/>
    <x v="0"/>
    <x v="0"/>
    <x v="0"/>
    <n v="27.04"/>
    <n v="4"/>
    <n v="5.4080000000000004"/>
    <n v="113.568"/>
    <x v="85"/>
    <x v="199"/>
    <x v="1"/>
    <n v="108.16"/>
    <n v="4.7619047620000003"/>
    <n v="5.4080000000000004"/>
    <n v="6.9"/>
    <n v="1"/>
    <n v="1"/>
    <m/>
  </r>
  <r>
    <s v="182-52-7000"/>
    <x v="0"/>
    <x v="2"/>
    <x v="0"/>
    <x v="1"/>
    <x v="0"/>
    <n v="27.04"/>
    <n v="4"/>
    <n v="5.4080000000000004"/>
    <n v="113.568"/>
    <x v="85"/>
    <x v="199"/>
    <x v="1"/>
    <n v="108.16"/>
    <n v="4.7619047620000003"/>
    <n v="5.4080000000000004"/>
    <n v="6.9"/>
    <n v="1"/>
    <n v="1"/>
    <m/>
  </r>
  <r>
    <s v="599-51-2147"/>
    <x v="1"/>
    <x v="2"/>
    <x v="1"/>
    <x v="1"/>
    <x v="2"/>
    <n v="10.96"/>
    <n v="10"/>
    <n v="5.48"/>
    <n v="115.08"/>
    <x v="11"/>
    <x v="200"/>
    <x v="1"/>
    <n v="109.6"/>
    <n v="4.7619047620000003"/>
    <n v="5.48"/>
    <n v="6"/>
    <n v="2"/>
    <n v="2"/>
    <m/>
  </r>
  <r>
    <s v="642-32-2990"/>
    <x v="1"/>
    <x v="2"/>
    <x v="1"/>
    <x v="0"/>
    <x v="2"/>
    <n v="10.96"/>
    <n v="10"/>
    <n v="5.48"/>
    <n v="115.08"/>
    <x v="11"/>
    <x v="200"/>
    <x v="1"/>
    <n v="109.6"/>
    <n v="4.7619047620000003"/>
    <n v="5.48"/>
    <n v="6"/>
    <n v="2"/>
    <n v="2"/>
    <m/>
  </r>
  <r>
    <s v="687-92-6543"/>
    <x v="1"/>
    <x v="2"/>
    <x v="1"/>
    <x v="1"/>
    <x v="2"/>
    <n v="10.96"/>
    <n v="10"/>
    <n v="5.48"/>
    <n v="115.08"/>
    <x v="11"/>
    <x v="200"/>
    <x v="1"/>
    <n v="109.6"/>
    <n v="4.7619047620000003"/>
    <n v="5.48"/>
    <n v="4.9000000000000004"/>
    <n v="2"/>
    <n v="2"/>
    <m/>
  </r>
  <r>
    <s v="925-89-7173"/>
    <x v="1"/>
    <x v="0"/>
    <x v="1"/>
    <x v="0"/>
    <x v="2"/>
    <n v="10.96"/>
    <n v="10"/>
    <n v="5.48"/>
    <n v="115.08"/>
    <x v="11"/>
    <x v="200"/>
    <x v="1"/>
    <n v="109.6"/>
    <n v="4.7619047620000003"/>
    <n v="5.48"/>
    <n v="5"/>
    <n v="2"/>
    <n v="2"/>
    <m/>
  </r>
  <r>
    <s v="291-32-1427"/>
    <x v="2"/>
    <x v="1"/>
    <x v="0"/>
    <x v="0"/>
    <x v="1"/>
    <n v="21.94"/>
    <n v="5"/>
    <n v="5.4850000000000003"/>
    <n v="115.185"/>
    <x v="53"/>
    <x v="201"/>
    <x v="0"/>
    <n v="109.7"/>
    <n v="4.7619047620000003"/>
    <n v="5.4850000000000003"/>
    <n v="5.3"/>
    <n v="3"/>
    <n v="5"/>
    <m/>
  </r>
  <r>
    <s v="420-61-5021"/>
    <x v="1"/>
    <x v="1"/>
    <x v="0"/>
    <x v="0"/>
    <x v="1"/>
    <n v="21.94"/>
    <n v="5"/>
    <n v="5.4850000000000003"/>
    <n v="115.185"/>
    <x v="53"/>
    <x v="201"/>
    <x v="1"/>
    <n v="109.7"/>
    <n v="4.7619047620000003"/>
    <n v="5.4850000000000003"/>
    <n v="5.3"/>
    <n v="3"/>
    <n v="5"/>
    <m/>
  </r>
  <r>
    <s v="487-79-6868"/>
    <x v="2"/>
    <x v="1"/>
    <x v="0"/>
    <x v="1"/>
    <x v="3"/>
    <n v="12.29"/>
    <n v="9"/>
    <n v="5.5305"/>
    <n v="116.1405"/>
    <x v="39"/>
    <x v="202"/>
    <x v="2"/>
    <n v="110.61"/>
    <n v="4.7619047620000003"/>
    <n v="5.5305"/>
    <n v="8"/>
    <e v="#VALUE!"/>
    <e v="#VALUE!"/>
    <m/>
  </r>
  <r>
    <s v="662-47-3616"/>
    <x v="2"/>
    <x v="1"/>
    <x v="0"/>
    <x v="0"/>
    <x v="5"/>
    <n v="55.67"/>
    <n v="2"/>
    <n v="5.5670000000000002"/>
    <n v="116.907"/>
    <x v="82"/>
    <x v="51"/>
    <x v="1"/>
    <n v="111.34"/>
    <n v="4.7619047620000003"/>
    <n v="5.5670000000000002"/>
    <n v="6"/>
    <e v="#VALUE!"/>
    <e v="#VALUE!"/>
    <m/>
  </r>
  <r>
    <s v="794-32-2436"/>
    <x v="0"/>
    <x v="1"/>
    <x v="0"/>
    <x v="0"/>
    <x v="5"/>
    <n v="55.67"/>
    <n v="2"/>
    <n v="5.5670000000000002"/>
    <n v="116.907"/>
    <x v="82"/>
    <x v="51"/>
    <x v="0"/>
    <n v="111.34"/>
    <n v="4.7619047620000003"/>
    <n v="5.5670000000000002"/>
    <n v="6"/>
    <e v="#VALUE!"/>
    <e v="#VALUE!"/>
    <m/>
  </r>
  <r>
    <s v="410-43-4981"/>
    <x v="2"/>
    <x v="0"/>
    <x v="0"/>
    <x v="0"/>
    <x v="5"/>
    <n v="55.67"/>
    <n v="2"/>
    <n v="5.5670000000000002"/>
    <n v="116.907"/>
    <x v="82"/>
    <x v="51"/>
    <x v="1"/>
    <n v="111.34"/>
    <n v="4.7619047620000003"/>
    <n v="5.5670000000000002"/>
    <n v="5.0999999999999996"/>
    <e v="#VALUE!"/>
    <e v="#VALUE!"/>
    <m/>
  </r>
  <r>
    <s v="554-53-8700"/>
    <x v="0"/>
    <x v="0"/>
    <x v="0"/>
    <x v="0"/>
    <x v="3"/>
    <n v="56.11"/>
    <n v="2"/>
    <n v="5.6109999999999998"/>
    <n v="117.831"/>
    <x v="11"/>
    <x v="43"/>
    <x v="0"/>
    <n v="112.22"/>
    <n v="4.7619047620000003"/>
    <n v="5.6109999999999998"/>
    <n v="6.3"/>
    <n v="2"/>
    <n v="2"/>
    <m/>
  </r>
  <r>
    <s v="356-44-8813"/>
    <x v="0"/>
    <x v="1"/>
    <x v="1"/>
    <x v="0"/>
    <x v="3"/>
    <n v="37.479999999999997"/>
    <n v="3"/>
    <n v="5.6219999999999999"/>
    <n v="118.062"/>
    <x v="84"/>
    <x v="203"/>
    <x v="0"/>
    <n v="112.44"/>
    <n v="4.7619047620000003"/>
    <n v="5.6219999999999999"/>
    <n v="7.7"/>
    <e v="#VALUE!"/>
    <e v="#VALUE!"/>
    <m/>
  </r>
  <r>
    <s v="466-31-7832"/>
    <x v="0"/>
    <x v="1"/>
    <x v="1"/>
    <x v="0"/>
    <x v="2"/>
    <n v="37.479999999999997"/>
    <n v="3"/>
    <n v="5.6219999999999999"/>
    <n v="118.062"/>
    <x v="84"/>
    <x v="203"/>
    <x v="0"/>
    <n v="112.44"/>
    <n v="4.7619047620000003"/>
    <n v="5.6219999999999999"/>
    <n v="7.7"/>
    <e v="#VALUE!"/>
    <e v="#VALUE!"/>
    <m/>
  </r>
  <r>
    <s v="243-47-2663"/>
    <x v="0"/>
    <x v="0"/>
    <x v="0"/>
    <x v="0"/>
    <x v="5"/>
    <n v="18.77"/>
    <n v="6"/>
    <n v="5.6310000000000002"/>
    <n v="118.251"/>
    <x v="12"/>
    <x v="204"/>
    <x v="2"/>
    <n v="112.62"/>
    <n v="4.7619047620000003"/>
    <n v="5.6310000000000002"/>
    <n v="5.5"/>
    <e v="#VALUE!"/>
    <e v="#VALUE!"/>
    <m/>
  </r>
  <r>
    <s v="365-54-4165"/>
    <x v="0"/>
    <x v="0"/>
    <x v="0"/>
    <x v="0"/>
    <x v="5"/>
    <n v="18.77"/>
    <n v="6"/>
    <n v="5.6310000000000002"/>
    <n v="118.251"/>
    <x v="12"/>
    <x v="204"/>
    <x v="0"/>
    <n v="112.62"/>
    <n v="4.7619047620000003"/>
    <n v="5.6310000000000002"/>
    <n v="5.5"/>
    <e v="#VALUE!"/>
    <e v="#VALUE!"/>
    <m/>
  </r>
  <r>
    <s v="768-30-8447"/>
    <x v="0"/>
    <x v="0"/>
    <x v="0"/>
    <x v="0"/>
    <x v="2"/>
    <n v="18.77"/>
    <n v="6"/>
    <n v="5.6310000000000002"/>
    <n v="118.251"/>
    <x v="12"/>
    <x v="204"/>
    <x v="0"/>
    <n v="112.62"/>
    <n v="4.7619047620000003"/>
    <n v="5.6310000000000002"/>
    <n v="5.5"/>
    <e v="#VALUE!"/>
    <e v="#VALUE!"/>
    <m/>
  </r>
  <r>
    <s v="748-45-2862"/>
    <x v="1"/>
    <x v="1"/>
    <x v="0"/>
    <x v="1"/>
    <x v="3"/>
    <n v="28.31"/>
    <n v="4"/>
    <n v="5.6619999999999999"/>
    <n v="118.902"/>
    <x v="33"/>
    <x v="205"/>
    <x v="0"/>
    <n v="113.24"/>
    <n v="4.7619047620000003"/>
    <n v="5.6619999999999999"/>
    <n v="8.1999999999999993"/>
    <n v="3"/>
    <n v="7"/>
    <m/>
  </r>
  <r>
    <s v="379-25-9843"/>
    <x v="2"/>
    <x v="1"/>
    <x v="0"/>
    <x v="0"/>
    <x v="5"/>
    <n v="18.93"/>
    <n v="6"/>
    <n v="5.6790000000000003"/>
    <n v="119.259"/>
    <x v="64"/>
    <x v="206"/>
    <x v="0"/>
    <n v="113.58"/>
    <n v="4.7619047620000003"/>
    <n v="5.6790000000000003"/>
    <n v="8.1"/>
    <n v="2"/>
    <n v="10"/>
    <m/>
  </r>
  <r>
    <s v="669-54-1719"/>
    <x v="2"/>
    <x v="1"/>
    <x v="0"/>
    <x v="0"/>
    <x v="5"/>
    <n v="18.93"/>
    <n v="6"/>
    <n v="5.6790000000000003"/>
    <n v="119.259"/>
    <x v="64"/>
    <x v="206"/>
    <x v="2"/>
    <n v="113.58"/>
    <n v="4.7619047620000003"/>
    <n v="5.6790000000000003"/>
    <n v="8.1"/>
    <n v="2"/>
    <n v="10"/>
    <m/>
  </r>
  <r>
    <s v="109-63-8625"/>
    <x v="0"/>
    <x v="1"/>
    <x v="0"/>
    <x v="0"/>
    <x v="2"/>
    <n v="18.93"/>
    <n v="6"/>
    <n v="5.6790000000000003"/>
    <n v="119.259"/>
    <x v="64"/>
    <x v="206"/>
    <x v="0"/>
    <n v="113.58"/>
    <n v="4.7619047620000003"/>
    <n v="5.6790000000000003"/>
    <n v="8.1"/>
    <n v="2"/>
    <n v="10"/>
    <m/>
  </r>
  <r>
    <s v="424-44-8717"/>
    <x v="2"/>
    <x v="0"/>
    <x v="0"/>
    <x v="0"/>
    <x v="5"/>
    <n v="18.93"/>
    <n v="6"/>
    <n v="5.6790000000000003"/>
    <n v="119.259"/>
    <x v="64"/>
    <x v="206"/>
    <x v="2"/>
    <n v="113.58"/>
    <n v="4.7619047620000003"/>
    <n v="5.6790000000000003"/>
    <n v="5.2"/>
    <n v="2"/>
    <n v="10"/>
    <m/>
  </r>
  <r>
    <s v="848-07-1692"/>
    <x v="0"/>
    <x v="1"/>
    <x v="1"/>
    <x v="1"/>
    <x v="2"/>
    <n v="57.22"/>
    <n v="2"/>
    <n v="5.7220000000000004"/>
    <n v="120.16200000000001"/>
    <x v="22"/>
    <x v="207"/>
    <x v="1"/>
    <n v="114.44"/>
    <n v="4.7619047620000003"/>
    <n v="5.7220000000000004"/>
    <n v="8.3000000000000007"/>
    <n v="1"/>
    <n v="12"/>
    <m/>
  </r>
  <r>
    <s v="606-80-4905"/>
    <x v="0"/>
    <x v="0"/>
    <x v="0"/>
    <x v="0"/>
    <x v="0"/>
    <n v="19.149999999999999"/>
    <n v="6"/>
    <n v="5.7450000000000001"/>
    <n v="120.645"/>
    <x v="38"/>
    <x v="142"/>
    <x v="2"/>
    <n v="114.9"/>
    <n v="4.7619047620000003"/>
    <n v="5.7450000000000001"/>
    <n v="6.8"/>
    <e v="#VALUE!"/>
    <e v="#VALUE!"/>
    <m/>
  </r>
  <r>
    <s v="271-27-6618"/>
    <x v="0"/>
    <x v="0"/>
    <x v="0"/>
    <x v="0"/>
    <x v="0"/>
    <n v="19.149999999999999"/>
    <n v="6"/>
    <n v="5.7450000000000001"/>
    <n v="120.645"/>
    <x v="38"/>
    <x v="142"/>
    <x v="2"/>
    <n v="114.9"/>
    <n v="4.7619047620000003"/>
    <n v="5.7450000000000001"/>
    <n v="5.3"/>
    <e v="#VALUE!"/>
    <e v="#VALUE!"/>
    <m/>
  </r>
  <r>
    <s v="727-75-6477"/>
    <x v="0"/>
    <x v="1"/>
    <x v="1"/>
    <x v="0"/>
    <x v="5"/>
    <n v="28.84"/>
    <n v="4"/>
    <n v="5.7679999999999998"/>
    <n v="121.128"/>
    <x v="86"/>
    <x v="208"/>
    <x v="0"/>
    <n v="115.36"/>
    <n v="4.7619047620000003"/>
    <n v="5.7679999999999998"/>
    <n v="6.4"/>
    <e v="#VALUE!"/>
    <e v="#VALUE!"/>
    <m/>
  </r>
  <r>
    <s v="980-64-1997"/>
    <x v="1"/>
    <x v="1"/>
    <x v="1"/>
    <x v="0"/>
    <x v="2"/>
    <n v="28.84"/>
    <n v="4"/>
    <n v="5.7679999999999998"/>
    <n v="121.128"/>
    <x v="86"/>
    <x v="208"/>
    <x v="0"/>
    <n v="115.36"/>
    <n v="4.7619047620000003"/>
    <n v="5.7679999999999998"/>
    <n v="6.4"/>
    <e v="#VALUE!"/>
    <e v="#VALUE!"/>
    <m/>
  </r>
  <r>
    <s v="349-97-8902"/>
    <x v="0"/>
    <x v="1"/>
    <x v="0"/>
    <x v="0"/>
    <x v="2"/>
    <n v="57.89"/>
    <n v="2"/>
    <n v="5.7889999999999997"/>
    <n v="121.569"/>
    <x v="77"/>
    <x v="209"/>
    <x v="0"/>
    <n v="115.78"/>
    <n v="4.7619047620000003"/>
    <n v="5.7889999999999997"/>
    <n v="8.9"/>
    <e v="#VALUE!"/>
    <e v="#VALUE!"/>
    <m/>
  </r>
  <r>
    <s v="923-26-3621"/>
    <x v="2"/>
    <x v="1"/>
    <x v="0"/>
    <x v="0"/>
    <x v="2"/>
    <n v="57.89"/>
    <n v="2"/>
    <n v="5.7889999999999997"/>
    <n v="121.569"/>
    <x v="77"/>
    <x v="209"/>
    <x v="1"/>
    <n v="115.78"/>
    <n v="4.7619047620000003"/>
    <n v="5.7889999999999997"/>
    <n v="8.9"/>
    <e v="#VALUE!"/>
    <e v="#VALUE!"/>
    <m/>
  </r>
  <r>
    <s v="564-36-2229"/>
    <x v="0"/>
    <x v="1"/>
    <x v="0"/>
    <x v="0"/>
    <x v="2"/>
    <n v="57.89"/>
    <n v="2"/>
    <n v="5.7889999999999997"/>
    <n v="121.569"/>
    <x v="77"/>
    <x v="209"/>
    <x v="0"/>
    <n v="115.78"/>
    <n v="4.7619047620000003"/>
    <n v="5.7889999999999997"/>
    <n v="8.9"/>
    <e v="#VALUE!"/>
    <e v="#VALUE!"/>
    <m/>
  </r>
  <r>
    <s v="242-91-7588"/>
    <x v="0"/>
    <x v="0"/>
    <x v="0"/>
    <x v="1"/>
    <x v="2"/>
    <n v="38.6"/>
    <n v="3"/>
    <n v="5.79"/>
    <n v="121.59"/>
    <x v="70"/>
    <x v="210"/>
    <x v="1"/>
    <n v="115.8"/>
    <n v="4.7619047620000003"/>
    <n v="5.79"/>
    <n v="7.5"/>
    <e v="#VALUE!"/>
    <e v="#VALUE!"/>
    <m/>
  </r>
  <r>
    <s v="266-76-6436"/>
    <x v="0"/>
    <x v="0"/>
    <x v="0"/>
    <x v="1"/>
    <x v="2"/>
    <n v="38.6"/>
    <n v="3"/>
    <n v="5.79"/>
    <n v="121.59"/>
    <x v="70"/>
    <x v="210"/>
    <x v="1"/>
    <n v="115.8"/>
    <n v="4.7619047620000003"/>
    <n v="5.79"/>
    <n v="7.5"/>
    <e v="#VALUE!"/>
    <e v="#VALUE!"/>
    <m/>
  </r>
  <r>
    <s v="745-74-0715"/>
    <x v="1"/>
    <x v="1"/>
    <x v="1"/>
    <x v="0"/>
    <x v="5"/>
    <n v="58.03"/>
    <n v="2"/>
    <n v="5.8029999999999999"/>
    <n v="121.863"/>
    <x v="20"/>
    <x v="211"/>
    <x v="1"/>
    <n v="116.06"/>
    <n v="4.7619047620000003"/>
    <n v="5.8029999999999999"/>
    <n v="8.8000000000000007"/>
    <n v="3"/>
    <n v="10"/>
    <m/>
  </r>
  <r>
    <s v="874-49-5560"/>
    <x v="1"/>
    <x v="1"/>
    <x v="1"/>
    <x v="0"/>
    <x v="2"/>
    <n v="58.03"/>
    <n v="2"/>
    <n v="5.8029999999999999"/>
    <n v="121.863"/>
    <x v="20"/>
    <x v="211"/>
    <x v="1"/>
    <n v="116.06"/>
    <n v="4.7619047620000003"/>
    <n v="5.8029999999999999"/>
    <n v="8.8000000000000007"/>
    <n v="3"/>
    <n v="10"/>
    <m/>
  </r>
  <r>
    <s v="545-07-8534"/>
    <x v="0"/>
    <x v="1"/>
    <x v="1"/>
    <x v="1"/>
    <x v="4"/>
    <n v="58.32"/>
    <n v="2"/>
    <n v="5.8319999999999999"/>
    <n v="122.47199999999999"/>
    <x v="83"/>
    <x v="163"/>
    <x v="0"/>
    <n v="116.64"/>
    <n v="4.7619047620000003"/>
    <n v="5.8319999999999999"/>
    <n v="6"/>
    <e v="#VALUE!"/>
    <e v="#VALUE!"/>
    <m/>
  </r>
  <r>
    <s v="583-41-4548"/>
    <x v="0"/>
    <x v="0"/>
    <x v="1"/>
    <x v="0"/>
    <x v="3"/>
    <n v="16.670000000000002"/>
    <n v="7"/>
    <n v="5.8345000000000002"/>
    <n v="122.5245"/>
    <x v="0"/>
    <x v="212"/>
    <x v="1"/>
    <n v="116.69"/>
    <n v="4.7619047620000003"/>
    <n v="5.8345000000000002"/>
    <n v="7.4"/>
    <n v="2"/>
    <n v="7"/>
    <m/>
  </r>
  <r>
    <s v="372-26-1506"/>
    <x v="0"/>
    <x v="0"/>
    <x v="1"/>
    <x v="1"/>
    <x v="1"/>
    <n v="23.82"/>
    <n v="5"/>
    <n v="5.9550000000000001"/>
    <n v="125.05500000000001"/>
    <x v="12"/>
    <x v="80"/>
    <x v="0"/>
    <n v="119.1"/>
    <n v="4.7619047620000003"/>
    <n v="5.9550000000000001"/>
    <n v="5.4"/>
    <e v="#VALUE!"/>
    <e v="#VALUE!"/>
    <m/>
  </r>
  <r>
    <s v="978-82-9042"/>
    <x v="1"/>
    <x v="1"/>
    <x v="1"/>
    <x v="0"/>
    <x v="2"/>
    <n v="23.82"/>
    <n v="5"/>
    <n v="5.9550000000000001"/>
    <n v="125.05500000000001"/>
    <x v="12"/>
    <x v="80"/>
    <x v="1"/>
    <n v="119.1"/>
    <n v="4.7619047620000003"/>
    <n v="5.9550000000000001"/>
    <n v="5.4"/>
    <e v="#VALUE!"/>
    <e v="#VALUE!"/>
    <m/>
  </r>
  <r>
    <s v="685-62-7155"/>
    <x v="0"/>
    <x v="0"/>
    <x v="1"/>
    <x v="1"/>
    <x v="2"/>
    <n v="23.82"/>
    <n v="5"/>
    <n v="5.9550000000000001"/>
    <n v="125.05500000000001"/>
    <x v="12"/>
    <x v="80"/>
    <x v="0"/>
    <n v="119.1"/>
    <n v="4.7619047620000003"/>
    <n v="5.9550000000000001"/>
    <n v="5.4"/>
    <e v="#VALUE!"/>
    <e v="#VALUE!"/>
    <m/>
  </r>
  <r>
    <s v="448-81-5016"/>
    <x v="1"/>
    <x v="2"/>
    <x v="1"/>
    <x v="0"/>
    <x v="4"/>
    <n v="59.77"/>
    <n v="2"/>
    <n v="5.9770000000000003"/>
    <n v="125.517"/>
    <x v="79"/>
    <x v="213"/>
    <x v="0"/>
    <n v="119.54"/>
    <n v="4.7619047620000003"/>
    <n v="5.9770000000000003"/>
    <n v="5.8"/>
    <n v="3"/>
    <n v="11"/>
    <m/>
  </r>
  <r>
    <s v="701-86-7377"/>
    <x v="0"/>
    <x v="2"/>
    <x v="1"/>
    <x v="0"/>
    <x v="4"/>
    <n v="59.77"/>
    <n v="2"/>
    <n v="5.9770000000000003"/>
    <n v="125.517"/>
    <x v="79"/>
    <x v="213"/>
    <x v="0"/>
    <n v="119.54"/>
    <n v="4.7619047620000003"/>
    <n v="5.9770000000000003"/>
    <n v="5.8"/>
    <n v="3"/>
    <n v="11"/>
    <m/>
  </r>
  <r>
    <s v="536-49-8876"/>
    <x v="0"/>
    <x v="1"/>
    <x v="1"/>
    <x v="0"/>
    <x v="2"/>
    <n v="59.77"/>
    <n v="2"/>
    <n v="5.9770000000000003"/>
    <n v="125.517"/>
    <x v="79"/>
    <x v="213"/>
    <x v="0"/>
    <n v="119.54"/>
    <n v="4.7619047620000003"/>
    <n v="5.9770000000000003"/>
    <n v="5.8"/>
    <n v="3"/>
    <n v="11"/>
    <m/>
  </r>
  <r>
    <s v="396-90-2219"/>
    <x v="2"/>
    <x v="1"/>
    <x v="1"/>
    <x v="1"/>
    <x v="5"/>
    <n v="14.96"/>
    <n v="8"/>
    <n v="5.984"/>
    <n v="125.664"/>
    <x v="36"/>
    <x v="201"/>
    <x v="0"/>
    <n v="119.68"/>
    <n v="4.7619047620000003"/>
    <n v="5.984"/>
    <n v="8.6"/>
    <e v="#VALUE!"/>
    <e v="#VALUE!"/>
    <m/>
  </r>
  <r>
    <s v="705-26-5433"/>
    <x v="2"/>
    <x v="1"/>
    <x v="1"/>
    <x v="0"/>
    <x v="5"/>
    <n v="14.96"/>
    <n v="8"/>
    <n v="5.984"/>
    <n v="125.664"/>
    <x v="36"/>
    <x v="201"/>
    <x v="0"/>
    <n v="119.68"/>
    <n v="4.7619047620000003"/>
    <n v="5.984"/>
    <n v="8.6"/>
    <e v="#VALUE!"/>
    <e v="#VALUE!"/>
    <m/>
  </r>
  <r>
    <s v="518-34-1041"/>
    <x v="0"/>
    <x v="1"/>
    <x v="1"/>
    <x v="0"/>
    <x v="5"/>
    <n v="14.96"/>
    <n v="8"/>
    <n v="5.984"/>
    <n v="125.664"/>
    <x v="36"/>
    <x v="201"/>
    <x v="0"/>
    <n v="119.68"/>
    <n v="4.7619047620000003"/>
    <n v="5.984"/>
    <n v="8.6"/>
    <e v="#VALUE!"/>
    <e v="#VALUE!"/>
    <m/>
  </r>
  <r>
    <s v="339-38-9982"/>
    <x v="0"/>
    <x v="1"/>
    <x v="0"/>
    <x v="0"/>
    <x v="1"/>
    <n v="59.86"/>
    <n v="2"/>
    <n v="5.9859999999999998"/>
    <n v="125.706"/>
    <x v="75"/>
    <x v="214"/>
    <x v="0"/>
    <n v="119.72"/>
    <n v="4.7619047620000003"/>
    <n v="5.9859999999999998"/>
    <n v="6.7"/>
    <e v="#VALUE!"/>
    <e v="#VALUE!"/>
    <m/>
  </r>
  <r>
    <s v="647-62-7278"/>
    <x v="2"/>
    <x v="1"/>
    <x v="0"/>
    <x v="0"/>
    <x v="1"/>
    <n v="59.86"/>
    <n v="2"/>
    <n v="5.9859999999999998"/>
    <n v="125.706"/>
    <x v="75"/>
    <x v="214"/>
    <x v="0"/>
    <n v="119.72"/>
    <n v="4.7619047620000003"/>
    <n v="5.9859999999999998"/>
    <n v="6.7"/>
    <e v="#VALUE!"/>
    <e v="#VALUE!"/>
    <m/>
  </r>
  <r>
    <s v="972-77-4012"/>
    <x v="0"/>
    <x v="1"/>
    <x v="0"/>
    <x v="0"/>
    <x v="2"/>
    <n v="59.86"/>
    <n v="2"/>
    <n v="5.9859999999999998"/>
    <n v="125.706"/>
    <x v="75"/>
    <x v="214"/>
    <x v="0"/>
    <n v="119.72"/>
    <n v="4.7619047620000003"/>
    <n v="5.9859999999999998"/>
    <n v="6.7"/>
    <e v="#VALUE!"/>
    <e v="#VALUE!"/>
    <m/>
  </r>
  <r>
    <s v="312-46-1983"/>
    <x v="2"/>
    <x v="0"/>
    <x v="0"/>
    <x v="0"/>
    <x v="1"/>
    <n v="59.86"/>
    <n v="2"/>
    <n v="5.9859999999999998"/>
    <n v="125.706"/>
    <x v="75"/>
    <x v="214"/>
    <x v="0"/>
    <n v="119.72"/>
    <n v="4.7619047620000003"/>
    <n v="5.9859999999999998"/>
    <n v="5.4"/>
    <e v="#VALUE!"/>
    <e v="#VALUE!"/>
    <m/>
  </r>
  <r>
    <s v="503-21-4385"/>
    <x v="2"/>
    <x v="1"/>
    <x v="0"/>
    <x v="0"/>
    <x v="4"/>
    <n v="39.909999999999997"/>
    <n v="3"/>
    <n v="5.9865000000000004"/>
    <n v="125.7165"/>
    <x v="2"/>
    <x v="38"/>
    <x v="0"/>
    <n v="119.73"/>
    <n v="4.7619047620000003"/>
    <n v="5.9865000000000004"/>
    <n v="9.3000000000000007"/>
    <e v="#VALUE!"/>
    <e v="#VALUE!"/>
    <m/>
  </r>
  <r>
    <s v="372-16-9929"/>
    <x v="0"/>
    <x v="0"/>
    <x v="0"/>
    <x v="0"/>
    <x v="0"/>
    <n v="17.14"/>
    <n v="7"/>
    <n v="5.9989999999999997"/>
    <n v="125.979"/>
    <x v="30"/>
    <x v="215"/>
    <x v="0"/>
    <n v="119.98"/>
    <n v="4.7619047620000003"/>
    <n v="5.9989999999999997"/>
    <n v="7.9"/>
    <e v="#VALUE!"/>
    <e v="#VALUE!"/>
    <m/>
  </r>
  <r>
    <s v="842-29-4695"/>
    <x v="0"/>
    <x v="0"/>
    <x v="0"/>
    <x v="0"/>
    <x v="0"/>
    <n v="17.14"/>
    <n v="7"/>
    <n v="5.9989999999999997"/>
    <n v="125.979"/>
    <x v="30"/>
    <x v="215"/>
    <x v="2"/>
    <n v="119.98"/>
    <n v="4.7619047620000003"/>
    <n v="5.9989999999999997"/>
    <n v="7.9"/>
    <e v="#VALUE!"/>
    <e v="#VALUE!"/>
    <m/>
  </r>
  <r>
    <s v="945-13-7025"/>
    <x v="0"/>
    <x v="0"/>
    <x v="0"/>
    <x v="0"/>
    <x v="2"/>
    <n v="17.14"/>
    <n v="7"/>
    <n v="5.9989999999999997"/>
    <n v="125.979"/>
    <x v="30"/>
    <x v="215"/>
    <x v="0"/>
    <n v="119.98"/>
    <n v="4.7619047620000003"/>
    <n v="5.9989999999999997"/>
    <n v="7.9"/>
    <e v="#VALUE!"/>
    <e v="#VALUE!"/>
    <m/>
  </r>
  <r>
    <s v="148-82-2527"/>
    <x v="0"/>
    <x v="0"/>
    <x v="0"/>
    <x v="1"/>
    <x v="3"/>
    <n v="12.12"/>
    <n v="10"/>
    <n v="6.06"/>
    <n v="127.26"/>
    <x v="53"/>
    <x v="216"/>
    <x v="0"/>
    <n v="121.2"/>
    <n v="4.7619047620000003"/>
    <n v="6.06"/>
    <n v="8.4"/>
    <n v="3"/>
    <n v="5"/>
    <m/>
  </r>
  <r>
    <s v="744-83-7588"/>
    <x v="1"/>
    <x v="2"/>
    <x v="1"/>
    <x v="0"/>
    <x v="0"/>
    <n v="60.87"/>
    <n v="2"/>
    <n v="6.0869999999999997"/>
    <n v="127.827"/>
    <x v="8"/>
    <x v="145"/>
    <x v="1"/>
    <n v="121.74"/>
    <n v="4.7619047620000003"/>
    <n v="6.0869999999999997"/>
    <n v="8.6999999999999993"/>
    <n v="3"/>
    <n v="9"/>
    <m/>
  </r>
  <r>
    <s v="816-57-2053"/>
    <x v="0"/>
    <x v="2"/>
    <x v="1"/>
    <x v="0"/>
    <x v="0"/>
    <n v="60.87"/>
    <n v="2"/>
    <n v="6.0869999999999997"/>
    <n v="127.827"/>
    <x v="8"/>
    <x v="145"/>
    <x v="0"/>
    <n v="121.74"/>
    <n v="4.7619047620000003"/>
    <n v="6.0869999999999997"/>
    <n v="8.6999999999999993"/>
    <n v="3"/>
    <n v="9"/>
    <m/>
  </r>
  <r>
    <s v="261-12-8671"/>
    <x v="2"/>
    <x v="1"/>
    <x v="1"/>
    <x v="1"/>
    <x v="1"/>
    <n v="60.96"/>
    <n v="2"/>
    <n v="6.0960000000000001"/>
    <n v="128.01599999999999"/>
    <x v="6"/>
    <x v="217"/>
    <x v="2"/>
    <n v="121.92"/>
    <n v="4.7619047620000003"/>
    <n v="6.0960000000000001"/>
    <n v="4.9000000000000004"/>
    <e v="#VALUE!"/>
    <e v="#VALUE!"/>
    <m/>
  </r>
  <r>
    <s v="929-56-2304"/>
    <x v="2"/>
    <x v="1"/>
    <x v="1"/>
    <x v="0"/>
    <x v="2"/>
    <n v="60.96"/>
    <n v="2"/>
    <n v="6.0960000000000001"/>
    <n v="128.01599999999999"/>
    <x v="6"/>
    <x v="217"/>
    <x v="2"/>
    <n v="121.92"/>
    <n v="4.7619047620000003"/>
    <n v="6.0960000000000001"/>
    <n v="4.9000000000000004"/>
    <e v="#VALUE!"/>
    <e v="#VALUE!"/>
    <m/>
  </r>
  <r>
    <s v="760-54-1821"/>
    <x v="0"/>
    <x v="1"/>
    <x v="1"/>
    <x v="0"/>
    <x v="3"/>
    <n v="13.59"/>
    <n v="9"/>
    <n v="6.1154999999999999"/>
    <n v="128.4255"/>
    <x v="54"/>
    <x v="218"/>
    <x v="0"/>
    <n v="122.31"/>
    <n v="4.7619047620000003"/>
    <n v="6.1154999999999999"/>
    <n v="5.8"/>
    <e v="#VALUE!"/>
    <e v="#VALUE!"/>
    <m/>
  </r>
  <r>
    <s v="760-53-9233"/>
    <x v="1"/>
    <x v="1"/>
    <x v="0"/>
    <x v="0"/>
    <x v="1"/>
    <n v="41.28"/>
    <n v="3"/>
    <n v="6.1920000000000002"/>
    <n v="130.03200000000001"/>
    <x v="39"/>
    <x v="219"/>
    <x v="0"/>
    <n v="123.84"/>
    <n v="4.7619047620000003"/>
    <n v="6.1920000000000002"/>
    <n v="8.5"/>
    <e v="#VALUE!"/>
    <e v="#VALUE!"/>
    <m/>
  </r>
  <r>
    <s v="560-30-5617"/>
    <x v="2"/>
    <x v="1"/>
    <x v="1"/>
    <x v="0"/>
    <x v="0"/>
    <n v="24.77"/>
    <n v="5"/>
    <n v="6.1924999999999999"/>
    <n v="130.04249999999999"/>
    <x v="73"/>
    <x v="132"/>
    <x v="0"/>
    <n v="123.85"/>
    <n v="4.7619047620000003"/>
    <n v="6.1924999999999999"/>
    <n v="8.5"/>
    <e v="#VALUE!"/>
    <e v="#VALUE!"/>
    <m/>
  </r>
  <r>
    <s v="268-20-3585"/>
    <x v="0"/>
    <x v="0"/>
    <x v="1"/>
    <x v="1"/>
    <x v="4"/>
    <n v="13.85"/>
    <n v="9"/>
    <n v="6.2324999999999999"/>
    <n v="130.88249999999999"/>
    <x v="4"/>
    <x v="120"/>
    <x v="1"/>
    <n v="124.65"/>
    <n v="4.7619047620000003"/>
    <n v="6.2324999999999999"/>
    <n v="6"/>
    <n v="2"/>
    <n v="4"/>
    <m/>
  </r>
  <r>
    <s v="482-19-4429"/>
    <x v="0"/>
    <x v="0"/>
    <x v="1"/>
    <x v="0"/>
    <x v="1"/>
    <n v="15.62"/>
    <n v="8"/>
    <n v="6.2480000000000002"/>
    <n v="131.208"/>
    <x v="84"/>
    <x v="220"/>
    <x v="1"/>
    <n v="124.96"/>
    <n v="4.7619047620000003"/>
    <n v="6.2480000000000002"/>
    <n v="9.1"/>
    <e v="#VALUE!"/>
    <e v="#VALUE!"/>
    <m/>
  </r>
  <r>
    <s v="760-27-5490"/>
    <x v="0"/>
    <x v="0"/>
    <x v="1"/>
    <x v="0"/>
    <x v="1"/>
    <n v="15.62"/>
    <n v="8"/>
    <n v="6.2480000000000002"/>
    <n v="131.208"/>
    <x v="84"/>
    <x v="220"/>
    <x v="1"/>
    <n v="124.96"/>
    <n v="4.7619047620000003"/>
    <n v="6.2480000000000002"/>
    <n v="9.1"/>
    <e v="#VALUE!"/>
    <e v="#VALUE!"/>
    <m/>
  </r>
  <r>
    <s v="101-81-4070"/>
    <x v="0"/>
    <x v="1"/>
    <x v="0"/>
    <x v="1"/>
    <x v="4"/>
    <n v="62.82"/>
    <n v="2"/>
    <n v="6.282"/>
    <n v="131.922"/>
    <x v="77"/>
    <x v="135"/>
    <x v="0"/>
    <n v="125.64"/>
    <n v="4.7619047620000003"/>
    <n v="6.282"/>
    <n v="4.9000000000000004"/>
    <e v="#VALUE!"/>
    <e v="#VALUE!"/>
    <m/>
  </r>
  <r>
    <s v="133-14-7229"/>
    <x v="0"/>
    <x v="0"/>
    <x v="1"/>
    <x v="0"/>
    <x v="4"/>
    <n v="62.87"/>
    <n v="2"/>
    <n v="6.2869999999999999"/>
    <n v="132.02699999999999"/>
    <x v="85"/>
    <x v="221"/>
    <x v="0"/>
    <n v="125.74"/>
    <n v="4.7619047620000003"/>
    <n v="6.2869999999999999"/>
    <n v="5"/>
    <n v="1"/>
    <n v="1"/>
    <m/>
  </r>
  <r>
    <s v="102-06-2002"/>
    <x v="0"/>
    <x v="1"/>
    <x v="0"/>
    <x v="0"/>
    <x v="0"/>
    <n v="25.25"/>
    <n v="5"/>
    <n v="6.3125"/>
    <n v="132.5625"/>
    <x v="34"/>
    <x v="222"/>
    <x v="0"/>
    <n v="126.25"/>
    <n v="4.7619047620000003"/>
    <n v="6.3125"/>
    <n v="6.1"/>
    <e v="#VALUE!"/>
    <e v="#VALUE!"/>
    <m/>
  </r>
  <r>
    <s v="776-94-7101"/>
    <x v="0"/>
    <x v="0"/>
    <x v="0"/>
    <x v="0"/>
    <x v="0"/>
    <n v="25.25"/>
    <n v="5"/>
    <n v="6.3125"/>
    <n v="132.5625"/>
    <x v="34"/>
    <x v="222"/>
    <x v="0"/>
    <n v="126.25"/>
    <n v="4.7619047620000003"/>
    <n v="6.3125"/>
    <n v="6.1"/>
    <e v="#VALUE!"/>
    <e v="#VALUE!"/>
    <m/>
  </r>
  <r>
    <s v="290-86-6355"/>
    <x v="0"/>
    <x v="0"/>
    <x v="1"/>
    <x v="0"/>
    <x v="5"/>
    <n v="63.22"/>
    <n v="2"/>
    <n v="6.3220000000000001"/>
    <n v="132.762"/>
    <x v="85"/>
    <x v="19"/>
    <x v="0"/>
    <n v="126.44"/>
    <n v="4.7619047620000003"/>
    <n v="6.3220000000000001"/>
    <n v="8.5"/>
    <n v="1"/>
    <n v="1"/>
    <m/>
  </r>
  <r>
    <s v="556-97-7101"/>
    <x v="0"/>
    <x v="0"/>
    <x v="1"/>
    <x v="1"/>
    <x v="5"/>
    <n v="63.22"/>
    <n v="2"/>
    <n v="6.3220000000000001"/>
    <n v="132.762"/>
    <x v="85"/>
    <x v="19"/>
    <x v="0"/>
    <n v="126.44"/>
    <n v="4.7619047620000003"/>
    <n v="6.3220000000000001"/>
    <n v="8.5"/>
    <n v="1"/>
    <n v="1"/>
    <m/>
  </r>
  <r>
    <s v="399-79-5787"/>
    <x v="1"/>
    <x v="0"/>
    <x v="1"/>
    <x v="0"/>
    <x v="5"/>
    <n v="63.22"/>
    <n v="2"/>
    <n v="6.3220000000000001"/>
    <n v="132.762"/>
    <x v="85"/>
    <x v="19"/>
    <x v="1"/>
    <n v="126.44"/>
    <n v="4.7619047620000003"/>
    <n v="6.3220000000000001"/>
    <n v="8.5"/>
    <n v="1"/>
    <n v="1"/>
    <m/>
  </r>
  <r>
    <s v="830-58-2383"/>
    <x v="0"/>
    <x v="1"/>
    <x v="1"/>
    <x v="0"/>
    <x v="3"/>
    <n v="31.75"/>
    <n v="4"/>
    <n v="6.35"/>
    <n v="133.35"/>
    <x v="13"/>
    <x v="69"/>
    <x v="0"/>
    <n v="127"/>
    <n v="4.7619047620000003"/>
    <n v="6.35"/>
    <n v="8.6"/>
    <n v="2"/>
    <n v="8"/>
    <m/>
  </r>
  <r>
    <s v="435-73-8931"/>
    <x v="0"/>
    <x v="0"/>
    <x v="1"/>
    <x v="0"/>
    <x v="2"/>
    <n v="31.77"/>
    <n v="4"/>
    <n v="6.3540000000000001"/>
    <n v="133.434"/>
    <x v="9"/>
    <x v="73"/>
    <x v="0"/>
    <n v="127.08"/>
    <n v="4.7619047620000003"/>
    <n v="6.3540000000000001"/>
    <n v="6.2"/>
    <e v="#VALUE!"/>
    <e v="#VALUE!"/>
    <m/>
  </r>
  <r>
    <s v="592-34-6155"/>
    <x v="0"/>
    <x v="0"/>
    <x v="1"/>
    <x v="0"/>
    <x v="2"/>
    <n v="31.77"/>
    <n v="4"/>
    <n v="6.3540000000000001"/>
    <n v="133.434"/>
    <x v="9"/>
    <x v="73"/>
    <x v="1"/>
    <n v="127.08"/>
    <n v="4.7619047620000003"/>
    <n v="6.3540000000000001"/>
    <n v="6.2"/>
    <e v="#VALUE!"/>
    <e v="#VALUE!"/>
    <m/>
  </r>
  <r>
    <s v="603-52-4588"/>
    <x v="0"/>
    <x v="0"/>
    <x v="1"/>
    <x v="0"/>
    <x v="2"/>
    <n v="31.77"/>
    <n v="4"/>
    <n v="6.3540000000000001"/>
    <n v="133.434"/>
    <x v="9"/>
    <x v="73"/>
    <x v="0"/>
    <n v="127.08"/>
    <n v="4.7619047620000003"/>
    <n v="6.3540000000000001"/>
    <n v="6.2"/>
    <e v="#VALUE!"/>
    <e v="#VALUE!"/>
    <m/>
  </r>
  <r>
    <s v="481-48-8213"/>
    <x v="2"/>
    <x v="1"/>
    <x v="1"/>
    <x v="0"/>
    <x v="2"/>
    <n v="18.22"/>
    <n v="7"/>
    <n v="6.3769999999999998"/>
    <n v="133.917"/>
    <x v="20"/>
    <x v="167"/>
    <x v="2"/>
    <n v="127.54"/>
    <n v="4.7619047620000003"/>
    <n v="6.3769999999999998"/>
    <n v="6.6"/>
    <n v="3"/>
    <n v="10"/>
    <m/>
  </r>
  <r>
    <s v="596-42-3999"/>
    <x v="0"/>
    <x v="1"/>
    <x v="1"/>
    <x v="0"/>
    <x v="2"/>
    <n v="18.22"/>
    <n v="7"/>
    <n v="6.3769999999999998"/>
    <n v="133.917"/>
    <x v="20"/>
    <x v="167"/>
    <x v="2"/>
    <n v="127.54"/>
    <n v="4.7619047620000003"/>
    <n v="6.3769999999999998"/>
    <n v="6.6"/>
    <n v="3"/>
    <n v="10"/>
    <m/>
  </r>
  <r>
    <s v="811-24-9153"/>
    <x v="0"/>
    <x v="1"/>
    <x v="1"/>
    <x v="0"/>
    <x v="2"/>
    <n v="18.22"/>
    <n v="7"/>
    <n v="6.3769999999999998"/>
    <n v="133.917"/>
    <x v="20"/>
    <x v="167"/>
    <x v="2"/>
    <n v="127.54"/>
    <n v="4.7619047620000003"/>
    <n v="6.3769999999999998"/>
    <n v="5.5"/>
    <n v="3"/>
    <n v="10"/>
    <m/>
  </r>
  <r>
    <s v="151-94-2797"/>
    <x v="2"/>
    <x v="1"/>
    <x v="1"/>
    <x v="0"/>
    <x v="0"/>
    <n v="42.97"/>
    <n v="3"/>
    <n v="6.4455"/>
    <n v="135.35550000000001"/>
    <x v="52"/>
    <x v="223"/>
    <x v="0"/>
    <n v="128.91"/>
    <n v="4.7619047620000003"/>
    <n v="6.4455"/>
    <n v="9.3000000000000007"/>
    <n v="2"/>
    <n v="3"/>
    <m/>
  </r>
  <r>
    <s v="322-02-2271"/>
    <x v="0"/>
    <x v="1"/>
    <x v="1"/>
    <x v="1"/>
    <x v="0"/>
    <n v="42.97"/>
    <n v="3"/>
    <n v="6.4455"/>
    <n v="135.35550000000001"/>
    <x v="52"/>
    <x v="223"/>
    <x v="0"/>
    <n v="128.91"/>
    <n v="4.7619047620000003"/>
    <n v="6.4455"/>
    <n v="9.3000000000000007"/>
    <n v="2"/>
    <n v="3"/>
    <m/>
  </r>
  <r>
    <s v="722-90-6691"/>
    <x v="0"/>
    <x v="1"/>
    <x v="1"/>
    <x v="1"/>
    <x v="0"/>
    <n v="42.97"/>
    <n v="3"/>
    <n v="6.4455"/>
    <n v="135.35550000000001"/>
    <x v="52"/>
    <x v="223"/>
    <x v="0"/>
    <n v="128.91"/>
    <n v="4.7619047620000003"/>
    <n v="6.4455"/>
    <n v="9.3000000000000007"/>
    <n v="2"/>
    <n v="3"/>
    <m/>
  </r>
  <r>
    <s v="151-16-1484"/>
    <x v="1"/>
    <x v="1"/>
    <x v="0"/>
    <x v="0"/>
    <x v="5"/>
    <n v="32.25"/>
    <n v="4"/>
    <n v="6.45"/>
    <n v="135.44999999999999"/>
    <x v="25"/>
    <x v="2"/>
    <x v="1"/>
    <n v="129"/>
    <n v="4.7619047620000003"/>
    <n v="6.45"/>
    <n v="6.5"/>
    <e v="#VALUE!"/>
    <e v="#VALUE!"/>
    <m/>
  </r>
  <r>
    <s v="728-92-0311"/>
    <x v="1"/>
    <x v="2"/>
    <x v="0"/>
    <x v="0"/>
    <x v="5"/>
    <n v="32.25"/>
    <n v="4"/>
    <n v="6.45"/>
    <n v="135.44999999999999"/>
    <x v="25"/>
    <x v="2"/>
    <x v="1"/>
    <n v="129"/>
    <n v="4.7619047620000003"/>
    <n v="6.45"/>
    <n v="6.5"/>
    <e v="#VALUE!"/>
    <e v="#VALUE!"/>
    <m/>
  </r>
  <r>
    <s v="746-54-5508"/>
    <x v="1"/>
    <x v="1"/>
    <x v="1"/>
    <x v="0"/>
    <x v="3"/>
    <n v="21.52"/>
    <n v="6"/>
    <n v="6.4560000000000004"/>
    <n v="135.57599999999999"/>
    <x v="77"/>
    <x v="224"/>
    <x v="2"/>
    <n v="129.12"/>
    <n v="4.7619047620000003"/>
    <n v="6.4560000000000004"/>
    <n v="9.4"/>
    <e v="#VALUE!"/>
    <e v="#VALUE!"/>
    <m/>
  </r>
  <r>
    <s v="767-97-4650"/>
    <x v="0"/>
    <x v="1"/>
    <x v="0"/>
    <x v="1"/>
    <x v="0"/>
    <n v="64.83"/>
    <n v="2"/>
    <n v="6.4829999999999997"/>
    <n v="136.143"/>
    <x v="3"/>
    <x v="225"/>
    <x v="2"/>
    <n v="129.66"/>
    <n v="4.7619047620000003"/>
    <n v="6.4829999999999997"/>
    <n v="8"/>
    <n v="1"/>
    <n v="8"/>
    <m/>
  </r>
  <r>
    <s v="777-80-8729"/>
    <x v="2"/>
    <x v="1"/>
    <x v="0"/>
    <x v="0"/>
    <x v="0"/>
    <n v="64.83"/>
    <n v="2"/>
    <n v="6.4829999999999997"/>
    <n v="136.143"/>
    <x v="3"/>
    <x v="225"/>
    <x v="2"/>
    <n v="129.66"/>
    <n v="4.7619047620000003"/>
    <n v="6.4829999999999997"/>
    <n v="8"/>
    <n v="1"/>
    <n v="8"/>
    <m/>
  </r>
  <r>
    <s v="110-48-7033"/>
    <x v="2"/>
    <x v="1"/>
    <x v="0"/>
    <x v="0"/>
    <x v="1"/>
    <n v="32.619999999999997"/>
    <n v="4"/>
    <n v="6.524"/>
    <n v="137.00399999999999"/>
    <x v="38"/>
    <x v="226"/>
    <x v="0"/>
    <n v="130.47999999999999"/>
    <n v="4.7619047620000003"/>
    <n v="6.524"/>
    <n v="9"/>
    <e v="#VALUE!"/>
    <e v="#VALUE!"/>
    <m/>
  </r>
  <r>
    <s v="157-78-2667"/>
    <x v="0"/>
    <x v="0"/>
    <x v="0"/>
    <x v="0"/>
    <x v="2"/>
    <n v="65.650000000000006"/>
    <n v="2"/>
    <n v="6.5650000000000004"/>
    <n v="137.86500000000001"/>
    <x v="77"/>
    <x v="49"/>
    <x v="0"/>
    <n v="131.30000000000001"/>
    <n v="4.7619047620000003"/>
    <n v="6.5650000000000004"/>
    <n v="6"/>
    <e v="#VALUE!"/>
    <e v="#VALUE!"/>
    <m/>
  </r>
  <r>
    <s v="200-16-5952"/>
    <x v="0"/>
    <x v="1"/>
    <x v="0"/>
    <x v="0"/>
    <x v="2"/>
    <n v="65.650000000000006"/>
    <n v="2"/>
    <n v="6.5650000000000004"/>
    <n v="137.86500000000001"/>
    <x v="77"/>
    <x v="49"/>
    <x v="0"/>
    <n v="131.30000000000001"/>
    <n v="4.7619047620000003"/>
    <n v="6.5650000000000004"/>
    <n v="6"/>
    <e v="#VALUE!"/>
    <e v="#VALUE!"/>
    <m/>
  </r>
  <r>
    <s v="700-81-1757"/>
    <x v="1"/>
    <x v="2"/>
    <x v="1"/>
    <x v="0"/>
    <x v="5"/>
    <n v="26.31"/>
    <n v="5"/>
    <n v="6.5774999999999997"/>
    <n v="138.1275"/>
    <x v="40"/>
    <x v="227"/>
    <x v="2"/>
    <n v="131.55000000000001"/>
    <n v="4.7619047620000003"/>
    <n v="6.5774999999999997"/>
    <n v="8.8000000000000007"/>
    <e v="#VALUE!"/>
    <e v="#VALUE!"/>
    <m/>
  </r>
  <r>
    <s v="893-92-0803"/>
    <x v="1"/>
    <x v="1"/>
    <x v="1"/>
    <x v="0"/>
    <x v="2"/>
    <n v="26.31"/>
    <n v="5"/>
    <n v="6.5774999999999997"/>
    <n v="138.1275"/>
    <x v="40"/>
    <x v="227"/>
    <x v="2"/>
    <n v="131.55000000000001"/>
    <n v="4.7619047620000003"/>
    <n v="6.5774999999999997"/>
    <n v="8.8000000000000007"/>
    <e v="#VALUE!"/>
    <e v="#VALUE!"/>
    <m/>
  </r>
  <r>
    <s v="744-09-5786"/>
    <x v="0"/>
    <x v="1"/>
    <x v="1"/>
    <x v="0"/>
    <x v="5"/>
    <n v="22.01"/>
    <n v="6"/>
    <n v="6.6029999999999998"/>
    <n v="138.66300000000001"/>
    <x v="44"/>
    <x v="11"/>
    <x v="0"/>
    <n v="132.06"/>
    <n v="4.7619047620000003"/>
    <n v="6.6029999999999998"/>
    <n v="7.6"/>
    <n v="1"/>
    <n v="2"/>
    <m/>
  </r>
  <r>
    <s v="921-23-8893"/>
    <x v="2"/>
    <x v="1"/>
    <x v="1"/>
    <x v="0"/>
    <x v="2"/>
    <n v="22.01"/>
    <n v="6"/>
    <n v="6.6029999999999998"/>
    <n v="138.66300000000001"/>
    <x v="44"/>
    <x v="11"/>
    <x v="0"/>
    <n v="132.06"/>
    <n v="4.7619047620000003"/>
    <n v="6.6029999999999998"/>
    <n v="7.6"/>
    <n v="1"/>
    <n v="2"/>
    <m/>
  </r>
  <r>
    <s v="776-68-1096"/>
    <x v="2"/>
    <x v="1"/>
    <x v="1"/>
    <x v="0"/>
    <x v="3"/>
    <n v="44.12"/>
    <n v="3"/>
    <n v="6.6180000000000003"/>
    <n v="138.97800000000001"/>
    <x v="50"/>
    <x v="203"/>
    <x v="2"/>
    <n v="132.36000000000001"/>
    <n v="4.7619047620000003"/>
    <n v="6.6180000000000003"/>
    <n v="7.9"/>
    <e v="#VALUE!"/>
    <e v="#VALUE!"/>
    <m/>
  </r>
  <r>
    <s v="399-69-4630"/>
    <x v="0"/>
    <x v="0"/>
    <x v="1"/>
    <x v="0"/>
    <x v="5"/>
    <n v="22.21"/>
    <n v="6"/>
    <n v="6.6630000000000003"/>
    <n v="139.923"/>
    <x v="33"/>
    <x v="191"/>
    <x v="0"/>
    <n v="133.26"/>
    <n v="4.7619047620000003"/>
    <n v="6.6630000000000003"/>
    <n v="8.6"/>
    <n v="3"/>
    <n v="7"/>
    <m/>
  </r>
  <r>
    <s v="428-80-8087"/>
    <x v="0"/>
    <x v="0"/>
    <x v="1"/>
    <x v="0"/>
    <x v="5"/>
    <n v="22.21"/>
    <n v="6"/>
    <n v="6.6630000000000003"/>
    <n v="139.923"/>
    <x v="33"/>
    <x v="191"/>
    <x v="0"/>
    <n v="133.26"/>
    <n v="4.7619047620000003"/>
    <n v="6.6630000000000003"/>
    <n v="8.6"/>
    <n v="3"/>
    <n v="7"/>
    <m/>
  </r>
  <r>
    <s v="196-32-6798"/>
    <x v="0"/>
    <x v="0"/>
    <x v="1"/>
    <x v="0"/>
    <x v="5"/>
    <n v="22.21"/>
    <n v="6"/>
    <n v="6.6630000000000003"/>
    <n v="139.923"/>
    <x v="33"/>
    <x v="191"/>
    <x v="0"/>
    <n v="133.26"/>
    <n v="4.7619047620000003"/>
    <n v="6.6630000000000003"/>
    <n v="8.6"/>
    <n v="3"/>
    <n v="7"/>
    <m/>
  </r>
  <r>
    <s v="124-67-7661"/>
    <x v="0"/>
    <x v="0"/>
    <x v="1"/>
    <x v="0"/>
    <x v="5"/>
    <n v="22.21"/>
    <n v="6"/>
    <n v="6.6630000000000003"/>
    <n v="139.923"/>
    <x v="33"/>
    <x v="191"/>
    <x v="0"/>
    <n v="133.26"/>
    <n v="4.7619047620000003"/>
    <n v="6.6630000000000003"/>
    <n v="8.6"/>
    <n v="3"/>
    <n v="7"/>
    <m/>
  </r>
  <r>
    <s v="301-11-9629"/>
    <x v="0"/>
    <x v="2"/>
    <x v="1"/>
    <x v="1"/>
    <x v="0"/>
    <n v="19.100000000000001"/>
    <n v="7"/>
    <n v="6.6849999999999996"/>
    <n v="140.38499999999999"/>
    <x v="67"/>
    <x v="228"/>
    <x v="0"/>
    <n v="133.69999999999999"/>
    <n v="4.7619047620000003"/>
    <n v="6.6849999999999996"/>
    <n v="9.6999999999999993"/>
    <e v="#VALUE!"/>
    <e v="#VALUE!"/>
    <m/>
  </r>
  <r>
    <s v="318-59-2933"/>
    <x v="1"/>
    <x v="2"/>
    <x v="1"/>
    <x v="0"/>
    <x v="0"/>
    <n v="19.100000000000001"/>
    <n v="7"/>
    <n v="6.6849999999999996"/>
    <n v="140.38499999999999"/>
    <x v="67"/>
    <x v="228"/>
    <x v="0"/>
    <n v="133.69999999999999"/>
    <n v="4.7619047620000003"/>
    <n v="6.6849999999999996"/>
    <n v="9.6999999999999993"/>
    <e v="#VALUE!"/>
    <e v="#VALUE!"/>
    <m/>
  </r>
  <r>
    <s v="308-50-1652"/>
    <x v="1"/>
    <x v="2"/>
    <x v="1"/>
    <x v="1"/>
    <x v="0"/>
    <n v="19.100000000000001"/>
    <n v="7"/>
    <n v="6.6849999999999996"/>
    <n v="140.38499999999999"/>
    <x v="67"/>
    <x v="228"/>
    <x v="0"/>
    <n v="133.69999999999999"/>
    <n v="4.7619047620000003"/>
    <n v="6.6849999999999996"/>
    <n v="9.6999999999999993"/>
    <e v="#VALUE!"/>
    <e v="#VALUE!"/>
    <m/>
  </r>
  <r>
    <s v="625-76-0714"/>
    <x v="1"/>
    <x v="2"/>
    <x v="1"/>
    <x v="0"/>
    <x v="0"/>
    <n v="19.100000000000001"/>
    <n v="7"/>
    <n v="6.6849999999999996"/>
    <n v="140.38499999999999"/>
    <x v="67"/>
    <x v="228"/>
    <x v="0"/>
    <n v="133.69999999999999"/>
    <n v="4.7619047620000003"/>
    <n v="6.6849999999999996"/>
    <n v="9.6999999999999993"/>
    <e v="#VALUE!"/>
    <e v="#VALUE!"/>
    <m/>
  </r>
  <r>
    <s v="150-89-8043"/>
    <x v="1"/>
    <x v="1"/>
    <x v="1"/>
    <x v="0"/>
    <x v="0"/>
    <n v="44.65"/>
    <n v="3"/>
    <n v="6.6974999999999998"/>
    <n v="140.64750000000001"/>
    <x v="83"/>
    <x v="198"/>
    <x v="0"/>
    <n v="133.94999999999999"/>
    <n v="4.7619047620000003"/>
    <n v="6.6974999999999998"/>
    <n v="6.2"/>
    <e v="#VALUE!"/>
    <e v="#VALUE!"/>
    <m/>
  </r>
  <r>
    <s v="400-45-1220"/>
    <x v="2"/>
    <x v="1"/>
    <x v="1"/>
    <x v="1"/>
    <x v="4"/>
    <n v="13.5"/>
    <n v="10"/>
    <n v="6.75"/>
    <n v="141.75"/>
    <x v="46"/>
    <x v="229"/>
    <x v="0"/>
    <n v="135"/>
    <n v="4.7619047620000003"/>
    <n v="6.75"/>
    <n v="4.8"/>
    <e v="#VALUE!"/>
    <e v="#VALUE!"/>
    <m/>
  </r>
  <r>
    <s v="930-12-9311"/>
    <x v="0"/>
    <x v="1"/>
    <x v="1"/>
    <x v="0"/>
    <x v="4"/>
    <n v="13.5"/>
    <n v="10"/>
    <n v="6.75"/>
    <n v="141.75"/>
    <x v="46"/>
    <x v="229"/>
    <x v="0"/>
    <n v="135"/>
    <n v="4.7619047620000003"/>
    <n v="6.75"/>
    <n v="4.8"/>
    <e v="#VALUE!"/>
    <e v="#VALUE!"/>
    <m/>
  </r>
  <r>
    <s v="134-75-2619"/>
    <x v="0"/>
    <x v="2"/>
    <x v="0"/>
    <x v="0"/>
    <x v="5"/>
    <n v="19.32"/>
    <n v="7"/>
    <n v="6.7619999999999996"/>
    <n v="142.00200000000001"/>
    <x v="48"/>
    <x v="230"/>
    <x v="0"/>
    <n v="135.24"/>
    <n v="4.7619047620000003"/>
    <n v="6.7619999999999996"/>
    <n v="6.9"/>
    <e v="#VALUE!"/>
    <e v="#VALUE!"/>
    <m/>
  </r>
  <r>
    <s v="192-91-2002"/>
    <x v="1"/>
    <x v="2"/>
    <x v="0"/>
    <x v="0"/>
    <x v="5"/>
    <n v="19.32"/>
    <n v="7"/>
    <n v="6.7619999999999996"/>
    <n v="142.00200000000001"/>
    <x v="48"/>
    <x v="230"/>
    <x v="0"/>
    <n v="135.24"/>
    <n v="4.7619047620000003"/>
    <n v="6.7619999999999996"/>
    <n v="6.9"/>
    <e v="#VALUE!"/>
    <e v="#VALUE!"/>
    <m/>
  </r>
  <r>
    <s v="574-97-5784"/>
    <x v="1"/>
    <x v="2"/>
    <x v="1"/>
    <x v="0"/>
    <x v="1"/>
    <n v="45.38"/>
    <n v="3"/>
    <n v="6.8070000000000004"/>
    <n v="142.947"/>
    <x v="58"/>
    <x v="231"/>
    <x v="2"/>
    <n v="136.13999999999999"/>
    <n v="4.7619047620000003"/>
    <n v="6.8070000000000004"/>
    <n v="7.2"/>
    <e v="#VALUE!"/>
    <e v="#VALUE!"/>
    <m/>
  </r>
  <r>
    <s v="788-21-5741"/>
    <x v="0"/>
    <x v="2"/>
    <x v="1"/>
    <x v="0"/>
    <x v="1"/>
    <n v="45.38"/>
    <n v="3"/>
    <n v="6.8070000000000004"/>
    <n v="142.947"/>
    <x v="58"/>
    <x v="231"/>
    <x v="2"/>
    <n v="136.13999999999999"/>
    <n v="4.7619047620000003"/>
    <n v="6.8070000000000004"/>
    <n v="7.2"/>
    <e v="#VALUE!"/>
    <e v="#VALUE!"/>
    <m/>
  </r>
  <r>
    <s v="585-86-8361"/>
    <x v="1"/>
    <x v="1"/>
    <x v="1"/>
    <x v="1"/>
    <x v="2"/>
    <n v="27.28"/>
    <n v="5"/>
    <n v="6.82"/>
    <n v="143.22"/>
    <x v="52"/>
    <x v="232"/>
    <x v="2"/>
    <n v="136.4"/>
    <n v="4.7619047620000003"/>
    <n v="6.82"/>
    <n v="8.6"/>
    <n v="2"/>
    <n v="3"/>
    <m/>
  </r>
  <r>
    <s v="894-48-5508"/>
    <x v="1"/>
    <x v="1"/>
    <x v="1"/>
    <x v="0"/>
    <x v="2"/>
    <n v="27.28"/>
    <n v="5"/>
    <n v="6.82"/>
    <n v="143.22"/>
    <x v="52"/>
    <x v="232"/>
    <x v="2"/>
    <n v="136.4"/>
    <n v="4.7619047620000003"/>
    <n v="6.82"/>
    <n v="8.6"/>
    <n v="2"/>
    <n v="3"/>
    <m/>
  </r>
  <r>
    <s v="247-32-1577"/>
    <x v="2"/>
    <x v="1"/>
    <x v="1"/>
    <x v="0"/>
    <x v="5"/>
    <n v="45.71"/>
    <n v="3"/>
    <n v="6.8564999999999996"/>
    <n v="143.98650000000001"/>
    <x v="39"/>
    <x v="233"/>
    <x v="2"/>
    <n v="137.13"/>
    <n v="4.7619047620000003"/>
    <n v="6.8564999999999996"/>
    <n v="7.7"/>
    <e v="#VALUE!"/>
    <e v="#VALUE!"/>
    <m/>
  </r>
  <r>
    <s v="734-91-1155"/>
    <x v="0"/>
    <x v="1"/>
    <x v="1"/>
    <x v="1"/>
    <x v="5"/>
    <n v="45.71"/>
    <n v="3"/>
    <n v="6.8564999999999996"/>
    <n v="143.98650000000001"/>
    <x v="39"/>
    <x v="233"/>
    <x v="0"/>
    <n v="137.13"/>
    <n v="4.7619047620000003"/>
    <n v="6.8564999999999996"/>
    <n v="7.7"/>
    <e v="#VALUE!"/>
    <e v="#VALUE!"/>
    <m/>
  </r>
  <r>
    <s v="357-74-7437"/>
    <x v="0"/>
    <x v="0"/>
    <x v="1"/>
    <x v="0"/>
    <x v="1"/>
    <n v="45.74"/>
    <n v="3"/>
    <n v="6.8609999999999998"/>
    <n v="144.08099999999999"/>
    <x v="20"/>
    <x v="86"/>
    <x v="0"/>
    <n v="137.22"/>
    <n v="4.7619047620000003"/>
    <n v="6.8609999999999998"/>
    <n v="6.5"/>
    <n v="3"/>
    <n v="10"/>
    <m/>
  </r>
  <r>
    <s v="453-12-7053"/>
    <x v="0"/>
    <x v="0"/>
    <x v="1"/>
    <x v="0"/>
    <x v="1"/>
    <n v="45.74"/>
    <n v="3"/>
    <n v="6.8609999999999998"/>
    <n v="144.08099999999999"/>
    <x v="20"/>
    <x v="86"/>
    <x v="2"/>
    <n v="137.22"/>
    <n v="4.7619047620000003"/>
    <n v="6.8609999999999998"/>
    <n v="6.5"/>
    <n v="3"/>
    <n v="10"/>
    <m/>
  </r>
  <r>
    <s v="168-31-9704"/>
    <x v="0"/>
    <x v="0"/>
    <x v="1"/>
    <x v="0"/>
    <x v="2"/>
    <n v="45.74"/>
    <n v="3"/>
    <n v="6.8609999999999998"/>
    <n v="144.08099999999999"/>
    <x v="20"/>
    <x v="86"/>
    <x v="0"/>
    <n v="137.22"/>
    <n v="4.7619047620000003"/>
    <n v="6.8609999999999998"/>
    <n v="6.5"/>
    <n v="3"/>
    <n v="10"/>
    <m/>
  </r>
  <r>
    <s v="499-15-2322"/>
    <x v="2"/>
    <x v="1"/>
    <x v="1"/>
    <x v="0"/>
    <x v="0"/>
    <n v="23.01"/>
    <n v="6"/>
    <n v="6.9029999999999996"/>
    <n v="144.96299999999999"/>
    <x v="22"/>
    <x v="234"/>
    <x v="1"/>
    <n v="138.06"/>
    <n v="4.7619047620000003"/>
    <n v="6.9029999999999996"/>
    <n v="7.9"/>
    <n v="1"/>
    <n v="12"/>
    <m/>
  </r>
  <r>
    <s v="751-15-6198"/>
    <x v="2"/>
    <x v="1"/>
    <x v="1"/>
    <x v="0"/>
    <x v="0"/>
    <n v="23.01"/>
    <n v="6"/>
    <n v="6.9029999999999996"/>
    <n v="144.96299999999999"/>
    <x v="22"/>
    <x v="234"/>
    <x v="0"/>
    <n v="138.06"/>
    <n v="4.7619047620000003"/>
    <n v="6.9029999999999996"/>
    <n v="7.9"/>
    <n v="1"/>
    <n v="12"/>
    <m/>
  </r>
  <r>
    <s v="286-75-7818"/>
    <x v="0"/>
    <x v="1"/>
    <x v="1"/>
    <x v="0"/>
    <x v="1"/>
    <n v="69.08"/>
    <n v="2"/>
    <n v="6.9080000000000004"/>
    <n v="145.06800000000001"/>
    <x v="63"/>
    <x v="105"/>
    <x v="0"/>
    <n v="138.16"/>
    <n v="4.7619047620000003"/>
    <n v="6.9080000000000004"/>
    <n v="6.9"/>
    <e v="#VALUE!"/>
    <e v="#VALUE!"/>
    <m/>
  </r>
  <r>
    <s v="868-77-7172"/>
    <x v="2"/>
    <x v="1"/>
    <x v="1"/>
    <x v="0"/>
    <x v="2"/>
    <n v="69.08"/>
    <n v="2"/>
    <n v="6.9080000000000004"/>
    <n v="145.06800000000001"/>
    <x v="63"/>
    <x v="105"/>
    <x v="2"/>
    <n v="138.16"/>
    <n v="4.7619047620000003"/>
    <n v="6.9080000000000004"/>
    <n v="6.9"/>
    <e v="#VALUE!"/>
    <e v="#VALUE!"/>
    <m/>
  </r>
  <r>
    <s v="438-66-9253"/>
    <x v="1"/>
    <x v="1"/>
    <x v="1"/>
    <x v="0"/>
    <x v="2"/>
    <n v="69.08"/>
    <n v="2"/>
    <n v="6.9080000000000004"/>
    <n v="145.06800000000001"/>
    <x v="63"/>
    <x v="105"/>
    <x v="1"/>
    <n v="138.16"/>
    <n v="4.7619047620000003"/>
    <n v="6.9080000000000004"/>
    <n v="6.9"/>
    <e v="#VALUE!"/>
    <e v="#VALUE!"/>
    <m/>
  </r>
  <r>
    <s v="116-20-5701"/>
    <x v="2"/>
    <x v="1"/>
    <x v="0"/>
    <x v="0"/>
    <x v="0"/>
    <n v="23.08"/>
    <n v="6"/>
    <n v="6.9240000000000004"/>
    <n v="145.404"/>
    <x v="61"/>
    <x v="66"/>
    <x v="1"/>
    <n v="138.47999999999999"/>
    <n v="4.7619047620000003"/>
    <n v="6.9240000000000004"/>
    <n v="4.9000000000000004"/>
    <e v="#VALUE!"/>
    <e v="#VALUE!"/>
    <m/>
  </r>
  <r>
    <s v="510-79-0415"/>
    <x v="0"/>
    <x v="1"/>
    <x v="0"/>
    <x v="1"/>
    <x v="0"/>
    <n v="23.08"/>
    <n v="6"/>
    <n v="6.9240000000000004"/>
    <n v="145.404"/>
    <x v="61"/>
    <x v="66"/>
    <x v="1"/>
    <n v="138.47999999999999"/>
    <n v="4.7619047620000003"/>
    <n v="6.9240000000000004"/>
    <n v="4.9000000000000004"/>
    <e v="#VALUE!"/>
    <e v="#VALUE!"/>
    <m/>
  </r>
  <r>
    <s v="595-94-9924"/>
    <x v="1"/>
    <x v="1"/>
    <x v="0"/>
    <x v="1"/>
    <x v="4"/>
    <n v="27.73"/>
    <n v="5"/>
    <n v="6.9325000000000001"/>
    <n v="145.58250000000001"/>
    <x v="39"/>
    <x v="235"/>
    <x v="0"/>
    <n v="138.65"/>
    <n v="4.7619047620000003"/>
    <n v="6.9325000000000001"/>
    <n v="4.2"/>
    <e v="#VALUE!"/>
    <e v="#VALUE!"/>
    <m/>
  </r>
  <r>
    <s v="965-88-1267"/>
    <x v="1"/>
    <x v="1"/>
    <x v="0"/>
    <x v="1"/>
    <x v="4"/>
    <n v="27.73"/>
    <n v="5"/>
    <n v="6.9325000000000001"/>
    <n v="145.58250000000001"/>
    <x v="39"/>
    <x v="235"/>
    <x v="0"/>
    <n v="138.65"/>
    <n v="4.7619047620000003"/>
    <n v="6.9325000000000001"/>
    <n v="5.6"/>
    <e v="#VALUE!"/>
    <e v="#VALUE!"/>
    <m/>
  </r>
  <r>
    <s v="181-94-6432"/>
    <x v="0"/>
    <x v="1"/>
    <x v="1"/>
    <x v="0"/>
    <x v="1"/>
    <n v="69.33"/>
    <n v="2"/>
    <n v="6.9329999999999998"/>
    <n v="145.59299999999999"/>
    <x v="28"/>
    <x v="236"/>
    <x v="1"/>
    <n v="138.66"/>
    <n v="4.7619047620000003"/>
    <n v="6.9329999999999998"/>
    <n v="9.6999999999999993"/>
    <n v="2"/>
    <n v="5"/>
    <m/>
  </r>
  <r>
    <s v="620-02-2046"/>
    <x v="0"/>
    <x v="0"/>
    <x v="1"/>
    <x v="0"/>
    <x v="3"/>
    <n v="69.400000000000006"/>
    <n v="2"/>
    <n v="6.94"/>
    <n v="145.74"/>
    <x v="17"/>
    <x v="105"/>
    <x v="0"/>
    <n v="138.80000000000001"/>
    <n v="4.7619047620000003"/>
    <n v="6.94"/>
    <n v="9"/>
    <e v="#VALUE!"/>
    <e v="#VALUE!"/>
    <m/>
  </r>
  <r>
    <s v="451-24-1825"/>
    <x v="0"/>
    <x v="0"/>
    <x v="1"/>
    <x v="0"/>
    <x v="3"/>
    <n v="69.400000000000006"/>
    <n v="2"/>
    <n v="6.94"/>
    <n v="145.74"/>
    <x v="17"/>
    <x v="105"/>
    <x v="0"/>
    <n v="138.80000000000001"/>
    <n v="4.7619047620000003"/>
    <n v="6.94"/>
    <n v="5.7"/>
    <e v="#VALUE!"/>
    <e v="#VALUE!"/>
    <m/>
  </r>
  <r>
    <s v="207-73-1363"/>
    <x v="0"/>
    <x v="1"/>
    <x v="1"/>
    <x v="0"/>
    <x v="4"/>
    <n v="69.510000000000005"/>
    <n v="2"/>
    <n v="6.9509999999999996"/>
    <n v="145.971"/>
    <x v="47"/>
    <x v="237"/>
    <x v="1"/>
    <n v="139.02000000000001"/>
    <n v="4.7619047620000003"/>
    <n v="6.9509999999999996"/>
    <n v="8.1"/>
    <n v="3"/>
    <n v="1"/>
    <m/>
  </r>
  <r>
    <s v="656-16-1063"/>
    <x v="2"/>
    <x v="1"/>
    <x v="1"/>
    <x v="0"/>
    <x v="0"/>
    <n v="46.42"/>
    <n v="3"/>
    <n v="6.9630000000000001"/>
    <n v="146.22300000000001"/>
    <x v="72"/>
    <x v="87"/>
    <x v="2"/>
    <n v="139.26"/>
    <n v="4.7619047620000003"/>
    <n v="6.9630000000000001"/>
    <n v="4.4000000000000004"/>
    <n v="1"/>
    <n v="4"/>
    <m/>
  </r>
  <r>
    <s v="363-16-8216"/>
    <x v="2"/>
    <x v="0"/>
    <x v="1"/>
    <x v="0"/>
    <x v="0"/>
    <n v="46.42"/>
    <n v="3"/>
    <n v="6.9630000000000001"/>
    <n v="146.22300000000001"/>
    <x v="72"/>
    <x v="87"/>
    <x v="2"/>
    <n v="139.26"/>
    <n v="4.7619047620000003"/>
    <n v="6.9630000000000001"/>
    <n v="5.8"/>
    <n v="1"/>
    <n v="4"/>
    <m/>
  </r>
  <r>
    <s v="695-51-0018"/>
    <x v="2"/>
    <x v="1"/>
    <x v="1"/>
    <x v="0"/>
    <x v="0"/>
    <n v="34.840000000000003"/>
    <n v="4"/>
    <n v="6.968"/>
    <n v="146.328"/>
    <x v="64"/>
    <x v="238"/>
    <x v="0"/>
    <n v="139.36000000000001"/>
    <n v="4.7619047620000003"/>
    <n v="6.968"/>
    <n v="7.4"/>
    <n v="2"/>
    <n v="10"/>
    <m/>
  </r>
  <r>
    <s v="356-45-4621"/>
    <x v="1"/>
    <x v="2"/>
    <x v="0"/>
    <x v="0"/>
    <x v="0"/>
    <n v="27.93"/>
    <n v="5"/>
    <n v="6.9824999999999999"/>
    <n v="146.63249999999999"/>
    <x v="38"/>
    <x v="239"/>
    <x v="0"/>
    <n v="139.65"/>
    <n v="4.7619047620000003"/>
    <n v="6.9824999999999999"/>
    <n v="5.9"/>
    <e v="#VALUE!"/>
    <e v="#VALUE!"/>
    <m/>
  </r>
  <r>
    <s v="816-72-8853"/>
    <x v="0"/>
    <x v="2"/>
    <x v="0"/>
    <x v="1"/>
    <x v="0"/>
    <n v="27.93"/>
    <n v="5"/>
    <n v="6.9824999999999999"/>
    <n v="146.63249999999999"/>
    <x v="38"/>
    <x v="239"/>
    <x v="0"/>
    <n v="139.65"/>
    <n v="4.7619047620000003"/>
    <n v="6.9824999999999999"/>
    <n v="5.9"/>
    <e v="#VALUE!"/>
    <e v="#VALUE!"/>
    <m/>
  </r>
  <r>
    <s v="790-84-4083"/>
    <x v="0"/>
    <x v="2"/>
    <x v="0"/>
    <x v="0"/>
    <x v="2"/>
    <n v="27.93"/>
    <n v="5"/>
    <n v="6.9824999999999999"/>
    <n v="146.63249999999999"/>
    <x v="38"/>
    <x v="239"/>
    <x v="0"/>
    <n v="139.65"/>
    <n v="4.7619047620000003"/>
    <n v="6.9824999999999999"/>
    <n v="5.9"/>
    <e v="#VALUE!"/>
    <e v="#VALUE!"/>
    <m/>
  </r>
  <r>
    <s v="423-64-4619"/>
    <x v="1"/>
    <x v="1"/>
    <x v="1"/>
    <x v="1"/>
    <x v="4"/>
    <n v="15.55"/>
    <n v="9"/>
    <n v="6.9974999999999996"/>
    <n v="146.94749999999999"/>
    <x v="33"/>
    <x v="240"/>
    <x v="0"/>
    <n v="139.94999999999999"/>
    <n v="4.7619047620000003"/>
    <n v="6.9974999999999996"/>
    <n v="5"/>
    <n v="3"/>
    <n v="7"/>
    <m/>
  </r>
  <r>
    <s v="344-33-3154"/>
    <x v="0"/>
    <x v="1"/>
    <x v="1"/>
    <x v="0"/>
    <x v="4"/>
    <n v="15.55"/>
    <n v="9"/>
    <n v="6.9974999999999996"/>
    <n v="146.94749999999999"/>
    <x v="33"/>
    <x v="240"/>
    <x v="0"/>
    <n v="139.94999999999999"/>
    <n v="4.7619047620000003"/>
    <n v="6.9974999999999996"/>
    <n v="5"/>
    <n v="3"/>
    <n v="7"/>
    <m/>
  </r>
  <r>
    <s v="334-64-2006"/>
    <x v="0"/>
    <x v="2"/>
    <x v="0"/>
    <x v="1"/>
    <x v="3"/>
    <n v="70.319999999999993"/>
    <n v="2"/>
    <n v="7.032"/>
    <n v="147.672"/>
    <x v="73"/>
    <x v="241"/>
    <x v="0"/>
    <n v="140.63999999999999"/>
    <n v="4.7619047620000003"/>
    <n v="7.032"/>
    <n v="9.6"/>
    <e v="#VALUE!"/>
    <e v="#VALUE!"/>
    <m/>
  </r>
  <r>
    <s v="526-48-8142"/>
    <x v="0"/>
    <x v="2"/>
    <x v="0"/>
    <x v="1"/>
    <x v="2"/>
    <n v="70.319999999999993"/>
    <n v="2"/>
    <n v="7.032"/>
    <n v="147.672"/>
    <x v="73"/>
    <x v="241"/>
    <x v="0"/>
    <n v="140.63999999999999"/>
    <n v="4.7619047620000003"/>
    <n v="7.032"/>
    <n v="9.6"/>
    <e v="#VALUE!"/>
    <e v="#VALUE!"/>
    <m/>
  </r>
  <r>
    <s v="249-55-8702"/>
    <x v="1"/>
    <x v="2"/>
    <x v="1"/>
    <x v="0"/>
    <x v="5"/>
    <n v="23.46"/>
    <n v="6"/>
    <n v="7.0380000000000003"/>
    <n v="147.798"/>
    <x v="75"/>
    <x v="242"/>
    <x v="1"/>
    <n v="140.76"/>
    <n v="4.7619047620000003"/>
    <n v="7.0380000000000003"/>
    <n v="6.4"/>
    <e v="#VALUE!"/>
    <e v="#VALUE!"/>
    <m/>
  </r>
  <r>
    <s v="459-50-7686"/>
    <x v="0"/>
    <x v="2"/>
    <x v="1"/>
    <x v="1"/>
    <x v="5"/>
    <n v="23.46"/>
    <n v="6"/>
    <n v="7.0380000000000003"/>
    <n v="147.798"/>
    <x v="75"/>
    <x v="242"/>
    <x v="1"/>
    <n v="140.76"/>
    <n v="4.7619047620000003"/>
    <n v="7.0380000000000003"/>
    <n v="6.4"/>
    <e v="#VALUE!"/>
    <e v="#VALUE!"/>
    <m/>
  </r>
  <r>
    <s v="892-05-6689"/>
    <x v="0"/>
    <x v="1"/>
    <x v="1"/>
    <x v="1"/>
    <x v="2"/>
    <n v="28.32"/>
    <n v="5"/>
    <n v="7.08"/>
    <n v="148.68"/>
    <x v="79"/>
    <x v="243"/>
    <x v="1"/>
    <n v="141.6"/>
    <n v="4.7619047620000003"/>
    <n v="7.08"/>
    <n v="6.2"/>
    <n v="3"/>
    <n v="11"/>
    <m/>
  </r>
  <r>
    <s v="808-65-0703"/>
    <x v="0"/>
    <x v="1"/>
    <x v="1"/>
    <x v="0"/>
    <x v="3"/>
    <n v="35.47"/>
    <n v="4"/>
    <n v="7.0940000000000003"/>
    <n v="148.97399999999999"/>
    <x v="45"/>
    <x v="244"/>
    <x v="2"/>
    <n v="141.88"/>
    <n v="4.7619047620000003"/>
    <n v="7.0940000000000003"/>
    <n v="6.9"/>
    <e v="#VALUE!"/>
    <e v="#VALUE!"/>
    <m/>
  </r>
  <r>
    <s v="715-20-1673"/>
    <x v="2"/>
    <x v="1"/>
    <x v="1"/>
    <x v="0"/>
    <x v="5"/>
    <n v="28.38"/>
    <n v="5"/>
    <n v="7.0949999999999998"/>
    <n v="148.995"/>
    <x v="37"/>
    <x v="245"/>
    <x v="0"/>
    <n v="141.9"/>
    <n v="4.7619047620000003"/>
    <n v="7.0949999999999998"/>
    <n v="9.4"/>
    <n v="3"/>
    <n v="6"/>
    <m/>
  </r>
  <r>
    <s v="922-90-2399"/>
    <x v="2"/>
    <x v="1"/>
    <x v="1"/>
    <x v="0"/>
    <x v="2"/>
    <n v="28.38"/>
    <n v="5"/>
    <n v="7.0949999999999998"/>
    <n v="148.995"/>
    <x v="37"/>
    <x v="245"/>
    <x v="0"/>
    <n v="141.9"/>
    <n v="4.7619047620000003"/>
    <n v="7.0949999999999998"/>
    <n v="9.4"/>
    <n v="3"/>
    <n v="6"/>
    <m/>
  </r>
  <r>
    <s v="527-09-6272"/>
    <x v="1"/>
    <x v="1"/>
    <x v="1"/>
    <x v="1"/>
    <x v="5"/>
    <n v="28.45"/>
    <n v="5"/>
    <n v="7.1124999999999998"/>
    <n v="149.36250000000001"/>
    <x v="78"/>
    <x v="182"/>
    <x v="2"/>
    <n v="142.25"/>
    <n v="4.7619047620000003"/>
    <n v="7.1124999999999998"/>
    <n v="9.1"/>
    <e v="#VALUE!"/>
    <e v="#VALUE!"/>
    <m/>
  </r>
  <r>
    <s v="826-68-2017"/>
    <x v="1"/>
    <x v="2"/>
    <x v="0"/>
    <x v="0"/>
    <x v="5"/>
    <n v="28.45"/>
    <n v="5"/>
    <n v="7.1124999999999998"/>
    <n v="149.36250000000001"/>
    <x v="78"/>
    <x v="182"/>
    <x v="2"/>
    <n v="142.25"/>
    <n v="4.7619047620000003"/>
    <n v="7.1124999999999998"/>
    <n v="9.1"/>
    <e v="#VALUE!"/>
    <e v="#VALUE!"/>
    <m/>
  </r>
  <r>
    <s v="166-75-6386"/>
    <x v="0"/>
    <x v="0"/>
    <x v="1"/>
    <x v="0"/>
    <x v="5"/>
    <n v="47.65"/>
    <n v="3"/>
    <n v="7.1475"/>
    <n v="150.0975"/>
    <x v="70"/>
    <x v="187"/>
    <x v="2"/>
    <n v="142.94999999999999"/>
    <n v="4.7619047620000003"/>
    <n v="7.1475"/>
    <n v="9.5"/>
    <e v="#VALUE!"/>
    <e v="#VALUE!"/>
    <m/>
  </r>
  <r>
    <s v="633-09-3463"/>
    <x v="0"/>
    <x v="1"/>
    <x v="1"/>
    <x v="1"/>
    <x v="5"/>
    <n v="47.65"/>
    <n v="3"/>
    <n v="7.1475"/>
    <n v="150.0975"/>
    <x v="70"/>
    <x v="187"/>
    <x v="2"/>
    <n v="142.94999999999999"/>
    <n v="4.7619047620000003"/>
    <n v="7.1475"/>
    <n v="9.5"/>
    <e v="#VALUE!"/>
    <e v="#VALUE!"/>
    <m/>
  </r>
  <r>
    <s v="955-35-4564"/>
    <x v="0"/>
    <x v="0"/>
    <x v="1"/>
    <x v="1"/>
    <x v="5"/>
    <n v="47.65"/>
    <n v="3"/>
    <n v="7.1475"/>
    <n v="150.0975"/>
    <x v="70"/>
    <x v="187"/>
    <x v="2"/>
    <n v="142.94999999999999"/>
    <n v="4.7619047620000003"/>
    <n v="7.1475"/>
    <n v="5.9"/>
    <e v="#VALUE!"/>
    <e v="#VALUE!"/>
    <m/>
  </r>
  <r>
    <s v="373-14-0504"/>
    <x v="1"/>
    <x v="1"/>
    <x v="0"/>
    <x v="1"/>
    <x v="0"/>
    <n v="71.63"/>
    <n v="2"/>
    <n v="7.1630000000000003"/>
    <n v="150.423"/>
    <x v="41"/>
    <x v="246"/>
    <x v="0"/>
    <n v="143.26"/>
    <n v="4.7619047620000003"/>
    <n v="7.1630000000000003"/>
    <n v="8.8000000000000007"/>
    <n v="2"/>
    <n v="12"/>
    <m/>
  </r>
  <r>
    <s v="460-32-8446"/>
    <x v="1"/>
    <x v="2"/>
    <x v="0"/>
    <x v="0"/>
    <x v="0"/>
    <n v="71.63"/>
    <n v="2"/>
    <n v="7.1630000000000003"/>
    <n v="150.423"/>
    <x v="41"/>
    <x v="246"/>
    <x v="1"/>
    <n v="143.26"/>
    <n v="4.7619047620000003"/>
    <n v="7.1630000000000003"/>
    <n v="8.8000000000000007"/>
    <n v="2"/>
    <n v="12"/>
    <m/>
  </r>
  <r>
    <s v="596-85-7719"/>
    <x v="0"/>
    <x v="1"/>
    <x v="0"/>
    <x v="1"/>
    <x v="2"/>
    <n v="71.63"/>
    <n v="2"/>
    <n v="7.1630000000000003"/>
    <n v="150.423"/>
    <x v="41"/>
    <x v="246"/>
    <x v="0"/>
    <n v="143.26"/>
    <n v="4.7619047620000003"/>
    <n v="7.1630000000000003"/>
    <n v="8.8000000000000007"/>
    <n v="2"/>
    <n v="12"/>
    <m/>
  </r>
  <r>
    <s v="110-37-6551"/>
    <x v="0"/>
    <x v="0"/>
    <x v="1"/>
    <x v="0"/>
    <x v="0"/>
    <n v="14.36"/>
    <n v="10"/>
    <n v="7.18"/>
    <n v="150.78"/>
    <x v="17"/>
    <x v="247"/>
    <x v="0"/>
    <n v="143.6"/>
    <n v="4.7619047620000003"/>
    <n v="7.18"/>
    <n v="5.4"/>
    <e v="#VALUE!"/>
    <e v="#VALUE!"/>
    <m/>
  </r>
  <r>
    <s v="613-59-9758"/>
    <x v="0"/>
    <x v="1"/>
    <x v="1"/>
    <x v="1"/>
    <x v="0"/>
    <n v="14.36"/>
    <n v="10"/>
    <n v="7.18"/>
    <n v="150.78"/>
    <x v="17"/>
    <x v="247"/>
    <x v="0"/>
    <n v="143.6"/>
    <n v="4.7619047620000003"/>
    <n v="7.18"/>
    <n v="5.4"/>
    <e v="#VALUE!"/>
    <e v="#VALUE!"/>
    <m/>
  </r>
  <r>
    <s v="329-82-8993"/>
    <x v="0"/>
    <x v="1"/>
    <x v="1"/>
    <x v="1"/>
    <x v="0"/>
    <n v="14.36"/>
    <n v="10"/>
    <n v="7.18"/>
    <n v="150.78"/>
    <x v="17"/>
    <x v="247"/>
    <x v="0"/>
    <n v="143.6"/>
    <n v="4.7619047620000003"/>
    <n v="7.18"/>
    <n v="6"/>
    <e v="#VALUE!"/>
    <e v="#VALUE!"/>
    <m/>
  </r>
  <r>
    <s v="198-66-9832"/>
    <x v="0"/>
    <x v="1"/>
    <x v="0"/>
    <x v="1"/>
    <x v="1"/>
    <n v="72.040000000000006"/>
    <n v="2"/>
    <n v="7.2039999999999997"/>
    <n v="151.28399999999999"/>
    <x v="4"/>
    <x v="248"/>
    <x v="0"/>
    <n v="144.08000000000001"/>
    <n v="4.7619047620000003"/>
    <n v="7.2039999999999997"/>
    <n v="9.5"/>
    <n v="2"/>
    <n v="4"/>
    <m/>
  </r>
  <r>
    <s v="733-46-6542"/>
    <x v="2"/>
    <x v="1"/>
    <x v="0"/>
    <x v="0"/>
    <x v="1"/>
    <n v="72.040000000000006"/>
    <n v="2"/>
    <n v="7.2039999999999997"/>
    <n v="151.28399999999999"/>
    <x v="4"/>
    <x v="248"/>
    <x v="0"/>
    <n v="144.08000000000001"/>
    <n v="4.7619047620000003"/>
    <n v="7.2039999999999997"/>
    <n v="9.5"/>
    <n v="2"/>
    <n v="4"/>
    <m/>
  </r>
  <r>
    <s v="378-07-7001"/>
    <x v="2"/>
    <x v="1"/>
    <x v="1"/>
    <x v="0"/>
    <x v="5"/>
    <n v="48.09"/>
    <n v="3"/>
    <n v="7.2134999999999998"/>
    <n v="151.48349999999999"/>
    <x v="64"/>
    <x v="190"/>
    <x v="0"/>
    <n v="144.27000000000001"/>
    <n v="4.7619047620000003"/>
    <n v="7.2134999999999998"/>
    <n v="7.8"/>
    <n v="2"/>
    <n v="10"/>
    <m/>
  </r>
  <r>
    <s v="752-18-3113"/>
    <x v="2"/>
    <x v="1"/>
    <x v="0"/>
    <x v="0"/>
    <x v="5"/>
    <n v="48.09"/>
    <n v="3"/>
    <n v="7.2134999999999998"/>
    <n v="151.48349999999999"/>
    <x v="64"/>
    <x v="190"/>
    <x v="2"/>
    <n v="144.27000000000001"/>
    <n v="4.7619047620000003"/>
    <n v="7.2134999999999998"/>
    <n v="7.8"/>
    <n v="2"/>
    <n v="10"/>
    <m/>
  </r>
  <r>
    <s v="270-60-8045"/>
    <x v="0"/>
    <x v="1"/>
    <x v="1"/>
    <x v="0"/>
    <x v="2"/>
    <n v="48.09"/>
    <n v="3"/>
    <n v="7.2134999999999998"/>
    <n v="151.48349999999999"/>
    <x v="64"/>
    <x v="190"/>
    <x v="0"/>
    <n v="144.27000000000001"/>
    <n v="4.7619047620000003"/>
    <n v="7.2134999999999998"/>
    <n v="7.8"/>
    <n v="2"/>
    <n v="10"/>
    <m/>
  </r>
  <r>
    <s v="120-54-2248"/>
    <x v="2"/>
    <x v="1"/>
    <x v="1"/>
    <x v="1"/>
    <x v="2"/>
    <n v="28.86"/>
    <n v="5"/>
    <n v="7.2149999999999999"/>
    <n v="151.51499999999999"/>
    <x v="81"/>
    <x v="118"/>
    <x v="2"/>
    <n v="144.30000000000001"/>
    <n v="4.7619047620000003"/>
    <n v="7.2149999999999999"/>
    <n v="8"/>
    <e v="#VALUE!"/>
    <e v="#VALUE!"/>
    <m/>
  </r>
  <r>
    <s v="491-68-4982"/>
    <x v="2"/>
    <x v="1"/>
    <x v="1"/>
    <x v="0"/>
    <x v="2"/>
    <n v="28.86"/>
    <n v="5"/>
    <n v="7.2149999999999999"/>
    <n v="151.51499999999999"/>
    <x v="81"/>
    <x v="118"/>
    <x v="2"/>
    <n v="144.30000000000001"/>
    <n v="4.7619047620000003"/>
    <n v="7.2149999999999999"/>
    <n v="8"/>
    <e v="#VALUE!"/>
    <e v="#VALUE!"/>
    <m/>
  </r>
  <r>
    <s v="355-34-6244"/>
    <x v="0"/>
    <x v="1"/>
    <x v="1"/>
    <x v="0"/>
    <x v="2"/>
    <n v="72.39"/>
    <n v="2"/>
    <n v="7.2389999999999999"/>
    <n v="152.01900000000001"/>
    <x v="75"/>
    <x v="42"/>
    <x v="0"/>
    <n v="144.78"/>
    <n v="4.7619047620000003"/>
    <n v="7.2389999999999999"/>
    <n v="8.1"/>
    <e v="#VALUE!"/>
    <e v="#VALUE!"/>
    <m/>
  </r>
  <r>
    <s v="669-83-1048"/>
    <x v="2"/>
    <x v="1"/>
    <x v="1"/>
    <x v="0"/>
    <x v="2"/>
    <n v="72.39"/>
    <n v="2"/>
    <n v="7.2389999999999999"/>
    <n v="152.01900000000001"/>
    <x v="75"/>
    <x v="42"/>
    <x v="2"/>
    <n v="144.78"/>
    <n v="4.7619047620000003"/>
    <n v="7.2389999999999999"/>
    <n v="8.1"/>
    <e v="#VALUE!"/>
    <e v="#VALUE!"/>
    <m/>
  </r>
  <r>
    <s v="826-50-2389"/>
    <x v="0"/>
    <x v="1"/>
    <x v="1"/>
    <x v="0"/>
    <x v="2"/>
    <n v="72.39"/>
    <n v="2"/>
    <n v="7.2389999999999999"/>
    <n v="152.01900000000001"/>
    <x v="75"/>
    <x v="42"/>
    <x v="0"/>
    <n v="144.78"/>
    <n v="4.7619047620000003"/>
    <n v="7.2389999999999999"/>
    <n v="8.1"/>
    <e v="#VALUE!"/>
    <e v="#VALUE!"/>
    <m/>
  </r>
  <r>
    <s v="254-36-7196"/>
    <x v="2"/>
    <x v="0"/>
    <x v="1"/>
    <x v="0"/>
    <x v="2"/>
    <n v="72.39"/>
    <n v="2"/>
    <n v="7.2389999999999999"/>
    <n v="152.01900000000001"/>
    <x v="75"/>
    <x v="42"/>
    <x v="2"/>
    <n v="144.78"/>
    <n v="4.7619047620000003"/>
    <n v="7.2389999999999999"/>
    <n v="6.1"/>
    <e v="#VALUE!"/>
    <e v="#VALUE!"/>
    <m/>
  </r>
  <r>
    <s v="340-66-0321"/>
    <x v="1"/>
    <x v="1"/>
    <x v="1"/>
    <x v="0"/>
    <x v="5"/>
    <n v="36.36"/>
    <n v="4"/>
    <n v="7.2720000000000002"/>
    <n v="152.71199999999999"/>
    <x v="48"/>
    <x v="175"/>
    <x v="0"/>
    <n v="145.44"/>
    <n v="4.7619047620000003"/>
    <n v="7.2720000000000002"/>
    <n v="7.6"/>
    <e v="#VALUE!"/>
    <e v="#VALUE!"/>
    <m/>
  </r>
  <r>
    <s v="397-51-8516"/>
    <x v="1"/>
    <x v="2"/>
    <x v="0"/>
    <x v="0"/>
    <x v="5"/>
    <n v="36.36"/>
    <n v="4"/>
    <n v="7.2720000000000002"/>
    <n v="152.71199999999999"/>
    <x v="48"/>
    <x v="175"/>
    <x v="0"/>
    <n v="145.44"/>
    <n v="4.7619047620000003"/>
    <n v="7.2720000000000002"/>
    <n v="7.6"/>
    <e v="#VALUE!"/>
    <e v="#VALUE!"/>
    <m/>
  </r>
  <r>
    <s v="981-25-6319"/>
    <x v="1"/>
    <x v="1"/>
    <x v="1"/>
    <x v="0"/>
    <x v="2"/>
    <n v="36.36"/>
    <n v="4"/>
    <n v="7.2720000000000002"/>
    <n v="152.71199999999999"/>
    <x v="48"/>
    <x v="175"/>
    <x v="0"/>
    <n v="145.44"/>
    <n v="4.7619047620000003"/>
    <n v="7.2720000000000002"/>
    <n v="7.6"/>
    <e v="#VALUE!"/>
    <e v="#VALUE!"/>
    <m/>
  </r>
  <r>
    <s v="448-61-3212"/>
    <x v="0"/>
    <x v="2"/>
    <x v="0"/>
    <x v="0"/>
    <x v="5"/>
    <n v="36.36"/>
    <n v="4"/>
    <n v="7.2720000000000002"/>
    <n v="152.71199999999999"/>
    <x v="48"/>
    <x v="175"/>
    <x v="0"/>
    <n v="145.44"/>
    <n v="4.7619047620000003"/>
    <n v="7.2720000000000002"/>
    <n v="7.6"/>
    <e v="#VALUE!"/>
    <e v="#VALUE!"/>
    <m/>
  </r>
  <r>
    <s v="387-49-4215"/>
    <x v="0"/>
    <x v="1"/>
    <x v="0"/>
    <x v="1"/>
    <x v="0"/>
    <n v="48.5"/>
    <n v="3"/>
    <n v="7.2750000000000004"/>
    <n v="152.77500000000001"/>
    <x v="3"/>
    <x v="120"/>
    <x v="0"/>
    <n v="145.5"/>
    <n v="4.7619047620000003"/>
    <n v="7.2750000000000004"/>
    <n v="6.7"/>
    <n v="1"/>
    <n v="8"/>
    <m/>
  </r>
  <r>
    <s v="558-47-2286"/>
    <x v="2"/>
    <x v="1"/>
    <x v="0"/>
    <x v="0"/>
    <x v="0"/>
    <n v="48.5"/>
    <n v="3"/>
    <n v="7.2750000000000004"/>
    <n v="152.77500000000001"/>
    <x v="3"/>
    <x v="120"/>
    <x v="0"/>
    <n v="145.5"/>
    <n v="4.7619047620000003"/>
    <n v="7.2750000000000004"/>
    <n v="6.7"/>
    <n v="1"/>
    <n v="8"/>
    <m/>
  </r>
  <r>
    <s v="691-72-3196"/>
    <x v="0"/>
    <x v="1"/>
    <x v="0"/>
    <x v="0"/>
    <x v="0"/>
    <n v="48.5"/>
    <n v="3"/>
    <n v="7.2750000000000004"/>
    <n v="152.77500000000001"/>
    <x v="3"/>
    <x v="120"/>
    <x v="0"/>
    <n v="145.5"/>
    <n v="4.7619047620000003"/>
    <n v="7.2750000000000004"/>
    <n v="6.7"/>
    <n v="1"/>
    <n v="8"/>
    <m/>
  </r>
  <r>
    <s v="168-44-9886"/>
    <x v="2"/>
    <x v="1"/>
    <x v="0"/>
    <x v="1"/>
    <x v="2"/>
    <n v="48.52"/>
    <n v="3"/>
    <n v="7.2779999999999996"/>
    <n v="152.83799999999999"/>
    <x v="53"/>
    <x v="249"/>
    <x v="1"/>
    <n v="145.56"/>
    <n v="4.7619047620000003"/>
    <n v="7.2779999999999996"/>
    <n v="4"/>
    <n v="3"/>
    <n v="5"/>
    <m/>
  </r>
  <r>
    <s v="510-95-6347"/>
    <x v="2"/>
    <x v="1"/>
    <x v="0"/>
    <x v="0"/>
    <x v="2"/>
    <n v="48.52"/>
    <n v="3"/>
    <n v="7.2779999999999996"/>
    <n v="152.83799999999999"/>
    <x v="53"/>
    <x v="249"/>
    <x v="1"/>
    <n v="145.56"/>
    <n v="4.7619047620000003"/>
    <n v="7.2779999999999996"/>
    <n v="4"/>
    <n v="3"/>
    <n v="5"/>
    <m/>
  </r>
  <r>
    <s v="173-57-2300"/>
    <x v="0"/>
    <x v="0"/>
    <x v="0"/>
    <x v="0"/>
    <x v="0"/>
    <n v="72.88"/>
    <n v="2"/>
    <n v="7.2880000000000003"/>
    <n v="153.048"/>
    <x v="57"/>
    <x v="143"/>
    <x v="0"/>
    <n v="145.76"/>
    <n v="4.7619047620000003"/>
    <n v="7.2880000000000003"/>
    <n v="6.1"/>
    <e v="#VALUE!"/>
    <e v="#VALUE!"/>
    <m/>
  </r>
  <r>
    <s v="648-73-9357"/>
    <x v="0"/>
    <x v="0"/>
    <x v="0"/>
    <x v="0"/>
    <x v="0"/>
    <n v="72.88"/>
    <n v="2"/>
    <n v="7.2880000000000003"/>
    <n v="153.048"/>
    <x v="57"/>
    <x v="143"/>
    <x v="0"/>
    <n v="145.76"/>
    <n v="4.7619047620000003"/>
    <n v="7.2880000000000003"/>
    <n v="6.1"/>
    <e v="#VALUE!"/>
    <e v="#VALUE!"/>
    <m/>
  </r>
  <r>
    <s v="885-19-1416"/>
    <x v="0"/>
    <x v="0"/>
    <x v="0"/>
    <x v="0"/>
    <x v="0"/>
    <n v="72.88"/>
    <n v="2"/>
    <n v="7.2880000000000003"/>
    <n v="153.048"/>
    <x v="57"/>
    <x v="143"/>
    <x v="0"/>
    <n v="145.76"/>
    <n v="4.7619047620000003"/>
    <n v="7.2880000000000003"/>
    <n v="6.2"/>
    <e v="#VALUE!"/>
    <e v="#VALUE!"/>
    <m/>
  </r>
  <r>
    <s v="153-77-6188"/>
    <x v="0"/>
    <x v="0"/>
    <x v="1"/>
    <x v="1"/>
    <x v="2"/>
    <n v="16.309999999999999"/>
    <n v="9"/>
    <n v="7.3395000000000001"/>
    <n v="154.12950000000001"/>
    <x v="39"/>
    <x v="232"/>
    <x v="1"/>
    <n v="146.79"/>
    <n v="4.7619047620000003"/>
    <n v="7.3395000000000001"/>
    <n v="8.4"/>
    <e v="#VALUE!"/>
    <e v="#VALUE!"/>
    <m/>
  </r>
  <r>
    <s v="236-27-1144"/>
    <x v="0"/>
    <x v="0"/>
    <x v="1"/>
    <x v="1"/>
    <x v="2"/>
    <n v="16.309999999999999"/>
    <n v="9"/>
    <n v="7.3395000000000001"/>
    <n v="154.12950000000001"/>
    <x v="39"/>
    <x v="232"/>
    <x v="1"/>
    <n v="146.79"/>
    <n v="4.7619047620000003"/>
    <n v="7.3395000000000001"/>
    <n v="8.4"/>
    <e v="#VALUE!"/>
    <e v="#VALUE!"/>
    <m/>
  </r>
  <r>
    <s v="437-58-8131"/>
    <x v="2"/>
    <x v="1"/>
    <x v="1"/>
    <x v="0"/>
    <x v="1"/>
    <n v="73.52"/>
    <n v="2"/>
    <n v="7.3520000000000003"/>
    <n v="154.392"/>
    <x v="67"/>
    <x v="169"/>
    <x v="0"/>
    <n v="147.04"/>
    <n v="4.7619047620000003"/>
    <n v="7.3520000000000003"/>
    <n v="4.5999999999999996"/>
    <e v="#VALUE!"/>
    <e v="#VALUE!"/>
    <m/>
  </r>
  <r>
    <s v="599-29-6955"/>
    <x v="0"/>
    <x v="1"/>
    <x v="1"/>
    <x v="0"/>
    <x v="1"/>
    <n v="73.52"/>
    <n v="2"/>
    <n v="7.3520000000000003"/>
    <n v="154.392"/>
    <x v="67"/>
    <x v="169"/>
    <x v="0"/>
    <n v="147.04"/>
    <n v="4.7619047620000003"/>
    <n v="7.3520000000000003"/>
    <n v="4.5999999999999996"/>
    <e v="#VALUE!"/>
    <e v="#VALUE!"/>
    <m/>
  </r>
  <r>
    <s v="586-47-7591"/>
    <x v="2"/>
    <x v="1"/>
    <x v="0"/>
    <x v="0"/>
    <x v="1"/>
    <n v="29.56"/>
    <n v="5"/>
    <n v="7.39"/>
    <n v="155.19"/>
    <x v="25"/>
    <x v="250"/>
    <x v="0"/>
    <n v="147.80000000000001"/>
    <n v="4.7619047620000003"/>
    <n v="7.39"/>
    <n v="6.9"/>
    <e v="#VALUE!"/>
    <e v="#VALUE!"/>
    <m/>
  </r>
  <r>
    <s v="767-54-1907"/>
    <x v="0"/>
    <x v="1"/>
    <x v="0"/>
    <x v="1"/>
    <x v="1"/>
    <n v="29.56"/>
    <n v="5"/>
    <n v="7.39"/>
    <n v="155.19"/>
    <x v="25"/>
    <x v="250"/>
    <x v="0"/>
    <n v="147.80000000000001"/>
    <n v="4.7619047620000003"/>
    <n v="7.39"/>
    <n v="6.9"/>
    <e v="#VALUE!"/>
    <e v="#VALUE!"/>
    <m/>
  </r>
  <r>
    <s v="365-24-4797"/>
    <x v="0"/>
    <x v="0"/>
    <x v="0"/>
    <x v="0"/>
    <x v="5"/>
    <n v="37.06"/>
    <n v="4"/>
    <n v="7.4119999999999999"/>
    <n v="155.65199999999999"/>
    <x v="63"/>
    <x v="251"/>
    <x v="0"/>
    <n v="148.24"/>
    <n v="4.7619047620000003"/>
    <n v="7.4119999999999999"/>
    <n v="9.6999999999999993"/>
    <e v="#VALUE!"/>
    <e v="#VALUE!"/>
    <m/>
  </r>
  <r>
    <s v="583-72-1480"/>
    <x v="0"/>
    <x v="0"/>
    <x v="0"/>
    <x v="0"/>
    <x v="5"/>
    <n v="37.06"/>
    <n v="4"/>
    <n v="7.4119999999999999"/>
    <n v="155.65199999999999"/>
    <x v="63"/>
    <x v="251"/>
    <x v="1"/>
    <n v="148.24"/>
    <n v="4.7619047620000003"/>
    <n v="7.4119999999999999"/>
    <n v="9.6999999999999993"/>
    <e v="#VALUE!"/>
    <e v="#VALUE!"/>
    <m/>
  </r>
  <r>
    <s v="906-93-5636"/>
    <x v="0"/>
    <x v="0"/>
    <x v="0"/>
    <x v="0"/>
    <x v="2"/>
    <n v="37.06"/>
    <n v="4"/>
    <n v="7.4119999999999999"/>
    <n v="155.65199999999999"/>
    <x v="63"/>
    <x v="251"/>
    <x v="0"/>
    <n v="148.24"/>
    <n v="4.7619047620000003"/>
    <n v="7.4119999999999999"/>
    <n v="9.6999999999999993"/>
    <e v="#VALUE!"/>
    <e v="#VALUE!"/>
    <m/>
  </r>
  <r>
    <s v="316-52-7353"/>
    <x v="1"/>
    <x v="2"/>
    <x v="1"/>
    <x v="0"/>
    <x v="1"/>
    <n v="37.15"/>
    <n v="4"/>
    <n v="7.43"/>
    <n v="156.03"/>
    <x v="19"/>
    <x v="252"/>
    <x v="0"/>
    <n v="148.6"/>
    <n v="4.7619047620000003"/>
    <n v="7.43"/>
    <n v="8.3000000000000007"/>
    <e v="#VALUE!"/>
    <e v="#VALUE!"/>
    <m/>
  </r>
  <r>
    <s v="795-49-7276"/>
    <x v="0"/>
    <x v="2"/>
    <x v="1"/>
    <x v="0"/>
    <x v="1"/>
    <n v="37.15"/>
    <n v="4"/>
    <n v="7.43"/>
    <n v="156.03"/>
    <x v="19"/>
    <x v="252"/>
    <x v="1"/>
    <n v="148.6"/>
    <n v="4.7619047620000003"/>
    <n v="7.43"/>
    <n v="8.3000000000000007"/>
    <e v="#VALUE!"/>
    <e v="#VALUE!"/>
    <m/>
  </r>
  <r>
    <s v="443-51-3859"/>
    <x v="1"/>
    <x v="2"/>
    <x v="1"/>
    <x v="0"/>
    <x v="1"/>
    <n v="37.15"/>
    <n v="4"/>
    <n v="7.43"/>
    <n v="156.03"/>
    <x v="19"/>
    <x v="252"/>
    <x v="0"/>
    <n v="148.6"/>
    <n v="4.7619047620000003"/>
    <n v="7.43"/>
    <n v="8.3000000000000007"/>
    <e v="#VALUE!"/>
    <e v="#VALUE!"/>
    <m/>
  </r>
  <r>
    <s v="287-83-1405"/>
    <x v="0"/>
    <x v="2"/>
    <x v="1"/>
    <x v="0"/>
    <x v="4"/>
    <n v="25.43"/>
    <n v="6"/>
    <n v="7.6289999999999996"/>
    <n v="160.209"/>
    <x v="41"/>
    <x v="253"/>
    <x v="0"/>
    <n v="152.58000000000001"/>
    <n v="4.7619047620000003"/>
    <n v="7.6289999999999996"/>
    <n v="7"/>
    <n v="2"/>
    <n v="12"/>
    <m/>
  </r>
  <r>
    <s v="293-32-5996"/>
    <x v="1"/>
    <x v="2"/>
    <x v="1"/>
    <x v="0"/>
    <x v="2"/>
    <n v="25.43"/>
    <n v="6"/>
    <n v="7.6289999999999996"/>
    <n v="160.209"/>
    <x v="41"/>
    <x v="253"/>
    <x v="1"/>
    <n v="152.58000000000001"/>
    <n v="4.7619047620000003"/>
    <n v="7.6289999999999996"/>
    <n v="7"/>
    <n v="2"/>
    <n v="12"/>
    <m/>
  </r>
  <r>
    <s v="423-80-0988"/>
    <x v="0"/>
    <x v="0"/>
    <x v="1"/>
    <x v="0"/>
    <x v="0"/>
    <n v="76.400000000000006"/>
    <n v="2"/>
    <n v="7.64"/>
    <n v="160.44"/>
    <x v="15"/>
    <x v="159"/>
    <x v="0"/>
    <n v="152.80000000000001"/>
    <n v="4.7619047620000003"/>
    <n v="7.64"/>
    <n v="6.5"/>
    <e v="#VALUE!"/>
    <e v="#VALUE!"/>
    <m/>
  </r>
  <r>
    <s v="998-32-4758"/>
    <x v="0"/>
    <x v="0"/>
    <x v="1"/>
    <x v="0"/>
    <x v="0"/>
    <n v="76.400000000000006"/>
    <n v="2"/>
    <n v="7.64"/>
    <n v="160.44"/>
    <x v="15"/>
    <x v="159"/>
    <x v="0"/>
    <n v="152.80000000000001"/>
    <n v="4.7619047620000003"/>
    <n v="7.64"/>
    <n v="6.5"/>
    <e v="#VALUE!"/>
    <e v="#VALUE!"/>
    <m/>
  </r>
  <r>
    <s v="655-85-5130"/>
    <x v="2"/>
    <x v="1"/>
    <x v="0"/>
    <x v="0"/>
    <x v="1"/>
    <n v="38.299999999999997"/>
    <n v="4"/>
    <n v="7.66"/>
    <n v="160.86000000000001"/>
    <x v="57"/>
    <x v="254"/>
    <x v="0"/>
    <n v="153.19999999999999"/>
    <n v="4.7619047620000003"/>
    <n v="7.66"/>
    <n v="5.7"/>
    <e v="#VALUE!"/>
    <e v="#VALUE!"/>
    <m/>
  </r>
  <r>
    <s v="697-56-3157"/>
    <x v="2"/>
    <x v="0"/>
    <x v="0"/>
    <x v="0"/>
    <x v="1"/>
    <n v="38.299999999999997"/>
    <n v="4"/>
    <n v="7.66"/>
    <n v="160.86000000000001"/>
    <x v="57"/>
    <x v="254"/>
    <x v="0"/>
    <n v="153.19999999999999"/>
    <n v="4.7619047620000003"/>
    <n v="7.66"/>
    <n v="6.3"/>
    <e v="#VALUE!"/>
    <e v="#VALUE!"/>
    <m/>
  </r>
  <r>
    <s v="873-51-0671"/>
    <x v="1"/>
    <x v="1"/>
    <x v="0"/>
    <x v="0"/>
    <x v="2"/>
    <n v="21.98"/>
    <n v="7"/>
    <n v="7.6929999999999996"/>
    <n v="161.553"/>
    <x v="56"/>
    <x v="255"/>
    <x v="1"/>
    <n v="153.86000000000001"/>
    <n v="4.7619047620000003"/>
    <n v="7.6929999999999996"/>
    <n v="5.0999999999999996"/>
    <n v="1"/>
    <n v="10"/>
    <m/>
  </r>
  <r>
    <s v="480-63-2856"/>
    <x v="0"/>
    <x v="0"/>
    <x v="1"/>
    <x v="0"/>
    <x v="2"/>
    <n v="19.25"/>
    <n v="8"/>
    <n v="7.7"/>
    <n v="161.69999999999999"/>
    <x v="27"/>
    <x v="219"/>
    <x v="1"/>
    <n v="154"/>
    <n v="4.7619047620000003"/>
    <n v="7.7"/>
    <n v="6.6"/>
    <e v="#VALUE!"/>
    <e v="#VALUE!"/>
    <m/>
  </r>
  <r>
    <s v="550-39-2261"/>
    <x v="0"/>
    <x v="0"/>
    <x v="1"/>
    <x v="0"/>
    <x v="2"/>
    <n v="19.25"/>
    <n v="8"/>
    <n v="7.7"/>
    <n v="161.69999999999999"/>
    <x v="27"/>
    <x v="219"/>
    <x v="1"/>
    <n v="154"/>
    <n v="4.7619047620000003"/>
    <n v="7.7"/>
    <n v="6.6"/>
    <e v="#VALUE!"/>
    <e v="#VALUE!"/>
    <m/>
  </r>
  <r>
    <s v="851-28-6367"/>
    <x v="1"/>
    <x v="2"/>
    <x v="0"/>
    <x v="0"/>
    <x v="2"/>
    <n v="15.5"/>
    <n v="10"/>
    <n v="7.75"/>
    <n v="162.75"/>
    <x v="19"/>
    <x v="256"/>
    <x v="1"/>
    <n v="155"/>
    <n v="4.7619047620000003"/>
    <n v="7.75"/>
    <n v="8"/>
    <e v="#VALUE!"/>
    <e v="#VALUE!"/>
    <m/>
  </r>
  <r>
    <s v="701-23-5550"/>
    <x v="0"/>
    <x v="1"/>
    <x v="0"/>
    <x v="0"/>
    <x v="3"/>
    <n v="38.81"/>
    <n v="4"/>
    <n v="7.7619999999999996"/>
    <n v="163.00200000000001"/>
    <x v="7"/>
    <x v="257"/>
    <x v="1"/>
    <n v="155.24"/>
    <n v="4.7619047620000003"/>
    <n v="7.7619999999999996"/>
    <n v="4.9000000000000004"/>
    <e v="#VALUE!"/>
    <e v="#VALUE!"/>
    <m/>
  </r>
  <r>
    <s v="729-09-9681"/>
    <x v="1"/>
    <x v="1"/>
    <x v="0"/>
    <x v="0"/>
    <x v="3"/>
    <n v="25.91"/>
    <n v="6"/>
    <n v="7.7729999999999997"/>
    <n v="163.233"/>
    <x v="28"/>
    <x v="258"/>
    <x v="1"/>
    <n v="155.46"/>
    <n v="4.7619047620000003"/>
    <n v="7.7729999999999997"/>
    <n v="8.6999999999999993"/>
    <n v="2"/>
    <n v="5"/>
    <m/>
  </r>
  <r>
    <s v="497-36-0989"/>
    <x v="1"/>
    <x v="1"/>
    <x v="1"/>
    <x v="0"/>
    <x v="1"/>
    <n v="51.94"/>
    <n v="3"/>
    <n v="7.7910000000000004"/>
    <n v="163.61099999999999"/>
    <x v="74"/>
    <x v="259"/>
    <x v="0"/>
    <n v="155.82"/>
    <n v="4.7619047620000003"/>
    <n v="7.7910000000000004"/>
    <n v="7.9"/>
    <e v="#VALUE!"/>
    <e v="#VALUE!"/>
    <m/>
  </r>
  <r>
    <s v="152-68-2907"/>
    <x v="0"/>
    <x v="2"/>
    <x v="1"/>
    <x v="0"/>
    <x v="2"/>
    <n v="52.2"/>
    <n v="3"/>
    <n v="7.83"/>
    <n v="164.43"/>
    <x v="74"/>
    <x v="260"/>
    <x v="0"/>
    <n v="156.6"/>
    <n v="4.7619047620000003"/>
    <n v="7.83"/>
    <n v="9.5"/>
    <e v="#VALUE!"/>
    <e v="#VALUE!"/>
    <m/>
  </r>
  <r>
    <s v="319-71-1429"/>
    <x v="1"/>
    <x v="2"/>
    <x v="1"/>
    <x v="0"/>
    <x v="2"/>
    <n v="52.2"/>
    <n v="3"/>
    <n v="7.83"/>
    <n v="164.43"/>
    <x v="74"/>
    <x v="260"/>
    <x v="0"/>
    <n v="156.6"/>
    <n v="4.7619047620000003"/>
    <n v="7.83"/>
    <n v="9.5"/>
    <e v="#VALUE!"/>
    <e v="#VALUE!"/>
    <m/>
  </r>
  <r>
    <s v="986-23-2668"/>
    <x v="1"/>
    <x v="2"/>
    <x v="1"/>
    <x v="0"/>
    <x v="2"/>
    <n v="52.2"/>
    <n v="3"/>
    <n v="7.83"/>
    <n v="164.43"/>
    <x v="74"/>
    <x v="260"/>
    <x v="0"/>
    <n v="156.6"/>
    <n v="4.7619047620000003"/>
    <n v="7.83"/>
    <n v="9.5"/>
    <e v="#VALUE!"/>
    <e v="#VALUE!"/>
    <m/>
  </r>
  <r>
    <s v="286-62-6248"/>
    <x v="0"/>
    <x v="1"/>
    <x v="1"/>
    <x v="0"/>
    <x v="1"/>
    <n v="39.21"/>
    <n v="4"/>
    <n v="7.8419999999999996"/>
    <n v="164.68199999999999"/>
    <x v="30"/>
    <x v="76"/>
    <x v="0"/>
    <n v="156.84"/>
    <n v="4.7619047620000003"/>
    <n v="7.8419999999999996"/>
    <n v="9"/>
    <e v="#VALUE!"/>
    <e v="#VALUE!"/>
    <m/>
  </r>
  <r>
    <s v="369-67-6901"/>
    <x v="2"/>
    <x v="1"/>
    <x v="1"/>
    <x v="0"/>
    <x v="1"/>
    <n v="39.21"/>
    <n v="4"/>
    <n v="7.8419999999999996"/>
    <n v="164.68199999999999"/>
    <x v="30"/>
    <x v="76"/>
    <x v="0"/>
    <n v="156.84"/>
    <n v="4.7619047620000003"/>
    <n v="7.8419999999999996"/>
    <n v="9"/>
    <e v="#VALUE!"/>
    <e v="#VALUE!"/>
    <m/>
  </r>
  <r>
    <s v="902-30-7682"/>
    <x v="1"/>
    <x v="1"/>
    <x v="1"/>
    <x v="0"/>
    <x v="2"/>
    <n v="39.21"/>
    <n v="4"/>
    <n v="7.8419999999999996"/>
    <n v="164.68199999999999"/>
    <x v="30"/>
    <x v="76"/>
    <x v="1"/>
    <n v="156.84"/>
    <n v="4.7619047620000003"/>
    <n v="7.8419999999999996"/>
    <n v="9"/>
    <e v="#VALUE!"/>
    <e v="#VALUE!"/>
    <m/>
  </r>
  <r>
    <s v="284-16-7974"/>
    <x v="0"/>
    <x v="1"/>
    <x v="1"/>
    <x v="0"/>
    <x v="2"/>
    <n v="39.21"/>
    <n v="4"/>
    <n v="7.8419999999999996"/>
    <n v="164.68199999999999"/>
    <x v="30"/>
    <x v="76"/>
    <x v="0"/>
    <n v="156.84"/>
    <n v="4.7619047620000003"/>
    <n v="7.8419999999999996"/>
    <n v="9"/>
    <e v="#VALUE!"/>
    <e v="#VALUE!"/>
    <m/>
  </r>
  <r>
    <s v="278-86-2735"/>
    <x v="0"/>
    <x v="2"/>
    <x v="1"/>
    <x v="1"/>
    <x v="2"/>
    <n v="52.34"/>
    <n v="3"/>
    <n v="7.851"/>
    <n v="164.87100000000001"/>
    <x v="82"/>
    <x v="261"/>
    <x v="0"/>
    <n v="157.02000000000001"/>
    <n v="4.7619047620000003"/>
    <n v="7.851"/>
    <n v="9.1999999999999993"/>
    <e v="#VALUE!"/>
    <e v="#VALUE!"/>
    <m/>
  </r>
  <r>
    <s v="827-39-2001"/>
    <x v="1"/>
    <x v="2"/>
    <x v="1"/>
    <x v="1"/>
    <x v="2"/>
    <n v="52.34"/>
    <n v="3"/>
    <n v="7.851"/>
    <n v="164.87100000000001"/>
    <x v="82"/>
    <x v="261"/>
    <x v="0"/>
    <n v="157.02000000000001"/>
    <n v="4.7619047620000003"/>
    <n v="7.851"/>
    <n v="9.1999999999999993"/>
    <e v="#VALUE!"/>
    <e v="#VALUE!"/>
    <m/>
  </r>
  <r>
    <s v="676-61-4491"/>
    <x v="1"/>
    <x v="2"/>
    <x v="1"/>
    <x v="1"/>
    <x v="2"/>
    <n v="52.34"/>
    <n v="3"/>
    <n v="7.851"/>
    <n v="164.87100000000001"/>
    <x v="82"/>
    <x v="261"/>
    <x v="1"/>
    <n v="157.02000000000001"/>
    <n v="4.7619047620000003"/>
    <n v="7.851"/>
    <n v="9.1999999999999993"/>
    <e v="#VALUE!"/>
    <e v="#VALUE!"/>
    <m/>
  </r>
  <r>
    <s v="665-63-9737"/>
    <x v="0"/>
    <x v="1"/>
    <x v="1"/>
    <x v="0"/>
    <x v="1"/>
    <n v="52.42"/>
    <n v="3"/>
    <n v="7.8630000000000004"/>
    <n v="165.12299999999999"/>
    <x v="46"/>
    <x v="186"/>
    <x v="0"/>
    <n v="157.26"/>
    <n v="4.7619047620000003"/>
    <n v="7.8630000000000004"/>
    <n v="7.5"/>
    <e v="#VALUE!"/>
    <e v="#VALUE!"/>
    <m/>
  </r>
  <r>
    <s v="924-22-9876"/>
    <x v="2"/>
    <x v="1"/>
    <x v="1"/>
    <x v="0"/>
    <x v="2"/>
    <n v="52.42"/>
    <n v="3"/>
    <n v="7.8630000000000004"/>
    <n v="165.12299999999999"/>
    <x v="46"/>
    <x v="186"/>
    <x v="1"/>
    <n v="157.26"/>
    <n v="4.7619047620000003"/>
    <n v="7.8630000000000004"/>
    <n v="7.5"/>
    <e v="#VALUE!"/>
    <e v="#VALUE!"/>
    <m/>
  </r>
  <r>
    <s v="464-18-8322"/>
    <x v="0"/>
    <x v="0"/>
    <x v="1"/>
    <x v="0"/>
    <x v="1"/>
    <n v="52.42"/>
    <n v="3"/>
    <n v="7.8630000000000004"/>
    <n v="165.12299999999999"/>
    <x v="46"/>
    <x v="186"/>
    <x v="0"/>
    <n v="157.26"/>
    <n v="4.7619047620000003"/>
    <n v="7.8630000000000004"/>
    <n v="6.4"/>
    <e v="#VALUE!"/>
    <e v="#VALUE!"/>
    <m/>
  </r>
  <r>
    <s v="139-52-2867"/>
    <x v="0"/>
    <x v="0"/>
    <x v="1"/>
    <x v="0"/>
    <x v="1"/>
    <n v="22.51"/>
    <n v="7"/>
    <n v="7.8784999999999998"/>
    <n v="165.4485"/>
    <x v="25"/>
    <x v="172"/>
    <x v="2"/>
    <n v="157.57"/>
    <n v="4.7619047620000003"/>
    <n v="7.8784999999999998"/>
    <n v="4.8"/>
    <e v="#VALUE!"/>
    <e v="#VALUE!"/>
    <m/>
  </r>
  <r>
    <s v="135-13-8269"/>
    <x v="0"/>
    <x v="1"/>
    <x v="0"/>
    <x v="1"/>
    <x v="2"/>
    <n v="78.88"/>
    <n v="2"/>
    <n v="7.8879999999999999"/>
    <n v="165.648"/>
    <x v="1"/>
    <x v="262"/>
    <x v="0"/>
    <n v="157.76"/>
    <n v="4.7619047620000003"/>
    <n v="7.8879999999999999"/>
    <n v="9.1"/>
    <e v="#VALUE!"/>
    <e v="#VALUE!"/>
    <m/>
  </r>
  <r>
    <s v="345-92-3004"/>
    <x v="2"/>
    <x v="1"/>
    <x v="0"/>
    <x v="1"/>
    <x v="2"/>
    <n v="78.88"/>
    <n v="2"/>
    <n v="7.8879999999999999"/>
    <n v="165.648"/>
    <x v="1"/>
    <x v="262"/>
    <x v="0"/>
    <n v="157.76"/>
    <n v="4.7619047620000003"/>
    <n v="7.8879999999999999"/>
    <n v="9.1"/>
    <e v="#VALUE!"/>
    <e v="#VALUE!"/>
    <m/>
  </r>
  <r>
    <s v="850-56-2725"/>
    <x v="2"/>
    <x v="1"/>
    <x v="0"/>
    <x v="1"/>
    <x v="2"/>
    <n v="78.88"/>
    <n v="2"/>
    <n v="7.8879999999999999"/>
    <n v="165.648"/>
    <x v="1"/>
    <x v="262"/>
    <x v="0"/>
    <n v="157.76"/>
    <n v="4.7619047620000003"/>
    <n v="7.8879999999999999"/>
    <n v="9.1"/>
    <e v="#VALUE!"/>
    <e v="#VALUE!"/>
    <m/>
  </r>
  <r>
    <s v="867-47-1948"/>
    <x v="0"/>
    <x v="1"/>
    <x v="1"/>
    <x v="1"/>
    <x v="2"/>
    <n v="15.8"/>
    <n v="10"/>
    <n v="7.9"/>
    <n v="165.9"/>
    <x v="62"/>
    <x v="215"/>
    <x v="0"/>
    <n v="158"/>
    <n v="4.7619047620000003"/>
    <n v="7.9"/>
    <n v="7.8"/>
    <n v="1"/>
    <n v="9"/>
    <m/>
  </r>
  <r>
    <s v="199-75-8169"/>
    <x v="1"/>
    <x v="2"/>
    <x v="0"/>
    <x v="0"/>
    <x v="0"/>
    <n v="15.81"/>
    <n v="10"/>
    <n v="7.9050000000000002"/>
    <n v="166.005"/>
    <x v="37"/>
    <x v="263"/>
    <x v="2"/>
    <n v="158.1"/>
    <n v="4.7619047620000003"/>
    <n v="7.9050000000000002"/>
    <n v="8.6"/>
    <n v="3"/>
    <n v="6"/>
    <m/>
  </r>
  <r>
    <s v="773-96-8871"/>
    <x v="1"/>
    <x v="2"/>
    <x v="1"/>
    <x v="0"/>
    <x v="2"/>
    <n v="52.75"/>
    <n v="3"/>
    <n v="7.9124999999999996"/>
    <n v="166.16249999999999"/>
    <x v="19"/>
    <x v="258"/>
    <x v="1"/>
    <n v="158.25"/>
    <n v="4.7619047620000003"/>
    <n v="7.9124999999999996"/>
    <n v="9.3000000000000007"/>
    <e v="#VALUE!"/>
    <e v="#VALUE!"/>
    <m/>
  </r>
  <r>
    <s v="865-92-6136"/>
    <x v="1"/>
    <x v="1"/>
    <x v="1"/>
    <x v="0"/>
    <x v="2"/>
    <n v="52.75"/>
    <n v="3"/>
    <n v="7.9124999999999996"/>
    <n v="166.16249999999999"/>
    <x v="19"/>
    <x v="258"/>
    <x v="1"/>
    <n v="158.25"/>
    <n v="4.7619047620000003"/>
    <n v="7.9124999999999996"/>
    <n v="9.3000000000000007"/>
    <e v="#VALUE!"/>
    <e v="#VALUE!"/>
    <m/>
  </r>
  <r>
    <s v="414-12-7047"/>
    <x v="2"/>
    <x v="1"/>
    <x v="1"/>
    <x v="0"/>
    <x v="2"/>
    <n v="19.79"/>
    <n v="8"/>
    <n v="7.9160000000000004"/>
    <n v="166.23599999999999"/>
    <x v="40"/>
    <x v="264"/>
    <x v="0"/>
    <n v="158.32"/>
    <n v="4.7619047620000003"/>
    <n v="7.9160000000000004"/>
    <n v="8.6999999999999993"/>
    <e v="#VALUE!"/>
    <e v="#VALUE!"/>
    <m/>
  </r>
  <r>
    <s v="982-24-8731"/>
    <x v="1"/>
    <x v="1"/>
    <x v="1"/>
    <x v="0"/>
    <x v="2"/>
    <n v="19.79"/>
    <n v="8"/>
    <n v="7.9160000000000004"/>
    <n v="166.23599999999999"/>
    <x v="40"/>
    <x v="264"/>
    <x v="1"/>
    <n v="158.32"/>
    <n v="4.7619047620000003"/>
    <n v="7.9160000000000004"/>
    <n v="8.6999999999999993"/>
    <e v="#VALUE!"/>
    <e v="#VALUE!"/>
    <m/>
  </r>
  <r>
    <s v="919-35-6098"/>
    <x v="0"/>
    <x v="1"/>
    <x v="1"/>
    <x v="0"/>
    <x v="2"/>
    <n v="19.79"/>
    <n v="8"/>
    <n v="7.9160000000000004"/>
    <n v="166.23599999999999"/>
    <x v="40"/>
    <x v="264"/>
    <x v="0"/>
    <n v="158.32"/>
    <n v="4.7619047620000003"/>
    <n v="7.9160000000000004"/>
    <n v="8.6999999999999993"/>
    <e v="#VALUE!"/>
    <e v="#VALUE!"/>
    <m/>
  </r>
  <r>
    <s v="877-22-3308"/>
    <x v="1"/>
    <x v="1"/>
    <x v="0"/>
    <x v="0"/>
    <x v="2"/>
    <n v="15.87"/>
    <n v="10"/>
    <n v="7.9349999999999996"/>
    <n v="166.63499999999999"/>
    <x v="57"/>
    <x v="265"/>
    <x v="0"/>
    <n v="158.69999999999999"/>
    <n v="4.7619047620000003"/>
    <n v="7.9349999999999996"/>
    <n v="5.8"/>
    <e v="#VALUE!"/>
    <e v="#VALUE!"/>
    <m/>
  </r>
  <r>
    <s v="186-71-5196"/>
    <x v="1"/>
    <x v="1"/>
    <x v="0"/>
    <x v="1"/>
    <x v="2"/>
    <n v="79.540000000000006"/>
    <n v="2"/>
    <n v="7.9539999999999997"/>
    <n v="167.03399999999999"/>
    <x v="82"/>
    <x v="266"/>
    <x v="0"/>
    <n v="159.08000000000001"/>
    <n v="4.7619047620000003"/>
    <n v="7.9539999999999997"/>
    <n v="6.2"/>
    <e v="#VALUE!"/>
    <e v="#VALUE!"/>
    <m/>
  </r>
  <r>
    <s v="621-46-8241"/>
    <x v="1"/>
    <x v="2"/>
    <x v="0"/>
    <x v="0"/>
    <x v="2"/>
    <n v="79.540000000000006"/>
    <n v="2"/>
    <n v="7.9539999999999997"/>
    <n v="167.03399999999999"/>
    <x v="82"/>
    <x v="266"/>
    <x v="1"/>
    <n v="159.08000000000001"/>
    <n v="4.7619047620000003"/>
    <n v="7.9539999999999997"/>
    <n v="6.2"/>
    <e v="#VALUE!"/>
    <e v="#VALUE!"/>
    <m/>
  </r>
  <r>
    <s v="690-94-7178"/>
    <x v="1"/>
    <x v="0"/>
    <x v="0"/>
    <x v="0"/>
    <x v="2"/>
    <n v="79.540000000000006"/>
    <n v="2"/>
    <n v="7.9539999999999997"/>
    <n v="167.03399999999999"/>
    <x v="82"/>
    <x v="266"/>
    <x v="1"/>
    <n v="159.08000000000001"/>
    <n v="4.7619047620000003"/>
    <n v="7.9539999999999997"/>
    <n v="6.5"/>
    <e v="#VALUE!"/>
    <e v="#VALUE!"/>
    <m/>
  </r>
  <r>
    <s v="518-71-6847"/>
    <x v="2"/>
    <x v="1"/>
    <x v="0"/>
    <x v="0"/>
    <x v="2"/>
    <n v="26.6"/>
    <n v="6"/>
    <n v="7.98"/>
    <n v="167.58"/>
    <x v="55"/>
    <x v="35"/>
    <x v="0"/>
    <n v="159.6"/>
    <n v="4.7619047620000003"/>
    <n v="7.98"/>
    <n v="4.9000000000000004"/>
    <e v="#VALUE!"/>
    <e v="#VALUE!"/>
    <m/>
  </r>
  <r>
    <s v="680-37-1324"/>
    <x v="2"/>
    <x v="1"/>
    <x v="0"/>
    <x v="0"/>
    <x v="2"/>
    <n v="26.6"/>
    <n v="6"/>
    <n v="7.98"/>
    <n v="167.58"/>
    <x v="55"/>
    <x v="35"/>
    <x v="1"/>
    <n v="159.6"/>
    <n v="4.7619047620000003"/>
    <n v="7.98"/>
    <n v="4.9000000000000004"/>
    <e v="#VALUE!"/>
    <e v="#VALUE!"/>
    <m/>
  </r>
  <r>
    <s v="535-87-2043"/>
    <x v="2"/>
    <x v="1"/>
    <x v="0"/>
    <x v="0"/>
    <x v="2"/>
    <n v="26.6"/>
    <n v="6"/>
    <n v="7.98"/>
    <n v="167.58"/>
    <x v="55"/>
    <x v="35"/>
    <x v="1"/>
    <n v="159.6"/>
    <n v="4.7619047620000003"/>
    <n v="7.98"/>
    <n v="6.6"/>
    <e v="#VALUE!"/>
    <e v="#VALUE!"/>
    <m/>
  </r>
  <r>
    <s v="856-66-2701"/>
    <x v="0"/>
    <x v="2"/>
    <x v="0"/>
    <x v="0"/>
    <x v="2"/>
    <n v="53.3"/>
    <n v="3"/>
    <n v="7.9950000000000001"/>
    <n v="167.89500000000001"/>
    <x v="6"/>
    <x v="267"/>
    <x v="0"/>
    <n v="159.9"/>
    <n v="4.7619047620000003"/>
    <n v="7.9950000000000001"/>
    <n v="7.5"/>
    <e v="#VALUE!"/>
    <e v="#VALUE!"/>
    <m/>
  </r>
  <r>
    <s v="340-21-9136"/>
    <x v="0"/>
    <x v="2"/>
    <x v="0"/>
    <x v="1"/>
    <x v="0"/>
    <n v="40.049999999999997"/>
    <n v="4"/>
    <n v="8.01"/>
    <n v="168.21"/>
    <x v="6"/>
    <x v="88"/>
    <x v="0"/>
    <n v="160.19999999999999"/>
    <n v="4.7619047620000003"/>
    <n v="8.01"/>
    <n v="9.6999999999999993"/>
    <e v="#VALUE!"/>
    <e v="#VALUE!"/>
    <m/>
  </r>
  <r>
    <s v="975-36-8245"/>
    <x v="1"/>
    <x v="1"/>
    <x v="0"/>
    <x v="0"/>
    <x v="2"/>
    <n v="40.049999999999997"/>
    <n v="4"/>
    <n v="8.01"/>
    <n v="168.21"/>
    <x v="6"/>
    <x v="88"/>
    <x v="0"/>
    <n v="160.19999999999999"/>
    <n v="4.7619047620000003"/>
    <n v="8.01"/>
    <n v="9.6999999999999993"/>
    <e v="#VALUE!"/>
    <e v="#VALUE!"/>
    <m/>
  </r>
  <r>
    <s v="247-84-2742"/>
    <x v="0"/>
    <x v="2"/>
    <x v="0"/>
    <x v="1"/>
    <x v="2"/>
    <n v="40.049999999999997"/>
    <n v="4"/>
    <n v="8.01"/>
    <n v="168.21"/>
    <x v="6"/>
    <x v="88"/>
    <x v="0"/>
    <n v="160.19999999999999"/>
    <n v="4.7619047620000003"/>
    <n v="8.01"/>
    <n v="9.6999999999999993"/>
    <e v="#VALUE!"/>
    <e v="#VALUE!"/>
    <m/>
  </r>
  <r>
    <s v="870-54-3162"/>
    <x v="1"/>
    <x v="1"/>
    <x v="1"/>
    <x v="0"/>
    <x v="2"/>
    <n v="32.25"/>
    <n v="5"/>
    <n v="8.0625"/>
    <n v="169.3125"/>
    <x v="17"/>
    <x v="268"/>
    <x v="0"/>
    <n v="161.25"/>
    <n v="4.7619047620000003"/>
    <n v="8.0625"/>
    <n v="9"/>
    <e v="#VALUE!"/>
    <e v="#VALUE!"/>
    <m/>
  </r>
  <r>
    <s v="289-65-5721"/>
    <x v="2"/>
    <x v="1"/>
    <x v="1"/>
    <x v="0"/>
    <x v="1"/>
    <n v="81.37"/>
    <n v="2"/>
    <n v="8.1370000000000005"/>
    <n v="170.87700000000001"/>
    <x v="1"/>
    <x v="202"/>
    <x v="0"/>
    <n v="162.74"/>
    <n v="4.7619047620000003"/>
    <n v="8.1370000000000005"/>
    <n v="6.5"/>
    <e v="#VALUE!"/>
    <e v="#VALUE!"/>
    <m/>
  </r>
  <r>
    <s v="641-50-7456"/>
    <x v="1"/>
    <x v="1"/>
    <x v="1"/>
    <x v="0"/>
    <x v="2"/>
    <n v="81.37"/>
    <n v="2"/>
    <n v="8.1370000000000005"/>
    <n v="170.87700000000001"/>
    <x v="1"/>
    <x v="202"/>
    <x v="1"/>
    <n v="162.74"/>
    <n v="4.7619047620000003"/>
    <n v="8.1370000000000005"/>
    <n v="6.5"/>
    <e v="#VALUE!"/>
    <e v="#VALUE!"/>
    <m/>
  </r>
  <r>
    <s v="548-56-3341"/>
    <x v="1"/>
    <x v="2"/>
    <x v="1"/>
    <x v="0"/>
    <x v="5"/>
    <n v="32.71"/>
    <n v="5"/>
    <n v="8.1775000000000002"/>
    <n v="171.72749999999999"/>
    <x v="7"/>
    <x v="60"/>
    <x v="2"/>
    <n v="163.55000000000001"/>
    <n v="4.7619047620000003"/>
    <n v="8.1775000000000002"/>
    <n v="9.9"/>
    <e v="#VALUE!"/>
    <e v="#VALUE!"/>
    <m/>
  </r>
  <r>
    <s v="831-07-6050"/>
    <x v="1"/>
    <x v="2"/>
    <x v="1"/>
    <x v="0"/>
    <x v="5"/>
    <n v="32.71"/>
    <n v="5"/>
    <n v="8.1775000000000002"/>
    <n v="171.72749999999999"/>
    <x v="7"/>
    <x v="60"/>
    <x v="2"/>
    <n v="163.55000000000001"/>
    <n v="4.7619047620000003"/>
    <n v="8.1775000000000002"/>
    <n v="9.9"/>
    <e v="#VALUE!"/>
    <e v="#VALUE!"/>
    <m/>
  </r>
  <r>
    <s v="848-42-2560"/>
    <x v="1"/>
    <x v="1"/>
    <x v="1"/>
    <x v="1"/>
    <x v="2"/>
    <n v="81.91"/>
    <n v="2"/>
    <n v="8.1910000000000007"/>
    <n v="172.011"/>
    <x v="53"/>
    <x v="151"/>
    <x v="0"/>
    <n v="163.82"/>
    <n v="4.7619047620000003"/>
    <n v="8.1910000000000007"/>
    <n v="7.8"/>
    <n v="3"/>
    <n v="5"/>
    <m/>
  </r>
  <r>
    <s v="329-62-1586"/>
    <x v="1"/>
    <x v="2"/>
    <x v="1"/>
    <x v="0"/>
    <x v="2"/>
    <n v="54.67"/>
    <n v="3"/>
    <n v="8.2004999999999999"/>
    <n v="172.2105"/>
    <x v="69"/>
    <x v="269"/>
    <x v="0"/>
    <n v="164.01"/>
    <n v="4.7619047620000003"/>
    <n v="8.2004999999999999"/>
    <n v="8.6"/>
    <e v="#VALUE!"/>
    <e v="#VALUE!"/>
    <m/>
  </r>
  <r>
    <s v="777-11-4609"/>
    <x v="1"/>
    <x v="2"/>
    <x v="1"/>
    <x v="0"/>
    <x v="2"/>
    <n v="54.67"/>
    <n v="3"/>
    <n v="8.2004999999999999"/>
    <n v="172.2105"/>
    <x v="69"/>
    <x v="269"/>
    <x v="2"/>
    <n v="164.01"/>
    <n v="4.7619047620000003"/>
    <n v="8.2004999999999999"/>
    <n v="8.6"/>
    <e v="#VALUE!"/>
    <e v="#VALUE!"/>
    <m/>
  </r>
  <r>
    <s v="349-69-2778"/>
    <x v="1"/>
    <x v="2"/>
    <x v="1"/>
    <x v="0"/>
    <x v="2"/>
    <n v="54.67"/>
    <n v="3"/>
    <n v="8.2004999999999999"/>
    <n v="172.2105"/>
    <x v="69"/>
    <x v="269"/>
    <x v="0"/>
    <n v="164.01"/>
    <n v="4.7619047620000003"/>
    <n v="8.2004999999999999"/>
    <n v="8.6"/>
    <e v="#VALUE!"/>
    <e v="#VALUE!"/>
    <m/>
  </r>
  <r>
    <s v="628-34-3388"/>
    <x v="0"/>
    <x v="0"/>
    <x v="1"/>
    <x v="0"/>
    <x v="1"/>
    <n v="27.38"/>
    <n v="6"/>
    <n v="8.2140000000000004"/>
    <n v="172.494"/>
    <x v="32"/>
    <x v="270"/>
    <x v="2"/>
    <n v="164.28"/>
    <n v="4.7619047620000003"/>
    <n v="8.2140000000000004"/>
    <n v="7.9"/>
    <n v="1"/>
    <n v="5"/>
    <m/>
  </r>
  <r>
    <s v="900-76-8911"/>
    <x v="0"/>
    <x v="0"/>
    <x v="1"/>
    <x v="0"/>
    <x v="1"/>
    <n v="27.38"/>
    <n v="6"/>
    <n v="8.2140000000000004"/>
    <n v="172.494"/>
    <x v="32"/>
    <x v="270"/>
    <x v="2"/>
    <n v="164.28"/>
    <n v="4.7619047620000003"/>
    <n v="8.2140000000000004"/>
    <n v="6.7"/>
    <n v="1"/>
    <n v="5"/>
    <m/>
  </r>
  <r>
    <s v="444-88-6781"/>
    <x v="2"/>
    <x v="1"/>
    <x v="0"/>
    <x v="1"/>
    <x v="2"/>
    <n v="54.84"/>
    <n v="3"/>
    <n v="8.2260000000000009"/>
    <n v="172.74600000000001"/>
    <x v="76"/>
    <x v="271"/>
    <x v="0"/>
    <n v="164.52"/>
    <n v="4.7619047620000003"/>
    <n v="8.2260000000000009"/>
    <n v="5.9"/>
    <e v="#VALUE!"/>
    <e v="#VALUE!"/>
    <m/>
  </r>
  <r>
    <s v="692-92-5582"/>
    <x v="2"/>
    <x v="1"/>
    <x v="1"/>
    <x v="0"/>
    <x v="2"/>
    <n v="54.84"/>
    <n v="3"/>
    <n v="8.2260000000000009"/>
    <n v="172.74600000000001"/>
    <x v="76"/>
    <x v="271"/>
    <x v="2"/>
    <n v="164.52"/>
    <n v="4.7619047620000003"/>
    <n v="8.2260000000000009"/>
    <n v="5.9"/>
    <e v="#VALUE!"/>
    <e v="#VALUE!"/>
    <m/>
  </r>
  <r>
    <s v="238-60-7047"/>
    <x v="0"/>
    <x v="1"/>
    <x v="1"/>
    <x v="1"/>
    <x v="2"/>
    <n v="54.84"/>
    <n v="3"/>
    <n v="8.2260000000000009"/>
    <n v="172.74600000000001"/>
    <x v="76"/>
    <x v="271"/>
    <x v="0"/>
    <n v="164.52"/>
    <n v="4.7619047620000003"/>
    <n v="8.2260000000000009"/>
    <n v="5.9"/>
    <e v="#VALUE!"/>
    <e v="#VALUE!"/>
    <m/>
  </r>
  <r>
    <s v="272-27-9238"/>
    <x v="0"/>
    <x v="1"/>
    <x v="1"/>
    <x v="1"/>
    <x v="2"/>
    <n v="41.24"/>
    <n v="4"/>
    <n v="8.2479999999999993"/>
    <n v="173.208"/>
    <x v="87"/>
    <x v="165"/>
    <x v="0"/>
    <n v="164.96"/>
    <n v="4.7619047620000003"/>
    <n v="8.2479999999999993"/>
    <n v="7.1"/>
    <e v="#VALUE!"/>
    <e v="#VALUE!"/>
    <m/>
  </r>
  <r>
    <s v="480-20-1966"/>
    <x v="0"/>
    <x v="0"/>
    <x v="1"/>
    <x v="1"/>
    <x v="2"/>
    <n v="41.24"/>
    <n v="4"/>
    <n v="8.2479999999999993"/>
    <n v="173.208"/>
    <x v="87"/>
    <x v="165"/>
    <x v="0"/>
    <n v="164.96"/>
    <n v="4.7619047620000003"/>
    <n v="8.2479999999999993"/>
    <n v="7.1"/>
    <e v="#VALUE!"/>
    <e v="#VALUE!"/>
    <m/>
  </r>
  <r>
    <s v="699-01-4164"/>
    <x v="0"/>
    <x v="0"/>
    <x v="1"/>
    <x v="0"/>
    <x v="4"/>
    <n v="41.5"/>
    <n v="4"/>
    <n v="8.3000000000000007"/>
    <n v="174.3"/>
    <x v="31"/>
    <x v="272"/>
    <x v="2"/>
    <n v="166"/>
    <n v="4.7619047620000003"/>
    <n v="8.3000000000000007"/>
    <n v="8.1999999999999993"/>
    <n v="3"/>
    <n v="12"/>
    <m/>
  </r>
  <r>
    <s v="330-62-9257"/>
    <x v="1"/>
    <x v="2"/>
    <x v="1"/>
    <x v="0"/>
    <x v="0"/>
    <n v="33.26"/>
    <n v="5"/>
    <n v="8.3149999999999995"/>
    <n v="174.61500000000001"/>
    <x v="50"/>
    <x v="273"/>
    <x v="0"/>
    <n v="166.3"/>
    <n v="4.7619047620000003"/>
    <n v="8.3149999999999995"/>
    <n v="4.2"/>
    <e v="#VALUE!"/>
    <e v="#VALUE!"/>
    <m/>
  </r>
  <r>
    <s v="485-30-8700"/>
    <x v="0"/>
    <x v="2"/>
    <x v="1"/>
    <x v="1"/>
    <x v="0"/>
    <n v="33.26"/>
    <n v="5"/>
    <n v="8.3149999999999995"/>
    <n v="174.61500000000001"/>
    <x v="50"/>
    <x v="273"/>
    <x v="2"/>
    <n v="166.3"/>
    <n v="4.7619047620000003"/>
    <n v="8.3149999999999995"/>
    <n v="4.2"/>
    <e v="#VALUE!"/>
    <e v="#VALUE!"/>
    <m/>
  </r>
  <r>
    <s v="925-46-3325"/>
    <x v="1"/>
    <x v="2"/>
    <x v="1"/>
    <x v="0"/>
    <x v="0"/>
    <n v="33.26"/>
    <n v="5"/>
    <n v="8.3149999999999995"/>
    <n v="174.61500000000001"/>
    <x v="50"/>
    <x v="273"/>
    <x v="0"/>
    <n v="166.3"/>
    <n v="4.7619047620000003"/>
    <n v="8.3149999999999995"/>
    <n v="4.2"/>
    <e v="#VALUE!"/>
    <e v="#VALUE!"/>
    <m/>
  </r>
  <r>
    <s v="548-48-3156"/>
    <x v="1"/>
    <x v="1"/>
    <x v="0"/>
    <x v="1"/>
    <x v="2"/>
    <n v="83.34"/>
    <n v="2"/>
    <n v="8.3339999999999996"/>
    <n v="175.01400000000001"/>
    <x v="7"/>
    <x v="274"/>
    <x v="0"/>
    <n v="166.68"/>
    <n v="4.7619047620000003"/>
    <n v="8.3339999999999996"/>
    <n v="7.6"/>
    <e v="#VALUE!"/>
    <e v="#VALUE!"/>
    <m/>
  </r>
  <r>
    <s v="782-18-3527"/>
    <x v="1"/>
    <x v="2"/>
    <x v="0"/>
    <x v="0"/>
    <x v="2"/>
    <n v="83.34"/>
    <n v="2"/>
    <n v="8.3339999999999996"/>
    <n v="175.01400000000001"/>
    <x v="7"/>
    <x v="274"/>
    <x v="0"/>
    <n v="166.68"/>
    <n v="4.7619047620000003"/>
    <n v="8.3339999999999996"/>
    <n v="7.6"/>
    <e v="#VALUE!"/>
    <e v="#VALUE!"/>
    <m/>
  </r>
  <r>
    <s v="756-93-1854"/>
    <x v="0"/>
    <x v="0"/>
    <x v="0"/>
    <x v="1"/>
    <x v="1"/>
    <n v="83.35"/>
    <n v="2"/>
    <n v="8.3350000000000009"/>
    <n v="175.035"/>
    <x v="11"/>
    <x v="275"/>
    <x v="0"/>
    <n v="166.7"/>
    <n v="4.7619047620000003"/>
    <n v="8.3350000000000009"/>
    <n v="9.5"/>
    <n v="2"/>
    <n v="2"/>
    <m/>
  </r>
  <r>
    <s v="442-44-6497"/>
    <x v="0"/>
    <x v="1"/>
    <x v="0"/>
    <x v="0"/>
    <x v="3"/>
    <n v="55.57"/>
    <n v="3"/>
    <n v="8.3354999999999997"/>
    <n v="175.0455"/>
    <x v="3"/>
    <x v="276"/>
    <x v="0"/>
    <n v="166.71"/>
    <n v="4.7619047620000003"/>
    <n v="8.3354999999999997"/>
    <n v="5.9"/>
    <n v="1"/>
    <n v="8"/>
    <m/>
  </r>
  <r>
    <s v="873-13-8404"/>
    <x v="0"/>
    <x v="1"/>
    <x v="1"/>
    <x v="0"/>
    <x v="3"/>
    <n v="55.57"/>
    <n v="3"/>
    <n v="8.3354999999999997"/>
    <n v="175.0455"/>
    <x v="3"/>
    <x v="276"/>
    <x v="0"/>
    <n v="166.71"/>
    <n v="4.7619047620000003"/>
    <n v="8.3354999999999997"/>
    <n v="5.9"/>
    <n v="1"/>
    <n v="8"/>
    <m/>
  </r>
  <r>
    <s v="733-33-4967"/>
    <x v="0"/>
    <x v="0"/>
    <x v="1"/>
    <x v="0"/>
    <x v="5"/>
    <n v="20.85"/>
    <n v="8"/>
    <n v="8.34"/>
    <n v="175.14"/>
    <x v="18"/>
    <x v="56"/>
    <x v="0"/>
    <n v="166.8"/>
    <n v="4.7619047620000003"/>
    <n v="8.34"/>
    <n v="6.3"/>
    <n v="3"/>
    <n v="3"/>
    <m/>
  </r>
  <r>
    <s v="751-33-7692"/>
    <x v="0"/>
    <x v="0"/>
    <x v="1"/>
    <x v="0"/>
    <x v="5"/>
    <n v="20.85"/>
    <n v="8"/>
    <n v="8.34"/>
    <n v="175.14"/>
    <x v="18"/>
    <x v="56"/>
    <x v="0"/>
    <n v="166.8"/>
    <n v="4.7619047620000003"/>
    <n v="8.34"/>
    <n v="6.3"/>
    <n v="3"/>
    <n v="3"/>
    <m/>
  </r>
  <r>
    <s v="181-44-3790"/>
    <x v="2"/>
    <x v="1"/>
    <x v="0"/>
    <x v="0"/>
    <x v="1"/>
    <n v="83.77"/>
    <n v="2"/>
    <n v="8.3770000000000007"/>
    <n v="175.917"/>
    <x v="49"/>
    <x v="277"/>
    <x v="0"/>
    <n v="167.54"/>
    <n v="4.7619047620000003"/>
    <n v="8.3770000000000007"/>
    <n v="4.5999999999999996"/>
    <e v="#VALUE!"/>
    <e v="#VALUE!"/>
    <m/>
  </r>
  <r>
    <s v="242-11-3142"/>
    <x v="0"/>
    <x v="1"/>
    <x v="0"/>
    <x v="0"/>
    <x v="1"/>
    <n v="83.77"/>
    <n v="2"/>
    <n v="8.3770000000000007"/>
    <n v="175.917"/>
    <x v="49"/>
    <x v="277"/>
    <x v="0"/>
    <n v="167.54"/>
    <n v="4.7619047620000003"/>
    <n v="8.3770000000000007"/>
    <n v="4.5999999999999996"/>
    <e v="#VALUE!"/>
    <e v="#VALUE!"/>
    <m/>
  </r>
  <r>
    <s v="537-59-1321"/>
    <x v="1"/>
    <x v="2"/>
    <x v="0"/>
    <x v="0"/>
    <x v="2"/>
    <n v="83.77"/>
    <n v="2"/>
    <n v="8.3770000000000007"/>
    <n v="175.917"/>
    <x v="67"/>
    <x v="278"/>
    <x v="2"/>
    <n v="167.54"/>
    <n v="4.7619047620000003"/>
    <n v="8.3770000000000007"/>
    <n v="7"/>
    <e v="#VALUE!"/>
    <e v="#VALUE!"/>
    <m/>
  </r>
  <r>
    <s v="589-02-8023"/>
    <x v="0"/>
    <x v="2"/>
    <x v="0"/>
    <x v="0"/>
    <x v="2"/>
    <n v="83.77"/>
    <n v="2"/>
    <n v="8.3770000000000007"/>
    <n v="175.917"/>
    <x v="67"/>
    <x v="278"/>
    <x v="0"/>
    <n v="167.54"/>
    <n v="4.7619047620000003"/>
    <n v="8.3770000000000007"/>
    <n v="7"/>
    <e v="#VALUE!"/>
    <e v="#VALUE!"/>
    <m/>
  </r>
  <r>
    <s v="635-28-5728"/>
    <x v="1"/>
    <x v="1"/>
    <x v="1"/>
    <x v="0"/>
    <x v="4"/>
    <n v="56"/>
    <n v="3"/>
    <n v="8.4"/>
    <n v="176.4"/>
    <x v="60"/>
    <x v="279"/>
    <x v="1"/>
    <n v="168"/>
    <n v="4.7619047620000003"/>
    <n v="8.4"/>
    <n v="4.8"/>
    <e v="#VALUE!"/>
    <e v="#VALUE!"/>
    <m/>
  </r>
  <r>
    <s v="395-57-4707"/>
    <x v="1"/>
    <x v="0"/>
    <x v="1"/>
    <x v="0"/>
    <x v="4"/>
    <n v="56"/>
    <n v="3"/>
    <n v="8.4"/>
    <n v="176.4"/>
    <x v="60"/>
    <x v="279"/>
    <x v="1"/>
    <n v="168"/>
    <n v="4.7619047620000003"/>
    <n v="8.4"/>
    <n v="6.8"/>
    <e v="#VALUE!"/>
    <e v="#VALUE!"/>
    <m/>
  </r>
  <r>
    <s v="639-45-1126"/>
    <x v="0"/>
    <x v="0"/>
    <x v="0"/>
    <x v="0"/>
    <x v="5"/>
    <n v="84.25"/>
    <n v="2"/>
    <n v="8.4250000000000007"/>
    <n v="176.92500000000001"/>
    <x v="39"/>
    <x v="61"/>
    <x v="2"/>
    <n v="168.5"/>
    <n v="4.7619047620000003"/>
    <n v="8.4250000000000007"/>
    <n v="5.3"/>
    <e v="#VALUE!"/>
    <e v="#VALUE!"/>
    <m/>
  </r>
  <r>
    <s v="859-97-6048"/>
    <x v="0"/>
    <x v="1"/>
    <x v="0"/>
    <x v="0"/>
    <x v="2"/>
    <n v="84.25"/>
    <n v="2"/>
    <n v="8.4250000000000007"/>
    <n v="176.92500000000001"/>
    <x v="39"/>
    <x v="61"/>
    <x v="0"/>
    <n v="168.5"/>
    <n v="4.7619047620000003"/>
    <n v="8.4250000000000007"/>
    <n v="5.3"/>
    <e v="#VALUE!"/>
    <e v="#VALUE!"/>
    <m/>
  </r>
  <r>
    <s v="830-17-8013"/>
    <x v="0"/>
    <x v="0"/>
    <x v="0"/>
    <x v="0"/>
    <x v="5"/>
    <n v="84.25"/>
    <n v="2"/>
    <n v="8.4250000000000007"/>
    <n v="176.92500000000001"/>
    <x v="39"/>
    <x v="61"/>
    <x v="2"/>
    <n v="168.5"/>
    <n v="4.7619047620000003"/>
    <n v="8.4250000000000007"/>
    <n v="6.9"/>
    <e v="#VALUE!"/>
    <e v="#VALUE!"/>
    <m/>
  </r>
  <r>
    <s v="389-51-3301"/>
    <x v="2"/>
    <x v="1"/>
    <x v="1"/>
    <x v="0"/>
    <x v="2"/>
    <n v="21.12"/>
    <n v="8"/>
    <n v="8.4480000000000004"/>
    <n v="177.40799999999999"/>
    <x v="85"/>
    <x v="280"/>
    <x v="0"/>
    <n v="168.96"/>
    <n v="4.7619047620000003"/>
    <n v="8.4480000000000004"/>
    <n v="6.3"/>
    <n v="1"/>
    <n v="1"/>
    <m/>
  </r>
  <r>
    <s v="770-42-8960"/>
    <x v="2"/>
    <x v="1"/>
    <x v="1"/>
    <x v="0"/>
    <x v="2"/>
    <n v="21.12"/>
    <n v="8"/>
    <n v="8.4480000000000004"/>
    <n v="177.40799999999999"/>
    <x v="85"/>
    <x v="280"/>
    <x v="0"/>
    <n v="168.96"/>
    <n v="4.7619047620000003"/>
    <n v="8.4480000000000004"/>
    <n v="6.3"/>
    <n v="1"/>
    <n v="1"/>
    <m/>
  </r>
  <r>
    <s v="471-38-6979"/>
    <x v="0"/>
    <x v="1"/>
    <x v="1"/>
    <x v="0"/>
    <x v="2"/>
    <n v="21.12"/>
    <n v="8"/>
    <n v="8.4480000000000004"/>
    <n v="177.40799999999999"/>
    <x v="85"/>
    <x v="280"/>
    <x v="0"/>
    <n v="168.96"/>
    <n v="4.7619047620000003"/>
    <n v="8.4480000000000004"/>
    <n v="6.3"/>
    <n v="1"/>
    <n v="1"/>
    <m/>
  </r>
  <r>
    <s v="788-07-8452"/>
    <x v="0"/>
    <x v="0"/>
    <x v="0"/>
    <x v="1"/>
    <x v="3"/>
    <n v="24.24"/>
    <n v="7"/>
    <n v="8.484"/>
    <n v="178.16399999999999"/>
    <x v="17"/>
    <x v="86"/>
    <x v="0"/>
    <n v="169.68"/>
    <n v="4.7619047620000003"/>
    <n v="8.484"/>
    <n v="9.4"/>
    <e v="#VALUE!"/>
    <e v="#VALUE!"/>
    <m/>
  </r>
  <r>
    <s v="508-42-9004"/>
    <x v="2"/>
    <x v="1"/>
    <x v="1"/>
    <x v="0"/>
    <x v="1"/>
    <n v="57.27"/>
    <n v="3"/>
    <n v="8.5905000000000005"/>
    <n v="180.40049999999999"/>
    <x v="14"/>
    <x v="281"/>
    <x v="0"/>
    <n v="171.81"/>
    <n v="4.7619047620000003"/>
    <n v="8.5905000000000005"/>
    <n v="6.5"/>
    <n v="2"/>
    <n v="9"/>
    <m/>
  </r>
  <r>
    <s v="747-58-7183"/>
    <x v="0"/>
    <x v="1"/>
    <x v="1"/>
    <x v="0"/>
    <x v="1"/>
    <n v="57.27"/>
    <n v="3"/>
    <n v="8.5905000000000005"/>
    <n v="180.40049999999999"/>
    <x v="14"/>
    <x v="281"/>
    <x v="1"/>
    <n v="171.81"/>
    <n v="4.7619047620000003"/>
    <n v="8.5905000000000005"/>
    <n v="6.5"/>
    <n v="2"/>
    <n v="9"/>
    <m/>
  </r>
  <r>
    <s v="205-69-9843"/>
    <x v="2"/>
    <x v="1"/>
    <x v="1"/>
    <x v="0"/>
    <x v="5"/>
    <n v="43"/>
    <n v="4"/>
    <n v="8.6"/>
    <n v="180.6"/>
    <x v="63"/>
    <x v="200"/>
    <x v="1"/>
    <n v="172"/>
    <n v="4.7619047620000003"/>
    <n v="8.6"/>
    <n v="7.6"/>
    <e v="#VALUE!"/>
    <e v="#VALUE!"/>
    <m/>
  </r>
  <r>
    <s v="834-45-5519"/>
    <x v="0"/>
    <x v="1"/>
    <x v="1"/>
    <x v="1"/>
    <x v="5"/>
    <n v="43"/>
    <n v="4"/>
    <n v="8.6"/>
    <n v="180.6"/>
    <x v="63"/>
    <x v="200"/>
    <x v="1"/>
    <n v="172"/>
    <n v="4.7619047620000003"/>
    <n v="8.6"/>
    <n v="7.6"/>
    <e v="#VALUE!"/>
    <e v="#VALUE!"/>
    <m/>
  </r>
  <r>
    <s v="790-29-1172"/>
    <x v="2"/>
    <x v="1"/>
    <x v="1"/>
    <x v="0"/>
    <x v="2"/>
    <n v="57.34"/>
    <n v="3"/>
    <n v="8.6010000000000009"/>
    <n v="180.62100000000001"/>
    <x v="20"/>
    <x v="252"/>
    <x v="2"/>
    <n v="172.02"/>
    <n v="4.7619047620000003"/>
    <n v="8.6010000000000009"/>
    <n v="7.9"/>
    <n v="3"/>
    <n v="10"/>
    <m/>
  </r>
  <r>
    <s v="865-95-6973"/>
    <x v="2"/>
    <x v="1"/>
    <x v="1"/>
    <x v="1"/>
    <x v="2"/>
    <n v="57.34"/>
    <n v="3"/>
    <n v="8.6010000000000009"/>
    <n v="180.62100000000001"/>
    <x v="20"/>
    <x v="252"/>
    <x v="2"/>
    <n v="172.02"/>
    <n v="4.7619047620000003"/>
    <n v="8.6010000000000009"/>
    <n v="7.9"/>
    <n v="3"/>
    <n v="10"/>
    <m/>
  </r>
  <r>
    <s v="744-82-9138"/>
    <x v="0"/>
    <x v="1"/>
    <x v="1"/>
    <x v="0"/>
    <x v="1"/>
    <n v="86.13"/>
    <n v="2"/>
    <n v="8.6129999999999995"/>
    <n v="180.87299999999999"/>
    <x v="0"/>
    <x v="133"/>
    <x v="0"/>
    <n v="172.26"/>
    <n v="4.7619047620000003"/>
    <n v="8.6129999999999995"/>
    <n v="8.1999999999999993"/>
    <n v="2"/>
    <n v="7"/>
    <m/>
  </r>
  <r>
    <s v="214-30-2776"/>
    <x v="2"/>
    <x v="1"/>
    <x v="0"/>
    <x v="1"/>
    <x v="5"/>
    <n v="34.49"/>
    <n v="5"/>
    <n v="8.6225000000000005"/>
    <n v="181.07249999999999"/>
    <x v="79"/>
    <x v="26"/>
    <x v="0"/>
    <n v="172.45"/>
    <n v="4.7619047620000003"/>
    <n v="8.6225000000000005"/>
    <n v="9"/>
    <n v="3"/>
    <n v="11"/>
    <m/>
  </r>
  <r>
    <s v="534-22-2876"/>
    <x v="2"/>
    <x v="1"/>
    <x v="0"/>
    <x v="0"/>
    <x v="5"/>
    <n v="34.49"/>
    <n v="5"/>
    <n v="8.6225000000000005"/>
    <n v="181.07249999999999"/>
    <x v="79"/>
    <x v="26"/>
    <x v="2"/>
    <n v="172.45"/>
    <n v="4.7619047620000003"/>
    <n v="8.6225000000000005"/>
    <n v="9"/>
    <n v="3"/>
    <n v="11"/>
    <m/>
  </r>
  <r>
    <s v="636-48-8204"/>
    <x v="1"/>
    <x v="2"/>
    <x v="1"/>
    <x v="0"/>
    <x v="5"/>
    <n v="34.56"/>
    <n v="5"/>
    <n v="8.64"/>
    <n v="181.44"/>
    <x v="58"/>
    <x v="282"/>
    <x v="1"/>
    <n v="172.8"/>
    <n v="4.7619047620000003"/>
    <n v="8.64"/>
    <n v="9.9"/>
    <e v="#VALUE!"/>
    <e v="#VALUE!"/>
    <m/>
  </r>
  <r>
    <s v="955-39-2246"/>
    <x v="1"/>
    <x v="1"/>
    <x v="1"/>
    <x v="0"/>
    <x v="2"/>
    <n v="34.56"/>
    <n v="5"/>
    <n v="8.64"/>
    <n v="181.44"/>
    <x v="58"/>
    <x v="282"/>
    <x v="1"/>
    <n v="172.8"/>
    <n v="4.7619047620000003"/>
    <n v="8.64"/>
    <n v="9.9"/>
    <e v="#VALUE!"/>
    <e v="#VALUE!"/>
    <m/>
  </r>
  <r>
    <s v="682-91-6352"/>
    <x v="1"/>
    <x v="0"/>
    <x v="1"/>
    <x v="0"/>
    <x v="5"/>
    <n v="34.56"/>
    <n v="5"/>
    <n v="8.64"/>
    <n v="181.44"/>
    <x v="58"/>
    <x v="282"/>
    <x v="1"/>
    <n v="172.8"/>
    <n v="4.7619047620000003"/>
    <n v="8.64"/>
    <n v="7"/>
    <e v="#VALUE!"/>
    <e v="#VALUE!"/>
    <m/>
  </r>
  <r>
    <s v="346-12-3257"/>
    <x v="0"/>
    <x v="1"/>
    <x v="0"/>
    <x v="0"/>
    <x v="5"/>
    <n v="19.239999999999998"/>
    <n v="9"/>
    <n v="8.6579999999999995"/>
    <n v="181.81800000000001"/>
    <x v="26"/>
    <x v="181"/>
    <x v="0"/>
    <n v="173.16"/>
    <n v="4.7619047620000003"/>
    <n v="8.6579999999999995"/>
    <n v="8"/>
    <n v="3"/>
    <n v="4"/>
    <m/>
  </r>
  <r>
    <s v="640-47-5141"/>
    <x v="2"/>
    <x v="1"/>
    <x v="0"/>
    <x v="0"/>
    <x v="5"/>
    <n v="19.239999999999998"/>
    <n v="9"/>
    <n v="8.6579999999999995"/>
    <n v="181.81800000000001"/>
    <x v="26"/>
    <x v="181"/>
    <x v="0"/>
    <n v="173.16"/>
    <n v="4.7619047620000003"/>
    <n v="8.6579999999999995"/>
    <n v="8"/>
    <n v="3"/>
    <n v="4"/>
    <m/>
  </r>
  <r>
    <s v="167-55-8288"/>
    <x v="0"/>
    <x v="1"/>
    <x v="0"/>
    <x v="0"/>
    <x v="2"/>
    <n v="19.239999999999998"/>
    <n v="9"/>
    <n v="8.6579999999999995"/>
    <n v="181.81800000000001"/>
    <x v="26"/>
    <x v="181"/>
    <x v="0"/>
    <n v="173.16"/>
    <n v="4.7619047620000003"/>
    <n v="8.6579999999999995"/>
    <n v="8"/>
    <n v="3"/>
    <n v="4"/>
    <m/>
  </r>
  <r>
    <s v="105-50-3843"/>
    <x v="2"/>
    <x v="0"/>
    <x v="0"/>
    <x v="0"/>
    <x v="5"/>
    <n v="19.239999999999998"/>
    <n v="9"/>
    <n v="8.6579999999999995"/>
    <n v="181.81800000000001"/>
    <x v="26"/>
    <x v="181"/>
    <x v="0"/>
    <n v="173.16"/>
    <n v="4.7619047620000003"/>
    <n v="8.6579999999999995"/>
    <n v="7.1"/>
    <n v="3"/>
    <n v="4"/>
    <m/>
  </r>
  <r>
    <s v="481-97-3301"/>
    <x v="2"/>
    <x v="1"/>
    <x v="0"/>
    <x v="0"/>
    <x v="2"/>
    <n v="57.74"/>
    <n v="3"/>
    <n v="8.6609999999999996"/>
    <n v="181.881"/>
    <x v="76"/>
    <x v="283"/>
    <x v="1"/>
    <n v="173.22"/>
    <n v="4.7619047620000003"/>
    <n v="8.6609999999999996"/>
    <n v="7.7"/>
    <e v="#VALUE!"/>
    <e v="#VALUE!"/>
    <m/>
  </r>
  <r>
    <s v="779-42-2410"/>
    <x v="2"/>
    <x v="1"/>
    <x v="0"/>
    <x v="0"/>
    <x v="2"/>
    <n v="57.74"/>
    <n v="3"/>
    <n v="8.6609999999999996"/>
    <n v="181.881"/>
    <x v="76"/>
    <x v="283"/>
    <x v="1"/>
    <n v="173.22"/>
    <n v="4.7619047620000003"/>
    <n v="8.6609999999999996"/>
    <n v="7.7"/>
    <e v="#VALUE!"/>
    <e v="#VALUE!"/>
    <m/>
  </r>
  <r>
    <s v="628-45-1996"/>
    <x v="1"/>
    <x v="2"/>
    <x v="0"/>
    <x v="0"/>
    <x v="2"/>
    <n v="24.82"/>
    <n v="7"/>
    <n v="8.6869999999999994"/>
    <n v="182.42699999999999"/>
    <x v="59"/>
    <x v="284"/>
    <x v="2"/>
    <n v="173.74"/>
    <n v="4.7619047620000003"/>
    <n v="8.6869999999999994"/>
    <n v="7.1"/>
    <e v="#VALUE!"/>
    <e v="#VALUE!"/>
    <m/>
  </r>
  <r>
    <s v="873-14-6353"/>
    <x v="1"/>
    <x v="1"/>
    <x v="0"/>
    <x v="0"/>
    <x v="2"/>
    <n v="24.82"/>
    <n v="7"/>
    <n v="8.6869999999999994"/>
    <n v="182.42699999999999"/>
    <x v="59"/>
    <x v="284"/>
    <x v="0"/>
    <n v="173.74"/>
    <n v="4.7619047620000003"/>
    <n v="8.6869999999999994"/>
    <n v="7.1"/>
    <e v="#VALUE!"/>
    <e v="#VALUE!"/>
    <m/>
  </r>
  <r>
    <s v="148-77-2359"/>
    <x v="1"/>
    <x v="0"/>
    <x v="0"/>
    <x v="0"/>
    <x v="2"/>
    <n v="24.82"/>
    <n v="7"/>
    <n v="8.6869999999999994"/>
    <n v="182.42699999999999"/>
    <x v="59"/>
    <x v="284"/>
    <x v="2"/>
    <n v="173.74"/>
    <n v="4.7619047620000003"/>
    <n v="8.6869999999999994"/>
    <n v="7.2"/>
    <e v="#VALUE!"/>
    <e v="#VALUE!"/>
    <m/>
  </r>
  <r>
    <s v="666-27-2091"/>
    <x v="1"/>
    <x v="2"/>
    <x v="0"/>
    <x v="0"/>
    <x v="5"/>
    <n v="17.420000000000002"/>
    <n v="10"/>
    <n v="8.7100000000000009"/>
    <n v="182.91"/>
    <x v="21"/>
    <x v="285"/>
    <x v="1"/>
    <n v="174.2"/>
    <n v="4.7619047620000003"/>
    <n v="8.7100000000000009"/>
    <n v="7"/>
    <e v="#VALUE!"/>
    <e v="#VALUE!"/>
    <m/>
  </r>
  <r>
    <s v="807-14-7833"/>
    <x v="1"/>
    <x v="1"/>
    <x v="0"/>
    <x v="1"/>
    <x v="5"/>
    <n v="17.420000000000002"/>
    <n v="10"/>
    <n v="8.7100000000000009"/>
    <n v="182.91"/>
    <x v="21"/>
    <x v="285"/>
    <x v="1"/>
    <n v="174.2"/>
    <n v="4.7619047620000003"/>
    <n v="8.7100000000000009"/>
    <n v="7"/>
    <e v="#VALUE!"/>
    <e v="#VALUE!"/>
    <m/>
  </r>
  <r>
    <s v="541-20-9852"/>
    <x v="1"/>
    <x v="0"/>
    <x v="0"/>
    <x v="0"/>
    <x v="5"/>
    <n v="17.420000000000002"/>
    <n v="10"/>
    <n v="8.7100000000000009"/>
    <n v="182.91"/>
    <x v="21"/>
    <x v="285"/>
    <x v="1"/>
    <n v="174.2"/>
    <n v="4.7619047620000003"/>
    <n v="8.7100000000000009"/>
    <n v="7.3"/>
    <e v="#VALUE!"/>
    <e v="#VALUE!"/>
    <m/>
  </r>
  <r>
    <s v="706-36-6154"/>
    <x v="0"/>
    <x v="2"/>
    <x v="0"/>
    <x v="0"/>
    <x v="3"/>
    <n v="19.36"/>
    <n v="9"/>
    <n v="8.7119999999999997"/>
    <n v="182.952"/>
    <x v="40"/>
    <x v="94"/>
    <x v="0"/>
    <n v="174.24"/>
    <n v="4.7619047620000003"/>
    <n v="8.7119999999999997"/>
    <n v="8.6999999999999993"/>
    <e v="#VALUE!"/>
    <e v="#VALUE!"/>
    <m/>
  </r>
  <r>
    <s v="746-68-6593"/>
    <x v="0"/>
    <x v="0"/>
    <x v="0"/>
    <x v="0"/>
    <x v="0"/>
    <n v="87.16"/>
    <n v="2"/>
    <n v="8.7159999999999993"/>
    <n v="183.036"/>
    <x v="68"/>
    <x v="59"/>
    <x v="2"/>
    <n v="174.32"/>
    <n v="4.7619047620000003"/>
    <n v="8.7159999999999993"/>
    <n v="9.6999999999999993"/>
    <n v="1"/>
    <n v="11"/>
    <m/>
  </r>
  <r>
    <s v="629-42-4133"/>
    <x v="0"/>
    <x v="1"/>
    <x v="1"/>
    <x v="0"/>
    <x v="4"/>
    <n v="21.8"/>
    <n v="8"/>
    <n v="8.7200000000000006"/>
    <n v="183.12"/>
    <x v="87"/>
    <x v="80"/>
    <x v="0"/>
    <n v="174.4"/>
    <n v="4.7619047620000003"/>
    <n v="8.7200000000000006"/>
    <n v="8.3000000000000007"/>
    <e v="#VALUE!"/>
    <e v="#VALUE!"/>
    <m/>
  </r>
  <r>
    <s v="842-12-7825"/>
    <x v="0"/>
    <x v="0"/>
    <x v="1"/>
    <x v="0"/>
    <x v="4"/>
    <n v="21.8"/>
    <n v="8"/>
    <n v="8.7200000000000006"/>
    <n v="183.12"/>
    <x v="87"/>
    <x v="80"/>
    <x v="0"/>
    <n v="174.4"/>
    <n v="4.7619047620000003"/>
    <n v="8.7200000000000006"/>
    <n v="7.4"/>
    <e v="#VALUE!"/>
    <e v="#VALUE!"/>
    <m/>
  </r>
  <r>
    <s v="690-01-6631"/>
    <x v="2"/>
    <x v="1"/>
    <x v="1"/>
    <x v="0"/>
    <x v="1"/>
    <n v="17.489999999999998"/>
    <n v="10"/>
    <n v="8.7449999999999992"/>
    <n v="183.64500000000001"/>
    <x v="21"/>
    <x v="205"/>
    <x v="1"/>
    <n v="174.9"/>
    <n v="4.7619047620000003"/>
    <n v="8.7449999999999992"/>
    <n v="6.6"/>
    <e v="#VALUE!"/>
    <e v="#VALUE!"/>
    <m/>
  </r>
  <r>
    <s v="214-70-8545"/>
    <x v="0"/>
    <x v="0"/>
    <x v="0"/>
    <x v="0"/>
    <x v="0"/>
    <n v="29.22"/>
    <n v="6"/>
    <n v="8.766"/>
    <n v="184.08600000000001"/>
    <x v="85"/>
    <x v="88"/>
    <x v="1"/>
    <n v="175.32"/>
    <n v="4.7619047620000003"/>
    <n v="8.766"/>
    <n v="5"/>
    <n v="1"/>
    <n v="1"/>
    <m/>
  </r>
  <r>
    <s v="271-77-8740"/>
    <x v="0"/>
    <x v="1"/>
    <x v="0"/>
    <x v="1"/>
    <x v="0"/>
    <n v="29.22"/>
    <n v="6"/>
    <n v="8.766"/>
    <n v="184.08600000000001"/>
    <x v="85"/>
    <x v="88"/>
    <x v="0"/>
    <n v="175.32"/>
    <n v="4.7619047620000003"/>
    <n v="8.766"/>
    <n v="5"/>
    <n v="1"/>
    <n v="1"/>
    <m/>
  </r>
  <r>
    <s v="189-17-4241"/>
    <x v="1"/>
    <x v="2"/>
    <x v="1"/>
    <x v="1"/>
    <x v="1"/>
    <n v="87.67"/>
    <n v="2"/>
    <n v="8.7669999999999995"/>
    <n v="184.107"/>
    <x v="20"/>
    <x v="286"/>
    <x v="2"/>
    <n v="175.34"/>
    <n v="4.7619047620000003"/>
    <n v="8.7669999999999995"/>
    <n v="7.7"/>
    <n v="3"/>
    <n v="10"/>
    <m/>
  </r>
  <r>
    <s v="787-15-1757"/>
    <x v="0"/>
    <x v="1"/>
    <x v="1"/>
    <x v="0"/>
    <x v="4"/>
    <n v="44.07"/>
    <n v="4"/>
    <n v="8.8140000000000001"/>
    <n v="185.09399999999999"/>
    <x v="24"/>
    <x v="181"/>
    <x v="1"/>
    <n v="176.28"/>
    <n v="4.7619047620000003"/>
    <n v="8.8140000000000001"/>
    <n v="8.4"/>
    <e v="#VALUE!"/>
    <e v="#VALUE!"/>
    <m/>
  </r>
  <r>
    <s v="361-17-4568"/>
    <x v="1"/>
    <x v="2"/>
    <x v="0"/>
    <x v="0"/>
    <x v="5"/>
    <n v="25.22"/>
    <n v="7"/>
    <n v="8.827"/>
    <n v="185.36699999999999"/>
    <x v="4"/>
    <x v="191"/>
    <x v="0"/>
    <n v="176.54"/>
    <n v="4.7619047620000003"/>
    <n v="8.827"/>
    <n v="8.1999999999999993"/>
    <n v="2"/>
    <n v="4"/>
    <m/>
  </r>
  <r>
    <s v="745-71-3520"/>
    <x v="0"/>
    <x v="2"/>
    <x v="0"/>
    <x v="1"/>
    <x v="5"/>
    <n v="25.22"/>
    <n v="7"/>
    <n v="8.827"/>
    <n v="185.36699999999999"/>
    <x v="4"/>
    <x v="191"/>
    <x v="0"/>
    <n v="176.54"/>
    <n v="4.7619047620000003"/>
    <n v="8.827"/>
    <n v="8.1999999999999993"/>
    <n v="2"/>
    <n v="4"/>
    <m/>
  </r>
  <r>
    <s v="221-28-3167"/>
    <x v="0"/>
    <x v="2"/>
    <x v="0"/>
    <x v="0"/>
    <x v="2"/>
    <n v="25.22"/>
    <n v="7"/>
    <n v="8.827"/>
    <n v="185.36699999999999"/>
    <x v="4"/>
    <x v="191"/>
    <x v="0"/>
    <n v="176.54"/>
    <n v="4.7619047620000003"/>
    <n v="8.827"/>
    <n v="8.1999999999999993"/>
    <n v="2"/>
    <n v="4"/>
    <m/>
  </r>
  <r>
    <s v="175-54-2529"/>
    <x v="1"/>
    <x v="2"/>
    <x v="0"/>
    <x v="0"/>
    <x v="2"/>
    <n v="22.17"/>
    <n v="8"/>
    <n v="8.8680000000000003"/>
    <n v="186.22800000000001"/>
    <x v="18"/>
    <x v="287"/>
    <x v="2"/>
    <n v="177.36"/>
    <n v="4.7619047620000003"/>
    <n v="8.8680000000000003"/>
    <n v="9.6"/>
    <n v="3"/>
    <n v="3"/>
    <m/>
  </r>
  <r>
    <s v="734-88-6248"/>
    <x v="1"/>
    <x v="2"/>
    <x v="0"/>
    <x v="0"/>
    <x v="2"/>
    <n v="22.17"/>
    <n v="8"/>
    <n v="8.8680000000000003"/>
    <n v="186.22800000000001"/>
    <x v="18"/>
    <x v="287"/>
    <x v="2"/>
    <n v="177.36"/>
    <n v="4.7619047620000003"/>
    <n v="8.8680000000000003"/>
    <n v="9.6"/>
    <n v="3"/>
    <n v="3"/>
    <m/>
  </r>
  <r>
    <s v="258-92-7466"/>
    <x v="0"/>
    <x v="2"/>
    <x v="1"/>
    <x v="1"/>
    <x v="4"/>
    <n v="35.68"/>
    <n v="5"/>
    <n v="8.92"/>
    <n v="187.32"/>
    <x v="51"/>
    <x v="288"/>
    <x v="2"/>
    <n v="178.4"/>
    <n v="4.7619047620000003"/>
    <n v="8.92"/>
    <n v="6.6"/>
    <n v="2"/>
    <n v="6"/>
    <m/>
  </r>
  <r>
    <s v="282-48-3337"/>
    <x v="2"/>
    <x v="1"/>
    <x v="1"/>
    <x v="0"/>
    <x v="1"/>
    <n v="25.56"/>
    <n v="7"/>
    <n v="8.9459999999999997"/>
    <n v="187.86600000000001"/>
    <x v="11"/>
    <x v="289"/>
    <x v="0"/>
    <n v="178.92"/>
    <n v="4.7619047620000003"/>
    <n v="8.9459999999999997"/>
    <n v="7.1"/>
    <n v="2"/>
    <n v="2"/>
    <m/>
  </r>
  <r>
    <s v="418-05-0656"/>
    <x v="0"/>
    <x v="1"/>
    <x v="1"/>
    <x v="1"/>
    <x v="1"/>
    <n v="25.56"/>
    <n v="7"/>
    <n v="8.9459999999999997"/>
    <n v="187.86600000000001"/>
    <x v="11"/>
    <x v="289"/>
    <x v="0"/>
    <n v="178.92"/>
    <n v="4.7619047620000003"/>
    <n v="8.9459999999999997"/>
    <n v="7.1"/>
    <n v="2"/>
    <n v="2"/>
    <m/>
  </r>
  <r>
    <s v="666-44-2263"/>
    <x v="1"/>
    <x v="1"/>
    <x v="1"/>
    <x v="0"/>
    <x v="2"/>
    <n v="25.56"/>
    <n v="7"/>
    <n v="8.9459999999999997"/>
    <n v="187.86600000000001"/>
    <x v="11"/>
    <x v="289"/>
    <x v="1"/>
    <n v="178.92"/>
    <n v="4.7619047620000003"/>
    <n v="8.9459999999999997"/>
    <n v="7.1"/>
    <n v="2"/>
    <n v="2"/>
    <m/>
  </r>
  <r>
    <s v="518-81-7028"/>
    <x v="0"/>
    <x v="1"/>
    <x v="1"/>
    <x v="0"/>
    <x v="1"/>
    <n v="25.56"/>
    <n v="7"/>
    <n v="8.9459999999999997"/>
    <n v="187.86600000000001"/>
    <x v="11"/>
    <x v="289"/>
    <x v="0"/>
    <n v="178.92"/>
    <n v="4.7619047620000003"/>
    <n v="8.9459999999999997"/>
    <n v="7.1"/>
    <n v="2"/>
    <n v="2"/>
    <m/>
  </r>
  <r>
    <s v="373-88-1424"/>
    <x v="0"/>
    <x v="0"/>
    <x v="0"/>
    <x v="0"/>
    <x v="3"/>
    <n v="35.81"/>
    <n v="5"/>
    <n v="8.9525000000000006"/>
    <n v="188.0025"/>
    <x v="51"/>
    <x v="290"/>
    <x v="0"/>
    <n v="179.05"/>
    <n v="4.7619047620000003"/>
    <n v="8.9525000000000006"/>
    <n v="7.9"/>
    <n v="2"/>
    <n v="6"/>
    <m/>
  </r>
  <r>
    <s v="764-77-8897"/>
    <x v="0"/>
    <x v="0"/>
    <x v="0"/>
    <x v="0"/>
    <x v="2"/>
    <n v="35.81"/>
    <n v="5"/>
    <n v="8.9525000000000006"/>
    <n v="188.0025"/>
    <x v="51"/>
    <x v="290"/>
    <x v="0"/>
    <n v="179.05"/>
    <n v="4.7619047620000003"/>
    <n v="8.9525000000000006"/>
    <n v="7.9"/>
    <n v="2"/>
    <n v="6"/>
    <m/>
  </r>
  <r>
    <s v="222-55-7186"/>
    <x v="2"/>
    <x v="1"/>
    <x v="0"/>
    <x v="1"/>
    <x v="2"/>
    <n v="20.010000000000002"/>
    <n v="9"/>
    <n v="9.0045000000000002"/>
    <n v="189.09450000000001"/>
    <x v="51"/>
    <x v="291"/>
    <x v="1"/>
    <n v="180.09"/>
    <n v="4.7619047620000003"/>
    <n v="9.0045000000000002"/>
    <n v="4.0999999999999996"/>
    <n v="2"/>
    <n v="6"/>
    <m/>
  </r>
  <r>
    <s v="381-20-0914"/>
    <x v="1"/>
    <x v="2"/>
    <x v="0"/>
    <x v="0"/>
    <x v="1"/>
    <n v="20.010000000000002"/>
    <n v="9"/>
    <n v="9.0045000000000002"/>
    <n v="189.09450000000001"/>
    <x v="22"/>
    <x v="239"/>
    <x v="0"/>
    <n v="180.09"/>
    <n v="4.7619047620000003"/>
    <n v="9.0045000000000002"/>
    <n v="5.7"/>
    <n v="1"/>
    <n v="12"/>
    <m/>
  </r>
  <r>
    <s v="727-46-3608"/>
    <x v="2"/>
    <x v="1"/>
    <x v="0"/>
    <x v="0"/>
    <x v="2"/>
    <n v="20.010000000000002"/>
    <n v="9"/>
    <n v="9.0045000000000002"/>
    <n v="189.09450000000001"/>
    <x v="51"/>
    <x v="291"/>
    <x v="1"/>
    <n v="180.09"/>
    <n v="4.7619047620000003"/>
    <n v="9.0045000000000002"/>
    <n v="4.0999999999999996"/>
    <n v="2"/>
    <n v="6"/>
    <m/>
  </r>
  <r>
    <s v="151-11-5803"/>
    <x v="0"/>
    <x v="2"/>
    <x v="0"/>
    <x v="0"/>
    <x v="1"/>
    <n v="20.010000000000002"/>
    <n v="9"/>
    <n v="9.0045000000000002"/>
    <n v="189.09450000000001"/>
    <x v="22"/>
    <x v="239"/>
    <x v="0"/>
    <n v="180.09"/>
    <n v="4.7619047620000003"/>
    <n v="9.0045000000000002"/>
    <n v="5.7"/>
    <n v="1"/>
    <n v="12"/>
    <m/>
  </r>
  <r>
    <s v="585-03-5943"/>
    <x v="2"/>
    <x v="1"/>
    <x v="1"/>
    <x v="0"/>
    <x v="4"/>
    <n v="18.11"/>
    <n v="10"/>
    <n v="9.0549999999999997"/>
    <n v="190.155"/>
    <x v="57"/>
    <x v="223"/>
    <x v="1"/>
    <n v="181.1"/>
    <n v="4.7619047620000003"/>
    <n v="9.0549999999999997"/>
    <n v="5.9"/>
    <e v="#VALUE!"/>
    <e v="#VALUE!"/>
    <m/>
  </r>
  <r>
    <s v="704-10-4056"/>
    <x v="0"/>
    <x v="1"/>
    <x v="0"/>
    <x v="0"/>
    <x v="4"/>
    <n v="60.47"/>
    <n v="3"/>
    <n v="9.0704999999999991"/>
    <n v="190.48050000000001"/>
    <x v="9"/>
    <x v="256"/>
    <x v="2"/>
    <n v="181.41"/>
    <n v="4.7619047620000003"/>
    <n v="9.0704999999999991"/>
    <n v="5.6"/>
    <e v="#VALUE!"/>
    <e v="#VALUE!"/>
    <m/>
  </r>
  <r>
    <s v="750-57-9686"/>
    <x v="0"/>
    <x v="0"/>
    <x v="1"/>
    <x v="1"/>
    <x v="3"/>
    <n v="45.38"/>
    <n v="4"/>
    <n v="9.0760000000000005"/>
    <n v="190.596"/>
    <x v="3"/>
    <x v="119"/>
    <x v="2"/>
    <n v="181.52"/>
    <n v="4.7619047620000003"/>
    <n v="9.0760000000000005"/>
    <n v="8.6999999999999993"/>
    <n v="1"/>
    <n v="8"/>
    <m/>
  </r>
  <r>
    <s v="517-88-0526"/>
    <x v="1"/>
    <x v="2"/>
    <x v="1"/>
    <x v="0"/>
    <x v="5"/>
    <n v="26.02"/>
    <n v="7"/>
    <n v="9.1069999999999993"/>
    <n v="191.24700000000001"/>
    <x v="70"/>
    <x v="86"/>
    <x v="0"/>
    <n v="182.14"/>
    <n v="4.7619047620000003"/>
    <n v="9.1069999999999993"/>
    <n v="5.0999999999999996"/>
    <e v="#VALUE!"/>
    <e v="#VALUE!"/>
    <m/>
  </r>
  <r>
    <s v="531-80-1784"/>
    <x v="1"/>
    <x v="1"/>
    <x v="1"/>
    <x v="0"/>
    <x v="5"/>
    <n v="26.02"/>
    <n v="7"/>
    <n v="9.1069999999999993"/>
    <n v="191.24700000000001"/>
    <x v="70"/>
    <x v="86"/>
    <x v="0"/>
    <n v="182.14"/>
    <n v="4.7619047620000003"/>
    <n v="9.1069999999999993"/>
    <n v="5.0999999999999996"/>
    <e v="#VALUE!"/>
    <e v="#VALUE!"/>
    <m/>
  </r>
  <r>
    <s v="120-06-4233"/>
    <x v="0"/>
    <x v="0"/>
    <x v="1"/>
    <x v="0"/>
    <x v="5"/>
    <n v="30.61"/>
    <n v="6"/>
    <n v="9.1829999999999998"/>
    <n v="192.84299999999999"/>
    <x v="31"/>
    <x v="292"/>
    <x v="0"/>
    <n v="183.66"/>
    <n v="4.7619047620000003"/>
    <n v="9.1829999999999998"/>
    <n v="9.3000000000000007"/>
    <n v="3"/>
    <n v="12"/>
    <m/>
  </r>
  <r>
    <s v="824-76-4721"/>
    <x v="0"/>
    <x v="0"/>
    <x v="1"/>
    <x v="0"/>
    <x v="5"/>
    <n v="30.61"/>
    <n v="6"/>
    <n v="9.1829999999999998"/>
    <n v="192.84299999999999"/>
    <x v="31"/>
    <x v="292"/>
    <x v="0"/>
    <n v="183.66"/>
    <n v="4.7619047620000003"/>
    <n v="9.1829999999999998"/>
    <n v="9.3000000000000007"/>
    <n v="3"/>
    <n v="12"/>
    <m/>
  </r>
  <r>
    <s v="201-86-2184"/>
    <x v="2"/>
    <x v="1"/>
    <x v="0"/>
    <x v="1"/>
    <x v="5"/>
    <n v="26.26"/>
    <n v="7"/>
    <n v="9.1910000000000007"/>
    <n v="193.011"/>
    <x v="11"/>
    <x v="112"/>
    <x v="0"/>
    <n v="183.82"/>
    <n v="4.7619047620000003"/>
    <n v="9.1910000000000007"/>
    <n v="9.9"/>
    <n v="2"/>
    <n v="2"/>
    <m/>
  </r>
  <r>
    <s v="315-46-8732"/>
    <x v="2"/>
    <x v="1"/>
    <x v="0"/>
    <x v="0"/>
    <x v="5"/>
    <n v="26.26"/>
    <n v="7"/>
    <n v="9.1910000000000007"/>
    <n v="193.011"/>
    <x v="11"/>
    <x v="112"/>
    <x v="0"/>
    <n v="183.82"/>
    <n v="4.7619047620000003"/>
    <n v="9.1910000000000007"/>
    <n v="9.9"/>
    <n v="2"/>
    <n v="2"/>
    <m/>
  </r>
  <r>
    <s v="870-48-9776"/>
    <x v="2"/>
    <x v="1"/>
    <x v="0"/>
    <x v="0"/>
    <x v="5"/>
    <n v="26.26"/>
    <n v="7"/>
    <n v="9.1910000000000007"/>
    <n v="193.011"/>
    <x v="11"/>
    <x v="112"/>
    <x v="0"/>
    <n v="183.82"/>
    <n v="4.7619047620000003"/>
    <n v="9.1910000000000007"/>
    <n v="9.9"/>
    <n v="2"/>
    <n v="2"/>
    <m/>
  </r>
  <r>
    <s v="509-10-0516"/>
    <x v="2"/>
    <x v="1"/>
    <x v="1"/>
    <x v="0"/>
    <x v="3"/>
    <n v="45.97"/>
    <n v="4"/>
    <n v="9.1940000000000008"/>
    <n v="193.07400000000001"/>
    <x v="14"/>
    <x v="293"/>
    <x v="0"/>
    <n v="183.88"/>
    <n v="4.7619047620000003"/>
    <n v="9.1940000000000008"/>
    <n v="5.0999999999999996"/>
    <n v="2"/>
    <n v="9"/>
    <m/>
  </r>
  <r>
    <s v="258-69-7810"/>
    <x v="0"/>
    <x v="0"/>
    <x v="1"/>
    <x v="1"/>
    <x v="1"/>
    <n v="36.85"/>
    <n v="5"/>
    <n v="9.2125000000000004"/>
    <n v="193.46250000000001"/>
    <x v="1"/>
    <x v="174"/>
    <x v="0"/>
    <n v="184.25"/>
    <n v="4.7619047620000003"/>
    <n v="9.2125000000000004"/>
    <n v="9.1999999999999993"/>
    <e v="#VALUE!"/>
    <e v="#VALUE!"/>
    <m/>
  </r>
  <r>
    <s v="519-21-4785"/>
    <x v="0"/>
    <x v="0"/>
    <x v="1"/>
    <x v="0"/>
    <x v="1"/>
    <n v="36.85"/>
    <n v="5"/>
    <n v="9.2125000000000004"/>
    <n v="193.46250000000001"/>
    <x v="1"/>
    <x v="174"/>
    <x v="0"/>
    <n v="184.25"/>
    <n v="4.7619047620000003"/>
    <n v="9.2125000000000004"/>
    <n v="9.1999999999999993"/>
    <e v="#VALUE!"/>
    <e v="#VALUE!"/>
    <m/>
  </r>
  <r>
    <s v="651-61-0874"/>
    <x v="0"/>
    <x v="0"/>
    <x v="1"/>
    <x v="0"/>
    <x v="3"/>
    <n v="46.22"/>
    <n v="4"/>
    <n v="9.2439999999999998"/>
    <n v="194.124"/>
    <x v="31"/>
    <x v="294"/>
    <x v="2"/>
    <n v="184.88"/>
    <n v="4.7619047620000003"/>
    <n v="9.2439999999999998"/>
    <n v="6.2"/>
    <n v="3"/>
    <n v="12"/>
    <m/>
  </r>
  <r>
    <s v="677-70-2591"/>
    <x v="0"/>
    <x v="0"/>
    <x v="1"/>
    <x v="0"/>
    <x v="3"/>
    <n v="46.22"/>
    <n v="4"/>
    <n v="9.2439999999999998"/>
    <n v="194.124"/>
    <x v="31"/>
    <x v="294"/>
    <x v="2"/>
    <n v="184.88"/>
    <n v="4.7619047620000003"/>
    <n v="9.2439999999999998"/>
    <n v="7.5"/>
    <n v="3"/>
    <n v="12"/>
    <m/>
  </r>
  <r>
    <s v="416-64-1739"/>
    <x v="1"/>
    <x v="2"/>
    <x v="1"/>
    <x v="0"/>
    <x v="0"/>
    <n v="37.14"/>
    <n v="5"/>
    <n v="9.2850000000000001"/>
    <n v="194.98500000000001"/>
    <x v="3"/>
    <x v="295"/>
    <x v="0"/>
    <n v="185.7"/>
    <n v="4.7619047620000003"/>
    <n v="9.2850000000000001"/>
    <n v="5"/>
    <n v="1"/>
    <n v="8"/>
    <m/>
  </r>
  <r>
    <s v="674-15-9296"/>
    <x v="0"/>
    <x v="2"/>
    <x v="1"/>
    <x v="0"/>
    <x v="0"/>
    <n v="37.14"/>
    <n v="5"/>
    <n v="9.2850000000000001"/>
    <n v="194.98500000000001"/>
    <x v="3"/>
    <x v="295"/>
    <x v="1"/>
    <n v="185.7"/>
    <n v="4.7619047620000003"/>
    <n v="9.2850000000000001"/>
    <n v="5"/>
    <n v="1"/>
    <n v="8"/>
    <m/>
  </r>
  <r>
    <s v="864-66-5412"/>
    <x v="0"/>
    <x v="2"/>
    <x v="1"/>
    <x v="0"/>
    <x v="0"/>
    <n v="37.14"/>
    <n v="5"/>
    <n v="9.2850000000000001"/>
    <n v="194.98500000000001"/>
    <x v="3"/>
    <x v="295"/>
    <x v="0"/>
    <n v="185.7"/>
    <n v="4.7619047620000003"/>
    <n v="9.2850000000000001"/>
    <n v="5"/>
    <n v="1"/>
    <n v="8"/>
    <m/>
  </r>
  <r>
    <s v="438-40-6419"/>
    <x v="0"/>
    <x v="2"/>
    <x v="1"/>
    <x v="0"/>
    <x v="0"/>
    <n v="37.14"/>
    <n v="5"/>
    <n v="9.2850000000000001"/>
    <n v="194.98500000000001"/>
    <x v="3"/>
    <x v="295"/>
    <x v="1"/>
    <n v="185.7"/>
    <n v="4.7619047620000003"/>
    <n v="9.2850000000000001"/>
    <n v="7.6"/>
    <n v="1"/>
    <n v="8"/>
    <m/>
  </r>
  <r>
    <s v="732-04-5373"/>
    <x v="2"/>
    <x v="1"/>
    <x v="0"/>
    <x v="0"/>
    <x v="3"/>
    <n v="46.47"/>
    <n v="4"/>
    <n v="9.2940000000000005"/>
    <n v="195.17400000000001"/>
    <x v="13"/>
    <x v="296"/>
    <x v="0"/>
    <n v="185.88"/>
    <n v="4.7619047620000003"/>
    <n v="9.2940000000000005"/>
    <n v="7"/>
    <n v="2"/>
    <n v="8"/>
    <m/>
  </r>
  <r>
    <s v="339-18-7061"/>
    <x v="0"/>
    <x v="0"/>
    <x v="0"/>
    <x v="1"/>
    <x v="1"/>
    <n v="92.98"/>
    <n v="2"/>
    <n v="9.298"/>
    <n v="195.25800000000001"/>
    <x v="25"/>
    <x v="297"/>
    <x v="0"/>
    <n v="185.96"/>
    <n v="4.7619047620000003"/>
    <n v="9.298"/>
    <n v="8"/>
    <e v="#VALUE!"/>
    <e v="#VALUE!"/>
    <m/>
  </r>
  <r>
    <s v="416-39-8610"/>
    <x v="0"/>
    <x v="0"/>
    <x v="0"/>
    <x v="0"/>
    <x v="1"/>
    <n v="92.98"/>
    <n v="2"/>
    <n v="9.298"/>
    <n v="195.25800000000001"/>
    <x v="25"/>
    <x v="297"/>
    <x v="0"/>
    <n v="185.96"/>
    <n v="4.7619047620000003"/>
    <n v="9.298"/>
    <n v="8"/>
    <e v="#VALUE!"/>
    <e v="#VALUE!"/>
    <m/>
  </r>
  <r>
    <s v="288-39-4605"/>
    <x v="0"/>
    <x v="0"/>
    <x v="0"/>
    <x v="1"/>
    <x v="2"/>
    <n v="92.98"/>
    <n v="2"/>
    <n v="9.298"/>
    <n v="195.25800000000001"/>
    <x v="25"/>
    <x v="297"/>
    <x v="0"/>
    <n v="185.96"/>
    <n v="4.7619047620000003"/>
    <n v="9.298"/>
    <n v="8"/>
    <e v="#VALUE!"/>
    <e v="#VALUE!"/>
    <m/>
  </r>
  <r>
    <s v="692-14-5476"/>
    <x v="0"/>
    <x v="0"/>
    <x v="0"/>
    <x v="0"/>
    <x v="1"/>
    <n v="92.98"/>
    <n v="2"/>
    <n v="9.298"/>
    <n v="195.25800000000001"/>
    <x v="25"/>
    <x v="297"/>
    <x v="0"/>
    <n v="185.96"/>
    <n v="4.7619047620000003"/>
    <n v="9.298"/>
    <n v="8"/>
    <e v="#VALUE!"/>
    <e v="#VALUE!"/>
    <m/>
  </r>
  <r>
    <s v="645-78-8093"/>
    <x v="1"/>
    <x v="2"/>
    <x v="1"/>
    <x v="0"/>
    <x v="0"/>
    <n v="93.14"/>
    <n v="2"/>
    <n v="9.3140000000000001"/>
    <n v="195.59399999999999"/>
    <x v="84"/>
    <x v="298"/>
    <x v="1"/>
    <n v="186.28"/>
    <n v="4.7619047620000003"/>
    <n v="9.3140000000000001"/>
    <n v="4.0999999999999996"/>
    <e v="#VALUE!"/>
    <e v="#VALUE!"/>
    <m/>
  </r>
  <r>
    <s v="167-21-3329"/>
    <x v="1"/>
    <x v="0"/>
    <x v="1"/>
    <x v="0"/>
    <x v="0"/>
    <n v="93.14"/>
    <n v="2"/>
    <n v="9.3140000000000001"/>
    <n v="195.59399999999999"/>
    <x v="84"/>
    <x v="298"/>
    <x v="1"/>
    <n v="186.28"/>
    <n v="4.7619047620000003"/>
    <n v="9.3140000000000001"/>
    <n v="7.7"/>
    <e v="#VALUE!"/>
    <e v="#VALUE!"/>
    <m/>
  </r>
  <r>
    <s v="618-34-8551"/>
    <x v="1"/>
    <x v="1"/>
    <x v="1"/>
    <x v="1"/>
    <x v="0"/>
    <n v="93.18"/>
    <n v="2"/>
    <n v="9.3179999999999996"/>
    <n v="195.678"/>
    <x v="30"/>
    <x v="299"/>
    <x v="0"/>
    <n v="186.36"/>
    <n v="4.7619047620000003"/>
    <n v="9.3179999999999996"/>
    <n v="8.5"/>
    <e v="#VALUE!"/>
    <e v="#VALUE!"/>
    <m/>
  </r>
  <r>
    <s v="664-28-9811"/>
    <x v="1"/>
    <x v="2"/>
    <x v="1"/>
    <x v="0"/>
    <x v="0"/>
    <n v="93.18"/>
    <n v="2"/>
    <n v="9.3179999999999996"/>
    <n v="195.678"/>
    <x v="30"/>
    <x v="299"/>
    <x v="2"/>
    <n v="186.36"/>
    <n v="4.7619047620000003"/>
    <n v="9.3179999999999996"/>
    <n v="8.5"/>
    <e v="#VALUE!"/>
    <e v="#VALUE!"/>
    <m/>
  </r>
  <r>
    <s v="287-58-4922"/>
    <x v="1"/>
    <x v="1"/>
    <x v="1"/>
    <x v="1"/>
    <x v="0"/>
    <n v="93.18"/>
    <n v="2"/>
    <n v="9.3179999999999996"/>
    <n v="195.678"/>
    <x v="30"/>
    <x v="299"/>
    <x v="0"/>
    <n v="186.36"/>
    <n v="4.7619047620000003"/>
    <n v="9.3179999999999996"/>
    <n v="7.8"/>
    <e v="#VALUE!"/>
    <e v="#VALUE!"/>
    <m/>
  </r>
  <r>
    <s v="978-92-3176"/>
    <x v="1"/>
    <x v="0"/>
    <x v="1"/>
    <x v="0"/>
    <x v="0"/>
    <n v="93.18"/>
    <n v="2"/>
    <n v="9.3179999999999996"/>
    <n v="195.678"/>
    <x v="30"/>
    <x v="299"/>
    <x v="2"/>
    <n v="186.36"/>
    <n v="4.7619047620000003"/>
    <n v="9.3179999999999996"/>
    <n v="7.9"/>
    <e v="#VALUE!"/>
    <e v="#VALUE!"/>
    <m/>
  </r>
  <r>
    <s v="142-72-4741"/>
    <x v="0"/>
    <x v="0"/>
    <x v="0"/>
    <x v="0"/>
    <x v="1"/>
    <n v="93.2"/>
    <n v="2"/>
    <n v="9.32"/>
    <n v="195.72"/>
    <x v="60"/>
    <x v="219"/>
    <x v="2"/>
    <n v="186.4"/>
    <n v="4.7619047620000003"/>
    <n v="9.32"/>
    <n v="6"/>
    <e v="#VALUE!"/>
    <e v="#VALUE!"/>
    <m/>
  </r>
  <r>
    <s v="282-35-2475"/>
    <x v="0"/>
    <x v="1"/>
    <x v="1"/>
    <x v="1"/>
    <x v="0"/>
    <n v="93.31"/>
    <n v="2"/>
    <n v="9.3309999999999995"/>
    <n v="195.95099999999999"/>
    <x v="48"/>
    <x v="300"/>
    <x v="0"/>
    <n v="186.62"/>
    <n v="4.7619047620000003"/>
    <n v="9.3309999999999995"/>
    <n v="6.3"/>
    <e v="#VALUE!"/>
    <e v="#VALUE!"/>
    <m/>
  </r>
  <r>
    <s v="444-68-7754"/>
    <x v="2"/>
    <x v="1"/>
    <x v="1"/>
    <x v="0"/>
    <x v="0"/>
    <n v="93.31"/>
    <n v="2"/>
    <n v="9.3309999999999995"/>
    <n v="195.95099999999999"/>
    <x v="48"/>
    <x v="300"/>
    <x v="0"/>
    <n v="186.62"/>
    <n v="4.7619047620000003"/>
    <n v="9.3309999999999995"/>
    <n v="6.3"/>
    <e v="#VALUE!"/>
    <e v="#VALUE!"/>
    <m/>
  </r>
  <r>
    <s v="102-75-7744"/>
    <x v="1"/>
    <x v="1"/>
    <x v="1"/>
    <x v="1"/>
    <x v="2"/>
    <n v="93.31"/>
    <n v="2"/>
    <n v="9.3309999999999995"/>
    <n v="195.95099999999999"/>
    <x v="48"/>
    <x v="300"/>
    <x v="1"/>
    <n v="186.62"/>
    <n v="4.7619047620000003"/>
    <n v="9.3309999999999995"/>
    <n v="6.3"/>
    <e v="#VALUE!"/>
    <e v="#VALUE!"/>
    <m/>
  </r>
  <r>
    <s v="963-12-4619"/>
    <x v="0"/>
    <x v="1"/>
    <x v="1"/>
    <x v="0"/>
    <x v="0"/>
    <n v="93.31"/>
    <n v="2"/>
    <n v="9.3309999999999995"/>
    <n v="195.95099999999999"/>
    <x v="48"/>
    <x v="300"/>
    <x v="0"/>
    <n v="186.62"/>
    <n v="4.7619047620000003"/>
    <n v="9.3309999999999995"/>
    <n v="6.3"/>
    <e v="#VALUE!"/>
    <e v="#VALUE!"/>
    <m/>
  </r>
  <r>
    <s v="642-61-4706"/>
    <x v="2"/>
    <x v="1"/>
    <x v="0"/>
    <x v="0"/>
    <x v="2"/>
    <n v="93.4"/>
    <n v="2"/>
    <n v="9.34"/>
    <n v="196.14"/>
    <x v="80"/>
    <x v="177"/>
    <x v="0"/>
    <n v="186.8"/>
    <n v="4.7619047620000003"/>
    <n v="9.34"/>
    <n v="5.5"/>
    <e v="#VALUE!"/>
    <e v="#VALUE!"/>
    <m/>
  </r>
  <r>
    <s v="748-80-5067"/>
    <x v="2"/>
    <x v="1"/>
    <x v="0"/>
    <x v="0"/>
    <x v="2"/>
    <n v="93.4"/>
    <n v="2"/>
    <n v="9.34"/>
    <n v="196.14"/>
    <x v="80"/>
    <x v="177"/>
    <x v="0"/>
    <n v="186.8"/>
    <n v="4.7619047620000003"/>
    <n v="9.34"/>
    <n v="5.5"/>
    <e v="#VALUE!"/>
    <e v="#VALUE!"/>
    <m/>
  </r>
  <r>
    <s v="460-67-9962"/>
    <x v="2"/>
    <x v="0"/>
    <x v="0"/>
    <x v="0"/>
    <x v="2"/>
    <n v="93.4"/>
    <n v="2"/>
    <n v="9.34"/>
    <n v="196.14"/>
    <x v="80"/>
    <x v="177"/>
    <x v="0"/>
    <n v="186.8"/>
    <n v="4.7619047620000003"/>
    <n v="9.34"/>
    <n v="8"/>
    <e v="#VALUE!"/>
    <e v="#VALUE!"/>
    <m/>
  </r>
  <r>
    <s v="250-17-5703"/>
    <x v="1"/>
    <x v="1"/>
    <x v="0"/>
    <x v="0"/>
    <x v="2"/>
    <n v="18.850000000000001"/>
    <n v="10"/>
    <n v="9.4250000000000007"/>
    <n v="197.92500000000001"/>
    <x v="46"/>
    <x v="301"/>
    <x v="1"/>
    <n v="188.5"/>
    <n v="4.7619047620000003"/>
    <n v="9.4250000000000007"/>
    <n v="5.6"/>
    <e v="#VALUE!"/>
    <e v="#VALUE!"/>
    <m/>
  </r>
  <r>
    <s v="513-14-2389"/>
    <x v="1"/>
    <x v="2"/>
    <x v="0"/>
    <x v="0"/>
    <x v="2"/>
    <n v="18.850000000000001"/>
    <n v="10"/>
    <n v="9.4250000000000007"/>
    <n v="197.92500000000001"/>
    <x v="46"/>
    <x v="301"/>
    <x v="1"/>
    <n v="188.5"/>
    <n v="4.7619047620000003"/>
    <n v="9.4250000000000007"/>
    <n v="5.6"/>
    <e v="#VALUE!"/>
    <e v="#VALUE!"/>
    <m/>
  </r>
  <r>
    <s v="375-72-3056"/>
    <x v="0"/>
    <x v="1"/>
    <x v="1"/>
    <x v="0"/>
    <x v="0"/>
    <n v="63.06"/>
    <n v="3"/>
    <n v="9.4589999999999996"/>
    <n v="198.63900000000001"/>
    <x v="35"/>
    <x v="302"/>
    <x v="0"/>
    <n v="189.18"/>
    <n v="4.7619047620000003"/>
    <n v="9.4589999999999996"/>
    <n v="7"/>
    <e v="#VALUE!"/>
    <e v="#VALUE!"/>
    <m/>
  </r>
  <r>
    <s v="950-94-1459"/>
    <x v="2"/>
    <x v="1"/>
    <x v="1"/>
    <x v="0"/>
    <x v="2"/>
    <n v="63.06"/>
    <n v="3"/>
    <n v="9.4589999999999996"/>
    <n v="198.63900000000001"/>
    <x v="35"/>
    <x v="302"/>
    <x v="1"/>
    <n v="189.18"/>
    <n v="4.7619047620000003"/>
    <n v="9.4589999999999996"/>
    <n v="7"/>
    <e v="#VALUE!"/>
    <e v="#VALUE!"/>
    <m/>
  </r>
  <r>
    <s v="663-94-5113"/>
    <x v="0"/>
    <x v="1"/>
    <x v="1"/>
    <x v="0"/>
    <x v="2"/>
    <n v="63.06"/>
    <n v="3"/>
    <n v="9.4589999999999996"/>
    <n v="198.63900000000001"/>
    <x v="35"/>
    <x v="302"/>
    <x v="0"/>
    <n v="189.18"/>
    <n v="4.7619047620000003"/>
    <n v="9.4589999999999996"/>
    <n v="7"/>
    <e v="#VALUE!"/>
    <e v="#VALUE!"/>
    <m/>
  </r>
  <r>
    <s v="565-80-5980"/>
    <x v="0"/>
    <x v="0"/>
    <x v="0"/>
    <x v="0"/>
    <x v="3"/>
    <n v="47.38"/>
    <n v="4"/>
    <n v="9.4760000000000009"/>
    <n v="198.99600000000001"/>
    <x v="27"/>
    <x v="91"/>
    <x v="0"/>
    <n v="189.52"/>
    <n v="4.7619047620000003"/>
    <n v="9.4760000000000009"/>
    <n v="7.1"/>
    <e v="#VALUE!"/>
    <e v="#VALUE!"/>
    <m/>
  </r>
  <r>
    <s v="565-17-3836"/>
    <x v="1"/>
    <x v="1"/>
    <x v="1"/>
    <x v="1"/>
    <x v="4"/>
    <n v="47.67"/>
    <n v="4"/>
    <n v="9.5340000000000007"/>
    <n v="200.214"/>
    <x v="31"/>
    <x v="303"/>
    <x v="0"/>
    <n v="190.68"/>
    <n v="4.7619047620000003"/>
    <n v="9.5340000000000007"/>
    <n v="9.1"/>
    <n v="3"/>
    <n v="12"/>
    <m/>
  </r>
  <r>
    <s v="288-62-1085"/>
    <x v="1"/>
    <x v="1"/>
    <x v="0"/>
    <x v="0"/>
    <x v="1"/>
    <n v="38.54"/>
    <n v="5"/>
    <n v="9.6349999999999998"/>
    <n v="202.33500000000001"/>
    <x v="62"/>
    <x v="231"/>
    <x v="0"/>
    <n v="192.7"/>
    <n v="4.7619047620000003"/>
    <n v="9.6349999999999998"/>
    <n v="5.6"/>
    <n v="1"/>
    <n v="9"/>
    <m/>
  </r>
  <r>
    <s v="675-16-7867"/>
    <x v="1"/>
    <x v="1"/>
    <x v="0"/>
    <x v="0"/>
    <x v="2"/>
    <n v="38.54"/>
    <n v="5"/>
    <n v="9.6349999999999998"/>
    <n v="202.33500000000001"/>
    <x v="62"/>
    <x v="231"/>
    <x v="1"/>
    <n v="192.7"/>
    <n v="4.7619047620000003"/>
    <n v="9.6349999999999998"/>
    <n v="5.6"/>
    <n v="1"/>
    <n v="9"/>
    <m/>
  </r>
  <r>
    <s v="595-11-5460"/>
    <x v="1"/>
    <x v="2"/>
    <x v="1"/>
    <x v="0"/>
    <x v="4"/>
    <n v="96.58"/>
    <n v="2"/>
    <n v="9.6579999999999995"/>
    <n v="202.81800000000001"/>
    <x v="54"/>
    <x v="304"/>
    <x v="2"/>
    <n v="193.16"/>
    <n v="4.7619047620000003"/>
    <n v="9.6579999999999995"/>
    <n v="5.0999999999999996"/>
    <e v="#VALUE!"/>
    <e v="#VALUE!"/>
    <m/>
  </r>
  <r>
    <s v="713-78-9301"/>
    <x v="1"/>
    <x v="2"/>
    <x v="0"/>
    <x v="0"/>
    <x v="5"/>
    <n v="24.18"/>
    <n v="8"/>
    <n v="9.6720000000000006"/>
    <n v="203.11199999999999"/>
    <x v="12"/>
    <x v="270"/>
    <x v="1"/>
    <n v="193.44"/>
    <n v="4.7619047620000003"/>
    <n v="9.6720000000000006"/>
    <n v="9.8000000000000007"/>
    <e v="#VALUE!"/>
    <e v="#VALUE!"/>
    <m/>
  </r>
  <r>
    <s v="726-29-6793"/>
    <x v="0"/>
    <x v="2"/>
    <x v="0"/>
    <x v="0"/>
    <x v="5"/>
    <n v="24.18"/>
    <n v="8"/>
    <n v="9.6720000000000006"/>
    <n v="203.11199999999999"/>
    <x v="12"/>
    <x v="270"/>
    <x v="0"/>
    <n v="193.44"/>
    <n v="4.7619047620000003"/>
    <n v="9.6720000000000006"/>
    <n v="9.8000000000000007"/>
    <e v="#VALUE!"/>
    <e v="#VALUE!"/>
    <m/>
  </r>
  <r>
    <s v="254-31-0042"/>
    <x v="1"/>
    <x v="1"/>
    <x v="0"/>
    <x v="0"/>
    <x v="5"/>
    <n v="21.5"/>
    <n v="9"/>
    <n v="9.6750000000000007"/>
    <n v="203.17500000000001"/>
    <x v="37"/>
    <x v="305"/>
    <x v="2"/>
    <n v="193.5"/>
    <n v="4.7619047620000003"/>
    <n v="9.6750000000000007"/>
    <n v="7.8"/>
    <n v="3"/>
    <n v="6"/>
    <m/>
  </r>
  <r>
    <s v="664-77-1120"/>
    <x v="1"/>
    <x v="2"/>
    <x v="0"/>
    <x v="0"/>
    <x v="5"/>
    <n v="21.5"/>
    <n v="9"/>
    <n v="9.6750000000000007"/>
    <n v="203.17500000000001"/>
    <x v="37"/>
    <x v="305"/>
    <x v="2"/>
    <n v="193.5"/>
    <n v="4.7619047620000003"/>
    <n v="9.6750000000000007"/>
    <n v="7.8"/>
    <n v="3"/>
    <n v="6"/>
    <m/>
  </r>
  <r>
    <s v="247-72-6057"/>
    <x v="1"/>
    <x v="0"/>
    <x v="0"/>
    <x v="0"/>
    <x v="5"/>
    <n v="21.5"/>
    <n v="9"/>
    <n v="9.6750000000000007"/>
    <n v="203.17500000000001"/>
    <x v="37"/>
    <x v="305"/>
    <x v="2"/>
    <n v="193.5"/>
    <n v="4.7619047620000003"/>
    <n v="9.6750000000000007"/>
    <n v="8.1"/>
    <n v="3"/>
    <n v="6"/>
    <m/>
  </r>
  <r>
    <s v="126-54-1082"/>
    <x v="1"/>
    <x v="1"/>
    <x v="0"/>
    <x v="0"/>
    <x v="3"/>
    <n v="21.54"/>
    <n v="9"/>
    <n v="9.6929999999999996"/>
    <n v="203.553"/>
    <x v="65"/>
    <x v="185"/>
    <x v="2"/>
    <n v="193.86"/>
    <n v="4.7619047620000003"/>
    <n v="9.6929999999999996"/>
    <n v="8.8000000000000007"/>
    <n v="1"/>
    <n v="7"/>
    <m/>
  </r>
  <r>
    <s v="174-75-0888"/>
    <x v="0"/>
    <x v="1"/>
    <x v="1"/>
    <x v="0"/>
    <x v="5"/>
    <n v="21.58"/>
    <n v="9"/>
    <n v="9.7110000000000003"/>
    <n v="203.93100000000001"/>
    <x v="45"/>
    <x v="306"/>
    <x v="0"/>
    <n v="194.22"/>
    <n v="4.7619047620000003"/>
    <n v="9.7110000000000003"/>
    <n v="7.3"/>
    <e v="#VALUE!"/>
    <e v="#VALUE!"/>
    <m/>
  </r>
  <r>
    <s v="657-38-1971"/>
    <x v="2"/>
    <x v="1"/>
    <x v="1"/>
    <x v="0"/>
    <x v="5"/>
    <n v="21.58"/>
    <n v="9"/>
    <n v="9.7110000000000003"/>
    <n v="203.93100000000001"/>
    <x v="45"/>
    <x v="306"/>
    <x v="0"/>
    <n v="194.22"/>
    <n v="4.7619047620000003"/>
    <n v="9.7110000000000003"/>
    <n v="7.3"/>
    <e v="#VALUE!"/>
    <e v="#VALUE!"/>
    <m/>
  </r>
  <r>
    <s v="808-81-4866"/>
    <x v="2"/>
    <x v="0"/>
    <x v="1"/>
    <x v="0"/>
    <x v="5"/>
    <n v="21.58"/>
    <n v="9"/>
    <n v="9.7110000000000003"/>
    <n v="203.93100000000001"/>
    <x v="45"/>
    <x v="306"/>
    <x v="0"/>
    <n v="194.22"/>
    <n v="4.7619047620000003"/>
    <n v="9.7110000000000003"/>
    <n v="8.1999999999999993"/>
    <e v="#VALUE!"/>
    <e v="#VALUE!"/>
    <m/>
  </r>
  <r>
    <s v="518-17-2983"/>
    <x v="1"/>
    <x v="2"/>
    <x v="1"/>
    <x v="1"/>
    <x v="1"/>
    <n v="48.63"/>
    <n v="4"/>
    <n v="9.7260000000000009"/>
    <n v="204.24600000000001"/>
    <x v="4"/>
    <x v="30"/>
    <x v="1"/>
    <n v="194.52"/>
    <n v="4.7619047620000003"/>
    <n v="9.7260000000000009"/>
    <n v="7.6"/>
    <n v="2"/>
    <n v="4"/>
    <m/>
  </r>
  <r>
    <s v="755-94-3856"/>
    <x v="1"/>
    <x v="2"/>
    <x v="1"/>
    <x v="0"/>
    <x v="1"/>
    <n v="48.63"/>
    <n v="4"/>
    <n v="9.7260000000000009"/>
    <n v="204.24600000000001"/>
    <x v="4"/>
    <x v="30"/>
    <x v="1"/>
    <n v="194.52"/>
    <n v="4.7619047620000003"/>
    <n v="9.7260000000000009"/>
    <n v="7.6"/>
    <n v="2"/>
    <n v="4"/>
    <m/>
  </r>
  <r>
    <s v="558-80-4082"/>
    <x v="0"/>
    <x v="1"/>
    <x v="1"/>
    <x v="0"/>
    <x v="5"/>
    <n v="27.85"/>
    <n v="7"/>
    <n v="9.7475000000000005"/>
    <n v="204.69749999999999"/>
    <x v="45"/>
    <x v="307"/>
    <x v="1"/>
    <n v="194.95"/>
    <n v="4.7619047620000003"/>
    <n v="9.7475000000000005"/>
    <n v="6"/>
    <e v="#VALUE!"/>
    <e v="#VALUE!"/>
    <m/>
  </r>
  <r>
    <s v="775-94-2832"/>
    <x v="0"/>
    <x v="0"/>
    <x v="1"/>
    <x v="0"/>
    <x v="5"/>
    <n v="27.85"/>
    <n v="7"/>
    <n v="9.7475000000000005"/>
    <n v="204.69749999999999"/>
    <x v="45"/>
    <x v="307"/>
    <x v="1"/>
    <n v="194.95"/>
    <n v="4.7619047620000003"/>
    <n v="9.7475000000000005"/>
    <n v="6"/>
    <e v="#VALUE!"/>
    <e v="#VALUE!"/>
    <m/>
  </r>
  <r>
    <s v="502-05-1910"/>
    <x v="0"/>
    <x v="2"/>
    <x v="1"/>
    <x v="0"/>
    <x v="4"/>
    <n v="65.180000000000007"/>
    <n v="3"/>
    <n v="9.7769999999999992"/>
    <n v="205.31700000000001"/>
    <x v="42"/>
    <x v="308"/>
    <x v="2"/>
    <n v="195.54"/>
    <n v="4.7619047620000003"/>
    <n v="9.7769999999999992"/>
    <n v="6.3"/>
    <e v="#VALUE!"/>
    <e v="#VALUE!"/>
    <m/>
  </r>
  <r>
    <s v="322-99-2609"/>
    <x v="1"/>
    <x v="2"/>
    <x v="0"/>
    <x v="0"/>
    <x v="1"/>
    <n v="19.66"/>
    <n v="10"/>
    <n v="9.83"/>
    <n v="206.43"/>
    <x v="54"/>
    <x v="309"/>
    <x v="0"/>
    <n v="196.6"/>
    <n v="4.7619047620000003"/>
    <n v="9.83"/>
    <n v="7.2"/>
    <e v="#VALUE!"/>
    <e v="#VALUE!"/>
    <m/>
  </r>
  <r>
    <s v="510-09-5628"/>
    <x v="0"/>
    <x v="2"/>
    <x v="0"/>
    <x v="1"/>
    <x v="1"/>
    <n v="19.66"/>
    <n v="10"/>
    <n v="9.83"/>
    <n v="206.43"/>
    <x v="54"/>
    <x v="309"/>
    <x v="0"/>
    <n v="196.6"/>
    <n v="4.7619047620000003"/>
    <n v="9.83"/>
    <n v="7.2"/>
    <e v="#VALUE!"/>
    <e v="#VALUE!"/>
    <m/>
  </r>
  <r>
    <s v="601-22-2021"/>
    <x v="1"/>
    <x v="2"/>
    <x v="0"/>
    <x v="0"/>
    <x v="1"/>
    <n v="19.66"/>
    <n v="10"/>
    <n v="9.83"/>
    <n v="206.43"/>
    <x v="54"/>
    <x v="309"/>
    <x v="0"/>
    <n v="196.6"/>
    <n v="4.7619047620000003"/>
    <n v="9.83"/>
    <n v="7.2"/>
    <e v="#VALUE!"/>
    <e v="#VALUE!"/>
    <m/>
  </r>
  <r>
    <s v="521-18-7827"/>
    <x v="0"/>
    <x v="0"/>
    <x v="0"/>
    <x v="0"/>
    <x v="3"/>
    <n v="39.39"/>
    <n v="5"/>
    <n v="9.8475000000000001"/>
    <n v="206.79750000000001"/>
    <x v="81"/>
    <x v="211"/>
    <x v="0"/>
    <n v="196.95"/>
    <n v="4.7619047620000003"/>
    <n v="9.8475000000000001"/>
    <n v="8.6999999999999993"/>
    <e v="#VALUE!"/>
    <e v="#VALUE!"/>
    <m/>
  </r>
  <r>
    <s v="409-33-9708"/>
    <x v="1"/>
    <x v="1"/>
    <x v="1"/>
    <x v="1"/>
    <x v="1"/>
    <n v="98.48"/>
    <n v="2"/>
    <n v="9.8480000000000008"/>
    <n v="206.80799999999999"/>
    <x v="87"/>
    <x v="304"/>
    <x v="0"/>
    <n v="196.96"/>
    <n v="4.7619047620000003"/>
    <n v="9.8480000000000008"/>
    <n v="9.1999999999999993"/>
    <e v="#VALUE!"/>
    <e v="#VALUE!"/>
    <m/>
  </r>
  <r>
    <s v="278-16-4361"/>
    <x v="0"/>
    <x v="1"/>
    <x v="1"/>
    <x v="0"/>
    <x v="1"/>
    <n v="98.48"/>
    <n v="2"/>
    <n v="9.8480000000000008"/>
    <n v="206.80799999999999"/>
    <x v="87"/>
    <x v="304"/>
    <x v="0"/>
    <n v="196.96"/>
    <n v="4.7619047620000003"/>
    <n v="9.8480000000000008"/>
    <n v="9.1999999999999993"/>
    <e v="#VALUE!"/>
    <e v="#VALUE!"/>
    <m/>
  </r>
  <r>
    <s v="489-98-8510"/>
    <x v="0"/>
    <x v="0"/>
    <x v="1"/>
    <x v="0"/>
    <x v="0"/>
    <n v="98.8"/>
    <n v="2"/>
    <n v="9.8800000000000008"/>
    <n v="207.48"/>
    <x v="2"/>
    <x v="13"/>
    <x v="0"/>
    <n v="197.6"/>
    <n v="4.7619047620000003"/>
    <n v="9.8800000000000008"/>
    <n v="7.7"/>
    <e v="#VALUE!"/>
    <e v="#VALUE!"/>
    <m/>
  </r>
  <r>
    <s v="714-02-3114"/>
    <x v="0"/>
    <x v="0"/>
    <x v="1"/>
    <x v="1"/>
    <x v="0"/>
    <n v="98.8"/>
    <n v="2"/>
    <n v="9.8800000000000008"/>
    <n v="207.48"/>
    <x v="2"/>
    <x v="13"/>
    <x v="0"/>
    <n v="197.6"/>
    <n v="4.7619047620000003"/>
    <n v="9.8800000000000008"/>
    <n v="7.7"/>
    <e v="#VALUE!"/>
    <e v="#VALUE!"/>
    <m/>
  </r>
  <r>
    <s v="191-29-0321"/>
    <x v="0"/>
    <x v="1"/>
    <x v="0"/>
    <x v="1"/>
    <x v="1"/>
    <n v="19.77"/>
    <n v="10"/>
    <n v="9.8849999999999998"/>
    <n v="207.58500000000001"/>
    <x v="46"/>
    <x v="310"/>
    <x v="2"/>
    <n v="197.7"/>
    <n v="4.7619047620000003"/>
    <n v="9.8849999999999998"/>
    <n v="5"/>
    <e v="#VALUE!"/>
    <e v="#VALUE!"/>
    <m/>
  </r>
  <r>
    <s v="981-80-6573"/>
    <x v="1"/>
    <x v="1"/>
    <x v="0"/>
    <x v="1"/>
    <x v="2"/>
    <n v="19.77"/>
    <n v="10"/>
    <n v="9.8849999999999998"/>
    <n v="207.58500000000001"/>
    <x v="46"/>
    <x v="310"/>
    <x v="2"/>
    <n v="197.7"/>
    <n v="4.7619047620000003"/>
    <n v="9.8849999999999998"/>
    <n v="5"/>
    <e v="#VALUE!"/>
    <e v="#VALUE!"/>
    <m/>
  </r>
  <r>
    <s v="214-87-4857"/>
    <x v="2"/>
    <x v="1"/>
    <x v="0"/>
    <x v="0"/>
    <x v="0"/>
    <n v="49.49"/>
    <n v="4"/>
    <n v="9.8979999999999997"/>
    <n v="207.858"/>
    <x v="78"/>
    <x v="311"/>
    <x v="1"/>
    <n v="197.96"/>
    <n v="4.7619047620000003"/>
    <n v="9.8979999999999997"/>
    <n v="6.6"/>
    <e v="#VALUE!"/>
    <e v="#VALUE!"/>
    <m/>
  </r>
  <r>
    <s v="438-01-4015"/>
    <x v="0"/>
    <x v="1"/>
    <x v="0"/>
    <x v="1"/>
    <x v="0"/>
    <n v="49.49"/>
    <n v="4"/>
    <n v="9.8979999999999997"/>
    <n v="207.858"/>
    <x v="78"/>
    <x v="311"/>
    <x v="0"/>
    <n v="197.96"/>
    <n v="4.7619047620000003"/>
    <n v="9.8979999999999997"/>
    <n v="6.6"/>
    <e v="#VALUE!"/>
    <e v="#VALUE!"/>
    <m/>
  </r>
  <r>
    <s v="472-87-3571"/>
    <x v="0"/>
    <x v="1"/>
    <x v="1"/>
    <x v="1"/>
    <x v="0"/>
    <n v="49.49"/>
    <n v="4"/>
    <n v="9.8979999999999997"/>
    <n v="207.858"/>
    <x v="78"/>
    <x v="311"/>
    <x v="0"/>
    <n v="197.96"/>
    <n v="4.7619047620000003"/>
    <n v="9.8979999999999997"/>
    <n v="6.6"/>
    <e v="#VALUE!"/>
    <e v="#VALUE!"/>
    <m/>
  </r>
  <r>
    <s v="868-81-1752"/>
    <x v="2"/>
    <x v="1"/>
    <x v="1"/>
    <x v="0"/>
    <x v="2"/>
    <n v="22.02"/>
    <n v="9"/>
    <n v="9.9090000000000007"/>
    <n v="208.089"/>
    <x v="0"/>
    <x v="312"/>
    <x v="0"/>
    <n v="198.18"/>
    <n v="4.7619047620000003"/>
    <n v="9.9090000000000007"/>
    <n v="6.8"/>
    <n v="2"/>
    <n v="7"/>
    <m/>
  </r>
  <r>
    <s v="311-95-7893"/>
    <x v="2"/>
    <x v="1"/>
    <x v="1"/>
    <x v="0"/>
    <x v="1"/>
    <n v="99.25"/>
    <n v="2"/>
    <n v="9.9250000000000007"/>
    <n v="208.42500000000001"/>
    <x v="34"/>
    <x v="313"/>
    <x v="0"/>
    <n v="198.5"/>
    <n v="4.7619047620000003"/>
    <n v="9.9250000000000007"/>
    <n v="9"/>
    <e v="#VALUE!"/>
    <e v="#VALUE!"/>
    <m/>
  </r>
  <r>
    <s v="514-37-2845"/>
    <x v="0"/>
    <x v="1"/>
    <x v="1"/>
    <x v="0"/>
    <x v="1"/>
    <n v="99.25"/>
    <n v="2"/>
    <n v="9.9250000000000007"/>
    <n v="208.42500000000001"/>
    <x v="34"/>
    <x v="313"/>
    <x v="0"/>
    <n v="198.5"/>
    <n v="4.7619047620000003"/>
    <n v="9.9250000000000007"/>
    <n v="9"/>
    <e v="#VALUE!"/>
    <e v="#VALUE!"/>
    <m/>
  </r>
  <r>
    <s v="685-11-3338"/>
    <x v="2"/>
    <x v="1"/>
    <x v="1"/>
    <x v="0"/>
    <x v="1"/>
    <n v="99.25"/>
    <n v="2"/>
    <n v="9.9250000000000007"/>
    <n v="208.42500000000001"/>
    <x v="34"/>
    <x v="313"/>
    <x v="0"/>
    <n v="198.5"/>
    <n v="4.7619047620000003"/>
    <n v="9.9250000000000007"/>
    <n v="9"/>
    <e v="#VALUE!"/>
    <e v="#VALUE!"/>
    <m/>
  </r>
  <r>
    <s v="174-36-3675"/>
    <x v="0"/>
    <x v="1"/>
    <x v="1"/>
    <x v="0"/>
    <x v="2"/>
    <n v="99.37"/>
    <n v="2"/>
    <n v="9.9369999999999994"/>
    <n v="208.67699999999999"/>
    <x v="83"/>
    <x v="314"/>
    <x v="0"/>
    <n v="198.74"/>
    <n v="4.7619047620000003"/>
    <n v="9.9369999999999994"/>
    <n v="5.2"/>
    <e v="#VALUE!"/>
    <e v="#VALUE!"/>
    <m/>
  </r>
  <r>
    <s v="345-88-4313"/>
    <x v="0"/>
    <x v="0"/>
    <x v="0"/>
    <x v="0"/>
    <x v="2"/>
    <n v="99.37"/>
    <n v="2"/>
    <n v="9.9369999999999994"/>
    <n v="208.67699999999999"/>
    <x v="83"/>
    <x v="314"/>
    <x v="0"/>
    <n v="198.74"/>
    <n v="4.7619047620000003"/>
    <n v="9.9369999999999994"/>
    <n v="5.2"/>
    <e v="#VALUE!"/>
    <e v="#VALUE!"/>
    <m/>
  </r>
  <r>
    <s v="319-70-2345"/>
    <x v="0"/>
    <x v="0"/>
    <x v="0"/>
    <x v="0"/>
    <x v="2"/>
    <n v="99.37"/>
    <n v="2"/>
    <n v="9.9369999999999994"/>
    <n v="208.67699999999999"/>
    <x v="83"/>
    <x v="314"/>
    <x v="0"/>
    <n v="198.74"/>
    <n v="4.7619047620000003"/>
    <n v="9.9369999999999994"/>
    <n v="5.2"/>
    <e v="#VALUE!"/>
    <e v="#VALUE!"/>
    <m/>
  </r>
  <r>
    <s v="752-91-7288"/>
    <x v="2"/>
    <x v="1"/>
    <x v="1"/>
    <x v="0"/>
    <x v="1"/>
    <n v="39.75"/>
    <n v="5"/>
    <n v="9.9375"/>
    <n v="208.6875"/>
    <x v="21"/>
    <x v="228"/>
    <x v="1"/>
    <n v="198.75"/>
    <n v="4.7619047620000003"/>
    <n v="9.9375"/>
    <n v="9.6"/>
    <e v="#VALUE!"/>
    <e v="#VALUE!"/>
    <m/>
  </r>
  <r>
    <s v="831-64-0259"/>
    <x v="0"/>
    <x v="1"/>
    <x v="1"/>
    <x v="1"/>
    <x v="1"/>
    <n v="39.75"/>
    <n v="5"/>
    <n v="9.9375"/>
    <n v="208.6875"/>
    <x v="21"/>
    <x v="228"/>
    <x v="1"/>
    <n v="198.75"/>
    <n v="4.7619047620000003"/>
    <n v="9.9375"/>
    <n v="9.6"/>
    <e v="#VALUE!"/>
    <e v="#VALUE!"/>
    <m/>
  </r>
  <r>
    <s v="544-32-5024"/>
    <x v="0"/>
    <x v="0"/>
    <x v="0"/>
    <x v="1"/>
    <x v="2"/>
    <n v="49.79"/>
    <n v="4"/>
    <n v="9.9580000000000002"/>
    <n v="209.11799999999999"/>
    <x v="70"/>
    <x v="315"/>
    <x v="0"/>
    <n v="199.16"/>
    <n v="4.7619047620000003"/>
    <n v="9.9580000000000002"/>
    <n v="6.4"/>
    <e v="#VALUE!"/>
    <e v="#VALUE!"/>
    <m/>
  </r>
  <r>
    <s v="570-86-9761"/>
    <x v="0"/>
    <x v="0"/>
    <x v="0"/>
    <x v="1"/>
    <x v="2"/>
    <n v="49.79"/>
    <n v="4"/>
    <n v="9.9580000000000002"/>
    <n v="209.11799999999999"/>
    <x v="70"/>
    <x v="315"/>
    <x v="2"/>
    <n v="199.16"/>
    <n v="4.7619047620000003"/>
    <n v="9.9580000000000002"/>
    <n v="6.4"/>
    <e v="#VALUE!"/>
    <e v="#VALUE!"/>
    <m/>
  </r>
  <r>
    <s v="471-41-2823"/>
    <x v="0"/>
    <x v="1"/>
    <x v="1"/>
    <x v="0"/>
    <x v="2"/>
    <n v="99.79"/>
    <n v="2"/>
    <n v="9.9789999999999992"/>
    <n v="209.559"/>
    <x v="33"/>
    <x v="220"/>
    <x v="1"/>
    <n v="199.58"/>
    <n v="4.7619047620000003"/>
    <n v="9.9789999999999992"/>
    <n v="8"/>
    <n v="3"/>
    <n v="7"/>
    <m/>
  </r>
  <r>
    <s v="620-97-5855"/>
    <x v="0"/>
    <x v="0"/>
    <x v="1"/>
    <x v="0"/>
    <x v="2"/>
    <n v="99.79"/>
    <n v="2"/>
    <n v="9.9789999999999992"/>
    <n v="209.559"/>
    <x v="33"/>
    <x v="220"/>
    <x v="1"/>
    <n v="199.58"/>
    <n v="4.7619047620000003"/>
    <n v="9.9789999999999992"/>
    <n v="8"/>
    <n v="3"/>
    <n v="7"/>
    <m/>
  </r>
  <r>
    <s v="257-83-5719"/>
    <x v="0"/>
    <x v="0"/>
    <x v="1"/>
    <x v="0"/>
    <x v="2"/>
    <n v="99.79"/>
    <n v="2"/>
    <n v="9.9789999999999992"/>
    <n v="209.559"/>
    <x v="33"/>
    <x v="220"/>
    <x v="1"/>
    <n v="199.58"/>
    <n v="4.7619047620000003"/>
    <n v="9.9789999999999992"/>
    <n v="8.3000000000000007"/>
    <n v="3"/>
    <n v="7"/>
    <m/>
  </r>
  <r>
    <s v="446-47-6729"/>
    <x v="0"/>
    <x v="1"/>
    <x v="1"/>
    <x v="0"/>
    <x v="1"/>
    <n v="99.82"/>
    <n v="2"/>
    <n v="9.9819999999999993"/>
    <n v="209.62200000000001"/>
    <x v="44"/>
    <x v="298"/>
    <x v="0"/>
    <n v="199.64"/>
    <n v="4.7619047620000003"/>
    <n v="9.9819999999999993"/>
    <n v="6.7"/>
    <n v="1"/>
    <n v="2"/>
    <m/>
  </r>
  <r>
    <s v="828-49-1771"/>
    <x v="0"/>
    <x v="1"/>
    <x v="1"/>
    <x v="0"/>
    <x v="1"/>
    <n v="99.82"/>
    <n v="2"/>
    <n v="9.9819999999999993"/>
    <n v="209.62200000000001"/>
    <x v="44"/>
    <x v="298"/>
    <x v="0"/>
    <n v="199.64"/>
    <n v="4.7619047620000003"/>
    <n v="9.9819999999999993"/>
    <n v="6.7"/>
    <n v="1"/>
    <n v="2"/>
    <m/>
  </r>
  <r>
    <s v="421-72-1167"/>
    <x v="0"/>
    <x v="1"/>
    <x v="1"/>
    <x v="0"/>
    <x v="2"/>
    <n v="99.82"/>
    <n v="2"/>
    <n v="9.9819999999999993"/>
    <n v="209.62200000000001"/>
    <x v="44"/>
    <x v="298"/>
    <x v="0"/>
    <n v="199.64"/>
    <n v="4.7619047620000003"/>
    <n v="9.9819999999999993"/>
    <n v="6.7"/>
    <n v="1"/>
    <n v="2"/>
    <m/>
  </r>
  <r>
    <s v="437-53-3084"/>
    <x v="0"/>
    <x v="1"/>
    <x v="1"/>
    <x v="0"/>
    <x v="1"/>
    <n v="99.89"/>
    <n v="2"/>
    <n v="9.9890000000000008"/>
    <n v="209.76900000000001"/>
    <x v="55"/>
    <x v="316"/>
    <x v="0"/>
    <n v="199.78"/>
    <n v="4.7619047620000003"/>
    <n v="9.9890000000000008"/>
    <n v="7.1"/>
    <e v="#VALUE!"/>
    <e v="#VALUE!"/>
    <m/>
  </r>
  <r>
    <s v="777-92-7608"/>
    <x v="2"/>
    <x v="1"/>
    <x v="1"/>
    <x v="0"/>
    <x v="1"/>
    <n v="99.89"/>
    <n v="2"/>
    <n v="9.9890000000000008"/>
    <n v="209.76900000000001"/>
    <x v="55"/>
    <x v="316"/>
    <x v="0"/>
    <n v="199.78"/>
    <n v="4.7619047620000003"/>
    <n v="9.9890000000000008"/>
    <n v="7.1"/>
    <e v="#VALUE!"/>
    <e v="#VALUE!"/>
    <m/>
  </r>
  <r>
    <s v="112-86-2436"/>
    <x v="0"/>
    <x v="1"/>
    <x v="1"/>
    <x v="0"/>
    <x v="1"/>
    <n v="99.89"/>
    <n v="2"/>
    <n v="9.9890000000000008"/>
    <n v="209.76900000000001"/>
    <x v="55"/>
    <x v="316"/>
    <x v="0"/>
    <n v="199.78"/>
    <n v="4.7619047620000003"/>
    <n v="9.9890000000000008"/>
    <n v="7.1"/>
    <e v="#VALUE!"/>
    <e v="#VALUE!"/>
    <m/>
  </r>
  <r>
    <s v="257-60-7754"/>
    <x v="1"/>
    <x v="1"/>
    <x v="1"/>
    <x v="1"/>
    <x v="5"/>
    <n v="50.23"/>
    <n v="4"/>
    <n v="10.045999999999999"/>
    <n v="210.96600000000001"/>
    <x v="3"/>
    <x v="317"/>
    <x v="0"/>
    <n v="200.92"/>
    <n v="4.7619047620000003"/>
    <n v="10.045999999999999"/>
    <n v="9"/>
    <n v="1"/>
    <n v="8"/>
    <m/>
  </r>
  <r>
    <s v="627-52-6055"/>
    <x v="1"/>
    <x v="2"/>
    <x v="1"/>
    <x v="0"/>
    <x v="5"/>
    <n v="50.23"/>
    <n v="4"/>
    <n v="10.045999999999999"/>
    <n v="210.96600000000001"/>
    <x v="3"/>
    <x v="317"/>
    <x v="0"/>
    <n v="200.92"/>
    <n v="4.7619047620000003"/>
    <n v="10.045999999999999"/>
    <n v="9"/>
    <n v="1"/>
    <n v="8"/>
    <m/>
  </r>
  <r>
    <s v="550-80-8496"/>
    <x v="1"/>
    <x v="0"/>
    <x v="1"/>
    <x v="0"/>
    <x v="5"/>
    <n v="50.23"/>
    <n v="4"/>
    <n v="10.045999999999999"/>
    <n v="210.96600000000001"/>
    <x v="3"/>
    <x v="317"/>
    <x v="0"/>
    <n v="200.92"/>
    <n v="4.7619047620000003"/>
    <n v="10.045999999999999"/>
    <n v="8.4"/>
    <n v="1"/>
    <n v="8"/>
    <m/>
  </r>
  <r>
    <s v="305-03-2383"/>
    <x v="0"/>
    <x v="2"/>
    <x v="1"/>
    <x v="1"/>
    <x v="2"/>
    <n v="67.099999999999994"/>
    <n v="3"/>
    <n v="10.065"/>
    <n v="211.36500000000001"/>
    <x v="74"/>
    <x v="31"/>
    <x v="0"/>
    <n v="201.3"/>
    <n v="4.7619047620000003"/>
    <n v="10.065"/>
    <n v="7.5"/>
    <e v="#VALUE!"/>
    <e v="#VALUE!"/>
    <m/>
  </r>
  <r>
    <s v="838-69-5169"/>
    <x v="1"/>
    <x v="2"/>
    <x v="1"/>
    <x v="1"/>
    <x v="2"/>
    <n v="67.099999999999994"/>
    <n v="3"/>
    <n v="10.065"/>
    <n v="211.36500000000001"/>
    <x v="74"/>
    <x v="31"/>
    <x v="0"/>
    <n v="201.3"/>
    <n v="4.7619047620000003"/>
    <n v="10.065"/>
    <n v="7.5"/>
    <e v="#VALUE!"/>
    <e v="#VALUE!"/>
    <m/>
  </r>
  <r>
    <s v="657-70-5401"/>
    <x v="1"/>
    <x v="2"/>
    <x v="1"/>
    <x v="1"/>
    <x v="2"/>
    <n v="67.099999999999994"/>
    <n v="3"/>
    <n v="10.065"/>
    <n v="211.36500000000001"/>
    <x v="74"/>
    <x v="31"/>
    <x v="0"/>
    <n v="201.3"/>
    <n v="4.7619047620000003"/>
    <n v="10.065"/>
    <n v="7.5"/>
    <e v="#VALUE!"/>
    <e v="#VALUE!"/>
    <m/>
  </r>
  <r>
    <s v="608-04-3797"/>
    <x v="0"/>
    <x v="1"/>
    <x v="0"/>
    <x v="1"/>
    <x v="4"/>
    <n v="25.32"/>
    <n v="8"/>
    <n v="10.128"/>
    <n v="212.68799999999999"/>
    <x v="53"/>
    <x v="318"/>
    <x v="0"/>
    <n v="202.56"/>
    <n v="4.7619047620000003"/>
    <n v="10.128"/>
    <n v="8.6999999999999993"/>
    <n v="3"/>
    <n v="5"/>
    <m/>
  </r>
  <r>
    <s v="638-64-8910"/>
    <x v="0"/>
    <x v="1"/>
    <x v="0"/>
    <x v="1"/>
    <x v="4"/>
    <n v="25.32"/>
    <n v="8"/>
    <n v="10.128"/>
    <n v="212.68799999999999"/>
    <x v="53"/>
    <x v="318"/>
    <x v="0"/>
    <n v="202.56"/>
    <n v="4.7619047620000003"/>
    <n v="10.128"/>
    <n v="8.5"/>
    <n v="3"/>
    <n v="5"/>
    <m/>
  </r>
  <r>
    <s v="639-76-1242"/>
    <x v="0"/>
    <x v="0"/>
    <x v="1"/>
    <x v="0"/>
    <x v="2"/>
    <n v="40.520000000000003"/>
    <n v="5"/>
    <n v="10.130000000000001"/>
    <n v="212.73"/>
    <x v="52"/>
    <x v="319"/>
    <x v="0"/>
    <n v="202.6"/>
    <n v="4.7619047620000003"/>
    <n v="10.130000000000001"/>
    <n v="4.5"/>
    <n v="2"/>
    <n v="3"/>
    <m/>
  </r>
  <r>
    <s v="918-78-2436"/>
    <x v="0"/>
    <x v="1"/>
    <x v="1"/>
    <x v="0"/>
    <x v="2"/>
    <n v="40.520000000000003"/>
    <n v="5"/>
    <n v="10.130000000000001"/>
    <n v="212.73"/>
    <x v="52"/>
    <x v="319"/>
    <x v="0"/>
    <n v="202.6"/>
    <n v="4.7619047620000003"/>
    <n v="10.130000000000001"/>
    <n v="4.5"/>
    <n v="2"/>
    <n v="3"/>
    <m/>
  </r>
  <r>
    <s v="277-92-4487"/>
    <x v="0"/>
    <x v="0"/>
    <x v="1"/>
    <x v="0"/>
    <x v="2"/>
    <n v="40.520000000000003"/>
    <n v="5"/>
    <n v="10.130000000000001"/>
    <n v="212.73"/>
    <x v="52"/>
    <x v="319"/>
    <x v="0"/>
    <n v="202.6"/>
    <n v="4.7619047620000003"/>
    <n v="10.130000000000001"/>
    <n v="8.6"/>
    <n v="2"/>
    <n v="3"/>
    <m/>
  </r>
  <r>
    <s v="610-46-4100"/>
    <x v="0"/>
    <x v="2"/>
    <x v="1"/>
    <x v="0"/>
    <x v="4"/>
    <n v="28.95"/>
    <n v="7"/>
    <n v="10.1325"/>
    <n v="212.7825"/>
    <x v="18"/>
    <x v="281"/>
    <x v="0"/>
    <n v="202.65"/>
    <n v="4.7619047620000003"/>
    <n v="10.1325"/>
    <n v="6"/>
    <n v="3"/>
    <n v="3"/>
    <m/>
  </r>
  <r>
    <s v="336-80-6322"/>
    <x v="0"/>
    <x v="2"/>
    <x v="1"/>
    <x v="0"/>
    <x v="4"/>
    <n v="28.95"/>
    <n v="7"/>
    <n v="10.1325"/>
    <n v="212.7825"/>
    <x v="18"/>
    <x v="281"/>
    <x v="0"/>
    <n v="202.65"/>
    <n v="4.7619047620000003"/>
    <n v="10.1325"/>
    <n v="8.6999999999999993"/>
    <n v="3"/>
    <n v="3"/>
    <m/>
  </r>
  <r>
    <s v="301-81-8610"/>
    <x v="0"/>
    <x v="1"/>
    <x v="0"/>
    <x v="0"/>
    <x v="1"/>
    <n v="25.42"/>
    <n v="8"/>
    <n v="10.167999999999999"/>
    <n v="213.52799999999999"/>
    <x v="7"/>
    <x v="159"/>
    <x v="0"/>
    <n v="203.36"/>
    <n v="4.7619047620000003"/>
    <n v="10.167999999999999"/>
    <n v="6.7"/>
    <e v="#VALUE!"/>
    <e v="#VALUE!"/>
    <m/>
  </r>
  <r>
    <s v="927-32-5371"/>
    <x v="2"/>
    <x v="1"/>
    <x v="0"/>
    <x v="0"/>
    <x v="2"/>
    <n v="25.42"/>
    <n v="8"/>
    <n v="10.167999999999999"/>
    <n v="213.52799999999999"/>
    <x v="7"/>
    <x v="159"/>
    <x v="2"/>
    <n v="203.36"/>
    <n v="4.7619047620000003"/>
    <n v="10.167999999999999"/>
    <n v="6.7"/>
    <e v="#VALUE!"/>
    <e v="#VALUE!"/>
    <m/>
  </r>
  <r>
    <s v="735-23-5394"/>
    <x v="1"/>
    <x v="1"/>
    <x v="0"/>
    <x v="0"/>
    <x v="1"/>
    <n v="25.42"/>
    <n v="8"/>
    <n v="10.167999999999999"/>
    <n v="213.52799999999999"/>
    <x v="7"/>
    <x v="159"/>
    <x v="0"/>
    <n v="203.36"/>
    <n v="4.7619047620000003"/>
    <n v="10.167999999999999"/>
    <n v="6.7"/>
    <e v="#VALUE!"/>
    <e v="#VALUE!"/>
    <m/>
  </r>
  <r>
    <s v="345-08-4992"/>
    <x v="0"/>
    <x v="2"/>
    <x v="1"/>
    <x v="0"/>
    <x v="3"/>
    <n v="33.99"/>
    <n v="6"/>
    <n v="10.196999999999999"/>
    <n v="214.137"/>
    <x v="66"/>
    <x v="320"/>
    <x v="0"/>
    <n v="203.94"/>
    <n v="4.7619047620000003"/>
    <n v="10.196999999999999"/>
    <n v="7.7"/>
    <n v="3"/>
    <n v="8"/>
    <m/>
  </r>
  <r>
    <s v="364-55-5431"/>
    <x v="0"/>
    <x v="2"/>
    <x v="1"/>
    <x v="0"/>
    <x v="2"/>
    <n v="33.99"/>
    <n v="6"/>
    <n v="10.196999999999999"/>
    <n v="214.137"/>
    <x v="66"/>
    <x v="320"/>
    <x v="0"/>
    <n v="203.94"/>
    <n v="4.7619047620000003"/>
    <n v="10.196999999999999"/>
    <n v="7.7"/>
    <n v="3"/>
    <n v="8"/>
    <m/>
  </r>
  <r>
    <s v="730-61-8757"/>
    <x v="2"/>
    <x v="1"/>
    <x v="1"/>
    <x v="0"/>
    <x v="4"/>
    <n v="51.13"/>
    <n v="4"/>
    <n v="10.226000000000001"/>
    <n v="214.74600000000001"/>
    <x v="6"/>
    <x v="43"/>
    <x v="2"/>
    <n v="204.52"/>
    <n v="4.7619047620000003"/>
    <n v="10.226000000000001"/>
    <n v="4"/>
    <e v="#VALUE!"/>
    <e v="#VALUE!"/>
    <m/>
  </r>
  <r>
    <s v="662-72-2873"/>
    <x v="0"/>
    <x v="1"/>
    <x v="1"/>
    <x v="1"/>
    <x v="2"/>
    <n v="40.94"/>
    <n v="5"/>
    <n v="10.234999999999999"/>
    <n v="214.935"/>
    <x v="5"/>
    <x v="150"/>
    <x v="1"/>
    <n v="204.7"/>
    <n v="4.7619047620000003"/>
    <n v="10.234999999999999"/>
    <n v="9.9"/>
    <n v="1"/>
    <n v="6"/>
    <m/>
  </r>
  <r>
    <s v="817-48-9342"/>
    <x v="1"/>
    <x v="2"/>
    <x v="1"/>
    <x v="1"/>
    <x v="2"/>
    <n v="40.94"/>
    <n v="5"/>
    <n v="10.234999999999999"/>
    <n v="214.935"/>
    <x v="5"/>
    <x v="150"/>
    <x v="1"/>
    <n v="204.7"/>
    <n v="4.7619047620000003"/>
    <n v="10.234999999999999"/>
    <n v="9.9"/>
    <n v="1"/>
    <n v="6"/>
    <m/>
  </r>
  <r>
    <s v="121-31-8221"/>
    <x v="0"/>
    <x v="0"/>
    <x v="1"/>
    <x v="1"/>
    <x v="2"/>
    <n v="40.94"/>
    <n v="5"/>
    <n v="10.234999999999999"/>
    <n v="214.935"/>
    <x v="5"/>
    <x v="150"/>
    <x v="1"/>
    <n v="204.7"/>
    <n v="4.7619047620000003"/>
    <n v="10.234999999999999"/>
    <n v="8.8000000000000007"/>
    <n v="1"/>
    <n v="6"/>
    <m/>
  </r>
  <r>
    <s v="408-75-9138"/>
    <x v="1"/>
    <x v="2"/>
    <x v="1"/>
    <x v="0"/>
    <x v="5"/>
    <n v="51.19"/>
    <n v="4"/>
    <n v="10.238"/>
    <n v="214.99799999999999"/>
    <x v="50"/>
    <x v="114"/>
    <x v="0"/>
    <n v="204.76"/>
    <n v="4.7619047620000003"/>
    <n v="10.238"/>
    <n v="4.7"/>
    <e v="#VALUE!"/>
    <e v="#VALUE!"/>
    <m/>
  </r>
  <r>
    <s v="439-54-7422"/>
    <x v="1"/>
    <x v="1"/>
    <x v="1"/>
    <x v="1"/>
    <x v="5"/>
    <n v="51.19"/>
    <n v="4"/>
    <n v="10.238"/>
    <n v="214.99799999999999"/>
    <x v="50"/>
    <x v="114"/>
    <x v="0"/>
    <n v="204.76"/>
    <n v="4.7619047620000003"/>
    <n v="10.238"/>
    <n v="4.7"/>
    <e v="#VALUE!"/>
    <e v="#VALUE!"/>
    <m/>
  </r>
  <r>
    <s v="156-24-6633"/>
    <x v="0"/>
    <x v="2"/>
    <x v="1"/>
    <x v="0"/>
    <x v="5"/>
    <n v="51.19"/>
    <n v="4"/>
    <n v="10.238"/>
    <n v="214.99799999999999"/>
    <x v="50"/>
    <x v="114"/>
    <x v="0"/>
    <n v="204.76"/>
    <n v="4.7619047620000003"/>
    <n v="10.238"/>
    <n v="4.7"/>
    <e v="#VALUE!"/>
    <e v="#VALUE!"/>
    <m/>
  </r>
  <r>
    <s v="764-46-7586"/>
    <x v="0"/>
    <x v="1"/>
    <x v="1"/>
    <x v="1"/>
    <x v="5"/>
    <n v="51.19"/>
    <n v="4"/>
    <n v="10.238"/>
    <n v="214.99799999999999"/>
    <x v="50"/>
    <x v="114"/>
    <x v="0"/>
    <n v="204.76"/>
    <n v="4.7619047620000003"/>
    <n v="10.238"/>
    <n v="4.7"/>
    <e v="#VALUE!"/>
    <e v="#VALUE!"/>
    <m/>
  </r>
  <r>
    <s v="276-75-6884"/>
    <x v="1"/>
    <x v="1"/>
    <x v="1"/>
    <x v="1"/>
    <x v="4"/>
    <n v="68.709999999999994"/>
    <n v="3"/>
    <n v="10.3065"/>
    <n v="216.4365"/>
    <x v="26"/>
    <x v="321"/>
    <x v="0"/>
    <n v="206.13"/>
    <n v="4.7619047620000003"/>
    <n v="10.3065"/>
    <n v="8.6999999999999993"/>
    <n v="3"/>
    <n v="4"/>
    <m/>
  </r>
  <r>
    <s v="478-64-7711"/>
    <x v="1"/>
    <x v="1"/>
    <x v="1"/>
    <x v="1"/>
    <x v="2"/>
    <n v="68.709999999999994"/>
    <n v="3"/>
    <n v="10.3065"/>
    <n v="216.4365"/>
    <x v="26"/>
    <x v="321"/>
    <x v="1"/>
    <n v="206.13"/>
    <n v="4.7619047620000003"/>
    <n v="10.3065"/>
    <n v="8.6999999999999993"/>
    <n v="3"/>
    <n v="4"/>
    <m/>
  </r>
  <r>
    <s v="649-11-3678"/>
    <x v="0"/>
    <x v="1"/>
    <x v="1"/>
    <x v="1"/>
    <x v="2"/>
    <n v="22.93"/>
    <n v="9"/>
    <n v="10.3185"/>
    <n v="216.6885"/>
    <x v="55"/>
    <x v="199"/>
    <x v="0"/>
    <n v="206.37"/>
    <n v="4.7619047620000003"/>
    <n v="10.3185"/>
    <n v="5.5"/>
    <e v="#VALUE!"/>
    <e v="#VALUE!"/>
    <m/>
  </r>
  <r>
    <s v="892-28-3824"/>
    <x v="0"/>
    <x v="1"/>
    <x v="1"/>
    <x v="1"/>
    <x v="2"/>
    <n v="22.93"/>
    <n v="9"/>
    <n v="10.3185"/>
    <n v="216.6885"/>
    <x v="55"/>
    <x v="199"/>
    <x v="0"/>
    <n v="206.37"/>
    <n v="4.7619047620000003"/>
    <n v="10.3185"/>
    <n v="5.5"/>
    <e v="#VALUE!"/>
    <e v="#VALUE!"/>
    <m/>
  </r>
  <r>
    <s v="940-41-6322"/>
    <x v="0"/>
    <x v="0"/>
    <x v="1"/>
    <x v="1"/>
    <x v="2"/>
    <n v="22.93"/>
    <n v="9"/>
    <n v="10.3185"/>
    <n v="216.6885"/>
    <x v="55"/>
    <x v="199"/>
    <x v="0"/>
    <n v="206.37"/>
    <n v="4.7619047620000003"/>
    <n v="10.3185"/>
    <n v="8.9"/>
    <e v="#VALUE!"/>
    <e v="#VALUE!"/>
    <m/>
  </r>
  <r>
    <s v="291-55-6563"/>
    <x v="1"/>
    <x v="1"/>
    <x v="0"/>
    <x v="1"/>
    <x v="3"/>
    <n v="34.42"/>
    <n v="6"/>
    <n v="10.326000000000001"/>
    <n v="216.846"/>
    <x v="80"/>
    <x v="206"/>
    <x v="0"/>
    <n v="206.52"/>
    <n v="4.7619047620000003"/>
    <n v="10.326000000000001"/>
    <n v="7.5"/>
    <e v="#VALUE!"/>
    <e v="#VALUE!"/>
    <m/>
  </r>
  <r>
    <s v="354-39-5160"/>
    <x v="1"/>
    <x v="2"/>
    <x v="0"/>
    <x v="0"/>
    <x v="3"/>
    <n v="34.42"/>
    <n v="6"/>
    <n v="10.326000000000001"/>
    <n v="216.846"/>
    <x v="24"/>
    <x v="322"/>
    <x v="0"/>
    <n v="206.52"/>
    <n v="4.7619047620000003"/>
    <n v="10.326000000000001"/>
    <n v="9.8000000000000007"/>
    <e v="#VALUE!"/>
    <e v="#VALUE!"/>
    <m/>
  </r>
  <r>
    <s v="629-69-2818"/>
    <x v="1"/>
    <x v="1"/>
    <x v="0"/>
    <x v="1"/>
    <x v="3"/>
    <n v="34.42"/>
    <n v="6"/>
    <n v="10.326000000000001"/>
    <n v="216.846"/>
    <x v="80"/>
    <x v="206"/>
    <x v="0"/>
    <n v="206.52"/>
    <n v="4.7619047620000003"/>
    <n v="10.326000000000001"/>
    <n v="7.5"/>
    <e v="#VALUE!"/>
    <e v="#VALUE!"/>
    <m/>
  </r>
  <r>
    <s v="655-98-2113"/>
    <x v="1"/>
    <x v="2"/>
    <x v="0"/>
    <x v="0"/>
    <x v="2"/>
    <n v="34.42"/>
    <n v="6"/>
    <n v="10.326000000000001"/>
    <n v="216.846"/>
    <x v="24"/>
    <x v="322"/>
    <x v="0"/>
    <n v="206.52"/>
    <n v="4.7619047620000003"/>
    <n v="10.326000000000001"/>
    <n v="9.8000000000000007"/>
    <e v="#VALUE!"/>
    <e v="#VALUE!"/>
    <m/>
  </r>
  <r>
    <s v="127-47-6963"/>
    <x v="0"/>
    <x v="2"/>
    <x v="1"/>
    <x v="0"/>
    <x v="4"/>
    <n v="51.71"/>
    <n v="4"/>
    <n v="10.342000000000001"/>
    <n v="217.18199999999999"/>
    <x v="8"/>
    <x v="90"/>
    <x v="0"/>
    <n v="206.84"/>
    <n v="4.7619047620000003"/>
    <n v="10.342000000000001"/>
    <n v="9.8000000000000007"/>
    <n v="3"/>
    <n v="9"/>
    <m/>
  </r>
  <r>
    <s v="777-67-2495"/>
    <x v="2"/>
    <x v="1"/>
    <x v="1"/>
    <x v="0"/>
    <x v="3"/>
    <n v="68.97"/>
    <n v="3"/>
    <n v="10.345499999999999"/>
    <n v="217.25550000000001"/>
    <x v="21"/>
    <x v="48"/>
    <x v="0"/>
    <n v="206.91"/>
    <n v="4.7619047620000003"/>
    <n v="10.345499999999999"/>
    <n v="8.6999999999999993"/>
    <e v="#VALUE!"/>
    <e v="#VALUE!"/>
    <m/>
  </r>
  <r>
    <s v="749-24-1565"/>
    <x v="1"/>
    <x v="2"/>
    <x v="1"/>
    <x v="0"/>
    <x v="4"/>
    <n v="23.03"/>
    <n v="9"/>
    <n v="10.3635"/>
    <n v="217.6335"/>
    <x v="43"/>
    <x v="293"/>
    <x v="1"/>
    <n v="207.27"/>
    <n v="4.7619047620000003"/>
    <n v="10.3635"/>
    <n v="7.9"/>
    <n v="1"/>
    <n v="3"/>
    <m/>
  </r>
  <r>
    <s v="891-58-8335"/>
    <x v="2"/>
    <x v="1"/>
    <x v="0"/>
    <x v="0"/>
    <x v="2"/>
    <n v="29.61"/>
    <n v="7"/>
    <n v="10.3635"/>
    <n v="217.6335"/>
    <x v="79"/>
    <x v="85"/>
    <x v="0"/>
    <n v="207.27"/>
    <n v="4.7619047620000003"/>
    <n v="10.3635"/>
    <n v="6.5"/>
    <n v="3"/>
    <n v="11"/>
    <m/>
  </r>
  <r>
    <s v="551-21-3069"/>
    <x v="0"/>
    <x v="0"/>
    <x v="1"/>
    <x v="0"/>
    <x v="5"/>
    <n v="23.07"/>
    <n v="9"/>
    <n v="10.381500000000001"/>
    <n v="218.01150000000001"/>
    <x v="71"/>
    <x v="323"/>
    <x v="0"/>
    <n v="207.63"/>
    <n v="4.7619047620000003"/>
    <n v="10.381500000000001"/>
    <n v="4.9000000000000004"/>
    <n v="2"/>
    <n v="1"/>
    <m/>
  </r>
  <r>
    <s v="735-33-1257"/>
    <x v="0"/>
    <x v="0"/>
    <x v="1"/>
    <x v="0"/>
    <x v="5"/>
    <n v="23.07"/>
    <n v="9"/>
    <n v="10.381500000000001"/>
    <n v="218.01150000000001"/>
    <x v="71"/>
    <x v="323"/>
    <x v="0"/>
    <n v="207.63"/>
    <n v="4.7619047620000003"/>
    <n v="10.381500000000001"/>
    <n v="4.9000000000000004"/>
    <n v="2"/>
    <n v="1"/>
    <m/>
  </r>
  <r>
    <s v="704-20-4138"/>
    <x v="0"/>
    <x v="1"/>
    <x v="1"/>
    <x v="1"/>
    <x v="4"/>
    <n v="29.67"/>
    <n v="7"/>
    <n v="10.384499999999999"/>
    <n v="218.0745"/>
    <x v="79"/>
    <x v="17"/>
    <x v="2"/>
    <n v="207.69"/>
    <n v="4.7619047620000003"/>
    <n v="10.384499999999999"/>
    <n v="8.1"/>
    <n v="3"/>
    <n v="11"/>
    <m/>
  </r>
  <r>
    <s v="457-12-0244"/>
    <x v="0"/>
    <x v="1"/>
    <x v="0"/>
    <x v="1"/>
    <x v="0"/>
    <n v="35.22"/>
    <n v="6"/>
    <n v="10.566000000000001"/>
    <n v="221.886"/>
    <x v="45"/>
    <x v="324"/>
    <x v="0"/>
    <n v="211.32"/>
    <n v="4.7619047620000003"/>
    <n v="10.566000000000001"/>
    <n v="6.5"/>
    <e v="#VALUE!"/>
    <e v="#VALUE!"/>
    <m/>
  </r>
  <r>
    <s v="556-63-4269"/>
    <x v="0"/>
    <x v="0"/>
    <x v="0"/>
    <x v="0"/>
    <x v="0"/>
    <n v="35.22"/>
    <n v="6"/>
    <n v="10.566000000000001"/>
    <n v="221.886"/>
    <x v="45"/>
    <x v="324"/>
    <x v="1"/>
    <n v="211.32"/>
    <n v="4.7619047620000003"/>
    <n v="10.566000000000001"/>
    <n v="6.5"/>
    <e v="#VALUE!"/>
    <e v="#VALUE!"/>
    <m/>
  </r>
  <r>
    <s v="365-16-4334"/>
    <x v="2"/>
    <x v="1"/>
    <x v="1"/>
    <x v="1"/>
    <x v="2"/>
    <n v="26.43"/>
    <n v="8"/>
    <n v="10.571999999999999"/>
    <n v="222.012"/>
    <x v="49"/>
    <x v="325"/>
    <x v="0"/>
    <n v="211.44"/>
    <n v="4.7619047620000003"/>
    <n v="10.571999999999999"/>
    <n v="8.9"/>
    <e v="#VALUE!"/>
    <e v="#VALUE!"/>
    <m/>
  </r>
  <r>
    <s v="823-72-9625"/>
    <x v="2"/>
    <x v="1"/>
    <x v="1"/>
    <x v="0"/>
    <x v="2"/>
    <n v="26.43"/>
    <n v="8"/>
    <n v="10.571999999999999"/>
    <n v="222.012"/>
    <x v="49"/>
    <x v="325"/>
    <x v="1"/>
    <n v="211.44"/>
    <n v="4.7619047620000003"/>
    <n v="10.571999999999999"/>
    <n v="8.9"/>
    <e v="#VALUE!"/>
    <e v="#VALUE!"/>
    <m/>
  </r>
  <r>
    <s v="222-57-1006"/>
    <x v="0"/>
    <x v="1"/>
    <x v="1"/>
    <x v="1"/>
    <x v="2"/>
    <n v="26.43"/>
    <n v="8"/>
    <n v="10.571999999999999"/>
    <n v="222.012"/>
    <x v="49"/>
    <x v="325"/>
    <x v="0"/>
    <n v="211.44"/>
    <n v="4.7619047620000003"/>
    <n v="10.571999999999999"/>
    <n v="8.9"/>
    <e v="#VALUE!"/>
    <e v="#VALUE!"/>
    <m/>
  </r>
  <r>
    <s v="366-43-6862"/>
    <x v="2"/>
    <x v="1"/>
    <x v="1"/>
    <x v="0"/>
    <x v="5"/>
    <n v="52.89"/>
    <n v="4"/>
    <n v="10.577999999999999"/>
    <n v="222.13800000000001"/>
    <x v="48"/>
    <x v="326"/>
    <x v="0"/>
    <n v="211.56"/>
    <n v="4.7619047620000003"/>
    <n v="10.577999999999999"/>
    <n v="6.7"/>
    <e v="#VALUE!"/>
    <e v="#VALUE!"/>
    <m/>
  </r>
  <r>
    <s v="982-63-2828"/>
    <x v="1"/>
    <x v="1"/>
    <x v="1"/>
    <x v="0"/>
    <x v="2"/>
    <n v="52.89"/>
    <n v="4"/>
    <n v="10.577999999999999"/>
    <n v="222.13800000000001"/>
    <x v="48"/>
    <x v="326"/>
    <x v="1"/>
    <n v="211.56"/>
    <n v="4.7619047620000003"/>
    <n v="10.577999999999999"/>
    <n v="6.7"/>
    <e v="#VALUE!"/>
    <e v="#VALUE!"/>
    <m/>
  </r>
  <r>
    <s v="333-71-7228"/>
    <x v="0"/>
    <x v="1"/>
    <x v="1"/>
    <x v="0"/>
    <x v="2"/>
    <n v="52.89"/>
    <n v="4"/>
    <n v="10.577999999999999"/>
    <n v="222.13800000000001"/>
    <x v="48"/>
    <x v="326"/>
    <x v="0"/>
    <n v="211.56"/>
    <n v="4.7619047620000003"/>
    <n v="10.577999999999999"/>
    <n v="6.7"/>
    <e v="#VALUE!"/>
    <e v="#VALUE!"/>
    <m/>
  </r>
  <r>
    <s v="716-39-1409"/>
    <x v="2"/>
    <x v="1"/>
    <x v="1"/>
    <x v="0"/>
    <x v="4"/>
    <n v="30.35"/>
    <n v="7"/>
    <n v="10.6225"/>
    <n v="223.07249999999999"/>
    <x v="7"/>
    <x v="1"/>
    <x v="0"/>
    <n v="212.45"/>
    <n v="4.7619047620000003"/>
    <n v="10.6225"/>
    <n v="8"/>
    <e v="#VALUE!"/>
    <e v="#VALUE!"/>
    <m/>
  </r>
  <r>
    <s v="219-23-1894"/>
    <x v="0"/>
    <x v="0"/>
    <x v="1"/>
    <x v="0"/>
    <x v="5"/>
    <n v="35.49"/>
    <n v="6"/>
    <n v="10.647"/>
    <n v="223.58699999999999"/>
    <x v="11"/>
    <x v="38"/>
    <x v="0"/>
    <n v="212.94"/>
    <n v="4.7619047620000003"/>
    <n v="10.647"/>
    <n v="4.0999999999999996"/>
    <n v="2"/>
    <n v="2"/>
    <m/>
  </r>
  <r>
    <s v="717-96-4189"/>
    <x v="0"/>
    <x v="1"/>
    <x v="1"/>
    <x v="1"/>
    <x v="5"/>
    <n v="35.49"/>
    <n v="6"/>
    <n v="10.647"/>
    <n v="223.58699999999999"/>
    <x v="11"/>
    <x v="38"/>
    <x v="0"/>
    <n v="212.94"/>
    <n v="4.7619047620000003"/>
    <n v="10.647"/>
    <n v="4.0999999999999996"/>
    <n v="2"/>
    <n v="2"/>
    <m/>
  </r>
  <r>
    <s v="226-71-3580"/>
    <x v="0"/>
    <x v="1"/>
    <x v="1"/>
    <x v="1"/>
    <x v="0"/>
    <n v="23.75"/>
    <n v="9"/>
    <n v="10.6875"/>
    <n v="224.4375"/>
    <x v="63"/>
    <x v="293"/>
    <x v="0"/>
    <n v="213.75"/>
    <n v="4.7619047620000003"/>
    <n v="10.6875"/>
    <n v="9.5"/>
    <e v="#VALUE!"/>
    <e v="#VALUE!"/>
    <m/>
  </r>
  <r>
    <s v="544-55-9589"/>
    <x v="2"/>
    <x v="1"/>
    <x v="0"/>
    <x v="1"/>
    <x v="5"/>
    <n v="21.43"/>
    <n v="10"/>
    <n v="10.715"/>
    <n v="225.01499999999999"/>
    <x v="12"/>
    <x v="327"/>
    <x v="0"/>
    <n v="214.3"/>
    <n v="4.7619047620000003"/>
    <n v="10.715"/>
    <n v="6.2"/>
    <e v="#VALUE!"/>
    <e v="#VALUE!"/>
    <m/>
  </r>
  <r>
    <s v="791-44-9922"/>
    <x v="2"/>
    <x v="1"/>
    <x v="0"/>
    <x v="0"/>
    <x v="5"/>
    <n v="21.43"/>
    <n v="10"/>
    <n v="10.715"/>
    <n v="225.01499999999999"/>
    <x v="12"/>
    <x v="327"/>
    <x v="0"/>
    <n v="214.3"/>
    <n v="4.7619047620000003"/>
    <n v="10.715"/>
    <n v="6.2"/>
    <e v="#VALUE!"/>
    <e v="#VALUE!"/>
    <m/>
  </r>
  <r>
    <s v="209-61-0206"/>
    <x v="0"/>
    <x v="2"/>
    <x v="1"/>
    <x v="1"/>
    <x v="3"/>
    <n v="42.91"/>
    <n v="5"/>
    <n v="10.727499999999999"/>
    <n v="225.2775"/>
    <x v="32"/>
    <x v="314"/>
    <x v="0"/>
    <n v="214.55"/>
    <n v="4.7619047620000003"/>
    <n v="10.727499999999999"/>
    <n v="6.1"/>
    <n v="1"/>
    <n v="5"/>
    <m/>
  </r>
  <r>
    <s v="420-97-3340"/>
    <x v="0"/>
    <x v="2"/>
    <x v="1"/>
    <x v="1"/>
    <x v="2"/>
    <n v="71.680000000000007"/>
    <n v="3"/>
    <n v="10.752000000000001"/>
    <n v="225.792"/>
    <x v="70"/>
    <x v="138"/>
    <x v="0"/>
    <n v="215.04"/>
    <n v="4.7619047620000003"/>
    <n v="10.752000000000001"/>
    <n v="9.1999999999999993"/>
    <e v="#VALUE!"/>
    <e v="#VALUE!"/>
    <m/>
  </r>
  <r>
    <s v="923-14-4386"/>
    <x v="1"/>
    <x v="1"/>
    <x v="1"/>
    <x v="1"/>
    <x v="2"/>
    <n v="71.680000000000007"/>
    <n v="3"/>
    <n v="10.752000000000001"/>
    <n v="225.792"/>
    <x v="70"/>
    <x v="138"/>
    <x v="2"/>
    <n v="215.04"/>
    <n v="4.7619047620000003"/>
    <n v="10.752000000000001"/>
    <n v="9.1999999999999993"/>
    <e v="#VALUE!"/>
    <e v="#VALUE!"/>
    <m/>
  </r>
  <r>
    <s v="322-52-9931"/>
    <x v="0"/>
    <x v="2"/>
    <x v="1"/>
    <x v="0"/>
    <x v="2"/>
    <n v="71.680000000000007"/>
    <n v="3"/>
    <n v="10.752000000000001"/>
    <n v="225.792"/>
    <x v="70"/>
    <x v="138"/>
    <x v="0"/>
    <n v="215.04"/>
    <n v="4.7619047620000003"/>
    <n v="10.752000000000001"/>
    <n v="9.1999999999999993"/>
    <e v="#VALUE!"/>
    <e v="#VALUE!"/>
    <m/>
  </r>
  <r>
    <s v="524-51-7594"/>
    <x v="1"/>
    <x v="2"/>
    <x v="1"/>
    <x v="0"/>
    <x v="0"/>
    <n v="43.06"/>
    <n v="5"/>
    <n v="10.765000000000001"/>
    <n v="226.065"/>
    <x v="4"/>
    <x v="328"/>
    <x v="1"/>
    <n v="215.3"/>
    <n v="4.7619047620000003"/>
    <n v="10.765000000000001"/>
    <n v="7.7"/>
    <n v="2"/>
    <n v="4"/>
    <m/>
  </r>
  <r>
    <s v="695-28-6250"/>
    <x v="0"/>
    <x v="2"/>
    <x v="1"/>
    <x v="1"/>
    <x v="0"/>
    <n v="43.06"/>
    <n v="5"/>
    <n v="10.765000000000001"/>
    <n v="226.065"/>
    <x v="4"/>
    <x v="328"/>
    <x v="0"/>
    <n v="215.3"/>
    <n v="4.7619047620000003"/>
    <n v="10.765000000000001"/>
    <n v="7.7"/>
    <n v="2"/>
    <n v="4"/>
    <m/>
  </r>
  <r>
    <s v="218-59-9410"/>
    <x v="0"/>
    <x v="2"/>
    <x v="0"/>
    <x v="1"/>
    <x v="3"/>
    <n v="72.42"/>
    <n v="3"/>
    <n v="10.863"/>
    <n v="228.12299999999999"/>
    <x v="86"/>
    <x v="329"/>
    <x v="1"/>
    <n v="217.26"/>
    <n v="4.7619047620000003"/>
    <n v="10.863"/>
    <n v="8.1999999999999993"/>
    <e v="#VALUE!"/>
    <e v="#VALUE!"/>
    <m/>
  </r>
  <r>
    <s v="526-86-8552"/>
    <x v="0"/>
    <x v="1"/>
    <x v="0"/>
    <x v="0"/>
    <x v="3"/>
    <n v="21.82"/>
    <n v="10"/>
    <n v="10.91"/>
    <n v="229.11"/>
    <x v="65"/>
    <x v="186"/>
    <x v="0"/>
    <n v="218.2"/>
    <n v="4.7619047620000003"/>
    <n v="10.91"/>
    <n v="7.1"/>
    <n v="1"/>
    <n v="7"/>
    <m/>
  </r>
  <r>
    <s v="576-31-4774"/>
    <x v="2"/>
    <x v="1"/>
    <x v="1"/>
    <x v="1"/>
    <x v="4"/>
    <n v="73.41"/>
    <n v="3"/>
    <n v="11.0115"/>
    <n v="231.2415"/>
    <x v="23"/>
    <x v="330"/>
    <x v="1"/>
    <n v="220.23"/>
    <n v="4.7619047620000003"/>
    <n v="11.0115"/>
    <n v="4"/>
    <n v="3"/>
    <n v="2"/>
    <m/>
  </r>
  <r>
    <s v="755-12-3214"/>
    <x v="0"/>
    <x v="0"/>
    <x v="0"/>
    <x v="0"/>
    <x v="1"/>
    <n v="44.22"/>
    <n v="5"/>
    <n v="11.055"/>
    <n v="232.155"/>
    <x v="53"/>
    <x v="331"/>
    <x v="2"/>
    <n v="221.1"/>
    <n v="4.7619047620000003"/>
    <n v="11.055"/>
    <n v="8.6"/>
    <n v="3"/>
    <n v="5"/>
    <m/>
  </r>
  <r>
    <s v="142-49-8309"/>
    <x v="1"/>
    <x v="2"/>
    <x v="1"/>
    <x v="0"/>
    <x v="2"/>
    <n v="55.39"/>
    <n v="4"/>
    <n v="11.077999999999999"/>
    <n v="232.63800000000001"/>
    <x v="48"/>
    <x v="319"/>
    <x v="1"/>
    <n v="221.56"/>
    <n v="4.7619047620000003"/>
    <n v="11.077999999999999"/>
    <n v="8"/>
    <e v="#VALUE!"/>
    <e v="#VALUE!"/>
    <m/>
  </r>
  <r>
    <s v="156-95-3964"/>
    <x v="1"/>
    <x v="1"/>
    <x v="1"/>
    <x v="1"/>
    <x v="2"/>
    <n v="55.39"/>
    <n v="4"/>
    <n v="11.077999999999999"/>
    <n v="232.63800000000001"/>
    <x v="48"/>
    <x v="319"/>
    <x v="1"/>
    <n v="221.56"/>
    <n v="4.7619047620000003"/>
    <n v="11.077999999999999"/>
    <n v="8"/>
    <e v="#VALUE!"/>
    <e v="#VALUE!"/>
    <m/>
  </r>
  <r>
    <s v="787-87-2010"/>
    <x v="1"/>
    <x v="1"/>
    <x v="0"/>
    <x v="0"/>
    <x v="4"/>
    <n v="55.5"/>
    <n v="4"/>
    <n v="11.1"/>
    <n v="233.1"/>
    <x v="84"/>
    <x v="239"/>
    <x v="2"/>
    <n v="222"/>
    <n v="4.7619047620000003"/>
    <n v="11.1"/>
    <n v="6.6"/>
    <e v="#VALUE!"/>
    <e v="#VALUE!"/>
    <m/>
  </r>
  <r>
    <s v="548-83-3165"/>
    <x v="2"/>
    <x v="1"/>
    <x v="1"/>
    <x v="0"/>
    <x v="0"/>
    <n v="37.020000000000003"/>
    <n v="6"/>
    <n v="11.106"/>
    <n v="233.226"/>
    <x v="10"/>
    <x v="288"/>
    <x v="0"/>
    <n v="222.12"/>
    <n v="4.7619047620000003"/>
    <n v="11.106"/>
    <n v="4.5"/>
    <e v="#VALUE!"/>
    <e v="#VALUE!"/>
    <m/>
  </r>
  <r>
    <s v="554-53-3790"/>
    <x v="0"/>
    <x v="1"/>
    <x v="1"/>
    <x v="0"/>
    <x v="0"/>
    <n v="37.020000000000003"/>
    <n v="6"/>
    <n v="11.106"/>
    <n v="233.226"/>
    <x v="10"/>
    <x v="288"/>
    <x v="0"/>
    <n v="222.12"/>
    <n v="4.7619047620000003"/>
    <n v="11.106"/>
    <n v="4.5"/>
    <e v="#VALUE!"/>
    <e v="#VALUE!"/>
    <m/>
  </r>
  <r>
    <s v="447-15-7839"/>
    <x v="1"/>
    <x v="1"/>
    <x v="0"/>
    <x v="0"/>
    <x v="0"/>
    <n v="22.24"/>
    <n v="10"/>
    <n v="11.12"/>
    <n v="233.52"/>
    <x v="14"/>
    <x v="171"/>
    <x v="0"/>
    <n v="222.4"/>
    <n v="4.7619047620000003"/>
    <n v="11.12"/>
    <n v="4.2"/>
    <n v="2"/>
    <n v="9"/>
    <m/>
  </r>
  <r>
    <s v="377-45-2075"/>
    <x v="0"/>
    <x v="1"/>
    <x v="1"/>
    <x v="0"/>
    <x v="0"/>
    <n v="22.24"/>
    <n v="10"/>
    <n v="11.12"/>
    <n v="233.52"/>
    <x v="14"/>
    <x v="171"/>
    <x v="0"/>
    <n v="222.4"/>
    <n v="4.7619047620000003"/>
    <n v="11.12"/>
    <n v="4.2"/>
    <n v="2"/>
    <n v="9"/>
    <m/>
  </r>
  <r>
    <s v="965-10-2773"/>
    <x v="0"/>
    <x v="1"/>
    <x v="1"/>
    <x v="0"/>
    <x v="2"/>
    <n v="22.24"/>
    <n v="10"/>
    <n v="11.12"/>
    <n v="233.52"/>
    <x v="14"/>
    <x v="171"/>
    <x v="0"/>
    <n v="222.4"/>
    <n v="4.7619047620000003"/>
    <n v="11.12"/>
    <n v="4.2"/>
    <n v="2"/>
    <n v="9"/>
    <m/>
  </r>
  <r>
    <s v="162-48-8011"/>
    <x v="1"/>
    <x v="2"/>
    <x v="0"/>
    <x v="0"/>
    <x v="2"/>
    <n v="44.59"/>
    <n v="5"/>
    <n v="11.147500000000001"/>
    <n v="234.0975"/>
    <x v="64"/>
    <x v="35"/>
    <x v="0"/>
    <n v="222.95"/>
    <n v="4.7619047620000003"/>
    <n v="11.147500000000001"/>
    <n v="8.5"/>
    <n v="2"/>
    <n v="10"/>
    <m/>
  </r>
  <r>
    <s v="444-11-2387"/>
    <x v="1"/>
    <x v="2"/>
    <x v="0"/>
    <x v="1"/>
    <x v="2"/>
    <n v="44.59"/>
    <n v="5"/>
    <n v="11.147500000000001"/>
    <n v="234.0975"/>
    <x v="64"/>
    <x v="35"/>
    <x v="0"/>
    <n v="222.95"/>
    <n v="4.7619047620000003"/>
    <n v="11.147500000000001"/>
    <n v="8.5"/>
    <n v="2"/>
    <n v="10"/>
    <m/>
  </r>
  <r>
    <s v="854-52-1428"/>
    <x v="0"/>
    <x v="2"/>
    <x v="1"/>
    <x v="1"/>
    <x v="2"/>
    <n v="44.59"/>
    <n v="5"/>
    <n v="11.147500000000001"/>
    <n v="234.0975"/>
    <x v="64"/>
    <x v="35"/>
    <x v="0"/>
    <n v="222.95"/>
    <n v="4.7619047620000003"/>
    <n v="11.147500000000001"/>
    <n v="8.5"/>
    <n v="2"/>
    <n v="10"/>
    <m/>
  </r>
  <r>
    <s v="848-62-7243"/>
    <x v="1"/>
    <x v="2"/>
    <x v="1"/>
    <x v="0"/>
    <x v="2"/>
    <n v="24.89"/>
    <n v="9"/>
    <n v="11.2005"/>
    <n v="235.2105"/>
    <x v="54"/>
    <x v="8"/>
    <x v="0"/>
    <n v="224.01"/>
    <n v="4.7619047620000003"/>
    <n v="11.2005"/>
    <n v="7.4"/>
    <e v="#VALUE!"/>
    <e v="#VALUE!"/>
    <m/>
  </r>
  <r>
    <s v="481-76-1074"/>
    <x v="1"/>
    <x v="2"/>
    <x v="1"/>
    <x v="0"/>
    <x v="2"/>
    <n v="24.94"/>
    <n v="9"/>
    <n v="11.223000000000001"/>
    <n v="235.68299999999999"/>
    <x v="68"/>
    <x v="332"/>
    <x v="2"/>
    <n v="224.46"/>
    <n v="4.7619047620000003"/>
    <n v="11.223000000000001"/>
    <n v="5.6"/>
    <n v="1"/>
    <n v="11"/>
    <m/>
  </r>
  <r>
    <s v="540-11-4336"/>
    <x v="1"/>
    <x v="2"/>
    <x v="1"/>
    <x v="0"/>
    <x v="2"/>
    <n v="24.94"/>
    <n v="9"/>
    <n v="11.223000000000001"/>
    <n v="235.68299999999999"/>
    <x v="68"/>
    <x v="332"/>
    <x v="2"/>
    <n v="224.46"/>
    <n v="4.7619047620000003"/>
    <n v="11.223000000000001"/>
    <n v="5.6"/>
    <n v="1"/>
    <n v="11"/>
    <m/>
  </r>
  <r>
    <s v="151-27-8496"/>
    <x v="0"/>
    <x v="1"/>
    <x v="1"/>
    <x v="1"/>
    <x v="5"/>
    <n v="56.13"/>
    <n v="4"/>
    <n v="11.226000000000001"/>
    <n v="235.74600000000001"/>
    <x v="35"/>
    <x v="221"/>
    <x v="0"/>
    <n v="224.52"/>
    <n v="4.7619047620000003"/>
    <n v="11.226000000000001"/>
    <n v="8.6"/>
    <e v="#VALUE!"/>
    <e v="#VALUE!"/>
    <m/>
  </r>
  <r>
    <s v="366-34-8962"/>
    <x v="0"/>
    <x v="0"/>
    <x v="1"/>
    <x v="0"/>
    <x v="5"/>
    <n v="56.13"/>
    <n v="4"/>
    <n v="11.226000000000001"/>
    <n v="235.74600000000001"/>
    <x v="35"/>
    <x v="221"/>
    <x v="0"/>
    <n v="224.52"/>
    <n v="4.7619047620000003"/>
    <n v="11.226000000000001"/>
    <n v="8.6"/>
    <e v="#VALUE!"/>
    <e v="#VALUE!"/>
    <m/>
  </r>
  <r>
    <s v="870-67-5749"/>
    <x v="0"/>
    <x v="0"/>
    <x v="1"/>
    <x v="0"/>
    <x v="2"/>
    <n v="56.13"/>
    <n v="4"/>
    <n v="11.226000000000001"/>
    <n v="235.74600000000001"/>
    <x v="35"/>
    <x v="221"/>
    <x v="0"/>
    <n v="224.52"/>
    <n v="4.7619047620000003"/>
    <n v="11.226000000000001"/>
    <n v="8.6"/>
    <e v="#VALUE!"/>
    <e v="#VALUE!"/>
    <m/>
  </r>
  <r>
    <s v="609-81-8548"/>
    <x v="0"/>
    <x v="2"/>
    <x v="0"/>
    <x v="1"/>
    <x v="3"/>
    <n v="37.44"/>
    <n v="6"/>
    <n v="11.231999999999999"/>
    <n v="235.87200000000001"/>
    <x v="51"/>
    <x v="333"/>
    <x v="0"/>
    <n v="224.64"/>
    <n v="4.7619047620000003"/>
    <n v="11.231999999999999"/>
    <n v="5.9"/>
    <n v="2"/>
    <n v="6"/>
    <m/>
  </r>
  <r>
    <s v="941-92-8139"/>
    <x v="0"/>
    <x v="2"/>
    <x v="0"/>
    <x v="1"/>
    <x v="3"/>
    <n v="37.44"/>
    <n v="6"/>
    <n v="11.231999999999999"/>
    <n v="235.87200000000001"/>
    <x v="51"/>
    <x v="333"/>
    <x v="0"/>
    <n v="224.64"/>
    <n v="4.7619047620000003"/>
    <n v="11.231999999999999"/>
    <n v="9"/>
    <n v="2"/>
    <n v="6"/>
    <m/>
  </r>
  <r>
    <s v="683-25-1089"/>
    <x v="1"/>
    <x v="2"/>
    <x v="0"/>
    <x v="0"/>
    <x v="0"/>
    <n v="75.2"/>
    <n v="3"/>
    <n v="11.28"/>
    <n v="236.88"/>
    <x v="28"/>
    <x v="327"/>
    <x v="1"/>
    <n v="225.6"/>
    <n v="4.7619047620000003"/>
    <n v="11.28"/>
    <n v="4.8"/>
    <n v="2"/>
    <n v="5"/>
    <m/>
  </r>
  <r>
    <s v="880-35-0356"/>
    <x v="0"/>
    <x v="1"/>
    <x v="0"/>
    <x v="1"/>
    <x v="2"/>
    <n v="75.2"/>
    <n v="3"/>
    <n v="11.28"/>
    <n v="236.88"/>
    <x v="28"/>
    <x v="327"/>
    <x v="0"/>
    <n v="225.6"/>
    <n v="4.7619047620000003"/>
    <n v="11.28"/>
    <n v="4.8"/>
    <n v="2"/>
    <n v="5"/>
    <m/>
  </r>
  <r>
    <s v="310-72-4586"/>
    <x v="1"/>
    <x v="2"/>
    <x v="0"/>
    <x v="0"/>
    <x v="0"/>
    <n v="75.2"/>
    <n v="3"/>
    <n v="11.28"/>
    <n v="236.88"/>
    <x v="28"/>
    <x v="327"/>
    <x v="1"/>
    <n v="225.6"/>
    <n v="4.7619047620000003"/>
    <n v="11.28"/>
    <n v="9.1"/>
    <n v="2"/>
    <n v="5"/>
    <m/>
  </r>
  <r>
    <s v="256-08-8343"/>
    <x v="0"/>
    <x v="2"/>
    <x v="1"/>
    <x v="1"/>
    <x v="3"/>
    <n v="56.53"/>
    <n v="4"/>
    <n v="11.305999999999999"/>
    <n v="237.42599999999999"/>
    <x v="26"/>
    <x v="105"/>
    <x v="1"/>
    <n v="226.12"/>
    <n v="4.7619047620000003"/>
    <n v="11.305999999999999"/>
    <n v="5.5"/>
    <n v="3"/>
    <n v="4"/>
    <m/>
  </r>
  <r>
    <s v="149-14-0304"/>
    <x v="0"/>
    <x v="1"/>
    <x v="0"/>
    <x v="1"/>
    <x v="4"/>
    <n v="28.5"/>
    <n v="8"/>
    <n v="11.4"/>
    <n v="239.4"/>
    <x v="51"/>
    <x v="334"/>
    <x v="0"/>
    <n v="228"/>
    <n v="4.7619047620000003"/>
    <n v="11.4"/>
    <n v="6.6"/>
    <n v="2"/>
    <n v="6"/>
    <m/>
  </r>
  <r>
    <s v="801-88-0346"/>
    <x v="0"/>
    <x v="1"/>
    <x v="1"/>
    <x v="1"/>
    <x v="1"/>
    <n v="76.06"/>
    <n v="3"/>
    <n v="11.409000000000001"/>
    <n v="239.589"/>
    <x v="32"/>
    <x v="335"/>
    <x v="2"/>
    <n v="228.18"/>
    <n v="4.7619047620000003"/>
    <n v="11.409000000000001"/>
    <n v="9.8000000000000007"/>
    <n v="1"/>
    <n v="5"/>
    <m/>
  </r>
  <r>
    <s v="562-44-6035"/>
    <x v="2"/>
    <x v="1"/>
    <x v="1"/>
    <x v="0"/>
    <x v="5"/>
    <n v="22.95"/>
    <n v="10"/>
    <n v="11.475"/>
    <n v="240.97499999999999"/>
    <x v="51"/>
    <x v="66"/>
    <x v="1"/>
    <n v="229.5"/>
    <n v="4.7619047620000003"/>
    <n v="11.475"/>
    <n v="8.1999999999999993"/>
    <n v="2"/>
    <n v="6"/>
    <m/>
  </r>
  <r>
    <s v="857-67-9057"/>
    <x v="0"/>
    <x v="1"/>
    <x v="1"/>
    <x v="0"/>
    <x v="2"/>
    <n v="22.95"/>
    <n v="10"/>
    <n v="11.475"/>
    <n v="240.97499999999999"/>
    <x v="51"/>
    <x v="66"/>
    <x v="1"/>
    <n v="229.5"/>
    <n v="4.7619047620000003"/>
    <n v="11.475"/>
    <n v="8.1999999999999993"/>
    <n v="2"/>
    <n v="6"/>
    <m/>
  </r>
  <r>
    <s v="239-78-2421"/>
    <x v="2"/>
    <x v="1"/>
    <x v="0"/>
    <x v="0"/>
    <x v="5"/>
    <n v="57.49"/>
    <n v="4"/>
    <n v="11.497999999999999"/>
    <n v="241.458"/>
    <x v="54"/>
    <x v="336"/>
    <x v="0"/>
    <n v="229.96"/>
    <n v="4.7619047620000003"/>
    <n v="11.497999999999999"/>
    <n v="6.6"/>
    <e v="#VALUE!"/>
    <e v="#VALUE!"/>
    <m/>
  </r>
  <r>
    <s v="542-41-0513"/>
    <x v="2"/>
    <x v="1"/>
    <x v="0"/>
    <x v="0"/>
    <x v="5"/>
    <n v="57.49"/>
    <n v="4"/>
    <n v="11.497999999999999"/>
    <n v="241.458"/>
    <x v="54"/>
    <x v="336"/>
    <x v="0"/>
    <n v="229.96"/>
    <n v="4.7619047620000003"/>
    <n v="11.497999999999999"/>
    <n v="6.6"/>
    <e v="#VALUE!"/>
    <e v="#VALUE!"/>
    <m/>
  </r>
  <r>
    <s v="284-34-9626"/>
    <x v="2"/>
    <x v="1"/>
    <x v="1"/>
    <x v="0"/>
    <x v="3"/>
    <n v="77.040000000000006"/>
    <n v="3"/>
    <n v="11.555999999999999"/>
    <n v="242.67599999999999"/>
    <x v="88"/>
    <x v="337"/>
    <x v="0"/>
    <n v="231.12"/>
    <n v="4.7619047620000003"/>
    <n v="11.555999999999999"/>
    <n v="7.2"/>
    <n v="2"/>
    <n v="11"/>
    <m/>
  </r>
  <r>
    <s v="794-83-1499"/>
    <x v="1"/>
    <x v="1"/>
    <x v="1"/>
    <x v="0"/>
    <x v="2"/>
    <n v="77.040000000000006"/>
    <n v="3"/>
    <n v="11.555999999999999"/>
    <n v="242.67599999999999"/>
    <x v="88"/>
    <x v="337"/>
    <x v="1"/>
    <n v="231.12"/>
    <n v="4.7619047620000003"/>
    <n v="11.555999999999999"/>
    <n v="7.2"/>
    <n v="2"/>
    <n v="11"/>
    <m/>
  </r>
  <r>
    <s v="809-46-1866"/>
    <x v="1"/>
    <x v="1"/>
    <x v="1"/>
    <x v="0"/>
    <x v="4"/>
    <n v="58.15"/>
    <n v="4"/>
    <n v="11.63"/>
    <n v="244.23"/>
    <x v="27"/>
    <x v="338"/>
    <x v="0"/>
    <n v="232.6"/>
    <n v="4.7619047620000003"/>
    <n v="11.63"/>
    <n v="8.4"/>
    <e v="#VALUE!"/>
    <e v="#VALUE!"/>
    <m/>
  </r>
  <r>
    <s v="180-63-5310"/>
    <x v="1"/>
    <x v="2"/>
    <x v="1"/>
    <x v="0"/>
    <x v="5"/>
    <n v="46.95"/>
    <n v="5"/>
    <n v="11.737500000000001"/>
    <n v="246.48750000000001"/>
    <x v="41"/>
    <x v="91"/>
    <x v="1"/>
    <n v="234.75"/>
    <n v="4.7619047620000003"/>
    <n v="11.737500000000001"/>
    <n v="7.1"/>
    <n v="2"/>
    <n v="12"/>
    <m/>
  </r>
  <r>
    <s v="365-64-0515"/>
    <x v="1"/>
    <x v="2"/>
    <x v="1"/>
    <x v="1"/>
    <x v="5"/>
    <n v="46.95"/>
    <n v="5"/>
    <n v="11.737500000000001"/>
    <n v="246.48750000000001"/>
    <x v="41"/>
    <x v="91"/>
    <x v="0"/>
    <n v="234.75"/>
    <n v="4.7619047620000003"/>
    <n v="11.737500000000001"/>
    <n v="7.1"/>
    <n v="2"/>
    <n v="12"/>
    <m/>
  </r>
  <r>
    <s v="406-98-3191"/>
    <x v="0"/>
    <x v="2"/>
    <x v="1"/>
    <x v="1"/>
    <x v="2"/>
    <n v="46.95"/>
    <n v="5"/>
    <n v="11.737500000000001"/>
    <n v="246.48750000000001"/>
    <x v="41"/>
    <x v="91"/>
    <x v="0"/>
    <n v="234.75"/>
    <n v="4.7619047620000003"/>
    <n v="11.737500000000001"/>
    <n v="7.1"/>
    <n v="2"/>
    <n v="12"/>
    <m/>
  </r>
  <r>
    <s v="499-83-7255"/>
    <x v="1"/>
    <x v="2"/>
    <x v="1"/>
    <x v="0"/>
    <x v="5"/>
    <n v="78.31"/>
    <n v="3"/>
    <n v="11.746499999999999"/>
    <n v="246.6765"/>
    <x v="53"/>
    <x v="328"/>
    <x v="1"/>
    <n v="234.93"/>
    <n v="4.7619047620000003"/>
    <n v="11.746499999999999"/>
    <n v="5.4"/>
    <n v="3"/>
    <n v="5"/>
    <m/>
  </r>
  <r>
    <s v="655-07-2265"/>
    <x v="0"/>
    <x v="2"/>
    <x v="1"/>
    <x v="0"/>
    <x v="5"/>
    <n v="78.31"/>
    <n v="3"/>
    <n v="11.746499999999999"/>
    <n v="246.6765"/>
    <x v="53"/>
    <x v="328"/>
    <x v="0"/>
    <n v="234.93"/>
    <n v="4.7619047620000003"/>
    <n v="11.746499999999999"/>
    <n v="5.4"/>
    <n v="3"/>
    <n v="5"/>
    <m/>
  </r>
  <r>
    <s v="982-12-7665"/>
    <x v="0"/>
    <x v="0"/>
    <x v="1"/>
    <x v="0"/>
    <x v="5"/>
    <n v="78.31"/>
    <n v="3"/>
    <n v="11.746499999999999"/>
    <n v="246.6765"/>
    <x v="53"/>
    <x v="328"/>
    <x v="0"/>
    <n v="234.93"/>
    <n v="4.7619047620000003"/>
    <n v="11.746499999999999"/>
    <n v="9.1999999999999993"/>
    <n v="3"/>
    <n v="5"/>
    <m/>
  </r>
  <r>
    <s v="190-59-3964"/>
    <x v="2"/>
    <x v="1"/>
    <x v="0"/>
    <x v="0"/>
    <x v="2"/>
    <n v="47.16"/>
    <n v="5"/>
    <n v="11.79"/>
    <n v="247.59"/>
    <x v="52"/>
    <x v="74"/>
    <x v="0"/>
    <n v="235.8"/>
    <n v="4.7619047620000003"/>
    <n v="11.79"/>
    <n v="6"/>
    <n v="2"/>
    <n v="3"/>
    <m/>
  </r>
  <r>
    <s v="594-83-8967"/>
    <x v="2"/>
    <x v="1"/>
    <x v="0"/>
    <x v="0"/>
    <x v="2"/>
    <n v="47.16"/>
    <n v="5"/>
    <n v="11.79"/>
    <n v="247.59"/>
    <x v="52"/>
    <x v="74"/>
    <x v="2"/>
    <n v="235.8"/>
    <n v="4.7619047620000003"/>
    <n v="11.79"/>
    <n v="6"/>
    <n v="2"/>
    <n v="3"/>
    <m/>
  </r>
  <r>
    <s v="512-57-0877"/>
    <x v="1"/>
    <x v="2"/>
    <x v="1"/>
    <x v="0"/>
    <x v="5"/>
    <n v="26.23"/>
    <n v="9"/>
    <n v="11.8035"/>
    <n v="247.87350000000001"/>
    <x v="6"/>
    <x v="318"/>
    <x v="1"/>
    <n v="236.07"/>
    <n v="4.7619047620000003"/>
    <n v="11.8035"/>
    <n v="5.9"/>
    <e v="#VALUE!"/>
    <e v="#VALUE!"/>
    <m/>
  </r>
  <r>
    <s v="888-02-0338"/>
    <x v="1"/>
    <x v="1"/>
    <x v="1"/>
    <x v="0"/>
    <x v="2"/>
    <n v="26.23"/>
    <n v="9"/>
    <n v="11.8035"/>
    <n v="247.87350000000001"/>
    <x v="6"/>
    <x v="318"/>
    <x v="1"/>
    <n v="236.07"/>
    <n v="4.7619047620000003"/>
    <n v="11.8035"/>
    <n v="5.9"/>
    <e v="#VALUE!"/>
    <e v="#VALUE!"/>
    <m/>
  </r>
  <r>
    <s v="110-05-6330"/>
    <x v="0"/>
    <x v="0"/>
    <x v="1"/>
    <x v="1"/>
    <x v="2"/>
    <n v="39.43"/>
    <n v="6"/>
    <n v="11.829000000000001"/>
    <n v="248.40899999999999"/>
    <x v="48"/>
    <x v="339"/>
    <x v="2"/>
    <n v="236.58"/>
    <n v="4.7619047620000003"/>
    <n v="11.829000000000001"/>
    <n v="9.4"/>
    <e v="#VALUE!"/>
    <e v="#VALUE!"/>
    <m/>
  </r>
  <r>
    <s v="469-26-9087"/>
    <x v="0"/>
    <x v="0"/>
    <x v="1"/>
    <x v="1"/>
    <x v="2"/>
    <n v="39.43"/>
    <n v="6"/>
    <n v="11.829000000000001"/>
    <n v="248.40899999999999"/>
    <x v="48"/>
    <x v="339"/>
    <x v="2"/>
    <n v="236.58"/>
    <n v="4.7619047620000003"/>
    <n v="11.829000000000001"/>
    <n v="9.4"/>
    <e v="#VALUE!"/>
    <e v="#VALUE!"/>
    <m/>
  </r>
  <r>
    <s v="537-28-7391"/>
    <x v="0"/>
    <x v="0"/>
    <x v="0"/>
    <x v="0"/>
    <x v="2"/>
    <n v="59.59"/>
    <n v="4"/>
    <n v="11.917999999999999"/>
    <n v="250.27799999999999"/>
    <x v="35"/>
    <x v="305"/>
    <x v="0"/>
    <n v="238.36"/>
    <n v="4.7619047620000003"/>
    <n v="11.917999999999999"/>
    <n v="9.8000000000000007"/>
    <e v="#VALUE!"/>
    <e v="#VALUE!"/>
    <m/>
  </r>
  <r>
    <s v="728-47-9078"/>
    <x v="0"/>
    <x v="1"/>
    <x v="0"/>
    <x v="0"/>
    <x v="2"/>
    <n v="59.59"/>
    <n v="4"/>
    <n v="11.917999999999999"/>
    <n v="250.27799999999999"/>
    <x v="35"/>
    <x v="305"/>
    <x v="0"/>
    <n v="238.36"/>
    <n v="4.7619047620000003"/>
    <n v="11.917999999999999"/>
    <n v="9.8000000000000007"/>
    <e v="#VALUE!"/>
    <e v="#VALUE!"/>
    <m/>
  </r>
  <r>
    <s v="124-31-1458"/>
    <x v="1"/>
    <x v="1"/>
    <x v="0"/>
    <x v="1"/>
    <x v="5"/>
    <n v="79.59"/>
    <n v="3"/>
    <n v="11.938499999999999"/>
    <n v="250.70849999999999"/>
    <x v="3"/>
    <x v="340"/>
    <x v="0"/>
    <n v="238.77"/>
    <n v="4.7619047620000003"/>
    <n v="11.938499999999999"/>
    <n v="6.6"/>
    <n v="1"/>
    <n v="8"/>
    <m/>
  </r>
  <r>
    <s v="401-99-2174"/>
    <x v="1"/>
    <x v="2"/>
    <x v="0"/>
    <x v="0"/>
    <x v="5"/>
    <n v="79.59"/>
    <n v="3"/>
    <n v="11.938499999999999"/>
    <n v="250.70849999999999"/>
    <x v="3"/>
    <x v="340"/>
    <x v="0"/>
    <n v="238.77"/>
    <n v="4.7619047620000003"/>
    <n v="11.938499999999999"/>
    <n v="6.6"/>
    <n v="1"/>
    <n v="8"/>
    <m/>
  </r>
  <r>
    <s v="827-28-6479"/>
    <x v="0"/>
    <x v="2"/>
    <x v="0"/>
    <x v="0"/>
    <x v="5"/>
    <n v="79.59"/>
    <n v="3"/>
    <n v="11.938499999999999"/>
    <n v="250.70849999999999"/>
    <x v="3"/>
    <x v="340"/>
    <x v="0"/>
    <n v="238.77"/>
    <n v="4.7619047620000003"/>
    <n v="11.938499999999999"/>
    <n v="6.6"/>
    <n v="1"/>
    <n v="8"/>
    <m/>
  </r>
  <r>
    <s v="182-88-2763"/>
    <x v="0"/>
    <x v="1"/>
    <x v="0"/>
    <x v="0"/>
    <x v="2"/>
    <n v="79.91"/>
    <n v="3"/>
    <n v="11.986499999999999"/>
    <n v="251.7165"/>
    <x v="34"/>
    <x v="202"/>
    <x v="0"/>
    <n v="239.73"/>
    <n v="4.7619047620000003"/>
    <n v="11.986499999999999"/>
    <n v="5"/>
    <e v="#VALUE!"/>
    <e v="#VALUE!"/>
    <m/>
  </r>
  <r>
    <s v="808-27-8904"/>
    <x v="2"/>
    <x v="1"/>
    <x v="0"/>
    <x v="0"/>
    <x v="2"/>
    <n v="79.91"/>
    <n v="3"/>
    <n v="11.986499999999999"/>
    <n v="251.7165"/>
    <x v="34"/>
    <x v="202"/>
    <x v="2"/>
    <n v="239.73"/>
    <n v="4.7619047620000003"/>
    <n v="11.986499999999999"/>
    <n v="5"/>
    <e v="#VALUE!"/>
    <e v="#VALUE!"/>
    <m/>
  </r>
  <r>
    <s v="307-83-9164"/>
    <x v="1"/>
    <x v="1"/>
    <x v="1"/>
    <x v="0"/>
    <x v="3"/>
    <n v="60.01"/>
    <n v="4"/>
    <n v="12.002000000000001"/>
    <n v="252.042"/>
    <x v="6"/>
    <x v="341"/>
    <x v="0"/>
    <n v="240.04"/>
    <n v="4.7619047620000003"/>
    <n v="12.002000000000001"/>
    <n v="4.5"/>
    <e v="#VALUE!"/>
    <e v="#VALUE!"/>
    <m/>
  </r>
  <r>
    <s v="124-27-4395"/>
    <x v="1"/>
    <x v="1"/>
    <x v="1"/>
    <x v="0"/>
    <x v="3"/>
    <n v="60.01"/>
    <n v="4"/>
    <n v="12.002000000000001"/>
    <n v="252.042"/>
    <x v="6"/>
    <x v="341"/>
    <x v="0"/>
    <n v="240.04"/>
    <n v="4.7619047620000003"/>
    <n v="12.002000000000001"/>
    <n v="4.5"/>
    <e v="#VALUE!"/>
    <e v="#VALUE!"/>
    <m/>
  </r>
  <r>
    <s v="531-56-4728"/>
    <x v="1"/>
    <x v="1"/>
    <x v="1"/>
    <x v="0"/>
    <x v="3"/>
    <n v="80.08"/>
    <n v="3"/>
    <n v="12.012"/>
    <n v="252.25200000000001"/>
    <x v="88"/>
    <x v="127"/>
    <x v="0"/>
    <n v="240.24"/>
    <n v="4.7619047620000003"/>
    <n v="12.012"/>
    <n v="5.4"/>
    <n v="2"/>
    <n v="11"/>
    <m/>
  </r>
  <r>
    <s v="133-77-3154"/>
    <x v="0"/>
    <x v="1"/>
    <x v="0"/>
    <x v="0"/>
    <x v="1"/>
    <n v="60.18"/>
    <n v="4"/>
    <n v="12.036"/>
    <n v="252.756"/>
    <x v="59"/>
    <x v="342"/>
    <x v="2"/>
    <n v="240.72"/>
    <n v="4.7619047620000003"/>
    <n v="12.036"/>
    <n v="9.4"/>
    <e v="#VALUE!"/>
    <e v="#VALUE!"/>
    <m/>
  </r>
  <r>
    <s v="452-87-2673"/>
    <x v="2"/>
    <x v="1"/>
    <x v="0"/>
    <x v="0"/>
    <x v="1"/>
    <n v="60.18"/>
    <n v="4"/>
    <n v="12.036"/>
    <n v="252.756"/>
    <x v="59"/>
    <x v="342"/>
    <x v="2"/>
    <n v="240.72"/>
    <n v="4.7619047620000003"/>
    <n v="12.036"/>
    <n v="9.4"/>
    <e v="#VALUE!"/>
    <e v="#VALUE!"/>
    <m/>
  </r>
  <r>
    <s v="777-82-7220"/>
    <x v="2"/>
    <x v="1"/>
    <x v="0"/>
    <x v="0"/>
    <x v="3"/>
    <n v="30.12"/>
    <n v="8"/>
    <n v="12.048"/>
    <n v="253.00800000000001"/>
    <x v="18"/>
    <x v="141"/>
    <x v="0"/>
    <n v="240.96"/>
    <n v="4.7619047620000003"/>
    <n v="12.048"/>
    <n v="7.7"/>
    <n v="3"/>
    <n v="3"/>
    <m/>
  </r>
  <r>
    <s v="458-61-0011"/>
    <x v="0"/>
    <x v="1"/>
    <x v="1"/>
    <x v="0"/>
    <x v="2"/>
    <n v="60.3"/>
    <n v="4"/>
    <n v="12.06"/>
    <n v="253.26"/>
    <x v="76"/>
    <x v="94"/>
    <x v="0"/>
    <n v="241.2"/>
    <n v="4.7619047620000003"/>
    <n v="12.06"/>
    <n v="5.8"/>
    <e v="#VALUE!"/>
    <e v="#VALUE!"/>
    <m/>
  </r>
  <r>
    <s v="845-27-8366"/>
    <x v="2"/>
    <x v="1"/>
    <x v="1"/>
    <x v="0"/>
    <x v="2"/>
    <n v="60.3"/>
    <n v="4"/>
    <n v="12.06"/>
    <n v="253.26"/>
    <x v="76"/>
    <x v="94"/>
    <x v="0"/>
    <n v="241.2"/>
    <n v="4.7619047620000003"/>
    <n v="12.06"/>
    <n v="5.8"/>
    <e v="#VALUE!"/>
    <e v="#VALUE!"/>
    <m/>
  </r>
  <r>
    <s v="272-31-4331"/>
    <x v="0"/>
    <x v="0"/>
    <x v="0"/>
    <x v="0"/>
    <x v="1"/>
    <n v="80.48"/>
    <n v="3"/>
    <n v="12.071999999999999"/>
    <n v="253.512"/>
    <x v="74"/>
    <x v="343"/>
    <x v="0"/>
    <n v="241.44"/>
    <n v="4.7619047620000003"/>
    <n v="12.071999999999999"/>
    <n v="8.1"/>
    <e v="#VALUE!"/>
    <e v="#VALUE!"/>
    <m/>
  </r>
  <r>
    <s v="541-89-9860"/>
    <x v="0"/>
    <x v="1"/>
    <x v="0"/>
    <x v="1"/>
    <x v="1"/>
    <n v="80.48"/>
    <n v="3"/>
    <n v="12.071999999999999"/>
    <n v="253.512"/>
    <x v="74"/>
    <x v="343"/>
    <x v="0"/>
    <n v="241.44"/>
    <n v="4.7619047620000003"/>
    <n v="12.071999999999999"/>
    <n v="8.1"/>
    <e v="#VALUE!"/>
    <e v="#VALUE!"/>
    <m/>
  </r>
  <r>
    <s v="324-41-6833"/>
    <x v="0"/>
    <x v="1"/>
    <x v="0"/>
    <x v="1"/>
    <x v="5"/>
    <n v="30.2"/>
    <n v="8"/>
    <n v="12.08"/>
    <n v="253.68"/>
    <x v="18"/>
    <x v="123"/>
    <x v="0"/>
    <n v="241.6"/>
    <n v="4.7619047620000003"/>
    <n v="12.08"/>
    <n v="5.0999999999999996"/>
    <n v="3"/>
    <n v="3"/>
    <m/>
  </r>
  <r>
    <s v="361-80-5873"/>
    <x v="0"/>
    <x v="0"/>
    <x v="0"/>
    <x v="0"/>
    <x v="5"/>
    <n v="30.2"/>
    <n v="8"/>
    <n v="12.08"/>
    <n v="253.68"/>
    <x v="18"/>
    <x v="123"/>
    <x v="0"/>
    <n v="241.6"/>
    <n v="4.7619047620000003"/>
    <n v="12.08"/>
    <n v="5.0999999999999996"/>
    <n v="3"/>
    <n v="3"/>
    <m/>
  </r>
  <r>
    <s v="682-68-7908"/>
    <x v="0"/>
    <x v="1"/>
    <x v="0"/>
    <x v="1"/>
    <x v="5"/>
    <n v="30.2"/>
    <n v="8"/>
    <n v="12.08"/>
    <n v="253.68"/>
    <x v="18"/>
    <x v="123"/>
    <x v="0"/>
    <n v="241.6"/>
    <n v="4.7619047620000003"/>
    <n v="12.08"/>
    <n v="5.0999999999999996"/>
    <n v="3"/>
    <n v="3"/>
    <m/>
  </r>
  <r>
    <s v="477-60-4683"/>
    <x v="0"/>
    <x v="0"/>
    <x v="0"/>
    <x v="0"/>
    <x v="2"/>
    <n v="30.2"/>
    <n v="8"/>
    <n v="12.08"/>
    <n v="253.68"/>
    <x v="18"/>
    <x v="123"/>
    <x v="0"/>
    <n v="241.6"/>
    <n v="4.7619047620000003"/>
    <n v="12.08"/>
    <n v="5.0999999999999996"/>
    <n v="3"/>
    <n v="3"/>
    <m/>
  </r>
  <r>
    <s v="584-86-7256"/>
    <x v="0"/>
    <x v="0"/>
    <x v="0"/>
    <x v="0"/>
    <x v="0"/>
    <n v="34.56"/>
    <n v="7"/>
    <n v="12.096"/>
    <n v="254.01599999999999"/>
    <x v="79"/>
    <x v="344"/>
    <x v="2"/>
    <n v="241.92"/>
    <n v="4.7619047620000003"/>
    <n v="12.096"/>
    <n v="7.3"/>
    <n v="3"/>
    <n v="11"/>
    <m/>
  </r>
  <r>
    <s v="565-67-6697"/>
    <x v="2"/>
    <x v="1"/>
    <x v="1"/>
    <x v="0"/>
    <x v="3"/>
    <n v="27"/>
    <n v="9"/>
    <n v="12.15"/>
    <n v="255.15"/>
    <x v="23"/>
    <x v="345"/>
    <x v="0"/>
    <n v="243"/>
    <n v="4.7619047620000003"/>
    <n v="12.15"/>
    <n v="4.8"/>
    <n v="3"/>
    <n v="2"/>
    <m/>
  </r>
  <r>
    <s v="195-06-0432"/>
    <x v="1"/>
    <x v="2"/>
    <x v="0"/>
    <x v="0"/>
    <x v="3"/>
    <n v="81.010000000000005"/>
    <n v="3"/>
    <n v="12.1515"/>
    <n v="255.1815"/>
    <x v="75"/>
    <x v="346"/>
    <x v="0"/>
    <n v="243.03"/>
    <n v="4.7619047620000003"/>
    <n v="12.1515"/>
    <n v="9.3000000000000007"/>
    <e v="#VALUE!"/>
    <e v="#VALUE!"/>
    <m/>
  </r>
  <r>
    <s v="386-90-9352"/>
    <x v="2"/>
    <x v="1"/>
    <x v="0"/>
    <x v="0"/>
    <x v="5"/>
    <n v="81.400000000000006"/>
    <n v="3"/>
    <n v="12.21"/>
    <n v="256.41000000000003"/>
    <x v="14"/>
    <x v="52"/>
    <x v="0"/>
    <n v="244.2"/>
    <n v="4.7619047620000003"/>
    <n v="12.21"/>
    <n v="4.8"/>
    <n v="2"/>
    <n v="9"/>
    <m/>
  </r>
  <r>
    <s v="866-05-7563"/>
    <x v="2"/>
    <x v="1"/>
    <x v="0"/>
    <x v="0"/>
    <x v="2"/>
    <n v="81.400000000000006"/>
    <n v="3"/>
    <n v="12.21"/>
    <n v="256.41000000000003"/>
    <x v="14"/>
    <x v="52"/>
    <x v="0"/>
    <n v="244.2"/>
    <n v="4.7619047620000003"/>
    <n v="12.21"/>
    <n v="4.8"/>
    <n v="2"/>
    <n v="9"/>
    <m/>
  </r>
  <r>
    <s v="854-60-2053"/>
    <x v="0"/>
    <x v="1"/>
    <x v="0"/>
    <x v="0"/>
    <x v="5"/>
    <n v="81.400000000000006"/>
    <n v="3"/>
    <n v="12.21"/>
    <n v="256.41000000000003"/>
    <x v="14"/>
    <x v="52"/>
    <x v="0"/>
    <n v="244.2"/>
    <n v="4.7619047620000003"/>
    <n v="12.21"/>
    <n v="4.8"/>
    <n v="2"/>
    <n v="9"/>
    <m/>
  </r>
  <r>
    <s v="360-39-5055"/>
    <x v="0"/>
    <x v="0"/>
    <x v="0"/>
    <x v="0"/>
    <x v="0"/>
    <n v="48.91"/>
    <n v="5"/>
    <n v="12.227499999999999"/>
    <n v="256.77749999999997"/>
    <x v="8"/>
    <x v="182"/>
    <x v="0"/>
    <n v="244.55"/>
    <n v="4.7619047620000003"/>
    <n v="12.227499999999999"/>
    <n v="6.6"/>
    <n v="3"/>
    <n v="9"/>
    <m/>
  </r>
  <r>
    <s v="444-52-4896"/>
    <x v="0"/>
    <x v="0"/>
    <x v="0"/>
    <x v="0"/>
    <x v="2"/>
    <n v="48.91"/>
    <n v="5"/>
    <n v="12.227499999999999"/>
    <n v="256.77749999999997"/>
    <x v="8"/>
    <x v="182"/>
    <x v="0"/>
    <n v="244.55"/>
    <n v="4.7619047620000003"/>
    <n v="12.227499999999999"/>
    <n v="6.6"/>
    <n v="3"/>
    <n v="9"/>
    <m/>
  </r>
  <r>
    <s v="260-59-7689"/>
    <x v="1"/>
    <x v="2"/>
    <x v="0"/>
    <x v="0"/>
    <x v="0"/>
    <n v="24.49"/>
    <n v="10"/>
    <n v="12.244999999999999"/>
    <n v="257.14499999999998"/>
    <x v="21"/>
    <x v="347"/>
    <x v="0"/>
    <n v="244.9"/>
    <n v="4.7619047620000003"/>
    <n v="12.244999999999999"/>
    <n v="8.1"/>
    <e v="#VALUE!"/>
    <e v="#VALUE!"/>
    <m/>
  </r>
  <r>
    <s v="864-24-7918"/>
    <x v="1"/>
    <x v="1"/>
    <x v="0"/>
    <x v="1"/>
    <x v="2"/>
    <n v="24.49"/>
    <n v="10"/>
    <n v="12.244999999999999"/>
    <n v="257.14499999999998"/>
    <x v="21"/>
    <x v="347"/>
    <x v="0"/>
    <n v="244.9"/>
    <n v="4.7619047620000003"/>
    <n v="12.244999999999999"/>
    <n v="8.1"/>
    <e v="#VALUE!"/>
    <e v="#VALUE!"/>
    <m/>
  </r>
  <r>
    <s v="793-10-3222"/>
    <x v="0"/>
    <x v="1"/>
    <x v="0"/>
    <x v="1"/>
    <x v="4"/>
    <n v="41.06"/>
    <n v="6"/>
    <n v="12.318"/>
    <n v="258.678"/>
    <x v="53"/>
    <x v="260"/>
    <x v="2"/>
    <n v="246.36"/>
    <n v="4.7619047620000003"/>
    <n v="12.318"/>
    <n v="8.3000000000000007"/>
    <n v="3"/>
    <n v="5"/>
    <m/>
  </r>
  <r>
    <s v="583-79-6657"/>
    <x v="0"/>
    <x v="0"/>
    <x v="1"/>
    <x v="0"/>
    <x v="5"/>
    <n v="24.74"/>
    <n v="10"/>
    <n v="12.37"/>
    <n v="259.77"/>
    <x v="49"/>
    <x v="348"/>
    <x v="0"/>
    <n v="247.4"/>
    <n v="4.7619047620000003"/>
    <n v="12.37"/>
    <n v="7.1"/>
    <e v="#VALUE!"/>
    <e v="#VALUE!"/>
    <m/>
  </r>
  <r>
    <s v="740-11-5257"/>
    <x v="0"/>
    <x v="0"/>
    <x v="1"/>
    <x v="0"/>
    <x v="5"/>
    <n v="24.74"/>
    <n v="10"/>
    <n v="12.37"/>
    <n v="259.77"/>
    <x v="49"/>
    <x v="348"/>
    <x v="0"/>
    <n v="247.4"/>
    <n v="4.7619047620000003"/>
    <n v="12.37"/>
    <n v="7.1"/>
    <e v="#VALUE!"/>
    <e v="#VALUE!"/>
    <m/>
  </r>
  <r>
    <s v="826-58-8051"/>
    <x v="0"/>
    <x v="1"/>
    <x v="1"/>
    <x v="0"/>
    <x v="3"/>
    <n v="62.19"/>
    <n v="4"/>
    <n v="12.438000000000001"/>
    <n v="261.19799999999998"/>
    <x v="5"/>
    <x v="78"/>
    <x v="1"/>
    <n v="248.76"/>
    <n v="4.7619047620000003"/>
    <n v="12.438000000000001"/>
    <n v="4.3"/>
    <n v="1"/>
    <n v="6"/>
    <m/>
  </r>
  <r>
    <s v="712-39-0363"/>
    <x v="0"/>
    <x v="2"/>
    <x v="0"/>
    <x v="0"/>
    <x v="2"/>
    <n v="41.66"/>
    <n v="6"/>
    <n v="12.497999999999999"/>
    <n v="262.45800000000003"/>
    <x v="44"/>
    <x v="349"/>
    <x v="1"/>
    <n v="249.96"/>
    <n v="4.7619047620000003"/>
    <n v="12.497999999999999"/>
    <n v="5.6"/>
    <n v="1"/>
    <n v="2"/>
    <m/>
  </r>
  <r>
    <s v="305-71-5358"/>
    <x v="1"/>
    <x v="1"/>
    <x v="0"/>
    <x v="0"/>
    <x v="2"/>
    <n v="41.66"/>
    <n v="6"/>
    <n v="12.497999999999999"/>
    <n v="262.45800000000003"/>
    <x v="44"/>
    <x v="349"/>
    <x v="1"/>
    <n v="249.96"/>
    <n v="4.7619047620000003"/>
    <n v="12.497999999999999"/>
    <n v="5.6"/>
    <n v="1"/>
    <n v="2"/>
    <m/>
  </r>
  <r>
    <s v="636-17-0325"/>
    <x v="2"/>
    <x v="1"/>
    <x v="1"/>
    <x v="0"/>
    <x v="4"/>
    <n v="62.57"/>
    <n v="4"/>
    <n v="12.513999999999999"/>
    <n v="262.79399999999998"/>
    <x v="42"/>
    <x v="219"/>
    <x v="0"/>
    <n v="250.28"/>
    <n v="4.7619047620000003"/>
    <n v="12.513999999999999"/>
    <n v="9.5"/>
    <e v="#VALUE!"/>
    <e v="#VALUE!"/>
    <m/>
  </r>
  <r>
    <s v="352-51-2461"/>
    <x v="2"/>
    <x v="0"/>
    <x v="1"/>
    <x v="0"/>
    <x v="4"/>
    <n v="62.57"/>
    <n v="4"/>
    <n v="12.513999999999999"/>
    <n v="262.79399999999998"/>
    <x v="42"/>
    <x v="219"/>
    <x v="0"/>
    <n v="250.28"/>
    <n v="4.7619047620000003"/>
    <n v="12.513999999999999"/>
    <n v="9.3000000000000007"/>
    <e v="#VALUE!"/>
    <e v="#VALUE!"/>
    <m/>
  </r>
  <r>
    <s v="217-58-1179"/>
    <x v="1"/>
    <x v="2"/>
    <x v="0"/>
    <x v="0"/>
    <x v="3"/>
    <n v="62.65"/>
    <n v="4"/>
    <n v="12.53"/>
    <n v="263.13"/>
    <x v="32"/>
    <x v="350"/>
    <x v="0"/>
    <n v="250.6"/>
    <n v="4.7619047620000003"/>
    <n v="12.53"/>
    <n v="4.2"/>
    <n v="1"/>
    <n v="5"/>
    <m/>
  </r>
  <r>
    <s v="307-85-2293"/>
    <x v="2"/>
    <x v="1"/>
    <x v="1"/>
    <x v="0"/>
    <x v="3"/>
    <n v="50.28"/>
    <n v="5"/>
    <n v="12.57"/>
    <n v="263.97000000000003"/>
    <x v="33"/>
    <x v="150"/>
    <x v="0"/>
    <n v="251.4"/>
    <n v="4.7619047620000003"/>
    <n v="12.57"/>
    <n v="9.6999999999999993"/>
    <n v="3"/>
    <n v="7"/>
    <m/>
  </r>
  <r>
    <s v="574-80-1489"/>
    <x v="2"/>
    <x v="1"/>
    <x v="0"/>
    <x v="1"/>
    <x v="2"/>
    <n v="62.85"/>
    <n v="4"/>
    <n v="12.57"/>
    <n v="263.97000000000003"/>
    <x v="42"/>
    <x v="37"/>
    <x v="0"/>
    <n v="251.4"/>
    <n v="4.7619047620000003"/>
    <n v="12.57"/>
    <n v="8.6999999999999993"/>
    <e v="#VALUE!"/>
    <e v="#VALUE!"/>
    <m/>
  </r>
  <r>
    <s v="646-78-5925"/>
    <x v="2"/>
    <x v="1"/>
    <x v="0"/>
    <x v="0"/>
    <x v="2"/>
    <n v="62.85"/>
    <n v="4"/>
    <n v="12.57"/>
    <n v="263.97000000000003"/>
    <x v="42"/>
    <x v="37"/>
    <x v="1"/>
    <n v="251.4"/>
    <n v="4.7619047620000003"/>
    <n v="12.57"/>
    <n v="8.6999999999999993"/>
    <e v="#VALUE!"/>
    <e v="#VALUE!"/>
    <m/>
  </r>
  <r>
    <s v="980-66-1682"/>
    <x v="2"/>
    <x v="1"/>
    <x v="1"/>
    <x v="0"/>
    <x v="3"/>
    <n v="50.28"/>
    <n v="5"/>
    <n v="12.57"/>
    <n v="263.97000000000003"/>
    <x v="33"/>
    <x v="150"/>
    <x v="0"/>
    <n v="251.4"/>
    <n v="4.7619047620000003"/>
    <n v="12.57"/>
    <n v="9.6999999999999993"/>
    <n v="3"/>
    <n v="7"/>
    <m/>
  </r>
  <r>
    <s v="596-74-6168"/>
    <x v="2"/>
    <x v="0"/>
    <x v="0"/>
    <x v="0"/>
    <x v="2"/>
    <n v="62.85"/>
    <n v="4"/>
    <n v="12.57"/>
    <n v="263.97000000000003"/>
    <x v="42"/>
    <x v="37"/>
    <x v="1"/>
    <n v="251.4"/>
    <n v="4.7619047620000003"/>
    <n v="12.57"/>
    <n v="9.4"/>
    <e v="#VALUE!"/>
    <e v="#VALUE!"/>
    <m/>
  </r>
  <r>
    <s v="740-22-2500"/>
    <x v="0"/>
    <x v="0"/>
    <x v="1"/>
    <x v="1"/>
    <x v="5"/>
    <n v="84.05"/>
    <n v="3"/>
    <n v="12.6075"/>
    <n v="264.75749999999999"/>
    <x v="27"/>
    <x v="46"/>
    <x v="0"/>
    <n v="252.15"/>
    <n v="4.7619047620000003"/>
    <n v="12.6075"/>
    <n v="9.8000000000000007"/>
    <e v="#VALUE!"/>
    <e v="#VALUE!"/>
    <m/>
  </r>
  <r>
    <s v="777-49-3059"/>
    <x v="0"/>
    <x v="0"/>
    <x v="1"/>
    <x v="0"/>
    <x v="5"/>
    <n v="84.05"/>
    <n v="3"/>
    <n v="12.6075"/>
    <n v="264.75749999999999"/>
    <x v="27"/>
    <x v="46"/>
    <x v="0"/>
    <n v="252.15"/>
    <n v="4.7619047620000003"/>
    <n v="12.6075"/>
    <n v="9.8000000000000007"/>
    <e v="#VALUE!"/>
    <e v="#VALUE!"/>
    <m/>
  </r>
  <r>
    <s v="382-25-8917"/>
    <x v="0"/>
    <x v="1"/>
    <x v="1"/>
    <x v="0"/>
    <x v="1"/>
    <n v="42.08"/>
    <n v="6"/>
    <n v="12.624000000000001"/>
    <n v="265.10399999999998"/>
    <x v="38"/>
    <x v="351"/>
    <x v="0"/>
    <n v="252.48"/>
    <n v="4.7619047620000003"/>
    <n v="12.624000000000001"/>
    <n v="8.9"/>
    <e v="#VALUE!"/>
    <e v="#VALUE!"/>
    <m/>
  </r>
  <r>
    <s v="487-67-9184"/>
    <x v="0"/>
    <x v="0"/>
    <x v="1"/>
    <x v="0"/>
    <x v="1"/>
    <n v="42.08"/>
    <n v="6"/>
    <n v="12.624000000000001"/>
    <n v="265.10399999999998"/>
    <x v="38"/>
    <x v="351"/>
    <x v="0"/>
    <n v="252.48"/>
    <n v="4.7619047620000003"/>
    <n v="12.624000000000001"/>
    <n v="8.9"/>
    <e v="#VALUE!"/>
    <e v="#VALUE!"/>
    <m/>
  </r>
  <r>
    <s v="819-22-2685"/>
    <x v="0"/>
    <x v="1"/>
    <x v="1"/>
    <x v="0"/>
    <x v="1"/>
    <n v="42.08"/>
    <n v="6"/>
    <n v="12.624000000000001"/>
    <n v="265.10399999999998"/>
    <x v="38"/>
    <x v="351"/>
    <x v="0"/>
    <n v="252.48"/>
    <n v="4.7619047620000003"/>
    <n v="12.624000000000001"/>
    <n v="8.9"/>
    <e v="#VALUE!"/>
    <e v="#VALUE!"/>
    <m/>
  </r>
  <r>
    <s v="345-68-9016"/>
    <x v="0"/>
    <x v="1"/>
    <x v="0"/>
    <x v="1"/>
    <x v="0"/>
    <n v="31.67"/>
    <n v="8"/>
    <n v="12.667999999999999"/>
    <n v="266.02800000000002"/>
    <x v="44"/>
    <x v="352"/>
    <x v="0"/>
    <n v="253.36"/>
    <n v="4.7619047620000003"/>
    <n v="12.667999999999999"/>
    <n v="5.6"/>
    <n v="1"/>
    <n v="2"/>
    <m/>
  </r>
  <r>
    <s v="695-44-3418"/>
    <x v="0"/>
    <x v="0"/>
    <x v="0"/>
    <x v="0"/>
    <x v="0"/>
    <n v="31.67"/>
    <n v="8"/>
    <n v="12.667999999999999"/>
    <n v="266.02800000000002"/>
    <x v="44"/>
    <x v="352"/>
    <x v="2"/>
    <n v="253.36"/>
    <n v="4.7619047620000003"/>
    <n v="12.667999999999999"/>
    <n v="5.6"/>
    <n v="1"/>
    <n v="2"/>
    <m/>
  </r>
  <r>
    <s v="773-69-1545"/>
    <x v="0"/>
    <x v="1"/>
    <x v="0"/>
    <x v="1"/>
    <x v="2"/>
    <n v="31.67"/>
    <n v="8"/>
    <n v="12.667999999999999"/>
    <n v="266.02800000000002"/>
    <x v="44"/>
    <x v="352"/>
    <x v="0"/>
    <n v="253.36"/>
    <n v="4.7619047620000003"/>
    <n v="12.667999999999999"/>
    <n v="5.6"/>
    <n v="1"/>
    <n v="2"/>
    <m/>
  </r>
  <r>
    <s v="449-16-6770"/>
    <x v="1"/>
    <x v="2"/>
    <x v="1"/>
    <x v="0"/>
    <x v="4"/>
    <n v="50.79"/>
    <n v="5"/>
    <n v="12.6975"/>
    <n v="266.64749999999998"/>
    <x v="87"/>
    <x v="95"/>
    <x v="0"/>
    <n v="253.95"/>
    <n v="4.7619047620000003"/>
    <n v="12.6975"/>
    <n v="5.3"/>
    <e v="#VALUE!"/>
    <e v="#VALUE!"/>
    <m/>
  </r>
  <r>
    <s v="539-17-6812"/>
    <x v="1"/>
    <x v="2"/>
    <x v="1"/>
    <x v="0"/>
    <x v="4"/>
    <n v="50.79"/>
    <n v="5"/>
    <n v="12.6975"/>
    <n v="266.64749999999998"/>
    <x v="87"/>
    <x v="95"/>
    <x v="0"/>
    <n v="253.95"/>
    <n v="4.7619047620000003"/>
    <n v="12.6975"/>
    <n v="5.3"/>
    <e v="#VALUE!"/>
    <e v="#VALUE!"/>
    <m/>
  </r>
  <r>
    <s v="205-29-1011"/>
    <x v="0"/>
    <x v="1"/>
    <x v="1"/>
    <x v="0"/>
    <x v="2"/>
    <n v="50.79"/>
    <n v="5"/>
    <n v="12.6975"/>
    <n v="266.64749999999998"/>
    <x v="87"/>
    <x v="95"/>
    <x v="0"/>
    <n v="253.95"/>
    <n v="4.7619047620000003"/>
    <n v="12.6975"/>
    <n v="5.3"/>
    <e v="#VALUE!"/>
    <e v="#VALUE!"/>
    <m/>
  </r>
  <r>
    <s v="288-38-3758"/>
    <x v="0"/>
    <x v="1"/>
    <x v="0"/>
    <x v="1"/>
    <x v="1"/>
    <n v="84.87"/>
    <n v="3"/>
    <n v="12.730499999999999"/>
    <n v="267.34050000000002"/>
    <x v="6"/>
    <x v="353"/>
    <x v="0"/>
    <n v="254.61"/>
    <n v="4.7619047620000003"/>
    <n v="12.730499999999999"/>
    <n v="7.4"/>
    <e v="#VALUE!"/>
    <e v="#VALUE!"/>
    <m/>
  </r>
  <r>
    <s v="918-24-3239"/>
    <x v="1"/>
    <x v="1"/>
    <x v="0"/>
    <x v="1"/>
    <x v="2"/>
    <n v="84.87"/>
    <n v="3"/>
    <n v="12.730499999999999"/>
    <n v="267.34050000000002"/>
    <x v="6"/>
    <x v="353"/>
    <x v="1"/>
    <n v="254.61"/>
    <n v="4.7619047620000003"/>
    <n v="12.730499999999999"/>
    <n v="7.4"/>
    <e v="#VALUE!"/>
    <e v="#VALUE!"/>
    <m/>
  </r>
  <r>
    <s v="470-32-9057"/>
    <x v="0"/>
    <x v="2"/>
    <x v="0"/>
    <x v="0"/>
    <x v="2"/>
    <n v="51.34"/>
    <n v="5"/>
    <n v="12.835000000000001"/>
    <n v="269.53500000000003"/>
    <x v="70"/>
    <x v="41"/>
    <x v="2"/>
    <n v="256.7"/>
    <n v="4.7619047620000003"/>
    <n v="12.835000000000001"/>
    <n v="9.1"/>
    <e v="#VALUE!"/>
    <e v="#VALUE!"/>
    <m/>
  </r>
  <r>
    <s v="929-38-6145"/>
    <x v="1"/>
    <x v="1"/>
    <x v="0"/>
    <x v="0"/>
    <x v="2"/>
    <n v="51.34"/>
    <n v="5"/>
    <n v="12.835000000000001"/>
    <n v="269.53500000000003"/>
    <x v="70"/>
    <x v="41"/>
    <x v="2"/>
    <n v="256.7"/>
    <n v="4.7619047620000003"/>
    <n v="12.835000000000001"/>
    <n v="9.1"/>
    <e v="#VALUE!"/>
    <e v="#VALUE!"/>
    <m/>
  </r>
  <r>
    <s v="797-88-0493"/>
    <x v="0"/>
    <x v="2"/>
    <x v="1"/>
    <x v="1"/>
    <x v="4"/>
    <n v="64.27"/>
    <n v="4"/>
    <n v="12.853999999999999"/>
    <n v="269.93400000000003"/>
    <x v="39"/>
    <x v="354"/>
    <x v="0"/>
    <n v="257.08"/>
    <n v="4.7619047620000003"/>
    <n v="12.853999999999999"/>
    <n v="7.7"/>
    <e v="#VALUE!"/>
    <e v="#VALUE!"/>
    <m/>
  </r>
  <r>
    <s v="235-06-8510"/>
    <x v="0"/>
    <x v="0"/>
    <x v="0"/>
    <x v="0"/>
    <x v="3"/>
    <n v="85.72"/>
    <n v="3"/>
    <n v="12.858000000000001"/>
    <n v="270.01799999999997"/>
    <x v="61"/>
    <x v="227"/>
    <x v="0"/>
    <n v="257.16000000000003"/>
    <n v="4.7619047620000003"/>
    <n v="12.858000000000001"/>
    <n v="5.0999999999999996"/>
    <e v="#VALUE!"/>
    <e v="#VALUE!"/>
    <m/>
  </r>
  <r>
    <s v="557-33-5848"/>
    <x v="0"/>
    <x v="0"/>
    <x v="0"/>
    <x v="1"/>
    <x v="2"/>
    <n v="36.770000000000003"/>
    <n v="7"/>
    <n v="12.8695"/>
    <n v="270.2595"/>
    <x v="68"/>
    <x v="355"/>
    <x v="0"/>
    <n v="257.39"/>
    <n v="4.7619047620000003"/>
    <n v="12.8695"/>
    <n v="7.4"/>
    <n v="1"/>
    <n v="11"/>
    <m/>
  </r>
  <r>
    <s v="592-46-1692"/>
    <x v="0"/>
    <x v="1"/>
    <x v="0"/>
    <x v="1"/>
    <x v="2"/>
    <n v="36.770000000000003"/>
    <n v="7"/>
    <n v="12.8695"/>
    <n v="270.2595"/>
    <x v="68"/>
    <x v="355"/>
    <x v="0"/>
    <n v="257.39"/>
    <n v="4.7619047620000003"/>
    <n v="12.8695"/>
    <n v="7.4"/>
    <n v="1"/>
    <n v="11"/>
    <m/>
  </r>
  <r>
    <s v="539-21-7227"/>
    <x v="0"/>
    <x v="1"/>
    <x v="1"/>
    <x v="1"/>
    <x v="0"/>
    <n v="51.54"/>
    <n v="5"/>
    <n v="12.885"/>
    <n v="270.58499999999998"/>
    <x v="1"/>
    <x v="356"/>
    <x v="0"/>
    <n v="257.7"/>
    <n v="4.7619047620000003"/>
    <n v="12.885"/>
    <n v="4.2"/>
    <e v="#VALUE!"/>
    <e v="#VALUE!"/>
    <m/>
  </r>
  <r>
    <s v="818-26-8346"/>
    <x v="2"/>
    <x v="1"/>
    <x v="1"/>
    <x v="0"/>
    <x v="0"/>
    <n v="51.54"/>
    <n v="5"/>
    <n v="12.885"/>
    <n v="270.58499999999998"/>
    <x v="1"/>
    <x v="356"/>
    <x v="0"/>
    <n v="257.7"/>
    <n v="4.7619047620000003"/>
    <n v="12.885"/>
    <n v="4.2"/>
    <e v="#VALUE!"/>
    <e v="#VALUE!"/>
    <m/>
  </r>
  <r>
    <s v="659-91-6218"/>
    <x v="1"/>
    <x v="2"/>
    <x v="1"/>
    <x v="0"/>
    <x v="0"/>
    <n v="64.59"/>
    <n v="4"/>
    <n v="12.917999999999999"/>
    <n v="271.27800000000002"/>
    <x v="5"/>
    <x v="357"/>
    <x v="1"/>
    <n v="258.36"/>
    <n v="4.7619047620000003"/>
    <n v="12.917999999999999"/>
    <n v="9.3000000000000007"/>
    <n v="1"/>
    <n v="6"/>
    <m/>
  </r>
  <r>
    <s v="852-82-2749"/>
    <x v="1"/>
    <x v="1"/>
    <x v="1"/>
    <x v="0"/>
    <x v="2"/>
    <n v="64.59"/>
    <n v="4"/>
    <n v="12.917999999999999"/>
    <n v="271.27800000000002"/>
    <x v="5"/>
    <x v="357"/>
    <x v="0"/>
    <n v="258.36"/>
    <n v="4.7619047620000003"/>
    <n v="12.917999999999999"/>
    <n v="9.3000000000000007"/>
    <n v="1"/>
    <n v="6"/>
    <m/>
  </r>
  <r>
    <s v="684-45-3989"/>
    <x v="1"/>
    <x v="0"/>
    <x v="1"/>
    <x v="0"/>
    <x v="0"/>
    <n v="64.59"/>
    <n v="4"/>
    <n v="12.917999999999999"/>
    <n v="271.27800000000002"/>
    <x v="5"/>
    <x v="357"/>
    <x v="1"/>
    <n v="258.36"/>
    <n v="4.7619047620000003"/>
    <n v="12.917999999999999"/>
    <n v="9.5"/>
    <n v="1"/>
    <n v="6"/>
    <m/>
  </r>
  <r>
    <s v="448-34-8700"/>
    <x v="2"/>
    <x v="1"/>
    <x v="0"/>
    <x v="0"/>
    <x v="3"/>
    <n v="36.909999999999997"/>
    <n v="7"/>
    <n v="12.9185"/>
    <n v="271.2885"/>
    <x v="64"/>
    <x v="358"/>
    <x v="0"/>
    <n v="258.37"/>
    <n v="4.7619047620000003"/>
    <n v="12.9185"/>
    <n v="6.7"/>
    <n v="2"/>
    <n v="10"/>
    <m/>
  </r>
  <r>
    <s v="573-48-5075"/>
    <x v="0"/>
    <x v="1"/>
    <x v="1"/>
    <x v="0"/>
    <x v="3"/>
    <n v="36.909999999999997"/>
    <n v="7"/>
    <n v="12.9185"/>
    <n v="271.2885"/>
    <x v="64"/>
    <x v="358"/>
    <x v="0"/>
    <n v="258.37"/>
    <n v="4.7619047620000003"/>
    <n v="12.9185"/>
    <n v="6.7"/>
    <n v="2"/>
    <n v="10"/>
    <m/>
  </r>
  <r>
    <s v="502-33-1389"/>
    <x v="0"/>
    <x v="1"/>
    <x v="1"/>
    <x v="0"/>
    <x v="2"/>
    <n v="36.909999999999997"/>
    <n v="7"/>
    <n v="12.9185"/>
    <n v="271.2885"/>
    <x v="64"/>
    <x v="358"/>
    <x v="0"/>
    <n v="258.37"/>
    <n v="4.7619047620000003"/>
    <n v="12.9185"/>
    <n v="6.7"/>
    <n v="2"/>
    <n v="10"/>
    <m/>
  </r>
  <r>
    <s v="875-46-5808"/>
    <x v="2"/>
    <x v="1"/>
    <x v="0"/>
    <x v="0"/>
    <x v="2"/>
    <n v="25.9"/>
    <n v="10"/>
    <n v="12.95"/>
    <n v="271.95"/>
    <x v="51"/>
    <x v="359"/>
    <x v="1"/>
    <n v="259"/>
    <n v="4.7619047620000003"/>
    <n v="12.95"/>
    <n v="8.6999999999999993"/>
    <n v="2"/>
    <n v="6"/>
    <m/>
  </r>
  <r>
    <s v="211-05-0490"/>
    <x v="0"/>
    <x v="1"/>
    <x v="1"/>
    <x v="1"/>
    <x v="5"/>
    <n v="51.92"/>
    <n v="5"/>
    <n v="12.98"/>
    <n v="272.58"/>
    <x v="18"/>
    <x v="360"/>
    <x v="0"/>
    <n v="259.60000000000002"/>
    <n v="4.7619047620000003"/>
    <n v="12.98"/>
    <n v="7.5"/>
    <n v="3"/>
    <n v="3"/>
    <m/>
  </r>
  <r>
    <s v="640-37-4783"/>
    <x v="0"/>
    <x v="0"/>
    <x v="0"/>
    <x v="0"/>
    <x v="5"/>
    <n v="51.92"/>
    <n v="5"/>
    <n v="12.98"/>
    <n v="272.58"/>
    <x v="18"/>
    <x v="360"/>
    <x v="0"/>
    <n v="259.60000000000002"/>
    <n v="4.7619047620000003"/>
    <n v="12.98"/>
    <n v="7.5"/>
    <n v="3"/>
    <n v="3"/>
    <m/>
  </r>
  <r>
    <s v="644-39-4325"/>
    <x v="0"/>
    <x v="0"/>
    <x v="0"/>
    <x v="0"/>
    <x v="5"/>
    <n v="51.92"/>
    <n v="5"/>
    <n v="12.98"/>
    <n v="272.58"/>
    <x v="18"/>
    <x v="360"/>
    <x v="0"/>
    <n v="259.60000000000002"/>
    <n v="4.7619047620000003"/>
    <n v="12.98"/>
    <n v="9.6"/>
    <n v="3"/>
    <n v="3"/>
    <m/>
  </r>
  <r>
    <s v="238-49-0436"/>
    <x v="1"/>
    <x v="2"/>
    <x v="1"/>
    <x v="0"/>
    <x v="4"/>
    <n v="32.46"/>
    <n v="8"/>
    <n v="12.984"/>
    <n v="272.66399999999999"/>
    <x v="82"/>
    <x v="119"/>
    <x v="2"/>
    <n v="259.68"/>
    <n v="4.7619047620000003"/>
    <n v="12.984"/>
    <n v="4.9000000000000004"/>
    <e v="#VALUE!"/>
    <e v="#VALUE!"/>
    <m/>
  </r>
  <r>
    <s v="440-59-5691"/>
    <x v="0"/>
    <x v="0"/>
    <x v="0"/>
    <x v="1"/>
    <x v="4"/>
    <n v="37.15"/>
    <n v="7"/>
    <n v="13.0025"/>
    <n v="273.05250000000001"/>
    <x v="13"/>
    <x v="240"/>
    <x v="0"/>
    <n v="260.05"/>
    <n v="4.7619047620000003"/>
    <n v="13.0025"/>
    <n v="7.7"/>
    <n v="2"/>
    <n v="8"/>
    <m/>
  </r>
  <r>
    <s v="952-22-7546"/>
    <x v="0"/>
    <x v="0"/>
    <x v="1"/>
    <x v="1"/>
    <x v="4"/>
    <n v="37.15"/>
    <n v="7"/>
    <n v="13.0025"/>
    <n v="273.05250000000001"/>
    <x v="13"/>
    <x v="240"/>
    <x v="0"/>
    <n v="260.05"/>
    <n v="4.7619047620000003"/>
    <n v="13.0025"/>
    <n v="7.7"/>
    <n v="2"/>
    <n v="8"/>
    <m/>
  </r>
  <r>
    <s v="342-65-4817"/>
    <x v="0"/>
    <x v="0"/>
    <x v="0"/>
    <x v="0"/>
    <x v="4"/>
    <n v="86.8"/>
    <n v="3"/>
    <n v="13.02"/>
    <n v="273.42"/>
    <x v="12"/>
    <x v="361"/>
    <x v="0"/>
    <n v="260.39999999999998"/>
    <n v="4.7619047620000003"/>
    <n v="13.02"/>
    <n v="9.9"/>
    <e v="#VALUE!"/>
    <e v="#VALUE!"/>
    <m/>
  </r>
  <r>
    <s v="113-59-7173"/>
    <x v="0"/>
    <x v="0"/>
    <x v="0"/>
    <x v="0"/>
    <x v="2"/>
    <n v="86.8"/>
    <n v="3"/>
    <n v="13.02"/>
    <n v="273.42"/>
    <x v="12"/>
    <x v="361"/>
    <x v="0"/>
    <n v="260.39999999999998"/>
    <n v="4.7619047620000003"/>
    <n v="13.02"/>
    <n v="9.9"/>
    <e v="#VALUE!"/>
    <e v="#VALUE!"/>
    <m/>
  </r>
  <r>
    <s v="641-96-3695"/>
    <x v="0"/>
    <x v="0"/>
    <x v="0"/>
    <x v="1"/>
    <x v="1"/>
    <n v="43.46"/>
    <n v="6"/>
    <n v="13.038"/>
    <n v="273.798"/>
    <x v="0"/>
    <x v="362"/>
    <x v="0"/>
    <n v="260.76"/>
    <n v="4.7619047620000003"/>
    <n v="13.038"/>
    <n v="8.5"/>
    <n v="2"/>
    <n v="7"/>
    <m/>
  </r>
  <r>
    <s v="662-35-6978"/>
    <x v="0"/>
    <x v="1"/>
    <x v="0"/>
    <x v="0"/>
    <x v="1"/>
    <n v="43.46"/>
    <n v="6"/>
    <n v="13.038"/>
    <n v="273.798"/>
    <x v="0"/>
    <x v="362"/>
    <x v="1"/>
    <n v="260.76"/>
    <n v="4.7619047620000003"/>
    <n v="13.038"/>
    <n v="8.5"/>
    <n v="2"/>
    <n v="7"/>
    <m/>
  </r>
  <r>
    <s v="621-84-8957"/>
    <x v="0"/>
    <x v="0"/>
    <x v="0"/>
    <x v="1"/>
    <x v="1"/>
    <n v="43.46"/>
    <n v="6"/>
    <n v="13.038"/>
    <n v="273.798"/>
    <x v="0"/>
    <x v="362"/>
    <x v="0"/>
    <n v="260.76"/>
    <n v="4.7619047620000003"/>
    <n v="13.038"/>
    <n v="9.6999999999999993"/>
    <n v="2"/>
    <n v="7"/>
    <m/>
  </r>
  <r>
    <s v="674-10-2423"/>
    <x v="0"/>
    <x v="0"/>
    <x v="0"/>
    <x v="0"/>
    <x v="1"/>
    <n v="43.46"/>
    <n v="6"/>
    <n v="13.038"/>
    <n v="273.798"/>
    <x v="0"/>
    <x v="362"/>
    <x v="1"/>
    <n v="260.76"/>
    <n v="4.7619047620000003"/>
    <n v="13.038"/>
    <n v="9.8000000000000007"/>
    <n v="2"/>
    <n v="7"/>
    <m/>
  </r>
  <r>
    <s v="380-94-4661"/>
    <x v="0"/>
    <x v="1"/>
    <x v="0"/>
    <x v="0"/>
    <x v="5"/>
    <n v="65.94"/>
    <n v="4"/>
    <n v="13.188000000000001"/>
    <n v="276.94799999999998"/>
    <x v="0"/>
    <x v="295"/>
    <x v="0"/>
    <n v="263.76"/>
    <n v="4.7619047620000003"/>
    <n v="13.188000000000001"/>
    <n v="6.9"/>
    <n v="2"/>
    <n v="7"/>
    <m/>
  </r>
  <r>
    <s v="468-88-0009"/>
    <x v="1"/>
    <x v="1"/>
    <x v="0"/>
    <x v="0"/>
    <x v="3"/>
    <n v="65.94"/>
    <n v="4"/>
    <n v="13.188000000000001"/>
    <n v="276.94799999999998"/>
    <x v="73"/>
    <x v="130"/>
    <x v="0"/>
    <n v="263.76"/>
    <n v="4.7619047620000003"/>
    <n v="13.188000000000001"/>
    <n v="6"/>
    <e v="#VALUE!"/>
    <e v="#VALUE!"/>
    <m/>
  </r>
  <r>
    <s v="534-38-2444"/>
    <x v="0"/>
    <x v="0"/>
    <x v="0"/>
    <x v="0"/>
    <x v="5"/>
    <n v="65.94"/>
    <n v="4"/>
    <n v="13.188000000000001"/>
    <n v="276.94799999999998"/>
    <x v="0"/>
    <x v="295"/>
    <x v="2"/>
    <n v="263.76"/>
    <n v="4.7619047620000003"/>
    <n v="13.188000000000001"/>
    <n v="6.9"/>
    <n v="2"/>
    <n v="7"/>
    <m/>
  </r>
  <r>
    <s v="497-59-9645"/>
    <x v="0"/>
    <x v="1"/>
    <x v="0"/>
    <x v="0"/>
    <x v="5"/>
    <n v="65.94"/>
    <n v="4"/>
    <n v="13.188000000000001"/>
    <n v="276.94799999999998"/>
    <x v="0"/>
    <x v="295"/>
    <x v="0"/>
    <n v="263.76"/>
    <n v="4.7619047620000003"/>
    <n v="13.188000000000001"/>
    <n v="6.9"/>
    <n v="2"/>
    <n v="7"/>
    <m/>
  </r>
  <r>
    <s v="371-85-5789"/>
    <x v="2"/>
    <x v="1"/>
    <x v="1"/>
    <x v="0"/>
    <x v="4"/>
    <n v="87.98"/>
    <n v="3"/>
    <n v="13.196999999999999"/>
    <n v="277.137"/>
    <x v="53"/>
    <x v="137"/>
    <x v="0"/>
    <n v="263.94"/>
    <n v="4.7619047620000003"/>
    <n v="13.196999999999999"/>
    <n v="5.0999999999999996"/>
    <n v="3"/>
    <n v="5"/>
    <m/>
  </r>
  <r>
    <s v="209-29-3863"/>
    <x v="0"/>
    <x v="1"/>
    <x v="1"/>
    <x v="0"/>
    <x v="2"/>
    <n v="87.98"/>
    <n v="3"/>
    <n v="13.196999999999999"/>
    <n v="277.137"/>
    <x v="53"/>
    <x v="137"/>
    <x v="0"/>
    <n v="263.94"/>
    <n v="4.7619047620000003"/>
    <n v="13.196999999999999"/>
    <n v="5.0999999999999996"/>
    <n v="3"/>
    <n v="5"/>
    <m/>
  </r>
  <r>
    <s v="119-83-3321"/>
    <x v="1"/>
    <x v="2"/>
    <x v="0"/>
    <x v="0"/>
    <x v="1"/>
    <n v="88.15"/>
    <n v="3"/>
    <n v="13.2225"/>
    <n v="277.67250000000001"/>
    <x v="40"/>
    <x v="43"/>
    <x v="1"/>
    <n v="264.45"/>
    <n v="4.7619047620000003"/>
    <n v="13.2225"/>
    <n v="7.9"/>
    <e v="#VALUE!"/>
    <e v="#VALUE!"/>
    <m/>
  </r>
  <r>
    <s v="562-12-5430"/>
    <x v="0"/>
    <x v="2"/>
    <x v="0"/>
    <x v="1"/>
    <x v="1"/>
    <n v="88.15"/>
    <n v="3"/>
    <n v="13.2225"/>
    <n v="277.67250000000001"/>
    <x v="40"/>
    <x v="43"/>
    <x v="1"/>
    <n v="264.45"/>
    <n v="4.7619047620000003"/>
    <n v="13.2225"/>
    <n v="7.9"/>
    <e v="#VALUE!"/>
    <e v="#VALUE!"/>
    <m/>
  </r>
  <r>
    <s v="568-90-5112"/>
    <x v="0"/>
    <x v="0"/>
    <x v="1"/>
    <x v="0"/>
    <x v="4"/>
    <n v="66.14"/>
    <n v="4"/>
    <n v="13.228"/>
    <n v="277.78800000000001"/>
    <x v="7"/>
    <x v="305"/>
    <x v="2"/>
    <n v="264.56"/>
    <n v="4.7619047620000003"/>
    <n v="13.228"/>
    <n v="5.6"/>
    <e v="#VALUE!"/>
    <e v="#VALUE!"/>
    <m/>
  </r>
  <r>
    <s v="549-59-1358"/>
    <x v="1"/>
    <x v="2"/>
    <x v="0"/>
    <x v="0"/>
    <x v="0"/>
    <n v="88.63"/>
    <n v="3"/>
    <n v="13.294499999999999"/>
    <n v="279.18450000000001"/>
    <x v="23"/>
    <x v="186"/>
    <x v="1"/>
    <n v="265.89"/>
    <n v="4.7619047620000003"/>
    <n v="13.294499999999999"/>
    <n v="6"/>
    <n v="3"/>
    <n v="2"/>
    <m/>
  </r>
  <r>
    <s v="499-94-1241"/>
    <x v="1"/>
    <x v="2"/>
    <x v="1"/>
    <x v="0"/>
    <x v="2"/>
    <n v="66.52"/>
    <n v="4"/>
    <n v="13.304"/>
    <n v="279.38400000000001"/>
    <x v="23"/>
    <x v="106"/>
    <x v="1"/>
    <n v="266.08"/>
    <n v="4.7619047620000003"/>
    <n v="13.304"/>
    <n v="6.9"/>
    <n v="3"/>
    <n v="2"/>
    <m/>
  </r>
  <r>
    <s v="720-72-2436"/>
    <x v="1"/>
    <x v="2"/>
    <x v="1"/>
    <x v="0"/>
    <x v="2"/>
    <n v="66.52"/>
    <n v="4"/>
    <n v="13.304"/>
    <n v="279.38400000000001"/>
    <x v="23"/>
    <x v="106"/>
    <x v="0"/>
    <n v="266.08"/>
    <n v="4.7619047620000003"/>
    <n v="13.304"/>
    <n v="6.9"/>
    <n v="3"/>
    <n v="2"/>
    <m/>
  </r>
  <r>
    <s v="343-61-3544"/>
    <x v="0"/>
    <x v="1"/>
    <x v="0"/>
    <x v="0"/>
    <x v="0"/>
    <n v="26.67"/>
    <n v="10"/>
    <n v="13.335000000000001"/>
    <n v="280.03500000000003"/>
    <x v="38"/>
    <x v="316"/>
    <x v="0"/>
    <n v="266.7"/>
    <n v="4.7619047620000003"/>
    <n v="13.335000000000001"/>
    <n v="8.6"/>
    <e v="#VALUE!"/>
    <e v="#VALUE!"/>
    <m/>
  </r>
  <r>
    <s v="681-63-4004"/>
    <x v="2"/>
    <x v="1"/>
    <x v="0"/>
    <x v="0"/>
    <x v="0"/>
    <n v="26.67"/>
    <n v="10"/>
    <n v="13.335000000000001"/>
    <n v="280.03500000000003"/>
    <x v="38"/>
    <x v="316"/>
    <x v="0"/>
    <n v="266.7"/>
    <n v="4.7619047620000003"/>
    <n v="13.335000000000001"/>
    <n v="8.6"/>
    <e v="#VALUE!"/>
    <e v="#VALUE!"/>
    <m/>
  </r>
  <r>
    <s v="323-38-4658"/>
    <x v="0"/>
    <x v="1"/>
    <x v="0"/>
    <x v="0"/>
    <x v="2"/>
    <n v="26.67"/>
    <n v="10"/>
    <n v="13.335000000000001"/>
    <n v="280.03500000000003"/>
    <x v="38"/>
    <x v="316"/>
    <x v="0"/>
    <n v="266.7"/>
    <n v="4.7619047620000003"/>
    <n v="13.335000000000001"/>
    <n v="8.6"/>
    <e v="#VALUE!"/>
    <e v="#VALUE!"/>
    <m/>
  </r>
  <r>
    <s v="986-65-5272"/>
    <x v="2"/>
    <x v="1"/>
    <x v="0"/>
    <x v="0"/>
    <x v="0"/>
    <n v="26.67"/>
    <n v="10"/>
    <n v="13.335000000000001"/>
    <n v="280.03500000000003"/>
    <x v="38"/>
    <x v="316"/>
    <x v="0"/>
    <n v="266.7"/>
    <n v="4.7619047620000003"/>
    <n v="13.335000000000001"/>
    <n v="9.9"/>
    <e v="#VALUE!"/>
    <e v="#VALUE!"/>
    <m/>
  </r>
  <r>
    <s v="596-31-2815"/>
    <x v="2"/>
    <x v="1"/>
    <x v="1"/>
    <x v="0"/>
    <x v="0"/>
    <n v="44.63"/>
    <n v="6"/>
    <n v="13.388999999999999"/>
    <n v="281.16899999999998"/>
    <x v="44"/>
    <x v="363"/>
    <x v="2"/>
    <n v="267.77999999999997"/>
    <n v="4.7619047620000003"/>
    <n v="13.388999999999999"/>
    <n v="5.0999999999999996"/>
    <n v="1"/>
    <n v="2"/>
    <m/>
  </r>
  <r>
    <s v="670-71-7306"/>
    <x v="2"/>
    <x v="1"/>
    <x v="1"/>
    <x v="0"/>
    <x v="0"/>
    <n v="44.63"/>
    <n v="6"/>
    <n v="13.388999999999999"/>
    <n v="281.16899999999998"/>
    <x v="44"/>
    <x v="363"/>
    <x v="0"/>
    <n v="267.77999999999997"/>
    <n v="4.7619047620000003"/>
    <n v="13.388999999999999"/>
    <n v="5.0999999999999996"/>
    <n v="1"/>
    <n v="2"/>
    <m/>
  </r>
  <r>
    <s v="241-69-7458"/>
    <x v="2"/>
    <x v="1"/>
    <x v="1"/>
    <x v="0"/>
    <x v="0"/>
    <n v="44.63"/>
    <n v="6"/>
    <n v="13.388999999999999"/>
    <n v="281.16899999999998"/>
    <x v="44"/>
    <x v="363"/>
    <x v="2"/>
    <n v="267.77999999999997"/>
    <n v="4.7619047620000003"/>
    <n v="13.388999999999999"/>
    <n v="10"/>
    <n v="1"/>
    <n v="2"/>
    <m/>
  </r>
  <r>
    <s v="379-22-3182"/>
    <x v="2"/>
    <x v="0"/>
    <x v="1"/>
    <x v="0"/>
    <x v="0"/>
    <n v="44.63"/>
    <n v="6"/>
    <n v="13.388999999999999"/>
    <n v="281.16899999999998"/>
    <x v="44"/>
    <x v="363"/>
    <x v="0"/>
    <n v="267.77999999999997"/>
    <n v="4.7619047620000003"/>
    <n v="13.388999999999999"/>
    <n v="10.1"/>
    <n v="1"/>
    <n v="2"/>
    <m/>
  </r>
  <r>
    <s v="543-74-4659"/>
    <x v="1"/>
    <x v="2"/>
    <x v="0"/>
    <x v="0"/>
    <x v="0"/>
    <n v="67.260000000000005"/>
    <n v="4"/>
    <n v="13.452"/>
    <n v="282.49200000000002"/>
    <x v="35"/>
    <x v="364"/>
    <x v="2"/>
    <n v="269.04000000000002"/>
    <n v="4.7619047620000003"/>
    <n v="13.452"/>
    <n v="8"/>
    <e v="#VALUE!"/>
    <e v="#VALUE!"/>
    <m/>
  </r>
  <r>
    <s v="882-40-4577"/>
    <x v="0"/>
    <x v="1"/>
    <x v="0"/>
    <x v="0"/>
    <x v="2"/>
    <n v="67.260000000000005"/>
    <n v="4"/>
    <n v="13.452"/>
    <n v="282.49200000000002"/>
    <x v="35"/>
    <x v="364"/>
    <x v="2"/>
    <n v="269.04000000000002"/>
    <n v="4.7619047620000003"/>
    <n v="13.452"/>
    <n v="8"/>
    <e v="#VALUE!"/>
    <e v="#VALUE!"/>
    <m/>
  </r>
  <r>
    <s v="556-41-6224"/>
    <x v="0"/>
    <x v="0"/>
    <x v="1"/>
    <x v="0"/>
    <x v="4"/>
    <n v="33.64"/>
    <n v="8"/>
    <n v="13.456"/>
    <n v="282.57600000000002"/>
    <x v="74"/>
    <x v="365"/>
    <x v="2"/>
    <n v="269.12"/>
    <n v="4.7619047620000003"/>
    <n v="13.456"/>
    <n v="9.3000000000000007"/>
    <e v="#VALUE!"/>
    <e v="#VALUE!"/>
    <m/>
  </r>
  <r>
    <s v="597-78-7908"/>
    <x v="0"/>
    <x v="0"/>
    <x v="1"/>
    <x v="0"/>
    <x v="1"/>
    <n v="90.22"/>
    <n v="3"/>
    <n v="13.532999999999999"/>
    <n v="284.19299999999998"/>
    <x v="24"/>
    <x v="217"/>
    <x v="0"/>
    <n v="270.66000000000003"/>
    <n v="4.7619047620000003"/>
    <n v="13.532999999999999"/>
    <n v="6.2"/>
    <e v="#VALUE!"/>
    <e v="#VALUE!"/>
    <m/>
  </r>
  <r>
    <s v="563-98-3331"/>
    <x v="0"/>
    <x v="0"/>
    <x v="1"/>
    <x v="0"/>
    <x v="1"/>
    <n v="90.22"/>
    <n v="3"/>
    <n v="13.532999999999999"/>
    <n v="284.19299999999998"/>
    <x v="24"/>
    <x v="217"/>
    <x v="0"/>
    <n v="270.66000000000003"/>
    <n v="4.7619047620000003"/>
    <n v="13.532999999999999"/>
    <n v="10.199999999999999"/>
    <e v="#VALUE!"/>
    <e v="#VALUE!"/>
    <m/>
  </r>
  <r>
    <s v="782-33-1320"/>
    <x v="1"/>
    <x v="2"/>
    <x v="1"/>
    <x v="0"/>
    <x v="2"/>
    <n v="33.880000000000003"/>
    <n v="8"/>
    <n v="13.552"/>
    <n v="284.59199999999998"/>
    <x v="35"/>
    <x v="89"/>
    <x v="1"/>
    <n v="271.04000000000002"/>
    <n v="4.7619047620000003"/>
    <n v="13.552"/>
    <n v="9.6"/>
    <e v="#VALUE!"/>
    <e v="#VALUE!"/>
    <m/>
  </r>
  <r>
    <s v="832-51-6761"/>
    <x v="1"/>
    <x v="1"/>
    <x v="1"/>
    <x v="0"/>
    <x v="2"/>
    <n v="33.880000000000003"/>
    <n v="8"/>
    <n v="13.552"/>
    <n v="284.59199999999998"/>
    <x v="35"/>
    <x v="89"/>
    <x v="0"/>
    <n v="271.04000000000002"/>
    <n v="4.7619047620000003"/>
    <n v="13.552"/>
    <n v="9.6"/>
    <e v="#VALUE!"/>
    <e v="#VALUE!"/>
    <m/>
  </r>
  <r>
    <s v="316-01-3952"/>
    <x v="0"/>
    <x v="2"/>
    <x v="1"/>
    <x v="1"/>
    <x v="2"/>
    <n v="54.27"/>
    <n v="5"/>
    <n v="13.567500000000001"/>
    <n v="284.91750000000002"/>
    <x v="57"/>
    <x v="345"/>
    <x v="0"/>
    <n v="271.35000000000002"/>
    <n v="4.7619047620000003"/>
    <n v="13.567500000000001"/>
    <n v="4.5999999999999996"/>
    <e v="#VALUE!"/>
    <e v="#VALUE!"/>
    <m/>
  </r>
  <r>
    <s v="752-69-9362"/>
    <x v="1"/>
    <x v="1"/>
    <x v="1"/>
    <x v="1"/>
    <x v="2"/>
    <n v="54.27"/>
    <n v="5"/>
    <n v="13.567500000000001"/>
    <n v="284.91750000000002"/>
    <x v="57"/>
    <x v="345"/>
    <x v="1"/>
    <n v="271.35000000000002"/>
    <n v="4.7619047620000003"/>
    <n v="13.567500000000001"/>
    <n v="4.5999999999999996"/>
    <e v="#VALUE!"/>
    <e v="#VALUE!"/>
    <m/>
  </r>
  <r>
    <s v="287-42-7998"/>
    <x v="0"/>
    <x v="2"/>
    <x v="1"/>
    <x v="1"/>
    <x v="2"/>
    <n v="54.27"/>
    <n v="5"/>
    <n v="13.567500000000001"/>
    <n v="284.91750000000002"/>
    <x v="57"/>
    <x v="345"/>
    <x v="0"/>
    <n v="271.35000000000002"/>
    <n v="4.7619047620000003"/>
    <n v="13.567500000000001"/>
    <n v="4.5999999999999996"/>
    <e v="#VALUE!"/>
    <e v="#VALUE!"/>
    <m/>
  </r>
  <r>
    <s v="146-53-1602"/>
    <x v="2"/>
    <x v="1"/>
    <x v="1"/>
    <x v="0"/>
    <x v="5"/>
    <n v="45.35"/>
    <n v="6"/>
    <n v="13.605"/>
    <n v="285.70499999999998"/>
    <x v="63"/>
    <x v="216"/>
    <x v="1"/>
    <n v="272.10000000000002"/>
    <n v="4.7619047620000003"/>
    <n v="13.605"/>
    <n v="6.1"/>
    <e v="#VALUE!"/>
    <e v="#VALUE!"/>
    <m/>
  </r>
  <r>
    <s v="239-36-3640"/>
    <x v="2"/>
    <x v="1"/>
    <x v="1"/>
    <x v="0"/>
    <x v="5"/>
    <n v="45.35"/>
    <n v="6"/>
    <n v="13.605"/>
    <n v="285.70499999999998"/>
    <x v="63"/>
    <x v="216"/>
    <x v="1"/>
    <n v="272.10000000000002"/>
    <n v="4.7619047620000003"/>
    <n v="13.605"/>
    <n v="6.1"/>
    <e v="#VALUE!"/>
    <e v="#VALUE!"/>
    <m/>
  </r>
  <r>
    <s v="400-80-4065"/>
    <x v="0"/>
    <x v="1"/>
    <x v="0"/>
    <x v="0"/>
    <x v="4"/>
    <n v="68.55"/>
    <n v="4"/>
    <n v="13.71"/>
    <n v="287.91000000000003"/>
    <x v="74"/>
    <x v="235"/>
    <x v="0"/>
    <n v="274.2"/>
    <n v="4.7619047620000003"/>
    <n v="13.71"/>
    <n v="9.1999999999999993"/>
    <e v="#VALUE!"/>
    <e v="#VALUE!"/>
    <m/>
  </r>
  <r>
    <s v="631-43-5062"/>
    <x v="0"/>
    <x v="1"/>
    <x v="0"/>
    <x v="0"/>
    <x v="4"/>
    <n v="68.55"/>
    <n v="4"/>
    <n v="13.71"/>
    <n v="287.91000000000003"/>
    <x v="74"/>
    <x v="235"/>
    <x v="0"/>
    <n v="274.2"/>
    <n v="4.7619047620000003"/>
    <n v="13.71"/>
    <n v="9.1999999999999993"/>
    <e v="#VALUE!"/>
    <e v="#VALUE!"/>
    <m/>
  </r>
  <r>
    <s v="425-85-2085"/>
    <x v="0"/>
    <x v="1"/>
    <x v="0"/>
    <x v="0"/>
    <x v="4"/>
    <n v="54.86"/>
    <n v="5"/>
    <n v="13.715"/>
    <n v="288.01499999999999"/>
    <x v="86"/>
    <x v="366"/>
    <x v="0"/>
    <n v="274.3"/>
    <n v="4.7619047620000003"/>
    <n v="13.715"/>
    <n v="9.8000000000000007"/>
    <e v="#VALUE!"/>
    <e v="#VALUE!"/>
    <m/>
  </r>
  <r>
    <s v="263-23-1729"/>
    <x v="0"/>
    <x v="1"/>
    <x v="0"/>
    <x v="0"/>
    <x v="4"/>
    <n v="54.86"/>
    <n v="5"/>
    <n v="13.715"/>
    <n v="288.01499999999999"/>
    <x v="86"/>
    <x v="366"/>
    <x v="0"/>
    <n v="274.3"/>
    <n v="4.7619047620000003"/>
    <n v="13.715"/>
    <n v="9.8000000000000007"/>
    <e v="#VALUE!"/>
    <e v="#VALUE!"/>
    <m/>
  </r>
  <r>
    <s v="824-88-3614"/>
    <x v="0"/>
    <x v="0"/>
    <x v="1"/>
    <x v="0"/>
    <x v="4"/>
    <n v="34.31"/>
    <n v="8"/>
    <n v="13.724"/>
    <n v="288.20400000000001"/>
    <x v="6"/>
    <x v="367"/>
    <x v="1"/>
    <n v="274.48"/>
    <n v="4.7619047620000003"/>
    <n v="13.724"/>
    <n v="5.7"/>
    <e v="#VALUE!"/>
    <e v="#VALUE!"/>
    <m/>
  </r>
  <r>
    <s v="535-55-6763"/>
    <x v="2"/>
    <x v="1"/>
    <x v="0"/>
    <x v="0"/>
    <x v="1"/>
    <n v="68.709999999999994"/>
    <n v="4"/>
    <n v="13.742000000000001"/>
    <n v="288.58199999999999"/>
    <x v="72"/>
    <x v="253"/>
    <x v="0"/>
    <n v="274.83999999999997"/>
    <n v="4.7619047620000003"/>
    <n v="13.742000000000001"/>
    <n v="4.0999999999999996"/>
    <n v="1"/>
    <n v="4"/>
    <m/>
  </r>
  <r>
    <s v="725-32-9708"/>
    <x v="0"/>
    <x v="1"/>
    <x v="0"/>
    <x v="1"/>
    <x v="1"/>
    <n v="68.709999999999994"/>
    <n v="4"/>
    <n v="13.742000000000001"/>
    <n v="288.58199999999999"/>
    <x v="72"/>
    <x v="253"/>
    <x v="0"/>
    <n v="274.83999999999997"/>
    <n v="4.7619047620000003"/>
    <n v="13.742000000000001"/>
    <n v="4.0999999999999996"/>
    <n v="1"/>
    <n v="4"/>
    <m/>
  </r>
  <r>
    <s v="430-02-3888"/>
    <x v="2"/>
    <x v="1"/>
    <x v="1"/>
    <x v="0"/>
    <x v="5"/>
    <n v="46.02"/>
    <n v="6"/>
    <n v="13.805999999999999"/>
    <n v="289.92599999999999"/>
    <x v="0"/>
    <x v="368"/>
    <x v="0"/>
    <n v="276.12"/>
    <n v="4.7619047620000003"/>
    <n v="13.805999999999999"/>
    <n v="7.1"/>
    <n v="2"/>
    <n v="7"/>
    <m/>
  </r>
  <r>
    <s v="466-11-5432"/>
    <x v="2"/>
    <x v="1"/>
    <x v="1"/>
    <x v="0"/>
    <x v="5"/>
    <n v="46.02"/>
    <n v="6"/>
    <n v="13.805999999999999"/>
    <n v="289.92599999999999"/>
    <x v="0"/>
    <x v="368"/>
    <x v="0"/>
    <n v="276.12"/>
    <n v="4.7619047620000003"/>
    <n v="13.805999999999999"/>
    <n v="7.1"/>
    <n v="2"/>
    <n v="7"/>
    <m/>
  </r>
  <r>
    <s v="338-59-5419"/>
    <x v="0"/>
    <x v="1"/>
    <x v="1"/>
    <x v="0"/>
    <x v="5"/>
    <n v="46.02"/>
    <n v="6"/>
    <n v="13.805999999999999"/>
    <n v="289.92599999999999"/>
    <x v="0"/>
    <x v="368"/>
    <x v="0"/>
    <n v="276.12"/>
    <n v="4.7619047620000003"/>
    <n v="13.805999999999999"/>
    <n v="7.1"/>
    <n v="2"/>
    <n v="7"/>
    <m/>
  </r>
  <r>
    <s v="131-70-8179"/>
    <x v="1"/>
    <x v="2"/>
    <x v="0"/>
    <x v="1"/>
    <x v="4"/>
    <n v="92.09"/>
    <n v="3"/>
    <n v="13.813499999999999"/>
    <n v="290.08350000000002"/>
    <x v="58"/>
    <x v="369"/>
    <x v="0"/>
    <n v="276.27"/>
    <n v="4.7619047620000003"/>
    <n v="13.813499999999999"/>
    <n v="4.2"/>
    <e v="#VALUE!"/>
    <e v="#VALUE!"/>
    <m/>
  </r>
  <r>
    <s v="235-46-8343"/>
    <x v="0"/>
    <x v="0"/>
    <x v="0"/>
    <x v="0"/>
    <x v="2"/>
    <n v="27.66"/>
    <n v="10"/>
    <n v="13.83"/>
    <n v="290.43"/>
    <x v="83"/>
    <x v="48"/>
    <x v="2"/>
    <n v="276.60000000000002"/>
    <n v="4.7619047620000003"/>
    <n v="13.83"/>
    <n v="8.9"/>
    <e v="#VALUE!"/>
    <e v="#VALUE!"/>
    <m/>
  </r>
  <r>
    <s v="660-79-8764"/>
    <x v="0"/>
    <x v="0"/>
    <x v="0"/>
    <x v="0"/>
    <x v="2"/>
    <n v="27.66"/>
    <n v="10"/>
    <n v="13.83"/>
    <n v="290.43"/>
    <x v="83"/>
    <x v="48"/>
    <x v="2"/>
    <n v="276.60000000000002"/>
    <n v="4.7619047620000003"/>
    <n v="13.83"/>
    <n v="8.9"/>
    <e v="#VALUE!"/>
    <e v="#VALUE!"/>
    <m/>
  </r>
  <r>
    <s v="578-67-5273"/>
    <x v="0"/>
    <x v="0"/>
    <x v="0"/>
    <x v="0"/>
    <x v="2"/>
    <n v="27.66"/>
    <n v="10"/>
    <n v="13.83"/>
    <n v="290.43"/>
    <x v="83"/>
    <x v="48"/>
    <x v="2"/>
    <n v="276.60000000000002"/>
    <n v="4.7619047620000003"/>
    <n v="13.83"/>
    <n v="10.3"/>
    <e v="#VALUE!"/>
    <e v="#VALUE!"/>
    <m/>
  </r>
  <r>
    <s v="191-10-6171"/>
    <x v="2"/>
    <x v="1"/>
    <x v="1"/>
    <x v="0"/>
    <x v="1"/>
    <n v="39.619999999999997"/>
    <n v="7"/>
    <n v="13.867000000000001"/>
    <n v="291.20699999999999"/>
    <x v="6"/>
    <x v="370"/>
    <x v="0"/>
    <n v="277.33999999999997"/>
    <n v="4.7619047620000003"/>
    <n v="13.867000000000001"/>
    <n v="7.5"/>
    <e v="#VALUE!"/>
    <e v="#VALUE!"/>
    <m/>
  </r>
  <r>
    <s v="458-41-1477"/>
    <x v="0"/>
    <x v="0"/>
    <x v="1"/>
    <x v="0"/>
    <x v="4"/>
    <n v="46.26"/>
    <n v="6"/>
    <n v="13.878"/>
    <n v="291.43799999999999"/>
    <x v="66"/>
    <x v="371"/>
    <x v="2"/>
    <n v="277.56"/>
    <n v="4.7619047620000003"/>
    <n v="13.878"/>
    <n v="9.5"/>
    <n v="3"/>
    <n v="8"/>
    <m/>
  </r>
  <r>
    <s v="302-15-2162"/>
    <x v="0"/>
    <x v="0"/>
    <x v="0"/>
    <x v="0"/>
    <x v="4"/>
    <n v="46.53"/>
    <n v="6"/>
    <n v="13.959"/>
    <n v="293.13900000000001"/>
    <x v="18"/>
    <x v="278"/>
    <x v="0"/>
    <n v="279.18"/>
    <n v="4.7619047620000003"/>
    <n v="13.959"/>
    <n v="4.3"/>
    <n v="3"/>
    <n v="3"/>
    <m/>
  </r>
  <r>
    <s v="220-87-8324"/>
    <x v="1"/>
    <x v="0"/>
    <x v="0"/>
    <x v="0"/>
    <x v="4"/>
    <n v="46.53"/>
    <n v="6"/>
    <n v="13.959"/>
    <n v="293.13900000000001"/>
    <x v="18"/>
    <x v="278"/>
    <x v="0"/>
    <n v="279.18"/>
    <n v="4.7619047620000003"/>
    <n v="13.959"/>
    <n v="4.3"/>
    <n v="3"/>
    <n v="3"/>
    <m/>
  </r>
  <r>
    <s v="593-65-1552"/>
    <x v="0"/>
    <x v="0"/>
    <x v="1"/>
    <x v="0"/>
    <x v="3"/>
    <n v="69.81"/>
    <n v="4"/>
    <n v="13.962"/>
    <n v="293.202"/>
    <x v="12"/>
    <x v="372"/>
    <x v="2"/>
    <n v="279.24"/>
    <n v="4.7619047620000003"/>
    <n v="13.962"/>
    <n v="5.9"/>
    <e v="#VALUE!"/>
    <e v="#VALUE!"/>
    <m/>
  </r>
  <r>
    <s v="781-13-4209"/>
    <x v="2"/>
    <x v="1"/>
    <x v="0"/>
    <x v="0"/>
    <x v="1"/>
    <n v="93.22"/>
    <n v="3"/>
    <n v="13.983000000000001"/>
    <n v="293.64299999999997"/>
    <x v="61"/>
    <x v="373"/>
    <x v="0"/>
    <n v="279.66000000000003"/>
    <n v="4.7619047620000003"/>
    <n v="13.983000000000001"/>
    <n v="7.2"/>
    <e v="#VALUE!"/>
    <e v="#VALUE!"/>
    <m/>
  </r>
  <r>
    <s v="789-23-8625"/>
    <x v="0"/>
    <x v="1"/>
    <x v="0"/>
    <x v="0"/>
    <x v="1"/>
    <n v="93.22"/>
    <n v="3"/>
    <n v="13.983000000000001"/>
    <n v="293.64299999999997"/>
    <x v="61"/>
    <x v="373"/>
    <x v="0"/>
    <n v="279.66000000000003"/>
    <n v="4.7619047620000003"/>
    <n v="13.983000000000001"/>
    <n v="7.2"/>
    <e v="#VALUE!"/>
    <e v="#VALUE!"/>
    <m/>
  </r>
  <r>
    <s v="689-16-9784"/>
    <x v="0"/>
    <x v="1"/>
    <x v="1"/>
    <x v="0"/>
    <x v="2"/>
    <n v="46.77"/>
    <n v="6"/>
    <n v="14.031000000000001"/>
    <n v="294.65100000000001"/>
    <x v="79"/>
    <x v="274"/>
    <x v="0"/>
    <n v="280.62"/>
    <n v="4.7619047620000003"/>
    <n v="14.031000000000001"/>
    <n v="6"/>
    <n v="3"/>
    <n v="11"/>
    <m/>
  </r>
  <r>
    <s v="702-45-2306"/>
    <x v="0"/>
    <x v="0"/>
    <x v="1"/>
    <x v="0"/>
    <x v="2"/>
    <n v="46.77"/>
    <n v="6"/>
    <n v="14.031000000000001"/>
    <n v="294.65100000000001"/>
    <x v="79"/>
    <x v="274"/>
    <x v="0"/>
    <n v="280.62"/>
    <n v="4.7619047620000003"/>
    <n v="14.031000000000001"/>
    <n v="6"/>
    <n v="3"/>
    <n v="11"/>
    <m/>
  </r>
  <r>
    <s v="479-32-1520"/>
    <x v="1"/>
    <x v="2"/>
    <x v="0"/>
    <x v="0"/>
    <x v="5"/>
    <n v="93.78"/>
    <n v="3"/>
    <n v="14.067"/>
    <n v="295.40699999999998"/>
    <x v="15"/>
    <x v="40"/>
    <x v="2"/>
    <n v="281.33999999999997"/>
    <n v="4.7619047620000003"/>
    <n v="14.067"/>
    <n v="5.9"/>
    <e v="#VALUE!"/>
    <e v="#VALUE!"/>
    <m/>
  </r>
  <r>
    <s v="804-38-3935"/>
    <x v="1"/>
    <x v="1"/>
    <x v="0"/>
    <x v="0"/>
    <x v="5"/>
    <n v="93.78"/>
    <n v="3"/>
    <n v="14.067"/>
    <n v="295.40699999999998"/>
    <x v="15"/>
    <x v="40"/>
    <x v="0"/>
    <n v="281.33999999999997"/>
    <n v="4.7619047620000003"/>
    <n v="14.067"/>
    <n v="5.9"/>
    <e v="#VALUE!"/>
    <e v="#VALUE!"/>
    <m/>
  </r>
  <r>
    <s v="286-01-5402"/>
    <x v="1"/>
    <x v="1"/>
    <x v="1"/>
    <x v="1"/>
    <x v="0"/>
    <n v="40.229999999999997"/>
    <n v="7"/>
    <n v="14.080500000000001"/>
    <n v="295.69049999999999"/>
    <x v="80"/>
    <x v="37"/>
    <x v="0"/>
    <n v="281.61"/>
    <n v="4.7619047620000003"/>
    <n v="14.080500000000001"/>
    <n v="9.6"/>
    <e v="#VALUE!"/>
    <e v="#VALUE!"/>
    <m/>
  </r>
  <r>
    <s v="278-59-6959"/>
    <x v="1"/>
    <x v="1"/>
    <x v="1"/>
    <x v="1"/>
    <x v="2"/>
    <n v="40.229999999999997"/>
    <n v="7"/>
    <n v="14.080500000000001"/>
    <n v="295.69049999999999"/>
    <x v="80"/>
    <x v="37"/>
    <x v="1"/>
    <n v="281.61"/>
    <n v="4.7619047620000003"/>
    <n v="14.080500000000001"/>
    <n v="9.6"/>
    <e v="#VALUE!"/>
    <e v="#VALUE!"/>
    <m/>
  </r>
  <r>
    <s v="886-18-2897"/>
    <x v="1"/>
    <x v="1"/>
    <x v="1"/>
    <x v="1"/>
    <x v="2"/>
    <n v="56.56"/>
    <n v="5"/>
    <n v="14.14"/>
    <n v="296.94"/>
    <x v="10"/>
    <x v="374"/>
    <x v="0"/>
    <n v="282.8"/>
    <n v="4.7619047620000003"/>
    <n v="14.14"/>
    <n v="4.5"/>
    <e v="#VALUE!"/>
    <e v="#VALUE!"/>
    <m/>
  </r>
  <r>
    <s v="965-20-3152"/>
    <x v="1"/>
    <x v="1"/>
    <x v="1"/>
    <x v="0"/>
    <x v="2"/>
    <n v="56.56"/>
    <n v="5"/>
    <n v="14.14"/>
    <n v="296.94"/>
    <x v="10"/>
    <x v="374"/>
    <x v="2"/>
    <n v="282.8"/>
    <n v="4.7619047620000003"/>
    <n v="14.14"/>
    <n v="4.5"/>
    <e v="#VALUE!"/>
    <e v="#VALUE!"/>
    <m/>
  </r>
  <r>
    <s v="144-51-6085"/>
    <x v="1"/>
    <x v="1"/>
    <x v="0"/>
    <x v="0"/>
    <x v="3"/>
    <n v="70.739999999999995"/>
    <n v="4"/>
    <n v="14.148"/>
    <n v="297.108"/>
    <x v="32"/>
    <x v="375"/>
    <x v="2"/>
    <n v="282.95999999999998"/>
    <n v="4.7619047620000003"/>
    <n v="14.148"/>
    <n v="4.4000000000000004"/>
    <n v="1"/>
    <n v="5"/>
    <m/>
  </r>
  <r>
    <s v="409-49-6995"/>
    <x v="0"/>
    <x v="1"/>
    <x v="0"/>
    <x v="1"/>
    <x v="2"/>
    <n v="47.27"/>
    <n v="6"/>
    <n v="14.180999999999999"/>
    <n v="297.80099999999999"/>
    <x v="28"/>
    <x v="182"/>
    <x v="0"/>
    <n v="283.62"/>
    <n v="4.7619047620000003"/>
    <n v="14.180999999999999"/>
    <n v="8.8000000000000007"/>
    <n v="2"/>
    <n v="5"/>
    <m/>
  </r>
  <r>
    <s v="547-25-2096"/>
    <x v="0"/>
    <x v="0"/>
    <x v="0"/>
    <x v="0"/>
    <x v="2"/>
    <n v="47.27"/>
    <n v="6"/>
    <n v="14.180999999999999"/>
    <n v="297.80099999999999"/>
    <x v="28"/>
    <x v="182"/>
    <x v="0"/>
    <n v="283.62"/>
    <n v="4.7619047620000003"/>
    <n v="14.180999999999999"/>
    <n v="8.8000000000000007"/>
    <n v="2"/>
    <n v="5"/>
    <m/>
  </r>
  <r>
    <s v="379-27-3198"/>
    <x v="0"/>
    <x v="1"/>
    <x v="0"/>
    <x v="0"/>
    <x v="2"/>
    <n v="47.27"/>
    <n v="6"/>
    <n v="14.180999999999999"/>
    <n v="297.80099999999999"/>
    <x v="28"/>
    <x v="182"/>
    <x v="0"/>
    <n v="283.62"/>
    <n v="4.7619047620000003"/>
    <n v="14.180999999999999"/>
    <n v="8.8000000000000007"/>
    <n v="2"/>
    <n v="5"/>
    <m/>
  </r>
  <r>
    <s v="319-74-2561"/>
    <x v="1"/>
    <x v="2"/>
    <x v="0"/>
    <x v="0"/>
    <x v="5"/>
    <n v="94.64"/>
    <n v="3"/>
    <n v="14.196"/>
    <n v="298.11599999999999"/>
    <x v="2"/>
    <x v="376"/>
    <x v="0"/>
    <n v="283.92"/>
    <n v="4.7619047620000003"/>
    <n v="14.196"/>
    <n v="5.5"/>
    <e v="#VALUE!"/>
    <e v="#VALUE!"/>
    <m/>
  </r>
  <r>
    <s v="859-77-9459"/>
    <x v="1"/>
    <x v="1"/>
    <x v="0"/>
    <x v="0"/>
    <x v="2"/>
    <n v="94.64"/>
    <n v="3"/>
    <n v="14.196"/>
    <n v="298.11599999999999"/>
    <x v="2"/>
    <x v="376"/>
    <x v="0"/>
    <n v="283.92"/>
    <n v="4.7619047620000003"/>
    <n v="14.196"/>
    <n v="5.5"/>
    <e v="#VALUE!"/>
    <e v="#VALUE!"/>
    <m/>
  </r>
  <r>
    <s v="675-89-2846"/>
    <x v="1"/>
    <x v="2"/>
    <x v="0"/>
    <x v="0"/>
    <x v="5"/>
    <n v="94.64"/>
    <n v="3"/>
    <n v="14.196"/>
    <n v="298.11599999999999"/>
    <x v="2"/>
    <x v="376"/>
    <x v="0"/>
    <n v="283.92"/>
    <n v="4.7619047620000003"/>
    <n v="14.196"/>
    <n v="5.5"/>
    <e v="#VALUE!"/>
    <e v="#VALUE!"/>
    <m/>
  </r>
  <r>
    <s v="427-45-9297"/>
    <x v="2"/>
    <x v="1"/>
    <x v="0"/>
    <x v="1"/>
    <x v="3"/>
    <n v="40.729999999999997"/>
    <n v="7"/>
    <n v="14.2555"/>
    <n v="299.3655"/>
    <x v="31"/>
    <x v="377"/>
    <x v="0"/>
    <n v="285.11"/>
    <n v="4.7619047620000003"/>
    <n v="14.2555"/>
    <n v="5.4"/>
    <n v="3"/>
    <n v="12"/>
    <m/>
  </r>
  <r>
    <s v="518-87-1181"/>
    <x v="0"/>
    <x v="1"/>
    <x v="0"/>
    <x v="0"/>
    <x v="3"/>
    <n v="40.729999999999997"/>
    <n v="7"/>
    <n v="14.2555"/>
    <n v="299.3655"/>
    <x v="31"/>
    <x v="377"/>
    <x v="0"/>
    <n v="285.11"/>
    <n v="4.7619047620000003"/>
    <n v="14.2555"/>
    <n v="5.4"/>
    <n v="3"/>
    <n v="12"/>
    <m/>
  </r>
  <r>
    <s v="263-87-5680"/>
    <x v="0"/>
    <x v="0"/>
    <x v="0"/>
    <x v="0"/>
    <x v="3"/>
    <n v="28.53"/>
    <n v="10"/>
    <n v="14.265000000000001"/>
    <n v="299.565"/>
    <x v="50"/>
    <x v="86"/>
    <x v="1"/>
    <n v="285.3"/>
    <n v="4.7619047620000003"/>
    <n v="14.265000000000001"/>
    <n v="7.8"/>
    <e v="#VALUE!"/>
    <e v="#VALUE!"/>
    <m/>
  </r>
  <r>
    <s v="189-08-9157"/>
    <x v="0"/>
    <x v="0"/>
    <x v="1"/>
    <x v="0"/>
    <x v="1"/>
    <n v="31.73"/>
    <n v="9"/>
    <n v="14.278499999999999"/>
    <n v="299.8485"/>
    <x v="3"/>
    <x v="378"/>
    <x v="2"/>
    <n v="285.57"/>
    <n v="4.7619047620000003"/>
    <n v="14.278499999999999"/>
    <n v="5.9"/>
    <n v="1"/>
    <n v="8"/>
    <m/>
  </r>
  <r>
    <s v="574-30-6582"/>
    <x v="2"/>
    <x v="1"/>
    <x v="0"/>
    <x v="0"/>
    <x v="5"/>
    <n v="35.74"/>
    <n v="8"/>
    <n v="14.295999999999999"/>
    <n v="300.21600000000001"/>
    <x v="58"/>
    <x v="364"/>
    <x v="1"/>
    <n v="285.92"/>
    <n v="4.7619047620000003"/>
    <n v="14.295999999999999"/>
    <n v="4.9000000000000004"/>
    <e v="#VALUE!"/>
    <e v="#VALUE!"/>
    <m/>
  </r>
  <r>
    <s v="785-96-0615"/>
    <x v="2"/>
    <x v="1"/>
    <x v="0"/>
    <x v="1"/>
    <x v="5"/>
    <n v="35.74"/>
    <n v="8"/>
    <n v="14.295999999999999"/>
    <n v="300.21600000000001"/>
    <x v="58"/>
    <x v="364"/>
    <x v="1"/>
    <n v="285.92"/>
    <n v="4.7619047620000003"/>
    <n v="14.295999999999999"/>
    <n v="4.9000000000000004"/>
    <e v="#VALUE!"/>
    <e v="#VALUE!"/>
    <m/>
  </r>
  <r>
    <s v="408-66-6712"/>
    <x v="0"/>
    <x v="0"/>
    <x v="0"/>
    <x v="1"/>
    <x v="4"/>
    <n v="47.71"/>
    <n v="6"/>
    <n v="14.313000000000001"/>
    <n v="300.57299999999998"/>
    <x v="59"/>
    <x v="267"/>
    <x v="0"/>
    <n v="286.26"/>
    <n v="4.7619047620000003"/>
    <n v="14.313000000000001"/>
    <n v="4.4000000000000004"/>
    <e v="#VALUE!"/>
    <e v="#VALUE!"/>
    <m/>
  </r>
  <r>
    <s v="912-43-6198"/>
    <x v="0"/>
    <x v="0"/>
    <x v="0"/>
    <x v="0"/>
    <x v="4"/>
    <n v="47.71"/>
    <n v="6"/>
    <n v="14.313000000000001"/>
    <n v="300.57299999999998"/>
    <x v="59"/>
    <x v="267"/>
    <x v="0"/>
    <n v="286.26"/>
    <n v="4.7619047620000003"/>
    <n v="14.313000000000001"/>
    <n v="4.4000000000000004"/>
    <e v="#VALUE!"/>
    <e v="#VALUE!"/>
    <m/>
  </r>
  <r>
    <s v="847-38-7188"/>
    <x v="2"/>
    <x v="1"/>
    <x v="1"/>
    <x v="0"/>
    <x v="2"/>
    <n v="96.68"/>
    <n v="3"/>
    <n v="14.502000000000001"/>
    <n v="304.54199999999997"/>
    <x v="1"/>
    <x v="379"/>
    <x v="1"/>
    <n v="290.04000000000002"/>
    <n v="4.7619047620000003"/>
    <n v="14.502000000000001"/>
    <n v="6.4"/>
    <e v="#VALUE!"/>
    <e v="#VALUE!"/>
    <m/>
  </r>
  <r>
    <s v="884-67-1216"/>
    <x v="2"/>
    <x v="1"/>
    <x v="1"/>
    <x v="1"/>
    <x v="2"/>
    <n v="96.68"/>
    <n v="3"/>
    <n v="14.502000000000001"/>
    <n v="304.54199999999997"/>
    <x v="1"/>
    <x v="379"/>
    <x v="1"/>
    <n v="290.04000000000002"/>
    <n v="4.7619047620000003"/>
    <n v="14.502000000000001"/>
    <n v="6.4"/>
    <e v="#VALUE!"/>
    <e v="#VALUE!"/>
    <m/>
  </r>
  <r>
    <s v="585-11-6748"/>
    <x v="0"/>
    <x v="1"/>
    <x v="0"/>
    <x v="0"/>
    <x v="0"/>
    <n v="96.8"/>
    <n v="3"/>
    <n v="14.52"/>
    <n v="304.92"/>
    <x v="54"/>
    <x v="295"/>
    <x v="0"/>
    <n v="290.39999999999998"/>
    <n v="4.7619047620000003"/>
    <n v="14.52"/>
    <n v="5.3"/>
    <e v="#VALUE!"/>
    <e v="#VALUE!"/>
    <m/>
  </r>
  <r>
    <s v="902-56-1487"/>
    <x v="2"/>
    <x v="1"/>
    <x v="0"/>
    <x v="0"/>
    <x v="2"/>
    <n v="96.8"/>
    <n v="3"/>
    <n v="14.52"/>
    <n v="304.92"/>
    <x v="54"/>
    <x v="295"/>
    <x v="0"/>
    <n v="290.39999999999998"/>
    <n v="4.7619047620000003"/>
    <n v="14.52"/>
    <n v="5.3"/>
    <e v="#VALUE!"/>
    <e v="#VALUE!"/>
    <m/>
  </r>
  <r>
    <s v="364-34-2972"/>
    <x v="0"/>
    <x v="0"/>
    <x v="0"/>
    <x v="0"/>
    <x v="5"/>
    <n v="96.82"/>
    <n v="3"/>
    <n v="14.523"/>
    <n v="304.983"/>
    <x v="80"/>
    <x v="220"/>
    <x v="0"/>
    <n v="290.45999999999998"/>
    <n v="4.7619047620000003"/>
    <n v="14.523"/>
    <n v="6.7"/>
    <e v="#VALUE!"/>
    <e v="#VALUE!"/>
    <m/>
  </r>
  <r>
    <s v="914-87-6323"/>
    <x v="0"/>
    <x v="1"/>
    <x v="0"/>
    <x v="0"/>
    <x v="2"/>
    <n v="96.82"/>
    <n v="3"/>
    <n v="14.523"/>
    <n v="304.983"/>
    <x v="80"/>
    <x v="220"/>
    <x v="0"/>
    <n v="290.45999999999998"/>
    <n v="4.7619047620000003"/>
    <n v="14.523"/>
    <n v="6.7"/>
    <e v="#VALUE!"/>
    <e v="#VALUE!"/>
    <m/>
  </r>
  <r>
    <s v="598-62-5535"/>
    <x v="0"/>
    <x v="0"/>
    <x v="0"/>
    <x v="0"/>
    <x v="2"/>
    <n v="96.82"/>
    <n v="3"/>
    <n v="14.523"/>
    <n v="304.983"/>
    <x v="80"/>
    <x v="220"/>
    <x v="0"/>
    <n v="290.45999999999998"/>
    <n v="4.7619047620000003"/>
    <n v="14.523"/>
    <n v="6.7"/>
    <e v="#VALUE!"/>
    <e v="#VALUE!"/>
    <m/>
  </r>
  <r>
    <s v="130-67-4723"/>
    <x v="0"/>
    <x v="2"/>
    <x v="0"/>
    <x v="0"/>
    <x v="2"/>
    <n v="48.5"/>
    <n v="6"/>
    <n v="14.55"/>
    <n v="305.55"/>
    <x v="68"/>
    <x v="210"/>
    <x v="1"/>
    <n v="291"/>
    <n v="4.7619047620000003"/>
    <n v="14.55"/>
    <n v="9.4"/>
    <n v="1"/>
    <n v="11"/>
    <m/>
  </r>
  <r>
    <s v="220-23-9955"/>
    <x v="1"/>
    <x v="2"/>
    <x v="0"/>
    <x v="0"/>
    <x v="2"/>
    <n v="48.5"/>
    <n v="6"/>
    <n v="14.55"/>
    <n v="305.55"/>
    <x v="68"/>
    <x v="210"/>
    <x v="1"/>
    <n v="291"/>
    <n v="4.7619047620000003"/>
    <n v="14.55"/>
    <n v="9.4"/>
    <n v="1"/>
    <n v="11"/>
    <m/>
  </r>
  <r>
    <s v="308-81-0538"/>
    <x v="0"/>
    <x v="2"/>
    <x v="1"/>
    <x v="1"/>
    <x v="1"/>
    <n v="73.05"/>
    <n v="4"/>
    <n v="14.61"/>
    <n v="306.81"/>
    <x v="42"/>
    <x v="149"/>
    <x v="0"/>
    <n v="292.2"/>
    <n v="4.7619047620000003"/>
    <n v="14.61"/>
    <n v="4.9000000000000004"/>
    <e v="#VALUE!"/>
    <e v="#VALUE!"/>
    <m/>
  </r>
  <r>
    <s v="373-88-5578"/>
    <x v="1"/>
    <x v="2"/>
    <x v="1"/>
    <x v="0"/>
    <x v="1"/>
    <n v="73.05"/>
    <n v="4"/>
    <n v="14.61"/>
    <n v="306.81"/>
    <x v="42"/>
    <x v="149"/>
    <x v="0"/>
    <n v="292.2"/>
    <n v="4.7619047620000003"/>
    <n v="14.61"/>
    <n v="4.9000000000000004"/>
    <e v="#VALUE!"/>
    <e v="#VALUE!"/>
    <m/>
  </r>
  <r>
    <s v="822-87-5272"/>
    <x v="0"/>
    <x v="2"/>
    <x v="1"/>
    <x v="1"/>
    <x v="1"/>
    <n v="73.05"/>
    <n v="4"/>
    <n v="14.61"/>
    <n v="306.81"/>
    <x v="42"/>
    <x v="149"/>
    <x v="0"/>
    <n v="292.2"/>
    <n v="4.7619047620000003"/>
    <n v="14.61"/>
    <n v="4.9000000000000004"/>
    <e v="#VALUE!"/>
    <e v="#VALUE!"/>
    <m/>
  </r>
  <r>
    <s v="528-21-8882"/>
    <x v="0"/>
    <x v="2"/>
    <x v="1"/>
    <x v="0"/>
    <x v="2"/>
    <n v="73.05"/>
    <n v="4"/>
    <n v="14.61"/>
    <n v="306.81"/>
    <x v="42"/>
    <x v="149"/>
    <x v="0"/>
    <n v="292.2"/>
    <n v="4.7619047620000003"/>
    <n v="14.61"/>
    <n v="4.9000000000000004"/>
    <e v="#VALUE!"/>
    <e v="#VALUE!"/>
    <m/>
  </r>
  <r>
    <s v="274-05-5470"/>
    <x v="0"/>
    <x v="2"/>
    <x v="0"/>
    <x v="1"/>
    <x v="2"/>
    <n v="73.47"/>
    <n v="4"/>
    <n v="14.694000000000001"/>
    <n v="308.57400000000001"/>
    <x v="36"/>
    <x v="353"/>
    <x v="0"/>
    <n v="293.88"/>
    <n v="4.7619047620000003"/>
    <n v="14.694000000000001"/>
    <n v="6"/>
    <e v="#VALUE!"/>
    <e v="#VALUE!"/>
    <m/>
  </r>
  <r>
    <s v="641-49-3988"/>
    <x v="1"/>
    <x v="2"/>
    <x v="0"/>
    <x v="1"/>
    <x v="2"/>
    <n v="73.47"/>
    <n v="4"/>
    <n v="14.694000000000001"/>
    <n v="308.57400000000001"/>
    <x v="36"/>
    <x v="353"/>
    <x v="0"/>
    <n v="293.88"/>
    <n v="4.7619047620000003"/>
    <n v="14.694000000000001"/>
    <n v="6"/>
    <e v="#VALUE!"/>
    <e v="#VALUE!"/>
    <m/>
  </r>
  <r>
    <s v="160-91-8459"/>
    <x v="1"/>
    <x v="1"/>
    <x v="0"/>
    <x v="1"/>
    <x v="2"/>
    <n v="73.47"/>
    <n v="4"/>
    <n v="14.694000000000001"/>
    <n v="308.57400000000001"/>
    <x v="36"/>
    <x v="353"/>
    <x v="1"/>
    <n v="293.88"/>
    <n v="4.7619047620000003"/>
    <n v="14.694000000000001"/>
    <n v="6"/>
    <e v="#VALUE!"/>
    <e v="#VALUE!"/>
    <m/>
  </r>
  <r>
    <s v="398-56-2422"/>
    <x v="1"/>
    <x v="0"/>
    <x v="0"/>
    <x v="1"/>
    <x v="2"/>
    <n v="73.47"/>
    <n v="4"/>
    <n v="14.694000000000001"/>
    <n v="308.57400000000001"/>
    <x v="36"/>
    <x v="353"/>
    <x v="0"/>
    <n v="293.88"/>
    <n v="4.7619047620000003"/>
    <n v="14.694000000000001"/>
    <n v="10.4"/>
    <e v="#VALUE!"/>
    <e v="#VALUE!"/>
    <m/>
  </r>
  <r>
    <s v="628-53-8766"/>
    <x v="1"/>
    <x v="2"/>
    <x v="1"/>
    <x v="0"/>
    <x v="1"/>
    <n v="29.42"/>
    <n v="10"/>
    <n v="14.71"/>
    <n v="308.91000000000003"/>
    <x v="22"/>
    <x v="165"/>
    <x v="0"/>
    <n v="294.2"/>
    <n v="4.7619047620000003"/>
    <n v="14.71"/>
    <n v="8.9"/>
    <n v="1"/>
    <n v="12"/>
    <m/>
  </r>
  <r>
    <s v="647-50-1224"/>
    <x v="0"/>
    <x v="2"/>
    <x v="1"/>
    <x v="1"/>
    <x v="1"/>
    <n v="29.42"/>
    <n v="10"/>
    <n v="14.71"/>
    <n v="308.91000000000003"/>
    <x v="22"/>
    <x v="165"/>
    <x v="1"/>
    <n v="294.2"/>
    <n v="4.7619047620000003"/>
    <n v="14.71"/>
    <n v="8.9"/>
    <n v="1"/>
    <n v="12"/>
    <m/>
  </r>
  <r>
    <s v="711-99-9156"/>
    <x v="1"/>
    <x v="0"/>
    <x v="1"/>
    <x v="0"/>
    <x v="1"/>
    <n v="29.42"/>
    <n v="10"/>
    <n v="14.71"/>
    <n v="308.91000000000003"/>
    <x v="22"/>
    <x v="165"/>
    <x v="0"/>
    <n v="294.2"/>
    <n v="4.7619047620000003"/>
    <n v="14.71"/>
    <n v="10.5"/>
    <n v="1"/>
    <n v="12"/>
    <m/>
  </r>
  <r>
    <s v="257-41-2971"/>
    <x v="0"/>
    <x v="0"/>
    <x v="1"/>
    <x v="1"/>
    <x v="1"/>
    <n v="29.42"/>
    <n v="10"/>
    <n v="14.71"/>
    <n v="308.91000000000003"/>
    <x v="22"/>
    <x v="165"/>
    <x v="1"/>
    <n v="294.2"/>
    <n v="4.7619047620000003"/>
    <n v="14.71"/>
    <n v="10.6"/>
    <n v="1"/>
    <n v="12"/>
    <m/>
  </r>
  <r>
    <s v="210-67-5886"/>
    <x v="0"/>
    <x v="0"/>
    <x v="0"/>
    <x v="0"/>
    <x v="4"/>
    <n v="98.21"/>
    <n v="3"/>
    <n v="14.7315"/>
    <n v="309.36149999999998"/>
    <x v="28"/>
    <x v="380"/>
    <x v="2"/>
    <n v="294.63"/>
    <n v="4.7619047620000003"/>
    <n v="14.7315"/>
    <n v="7.8"/>
    <n v="2"/>
    <n v="5"/>
    <m/>
  </r>
  <r>
    <s v="269-04-5750"/>
    <x v="2"/>
    <x v="1"/>
    <x v="0"/>
    <x v="0"/>
    <x v="1"/>
    <n v="73.819999999999993"/>
    <n v="4"/>
    <n v="14.763999999999999"/>
    <n v="310.04399999999998"/>
    <x v="2"/>
    <x v="381"/>
    <x v="0"/>
    <n v="295.27999999999997"/>
    <n v="4.7619047620000003"/>
    <n v="14.763999999999999"/>
    <n v="6.7"/>
    <e v="#VALUE!"/>
    <e v="#VALUE!"/>
    <m/>
  </r>
  <r>
    <s v="326-71-2155"/>
    <x v="0"/>
    <x v="0"/>
    <x v="1"/>
    <x v="1"/>
    <x v="0"/>
    <n v="73.95"/>
    <n v="4"/>
    <n v="14.79"/>
    <n v="310.58999999999997"/>
    <x v="52"/>
    <x v="15"/>
    <x v="0"/>
    <n v="295.8"/>
    <n v="4.7619047620000003"/>
    <n v="14.79"/>
    <n v="6.1"/>
    <n v="2"/>
    <n v="3"/>
    <m/>
  </r>
  <r>
    <s v="632-38-1503"/>
    <x v="0"/>
    <x v="0"/>
    <x v="1"/>
    <x v="0"/>
    <x v="0"/>
    <n v="73.95"/>
    <n v="4"/>
    <n v="14.79"/>
    <n v="310.58999999999997"/>
    <x v="52"/>
    <x v="15"/>
    <x v="0"/>
    <n v="295.8"/>
    <n v="4.7619047620000003"/>
    <n v="14.79"/>
    <n v="6.1"/>
    <n v="2"/>
    <n v="3"/>
    <m/>
  </r>
  <r>
    <s v="182-59-1417"/>
    <x v="0"/>
    <x v="0"/>
    <x v="1"/>
    <x v="1"/>
    <x v="0"/>
    <n v="73.95"/>
    <n v="4"/>
    <n v="14.79"/>
    <n v="310.58999999999997"/>
    <x v="52"/>
    <x v="15"/>
    <x v="0"/>
    <n v="295.8"/>
    <n v="4.7619047620000003"/>
    <n v="14.79"/>
    <n v="6.1"/>
    <n v="2"/>
    <n v="3"/>
    <m/>
  </r>
  <r>
    <s v="545-48-1623"/>
    <x v="0"/>
    <x v="0"/>
    <x v="1"/>
    <x v="0"/>
    <x v="0"/>
    <n v="73.95"/>
    <n v="4"/>
    <n v="14.79"/>
    <n v="310.58999999999997"/>
    <x v="52"/>
    <x v="15"/>
    <x v="0"/>
    <n v="295.8"/>
    <n v="4.7619047620000003"/>
    <n v="14.79"/>
    <n v="10.7"/>
    <n v="2"/>
    <n v="3"/>
    <m/>
  </r>
  <r>
    <s v="370-96-0655"/>
    <x v="0"/>
    <x v="0"/>
    <x v="1"/>
    <x v="1"/>
    <x v="1"/>
    <n v="49.32"/>
    <n v="6"/>
    <n v="14.795999999999999"/>
    <n v="310.71600000000001"/>
    <x v="62"/>
    <x v="54"/>
    <x v="0"/>
    <n v="295.92"/>
    <n v="4.7619047620000003"/>
    <n v="14.795999999999999"/>
    <n v="7.1"/>
    <n v="1"/>
    <n v="9"/>
    <m/>
  </r>
  <r>
    <s v="909-20-2088"/>
    <x v="0"/>
    <x v="1"/>
    <x v="1"/>
    <x v="1"/>
    <x v="2"/>
    <n v="49.32"/>
    <n v="6"/>
    <n v="14.795999999999999"/>
    <n v="310.71600000000001"/>
    <x v="62"/>
    <x v="54"/>
    <x v="1"/>
    <n v="295.92"/>
    <n v="4.7619047620000003"/>
    <n v="14.795999999999999"/>
    <n v="7.1"/>
    <n v="1"/>
    <n v="9"/>
    <m/>
  </r>
  <r>
    <s v="758-47-9448"/>
    <x v="0"/>
    <x v="0"/>
    <x v="1"/>
    <x v="1"/>
    <x v="2"/>
    <n v="49.32"/>
    <n v="6"/>
    <n v="14.795999999999999"/>
    <n v="310.71600000000001"/>
    <x v="62"/>
    <x v="54"/>
    <x v="0"/>
    <n v="295.92"/>
    <n v="4.7619047620000003"/>
    <n v="14.795999999999999"/>
    <n v="7.1"/>
    <n v="1"/>
    <n v="9"/>
    <m/>
  </r>
  <r>
    <s v="695-09-5146"/>
    <x v="0"/>
    <x v="1"/>
    <x v="0"/>
    <x v="1"/>
    <x v="2"/>
    <n v="98.79"/>
    <n v="3"/>
    <n v="14.8185"/>
    <n v="311.18849999999998"/>
    <x v="36"/>
    <x v="382"/>
    <x v="0"/>
    <n v="296.37"/>
    <n v="4.7619047620000003"/>
    <n v="14.8185"/>
    <n v="6.4"/>
    <e v="#VALUE!"/>
    <e v="#VALUE!"/>
    <m/>
  </r>
  <r>
    <s v="770-49-1781"/>
    <x v="2"/>
    <x v="1"/>
    <x v="0"/>
    <x v="1"/>
    <x v="2"/>
    <n v="98.79"/>
    <n v="3"/>
    <n v="14.8185"/>
    <n v="311.18849999999998"/>
    <x v="36"/>
    <x v="382"/>
    <x v="1"/>
    <n v="296.37"/>
    <n v="4.7619047620000003"/>
    <n v="14.8185"/>
    <n v="6.4"/>
    <e v="#VALUE!"/>
    <e v="#VALUE!"/>
    <m/>
  </r>
  <r>
    <s v="846-10-0341"/>
    <x v="1"/>
    <x v="2"/>
    <x v="1"/>
    <x v="1"/>
    <x v="2"/>
    <n v="42.57"/>
    <n v="7"/>
    <n v="14.8995"/>
    <n v="312.8895"/>
    <x v="5"/>
    <x v="327"/>
    <x v="0"/>
    <n v="297.99"/>
    <n v="4.7619047620000003"/>
    <n v="14.8995"/>
    <n v="6.8"/>
    <n v="1"/>
    <n v="6"/>
    <m/>
  </r>
  <r>
    <s v="221-25-5073"/>
    <x v="1"/>
    <x v="1"/>
    <x v="1"/>
    <x v="1"/>
    <x v="2"/>
    <n v="74.66"/>
    <n v="4"/>
    <n v="14.932"/>
    <n v="313.572"/>
    <x v="26"/>
    <x v="337"/>
    <x v="0"/>
    <n v="298.64"/>
    <n v="4.7619047620000003"/>
    <n v="14.932"/>
    <n v="8.5"/>
    <n v="3"/>
    <n v="4"/>
    <m/>
  </r>
  <r>
    <s v="246-50-8423"/>
    <x v="1"/>
    <x v="2"/>
    <x v="1"/>
    <x v="0"/>
    <x v="2"/>
    <n v="74.66"/>
    <n v="4"/>
    <n v="14.932"/>
    <n v="313.572"/>
    <x v="26"/>
    <x v="337"/>
    <x v="0"/>
    <n v="298.64"/>
    <n v="4.7619047620000003"/>
    <n v="14.932"/>
    <n v="8.5"/>
    <n v="3"/>
    <n v="4"/>
    <m/>
  </r>
  <r>
    <s v="384-61-4673"/>
    <x v="1"/>
    <x v="2"/>
    <x v="0"/>
    <x v="0"/>
    <x v="2"/>
    <n v="99.6"/>
    <n v="3"/>
    <n v="14.94"/>
    <n v="313.74"/>
    <x v="42"/>
    <x v="55"/>
    <x v="0"/>
    <n v="298.8"/>
    <n v="4.7619047620000003"/>
    <n v="14.94"/>
    <n v="5.8"/>
    <e v="#VALUE!"/>
    <e v="#VALUE!"/>
    <m/>
  </r>
  <r>
    <s v="459-45-2396"/>
    <x v="1"/>
    <x v="1"/>
    <x v="0"/>
    <x v="1"/>
    <x v="2"/>
    <n v="99.6"/>
    <n v="3"/>
    <n v="14.94"/>
    <n v="313.74"/>
    <x v="42"/>
    <x v="55"/>
    <x v="0"/>
    <n v="298.8"/>
    <n v="4.7619047620000003"/>
    <n v="14.94"/>
    <n v="5.8"/>
    <e v="#VALUE!"/>
    <e v="#VALUE!"/>
    <m/>
  </r>
  <r>
    <s v="336-24-2768"/>
    <x v="0"/>
    <x v="2"/>
    <x v="0"/>
    <x v="0"/>
    <x v="2"/>
    <n v="99.6"/>
    <n v="3"/>
    <n v="14.94"/>
    <n v="313.74"/>
    <x v="42"/>
    <x v="55"/>
    <x v="0"/>
    <n v="298.8"/>
    <n v="4.7619047620000003"/>
    <n v="14.94"/>
    <n v="5.8"/>
    <e v="#VALUE!"/>
    <e v="#VALUE!"/>
    <m/>
  </r>
  <r>
    <s v="420-04-7590"/>
    <x v="0"/>
    <x v="1"/>
    <x v="1"/>
    <x v="0"/>
    <x v="3"/>
    <n v="99.7"/>
    <n v="3"/>
    <n v="14.955"/>
    <n v="314.05500000000001"/>
    <x v="50"/>
    <x v="383"/>
    <x v="0"/>
    <n v="299.10000000000002"/>
    <n v="4.7619047620000003"/>
    <n v="14.955"/>
    <n v="4.7"/>
    <e v="#VALUE!"/>
    <e v="#VALUE!"/>
    <m/>
  </r>
  <r>
    <s v="652-54-1098"/>
    <x v="0"/>
    <x v="1"/>
    <x v="1"/>
    <x v="0"/>
    <x v="3"/>
    <n v="99.7"/>
    <n v="3"/>
    <n v="14.955"/>
    <n v="314.05500000000001"/>
    <x v="50"/>
    <x v="383"/>
    <x v="0"/>
    <n v="299.10000000000002"/>
    <n v="4.7619047620000003"/>
    <n v="14.955"/>
    <n v="4.7"/>
    <e v="#VALUE!"/>
    <e v="#VALUE!"/>
    <m/>
  </r>
  <r>
    <s v="153-58-4872"/>
    <x v="0"/>
    <x v="1"/>
    <x v="0"/>
    <x v="1"/>
    <x v="2"/>
    <n v="74.89"/>
    <n v="4"/>
    <n v="14.978"/>
    <n v="314.53800000000001"/>
    <x v="47"/>
    <x v="384"/>
    <x v="1"/>
    <n v="299.56"/>
    <n v="4.7619047620000003"/>
    <n v="14.978"/>
    <n v="4.2"/>
    <n v="3"/>
    <n v="1"/>
    <m/>
  </r>
  <r>
    <s v="263-58-5106"/>
    <x v="0"/>
    <x v="0"/>
    <x v="0"/>
    <x v="1"/>
    <x v="2"/>
    <n v="74.89"/>
    <n v="4"/>
    <n v="14.978"/>
    <n v="314.53800000000001"/>
    <x v="47"/>
    <x v="384"/>
    <x v="1"/>
    <n v="299.56"/>
    <n v="4.7619047620000003"/>
    <n v="14.978"/>
    <n v="4.2"/>
    <n v="3"/>
    <n v="1"/>
    <m/>
  </r>
  <r>
    <s v="558-60-5016"/>
    <x v="1"/>
    <x v="2"/>
    <x v="1"/>
    <x v="1"/>
    <x v="3"/>
    <n v="33.299999999999997"/>
    <n v="9"/>
    <n v="14.984999999999999"/>
    <n v="314.685"/>
    <x v="26"/>
    <x v="160"/>
    <x v="0"/>
    <n v="299.7"/>
    <n v="4.7619047620000003"/>
    <n v="14.984999999999999"/>
    <n v="7.2"/>
    <n v="3"/>
    <n v="4"/>
    <m/>
  </r>
  <r>
    <s v="685-64-1609"/>
    <x v="1"/>
    <x v="2"/>
    <x v="0"/>
    <x v="0"/>
    <x v="1"/>
    <n v="30.14"/>
    <n v="10"/>
    <n v="15.07"/>
    <n v="316.47000000000003"/>
    <x v="64"/>
    <x v="101"/>
    <x v="1"/>
    <n v="301.39999999999998"/>
    <n v="4.7619047620000003"/>
    <n v="15.07"/>
    <n v="9.1999999999999993"/>
    <n v="2"/>
    <n v="10"/>
    <m/>
  </r>
  <r>
    <s v="567-34-1985"/>
    <x v="1"/>
    <x v="2"/>
    <x v="0"/>
    <x v="0"/>
    <x v="1"/>
    <n v="30.14"/>
    <n v="10"/>
    <n v="15.07"/>
    <n v="316.47000000000003"/>
    <x v="64"/>
    <x v="101"/>
    <x v="1"/>
    <n v="301.39999999999998"/>
    <n v="4.7619047620000003"/>
    <n v="15.07"/>
    <n v="10.8"/>
    <n v="2"/>
    <n v="10"/>
    <m/>
  </r>
  <r>
    <s v="728-88-7867"/>
    <x v="0"/>
    <x v="0"/>
    <x v="0"/>
    <x v="1"/>
    <x v="3"/>
    <n v="75.53"/>
    <n v="4"/>
    <n v="15.106"/>
    <n v="317.226"/>
    <x v="7"/>
    <x v="70"/>
    <x v="1"/>
    <n v="302.12"/>
    <n v="4.7619047620000003"/>
    <n v="15.106"/>
    <n v="8.3000000000000007"/>
    <e v="#VALUE!"/>
    <e v="#VALUE!"/>
    <m/>
  </r>
  <r>
    <s v="482-65-8213"/>
    <x v="2"/>
    <x v="1"/>
    <x v="0"/>
    <x v="0"/>
    <x v="5"/>
    <n v="50.45"/>
    <n v="6"/>
    <n v="15.135"/>
    <n v="317.83499999999998"/>
    <x v="51"/>
    <x v="157"/>
    <x v="2"/>
    <n v="302.7"/>
    <n v="4.7619047620000003"/>
    <n v="15.135"/>
    <n v="8.9"/>
    <n v="2"/>
    <n v="6"/>
    <m/>
  </r>
  <r>
    <s v="811-35-1094"/>
    <x v="2"/>
    <x v="1"/>
    <x v="0"/>
    <x v="0"/>
    <x v="5"/>
    <n v="50.45"/>
    <n v="6"/>
    <n v="15.135"/>
    <n v="317.83499999999998"/>
    <x v="51"/>
    <x v="157"/>
    <x v="0"/>
    <n v="302.7"/>
    <n v="4.7619047620000003"/>
    <n v="15.135"/>
    <n v="8.9"/>
    <n v="2"/>
    <n v="6"/>
    <m/>
  </r>
  <r>
    <s v="853-23-2453"/>
    <x v="2"/>
    <x v="1"/>
    <x v="0"/>
    <x v="0"/>
    <x v="2"/>
    <n v="75.739999999999995"/>
    <n v="4"/>
    <n v="15.148"/>
    <n v="318.108"/>
    <x v="83"/>
    <x v="74"/>
    <x v="0"/>
    <n v="302.95999999999998"/>
    <n v="4.7619047620000003"/>
    <n v="15.148"/>
    <n v="7.6"/>
    <e v="#VALUE!"/>
    <e v="#VALUE!"/>
    <m/>
  </r>
  <r>
    <s v="827-26-2100"/>
    <x v="1"/>
    <x v="2"/>
    <x v="0"/>
    <x v="0"/>
    <x v="3"/>
    <n v="33.840000000000003"/>
    <n v="9"/>
    <n v="15.228"/>
    <n v="319.78800000000001"/>
    <x v="78"/>
    <x v="92"/>
    <x v="1"/>
    <n v="304.56"/>
    <n v="4.7619047620000003"/>
    <n v="15.228"/>
    <n v="8.8000000000000007"/>
    <e v="#VALUE!"/>
    <e v="#VALUE!"/>
    <m/>
  </r>
  <r>
    <s v="380-57-9790"/>
    <x v="0"/>
    <x v="0"/>
    <x v="1"/>
    <x v="1"/>
    <x v="2"/>
    <n v="33.979999999999997"/>
    <n v="9"/>
    <n v="15.291"/>
    <n v="321.11099999999999"/>
    <x v="73"/>
    <x v="228"/>
    <x v="0"/>
    <n v="305.82"/>
    <n v="4.7619047620000003"/>
    <n v="15.291"/>
    <n v="4.2"/>
    <e v="#VALUE!"/>
    <e v="#VALUE!"/>
    <m/>
  </r>
  <r>
    <s v="588-01-7461"/>
    <x v="0"/>
    <x v="0"/>
    <x v="1"/>
    <x v="0"/>
    <x v="2"/>
    <n v="33.979999999999997"/>
    <n v="9"/>
    <n v="15.291"/>
    <n v="321.11099999999999"/>
    <x v="73"/>
    <x v="228"/>
    <x v="0"/>
    <n v="305.82"/>
    <n v="4.7619047620000003"/>
    <n v="15.291"/>
    <n v="4.2"/>
    <e v="#VALUE!"/>
    <e v="#VALUE!"/>
    <m/>
  </r>
  <r>
    <s v="454-28-4219"/>
    <x v="0"/>
    <x v="0"/>
    <x v="1"/>
    <x v="1"/>
    <x v="2"/>
    <n v="33.979999999999997"/>
    <n v="9"/>
    <n v="15.291"/>
    <n v="321.11099999999999"/>
    <x v="73"/>
    <x v="228"/>
    <x v="0"/>
    <n v="305.82"/>
    <n v="4.7619047620000003"/>
    <n v="15.291"/>
    <n v="4.2"/>
    <e v="#VALUE!"/>
    <e v="#VALUE!"/>
    <m/>
  </r>
  <r>
    <s v="291-21-5991"/>
    <x v="0"/>
    <x v="0"/>
    <x v="0"/>
    <x v="0"/>
    <x v="4"/>
    <n v="61.29"/>
    <n v="5"/>
    <n v="15.3225"/>
    <n v="321.77249999999998"/>
    <x v="86"/>
    <x v="247"/>
    <x v="0"/>
    <n v="306.45"/>
    <n v="4.7619047620000003"/>
    <n v="15.3225"/>
    <n v="7"/>
    <e v="#VALUE!"/>
    <e v="#VALUE!"/>
    <m/>
  </r>
  <r>
    <s v="952-58-2073"/>
    <x v="1"/>
    <x v="0"/>
    <x v="0"/>
    <x v="0"/>
    <x v="4"/>
    <n v="61.29"/>
    <n v="5"/>
    <n v="15.3225"/>
    <n v="321.77249999999998"/>
    <x v="86"/>
    <x v="247"/>
    <x v="1"/>
    <n v="306.45"/>
    <n v="4.7619047620000003"/>
    <n v="15.3225"/>
    <n v="7"/>
    <e v="#VALUE!"/>
    <e v="#VALUE!"/>
    <m/>
  </r>
  <r>
    <s v="190-27-9382"/>
    <x v="1"/>
    <x v="0"/>
    <x v="1"/>
    <x v="0"/>
    <x v="2"/>
    <n v="51.28"/>
    <n v="6"/>
    <n v="15.384"/>
    <n v="323.06400000000002"/>
    <x v="35"/>
    <x v="385"/>
    <x v="0"/>
    <n v="307.68"/>
    <n v="4.7619047620000003"/>
    <n v="15.384"/>
    <n v="6.5"/>
    <e v="#VALUE!"/>
    <e v="#VALUE!"/>
    <m/>
  </r>
  <r>
    <s v="796-32-9050"/>
    <x v="1"/>
    <x v="0"/>
    <x v="1"/>
    <x v="0"/>
    <x v="2"/>
    <n v="51.28"/>
    <n v="6"/>
    <n v="15.384"/>
    <n v="323.06400000000002"/>
    <x v="35"/>
    <x v="385"/>
    <x v="0"/>
    <n v="307.68"/>
    <n v="4.7619047620000003"/>
    <n v="15.384"/>
    <n v="6.5"/>
    <e v="#VALUE!"/>
    <e v="#VALUE!"/>
    <m/>
  </r>
  <r>
    <s v="434-83-9547"/>
    <x v="0"/>
    <x v="0"/>
    <x v="0"/>
    <x v="0"/>
    <x v="2"/>
    <n v="38.47"/>
    <n v="8"/>
    <n v="15.388"/>
    <n v="323.14800000000002"/>
    <x v="27"/>
    <x v="327"/>
    <x v="0"/>
    <n v="307.76"/>
    <n v="4.7619047620000003"/>
    <n v="15.388"/>
    <n v="7.7"/>
    <e v="#VALUE!"/>
    <e v="#VALUE!"/>
    <m/>
  </r>
  <r>
    <s v="703-77-9385"/>
    <x v="0"/>
    <x v="0"/>
    <x v="0"/>
    <x v="0"/>
    <x v="2"/>
    <n v="38.47"/>
    <n v="8"/>
    <n v="15.388"/>
    <n v="323.14800000000002"/>
    <x v="27"/>
    <x v="327"/>
    <x v="0"/>
    <n v="307.76"/>
    <n v="4.7619047620000003"/>
    <n v="15.388"/>
    <n v="7.7"/>
    <e v="#VALUE!"/>
    <e v="#VALUE!"/>
    <m/>
  </r>
  <r>
    <s v="983-72-5667"/>
    <x v="0"/>
    <x v="0"/>
    <x v="0"/>
    <x v="0"/>
    <x v="2"/>
    <n v="38.47"/>
    <n v="8"/>
    <n v="15.388"/>
    <n v="323.14800000000002"/>
    <x v="27"/>
    <x v="327"/>
    <x v="0"/>
    <n v="307.76"/>
    <n v="4.7619047620000003"/>
    <n v="15.388"/>
    <n v="7.7"/>
    <e v="#VALUE!"/>
    <e v="#VALUE!"/>
    <m/>
  </r>
  <r>
    <s v="563-91-7120"/>
    <x v="1"/>
    <x v="0"/>
    <x v="1"/>
    <x v="1"/>
    <x v="1"/>
    <n v="61.77"/>
    <n v="5"/>
    <n v="15.442500000000001"/>
    <n v="324.29250000000002"/>
    <x v="66"/>
    <x v="197"/>
    <x v="0"/>
    <n v="308.85000000000002"/>
    <n v="4.7619047620000003"/>
    <n v="15.442500000000001"/>
    <n v="6.7"/>
    <n v="3"/>
    <n v="8"/>
    <m/>
  </r>
  <r>
    <s v="220-68-6701"/>
    <x v="1"/>
    <x v="0"/>
    <x v="1"/>
    <x v="1"/>
    <x v="3"/>
    <n v="77.47"/>
    <n v="4"/>
    <n v="15.494"/>
    <n v="325.37400000000002"/>
    <x v="16"/>
    <x v="161"/>
    <x v="0"/>
    <n v="309.88"/>
    <n v="4.7619047620000003"/>
    <n v="15.494"/>
    <n v="4.2"/>
    <e v="#VALUE!"/>
    <e v="#VALUE!"/>
    <m/>
  </r>
  <r>
    <s v="443-82-0585"/>
    <x v="0"/>
    <x v="0"/>
    <x v="0"/>
    <x v="1"/>
    <x v="4"/>
    <n v="77.680000000000007"/>
    <n v="4"/>
    <n v="15.536"/>
    <n v="326.25599999999997"/>
    <x v="71"/>
    <x v="386"/>
    <x v="0"/>
    <n v="310.72000000000003"/>
    <n v="4.7619047620000003"/>
    <n v="15.536"/>
    <n v="8.4"/>
    <n v="2"/>
    <n v="1"/>
    <m/>
  </r>
  <r>
    <s v="616-10-2941"/>
    <x v="0"/>
    <x v="0"/>
    <x v="1"/>
    <x v="1"/>
    <x v="4"/>
    <n v="77.680000000000007"/>
    <n v="4"/>
    <n v="15.536"/>
    <n v="326.25599999999997"/>
    <x v="71"/>
    <x v="386"/>
    <x v="0"/>
    <n v="310.72000000000003"/>
    <n v="4.7619047620000003"/>
    <n v="15.536"/>
    <n v="8.4"/>
    <n v="2"/>
    <n v="1"/>
    <m/>
  </r>
  <r>
    <s v="799-71-1548"/>
    <x v="1"/>
    <x v="0"/>
    <x v="0"/>
    <x v="0"/>
    <x v="5"/>
    <n v="77.72"/>
    <n v="4"/>
    <n v="15.544"/>
    <n v="326.42399999999998"/>
    <x v="65"/>
    <x v="387"/>
    <x v="2"/>
    <n v="310.88"/>
    <n v="4.7619047620000003"/>
    <n v="15.544"/>
    <n v="8.8000000000000007"/>
    <n v="1"/>
    <n v="7"/>
    <m/>
  </r>
  <r>
    <s v="951-29-6881"/>
    <x v="1"/>
    <x v="0"/>
    <x v="0"/>
    <x v="0"/>
    <x v="2"/>
    <n v="77.72"/>
    <n v="4"/>
    <n v="15.544"/>
    <n v="326.42399999999998"/>
    <x v="65"/>
    <x v="387"/>
    <x v="2"/>
    <n v="310.88"/>
    <n v="4.7619047620000003"/>
    <n v="15.544"/>
    <n v="8.8000000000000007"/>
    <n v="1"/>
    <n v="7"/>
    <m/>
  </r>
  <r>
    <s v="129-29-8530"/>
    <x v="1"/>
    <x v="0"/>
    <x v="0"/>
    <x v="0"/>
    <x v="0"/>
    <n v="62.62"/>
    <n v="5"/>
    <n v="15.654999999999999"/>
    <n v="328.755"/>
    <x v="20"/>
    <x v="388"/>
    <x v="1"/>
    <n v="313.10000000000002"/>
    <n v="4.7619047620000003"/>
    <n v="15.654999999999999"/>
    <n v="7"/>
    <n v="3"/>
    <n v="10"/>
    <m/>
  </r>
  <r>
    <s v="118-62-1812"/>
    <x v="0"/>
    <x v="0"/>
    <x v="0"/>
    <x v="1"/>
    <x v="3"/>
    <n v="78.38"/>
    <n v="4"/>
    <n v="15.676"/>
    <n v="329.19600000000003"/>
    <x v="73"/>
    <x v="389"/>
    <x v="0"/>
    <n v="313.52"/>
    <n v="4.7619047620000003"/>
    <n v="15.676"/>
    <n v="7.9"/>
    <e v="#VALUE!"/>
    <e v="#VALUE!"/>
    <m/>
  </r>
  <r>
    <s v="146-09-5432"/>
    <x v="1"/>
    <x v="0"/>
    <x v="0"/>
    <x v="0"/>
    <x v="2"/>
    <n v="35.04"/>
    <n v="9"/>
    <n v="15.768000000000001"/>
    <n v="331.12799999999999"/>
    <x v="14"/>
    <x v="56"/>
    <x v="0"/>
    <n v="315.36"/>
    <n v="4.7619047620000003"/>
    <n v="15.768000000000001"/>
    <n v="4.5999999999999996"/>
    <n v="2"/>
    <n v="9"/>
    <m/>
  </r>
  <r>
    <s v="902-42-9175"/>
    <x v="1"/>
    <x v="0"/>
    <x v="0"/>
    <x v="0"/>
    <x v="2"/>
    <n v="35.04"/>
    <n v="9"/>
    <n v="15.768000000000001"/>
    <n v="331.12799999999999"/>
    <x v="14"/>
    <x v="56"/>
    <x v="1"/>
    <n v="315.36"/>
    <n v="4.7619047620000003"/>
    <n v="15.768000000000001"/>
    <n v="4.5999999999999996"/>
    <n v="2"/>
    <n v="9"/>
    <m/>
  </r>
  <r>
    <s v="608-27-6295"/>
    <x v="2"/>
    <x v="0"/>
    <x v="0"/>
    <x v="0"/>
    <x v="5"/>
    <n v="52.89"/>
    <n v="6"/>
    <n v="15.867000000000001"/>
    <n v="333.20699999999999"/>
    <x v="35"/>
    <x v="390"/>
    <x v="2"/>
    <n v="317.33999999999997"/>
    <n v="4.7619047620000003"/>
    <n v="15.867000000000001"/>
    <n v="9.8000000000000007"/>
    <e v="#VALUE!"/>
    <e v="#VALUE!"/>
    <m/>
  </r>
  <r>
    <s v="926-41-3237"/>
    <x v="2"/>
    <x v="0"/>
    <x v="0"/>
    <x v="0"/>
    <x v="2"/>
    <n v="52.89"/>
    <n v="6"/>
    <n v="15.867000000000001"/>
    <n v="333.20699999999999"/>
    <x v="35"/>
    <x v="390"/>
    <x v="2"/>
    <n v="317.33999999999997"/>
    <n v="4.7619047620000003"/>
    <n v="15.867000000000001"/>
    <n v="9.8000000000000007"/>
    <e v="#VALUE!"/>
    <e v="#VALUE!"/>
    <m/>
  </r>
  <r>
    <s v="720-63-2087"/>
    <x v="2"/>
    <x v="0"/>
    <x v="0"/>
    <x v="0"/>
    <x v="5"/>
    <n v="52.89"/>
    <n v="6"/>
    <n v="15.867000000000001"/>
    <n v="333.20699999999999"/>
    <x v="35"/>
    <x v="390"/>
    <x v="2"/>
    <n v="317.33999999999997"/>
    <n v="4.7619047620000003"/>
    <n v="15.867000000000001"/>
    <n v="10.9"/>
    <e v="#VALUE!"/>
    <e v="#VALUE!"/>
    <m/>
  </r>
  <r>
    <s v="654-31-4117"/>
    <x v="1"/>
    <x v="0"/>
    <x v="1"/>
    <x v="1"/>
    <x v="2"/>
    <n v="63.61"/>
    <n v="5"/>
    <n v="15.9025"/>
    <n v="333.95249999999999"/>
    <x v="29"/>
    <x v="14"/>
    <x v="1"/>
    <n v="318.05"/>
    <n v="4.7619047620000003"/>
    <n v="15.9025"/>
    <n v="4.8"/>
    <e v="#VALUE!"/>
    <e v="#VALUE!"/>
    <m/>
  </r>
  <r>
    <s v="727-17-0390"/>
    <x v="0"/>
    <x v="0"/>
    <x v="1"/>
    <x v="1"/>
    <x v="2"/>
    <n v="63.61"/>
    <n v="5"/>
    <n v="15.9025"/>
    <n v="333.95249999999999"/>
    <x v="29"/>
    <x v="14"/>
    <x v="1"/>
    <n v="318.05"/>
    <n v="4.7619047620000003"/>
    <n v="15.9025"/>
    <n v="4.8"/>
    <e v="#VALUE!"/>
    <e v="#VALUE!"/>
    <m/>
  </r>
  <r>
    <s v="643-23-3078"/>
    <x v="1"/>
    <x v="0"/>
    <x v="1"/>
    <x v="1"/>
    <x v="2"/>
    <n v="63.61"/>
    <n v="5"/>
    <n v="15.9025"/>
    <n v="333.95249999999999"/>
    <x v="29"/>
    <x v="14"/>
    <x v="1"/>
    <n v="318.05"/>
    <n v="4.7619047620000003"/>
    <n v="15.9025"/>
    <n v="11"/>
    <e v="#VALUE!"/>
    <e v="#VALUE!"/>
    <m/>
  </r>
  <r>
    <s v="477-59-2456"/>
    <x v="0"/>
    <x v="0"/>
    <x v="1"/>
    <x v="1"/>
    <x v="1"/>
    <n v="45.44"/>
    <n v="7"/>
    <n v="15.904"/>
    <n v="333.98399999999998"/>
    <x v="27"/>
    <x v="282"/>
    <x v="0"/>
    <n v="318.08"/>
    <n v="4.7619047620000003"/>
    <n v="15.904"/>
    <n v="9.1999999999999993"/>
    <e v="#VALUE!"/>
    <e v="#VALUE!"/>
    <m/>
  </r>
  <r>
    <s v="843-01-4703"/>
    <x v="2"/>
    <x v="0"/>
    <x v="0"/>
    <x v="1"/>
    <x v="3"/>
    <n v="35.380000000000003"/>
    <n v="9"/>
    <n v="15.920999999999999"/>
    <n v="334.34100000000001"/>
    <x v="32"/>
    <x v="391"/>
    <x v="2"/>
    <n v="318.42"/>
    <n v="4.7619047620000003"/>
    <n v="15.920999999999999"/>
    <n v="9.6"/>
    <n v="1"/>
    <n v="5"/>
    <m/>
  </r>
  <r>
    <s v="374-38-5555"/>
    <x v="2"/>
    <x v="0"/>
    <x v="1"/>
    <x v="1"/>
    <x v="1"/>
    <n v="63.71"/>
    <n v="5"/>
    <n v="15.9275"/>
    <n v="334.47750000000002"/>
    <x v="0"/>
    <x v="123"/>
    <x v="0"/>
    <n v="318.55"/>
    <n v="4.7619047620000003"/>
    <n v="15.9275"/>
    <n v="8.5"/>
    <n v="2"/>
    <n v="7"/>
    <m/>
  </r>
  <r>
    <s v="941-44-9626"/>
    <x v="0"/>
    <x v="0"/>
    <x v="1"/>
    <x v="1"/>
    <x v="2"/>
    <n v="63.71"/>
    <n v="5"/>
    <n v="15.9275"/>
    <n v="334.47750000000002"/>
    <x v="0"/>
    <x v="123"/>
    <x v="0"/>
    <n v="318.55"/>
    <n v="4.7619047620000003"/>
    <n v="15.9275"/>
    <n v="8.5"/>
    <n v="2"/>
    <n v="7"/>
    <m/>
  </r>
  <r>
    <s v="460-93-5834"/>
    <x v="1"/>
    <x v="0"/>
    <x v="1"/>
    <x v="0"/>
    <x v="0"/>
    <n v="45.58"/>
    <n v="7"/>
    <n v="15.952999999999999"/>
    <n v="335.01299999999998"/>
    <x v="75"/>
    <x v="392"/>
    <x v="0"/>
    <n v="319.06"/>
    <n v="4.7619047620000003"/>
    <n v="15.952999999999999"/>
    <n v="5"/>
    <e v="#VALUE!"/>
    <e v="#VALUE!"/>
    <m/>
  </r>
  <r>
    <s v="696-62-7753"/>
    <x v="1"/>
    <x v="0"/>
    <x v="1"/>
    <x v="0"/>
    <x v="0"/>
    <n v="45.58"/>
    <n v="7"/>
    <n v="15.952999999999999"/>
    <n v="335.01299999999998"/>
    <x v="75"/>
    <x v="392"/>
    <x v="0"/>
    <n v="319.06"/>
    <n v="4.7619047620000003"/>
    <n v="15.952999999999999"/>
    <n v="5"/>
    <e v="#VALUE!"/>
    <e v="#VALUE!"/>
    <m/>
  </r>
  <r>
    <s v="271-49-4264"/>
    <x v="2"/>
    <x v="0"/>
    <x v="0"/>
    <x v="0"/>
    <x v="0"/>
    <n v="31.99"/>
    <n v="10"/>
    <n v="15.994999999999999"/>
    <n v="335.89499999999998"/>
    <x v="76"/>
    <x v="393"/>
    <x v="2"/>
    <n v="319.89999999999998"/>
    <n v="4.7619047620000003"/>
    <n v="15.994999999999999"/>
    <n v="9.9"/>
    <e v="#VALUE!"/>
    <e v="#VALUE!"/>
    <m/>
  </r>
  <r>
    <s v="311-13-6971"/>
    <x v="2"/>
    <x v="0"/>
    <x v="0"/>
    <x v="0"/>
    <x v="0"/>
    <n v="31.99"/>
    <n v="10"/>
    <n v="15.994999999999999"/>
    <n v="335.89499999999998"/>
    <x v="76"/>
    <x v="393"/>
    <x v="0"/>
    <n v="319.89999999999998"/>
    <n v="4.7619047620000003"/>
    <n v="15.994999999999999"/>
    <n v="9.9"/>
    <e v="#VALUE!"/>
    <e v="#VALUE!"/>
    <m/>
  </r>
  <r>
    <s v="932-28-7293"/>
    <x v="2"/>
    <x v="0"/>
    <x v="0"/>
    <x v="0"/>
    <x v="0"/>
    <n v="31.99"/>
    <n v="10"/>
    <n v="15.994999999999999"/>
    <n v="335.89499999999998"/>
    <x v="76"/>
    <x v="393"/>
    <x v="0"/>
    <n v="319.89999999999998"/>
    <n v="4.7619047620000003"/>
    <n v="15.994999999999999"/>
    <n v="9.9"/>
    <e v="#VALUE!"/>
    <e v="#VALUE!"/>
    <m/>
  </r>
  <r>
    <s v="833-15-5119"/>
    <x v="1"/>
    <x v="0"/>
    <x v="1"/>
    <x v="0"/>
    <x v="2"/>
    <n v="45.79"/>
    <n v="7"/>
    <n v="16.026499999999999"/>
    <n v="336.55650000000003"/>
    <x v="57"/>
    <x v="26"/>
    <x v="2"/>
    <n v="320.52999999999997"/>
    <n v="4.7619047620000003"/>
    <n v="16.026499999999999"/>
    <n v="7"/>
    <e v="#VALUE!"/>
    <e v="#VALUE!"/>
    <m/>
  </r>
  <r>
    <s v="441-98-1123"/>
    <x v="0"/>
    <x v="0"/>
    <x v="0"/>
    <x v="1"/>
    <x v="2"/>
    <n v="80.36"/>
    <n v="4"/>
    <n v="16.071999999999999"/>
    <n v="337.512"/>
    <x v="36"/>
    <x v="55"/>
    <x v="0"/>
    <n v="321.44"/>
    <n v="4.7619047620000003"/>
    <n v="16.071999999999999"/>
    <n v="8.3000000000000007"/>
    <e v="#VALUE!"/>
    <e v="#VALUE!"/>
    <m/>
  </r>
  <r>
    <s v="787-56-0757"/>
    <x v="0"/>
    <x v="0"/>
    <x v="0"/>
    <x v="0"/>
    <x v="2"/>
    <n v="80.36"/>
    <n v="4"/>
    <n v="16.071999999999999"/>
    <n v="337.512"/>
    <x v="36"/>
    <x v="55"/>
    <x v="2"/>
    <n v="321.44"/>
    <n v="4.7619047620000003"/>
    <n v="16.071999999999999"/>
    <n v="8.3000000000000007"/>
    <e v="#VALUE!"/>
    <e v="#VALUE!"/>
    <m/>
  </r>
  <r>
    <s v="608-49-1610"/>
    <x v="0"/>
    <x v="0"/>
    <x v="1"/>
    <x v="1"/>
    <x v="2"/>
    <n v="80.36"/>
    <n v="4"/>
    <n v="16.071999999999999"/>
    <n v="337.512"/>
    <x v="36"/>
    <x v="55"/>
    <x v="0"/>
    <n v="321.44"/>
    <n v="4.7619047620000003"/>
    <n v="16.071999999999999"/>
    <n v="8.3000000000000007"/>
    <e v="#VALUE!"/>
    <e v="#VALUE!"/>
    <m/>
  </r>
  <r>
    <s v="246-55-6923"/>
    <x v="0"/>
    <x v="0"/>
    <x v="0"/>
    <x v="1"/>
    <x v="3"/>
    <n v="35.79"/>
    <n v="9"/>
    <n v="16.105499999999999"/>
    <n v="338.21550000000002"/>
    <x v="20"/>
    <x v="297"/>
    <x v="0"/>
    <n v="322.11"/>
    <n v="4.7619047620000003"/>
    <n v="16.105499999999999"/>
    <n v="5.0999999999999996"/>
    <n v="3"/>
    <n v="10"/>
    <m/>
  </r>
  <r>
    <s v="676-39-6028"/>
    <x v="0"/>
    <x v="0"/>
    <x v="0"/>
    <x v="1"/>
    <x v="5"/>
    <n v="64.44"/>
    <n v="5"/>
    <n v="16.11"/>
    <n v="338.31"/>
    <x v="80"/>
    <x v="394"/>
    <x v="0"/>
    <n v="322.2"/>
    <n v="4.7619047620000003"/>
    <n v="16.11"/>
    <n v="6.6"/>
    <e v="#VALUE!"/>
    <e v="#VALUE!"/>
    <m/>
  </r>
  <r>
    <s v="809-98-4223"/>
    <x v="1"/>
    <x v="0"/>
    <x v="0"/>
    <x v="0"/>
    <x v="5"/>
    <n v="64.44"/>
    <n v="5"/>
    <n v="16.11"/>
    <n v="338.31"/>
    <x v="80"/>
    <x v="394"/>
    <x v="0"/>
    <n v="322.2"/>
    <n v="4.7619047620000003"/>
    <n v="16.11"/>
    <n v="6.6"/>
    <e v="#VALUE!"/>
    <e v="#VALUE!"/>
    <m/>
  </r>
  <r>
    <s v="203-59-1332"/>
    <x v="0"/>
    <x v="0"/>
    <x v="0"/>
    <x v="1"/>
    <x v="5"/>
    <n v="64.44"/>
    <n v="5"/>
    <n v="16.11"/>
    <n v="338.31"/>
    <x v="80"/>
    <x v="394"/>
    <x v="0"/>
    <n v="322.2"/>
    <n v="4.7619047620000003"/>
    <n v="16.11"/>
    <n v="11.1"/>
    <e v="#VALUE!"/>
    <e v="#VALUE!"/>
    <m/>
  </r>
  <r>
    <s v="725-56-0833"/>
    <x v="0"/>
    <x v="0"/>
    <x v="1"/>
    <x v="1"/>
    <x v="4"/>
    <n v="32.32"/>
    <n v="10"/>
    <n v="16.16"/>
    <n v="339.36"/>
    <x v="76"/>
    <x v="332"/>
    <x v="2"/>
    <n v="323.2"/>
    <n v="4.7619047620000003"/>
    <n v="16.16"/>
    <n v="10"/>
    <e v="#VALUE!"/>
    <e v="#VALUE!"/>
    <m/>
  </r>
  <r>
    <s v="631-41-3108"/>
    <x v="1"/>
    <x v="0"/>
    <x v="1"/>
    <x v="0"/>
    <x v="3"/>
    <n v="46.33"/>
    <n v="7"/>
    <n v="16.215499999999999"/>
    <n v="340.52550000000002"/>
    <x v="18"/>
    <x v="395"/>
    <x v="2"/>
    <n v="324.31"/>
    <n v="4.7619047620000003"/>
    <n v="16.215499999999999"/>
    <n v="7.4"/>
    <n v="3"/>
    <n v="3"/>
    <m/>
  </r>
  <r>
    <s v="758-50-9062"/>
    <x v="1"/>
    <x v="0"/>
    <x v="1"/>
    <x v="0"/>
    <x v="3"/>
    <n v="46.33"/>
    <n v="7"/>
    <n v="16.215499999999999"/>
    <n v="340.52550000000002"/>
    <x v="18"/>
    <x v="395"/>
    <x v="2"/>
    <n v="324.31"/>
    <n v="4.7619047620000003"/>
    <n v="16.215499999999999"/>
    <n v="11.2"/>
    <n v="3"/>
    <n v="3"/>
    <m/>
  </r>
  <r>
    <s v="176-51-5799"/>
    <x v="0"/>
    <x v="0"/>
    <x v="0"/>
    <x v="0"/>
    <x v="0"/>
    <n v="64.97"/>
    <n v="5"/>
    <n v="16.2425"/>
    <n v="341.09249999999997"/>
    <x v="13"/>
    <x v="396"/>
    <x v="2"/>
    <n v="324.85000000000002"/>
    <n v="4.7619047620000003"/>
    <n v="16.2425"/>
    <n v="6.5"/>
    <n v="2"/>
    <n v="8"/>
    <m/>
  </r>
  <r>
    <s v="815-04-6282"/>
    <x v="0"/>
    <x v="0"/>
    <x v="0"/>
    <x v="1"/>
    <x v="0"/>
    <n v="64.97"/>
    <n v="5"/>
    <n v="16.2425"/>
    <n v="341.09249999999997"/>
    <x v="13"/>
    <x v="396"/>
    <x v="0"/>
    <n v="324.85000000000002"/>
    <n v="4.7619047620000003"/>
    <n v="16.2425"/>
    <n v="6.5"/>
    <n v="2"/>
    <n v="8"/>
    <m/>
  </r>
  <r>
    <s v="404-57-2096"/>
    <x v="0"/>
    <x v="0"/>
    <x v="1"/>
    <x v="0"/>
    <x v="1"/>
    <n v="81.680000000000007"/>
    <n v="4"/>
    <n v="16.335999999999999"/>
    <n v="343.05599999999998"/>
    <x v="5"/>
    <x v="397"/>
    <x v="0"/>
    <n v="326.72000000000003"/>
    <n v="4.7619047620000003"/>
    <n v="16.335999999999999"/>
    <n v="9.1"/>
    <n v="1"/>
    <n v="6"/>
    <m/>
  </r>
  <r>
    <s v="834-25-9262"/>
    <x v="0"/>
    <x v="0"/>
    <x v="1"/>
    <x v="1"/>
    <x v="1"/>
    <n v="81.680000000000007"/>
    <n v="4"/>
    <n v="16.335999999999999"/>
    <n v="343.05599999999998"/>
    <x v="5"/>
    <x v="397"/>
    <x v="0"/>
    <n v="326.72000000000003"/>
    <n v="4.7619047620000003"/>
    <n v="16.335999999999999"/>
    <n v="9.1"/>
    <n v="1"/>
    <n v="6"/>
    <m/>
  </r>
  <r>
    <s v="668-67-8175"/>
    <x v="0"/>
    <x v="0"/>
    <x v="1"/>
    <x v="0"/>
    <x v="1"/>
    <n v="81.680000000000007"/>
    <n v="4"/>
    <n v="16.335999999999999"/>
    <n v="343.05599999999998"/>
    <x v="5"/>
    <x v="397"/>
    <x v="0"/>
    <n v="326.72000000000003"/>
    <n v="4.7619047620000003"/>
    <n v="16.335999999999999"/>
    <n v="9.1"/>
    <n v="1"/>
    <n v="6"/>
    <m/>
  </r>
  <r>
    <s v="432-99-9811"/>
    <x v="0"/>
    <x v="0"/>
    <x v="1"/>
    <x v="0"/>
    <x v="5"/>
    <n v="40.86"/>
    <n v="8"/>
    <n v="16.344000000000001"/>
    <n v="343.22399999999999"/>
    <x v="0"/>
    <x v="153"/>
    <x v="0"/>
    <n v="326.88"/>
    <n v="4.7619047620000003"/>
    <n v="16.344000000000001"/>
    <n v="6.5"/>
    <n v="2"/>
    <n v="7"/>
    <m/>
  </r>
  <r>
    <s v="810-60-6344"/>
    <x v="0"/>
    <x v="0"/>
    <x v="1"/>
    <x v="1"/>
    <x v="5"/>
    <n v="40.86"/>
    <n v="8"/>
    <n v="16.344000000000001"/>
    <n v="343.22399999999999"/>
    <x v="0"/>
    <x v="153"/>
    <x v="2"/>
    <n v="326.88"/>
    <n v="4.7619047620000003"/>
    <n v="16.344000000000001"/>
    <n v="6.5"/>
    <n v="2"/>
    <n v="7"/>
    <m/>
  </r>
  <r>
    <s v="111-21-8965"/>
    <x v="0"/>
    <x v="0"/>
    <x v="1"/>
    <x v="0"/>
    <x v="5"/>
    <n v="40.86"/>
    <n v="8"/>
    <n v="16.344000000000001"/>
    <n v="343.22399999999999"/>
    <x v="0"/>
    <x v="153"/>
    <x v="0"/>
    <n v="326.88"/>
    <n v="4.7619047620000003"/>
    <n v="16.344000000000001"/>
    <n v="6.5"/>
    <n v="2"/>
    <n v="7"/>
    <m/>
  </r>
  <r>
    <s v="111-58-2673"/>
    <x v="2"/>
    <x v="0"/>
    <x v="1"/>
    <x v="0"/>
    <x v="0"/>
    <n v="54.51"/>
    <n v="6"/>
    <n v="16.353000000000002"/>
    <n v="343.41300000000001"/>
    <x v="16"/>
    <x v="354"/>
    <x v="1"/>
    <n v="327.06"/>
    <n v="4.7619047620000003"/>
    <n v="16.353000000000002"/>
    <n v="7.8"/>
    <e v="#VALUE!"/>
    <e v="#VALUE!"/>
    <m/>
  </r>
  <r>
    <s v="642-30-6693"/>
    <x v="0"/>
    <x v="0"/>
    <x v="1"/>
    <x v="1"/>
    <x v="0"/>
    <n v="54.51"/>
    <n v="6"/>
    <n v="16.353000000000002"/>
    <n v="343.41300000000001"/>
    <x v="16"/>
    <x v="354"/>
    <x v="0"/>
    <n v="327.06"/>
    <n v="4.7619047620000003"/>
    <n v="16.353000000000002"/>
    <n v="7.8"/>
    <e v="#VALUE!"/>
    <e v="#VALUE!"/>
    <m/>
  </r>
  <r>
    <s v="123-56-7486"/>
    <x v="0"/>
    <x v="0"/>
    <x v="1"/>
    <x v="1"/>
    <x v="0"/>
    <n v="54.51"/>
    <n v="6"/>
    <n v="16.353000000000002"/>
    <n v="343.41300000000001"/>
    <x v="16"/>
    <x v="354"/>
    <x v="0"/>
    <n v="327.06"/>
    <n v="4.7619047620000003"/>
    <n v="16.353000000000002"/>
    <n v="11.3"/>
    <e v="#VALUE!"/>
    <e v="#VALUE!"/>
    <m/>
  </r>
  <r>
    <s v="150-48-2852"/>
    <x v="0"/>
    <x v="0"/>
    <x v="1"/>
    <x v="0"/>
    <x v="5"/>
    <n v="32.799999999999997"/>
    <n v="10"/>
    <n v="16.399999999999999"/>
    <n v="344.4"/>
    <x v="74"/>
    <x v="397"/>
    <x v="0"/>
    <n v="328"/>
    <n v="4.7619047620000003"/>
    <n v="16.399999999999999"/>
    <n v="6.2"/>
    <e v="#VALUE!"/>
    <e v="#VALUE!"/>
    <m/>
  </r>
  <r>
    <s v="246-11-3901"/>
    <x v="0"/>
    <x v="0"/>
    <x v="1"/>
    <x v="1"/>
    <x v="5"/>
    <n v="32.799999999999997"/>
    <n v="10"/>
    <n v="16.399999999999999"/>
    <n v="344.4"/>
    <x v="74"/>
    <x v="397"/>
    <x v="0"/>
    <n v="328"/>
    <n v="4.7619047620000003"/>
    <n v="16.399999999999999"/>
    <n v="6.2"/>
    <e v="#VALUE!"/>
    <e v="#VALUE!"/>
    <m/>
  </r>
  <r>
    <s v="895-03-6665"/>
    <x v="2"/>
    <x v="0"/>
    <x v="1"/>
    <x v="1"/>
    <x v="2"/>
    <n v="36.51"/>
    <n v="9"/>
    <n v="16.429500000000001"/>
    <n v="345.01949999999999"/>
    <x v="59"/>
    <x v="398"/>
    <x v="0"/>
    <n v="328.59"/>
    <n v="4.7619047620000003"/>
    <n v="16.429500000000001"/>
    <n v="4.2"/>
    <e v="#VALUE!"/>
    <e v="#VALUE!"/>
    <m/>
  </r>
  <r>
    <s v="289-15-7034"/>
    <x v="0"/>
    <x v="0"/>
    <x v="0"/>
    <x v="0"/>
    <x v="0"/>
    <n v="82.33"/>
    <n v="4"/>
    <n v="16.466000000000001"/>
    <n v="345.786"/>
    <x v="68"/>
    <x v="209"/>
    <x v="0"/>
    <n v="329.32"/>
    <n v="4.7619047620000003"/>
    <n v="16.466000000000001"/>
    <n v="7.5"/>
    <n v="1"/>
    <n v="11"/>
    <m/>
  </r>
  <r>
    <s v="819-53-1369"/>
    <x v="1"/>
    <x v="0"/>
    <x v="0"/>
    <x v="0"/>
    <x v="0"/>
    <n v="82.33"/>
    <n v="4"/>
    <n v="16.466000000000001"/>
    <n v="345.786"/>
    <x v="68"/>
    <x v="209"/>
    <x v="2"/>
    <n v="329.32"/>
    <n v="4.7619047620000003"/>
    <n v="16.466000000000001"/>
    <n v="7.5"/>
    <n v="1"/>
    <n v="11"/>
    <m/>
  </r>
  <r>
    <s v="554-22-4186"/>
    <x v="1"/>
    <x v="0"/>
    <x v="0"/>
    <x v="0"/>
    <x v="2"/>
    <n v="82.33"/>
    <n v="4"/>
    <n v="16.466000000000001"/>
    <n v="345.786"/>
    <x v="68"/>
    <x v="209"/>
    <x v="1"/>
    <n v="329.32"/>
    <n v="4.7619047620000003"/>
    <n v="16.466000000000001"/>
    <n v="7.5"/>
    <n v="1"/>
    <n v="11"/>
    <m/>
  </r>
  <r>
    <s v="257-73-1380"/>
    <x v="0"/>
    <x v="0"/>
    <x v="0"/>
    <x v="0"/>
    <x v="0"/>
    <n v="82.93"/>
    <n v="4"/>
    <n v="16.585999999999999"/>
    <n v="348.30599999999998"/>
    <x v="84"/>
    <x v="399"/>
    <x v="1"/>
    <n v="331.72"/>
    <n v="4.7619047620000003"/>
    <n v="16.585999999999999"/>
    <n v="9.6"/>
    <e v="#VALUE!"/>
    <e v="#VALUE!"/>
    <m/>
  </r>
  <r>
    <s v="501-26-1784"/>
    <x v="0"/>
    <x v="0"/>
    <x v="0"/>
    <x v="0"/>
    <x v="0"/>
    <n v="82.93"/>
    <n v="4"/>
    <n v="16.585999999999999"/>
    <n v="348.30599999999998"/>
    <x v="84"/>
    <x v="399"/>
    <x v="1"/>
    <n v="331.72"/>
    <n v="4.7619047620000003"/>
    <n v="16.585999999999999"/>
    <n v="9.6"/>
    <e v="#VALUE!"/>
    <e v="#VALUE!"/>
    <m/>
  </r>
  <r>
    <s v="448-75-8539"/>
    <x v="2"/>
    <x v="1"/>
    <x v="0"/>
    <x v="0"/>
    <x v="2"/>
    <n v="33.21"/>
    <n v="10"/>
    <n v="16.605"/>
    <n v="348.70499999999998"/>
    <x v="3"/>
    <x v="400"/>
    <x v="0"/>
    <n v="332.1"/>
    <n v="4.7619047620000003"/>
    <n v="16.605"/>
    <n v="6"/>
    <n v="1"/>
    <n v="8"/>
    <m/>
  </r>
  <r>
    <s v="490-95-0021"/>
    <x v="2"/>
    <x v="1"/>
    <x v="0"/>
    <x v="1"/>
    <x v="2"/>
    <n v="33.21"/>
    <n v="10"/>
    <n v="16.605"/>
    <n v="348.70499999999998"/>
    <x v="3"/>
    <x v="400"/>
    <x v="1"/>
    <n v="332.1"/>
    <n v="4.7619047620000003"/>
    <n v="16.605"/>
    <n v="6"/>
    <n v="1"/>
    <n v="8"/>
    <m/>
  </r>
  <r>
    <s v="569-80-2925"/>
    <x v="0"/>
    <x v="1"/>
    <x v="1"/>
    <x v="0"/>
    <x v="2"/>
    <n v="33.21"/>
    <n v="10"/>
    <n v="16.605"/>
    <n v="348.70499999999998"/>
    <x v="3"/>
    <x v="400"/>
    <x v="0"/>
    <n v="332.1"/>
    <n v="4.7619047620000003"/>
    <n v="16.605"/>
    <n v="6"/>
    <n v="1"/>
    <n v="8"/>
    <m/>
  </r>
  <r>
    <s v="899-18-9324"/>
    <x v="0"/>
    <x v="1"/>
    <x v="1"/>
    <x v="0"/>
    <x v="2"/>
    <n v="33.21"/>
    <n v="10"/>
    <n v="16.605"/>
    <n v="348.70499999999998"/>
    <x v="3"/>
    <x v="400"/>
    <x v="0"/>
    <n v="332.1"/>
    <n v="4.7619047620000003"/>
    <n v="16.605"/>
    <n v="6"/>
    <n v="1"/>
    <n v="8"/>
    <m/>
  </r>
  <r>
    <s v="498-41-1961"/>
    <x v="2"/>
    <x v="1"/>
    <x v="1"/>
    <x v="0"/>
    <x v="4"/>
    <n v="66.680000000000007"/>
    <n v="5"/>
    <n v="16.670000000000002"/>
    <n v="350.07"/>
    <x v="76"/>
    <x v="401"/>
    <x v="0"/>
    <n v="333.4"/>
    <n v="4.7619047620000003"/>
    <n v="16.670000000000002"/>
    <n v="7.6"/>
    <e v="#VALUE!"/>
    <e v="#VALUE!"/>
    <m/>
  </r>
  <r>
    <s v="803-83-5989"/>
    <x v="0"/>
    <x v="0"/>
    <x v="1"/>
    <x v="0"/>
    <x v="3"/>
    <n v="55.73"/>
    <n v="6"/>
    <n v="16.719000000000001"/>
    <n v="351.09899999999999"/>
    <x v="49"/>
    <x v="256"/>
    <x v="1"/>
    <n v="334.38"/>
    <n v="4.7619047620000003"/>
    <n v="16.719000000000001"/>
    <n v="7"/>
    <e v="#VALUE!"/>
    <e v="#VALUE!"/>
    <m/>
  </r>
  <r>
    <s v="563-47-4072"/>
    <x v="0"/>
    <x v="1"/>
    <x v="1"/>
    <x v="1"/>
    <x v="4"/>
    <n v="55.81"/>
    <n v="6"/>
    <n v="16.742999999999999"/>
    <n v="351.60300000000001"/>
    <x v="81"/>
    <x v="173"/>
    <x v="0"/>
    <n v="334.86"/>
    <n v="4.7619047620000003"/>
    <n v="16.742999999999999"/>
    <n v="9.9"/>
    <e v="#VALUE!"/>
    <e v="#VALUE!"/>
    <m/>
  </r>
  <r>
    <s v="422-29-8786"/>
    <x v="1"/>
    <x v="1"/>
    <x v="1"/>
    <x v="1"/>
    <x v="3"/>
    <n v="67.09"/>
    <n v="5"/>
    <n v="16.772500000000001"/>
    <n v="352.22250000000003"/>
    <x v="43"/>
    <x v="361"/>
    <x v="0"/>
    <n v="335.45"/>
    <n v="4.7619047620000003"/>
    <n v="16.772500000000001"/>
    <n v="9.1"/>
    <n v="1"/>
    <n v="3"/>
    <m/>
  </r>
  <r>
    <s v="109-10-7512"/>
    <x v="0"/>
    <x v="1"/>
    <x v="1"/>
    <x v="0"/>
    <x v="3"/>
    <n v="67.09"/>
    <n v="5"/>
    <n v="16.772500000000001"/>
    <n v="352.22250000000003"/>
    <x v="43"/>
    <x v="361"/>
    <x v="0"/>
    <n v="335.45"/>
    <n v="4.7619047620000003"/>
    <n v="16.772500000000001"/>
    <n v="9.1"/>
    <n v="1"/>
    <n v="3"/>
    <m/>
  </r>
  <r>
    <s v="566-19-5475"/>
    <x v="2"/>
    <x v="1"/>
    <x v="1"/>
    <x v="0"/>
    <x v="1"/>
    <n v="47.97"/>
    <n v="7"/>
    <n v="16.7895"/>
    <n v="352.5795"/>
    <x v="65"/>
    <x v="402"/>
    <x v="0"/>
    <n v="335.79"/>
    <n v="4.7619047620000003"/>
    <n v="16.7895"/>
    <n v="6.2"/>
    <n v="1"/>
    <n v="7"/>
    <m/>
  </r>
  <r>
    <s v="149-15-7606"/>
    <x v="0"/>
    <x v="1"/>
    <x v="0"/>
    <x v="0"/>
    <x v="0"/>
    <n v="37.32"/>
    <n v="9"/>
    <n v="16.794"/>
    <n v="352.67399999999998"/>
    <x v="37"/>
    <x v="41"/>
    <x v="1"/>
    <n v="335.88"/>
    <n v="4.7619047620000003"/>
    <n v="16.794"/>
    <n v="5.0999999999999996"/>
    <n v="3"/>
    <n v="6"/>
    <m/>
  </r>
  <r>
    <s v="841-44-8548"/>
    <x v="2"/>
    <x v="1"/>
    <x v="0"/>
    <x v="0"/>
    <x v="0"/>
    <n v="37.32"/>
    <n v="9"/>
    <n v="16.794"/>
    <n v="352.67399999999998"/>
    <x v="37"/>
    <x v="41"/>
    <x v="1"/>
    <n v="335.88"/>
    <n v="4.7619047620000003"/>
    <n v="16.794"/>
    <n v="5.0999999999999996"/>
    <n v="3"/>
    <n v="6"/>
    <m/>
  </r>
  <r>
    <s v="598-47-9715"/>
    <x v="0"/>
    <x v="0"/>
    <x v="1"/>
    <x v="0"/>
    <x v="5"/>
    <n v="84.07"/>
    <n v="4"/>
    <n v="16.814"/>
    <n v="353.09399999999999"/>
    <x v="33"/>
    <x v="329"/>
    <x v="1"/>
    <n v="336.28"/>
    <n v="4.7619047620000003"/>
    <n v="16.814"/>
    <n v="4.4000000000000004"/>
    <n v="3"/>
    <n v="7"/>
    <m/>
  </r>
  <r>
    <s v="950-84-3004"/>
    <x v="0"/>
    <x v="1"/>
    <x v="1"/>
    <x v="0"/>
    <x v="2"/>
    <n v="84.07"/>
    <n v="4"/>
    <n v="16.814"/>
    <n v="353.09399999999999"/>
    <x v="33"/>
    <x v="329"/>
    <x v="1"/>
    <n v="336.28"/>
    <n v="4.7619047620000003"/>
    <n v="16.814"/>
    <n v="4.4000000000000004"/>
    <n v="3"/>
    <n v="7"/>
    <m/>
  </r>
  <r>
    <s v="345-40-6775"/>
    <x v="0"/>
    <x v="0"/>
    <x v="1"/>
    <x v="0"/>
    <x v="5"/>
    <n v="84.07"/>
    <n v="4"/>
    <n v="16.814"/>
    <n v="353.09399999999999"/>
    <x v="33"/>
    <x v="329"/>
    <x v="1"/>
    <n v="336.28"/>
    <n v="4.7619047620000003"/>
    <n v="16.814"/>
    <n v="11.4"/>
    <n v="3"/>
    <n v="7"/>
    <m/>
  </r>
  <r>
    <s v="716-87-5921"/>
    <x v="2"/>
    <x v="1"/>
    <x v="1"/>
    <x v="0"/>
    <x v="0"/>
    <n v="67.27"/>
    <n v="5"/>
    <n v="16.817499999999999"/>
    <n v="353.16750000000002"/>
    <x v="46"/>
    <x v="189"/>
    <x v="0"/>
    <n v="336.35"/>
    <n v="4.7619047620000003"/>
    <n v="16.817499999999999"/>
    <n v="6.9"/>
    <e v="#VALUE!"/>
    <e v="#VALUE!"/>
    <m/>
  </r>
  <r>
    <s v="741-73-3559"/>
    <x v="0"/>
    <x v="1"/>
    <x v="1"/>
    <x v="0"/>
    <x v="0"/>
    <n v="67.27"/>
    <n v="5"/>
    <n v="16.817499999999999"/>
    <n v="353.16750000000002"/>
    <x v="46"/>
    <x v="189"/>
    <x v="0"/>
    <n v="336.35"/>
    <n v="4.7619047620000003"/>
    <n v="16.817499999999999"/>
    <n v="6.9"/>
    <e v="#VALUE!"/>
    <e v="#VALUE!"/>
    <m/>
  </r>
  <r>
    <s v="783-09-1637"/>
    <x v="2"/>
    <x v="1"/>
    <x v="1"/>
    <x v="0"/>
    <x v="0"/>
    <n v="67.430000000000007"/>
    <n v="5"/>
    <n v="16.857500000000002"/>
    <n v="354.00749999999999"/>
    <x v="37"/>
    <x v="403"/>
    <x v="1"/>
    <n v="337.15"/>
    <n v="4.7619047620000003"/>
    <n v="16.857500000000002"/>
    <n v="6.3"/>
    <n v="3"/>
    <n v="6"/>
    <m/>
  </r>
  <r>
    <s v="134-54-4720"/>
    <x v="0"/>
    <x v="1"/>
    <x v="1"/>
    <x v="1"/>
    <x v="5"/>
    <n v="42.42"/>
    <n v="8"/>
    <n v="16.968"/>
    <n v="356.32799999999997"/>
    <x v="15"/>
    <x v="150"/>
    <x v="1"/>
    <n v="339.36"/>
    <n v="4.7619047620000003"/>
    <n v="16.968"/>
    <n v="5.7"/>
    <e v="#VALUE!"/>
    <e v="#VALUE!"/>
    <m/>
  </r>
  <r>
    <s v="779-95-2189"/>
    <x v="2"/>
    <x v="1"/>
    <x v="1"/>
    <x v="0"/>
    <x v="5"/>
    <n v="42.42"/>
    <n v="8"/>
    <n v="16.968"/>
    <n v="356.32799999999997"/>
    <x v="15"/>
    <x v="150"/>
    <x v="1"/>
    <n v="339.36"/>
    <n v="4.7619047620000003"/>
    <n v="16.968"/>
    <n v="5.7"/>
    <e v="#VALUE!"/>
    <e v="#VALUE!"/>
    <m/>
  </r>
  <r>
    <s v="283-79-9594"/>
    <x v="2"/>
    <x v="1"/>
    <x v="1"/>
    <x v="1"/>
    <x v="2"/>
    <n v="48.51"/>
    <n v="7"/>
    <n v="16.9785"/>
    <n v="356.54849999999999"/>
    <x v="6"/>
    <x v="260"/>
    <x v="0"/>
    <n v="339.57"/>
    <n v="4.7619047620000003"/>
    <n v="16.9785"/>
    <n v="5.2"/>
    <e v="#VALUE!"/>
    <e v="#VALUE!"/>
    <m/>
  </r>
  <r>
    <s v="308-43-3062"/>
    <x v="2"/>
    <x v="1"/>
    <x v="1"/>
    <x v="1"/>
    <x v="2"/>
    <n v="48.51"/>
    <n v="7"/>
    <n v="16.9785"/>
    <n v="356.54849999999999"/>
    <x v="6"/>
    <x v="260"/>
    <x v="0"/>
    <n v="339.57"/>
    <n v="4.7619047620000003"/>
    <n v="16.9785"/>
    <n v="5.2"/>
    <e v="#VALUE!"/>
    <e v="#VALUE!"/>
    <m/>
  </r>
  <r>
    <s v="225-67-9377"/>
    <x v="1"/>
    <x v="1"/>
    <x v="1"/>
    <x v="1"/>
    <x v="2"/>
    <n v="48.51"/>
    <n v="7"/>
    <n v="16.9785"/>
    <n v="356.54849999999999"/>
    <x v="6"/>
    <x v="260"/>
    <x v="1"/>
    <n v="339.57"/>
    <n v="4.7619047620000003"/>
    <n v="16.9785"/>
    <n v="5.2"/>
    <e v="#VALUE!"/>
    <e v="#VALUE!"/>
    <m/>
  </r>
  <r>
    <s v="538-37-0199"/>
    <x v="2"/>
    <x v="1"/>
    <x v="1"/>
    <x v="1"/>
    <x v="2"/>
    <n v="48.51"/>
    <n v="7"/>
    <n v="16.9785"/>
    <n v="356.54849999999999"/>
    <x v="6"/>
    <x v="260"/>
    <x v="0"/>
    <n v="339.57"/>
    <n v="4.7619047620000003"/>
    <n v="16.9785"/>
    <n v="5.2"/>
    <e v="#VALUE!"/>
    <e v="#VALUE!"/>
    <m/>
  </r>
  <r>
    <s v="505-02-0892"/>
    <x v="2"/>
    <x v="1"/>
    <x v="0"/>
    <x v="0"/>
    <x v="4"/>
    <n v="42.57"/>
    <n v="8"/>
    <n v="17.027999999999999"/>
    <n v="357.58800000000002"/>
    <x v="42"/>
    <x v="226"/>
    <x v="1"/>
    <n v="340.56"/>
    <n v="4.7619047620000003"/>
    <n v="17.027999999999999"/>
    <n v="5.6"/>
    <e v="#VALUE!"/>
    <e v="#VALUE!"/>
    <m/>
  </r>
  <r>
    <s v="244-08-0162"/>
    <x v="0"/>
    <x v="1"/>
    <x v="1"/>
    <x v="1"/>
    <x v="4"/>
    <n v="34.21"/>
    <n v="10"/>
    <n v="17.105"/>
    <n v="359.20499999999998"/>
    <x v="44"/>
    <x v="404"/>
    <x v="0"/>
    <n v="342.1"/>
    <n v="4.7619047620000003"/>
    <n v="17.105"/>
    <n v="5.0999999999999996"/>
    <n v="1"/>
    <n v="2"/>
    <m/>
  </r>
  <r>
    <s v="701-69-8742"/>
    <x v="0"/>
    <x v="1"/>
    <x v="1"/>
    <x v="0"/>
    <x v="0"/>
    <n v="34.369999999999997"/>
    <n v="10"/>
    <n v="17.184999999999999"/>
    <n v="360.88499999999999"/>
    <x v="29"/>
    <x v="43"/>
    <x v="1"/>
    <n v="343.7"/>
    <n v="4.7619047620000003"/>
    <n v="17.184999999999999"/>
    <n v="6.7"/>
    <e v="#VALUE!"/>
    <e v="#VALUE!"/>
    <m/>
  </r>
  <r>
    <s v="769-99-7525"/>
    <x v="2"/>
    <x v="1"/>
    <x v="1"/>
    <x v="0"/>
    <x v="0"/>
    <n v="34.369999999999997"/>
    <n v="10"/>
    <n v="17.184999999999999"/>
    <n v="360.88499999999999"/>
    <x v="29"/>
    <x v="43"/>
    <x v="1"/>
    <n v="343.7"/>
    <n v="4.7619047620000003"/>
    <n v="17.184999999999999"/>
    <n v="6.7"/>
    <e v="#VALUE!"/>
    <e v="#VALUE!"/>
    <m/>
  </r>
  <r>
    <s v="213-52-3294"/>
    <x v="0"/>
    <x v="0"/>
    <x v="1"/>
    <x v="0"/>
    <x v="2"/>
    <n v="57.29"/>
    <n v="6"/>
    <n v="17.187000000000001"/>
    <n v="360.92700000000002"/>
    <x v="78"/>
    <x v="394"/>
    <x v="1"/>
    <n v="343.74"/>
    <n v="4.7619047620000003"/>
    <n v="17.187000000000001"/>
    <n v="5.9"/>
    <e v="#VALUE!"/>
    <e v="#VALUE!"/>
    <m/>
  </r>
  <r>
    <s v="500-02-2261"/>
    <x v="0"/>
    <x v="0"/>
    <x v="1"/>
    <x v="1"/>
    <x v="2"/>
    <n v="57.29"/>
    <n v="6"/>
    <n v="17.187000000000001"/>
    <n v="360.92700000000002"/>
    <x v="78"/>
    <x v="394"/>
    <x v="0"/>
    <n v="343.74"/>
    <n v="4.7619047620000003"/>
    <n v="17.187000000000001"/>
    <n v="5.9"/>
    <e v="#VALUE!"/>
    <e v="#VALUE!"/>
    <m/>
  </r>
  <r>
    <s v="153-34-7246"/>
    <x v="0"/>
    <x v="0"/>
    <x v="1"/>
    <x v="1"/>
    <x v="2"/>
    <n v="43.18"/>
    <n v="8"/>
    <n v="17.271999999999998"/>
    <n v="362.71199999999999"/>
    <x v="35"/>
    <x v="217"/>
    <x v="2"/>
    <n v="345.44"/>
    <n v="4.7619047620000003"/>
    <n v="17.271999999999998"/>
    <n v="8.3000000000000007"/>
    <e v="#VALUE!"/>
    <e v="#VALUE!"/>
    <m/>
  </r>
  <r>
    <s v="894-41-5205"/>
    <x v="0"/>
    <x v="1"/>
    <x v="1"/>
    <x v="0"/>
    <x v="2"/>
    <n v="43.18"/>
    <n v="8"/>
    <n v="17.271999999999998"/>
    <n v="362.71199999999999"/>
    <x v="35"/>
    <x v="217"/>
    <x v="2"/>
    <n v="345.44"/>
    <n v="4.7619047620000003"/>
    <n v="17.271999999999998"/>
    <n v="8.3000000000000007"/>
    <e v="#VALUE!"/>
    <e v="#VALUE!"/>
    <m/>
  </r>
  <r>
    <s v="234-36-2483"/>
    <x v="2"/>
    <x v="1"/>
    <x v="1"/>
    <x v="0"/>
    <x v="4"/>
    <n v="57.59"/>
    <n v="6"/>
    <n v="17.277000000000001"/>
    <n v="362.81700000000001"/>
    <x v="74"/>
    <x v="358"/>
    <x v="0"/>
    <n v="345.54"/>
    <n v="4.7619047620000003"/>
    <n v="17.277000000000001"/>
    <n v="5.0999999999999996"/>
    <e v="#VALUE!"/>
    <e v="#VALUE!"/>
    <m/>
  </r>
  <r>
    <s v="633-44-8566"/>
    <x v="1"/>
    <x v="2"/>
    <x v="0"/>
    <x v="0"/>
    <x v="2"/>
    <n v="49.38"/>
    <n v="7"/>
    <n v="17.283000000000001"/>
    <n v="362.94299999999998"/>
    <x v="82"/>
    <x v="308"/>
    <x v="2"/>
    <n v="345.66"/>
    <n v="4.7619047620000003"/>
    <n v="17.283000000000001"/>
    <n v="7.3"/>
    <e v="#VALUE!"/>
    <e v="#VALUE!"/>
    <m/>
  </r>
  <r>
    <s v="645-18-7653"/>
    <x v="1"/>
    <x v="2"/>
    <x v="0"/>
    <x v="0"/>
    <x v="2"/>
    <n v="49.38"/>
    <n v="7"/>
    <n v="17.283000000000001"/>
    <n v="362.94299999999998"/>
    <x v="82"/>
    <x v="308"/>
    <x v="2"/>
    <n v="345.66"/>
    <n v="4.7619047620000003"/>
    <n v="17.283000000000001"/>
    <n v="7.3"/>
    <e v="#VALUE!"/>
    <e v="#VALUE!"/>
    <m/>
  </r>
  <r>
    <s v="701-68-6618"/>
    <x v="1"/>
    <x v="0"/>
    <x v="0"/>
    <x v="0"/>
    <x v="2"/>
    <n v="49.38"/>
    <n v="7"/>
    <n v="17.283000000000001"/>
    <n v="362.94299999999998"/>
    <x v="82"/>
    <x v="308"/>
    <x v="2"/>
    <n v="345.66"/>
    <n v="4.7619047620000003"/>
    <n v="17.283000000000001"/>
    <n v="11.5"/>
    <e v="#VALUE!"/>
    <e v="#VALUE!"/>
    <m/>
  </r>
  <r>
    <s v="888-12-1886"/>
    <x v="1"/>
    <x v="0"/>
    <x v="0"/>
    <x v="0"/>
    <x v="2"/>
    <n v="49.38"/>
    <n v="7"/>
    <n v="17.283000000000001"/>
    <n v="362.94299999999998"/>
    <x v="82"/>
    <x v="308"/>
    <x v="2"/>
    <n v="345.66"/>
    <n v="4.7619047620000003"/>
    <n v="17.283000000000001"/>
    <n v="11.6"/>
    <e v="#VALUE!"/>
    <e v="#VALUE!"/>
    <m/>
  </r>
  <r>
    <s v="692-27-8933"/>
    <x v="2"/>
    <x v="1"/>
    <x v="1"/>
    <x v="1"/>
    <x v="0"/>
    <n v="57.95"/>
    <n v="6"/>
    <n v="17.385000000000002"/>
    <n v="365.08499999999998"/>
    <x v="49"/>
    <x v="313"/>
    <x v="0"/>
    <n v="347.7"/>
    <n v="4.7619047620000003"/>
    <n v="17.385000000000002"/>
    <n v="5.2"/>
    <e v="#VALUE!"/>
    <e v="#VALUE!"/>
    <m/>
  </r>
  <r>
    <s v="288-71-8297"/>
    <x v="1"/>
    <x v="2"/>
    <x v="0"/>
    <x v="0"/>
    <x v="0"/>
    <n v="38.72"/>
    <n v="9"/>
    <n v="17.423999999999999"/>
    <n v="365.904"/>
    <x v="34"/>
    <x v="405"/>
    <x v="0"/>
    <n v="348.48"/>
    <n v="4.7619047620000003"/>
    <n v="17.423999999999999"/>
    <n v="4.2"/>
    <e v="#VALUE!"/>
    <e v="#VALUE!"/>
    <m/>
  </r>
  <r>
    <s v="509-29-3912"/>
    <x v="0"/>
    <x v="2"/>
    <x v="0"/>
    <x v="1"/>
    <x v="0"/>
    <n v="38.72"/>
    <n v="9"/>
    <n v="17.423999999999999"/>
    <n v="365.904"/>
    <x v="34"/>
    <x v="405"/>
    <x v="0"/>
    <n v="348.48"/>
    <n v="4.7619047620000003"/>
    <n v="17.423999999999999"/>
    <n v="4.2"/>
    <e v="#VALUE!"/>
    <e v="#VALUE!"/>
    <m/>
  </r>
  <r>
    <s v="328-17-4521"/>
    <x v="1"/>
    <x v="2"/>
    <x v="0"/>
    <x v="0"/>
    <x v="2"/>
    <n v="38.72"/>
    <n v="9"/>
    <n v="17.423999999999999"/>
    <n v="365.904"/>
    <x v="34"/>
    <x v="405"/>
    <x v="1"/>
    <n v="348.48"/>
    <n v="4.7619047620000003"/>
    <n v="17.423999999999999"/>
    <n v="4.2"/>
    <e v="#VALUE!"/>
    <e v="#VALUE!"/>
    <m/>
  </r>
  <r>
    <s v="119-66-1324"/>
    <x v="1"/>
    <x v="2"/>
    <x v="1"/>
    <x v="0"/>
    <x v="2"/>
    <n v="58.26"/>
    <n v="6"/>
    <n v="17.478000000000002"/>
    <n v="367.03800000000001"/>
    <x v="70"/>
    <x v="348"/>
    <x v="0"/>
    <n v="349.56"/>
    <n v="4.7619047620000003"/>
    <n v="17.478000000000002"/>
    <n v="9.9"/>
    <e v="#VALUE!"/>
    <e v="#VALUE!"/>
    <m/>
  </r>
  <r>
    <s v="212-62-1842"/>
    <x v="1"/>
    <x v="2"/>
    <x v="1"/>
    <x v="0"/>
    <x v="2"/>
    <n v="58.26"/>
    <n v="6"/>
    <n v="17.478000000000002"/>
    <n v="367.03800000000001"/>
    <x v="70"/>
    <x v="348"/>
    <x v="0"/>
    <n v="349.56"/>
    <n v="4.7619047620000003"/>
    <n v="17.478000000000002"/>
    <n v="9.9"/>
    <e v="#VALUE!"/>
    <e v="#VALUE!"/>
    <m/>
  </r>
  <r>
    <s v="249-42-3782"/>
    <x v="1"/>
    <x v="2"/>
    <x v="1"/>
    <x v="0"/>
    <x v="4"/>
    <n v="70.010000000000005"/>
    <n v="5"/>
    <n v="17.502500000000001"/>
    <n v="367.55250000000001"/>
    <x v="43"/>
    <x v="212"/>
    <x v="1"/>
    <n v="350.05"/>
    <n v="4.7619047620000003"/>
    <n v="17.502500000000001"/>
    <n v="5.5"/>
    <n v="1"/>
    <n v="3"/>
    <m/>
  </r>
  <r>
    <s v="662-47-5456"/>
    <x v="0"/>
    <x v="1"/>
    <x v="0"/>
    <x v="0"/>
    <x v="1"/>
    <n v="35.19"/>
    <n v="10"/>
    <n v="17.594999999999999"/>
    <n v="369.495"/>
    <x v="16"/>
    <x v="374"/>
    <x v="2"/>
    <n v="351.9"/>
    <n v="4.7619047620000003"/>
    <n v="17.594999999999999"/>
    <n v="8.4"/>
    <e v="#VALUE!"/>
    <e v="#VALUE!"/>
    <m/>
  </r>
  <r>
    <s v="722-47-8756"/>
    <x v="0"/>
    <x v="0"/>
    <x v="0"/>
    <x v="0"/>
    <x v="1"/>
    <n v="35.19"/>
    <n v="10"/>
    <n v="17.594999999999999"/>
    <n v="369.495"/>
    <x v="16"/>
    <x v="374"/>
    <x v="2"/>
    <n v="351.9"/>
    <n v="4.7619047620000003"/>
    <n v="17.594999999999999"/>
    <n v="11.7"/>
    <e v="#VALUE!"/>
    <e v="#VALUE!"/>
    <m/>
  </r>
  <r>
    <s v="468-99-7231"/>
    <x v="0"/>
    <x v="1"/>
    <x v="1"/>
    <x v="1"/>
    <x v="3"/>
    <n v="44.01"/>
    <n v="8"/>
    <n v="17.603999999999999"/>
    <n v="369.68400000000003"/>
    <x v="18"/>
    <x v="186"/>
    <x v="0"/>
    <n v="352.08"/>
    <n v="4.7619047620000003"/>
    <n v="17.603999999999999"/>
    <n v="8.8000000000000007"/>
    <n v="3"/>
    <n v="3"/>
    <m/>
  </r>
  <r>
    <s v="368-11-7125"/>
    <x v="2"/>
    <x v="1"/>
    <x v="0"/>
    <x v="0"/>
    <x v="1"/>
    <n v="58.75"/>
    <n v="6"/>
    <n v="17.625"/>
    <n v="370.125"/>
    <x v="73"/>
    <x v="106"/>
    <x v="0"/>
    <n v="352.5"/>
    <n v="4.7619047620000003"/>
    <n v="17.625"/>
    <n v="5.9"/>
    <e v="#VALUE!"/>
    <e v="#VALUE!"/>
    <m/>
  </r>
  <r>
    <s v="725-67-2480"/>
    <x v="2"/>
    <x v="1"/>
    <x v="0"/>
    <x v="1"/>
    <x v="1"/>
    <n v="58.75"/>
    <n v="6"/>
    <n v="17.625"/>
    <n v="370.125"/>
    <x v="73"/>
    <x v="106"/>
    <x v="2"/>
    <n v="352.5"/>
    <n v="4.7619047620000003"/>
    <n v="17.625"/>
    <n v="5.9"/>
    <e v="#VALUE!"/>
    <e v="#VALUE!"/>
    <m/>
  </r>
  <r>
    <s v="638-77-3972"/>
    <x v="0"/>
    <x v="1"/>
    <x v="0"/>
    <x v="0"/>
    <x v="2"/>
    <n v="58.75"/>
    <n v="6"/>
    <n v="17.625"/>
    <n v="370.125"/>
    <x v="73"/>
    <x v="106"/>
    <x v="0"/>
    <n v="352.5"/>
    <n v="4.7619047620000003"/>
    <n v="17.625"/>
    <n v="5.9"/>
    <e v="#VALUE!"/>
    <e v="#VALUE!"/>
    <m/>
  </r>
  <r>
    <s v="731-14-2199"/>
    <x v="1"/>
    <x v="1"/>
    <x v="0"/>
    <x v="0"/>
    <x v="3"/>
    <n v="35.54"/>
    <n v="10"/>
    <n v="17.77"/>
    <n v="373.17"/>
    <x v="72"/>
    <x v="231"/>
    <x v="1"/>
    <n v="355.4"/>
    <n v="4.7619047620000003"/>
    <n v="17.77"/>
    <n v="7"/>
    <n v="1"/>
    <n v="4"/>
    <m/>
  </r>
  <r>
    <s v="564-92-5214"/>
    <x v="2"/>
    <x v="1"/>
    <x v="0"/>
    <x v="1"/>
    <x v="2"/>
    <n v="89.14"/>
    <n v="4"/>
    <n v="17.827999999999999"/>
    <n v="374.38799999999998"/>
    <x v="65"/>
    <x v="32"/>
    <x v="2"/>
    <n v="356.56"/>
    <n v="4.7619047620000003"/>
    <n v="17.827999999999999"/>
    <n v="7.8"/>
    <n v="1"/>
    <n v="7"/>
    <m/>
  </r>
  <r>
    <s v="889-04-9723"/>
    <x v="2"/>
    <x v="1"/>
    <x v="1"/>
    <x v="1"/>
    <x v="2"/>
    <n v="89.14"/>
    <n v="4"/>
    <n v="17.827999999999999"/>
    <n v="374.38799999999998"/>
    <x v="65"/>
    <x v="32"/>
    <x v="2"/>
    <n v="356.56"/>
    <n v="4.7619047620000003"/>
    <n v="17.827999999999999"/>
    <n v="7.8"/>
    <n v="1"/>
    <n v="7"/>
    <m/>
  </r>
  <r>
    <s v="397-25-8725"/>
    <x v="1"/>
    <x v="1"/>
    <x v="0"/>
    <x v="1"/>
    <x v="4"/>
    <n v="39.619999999999997"/>
    <n v="9"/>
    <n v="17.829000000000001"/>
    <n v="374.40899999999999"/>
    <x v="75"/>
    <x v="406"/>
    <x v="0"/>
    <n v="356.58"/>
    <n v="4.7619047620000003"/>
    <n v="17.829000000000001"/>
    <n v="6.8"/>
    <e v="#VALUE!"/>
    <e v="#VALUE!"/>
    <m/>
  </r>
  <r>
    <s v="368-86-9199"/>
    <x v="0"/>
    <x v="1"/>
    <x v="0"/>
    <x v="0"/>
    <x v="4"/>
    <n v="39.619999999999997"/>
    <n v="9"/>
    <n v="17.829000000000001"/>
    <n v="374.40899999999999"/>
    <x v="75"/>
    <x v="406"/>
    <x v="0"/>
    <n v="356.58"/>
    <n v="4.7619047620000003"/>
    <n v="17.829000000000001"/>
    <n v="6.8"/>
    <e v="#VALUE!"/>
    <e v="#VALUE!"/>
    <m/>
  </r>
  <r>
    <s v="420-11-4919"/>
    <x v="0"/>
    <x v="0"/>
    <x v="0"/>
    <x v="0"/>
    <x v="2"/>
    <n v="71.39"/>
    <n v="5"/>
    <n v="17.8475"/>
    <n v="374.79750000000001"/>
    <x v="58"/>
    <x v="277"/>
    <x v="0"/>
    <n v="356.95"/>
    <n v="4.7619047620000003"/>
    <n v="17.8475"/>
    <n v="5.5"/>
    <e v="#VALUE!"/>
    <e v="#VALUE!"/>
    <m/>
  </r>
  <r>
    <s v="583-61-4387"/>
    <x v="0"/>
    <x v="0"/>
    <x v="0"/>
    <x v="1"/>
    <x v="2"/>
    <n v="71.39"/>
    <n v="5"/>
    <n v="17.8475"/>
    <n v="374.79750000000001"/>
    <x v="58"/>
    <x v="277"/>
    <x v="2"/>
    <n v="356.95"/>
    <n v="4.7619047620000003"/>
    <n v="17.8475"/>
    <n v="5.5"/>
    <e v="#VALUE!"/>
    <e v="#VALUE!"/>
    <m/>
  </r>
  <r>
    <s v="180-19-1430"/>
    <x v="0"/>
    <x v="0"/>
    <x v="0"/>
    <x v="0"/>
    <x v="2"/>
    <n v="71.39"/>
    <n v="5"/>
    <n v="17.8475"/>
    <n v="374.79750000000001"/>
    <x v="58"/>
    <x v="277"/>
    <x v="0"/>
    <n v="356.95"/>
    <n v="4.7619047620000003"/>
    <n v="17.8475"/>
    <n v="5.5"/>
    <e v="#VALUE!"/>
    <e v="#VALUE!"/>
    <m/>
  </r>
  <r>
    <s v="533-66-5566"/>
    <x v="2"/>
    <x v="1"/>
    <x v="1"/>
    <x v="1"/>
    <x v="3"/>
    <n v="51.07"/>
    <n v="7"/>
    <n v="17.874500000000001"/>
    <n v="375.36450000000002"/>
    <x v="22"/>
    <x v="276"/>
    <x v="0"/>
    <n v="357.49"/>
    <n v="4.7619047620000003"/>
    <n v="17.874500000000001"/>
    <n v="7"/>
    <n v="1"/>
    <n v="12"/>
    <m/>
  </r>
  <r>
    <s v="258-62-9963"/>
    <x v="0"/>
    <x v="0"/>
    <x v="0"/>
    <x v="0"/>
    <x v="0"/>
    <n v="71.92"/>
    <n v="5"/>
    <n v="17.98"/>
    <n v="377.58"/>
    <x v="77"/>
    <x v="10"/>
    <x v="2"/>
    <n v="359.6"/>
    <n v="4.7619047620000003"/>
    <n v="17.98"/>
    <n v="4.3"/>
    <e v="#VALUE!"/>
    <e v="#VALUE!"/>
    <m/>
  </r>
  <r>
    <s v="600-38-9738"/>
    <x v="0"/>
    <x v="0"/>
    <x v="0"/>
    <x v="0"/>
    <x v="0"/>
    <n v="71.92"/>
    <n v="5"/>
    <n v="17.98"/>
    <n v="377.58"/>
    <x v="77"/>
    <x v="10"/>
    <x v="0"/>
    <n v="359.6"/>
    <n v="4.7619047620000003"/>
    <n v="17.98"/>
    <n v="4.3"/>
    <e v="#VALUE!"/>
    <e v="#VALUE!"/>
    <m/>
  </r>
  <r>
    <s v="453-10-3657"/>
    <x v="0"/>
    <x v="0"/>
    <x v="0"/>
    <x v="0"/>
    <x v="0"/>
    <n v="71.92"/>
    <n v="5"/>
    <n v="17.98"/>
    <n v="377.58"/>
    <x v="77"/>
    <x v="10"/>
    <x v="0"/>
    <n v="359.6"/>
    <n v="4.7619047620000003"/>
    <n v="17.98"/>
    <n v="11.8"/>
    <e v="#VALUE!"/>
    <e v="#VALUE!"/>
    <m/>
  </r>
  <r>
    <s v="834-61-8124"/>
    <x v="1"/>
    <x v="1"/>
    <x v="1"/>
    <x v="0"/>
    <x v="5"/>
    <n v="51.69"/>
    <n v="7"/>
    <n v="18.0915"/>
    <n v="379.92149999999998"/>
    <x v="1"/>
    <x v="407"/>
    <x v="0"/>
    <n v="361.83"/>
    <n v="4.7619047620000003"/>
    <n v="18.0915"/>
    <n v="5.5"/>
    <e v="#VALUE!"/>
    <e v="#VALUE!"/>
    <m/>
  </r>
  <r>
    <s v="888-61-3230"/>
    <x v="1"/>
    <x v="1"/>
    <x v="1"/>
    <x v="0"/>
    <x v="2"/>
    <n v="51.69"/>
    <n v="7"/>
    <n v="18.0915"/>
    <n v="379.92149999999998"/>
    <x v="1"/>
    <x v="407"/>
    <x v="0"/>
    <n v="361.83"/>
    <n v="4.7619047620000003"/>
    <n v="18.0915"/>
    <n v="5.5"/>
    <e v="#VALUE!"/>
    <e v="#VALUE!"/>
    <m/>
  </r>
  <r>
    <s v="484-22-8230"/>
    <x v="0"/>
    <x v="0"/>
    <x v="0"/>
    <x v="1"/>
    <x v="1"/>
    <n v="51.89"/>
    <n v="7"/>
    <n v="18.1615"/>
    <n v="381.39150000000001"/>
    <x v="3"/>
    <x v="363"/>
    <x v="0"/>
    <n v="363.23"/>
    <n v="4.7619047620000003"/>
    <n v="18.1615"/>
    <n v="4.5"/>
    <n v="1"/>
    <n v="8"/>
    <m/>
  </r>
  <r>
    <s v="873-42-3361"/>
    <x v="0"/>
    <x v="1"/>
    <x v="0"/>
    <x v="0"/>
    <x v="2"/>
    <n v="51.89"/>
    <n v="7"/>
    <n v="18.1615"/>
    <n v="381.39150000000001"/>
    <x v="3"/>
    <x v="363"/>
    <x v="0"/>
    <n v="363.23"/>
    <n v="4.7619047620000003"/>
    <n v="18.1615"/>
    <n v="4.5"/>
    <n v="1"/>
    <n v="8"/>
    <m/>
  </r>
  <r>
    <s v="299-29-0180"/>
    <x v="2"/>
    <x v="1"/>
    <x v="0"/>
    <x v="1"/>
    <x v="3"/>
    <n v="52.18"/>
    <n v="7"/>
    <n v="18.263000000000002"/>
    <n v="383.52300000000002"/>
    <x v="8"/>
    <x v="278"/>
    <x v="0"/>
    <n v="365.26"/>
    <n v="4.7619047620000003"/>
    <n v="18.263000000000002"/>
    <n v="9.3000000000000007"/>
    <n v="3"/>
    <n v="9"/>
    <m/>
  </r>
  <r>
    <s v="757-87-2679"/>
    <x v="1"/>
    <x v="1"/>
    <x v="0"/>
    <x v="1"/>
    <x v="3"/>
    <n v="52.18"/>
    <n v="7"/>
    <n v="18.263000000000002"/>
    <n v="383.52300000000002"/>
    <x v="8"/>
    <x v="278"/>
    <x v="0"/>
    <n v="365.26"/>
    <n v="4.7619047620000003"/>
    <n v="18.263000000000002"/>
    <n v="9.3000000000000007"/>
    <n v="3"/>
    <n v="9"/>
    <m/>
  </r>
  <r>
    <s v="198-84-7132"/>
    <x v="0"/>
    <x v="1"/>
    <x v="0"/>
    <x v="0"/>
    <x v="1"/>
    <n v="40.61"/>
    <n v="9"/>
    <n v="18.2745"/>
    <n v="383.7645"/>
    <x v="44"/>
    <x v="257"/>
    <x v="0"/>
    <n v="365.49"/>
    <n v="4.7619047620000003"/>
    <n v="18.2745"/>
    <n v="7"/>
    <n v="1"/>
    <n v="2"/>
    <m/>
  </r>
  <r>
    <s v="481-87-7977"/>
    <x v="2"/>
    <x v="1"/>
    <x v="0"/>
    <x v="0"/>
    <x v="1"/>
    <n v="40.61"/>
    <n v="9"/>
    <n v="18.2745"/>
    <n v="383.7645"/>
    <x v="44"/>
    <x v="257"/>
    <x v="0"/>
    <n v="365.49"/>
    <n v="4.7619047620000003"/>
    <n v="18.2745"/>
    <n v="7"/>
    <n v="1"/>
    <n v="2"/>
    <m/>
  </r>
  <r>
    <s v="608-96-3517"/>
    <x v="2"/>
    <x v="1"/>
    <x v="0"/>
    <x v="0"/>
    <x v="1"/>
    <n v="91.54"/>
    <n v="4"/>
    <n v="18.308"/>
    <n v="384.46800000000002"/>
    <x v="19"/>
    <x v="66"/>
    <x v="2"/>
    <n v="366.16"/>
    <n v="4.7619047620000003"/>
    <n v="18.308"/>
    <n v="4.8"/>
    <e v="#VALUE!"/>
    <e v="#VALUE!"/>
    <m/>
  </r>
  <r>
    <s v="159-78-9621"/>
    <x v="2"/>
    <x v="1"/>
    <x v="0"/>
    <x v="0"/>
    <x v="1"/>
    <n v="91.54"/>
    <n v="4"/>
    <n v="18.308"/>
    <n v="384.46800000000002"/>
    <x v="19"/>
    <x v="66"/>
    <x v="2"/>
    <n v="366.16"/>
    <n v="4.7619047620000003"/>
    <n v="18.308"/>
    <n v="11.9"/>
    <e v="#VALUE!"/>
    <e v="#VALUE!"/>
    <m/>
  </r>
  <r>
    <s v="775-72-1988"/>
    <x v="2"/>
    <x v="1"/>
    <x v="1"/>
    <x v="0"/>
    <x v="3"/>
    <n v="73.28"/>
    <n v="5"/>
    <n v="18.32"/>
    <n v="384.72"/>
    <x v="61"/>
    <x v="10"/>
    <x v="1"/>
    <n v="366.4"/>
    <n v="4.7619047620000003"/>
    <n v="18.32"/>
    <n v="8.4"/>
    <e v="#VALUE!"/>
    <e v="#VALUE!"/>
    <m/>
  </r>
  <r>
    <s v="493-65-6248"/>
    <x v="0"/>
    <x v="0"/>
    <x v="0"/>
    <x v="1"/>
    <x v="0"/>
    <n v="36.979999999999997"/>
    <n v="10"/>
    <n v="18.489999999999998"/>
    <n v="388.29"/>
    <x v="85"/>
    <x v="105"/>
    <x v="2"/>
    <n v="369.8"/>
    <n v="4.7619047620000003"/>
    <n v="18.489999999999998"/>
    <n v="7"/>
    <n v="1"/>
    <n v="1"/>
    <m/>
  </r>
  <r>
    <s v="897-15-1874"/>
    <x v="0"/>
    <x v="1"/>
    <x v="0"/>
    <x v="0"/>
    <x v="2"/>
    <n v="36.979999999999997"/>
    <n v="10"/>
    <n v="18.489999999999998"/>
    <n v="388.29"/>
    <x v="85"/>
    <x v="105"/>
    <x v="2"/>
    <n v="369.8"/>
    <n v="4.7619047620000003"/>
    <n v="18.489999999999998"/>
    <n v="7"/>
    <n v="1"/>
    <n v="1"/>
    <m/>
  </r>
  <r>
    <s v="269-10-8440"/>
    <x v="0"/>
    <x v="2"/>
    <x v="0"/>
    <x v="0"/>
    <x v="4"/>
    <n v="53.17"/>
    <n v="7"/>
    <n v="18.609500000000001"/>
    <n v="390.79950000000002"/>
    <x v="69"/>
    <x v="401"/>
    <x v="0"/>
    <n v="372.19"/>
    <n v="4.7619047620000003"/>
    <n v="18.609500000000001"/>
    <n v="8.9"/>
    <e v="#VALUE!"/>
    <e v="#VALUE!"/>
    <m/>
  </r>
  <r>
    <s v="658-66-3967"/>
    <x v="0"/>
    <x v="1"/>
    <x v="1"/>
    <x v="0"/>
    <x v="4"/>
    <n v="53.19"/>
    <n v="7"/>
    <n v="18.616499999999998"/>
    <n v="390.94650000000001"/>
    <x v="9"/>
    <x v="170"/>
    <x v="0"/>
    <n v="372.33"/>
    <n v="4.7619047620000003"/>
    <n v="18.616499999999998"/>
    <n v="5"/>
    <e v="#VALUE!"/>
    <e v="#VALUE!"/>
    <m/>
  </r>
  <r>
    <s v="173-17-5687"/>
    <x v="0"/>
    <x v="0"/>
    <x v="1"/>
    <x v="0"/>
    <x v="4"/>
    <n v="53.19"/>
    <n v="7"/>
    <n v="18.616499999999998"/>
    <n v="390.94650000000001"/>
    <x v="9"/>
    <x v="170"/>
    <x v="0"/>
    <n v="372.33"/>
    <n v="4.7619047620000003"/>
    <n v="18.616499999999998"/>
    <n v="12"/>
    <e v="#VALUE!"/>
    <e v="#VALUE!"/>
    <m/>
  </r>
  <r>
    <s v="630-74-5166"/>
    <x v="1"/>
    <x v="2"/>
    <x v="1"/>
    <x v="0"/>
    <x v="0"/>
    <n v="62.13"/>
    <n v="6"/>
    <n v="18.638999999999999"/>
    <n v="391.41899999999998"/>
    <x v="10"/>
    <x v="53"/>
    <x v="0"/>
    <n v="372.78"/>
    <n v="4.7619047620000003"/>
    <n v="18.638999999999999"/>
    <n v="7.4"/>
    <e v="#VALUE!"/>
    <e v="#VALUE!"/>
    <m/>
  </r>
  <r>
    <s v="280-28-3641"/>
    <x v="1"/>
    <x v="0"/>
    <x v="1"/>
    <x v="0"/>
    <x v="0"/>
    <n v="62.13"/>
    <n v="6"/>
    <n v="18.638999999999999"/>
    <n v="391.41899999999998"/>
    <x v="10"/>
    <x v="53"/>
    <x v="0"/>
    <n v="372.78"/>
    <n v="4.7619047620000003"/>
    <n v="18.638999999999999"/>
    <n v="12.1"/>
    <e v="#VALUE!"/>
    <e v="#VALUE!"/>
    <m/>
  </r>
  <r>
    <s v="603-07-0961"/>
    <x v="0"/>
    <x v="1"/>
    <x v="1"/>
    <x v="0"/>
    <x v="5"/>
    <n v="74.790000000000006"/>
    <n v="5"/>
    <n v="18.697500000000002"/>
    <n v="392.64749999999998"/>
    <x v="56"/>
    <x v="408"/>
    <x v="0"/>
    <n v="373.95"/>
    <n v="4.7619047620000003"/>
    <n v="18.697500000000002"/>
    <n v="4.9000000000000004"/>
    <n v="1"/>
    <n v="10"/>
    <m/>
  </r>
  <r>
    <s v="945-86-5062"/>
    <x v="0"/>
    <x v="1"/>
    <x v="0"/>
    <x v="0"/>
    <x v="2"/>
    <n v="74.790000000000006"/>
    <n v="5"/>
    <n v="18.697500000000002"/>
    <n v="392.64749999999998"/>
    <x v="56"/>
    <x v="408"/>
    <x v="0"/>
    <n v="373.95"/>
    <n v="4.7619047620000003"/>
    <n v="18.697500000000002"/>
    <n v="4.9000000000000004"/>
    <n v="1"/>
    <n v="10"/>
    <m/>
  </r>
  <r>
    <s v="411-82-1719"/>
    <x v="0"/>
    <x v="1"/>
    <x v="1"/>
    <x v="0"/>
    <x v="5"/>
    <n v="74.790000000000006"/>
    <n v="5"/>
    <n v="18.697500000000002"/>
    <n v="392.64749999999998"/>
    <x v="56"/>
    <x v="408"/>
    <x v="0"/>
    <n v="373.95"/>
    <n v="4.7619047620000003"/>
    <n v="18.697500000000002"/>
    <n v="12.2"/>
    <n v="1"/>
    <n v="10"/>
    <m/>
  </r>
  <r>
    <s v="259-23-1304"/>
    <x v="0"/>
    <x v="0"/>
    <x v="1"/>
    <x v="0"/>
    <x v="1"/>
    <n v="37.549999999999997"/>
    <n v="10"/>
    <n v="18.774999999999999"/>
    <n v="394.27499999999998"/>
    <x v="66"/>
    <x v="409"/>
    <x v="2"/>
    <n v="375.5"/>
    <n v="4.7619047620000003"/>
    <n v="18.774999999999999"/>
    <n v="9.3000000000000007"/>
    <n v="3"/>
    <n v="8"/>
    <m/>
  </r>
  <r>
    <s v="632-90-0281"/>
    <x v="0"/>
    <x v="1"/>
    <x v="1"/>
    <x v="1"/>
    <x v="1"/>
    <n v="37.549999999999997"/>
    <n v="10"/>
    <n v="18.774999999999999"/>
    <n v="394.27499999999998"/>
    <x v="66"/>
    <x v="409"/>
    <x v="2"/>
    <n v="375.5"/>
    <n v="4.7619047620000003"/>
    <n v="18.774999999999999"/>
    <n v="9.3000000000000007"/>
    <n v="3"/>
    <n v="8"/>
    <m/>
  </r>
  <r>
    <s v="207-72-3124"/>
    <x v="0"/>
    <x v="0"/>
    <x v="1"/>
    <x v="1"/>
    <x v="1"/>
    <n v="37.549999999999997"/>
    <n v="10"/>
    <n v="18.774999999999999"/>
    <n v="394.27499999999998"/>
    <x v="66"/>
    <x v="409"/>
    <x v="2"/>
    <n v="375.5"/>
    <n v="4.7619047620000003"/>
    <n v="18.774999999999999"/>
    <n v="12.3"/>
    <n v="3"/>
    <n v="8"/>
    <m/>
  </r>
  <r>
    <s v="235-58-2190"/>
    <x v="1"/>
    <x v="1"/>
    <x v="0"/>
    <x v="0"/>
    <x v="1"/>
    <n v="53.65"/>
    <n v="7"/>
    <n v="18.7775"/>
    <n v="394.32749999999999"/>
    <x v="64"/>
    <x v="410"/>
    <x v="1"/>
    <n v="375.55"/>
    <n v="4.7619047620000003"/>
    <n v="18.7775"/>
    <n v="5.2"/>
    <n v="2"/>
    <n v="10"/>
    <m/>
  </r>
  <r>
    <s v="559-98-9873"/>
    <x v="0"/>
    <x v="2"/>
    <x v="0"/>
    <x v="1"/>
    <x v="1"/>
    <n v="53.65"/>
    <n v="7"/>
    <n v="18.7775"/>
    <n v="394.32749999999999"/>
    <x v="64"/>
    <x v="410"/>
    <x v="0"/>
    <n v="375.55"/>
    <n v="4.7619047620000003"/>
    <n v="18.7775"/>
    <n v="5.2"/>
    <n v="2"/>
    <n v="10"/>
    <m/>
  </r>
  <r>
    <s v="132-32-9879"/>
    <x v="2"/>
    <x v="1"/>
    <x v="0"/>
    <x v="0"/>
    <x v="5"/>
    <n v="93.96"/>
    <n v="4"/>
    <n v="18.792000000000002"/>
    <n v="394.63200000000001"/>
    <x v="8"/>
    <x v="269"/>
    <x v="0"/>
    <n v="375.84"/>
    <n v="4.7619047620000003"/>
    <n v="18.792000000000002"/>
    <n v="9.5"/>
    <n v="3"/>
    <n v="9"/>
    <m/>
  </r>
  <r>
    <s v="731-42-7043"/>
    <x v="2"/>
    <x v="1"/>
    <x v="0"/>
    <x v="0"/>
    <x v="5"/>
    <n v="93.96"/>
    <n v="4"/>
    <n v="18.792000000000002"/>
    <n v="394.63200000000001"/>
    <x v="8"/>
    <x v="269"/>
    <x v="0"/>
    <n v="375.84"/>
    <n v="4.7619047620000003"/>
    <n v="18.792000000000002"/>
    <n v="9.5"/>
    <n v="3"/>
    <n v="9"/>
    <m/>
  </r>
  <r>
    <s v="558-49-3716"/>
    <x v="0"/>
    <x v="0"/>
    <x v="0"/>
    <x v="0"/>
    <x v="2"/>
    <n v="94.26"/>
    <n v="4"/>
    <n v="18.852"/>
    <n v="395.892"/>
    <x v="31"/>
    <x v="266"/>
    <x v="0"/>
    <n v="377.04"/>
    <n v="4.7619047620000003"/>
    <n v="18.852"/>
    <n v="8.6"/>
    <n v="3"/>
    <n v="12"/>
    <m/>
  </r>
  <r>
    <s v="719-76-3868"/>
    <x v="0"/>
    <x v="1"/>
    <x v="1"/>
    <x v="0"/>
    <x v="2"/>
    <n v="94.26"/>
    <n v="4"/>
    <n v="18.852"/>
    <n v="395.892"/>
    <x v="31"/>
    <x v="266"/>
    <x v="0"/>
    <n v="377.04"/>
    <n v="4.7619047620000003"/>
    <n v="18.852"/>
    <n v="8.6"/>
    <n v="3"/>
    <n v="12"/>
    <m/>
  </r>
  <r>
    <s v="115-87-8713"/>
    <x v="2"/>
    <x v="1"/>
    <x v="1"/>
    <x v="0"/>
    <x v="5"/>
    <n v="75.66"/>
    <n v="5"/>
    <n v="18.914999999999999"/>
    <n v="397.21499999999997"/>
    <x v="67"/>
    <x v="407"/>
    <x v="1"/>
    <n v="378.3"/>
    <n v="4.7619047620000003"/>
    <n v="18.914999999999999"/>
    <n v="7.8"/>
    <e v="#VALUE!"/>
    <e v="#VALUE!"/>
    <m/>
  </r>
  <r>
    <s v="369-82-2676"/>
    <x v="0"/>
    <x v="1"/>
    <x v="1"/>
    <x v="0"/>
    <x v="5"/>
    <n v="75.66"/>
    <n v="5"/>
    <n v="18.914999999999999"/>
    <n v="397.21499999999997"/>
    <x v="67"/>
    <x v="407"/>
    <x v="0"/>
    <n v="378.3"/>
    <n v="4.7619047620000003"/>
    <n v="18.914999999999999"/>
    <n v="7.8"/>
    <e v="#VALUE!"/>
    <e v="#VALUE!"/>
    <m/>
  </r>
  <r>
    <s v="550-38-7754"/>
    <x v="0"/>
    <x v="1"/>
    <x v="1"/>
    <x v="0"/>
    <x v="2"/>
    <n v="75.66"/>
    <n v="5"/>
    <n v="18.914999999999999"/>
    <n v="397.21499999999997"/>
    <x v="67"/>
    <x v="407"/>
    <x v="0"/>
    <n v="378.3"/>
    <n v="4.7619047620000003"/>
    <n v="18.914999999999999"/>
    <n v="7.8"/>
    <e v="#VALUE!"/>
    <e v="#VALUE!"/>
    <m/>
  </r>
  <r>
    <s v="749-81-8133"/>
    <x v="1"/>
    <x v="1"/>
    <x v="1"/>
    <x v="1"/>
    <x v="1"/>
    <n v="94.67"/>
    <n v="4"/>
    <n v="18.934000000000001"/>
    <n v="397.61399999999998"/>
    <x v="79"/>
    <x v="264"/>
    <x v="0"/>
    <n v="378.68"/>
    <n v="4.7619047620000003"/>
    <n v="18.934000000000001"/>
    <n v="6.8"/>
    <n v="3"/>
    <n v="11"/>
    <m/>
  </r>
  <r>
    <s v="501-61-1753"/>
    <x v="2"/>
    <x v="1"/>
    <x v="1"/>
    <x v="1"/>
    <x v="3"/>
    <n v="63.15"/>
    <n v="6"/>
    <n v="18.945"/>
    <n v="397.84500000000003"/>
    <x v="43"/>
    <x v="318"/>
    <x v="0"/>
    <n v="378.9"/>
    <n v="4.7619047620000003"/>
    <n v="18.945"/>
    <n v="9.8000000000000007"/>
    <n v="1"/>
    <n v="3"/>
    <m/>
  </r>
  <r>
    <s v="534-53-3526"/>
    <x v="1"/>
    <x v="1"/>
    <x v="1"/>
    <x v="1"/>
    <x v="0"/>
    <n v="94.76"/>
    <n v="4"/>
    <n v="18.952000000000002"/>
    <n v="397.99200000000002"/>
    <x v="88"/>
    <x v="411"/>
    <x v="1"/>
    <n v="379.04"/>
    <n v="4.7619047620000003"/>
    <n v="18.952000000000002"/>
    <n v="7.8"/>
    <n v="2"/>
    <n v="11"/>
    <m/>
  </r>
  <r>
    <s v="889-23-5115"/>
    <x v="1"/>
    <x v="1"/>
    <x v="1"/>
    <x v="0"/>
    <x v="2"/>
    <n v="94.76"/>
    <n v="4"/>
    <n v="18.952000000000002"/>
    <n v="397.99200000000002"/>
    <x v="88"/>
    <x v="411"/>
    <x v="1"/>
    <n v="379.04"/>
    <n v="4.7619047620000003"/>
    <n v="18.952000000000002"/>
    <n v="7.8"/>
    <n v="2"/>
    <n v="11"/>
    <m/>
  </r>
  <r>
    <s v="173-82-9529"/>
    <x v="0"/>
    <x v="1"/>
    <x v="1"/>
    <x v="1"/>
    <x v="1"/>
    <n v="37.950000000000003"/>
    <n v="10"/>
    <n v="18.975000000000001"/>
    <n v="398.47500000000002"/>
    <x v="1"/>
    <x v="359"/>
    <x v="0"/>
    <n v="379.5"/>
    <n v="4.7619047620000003"/>
    <n v="18.975000000000001"/>
    <n v="9.6999999999999993"/>
    <e v="#VALUE!"/>
    <e v="#VALUE!"/>
    <m/>
  </r>
  <r>
    <s v="719-42-3819"/>
    <x v="2"/>
    <x v="1"/>
    <x v="1"/>
    <x v="0"/>
    <x v="1"/>
    <n v="37.950000000000003"/>
    <n v="10"/>
    <n v="18.975000000000001"/>
    <n v="398.47500000000002"/>
    <x v="1"/>
    <x v="359"/>
    <x v="0"/>
    <n v="379.5"/>
    <n v="4.7619047620000003"/>
    <n v="18.975000000000001"/>
    <n v="9.6999999999999993"/>
    <e v="#VALUE!"/>
    <e v="#VALUE!"/>
    <m/>
  </r>
  <r>
    <s v="595-27-4851"/>
    <x v="0"/>
    <x v="2"/>
    <x v="1"/>
    <x v="1"/>
    <x v="1"/>
    <n v="54.28"/>
    <n v="7"/>
    <n v="18.998000000000001"/>
    <n v="398.95800000000003"/>
    <x v="17"/>
    <x v="412"/>
    <x v="0"/>
    <n v="379.96"/>
    <n v="4.7619047620000003"/>
    <n v="18.998000000000001"/>
    <n v="9.3000000000000007"/>
    <e v="#VALUE!"/>
    <e v="#VALUE!"/>
    <m/>
  </r>
  <r>
    <s v="752-54-8363"/>
    <x v="1"/>
    <x v="2"/>
    <x v="1"/>
    <x v="0"/>
    <x v="1"/>
    <n v="54.28"/>
    <n v="7"/>
    <n v="18.998000000000001"/>
    <n v="398.95800000000003"/>
    <x v="17"/>
    <x v="412"/>
    <x v="0"/>
    <n v="379.96"/>
    <n v="4.7619047620000003"/>
    <n v="18.998000000000001"/>
    <n v="9.3000000000000007"/>
    <e v="#VALUE!"/>
    <e v="#VALUE!"/>
    <m/>
  </r>
  <r>
    <s v="720-37-8352"/>
    <x v="0"/>
    <x v="2"/>
    <x v="1"/>
    <x v="1"/>
    <x v="1"/>
    <n v="54.28"/>
    <n v="7"/>
    <n v="18.998000000000001"/>
    <n v="398.95800000000003"/>
    <x v="17"/>
    <x v="412"/>
    <x v="0"/>
    <n v="379.96"/>
    <n v="4.7619047620000003"/>
    <n v="18.998000000000001"/>
    <n v="12.4"/>
    <e v="#VALUE!"/>
    <e v="#VALUE!"/>
    <m/>
  </r>
  <r>
    <s v="530-90-9855"/>
    <x v="1"/>
    <x v="2"/>
    <x v="0"/>
    <x v="0"/>
    <x v="3"/>
    <n v="47.59"/>
    <n v="8"/>
    <n v="19.036000000000001"/>
    <n v="399.75599999999997"/>
    <x v="85"/>
    <x v="413"/>
    <x v="0"/>
    <n v="380.72"/>
    <n v="4.7619047620000003"/>
    <n v="19.036000000000001"/>
    <n v="5.7"/>
    <n v="1"/>
    <n v="1"/>
    <m/>
  </r>
  <r>
    <s v="376-56-3573"/>
    <x v="0"/>
    <x v="1"/>
    <x v="1"/>
    <x v="0"/>
    <x v="1"/>
    <n v="95.42"/>
    <n v="4"/>
    <n v="19.084"/>
    <n v="400.76400000000001"/>
    <x v="11"/>
    <x v="395"/>
    <x v="0"/>
    <n v="381.68"/>
    <n v="4.7619047620000003"/>
    <n v="19.084"/>
    <n v="6.4"/>
    <n v="2"/>
    <n v="2"/>
    <m/>
  </r>
  <r>
    <s v="236-55-9867"/>
    <x v="0"/>
    <x v="1"/>
    <x v="1"/>
    <x v="0"/>
    <x v="2"/>
    <n v="95.42"/>
    <n v="4"/>
    <n v="19.084"/>
    <n v="400.76400000000001"/>
    <x v="11"/>
    <x v="395"/>
    <x v="0"/>
    <n v="381.68"/>
    <n v="4.7619047620000003"/>
    <n v="19.084"/>
    <n v="6.4"/>
    <n v="2"/>
    <n v="2"/>
    <m/>
  </r>
  <r>
    <s v="311-90-8903"/>
    <x v="2"/>
    <x v="1"/>
    <x v="0"/>
    <x v="0"/>
    <x v="0"/>
    <n v="95.54"/>
    <n v="4"/>
    <n v="19.108000000000001"/>
    <n v="401.26799999999997"/>
    <x v="55"/>
    <x v="414"/>
    <x v="0"/>
    <n v="382.16"/>
    <n v="4.7619047620000003"/>
    <n v="19.108000000000001"/>
    <n v="4.5"/>
    <e v="#VALUE!"/>
    <e v="#VALUE!"/>
    <m/>
  </r>
  <r>
    <s v="707-32-7409"/>
    <x v="2"/>
    <x v="1"/>
    <x v="0"/>
    <x v="1"/>
    <x v="0"/>
    <n v="95.54"/>
    <n v="4"/>
    <n v="19.108000000000001"/>
    <n v="401.26799999999997"/>
    <x v="55"/>
    <x v="414"/>
    <x v="1"/>
    <n v="382.16"/>
    <n v="4.7619047620000003"/>
    <n v="19.108000000000001"/>
    <n v="4.5"/>
    <e v="#VALUE!"/>
    <e v="#VALUE!"/>
    <m/>
  </r>
  <r>
    <s v="349-19-2153"/>
    <x v="2"/>
    <x v="1"/>
    <x v="0"/>
    <x v="0"/>
    <x v="0"/>
    <n v="95.54"/>
    <n v="4"/>
    <n v="19.108000000000001"/>
    <n v="401.26799999999997"/>
    <x v="55"/>
    <x v="414"/>
    <x v="0"/>
    <n v="382.16"/>
    <n v="4.7619047620000003"/>
    <n v="19.108000000000001"/>
    <n v="4.5"/>
    <e v="#VALUE!"/>
    <e v="#VALUE!"/>
    <m/>
  </r>
  <r>
    <s v="394-92-1211"/>
    <x v="2"/>
    <x v="1"/>
    <x v="1"/>
    <x v="0"/>
    <x v="5"/>
    <n v="95.64"/>
    <n v="4"/>
    <n v="19.128"/>
    <n v="401.68799999999999"/>
    <x v="29"/>
    <x v="230"/>
    <x v="0"/>
    <n v="382.56"/>
    <n v="4.7619047620000003"/>
    <n v="19.128"/>
    <n v="7.9"/>
    <e v="#VALUE!"/>
    <e v="#VALUE!"/>
    <m/>
  </r>
  <r>
    <s v="711-31-1234"/>
    <x v="2"/>
    <x v="1"/>
    <x v="1"/>
    <x v="1"/>
    <x v="5"/>
    <n v="95.64"/>
    <n v="4"/>
    <n v="19.128"/>
    <n v="401.68799999999999"/>
    <x v="29"/>
    <x v="230"/>
    <x v="0"/>
    <n v="382.56"/>
    <n v="4.7619047620000003"/>
    <n v="19.128"/>
    <n v="7.9"/>
    <e v="#VALUE!"/>
    <e v="#VALUE!"/>
    <m/>
  </r>
  <r>
    <s v="601-19-8551"/>
    <x v="0"/>
    <x v="1"/>
    <x v="1"/>
    <x v="0"/>
    <x v="5"/>
    <n v="95.64"/>
    <n v="4"/>
    <n v="19.128"/>
    <n v="401.68799999999999"/>
    <x v="29"/>
    <x v="230"/>
    <x v="0"/>
    <n v="382.56"/>
    <n v="4.7619047620000003"/>
    <n v="19.128"/>
    <n v="7.9"/>
    <e v="#VALUE!"/>
    <e v="#VALUE!"/>
    <m/>
  </r>
  <r>
    <s v="362-58-8315"/>
    <x v="0"/>
    <x v="0"/>
    <x v="1"/>
    <x v="0"/>
    <x v="1"/>
    <n v="76.52"/>
    <n v="5"/>
    <n v="19.13"/>
    <n v="401.73"/>
    <x v="48"/>
    <x v="191"/>
    <x v="0"/>
    <n v="382.6"/>
    <n v="4.7619047620000003"/>
    <n v="19.13"/>
    <n v="9.9"/>
    <e v="#VALUE!"/>
    <e v="#VALUE!"/>
    <m/>
  </r>
  <r>
    <s v="833-97-5377"/>
    <x v="0"/>
    <x v="0"/>
    <x v="1"/>
    <x v="0"/>
    <x v="2"/>
    <n v="76.52"/>
    <n v="5"/>
    <n v="19.13"/>
    <n v="401.73"/>
    <x v="48"/>
    <x v="191"/>
    <x v="0"/>
    <n v="382.6"/>
    <n v="4.7619047620000003"/>
    <n v="19.13"/>
    <n v="9.9"/>
    <e v="#VALUE!"/>
    <e v="#VALUE!"/>
    <m/>
  </r>
  <r>
    <s v="115-99-4379"/>
    <x v="2"/>
    <x v="1"/>
    <x v="1"/>
    <x v="1"/>
    <x v="1"/>
    <n v="54.73"/>
    <n v="7"/>
    <n v="19.1555"/>
    <n v="402.26549999999997"/>
    <x v="45"/>
    <x v="415"/>
    <x v="2"/>
    <n v="383.11"/>
    <n v="4.7619047620000003"/>
    <n v="19.1555"/>
    <n v="8.5"/>
    <e v="#VALUE!"/>
    <e v="#VALUE!"/>
    <m/>
  </r>
  <r>
    <s v="524-99-5479"/>
    <x v="2"/>
    <x v="1"/>
    <x v="0"/>
    <x v="0"/>
    <x v="1"/>
    <n v="54.73"/>
    <n v="7"/>
    <n v="19.1555"/>
    <n v="402.26549999999997"/>
    <x v="45"/>
    <x v="415"/>
    <x v="2"/>
    <n v="383.11"/>
    <n v="4.7619047620000003"/>
    <n v="19.1555"/>
    <n v="8.5"/>
    <e v="#VALUE!"/>
    <e v="#VALUE!"/>
    <m/>
  </r>
  <r>
    <s v="869-11-3082"/>
    <x v="2"/>
    <x v="1"/>
    <x v="0"/>
    <x v="0"/>
    <x v="2"/>
    <n v="96.16"/>
    <n v="4"/>
    <n v="19.231999999999999"/>
    <n v="403.87200000000001"/>
    <x v="17"/>
    <x v="76"/>
    <x v="0"/>
    <n v="384.64"/>
    <n v="4.7619047620000003"/>
    <n v="19.231999999999999"/>
    <n v="8.4"/>
    <e v="#VALUE!"/>
    <e v="#VALUE!"/>
    <m/>
  </r>
  <r>
    <s v="566-71-1091"/>
    <x v="1"/>
    <x v="1"/>
    <x v="1"/>
    <x v="0"/>
    <x v="1"/>
    <n v="77.02"/>
    <n v="5"/>
    <n v="19.254999999999999"/>
    <n v="404.35500000000002"/>
    <x v="52"/>
    <x v="416"/>
    <x v="0"/>
    <n v="385.1"/>
    <n v="4.7619047620000003"/>
    <n v="19.254999999999999"/>
    <n v="5.5"/>
    <n v="2"/>
    <n v="3"/>
    <m/>
  </r>
  <r>
    <s v="266-20-6657"/>
    <x v="0"/>
    <x v="0"/>
    <x v="0"/>
    <x v="0"/>
    <x v="2"/>
    <n v="55.04"/>
    <n v="7"/>
    <n v="19.263999999999999"/>
    <n v="404.54399999999998"/>
    <x v="31"/>
    <x v="217"/>
    <x v="1"/>
    <n v="385.28"/>
    <n v="4.7619047620000003"/>
    <n v="19.263999999999999"/>
    <n v="5.2"/>
    <n v="3"/>
    <n v="12"/>
    <m/>
  </r>
  <r>
    <s v="925-74-5437"/>
    <x v="0"/>
    <x v="1"/>
    <x v="0"/>
    <x v="0"/>
    <x v="2"/>
    <n v="55.04"/>
    <n v="7"/>
    <n v="19.263999999999999"/>
    <n v="404.54399999999998"/>
    <x v="31"/>
    <x v="217"/>
    <x v="1"/>
    <n v="385.28"/>
    <n v="4.7619047620000003"/>
    <n v="19.263999999999999"/>
    <n v="5.2"/>
    <n v="3"/>
    <n v="12"/>
    <m/>
  </r>
  <r>
    <s v="374-17-3652"/>
    <x v="2"/>
    <x v="1"/>
    <x v="1"/>
    <x v="1"/>
    <x v="2"/>
    <n v="42.82"/>
    <n v="9"/>
    <n v="19.268999999999998"/>
    <n v="404.649"/>
    <x v="28"/>
    <x v="69"/>
    <x v="0"/>
    <n v="385.38"/>
    <n v="4.7619047620000003"/>
    <n v="19.268999999999998"/>
    <n v="8.9"/>
    <n v="2"/>
    <n v="5"/>
    <m/>
  </r>
  <r>
    <s v="426-80-5869"/>
    <x v="2"/>
    <x v="1"/>
    <x v="0"/>
    <x v="1"/>
    <x v="2"/>
    <n v="42.82"/>
    <n v="9"/>
    <n v="19.268999999999998"/>
    <n v="404.649"/>
    <x v="28"/>
    <x v="69"/>
    <x v="0"/>
    <n v="385.38"/>
    <n v="4.7619047620000003"/>
    <n v="19.268999999999998"/>
    <n v="8.9"/>
    <n v="2"/>
    <n v="5"/>
    <m/>
  </r>
  <r>
    <s v="709-85-6268"/>
    <x v="0"/>
    <x v="1"/>
    <x v="1"/>
    <x v="1"/>
    <x v="2"/>
    <n v="42.82"/>
    <n v="9"/>
    <n v="19.268999999999998"/>
    <n v="404.649"/>
    <x v="28"/>
    <x v="69"/>
    <x v="0"/>
    <n v="385.38"/>
    <n v="4.7619047620000003"/>
    <n v="19.268999999999998"/>
    <n v="8.9"/>
    <n v="2"/>
    <n v="5"/>
    <m/>
  </r>
  <r>
    <s v="446-23-4398"/>
    <x v="0"/>
    <x v="1"/>
    <x v="0"/>
    <x v="0"/>
    <x v="2"/>
    <n v="42.82"/>
    <n v="9"/>
    <n v="19.268999999999998"/>
    <n v="404.649"/>
    <x v="28"/>
    <x v="69"/>
    <x v="0"/>
    <n v="385.38"/>
    <n v="4.7619047620000003"/>
    <n v="19.268999999999998"/>
    <n v="8.9"/>
    <n v="2"/>
    <n v="5"/>
    <m/>
  </r>
  <r>
    <s v="726-27-2396"/>
    <x v="0"/>
    <x v="2"/>
    <x v="1"/>
    <x v="1"/>
    <x v="4"/>
    <n v="77.5"/>
    <n v="5"/>
    <n v="19.375"/>
    <n v="406.875"/>
    <x v="61"/>
    <x v="292"/>
    <x v="1"/>
    <n v="387.5"/>
    <n v="4.7619047620000003"/>
    <n v="19.375"/>
    <n v="4.3"/>
    <e v="#VALUE!"/>
    <e v="#VALUE!"/>
    <m/>
  </r>
  <r>
    <s v="595-86-2894"/>
    <x v="0"/>
    <x v="1"/>
    <x v="0"/>
    <x v="0"/>
    <x v="1"/>
    <n v="96.98"/>
    <n v="4"/>
    <n v="19.396000000000001"/>
    <n v="407.31599999999997"/>
    <x v="51"/>
    <x v="307"/>
    <x v="1"/>
    <n v="387.92"/>
    <n v="4.7619047620000003"/>
    <n v="19.396000000000001"/>
    <n v="9.4"/>
    <n v="2"/>
    <n v="6"/>
    <m/>
  </r>
  <r>
    <s v="630-80-9474"/>
    <x v="0"/>
    <x v="0"/>
    <x v="0"/>
    <x v="0"/>
    <x v="1"/>
    <n v="96.98"/>
    <n v="4"/>
    <n v="19.396000000000001"/>
    <n v="407.31599999999997"/>
    <x v="51"/>
    <x v="307"/>
    <x v="1"/>
    <n v="387.92"/>
    <n v="4.7619047620000003"/>
    <n v="19.396000000000001"/>
    <n v="9.4"/>
    <n v="2"/>
    <n v="6"/>
    <m/>
  </r>
  <r>
    <s v="142-19-6826"/>
    <x v="0"/>
    <x v="1"/>
    <x v="0"/>
    <x v="0"/>
    <x v="1"/>
    <n v="96.98"/>
    <n v="4"/>
    <n v="19.396000000000001"/>
    <n v="407.31599999999997"/>
    <x v="51"/>
    <x v="307"/>
    <x v="1"/>
    <n v="387.92"/>
    <n v="4.7619047620000003"/>
    <n v="19.396000000000001"/>
    <n v="12.5"/>
    <n v="2"/>
    <n v="6"/>
    <m/>
  </r>
  <r>
    <s v="655-73-2921"/>
    <x v="0"/>
    <x v="0"/>
    <x v="0"/>
    <x v="0"/>
    <x v="1"/>
    <n v="96.98"/>
    <n v="4"/>
    <n v="19.396000000000001"/>
    <n v="407.31599999999997"/>
    <x v="51"/>
    <x v="307"/>
    <x v="1"/>
    <n v="387.92"/>
    <n v="4.7619047620000003"/>
    <n v="19.396000000000001"/>
    <n v="12.6"/>
    <n v="2"/>
    <n v="6"/>
    <m/>
  </r>
  <r>
    <s v="560-20-2696"/>
    <x v="1"/>
    <x v="2"/>
    <x v="0"/>
    <x v="0"/>
    <x v="5"/>
    <n v="48.62"/>
    <n v="8"/>
    <n v="19.448"/>
    <n v="408.40800000000002"/>
    <x v="61"/>
    <x v="144"/>
    <x v="0"/>
    <n v="388.96"/>
    <n v="4.7619047620000003"/>
    <n v="19.448"/>
    <n v="5"/>
    <e v="#VALUE!"/>
    <e v="#VALUE!"/>
    <m/>
  </r>
  <r>
    <s v="778-34-2523"/>
    <x v="1"/>
    <x v="1"/>
    <x v="0"/>
    <x v="1"/>
    <x v="5"/>
    <n v="48.62"/>
    <n v="8"/>
    <n v="19.448"/>
    <n v="408.40800000000002"/>
    <x v="61"/>
    <x v="144"/>
    <x v="0"/>
    <n v="388.96"/>
    <n v="4.7619047620000003"/>
    <n v="19.448"/>
    <n v="5"/>
    <e v="#VALUE!"/>
    <e v="#VALUE!"/>
    <m/>
  </r>
  <r>
    <s v="210-74-9613"/>
    <x v="0"/>
    <x v="1"/>
    <x v="1"/>
    <x v="0"/>
    <x v="1"/>
    <n v="97.26"/>
    <n v="4"/>
    <n v="19.452000000000002"/>
    <n v="408.49200000000002"/>
    <x v="29"/>
    <x v="96"/>
    <x v="1"/>
    <n v="389.04"/>
    <n v="4.7619047620000003"/>
    <n v="19.452000000000002"/>
    <n v="6.8"/>
    <e v="#VALUE!"/>
    <e v="#VALUE!"/>
    <m/>
  </r>
  <r>
    <s v="770-92-6658"/>
    <x v="0"/>
    <x v="0"/>
    <x v="1"/>
    <x v="0"/>
    <x v="1"/>
    <n v="97.26"/>
    <n v="4"/>
    <n v="19.452000000000002"/>
    <n v="408.49200000000002"/>
    <x v="29"/>
    <x v="96"/>
    <x v="1"/>
    <n v="389.04"/>
    <n v="4.7619047620000003"/>
    <n v="19.452000000000002"/>
    <n v="6.8"/>
    <e v="#VALUE!"/>
    <e v="#VALUE!"/>
    <m/>
  </r>
  <r>
    <s v="733-29-1227"/>
    <x v="0"/>
    <x v="1"/>
    <x v="1"/>
    <x v="0"/>
    <x v="3"/>
    <n v="55.61"/>
    <n v="7"/>
    <n v="19.4635"/>
    <n v="408.73349999999999"/>
    <x v="19"/>
    <x v="417"/>
    <x v="0"/>
    <n v="389.27"/>
    <n v="4.7619047620000003"/>
    <n v="19.4635"/>
    <n v="8.5"/>
    <e v="#VALUE!"/>
    <e v="#VALUE!"/>
    <m/>
  </r>
  <r>
    <s v="276-54-0879"/>
    <x v="2"/>
    <x v="1"/>
    <x v="1"/>
    <x v="0"/>
    <x v="0"/>
    <n v="97.74"/>
    <n v="4"/>
    <n v="19.547999999999998"/>
    <n v="410.50799999999998"/>
    <x v="31"/>
    <x v="418"/>
    <x v="0"/>
    <n v="390.96"/>
    <n v="4.7619047620000003"/>
    <n v="19.547999999999998"/>
    <n v="6.4"/>
    <n v="3"/>
    <n v="12"/>
    <m/>
  </r>
  <r>
    <s v="228-15-4452"/>
    <x v="1"/>
    <x v="1"/>
    <x v="1"/>
    <x v="0"/>
    <x v="2"/>
    <n v="97.74"/>
    <n v="4"/>
    <n v="19.547999999999998"/>
    <n v="410.50799999999998"/>
    <x v="31"/>
    <x v="418"/>
    <x v="1"/>
    <n v="390.96"/>
    <n v="4.7619047620000003"/>
    <n v="19.547999999999998"/>
    <n v="6.4"/>
    <n v="3"/>
    <n v="12"/>
    <m/>
  </r>
  <r>
    <s v="433-75-6987"/>
    <x v="2"/>
    <x v="1"/>
    <x v="1"/>
    <x v="1"/>
    <x v="4"/>
    <n v="55.97"/>
    <n v="7"/>
    <n v="19.589500000000001"/>
    <n v="411.37950000000001"/>
    <x v="53"/>
    <x v="374"/>
    <x v="0"/>
    <n v="391.79"/>
    <n v="4.7619047620000003"/>
    <n v="19.589500000000001"/>
    <n v="8.9"/>
    <n v="3"/>
    <n v="5"/>
    <m/>
  </r>
  <r>
    <s v="496-61-9305"/>
    <x v="0"/>
    <x v="1"/>
    <x v="1"/>
    <x v="0"/>
    <x v="4"/>
    <n v="55.97"/>
    <n v="7"/>
    <n v="19.589500000000001"/>
    <n v="411.37950000000001"/>
    <x v="53"/>
    <x v="374"/>
    <x v="0"/>
    <n v="391.79"/>
    <n v="4.7619047620000003"/>
    <n v="19.589500000000001"/>
    <n v="8.9"/>
    <n v="3"/>
    <n v="5"/>
    <m/>
  </r>
  <r>
    <s v="200-40-6154"/>
    <x v="2"/>
    <x v="1"/>
    <x v="0"/>
    <x v="0"/>
    <x v="3"/>
    <n v="65.91"/>
    <n v="6"/>
    <n v="19.773"/>
    <n v="415.233"/>
    <x v="14"/>
    <x v="373"/>
    <x v="0"/>
    <n v="395.46"/>
    <n v="4.7619047620000003"/>
    <n v="19.773"/>
    <n v="5.7"/>
    <n v="2"/>
    <n v="9"/>
    <m/>
  </r>
  <r>
    <s v="213-32-1216"/>
    <x v="0"/>
    <x v="2"/>
    <x v="1"/>
    <x v="1"/>
    <x v="5"/>
    <n v="66.06"/>
    <n v="6"/>
    <n v="19.818000000000001"/>
    <n v="416.178"/>
    <x v="27"/>
    <x v="419"/>
    <x v="0"/>
    <n v="396.36"/>
    <n v="4.7619047620000003"/>
    <n v="19.818000000000001"/>
    <n v="7.3"/>
    <e v="#VALUE!"/>
    <e v="#VALUE!"/>
    <m/>
  </r>
  <r>
    <s v="701-26-7409"/>
    <x v="1"/>
    <x v="2"/>
    <x v="1"/>
    <x v="0"/>
    <x v="5"/>
    <n v="66.06"/>
    <n v="6"/>
    <n v="19.818000000000001"/>
    <n v="416.178"/>
    <x v="27"/>
    <x v="419"/>
    <x v="0"/>
    <n v="396.36"/>
    <n v="4.7619047620000003"/>
    <n v="19.818000000000001"/>
    <n v="7.3"/>
    <e v="#VALUE!"/>
    <e v="#VALUE!"/>
    <m/>
  </r>
  <r>
    <s v="183-56-6882"/>
    <x v="0"/>
    <x v="0"/>
    <x v="0"/>
    <x v="0"/>
    <x v="2"/>
    <n v="99.42"/>
    <n v="4"/>
    <n v="19.884"/>
    <n v="417.56400000000002"/>
    <x v="51"/>
    <x v="420"/>
    <x v="1"/>
    <n v="397.68"/>
    <n v="4.7619047620000003"/>
    <n v="19.884"/>
    <n v="7.5"/>
    <n v="2"/>
    <n v="6"/>
    <m/>
  </r>
  <r>
    <s v="982-55-2341"/>
    <x v="1"/>
    <x v="1"/>
    <x v="0"/>
    <x v="1"/>
    <x v="2"/>
    <n v="99.42"/>
    <n v="4"/>
    <n v="19.884"/>
    <n v="417.56400000000002"/>
    <x v="51"/>
    <x v="420"/>
    <x v="1"/>
    <n v="397.68"/>
    <n v="4.7619047620000003"/>
    <n v="19.884"/>
    <n v="7.5"/>
    <n v="2"/>
    <n v="6"/>
    <m/>
  </r>
  <r>
    <s v="548-46-9322"/>
    <x v="2"/>
    <x v="1"/>
    <x v="1"/>
    <x v="0"/>
    <x v="2"/>
    <n v="39.9"/>
    <n v="10"/>
    <n v="19.95"/>
    <n v="418.95"/>
    <x v="76"/>
    <x v="349"/>
    <x v="2"/>
    <n v="399"/>
    <n v="4.7619047620000003"/>
    <n v="19.95"/>
    <n v="5.9"/>
    <e v="#VALUE!"/>
    <e v="#VALUE!"/>
    <m/>
  </r>
  <r>
    <s v="651-46-4431"/>
    <x v="2"/>
    <x v="1"/>
    <x v="1"/>
    <x v="0"/>
    <x v="2"/>
    <n v="39.9"/>
    <n v="10"/>
    <n v="19.95"/>
    <n v="418.95"/>
    <x v="76"/>
    <x v="349"/>
    <x v="2"/>
    <n v="399"/>
    <n v="4.7619047620000003"/>
    <n v="19.95"/>
    <n v="5.9"/>
    <e v="#VALUE!"/>
    <e v="#VALUE!"/>
    <m/>
  </r>
  <r>
    <s v="914-59-4025"/>
    <x v="2"/>
    <x v="0"/>
    <x v="1"/>
    <x v="0"/>
    <x v="2"/>
    <n v="39.9"/>
    <n v="10"/>
    <n v="19.95"/>
    <n v="418.95"/>
    <x v="76"/>
    <x v="349"/>
    <x v="2"/>
    <n v="399"/>
    <n v="4.7619047620000003"/>
    <n v="19.95"/>
    <n v="12.7"/>
    <e v="#VALUE!"/>
    <e v="#VALUE!"/>
    <m/>
  </r>
  <r>
    <s v="659-36-1684"/>
    <x v="0"/>
    <x v="0"/>
    <x v="0"/>
    <x v="0"/>
    <x v="0"/>
    <n v="57.12"/>
    <n v="7"/>
    <n v="19.992000000000001"/>
    <n v="419.83199999999999"/>
    <x v="22"/>
    <x v="293"/>
    <x v="2"/>
    <n v="399.84"/>
    <n v="4.7619047620000003"/>
    <n v="19.992000000000001"/>
    <n v="6.5"/>
    <n v="1"/>
    <n v="12"/>
    <m/>
  </r>
  <r>
    <s v="591-22-9359"/>
    <x v="0"/>
    <x v="0"/>
    <x v="0"/>
    <x v="0"/>
    <x v="0"/>
    <n v="57.12"/>
    <n v="7"/>
    <n v="19.992000000000001"/>
    <n v="419.83199999999999"/>
    <x v="22"/>
    <x v="293"/>
    <x v="2"/>
    <n v="399.84"/>
    <n v="4.7619047620000003"/>
    <n v="19.992000000000001"/>
    <n v="12.8"/>
    <n v="1"/>
    <n v="12"/>
    <m/>
  </r>
  <r>
    <s v="316-55-4634"/>
    <x v="2"/>
    <x v="1"/>
    <x v="0"/>
    <x v="0"/>
    <x v="2"/>
    <n v="80.05"/>
    <n v="5"/>
    <n v="20.012499999999999"/>
    <n v="420.26249999999999"/>
    <x v="1"/>
    <x v="206"/>
    <x v="0"/>
    <n v="400.25"/>
    <n v="4.7619047620000003"/>
    <n v="20.012499999999999"/>
    <n v="9.4"/>
    <e v="#VALUE!"/>
    <e v="#VALUE!"/>
    <m/>
  </r>
  <r>
    <s v="603-43-9576"/>
    <x v="2"/>
    <x v="1"/>
    <x v="0"/>
    <x v="0"/>
    <x v="2"/>
    <n v="80.05"/>
    <n v="5"/>
    <n v="20.012499999999999"/>
    <n v="420.26249999999999"/>
    <x v="1"/>
    <x v="206"/>
    <x v="2"/>
    <n v="400.25"/>
    <n v="4.7619047620000003"/>
    <n v="20.012499999999999"/>
    <n v="9.4"/>
    <e v="#VALUE!"/>
    <e v="#VALUE!"/>
    <m/>
  </r>
  <r>
    <s v="773-34-3059"/>
    <x v="2"/>
    <x v="1"/>
    <x v="0"/>
    <x v="0"/>
    <x v="2"/>
    <n v="80.05"/>
    <n v="5"/>
    <n v="20.012499999999999"/>
    <n v="420.26249999999999"/>
    <x v="1"/>
    <x v="206"/>
    <x v="0"/>
    <n v="400.25"/>
    <n v="4.7619047620000003"/>
    <n v="20.012499999999999"/>
    <n v="9.4"/>
    <e v="#VALUE!"/>
    <e v="#VALUE!"/>
    <m/>
  </r>
  <r>
    <s v="247-15-9316"/>
    <x v="2"/>
    <x v="1"/>
    <x v="0"/>
    <x v="0"/>
    <x v="2"/>
    <n v="80.05"/>
    <n v="5"/>
    <n v="20.012499999999999"/>
    <n v="420.26249999999999"/>
    <x v="1"/>
    <x v="206"/>
    <x v="2"/>
    <n v="400.25"/>
    <n v="4.7619047620000003"/>
    <n v="20.012499999999999"/>
    <n v="12.9"/>
    <e v="#VALUE!"/>
    <e v="#VALUE!"/>
    <m/>
  </r>
  <r>
    <s v="380-60-5336"/>
    <x v="1"/>
    <x v="1"/>
    <x v="1"/>
    <x v="1"/>
    <x v="5"/>
    <n v="40.26"/>
    <n v="10"/>
    <n v="20.13"/>
    <n v="422.73"/>
    <x v="49"/>
    <x v="24"/>
    <x v="0"/>
    <n v="402.6"/>
    <n v="4.7619047620000003"/>
    <n v="20.13"/>
    <n v="5"/>
    <e v="#VALUE!"/>
    <e v="#VALUE!"/>
    <m/>
  </r>
  <r>
    <s v="921-39-2085"/>
    <x v="1"/>
    <x v="1"/>
    <x v="1"/>
    <x v="0"/>
    <x v="2"/>
    <n v="40.26"/>
    <n v="10"/>
    <n v="20.13"/>
    <n v="422.73"/>
    <x v="49"/>
    <x v="24"/>
    <x v="2"/>
    <n v="402.6"/>
    <n v="4.7619047620000003"/>
    <n v="20.13"/>
    <n v="5"/>
    <e v="#VALUE!"/>
    <e v="#VALUE!"/>
    <m/>
  </r>
  <r>
    <s v="891-62-9685"/>
    <x v="0"/>
    <x v="1"/>
    <x v="1"/>
    <x v="1"/>
    <x v="5"/>
    <n v="40.26"/>
    <n v="10"/>
    <n v="20.13"/>
    <n v="422.73"/>
    <x v="49"/>
    <x v="24"/>
    <x v="0"/>
    <n v="402.6"/>
    <n v="4.7619047620000003"/>
    <n v="20.13"/>
    <n v="5"/>
    <e v="#VALUE!"/>
    <e v="#VALUE!"/>
    <m/>
  </r>
  <r>
    <s v="139-20-0155"/>
    <x v="2"/>
    <x v="1"/>
    <x v="1"/>
    <x v="0"/>
    <x v="5"/>
    <n v="40.299999999999997"/>
    <n v="10"/>
    <n v="20.149999999999999"/>
    <n v="423.15"/>
    <x v="61"/>
    <x v="421"/>
    <x v="2"/>
    <n v="403"/>
    <n v="4.7619047620000003"/>
    <n v="20.149999999999999"/>
    <n v="7"/>
    <e v="#VALUE!"/>
    <e v="#VALUE!"/>
    <m/>
  </r>
  <r>
    <s v="139-56-8317"/>
    <x v="2"/>
    <x v="1"/>
    <x v="0"/>
    <x v="0"/>
    <x v="5"/>
    <n v="40.299999999999997"/>
    <n v="10"/>
    <n v="20.149999999999999"/>
    <n v="423.15"/>
    <x v="61"/>
    <x v="421"/>
    <x v="2"/>
    <n v="403"/>
    <n v="4.7619047620000003"/>
    <n v="20.149999999999999"/>
    <n v="7"/>
    <e v="#VALUE!"/>
    <e v="#VALUE!"/>
    <m/>
  </r>
  <r>
    <s v="377-79-7592"/>
    <x v="0"/>
    <x v="1"/>
    <x v="0"/>
    <x v="1"/>
    <x v="5"/>
    <n v="44.84"/>
    <n v="9"/>
    <n v="20.178000000000001"/>
    <n v="423.738"/>
    <x v="9"/>
    <x v="179"/>
    <x v="0"/>
    <n v="403.56"/>
    <n v="4.7619047620000003"/>
    <n v="20.178000000000001"/>
    <n v="7.5"/>
    <e v="#VALUE!"/>
    <e v="#VALUE!"/>
    <m/>
  </r>
  <r>
    <s v="688-12-8347"/>
    <x v="0"/>
    <x v="0"/>
    <x v="0"/>
    <x v="0"/>
    <x v="5"/>
    <n v="44.84"/>
    <n v="9"/>
    <n v="20.178000000000001"/>
    <n v="423.738"/>
    <x v="9"/>
    <x v="179"/>
    <x v="2"/>
    <n v="403.56"/>
    <n v="4.7619047620000003"/>
    <n v="20.178000000000001"/>
    <n v="7.5"/>
    <e v="#VALUE!"/>
    <e v="#VALUE!"/>
    <m/>
  </r>
  <r>
    <s v="684-38-2095"/>
    <x v="0"/>
    <x v="1"/>
    <x v="0"/>
    <x v="1"/>
    <x v="2"/>
    <n v="44.84"/>
    <n v="9"/>
    <n v="20.178000000000001"/>
    <n v="423.738"/>
    <x v="9"/>
    <x v="179"/>
    <x v="0"/>
    <n v="403.56"/>
    <n v="4.7619047620000003"/>
    <n v="20.178000000000001"/>
    <n v="7.5"/>
    <e v="#VALUE!"/>
    <e v="#VALUE!"/>
    <m/>
  </r>
  <r>
    <s v="472-15-9636"/>
    <x v="0"/>
    <x v="2"/>
    <x v="1"/>
    <x v="0"/>
    <x v="3"/>
    <n v="50.93"/>
    <n v="8"/>
    <n v="20.372"/>
    <n v="427.81200000000001"/>
    <x v="10"/>
    <x v="422"/>
    <x v="1"/>
    <n v="407.44"/>
    <n v="4.7619047620000003"/>
    <n v="20.372"/>
    <n v="9.1999999999999993"/>
    <e v="#VALUE!"/>
    <e v="#VALUE!"/>
    <m/>
  </r>
  <r>
    <s v="503-07-0930"/>
    <x v="0"/>
    <x v="0"/>
    <x v="0"/>
    <x v="0"/>
    <x v="0"/>
    <n v="58.39"/>
    <n v="7"/>
    <n v="20.436499999999999"/>
    <n v="429.16649999999998"/>
    <x v="36"/>
    <x v="423"/>
    <x v="0"/>
    <n v="408.73"/>
    <n v="4.7619047620000003"/>
    <n v="20.436499999999999"/>
    <n v="8.1999999999999993"/>
    <e v="#VALUE!"/>
    <e v="#VALUE!"/>
    <m/>
  </r>
  <r>
    <s v="903-13-9866"/>
    <x v="0"/>
    <x v="1"/>
    <x v="0"/>
    <x v="0"/>
    <x v="2"/>
    <n v="58.39"/>
    <n v="7"/>
    <n v="20.436499999999999"/>
    <n v="429.16649999999998"/>
    <x v="36"/>
    <x v="423"/>
    <x v="2"/>
    <n v="408.73"/>
    <n v="4.7619047620000003"/>
    <n v="20.436499999999999"/>
    <n v="8.1999999999999993"/>
    <e v="#VALUE!"/>
    <e v="#VALUE!"/>
    <m/>
  </r>
  <r>
    <s v="834-83-1826"/>
    <x v="0"/>
    <x v="1"/>
    <x v="0"/>
    <x v="1"/>
    <x v="3"/>
    <n v="82.04"/>
    <n v="5"/>
    <n v="20.51"/>
    <n v="430.71"/>
    <x v="42"/>
    <x v="149"/>
    <x v="2"/>
    <n v="410.2"/>
    <n v="4.7619047620000003"/>
    <n v="20.51"/>
    <n v="7.6"/>
    <e v="#VALUE!"/>
    <e v="#VALUE!"/>
    <m/>
  </r>
  <r>
    <s v="522-57-8364"/>
    <x v="1"/>
    <x v="1"/>
    <x v="0"/>
    <x v="0"/>
    <x v="1"/>
    <n v="51.34"/>
    <n v="8"/>
    <n v="20.536000000000001"/>
    <n v="431.25599999999997"/>
    <x v="63"/>
    <x v="115"/>
    <x v="0"/>
    <n v="410.72"/>
    <n v="4.7619047620000003"/>
    <n v="20.536000000000001"/>
    <n v="7.6"/>
    <e v="#VALUE!"/>
    <e v="#VALUE!"/>
    <m/>
  </r>
  <r>
    <s v="534-75-4911"/>
    <x v="2"/>
    <x v="1"/>
    <x v="1"/>
    <x v="0"/>
    <x v="1"/>
    <n v="41.09"/>
    <n v="10"/>
    <n v="20.545000000000002"/>
    <n v="431.44499999999999"/>
    <x v="60"/>
    <x v="28"/>
    <x v="0"/>
    <n v="410.9"/>
    <n v="4.7619047620000003"/>
    <n v="20.545000000000002"/>
    <n v="7.3"/>
    <e v="#VALUE!"/>
    <e v="#VALUE!"/>
    <m/>
  </r>
  <r>
    <s v="709-58-4068"/>
    <x v="0"/>
    <x v="1"/>
    <x v="1"/>
    <x v="1"/>
    <x v="1"/>
    <n v="41.09"/>
    <n v="10"/>
    <n v="20.545000000000002"/>
    <n v="431.44499999999999"/>
    <x v="60"/>
    <x v="28"/>
    <x v="0"/>
    <n v="410.9"/>
    <n v="4.7619047620000003"/>
    <n v="20.545000000000002"/>
    <n v="7.3"/>
    <e v="#VALUE!"/>
    <e v="#VALUE!"/>
    <m/>
  </r>
  <r>
    <s v="420-18-8989"/>
    <x v="0"/>
    <x v="2"/>
    <x v="0"/>
    <x v="1"/>
    <x v="0"/>
    <n v="51.52"/>
    <n v="8"/>
    <n v="20.608000000000001"/>
    <n v="432.76799999999997"/>
    <x v="11"/>
    <x v="291"/>
    <x v="0"/>
    <n v="412.16"/>
    <n v="4.7619047620000003"/>
    <n v="20.608000000000001"/>
    <n v="9.6"/>
    <n v="2"/>
    <n v="2"/>
    <m/>
  </r>
  <r>
    <s v="639-42-5912"/>
    <x v="1"/>
    <x v="2"/>
    <x v="0"/>
    <x v="0"/>
    <x v="0"/>
    <n v="51.52"/>
    <n v="8"/>
    <n v="20.608000000000001"/>
    <n v="432.76799999999997"/>
    <x v="11"/>
    <x v="291"/>
    <x v="0"/>
    <n v="412.16"/>
    <n v="4.7619047620000003"/>
    <n v="20.608000000000001"/>
    <n v="9.6"/>
    <n v="2"/>
    <n v="2"/>
    <m/>
  </r>
  <r>
    <s v="711-60-3357"/>
    <x v="0"/>
    <x v="2"/>
    <x v="0"/>
    <x v="0"/>
    <x v="0"/>
    <n v="51.52"/>
    <n v="8"/>
    <n v="20.608000000000001"/>
    <n v="432.76799999999997"/>
    <x v="11"/>
    <x v="291"/>
    <x v="0"/>
    <n v="412.16"/>
    <n v="4.7619047620000003"/>
    <n v="20.608000000000001"/>
    <n v="9.6"/>
    <n v="2"/>
    <n v="2"/>
    <m/>
  </r>
  <r>
    <s v="469-96-4871"/>
    <x v="1"/>
    <x v="0"/>
    <x v="0"/>
    <x v="0"/>
    <x v="0"/>
    <n v="51.52"/>
    <n v="8"/>
    <n v="20.608000000000001"/>
    <n v="432.76799999999997"/>
    <x v="11"/>
    <x v="291"/>
    <x v="0"/>
    <n v="412.16"/>
    <n v="4.7619047620000003"/>
    <n v="20.608000000000001"/>
    <n v="13"/>
    <n v="2"/>
    <n v="2"/>
    <m/>
  </r>
  <r>
    <s v="152-47-5857"/>
    <x v="1"/>
    <x v="2"/>
    <x v="1"/>
    <x v="0"/>
    <x v="0"/>
    <n v="58.91"/>
    <n v="7"/>
    <n v="20.618500000000001"/>
    <n v="432.98849999999999"/>
    <x v="77"/>
    <x v="347"/>
    <x v="1"/>
    <n v="412.37"/>
    <n v="4.7619047620000003"/>
    <n v="20.618500000000001"/>
    <n v="9.6999999999999993"/>
    <e v="#VALUE!"/>
    <e v="#VALUE!"/>
    <m/>
  </r>
  <r>
    <s v="497-37-6538"/>
    <x v="1"/>
    <x v="1"/>
    <x v="1"/>
    <x v="0"/>
    <x v="0"/>
    <n v="58.91"/>
    <n v="7"/>
    <n v="20.618500000000001"/>
    <n v="432.98849999999999"/>
    <x v="77"/>
    <x v="347"/>
    <x v="1"/>
    <n v="412.37"/>
    <n v="4.7619047620000003"/>
    <n v="20.618500000000001"/>
    <n v="9.6999999999999993"/>
    <e v="#VALUE!"/>
    <e v="#VALUE!"/>
    <m/>
  </r>
  <r>
    <s v="276-79-4400"/>
    <x v="1"/>
    <x v="2"/>
    <x v="0"/>
    <x v="0"/>
    <x v="5"/>
    <n v="68.84"/>
    <n v="6"/>
    <n v="20.652000000000001"/>
    <n v="433.69200000000001"/>
    <x v="42"/>
    <x v="424"/>
    <x v="0"/>
    <n v="413.04"/>
    <n v="4.7619047620000003"/>
    <n v="20.652000000000001"/>
    <n v="5.8"/>
    <e v="#VALUE!"/>
    <e v="#VALUE!"/>
    <m/>
  </r>
  <r>
    <s v="355-53-5943"/>
    <x v="1"/>
    <x v="2"/>
    <x v="1"/>
    <x v="0"/>
    <x v="5"/>
    <n v="68.84"/>
    <n v="6"/>
    <n v="20.652000000000001"/>
    <n v="433.69200000000001"/>
    <x v="42"/>
    <x v="424"/>
    <x v="0"/>
    <n v="413.04"/>
    <n v="4.7619047620000003"/>
    <n v="20.652000000000001"/>
    <n v="5.8"/>
    <e v="#VALUE!"/>
    <e v="#VALUE!"/>
    <m/>
  </r>
  <r>
    <s v="920-46-1548"/>
    <x v="1"/>
    <x v="2"/>
    <x v="0"/>
    <x v="0"/>
    <x v="2"/>
    <n v="68.84"/>
    <n v="6"/>
    <n v="20.652000000000001"/>
    <n v="433.69200000000001"/>
    <x v="42"/>
    <x v="424"/>
    <x v="1"/>
    <n v="413.04"/>
    <n v="4.7619047620000003"/>
    <n v="20.652000000000001"/>
    <n v="5.8"/>
    <e v="#VALUE!"/>
    <e v="#VALUE!"/>
    <m/>
  </r>
  <r>
    <s v="992-75-9246"/>
    <x v="1"/>
    <x v="2"/>
    <x v="1"/>
    <x v="0"/>
    <x v="2"/>
    <n v="68.84"/>
    <n v="6"/>
    <n v="20.652000000000001"/>
    <n v="433.69200000000001"/>
    <x v="42"/>
    <x v="424"/>
    <x v="0"/>
    <n v="413.04"/>
    <n v="4.7619047620000003"/>
    <n v="20.652000000000001"/>
    <n v="5.8"/>
    <e v="#VALUE!"/>
    <e v="#VALUE!"/>
    <m/>
  </r>
  <r>
    <s v="851-98-3555"/>
    <x v="2"/>
    <x v="1"/>
    <x v="1"/>
    <x v="1"/>
    <x v="2"/>
    <n v="82.88"/>
    <n v="5"/>
    <n v="20.72"/>
    <n v="435.12"/>
    <x v="73"/>
    <x v="425"/>
    <x v="0"/>
    <n v="414.4"/>
    <n v="4.7619047620000003"/>
    <n v="20.72"/>
    <n v="6.6"/>
    <e v="#VALUE!"/>
    <e v="#VALUE!"/>
    <m/>
  </r>
  <r>
    <s v="354-25-5821"/>
    <x v="2"/>
    <x v="1"/>
    <x v="0"/>
    <x v="0"/>
    <x v="0"/>
    <n v="69.12"/>
    <n v="6"/>
    <n v="20.736000000000001"/>
    <n v="435.45600000000002"/>
    <x v="13"/>
    <x v="426"/>
    <x v="0"/>
    <n v="414.72"/>
    <n v="4.7619047620000003"/>
    <n v="20.736000000000001"/>
    <n v="5.6"/>
    <n v="2"/>
    <n v="8"/>
    <m/>
  </r>
  <r>
    <s v="219-72-4421"/>
    <x v="2"/>
    <x v="1"/>
    <x v="0"/>
    <x v="0"/>
    <x v="2"/>
    <n v="69.12"/>
    <n v="6"/>
    <n v="20.736000000000001"/>
    <n v="435.45600000000002"/>
    <x v="13"/>
    <x v="426"/>
    <x v="0"/>
    <n v="414.72"/>
    <n v="4.7619047620000003"/>
    <n v="20.736000000000001"/>
    <n v="5.6"/>
    <n v="2"/>
    <n v="8"/>
    <m/>
  </r>
  <r>
    <s v="463-55-5119"/>
    <x v="0"/>
    <x v="0"/>
    <x v="1"/>
    <x v="0"/>
    <x v="5"/>
    <n v="41.65"/>
    <n v="10"/>
    <n v="20.824999999999999"/>
    <n v="437.32499999999999"/>
    <x v="75"/>
    <x v="394"/>
    <x v="2"/>
    <n v="416.5"/>
    <n v="4.7619047620000003"/>
    <n v="20.824999999999999"/>
    <n v="5.4"/>
    <e v="#VALUE!"/>
    <e v="#VALUE!"/>
    <m/>
  </r>
  <r>
    <s v="732-94-0499"/>
    <x v="0"/>
    <x v="0"/>
    <x v="1"/>
    <x v="0"/>
    <x v="5"/>
    <n v="41.65"/>
    <n v="10"/>
    <n v="20.824999999999999"/>
    <n v="437.32499999999999"/>
    <x v="75"/>
    <x v="394"/>
    <x v="2"/>
    <n v="416.5"/>
    <n v="4.7619047620000003"/>
    <n v="20.824999999999999"/>
    <n v="5.4"/>
    <e v="#VALUE!"/>
    <e v="#VALUE!"/>
    <m/>
  </r>
  <r>
    <s v="389-70-2397"/>
    <x v="0"/>
    <x v="1"/>
    <x v="1"/>
    <x v="1"/>
    <x v="4"/>
    <n v="83.66"/>
    <n v="5"/>
    <n v="20.914999999999999"/>
    <n v="439.21499999999997"/>
    <x v="2"/>
    <x v="218"/>
    <x v="0"/>
    <n v="418.3"/>
    <n v="4.7619047620000003"/>
    <n v="20.914999999999999"/>
    <n v="7.2"/>
    <e v="#VALUE!"/>
    <e v="#VALUE!"/>
    <m/>
  </r>
  <r>
    <s v="229-57-2022"/>
    <x v="0"/>
    <x v="1"/>
    <x v="1"/>
    <x v="0"/>
    <x v="4"/>
    <n v="83.66"/>
    <n v="5"/>
    <n v="20.914999999999999"/>
    <n v="439.21499999999997"/>
    <x v="2"/>
    <x v="218"/>
    <x v="0"/>
    <n v="418.3"/>
    <n v="4.7619047620000003"/>
    <n v="20.914999999999999"/>
    <n v="7.2"/>
    <e v="#VALUE!"/>
    <e v="#VALUE!"/>
    <m/>
  </r>
  <r>
    <s v="845-51-0542"/>
    <x v="2"/>
    <x v="1"/>
    <x v="0"/>
    <x v="0"/>
    <x v="2"/>
    <n v="46.55"/>
    <n v="9"/>
    <n v="20.947500000000002"/>
    <n v="439.89749999999998"/>
    <x v="11"/>
    <x v="427"/>
    <x v="1"/>
    <n v="418.95"/>
    <n v="4.7619047620000003"/>
    <n v="20.947500000000002"/>
    <n v="6.4"/>
    <n v="2"/>
    <n v="2"/>
    <m/>
  </r>
  <r>
    <s v="940-42-1315"/>
    <x v="2"/>
    <x v="1"/>
    <x v="0"/>
    <x v="0"/>
    <x v="2"/>
    <n v="46.55"/>
    <n v="9"/>
    <n v="20.947500000000002"/>
    <n v="439.89749999999998"/>
    <x v="11"/>
    <x v="427"/>
    <x v="1"/>
    <n v="418.95"/>
    <n v="4.7619047620000003"/>
    <n v="20.947500000000002"/>
    <n v="6.4"/>
    <n v="2"/>
    <n v="2"/>
    <m/>
  </r>
  <r>
    <s v="123-35-4896"/>
    <x v="0"/>
    <x v="0"/>
    <x v="1"/>
    <x v="1"/>
    <x v="0"/>
    <n v="46.66"/>
    <n v="9"/>
    <n v="20.997"/>
    <n v="440.93700000000001"/>
    <x v="58"/>
    <x v="183"/>
    <x v="0"/>
    <n v="419.94"/>
    <n v="4.7619047620000003"/>
    <n v="20.997"/>
    <n v="5.3"/>
    <e v="#VALUE!"/>
    <e v="#VALUE!"/>
    <m/>
  </r>
  <r>
    <s v="542-39-6883"/>
    <x v="0"/>
    <x v="0"/>
    <x v="1"/>
    <x v="0"/>
    <x v="0"/>
    <n v="46.66"/>
    <n v="9"/>
    <n v="20.997"/>
    <n v="440.93700000000001"/>
    <x v="58"/>
    <x v="183"/>
    <x v="1"/>
    <n v="419.94"/>
    <n v="4.7619047620000003"/>
    <n v="20.997"/>
    <n v="5.3"/>
    <e v="#VALUE!"/>
    <e v="#VALUE!"/>
    <m/>
  </r>
  <r>
    <s v="109-86-4363"/>
    <x v="2"/>
    <x v="1"/>
    <x v="0"/>
    <x v="1"/>
    <x v="0"/>
    <n v="60.08"/>
    <n v="7"/>
    <n v="21.027999999999999"/>
    <n v="441.58800000000002"/>
    <x v="83"/>
    <x v="212"/>
    <x v="0"/>
    <n v="420.56"/>
    <n v="4.7619047620000003"/>
    <n v="21.027999999999999"/>
    <n v="4.5"/>
    <e v="#VALUE!"/>
    <e v="#VALUE!"/>
    <m/>
  </r>
  <r>
    <s v="321-84-1971"/>
    <x v="2"/>
    <x v="1"/>
    <x v="0"/>
    <x v="0"/>
    <x v="0"/>
    <n v="60.08"/>
    <n v="7"/>
    <n v="21.027999999999999"/>
    <n v="441.58800000000002"/>
    <x v="83"/>
    <x v="212"/>
    <x v="0"/>
    <n v="420.56"/>
    <n v="4.7619047620000003"/>
    <n v="21.027999999999999"/>
    <n v="4.5"/>
    <e v="#VALUE!"/>
    <e v="#VALUE!"/>
    <m/>
  </r>
  <r>
    <s v="860-32-9265"/>
    <x v="2"/>
    <x v="1"/>
    <x v="0"/>
    <x v="0"/>
    <x v="0"/>
    <n v="60.08"/>
    <n v="7"/>
    <n v="21.027999999999999"/>
    <n v="441.58800000000002"/>
    <x v="83"/>
    <x v="212"/>
    <x v="0"/>
    <n v="420.56"/>
    <n v="4.7619047620000003"/>
    <n v="21.027999999999999"/>
    <n v="4.5"/>
    <e v="#VALUE!"/>
    <e v="#VALUE!"/>
    <m/>
  </r>
  <r>
    <s v="730-70-9830"/>
    <x v="0"/>
    <x v="1"/>
    <x v="1"/>
    <x v="1"/>
    <x v="3"/>
    <n v="70.11"/>
    <n v="6"/>
    <n v="21.033000000000001"/>
    <n v="441.69299999999998"/>
    <x v="45"/>
    <x v="406"/>
    <x v="1"/>
    <n v="420.66"/>
    <n v="4.7619047620000003"/>
    <n v="21.033000000000001"/>
    <n v="5.2"/>
    <e v="#VALUE!"/>
    <e v="#VALUE!"/>
    <m/>
  </r>
  <r>
    <s v="227-03-5010"/>
    <x v="1"/>
    <x v="2"/>
    <x v="0"/>
    <x v="1"/>
    <x v="3"/>
    <n v="52.59"/>
    <n v="8"/>
    <n v="21.036000000000001"/>
    <n v="441.75599999999997"/>
    <x v="10"/>
    <x v="66"/>
    <x v="2"/>
    <n v="420.72"/>
    <n v="4.7619047620000003"/>
    <n v="21.036000000000001"/>
    <n v="8.5"/>
    <e v="#VALUE!"/>
    <e v="#VALUE!"/>
    <m/>
  </r>
  <r>
    <s v="778-89-7974"/>
    <x v="0"/>
    <x v="0"/>
    <x v="1"/>
    <x v="0"/>
    <x v="4"/>
    <n v="70.209999999999994"/>
    <n v="6"/>
    <n v="21.062999999999999"/>
    <n v="442.32299999999998"/>
    <x v="80"/>
    <x v="428"/>
    <x v="0"/>
    <n v="421.26"/>
    <n v="4.7619047620000003"/>
    <n v="21.062999999999999"/>
    <n v="7.4"/>
    <e v="#VALUE!"/>
    <e v="#VALUE!"/>
    <m/>
  </r>
  <r>
    <s v="781-84-8059"/>
    <x v="0"/>
    <x v="1"/>
    <x v="1"/>
    <x v="0"/>
    <x v="1"/>
    <n v="60.74"/>
    <n v="7"/>
    <n v="21.259"/>
    <n v="446.43900000000002"/>
    <x v="40"/>
    <x v="165"/>
    <x v="0"/>
    <n v="425.18"/>
    <n v="4.7619047620000003"/>
    <n v="21.259"/>
    <n v="5"/>
    <e v="#VALUE!"/>
    <e v="#VALUE!"/>
    <m/>
  </r>
  <r>
    <s v="499-27-7781"/>
    <x v="2"/>
    <x v="1"/>
    <x v="1"/>
    <x v="1"/>
    <x v="2"/>
    <n v="53.21"/>
    <n v="8"/>
    <n v="21.283999999999999"/>
    <n v="446.964"/>
    <x v="45"/>
    <x v="234"/>
    <x v="0"/>
    <n v="425.68"/>
    <n v="4.7619047620000003"/>
    <n v="21.283999999999999"/>
    <n v="5"/>
    <e v="#VALUE!"/>
    <e v="#VALUE!"/>
    <m/>
  </r>
  <r>
    <s v="661-80-6321"/>
    <x v="2"/>
    <x v="1"/>
    <x v="1"/>
    <x v="0"/>
    <x v="2"/>
    <n v="53.21"/>
    <n v="8"/>
    <n v="21.283999999999999"/>
    <n v="446.964"/>
    <x v="45"/>
    <x v="234"/>
    <x v="1"/>
    <n v="425.68"/>
    <n v="4.7619047620000003"/>
    <n v="21.283999999999999"/>
    <n v="5"/>
    <e v="#VALUE!"/>
    <e v="#VALUE!"/>
    <m/>
  </r>
  <r>
    <s v="682-89-5092"/>
    <x v="2"/>
    <x v="0"/>
    <x v="1"/>
    <x v="0"/>
    <x v="2"/>
    <n v="53.21"/>
    <n v="8"/>
    <n v="21.283999999999999"/>
    <n v="446.964"/>
    <x v="45"/>
    <x v="234"/>
    <x v="1"/>
    <n v="425.68"/>
    <n v="4.7619047620000003"/>
    <n v="21.283999999999999"/>
    <n v="13.1"/>
    <e v="#VALUE!"/>
    <e v="#VALUE!"/>
    <m/>
  </r>
  <r>
    <s v="316-66-3011"/>
    <x v="1"/>
    <x v="1"/>
    <x v="0"/>
    <x v="1"/>
    <x v="2"/>
    <n v="47.63"/>
    <n v="9"/>
    <n v="21.433499999999999"/>
    <n v="450.1035"/>
    <x v="27"/>
    <x v="429"/>
    <x v="0"/>
    <n v="428.67"/>
    <n v="4.7619047620000003"/>
    <n v="21.433499999999999"/>
    <n v="5"/>
    <e v="#VALUE!"/>
    <e v="#VALUE!"/>
    <m/>
  </r>
  <r>
    <s v="808-15-6097"/>
    <x v="1"/>
    <x v="2"/>
    <x v="0"/>
    <x v="0"/>
    <x v="2"/>
    <n v="47.63"/>
    <n v="9"/>
    <n v="21.433499999999999"/>
    <n v="450.1035"/>
    <x v="27"/>
    <x v="429"/>
    <x v="0"/>
    <n v="428.67"/>
    <n v="4.7619047620000003"/>
    <n v="21.433499999999999"/>
    <n v="5"/>
    <e v="#VALUE!"/>
    <e v="#VALUE!"/>
    <m/>
  </r>
  <r>
    <s v="238-67-5096"/>
    <x v="1"/>
    <x v="1"/>
    <x v="0"/>
    <x v="1"/>
    <x v="2"/>
    <n v="47.63"/>
    <n v="9"/>
    <n v="21.433499999999999"/>
    <n v="450.1035"/>
    <x v="27"/>
    <x v="429"/>
    <x v="0"/>
    <n v="428.67"/>
    <n v="4.7619047620000003"/>
    <n v="21.433499999999999"/>
    <n v="5"/>
    <e v="#VALUE!"/>
    <e v="#VALUE!"/>
    <m/>
  </r>
  <r>
    <s v="460-84-2431"/>
    <x v="1"/>
    <x v="2"/>
    <x v="1"/>
    <x v="0"/>
    <x v="0"/>
    <n v="85.91"/>
    <n v="5"/>
    <n v="21.477499999999999"/>
    <n v="451.02749999999997"/>
    <x v="10"/>
    <x v="246"/>
    <x v="2"/>
    <n v="429.55"/>
    <n v="4.7619047620000003"/>
    <n v="21.477499999999999"/>
    <n v="8.6"/>
    <e v="#VALUE!"/>
    <e v="#VALUE!"/>
    <m/>
  </r>
  <r>
    <s v="550-84-8664"/>
    <x v="0"/>
    <x v="2"/>
    <x v="1"/>
    <x v="0"/>
    <x v="0"/>
    <n v="85.91"/>
    <n v="5"/>
    <n v="21.477499999999999"/>
    <n v="451.02749999999997"/>
    <x v="10"/>
    <x v="246"/>
    <x v="2"/>
    <n v="429.55"/>
    <n v="4.7619047620000003"/>
    <n v="21.477499999999999"/>
    <n v="8.6"/>
    <e v="#VALUE!"/>
    <e v="#VALUE!"/>
    <m/>
  </r>
  <r>
    <s v="357-18-8389"/>
    <x v="0"/>
    <x v="0"/>
    <x v="1"/>
    <x v="0"/>
    <x v="5"/>
    <n v="61.41"/>
    <n v="7"/>
    <n v="21.493500000000001"/>
    <n v="451.36349999999999"/>
    <x v="9"/>
    <x v="15"/>
    <x v="0"/>
    <n v="429.87"/>
    <n v="4.7619047620000003"/>
    <n v="21.493500000000001"/>
    <n v="9.8000000000000007"/>
    <e v="#VALUE!"/>
    <e v="#VALUE!"/>
    <m/>
  </r>
  <r>
    <s v="426-39-2418"/>
    <x v="0"/>
    <x v="0"/>
    <x v="1"/>
    <x v="0"/>
    <x v="5"/>
    <n v="61.41"/>
    <n v="7"/>
    <n v="21.493500000000001"/>
    <n v="451.36349999999999"/>
    <x v="9"/>
    <x v="15"/>
    <x v="0"/>
    <n v="429.87"/>
    <n v="4.7619047620000003"/>
    <n v="21.493500000000001"/>
    <n v="9.8000000000000007"/>
    <e v="#VALUE!"/>
    <e v="#VALUE!"/>
    <m/>
  </r>
  <r>
    <s v="503-44-1234"/>
    <x v="0"/>
    <x v="0"/>
    <x v="1"/>
    <x v="0"/>
    <x v="2"/>
    <n v="61.41"/>
    <n v="7"/>
    <n v="21.493500000000001"/>
    <n v="451.36349999999999"/>
    <x v="9"/>
    <x v="15"/>
    <x v="0"/>
    <n v="429.87"/>
    <n v="4.7619047620000003"/>
    <n v="21.493500000000001"/>
    <n v="9.8000000000000007"/>
    <e v="#VALUE!"/>
    <e v="#VALUE!"/>
    <m/>
  </r>
  <r>
    <s v="723-25-8257"/>
    <x v="0"/>
    <x v="0"/>
    <x v="1"/>
    <x v="0"/>
    <x v="5"/>
    <n v="61.41"/>
    <n v="7"/>
    <n v="21.493500000000001"/>
    <n v="451.36349999999999"/>
    <x v="9"/>
    <x v="15"/>
    <x v="0"/>
    <n v="429.87"/>
    <n v="4.7619047620000003"/>
    <n v="21.493500000000001"/>
    <n v="9.8000000000000007"/>
    <e v="#VALUE!"/>
    <e v="#VALUE!"/>
    <m/>
  </r>
  <r>
    <s v="300-71-4605"/>
    <x v="0"/>
    <x v="0"/>
    <x v="0"/>
    <x v="0"/>
    <x v="5"/>
    <n v="86.04"/>
    <n v="5"/>
    <n v="21.51"/>
    <n v="451.71"/>
    <x v="42"/>
    <x v="430"/>
    <x v="0"/>
    <n v="430.2"/>
    <n v="4.7619047620000003"/>
    <n v="21.51"/>
    <n v="4.8"/>
    <e v="#VALUE!"/>
    <e v="#VALUE!"/>
    <m/>
  </r>
  <r>
    <s v="693-89-9085"/>
    <x v="0"/>
    <x v="0"/>
    <x v="0"/>
    <x v="0"/>
    <x v="5"/>
    <n v="86.04"/>
    <n v="5"/>
    <n v="21.51"/>
    <n v="451.71"/>
    <x v="42"/>
    <x v="430"/>
    <x v="1"/>
    <n v="430.2"/>
    <n v="4.7619047620000003"/>
    <n v="21.51"/>
    <n v="4.8"/>
    <e v="#VALUE!"/>
    <e v="#VALUE!"/>
    <m/>
  </r>
  <r>
    <s v="370-78-3838"/>
    <x v="1"/>
    <x v="0"/>
    <x v="0"/>
    <x v="0"/>
    <x v="5"/>
    <n v="86.04"/>
    <n v="5"/>
    <n v="21.51"/>
    <n v="451.71"/>
    <x v="42"/>
    <x v="430"/>
    <x v="0"/>
    <n v="430.2"/>
    <n v="4.7619047620000003"/>
    <n v="21.51"/>
    <n v="4.8"/>
    <e v="#VALUE!"/>
    <e v="#VALUE!"/>
    <m/>
  </r>
  <r>
    <s v="405-31-3305"/>
    <x v="0"/>
    <x v="2"/>
    <x v="0"/>
    <x v="0"/>
    <x v="1"/>
    <n v="43.13"/>
    <n v="10"/>
    <n v="21.565000000000001"/>
    <n v="452.86500000000001"/>
    <x v="11"/>
    <x v="381"/>
    <x v="0"/>
    <n v="431.3"/>
    <n v="4.7619047620000003"/>
    <n v="21.565000000000001"/>
    <n v="5.5"/>
    <n v="2"/>
    <n v="2"/>
    <m/>
  </r>
  <r>
    <s v="943-44-4556"/>
    <x v="1"/>
    <x v="1"/>
    <x v="0"/>
    <x v="0"/>
    <x v="2"/>
    <n v="43.13"/>
    <n v="10"/>
    <n v="21.565000000000001"/>
    <n v="452.86500000000001"/>
    <x v="11"/>
    <x v="381"/>
    <x v="0"/>
    <n v="431.3"/>
    <n v="4.7619047620000003"/>
    <n v="21.565000000000001"/>
    <n v="5.5"/>
    <n v="2"/>
    <n v="2"/>
    <m/>
  </r>
  <r>
    <s v="214-45-4141"/>
    <x v="0"/>
    <x v="2"/>
    <x v="0"/>
    <x v="0"/>
    <x v="1"/>
    <n v="43.13"/>
    <n v="10"/>
    <n v="21.565000000000001"/>
    <n v="452.86500000000001"/>
    <x v="11"/>
    <x v="381"/>
    <x v="0"/>
    <n v="431.3"/>
    <n v="4.7619047620000003"/>
    <n v="21.565000000000001"/>
    <n v="5.5"/>
    <n v="2"/>
    <n v="2"/>
    <m/>
  </r>
  <r>
    <s v="252-56-2699"/>
    <x v="1"/>
    <x v="2"/>
    <x v="1"/>
    <x v="0"/>
    <x v="2"/>
    <n v="43.19"/>
    <n v="10"/>
    <n v="21.594999999999999"/>
    <n v="453.495"/>
    <x v="0"/>
    <x v="366"/>
    <x v="1"/>
    <n v="431.9"/>
    <n v="4.7619047620000003"/>
    <n v="21.594999999999999"/>
    <n v="8.1999999999999993"/>
    <n v="2"/>
    <n v="7"/>
    <m/>
  </r>
  <r>
    <s v="555-22-9150"/>
    <x v="1"/>
    <x v="2"/>
    <x v="1"/>
    <x v="0"/>
    <x v="2"/>
    <n v="43.19"/>
    <n v="10"/>
    <n v="21.594999999999999"/>
    <n v="453.495"/>
    <x v="0"/>
    <x v="366"/>
    <x v="1"/>
    <n v="431.9"/>
    <n v="4.7619047620000003"/>
    <n v="21.594999999999999"/>
    <n v="8.1999999999999993"/>
    <n v="2"/>
    <n v="7"/>
    <m/>
  </r>
  <r>
    <s v="401-09-4232"/>
    <x v="0"/>
    <x v="1"/>
    <x v="0"/>
    <x v="0"/>
    <x v="3"/>
    <n v="86.69"/>
    <n v="5"/>
    <n v="21.672499999999999"/>
    <n v="455.1225"/>
    <x v="88"/>
    <x v="431"/>
    <x v="0"/>
    <n v="433.45"/>
    <n v="4.7619047620000003"/>
    <n v="21.672499999999999"/>
    <n v="9.4"/>
    <n v="2"/>
    <n v="11"/>
    <m/>
  </r>
  <r>
    <s v="794-42-4509"/>
    <x v="0"/>
    <x v="1"/>
    <x v="0"/>
    <x v="0"/>
    <x v="3"/>
    <n v="86.69"/>
    <n v="5"/>
    <n v="21.672499999999999"/>
    <n v="455.1225"/>
    <x v="88"/>
    <x v="431"/>
    <x v="0"/>
    <n v="433.45"/>
    <n v="4.7619047620000003"/>
    <n v="21.672499999999999"/>
    <n v="9.4"/>
    <n v="2"/>
    <n v="11"/>
    <m/>
  </r>
  <r>
    <s v="356-59-5578"/>
    <x v="2"/>
    <x v="1"/>
    <x v="1"/>
    <x v="0"/>
    <x v="2"/>
    <n v="62.08"/>
    <n v="7"/>
    <n v="21.728000000000002"/>
    <n v="456.28800000000001"/>
    <x v="37"/>
    <x v="54"/>
    <x v="0"/>
    <n v="434.56"/>
    <n v="4.7619047620000003"/>
    <n v="21.728000000000002"/>
    <n v="5.4"/>
    <n v="3"/>
    <n v="6"/>
    <m/>
  </r>
  <r>
    <s v="468-01-2051"/>
    <x v="2"/>
    <x v="1"/>
    <x v="1"/>
    <x v="0"/>
    <x v="2"/>
    <n v="62.08"/>
    <n v="7"/>
    <n v="21.728000000000002"/>
    <n v="456.28800000000001"/>
    <x v="37"/>
    <x v="54"/>
    <x v="1"/>
    <n v="434.56"/>
    <n v="4.7619047620000003"/>
    <n v="21.728000000000002"/>
    <n v="5.4"/>
    <n v="3"/>
    <n v="6"/>
    <m/>
  </r>
  <r>
    <s v="621-43-1837"/>
    <x v="0"/>
    <x v="1"/>
    <x v="1"/>
    <x v="0"/>
    <x v="2"/>
    <n v="62.08"/>
    <n v="7"/>
    <n v="21.728000000000002"/>
    <n v="456.28800000000001"/>
    <x v="37"/>
    <x v="54"/>
    <x v="0"/>
    <n v="434.56"/>
    <n v="4.7619047620000003"/>
    <n v="21.728000000000002"/>
    <n v="5.4"/>
    <n v="3"/>
    <n v="6"/>
    <m/>
  </r>
  <r>
    <s v="327-40-9673"/>
    <x v="0"/>
    <x v="1"/>
    <x v="0"/>
    <x v="0"/>
    <x v="0"/>
    <n v="72.599999999999994"/>
    <n v="6"/>
    <n v="21.78"/>
    <n v="457.38"/>
    <x v="75"/>
    <x v="432"/>
    <x v="0"/>
    <n v="435.6"/>
    <n v="4.7619047620000003"/>
    <n v="21.78"/>
    <n v="6.9"/>
    <e v="#VALUE!"/>
    <e v="#VALUE!"/>
    <m/>
  </r>
  <r>
    <s v="499-47-9466"/>
    <x v="2"/>
    <x v="1"/>
    <x v="0"/>
    <x v="0"/>
    <x v="0"/>
    <n v="72.599999999999994"/>
    <n v="6"/>
    <n v="21.78"/>
    <n v="457.38"/>
    <x v="75"/>
    <x v="432"/>
    <x v="0"/>
    <n v="435.6"/>
    <n v="4.7619047620000003"/>
    <n v="21.78"/>
    <n v="6.9"/>
    <e v="#VALUE!"/>
    <e v="#VALUE!"/>
    <m/>
  </r>
  <r>
    <s v="150-93-9866"/>
    <x v="0"/>
    <x v="1"/>
    <x v="0"/>
    <x v="0"/>
    <x v="0"/>
    <n v="72.599999999999994"/>
    <n v="6"/>
    <n v="21.78"/>
    <n v="457.38"/>
    <x v="75"/>
    <x v="432"/>
    <x v="0"/>
    <n v="435.6"/>
    <n v="4.7619047620000003"/>
    <n v="21.78"/>
    <n v="6.9"/>
    <e v="#VALUE!"/>
    <e v="#VALUE!"/>
    <m/>
  </r>
  <r>
    <s v="765-26-6951"/>
    <x v="1"/>
    <x v="2"/>
    <x v="1"/>
    <x v="0"/>
    <x v="0"/>
    <n v="72.61"/>
    <n v="6"/>
    <n v="21.783000000000001"/>
    <n v="457.44299999999998"/>
    <x v="85"/>
    <x v="337"/>
    <x v="2"/>
    <n v="435.66"/>
    <n v="4.7619047620000003"/>
    <n v="21.783000000000001"/>
    <n v="6.9"/>
    <n v="1"/>
    <n v="1"/>
    <m/>
  </r>
  <r>
    <s v="800-09-8606"/>
    <x v="0"/>
    <x v="2"/>
    <x v="0"/>
    <x v="1"/>
    <x v="3"/>
    <n v="87.37"/>
    <n v="5"/>
    <n v="21.842500000000001"/>
    <n v="458.6925"/>
    <x v="38"/>
    <x v="433"/>
    <x v="0"/>
    <n v="436.85"/>
    <n v="4.7619047620000003"/>
    <n v="21.842500000000001"/>
    <n v="6.6"/>
    <e v="#VALUE!"/>
    <e v="#VALUE!"/>
    <m/>
  </r>
  <r>
    <s v="462-67-9126"/>
    <x v="1"/>
    <x v="1"/>
    <x v="1"/>
    <x v="0"/>
    <x v="3"/>
    <n v="73.22"/>
    <n v="6"/>
    <n v="21.966000000000001"/>
    <n v="461.286"/>
    <x v="69"/>
    <x v="338"/>
    <x v="0"/>
    <n v="439.32"/>
    <n v="4.7619047620000003"/>
    <n v="21.966000000000001"/>
    <n v="7.2"/>
    <e v="#VALUE!"/>
    <e v="#VALUE!"/>
    <m/>
  </r>
  <r>
    <s v="333-73-7901"/>
    <x v="0"/>
    <x v="0"/>
    <x v="1"/>
    <x v="0"/>
    <x v="4"/>
    <n v="54.92"/>
    <n v="8"/>
    <n v="21.968"/>
    <n v="461.32799999999997"/>
    <x v="19"/>
    <x v="87"/>
    <x v="0"/>
    <n v="439.36"/>
    <n v="4.7619047620000003"/>
    <n v="21.968"/>
    <n v="7.6"/>
    <e v="#VALUE!"/>
    <e v="#VALUE!"/>
    <m/>
  </r>
  <r>
    <s v="935-49-0544"/>
    <x v="0"/>
    <x v="0"/>
    <x v="1"/>
    <x v="0"/>
    <x v="4"/>
    <n v="54.92"/>
    <n v="8"/>
    <n v="21.968"/>
    <n v="461.32799999999997"/>
    <x v="19"/>
    <x v="87"/>
    <x v="0"/>
    <n v="439.36"/>
    <n v="4.7619047620000003"/>
    <n v="21.968"/>
    <n v="7.6"/>
    <e v="#VALUE!"/>
    <e v="#VALUE!"/>
    <m/>
  </r>
  <r>
    <s v="678-72-2766"/>
    <x v="0"/>
    <x v="0"/>
    <x v="0"/>
    <x v="0"/>
    <x v="5"/>
    <n v="87.91"/>
    <n v="5"/>
    <n v="21.977499999999999"/>
    <n v="461.52749999999997"/>
    <x v="45"/>
    <x v="22"/>
    <x v="1"/>
    <n v="439.55"/>
    <n v="4.7619047620000003"/>
    <n v="21.977499999999999"/>
    <n v="4.4000000000000004"/>
    <e v="#VALUE!"/>
    <e v="#VALUE!"/>
    <m/>
  </r>
  <r>
    <s v="840-19-2096"/>
    <x v="0"/>
    <x v="0"/>
    <x v="0"/>
    <x v="0"/>
    <x v="5"/>
    <n v="87.91"/>
    <n v="5"/>
    <n v="21.977499999999999"/>
    <n v="461.52749999999997"/>
    <x v="45"/>
    <x v="22"/>
    <x v="0"/>
    <n v="439.55"/>
    <n v="4.7619047620000003"/>
    <n v="21.977499999999999"/>
    <n v="4.4000000000000004"/>
    <e v="#VALUE!"/>
    <e v="#VALUE!"/>
    <m/>
  </r>
  <r>
    <s v="364-37-1995"/>
    <x v="0"/>
    <x v="0"/>
    <x v="0"/>
    <x v="0"/>
    <x v="5"/>
    <n v="87.91"/>
    <n v="5"/>
    <n v="21.977499999999999"/>
    <n v="461.52749999999997"/>
    <x v="45"/>
    <x v="22"/>
    <x v="1"/>
    <n v="439.55"/>
    <n v="4.7619047620000003"/>
    <n v="21.977499999999999"/>
    <n v="2"/>
    <e v="#VALUE!"/>
    <e v="#VALUE!"/>
    <m/>
  </r>
  <r>
    <s v="828-61-5674"/>
    <x v="1"/>
    <x v="1"/>
    <x v="0"/>
    <x v="0"/>
    <x v="0"/>
    <n v="44.02"/>
    <n v="10"/>
    <n v="22.01"/>
    <n v="462.21"/>
    <x v="34"/>
    <x v="277"/>
    <x v="2"/>
    <n v="440.2"/>
    <n v="4.7619047620000003"/>
    <n v="22.01"/>
    <n v="9.6"/>
    <e v="#VALUE!"/>
    <e v="#VALUE!"/>
    <m/>
  </r>
  <r>
    <s v="759-29-9521"/>
    <x v="1"/>
    <x v="1"/>
    <x v="0"/>
    <x v="1"/>
    <x v="1"/>
    <n v="48.96"/>
    <n v="9"/>
    <n v="22.032"/>
    <n v="462.67200000000003"/>
    <x v="26"/>
    <x v="323"/>
    <x v="0"/>
    <n v="440.64"/>
    <n v="4.7619047620000003"/>
    <n v="22.032"/>
    <n v="8"/>
    <n v="3"/>
    <n v="4"/>
    <m/>
  </r>
  <r>
    <s v="263-10-3913"/>
    <x v="0"/>
    <x v="0"/>
    <x v="0"/>
    <x v="0"/>
    <x v="1"/>
    <n v="49.04"/>
    <n v="9"/>
    <n v="22.068000000000001"/>
    <n v="463.428"/>
    <x v="62"/>
    <x v="434"/>
    <x v="2"/>
    <n v="441.36"/>
    <n v="4.7619047620000003"/>
    <n v="22.068000000000001"/>
    <n v="8.6"/>
    <n v="1"/>
    <n v="9"/>
    <m/>
  </r>
  <r>
    <s v="145-94-9061"/>
    <x v="2"/>
    <x v="1"/>
    <x v="1"/>
    <x v="1"/>
    <x v="2"/>
    <n v="88.36"/>
    <n v="5"/>
    <n v="22.09"/>
    <n v="463.89"/>
    <x v="6"/>
    <x v="105"/>
    <x v="0"/>
    <n v="441.8"/>
    <n v="4.7619047620000003"/>
    <n v="22.09"/>
    <n v="9.6"/>
    <e v="#VALUE!"/>
    <e v="#VALUE!"/>
    <m/>
  </r>
  <r>
    <s v="888-44-3398"/>
    <x v="2"/>
    <x v="1"/>
    <x v="1"/>
    <x v="1"/>
    <x v="2"/>
    <n v="88.36"/>
    <n v="5"/>
    <n v="22.09"/>
    <n v="463.89"/>
    <x v="6"/>
    <x v="105"/>
    <x v="0"/>
    <n v="441.8"/>
    <n v="4.7619047620000003"/>
    <n v="22.09"/>
    <n v="9.6"/>
    <e v="#VALUE!"/>
    <e v="#VALUE!"/>
    <m/>
  </r>
  <r>
    <s v="407-63-8975"/>
    <x v="1"/>
    <x v="2"/>
    <x v="1"/>
    <x v="0"/>
    <x v="2"/>
    <n v="73.88"/>
    <n v="6"/>
    <n v="22.164000000000001"/>
    <n v="465.44400000000002"/>
    <x v="19"/>
    <x v="315"/>
    <x v="0"/>
    <n v="443.28"/>
    <n v="4.7619047620000003"/>
    <n v="22.164000000000001"/>
    <n v="4.4000000000000004"/>
    <e v="#VALUE!"/>
    <e v="#VALUE!"/>
    <m/>
  </r>
  <r>
    <s v="582-21-3847"/>
    <x v="1"/>
    <x v="2"/>
    <x v="1"/>
    <x v="0"/>
    <x v="2"/>
    <n v="73.88"/>
    <n v="6"/>
    <n v="22.164000000000001"/>
    <n v="465.44400000000002"/>
    <x v="19"/>
    <x v="315"/>
    <x v="1"/>
    <n v="443.28"/>
    <n v="4.7619047620000003"/>
    <n v="22.164000000000001"/>
    <n v="4.4000000000000004"/>
    <e v="#VALUE!"/>
    <e v="#VALUE!"/>
    <m/>
  </r>
  <r>
    <s v="800-49-5686"/>
    <x v="0"/>
    <x v="2"/>
    <x v="1"/>
    <x v="0"/>
    <x v="2"/>
    <n v="73.88"/>
    <n v="6"/>
    <n v="22.164000000000001"/>
    <n v="465.44400000000002"/>
    <x v="19"/>
    <x v="315"/>
    <x v="0"/>
    <n v="443.28"/>
    <n v="4.7619047620000003"/>
    <n v="22.164000000000001"/>
    <n v="4.4000000000000004"/>
    <e v="#VALUE!"/>
    <e v="#VALUE!"/>
    <m/>
  </r>
  <r>
    <s v="760-90-2357"/>
    <x v="0"/>
    <x v="2"/>
    <x v="0"/>
    <x v="0"/>
    <x v="5"/>
    <n v="74.510000000000005"/>
    <n v="6"/>
    <n v="22.353000000000002"/>
    <n v="469.41300000000001"/>
    <x v="34"/>
    <x v="51"/>
    <x v="1"/>
    <n v="447.06"/>
    <n v="4.7619047620000003"/>
    <n v="22.353000000000002"/>
    <n v="5"/>
    <e v="#VALUE!"/>
    <e v="#VALUE!"/>
    <m/>
  </r>
  <r>
    <s v="885-11-3607"/>
    <x v="1"/>
    <x v="1"/>
    <x v="0"/>
    <x v="0"/>
    <x v="2"/>
    <n v="74.510000000000005"/>
    <n v="6"/>
    <n v="22.353000000000002"/>
    <n v="469.41300000000001"/>
    <x v="34"/>
    <x v="51"/>
    <x v="1"/>
    <n v="447.06"/>
    <n v="4.7619047620000003"/>
    <n v="22.353000000000002"/>
    <n v="5"/>
    <e v="#VALUE!"/>
    <e v="#VALUE!"/>
    <m/>
  </r>
  <r>
    <s v="361-85-2571"/>
    <x v="1"/>
    <x v="2"/>
    <x v="1"/>
    <x v="1"/>
    <x v="0"/>
    <n v="89.48"/>
    <n v="5"/>
    <n v="22.37"/>
    <n v="469.77"/>
    <x v="80"/>
    <x v="27"/>
    <x v="0"/>
    <n v="447.4"/>
    <n v="4.7619047620000003"/>
    <n v="22.37"/>
    <n v="7.4"/>
    <e v="#VALUE!"/>
    <e v="#VALUE!"/>
    <m/>
  </r>
  <r>
    <s v="672-62-2988"/>
    <x v="1"/>
    <x v="2"/>
    <x v="1"/>
    <x v="0"/>
    <x v="0"/>
    <n v="89.48"/>
    <n v="5"/>
    <n v="22.37"/>
    <n v="469.77"/>
    <x v="80"/>
    <x v="27"/>
    <x v="0"/>
    <n v="447.4"/>
    <n v="4.7619047620000003"/>
    <n v="22.37"/>
    <n v="7.4"/>
    <e v="#VALUE!"/>
    <e v="#VALUE!"/>
    <m/>
  </r>
  <r>
    <s v="994-21-8646"/>
    <x v="0"/>
    <x v="2"/>
    <x v="1"/>
    <x v="1"/>
    <x v="2"/>
    <n v="89.48"/>
    <n v="5"/>
    <n v="22.37"/>
    <n v="469.77"/>
    <x v="80"/>
    <x v="27"/>
    <x v="0"/>
    <n v="447.4"/>
    <n v="4.7619047620000003"/>
    <n v="22.37"/>
    <n v="7.4"/>
    <e v="#VALUE!"/>
    <e v="#VALUE!"/>
    <m/>
  </r>
  <r>
    <s v="625-36-4223"/>
    <x v="1"/>
    <x v="2"/>
    <x v="1"/>
    <x v="0"/>
    <x v="0"/>
    <n v="89.48"/>
    <n v="5"/>
    <n v="22.37"/>
    <n v="469.77"/>
    <x v="80"/>
    <x v="27"/>
    <x v="0"/>
    <n v="447.4"/>
    <n v="4.7619047620000003"/>
    <n v="22.37"/>
    <n v="13.2"/>
    <e v="#VALUE!"/>
    <e v="#VALUE!"/>
    <m/>
  </r>
  <r>
    <s v="578-52-2888"/>
    <x v="2"/>
    <x v="1"/>
    <x v="1"/>
    <x v="0"/>
    <x v="5"/>
    <n v="74.709999999999994"/>
    <n v="6"/>
    <n v="22.413"/>
    <n v="470.673"/>
    <x v="85"/>
    <x v="104"/>
    <x v="0"/>
    <n v="448.26"/>
    <n v="4.7619047620000003"/>
    <n v="22.413"/>
    <n v="6.7"/>
    <n v="1"/>
    <n v="1"/>
    <m/>
  </r>
  <r>
    <s v="891-01-7034"/>
    <x v="0"/>
    <x v="1"/>
    <x v="1"/>
    <x v="1"/>
    <x v="2"/>
    <n v="74.709999999999994"/>
    <n v="6"/>
    <n v="22.413"/>
    <n v="470.673"/>
    <x v="85"/>
    <x v="104"/>
    <x v="0"/>
    <n v="448.26"/>
    <n v="4.7619047620000003"/>
    <n v="22.413"/>
    <n v="6.7"/>
    <n v="1"/>
    <n v="1"/>
    <m/>
  </r>
  <r>
    <s v="458-10-8612"/>
    <x v="0"/>
    <x v="0"/>
    <x v="1"/>
    <x v="0"/>
    <x v="4"/>
    <n v="64.08"/>
    <n v="7"/>
    <n v="22.428000000000001"/>
    <n v="470.988"/>
    <x v="84"/>
    <x v="263"/>
    <x v="0"/>
    <n v="448.56"/>
    <n v="4.7619047620000003"/>
    <n v="22.428000000000001"/>
    <n v="7.6"/>
    <e v="#VALUE!"/>
    <e v="#VALUE!"/>
    <m/>
  </r>
  <r>
    <s v="752-23-3760"/>
    <x v="0"/>
    <x v="1"/>
    <x v="0"/>
    <x v="1"/>
    <x v="0"/>
    <n v="64.08"/>
    <n v="7"/>
    <n v="22.428000000000001"/>
    <n v="470.988"/>
    <x v="87"/>
    <x v="435"/>
    <x v="2"/>
    <n v="448.56"/>
    <n v="4.7619047620000003"/>
    <n v="22.428000000000001"/>
    <n v="7.3"/>
    <e v="#VALUE!"/>
    <e v="#VALUE!"/>
    <m/>
  </r>
  <r>
    <s v="902-36-6169"/>
    <x v="2"/>
    <x v="1"/>
    <x v="0"/>
    <x v="0"/>
    <x v="2"/>
    <n v="64.08"/>
    <n v="7"/>
    <n v="22.428000000000001"/>
    <n v="470.988"/>
    <x v="87"/>
    <x v="435"/>
    <x v="2"/>
    <n v="448.56"/>
    <n v="4.7619047620000003"/>
    <n v="22.428000000000001"/>
    <n v="7.3"/>
    <e v="#VALUE!"/>
    <e v="#VALUE!"/>
    <m/>
  </r>
  <r>
    <s v="225-32-0908"/>
    <x v="0"/>
    <x v="0"/>
    <x v="1"/>
    <x v="0"/>
    <x v="0"/>
    <n v="44.86"/>
    <n v="10"/>
    <n v="22.43"/>
    <n v="471.03"/>
    <x v="1"/>
    <x v="386"/>
    <x v="1"/>
    <n v="448.6"/>
    <n v="4.7619047620000003"/>
    <n v="22.43"/>
    <n v="8.1999999999999993"/>
    <e v="#VALUE!"/>
    <e v="#VALUE!"/>
    <m/>
  </r>
  <r>
    <s v="130-98-8941"/>
    <x v="0"/>
    <x v="0"/>
    <x v="1"/>
    <x v="0"/>
    <x v="1"/>
    <n v="64.260000000000005"/>
    <n v="7"/>
    <n v="22.491"/>
    <n v="472.31099999999998"/>
    <x v="14"/>
    <x v="115"/>
    <x v="0"/>
    <n v="449.82"/>
    <n v="4.7619047620000003"/>
    <n v="22.491"/>
    <n v="5.7"/>
    <n v="2"/>
    <n v="9"/>
    <m/>
  </r>
  <r>
    <s v="268-27-6179"/>
    <x v="2"/>
    <x v="1"/>
    <x v="0"/>
    <x v="0"/>
    <x v="1"/>
    <n v="56.47"/>
    <n v="8"/>
    <n v="22.588000000000001"/>
    <n v="474.34800000000001"/>
    <x v="8"/>
    <x v="436"/>
    <x v="1"/>
    <n v="451.76"/>
    <n v="4.7619047620000003"/>
    <n v="22.588000000000001"/>
    <n v="7.3"/>
    <n v="3"/>
    <n v="9"/>
    <m/>
  </r>
  <r>
    <s v="501-14-6439"/>
    <x v="0"/>
    <x v="0"/>
    <x v="0"/>
    <x v="0"/>
    <x v="2"/>
    <n v="50.49"/>
    <n v="9"/>
    <n v="22.720500000000001"/>
    <n v="477.13049999999998"/>
    <x v="56"/>
    <x v="149"/>
    <x v="0"/>
    <n v="454.41"/>
    <n v="4.7619047620000003"/>
    <n v="22.720500000000001"/>
    <n v="5.4"/>
    <n v="1"/>
    <n v="10"/>
    <m/>
  </r>
  <r>
    <s v="577-34-7579"/>
    <x v="0"/>
    <x v="0"/>
    <x v="0"/>
    <x v="0"/>
    <x v="2"/>
    <n v="50.49"/>
    <n v="9"/>
    <n v="22.720500000000001"/>
    <n v="477.13049999999998"/>
    <x v="56"/>
    <x v="149"/>
    <x v="0"/>
    <n v="454.41"/>
    <n v="4.7619047620000003"/>
    <n v="22.720500000000001"/>
    <n v="5.4"/>
    <n v="1"/>
    <n v="10"/>
    <m/>
  </r>
  <r>
    <s v="609-23-5171"/>
    <x v="1"/>
    <x v="2"/>
    <x v="1"/>
    <x v="0"/>
    <x v="5"/>
    <n v="45.48"/>
    <n v="10"/>
    <n v="22.74"/>
    <n v="477.54"/>
    <x v="47"/>
    <x v="72"/>
    <x v="2"/>
    <n v="454.8"/>
    <n v="4.7619047620000003"/>
    <n v="22.74"/>
    <n v="4.8"/>
    <n v="3"/>
    <n v="1"/>
    <m/>
  </r>
  <r>
    <s v="811-03-8790"/>
    <x v="0"/>
    <x v="2"/>
    <x v="1"/>
    <x v="1"/>
    <x v="5"/>
    <n v="45.48"/>
    <n v="10"/>
    <n v="22.74"/>
    <n v="477.54"/>
    <x v="47"/>
    <x v="72"/>
    <x v="2"/>
    <n v="454.8"/>
    <n v="4.7619047620000003"/>
    <n v="22.74"/>
    <n v="4.8"/>
    <n v="3"/>
    <n v="1"/>
    <m/>
  </r>
  <r>
    <s v="527-71-4288"/>
    <x v="1"/>
    <x v="2"/>
    <x v="1"/>
    <x v="0"/>
    <x v="5"/>
    <n v="45.48"/>
    <n v="10"/>
    <n v="22.74"/>
    <n v="477.54"/>
    <x v="47"/>
    <x v="72"/>
    <x v="2"/>
    <n v="454.8"/>
    <n v="4.7619047620000003"/>
    <n v="22.74"/>
    <n v="13.3"/>
    <n v="3"/>
    <n v="1"/>
    <m/>
  </r>
  <r>
    <s v="542-73-4010"/>
    <x v="0"/>
    <x v="0"/>
    <x v="1"/>
    <x v="0"/>
    <x v="5"/>
    <n v="75.91"/>
    <n v="6"/>
    <n v="22.773"/>
    <n v="478.233"/>
    <x v="8"/>
    <x v="437"/>
    <x v="0"/>
    <n v="455.46"/>
    <n v="4.7619047620000003"/>
    <n v="22.773"/>
    <n v="8.6999999999999993"/>
    <n v="3"/>
    <n v="9"/>
    <m/>
  </r>
  <r>
    <s v="841-35-6630"/>
    <x v="0"/>
    <x v="0"/>
    <x v="1"/>
    <x v="0"/>
    <x v="5"/>
    <n v="75.91"/>
    <n v="6"/>
    <n v="22.773"/>
    <n v="478.233"/>
    <x v="8"/>
    <x v="437"/>
    <x v="0"/>
    <n v="455.46"/>
    <n v="4.7619047620000003"/>
    <n v="22.773"/>
    <n v="8.6999999999999993"/>
    <n v="3"/>
    <n v="9"/>
    <m/>
  </r>
  <r>
    <s v="809-69-9497"/>
    <x v="1"/>
    <x v="2"/>
    <x v="1"/>
    <x v="1"/>
    <x v="3"/>
    <n v="45.68"/>
    <n v="10"/>
    <n v="22.84"/>
    <n v="479.64"/>
    <x v="35"/>
    <x v="123"/>
    <x v="0"/>
    <n v="456.8"/>
    <n v="4.7619047620000003"/>
    <n v="22.84"/>
    <n v="5.7"/>
    <e v="#VALUE!"/>
    <e v="#VALUE!"/>
    <m/>
  </r>
  <r>
    <s v="522-85-2496"/>
    <x v="1"/>
    <x v="2"/>
    <x v="0"/>
    <x v="0"/>
    <x v="0"/>
    <n v="91.41"/>
    <n v="5"/>
    <n v="22.852499999999999"/>
    <n v="479.90249999999997"/>
    <x v="42"/>
    <x v="438"/>
    <x v="1"/>
    <n v="457.05"/>
    <n v="4.7619047620000003"/>
    <n v="22.852499999999999"/>
    <n v="7.1"/>
    <e v="#VALUE!"/>
    <e v="#VALUE!"/>
    <m/>
  </r>
  <r>
    <s v="719-89-8991"/>
    <x v="0"/>
    <x v="2"/>
    <x v="0"/>
    <x v="1"/>
    <x v="0"/>
    <n v="91.41"/>
    <n v="5"/>
    <n v="22.852499999999999"/>
    <n v="479.90249999999997"/>
    <x v="42"/>
    <x v="438"/>
    <x v="1"/>
    <n v="457.05"/>
    <n v="4.7619047620000003"/>
    <n v="22.852499999999999"/>
    <n v="7.1"/>
    <e v="#VALUE!"/>
    <e v="#VALUE!"/>
    <m/>
  </r>
  <r>
    <s v="102-77-2261"/>
    <x v="0"/>
    <x v="1"/>
    <x v="0"/>
    <x v="0"/>
    <x v="4"/>
    <n v="65.31"/>
    <n v="7"/>
    <n v="22.858499999999999"/>
    <n v="480.02850000000001"/>
    <x v="53"/>
    <x v="65"/>
    <x v="2"/>
    <n v="457.17"/>
    <n v="4.7619047620000003"/>
    <n v="22.858499999999999"/>
    <n v="4.2"/>
    <n v="3"/>
    <n v="5"/>
    <m/>
  </r>
  <r>
    <s v="782-95-9291"/>
    <x v="1"/>
    <x v="2"/>
    <x v="0"/>
    <x v="0"/>
    <x v="2"/>
    <n v="92.29"/>
    <n v="5"/>
    <n v="23.072500000000002"/>
    <n v="484.52249999999998"/>
    <x v="76"/>
    <x v="368"/>
    <x v="2"/>
    <n v="461.45"/>
    <n v="4.7619047620000003"/>
    <n v="23.072500000000002"/>
    <n v="9"/>
    <e v="#VALUE!"/>
    <e v="#VALUE!"/>
    <m/>
  </r>
  <r>
    <s v="841-18-5182"/>
    <x v="1"/>
    <x v="2"/>
    <x v="0"/>
    <x v="0"/>
    <x v="2"/>
    <n v="92.29"/>
    <n v="5"/>
    <n v="23.072500000000002"/>
    <n v="484.52249999999998"/>
    <x v="76"/>
    <x v="368"/>
    <x v="2"/>
    <n v="461.45"/>
    <n v="4.7619047620000003"/>
    <n v="23.072500000000002"/>
    <n v="9"/>
    <e v="#VALUE!"/>
    <e v="#VALUE!"/>
    <m/>
  </r>
  <r>
    <s v="142-63-6033"/>
    <x v="2"/>
    <x v="1"/>
    <x v="1"/>
    <x v="0"/>
    <x v="3"/>
    <n v="92.36"/>
    <n v="5"/>
    <n v="23.09"/>
    <n v="484.89"/>
    <x v="34"/>
    <x v="56"/>
    <x v="1"/>
    <n v="461.8"/>
    <n v="4.7619047620000003"/>
    <n v="23.09"/>
    <n v="4.9000000000000004"/>
    <e v="#VALUE!"/>
    <e v="#VALUE!"/>
    <m/>
  </r>
  <r>
    <s v="122-61-9553"/>
    <x v="0"/>
    <x v="1"/>
    <x v="1"/>
    <x v="1"/>
    <x v="5"/>
    <n v="51.32"/>
    <n v="9"/>
    <n v="23.094000000000001"/>
    <n v="484.97399999999999"/>
    <x v="45"/>
    <x v="279"/>
    <x v="0"/>
    <n v="461.88"/>
    <n v="4.7619047620000003"/>
    <n v="23.094000000000001"/>
    <n v="5.6"/>
    <e v="#VALUE!"/>
    <e v="#VALUE!"/>
    <m/>
  </r>
  <r>
    <s v="913-42-4981"/>
    <x v="0"/>
    <x v="1"/>
    <x v="1"/>
    <x v="0"/>
    <x v="2"/>
    <n v="51.32"/>
    <n v="9"/>
    <n v="23.094000000000001"/>
    <n v="484.97399999999999"/>
    <x v="45"/>
    <x v="279"/>
    <x v="0"/>
    <n v="461.88"/>
    <n v="4.7619047620000003"/>
    <n v="23.094000000000001"/>
    <n v="5.6"/>
    <e v="#VALUE!"/>
    <e v="#VALUE!"/>
    <m/>
  </r>
  <r>
    <s v="318-68-5053"/>
    <x v="2"/>
    <x v="1"/>
    <x v="1"/>
    <x v="0"/>
    <x v="4"/>
    <n v="76.989999999999995"/>
    <n v="6"/>
    <n v="23.097000000000001"/>
    <n v="485.03699999999998"/>
    <x v="46"/>
    <x v="362"/>
    <x v="0"/>
    <n v="461.94"/>
    <n v="4.7619047620000003"/>
    <n v="23.097000000000001"/>
    <n v="6.1"/>
    <e v="#VALUE!"/>
    <e v="#VALUE!"/>
    <m/>
  </r>
  <r>
    <s v="183-77-0636"/>
    <x v="2"/>
    <x v="1"/>
    <x v="1"/>
    <x v="0"/>
    <x v="4"/>
    <n v="76.989999999999995"/>
    <n v="6"/>
    <n v="23.097000000000001"/>
    <n v="485.03699999999998"/>
    <x v="46"/>
    <x v="362"/>
    <x v="0"/>
    <n v="461.94"/>
    <n v="4.7619047620000003"/>
    <n v="23.097000000000001"/>
    <n v="6.1"/>
    <e v="#VALUE!"/>
    <e v="#VALUE!"/>
    <m/>
  </r>
  <r>
    <s v="607-76-6216"/>
    <x v="0"/>
    <x v="1"/>
    <x v="0"/>
    <x v="1"/>
    <x v="1"/>
    <n v="92.49"/>
    <n v="5"/>
    <n v="23.122499999999999"/>
    <n v="485.57249999999999"/>
    <x v="23"/>
    <x v="439"/>
    <x v="2"/>
    <n v="462.45"/>
    <n v="4.7619047620000003"/>
    <n v="23.122499999999999"/>
    <n v="8.6"/>
    <n v="3"/>
    <n v="2"/>
    <m/>
  </r>
  <r>
    <s v="458-29-5358"/>
    <x v="0"/>
    <x v="1"/>
    <x v="0"/>
    <x v="1"/>
    <x v="1"/>
    <n v="92.49"/>
    <n v="5"/>
    <n v="23.122499999999999"/>
    <n v="485.57249999999999"/>
    <x v="23"/>
    <x v="439"/>
    <x v="2"/>
    <n v="462.45"/>
    <n v="4.7619047620000003"/>
    <n v="23.122499999999999"/>
    <n v="2"/>
    <n v="3"/>
    <n v="2"/>
    <m/>
  </r>
  <r>
    <s v="114-35-5271"/>
    <x v="2"/>
    <x v="1"/>
    <x v="1"/>
    <x v="1"/>
    <x v="5"/>
    <n v="57.91"/>
    <n v="8"/>
    <n v="23.164000000000001"/>
    <n v="486.44400000000002"/>
    <x v="0"/>
    <x v="297"/>
    <x v="0"/>
    <n v="463.28"/>
    <n v="4.7619047620000003"/>
    <n v="23.164000000000001"/>
    <n v="8.1"/>
    <n v="2"/>
    <n v="7"/>
    <m/>
  </r>
  <r>
    <s v="612-54-7702"/>
    <x v="2"/>
    <x v="1"/>
    <x v="1"/>
    <x v="0"/>
    <x v="5"/>
    <n v="57.91"/>
    <n v="8"/>
    <n v="23.164000000000001"/>
    <n v="486.44400000000002"/>
    <x v="0"/>
    <x v="297"/>
    <x v="0"/>
    <n v="463.28"/>
    <n v="4.7619047620000003"/>
    <n v="23.164000000000001"/>
    <n v="8.1"/>
    <n v="2"/>
    <n v="7"/>
    <m/>
  </r>
  <r>
    <s v="981-56-2140"/>
    <x v="2"/>
    <x v="1"/>
    <x v="1"/>
    <x v="0"/>
    <x v="5"/>
    <n v="57.91"/>
    <n v="8"/>
    <n v="23.164000000000001"/>
    <n v="486.44400000000002"/>
    <x v="0"/>
    <x v="297"/>
    <x v="0"/>
    <n v="463.28"/>
    <n v="4.7619047620000003"/>
    <n v="23.164000000000001"/>
    <n v="13.4"/>
    <n v="2"/>
    <n v="7"/>
    <m/>
  </r>
  <r>
    <s v="206-35-4491"/>
    <x v="0"/>
    <x v="0"/>
    <x v="0"/>
    <x v="0"/>
    <x v="5"/>
    <n v="46.57"/>
    <n v="10"/>
    <n v="23.285"/>
    <n v="488.98500000000001"/>
    <x v="17"/>
    <x v="150"/>
    <x v="0"/>
    <n v="465.7"/>
    <n v="4.7619047620000003"/>
    <n v="23.285"/>
    <n v="7.6"/>
    <e v="#VALUE!"/>
    <e v="#VALUE!"/>
    <m/>
  </r>
  <r>
    <s v="325-90-8763"/>
    <x v="0"/>
    <x v="0"/>
    <x v="0"/>
    <x v="1"/>
    <x v="5"/>
    <n v="46.57"/>
    <n v="10"/>
    <n v="23.285"/>
    <n v="488.98500000000001"/>
    <x v="17"/>
    <x v="150"/>
    <x v="0"/>
    <n v="465.7"/>
    <n v="4.7619047620000003"/>
    <n v="23.285"/>
    <n v="7.6"/>
    <e v="#VALUE!"/>
    <e v="#VALUE!"/>
    <m/>
  </r>
  <r>
    <s v="798-34-8143"/>
    <x v="0"/>
    <x v="0"/>
    <x v="0"/>
    <x v="1"/>
    <x v="5"/>
    <n v="46.57"/>
    <n v="10"/>
    <n v="23.285"/>
    <n v="488.98500000000001"/>
    <x v="17"/>
    <x v="150"/>
    <x v="0"/>
    <n v="465.7"/>
    <n v="4.7619047620000003"/>
    <n v="23.285"/>
    <n v="7.6"/>
    <e v="#VALUE!"/>
    <e v="#VALUE!"/>
    <m/>
  </r>
  <r>
    <s v="123-19-1176"/>
    <x v="1"/>
    <x v="2"/>
    <x v="1"/>
    <x v="0"/>
    <x v="4"/>
    <n v="58.22"/>
    <n v="8"/>
    <n v="23.288"/>
    <n v="489.048"/>
    <x v="17"/>
    <x v="440"/>
    <x v="1"/>
    <n v="465.76"/>
    <n v="4.7619047620000003"/>
    <n v="23.288"/>
    <n v="8.4"/>
    <e v="#VALUE!"/>
    <e v="#VALUE!"/>
    <m/>
  </r>
  <r>
    <s v="239-10-7476"/>
    <x v="1"/>
    <x v="2"/>
    <x v="1"/>
    <x v="0"/>
    <x v="3"/>
    <n v="77.95"/>
    <n v="6"/>
    <n v="23.385000000000002"/>
    <n v="491.08499999999998"/>
    <x v="69"/>
    <x v="441"/>
    <x v="1"/>
    <n v="467.7"/>
    <n v="4.7619047620000003"/>
    <n v="23.385000000000002"/>
    <n v="8"/>
    <e v="#VALUE!"/>
    <e v="#VALUE!"/>
    <m/>
  </r>
  <r>
    <s v="744-02-5987"/>
    <x v="1"/>
    <x v="1"/>
    <x v="1"/>
    <x v="0"/>
    <x v="3"/>
    <n v="78.38"/>
    <n v="6"/>
    <n v="23.513999999999999"/>
    <n v="493.79399999999998"/>
    <x v="56"/>
    <x v="345"/>
    <x v="1"/>
    <n v="470.28"/>
    <n v="4.7619047620000003"/>
    <n v="23.513999999999999"/>
    <n v="5.8"/>
    <n v="1"/>
    <n v="10"/>
    <m/>
  </r>
  <r>
    <s v="871-79-8483"/>
    <x v="2"/>
    <x v="1"/>
    <x v="1"/>
    <x v="0"/>
    <x v="2"/>
    <n v="94.13"/>
    <n v="5"/>
    <n v="23.532499999999999"/>
    <n v="494.1825"/>
    <x v="42"/>
    <x v="217"/>
    <x v="2"/>
    <n v="470.65"/>
    <n v="4.7619047620000003"/>
    <n v="23.532499999999999"/>
    <n v="4.8"/>
    <e v="#VALUE!"/>
    <e v="#VALUE!"/>
    <m/>
  </r>
  <r>
    <s v="704-11-6354"/>
    <x v="1"/>
    <x v="1"/>
    <x v="0"/>
    <x v="0"/>
    <x v="3"/>
    <n v="58.9"/>
    <n v="8"/>
    <n v="23.56"/>
    <n v="494.76"/>
    <x v="5"/>
    <x v="442"/>
    <x v="0"/>
    <n v="471.2"/>
    <n v="4.7619047620000003"/>
    <n v="23.56"/>
    <n v="8.9"/>
    <n v="1"/>
    <n v="6"/>
    <m/>
  </r>
  <r>
    <s v="474-33-8305"/>
    <x v="0"/>
    <x v="1"/>
    <x v="0"/>
    <x v="0"/>
    <x v="1"/>
    <n v="67.39"/>
    <n v="7"/>
    <n v="23.586500000000001"/>
    <n v="495.31650000000002"/>
    <x v="19"/>
    <x v="395"/>
    <x v="0"/>
    <n v="471.73"/>
    <n v="4.7619047620000003"/>
    <n v="23.586500000000001"/>
    <n v="6.9"/>
    <e v="#VALUE!"/>
    <e v="#VALUE!"/>
    <m/>
  </r>
  <r>
    <s v="372-62-5264"/>
    <x v="0"/>
    <x v="0"/>
    <x v="1"/>
    <x v="1"/>
    <x v="2"/>
    <n v="52.6"/>
    <n v="9"/>
    <n v="23.67"/>
    <n v="497.07"/>
    <x v="30"/>
    <x v="28"/>
    <x v="0"/>
    <n v="473.4"/>
    <n v="4.7619047620000003"/>
    <n v="23.67"/>
    <n v="7.6"/>
    <e v="#VALUE!"/>
    <e v="#VALUE!"/>
    <m/>
  </r>
  <r>
    <s v="536-18-7315"/>
    <x v="0"/>
    <x v="0"/>
    <x v="1"/>
    <x v="1"/>
    <x v="2"/>
    <n v="52.6"/>
    <n v="9"/>
    <n v="23.67"/>
    <n v="497.07"/>
    <x v="30"/>
    <x v="28"/>
    <x v="0"/>
    <n v="473.4"/>
    <n v="4.7619047620000003"/>
    <n v="23.67"/>
    <n v="7.6"/>
    <e v="#VALUE!"/>
    <e v="#VALUE!"/>
    <m/>
  </r>
  <r>
    <s v="265-10-2215"/>
    <x v="0"/>
    <x v="0"/>
    <x v="1"/>
    <x v="1"/>
    <x v="2"/>
    <n v="52.6"/>
    <n v="9"/>
    <n v="23.67"/>
    <n v="497.07"/>
    <x v="30"/>
    <x v="28"/>
    <x v="0"/>
    <n v="473.4"/>
    <n v="4.7619047620000003"/>
    <n v="23.67"/>
    <n v="7.6"/>
    <e v="#VALUE!"/>
    <e v="#VALUE!"/>
    <m/>
  </r>
  <r>
    <s v="201-63-8275"/>
    <x v="0"/>
    <x v="1"/>
    <x v="0"/>
    <x v="1"/>
    <x v="0"/>
    <n v="67.989999999999995"/>
    <n v="7"/>
    <n v="23.796500000000002"/>
    <n v="499.72649999999999"/>
    <x v="58"/>
    <x v="443"/>
    <x v="1"/>
    <n v="475.93"/>
    <n v="4.7619047620000003"/>
    <n v="23.796500000000002"/>
    <n v="5.7"/>
    <e v="#VALUE!"/>
    <e v="#VALUE!"/>
    <m/>
  </r>
  <r>
    <s v="982-50-1245"/>
    <x v="1"/>
    <x v="1"/>
    <x v="0"/>
    <x v="0"/>
    <x v="2"/>
    <n v="67.989999999999995"/>
    <n v="7"/>
    <n v="23.796500000000002"/>
    <n v="499.72649999999999"/>
    <x v="58"/>
    <x v="443"/>
    <x v="1"/>
    <n v="475.93"/>
    <n v="4.7619047620000003"/>
    <n v="23.796500000000002"/>
    <n v="5.7"/>
    <e v="#VALUE!"/>
    <e v="#VALUE!"/>
    <m/>
  </r>
  <r>
    <s v="532-59-7201"/>
    <x v="2"/>
    <x v="1"/>
    <x v="1"/>
    <x v="0"/>
    <x v="0"/>
    <n v="79.930000000000007"/>
    <n v="6"/>
    <n v="23.978999999999999"/>
    <n v="503.55900000000003"/>
    <x v="63"/>
    <x v="167"/>
    <x v="0"/>
    <n v="479.58"/>
    <n v="4.7619047620000003"/>
    <n v="23.978999999999999"/>
    <n v="5.5"/>
    <e v="#VALUE!"/>
    <e v="#VALUE!"/>
    <m/>
  </r>
  <r>
    <s v="160-22-2687"/>
    <x v="1"/>
    <x v="1"/>
    <x v="0"/>
    <x v="1"/>
    <x v="4"/>
    <n v="95.95"/>
    <n v="5"/>
    <n v="23.987500000000001"/>
    <n v="503.73750000000001"/>
    <x v="27"/>
    <x v="303"/>
    <x v="0"/>
    <n v="479.75"/>
    <n v="4.7619047620000003"/>
    <n v="23.987500000000001"/>
    <n v="8.8000000000000007"/>
    <e v="#VALUE!"/>
    <e v="#VALUE!"/>
    <m/>
  </r>
  <r>
    <s v="656-95-9349"/>
    <x v="1"/>
    <x v="2"/>
    <x v="0"/>
    <x v="1"/>
    <x v="4"/>
    <n v="68.930000000000007"/>
    <n v="7"/>
    <n v="24.125499999999999"/>
    <n v="506.63549999999998"/>
    <x v="79"/>
    <x v="444"/>
    <x v="2"/>
    <n v="482.51"/>
    <n v="4.7619047620000003"/>
    <n v="24.125499999999999"/>
    <n v="4.5999999999999996"/>
    <n v="3"/>
    <n v="11"/>
    <m/>
  </r>
  <r>
    <s v="237-33-1289"/>
    <x v="1"/>
    <x v="0"/>
    <x v="0"/>
    <x v="1"/>
    <x v="4"/>
    <n v="68.930000000000007"/>
    <n v="7"/>
    <n v="24.125499999999999"/>
    <n v="506.63549999999998"/>
    <x v="79"/>
    <x v="444"/>
    <x v="2"/>
    <n v="482.51"/>
    <n v="4.7619047620000003"/>
    <n v="24.125499999999999"/>
    <n v="2"/>
    <n v="3"/>
    <n v="11"/>
    <m/>
  </r>
  <r>
    <s v="267-32-6808"/>
    <x v="0"/>
    <x v="0"/>
    <x v="1"/>
    <x v="1"/>
    <x v="1"/>
    <n v="60.41"/>
    <n v="8"/>
    <n v="24.164000000000001"/>
    <n v="507.44400000000002"/>
    <x v="0"/>
    <x v="117"/>
    <x v="1"/>
    <n v="483.28"/>
    <n v="4.7619047620000003"/>
    <n v="24.164000000000001"/>
    <n v="9.6"/>
    <n v="2"/>
    <n v="7"/>
    <m/>
  </r>
  <r>
    <s v="626-43-7888"/>
    <x v="0"/>
    <x v="0"/>
    <x v="1"/>
    <x v="1"/>
    <x v="1"/>
    <n v="60.41"/>
    <n v="8"/>
    <n v="24.164000000000001"/>
    <n v="507.44400000000002"/>
    <x v="0"/>
    <x v="117"/>
    <x v="1"/>
    <n v="483.28"/>
    <n v="4.7619047620000003"/>
    <n v="24.164000000000001"/>
    <n v="9.6"/>
    <n v="2"/>
    <n v="7"/>
    <m/>
  </r>
  <r>
    <s v="259-37-1193"/>
    <x v="0"/>
    <x v="0"/>
    <x v="1"/>
    <x v="1"/>
    <x v="1"/>
    <n v="60.41"/>
    <n v="8"/>
    <n v="24.164000000000001"/>
    <n v="507.44400000000002"/>
    <x v="0"/>
    <x v="117"/>
    <x v="1"/>
    <n v="483.28"/>
    <n v="4.7619047620000003"/>
    <n v="24.164000000000001"/>
    <n v="2"/>
    <n v="2"/>
    <n v="7"/>
    <m/>
  </r>
  <r>
    <s v="667-23-5919"/>
    <x v="1"/>
    <x v="1"/>
    <x v="0"/>
    <x v="1"/>
    <x v="1"/>
    <n v="96.7"/>
    <n v="5"/>
    <n v="24.175000000000001"/>
    <n v="507.67500000000001"/>
    <x v="9"/>
    <x v="396"/>
    <x v="1"/>
    <n v="483.5"/>
    <n v="4.7619047620000003"/>
    <n v="24.175000000000001"/>
    <n v="7"/>
    <e v="#VALUE!"/>
    <e v="#VALUE!"/>
    <m/>
  </r>
  <r>
    <s v="746-31-6188"/>
    <x v="1"/>
    <x v="2"/>
    <x v="0"/>
    <x v="0"/>
    <x v="1"/>
    <n v="96.7"/>
    <n v="5"/>
    <n v="24.175000000000001"/>
    <n v="507.67500000000001"/>
    <x v="9"/>
    <x v="396"/>
    <x v="1"/>
    <n v="483.5"/>
    <n v="4.7619047620000003"/>
    <n v="24.175000000000001"/>
    <n v="7"/>
    <e v="#VALUE!"/>
    <e v="#VALUE!"/>
    <m/>
  </r>
  <r>
    <s v="378-13-9143"/>
    <x v="1"/>
    <x v="0"/>
    <x v="0"/>
    <x v="1"/>
    <x v="1"/>
    <n v="96.7"/>
    <n v="5"/>
    <n v="24.175000000000001"/>
    <n v="507.67500000000001"/>
    <x v="9"/>
    <x v="396"/>
    <x v="1"/>
    <n v="483.5"/>
    <n v="4.7619047620000003"/>
    <n v="24.175000000000001"/>
    <n v="13.5"/>
    <e v="#VALUE!"/>
    <e v="#VALUE!"/>
    <m/>
  </r>
  <r>
    <s v="661-44-4872"/>
    <x v="1"/>
    <x v="2"/>
    <x v="0"/>
    <x v="0"/>
    <x v="2"/>
    <n v="80.62"/>
    <n v="6"/>
    <n v="24.186"/>
    <n v="507.90600000000001"/>
    <x v="60"/>
    <x v="339"/>
    <x v="0"/>
    <n v="483.72"/>
    <n v="4.7619047620000003"/>
    <n v="24.186"/>
    <n v="9.1"/>
    <e v="#VALUE!"/>
    <e v="#VALUE!"/>
    <m/>
  </r>
  <r>
    <s v="786-94-2700"/>
    <x v="0"/>
    <x v="2"/>
    <x v="0"/>
    <x v="0"/>
    <x v="2"/>
    <n v="80.62"/>
    <n v="6"/>
    <n v="24.186"/>
    <n v="507.90600000000001"/>
    <x v="60"/>
    <x v="339"/>
    <x v="0"/>
    <n v="483.72"/>
    <n v="4.7619047620000003"/>
    <n v="24.186"/>
    <n v="9.1"/>
    <e v="#VALUE!"/>
    <e v="#VALUE!"/>
    <m/>
  </r>
  <r>
    <s v="270-69-4787"/>
    <x v="1"/>
    <x v="0"/>
    <x v="0"/>
    <x v="0"/>
    <x v="2"/>
    <n v="80.62"/>
    <n v="6"/>
    <n v="24.186"/>
    <n v="507.90600000000001"/>
    <x v="60"/>
    <x v="339"/>
    <x v="0"/>
    <n v="483.72"/>
    <n v="4.7619047620000003"/>
    <n v="24.186"/>
    <n v="13.6"/>
    <e v="#VALUE!"/>
    <e v="#VALUE!"/>
    <m/>
  </r>
  <r>
    <s v="416-13-5917"/>
    <x v="0"/>
    <x v="1"/>
    <x v="1"/>
    <x v="1"/>
    <x v="2"/>
    <n v="97.03"/>
    <n v="5"/>
    <n v="24.2575"/>
    <n v="509.40750000000003"/>
    <x v="15"/>
    <x v="251"/>
    <x v="0"/>
    <n v="485.15"/>
    <n v="4.7619047620000003"/>
    <n v="24.2575"/>
    <n v="9.3000000000000007"/>
    <e v="#VALUE!"/>
    <e v="#VALUE!"/>
    <m/>
  </r>
  <r>
    <s v="854-42-4707"/>
    <x v="0"/>
    <x v="0"/>
    <x v="1"/>
    <x v="1"/>
    <x v="2"/>
    <n v="97.03"/>
    <n v="5"/>
    <n v="24.2575"/>
    <n v="509.40750000000003"/>
    <x v="15"/>
    <x v="251"/>
    <x v="1"/>
    <n v="485.15"/>
    <n v="4.7619047620000003"/>
    <n v="24.2575"/>
    <n v="9.3000000000000007"/>
    <e v="#VALUE!"/>
    <e v="#VALUE!"/>
    <m/>
  </r>
  <r>
    <s v="690-77-4429"/>
    <x v="0"/>
    <x v="1"/>
    <x v="1"/>
    <x v="0"/>
    <x v="2"/>
    <n v="97.03"/>
    <n v="5"/>
    <n v="24.2575"/>
    <n v="509.40750000000003"/>
    <x v="15"/>
    <x v="251"/>
    <x v="0"/>
    <n v="485.15"/>
    <n v="4.7619047620000003"/>
    <n v="24.2575"/>
    <n v="9.3000000000000007"/>
    <e v="#VALUE!"/>
    <e v="#VALUE!"/>
    <m/>
  </r>
  <r>
    <s v="689-05-1884"/>
    <x v="0"/>
    <x v="2"/>
    <x v="0"/>
    <x v="0"/>
    <x v="4"/>
    <n v="48.63"/>
    <n v="10"/>
    <n v="24.315000000000001"/>
    <n v="510.61500000000001"/>
    <x v="26"/>
    <x v="445"/>
    <x v="0"/>
    <n v="486.3"/>
    <n v="4.7619047620000003"/>
    <n v="24.315000000000001"/>
    <n v="8.8000000000000007"/>
    <n v="3"/>
    <n v="4"/>
    <m/>
  </r>
  <r>
    <s v="197-15-7923"/>
    <x v="0"/>
    <x v="0"/>
    <x v="0"/>
    <x v="0"/>
    <x v="1"/>
    <n v="54.07"/>
    <n v="9"/>
    <n v="24.331499999999998"/>
    <n v="510.9615"/>
    <x v="17"/>
    <x v="214"/>
    <x v="1"/>
    <n v="486.63"/>
    <n v="4.7619047620000003"/>
    <n v="24.331499999999998"/>
    <n v="9.5"/>
    <e v="#VALUE!"/>
    <e v="#VALUE!"/>
    <m/>
  </r>
  <r>
    <s v="394-41-0748"/>
    <x v="0"/>
    <x v="1"/>
    <x v="0"/>
    <x v="1"/>
    <x v="1"/>
    <n v="54.07"/>
    <n v="9"/>
    <n v="24.331499999999998"/>
    <n v="510.9615"/>
    <x v="17"/>
    <x v="214"/>
    <x v="0"/>
    <n v="486.63"/>
    <n v="4.7619047620000003"/>
    <n v="24.331499999999998"/>
    <n v="9.5"/>
    <e v="#VALUE!"/>
    <e v="#VALUE!"/>
    <m/>
  </r>
  <r>
    <s v="810-48-7807"/>
    <x v="0"/>
    <x v="1"/>
    <x v="0"/>
    <x v="0"/>
    <x v="1"/>
    <n v="54.07"/>
    <n v="9"/>
    <n v="24.331499999999998"/>
    <n v="510.9615"/>
    <x v="17"/>
    <x v="214"/>
    <x v="0"/>
    <n v="486.63"/>
    <n v="4.7619047620000003"/>
    <n v="24.331499999999998"/>
    <n v="9.5"/>
    <e v="#VALUE!"/>
    <e v="#VALUE!"/>
    <m/>
  </r>
  <r>
    <s v="105-31-1824"/>
    <x v="1"/>
    <x v="2"/>
    <x v="0"/>
    <x v="0"/>
    <x v="0"/>
    <n v="69.52"/>
    <n v="7"/>
    <n v="24.332000000000001"/>
    <n v="510.97199999999998"/>
    <x v="71"/>
    <x v="35"/>
    <x v="2"/>
    <n v="486.64"/>
    <n v="4.7619047620000003"/>
    <n v="24.332000000000001"/>
    <n v="8.5"/>
    <n v="2"/>
    <n v="1"/>
    <m/>
  </r>
  <r>
    <s v="483-71-1164"/>
    <x v="0"/>
    <x v="0"/>
    <x v="1"/>
    <x v="0"/>
    <x v="4"/>
    <n v="81.3"/>
    <n v="6"/>
    <n v="24.39"/>
    <n v="512.19000000000005"/>
    <x v="66"/>
    <x v="204"/>
    <x v="1"/>
    <n v="487.8"/>
    <n v="4.7619047620000003"/>
    <n v="24.39"/>
    <n v="5.3"/>
    <n v="3"/>
    <n v="8"/>
    <m/>
  </r>
  <r>
    <s v="582-52-8065"/>
    <x v="0"/>
    <x v="1"/>
    <x v="1"/>
    <x v="1"/>
    <x v="1"/>
    <n v="54.31"/>
    <n v="9"/>
    <n v="24.439499999999999"/>
    <n v="513.22950000000003"/>
    <x v="21"/>
    <x v="446"/>
    <x v="0"/>
    <n v="488.79"/>
    <n v="4.7619047620000003"/>
    <n v="24.439499999999999"/>
    <n v="8.9"/>
    <e v="#VALUE!"/>
    <e v="#VALUE!"/>
    <m/>
  </r>
  <r>
    <s v="677-87-8644"/>
    <x v="2"/>
    <x v="1"/>
    <x v="1"/>
    <x v="0"/>
    <x v="1"/>
    <n v="54.31"/>
    <n v="9"/>
    <n v="24.439499999999999"/>
    <n v="513.22950000000003"/>
    <x v="21"/>
    <x v="446"/>
    <x v="0"/>
    <n v="488.79"/>
    <n v="4.7619047620000003"/>
    <n v="24.439499999999999"/>
    <n v="8.9"/>
    <e v="#VALUE!"/>
    <e v="#VALUE!"/>
    <m/>
  </r>
  <r>
    <s v="488-75-4618"/>
    <x v="2"/>
    <x v="1"/>
    <x v="1"/>
    <x v="0"/>
    <x v="1"/>
    <n v="54.31"/>
    <n v="9"/>
    <n v="24.439499999999999"/>
    <n v="513.22950000000003"/>
    <x v="21"/>
    <x v="446"/>
    <x v="0"/>
    <n v="488.79"/>
    <n v="4.7619047620000003"/>
    <n v="24.439499999999999"/>
    <n v="13.7"/>
    <e v="#VALUE!"/>
    <e v="#VALUE!"/>
    <m/>
  </r>
  <r>
    <s v="624-01-8356"/>
    <x v="2"/>
    <x v="1"/>
    <x v="1"/>
    <x v="1"/>
    <x v="3"/>
    <n v="49.01"/>
    <n v="10"/>
    <n v="24.504999999999999"/>
    <n v="514.60500000000002"/>
    <x v="17"/>
    <x v="447"/>
    <x v="0"/>
    <n v="490.1"/>
    <n v="4.7619047620000003"/>
    <n v="24.504999999999999"/>
    <n v="4.2"/>
    <e v="#VALUE!"/>
    <e v="#VALUE!"/>
    <m/>
  </r>
  <r>
    <s v="637-18-4786"/>
    <x v="2"/>
    <x v="0"/>
    <x v="1"/>
    <x v="1"/>
    <x v="3"/>
    <n v="49.01"/>
    <n v="10"/>
    <n v="24.504999999999999"/>
    <n v="514.60500000000002"/>
    <x v="17"/>
    <x v="447"/>
    <x v="0"/>
    <n v="490.1"/>
    <n v="4.7619047620000003"/>
    <n v="24.504999999999999"/>
    <n v="13.8"/>
    <e v="#VALUE!"/>
    <e v="#VALUE!"/>
    <m/>
  </r>
  <r>
    <s v="418-88-7755"/>
    <x v="1"/>
    <x v="2"/>
    <x v="1"/>
    <x v="0"/>
    <x v="2"/>
    <n v="81.709999999999994"/>
    <n v="6"/>
    <n v="24.513000000000002"/>
    <n v="514.77300000000002"/>
    <x v="17"/>
    <x v="424"/>
    <x v="0"/>
    <n v="490.26"/>
    <n v="4.7619047620000003"/>
    <n v="24.513000000000002"/>
    <n v="8"/>
    <e v="#VALUE!"/>
    <e v="#VALUE!"/>
    <m/>
  </r>
  <r>
    <s v="534-01-4457"/>
    <x v="0"/>
    <x v="2"/>
    <x v="1"/>
    <x v="0"/>
    <x v="2"/>
    <n v="81.709999999999994"/>
    <n v="6"/>
    <n v="24.513000000000002"/>
    <n v="514.77300000000002"/>
    <x v="17"/>
    <x v="424"/>
    <x v="0"/>
    <n v="490.26"/>
    <n v="4.7619047620000003"/>
    <n v="24.513000000000002"/>
    <n v="8"/>
    <e v="#VALUE!"/>
    <e v="#VALUE!"/>
    <m/>
  </r>
  <r>
    <s v="965-15-6803"/>
    <x v="0"/>
    <x v="2"/>
    <x v="1"/>
    <x v="0"/>
    <x v="2"/>
    <n v="81.709999999999994"/>
    <n v="6"/>
    <n v="24.513000000000002"/>
    <n v="514.77300000000002"/>
    <x v="17"/>
    <x v="424"/>
    <x v="0"/>
    <n v="490.26"/>
    <n v="4.7619047620000003"/>
    <n v="24.513000000000002"/>
    <n v="8"/>
    <e v="#VALUE!"/>
    <e v="#VALUE!"/>
    <m/>
  </r>
  <r>
    <s v="176-32-9872"/>
    <x v="0"/>
    <x v="0"/>
    <x v="1"/>
    <x v="0"/>
    <x v="0"/>
    <n v="49.33"/>
    <n v="10"/>
    <n v="24.664999999999999"/>
    <n v="517.96500000000003"/>
    <x v="52"/>
    <x v="265"/>
    <x v="2"/>
    <n v="493.3"/>
    <n v="4.7619047620000003"/>
    <n v="24.664999999999999"/>
    <n v="9.4"/>
    <n v="2"/>
    <n v="3"/>
    <m/>
  </r>
  <r>
    <s v="718-57-9773"/>
    <x v="0"/>
    <x v="0"/>
    <x v="1"/>
    <x v="1"/>
    <x v="0"/>
    <n v="49.33"/>
    <n v="10"/>
    <n v="24.664999999999999"/>
    <n v="517.96500000000003"/>
    <x v="52"/>
    <x v="265"/>
    <x v="2"/>
    <n v="493.3"/>
    <n v="4.7619047620000003"/>
    <n v="24.664999999999999"/>
    <n v="9.4"/>
    <n v="2"/>
    <n v="3"/>
    <m/>
  </r>
  <r>
    <s v="347-34-2234"/>
    <x v="2"/>
    <x v="1"/>
    <x v="0"/>
    <x v="0"/>
    <x v="0"/>
    <n v="55.07"/>
    <n v="9"/>
    <n v="24.781500000000001"/>
    <n v="520.41150000000005"/>
    <x v="52"/>
    <x v="257"/>
    <x v="0"/>
    <n v="495.63"/>
    <n v="4.7619047620000003"/>
    <n v="24.781500000000001"/>
    <n v="10"/>
    <n v="2"/>
    <n v="3"/>
    <m/>
  </r>
  <r>
    <s v="422-98-1333"/>
    <x v="2"/>
    <x v="1"/>
    <x v="0"/>
    <x v="0"/>
    <x v="2"/>
    <n v="55.07"/>
    <n v="9"/>
    <n v="24.781500000000001"/>
    <n v="520.41150000000005"/>
    <x v="52"/>
    <x v="257"/>
    <x v="0"/>
    <n v="495.63"/>
    <n v="4.7619047620000003"/>
    <n v="24.781500000000001"/>
    <n v="10"/>
    <n v="2"/>
    <n v="3"/>
    <m/>
  </r>
  <r>
    <s v="552-44-5977"/>
    <x v="2"/>
    <x v="1"/>
    <x v="0"/>
    <x v="0"/>
    <x v="4"/>
    <n v="62"/>
    <n v="8"/>
    <n v="24.8"/>
    <n v="520.79999999999995"/>
    <x v="43"/>
    <x v="448"/>
    <x v="0"/>
    <n v="496"/>
    <n v="4.7619047620000003"/>
    <n v="24.8"/>
    <n v="6.2"/>
    <n v="1"/>
    <n v="3"/>
    <m/>
  </r>
  <r>
    <s v="733-01-9107"/>
    <x v="2"/>
    <x v="1"/>
    <x v="1"/>
    <x v="0"/>
    <x v="3"/>
    <n v="82.7"/>
    <n v="6"/>
    <n v="24.81"/>
    <n v="521.01"/>
    <x v="53"/>
    <x v="106"/>
    <x v="0"/>
    <n v="496.2"/>
    <n v="4.7619047620000003"/>
    <n v="24.81"/>
    <n v="7.4"/>
    <n v="3"/>
    <n v="5"/>
    <m/>
  </r>
  <r>
    <s v="655-50-7195"/>
    <x v="2"/>
    <x v="1"/>
    <x v="1"/>
    <x v="1"/>
    <x v="2"/>
    <n v="99.69"/>
    <n v="5"/>
    <n v="24.922499999999999"/>
    <n v="523.37249999999995"/>
    <x v="9"/>
    <x v="449"/>
    <x v="0"/>
    <n v="498.45"/>
    <n v="4.7619047620000003"/>
    <n v="24.922499999999999"/>
    <n v="9.9"/>
    <e v="#VALUE!"/>
    <e v="#VALUE!"/>
    <m/>
  </r>
  <r>
    <s v="868-52-7573"/>
    <x v="0"/>
    <x v="1"/>
    <x v="1"/>
    <x v="1"/>
    <x v="2"/>
    <n v="99.69"/>
    <n v="5"/>
    <n v="24.922499999999999"/>
    <n v="523.37249999999995"/>
    <x v="9"/>
    <x v="449"/>
    <x v="0"/>
    <n v="498.45"/>
    <n v="4.7619047620000003"/>
    <n v="24.922499999999999"/>
    <n v="9.9"/>
    <e v="#VALUE!"/>
    <e v="#VALUE!"/>
    <m/>
  </r>
  <r>
    <s v="394-84-4136"/>
    <x v="2"/>
    <x v="0"/>
    <x v="1"/>
    <x v="1"/>
    <x v="2"/>
    <n v="99.69"/>
    <n v="5"/>
    <n v="24.922499999999999"/>
    <n v="523.37249999999995"/>
    <x v="9"/>
    <x v="449"/>
    <x v="0"/>
    <n v="498.45"/>
    <n v="4.7619047620000003"/>
    <n v="24.922499999999999"/>
    <n v="13.9"/>
    <e v="#VALUE!"/>
    <e v="#VALUE!"/>
    <m/>
  </r>
  <r>
    <s v="448-79-2924"/>
    <x v="1"/>
    <x v="2"/>
    <x v="0"/>
    <x v="0"/>
    <x v="2"/>
    <n v="99.78"/>
    <n v="5"/>
    <n v="24.945"/>
    <n v="523.84500000000003"/>
    <x v="8"/>
    <x v="116"/>
    <x v="0"/>
    <n v="498.9"/>
    <n v="4.7619047620000003"/>
    <n v="24.945"/>
    <n v="5.4"/>
    <n v="3"/>
    <n v="9"/>
    <m/>
  </r>
  <r>
    <s v="815-11-1168"/>
    <x v="1"/>
    <x v="1"/>
    <x v="1"/>
    <x v="0"/>
    <x v="2"/>
    <n v="99.78"/>
    <n v="5"/>
    <n v="24.945"/>
    <n v="523.84500000000003"/>
    <x v="8"/>
    <x v="116"/>
    <x v="0"/>
    <n v="498.9"/>
    <n v="4.7619047620000003"/>
    <n v="24.945"/>
    <n v="5.4"/>
    <n v="3"/>
    <n v="9"/>
    <m/>
  </r>
  <r>
    <s v="130-33-8255"/>
    <x v="0"/>
    <x v="2"/>
    <x v="1"/>
    <x v="0"/>
    <x v="2"/>
    <n v="99.78"/>
    <n v="5"/>
    <n v="24.945"/>
    <n v="523.84500000000003"/>
    <x v="8"/>
    <x v="116"/>
    <x v="0"/>
    <n v="498.9"/>
    <n v="4.7619047620000003"/>
    <n v="24.945"/>
    <n v="5.4"/>
    <n v="3"/>
    <n v="9"/>
    <m/>
  </r>
  <r>
    <s v="376-78-5942"/>
    <x v="0"/>
    <x v="1"/>
    <x v="1"/>
    <x v="0"/>
    <x v="2"/>
    <n v="99.78"/>
    <n v="5"/>
    <n v="24.945"/>
    <n v="523.84500000000003"/>
    <x v="8"/>
    <x v="116"/>
    <x v="0"/>
    <n v="498.9"/>
    <n v="4.7619047620000003"/>
    <n v="24.945"/>
    <n v="5.4"/>
    <n v="3"/>
    <n v="9"/>
    <m/>
  </r>
  <r>
    <s v="451-28-5717"/>
    <x v="0"/>
    <x v="0"/>
    <x v="0"/>
    <x v="1"/>
    <x v="3"/>
    <n v="83.17"/>
    <n v="6"/>
    <n v="24.951000000000001"/>
    <n v="523.971"/>
    <x v="34"/>
    <x v="442"/>
    <x v="0"/>
    <n v="499.02"/>
    <n v="4.7619047620000003"/>
    <n v="24.951000000000001"/>
    <n v="7.3"/>
    <e v="#VALUE!"/>
    <e v="#VALUE!"/>
    <m/>
  </r>
  <r>
    <s v="174-20-6423"/>
    <x v="0"/>
    <x v="1"/>
    <x v="1"/>
    <x v="1"/>
    <x v="2"/>
    <n v="83.17"/>
    <n v="6"/>
    <n v="24.951000000000001"/>
    <n v="523.971"/>
    <x v="34"/>
    <x v="442"/>
    <x v="0"/>
    <n v="499.02"/>
    <n v="4.7619047620000003"/>
    <n v="24.951000000000001"/>
    <n v="7.3"/>
    <e v="#VALUE!"/>
    <e v="#VALUE!"/>
    <m/>
  </r>
  <r>
    <s v="944-58-6512"/>
    <x v="0"/>
    <x v="1"/>
    <x v="1"/>
    <x v="0"/>
    <x v="2"/>
    <n v="83.17"/>
    <n v="6"/>
    <n v="24.951000000000001"/>
    <n v="523.971"/>
    <x v="34"/>
    <x v="442"/>
    <x v="0"/>
    <n v="499.02"/>
    <n v="4.7619047620000003"/>
    <n v="24.951000000000001"/>
    <n v="7.3"/>
    <e v="#VALUE!"/>
    <e v="#VALUE!"/>
    <m/>
  </r>
  <r>
    <s v="401-66-8874"/>
    <x v="1"/>
    <x v="2"/>
    <x v="1"/>
    <x v="0"/>
    <x v="1"/>
    <n v="71.459999999999994"/>
    <n v="7"/>
    <n v="25.010999999999999"/>
    <n v="525.23099999999999"/>
    <x v="70"/>
    <x v="411"/>
    <x v="0"/>
    <n v="500.22"/>
    <n v="4.7619047620000003"/>
    <n v="25.010999999999999"/>
    <n v="4.5"/>
    <e v="#VALUE!"/>
    <e v="#VALUE!"/>
    <m/>
  </r>
  <r>
    <s v="857-16-3520"/>
    <x v="0"/>
    <x v="2"/>
    <x v="0"/>
    <x v="1"/>
    <x v="2"/>
    <n v="71.459999999999994"/>
    <n v="7"/>
    <n v="25.010999999999999"/>
    <n v="525.23099999999999"/>
    <x v="70"/>
    <x v="411"/>
    <x v="1"/>
    <n v="500.22"/>
    <n v="4.7619047620000003"/>
    <n v="25.010999999999999"/>
    <n v="4.5"/>
    <e v="#VALUE!"/>
    <e v="#VALUE!"/>
    <m/>
  </r>
  <r>
    <s v="331-46-1484"/>
    <x v="0"/>
    <x v="2"/>
    <x v="1"/>
    <x v="0"/>
    <x v="1"/>
    <n v="71.459999999999994"/>
    <n v="7"/>
    <n v="25.010999999999999"/>
    <n v="525.23099999999999"/>
    <x v="70"/>
    <x v="411"/>
    <x v="0"/>
    <n v="500.22"/>
    <n v="4.7619047620000003"/>
    <n v="25.010999999999999"/>
    <n v="4.5"/>
    <e v="#VALUE!"/>
    <e v="#VALUE!"/>
    <m/>
  </r>
  <r>
    <s v="186-79-9562"/>
    <x v="0"/>
    <x v="1"/>
    <x v="1"/>
    <x v="0"/>
    <x v="4"/>
    <n v="71.77"/>
    <n v="7"/>
    <n v="25.119499999999999"/>
    <n v="527.5095"/>
    <x v="86"/>
    <x v="450"/>
    <x v="0"/>
    <n v="502.39"/>
    <n v="4.7619047620000003"/>
    <n v="25.119499999999999"/>
    <n v="8.9"/>
    <e v="#VALUE!"/>
    <e v="#VALUE!"/>
    <m/>
  </r>
  <r>
    <s v="767-05-1286"/>
    <x v="0"/>
    <x v="0"/>
    <x v="0"/>
    <x v="1"/>
    <x v="3"/>
    <n v="83.77"/>
    <n v="6"/>
    <n v="25.131"/>
    <n v="527.75099999999998"/>
    <x v="27"/>
    <x v="23"/>
    <x v="1"/>
    <n v="502.62"/>
    <n v="4.7619047620000003"/>
    <n v="25.131"/>
    <n v="5.4"/>
    <e v="#VALUE!"/>
    <e v="#VALUE!"/>
    <m/>
  </r>
  <r>
    <s v="617-61-9038"/>
    <x v="2"/>
    <x v="1"/>
    <x v="1"/>
    <x v="1"/>
    <x v="2"/>
    <n v="84.05"/>
    <n v="6"/>
    <n v="25.215"/>
    <n v="529.51499999999999"/>
    <x v="38"/>
    <x v="451"/>
    <x v="2"/>
    <n v="504.3"/>
    <n v="4.7619047620000003"/>
    <n v="25.215"/>
    <n v="7.7"/>
    <e v="#VALUE!"/>
    <e v="#VALUE!"/>
    <m/>
  </r>
  <r>
    <s v="862-17-9201"/>
    <x v="0"/>
    <x v="1"/>
    <x v="1"/>
    <x v="1"/>
    <x v="2"/>
    <n v="84.05"/>
    <n v="6"/>
    <n v="25.215"/>
    <n v="529.51499999999999"/>
    <x v="38"/>
    <x v="451"/>
    <x v="0"/>
    <n v="504.3"/>
    <n v="4.7619047620000003"/>
    <n v="25.215"/>
    <n v="7.7"/>
    <e v="#VALUE!"/>
    <e v="#VALUE!"/>
    <m/>
  </r>
  <r>
    <s v="769-55-3206"/>
    <x v="2"/>
    <x v="1"/>
    <x v="1"/>
    <x v="1"/>
    <x v="2"/>
    <n v="84.05"/>
    <n v="6"/>
    <n v="25.215"/>
    <n v="529.51499999999999"/>
    <x v="38"/>
    <x v="451"/>
    <x v="2"/>
    <n v="504.3"/>
    <n v="4.7619047620000003"/>
    <n v="25.215"/>
    <n v="14"/>
    <e v="#VALUE!"/>
    <e v="#VALUE!"/>
    <m/>
  </r>
  <r>
    <s v="411-77-0180"/>
    <x v="1"/>
    <x v="1"/>
    <x v="1"/>
    <x v="0"/>
    <x v="5"/>
    <n v="72.2"/>
    <n v="7"/>
    <n v="25.27"/>
    <n v="530.66999999999996"/>
    <x v="39"/>
    <x v="107"/>
    <x v="0"/>
    <n v="505.4"/>
    <n v="4.7619047620000003"/>
    <n v="25.27"/>
    <n v="4.3"/>
    <e v="#VALUE!"/>
    <e v="#VALUE!"/>
    <m/>
  </r>
  <r>
    <s v="561-38-4926"/>
    <x v="1"/>
    <x v="2"/>
    <x v="0"/>
    <x v="0"/>
    <x v="5"/>
    <n v="72.2"/>
    <n v="7"/>
    <n v="25.27"/>
    <n v="530.66999999999996"/>
    <x v="39"/>
    <x v="107"/>
    <x v="1"/>
    <n v="505.4"/>
    <n v="4.7619047620000003"/>
    <n v="25.27"/>
    <n v="4.3"/>
    <e v="#VALUE!"/>
    <e v="#VALUE!"/>
    <m/>
  </r>
  <r>
    <s v="601-14-9542"/>
    <x v="0"/>
    <x v="1"/>
    <x v="1"/>
    <x v="0"/>
    <x v="5"/>
    <n v="72.2"/>
    <n v="7"/>
    <n v="25.27"/>
    <n v="530.66999999999996"/>
    <x v="39"/>
    <x v="107"/>
    <x v="0"/>
    <n v="505.4"/>
    <n v="4.7619047620000003"/>
    <n v="25.27"/>
    <n v="4.3"/>
    <e v="#VALUE!"/>
    <e v="#VALUE!"/>
    <m/>
  </r>
  <r>
    <s v="721-86-6247"/>
    <x v="1"/>
    <x v="2"/>
    <x v="1"/>
    <x v="0"/>
    <x v="3"/>
    <n v="63.42"/>
    <n v="8"/>
    <n v="25.367999999999999"/>
    <n v="532.72799999999995"/>
    <x v="79"/>
    <x v="346"/>
    <x v="1"/>
    <n v="507.36"/>
    <n v="4.7619047620000003"/>
    <n v="25.367999999999999"/>
    <n v="7.4"/>
    <n v="3"/>
    <n v="11"/>
    <m/>
  </r>
  <r>
    <s v="227-78-1148"/>
    <x v="2"/>
    <x v="1"/>
    <x v="1"/>
    <x v="0"/>
    <x v="1"/>
    <n v="72.84"/>
    <n v="7"/>
    <n v="25.494"/>
    <n v="535.37400000000002"/>
    <x v="74"/>
    <x v="445"/>
    <x v="0"/>
    <n v="509.88"/>
    <n v="4.7619047620000003"/>
    <n v="25.494"/>
    <n v="8.4"/>
    <e v="#VALUE!"/>
    <e v="#VALUE!"/>
    <m/>
  </r>
  <r>
    <s v="370-41-7321"/>
    <x v="2"/>
    <x v="1"/>
    <x v="0"/>
    <x v="0"/>
    <x v="4"/>
    <n v="56.69"/>
    <n v="9"/>
    <n v="25.5105"/>
    <n v="535.72050000000002"/>
    <x v="46"/>
    <x v="103"/>
    <x v="0"/>
    <n v="510.21"/>
    <n v="4.7619047620000003"/>
    <n v="25.5105"/>
    <n v="8.4"/>
    <e v="#VALUE!"/>
    <e v="#VALUE!"/>
    <m/>
  </r>
  <r>
    <s v="287-44-2643"/>
    <x v="0"/>
    <x v="1"/>
    <x v="0"/>
    <x v="0"/>
    <x v="2"/>
    <n v="56.69"/>
    <n v="9"/>
    <n v="25.5105"/>
    <n v="535.72050000000002"/>
    <x v="46"/>
    <x v="103"/>
    <x v="0"/>
    <n v="510.21"/>
    <n v="4.7619047620000003"/>
    <n v="25.5105"/>
    <n v="8.4"/>
    <e v="#VALUE!"/>
    <e v="#VALUE!"/>
    <m/>
  </r>
  <r>
    <s v="410-67-1709"/>
    <x v="1"/>
    <x v="1"/>
    <x v="0"/>
    <x v="1"/>
    <x v="1"/>
    <n v="63.88"/>
    <n v="8"/>
    <n v="25.552"/>
    <n v="536.59199999999998"/>
    <x v="84"/>
    <x v="452"/>
    <x v="0"/>
    <n v="511.04"/>
    <n v="4.7619047620000003"/>
    <n v="25.552"/>
    <n v="9.9"/>
    <e v="#VALUE!"/>
    <e v="#VALUE!"/>
    <m/>
  </r>
  <r>
    <s v="861-97-7222"/>
    <x v="0"/>
    <x v="1"/>
    <x v="0"/>
    <x v="0"/>
    <x v="1"/>
    <n v="63.88"/>
    <n v="8"/>
    <n v="25.552"/>
    <n v="536.59199999999998"/>
    <x v="84"/>
    <x v="452"/>
    <x v="0"/>
    <n v="511.04"/>
    <n v="4.7619047620000003"/>
    <n v="25.552"/>
    <n v="9.9"/>
    <e v="#VALUE!"/>
    <e v="#VALUE!"/>
    <m/>
  </r>
  <r>
    <s v="336-78-2147"/>
    <x v="0"/>
    <x v="0"/>
    <x v="0"/>
    <x v="0"/>
    <x v="3"/>
    <n v="63.91"/>
    <n v="8"/>
    <n v="25.564"/>
    <n v="536.84400000000005"/>
    <x v="57"/>
    <x v="453"/>
    <x v="0"/>
    <n v="511.28"/>
    <n v="4.7619047620000003"/>
    <n v="25.564"/>
    <n v="4.5999999999999996"/>
    <e v="#VALUE!"/>
    <e v="#VALUE!"/>
    <m/>
  </r>
  <r>
    <s v="306-44-1096"/>
    <x v="0"/>
    <x v="0"/>
    <x v="0"/>
    <x v="0"/>
    <x v="2"/>
    <n v="63.91"/>
    <n v="8"/>
    <n v="25.564"/>
    <n v="536.84400000000005"/>
    <x v="57"/>
    <x v="453"/>
    <x v="0"/>
    <n v="511.28"/>
    <n v="4.7619047620000003"/>
    <n v="25.564"/>
    <n v="4.5999999999999996"/>
    <e v="#VALUE!"/>
    <e v="#VALUE!"/>
    <m/>
  </r>
  <r>
    <s v="268-33-6771"/>
    <x v="2"/>
    <x v="1"/>
    <x v="1"/>
    <x v="0"/>
    <x v="2"/>
    <n v="73.06"/>
    <n v="7"/>
    <n v="25.571000000000002"/>
    <n v="536.99099999999999"/>
    <x v="9"/>
    <x v="374"/>
    <x v="2"/>
    <n v="511.42"/>
    <n v="4.7619047620000003"/>
    <n v="25.571000000000002"/>
    <n v="4.2"/>
    <e v="#VALUE!"/>
    <e v="#VALUE!"/>
    <m/>
  </r>
  <r>
    <s v="785-13-7708"/>
    <x v="2"/>
    <x v="1"/>
    <x v="1"/>
    <x v="0"/>
    <x v="2"/>
    <n v="73.06"/>
    <n v="7"/>
    <n v="25.571000000000002"/>
    <n v="536.99099999999999"/>
    <x v="9"/>
    <x v="374"/>
    <x v="2"/>
    <n v="511.42"/>
    <n v="4.7619047620000003"/>
    <n v="25.571000000000002"/>
    <n v="4.2"/>
    <e v="#VALUE!"/>
    <e v="#VALUE!"/>
    <m/>
  </r>
  <r>
    <s v="196-01-2849"/>
    <x v="0"/>
    <x v="0"/>
    <x v="0"/>
    <x v="1"/>
    <x v="1"/>
    <n v="73.38"/>
    <n v="7"/>
    <n v="25.683"/>
    <n v="539.34299999999996"/>
    <x v="64"/>
    <x v="454"/>
    <x v="0"/>
    <n v="513.66"/>
    <n v="4.7619047620000003"/>
    <n v="25.683"/>
    <n v="9.5"/>
    <n v="2"/>
    <n v="10"/>
    <m/>
  </r>
  <r>
    <s v="826-55-4067"/>
    <x v="0"/>
    <x v="0"/>
    <x v="0"/>
    <x v="1"/>
    <x v="1"/>
    <n v="73.38"/>
    <n v="7"/>
    <n v="25.683"/>
    <n v="539.34299999999996"/>
    <x v="64"/>
    <x v="454"/>
    <x v="0"/>
    <n v="513.66"/>
    <n v="4.7619047620000003"/>
    <n v="25.683"/>
    <n v="9.5"/>
    <n v="2"/>
    <n v="10"/>
    <m/>
  </r>
  <r>
    <s v="309-40-4204"/>
    <x v="0"/>
    <x v="0"/>
    <x v="1"/>
    <x v="0"/>
    <x v="0"/>
    <n v="73.98"/>
    <n v="7"/>
    <n v="25.893000000000001"/>
    <n v="543.75300000000004"/>
    <x v="23"/>
    <x v="255"/>
    <x v="0"/>
    <n v="517.86"/>
    <n v="4.7619047620000003"/>
    <n v="25.893000000000001"/>
    <n v="4.0999999999999996"/>
    <n v="3"/>
    <n v="2"/>
    <m/>
  </r>
  <r>
    <s v="408-26-9866"/>
    <x v="0"/>
    <x v="0"/>
    <x v="1"/>
    <x v="1"/>
    <x v="0"/>
    <n v="73.98"/>
    <n v="7"/>
    <n v="25.893000000000001"/>
    <n v="543.75300000000004"/>
    <x v="23"/>
    <x v="255"/>
    <x v="0"/>
    <n v="517.86"/>
    <n v="4.7619047620000003"/>
    <n v="25.893000000000001"/>
    <n v="4.0999999999999996"/>
    <n v="3"/>
    <n v="2"/>
    <m/>
  </r>
  <r>
    <s v="236-60-8334"/>
    <x v="0"/>
    <x v="0"/>
    <x v="1"/>
    <x v="0"/>
    <x v="0"/>
    <n v="73.98"/>
    <n v="7"/>
    <n v="25.893000000000001"/>
    <n v="543.75300000000004"/>
    <x v="23"/>
    <x v="255"/>
    <x v="0"/>
    <n v="517.86"/>
    <n v="4.7619047620000003"/>
    <n v="25.893000000000001"/>
    <n v="4.0999999999999996"/>
    <n v="3"/>
    <n v="2"/>
    <m/>
  </r>
  <r>
    <s v="748-32-6969"/>
    <x v="0"/>
    <x v="0"/>
    <x v="1"/>
    <x v="0"/>
    <x v="0"/>
    <n v="73.98"/>
    <n v="7"/>
    <n v="25.893000000000001"/>
    <n v="543.75300000000004"/>
    <x v="23"/>
    <x v="255"/>
    <x v="0"/>
    <n v="517.86"/>
    <n v="4.7619047620000003"/>
    <n v="25.893000000000001"/>
    <n v="4.0999999999999996"/>
    <n v="3"/>
    <n v="2"/>
    <m/>
  </r>
  <r>
    <s v="241-72-9525"/>
    <x v="2"/>
    <x v="1"/>
    <x v="1"/>
    <x v="0"/>
    <x v="0"/>
    <n v="51.91"/>
    <n v="10"/>
    <n v="25.954999999999998"/>
    <n v="545.05499999999995"/>
    <x v="59"/>
    <x v="455"/>
    <x v="0"/>
    <n v="519.1"/>
    <n v="4.7619047620000003"/>
    <n v="25.954999999999998"/>
    <n v="8.1999999999999993"/>
    <e v="#VALUE!"/>
    <e v="#VALUE!"/>
    <m/>
  </r>
  <r>
    <s v="157-13-5295"/>
    <x v="1"/>
    <x v="2"/>
    <x v="0"/>
    <x v="0"/>
    <x v="4"/>
    <n v="51.94"/>
    <n v="10"/>
    <n v="25.97"/>
    <n v="545.37"/>
    <x v="8"/>
    <x v="301"/>
    <x v="1"/>
    <n v="519.4"/>
    <n v="4.7619047620000003"/>
    <n v="25.97"/>
    <n v="6.5"/>
    <n v="3"/>
    <n v="9"/>
    <m/>
  </r>
  <r>
    <s v="404-91-5964"/>
    <x v="1"/>
    <x v="1"/>
    <x v="1"/>
    <x v="0"/>
    <x v="5"/>
    <n v="74.58"/>
    <n v="7"/>
    <n v="26.103000000000002"/>
    <n v="548.16300000000001"/>
    <x v="4"/>
    <x v="456"/>
    <x v="0"/>
    <n v="522.05999999999995"/>
    <n v="4.7619047620000003"/>
    <n v="26.103000000000002"/>
    <n v="9"/>
    <n v="2"/>
    <n v="4"/>
    <m/>
  </r>
  <r>
    <s v="711-16-8269"/>
    <x v="1"/>
    <x v="2"/>
    <x v="1"/>
    <x v="0"/>
    <x v="5"/>
    <n v="74.58"/>
    <n v="7"/>
    <n v="26.103000000000002"/>
    <n v="548.16300000000001"/>
    <x v="4"/>
    <x v="456"/>
    <x v="2"/>
    <n v="522.05999999999995"/>
    <n v="4.7619047620000003"/>
    <n v="26.103000000000002"/>
    <n v="9"/>
    <n v="2"/>
    <n v="4"/>
    <m/>
  </r>
  <r>
    <s v="921-13-7573"/>
    <x v="0"/>
    <x v="1"/>
    <x v="1"/>
    <x v="0"/>
    <x v="5"/>
    <n v="74.58"/>
    <n v="7"/>
    <n v="26.103000000000002"/>
    <n v="548.16300000000001"/>
    <x v="4"/>
    <x v="456"/>
    <x v="0"/>
    <n v="522.05999999999995"/>
    <n v="4.7619047620000003"/>
    <n v="26.103000000000002"/>
    <n v="9"/>
    <n v="2"/>
    <n v="4"/>
    <m/>
  </r>
  <r>
    <s v="154-87-7367"/>
    <x v="0"/>
    <x v="1"/>
    <x v="1"/>
    <x v="0"/>
    <x v="3"/>
    <n v="65.260000000000005"/>
    <n v="8"/>
    <n v="26.103999999999999"/>
    <n v="548.18399999999997"/>
    <x v="54"/>
    <x v="167"/>
    <x v="0"/>
    <n v="522.08000000000004"/>
    <n v="4.7619047620000003"/>
    <n v="26.103999999999999"/>
    <n v="6.3"/>
    <e v="#VALUE!"/>
    <e v="#VALUE!"/>
    <m/>
  </r>
  <r>
    <s v="197-48-2543"/>
    <x v="1"/>
    <x v="2"/>
    <x v="0"/>
    <x v="0"/>
    <x v="0"/>
    <n v="52.26"/>
    <n v="10"/>
    <n v="26.13"/>
    <n v="548.73"/>
    <x v="8"/>
    <x v="206"/>
    <x v="2"/>
    <n v="522.6"/>
    <n v="4.7619047620000003"/>
    <n v="26.13"/>
    <n v="6.2"/>
    <n v="3"/>
    <n v="9"/>
    <m/>
  </r>
  <r>
    <s v="308-47-4913"/>
    <x v="0"/>
    <x v="2"/>
    <x v="0"/>
    <x v="1"/>
    <x v="0"/>
    <n v="52.26"/>
    <n v="10"/>
    <n v="26.13"/>
    <n v="548.73"/>
    <x v="8"/>
    <x v="206"/>
    <x v="0"/>
    <n v="522.6"/>
    <n v="4.7619047620000003"/>
    <n v="26.13"/>
    <n v="6.2"/>
    <n v="3"/>
    <n v="9"/>
    <m/>
  </r>
  <r>
    <s v="765-24-6741"/>
    <x v="0"/>
    <x v="2"/>
    <x v="0"/>
    <x v="1"/>
    <x v="0"/>
    <n v="52.26"/>
    <n v="10"/>
    <n v="26.13"/>
    <n v="548.73"/>
    <x v="8"/>
    <x v="206"/>
    <x v="0"/>
    <n v="522.6"/>
    <n v="4.7619047620000003"/>
    <n v="26.13"/>
    <n v="6.2"/>
    <n v="3"/>
    <n v="9"/>
    <m/>
  </r>
  <r>
    <s v="645-44-1170"/>
    <x v="1"/>
    <x v="2"/>
    <x v="0"/>
    <x v="0"/>
    <x v="3"/>
    <n v="58.07"/>
    <n v="9"/>
    <n v="26.131499999999999"/>
    <n v="548.76149999999996"/>
    <x v="35"/>
    <x v="25"/>
    <x v="1"/>
    <n v="522.63"/>
    <n v="4.7619047620000003"/>
    <n v="26.131499999999999"/>
    <n v="4.3"/>
    <e v="#VALUE!"/>
    <e v="#VALUE!"/>
    <m/>
  </r>
  <r>
    <s v="219-57-9379"/>
    <x v="1"/>
    <x v="0"/>
    <x v="0"/>
    <x v="0"/>
    <x v="3"/>
    <n v="58.07"/>
    <n v="9"/>
    <n v="26.131499999999999"/>
    <n v="548.76149999999996"/>
    <x v="35"/>
    <x v="25"/>
    <x v="1"/>
    <n v="522.63"/>
    <n v="4.7619047620000003"/>
    <n v="26.131499999999999"/>
    <n v="14.1"/>
    <e v="#VALUE!"/>
    <e v="#VALUE!"/>
    <m/>
  </r>
  <r>
    <s v="750-67-8428"/>
    <x v="1"/>
    <x v="2"/>
    <x v="1"/>
    <x v="0"/>
    <x v="4"/>
    <n v="74.69"/>
    <n v="7"/>
    <n v="26.141500000000001"/>
    <n v="548.97149999999999"/>
    <x v="32"/>
    <x v="68"/>
    <x v="1"/>
    <n v="522.83000000000004"/>
    <n v="4.7619047620000003"/>
    <n v="26.141500000000001"/>
    <n v="9.1"/>
    <n v="1"/>
    <n v="5"/>
    <m/>
  </r>
  <r>
    <s v="210-57-1719"/>
    <x v="0"/>
    <x v="1"/>
    <x v="1"/>
    <x v="1"/>
    <x v="4"/>
    <n v="58.24"/>
    <n v="9"/>
    <n v="26.207999999999998"/>
    <n v="550.36800000000005"/>
    <x v="28"/>
    <x v="457"/>
    <x v="0"/>
    <n v="524.16"/>
    <n v="4.7619047620000003"/>
    <n v="26.207999999999998"/>
    <n v="9.6999999999999993"/>
    <n v="2"/>
    <n v="5"/>
    <m/>
  </r>
  <r>
    <s v="508-53-8677"/>
    <x v="2"/>
    <x v="1"/>
    <x v="0"/>
    <x v="0"/>
    <x v="5"/>
    <n v="87.45"/>
    <n v="6"/>
    <n v="26.234999999999999"/>
    <n v="550.93499999999995"/>
    <x v="58"/>
    <x v="458"/>
    <x v="2"/>
    <n v="524.70000000000005"/>
    <n v="4.7619047620000003"/>
    <n v="26.234999999999999"/>
    <n v="8.8000000000000007"/>
    <e v="#VALUE!"/>
    <e v="#VALUE!"/>
    <m/>
  </r>
  <r>
    <s v="590-83-4591"/>
    <x v="2"/>
    <x v="1"/>
    <x v="0"/>
    <x v="0"/>
    <x v="5"/>
    <n v="87.45"/>
    <n v="6"/>
    <n v="26.234999999999999"/>
    <n v="550.93499999999995"/>
    <x v="58"/>
    <x v="458"/>
    <x v="2"/>
    <n v="524.70000000000005"/>
    <n v="4.7619047620000003"/>
    <n v="26.234999999999999"/>
    <n v="8.8000000000000007"/>
    <e v="#VALUE!"/>
    <e v="#VALUE!"/>
    <m/>
  </r>
  <r>
    <s v="358-88-9262"/>
    <x v="0"/>
    <x v="0"/>
    <x v="0"/>
    <x v="1"/>
    <x v="2"/>
    <n v="87.48"/>
    <n v="6"/>
    <n v="26.244"/>
    <n v="551.12400000000002"/>
    <x v="71"/>
    <x v="94"/>
    <x v="0"/>
    <n v="524.88"/>
    <n v="4.7619047620000003"/>
    <n v="26.244"/>
    <n v="5.0999999999999996"/>
    <n v="2"/>
    <n v="1"/>
    <m/>
  </r>
  <r>
    <s v="915-48-5081"/>
    <x v="0"/>
    <x v="1"/>
    <x v="0"/>
    <x v="1"/>
    <x v="2"/>
    <n v="87.48"/>
    <n v="6"/>
    <n v="26.244"/>
    <n v="551.12400000000002"/>
    <x v="71"/>
    <x v="94"/>
    <x v="1"/>
    <n v="524.88"/>
    <n v="4.7619047620000003"/>
    <n v="26.244"/>
    <n v="5.0999999999999996"/>
    <n v="2"/>
    <n v="1"/>
    <m/>
  </r>
  <r>
    <s v="572-23-3647"/>
    <x v="0"/>
    <x v="0"/>
    <x v="0"/>
    <x v="1"/>
    <x v="2"/>
    <n v="87.48"/>
    <n v="6"/>
    <n v="26.244"/>
    <n v="551.12400000000002"/>
    <x v="71"/>
    <x v="94"/>
    <x v="0"/>
    <n v="524.88"/>
    <n v="4.7619047620000003"/>
    <n v="26.244"/>
    <n v="5.0999999999999996"/>
    <n v="2"/>
    <n v="1"/>
    <m/>
  </r>
  <r>
    <s v="236-55-8172"/>
    <x v="0"/>
    <x v="0"/>
    <x v="1"/>
    <x v="0"/>
    <x v="2"/>
    <n v="65.97"/>
    <n v="8"/>
    <n v="26.388000000000002"/>
    <n v="554.14800000000002"/>
    <x v="11"/>
    <x v="89"/>
    <x v="0"/>
    <n v="527.76"/>
    <n v="4.7619047620000003"/>
    <n v="26.388000000000002"/>
    <n v="8.4"/>
    <n v="2"/>
    <n v="2"/>
    <m/>
  </r>
  <r>
    <s v="541-08-3113"/>
    <x v="0"/>
    <x v="0"/>
    <x v="1"/>
    <x v="0"/>
    <x v="2"/>
    <n v="65.97"/>
    <n v="8"/>
    <n v="26.388000000000002"/>
    <n v="554.14800000000002"/>
    <x v="11"/>
    <x v="89"/>
    <x v="0"/>
    <n v="527.76"/>
    <n v="4.7619047620000003"/>
    <n v="26.388000000000002"/>
    <n v="8.4"/>
    <n v="2"/>
    <n v="2"/>
    <m/>
  </r>
  <r>
    <s v="256-46-9852"/>
    <x v="2"/>
    <x v="1"/>
    <x v="1"/>
    <x v="0"/>
    <x v="5"/>
    <n v="52.79"/>
    <n v="10"/>
    <n v="26.395"/>
    <n v="554.29499999999996"/>
    <x v="42"/>
    <x v="414"/>
    <x v="1"/>
    <n v="527.9"/>
    <n v="4.7619047620000003"/>
    <n v="26.395"/>
    <n v="10"/>
    <e v="#VALUE!"/>
    <e v="#VALUE!"/>
    <m/>
  </r>
  <r>
    <s v="866-70-2814"/>
    <x v="2"/>
    <x v="1"/>
    <x v="1"/>
    <x v="1"/>
    <x v="2"/>
    <n v="52.79"/>
    <n v="10"/>
    <n v="26.395"/>
    <n v="554.29499999999996"/>
    <x v="42"/>
    <x v="414"/>
    <x v="0"/>
    <n v="527.9"/>
    <n v="4.7619047620000003"/>
    <n v="26.395"/>
    <n v="10"/>
    <e v="#VALUE!"/>
    <e v="#VALUE!"/>
    <m/>
  </r>
  <r>
    <s v="438-23-1242"/>
    <x v="2"/>
    <x v="1"/>
    <x v="1"/>
    <x v="0"/>
    <x v="5"/>
    <n v="75.88"/>
    <n v="7"/>
    <n v="26.558"/>
    <n v="557.71799999999996"/>
    <x v="61"/>
    <x v="9"/>
    <x v="0"/>
    <n v="531.16"/>
    <n v="4.7619047620000003"/>
    <n v="26.558"/>
    <n v="8.9"/>
    <e v="#VALUE!"/>
    <e v="#VALUE!"/>
    <m/>
  </r>
  <r>
    <s v="959-66-1974"/>
    <x v="2"/>
    <x v="1"/>
    <x v="1"/>
    <x v="0"/>
    <x v="2"/>
    <n v="75.88"/>
    <n v="7"/>
    <n v="26.558"/>
    <n v="557.71799999999996"/>
    <x v="61"/>
    <x v="9"/>
    <x v="1"/>
    <n v="531.16"/>
    <n v="4.7619047620000003"/>
    <n v="26.558"/>
    <n v="8.9"/>
    <e v="#VALUE!"/>
    <e v="#VALUE!"/>
    <m/>
  </r>
  <r>
    <s v="727-84-2049"/>
    <x v="0"/>
    <x v="1"/>
    <x v="1"/>
    <x v="0"/>
    <x v="5"/>
    <n v="75.88"/>
    <n v="7"/>
    <n v="26.558"/>
    <n v="557.71799999999996"/>
    <x v="61"/>
    <x v="9"/>
    <x v="0"/>
    <n v="531.16"/>
    <n v="4.7619047620000003"/>
    <n v="26.558"/>
    <n v="8.9"/>
    <e v="#VALUE!"/>
    <e v="#VALUE!"/>
    <m/>
  </r>
  <r>
    <s v="166-19-2553"/>
    <x v="1"/>
    <x v="1"/>
    <x v="0"/>
    <x v="0"/>
    <x v="0"/>
    <n v="89.06"/>
    <n v="6"/>
    <n v="26.718"/>
    <n v="561.07799999999997"/>
    <x v="40"/>
    <x v="459"/>
    <x v="0"/>
    <n v="534.36"/>
    <n v="4.7619047620000003"/>
    <n v="26.718"/>
    <n v="9.9"/>
    <e v="#VALUE!"/>
    <e v="#VALUE!"/>
    <m/>
  </r>
  <r>
    <s v="466-27-6027"/>
    <x v="1"/>
    <x v="2"/>
    <x v="0"/>
    <x v="0"/>
    <x v="0"/>
    <n v="89.06"/>
    <n v="6"/>
    <n v="26.718"/>
    <n v="561.07799999999997"/>
    <x v="40"/>
    <x v="459"/>
    <x v="0"/>
    <n v="534.36"/>
    <n v="4.7619047620000003"/>
    <n v="26.718"/>
    <n v="9.9"/>
    <e v="#VALUE!"/>
    <e v="#VALUE!"/>
    <m/>
  </r>
  <r>
    <s v="873-95-4984"/>
    <x v="2"/>
    <x v="1"/>
    <x v="1"/>
    <x v="1"/>
    <x v="2"/>
    <n v="76.900000000000006"/>
    <n v="7"/>
    <n v="26.914999999999999"/>
    <n v="565.21500000000003"/>
    <x v="74"/>
    <x v="235"/>
    <x v="0"/>
    <n v="538.29999999999995"/>
    <n v="4.7619047620000003"/>
    <n v="26.914999999999999"/>
    <n v="7.7"/>
    <e v="#VALUE!"/>
    <e v="#VALUE!"/>
    <m/>
  </r>
  <r>
    <s v="847-39-2630"/>
    <x v="0"/>
    <x v="0"/>
    <x v="1"/>
    <x v="1"/>
    <x v="2"/>
    <n v="90.24"/>
    <n v="6"/>
    <n v="27.071999999999999"/>
    <n v="568.51199999999994"/>
    <x v="17"/>
    <x v="460"/>
    <x v="0"/>
    <n v="541.44000000000005"/>
    <n v="4.7619047620000003"/>
    <n v="27.071999999999999"/>
    <n v="6.2"/>
    <e v="#VALUE!"/>
    <e v="#VALUE!"/>
    <m/>
  </r>
  <r>
    <s v="862-59-8517"/>
    <x v="0"/>
    <x v="1"/>
    <x v="1"/>
    <x v="1"/>
    <x v="2"/>
    <n v="90.24"/>
    <n v="6"/>
    <n v="27.071999999999999"/>
    <n v="568.51199999999994"/>
    <x v="17"/>
    <x v="460"/>
    <x v="0"/>
    <n v="541.44000000000005"/>
    <n v="4.7619047620000003"/>
    <n v="27.071999999999999"/>
    <n v="6.2"/>
    <e v="#VALUE!"/>
    <e v="#VALUE!"/>
    <m/>
  </r>
  <r>
    <s v="589-12-1926"/>
    <x v="2"/>
    <x v="1"/>
    <x v="0"/>
    <x v="1"/>
    <x v="2"/>
    <n v="54.36"/>
    <n v="10"/>
    <n v="27.18"/>
    <n v="570.78"/>
    <x v="0"/>
    <x v="461"/>
    <x v="2"/>
    <n v="543.6"/>
    <n v="4.7619047620000003"/>
    <n v="27.18"/>
    <n v="6.1"/>
    <n v="2"/>
    <n v="7"/>
    <m/>
  </r>
  <r>
    <s v="827-44-5872"/>
    <x v="0"/>
    <x v="1"/>
    <x v="0"/>
    <x v="1"/>
    <x v="2"/>
    <n v="54.36"/>
    <n v="10"/>
    <n v="27.18"/>
    <n v="570.78"/>
    <x v="0"/>
    <x v="461"/>
    <x v="2"/>
    <n v="543.6"/>
    <n v="4.7619047620000003"/>
    <n v="27.18"/>
    <n v="6.1"/>
    <n v="2"/>
    <n v="7"/>
    <m/>
  </r>
  <r>
    <s v="413-69-1055"/>
    <x v="2"/>
    <x v="1"/>
    <x v="0"/>
    <x v="0"/>
    <x v="5"/>
    <n v="90.7"/>
    <n v="6"/>
    <n v="27.21"/>
    <n v="571.41"/>
    <x v="55"/>
    <x v="398"/>
    <x v="0"/>
    <n v="544.20000000000005"/>
    <n v="4.7619047620000003"/>
    <n v="27.21"/>
    <n v="5.3"/>
    <e v="#VALUE!"/>
    <e v="#VALUE!"/>
    <m/>
  </r>
  <r>
    <s v="466-61-5506"/>
    <x v="2"/>
    <x v="1"/>
    <x v="0"/>
    <x v="0"/>
    <x v="5"/>
    <n v="90.7"/>
    <n v="6"/>
    <n v="27.21"/>
    <n v="571.41"/>
    <x v="55"/>
    <x v="398"/>
    <x v="0"/>
    <n v="544.20000000000005"/>
    <n v="4.7619047620000003"/>
    <n v="27.21"/>
    <n v="5.3"/>
    <e v="#VALUE!"/>
    <e v="#VALUE!"/>
    <m/>
  </r>
  <r>
    <s v="540-92-9097"/>
    <x v="0"/>
    <x v="1"/>
    <x v="0"/>
    <x v="0"/>
    <x v="5"/>
    <n v="90.7"/>
    <n v="6"/>
    <n v="27.21"/>
    <n v="571.41"/>
    <x v="55"/>
    <x v="398"/>
    <x v="0"/>
    <n v="544.20000000000005"/>
    <n v="4.7619047620000003"/>
    <n v="27.21"/>
    <n v="5.3"/>
    <e v="#VALUE!"/>
    <e v="#VALUE!"/>
    <m/>
  </r>
  <r>
    <s v="192-58-4175"/>
    <x v="0"/>
    <x v="0"/>
    <x v="0"/>
    <x v="0"/>
    <x v="0"/>
    <n v="54.55"/>
    <n v="10"/>
    <n v="27.274999999999999"/>
    <n v="572.77499999999998"/>
    <x v="23"/>
    <x v="178"/>
    <x v="2"/>
    <n v="545.5"/>
    <n v="4.7619047620000003"/>
    <n v="27.274999999999999"/>
    <n v="7.1"/>
    <n v="3"/>
    <n v="2"/>
    <m/>
  </r>
  <r>
    <s v="878-30-2331"/>
    <x v="0"/>
    <x v="1"/>
    <x v="0"/>
    <x v="1"/>
    <x v="2"/>
    <n v="54.55"/>
    <n v="10"/>
    <n v="27.274999999999999"/>
    <n v="572.77499999999998"/>
    <x v="23"/>
    <x v="178"/>
    <x v="2"/>
    <n v="545.5"/>
    <n v="4.7619047620000003"/>
    <n v="27.274999999999999"/>
    <n v="7.1"/>
    <n v="3"/>
    <n v="2"/>
    <m/>
  </r>
  <r>
    <s v="207-14-9302"/>
    <x v="1"/>
    <x v="2"/>
    <x v="1"/>
    <x v="0"/>
    <x v="5"/>
    <n v="60.88"/>
    <n v="9"/>
    <n v="27.396000000000001"/>
    <n v="575.31600000000003"/>
    <x v="67"/>
    <x v="462"/>
    <x v="1"/>
    <n v="547.91999999999996"/>
    <n v="4.7619047620000003"/>
    <n v="27.396000000000001"/>
    <n v="4.7"/>
    <e v="#VALUE!"/>
    <e v="#VALUE!"/>
    <m/>
  </r>
  <r>
    <s v="272-65-1806"/>
    <x v="1"/>
    <x v="2"/>
    <x v="1"/>
    <x v="0"/>
    <x v="5"/>
    <n v="60.88"/>
    <n v="9"/>
    <n v="27.396000000000001"/>
    <n v="575.31600000000003"/>
    <x v="67"/>
    <x v="462"/>
    <x v="1"/>
    <n v="547.91999999999996"/>
    <n v="4.7619047620000003"/>
    <n v="27.396000000000001"/>
    <n v="4.7"/>
    <e v="#VALUE!"/>
    <e v="#VALUE!"/>
    <m/>
  </r>
  <r>
    <s v="275-56-8816"/>
    <x v="0"/>
    <x v="0"/>
    <x v="0"/>
    <x v="1"/>
    <x v="2"/>
    <n v="68.540000000000006"/>
    <n v="8"/>
    <n v="27.416"/>
    <n v="575.73599999999999"/>
    <x v="3"/>
    <x v="463"/>
    <x v="0"/>
    <n v="548.32000000000005"/>
    <n v="4.7619047620000003"/>
    <n v="27.416"/>
    <n v="8.5"/>
    <n v="1"/>
    <n v="8"/>
    <m/>
  </r>
  <r>
    <s v="663-86-9076"/>
    <x v="0"/>
    <x v="0"/>
    <x v="0"/>
    <x v="0"/>
    <x v="2"/>
    <n v="68.540000000000006"/>
    <n v="8"/>
    <n v="27.416"/>
    <n v="575.73599999999999"/>
    <x v="3"/>
    <x v="463"/>
    <x v="1"/>
    <n v="548.32000000000005"/>
    <n v="4.7619047620000003"/>
    <n v="27.416"/>
    <n v="8.5"/>
    <n v="1"/>
    <n v="8"/>
    <m/>
  </r>
  <r>
    <s v="811-25-8123"/>
    <x v="1"/>
    <x v="0"/>
    <x v="0"/>
    <x v="1"/>
    <x v="2"/>
    <n v="68.540000000000006"/>
    <n v="8"/>
    <n v="27.416"/>
    <n v="575.73599999999999"/>
    <x v="3"/>
    <x v="463"/>
    <x v="1"/>
    <n v="548.32000000000005"/>
    <n v="4.7619047620000003"/>
    <n v="27.416"/>
    <n v="8.5"/>
    <n v="1"/>
    <n v="8"/>
    <m/>
  </r>
  <r>
    <s v="763-63-9866"/>
    <x v="0"/>
    <x v="0"/>
    <x v="0"/>
    <x v="0"/>
    <x v="2"/>
    <n v="68.540000000000006"/>
    <n v="8"/>
    <n v="27.416"/>
    <n v="575.73599999999999"/>
    <x v="3"/>
    <x v="463"/>
    <x v="1"/>
    <n v="548.32000000000005"/>
    <n v="4.7619047620000003"/>
    <n v="27.416"/>
    <n v="14.2"/>
    <n v="1"/>
    <n v="8"/>
    <m/>
  </r>
  <r>
    <s v="417-77-6510"/>
    <x v="1"/>
    <x v="2"/>
    <x v="1"/>
    <x v="0"/>
    <x v="0"/>
    <n v="60.95"/>
    <n v="9"/>
    <n v="27.427499999999998"/>
    <n v="575.97749999999996"/>
    <x v="65"/>
    <x v="464"/>
    <x v="0"/>
    <n v="548.54999999999995"/>
    <n v="4.7619047620000003"/>
    <n v="27.427499999999998"/>
    <n v="6"/>
    <n v="1"/>
    <n v="7"/>
    <m/>
  </r>
  <r>
    <s v="541-48-8554"/>
    <x v="0"/>
    <x v="2"/>
    <x v="1"/>
    <x v="0"/>
    <x v="0"/>
    <n v="60.95"/>
    <n v="9"/>
    <n v="27.427499999999998"/>
    <n v="575.97749999999996"/>
    <x v="65"/>
    <x v="464"/>
    <x v="2"/>
    <n v="548.54999999999995"/>
    <n v="4.7619047620000003"/>
    <n v="27.427499999999998"/>
    <n v="6"/>
    <n v="1"/>
    <n v="7"/>
    <m/>
  </r>
  <r>
    <s v="238-14-9317"/>
    <x v="0"/>
    <x v="2"/>
    <x v="1"/>
    <x v="0"/>
    <x v="0"/>
    <n v="60.95"/>
    <n v="9"/>
    <n v="27.427499999999998"/>
    <n v="575.97749999999996"/>
    <x v="65"/>
    <x v="464"/>
    <x v="0"/>
    <n v="548.54999999999995"/>
    <n v="4.7619047620000003"/>
    <n v="27.427499999999998"/>
    <n v="6"/>
    <n v="1"/>
    <n v="7"/>
    <m/>
  </r>
  <r>
    <s v="433-08-7822"/>
    <x v="0"/>
    <x v="0"/>
    <x v="1"/>
    <x v="1"/>
    <x v="4"/>
    <n v="78.89"/>
    <n v="7"/>
    <n v="27.611499999999999"/>
    <n v="579.8415"/>
    <x v="32"/>
    <x v="105"/>
    <x v="0"/>
    <n v="552.23"/>
    <n v="4.7619047620000003"/>
    <n v="27.611499999999999"/>
    <n v="7.5"/>
    <n v="1"/>
    <n v="5"/>
    <m/>
  </r>
  <r>
    <s v="838-25-8221"/>
    <x v="0"/>
    <x v="0"/>
    <x v="1"/>
    <x v="0"/>
    <x v="4"/>
    <n v="78.89"/>
    <n v="7"/>
    <n v="27.611499999999999"/>
    <n v="579.8415"/>
    <x v="32"/>
    <x v="105"/>
    <x v="0"/>
    <n v="552.23"/>
    <n v="4.7619047620000003"/>
    <n v="27.611499999999999"/>
    <n v="7.5"/>
    <n v="1"/>
    <n v="5"/>
    <m/>
  </r>
  <r>
    <s v="802-70-5316"/>
    <x v="1"/>
    <x v="2"/>
    <x v="0"/>
    <x v="0"/>
    <x v="0"/>
    <n v="92.13"/>
    <n v="6"/>
    <n v="27.638999999999999"/>
    <n v="580.41899999999998"/>
    <x v="37"/>
    <x v="465"/>
    <x v="0"/>
    <n v="552.78"/>
    <n v="4.7619047620000003"/>
    <n v="27.638999999999999"/>
    <n v="8.3000000000000007"/>
    <n v="3"/>
    <n v="6"/>
    <m/>
  </r>
  <r>
    <s v="660-29-7083"/>
    <x v="0"/>
    <x v="1"/>
    <x v="1"/>
    <x v="0"/>
    <x v="5"/>
    <n v="55.87"/>
    <n v="10"/>
    <n v="27.934999999999999"/>
    <n v="586.63499999999999"/>
    <x v="67"/>
    <x v="466"/>
    <x v="0"/>
    <n v="558.70000000000005"/>
    <n v="4.7619047620000003"/>
    <n v="27.934999999999999"/>
    <n v="5.8"/>
    <e v="#VALUE!"/>
    <e v="#VALUE!"/>
    <m/>
  </r>
  <r>
    <s v="897-10-3295"/>
    <x v="0"/>
    <x v="1"/>
    <x v="1"/>
    <x v="0"/>
    <x v="2"/>
    <n v="55.87"/>
    <n v="10"/>
    <n v="27.934999999999999"/>
    <n v="586.63499999999999"/>
    <x v="67"/>
    <x v="466"/>
    <x v="0"/>
    <n v="558.70000000000005"/>
    <n v="4.7619047620000003"/>
    <n v="27.934999999999999"/>
    <n v="5.8"/>
    <e v="#VALUE!"/>
    <e v="#VALUE!"/>
    <m/>
  </r>
  <r>
    <s v="937-20-8443"/>
    <x v="0"/>
    <x v="0"/>
    <x v="1"/>
    <x v="0"/>
    <x v="5"/>
    <n v="55.87"/>
    <n v="10"/>
    <n v="27.934999999999999"/>
    <n v="586.63499999999999"/>
    <x v="67"/>
    <x v="466"/>
    <x v="0"/>
    <n v="558.70000000000005"/>
    <n v="4.7619047620000003"/>
    <n v="27.934999999999999"/>
    <n v="14.3"/>
    <e v="#VALUE!"/>
    <e v="#VALUE!"/>
    <m/>
  </r>
  <r>
    <s v="227-51-5540"/>
    <x v="2"/>
    <x v="1"/>
    <x v="1"/>
    <x v="0"/>
    <x v="1"/>
    <n v="79.86"/>
    <n v="7"/>
    <n v="27.951000000000001"/>
    <n v="586.971"/>
    <x v="56"/>
    <x v="284"/>
    <x v="0"/>
    <n v="559.02"/>
    <n v="4.7619047620000003"/>
    <n v="27.951000000000001"/>
    <n v="5.5"/>
    <n v="1"/>
    <n v="10"/>
    <m/>
  </r>
  <r>
    <s v="241-11-2261"/>
    <x v="0"/>
    <x v="1"/>
    <x v="1"/>
    <x v="1"/>
    <x v="1"/>
    <n v="79.86"/>
    <n v="7"/>
    <n v="27.951000000000001"/>
    <n v="586.971"/>
    <x v="56"/>
    <x v="284"/>
    <x v="2"/>
    <n v="559.02"/>
    <n v="4.7619047620000003"/>
    <n v="27.951000000000001"/>
    <n v="5.5"/>
    <n v="1"/>
    <n v="10"/>
    <m/>
  </r>
  <r>
    <s v="136-08-6195"/>
    <x v="1"/>
    <x v="1"/>
    <x v="1"/>
    <x v="1"/>
    <x v="3"/>
    <n v="69.959999999999994"/>
    <n v="8"/>
    <n v="27.984000000000002"/>
    <n v="587.66399999999999"/>
    <x v="74"/>
    <x v="287"/>
    <x v="2"/>
    <n v="559.67999999999995"/>
    <n v="4.7619047620000003"/>
    <n v="27.984000000000002"/>
    <n v="6.4"/>
    <e v="#VALUE!"/>
    <e v="#VALUE!"/>
    <m/>
  </r>
  <r>
    <s v="423-57-2993"/>
    <x v="2"/>
    <x v="1"/>
    <x v="1"/>
    <x v="0"/>
    <x v="0"/>
    <n v="93.39"/>
    <n v="6"/>
    <n v="28.016999999999999"/>
    <n v="588.35699999999997"/>
    <x v="82"/>
    <x v="467"/>
    <x v="0"/>
    <n v="560.34"/>
    <n v="4.7619047620000003"/>
    <n v="28.016999999999999"/>
    <n v="10"/>
    <e v="#VALUE!"/>
    <e v="#VALUE!"/>
    <m/>
  </r>
  <r>
    <s v="663-97-4229"/>
    <x v="0"/>
    <x v="1"/>
    <x v="1"/>
    <x v="0"/>
    <x v="0"/>
    <n v="93.39"/>
    <n v="6"/>
    <n v="28.016999999999999"/>
    <n v="588.35699999999997"/>
    <x v="82"/>
    <x v="467"/>
    <x v="0"/>
    <n v="560.34"/>
    <n v="4.7619047620000003"/>
    <n v="28.016999999999999"/>
    <n v="10"/>
    <e v="#VALUE!"/>
    <e v="#VALUE!"/>
    <m/>
  </r>
  <r>
    <s v="472-56-8422"/>
    <x v="1"/>
    <x v="2"/>
    <x v="0"/>
    <x v="0"/>
    <x v="1"/>
    <n v="56.04"/>
    <n v="10"/>
    <n v="28.02"/>
    <n v="588.41999999999996"/>
    <x v="9"/>
    <x v="123"/>
    <x v="1"/>
    <n v="560.4"/>
    <n v="4.7619047620000003"/>
    <n v="28.02"/>
    <n v="4.4000000000000004"/>
    <e v="#VALUE!"/>
    <e v="#VALUE!"/>
    <m/>
  </r>
  <r>
    <s v="588-47-8641"/>
    <x v="1"/>
    <x v="2"/>
    <x v="0"/>
    <x v="0"/>
    <x v="1"/>
    <n v="56.04"/>
    <n v="10"/>
    <n v="28.02"/>
    <n v="588.41999999999996"/>
    <x v="9"/>
    <x v="123"/>
    <x v="1"/>
    <n v="560.4"/>
    <n v="4.7619047620000003"/>
    <n v="28.02"/>
    <n v="4.4000000000000004"/>
    <e v="#VALUE!"/>
    <e v="#VALUE!"/>
    <m/>
  </r>
  <r>
    <s v="299-46-1805"/>
    <x v="2"/>
    <x v="1"/>
    <x v="0"/>
    <x v="1"/>
    <x v="0"/>
    <n v="93.72"/>
    <n v="6"/>
    <n v="28.116"/>
    <n v="590.43600000000004"/>
    <x v="67"/>
    <x v="352"/>
    <x v="0"/>
    <n v="562.32000000000005"/>
    <n v="4.7619047620000003"/>
    <n v="28.116"/>
    <n v="4.5"/>
    <e v="#VALUE!"/>
    <e v="#VALUE!"/>
    <m/>
  </r>
  <r>
    <s v="550-34-7354"/>
    <x v="1"/>
    <x v="1"/>
    <x v="0"/>
    <x v="1"/>
    <x v="0"/>
    <n v="93.72"/>
    <n v="6"/>
    <n v="28.116"/>
    <n v="590.43600000000004"/>
    <x v="67"/>
    <x v="352"/>
    <x v="0"/>
    <n v="562.32000000000005"/>
    <n v="4.7619047620000003"/>
    <n v="28.116"/>
    <n v="4.5"/>
    <e v="#VALUE!"/>
    <e v="#VALUE!"/>
    <m/>
  </r>
  <r>
    <s v="386-27-7606"/>
    <x v="0"/>
    <x v="1"/>
    <x v="0"/>
    <x v="1"/>
    <x v="3"/>
    <n v="81.2"/>
    <n v="7"/>
    <n v="28.42"/>
    <n v="596.82000000000005"/>
    <x v="19"/>
    <x v="416"/>
    <x v="0"/>
    <n v="568.4"/>
    <n v="4.7619047620000003"/>
    <n v="28.42"/>
    <n v="8.1"/>
    <e v="#VALUE!"/>
    <e v="#VALUE!"/>
    <m/>
  </r>
  <r>
    <s v="698-10-5006"/>
    <x v="0"/>
    <x v="1"/>
    <x v="0"/>
    <x v="0"/>
    <x v="3"/>
    <n v="81.2"/>
    <n v="7"/>
    <n v="28.42"/>
    <n v="596.82000000000005"/>
    <x v="19"/>
    <x v="416"/>
    <x v="0"/>
    <n v="568.4"/>
    <n v="4.7619047620000003"/>
    <n v="28.42"/>
    <n v="8.1"/>
    <e v="#VALUE!"/>
    <e v="#VALUE!"/>
    <m/>
  </r>
  <r>
    <s v="314-23-4520"/>
    <x v="0"/>
    <x v="1"/>
    <x v="0"/>
    <x v="0"/>
    <x v="4"/>
    <n v="81.23"/>
    <n v="7"/>
    <n v="28.430499999999999"/>
    <n v="597.04049999999995"/>
    <x v="67"/>
    <x v="468"/>
    <x v="0"/>
    <n v="568.61"/>
    <n v="4.7619047620000003"/>
    <n v="28.430499999999999"/>
    <n v="9"/>
    <e v="#VALUE!"/>
    <e v="#VALUE!"/>
    <m/>
  </r>
  <r>
    <s v="677-92-0477"/>
    <x v="0"/>
    <x v="1"/>
    <x v="0"/>
    <x v="0"/>
    <x v="4"/>
    <n v="81.23"/>
    <n v="7"/>
    <n v="28.430499999999999"/>
    <n v="597.04049999999995"/>
    <x v="67"/>
    <x v="468"/>
    <x v="0"/>
    <n v="568.61"/>
    <n v="4.7619047620000003"/>
    <n v="28.430499999999999"/>
    <n v="9"/>
    <e v="#VALUE!"/>
    <e v="#VALUE!"/>
    <m/>
  </r>
  <r>
    <s v="339-96-8318"/>
    <x v="0"/>
    <x v="1"/>
    <x v="0"/>
    <x v="0"/>
    <x v="1"/>
    <n v="81.31"/>
    <n v="7"/>
    <n v="28.458500000000001"/>
    <n v="597.62850000000003"/>
    <x v="47"/>
    <x v="423"/>
    <x v="0"/>
    <n v="569.16999999999996"/>
    <n v="4.7619047620000003"/>
    <n v="28.458500000000001"/>
    <n v="6.3"/>
    <n v="3"/>
    <n v="1"/>
    <m/>
  </r>
  <r>
    <s v="713-41-8315"/>
    <x v="2"/>
    <x v="1"/>
    <x v="0"/>
    <x v="0"/>
    <x v="1"/>
    <n v="81.31"/>
    <n v="7"/>
    <n v="28.458500000000001"/>
    <n v="597.62850000000003"/>
    <x v="47"/>
    <x v="423"/>
    <x v="0"/>
    <n v="569.16999999999996"/>
    <n v="4.7619047620000003"/>
    <n v="28.458500000000001"/>
    <n v="6.3"/>
    <n v="3"/>
    <n v="1"/>
    <m/>
  </r>
  <r>
    <s v="545-57-9357"/>
    <x v="0"/>
    <x v="1"/>
    <x v="0"/>
    <x v="0"/>
    <x v="2"/>
    <n v="81.31"/>
    <n v="7"/>
    <n v="28.458500000000001"/>
    <n v="597.62850000000003"/>
    <x v="47"/>
    <x v="423"/>
    <x v="0"/>
    <n v="569.16999999999996"/>
    <n v="4.7619047620000003"/>
    <n v="28.458500000000001"/>
    <n v="6.3"/>
    <n v="3"/>
    <n v="1"/>
    <m/>
  </r>
  <r>
    <s v="262-47-2794"/>
    <x v="2"/>
    <x v="1"/>
    <x v="0"/>
    <x v="0"/>
    <x v="3"/>
    <n v="71.86"/>
    <n v="8"/>
    <n v="28.744"/>
    <n v="603.62400000000002"/>
    <x v="37"/>
    <x v="469"/>
    <x v="2"/>
    <n v="574.88"/>
    <n v="4.7619047620000003"/>
    <n v="28.744"/>
    <n v="6.2"/>
    <n v="3"/>
    <n v="6"/>
    <m/>
  </r>
  <r>
    <s v="278-79-8401"/>
    <x v="0"/>
    <x v="0"/>
    <x v="1"/>
    <x v="0"/>
    <x v="5"/>
    <n v="71.89"/>
    <n v="8"/>
    <n v="28.756"/>
    <n v="603.87599999999998"/>
    <x v="87"/>
    <x v="470"/>
    <x v="0"/>
    <n v="575.12"/>
    <n v="4.7619047620000003"/>
    <n v="28.756"/>
    <n v="5.5"/>
    <e v="#VALUE!"/>
    <e v="#VALUE!"/>
    <m/>
  </r>
  <r>
    <s v="886-77-9084"/>
    <x v="0"/>
    <x v="1"/>
    <x v="1"/>
    <x v="0"/>
    <x v="2"/>
    <n v="71.89"/>
    <n v="8"/>
    <n v="28.756"/>
    <n v="603.87599999999998"/>
    <x v="87"/>
    <x v="470"/>
    <x v="1"/>
    <n v="575.12"/>
    <n v="4.7619047620000003"/>
    <n v="28.756"/>
    <n v="5.5"/>
    <e v="#VALUE!"/>
    <e v="#VALUE!"/>
    <m/>
  </r>
  <r>
    <s v="369-85-9012"/>
    <x v="1"/>
    <x v="0"/>
    <x v="1"/>
    <x v="0"/>
    <x v="2"/>
    <n v="71.89"/>
    <n v="8"/>
    <n v="28.756"/>
    <n v="603.87599999999998"/>
    <x v="87"/>
    <x v="470"/>
    <x v="1"/>
    <n v="575.12"/>
    <n v="4.7619047620000003"/>
    <n v="28.756"/>
    <n v="5.5"/>
    <e v="#VALUE!"/>
    <e v="#VALUE!"/>
    <m/>
  </r>
  <r>
    <s v="406-46-7107"/>
    <x v="1"/>
    <x v="1"/>
    <x v="1"/>
    <x v="1"/>
    <x v="3"/>
    <n v="96.52"/>
    <n v="6"/>
    <n v="28.956"/>
    <n v="608.07600000000002"/>
    <x v="68"/>
    <x v="173"/>
    <x v="0"/>
    <n v="579.12"/>
    <n v="4.7619047620000003"/>
    <n v="28.956"/>
    <n v="4.5"/>
    <n v="1"/>
    <n v="11"/>
    <m/>
  </r>
  <r>
    <s v="126-38-8809"/>
    <x v="0"/>
    <x v="1"/>
    <x v="1"/>
    <x v="0"/>
    <x v="3"/>
    <n v="96.52"/>
    <n v="6"/>
    <n v="28.956"/>
    <n v="608.07600000000002"/>
    <x v="68"/>
    <x v="173"/>
    <x v="0"/>
    <n v="579.12"/>
    <n v="4.7619047620000003"/>
    <n v="28.956"/>
    <n v="4.5"/>
    <n v="1"/>
    <n v="11"/>
    <m/>
  </r>
  <r>
    <s v="152-08-9985"/>
    <x v="2"/>
    <x v="1"/>
    <x v="0"/>
    <x v="0"/>
    <x v="4"/>
    <n v="64.36"/>
    <n v="9"/>
    <n v="28.962"/>
    <n v="608.202"/>
    <x v="31"/>
    <x v="449"/>
    <x v="2"/>
    <n v="579.24"/>
    <n v="4.7619047620000003"/>
    <n v="28.962"/>
    <n v="8.6"/>
    <n v="3"/>
    <n v="12"/>
    <m/>
  </r>
  <r>
    <s v="575-30-8091"/>
    <x v="1"/>
    <x v="2"/>
    <x v="1"/>
    <x v="0"/>
    <x v="0"/>
    <n v="72.5"/>
    <n v="8"/>
    <n v="29"/>
    <n v="609"/>
    <x v="29"/>
    <x v="158"/>
    <x v="1"/>
    <n v="580"/>
    <n v="4.7619047620000003"/>
    <n v="29"/>
    <n v="9.1999999999999993"/>
    <e v="#VALUE!"/>
    <e v="#VALUE!"/>
    <m/>
  </r>
  <r>
    <s v="131-15-8856"/>
    <x v="0"/>
    <x v="0"/>
    <x v="0"/>
    <x v="1"/>
    <x v="2"/>
    <n v="72.52"/>
    <n v="8"/>
    <n v="29.007999999999999"/>
    <n v="609.16800000000001"/>
    <x v="80"/>
    <x v="67"/>
    <x v="0"/>
    <n v="580.16"/>
    <n v="4.7619047620000003"/>
    <n v="29.007999999999999"/>
    <n v="4"/>
    <e v="#VALUE!"/>
    <e v="#VALUE!"/>
    <m/>
  </r>
  <r>
    <s v="963-36-8022"/>
    <x v="0"/>
    <x v="1"/>
    <x v="0"/>
    <x v="1"/>
    <x v="2"/>
    <n v="72.52"/>
    <n v="8"/>
    <n v="29.007999999999999"/>
    <n v="609.16800000000001"/>
    <x v="80"/>
    <x v="67"/>
    <x v="2"/>
    <n v="580.16"/>
    <n v="4.7619047620000003"/>
    <n v="29.007999999999999"/>
    <n v="4"/>
    <e v="#VALUE!"/>
    <e v="#VALUE!"/>
    <m/>
  </r>
  <r>
    <s v="731-59-7531"/>
    <x v="0"/>
    <x v="1"/>
    <x v="0"/>
    <x v="0"/>
    <x v="4"/>
    <n v="72.569999999999993"/>
    <n v="8"/>
    <n v="29.027999999999999"/>
    <n v="609.58799999999997"/>
    <x v="80"/>
    <x v="12"/>
    <x v="0"/>
    <n v="580.55999999999995"/>
    <n v="4.7619047620000003"/>
    <n v="29.027999999999999"/>
    <n v="4.5999999999999996"/>
    <e v="#VALUE!"/>
    <e v="#VALUE!"/>
    <m/>
  </r>
  <r>
    <s v="730-50-9884"/>
    <x v="0"/>
    <x v="0"/>
    <x v="1"/>
    <x v="0"/>
    <x v="0"/>
    <n v="83.06"/>
    <n v="7"/>
    <n v="29.071000000000002"/>
    <n v="610.49099999999999"/>
    <x v="53"/>
    <x v="471"/>
    <x v="1"/>
    <n v="581.41999999999996"/>
    <n v="4.7619047620000003"/>
    <n v="29.071000000000002"/>
    <n v="4"/>
    <n v="3"/>
    <n v="5"/>
    <m/>
  </r>
  <r>
    <s v="887-42-0517"/>
    <x v="0"/>
    <x v="1"/>
    <x v="1"/>
    <x v="1"/>
    <x v="2"/>
    <n v="83.14"/>
    <n v="7"/>
    <n v="29.099"/>
    <n v="611.07899999999995"/>
    <x v="56"/>
    <x v="232"/>
    <x v="0"/>
    <n v="581.98"/>
    <n v="4.7619047620000003"/>
    <n v="29.099"/>
    <n v="6.6"/>
    <n v="1"/>
    <n v="10"/>
    <m/>
  </r>
  <r>
    <s v="902-29-7121"/>
    <x v="0"/>
    <x v="1"/>
    <x v="1"/>
    <x v="0"/>
    <x v="2"/>
    <n v="83.14"/>
    <n v="7"/>
    <n v="29.099"/>
    <n v="611.07899999999995"/>
    <x v="56"/>
    <x v="232"/>
    <x v="2"/>
    <n v="581.98"/>
    <n v="4.7619047620000003"/>
    <n v="29.099"/>
    <n v="6.6"/>
    <n v="1"/>
    <n v="10"/>
    <m/>
  </r>
  <r>
    <s v="109-28-2512"/>
    <x v="2"/>
    <x v="1"/>
    <x v="0"/>
    <x v="0"/>
    <x v="1"/>
    <n v="97.61"/>
    <n v="6"/>
    <n v="29.283000000000001"/>
    <n v="614.94299999999998"/>
    <x v="65"/>
    <x v="466"/>
    <x v="1"/>
    <n v="585.66"/>
    <n v="4.7619047620000003"/>
    <n v="29.283000000000001"/>
    <n v="9.9"/>
    <n v="1"/>
    <n v="7"/>
    <m/>
  </r>
  <r>
    <s v="137-63-5492"/>
    <x v="0"/>
    <x v="1"/>
    <x v="1"/>
    <x v="0"/>
    <x v="5"/>
    <n v="58.76"/>
    <n v="10"/>
    <n v="29.38"/>
    <n v="616.98"/>
    <x v="38"/>
    <x v="325"/>
    <x v="1"/>
    <n v="587.6"/>
    <n v="4.7619047620000003"/>
    <n v="29.38"/>
    <n v="9"/>
    <e v="#VALUE!"/>
    <e v="#VALUE!"/>
    <m/>
  </r>
  <r>
    <s v="841-43-7329"/>
    <x v="0"/>
    <x v="0"/>
    <x v="1"/>
    <x v="0"/>
    <x v="5"/>
    <n v="58.76"/>
    <n v="10"/>
    <n v="29.38"/>
    <n v="616.98"/>
    <x v="38"/>
    <x v="325"/>
    <x v="1"/>
    <n v="587.6"/>
    <n v="4.7619047620000003"/>
    <n v="29.38"/>
    <n v="9"/>
    <e v="#VALUE!"/>
    <e v="#VALUE!"/>
    <m/>
  </r>
  <r>
    <s v="648-94-3045"/>
    <x v="0"/>
    <x v="0"/>
    <x v="1"/>
    <x v="0"/>
    <x v="4"/>
    <n v="58.95"/>
    <n v="10"/>
    <n v="29.475000000000001"/>
    <n v="618.97500000000002"/>
    <x v="0"/>
    <x v="472"/>
    <x v="1"/>
    <n v="589.5"/>
    <n v="4.7619047620000003"/>
    <n v="29.475000000000001"/>
    <n v="8.1"/>
    <n v="2"/>
    <n v="7"/>
    <m/>
  </r>
  <r>
    <s v="263-71-4046"/>
    <x v="0"/>
    <x v="0"/>
    <x v="1"/>
    <x v="0"/>
    <x v="4"/>
    <n v="58.95"/>
    <n v="10"/>
    <n v="29.475000000000001"/>
    <n v="618.97500000000002"/>
    <x v="0"/>
    <x v="472"/>
    <x v="1"/>
    <n v="589.5"/>
    <n v="4.7619047620000003"/>
    <n v="29.475000000000001"/>
    <n v="14.4"/>
    <n v="2"/>
    <n v="7"/>
    <m/>
  </r>
  <r>
    <s v="189-30-1968"/>
    <x v="1"/>
    <x v="2"/>
    <x v="0"/>
    <x v="0"/>
    <x v="2"/>
    <n v="98.53"/>
    <n v="6"/>
    <n v="29.559000000000001"/>
    <n v="620.73900000000003"/>
    <x v="27"/>
    <x v="178"/>
    <x v="2"/>
    <n v="591.17999999999995"/>
    <n v="4.7619047620000003"/>
    <n v="29.559000000000001"/>
    <n v="4"/>
    <e v="#VALUE!"/>
    <e v="#VALUE!"/>
    <m/>
  </r>
  <r>
    <s v="828-46-6863"/>
    <x v="0"/>
    <x v="2"/>
    <x v="0"/>
    <x v="0"/>
    <x v="2"/>
    <n v="98.53"/>
    <n v="6"/>
    <n v="29.559000000000001"/>
    <n v="620.73900000000003"/>
    <x v="27"/>
    <x v="178"/>
    <x v="0"/>
    <n v="591.17999999999995"/>
    <n v="4.7619047620000003"/>
    <n v="29.559000000000001"/>
    <n v="4"/>
    <e v="#VALUE!"/>
    <e v="#VALUE!"/>
    <m/>
  </r>
  <r>
    <s v="471-67-8863"/>
    <x v="1"/>
    <x v="2"/>
    <x v="1"/>
    <x v="0"/>
    <x v="1"/>
    <n v="65.739999999999995"/>
    <n v="9"/>
    <n v="29.582999999999998"/>
    <n v="621.24300000000005"/>
    <x v="85"/>
    <x v="333"/>
    <x v="0"/>
    <n v="591.66"/>
    <n v="4.7619047620000003"/>
    <n v="29.582999999999998"/>
    <n v="7.7"/>
    <n v="1"/>
    <n v="1"/>
    <m/>
  </r>
  <r>
    <s v="651-88-7328"/>
    <x v="0"/>
    <x v="2"/>
    <x v="1"/>
    <x v="1"/>
    <x v="1"/>
    <n v="65.739999999999995"/>
    <n v="9"/>
    <n v="29.582999999999998"/>
    <n v="621.24300000000005"/>
    <x v="85"/>
    <x v="333"/>
    <x v="0"/>
    <n v="591.66"/>
    <n v="4.7619047620000003"/>
    <n v="29.582999999999998"/>
    <n v="7.7"/>
    <n v="1"/>
    <n v="1"/>
    <m/>
  </r>
  <r>
    <s v="369-77-6205"/>
    <x v="0"/>
    <x v="0"/>
    <x v="1"/>
    <x v="1"/>
    <x v="1"/>
    <n v="65.739999999999995"/>
    <n v="9"/>
    <n v="29.582999999999998"/>
    <n v="621.24300000000005"/>
    <x v="85"/>
    <x v="333"/>
    <x v="0"/>
    <n v="591.66"/>
    <n v="4.7619047620000003"/>
    <n v="29.582999999999998"/>
    <n v="14.5"/>
    <n v="1"/>
    <n v="1"/>
    <m/>
  </r>
  <r>
    <s v="125-45-2293"/>
    <x v="1"/>
    <x v="1"/>
    <x v="1"/>
    <x v="1"/>
    <x v="1"/>
    <n v="99.1"/>
    <n v="6"/>
    <n v="29.73"/>
    <n v="624.33000000000004"/>
    <x v="35"/>
    <x v="124"/>
    <x v="0"/>
    <n v="594.6"/>
    <n v="4.7619047620000003"/>
    <n v="29.73"/>
    <n v="4.2"/>
    <e v="#VALUE!"/>
    <e v="#VALUE!"/>
    <m/>
  </r>
  <r>
    <s v="870-72-4431"/>
    <x v="0"/>
    <x v="1"/>
    <x v="1"/>
    <x v="0"/>
    <x v="2"/>
    <n v="99.19"/>
    <n v="6"/>
    <n v="29.757000000000001"/>
    <n v="624.89700000000005"/>
    <x v="69"/>
    <x v="28"/>
    <x v="2"/>
    <n v="595.14"/>
    <n v="4.7619047620000003"/>
    <n v="29.757000000000001"/>
    <n v="5.5"/>
    <e v="#VALUE!"/>
    <e v="#VALUE!"/>
    <m/>
  </r>
  <r>
    <s v="223-94-7654"/>
    <x v="0"/>
    <x v="0"/>
    <x v="1"/>
    <x v="0"/>
    <x v="1"/>
    <n v="59.61"/>
    <n v="10"/>
    <n v="29.805"/>
    <n v="625.90499999999997"/>
    <x v="45"/>
    <x v="75"/>
    <x v="0"/>
    <n v="596.1"/>
    <n v="4.7619047620000003"/>
    <n v="29.805"/>
    <n v="5.3"/>
    <e v="#VALUE!"/>
    <e v="#VALUE!"/>
    <m/>
  </r>
  <r>
    <s v="379-17-6588"/>
    <x v="0"/>
    <x v="0"/>
    <x v="1"/>
    <x v="0"/>
    <x v="1"/>
    <n v="59.61"/>
    <n v="10"/>
    <n v="29.805"/>
    <n v="625.90499999999997"/>
    <x v="45"/>
    <x v="75"/>
    <x v="0"/>
    <n v="596.1"/>
    <n v="4.7619047620000003"/>
    <n v="29.805"/>
    <n v="5.3"/>
    <e v="#VALUE!"/>
    <e v="#VALUE!"/>
    <m/>
  </r>
  <r>
    <s v="301-15-7874"/>
    <x v="0"/>
    <x v="0"/>
    <x v="1"/>
    <x v="0"/>
    <x v="2"/>
    <n v="59.61"/>
    <n v="10"/>
    <n v="29.805"/>
    <n v="625.90499999999997"/>
    <x v="45"/>
    <x v="75"/>
    <x v="0"/>
    <n v="596.1"/>
    <n v="4.7619047620000003"/>
    <n v="29.805"/>
    <n v="5.3"/>
    <e v="#VALUE!"/>
    <e v="#VALUE!"/>
    <m/>
  </r>
  <r>
    <s v="699-14-3026"/>
    <x v="0"/>
    <x v="0"/>
    <x v="1"/>
    <x v="0"/>
    <x v="5"/>
    <n v="85.39"/>
    <n v="7"/>
    <n v="29.886500000000002"/>
    <n v="627.61649999999997"/>
    <x v="48"/>
    <x v="353"/>
    <x v="1"/>
    <n v="597.73"/>
    <n v="4.7619047620000003"/>
    <n v="29.886500000000002"/>
    <n v="4.0999999999999996"/>
    <e v="#VALUE!"/>
    <e v="#VALUE!"/>
    <m/>
  </r>
  <r>
    <s v="896-83-2452"/>
    <x v="0"/>
    <x v="1"/>
    <x v="1"/>
    <x v="0"/>
    <x v="2"/>
    <n v="85.39"/>
    <n v="7"/>
    <n v="29.886500000000002"/>
    <n v="627.61649999999997"/>
    <x v="48"/>
    <x v="353"/>
    <x v="1"/>
    <n v="597.73"/>
    <n v="4.7619047620000003"/>
    <n v="29.886500000000002"/>
    <n v="4.0999999999999996"/>
    <e v="#VALUE!"/>
    <e v="#VALUE!"/>
    <m/>
  </r>
  <r>
    <s v="477-24-6490"/>
    <x v="2"/>
    <x v="1"/>
    <x v="1"/>
    <x v="0"/>
    <x v="4"/>
    <n v="99.71"/>
    <n v="6"/>
    <n v="29.913"/>
    <n v="628.173"/>
    <x v="55"/>
    <x v="45"/>
    <x v="1"/>
    <n v="598.26"/>
    <n v="4.7619047620000003"/>
    <n v="29.913"/>
    <n v="7.9"/>
    <e v="#VALUE!"/>
    <e v="#VALUE!"/>
    <m/>
  </r>
  <r>
    <s v="667-92-0055"/>
    <x v="1"/>
    <x v="1"/>
    <x v="1"/>
    <x v="0"/>
    <x v="4"/>
    <n v="99.83"/>
    <n v="6"/>
    <n v="29.949000000000002"/>
    <n v="628.92899999999997"/>
    <x v="26"/>
    <x v="473"/>
    <x v="1"/>
    <n v="598.98"/>
    <n v="4.7619047620000003"/>
    <n v="29.949000000000002"/>
    <n v="8.5"/>
    <n v="3"/>
    <n v="4"/>
    <m/>
  </r>
  <r>
    <s v="690-17-9301"/>
    <x v="1"/>
    <x v="0"/>
    <x v="1"/>
    <x v="0"/>
    <x v="4"/>
    <n v="99.83"/>
    <n v="6"/>
    <n v="29.949000000000002"/>
    <n v="628.92899999999997"/>
    <x v="26"/>
    <x v="473"/>
    <x v="1"/>
    <n v="598.98"/>
    <n v="4.7619047620000003"/>
    <n v="29.949000000000002"/>
    <n v="14.6"/>
    <n v="3"/>
    <n v="4"/>
    <m/>
  </r>
  <r>
    <s v="725-54-0677"/>
    <x v="0"/>
    <x v="1"/>
    <x v="0"/>
    <x v="0"/>
    <x v="4"/>
    <n v="85.6"/>
    <n v="7"/>
    <n v="29.96"/>
    <n v="629.16"/>
    <x v="23"/>
    <x v="474"/>
    <x v="0"/>
    <n v="599.20000000000005"/>
    <n v="4.7619047620000003"/>
    <n v="29.96"/>
    <n v="5.3"/>
    <n v="3"/>
    <n v="2"/>
    <m/>
  </r>
  <r>
    <s v="641-62-7288"/>
    <x v="2"/>
    <x v="1"/>
    <x v="1"/>
    <x v="0"/>
    <x v="3"/>
    <n v="99.92"/>
    <n v="6"/>
    <n v="29.975999999999999"/>
    <n v="629.49599999999998"/>
    <x v="73"/>
    <x v="475"/>
    <x v="0"/>
    <n v="599.52"/>
    <n v="4.7619047620000003"/>
    <n v="29.975999999999999"/>
    <n v="7.1"/>
    <e v="#VALUE!"/>
    <e v="#VALUE!"/>
    <m/>
  </r>
  <r>
    <s v="286-66-3647"/>
    <x v="2"/>
    <x v="0"/>
    <x v="1"/>
    <x v="0"/>
    <x v="3"/>
    <n v="99.92"/>
    <n v="6"/>
    <n v="29.975999999999999"/>
    <n v="629.49599999999998"/>
    <x v="73"/>
    <x v="475"/>
    <x v="0"/>
    <n v="599.52"/>
    <n v="4.7619047620000003"/>
    <n v="29.975999999999999"/>
    <n v="14.7"/>
    <e v="#VALUE!"/>
    <e v="#VALUE!"/>
    <m/>
  </r>
  <r>
    <s v="658-77-9433"/>
    <x v="0"/>
    <x v="0"/>
    <x v="0"/>
    <x v="0"/>
    <x v="5"/>
    <n v="66.650000000000006"/>
    <n v="9"/>
    <n v="29.9925"/>
    <n v="629.84249999999997"/>
    <x v="72"/>
    <x v="1"/>
    <x v="2"/>
    <n v="599.85"/>
    <n v="4.7619047620000003"/>
    <n v="29.9925"/>
    <n v="9.6999999999999993"/>
    <n v="1"/>
    <n v="4"/>
    <m/>
  </r>
  <r>
    <s v="672-51-8681"/>
    <x v="0"/>
    <x v="0"/>
    <x v="0"/>
    <x v="0"/>
    <x v="5"/>
    <n v="66.650000000000006"/>
    <n v="9"/>
    <n v="29.9925"/>
    <n v="629.84249999999997"/>
    <x v="72"/>
    <x v="1"/>
    <x v="2"/>
    <n v="599.85"/>
    <n v="4.7619047620000003"/>
    <n v="29.9925"/>
    <n v="9.6999999999999993"/>
    <n v="1"/>
    <n v="4"/>
    <m/>
  </r>
  <r>
    <s v="428-32-3001"/>
    <x v="0"/>
    <x v="0"/>
    <x v="0"/>
    <x v="0"/>
    <x v="5"/>
    <n v="66.650000000000006"/>
    <n v="9"/>
    <n v="29.9925"/>
    <n v="629.84249999999997"/>
    <x v="72"/>
    <x v="1"/>
    <x v="2"/>
    <n v="599.85"/>
    <n v="4.7619047620000003"/>
    <n v="29.9925"/>
    <n v="14.8"/>
    <n v="1"/>
    <n v="4"/>
    <m/>
  </r>
  <r>
    <s v="539-47-2192"/>
    <x v="0"/>
    <x v="0"/>
    <x v="0"/>
    <x v="0"/>
    <x v="5"/>
    <n v="66.650000000000006"/>
    <n v="9"/>
    <n v="29.9925"/>
    <n v="629.84249999999997"/>
    <x v="72"/>
    <x v="1"/>
    <x v="2"/>
    <n v="599.85"/>
    <n v="4.7619047620000003"/>
    <n v="29.9925"/>
    <n v="14.9"/>
    <n v="1"/>
    <n v="4"/>
    <m/>
  </r>
  <r>
    <s v="759-98-4285"/>
    <x v="0"/>
    <x v="1"/>
    <x v="0"/>
    <x v="1"/>
    <x v="4"/>
    <n v="85.87"/>
    <n v="7"/>
    <n v="30.054500000000001"/>
    <n v="631.14449999999999"/>
    <x v="46"/>
    <x v="253"/>
    <x v="2"/>
    <n v="601.09"/>
    <n v="4.7619047620000003"/>
    <n v="30.054500000000001"/>
    <n v="8"/>
    <e v="#VALUE!"/>
    <e v="#VALUE!"/>
    <m/>
  </r>
  <r>
    <s v="430-53-4718"/>
    <x v="2"/>
    <x v="1"/>
    <x v="0"/>
    <x v="0"/>
    <x v="4"/>
    <n v="75.37"/>
    <n v="8"/>
    <n v="30.148"/>
    <n v="633.10799999999995"/>
    <x v="12"/>
    <x v="6"/>
    <x v="0"/>
    <n v="602.96"/>
    <n v="4.7619047620000003"/>
    <n v="30.148"/>
    <n v="8.4"/>
    <e v="#VALUE!"/>
    <e v="#VALUE!"/>
    <m/>
  </r>
  <r>
    <s v="863-94-5864"/>
    <x v="0"/>
    <x v="1"/>
    <x v="0"/>
    <x v="0"/>
    <x v="4"/>
    <n v="75.37"/>
    <n v="8"/>
    <n v="30.148"/>
    <n v="633.10799999999995"/>
    <x v="12"/>
    <x v="6"/>
    <x v="0"/>
    <n v="602.96"/>
    <n v="4.7619047620000003"/>
    <n v="30.148"/>
    <n v="8.4"/>
    <e v="#VALUE!"/>
    <e v="#VALUE!"/>
    <m/>
  </r>
  <r>
    <s v="305-18-3552"/>
    <x v="0"/>
    <x v="1"/>
    <x v="0"/>
    <x v="0"/>
    <x v="3"/>
    <n v="60.38"/>
    <n v="10"/>
    <n v="30.19"/>
    <n v="633.99"/>
    <x v="41"/>
    <x v="352"/>
    <x v="0"/>
    <n v="603.79999999999995"/>
    <n v="4.7619047620000003"/>
    <n v="30.19"/>
    <n v="6"/>
    <n v="2"/>
    <n v="12"/>
    <m/>
  </r>
  <r>
    <s v="129-95-8369"/>
    <x v="1"/>
    <x v="1"/>
    <x v="0"/>
    <x v="0"/>
    <x v="3"/>
    <n v="60.38"/>
    <n v="10"/>
    <n v="30.19"/>
    <n v="633.99"/>
    <x v="41"/>
    <x v="352"/>
    <x v="0"/>
    <n v="603.79999999999995"/>
    <n v="4.7619047620000003"/>
    <n v="30.19"/>
    <n v="6"/>
    <n v="2"/>
    <n v="12"/>
    <m/>
  </r>
  <r>
    <s v="373-73-7910"/>
    <x v="1"/>
    <x v="2"/>
    <x v="1"/>
    <x v="0"/>
    <x v="0"/>
    <n v="86.31"/>
    <n v="7"/>
    <n v="30.208500000000001"/>
    <n v="634.37850000000003"/>
    <x v="13"/>
    <x v="209"/>
    <x v="0"/>
    <n v="604.16999999999996"/>
    <n v="4.7619047620000003"/>
    <n v="30.208500000000001"/>
    <n v="5.3"/>
    <n v="2"/>
    <n v="8"/>
    <m/>
  </r>
  <r>
    <s v="462-47-4986"/>
    <x v="0"/>
    <x v="2"/>
    <x v="1"/>
    <x v="0"/>
    <x v="2"/>
    <n v="86.31"/>
    <n v="7"/>
    <n v="30.208500000000001"/>
    <n v="634.37850000000003"/>
    <x v="13"/>
    <x v="209"/>
    <x v="0"/>
    <n v="604.16999999999996"/>
    <n v="4.7619047620000003"/>
    <n v="30.208500000000001"/>
    <n v="5.3"/>
    <n v="2"/>
    <n v="8"/>
    <m/>
  </r>
  <r>
    <s v="632-32-4574"/>
    <x v="0"/>
    <x v="1"/>
    <x v="1"/>
    <x v="0"/>
    <x v="0"/>
    <n v="75.92"/>
    <n v="8"/>
    <n v="30.367999999999999"/>
    <n v="637.72799999999995"/>
    <x v="34"/>
    <x v="33"/>
    <x v="0"/>
    <n v="607.36"/>
    <n v="4.7619047620000003"/>
    <n v="30.367999999999999"/>
    <n v="5.5"/>
    <e v="#VALUE!"/>
    <e v="#VALUE!"/>
    <m/>
  </r>
  <r>
    <s v="652-77-2229"/>
    <x v="2"/>
    <x v="1"/>
    <x v="1"/>
    <x v="0"/>
    <x v="0"/>
    <n v="75.92"/>
    <n v="8"/>
    <n v="30.367999999999999"/>
    <n v="637.72799999999995"/>
    <x v="34"/>
    <x v="33"/>
    <x v="0"/>
    <n v="607.36"/>
    <n v="4.7619047620000003"/>
    <n v="30.367999999999999"/>
    <n v="5.5"/>
    <e v="#VALUE!"/>
    <e v="#VALUE!"/>
    <m/>
  </r>
  <r>
    <s v="220-16-5417"/>
    <x v="0"/>
    <x v="0"/>
    <x v="1"/>
    <x v="0"/>
    <x v="0"/>
    <n v="75.92"/>
    <n v="8"/>
    <n v="30.367999999999999"/>
    <n v="637.72799999999995"/>
    <x v="34"/>
    <x v="33"/>
    <x v="0"/>
    <n v="607.36"/>
    <n v="4.7619047620000003"/>
    <n v="30.367999999999999"/>
    <n v="15"/>
    <e v="#VALUE!"/>
    <e v="#VALUE!"/>
    <m/>
  </r>
  <r>
    <s v="542-52-8115"/>
    <x v="2"/>
    <x v="0"/>
    <x v="1"/>
    <x v="0"/>
    <x v="0"/>
    <n v="75.92"/>
    <n v="8"/>
    <n v="30.367999999999999"/>
    <n v="637.72799999999995"/>
    <x v="34"/>
    <x v="33"/>
    <x v="0"/>
    <n v="607.36"/>
    <n v="4.7619047620000003"/>
    <n v="30.367999999999999"/>
    <n v="15.1"/>
    <e v="#VALUE!"/>
    <e v="#VALUE!"/>
    <m/>
  </r>
  <r>
    <s v="452-04-8808"/>
    <x v="2"/>
    <x v="1"/>
    <x v="1"/>
    <x v="0"/>
    <x v="5"/>
    <n v="87.08"/>
    <n v="7"/>
    <n v="30.478000000000002"/>
    <n v="640.03800000000001"/>
    <x v="1"/>
    <x v="476"/>
    <x v="0"/>
    <n v="609.55999999999995"/>
    <n v="4.7619047620000003"/>
    <n v="30.478000000000002"/>
    <n v="5.5"/>
    <e v="#VALUE!"/>
    <e v="#VALUE!"/>
    <m/>
  </r>
  <r>
    <s v="841-56-1032"/>
    <x v="2"/>
    <x v="1"/>
    <x v="1"/>
    <x v="0"/>
    <x v="5"/>
    <n v="87.08"/>
    <n v="7"/>
    <n v="30.478000000000002"/>
    <n v="640.03800000000001"/>
    <x v="1"/>
    <x v="476"/>
    <x v="0"/>
    <n v="609.55999999999995"/>
    <n v="4.7619047620000003"/>
    <n v="30.478000000000002"/>
    <n v="5.5"/>
    <e v="#VALUE!"/>
    <e v="#VALUE!"/>
    <m/>
  </r>
  <r>
    <s v="738-85-6421"/>
    <x v="0"/>
    <x v="1"/>
    <x v="1"/>
    <x v="0"/>
    <x v="2"/>
    <n v="87.08"/>
    <n v="7"/>
    <n v="30.478000000000002"/>
    <n v="640.03800000000001"/>
    <x v="1"/>
    <x v="476"/>
    <x v="0"/>
    <n v="609.55999999999995"/>
    <n v="4.7619047620000003"/>
    <n v="30.478000000000002"/>
    <n v="5.5"/>
    <e v="#VALUE!"/>
    <e v="#VALUE!"/>
    <m/>
  </r>
  <r>
    <s v="774-76-3895"/>
    <x v="0"/>
    <x v="1"/>
    <x v="1"/>
    <x v="0"/>
    <x v="2"/>
    <n v="87.08"/>
    <n v="7"/>
    <n v="30.478000000000002"/>
    <n v="640.03800000000001"/>
    <x v="1"/>
    <x v="476"/>
    <x v="0"/>
    <n v="609.55999999999995"/>
    <n v="4.7619047620000003"/>
    <n v="30.478000000000002"/>
    <n v="5.5"/>
    <e v="#VALUE!"/>
    <e v="#VALUE!"/>
    <m/>
  </r>
  <r>
    <s v="849-09-3807"/>
    <x v="1"/>
    <x v="2"/>
    <x v="0"/>
    <x v="1"/>
    <x v="2"/>
    <n v="88.34"/>
    <n v="7"/>
    <n v="30.919"/>
    <n v="649.29899999999998"/>
    <x v="24"/>
    <x v="243"/>
    <x v="0"/>
    <n v="618.38"/>
    <n v="4.7619047620000003"/>
    <n v="30.919"/>
    <n v="6.6"/>
    <e v="#VALUE!"/>
    <e v="#VALUE!"/>
    <m/>
  </r>
  <r>
    <s v="796-12-2025"/>
    <x v="0"/>
    <x v="0"/>
    <x v="1"/>
    <x v="0"/>
    <x v="1"/>
    <n v="62.12"/>
    <n v="10"/>
    <n v="31.06"/>
    <n v="652.26"/>
    <x v="88"/>
    <x v="352"/>
    <x v="0"/>
    <n v="621.20000000000005"/>
    <n v="4.7619047620000003"/>
    <n v="31.06"/>
    <n v="5.9"/>
    <n v="2"/>
    <n v="11"/>
    <m/>
  </r>
  <r>
    <s v="189-55-2313"/>
    <x v="0"/>
    <x v="1"/>
    <x v="1"/>
    <x v="1"/>
    <x v="1"/>
    <n v="62.18"/>
    <n v="10"/>
    <n v="31.09"/>
    <n v="652.89"/>
    <x v="63"/>
    <x v="284"/>
    <x v="0"/>
    <n v="621.79999999999995"/>
    <n v="4.7619047620000003"/>
    <n v="31.09"/>
    <n v="6"/>
    <e v="#VALUE!"/>
    <e v="#VALUE!"/>
    <m/>
  </r>
  <r>
    <s v="836-82-5858"/>
    <x v="2"/>
    <x v="1"/>
    <x v="0"/>
    <x v="0"/>
    <x v="4"/>
    <n v="69.37"/>
    <n v="9"/>
    <n v="31.2165"/>
    <n v="655.54650000000004"/>
    <x v="1"/>
    <x v="242"/>
    <x v="1"/>
    <n v="624.33000000000004"/>
    <n v="4.7619047620000003"/>
    <n v="31.2165"/>
    <n v="4"/>
    <e v="#VALUE!"/>
    <e v="#VALUE!"/>
    <m/>
  </r>
  <r>
    <s v="611-88-3312"/>
    <x v="1"/>
    <x v="2"/>
    <x v="0"/>
    <x v="0"/>
    <x v="5"/>
    <n v="69.58"/>
    <n v="9"/>
    <n v="31.311"/>
    <n v="657.53099999999995"/>
    <x v="87"/>
    <x v="248"/>
    <x v="2"/>
    <n v="626.22"/>
    <n v="4.7619047620000003"/>
    <n v="31.311"/>
    <n v="7.8"/>
    <e v="#VALUE!"/>
    <e v="#VALUE!"/>
    <m/>
  </r>
  <r>
    <s v="868-06-0466"/>
    <x v="0"/>
    <x v="1"/>
    <x v="0"/>
    <x v="0"/>
    <x v="2"/>
    <n v="69.58"/>
    <n v="9"/>
    <n v="31.311"/>
    <n v="657.53099999999995"/>
    <x v="87"/>
    <x v="248"/>
    <x v="2"/>
    <n v="626.22"/>
    <n v="4.7619047620000003"/>
    <n v="31.311"/>
    <n v="7.8"/>
    <e v="#VALUE!"/>
    <e v="#VALUE!"/>
    <m/>
  </r>
  <r>
    <s v="690-46-7844"/>
    <x v="1"/>
    <x v="2"/>
    <x v="0"/>
    <x v="0"/>
    <x v="5"/>
    <n v="69.58"/>
    <n v="9"/>
    <n v="31.311"/>
    <n v="657.53099999999995"/>
    <x v="87"/>
    <x v="248"/>
    <x v="2"/>
    <n v="626.22"/>
    <n v="4.7619047620000003"/>
    <n v="31.311"/>
    <n v="15.2"/>
    <e v="#VALUE!"/>
    <e v="#VALUE!"/>
    <m/>
  </r>
  <r>
    <s v="394-55-6384"/>
    <x v="0"/>
    <x v="0"/>
    <x v="0"/>
    <x v="1"/>
    <x v="0"/>
    <n v="70.19"/>
    <n v="9"/>
    <n v="31.5855"/>
    <n v="663.29549999999995"/>
    <x v="6"/>
    <x v="4"/>
    <x v="0"/>
    <n v="631.71"/>
    <n v="4.7619047620000003"/>
    <n v="31.5855"/>
    <n v="6.7"/>
    <e v="#VALUE!"/>
    <e v="#VALUE!"/>
    <m/>
  </r>
  <r>
    <s v="913-35-2841"/>
    <x v="0"/>
    <x v="1"/>
    <x v="0"/>
    <x v="0"/>
    <x v="2"/>
    <n v="70.19"/>
    <n v="9"/>
    <n v="31.5855"/>
    <n v="663.29549999999995"/>
    <x v="6"/>
    <x v="4"/>
    <x v="0"/>
    <n v="631.71"/>
    <n v="4.7619047620000003"/>
    <n v="31.5855"/>
    <n v="6.7"/>
    <e v="#VALUE!"/>
    <e v="#VALUE!"/>
    <m/>
  </r>
  <r>
    <s v="300-50-8722"/>
    <x v="0"/>
    <x v="0"/>
    <x v="0"/>
    <x v="0"/>
    <x v="0"/>
    <n v="70.19"/>
    <n v="9"/>
    <n v="31.5855"/>
    <n v="663.29549999999995"/>
    <x v="6"/>
    <x v="4"/>
    <x v="0"/>
    <n v="631.71"/>
    <n v="4.7619047620000003"/>
    <n v="31.5855"/>
    <n v="6.7"/>
    <e v="#VALUE!"/>
    <e v="#VALUE!"/>
    <m/>
  </r>
  <r>
    <s v="347-72-6115"/>
    <x v="0"/>
    <x v="1"/>
    <x v="0"/>
    <x v="1"/>
    <x v="0"/>
    <n v="90.74"/>
    <n v="7"/>
    <n v="31.759"/>
    <n v="666.93899999999996"/>
    <x v="30"/>
    <x v="113"/>
    <x v="0"/>
    <n v="635.17999999999995"/>
    <n v="4.7619047620000003"/>
    <n v="31.759"/>
    <n v="6.2"/>
    <e v="#VALUE!"/>
    <e v="#VALUE!"/>
    <m/>
  </r>
  <r>
    <s v="643-95-5552"/>
    <x v="2"/>
    <x v="1"/>
    <x v="0"/>
    <x v="0"/>
    <x v="0"/>
    <n v="90.74"/>
    <n v="7"/>
    <n v="31.759"/>
    <n v="666.93899999999996"/>
    <x v="30"/>
    <x v="113"/>
    <x v="2"/>
    <n v="635.17999999999995"/>
    <n v="4.7619047620000003"/>
    <n v="31.759"/>
    <n v="6.2"/>
    <e v="#VALUE!"/>
    <e v="#VALUE!"/>
    <m/>
  </r>
  <r>
    <s v="457-50-1412"/>
    <x v="0"/>
    <x v="1"/>
    <x v="0"/>
    <x v="1"/>
    <x v="2"/>
    <n v="90.74"/>
    <n v="7"/>
    <n v="31.759"/>
    <n v="666.93899999999996"/>
    <x v="30"/>
    <x v="113"/>
    <x v="0"/>
    <n v="635.17999999999995"/>
    <n v="4.7619047620000003"/>
    <n v="31.759"/>
    <n v="6.2"/>
    <e v="#VALUE!"/>
    <e v="#VALUE!"/>
    <m/>
  </r>
  <r>
    <s v="378-32-4548"/>
    <x v="2"/>
    <x v="0"/>
    <x v="0"/>
    <x v="0"/>
    <x v="0"/>
    <n v="90.74"/>
    <n v="7"/>
    <n v="31.759"/>
    <n v="666.93899999999996"/>
    <x v="30"/>
    <x v="113"/>
    <x v="2"/>
    <n v="635.17999999999995"/>
    <n v="4.7619047620000003"/>
    <n v="31.759"/>
    <n v="15.3"/>
    <e v="#VALUE!"/>
    <e v="#VALUE!"/>
    <m/>
  </r>
  <r>
    <s v="648-83-1321"/>
    <x v="0"/>
    <x v="2"/>
    <x v="0"/>
    <x v="0"/>
    <x v="3"/>
    <n v="63.56"/>
    <n v="10"/>
    <n v="31.78"/>
    <n v="667.38"/>
    <x v="30"/>
    <x v="133"/>
    <x v="0"/>
    <n v="635.6"/>
    <n v="4.7619047620000003"/>
    <n v="31.78"/>
    <n v="4.3"/>
    <e v="#VALUE!"/>
    <e v="#VALUE!"/>
    <m/>
  </r>
  <r>
    <s v="655-88-8719"/>
    <x v="0"/>
    <x v="0"/>
    <x v="0"/>
    <x v="0"/>
    <x v="3"/>
    <n v="63.56"/>
    <n v="10"/>
    <n v="31.78"/>
    <n v="667.38"/>
    <x v="30"/>
    <x v="133"/>
    <x v="0"/>
    <n v="635.6"/>
    <n v="4.7619047620000003"/>
    <n v="31.78"/>
    <n v="15.4"/>
    <e v="#VALUE!"/>
    <e v="#VALUE!"/>
    <m/>
  </r>
  <r>
    <s v="326-78-5178"/>
    <x v="0"/>
    <x v="0"/>
    <x v="0"/>
    <x v="0"/>
    <x v="2"/>
    <n v="91.4"/>
    <n v="7"/>
    <n v="31.99"/>
    <n v="671.79"/>
    <x v="52"/>
    <x v="477"/>
    <x v="0"/>
    <n v="639.79999999999995"/>
    <n v="4.7619047620000003"/>
    <n v="31.99"/>
    <n v="9.5"/>
    <n v="2"/>
    <n v="3"/>
    <m/>
  </r>
  <r>
    <s v="333-77-1425"/>
    <x v="0"/>
    <x v="0"/>
    <x v="0"/>
    <x v="0"/>
    <x v="2"/>
    <n v="91.4"/>
    <n v="7"/>
    <n v="31.99"/>
    <n v="671.79"/>
    <x v="52"/>
    <x v="477"/>
    <x v="0"/>
    <n v="639.79999999999995"/>
    <n v="4.7619047620000003"/>
    <n v="31.99"/>
    <n v="9.5"/>
    <n v="2"/>
    <n v="3"/>
    <m/>
  </r>
  <r>
    <s v="476-27-1395"/>
    <x v="0"/>
    <x v="0"/>
    <x v="0"/>
    <x v="0"/>
    <x v="2"/>
    <n v="91.4"/>
    <n v="7"/>
    <n v="31.99"/>
    <n v="671.79"/>
    <x v="52"/>
    <x v="477"/>
    <x v="0"/>
    <n v="639.79999999999995"/>
    <n v="4.7619047620000003"/>
    <n v="31.99"/>
    <n v="9.5"/>
    <n v="2"/>
    <n v="3"/>
    <m/>
  </r>
  <r>
    <s v="601-87-6719"/>
    <x v="0"/>
    <x v="0"/>
    <x v="0"/>
    <x v="0"/>
    <x v="2"/>
    <n v="91.4"/>
    <n v="7"/>
    <n v="31.99"/>
    <n v="671.79"/>
    <x v="52"/>
    <x v="477"/>
    <x v="0"/>
    <n v="639.79999999999995"/>
    <n v="4.7619047620000003"/>
    <n v="31.99"/>
    <n v="9.5"/>
    <n v="2"/>
    <n v="3"/>
    <m/>
  </r>
  <r>
    <s v="149-61-1929"/>
    <x v="0"/>
    <x v="2"/>
    <x v="1"/>
    <x v="0"/>
    <x v="0"/>
    <n v="64.19"/>
    <n v="10"/>
    <n v="32.094999999999999"/>
    <n v="673.995"/>
    <x v="35"/>
    <x v="425"/>
    <x v="0"/>
    <n v="641.9"/>
    <n v="4.7619047620000003"/>
    <n v="32.094999999999999"/>
    <n v="6.7"/>
    <e v="#VALUE!"/>
    <e v="#VALUE!"/>
    <m/>
  </r>
  <r>
    <s v="226-80-2032"/>
    <x v="1"/>
    <x v="2"/>
    <x v="1"/>
    <x v="0"/>
    <x v="0"/>
    <n v="64.19"/>
    <n v="10"/>
    <n v="32.094999999999999"/>
    <n v="673.995"/>
    <x v="35"/>
    <x v="425"/>
    <x v="2"/>
    <n v="641.9"/>
    <n v="4.7619047620000003"/>
    <n v="32.094999999999999"/>
    <n v="6.7"/>
    <e v="#VALUE!"/>
    <e v="#VALUE!"/>
    <m/>
  </r>
  <r>
    <s v="612-36-5536"/>
    <x v="1"/>
    <x v="1"/>
    <x v="0"/>
    <x v="0"/>
    <x v="2"/>
    <n v="80.959999999999994"/>
    <n v="8"/>
    <n v="32.384"/>
    <n v="680.06399999999996"/>
    <x v="58"/>
    <x v="478"/>
    <x v="2"/>
    <n v="647.67999999999995"/>
    <n v="4.7619047620000003"/>
    <n v="32.384"/>
    <n v="7.4"/>
    <e v="#VALUE!"/>
    <e v="#VALUE!"/>
    <m/>
  </r>
  <r>
    <s v="784-43-5569"/>
    <x v="1"/>
    <x v="2"/>
    <x v="0"/>
    <x v="0"/>
    <x v="2"/>
    <n v="80.959999999999994"/>
    <n v="8"/>
    <n v="32.384"/>
    <n v="680.06399999999996"/>
    <x v="58"/>
    <x v="478"/>
    <x v="2"/>
    <n v="647.67999999999995"/>
    <n v="4.7619047620000003"/>
    <n v="32.384"/>
    <n v="7.4"/>
    <e v="#VALUE!"/>
    <e v="#VALUE!"/>
    <m/>
  </r>
  <r>
    <s v="121-45-3617"/>
    <x v="1"/>
    <x v="1"/>
    <x v="0"/>
    <x v="0"/>
    <x v="2"/>
    <n v="80.959999999999994"/>
    <n v="8"/>
    <n v="32.384"/>
    <n v="680.06399999999996"/>
    <x v="58"/>
    <x v="478"/>
    <x v="2"/>
    <n v="647.67999999999995"/>
    <n v="4.7619047620000003"/>
    <n v="32.384"/>
    <n v="15.5"/>
    <e v="#VALUE!"/>
    <e v="#VALUE!"/>
    <m/>
  </r>
  <r>
    <s v="400-89-4171"/>
    <x v="0"/>
    <x v="0"/>
    <x v="1"/>
    <x v="0"/>
    <x v="0"/>
    <n v="80.97"/>
    <n v="8"/>
    <n v="32.387999999999998"/>
    <n v="680.14800000000002"/>
    <x v="12"/>
    <x v="295"/>
    <x v="0"/>
    <n v="647.76"/>
    <n v="4.7619047620000003"/>
    <n v="32.387999999999998"/>
    <n v="9.3000000000000007"/>
    <e v="#VALUE!"/>
    <e v="#VALUE!"/>
    <m/>
  </r>
  <r>
    <s v="802-38-1417"/>
    <x v="0"/>
    <x v="0"/>
    <x v="1"/>
    <x v="0"/>
    <x v="0"/>
    <n v="80.97"/>
    <n v="8"/>
    <n v="32.387999999999998"/>
    <n v="680.14800000000002"/>
    <x v="12"/>
    <x v="295"/>
    <x v="0"/>
    <n v="647.76"/>
    <n v="4.7619047620000003"/>
    <n v="32.387999999999998"/>
    <n v="9.3000000000000007"/>
    <e v="#VALUE!"/>
    <e v="#VALUE!"/>
    <m/>
  </r>
  <r>
    <s v="263-12-5321"/>
    <x v="1"/>
    <x v="1"/>
    <x v="0"/>
    <x v="0"/>
    <x v="5"/>
    <n v="92.6"/>
    <n v="7"/>
    <n v="32.409999999999997"/>
    <n v="680.61"/>
    <x v="46"/>
    <x v="396"/>
    <x v="2"/>
    <n v="648.20000000000005"/>
    <n v="4.7619047620000003"/>
    <n v="32.409999999999997"/>
    <n v="9.3000000000000007"/>
    <e v="#VALUE!"/>
    <e v="#VALUE!"/>
    <m/>
  </r>
  <r>
    <s v="832-13-3888"/>
    <x v="1"/>
    <x v="2"/>
    <x v="0"/>
    <x v="0"/>
    <x v="5"/>
    <n v="92.6"/>
    <n v="7"/>
    <n v="32.409999999999997"/>
    <n v="680.61"/>
    <x v="46"/>
    <x v="396"/>
    <x v="2"/>
    <n v="648.20000000000005"/>
    <n v="4.7619047620000003"/>
    <n v="32.409999999999997"/>
    <n v="9.3000000000000007"/>
    <e v="#VALUE!"/>
    <e v="#VALUE!"/>
    <m/>
  </r>
  <r>
    <s v="222-42-0244"/>
    <x v="2"/>
    <x v="1"/>
    <x v="0"/>
    <x v="1"/>
    <x v="4"/>
    <n v="72.11"/>
    <n v="9"/>
    <n v="32.4495"/>
    <n v="681.43949999999995"/>
    <x v="12"/>
    <x v="90"/>
    <x v="0"/>
    <n v="648.99"/>
    <n v="4.7619047620000003"/>
    <n v="32.4495"/>
    <n v="7.7"/>
    <e v="#VALUE!"/>
    <e v="#VALUE!"/>
    <m/>
  </r>
  <r>
    <s v="124-72-9102"/>
    <x v="0"/>
    <x v="0"/>
    <x v="1"/>
    <x v="0"/>
    <x v="5"/>
    <n v="64.95"/>
    <n v="10"/>
    <n v="32.475000000000001"/>
    <n v="681.97500000000002"/>
    <x v="73"/>
    <x v="132"/>
    <x v="0"/>
    <n v="649.5"/>
    <n v="4.7619047620000003"/>
    <n v="32.475000000000001"/>
    <n v="5.2"/>
    <e v="#VALUE!"/>
    <e v="#VALUE!"/>
    <m/>
  </r>
  <r>
    <s v="538-22-0304"/>
    <x v="0"/>
    <x v="1"/>
    <x v="1"/>
    <x v="0"/>
    <x v="5"/>
    <n v="64.95"/>
    <n v="10"/>
    <n v="32.475000000000001"/>
    <n v="681.97500000000002"/>
    <x v="73"/>
    <x v="132"/>
    <x v="0"/>
    <n v="649.5"/>
    <n v="4.7619047620000003"/>
    <n v="32.475000000000001"/>
    <n v="5.2"/>
    <e v="#VALUE!"/>
    <e v="#VALUE!"/>
    <m/>
  </r>
  <r>
    <s v="394-99-8220"/>
    <x v="2"/>
    <x v="1"/>
    <x v="1"/>
    <x v="0"/>
    <x v="1"/>
    <n v="65.23"/>
    <n v="10"/>
    <n v="32.615000000000002"/>
    <n v="684.91499999999996"/>
    <x v="3"/>
    <x v="104"/>
    <x v="0"/>
    <n v="652.29999999999995"/>
    <n v="4.7619047620000003"/>
    <n v="32.615000000000002"/>
    <n v="5.2"/>
    <n v="1"/>
    <n v="8"/>
    <m/>
  </r>
  <r>
    <s v="457-13-1708"/>
    <x v="2"/>
    <x v="1"/>
    <x v="0"/>
    <x v="0"/>
    <x v="1"/>
    <n v="65.23"/>
    <n v="10"/>
    <n v="32.615000000000002"/>
    <n v="684.91499999999996"/>
    <x v="3"/>
    <x v="104"/>
    <x v="2"/>
    <n v="652.29999999999995"/>
    <n v="4.7619047620000003"/>
    <n v="32.615000000000002"/>
    <n v="5.2"/>
    <n v="1"/>
    <n v="8"/>
    <m/>
  </r>
  <r>
    <s v="199-33-8759"/>
    <x v="0"/>
    <x v="1"/>
    <x v="1"/>
    <x v="0"/>
    <x v="1"/>
    <n v="65.23"/>
    <n v="10"/>
    <n v="32.615000000000002"/>
    <n v="684.91499999999996"/>
    <x v="3"/>
    <x v="104"/>
    <x v="0"/>
    <n v="652.29999999999995"/>
    <n v="4.7619047620000003"/>
    <n v="32.615000000000002"/>
    <n v="5.2"/>
    <n v="1"/>
    <n v="8"/>
    <m/>
  </r>
  <r>
    <s v="668-90-8900"/>
    <x v="1"/>
    <x v="2"/>
    <x v="1"/>
    <x v="0"/>
    <x v="3"/>
    <n v="93.69"/>
    <n v="7"/>
    <n v="32.791499999999999"/>
    <n v="688.62149999999997"/>
    <x v="20"/>
    <x v="290"/>
    <x v="2"/>
    <n v="655.83"/>
    <n v="4.7619047620000003"/>
    <n v="32.791499999999999"/>
    <n v="4.5"/>
    <n v="3"/>
    <n v="10"/>
    <m/>
  </r>
  <r>
    <s v="154-96-7728"/>
    <x v="1"/>
    <x v="0"/>
    <x v="1"/>
    <x v="0"/>
    <x v="3"/>
    <n v="93.69"/>
    <n v="7"/>
    <n v="32.791499999999999"/>
    <n v="688.62149999999997"/>
    <x v="20"/>
    <x v="290"/>
    <x v="2"/>
    <n v="655.83"/>
    <n v="4.7619047620000003"/>
    <n v="32.791499999999999"/>
    <n v="15.6"/>
    <n v="3"/>
    <n v="10"/>
    <m/>
  </r>
  <r>
    <s v="233-75-6722"/>
    <x v="0"/>
    <x v="0"/>
    <x v="0"/>
    <x v="0"/>
    <x v="2"/>
    <n v="72.88"/>
    <n v="9"/>
    <n v="32.795999999999999"/>
    <n v="688.71600000000001"/>
    <x v="3"/>
    <x v="248"/>
    <x v="0"/>
    <n v="655.92"/>
    <n v="4.7619047620000003"/>
    <n v="32.795999999999999"/>
    <n v="4"/>
    <n v="1"/>
    <n v="8"/>
    <m/>
  </r>
  <r>
    <s v="845-94-6841"/>
    <x v="0"/>
    <x v="1"/>
    <x v="0"/>
    <x v="1"/>
    <x v="2"/>
    <n v="72.88"/>
    <n v="9"/>
    <n v="32.795999999999999"/>
    <n v="688.71600000000001"/>
    <x v="3"/>
    <x v="248"/>
    <x v="0"/>
    <n v="655.92"/>
    <n v="4.7619047620000003"/>
    <n v="32.795999999999999"/>
    <n v="4"/>
    <n v="1"/>
    <n v="8"/>
    <m/>
  </r>
  <r>
    <s v="489-82-1237"/>
    <x v="1"/>
    <x v="2"/>
    <x v="1"/>
    <x v="1"/>
    <x v="5"/>
    <n v="93.88"/>
    <n v="7"/>
    <n v="32.857999999999997"/>
    <n v="690.01800000000003"/>
    <x v="32"/>
    <x v="327"/>
    <x v="0"/>
    <n v="657.16"/>
    <n v="4.7619047620000003"/>
    <n v="32.857999999999997"/>
    <n v="7.3"/>
    <n v="1"/>
    <n v="5"/>
    <m/>
  </r>
  <r>
    <s v="526-33-7821"/>
    <x v="1"/>
    <x v="2"/>
    <x v="1"/>
    <x v="0"/>
    <x v="5"/>
    <n v="93.88"/>
    <n v="7"/>
    <n v="32.857999999999997"/>
    <n v="690.01800000000003"/>
    <x v="32"/>
    <x v="327"/>
    <x v="2"/>
    <n v="657.16"/>
    <n v="4.7619047620000003"/>
    <n v="32.857999999999997"/>
    <n v="7.3"/>
    <n v="1"/>
    <n v="5"/>
    <m/>
  </r>
  <r>
    <s v="670-79-6321"/>
    <x v="0"/>
    <x v="1"/>
    <x v="0"/>
    <x v="1"/>
    <x v="3"/>
    <n v="94.59"/>
    <n v="7"/>
    <n v="33.106499999999997"/>
    <n v="695.23649999999998"/>
    <x v="77"/>
    <x v="160"/>
    <x v="0"/>
    <n v="662.13"/>
    <n v="4.7619047620000003"/>
    <n v="33.106499999999997"/>
    <n v="4.9000000000000004"/>
    <e v="#VALUE!"/>
    <e v="#VALUE!"/>
    <m/>
  </r>
  <r>
    <s v="937-30-6741"/>
    <x v="0"/>
    <x v="0"/>
    <x v="0"/>
    <x v="1"/>
    <x v="3"/>
    <n v="94.59"/>
    <n v="7"/>
    <n v="33.106499999999997"/>
    <n v="695.23649999999998"/>
    <x v="77"/>
    <x v="160"/>
    <x v="0"/>
    <n v="662.13"/>
    <n v="4.7619047620000003"/>
    <n v="33.106499999999997"/>
    <n v="15.7"/>
    <e v="#VALUE!"/>
    <e v="#VALUE!"/>
    <m/>
  </r>
  <r>
    <s v="430-60-3493"/>
    <x v="1"/>
    <x v="1"/>
    <x v="1"/>
    <x v="1"/>
    <x v="3"/>
    <n v="94.88"/>
    <n v="7"/>
    <n v="33.207999999999998"/>
    <n v="697.36800000000005"/>
    <x v="52"/>
    <x v="153"/>
    <x v="0"/>
    <n v="664.16"/>
    <n v="4.7619047620000003"/>
    <n v="33.207999999999998"/>
    <n v="4.2"/>
    <n v="2"/>
    <n v="3"/>
    <m/>
  </r>
  <r>
    <s v="251-22-3557"/>
    <x v="0"/>
    <x v="1"/>
    <x v="1"/>
    <x v="0"/>
    <x v="3"/>
    <n v="94.88"/>
    <n v="7"/>
    <n v="33.207999999999998"/>
    <n v="697.36800000000005"/>
    <x v="52"/>
    <x v="153"/>
    <x v="0"/>
    <n v="664.16"/>
    <n v="4.7619047620000003"/>
    <n v="33.207999999999998"/>
    <n v="4.2"/>
    <n v="2"/>
    <n v="3"/>
    <m/>
  </r>
  <r>
    <s v="188-55-0967"/>
    <x v="0"/>
    <x v="1"/>
    <x v="0"/>
    <x v="0"/>
    <x v="4"/>
    <n v="66.47"/>
    <n v="10"/>
    <n v="33.234999999999999"/>
    <n v="697.93499999999995"/>
    <x v="67"/>
    <x v="466"/>
    <x v="0"/>
    <n v="664.7"/>
    <n v="4.7619047620000003"/>
    <n v="33.234999999999999"/>
    <n v="5"/>
    <e v="#VALUE!"/>
    <e v="#VALUE!"/>
    <m/>
  </r>
  <r>
    <s v="441-32-3877"/>
    <x v="0"/>
    <x v="0"/>
    <x v="1"/>
    <x v="0"/>
    <x v="0"/>
    <n v="95.49"/>
    <n v="7"/>
    <n v="33.421500000000002"/>
    <n v="701.85149999999999"/>
    <x v="21"/>
    <x v="249"/>
    <x v="0"/>
    <n v="668.43"/>
    <n v="4.7619047620000003"/>
    <n v="33.421500000000002"/>
    <n v="8.6999999999999993"/>
    <e v="#VALUE!"/>
    <e v="#VALUE!"/>
    <m/>
  </r>
  <r>
    <s v="743-88-1662"/>
    <x v="0"/>
    <x v="1"/>
    <x v="1"/>
    <x v="0"/>
    <x v="0"/>
    <n v="95.49"/>
    <n v="7"/>
    <n v="33.421500000000002"/>
    <n v="701.85149999999999"/>
    <x v="21"/>
    <x v="249"/>
    <x v="1"/>
    <n v="668.43"/>
    <n v="4.7619047620000003"/>
    <n v="33.421500000000002"/>
    <n v="8.6999999999999993"/>
    <e v="#VALUE!"/>
    <e v="#VALUE!"/>
    <m/>
  </r>
  <r>
    <s v="454-62-9472"/>
    <x v="0"/>
    <x v="0"/>
    <x v="1"/>
    <x v="0"/>
    <x v="0"/>
    <n v="95.49"/>
    <n v="7"/>
    <n v="33.421500000000002"/>
    <n v="701.85149999999999"/>
    <x v="21"/>
    <x v="249"/>
    <x v="0"/>
    <n v="668.43"/>
    <n v="4.7619047620000003"/>
    <n v="33.421500000000002"/>
    <n v="8.6999999999999993"/>
    <e v="#VALUE!"/>
    <e v="#VALUE!"/>
    <m/>
  </r>
  <r>
    <s v="269-66-3649"/>
    <x v="2"/>
    <x v="1"/>
    <x v="1"/>
    <x v="0"/>
    <x v="1"/>
    <n v="95.54"/>
    <n v="7"/>
    <n v="33.439"/>
    <n v="702.21900000000005"/>
    <x v="8"/>
    <x v="424"/>
    <x v="2"/>
    <n v="668.78"/>
    <n v="4.7619047620000003"/>
    <n v="33.439"/>
    <n v="9.6"/>
    <n v="3"/>
    <n v="9"/>
    <m/>
  </r>
  <r>
    <s v="616-87-0016"/>
    <x v="0"/>
    <x v="1"/>
    <x v="1"/>
    <x v="0"/>
    <x v="1"/>
    <n v="95.54"/>
    <n v="7"/>
    <n v="33.439"/>
    <n v="702.21900000000005"/>
    <x v="8"/>
    <x v="424"/>
    <x v="2"/>
    <n v="668.78"/>
    <n v="4.7619047620000003"/>
    <n v="33.439"/>
    <n v="9.6"/>
    <n v="3"/>
    <n v="9"/>
    <m/>
  </r>
  <r>
    <s v="908-88-3425"/>
    <x v="0"/>
    <x v="1"/>
    <x v="1"/>
    <x v="0"/>
    <x v="1"/>
    <n v="95.54"/>
    <n v="7"/>
    <n v="33.439"/>
    <n v="702.21900000000005"/>
    <x v="8"/>
    <x v="424"/>
    <x v="2"/>
    <n v="668.78"/>
    <n v="4.7619047620000003"/>
    <n v="33.439"/>
    <n v="15.8"/>
    <n v="3"/>
    <n v="9"/>
    <m/>
  </r>
  <r>
    <s v="640-49-2076"/>
    <x v="2"/>
    <x v="1"/>
    <x v="1"/>
    <x v="0"/>
    <x v="0"/>
    <n v="83.78"/>
    <n v="8"/>
    <n v="33.512"/>
    <n v="703.75199999999995"/>
    <x v="56"/>
    <x v="125"/>
    <x v="0"/>
    <n v="670.24"/>
    <n v="4.7619047620000003"/>
    <n v="33.512"/>
    <n v="5.0999999999999996"/>
    <n v="1"/>
    <n v="10"/>
    <m/>
  </r>
  <r>
    <s v="203-91-2111"/>
    <x v="2"/>
    <x v="0"/>
    <x v="1"/>
    <x v="0"/>
    <x v="0"/>
    <n v="83.78"/>
    <n v="8"/>
    <n v="33.512"/>
    <n v="703.75199999999995"/>
    <x v="56"/>
    <x v="125"/>
    <x v="0"/>
    <n v="670.24"/>
    <n v="4.7619047620000003"/>
    <n v="33.512"/>
    <n v="15.9"/>
    <n v="1"/>
    <n v="10"/>
    <m/>
  </r>
  <r>
    <s v="287-21-9091"/>
    <x v="1"/>
    <x v="2"/>
    <x v="1"/>
    <x v="0"/>
    <x v="3"/>
    <n v="74.67"/>
    <n v="9"/>
    <n v="33.601500000000001"/>
    <n v="705.63149999999996"/>
    <x v="81"/>
    <x v="256"/>
    <x v="0"/>
    <n v="672.03"/>
    <n v="4.7619047620000003"/>
    <n v="33.601500000000001"/>
    <n v="9.4"/>
    <e v="#VALUE!"/>
    <e v="#VALUE!"/>
    <m/>
  </r>
  <r>
    <s v="137-10-9794"/>
    <x v="1"/>
    <x v="2"/>
    <x v="1"/>
    <x v="0"/>
    <x v="2"/>
    <n v="74.67"/>
    <n v="9"/>
    <n v="33.601500000000001"/>
    <n v="705.63149999999996"/>
    <x v="81"/>
    <x v="256"/>
    <x v="1"/>
    <n v="672.03"/>
    <n v="4.7619047620000003"/>
    <n v="33.601500000000001"/>
    <n v="9.4"/>
    <e v="#VALUE!"/>
    <e v="#VALUE!"/>
    <m/>
  </r>
  <r>
    <s v="443-59-0061"/>
    <x v="0"/>
    <x v="2"/>
    <x v="0"/>
    <x v="0"/>
    <x v="2"/>
    <n v="67.45"/>
    <n v="10"/>
    <n v="33.725000000000001"/>
    <n v="708.22500000000002"/>
    <x v="52"/>
    <x v="350"/>
    <x v="0"/>
    <n v="674.5"/>
    <n v="4.7619047620000003"/>
    <n v="33.725000000000001"/>
    <n v="4.2"/>
    <n v="2"/>
    <n v="3"/>
    <m/>
  </r>
  <r>
    <s v="504-48-2246"/>
    <x v="1"/>
    <x v="2"/>
    <x v="0"/>
    <x v="0"/>
    <x v="2"/>
    <n v="67.45"/>
    <n v="10"/>
    <n v="33.725000000000001"/>
    <n v="708.22500000000002"/>
    <x v="52"/>
    <x v="350"/>
    <x v="1"/>
    <n v="674.5"/>
    <n v="4.7619047620000003"/>
    <n v="33.725000000000001"/>
    <n v="4.2"/>
    <n v="2"/>
    <n v="3"/>
    <m/>
  </r>
  <r>
    <s v="374-57-9282"/>
    <x v="0"/>
    <x v="2"/>
    <x v="1"/>
    <x v="0"/>
    <x v="2"/>
    <n v="67.45"/>
    <n v="10"/>
    <n v="33.725000000000001"/>
    <n v="708.22500000000002"/>
    <x v="52"/>
    <x v="350"/>
    <x v="0"/>
    <n v="674.5"/>
    <n v="4.7619047620000003"/>
    <n v="33.725000000000001"/>
    <n v="4.2"/>
    <n v="2"/>
    <n v="3"/>
    <m/>
  </r>
  <r>
    <s v="189-40-5216"/>
    <x v="0"/>
    <x v="1"/>
    <x v="1"/>
    <x v="0"/>
    <x v="5"/>
    <n v="96.37"/>
    <n v="7"/>
    <n v="33.729500000000002"/>
    <n v="708.31949999999995"/>
    <x v="62"/>
    <x v="88"/>
    <x v="0"/>
    <n v="674.59"/>
    <n v="4.7619047620000003"/>
    <n v="33.729500000000002"/>
    <n v="6"/>
    <n v="1"/>
    <n v="9"/>
    <m/>
  </r>
  <r>
    <s v="675-62-2901"/>
    <x v="0"/>
    <x v="0"/>
    <x v="1"/>
    <x v="0"/>
    <x v="5"/>
    <n v="96.37"/>
    <n v="7"/>
    <n v="33.729500000000002"/>
    <n v="708.31949999999995"/>
    <x v="62"/>
    <x v="88"/>
    <x v="0"/>
    <n v="674.59"/>
    <n v="4.7619047620000003"/>
    <n v="33.729500000000002"/>
    <n v="6"/>
    <n v="1"/>
    <n v="9"/>
    <m/>
  </r>
  <r>
    <s v="610-19-6251"/>
    <x v="0"/>
    <x v="0"/>
    <x v="1"/>
    <x v="0"/>
    <x v="5"/>
    <n v="96.37"/>
    <n v="7"/>
    <n v="33.729500000000002"/>
    <n v="708.31949999999995"/>
    <x v="62"/>
    <x v="88"/>
    <x v="0"/>
    <n v="674.59"/>
    <n v="4.7619047620000003"/>
    <n v="33.729500000000002"/>
    <n v="16"/>
    <n v="1"/>
    <n v="9"/>
    <m/>
  </r>
  <r>
    <s v="850-41-9669"/>
    <x v="1"/>
    <x v="1"/>
    <x v="1"/>
    <x v="0"/>
    <x v="2"/>
    <n v="75.06"/>
    <n v="9"/>
    <n v="33.777000000000001"/>
    <n v="709.31700000000001"/>
    <x v="7"/>
    <x v="479"/>
    <x v="1"/>
    <n v="675.54"/>
    <n v="4.7619047620000003"/>
    <n v="33.777000000000001"/>
    <n v="6.2"/>
    <e v="#VALUE!"/>
    <e v="#VALUE!"/>
    <m/>
  </r>
  <r>
    <s v="874-63-9329"/>
    <x v="1"/>
    <x v="1"/>
    <x v="1"/>
    <x v="0"/>
    <x v="2"/>
    <n v="75.06"/>
    <n v="9"/>
    <n v="33.777000000000001"/>
    <n v="709.31700000000001"/>
    <x v="7"/>
    <x v="479"/>
    <x v="1"/>
    <n v="675.54"/>
    <n v="4.7619047620000003"/>
    <n v="33.777000000000001"/>
    <n v="6.2"/>
    <e v="#VALUE!"/>
    <e v="#VALUE!"/>
    <m/>
  </r>
  <r>
    <s v="474-94-2357"/>
    <x v="2"/>
    <x v="1"/>
    <x v="0"/>
    <x v="0"/>
    <x v="5"/>
    <n v="75.59"/>
    <n v="9"/>
    <n v="34.015500000000003"/>
    <n v="714.32550000000003"/>
    <x v="36"/>
    <x v="478"/>
    <x v="0"/>
    <n v="680.31"/>
    <n v="4.7619047620000003"/>
    <n v="34.015500000000003"/>
    <n v="8"/>
    <e v="#VALUE!"/>
    <e v="#VALUE!"/>
    <m/>
  </r>
  <r>
    <s v="831-81-6575"/>
    <x v="2"/>
    <x v="1"/>
    <x v="0"/>
    <x v="1"/>
    <x v="5"/>
    <n v="75.59"/>
    <n v="9"/>
    <n v="34.015500000000003"/>
    <n v="714.32550000000003"/>
    <x v="36"/>
    <x v="478"/>
    <x v="0"/>
    <n v="680.31"/>
    <n v="4.7619047620000003"/>
    <n v="34.015500000000003"/>
    <n v="8"/>
    <e v="#VALUE!"/>
    <e v="#VALUE!"/>
    <m/>
  </r>
  <r>
    <s v="367-63-8614"/>
    <x v="0"/>
    <x v="0"/>
    <x v="0"/>
    <x v="0"/>
    <x v="1"/>
    <n v="97.79"/>
    <n v="7"/>
    <n v="34.226500000000001"/>
    <n v="718.75649999999996"/>
    <x v="59"/>
    <x v="480"/>
    <x v="0"/>
    <n v="684.53"/>
    <n v="4.7619047620000003"/>
    <n v="34.226500000000001"/>
    <n v="4.9000000000000004"/>
    <e v="#VALUE!"/>
    <e v="#VALUE!"/>
    <m/>
  </r>
  <r>
    <s v="587-03-7455"/>
    <x v="0"/>
    <x v="0"/>
    <x v="0"/>
    <x v="1"/>
    <x v="1"/>
    <n v="97.79"/>
    <n v="7"/>
    <n v="34.226500000000001"/>
    <n v="718.75649999999996"/>
    <x v="59"/>
    <x v="480"/>
    <x v="1"/>
    <n v="684.53"/>
    <n v="4.7619047620000003"/>
    <n v="34.226500000000001"/>
    <n v="4.9000000000000004"/>
    <e v="#VALUE!"/>
    <e v="#VALUE!"/>
    <m/>
  </r>
  <r>
    <s v="911-85-1975"/>
    <x v="0"/>
    <x v="0"/>
    <x v="0"/>
    <x v="0"/>
    <x v="2"/>
    <n v="97.79"/>
    <n v="7"/>
    <n v="34.226500000000001"/>
    <n v="718.75649999999996"/>
    <x v="59"/>
    <x v="480"/>
    <x v="0"/>
    <n v="684.53"/>
    <n v="4.7619047620000003"/>
    <n v="34.226500000000001"/>
    <n v="4.9000000000000004"/>
    <e v="#VALUE!"/>
    <e v="#VALUE!"/>
    <m/>
  </r>
  <r>
    <s v="338-65-2210"/>
    <x v="0"/>
    <x v="0"/>
    <x v="0"/>
    <x v="0"/>
    <x v="4"/>
    <n v="68.599999999999994"/>
    <n v="10"/>
    <n v="34.299999999999997"/>
    <n v="720.3"/>
    <x v="28"/>
    <x v="277"/>
    <x v="0"/>
    <n v="686"/>
    <n v="4.7619047620000003"/>
    <n v="34.299999999999997"/>
    <n v="9.1"/>
    <n v="2"/>
    <n v="5"/>
    <m/>
  </r>
  <r>
    <s v="450-16-5092"/>
    <x v="0"/>
    <x v="0"/>
    <x v="0"/>
    <x v="0"/>
    <x v="2"/>
    <n v="68.599999999999994"/>
    <n v="10"/>
    <n v="34.299999999999997"/>
    <n v="720.3"/>
    <x v="28"/>
    <x v="277"/>
    <x v="0"/>
    <n v="686"/>
    <n v="4.7619047620000003"/>
    <n v="34.299999999999997"/>
    <n v="9.1"/>
    <n v="2"/>
    <n v="5"/>
    <m/>
  </r>
  <r>
    <s v="898-04-2717"/>
    <x v="1"/>
    <x v="1"/>
    <x v="1"/>
    <x v="0"/>
    <x v="2"/>
    <n v="76.400000000000006"/>
    <n v="9"/>
    <n v="34.380000000000003"/>
    <n v="721.98"/>
    <x v="7"/>
    <x v="481"/>
    <x v="1"/>
    <n v="687.6"/>
    <n v="4.7619047620000003"/>
    <n v="34.380000000000003"/>
    <n v="7.5"/>
    <e v="#VALUE!"/>
    <e v="#VALUE!"/>
    <m/>
  </r>
  <r>
    <s v="399-46-5918"/>
    <x v="0"/>
    <x v="0"/>
    <x v="1"/>
    <x v="0"/>
    <x v="5"/>
    <n v="85.98"/>
    <n v="8"/>
    <n v="34.392000000000003"/>
    <n v="722.23199999999997"/>
    <x v="60"/>
    <x v="253"/>
    <x v="0"/>
    <n v="687.84"/>
    <n v="4.7619047620000003"/>
    <n v="34.392000000000003"/>
    <n v="8.1999999999999993"/>
    <e v="#VALUE!"/>
    <e v="#VALUE!"/>
    <m/>
  </r>
  <r>
    <s v="644-11-6134"/>
    <x v="0"/>
    <x v="0"/>
    <x v="1"/>
    <x v="0"/>
    <x v="5"/>
    <n v="85.98"/>
    <n v="8"/>
    <n v="34.392000000000003"/>
    <n v="722.23199999999997"/>
    <x v="60"/>
    <x v="253"/>
    <x v="0"/>
    <n v="687.84"/>
    <n v="4.7619047620000003"/>
    <n v="34.392000000000003"/>
    <n v="8.1999999999999993"/>
    <e v="#VALUE!"/>
    <e v="#VALUE!"/>
    <m/>
  </r>
  <r>
    <s v="292-51-1813"/>
    <x v="0"/>
    <x v="0"/>
    <x v="1"/>
    <x v="0"/>
    <x v="5"/>
    <n v="85.98"/>
    <n v="8"/>
    <n v="34.392000000000003"/>
    <n v="722.23199999999997"/>
    <x v="60"/>
    <x v="253"/>
    <x v="0"/>
    <n v="687.84"/>
    <n v="4.7619047620000003"/>
    <n v="34.392000000000003"/>
    <n v="8.1999999999999993"/>
    <e v="#VALUE!"/>
    <e v="#VALUE!"/>
    <m/>
  </r>
  <r>
    <s v="528-85-5802"/>
    <x v="0"/>
    <x v="0"/>
    <x v="1"/>
    <x v="0"/>
    <x v="5"/>
    <n v="85.98"/>
    <n v="8"/>
    <n v="34.392000000000003"/>
    <n v="722.23199999999997"/>
    <x v="60"/>
    <x v="253"/>
    <x v="0"/>
    <n v="687.84"/>
    <n v="4.7619047620000003"/>
    <n v="34.392000000000003"/>
    <n v="16.100000000000001"/>
    <e v="#VALUE!"/>
    <e v="#VALUE!"/>
    <m/>
  </r>
  <r>
    <s v="253-12-6086"/>
    <x v="1"/>
    <x v="1"/>
    <x v="0"/>
    <x v="0"/>
    <x v="0"/>
    <n v="98.4"/>
    <n v="7"/>
    <n v="34.44"/>
    <n v="723.24"/>
    <x v="31"/>
    <x v="14"/>
    <x v="2"/>
    <n v="688.8"/>
    <n v="4.7619047620000003"/>
    <n v="34.44"/>
    <n v="8.6999999999999993"/>
    <n v="3"/>
    <n v="12"/>
    <m/>
  </r>
  <r>
    <s v="125-83-7399"/>
    <x v="1"/>
    <x v="2"/>
    <x v="0"/>
    <x v="0"/>
    <x v="1"/>
    <n v="86.68"/>
    <n v="8"/>
    <n v="34.671999999999997"/>
    <n v="728.11199999999997"/>
    <x v="61"/>
    <x v="342"/>
    <x v="0"/>
    <n v="693.44"/>
    <n v="4.7619047620000003"/>
    <n v="34.671999999999997"/>
    <n v="7.2"/>
    <e v="#VALUE!"/>
    <e v="#VALUE!"/>
    <m/>
  </r>
  <r>
    <s v="435-13-4908"/>
    <x v="0"/>
    <x v="2"/>
    <x v="0"/>
    <x v="0"/>
    <x v="1"/>
    <n v="86.68"/>
    <n v="8"/>
    <n v="34.671999999999997"/>
    <n v="728.11199999999997"/>
    <x v="61"/>
    <x v="342"/>
    <x v="0"/>
    <n v="693.44"/>
    <n v="4.7619047620000003"/>
    <n v="34.671999999999997"/>
    <n v="7.2"/>
    <e v="#VALUE!"/>
    <e v="#VALUE!"/>
    <m/>
  </r>
  <r>
    <s v="372-63-1031"/>
    <x v="0"/>
    <x v="2"/>
    <x v="0"/>
    <x v="0"/>
    <x v="1"/>
    <n v="86.68"/>
    <n v="8"/>
    <n v="34.671999999999997"/>
    <n v="728.11199999999997"/>
    <x v="61"/>
    <x v="342"/>
    <x v="0"/>
    <n v="693.44"/>
    <n v="4.7619047620000003"/>
    <n v="34.671999999999997"/>
    <n v="7.2"/>
    <e v="#VALUE!"/>
    <e v="#VALUE!"/>
    <m/>
  </r>
  <r>
    <s v="125-53-3203"/>
    <x v="2"/>
    <x v="1"/>
    <x v="0"/>
    <x v="1"/>
    <x v="2"/>
    <n v="77.400000000000006"/>
    <n v="9"/>
    <n v="34.83"/>
    <n v="731.43"/>
    <x v="74"/>
    <x v="0"/>
    <x v="2"/>
    <n v="696.6"/>
    <n v="4.7619047620000003"/>
    <n v="34.83"/>
    <n v="4.5"/>
    <e v="#VALUE!"/>
    <e v="#VALUE!"/>
    <m/>
  </r>
  <r>
    <s v="710-46-4433"/>
    <x v="0"/>
    <x v="1"/>
    <x v="0"/>
    <x v="1"/>
    <x v="2"/>
    <n v="77.400000000000006"/>
    <n v="9"/>
    <n v="34.83"/>
    <n v="731.43"/>
    <x v="74"/>
    <x v="0"/>
    <x v="2"/>
    <n v="696.6"/>
    <n v="4.7619047620000003"/>
    <n v="34.83"/>
    <n v="4.5"/>
    <e v="#VALUE!"/>
    <e v="#VALUE!"/>
    <m/>
  </r>
  <r>
    <s v="143-67-9444"/>
    <x v="1"/>
    <x v="2"/>
    <x v="1"/>
    <x v="0"/>
    <x v="5"/>
    <n v="99.55"/>
    <n v="7"/>
    <n v="34.842500000000001"/>
    <n v="731.6925"/>
    <x v="45"/>
    <x v="215"/>
    <x v="0"/>
    <n v="696.85"/>
    <n v="4.7619047620000003"/>
    <n v="34.842500000000001"/>
    <n v="7.6"/>
    <e v="#VALUE!"/>
    <e v="#VALUE!"/>
    <m/>
  </r>
  <r>
    <s v="189-52-0236"/>
    <x v="0"/>
    <x v="2"/>
    <x v="1"/>
    <x v="0"/>
    <x v="5"/>
    <n v="99.55"/>
    <n v="7"/>
    <n v="34.842500000000001"/>
    <n v="731.6925"/>
    <x v="45"/>
    <x v="215"/>
    <x v="0"/>
    <n v="696.85"/>
    <n v="4.7619047620000003"/>
    <n v="34.842500000000001"/>
    <n v="7.6"/>
    <e v="#VALUE!"/>
    <e v="#VALUE!"/>
    <m/>
  </r>
  <r>
    <s v="174-64-0215"/>
    <x v="2"/>
    <x v="1"/>
    <x v="1"/>
    <x v="0"/>
    <x v="0"/>
    <n v="69.739999999999995"/>
    <n v="10"/>
    <n v="34.869999999999997"/>
    <n v="732.27"/>
    <x v="53"/>
    <x v="71"/>
    <x v="2"/>
    <n v="697.4"/>
    <n v="4.7619047620000003"/>
    <n v="34.869999999999997"/>
    <n v="8.9"/>
    <n v="3"/>
    <n v="5"/>
    <m/>
  </r>
  <r>
    <s v="289-39-6453"/>
    <x v="2"/>
    <x v="1"/>
    <x v="1"/>
    <x v="0"/>
    <x v="0"/>
    <n v="69.739999999999995"/>
    <n v="10"/>
    <n v="34.869999999999997"/>
    <n v="732.27"/>
    <x v="53"/>
    <x v="71"/>
    <x v="0"/>
    <n v="697.4"/>
    <n v="4.7619047620000003"/>
    <n v="34.869999999999997"/>
    <n v="8.9"/>
    <n v="3"/>
    <n v="5"/>
    <m/>
  </r>
  <r>
    <s v="129-79-3771"/>
    <x v="1"/>
    <x v="1"/>
    <x v="1"/>
    <x v="0"/>
    <x v="2"/>
    <n v="69.739999999999995"/>
    <n v="10"/>
    <n v="34.869999999999997"/>
    <n v="732.27"/>
    <x v="53"/>
    <x v="71"/>
    <x v="1"/>
    <n v="697.4"/>
    <n v="4.7619047620000003"/>
    <n v="34.869999999999997"/>
    <n v="8.9"/>
    <n v="3"/>
    <n v="5"/>
    <m/>
  </r>
  <r>
    <s v="183-21-3799"/>
    <x v="0"/>
    <x v="0"/>
    <x v="1"/>
    <x v="1"/>
    <x v="5"/>
    <n v="77.63"/>
    <n v="9"/>
    <n v="34.933500000000002"/>
    <n v="733.60350000000005"/>
    <x v="87"/>
    <x v="482"/>
    <x v="1"/>
    <n v="698.67"/>
    <n v="4.7619047620000003"/>
    <n v="34.933500000000002"/>
    <n v="7.2"/>
    <e v="#VALUE!"/>
    <e v="#VALUE!"/>
    <m/>
  </r>
  <r>
    <s v="716-51-4764"/>
    <x v="0"/>
    <x v="0"/>
    <x v="1"/>
    <x v="0"/>
    <x v="5"/>
    <n v="77.63"/>
    <n v="9"/>
    <n v="34.933500000000002"/>
    <n v="733.60350000000005"/>
    <x v="87"/>
    <x v="482"/>
    <x v="1"/>
    <n v="698.67"/>
    <n v="4.7619047620000003"/>
    <n v="34.933500000000002"/>
    <n v="7.2"/>
    <e v="#VALUE!"/>
    <e v="#VALUE!"/>
    <m/>
  </r>
  <r>
    <s v="627-95-3243"/>
    <x v="0"/>
    <x v="1"/>
    <x v="0"/>
    <x v="1"/>
    <x v="3"/>
    <n v="77.680000000000007"/>
    <n v="9"/>
    <n v="34.956000000000003"/>
    <n v="734.07600000000002"/>
    <x v="4"/>
    <x v="197"/>
    <x v="0"/>
    <n v="699.12"/>
    <n v="4.7619047620000003"/>
    <n v="34.956000000000003"/>
    <n v="9.8000000000000007"/>
    <n v="2"/>
    <n v="4"/>
    <m/>
  </r>
  <r>
    <s v="418-50-9432"/>
    <x v="0"/>
    <x v="0"/>
    <x v="0"/>
    <x v="1"/>
    <x v="3"/>
    <n v="77.680000000000007"/>
    <n v="9"/>
    <n v="34.956000000000003"/>
    <n v="734.07600000000002"/>
    <x v="4"/>
    <x v="197"/>
    <x v="0"/>
    <n v="699.12"/>
    <n v="4.7619047620000003"/>
    <n v="34.956000000000003"/>
    <n v="16.2"/>
    <n v="2"/>
    <n v="4"/>
    <m/>
  </r>
  <r>
    <s v="148-41-7930"/>
    <x v="0"/>
    <x v="1"/>
    <x v="1"/>
    <x v="0"/>
    <x v="4"/>
    <n v="99.96"/>
    <n v="7"/>
    <n v="34.985999999999997"/>
    <n v="734.70600000000002"/>
    <x v="27"/>
    <x v="284"/>
    <x v="0"/>
    <n v="699.72"/>
    <n v="4.7619047620000003"/>
    <n v="34.985999999999997"/>
    <n v="6.1"/>
    <e v="#VALUE!"/>
    <e v="#VALUE!"/>
    <m/>
  </r>
  <r>
    <s v="135-84-8019"/>
    <x v="1"/>
    <x v="1"/>
    <x v="1"/>
    <x v="1"/>
    <x v="1"/>
    <n v="77.930000000000007"/>
    <n v="9"/>
    <n v="35.0685"/>
    <n v="736.43849999999998"/>
    <x v="46"/>
    <x v="273"/>
    <x v="1"/>
    <n v="701.37"/>
    <n v="4.7619047620000003"/>
    <n v="35.0685"/>
    <n v="7.6"/>
    <e v="#VALUE!"/>
    <e v="#VALUE!"/>
    <m/>
  </r>
  <r>
    <s v="149-71-6266"/>
    <x v="2"/>
    <x v="1"/>
    <x v="0"/>
    <x v="0"/>
    <x v="0"/>
    <n v="78.069999999999993"/>
    <n v="9"/>
    <n v="35.131500000000003"/>
    <n v="737.76149999999996"/>
    <x v="12"/>
    <x v="14"/>
    <x v="0"/>
    <n v="702.63"/>
    <n v="4.7619047620000003"/>
    <n v="35.131500000000003"/>
    <n v="4.5"/>
    <e v="#VALUE!"/>
    <e v="#VALUE!"/>
    <m/>
  </r>
  <r>
    <s v="189-98-2939"/>
    <x v="0"/>
    <x v="0"/>
    <x v="1"/>
    <x v="0"/>
    <x v="1"/>
    <n v="78.55"/>
    <n v="9"/>
    <n v="35.347499999999997"/>
    <n v="742.29750000000001"/>
    <x v="47"/>
    <x v="37"/>
    <x v="0"/>
    <n v="706.95"/>
    <n v="4.7619047620000003"/>
    <n v="35.347499999999997"/>
    <n v="7.2"/>
    <n v="3"/>
    <n v="1"/>
    <m/>
  </r>
  <r>
    <s v="394-30-3170"/>
    <x v="0"/>
    <x v="1"/>
    <x v="0"/>
    <x v="1"/>
    <x v="0"/>
    <n v="88.43"/>
    <n v="8"/>
    <n v="35.372"/>
    <n v="742.81200000000001"/>
    <x v="10"/>
    <x v="108"/>
    <x v="0"/>
    <n v="707.44"/>
    <n v="4.7619047620000003"/>
    <n v="35.372"/>
    <n v="4.3"/>
    <e v="#VALUE!"/>
    <e v="#VALUE!"/>
    <m/>
  </r>
  <r>
    <s v="964-42-8346"/>
    <x v="2"/>
    <x v="1"/>
    <x v="0"/>
    <x v="0"/>
    <x v="2"/>
    <n v="88.43"/>
    <n v="8"/>
    <n v="35.372"/>
    <n v="742.81200000000001"/>
    <x v="10"/>
    <x v="108"/>
    <x v="2"/>
    <n v="707.44"/>
    <n v="4.7619047620000003"/>
    <n v="35.372"/>
    <n v="4.3"/>
    <e v="#VALUE!"/>
    <e v="#VALUE!"/>
    <m/>
  </r>
  <r>
    <s v="779-32-7589"/>
    <x v="0"/>
    <x v="1"/>
    <x v="0"/>
    <x v="0"/>
    <x v="0"/>
    <n v="88.43"/>
    <n v="8"/>
    <n v="35.372"/>
    <n v="742.81200000000001"/>
    <x v="10"/>
    <x v="108"/>
    <x v="0"/>
    <n v="707.44"/>
    <n v="4.7619047620000003"/>
    <n v="35.372"/>
    <n v="4.3"/>
    <e v="#VALUE!"/>
    <e v="#VALUE!"/>
    <m/>
  </r>
  <r>
    <s v="137-28-9518"/>
    <x v="0"/>
    <x v="0"/>
    <x v="0"/>
    <x v="0"/>
    <x v="5"/>
    <n v="88.55"/>
    <n v="8"/>
    <n v="35.42"/>
    <n v="743.82"/>
    <x v="7"/>
    <x v="127"/>
    <x v="1"/>
    <n v="708.4"/>
    <n v="4.7619047620000003"/>
    <n v="35.42"/>
    <n v="4.7"/>
    <e v="#VALUE!"/>
    <e v="#VALUE!"/>
    <m/>
  </r>
  <r>
    <s v="155-45-3814"/>
    <x v="0"/>
    <x v="0"/>
    <x v="0"/>
    <x v="1"/>
    <x v="5"/>
    <n v="88.55"/>
    <n v="8"/>
    <n v="35.42"/>
    <n v="743.82"/>
    <x v="7"/>
    <x v="127"/>
    <x v="0"/>
    <n v="708.4"/>
    <n v="4.7619047620000003"/>
    <n v="35.42"/>
    <n v="4.7"/>
    <e v="#VALUE!"/>
    <e v="#VALUE!"/>
    <m/>
  </r>
  <r>
    <s v="537-72-0426"/>
    <x v="0"/>
    <x v="1"/>
    <x v="0"/>
    <x v="0"/>
    <x v="1"/>
    <n v="70.989999999999995"/>
    <n v="10"/>
    <n v="35.494999999999997"/>
    <n v="745.39499999999998"/>
    <x v="34"/>
    <x v="181"/>
    <x v="0"/>
    <n v="709.9"/>
    <n v="4.7619047620000003"/>
    <n v="35.494999999999997"/>
    <n v="5.7"/>
    <e v="#VALUE!"/>
    <e v="#VALUE!"/>
    <m/>
  </r>
  <r>
    <s v="803-17-8013"/>
    <x v="1"/>
    <x v="1"/>
    <x v="1"/>
    <x v="1"/>
    <x v="3"/>
    <n v="88.79"/>
    <n v="8"/>
    <n v="35.515999999999998"/>
    <n v="745.83600000000001"/>
    <x v="58"/>
    <x v="483"/>
    <x v="0"/>
    <n v="710.32"/>
    <n v="4.7619047620000003"/>
    <n v="35.515999999999998"/>
    <n v="4.0999999999999996"/>
    <e v="#VALUE!"/>
    <e v="#VALUE!"/>
    <m/>
  </r>
  <r>
    <s v="829-34-3910"/>
    <x v="1"/>
    <x v="2"/>
    <x v="1"/>
    <x v="1"/>
    <x v="4"/>
    <n v="71.38"/>
    <n v="10"/>
    <n v="35.69"/>
    <n v="749.49"/>
    <x v="86"/>
    <x v="484"/>
    <x v="0"/>
    <n v="713.8"/>
    <n v="4.7619047620000003"/>
    <n v="35.69"/>
    <n v="5.7"/>
    <e v="#VALUE!"/>
    <e v="#VALUE!"/>
    <m/>
  </r>
  <r>
    <s v="725-96-3778"/>
    <x v="0"/>
    <x v="1"/>
    <x v="1"/>
    <x v="1"/>
    <x v="3"/>
    <n v="89.25"/>
    <n v="8"/>
    <n v="35.700000000000003"/>
    <n v="749.7"/>
    <x v="84"/>
    <x v="21"/>
    <x v="0"/>
    <n v="714"/>
    <n v="4.7619047620000003"/>
    <n v="35.700000000000003"/>
    <n v="4.7"/>
    <e v="#VALUE!"/>
    <e v="#VALUE!"/>
    <m/>
  </r>
  <r>
    <s v="635-40-6220"/>
    <x v="1"/>
    <x v="2"/>
    <x v="1"/>
    <x v="0"/>
    <x v="4"/>
    <n v="89.6"/>
    <n v="8"/>
    <n v="35.840000000000003"/>
    <n v="752.64"/>
    <x v="0"/>
    <x v="461"/>
    <x v="1"/>
    <n v="716.8"/>
    <n v="4.7619047620000003"/>
    <n v="35.840000000000003"/>
    <n v="6.6"/>
    <n v="2"/>
    <n v="7"/>
    <m/>
  </r>
  <r>
    <s v="896-68-2207"/>
    <x v="1"/>
    <x v="0"/>
    <x v="1"/>
    <x v="0"/>
    <x v="4"/>
    <n v="89.6"/>
    <n v="8"/>
    <n v="35.840000000000003"/>
    <n v="752.64"/>
    <x v="0"/>
    <x v="461"/>
    <x v="1"/>
    <n v="716.8"/>
    <n v="4.7619047620000003"/>
    <n v="35.840000000000003"/>
    <n v="16.3"/>
    <n v="2"/>
    <n v="7"/>
    <m/>
  </r>
  <r>
    <s v="448-61-3783"/>
    <x v="1"/>
    <x v="1"/>
    <x v="1"/>
    <x v="1"/>
    <x v="5"/>
    <n v="90.02"/>
    <n v="8"/>
    <n v="36.008000000000003"/>
    <n v="756.16800000000001"/>
    <x v="78"/>
    <x v="140"/>
    <x v="0"/>
    <n v="720.16"/>
    <n v="4.7619047620000003"/>
    <n v="36.008000000000003"/>
    <n v="4.5"/>
    <e v="#VALUE!"/>
    <e v="#VALUE!"/>
    <m/>
  </r>
  <r>
    <s v="545-20-6804"/>
    <x v="1"/>
    <x v="2"/>
    <x v="1"/>
    <x v="0"/>
    <x v="5"/>
    <n v="90.02"/>
    <n v="8"/>
    <n v="36.008000000000003"/>
    <n v="756.16800000000001"/>
    <x v="78"/>
    <x v="140"/>
    <x v="2"/>
    <n v="720.16"/>
    <n v="4.7619047620000003"/>
    <n v="36.008000000000003"/>
    <n v="4.5"/>
    <e v="#VALUE!"/>
    <e v="#VALUE!"/>
    <m/>
  </r>
  <r>
    <s v="235-56-4202"/>
    <x v="0"/>
    <x v="1"/>
    <x v="1"/>
    <x v="1"/>
    <x v="5"/>
    <n v="90.02"/>
    <n v="8"/>
    <n v="36.008000000000003"/>
    <n v="756.16800000000001"/>
    <x v="78"/>
    <x v="140"/>
    <x v="0"/>
    <n v="720.16"/>
    <n v="4.7619047620000003"/>
    <n v="36.008000000000003"/>
    <n v="4.5"/>
    <e v="#VALUE!"/>
    <e v="#VALUE!"/>
    <m/>
  </r>
  <r>
    <s v="674-55-8190"/>
    <x v="0"/>
    <x v="1"/>
    <x v="1"/>
    <x v="0"/>
    <x v="2"/>
    <n v="90.02"/>
    <n v="8"/>
    <n v="36.008000000000003"/>
    <n v="756.16800000000001"/>
    <x v="78"/>
    <x v="140"/>
    <x v="0"/>
    <n v="720.16"/>
    <n v="4.7619047620000003"/>
    <n v="36.008000000000003"/>
    <n v="4.5"/>
    <e v="#VALUE!"/>
    <e v="#VALUE!"/>
    <m/>
  </r>
  <r>
    <s v="153-55-3221"/>
    <x v="2"/>
    <x v="1"/>
    <x v="1"/>
    <x v="0"/>
    <x v="5"/>
    <n v="72.13"/>
    <n v="10"/>
    <n v="36.064999999999998"/>
    <n v="757.36500000000001"/>
    <x v="63"/>
    <x v="485"/>
    <x v="2"/>
    <n v="721.3"/>
    <n v="4.7619047620000003"/>
    <n v="36.064999999999998"/>
    <n v="4.2"/>
    <e v="#VALUE!"/>
    <e v="#VALUE!"/>
    <m/>
  </r>
  <r>
    <s v="525-09-8450"/>
    <x v="2"/>
    <x v="1"/>
    <x v="1"/>
    <x v="0"/>
    <x v="5"/>
    <n v="72.13"/>
    <n v="10"/>
    <n v="36.064999999999998"/>
    <n v="757.36500000000001"/>
    <x v="63"/>
    <x v="485"/>
    <x v="2"/>
    <n v="721.3"/>
    <n v="4.7619047620000003"/>
    <n v="36.064999999999998"/>
    <n v="4.2"/>
    <e v="#VALUE!"/>
    <e v="#VALUE!"/>
    <m/>
  </r>
  <r>
    <s v="817-48-8732"/>
    <x v="1"/>
    <x v="2"/>
    <x v="0"/>
    <x v="0"/>
    <x v="3"/>
    <n v="72.349999999999994"/>
    <n v="10"/>
    <n v="36.174999999999997"/>
    <n v="759.67499999999995"/>
    <x v="84"/>
    <x v="368"/>
    <x v="0"/>
    <n v="723.5"/>
    <n v="4.7619047620000003"/>
    <n v="36.174999999999997"/>
    <n v="5.4"/>
    <e v="#VALUE!"/>
    <e v="#VALUE!"/>
    <m/>
  </r>
  <r>
    <s v="729-06-2010"/>
    <x v="0"/>
    <x v="1"/>
    <x v="0"/>
    <x v="0"/>
    <x v="4"/>
    <n v="80.47"/>
    <n v="9"/>
    <n v="36.211500000000001"/>
    <n v="760.44150000000002"/>
    <x v="5"/>
    <x v="486"/>
    <x v="0"/>
    <n v="724.23"/>
    <n v="4.7619047620000003"/>
    <n v="36.211500000000001"/>
    <n v="9.1999999999999993"/>
    <n v="1"/>
    <n v="6"/>
    <m/>
  </r>
  <r>
    <s v="361-59-0574"/>
    <x v="2"/>
    <x v="1"/>
    <x v="0"/>
    <x v="0"/>
    <x v="0"/>
    <n v="90.53"/>
    <n v="8"/>
    <n v="36.212000000000003"/>
    <n v="760.452"/>
    <x v="54"/>
    <x v="487"/>
    <x v="0"/>
    <n v="724.24"/>
    <n v="4.7619047620000003"/>
    <n v="36.212000000000003"/>
    <n v="6.5"/>
    <e v="#VALUE!"/>
    <e v="#VALUE!"/>
    <m/>
  </r>
  <r>
    <s v="928-40-3169"/>
    <x v="2"/>
    <x v="1"/>
    <x v="0"/>
    <x v="0"/>
    <x v="2"/>
    <n v="90.53"/>
    <n v="8"/>
    <n v="36.212000000000003"/>
    <n v="760.452"/>
    <x v="54"/>
    <x v="487"/>
    <x v="2"/>
    <n v="724.24"/>
    <n v="4.7619047620000003"/>
    <n v="36.212000000000003"/>
    <n v="6.5"/>
    <e v="#VALUE!"/>
    <e v="#VALUE!"/>
    <m/>
  </r>
  <r>
    <s v="762-12-2196"/>
    <x v="0"/>
    <x v="1"/>
    <x v="0"/>
    <x v="0"/>
    <x v="2"/>
    <n v="90.53"/>
    <n v="8"/>
    <n v="36.212000000000003"/>
    <n v="760.452"/>
    <x v="54"/>
    <x v="487"/>
    <x v="0"/>
    <n v="724.24"/>
    <n v="4.7619047620000003"/>
    <n v="36.212000000000003"/>
    <n v="6.5"/>
    <e v="#VALUE!"/>
    <e v="#VALUE!"/>
    <m/>
  </r>
  <r>
    <s v="237-01-6122"/>
    <x v="0"/>
    <x v="0"/>
    <x v="0"/>
    <x v="0"/>
    <x v="3"/>
    <n v="80.790000000000006"/>
    <n v="9"/>
    <n v="36.355499999999999"/>
    <n v="763.46550000000002"/>
    <x v="71"/>
    <x v="281"/>
    <x v="2"/>
    <n v="727.11"/>
    <n v="4.7619047620000003"/>
    <n v="36.355499999999999"/>
    <n v="9.5"/>
    <n v="2"/>
    <n v="1"/>
    <m/>
  </r>
  <r>
    <s v="742-04-5161"/>
    <x v="0"/>
    <x v="2"/>
    <x v="0"/>
    <x v="0"/>
    <x v="3"/>
    <n v="72.78"/>
    <n v="10"/>
    <n v="36.39"/>
    <n v="764.19"/>
    <x v="52"/>
    <x v="103"/>
    <x v="0"/>
    <n v="727.8"/>
    <n v="4.7619047620000003"/>
    <n v="36.39"/>
    <n v="7.3"/>
    <n v="2"/>
    <n v="3"/>
    <m/>
  </r>
  <r>
    <s v="234-03-4040"/>
    <x v="0"/>
    <x v="1"/>
    <x v="0"/>
    <x v="1"/>
    <x v="2"/>
    <n v="73.05"/>
    <n v="10"/>
    <n v="36.524999999999999"/>
    <n v="767.02499999999998"/>
    <x v="18"/>
    <x v="351"/>
    <x v="2"/>
    <n v="730.5"/>
    <n v="4.7619047620000003"/>
    <n v="36.524999999999999"/>
    <n v="8.6999999999999993"/>
    <n v="3"/>
    <n v="3"/>
    <m/>
  </r>
  <r>
    <s v="305-18-3157"/>
    <x v="2"/>
    <x v="1"/>
    <x v="0"/>
    <x v="1"/>
    <x v="2"/>
    <n v="73.05"/>
    <n v="10"/>
    <n v="36.524999999999999"/>
    <n v="767.02499999999998"/>
    <x v="18"/>
    <x v="351"/>
    <x v="0"/>
    <n v="730.5"/>
    <n v="4.7619047620000003"/>
    <n v="36.524999999999999"/>
    <n v="8.6999999999999993"/>
    <n v="3"/>
    <n v="3"/>
    <m/>
  </r>
  <r>
    <s v="397-85-3722"/>
    <x v="1"/>
    <x v="1"/>
    <x v="0"/>
    <x v="1"/>
    <x v="2"/>
    <n v="73.05"/>
    <n v="10"/>
    <n v="36.524999999999999"/>
    <n v="767.02499999999998"/>
    <x v="18"/>
    <x v="351"/>
    <x v="0"/>
    <n v="730.5"/>
    <n v="4.7619047620000003"/>
    <n v="36.524999999999999"/>
    <n v="8.6999999999999993"/>
    <n v="3"/>
    <n v="3"/>
    <m/>
  </r>
  <r>
    <s v="197-77-7132"/>
    <x v="2"/>
    <x v="1"/>
    <x v="0"/>
    <x v="0"/>
    <x v="5"/>
    <n v="91.56"/>
    <n v="8"/>
    <n v="36.624000000000002"/>
    <n v="769.10400000000004"/>
    <x v="22"/>
    <x v="407"/>
    <x v="1"/>
    <n v="732.48"/>
    <n v="4.7619047620000003"/>
    <n v="36.624000000000002"/>
    <n v="6"/>
    <n v="1"/>
    <n v="12"/>
    <m/>
  </r>
  <r>
    <s v="250-14-6778"/>
    <x v="2"/>
    <x v="1"/>
    <x v="0"/>
    <x v="0"/>
    <x v="5"/>
    <n v="91.56"/>
    <n v="8"/>
    <n v="36.624000000000002"/>
    <n v="769.10400000000004"/>
    <x v="22"/>
    <x v="407"/>
    <x v="1"/>
    <n v="732.48"/>
    <n v="4.7619047620000003"/>
    <n v="36.624000000000002"/>
    <n v="6"/>
    <n v="1"/>
    <n v="12"/>
    <m/>
  </r>
  <r>
    <s v="142-32-3198"/>
    <x v="1"/>
    <x v="2"/>
    <x v="0"/>
    <x v="0"/>
    <x v="5"/>
    <n v="73.47"/>
    <n v="10"/>
    <n v="36.734999999999999"/>
    <n v="771.43499999999995"/>
    <x v="19"/>
    <x v="488"/>
    <x v="1"/>
    <n v="734.7"/>
    <n v="4.7619047620000003"/>
    <n v="36.734999999999999"/>
    <n v="9.5"/>
    <e v="#VALUE!"/>
    <e v="#VALUE!"/>
    <m/>
  </r>
  <r>
    <s v="884-80-6021"/>
    <x v="1"/>
    <x v="1"/>
    <x v="0"/>
    <x v="1"/>
    <x v="2"/>
    <n v="73.47"/>
    <n v="10"/>
    <n v="36.734999999999999"/>
    <n v="771.43499999999995"/>
    <x v="19"/>
    <x v="488"/>
    <x v="1"/>
    <n v="734.7"/>
    <n v="4.7619047620000003"/>
    <n v="36.734999999999999"/>
    <n v="9.5"/>
    <e v="#VALUE!"/>
    <e v="#VALUE!"/>
    <m/>
  </r>
  <r>
    <s v="315-22-5665"/>
    <x v="0"/>
    <x v="0"/>
    <x v="1"/>
    <x v="0"/>
    <x v="3"/>
    <n v="73.56"/>
    <n v="10"/>
    <n v="36.78"/>
    <n v="772.38"/>
    <x v="49"/>
    <x v="489"/>
    <x v="0"/>
    <n v="735.6"/>
    <n v="4.7619047620000003"/>
    <n v="36.78"/>
    <n v="8"/>
    <e v="#VALUE!"/>
    <e v="#VALUE!"/>
    <m/>
  </r>
  <r>
    <s v="225-57-4077"/>
    <x v="0"/>
    <x v="0"/>
    <x v="1"/>
    <x v="0"/>
    <x v="3"/>
    <n v="73.56"/>
    <n v="10"/>
    <n v="36.78"/>
    <n v="772.38"/>
    <x v="49"/>
    <x v="489"/>
    <x v="0"/>
    <n v="735.6"/>
    <n v="4.7619047620000003"/>
    <n v="36.78"/>
    <n v="8"/>
    <e v="#VALUE!"/>
    <e v="#VALUE!"/>
    <m/>
  </r>
  <r>
    <s v="366-60-1383"/>
    <x v="1"/>
    <x v="2"/>
    <x v="0"/>
    <x v="0"/>
    <x v="5"/>
    <n v="74.22"/>
    <n v="10"/>
    <n v="37.11"/>
    <n v="779.31"/>
    <x v="85"/>
    <x v="28"/>
    <x v="0"/>
    <n v="742.2"/>
    <n v="4.7619047620000003"/>
    <n v="37.11"/>
    <n v="4.3"/>
    <n v="1"/>
    <n v="1"/>
    <m/>
  </r>
  <r>
    <s v="416-17-9926"/>
    <x v="1"/>
    <x v="1"/>
    <x v="0"/>
    <x v="1"/>
    <x v="5"/>
    <n v="74.22"/>
    <n v="10"/>
    <n v="37.11"/>
    <n v="779.31"/>
    <x v="85"/>
    <x v="28"/>
    <x v="0"/>
    <n v="742.2"/>
    <n v="4.7619047620000003"/>
    <n v="37.11"/>
    <n v="4.3"/>
    <n v="1"/>
    <n v="1"/>
    <m/>
  </r>
  <r>
    <s v="559-58-4802"/>
    <x v="0"/>
    <x v="2"/>
    <x v="0"/>
    <x v="0"/>
    <x v="2"/>
    <n v="74.22"/>
    <n v="10"/>
    <n v="37.11"/>
    <n v="779.31"/>
    <x v="85"/>
    <x v="28"/>
    <x v="0"/>
    <n v="742.2"/>
    <n v="4.7619047620000003"/>
    <n v="37.11"/>
    <n v="4.3"/>
    <n v="1"/>
    <n v="1"/>
    <m/>
  </r>
  <r>
    <s v="524-49-1502"/>
    <x v="0"/>
    <x v="1"/>
    <x v="0"/>
    <x v="0"/>
    <x v="5"/>
    <n v="74.22"/>
    <n v="10"/>
    <n v="37.11"/>
    <n v="779.31"/>
    <x v="85"/>
    <x v="28"/>
    <x v="0"/>
    <n v="742.2"/>
    <n v="4.7619047620000003"/>
    <n v="37.11"/>
    <n v="4.3"/>
    <n v="1"/>
    <n v="1"/>
    <m/>
  </r>
  <r>
    <s v="243-55-8457"/>
    <x v="1"/>
    <x v="2"/>
    <x v="1"/>
    <x v="1"/>
    <x v="2"/>
    <n v="74.44"/>
    <n v="10"/>
    <n v="37.22"/>
    <n v="781.62"/>
    <x v="46"/>
    <x v="88"/>
    <x v="0"/>
    <n v="744.4"/>
    <n v="4.7619047620000003"/>
    <n v="37.22"/>
    <n v="5.0999999999999996"/>
    <e v="#VALUE!"/>
    <e v="#VALUE!"/>
    <m/>
  </r>
  <r>
    <s v="766-30-9061"/>
    <x v="1"/>
    <x v="2"/>
    <x v="1"/>
    <x v="0"/>
    <x v="2"/>
    <n v="74.44"/>
    <n v="10"/>
    <n v="37.22"/>
    <n v="781.62"/>
    <x v="46"/>
    <x v="88"/>
    <x v="1"/>
    <n v="744.4"/>
    <n v="4.7619047620000003"/>
    <n v="37.22"/>
    <n v="5.0999999999999996"/>
    <e v="#VALUE!"/>
    <e v="#VALUE!"/>
    <m/>
  </r>
  <r>
    <s v="453-33-6436"/>
    <x v="1"/>
    <x v="1"/>
    <x v="1"/>
    <x v="1"/>
    <x v="3"/>
    <n v="93.12"/>
    <n v="8"/>
    <n v="37.247999999999998"/>
    <n v="782.20799999999997"/>
    <x v="0"/>
    <x v="490"/>
    <x v="0"/>
    <n v="744.96"/>
    <n v="4.7619047620000003"/>
    <n v="37.247999999999998"/>
    <n v="6.8"/>
    <n v="2"/>
    <n v="7"/>
    <m/>
  </r>
  <r>
    <s v="571-94-0759"/>
    <x v="2"/>
    <x v="1"/>
    <x v="0"/>
    <x v="0"/>
    <x v="2"/>
    <n v="74.599999999999994"/>
    <n v="10"/>
    <n v="37.299999999999997"/>
    <n v="783.3"/>
    <x v="3"/>
    <x v="491"/>
    <x v="0"/>
    <n v="746"/>
    <n v="4.7619047620000003"/>
    <n v="37.299999999999997"/>
    <n v="9.5"/>
    <n v="1"/>
    <n v="8"/>
    <m/>
  </r>
  <r>
    <s v="233-14-1671"/>
    <x v="1"/>
    <x v="1"/>
    <x v="0"/>
    <x v="1"/>
    <x v="2"/>
    <n v="74.599999999999994"/>
    <n v="10"/>
    <n v="37.299999999999997"/>
    <n v="783.3"/>
    <x v="3"/>
    <x v="491"/>
    <x v="0"/>
    <n v="746"/>
    <n v="4.7619047620000003"/>
    <n v="37.299999999999997"/>
    <n v="9.5"/>
    <n v="1"/>
    <n v="8"/>
    <m/>
  </r>
  <r>
    <s v="746-94-0204"/>
    <x v="1"/>
    <x v="2"/>
    <x v="1"/>
    <x v="0"/>
    <x v="1"/>
    <n v="83.24"/>
    <n v="9"/>
    <n v="37.457999999999998"/>
    <n v="786.61800000000005"/>
    <x v="38"/>
    <x v="492"/>
    <x v="2"/>
    <n v="749.16"/>
    <n v="4.7619047620000003"/>
    <n v="37.457999999999998"/>
    <n v="7.4"/>
    <e v="#VALUE!"/>
    <e v="#VALUE!"/>
    <m/>
  </r>
  <r>
    <s v="376-02-8238"/>
    <x v="2"/>
    <x v="1"/>
    <x v="1"/>
    <x v="0"/>
    <x v="3"/>
    <n v="93.87"/>
    <n v="8"/>
    <n v="37.548000000000002"/>
    <n v="788.50800000000004"/>
    <x v="11"/>
    <x v="493"/>
    <x v="0"/>
    <n v="750.96"/>
    <n v="4.7619047620000003"/>
    <n v="37.548000000000002"/>
    <n v="8.3000000000000007"/>
    <n v="2"/>
    <n v="2"/>
    <m/>
  </r>
  <r>
    <s v="820-68-3772"/>
    <x v="0"/>
    <x v="1"/>
    <x v="1"/>
    <x v="0"/>
    <x v="2"/>
    <n v="93.87"/>
    <n v="8"/>
    <n v="37.548000000000002"/>
    <n v="788.50800000000004"/>
    <x v="11"/>
    <x v="493"/>
    <x v="0"/>
    <n v="750.96"/>
    <n v="4.7619047620000003"/>
    <n v="37.548000000000002"/>
    <n v="8.3000000000000007"/>
    <n v="2"/>
    <n v="2"/>
    <m/>
  </r>
  <r>
    <s v="515-86-8024"/>
    <x v="0"/>
    <x v="0"/>
    <x v="1"/>
    <x v="1"/>
    <x v="2"/>
    <n v="94.47"/>
    <n v="8"/>
    <n v="37.787999999999997"/>
    <n v="793.548"/>
    <x v="46"/>
    <x v="485"/>
    <x v="0"/>
    <n v="755.76"/>
    <n v="4.7619047620000003"/>
    <n v="37.787999999999997"/>
    <n v="9.1"/>
    <e v="#VALUE!"/>
    <e v="#VALUE!"/>
    <m/>
  </r>
  <r>
    <s v="605-72-4132"/>
    <x v="0"/>
    <x v="1"/>
    <x v="1"/>
    <x v="1"/>
    <x v="2"/>
    <n v="94.47"/>
    <n v="8"/>
    <n v="37.787999999999997"/>
    <n v="793.548"/>
    <x v="46"/>
    <x v="485"/>
    <x v="0"/>
    <n v="755.76"/>
    <n v="4.7619047620000003"/>
    <n v="37.787999999999997"/>
    <n v="9.1"/>
    <e v="#VALUE!"/>
    <e v="#VALUE!"/>
    <m/>
  </r>
  <r>
    <s v="831-59-7587"/>
    <x v="0"/>
    <x v="1"/>
    <x v="1"/>
    <x v="1"/>
    <x v="2"/>
    <n v="94.47"/>
    <n v="8"/>
    <n v="37.787999999999997"/>
    <n v="793.548"/>
    <x v="46"/>
    <x v="485"/>
    <x v="0"/>
    <n v="755.76"/>
    <n v="4.7619047620000003"/>
    <n v="37.787999999999997"/>
    <n v="16.399999999999999"/>
    <e v="#VALUE!"/>
    <e v="#VALUE!"/>
    <m/>
  </r>
  <r>
    <s v="305-14-0245"/>
    <x v="2"/>
    <x v="1"/>
    <x v="0"/>
    <x v="0"/>
    <x v="3"/>
    <n v="94.49"/>
    <n v="8"/>
    <n v="37.795999999999999"/>
    <n v="793.71600000000001"/>
    <x v="18"/>
    <x v="494"/>
    <x v="0"/>
    <n v="755.92"/>
    <n v="4.7619047620000003"/>
    <n v="37.795999999999999"/>
    <n v="7.5"/>
    <n v="3"/>
    <n v="3"/>
    <m/>
  </r>
  <r>
    <s v="787-43-8015"/>
    <x v="1"/>
    <x v="1"/>
    <x v="0"/>
    <x v="0"/>
    <x v="3"/>
    <n v="94.49"/>
    <n v="8"/>
    <n v="37.795999999999999"/>
    <n v="793.71600000000001"/>
    <x v="18"/>
    <x v="494"/>
    <x v="0"/>
    <n v="755.92"/>
    <n v="4.7619047620000003"/>
    <n v="37.795999999999999"/>
    <n v="7.5"/>
    <n v="3"/>
    <n v="3"/>
    <m/>
  </r>
  <r>
    <s v="418-02-5978"/>
    <x v="2"/>
    <x v="1"/>
    <x v="1"/>
    <x v="0"/>
    <x v="4"/>
    <n v="84.09"/>
    <n v="9"/>
    <n v="37.840499999999999"/>
    <n v="794.65049999999997"/>
    <x v="88"/>
    <x v="278"/>
    <x v="0"/>
    <n v="756.81"/>
    <n v="4.7619047620000003"/>
    <n v="37.840499999999999"/>
    <n v="8"/>
    <n v="2"/>
    <n v="11"/>
    <m/>
  </r>
  <r>
    <s v="779-76-3432"/>
    <x v="0"/>
    <x v="1"/>
    <x v="1"/>
    <x v="0"/>
    <x v="4"/>
    <n v="84.09"/>
    <n v="9"/>
    <n v="37.840499999999999"/>
    <n v="794.65049999999997"/>
    <x v="88"/>
    <x v="278"/>
    <x v="0"/>
    <n v="756.81"/>
    <n v="4.7619047620000003"/>
    <n v="37.840499999999999"/>
    <n v="8"/>
    <n v="2"/>
    <n v="11"/>
    <m/>
  </r>
  <r>
    <s v="549-03-9315"/>
    <x v="2"/>
    <x v="1"/>
    <x v="1"/>
    <x v="0"/>
    <x v="1"/>
    <n v="94.87"/>
    <n v="8"/>
    <n v="37.948"/>
    <n v="796.90800000000002"/>
    <x v="41"/>
    <x v="187"/>
    <x v="1"/>
    <n v="758.96"/>
    <n v="4.7619047620000003"/>
    <n v="37.948"/>
    <n v="8.6999999999999993"/>
    <n v="2"/>
    <n v="12"/>
    <m/>
  </r>
  <r>
    <s v="593-14-4239"/>
    <x v="2"/>
    <x v="1"/>
    <x v="1"/>
    <x v="1"/>
    <x v="3"/>
    <n v="95.46"/>
    <n v="8"/>
    <n v="38.183999999999997"/>
    <n v="801.86400000000003"/>
    <x v="53"/>
    <x v="112"/>
    <x v="1"/>
    <n v="763.68"/>
    <n v="4.7619047620000003"/>
    <n v="38.183999999999997"/>
    <n v="4.7"/>
    <n v="3"/>
    <n v="5"/>
    <m/>
  </r>
  <r>
    <s v="428-69-9001"/>
    <x v="2"/>
    <x v="1"/>
    <x v="1"/>
    <x v="0"/>
    <x v="0"/>
    <n v="76.599999999999994"/>
    <n v="10"/>
    <n v="38.299999999999997"/>
    <n v="804.3"/>
    <x v="61"/>
    <x v="22"/>
    <x v="0"/>
    <n v="766"/>
    <n v="4.7619047620000003"/>
    <n v="38.299999999999997"/>
    <n v="6"/>
    <e v="#VALUE!"/>
    <e v="#VALUE!"/>
    <m/>
  </r>
  <r>
    <s v="602-16-6955"/>
    <x v="2"/>
    <x v="1"/>
    <x v="1"/>
    <x v="1"/>
    <x v="0"/>
    <n v="76.599999999999994"/>
    <n v="10"/>
    <n v="38.299999999999997"/>
    <n v="804.3"/>
    <x v="61"/>
    <x v="22"/>
    <x v="1"/>
    <n v="766"/>
    <n v="4.7619047620000003"/>
    <n v="38.299999999999997"/>
    <n v="6"/>
    <e v="#VALUE!"/>
    <e v="#VALUE!"/>
    <m/>
  </r>
  <r>
    <s v="769-42-6693"/>
    <x v="0"/>
    <x v="1"/>
    <x v="1"/>
    <x v="0"/>
    <x v="0"/>
    <n v="76.599999999999994"/>
    <n v="10"/>
    <n v="38.299999999999997"/>
    <n v="804.3"/>
    <x v="61"/>
    <x v="22"/>
    <x v="0"/>
    <n v="766"/>
    <n v="4.7619047620000003"/>
    <n v="38.299999999999997"/>
    <n v="6"/>
    <e v="#VALUE!"/>
    <e v="#VALUE!"/>
    <m/>
  </r>
  <r>
    <s v="222-38-1865"/>
    <x v="2"/>
    <x v="1"/>
    <x v="1"/>
    <x v="1"/>
    <x v="0"/>
    <n v="76.599999999999994"/>
    <n v="10"/>
    <n v="38.299999999999997"/>
    <n v="804.3"/>
    <x v="61"/>
    <x v="22"/>
    <x v="1"/>
    <n v="766"/>
    <n v="4.7619047620000003"/>
    <n v="38.299999999999997"/>
    <n v="16.5"/>
    <e v="#VALUE!"/>
    <e v="#VALUE!"/>
    <m/>
  </r>
  <r>
    <s v="889-66-4477"/>
    <x v="2"/>
    <x v="1"/>
    <x v="1"/>
    <x v="1"/>
    <x v="0"/>
    <n v="76.599999999999994"/>
    <n v="10"/>
    <n v="38.299999999999997"/>
    <n v="804.3"/>
    <x v="61"/>
    <x v="22"/>
    <x v="1"/>
    <n v="766"/>
    <n v="4.7619047620000003"/>
    <n v="38.299999999999997"/>
    <n v="16.600000000000001"/>
    <e v="#VALUE!"/>
    <e v="#VALUE!"/>
    <m/>
  </r>
  <r>
    <s v="137-57-9401"/>
    <x v="1"/>
    <x v="2"/>
    <x v="0"/>
    <x v="0"/>
    <x v="0"/>
    <n v="76.92"/>
    <n v="10"/>
    <n v="38.46"/>
    <n v="807.66"/>
    <x v="16"/>
    <x v="418"/>
    <x v="1"/>
    <n v="769.2"/>
    <n v="4.7619047620000003"/>
    <n v="38.46"/>
    <n v="5.6"/>
    <e v="#VALUE!"/>
    <e v="#VALUE!"/>
    <m/>
  </r>
  <r>
    <s v="880-46-5796"/>
    <x v="1"/>
    <x v="1"/>
    <x v="0"/>
    <x v="0"/>
    <x v="2"/>
    <n v="76.92"/>
    <n v="10"/>
    <n v="38.46"/>
    <n v="807.66"/>
    <x v="16"/>
    <x v="418"/>
    <x v="1"/>
    <n v="769.2"/>
    <n v="4.7619047620000003"/>
    <n v="38.46"/>
    <n v="5.6"/>
    <e v="#VALUE!"/>
    <e v="#VALUE!"/>
    <m/>
  </r>
  <r>
    <s v="654-30-1803"/>
    <x v="2"/>
    <x v="1"/>
    <x v="0"/>
    <x v="0"/>
    <x v="2"/>
    <n v="77.2"/>
    <n v="10"/>
    <n v="38.6"/>
    <n v="810.6"/>
    <x v="88"/>
    <x v="9"/>
    <x v="2"/>
    <n v="772"/>
    <n v="4.7619047620000003"/>
    <n v="38.6"/>
    <n v="5.6"/>
    <n v="2"/>
    <n v="11"/>
    <m/>
  </r>
  <r>
    <s v="842-40-8179"/>
    <x v="2"/>
    <x v="1"/>
    <x v="0"/>
    <x v="1"/>
    <x v="2"/>
    <n v="77.2"/>
    <n v="10"/>
    <n v="38.6"/>
    <n v="810.6"/>
    <x v="88"/>
    <x v="9"/>
    <x v="2"/>
    <n v="772"/>
    <n v="4.7619047620000003"/>
    <n v="38.6"/>
    <n v="5.6"/>
    <n v="2"/>
    <n v="11"/>
    <m/>
  </r>
  <r>
    <s v="121-16-9155"/>
    <x v="2"/>
    <x v="0"/>
    <x v="0"/>
    <x v="0"/>
    <x v="2"/>
    <n v="77.2"/>
    <n v="10"/>
    <n v="38.6"/>
    <n v="810.6"/>
    <x v="88"/>
    <x v="9"/>
    <x v="2"/>
    <n v="772"/>
    <n v="4.7619047620000003"/>
    <n v="38.6"/>
    <n v="16.7"/>
    <n v="2"/>
    <n v="11"/>
    <m/>
  </r>
  <r>
    <s v="373-09-4567"/>
    <x v="0"/>
    <x v="0"/>
    <x v="1"/>
    <x v="0"/>
    <x v="2"/>
    <n v="77.56"/>
    <n v="10"/>
    <n v="38.78"/>
    <n v="814.38"/>
    <x v="45"/>
    <x v="308"/>
    <x v="0"/>
    <n v="775.6"/>
    <n v="4.7619047620000003"/>
    <n v="38.78"/>
    <n v="6.9"/>
    <e v="#VALUE!"/>
    <e v="#VALUE!"/>
    <m/>
  </r>
  <r>
    <s v="625-14-2396"/>
    <x v="0"/>
    <x v="0"/>
    <x v="1"/>
    <x v="0"/>
    <x v="2"/>
    <n v="77.56"/>
    <n v="10"/>
    <n v="38.78"/>
    <n v="814.38"/>
    <x v="45"/>
    <x v="308"/>
    <x v="1"/>
    <n v="775.6"/>
    <n v="4.7619047620000003"/>
    <n v="38.78"/>
    <n v="6.9"/>
    <e v="#VALUE!"/>
    <e v="#VALUE!"/>
    <m/>
  </r>
  <r>
    <s v="874-89-1622"/>
    <x v="0"/>
    <x v="0"/>
    <x v="1"/>
    <x v="0"/>
    <x v="2"/>
    <n v="77.56"/>
    <n v="10"/>
    <n v="38.78"/>
    <n v="814.38"/>
    <x v="45"/>
    <x v="308"/>
    <x v="0"/>
    <n v="775.6"/>
    <n v="4.7619047620000003"/>
    <n v="38.78"/>
    <n v="6.9"/>
    <e v="#VALUE!"/>
    <e v="#VALUE!"/>
    <m/>
  </r>
  <r>
    <s v="129-81-8822"/>
    <x v="0"/>
    <x v="0"/>
    <x v="1"/>
    <x v="0"/>
    <x v="2"/>
    <n v="77.56"/>
    <n v="10"/>
    <n v="38.78"/>
    <n v="814.38"/>
    <x v="45"/>
    <x v="308"/>
    <x v="1"/>
    <n v="775.6"/>
    <n v="4.7619047620000003"/>
    <n v="38.78"/>
    <n v="16.8"/>
    <e v="#VALUE!"/>
    <e v="#VALUE!"/>
    <m/>
  </r>
  <r>
    <s v="652-43-6591"/>
    <x v="1"/>
    <x v="1"/>
    <x v="1"/>
    <x v="1"/>
    <x v="1"/>
    <n v="97.29"/>
    <n v="8"/>
    <n v="38.915999999999997"/>
    <n v="817.23599999999999"/>
    <x v="8"/>
    <x v="370"/>
    <x v="2"/>
    <n v="778.32"/>
    <n v="4.7619047620000003"/>
    <n v="38.915999999999997"/>
    <n v="6.2"/>
    <n v="3"/>
    <n v="9"/>
    <m/>
  </r>
  <r>
    <s v="237-65-5822"/>
    <x v="1"/>
    <x v="0"/>
    <x v="1"/>
    <x v="1"/>
    <x v="1"/>
    <n v="97.29"/>
    <n v="8"/>
    <n v="38.915999999999997"/>
    <n v="817.23599999999999"/>
    <x v="8"/>
    <x v="370"/>
    <x v="2"/>
    <n v="778.32"/>
    <n v="4.7619047620000003"/>
    <n v="38.915999999999997"/>
    <n v="16.899999999999999"/>
    <n v="3"/>
    <n v="9"/>
    <m/>
  </r>
  <r>
    <s v="227-07-4446"/>
    <x v="0"/>
    <x v="1"/>
    <x v="1"/>
    <x v="1"/>
    <x v="5"/>
    <n v="78.13"/>
    <n v="10"/>
    <n v="39.064999999999998"/>
    <n v="820.36500000000001"/>
    <x v="64"/>
    <x v="495"/>
    <x v="0"/>
    <n v="781.3"/>
    <n v="4.7619047620000003"/>
    <n v="39.064999999999998"/>
    <n v="4.4000000000000004"/>
    <n v="2"/>
    <n v="10"/>
    <m/>
  </r>
  <r>
    <s v="619-47-5576"/>
    <x v="0"/>
    <x v="0"/>
    <x v="0"/>
    <x v="0"/>
    <x v="5"/>
    <n v="78.13"/>
    <n v="10"/>
    <n v="39.064999999999998"/>
    <n v="820.36500000000001"/>
    <x v="64"/>
    <x v="495"/>
    <x v="0"/>
    <n v="781.3"/>
    <n v="4.7619047620000003"/>
    <n v="39.064999999999998"/>
    <n v="4.4000000000000004"/>
    <n v="2"/>
    <n v="10"/>
    <m/>
  </r>
  <r>
    <s v="603-17-7605"/>
    <x v="0"/>
    <x v="0"/>
    <x v="0"/>
    <x v="0"/>
    <x v="5"/>
    <n v="78.13"/>
    <n v="10"/>
    <n v="39.064999999999998"/>
    <n v="820.36500000000001"/>
    <x v="64"/>
    <x v="495"/>
    <x v="0"/>
    <n v="781.3"/>
    <n v="4.7619047620000003"/>
    <n v="39.064999999999998"/>
    <n v="17"/>
    <n v="2"/>
    <n v="10"/>
    <m/>
  </r>
  <r>
    <s v="257-79-4108"/>
    <x v="0"/>
    <x v="0"/>
    <x v="0"/>
    <x v="1"/>
    <x v="2"/>
    <n v="78.31"/>
    <n v="10"/>
    <n v="39.155000000000001"/>
    <n v="822.255"/>
    <x v="53"/>
    <x v="251"/>
    <x v="1"/>
    <n v="783.1"/>
    <n v="4.7619047620000003"/>
    <n v="39.155000000000001"/>
    <n v="6.6"/>
    <n v="3"/>
    <n v="5"/>
    <m/>
  </r>
  <r>
    <s v="829-49-1914"/>
    <x v="0"/>
    <x v="0"/>
    <x v="0"/>
    <x v="0"/>
    <x v="2"/>
    <n v="78.31"/>
    <n v="10"/>
    <n v="39.155000000000001"/>
    <n v="822.255"/>
    <x v="53"/>
    <x v="251"/>
    <x v="1"/>
    <n v="783.1"/>
    <n v="4.7619047620000003"/>
    <n v="39.155000000000001"/>
    <n v="6.6"/>
    <n v="3"/>
    <n v="5"/>
    <m/>
  </r>
  <r>
    <s v="232-11-3025"/>
    <x v="1"/>
    <x v="2"/>
    <x v="1"/>
    <x v="0"/>
    <x v="0"/>
    <n v="78.77"/>
    <n v="10"/>
    <n v="39.384999999999998"/>
    <n v="827.08500000000004"/>
    <x v="61"/>
    <x v="496"/>
    <x v="0"/>
    <n v="787.7"/>
    <n v="4.7619047620000003"/>
    <n v="39.384999999999998"/>
    <n v="6.4"/>
    <e v="#VALUE!"/>
    <e v="#VALUE!"/>
    <m/>
  </r>
  <r>
    <s v="111-99-2090"/>
    <x v="0"/>
    <x v="0"/>
    <x v="0"/>
    <x v="1"/>
    <x v="2"/>
    <n v="98.7"/>
    <n v="8"/>
    <n v="39.479999999999997"/>
    <n v="829.08"/>
    <x v="26"/>
    <x v="497"/>
    <x v="0"/>
    <n v="789.6"/>
    <n v="4.7619047620000003"/>
    <n v="39.479999999999997"/>
    <n v="7.6"/>
    <n v="3"/>
    <n v="4"/>
    <m/>
  </r>
  <r>
    <s v="228-96-1411"/>
    <x v="0"/>
    <x v="0"/>
    <x v="0"/>
    <x v="0"/>
    <x v="2"/>
    <n v="98.7"/>
    <n v="8"/>
    <n v="39.479999999999997"/>
    <n v="829.08"/>
    <x v="26"/>
    <x v="497"/>
    <x v="0"/>
    <n v="789.6"/>
    <n v="4.7619047620000003"/>
    <n v="39.479999999999997"/>
    <n v="7.6"/>
    <n v="3"/>
    <n v="4"/>
    <m/>
  </r>
  <r>
    <s v="699-93-1100"/>
    <x v="0"/>
    <x v="0"/>
    <x v="1"/>
    <x v="0"/>
    <x v="1"/>
    <n v="98.7"/>
    <n v="8"/>
    <n v="39.479999999999997"/>
    <n v="829.08"/>
    <x v="63"/>
    <x v="31"/>
    <x v="1"/>
    <n v="789.6"/>
    <n v="4.7619047620000003"/>
    <n v="39.479999999999997"/>
    <n v="8.5"/>
    <e v="#VALUE!"/>
    <e v="#VALUE!"/>
    <m/>
  </r>
  <r>
    <s v="735-32-9839"/>
    <x v="0"/>
    <x v="0"/>
    <x v="0"/>
    <x v="0"/>
    <x v="1"/>
    <n v="98.7"/>
    <n v="8"/>
    <n v="39.479999999999997"/>
    <n v="829.08"/>
    <x v="63"/>
    <x v="31"/>
    <x v="1"/>
    <n v="789.6"/>
    <n v="4.7619047620000003"/>
    <n v="39.479999999999997"/>
    <n v="8.5"/>
    <e v="#VALUE!"/>
    <e v="#VALUE!"/>
    <m/>
  </r>
  <r>
    <s v="162-93-5905"/>
    <x v="0"/>
    <x v="0"/>
    <x v="1"/>
    <x v="1"/>
    <x v="2"/>
    <n v="87.8"/>
    <n v="9"/>
    <n v="39.51"/>
    <n v="829.71"/>
    <x v="29"/>
    <x v="448"/>
    <x v="0"/>
    <n v="790.2"/>
    <n v="4.7619047620000003"/>
    <n v="39.51"/>
    <n v="9.1999999999999993"/>
    <e v="#VALUE!"/>
    <e v="#VALUE!"/>
    <m/>
  </r>
  <r>
    <s v="286-43-6208"/>
    <x v="0"/>
    <x v="0"/>
    <x v="1"/>
    <x v="0"/>
    <x v="2"/>
    <n v="87.8"/>
    <n v="9"/>
    <n v="39.51"/>
    <n v="829.71"/>
    <x v="29"/>
    <x v="448"/>
    <x v="0"/>
    <n v="790.2"/>
    <n v="4.7619047620000003"/>
    <n v="39.51"/>
    <n v="9.1999999999999993"/>
    <e v="#VALUE!"/>
    <e v="#VALUE!"/>
    <m/>
  </r>
  <r>
    <s v="653-84-1946"/>
    <x v="1"/>
    <x v="0"/>
    <x v="1"/>
    <x v="0"/>
    <x v="2"/>
    <n v="87.8"/>
    <n v="9"/>
    <n v="39.51"/>
    <n v="829.71"/>
    <x v="29"/>
    <x v="448"/>
    <x v="1"/>
    <n v="790.2"/>
    <n v="4.7619047620000003"/>
    <n v="39.51"/>
    <n v="9.1999999999999993"/>
    <e v="#VALUE!"/>
    <e v="#VALUE!"/>
    <m/>
  </r>
  <r>
    <s v="457-94-0464"/>
    <x v="2"/>
    <x v="1"/>
    <x v="0"/>
    <x v="0"/>
    <x v="5"/>
    <n v="87.87"/>
    <n v="9"/>
    <n v="39.541499999999999"/>
    <n v="830.37149999999997"/>
    <x v="63"/>
    <x v="498"/>
    <x v="1"/>
    <n v="790.83"/>
    <n v="4.7619047620000003"/>
    <n v="39.541499999999999"/>
    <n v="5.6"/>
    <e v="#VALUE!"/>
    <e v="#VALUE!"/>
    <m/>
  </r>
  <r>
    <s v="540-69-1313"/>
    <x v="2"/>
    <x v="1"/>
    <x v="0"/>
    <x v="0"/>
    <x v="5"/>
    <n v="87.87"/>
    <n v="9"/>
    <n v="39.541499999999999"/>
    <n v="830.37149999999997"/>
    <x v="63"/>
    <x v="498"/>
    <x v="1"/>
    <n v="790.83"/>
    <n v="4.7619047620000003"/>
    <n v="39.541499999999999"/>
    <n v="5.6"/>
    <e v="#VALUE!"/>
    <e v="#VALUE!"/>
    <m/>
  </r>
  <r>
    <s v="699-88-1972"/>
    <x v="2"/>
    <x v="1"/>
    <x v="1"/>
    <x v="0"/>
    <x v="4"/>
    <n v="99.16"/>
    <n v="8"/>
    <n v="39.664000000000001"/>
    <n v="832.94399999999996"/>
    <x v="12"/>
    <x v="122"/>
    <x v="0"/>
    <n v="793.28"/>
    <n v="4.7619047620000003"/>
    <n v="39.664000000000001"/>
    <n v="4.2"/>
    <e v="#VALUE!"/>
    <e v="#VALUE!"/>
    <m/>
  </r>
  <r>
    <s v="533-33-5337"/>
    <x v="0"/>
    <x v="1"/>
    <x v="1"/>
    <x v="0"/>
    <x v="5"/>
    <n v="79.39"/>
    <n v="10"/>
    <n v="39.695"/>
    <n v="833.59500000000003"/>
    <x v="0"/>
    <x v="318"/>
    <x v="0"/>
    <n v="793.9"/>
    <n v="4.7619047620000003"/>
    <n v="39.695"/>
    <n v="6.2"/>
    <n v="2"/>
    <n v="7"/>
    <m/>
  </r>
  <r>
    <s v="710-81-9529"/>
    <x v="2"/>
    <x v="1"/>
    <x v="1"/>
    <x v="0"/>
    <x v="5"/>
    <n v="79.39"/>
    <n v="10"/>
    <n v="39.695"/>
    <n v="833.59500000000003"/>
    <x v="0"/>
    <x v="318"/>
    <x v="0"/>
    <n v="793.9"/>
    <n v="4.7619047620000003"/>
    <n v="39.695"/>
    <n v="6.2"/>
    <n v="2"/>
    <n v="7"/>
    <m/>
  </r>
  <r>
    <s v="431-66-2305"/>
    <x v="2"/>
    <x v="1"/>
    <x v="1"/>
    <x v="1"/>
    <x v="5"/>
    <n v="88.25"/>
    <n v="9"/>
    <n v="39.712499999999999"/>
    <n v="833.96249999999998"/>
    <x v="74"/>
    <x v="495"/>
    <x v="0"/>
    <n v="794.25"/>
    <n v="4.7619047620000003"/>
    <n v="39.712499999999999"/>
    <n v="7.6"/>
    <e v="#VALUE!"/>
    <e v="#VALUE!"/>
    <m/>
  </r>
  <r>
    <s v="859-87-1016"/>
    <x v="2"/>
    <x v="1"/>
    <x v="1"/>
    <x v="0"/>
    <x v="2"/>
    <n v="88.25"/>
    <n v="9"/>
    <n v="39.712499999999999"/>
    <n v="833.96249999999998"/>
    <x v="74"/>
    <x v="495"/>
    <x v="2"/>
    <n v="794.25"/>
    <n v="4.7619047620000003"/>
    <n v="39.712499999999999"/>
    <n v="7.6"/>
    <e v="#VALUE!"/>
    <e v="#VALUE!"/>
    <m/>
  </r>
  <r>
    <s v="998-60-9929"/>
    <x v="0"/>
    <x v="1"/>
    <x v="1"/>
    <x v="0"/>
    <x v="5"/>
    <n v="88.25"/>
    <n v="9"/>
    <n v="39.712499999999999"/>
    <n v="833.96249999999998"/>
    <x v="74"/>
    <x v="495"/>
    <x v="0"/>
    <n v="794.25"/>
    <n v="4.7619047620000003"/>
    <n v="39.712499999999999"/>
    <n v="7.6"/>
    <e v="#VALUE!"/>
    <e v="#VALUE!"/>
    <m/>
  </r>
  <r>
    <s v="640-48-5028"/>
    <x v="0"/>
    <x v="1"/>
    <x v="0"/>
    <x v="1"/>
    <x v="3"/>
    <n v="88.39"/>
    <n v="9"/>
    <n v="39.775500000000001"/>
    <n v="835.28549999999996"/>
    <x v="23"/>
    <x v="38"/>
    <x v="0"/>
    <n v="795.51"/>
    <n v="4.7619047620000003"/>
    <n v="39.775500000000001"/>
    <n v="6.3"/>
    <n v="3"/>
    <n v="2"/>
    <m/>
  </r>
  <r>
    <s v="781-21-1725"/>
    <x v="0"/>
    <x v="0"/>
    <x v="0"/>
    <x v="1"/>
    <x v="3"/>
    <n v="88.39"/>
    <n v="9"/>
    <n v="39.775500000000001"/>
    <n v="835.28549999999996"/>
    <x v="23"/>
    <x v="38"/>
    <x v="0"/>
    <n v="795.51"/>
    <n v="4.7619047620000003"/>
    <n v="39.775500000000001"/>
    <n v="17.100000000000001"/>
    <n v="3"/>
    <n v="2"/>
    <m/>
  </r>
  <r>
    <s v="135-14-1684"/>
    <x v="1"/>
    <x v="2"/>
    <x v="1"/>
    <x v="0"/>
    <x v="5"/>
    <n v="99.56"/>
    <n v="8"/>
    <n v="39.823999999999998"/>
    <n v="836.30399999999997"/>
    <x v="83"/>
    <x v="195"/>
    <x v="2"/>
    <n v="796.48"/>
    <n v="4.7619047620000003"/>
    <n v="39.823999999999998"/>
    <n v="5.2"/>
    <e v="#VALUE!"/>
    <e v="#VALUE!"/>
    <m/>
  </r>
  <r>
    <s v="638-60-7125"/>
    <x v="1"/>
    <x v="2"/>
    <x v="1"/>
    <x v="0"/>
    <x v="5"/>
    <n v="99.56"/>
    <n v="8"/>
    <n v="39.823999999999998"/>
    <n v="836.30399999999997"/>
    <x v="83"/>
    <x v="195"/>
    <x v="2"/>
    <n v="796.48"/>
    <n v="4.7619047620000003"/>
    <n v="39.823999999999998"/>
    <n v="5.2"/>
    <e v="#VALUE!"/>
    <e v="#VALUE!"/>
    <m/>
  </r>
  <r>
    <s v="962-42-4499"/>
    <x v="1"/>
    <x v="0"/>
    <x v="1"/>
    <x v="0"/>
    <x v="5"/>
    <n v="99.56"/>
    <n v="8"/>
    <n v="39.823999999999998"/>
    <n v="836.30399999999997"/>
    <x v="83"/>
    <x v="195"/>
    <x v="2"/>
    <n v="796.48"/>
    <n v="4.7619047620000003"/>
    <n v="39.823999999999998"/>
    <n v="17.2"/>
    <e v="#VALUE!"/>
    <e v="#VALUE!"/>
    <m/>
  </r>
  <r>
    <s v="138-17-5109"/>
    <x v="0"/>
    <x v="2"/>
    <x v="0"/>
    <x v="1"/>
    <x v="3"/>
    <n v="89.21"/>
    <n v="9"/>
    <n v="40.144500000000001"/>
    <n v="843.03449999999998"/>
    <x v="67"/>
    <x v="170"/>
    <x v="2"/>
    <n v="802.89"/>
    <n v="4.7619047620000003"/>
    <n v="40.144500000000001"/>
    <n v="6.5"/>
    <e v="#VALUE!"/>
    <e v="#VALUE!"/>
    <m/>
  </r>
  <r>
    <s v="698-98-5964"/>
    <x v="0"/>
    <x v="2"/>
    <x v="1"/>
    <x v="1"/>
    <x v="2"/>
    <n v="81.209999999999994"/>
    <n v="10"/>
    <n v="40.604999999999997"/>
    <n v="852.70500000000004"/>
    <x v="77"/>
    <x v="141"/>
    <x v="2"/>
    <n v="812.1"/>
    <n v="4.7619047620000003"/>
    <n v="40.604999999999997"/>
    <n v="6.3"/>
    <e v="#VALUE!"/>
    <e v="#VALUE!"/>
    <m/>
  </r>
  <r>
    <s v="717-94-3810"/>
    <x v="1"/>
    <x v="2"/>
    <x v="1"/>
    <x v="1"/>
    <x v="2"/>
    <n v="81.209999999999994"/>
    <n v="10"/>
    <n v="40.604999999999997"/>
    <n v="852.70500000000004"/>
    <x v="77"/>
    <x v="141"/>
    <x v="2"/>
    <n v="812.1"/>
    <n v="4.7619047620000003"/>
    <n v="40.604999999999997"/>
    <n v="6.3"/>
    <e v="#VALUE!"/>
    <e v="#VALUE!"/>
    <m/>
  </r>
  <r>
    <s v="549-84-7482"/>
    <x v="2"/>
    <x v="1"/>
    <x v="1"/>
    <x v="0"/>
    <x v="0"/>
    <n v="90.28"/>
    <n v="9"/>
    <n v="40.625999999999998"/>
    <n v="853.14599999999996"/>
    <x v="13"/>
    <x v="282"/>
    <x v="1"/>
    <n v="812.52"/>
    <n v="4.7619047620000003"/>
    <n v="40.625999999999998"/>
    <n v="7.2"/>
    <n v="2"/>
    <n v="8"/>
    <m/>
  </r>
  <r>
    <s v="678-79-0726"/>
    <x v="0"/>
    <x v="0"/>
    <x v="0"/>
    <x v="1"/>
    <x v="0"/>
    <n v="90.63"/>
    <n v="9"/>
    <n v="40.783499999999997"/>
    <n v="856.45349999999996"/>
    <x v="40"/>
    <x v="364"/>
    <x v="0"/>
    <n v="815.67"/>
    <n v="4.7619047620000003"/>
    <n v="40.783499999999997"/>
    <n v="5.0999999999999996"/>
    <e v="#VALUE!"/>
    <e v="#VALUE!"/>
    <m/>
  </r>
  <r>
    <s v="679-46-5541"/>
    <x v="0"/>
    <x v="0"/>
    <x v="0"/>
    <x v="0"/>
    <x v="0"/>
    <n v="90.63"/>
    <n v="9"/>
    <n v="40.783499999999997"/>
    <n v="856.45349999999996"/>
    <x v="40"/>
    <x v="364"/>
    <x v="0"/>
    <n v="815.67"/>
    <n v="4.7619047620000003"/>
    <n v="40.783499999999997"/>
    <n v="5.0999999999999996"/>
    <e v="#VALUE!"/>
    <e v="#VALUE!"/>
    <m/>
  </r>
  <r>
    <s v="703-41-3645"/>
    <x v="0"/>
    <x v="0"/>
    <x v="0"/>
    <x v="1"/>
    <x v="0"/>
    <n v="90.63"/>
    <n v="9"/>
    <n v="40.783499999999997"/>
    <n v="856.45349999999996"/>
    <x v="40"/>
    <x v="364"/>
    <x v="0"/>
    <n v="815.67"/>
    <n v="4.7619047620000003"/>
    <n v="40.783499999999997"/>
    <n v="17.3"/>
    <e v="#VALUE!"/>
    <e v="#VALUE!"/>
    <m/>
  </r>
  <r>
    <s v="483-36-4657"/>
    <x v="0"/>
    <x v="0"/>
    <x v="0"/>
    <x v="0"/>
    <x v="0"/>
    <n v="90.63"/>
    <n v="9"/>
    <n v="40.783499999999997"/>
    <n v="856.45349999999996"/>
    <x v="40"/>
    <x v="364"/>
    <x v="0"/>
    <n v="815.67"/>
    <n v="4.7619047620000003"/>
    <n v="40.783499999999997"/>
    <n v="17.399999999999999"/>
    <e v="#VALUE!"/>
    <e v="#VALUE!"/>
    <m/>
  </r>
  <r>
    <s v="607-65-2441"/>
    <x v="0"/>
    <x v="1"/>
    <x v="0"/>
    <x v="0"/>
    <x v="4"/>
    <n v="81.95"/>
    <n v="10"/>
    <n v="40.975000000000001"/>
    <n v="860.47500000000002"/>
    <x v="20"/>
    <x v="499"/>
    <x v="2"/>
    <n v="819.5"/>
    <n v="4.7619047620000003"/>
    <n v="40.975000000000001"/>
    <n v="6"/>
    <n v="3"/>
    <n v="10"/>
    <m/>
  </r>
  <r>
    <s v="990-48-8039"/>
    <x v="0"/>
    <x v="1"/>
    <x v="0"/>
    <x v="0"/>
    <x v="4"/>
    <n v="81.95"/>
    <n v="10"/>
    <n v="40.975000000000001"/>
    <n v="860.47500000000002"/>
    <x v="20"/>
    <x v="499"/>
    <x v="2"/>
    <n v="819.5"/>
    <n v="4.7619047620000003"/>
    <n v="40.975000000000001"/>
    <n v="17.5"/>
    <n v="3"/>
    <n v="10"/>
    <m/>
  </r>
  <r>
    <s v="362-91-6412"/>
    <x v="0"/>
    <x v="0"/>
    <x v="0"/>
    <x v="0"/>
    <x v="5"/>
    <n v="81.97"/>
    <n v="10"/>
    <n v="40.984999999999999"/>
    <n v="860.68499999999995"/>
    <x v="18"/>
    <x v="340"/>
    <x v="0"/>
    <n v="819.7"/>
    <n v="4.7619047620000003"/>
    <n v="40.984999999999999"/>
    <n v="9.1999999999999993"/>
    <n v="3"/>
    <n v="3"/>
    <m/>
  </r>
  <r>
    <s v="861-77-0145"/>
    <x v="0"/>
    <x v="1"/>
    <x v="0"/>
    <x v="0"/>
    <x v="2"/>
    <n v="81.97"/>
    <n v="10"/>
    <n v="40.984999999999999"/>
    <n v="860.68499999999995"/>
    <x v="18"/>
    <x v="340"/>
    <x v="0"/>
    <n v="819.7"/>
    <n v="4.7619047620000003"/>
    <n v="40.984999999999999"/>
    <n v="9.1999999999999993"/>
    <n v="3"/>
    <n v="3"/>
    <m/>
  </r>
  <r>
    <s v="286-67-5277"/>
    <x v="0"/>
    <x v="0"/>
    <x v="0"/>
    <x v="0"/>
    <x v="2"/>
    <n v="81.97"/>
    <n v="10"/>
    <n v="40.984999999999999"/>
    <n v="860.68499999999995"/>
    <x v="18"/>
    <x v="340"/>
    <x v="0"/>
    <n v="819.7"/>
    <n v="4.7619047620000003"/>
    <n v="40.984999999999999"/>
    <n v="9.1999999999999993"/>
    <n v="3"/>
    <n v="3"/>
    <m/>
  </r>
  <r>
    <s v="267-62-7380"/>
    <x v="0"/>
    <x v="1"/>
    <x v="0"/>
    <x v="0"/>
    <x v="5"/>
    <n v="82.34"/>
    <n v="10"/>
    <n v="41.17"/>
    <n v="864.57"/>
    <x v="86"/>
    <x v="500"/>
    <x v="0"/>
    <n v="823.4"/>
    <n v="4.7619047620000003"/>
    <n v="41.17"/>
    <n v="4.3"/>
    <e v="#VALUE!"/>
    <e v="#VALUE!"/>
    <m/>
  </r>
  <r>
    <s v="672-66-2340"/>
    <x v="0"/>
    <x v="0"/>
    <x v="0"/>
    <x v="0"/>
    <x v="5"/>
    <n v="82.34"/>
    <n v="10"/>
    <n v="41.17"/>
    <n v="864.57"/>
    <x v="86"/>
    <x v="500"/>
    <x v="1"/>
    <n v="823.4"/>
    <n v="4.7619047620000003"/>
    <n v="41.17"/>
    <n v="4.3"/>
    <e v="#VALUE!"/>
    <e v="#VALUE!"/>
    <m/>
  </r>
  <r>
    <s v="282-15-1867"/>
    <x v="0"/>
    <x v="0"/>
    <x v="0"/>
    <x v="0"/>
    <x v="5"/>
    <n v="82.34"/>
    <n v="10"/>
    <n v="41.17"/>
    <n v="864.57"/>
    <x v="86"/>
    <x v="500"/>
    <x v="1"/>
    <n v="823.4"/>
    <n v="4.7619047620000003"/>
    <n v="41.17"/>
    <n v="17.600000000000001"/>
    <e v="#VALUE!"/>
    <e v="#VALUE!"/>
    <m/>
  </r>
  <r>
    <s v="628-90-8624"/>
    <x v="0"/>
    <x v="1"/>
    <x v="0"/>
    <x v="0"/>
    <x v="4"/>
    <n v="82.58"/>
    <n v="10"/>
    <n v="41.29"/>
    <n v="867.09"/>
    <x v="45"/>
    <x v="98"/>
    <x v="0"/>
    <n v="825.8"/>
    <n v="4.7619047620000003"/>
    <n v="41.29"/>
    <n v="5"/>
    <e v="#VALUE!"/>
    <e v="#VALUE!"/>
    <m/>
  </r>
  <r>
    <s v="479-55-8468"/>
    <x v="0"/>
    <x v="0"/>
    <x v="0"/>
    <x v="0"/>
    <x v="4"/>
    <n v="82.58"/>
    <n v="10"/>
    <n v="41.29"/>
    <n v="867.09"/>
    <x v="45"/>
    <x v="98"/>
    <x v="0"/>
    <n v="825.8"/>
    <n v="4.7619047620000003"/>
    <n v="41.29"/>
    <n v="17.7"/>
    <e v="#VALUE!"/>
    <e v="#VALUE!"/>
    <m/>
  </r>
  <r>
    <s v="574-22-5561"/>
    <x v="0"/>
    <x v="0"/>
    <x v="0"/>
    <x v="0"/>
    <x v="1"/>
    <n v="82.63"/>
    <n v="10"/>
    <n v="41.314999999999998"/>
    <n v="867.61500000000001"/>
    <x v="7"/>
    <x v="16"/>
    <x v="1"/>
    <n v="826.3"/>
    <n v="4.7619047620000003"/>
    <n v="41.314999999999998"/>
    <n v="7.9"/>
    <e v="#VALUE!"/>
    <e v="#VALUE!"/>
    <m/>
  </r>
  <r>
    <s v="239-71-7876"/>
    <x v="2"/>
    <x v="1"/>
    <x v="1"/>
    <x v="0"/>
    <x v="1"/>
    <n v="83.25"/>
    <n v="10"/>
    <n v="41.625"/>
    <n v="874.125"/>
    <x v="22"/>
    <x v="350"/>
    <x v="2"/>
    <n v="832.5"/>
    <n v="4.7619047620000003"/>
    <n v="41.625"/>
    <n v="4.4000000000000004"/>
    <n v="1"/>
    <n v="12"/>
    <m/>
  </r>
  <r>
    <s v="852-62-7105"/>
    <x v="0"/>
    <x v="1"/>
    <x v="1"/>
    <x v="1"/>
    <x v="2"/>
    <n v="83.25"/>
    <n v="10"/>
    <n v="41.625"/>
    <n v="874.125"/>
    <x v="22"/>
    <x v="350"/>
    <x v="0"/>
    <n v="832.5"/>
    <n v="4.7619047620000003"/>
    <n v="41.625"/>
    <n v="4.4000000000000004"/>
    <n v="1"/>
    <n v="12"/>
    <m/>
  </r>
  <r>
    <s v="677-11-0152"/>
    <x v="0"/>
    <x v="0"/>
    <x v="1"/>
    <x v="0"/>
    <x v="2"/>
    <n v="93.26"/>
    <n v="9"/>
    <n v="41.966999999999999"/>
    <n v="881.30700000000002"/>
    <x v="30"/>
    <x v="118"/>
    <x v="0"/>
    <n v="839.34"/>
    <n v="4.7619047620000003"/>
    <n v="41.966999999999999"/>
    <n v="8.8000000000000007"/>
    <e v="#VALUE!"/>
    <e v="#VALUE!"/>
    <m/>
  </r>
  <r>
    <s v="859-53-4475"/>
    <x v="0"/>
    <x v="1"/>
    <x v="1"/>
    <x v="1"/>
    <x v="2"/>
    <n v="93.26"/>
    <n v="9"/>
    <n v="41.966999999999999"/>
    <n v="881.30700000000002"/>
    <x v="30"/>
    <x v="118"/>
    <x v="0"/>
    <n v="839.34"/>
    <n v="4.7619047620000003"/>
    <n v="41.966999999999999"/>
    <n v="8.8000000000000007"/>
    <e v="#VALUE!"/>
    <e v="#VALUE!"/>
    <m/>
  </r>
  <r>
    <s v="822-27-6151"/>
    <x v="0"/>
    <x v="0"/>
    <x v="1"/>
    <x v="0"/>
    <x v="2"/>
    <n v="93.26"/>
    <n v="9"/>
    <n v="41.966999999999999"/>
    <n v="881.30700000000002"/>
    <x v="30"/>
    <x v="118"/>
    <x v="0"/>
    <n v="839.34"/>
    <n v="4.7619047620000003"/>
    <n v="41.966999999999999"/>
    <n v="17.8"/>
    <e v="#VALUE!"/>
    <e v="#VALUE!"/>
    <m/>
  </r>
  <r>
    <s v="805-86-0265"/>
    <x v="1"/>
    <x v="1"/>
    <x v="1"/>
    <x v="0"/>
    <x v="3"/>
    <n v="93.96"/>
    <n v="9"/>
    <n v="42.281999999999996"/>
    <n v="887.92200000000003"/>
    <x v="34"/>
    <x v="40"/>
    <x v="0"/>
    <n v="845.64"/>
    <n v="4.7619047620000003"/>
    <n v="42.281999999999996"/>
    <n v="9.8000000000000007"/>
    <e v="#VALUE!"/>
    <e v="#VALUE!"/>
    <m/>
  </r>
  <r>
    <s v="450-42-3339"/>
    <x v="0"/>
    <x v="1"/>
    <x v="1"/>
    <x v="0"/>
    <x v="4"/>
    <n v="84.61"/>
    <n v="10"/>
    <n v="42.305"/>
    <n v="888.40499999999997"/>
    <x v="14"/>
    <x v="17"/>
    <x v="0"/>
    <n v="846.1"/>
    <n v="4.7619047620000003"/>
    <n v="42.305"/>
    <n v="8.8000000000000007"/>
    <n v="2"/>
    <n v="9"/>
    <m/>
  </r>
  <r>
    <s v="432-35-6675"/>
    <x v="0"/>
    <x v="1"/>
    <x v="1"/>
    <x v="0"/>
    <x v="2"/>
    <n v="84.61"/>
    <n v="10"/>
    <n v="42.305"/>
    <n v="888.40499999999997"/>
    <x v="14"/>
    <x v="17"/>
    <x v="0"/>
    <n v="846.1"/>
    <n v="4.7619047620000003"/>
    <n v="42.305"/>
    <n v="8.8000000000000007"/>
    <n v="2"/>
    <n v="9"/>
    <m/>
  </r>
  <r>
    <s v="321-41-7523"/>
    <x v="0"/>
    <x v="1"/>
    <x v="1"/>
    <x v="0"/>
    <x v="2"/>
    <n v="84.61"/>
    <n v="10"/>
    <n v="42.305"/>
    <n v="888.40499999999997"/>
    <x v="14"/>
    <x v="17"/>
    <x v="0"/>
    <n v="846.1"/>
    <n v="4.7619047620000003"/>
    <n v="42.305"/>
    <n v="8.8000000000000007"/>
    <n v="2"/>
    <n v="9"/>
    <m/>
  </r>
  <r>
    <s v="746-04-1077"/>
    <x v="2"/>
    <x v="1"/>
    <x v="0"/>
    <x v="1"/>
    <x v="2"/>
    <n v="84.63"/>
    <n v="10"/>
    <n v="42.314999999999998"/>
    <n v="888.61500000000001"/>
    <x v="85"/>
    <x v="212"/>
    <x v="0"/>
    <n v="846.3"/>
    <n v="4.7619047620000003"/>
    <n v="42.314999999999998"/>
    <n v="9"/>
    <n v="1"/>
    <n v="1"/>
    <m/>
  </r>
  <r>
    <s v="872-66-7584"/>
    <x v="2"/>
    <x v="1"/>
    <x v="0"/>
    <x v="0"/>
    <x v="2"/>
    <n v="84.63"/>
    <n v="10"/>
    <n v="42.314999999999998"/>
    <n v="888.61500000000001"/>
    <x v="85"/>
    <x v="212"/>
    <x v="2"/>
    <n v="846.3"/>
    <n v="4.7619047620000003"/>
    <n v="42.314999999999998"/>
    <n v="9"/>
    <n v="1"/>
    <n v="1"/>
    <m/>
  </r>
  <r>
    <s v="193-68-1358"/>
    <x v="0"/>
    <x v="0"/>
    <x v="0"/>
    <x v="1"/>
    <x v="2"/>
    <n v="87.1"/>
    <n v="10"/>
    <n v="43.55"/>
    <n v="914.55"/>
    <x v="41"/>
    <x v="501"/>
    <x v="2"/>
    <n v="871"/>
    <n v="4.7619047620000003"/>
    <n v="43.55"/>
    <n v="9.9"/>
    <n v="2"/>
    <n v="12"/>
    <m/>
  </r>
  <r>
    <s v="641-51-2661"/>
    <x v="0"/>
    <x v="0"/>
    <x v="0"/>
    <x v="1"/>
    <x v="2"/>
    <n v="87.1"/>
    <n v="10"/>
    <n v="43.55"/>
    <n v="914.55"/>
    <x v="41"/>
    <x v="501"/>
    <x v="2"/>
    <n v="871"/>
    <n v="4.7619047620000003"/>
    <n v="43.55"/>
    <n v="9.9"/>
    <n v="2"/>
    <n v="12"/>
    <m/>
  </r>
  <r>
    <s v="843-19-2838"/>
    <x v="0"/>
    <x v="0"/>
    <x v="0"/>
    <x v="1"/>
    <x v="2"/>
    <n v="87.1"/>
    <n v="10"/>
    <n v="43.55"/>
    <n v="914.55"/>
    <x v="41"/>
    <x v="501"/>
    <x v="2"/>
    <n v="871"/>
    <n v="4.7619047620000003"/>
    <n v="43.55"/>
    <n v="17.899999999999999"/>
    <n v="2"/>
    <n v="12"/>
    <m/>
  </r>
  <r>
    <s v="743-04-1105"/>
    <x v="2"/>
    <x v="1"/>
    <x v="0"/>
    <x v="0"/>
    <x v="4"/>
    <n v="97.22"/>
    <n v="9"/>
    <n v="43.749000000000002"/>
    <n v="918.72900000000004"/>
    <x v="80"/>
    <x v="73"/>
    <x v="1"/>
    <n v="874.98"/>
    <n v="4.7619047620000003"/>
    <n v="43.749000000000002"/>
    <n v="6"/>
    <e v="#VALUE!"/>
    <e v="#VALUE!"/>
    <m/>
  </r>
  <r>
    <s v="139-32-4183"/>
    <x v="1"/>
    <x v="1"/>
    <x v="0"/>
    <x v="1"/>
    <x v="0"/>
    <n v="97.48"/>
    <n v="9"/>
    <n v="43.866"/>
    <n v="921.18600000000004"/>
    <x v="45"/>
    <x v="267"/>
    <x v="0"/>
    <n v="877.32"/>
    <n v="4.7619047620000003"/>
    <n v="43.866"/>
    <n v="7.4"/>
    <e v="#VALUE!"/>
    <e v="#VALUE!"/>
    <m/>
  </r>
  <r>
    <s v="261-51-5044"/>
    <x v="1"/>
    <x v="2"/>
    <x v="0"/>
    <x v="0"/>
    <x v="0"/>
    <n v="97.48"/>
    <n v="9"/>
    <n v="43.866"/>
    <n v="921.18600000000004"/>
    <x v="45"/>
    <x v="267"/>
    <x v="1"/>
    <n v="877.32"/>
    <n v="4.7619047620000003"/>
    <n v="43.866"/>
    <n v="7.4"/>
    <e v="#VALUE!"/>
    <e v="#VALUE!"/>
    <m/>
  </r>
  <r>
    <s v="766-85-7061"/>
    <x v="2"/>
    <x v="1"/>
    <x v="1"/>
    <x v="0"/>
    <x v="4"/>
    <n v="87.87"/>
    <n v="10"/>
    <n v="43.935000000000002"/>
    <n v="922.63499999999999"/>
    <x v="86"/>
    <x v="91"/>
    <x v="1"/>
    <n v="878.7"/>
    <n v="4.7619047620000003"/>
    <n v="43.935000000000002"/>
    <n v="5.0999999999999996"/>
    <e v="#VALUE!"/>
    <e v="#VALUE!"/>
    <m/>
  </r>
  <r>
    <s v="731-29-5327"/>
    <x v="1"/>
    <x v="2"/>
    <x v="1"/>
    <x v="0"/>
    <x v="0"/>
    <n v="98.09"/>
    <n v="9"/>
    <n v="44.140500000000003"/>
    <n v="926.95050000000003"/>
    <x v="58"/>
    <x v="502"/>
    <x v="0"/>
    <n v="882.81"/>
    <n v="4.7619047620000003"/>
    <n v="44.140500000000003"/>
    <n v="9.3000000000000007"/>
    <e v="#VALUE!"/>
    <e v="#VALUE!"/>
    <m/>
  </r>
  <r>
    <s v="827-77-7633"/>
    <x v="0"/>
    <x v="2"/>
    <x v="1"/>
    <x v="0"/>
    <x v="0"/>
    <n v="98.09"/>
    <n v="9"/>
    <n v="44.140500000000003"/>
    <n v="926.95050000000003"/>
    <x v="58"/>
    <x v="502"/>
    <x v="0"/>
    <n v="882.81"/>
    <n v="4.7619047620000003"/>
    <n v="44.140500000000003"/>
    <n v="9.3000000000000007"/>
    <e v="#VALUE!"/>
    <e v="#VALUE!"/>
    <m/>
  </r>
  <r>
    <s v="265-34-1832"/>
    <x v="1"/>
    <x v="2"/>
    <x v="0"/>
    <x v="0"/>
    <x v="5"/>
    <n v="88.67"/>
    <n v="10"/>
    <n v="44.335000000000001"/>
    <n v="931.03499999999997"/>
    <x v="22"/>
    <x v="503"/>
    <x v="1"/>
    <n v="886.7"/>
    <n v="4.7619047620000003"/>
    <n v="44.335000000000001"/>
    <n v="7.3"/>
    <n v="1"/>
    <n v="12"/>
    <m/>
  </r>
  <r>
    <s v="704-48-3927"/>
    <x v="1"/>
    <x v="2"/>
    <x v="0"/>
    <x v="0"/>
    <x v="5"/>
    <n v="88.67"/>
    <n v="10"/>
    <n v="44.335000000000001"/>
    <n v="931.03499999999997"/>
    <x v="22"/>
    <x v="503"/>
    <x v="1"/>
    <n v="886.7"/>
    <n v="4.7619047620000003"/>
    <n v="44.335000000000001"/>
    <n v="7.3"/>
    <n v="1"/>
    <n v="12"/>
    <m/>
  </r>
  <r>
    <s v="384-59-6655"/>
    <x v="1"/>
    <x v="2"/>
    <x v="0"/>
    <x v="1"/>
    <x v="2"/>
    <n v="98.66"/>
    <n v="9"/>
    <n v="44.396999999999998"/>
    <n v="932.33699999999999"/>
    <x v="87"/>
    <x v="469"/>
    <x v="0"/>
    <n v="887.94"/>
    <n v="4.7619047620000003"/>
    <n v="44.396999999999998"/>
    <n v="8.4"/>
    <e v="#VALUE!"/>
    <e v="#VALUE!"/>
    <m/>
  </r>
  <r>
    <s v="974-84-6258"/>
    <x v="1"/>
    <x v="1"/>
    <x v="0"/>
    <x v="0"/>
    <x v="2"/>
    <n v="98.66"/>
    <n v="9"/>
    <n v="44.396999999999998"/>
    <n v="932.33699999999999"/>
    <x v="87"/>
    <x v="469"/>
    <x v="0"/>
    <n v="887.94"/>
    <n v="4.7619047620000003"/>
    <n v="44.396999999999998"/>
    <n v="8.4"/>
    <e v="#VALUE!"/>
    <e v="#VALUE!"/>
    <m/>
  </r>
  <r>
    <s v="604-46-7906"/>
    <x v="0"/>
    <x v="2"/>
    <x v="0"/>
    <x v="0"/>
    <x v="2"/>
    <n v="98.66"/>
    <n v="9"/>
    <n v="44.396999999999998"/>
    <n v="932.33699999999999"/>
    <x v="87"/>
    <x v="469"/>
    <x v="0"/>
    <n v="887.94"/>
    <n v="4.7619047620000003"/>
    <n v="44.396999999999998"/>
    <n v="8.4"/>
    <e v="#VALUE!"/>
    <e v="#VALUE!"/>
    <m/>
  </r>
  <r>
    <s v="277-35-5865"/>
    <x v="0"/>
    <x v="0"/>
    <x v="0"/>
    <x v="1"/>
    <x v="2"/>
    <n v="98.97"/>
    <n v="9"/>
    <n v="44.536499999999997"/>
    <n v="935.26649999999995"/>
    <x v="8"/>
    <x v="442"/>
    <x v="0"/>
    <n v="890.73"/>
    <n v="4.7619047620000003"/>
    <n v="44.536499999999997"/>
    <n v="6.7"/>
    <n v="3"/>
    <n v="9"/>
    <m/>
  </r>
  <r>
    <s v="748-89-4432"/>
    <x v="0"/>
    <x v="0"/>
    <x v="0"/>
    <x v="1"/>
    <x v="2"/>
    <n v="98.97"/>
    <n v="9"/>
    <n v="44.536499999999997"/>
    <n v="935.26649999999995"/>
    <x v="8"/>
    <x v="442"/>
    <x v="0"/>
    <n v="890.73"/>
    <n v="4.7619047620000003"/>
    <n v="44.536499999999997"/>
    <n v="6.7"/>
    <n v="3"/>
    <n v="9"/>
    <m/>
  </r>
  <r>
    <s v="822-35-9863"/>
    <x v="1"/>
    <x v="0"/>
    <x v="0"/>
    <x v="1"/>
    <x v="2"/>
    <n v="98.97"/>
    <n v="9"/>
    <n v="44.536499999999997"/>
    <n v="935.26649999999995"/>
    <x v="8"/>
    <x v="442"/>
    <x v="1"/>
    <n v="890.73"/>
    <n v="4.7619047620000003"/>
    <n v="44.536499999999997"/>
    <n v="6.7"/>
    <n v="3"/>
    <n v="9"/>
    <m/>
  </r>
  <r>
    <s v="365-46-4304"/>
    <x v="0"/>
    <x v="0"/>
    <x v="1"/>
    <x v="0"/>
    <x v="2"/>
    <n v="89.2"/>
    <n v="10"/>
    <n v="44.6"/>
    <n v="936.6"/>
    <x v="88"/>
    <x v="170"/>
    <x v="0"/>
    <n v="892"/>
    <n v="4.7619047620000003"/>
    <n v="44.6"/>
    <n v="4.4000000000000004"/>
    <n v="2"/>
    <n v="11"/>
    <m/>
  </r>
  <r>
    <s v="866-99-7614"/>
    <x v="0"/>
    <x v="1"/>
    <x v="1"/>
    <x v="0"/>
    <x v="2"/>
    <n v="89.2"/>
    <n v="10"/>
    <n v="44.6"/>
    <n v="936.6"/>
    <x v="88"/>
    <x v="170"/>
    <x v="2"/>
    <n v="892"/>
    <n v="4.7619047620000003"/>
    <n v="44.6"/>
    <n v="4.4000000000000004"/>
    <n v="2"/>
    <n v="11"/>
    <m/>
  </r>
  <r>
    <s v="450-76-1964"/>
    <x v="0"/>
    <x v="0"/>
    <x v="1"/>
    <x v="0"/>
    <x v="2"/>
    <n v="89.2"/>
    <n v="10"/>
    <n v="44.6"/>
    <n v="936.6"/>
    <x v="88"/>
    <x v="170"/>
    <x v="0"/>
    <n v="892"/>
    <n v="4.7619047620000003"/>
    <n v="44.6"/>
    <n v="4.4000000000000004"/>
    <n v="2"/>
    <n v="11"/>
    <m/>
  </r>
  <r>
    <s v="236-34-2889"/>
    <x v="0"/>
    <x v="0"/>
    <x v="1"/>
    <x v="0"/>
    <x v="0"/>
    <n v="99.24"/>
    <n v="9"/>
    <n v="44.658000000000001"/>
    <n v="937.81799999999998"/>
    <x v="7"/>
    <x v="116"/>
    <x v="1"/>
    <n v="893.16"/>
    <n v="4.7619047620000003"/>
    <n v="44.658000000000001"/>
    <n v="9"/>
    <e v="#VALUE!"/>
    <e v="#VALUE!"/>
    <m/>
  </r>
  <r>
    <s v="751-69-0068"/>
    <x v="0"/>
    <x v="0"/>
    <x v="1"/>
    <x v="0"/>
    <x v="0"/>
    <n v="99.24"/>
    <n v="9"/>
    <n v="44.658000000000001"/>
    <n v="937.81799999999998"/>
    <x v="7"/>
    <x v="116"/>
    <x v="1"/>
    <n v="893.16"/>
    <n v="4.7619047620000003"/>
    <n v="44.658000000000001"/>
    <n v="9"/>
    <e v="#VALUE!"/>
    <e v="#VALUE!"/>
    <m/>
  </r>
  <r>
    <s v="393-65-2792"/>
    <x v="0"/>
    <x v="0"/>
    <x v="1"/>
    <x v="0"/>
    <x v="2"/>
    <n v="89.48"/>
    <n v="10"/>
    <n v="44.74"/>
    <n v="939.54"/>
    <x v="5"/>
    <x v="305"/>
    <x v="0"/>
    <n v="894.8"/>
    <n v="4.7619047620000003"/>
    <n v="44.74"/>
    <n v="9.6"/>
    <n v="1"/>
    <n v="6"/>
    <m/>
  </r>
  <r>
    <s v="555-33-1909"/>
    <x v="0"/>
    <x v="0"/>
    <x v="1"/>
    <x v="0"/>
    <x v="2"/>
    <n v="89.48"/>
    <n v="10"/>
    <n v="44.74"/>
    <n v="939.54"/>
    <x v="5"/>
    <x v="305"/>
    <x v="2"/>
    <n v="894.8"/>
    <n v="4.7619047620000003"/>
    <n v="44.74"/>
    <n v="9.6"/>
    <n v="1"/>
    <n v="6"/>
    <m/>
  </r>
  <r>
    <s v="258-61-1614"/>
    <x v="0"/>
    <x v="0"/>
    <x v="1"/>
    <x v="0"/>
    <x v="2"/>
    <n v="89.48"/>
    <n v="10"/>
    <n v="44.74"/>
    <n v="939.54"/>
    <x v="5"/>
    <x v="305"/>
    <x v="0"/>
    <n v="894.8"/>
    <n v="4.7619047620000003"/>
    <n v="44.74"/>
    <n v="9.6"/>
    <n v="1"/>
    <n v="6"/>
    <m/>
  </r>
  <r>
    <s v="163-51-6674"/>
    <x v="2"/>
    <x v="1"/>
    <x v="1"/>
    <x v="0"/>
    <x v="5"/>
    <n v="99.73"/>
    <n v="9"/>
    <n v="44.878500000000003"/>
    <n v="942.44849999999997"/>
    <x v="23"/>
    <x v="159"/>
    <x v="2"/>
    <n v="897.57"/>
    <n v="4.7619047620000003"/>
    <n v="44.878500000000003"/>
    <n v="6.5"/>
    <n v="3"/>
    <n v="2"/>
    <m/>
  </r>
  <r>
    <s v="817-69-8206"/>
    <x v="2"/>
    <x v="1"/>
    <x v="1"/>
    <x v="0"/>
    <x v="5"/>
    <n v="99.73"/>
    <n v="9"/>
    <n v="44.878500000000003"/>
    <n v="942.44849999999997"/>
    <x v="23"/>
    <x v="159"/>
    <x v="2"/>
    <n v="897.57"/>
    <n v="4.7619047620000003"/>
    <n v="44.878500000000003"/>
    <n v="6.5"/>
    <n v="3"/>
    <n v="2"/>
    <m/>
  </r>
  <r>
    <s v="731-81-9469"/>
    <x v="0"/>
    <x v="0"/>
    <x v="0"/>
    <x v="0"/>
    <x v="0"/>
    <n v="89.8"/>
    <n v="10"/>
    <n v="44.9"/>
    <n v="942.9"/>
    <x v="27"/>
    <x v="404"/>
    <x v="2"/>
    <n v="898"/>
    <n v="4.7619047620000003"/>
    <n v="44.9"/>
    <n v="5.4"/>
    <e v="#VALUE!"/>
    <e v="#VALUE!"/>
    <m/>
  </r>
  <r>
    <s v="702-83-5291"/>
    <x v="0"/>
    <x v="0"/>
    <x v="0"/>
    <x v="0"/>
    <x v="1"/>
    <n v="99.82"/>
    <n v="9"/>
    <n v="44.918999999999997"/>
    <n v="943.29899999999998"/>
    <x v="82"/>
    <x v="228"/>
    <x v="0"/>
    <n v="898.38"/>
    <n v="4.7619047620000003"/>
    <n v="44.918999999999997"/>
    <n v="6.6"/>
    <e v="#VALUE!"/>
    <e v="#VALUE!"/>
    <m/>
  </r>
  <r>
    <s v="219-22-9386"/>
    <x v="2"/>
    <x v="1"/>
    <x v="0"/>
    <x v="0"/>
    <x v="0"/>
    <n v="99.96"/>
    <n v="9"/>
    <n v="44.981999999999999"/>
    <n v="944.62199999999996"/>
    <x v="8"/>
    <x v="459"/>
    <x v="2"/>
    <n v="899.64"/>
    <n v="4.7619047620000003"/>
    <n v="44.981999999999999"/>
    <n v="4.2"/>
    <n v="3"/>
    <n v="9"/>
    <m/>
  </r>
  <r>
    <s v="280-17-4359"/>
    <x v="0"/>
    <x v="0"/>
    <x v="0"/>
    <x v="0"/>
    <x v="4"/>
    <n v="90.5"/>
    <n v="10"/>
    <n v="45.25"/>
    <n v="950.25"/>
    <x v="6"/>
    <x v="119"/>
    <x v="0"/>
    <n v="905"/>
    <n v="4.7619047620000003"/>
    <n v="45.25"/>
    <n v="8.1"/>
    <e v="#VALUE!"/>
    <e v="#VALUE!"/>
    <m/>
  </r>
  <r>
    <s v="573-31-7064"/>
    <x v="1"/>
    <x v="0"/>
    <x v="0"/>
    <x v="0"/>
    <x v="2"/>
    <n v="90.5"/>
    <n v="10"/>
    <n v="45.25"/>
    <n v="950.25"/>
    <x v="6"/>
    <x v="119"/>
    <x v="1"/>
    <n v="905"/>
    <n v="4.7619047620000003"/>
    <n v="45.25"/>
    <n v="8.1"/>
    <e v="#VALUE!"/>
    <e v="#VALUE!"/>
    <m/>
  </r>
  <r>
    <s v="325-77-6186"/>
    <x v="0"/>
    <x v="2"/>
    <x v="0"/>
    <x v="1"/>
    <x v="3"/>
    <n v="90.65"/>
    <n v="10"/>
    <n v="45.325000000000003"/>
    <n v="951.82500000000005"/>
    <x v="66"/>
    <x v="296"/>
    <x v="0"/>
    <n v="906.5"/>
    <n v="4.7619047620000003"/>
    <n v="45.325000000000003"/>
    <n v="7.3"/>
    <n v="3"/>
    <n v="8"/>
    <m/>
  </r>
  <r>
    <s v="677-88-1371"/>
    <x v="0"/>
    <x v="2"/>
    <x v="0"/>
    <x v="1"/>
    <x v="3"/>
    <n v="90.65"/>
    <n v="10"/>
    <n v="45.325000000000003"/>
    <n v="951.82500000000005"/>
    <x v="66"/>
    <x v="296"/>
    <x v="0"/>
    <n v="906.5"/>
    <n v="4.7619047620000003"/>
    <n v="45.325000000000003"/>
    <n v="7.3"/>
    <n v="3"/>
    <n v="8"/>
    <m/>
  </r>
  <r>
    <s v="554-42-2417"/>
    <x v="0"/>
    <x v="1"/>
    <x v="1"/>
    <x v="1"/>
    <x v="0"/>
    <n v="95.44"/>
    <n v="10"/>
    <n v="47.72"/>
    <n v="1002.12"/>
    <x v="62"/>
    <x v="203"/>
    <x v="0"/>
    <n v="954.4"/>
    <n v="4.7619047620000003"/>
    <n v="47.72"/>
    <n v="5.2"/>
    <n v="1"/>
    <n v="9"/>
    <m/>
  </r>
  <r>
    <s v="234-65-2137"/>
    <x v="0"/>
    <x v="0"/>
    <x v="1"/>
    <x v="0"/>
    <x v="3"/>
    <n v="95.58"/>
    <n v="10"/>
    <n v="47.79"/>
    <n v="1003.59"/>
    <x v="30"/>
    <x v="176"/>
    <x v="0"/>
    <n v="955.8"/>
    <n v="4.7619047620000003"/>
    <n v="47.79"/>
    <n v="4.8"/>
    <e v="#VALUE!"/>
    <e v="#VALUE!"/>
    <m/>
  </r>
  <r>
    <s v="271-88-8734"/>
    <x v="0"/>
    <x v="0"/>
    <x v="0"/>
    <x v="1"/>
    <x v="1"/>
    <n v="97.21"/>
    <n v="10"/>
    <n v="48.604999999999997"/>
    <n v="1020.705"/>
    <x v="13"/>
    <x v="404"/>
    <x v="2"/>
    <n v="972.1"/>
    <n v="4.7619047620000003"/>
    <n v="48.604999999999997"/>
    <n v="8.6999999999999993"/>
    <n v="2"/>
    <n v="8"/>
    <m/>
  </r>
  <r>
    <s v="469-63-7221"/>
    <x v="0"/>
    <x v="0"/>
    <x v="0"/>
    <x v="0"/>
    <x v="1"/>
    <s v="9T7.21"/>
    <n v="10"/>
    <n v="48.604999999999997"/>
    <n v="1020.705"/>
    <x v="13"/>
    <x v="404"/>
    <x v="2"/>
    <n v="972.1"/>
    <n v="4.7619047620000003"/>
    <n v="48.604999999999997"/>
    <n v="8.6999999999999993"/>
    <n v="2"/>
    <n v="8"/>
    <m/>
  </r>
  <r>
    <s v="744-16-7898"/>
    <x v="2"/>
    <x v="1"/>
    <x v="1"/>
    <x v="1"/>
    <x v="3"/>
    <n v="97.37"/>
    <n v="10"/>
    <n v="48.685000000000002"/>
    <n v="1022.385"/>
    <x v="67"/>
    <x v="119"/>
    <x v="2"/>
    <n v="973.7"/>
    <n v="4.7619047620000003"/>
    <n v="48.685000000000002"/>
    <n v="4.9000000000000004"/>
    <e v="#VALUE!"/>
    <e v="#VALUE!"/>
    <m/>
  </r>
  <r>
    <s v="303-96-2227"/>
    <x v="2"/>
    <x v="1"/>
    <x v="1"/>
    <x v="1"/>
    <x v="3"/>
    <n v="97.38"/>
    <n v="10"/>
    <n v="48.69"/>
    <n v="1022.49"/>
    <x v="23"/>
    <x v="149"/>
    <x v="0"/>
    <n v="973.8"/>
    <n v="4.7619047620000003"/>
    <n v="48.69"/>
    <n v="4.4000000000000004"/>
    <n v="3"/>
    <n v="2"/>
    <m/>
  </r>
  <r>
    <s v="431-47-4785"/>
    <x v="1"/>
    <x v="1"/>
    <x v="1"/>
    <x v="1"/>
    <x v="3"/>
    <n v="97.38"/>
    <n v="10"/>
    <n v="48.69"/>
    <n v="1022.49"/>
    <x v="23"/>
    <x v="149"/>
    <x v="0"/>
    <n v="973.8"/>
    <n v="4.7619047620000003"/>
    <n v="48.69"/>
    <n v="4.4000000000000004"/>
    <n v="3"/>
    <n v="2"/>
    <m/>
  </r>
  <r>
    <s v="751-41-9720"/>
    <x v="0"/>
    <x v="0"/>
    <x v="1"/>
    <x v="0"/>
    <x v="3"/>
    <n v="97.5"/>
    <n v="10"/>
    <n v="48.75"/>
    <n v="1023.75"/>
    <x v="22"/>
    <x v="504"/>
    <x v="1"/>
    <n v="975"/>
    <n v="4.7619047620000003"/>
    <n v="48.75"/>
    <n v="8"/>
    <n v="1"/>
    <n v="12"/>
    <m/>
  </r>
  <r>
    <s v="283-26-5248"/>
    <x v="0"/>
    <x v="0"/>
    <x v="0"/>
    <x v="1"/>
    <x v="2"/>
    <n v="98.52"/>
    <n v="10"/>
    <n v="49.26"/>
    <n v="1034.46"/>
    <x v="15"/>
    <x v="196"/>
    <x v="0"/>
    <n v="985.2"/>
    <n v="4.7619047620000003"/>
    <n v="49.26"/>
    <n v="4.5"/>
    <e v="#VALUE!"/>
    <e v="#VALUE!"/>
    <m/>
  </r>
  <r>
    <s v="764-71-2361"/>
    <x v="0"/>
    <x v="0"/>
    <x v="0"/>
    <x v="1"/>
    <x v="2"/>
    <n v="98.52"/>
    <n v="10"/>
    <n v="49.26"/>
    <n v="1034.46"/>
    <x v="15"/>
    <x v="196"/>
    <x v="1"/>
    <n v="985.2"/>
    <n v="4.7619047620000003"/>
    <n v="49.26"/>
    <n v="4.5"/>
    <e v="#VALUE!"/>
    <e v="#VALUE!"/>
    <m/>
  </r>
  <r>
    <s v="172-55-8879"/>
    <x v="1"/>
    <x v="0"/>
    <x v="0"/>
    <x v="1"/>
    <x v="2"/>
    <n v="98.52"/>
    <n v="10"/>
    <n v="49.26"/>
    <n v="1034.46"/>
    <x v="15"/>
    <x v="196"/>
    <x v="1"/>
    <n v="985.2"/>
    <n v="4.7619047620000003"/>
    <n v="49.26"/>
    <n v="4.5"/>
    <e v="#VALUE!"/>
    <e v="#VALUE!"/>
    <m/>
  </r>
  <r>
    <s v="687-47-8271"/>
    <x v="1"/>
    <x v="2"/>
    <x v="1"/>
    <x v="0"/>
    <x v="1"/>
    <n v="98.98"/>
    <n v="10"/>
    <n v="49.49"/>
    <n v="1039.29"/>
    <x v="13"/>
    <x v="505"/>
    <x v="2"/>
    <n v="989.8"/>
    <n v="4.7619047620000003"/>
    <n v="49.49"/>
    <n v="8.6999999999999993"/>
    <n v="2"/>
    <n v="8"/>
    <m/>
  </r>
  <r>
    <s v="682-13-5569"/>
    <x v="1"/>
    <x v="2"/>
    <x v="1"/>
    <x v="0"/>
    <x v="1"/>
    <n v="98.98"/>
    <n v="10"/>
    <n v="49.49"/>
    <n v="1039.29"/>
    <x v="13"/>
    <x v="505"/>
    <x v="2"/>
    <n v="989.8"/>
    <n v="4.7619047620000003"/>
    <n v="49.49"/>
    <n v="18"/>
    <n v="2"/>
    <n v="8"/>
    <m/>
  </r>
  <r>
    <s v="166-98-4810"/>
    <x v="0"/>
    <x v="0"/>
    <x v="0"/>
    <x v="0"/>
    <x v="1"/>
    <n v="99.3"/>
    <n v="10"/>
    <n v="49.65"/>
    <n v="1042.6500000000001"/>
    <x v="74"/>
    <x v="95"/>
    <x v="2"/>
    <n v="993"/>
    <n v="4.7619047620000003"/>
    <n v="49.65"/>
    <n v="6.6"/>
    <e v="#VALUE!"/>
    <e v="#VALUE!"/>
    <m/>
  </r>
  <r>
    <s v="860-79-0874"/>
    <x v="0"/>
    <x v="1"/>
    <x v="1"/>
    <x v="1"/>
    <x v="2"/>
    <n v="99.3"/>
    <n v="10"/>
    <n v="49.65"/>
    <n v="1042.6500000000001"/>
    <x v="74"/>
    <x v="95"/>
    <x v="2"/>
    <n v="993"/>
    <n v="4.7619047620000003"/>
    <n v="49.65"/>
    <n v="6.6"/>
    <e v="#VALUE!"/>
    <e v="#VALUE!"/>
    <m/>
  </r>
  <r>
    <m/>
    <x v="3"/>
    <x v="3"/>
    <x v="2"/>
    <x v="2"/>
    <x v="6"/>
    <m/>
    <m/>
    <m/>
    <m/>
    <x v="89"/>
    <x v="506"/>
    <x v="3"/>
    <m/>
    <m/>
    <m/>
    <m/>
    <m/>
    <m/>
    <m/>
  </r>
  <r>
    <m/>
    <x v="3"/>
    <x v="3"/>
    <x v="2"/>
    <x v="2"/>
    <x v="6"/>
    <m/>
    <m/>
    <m/>
    <m/>
    <x v="89"/>
    <x v="506"/>
    <x v="3"/>
    <m/>
    <m/>
    <m/>
    <m/>
    <m/>
    <m/>
    <m/>
  </r>
  <r>
    <m/>
    <x v="3"/>
    <x v="3"/>
    <x v="2"/>
    <x v="2"/>
    <x v="6"/>
    <m/>
    <m/>
    <m/>
    <m/>
    <x v="89"/>
    <x v="506"/>
    <x v="3"/>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R00001"/>
    <x v="0"/>
    <x v="0"/>
    <x v="0"/>
    <x v="0"/>
    <n v="2675"/>
    <n v="24"/>
    <n v="1655"/>
    <n v="3675"/>
    <n v="124"/>
    <n v="2155"/>
    <n v="29425"/>
    <n v="375"/>
    <n v="83000000"/>
    <x v="0"/>
    <x v="0"/>
    <n v="3.3741496598639453E-2"/>
  </r>
  <r>
    <s v="R00002"/>
    <x v="1"/>
    <x v="1"/>
    <x v="1"/>
    <x v="1"/>
    <n v="4036"/>
    <n v="167"/>
    <n v="1567"/>
    <n v="7711"/>
    <n v="291"/>
    <n v="3722"/>
    <n v="56504"/>
    <n v="14300"/>
    <n v="213000000"/>
    <x v="1"/>
    <x v="1"/>
    <n v="3.7738295940863704E-2"/>
  </r>
  <r>
    <s v="R00003"/>
    <x v="2"/>
    <x v="2"/>
    <x v="2"/>
    <x v="2"/>
    <n v="3493"/>
    <n v="31"/>
    <n v="1810"/>
    <n v="11204"/>
    <n v="322"/>
    <n v="5532"/>
    <n v="48902"/>
    <n v="3990"/>
    <n v="1380000000"/>
    <x v="0"/>
    <x v="2"/>
    <n v="2.8739735808639772E-2"/>
  </r>
  <r>
    <s v="R00004"/>
    <x v="1"/>
    <x v="3"/>
    <x v="3"/>
    <x v="3"/>
    <n v="3972"/>
    <n v="99"/>
    <n v="2328"/>
    <n v="15176"/>
    <n v="421"/>
    <n v="7860"/>
    <n v="63552"/>
    <n v="14861"/>
    <n v="213000000"/>
    <x v="0"/>
    <x v="0"/>
    <n v="2.7741170268845546E-2"/>
  </r>
  <r>
    <s v="R00005"/>
    <x v="0"/>
    <x v="4"/>
    <x v="4"/>
    <x v="4"/>
    <n v="1364"/>
    <n v="36"/>
    <n v="3016"/>
    <n v="16540"/>
    <n v="457"/>
    <n v="10876"/>
    <n v="25916"/>
    <n v="10283"/>
    <n v="83000000"/>
    <x v="0"/>
    <x v="1"/>
    <n v="2.7629987908101571E-2"/>
  </r>
  <r>
    <s v="R00006"/>
    <x v="2"/>
    <x v="5"/>
    <x v="5"/>
    <x v="5"/>
    <n v="1852"/>
    <n v="125"/>
    <n v="1494"/>
    <n v="18392"/>
    <n v="582"/>
    <n v="12370"/>
    <n v="18520"/>
    <n v="15813"/>
    <n v="1380000000"/>
    <x v="1"/>
    <x v="3"/>
    <n v="3.1644193127446714E-2"/>
  </r>
  <r>
    <s v="R00007"/>
    <x v="3"/>
    <x v="6"/>
    <x v="6"/>
    <x v="6"/>
    <n v="4437"/>
    <n v="137"/>
    <n v="604"/>
    <n v="22829"/>
    <n v="719"/>
    <n v="12974"/>
    <n v="35496"/>
    <n v="9077"/>
    <n v="68000000"/>
    <x v="0"/>
    <x v="4"/>
    <n v="3.1495028253537165E-2"/>
  </r>
  <r>
    <s v="R00008"/>
    <x v="2"/>
    <x v="7"/>
    <x v="7"/>
    <x v="7"/>
    <n v="3601"/>
    <n v="165"/>
    <n v="477"/>
    <n v="26430"/>
    <n v="884"/>
    <n v="13451"/>
    <n v="54015"/>
    <n v="6259"/>
    <n v="1380000000"/>
    <x v="1"/>
    <x v="2"/>
    <n v="3.3446840711312903E-2"/>
  </r>
  <r>
    <s v="R00009"/>
    <x v="4"/>
    <x v="8"/>
    <x v="8"/>
    <x v="8"/>
    <n v="387"/>
    <n v="188"/>
    <n v="4705"/>
    <n v="26817"/>
    <n v="1072"/>
    <n v="18156"/>
    <n v="3096"/>
    <n v="3706"/>
    <n v="331000000"/>
    <x v="0"/>
    <x v="5"/>
    <n v="3.9974642950367303E-2"/>
  </r>
  <r>
    <s v="R00010"/>
    <x v="2"/>
    <x v="5"/>
    <x v="5"/>
    <x v="9"/>
    <n v="4099"/>
    <n v="99"/>
    <n v="141"/>
    <n v="30916"/>
    <n v="1171"/>
    <n v="18297"/>
    <n v="65584"/>
    <n v="994"/>
    <n v="1380000000"/>
    <x v="1"/>
    <x v="0"/>
    <n v="3.7876827532669168E-2"/>
  </r>
  <r>
    <s v="R00011"/>
    <x v="3"/>
    <x v="6"/>
    <x v="6"/>
    <x v="10"/>
    <n v="4772"/>
    <n v="26"/>
    <n v="4655"/>
    <n v="35688"/>
    <n v="1197"/>
    <n v="22952"/>
    <n v="76352"/>
    <n v="2489"/>
    <n v="68000000"/>
    <x v="0"/>
    <x v="6"/>
    <n v="3.3540685944855417E-2"/>
  </r>
  <r>
    <s v="R00012"/>
    <x v="1"/>
    <x v="1"/>
    <x v="1"/>
    <x v="11"/>
    <n v="1662"/>
    <n v="134"/>
    <n v="2098"/>
    <n v="37350"/>
    <n v="1331"/>
    <n v="25050"/>
    <n v="18282"/>
    <n v="2661"/>
    <n v="213000000"/>
    <x v="0"/>
    <x v="7"/>
    <n v="3.5635876840696121E-2"/>
  </r>
  <r>
    <s v="R00013"/>
    <x v="2"/>
    <x v="5"/>
    <x v="5"/>
    <x v="12"/>
    <n v="2458"/>
    <n v="98"/>
    <n v="2570"/>
    <n v="39808"/>
    <n v="1429"/>
    <n v="27620"/>
    <n v="29496"/>
    <n v="15363"/>
    <n v="1380000000"/>
    <x v="1"/>
    <x v="0"/>
    <n v="3.5897307073954984E-2"/>
  </r>
  <r>
    <s v="R00014"/>
    <x v="2"/>
    <x v="7"/>
    <x v="7"/>
    <x v="13"/>
    <n v="212"/>
    <n v="136"/>
    <n v="4026"/>
    <n v="40020"/>
    <n v="1565"/>
    <n v="31646"/>
    <n v="1696"/>
    <n v="15344"/>
    <n v="1380000000"/>
    <x v="0"/>
    <x v="1"/>
    <n v="3.9105447276361817E-2"/>
  </r>
  <r>
    <s v="R00015"/>
    <x v="2"/>
    <x v="7"/>
    <x v="7"/>
    <x v="14"/>
    <n v="4655"/>
    <n v="186"/>
    <n v="1286"/>
    <n v="44675"/>
    <n v="1751"/>
    <n v="32932"/>
    <n v="83790"/>
    <n v="3515"/>
    <n v="1380000000"/>
    <x v="1"/>
    <x v="4"/>
    <n v="3.9194180190263009E-2"/>
  </r>
  <r>
    <s v="R00016"/>
    <x v="2"/>
    <x v="9"/>
    <x v="9"/>
    <x v="15"/>
    <n v="557"/>
    <n v="35"/>
    <n v="4804"/>
    <n v="45232"/>
    <n v="1786"/>
    <n v="37736"/>
    <n v="6127"/>
    <n v="5010"/>
    <n v="1380000000"/>
    <x v="0"/>
    <x v="0"/>
    <n v="3.9485320127343473E-2"/>
  </r>
  <r>
    <s v="R00017"/>
    <x v="3"/>
    <x v="10"/>
    <x v="10"/>
    <x v="16"/>
    <n v="2605"/>
    <n v="117"/>
    <n v="1209"/>
    <n v="47837"/>
    <n v="1903"/>
    <n v="38945"/>
    <n v="18235"/>
    <n v="5515"/>
    <n v="68000000"/>
    <x v="1"/>
    <x v="8"/>
    <n v="3.978092271672555E-2"/>
  </r>
  <r>
    <s v="R00018"/>
    <x v="0"/>
    <x v="0"/>
    <x v="0"/>
    <x v="17"/>
    <n v="3119"/>
    <n v="157"/>
    <n v="807"/>
    <n v="50956"/>
    <n v="2060"/>
    <n v="39752"/>
    <n v="49904"/>
    <n v="7920"/>
    <n v="83000000"/>
    <x v="0"/>
    <x v="5"/>
    <n v="4.0427035089096473E-2"/>
  </r>
  <r>
    <s v="R00019"/>
    <x v="0"/>
    <x v="0"/>
    <x v="0"/>
    <x v="18"/>
    <n v="3703"/>
    <n v="18"/>
    <n v="2128"/>
    <n v="54659"/>
    <n v="2078"/>
    <n v="41880"/>
    <n v="59248"/>
    <n v="18310"/>
    <n v="83000000"/>
    <x v="1"/>
    <x v="8"/>
    <n v="3.80175268482775E-2"/>
  </r>
  <r>
    <s v="R00020"/>
    <x v="2"/>
    <x v="7"/>
    <x v="7"/>
    <x v="19"/>
    <n v="2691"/>
    <n v="168"/>
    <n v="3805"/>
    <n v="57350"/>
    <n v="2246"/>
    <n v="45685"/>
    <n v="34983"/>
    <n v="5076"/>
    <n v="1380000000"/>
    <x v="0"/>
    <x v="7"/>
    <n v="3.9163034001743681E-2"/>
  </r>
  <r>
    <s v="R00021"/>
    <x v="3"/>
    <x v="10"/>
    <x v="11"/>
    <x v="20"/>
    <n v="1994"/>
    <n v="54"/>
    <n v="4504"/>
    <n v="59344"/>
    <n v="2300"/>
    <n v="50189"/>
    <n v="31904"/>
    <n v="16612"/>
    <n v="68000000"/>
    <x v="0"/>
    <x v="3"/>
    <n v="3.8757077379347533E-2"/>
  </r>
  <r>
    <s v="R00022"/>
    <x v="3"/>
    <x v="11"/>
    <x v="12"/>
    <x v="21"/>
    <n v="474"/>
    <n v="83"/>
    <n v="973"/>
    <n v="59818"/>
    <n v="2383"/>
    <n v="51162"/>
    <n v="3318"/>
    <n v="11403"/>
    <n v="68000000"/>
    <x v="1"/>
    <x v="5"/>
    <n v="3.9837507104884817E-2"/>
  </r>
  <r>
    <s v="R00023"/>
    <x v="2"/>
    <x v="5"/>
    <x v="13"/>
    <x v="22"/>
    <n v="1767"/>
    <n v="5"/>
    <n v="2938"/>
    <n v="61585"/>
    <n v="2388"/>
    <n v="54100"/>
    <n v="31806"/>
    <n v="12102"/>
    <n v="1380000000"/>
    <x v="1"/>
    <x v="9"/>
    <n v="3.8775675895104326E-2"/>
  </r>
  <r>
    <s v="R00024"/>
    <x v="4"/>
    <x v="12"/>
    <x v="14"/>
    <x v="23"/>
    <n v="41"/>
    <n v="122"/>
    <n v="85"/>
    <n v="61626"/>
    <n v="2510"/>
    <n v="54185"/>
    <n v="287"/>
    <n v="6585"/>
    <n v="331000000"/>
    <x v="1"/>
    <x v="4"/>
    <n v="4.0729562197773669E-2"/>
  </r>
  <r>
    <s v="R00025"/>
    <x v="2"/>
    <x v="7"/>
    <x v="7"/>
    <x v="24"/>
    <n v="2651"/>
    <n v="106"/>
    <n v="1796"/>
    <n v="64277"/>
    <n v="2616"/>
    <n v="55981"/>
    <n v="37114"/>
    <n v="14910"/>
    <n v="1380000000"/>
    <x v="0"/>
    <x v="10"/>
    <n v="4.0698850288594678E-2"/>
  </r>
  <r>
    <s v="R00026"/>
    <x v="4"/>
    <x v="13"/>
    <x v="15"/>
    <x v="25"/>
    <n v="2095"/>
    <n v="87"/>
    <n v="1307"/>
    <n v="66372"/>
    <n v="2703"/>
    <n v="57288"/>
    <n v="33520"/>
    <n v="19023"/>
    <n v="331000000"/>
    <x v="0"/>
    <x v="8"/>
    <n v="4.0725004519978306E-2"/>
  </r>
  <r>
    <s v="R00027"/>
    <x v="2"/>
    <x v="9"/>
    <x v="9"/>
    <x v="26"/>
    <n v="3992"/>
    <n v="149"/>
    <n v="459"/>
    <n v="70364"/>
    <n v="2852"/>
    <n v="57747"/>
    <n v="67864"/>
    <n v="1294"/>
    <n v="1380000000"/>
    <x v="0"/>
    <x v="11"/>
    <n v="4.0532090273435281E-2"/>
  </r>
  <r>
    <s v="R00028"/>
    <x v="4"/>
    <x v="14"/>
    <x v="16"/>
    <x v="27"/>
    <n v="1986"/>
    <n v="197"/>
    <n v="2508"/>
    <n v="72350"/>
    <n v="3049"/>
    <n v="60255"/>
    <n v="11916"/>
    <n v="17932"/>
    <n v="331000000"/>
    <x v="1"/>
    <x v="0"/>
    <n v="4.2142363510711815E-2"/>
  </r>
  <r>
    <s v="R00029"/>
    <x v="4"/>
    <x v="14"/>
    <x v="16"/>
    <x v="28"/>
    <n v="3865"/>
    <n v="151"/>
    <n v="1144"/>
    <n v="76215"/>
    <n v="3200"/>
    <n v="61399"/>
    <n v="27055"/>
    <n v="16900"/>
    <n v="331000000"/>
    <x v="0"/>
    <x v="7"/>
    <n v="4.1986485599947519E-2"/>
  </r>
  <r>
    <s v="R00030"/>
    <x v="2"/>
    <x v="5"/>
    <x v="13"/>
    <x v="29"/>
    <n v="3657"/>
    <n v="61"/>
    <n v="3888"/>
    <n v="79872"/>
    <n v="3261"/>
    <n v="65287"/>
    <n v="43884"/>
    <n v="13231"/>
    <n v="1380000000"/>
    <x v="0"/>
    <x v="4"/>
    <n v="4.0827824519230768E-2"/>
  </r>
  <r>
    <s v="R00031"/>
    <x v="4"/>
    <x v="12"/>
    <x v="17"/>
    <x v="30"/>
    <n v="4823"/>
    <n v="169"/>
    <n v="4664"/>
    <n v="84695"/>
    <n v="3430"/>
    <n v="69951"/>
    <n v="28938"/>
    <n v="19872"/>
    <n v="331000000"/>
    <x v="0"/>
    <x v="2"/>
    <n v="4.0498258456815629E-2"/>
  </r>
  <r>
    <s v="R00032"/>
    <x v="1"/>
    <x v="15"/>
    <x v="18"/>
    <x v="31"/>
    <n v="3517"/>
    <n v="149"/>
    <n v="3260"/>
    <n v="88212"/>
    <n v="3579"/>
    <n v="73211"/>
    <n v="59789"/>
    <n v="15903"/>
    <n v="213000000"/>
    <x v="1"/>
    <x v="10"/>
    <n v="4.057271119575568E-2"/>
  </r>
  <r>
    <s v="R00033"/>
    <x v="0"/>
    <x v="16"/>
    <x v="19"/>
    <x v="32"/>
    <n v="2268"/>
    <n v="143"/>
    <n v="4645"/>
    <n v="90480"/>
    <n v="3722"/>
    <n v="77856"/>
    <n v="11340"/>
    <n v="14516"/>
    <n v="83000000"/>
    <x v="1"/>
    <x v="0"/>
    <n v="4.1136162687886828E-2"/>
  </r>
  <r>
    <s v="R00034"/>
    <x v="3"/>
    <x v="17"/>
    <x v="20"/>
    <x v="33"/>
    <n v="1644"/>
    <n v="140"/>
    <n v="1409"/>
    <n v="92124"/>
    <n v="3862"/>
    <n v="79265"/>
    <n v="14796"/>
    <n v="11247"/>
    <n v="68000000"/>
    <x v="0"/>
    <x v="9"/>
    <n v="4.192175763101906E-2"/>
  </r>
  <r>
    <s v="R00035"/>
    <x v="4"/>
    <x v="12"/>
    <x v="17"/>
    <x v="34"/>
    <n v="939"/>
    <n v="119"/>
    <n v="4266"/>
    <n v="93063"/>
    <n v="3981"/>
    <n v="83531"/>
    <n v="11268"/>
    <n v="14868"/>
    <n v="331000000"/>
    <x v="1"/>
    <x v="5"/>
    <n v="4.27774733245221E-2"/>
  </r>
  <r>
    <s v="R00036"/>
    <x v="4"/>
    <x v="13"/>
    <x v="21"/>
    <x v="35"/>
    <n v="4438"/>
    <n v="36"/>
    <n v="1353"/>
    <n v="97501"/>
    <n v="4017"/>
    <n v="84884"/>
    <n v="44380"/>
    <n v="3009"/>
    <n v="331000000"/>
    <x v="1"/>
    <x v="7"/>
    <n v="4.119957744023138E-2"/>
  </r>
  <r>
    <s v="R00037"/>
    <x v="3"/>
    <x v="6"/>
    <x v="22"/>
    <x v="36"/>
    <n v="3309"/>
    <n v="179"/>
    <n v="4130"/>
    <n v="100810"/>
    <n v="4196"/>
    <n v="89014"/>
    <n v="59562"/>
    <n v="8163"/>
    <n v="68000000"/>
    <x v="1"/>
    <x v="0"/>
    <n v="4.1622854875508382E-2"/>
  </r>
  <r>
    <s v="R00038"/>
    <x v="4"/>
    <x v="13"/>
    <x v="21"/>
    <x v="37"/>
    <n v="2985"/>
    <n v="151"/>
    <n v="1224"/>
    <n v="103795"/>
    <n v="4347"/>
    <n v="90238"/>
    <n v="17910"/>
    <n v="18364"/>
    <n v="331000000"/>
    <x v="1"/>
    <x v="7"/>
    <n v="4.1880630088154534E-2"/>
  </r>
  <r>
    <s v="R00039"/>
    <x v="3"/>
    <x v="10"/>
    <x v="10"/>
    <x v="38"/>
    <n v="4936"/>
    <n v="124"/>
    <n v="1191"/>
    <n v="108731"/>
    <n v="4471"/>
    <n v="91429"/>
    <n v="78976"/>
    <n v="5557"/>
    <n v="68000000"/>
    <x v="0"/>
    <x v="10"/>
    <n v="4.1119827831989038E-2"/>
  </r>
  <r>
    <s v="R00040"/>
    <x v="2"/>
    <x v="9"/>
    <x v="9"/>
    <x v="39"/>
    <n v="2027"/>
    <n v="16"/>
    <n v="1532"/>
    <n v="110758"/>
    <n v="4487"/>
    <n v="92961"/>
    <n v="26351"/>
    <n v="8416"/>
    <n v="1380000000"/>
    <x v="1"/>
    <x v="7"/>
    <n v="4.0511746329836222E-2"/>
  </r>
  <r>
    <s v="R00041"/>
    <x v="1"/>
    <x v="3"/>
    <x v="3"/>
    <x v="40"/>
    <n v="3127"/>
    <n v="15"/>
    <n v="1916"/>
    <n v="113885"/>
    <n v="4502"/>
    <n v="94877"/>
    <n v="56286"/>
    <n v="2250"/>
    <n v="213000000"/>
    <x v="1"/>
    <x v="10"/>
    <n v="3.9531105940202836E-2"/>
  </r>
  <r>
    <s v="R00042"/>
    <x v="1"/>
    <x v="18"/>
    <x v="23"/>
    <x v="41"/>
    <n v="4989"/>
    <n v="128"/>
    <n v="3317"/>
    <n v="118874"/>
    <n v="4630"/>
    <n v="98194"/>
    <n v="84813"/>
    <n v="15400"/>
    <n v="213000000"/>
    <x v="1"/>
    <x v="10"/>
    <n v="3.8948802934199236E-2"/>
  </r>
  <r>
    <s v="R00043"/>
    <x v="0"/>
    <x v="4"/>
    <x v="24"/>
    <x v="42"/>
    <n v="4133"/>
    <n v="84"/>
    <n v="1247"/>
    <n v="123007"/>
    <n v="4714"/>
    <n v="99441"/>
    <n v="33064"/>
    <n v="11173"/>
    <n v="83000000"/>
    <x v="0"/>
    <x v="6"/>
    <n v="3.8323022267025456E-2"/>
  </r>
  <r>
    <s v="R00044"/>
    <x v="4"/>
    <x v="13"/>
    <x v="21"/>
    <x v="43"/>
    <n v="1364"/>
    <n v="124"/>
    <n v="2617"/>
    <n v="124371"/>
    <n v="4838"/>
    <n v="102058"/>
    <n v="23188"/>
    <n v="8327"/>
    <n v="331000000"/>
    <x v="1"/>
    <x v="5"/>
    <n v="3.8899743509338995E-2"/>
  </r>
  <r>
    <s v="R00045"/>
    <x v="0"/>
    <x v="4"/>
    <x v="24"/>
    <x v="17"/>
    <n v="850"/>
    <n v="0"/>
    <n v="4632"/>
    <n v="125221"/>
    <n v="4838"/>
    <n v="106690"/>
    <n v="5950"/>
    <n v="13795"/>
    <n v="83000000"/>
    <x v="0"/>
    <x v="5"/>
    <n v="3.863569209637361E-2"/>
  </r>
  <r>
    <s v="R00046"/>
    <x v="2"/>
    <x v="9"/>
    <x v="9"/>
    <x v="44"/>
    <n v="230"/>
    <n v="29"/>
    <n v="2025"/>
    <n v="125451"/>
    <n v="4867"/>
    <n v="108715"/>
    <n v="1840"/>
    <n v="5152"/>
    <n v="1380000000"/>
    <x v="1"/>
    <x v="0"/>
    <n v="3.879602394560426E-2"/>
  </r>
  <r>
    <s v="R00047"/>
    <x v="1"/>
    <x v="15"/>
    <x v="18"/>
    <x v="45"/>
    <n v="2499"/>
    <n v="23"/>
    <n v="3511"/>
    <n v="127950"/>
    <n v="4890"/>
    <n v="112226"/>
    <n v="17493"/>
    <n v="9244"/>
    <n v="213000000"/>
    <x v="1"/>
    <x v="8"/>
    <n v="3.8218053927315358E-2"/>
  </r>
  <r>
    <s v="R00048"/>
    <x v="2"/>
    <x v="9"/>
    <x v="9"/>
    <x v="6"/>
    <n v="2304"/>
    <n v="45"/>
    <n v="4639"/>
    <n v="130254"/>
    <n v="4935"/>
    <n v="116865"/>
    <n v="27648"/>
    <n v="19421"/>
    <n v="1380000000"/>
    <x v="0"/>
    <x v="4"/>
    <n v="3.7887512091759175E-2"/>
  </r>
  <r>
    <s v="R00049"/>
    <x v="2"/>
    <x v="7"/>
    <x v="7"/>
    <x v="46"/>
    <n v="2481"/>
    <n v="1"/>
    <n v="3692"/>
    <n v="132735"/>
    <n v="4936"/>
    <n v="120557"/>
    <n v="12405"/>
    <n v="6588"/>
    <n v="1380000000"/>
    <x v="0"/>
    <x v="11"/>
    <n v="3.7186876106528044E-2"/>
  </r>
  <r>
    <s v="R00050"/>
    <x v="4"/>
    <x v="13"/>
    <x v="15"/>
    <x v="47"/>
    <n v="4304"/>
    <n v="142"/>
    <n v="4840"/>
    <n v="137039"/>
    <n v="5078"/>
    <n v="125397"/>
    <n v="21520"/>
    <n v="17777"/>
    <n v="331000000"/>
    <x v="0"/>
    <x v="2"/>
    <n v="3.7055144885762448E-2"/>
  </r>
  <r>
    <s v="R00051"/>
    <x v="2"/>
    <x v="9"/>
    <x v="25"/>
    <x v="48"/>
    <n v="3711"/>
    <n v="28"/>
    <n v="4628"/>
    <n v="140750"/>
    <n v="5106"/>
    <n v="130025"/>
    <n v="48243"/>
    <n v="16310"/>
    <n v="1380000000"/>
    <x v="1"/>
    <x v="4"/>
    <n v="3.6277087033747782E-2"/>
  </r>
  <r>
    <s v="R00052"/>
    <x v="1"/>
    <x v="3"/>
    <x v="3"/>
    <x v="49"/>
    <n v="2903"/>
    <n v="98"/>
    <n v="3483"/>
    <n v="143653"/>
    <n v="5204"/>
    <n v="133508"/>
    <n v="31933"/>
    <n v="370"/>
    <n v="213000000"/>
    <x v="1"/>
    <x v="6"/>
    <n v="3.6226183929329706E-2"/>
  </r>
  <r>
    <s v="R00053"/>
    <x v="0"/>
    <x v="0"/>
    <x v="0"/>
    <x v="50"/>
    <n v="3465"/>
    <n v="61"/>
    <n v="3323"/>
    <n v="147118"/>
    <n v="5265"/>
    <n v="136831"/>
    <n v="45045"/>
    <n v="18043"/>
    <n v="83000000"/>
    <x v="0"/>
    <x v="7"/>
    <n v="3.578759907013418E-2"/>
  </r>
  <r>
    <s v="R00054"/>
    <x v="1"/>
    <x v="1"/>
    <x v="26"/>
    <x v="51"/>
    <n v="2768"/>
    <n v="12"/>
    <n v="1938"/>
    <n v="149886"/>
    <n v="5277"/>
    <n v="138769"/>
    <n v="19376"/>
    <n v="9113"/>
    <n v="213000000"/>
    <x v="0"/>
    <x v="4"/>
    <n v="3.5206757135422921E-2"/>
  </r>
  <r>
    <s v="R00055"/>
    <x v="4"/>
    <x v="12"/>
    <x v="14"/>
    <x v="52"/>
    <n v="2892"/>
    <n v="64"/>
    <n v="1015"/>
    <n v="152778"/>
    <n v="5341"/>
    <n v="139784"/>
    <n v="20244"/>
    <n v="19827"/>
    <n v="331000000"/>
    <x v="0"/>
    <x v="6"/>
    <n v="3.495922187749545E-2"/>
  </r>
  <r>
    <s v="R00056"/>
    <x v="1"/>
    <x v="18"/>
    <x v="27"/>
    <x v="53"/>
    <n v="2083"/>
    <n v="44"/>
    <n v="2583"/>
    <n v="154861"/>
    <n v="5385"/>
    <n v="142367"/>
    <n v="37494"/>
    <n v="7657"/>
    <n v="213000000"/>
    <x v="0"/>
    <x v="3"/>
    <n v="3.477311911972672E-2"/>
  </r>
  <r>
    <s v="R00057"/>
    <x v="3"/>
    <x v="17"/>
    <x v="28"/>
    <x v="54"/>
    <n v="1238"/>
    <n v="46"/>
    <n v="927"/>
    <n v="156099"/>
    <n v="5431"/>
    <n v="143294"/>
    <n v="7428"/>
    <n v="17660"/>
    <n v="68000000"/>
    <x v="1"/>
    <x v="10"/>
    <n v="3.479202301103787E-2"/>
  </r>
  <r>
    <s v="R00058"/>
    <x v="0"/>
    <x v="0"/>
    <x v="0"/>
    <x v="55"/>
    <n v="2074"/>
    <n v="15"/>
    <n v="1511"/>
    <n v="158173"/>
    <n v="5446"/>
    <n v="144805"/>
    <n v="12444"/>
    <n v="6629"/>
    <n v="83000000"/>
    <x v="0"/>
    <x v="3"/>
    <n v="3.443065504226385E-2"/>
  </r>
  <r>
    <s v="R00059"/>
    <x v="3"/>
    <x v="17"/>
    <x v="20"/>
    <x v="56"/>
    <n v="2065"/>
    <n v="125"/>
    <n v="1737"/>
    <n v="160238"/>
    <n v="5571"/>
    <n v="146542"/>
    <n v="30975"/>
    <n v="10678"/>
    <n v="68000000"/>
    <x v="0"/>
    <x v="0"/>
    <n v="3.4767034036870155E-2"/>
  </r>
  <r>
    <s v="R00060"/>
    <x v="3"/>
    <x v="10"/>
    <x v="11"/>
    <x v="57"/>
    <n v="629"/>
    <n v="106"/>
    <n v="3038"/>
    <n v="160867"/>
    <n v="5677"/>
    <n v="149580"/>
    <n v="8177"/>
    <n v="8793"/>
    <n v="68000000"/>
    <x v="1"/>
    <x v="4"/>
    <n v="3.5290022192245765E-2"/>
  </r>
  <r>
    <s v="R00061"/>
    <x v="4"/>
    <x v="14"/>
    <x v="16"/>
    <x v="58"/>
    <n v="3208"/>
    <n v="2"/>
    <n v="1721"/>
    <n v="164075"/>
    <n v="5679"/>
    <n v="151301"/>
    <n v="19248"/>
    <n v="10257"/>
    <n v="331000000"/>
    <x v="1"/>
    <x v="1"/>
    <n v="3.4612220021331706E-2"/>
  </r>
  <r>
    <s v="R00062"/>
    <x v="2"/>
    <x v="2"/>
    <x v="29"/>
    <x v="59"/>
    <n v="4674"/>
    <n v="103"/>
    <n v="2766"/>
    <n v="168749"/>
    <n v="5782"/>
    <n v="154067"/>
    <n v="37392"/>
    <n v="16592"/>
    <n v="1380000000"/>
    <x v="1"/>
    <x v="1"/>
    <n v="3.4263906749077033E-2"/>
  </r>
  <r>
    <s v="R00063"/>
    <x v="3"/>
    <x v="10"/>
    <x v="11"/>
    <x v="60"/>
    <n v="902"/>
    <n v="197"/>
    <n v="4702"/>
    <n v="169651"/>
    <n v="5979"/>
    <n v="158769"/>
    <n v="13530"/>
    <n v="14862"/>
    <n v="68000000"/>
    <x v="1"/>
    <x v="5"/>
    <n v="3.5242939917831312E-2"/>
  </r>
  <r>
    <s v="R00064"/>
    <x v="1"/>
    <x v="1"/>
    <x v="26"/>
    <x v="61"/>
    <n v="1053"/>
    <n v="94"/>
    <n v="3419"/>
    <n v="170704"/>
    <n v="6073"/>
    <n v="162188"/>
    <n v="8424"/>
    <n v="14570"/>
    <n v="213000000"/>
    <x v="0"/>
    <x v="9"/>
    <n v="3.5576202080794823E-2"/>
  </r>
  <r>
    <s v="R00065"/>
    <x v="2"/>
    <x v="5"/>
    <x v="13"/>
    <x v="62"/>
    <n v="122"/>
    <n v="132"/>
    <n v="2825"/>
    <n v="170826"/>
    <n v="6205"/>
    <n v="165013"/>
    <n v="1586"/>
    <n v="3206"/>
    <n v="1380000000"/>
    <x v="0"/>
    <x v="10"/>
    <n v="3.6323510472644677E-2"/>
  </r>
  <r>
    <s v="R00066"/>
    <x v="1"/>
    <x v="15"/>
    <x v="30"/>
    <x v="63"/>
    <n v="956"/>
    <n v="153"/>
    <n v="4421"/>
    <n v="171782"/>
    <n v="6358"/>
    <n v="169434"/>
    <n v="17208"/>
    <n v="210"/>
    <n v="213000000"/>
    <x v="0"/>
    <x v="1"/>
    <n v="3.7012026871267069E-2"/>
  </r>
  <r>
    <s v="R00067"/>
    <x v="1"/>
    <x v="3"/>
    <x v="3"/>
    <x v="64"/>
    <n v="986"/>
    <n v="91"/>
    <n v="2734"/>
    <n v="172768"/>
    <n v="6449"/>
    <n v="172168"/>
    <n v="6902"/>
    <n v="11815"/>
    <n v="213000000"/>
    <x v="1"/>
    <x v="10"/>
    <n v="3.7327514354510094E-2"/>
  </r>
  <r>
    <s v="R00068"/>
    <x v="2"/>
    <x v="9"/>
    <x v="25"/>
    <x v="48"/>
    <n v="1251"/>
    <n v="14"/>
    <n v="218"/>
    <n v="174019"/>
    <n v="6463"/>
    <n v="172386"/>
    <n v="17514"/>
    <n v="16656"/>
    <n v="1380000000"/>
    <x v="1"/>
    <x v="4"/>
    <n v="3.7139622684879241E-2"/>
  </r>
  <r>
    <s v="R00069"/>
    <x v="2"/>
    <x v="7"/>
    <x v="7"/>
    <x v="65"/>
    <n v="4433"/>
    <n v="182"/>
    <n v="521"/>
    <n v="178452"/>
    <n v="6645"/>
    <n v="172907"/>
    <n v="79794"/>
    <n v="6287"/>
    <n v="1380000000"/>
    <x v="0"/>
    <x v="4"/>
    <n v="3.7236904041422901E-2"/>
  </r>
  <r>
    <s v="R00070"/>
    <x v="1"/>
    <x v="3"/>
    <x v="31"/>
    <x v="66"/>
    <n v="990"/>
    <n v="149"/>
    <n v="404"/>
    <n v="179442"/>
    <n v="6794"/>
    <n v="173311"/>
    <n v="18810"/>
    <n v="9918"/>
    <n v="213000000"/>
    <x v="1"/>
    <x v="4"/>
    <n v="3.7861816074274697E-2"/>
  </r>
  <r>
    <s v="R00071"/>
    <x v="4"/>
    <x v="14"/>
    <x v="32"/>
    <x v="67"/>
    <n v="2320"/>
    <n v="36"/>
    <n v="579"/>
    <n v="181762"/>
    <n v="6830"/>
    <n v="173890"/>
    <n v="13920"/>
    <n v="3579"/>
    <n v="331000000"/>
    <x v="1"/>
    <x v="10"/>
    <n v="3.7576611172852409E-2"/>
  </r>
  <r>
    <s v="R00072"/>
    <x v="0"/>
    <x v="4"/>
    <x v="4"/>
    <x v="68"/>
    <n v="901"/>
    <n v="156"/>
    <n v="4885"/>
    <n v="182663"/>
    <n v="6986"/>
    <n v="178775"/>
    <n v="14416"/>
    <n v="10973"/>
    <n v="83000000"/>
    <x v="0"/>
    <x v="0"/>
    <n v="3.8245293244937396E-2"/>
  </r>
  <r>
    <s v="R00073"/>
    <x v="0"/>
    <x v="0"/>
    <x v="0"/>
    <x v="69"/>
    <n v="2086"/>
    <n v="153"/>
    <n v="1854"/>
    <n v="184749"/>
    <n v="7139"/>
    <n v="180629"/>
    <n v="39634"/>
    <n v="7501"/>
    <n v="83000000"/>
    <x v="1"/>
    <x v="0"/>
    <n v="3.8641616463417933E-2"/>
  </r>
  <r>
    <s v="R00074"/>
    <x v="4"/>
    <x v="8"/>
    <x v="8"/>
    <x v="70"/>
    <n v="3992"/>
    <n v="69"/>
    <n v="4421"/>
    <n v="188741"/>
    <n v="7208"/>
    <n v="185050"/>
    <n v="27944"/>
    <n v="8693"/>
    <n v="331000000"/>
    <x v="1"/>
    <x v="3"/>
    <n v="3.8189900445584159E-2"/>
  </r>
  <r>
    <s v="R00075"/>
    <x v="2"/>
    <x v="9"/>
    <x v="9"/>
    <x v="71"/>
    <n v="4521"/>
    <n v="138"/>
    <n v="3697"/>
    <n v="193262"/>
    <n v="7346"/>
    <n v="188747"/>
    <n v="81378"/>
    <n v="3825"/>
    <n v="1380000000"/>
    <x v="1"/>
    <x v="9"/>
    <n v="3.8010576316089041E-2"/>
  </r>
  <r>
    <s v="R00076"/>
    <x v="1"/>
    <x v="3"/>
    <x v="31"/>
    <x v="72"/>
    <n v="4709"/>
    <n v="99"/>
    <n v="1835"/>
    <n v="197971"/>
    <n v="7445"/>
    <n v="190582"/>
    <n v="61217"/>
    <n v="10065"/>
    <n v="213000000"/>
    <x v="1"/>
    <x v="3"/>
    <n v="3.7606518126392249E-2"/>
  </r>
  <r>
    <s v="R00077"/>
    <x v="0"/>
    <x v="4"/>
    <x v="4"/>
    <x v="73"/>
    <n v="3580"/>
    <n v="147"/>
    <n v="157"/>
    <n v="201551"/>
    <n v="7592"/>
    <n v="190739"/>
    <n v="32220"/>
    <n v="17493"/>
    <n v="83000000"/>
    <x v="1"/>
    <x v="10"/>
    <n v="3.7667885547578529E-2"/>
  </r>
  <r>
    <s v="R00078"/>
    <x v="1"/>
    <x v="1"/>
    <x v="1"/>
    <x v="74"/>
    <n v="2802"/>
    <n v="83"/>
    <n v="3175"/>
    <n v="204353"/>
    <n v="7675"/>
    <n v="193914"/>
    <n v="25218"/>
    <n v="3064"/>
    <n v="213000000"/>
    <x v="0"/>
    <x v="11"/>
    <n v="3.7557559712849825E-2"/>
  </r>
  <r>
    <s v="R00079"/>
    <x v="4"/>
    <x v="13"/>
    <x v="15"/>
    <x v="75"/>
    <n v="2204"/>
    <n v="90"/>
    <n v="1621"/>
    <n v="206557"/>
    <n v="7765"/>
    <n v="195535"/>
    <n v="24244"/>
    <n v="3151"/>
    <n v="331000000"/>
    <x v="0"/>
    <x v="10"/>
    <n v="3.7592528938743298E-2"/>
  </r>
  <r>
    <s v="R00080"/>
    <x v="1"/>
    <x v="18"/>
    <x v="23"/>
    <x v="76"/>
    <n v="871"/>
    <n v="197"/>
    <n v="3677"/>
    <n v="207428"/>
    <n v="7962"/>
    <n v="199212"/>
    <n v="15678"/>
    <n v="14128"/>
    <n v="213000000"/>
    <x v="0"/>
    <x v="2"/>
    <n v="3.8384403262818903E-2"/>
  </r>
  <r>
    <s v="R00081"/>
    <x v="4"/>
    <x v="12"/>
    <x v="17"/>
    <x v="2"/>
    <n v="2824"/>
    <n v="32"/>
    <n v="805"/>
    <n v="210252"/>
    <n v="7994"/>
    <n v="200017"/>
    <n v="14120"/>
    <n v="8143"/>
    <n v="331000000"/>
    <x v="0"/>
    <x v="2"/>
    <n v="3.8021041416966307E-2"/>
  </r>
  <r>
    <s v="R00082"/>
    <x v="2"/>
    <x v="5"/>
    <x v="13"/>
    <x v="77"/>
    <n v="2902"/>
    <n v="120"/>
    <n v="1305"/>
    <n v="213154"/>
    <n v="8114"/>
    <n v="201322"/>
    <n v="40628"/>
    <n v="13465"/>
    <n v="1380000000"/>
    <x v="1"/>
    <x v="1"/>
    <n v="3.8066374546102816E-2"/>
  </r>
  <r>
    <s v="R00083"/>
    <x v="4"/>
    <x v="14"/>
    <x v="16"/>
    <x v="78"/>
    <n v="4730"/>
    <n v="29"/>
    <n v="2194"/>
    <n v="217884"/>
    <n v="8143"/>
    <n v="203516"/>
    <n v="42570"/>
    <n v="14634"/>
    <n v="331000000"/>
    <x v="1"/>
    <x v="0"/>
    <n v="3.7373097611573133E-2"/>
  </r>
  <r>
    <s v="R00084"/>
    <x v="4"/>
    <x v="13"/>
    <x v="21"/>
    <x v="79"/>
    <n v="2503"/>
    <n v="177"/>
    <n v="513"/>
    <n v="220387"/>
    <n v="8320"/>
    <n v="204029"/>
    <n v="32539"/>
    <n v="17733"/>
    <n v="331000000"/>
    <x v="1"/>
    <x v="3"/>
    <n v="3.7751773017464733E-2"/>
  </r>
  <r>
    <s v="R00085"/>
    <x v="0"/>
    <x v="4"/>
    <x v="4"/>
    <x v="80"/>
    <n v="3403"/>
    <n v="33"/>
    <n v="503"/>
    <n v="223790"/>
    <n v="8353"/>
    <n v="204532"/>
    <n v="61254"/>
    <n v="13042"/>
    <n v="83000000"/>
    <x v="0"/>
    <x v="2"/>
    <n v="3.732517091916529E-2"/>
  </r>
  <r>
    <s v="R00086"/>
    <x v="1"/>
    <x v="1"/>
    <x v="26"/>
    <x v="81"/>
    <n v="2191"/>
    <n v="132"/>
    <n v="4508"/>
    <n v="225981"/>
    <n v="8485"/>
    <n v="209040"/>
    <n v="39438"/>
    <n v="8200"/>
    <n v="213000000"/>
    <x v="1"/>
    <x v="3"/>
    <n v="3.7547404427805881E-2"/>
  </r>
  <r>
    <s v="R00087"/>
    <x v="0"/>
    <x v="4"/>
    <x v="24"/>
    <x v="82"/>
    <n v="3882"/>
    <n v="139"/>
    <n v="2639"/>
    <n v="229863"/>
    <n v="8624"/>
    <n v="211679"/>
    <n v="38820"/>
    <n v="3499"/>
    <n v="83000000"/>
    <x v="0"/>
    <x v="8"/>
    <n v="3.7517999852085808E-2"/>
  </r>
  <r>
    <s v="R00088"/>
    <x v="3"/>
    <x v="11"/>
    <x v="33"/>
    <x v="83"/>
    <n v="4582"/>
    <n v="75"/>
    <n v="765"/>
    <n v="234445"/>
    <n v="8699"/>
    <n v="212444"/>
    <n v="73312"/>
    <n v="9305"/>
    <n v="68000000"/>
    <x v="1"/>
    <x v="3"/>
    <n v="3.710465141077865E-2"/>
  </r>
  <r>
    <s v="R00089"/>
    <x v="4"/>
    <x v="8"/>
    <x v="34"/>
    <x v="84"/>
    <n v="3207"/>
    <n v="74"/>
    <n v="236"/>
    <n v="237652"/>
    <n v="8773"/>
    <n v="212680"/>
    <n v="38484"/>
    <n v="11683"/>
    <n v="331000000"/>
    <x v="1"/>
    <x v="3"/>
    <n v="3.6915321562620979E-2"/>
  </r>
  <r>
    <s v="R00090"/>
    <x v="3"/>
    <x v="17"/>
    <x v="20"/>
    <x v="85"/>
    <n v="3658"/>
    <n v="51"/>
    <n v="4491"/>
    <n v="241310"/>
    <n v="8824"/>
    <n v="217171"/>
    <n v="51212"/>
    <n v="13314"/>
    <n v="68000000"/>
    <x v="0"/>
    <x v="3"/>
    <n v="3.6567071401931127E-2"/>
  </r>
  <r>
    <s v="R00091"/>
    <x v="0"/>
    <x v="0"/>
    <x v="0"/>
    <x v="86"/>
    <n v="3097"/>
    <n v="50"/>
    <n v="2004"/>
    <n v="244407"/>
    <n v="8874"/>
    <n v="219175"/>
    <n v="37164"/>
    <n v="15285"/>
    <n v="83000000"/>
    <x v="0"/>
    <x v="9"/>
    <n v="3.6308289042457864E-2"/>
  </r>
  <r>
    <s v="R00092"/>
    <x v="1"/>
    <x v="1"/>
    <x v="26"/>
    <x v="87"/>
    <n v="3078"/>
    <n v="148"/>
    <n v="1799"/>
    <n v="247485"/>
    <n v="9022"/>
    <n v="220974"/>
    <n v="15390"/>
    <n v="4587"/>
    <n v="213000000"/>
    <x v="0"/>
    <x v="6"/>
    <n v="3.6454734630381638E-2"/>
  </r>
  <r>
    <s v="R00093"/>
    <x v="0"/>
    <x v="16"/>
    <x v="19"/>
    <x v="88"/>
    <n v="2638"/>
    <n v="198"/>
    <n v="3387"/>
    <n v="250123"/>
    <n v="9220"/>
    <n v="224361"/>
    <n v="31656"/>
    <n v="7874"/>
    <n v="83000000"/>
    <x v="0"/>
    <x v="10"/>
    <n v="3.6861863962930237E-2"/>
  </r>
  <r>
    <s v="R00094"/>
    <x v="1"/>
    <x v="3"/>
    <x v="3"/>
    <x v="89"/>
    <n v="3086"/>
    <n v="57"/>
    <n v="3999"/>
    <n v="253209"/>
    <n v="9277"/>
    <n v="228360"/>
    <n v="30860"/>
    <n v="7161"/>
    <n v="213000000"/>
    <x v="1"/>
    <x v="4"/>
    <n v="3.6637718248561463E-2"/>
  </r>
  <r>
    <s v="R00095"/>
    <x v="1"/>
    <x v="15"/>
    <x v="30"/>
    <x v="90"/>
    <n v="2946"/>
    <n v="97"/>
    <n v="1446"/>
    <n v="256155"/>
    <n v="9374"/>
    <n v="229806"/>
    <n v="23568"/>
    <n v="17060"/>
    <n v="213000000"/>
    <x v="1"/>
    <x v="5"/>
    <n v="3.6595030352716128E-2"/>
  </r>
  <r>
    <s v="R00096"/>
    <x v="2"/>
    <x v="7"/>
    <x v="7"/>
    <x v="91"/>
    <n v="3471"/>
    <n v="124"/>
    <n v="131"/>
    <n v="259626"/>
    <n v="9498"/>
    <n v="229937"/>
    <n v="24297"/>
    <n v="2772"/>
    <n v="1380000000"/>
    <x v="0"/>
    <x v="9"/>
    <n v="3.6583393034595922E-2"/>
  </r>
  <r>
    <s v="R00097"/>
    <x v="4"/>
    <x v="8"/>
    <x v="8"/>
    <x v="92"/>
    <n v="4302"/>
    <n v="191"/>
    <n v="3675"/>
    <n v="263928"/>
    <n v="9689"/>
    <n v="233612"/>
    <n v="38718"/>
    <n v="14244"/>
    <n v="331000000"/>
    <x v="0"/>
    <x v="11"/>
    <n v="3.671076960383135E-2"/>
  </r>
  <r>
    <s v="R00098"/>
    <x v="0"/>
    <x v="19"/>
    <x v="35"/>
    <x v="93"/>
    <n v="1624"/>
    <n v="92"/>
    <n v="2034"/>
    <n v="265552"/>
    <n v="9781"/>
    <n v="235646"/>
    <n v="30856"/>
    <n v="1383"/>
    <n v="83000000"/>
    <x v="0"/>
    <x v="4"/>
    <n v="3.6832710730854971E-2"/>
  </r>
  <r>
    <s v="R00099"/>
    <x v="1"/>
    <x v="3"/>
    <x v="31"/>
    <x v="94"/>
    <n v="2957"/>
    <n v="133"/>
    <n v="4213"/>
    <n v="268509"/>
    <n v="9914"/>
    <n v="239859"/>
    <n v="50269"/>
    <n v="10434"/>
    <n v="213000000"/>
    <x v="0"/>
    <x v="1"/>
    <n v="3.6922412284132004E-2"/>
  </r>
  <r>
    <s v="R00100"/>
    <x v="0"/>
    <x v="4"/>
    <x v="24"/>
    <x v="95"/>
    <n v="3287"/>
    <n v="176"/>
    <n v="4733"/>
    <n v="271796"/>
    <n v="10090"/>
    <n v="244592"/>
    <n v="29583"/>
    <n v="498"/>
    <n v="83000000"/>
    <x v="1"/>
    <x v="11"/>
    <n v="3.7123430808400415E-2"/>
  </r>
  <r>
    <s v="R00101"/>
    <x v="0"/>
    <x v="0"/>
    <x v="0"/>
    <x v="20"/>
    <n v="1525"/>
    <n v="199"/>
    <n v="2044"/>
    <n v="273321"/>
    <n v="10289"/>
    <n v="246636"/>
    <n v="16775"/>
    <n v="6711"/>
    <n v="83000000"/>
    <x v="0"/>
    <x v="3"/>
    <n v="3.7644381514775664E-2"/>
  </r>
  <r>
    <s v="R00102"/>
    <x v="1"/>
    <x v="18"/>
    <x v="27"/>
    <x v="96"/>
    <n v="1482"/>
    <n v="36"/>
    <n v="4434"/>
    <n v="274803"/>
    <n v="10325"/>
    <n v="251070"/>
    <n v="19266"/>
    <n v="9832"/>
    <n v="213000000"/>
    <x v="0"/>
    <x v="5"/>
    <n v="3.7572370025072507E-2"/>
  </r>
  <r>
    <s v="R00103"/>
    <x v="3"/>
    <x v="17"/>
    <x v="20"/>
    <x v="97"/>
    <n v="258"/>
    <n v="137"/>
    <n v="1458"/>
    <n v="275061"/>
    <n v="10462"/>
    <n v="252528"/>
    <n v="3870"/>
    <n v="1854"/>
    <n v="68000000"/>
    <x v="1"/>
    <x v="8"/>
    <n v="3.803519946484598E-2"/>
  </r>
  <r>
    <s v="R00104"/>
    <x v="4"/>
    <x v="14"/>
    <x v="32"/>
    <x v="98"/>
    <n v="453"/>
    <n v="193"/>
    <n v="2022"/>
    <n v="275514"/>
    <n v="10655"/>
    <n v="254550"/>
    <n v="2265"/>
    <n v="16087"/>
    <n v="331000000"/>
    <x v="1"/>
    <x v="0"/>
    <n v="3.8673170873349448E-2"/>
  </r>
  <r>
    <s v="R00105"/>
    <x v="4"/>
    <x v="8"/>
    <x v="8"/>
    <x v="99"/>
    <n v="798"/>
    <n v="55"/>
    <n v="1948"/>
    <n v="276312"/>
    <n v="10710"/>
    <n v="256498"/>
    <n v="14364"/>
    <n v="1069"/>
    <n v="331000000"/>
    <x v="0"/>
    <x v="1"/>
    <n v="3.8760531573004429E-2"/>
  </r>
  <r>
    <s v="R00106"/>
    <x v="2"/>
    <x v="9"/>
    <x v="25"/>
    <x v="100"/>
    <n v="4470"/>
    <n v="82"/>
    <n v="1620"/>
    <n v="280782"/>
    <n v="10792"/>
    <n v="258118"/>
    <n v="58110"/>
    <n v="9787"/>
    <n v="1380000000"/>
    <x v="0"/>
    <x v="5"/>
    <n v="3.8435512247936121E-2"/>
  </r>
  <r>
    <s v="R00107"/>
    <x v="2"/>
    <x v="2"/>
    <x v="2"/>
    <x v="101"/>
    <n v="2511"/>
    <n v="70"/>
    <n v="4771"/>
    <n v="283293"/>
    <n v="10862"/>
    <n v="262889"/>
    <n v="17577"/>
    <n v="12019"/>
    <n v="1380000000"/>
    <x v="1"/>
    <x v="5"/>
    <n v="3.8341928674552495E-2"/>
  </r>
  <r>
    <s v="R00108"/>
    <x v="2"/>
    <x v="9"/>
    <x v="9"/>
    <x v="102"/>
    <n v="4170"/>
    <n v="65"/>
    <n v="3813"/>
    <n v="287463"/>
    <n v="10927"/>
    <n v="266702"/>
    <n v="41700"/>
    <n v="8538"/>
    <n v="1380000000"/>
    <x v="1"/>
    <x v="6"/>
    <n v="3.8011848481369778E-2"/>
  </r>
  <r>
    <s v="R00109"/>
    <x v="4"/>
    <x v="13"/>
    <x v="15"/>
    <x v="103"/>
    <n v="241"/>
    <n v="44"/>
    <n v="2161"/>
    <n v="287704"/>
    <n v="10971"/>
    <n v="268863"/>
    <n v="2410"/>
    <n v="6589"/>
    <n v="331000000"/>
    <x v="1"/>
    <x v="4"/>
    <n v="3.8132942190584766E-2"/>
  </r>
  <r>
    <s v="R00110"/>
    <x v="3"/>
    <x v="17"/>
    <x v="28"/>
    <x v="104"/>
    <n v="1712"/>
    <n v="86"/>
    <n v="4401"/>
    <n v="289416"/>
    <n v="11057"/>
    <n v="273264"/>
    <n v="13696"/>
    <n v="10414"/>
    <n v="68000000"/>
    <x v="1"/>
    <x v="7"/>
    <n v="3.8204522210244077E-2"/>
  </r>
  <r>
    <s v="R00111"/>
    <x v="4"/>
    <x v="13"/>
    <x v="15"/>
    <x v="105"/>
    <n v="4218"/>
    <n v="94"/>
    <n v="1757"/>
    <n v="293634"/>
    <n v="11151"/>
    <n v="275021"/>
    <n v="75924"/>
    <n v="17212"/>
    <n v="331000000"/>
    <x v="1"/>
    <x v="9"/>
    <n v="3.7975847483602033E-2"/>
  </r>
  <r>
    <s v="R00112"/>
    <x v="4"/>
    <x v="14"/>
    <x v="32"/>
    <x v="106"/>
    <n v="2002"/>
    <n v="195"/>
    <n v="4718"/>
    <n v="295636"/>
    <n v="11346"/>
    <n v="279739"/>
    <n v="12012"/>
    <n v="18070"/>
    <n v="331000000"/>
    <x v="0"/>
    <x v="8"/>
    <n v="3.8378275988039348E-2"/>
  </r>
  <r>
    <s v="R00113"/>
    <x v="4"/>
    <x v="8"/>
    <x v="34"/>
    <x v="107"/>
    <n v="3327"/>
    <n v="191"/>
    <n v="4150"/>
    <n v="298963"/>
    <n v="11537"/>
    <n v="283889"/>
    <n v="29943"/>
    <n v="14134"/>
    <n v="331000000"/>
    <x v="1"/>
    <x v="4"/>
    <n v="3.8590059639487161E-2"/>
  </r>
  <r>
    <s v="R00114"/>
    <x v="4"/>
    <x v="14"/>
    <x v="16"/>
    <x v="108"/>
    <n v="2281"/>
    <n v="143"/>
    <n v="523"/>
    <n v="301244"/>
    <n v="11680"/>
    <n v="284412"/>
    <n v="15967"/>
    <n v="7464"/>
    <n v="331000000"/>
    <x v="1"/>
    <x v="5"/>
    <n v="3.8772556465854924E-2"/>
  </r>
  <r>
    <s v="R00115"/>
    <x v="3"/>
    <x v="10"/>
    <x v="11"/>
    <x v="109"/>
    <n v="496"/>
    <n v="9"/>
    <n v="2481"/>
    <n v="301740"/>
    <n v="11689"/>
    <n v="286893"/>
    <n v="3968"/>
    <n v="9667"/>
    <n v="68000000"/>
    <x v="0"/>
    <x v="6"/>
    <n v="3.8738649168158015E-2"/>
  </r>
  <r>
    <s v="R00116"/>
    <x v="2"/>
    <x v="2"/>
    <x v="29"/>
    <x v="91"/>
    <n v="3111"/>
    <n v="148"/>
    <n v="4285"/>
    <n v="304851"/>
    <n v="11837"/>
    <n v="291178"/>
    <n v="31110"/>
    <n v="9636"/>
    <n v="1380000000"/>
    <x v="0"/>
    <x v="9"/>
    <n v="3.8828804891569979E-2"/>
  </r>
  <r>
    <s v="R00117"/>
    <x v="0"/>
    <x v="19"/>
    <x v="35"/>
    <x v="110"/>
    <n v="726"/>
    <n v="139"/>
    <n v="4484"/>
    <n v="305577"/>
    <n v="11976"/>
    <n v="295662"/>
    <n v="10890"/>
    <n v="2698"/>
    <n v="83000000"/>
    <x v="0"/>
    <x v="4"/>
    <n v="3.9191431292276577E-2"/>
  </r>
  <r>
    <s v="R00118"/>
    <x v="2"/>
    <x v="9"/>
    <x v="25"/>
    <x v="111"/>
    <n v="1831"/>
    <n v="12"/>
    <n v="345"/>
    <n v="307408"/>
    <n v="11988"/>
    <n v="296007"/>
    <n v="20141"/>
    <n v="3906"/>
    <n v="1380000000"/>
    <x v="0"/>
    <x v="5"/>
    <n v="3.8997033258731065E-2"/>
  </r>
  <r>
    <s v="R00119"/>
    <x v="2"/>
    <x v="9"/>
    <x v="25"/>
    <x v="112"/>
    <n v="1821"/>
    <n v="80"/>
    <n v="2312"/>
    <n v="309229"/>
    <n v="12068"/>
    <n v="298319"/>
    <n v="10926"/>
    <n v="17007"/>
    <n v="1380000000"/>
    <x v="0"/>
    <x v="10"/>
    <n v="3.902609393038816E-2"/>
  </r>
  <r>
    <s v="R00120"/>
    <x v="0"/>
    <x v="19"/>
    <x v="35"/>
    <x v="113"/>
    <n v="1816"/>
    <n v="116"/>
    <n v="1698"/>
    <n v="311045"/>
    <n v="12184"/>
    <n v="300017"/>
    <n v="27240"/>
    <n v="16541"/>
    <n v="83000000"/>
    <x v="0"/>
    <x v="9"/>
    <n v="3.9171181018823643E-2"/>
  </r>
  <r>
    <s v="R00121"/>
    <x v="4"/>
    <x v="14"/>
    <x v="32"/>
    <x v="114"/>
    <n v="91"/>
    <n v="137"/>
    <n v="140"/>
    <n v="311136"/>
    <n v="12321"/>
    <n v="300157"/>
    <n v="1729"/>
    <n v="5821"/>
    <n v="331000000"/>
    <x v="0"/>
    <x v="9"/>
    <n v="3.9600046282011726E-2"/>
  </r>
  <r>
    <s v="R00122"/>
    <x v="3"/>
    <x v="6"/>
    <x v="22"/>
    <x v="115"/>
    <n v="3432"/>
    <n v="121"/>
    <n v="4334"/>
    <n v="314568"/>
    <n v="12442"/>
    <n v="304491"/>
    <n v="24024"/>
    <n v="12246"/>
    <n v="68000000"/>
    <x v="1"/>
    <x v="5"/>
    <n v="3.9552656341395181E-2"/>
  </r>
  <r>
    <s v="R00123"/>
    <x v="3"/>
    <x v="11"/>
    <x v="33"/>
    <x v="116"/>
    <n v="1969"/>
    <n v="140"/>
    <n v="1121"/>
    <n v="316537"/>
    <n v="12582"/>
    <n v="305612"/>
    <n v="31504"/>
    <n v="12096"/>
    <n v="68000000"/>
    <x v="1"/>
    <x v="9"/>
    <n v="3.9748907710630985E-2"/>
  </r>
  <r>
    <s v="R00124"/>
    <x v="2"/>
    <x v="7"/>
    <x v="7"/>
    <x v="117"/>
    <n v="2384"/>
    <n v="161"/>
    <n v="2883"/>
    <n v="318921"/>
    <n v="12743"/>
    <n v="308495"/>
    <n v="26224"/>
    <n v="12296"/>
    <n v="1380000000"/>
    <x v="1"/>
    <x v="10"/>
    <n v="3.9956603673009933E-2"/>
  </r>
  <r>
    <s v="R00125"/>
    <x v="0"/>
    <x v="19"/>
    <x v="35"/>
    <x v="118"/>
    <n v="3679"/>
    <n v="58"/>
    <n v="1034"/>
    <n v="322600"/>
    <n v="12801"/>
    <n v="309529"/>
    <n v="62543"/>
    <n v="2636"/>
    <n v="83000000"/>
    <x v="1"/>
    <x v="3"/>
    <n v="3.9680719156850591E-2"/>
  </r>
  <r>
    <s v="R00126"/>
    <x v="1"/>
    <x v="18"/>
    <x v="27"/>
    <x v="119"/>
    <n v="4608"/>
    <n v="127"/>
    <n v="4273"/>
    <n v="327208"/>
    <n v="12928"/>
    <n v="313802"/>
    <n v="41472"/>
    <n v="10231"/>
    <n v="213000000"/>
    <x v="0"/>
    <x v="0"/>
    <n v="3.9510036429427152E-2"/>
  </r>
  <r>
    <s v="R00127"/>
    <x v="4"/>
    <x v="12"/>
    <x v="17"/>
    <x v="120"/>
    <n v="602"/>
    <n v="48"/>
    <n v="982"/>
    <n v="327810"/>
    <n v="12976"/>
    <n v="314784"/>
    <n v="4816"/>
    <n v="11052"/>
    <n v="331000000"/>
    <x v="1"/>
    <x v="7"/>
    <n v="3.9583905311003323E-2"/>
  </r>
  <r>
    <s v="R00128"/>
    <x v="2"/>
    <x v="5"/>
    <x v="5"/>
    <x v="121"/>
    <n v="427"/>
    <n v="5"/>
    <n v="2444"/>
    <n v="328237"/>
    <n v="12981"/>
    <n v="317228"/>
    <n v="3416"/>
    <n v="4190"/>
    <n v="1380000000"/>
    <x v="1"/>
    <x v="3"/>
    <n v="3.9547643928015429E-2"/>
  </r>
  <r>
    <s v="R00129"/>
    <x v="3"/>
    <x v="11"/>
    <x v="12"/>
    <x v="122"/>
    <n v="2019"/>
    <n v="11"/>
    <n v="3460"/>
    <n v="330256"/>
    <n v="12992"/>
    <n v="320688"/>
    <n v="26247"/>
    <n v="9492"/>
    <n v="68000000"/>
    <x v="1"/>
    <x v="11"/>
    <n v="3.933917930332833E-2"/>
  </r>
  <r>
    <s v="R00130"/>
    <x v="0"/>
    <x v="16"/>
    <x v="19"/>
    <x v="123"/>
    <n v="1456"/>
    <n v="28"/>
    <n v="2584"/>
    <n v="331712"/>
    <n v="13020"/>
    <n v="323272"/>
    <n v="27664"/>
    <n v="5068"/>
    <n v="83000000"/>
    <x v="1"/>
    <x v="2"/>
    <n v="3.9250916457650012E-2"/>
  </r>
  <r>
    <s v="R00131"/>
    <x v="0"/>
    <x v="19"/>
    <x v="35"/>
    <x v="78"/>
    <n v="6"/>
    <n v="76"/>
    <n v="4733"/>
    <n v="331718"/>
    <n v="13096"/>
    <n v="328005"/>
    <n v="78"/>
    <n v="19353"/>
    <n v="83000000"/>
    <x v="1"/>
    <x v="0"/>
    <n v="3.9479316769062876E-2"/>
  </r>
  <r>
    <s v="R00132"/>
    <x v="2"/>
    <x v="2"/>
    <x v="2"/>
    <x v="124"/>
    <n v="2434"/>
    <n v="123"/>
    <n v="2313"/>
    <n v="334152"/>
    <n v="13219"/>
    <n v="330318"/>
    <n v="34076"/>
    <n v="19416"/>
    <n v="1380000000"/>
    <x v="1"/>
    <x v="8"/>
    <n v="3.9559841030429269E-2"/>
  </r>
  <r>
    <s v="R00133"/>
    <x v="1"/>
    <x v="15"/>
    <x v="18"/>
    <x v="125"/>
    <n v="1373"/>
    <n v="25"/>
    <n v="1156"/>
    <n v="335525"/>
    <n v="13244"/>
    <n v="331474"/>
    <n v="15103"/>
    <n v="4212"/>
    <n v="213000000"/>
    <x v="0"/>
    <x v="4"/>
    <n v="3.947246851948439E-2"/>
  </r>
  <r>
    <s v="R00134"/>
    <x v="3"/>
    <x v="17"/>
    <x v="28"/>
    <x v="126"/>
    <n v="640"/>
    <n v="67"/>
    <n v="1577"/>
    <n v="336165"/>
    <n v="13311"/>
    <n v="333051"/>
    <n v="3200"/>
    <n v="17863"/>
    <n v="68000000"/>
    <x v="0"/>
    <x v="6"/>
    <n v="3.9596626656552586E-2"/>
  </r>
  <r>
    <s v="R00135"/>
    <x v="2"/>
    <x v="5"/>
    <x v="5"/>
    <x v="115"/>
    <n v="3762"/>
    <n v="15"/>
    <n v="3032"/>
    <n v="339927"/>
    <n v="13326"/>
    <n v="336083"/>
    <n v="18810"/>
    <n v="18756"/>
    <n v="1380000000"/>
    <x v="1"/>
    <x v="5"/>
    <n v="3.9202534661853868E-2"/>
  </r>
  <r>
    <s v="R00136"/>
    <x v="1"/>
    <x v="15"/>
    <x v="18"/>
    <x v="127"/>
    <n v="4005"/>
    <n v="52"/>
    <n v="1307"/>
    <n v="343932"/>
    <n v="13378"/>
    <n v="337390"/>
    <n v="28035"/>
    <n v="18327"/>
    <n v="213000000"/>
    <x v="1"/>
    <x v="9"/>
    <n v="3.8897223869834734E-2"/>
  </r>
  <r>
    <s v="R00137"/>
    <x v="0"/>
    <x v="16"/>
    <x v="19"/>
    <x v="128"/>
    <n v="2230"/>
    <n v="146"/>
    <n v="4234"/>
    <n v="346162"/>
    <n v="13524"/>
    <n v="341624"/>
    <n v="15610"/>
    <n v="1442"/>
    <n v="83000000"/>
    <x v="1"/>
    <x v="4"/>
    <n v="3.9068413055159144E-2"/>
  </r>
  <r>
    <s v="R00138"/>
    <x v="4"/>
    <x v="14"/>
    <x v="16"/>
    <x v="129"/>
    <n v="4660"/>
    <n v="174"/>
    <n v="4164"/>
    <n v="350822"/>
    <n v="13698"/>
    <n v="345788"/>
    <n v="51260"/>
    <n v="3989"/>
    <n v="331000000"/>
    <x v="0"/>
    <x v="10"/>
    <n v="3.9045441848002689E-2"/>
  </r>
  <r>
    <s v="R00139"/>
    <x v="3"/>
    <x v="10"/>
    <x v="11"/>
    <x v="93"/>
    <n v="3811"/>
    <n v="159"/>
    <n v="2852"/>
    <n v="354633"/>
    <n v="13857"/>
    <n v="348640"/>
    <n v="60976"/>
    <n v="4902"/>
    <n v="68000000"/>
    <x v="0"/>
    <x v="4"/>
    <n v="3.9074197832689006E-2"/>
  </r>
  <r>
    <s v="R00140"/>
    <x v="3"/>
    <x v="6"/>
    <x v="6"/>
    <x v="130"/>
    <n v="3306"/>
    <n v="69"/>
    <n v="2224"/>
    <n v="357939"/>
    <n v="13926"/>
    <n v="350864"/>
    <n v="59508"/>
    <n v="12086"/>
    <n v="68000000"/>
    <x v="1"/>
    <x v="10"/>
    <n v="3.8906070587446467E-2"/>
  </r>
  <r>
    <s v="R00141"/>
    <x v="1"/>
    <x v="1"/>
    <x v="1"/>
    <x v="131"/>
    <n v="445"/>
    <n v="197"/>
    <n v="3444"/>
    <n v="358384"/>
    <n v="14123"/>
    <n v="354308"/>
    <n v="7565"/>
    <n v="15805"/>
    <n v="213000000"/>
    <x v="1"/>
    <x v="0"/>
    <n v="3.9407451225501142E-2"/>
  </r>
  <r>
    <s v="R00142"/>
    <x v="2"/>
    <x v="5"/>
    <x v="13"/>
    <x v="132"/>
    <n v="3941"/>
    <n v="188"/>
    <n v="4640"/>
    <n v="362325"/>
    <n v="14311"/>
    <n v="358948"/>
    <n v="23646"/>
    <n v="550"/>
    <n v="1380000000"/>
    <x v="1"/>
    <x v="7"/>
    <n v="3.9497688539294834E-2"/>
  </r>
  <r>
    <s v="R00143"/>
    <x v="0"/>
    <x v="0"/>
    <x v="0"/>
    <x v="133"/>
    <n v="4295"/>
    <n v="4"/>
    <n v="1251"/>
    <n v="366620"/>
    <n v="14315"/>
    <n v="360199"/>
    <n v="51540"/>
    <n v="10643"/>
    <n v="83000000"/>
    <x v="1"/>
    <x v="10"/>
    <n v="3.904587856636299E-2"/>
  </r>
  <r>
    <s v="R00144"/>
    <x v="1"/>
    <x v="15"/>
    <x v="18"/>
    <x v="134"/>
    <n v="2995"/>
    <n v="186"/>
    <n v="1671"/>
    <n v="369615"/>
    <n v="14501"/>
    <n v="361870"/>
    <n v="14975"/>
    <n v="10343"/>
    <n v="213000000"/>
    <x v="0"/>
    <x v="6"/>
    <n v="3.9232715122492323E-2"/>
  </r>
  <r>
    <s v="R00145"/>
    <x v="4"/>
    <x v="14"/>
    <x v="16"/>
    <x v="135"/>
    <n v="512"/>
    <n v="129"/>
    <n v="1395"/>
    <n v="370127"/>
    <n v="14630"/>
    <n v="363265"/>
    <n v="7680"/>
    <n v="10382"/>
    <n v="331000000"/>
    <x v="1"/>
    <x v="10"/>
    <n v="3.952697317407268E-2"/>
  </r>
  <r>
    <s v="R00146"/>
    <x v="4"/>
    <x v="14"/>
    <x v="16"/>
    <x v="136"/>
    <n v="989"/>
    <n v="129"/>
    <n v="1014"/>
    <n v="371116"/>
    <n v="14759"/>
    <n v="364279"/>
    <n v="16813"/>
    <n v="19145"/>
    <n v="331000000"/>
    <x v="0"/>
    <x v="0"/>
    <n v="3.9769236572931375E-2"/>
  </r>
  <r>
    <s v="R00147"/>
    <x v="4"/>
    <x v="8"/>
    <x v="8"/>
    <x v="44"/>
    <n v="1401"/>
    <n v="2"/>
    <n v="4741"/>
    <n v="372517"/>
    <n v="14761"/>
    <n v="369020"/>
    <n v="26619"/>
    <n v="13204"/>
    <n v="331000000"/>
    <x v="1"/>
    <x v="0"/>
    <n v="3.9625037246622301E-2"/>
  </r>
  <r>
    <s v="R00148"/>
    <x v="1"/>
    <x v="3"/>
    <x v="31"/>
    <x v="116"/>
    <n v="1812"/>
    <n v="197"/>
    <n v="3214"/>
    <n v="374329"/>
    <n v="14958"/>
    <n v="372234"/>
    <n v="21744"/>
    <n v="10785"/>
    <n v="213000000"/>
    <x v="1"/>
    <x v="9"/>
    <n v="3.9959500866884476E-2"/>
  </r>
  <r>
    <s v="R00149"/>
    <x v="0"/>
    <x v="16"/>
    <x v="19"/>
    <x v="109"/>
    <n v="545"/>
    <n v="94"/>
    <n v="756"/>
    <n v="374874"/>
    <n v="15052"/>
    <n v="372990"/>
    <n v="7085"/>
    <n v="14194"/>
    <n v="83000000"/>
    <x v="0"/>
    <x v="6"/>
    <n v="4.015215779168467E-2"/>
  </r>
  <r>
    <s v="R00150"/>
    <x v="3"/>
    <x v="17"/>
    <x v="28"/>
    <x v="137"/>
    <n v="2533"/>
    <n v="42"/>
    <n v="2031"/>
    <n v="377407"/>
    <n v="15094"/>
    <n v="375021"/>
    <n v="45594"/>
    <n v="17207"/>
    <n v="68000000"/>
    <x v="1"/>
    <x v="8"/>
    <n v="3.9993958776599267E-2"/>
  </r>
  <r>
    <s v="R00151"/>
    <x v="2"/>
    <x v="9"/>
    <x v="9"/>
    <x v="138"/>
    <n v="2009"/>
    <n v="132"/>
    <n v="2620"/>
    <n v="379416"/>
    <n v="15226"/>
    <n v="377641"/>
    <n v="18081"/>
    <n v="1106"/>
    <n v="1380000000"/>
    <x v="0"/>
    <x v="11"/>
    <n v="4.0130094671811417E-2"/>
  </r>
  <r>
    <s v="R00152"/>
    <x v="3"/>
    <x v="11"/>
    <x v="12"/>
    <x v="139"/>
    <n v="3432"/>
    <n v="177"/>
    <n v="2429"/>
    <n v="382848"/>
    <n v="15403"/>
    <n v="380070"/>
    <n v="51480"/>
    <n v="16180"/>
    <n v="68000000"/>
    <x v="1"/>
    <x v="11"/>
    <n v="4.023267719826145E-2"/>
  </r>
  <r>
    <s v="R00153"/>
    <x v="0"/>
    <x v="16"/>
    <x v="19"/>
    <x v="140"/>
    <n v="4085"/>
    <n v="9"/>
    <n v="4566"/>
    <n v="386933"/>
    <n v="15412"/>
    <n v="384636"/>
    <n v="32680"/>
    <n v="16109"/>
    <n v="83000000"/>
    <x v="0"/>
    <x v="9"/>
    <n v="3.9831185243956964E-2"/>
  </r>
  <r>
    <s v="R00154"/>
    <x v="3"/>
    <x v="17"/>
    <x v="28"/>
    <x v="141"/>
    <n v="2215"/>
    <n v="154"/>
    <n v="1231"/>
    <n v="389148"/>
    <n v="15566"/>
    <n v="385867"/>
    <n v="22150"/>
    <n v="18603"/>
    <n v="68000000"/>
    <x v="1"/>
    <x v="11"/>
    <n v="4.0000205577312486E-2"/>
  </r>
  <r>
    <s v="R00155"/>
    <x v="1"/>
    <x v="3"/>
    <x v="3"/>
    <x v="142"/>
    <n v="4985"/>
    <n v="23"/>
    <n v="4024"/>
    <n v="394133"/>
    <n v="15589"/>
    <n v="389891"/>
    <n v="49850"/>
    <n v="11961"/>
    <n v="213000000"/>
    <x v="0"/>
    <x v="11"/>
    <n v="3.9552638322596687E-2"/>
  </r>
  <r>
    <s v="R00156"/>
    <x v="4"/>
    <x v="12"/>
    <x v="14"/>
    <x v="143"/>
    <n v="3665"/>
    <n v="21"/>
    <n v="34"/>
    <n v="397798"/>
    <n v="15610"/>
    <n v="389925"/>
    <n v="43980"/>
    <n v="16745"/>
    <n v="331000000"/>
    <x v="1"/>
    <x v="7"/>
    <n v="3.9241021825147437E-2"/>
  </r>
  <r>
    <s v="R00157"/>
    <x v="0"/>
    <x v="0"/>
    <x v="0"/>
    <x v="144"/>
    <n v="827"/>
    <n v="88"/>
    <n v="3674"/>
    <n v="398625"/>
    <n v="15698"/>
    <n v="393599"/>
    <n v="9924"/>
    <n v="9955"/>
    <n v="83000000"/>
    <x v="0"/>
    <x v="6"/>
    <n v="3.9380370021950453E-2"/>
  </r>
  <r>
    <s v="R00158"/>
    <x v="0"/>
    <x v="16"/>
    <x v="19"/>
    <x v="145"/>
    <n v="2184"/>
    <n v="2"/>
    <n v="20"/>
    <n v="400809"/>
    <n v="15700"/>
    <n v="393619"/>
    <n v="10920"/>
    <n v="12419"/>
    <n v="83000000"/>
    <x v="0"/>
    <x v="1"/>
    <n v="3.917077710330856E-2"/>
  </r>
  <r>
    <s v="R00159"/>
    <x v="3"/>
    <x v="6"/>
    <x v="6"/>
    <x v="146"/>
    <n v="2162"/>
    <n v="143"/>
    <n v="2312"/>
    <n v="402971"/>
    <n v="15843"/>
    <n v="395931"/>
    <n v="28106"/>
    <n v="2957"/>
    <n v="68000000"/>
    <x v="1"/>
    <x v="10"/>
    <n v="3.9315484240801446E-2"/>
  </r>
  <r>
    <s v="R00160"/>
    <x v="1"/>
    <x v="18"/>
    <x v="27"/>
    <x v="35"/>
    <n v="1275"/>
    <n v="157"/>
    <n v="3471"/>
    <n v="404246"/>
    <n v="16000"/>
    <n v="399402"/>
    <n v="17850"/>
    <n v="7086"/>
    <n v="213000000"/>
    <x v="1"/>
    <x v="7"/>
    <n v="3.9579859788346702E-2"/>
  </r>
  <r>
    <s v="R00161"/>
    <x v="3"/>
    <x v="17"/>
    <x v="28"/>
    <x v="147"/>
    <n v="1516"/>
    <n v="111"/>
    <n v="456"/>
    <n v="405762"/>
    <n v="16111"/>
    <n v="399858"/>
    <n v="7580"/>
    <n v="14944"/>
    <n v="68000000"/>
    <x v="1"/>
    <x v="10"/>
    <n v="3.970554167221179E-2"/>
  </r>
  <r>
    <s v="R00162"/>
    <x v="3"/>
    <x v="17"/>
    <x v="20"/>
    <x v="117"/>
    <n v="1312"/>
    <n v="170"/>
    <n v="2997"/>
    <n v="407074"/>
    <n v="16281"/>
    <n v="402855"/>
    <n v="9184"/>
    <n v="15124"/>
    <n v="68000000"/>
    <x v="1"/>
    <x v="10"/>
    <n v="3.9995185150611436E-2"/>
  </r>
  <r>
    <s v="R00163"/>
    <x v="0"/>
    <x v="4"/>
    <x v="24"/>
    <x v="148"/>
    <n v="3523"/>
    <n v="3"/>
    <n v="4478"/>
    <n v="410597"/>
    <n v="16284"/>
    <n v="407333"/>
    <n v="38753"/>
    <n v="9612"/>
    <n v="83000000"/>
    <x v="1"/>
    <x v="8"/>
    <n v="3.96593253238577E-2"/>
  </r>
  <r>
    <s v="R00164"/>
    <x v="3"/>
    <x v="11"/>
    <x v="33"/>
    <x v="110"/>
    <n v="515"/>
    <n v="106"/>
    <n v="2582"/>
    <n v="411112"/>
    <n v="16390"/>
    <n v="409915"/>
    <n v="4635"/>
    <n v="6337"/>
    <n v="68000000"/>
    <x v="0"/>
    <x v="4"/>
    <n v="3.9867481367607857E-2"/>
  </r>
  <r>
    <s v="R00165"/>
    <x v="4"/>
    <x v="13"/>
    <x v="15"/>
    <x v="149"/>
    <n v="4783"/>
    <n v="39"/>
    <n v="1062"/>
    <n v="415895"/>
    <n v="16429"/>
    <n v="410977"/>
    <n v="47830"/>
    <n v="463"/>
    <n v="331000000"/>
    <x v="1"/>
    <x v="2"/>
    <n v="3.9502759109871485E-2"/>
  </r>
  <r>
    <s v="R00166"/>
    <x v="3"/>
    <x v="10"/>
    <x v="11"/>
    <x v="73"/>
    <n v="1019"/>
    <n v="15"/>
    <n v="1590"/>
    <n v="416914"/>
    <n v="16444"/>
    <n v="412567"/>
    <n v="17323"/>
    <n v="17762"/>
    <n v="68000000"/>
    <x v="1"/>
    <x v="10"/>
    <n v="3.9442187117726915E-2"/>
  </r>
  <r>
    <s v="R00167"/>
    <x v="4"/>
    <x v="12"/>
    <x v="14"/>
    <x v="55"/>
    <n v="1295"/>
    <n v="104"/>
    <n v="1865"/>
    <n v="418209"/>
    <n v="16548"/>
    <n v="414432"/>
    <n v="15540"/>
    <n v="13484"/>
    <n v="331000000"/>
    <x v="0"/>
    <x v="3"/>
    <n v="3.9568732380221371E-2"/>
  </r>
  <r>
    <s v="R00168"/>
    <x v="0"/>
    <x v="4"/>
    <x v="4"/>
    <x v="11"/>
    <n v="1049"/>
    <n v="71"/>
    <n v="46"/>
    <n v="419258"/>
    <n v="16619"/>
    <n v="414478"/>
    <n v="8392"/>
    <n v="7507"/>
    <n v="83000000"/>
    <x v="0"/>
    <x v="7"/>
    <n v="3.9639076654470515E-2"/>
  </r>
  <r>
    <s v="R00169"/>
    <x v="1"/>
    <x v="15"/>
    <x v="30"/>
    <x v="150"/>
    <n v="2340"/>
    <n v="87"/>
    <n v="4841"/>
    <n v="421598"/>
    <n v="16706"/>
    <n v="419319"/>
    <n v="42120"/>
    <n v="10432"/>
    <n v="213000000"/>
    <x v="1"/>
    <x v="8"/>
    <n v="3.9625425168051079E-2"/>
  </r>
  <r>
    <s v="R00170"/>
    <x v="4"/>
    <x v="14"/>
    <x v="16"/>
    <x v="151"/>
    <n v="1257"/>
    <n v="15"/>
    <n v="4634"/>
    <n v="422855"/>
    <n v="16721"/>
    <n v="423953"/>
    <n v="22626"/>
    <n v="12281"/>
    <n v="331000000"/>
    <x v="1"/>
    <x v="5"/>
    <n v="3.9543105792765841E-2"/>
  </r>
  <r>
    <s v="R00171"/>
    <x v="1"/>
    <x v="3"/>
    <x v="3"/>
    <x v="152"/>
    <n v="2278"/>
    <n v="117"/>
    <n v="4774"/>
    <n v="425133"/>
    <n v="16838"/>
    <n v="428727"/>
    <n v="18224"/>
    <n v="5549"/>
    <n v="213000000"/>
    <x v="0"/>
    <x v="3"/>
    <n v="3.9606429046910023E-2"/>
  </r>
  <r>
    <s v="R00172"/>
    <x v="1"/>
    <x v="15"/>
    <x v="30"/>
    <x v="153"/>
    <n v="2985"/>
    <n v="90"/>
    <n v="3988"/>
    <n v="428118"/>
    <n v="16928"/>
    <n v="432715"/>
    <n v="35820"/>
    <n v="10626"/>
    <n v="213000000"/>
    <x v="1"/>
    <x v="0"/>
    <n v="3.9540500516212822E-2"/>
  </r>
  <r>
    <s v="R00173"/>
    <x v="4"/>
    <x v="12"/>
    <x v="14"/>
    <x v="109"/>
    <n v="3869"/>
    <n v="193"/>
    <n v="1653"/>
    <n v="431987"/>
    <n v="17121"/>
    <n v="434368"/>
    <n v="27083"/>
    <n v="13288"/>
    <n v="331000000"/>
    <x v="0"/>
    <x v="6"/>
    <n v="3.963313710829261E-2"/>
  </r>
  <r>
    <s v="R00174"/>
    <x v="0"/>
    <x v="0"/>
    <x v="0"/>
    <x v="38"/>
    <n v="1144"/>
    <n v="182"/>
    <n v="44"/>
    <n v="433131"/>
    <n v="17303"/>
    <n v="434412"/>
    <n v="19448"/>
    <n v="7635"/>
    <n v="83000000"/>
    <x v="0"/>
    <x v="10"/>
    <n v="3.9948652947953391E-2"/>
  </r>
  <r>
    <s v="R00175"/>
    <x v="2"/>
    <x v="2"/>
    <x v="29"/>
    <x v="154"/>
    <n v="4613"/>
    <n v="19"/>
    <n v="4370"/>
    <n v="437744"/>
    <n v="17322"/>
    <n v="438782"/>
    <n v="46130"/>
    <n v="14099"/>
    <n v="1380000000"/>
    <x v="0"/>
    <x v="6"/>
    <n v="3.9571073504148541E-2"/>
  </r>
  <r>
    <s v="R00176"/>
    <x v="1"/>
    <x v="3"/>
    <x v="3"/>
    <x v="155"/>
    <n v="705"/>
    <n v="178"/>
    <n v="3764"/>
    <n v="438449"/>
    <n v="17500"/>
    <n v="442546"/>
    <n v="5640"/>
    <n v="1795"/>
    <n v="213000000"/>
    <x v="1"/>
    <x v="4"/>
    <n v="3.9913422085578937E-2"/>
  </r>
  <r>
    <s v="R00177"/>
    <x v="1"/>
    <x v="18"/>
    <x v="23"/>
    <x v="156"/>
    <n v="2424"/>
    <n v="83"/>
    <n v="3032"/>
    <n v="440873"/>
    <n v="17583"/>
    <n v="445578"/>
    <n v="24240"/>
    <n v="15886"/>
    <n v="213000000"/>
    <x v="1"/>
    <x v="4"/>
    <n v="3.9882233659126326E-2"/>
  </r>
  <r>
    <s v="R00178"/>
    <x v="0"/>
    <x v="16"/>
    <x v="19"/>
    <x v="157"/>
    <n v="3571"/>
    <n v="82"/>
    <n v="3382"/>
    <n v="444444"/>
    <n v="17665"/>
    <n v="448960"/>
    <n v="28568"/>
    <n v="12088"/>
    <n v="83000000"/>
    <x v="0"/>
    <x v="8"/>
    <n v="3.9746289746289749E-2"/>
  </r>
  <r>
    <s v="R00179"/>
    <x v="0"/>
    <x v="16"/>
    <x v="19"/>
    <x v="158"/>
    <n v="1934"/>
    <n v="184"/>
    <n v="4327"/>
    <n v="446378"/>
    <n v="17849"/>
    <n v="453287"/>
    <n v="11604"/>
    <n v="15788"/>
    <n v="83000000"/>
    <x v="1"/>
    <x v="2"/>
    <n v="3.9986289646891202E-2"/>
  </r>
  <r>
    <s v="R00180"/>
    <x v="3"/>
    <x v="17"/>
    <x v="20"/>
    <x v="159"/>
    <n v="2484"/>
    <n v="125"/>
    <n v="85"/>
    <n v="448862"/>
    <n v="17974"/>
    <n v="453372"/>
    <n v="34776"/>
    <n v="17178"/>
    <n v="68000000"/>
    <x v="1"/>
    <x v="2"/>
    <n v="4.0043487753474341E-2"/>
  </r>
  <r>
    <s v="R00181"/>
    <x v="0"/>
    <x v="16"/>
    <x v="19"/>
    <x v="160"/>
    <n v="1745"/>
    <n v="50"/>
    <n v="3176"/>
    <n v="450607"/>
    <n v="18024"/>
    <n v="456548"/>
    <n v="33155"/>
    <n v="3067"/>
    <n v="83000000"/>
    <x v="0"/>
    <x v="2"/>
    <n v="3.9999378615955809E-2"/>
  </r>
  <r>
    <s v="R00182"/>
    <x v="1"/>
    <x v="15"/>
    <x v="18"/>
    <x v="161"/>
    <n v="969"/>
    <n v="17"/>
    <n v="4272"/>
    <n v="451576"/>
    <n v="18041"/>
    <n v="460820"/>
    <n v="14535"/>
    <n v="11479"/>
    <n v="213000000"/>
    <x v="0"/>
    <x v="3"/>
    <n v="3.9951193154640637E-2"/>
  </r>
  <r>
    <s v="R00183"/>
    <x v="4"/>
    <x v="8"/>
    <x v="8"/>
    <x v="162"/>
    <n v="2546"/>
    <n v="80"/>
    <n v="1613"/>
    <n v="454122"/>
    <n v="18121"/>
    <n v="462433"/>
    <n v="38190"/>
    <n v="12543"/>
    <n v="331000000"/>
    <x v="1"/>
    <x v="3"/>
    <n v="3.9903373983202754E-2"/>
  </r>
  <r>
    <s v="R00184"/>
    <x v="2"/>
    <x v="5"/>
    <x v="5"/>
    <x v="77"/>
    <n v="2647"/>
    <n v="186"/>
    <n v="3291"/>
    <n v="456769"/>
    <n v="18307"/>
    <n v="465724"/>
    <n v="18529"/>
    <n v="13390"/>
    <n v="1380000000"/>
    <x v="1"/>
    <x v="1"/>
    <n v="4.0079339885149827E-2"/>
  </r>
  <r>
    <s v="R00185"/>
    <x v="3"/>
    <x v="17"/>
    <x v="20"/>
    <x v="163"/>
    <n v="777"/>
    <n v="96"/>
    <n v="587"/>
    <n v="457546"/>
    <n v="18403"/>
    <n v="466311"/>
    <n v="11655"/>
    <n v="10629"/>
    <n v="68000000"/>
    <x v="1"/>
    <x v="9"/>
    <n v="4.0221092524030368E-2"/>
  </r>
  <r>
    <s v="R00186"/>
    <x v="4"/>
    <x v="14"/>
    <x v="32"/>
    <x v="164"/>
    <n v="1333"/>
    <n v="116"/>
    <n v="602"/>
    <n v="458879"/>
    <n v="18519"/>
    <n v="466913"/>
    <n v="15996"/>
    <n v="15889"/>
    <n v="331000000"/>
    <x v="1"/>
    <x v="8"/>
    <n v="4.0357044013781408E-2"/>
  </r>
  <r>
    <s v="R00187"/>
    <x v="2"/>
    <x v="5"/>
    <x v="13"/>
    <x v="165"/>
    <n v="2117"/>
    <n v="123"/>
    <n v="3516"/>
    <n v="460996"/>
    <n v="18642"/>
    <n v="470429"/>
    <n v="35989"/>
    <n v="15664"/>
    <n v="1380000000"/>
    <x v="0"/>
    <x v="7"/>
    <n v="4.0438528750791763E-2"/>
  </r>
  <r>
    <s v="R00188"/>
    <x v="2"/>
    <x v="9"/>
    <x v="25"/>
    <x v="166"/>
    <n v="2388"/>
    <n v="27"/>
    <n v="1256"/>
    <n v="463384"/>
    <n v="18669"/>
    <n v="471685"/>
    <n v="11940"/>
    <n v="17108"/>
    <n v="1380000000"/>
    <x v="1"/>
    <x v="7"/>
    <n v="4.0288400117397233E-2"/>
  </r>
  <r>
    <s v="R00189"/>
    <x v="2"/>
    <x v="9"/>
    <x v="9"/>
    <x v="154"/>
    <n v="3103"/>
    <n v="196"/>
    <n v="2161"/>
    <n v="466487"/>
    <n v="18865"/>
    <n v="473846"/>
    <n v="46545"/>
    <n v="14231"/>
    <n v="1380000000"/>
    <x v="0"/>
    <x v="6"/>
    <n v="4.0440569619303431E-2"/>
  </r>
  <r>
    <s v="R00190"/>
    <x v="4"/>
    <x v="8"/>
    <x v="8"/>
    <x v="167"/>
    <n v="3114"/>
    <n v="155"/>
    <n v="4679"/>
    <n v="469601"/>
    <n v="19020"/>
    <n v="478525"/>
    <n v="43596"/>
    <n v="17616"/>
    <n v="331000000"/>
    <x v="0"/>
    <x v="6"/>
    <n v="4.0502469117399666E-2"/>
  </r>
  <r>
    <s v="R00191"/>
    <x v="3"/>
    <x v="17"/>
    <x v="28"/>
    <x v="120"/>
    <n v="4213"/>
    <n v="88"/>
    <n v="3035"/>
    <n v="473814"/>
    <n v="19108"/>
    <n v="481560"/>
    <n v="42130"/>
    <n v="11274"/>
    <n v="68000000"/>
    <x v="1"/>
    <x v="7"/>
    <n v="4.032806122233619E-2"/>
  </r>
  <r>
    <s v="R00192"/>
    <x v="3"/>
    <x v="10"/>
    <x v="11"/>
    <x v="16"/>
    <n v="2936"/>
    <n v="140"/>
    <n v="2417"/>
    <n v="476750"/>
    <n v="19248"/>
    <n v="483977"/>
    <n v="38168"/>
    <n v="539"/>
    <n v="68000000"/>
    <x v="1"/>
    <x v="8"/>
    <n v="4.0373361300471942E-2"/>
  </r>
  <r>
    <s v="R00193"/>
    <x v="2"/>
    <x v="5"/>
    <x v="5"/>
    <x v="168"/>
    <n v="4110"/>
    <n v="5"/>
    <n v="3022"/>
    <n v="480860"/>
    <n v="19253"/>
    <n v="486999"/>
    <n v="20550"/>
    <n v="6999"/>
    <n v="1380000000"/>
    <x v="1"/>
    <x v="4"/>
    <n v="4.003868069708439E-2"/>
  </r>
  <r>
    <s v="R00194"/>
    <x v="4"/>
    <x v="14"/>
    <x v="32"/>
    <x v="169"/>
    <n v="1345"/>
    <n v="156"/>
    <n v="2119"/>
    <n v="482205"/>
    <n v="19409"/>
    <n v="489118"/>
    <n v="22865"/>
    <n v="108"/>
    <n v="331000000"/>
    <x v="1"/>
    <x v="7"/>
    <n v="4.0250515859437376E-2"/>
  </r>
  <r>
    <s v="R00195"/>
    <x v="2"/>
    <x v="2"/>
    <x v="2"/>
    <x v="170"/>
    <n v="2041"/>
    <n v="105"/>
    <n v="4955"/>
    <n v="484246"/>
    <n v="19514"/>
    <n v="494073"/>
    <n v="16328"/>
    <n v="2071"/>
    <n v="1380000000"/>
    <x v="1"/>
    <x v="6"/>
    <n v="4.0297699929374736E-2"/>
  </r>
  <r>
    <s v="R00196"/>
    <x v="0"/>
    <x v="19"/>
    <x v="36"/>
    <x v="98"/>
    <n v="2674"/>
    <n v="118"/>
    <n v="2400"/>
    <n v="486920"/>
    <n v="19632"/>
    <n v="496473"/>
    <n v="29414"/>
    <n v="9888"/>
    <n v="83000000"/>
    <x v="1"/>
    <x v="0"/>
    <n v="4.0318738191078618E-2"/>
  </r>
  <r>
    <s v="R00197"/>
    <x v="3"/>
    <x v="11"/>
    <x v="33"/>
    <x v="171"/>
    <n v="1555"/>
    <n v="136"/>
    <n v="809"/>
    <n v="488475"/>
    <n v="19768"/>
    <n v="497282"/>
    <n v="15550"/>
    <n v="11229"/>
    <n v="68000000"/>
    <x v="0"/>
    <x v="6"/>
    <n v="4.0468805977788014E-2"/>
  </r>
  <r>
    <s v="R00198"/>
    <x v="1"/>
    <x v="1"/>
    <x v="1"/>
    <x v="172"/>
    <n v="689"/>
    <n v="28"/>
    <n v="2788"/>
    <n v="489164"/>
    <n v="19796"/>
    <n v="500070"/>
    <n v="6890"/>
    <n v="2419"/>
    <n v="213000000"/>
    <x v="1"/>
    <x v="7"/>
    <n v="4.0469045146413064E-2"/>
  </r>
  <r>
    <s v="R00199"/>
    <x v="2"/>
    <x v="5"/>
    <x v="5"/>
    <x v="173"/>
    <n v="4869"/>
    <n v="165"/>
    <n v="637"/>
    <n v="494033"/>
    <n v="19961"/>
    <n v="500707"/>
    <n v="63297"/>
    <n v="1188"/>
    <n v="1380000000"/>
    <x v="0"/>
    <x v="0"/>
    <n v="4.040418352620169E-2"/>
  </r>
  <r>
    <s v="R00200"/>
    <x v="0"/>
    <x v="0"/>
    <x v="0"/>
    <x v="174"/>
    <n v="3452"/>
    <n v="64"/>
    <n v="152"/>
    <n v="497485"/>
    <n v="20025"/>
    <n v="500859"/>
    <n v="41424"/>
    <n v="6540"/>
    <n v="83000000"/>
    <x v="1"/>
    <x v="5"/>
    <n v="4.025246992371629E-2"/>
  </r>
  <r>
    <s v="R00201"/>
    <x v="3"/>
    <x v="17"/>
    <x v="20"/>
    <x v="175"/>
    <n v="1534"/>
    <n v="55"/>
    <n v="2433"/>
    <n v="499019"/>
    <n v="20080"/>
    <n v="503292"/>
    <n v="26078"/>
    <n v="15983"/>
    <n v="68000000"/>
    <x v="1"/>
    <x v="1"/>
    <n v="4.0238948817580091E-2"/>
  </r>
  <r>
    <s v="R00202"/>
    <x v="4"/>
    <x v="13"/>
    <x v="21"/>
    <x v="135"/>
    <n v="119"/>
    <n v="29"/>
    <n v="2738"/>
    <n v="499138"/>
    <n v="20109"/>
    <n v="506030"/>
    <n v="2023"/>
    <n v="7594"/>
    <n v="331000000"/>
    <x v="1"/>
    <x v="10"/>
    <n v="4.0287455573408557E-2"/>
  </r>
  <r>
    <s v="R00203"/>
    <x v="3"/>
    <x v="10"/>
    <x v="10"/>
    <x v="176"/>
    <n v="4159"/>
    <n v="113"/>
    <n v="138"/>
    <n v="503297"/>
    <n v="20222"/>
    <n v="506168"/>
    <n v="37431"/>
    <n v="7240"/>
    <n v="68000000"/>
    <x v="0"/>
    <x v="2"/>
    <n v="4.0179059283087321E-2"/>
  </r>
  <r>
    <s v="R00204"/>
    <x v="4"/>
    <x v="12"/>
    <x v="17"/>
    <x v="177"/>
    <n v="4555"/>
    <n v="95"/>
    <n v="725"/>
    <n v="507852"/>
    <n v="20317"/>
    <n v="506893"/>
    <n v="68325"/>
    <n v="3694"/>
    <n v="331000000"/>
    <x v="1"/>
    <x v="5"/>
    <n v="4.0005749706607439E-2"/>
  </r>
  <r>
    <s v="R00205"/>
    <x v="4"/>
    <x v="12"/>
    <x v="17"/>
    <x v="23"/>
    <n v="4054"/>
    <n v="120"/>
    <n v="3542"/>
    <n v="511906"/>
    <n v="20437"/>
    <n v="510435"/>
    <n v="72972"/>
    <n v="11788"/>
    <n v="331000000"/>
    <x v="1"/>
    <x v="4"/>
    <n v="3.9923345301676481E-2"/>
  </r>
  <r>
    <s v="R00206"/>
    <x v="2"/>
    <x v="7"/>
    <x v="7"/>
    <x v="178"/>
    <n v="2852"/>
    <n v="186"/>
    <n v="2365"/>
    <n v="514758"/>
    <n v="20623"/>
    <n v="512800"/>
    <n v="45632"/>
    <n v="16454"/>
    <n v="1380000000"/>
    <x v="1"/>
    <x v="4"/>
    <n v="4.0063486143003119E-2"/>
  </r>
  <r>
    <s v="R00207"/>
    <x v="2"/>
    <x v="9"/>
    <x v="9"/>
    <x v="173"/>
    <n v="1613"/>
    <n v="57"/>
    <n v="18"/>
    <n v="516371"/>
    <n v="20680"/>
    <n v="512818"/>
    <n v="24195"/>
    <n v="8683"/>
    <n v="1380000000"/>
    <x v="0"/>
    <x v="0"/>
    <n v="4.0048724657271613E-2"/>
  </r>
  <r>
    <s v="R00208"/>
    <x v="3"/>
    <x v="11"/>
    <x v="12"/>
    <x v="123"/>
    <n v="3033"/>
    <n v="137"/>
    <n v="1436"/>
    <n v="519404"/>
    <n v="20817"/>
    <n v="514254"/>
    <n v="18198"/>
    <n v="16857"/>
    <n v="68000000"/>
    <x v="1"/>
    <x v="2"/>
    <n v="4.0078628581990128E-2"/>
  </r>
  <r>
    <s v="R00209"/>
    <x v="0"/>
    <x v="19"/>
    <x v="36"/>
    <x v="179"/>
    <n v="2783"/>
    <n v="148"/>
    <n v="1961"/>
    <n v="522187"/>
    <n v="20965"/>
    <n v="516215"/>
    <n v="44528"/>
    <n v="12273"/>
    <n v="83000000"/>
    <x v="1"/>
    <x v="2"/>
    <n v="4.0148452565843269E-2"/>
  </r>
  <r>
    <s v="R00210"/>
    <x v="3"/>
    <x v="6"/>
    <x v="6"/>
    <x v="63"/>
    <n v="2936"/>
    <n v="183"/>
    <n v="2454"/>
    <n v="525123"/>
    <n v="21148"/>
    <n v="518669"/>
    <n v="20552"/>
    <n v="16162"/>
    <n v="68000000"/>
    <x v="0"/>
    <x v="1"/>
    <n v="4.0272469497622462E-2"/>
  </r>
  <r>
    <s v="R00211"/>
    <x v="1"/>
    <x v="3"/>
    <x v="3"/>
    <x v="143"/>
    <n v="4063"/>
    <n v="25"/>
    <n v="1851"/>
    <n v="529186"/>
    <n v="21173"/>
    <n v="520520"/>
    <n v="65008"/>
    <n v="12311"/>
    <n v="213000000"/>
    <x v="1"/>
    <x v="7"/>
    <n v="4.0010506702747237E-2"/>
  </r>
  <r>
    <s v="R00212"/>
    <x v="4"/>
    <x v="12"/>
    <x v="17"/>
    <x v="173"/>
    <n v="3888"/>
    <n v="14"/>
    <n v="862"/>
    <n v="533074"/>
    <n v="21187"/>
    <n v="521382"/>
    <n v="54432"/>
    <n v="8660"/>
    <n v="331000000"/>
    <x v="0"/>
    <x v="0"/>
    <n v="3.9744950982415199E-2"/>
  </r>
  <r>
    <s v="R00213"/>
    <x v="4"/>
    <x v="8"/>
    <x v="34"/>
    <x v="65"/>
    <n v="3784"/>
    <n v="162"/>
    <n v="100"/>
    <n v="536858"/>
    <n v="21349"/>
    <n v="521482"/>
    <n v="26488"/>
    <n v="17844"/>
    <n v="331000000"/>
    <x v="0"/>
    <x v="4"/>
    <n v="3.9766567695740773E-2"/>
  </r>
  <r>
    <s v="R00214"/>
    <x v="2"/>
    <x v="2"/>
    <x v="2"/>
    <x v="180"/>
    <n v="2626"/>
    <n v="88"/>
    <n v="592"/>
    <n v="539484"/>
    <n v="21437"/>
    <n v="522074"/>
    <n v="21008"/>
    <n v="6525"/>
    <n v="1380000000"/>
    <x v="1"/>
    <x v="8"/>
    <n v="3.9736118216666297E-2"/>
  </r>
  <r>
    <s v="R00215"/>
    <x v="0"/>
    <x v="0"/>
    <x v="0"/>
    <x v="181"/>
    <n v="3544"/>
    <n v="14"/>
    <n v="3924"/>
    <n v="543028"/>
    <n v="21451"/>
    <n v="525998"/>
    <n v="21264"/>
    <n v="17823"/>
    <n v="83000000"/>
    <x v="0"/>
    <x v="6"/>
    <n v="3.9502567086780058E-2"/>
  </r>
  <r>
    <s v="R00216"/>
    <x v="2"/>
    <x v="5"/>
    <x v="5"/>
    <x v="67"/>
    <n v="1149"/>
    <n v="96"/>
    <n v="4461"/>
    <n v="544177"/>
    <n v="21547"/>
    <n v="530459"/>
    <n v="13788"/>
    <n v="1028"/>
    <n v="1380000000"/>
    <x v="1"/>
    <x v="10"/>
    <n v="3.9595572764008768E-2"/>
  </r>
  <r>
    <s v="R00217"/>
    <x v="1"/>
    <x v="18"/>
    <x v="23"/>
    <x v="154"/>
    <n v="4802"/>
    <n v="74"/>
    <n v="2509"/>
    <n v="548979"/>
    <n v="21621"/>
    <n v="532968"/>
    <n v="91238"/>
    <n v="14725"/>
    <n v="213000000"/>
    <x v="0"/>
    <x v="6"/>
    <n v="3.9384020153776372E-2"/>
  </r>
  <r>
    <s v="R00218"/>
    <x v="3"/>
    <x v="17"/>
    <x v="20"/>
    <x v="155"/>
    <n v="1709"/>
    <n v="87"/>
    <n v="1955"/>
    <n v="550688"/>
    <n v="21708"/>
    <n v="534923"/>
    <n v="20508"/>
    <n v="19281"/>
    <n v="68000000"/>
    <x v="1"/>
    <x v="4"/>
    <n v="3.9419780347492592E-2"/>
  </r>
  <r>
    <s v="R00219"/>
    <x v="3"/>
    <x v="11"/>
    <x v="12"/>
    <x v="182"/>
    <n v="3158"/>
    <n v="5"/>
    <n v="1654"/>
    <n v="553846"/>
    <n v="21713"/>
    <n v="536577"/>
    <n v="56844"/>
    <n v="722"/>
    <n v="68000000"/>
    <x v="1"/>
    <x v="9"/>
    <n v="3.9204038667788516E-2"/>
  </r>
  <r>
    <s v="R00220"/>
    <x v="0"/>
    <x v="0"/>
    <x v="0"/>
    <x v="183"/>
    <n v="1366"/>
    <n v="155"/>
    <n v="4427"/>
    <n v="555212"/>
    <n v="21868"/>
    <n v="541004"/>
    <n v="23222"/>
    <n v="15849"/>
    <n v="83000000"/>
    <x v="1"/>
    <x v="2"/>
    <n v="3.9386756770386805E-2"/>
  </r>
  <r>
    <s v="R00221"/>
    <x v="2"/>
    <x v="2"/>
    <x v="29"/>
    <x v="184"/>
    <n v="4049"/>
    <n v="62"/>
    <n v="4780"/>
    <n v="559261"/>
    <n v="21930"/>
    <n v="545784"/>
    <n v="64784"/>
    <n v="19784"/>
    <n v="1380000000"/>
    <x v="0"/>
    <x v="5"/>
    <n v="3.9212460729426871E-2"/>
  </r>
  <r>
    <s v="R00222"/>
    <x v="2"/>
    <x v="2"/>
    <x v="2"/>
    <x v="86"/>
    <n v="4490"/>
    <n v="28"/>
    <n v="1688"/>
    <n v="563751"/>
    <n v="21958"/>
    <n v="547472"/>
    <n v="53880"/>
    <n v="19695"/>
    <n v="1380000000"/>
    <x v="0"/>
    <x v="9"/>
    <n v="3.8949820044665108E-2"/>
  </r>
  <r>
    <s v="R00223"/>
    <x v="1"/>
    <x v="15"/>
    <x v="30"/>
    <x v="120"/>
    <n v="4579"/>
    <n v="47"/>
    <n v="910"/>
    <n v="568330"/>
    <n v="22005"/>
    <n v="548382"/>
    <n v="64106"/>
    <n v="19258"/>
    <n v="213000000"/>
    <x v="1"/>
    <x v="7"/>
    <n v="3.8718702162476026E-2"/>
  </r>
  <r>
    <s v="R00224"/>
    <x v="3"/>
    <x v="10"/>
    <x v="11"/>
    <x v="72"/>
    <n v="4761"/>
    <n v="190"/>
    <n v="4641"/>
    <n v="573091"/>
    <n v="22195"/>
    <n v="553023"/>
    <n v="85698"/>
    <n v="18435"/>
    <n v="68000000"/>
    <x v="1"/>
    <x v="3"/>
    <n v="3.8728578881887868E-2"/>
  </r>
  <r>
    <s v="R00225"/>
    <x v="2"/>
    <x v="2"/>
    <x v="29"/>
    <x v="169"/>
    <n v="455"/>
    <n v="185"/>
    <n v="1181"/>
    <n v="573546"/>
    <n v="22380"/>
    <n v="554204"/>
    <n v="8645"/>
    <n v="9929"/>
    <n v="1380000000"/>
    <x v="1"/>
    <x v="7"/>
    <n v="3.9020409871222184E-2"/>
  </r>
  <r>
    <s v="R00226"/>
    <x v="0"/>
    <x v="0"/>
    <x v="0"/>
    <x v="162"/>
    <n v="4305"/>
    <n v="148"/>
    <n v="2956"/>
    <n v="577851"/>
    <n v="22528"/>
    <n v="557160"/>
    <n v="38745"/>
    <n v="10816"/>
    <n v="83000000"/>
    <x v="1"/>
    <x v="3"/>
    <n v="3.8985828526730937E-2"/>
  </r>
  <r>
    <s v="R00227"/>
    <x v="3"/>
    <x v="6"/>
    <x v="22"/>
    <x v="185"/>
    <n v="4620"/>
    <n v="21"/>
    <n v="604"/>
    <n v="582471"/>
    <n v="22549"/>
    <n v="557764"/>
    <n v="87780"/>
    <n v="6690"/>
    <n v="68000000"/>
    <x v="1"/>
    <x v="9"/>
    <n v="3.8712656939143754E-2"/>
  </r>
  <r>
    <s v="R00228"/>
    <x v="1"/>
    <x v="15"/>
    <x v="18"/>
    <x v="186"/>
    <n v="675"/>
    <n v="26"/>
    <n v="2370"/>
    <n v="583146"/>
    <n v="22575"/>
    <n v="560134"/>
    <n v="9450"/>
    <n v="8151"/>
    <n v="213000000"/>
    <x v="0"/>
    <x v="2"/>
    <n v="3.8712432221090429E-2"/>
  </r>
  <r>
    <s v="R00229"/>
    <x v="0"/>
    <x v="4"/>
    <x v="24"/>
    <x v="187"/>
    <n v="1001"/>
    <n v="84"/>
    <n v="2010"/>
    <n v="584147"/>
    <n v="22659"/>
    <n v="562144"/>
    <n v="10010"/>
    <n v="6699"/>
    <n v="83000000"/>
    <x v="1"/>
    <x v="1"/>
    <n v="3.8789893639785876E-2"/>
  </r>
  <r>
    <s v="R00230"/>
    <x v="4"/>
    <x v="12"/>
    <x v="14"/>
    <x v="188"/>
    <n v="4071"/>
    <n v="78"/>
    <n v="4135"/>
    <n v="588218"/>
    <n v="22737"/>
    <n v="566279"/>
    <n v="73278"/>
    <n v="9478"/>
    <n v="331000000"/>
    <x v="0"/>
    <x v="10"/>
    <n v="3.8654036428671004E-2"/>
  </r>
  <r>
    <s v="R00231"/>
    <x v="1"/>
    <x v="18"/>
    <x v="27"/>
    <x v="189"/>
    <n v="895"/>
    <n v="184"/>
    <n v="202"/>
    <n v="589113"/>
    <n v="22921"/>
    <n v="566481"/>
    <n v="8950"/>
    <n v="14997"/>
    <n v="213000000"/>
    <x v="0"/>
    <x v="10"/>
    <n v="3.8907645901550297E-2"/>
  </r>
  <r>
    <s v="R00232"/>
    <x v="0"/>
    <x v="16"/>
    <x v="19"/>
    <x v="190"/>
    <n v="2354"/>
    <n v="137"/>
    <n v="242"/>
    <n v="591467"/>
    <n v="23058"/>
    <n v="566723"/>
    <n v="25894"/>
    <n v="1888"/>
    <n v="83000000"/>
    <x v="0"/>
    <x v="5"/>
    <n v="3.8984423475865941E-2"/>
  </r>
  <r>
    <s v="R00233"/>
    <x v="2"/>
    <x v="9"/>
    <x v="25"/>
    <x v="191"/>
    <n v="3093"/>
    <n v="21"/>
    <n v="1529"/>
    <n v="594560"/>
    <n v="23079"/>
    <n v="568252"/>
    <n v="15465"/>
    <n v="8593"/>
    <n v="1380000000"/>
    <x v="1"/>
    <x v="9"/>
    <n v="3.88169402583423E-2"/>
  </r>
  <r>
    <s v="R00234"/>
    <x v="4"/>
    <x v="14"/>
    <x v="16"/>
    <x v="192"/>
    <n v="59"/>
    <n v="171"/>
    <n v="3740"/>
    <n v="594619"/>
    <n v="23250"/>
    <n v="571992"/>
    <n v="826"/>
    <n v="18916"/>
    <n v="331000000"/>
    <x v="0"/>
    <x v="8"/>
    <n v="3.9100667822588919E-2"/>
  </r>
  <r>
    <s v="R00235"/>
    <x v="1"/>
    <x v="15"/>
    <x v="18"/>
    <x v="193"/>
    <n v="4481"/>
    <n v="83"/>
    <n v="2721"/>
    <n v="599100"/>
    <n v="23333"/>
    <n v="574713"/>
    <n v="31367"/>
    <n v="8544"/>
    <n v="213000000"/>
    <x v="0"/>
    <x v="8"/>
    <n v="3.8946753463528626E-2"/>
  </r>
  <r>
    <s v="R00236"/>
    <x v="2"/>
    <x v="9"/>
    <x v="9"/>
    <x v="194"/>
    <n v="2764"/>
    <n v="82"/>
    <n v="659"/>
    <n v="601864"/>
    <n v="23415"/>
    <n v="575372"/>
    <n v="41460"/>
    <n v="17056"/>
    <n v="1380000000"/>
    <x v="1"/>
    <x v="2"/>
    <n v="3.8904137811864477E-2"/>
  </r>
  <r>
    <s v="R00237"/>
    <x v="4"/>
    <x v="8"/>
    <x v="34"/>
    <x v="195"/>
    <n v="1794"/>
    <n v="155"/>
    <n v="712"/>
    <n v="603658"/>
    <n v="23570"/>
    <n v="576084"/>
    <n v="12558"/>
    <n v="11076"/>
    <n v="331000000"/>
    <x v="0"/>
    <x v="10"/>
    <n v="3.9045287232174507E-2"/>
  </r>
  <r>
    <s v="R00238"/>
    <x v="3"/>
    <x v="10"/>
    <x v="10"/>
    <x v="34"/>
    <n v="3262"/>
    <n v="49"/>
    <n v="3895"/>
    <n v="606920"/>
    <n v="23619"/>
    <n v="579979"/>
    <n v="48930"/>
    <n v="19537"/>
    <n v="68000000"/>
    <x v="1"/>
    <x v="5"/>
    <n v="3.8916166875370722E-2"/>
  </r>
  <r>
    <s v="R00239"/>
    <x v="2"/>
    <x v="9"/>
    <x v="25"/>
    <x v="196"/>
    <n v="2529"/>
    <n v="178"/>
    <n v="1174"/>
    <n v="609449"/>
    <n v="23797"/>
    <n v="581153"/>
    <n v="27819"/>
    <n v="16648"/>
    <n v="1380000000"/>
    <x v="0"/>
    <x v="5"/>
    <n v="3.9046745502905086E-2"/>
  </r>
  <r>
    <s v="R00240"/>
    <x v="0"/>
    <x v="19"/>
    <x v="35"/>
    <x v="197"/>
    <n v="1942"/>
    <n v="128"/>
    <n v="246"/>
    <n v="611391"/>
    <n v="23925"/>
    <n v="581399"/>
    <n v="34956"/>
    <n v="1065"/>
    <n v="83000000"/>
    <x v="1"/>
    <x v="6"/>
    <n v="3.9132077508501104E-2"/>
  </r>
  <r>
    <s v="R00241"/>
    <x v="1"/>
    <x v="15"/>
    <x v="30"/>
    <x v="112"/>
    <n v="3487"/>
    <n v="161"/>
    <n v="730"/>
    <n v="614878"/>
    <n v="24086"/>
    <n v="582129"/>
    <n v="34870"/>
    <n v="13510"/>
    <n v="213000000"/>
    <x v="0"/>
    <x v="10"/>
    <n v="3.9171998347639694E-2"/>
  </r>
  <r>
    <s v="R00242"/>
    <x v="4"/>
    <x v="12"/>
    <x v="14"/>
    <x v="198"/>
    <n v="4891"/>
    <n v="162"/>
    <n v="3927"/>
    <n v="619769"/>
    <n v="24248"/>
    <n v="586056"/>
    <n v="63583"/>
    <n v="11646"/>
    <n v="331000000"/>
    <x v="0"/>
    <x v="5"/>
    <n v="3.9124254359285474E-2"/>
  </r>
  <r>
    <s v="R00243"/>
    <x v="2"/>
    <x v="7"/>
    <x v="7"/>
    <x v="199"/>
    <n v="4987"/>
    <n v="60"/>
    <n v="3943"/>
    <n v="624756"/>
    <n v="24308"/>
    <n v="589999"/>
    <n v="64831"/>
    <n v="16590"/>
    <n v="1380000000"/>
    <x v="0"/>
    <x v="10"/>
    <n v="3.8907989679170751E-2"/>
  </r>
  <r>
    <s v="R00244"/>
    <x v="3"/>
    <x v="11"/>
    <x v="12"/>
    <x v="200"/>
    <n v="3421"/>
    <n v="29"/>
    <n v="1560"/>
    <n v="628177"/>
    <n v="24337"/>
    <n v="591559"/>
    <n v="44473"/>
    <n v="19885"/>
    <n v="68000000"/>
    <x v="0"/>
    <x v="7"/>
    <n v="3.8742265316940923E-2"/>
  </r>
  <r>
    <s v="R00245"/>
    <x v="1"/>
    <x v="3"/>
    <x v="31"/>
    <x v="201"/>
    <n v="4696"/>
    <n v="75"/>
    <n v="984"/>
    <n v="632873"/>
    <n v="24412"/>
    <n v="592543"/>
    <n v="79832"/>
    <n v="5862"/>
    <n v="213000000"/>
    <x v="1"/>
    <x v="0"/>
    <n v="3.8573299856369286E-2"/>
  </r>
  <r>
    <s v="R00246"/>
    <x v="1"/>
    <x v="1"/>
    <x v="1"/>
    <x v="202"/>
    <n v="4078"/>
    <n v="195"/>
    <n v="495"/>
    <n v="636951"/>
    <n v="24607"/>
    <n v="593038"/>
    <n v="32624"/>
    <n v="6215"/>
    <n v="213000000"/>
    <x v="0"/>
    <x v="3"/>
    <n v="3.8632485073420091E-2"/>
  </r>
  <r>
    <s v="R00247"/>
    <x v="2"/>
    <x v="5"/>
    <x v="13"/>
    <x v="203"/>
    <n v="1373"/>
    <n v="167"/>
    <n v="2662"/>
    <n v="638324"/>
    <n v="24774"/>
    <n v="595700"/>
    <n v="26087"/>
    <n v="8599"/>
    <n v="1380000000"/>
    <x v="1"/>
    <x v="8"/>
    <n v="3.881101133593598E-2"/>
  </r>
  <r>
    <s v="R00248"/>
    <x v="3"/>
    <x v="6"/>
    <x v="22"/>
    <x v="182"/>
    <n v="3553"/>
    <n v="192"/>
    <n v="2126"/>
    <n v="641877"/>
    <n v="24966"/>
    <n v="597826"/>
    <n v="24871"/>
    <n v="9851"/>
    <n v="68000000"/>
    <x v="1"/>
    <x v="9"/>
    <n v="3.889530237101501E-2"/>
  </r>
  <r>
    <s v="R00249"/>
    <x v="4"/>
    <x v="14"/>
    <x v="16"/>
    <x v="53"/>
    <n v="3672"/>
    <n v="36"/>
    <n v="2575"/>
    <n v="645549"/>
    <n v="25002"/>
    <n v="600401"/>
    <n v="69768"/>
    <n v="2756"/>
    <n v="331000000"/>
    <x v="0"/>
    <x v="3"/>
    <n v="3.8729825311479067E-2"/>
  </r>
  <r>
    <s v="R00250"/>
    <x v="2"/>
    <x v="2"/>
    <x v="2"/>
    <x v="34"/>
    <n v="1082"/>
    <n v="191"/>
    <n v="1082"/>
    <n v="646631"/>
    <n v="25193"/>
    <n v="601483"/>
    <n v="8656"/>
    <n v="8470"/>
    <n v="1380000000"/>
    <x v="1"/>
    <x v="5"/>
    <n v="3.8960396269278767E-2"/>
  </r>
  <r>
    <s v="R00251"/>
    <x v="4"/>
    <x v="8"/>
    <x v="34"/>
    <x v="204"/>
    <n v="4247"/>
    <n v="128"/>
    <n v="2753"/>
    <n v="650878"/>
    <n v="25321"/>
    <n v="604236"/>
    <n v="29729"/>
    <n v="15798"/>
    <n v="331000000"/>
    <x v="0"/>
    <x v="5"/>
    <n v="3.8902835861712948E-2"/>
  </r>
  <r>
    <s v="R00252"/>
    <x v="1"/>
    <x v="1"/>
    <x v="26"/>
    <x v="205"/>
    <n v="933"/>
    <n v="142"/>
    <n v="4994"/>
    <n v="651811"/>
    <n v="25463"/>
    <n v="609230"/>
    <n v="10263"/>
    <n v="1889"/>
    <n v="213000000"/>
    <x v="0"/>
    <x v="5"/>
    <n v="3.9065005039804486E-2"/>
  </r>
  <r>
    <s v="R00253"/>
    <x v="4"/>
    <x v="8"/>
    <x v="8"/>
    <x v="206"/>
    <n v="2587"/>
    <n v="12"/>
    <n v="2958"/>
    <n v="654398"/>
    <n v="25475"/>
    <n v="612188"/>
    <n v="38805"/>
    <n v="8242"/>
    <n v="331000000"/>
    <x v="1"/>
    <x v="3"/>
    <n v="3.8928908706933704E-2"/>
  </r>
  <r>
    <s v="R00254"/>
    <x v="3"/>
    <x v="11"/>
    <x v="33"/>
    <x v="207"/>
    <n v="4085"/>
    <n v="156"/>
    <n v="543"/>
    <n v="658483"/>
    <n v="25631"/>
    <n v="612731"/>
    <n v="28595"/>
    <n v="15921"/>
    <n v="68000000"/>
    <x v="1"/>
    <x v="5"/>
    <n v="3.8924315434111435E-2"/>
  </r>
  <r>
    <s v="R00255"/>
    <x v="0"/>
    <x v="0"/>
    <x v="0"/>
    <x v="150"/>
    <n v="557"/>
    <n v="182"/>
    <n v="3063"/>
    <n v="659040"/>
    <n v="25813"/>
    <n v="615794"/>
    <n v="10583"/>
    <n v="8515"/>
    <n v="83000000"/>
    <x v="1"/>
    <x v="8"/>
    <n v="3.9167577081815973E-2"/>
  </r>
  <r>
    <s v="R00256"/>
    <x v="3"/>
    <x v="6"/>
    <x v="6"/>
    <x v="208"/>
    <n v="4713"/>
    <n v="44"/>
    <n v="1902"/>
    <n v="663753"/>
    <n v="25857"/>
    <n v="617696"/>
    <n v="23565"/>
    <n v="12252"/>
    <n v="68000000"/>
    <x v="1"/>
    <x v="10"/>
    <n v="3.8955756132175674E-2"/>
  </r>
  <r>
    <s v="R00257"/>
    <x v="4"/>
    <x v="14"/>
    <x v="32"/>
    <x v="85"/>
    <n v="4119"/>
    <n v="3"/>
    <n v="4314"/>
    <n v="667872"/>
    <n v="25860"/>
    <n v="622010"/>
    <n v="49428"/>
    <n v="10614"/>
    <n v="331000000"/>
    <x v="0"/>
    <x v="3"/>
    <n v="3.8719994250395288E-2"/>
  </r>
  <r>
    <s v="R00258"/>
    <x v="2"/>
    <x v="5"/>
    <x v="5"/>
    <x v="209"/>
    <n v="1542"/>
    <n v="191"/>
    <n v="3171"/>
    <n v="669414"/>
    <n v="26051"/>
    <n v="625181"/>
    <n v="15420"/>
    <n v="13161"/>
    <n v="1380000000"/>
    <x v="1"/>
    <x v="8"/>
    <n v="3.8916126642107876E-2"/>
  </r>
  <r>
    <s v="R00259"/>
    <x v="1"/>
    <x v="18"/>
    <x v="27"/>
    <x v="153"/>
    <n v="2382"/>
    <n v="14"/>
    <n v="2150"/>
    <n v="671796"/>
    <n v="26065"/>
    <n v="627331"/>
    <n v="21438"/>
    <n v="1804"/>
    <n v="213000000"/>
    <x v="1"/>
    <x v="0"/>
    <n v="3.8798980642933273E-2"/>
  </r>
  <r>
    <s v="R00260"/>
    <x v="0"/>
    <x v="16"/>
    <x v="19"/>
    <x v="210"/>
    <n v="4098"/>
    <n v="103"/>
    <n v="883"/>
    <n v="675894"/>
    <n v="26168"/>
    <n v="628214"/>
    <n v="49176"/>
    <n v="7845"/>
    <n v="83000000"/>
    <x v="0"/>
    <x v="5"/>
    <n v="3.8716130044060167E-2"/>
  </r>
  <r>
    <s v="R00261"/>
    <x v="2"/>
    <x v="7"/>
    <x v="7"/>
    <x v="211"/>
    <n v="1007"/>
    <n v="175"/>
    <n v="2677"/>
    <n v="676901"/>
    <n v="26343"/>
    <n v="630891"/>
    <n v="15105"/>
    <n v="17828"/>
    <n v="1380000000"/>
    <x v="1"/>
    <x v="9"/>
    <n v="3.8917064681541318E-2"/>
  </r>
  <r>
    <s v="R00262"/>
    <x v="2"/>
    <x v="9"/>
    <x v="9"/>
    <x v="212"/>
    <n v="1281"/>
    <n v="183"/>
    <n v="2802"/>
    <n v="678182"/>
    <n v="26526"/>
    <n v="633693"/>
    <n v="15372"/>
    <n v="15273"/>
    <n v="1380000000"/>
    <x v="0"/>
    <x v="8"/>
    <n v="3.911339433957256E-2"/>
  </r>
  <r>
    <s v="R00263"/>
    <x v="3"/>
    <x v="11"/>
    <x v="33"/>
    <x v="213"/>
    <n v="4358"/>
    <n v="90"/>
    <n v="3975"/>
    <n v="682540"/>
    <n v="26616"/>
    <n v="637668"/>
    <n v="30506"/>
    <n v="12663"/>
    <n v="68000000"/>
    <x v="1"/>
    <x v="2"/>
    <n v="3.8995516746271282E-2"/>
  </r>
  <r>
    <s v="R00264"/>
    <x v="4"/>
    <x v="8"/>
    <x v="34"/>
    <x v="214"/>
    <n v="120"/>
    <n v="197"/>
    <n v="6"/>
    <n v="682660"/>
    <n v="26813"/>
    <n v="637674"/>
    <n v="840"/>
    <n v="10348"/>
    <n v="331000000"/>
    <x v="0"/>
    <x v="2"/>
    <n v="3.9277239035537453E-2"/>
  </r>
  <r>
    <s v="R00265"/>
    <x v="3"/>
    <x v="10"/>
    <x v="10"/>
    <x v="196"/>
    <n v="4116"/>
    <n v="142"/>
    <n v="2435"/>
    <n v="686776"/>
    <n v="26955"/>
    <n v="640109"/>
    <n v="57624"/>
    <n v="1778"/>
    <n v="68000000"/>
    <x v="0"/>
    <x v="5"/>
    <n v="3.9248605076473257E-2"/>
  </r>
  <r>
    <s v="R00266"/>
    <x v="4"/>
    <x v="8"/>
    <x v="8"/>
    <x v="53"/>
    <n v="904"/>
    <n v="38"/>
    <n v="1545"/>
    <n v="687680"/>
    <n v="26993"/>
    <n v="641654"/>
    <n v="9944"/>
    <n v="2538"/>
    <n v="331000000"/>
    <x v="0"/>
    <x v="3"/>
    <n v="3.9252268496975336E-2"/>
  </r>
  <r>
    <s v="R00267"/>
    <x v="3"/>
    <x v="6"/>
    <x v="6"/>
    <x v="215"/>
    <n v="139"/>
    <n v="196"/>
    <n v="4923"/>
    <n v="687819"/>
    <n v="27189"/>
    <n v="646577"/>
    <n v="973"/>
    <n v="7803"/>
    <n v="68000000"/>
    <x v="1"/>
    <x v="2"/>
    <n v="3.9529294770862686E-2"/>
  </r>
  <r>
    <s v="R00268"/>
    <x v="2"/>
    <x v="2"/>
    <x v="2"/>
    <x v="216"/>
    <n v="1815"/>
    <n v="78"/>
    <n v="2089"/>
    <n v="689634"/>
    <n v="27267"/>
    <n v="648666"/>
    <n v="23595"/>
    <n v="11486"/>
    <n v="1380000000"/>
    <x v="1"/>
    <x v="10"/>
    <n v="3.9538363827769513E-2"/>
  </r>
  <r>
    <s v="R00269"/>
    <x v="1"/>
    <x v="1"/>
    <x v="26"/>
    <x v="65"/>
    <n v="4301"/>
    <n v="59"/>
    <n v="4191"/>
    <n v="693935"/>
    <n v="27326"/>
    <n v="652857"/>
    <n v="51612"/>
    <n v="10788"/>
    <n v="213000000"/>
    <x v="0"/>
    <x v="4"/>
    <n v="3.9378327941377793E-2"/>
  </r>
  <r>
    <s v="R00270"/>
    <x v="4"/>
    <x v="14"/>
    <x v="16"/>
    <x v="217"/>
    <n v="4138"/>
    <n v="93"/>
    <n v="2293"/>
    <n v="698073"/>
    <n v="27419"/>
    <n v="655150"/>
    <n v="49656"/>
    <n v="5336"/>
    <n v="331000000"/>
    <x v="0"/>
    <x v="8"/>
    <n v="3.9278127072670053E-2"/>
  </r>
  <r>
    <s v="R00271"/>
    <x v="0"/>
    <x v="16"/>
    <x v="19"/>
    <x v="218"/>
    <n v="1028"/>
    <n v="171"/>
    <n v="4209"/>
    <n v="699101"/>
    <n v="27590"/>
    <n v="659359"/>
    <n v="13364"/>
    <n v="15972"/>
    <n v="83000000"/>
    <x v="0"/>
    <x v="2"/>
    <n v="3.9464970011486182E-2"/>
  </r>
  <r>
    <s v="R00272"/>
    <x v="0"/>
    <x v="19"/>
    <x v="36"/>
    <x v="219"/>
    <n v="2254"/>
    <n v="42"/>
    <n v="2591"/>
    <n v="701355"/>
    <n v="27632"/>
    <n v="661950"/>
    <n v="27048"/>
    <n v="11860"/>
    <n v="83000000"/>
    <x v="1"/>
    <x v="8"/>
    <n v="3.9398022399498113E-2"/>
  </r>
  <r>
    <s v="R00273"/>
    <x v="2"/>
    <x v="2"/>
    <x v="2"/>
    <x v="220"/>
    <n v="344"/>
    <n v="131"/>
    <n v="4425"/>
    <n v="701699"/>
    <n v="27763"/>
    <n v="666375"/>
    <n v="2752"/>
    <n v="6120"/>
    <n v="1380000000"/>
    <x v="1"/>
    <x v="1"/>
    <n v="3.9565397699013398E-2"/>
  </r>
  <r>
    <s v="R00274"/>
    <x v="3"/>
    <x v="11"/>
    <x v="33"/>
    <x v="221"/>
    <n v="2419"/>
    <n v="76"/>
    <n v="3574"/>
    <n v="704118"/>
    <n v="27839"/>
    <n v="669949"/>
    <n v="26609"/>
    <n v="5529"/>
    <n v="68000000"/>
    <x v="0"/>
    <x v="9"/>
    <n v="3.9537407082335628E-2"/>
  </r>
  <r>
    <s v="R00275"/>
    <x v="3"/>
    <x v="6"/>
    <x v="22"/>
    <x v="142"/>
    <n v="3303"/>
    <n v="177"/>
    <n v="4040"/>
    <n v="707421"/>
    <n v="28016"/>
    <n v="673989"/>
    <n v="59454"/>
    <n v="7357"/>
    <n v="68000000"/>
    <x v="0"/>
    <x v="11"/>
    <n v="3.960300867517362E-2"/>
  </r>
  <r>
    <s v="R00276"/>
    <x v="2"/>
    <x v="5"/>
    <x v="5"/>
    <x v="222"/>
    <n v="3235"/>
    <n v="38"/>
    <n v="3224"/>
    <n v="710656"/>
    <n v="28054"/>
    <n v="677213"/>
    <n v="32350"/>
    <n v="9154"/>
    <n v="1380000000"/>
    <x v="0"/>
    <x v="4"/>
    <n v="3.9476202269452448E-2"/>
  </r>
  <r>
    <s v="R00277"/>
    <x v="0"/>
    <x v="16"/>
    <x v="19"/>
    <x v="171"/>
    <n v="2594"/>
    <n v="53"/>
    <n v="1240"/>
    <n v="713250"/>
    <n v="28107"/>
    <n v="678453"/>
    <n v="12970"/>
    <n v="1329"/>
    <n v="83000000"/>
    <x v="0"/>
    <x v="6"/>
    <n v="3.9406940063091485E-2"/>
  </r>
  <r>
    <s v="R00278"/>
    <x v="0"/>
    <x v="4"/>
    <x v="24"/>
    <x v="119"/>
    <n v="1387"/>
    <n v="150"/>
    <n v="3829"/>
    <n v="714637"/>
    <n v="28257"/>
    <n v="682282"/>
    <n v="22192"/>
    <n v="15208"/>
    <n v="83000000"/>
    <x v="0"/>
    <x v="0"/>
    <n v="3.9540354053876306E-2"/>
  </r>
  <r>
    <s v="R00279"/>
    <x v="3"/>
    <x v="17"/>
    <x v="20"/>
    <x v="223"/>
    <n v="4017"/>
    <n v="187"/>
    <n v="3493"/>
    <n v="718654"/>
    <n v="28444"/>
    <n v="685775"/>
    <n v="36153"/>
    <n v="11716"/>
    <n v="68000000"/>
    <x v="1"/>
    <x v="8"/>
    <n v="3.9579547320407318E-2"/>
  </r>
  <r>
    <s v="R00280"/>
    <x v="4"/>
    <x v="8"/>
    <x v="34"/>
    <x v="224"/>
    <n v="983"/>
    <n v="162"/>
    <n v="3590"/>
    <n v="719637"/>
    <n v="28606"/>
    <n v="689365"/>
    <n v="5898"/>
    <n v="4202"/>
    <n v="331000000"/>
    <x v="0"/>
    <x v="10"/>
    <n v="3.9750596481281535E-2"/>
  </r>
  <r>
    <s v="R00281"/>
    <x v="1"/>
    <x v="1"/>
    <x v="26"/>
    <x v="17"/>
    <n v="4430"/>
    <n v="53"/>
    <n v="716"/>
    <n v="724067"/>
    <n v="28659"/>
    <n v="690081"/>
    <n v="57590"/>
    <n v="5788"/>
    <n v="213000000"/>
    <x v="0"/>
    <x v="5"/>
    <n v="3.9580591298871516E-2"/>
  </r>
  <r>
    <s v="R00282"/>
    <x v="4"/>
    <x v="13"/>
    <x v="15"/>
    <x v="225"/>
    <n v="2122"/>
    <n v="185"/>
    <n v="263"/>
    <n v="726189"/>
    <n v="28844"/>
    <n v="690344"/>
    <n v="40318"/>
    <n v="17632"/>
    <n v="331000000"/>
    <x v="1"/>
    <x v="9"/>
    <n v="3.971968729903648E-2"/>
  </r>
  <r>
    <s v="R00283"/>
    <x v="0"/>
    <x v="0"/>
    <x v="0"/>
    <x v="226"/>
    <n v="2994"/>
    <n v="61"/>
    <n v="317"/>
    <n v="729183"/>
    <n v="28905"/>
    <n v="690661"/>
    <n v="44910"/>
    <n v="13697"/>
    <n v="83000000"/>
    <x v="0"/>
    <x v="5"/>
    <n v="3.964025491543275E-2"/>
  </r>
  <r>
    <s v="R00284"/>
    <x v="4"/>
    <x v="13"/>
    <x v="21"/>
    <x v="227"/>
    <n v="2900"/>
    <n v="175"/>
    <n v="2207"/>
    <n v="732083"/>
    <n v="29080"/>
    <n v="692868"/>
    <n v="55100"/>
    <n v="16443"/>
    <n v="331000000"/>
    <x v="0"/>
    <x v="9"/>
    <n v="3.9722271928183006E-2"/>
  </r>
  <r>
    <s v="R00285"/>
    <x v="1"/>
    <x v="18"/>
    <x v="27"/>
    <x v="228"/>
    <n v="775"/>
    <n v="134"/>
    <n v="2524"/>
    <n v="732858"/>
    <n v="29214"/>
    <n v="695392"/>
    <n v="14725"/>
    <n v="3213"/>
    <n v="213000000"/>
    <x v="0"/>
    <x v="0"/>
    <n v="3.9863111271214891E-2"/>
  </r>
  <r>
    <s v="R00286"/>
    <x v="4"/>
    <x v="14"/>
    <x v="32"/>
    <x v="229"/>
    <n v="3918"/>
    <n v="172"/>
    <n v="640"/>
    <n v="736776"/>
    <n v="29386"/>
    <n v="696032"/>
    <n v="66606"/>
    <n v="117"/>
    <n v="331000000"/>
    <x v="1"/>
    <x v="7"/>
    <n v="3.9884578216445706E-2"/>
  </r>
  <r>
    <s v="R00287"/>
    <x v="4"/>
    <x v="14"/>
    <x v="32"/>
    <x v="159"/>
    <n v="4981"/>
    <n v="12"/>
    <n v="858"/>
    <n v="741757"/>
    <n v="29398"/>
    <n v="696890"/>
    <n v="34867"/>
    <n v="6823"/>
    <n v="331000000"/>
    <x v="1"/>
    <x v="2"/>
    <n v="3.9632925607712498E-2"/>
  </r>
  <r>
    <s v="R00288"/>
    <x v="4"/>
    <x v="13"/>
    <x v="21"/>
    <x v="230"/>
    <n v="735"/>
    <n v="180"/>
    <n v="4243"/>
    <n v="742492"/>
    <n v="29578"/>
    <n v="701133"/>
    <n v="11760"/>
    <n v="285"/>
    <n v="331000000"/>
    <x v="1"/>
    <x v="6"/>
    <n v="3.9836119446404812E-2"/>
  </r>
  <r>
    <s v="R00289"/>
    <x v="4"/>
    <x v="8"/>
    <x v="34"/>
    <x v="179"/>
    <n v="1486"/>
    <n v="114"/>
    <n v="1470"/>
    <n v="743978"/>
    <n v="29692"/>
    <n v="702603"/>
    <n v="28234"/>
    <n v="8210"/>
    <n v="331000000"/>
    <x v="1"/>
    <x v="2"/>
    <n v="3.9909782278508235E-2"/>
  </r>
  <r>
    <s v="R00290"/>
    <x v="2"/>
    <x v="7"/>
    <x v="7"/>
    <x v="231"/>
    <n v="395"/>
    <n v="38"/>
    <n v="974"/>
    <n v="744373"/>
    <n v="29730"/>
    <n v="703577"/>
    <n v="7505"/>
    <n v="17389"/>
    <n v="1380000000"/>
    <x v="1"/>
    <x v="9"/>
    <n v="3.9939653910069282E-2"/>
  </r>
  <r>
    <s v="R00291"/>
    <x v="0"/>
    <x v="16"/>
    <x v="19"/>
    <x v="232"/>
    <n v="4778"/>
    <n v="83"/>
    <n v="1285"/>
    <n v="749151"/>
    <n v="29813"/>
    <n v="704862"/>
    <n v="76448"/>
    <n v="6745"/>
    <n v="83000000"/>
    <x v="1"/>
    <x v="9"/>
    <n v="3.9795715416518163E-2"/>
  </r>
  <r>
    <s v="R00292"/>
    <x v="1"/>
    <x v="15"/>
    <x v="30"/>
    <x v="233"/>
    <n v="2001"/>
    <n v="145"/>
    <n v="51"/>
    <n v="751152"/>
    <n v="29958"/>
    <n v="704913"/>
    <n v="22011"/>
    <n v="5689"/>
    <n v="213000000"/>
    <x v="0"/>
    <x v="0"/>
    <n v="3.988274011118921E-2"/>
  </r>
  <r>
    <s v="R00293"/>
    <x v="0"/>
    <x v="16"/>
    <x v="19"/>
    <x v="218"/>
    <n v="3447"/>
    <n v="149"/>
    <n v="4353"/>
    <n v="754599"/>
    <n v="30107"/>
    <n v="709266"/>
    <n v="20682"/>
    <n v="5109"/>
    <n v="83000000"/>
    <x v="0"/>
    <x v="2"/>
    <n v="3.9898012056734766E-2"/>
  </r>
  <r>
    <s v="R00294"/>
    <x v="2"/>
    <x v="5"/>
    <x v="13"/>
    <x v="234"/>
    <n v="363"/>
    <n v="163"/>
    <n v="1019"/>
    <n v="754962"/>
    <n v="30270"/>
    <n v="710285"/>
    <n v="3993"/>
    <n v="7207"/>
    <n v="1380000000"/>
    <x v="0"/>
    <x v="6"/>
    <n v="4.0094733244852056E-2"/>
  </r>
  <r>
    <s v="R00295"/>
    <x v="2"/>
    <x v="7"/>
    <x v="7"/>
    <x v="235"/>
    <n v="3287"/>
    <n v="104"/>
    <n v="3622"/>
    <n v="758249"/>
    <n v="30374"/>
    <n v="713907"/>
    <n v="55879"/>
    <n v="11528"/>
    <n v="1380000000"/>
    <x v="0"/>
    <x v="0"/>
    <n v="4.0058081184413036E-2"/>
  </r>
  <r>
    <s v="R00296"/>
    <x v="2"/>
    <x v="2"/>
    <x v="29"/>
    <x v="177"/>
    <n v="1854"/>
    <n v="180"/>
    <n v="4343"/>
    <n v="760103"/>
    <n v="30554"/>
    <n v="718250"/>
    <n v="14832"/>
    <n v="8312"/>
    <n v="1380000000"/>
    <x v="1"/>
    <x v="5"/>
    <n v="4.019718380272147E-2"/>
  </r>
  <r>
    <s v="R00297"/>
    <x v="2"/>
    <x v="2"/>
    <x v="2"/>
    <x v="153"/>
    <n v="4188"/>
    <n v="111"/>
    <n v="1912"/>
    <n v="764291"/>
    <n v="30665"/>
    <n v="720162"/>
    <n v="62820"/>
    <n v="10861"/>
    <n v="1380000000"/>
    <x v="1"/>
    <x v="0"/>
    <n v="4.0122152426235555E-2"/>
  </r>
  <r>
    <s v="R00298"/>
    <x v="4"/>
    <x v="8"/>
    <x v="8"/>
    <x v="119"/>
    <n v="4361"/>
    <n v="71"/>
    <n v="287"/>
    <n v="768652"/>
    <n v="30736"/>
    <n v="720449"/>
    <n v="43610"/>
    <n v="6507"/>
    <n v="331000000"/>
    <x v="0"/>
    <x v="0"/>
    <n v="3.9986886133126565E-2"/>
  </r>
  <r>
    <s v="R00299"/>
    <x v="0"/>
    <x v="0"/>
    <x v="0"/>
    <x v="236"/>
    <n v="743"/>
    <n v="2"/>
    <n v="4639"/>
    <n v="769395"/>
    <n v="30738"/>
    <n v="725088"/>
    <n v="14117"/>
    <n v="14540"/>
    <n v="83000000"/>
    <x v="0"/>
    <x v="11"/>
    <n v="3.9950870489150567E-2"/>
  </r>
  <r>
    <s v="R00300"/>
    <x v="3"/>
    <x v="10"/>
    <x v="10"/>
    <x v="85"/>
    <n v="373"/>
    <n v="189"/>
    <n v="4738"/>
    <n v="769768"/>
    <n v="30927"/>
    <n v="729826"/>
    <n v="4849"/>
    <n v="15181"/>
    <n v="68000000"/>
    <x v="0"/>
    <x v="3"/>
    <n v="4.0177040355016055E-2"/>
  </r>
  <r>
    <s v="R00301"/>
    <x v="1"/>
    <x v="18"/>
    <x v="23"/>
    <x v="237"/>
    <n v="4189"/>
    <n v="156"/>
    <n v="3901"/>
    <n v="773957"/>
    <n v="31083"/>
    <n v="733727"/>
    <n v="50268"/>
    <n v="19854"/>
    <n v="213000000"/>
    <x v="1"/>
    <x v="3"/>
    <n v="4.0161145903454584E-2"/>
  </r>
  <r>
    <s v="R00302"/>
    <x v="2"/>
    <x v="5"/>
    <x v="13"/>
    <x v="238"/>
    <n v="4127"/>
    <n v="72"/>
    <n v="4108"/>
    <n v="778084"/>
    <n v="31155"/>
    <n v="737835"/>
    <n v="53651"/>
    <n v="2593"/>
    <n v="1380000000"/>
    <x v="0"/>
    <x v="11"/>
    <n v="4.004066399000622E-2"/>
  </r>
  <r>
    <s v="R00303"/>
    <x v="0"/>
    <x v="19"/>
    <x v="36"/>
    <x v="84"/>
    <n v="3734"/>
    <n v="7"/>
    <n v="4933"/>
    <n v="781818"/>
    <n v="31162"/>
    <n v="742768"/>
    <n v="67212"/>
    <n v="5949"/>
    <n v="83000000"/>
    <x v="1"/>
    <x v="3"/>
    <n v="3.985838136241427E-2"/>
  </r>
  <r>
    <s v="R00304"/>
    <x v="2"/>
    <x v="5"/>
    <x v="13"/>
    <x v="239"/>
    <n v="4084"/>
    <n v="75"/>
    <n v="2580"/>
    <n v="785902"/>
    <n v="31237"/>
    <n v="745348"/>
    <n v="36756"/>
    <n v="6473"/>
    <n v="1380000000"/>
    <x v="1"/>
    <x v="7"/>
    <n v="3.9746685973569222E-2"/>
  </r>
  <r>
    <s v="R00305"/>
    <x v="2"/>
    <x v="7"/>
    <x v="7"/>
    <x v="26"/>
    <n v="139"/>
    <n v="173"/>
    <n v="3516"/>
    <n v="786041"/>
    <n v="31410"/>
    <n v="748864"/>
    <n v="1251"/>
    <n v="14996"/>
    <n v="1380000000"/>
    <x v="0"/>
    <x v="11"/>
    <n v="3.9959747646751254E-2"/>
  </r>
  <r>
    <s v="R00306"/>
    <x v="2"/>
    <x v="7"/>
    <x v="7"/>
    <x v="240"/>
    <n v="3020"/>
    <n v="91"/>
    <n v="1549"/>
    <n v="789061"/>
    <n v="31501"/>
    <n v="750413"/>
    <n v="24160"/>
    <n v="5336"/>
    <n v="1380000000"/>
    <x v="1"/>
    <x v="6"/>
    <n v="3.9922135297524523E-2"/>
  </r>
  <r>
    <s v="R00307"/>
    <x v="2"/>
    <x v="7"/>
    <x v="7"/>
    <x v="127"/>
    <n v="3292"/>
    <n v="183"/>
    <n v="4934"/>
    <n v="792353"/>
    <n v="31684"/>
    <n v="755347"/>
    <n v="42796"/>
    <n v="12964"/>
    <n v="1380000000"/>
    <x v="1"/>
    <x v="9"/>
    <n v="3.9987227914830892E-2"/>
  </r>
  <r>
    <s v="R00308"/>
    <x v="2"/>
    <x v="9"/>
    <x v="9"/>
    <x v="25"/>
    <n v="1564"/>
    <n v="105"/>
    <n v="2666"/>
    <n v="793917"/>
    <n v="31789"/>
    <n v="758013"/>
    <n v="28152"/>
    <n v="2579"/>
    <n v="1380000000"/>
    <x v="0"/>
    <x v="8"/>
    <n v="4.0040709545204348E-2"/>
  </r>
  <r>
    <s v="R00309"/>
    <x v="1"/>
    <x v="15"/>
    <x v="18"/>
    <x v="241"/>
    <n v="57"/>
    <n v="48"/>
    <n v="2453"/>
    <n v="793974"/>
    <n v="31837"/>
    <n v="760466"/>
    <n v="798"/>
    <n v="9324"/>
    <n v="213000000"/>
    <x v="1"/>
    <x v="5"/>
    <n v="4.0098290372228812E-2"/>
  </r>
  <r>
    <s v="R00310"/>
    <x v="0"/>
    <x v="0"/>
    <x v="0"/>
    <x v="103"/>
    <n v="3496"/>
    <n v="42"/>
    <n v="1567"/>
    <n v="797470"/>
    <n v="31879"/>
    <n v="762033"/>
    <n v="41952"/>
    <n v="16582"/>
    <n v="83000000"/>
    <x v="1"/>
    <x v="4"/>
    <n v="3.997517147980488E-2"/>
  </r>
  <r>
    <s v="R00311"/>
    <x v="2"/>
    <x v="9"/>
    <x v="9"/>
    <x v="111"/>
    <n v="2187"/>
    <n v="137"/>
    <n v="3752"/>
    <n v="799657"/>
    <n v="32016"/>
    <n v="765785"/>
    <n v="21870"/>
    <n v="401"/>
    <n v="1380000000"/>
    <x v="0"/>
    <x v="5"/>
    <n v="4.0037165934894585E-2"/>
  </r>
  <r>
    <s v="R00312"/>
    <x v="2"/>
    <x v="7"/>
    <x v="7"/>
    <x v="242"/>
    <n v="2948"/>
    <n v="140"/>
    <n v="287"/>
    <n v="802605"/>
    <n v="32156"/>
    <n v="766072"/>
    <n v="41272"/>
    <n v="12471"/>
    <n v="1380000000"/>
    <x v="0"/>
    <x v="10"/>
    <n v="4.0064539842139035E-2"/>
  </r>
  <r>
    <s v="R00313"/>
    <x v="2"/>
    <x v="7"/>
    <x v="7"/>
    <x v="191"/>
    <n v="4473"/>
    <n v="184"/>
    <n v="2473"/>
    <n v="807078"/>
    <n v="32340"/>
    <n v="768545"/>
    <n v="80514"/>
    <n v="16"/>
    <n v="1380000000"/>
    <x v="1"/>
    <x v="9"/>
    <n v="4.0070476459524357E-2"/>
  </r>
  <r>
    <s v="R00314"/>
    <x v="2"/>
    <x v="2"/>
    <x v="2"/>
    <x v="150"/>
    <n v="372"/>
    <n v="1"/>
    <n v="435"/>
    <n v="807450"/>
    <n v="32341"/>
    <n v="768980"/>
    <n v="6696"/>
    <n v="19398"/>
    <n v="1380000000"/>
    <x v="1"/>
    <x v="8"/>
    <n v="4.0053254071459536E-2"/>
  </r>
  <r>
    <s v="R00315"/>
    <x v="4"/>
    <x v="14"/>
    <x v="32"/>
    <x v="113"/>
    <n v="3134"/>
    <n v="64"/>
    <n v="989"/>
    <n v="810584"/>
    <n v="32405"/>
    <n v="769969"/>
    <n v="31340"/>
    <n v="14491"/>
    <n v="331000000"/>
    <x v="0"/>
    <x v="9"/>
    <n v="3.9977349663945998E-2"/>
  </r>
  <r>
    <s v="R00316"/>
    <x v="4"/>
    <x v="13"/>
    <x v="21"/>
    <x v="243"/>
    <n v="1587"/>
    <n v="85"/>
    <n v="3559"/>
    <n v="812171"/>
    <n v="32490"/>
    <n v="773528"/>
    <n v="15870"/>
    <n v="1044"/>
    <n v="331000000"/>
    <x v="1"/>
    <x v="7"/>
    <n v="4.0003890806246466E-2"/>
  </r>
  <r>
    <s v="R00317"/>
    <x v="3"/>
    <x v="11"/>
    <x v="12"/>
    <x v="27"/>
    <n v="777"/>
    <n v="96"/>
    <n v="2405"/>
    <n v="812948"/>
    <n v="32586"/>
    <n v="775933"/>
    <n v="7770"/>
    <n v="5230"/>
    <n v="68000000"/>
    <x v="1"/>
    <x v="0"/>
    <n v="4.0083744593750151E-2"/>
  </r>
  <r>
    <s v="R00318"/>
    <x v="2"/>
    <x v="9"/>
    <x v="25"/>
    <x v="244"/>
    <n v="4262"/>
    <n v="169"/>
    <n v="254"/>
    <n v="817210"/>
    <n v="32755"/>
    <n v="776187"/>
    <n v="46882"/>
    <n v="9267"/>
    <n v="1380000000"/>
    <x v="1"/>
    <x v="0"/>
    <n v="4.0081496800088108E-2"/>
  </r>
  <r>
    <s v="R00319"/>
    <x v="3"/>
    <x v="6"/>
    <x v="6"/>
    <x v="245"/>
    <n v="3222"/>
    <n v="185"/>
    <n v="2009"/>
    <n v="820432"/>
    <n v="32940"/>
    <n v="778196"/>
    <n v="32220"/>
    <n v="7440"/>
    <n v="68000000"/>
    <x v="1"/>
    <x v="4"/>
    <n v="4.0149579733603759E-2"/>
  </r>
  <r>
    <s v="R00320"/>
    <x v="1"/>
    <x v="3"/>
    <x v="3"/>
    <x v="29"/>
    <n v="3678"/>
    <n v="9"/>
    <n v="1834"/>
    <n v="824110"/>
    <n v="32949"/>
    <n v="780030"/>
    <n v="44136"/>
    <n v="17189"/>
    <n v="213000000"/>
    <x v="0"/>
    <x v="4"/>
    <n v="3.9981313174212184E-2"/>
  </r>
  <r>
    <s v="R00321"/>
    <x v="3"/>
    <x v="17"/>
    <x v="20"/>
    <x v="246"/>
    <n v="4679"/>
    <n v="62"/>
    <n v="4261"/>
    <n v="828789"/>
    <n v="33011"/>
    <n v="784291"/>
    <n v="51469"/>
    <n v="12672"/>
    <n v="68000000"/>
    <x v="1"/>
    <x v="8"/>
    <n v="3.9830403154482025E-2"/>
  </r>
  <r>
    <s v="R00322"/>
    <x v="0"/>
    <x v="19"/>
    <x v="35"/>
    <x v="247"/>
    <n v="2548"/>
    <n v="102"/>
    <n v="464"/>
    <n v="831337"/>
    <n v="33113"/>
    <n v="784755"/>
    <n v="15288"/>
    <n v="15264"/>
    <n v="83000000"/>
    <x v="0"/>
    <x v="9"/>
    <n v="3.9831019189570535E-2"/>
  </r>
  <r>
    <s v="R00323"/>
    <x v="4"/>
    <x v="13"/>
    <x v="15"/>
    <x v="248"/>
    <n v="2943"/>
    <n v="198"/>
    <n v="4351"/>
    <n v="834280"/>
    <n v="33311"/>
    <n v="789106"/>
    <n v="41202"/>
    <n v="9054"/>
    <n v="331000000"/>
    <x v="0"/>
    <x v="6"/>
    <n v="3.9927841971520356E-2"/>
  </r>
  <r>
    <s v="R00324"/>
    <x v="4"/>
    <x v="8"/>
    <x v="8"/>
    <x v="249"/>
    <n v="998"/>
    <n v="60"/>
    <n v="422"/>
    <n v="835278"/>
    <n v="33371"/>
    <n v="789528"/>
    <n v="7984"/>
    <n v="11351"/>
    <n v="331000000"/>
    <x v="0"/>
    <x v="3"/>
    <n v="3.9951968087271542E-2"/>
  </r>
  <r>
    <s v="R00325"/>
    <x v="2"/>
    <x v="2"/>
    <x v="2"/>
    <x v="40"/>
    <n v="559"/>
    <n v="0"/>
    <n v="4293"/>
    <n v="835837"/>
    <n v="33371"/>
    <n v="793821"/>
    <n v="10062"/>
    <n v="9646"/>
    <n v="1380000000"/>
    <x v="1"/>
    <x v="10"/>
    <n v="3.9925248583156762E-2"/>
  </r>
  <r>
    <s v="R00326"/>
    <x v="2"/>
    <x v="7"/>
    <x v="7"/>
    <x v="250"/>
    <n v="3343"/>
    <n v="153"/>
    <n v="4652"/>
    <n v="839180"/>
    <n v="33524"/>
    <n v="798473"/>
    <n v="50145"/>
    <n v="2628"/>
    <n v="1380000000"/>
    <x v="1"/>
    <x v="1"/>
    <n v="3.9948521175433162E-2"/>
  </r>
  <r>
    <s v="R00327"/>
    <x v="1"/>
    <x v="18"/>
    <x v="23"/>
    <x v="157"/>
    <n v="3501"/>
    <n v="4"/>
    <n v="1895"/>
    <n v="842681"/>
    <n v="33528"/>
    <n v="800368"/>
    <n v="38511"/>
    <n v="9385"/>
    <n v="213000000"/>
    <x v="0"/>
    <x v="8"/>
    <n v="3.9787297921752125E-2"/>
  </r>
  <r>
    <s v="R00328"/>
    <x v="1"/>
    <x v="15"/>
    <x v="18"/>
    <x v="251"/>
    <n v="4014"/>
    <n v="34"/>
    <n v="1288"/>
    <n v="846695"/>
    <n v="33562"/>
    <n v="801656"/>
    <n v="24084"/>
    <n v="10345"/>
    <n v="213000000"/>
    <x v="0"/>
    <x v="4"/>
    <n v="3.9638830984002504E-2"/>
  </r>
  <r>
    <s v="R00329"/>
    <x v="0"/>
    <x v="16"/>
    <x v="19"/>
    <x v="252"/>
    <n v="3678"/>
    <n v="124"/>
    <n v="1348"/>
    <n v="850373"/>
    <n v="33686"/>
    <n v="803004"/>
    <n v="29424"/>
    <n v="18277"/>
    <n v="83000000"/>
    <x v="0"/>
    <x v="6"/>
    <n v="3.9613205028852044E-2"/>
  </r>
  <r>
    <s v="R00330"/>
    <x v="2"/>
    <x v="5"/>
    <x v="13"/>
    <x v="25"/>
    <n v="4328"/>
    <n v="140"/>
    <n v="554"/>
    <n v="854701"/>
    <n v="33826"/>
    <n v="803558"/>
    <n v="25968"/>
    <n v="16705"/>
    <n v="1380000000"/>
    <x v="0"/>
    <x v="8"/>
    <n v="3.9576413272009746E-2"/>
  </r>
  <r>
    <s v="R00331"/>
    <x v="2"/>
    <x v="7"/>
    <x v="7"/>
    <x v="197"/>
    <n v="4655"/>
    <n v="26"/>
    <n v="6"/>
    <n v="859356"/>
    <n v="33852"/>
    <n v="803564"/>
    <n v="88445"/>
    <n v="18747"/>
    <n v="1380000000"/>
    <x v="1"/>
    <x v="6"/>
    <n v="3.9392289109519224E-2"/>
  </r>
  <r>
    <s v="R00332"/>
    <x v="1"/>
    <x v="1"/>
    <x v="1"/>
    <x v="253"/>
    <n v="920"/>
    <n v="139"/>
    <n v="1765"/>
    <n v="860276"/>
    <n v="33991"/>
    <n v="805329"/>
    <n v="5520"/>
    <n v="4203"/>
    <n v="213000000"/>
    <x v="0"/>
    <x v="8"/>
    <n v="3.9511738093356084E-2"/>
  </r>
  <r>
    <s v="R00333"/>
    <x v="1"/>
    <x v="3"/>
    <x v="31"/>
    <x v="254"/>
    <n v="1242"/>
    <n v="93"/>
    <n v="2091"/>
    <n v="861518"/>
    <n v="34084"/>
    <n v="807420"/>
    <n v="22356"/>
    <n v="18212"/>
    <n v="213000000"/>
    <x v="1"/>
    <x v="0"/>
    <n v="3.9562725329012276E-2"/>
  </r>
  <r>
    <s v="R00334"/>
    <x v="1"/>
    <x v="3"/>
    <x v="3"/>
    <x v="220"/>
    <n v="80"/>
    <n v="49"/>
    <n v="3243"/>
    <n v="861598"/>
    <n v="34133"/>
    <n v="810663"/>
    <n v="880"/>
    <n v="19964"/>
    <n v="213000000"/>
    <x v="1"/>
    <x v="1"/>
    <n v="3.961592297103754E-2"/>
  </r>
  <r>
    <s v="R00335"/>
    <x v="4"/>
    <x v="14"/>
    <x v="32"/>
    <x v="223"/>
    <n v="3620"/>
    <n v="186"/>
    <n v="3173"/>
    <n v="865218"/>
    <n v="34319"/>
    <n v="813836"/>
    <n v="54300"/>
    <n v="18972"/>
    <n v="331000000"/>
    <x v="1"/>
    <x v="8"/>
    <n v="3.9665147974267755E-2"/>
  </r>
  <r>
    <s v="R00336"/>
    <x v="3"/>
    <x v="17"/>
    <x v="28"/>
    <x v="255"/>
    <n v="2661"/>
    <n v="158"/>
    <n v="4830"/>
    <n v="867879"/>
    <n v="34477"/>
    <n v="818666"/>
    <n v="50559"/>
    <n v="11233"/>
    <n v="68000000"/>
    <x v="1"/>
    <x v="5"/>
    <n v="3.9725583865953665E-2"/>
  </r>
  <r>
    <s v="R00337"/>
    <x v="3"/>
    <x v="11"/>
    <x v="12"/>
    <x v="122"/>
    <n v="4798"/>
    <n v="68"/>
    <n v="1657"/>
    <n v="872677"/>
    <n v="34545"/>
    <n v="820323"/>
    <n v="28788"/>
    <n v="6718"/>
    <n v="68000000"/>
    <x v="1"/>
    <x v="11"/>
    <n v="3.9585092766281221E-2"/>
  </r>
  <r>
    <s v="R00338"/>
    <x v="2"/>
    <x v="9"/>
    <x v="9"/>
    <x v="24"/>
    <n v="540"/>
    <n v="164"/>
    <n v="811"/>
    <n v="873217"/>
    <n v="34709"/>
    <n v="821134"/>
    <n v="4320"/>
    <n v="17934"/>
    <n v="1380000000"/>
    <x v="0"/>
    <x v="10"/>
    <n v="3.9748424503874752E-2"/>
  </r>
  <r>
    <s v="R00339"/>
    <x v="4"/>
    <x v="14"/>
    <x v="32"/>
    <x v="256"/>
    <n v="1274"/>
    <n v="1"/>
    <n v="1228"/>
    <n v="874491"/>
    <n v="34710"/>
    <n v="822362"/>
    <n v="14014"/>
    <n v="237"/>
    <n v="331000000"/>
    <x v="0"/>
    <x v="9"/>
    <n v="3.969166063458629E-2"/>
  </r>
  <r>
    <s v="R00340"/>
    <x v="1"/>
    <x v="1"/>
    <x v="26"/>
    <x v="257"/>
    <n v="2785"/>
    <n v="101"/>
    <n v="1962"/>
    <n v="877276"/>
    <n v="34811"/>
    <n v="824324"/>
    <n v="27850"/>
    <n v="9224"/>
    <n v="213000000"/>
    <x v="1"/>
    <x v="5"/>
    <n v="3.9680784610544459E-2"/>
  </r>
  <r>
    <s v="R00341"/>
    <x v="2"/>
    <x v="7"/>
    <x v="7"/>
    <x v="258"/>
    <n v="3486"/>
    <n v="198"/>
    <n v="490"/>
    <n v="880762"/>
    <n v="35009"/>
    <n v="824814"/>
    <n v="27888"/>
    <n v="10575"/>
    <n v="1380000000"/>
    <x v="0"/>
    <x v="4"/>
    <n v="3.9748535926845165E-2"/>
  </r>
  <r>
    <s v="R00342"/>
    <x v="4"/>
    <x v="13"/>
    <x v="21"/>
    <x v="259"/>
    <n v="3157"/>
    <n v="192"/>
    <n v="317"/>
    <n v="883919"/>
    <n v="35201"/>
    <n v="825131"/>
    <n v="41041"/>
    <n v="120"/>
    <n v="331000000"/>
    <x v="0"/>
    <x v="11"/>
    <n v="3.9823784758558196E-2"/>
  </r>
  <r>
    <s v="R00343"/>
    <x v="0"/>
    <x v="4"/>
    <x v="24"/>
    <x v="181"/>
    <n v="4717"/>
    <n v="2"/>
    <n v="4313"/>
    <n v="888636"/>
    <n v="35203"/>
    <n v="829444"/>
    <n v="42453"/>
    <n v="11272"/>
    <n v="83000000"/>
    <x v="0"/>
    <x v="6"/>
    <n v="3.9614645366606797E-2"/>
  </r>
  <r>
    <s v="R00344"/>
    <x v="4"/>
    <x v="13"/>
    <x v="15"/>
    <x v="260"/>
    <n v="2243"/>
    <n v="147"/>
    <n v="2548"/>
    <n v="890879"/>
    <n v="35350"/>
    <n v="831992"/>
    <n v="13458"/>
    <n v="16567"/>
    <n v="331000000"/>
    <x v="0"/>
    <x v="11"/>
    <n v="3.9679911637831848E-2"/>
  </r>
  <r>
    <s v="R00345"/>
    <x v="2"/>
    <x v="5"/>
    <x v="5"/>
    <x v="69"/>
    <n v="3042"/>
    <n v="129"/>
    <n v="1840"/>
    <n v="893921"/>
    <n v="35479"/>
    <n v="833832"/>
    <n v="54756"/>
    <n v="11923"/>
    <n v="1380000000"/>
    <x v="1"/>
    <x v="0"/>
    <n v="3.968918953688301E-2"/>
  </r>
  <r>
    <s v="R00346"/>
    <x v="3"/>
    <x v="17"/>
    <x v="28"/>
    <x v="261"/>
    <n v="1320"/>
    <n v="41"/>
    <n v="1216"/>
    <n v="895241"/>
    <n v="35520"/>
    <n v="835048"/>
    <n v="14520"/>
    <n v="13176"/>
    <n v="68000000"/>
    <x v="0"/>
    <x v="9"/>
    <n v="3.9676467007208116E-2"/>
  </r>
  <r>
    <s v="R00347"/>
    <x v="1"/>
    <x v="3"/>
    <x v="3"/>
    <x v="14"/>
    <n v="2993"/>
    <n v="42"/>
    <n v="332"/>
    <n v="898234"/>
    <n v="35562"/>
    <n v="835380"/>
    <n v="41902"/>
    <n v="18177"/>
    <n v="213000000"/>
    <x v="1"/>
    <x v="4"/>
    <n v="3.9591019712012683E-2"/>
  </r>
  <r>
    <s v="R00348"/>
    <x v="0"/>
    <x v="19"/>
    <x v="35"/>
    <x v="262"/>
    <n v="2091"/>
    <n v="20"/>
    <n v="1176"/>
    <n v="900325"/>
    <n v="35582"/>
    <n v="836556"/>
    <n v="33456"/>
    <n v="13056"/>
    <n v="83000000"/>
    <x v="1"/>
    <x v="11"/>
    <n v="3.9521283980784715E-2"/>
  </r>
  <r>
    <s v="R00349"/>
    <x v="4"/>
    <x v="14"/>
    <x v="16"/>
    <x v="119"/>
    <n v="4058"/>
    <n v="44"/>
    <n v="2600"/>
    <n v="904383"/>
    <n v="35626"/>
    <n v="839156"/>
    <n v="24348"/>
    <n v="15355"/>
    <n v="331000000"/>
    <x v="0"/>
    <x v="0"/>
    <n v="3.9392602470413533E-2"/>
  </r>
  <r>
    <s v="R00350"/>
    <x v="2"/>
    <x v="5"/>
    <x v="13"/>
    <x v="221"/>
    <n v="3025"/>
    <n v="19"/>
    <n v="3094"/>
    <n v="907408"/>
    <n v="35645"/>
    <n v="842250"/>
    <n v="36300"/>
    <n v="329"/>
    <n v="1380000000"/>
    <x v="0"/>
    <x v="9"/>
    <n v="3.9282219244264983E-2"/>
  </r>
  <r>
    <s v="R00351"/>
    <x v="2"/>
    <x v="5"/>
    <x v="13"/>
    <x v="193"/>
    <n v="4154"/>
    <n v="170"/>
    <n v="2263"/>
    <n v="911562"/>
    <n v="35815"/>
    <n v="844513"/>
    <n v="45694"/>
    <n v="10710"/>
    <n v="1380000000"/>
    <x v="0"/>
    <x v="8"/>
    <n v="3.9289702730039205E-2"/>
  </r>
  <r>
    <s v="R00352"/>
    <x v="1"/>
    <x v="15"/>
    <x v="30"/>
    <x v="202"/>
    <n v="478"/>
    <n v="177"/>
    <n v="1066"/>
    <n v="912040"/>
    <n v="35992"/>
    <n v="845579"/>
    <n v="8604"/>
    <n v="4917"/>
    <n v="213000000"/>
    <x v="0"/>
    <x v="3"/>
    <n v="3.946318143941055E-2"/>
  </r>
  <r>
    <s v="R00353"/>
    <x v="2"/>
    <x v="5"/>
    <x v="13"/>
    <x v="174"/>
    <n v="2665"/>
    <n v="42"/>
    <n v="3432"/>
    <n v="914705"/>
    <n v="36034"/>
    <n v="849011"/>
    <n v="42640"/>
    <n v="13329"/>
    <n v="1380000000"/>
    <x v="1"/>
    <x v="5"/>
    <n v="3.9394121602046563E-2"/>
  </r>
  <r>
    <s v="R00354"/>
    <x v="2"/>
    <x v="5"/>
    <x v="13"/>
    <x v="263"/>
    <n v="1756"/>
    <n v="23"/>
    <n v="2790"/>
    <n v="916461"/>
    <n v="36057"/>
    <n v="851801"/>
    <n v="22828"/>
    <n v="17687"/>
    <n v="1380000000"/>
    <x v="0"/>
    <x v="8"/>
    <n v="3.9343736394674735E-2"/>
  </r>
  <r>
    <s v="R00355"/>
    <x v="1"/>
    <x v="3"/>
    <x v="3"/>
    <x v="264"/>
    <n v="1798"/>
    <n v="81"/>
    <n v="2461"/>
    <n v="918259"/>
    <n v="36138"/>
    <n v="854262"/>
    <n v="17980"/>
    <n v="7381"/>
    <n v="213000000"/>
    <x v="0"/>
    <x v="11"/>
    <n v="3.9354909671454351E-2"/>
  </r>
  <r>
    <s v="R00356"/>
    <x v="0"/>
    <x v="0"/>
    <x v="0"/>
    <x v="265"/>
    <n v="4879"/>
    <n v="83"/>
    <n v="3489"/>
    <n v="923138"/>
    <n v="36221"/>
    <n v="857751"/>
    <n v="53669"/>
    <n v="15635"/>
    <n v="83000000"/>
    <x v="1"/>
    <x v="6"/>
    <n v="3.923682049704378E-2"/>
  </r>
  <r>
    <s v="R00357"/>
    <x v="3"/>
    <x v="10"/>
    <x v="11"/>
    <x v="119"/>
    <n v="3120"/>
    <n v="59"/>
    <n v="2669"/>
    <n v="926258"/>
    <n v="36280"/>
    <n v="860420"/>
    <n v="43680"/>
    <n v="13308"/>
    <n v="68000000"/>
    <x v="0"/>
    <x v="0"/>
    <n v="3.9168352662001298E-2"/>
  </r>
  <r>
    <s v="R00358"/>
    <x v="3"/>
    <x v="17"/>
    <x v="20"/>
    <x v="37"/>
    <n v="2987"/>
    <n v="31"/>
    <n v="1673"/>
    <n v="929245"/>
    <n v="36311"/>
    <n v="862093"/>
    <n v="53766"/>
    <n v="16266"/>
    <n v="68000000"/>
    <x v="1"/>
    <x v="7"/>
    <n v="3.9075808855576301E-2"/>
  </r>
  <r>
    <s v="R00359"/>
    <x v="4"/>
    <x v="14"/>
    <x v="16"/>
    <x v="266"/>
    <n v="2578"/>
    <n v="121"/>
    <n v="2363"/>
    <n v="931823"/>
    <n v="36432"/>
    <n v="864456"/>
    <n v="46404"/>
    <n v="9544"/>
    <n v="331000000"/>
    <x v="0"/>
    <x v="0"/>
    <n v="3.9097553934599169E-2"/>
  </r>
  <r>
    <s v="R00360"/>
    <x v="0"/>
    <x v="0"/>
    <x v="0"/>
    <x v="267"/>
    <n v="1026"/>
    <n v="4"/>
    <n v="3968"/>
    <n v="932849"/>
    <n v="36436"/>
    <n v="868424"/>
    <n v="13338"/>
    <n v="5838"/>
    <n v="83000000"/>
    <x v="0"/>
    <x v="10"/>
    <n v="3.9058840176705981E-2"/>
  </r>
  <r>
    <s v="R00361"/>
    <x v="4"/>
    <x v="14"/>
    <x v="32"/>
    <x v="30"/>
    <n v="4473"/>
    <n v="129"/>
    <n v="3723"/>
    <n v="937322"/>
    <n v="36565"/>
    <n v="872147"/>
    <n v="49203"/>
    <n v="2747"/>
    <n v="331000000"/>
    <x v="0"/>
    <x v="2"/>
    <n v="3.9010073379265611E-2"/>
  </r>
  <r>
    <s v="R00362"/>
    <x v="3"/>
    <x v="11"/>
    <x v="33"/>
    <x v="26"/>
    <n v="4667"/>
    <n v="153"/>
    <n v="3501"/>
    <n v="941989"/>
    <n v="36718"/>
    <n v="875648"/>
    <n v="60671"/>
    <n v="6580"/>
    <n v="68000000"/>
    <x v="0"/>
    <x v="11"/>
    <n v="3.8979223748897278E-2"/>
  </r>
  <r>
    <s v="R00363"/>
    <x v="1"/>
    <x v="15"/>
    <x v="30"/>
    <x v="268"/>
    <n v="1954"/>
    <n v="24"/>
    <n v="2814"/>
    <n v="943943"/>
    <n v="36742"/>
    <n v="878462"/>
    <n v="23448"/>
    <n v="16389"/>
    <n v="213000000"/>
    <x v="0"/>
    <x v="2"/>
    <n v="3.8923960451001806E-2"/>
  </r>
  <r>
    <s v="R00364"/>
    <x v="2"/>
    <x v="2"/>
    <x v="29"/>
    <x v="269"/>
    <n v="3313"/>
    <n v="177"/>
    <n v="348"/>
    <n v="947256"/>
    <n v="36919"/>
    <n v="878810"/>
    <n v="29817"/>
    <n v="7648"/>
    <n v="1380000000"/>
    <x v="0"/>
    <x v="7"/>
    <n v="3.8974680550980939E-2"/>
  </r>
  <r>
    <s v="R00365"/>
    <x v="3"/>
    <x v="17"/>
    <x v="20"/>
    <x v="270"/>
    <n v="1564"/>
    <n v="85"/>
    <n v="2122"/>
    <n v="948820"/>
    <n v="37004"/>
    <n v="880932"/>
    <n v="17204"/>
    <n v="1663"/>
    <n v="68000000"/>
    <x v="0"/>
    <x v="5"/>
    <n v="3.9000021078813688E-2"/>
  </r>
  <r>
    <s v="R00366"/>
    <x v="0"/>
    <x v="19"/>
    <x v="36"/>
    <x v="271"/>
    <n v="586"/>
    <n v="166"/>
    <n v="4133"/>
    <n v="949406"/>
    <n v="37170"/>
    <n v="885065"/>
    <n v="9376"/>
    <n v="15885"/>
    <n v="83000000"/>
    <x v="0"/>
    <x v="4"/>
    <n v="3.9150795339401689E-2"/>
  </r>
  <r>
    <s v="R00367"/>
    <x v="3"/>
    <x v="6"/>
    <x v="22"/>
    <x v="67"/>
    <n v="4452"/>
    <n v="85"/>
    <n v="3517"/>
    <n v="953858"/>
    <n v="37255"/>
    <n v="888582"/>
    <n v="48972"/>
    <n v="385"/>
    <n v="68000000"/>
    <x v="1"/>
    <x v="10"/>
    <n v="3.9057176225392037E-2"/>
  </r>
  <r>
    <s v="R00368"/>
    <x v="0"/>
    <x v="4"/>
    <x v="24"/>
    <x v="272"/>
    <n v="684"/>
    <n v="74"/>
    <n v="211"/>
    <n v="954542"/>
    <n v="37329"/>
    <n v="888793"/>
    <n v="3420"/>
    <n v="5651"/>
    <n v="83000000"/>
    <x v="1"/>
    <x v="10"/>
    <n v="3.9106712957627847E-2"/>
  </r>
  <r>
    <s v="R00369"/>
    <x v="0"/>
    <x v="4"/>
    <x v="4"/>
    <x v="269"/>
    <n v="3268"/>
    <n v="10"/>
    <n v="3529"/>
    <n v="957810"/>
    <n v="37339"/>
    <n v="892322"/>
    <n v="26144"/>
    <n v="11113"/>
    <n v="83000000"/>
    <x v="0"/>
    <x v="7"/>
    <n v="3.8983723285411512E-2"/>
  </r>
  <r>
    <s v="R00370"/>
    <x v="0"/>
    <x v="16"/>
    <x v="19"/>
    <x v="273"/>
    <n v="3490"/>
    <n v="190"/>
    <n v="4880"/>
    <n v="961300"/>
    <n v="37529"/>
    <n v="897202"/>
    <n v="31410"/>
    <n v="7439"/>
    <n v="83000000"/>
    <x v="1"/>
    <x v="7"/>
    <n v="3.9039841880786436E-2"/>
  </r>
  <r>
    <s v="R00371"/>
    <x v="4"/>
    <x v="14"/>
    <x v="16"/>
    <x v="274"/>
    <n v="658"/>
    <n v="67"/>
    <n v="3636"/>
    <n v="961958"/>
    <n v="37596"/>
    <n v="838"/>
    <n v="10528"/>
    <n v="15554"/>
    <n v="331000000"/>
    <x v="1"/>
    <x v="2"/>
    <n v="3.9082787398202416E-2"/>
  </r>
  <r>
    <s v="R00372"/>
    <x v="1"/>
    <x v="18"/>
    <x v="27"/>
    <x v="275"/>
    <n v="1296"/>
    <n v="96"/>
    <n v="4100"/>
    <n v="963254"/>
    <n v="37692"/>
    <n v="4938"/>
    <n v="12960"/>
    <n v="2973"/>
    <n v="213000000"/>
    <x v="0"/>
    <x v="8"/>
    <n v="3.9129866058173646E-2"/>
  </r>
  <r>
    <s v="R00373"/>
    <x v="3"/>
    <x v="17"/>
    <x v="20"/>
    <x v="276"/>
    <n v="1525"/>
    <n v="145"/>
    <n v="1266"/>
    <n v="964779"/>
    <n v="37837"/>
    <n v="6204"/>
    <n v="16775"/>
    <n v="6614"/>
    <n v="68000000"/>
    <x v="1"/>
    <x v="8"/>
    <n v="3.9218308027019658E-2"/>
  </r>
  <r>
    <s v="R00374"/>
    <x v="1"/>
    <x v="15"/>
    <x v="30"/>
    <x v="277"/>
    <n v="2082"/>
    <n v="107"/>
    <n v="147"/>
    <n v="966861"/>
    <n v="37944"/>
    <n v="6351"/>
    <n v="18738"/>
    <n v="15462"/>
    <n v="213000000"/>
    <x v="1"/>
    <x v="2"/>
    <n v="3.9244524290461609E-2"/>
  </r>
  <r>
    <s v="R00375"/>
    <x v="2"/>
    <x v="2"/>
    <x v="29"/>
    <x v="278"/>
    <n v="4607"/>
    <n v="121"/>
    <n v="1709"/>
    <n v="971468"/>
    <n v="38065"/>
    <n v="8060"/>
    <n v="27642"/>
    <n v="7160"/>
    <n v="1380000000"/>
    <x v="0"/>
    <x v="11"/>
    <n v="3.9182968455986199E-2"/>
  </r>
  <r>
    <s v="R00376"/>
    <x v="3"/>
    <x v="10"/>
    <x v="10"/>
    <x v="108"/>
    <n v="1071"/>
    <n v="155"/>
    <n v="3022"/>
    <n v="972539"/>
    <n v="38220"/>
    <n v="11082"/>
    <n v="9639"/>
    <n v="16598"/>
    <n v="68000000"/>
    <x v="1"/>
    <x v="5"/>
    <n v="3.9299195199369898E-2"/>
  </r>
  <r>
    <s v="R00377"/>
    <x v="1"/>
    <x v="1"/>
    <x v="1"/>
    <x v="23"/>
    <n v="2320"/>
    <n v="41"/>
    <n v="3990"/>
    <n v="974859"/>
    <n v="38261"/>
    <n v="15072"/>
    <n v="20880"/>
    <n v="6220"/>
    <n v="213000000"/>
    <x v="1"/>
    <x v="4"/>
    <n v="3.9247727107202167E-2"/>
  </r>
  <r>
    <s v="R00378"/>
    <x v="1"/>
    <x v="1"/>
    <x v="26"/>
    <x v="233"/>
    <n v="2574"/>
    <n v="59"/>
    <n v="3464"/>
    <n v="977433"/>
    <n v="38320"/>
    <n v="18536"/>
    <n v="28314"/>
    <n v="14719"/>
    <n v="213000000"/>
    <x v="0"/>
    <x v="0"/>
    <n v="3.9204733214450505E-2"/>
  </r>
  <r>
    <s v="R00379"/>
    <x v="2"/>
    <x v="5"/>
    <x v="5"/>
    <x v="128"/>
    <n v="209"/>
    <n v="149"/>
    <n v="3836"/>
    <n v="977642"/>
    <n v="38469"/>
    <n v="22372"/>
    <n v="3553"/>
    <n v="10029"/>
    <n v="1380000000"/>
    <x v="1"/>
    <x v="4"/>
    <n v="3.9348759566385241E-2"/>
  </r>
  <r>
    <s v="R00380"/>
    <x v="0"/>
    <x v="4"/>
    <x v="4"/>
    <x v="279"/>
    <n v="623"/>
    <n v="167"/>
    <n v="3321"/>
    <n v="978265"/>
    <n v="38636"/>
    <n v="25693"/>
    <n v="4361"/>
    <n v="14230"/>
    <n v="83000000"/>
    <x v="0"/>
    <x v="2"/>
    <n v="3.9494411023597902E-2"/>
  </r>
  <r>
    <s v="R00381"/>
    <x v="3"/>
    <x v="17"/>
    <x v="28"/>
    <x v="280"/>
    <n v="1805"/>
    <n v="61"/>
    <n v="4523"/>
    <n v="980070"/>
    <n v="38697"/>
    <n v="30216"/>
    <n v="9025"/>
    <n v="836"/>
    <n v="68000000"/>
    <x v="0"/>
    <x v="11"/>
    <n v="3.9483914414276532E-2"/>
  </r>
  <r>
    <s v="R00382"/>
    <x v="3"/>
    <x v="10"/>
    <x v="10"/>
    <x v="281"/>
    <n v="4268"/>
    <n v="130"/>
    <n v="368"/>
    <n v="984338"/>
    <n v="38827"/>
    <n v="30584"/>
    <n v="68288"/>
    <n v="4600"/>
    <n v="68000000"/>
    <x v="0"/>
    <x v="9"/>
    <n v="3.9444784210301745E-2"/>
  </r>
  <r>
    <s v="R00383"/>
    <x v="2"/>
    <x v="5"/>
    <x v="13"/>
    <x v="69"/>
    <n v="3749"/>
    <n v="70"/>
    <n v="3980"/>
    <n v="988087"/>
    <n v="38897"/>
    <n v="34564"/>
    <n v="37490"/>
    <n v="18165"/>
    <n v="1380000000"/>
    <x v="1"/>
    <x v="0"/>
    <n v="3.9365966762036138E-2"/>
  </r>
  <r>
    <s v="R00384"/>
    <x v="0"/>
    <x v="19"/>
    <x v="36"/>
    <x v="35"/>
    <n v="4542"/>
    <n v="190"/>
    <n v="4743"/>
    <n v="992629"/>
    <n v="39087"/>
    <n v="39307"/>
    <n v="72672"/>
    <n v="12182"/>
    <n v="83000000"/>
    <x v="1"/>
    <x v="7"/>
    <n v="3.937724970759468E-2"/>
  </r>
  <r>
    <s v="R00385"/>
    <x v="3"/>
    <x v="17"/>
    <x v="20"/>
    <x v="282"/>
    <n v="10"/>
    <n v="120"/>
    <n v="1470"/>
    <n v="992639"/>
    <n v="39207"/>
    <n v="40777"/>
    <n v="110"/>
    <n v="4558"/>
    <n v="68000000"/>
    <x v="1"/>
    <x v="11"/>
    <n v="3.9497742885379279E-2"/>
  </r>
  <r>
    <s v="R00386"/>
    <x v="3"/>
    <x v="10"/>
    <x v="11"/>
    <x v="283"/>
    <n v="760"/>
    <n v="19"/>
    <n v="3093"/>
    <n v="993399"/>
    <n v="39226"/>
    <n v="43870"/>
    <n v="11400"/>
    <n v="18582"/>
    <n v="68000000"/>
    <x v="1"/>
    <x v="9"/>
    <n v="3.9486651385797648E-2"/>
  </r>
  <r>
    <s v="R00387"/>
    <x v="3"/>
    <x v="6"/>
    <x v="22"/>
    <x v="141"/>
    <n v="1327"/>
    <n v="198"/>
    <n v="2597"/>
    <n v="994726"/>
    <n v="39424"/>
    <n v="46467"/>
    <n v="18578"/>
    <n v="11398"/>
    <n v="68000000"/>
    <x v="1"/>
    <x v="11"/>
    <n v="3.9633024571590569E-2"/>
  </r>
  <r>
    <s v="R00388"/>
    <x v="0"/>
    <x v="0"/>
    <x v="0"/>
    <x v="151"/>
    <n v="1177"/>
    <n v="70"/>
    <n v="4634"/>
    <n v="995903"/>
    <n v="39494"/>
    <n v="51101"/>
    <n v="22363"/>
    <n v="2986"/>
    <n v="83000000"/>
    <x v="1"/>
    <x v="5"/>
    <n v="3.9656472568111556E-2"/>
  </r>
  <r>
    <s v="R00389"/>
    <x v="2"/>
    <x v="2"/>
    <x v="29"/>
    <x v="140"/>
    <n v="2370"/>
    <n v="153"/>
    <n v="3353"/>
    <n v="998273"/>
    <n v="39647"/>
    <n v="54454"/>
    <n v="28440"/>
    <n v="1213"/>
    <n v="1380000000"/>
    <x v="0"/>
    <x v="9"/>
    <n v="3.9715588821895416E-2"/>
  </r>
  <r>
    <s v="R00390"/>
    <x v="3"/>
    <x v="6"/>
    <x v="22"/>
    <x v="284"/>
    <n v="3608"/>
    <n v="168"/>
    <n v="1302"/>
    <n v="1881"/>
    <n v="39815"/>
    <n v="55756"/>
    <n v="64944"/>
    <n v="3429"/>
    <n v="68000000"/>
    <x v="1"/>
    <x v="7"/>
    <n v="21.166932482721958"/>
  </r>
  <r>
    <s v="R00391"/>
    <x v="1"/>
    <x v="3"/>
    <x v="31"/>
    <x v="285"/>
    <n v="976"/>
    <n v="130"/>
    <n v="3324"/>
    <n v="2857"/>
    <n v="39945"/>
    <n v="59080"/>
    <n v="10736"/>
    <n v="368"/>
    <n v="213000000"/>
    <x v="0"/>
    <x v="4"/>
    <n v="13.981449072453623"/>
  </r>
  <r>
    <s v="R00392"/>
    <x v="0"/>
    <x v="19"/>
    <x v="35"/>
    <x v="286"/>
    <n v="2492"/>
    <n v="170"/>
    <n v="1894"/>
    <n v="5349"/>
    <n v="40115"/>
    <n v="60974"/>
    <n v="47348"/>
    <n v="8363"/>
    <n v="83000000"/>
    <x v="0"/>
    <x v="7"/>
    <n v="7.4995326229201718"/>
  </r>
  <r>
    <s v="R00393"/>
    <x v="4"/>
    <x v="8"/>
    <x v="8"/>
    <x v="257"/>
    <n v="2389"/>
    <n v="144"/>
    <n v="4062"/>
    <n v="7738"/>
    <n v="40259"/>
    <n v="65036"/>
    <n v="26279"/>
    <n v="11333"/>
    <n v="331000000"/>
    <x v="1"/>
    <x v="5"/>
    <n v="5.202765572499354"/>
  </r>
  <r>
    <s v="R00394"/>
    <x v="2"/>
    <x v="5"/>
    <x v="13"/>
    <x v="287"/>
    <n v="2457"/>
    <n v="83"/>
    <n v="2524"/>
    <n v="10195"/>
    <n v="40342"/>
    <n v="67560"/>
    <n v="27027"/>
    <n v="8911"/>
    <n v="1380000000"/>
    <x v="1"/>
    <x v="9"/>
    <n v="3.9570377636096126"/>
  </r>
  <r>
    <s v="R00395"/>
    <x v="1"/>
    <x v="15"/>
    <x v="30"/>
    <x v="288"/>
    <n v="3673"/>
    <n v="97"/>
    <n v="1088"/>
    <n v="13868"/>
    <n v="40439"/>
    <n v="68648"/>
    <n v="18365"/>
    <n v="6713"/>
    <n v="213000000"/>
    <x v="1"/>
    <x v="8"/>
    <n v="2.9159936544563023"/>
  </r>
  <r>
    <s v="R00396"/>
    <x v="3"/>
    <x v="11"/>
    <x v="12"/>
    <x v="289"/>
    <n v="2552"/>
    <n v="180"/>
    <n v="1326"/>
    <n v="16420"/>
    <n v="40619"/>
    <n v="69974"/>
    <n v="33176"/>
    <n v="12970"/>
    <n v="68000000"/>
    <x v="1"/>
    <x v="0"/>
    <n v="2.4737515225334956"/>
  </r>
  <r>
    <s v="R00397"/>
    <x v="4"/>
    <x v="14"/>
    <x v="16"/>
    <x v="290"/>
    <n v="4135"/>
    <n v="179"/>
    <n v="4269"/>
    <n v="20555"/>
    <n v="40798"/>
    <n v="74243"/>
    <n v="53755"/>
    <n v="3327"/>
    <n v="331000000"/>
    <x v="0"/>
    <x v="5"/>
    <n v="1.9848212113840915"/>
  </r>
  <r>
    <s v="R00398"/>
    <x v="2"/>
    <x v="7"/>
    <x v="7"/>
    <x v="56"/>
    <n v="1482"/>
    <n v="160"/>
    <n v="1283"/>
    <n v="22037"/>
    <n v="40958"/>
    <n v="75526"/>
    <n v="16302"/>
    <n v="17829"/>
    <n v="1380000000"/>
    <x v="0"/>
    <x v="0"/>
    <n v="1.8586014430276354"/>
  </r>
  <r>
    <s v="R00399"/>
    <x v="0"/>
    <x v="16"/>
    <x v="19"/>
    <x v="291"/>
    <n v="2310"/>
    <n v="59"/>
    <n v="3356"/>
    <n v="24347"/>
    <n v="41017"/>
    <n v="78882"/>
    <n v="30030"/>
    <n v="8347"/>
    <n v="83000000"/>
    <x v="0"/>
    <x v="3"/>
    <n v="1.6846839446338358"/>
  </r>
  <r>
    <s v="R00400"/>
    <x v="4"/>
    <x v="13"/>
    <x v="15"/>
    <x v="79"/>
    <n v="3741"/>
    <n v="67"/>
    <n v="1102"/>
    <n v="28088"/>
    <n v="41084"/>
    <n v="79984"/>
    <n v="56115"/>
    <n v="11448"/>
    <n v="331000000"/>
    <x v="1"/>
    <x v="3"/>
    <n v="1.4626886926801481"/>
  </r>
  <r>
    <s v="R00401"/>
    <x v="4"/>
    <x v="8"/>
    <x v="8"/>
    <x v="292"/>
    <n v="3839"/>
    <n v="183"/>
    <n v="1067"/>
    <n v="31927"/>
    <n v="41267"/>
    <n v="81051"/>
    <n v="30712"/>
    <n v="4808"/>
    <n v="331000000"/>
    <x v="0"/>
    <x v="9"/>
    <n v="1.2925423622639145"/>
  </r>
  <r>
    <s v="R00402"/>
    <x v="1"/>
    <x v="15"/>
    <x v="30"/>
    <x v="293"/>
    <n v="2755"/>
    <n v="104"/>
    <n v="744"/>
    <n v="34682"/>
    <n v="41371"/>
    <n v="81795"/>
    <n v="30305"/>
    <n v="15320"/>
    <n v="213000000"/>
    <x v="1"/>
    <x v="8"/>
    <n v="1.1928666166887723"/>
  </r>
  <r>
    <s v="R00403"/>
    <x v="2"/>
    <x v="5"/>
    <x v="5"/>
    <x v="294"/>
    <n v="822"/>
    <n v="191"/>
    <n v="3074"/>
    <n v="35504"/>
    <n v="41562"/>
    <n v="84869"/>
    <n v="4932"/>
    <n v="3673"/>
    <n v="1380000000"/>
    <x v="1"/>
    <x v="7"/>
    <n v="1.1706286615592609"/>
  </r>
  <r>
    <s v="R00404"/>
    <x v="1"/>
    <x v="15"/>
    <x v="18"/>
    <x v="133"/>
    <n v="3597"/>
    <n v="135"/>
    <n v="2490"/>
    <n v="39101"/>
    <n v="41697"/>
    <n v="87359"/>
    <n v="64746"/>
    <n v="15596"/>
    <n v="213000000"/>
    <x v="1"/>
    <x v="10"/>
    <n v="1.0663921638832767"/>
  </r>
  <r>
    <s v="R00405"/>
    <x v="1"/>
    <x v="18"/>
    <x v="23"/>
    <x v="38"/>
    <n v="460"/>
    <n v="196"/>
    <n v="2126"/>
    <n v="39561"/>
    <n v="41893"/>
    <n v="89485"/>
    <n v="4600"/>
    <n v="1881"/>
    <n v="213000000"/>
    <x v="0"/>
    <x v="10"/>
    <n v="1.0589469426960896"/>
  </r>
  <r>
    <s v="R00406"/>
    <x v="3"/>
    <x v="17"/>
    <x v="20"/>
    <x v="295"/>
    <n v="4312"/>
    <n v="160"/>
    <n v="3764"/>
    <n v="43873"/>
    <n v="42053"/>
    <n v="93249"/>
    <n v="81928"/>
    <n v="7612"/>
    <n v="68000000"/>
    <x v="0"/>
    <x v="5"/>
    <n v="0.95851662753857725"/>
  </r>
  <r>
    <s v="R00407"/>
    <x v="0"/>
    <x v="4"/>
    <x v="4"/>
    <x v="296"/>
    <n v="1740"/>
    <n v="152"/>
    <n v="2862"/>
    <n v="45613"/>
    <n v="42205"/>
    <n v="96111"/>
    <n v="10440"/>
    <n v="1526"/>
    <n v="83000000"/>
    <x v="0"/>
    <x v="5"/>
    <n v="0.92528445837809392"/>
  </r>
  <r>
    <s v="R00408"/>
    <x v="4"/>
    <x v="13"/>
    <x v="15"/>
    <x v="28"/>
    <n v="2124"/>
    <n v="198"/>
    <n v="3078"/>
    <n v="47737"/>
    <n v="42403"/>
    <n v="99189"/>
    <n v="29736"/>
    <n v="19780"/>
    <n v="331000000"/>
    <x v="0"/>
    <x v="7"/>
    <n v="0.88826277311100399"/>
  </r>
  <r>
    <s v="R00409"/>
    <x v="2"/>
    <x v="2"/>
    <x v="29"/>
    <x v="272"/>
    <n v="1444"/>
    <n v="110"/>
    <n v="882"/>
    <n v="49181"/>
    <n v="42513"/>
    <n v="100071"/>
    <n v="10108"/>
    <n v="4030"/>
    <n v="1380000000"/>
    <x v="1"/>
    <x v="10"/>
    <n v="0.86441918627112091"/>
  </r>
  <r>
    <s v="R00410"/>
    <x v="0"/>
    <x v="16"/>
    <x v="19"/>
    <x v="297"/>
    <n v="3097"/>
    <n v="134"/>
    <n v="2560"/>
    <n v="52278"/>
    <n v="42647"/>
    <n v="102631"/>
    <n v="46455"/>
    <n v="6992"/>
    <n v="83000000"/>
    <x v="0"/>
    <x v="3"/>
    <n v="0.81577336546922219"/>
  </r>
  <r>
    <s v="R00411"/>
    <x v="0"/>
    <x v="4"/>
    <x v="24"/>
    <x v="298"/>
    <n v="4469"/>
    <n v="58"/>
    <n v="4791"/>
    <n v="56747"/>
    <n v="42705"/>
    <n v="107422"/>
    <n v="75973"/>
    <n v="1817"/>
    <n v="83000000"/>
    <x v="0"/>
    <x v="8"/>
    <n v="0.75255079563677374"/>
  </r>
  <r>
    <s v="R00412"/>
    <x v="2"/>
    <x v="2"/>
    <x v="29"/>
    <x v="172"/>
    <n v="653"/>
    <n v="32"/>
    <n v="3834"/>
    <n v="57400"/>
    <n v="42737"/>
    <n v="111256"/>
    <n v="9795"/>
    <n v="8694"/>
    <n v="1380000000"/>
    <x v="1"/>
    <x v="7"/>
    <n v="0.74454703832752611"/>
  </r>
  <r>
    <s v="R00413"/>
    <x v="0"/>
    <x v="16"/>
    <x v="19"/>
    <x v="35"/>
    <n v="4999"/>
    <n v="40"/>
    <n v="2774"/>
    <n v="62399"/>
    <n v="42777"/>
    <n v="114030"/>
    <n v="24995"/>
    <n v="10090"/>
    <n v="83000000"/>
    <x v="1"/>
    <x v="7"/>
    <n v="0.68553983236910843"/>
  </r>
  <r>
    <s v="R00414"/>
    <x v="3"/>
    <x v="17"/>
    <x v="20"/>
    <x v="227"/>
    <n v="3541"/>
    <n v="160"/>
    <n v="76"/>
    <n v="65940"/>
    <n v="42937"/>
    <n v="114106"/>
    <n v="38951"/>
    <n v="456"/>
    <n v="68000000"/>
    <x v="0"/>
    <x v="9"/>
    <n v="0.65115256293600243"/>
  </r>
  <r>
    <s v="R00415"/>
    <x v="0"/>
    <x v="19"/>
    <x v="36"/>
    <x v="299"/>
    <n v="743"/>
    <n v="28"/>
    <n v="3114"/>
    <n v="66683"/>
    <n v="42965"/>
    <n v="117220"/>
    <n v="11888"/>
    <n v="4787"/>
    <n v="83000000"/>
    <x v="1"/>
    <x v="1"/>
    <n v="0.64431714230013648"/>
  </r>
  <r>
    <s v="R00416"/>
    <x v="3"/>
    <x v="6"/>
    <x v="6"/>
    <x v="123"/>
    <n v="852"/>
    <n v="166"/>
    <n v="3228"/>
    <n v="67535"/>
    <n v="43131"/>
    <n v="120448"/>
    <n v="5112"/>
    <n v="7027"/>
    <n v="68000000"/>
    <x v="1"/>
    <x v="2"/>
    <n v="0.63864662767453917"/>
  </r>
  <r>
    <s v="R00417"/>
    <x v="4"/>
    <x v="8"/>
    <x v="8"/>
    <x v="300"/>
    <n v="4926"/>
    <n v="184"/>
    <n v="1012"/>
    <n v="72461"/>
    <n v="43315"/>
    <n v="121460"/>
    <n v="34482"/>
    <n v="9157"/>
    <n v="331000000"/>
    <x v="0"/>
    <x v="2"/>
    <n v="0.59776983480768964"/>
  </r>
  <r>
    <s v="R00418"/>
    <x v="4"/>
    <x v="12"/>
    <x v="14"/>
    <x v="86"/>
    <n v="1561"/>
    <n v="104"/>
    <n v="4285"/>
    <n v="74022"/>
    <n v="43419"/>
    <n v="125745"/>
    <n v="24976"/>
    <n v="14211"/>
    <n v="331000000"/>
    <x v="0"/>
    <x v="9"/>
    <n v="0.58656885790710867"/>
  </r>
  <r>
    <s v="R00419"/>
    <x v="1"/>
    <x v="18"/>
    <x v="27"/>
    <x v="216"/>
    <n v="3945"/>
    <n v="100"/>
    <n v="874"/>
    <n v="77967"/>
    <n v="43519"/>
    <n v="126619"/>
    <n v="19725"/>
    <n v="8448"/>
    <n v="213000000"/>
    <x v="1"/>
    <x v="10"/>
    <n v="0.55817204714815238"/>
  </r>
  <r>
    <s v="R00420"/>
    <x v="3"/>
    <x v="11"/>
    <x v="12"/>
    <x v="149"/>
    <n v="2676"/>
    <n v="63"/>
    <n v="4357"/>
    <n v="80643"/>
    <n v="43582"/>
    <n v="130976"/>
    <n v="18732"/>
    <n v="17541"/>
    <n v="68000000"/>
    <x v="1"/>
    <x v="2"/>
    <n v="0.54043128355839931"/>
  </r>
  <r>
    <s v="R00421"/>
    <x v="4"/>
    <x v="13"/>
    <x v="21"/>
    <x v="125"/>
    <n v="1318"/>
    <n v="85"/>
    <n v="3556"/>
    <n v="81961"/>
    <n v="43667"/>
    <n v="134532"/>
    <n v="19770"/>
    <n v="17335"/>
    <n v="331000000"/>
    <x v="0"/>
    <x v="4"/>
    <n v="0.53277778455606939"/>
  </r>
  <r>
    <s v="R00422"/>
    <x v="0"/>
    <x v="4"/>
    <x v="24"/>
    <x v="0"/>
    <n v="121"/>
    <n v="65"/>
    <n v="2325"/>
    <n v="82082"/>
    <n v="43732"/>
    <n v="136857"/>
    <n v="968"/>
    <n v="9963"/>
    <n v="83000000"/>
    <x v="0"/>
    <x v="0"/>
    <n v="0.53278428888184981"/>
  </r>
  <r>
    <s v="R00423"/>
    <x v="2"/>
    <x v="7"/>
    <x v="7"/>
    <x v="301"/>
    <n v="4254"/>
    <n v="113"/>
    <n v="1725"/>
    <n v="86336"/>
    <n v="43845"/>
    <n v="138582"/>
    <n v="76572"/>
    <n v="15231"/>
    <n v="1380000000"/>
    <x v="0"/>
    <x v="10"/>
    <n v="0.50784145663454405"/>
  </r>
  <r>
    <s v="R00424"/>
    <x v="2"/>
    <x v="2"/>
    <x v="2"/>
    <x v="302"/>
    <n v="3727"/>
    <n v="121"/>
    <n v="3988"/>
    <n v="90063"/>
    <n v="43966"/>
    <n v="142570"/>
    <n v="40997"/>
    <n v="14679"/>
    <n v="1380000000"/>
    <x v="0"/>
    <x v="3"/>
    <n v="0.48816939253633568"/>
  </r>
  <r>
    <s v="R00425"/>
    <x v="3"/>
    <x v="11"/>
    <x v="33"/>
    <x v="303"/>
    <n v="306"/>
    <n v="8"/>
    <n v="2354"/>
    <n v="90369"/>
    <n v="43974"/>
    <n v="144924"/>
    <n v="3060"/>
    <n v="4521"/>
    <n v="68000000"/>
    <x v="0"/>
    <x v="9"/>
    <n v="0.4866049198287023"/>
  </r>
  <r>
    <s v="R00426"/>
    <x v="1"/>
    <x v="3"/>
    <x v="31"/>
    <x v="304"/>
    <n v="3982"/>
    <n v="28"/>
    <n v="3967"/>
    <n v="94351"/>
    <n v="44002"/>
    <n v="148891"/>
    <n v="19910"/>
    <n v="11400"/>
    <n v="213000000"/>
    <x v="1"/>
    <x v="8"/>
    <n v="0.4663649563862598"/>
  </r>
  <r>
    <s v="R00427"/>
    <x v="0"/>
    <x v="4"/>
    <x v="4"/>
    <x v="305"/>
    <n v="1112"/>
    <n v="96"/>
    <n v="2654"/>
    <n v="95463"/>
    <n v="44098"/>
    <n v="151545"/>
    <n v="16680"/>
    <n v="848"/>
    <n v="83000000"/>
    <x v="0"/>
    <x v="2"/>
    <n v="0.46193813309868748"/>
  </r>
  <r>
    <s v="R00428"/>
    <x v="3"/>
    <x v="10"/>
    <x v="11"/>
    <x v="306"/>
    <n v="4846"/>
    <n v="73"/>
    <n v="3227"/>
    <n v="100309"/>
    <n v="44171"/>
    <n v="154772"/>
    <n v="38768"/>
    <n v="19497"/>
    <n v="68000000"/>
    <x v="1"/>
    <x v="4"/>
    <n v="0.440349320599348"/>
  </r>
  <r>
    <s v="R00429"/>
    <x v="2"/>
    <x v="5"/>
    <x v="5"/>
    <x v="307"/>
    <n v="1896"/>
    <n v="123"/>
    <n v="4395"/>
    <n v="102205"/>
    <n v="44294"/>
    <n v="159167"/>
    <n v="24648"/>
    <n v="18167"/>
    <n v="1380000000"/>
    <x v="1"/>
    <x v="2"/>
    <n v="0.43338388532850641"/>
  </r>
  <r>
    <s v="R00430"/>
    <x v="3"/>
    <x v="6"/>
    <x v="22"/>
    <x v="68"/>
    <n v="4686"/>
    <n v="155"/>
    <n v="2394"/>
    <n v="106891"/>
    <n v="44449"/>
    <n v="161561"/>
    <n v="32802"/>
    <n v="8973"/>
    <n v="68000000"/>
    <x v="0"/>
    <x v="0"/>
    <n v="0.41583482238916281"/>
  </r>
  <r>
    <s v="R00431"/>
    <x v="0"/>
    <x v="16"/>
    <x v="19"/>
    <x v="246"/>
    <n v="345"/>
    <n v="109"/>
    <n v="4521"/>
    <n v="107236"/>
    <n v="44558"/>
    <n v="166082"/>
    <n v="3450"/>
    <n v="5987"/>
    <n v="83000000"/>
    <x v="1"/>
    <x v="8"/>
    <n v="0.41551344697676151"/>
  </r>
  <r>
    <s v="R00432"/>
    <x v="4"/>
    <x v="14"/>
    <x v="32"/>
    <x v="223"/>
    <n v="3911"/>
    <n v="52"/>
    <n v="41"/>
    <n v="111147"/>
    <n v="44610"/>
    <n v="166123"/>
    <n v="58665"/>
    <n v="5292"/>
    <n v="331000000"/>
    <x v="1"/>
    <x v="8"/>
    <n v="0.40136036060352503"/>
  </r>
  <r>
    <s v="R00433"/>
    <x v="0"/>
    <x v="0"/>
    <x v="0"/>
    <x v="308"/>
    <n v="148"/>
    <n v="173"/>
    <n v="4733"/>
    <n v="111295"/>
    <n v="44783"/>
    <n v="170856"/>
    <n v="888"/>
    <n v="288"/>
    <n v="83000000"/>
    <x v="1"/>
    <x v="8"/>
    <n v="0.40238105934678109"/>
  </r>
  <r>
    <s v="R00434"/>
    <x v="4"/>
    <x v="8"/>
    <x v="8"/>
    <x v="228"/>
    <n v="1039"/>
    <n v="166"/>
    <n v="1848"/>
    <n v="112334"/>
    <n v="44949"/>
    <n v="172704"/>
    <n v="9351"/>
    <n v="18323"/>
    <n v="331000000"/>
    <x v="0"/>
    <x v="0"/>
    <n v="0.40013709117453311"/>
  </r>
  <r>
    <s v="R00435"/>
    <x v="4"/>
    <x v="8"/>
    <x v="8"/>
    <x v="309"/>
    <n v="1390"/>
    <n v="75"/>
    <n v="2124"/>
    <n v="113724"/>
    <n v="45024"/>
    <n v="174828"/>
    <n v="18070"/>
    <n v="13473"/>
    <n v="331000000"/>
    <x v="1"/>
    <x v="6"/>
    <n v="0.39590587738735888"/>
  </r>
  <r>
    <s v="R00436"/>
    <x v="4"/>
    <x v="8"/>
    <x v="34"/>
    <x v="310"/>
    <n v="3904"/>
    <n v="57"/>
    <n v="4191"/>
    <n v="117628"/>
    <n v="45081"/>
    <n v="179019"/>
    <n v="62464"/>
    <n v="19795"/>
    <n v="331000000"/>
    <x v="0"/>
    <x v="9"/>
    <n v="0.38325058659502842"/>
  </r>
  <r>
    <s v="R00437"/>
    <x v="3"/>
    <x v="17"/>
    <x v="20"/>
    <x v="53"/>
    <n v="4876"/>
    <n v="181"/>
    <n v="2866"/>
    <n v="122504"/>
    <n v="45262"/>
    <n v="181885"/>
    <n v="29256"/>
    <n v="16706"/>
    <n v="68000000"/>
    <x v="0"/>
    <x v="3"/>
    <n v="0.36947364984000525"/>
  </r>
  <r>
    <s v="R00438"/>
    <x v="2"/>
    <x v="9"/>
    <x v="9"/>
    <x v="311"/>
    <n v="117"/>
    <n v="133"/>
    <n v="4832"/>
    <n v="122621"/>
    <n v="45395"/>
    <n v="186717"/>
    <n v="819"/>
    <n v="7850"/>
    <n v="1380000000"/>
    <x v="1"/>
    <x v="0"/>
    <n v="0.37020575594718685"/>
  </r>
  <r>
    <s v="R00439"/>
    <x v="3"/>
    <x v="17"/>
    <x v="28"/>
    <x v="312"/>
    <n v="703"/>
    <n v="44"/>
    <n v="1646"/>
    <n v="123324"/>
    <n v="45439"/>
    <n v="188363"/>
    <n v="11248"/>
    <n v="2782"/>
    <n v="68000000"/>
    <x v="0"/>
    <x v="0"/>
    <n v="0.36845220719405791"/>
  </r>
  <r>
    <s v="R00440"/>
    <x v="2"/>
    <x v="7"/>
    <x v="7"/>
    <x v="313"/>
    <n v="4383"/>
    <n v="167"/>
    <n v="204"/>
    <n v="127707"/>
    <n v="45606"/>
    <n v="188567"/>
    <n v="26298"/>
    <n v="12454"/>
    <n v="1380000000"/>
    <x v="0"/>
    <x v="5"/>
    <n v="0.35711433202565246"/>
  </r>
  <r>
    <s v="R00441"/>
    <x v="0"/>
    <x v="0"/>
    <x v="0"/>
    <x v="128"/>
    <n v="2955"/>
    <n v="150"/>
    <n v="3334"/>
    <n v="130662"/>
    <n v="45756"/>
    <n v="191901"/>
    <n v="17730"/>
    <n v="12372"/>
    <n v="83000000"/>
    <x v="1"/>
    <x v="4"/>
    <n v="0.35018597602975615"/>
  </r>
  <r>
    <s v="R00442"/>
    <x v="1"/>
    <x v="3"/>
    <x v="3"/>
    <x v="209"/>
    <n v="2024"/>
    <n v="116"/>
    <n v="3659"/>
    <n v="132686"/>
    <n v="45872"/>
    <n v="195560"/>
    <n v="20240"/>
    <n v="12075"/>
    <n v="213000000"/>
    <x v="1"/>
    <x v="8"/>
    <n v="0.3457184631385376"/>
  </r>
  <r>
    <s v="R00443"/>
    <x v="0"/>
    <x v="0"/>
    <x v="0"/>
    <x v="310"/>
    <n v="4538"/>
    <n v="121"/>
    <n v="654"/>
    <n v="137224"/>
    <n v="45993"/>
    <n v="196214"/>
    <n v="45380"/>
    <n v="14208"/>
    <n v="83000000"/>
    <x v="0"/>
    <x v="9"/>
    <n v="0.33516731767037838"/>
  </r>
  <r>
    <s v="R00444"/>
    <x v="3"/>
    <x v="17"/>
    <x v="20"/>
    <x v="314"/>
    <n v="4996"/>
    <n v="169"/>
    <n v="2362"/>
    <n v="142220"/>
    <n v="46162"/>
    <n v="198576"/>
    <n v="44964"/>
    <n v="864"/>
    <n v="68000000"/>
    <x v="1"/>
    <x v="2"/>
    <n v="0.32458163408803264"/>
  </r>
  <r>
    <s v="R00445"/>
    <x v="3"/>
    <x v="11"/>
    <x v="33"/>
    <x v="315"/>
    <n v="4396"/>
    <n v="165"/>
    <n v="1392"/>
    <n v="146616"/>
    <n v="46327"/>
    <n v="199968"/>
    <n v="79128"/>
    <n v="4553"/>
    <n v="68000000"/>
    <x v="1"/>
    <x v="5"/>
    <n v="0.31597506411305726"/>
  </r>
  <r>
    <s v="R00446"/>
    <x v="2"/>
    <x v="2"/>
    <x v="29"/>
    <x v="136"/>
    <n v="4345"/>
    <n v="143"/>
    <n v="3668"/>
    <n v="150961"/>
    <n v="46470"/>
    <n v="203636"/>
    <n v="26070"/>
    <n v="8055"/>
    <n v="1380000000"/>
    <x v="0"/>
    <x v="0"/>
    <n v="0.30782784957704307"/>
  </r>
  <r>
    <s v="R00447"/>
    <x v="3"/>
    <x v="17"/>
    <x v="20"/>
    <x v="183"/>
    <n v="1957"/>
    <n v="73"/>
    <n v="4839"/>
    <n v="152918"/>
    <n v="46543"/>
    <n v="208475"/>
    <n v="9785"/>
    <n v="16755"/>
    <n v="68000000"/>
    <x v="1"/>
    <x v="2"/>
    <n v="0.30436573850037274"/>
  </r>
  <r>
    <s v="R00448"/>
    <x v="4"/>
    <x v="12"/>
    <x v="14"/>
    <x v="316"/>
    <n v="4781"/>
    <n v="174"/>
    <n v="284"/>
    <n v="157699"/>
    <n v="46717"/>
    <n v="208759"/>
    <n v="81277"/>
    <n v="5337"/>
    <n v="331000000"/>
    <x v="0"/>
    <x v="0"/>
    <n v="0.29624157413807317"/>
  </r>
  <r>
    <s v="R00449"/>
    <x v="3"/>
    <x v="11"/>
    <x v="12"/>
    <x v="317"/>
    <n v="2799"/>
    <n v="148"/>
    <n v="1340"/>
    <n v="160498"/>
    <n v="46865"/>
    <n v="210099"/>
    <n v="47583"/>
    <n v="12546"/>
    <n v="68000000"/>
    <x v="1"/>
    <x v="10"/>
    <n v="0.29199740806739027"/>
  </r>
  <r>
    <s v="R00450"/>
    <x v="2"/>
    <x v="5"/>
    <x v="13"/>
    <x v="49"/>
    <n v="997"/>
    <n v="73"/>
    <n v="511"/>
    <n v="161495"/>
    <n v="46938"/>
    <n v="210610"/>
    <n v="6979"/>
    <n v="1997"/>
    <n v="1380000000"/>
    <x v="1"/>
    <x v="6"/>
    <n v="0.29064676924982197"/>
  </r>
  <r>
    <s v="R00451"/>
    <x v="2"/>
    <x v="2"/>
    <x v="2"/>
    <x v="318"/>
    <n v="405"/>
    <n v="148"/>
    <n v="3055"/>
    <n v="161900"/>
    <n v="47086"/>
    <n v="213665"/>
    <n v="2835"/>
    <n v="7815"/>
    <n v="1380000000"/>
    <x v="1"/>
    <x v="5"/>
    <n v="0.29083384805435453"/>
  </r>
  <r>
    <s v="R00452"/>
    <x v="4"/>
    <x v="14"/>
    <x v="32"/>
    <x v="319"/>
    <n v="2848"/>
    <n v="24"/>
    <n v="4124"/>
    <n v="164748"/>
    <n v="47110"/>
    <n v="217789"/>
    <n v="37024"/>
    <n v="19247"/>
    <n v="331000000"/>
    <x v="0"/>
    <x v="6"/>
    <n v="0.28595187801976352"/>
  </r>
  <r>
    <s v="R00453"/>
    <x v="2"/>
    <x v="2"/>
    <x v="2"/>
    <x v="320"/>
    <n v="243"/>
    <n v="123"/>
    <n v="3811"/>
    <n v="164991"/>
    <n v="47233"/>
    <n v="221600"/>
    <n v="1944"/>
    <n v="7537"/>
    <n v="1380000000"/>
    <x v="0"/>
    <x v="2"/>
    <n v="0.28627622112721302"/>
  </r>
  <r>
    <s v="R00454"/>
    <x v="1"/>
    <x v="3"/>
    <x v="3"/>
    <x v="321"/>
    <n v="2414"/>
    <n v="60"/>
    <n v="3365"/>
    <n v="167405"/>
    <n v="47293"/>
    <n v="224965"/>
    <n v="43452"/>
    <n v="16040"/>
    <n v="213000000"/>
    <x v="0"/>
    <x v="10"/>
    <n v="0.28250649622173768"/>
  </r>
  <r>
    <s v="R00455"/>
    <x v="0"/>
    <x v="0"/>
    <x v="0"/>
    <x v="322"/>
    <n v="3856"/>
    <n v="97"/>
    <n v="3078"/>
    <n v="171261"/>
    <n v="47390"/>
    <n v="228043"/>
    <n v="69408"/>
    <n v="14136"/>
    <n v="83000000"/>
    <x v="1"/>
    <x v="3"/>
    <n v="0.27671215279602479"/>
  </r>
  <r>
    <s v="R00456"/>
    <x v="3"/>
    <x v="11"/>
    <x v="12"/>
    <x v="323"/>
    <n v="1605"/>
    <n v="53"/>
    <n v="4637"/>
    <n v="172866"/>
    <n v="47443"/>
    <n v="232680"/>
    <n v="20865"/>
    <n v="5460"/>
    <n v="68000000"/>
    <x v="1"/>
    <x v="1"/>
    <n v="0.27444957365820927"/>
  </r>
  <r>
    <s v="R00457"/>
    <x v="1"/>
    <x v="18"/>
    <x v="23"/>
    <x v="324"/>
    <n v="432"/>
    <n v="59"/>
    <n v="2262"/>
    <n v="173298"/>
    <n v="47502"/>
    <n v="234942"/>
    <n v="7344"/>
    <n v="12121"/>
    <n v="213000000"/>
    <x v="1"/>
    <x v="6"/>
    <n v="0.27410587542845272"/>
  </r>
  <r>
    <s v="R00458"/>
    <x v="3"/>
    <x v="10"/>
    <x v="10"/>
    <x v="186"/>
    <n v="4278"/>
    <n v="169"/>
    <n v="4722"/>
    <n v="177576"/>
    <n v="47671"/>
    <n v="239664"/>
    <n v="64170"/>
    <n v="14157"/>
    <n v="68000000"/>
    <x v="0"/>
    <x v="2"/>
    <n v="0.26845407036986979"/>
  </r>
  <r>
    <s v="R00459"/>
    <x v="1"/>
    <x v="18"/>
    <x v="23"/>
    <x v="325"/>
    <n v="2806"/>
    <n v="188"/>
    <n v="4023"/>
    <n v="180382"/>
    <n v="47859"/>
    <n v="243687"/>
    <n v="14030"/>
    <n v="2531"/>
    <n v="213000000"/>
    <x v="0"/>
    <x v="1"/>
    <n v="0.2653202647714295"/>
  </r>
  <r>
    <s v="R00460"/>
    <x v="3"/>
    <x v="6"/>
    <x v="6"/>
    <x v="326"/>
    <n v="1141"/>
    <n v="31"/>
    <n v="214"/>
    <n v="181523"/>
    <n v="47890"/>
    <n v="243901"/>
    <n v="7987"/>
    <n v="11547"/>
    <n v="68000000"/>
    <x v="0"/>
    <x v="11"/>
    <n v="0.2638233171554018"/>
  </r>
  <r>
    <s v="R00461"/>
    <x v="4"/>
    <x v="13"/>
    <x v="15"/>
    <x v="304"/>
    <n v="4126"/>
    <n v="52"/>
    <n v="3241"/>
    <n v="185649"/>
    <n v="47942"/>
    <n v="247142"/>
    <n v="20630"/>
    <n v="4443"/>
    <n v="331000000"/>
    <x v="1"/>
    <x v="8"/>
    <n v="0.25824001206578007"/>
  </r>
  <r>
    <s v="R00462"/>
    <x v="2"/>
    <x v="5"/>
    <x v="5"/>
    <x v="327"/>
    <n v="3024"/>
    <n v="171"/>
    <n v="2268"/>
    <n v="188673"/>
    <n v="48113"/>
    <n v="249410"/>
    <n v="30240"/>
    <n v="14676"/>
    <n v="1380000000"/>
    <x v="1"/>
    <x v="1"/>
    <n v="0.25500734074297859"/>
  </r>
  <r>
    <s v="R00463"/>
    <x v="2"/>
    <x v="2"/>
    <x v="29"/>
    <x v="145"/>
    <n v="1172"/>
    <n v="138"/>
    <n v="3331"/>
    <n v="189845"/>
    <n v="48251"/>
    <n v="252741"/>
    <n v="5860"/>
    <n v="1397"/>
    <n v="1380000000"/>
    <x v="0"/>
    <x v="1"/>
    <n v="0.25415997260923384"/>
  </r>
  <r>
    <s v="R00464"/>
    <x v="4"/>
    <x v="14"/>
    <x v="32"/>
    <x v="328"/>
    <n v="3456"/>
    <n v="117"/>
    <n v="2308"/>
    <n v="193301"/>
    <n v="48368"/>
    <n v="255049"/>
    <n v="20736"/>
    <n v="13293"/>
    <n v="331000000"/>
    <x v="1"/>
    <x v="7"/>
    <n v="0.25022115767636999"/>
  </r>
  <r>
    <s v="R00465"/>
    <x v="1"/>
    <x v="18"/>
    <x v="27"/>
    <x v="329"/>
    <n v="4197"/>
    <n v="46"/>
    <n v="1837"/>
    <n v="197498"/>
    <n v="48414"/>
    <n v="256886"/>
    <n v="54561"/>
    <n v="16165"/>
    <n v="213000000"/>
    <x v="0"/>
    <x v="8"/>
    <n v="0.24513665961174291"/>
  </r>
  <r>
    <s v="R00466"/>
    <x v="0"/>
    <x v="16"/>
    <x v="19"/>
    <x v="181"/>
    <n v="1095"/>
    <n v="89"/>
    <n v="565"/>
    <n v="198593"/>
    <n v="48503"/>
    <n v="257451"/>
    <n v="16425"/>
    <n v="17825"/>
    <n v="83000000"/>
    <x v="0"/>
    <x v="6"/>
    <n v="0.24423318042428485"/>
  </r>
  <r>
    <s v="R00467"/>
    <x v="1"/>
    <x v="15"/>
    <x v="30"/>
    <x v="330"/>
    <n v="3905"/>
    <n v="59"/>
    <n v="3691"/>
    <n v="202498"/>
    <n v="48562"/>
    <n v="261142"/>
    <n v="19525"/>
    <n v="2880"/>
    <n v="213000000"/>
    <x v="0"/>
    <x v="1"/>
    <n v="0.23981471421939971"/>
  </r>
  <r>
    <s v="R00468"/>
    <x v="2"/>
    <x v="7"/>
    <x v="7"/>
    <x v="303"/>
    <n v="2852"/>
    <n v="35"/>
    <n v="3898"/>
    <n v="205350"/>
    <n v="48597"/>
    <n v="265040"/>
    <n v="22816"/>
    <n v="4377"/>
    <n v="1380000000"/>
    <x v="0"/>
    <x v="9"/>
    <n v="0.236654492330168"/>
  </r>
  <r>
    <s v="R00469"/>
    <x v="0"/>
    <x v="16"/>
    <x v="19"/>
    <x v="331"/>
    <n v="2455"/>
    <n v="187"/>
    <n v="800"/>
    <n v="207805"/>
    <n v="48784"/>
    <n v="265840"/>
    <n v="24550"/>
    <n v="1266"/>
    <n v="83000000"/>
    <x v="0"/>
    <x v="0"/>
    <n v="0.23475854767690865"/>
  </r>
  <r>
    <s v="R00470"/>
    <x v="3"/>
    <x v="11"/>
    <x v="33"/>
    <x v="220"/>
    <n v="3923"/>
    <n v="160"/>
    <n v="1278"/>
    <n v="211728"/>
    <n v="48944"/>
    <n v="267118"/>
    <n v="70614"/>
    <n v="2837"/>
    <n v="68000000"/>
    <x v="1"/>
    <x v="1"/>
    <n v="0.23116451296002419"/>
  </r>
  <r>
    <s v="R00471"/>
    <x v="0"/>
    <x v="0"/>
    <x v="0"/>
    <x v="332"/>
    <n v="1390"/>
    <n v="41"/>
    <n v="1301"/>
    <n v="213118"/>
    <n v="48985"/>
    <n v="268419"/>
    <n v="8340"/>
    <n v="9646"/>
    <n v="83000000"/>
    <x v="0"/>
    <x v="10"/>
    <n v="0.22984919152769828"/>
  </r>
  <r>
    <s v="R00472"/>
    <x v="1"/>
    <x v="18"/>
    <x v="23"/>
    <x v="126"/>
    <n v="4925"/>
    <n v="12"/>
    <n v="3630"/>
    <n v="218043"/>
    <n v="48997"/>
    <n v="272049"/>
    <n v="24625"/>
    <n v="9198"/>
    <n v="213000000"/>
    <x v="0"/>
    <x v="6"/>
    <n v="0.22471255669753215"/>
  </r>
  <r>
    <s v="R00473"/>
    <x v="4"/>
    <x v="8"/>
    <x v="8"/>
    <x v="311"/>
    <n v="2836"/>
    <n v="141"/>
    <n v="4741"/>
    <n v="220879"/>
    <n v="49138"/>
    <n v="276790"/>
    <n v="22688"/>
    <n v="4828"/>
    <n v="331000000"/>
    <x v="1"/>
    <x v="0"/>
    <n v="0.22246569388669815"/>
  </r>
  <r>
    <s v="R00474"/>
    <x v="3"/>
    <x v="6"/>
    <x v="22"/>
    <x v="333"/>
    <n v="617"/>
    <n v="185"/>
    <n v="3504"/>
    <n v="221496"/>
    <n v="49323"/>
    <n v="280294"/>
    <n v="4319"/>
    <n v="19300"/>
    <n v="68000000"/>
    <x v="1"/>
    <x v="1"/>
    <n v="0.22268122223426157"/>
  </r>
  <r>
    <s v="R00475"/>
    <x v="1"/>
    <x v="3"/>
    <x v="31"/>
    <x v="334"/>
    <n v="2596"/>
    <n v="114"/>
    <n v="991"/>
    <n v="224092"/>
    <n v="49437"/>
    <n v="281285"/>
    <n v="28556"/>
    <n v="16611"/>
    <n v="213000000"/>
    <x v="0"/>
    <x v="3"/>
    <n v="0.22061028506149261"/>
  </r>
  <r>
    <s v="R00476"/>
    <x v="3"/>
    <x v="6"/>
    <x v="6"/>
    <x v="208"/>
    <n v="4386"/>
    <n v="100"/>
    <n v="4724"/>
    <n v="228478"/>
    <n v="49537"/>
    <n v="286009"/>
    <n v="48246"/>
    <n v="18769"/>
    <n v="68000000"/>
    <x v="1"/>
    <x v="10"/>
    <n v="0.21681299731265155"/>
  </r>
  <r>
    <s v="R00477"/>
    <x v="0"/>
    <x v="4"/>
    <x v="24"/>
    <x v="335"/>
    <n v="2469"/>
    <n v="121"/>
    <n v="2525"/>
    <n v="230947"/>
    <n v="49658"/>
    <n v="288534"/>
    <n v="39504"/>
    <n v="11249"/>
    <n v="83000000"/>
    <x v="1"/>
    <x v="2"/>
    <n v="0.21501903034029451"/>
  </r>
  <r>
    <s v="R00478"/>
    <x v="2"/>
    <x v="7"/>
    <x v="7"/>
    <x v="106"/>
    <n v="4276"/>
    <n v="167"/>
    <n v="2429"/>
    <n v="235223"/>
    <n v="49825"/>
    <n v="290963"/>
    <n v="76968"/>
    <n v="18301"/>
    <n v="1380000000"/>
    <x v="0"/>
    <x v="8"/>
    <n v="0.21182027267741674"/>
  </r>
  <r>
    <s v="R00479"/>
    <x v="1"/>
    <x v="15"/>
    <x v="18"/>
    <x v="218"/>
    <n v="2702"/>
    <n v="64"/>
    <n v="4914"/>
    <n v="237925"/>
    <n v="49889"/>
    <n v="295877"/>
    <n v="37828"/>
    <n v="16497"/>
    <n v="213000000"/>
    <x v="0"/>
    <x v="2"/>
    <n v="0.20968372386256173"/>
  </r>
  <r>
    <s v="R00480"/>
    <x v="4"/>
    <x v="12"/>
    <x v="17"/>
    <x v="336"/>
    <n v="3165"/>
    <n v="132"/>
    <n v="2600"/>
    <n v="241090"/>
    <n v="50021"/>
    <n v="298477"/>
    <n v="47475"/>
    <n v="2151"/>
    <n v="331000000"/>
    <x v="0"/>
    <x v="3"/>
    <n v="0.20747853498693433"/>
  </r>
  <r>
    <s v="R00481"/>
    <x v="0"/>
    <x v="19"/>
    <x v="36"/>
    <x v="337"/>
    <n v="259"/>
    <n v="157"/>
    <n v="3160"/>
    <n v="241349"/>
    <n v="178"/>
    <n v="301637"/>
    <n v="2849"/>
    <n v="16811"/>
    <n v="83000000"/>
    <x v="0"/>
    <x v="4"/>
    <n v="7.3752118301712456E-4"/>
  </r>
  <r>
    <s v="R00482"/>
    <x v="1"/>
    <x v="3"/>
    <x v="31"/>
    <x v="338"/>
    <n v="3178"/>
    <n v="116"/>
    <n v="2139"/>
    <n v="244527"/>
    <n v="294"/>
    <n v="303776"/>
    <n v="41314"/>
    <n v="4598"/>
    <n v="213000000"/>
    <x v="1"/>
    <x v="11"/>
    <n v="1.2023212160620299E-3"/>
  </r>
  <r>
    <s v="R00483"/>
    <x v="4"/>
    <x v="13"/>
    <x v="15"/>
    <x v="15"/>
    <n v="2291"/>
    <n v="172"/>
    <n v="376"/>
    <n v="246818"/>
    <n v="466"/>
    <n v="304152"/>
    <n v="29783"/>
    <n v="19762"/>
    <n v="331000000"/>
    <x v="0"/>
    <x v="0"/>
    <n v="1.8880308567446459E-3"/>
  </r>
  <r>
    <s v="R00484"/>
    <x v="1"/>
    <x v="3"/>
    <x v="3"/>
    <x v="339"/>
    <n v="4430"/>
    <n v="100"/>
    <n v="1104"/>
    <n v="251248"/>
    <n v="566"/>
    <n v="305256"/>
    <n v="35440"/>
    <n v="18328"/>
    <n v="213000000"/>
    <x v="0"/>
    <x v="11"/>
    <n v="2.2527542507801059E-3"/>
  </r>
  <r>
    <s v="R00485"/>
    <x v="0"/>
    <x v="4"/>
    <x v="24"/>
    <x v="340"/>
    <n v="1046"/>
    <n v="185"/>
    <n v="2147"/>
    <n v="252294"/>
    <n v="751"/>
    <n v="307403"/>
    <n v="13598"/>
    <n v="17340"/>
    <n v="83000000"/>
    <x v="0"/>
    <x v="6"/>
    <n v="2.9766859299071718E-3"/>
  </r>
  <r>
    <s v="R00486"/>
    <x v="1"/>
    <x v="15"/>
    <x v="18"/>
    <x v="223"/>
    <n v="4366"/>
    <n v="38"/>
    <n v="1613"/>
    <n v="256660"/>
    <n v="789"/>
    <n v="309016"/>
    <n v="82954"/>
    <n v="8336"/>
    <n v="213000000"/>
    <x v="1"/>
    <x v="8"/>
    <n v="3.0741058209304136E-3"/>
  </r>
  <r>
    <s v="R00487"/>
    <x v="3"/>
    <x v="11"/>
    <x v="12"/>
    <x v="175"/>
    <n v="4057"/>
    <n v="139"/>
    <n v="2847"/>
    <n v="260717"/>
    <n v="928"/>
    <n v="311863"/>
    <n v="60855"/>
    <n v="7888"/>
    <n v="68000000"/>
    <x v="1"/>
    <x v="1"/>
    <n v="3.5594149978712551E-3"/>
  </r>
  <r>
    <s v="R00488"/>
    <x v="0"/>
    <x v="16"/>
    <x v="19"/>
    <x v="170"/>
    <n v="3211"/>
    <n v="161"/>
    <n v="3467"/>
    <n v="263928"/>
    <n v="1089"/>
    <n v="315330"/>
    <n v="35321"/>
    <n v="14008"/>
    <n v="83000000"/>
    <x v="1"/>
    <x v="6"/>
    <n v="4.126125306901882E-3"/>
  </r>
  <r>
    <s v="R00489"/>
    <x v="1"/>
    <x v="3"/>
    <x v="3"/>
    <x v="341"/>
    <n v="1407"/>
    <n v="108"/>
    <n v="22"/>
    <n v="265335"/>
    <n v="1197"/>
    <n v="315352"/>
    <n v="14070"/>
    <n v="12965"/>
    <n v="213000000"/>
    <x v="0"/>
    <x v="7"/>
    <n v="4.5112781954887221E-3"/>
  </r>
  <r>
    <s v="R00490"/>
    <x v="2"/>
    <x v="5"/>
    <x v="5"/>
    <x v="255"/>
    <n v="1400"/>
    <n v="13"/>
    <n v="2703"/>
    <n v="266735"/>
    <n v="1210"/>
    <n v="318055"/>
    <n v="21000"/>
    <n v="14916"/>
    <n v="1380000000"/>
    <x v="1"/>
    <x v="5"/>
    <n v="4.5363375634993536E-3"/>
  </r>
  <r>
    <s v="R00491"/>
    <x v="1"/>
    <x v="3"/>
    <x v="31"/>
    <x v="342"/>
    <n v="1009"/>
    <n v="165"/>
    <n v="4011"/>
    <n v="267744"/>
    <n v="1375"/>
    <n v="322066"/>
    <n v="13117"/>
    <n v="6692"/>
    <n v="213000000"/>
    <x v="0"/>
    <x v="4"/>
    <n v="5.1355025696187403E-3"/>
  </r>
  <r>
    <s v="R00492"/>
    <x v="3"/>
    <x v="11"/>
    <x v="12"/>
    <x v="343"/>
    <n v="3406"/>
    <n v="143"/>
    <n v="4865"/>
    <n v="271150"/>
    <n v="1518"/>
    <n v="326931"/>
    <n v="27248"/>
    <n v="2282"/>
    <n v="68000000"/>
    <x v="0"/>
    <x v="3"/>
    <n v="5.5983772819472614E-3"/>
  </r>
  <r>
    <s v="R00493"/>
    <x v="4"/>
    <x v="12"/>
    <x v="17"/>
    <x v="344"/>
    <n v="3602"/>
    <n v="105"/>
    <n v="3348"/>
    <n v="274752"/>
    <n v="1623"/>
    <n v="330279"/>
    <n v="18010"/>
    <n v="14410"/>
    <n v="331000000"/>
    <x v="0"/>
    <x v="2"/>
    <n v="5.9071453529000702E-3"/>
  </r>
  <r>
    <s v="R00494"/>
    <x v="4"/>
    <x v="14"/>
    <x v="32"/>
    <x v="174"/>
    <n v="4227"/>
    <n v="188"/>
    <n v="3769"/>
    <n v="278979"/>
    <n v="1811"/>
    <n v="334048"/>
    <n v="42270"/>
    <n v="5739"/>
    <n v="331000000"/>
    <x v="1"/>
    <x v="5"/>
    <n v="6.4915280361604278E-3"/>
  </r>
  <r>
    <s v="R00495"/>
    <x v="4"/>
    <x v="12"/>
    <x v="14"/>
    <x v="142"/>
    <n v="2815"/>
    <n v="186"/>
    <n v="918"/>
    <n v="281794"/>
    <n v="1997"/>
    <n v="334966"/>
    <n v="47855"/>
    <n v="12219"/>
    <n v="331000000"/>
    <x v="0"/>
    <x v="11"/>
    <n v="7.0867371200238468E-3"/>
  </r>
  <r>
    <s v="R00496"/>
    <x v="2"/>
    <x v="2"/>
    <x v="2"/>
    <x v="32"/>
    <n v="1744"/>
    <n v="74"/>
    <n v="1979"/>
    <n v="283538"/>
    <n v="2071"/>
    <n v="336945"/>
    <n v="8720"/>
    <n v="2342"/>
    <n v="1380000000"/>
    <x v="1"/>
    <x v="0"/>
    <n v="7.3041356008718408E-3"/>
  </r>
  <r>
    <s v="R00497"/>
    <x v="3"/>
    <x v="17"/>
    <x v="28"/>
    <x v="16"/>
    <n v="2548"/>
    <n v="78"/>
    <n v="376"/>
    <n v="286086"/>
    <n v="2149"/>
    <n v="337321"/>
    <n v="35672"/>
    <n v="19117"/>
    <n v="68000000"/>
    <x v="1"/>
    <x v="8"/>
    <n v="7.5117272428570428E-3"/>
  </r>
  <r>
    <s v="R00498"/>
    <x v="0"/>
    <x v="16"/>
    <x v="19"/>
    <x v="345"/>
    <n v="1545"/>
    <n v="111"/>
    <n v="1250"/>
    <n v="287631"/>
    <n v="2260"/>
    <n v="338571"/>
    <n v="20085"/>
    <n v="14494"/>
    <n v="83000000"/>
    <x v="1"/>
    <x v="7"/>
    <n v="7.8572893742329588E-3"/>
  </r>
  <r>
    <s v="R00499"/>
    <x v="4"/>
    <x v="13"/>
    <x v="15"/>
    <x v="104"/>
    <n v="134"/>
    <n v="66"/>
    <n v="1196"/>
    <n v="287765"/>
    <n v="2326"/>
    <n v="339767"/>
    <n v="2412"/>
    <n v="5872"/>
    <n v="331000000"/>
    <x v="1"/>
    <x v="7"/>
    <n v="8.0829843796153111E-3"/>
  </r>
  <r>
    <s v="R00500"/>
    <x v="3"/>
    <x v="17"/>
    <x v="28"/>
    <x v="89"/>
    <n v="4862"/>
    <n v="138"/>
    <n v="1670"/>
    <n v="292627"/>
    <n v="2464"/>
    <n v="341437"/>
    <n v="43758"/>
    <n v="16430"/>
    <n v="68000000"/>
    <x v="1"/>
    <x v="4"/>
    <n v="8.4202756410037358E-3"/>
  </r>
  <r>
    <s v="R00501"/>
    <x v="1"/>
    <x v="15"/>
    <x v="18"/>
    <x v="346"/>
    <n v="2859"/>
    <n v="10"/>
    <n v="3140"/>
    <n v="295486"/>
    <n v="2474"/>
    <n v="344577"/>
    <n v="17154"/>
    <n v="6047"/>
    <n v="213000000"/>
    <x v="1"/>
    <x v="11"/>
    <n v="8.3726470966475567E-3"/>
  </r>
  <r>
    <s v="R00502"/>
    <x v="2"/>
    <x v="9"/>
    <x v="25"/>
    <x v="132"/>
    <n v="3478"/>
    <n v="15"/>
    <n v="3352"/>
    <n v="298964"/>
    <n v="2489"/>
    <n v="347929"/>
    <n v="55648"/>
    <n v="6506"/>
    <n v="1380000000"/>
    <x v="1"/>
    <x v="7"/>
    <n v="8.3254171070764379E-3"/>
  </r>
  <r>
    <s v="R00503"/>
    <x v="3"/>
    <x v="6"/>
    <x v="22"/>
    <x v="347"/>
    <n v="4865"/>
    <n v="165"/>
    <n v="2910"/>
    <n v="303829"/>
    <n v="2654"/>
    <n v="350839"/>
    <n v="58380"/>
    <n v="7500"/>
    <n v="68000000"/>
    <x v="1"/>
    <x v="1"/>
    <n v="8.7351766947855545E-3"/>
  </r>
  <r>
    <s v="R00504"/>
    <x v="3"/>
    <x v="17"/>
    <x v="20"/>
    <x v="123"/>
    <n v="2141"/>
    <n v="157"/>
    <n v="4965"/>
    <n v="305970"/>
    <n v="2811"/>
    <n v="355804"/>
    <n v="29974"/>
    <n v="4709"/>
    <n v="68000000"/>
    <x v="1"/>
    <x v="2"/>
    <n v="9.1871752132562014E-3"/>
  </r>
  <r>
    <s v="R00505"/>
    <x v="0"/>
    <x v="0"/>
    <x v="0"/>
    <x v="176"/>
    <n v="1264"/>
    <n v="168"/>
    <n v="1356"/>
    <n v="307234"/>
    <n v="2979"/>
    <n v="357160"/>
    <n v="18960"/>
    <n v="1187"/>
    <n v="83000000"/>
    <x v="0"/>
    <x v="2"/>
    <n v="9.6961924786970188E-3"/>
  </r>
  <r>
    <s v="R00506"/>
    <x v="3"/>
    <x v="11"/>
    <x v="33"/>
    <x v="348"/>
    <n v="1772"/>
    <n v="0"/>
    <n v="1766"/>
    <n v="309006"/>
    <n v="2979"/>
    <n v="358926"/>
    <n v="17720"/>
    <n v="7028"/>
    <n v="68000000"/>
    <x v="1"/>
    <x v="10"/>
    <n v="9.6405895031164441E-3"/>
  </r>
  <r>
    <s v="R00507"/>
    <x v="0"/>
    <x v="0"/>
    <x v="0"/>
    <x v="349"/>
    <n v="164"/>
    <n v="123"/>
    <n v="1365"/>
    <n v="309170"/>
    <n v="3102"/>
    <n v="360291"/>
    <n v="2788"/>
    <n v="4265"/>
    <n v="83000000"/>
    <x v="1"/>
    <x v="9"/>
    <n v="1.0033315004689977E-2"/>
  </r>
  <r>
    <s v="R00508"/>
    <x v="2"/>
    <x v="5"/>
    <x v="13"/>
    <x v="350"/>
    <n v="4420"/>
    <n v="37"/>
    <n v="2364"/>
    <n v="313590"/>
    <n v="3139"/>
    <n v="362655"/>
    <n v="30940"/>
    <n v="16977"/>
    <n v="1380000000"/>
    <x v="0"/>
    <x v="11"/>
    <n v="1.0009885519308651E-2"/>
  </r>
  <r>
    <s v="R00509"/>
    <x v="2"/>
    <x v="7"/>
    <x v="7"/>
    <x v="351"/>
    <n v="2987"/>
    <n v="113"/>
    <n v="3976"/>
    <n v="316577"/>
    <n v="3252"/>
    <n v="366631"/>
    <n v="44805"/>
    <n v="9862"/>
    <n v="1380000000"/>
    <x v="0"/>
    <x v="9"/>
    <n v="1.0272382390382119E-2"/>
  </r>
  <r>
    <s v="R00510"/>
    <x v="1"/>
    <x v="18"/>
    <x v="23"/>
    <x v="73"/>
    <n v="619"/>
    <n v="97"/>
    <n v="3841"/>
    <n v="317196"/>
    <n v="3349"/>
    <n v="370472"/>
    <n v="11761"/>
    <n v="2870"/>
    <n v="213000000"/>
    <x v="1"/>
    <x v="10"/>
    <n v="1.0558140707953441E-2"/>
  </r>
  <r>
    <s v="R00511"/>
    <x v="0"/>
    <x v="4"/>
    <x v="4"/>
    <x v="329"/>
    <n v="230"/>
    <n v="59"/>
    <n v="3244"/>
    <n v="317426"/>
    <n v="3408"/>
    <n v="373716"/>
    <n v="1380"/>
    <n v="511"/>
    <n v="83000000"/>
    <x v="0"/>
    <x v="8"/>
    <n v="1.0736360600580922E-2"/>
  </r>
  <r>
    <s v="R00512"/>
    <x v="0"/>
    <x v="19"/>
    <x v="36"/>
    <x v="352"/>
    <n v="2780"/>
    <n v="18"/>
    <n v="543"/>
    <n v="320206"/>
    <n v="3426"/>
    <n v="374259"/>
    <n v="38920"/>
    <n v="5451"/>
    <n v="83000000"/>
    <x v="1"/>
    <x v="4"/>
    <n v="1.0699362285528691E-2"/>
  </r>
  <r>
    <s v="R00513"/>
    <x v="4"/>
    <x v="8"/>
    <x v="8"/>
    <x v="353"/>
    <n v="3151"/>
    <n v="123"/>
    <n v="3271"/>
    <n v="323357"/>
    <n v="3549"/>
    <n v="377530"/>
    <n v="47265"/>
    <n v="5322"/>
    <n v="331000000"/>
    <x v="0"/>
    <x v="4"/>
    <n v="1.0975485299529622E-2"/>
  </r>
  <r>
    <s v="R00514"/>
    <x v="4"/>
    <x v="14"/>
    <x v="16"/>
    <x v="265"/>
    <n v="1377"/>
    <n v="186"/>
    <n v="3663"/>
    <n v="324734"/>
    <n v="3735"/>
    <n v="381193"/>
    <n v="24786"/>
    <n v="18460"/>
    <n v="331000000"/>
    <x v="1"/>
    <x v="6"/>
    <n v="1.1501721408906982E-2"/>
  </r>
  <r>
    <s v="R00515"/>
    <x v="1"/>
    <x v="3"/>
    <x v="3"/>
    <x v="263"/>
    <n v="1891"/>
    <n v="99"/>
    <n v="775"/>
    <n v="326625"/>
    <n v="3834"/>
    <n v="381968"/>
    <n v="15128"/>
    <n v="3010"/>
    <n v="213000000"/>
    <x v="0"/>
    <x v="8"/>
    <n v="1.1738231917336394E-2"/>
  </r>
  <r>
    <s v="R00516"/>
    <x v="2"/>
    <x v="2"/>
    <x v="29"/>
    <x v="30"/>
    <n v="3752"/>
    <n v="67"/>
    <n v="1620"/>
    <n v="330377"/>
    <n v="3901"/>
    <n v="383588"/>
    <n v="18760"/>
    <n v="10401"/>
    <n v="1380000000"/>
    <x v="0"/>
    <x v="2"/>
    <n v="1.1807722692560318E-2"/>
  </r>
  <r>
    <s v="R00517"/>
    <x v="4"/>
    <x v="12"/>
    <x v="17"/>
    <x v="101"/>
    <n v="3972"/>
    <n v="137"/>
    <n v="4312"/>
    <n v="334349"/>
    <n v="4038"/>
    <n v="387900"/>
    <n v="19860"/>
    <n v="3745"/>
    <n v="331000000"/>
    <x v="1"/>
    <x v="5"/>
    <n v="1.2077200769256077E-2"/>
  </r>
  <r>
    <s v="R00518"/>
    <x v="3"/>
    <x v="6"/>
    <x v="22"/>
    <x v="61"/>
    <n v="3232"/>
    <n v="16"/>
    <n v="531"/>
    <n v="337581"/>
    <n v="4054"/>
    <n v="388431"/>
    <n v="29088"/>
    <n v="11230"/>
    <n v="68000000"/>
    <x v="0"/>
    <x v="9"/>
    <n v="1.2008969699124062E-2"/>
  </r>
  <r>
    <s v="R00519"/>
    <x v="2"/>
    <x v="9"/>
    <x v="25"/>
    <x v="79"/>
    <n v="402"/>
    <n v="79"/>
    <n v="4544"/>
    <n v="337983"/>
    <n v="4133"/>
    <n v="392975"/>
    <n v="5628"/>
    <n v="16282"/>
    <n v="1380000000"/>
    <x v="1"/>
    <x v="3"/>
    <n v="1.22284256900495E-2"/>
  </r>
  <r>
    <s v="R00520"/>
    <x v="3"/>
    <x v="17"/>
    <x v="20"/>
    <x v="354"/>
    <n v="2774"/>
    <n v="84"/>
    <n v="888"/>
    <n v="340757"/>
    <n v="4217"/>
    <n v="393863"/>
    <n v="36062"/>
    <n v="558"/>
    <n v="68000000"/>
    <x v="0"/>
    <x v="1"/>
    <n v="1.2375387739650249E-2"/>
  </r>
  <r>
    <s v="R00521"/>
    <x v="0"/>
    <x v="16"/>
    <x v="19"/>
    <x v="355"/>
    <n v="4480"/>
    <n v="91"/>
    <n v="1913"/>
    <n v="345237"/>
    <n v="4308"/>
    <n v="395776"/>
    <n v="71680"/>
    <n v="18143"/>
    <n v="83000000"/>
    <x v="1"/>
    <x v="6"/>
    <n v="1.2478384414185037E-2"/>
  </r>
  <r>
    <s v="R00522"/>
    <x v="2"/>
    <x v="2"/>
    <x v="2"/>
    <x v="356"/>
    <n v="2607"/>
    <n v="199"/>
    <n v="4056"/>
    <n v="347844"/>
    <n v="4507"/>
    <n v="399832"/>
    <n v="23463"/>
    <n v="6200"/>
    <n v="1380000000"/>
    <x v="1"/>
    <x v="6"/>
    <n v="1.295695771667759E-2"/>
  </r>
  <r>
    <s v="R00523"/>
    <x v="1"/>
    <x v="1"/>
    <x v="26"/>
    <x v="357"/>
    <n v="1190"/>
    <n v="28"/>
    <n v="392"/>
    <n v="349034"/>
    <n v="4535"/>
    <n v="400224"/>
    <n v="11900"/>
    <n v="3705"/>
    <n v="213000000"/>
    <x v="1"/>
    <x v="9"/>
    <n v="1.2993003546932391E-2"/>
  </r>
  <r>
    <s v="R00524"/>
    <x v="0"/>
    <x v="4"/>
    <x v="4"/>
    <x v="358"/>
    <n v="388"/>
    <n v="133"/>
    <n v="1621"/>
    <n v="349422"/>
    <n v="4668"/>
    <n v="401845"/>
    <n v="5432"/>
    <n v="6626"/>
    <n v="83000000"/>
    <x v="0"/>
    <x v="0"/>
    <n v="1.3359204629359342E-2"/>
  </r>
  <r>
    <s v="R00525"/>
    <x v="0"/>
    <x v="0"/>
    <x v="0"/>
    <x v="359"/>
    <n v="3404"/>
    <n v="193"/>
    <n v="3457"/>
    <n v="352826"/>
    <n v="4861"/>
    <n v="405302"/>
    <n v="44252"/>
    <n v="5264"/>
    <n v="83000000"/>
    <x v="1"/>
    <x v="2"/>
    <n v="1.37773293351397E-2"/>
  </r>
  <r>
    <s v="R00526"/>
    <x v="3"/>
    <x v="11"/>
    <x v="12"/>
    <x v="301"/>
    <n v="1773"/>
    <n v="118"/>
    <n v="2363"/>
    <n v="354599"/>
    <n v="4979"/>
    <n v="407665"/>
    <n v="12411"/>
    <n v="3225"/>
    <n v="68000000"/>
    <x v="0"/>
    <x v="10"/>
    <n v="1.4041212750176961E-2"/>
  </r>
  <r>
    <s v="R00527"/>
    <x v="0"/>
    <x v="4"/>
    <x v="4"/>
    <x v="360"/>
    <n v="789"/>
    <n v="121"/>
    <n v="1348"/>
    <n v="355388"/>
    <n v="5100"/>
    <n v="409013"/>
    <n v="12624"/>
    <n v="1404"/>
    <n v="83000000"/>
    <x v="1"/>
    <x v="5"/>
    <n v="1.4350512679100026E-2"/>
  </r>
  <r>
    <s v="R00528"/>
    <x v="4"/>
    <x v="13"/>
    <x v="21"/>
    <x v="274"/>
    <n v="1494"/>
    <n v="110"/>
    <n v="2860"/>
    <n v="356882"/>
    <n v="5210"/>
    <n v="411873"/>
    <n v="28386"/>
    <n v="2697"/>
    <n v="331000000"/>
    <x v="1"/>
    <x v="2"/>
    <n v="1.4598662863355394E-2"/>
  </r>
  <r>
    <s v="R00529"/>
    <x v="2"/>
    <x v="9"/>
    <x v="25"/>
    <x v="90"/>
    <n v="2751"/>
    <n v="190"/>
    <n v="317"/>
    <n v="359633"/>
    <n v="5400"/>
    <n v="412190"/>
    <n v="22008"/>
    <n v="13459"/>
    <n v="1380000000"/>
    <x v="1"/>
    <x v="5"/>
    <n v="1.5015307271579638E-2"/>
  </r>
  <r>
    <s v="R00530"/>
    <x v="4"/>
    <x v="12"/>
    <x v="17"/>
    <x v="361"/>
    <n v="1547"/>
    <n v="158"/>
    <n v="4474"/>
    <n v="361180"/>
    <n v="5558"/>
    <n v="416664"/>
    <n v="9282"/>
    <n v="5646"/>
    <n v="331000000"/>
    <x v="0"/>
    <x v="1"/>
    <n v="1.5388448972811341E-2"/>
  </r>
  <r>
    <s v="R00531"/>
    <x v="3"/>
    <x v="10"/>
    <x v="11"/>
    <x v="362"/>
    <n v="820"/>
    <n v="152"/>
    <n v="704"/>
    <n v="362000"/>
    <n v="5710"/>
    <n v="417368"/>
    <n v="14760"/>
    <n v="11495"/>
    <n v="68000000"/>
    <x v="1"/>
    <x v="9"/>
    <n v="1.5773480662983425E-2"/>
  </r>
  <r>
    <s v="R00532"/>
    <x v="3"/>
    <x v="11"/>
    <x v="12"/>
    <x v="363"/>
    <n v="4036"/>
    <n v="86"/>
    <n v="3771"/>
    <n v="366036"/>
    <n v="5796"/>
    <n v="421139"/>
    <n v="32288"/>
    <n v="18544"/>
    <n v="68000000"/>
    <x v="1"/>
    <x v="4"/>
    <n v="1.5834508081172344E-2"/>
  </r>
  <r>
    <s v="R00533"/>
    <x v="2"/>
    <x v="5"/>
    <x v="13"/>
    <x v="231"/>
    <n v="4957"/>
    <n v="148"/>
    <n v="1041"/>
    <n v="370993"/>
    <n v="5944"/>
    <n v="422180"/>
    <n v="59484"/>
    <n v="650"/>
    <n v="1380000000"/>
    <x v="1"/>
    <x v="9"/>
    <n v="1.602186564166979E-2"/>
  </r>
  <r>
    <s v="R00534"/>
    <x v="0"/>
    <x v="4"/>
    <x v="24"/>
    <x v="364"/>
    <n v="1479"/>
    <n v="15"/>
    <n v="2874"/>
    <n v="372472"/>
    <n v="5959"/>
    <n v="425054"/>
    <n v="8874"/>
    <n v="5597"/>
    <n v="83000000"/>
    <x v="1"/>
    <x v="3"/>
    <n v="1.5998518009407419E-2"/>
  </r>
  <r>
    <s v="R00535"/>
    <x v="1"/>
    <x v="15"/>
    <x v="18"/>
    <x v="25"/>
    <n v="2369"/>
    <n v="131"/>
    <n v="4244"/>
    <n v="374841"/>
    <n v="6090"/>
    <n v="429298"/>
    <n v="18952"/>
    <n v="5525"/>
    <n v="213000000"/>
    <x v="0"/>
    <x v="8"/>
    <n v="1.624688868080066E-2"/>
  </r>
  <r>
    <s v="R00536"/>
    <x v="3"/>
    <x v="10"/>
    <x v="11"/>
    <x v="365"/>
    <n v="4065"/>
    <n v="106"/>
    <n v="4653"/>
    <n v="378906"/>
    <n v="6196"/>
    <n v="433951"/>
    <n v="48780"/>
    <n v="4497"/>
    <n v="68000000"/>
    <x v="1"/>
    <x v="7"/>
    <n v="1.6352340686080453E-2"/>
  </r>
  <r>
    <s v="R00537"/>
    <x v="2"/>
    <x v="5"/>
    <x v="13"/>
    <x v="366"/>
    <n v="3130"/>
    <n v="173"/>
    <n v="2509"/>
    <n v="382036"/>
    <n v="6369"/>
    <n v="436460"/>
    <n v="34430"/>
    <n v="13971"/>
    <n v="1380000000"/>
    <x v="1"/>
    <x v="4"/>
    <n v="1.6671203760902115E-2"/>
  </r>
  <r>
    <s v="R00538"/>
    <x v="1"/>
    <x v="18"/>
    <x v="27"/>
    <x v="367"/>
    <n v="1463"/>
    <n v="7"/>
    <n v="4006"/>
    <n v="383499"/>
    <n v="6376"/>
    <n v="440466"/>
    <n v="19019"/>
    <n v="19719"/>
    <n v="213000000"/>
    <x v="1"/>
    <x v="0"/>
    <n v="1.6625858216057929E-2"/>
  </r>
  <r>
    <s v="R00539"/>
    <x v="0"/>
    <x v="19"/>
    <x v="36"/>
    <x v="24"/>
    <n v="1907"/>
    <n v="133"/>
    <n v="3810"/>
    <n v="385406"/>
    <n v="6509"/>
    <n v="444276"/>
    <n v="36233"/>
    <n v="3854"/>
    <n v="83000000"/>
    <x v="0"/>
    <x v="10"/>
    <n v="1.6888683621946725E-2"/>
  </r>
  <r>
    <s v="R00540"/>
    <x v="3"/>
    <x v="17"/>
    <x v="28"/>
    <x v="368"/>
    <n v="3065"/>
    <n v="124"/>
    <n v="3024"/>
    <n v="388471"/>
    <n v="6633"/>
    <n v="447300"/>
    <n v="55170"/>
    <n v="1612"/>
    <n v="68000000"/>
    <x v="1"/>
    <x v="7"/>
    <n v="1.7074633627735404E-2"/>
  </r>
  <r>
    <s v="R00541"/>
    <x v="2"/>
    <x v="9"/>
    <x v="9"/>
    <x v="119"/>
    <n v="3645"/>
    <n v="127"/>
    <n v="4790"/>
    <n v="392116"/>
    <n v="6760"/>
    <n v="452090"/>
    <n v="69255"/>
    <n v="4476"/>
    <n v="1380000000"/>
    <x v="0"/>
    <x v="0"/>
    <n v="1.7239796386783503E-2"/>
  </r>
  <r>
    <s v="R00542"/>
    <x v="2"/>
    <x v="7"/>
    <x v="7"/>
    <x v="369"/>
    <n v="4028"/>
    <n v="52"/>
    <n v="4642"/>
    <n v="396144"/>
    <n v="6812"/>
    <n v="456732"/>
    <n v="24168"/>
    <n v="10317"/>
    <n v="1380000000"/>
    <x v="1"/>
    <x v="10"/>
    <n v="1.7195767195767195E-2"/>
  </r>
  <r>
    <s v="R00543"/>
    <x v="2"/>
    <x v="9"/>
    <x v="9"/>
    <x v="136"/>
    <n v="3965"/>
    <n v="118"/>
    <n v="2127"/>
    <n v="400109"/>
    <n v="6930"/>
    <n v="458859"/>
    <n v="31720"/>
    <n v="10222"/>
    <n v="1380000000"/>
    <x v="0"/>
    <x v="0"/>
    <n v="1.7320280223639059E-2"/>
  </r>
  <r>
    <s v="R00544"/>
    <x v="3"/>
    <x v="17"/>
    <x v="20"/>
    <x v="16"/>
    <n v="4846"/>
    <n v="191"/>
    <n v="4613"/>
    <n v="404955"/>
    <n v="7121"/>
    <n v="463472"/>
    <n v="62998"/>
    <n v="2276"/>
    <n v="68000000"/>
    <x v="1"/>
    <x v="8"/>
    <n v="1.7584669901594005E-2"/>
  </r>
  <r>
    <s v="R00545"/>
    <x v="1"/>
    <x v="18"/>
    <x v="23"/>
    <x v="276"/>
    <n v="1316"/>
    <n v="90"/>
    <n v="2749"/>
    <n v="406271"/>
    <n v="7211"/>
    <n v="466221"/>
    <n v="13160"/>
    <n v="13463"/>
    <n v="213000000"/>
    <x v="1"/>
    <x v="8"/>
    <n v="1.7749236347167286E-2"/>
  </r>
  <r>
    <s v="R00546"/>
    <x v="2"/>
    <x v="5"/>
    <x v="5"/>
    <x v="38"/>
    <n v="181"/>
    <n v="178"/>
    <n v="243"/>
    <n v="406452"/>
    <n v="7389"/>
    <n v="466464"/>
    <n v="2353"/>
    <n v="3886"/>
    <n v="1380000000"/>
    <x v="0"/>
    <x v="10"/>
    <n v="1.8179268400696762E-2"/>
  </r>
  <r>
    <s v="R00547"/>
    <x v="0"/>
    <x v="19"/>
    <x v="36"/>
    <x v="221"/>
    <n v="2654"/>
    <n v="62"/>
    <n v="8"/>
    <n v="409106"/>
    <n v="7451"/>
    <n v="466472"/>
    <n v="34502"/>
    <n v="12191"/>
    <n v="83000000"/>
    <x v="0"/>
    <x v="9"/>
    <n v="1.8212883702512308E-2"/>
  </r>
  <r>
    <s v="R00548"/>
    <x v="2"/>
    <x v="7"/>
    <x v="7"/>
    <x v="370"/>
    <n v="960"/>
    <n v="133"/>
    <n v="3654"/>
    <n v="410066"/>
    <n v="7584"/>
    <n v="470126"/>
    <n v="10560"/>
    <n v="7650"/>
    <n v="1380000000"/>
    <x v="1"/>
    <x v="4"/>
    <n v="1.8494583798705576E-2"/>
  </r>
  <r>
    <s v="R00549"/>
    <x v="1"/>
    <x v="15"/>
    <x v="18"/>
    <x v="371"/>
    <n v="4200"/>
    <n v="189"/>
    <n v="2693"/>
    <n v="414266"/>
    <n v="7773"/>
    <n v="472819"/>
    <n v="75600"/>
    <n v="5587"/>
    <n v="213000000"/>
    <x v="1"/>
    <x v="7"/>
    <n v="1.87633066676966E-2"/>
  </r>
  <r>
    <s v="R00550"/>
    <x v="3"/>
    <x v="10"/>
    <x v="11"/>
    <x v="141"/>
    <n v="2654"/>
    <n v="106"/>
    <n v="1323"/>
    <n v="416920"/>
    <n v="7879"/>
    <n v="474142"/>
    <n v="29194"/>
    <n v="3753"/>
    <n v="68000000"/>
    <x v="1"/>
    <x v="11"/>
    <n v="1.8898109949150917E-2"/>
  </r>
  <r>
    <s v="R00551"/>
    <x v="2"/>
    <x v="5"/>
    <x v="13"/>
    <x v="372"/>
    <n v="3294"/>
    <n v="160"/>
    <n v="2296"/>
    <n v="420214"/>
    <n v="8039"/>
    <n v="476438"/>
    <n v="39528"/>
    <n v="9311"/>
    <n v="1380000000"/>
    <x v="0"/>
    <x v="8"/>
    <n v="1.9130728628746305E-2"/>
  </r>
  <r>
    <s v="R00552"/>
    <x v="2"/>
    <x v="5"/>
    <x v="5"/>
    <x v="87"/>
    <n v="989"/>
    <n v="1"/>
    <n v="2370"/>
    <n v="421203"/>
    <n v="8040"/>
    <n v="478808"/>
    <n v="5934"/>
    <n v="10724"/>
    <n v="1380000000"/>
    <x v="0"/>
    <x v="6"/>
    <n v="1.908818313259877E-2"/>
  </r>
  <r>
    <s v="R00553"/>
    <x v="0"/>
    <x v="4"/>
    <x v="24"/>
    <x v="373"/>
    <n v="4579"/>
    <n v="168"/>
    <n v="2603"/>
    <n v="425782"/>
    <n v="8208"/>
    <n v="481411"/>
    <n v="64106"/>
    <n v="17060"/>
    <n v="83000000"/>
    <x v="0"/>
    <x v="2"/>
    <n v="1.9277470630510447E-2"/>
  </r>
  <r>
    <s v="R00554"/>
    <x v="0"/>
    <x v="4"/>
    <x v="24"/>
    <x v="374"/>
    <n v="1725"/>
    <n v="15"/>
    <n v="3533"/>
    <n v="427507"/>
    <n v="8223"/>
    <n v="484944"/>
    <n v="27600"/>
    <n v="3054"/>
    <n v="83000000"/>
    <x v="0"/>
    <x v="1"/>
    <n v="1.9234772763954744E-2"/>
  </r>
  <r>
    <s v="R00555"/>
    <x v="2"/>
    <x v="2"/>
    <x v="2"/>
    <x v="375"/>
    <n v="706"/>
    <n v="101"/>
    <n v="392"/>
    <n v="428213"/>
    <n v="8324"/>
    <n v="485336"/>
    <n v="12708"/>
    <n v="15904"/>
    <n v="1380000000"/>
    <x v="1"/>
    <x v="6"/>
    <n v="1.9438924086844632E-2"/>
  </r>
  <r>
    <s v="R00556"/>
    <x v="2"/>
    <x v="5"/>
    <x v="13"/>
    <x v="364"/>
    <n v="4115"/>
    <n v="118"/>
    <n v="1251"/>
    <n v="432328"/>
    <n v="8442"/>
    <n v="486587"/>
    <n v="45265"/>
    <n v="15744"/>
    <n v="1380000000"/>
    <x v="1"/>
    <x v="3"/>
    <n v="1.9526840732036786E-2"/>
  </r>
  <r>
    <s v="R00557"/>
    <x v="0"/>
    <x v="4"/>
    <x v="24"/>
    <x v="297"/>
    <n v="4847"/>
    <n v="58"/>
    <n v="2966"/>
    <n v="437175"/>
    <n v="8500"/>
    <n v="489553"/>
    <n v="92093"/>
    <n v="17647"/>
    <n v="83000000"/>
    <x v="0"/>
    <x v="3"/>
    <n v="1.9443014811002458E-2"/>
  </r>
  <r>
    <s v="R00558"/>
    <x v="1"/>
    <x v="15"/>
    <x v="18"/>
    <x v="352"/>
    <n v="4330"/>
    <n v="8"/>
    <n v="4664"/>
    <n v="441505"/>
    <n v="8508"/>
    <n v="494217"/>
    <n v="43300"/>
    <n v="3344"/>
    <n v="213000000"/>
    <x v="1"/>
    <x v="4"/>
    <n v="1.9270449938279293E-2"/>
  </r>
  <r>
    <s v="R00559"/>
    <x v="4"/>
    <x v="13"/>
    <x v="15"/>
    <x v="143"/>
    <n v="1620"/>
    <n v="196"/>
    <n v="4339"/>
    <n v="443125"/>
    <n v="8704"/>
    <n v="498556"/>
    <n v="17820"/>
    <n v="11309"/>
    <n v="331000000"/>
    <x v="1"/>
    <x v="7"/>
    <n v="1.9642313117066292E-2"/>
  </r>
  <r>
    <s v="R00560"/>
    <x v="4"/>
    <x v="13"/>
    <x v="15"/>
    <x v="376"/>
    <n v="4701"/>
    <n v="116"/>
    <n v="3128"/>
    <n v="447826"/>
    <n v="8820"/>
    <n v="501684"/>
    <n v="47010"/>
    <n v="19022"/>
    <n v="331000000"/>
    <x v="0"/>
    <x v="4"/>
    <n v="1.9695149455368825E-2"/>
  </r>
  <r>
    <s v="R00561"/>
    <x v="2"/>
    <x v="9"/>
    <x v="9"/>
    <x v="377"/>
    <n v="4649"/>
    <n v="9"/>
    <n v="1166"/>
    <n v="452475"/>
    <n v="8829"/>
    <n v="502850"/>
    <n v="69735"/>
    <n v="11252"/>
    <n v="1380000000"/>
    <x v="0"/>
    <x v="11"/>
    <n v="1.9512680258577823E-2"/>
  </r>
  <r>
    <s v="R00562"/>
    <x v="0"/>
    <x v="19"/>
    <x v="36"/>
    <x v="335"/>
    <n v="3421"/>
    <n v="93"/>
    <n v="2566"/>
    <n v="455896"/>
    <n v="8922"/>
    <n v="505416"/>
    <n v="23947"/>
    <n v="14686"/>
    <n v="83000000"/>
    <x v="1"/>
    <x v="2"/>
    <n v="1.9570252864688439E-2"/>
  </r>
  <r>
    <s v="R00563"/>
    <x v="3"/>
    <x v="17"/>
    <x v="20"/>
    <x v="378"/>
    <n v="4681"/>
    <n v="6"/>
    <n v="3007"/>
    <n v="460577"/>
    <n v="8928"/>
    <n v="508423"/>
    <n v="42129"/>
    <n v="12961"/>
    <n v="68000000"/>
    <x v="1"/>
    <x v="4"/>
    <n v="1.9384380896136803E-2"/>
  </r>
  <r>
    <s v="R00564"/>
    <x v="3"/>
    <x v="11"/>
    <x v="33"/>
    <x v="379"/>
    <n v="3580"/>
    <n v="92"/>
    <n v="192"/>
    <n v="464157"/>
    <n v="9020"/>
    <n v="508615"/>
    <n v="25060"/>
    <n v="10498"/>
    <n v="68000000"/>
    <x v="1"/>
    <x v="1"/>
    <n v="1.9433079755341403E-2"/>
  </r>
  <r>
    <s v="R00565"/>
    <x v="4"/>
    <x v="13"/>
    <x v="21"/>
    <x v="171"/>
    <n v="422"/>
    <n v="193"/>
    <n v="326"/>
    <n v="464579"/>
    <n v="9213"/>
    <n v="508941"/>
    <n v="4220"/>
    <n v="16011"/>
    <n v="331000000"/>
    <x v="0"/>
    <x v="6"/>
    <n v="1.9830857615174169E-2"/>
  </r>
  <r>
    <s v="R00566"/>
    <x v="1"/>
    <x v="3"/>
    <x v="31"/>
    <x v="325"/>
    <n v="4015"/>
    <n v="147"/>
    <n v="4120"/>
    <n v="468594"/>
    <n v="9360"/>
    <n v="513061"/>
    <n v="76285"/>
    <n v="15897"/>
    <n v="213000000"/>
    <x v="0"/>
    <x v="1"/>
    <n v="1.9974647562708871E-2"/>
  </r>
  <r>
    <s v="R00567"/>
    <x v="4"/>
    <x v="12"/>
    <x v="17"/>
    <x v="380"/>
    <n v="3196"/>
    <n v="122"/>
    <n v="4197"/>
    <n v="471790"/>
    <n v="9482"/>
    <n v="517258"/>
    <n v="22372"/>
    <n v="5947"/>
    <n v="331000000"/>
    <x v="0"/>
    <x v="2"/>
    <n v="2.0097924924224762E-2"/>
  </r>
  <r>
    <s v="R00568"/>
    <x v="2"/>
    <x v="5"/>
    <x v="13"/>
    <x v="58"/>
    <n v="4553"/>
    <n v="62"/>
    <n v="662"/>
    <n v="476343"/>
    <n v="9544"/>
    <n v="517920"/>
    <n v="72848"/>
    <n v="17465"/>
    <n v="1380000000"/>
    <x v="1"/>
    <x v="1"/>
    <n v="2.0035982474813318E-2"/>
  </r>
  <r>
    <s v="R00569"/>
    <x v="1"/>
    <x v="1"/>
    <x v="1"/>
    <x v="381"/>
    <n v="1914"/>
    <n v="3"/>
    <n v="4312"/>
    <n v="478257"/>
    <n v="9547"/>
    <n v="522232"/>
    <n v="11484"/>
    <n v="15585"/>
    <n v="213000000"/>
    <x v="1"/>
    <x v="3"/>
    <n v="1.9962070602207598E-2"/>
  </r>
  <r>
    <s v="R00570"/>
    <x v="3"/>
    <x v="11"/>
    <x v="33"/>
    <x v="382"/>
    <n v="2601"/>
    <n v="27"/>
    <n v="4837"/>
    <n v="480858"/>
    <n v="9574"/>
    <n v="527069"/>
    <n v="39015"/>
    <n v="6407"/>
    <n v="68000000"/>
    <x v="1"/>
    <x v="4"/>
    <n v="1.991024377258983E-2"/>
  </r>
  <r>
    <s v="R00571"/>
    <x v="0"/>
    <x v="0"/>
    <x v="0"/>
    <x v="135"/>
    <n v="4010"/>
    <n v="71"/>
    <n v="4025"/>
    <n v="484868"/>
    <n v="9645"/>
    <n v="531094"/>
    <n v="68170"/>
    <n v="14074"/>
    <n v="83000000"/>
    <x v="1"/>
    <x v="10"/>
    <n v="1.9892011846523179E-2"/>
  </r>
  <r>
    <s v="R00572"/>
    <x v="0"/>
    <x v="16"/>
    <x v="19"/>
    <x v="151"/>
    <n v="4085"/>
    <n v="162"/>
    <n v="4362"/>
    <n v="488953"/>
    <n v="9807"/>
    <n v="535456"/>
    <n v="32680"/>
    <n v="17864"/>
    <n v="83000000"/>
    <x v="1"/>
    <x v="5"/>
    <n v="2.0057142506539484E-2"/>
  </r>
  <r>
    <s v="R00573"/>
    <x v="2"/>
    <x v="9"/>
    <x v="25"/>
    <x v="57"/>
    <n v="4941"/>
    <n v="129"/>
    <n v="4257"/>
    <n v="493894"/>
    <n v="9936"/>
    <n v="539713"/>
    <n v="64233"/>
    <n v="18285"/>
    <n v="1380000000"/>
    <x v="1"/>
    <x v="4"/>
    <n v="2.011767707240825E-2"/>
  </r>
  <r>
    <s v="R00574"/>
    <x v="4"/>
    <x v="14"/>
    <x v="16"/>
    <x v="196"/>
    <n v="3182"/>
    <n v="168"/>
    <n v="4773"/>
    <n v="497076"/>
    <n v="10104"/>
    <n v="544486"/>
    <n v="15910"/>
    <n v="16805"/>
    <n v="331000000"/>
    <x v="0"/>
    <x v="5"/>
    <n v="2.0326871544793956E-2"/>
  </r>
  <r>
    <s v="R00575"/>
    <x v="2"/>
    <x v="5"/>
    <x v="5"/>
    <x v="330"/>
    <n v="4646"/>
    <n v="155"/>
    <n v="885"/>
    <n v="501722"/>
    <n v="10259"/>
    <n v="545371"/>
    <n v="55752"/>
    <n v="19504"/>
    <n v="1380000000"/>
    <x v="0"/>
    <x v="1"/>
    <n v="2.0447578539509927E-2"/>
  </r>
  <r>
    <s v="R00576"/>
    <x v="0"/>
    <x v="0"/>
    <x v="0"/>
    <x v="119"/>
    <n v="3750"/>
    <n v="74"/>
    <n v="3953"/>
    <n v="505472"/>
    <n v="10333"/>
    <n v="549324"/>
    <n v="33750"/>
    <n v="18874"/>
    <n v="83000000"/>
    <x v="0"/>
    <x v="0"/>
    <n v="2.0442279691061029E-2"/>
  </r>
  <r>
    <s v="R00577"/>
    <x v="3"/>
    <x v="11"/>
    <x v="12"/>
    <x v="378"/>
    <n v="2058"/>
    <n v="72"/>
    <n v="2294"/>
    <n v="507530"/>
    <n v="10405"/>
    <n v="551618"/>
    <n v="12348"/>
    <n v="16780"/>
    <n v="68000000"/>
    <x v="1"/>
    <x v="4"/>
    <n v="2.0501251157567041E-2"/>
  </r>
  <r>
    <s v="R00578"/>
    <x v="0"/>
    <x v="0"/>
    <x v="0"/>
    <x v="383"/>
    <n v="1645"/>
    <n v="101"/>
    <n v="3467"/>
    <n v="509175"/>
    <n v="10506"/>
    <n v="555085"/>
    <n v="29610"/>
    <n v="6498"/>
    <n v="83000000"/>
    <x v="0"/>
    <x v="4"/>
    <n v="2.0633377522462807E-2"/>
  </r>
  <r>
    <s v="R00579"/>
    <x v="1"/>
    <x v="3"/>
    <x v="31"/>
    <x v="384"/>
    <n v="4592"/>
    <n v="128"/>
    <n v="1032"/>
    <n v="513767"/>
    <n v="10634"/>
    <n v="556117"/>
    <n v="59696"/>
    <n v="14722"/>
    <n v="213000000"/>
    <x v="1"/>
    <x v="0"/>
    <n v="2.0698098554403067E-2"/>
  </r>
  <r>
    <s v="R00580"/>
    <x v="0"/>
    <x v="16"/>
    <x v="19"/>
    <x v="385"/>
    <n v="3087"/>
    <n v="154"/>
    <n v="1471"/>
    <n v="516854"/>
    <n v="10788"/>
    <n v="557588"/>
    <n v="18522"/>
    <n v="2975"/>
    <n v="83000000"/>
    <x v="1"/>
    <x v="0"/>
    <n v="2.0872432060117557E-2"/>
  </r>
  <r>
    <s v="R00581"/>
    <x v="0"/>
    <x v="16"/>
    <x v="19"/>
    <x v="54"/>
    <n v="2792"/>
    <n v="66"/>
    <n v="2644"/>
    <n v="519646"/>
    <n v="10854"/>
    <n v="560232"/>
    <n v="41880"/>
    <n v="1812"/>
    <n v="83000000"/>
    <x v="1"/>
    <x v="10"/>
    <n v="2.0887296351747152E-2"/>
  </r>
  <r>
    <s v="R00582"/>
    <x v="1"/>
    <x v="15"/>
    <x v="30"/>
    <x v="210"/>
    <n v="2536"/>
    <n v="166"/>
    <n v="4071"/>
    <n v="522182"/>
    <n v="11020"/>
    <n v="564303"/>
    <n v="38040"/>
    <n v="18910"/>
    <n v="213000000"/>
    <x v="0"/>
    <x v="5"/>
    <n v="2.1103753097579003E-2"/>
  </r>
  <r>
    <s v="R00583"/>
    <x v="4"/>
    <x v="8"/>
    <x v="34"/>
    <x v="196"/>
    <n v="3259"/>
    <n v="167"/>
    <n v="1148"/>
    <n v="525441"/>
    <n v="11187"/>
    <n v="565451"/>
    <n v="22813"/>
    <n v="11399"/>
    <n v="331000000"/>
    <x v="0"/>
    <x v="5"/>
    <n v="2.1290687251280353E-2"/>
  </r>
  <r>
    <s v="R00584"/>
    <x v="0"/>
    <x v="0"/>
    <x v="0"/>
    <x v="386"/>
    <n v="2511"/>
    <n v="27"/>
    <n v="40"/>
    <n v="527952"/>
    <n v="11214"/>
    <n v="565491"/>
    <n v="12555"/>
    <n v="16390"/>
    <n v="83000000"/>
    <x v="1"/>
    <x v="10"/>
    <n v="2.1240567324302208E-2"/>
  </r>
  <r>
    <s v="R00585"/>
    <x v="2"/>
    <x v="9"/>
    <x v="25"/>
    <x v="281"/>
    <n v="2090"/>
    <n v="91"/>
    <n v="3756"/>
    <n v="530042"/>
    <n v="11305"/>
    <n v="569247"/>
    <n v="10450"/>
    <n v="4835"/>
    <n v="1380000000"/>
    <x v="0"/>
    <x v="9"/>
    <n v="2.1328498496345574E-2"/>
  </r>
  <r>
    <s v="R00586"/>
    <x v="0"/>
    <x v="16"/>
    <x v="19"/>
    <x v="387"/>
    <n v="4634"/>
    <n v="151"/>
    <n v="3756"/>
    <n v="534676"/>
    <n v="11456"/>
    <n v="573003"/>
    <n v="27804"/>
    <n v="8290"/>
    <n v="83000000"/>
    <x v="0"/>
    <x v="0"/>
    <n v="2.1426059894216309E-2"/>
  </r>
  <r>
    <s v="R00587"/>
    <x v="2"/>
    <x v="7"/>
    <x v="7"/>
    <x v="388"/>
    <n v="567"/>
    <n v="81"/>
    <n v="3410"/>
    <n v="535243"/>
    <n v="11537"/>
    <n v="576413"/>
    <n v="3402"/>
    <n v="1490"/>
    <n v="1380000000"/>
    <x v="1"/>
    <x v="7"/>
    <n v="2.1554695717646004E-2"/>
  </r>
  <r>
    <s v="R00588"/>
    <x v="1"/>
    <x v="18"/>
    <x v="27"/>
    <x v="389"/>
    <n v="120"/>
    <n v="50"/>
    <n v="2966"/>
    <n v="535363"/>
    <n v="11587"/>
    <n v="579379"/>
    <n v="2160"/>
    <n v="10938"/>
    <n v="213000000"/>
    <x v="0"/>
    <x v="9"/>
    <n v="2.1643258872951623E-2"/>
  </r>
  <r>
    <s v="R00589"/>
    <x v="0"/>
    <x v="19"/>
    <x v="36"/>
    <x v="390"/>
    <n v="315"/>
    <n v="55"/>
    <n v="3796"/>
    <n v="535678"/>
    <n v="11642"/>
    <n v="583175"/>
    <n v="5355"/>
    <n v="4225"/>
    <n v="83000000"/>
    <x v="0"/>
    <x v="10"/>
    <n v="2.1733205395778808E-2"/>
  </r>
  <r>
    <s v="R00590"/>
    <x v="1"/>
    <x v="3"/>
    <x v="31"/>
    <x v="127"/>
    <n v="620"/>
    <n v="72"/>
    <n v="3280"/>
    <n v="536298"/>
    <n v="11714"/>
    <n v="586455"/>
    <n v="6200"/>
    <n v="13636"/>
    <n v="213000000"/>
    <x v="1"/>
    <x v="9"/>
    <n v="2.184233392628725E-2"/>
  </r>
  <r>
    <s v="R00591"/>
    <x v="1"/>
    <x v="18"/>
    <x v="23"/>
    <x v="340"/>
    <n v="4063"/>
    <n v="25"/>
    <n v="3447"/>
    <n v="540361"/>
    <n v="11739"/>
    <n v="589902"/>
    <n v="77197"/>
    <n v="4814"/>
    <n v="213000000"/>
    <x v="0"/>
    <x v="6"/>
    <n v="2.1724365748083226E-2"/>
  </r>
  <r>
    <s v="R00592"/>
    <x v="4"/>
    <x v="13"/>
    <x v="21"/>
    <x v="314"/>
    <n v="453"/>
    <n v="87"/>
    <n v="84"/>
    <n v="540814"/>
    <n v="11826"/>
    <n v="589986"/>
    <n v="6795"/>
    <n v="3215"/>
    <n v="331000000"/>
    <x v="1"/>
    <x v="2"/>
    <n v="2.1867037465746079E-2"/>
  </r>
  <r>
    <s v="R00593"/>
    <x v="0"/>
    <x v="16"/>
    <x v="19"/>
    <x v="391"/>
    <n v="2734"/>
    <n v="51"/>
    <n v="4302"/>
    <n v="543548"/>
    <n v="11877"/>
    <n v="594288"/>
    <n v="32808"/>
    <n v="18699"/>
    <n v="83000000"/>
    <x v="0"/>
    <x v="5"/>
    <n v="2.1850876095579414E-2"/>
  </r>
  <r>
    <s v="R00594"/>
    <x v="2"/>
    <x v="9"/>
    <x v="9"/>
    <x v="238"/>
    <n v="2671"/>
    <n v="124"/>
    <n v="3418"/>
    <n v="546219"/>
    <n v="12001"/>
    <n v="597706"/>
    <n v="42736"/>
    <n v="6627"/>
    <n v="1380000000"/>
    <x v="0"/>
    <x v="11"/>
    <n v="2.1971040919484677E-2"/>
  </r>
  <r>
    <s v="R00595"/>
    <x v="2"/>
    <x v="5"/>
    <x v="5"/>
    <x v="10"/>
    <n v="4707"/>
    <n v="5"/>
    <n v="4256"/>
    <n v="550926"/>
    <n v="12006"/>
    <n v="601962"/>
    <n v="37656"/>
    <n v="6453"/>
    <n v="1380000000"/>
    <x v="0"/>
    <x v="6"/>
    <n v="2.1792400431273892E-2"/>
  </r>
  <r>
    <s v="R00596"/>
    <x v="0"/>
    <x v="0"/>
    <x v="0"/>
    <x v="392"/>
    <n v="958"/>
    <n v="186"/>
    <n v="4545"/>
    <n v="551884"/>
    <n v="12192"/>
    <n v="606507"/>
    <n v="6706"/>
    <n v="4597"/>
    <n v="83000000"/>
    <x v="0"/>
    <x v="6"/>
    <n v="2.2091598959201573E-2"/>
  </r>
  <r>
    <s v="R00597"/>
    <x v="4"/>
    <x v="8"/>
    <x v="8"/>
    <x v="393"/>
    <n v="2008"/>
    <n v="116"/>
    <n v="2163"/>
    <n v="553892"/>
    <n v="12308"/>
    <n v="608670"/>
    <n v="34136"/>
    <n v="16021"/>
    <n v="331000000"/>
    <x v="1"/>
    <x v="8"/>
    <n v="2.222093837787872E-2"/>
  </r>
  <r>
    <s v="R00598"/>
    <x v="4"/>
    <x v="14"/>
    <x v="32"/>
    <x v="394"/>
    <n v="4742"/>
    <n v="11"/>
    <n v="4457"/>
    <n v="558634"/>
    <n v="12319"/>
    <n v="613127"/>
    <n v="85356"/>
    <n v="18435"/>
    <n v="331000000"/>
    <x v="1"/>
    <x v="6"/>
    <n v="2.2052005427524998E-2"/>
  </r>
  <r>
    <s v="R00599"/>
    <x v="4"/>
    <x v="13"/>
    <x v="15"/>
    <x v="222"/>
    <n v="762"/>
    <n v="62"/>
    <n v="2959"/>
    <n v="559396"/>
    <n v="12381"/>
    <n v="616086"/>
    <n v="4572"/>
    <n v="4555"/>
    <n v="331000000"/>
    <x v="0"/>
    <x v="4"/>
    <n v="2.2132800377550072E-2"/>
  </r>
  <r>
    <s v="R00600"/>
    <x v="2"/>
    <x v="7"/>
    <x v="7"/>
    <x v="395"/>
    <n v="1360"/>
    <n v="35"/>
    <n v="2230"/>
    <n v="560756"/>
    <n v="12416"/>
    <n v="618316"/>
    <n v="6800"/>
    <n v="7956"/>
    <n v="1380000000"/>
    <x v="0"/>
    <x v="1"/>
    <n v="2.214153749580923E-2"/>
  </r>
  <r>
    <s v="R00601"/>
    <x v="1"/>
    <x v="15"/>
    <x v="18"/>
    <x v="21"/>
    <n v="4335"/>
    <n v="8"/>
    <n v="2723"/>
    <n v="565091"/>
    <n v="12424"/>
    <n v="621039"/>
    <n v="52020"/>
    <n v="11226"/>
    <n v="213000000"/>
    <x v="1"/>
    <x v="5"/>
    <n v="2.1985839448867527E-2"/>
  </r>
  <r>
    <s v="R00602"/>
    <x v="4"/>
    <x v="12"/>
    <x v="17"/>
    <x v="30"/>
    <n v="2051"/>
    <n v="73"/>
    <n v="2639"/>
    <n v="567142"/>
    <n v="12497"/>
    <n v="623678"/>
    <n v="34867"/>
    <n v="2217"/>
    <n v="331000000"/>
    <x v="0"/>
    <x v="2"/>
    <n v="2.2035045896794805E-2"/>
  </r>
  <r>
    <s v="R00603"/>
    <x v="2"/>
    <x v="9"/>
    <x v="9"/>
    <x v="248"/>
    <n v="196"/>
    <n v="66"/>
    <n v="1030"/>
    <n v="567338"/>
    <n v="12563"/>
    <n v="624708"/>
    <n v="2156"/>
    <n v="7002"/>
    <n v="1380000000"/>
    <x v="0"/>
    <x v="6"/>
    <n v="2.2143766149984666E-2"/>
  </r>
  <r>
    <s v="R00604"/>
    <x v="2"/>
    <x v="9"/>
    <x v="9"/>
    <x v="396"/>
    <n v="260"/>
    <n v="28"/>
    <n v="930"/>
    <n v="567598"/>
    <n v="12591"/>
    <n v="625638"/>
    <n v="4420"/>
    <n v="8799"/>
    <n v="1380000000"/>
    <x v="1"/>
    <x v="11"/>
    <n v="2.2182953428306652E-2"/>
  </r>
  <r>
    <s v="R00605"/>
    <x v="1"/>
    <x v="18"/>
    <x v="27"/>
    <x v="397"/>
    <n v="3908"/>
    <n v="70"/>
    <n v="4858"/>
    <n v="571506"/>
    <n v="12661"/>
    <n v="630496"/>
    <n v="74252"/>
    <n v="10787"/>
    <n v="213000000"/>
    <x v="0"/>
    <x v="11"/>
    <n v="2.2153748167123354E-2"/>
  </r>
  <r>
    <s v="R00606"/>
    <x v="0"/>
    <x v="16"/>
    <x v="19"/>
    <x v="398"/>
    <n v="4189"/>
    <n v="89"/>
    <n v="2659"/>
    <n v="575695"/>
    <n v="12750"/>
    <n v="633155"/>
    <n v="62835"/>
    <n v="9488"/>
    <n v="83000000"/>
    <x v="1"/>
    <x v="8"/>
    <n v="2.2147143886954029E-2"/>
  </r>
  <r>
    <s v="R00607"/>
    <x v="0"/>
    <x v="19"/>
    <x v="36"/>
    <x v="350"/>
    <n v="1280"/>
    <n v="7"/>
    <n v="1821"/>
    <n v="576975"/>
    <n v="12757"/>
    <n v="634976"/>
    <n v="7680"/>
    <n v="6325"/>
    <n v="83000000"/>
    <x v="0"/>
    <x v="11"/>
    <n v="2.2110143420425495E-2"/>
  </r>
  <r>
    <s v="R00608"/>
    <x v="4"/>
    <x v="13"/>
    <x v="15"/>
    <x v="399"/>
    <n v="135"/>
    <n v="42"/>
    <n v="3809"/>
    <n v="577110"/>
    <n v="12799"/>
    <n v="638785"/>
    <n v="2160"/>
    <n v="2394"/>
    <n v="331000000"/>
    <x v="0"/>
    <x v="11"/>
    <n v="2.217774774306458E-2"/>
  </r>
  <r>
    <s v="R00609"/>
    <x v="4"/>
    <x v="8"/>
    <x v="34"/>
    <x v="128"/>
    <n v="2545"/>
    <n v="34"/>
    <n v="1593"/>
    <n v="579655"/>
    <n v="12833"/>
    <n v="640378"/>
    <n v="27995"/>
    <n v="11142"/>
    <n v="331000000"/>
    <x v="1"/>
    <x v="4"/>
    <n v="2.2139030975321529E-2"/>
  </r>
  <r>
    <s v="R00610"/>
    <x v="1"/>
    <x v="3"/>
    <x v="31"/>
    <x v="314"/>
    <n v="3485"/>
    <n v="109"/>
    <n v="1120"/>
    <n v="583140"/>
    <n v="12942"/>
    <n v="641498"/>
    <n v="55760"/>
    <n v="1909"/>
    <n v="213000000"/>
    <x v="1"/>
    <x v="2"/>
    <n v="2.2193641321123572E-2"/>
  </r>
  <r>
    <s v="R00611"/>
    <x v="4"/>
    <x v="13"/>
    <x v="21"/>
    <x v="400"/>
    <n v="368"/>
    <n v="21"/>
    <n v="1681"/>
    <n v="583508"/>
    <n v="12963"/>
    <n v="643179"/>
    <n v="3680"/>
    <n v="869"/>
    <n v="331000000"/>
    <x v="0"/>
    <x v="10"/>
    <n v="2.221563371881791E-2"/>
  </r>
  <r>
    <s v="R00612"/>
    <x v="1"/>
    <x v="15"/>
    <x v="18"/>
    <x v="401"/>
    <n v="3662"/>
    <n v="65"/>
    <n v="1924"/>
    <n v="587170"/>
    <n v="13028"/>
    <n v="645103"/>
    <n v="43944"/>
    <n v="15933"/>
    <n v="213000000"/>
    <x v="1"/>
    <x v="5"/>
    <n v="2.218778207333481E-2"/>
  </r>
  <r>
    <s v="R00613"/>
    <x v="2"/>
    <x v="7"/>
    <x v="7"/>
    <x v="402"/>
    <n v="4863"/>
    <n v="101"/>
    <n v="2440"/>
    <n v="592033"/>
    <n v="13129"/>
    <n v="647543"/>
    <n v="92397"/>
    <n v="2677"/>
    <n v="1380000000"/>
    <x v="0"/>
    <x v="4"/>
    <n v="2.2176128695528798E-2"/>
  </r>
  <r>
    <s v="R00614"/>
    <x v="4"/>
    <x v="13"/>
    <x v="15"/>
    <x v="403"/>
    <n v="3454"/>
    <n v="148"/>
    <n v="4563"/>
    <n v="595487"/>
    <n v="13277"/>
    <n v="652106"/>
    <n v="34540"/>
    <n v="98"/>
    <n v="331000000"/>
    <x v="0"/>
    <x v="11"/>
    <n v="2.2296036689298002E-2"/>
  </r>
  <r>
    <s v="R00615"/>
    <x v="2"/>
    <x v="9"/>
    <x v="25"/>
    <x v="232"/>
    <n v="4768"/>
    <n v="93"/>
    <n v="3442"/>
    <n v="600255"/>
    <n v="13370"/>
    <n v="655548"/>
    <n v="38144"/>
    <n v="14830"/>
    <n v="1380000000"/>
    <x v="1"/>
    <x v="9"/>
    <n v="2.2273866939883882E-2"/>
  </r>
  <r>
    <s v="R00616"/>
    <x v="3"/>
    <x v="17"/>
    <x v="20"/>
    <x v="404"/>
    <n v="4606"/>
    <n v="198"/>
    <n v="1207"/>
    <n v="604861"/>
    <n v="13568"/>
    <n v="656755"/>
    <n v="78302"/>
    <n v="17696"/>
    <n v="68000000"/>
    <x v="0"/>
    <x v="3"/>
    <n v="2.243159998743513E-2"/>
  </r>
  <r>
    <s v="R00617"/>
    <x v="1"/>
    <x v="3"/>
    <x v="31"/>
    <x v="97"/>
    <n v="4808"/>
    <n v="94"/>
    <n v="1166"/>
    <n v="609669"/>
    <n v="13662"/>
    <n v="657921"/>
    <n v="86544"/>
    <n v="13050"/>
    <n v="213000000"/>
    <x v="1"/>
    <x v="8"/>
    <n v="2.2408880884545547E-2"/>
  </r>
  <r>
    <s v="R00618"/>
    <x v="3"/>
    <x v="6"/>
    <x v="6"/>
    <x v="405"/>
    <n v="4915"/>
    <n v="168"/>
    <n v="61"/>
    <n v="614584"/>
    <n v="13830"/>
    <n v="657982"/>
    <n v="58980"/>
    <n v="4695"/>
    <n v="68000000"/>
    <x v="1"/>
    <x v="5"/>
    <n v="2.250302643739505E-2"/>
  </r>
  <r>
    <s v="R00619"/>
    <x v="4"/>
    <x v="8"/>
    <x v="34"/>
    <x v="249"/>
    <n v="544"/>
    <n v="40"/>
    <n v="162"/>
    <n v="615128"/>
    <n v="13870"/>
    <n v="658144"/>
    <n v="2720"/>
    <n v="15646"/>
    <n v="331000000"/>
    <x v="0"/>
    <x v="3"/>
    <n v="2.2548152579625703E-2"/>
  </r>
  <r>
    <s v="R00620"/>
    <x v="2"/>
    <x v="9"/>
    <x v="25"/>
    <x v="297"/>
    <n v="4599"/>
    <n v="176"/>
    <n v="4647"/>
    <n v="619727"/>
    <n v="14046"/>
    <n v="662791"/>
    <n v="64386"/>
    <n v="15130"/>
    <n v="1380000000"/>
    <x v="0"/>
    <x v="3"/>
    <n v="2.2664818541067278E-2"/>
  </r>
  <r>
    <s v="R00621"/>
    <x v="4"/>
    <x v="12"/>
    <x v="14"/>
    <x v="406"/>
    <n v="3423"/>
    <n v="3"/>
    <n v="1083"/>
    <n v="623150"/>
    <n v="14049"/>
    <n v="663874"/>
    <n v="17115"/>
    <n v="5168"/>
    <n v="331000000"/>
    <x v="1"/>
    <x v="5"/>
    <n v="2.254513359544251E-2"/>
  </r>
  <r>
    <s v="R00622"/>
    <x v="3"/>
    <x v="10"/>
    <x v="10"/>
    <x v="308"/>
    <n v="4900"/>
    <n v="97"/>
    <n v="238"/>
    <n v="628050"/>
    <n v="14146"/>
    <n v="664112"/>
    <n v="39200"/>
    <n v="16968"/>
    <n v="68000000"/>
    <x v="1"/>
    <x v="8"/>
    <n v="2.2523684420030252E-2"/>
  </r>
  <r>
    <s v="R00623"/>
    <x v="4"/>
    <x v="13"/>
    <x v="21"/>
    <x v="34"/>
    <n v="4805"/>
    <n v="192"/>
    <n v="2615"/>
    <n v="632855"/>
    <n v="14338"/>
    <n v="666727"/>
    <n v="24025"/>
    <n v="13505"/>
    <n v="331000000"/>
    <x v="1"/>
    <x v="5"/>
    <n v="2.2656058654826144E-2"/>
  </r>
  <r>
    <s v="R00624"/>
    <x v="0"/>
    <x v="16"/>
    <x v="19"/>
    <x v="407"/>
    <n v="2372"/>
    <n v="9"/>
    <n v="2793"/>
    <n v="635227"/>
    <n v="14347"/>
    <n v="669520"/>
    <n v="21348"/>
    <n v="4204"/>
    <n v="83000000"/>
    <x v="0"/>
    <x v="7"/>
    <n v="2.2585626870394362E-2"/>
  </r>
  <r>
    <s v="R00625"/>
    <x v="3"/>
    <x v="10"/>
    <x v="10"/>
    <x v="87"/>
    <n v="4483"/>
    <n v="93"/>
    <n v="3786"/>
    <n v="639710"/>
    <n v="14440"/>
    <n v="673306"/>
    <n v="67245"/>
    <n v="10606"/>
    <n v="68000000"/>
    <x v="0"/>
    <x v="6"/>
    <n v="2.2572728267496209E-2"/>
  </r>
  <r>
    <s v="R00626"/>
    <x v="4"/>
    <x v="12"/>
    <x v="17"/>
    <x v="408"/>
    <n v="4335"/>
    <n v="66"/>
    <n v="2040"/>
    <n v="644045"/>
    <n v="14506"/>
    <n v="675346"/>
    <n v="56355"/>
    <n v="15992"/>
    <n v="331000000"/>
    <x v="0"/>
    <x v="8"/>
    <n v="2.2523270889456482E-2"/>
  </r>
  <r>
    <s v="R00627"/>
    <x v="2"/>
    <x v="2"/>
    <x v="29"/>
    <x v="409"/>
    <n v="1097"/>
    <n v="137"/>
    <n v="3112"/>
    <n v="645142"/>
    <n v="14643"/>
    <n v="678458"/>
    <n v="19746"/>
    <n v="9561"/>
    <n v="1380000000"/>
    <x v="0"/>
    <x v="5"/>
    <n v="2.2697328650126639E-2"/>
  </r>
  <r>
    <s v="R00628"/>
    <x v="4"/>
    <x v="12"/>
    <x v="14"/>
    <x v="410"/>
    <n v="2078"/>
    <n v="72"/>
    <n v="437"/>
    <n v="647220"/>
    <n v="14715"/>
    <n v="678895"/>
    <n v="27014"/>
    <n v="19901"/>
    <n v="331000000"/>
    <x v="0"/>
    <x v="1"/>
    <n v="2.2735700380087143E-2"/>
  </r>
  <r>
    <s v="R00629"/>
    <x v="2"/>
    <x v="2"/>
    <x v="2"/>
    <x v="80"/>
    <n v="2526"/>
    <n v="144"/>
    <n v="528"/>
    <n v="649746"/>
    <n v="14859"/>
    <n v="679423"/>
    <n v="32838"/>
    <n v="3340"/>
    <n v="1380000000"/>
    <x v="0"/>
    <x v="2"/>
    <n v="2.2868936476715517E-2"/>
  </r>
  <r>
    <s v="R00630"/>
    <x v="0"/>
    <x v="0"/>
    <x v="0"/>
    <x v="211"/>
    <n v="4163"/>
    <n v="194"/>
    <n v="104"/>
    <n v="653909"/>
    <n v="15053"/>
    <n v="679527"/>
    <n v="41630"/>
    <n v="7919"/>
    <n v="83000000"/>
    <x v="1"/>
    <x v="9"/>
    <n v="2.3020022663703971E-2"/>
  </r>
  <r>
    <s v="R00631"/>
    <x v="4"/>
    <x v="12"/>
    <x v="14"/>
    <x v="379"/>
    <n v="3711"/>
    <n v="52"/>
    <n v="4477"/>
    <n v="657620"/>
    <n v="15105"/>
    <n v="684004"/>
    <n v="59376"/>
    <n v="7655"/>
    <n v="331000000"/>
    <x v="1"/>
    <x v="1"/>
    <n v="2.296919193455187E-2"/>
  </r>
  <r>
    <s v="R00632"/>
    <x v="0"/>
    <x v="0"/>
    <x v="0"/>
    <x v="411"/>
    <n v="3053"/>
    <n v="162"/>
    <n v="1238"/>
    <n v="660673"/>
    <n v="15267"/>
    <n v="685242"/>
    <n v="15265"/>
    <n v="10769"/>
    <n v="83000000"/>
    <x v="0"/>
    <x v="11"/>
    <n v="2.3108254764459876E-2"/>
  </r>
  <r>
    <s v="R00633"/>
    <x v="3"/>
    <x v="17"/>
    <x v="20"/>
    <x v="46"/>
    <n v="1943"/>
    <n v="3"/>
    <n v="3976"/>
    <n v="662616"/>
    <n v="15270"/>
    <n v="689218"/>
    <n v="27202"/>
    <n v="11308"/>
    <n v="68000000"/>
    <x v="0"/>
    <x v="11"/>
    <n v="2.3045021550943533E-2"/>
  </r>
  <r>
    <s v="R00634"/>
    <x v="2"/>
    <x v="5"/>
    <x v="13"/>
    <x v="412"/>
    <n v="1719"/>
    <n v="67"/>
    <n v="2264"/>
    <n v="664335"/>
    <n v="15337"/>
    <n v="691482"/>
    <n v="15471"/>
    <n v="8599"/>
    <n v="1380000000"/>
    <x v="0"/>
    <x v="1"/>
    <n v="2.3086244138875719E-2"/>
  </r>
  <r>
    <s v="R00635"/>
    <x v="3"/>
    <x v="11"/>
    <x v="12"/>
    <x v="413"/>
    <n v="290"/>
    <n v="112"/>
    <n v="150"/>
    <n v="664625"/>
    <n v="15449"/>
    <n v="691632"/>
    <n v="4060"/>
    <n v="18358"/>
    <n v="68000000"/>
    <x v="1"/>
    <x v="3"/>
    <n v="2.3244686853488808E-2"/>
  </r>
  <r>
    <s v="R00636"/>
    <x v="2"/>
    <x v="7"/>
    <x v="7"/>
    <x v="414"/>
    <n v="3689"/>
    <n v="95"/>
    <n v="1793"/>
    <n v="668314"/>
    <n v="15544"/>
    <n v="693425"/>
    <n v="22134"/>
    <n v="17695"/>
    <n v="1380000000"/>
    <x v="1"/>
    <x v="11"/>
    <n v="2.3258528176874942E-2"/>
  </r>
  <r>
    <s v="R00637"/>
    <x v="0"/>
    <x v="16"/>
    <x v="19"/>
    <x v="281"/>
    <n v="974"/>
    <n v="101"/>
    <n v="630"/>
    <n v="669288"/>
    <n v="15645"/>
    <n v="694055"/>
    <n v="15584"/>
    <n v="3078"/>
    <n v="83000000"/>
    <x v="0"/>
    <x v="9"/>
    <n v="2.3375587191164341E-2"/>
  </r>
  <r>
    <s v="R00638"/>
    <x v="1"/>
    <x v="1"/>
    <x v="1"/>
    <x v="415"/>
    <n v="414"/>
    <n v="138"/>
    <n v="4517"/>
    <n v="669702"/>
    <n v="15783"/>
    <n v="698572"/>
    <n v="2070"/>
    <n v="275"/>
    <n v="213000000"/>
    <x v="0"/>
    <x v="5"/>
    <n v="2.3567198545024502E-2"/>
  </r>
  <r>
    <s v="R00639"/>
    <x v="4"/>
    <x v="8"/>
    <x v="34"/>
    <x v="416"/>
    <n v="850"/>
    <n v="43"/>
    <n v="4741"/>
    <n v="670552"/>
    <n v="15826"/>
    <n v="703313"/>
    <n v="14450"/>
    <n v="6892"/>
    <n v="331000000"/>
    <x v="1"/>
    <x v="1"/>
    <n v="2.3601450745057803E-2"/>
  </r>
  <r>
    <s v="R00640"/>
    <x v="0"/>
    <x v="4"/>
    <x v="4"/>
    <x v="417"/>
    <n v="3777"/>
    <n v="118"/>
    <n v="1967"/>
    <n v="674329"/>
    <n v="15944"/>
    <n v="705280"/>
    <n v="33993"/>
    <n v="15329"/>
    <n v="83000000"/>
    <x v="0"/>
    <x v="11"/>
    <n v="2.3644244871568625E-2"/>
  </r>
  <r>
    <s v="R00641"/>
    <x v="2"/>
    <x v="5"/>
    <x v="13"/>
    <x v="398"/>
    <n v="2728"/>
    <n v="187"/>
    <n v="206"/>
    <n v="677057"/>
    <n v="16131"/>
    <n v="705486"/>
    <n v="24552"/>
    <n v="11129"/>
    <n v="1380000000"/>
    <x v="1"/>
    <x v="8"/>
    <n v="2.382517276979634E-2"/>
  </r>
  <r>
    <s v="R00642"/>
    <x v="2"/>
    <x v="2"/>
    <x v="29"/>
    <x v="181"/>
    <n v="4641"/>
    <n v="197"/>
    <n v="2822"/>
    <n v="681698"/>
    <n v="16328"/>
    <n v="708308"/>
    <n v="23205"/>
    <n v="12653"/>
    <n v="1380000000"/>
    <x v="0"/>
    <x v="6"/>
    <n v="2.3951955264647981E-2"/>
  </r>
  <r>
    <s v="R00643"/>
    <x v="2"/>
    <x v="5"/>
    <x v="13"/>
    <x v="183"/>
    <n v="3960"/>
    <n v="189"/>
    <n v="833"/>
    <n v="685658"/>
    <n v="16517"/>
    <n v="709141"/>
    <n v="67320"/>
    <n v="13215"/>
    <n v="1380000000"/>
    <x v="1"/>
    <x v="2"/>
    <n v="2.408926899416327E-2"/>
  </r>
  <r>
    <s v="R00644"/>
    <x v="2"/>
    <x v="2"/>
    <x v="2"/>
    <x v="310"/>
    <n v="741"/>
    <n v="109"/>
    <n v="3773"/>
    <n v="686399"/>
    <n v="16626"/>
    <n v="712914"/>
    <n v="14079"/>
    <n v="2915"/>
    <n v="1380000000"/>
    <x v="0"/>
    <x v="9"/>
    <n v="2.4222063260581673E-2"/>
  </r>
  <r>
    <s v="R00645"/>
    <x v="4"/>
    <x v="12"/>
    <x v="14"/>
    <x v="203"/>
    <n v="591"/>
    <n v="159"/>
    <n v="3741"/>
    <n v="686990"/>
    <n v="16785"/>
    <n v="716655"/>
    <n v="10047"/>
    <n v="12976"/>
    <n v="331000000"/>
    <x v="1"/>
    <x v="8"/>
    <n v="2.4432670053421448E-2"/>
  </r>
  <r>
    <s v="R00646"/>
    <x v="3"/>
    <x v="11"/>
    <x v="33"/>
    <x v="36"/>
    <n v="749"/>
    <n v="45"/>
    <n v="1500"/>
    <n v="687739"/>
    <n v="16830"/>
    <n v="718155"/>
    <n v="8239"/>
    <n v="4697"/>
    <n v="68000000"/>
    <x v="1"/>
    <x v="0"/>
    <n v="2.4471492819223572E-2"/>
  </r>
  <r>
    <s v="R00647"/>
    <x v="1"/>
    <x v="15"/>
    <x v="18"/>
    <x v="77"/>
    <n v="2219"/>
    <n v="22"/>
    <n v="2635"/>
    <n v="689958"/>
    <n v="16852"/>
    <n v="720790"/>
    <n v="15533"/>
    <n v="11219"/>
    <n v="213000000"/>
    <x v="1"/>
    <x v="1"/>
    <n v="2.4424675125152544E-2"/>
  </r>
  <r>
    <s v="R00648"/>
    <x v="4"/>
    <x v="14"/>
    <x v="16"/>
    <x v="418"/>
    <n v="837"/>
    <n v="105"/>
    <n v="4321"/>
    <n v="690795"/>
    <n v="16957"/>
    <n v="725111"/>
    <n v="12555"/>
    <n v="15887"/>
    <n v="331000000"/>
    <x v="0"/>
    <x v="3"/>
    <n v="2.4547079813837681E-2"/>
  </r>
  <r>
    <s v="R00649"/>
    <x v="2"/>
    <x v="2"/>
    <x v="2"/>
    <x v="419"/>
    <n v="3130"/>
    <n v="164"/>
    <n v="803"/>
    <n v="693925"/>
    <n v="17121"/>
    <n v="725914"/>
    <n v="53210"/>
    <n v="734"/>
    <n v="1380000000"/>
    <x v="0"/>
    <x v="4"/>
    <n v="2.4672695175991643E-2"/>
  </r>
  <r>
    <s v="R00650"/>
    <x v="4"/>
    <x v="12"/>
    <x v="17"/>
    <x v="178"/>
    <n v="3481"/>
    <n v="125"/>
    <n v="1857"/>
    <n v="697406"/>
    <n v="17246"/>
    <n v="727771"/>
    <n v="34810"/>
    <n v="15773"/>
    <n v="331000000"/>
    <x v="1"/>
    <x v="4"/>
    <n v="2.4728780652876516E-2"/>
  </r>
  <r>
    <s v="R00651"/>
    <x v="0"/>
    <x v="4"/>
    <x v="4"/>
    <x v="152"/>
    <n v="533"/>
    <n v="89"/>
    <n v="3147"/>
    <n v="697939"/>
    <n v="17335"/>
    <n v="730918"/>
    <n v="3198"/>
    <n v="18137"/>
    <n v="83000000"/>
    <x v="0"/>
    <x v="3"/>
    <n v="2.4837414157970826E-2"/>
  </r>
  <r>
    <s v="R00652"/>
    <x v="2"/>
    <x v="7"/>
    <x v="7"/>
    <x v="38"/>
    <n v="4460"/>
    <n v="97"/>
    <n v="4611"/>
    <n v="702399"/>
    <n v="17432"/>
    <n v="735529"/>
    <n v="80280"/>
    <n v="18169"/>
    <n v="1380000000"/>
    <x v="0"/>
    <x v="10"/>
    <n v="2.4817802986621566E-2"/>
  </r>
  <r>
    <s v="R00653"/>
    <x v="1"/>
    <x v="15"/>
    <x v="18"/>
    <x v="43"/>
    <n v="4462"/>
    <n v="74"/>
    <n v="1846"/>
    <n v="706861"/>
    <n v="17506"/>
    <n v="737375"/>
    <n v="58006"/>
    <n v="19313"/>
    <n v="213000000"/>
    <x v="1"/>
    <x v="5"/>
    <n v="2.476583090593483E-2"/>
  </r>
  <r>
    <s v="R00654"/>
    <x v="2"/>
    <x v="7"/>
    <x v="7"/>
    <x v="267"/>
    <n v="1773"/>
    <n v="113"/>
    <n v="4282"/>
    <n v="708634"/>
    <n v="17619"/>
    <n v="741657"/>
    <n v="10638"/>
    <n v="14473"/>
    <n v="1380000000"/>
    <x v="0"/>
    <x v="10"/>
    <n v="2.4863328601224328E-2"/>
  </r>
  <r>
    <s v="R00655"/>
    <x v="1"/>
    <x v="3"/>
    <x v="31"/>
    <x v="420"/>
    <n v="2343"/>
    <n v="185"/>
    <n v="3719"/>
    <n v="710977"/>
    <n v="17804"/>
    <n v="745376"/>
    <n v="14058"/>
    <n v="13798"/>
    <n v="213000000"/>
    <x v="1"/>
    <x v="5"/>
    <n v="2.5041597688814126E-2"/>
  </r>
  <r>
    <s v="R00656"/>
    <x v="1"/>
    <x v="3"/>
    <x v="3"/>
    <x v="370"/>
    <n v="2653"/>
    <n v="119"/>
    <n v="4034"/>
    <n v="713630"/>
    <n v="17923"/>
    <n v="749410"/>
    <n v="13265"/>
    <n v="1264"/>
    <n v="213000000"/>
    <x v="1"/>
    <x v="4"/>
    <n v="2.5115255804828832E-2"/>
  </r>
  <r>
    <s v="R00657"/>
    <x v="3"/>
    <x v="10"/>
    <x v="11"/>
    <x v="421"/>
    <n v="2570"/>
    <n v="84"/>
    <n v="2586"/>
    <n v="716200"/>
    <n v="18007"/>
    <n v="751996"/>
    <n v="12850"/>
    <n v="18944"/>
    <n v="68000000"/>
    <x v="1"/>
    <x v="9"/>
    <n v="2.5142418318905332E-2"/>
  </r>
  <r>
    <s v="R00658"/>
    <x v="3"/>
    <x v="6"/>
    <x v="22"/>
    <x v="312"/>
    <n v="264"/>
    <n v="42"/>
    <n v="4743"/>
    <n v="716464"/>
    <n v="18049"/>
    <n v="756739"/>
    <n v="4224"/>
    <n v="3694"/>
    <n v="68000000"/>
    <x v="0"/>
    <x v="0"/>
    <n v="2.5191775162464548E-2"/>
  </r>
  <r>
    <s v="R00659"/>
    <x v="4"/>
    <x v="12"/>
    <x v="17"/>
    <x v="422"/>
    <n v="3595"/>
    <n v="87"/>
    <n v="2065"/>
    <n v="720059"/>
    <n v="18136"/>
    <n v="758804"/>
    <n v="28760"/>
    <n v="3542"/>
    <n v="331000000"/>
    <x v="0"/>
    <x v="5"/>
    <n v="2.5186824968509526E-2"/>
  </r>
  <r>
    <s v="R00660"/>
    <x v="4"/>
    <x v="8"/>
    <x v="8"/>
    <x v="310"/>
    <n v="2034"/>
    <n v="142"/>
    <n v="4380"/>
    <n v="722093"/>
    <n v="18278"/>
    <n v="763184"/>
    <n v="22374"/>
    <n v="13669"/>
    <n v="331000000"/>
    <x v="0"/>
    <x v="9"/>
    <n v="2.5312528995572594E-2"/>
  </r>
  <r>
    <s v="R00661"/>
    <x v="1"/>
    <x v="15"/>
    <x v="30"/>
    <x v="73"/>
    <n v="3202"/>
    <n v="194"/>
    <n v="2979"/>
    <n v="725295"/>
    <n v="18472"/>
    <n v="766163"/>
    <n v="25616"/>
    <n v="8649"/>
    <n v="213000000"/>
    <x v="1"/>
    <x v="10"/>
    <n v="2.546825774340096E-2"/>
  </r>
  <r>
    <s v="R00662"/>
    <x v="2"/>
    <x v="9"/>
    <x v="25"/>
    <x v="284"/>
    <n v="381"/>
    <n v="129"/>
    <n v="3970"/>
    <n v="725676"/>
    <n v="18601"/>
    <n v="770133"/>
    <n v="3429"/>
    <n v="5662"/>
    <n v="1380000000"/>
    <x v="1"/>
    <x v="7"/>
    <n v="2.5632651486338257E-2"/>
  </r>
  <r>
    <s v="R00663"/>
    <x v="0"/>
    <x v="4"/>
    <x v="4"/>
    <x v="169"/>
    <n v="3296"/>
    <n v="198"/>
    <n v="2952"/>
    <n v="728972"/>
    <n v="18799"/>
    <n v="773085"/>
    <n v="32960"/>
    <n v="4172"/>
    <n v="83000000"/>
    <x v="1"/>
    <x v="7"/>
    <n v="2.5788370472391259E-2"/>
  </r>
  <r>
    <s v="R00664"/>
    <x v="0"/>
    <x v="0"/>
    <x v="0"/>
    <x v="417"/>
    <n v="1166"/>
    <n v="132"/>
    <n v="4745"/>
    <n v="730138"/>
    <n v="18931"/>
    <n v="777830"/>
    <n v="10494"/>
    <n v="11810"/>
    <n v="83000000"/>
    <x v="0"/>
    <x v="11"/>
    <n v="2.5927975259471499E-2"/>
  </r>
  <r>
    <s v="R00665"/>
    <x v="2"/>
    <x v="7"/>
    <x v="7"/>
    <x v="423"/>
    <n v="2478"/>
    <n v="180"/>
    <n v="1242"/>
    <n v="732616"/>
    <n v="19111"/>
    <n v="779072"/>
    <n v="22302"/>
    <n v="15019"/>
    <n v="1380000000"/>
    <x v="0"/>
    <x v="5"/>
    <n v="2.6085971368356685E-2"/>
  </r>
  <r>
    <s v="R00666"/>
    <x v="2"/>
    <x v="9"/>
    <x v="9"/>
    <x v="424"/>
    <n v="388"/>
    <n v="172"/>
    <n v="2691"/>
    <n v="733004"/>
    <n v="19283"/>
    <n v="781763"/>
    <n v="6984"/>
    <n v="18054"/>
    <n v="1380000000"/>
    <x v="0"/>
    <x v="1"/>
    <n v="2.6306814151082394E-2"/>
  </r>
  <r>
    <s v="R00667"/>
    <x v="3"/>
    <x v="17"/>
    <x v="28"/>
    <x v="425"/>
    <n v="2071"/>
    <n v="103"/>
    <n v="1967"/>
    <n v="735075"/>
    <n v="19386"/>
    <n v="783730"/>
    <n v="16568"/>
    <n v="12239"/>
    <n v="68000000"/>
    <x v="0"/>
    <x v="10"/>
    <n v="2.6372819100091826E-2"/>
  </r>
  <r>
    <s v="R00668"/>
    <x v="0"/>
    <x v="16"/>
    <x v="19"/>
    <x v="188"/>
    <n v="394"/>
    <n v="92"/>
    <n v="2404"/>
    <n v="735469"/>
    <n v="19478"/>
    <n v="786134"/>
    <n v="7092"/>
    <n v="13256"/>
    <n v="83000000"/>
    <x v="0"/>
    <x v="10"/>
    <n v="2.648378109750377E-2"/>
  </r>
  <r>
    <s v="R00669"/>
    <x v="1"/>
    <x v="3"/>
    <x v="31"/>
    <x v="426"/>
    <n v="3657"/>
    <n v="40"/>
    <n v="255"/>
    <n v="739126"/>
    <n v="19518"/>
    <n v="786389"/>
    <n v="47541"/>
    <n v="8103"/>
    <n v="213000000"/>
    <x v="0"/>
    <x v="6"/>
    <n v="2.6406864323538882E-2"/>
  </r>
  <r>
    <s v="R00670"/>
    <x v="4"/>
    <x v="12"/>
    <x v="14"/>
    <x v="365"/>
    <n v="3256"/>
    <n v="190"/>
    <n v="2655"/>
    <n v="742382"/>
    <n v="19708"/>
    <n v="789044"/>
    <n v="29304"/>
    <n v="3524"/>
    <n v="331000000"/>
    <x v="1"/>
    <x v="7"/>
    <n v="2.6546979856731441E-2"/>
  </r>
  <r>
    <s v="R00671"/>
    <x v="3"/>
    <x v="6"/>
    <x v="6"/>
    <x v="234"/>
    <n v="4019"/>
    <n v="199"/>
    <n v="1836"/>
    <n v="746401"/>
    <n v="19907"/>
    <n v="790880"/>
    <n v="52247"/>
    <n v="18361"/>
    <n v="68000000"/>
    <x v="0"/>
    <x v="6"/>
    <n v="2.6670650226888762E-2"/>
  </r>
  <r>
    <s v="R00672"/>
    <x v="0"/>
    <x v="16"/>
    <x v="19"/>
    <x v="223"/>
    <n v="2239"/>
    <n v="31"/>
    <n v="178"/>
    <n v="748640"/>
    <n v="19938"/>
    <n v="791058"/>
    <n v="40302"/>
    <n v="99"/>
    <n v="83000000"/>
    <x v="1"/>
    <x v="8"/>
    <n v="2.6632293225048086E-2"/>
  </r>
  <r>
    <s v="R00673"/>
    <x v="2"/>
    <x v="2"/>
    <x v="2"/>
    <x v="427"/>
    <n v="4816"/>
    <n v="105"/>
    <n v="4183"/>
    <n v="753456"/>
    <n v="20043"/>
    <n v="795241"/>
    <n v="91504"/>
    <n v="6985"/>
    <n v="1380000000"/>
    <x v="1"/>
    <x v="11"/>
    <n v="2.6601420653628083E-2"/>
  </r>
  <r>
    <s v="R00674"/>
    <x v="0"/>
    <x v="19"/>
    <x v="36"/>
    <x v="428"/>
    <n v="2859"/>
    <n v="1"/>
    <n v="4940"/>
    <n v="756315"/>
    <n v="20044"/>
    <n v="800181"/>
    <n v="22872"/>
    <n v="9868"/>
    <n v="83000000"/>
    <x v="1"/>
    <x v="1"/>
    <n v="2.6502184936170774E-2"/>
  </r>
  <r>
    <s v="R00675"/>
    <x v="1"/>
    <x v="3"/>
    <x v="31"/>
    <x v="71"/>
    <n v="2393"/>
    <n v="9"/>
    <n v="3466"/>
    <n v="758708"/>
    <n v="20053"/>
    <n v="803647"/>
    <n v="31109"/>
    <n v="4279"/>
    <n v="213000000"/>
    <x v="1"/>
    <x v="9"/>
    <n v="2.6430458094550208E-2"/>
  </r>
  <r>
    <s v="R00676"/>
    <x v="3"/>
    <x v="10"/>
    <x v="10"/>
    <x v="303"/>
    <n v="4568"/>
    <n v="170"/>
    <n v="27"/>
    <n v="763276"/>
    <n v="20223"/>
    <n v="803674"/>
    <n v="41112"/>
    <n v="1170"/>
    <n v="68000000"/>
    <x v="0"/>
    <x v="9"/>
    <n v="2.6495003118138131E-2"/>
  </r>
  <r>
    <s v="R00677"/>
    <x v="2"/>
    <x v="5"/>
    <x v="13"/>
    <x v="171"/>
    <n v="2050"/>
    <n v="118"/>
    <n v="2744"/>
    <n v="765326"/>
    <n v="20341"/>
    <n v="806418"/>
    <n v="24600"/>
    <n v="18730"/>
    <n v="1380000000"/>
    <x v="0"/>
    <x v="6"/>
    <n v="2.6578216341794216E-2"/>
  </r>
  <r>
    <s v="R00678"/>
    <x v="1"/>
    <x v="3"/>
    <x v="3"/>
    <x v="298"/>
    <n v="3121"/>
    <n v="170"/>
    <n v="53"/>
    <n v="768447"/>
    <n v="20511"/>
    <n v="806471"/>
    <n v="15605"/>
    <n v="18711"/>
    <n v="213000000"/>
    <x v="0"/>
    <x v="8"/>
    <n v="2.6691495965238982E-2"/>
  </r>
  <r>
    <s v="R00679"/>
    <x v="4"/>
    <x v="13"/>
    <x v="15"/>
    <x v="429"/>
    <n v="924"/>
    <n v="100"/>
    <n v="320"/>
    <n v="769371"/>
    <n v="20611"/>
    <n v="806791"/>
    <n v="17556"/>
    <n v="224"/>
    <n v="331000000"/>
    <x v="1"/>
    <x v="11"/>
    <n v="2.678941628941044E-2"/>
  </r>
  <r>
    <s v="R00680"/>
    <x v="3"/>
    <x v="17"/>
    <x v="28"/>
    <x v="290"/>
    <n v="4971"/>
    <n v="109"/>
    <n v="3630"/>
    <n v="774342"/>
    <n v="20720"/>
    <n v="810421"/>
    <n v="39768"/>
    <n v="12242"/>
    <n v="68000000"/>
    <x v="0"/>
    <x v="5"/>
    <n v="2.6758202448013926E-2"/>
  </r>
  <r>
    <s v="R00681"/>
    <x v="1"/>
    <x v="3"/>
    <x v="31"/>
    <x v="211"/>
    <n v="3575"/>
    <n v="66"/>
    <n v="3305"/>
    <n v="777917"/>
    <n v="20786"/>
    <n v="813726"/>
    <n v="60775"/>
    <n v="1440"/>
    <n v="213000000"/>
    <x v="1"/>
    <x v="9"/>
    <n v="2.6720074249566472E-2"/>
  </r>
  <r>
    <s v="R00682"/>
    <x v="1"/>
    <x v="18"/>
    <x v="23"/>
    <x v="315"/>
    <n v="3282"/>
    <n v="22"/>
    <n v="3824"/>
    <n v="781199"/>
    <n v="20808"/>
    <n v="817550"/>
    <n v="62358"/>
    <n v="15470"/>
    <n v="213000000"/>
    <x v="1"/>
    <x v="5"/>
    <n v="2.6635978796695849E-2"/>
  </r>
  <r>
    <s v="R00683"/>
    <x v="2"/>
    <x v="9"/>
    <x v="25"/>
    <x v="14"/>
    <n v="3751"/>
    <n v="97"/>
    <n v="331"/>
    <n v="784950"/>
    <n v="20905"/>
    <n v="817881"/>
    <n v="63767"/>
    <n v="4323"/>
    <n v="1380000000"/>
    <x v="1"/>
    <x v="4"/>
    <n v="2.6632269571310273E-2"/>
  </r>
  <r>
    <s v="R00684"/>
    <x v="4"/>
    <x v="13"/>
    <x v="15"/>
    <x v="67"/>
    <n v="3354"/>
    <n v="96"/>
    <n v="1717"/>
    <n v="788304"/>
    <n v="21001"/>
    <n v="819598"/>
    <n v="26832"/>
    <n v="8493"/>
    <n v="331000000"/>
    <x v="1"/>
    <x v="10"/>
    <n v="2.6640737583470336E-2"/>
  </r>
  <r>
    <s v="R00685"/>
    <x v="1"/>
    <x v="1"/>
    <x v="26"/>
    <x v="160"/>
    <n v="4474"/>
    <n v="187"/>
    <n v="3543"/>
    <n v="792778"/>
    <n v="21188"/>
    <n v="823141"/>
    <n v="26844"/>
    <n v="5201"/>
    <n v="213000000"/>
    <x v="0"/>
    <x v="2"/>
    <n v="2.6726271415200724E-2"/>
  </r>
  <r>
    <s v="R00686"/>
    <x v="3"/>
    <x v="10"/>
    <x v="11"/>
    <x v="304"/>
    <n v="3397"/>
    <n v="5"/>
    <n v="316"/>
    <n v="796175"/>
    <n v="21193"/>
    <n v="823457"/>
    <n v="23779"/>
    <n v="19599"/>
    <n v="68000000"/>
    <x v="1"/>
    <x v="8"/>
    <n v="2.6618519797783152E-2"/>
  </r>
  <r>
    <s v="R00687"/>
    <x v="1"/>
    <x v="1"/>
    <x v="1"/>
    <x v="289"/>
    <n v="3768"/>
    <n v="12"/>
    <n v="3551"/>
    <n v="799943"/>
    <n v="21205"/>
    <n v="827008"/>
    <n v="45216"/>
    <n v="2617"/>
    <n v="213000000"/>
    <x v="1"/>
    <x v="0"/>
    <n v="2.6508138704882722E-2"/>
  </r>
  <r>
    <s v="R00688"/>
    <x v="0"/>
    <x v="16"/>
    <x v="19"/>
    <x v="353"/>
    <n v="4220"/>
    <n v="20"/>
    <n v="2908"/>
    <n v="804163"/>
    <n v="21225"/>
    <n v="829916"/>
    <n v="67520"/>
    <n v="5460"/>
    <n v="83000000"/>
    <x v="0"/>
    <x v="4"/>
    <n v="2.6393902728675655E-2"/>
  </r>
  <r>
    <s v="R00689"/>
    <x v="3"/>
    <x v="6"/>
    <x v="6"/>
    <x v="430"/>
    <n v="2981"/>
    <n v="57"/>
    <n v="2917"/>
    <n v="807144"/>
    <n v="21282"/>
    <n v="832833"/>
    <n v="35772"/>
    <n v="4570"/>
    <n v="68000000"/>
    <x v="0"/>
    <x v="7"/>
    <n v="2.6367042312152478E-2"/>
  </r>
  <r>
    <s v="R00690"/>
    <x v="3"/>
    <x v="17"/>
    <x v="20"/>
    <x v="431"/>
    <n v="4575"/>
    <n v="119"/>
    <n v="4316"/>
    <n v="811719"/>
    <n v="21401"/>
    <n v="837149"/>
    <n v="82350"/>
    <n v="6680"/>
    <n v="68000000"/>
    <x v="0"/>
    <x v="3"/>
    <n v="2.6365035190749508E-2"/>
  </r>
  <r>
    <s v="R00691"/>
    <x v="1"/>
    <x v="15"/>
    <x v="18"/>
    <x v="283"/>
    <n v="3472"/>
    <n v="155"/>
    <n v="1362"/>
    <n v="815191"/>
    <n v="21556"/>
    <n v="838511"/>
    <n v="17360"/>
    <n v="13454"/>
    <n v="213000000"/>
    <x v="1"/>
    <x v="9"/>
    <n v="2.644288271092296E-2"/>
  </r>
  <r>
    <s v="R00692"/>
    <x v="2"/>
    <x v="2"/>
    <x v="2"/>
    <x v="432"/>
    <n v="2617"/>
    <n v="119"/>
    <n v="147"/>
    <n v="817808"/>
    <n v="21675"/>
    <n v="838658"/>
    <n v="15702"/>
    <n v="13897"/>
    <n v="1380000000"/>
    <x v="1"/>
    <x v="8"/>
    <n v="2.650377594741064E-2"/>
  </r>
  <r>
    <s v="R00693"/>
    <x v="3"/>
    <x v="10"/>
    <x v="10"/>
    <x v="14"/>
    <n v="3499"/>
    <n v="197"/>
    <n v="1732"/>
    <n v="821307"/>
    <n v="21872"/>
    <n v="840390"/>
    <n v="27992"/>
    <n v="17821"/>
    <n v="68000000"/>
    <x v="1"/>
    <x v="4"/>
    <n v="2.6630723955841117E-2"/>
  </r>
  <r>
    <s v="R00694"/>
    <x v="0"/>
    <x v="19"/>
    <x v="36"/>
    <x v="433"/>
    <n v="3592"/>
    <n v="135"/>
    <n v="2628"/>
    <n v="824899"/>
    <n v="22007"/>
    <n v="843018"/>
    <n v="53880"/>
    <n v="9259"/>
    <n v="83000000"/>
    <x v="0"/>
    <x v="4"/>
    <n v="2.66784176002153E-2"/>
  </r>
  <r>
    <s v="R00695"/>
    <x v="2"/>
    <x v="5"/>
    <x v="13"/>
    <x v="8"/>
    <n v="431"/>
    <n v="76"/>
    <n v="4573"/>
    <n v="825330"/>
    <n v="22083"/>
    <n v="847591"/>
    <n v="7327"/>
    <n v="13192"/>
    <n v="1380000000"/>
    <x v="0"/>
    <x v="5"/>
    <n v="2.6756570099233035E-2"/>
  </r>
  <r>
    <s v="R00696"/>
    <x v="2"/>
    <x v="2"/>
    <x v="2"/>
    <x v="152"/>
    <n v="1112"/>
    <n v="97"/>
    <n v="4018"/>
    <n v="826442"/>
    <n v="22180"/>
    <n v="851609"/>
    <n v="11120"/>
    <n v="10634"/>
    <n v="1380000000"/>
    <x v="0"/>
    <x v="3"/>
    <n v="2.6837939020524126E-2"/>
  </r>
  <r>
    <s v="R00697"/>
    <x v="2"/>
    <x v="9"/>
    <x v="9"/>
    <x v="365"/>
    <n v="4696"/>
    <n v="57"/>
    <n v="1209"/>
    <n v="831138"/>
    <n v="22237"/>
    <n v="852818"/>
    <n v="32872"/>
    <n v="12133"/>
    <n v="1380000000"/>
    <x v="1"/>
    <x v="7"/>
    <n v="2.6754883063943653E-2"/>
  </r>
  <r>
    <s v="R00698"/>
    <x v="3"/>
    <x v="10"/>
    <x v="11"/>
    <x v="354"/>
    <n v="4951"/>
    <n v="167"/>
    <n v="169"/>
    <n v="836089"/>
    <n v="22404"/>
    <n v="852987"/>
    <n v="54461"/>
    <n v="15858"/>
    <n v="68000000"/>
    <x v="0"/>
    <x v="1"/>
    <n v="2.6796190357725076E-2"/>
  </r>
  <r>
    <s v="R00699"/>
    <x v="2"/>
    <x v="9"/>
    <x v="9"/>
    <x v="97"/>
    <n v="2053"/>
    <n v="85"/>
    <n v="1567"/>
    <n v="838142"/>
    <n v="22489"/>
    <n v="854554"/>
    <n v="14371"/>
    <n v="12565"/>
    <n v="1380000000"/>
    <x v="1"/>
    <x v="8"/>
    <n v="2.6831968807194961E-2"/>
  </r>
  <r>
    <s v="R00700"/>
    <x v="1"/>
    <x v="1"/>
    <x v="1"/>
    <x v="294"/>
    <n v="4253"/>
    <n v="0"/>
    <n v="4396"/>
    <n v="842395"/>
    <n v="22489"/>
    <n v="858950"/>
    <n v="51036"/>
    <n v="16236"/>
    <n v="213000000"/>
    <x v="1"/>
    <x v="7"/>
    <n v="2.6696502234699875E-2"/>
  </r>
  <r>
    <s v="R00701"/>
    <x v="2"/>
    <x v="9"/>
    <x v="25"/>
    <x v="50"/>
    <n v="4318"/>
    <n v="76"/>
    <n v="3435"/>
    <n v="846713"/>
    <n v="22565"/>
    <n v="862385"/>
    <n v="43180"/>
    <n v="2972"/>
    <n v="1380000000"/>
    <x v="0"/>
    <x v="7"/>
    <n v="2.6650116391268353E-2"/>
  </r>
  <r>
    <s v="R00702"/>
    <x v="0"/>
    <x v="4"/>
    <x v="4"/>
    <x v="434"/>
    <n v="2449"/>
    <n v="192"/>
    <n v="1877"/>
    <n v="849162"/>
    <n v="22757"/>
    <n v="864262"/>
    <n v="29388"/>
    <n v="13145"/>
    <n v="83000000"/>
    <x v="0"/>
    <x v="11"/>
    <n v="2.6799362194728449E-2"/>
  </r>
  <r>
    <s v="R00703"/>
    <x v="4"/>
    <x v="12"/>
    <x v="14"/>
    <x v="435"/>
    <n v="544"/>
    <n v="9"/>
    <n v="4052"/>
    <n v="849706"/>
    <n v="22766"/>
    <n v="868314"/>
    <n v="5984"/>
    <n v="6696"/>
    <n v="331000000"/>
    <x v="1"/>
    <x v="11"/>
    <n v="2.6792796567283273E-2"/>
  </r>
  <r>
    <s v="R00704"/>
    <x v="0"/>
    <x v="0"/>
    <x v="0"/>
    <x v="91"/>
    <n v="3158"/>
    <n v="187"/>
    <n v="3035"/>
    <n v="852864"/>
    <n v="22953"/>
    <n v="871349"/>
    <n v="50528"/>
    <n v="15226"/>
    <n v="83000000"/>
    <x v="0"/>
    <x v="9"/>
    <n v="2.6912848941918054E-2"/>
  </r>
  <r>
    <s v="R00705"/>
    <x v="3"/>
    <x v="11"/>
    <x v="12"/>
    <x v="322"/>
    <n v="2628"/>
    <n v="68"/>
    <n v="3248"/>
    <n v="855492"/>
    <n v="23021"/>
    <n v="874597"/>
    <n v="23652"/>
    <n v="3787"/>
    <n v="68000000"/>
    <x v="1"/>
    <x v="3"/>
    <n v="2.6909661341076245E-2"/>
  </r>
  <r>
    <s v="R00706"/>
    <x v="2"/>
    <x v="9"/>
    <x v="25"/>
    <x v="436"/>
    <n v="3451"/>
    <n v="147"/>
    <n v="3873"/>
    <n v="858943"/>
    <n v="23168"/>
    <n v="878470"/>
    <n v="31059"/>
    <n v="5468"/>
    <n v="1380000000"/>
    <x v="1"/>
    <x v="5"/>
    <n v="2.6972686196872202E-2"/>
  </r>
  <r>
    <s v="R00707"/>
    <x v="2"/>
    <x v="7"/>
    <x v="7"/>
    <x v="437"/>
    <n v="537"/>
    <n v="61"/>
    <n v="2191"/>
    <n v="859480"/>
    <n v="23229"/>
    <n v="880661"/>
    <n v="3759"/>
    <n v="14162"/>
    <n v="1380000000"/>
    <x v="0"/>
    <x v="5"/>
    <n v="2.7026806906501607E-2"/>
  </r>
  <r>
    <s v="R00708"/>
    <x v="1"/>
    <x v="1"/>
    <x v="1"/>
    <x v="112"/>
    <n v="1436"/>
    <n v="12"/>
    <n v="522"/>
    <n v="860916"/>
    <n v="23241"/>
    <n v="881183"/>
    <n v="11488"/>
    <n v="8929"/>
    <n v="213000000"/>
    <x v="0"/>
    <x v="10"/>
    <n v="2.699566508230768E-2"/>
  </r>
  <r>
    <s v="R00709"/>
    <x v="2"/>
    <x v="5"/>
    <x v="5"/>
    <x v="438"/>
    <n v="2815"/>
    <n v="185"/>
    <n v="3552"/>
    <n v="863731"/>
    <n v="23426"/>
    <n v="884735"/>
    <n v="53485"/>
    <n v="10287"/>
    <n v="1380000000"/>
    <x v="1"/>
    <x v="3"/>
    <n v="2.7121870119284824E-2"/>
  </r>
  <r>
    <s v="R00710"/>
    <x v="0"/>
    <x v="19"/>
    <x v="36"/>
    <x v="131"/>
    <n v="3765"/>
    <n v="164"/>
    <n v="2706"/>
    <n v="867496"/>
    <n v="23590"/>
    <n v="887441"/>
    <n v="45180"/>
    <n v="13661"/>
    <n v="83000000"/>
    <x v="1"/>
    <x v="0"/>
    <n v="2.7193208960041314E-2"/>
  </r>
  <r>
    <s v="R00711"/>
    <x v="3"/>
    <x v="11"/>
    <x v="33"/>
    <x v="439"/>
    <n v="3062"/>
    <n v="9"/>
    <n v="2532"/>
    <n v="870558"/>
    <n v="23599"/>
    <n v="889973"/>
    <n v="27558"/>
    <n v="17124"/>
    <n v="68000000"/>
    <x v="1"/>
    <x v="10"/>
    <n v="2.7107900909531586E-2"/>
  </r>
  <r>
    <s v="R00712"/>
    <x v="4"/>
    <x v="8"/>
    <x v="8"/>
    <x v="122"/>
    <n v="259"/>
    <n v="2"/>
    <n v="821"/>
    <n v="870817"/>
    <n v="23601"/>
    <n v="890794"/>
    <n v="4403"/>
    <n v="15768"/>
    <n v="331000000"/>
    <x v="1"/>
    <x v="11"/>
    <n v="2.7102135121386008E-2"/>
  </r>
  <r>
    <s v="R00713"/>
    <x v="2"/>
    <x v="2"/>
    <x v="2"/>
    <x v="30"/>
    <n v="4921"/>
    <n v="161"/>
    <n v="3508"/>
    <n v="875738"/>
    <n v="23762"/>
    <n v="894302"/>
    <n v="93499"/>
    <n v="944"/>
    <n v="1380000000"/>
    <x v="0"/>
    <x v="2"/>
    <n v="2.7133686102464437E-2"/>
  </r>
  <r>
    <s v="R00714"/>
    <x v="4"/>
    <x v="8"/>
    <x v="34"/>
    <x v="66"/>
    <n v="4411"/>
    <n v="33"/>
    <n v="194"/>
    <n v="880149"/>
    <n v="23795"/>
    <n v="894496"/>
    <n v="57343"/>
    <n v="11973"/>
    <n v="331000000"/>
    <x v="1"/>
    <x v="4"/>
    <n v="2.7035195177180227E-2"/>
  </r>
  <r>
    <s v="R00715"/>
    <x v="2"/>
    <x v="7"/>
    <x v="7"/>
    <x v="440"/>
    <n v="4841"/>
    <n v="157"/>
    <n v="465"/>
    <n v="884990"/>
    <n v="23952"/>
    <n v="894961"/>
    <n v="33887"/>
    <n v="9919"/>
    <n v="1380000000"/>
    <x v="1"/>
    <x v="6"/>
    <n v="2.7064712595622549E-2"/>
  </r>
  <r>
    <s v="R00716"/>
    <x v="3"/>
    <x v="6"/>
    <x v="6"/>
    <x v="268"/>
    <n v="718"/>
    <n v="164"/>
    <n v="3025"/>
    <n v="885708"/>
    <n v="24116"/>
    <n v="897986"/>
    <n v="10052"/>
    <n v="7558"/>
    <n v="68000000"/>
    <x v="0"/>
    <x v="2"/>
    <n v="2.72279351659915E-2"/>
  </r>
  <r>
    <s v="R00717"/>
    <x v="0"/>
    <x v="0"/>
    <x v="0"/>
    <x v="441"/>
    <n v="2727"/>
    <n v="195"/>
    <n v="3147"/>
    <n v="888435"/>
    <n v="24311"/>
    <n v="1133"/>
    <n v="19089"/>
    <n v="2629"/>
    <n v="83000000"/>
    <x v="1"/>
    <x v="3"/>
    <n v="2.7363847664713795E-2"/>
  </r>
  <r>
    <s v="R00718"/>
    <x v="3"/>
    <x v="10"/>
    <x v="10"/>
    <x v="442"/>
    <n v="2901"/>
    <n v="33"/>
    <n v="2537"/>
    <n v="891336"/>
    <n v="24344"/>
    <n v="3670"/>
    <n v="34812"/>
    <n v="1556"/>
    <n v="68000000"/>
    <x v="1"/>
    <x v="1"/>
    <n v="2.7311810585458233E-2"/>
  </r>
  <r>
    <s v="R00719"/>
    <x v="4"/>
    <x v="14"/>
    <x v="16"/>
    <x v="443"/>
    <n v="460"/>
    <n v="159"/>
    <n v="99"/>
    <n v="891796"/>
    <n v="24503"/>
    <n v="3769"/>
    <n v="5520"/>
    <n v="6032"/>
    <n v="331000000"/>
    <x v="0"/>
    <x v="4"/>
    <n v="2.7476014693943458E-2"/>
  </r>
  <r>
    <s v="R00720"/>
    <x v="2"/>
    <x v="7"/>
    <x v="7"/>
    <x v="52"/>
    <n v="2854"/>
    <n v="84"/>
    <n v="115"/>
    <n v="894650"/>
    <n v="24587"/>
    <n v="3884"/>
    <n v="45664"/>
    <n v="710"/>
    <n v="1380000000"/>
    <x v="0"/>
    <x v="6"/>
    <n v="2.7482255630693567E-2"/>
  </r>
  <r>
    <s v="R00721"/>
    <x v="4"/>
    <x v="13"/>
    <x v="21"/>
    <x v="444"/>
    <n v="4067"/>
    <n v="57"/>
    <n v="4475"/>
    <n v="898717"/>
    <n v="24644"/>
    <n v="8359"/>
    <n v="44737"/>
    <n v="5793"/>
    <n v="331000000"/>
    <x v="0"/>
    <x v="2"/>
    <n v="2.742131282706347E-2"/>
  </r>
  <r>
    <s v="R00722"/>
    <x v="0"/>
    <x v="4"/>
    <x v="4"/>
    <x v="125"/>
    <n v="1702"/>
    <n v="104"/>
    <n v="2871"/>
    <n v="900419"/>
    <n v="24748"/>
    <n v="11230"/>
    <n v="17020"/>
    <n v="1817"/>
    <n v="83000000"/>
    <x v="0"/>
    <x v="4"/>
    <n v="2.748498199171719E-2"/>
  </r>
  <r>
    <s v="R00723"/>
    <x v="3"/>
    <x v="6"/>
    <x v="6"/>
    <x v="445"/>
    <n v="3247"/>
    <n v="151"/>
    <n v="2110"/>
    <n v="903666"/>
    <n v="24899"/>
    <n v="13340"/>
    <n v="35717"/>
    <n v="9552"/>
    <n v="68000000"/>
    <x v="0"/>
    <x v="0"/>
    <n v="2.755332169186403E-2"/>
  </r>
  <r>
    <s v="R00724"/>
    <x v="4"/>
    <x v="14"/>
    <x v="32"/>
    <x v="168"/>
    <n v="2977"/>
    <n v="8"/>
    <n v="1271"/>
    <n v="906643"/>
    <n v="24907"/>
    <n v="14611"/>
    <n v="32747"/>
    <n v="16333"/>
    <n v="331000000"/>
    <x v="1"/>
    <x v="4"/>
    <n v="2.7471672973816596E-2"/>
  </r>
  <r>
    <s v="R00725"/>
    <x v="4"/>
    <x v="12"/>
    <x v="14"/>
    <x v="94"/>
    <n v="1814"/>
    <n v="40"/>
    <n v="2690"/>
    <n v="908457"/>
    <n v="24947"/>
    <n v="17301"/>
    <n v="18140"/>
    <n v="10882"/>
    <n v="331000000"/>
    <x v="0"/>
    <x v="1"/>
    <n v="2.7460848449623924E-2"/>
  </r>
  <r>
    <s v="R00726"/>
    <x v="0"/>
    <x v="0"/>
    <x v="0"/>
    <x v="446"/>
    <n v="3480"/>
    <n v="151"/>
    <n v="1434"/>
    <n v="911937"/>
    <n v="25098"/>
    <n v="18735"/>
    <n v="59160"/>
    <n v="3386"/>
    <n v="83000000"/>
    <x v="0"/>
    <x v="5"/>
    <n v="2.7521638007888701E-2"/>
  </r>
  <r>
    <s v="R00727"/>
    <x v="2"/>
    <x v="2"/>
    <x v="2"/>
    <x v="447"/>
    <n v="1741"/>
    <n v="24"/>
    <n v="1902"/>
    <n v="913678"/>
    <n v="25122"/>
    <n v="20637"/>
    <n v="29597"/>
    <n v="2127"/>
    <n v="1380000000"/>
    <x v="0"/>
    <x v="6"/>
    <n v="2.7495463390822587E-2"/>
  </r>
  <r>
    <s v="R00728"/>
    <x v="4"/>
    <x v="12"/>
    <x v="17"/>
    <x v="448"/>
    <n v="4071"/>
    <n v="35"/>
    <n v="3023"/>
    <n v="917749"/>
    <n v="25157"/>
    <n v="23660"/>
    <n v="52923"/>
    <n v="14788"/>
    <n v="331000000"/>
    <x v="0"/>
    <x v="6"/>
    <n v="2.7411634335749752E-2"/>
  </r>
  <r>
    <s v="R00729"/>
    <x v="0"/>
    <x v="16"/>
    <x v="19"/>
    <x v="377"/>
    <n v="29"/>
    <n v="7"/>
    <n v="2775"/>
    <n v="917778"/>
    <n v="25164"/>
    <n v="26435"/>
    <n v="261"/>
    <n v="18479"/>
    <n v="83000000"/>
    <x v="0"/>
    <x v="11"/>
    <n v="2.7418395298209372E-2"/>
  </r>
  <r>
    <s v="R00730"/>
    <x v="2"/>
    <x v="5"/>
    <x v="5"/>
    <x v="449"/>
    <n v="3493"/>
    <n v="125"/>
    <n v="2593"/>
    <n v="921271"/>
    <n v="25289"/>
    <n v="29028"/>
    <n v="31437"/>
    <n v="16022"/>
    <n v="1380000000"/>
    <x v="0"/>
    <x v="8"/>
    <n v="2.7450120539993118E-2"/>
  </r>
  <r>
    <s v="R00731"/>
    <x v="2"/>
    <x v="5"/>
    <x v="5"/>
    <x v="99"/>
    <n v="981"/>
    <n v="113"/>
    <n v="4939"/>
    <n v="922252"/>
    <n v="25402"/>
    <n v="33967"/>
    <n v="9810"/>
    <n v="90"/>
    <n v="1380000000"/>
    <x v="0"/>
    <x v="1"/>
    <n v="2.7543447994691255E-2"/>
  </r>
  <r>
    <s v="R00732"/>
    <x v="3"/>
    <x v="10"/>
    <x v="10"/>
    <x v="87"/>
    <n v="230"/>
    <n v="104"/>
    <n v="4393"/>
    <n v="922482"/>
    <n v="25506"/>
    <n v="38360"/>
    <n v="3220"/>
    <n v="4005"/>
    <n v="68000000"/>
    <x v="0"/>
    <x v="6"/>
    <n v="2.7649319986731449E-2"/>
  </r>
  <r>
    <s v="R00733"/>
    <x v="0"/>
    <x v="0"/>
    <x v="0"/>
    <x v="368"/>
    <n v="2776"/>
    <n v="92"/>
    <n v="4391"/>
    <n v="925258"/>
    <n v="25598"/>
    <n v="42751"/>
    <n v="41640"/>
    <n v="3156"/>
    <n v="83000000"/>
    <x v="1"/>
    <x v="7"/>
    <n v="2.7665796999323432E-2"/>
  </r>
  <r>
    <s v="R00734"/>
    <x v="2"/>
    <x v="2"/>
    <x v="2"/>
    <x v="131"/>
    <n v="1251"/>
    <n v="88"/>
    <n v="3598"/>
    <n v="926509"/>
    <n v="25686"/>
    <n v="46349"/>
    <n v="21267"/>
    <n v="1257"/>
    <n v="1380000000"/>
    <x v="1"/>
    <x v="0"/>
    <n v="2.7723422006693945E-2"/>
  </r>
  <r>
    <s v="R00735"/>
    <x v="3"/>
    <x v="17"/>
    <x v="28"/>
    <x v="194"/>
    <n v="4494"/>
    <n v="186"/>
    <n v="4210"/>
    <n v="931003"/>
    <n v="25872"/>
    <n v="50559"/>
    <n v="35952"/>
    <n v="5096"/>
    <n v="68000000"/>
    <x v="1"/>
    <x v="2"/>
    <n v="2.7789384137322865E-2"/>
  </r>
  <r>
    <s v="R00736"/>
    <x v="1"/>
    <x v="3"/>
    <x v="3"/>
    <x v="450"/>
    <n v="4190"/>
    <n v="162"/>
    <n v="4047"/>
    <n v="935193"/>
    <n v="26034"/>
    <n v="54606"/>
    <n v="58660"/>
    <n v="215"/>
    <n v="213000000"/>
    <x v="0"/>
    <x v="0"/>
    <n v="2.78381040063388E-2"/>
  </r>
  <r>
    <s v="R00737"/>
    <x v="0"/>
    <x v="4"/>
    <x v="4"/>
    <x v="119"/>
    <n v="1963"/>
    <n v="37"/>
    <n v="2926"/>
    <n v="937156"/>
    <n v="26071"/>
    <n v="57532"/>
    <n v="27482"/>
    <n v="6180"/>
    <n v="83000000"/>
    <x v="0"/>
    <x v="0"/>
    <n v="2.781927448578465E-2"/>
  </r>
  <r>
    <s v="R00738"/>
    <x v="1"/>
    <x v="18"/>
    <x v="23"/>
    <x v="34"/>
    <n v="4570"/>
    <n v="91"/>
    <n v="3213"/>
    <n v="941726"/>
    <n v="26162"/>
    <n v="60745"/>
    <n v="59410"/>
    <n v="17286"/>
    <n v="213000000"/>
    <x v="1"/>
    <x v="5"/>
    <n v="2.7780904424429185E-2"/>
  </r>
  <r>
    <s v="R00739"/>
    <x v="2"/>
    <x v="5"/>
    <x v="13"/>
    <x v="155"/>
    <n v="3166"/>
    <n v="118"/>
    <n v="2666"/>
    <n v="944892"/>
    <n v="26280"/>
    <n v="63411"/>
    <n v="50656"/>
    <n v="9744"/>
    <n v="1380000000"/>
    <x v="1"/>
    <x v="4"/>
    <n v="2.7812702404084275E-2"/>
  </r>
  <r>
    <s v="R00740"/>
    <x v="0"/>
    <x v="0"/>
    <x v="0"/>
    <x v="451"/>
    <n v="1778"/>
    <n v="159"/>
    <n v="1826"/>
    <n v="946670"/>
    <n v="26439"/>
    <n v="65237"/>
    <n v="10668"/>
    <n v="19318"/>
    <n v="83000000"/>
    <x v="1"/>
    <x v="9"/>
    <n v="2.7928422787243706E-2"/>
  </r>
  <r>
    <s v="R00741"/>
    <x v="3"/>
    <x v="6"/>
    <x v="6"/>
    <x v="262"/>
    <n v="4870"/>
    <n v="100"/>
    <n v="1025"/>
    <n v="951540"/>
    <n v="26539"/>
    <n v="66262"/>
    <n v="73050"/>
    <n v="10024"/>
    <n v="68000000"/>
    <x v="1"/>
    <x v="11"/>
    <n v="2.7890577379826385E-2"/>
  </r>
  <r>
    <s v="R00742"/>
    <x v="2"/>
    <x v="2"/>
    <x v="2"/>
    <x v="36"/>
    <n v="1147"/>
    <n v="112"/>
    <n v="785"/>
    <n v="952687"/>
    <n v="26651"/>
    <n v="67047"/>
    <n v="18352"/>
    <n v="2367"/>
    <n v="1380000000"/>
    <x v="1"/>
    <x v="0"/>
    <n v="2.7974560375023487E-2"/>
  </r>
  <r>
    <s v="R00743"/>
    <x v="0"/>
    <x v="0"/>
    <x v="0"/>
    <x v="441"/>
    <n v="2847"/>
    <n v="178"/>
    <n v="4130"/>
    <n v="955534"/>
    <n v="26829"/>
    <n v="71177"/>
    <n v="19929"/>
    <n v="18258"/>
    <n v="83000000"/>
    <x v="1"/>
    <x v="3"/>
    <n v="2.8077493841140139E-2"/>
  </r>
  <r>
    <s v="R00744"/>
    <x v="0"/>
    <x v="16"/>
    <x v="19"/>
    <x v="452"/>
    <n v="3850"/>
    <n v="27"/>
    <n v="1800"/>
    <n v="959384"/>
    <n v="26856"/>
    <n v="72977"/>
    <n v="50050"/>
    <n v="15672"/>
    <n v="83000000"/>
    <x v="1"/>
    <x v="8"/>
    <n v="2.7992962150713376E-2"/>
  </r>
  <r>
    <s v="R00745"/>
    <x v="1"/>
    <x v="1"/>
    <x v="1"/>
    <x v="453"/>
    <n v="2991"/>
    <n v="183"/>
    <n v="3289"/>
    <n v="962375"/>
    <n v="27039"/>
    <n v="76266"/>
    <n v="14955"/>
    <n v="14804"/>
    <n v="213000000"/>
    <x v="1"/>
    <x v="1"/>
    <n v="2.8096116378750487E-2"/>
  </r>
  <r>
    <s v="R00746"/>
    <x v="2"/>
    <x v="2"/>
    <x v="29"/>
    <x v="337"/>
    <n v="3070"/>
    <n v="98"/>
    <n v="360"/>
    <n v="965445"/>
    <n v="27137"/>
    <n v="76626"/>
    <n v="27630"/>
    <n v="2092"/>
    <n v="1380000000"/>
    <x v="0"/>
    <x v="4"/>
    <n v="2.810828167321805E-2"/>
  </r>
  <r>
    <s v="R00747"/>
    <x v="3"/>
    <x v="10"/>
    <x v="10"/>
    <x v="54"/>
    <n v="620"/>
    <n v="135"/>
    <n v="4389"/>
    <n v="966065"/>
    <n v="27272"/>
    <n v="81015"/>
    <n v="4340"/>
    <n v="15432"/>
    <n v="68000000"/>
    <x v="1"/>
    <x v="10"/>
    <n v="2.8229984524850812E-2"/>
  </r>
  <r>
    <s v="R00748"/>
    <x v="3"/>
    <x v="6"/>
    <x v="6"/>
    <x v="166"/>
    <n v="963"/>
    <n v="40"/>
    <n v="3397"/>
    <n v="967028"/>
    <n v="27312"/>
    <n v="84412"/>
    <n v="17334"/>
    <n v="3436"/>
    <n v="68000000"/>
    <x v="1"/>
    <x v="7"/>
    <n v="2.8243235976621154E-2"/>
  </r>
  <r>
    <s v="R00749"/>
    <x v="2"/>
    <x v="9"/>
    <x v="25"/>
    <x v="413"/>
    <n v="2860"/>
    <n v="117"/>
    <n v="1226"/>
    <n v="969888"/>
    <n v="27429"/>
    <n v="85638"/>
    <n v="20020"/>
    <n v="13165"/>
    <n v="1380000000"/>
    <x v="1"/>
    <x v="3"/>
    <n v="2.8280584974759972E-2"/>
  </r>
  <r>
    <s v="R00750"/>
    <x v="2"/>
    <x v="2"/>
    <x v="29"/>
    <x v="454"/>
    <n v="2142"/>
    <n v="22"/>
    <n v="2640"/>
    <n v="972030"/>
    <n v="27451"/>
    <n v="88278"/>
    <n v="10710"/>
    <n v="5228"/>
    <n v="1380000000"/>
    <x v="1"/>
    <x v="0"/>
    <n v="2.8240897914673414E-2"/>
  </r>
  <r>
    <s v="R00751"/>
    <x v="4"/>
    <x v="14"/>
    <x v="16"/>
    <x v="455"/>
    <n v="1500"/>
    <n v="181"/>
    <n v="3649"/>
    <n v="973530"/>
    <n v="27632"/>
    <n v="91927"/>
    <n v="18000"/>
    <n v="12634"/>
    <n v="331000000"/>
    <x v="0"/>
    <x v="1"/>
    <n v="2.8383306112805973E-2"/>
  </r>
  <r>
    <s v="R00752"/>
    <x v="1"/>
    <x v="18"/>
    <x v="27"/>
    <x v="437"/>
    <n v="3189"/>
    <n v="22"/>
    <n v="4356"/>
    <n v="976719"/>
    <n v="27654"/>
    <n v="96283"/>
    <n v="57402"/>
    <n v="6998"/>
    <n v="213000000"/>
    <x v="0"/>
    <x v="5"/>
    <n v="2.8313158646447956E-2"/>
  </r>
  <r>
    <s v="R00753"/>
    <x v="2"/>
    <x v="5"/>
    <x v="13"/>
    <x v="456"/>
    <n v="1326"/>
    <n v="31"/>
    <n v="3203"/>
    <n v="978045"/>
    <n v="27685"/>
    <n v="99486"/>
    <n v="9282"/>
    <n v="13449"/>
    <n v="1380000000"/>
    <x v="0"/>
    <x v="1"/>
    <n v="2.8306468516274812E-2"/>
  </r>
  <r>
    <s v="R00754"/>
    <x v="2"/>
    <x v="5"/>
    <x v="13"/>
    <x v="457"/>
    <n v="121"/>
    <n v="137"/>
    <n v="1800"/>
    <n v="978166"/>
    <n v="27822"/>
    <n v="101286"/>
    <n v="968"/>
    <n v="15541"/>
    <n v="1380000000"/>
    <x v="0"/>
    <x v="1"/>
    <n v="2.8443025008025223E-2"/>
  </r>
  <r>
    <s v="R00755"/>
    <x v="4"/>
    <x v="8"/>
    <x v="34"/>
    <x v="367"/>
    <n v="4313"/>
    <n v="80"/>
    <n v="3396"/>
    <n v="982479"/>
    <n v="27902"/>
    <n v="104682"/>
    <n v="38817"/>
    <n v="5057"/>
    <n v="331000000"/>
    <x v="1"/>
    <x v="0"/>
    <n v="2.8399589202415521E-2"/>
  </r>
  <r>
    <s v="R00756"/>
    <x v="4"/>
    <x v="14"/>
    <x v="16"/>
    <x v="419"/>
    <n v="1076"/>
    <n v="162"/>
    <n v="1416"/>
    <n v="983555"/>
    <n v="28064"/>
    <n v="106098"/>
    <n v="9684"/>
    <n v="2859"/>
    <n v="331000000"/>
    <x v="0"/>
    <x v="4"/>
    <n v="2.8533228950084134E-2"/>
  </r>
  <r>
    <s v="R00757"/>
    <x v="0"/>
    <x v="4"/>
    <x v="24"/>
    <x v="292"/>
    <n v="3197"/>
    <n v="98"/>
    <n v="4497"/>
    <n v="986752"/>
    <n v="28162"/>
    <n v="110595"/>
    <n v="51152"/>
    <n v="7471"/>
    <n v="83000000"/>
    <x v="0"/>
    <x v="9"/>
    <n v="2.8540099234660787E-2"/>
  </r>
  <r>
    <s v="R00758"/>
    <x v="3"/>
    <x v="10"/>
    <x v="11"/>
    <x v="284"/>
    <n v="1182"/>
    <n v="62"/>
    <n v="335"/>
    <n v="987934"/>
    <n v="28224"/>
    <n v="110930"/>
    <n v="7092"/>
    <n v="14415"/>
    <n v="68000000"/>
    <x v="1"/>
    <x v="7"/>
    <n v="2.8568710055530026E-2"/>
  </r>
  <r>
    <s v="R00759"/>
    <x v="1"/>
    <x v="15"/>
    <x v="18"/>
    <x v="458"/>
    <n v="794"/>
    <n v="194"/>
    <n v="3009"/>
    <n v="988728"/>
    <n v="28418"/>
    <n v="113939"/>
    <n v="8734"/>
    <n v="17525"/>
    <n v="213000000"/>
    <x v="1"/>
    <x v="3"/>
    <n v="2.8741979593983381E-2"/>
  </r>
  <r>
    <s v="R00760"/>
    <x v="0"/>
    <x v="0"/>
    <x v="0"/>
    <x v="459"/>
    <n v="1624"/>
    <n v="35"/>
    <n v="1961"/>
    <n v="990352"/>
    <n v="28453"/>
    <n v="115900"/>
    <n v="16240"/>
    <n v="14597"/>
    <n v="83000000"/>
    <x v="1"/>
    <x v="1"/>
    <n v="2.8730188862141945E-2"/>
  </r>
  <r>
    <s v="R00761"/>
    <x v="2"/>
    <x v="9"/>
    <x v="25"/>
    <x v="460"/>
    <n v="4271"/>
    <n v="92"/>
    <n v="843"/>
    <n v="994623"/>
    <n v="28545"/>
    <n v="116743"/>
    <n v="76878"/>
    <n v="17487"/>
    <n v="1380000000"/>
    <x v="1"/>
    <x v="1"/>
    <n v="2.8699316223332862E-2"/>
  </r>
  <r>
    <s v="R00762"/>
    <x v="4"/>
    <x v="8"/>
    <x v="34"/>
    <x v="318"/>
    <n v="291"/>
    <n v="176"/>
    <n v="1640"/>
    <n v="994914"/>
    <n v="28721"/>
    <n v="118383"/>
    <n v="4365"/>
    <n v="14601"/>
    <n v="331000000"/>
    <x v="1"/>
    <x v="5"/>
    <n v="2.8867821741376642E-2"/>
  </r>
  <r>
    <s v="R00763"/>
    <x v="3"/>
    <x v="10"/>
    <x v="10"/>
    <x v="461"/>
    <n v="490"/>
    <n v="45"/>
    <n v="4140"/>
    <n v="995404"/>
    <n v="28766"/>
    <n v="122523"/>
    <n v="5390"/>
    <n v="15354"/>
    <n v="68000000"/>
    <x v="0"/>
    <x v="9"/>
    <n v="2.889881897199529E-2"/>
  </r>
  <r>
    <s v="R00764"/>
    <x v="0"/>
    <x v="16"/>
    <x v="19"/>
    <x v="152"/>
    <n v="2808"/>
    <n v="26"/>
    <n v="1124"/>
    <n v="998212"/>
    <n v="28792"/>
    <n v="123647"/>
    <n v="53352"/>
    <n v="8584"/>
    <n v="83000000"/>
    <x v="0"/>
    <x v="3"/>
    <n v="2.8843572307285428E-2"/>
  </r>
  <r>
    <s v="R00765"/>
    <x v="3"/>
    <x v="11"/>
    <x v="33"/>
    <x v="462"/>
    <n v="3428"/>
    <n v="158"/>
    <n v="4711"/>
    <n v="1640"/>
    <n v="28950"/>
    <n v="128358"/>
    <n v="47992"/>
    <n v="16351"/>
    <n v="68000000"/>
    <x v="0"/>
    <x v="0"/>
    <n v="17.652439024390244"/>
  </r>
  <r>
    <s v="R00766"/>
    <x v="4"/>
    <x v="8"/>
    <x v="8"/>
    <x v="4"/>
    <n v="633"/>
    <n v="161"/>
    <n v="2309"/>
    <n v="2273"/>
    <n v="29111"/>
    <n v="130667"/>
    <n v="8862"/>
    <n v="14337"/>
    <n v="331000000"/>
    <x v="0"/>
    <x v="1"/>
    <n v="12.807303123625164"/>
  </r>
  <r>
    <s v="R00767"/>
    <x v="0"/>
    <x v="16"/>
    <x v="19"/>
    <x v="208"/>
    <n v="3499"/>
    <n v="75"/>
    <n v="764"/>
    <n v="5772"/>
    <n v="29186"/>
    <n v="131431"/>
    <n v="24493"/>
    <n v="18196"/>
    <n v="83000000"/>
    <x v="1"/>
    <x v="10"/>
    <n v="5.0564795564795562"/>
  </r>
  <r>
    <s v="R00768"/>
    <x v="0"/>
    <x v="4"/>
    <x v="24"/>
    <x v="326"/>
    <n v="2172"/>
    <n v="100"/>
    <n v="1700"/>
    <n v="7944"/>
    <n v="29286"/>
    <n v="133131"/>
    <n v="26064"/>
    <n v="8066"/>
    <n v="83000000"/>
    <x v="0"/>
    <x v="11"/>
    <n v="3.6865558912386707"/>
  </r>
  <r>
    <s v="R00769"/>
    <x v="3"/>
    <x v="17"/>
    <x v="28"/>
    <x v="463"/>
    <n v="3386"/>
    <n v="186"/>
    <n v="2339"/>
    <n v="11330"/>
    <n v="29472"/>
    <n v="135470"/>
    <n v="64334"/>
    <n v="6889"/>
    <n v="68000000"/>
    <x v="0"/>
    <x v="2"/>
    <n v="2.6012356575463373"/>
  </r>
  <r>
    <s v="R00770"/>
    <x v="4"/>
    <x v="8"/>
    <x v="34"/>
    <x v="464"/>
    <n v="3907"/>
    <n v="181"/>
    <n v="3727"/>
    <n v="15237"/>
    <n v="29653"/>
    <n v="139197"/>
    <n v="39070"/>
    <n v="5075"/>
    <n v="331000000"/>
    <x v="1"/>
    <x v="7"/>
    <n v="1.9461180022314104"/>
  </r>
  <r>
    <s v="R00771"/>
    <x v="2"/>
    <x v="9"/>
    <x v="9"/>
    <x v="250"/>
    <n v="4699"/>
    <n v="193"/>
    <n v="4629"/>
    <n v="19936"/>
    <n v="29846"/>
    <n v="143826"/>
    <n v="51689"/>
    <n v="3783"/>
    <n v="1380000000"/>
    <x v="1"/>
    <x v="1"/>
    <n v="1.4970906902086678"/>
  </r>
  <r>
    <s v="R00772"/>
    <x v="0"/>
    <x v="16"/>
    <x v="19"/>
    <x v="316"/>
    <n v="3468"/>
    <n v="157"/>
    <n v="1092"/>
    <n v="23404"/>
    <n v="30003"/>
    <n v="144918"/>
    <n v="45084"/>
    <n v="5667"/>
    <n v="83000000"/>
    <x v="0"/>
    <x v="0"/>
    <n v="1.2819603486583491"/>
  </r>
  <r>
    <s v="R00773"/>
    <x v="2"/>
    <x v="5"/>
    <x v="13"/>
    <x v="465"/>
    <n v="490"/>
    <n v="150"/>
    <n v="1604"/>
    <n v="23894"/>
    <n v="30153"/>
    <n v="146522"/>
    <n v="5880"/>
    <n v="10710"/>
    <n v="1380000000"/>
    <x v="0"/>
    <x v="7"/>
    <n v="1.261948606344689"/>
  </r>
  <r>
    <s v="R00774"/>
    <x v="4"/>
    <x v="14"/>
    <x v="32"/>
    <x v="176"/>
    <n v="4660"/>
    <n v="8"/>
    <n v="1269"/>
    <n v="28554"/>
    <n v="30161"/>
    <n v="147791"/>
    <n v="55920"/>
    <n v="4058"/>
    <n v="331000000"/>
    <x v="0"/>
    <x v="2"/>
    <n v="1.0562793303915388"/>
  </r>
  <r>
    <s v="R00775"/>
    <x v="0"/>
    <x v="4"/>
    <x v="4"/>
    <x v="227"/>
    <n v="4263"/>
    <n v="182"/>
    <n v="4670"/>
    <n v="32817"/>
    <n v="30343"/>
    <n v="152461"/>
    <n v="29841"/>
    <n v="13838"/>
    <n v="83000000"/>
    <x v="0"/>
    <x v="9"/>
    <n v="0.92461224365420358"/>
  </r>
  <r>
    <s v="R00776"/>
    <x v="0"/>
    <x v="0"/>
    <x v="0"/>
    <x v="466"/>
    <n v="758"/>
    <n v="128"/>
    <n v="4332"/>
    <n v="33575"/>
    <n v="30471"/>
    <n v="156793"/>
    <n v="3790"/>
    <n v="13044"/>
    <n v="83000000"/>
    <x v="0"/>
    <x v="6"/>
    <n v="0.90755026061057331"/>
  </r>
  <r>
    <s v="R00777"/>
    <x v="2"/>
    <x v="9"/>
    <x v="25"/>
    <x v="467"/>
    <n v="1197"/>
    <n v="55"/>
    <n v="3402"/>
    <n v="34772"/>
    <n v="30526"/>
    <n v="160195"/>
    <n v="19152"/>
    <n v="8482"/>
    <n v="1380000000"/>
    <x v="1"/>
    <x v="4"/>
    <n v="0.87789025652824115"/>
  </r>
  <r>
    <s v="R00778"/>
    <x v="1"/>
    <x v="18"/>
    <x v="27"/>
    <x v="191"/>
    <n v="3443"/>
    <n v="166"/>
    <n v="530"/>
    <n v="38215"/>
    <n v="30692"/>
    <n v="160725"/>
    <n v="17215"/>
    <n v="3703"/>
    <n v="213000000"/>
    <x v="1"/>
    <x v="9"/>
    <n v="0.80314012822190239"/>
  </r>
  <r>
    <s v="R00779"/>
    <x v="2"/>
    <x v="7"/>
    <x v="7"/>
    <x v="215"/>
    <n v="1904"/>
    <n v="86"/>
    <n v="2790"/>
    <n v="40119"/>
    <n v="30778"/>
    <n v="163515"/>
    <n v="26656"/>
    <n v="1710"/>
    <n v="1380000000"/>
    <x v="1"/>
    <x v="2"/>
    <n v="0.76716767616341386"/>
  </r>
  <r>
    <s v="R00780"/>
    <x v="2"/>
    <x v="7"/>
    <x v="7"/>
    <x v="468"/>
    <n v="1650"/>
    <n v="17"/>
    <n v="2512"/>
    <n v="41769"/>
    <n v="30795"/>
    <n v="166027"/>
    <n v="9900"/>
    <n v="5411"/>
    <n v="1380000000"/>
    <x v="0"/>
    <x v="8"/>
    <n v="0.73726926668103143"/>
  </r>
  <r>
    <s v="R00781"/>
    <x v="1"/>
    <x v="3"/>
    <x v="3"/>
    <x v="129"/>
    <n v="4275"/>
    <n v="41"/>
    <n v="1252"/>
    <n v="46044"/>
    <n v="30836"/>
    <n v="167279"/>
    <n v="51300"/>
    <n v="11359"/>
    <n v="213000000"/>
    <x v="0"/>
    <x v="10"/>
    <n v="0.66970723655633746"/>
  </r>
  <r>
    <s v="R00782"/>
    <x v="4"/>
    <x v="8"/>
    <x v="34"/>
    <x v="426"/>
    <n v="3191"/>
    <n v="110"/>
    <n v="3941"/>
    <n v="49235"/>
    <n v="30946"/>
    <n v="171220"/>
    <n v="44674"/>
    <n v="14289"/>
    <n v="331000000"/>
    <x v="0"/>
    <x v="6"/>
    <n v="0.62853661013506656"/>
  </r>
  <r>
    <s v="R00783"/>
    <x v="4"/>
    <x v="8"/>
    <x v="8"/>
    <x v="146"/>
    <n v="27"/>
    <n v="72"/>
    <n v="2429"/>
    <n v="49262"/>
    <n v="31018"/>
    <n v="173649"/>
    <n v="513"/>
    <n v="8684"/>
    <n v="331000000"/>
    <x v="1"/>
    <x v="10"/>
    <n v="0.62965368844139502"/>
  </r>
  <r>
    <s v="R00784"/>
    <x v="0"/>
    <x v="19"/>
    <x v="35"/>
    <x v="361"/>
    <n v="2750"/>
    <n v="64"/>
    <n v="4222"/>
    <n v="52012"/>
    <n v="31082"/>
    <n v="177871"/>
    <n v="27500"/>
    <n v="867"/>
    <n v="83000000"/>
    <x v="0"/>
    <x v="1"/>
    <n v="0.59759286318541871"/>
  </r>
  <r>
    <s v="R00785"/>
    <x v="3"/>
    <x v="6"/>
    <x v="22"/>
    <x v="327"/>
    <n v="2704"/>
    <n v="160"/>
    <n v="657"/>
    <n v="54716"/>
    <n v="31242"/>
    <n v="178528"/>
    <n v="51376"/>
    <n v="7000"/>
    <n v="68000000"/>
    <x v="1"/>
    <x v="1"/>
    <n v="0.57098472110534393"/>
  </r>
  <r>
    <s v="R00786"/>
    <x v="3"/>
    <x v="10"/>
    <x v="10"/>
    <x v="0"/>
    <n v="2879"/>
    <n v="157"/>
    <n v="1864"/>
    <n v="57595"/>
    <n v="31399"/>
    <n v="180392"/>
    <n v="28790"/>
    <n v="5868"/>
    <n v="68000000"/>
    <x v="0"/>
    <x v="0"/>
    <n v="0.54516885146280059"/>
  </r>
  <r>
    <s v="R00787"/>
    <x v="0"/>
    <x v="4"/>
    <x v="4"/>
    <x v="232"/>
    <n v="4357"/>
    <n v="132"/>
    <n v="1168"/>
    <n v="61952"/>
    <n v="31531"/>
    <n v="181560"/>
    <n v="21785"/>
    <n v="5961"/>
    <n v="83000000"/>
    <x v="1"/>
    <x v="9"/>
    <n v="0.50895854855371903"/>
  </r>
  <r>
    <s v="R00788"/>
    <x v="3"/>
    <x v="11"/>
    <x v="33"/>
    <x v="322"/>
    <n v="3725"/>
    <n v="177"/>
    <n v="2600"/>
    <n v="65677"/>
    <n v="31708"/>
    <n v="184160"/>
    <n v="22350"/>
    <n v="8687"/>
    <n v="68000000"/>
    <x v="1"/>
    <x v="3"/>
    <n v="0.48278697260837128"/>
  </r>
  <r>
    <s v="R00789"/>
    <x v="2"/>
    <x v="7"/>
    <x v="7"/>
    <x v="465"/>
    <n v="2673"/>
    <n v="192"/>
    <n v="2486"/>
    <n v="68350"/>
    <n v="31900"/>
    <n v="186646"/>
    <n v="24057"/>
    <n v="8217"/>
    <n v="1380000000"/>
    <x v="0"/>
    <x v="7"/>
    <n v="0.46671543525969278"/>
  </r>
  <r>
    <s v="R00790"/>
    <x v="2"/>
    <x v="9"/>
    <x v="9"/>
    <x v="469"/>
    <n v="2832"/>
    <n v="9"/>
    <n v="2455"/>
    <n v="71182"/>
    <n v="31909"/>
    <n v="189101"/>
    <n v="19824"/>
    <n v="19410"/>
    <n v="1380000000"/>
    <x v="0"/>
    <x v="0"/>
    <n v="0.44827343991458513"/>
  </r>
  <r>
    <s v="R00791"/>
    <x v="1"/>
    <x v="1"/>
    <x v="26"/>
    <x v="470"/>
    <n v="3109"/>
    <n v="59"/>
    <n v="2843"/>
    <n v="74291"/>
    <n v="31968"/>
    <n v="191944"/>
    <n v="18654"/>
    <n v="6173"/>
    <n v="213000000"/>
    <x v="0"/>
    <x v="7"/>
    <n v="0.43030784348036777"/>
  </r>
  <r>
    <s v="R00792"/>
    <x v="1"/>
    <x v="3"/>
    <x v="31"/>
    <x v="327"/>
    <n v="4292"/>
    <n v="154"/>
    <n v="1730"/>
    <n v="78583"/>
    <n v="32122"/>
    <n v="193674"/>
    <n v="77256"/>
    <n v="3430"/>
    <n v="213000000"/>
    <x v="1"/>
    <x v="1"/>
    <n v="0.40876525457159946"/>
  </r>
  <r>
    <s v="R00793"/>
    <x v="0"/>
    <x v="19"/>
    <x v="36"/>
    <x v="323"/>
    <n v="3596"/>
    <n v="71"/>
    <n v="3811"/>
    <n v="82179"/>
    <n v="32193"/>
    <n v="197485"/>
    <n v="46748"/>
    <n v="10635"/>
    <n v="83000000"/>
    <x v="1"/>
    <x v="1"/>
    <n v="0.39174241594567955"/>
  </r>
  <r>
    <s v="R00794"/>
    <x v="0"/>
    <x v="19"/>
    <x v="36"/>
    <x v="471"/>
    <n v="3695"/>
    <n v="155"/>
    <n v="4042"/>
    <n v="85874"/>
    <n v="32348"/>
    <n v="201527"/>
    <n v="51730"/>
    <n v="13420"/>
    <n v="83000000"/>
    <x v="0"/>
    <x v="7"/>
    <n v="0.37669143163239166"/>
  </r>
  <r>
    <s v="R00795"/>
    <x v="0"/>
    <x v="4"/>
    <x v="24"/>
    <x v="472"/>
    <n v="1460"/>
    <n v="172"/>
    <n v="3238"/>
    <n v="87334"/>
    <n v="32520"/>
    <n v="204765"/>
    <n v="16060"/>
    <n v="12142"/>
    <n v="83000000"/>
    <x v="0"/>
    <x v="2"/>
    <n v="0.37236356974374241"/>
  </r>
  <r>
    <s v="R00796"/>
    <x v="2"/>
    <x v="9"/>
    <x v="25"/>
    <x v="473"/>
    <n v="2921"/>
    <n v="51"/>
    <n v="2689"/>
    <n v="90255"/>
    <n v="32571"/>
    <n v="207454"/>
    <n v="14605"/>
    <n v="18286"/>
    <n v="1380000000"/>
    <x v="0"/>
    <x v="11"/>
    <n v="0.36087751371115173"/>
  </r>
  <r>
    <s v="R00797"/>
    <x v="3"/>
    <x v="17"/>
    <x v="28"/>
    <x v="254"/>
    <n v="1433"/>
    <n v="193"/>
    <n v="3333"/>
    <n v="91688"/>
    <n v="32764"/>
    <n v="210787"/>
    <n v="27227"/>
    <n v="4945"/>
    <n v="68000000"/>
    <x v="1"/>
    <x v="0"/>
    <n v="0.35734229124858213"/>
  </r>
  <r>
    <s v="R00798"/>
    <x v="0"/>
    <x v="16"/>
    <x v="19"/>
    <x v="470"/>
    <n v="4428"/>
    <n v="61"/>
    <n v="3332"/>
    <n v="96116"/>
    <n v="32825"/>
    <n v="214119"/>
    <n v="66420"/>
    <n v="3329"/>
    <n v="83000000"/>
    <x v="0"/>
    <x v="7"/>
    <n v="0.34151442007574179"/>
  </r>
  <r>
    <s v="R00799"/>
    <x v="0"/>
    <x v="4"/>
    <x v="4"/>
    <x v="474"/>
    <n v="3536"/>
    <n v="116"/>
    <n v="1198"/>
    <n v="99652"/>
    <n v="32941"/>
    <n v="215317"/>
    <n v="17680"/>
    <n v="333"/>
    <n v="83000000"/>
    <x v="1"/>
    <x v="11"/>
    <n v="0.33056035001806283"/>
  </r>
  <r>
    <s v="R00800"/>
    <x v="2"/>
    <x v="2"/>
    <x v="2"/>
    <x v="68"/>
    <n v="1181"/>
    <n v="124"/>
    <n v="1380"/>
    <n v="100833"/>
    <n v="33065"/>
    <n v="216697"/>
    <n v="8267"/>
    <n v="1427"/>
    <n v="1380000000"/>
    <x v="0"/>
    <x v="0"/>
    <n v="0.32791843939979964"/>
  </r>
  <r>
    <s v="R00801"/>
    <x v="2"/>
    <x v="9"/>
    <x v="9"/>
    <x v="40"/>
    <n v="3405"/>
    <n v="59"/>
    <n v="4865"/>
    <n v="104238"/>
    <n v="33124"/>
    <n v="221562"/>
    <n v="47670"/>
    <n v="9657"/>
    <n v="1380000000"/>
    <x v="1"/>
    <x v="10"/>
    <n v="0.31777278919395996"/>
  </r>
  <r>
    <s v="R00802"/>
    <x v="2"/>
    <x v="5"/>
    <x v="5"/>
    <x v="63"/>
    <n v="4174"/>
    <n v="85"/>
    <n v="1190"/>
    <n v="108412"/>
    <n v="33209"/>
    <n v="222752"/>
    <n v="79306"/>
    <n v="3617"/>
    <n v="1380000000"/>
    <x v="0"/>
    <x v="1"/>
    <n v="0.3063221783566395"/>
  </r>
  <r>
    <s v="R00803"/>
    <x v="3"/>
    <x v="6"/>
    <x v="6"/>
    <x v="391"/>
    <n v="3914"/>
    <n v="167"/>
    <n v="1342"/>
    <n v="112326"/>
    <n v="33376"/>
    <n v="224094"/>
    <n v="39140"/>
    <n v="16955"/>
    <n v="68000000"/>
    <x v="0"/>
    <x v="5"/>
    <n v="0.29713512454819008"/>
  </r>
  <r>
    <s v="R00804"/>
    <x v="0"/>
    <x v="19"/>
    <x v="36"/>
    <x v="475"/>
    <n v="4292"/>
    <n v="142"/>
    <n v="1654"/>
    <n v="116618"/>
    <n v="33518"/>
    <n v="225748"/>
    <n v="72964"/>
    <n v="801"/>
    <n v="83000000"/>
    <x v="0"/>
    <x v="5"/>
    <n v="0.28741703682107395"/>
  </r>
  <r>
    <s v="R00805"/>
    <x v="4"/>
    <x v="12"/>
    <x v="17"/>
    <x v="189"/>
    <n v="3191"/>
    <n v="94"/>
    <n v="4753"/>
    <n v="119809"/>
    <n v="33612"/>
    <n v="230501"/>
    <n v="19146"/>
    <n v="1188"/>
    <n v="331000000"/>
    <x v="0"/>
    <x v="10"/>
    <n v="0.28054653657070838"/>
  </r>
  <r>
    <s v="R00806"/>
    <x v="4"/>
    <x v="13"/>
    <x v="15"/>
    <x v="191"/>
    <n v="1783"/>
    <n v="6"/>
    <n v="3406"/>
    <n v="121592"/>
    <n v="33618"/>
    <n v="233907"/>
    <n v="26745"/>
    <n v="4320"/>
    <n v="331000000"/>
    <x v="1"/>
    <x v="9"/>
    <n v="0.27648200539509177"/>
  </r>
  <r>
    <s v="R00807"/>
    <x v="0"/>
    <x v="4"/>
    <x v="4"/>
    <x v="430"/>
    <n v="3722"/>
    <n v="38"/>
    <n v="988"/>
    <n v="125314"/>
    <n v="33656"/>
    <n v="234895"/>
    <n v="44664"/>
    <n v="19678"/>
    <n v="83000000"/>
    <x v="0"/>
    <x v="7"/>
    <n v="0.2685733437604737"/>
  </r>
  <r>
    <s v="R00808"/>
    <x v="0"/>
    <x v="16"/>
    <x v="19"/>
    <x v="420"/>
    <n v="4321"/>
    <n v="178"/>
    <n v="3545"/>
    <n v="129635"/>
    <n v="33834"/>
    <n v="238440"/>
    <n v="77778"/>
    <n v="2611"/>
    <n v="83000000"/>
    <x v="1"/>
    <x v="5"/>
    <n v="0.26099433023489027"/>
  </r>
  <r>
    <s v="R00809"/>
    <x v="0"/>
    <x v="19"/>
    <x v="36"/>
    <x v="330"/>
    <n v="2642"/>
    <n v="6"/>
    <n v="3216"/>
    <n v="132277"/>
    <n v="33840"/>
    <n v="241656"/>
    <n v="42272"/>
    <n v="4651"/>
    <n v="83000000"/>
    <x v="0"/>
    <x v="1"/>
    <n v="0.25582678772575729"/>
  </r>
  <r>
    <s v="R00810"/>
    <x v="0"/>
    <x v="4"/>
    <x v="24"/>
    <x v="476"/>
    <n v="3711"/>
    <n v="139"/>
    <n v="1077"/>
    <n v="135988"/>
    <n v="33979"/>
    <n v="242733"/>
    <n v="29688"/>
    <n v="9813"/>
    <n v="83000000"/>
    <x v="1"/>
    <x v="11"/>
    <n v="0.24986763537959231"/>
  </r>
  <r>
    <s v="R00811"/>
    <x v="3"/>
    <x v="6"/>
    <x v="22"/>
    <x v="86"/>
    <n v="2960"/>
    <n v="13"/>
    <n v="121"/>
    <n v="138948"/>
    <n v="33992"/>
    <n v="242854"/>
    <n v="35520"/>
    <n v="4250"/>
    <n v="68000000"/>
    <x v="0"/>
    <x v="9"/>
    <n v="0.24463828194720327"/>
  </r>
  <r>
    <s v="R00812"/>
    <x v="4"/>
    <x v="14"/>
    <x v="32"/>
    <x v="442"/>
    <n v="4830"/>
    <n v="33"/>
    <n v="3195"/>
    <n v="143778"/>
    <n v="34025"/>
    <n v="246049"/>
    <n v="77280"/>
    <n v="14373"/>
    <n v="331000000"/>
    <x v="1"/>
    <x v="1"/>
    <n v="0.23664955695586251"/>
  </r>
  <r>
    <s v="R00813"/>
    <x v="1"/>
    <x v="1"/>
    <x v="1"/>
    <x v="477"/>
    <n v="1579"/>
    <n v="121"/>
    <n v="2214"/>
    <n v="145357"/>
    <n v="34146"/>
    <n v="248263"/>
    <n v="17369"/>
    <n v="12891"/>
    <n v="213000000"/>
    <x v="0"/>
    <x v="10"/>
    <n v="0.23491128738210063"/>
  </r>
  <r>
    <s v="R00814"/>
    <x v="4"/>
    <x v="8"/>
    <x v="8"/>
    <x v="415"/>
    <n v="1619"/>
    <n v="166"/>
    <n v="2991"/>
    <n v="146976"/>
    <n v="34312"/>
    <n v="251254"/>
    <n v="9714"/>
    <n v="3732"/>
    <n v="331000000"/>
    <x v="0"/>
    <x v="5"/>
    <n v="0.23345308077509253"/>
  </r>
  <r>
    <s v="R00815"/>
    <x v="4"/>
    <x v="12"/>
    <x v="17"/>
    <x v="351"/>
    <n v="2966"/>
    <n v="72"/>
    <n v="833"/>
    <n v="149942"/>
    <n v="34384"/>
    <n v="252087"/>
    <n v="38558"/>
    <n v="15781"/>
    <n v="331000000"/>
    <x v="0"/>
    <x v="9"/>
    <n v="0.22931533526296835"/>
  </r>
  <r>
    <s v="R00816"/>
    <x v="2"/>
    <x v="2"/>
    <x v="29"/>
    <x v="478"/>
    <n v="4315"/>
    <n v="63"/>
    <n v="1678"/>
    <n v="154257"/>
    <n v="34447"/>
    <n v="253765"/>
    <n v="38835"/>
    <n v="2452"/>
    <n v="1380000000"/>
    <x v="0"/>
    <x v="0"/>
    <n v="0.22330915290716141"/>
  </r>
  <r>
    <s v="R00817"/>
    <x v="0"/>
    <x v="16"/>
    <x v="19"/>
    <x v="276"/>
    <n v="2340"/>
    <n v="96"/>
    <n v="2069"/>
    <n v="156597"/>
    <n v="34543"/>
    <n v="255834"/>
    <n v="23400"/>
    <n v="809"/>
    <n v="83000000"/>
    <x v="1"/>
    <x v="8"/>
    <n v="0.2205853241122116"/>
  </r>
  <r>
    <s v="R00818"/>
    <x v="0"/>
    <x v="4"/>
    <x v="4"/>
    <x v="479"/>
    <n v="1227"/>
    <n v="11"/>
    <n v="1884"/>
    <n v="157824"/>
    <n v="34554"/>
    <n v="257718"/>
    <n v="20859"/>
    <n v="8416"/>
    <n v="83000000"/>
    <x v="0"/>
    <x v="10"/>
    <n v="0.21894008515815086"/>
  </r>
  <r>
    <s v="R00819"/>
    <x v="0"/>
    <x v="0"/>
    <x v="0"/>
    <x v="462"/>
    <n v="1728"/>
    <n v="125"/>
    <n v="4056"/>
    <n v="159552"/>
    <n v="34679"/>
    <n v="261774"/>
    <n v="31104"/>
    <n v="11309"/>
    <n v="83000000"/>
    <x v="0"/>
    <x v="0"/>
    <n v="0.2173523365423185"/>
  </r>
  <r>
    <s v="R00820"/>
    <x v="2"/>
    <x v="7"/>
    <x v="7"/>
    <x v="168"/>
    <n v="3585"/>
    <n v="33"/>
    <n v="1962"/>
    <n v="163137"/>
    <n v="34712"/>
    <n v="263736"/>
    <n v="68115"/>
    <n v="16603"/>
    <n v="1380000000"/>
    <x v="1"/>
    <x v="4"/>
    <n v="0.21277821708134881"/>
  </r>
  <r>
    <s v="R00821"/>
    <x v="3"/>
    <x v="11"/>
    <x v="12"/>
    <x v="480"/>
    <n v="201"/>
    <n v="26"/>
    <n v="4023"/>
    <n v="163338"/>
    <n v="34738"/>
    <n v="267759"/>
    <n v="1206"/>
    <n v="7793"/>
    <n v="68000000"/>
    <x v="1"/>
    <x v="11"/>
    <n v="0.21267555620859813"/>
  </r>
  <r>
    <s v="R00822"/>
    <x v="3"/>
    <x v="17"/>
    <x v="20"/>
    <x v="481"/>
    <n v="3160"/>
    <n v="149"/>
    <n v="407"/>
    <n v="166498"/>
    <n v="34887"/>
    <n v="268166"/>
    <n v="22120"/>
    <n v="10317"/>
    <n v="68000000"/>
    <x v="0"/>
    <x v="3"/>
    <n v="0.20953404845703852"/>
  </r>
  <r>
    <s v="R00823"/>
    <x v="1"/>
    <x v="15"/>
    <x v="18"/>
    <x v="482"/>
    <n v="3273"/>
    <n v="17"/>
    <n v="4577"/>
    <n v="169771"/>
    <n v="34904"/>
    <n v="272743"/>
    <n v="45822"/>
    <n v="12083"/>
    <n v="213000000"/>
    <x v="1"/>
    <x v="7"/>
    <n v="0.20559459507218547"/>
  </r>
  <r>
    <s v="R00824"/>
    <x v="3"/>
    <x v="17"/>
    <x v="28"/>
    <x v="483"/>
    <n v="1713"/>
    <n v="173"/>
    <n v="2369"/>
    <n v="171484"/>
    <n v="35077"/>
    <n v="275112"/>
    <n v="27408"/>
    <n v="8469"/>
    <n v="68000000"/>
    <x v="0"/>
    <x v="8"/>
    <n v="0.20454969559842318"/>
  </r>
  <r>
    <s v="R00825"/>
    <x v="3"/>
    <x v="10"/>
    <x v="11"/>
    <x v="242"/>
    <n v="752"/>
    <n v="171"/>
    <n v="2162"/>
    <n v="172236"/>
    <n v="35248"/>
    <n v="277274"/>
    <n v="9024"/>
    <n v="14308"/>
    <n v="68000000"/>
    <x v="0"/>
    <x v="10"/>
    <n v="0.20464943449685316"/>
  </r>
  <r>
    <s v="R00826"/>
    <x v="0"/>
    <x v="0"/>
    <x v="0"/>
    <x v="242"/>
    <n v="114"/>
    <n v="145"/>
    <n v="2319"/>
    <n v="172350"/>
    <n v="35393"/>
    <n v="279593"/>
    <n v="1710"/>
    <n v="19557"/>
    <n v="83000000"/>
    <x v="0"/>
    <x v="10"/>
    <n v="0.20535538149115173"/>
  </r>
  <r>
    <s v="R00827"/>
    <x v="4"/>
    <x v="14"/>
    <x v="32"/>
    <x v="484"/>
    <n v="3980"/>
    <n v="36"/>
    <n v="3239"/>
    <n v="176330"/>
    <n v="35429"/>
    <n v="282832"/>
    <n v="35820"/>
    <n v="19225"/>
    <n v="331000000"/>
    <x v="1"/>
    <x v="8"/>
    <n v="0.20092440310780924"/>
  </r>
  <r>
    <s v="R00828"/>
    <x v="3"/>
    <x v="11"/>
    <x v="33"/>
    <x v="485"/>
    <n v="2818"/>
    <n v="134"/>
    <n v="1892"/>
    <n v="179148"/>
    <n v="35563"/>
    <n v="284724"/>
    <n v="39452"/>
    <n v="18366"/>
    <n v="68000000"/>
    <x v="0"/>
    <x v="0"/>
    <n v="0.19851184495500926"/>
  </r>
  <r>
    <s v="R00829"/>
    <x v="3"/>
    <x v="11"/>
    <x v="33"/>
    <x v="169"/>
    <n v="468"/>
    <n v="67"/>
    <n v="2297"/>
    <n v="179616"/>
    <n v="35630"/>
    <n v="287021"/>
    <n v="2340"/>
    <n v="2776"/>
    <n v="68000000"/>
    <x v="1"/>
    <x v="7"/>
    <n v="0.19836762871904506"/>
  </r>
  <r>
    <s v="R00830"/>
    <x v="2"/>
    <x v="2"/>
    <x v="2"/>
    <x v="486"/>
    <n v="425"/>
    <n v="79"/>
    <n v="3838"/>
    <n v="180041"/>
    <n v="35709"/>
    <n v="290859"/>
    <n v="5525"/>
    <n v="9906"/>
    <n v="1380000000"/>
    <x v="0"/>
    <x v="1"/>
    <n v="0.19833815630884077"/>
  </r>
  <r>
    <s v="R00831"/>
    <x v="1"/>
    <x v="3"/>
    <x v="3"/>
    <x v="314"/>
    <n v="1575"/>
    <n v="85"/>
    <n v="1489"/>
    <n v="181616"/>
    <n v="35794"/>
    <n v="292348"/>
    <n v="29925"/>
    <n v="17565"/>
    <n v="213000000"/>
    <x v="1"/>
    <x v="2"/>
    <n v="0.19708615980970839"/>
  </r>
  <r>
    <s v="R00832"/>
    <x v="2"/>
    <x v="7"/>
    <x v="7"/>
    <x v="292"/>
    <n v="1865"/>
    <n v="59"/>
    <n v="2052"/>
    <n v="183481"/>
    <n v="35853"/>
    <n v="294400"/>
    <n v="31705"/>
    <n v="18481"/>
    <n v="1380000000"/>
    <x v="0"/>
    <x v="9"/>
    <n v="0.19540442879644213"/>
  </r>
  <r>
    <s v="R00833"/>
    <x v="0"/>
    <x v="16"/>
    <x v="19"/>
    <x v="182"/>
    <n v="833"/>
    <n v="47"/>
    <n v="4009"/>
    <n v="184314"/>
    <n v="35900"/>
    <n v="298409"/>
    <n v="12495"/>
    <n v="7078"/>
    <n v="83000000"/>
    <x v="1"/>
    <x v="9"/>
    <n v="0.19477630565231074"/>
  </r>
  <r>
    <s v="R00834"/>
    <x v="4"/>
    <x v="14"/>
    <x v="32"/>
    <x v="125"/>
    <n v="4106"/>
    <n v="178"/>
    <n v="1900"/>
    <n v="188420"/>
    <n v="36078"/>
    <n v="300309"/>
    <n v="65696"/>
    <n v="6545"/>
    <n v="331000000"/>
    <x v="0"/>
    <x v="4"/>
    <n v="0.19147648869546757"/>
  </r>
  <r>
    <s v="R00835"/>
    <x v="1"/>
    <x v="15"/>
    <x v="30"/>
    <x v="487"/>
    <n v="3703"/>
    <n v="99"/>
    <n v="1821"/>
    <n v="192123"/>
    <n v="36177"/>
    <n v="302130"/>
    <n v="18515"/>
    <n v="15945"/>
    <n v="213000000"/>
    <x v="1"/>
    <x v="0"/>
    <n v="0.18830124451523242"/>
  </r>
  <r>
    <s v="R00836"/>
    <x v="2"/>
    <x v="2"/>
    <x v="2"/>
    <x v="309"/>
    <n v="1408"/>
    <n v="83"/>
    <n v="2910"/>
    <n v="193531"/>
    <n v="36260"/>
    <n v="305040"/>
    <n v="18304"/>
    <n v="14010"/>
    <n v="1380000000"/>
    <x v="1"/>
    <x v="6"/>
    <n v="0.18736016452144619"/>
  </r>
  <r>
    <s v="R00837"/>
    <x v="3"/>
    <x v="17"/>
    <x v="20"/>
    <x v="35"/>
    <n v="3481"/>
    <n v="94"/>
    <n v="4360"/>
    <n v="197012"/>
    <n v="36354"/>
    <n v="309400"/>
    <n v="48734"/>
    <n v="19187"/>
    <n v="68000000"/>
    <x v="1"/>
    <x v="7"/>
    <n v="0.18452683085294297"/>
  </r>
  <r>
    <s v="R00838"/>
    <x v="3"/>
    <x v="10"/>
    <x v="11"/>
    <x v="488"/>
    <n v="2170"/>
    <n v="51"/>
    <n v="1272"/>
    <n v="199182"/>
    <n v="36405"/>
    <n v="310672"/>
    <n v="21700"/>
    <n v="15231"/>
    <n v="68000000"/>
    <x v="1"/>
    <x v="11"/>
    <n v="0.18277253968732116"/>
  </r>
  <r>
    <s v="R00839"/>
    <x v="1"/>
    <x v="1"/>
    <x v="26"/>
    <x v="451"/>
    <n v="603"/>
    <n v="76"/>
    <n v="1886"/>
    <n v="199785"/>
    <n v="36481"/>
    <n v="312558"/>
    <n v="6633"/>
    <n v="10305"/>
    <n v="213000000"/>
    <x v="1"/>
    <x v="9"/>
    <n v="0.18260129639362316"/>
  </r>
  <r>
    <s v="R00840"/>
    <x v="3"/>
    <x v="11"/>
    <x v="12"/>
    <x v="315"/>
    <n v="212"/>
    <n v="179"/>
    <n v="1832"/>
    <n v="199997"/>
    <n v="36660"/>
    <n v="314390"/>
    <n v="3604"/>
    <n v="19057"/>
    <n v="68000000"/>
    <x v="1"/>
    <x v="5"/>
    <n v="0.18330274954124312"/>
  </r>
  <r>
    <s v="R00841"/>
    <x v="2"/>
    <x v="7"/>
    <x v="7"/>
    <x v="452"/>
    <n v="3901"/>
    <n v="83"/>
    <n v="2866"/>
    <n v="203898"/>
    <n v="36743"/>
    <n v="317256"/>
    <n v="19505"/>
    <n v="16077"/>
    <n v="1380000000"/>
    <x v="1"/>
    <x v="8"/>
    <n v="0.18020284652129986"/>
  </r>
  <r>
    <s v="R00842"/>
    <x v="2"/>
    <x v="2"/>
    <x v="2"/>
    <x v="171"/>
    <n v="3738"/>
    <n v="53"/>
    <n v="696"/>
    <n v="207636"/>
    <n v="36796"/>
    <n v="317952"/>
    <n v="52332"/>
    <n v="14604"/>
    <n v="1380000000"/>
    <x v="0"/>
    <x v="6"/>
    <n v="0.17721397060240035"/>
  </r>
  <r>
    <s v="R00843"/>
    <x v="3"/>
    <x v="6"/>
    <x v="6"/>
    <x v="489"/>
    <n v="2754"/>
    <n v="168"/>
    <n v="4836"/>
    <n v="210390"/>
    <n v="36964"/>
    <n v="322788"/>
    <n v="41310"/>
    <n v="8607"/>
    <n v="68000000"/>
    <x v="1"/>
    <x v="11"/>
    <n v="0.17569276106278817"/>
  </r>
  <r>
    <s v="R00844"/>
    <x v="3"/>
    <x v="10"/>
    <x v="10"/>
    <x v="53"/>
    <n v="4635"/>
    <n v="169"/>
    <n v="2364"/>
    <n v="215025"/>
    <n v="37133"/>
    <n v="325152"/>
    <n v="83430"/>
    <n v="3160"/>
    <n v="68000000"/>
    <x v="0"/>
    <x v="3"/>
    <n v="0.17269154749447738"/>
  </r>
  <r>
    <s v="R00845"/>
    <x v="0"/>
    <x v="19"/>
    <x v="35"/>
    <x v="261"/>
    <n v="4801"/>
    <n v="149"/>
    <n v="4869"/>
    <n v="219826"/>
    <n v="37282"/>
    <n v="330021"/>
    <n v="24005"/>
    <n v="2569"/>
    <n v="83000000"/>
    <x v="0"/>
    <x v="9"/>
    <n v="0.1695977727839291"/>
  </r>
  <r>
    <s v="R00846"/>
    <x v="4"/>
    <x v="8"/>
    <x v="8"/>
    <x v="476"/>
    <n v="1758"/>
    <n v="38"/>
    <n v="4214"/>
    <n v="221584"/>
    <n v="37320"/>
    <n v="334235"/>
    <n v="33402"/>
    <n v="12174"/>
    <n v="331000000"/>
    <x v="1"/>
    <x v="11"/>
    <n v="0.16842371290345873"/>
  </r>
  <r>
    <s v="R00847"/>
    <x v="1"/>
    <x v="15"/>
    <x v="18"/>
    <x v="457"/>
    <n v="4593"/>
    <n v="22"/>
    <n v="1769"/>
    <n v="226177"/>
    <n v="37342"/>
    <n v="336004"/>
    <n v="41337"/>
    <n v="7550"/>
    <n v="213000000"/>
    <x v="0"/>
    <x v="1"/>
    <n v="0.16510078389933547"/>
  </r>
  <r>
    <s v="R00848"/>
    <x v="2"/>
    <x v="9"/>
    <x v="9"/>
    <x v="72"/>
    <n v="3068"/>
    <n v="47"/>
    <n v="2841"/>
    <n v="229245"/>
    <n v="37389"/>
    <n v="338845"/>
    <n v="18408"/>
    <n v="7401"/>
    <n v="1380000000"/>
    <x v="1"/>
    <x v="3"/>
    <n v="0.16309625073611203"/>
  </r>
  <r>
    <s v="R00849"/>
    <x v="1"/>
    <x v="3"/>
    <x v="31"/>
    <x v="490"/>
    <n v="781"/>
    <n v="112"/>
    <n v="2249"/>
    <n v="230026"/>
    <n v="37501"/>
    <n v="341094"/>
    <n v="11715"/>
    <n v="2613"/>
    <n v="213000000"/>
    <x v="0"/>
    <x v="1"/>
    <n v="0.16302939667689739"/>
  </r>
  <r>
    <s v="R00850"/>
    <x v="0"/>
    <x v="19"/>
    <x v="36"/>
    <x v="472"/>
    <n v="4221"/>
    <n v="119"/>
    <n v="3124"/>
    <n v="234247"/>
    <n v="37620"/>
    <n v="344218"/>
    <n v="59094"/>
    <n v="18070"/>
    <n v="83000000"/>
    <x v="0"/>
    <x v="2"/>
    <n v="0.16059970885432898"/>
  </r>
  <r>
    <s v="R00851"/>
    <x v="2"/>
    <x v="7"/>
    <x v="7"/>
    <x v="303"/>
    <n v="3430"/>
    <n v="160"/>
    <n v="2364"/>
    <n v="237677"/>
    <n v="37780"/>
    <n v="346582"/>
    <n v="54880"/>
    <n v="17222"/>
    <n v="1380000000"/>
    <x v="0"/>
    <x v="9"/>
    <n v="0.15895522074075322"/>
  </r>
  <r>
    <s v="R00852"/>
    <x v="0"/>
    <x v="0"/>
    <x v="0"/>
    <x v="491"/>
    <n v="1526"/>
    <n v="126"/>
    <n v="3744"/>
    <n v="239203"/>
    <n v="37906"/>
    <n v="350326"/>
    <n v="13734"/>
    <n v="6449"/>
    <n v="83000000"/>
    <x v="0"/>
    <x v="0"/>
    <n v="0.15846791219173673"/>
  </r>
  <r>
    <s v="R00853"/>
    <x v="0"/>
    <x v="0"/>
    <x v="0"/>
    <x v="492"/>
    <n v="840"/>
    <n v="40"/>
    <n v="1117"/>
    <n v="240043"/>
    <n v="37946"/>
    <n v="351443"/>
    <n v="7560"/>
    <n v="18693"/>
    <n v="83000000"/>
    <x v="0"/>
    <x v="6"/>
    <n v="0.15808001066475591"/>
  </r>
  <r>
    <s v="R00854"/>
    <x v="3"/>
    <x v="10"/>
    <x v="11"/>
    <x v="448"/>
    <n v="1341"/>
    <n v="157"/>
    <n v="3163"/>
    <n v="241384"/>
    <n v="38103"/>
    <n v="354606"/>
    <n v="13410"/>
    <n v="12737"/>
    <n v="68000000"/>
    <x v="0"/>
    <x v="6"/>
    <n v="0.15785221887117623"/>
  </r>
  <r>
    <s v="R00855"/>
    <x v="1"/>
    <x v="1"/>
    <x v="26"/>
    <x v="493"/>
    <n v="4107"/>
    <n v="46"/>
    <n v="812"/>
    <n v="245491"/>
    <n v="38149"/>
    <n v="355418"/>
    <n v="53391"/>
    <n v="15156"/>
    <n v="213000000"/>
    <x v="0"/>
    <x v="9"/>
    <n v="0.15539877225641674"/>
  </r>
  <r>
    <s v="R00856"/>
    <x v="1"/>
    <x v="3"/>
    <x v="31"/>
    <x v="302"/>
    <n v="1500"/>
    <n v="184"/>
    <n v="37"/>
    <n v="246991"/>
    <n v="38333"/>
    <n v="355455"/>
    <n v="15000"/>
    <n v="3947"/>
    <n v="213000000"/>
    <x v="0"/>
    <x v="3"/>
    <n v="0.15519998704406232"/>
  </r>
  <r>
    <s v="R00857"/>
    <x v="3"/>
    <x v="6"/>
    <x v="22"/>
    <x v="3"/>
    <n v="515"/>
    <n v="71"/>
    <n v="2460"/>
    <n v="247506"/>
    <n v="38404"/>
    <n v="357915"/>
    <n v="7210"/>
    <n v="16466"/>
    <n v="68000000"/>
    <x v="0"/>
    <x v="0"/>
    <n v="0.15516391521821693"/>
  </r>
  <r>
    <s v="R00858"/>
    <x v="1"/>
    <x v="15"/>
    <x v="30"/>
    <x v="114"/>
    <n v="3462"/>
    <n v="56"/>
    <n v="4338"/>
    <n v="250968"/>
    <n v="38460"/>
    <n v="362253"/>
    <n v="51930"/>
    <n v="8662"/>
    <n v="213000000"/>
    <x v="0"/>
    <x v="9"/>
    <n v="0.15324662905230946"/>
  </r>
  <r>
    <s v="R00859"/>
    <x v="3"/>
    <x v="10"/>
    <x v="10"/>
    <x v="494"/>
    <n v="3079"/>
    <n v="61"/>
    <n v="3719"/>
    <n v="254047"/>
    <n v="38521"/>
    <n v="365972"/>
    <n v="15395"/>
    <n v="14275"/>
    <n v="68000000"/>
    <x v="1"/>
    <x v="10"/>
    <n v="0.15162942290206144"/>
  </r>
  <r>
    <s v="R00860"/>
    <x v="2"/>
    <x v="9"/>
    <x v="25"/>
    <x v="495"/>
    <n v="1147"/>
    <n v="85"/>
    <n v="854"/>
    <n v="255194"/>
    <n v="38606"/>
    <n v="366826"/>
    <n v="10323"/>
    <n v="5123"/>
    <n v="1380000000"/>
    <x v="0"/>
    <x v="3"/>
    <n v="0.15128098623008379"/>
  </r>
  <r>
    <s v="R00861"/>
    <x v="0"/>
    <x v="16"/>
    <x v="19"/>
    <x v="496"/>
    <n v="3443"/>
    <n v="56"/>
    <n v="3946"/>
    <n v="258637"/>
    <n v="38662"/>
    <n v="370772"/>
    <n v="20658"/>
    <n v="5224"/>
    <n v="83000000"/>
    <x v="0"/>
    <x v="4"/>
    <n v="0.14948363923181912"/>
  </r>
  <r>
    <s v="R00862"/>
    <x v="0"/>
    <x v="4"/>
    <x v="4"/>
    <x v="497"/>
    <n v="3256"/>
    <n v="195"/>
    <n v="2248"/>
    <n v="261893"/>
    <n v="38857"/>
    <n v="373020"/>
    <n v="48840"/>
    <n v="1890"/>
    <n v="83000000"/>
    <x v="0"/>
    <x v="2"/>
    <n v="0.14836975405986413"/>
  </r>
  <r>
    <s v="R00863"/>
    <x v="1"/>
    <x v="1"/>
    <x v="1"/>
    <x v="433"/>
    <n v="2594"/>
    <n v="71"/>
    <n v="2354"/>
    <n v="264487"/>
    <n v="38928"/>
    <n v="375374"/>
    <n v="46692"/>
    <n v="10746"/>
    <n v="213000000"/>
    <x v="0"/>
    <x v="4"/>
    <n v="0.14718303735155225"/>
  </r>
  <r>
    <s v="R00864"/>
    <x v="4"/>
    <x v="8"/>
    <x v="34"/>
    <x v="179"/>
    <n v="3656"/>
    <n v="123"/>
    <n v="4042"/>
    <n v="268143"/>
    <n v="39051"/>
    <n v="379416"/>
    <n v="43872"/>
    <n v="10125"/>
    <n v="331000000"/>
    <x v="1"/>
    <x v="2"/>
    <n v="0.1456349783511037"/>
  </r>
  <r>
    <s v="R00865"/>
    <x v="0"/>
    <x v="4"/>
    <x v="4"/>
    <x v="30"/>
    <n v="1548"/>
    <n v="152"/>
    <n v="1797"/>
    <n v="269691"/>
    <n v="39203"/>
    <n v="381213"/>
    <n v="26316"/>
    <n v="4784"/>
    <n v="83000000"/>
    <x v="0"/>
    <x v="2"/>
    <n v="0.14536265578013355"/>
  </r>
  <r>
    <s v="R00866"/>
    <x v="3"/>
    <x v="6"/>
    <x v="6"/>
    <x v="172"/>
    <n v="2086"/>
    <n v="167"/>
    <n v="174"/>
    <n v="271777"/>
    <n v="39370"/>
    <n v="381387"/>
    <n v="22946"/>
    <n v="9602"/>
    <n v="68000000"/>
    <x v="1"/>
    <x v="7"/>
    <n v="0.14486141211360784"/>
  </r>
  <r>
    <s v="R00867"/>
    <x v="4"/>
    <x v="12"/>
    <x v="17"/>
    <x v="498"/>
    <n v="3155"/>
    <n v="16"/>
    <n v="1712"/>
    <n v="274932"/>
    <n v="39386"/>
    <n v="383099"/>
    <n v="47325"/>
    <n v="6094"/>
    <n v="331000000"/>
    <x v="1"/>
    <x v="3"/>
    <n v="0.14325724179069735"/>
  </r>
  <r>
    <s v="R00868"/>
    <x v="4"/>
    <x v="14"/>
    <x v="32"/>
    <x v="468"/>
    <n v="2350"/>
    <n v="79"/>
    <n v="3019"/>
    <n v="277282"/>
    <n v="39465"/>
    <n v="386118"/>
    <n v="23500"/>
    <n v="16700"/>
    <n v="331000000"/>
    <x v="0"/>
    <x v="8"/>
    <n v="0.14232802706270151"/>
  </r>
  <r>
    <s v="R00869"/>
    <x v="0"/>
    <x v="0"/>
    <x v="0"/>
    <x v="277"/>
    <n v="978"/>
    <n v="175"/>
    <n v="3063"/>
    <n v="278260"/>
    <n v="39640"/>
    <n v="389181"/>
    <n v="5868"/>
    <n v="14081"/>
    <n v="83000000"/>
    <x v="1"/>
    <x v="2"/>
    <n v="0.14245669517717244"/>
  </r>
  <r>
    <s v="R00870"/>
    <x v="0"/>
    <x v="19"/>
    <x v="35"/>
    <x v="493"/>
    <n v="2305"/>
    <n v="38"/>
    <n v="671"/>
    <n v="280565"/>
    <n v="39678"/>
    <n v="389852"/>
    <n v="16135"/>
    <n v="12436"/>
    <n v="83000000"/>
    <x v="0"/>
    <x v="9"/>
    <n v="0.14142177392048189"/>
  </r>
  <r>
    <s v="R00871"/>
    <x v="0"/>
    <x v="19"/>
    <x v="36"/>
    <x v="121"/>
    <n v="3883"/>
    <n v="142"/>
    <n v="693"/>
    <n v="284448"/>
    <n v="39820"/>
    <n v="390545"/>
    <n v="50479"/>
    <n v="16888"/>
    <n v="83000000"/>
    <x v="1"/>
    <x v="3"/>
    <n v="0.13999043761952976"/>
  </r>
  <r>
    <s v="R00872"/>
    <x v="3"/>
    <x v="6"/>
    <x v="22"/>
    <x v="429"/>
    <n v="3047"/>
    <n v="16"/>
    <n v="547"/>
    <n v="287495"/>
    <n v="39836"/>
    <n v="391092"/>
    <n v="39611"/>
    <n v="11017"/>
    <n v="68000000"/>
    <x v="1"/>
    <x v="11"/>
    <n v="0.13856240978103967"/>
  </r>
  <r>
    <s v="R00873"/>
    <x v="4"/>
    <x v="13"/>
    <x v="21"/>
    <x v="311"/>
    <n v="2589"/>
    <n v="34"/>
    <n v="1122"/>
    <n v="290084"/>
    <n v="39870"/>
    <n v="392214"/>
    <n v="28479"/>
    <n v="10074"/>
    <n v="331000000"/>
    <x v="1"/>
    <x v="0"/>
    <n v="0.1374429475600171"/>
  </r>
  <r>
    <s v="R00874"/>
    <x v="1"/>
    <x v="18"/>
    <x v="23"/>
    <x v="110"/>
    <n v="2006"/>
    <n v="32"/>
    <n v="3297"/>
    <n v="292090"/>
    <n v="39902"/>
    <n v="395511"/>
    <n v="12036"/>
    <n v="13202"/>
    <n v="213000000"/>
    <x v="0"/>
    <x v="4"/>
    <n v="0.13660857954739977"/>
  </r>
  <r>
    <s v="R00875"/>
    <x v="3"/>
    <x v="17"/>
    <x v="28"/>
    <x v="457"/>
    <n v="2599"/>
    <n v="145"/>
    <n v="3986"/>
    <n v="294689"/>
    <n v="40047"/>
    <n v="399497"/>
    <n v="46782"/>
    <n v="8783"/>
    <n v="68000000"/>
    <x v="0"/>
    <x v="1"/>
    <n v="0.13589580880182159"/>
  </r>
  <r>
    <s v="R00876"/>
    <x v="2"/>
    <x v="5"/>
    <x v="5"/>
    <x v="499"/>
    <n v="2508"/>
    <n v="157"/>
    <n v="2596"/>
    <n v="297197"/>
    <n v="40204"/>
    <n v="402093"/>
    <n v="42636"/>
    <n v="7268"/>
    <n v="1380000000"/>
    <x v="0"/>
    <x v="6"/>
    <n v="0.13527727399670925"/>
  </r>
  <r>
    <s v="R00877"/>
    <x v="0"/>
    <x v="16"/>
    <x v="19"/>
    <x v="23"/>
    <n v="4319"/>
    <n v="164"/>
    <n v="4368"/>
    <n v="301516"/>
    <n v="40368"/>
    <n v="406461"/>
    <n v="69104"/>
    <n v="16984"/>
    <n v="83000000"/>
    <x v="1"/>
    <x v="4"/>
    <n v="0.13388344233805172"/>
  </r>
  <r>
    <s v="R00878"/>
    <x v="4"/>
    <x v="14"/>
    <x v="32"/>
    <x v="249"/>
    <n v="2139"/>
    <n v="110"/>
    <n v="3023"/>
    <n v="303655"/>
    <n v="40478"/>
    <n v="409484"/>
    <n v="34224"/>
    <n v="19863"/>
    <n v="331000000"/>
    <x v="0"/>
    <x v="3"/>
    <n v="0.13330259669690933"/>
  </r>
  <r>
    <s v="R00879"/>
    <x v="3"/>
    <x v="17"/>
    <x v="28"/>
    <x v="500"/>
    <n v="279"/>
    <n v="134"/>
    <n v="783"/>
    <n v="303934"/>
    <n v="40612"/>
    <n v="410267"/>
    <n v="4464"/>
    <n v="10215"/>
    <n v="68000000"/>
    <x v="1"/>
    <x v="8"/>
    <n v="0.13362111511051741"/>
  </r>
  <r>
    <s v="R00880"/>
    <x v="2"/>
    <x v="7"/>
    <x v="7"/>
    <x v="429"/>
    <n v="1193"/>
    <n v="73"/>
    <n v="1209"/>
    <n v="305127"/>
    <n v="40685"/>
    <n v="411476"/>
    <n v="20281"/>
    <n v="18836"/>
    <n v="1380000000"/>
    <x v="1"/>
    <x v="11"/>
    <n v="0.13333792158674912"/>
  </r>
  <r>
    <s v="R00881"/>
    <x v="3"/>
    <x v="17"/>
    <x v="20"/>
    <x v="143"/>
    <n v="1757"/>
    <n v="155"/>
    <n v="939"/>
    <n v="306884"/>
    <n v="40840"/>
    <n v="412415"/>
    <n v="19327"/>
    <n v="17531"/>
    <n v="68000000"/>
    <x v="1"/>
    <x v="7"/>
    <n v="0.13307960010948763"/>
  </r>
  <r>
    <s v="R00882"/>
    <x v="3"/>
    <x v="10"/>
    <x v="11"/>
    <x v="501"/>
    <n v="2045"/>
    <n v="97"/>
    <n v="4547"/>
    <n v="308929"/>
    <n v="40937"/>
    <n v="416962"/>
    <n v="10225"/>
    <n v="4359"/>
    <n v="68000000"/>
    <x v="0"/>
    <x v="7"/>
    <n v="0.13251264853736619"/>
  </r>
  <r>
    <s v="R00883"/>
    <x v="1"/>
    <x v="15"/>
    <x v="30"/>
    <x v="502"/>
    <n v="247"/>
    <n v="17"/>
    <n v="1528"/>
    <n v="309176"/>
    <n v="40954"/>
    <n v="418490"/>
    <n v="3211"/>
    <n v="1114"/>
    <n v="213000000"/>
    <x v="0"/>
    <x v="4"/>
    <n v="0.13246176934820297"/>
  </r>
  <r>
    <s v="R00884"/>
    <x v="1"/>
    <x v="18"/>
    <x v="27"/>
    <x v="503"/>
    <n v="1384"/>
    <n v="174"/>
    <n v="93"/>
    <n v="310560"/>
    <n v="41128"/>
    <n v="418583"/>
    <n v="24912"/>
    <n v="14563"/>
    <n v="213000000"/>
    <x v="0"/>
    <x v="4"/>
    <n v="0.13243173621844409"/>
  </r>
  <r>
    <s v="R00885"/>
    <x v="3"/>
    <x v="17"/>
    <x v="28"/>
    <x v="504"/>
    <n v="1372"/>
    <n v="22"/>
    <n v="1330"/>
    <n v="311932"/>
    <n v="41150"/>
    <n v="419913"/>
    <n v="24696"/>
    <n v="6515"/>
    <n v="68000000"/>
    <x v="1"/>
    <x v="2"/>
    <n v="0.13191977738737931"/>
  </r>
  <r>
    <s v="R00886"/>
    <x v="2"/>
    <x v="5"/>
    <x v="5"/>
    <x v="505"/>
    <n v="2913"/>
    <n v="147"/>
    <n v="1761"/>
    <n v="314845"/>
    <n v="41297"/>
    <n v="421674"/>
    <n v="37869"/>
    <n v="14669"/>
    <n v="1380000000"/>
    <x v="0"/>
    <x v="3"/>
    <n v="0.13116612936524322"/>
  </r>
  <r>
    <s v="R00887"/>
    <x v="4"/>
    <x v="12"/>
    <x v="14"/>
    <x v="420"/>
    <n v="3672"/>
    <n v="30"/>
    <n v="2221"/>
    <n v="318517"/>
    <n v="41327"/>
    <n v="423895"/>
    <n v="36720"/>
    <n v="3784"/>
    <n v="331000000"/>
    <x v="1"/>
    <x v="5"/>
    <n v="0.12974817670642383"/>
  </r>
  <r>
    <s v="R00888"/>
    <x v="4"/>
    <x v="8"/>
    <x v="34"/>
    <x v="47"/>
    <n v="44"/>
    <n v="13"/>
    <n v="2742"/>
    <n v="318561"/>
    <n v="41340"/>
    <n v="426637"/>
    <n v="616"/>
    <n v="9900"/>
    <n v="331000000"/>
    <x v="0"/>
    <x v="2"/>
    <n v="0.12977106425456977"/>
  </r>
  <r>
    <s v="R00889"/>
    <x v="0"/>
    <x v="16"/>
    <x v="19"/>
    <x v="151"/>
    <n v="2085"/>
    <n v="22"/>
    <n v="1096"/>
    <n v="320646"/>
    <n v="41362"/>
    <n v="427733"/>
    <n v="37530"/>
    <n v="12465"/>
    <n v="83000000"/>
    <x v="1"/>
    <x v="5"/>
    <n v="0.12899583964870917"/>
  </r>
  <r>
    <s v="R00890"/>
    <x v="0"/>
    <x v="16"/>
    <x v="19"/>
    <x v="93"/>
    <n v="4511"/>
    <n v="1"/>
    <n v="2103"/>
    <n v="325157"/>
    <n v="41363"/>
    <n v="429836"/>
    <n v="22555"/>
    <n v="5565"/>
    <n v="83000000"/>
    <x v="0"/>
    <x v="4"/>
    <n v="0.12720931734515942"/>
  </r>
  <r>
    <s v="R00891"/>
    <x v="4"/>
    <x v="12"/>
    <x v="14"/>
    <x v="24"/>
    <n v="2540"/>
    <n v="156"/>
    <n v="2742"/>
    <n v="327697"/>
    <n v="41519"/>
    <n v="432578"/>
    <n v="30480"/>
    <n v="3641"/>
    <n v="331000000"/>
    <x v="0"/>
    <x v="10"/>
    <n v="0.1266993594692658"/>
  </r>
  <r>
    <s v="R00892"/>
    <x v="3"/>
    <x v="17"/>
    <x v="28"/>
    <x v="506"/>
    <n v="2370"/>
    <n v="177"/>
    <n v="4729"/>
    <n v="330067"/>
    <n v="41696"/>
    <n v="437307"/>
    <n v="23700"/>
    <n v="17438"/>
    <n v="68000000"/>
    <x v="1"/>
    <x v="2"/>
    <n v="0.12632586717242256"/>
  </r>
  <r>
    <s v="R00893"/>
    <x v="3"/>
    <x v="17"/>
    <x v="28"/>
    <x v="44"/>
    <n v="2515"/>
    <n v="72"/>
    <n v="2291"/>
    <n v="332582"/>
    <n v="41768"/>
    <n v="439598"/>
    <n v="32695"/>
    <n v="12927"/>
    <n v="68000000"/>
    <x v="1"/>
    <x v="0"/>
    <n v="0.12558707326313512"/>
  </r>
  <r>
    <s v="R00894"/>
    <x v="1"/>
    <x v="15"/>
    <x v="30"/>
    <x v="110"/>
    <n v="4182"/>
    <n v="58"/>
    <n v="4299"/>
    <n v="336764"/>
    <n v="41826"/>
    <n v="443897"/>
    <n v="54366"/>
    <n v="6510"/>
    <n v="213000000"/>
    <x v="0"/>
    <x v="4"/>
    <n v="0.12419973631385778"/>
  </r>
  <r>
    <s v="R00895"/>
    <x v="1"/>
    <x v="3"/>
    <x v="31"/>
    <x v="413"/>
    <n v="4323"/>
    <n v="32"/>
    <n v="3662"/>
    <n v="341087"/>
    <n v="41858"/>
    <n v="447559"/>
    <n v="82137"/>
    <n v="4211"/>
    <n v="213000000"/>
    <x v="1"/>
    <x v="3"/>
    <n v="0.12271942349019459"/>
  </r>
  <r>
    <s v="R00896"/>
    <x v="0"/>
    <x v="0"/>
    <x v="0"/>
    <x v="281"/>
    <n v="622"/>
    <n v="175"/>
    <n v="15"/>
    <n v="341709"/>
    <n v="42033"/>
    <n v="447574"/>
    <n v="6842"/>
    <n v="12746"/>
    <n v="83000000"/>
    <x v="0"/>
    <x v="9"/>
    <n v="0.12300817362141471"/>
  </r>
  <r>
    <s v="R00897"/>
    <x v="4"/>
    <x v="8"/>
    <x v="34"/>
    <x v="373"/>
    <n v="3381"/>
    <n v="171"/>
    <n v="125"/>
    <n v="345090"/>
    <n v="42204"/>
    <n v="447699"/>
    <n v="27048"/>
    <n v="19979"/>
    <n v="331000000"/>
    <x v="0"/>
    <x v="2"/>
    <n v="0.12229853081804747"/>
  </r>
  <r>
    <s v="R00898"/>
    <x v="3"/>
    <x v="11"/>
    <x v="33"/>
    <x v="109"/>
    <n v="484"/>
    <n v="139"/>
    <n v="3422"/>
    <n v="345574"/>
    <n v="42343"/>
    <n v="451121"/>
    <n v="7260"/>
    <n v="5420"/>
    <n v="68000000"/>
    <x v="0"/>
    <x v="6"/>
    <n v="0.12252947270338625"/>
  </r>
  <r>
    <s v="R00899"/>
    <x v="4"/>
    <x v="13"/>
    <x v="15"/>
    <x v="145"/>
    <n v="2887"/>
    <n v="82"/>
    <n v="4174"/>
    <n v="348461"/>
    <n v="42425"/>
    <n v="455295"/>
    <n v="14435"/>
    <n v="19303"/>
    <n v="331000000"/>
    <x v="0"/>
    <x v="1"/>
    <n v="0.12174963625771607"/>
  </r>
  <r>
    <s v="R00900"/>
    <x v="2"/>
    <x v="5"/>
    <x v="13"/>
    <x v="311"/>
    <n v="24"/>
    <n v="169"/>
    <n v="3572"/>
    <n v="348485"/>
    <n v="42594"/>
    <n v="458867"/>
    <n v="168"/>
    <n v="13507"/>
    <n v="1380000000"/>
    <x v="1"/>
    <x v="0"/>
    <n v="0.12222620772773576"/>
  </r>
  <r>
    <s v="R00901"/>
    <x v="4"/>
    <x v="13"/>
    <x v="15"/>
    <x v="415"/>
    <n v="1814"/>
    <n v="34"/>
    <n v="788"/>
    <n v="350299"/>
    <n v="42628"/>
    <n v="459655"/>
    <n v="18140"/>
    <n v="5535"/>
    <n v="331000000"/>
    <x v="0"/>
    <x v="5"/>
    <n v="0.121690327406016"/>
  </r>
  <r>
    <s v="R00902"/>
    <x v="2"/>
    <x v="2"/>
    <x v="29"/>
    <x v="507"/>
    <n v="1225"/>
    <n v="40"/>
    <n v="2352"/>
    <n v="351524"/>
    <n v="42668"/>
    <n v="462007"/>
    <n v="23275"/>
    <n v="2472"/>
    <n v="1380000000"/>
    <x v="1"/>
    <x v="11"/>
    <n v="0.12138004801948089"/>
  </r>
  <r>
    <s v="R00903"/>
    <x v="1"/>
    <x v="3"/>
    <x v="31"/>
    <x v="437"/>
    <n v="1248"/>
    <n v="182"/>
    <n v="1511"/>
    <n v="352772"/>
    <n v="42850"/>
    <n v="463518"/>
    <n v="6240"/>
    <n v="12129"/>
    <n v="213000000"/>
    <x v="0"/>
    <x v="5"/>
    <n v="0.1214665563026544"/>
  </r>
  <r>
    <s v="R00904"/>
    <x v="1"/>
    <x v="3"/>
    <x v="31"/>
    <x v="141"/>
    <n v="778"/>
    <n v="109"/>
    <n v="4220"/>
    <n v="353550"/>
    <n v="42959"/>
    <n v="467738"/>
    <n v="6224"/>
    <n v="3908"/>
    <n v="213000000"/>
    <x v="1"/>
    <x v="11"/>
    <n v="0.12150756611511809"/>
  </r>
  <r>
    <s v="R00905"/>
    <x v="0"/>
    <x v="19"/>
    <x v="36"/>
    <x v="508"/>
    <n v="2842"/>
    <n v="140"/>
    <n v="4713"/>
    <n v="356392"/>
    <n v="43099"/>
    <n v="472451"/>
    <n v="34104"/>
    <n v="4612"/>
    <n v="83000000"/>
    <x v="0"/>
    <x v="10"/>
    <n v="0.1209314462726436"/>
  </r>
  <r>
    <s v="R00906"/>
    <x v="4"/>
    <x v="14"/>
    <x v="32"/>
    <x v="383"/>
    <n v="3700"/>
    <n v="38"/>
    <n v="4837"/>
    <n v="360092"/>
    <n v="43137"/>
    <n v="477288"/>
    <n v="59200"/>
    <n v="19446"/>
    <n v="331000000"/>
    <x v="0"/>
    <x v="4"/>
    <n v="0.11979438587916422"/>
  </r>
  <r>
    <s v="R00907"/>
    <x v="4"/>
    <x v="8"/>
    <x v="34"/>
    <x v="240"/>
    <n v="1582"/>
    <n v="193"/>
    <n v="3717"/>
    <n v="361674"/>
    <n v="43330"/>
    <n v="481005"/>
    <n v="18984"/>
    <n v="13630"/>
    <n v="331000000"/>
    <x v="1"/>
    <x v="6"/>
    <n v="0.11980402240691894"/>
  </r>
  <r>
    <s v="R00908"/>
    <x v="2"/>
    <x v="9"/>
    <x v="25"/>
    <x v="366"/>
    <n v="4848"/>
    <n v="162"/>
    <n v="80"/>
    <n v="366522"/>
    <n v="43492"/>
    <n v="481085"/>
    <n v="48480"/>
    <n v="13571"/>
    <n v="1380000000"/>
    <x v="1"/>
    <x v="4"/>
    <n v="0.11866136275585094"/>
  </r>
  <r>
    <s v="R00909"/>
    <x v="1"/>
    <x v="18"/>
    <x v="27"/>
    <x v="509"/>
    <n v="1713"/>
    <n v="115"/>
    <n v="1644"/>
    <n v="368235"/>
    <n v="43607"/>
    <n v="482729"/>
    <n v="30834"/>
    <n v="6514"/>
    <n v="213000000"/>
    <x v="0"/>
    <x v="1"/>
    <n v="0.11842166008119814"/>
  </r>
  <r>
    <s v="R00910"/>
    <x v="2"/>
    <x v="7"/>
    <x v="7"/>
    <x v="171"/>
    <n v="3591"/>
    <n v="71"/>
    <n v="174"/>
    <n v="371826"/>
    <n v="43678"/>
    <n v="482903"/>
    <n v="35910"/>
    <n v="14632"/>
    <n v="1380000000"/>
    <x v="0"/>
    <x v="6"/>
    <n v="0.11746892363632452"/>
  </r>
  <r>
    <s v="R00911"/>
    <x v="1"/>
    <x v="1"/>
    <x v="26"/>
    <x v="387"/>
    <n v="4521"/>
    <n v="160"/>
    <n v="675"/>
    <n v="376347"/>
    <n v="43838"/>
    <n v="483578"/>
    <n v="31647"/>
    <n v="11915"/>
    <n v="213000000"/>
    <x v="0"/>
    <x v="0"/>
    <n v="0.11648292666076786"/>
  </r>
  <r>
    <s v="R00912"/>
    <x v="2"/>
    <x v="7"/>
    <x v="7"/>
    <x v="446"/>
    <n v="3138"/>
    <n v="88"/>
    <n v="347"/>
    <n v="379485"/>
    <n v="43926"/>
    <n v="483925"/>
    <n v="34518"/>
    <n v="15414"/>
    <n v="1380000000"/>
    <x v="0"/>
    <x v="5"/>
    <n v="0.1157516107356022"/>
  </r>
  <r>
    <s v="R00913"/>
    <x v="1"/>
    <x v="15"/>
    <x v="30"/>
    <x v="478"/>
    <n v="4755"/>
    <n v="163"/>
    <n v="1912"/>
    <n v="384240"/>
    <n v="44089"/>
    <n v="485837"/>
    <n v="90345"/>
    <n v="2715"/>
    <n v="213000000"/>
    <x v="0"/>
    <x v="0"/>
    <n v="0.11474338954819904"/>
  </r>
  <r>
    <s v="R00914"/>
    <x v="2"/>
    <x v="9"/>
    <x v="25"/>
    <x v="510"/>
    <n v="1517"/>
    <n v="140"/>
    <n v="1390"/>
    <n v="385757"/>
    <n v="44229"/>
    <n v="487227"/>
    <n v="24272"/>
    <n v="16262"/>
    <n v="1380000000"/>
    <x v="0"/>
    <x v="6"/>
    <n v="0.11465508078920149"/>
  </r>
  <r>
    <s v="R00915"/>
    <x v="1"/>
    <x v="18"/>
    <x v="23"/>
    <x v="478"/>
    <n v="2732"/>
    <n v="55"/>
    <n v="1558"/>
    <n v="388489"/>
    <n v="44284"/>
    <n v="488785"/>
    <n v="32784"/>
    <n v="5819"/>
    <n v="213000000"/>
    <x v="0"/>
    <x v="0"/>
    <n v="0.11399035751334015"/>
  </r>
  <r>
    <s v="R00916"/>
    <x v="2"/>
    <x v="2"/>
    <x v="2"/>
    <x v="244"/>
    <n v="4642"/>
    <n v="173"/>
    <n v="1438"/>
    <n v="393131"/>
    <n v="44457"/>
    <n v="490223"/>
    <n v="88198"/>
    <n v="5300"/>
    <n v="1380000000"/>
    <x v="1"/>
    <x v="0"/>
    <n v="0.11308444259038336"/>
  </r>
  <r>
    <s v="R00917"/>
    <x v="4"/>
    <x v="8"/>
    <x v="8"/>
    <x v="461"/>
    <n v="2963"/>
    <n v="98"/>
    <n v="2925"/>
    <n v="396094"/>
    <n v="44555"/>
    <n v="493148"/>
    <n v="17778"/>
    <n v="19111"/>
    <n v="331000000"/>
    <x v="0"/>
    <x v="9"/>
    <n v="0.11248592505819326"/>
  </r>
  <r>
    <s v="R00918"/>
    <x v="0"/>
    <x v="16"/>
    <x v="19"/>
    <x v="504"/>
    <n v="3863"/>
    <n v="45"/>
    <n v="4819"/>
    <n v="399957"/>
    <n v="44600"/>
    <n v="497967"/>
    <n v="65671"/>
    <n v="11896"/>
    <n v="83000000"/>
    <x v="1"/>
    <x v="2"/>
    <n v="0.1115119875386604"/>
  </r>
  <r>
    <s v="R00919"/>
    <x v="2"/>
    <x v="9"/>
    <x v="25"/>
    <x v="370"/>
    <n v="3768"/>
    <n v="99"/>
    <n v="4703"/>
    <n v="403725"/>
    <n v="44699"/>
    <n v="502670"/>
    <n v="71592"/>
    <n v="18812"/>
    <n v="1380000000"/>
    <x v="1"/>
    <x v="4"/>
    <n v="0.11071645303114744"/>
  </r>
  <r>
    <s v="R00920"/>
    <x v="0"/>
    <x v="4"/>
    <x v="4"/>
    <x v="511"/>
    <n v="1496"/>
    <n v="112"/>
    <n v="3792"/>
    <n v="405221"/>
    <n v="44811"/>
    <n v="506462"/>
    <n v="13464"/>
    <n v="3379"/>
    <n v="83000000"/>
    <x v="1"/>
    <x v="6"/>
    <n v="0.11058410102141794"/>
  </r>
  <r>
    <s v="R00921"/>
    <x v="4"/>
    <x v="13"/>
    <x v="21"/>
    <x v="130"/>
    <n v="3727"/>
    <n v="110"/>
    <n v="357"/>
    <n v="408948"/>
    <n v="44921"/>
    <n v="506819"/>
    <n v="37270"/>
    <n v="13291"/>
    <n v="331000000"/>
    <x v="1"/>
    <x v="10"/>
    <n v="0.10984526150023964"/>
  </r>
  <r>
    <s v="R00922"/>
    <x v="4"/>
    <x v="12"/>
    <x v="17"/>
    <x v="512"/>
    <n v="1735"/>
    <n v="171"/>
    <n v="3397"/>
    <n v="410683"/>
    <n v="45092"/>
    <n v="510216"/>
    <n v="8675"/>
    <n v="8881"/>
    <n v="331000000"/>
    <x v="1"/>
    <x v="9"/>
    <n v="0.10979758110269965"/>
  </r>
  <r>
    <s v="R00923"/>
    <x v="1"/>
    <x v="1"/>
    <x v="26"/>
    <x v="123"/>
    <n v="1343"/>
    <n v="173"/>
    <n v="1088"/>
    <n v="412026"/>
    <n v="45265"/>
    <n v="511304"/>
    <n v="21488"/>
    <n v="16177"/>
    <n v="213000000"/>
    <x v="1"/>
    <x v="2"/>
    <n v="0.10985957196875926"/>
  </r>
  <r>
    <s v="R00924"/>
    <x v="0"/>
    <x v="19"/>
    <x v="36"/>
    <x v="262"/>
    <n v="2267"/>
    <n v="73"/>
    <n v="292"/>
    <n v="414293"/>
    <n v="45338"/>
    <n v="511596"/>
    <n v="20403"/>
    <n v="16223"/>
    <n v="83000000"/>
    <x v="1"/>
    <x v="11"/>
    <n v="0.10943462718414262"/>
  </r>
  <r>
    <s v="R00925"/>
    <x v="3"/>
    <x v="10"/>
    <x v="10"/>
    <x v="172"/>
    <n v="3915"/>
    <n v="68"/>
    <n v="990"/>
    <n v="418208"/>
    <n v="45406"/>
    <n v="512586"/>
    <n v="27405"/>
    <n v="2170"/>
    <n v="68000000"/>
    <x v="1"/>
    <x v="7"/>
    <n v="0.10857276761802739"/>
  </r>
  <r>
    <s v="R00926"/>
    <x v="1"/>
    <x v="18"/>
    <x v="27"/>
    <x v="449"/>
    <n v="48"/>
    <n v="30"/>
    <n v="3402"/>
    <n v="418256"/>
    <n v="45436"/>
    <n v="515988"/>
    <n v="336"/>
    <n v="12766"/>
    <n v="213000000"/>
    <x v="0"/>
    <x v="8"/>
    <n v="0.10863203396962626"/>
  </r>
  <r>
    <s v="R00927"/>
    <x v="0"/>
    <x v="4"/>
    <x v="4"/>
    <x v="513"/>
    <n v="2510"/>
    <n v="124"/>
    <n v="2576"/>
    <n v="420766"/>
    <n v="45560"/>
    <n v="518564"/>
    <n v="25100"/>
    <n v="12284"/>
    <n v="83000000"/>
    <x v="0"/>
    <x v="7"/>
    <n v="0.10827871073233103"/>
  </r>
  <r>
    <s v="R00928"/>
    <x v="2"/>
    <x v="2"/>
    <x v="29"/>
    <x v="514"/>
    <n v="3334"/>
    <n v="23"/>
    <n v="819"/>
    <n v="424100"/>
    <n v="45583"/>
    <n v="519383"/>
    <n v="50010"/>
    <n v="12847"/>
    <n v="1380000000"/>
    <x v="1"/>
    <x v="1"/>
    <n v="0.10748172600801698"/>
  </r>
  <r>
    <s v="R00929"/>
    <x v="2"/>
    <x v="7"/>
    <x v="7"/>
    <x v="515"/>
    <n v="3660"/>
    <n v="31"/>
    <n v="3490"/>
    <n v="427760"/>
    <n v="45614"/>
    <n v="522873"/>
    <n v="18300"/>
    <n v="12755"/>
    <n v="1380000000"/>
    <x v="0"/>
    <x v="7"/>
    <n v="0.10663456143631943"/>
  </r>
  <r>
    <s v="R00930"/>
    <x v="4"/>
    <x v="12"/>
    <x v="14"/>
    <x v="156"/>
    <n v="1746"/>
    <n v="112"/>
    <n v="4225"/>
    <n v="429506"/>
    <n v="45726"/>
    <n v="527098"/>
    <n v="15714"/>
    <n v="6325"/>
    <n v="331000000"/>
    <x v="1"/>
    <x v="4"/>
    <n v="0.10646184220942198"/>
  </r>
  <r>
    <s v="R00931"/>
    <x v="3"/>
    <x v="11"/>
    <x v="12"/>
    <x v="106"/>
    <n v="495"/>
    <n v="194"/>
    <n v="3620"/>
    <n v="430001"/>
    <n v="45920"/>
    <n v="530718"/>
    <n v="4455"/>
    <n v="5425"/>
    <n v="68000000"/>
    <x v="0"/>
    <x v="8"/>
    <n v="0.10679044932453645"/>
  </r>
  <r>
    <s v="R00932"/>
    <x v="2"/>
    <x v="7"/>
    <x v="7"/>
    <x v="453"/>
    <n v="633"/>
    <n v="15"/>
    <n v="3428"/>
    <n v="430634"/>
    <n v="45935"/>
    <n v="534146"/>
    <n v="5697"/>
    <n v="2800"/>
    <n v="1380000000"/>
    <x v="1"/>
    <x v="1"/>
    <n v="0.1066683076580112"/>
  </r>
  <r>
    <s v="R00933"/>
    <x v="0"/>
    <x v="0"/>
    <x v="0"/>
    <x v="18"/>
    <n v="4697"/>
    <n v="184"/>
    <n v="2507"/>
    <n v="435331"/>
    <n v="46119"/>
    <n v="536653"/>
    <n v="32879"/>
    <n v="2303"/>
    <n v="83000000"/>
    <x v="1"/>
    <x v="8"/>
    <n v="0.10594007777989621"/>
  </r>
  <r>
    <s v="R00934"/>
    <x v="0"/>
    <x v="4"/>
    <x v="4"/>
    <x v="25"/>
    <n v="2817"/>
    <n v="107"/>
    <n v="4688"/>
    <n v="438148"/>
    <n v="46226"/>
    <n v="541341"/>
    <n v="28170"/>
    <n v="15863"/>
    <n v="83000000"/>
    <x v="0"/>
    <x v="8"/>
    <n v="0.10550316331467906"/>
  </r>
  <r>
    <s v="R00935"/>
    <x v="2"/>
    <x v="7"/>
    <x v="7"/>
    <x v="162"/>
    <n v="2720"/>
    <n v="23"/>
    <n v="2989"/>
    <n v="440868"/>
    <n v="46249"/>
    <n v="544330"/>
    <n v="40800"/>
    <n v="16596"/>
    <n v="1380000000"/>
    <x v="1"/>
    <x v="3"/>
    <n v="0.10490441583421795"/>
  </r>
  <r>
    <s v="R00936"/>
    <x v="0"/>
    <x v="4"/>
    <x v="4"/>
    <x v="516"/>
    <n v="175"/>
    <n v="33"/>
    <n v="1924"/>
    <n v="441043"/>
    <n v="46282"/>
    <n v="546254"/>
    <n v="875"/>
    <n v="4994"/>
    <n v="83000000"/>
    <x v="1"/>
    <x v="6"/>
    <n v="0.10493761379275944"/>
  </r>
  <r>
    <s v="R00937"/>
    <x v="0"/>
    <x v="4"/>
    <x v="24"/>
    <x v="115"/>
    <n v="3160"/>
    <n v="127"/>
    <n v="4709"/>
    <n v="444203"/>
    <n v="46409"/>
    <n v="550963"/>
    <n v="56880"/>
    <n v="1320"/>
    <n v="83000000"/>
    <x v="1"/>
    <x v="5"/>
    <n v="0.10447700713412561"/>
  </r>
  <r>
    <s v="R00938"/>
    <x v="4"/>
    <x v="13"/>
    <x v="21"/>
    <x v="215"/>
    <n v="638"/>
    <n v="51"/>
    <n v="4634"/>
    <n v="444841"/>
    <n v="46460"/>
    <n v="555597"/>
    <n v="8932"/>
    <n v="10459"/>
    <n v="331000000"/>
    <x v="1"/>
    <x v="2"/>
    <n v="0.10444181179342732"/>
  </r>
  <r>
    <s v="R00939"/>
    <x v="3"/>
    <x v="17"/>
    <x v="28"/>
    <x v="255"/>
    <n v="3357"/>
    <n v="47"/>
    <n v="4356"/>
    <n v="448198"/>
    <n v="46507"/>
    <n v="559953"/>
    <n v="57069"/>
    <n v="10779"/>
    <n v="68000000"/>
    <x v="1"/>
    <x v="5"/>
    <n v="0.10376440769481346"/>
  </r>
  <r>
    <s v="R00940"/>
    <x v="4"/>
    <x v="8"/>
    <x v="34"/>
    <x v="302"/>
    <n v="4392"/>
    <n v="86"/>
    <n v="3644"/>
    <n v="452590"/>
    <n v="46593"/>
    <n v="563597"/>
    <n v="21960"/>
    <n v="14534"/>
    <n v="331000000"/>
    <x v="0"/>
    <x v="3"/>
    <n v="0.10294748005921474"/>
  </r>
  <r>
    <s v="R00941"/>
    <x v="3"/>
    <x v="6"/>
    <x v="6"/>
    <x v="459"/>
    <n v="474"/>
    <n v="118"/>
    <n v="3207"/>
    <n v="453064"/>
    <n v="46711"/>
    <n v="566804"/>
    <n v="7110"/>
    <n v="1214"/>
    <n v="68000000"/>
    <x v="1"/>
    <x v="1"/>
    <n v="0.10310022425087846"/>
  </r>
  <r>
    <s v="R00942"/>
    <x v="0"/>
    <x v="16"/>
    <x v="19"/>
    <x v="302"/>
    <n v="3827"/>
    <n v="180"/>
    <n v="2656"/>
    <n v="456891"/>
    <n v="46891"/>
    <n v="569460"/>
    <n v="22962"/>
    <n v="8320"/>
    <n v="83000000"/>
    <x v="0"/>
    <x v="3"/>
    <n v="0.10263060554924479"/>
  </r>
  <r>
    <s v="R00943"/>
    <x v="3"/>
    <x v="10"/>
    <x v="10"/>
    <x v="265"/>
    <n v="1646"/>
    <n v="182"/>
    <n v="1684"/>
    <n v="458537"/>
    <n v="47073"/>
    <n v="571144"/>
    <n v="13168"/>
    <n v="9248"/>
    <n v="68000000"/>
    <x v="1"/>
    <x v="6"/>
    <n v="0.10265910929761393"/>
  </r>
  <r>
    <s v="R00944"/>
    <x v="0"/>
    <x v="4"/>
    <x v="4"/>
    <x v="16"/>
    <n v="1958"/>
    <n v="37"/>
    <n v="1250"/>
    <n v="460495"/>
    <n v="47110"/>
    <n v="572394"/>
    <n v="27412"/>
    <n v="10746"/>
    <n v="83000000"/>
    <x v="1"/>
    <x v="8"/>
    <n v="0.10230295660104888"/>
  </r>
  <r>
    <s v="R00945"/>
    <x v="0"/>
    <x v="4"/>
    <x v="24"/>
    <x v="517"/>
    <n v="4120"/>
    <n v="129"/>
    <n v="1812"/>
    <n v="464615"/>
    <n v="47239"/>
    <n v="574206"/>
    <n v="78280"/>
    <n v="19670"/>
    <n v="83000000"/>
    <x v="0"/>
    <x v="5"/>
    <n v="0.1016734285376064"/>
  </r>
  <r>
    <s v="R00946"/>
    <x v="4"/>
    <x v="13"/>
    <x v="15"/>
    <x v="144"/>
    <n v="348"/>
    <n v="68"/>
    <n v="1842"/>
    <n v="464963"/>
    <n v="47307"/>
    <n v="576048"/>
    <n v="4524"/>
    <n v="18165"/>
    <n v="331000000"/>
    <x v="0"/>
    <x v="6"/>
    <n v="0.10174357959665607"/>
  </r>
  <r>
    <s v="R00947"/>
    <x v="4"/>
    <x v="12"/>
    <x v="17"/>
    <x v="518"/>
    <n v="636"/>
    <n v="81"/>
    <n v="227"/>
    <n v="465599"/>
    <n v="47388"/>
    <n v="576275"/>
    <n v="8904"/>
    <n v="16381"/>
    <n v="331000000"/>
    <x v="1"/>
    <x v="11"/>
    <n v="0.10177856911204707"/>
  </r>
  <r>
    <s v="R00948"/>
    <x v="1"/>
    <x v="15"/>
    <x v="30"/>
    <x v="519"/>
    <n v="3614"/>
    <n v="117"/>
    <n v="3898"/>
    <n v="469213"/>
    <n v="47505"/>
    <n v="580173"/>
    <n v="43368"/>
    <n v="6333"/>
    <n v="213000000"/>
    <x v="0"/>
    <x v="9"/>
    <n v="0.10124399792844614"/>
  </r>
  <r>
    <s v="R00949"/>
    <x v="2"/>
    <x v="5"/>
    <x v="13"/>
    <x v="426"/>
    <n v="3820"/>
    <n v="52"/>
    <n v="2305"/>
    <n v="473033"/>
    <n v="47557"/>
    <n v="582478"/>
    <n v="57300"/>
    <n v="18222"/>
    <n v="1380000000"/>
    <x v="0"/>
    <x v="6"/>
    <n v="0.10053632621825538"/>
  </r>
  <r>
    <s v="R00950"/>
    <x v="1"/>
    <x v="3"/>
    <x v="3"/>
    <x v="369"/>
    <n v="4322"/>
    <n v="49"/>
    <n v="2873"/>
    <n v="477355"/>
    <n v="47606"/>
    <n v="585351"/>
    <n v="60508"/>
    <n v="13895"/>
    <n v="213000000"/>
    <x v="1"/>
    <x v="10"/>
    <n v="9.9728713431303753E-2"/>
  </r>
  <r>
    <s v="R00951"/>
    <x v="1"/>
    <x v="18"/>
    <x v="27"/>
    <x v="340"/>
    <n v="4133"/>
    <n v="156"/>
    <n v="3291"/>
    <n v="481488"/>
    <n v="47762"/>
    <n v="588642"/>
    <n v="61995"/>
    <n v="18824"/>
    <n v="213000000"/>
    <x v="0"/>
    <x v="6"/>
    <n v="9.9196657029874055E-2"/>
  </r>
  <r>
    <s v="R00952"/>
    <x v="3"/>
    <x v="10"/>
    <x v="11"/>
    <x v="520"/>
    <n v="2617"/>
    <n v="73"/>
    <n v="1259"/>
    <n v="484105"/>
    <n v="47835"/>
    <n v="589901"/>
    <n v="15702"/>
    <n v="17490"/>
    <n v="68000000"/>
    <x v="0"/>
    <x v="4"/>
    <n v="9.881120831224631E-2"/>
  </r>
  <r>
    <s v="R00953"/>
    <x v="0"/>
    <x v="16"/>
    <x v="19"/>
    <x v="521"/>
    <n v="1204"/>
    <n v="182"/>
    <n v="3460"/>
    <n v="485309"/>
    <n v="48017"/>
    <n v="593361"/>
    <n v="6020"/>
    <n v="13425"/>
    <n v="83000000"/>
    <x v="0"/>
    <x v="7"/>
    <n v="9.894108701878597E-2"/>
  </r>
  <r>
    <s v="R00954"/>
    <x v="0"/>
    <x v="0"/>
    <x v="0"/>
    <x v="522"/>
    <n v="2161"/>
    <n v="105"/>
    <n v="2392"/>
    <n v="487470"/>
    <n v="48122"/>
    <n v="595753"/>
    <n v="17288"/>
    <n v="15111"/>
    <n v="83000000"/>
    <x v="1"/>
    <x v="0"/>
    <n v="9.8717869817629797E-2"/>
  </r>
  <r>
    <s v="R00955"/>
    <x v="0"/>
    <x v="16"/>
    <x v="19"/>
    <x v="361"/>
    <n v="2179"/>
    <n v="188"/>
    <n v="2697"/>
    <n v="489649"/>
    <n v="48310"/>
    <n v="598450"/>
    <n v="19611"/>
    <n v="19386"/>
    <n v="83000000"/>
    <x v="0"/>
    <x v="1"/>
    <n v="9.8662511309121431E-2"/>
  </r>
  <r>
    <s v="R00956"/>
    <x v="2"/>
    <x v="7"/>
    <x v="7"/>
    <x v="523"/>
    <n v="347"/>
    <n v="49"/>
    <n v="2514"/>
    <n v="489996"/>
    <n v="48359"/>
    <n v="600964"/>
    <n v="2082"/>
    <n v="19789"/>
    <n v="1380000000"/>
    <x v="0"/>
    <x v="4"/>
    <n v="9.8692642388917465E-2"/>
  </r>
  <r>
    <s v="R00957"/>
    <x v="3"/>
    <x v="17"/>
    <x v="20"/>
    <x v="148"/>
    <n v="1203"/>
    <n v="15"/>
    <n v="4284"/>
    <n v="491199"/>
    <n v="48374"/>
    <n v="605248"/>
    <n v="19248"/>
    <n v="9004"/>
    <n v="68000000"/>
    <x v="1"/>
    <x v="8"/>
    <n v="9.8481470849899944E-2"/>
  </r>
  <r>
    <s v="R00958"/>
    <x v="3"/>
    <x v="11"/>
    <x v="33"/>
    <x v="316"/>
    <n v="982"/>
    <n v="86"/>
    <n v="3439"/>
    <n v="492181"/>
    <n v="48460"/>
    <n v="608687"/>
    <n v="13748"/>
    <n v="3232"/>
    <n v="68000000"/>
    <x v="0"/>
    <x v="0"/>
    <n v="9.845971299176523E-2"/>
  </r>
  <r>
    <s v="R00959"/>
    <x v="0"/>
    <x v="4"/>
    <x v="24"/>
    <x v="524"/>
    <n v="731"/>
    <n v="93"/>
    <n v="3169"/>
    <n v="492912"/>
    <n v="48553"/>
    <n v="611856"/>
    <n v="7310"/>
    <n v="19435"/>
    <n v="83000000"/>
    <x v="1"/>
    <x v="6"/>
    <n v="9.8502369591326647E-2"/>
  </r>
  <r>
    <s v="R00960"/>
    <x v="1"/>
    <x v="1"/>
    <x v="1"/>
    <x v="241"/>
    <n v="2600"/>
    <n v="69"/>
    <n v="664"/>
    <n v="495512"/>
    <n v="48622"/>
    <n v="612520"/>
    <n v="31200"/>
    <n v="3877"/>
    <n v="213000000"/>
    <x v="1"/>
    <x v="5"/>
    <n v="9.8124767916821384E-2"/>
  </r>
  <r>
    <s v="R00961"/>
    <x v="2"/>
    <x v="7"/>
    <x v="7"/>
    <x v="117"/>
    <n v="452"/>
    <n v="171"/>
    <n v="4116"/>
    <n v="495964"/>
    <n v="48793"/>
    <n v="616636"/>
    <n v="7232"/>
    <n v="7614"/>
    <n v="1380000000"/>
    <x v="1"/>
    <x v="10"/>
    <n v="9.8380124363865118E-2"/>
  </r>
  <r>
    <s v="R00962"/>
    <x v="1"/>
    <x v="18"/>
    <x v="27"/>
    <x v="428"/>
    <n v="4073"/>
    <n v="99"/>
    <n v="1183"/>
    <n v="500037"/>
    <n v="48892"/>
    <n v="617819"/>
    <n v="61095"/>
    <n v="7307"/>
    <n v="213000000"/>
    <x v="1"/>
    <x v="1"/>
    <n v="9.777676451942556E-2"/>
  </r>
  <r>
    <s v="R00963"/>
    <x v="4"/>
    <x v="12"/>
    <x v="14"/>
    <x v="400"/>
    <n v="2894"/>
    <n v="143"/>
    <n v="4524"/>
    <n v="502931"/>
    <n v="49035"/>
    <n v="622343"/>
    <n v="46304"/>
    <n v="2882"/>
    <n v="331000000"/>
    <x v="0"/>
    <x v="10"/>
    <n v="9.7498464004008509E-2"/>
  </r>
  <r>
    <s v="R00964"/>
    <x v="3"/>
    <x v="11"/>
    <x v="33"/>
    <x v="525"/>
    <n v="2234"/>
    <n v="27"/>
    <n v="2632"/>
    <n v="505165"/>
    <n v="49062"/>
    <n v="624975"/>
    <n v="20106"/>
    <n v="359"/>
    <n v="68000000"/>
    <x v="1"/>
    <x v="3"/>
    <n v="9.7120742727623652E-2"/>
  </r>
  <r>
    <s v="R00965"/>
    <x v="3"/>
    <x v="10"/>
    <x v="10"/>
    <x v="103"/>
    <n v="163"/>
    <n v="184"/>
    <n v="3065"/>
    <n v="505328"/>
    <n v="49246"/>
    <n v="628040"/>
    <n v="1304"/>
    <n v="18581"/>
    <n v="68000000"/>
    <x v="1"/>
    <x v="4"/>
    <n v="9.7453535129658361E-2"/>
  </r>
  <r>
    <s v="R00966"/>
    <x v="1"/>
    <x v="1"/>
    <x v="1"/>
    <x v="496"/>
    <n v="1447"/>
    <n v="153"/>
    <n v="1889"/>
    <n v="506775"/>
    <n v="49399"/>
    <n v="629929"/>
    <n v="15917"/>
    <n v="98"/>
    <n v="213000000"/>
    <x v="0"/>
    <x v="4"/>
    <n v="9.7477184154703758E-2"/>
  </r>
  <r>
    <s v="R00967"/>
    <x v="2"/>
    <x v="5"/>
    <x v="13"/>
    <x v="327"/>
    <n v="3869"/>
    <n v="85"/>
    <n v="3118"/>
    <n v="510644"/>
    <n v="49484"/>
    <n v="633047"/>
    <n v="65773"/>
    <n v="7334"/>
    <n v="1380000000"/>
    <x v="1"/>
    <x v="1"/>
    <n v="9.6905084559889082E-2"/>
  </r>
  <r>
    <s v="R00968"/>
    <x v="3"/>
    <x v="6"/>
    <x v="22"/>
    <x v="417"/>
    <n v="101"/>
    <n v="117"/>
    <n v="4318"/>
    <n v="510745"/>
    <n v="49601"/>
    <n v="637365"/>
    <n v="909"/>
    <n v="19087"/>
    <n v="68000000"/>
    <x v="0"/>
    <x v="11"/>
    <n v="9.7114998678401163E-2"/>
  </r>
  <r>
    <s v="R00969"/>
    <x v="1"/>
    <x v="15"/>
    <x v="30"/>
    <x v="526"/>
    <n v="4054"/>
    <n v="10"/>
    <n v="959"/>
    <n v="514799"/>
    <n v="49611"/>
    <n v="638324"/>
    <n v="64864"/>
    <n v="11934"/>
    <n v="213000000"/>
    <x v="0"/>
    <x v="8"/>
    <n v="9.6369651067698264E-2"/>
  </r>
  <r>
    <s v="R00970"/>
    <x v="2"/>
    <x v="9"/>
    <x v="25"/>
    <x v="452"/>
    <n v="3707"/>
    <n v="128"/>
    <n v="157"/>
    <n v="518506"/>
    <n v="49739"/>
    <n v="638481"/>
    <n v="44484"/>
    <n v="14256"/>
    <n v="1380000000"/>
    <x v="1"/>
    <x v="8"/>
    <n v="9.5927530250373191E-2"/>
  </r>
  <r>
    <s v="R00971"/>
    <x v="1"/>
    <x v="3"/>
    <x v="31"/>
    <x v="200"/>
    <n v="1452"/>
    <n v="68"/>
    <n v="2007"/>
    <n v="519958"/>
    <n v="49807"/>
    <n v="640488"/>
    <n v="15972"/>
    <n v="9003"/>
    <n v="213000000"/>
    <x v="0"/>
    <x v="7"/>
    <n v="9.5790429226976032E-2"/>
  </r>
  <r>
    <s v="R00972"/>
    <x v="2"/>
    <x v="7"/>
    <x v="7"/>
    <x v="527"/>
    <n v="4786"/>
    <n v="170"/>
    <n v="4896"/>
    <n v="524744"/>
    <n v="49977"/>
    <n v="645384"/>
    <n v="43074"/>
    <n v="10112"/>
    <n v="1380000000"/>
    <x v="1"/>
    <x v="9"/>
    <n v="9.5240726906834577E-2"/>
  </r>
  <r>
    <s v="R00973"/>
    <x v="0"/>
    <x v="0"/>
    <x v="0"/>
    <x v="316"/>
    <n v="2658"/>
    <n v="173"/>
    <n v="721"/>
    <n v="527402"/>
    <n v="150"/>
    <n v="646105"/>
    <n v="45186"/>
    <n v="15225"/>
    <n v="83000000"/>
    <x v="0"/>
    <x v="0"/>
    <n v="2.8441302839200458E-4"/>
  </r>
  <r>
    <s v="R00974"/>
    <x v="2"/>
    <x v="9"/>
    <x v="9"/>
    <x v="438"/>
    <n v="535"/>
    <n v="104"/>
    <n v="1254"/>
    <n v="527937"/>
    <n v="254"/>
    <n v="647359"/>
    <n v="9630"/>
    <n v="15915"/>
    <n v="1380000000"/>
    <x v="1"/>
    <x v="3"/>
    <n v="4.8111801218706022E-4"/>
  </r>
  <r>
    <s v="R00975"/>
    <x v="4"/>
    <x v="13"/>
    <x v="21"/>
    <x v="154"/>
    <n v="1700"/>
    <n v="35"/>
    <n v="2345"/>
    <n v="529637"/>
    <n v="289"/>
    <n v="649704"/>
    <n v="25500"/>
    <n v="18259"/>
    <n v="331000000"/>
    <x v="0"/>
    <x v="6"/>
    <n v="5.45656742259321E-4"/>
  </r>
  <r>
    <s v="R00976"/>
    <x v="0"/>
    <x v="16"/>
    <x v="19"/>
    <x v="427"/>
    <n v="1463"/>
    <n v="65"/>
    <n v="4540"/>
    <n v="531100"/>
    <n v="354"/>
    <n v="654244"/>
    <n v="27797"/>
    <n v="15967"/>
    <n v="83000000"/>
    <x v="1"/>
    <x v="11"/>
    <n v="6.66541141028055E-4"/>
  </r>
  <r>
    <s v="R00977"/>
    <x v="1"/>
    <x v="3"/>
    <x v="3"/>
    <x v="173"/>
    <n v="4219"/>
    <n v="184"/>
    <n v="104"/>
    <n v="535319"/>
    <n v="538"/>
    <n v="654348"/>
    <n v="50628"/>
    <n v="9432"/>
    <n v="213000000"/>
    <x v="0"/>
    <x v="0"/>
    <n v="1.0050082287383784E-3"/>
  </r>
  <r>
    <s v="R00978"/>
    <x v="0"/>
    <x v="19"/>
    <x v="35"/>
    <x v="528"/>
    <n v="4344"/>
    <n v="133"/>
    <n v="1661"/>
    <n v="539663"/>
    <n v="671"/>
    <n v="656009"/>
    <n v="21720"/>
    <n v="14516"/>
    <n v="83000000"/>
    <x v="0"/>
    <x v="5"/>
    <n v="1.2433685466670867E-3"/>
  </r>
  <r>
    <s v="R00979"/>
    <x v="0"/>
    <x v="4"/>
    <x v="24"/>
    <x v="529"/>
    <n v="1971"/>
    <n v="189"/>
    <n v="4978"/>
    <n v="541634"/>
    <n v="860"/>
    <n v="660987"/>
    <n v="23652"/>
    <n v="11262"/>
    <n v="83000000"/>
    <x v="1"/>
    <x v="10"/>
    <n v="1.5877880635262926E-3"/>
  </r>
  <r>
    <s v="R00980"/>
    <x v="1"/>
    <x v="15"/>
    <x v="30"/>
    <x v="419"/>
    <n v="1452"/>
    <n v="154"/>
    <n v="1091"/>
    <n v="543086"/>
    <n v="1014"/>
    <n v="662078"/>
    <n v="10164"/>
    <n v="5536"/>
    <n v="213000000"/>
    <x v="0"/>
    <x v="4"/>
    <n v="1.8671076035839628E-3"/>
  </r>
  <r>
    <s v="R00981"/>
    <x v="1"/>
    <x v="15"/>
    <x v="30"/>
    <x v="354"/>
    <n v="1593"/>
    <n v="124"/>
    <n v="537"/>
    <n v="544679"/>
    <n v="1138"/>
    <n v="662615"/>
    <n v="7965"/>
    <n v="17068"/>
    <n v="213000000"/>
    <x v="0"/>
    <x v="1"/>
    <n v="2.089303975368979E-3"/>
  </r>
  <r>
    <s v="R00982"/>
    <x v="4"/>
    <x v="13"/>
    <x v="21"/>
    <x v="288"/>
    <n v="712"/>
    <n v="153"/>
    <n v="2720"/>
    <n v="545391"/>
    <n v="1291"/>
    <n v="665335"/>
    <n v="9256"/>
    <n v="18623"/>
    <n v="331000000"/>
    <x v="1"/>
    <x v="8"/>
    <n v="2.3671091015436633E-3"/>
  </r>
  <r>
    <s v="R00983"/>
    <x v="1"/>
    <x v="15"/>
    <x v="30"/>
    <x v="513"/>
    <n v="3655"/>
    <n v="140"/>
    <n v="4896"/>
    <n v="549046"/>
    <n v="1431"/>
    <n v="670231"/>
    <n v="54825"/>
    <n v="14429"/>
    <n v="213000000"/>
    <x v="0"/>
    <x v="7"/>
    <n v="2.6063389952754412E-3"/>
  </r>
  <r>
    <s v="R00984"/>
    <x v="3"/>
    <x v="10"/>
    <x v="11"/>
    <x v="530"/>
    <n v="4342"/>
    <n v="75"/>
    <n v="1064"/>
    <n v="553388"/>
    <n v="1506"/>
    <n v="671295"/>
    <n v="73814"/>
    <n v="898"/>
    <n v="68000000"/>
    <x v="1"/>
    <x v="10"/>
    <n v="2.721417884016278E-3"/>
  </r>
  <r>
    <s v="R00985"/>
    <x v="3"/>
    <x v="10"/>
    <x v="11"/>
    <x v="100"/>
    <n v="4576"/>
    <n v="145"/>
    <n v="1571"/>
    <n v="557964"/>
    <n v="1651"/>
    <n v="672866"/>
    <n v="45760"/>
    <n v="9879"/>
    <n v="68000000"/>
    <x v="0"/>
    <x v="5"/>
    <n v="2.9589722634435199E-3"/>
  </r>
  <r>
    <s v="R00986"/>
    <x v="4"/>
    <x v="13"/>
    <x v="21"/>
    <x v="34"/>
    <n v="4084"/>
    <n v="37"/>
    <n v="3015"/>
    <n v="562048"/>
    <n v="1688"/>
    <n v="675881"/>
    <n v="77596"/>
    <n v="6814"/>
    <n v="331000000"/>
    <x v="1"/>
    <x v="5"/>
    <n v="3.0033022090639946E-3"/>
  </r>
  <r>
    <s v="R00987"/>
    <x v="2"/>
    <x v="9"/>
    <x v="25"/>
    <x v="160"/>
    <n v="1448"/>
    <n v="5"/>
    <n v="3446"/>
    <n v="563496"/>
    <n v="1693"/>
    <n v="679327"/>
    <n v="21720"/>
    <n v="5446"/>
    <n v="1380000000"/>
    <x v="0"/>
    <x v="2"/>
    <n v="3.0044578843505545E-3"/>
  </r>
  <r>
    <s v="R00988"/>
    <x v="2"/>
    <x v="5"/>
    <x v="5"/>
    <x v="229"/>
    <n v="3648"/>
    <n v="125"/>
    <n v="1429"/>
    <n v="567144"/>
    <n v="1818"/>
    <n v="680756"/>
    <n v="62016"/>
    <n v="1831"/>
    <n v="1380000000"/>
    <x v="1"/>
    <x v="7"/>
    <n v="3.2055351021962677E-3"/>
  </r>
  <r>
    <s v="R00989"/>
    <x v="3"/>
    <x v="17"/>
    <x v="28"/>
    <x v="345"/>
    <n v="2013"/>
    <n v="91"/>
    <n v="241"/>
    <n v="569157"/>
    <n v="1909"/>
    <n v="680997"/>
    <n v="30195"/>
    <n v="5584"/>
    <n v="68000000"/>
    <x v="1"/>
    <x v="7"/>
    <n v="3.354083319716704E-3"/>
  </r>
  <r>
    <s v="R00990"/>
    <x v="1"/>
    <x v="18"/>
    <x v="23"/>
    <x v="443"/>
    <n v="458"/>
    <n v="27"/>
    <n v="1362"/>
    <n v="569615"/>
    <n v="1936"/>
    <n v="682359"/>
    <n v="5496"/>
    <n v="2481"/>
    <n v="213000000"/>
    <x v="0"/>
    <x v="4"/>
    <n v="3.3987868999236326E-3"/>
  </r>
  <r>
    <s v="R00991"/>
    <x v="4"/>
    <x v="14"/>
    <x v="16"/>
    <x v="531"/>
    <n v="2843"/>
    <n v="88"/>
    <n v="2067"/>
    <n v="572458"/>
    <n v="2024"/>
    <n v="684426"/>
    <n v="42645"/>
    <n v="12617"/>
    <n v="331000000"/>
    <x v="0"/>
    <x v="2"/>
    <n v="3.5356305615433796E-3"/>
  </r>
  <r>
    <s v="R00992"/>
    <x v="2"/>
    <x v="2"/>
    <x v="2"/>
    <x v="532"/>
    <n v="592"/>
    <n v="4"/>
    <n v="1878"/>
    <n v="573050"/>
    <n v="2028"/>
    <n v="686304"/>
    <n v="10656"/>
    <n v="6164"/>
    <n v="1380000000"/>
    <x v="1"/>
    <x v="8"/>
    <n v="3.5389582060902191E-3"/>
  </r>
  <r>
    <s v="R00993"/>
    <x v="2"/>
    <x v="5"/>
    <x v="5"/>
    <x v="259"/>
    <n v="497"/>
    <n v="186"/>
    <n v="2888"/>
    <n v="573547"/>
    <n v="2214"/>
    <n v="689192"/>
    <n v="6958"/>
    <n v="617"/>
    <n v="1380000000"/>
    <x v="0"/>
    <x v="11"/>
    <n v="3.8601893131687552E-3"/>
  </r>
  <r>
    <s v="R00994"/>
    <x v="0"/>
    <x v="16"/>
    <x v="19"/>
    <x v="533"/>
    <n v="2134"/>
    <n v="110"/>
    <n v="300"/>
    <n v="575681"/>
    <n v="2324"/>
    <n v="689492"/>
    <n v="34144"/>
    <n v="13032"/>
    <n v="83000000"/>
    <x v="0"/>
    <x v="4"/>
    <n v="4.0369579680413284E-3"/>
  </r>
  <r>
    <s v="R00995"/>
    <x v="3"/>
    <x v="10"/>
    <x v="11"/>
    <x v="350"/>
    <n v="2449"/>
    <n v="107"/>
    <n v="4260"/>
    <n v="578130"/>
    <n v="2431"/>
    <n v="693752"/>
    <n v="36735"/>
    <n v="17472"/>
    <n v="68000000"/>
    <x v="0"/>
    <x v="11"/>
    <n v="4.2049366059536781E-3"/>
  </r>
  <r>
    <s v="R00996"/>
    <x v="1"/>
    <x v="1"/>
    <x v="1"/>
    <x v="180"/>
    <n v="4292"/>
    <n v="44"/>
    <n v="2828"/>
    <n v="582422"/>
    <n v="2475"/>
    <n v="696580"/>
    <n v="34336"/>
    <n v="8340"/>
    <n v="213000000"/>
    <x v="1"/>
    <x v="8"/>
    <n v="4.2494960698599982E-3"/>
  </r>
  <r>
    <s v="R00997"/>
    <x v="4"/>
    <x v="13"/>
    <x v="15"/>
    <x v="375"/>
    <n v="2811"/>
    <n v="111"/>
    <n v="3762"/>
    <n v="585233"/>
    <n v="2586"/>
    <n v="700342"/>
    <n v="47787"/>
    <n v="5302"/>
    <n v="331000000"/>
    <x v="1"/>
    <x v="6"/>
    <n v="4.4187528727874193E-3"/>
  </r>
  <r>
    <s v="R00998"/>
    <x v="2"/>
    <x v="7"/>
    <x v="7"/>
    <x v="286"/>
    <n v="26"/>
    <n v="180"/>
    <n v="3688"/>
    <n v="585259"/>
    <n v="2766"/>
    <n v="704030"/>
    <n v="156"/>
    <n v="7886"/>
    <n v="1380000000"/>
    <x v="0"/>
    <x v="7"/>
    <n v="4.7261127124913925E-3"/>
  </r>
  <r>
    <s v="R00999"/>
    <x v="0"/>
    <x v="4"/>
    <x v="4"/>
    <x v="534"/>
    <n v="3916"/>
    <n v="1"/>
    <n v="2400"/>
    <n v="589175"/>
    <n v="2767"/>
    <n v="706430"/>
    <n v="39160"/>
    <n v="7789"/>
    <n v="83000000"/>
    <x v="0"/>
    <x v="7"/>
    <n v="4.6963975049857856E-3"/>
  </r>
  <r>
    <s v="R01000"/>
    <x v="3"/>
    <x v="17"/>
    <x v="28"/>
    <x v="123"/>
    <n v="1717"/>
    <n v="176"/>
    <n v="3158"/>
    <n v="590892"/>
    <n v="2943"/>
    <n v="709588"/>
    <n v="10302"/>
    <n v="16496"/>
    <n v="68000000"/>
    <x v="1"/>
    <x v="2"/>
    <n v="4.9806055929002254E-3"/>
  </r>
  <r>
    <s v="R01001"/>
    <x v="3"/>
    <x v="6"/>
    <x v="6"/>
    <x v="535"/>
    <n v="2253"/>
    <n v="89"/>
    <n v="1020"/>
    <n v="593145"/>
    <n v="3032"/>
    <n v="710608"/>
    <n v="11265"/>
    <n v="5332"/>
    <n v="68000000"/>
    <x v="0"/>
    <x v="7"/>
    <n v="5.1117349046186011E-3"/>
  </r>
  <r>
    <s v="R01002"/>
    <x v="4"/>
    <x v="13"/>
    <x v="21"/>
    <x v="530"/>
    <n v="3642"/>
    <n v="114"/>
    <n v="1549"/>
    <n v="596787"/>
    <n v="3146"/>
    <n v="712157"/>
    <n v="69198"/>
    <n v="9261"/>
    <n v="331000000"/>
    <x v="1"/>
    <x v="10"/>
    <n v="5.2715625507928294E-3"/>
  </r>
  <r>
    <s v="R01003"/>
    <x v="2"/>
    <x v="5"/>
    <x v="5"/>
    <x v="105"/>
    <n v="3655"/>
    <n v="62"/>
    <n v="2918"/>
    <n v="600442"/>
    <n v="3208"/>
    <n v="715075"/>
    <n v="40205"/>
    <n v="10685"/>
    <n v="1380000000"/>
    <x v="1"/>
    <x v="9"/>
    <n v="5.342730854936863E-3"/>
  </r>
  <r>
    <s v="R01004"/>
    <x v="4"/>
    <x v="12"/>
    <x v="17"/>
    <x v="524"/>
    <n v="3298"/>
    <n v="91"/>
    <n v="877"/>
    <n v="603740"/>
    <n v="3299"/>
    <n v="715952"/>
    <n v="59364"/>
    <n v="9285"/>
    <n v="331000000"/>
    <x v="1"/>
    <x v="6"/>
    <n v="5.4642727001689472E-3"/>
  </r>
  <r>
    <s v="R01005"/>
    <x v="4"/>
    <x v="14"/>
    <x v="32"/>
    <x v="462"/>
    <n v="4698"/>
    <n v="69"/>
    <n v="3080"/>
    <n v="608438"/>
    <n v="3368"/>
    <n v="719032"/>
    <n v="51678"/>
    <n v="18613"/>
    <n v="331000000"/>
    <x v="0"/>
    <x v="0"/>
    <n v="5.5354859492668107E-3"/>
  </r>
  <r>
    <s v="R01006"/>
    <x v="0"/>
    <x v="16"/>
    <x v="19"/>
    <x v="324"/>
    <n v="4457"/>
    <n v="185"/>
    <n v="3534"/>
    <n v="612895"/>
    <n v="3553"/>
    <n v="722566"/>
    <n v="44570"/>
    <n v="12163"/>
    <n v="83000000"/>
    <x v="1"/>
    <x v="6"/>
    <n v="5.797077802886302E-3"/>
  </r>
  <r>
    <s v="R01007"/>
    <x v="3"/>
    <x v="17"/>
    <x v="28"/>
    <x v="165"/>
    <n v="1283"/>
    <n v="3"/>
    <n v="3607"/>
    <n v="614178"/>
    <n v="3556"/>
    <n v="726173"/>
    <n v="20528"/>
    <n v="9172"/>
    <n v="68000000"/>
    <x v="0"/>
    <x v="7"/>
    <n v="5.7898524531976069E-3"/>
  </r>
  <r>
    <s v="R01008"/>
    <x v="1"/>
    <x v="18"/>
    <x v="27"/>
    <x v="466"/>
    <n v="1086"/>
    <n v="157"/>
    <n v="1320"/>
    <n v="615264"/>
    <n v="3713"/>
    <n v="727493"/>
    <n v="6516"/>
    <n v="18741"/>
    <n v="213000000"/>
    <x v="0"/>
    <x v="6"/>
    <n v="6.0348078223331769E-3"/>
  </r>
  <r>
    <s v="R01009"/>
    <x v="3"/>
    <x v="6"/>
    <x v="6"/>
    <x v="536"/>
    <n v="2015"/>
    <n v="56"/>
    <n v="3103"/>
    <n v="617279"/>
    <n v="3769"/>
    <n v="730596"/>
    <n v="18135"/>
    <n v="7092"/>
    <n v="68000000"/>
    <x v="0"/>
    <x v="7"/>
    <n v="6.1058289687483296E-3"/>
  </r>
  <r>
    <s v="R01010"/>
    <x v="3"/>
    <x v="6"/>
    <x v="6"/>
    <x v="363"/>
    <n v="1715"/>
    <n v="46"/>
    <n v="4526"/>
    <n v="618994"/>
    <n v="3815"/>
    <n v="735122"/>
    <n v="8575"/>
    <n v="6059"/>
    <n v="68000000"/>
    <x v="1"/>
    <x v="4"/>
    <n v="6.163226137894713E-3"/>
  </r>
  <r>
    <s v="R01011"/>
    <x v="0"/>
    <x v="16"/>
    <x v="19"/>
    <x v="12"/>
    <n v="1726"/>
    <n v="145"/>
    <n v="2836"/>
    <n v="620720"/>
    <n v="3960"/>
    <n v="737958"/>
    <n v="10356"/>
    <n v="6751"/>
    <n v="83000000"/>
    <x v="1"/>
    <x v="0"/>
    <n v="6.3796881041371309E-3"/>
  </r>
  <r>
    <s v="R01012"/>
    <x v="1"/>
    <x v="1"/>
    <x v="1"/>
    <x v="517"/>
    <n v="907"/>
    <n v="107"/>
    <n v="2117"/>
    <n v="621627"/>
    <n v="4067"/>
    <n v="740075"/>
    <n v="15419"/>
    <n v="19435"/>
    <n v="213000000"/>
    <x v="0"/>
    <x v="5"/>
    <n v="6.542508610468979E-3"/>
  </r>
  <r>
    <s v="R01013"/>
    <x v="2"/>
    <x v="7"/>
    <x v="7"/>
    <x v="394"/>
    <n v="3463"/>
    <n v="94"/>
    <n v="1134"/>
    <n v="625090"/>
    <n v="4161"/>
    <n v="741209"/>
    <n v="55408"/>
    <n v="5239"/>
    <n v="1380000000"/>
    <x v="1"/>
    <x v="6"/>
    <n v="6.6566414436321168E-3"/>
  </r>
  <r>
    <s v="R01014"/>
    <x v="1"/>
    <x v="15"/>
    <x v="18"/>
    <x v="122"/>
    <n v="4341"/>
    <n v="43"/>
    <n v="3160"/>
    <n v="629431"/>
    <n v="4204"/>
    <n v="744369"/>
    <n v="39069"/>
    <n v="4093"/>
    <n v="213000000"/>
    <x v="1"/>
    <x v="11"/>
    <n v="6.6790482197413223E-3"/>
  </r>
  <r>
    <s v="R01015"/>
    <x v="2"/>
    <x v="2"/>
    <x v="2"/>
    <x v="315"/>
    <n v="4442"/>
    <n v="179"/>
    <n v="4097"/>
    <n v="633873"/>
    <n v="4383"/>
    <n v="748466"/>
    <n v="39978"/>
    <n v="4485"/>
    <n v="1380000000"/>
    <x v="1"/>
    <x v="5"/>
    <n v="6.9146343194930217E-3"/>
  </r>
  <r>
    <s v="R01016"/>
    <x v="1"/>
    <x v="3"/>
    <x v="3"/>
    <x v="82"/>
    <n v="4467"/>
    <n v="176"/>
    <n v="3127"/>
    <n v="638340"/>
    <n v="4559"/>
    <n v="751593"/>
    <n v="49137"/>
    <n v="19365"/>
    <n v="213000000"/>
    <x v="0"/>
    <x v="8"/>
    <n v="7.1419619638437197E-3"/>
  </r>
  <r>
    <s v="R01017"/>
    <x v="4"/>
    <x v="13"/>
    <x v="21"/>
    <x v="513"/>
    <n v="808"/>
    <n v="157"/>
    <n v="2717"/>
    <n v="639148"/>
    <n v="4716"/>
    <n v="754310"/>
    <n v="15352"/>
    <n v="12576"/>
    <n v="331000000"/>
    <x v="0"/>
    <x v="7"/>
    <n v="7.3785727249400766E-3"/>
  </r>
  <r>
    <s v="R01018"/>
    <x v="1"/>
    <x v="18"/>
    <x v="23"/>
    <x v="216"/>
    <n v="2896"/>
    <n v="179"/>
    <n v="2591"/>
    <n v="642044"/>
    <n v="4895"/>
    <n v="756901"/>
    <n v="26064"/>
    <n v="12854"/>
    <n v="213000000"/>
    <x v="1"/>
    <x v="10"/>
    <n v="7.624088068730492E-3"/>
  </r>
  <r>
    <s v="R01019"/>
    <x v="0"/>
    <x v="4"/>
    <x v="4"/>
    <x v="202"/>
    <n v="2170"/>
    <n v="36"/>
    <n v="189"/>
    <n v="644214"/>
    <n v="4931"/>
    <n v="757090"/>
    <n v="32550"/>
    <n v="3964"/>
    <n v="83000000"/>
    <x v="0"/>
    <x v="3"/>
    <n v="7.6542887922336367E-3"/>
  </r>
  <r>
    <s v="R01020"/>
    <x v="2"/>
    <x v="9"/>
    <x v="9"/>
    <x v="426"/>
    <n v="3128"/>
    <n v="62"/>
    <n v="2769"/>
    <n v="647342"/>
    <n v="4993"/>
    <n v="759859"/>
    <n v="31280"/>
    <n v="4860"/>
    <n v="1380000000"/>
    <x v="0"/>
    <x v="6"/>
    <n v="7.7130790215990926E-3"/>
  </r>
  <r>
    <s v="R01021"/>
    <x v="3"/>
    <x v="17"/>
    <x v="28"/>
    <x v="76"/>
    <n v="4255"/>
    <n v="11"/>
    <n v="3554"/>
    <n v="651597"/>
    <n v="5004"/>
    <n v="763413"/>
    <n v="25530"/>
    <n v="1123"/>
    <n v="68000000"/>
    <x v="0"/>
    <x v="2"/>
    <n v="7.6795933682935929E-3"/>
  </r>
  <r>
    <s v="R01022"/>
    <x v="0"/>
    <x v="19"/>
    <x v="36"/>
    <x v="537"/>
    <n v="1150"/>
    <n v="16"/>
    <n v="3379"/>
    <n v="652747"/>
    <n v="5020"/>
    <n v="766792"/>
    <n v="10350"/>
    <n v="9243"/>
    <n v="83000000"/>
    <x v="0"/>
    <x v="8"/>
    <n v="7.6905753684046035E-3"/>
  </r>
  <r>
    <s v="R01023"/>
    <x v="2"/>
    <x v="2"/>
    <x v="2"/>
    <x v="83"/>
    <n v="3678"/>
    <n v="33"/>
    <n v="4117"/>
    <n v="656425"/>
    <n v="5053"/>
    <n v="770909"/>
    <n v="44136"/>
    <n v="17199"/>
    <n v="1380000000"/>
    <x v="1"/>
    <x v="3"/>
    <n v="7.6977567886658792E-3"/>
  </r>
  <r>
    <s v="R01024"/>
    <x v="2"/>
    <x v="5"/>
    <x v="5"/>
    <x v="403"/>
    <n v="1334"/>
    <n v="155"/>
    <n v="3557"/>
    <n v="657759"/>
    <n v="5208"/>
    <n v="774466"/>
    <n v="6670"/>
    <n v="14650"/>
    <n v="1380000000"/>
    <x v="0"/>
    <x v="11"/>
    <n v="7.9177935991753823E-3"/>
  </r>
  <r>
    <s v="R01025"/>
    <x v="3"/>
    <x v="11"/>
    <x v="12"/>
    <x v="125"/>
    <n v="517"/>
    <n v="131"/>
    <n v="1569"/>
    <n v="658276"/>
    <n v="5339"/>
    <n v="776035"/>
    <n v="7755"/>
    <n v="17362"/>
    <n v="68000000"/>
    <x v="0"/>
    <x v="4"/>
    <n v="8.1105797568193274E-3"/>
  </r>
  <r>
    <s v="R01026"/>
    <x v="4"/>
    <x v="13"/>
    <x v="15"/>
    <x v="107"/>
    <n v="1288"/>
    <n v="97"/>
    <n v="3925"/>
    <n v="659564"/>
    <n v="5436"/>
    <n v="779960"/>
    <n v="21896"/>
    <n v="2858"/>
    <n v="331000000"/>
    <x v="1"/>
    <x v="4"/>
    <n v="8.2418082248273093E-3"/>
  </r>
  <r>
    <s v="R01027"/>
    <x v="0"/>
    <x v="4"/>
    <x v="24"/>
    <x v="457"/>
    <n v="745"/>
    <n v="45"/>
    <n v="1487"/>
    <n v="660309"/>
    <n v="5481"/>
    <n v="781447"/>
    <n v="12665"/>
    <n v="17066"/>
    <n v="83000000"/>
    <x v="0"/>
    <x v="1"/>
    <n v="8.3006592368118567E-3"/>
  </r>
  <r>
    <s v="R01028"/>
    <x v="3"/>
    <x v="11"/>
    <x v="12"/>
    <x v="527"/>
    <n v="4515"/>
    <n v="13"/>
    <n v="567"/>
    <n v="664824"/>
    <n v="5494"/>
    <n v="782014"/>
    <n v="81270"/>
    <n v="3655"/>
    <n v="68000000"/>
    <x v="1"/>
    <x v="9"/>
    <n v="8.2638412572349981E-3"/>
  </r>
  <r>
    <s v="R01029"/>
    <x v="3"/>
    <x v="10"/>
    <x v="10"/>
    <x v="117"/>
    <n v="3967"/>
    <n v="12"/>
    <n v="3823"/>
    <n v="668791"/>
    <n v="5506"/>
    <n v="785837"/>
    <n v="55538"/>
    <n v="780"/>
    <n v="68000000"/>
    <x v="1"/>
    <x v="10"/>
    <n v="8.2327662902162268E-3"/>
  </r>
  <r>
    <s v="R01030"/>
    <x v="4"/>
    <x v="13"/>
    <x v="21"/>
    <x v="409"/>
    <n v="4235"/>
    <n v="185"/>
    <n v="3504"/>
    <n v="673026"/>
    <n v="5691"/>
    <n v="789341"/>
    <n v="46585"/>
    <n v="1442"/>
    <n v="331000000"/>
    <x v="0"/>
    <x v="5"/>
    <n v="8.4558397446755397E-3"/>
  </r>
  <r>
    <s v="R01031"/>
    <x v="0"/>
    <x v="19"/>
    <x v="35"/>
    <x v="49"/>
    <n v="4802"/>
    <n v="48"/>
    <n v="2622"/>
    <n v="677828"/>
    <n v="5739"/>
    <n v="791963"/>
    <n v="57624"/>
    <n v="15066"/>
    <n v="83000000"/>
    <x v="1"/>
    <x v="6"/>
    <n v="8.4667496769091858E-3"/>
  </r>
  <r>
    <s v="R01032"/>
    <x v="3"/>
    <x v="17"/>
    <x v="28"/>
    <x v="389"/>
    <n v="697"/>
    <n v="177"/>
    <n v="4901"/>
    <n v="678525"/>
    <n v="5916"/>
    <n v="796864"/>
    <n v="13243"/>
    <n v="7818"/>
    <n v="68000000"/>
    <x v="0"/>
    <x v="9"/>
    <n v="8.7189123466342427E-3"/>
  </r>
  <r>
    <s v="R01033"/>
    <x v="4"/>
    <x v="12"/>
    <x v="17"/>
    <x v="538"/>
    <n v="3034"/>
    <n v="66"/>
    <n v="913"/>
    <n v="681559"/>
    <n v="5982"/>
    <n v="797777"/>
    <n v="45510"/>
    <n v="4500"/>
    <n v="331000000"/>
    <x v="0"/>
    <x v="1"/>
    <n v="8.7769364060925024E-3"/>
  </r>
  <r>
    <s v="R01034"/>
    <x v="0"/>
    <x v="19"/>
    <x v="36"/>
    <x v="71"/>
    <n v="474"/>
    <n v="20"/>
    <n v="4863"/>
    <n v="682033"/>
    <n v="6002"/>
    <n v="802640"/>
    <n v="8058"/>
    <n v="19143"/>
    <n v="83000000"/>
    <x v="1"/>
    <x v="9"/>
    <n v="8.8001606960367018E-3"/>
  </r>
  <r>
    <s v="R01035"/>
    <x v="1"/>
    <x v="1"/>
    <x v="1"/>
    <x v="82"/>
    <n v="3976"/>
    <n v="50"/>
    <n v="47"/>
    <n v="686009"/>
    <n v="6052"/>
    <n v="802687"/>
    <n v="35784"/>
    <n v="10393"/>
    <n v="213000000"/>
    <x v="0"/>
    <x v="8"/>
    <n v="8.8220416933305536E-3"/>
  </r>
  <r>
    <s v="R01036"/>
    <x v="2"/>
    <x v="7"/>
    <x v="7"/>
    <x v="539"/>
    <n v="510"/>
    <n v="37"/>
    <n v="743"/>
    <n v="686519"/>
    <n v="6089"/>
    <n v="803430"/>
    <n v="4080"/>
    <n v="10453"/>
    <n v="1380000000"/>
    <x v="0"/>
    <x v="8"/>
    <n v="8.8693830760692705E-3"/>
  </r>
  <r>
    <s v="R01037"/>
    <x v="4"/>
    <x v="8"/>
    <x v="34"/>
    <x v="540"/>
    <n v="537"/>
    <n v="118"/>
    <n v="2733"/>
    <n v="687056"/>
    <n v="6207"/>
    <n v="806163"/>
    <n v="2685"/>
    <n v="3120"/>
    <n v="331000000"/>
    <x v="1"/>
    <x v="2"/>
    <n v="9.0341980857455585E-3"/>
  </r>
  <r>
    <s v="R01038"/>
    <x v="2"/>
    <x v="9"/>
    <x v="25"/>
    <x v="429"/>
    <n v="2260"/>
    <n v="25"/>
    <n v="2672"/>
    <n v="689316"/>
    <n v="6232"/>
    <n v="808835"/>
    <n v="29380"/>
    <n v="2545"/>
    <n v="1380000000"/>
    <x v="1"/>
    <x v="11"/>
    <n v="9.0408462882045383E-3"/>
  </r>
  <r>
    <s v="R01039"/>
    <x v="1"/>
    <x v="1"/>
    <x v="26"/>
    <x v="132"/>
    <n v="2944"/>
    <n v="5"/>
    <n v="4476"/>
    <n v="692260"/>
    <n v="6237"/>
    <n v="813311"/>
    <n v="17664"/>
    <n v="16217"/>
    <n v="213000000"/>
    <x v="1"/>
    <x v="7"/>
    <n v="9.0096206627567673E-3"/>
  </r>
  <r>
    <s v="R01040"/>
    <x v="3"/>
    <x v="17"/>
    <x v="20"/>
    <x v="541"/>
    <n v="3874"/>
    <n v="17"/>
    <n v="4405"/>
    <n v="696134"/>
    <n v="6254"/>
    <n v="817716"/>
    <n v="73606"/>
    <n v="5875"/>
    <n v="68000000"/>
    <x v="1"/>
    <x v="2"/>
    <n v="8.9839025245139585E-3"/>
  </r>
  <r>
    <s v="R01041"/>
    <x v="3"/>
    <x v="6"/>
    <x v="6"/>
    <x v="232"/>
    <n v="1366"/>
    <n v="113"/>
    <n v="541"/>
    <n v="697500"/>
    <n v="6367"/>
    <n v="818257"/>
    <n v="20490"/>
    <n v="2828"/>
    <n v="68000000"/>
    <x v="1"/>
    <x v="9"/>
    <n v="9.1283154121863802E-3"/>
  </r>
  <r>
    <s v="R01042"/>
    <x v="0"/>
    <x v="16"/>
    <x v="19"/>
    <x v="337"/>
    <n v="1061"/>
    <n v="133"/>
    <n v="4862"/>
    <n v="698561"/>
    <n v="6500"/>
    <n v="823119"/>
    <n v="19098"/>
    <n v="14758"/>
    <n v="83000000"/>
    <x v="0"/>
    <x v="4"/>
    <n v="9.3048423831276015E-3"/>
  </r>
  <r>
    <s v="R01043"/>
    <x v="4"/>
    <x v="12"/>
    <x v="17"/>
    <x v="133"/>
    <n v="4328"/>
    <n v="168"/>
    <n v="1206"/>
    <n v="702889"/>
    <n v="6668"/>
    <n v="824325"/>
    <n v="77904"/>
    <n v="17846"/>
    <n v="331000000"/>
    <x v="1"/>
    <x v="10"/>
    <n v="9.486561889572892E-3"/>
  </r>
  <r>
    <s v="R01044"/>
    <x v="4"/>
    <x v="12"/>
    <x v="17"/>
    <x v="290"/>
    <n v="2307"/>
    <n v="56"/>
    <n v="183"/>
    <n v="705196"/>
    <n v="6724"/>
    <n v="824508"/>
    <n v="20763"/>
    <n v="7942"/>
    <n v="331000000"/>
    <x v="0"/>
    <x v="5"/>
    <n v="9.5349378045252661E-3"/>
  </r>
  <r>
    <s v="R01045"/>
    <x v="0"/>
    <x v="19"/>
    <x v="36"/>
    <x v="293"/>
    <n v="307"/>
    <n v="177"/>
    <n v="4009"/>
    <n v="705503"/>
    <n v="6901"/>
    <n v="828517"/>
    <n v="3377"/>
    <n v="14579"/>
    <n v="83000000"/>
    <x v="1"/>
    <x v="8"/>
    <n v="9.781673501034014E-3"/>
  </r>
  <r>
    <s v="R01046"/>
    <x v="2"/>
    <x v="2"/>
    <x v="2"/>
    <x v="437"/>
    <n v="4498"/>
    <n v="24"/>
    <n v="1981"/>
    <n v="710001"/>
    <n v="6925"/>
    <n v="830498"/>
    <n v="53976"/>
    <n v="553"/>
    <n v="1380000000"/>
    <x v="0"/>
    <x v="5"/>
    <n v="9.7535073894262116E-3"/>
  </r>
  <r>
    <s v="R01047"/>
    <x v="3"/>
    <x v="6"/>
    <x v="6"/>
    <x v="154"/>
    <n v="996"/>
    <n v="47"/>
    <n v="4734"/>
    <n v="710997"/>
    <n v="6972"/>
    <n v="835232"/>
    <n v="18924"/>
    <n v="10764"/>
    <n v="68000000"/>
    <x v="0"/>
    <x v="6"/>
    <n v="9.8059485483061107E-3"/>
  </r>
  <r>
    <s v="R01048"/>
    <x v="3"/>
    <x v="11"/>
    <x v="12"/>
    <x v="115"/>
    <n v="1284"/>
    <n v="23"/>
    <n v="4689"/>
    <n v="712281"/>
    <n v="6995"/>
    <n v="839921"/>
    <n v="23112"/>
    <n v="8907"/>
    <n v="68000000"/>
    <x v="1"/>
    <x v="5"/>
    <n v="9.8205623904049112E-3"/>
  </r>
  <r>
    <s v="R01049"/>
    <x v="4"/>
    <x v="13"/>
    <x v="15"/>
    <x v="540"/>
    <n v="4845"/>
    <n v="157"/>
    <n v="1256"/>
    <n v="717126"/>
    <n v="7152"/>
    <n v="841177"/>
    <n v="72675"/>
    <n v="3389"/>
    <n v="331000000"/>
    <x v="1"/>
    <x v="2"/>
    <n v="9.9731427949900017E-3"/>
  </r>
  <r>
    <s v="R01050"/>
    <x v="4"/>
    <x v="8"/>
    <x v="8"/>
    <x v="233"/>
    <n v="1129"/>
    <n v="86"/>
    <n v="2751"/>
    <n v="718255"/>
    <n v="7238"/>
    <n v="843928"/>
    <n v="15806"/>
    <n v="11934"/>
    <n v="331000000"/>
    <x v="0"/>
    <x v="0"/>
    <n v="1.007720099407592E-2"/>
  </r>
  <r>
    <s v="R01051"/>
    <x v="0"/>
    <x v="16"/>
    <x v="19"/>
    <x v="281"/>
    <n v="303"/>
    <n v="44"/>
    <n v="4096"/>
    <n v="718558"/>
    <n v="7282"/>
    <n v="848024"/>
    <n v="5757"/>
    <n v="5319"/>
    <n v="83000000"/>
    <x v="0"/>
    <x v="9"/>
    <n v="1.0134185410224365E-2"/>
  </r>
  <r>
    <s v="R01052"/>
    <x v="1"/>
    <x v="18"/>
    <x v="27"/>
    <x v="195"/>
    <n v="3891"/>
    <n v="42"/>
    <n v="3576"/>
    <n v="722449"/>
    <n v="7324"/>
    <n v="851600"/>
    <n v="31128"/>
    <n v="13604"/>
    <n v="213000000"/>
    <x v="0"/>
    <x v="10"/>
    <n v="1.0137739826617519E-2"/>
  </r>
  <r>
    <s v="R01053"/>
    <x v="2"/>
    <x v="2"/>
    <x v="2"/>
    <x v="148"/>
    <n v="854"/>
    <n v="71"/>
    <n v="4814"/>
    <n v="723303"/>
    <n v="7395"/>
    <n v="856414"/>
    <n v="11956"/>
    <n v="14615"/>
    <n v="1380000000"/>
    <x v="1"/>
    <x v="8"/>
    <n v="1.0223931049643096E-2"/>
  </r>
  <r>
    <s v="R01054"/>
    <x v="1"/>
    <x v="15"/>
    <x v="30"/>
    <x v="542"/>
    <n v="1745"/>
    <n v="183"/>
    <n v="3780"/>
    <n v="725048"/>
    <n v="7578"/>
    <n v="860194"/>
    <n v="8725"/>
    <n v="3651"/>
    <n v="213000000"/>
    <x v="1"/>
    <x v="6"/>
    <n v="1.045172181703832E-2"/>
  </r>
  <r>
    <s v="R01055"/>
    <x v="1"/>
    <x v="15"/>
    <x v="30"/>
    <x v="543"/>
    <n v="817"/>
    <n v="69"/>
    <n v="282"/>
    <n v="725865"/>
    <n v="7647"/>
    <n v="860476"/>
    <n v="8987"/>
    <n v="19519"/>
    <n v="213000000"/>
    <x v="1"/>
    <x v="4"/>
    <n v="1.0535016841974748E-2"/>
  </r>
  <r>
    <s v="R01056"/>
    <x v="4"/>
    <x v="12"/>
    <x v="17"/>
    <x v="544"/>
    <n v="3649"/>
    <n v="32"/>
    <n v="3600"/>
    <n v="729514"/>
    <n v="7679"/>
    <n v="864076"/>
    <n v="58384"/>
    <n v="5263"/>
    <n v="331000000"/>
    <x v="0"/>
    <x v="11"/>
    <n v="1.0526185926520944E-2"/>
  </r>
  <r>
    <s v="R01057"/>
    <x v="4"/>
    <x v="8"/>
    <x v="8"/>
    <x v="130"/>
    <n v="972"/>
    <n v="96"/>
    <n v="1209"/>
    <n v="730486"/>
    <n v="7775"/>
    <n v="865285"/>
    <n v="16524"/>
    <n v="11025"/>
    <n v="331000000"/>
    <x v="1"/>
    <x v="10"/>
    <n v="1.0643598919075794E-2"/>
  </r>
  <r>
    <s v="R01058"/>
    <x v="4"/>
    <x v="12"/>
    <x v="17"/>
    <x v="545"/>
    <n v="4133"/>
    <n v="44"/>
    <n v="440"/>
    <n v="734619"/>
    <n v="7819"/>
    <n v="865725"/>
    <n v="57862"/>
    <n v="13891"/>
    <n v="331000000"/>
    <x v="1"/>
    <x v="1"/>
    <n v="1.0643612539289074E-2"/>
  </r>
  <r>
    <s v="R01059"/>
    <x v="1"/>
    <x v="3"/>
    <x v="31"/>
    <x v="406"/>
    <n v="1178"/>
    <n v="6"/>
    <n v="3807"/>
    <n v="735797"/>
    <n v="7825"/>
    <n v="869532"/>
    <n v="17670"/>
    <n v="7402"/>
    <n v="213000000"/>
    <x v="1"/>
    <x v="5"/>
    <n v="1.0634726697716897E-2"/>
  </r>
  <r>
    <s v="R01060"/>
    <x v="2"/>
    <x v="9"/>
    <x v="25"/>
    <x v="93"/>
    <n v="104"/>
    <n v="105"/>
    <n v="4734"/>
    <n v="735901"/>
    <n v="7930"/>
    <n v="874266"/>
    <n v="1560"/>
    <n v="3495"/>
    <n v="1380000000"/>
    <x v="0"/>
    <x v="4"/>
    <n v="1.0775905998225305E-2"/>
  </r>
  <r>
    <s v="R01061"/>
    <x v="4"/>
    <x v="8"/>
    <x v="34"/>
    <x v="504"/>
    <n v="254"/>
    <n v="145"/>
    <n v="473"/>
    <n v="736155"/>
    <n v="8075"/>
    <n v="874739"/>
    <n v="3302"/>
    <n v="17721"/>
    <n v="331000000"/>
    <x v="1"/>
    <x v="2"/>
    <n v="1.0969157310620726E-2"/>
  </r>
  <r>
    <s v="R01062"/>
    <x v="3"/>
    <x v="17"/>
    <x v="28"/>
    <x v="546"/>
    <n v="2535"/>
    <n v="69"/>
    <n v="1857"/>
    <n v="738690"/>
    <n v="8144"/>
    <n v="876596"/>
    <n v="12675"/>
    <n v="16172"/>
    <n v="68000000"/>
    <x v="1"/>
    <x v="8"/>
    <n v="1.1024922497935534E-2"/>
  </r>
  <r>
    <s v="R01063"/>
    <x v="2"/>
    <x v="9"/>
    <x v="25"/>
    <x v="106"/>
    <n v="590"/>
    <n v="44"/>
    <n v="2779"/>
    <n v="739280"/>
    <n v="8188"/>
    <n v="879375"/>
    <n v="10620"/>
    <n v="6196"/>
    <n v="1380000000"/>
    <x v="0"/>
    <x v="8"/>
    <n v="1.107564116437615E-2"/>
  </r>
  <r>
    <s v="R01064"/>
    <x v="3"/>
    <x v="11"/>
    <x v="33"/>
    <x v="547"/>
    <n v="524"/>
    <n v="36"/>
    <n v="4755"/>
    <n v="739804"/>
    <n v="8224"/>
    <n v="884130"/>
    <n v="2620"/>
    <n v="10613"/>
    <n v="68000000"/>
    <x v="1"/>
    <x v="0"/>
    <n v="1.1116457872625723E-2"/>
  </r>
  <r>
    <s v="R01065"/>
    <x v="2"/>
    <x v="9"/>
    <x v="9"/>
    <x v="109"/>
    <n v="369"/>
    <n v="148"/>
    <n v="4387"/>
    <n v="740173"/>
    <n v="8372"/>
    <n v="888517"/>
    <n v="7011"/>
    <n v="3011"/>
    <n v="1380000000"/>
    <x v="0"/>
    <x v="6"/>
    <n v="1.1310869215710381E-2"/>
  </r>
  <r>
    <s v="R01066"/>
    <x v="4"/>
    <x v="8"/>
    <x v="8"/>
    <x v="231"/>
    <n v="4197"/>
    <n v="171"/>
    <n v="4342"/>
    <n v="744370"/>
    <n v="8543"/>
    <n v="892859"/>
    <n v="79743"/>
    <n v="19043"/>
    <n v="331000000"/>
    <x v="1"/>
    <x v="9"/>
    <n v="1.1476819323723417E-2"/>
  </r>
  <r>
    <s v="R01067"/>
    <x v="0"/>
    <x v="0"/>
    <x v="0"/>
    <x v="92"/>
    <n v="2963"/>
    <n v="157"/>
    <n v="1941"/>
    <n v="747333"/>
    <n v="8700"/>
    <n v="894800"/>
    <n v="56297"/>
    <n v="9356"/>
    <n v="83000000"/>
    <x v="0"/>
    <x v="11"/>
    <n v="1.1641396807045856E-2"/>
  </r>
  <r>
    <s v="R01068"/>
    <x v="4"/>
    <x v="13"/>
    <x v="21"/>
    <x v="530"/>
    <n v="663"/>
    <n v="138"/>
    <n v="4283"/>
    <n v="747996"/>
    <n v="8838"/>
    <n v="899083"/>
    <n v="7293"/>
    <n v="13234"/>
    <n v="331000000"/>
    <x v="1"/>
    <x v="10"/>
    <n v="1.1815571206263135E-2"/>
  </r>
  <r>
    <s v="R01069"/>
    <x v="1"/>
    <x v="18"/>
    <x v="27"/>
    <x v="428"/>
    <n v="689"/>
    <n v="7"/>
    <n v="1546"/>
    <n v="748685"/>
    <n v="8845"/>
    <n v="629"/>
    <n v="8957"/>
    <n v="2735"/>
    <n v="213000000"/>
    <x v="1"/>
    <x v="1"/>
    <n v="1.1814047296259442E-2"/>
  </r>
  <r>
    <s v="R01070"/>
    <x v="1"/>
    <x v="1"/>
    <x v="26"/>
    <x v="548"/>
    <n v="2646"/>
    <n v="132"/>
    <n v="3355"/>
    <n v="751331"/>
    <n v="8977"/>
    <n v="3984"/>
    <n v="23814"/>
    <n v="5307"/>
    <n v="213000000"/>
    <x v="0"/>
    <x v="0"/>
    <n v="1.1948129386382299E-2"/>
  </r>
  <r>
    <s v="R01071"/>
    <x v="2"/>
    <x v="2"/>
    <x v="2"/>
    <x v="163"/>
    <n v="2588"/>
    <n v="7"/>
    <n v="556"/>
    <n v="753919"/>
    <n v="8984"/>
    <n v="4540"/>
    <n v="20704"/>
    <n v="4813"/>
    <n v="1380000000"/>
    <x v="1"/>
    <x v="9"/>
    <n v="1.1916399507108854E-2"/>
  </r>
  <r>
    <s v="R01072"/>
    <x v="1"/>
    <x v="1"/>
    <x v="26"/>
    <x v="106"/>
    <n v="1535"/>
    <n v="4"/>
    <n v="4342"/>
    <n v="755454"/>
    <n v="8988"/>
    <n v="8882"/>
    <n v="15350"/>
    <n v="12910"/>
    <n v="213000000"/>
    <x v="0"/>
    <x v="8"/>
    <n v="1.1897481514427086E-2"/>
  </r>
  <r>
    <s v="R01073"/>
    <x v="4"/>
    <x v="14"/>
    <x v="32"/>
    <x v="218"/>
    <n v="2028"/>
    <n v="9"/>
    <n v="3477"/>
    <n v="757482"/>
    <n v="8997"/>
    <n v="12359"/>
    <n v="26364"/>
    <n v="6597"/>
    <n v="331000000"/>
    <x v="0"/>
    <x v="2"/>
    <n v="1.1877509960632728E-2"/>
  </r>
  <r>
    <s v="R01074"/>
    <x v="3"/>
    <x v="17"/>
    <x v="28"/>
    <x v="301"/>
    <n v="1856"/>
    <n v="14"/>
    <n v="3230"/>
    <n v="759338"/>
    <n v="9011"/>
    <n v="15589"/>
    <n v="11136"/>
    <n v="178"/>
    <n v="68000000"/>
    <x v="0"/>
    <x v="10"/>
    <n v="1.186691565547885E-2"/>
  </r>
  <r>
    <s v="R01075"/>
    <x v="4"/>
    <x v="8"/>
    <x v="34"/>
    <x v="549"/>
    <n v="3186"/>
    <n v="55"/>
    <n v="3338"/>
    <n v="762524"/>
    <n v="9066"/>
    <n v="18927"/>
    <n v="28674"/>
    <n v="17421"/>
    <n v="331000000"/>
    <x v="1"/>
    <x v="6"/>
    <n v="1.1889461839889631E-2"/>
  </r>
  <r>
    <s v="R01076"/>
    <x v="2"/>
    <x v="5"/>
    <x v="5"/>
    <x v="338"/>
    <n v="2769"/>
    <n v="113"/>
    <n v="1826"/>
    <n v="765293"/>
    <n v="9179"/>
    <n v="20753"/>
    <n v="22152"/>
    <n v="4805"/>
    <n v="1380000000"/>
    <x v="1"/>
    <x v="11"/>
    <n v="1.1994098992150719E-2"/>
  </r>
  <r>
    <s v="R01077"/>
    <x v="1"/>
    <x v="15"/>
    <x v="18"/>
    <x v="401"/>
    <n v="2987"/>
    <n v="54"/>
    <n v="2198"/>
    <n v="768280"/>
    <n v="9233"/>
    <n v="22951"/>
    <n v="50779"/>
    <n v="10749"/>
    <n v="213000000"/>
    <x v="1"/>
    <x v="5"/>
    <n v="1.2017753943874629E-2"/>
  </r>
  <r>
    <s v="R01078"/>
    <x v="3"/>
    <x v="11"/>
    <x v="33"/>
    <x v="550"/>
    <n v="4475"/>
    <n v="130"/>
    <n v="3356"/>
    <n v="772755"/>
    <n v="9363"/>
    <n v="26307"/>
    <n v="31325"/>
    <n v="6331"/>
    <n v="68000000"/>
    <x v="1"/>
    <x v="2"/>
    <n v="1.2116388764873731E-2"/>
  </r>
  <r>
    <s v="R01079"/>
    <x v="0"/>
    <x v="16"/>
    <x v="19"/>
    <x v="316"/>
    <n v="1148"/>
    <n v="40"/>
    <n v="4075"/>
    <n v="773903"/>
    <n v="9403"/>
    <n v="30382"/>
    <n v="10332"/>
    <n v="3568"/>
    <n v="83000000"/>
    <x v="0"/>
    <x v="0"/>
    <n v="1.215010149850821E-2"/>
  </r>
  <r>
    <s v="R01080"/>
    <x v="3"/>
    <x v="11"/>
    <x v="12"/>
    <x v="551"/>
    <n v="780"/>
    <n v="137"/>
    <n v="4219"/>
    <n v="774683"/>
    <n v="9540"/>
    <n v="34601"/>
    <n v="14040"/>
    <n v="4423"/>
    <n v="68000000"/>
    <x v="0"/>
    <x v="11"/>
    <n v="1.2314714534848448E-2"/>
  </r>
  <r>
    <s v="R01081"/>
    <x v="3"/>
    <x v="6"/>
    <x v="22"/>
    <x v="510"/>
    <n v="4405"/>
    <n v="134"/>
    <n v="3811"/>
    <n v="779088"/>
    <n v="9674"/>
    <n v="38412"/>
    <n v="48455"/>
    <n v="13004"/>
    <n v="68000000"/>
    <x v="0"/>
    <x v="6"/>
    <n v="1.2417082537531062E-2"/>
  </r>
  <r>
    <s v="R01082"/>
    <x v="4"/>
    <x v="13"/>
    <x v="21"/>
    <x v="499"/>
    <n v="2153"/>
    <n v="190"/>
    <n v="1894"/>
    <n v="781241"/>
    <n v="9864"/>
    <n v="40306"/>
    <n v="36601"/>
    <n v="3986"/>
    <n v="331000000"/>
    <x v="0"/>
    <x v="6"/>
    <n v="1.262606545227401E-2"/>
  </r>
  <r>
    <s v="R01083"/>
    <x v="0"/>
    <x v="16"/>
    <x v="19"/>
    <x v="482"/>
    <n v="555"/>
    <n v="114"/>
    <n v="1752"/>
    <n v="781796"/>
    <n v="9978"/>
    <n v="42058"/>
    <n v="8325"/>
    <n v="19697"/>
    <n v="83000000"/>
    <x v="1"/>
    <x v="7"/>
    <n v="1.2762920250295474E-2"/>
  </r>
  <r>
    <s v="R01084"/>
    <x v="2"/>
    <x v="5"/>
    <x v="13"/>
    <x v="93"/>
    <n v="3296"/>
    <n v="62"/>
    <n v="4754"/>
    <n v="785092"/>
    <n v="10040"/>
    <n v="46812"/>
    <n v="23072"/>
    <n v="6240"/>
    <n v="1380000000"/>
    <x v="0"/>
    <x v="4"/>
    <n v="1.2788310159828403E-2"/>
  </r>
  <r>
    <s v="R01085"/>
    <x v="2"/>
    <x v="5"/>
    <x v="5"/>
    <x v="92"/>
    <n v="3313"/>
    <n v="87"/>
    <n v="3801"/>
    <n v="788405"/>
    <n v="10127"/>
    <n v="50613"/>
    <n v="23191"/>
    <n v="14188"/>
    <n v="1380000000"/>
    <x v="0"/>
    <x v="11"/>
    <n v="1.2844921074828293E-2"/>
  </r>
  <r>
    <s v="R01086"/>
    <x v="3"/>
    <x v="11"/>
    <x v="12"/>
    <x v="97"/>
    <n v="4492"/>
    <n v="153"/>
    <n v="2655"/>
    <n v="792897"/>
    <n v="10280"/>
    <n v="53268"/>
    <n v="80856"/>
    <n v="13088"/>
    <n v="68000000"/>
    <x v="1"/>
    <x v="8"/>
    <n v="1.29651140059806E-2"/>
  </r>
  <r>
    <s v="R01087"/>
    <x v="3"/>
    <x v="10"/>
    <x v="11"/>
    <x v="531"/>
    <n v="2583"/>
    <n v="33"/>
    <n v="3518"/>
    <n v="795480"/>
    <n v="10313"/>
    <n v="56786"/>
    <n v="25830"/>
    <n v="309"/>
    <n v="68000000"/>
    <x v="0"/>
    <x v="2"/>
    <n v="1.296449942173279E-2"/>
  </r>
  <r>
    <s v="R01088"/>
    <x v="1"/>
    <x v="15"/>
    <x v="30"/>
    <x v="92"/>
    <n v="3707"/>
    <n v="121"/>
    <n v="1480"/>
    <n v="799187"/>
    <n v="10434"/>
    <n v="58266"/>
    <n v="33363"/>
    <n v="7277"/>
    <n v="213000000"/>
    <x v="0"/>
    <x v="11"/>
    <n v="1.305576792415292E-2"/>
  </r>
  <r>
    <s v="R01089"/>
    <x v="0"/>
    <x v="4"/>
    <x v="4"/>
    <x v="303"/>
    <n v="3868"/>
    <n v="199"/>
    <n v="2578"/>
    <n v="803055"/>
    <n v="10633"/>
    <n v="60844"/>
    <n v="27076"/>
    <n v="9893"/>
    <n v="83000000"/>
    <x v="0"/>
    <x v="9"/>
    <n v="1.3240687126037445E-2"/>
  </r>
  <r>
    <s v="R01090"/>
    <x v="3"/>
    <x v="17"/>
    <x v="28"/>
    <x v="552"/>
    <n v="3043"/>
    <n v="166"/>
    <n v="4820"/>
    <n v="806098"/>
    <n v="10799"/>
    <n v="65664"/>
    <n v="15215"/>
    <n v="8997"/>
    <n v="68000000"/>
    <x v="0"/>
    <x v="7"/>
    <n v="1.3396634156144786E-2"/>
  </r>
  <r>
    <s v="R01091"/>
    <x v="1"/>
    <x v="3"/>
    <x v="3"/>
    <x v="284"/>
    <n v="3013"/>
    <n v="187"/>
    <n v="1553"/>
    <n v="809111"/>
    <n v="10986"/>
    <n v="67217"/>
    <n v="42182"/>
    <n v="12211"/>
    <n v="213000000"/>
    <x v="1"/>
    <x v="7"/>
    <n v="1.3577865088968015E-2"/>
  </r>
  <r>
    <s v="R01092"/>
    <x v="0"/>
    <x v="19"/>
    <x v="36"/>
    <x v="184"/>
    <n v="3844"/>
    <n v="196"/>
    <n v="645"/>
    <n v="812955"/>
    <n v="11182"/>
    <n v="67862"/>
    <n v="73036"/>
    <n v="1892"/>
    <n v="83000000"/>
    <x v="0"/>
    <x v="5"/>
    <n v="1.3754758873492383E-2"/>
  </r>
  <r>
    <s v="R01093"/>
    <x v="2"/>
    <x v="5"/>
    <x v="5"/>
    <x v="163"/>
    <n v="1169"/>
    <n v="99"/>
    <n v="1826"/>
    <n v="814124"/>
    <n v="11281"/>
    <n v="69688"/>
    <n v="7014"/>
    <n v="9518"/>
    <n v="1380000000"/>
    <x v="1"/>
    <x v="9"/>
    <n v="1.3856611523551695E-2"/>
  </r>
  <r>
    <s v="R01094"/>
    <x v="1"/>
    <x v="1"/>
    <x v="26"/>
    <x v="462"/>
    <n v="3262"/>
    <n v="106"/>
    <n v="1549"/>
    <n v="817386"/>
    <n v="11387"/>
    <n v="71237"/>
    <n v="61978"/>
    <n v="1917"/>
    <n v="213000000"/>
    <x v="0"/>
    <x v="0"/>
    <n v="1.3930994658582359E-2"/>
  </r>
  <r>
    <s v="R01095"/>
    <x v="0"/>
    <x v="16"/>
    <x v="19"/>
    <x v="553"/>
    <n v="4022"/>
    <n v="153"/>
    <n v="1698"/>
    <n v="821408"/>
    <n v="11540"/>
    <n v="72935"/>
    <n v="28154"/>
    <n v="6499"/>
    <n v="83000000"/>
    <x v="1"/>
    <x v="2"/>
    <n v="1.4049047489189295E-2"/>
  </r>
  <r>
    <s v="R01096"/>
    <x v="1"/>
    <x v="3"/>
    <x v="31"/>
    <x v="554"/>
    <n v="200"/>
    <n v="61"/>
    <n v="3570"/>
    <n v="821608"/>
    <n v="11601"/>
    <n v="76505"/>
    <n v="1600"/>
    <n v="13878"/>
    <n v="213000000"/>
    <x v="0"/>
    <x v="8"/>
    <n v="1.4119872250513628E-2"/>
  </r>
  <r>
    <s v="R01097"/>
    <x v="3"/>
    <x v="10"/>
    <x v="11"/>
    <x v="157"/>
    <n v="1890"/>
    <n v="137"/>
    <n v="4613"/>
    <n v="823498"/>
    <n v="11738"/>
    <n v="81118"/>
    <n v="35910"/>
    <n v="12602"/>
    <n v="68000000"/>
    <x v="0"/>
    <x v="8"/>
    <n v="1.4253829396064108E-2"/>
  </r>
  <r>
    <s v="R01098"/>
    <x v="4"/>
    <x v="12"/>
    <x v="14"/>
    <x v="330"/>
    <n v="11"/>
    <n v="99"/>
    <n v="3426"/>
    <n v="823509"/>
    <n v="11837"/>
    <n v="84544"/>
    <n v="99"/>
    <n v="2241"/>
    <n v="331000000"/>
    <x v="0"/>
    <x v="1"/>
    <n v="1.43738562662946E-2"/>
  </r>
  <r>
    <s v="R01099"/>
    <x v="2"/>
    <x v="7"/>
    <x v="7"/>
    <x v="203"/>
    <n v="1976"/>
    <n v="53"/>
    <n v="3704"/>
    <n v="825485"/>
    <n v="11890"/>
    <n v="88248"/>
    <n v="27664"/>
    <n v="18357"/>
    <n v="1380000000"/>
    <x v="1"/>
    <x v="8"/>
    <n v="1.4403653609696119E-2"/>
  </r>
  <r>
    <s v="R01100"/>
    <x v="3"/>
    <x v="17"/>
    <x v="20"/>
    <x v="555"/>
    <n v="1325"/>
    <n v="158"/>
    <n v="3224"/>
    <n v="826810"/>
    <n v="12048"/>
    <n v="91472"/>
    <n v="23850"/>
    <n v="12232"/>
    <n v="68000000"/>
    <x v="0"/>
    <x v="4"/>
    <n v="1.4571667009349185E-2"/>
  </r>
  <r>
    <s v="R01101"/>
    <x v="3"/>
    <x v="10"/>
    <x v="11"/>
    <x v="218"/>
    <n v="3371"/>
    <n v="37"/>
    <n v="4424"/>
    <n v="830181"/>
    <n v="12085"/>
    <n v="95896"/>
    <n v="60678"/>
    <n v="3978"/>
    <n v="68000000"/>
    <x v="0"/>
    <x v="2"/>
    <n v="1.4557066471046676E-2"/>
  </r>
  <r>
    <s v="R01102"/>
    <x v="0"/>
    <x v="19"/>
    <x v="35"/>
    <x v="530"/>
    <n v="4070"/>
    <n v="113"/>
    <n v="4785"/>
    <n v="834251"/>
    <n v="12198"/>
    <n v="100681"/>
    <n v="77330"/>
    <n v="1315"/>
    <n v="83000000"/>
    <x v="1"/>
    <x v="10"/>
    <n v="1.4621498805515366E-2"/>
  </r>
  <r>
    <s v="R01103"/>
    <x v="1"/>
    <x v="15"/>
    <x v="18"/>
    <x v="422"/>
    <n v="3556"/>
    <n v="24"/>
    <n v="4574"/>
    <n v="837807"/>
    <n v="12222"/>
    <n v="105255"/>
    <n v="46228"/>
    <n v="15913"/>
    <n v="213000000"/>
    <x v="0"/>
    <x v="5"/>
    <n v="1.4588085322753332E-2"/>
  </r>
  <r>
    <s v="R01104"/>
    <x v="2"/>
    <x v="9"/>
    <x v="25"/>
    <x v="556"/>
    <n v="4966"/>
    <n v="64"/>
    <n v="390"/>
    <n v="842773"/>
    <n v="12286"/>
    <n v="105645"/>
    <n v="39728"/>
    <n v="15458"/>
    <n v="1380000000"/>
    <x v="1"/>
    <x v="3"/>
    <n v="1.4578065505183483E-2"/>
  </r>
  <r>
    <s v="R01105"/>
    <x v="3"/>
    <x v="6"/>
    <x v="6"/>
    <x v="337"/>
    <n v="365"/>
    <n v="99"/>
    <n v="4507"/>
    <n v="843138"/>
    <n v="12385"/>
    <n v="110152"/>
    <n v="5840"/>
    <n v="13266"/>
    <n v="68000000"/>
    <x v="0"/>
    <x v="4"/>
    <n v="1.4689173065381943E-2"/>
  </r>
  <r>
    <s v="R01106"/>
    <x v="0"/>
    <x v="19"/>
    <x v="36"/>
    <x v="53"/>
    <n v="656"/>
    <n v="177"/>
    <n v="1281"/>
    <n v="843794"/>
    <n v="12562"/>
    <n v="111433"/>
    <n v="8528"/>
    <n v="6795"/>
    <n v="83000000"/>
    <x v="0"/>
    <x v="3"/>
    <n v="1.4887519939700923E-2"/>
  </r>
  <r>
    <s v="R01107"/>
    <x v="2"/>
    <x v="7"/>
    <x v="7"/>
    <x v="263"/>
    <n v="160"/>
    <n v="151"/>
    <n v="4964"/>
    <n v="843954"/>
    <n v="12713"/>
    <n v="116397"/>
    <n v="1440"/>
    <n v="6548"/>
    <n v="1380000000"/>
    <x v="0"/>
    <x v="8"/>
    <n v="1.5063617211364601E-2"/>
  </r>
  <r>
    <s v="R01108"/>
    <x v="1"/>
    <x v="1"/>
    <x v="1"/>
    <x v="505"/>
    <n v="174"/>
    <n v="154"/>
    <n v="506"/>
    <n v="844128"/>
    <n v="12867"/>
    <n v="116903"/>
    <n v="2958"/>
    <n v="15499"/>
    <n v="213000000"/>
    <x v="0"/>
    <x v="3"/>
    <n v="1.5242948936654156E-2"/>
  </r>
  <r>
    <s v="R01109"/>
    <x v="3"/>
    <x v="6"/>
    <x v="6"/>
    <x v="378"/>
    <n v="3470"/>
    <n v="177"/>
    <n v="1722"/>
    <n v="847598"/>
    <n v="13044"/>
    <n v="118625"/>
    <n v="24290"/>
    <n v="17783"/>
    <n v="68000000"/>
    <x v="1"/>
    <x v="4"/>
    <n v="1.5389370904603362E-2"/>
  </r>
  <r>
    <s v="R01110"/>
    <x v="3"/>
    <x v="11"/>
    <x v="12"/>
    <x v="126"/>
    <n v="4060"/>
    <n v="177"/>
    <n v="957"/>
    <n v="851658"/>
    <n v="13221"/>
    <n v="119582"/>
    <n v="44660"/>
    <n v="17756"/>
    <n v="68000000"/>
    <x v="0"/>
    <x v="6"/>
    <n v="1.5523837033175289E-2"/>
  </r>
  <r>
    <s v="R01111"/>
    <x v="3"/>
    <x v="11"/>
    <x v="12"/>
    <x v="557"/>
    <n v="544"/>
    <n v="142"/>
    <n v="1734"/>
    <n v="852202"/>
    <n v="13363"/>
    <n v="121316"/>
    <n v="6528"/>
    <n v="13734"/>
    <n v="68000000"/>
    <x v="0"/>
    <x v="5"/>
    <n v="1.5680554610291927E-2"/>
  </r>
  <r>
    <s v="R01112"/>
    <x v="2"/>
    <x v="7"/>
    <x v="7"/>
    <x v="540"/>
    <n v="3854"/>
    <n v="16"/>
    <n v="762"/>
    <n v="856056"/>
    <n v="13379"/>
    <n v="122078"/>
    <n v="50102"/>
    <n v="9448"/>
    <n v="1380000000"/>
    <x v="1"/>
    <x v="2"/>
    <n v="1.5628650462119302E-2"/>
  </r>
  <r>
    <s v="R01113"/>
    <x v="2"/>
    <x v="9"/>
    <x v="9"/>
    <x v="558"/>
    <n v="1761"/>
    <n v="28"/>
    <n v="2555"/>
    <n v="857817"/>
    <n v="13407"/>
    <n v="124633"/>
    <n v="22893"/>
    <n v="5106"/>
    <n v="1380000000"/>
    <x v="0"/>
    <x v="10"/>
    <n v="1.5629207628200421E-2"/>
  </r>
  <r>
    <s v="R01114"/>
    <x v="2"/>
    <x v="2"/>
    <x v="2"/>
    <x v="504"/>
    <n v="956"/>
    <n v="4"/>
    <n v="2611"/>
    <n v="858773"/>
    <n v="13411"/>
    <n v="127244"/>
    <n v="9560"/>
    <n v="3203"/>
    <n v="1380000000"/>
    <x v="1"/>
    <x v="2"/>
    <n v="1.5616466749653285E-2"/>
  </r>
  <r>
    <s v="R01115"/>
    <x v="2"/>
    <x v="9"/>
    <x v="25"/>
    <x v="540"/>
    <n v="451"/>
    <n v="10"/>
    <n v="3693"/>
    <n v="859224"/>
    <n v="13421"/>
    <n v="130937"/>
    <n v="8569"/>
    <n v="13207"/>
    <n v="1380000000"/>
    <x v="1"/>
    <x v="2"/>
    <n v="1.5619908196232881E-2"/>
  </r>
  <r>
    <s v="R01116"/>
    <x v="0"/>
    <x v="4"/>
    <x v="4"/>
    <x v="559"/>
    <n v="81"/>
    <n v="179"/>
    <n v="1759"/>
    <n v="859305"/>
    <n v="13600"/>
    <n v="132696"/>
    <n v="1053"/>
    <n v="2682"/>
    <n v="83000000"/>
    <x v="1"/>
    <x v="7"/>
    <n v="1.5826743705669118E-2"/>
  </r>
  <r>
    <s v="R01117"/>
    <x v="4"/>
    <x v="13"/>
    <x v="21"/>
    <x v="27"/>
    <n v="1236"/>
    <n v="161"/>
    <n v="2889"/>
    <n v="860541"/>
    <n v="13761"/>
    <n v="135585"/>
    <n v="8652"/>
    <n v="7922"/>
    <n v="331000000"/>
    <x v="1"/>
    <x v="0"/>
    <n v="1.5991103271081795E-2"/>
  </r>
  <r>
    <s v="R01118"/>
    <x v="0"/>
    <x v="0"/>
    <x v="0"/>
    <x v="560"/>
    <n v="4911"/>
    <n v="80"/>
    <n v="1342"/>
    <n v="865452"/>
    <n v="13841"/>
    <n v="136927"/>
    <n v="29466"/>
    <n v="13265"/>
    <n v="83000000"/>
    <x v="0"/>
    <x v="3"/>
    <n v="1.5992799138484861E-2"/>
  </r>
  <r>
    <s v="R01119"/>
    <x v="3"/>
    <x v="17"/>
    <x v="20"/>
    <x v="552"/>
    <n v="446"/>
    <n v="32"/>
    <n v="4080"/>
    <n v="865898"/>
    <n v="13873"/>
    <n v="141007"/>
    <n v="4014"/>
    <n v="2137"/>
    <n v="68000000"/>
    <x v="0"/>
    <x v="7"/>
    <n v="1.602151754594652E-2"/>
  </r>
  <r>
    <s v="R01120"/>
    <x v="0"/>
    <x v="4"/>
    <x v="4"/>
    <x v="391"/>
    <n v="2165"/>
    <n v="48"/>
    <n v="1636"/>
    <n v="868063"/>
    <n v="13921"/>
    <n v="142643"/>
    <n v="23815"/>
    <n v="11767"/>
    <n v="83000000"/>
    <x v="0"/>
    <x v="5"/>
    <n v="1.6036854467936082E-2"/>
  </r>
  <r>
    <s v="R01121"/>
    <x v="1"/>
    <x v="1"/>
    <x v="26"/>
    <x v="313"/>
    <n v="1619"/>
    <n v="120"/>
    <n v="3509"/>
    <n v="869682"/>
    <n v="14041"/>
    <n v="146152"/>
    <n v="24285"/>
    <n v="19190"/>
    <n v="213000000"/>
    <x v="0"/>
    <x v="5"/>
    <n v="1.6144981728953803E-2"/>
  </r>
  <r>
    <s v="R01122"/>
    <x v="2"/>
    <x v="5"/>
    <x v="5"/>
    <x v="68"/>
    <n v="1793"/>
    <n v="158"/>
    <n v="549"/>
    <n v="871475"/>
    <n v="14199"/>
    <n v="146701"/>
    <n v="34067"/>
    <n v="10119"/>
    <n v="1380000000"/>
    <x v="0"/>
    <x v="0"/>
    <n v="1.6293066353022176E-2"/>
  </r>
  <r>
    <s v="R01123"/>
    <x v="1"/>
    <x v="15"/>
    <x v="30"/>
    <x v="309"/>
    <n v="3314"/>
    <n v="17"/>
    <n v="2005"/>
    <n v="874789"/>
    <n v="14216"/>
    <n v="148706"/>
    <n v="36454"/>
    <n v="4850"/>
    <n v="213000000"/>
    <x v="1"/>
    <x v="6"/>
    <n v="1.6250775901388792E-2"/>
  </r>
  <r>
    <s v="R01124"/>
    <x v="1"/>
    <x v="18"/>
    <x v="27"/>
    <x v="561"/>
    <n v="4844"/>
    <n v="114"/>
    <n v="2183"/>
    <n v="879633"/>
    <n v="14330"/>
    <n v="150889"/>
    <n v="92036"/>
    <n v="14787"/>
    <n v="213000000"/>
    <x v="1"/>
    <x v="4"/>
    <n v="1.6290884948609249E-2"/>
  </r>
  <r>
    <s v="R01125"/>
    <x v="3"/>
    <x v="11"/>
    <x v="12"/>
    <x v="292"/>
    <n v="1173"/>
    <n v="4"/>
    <n v="2565"/>
    <n v="880806"/>
    <n v="14334"/>
    <n v="153454"/>
    <n v="17595"/>
    <n v="1957"/>
    <n v="68000000"/>
    <x v="0"/>
    <x v="9"/>
    <n v="1.6273731105373942E-2"/>
  </r>
  <r>
    <s v="R01126"/>
    <x v="2"/>
    <x v="2"/>
    <x v="2"/>
    <x v="402"/>
    <n v="645"/>
    <n v="157"/>
    <n v="758"/>
    <n v="881451"/>
    <n v="14491"/>
    <n v="154212"/>
    <n v="6450"/>
    <n v="9685"/>
    <n v="1380000000"/>
    <x v="0"/>
    <x v="4"/>
    <n v="1.6439938238200422E-2"/>
  </r>
  <r>
    <s v="R01127"/>
    <x v="1"/>
    <x v="1"/>
    <x v="26"/>
    <x v="78"/>
    <n v="378"/>
    <n v="44"/>
    <n v="323"/>
    <n v="881829"/>
    <n v="14535"/>
    <n v="154535"/>
    <n v="2646"/>
    <n v="931"/>
    <n v="213000000"/>
    <x v="1"/>
    <x v="0"/>
    <n v="1.6482787479205153E-2"/>
  </r>
  <r>
    <s v="R01128"/>
    <x v="3"/>
    <x v="6"/>
    <x v="6"/>
    <x v="82"/>
    <n v="2655"/>
    <n v="119"/>
    <n v="1925"/>
    <n v="884484"/>
    <n v="14654"/>
    <n v="156460"/>
    <n v="47790"/>
    <n v="47"/>
    <n v="68000000"/>
    <x v="0"/>
    <x v="8"/>
    <n v="1.6567851990539118E-2"/>
  </r>
  <r>
    <s v="R01129"/>
    <x v="2"/>
    <x v="7"/>
    <x v="7"/>
    <x v="562"/>
    <n v="3584"/>
    <n v="127"/>
    <n v="110"/>
    <n v="888068"/>
    <n v="14781"/>
    <n v="156570"/>
    <n v="35840"/>
    <n v="18654"/>
    <n v="1380000000"/>
    <x v="0"/>
    <x v="8"/>
    <n v="1.6643995730056708E-2"/>
  </r>
  <r>
    <s v="R01130"/>
    <x v="4"/>
    <x v="13"/>
    <x v="21"/>
    <x v="121"/>
    <n v="3733"/>
    <n v="37"/>
    <n v="1823"/>
    <n v="891801"/>
    <n v="14818"/>
    <n v="158393"/>
    <n v="70927"/>
    <n v="5767"/>
    <n v="331000000"/>
    <x v="1"/>
    <x v="3"/>
    <n v="1.6615814514673116E-2"/>
  </r>
  <r>
    <s v="R01131"/>
    <x v="3"/>
    <x v="17"/>
    <x v="20"/>
    <x v="116"/>
    <n v="1140"/>
    <n v="108"/>
    <n v="3621"/>
    <n v="892941"/>
    <n v="14926"/>
    <n v="162014"/>
    <n v="5700"/>
    <n v="10952"/>
    <n v="68000000"/>
    <x v="1"/>
    <x v="9"/>
    <n v="1.6715550075536906E-2"/>
  </r>
  <r>
    <s v="R01132"/>
    <x v="0"/>
    <x v="19"/>
    <x v="35"/>
    <x v="123"/>
    <n v="3735"/>
    <n v="95"/>
    <n v="1138"/>
    <n v="896676"/>
    <n v="15021"/>
    <n v="163152"/>
    <n v="26145"/>
    <n v="4561"/>
    <n v="83000000"/>
    <x v="1"/>
    <x v="2"/>
    <n v="1.6751870240755858E-2"/>
  </r>
  <r>
    <s v="R01133"/>
    <x v="2"/>
    <x v="2"/>
    <x v="29"/>
    <x v="451"/>
    <n v="2013"/>
    <n v="93"/>
    <n v="1720"/>
    <n v="898689"/>
    <n v="15114"/>
    <n v="164872"/>
    <n v="12078"/>
    <n v="14306"/>
    <n v="1380000000"/>
    <x v="1"/>
    <x v="9"/>
    <n v="1.6817831307604746E-2"/>
  </r>
  <r>
    <s v="R01134"/>
    <x v="1"/>
    <x v="15"/>
    <x v="18"/>
    <x v="53"/>
    <n v="661"/>
    <n v="28"/>
    <n v="723"/>
    <n v="899350"/>
    <n v="15142"/>
    <n v="165595"/>
    <n v="12559"/>
    <n v="13591"/>
    <n v="213000000"/>
    <x v="0"/>
    <x v="3"/>
    <n v="1.6836604214154668E-2"/>
  </r>
  <r>
    <s v="R01135"/>
    <x v="1"/>
    <x v="18"/>
    <x v="23"/>
    <x v="563"/>
    <n v="4971"/>
    <n v="163"/>
    <n v="2412"/>
    <n v="904321"/>
    <n v="15305"/>
    <n v="168007"/>
    <n v="39768"/>
    <n v="15680"/>
    <n v="213000000"/>
    <x v="1"/>
    <x v="2"/>
    <n v="1.6924300110248463E-2"/>
  </r>
  <r>
    <s v="R01136"/>
    <x v="0"/>
    <x v="16"/>
    <x v="19"/>
    <x v="231"/>
    <n v="11"/>
    <n v="136"/>
    <n v="766"/>
    <n v="904332"/>
    <n v="15441"/>
    <n v="168773"/>
    <n v="132"/>
    <n v="678"/>
    <n v="83000000"/>
    <x v="1"/>
    <x v="9"/>
    <n v="1.7074481495733866E-2"/>
  </r>
  <r>
    <s v="R01137"/>
    <x v="0"/>
    <x v="16"/>
    <x v="19"/>
    <x v="411"/>
    <n v="387"/>
    <n v="22"/>
    <n v="4927"/>
    <n v="904719"/>
    <n v="15463"/>
    <n v="173700"/>
    <n v="2709"/>
    <n v="12137"/>
    <n v="83000000"/>
    <x v="0"/>
    <x v="11"/>
    <n v="1.7091494707196377E-2"/>
  </r>
  <r>
    <s v="R01138"/>
    <x v="1"/>
    <x v="18"/>
    <x v="23"/>
    <x v="419"/>
    <n v="3023"/>
    <n v="130"/>
    <n v="3381"/>
    <n v="907742"/>
    <n v="15593"/>
    <n v="177081"/>
    <n v="57437"/>
    <n v="14286"/>
    <n v="213000000"/>
    <x v="0"/>
    <x v="4"/>
    <n v="1.7177788402431528E-2"/>
  </r>
  <r>
    <s v="R01139"/>
    <x v="2"/>
    <x v="7"/>
    <x v="7"/>
    <x v="41"/>
    <n v="3833"/>
    <n v="85"/>
    <n v="2160"/>
    <n v="911575"/>
    <n v="15678"/>
    <n v="179241"/>
    <n v="38330"/>
    <n v="17974"/>
    <n v="1380000000"/>
    <x v="1"/>
    <x v="10"/>
    <n v="1.7198804267339496E-2"/>
  </r>
  <r>
    <s v="R01140"/>
    <x v="3"/>
    <x v="6"/>
    <x v="22"/>
    <x v="564"/>
    <n v="1919"/>
    <n v="183"/>
    <n v="1293"/>
    <n v="913494"/>
    <n v="15861"/>
    <n v="180534"/>
    <n v="26866"/>
    <n v="15436"/>
    <n v="68000000"/>
    <x v="1"/>
    <x v="4"/>
    <n v="1.7363004026299023E-2"/>
  </r>
  <r>
    <s v="R01141"/>
    <x v="0"/>
    <x v="19"/>
    <x v="35"/>
    <x v="565"/>
    <n v="4491"/>
    <n v="167"/>
    <n v="2367"/>
    <n v="917985"/>
    <n v="16028"/>
    <n v="182901"/>
    <n v="80838"/>
    <n v="2518"/>
    <n v="83000000"/>
    <x v="1"/>
    <x v="8"/>
    <n v="1.7459980282902226E-2"/>
  </r>
  <r>
    <s v="R01142"/>
    <x v="0"/>
    <x v="16"/>
    <x v="19"/>
    <x v="566"/>
    <n v="2592"/>
    <n v="183"/>
    <n v="4017"/>
    <n v="920577"/>
    <n v="16211"/>
    <n v="186918"/>
    <n v="12960"/>
    <n v="17950"/>
    <n v="83000000"/>
    <x v="1"/>
    <x v="1"/>
    <n v="1.7609607887227249E-2"/>
  </r>
  <r>
    <s v="R01143"/>
    <x v="0"/>
    <x v="19"/>
    <x v="36"/>
    <x v="19"/>
    <n v="2708"/>
    <n v="57"/>
    <n v="4270"/>
    <n v="923285"/>
    <n v="16268"/>
    <n v="191188"/>
    <n v="21664"/>
    <n v="13412"/>
    <n v="83000000"/>
    <x v="0"/>
    <x v="7"/>
    <n v="1.7619694893776027E-2"/>
  </r>
  <r>
    <s v="R01144"/>
    <x v="4"/>
    <x v="8"/>
    <x v="8"/>
    <x v="517"/>
    <n v="4735"/>
    <n v="158"/>
    <n v="1958"/>
    <n v="928020"/>
    <n v="16426"/>
    <n v="193146"/>
    <n v="42615"/>
    <n v="17951"/>
    <n v="331000000"/>
    <x v="0"/>
    <x v="5"/>
    <n v="1.7700049567897242E-2"/>
  </r>
  <r>
    <s v="R01145"/>
    <x v="2"/>
    <x v="9"/>
    <x v="9"/>
    <x v="75"/>
    <n v="99"/>
    <n v="10"/>
    <n v="4221"/>
    <n v="928119"/>
    <n v="16436"/>
    <n v="197367"/>
    <n v="891"/>
    <n v="11526"/>
    <n v="1380000000"/>
    <x v="0"/>
    <x v="10"/>
    <n v="1.7708936030832255E-2"/>
  </r>
  <r>
    <s v="R01146"/>
    <x v="2"/>
    <x v="9"/>
    <x v="9"/>
    <x v="1"/>
    <n v="4552"/>
    <n v="41"/>
    <n v="994"/>
    <n v="932671"/>
    <n v="16477"/>
    <n v="198361"/>
    <n v="22760"/>
    <n v="205"/>
    <n v="1380000000"/>
    <x v="1"/>
    <x v="1"/>
    <n v="1.7666465452447863E-2"/>
  </r>
  <r>
    <s v="R01147"/>
    <x v="2"/>
    <x v="2"/>
    <x v="2"/>
    <x v="567"/>
    <n v="4076"/>
    <n v="130"/>
    <n v="1851"/>
    <n v="936747"/>
    <n v="16607"/>
    <n v="200212"/>
    <n v="77444"/>
    <n v="1805"/>
    <n v="1380000000"/>
    <x v="0"/>
    <x v="7"/>
    <n v="1.7728372762336041E-2"/>
  </r>
  <r>
    <s v="R01148"/>
    <x v="2"/>
    <x v="2"/>
    <x v="29"/>
    <x v="312"/>
    <n v="2771"/>
    <n v="184"/>
    <n v="2976"/>
    <n v="939518"/>
    <n v="16791"/>
    <n v="203188"/>
    <n v="36023"/>
    <n v="2120"/>
    <n v="1380000000"/>
    <x v="0"/>
    <x v="0"/>
    <n v="1.7871930074783028E-2"/>
  </r>
  <r>
    <s v="R01149"/>
    <x v="2"/>
    <x v="5"/>
    <x v="5"/>
    <x v="500"/>
    <n v="4169"/>
    <n v="13"/>
    <n v="3871"/>
    <n v="943687"/>
    <n v="16804"/>
    <n v="207059"/>
    <n v="37521"/>
    <n v="10821"/>
    <n v="1380000000"/>
    <x v="1"/>
    <x v="8"/>
    <n v="1.7806751603020917E-2"/>
  </r>
  <r>
    <s v="R01150"/>
    <x v="1"/>
    <x v="15"/>
    <x v="30"/>
    <x v="133"/>
    <n v="2377"/>
    <n v="45"/>
    <n v="3223"/>
    <n v="946064"/>
    <n v="16849"/>
    <n v="210282"/>
    <n v="30901"/>
    <n v="17821"/>
    <n v="213000000"/>
    <x v="1"/>
    <x v="10"/>
    <n v="1.780957736474488E-2"/>
  </r>
  <r>
    <s v="R01151"/>
    <x v="0"/>
    <x v="16"/>
    <x v="19"/>
    <x v="42"/>
    <n v="1863"/>
    <n v="146"/>
    <n v="4010"/>
    <n v="947927"/>
    <n v="16995"/>
    <n v="214292"/>
    <n v="20493"/>
    <n v="14991"/>
    <n v="83000000"/>
    <x v="0"/>
    <x v="6"/>
    <n v="1.792859576739559E-2"/>
  </r>
  <r>
    <s v="R01152"/>
    <x v="1"/>
    <x v="3"/>
    <x v="3"/>
    <x v="507"/>
    <n v="4019"/>
    <n v="123"/>
    <n v="4294"/>
    <n v="951946"/>
    <n v="17118"/>
    <n v="218586"/>
    <n v="36171"/>
    <n v="1942"/>
    <n v="213000000"/>
    <x v="1"/>
    <x v="11"/>
    <n v="1.7982112430747123E-2"/>
  </r>
  <r>
    <s v="R01153"/>
    <x v="4"/>
    <x v="8"/>
    <x v="8"/>
    <x v="356"/>
    <n v="4270"/>
    <n v="59"/>
    <n v="1222"/>
    <n v="956216"/>
    <n v="17177"/>
    <n v="219808"/>
    <n v="55510"/>
    <n v="10997"/>
    <n v="331000000"/>
    <x v="1"/>
    <x v="6"/>
    <n v="1.7963514519731945E-2"/>
  </r>
  <r>
    <s v="R01154"/>
    <x v="3"/>
    <x v="17"/>
    <x v="20"/>
    <x v="361"/>
    <n v="3758"/>
    <n v="158"/>
    <n v="4782"/>
    <n v="959974"/>
    <n v="17335"/>
    <n v="224590"/>
    <n v="33822"/>
    <n v="2827"/>
    <n v="68000000"/>
    <x v="0"/>
    <x v="1"/>
    <n v="1.8057780731561481E-2"/>
  </r>
  <r>
    <s v="R01155"/>
    <x v="0"/>
    <x v="16"/>
    <x v="19"/>
    <x v="23"/>
    <n v="4592"/>
    <n v="35"/>
    <n v="1476"/>
    <n v="964566"/>
    <n v="17370"/>
    <n v="226066"/>
    <n v="64288"/>
    <n v="7380"/>
    <n v="83000000"/>
    <x v="1"/>
    <x v="4"/>
    <n v="1.8008098979230037E-2"/>
  </r>
  <r>
    <s v="R01156"/>
    <x v="4"/>
    <x v="13"/>
    <x v="21"/>
    <x v="558"/>
    <n v="4523"/>
    <n v="159"/>
    <n v="4877"/>
    <n v="969089"/>
    <n v="17529"/>
    <n v="230943"/>
    <n v="58799"/>
    <n v="11093"/>
    <n v="331000000"/>
    <x v="0"/>
    <x v="10"/>
    <n v="1.8088121937200816E-2"/>
  </r>
  <r>
    <s v="R01157"/>
    <x v="1"/>
    <x v="15"/>
    <x v="18"/>
    <x v="32"/>
    <n v="34"/>
    <n v="190"/>
    <n v="940"/>
    <n v="969123"/>
    <n v="17719"/>
    <n v="231883"/>
    <n v="306"/>
    <n v="8555"/>
    <n v="213000000"/>
    <x v="1"/>
    <x v="0"/>
    <n v="1.8283540892126179E-2"/>
  </r>
  <r>
    <s v="R01158"/>
    <x v="3"/>
    <x v="10"/>
    <x v="11"/>
    <x v="357"/>
    <n v="2166"/>
    <n v="25"/>
    <n v="3251"/>
    <n v="971289"/>
    <n v="17744"/>
    <n v="235134"/>
    <n v="10830"/>
    <n v="4495"/>
    <n v="68000000"/>
    <x v="1"/>
    <x v="9"/>
    <n v="1.8268507107565307E-2"/>
  </r>
  <r>
    <s v="R01159"/>
    <x v="4"/>
    <x v="13"/>
    <x v="15"/>
    <x v="568"/>
    <n v="3639"/>
    <n v="64"/>
    <n v="817"/>
    <n v="974928"/>
    <n v="17808"/>
    <n v="235951"/>
    <n v="40029"/>
    <n v="19281"/>
    <n v="331000000"/>
    <x v="0"/>
    <x v="3"/>
    <n v="1.8265964255821967E-2"/>
  </r>
  <r>
    <s v="R01160"/>
    <x v="3"/>
    <x v="6"/>
    <x v="6"/>
    <x v="569"/>
    <n v="3972"/>
    <n v="129"/>
    <n v="3916"/>
    <n v="978900"/>
    <n v="17937"/>
    <n v="239867"/>
    <n v="35748"/>
    <n v="259"/>
    <n v="68000000"/>
    <x v="1"/>
    <x v="11"/>
    <n v="1.8323628562672386E-2"/>
  </r>
  <r>
    <s v="R01161"/>
    <x v="4"/>
    <x v="14"/>
    <x v="32"/>
    <x v="150"/>
    <n v="3380"/>
    <n v="69"/>
    <n v="2070"/>
    <n v="982280"/>
    <n v="18006"/>
    <n v="241937"/>
    <n v="30420"/>
    <n v="7929"/>
    <n v="331000000"/>
    <x v="1"/>
    <x v="8"/>
    <n v="1.8330822168831699E-2"/>
  </r>
  <r>
    <s v="R01162"/>
    <x v="1"/>
    <x v="15"/>
    <x v="30"/>
    <x v="544"/>
    <n v="3176"/>
    <n v="125"/>
    <n v="636"/>
    <n v="985456"/>
    <n v="18131"/>
    <n v="242573"/>
    <n v="31760"/>
    <n v="17452"/>
    <n v="213000000"/>
    <x v="0"/>
    <x v="11"/>
    <n v="1.8398589079573313E-2"/>
  </r>
  <r>
    <s v="R01163"/>
    <x v="3"/>
    <x v="11"/>
    <x v="33"/>
    <x v="411"/>
    <n v="175"/>
    <n v="172"/>
    <n v="4806"/>
    <n v="985631"/>
    <n v="18303"/>
    <n v="247379"/>
    <n v="1750"/>
    <n v="12126"/>
    <n v="68000000"/>
    <x v="0"/>
    <x v="11"/>
    <n v="1.8569829885626568E-2"/>
  </r>
  <r>
    <s v="R01164"/>
    <x v="4"/>
    <x v="12"/>
    <x v="17"/>
    <x v="16"/>
    <n v="2153"/>
    <n v="152"/>
    <n v="2376"/>
    <n v="987784"/>
    <n v="18455"/>
    <n v="249755"/>
    <n v="23683"/>
    <n v="4993"/>
    <n v="331000000"/>
    <x v="1"/>
    <x v="8"/>
    <n v="1.8683234391324421E-2"/>
  </r>
  <r>
    <s v="R01165"/>
    <x v="1"/>
    <x v="15"/>
    <x v="18"/>
    <x v="383"/>
    <n v="4687"/>
    <n v="39"/>
    <n v="3675"/>
    <n v="992471"/>
    <n v="18494"/>
    <n v="253430"/>
    <n v="74992"/>
    <n v="16221"/>
    <n v="213000000"/>
    <x v="0"/>
    <x v="4"/>
    <n v="1.863429762683242E-2"/>
  </r>
  <r>
    <s v="R01166"/>
    <x v="0"/>
    <x v="0"/>
    <x v="0"/>
    <x v="339"/>
    <n v="1586"/>
    <n v="145"/>
    <n v="3401"/>
    <n v="994057"/>
    <n v="18639"/>
    <n v="256831"/>
    <n v="30134"/>
    <n v="7707"/>
    <n v="83000000"/>
    <x v="0"/>
    <x v="11"/>
    <n v="1.8750433828241236E-2"/>
  </r>
  <r>
    <s v="R01167"/>
    <x v="1"/>
    <x v="18"/>
    <x v="23"/>
    <x v="162"/>
    <n v="3658"/>
    <n v="109"/>
    <n v="2520"/>
    <n v="997715"/>
    <n v="18748"/>
    <n v="259351"/>
    <n v="43896"/>
    <n v="7496"/>
    <n v="213000000"/>
    <x v="1"/>
    <x v="3"/>
    <n v="1.8790937291711562E-2"/>
  </r>
  <r>
    <s v="R01168"/>
    <x v="1"/>
    <x v="3"/>
    <x v="31"/>
    <x v="360"/>
    <n v="3002"/>
    <n v="97"/>
    <n v="2525"/>
    <n v="1000717"/>
    <n v="18845"/>
    <n v="261876"/>
    <n v="15010"/>
    <n v="6458"/>
    <n v="213000000"/>
    <x v="1"/>
    <x v="5"/>
    <n v="1.8831497816065881E-2"/>
  </r>
  <r>
    <s v="R01169"/>
    <x v="0"/>
    <x v="16"/>
    <x v="19"/>
    <x v="26"/>
    <n v="952"/>
    <n v="11"/>
    <n v="2635"/>
    <n v="1669"/>
    <n v="18856"/>
    <n v="264511"/>
    <n v="13328"/>
    <n v="17826"/>
    <n v="83000000"/>
    <x v="0"/>
    <x v="11"/>
    <n v="11.297783103654883"/>
  </r>
  <r>
    <s v="R01170"/>
    <x v="1"/>
    <x v="15"/>
    <x v="30"/>
    <x v="377"/>
    <n v="4956"/>
    <n v="23"/>
    <n v="4214"/>
    <n v="6625"/>
    <n v="18879"/>
    <n v="268725"/>
    <n v="74340"/>
    <n v="228"/>
    <n v="213000000"/>
    <x v="0"/>
    <x v="11"/>
    <n v="2.8496603773584908"/>
  </r>
  <r>
    <s v="R01171"/>
    <x v="0"/>
    <x v="4"/>
    <x v="24"/>
    <x v="329"/>
    <n v="2871"/>
    <n v="170"/>
    <n v="259"/>
    <n v="9496"/>
    <n v="19049"/>
    <n v="268984"/>
    <n v="20097"/>
    <n v="4845"/>
    <n v="83000000"/>
    <x v="0"/>
    <x v="8"/>
    <n v="2.0060025273799496"/>
  </r>
  <r>
    <s v="R01172"/>
    <x v="0"/>
    <x v="4"/>
    <x v="4"/>
    <x v="99"/>
    <n v="4329"/>
    <n v="31"/>
    <n v="2996"/>
    <n v="13825"/>
    <n v="19080"/>
    <n v="271980"/>
    <n v="43290"/>
    <n v="1970"/>
    <n v="83000000"/>
    <x v="0"/>
    <x v="1"/>
    <n v="1.3801084990958408"/>
  </r>
  <r>
    <s v="R01173"/>
    <x v="0"/>
    <x v="16"/>
    <x v="19"/>
    <x v="18"/>
    <n v="2714"/>
    <n v="113"/>
    <n v="755"/>
    <n v="16539"/>
    <n v="19193"/>
    <n v="272735"/>
    <n v="13570"/>
    <n v="7952"/>
    <n v="83000000"/>
    <x v="1"/>
    <x v="8"/>
    <n v="1.160469194026241"/>
  </r>
  <r>
    <s v="R01174"/>
    <x v="4"/>
    <x v="14"/>
    <x v="16"/>
    <x v="500"/>
    <n v="3656"/>
    <n v="46"/>
    <n v="4101"/>
    <n v="20195"/>
    <n v="19239"/>
    <n v="276836"/>
    <n v="65808"/>
    <n v="12413"/>
    <n v="331000000"/>
    <x v="1"/>
    <x v="8"/>
    <n v="0.95266154988858631"/>
  </r>
  <r>
    <s v="R01175"/>
    <x v="3"/>
    <x v="6"/>
    <x v="22"/>
    <x v="570"/>
    <n v="2978"/>
    <n v="172"/>
    <n v="65"/>
    <n v="23173"/>
    <n v="19411"/>
    <n v="276901"/>
    <n v="26802"/>
    <n v="4227"/>
    <n v="68000000"/>
    <x v="0"/>
    <x v="11"/>
    <n v="0.83765589263366846"/>
  </r>
  <r>
    <s v="R01176"/>
    <x v="4"/>
    <x v="12"/>
    <x v="17"/>
    <x v="384"/>
    <n v="1809"/>
    <n v="34"/>
    <n v="4077"/>
    <n v="24982"/>
    <n v="19445"/>
    <n v="280978"/>
    <n v="16281"/>
    <n v="18109"/>
    <n v="331000000"/>
    <x v="1"/>
    <x v="0"/>
    <n v="0.77836041950204149"/>
  </r>
  <r>
    <s v="R01177"/>
    <x v="0"/>
    <x v="4"/>
    <x v="4"/>
    <x v="256"/>
    <n v="2806"/>
    <n v="121"/>
    <n v="2778"/>
    <n v="27788"/>
    <n v="19566"/>
    <n v="283756"/>
    <n v="39284"/>
    <n v="9808"/>
    <n v="83000000"/>
    <x v="0"/>
    <x v="9"/>
    <n v="0.70411688498632508"/>
  </r>
  <r>
    <s v="R01178"/>
    <x v="3"/>
    <x v="6"/>
    <x v="6"/>
    <x v="571"/>
    <n v="4151"/>
    <n v="127"/>
    <n v="1169"/>
    <n v="31939"/>
    <n v="19693"/>
    <n v="284925"/>
    <n v="53963"/>
    <n v="10089"/>
    <n v="68000000"/>
    <x v="0"/>
    <x v="1"/>
    <n v="0.61658160869156831"/>
  </r>
  <r>
    <s v="R01179"/>
    <x v="3"/>
    <x v="11"/>
    <x v="12"/>
    <x v="418"/>
    <n v="3759"/>
    <n v="136"/>
    <n v="4124"/>
    <n v="35698"/>
    <n v="19829"/>
    <n v="289049"/>
    <n v="56385"/>
    <n v="16071"/>
    <n v="68000000"/>
    <x v="0"/>
    <x v="3"/>
    <n v="0.55546529217323104"/>
  </r>
  <r>
    <s v="R01180"/>
    <x v="0"/>
    <x v="19"/>
    <x v="35"/>
    <x v="368"/>
    <n v="3328"/>
    <n v="9"/>
    <n v="1666"/>
    <n v="39026"/>
    <n v="19838"/>
    <n v="290715"/>
    <n v="19968"/>
    <n v="10323"/>
    <n v="83000000"/>
    <x v="1"/>
    <x v="7"/>
    <n v="0.50832778147901403"/>
  </r>
  <r>
    <s v="R01181"/>
    <x v="3"/>
    <x v="6"/>
    <x v="6"/>
    <x v="205"/>
    <n v="2970"/>
    <n v="64"/>
    <n v="659"/>
    <n v="41996"/>
    <n v="19902"/>
    <n v="291374"/>
    <n v="32670"/>
    <n v="18866"/>
    <n v="68000000"/>
    <x v="0"/>
    <x v="5"/>
    <n v="0.47390227640727689"/>
  </r>
  <r>
    <s v="R01182"/>
    <x v="3"/>
    <x v="6"/>
    <x v="6"/>
    <x v="572"/>
    <n v="4908"/>
    <n v="186"/>
    <n v="4995"/>
    <n v="46904"/>
    <n v="20088"/>
    <n v="296369"/>
    <n v="63804"/>
    <n v="5285"/>
    <n v="68000000"/>
    <x v="1"/>
    <x v="2"/>
    <n v="0.42827903803513562"/>
  </r>
  <r>
    <s v="R01183"/>
    <x v="4"/>
    <x v="14"/>
    <x v="32"/>
    <x v="297"/>
    <n v="3134"/>
    <n v="97"/>
    <n v="4999"/>
    <n v="50038"/>
    <n v="20185"/>
    <n v="301368"/>
    <n v="37608"/>
    <n v="17834"/>
    <n v="331000000"/>
    <x v="0"/>
    <x v="3"/>
    <n v="0.40339342100003994"/>
  </r>
  <r>
    <s v="R01184"/>
    <x v="3"/>
    <x v="10"/>
    <x v="10"/>
    <x v="36"/>
    <n v="1959"/>
    <n v="184"/>
    <n v="3541"/>
    <n v="51997"/>
    <n v="20369"/>
    <n v="304909"/>
    <n v="9795"/>
    <n v="6191"/>
    <n v="68000000"/>
    <x v="1"/>
    <x v="0"/>
    <n v="0.39173413850799083"/>
  </r>
  <r>
    <s v="R01185"/>
    <x v="0"/>
    <x v="4"/>
    <x v="24"/>
    <x v="99"/>
    <n v="805"/>
    <n v="9"/>
    <n v="360"/>
    <n v="52802"/>
    <n v="20378"/>
    <n v="305269"/>
    <n v="14490"/>
    <n v="5941"/>
    <n v="83000000"/>
    <x v="0"/>
    <x v="1"/>
    <n v="0.38593235104730883"/>
  </r>
  <r>
    <s v="R01186"/>
    <x v="2"/>
    <x v="7"/>
    <x v="7"/>
    <x v="5"/>
    <n v="3100"/>
    <n v="146"/>
    <n v="3797"/>
    <n v="55902"/>
    <n v="20524"/>
    <n v="309066"/>
    <n v="55800"/>
    <n v="17639"/>
    <n v="1380000000"/>
    <x v="1"/>
    <x v="3"/>
    <n v="0.36714249937390431"/>
  </r>
  <r>
    <s v="R01187"/>
    <x v="2"/>
    <x v="9"/>
    <x v="25"/>
    <x v="481"/>
    <n v="1575"/>
    <n v="108"/>
    <n v="2073"/>
    <n v="57477"/>
    <n v="20632"/>
    <n v="311139"/>
    <n v="7875"/>
    <n v="400"/>
    <n v="1380000000"/>
    <x v="0"/>
    <x v="3"/>
    <n v="0.35896097569462565"/>
  </r>
  <r>
    <s v="R01188"/>
    <x v="2"/>
    <x v="7"/>
    <x v="7"/>
    <x v="31"/>
    <n v="3730"/>
    <n v="177"/>
    <n v="3361"/>
    <n v="61207"/>
    <n v="20809"/>
    <n v="314500"/>
    <n v="59680"/>
    <n v="14002"/>
    <n v="1380000000"/>
    <x v="1"/>
    <x v="10"/>
    <n v="0.33997745355923342"/>
  </r>
  <r>
    <s v="R01189"/>
    <x v="0"/>
    <x v="16"/>
    <x v="19"/>
    <x v="407"/>
    <n v="599"/>
    <n v="67"/>
    <n v="2118"/>
    <n v="61806"/>
    <n v="20876"/>
    <n v="316618"/>
    <n v="3594"/>
    <n v="5639"/>
    <n v="83000000"/>
    <x v="0"/>
    <x v="7"/>
    <n v="0.33776655988091769"/>
  </r>
  <r>
    <s v="R01190"/>
    <x v="2"/>
    <x v="9"/>
    <x v="9"/>
    <x v="557"/>
    <n v="2615"/>
    <n v="103"/>
    <n v="3933"/>
    <n v="64421"/>
    <n v="20979"/>
    <n v="320551"/>
    <n v="13075"/>
    <n v="10174"/>
    <n v="1380000000"/>
    <x v="0"/>
    <x v="5"/>
    <n v="0.32565467782244922"/>
  </r>
  <r>
    <s v="R01191"/>
    <x v="4"/>
    <x v="14"/>
    <x v="32"/>
    <x v="10"/>
    <n v="3371"/>
    <n v="4"/>
    <n v="3760"/>
    <n v="67792"/>
    <n v="20983"/>
    <n v="324311"/>
    <n v="40452"/>
    <n v="13679"/>
    <n v="331000000"/>
    <x v="0"/>
    <x v="6"/>
    <n v="0.30952029738022185"/>
  </r>
  <r>
    <s v="R01192"/>
    <x v="0"/>
    <x v="19"/>
    <x v="36"/>
    <x v="327"/>
    <n v="611"/>
    <n v="156"/>
    <n v="176"/>
    <n v="68403"/>
    <n v="21139"/>
    <n v="324487"/>
    <n v="6721"/>
    <n v="15981"/>
    <n v="83000000"/>
    <x v="1"/>
    <x v="1"/>
    <n v="0.30903615338508544"/>
  </r>
  <r>
    <s v="R01193"/>
    <x v="0"/>
    <x v="4"/>
    <x v="4"/>
    <x v="573"/>
    <n v="1949"/>
    <n v="115"/>
    <n v="4040"/>
    <n v="70352"/>
    <n v="21254"/>
    <n v="328527"/>
    <n v="19490"/>
    <n v="10167"/>
    <n v="83000000"/>
    <x v="1"/>
    <x v="3"/>
    <n v="0.30210939276779625"/>
  </r>
  <r>
    <s v="R01194"/>
    <x v="0"/>
    <x v="19"/>
    <x v="35"/>
    <x v="165"/>
    <n v="560"/>
    <n v="4"/>
    <n v="1312"/>
    <n v="70912"/>
    <n v="21258"/>
    <n v="329839"/>
    <n v="10640"/>
    <n v="11845"/>
    <n v="83000000"/>
    <x v="0"/>
    <x v="7"/>
    <n v="0.29978000902527074"/>
  </r>
  <r>
    <s v="R01195"/>
    <x v="3"/>
    <x v="17"/>
    <x v="28"/>
    <x v="574"/>
    <n v="2546"/>
    <n v="59"/>
    <n v="4670"/>
    <n v="73458"/>
    <n v="21317"/>
    <n v="334509"/>
    <n v="15276"/>
    <n v="3464"/>
    <n v="68000000"/>
    <x v="0"/>
    <x v="9"/>
    <n v="0.29019303547605435"/>
  </r>
  <r>
    <s v="R01196"/>
    <x v="3"/>
    <x v="11"/>
    <x v="33"/>
    <x v="246"/>
    <n v="626"/>
    <n v="64"/>
    <n v="3999"/>
    <n v="74084"/>
    <n v="21381"/>
    <n v="338508"/>
    <n v="9390"/>
    <n v="18798"/>
    <n v="68000000"/>
    <x v="1"/>
    <x v="8"/>
    <n v="0.28860482695318829"/>
  </r>
  <r>
    <s v="R01197"/>
    <x v="3"/>
    <x v="17"/>
    <x v="20"/>
    <x v="329"/>
    <n v="2811"/>
    <n v="126"/>
    <n v="3047"/>
    <n v="76895"/>
    <n v="21507"/>
    <n v="341555"/>
    <n v="36543"/>
    <n v="11374"/>
    <n v="68000000"/>
    <x v="0"/>
    <x v="8"/>
    <n v="0.27969308797711162"/>
  </r>
  <r>
    <s v="R01198"/>
    <x v="1"/>
    <x v="15"/>
    <x v="30"/>
    <x v="298"/>
    <n v="1610"/>
    <n v="27"/>
    <n v="530"/>
    <n v="78505"/>
    <n v="21534"/>
    <n v="342085"/>
    <n v="27370"/>
    <n v="1087"/>
    <n v="213000000"/>
    <x v="0"/>
    <x v="8"/>
    <n v="0.2743009999363098"/>
  </r>
  <r>
    <s v="R01199"/>
    <x v="4"/>
    <x v="13"/>
    <x v="21"/>
    <x v="575"/>
    <n v="3262"/>
    <n v="82"/>
    <n v="3555"/>
    <n v="81767"/>
    <n v="21616"/>
    <n v="345640"/>
    <n v="16310"/>
    <n v="3874"/>
    <n v="331000000"/>
    <x v="1"/>
    <x v="1"/>
    <n v="0.26436092800273947"/>
  </r>
  <r>
    <s v="R01200"/>
    <x v="0"/>
    <x v="19"/>
    <x v="35"/>
    <x v="69"/>
    <n v="3782"/>
    <n v="128"/>
    <n v="3505"/>
    <n v="85549"/>
    <n v="21744"/>
    <n v="349145"/>
    <n v="18910"/>
    <n v="10739"/>
    <n v="83000000"/>
    <x v="1"/>
    <x v="0"/>
    <n v="0.25417012472384248"/>
  </r>
  <r>
    <s v="R01201"/>
    <x v="0"/>
    <x v="19"/>
    <x v="35"/>
    <x v="576"/>
    <n v="674"/>
    <n v="28"/>
    <n v="4588"/>
    <n v="86223"/>
    <n v="21772"/>
    <n v="353733"/>
    <n v="4044"/>
    <n v="19544"/>
    <n v="83000000"/>
    <x v="0"/>
    <x v="8"/>
    <n v="0.25250803149971585"/>
  </r>
  <r>
    <s v="R01202"/>
    <x v="3"/>
    <x v="10"/>
    <x v="10"/>
    <x v="196"/>
    <n v="3722"/>
    <n v="178"/>
    <n v="3417"/>
    <n v="89945"/>
    <n v="21950"/>
    <n v="357150"/>
    <n v="40942"/>
    <n v="6499"/>
    <n v="68000000"/>
    <x v="0"/>
    <x v="5"/>
    <n v="0.24403802323642226"/>
  </r>
  <r>
    <s v="R01203"/>
    <x v="0"/>
    <x v="19"/>
    <x v="35"/>
    <x v="577"/>
    <n v="48"/>
    <n v="163"/>
    <n v="3650"/>
    <n v="89993"/>
    <n v="22113"/>
    <n v="360800"/>
    <n v="672"/>
    <n v="9584"/>
    <n v="83000000"/>
    <x v="1"/>
    <x v="9"/>
    <n v="0.24571911148644895"/>
  </r>
  <r>
    <s v="R01204"/>
    <x v="0"/>
    <x v="19"/>
    <x v="36"/>
    <x v="376"/>
    <n v="1386"/>
    <n v="159"/>
    <n v="1261"/>
    <n v="91379"/>
    <n v="22272"/>
    <n v="362061"/>
    <n v="24948"/>
    <n v="9707"/>
    <n v="83000000"/>
    <x v="0"/>
    <x v="4"/>
    <n v="0.24373214852427802"/>
  </r>
  <r>
    <s v="R01205"/>
    <x v="2"/>
    <x v="5"/>
    <x v="13"/>
    <x v="271"/>
    <n v="1902"/>
    <n v="63"/>
    <n v="2886"/>
    <n v="93281"/>
    <n v="22335"/>
    <n v="364947"/>
    <n v="30432"/>
    <n v="2693"/>
    <n v="1380000000"/>
    <x v="0"/>
    <x v="4"/>
    <n v="0.23943782763906904"/>
  </r>
  <r>
    <s v="R01206"/>
    <x v="0"/>
    <x v="4"/>
    <x v="24"/>
    <x v="578"/>
    <n v="4722"/>
    <n v="141"/>
    <n v="4942"/>
    <n v="98003"/>
    <n v="22476"/>
    <n v="369889"/>
    <n v="23610"/>
    <n v="2903"/>
    <n v="83000000"/>
    <x v="1"/>
    <x v="6"/>
    <n v="0.22933991816577043"/>
  </r>
  <r>
    <s v="R01207"/>
    <x v="1"/>
    <x v="3"/>
    <x v="3"/>
    <x v="564"/>
    <n v="3567"/>
    <n v="31"/>
    <n v="4388"/>
    <n v="101570"/>
    <n v="22507"/>
    <n v="374277"/>
    <n v="64206"/>
    <n v="6051"/>
    <n v="213000000"/>
    <x v="1"/>
    <x v="4"/>
    <n v="0.22159102097075908"/>
  </r>
  <r>
    <s v="R01208"/>
    <x v="3"/>
    <x v="10"/>
    <x v="11"/>
    <x v="579"/>
    <n v="4372"/>
    <n v="8"/>
    <n v="255"/>
    <n v="105942"/>
    <n v="22515"/>
    <n v="374532"/>
    <n v="30604"/>
    <n v="14353"/>
    <n v="68000000"/>
    <x v="0"/>
    <x v="11"/>
    <n v="0.21252194597043667"/>
  </r>
  <r>
    <s v="R01209"/>
    <x v="4"/>
    <x v="12"/>
    <x v="14"/>
    <x v="400"/>
    <n v="2094"/>
    <n v="138"/>
    <n v="1778"/>
    <n v="108036"/>
    <n v="22653"/>
    <n v="376310"/>
    <n v="29316"/>
    <n v="12655"/>
    <n v="331000000"/>
    <x v="0"/>
    <x v="10"/>
    <n v="0.20968010663112296"/>
  </r>
  <r>
    <s v="R01210"/>
    <x v="4"/>
    <x v="13"/>
    <x v="15"/>
    <x v="436"/>
    <n v="3842"/>
    <n v="175"/>
    <n v="4760"/>
    <n v="111878"/>
    <n v="22828"/>
    <n v="381070"/>
    <n v="46104"/>
    <n v="220"/>
    <n v="331000000"/>
    <x v="1"/>
    <x v="5"/>
    <n v="0.20404369044852427"/>
  </r>
  <r>
    <s v="R01211"/>
    <x v="2"/>
    <x v="7"/>
    <x v="7"/>
    <x v="173"/>
    <n v="4311"/>
    <n v="178"/>
    <n v="4360"/>
    <n v="116189"/>
    <n v="23006"/>
    <n v="385430"/>
    <n v="68976"/>
    <n v="6416"/>
    <n v="1380000000"/>
    <x v="0"/>
    <x v="0"/>
    <n v="0.1980049746533665"/>
  </r>
  <r>
    <s v="R01212"/>
    <x v="4"/>
    <x v="14"/>
    <x v="16"/>
    <x v="580"/>
    <n v="229"/>
    <n v="131"/>
    <n v="1980"/>
    <n v="116418"/>
    <n v="23137"/>
    <n v="387410"/>
    <n v="2519"/>
    <n v="3012"/>
    <n v="331000000"/>
    <x v="0"/>
    <x v="0"/>
    <n v="0.19874074455840163"/>
  </r>
  <r>
    <s v="R01213"/>
    <x v="4"/>
    <x v="13"/>
    <x v="15"/>
    <x v="581"/>
    <n v="3492"/>
    <n v="40"/>
    <n v="1587"/>
    <n v="119910"/>
    <n v="23177"/>
    <n v="388997"/>
    <n v="41904"/>
    <n v="7544"/>
    <n v="331000000"/>
    <x v="0"/>
    <x v="6"/>
    <n v="0.19328663164039697"/>
  </r>
  <r>
    <s v="R01214"/>
    <x v="3"/>
    <x v="6"/>
    <x v="22"/>
    <x v="582"/>
    <n v="1685"/>
    <n v="24"/>
    <n v="3552"/>
    <n v="121595"/>
    <n v="23201"/>
    <n v="392549"/>
    <n v="28645"/>
    <n v="5366"/>
    <n v="68000000"/>
    <x v="1"/>
    <x v="7"/>
    <n v="0.19080554299107694"/>
  </r>
  <r>
    <s v="R01215"/>
    <x v="3"/>
    <x v="6"/>
    <x v="6"/>
    <x v="583"/>
    <n v="1310"/>
    <n v="144"/>
    <n v="400"/>
    <n v="122905"/>
    <n v="23345"/>
    <n v="392949"/>
    <n v="22270"/>
    <n v="15749"/>
    <n v="68000000"/>
    <x v="1"/>
    <x v="8"/>
    <n v="0.18994345225987552"/>
  </r>
  <r>
    <s v="R01216"/>
    <x v="1"/>
    <x v="18"/>
    <x v="27"/>
    <x v="300"/>
    <n v="4141"/>
    <n v="174"/>
    <n v="4872"/>
    <n v="127046"/>
    <n v="23519"/>
    <n v="397821"/>
    <n v="66256"/>
    <n v="4268"/>
    <n v="213000000"/>
    <x v="0"/>
    <x v="2"/>
    <n v="0.18512192434236419"/>
  </r>
  <r>
    <s v="R01217"/>
    <x v="2"/>
    <x v="5"/>
    <x v="13"/>
    <x v="584"/>
    <n v="632"/>
    <n v="7"/>
    <n v="3637"/>
    <n v="127678"/>
    <n v="23526"/>
    <n v="401458"/>
    <n v="6320"/>
    <n v="17019"/>
    <n v="1380000000"/>
    <x v="0"/>
    <x v="9"/>
    <n v="0.18426040508153324"/>
  </r>
  <r>
    <s v="R01218"/>
    <x v="4"/>
    <x v="14"/>
    <x v="32"/>
    <x v="124"/>
    <n v="2422"/>
    <n v="57"/>
    <n v="1214"/>
    <n v="130100"/>
    <n v="23583"/>
    <n v="402672"/>
    <n v="29064"/>
    <n v="11055"/>
    <n v="331000000"/>
    <x v="1"/>
    <x v="8"/>
    <n v="0.18126825518831668"/>
  </r>
  <r>
    <s v="R01219"/>
    <x v="1"/>
    <x v="1"/>
    <x v="26"/>
    <x v="454"/>
    <n v="2750"/>
    <n v="108"/>
    <n v="1147"/>
    <n v="132850"/>
    <n v="23691"/>
    <n v="403819"/>
    <n v="52250"/>
    <n v="2737"/>
    <n v="213000000"/>
    <x v="1"/>
    <x v="0"/>
    <n v="0.17832894241625893"/>
  </r>
  <r>
    <s v="R01220"/>
    <x v="2"/>
    <x v="7"/>
    <x v="7"/>
    <x v="74"/>
    <n v="332"/>
    <n v="128"/>
    <n v="3948"/>
    <n v="133182"/>
    <n v="23819"/>
    <n v="407767"/>
    <n v="2988"/>
    <n v="13623"/>
    <n v="1380000000"/>
    <x v="0"/>
    <x v="11"/>
    <n v="0.17884548963073088"/>
  </r>
  <r>
    <s v="R01221"/>
    <x v="4"/>
    <x v="14"/>
    <x v="16"/>
    <x v="89"/>
    <n v="1879"/>
    <n v="1"/>
    <n v="2450"/>
    <n v="135061"/>
    <n v="23820"/>
    <n v="410217"/>
    <n v="24427"/>
    <n v="2696"/>
    <n v="331000000"/>
    <x v="1"/>
    <x v="4"/>
    <n v="0.17636475370388194"/>
  </r>
  <r>
    <s v="R01222"/>
    <x v="4"/>
    <x v="14"/>
    <x v="16"/>
    <x v="585"/>
    <n v="506"/>
    <n v="9"/>
    <n v="3393"/>
    <n v="135567"/>
    <n v="23829"/>
    <n v="413610"/>
    <n v="7084"/>
    <n v="9691"/>
    <n v="331000000"/>
    <x v="0"/>
    <x v="1"/>
    <n v="0.17577286507778442"/>
  </r>
  <r>
    <s v="R01223"/>
    <x v="3"/>
    <x v="17"/>
    <x v="28"/>
    <x v="584"/>
    <n v="4212"/>
    <n v="90"/>
    <n v="3142"/>
    <n v="139779"/>
    <n v="23919"/>
    <n v="416752"/>
    <n v="63180"/>
    <n v="11453"/>
    <n v="68000000"/>
    <x v="0"/>
    <x v="9"/>
    <n v="0.17112012534071641"/>
  </r>
  <r>
    <s v="R01224"/>
    <x v="0"/>
    <x v="16"/>
    <x v="19"/>
    <x v="36"/>
    <n v="942"/>
    <n v="116"/>
    <n v="873"/>
    <n v="140721"/>
    <n v="24035"/>
    <n v="417625"/>
    <n v="16014"/>
    <n v="1656"/>
    <n v="83000000"/>
    <x v="1"/>
    <x v="0"/>
    <n v="0.17079895680104604"/>
  </r>
  <r>
    <s v="R01225"/>
    <x v="2"/>
    <x v="9"/>
    <x v="9"/>
    <x v="434"/>
    <n v="635"/>
    <n v="154"/>
    <n v="373"/>
    <n v="141356"/>
    <n v="24189"/>
    <n v="417998"/>
    <n v="3175"/>
    <n v="19742"/>
    <n v="1380000000"/>
    <x v="0"/>
    <x v="11"/>
    <n v="0.17112114094909306"/>
  </r>
  <r>
    <s v="R01226"/>
    <x v="4"/>
    <x v="12"/>
    <x v="17"/>
    <x v="543"/>
    <n v="1589"/>
    <n v="140"/>
    <n v="1194"/>
    <n v="142945"/>
    <n v="24329"/>
    <n v="419192"/>
    <n v="17479"/>
    <n v="6464"/>
    <n v="331000000"/>
    <x v="1"/>
    <x v="4"/>
    <n v="0.17019832802826262"/>
  </r>
  <r>
    <s v="R01227"/>
    <x v="2"/>
    <x v="5"/>
    <x v="5"/>
    <x v="202"/>
    <n v="1462"/>
    <n v="62"/>
    <n v="3527"/>
    <n v="144407"/>
    <n v="24391"/>
    <n v="422719"/>
    <n v="14620"/>
    <n v="1896"/>
    <n v="1380000000"/>
    <x v="0"/>
    <x v="3"/>
    <n v="0.16890455448835584"/>
  </r>
  <r>
    <s v="R01228"/>
    <x v="1"/>
    <x v="18"/>
    <x v="23"/>
    <x v="433"/>
    <n v="1991"/>
    <n v="10"/>
    <n v="4957"/>
    <n v="146398"/>
    <n v="24401"/>
    <n v="427676"/>
    <n v="23892"/>
    <n v="2108"/>
    <n v="213000000"/>
    <x v="0"/>
    <x v="4"/>
    <n v="0.16667577425921118"/>
  </r>
  <r>
    <s v="R01229"/>
    <x v="1"/>
    <x v="18"/>
    <x v="27"/>
    <x v="567"/>
    <n v="4964"/>
    <n v="141"/>
    <n v="3481"/>
    <n v="151362"/>
    <n v="24542"/>
    <n v="431157"/>
    <n v="29784"/>
    <n v="9353"/>
    <n v="213000000"/>
    <x v="0"/>
    <x v="7"/>
    <n v="0.16214109221601194"/>
  </r>
  <r>
    <s v="R01230"/>
    <x v="0"/>
    <x v="0"/>
    <x v="0"/>
    <x v="514"/>
    <n v="1734"/>
    <n v="95"/>
    <n v="4396"/>
    <n v="153096"/>
    <n v="24637"/>
    <n v="435553"/>
    <n v="8670"/>
    <n v="125"/>
    <n v="83000000"/>
    <x v="1"/>
    <x v="1"/>
    <n v="0.16092517113445159"/>
  </r>
  <r>
    <s v="R01231"/>
    <x v="4"/>
    <x v="12"/>
    <x v="17"/>
    <x v="586"/>
    <n v="2263"/>
    <n v="123"/>
    <n v="2149"/>
    <n v="155359"/>
    <n v="24760"/>
    <n v="437702"/>
    <n v="11315"/>
    <n v="3775"/>
    <n v="331000000"/>
    <x v="0"/>
    <x v="7"/>
    <n v="0.1593728074974736"/>
  </r>
  <r>
    <s v="R01232"/>
    <x v="3"/>
    <x v="10"/>
    <x v="11"/>
    <x v="227"/>
    <n v="112"/>
    <n v="92"/>
    <n v="2057"/>
    <n v="155471"/>
    <n v="24852"/>
    <n v="439759"/>
    <n v="2016"/>
    <n v="11477"/>
    <n v="68000000"/>
    <x v="0"/>
    <x v="9"/>
    <n v="0.15984974689813533"/>
  </r>
  <r>
    <s v="R01233"/>
    <x v="4"/>
    <x v="13"/>
    <x v="21"/>
    <x v="448"/>
    <n v="2263"/>
    <n v="101"/>
    <n v="3112"/>
    <n v="157734"/>
    <n v="24953"/>
    <n v="442871"/>
    <n v="13578"/>
    <n v="18624"/>
    <n v="331000000"/>
    <x v="0"/>
    <x v="6"/>
    <n v="0.15819671091838158"/>
  </r>
  <r>
    <s v="R01234"/>
    <x v="2"/>
    <x v="7"/>
    <x v="7"/>
    <x v="426"/>
    <n v="426"/>
    <n v="97"/>
    <n v="2417"/>
    <n v="158160"/>
    <n v="25050"/>
    <n v="445288"/>
    <n v="3834"/>
    <n v="16972"/>
    <n v="1380000000"/>
    <x v="0"/>
    <x v="6"/>
    <n v="0.15838391502276175"/>
  </r>
  <r>
    <s v="R01235"/>
    <x v="1"/>
    <x v="3"/>
    <x v="3"/>
    <x v="542"/>
    <n v="1066"/>
    <n v="25"/>
    <n v="125"/>
    <n v="159226"/>
    <n v="25075"/>
    <n v="445413"/>
    <n v="11726"/>
    <n v="19478"/>
    <n v="213000000"/>
    <x v="1"/>
    <x v="6"/>
    <n v="0.157480562219738"/>
  </r>
  <r>
    <s v="R01236"/>
    <x v="2"/>
    <x v="7"/>
    <x v="7"/>
    <x v="292"/>
    <n v="2811"/>
    <n v="196"/>
    <n v="2832"/>
    <n v="162037"/>
    <n v="25271"/>
    <n v="448245"/>
    <n v="53409"/>
    <n v="6526"/>
    <n v="1380000000"/>
    <x v="0"/>
    <x v="9"/>
    <n v="0.15595820707616162"/>
  </r>
  <r>
    <s v="R01237"/>
    <x v="0"/>
    <x v="19"/>
    <x v="35"/>
    <x v="197"/>
    <n v="4379"/>
    <n v="38"/>
    <n v="4478"/>
    <n v="166416"/>
    <n v="25309"/>
    <n v="452723"/>
    <n v="74443"/>
    <n v="3227"/>
    <n v="83000000"/>
    <x v="1"/>
    <x v="6"/>
    <n v="0.15208273242957407"/>
  </r>
  <r>
    <s v="R01238"/>
    <x v="1"/>
    <x v="18"/>
    <x v="23"/>
    <x v="309"/>
    <n v="833"/>
    <n v="91"/>
    <n v="449"/>
    <n v="167249"/>
    <n v="25400"/>
    <n v="453172"/>
    <n v="10829"/>
    <n v="9308"/>
    <n v="213000000"/>
    <x v="1"/>
    <x v="6"/>
    <n v="0.15186936842671706"/>
  </r>
  <r>
    <s v="R01239"/>
    <x v="3"/>
    <x v="11"/>
    <x v="12"/>
    <x v="300"/>
    <n v="229"/>
    <n v="155"/>
    <n v="4618"/>
    <n v="167478"/>
    <n v="25555"/>
    <n v="457790"/>
    <n v="1832"/>
    <n v="9017"/>
    <n v="68000000"/>
    <x v="0"/>
    <x v="2"/>
    <n v="0.15258720548370533"/>
  </r>
  <r>
    <s v="R01240"/>
    <x v="1"/>
    <x v="3"/>
    <x v="3"/>
    <x v="357"/>
    <n v="4480"/>
    <n v="144"/>
    <n v="1009"/>
    <n v="171958"/>
    <n v="25699"/>
    <n v="458799"/>
    <n v="76160"/>
    <n v="18087"/>
    <n v="213000000"/>
    <x v="1"/>
    <x v="9"/>
    <n v="0.14944928412751951"/>
  </r>
  <r>
    <s v="R01241"/>
    <x v="4"/>
    <x v="8"/>
    <x v="8"/>
    <x v="136"/>
    <n v="4254"/>
    <n v="164"/>
    <n v="3778"/>
    <n v="176212"/>
    <n v="25863"/>
    <n v="462577"/>
    <n v="55302"/>
    <n v="15786"/>
    <n v="331000000"/>
    <x v="0"/>
    <x v="0"/>
    <n v="0.14677207000658299"/>
  </r>
  <r>
    <s v="R01242"/>
    <x v="4"/>
    <x v="13"/>
    <x v="15"/>
    <x v="13"/>
    <n v="823"/>
    <n v="107"/>
    <n v="941"/>
    <n v="177035"/>
    <n v="25970"/>
    <n v="463518"/>
    <n v="14814"/>
    <n v="12135"/>
    <n v="331000000"/>
    <x v="0"/>
    <x v="1"/>
    <n v="0.1466941565227215"/>
  </r>
  <r>
    <s v="R01243"/>
    <x v="1"/>
    <x v="18"/>
    <x v="23"/>
    <x v="457"/>
    <n v="2518"/>
    <n v="154"/>
    <n v="3603"/>
    <n v="179553"/>
    <n v="26124"/>
    <n v="467121"/>
    <n v="37770"/>
    <n v="17889"/>
    <n v="213000000"/>
    <x v="0"/>
    <x v="1"/>
    <n v="0.14549464503517068"/>
  </r>
  <r>
    <s v="R01244"/>
    <x v="0"/>
    <x v="4"/>
    <x v="24"/>
    <x v="275"/>
    <n v="3667"/>
    <n v="75"/>
    <n v="3980"/>
    <n v="183220"/>
    <n v="26199"/>
    <n v="471101"/>
    <n v="69673"/>
    <n v="7032"/>
    <n v="83000000"/>
    <x v="0"/>
    <x v="8"/>
    <n v="0.14299203143761599"/>
  </r>
  <r>
    <s v="R01245"/>
    <x v="4"/>
    <x v="13"/>
    <x v="21"/>
    <x v="228"/>
    <n v="4303"/>
    <n v="66"/>
    <n v="4368"/>
    <n v="187523"/>
    <n v="26265"/>
    <n v="475469"/>
    <n v="30121"/>
    <n v="18628"/>
    <n v="331000000"/>
    <x v="0"/>
    <x v="0"/>
    <n v="0.14006281896087414"/>
  </r>
  <r>
    <s v="R01246"/>
    <x v="4"/>
    <x v="8"/>
    <x v="34"/>
    <x v="587"/>
    <n v="4269"/>
    <n v="121"/>
    <n v="501"/>
    <n v="191792"/>
    <n v="26386"/>
    <n v="475970"/>
    <n v="68304"/>
    <n v="10430"/>
    <n v="331000000"/>
    <x v="1"/>
    <x v="5"/>
    <n v="0.13757612413447901"/>
  </r>
  <r>
    <s v="R01247"/>
    <x v="3"/>
    <x v="6"/>
    <x v="6"/>
    <x v="588"/>
    <n v="1823"/>
    <n v="195"/>
    <n v="3818"/>
    <n v="193615"/>
    <n v="26581"/>
    <n v="479788"/>
    <n v="18230"/>
    <n v="19519"/>
    <n v="68000000"/>
    <x v="1"/>
    <x v="1"/>
    <n v="0.13728791674198795"/>
  </r>
  <r>
    <s v="R01248"/>
    <x v="1"/>
    <x v="15"/>
    <x v="18"/>
    <x v="406"/>
    <n v="1104"/>
    <n v="174"/>
    <n v="1250"/>
    <n v="194719"/>
    <n v="26755"/>
    <n v="481038"/>
    <n v="14352"/>
    <n v="6085"/>
    <n v="213000000"/>
    <x v="1"/>
    <x v="5"/>
    <n v="0.13740312963809387"/>
  </r>
  <r>
    <s v="R01249"/>
    <x v="4"/>
    <x v="14"/>
    <x v="32"/>
    <x v="403"/>
    <n v="1041"/>
    <n v="110"/>
    <n v="2388"/>
    <n v="195760"/>
    <n v="26865"/>
    <n v="483426"/>
    <n v="15615"/>
    <n v="14986"/>
    <n v="331000000"/>
    <x v="0"/>
    <x v="11"/>
    <n v="0.13723436861463015"/>
  </r>
  <r>
    <s v="R01250"/>
    <x v="0"/>
    <x v="0"/>
    <x v="0"/>
    <x v="411"/>
    <n v="707"/>
    <n v="161"/>
    <n v="2319"/>
    <n v="196467"/>
    <n v="27026"/>
    <n v="485745"/>
    <n v="13433"/>
    <n v="12781"/>
    <n v="83000000"/>
    <x v="0"/>
    <x v="11"/>
    <n v="0.13755999735324506"/>
  </r>
  <r>
    <s v="R01251"/>
    <x v="2"/>
    <x v="5"/>
    <x v="13"/>
    <x v="384"/>
    <n v="1383"/>
    <n v="17"/>
    <n v="3195"/>
    <n v="197850"/>
    <n v="27043"/>
    <n v="488940"/>
    <n v="24894"/>
    <n v="14998"/>
    <n v="1380000000"/>
    <x v="1"/>
    <x v="0"/>
    <n v="0.13668435683598687"/>
  </r>
  <r>
    <s v="R01252"/>
    <x v="1"/>
    <x v="18"/>
    <x v="23"/>
    <x v="502"/>
    <n v="1891"/>
    <n v="34"/>
    <n v="2957"/>
    <n v="199741"/>
    <n v="27077"/>
    <n v="491897"/>
    <n v="32147"/>
    <n v="14595"/>
    <n v="213000000"/>
    <x v="0"/>
    <x v="4"/>
    <n v="0.13556055091343289"/>
  </r>
  <r>
    <s v="R01253"/>
    <x v="3"/>
    <x v="6"/>
    <x v="6"/>
    <x v="430"/>
    <n v="1302"/>
    <n v="17"/>
    <n v="1196"/>
    <n v="201043"/>
    <n v="27094"/>
    <n v="493093"/>
    <n v="6510"/>
    <n v="7942"/>
    <n v="68000000"/>
    <x v="0"/>
    <x v="7"/>
    <n v="0.13476718910879762"/>
  </r>
  <r>
    <s v="R01254"/>
    <x v="4"/>
    <x v="13"/>
    <x v="15"/>
    <x v="229"/>
    <n v="3021"/>
    <n v="197"/>
    <n v="3274"/>
    <n v="204064"/>
    <n v="27291"/>
    <n v="496367"/>
    <n v="48336"/>
    <n v="16560"/>
    <n v="331000000"/>
    <x v="1"/>
    <x v="7"/>
    <n v="0.13373745491610475"/>
  </r>
  <r>
    <s v="R01255"/>
    <x v="0"/>
    <x v="0"/>
    <x v="0"/>
    <x v="210"/>
    <n v="676"/>
    <n v="161"/>
    <n v="1056"/>
    <n v="204740"/>
    <n v="27452"/>
    <n v="497423"/>
    <n v="5408"/>
    <n v="17552"/>
    <n v="83000000"/>
    <x v="0"/>
    <x v="5"/>
    <n v="0.13408225065937288"/>
  </r>
  <r>
    <s v="R01256"/>
    <x v="1"/>
    <x v="3"/>
    <x v="3"/>
    <x v="456"/>
    <n v="2564"/>
    <n v="160"/>
    <n v="2258"/>
    <n v="207304"/>
    <n v="27612"/>
    <n v="499681"/>
    <n v="23076"/>
    <n v="16970"/>
    <n v="213000000"/>
    <x v="0"/>
    <x v="1"/>
    <n v="0.13319569328136457"/>
  </r>
  <r>
    <s v="R01257"/>
    <x v="0"/>
    <x v="19"/>
    <x v="35"/>
    <x v="204"/>
    <n v="3322"/>
    <n v="127"/>
    <n v="4908"/>
    <n v="210626"/>
    <n v="27739"/>
    <n v="504589"/>
    <n v="49830"/>
    <n v="16438"/>
    <n v="83000000"/>
    <x v="0"/>
    <x v="5"/>
    <n v="0.13169789104858851"/>
  </r>
  <r>
    <s v="R01258"/>
    <x v="0"/>
    <x v="16"/>
    <x v="19"/>
    <x v="215"/>
    <n v="4757"/>
    <n v="199"/>
    <n v="3048"/>
    <n v="215383"/>
    <n v="27938"/>
    <n v="507637"/>
    <n v="47570"/>
    <n v="6777"/>
    <n v="83000000"/>
    <x v="1"/>
    <x v="2"/>
    <n v="0.12971311570551064"/>
  </r>
  <r>
    <s v="R01259"/>
    <x v="3"/>
    <x v="10"/>
    <x v="10"/>
    <x v="589"/>
    <n v="1563"/>
    <n v="126"/>
    <n v="3122"/>
    <n v="216946"/>
    <n v="28064"/>
    <n v="510759"/>
    <n v="23445"/>
    <n v="8327"/>
    <n v="68000000"/>
    <x v="1"/>
    <x v="4"/>
    <n v="0.12935937975348705"/>
  </r>
  <r>
    <s v="R01260"/>
    <x v="1"/>
    <x v="18"/>
    <x v="23"/>
    <x v="369"/>
    <n v="1260"/>
    <n v="83"/>
    <n v="1906"/>
    <n v="218206"/>
    <n v="28147"/>
    <n v="512665"/>
    <n v="15120"/>
    <n v="5142"/>
    <n v="213000000"/>
    <x v="1"/>
    <x v="10"/>
    <n v="0.12899278663281485"/>
  </r>
  <r>
    <s v="R01261"/>
    <x v="4"/>
    <x v="13"/>
    <x v="21"/>
    <x v="329"/>
    <n v="3203"/>
    <n v="42"/>
    <n v="2939"/>
    <n v="221409"/>
    <n v="28189"/>
    <n v="515604"/>
    <n v="51248"/>
    <n v="8729"/>
    <n v="331000000"/>
    <x v="0"/>
    <x v="8"/>
    <n v="0.12731641441856473"/>
  </r>
  <r>
    <s v="R01262"/>
    <x v="3"/>
    <x v="11"/>
    <x v="12"/>
    <x v="37"/>
    <n v="2353"/>
    <n v="81"/>
    <n v="3478"/>
    <n v="223762"/>
    <n v="28270"/>
    <n v="519082"/>
    <n v="14118"/>
    <n v="10401"/>
    <n v="68000000"/>
    <x v="1"/>
    <x v="7"/>
    <n v="0.12633959296037756"/>
  </r>
  <r>
    <s v="R01263"/>
    <x v="4"/>
    <x v="8"/>
    <x v="34"/>
    <x v="590"/>
    <n v="357"/>
    <n v="26"/>
    <n v="540"/>
    <n v="224119"/>
    <n v="28296"/>
    <n v="519622"/>
    <n v="3570"/>
    <n v="7927"/>
    <n v="331000000"/>
    <x v="0"/>
    <x v="1"/>
    <n v="0.12625435594483289"/>
  </r>
  <r>
    <s v="R01264"/>
    <x v="2"/>
    <x v="9"/>
    <x v="25"/>
    <x v="591"/>
    <n v="3234"/>
    <n v="47"/>
    <n v="517"/>
    <n v="227353"/>
    <n v="28343"/>
    <n v="520139"/>
    <n v="35574"/>
    <n v="18591"/>
    <n v="1380000000"/>
    <x v="1"/>
    <x v="5"/>
    <n v="0.12466516826256967"/>
  </r>
  <r>
    <s v="R01265"/>
    <x v="0"/>
    <x v="4"/>
    <x v="4"/>
    <x v="441"/>
    <n v="418"/>
    <n v="68"/>
    <n v="4228"/>
    <n v="227771"/>
    <n v="28411"/>
    <n v="524367"/>
    <n v="4180"/>
    <n v="2565"/>
    <n v="83000000"/>
    <x v="1"/>
    <x v="3"/>
    <n v="0.1247349311369753"/>
  </r>
  <r>
    <s v="R01266"/>
    <x v="2"/>
    <x v="5"/>
    <x v="13"/>
    <x v="592"/>
    <n v="4737"/>
    <n v="198"/>
    <n v="423"/>
    <n v="232508"/>
    <n v="28609"/>
    <n v="524790"/>
    <n v="85266"/>
    <n v="18112"/>
    <n v="1380000000"/>
    <x v="1"/>
    <x v="11"/>
    <n v="0.12304522855127566"/>
  </r>
  <r>
    <s v="R01267"/>
    <x v="0"/>
    <x v="19"/>
    <x v="35"/>
    <x v="23"/>
    <n v="3955"/>
    <n v="149"/>
    <n v="857"/>
    <n v="236463"/>
    <n v="28758"/>
    <n v="525647"/>
    <n v="31640"/>
    <n v="15025"/>
    <n v="83000000"/>
    <x v="1"/>
    <x v="4"/>
    <n v="0.12161733548166098"/>
  </r>
  <r>
    <s v="R01268"/>
    <x v="3"/>
    <x v="11"/>
    <x v="33"/>
    <x v="593"/>
    <n v="1593"/>
    <n v="161"/>
    <n v="4177"/>
    <n v="238056"/>
    <n v="28919"/>
    <n v="529824"/>
    <n v="15930"/>
    <n v="707"/>
    <n v="68000000"/>
    <x v="1"/>
    <x v="3"/>
    <n v="0.12147981987431529"/>
  </r>
  <r>
    <s v="R01269"/>
    <x v="4"/>
    <x v="13"/>
    <x v="21"/>
    <x v="289"/>
    <n v="4602"/>
    <n v="170"/>
    <n v="2836"/>
    <n v="242658"/>
    <n v="29089"/>
    <n v="532660"/>
    <n v="36816"/>
    <n v="17624"/>
    <n v="331000000"/>
    <x v="1"/>
    <x v="0"/>
    <n v="0.11987653405204032"/>
  </r>
  <r>
    <s v="R01270"/>
    <x v="4"/>
    <x v="14"/>
    <x v="16"/>
    <x v="445"/>
    <n v="1385"/>
    <n v="115"/>
    <n v="1752"/>
    <n v="244043"/>
    <n v="29204"/>
    <n v="534412"/>
    <n v="18005"/>
    <n v="4359"/>
    <n v="331000000"/>
    <x v="0"/>
    <x v="0"/>
    <n v="0.11966743565683097"/>
  </r>
  <r>
    <s v="R01271"/>
    <x v="3"/>
    <x v="10"/>
    <x v="11"/>
    <x v="378"/>
    <n v="4407"/>
    <n v="123"/>
    <n v="1666"/>
    <n v="248450"/>
    <n v="29327"/>
    <n v="536078"/>
    <n v="74919"/>
    <n v="17959"/>
    <n v="68000000"/>
    <x v="1"/>
    <x v="4"/>
    <n v="0.11803984705172067"/>
  </r>
  <r>
    <s v="R01272"/>
    <x v="1"/>
    <x v="1"/>
    <x v="26"/>
    <x v="427"/>
    <n v="2751"/>
    <n v="15"/>
    <n v="1863"/>
    <n v="251201"/>
    <n v="29342"/>
    <n v="537941"/>
    <n v="13755"/>
    <n v="19373"/>
    <n v="213000000"/>
    <x v="1"/>
    <x v="11"/>
    <n v="0.11680685984530316"/>
  </r>
  <r>
    <s v="R01273"/>
    <x v="2"/>
    <x v="5"/>
    <x v="5"/>
    <x v="531"/>
    <n v="244"/>
    <n v="125"/>
    <n v="4461"/>
    <n v="251445"/>
    <n v="29467"/>
    <n v="542402"/>
    <n v="3904"/>
    <n v="12749"/>
    <n v="1380000000"/>
    <x v="0"/>
    <x v="2"/>
    <n v="0.11719063811171429"/>
  </r>
  <r>
    <s v="R01274"/>
    <x v="2"/>
    <x v="2"/>
    <x v="2"/>
    <x v="268"/>
    <n v="4572"/>
    <n v="13"/>
    <n v="2413"/>
    <n v="256017"/>
    <n v="29480"/>
    <n v="544815"/>
    <n v="59436"/>
    <n v="6143"/>
    <n v="1380000000"/>
    <x v="0"/>
    <x v="2"/>
    <n v="0.11514860341305461"/>
  </r>
  <r>
    <s v="R01275"/>
    <x v="4"/>
    <x v="12"/>
    <x v="14"/>
    <x v="252"/>
    <n v="614"/>
    <n v="38"/>
    <n v="2118"/>
    <n v="256631"/>
    <n v="29518"/>
    <n v="546933"/>
    <n v="9210"/>
    <n v="12601"/>
    <n v="331000000"/>
    <x v="0"/>
    <x v="6"/>
    <n v="0.11502117826762939"/>
  </r>
  <r>
    <s v="R01276"/>
    <x v="4"/>
    <x v="14"/>
    <x v="16"/>
    <x v="86"/>
    <n v="249"/>
    <n v="198"/>
    <n v="4421"/>
    <n v="256880"/>
    <n v="29716"/>
    <n v="551354"/>
    <n v="1992"/>
    <n v="12418"/>
    <n v="331000000"/>
    <x v="0"/>
    <x v="9"/>
    <n v="0.11568047337278106"/>
  </r>
  <r>
    <s v="R01277"/>
    <x v="4"/>
    <x v="8"/>
    <x v="34"/>
    <x v="406"/>
    <n v="3093"/>
    <n v="107"/>
    <n v="1349"/>
    <n v="259973"/>
    <n v="29823"/>
    <n v="552703"/>
    <n v="21651"/>
    <n v="6222"/>
    <n v="331000000"/>
    <x v="1"/>
    <x v="5"/>
    <n v="0.11471575894419805"/>
  </r>
  <r>
    <s v="R01278"/>
    <x v="3"/>
    <x v="10"/>
    <x v="10"/>
    <x v="151"/>
    <n v="1595"/>
    <n v="11"/>
    <n v="2891"/>
    <n v="261568"/>
    <n v="29834"/>
    <n v="555594"/>
    <n v="23925"/>
    <n v="568"/>
    <n v="68000000"/>
    <x v="1"/>
    <x v="5"/>
    <n v="0.11405829459261072"/>
  </r>
  <r>
    <s v="R01279"/>
    <x v="1"/>
    <x v="18"/>
    <x v="27"/>
    <x v="594"/>
    <n v="1929"/>
    <n v="96"/>
    <n v="1070"/>
    <n v="263497"/>
    <n v="29930"/>
    <n v="556664"/>
    <n v="17361"/>
    <n v="17826"/>
    <n v="213000000"/>
    <x v="0"/>
    <x v="3"/>
    <n v="0.11358763097872082"/>
  </r>
  <r>
    <s v="R01280"/>
    <x v="2"/>
    <x v="9"/>
    <x v="9"/>
    <x v="193"/>
    <n v="510"/>
    <n v="54"/>
    <n v="1753"/>
    <n v="264007"/>
    <n v="29984"/>
    <n v="558417"/>
    <n v="3570"/>
    <n v="946"/>
    <n v="1380000000"/>
    <x v="0"/>
    <x v="8"/>
    <n v="0.1135727461771847"/>
  </r>
  <r>
    <s v="R01281"/>
    <x v="0"/>
    <x v="0"/>
    <x v="0"/>
    <x v="102"/>
    <n v="3967"/>
    <n v="133"/>
    <n v="2136"/>
    <n v="267974"/>
    <n v="30117"/>
    <n v="560553"/>
    <n v="19835"/>
    <n v="12236"/>
    <n v="83000000"/>
    <x v="1"/>
    <x v="6"/>
    <n v="0.11238776896266056"/>
  </r>
  <r>
    <s v="R01282"/>
    <x v="3"/>
    <x v="17"/>
    <x v="20"/>
    <x v="413"/>
    <n v="4869"/>
    <n v="39"/>
    <n v="3858"/>
    <n v="272843"/>
    <n v="30156"/>
    <n v="564411"/>
    <n v="58428"/>
    <n v="8243"/>
    <n v="68000000"/>
    <x v="1"/>
    <x v="3"/>
    <n v="0.11052510051568118"/>
  </r>
  <r>
    <s v="R01283"/>
    <x v="2"/>
    <x v="9"/>
    <x v="25"/>
    <x v="260"/>
    <n v="1365"/>
    <n v="90"/>
    <n v="1420"/>
    <n v="274208"/>
    <n v="30246"/>
    <n v="565831"/>
    <n v="17745"/>
    <n v="13231"/>
    <n v="1380000000"/>
    <x v="0"/>
    <x v="11"/>
    <n v="0.11030312755280663"/>
  </r>
  <r>
    <s v="R01284"/>
    <x v="1"/>
    <x v="15"/>
    <x v="18"/>
    <x v="595"/>
    <n v="923"/>
    <n v="12"/>
    <n v="3487"/>
    <n v="275131"/>
    <n v="30258"/>
    <n v="569318"/>
    <n v="9230"/>
    <n v="11851"/>
    <n v="213000000"/>
    <x v="1"/>
    <x v="2"/>
    <n v="0.10997670200740738"/>
  </r>
  <r>
    <s v="R01285"/>
    <x v="3"/>
    <x v="17"/>
    <x v="28"/>
    <x v="33"/>
    <n v="73"/>
    <n v="68"/>
    <n v="2941"/>
    <n v="275204"/>
    <n v="30326"/>
    <n v="572259"/>
    <n v="438"/>
    <n v="15974"/>
    <n v="68000000"/>
    <x v="0"/>
    <x v="9"/>
    <n v="0.11019461926425488"/>
  </r>
  <r>
    <s v="R01286"/>
    <x v="2"/>
    <x v="2"/>
    <x v="2"/>
    <x v="79"/>
    <n v="808"/>
    <n v="151"/>
    <n v="4265"/>
    <n v="276012"/>
    <n v="30477"/>
    <n v="576524"/>
    <n v="13736"/>
    <n v="13815"/>
    <n v="1380000000"/>
    <x v="1"/>
    <x v="3"/>
    <n v="0.11041911221251249"/>
  </r>
  <r>
    <s v="R01287"/>
    <x v="3"/>
    <x v="10"/>
    <x v="11"/>
    <x v="270"/>
    <n v="2878"/>
    <n v="186"/>
    <n v="1388"/>
    <n v="278890"/>
    <n v="30663"/>
    <n v="577912"/>
    <n v="28780"/>
    <n v="12426"/>
    <n v="68000000"/>
    <x v="0"/>
    <x v="5"/>
    <n v="0.1099465739180322"/>
  </r>
  <r>
    <s v="R01288"/>
    <x v="2"/>
    <x v="9"/>
    <x v="25"/>
    <x v="596"/>
    <n v="2267"/>
    <n v="173"/>
    <n v="619"/>
    <n v="281157"/>
    <n v="30836"/>
    <n v="578531"/>
    <n v="22670"/>
    <n v="15957"/>
    <n v="1380000000"/>
    <x v="1"/>
    <x v="3"/>
    <n v="0.10967537710247299"/>
  </r>
  <r>
    <s v="R01289"/>
    <x v="2"/>
    <x v="9"/>
    <x v="9"/>
    <x v="358"/>
    <n v="2126"/>
    <n v="95"/>
    <n v="3399"/>
    <n v="283283"/>
    <n v="30931"/>
    <n v="581930"/>
    <n v="21260"/>
    <n v="233"/>
    <n v="1380000000"/>
    <x v="0"/>
    <x v="0"/>
    <n v="0.10918763215583004"/>
  </r>
  <r>
    <s v="R01290"/>
    <x v="1"/>
    <x v="3"/>
    <x v="3"/>
    <x v="597"/>
    <n v="4330"/>
    <n v="171"/>
    <n v="1256"/>
    <n v="287613"/>
    <n v="31102"/>
    <n v="583186"/>
    <n v="60620"/>
    <n v="12575"/>
    <n v="213000000"/>
    <x v="0"/>
    <x v="10"/>
    <n v="0.10813836648552047"/>
  </r>
  <r>
    <s v="R01291"/>
    <x v="0"/>
    <x v="19"/>
    <x v="36"/>
    <x v="429"/>
    <n v="2204"/>
    <n v="10"/>
    <n v="4777"/>
    <n v="289817"/>
    <n v="31112"/>
    <n v="587963"/>
    <n v="33060"/>
    <n v="14364"/>
    <n v="83000000"/>
    <x v="1"/>
    <x v="11"/>
    <n v="0.10735050048823913"/>
  </r>
  <r>
    <s v="R01292"/>
    <x v="1"/>
    <x v="18"/>
    <x v="23"/>
    <x v="95"/>
    <n v="3679"/>
    <n v="117"/>
    <n v="3718"/>
    <n v="293496"/>
    <n v="31229"/>
    <n v="591681"/>
    <n v="66222"/>
    <n v="9321"/>
    <n v="213000000"/>
    <x v="1"/>
    <x v="11"/>
    <n v="0.10640349442581841"/>
  </r>
  <r>
    <s v="R01293"/>
    <x v="2"/>
    <x v="7"/>
    <x v="7"/>
    <x v="598"/>
    <n v="4737"/>
    <n v="60"/>
    <n v="1010"/>
    <n v="298233"/>
    <n v="31289"/>
    <n v="592691"/>
    <n v="75792"/>
    <n v="18935"/>
    <n v="1380000000"/>
    <x v="1"/>
    <x v="10"/>
    <n v="0.10491461374160471"/>
  </r>
  <r>
    <s v="R01294"/>
    <x v="3"/>
    <x v="17"/>
    <x v="20"/>
    <x v="319"/>
    <n v="4716"/>
    <n v="35"/>
    <n v="2683"/>
    <n v="302949"/>
    <n v="31324"/>
    <n v="595374"/>
    <n v="61308"/>
    <n v="16999"/>
    <n v="68000000"/>
    <x v="0"/>
    <x v="6"/>
    <n v="0.10339694139937745"/>
  </r>
  <r>
    <s v="R01295"/>
    <x v="1"/>
    <x v="3"/>
    <x v="31"/>
    <x v="483"/>
    <n v="3658"/>
    <n v="199"/>
    <n v="425"/>
    <n v="306607"/>
    <n v="31523"/>
    <n v="595799"/>
    <n v="29264"/>
    <n v="1924"/>
    <n v="213000000"/>
    <x v="0"/>
    <x v="8"/>
    <n v="0.10281239502033548"/>
  </r>
  <r>
    <s v="R01296"/>
    <x v="0"/>
    <x v="0"/>
    <x v="0"/>
    <x v="161"/>
    <n v="984"/>
    <n v="137"/>
    <n v="4024"/>
    <n v="307591"/>
    <n v="31660"/>
    <n v="599823"/>
    <n v="5904"/>
    <n v="14988"/>
    <n v="83000000"/>
    <x v="0"/>
    <x v="3"/>
    <n v="0.10292888933681414"/>
  </r>
  <r>
    <s v="R01297"/>
    <x v="2"/>
    <x v="2"/>
    <x v="29"/>
    <x v="112"/>
    <n v="1298"/>
    <n v="128"/>
    <n v="216"/>
    <n v="308889"/>
    <n v="31788"/>
    <n v="600039"/>
    <n v="15576"/>
    <n v="3928"/>
    <n v="1380000000"/>
    <x v="0"/>
    <x v="10"/>
    <n v="0.10291075434864952"/>
  </r>
  <r>
    <s v="R01298"/>
    <x v="1"/>
    <x v="1"/>
    <x v="26"/>
    <x v="599"/>
    <n v="3744"/>
    <n v="62"/>
    <n v="609"/>
    <n v="312633"/>
    <n v="31850"/>
    <n v="600648"/>
    <n v="37440"/>
    <n v="18729"/>
    <n v="213000000"/>
    <x v="0"/>
    <x v="8"/>
    <n v="0.1018766413014621"/>
  </r>
  <r>
    <s v="R01299"/>
    <x v="1"/>
    <x v="15"/>
    <x v="18"/>
    <x v="392"/>
    <n v="3280"/>
    <n v="139"/>
    <n v="4453"/>
    <n v="315913"/>
    <n v="31989"/>
    <n v="605101"/>
    <n v="62320"/>
    <n v="4889"/>
    <n v="213000000"/>
    <x v="0"/>
    <x v="6"/>
    <n v="0.10125889089717739"/>
  </r>
  <r>
    <s v="R01300"/>
    <x v="1"/>
    <x v="15"/>
    <x v="18"/>
    <x v="600"/>
    <n v="3955"/>
    <n v="4"/>
    <n v="185"/>
    <n v="319868"/>
    <n v="31993"/>
    <n v="605286"/>
    <n v="75145"/>
    <n v="2772"/>
    <n v="213000000"/>
    <x v="1"/>
    <x v="5"/>
    <n v="0.10001938299548564"/>
  </r>
  <r>
    <s v="R01301"/>
    <x v="1"/>
    <x v="3"/>
    <x v="3"/>
    <x v="523"/>
    <n v="2653"/>
    <n v="77"/>
    <n v="724"/>
    <n v="322521"/>
    <n v="32070"/>
    <n v="606010"/>
    <n v="50407"/>
    <n v="918"/>
    <n v="213000000"/>
    <x v="0"/>
    <x v="4"/>
    <n v="9.9435385602797952E-2"/>
  </r>
  <r>
    <s v="R01302"/>
    <x v="3"/>
    <x v="6"/>
    <x v="22"/>
    <x v="500"/>
    <n v="3687"/>
    <n v="35"/>
    <n v="4965"/>
    <n v="326208"/>
    <n v="32105"/>
    <n v="610975"/>
    <n v="51618"/>
    <n v="15275"/>
    <n v="68000000"/>
    <x v="1"/>
    <x v="8"/>
    <n v="9.841880027467137E-2"/>
  </r>
  <r>
    <s v="R01303"/>
    <x v="0"/>
    <x v="16"/>
    <x v="19"/>
    <x v="175"/>
    <n v="2962"/>
    <n v="144"/>
    <n v="823"/>
    <n v="329170"/>
    <n v="32249"/>
    <n v="611798"/>
    <n v="14810"/>
    <n v="5195"/>
    <n v="83000000"/>
    <x v="1"/>
    <x v="1"/>
    <n v="9.7970653461737098E-2"/>
  </r>
  <r>
    <s v="R01304"/>
    <x v="0"/>
    <x v="0"/>
    <x v="0"/>
    <x v="402"/>
    <n v="2946"/>
    <n v="185"/>
    <n v="1767"/>
    <n v="332116"/>
    <n v="32434"/>
    <n v="613565"/>
    <n v="55974"/>
    <n v="15923"/>
    <n v="83000000"/>
    <x v="0"/>
    <x v="4"/>
    <n v="9.7658649387563384E-2"/>
  </r>
  <r>
    <s v="R01305"/>
    <x v="2"/>
    <x v="9"/>
    <x v="9"/>
    <x v="387"/>
    <n v="3045"/>
    <n v="149"/>
    <n v="1977"/>
    <n v="335161"/>
    <n v="32583"/>
    <n v="615542"/>
    <n v="30450"/>
    <n v="4855"/>
    <n v="1380000000"/>
    <x v="0"/>
    <x v="0"/>
    <n v="9.7215964864647134E-2"/>
  </r>
  <r>
    <s v="R01306"/>
    <x v="4"/>
    <x v="12"/>
    <x v="14"/>
    <x v="194"/>
    <n v="859"/>
    <n v="158"/>
    <n v="4774"/>
    <n v="336020"/>
    <n v="32741"/>
    <n v="620316"/>
    <n v="5154"/>
    <n v="13113"/>
    <n v="331000000"/>
    <x v="1"/>
    <x v="2"/>
    <n v="9.7437652520683288E-2"/>
  </r>
  <r>
    <s v="R01307"/>
    <x v="3"/>
    <x v="6"/>
    <x v="6"/>
    <x v="79"/>
    <n v="2085"/>
    <n v="153"/>
    <n v="3889"/>
    <n v="338105"/>
    <n v="32894"/>
    <n v="624205"/>
    <n v="16680"/>
    <n v="16088"/>
    <n v="68000000"/>
    <x v="1"/>
    <x v="3"/>
    <n v="9.7289303618698336E-2"/>
  </r>
  <r>
    <s v="R01308"/>
    <x v="2"/>
    <x v="5"/>
    <x v="13"/>
    <x v="361"/>
    <n v="2727"/>
    <n v="12"/>
    <n v="1184"/>
    <n v="340832"/>
    <n v="32906"/>
    <n v="625389"/>
    <n v="16362"/>
    <n v="15179"/>
    <n v="1380000000"/>
    <x v="0"/>
    <x v="1"/>
    <n v="9.6546098957844328E-2"/>
  </r>
  <r>
    <s v="R01309"/>
    <x v="2"/>
    <x v="5"/>
    <x v="13"/>
    <x v="446"/>
    <n v="376"/>
    <n v="190"/>
    <n v="4379"/>
    <n v="341208"/>
    <n v="33096"/>
    <n v="629768"/>
    <n v="3008"/>
    <n v="16657"/>
    <n v="1380000000"/>
    <x v="0"/>
    <x v="5"/>
    <n v="9.6996553421959619E-2"/>
  </r>
  <r>
    <s v="R01310"/>
    <x v="1"/>
    <x v="15"/>
    <x v="18"/>
    <x v="270"/>
    <n v="4471"/>
    <n v="194"/>
    <n v="183"/>
    <n v="345679"/>
    <n v="33290"/>
    <n v="629951"/>
    <n v="49181"/>
    <n v="2345"/>
    <n v="213000000"/>
    <x v="0"/>
    <x v="5"/>
    <n v="9.6303217725114923E-2"/>
  </r>
  <r>
    <s v="R01311"/>
    <x v="4"/>
    <x v="12"/>
    <x v="17"/>
    <x v="389"/>
    <n v="4690"/>
    <n v="62"/>
    <n v="3608"/>
    <n v="350369"/>
    <n v="33352"/>
    <n v="633559"/>
    <n v="56280"/>
    <n v="19457"/>
    <n v="331000000"/>
    <x v="0"/>
    <x v="9"/>
    <n v="9.519106998621453E-2"/>
  </r>
  <r>
    <s v="R01312"/>
    <x v="4"/>
    <x v="13"/>
    <x v="15"/>
    <x v="560"/>
    <n v="2794"/>
    <n v="10"/>
    <n v="3766"/>
    <n v="353163"/>
    <n v="33362"/>
    <n v="637325"/>
    <n v="50292"/>
    <n v="10528"/>
    <n v="331000000"/>
    <x v="0"/>
    <x v="3"/>
    <n v="9.4466294600510245E-2"/>
  </r>
  <r>
    <s v="R01313"/>
    <x v="3"/>
    <x v="11"/>
    <x v="12"/>
    <x v="91"/>
    <n v="1065"/>
    <n v="68"/>
    <n v="1619"/>
    <n v="354228"/>
    <n v="33430"/>
    <n v="638944"/>
    <n v="7455"/>
    <n v="3757"/>
    <n v="68000000"/>
    <x v="0"/>
    <x v="9"/>
    <n v="9.4374244836658877E-2"/>
  </r>
  <r>
    <s v="R01314"/>
    <x v="4"/>
    <x v="13"/>
    <x v="21"/>
    <x v="461"/>
    <n v="3682"/>
    <n v="191"/>
    <n v="4326"/>
    <n v="357910"/>
    <n v="33621"/>
    <n v="643270"/>
    <n v="66276"/>
    <n v="5690"/>
    <n v="331000000"/>
    <x v="0"/>
    <x v="9"/>
    <n v="9.3937023274007436E-2"/>
  </r>
  <r>
    <s v="R01315"/>
    <x v="2"/>
    <x v="9"/>
    <x v="25"/>
    <x v="258"/>
    <n v="2007"/>
    <n v="101"/>
    <n v="2435"/>
    <n v="359917"/>
    <n v="33722"/>
    <n v="645705"/>
    <n v="34119"/>
    <n v="4792"/>
    <n v="1380000000"/>
    <x v="0"/>
    <x v="4"/>
    <n v="9.3693823853832972E-2"/>
  </r>
  <r>
    <s v="R01316"/>
    <x v="4"/>
    <x v="13"/>
    <x v="21"/>
    <x v="166"/>
    <n v="3201"/>
    <n v="195"/>
    <n v="734"/>
    <n v="363118"/>
    <n v="33917"/>
    <n v="646439"/>
    <n v="16005"/>
    <n v="14526"/>
    <n v="331000000"/>
    <x v="1"/>
    <x v="7"/>
    <n v="9.3404898683072723E-2"/>
  </r>
  <r>
    <s v="R01317"/>
    <x v="4"/>
    <x v="8"/>
    <x v="8"/>
    <x v="236"/>
    <n v="1051"/>
    <n v="31"/>
    <n v="157"/>
    <n v="364169"/>
    <n v="33948"/>
    <n v="646596"/>
    <n v="14714"/>
    <n v="2888"/>
    <n v="331000000"/>
    <x v="0"/>
    <x v="11"/>
    <n v="9.3220455338043601E-2"/>
  </r>
  <r>
    <s v="R01318"/>
    <x v="0"/>
    <x v="4"/>
    <x v="4"/>
    <x v="561"/>
    <n v="628"/>
    <n v="9"/>
    <n v="1341"/>
    <n v="364797"/>
    <n v="33957"/>
    <n v="647937"/>
    <n v="11932"/>
    <n v="19102"/>
    <n v="83000000"/>
    <x v="1"/>
    <x v="4"/>
    <n v="9.3084647077689778E-2"/>
  </r>
  <r>
    <s v="R01319"/>
    <x v="2"/>
    <x v="9"/>
    <x v="9"/>
    <x v="394"/>
    <n v="2373"/>
    <n v="107"/>
    <n v="3492"/>
    <n v="367170"/>
    <n v="34064"/>
    <n v="651429"/>
    <n v="42714"/>
    <n v="13990"/>
    <n v="1380000000"/>
    <x v="1"/>
    <x v="6"/>
    <n v="9.2774464144674135E-2"/>
  </r>
  <r>
    <s v="R01320"/>
    <x v="4"/>
    <x v="13"/>
    <x v="21"/>
    <x v="601"/>
    <n v="3974"/>
    <n v="53"/>
    <n v="3254"/>
    <n v="371144"/>
    <n v="34117"/>
    <n v="654683"/>
    <n v="19870"/>
    <n v="8788"/>
    <n v="331000000"/>
    <x v="1"/>
    <x v="6"/>
    <n v="9.1923889379863344E-2"/>
  </r>
  <r>
    <s v="R01321"/>
    <x v="4"/>
    <x v="12"/>
    <x v="14"/>
    <x v="602"/>
    <n v="1183"/>
    <n v="182"/>
    <n v="1075"/>
    <n v="372327"/>
    <n v="34299"/>
    <n v="655758"/>
    <n v="16562"/>
    <n v="15381"/>
    <n v="331000000"/>
    <x v="1"/>
    <x v="2"/>
    <n v="9.2120635892642758E-2"/>
  </r>
  <r>
    <s v="R01322"/>
    <x v="1"/>
    <x v="18"/>
    <x v="27"/>
    <x v="297"/>
    <n v="4841"/>
    <n v="81"/>
    <n v="1861"/>
    <n v="377168"/>
    <n v="34380"/>
    <n v="657619"/>
    <n v="91979"/>
    <n v="15490"/>
    <n v="213000000"/>
    <x v="0"/>
    <x v="3"/>
    <n v="9.1153014041488137E-2"/>
  </r>
  <r>
    <s v="R01323"/>
    <x v="4"/>
    <x v="8"/>
    <x v="34"/>
    <x v="251"/>
    <n v="1277"/>
    <n v="189"/>
    <n v="2629"/>
    <n v="378445"/>
    <n v="34569"/>
    <n v="660248"/>
    <n v="19155"/>
    <n v="16159"/>
    <n v="331000000"/>
    <x v="0"/>
    <x v="4"/>
    <n v="9.1344845354014451E-2"/>
  </r>
  <r>
    <s v="R01324"/>
    <x v="4"/>
    <x v="14"/>
    <x v="32"/>
    <x v="603"/>
    <n v="1951"/>
    <n v="182"/>
    <n v="4999"/>
    <n v="380396"/>
    <n v="34751"/>
    <n v="665247"/>
    <n v="21461"/>
    <n v="18623"/>
    <n v="331000000"/>
    <x v="0"/>
    <x v="8"/>
    <n v="9.135479868347722E-2"/>
  </r>
  <r>
    <s v="R01325"/>
    <x v="0"/>
    <x v="0"/>
    <x v="0"/>
    <x v="148"/>
    <n v="3921"/>
    <n v="86"/>
    <n v="2964"/>
    <n v="384317"/>
    <n v="34837"/>
    <n v="668211"/>
    <n v="74499"/>
    <n v="3844"/>
    <n v="83000000"/>
    <x v="1"/>
    <x v="8"/>
    <n v="9.0646523572987928E-2"/>
  </r>
  <r>
    <s v="R01326"/>
    <x v="2"/>
    <x v="2"/>
    <x v="29"/>
    <x v="604"/>
    <n v="3424"/>
    <n v="81"/>
    <n v="888"/>
    <n v="387741"/>
    <n v="34918"/>
    <n v="669099"/>
    <n v="54784"/>
    <n v="9027"/>
    <n v="1380000000"/>
    <x v="1"/>
    <x v="3"/>
    <n v="9.0054959367206464E-2"/>
  </r>
  <r>
    <s v="R01327"/>
    <x v="3"/>
    <x v="10"/>
    <x v="10"/>
    <x v="350"/>
    <n v="1325"/>
    <n v="34"/>
    <n v="1133"/>
    <n v="389066"/>
    <n v="34952"/>
    <n v="670232"/>
    <n v="6625"/>
    <n v="6386"/>
    <n v="68000000"/>
    <x v="0"/>
    <x v="11"/>
    <n v="8.9835657703320262E-2"/>
  </r>
  <r>
    <s v="R01328"/>
    <x v="2"/>
    <x v="9"/>
    <x v="25"/>
    <x v="194"/>
    <n v="1171"/>
    <n v="66"/>
    <n v="4238"/>
    <n v="390237"/>
    <n v="35018"/>
    <n v="674470"/>
    <n v="8197"/>
    <n v="4773"/>
    <n v="1380000000"/>
    <x v="1"/>
    <x v="2"/>
    <n v="8.9735212191565633E-2"/>
  </r>
  <r>
    <s v="R01329"/>
    <x v="1"/>
    <x v="3"/>
    <x v="31"/>
    <x v="176"/>
    <n v="4316"/>
    <n v="64"/>
    <n v="4302"/>
    <n v="394553"/>
    <n v="35082"/>
    <n v="678772"/>
    <n v="64740"/>
    <n v="9183"/>
    <n v="213000000"/>
    <x v="0"/>
    <x v="2"/>
    <n v="8.8915811057069652E-2"/>
  </r>
  <r>
    <s v="R01330"/>
    <x v="2"/>
    <x v="7"/>
    <x v="7"/>
    <x v="58"/>
    <n v="3769"/>
    <n v="16"/>
    <n v="165"/>
    <n v="398322"/>
    <n v="35098"/>
    <n v="678937"/>
    <n v="33921"/>
    <n v="15944"/>
    <n v="1380000000"/>
    <x v="1"/>
    <x v="1"/>
    <n v="8.8114640918653758E-2"/>
  </r>
  <r>
    <s v="R01331"/>
    <x v="4"/>
    <x v="12"/>
    <x v="14"/>
    <x v="284"/>
    <n v="1871"/>
    <n v="41"/>
    <n v="3756"/>
    <n v="400193"/>
    <n v="35139"/>
    <n v="682693"/>
    <n v="28065"/>
    <n v="4915"/>
    <n v="331000000"/>
    <x v="1"/>
    <x v="7"/>
    <n v="8.7805134022833978E-2"/>
  </r>
  <r>
    <s v="R01332"/>
    <x v="1"/>
    <x v="1"/>
    <x v="26"/>
    <x v="191"/>
    <n v="3631"/>
    <n v="186"/>
    <n v="4489"/>
    <n v="403824"/>
    <n v="35325"/>
    <n v="687182"/>
    <n v="32679"/>
    <n v="14343"/>
    <n v="213000000"/>
    <x v="1"/>
    <x v="9"/>
    <n v="8.7476227267324375E-2"/>
  </r>
  <r>
    <s v="R01333"/>
    <x v="2"/>
    <x v="7"/>
    <x v="7"/>
    <x v="36"/>
    <n v="2310"/>
    <n v="197"/>
    <n v="120"/>
    <n v="406134"/>
    <n v="35522"/>
    <n v="687302"/>
    <n v="43890"/>
    <n v="5559"/>
    <n v="1380000000"/>
    <x v="1"/>
    <x v="0"/>
    <n v="8.7463743493526772E-2"/>
  </r>
  <r>
    <s v="R01334"/>
    <x v="1"/>
    <x v="15"/>
    <x v="18"/>
    <x v="81"/>
    <n v="2343"/>
    <n v="120"/>
    <n v="2997"/>
    <n v="408477"/>
    <n v="35642"/>
    <n v="690299"/>
    <n v="35145"/>
    <n v="1633"/>
    <n v="213000000"/>
    <x v="1"/>
    <x v="3"/>
    <n v="8.7255830805651233E-2"/>
  </r>
  <r>
    <s v="R01335"/>
    <x v="3"/>
    <x v="10"/>
    <x v="10"/>
    <x v="314"/>
    <n v="3386"/>
    <n v="120"/>
    <n v="4508"/>
    <n v="411863"/>
    <n v="35762"/>
    <n v="694807"/>
    <n v="64334"/>
    <n v="4681"/>
    <n v="68000000"/>
    <x v="1"/>
    <x v="2"/>
    <n v="8.682984390440511E-2"/>
  </r>
  <r>
    <s v="R01336"/>
    <x v="2"/>
    <x v="7"/>
    <x v="7"/>
    <x v="439"/>
    <n v="3067"/>
    <n v="138"/>
    <n v="3211"/>
    <n v="414930"/>
    <n v="35900"/>
    <n v="698018"/>
    <n v="24536"/>
    <n v="15863"/>
    <n v="1380000000"/>
    <x v="1"/>
    <x v="10"/>
    <n v="8.6520617935555391E-2"/>
  </r>
  <r>
    <s v="R01337"/>
    <x v="4"/>
    <x v="13"/>
    <x v="15"/>
    <x v="605"/>
    <n v="2339"/>
    <n v="77"/>
    <n v="1975"/>
    <n v="417269"/>
    <n v="35977"/>
    <n v="699993"/>
    <n v="28068"/>
    <n v="2746"/>
    <n v="331000000"/>
    <x v="1"/>
    <x v="10"/>
    <n v="8.6220160136506671E-2"/>
  </r>
  <r>
    <s v="R01338"/>
    <x v="1"/>
    <x v="18"/>
    <x v="23"/>
    <x v="184"/>
    <n v="683"/>
    <n v="27"/>
    <n v="3155"/>
    <n v="417952"/>
    <n v="36004"/>
    <n v="703148"/>
    <n v="4781"/>
    <n v="3285"/>
    <n v="213000000"/>
    <x v="0"/>
    <x v="5"/>
    <n v="8.6143863410152358E-2"/>
  </r>
  <r>
    <s v="R01339"/>
    <x v="0"/>
    <x v="4"/>
    <x v="4"/>
    <x v="505"/>
    <n v="875"/>
    <n v="38"/>
    <n v="420"/>
    <n v="418827"/>
    <n v="36042"/>
    <n v="703568"/>
    <n v="10500"/>
    <n v="3250"/>
    <n v="83000000"/>
    <x v="0"/>
    <x v="3"/>
    <n v="8.6054623985559672E-2"/>
  </r>
  <r>
    <s v="R01340"/>
    <x v="1"/>
    <x v="18"/>
    <x v="23"/>
    <x v="606"/>
    <n v="1054"/>
    <n v="181"/>
    <n v="1729"/>
    <n v="419881"/>
    <n v="36223"/>
    <n v="705297"/>
    <n v="10540"/>
    <n v="14331"/>
    <n v="213000000"/>
    <x v="1"/>
    <x v="3"/>
    <n v="8.6269681171570037E-2"/>
  </r>
  <r>
    <s v="R01341"/>
    <x v="0"/>
    <x v="16"/>
    <x v="19"/>
    <x v="388"/>
    <n v="3753"/>
    <n v="99"/>
    <n v="2835"/>
    <n v="423634"/>
    <n v="36322"/>
    <n v="708132"/>
    <n v="30024"/>
    <n v="7997"/>
    <n v="83000000"/>
    <x v="1"/>
    <x v="7"/>
    <n v="8.5739104982130804E-2"/>
  </r>
  <r>
    <s v="R01342"/>
    <x v="4"/>
    <x v="12"/>
    <x v="17"/>
    <x v="554"/>
    <n v="2602"/>
    <n v="10"/>
    <n v="4363"/>
    <n v="426236"/>
    <n v="36332"/>
    <n v="712495"/>
    <n v="36428"/>
    <n v="2652"/>
    <n v="331000000"/>
    <x v="0"/>
    <x v="8"/>
    <n v="8.5239163280436195E-2"/>
  </r>
  <r>
    <s v="R01343"/>
    <x v="3"/>
    <x v="10"/>
    <x v="11"/>
    <x v="564"/>
    <n v="4014"/>
    <n v="114"/>
    <n v="2085"/>
    <n v="430250"/>
    <n v="36446"/>
    <n v="714580"/>
    <n v="60210"/>
    <n v="13446"/>
    <n v="68000000"/>
    <x v="1"/>
    <x v="4"/>
    <n v="8.4708890180127838E-2"/>
  </r>
  <r>
    <s v="R01344"/>
    <x v="0"/>
    <x v="4"/>
    <x v="4"/>
    <x v="402"/>
    <n v="348"/>
    <n v="185"/>
    <n v="2385"/>
    <n v="430598"/>
    <n v="36631"/>
    <n v="716965"/>
    <n v="6612"/>
    <n v="6571"/>
    <n v="83000000"/>
    <x v="0"/>
    <x v="4"/>
    <n v="8.5070065350977012E-2"/>
  </r>
  <r>
    <s v="R01345"/>
    <x v="3"/>
    <x v="11"/>
    <x v="12"/>
    <x v="423"/>
    <n v="4314"/>
    <n v="116"/>
    <n v="1777"/>
    <n v="434912"/>
    <n v="36747"/>
    <n v="718742"/>
    <n v="30198"/>
    <n v="15493"/>
    <n v="68000000"/>
    <x v="0"/>
    <x v="5"/>
    <n v="8.4492954896622771E-2"/>
  </r>
  <r>
    <s v="R01346"/>
    <x v="1"/>
    <x v="18"/>
    <x v="23"/>
    <x v="82"/>
    <n v="1022"/>
    <n v="167"/>
    <n v="2377"/>
    <n v="435934"/>
    <n v="36914"/>
    <n v="721119"/>
    <n v="14308"/>
    <n v="10722"/>
    <n v="213000000"/>
    <x v="0"/>
    <x v="8"/>
    <n v="8.4677955837351521E-2"/>
  </r>
  <r>
    <s v="R01347"/>
    <x v="4"/>
    <x v="12"/>
    <x v="14"/>
    <x v="555"/>
    <n v="449"/>
    <n v="131"/>
    <n v="4294"/>
    <n v="436383"/>
    <n v="37045"/>
    <n v="725413"/>
    <n v="8531"/>
    <n v="4925"/>
    <n v="331000000"/>
    <x v="0"/>
    <x v="4"/>
    <n v="8.4891024627448824E-2"/>
  </r>
  <r>
    <s v="R01348"/>
    <x v="0"/>
    <x v="19"/>
    <x v="35"/>
    <x v="257"/>
    <n v="503"/>
    <n v="63"/>
    <n v="2857"/>
    <n v="436886"/>
    <n v="37108"/>
    <n v="728270"/>
    <n v="8551"/>
    <n v="1764"/>
    <n v="83000000"/>
    <x v="1"/>
    <x v="5"/>
    <n v="8.4937489413714332E-2"/>
  </r>
  <r>
    <s v="R01349"/>
    <x v="1"/>
    <x v="3"/>
    <x v="31"/>
    <x v="365"/>
    <n v="85"/>
    <n v="175"/>
    <n v="4100"/>
    <n v="436971"/>
    <n v="37283"/>
    <n v="732370"/>
    <n v="1360"/>
    <n v="5581"/>
    <n v="213000000"/>
    <x v="1"/>
    <x v="7"/>
    <n v="8.5321451537973922E-2"/>
  </r>
  <r>
    <s v="R01350"/>
    <x v="2"/>
    <x v="9"/>
    <x v="9"/>
    <x v="173"/>
    <n v="3322"/>
    <n v="197"/>
    <n v="1455"/>
    <n v="440293"/>
    <n v="37480"/>
    <n v="733825"/>
    <n v="46508"/>
    <n v="764"/>
    <n v="1380000000"/>
    <x v="0"/>
    <x v="0"/>
    <n v="8.5125132582166876E-2"/>
  </r>
  <r>
    <s v="R01351"/>
    <x v="1"/>
    <x v="1"/>
    <x v="26"/>
    <x v="199"/>
    <n v="522"/>
    <n v="82"/>
    <n v="988"/>
    <n v="440815"/>
    <n v="37562"/>
    <n v="734813"/>
    <n v="3132"/>
    <n v="4247"/>
    <n v="213000000"/>
    <x v="0"/>
    <x v="10"/>
    <n v="8.5210349012624337E-2"/>
  </r>
  <r>
    <s v="R01352"/>
    <x v="3"/>
    <x v="11"/>
    <x v="33"/>
    <x v="234"/>
    <n v="3151"/>
    <n v="158"/>
    <n v="4990"/>
    <n v="443966"/>
    <n v="37720"/>
    <n v="739803"/>
    <n v="31510"/>
    <n v="12535"/>
    <n v="68000000"/>
    <x v="0"/>
    <x v="6"/>
    <n v="8.4961461012780251E-2"/>
  </r>
  <r>
    <s v="R01353"/>
    <x v="4"/>
    <x v="12"/>
    <x v="14"/>
    <x v="607"/>
    <n v="3692"/>
    <n v="1"/>
    <n v="1890"/>
    <n v="447658"/>
    <n v="37721"/>
    <n v="741693"/>
    <n v="70148"/>
    <n v="16184"/>
    <n v="331000000"/>
    <x v="0"/>
    <x v="7"/>
    <n v="8.4262986476283233E-2"/>
  </r>
  <r>
    <s v="R01354"/>
    <x v="4"/>
    <x v="13"/>
    <x v="15"/>
    <x v="469"/>
    <n v="2508"/>
    <n v="42"/>
    <n v="2482"/>
    <n v="450166"/>
    <n v="37763"/>
    <n v="744175"/>
    <n v="12540"/>
    <n v="14492"/>
    <n v="331000000"/>
    <x v="0"/>
    <x v="0"/>
    <n v="8.388683285721267E-2"/>
  </r>
  <r>
    <s v="R01355"/>
    <x v="1"/>
    <x v="18"/>
    <x v="23"/>
    <x v="584"/>
    <n v="629"/>
    <n v="40"/>
    <n v="649"/>
    <n v="450795"/>
    <n v="37803"/>
    <n v="744824"/>
    <n v="8806"/>
    <n v="8487"/>
    <n v="213000000"/>
    <x v="0"/>
    <x v="9"/>
    <n v="8.3858516620636869E-2"/>
  </r>
  <r>
    <s v="R01356"/>
    <x v="2"/>
    <x v="5"/>
    <x v="5"/>
    <x v="504"/>
    <n v="17"/>
    <n v="59"/>
    <n v="1828"/>
    <n v="450812"/>
    <n v="37862"/>
    <n v="746652"/>
    <n v="204"/>
    <n v="14216"/>
    <n v="1380000000"/>
    <x v="1"/>
    <x v="2"/>
    <n v="8.3986229292920336E-2"/>
  </r>
  <r>
    <s v="R01357"/>
    <x v="3"/>
    <x v="10"/>
    <x v="11"/>
    <x v="16"/>
    <n v="1268"/>
    <n v="111"/>
    <n v="2428"/>
    <n v="452080"/>
    <n v="37973"/>
    <n v="749080"/>
    <n v="21556"/>
    <n v="6543"/>
    <n v="68000000"/>
    <x v="1"/>
    <x v="8"/>
    <n v="8.3996195363652451E-2"/>
  </r>
  <r>
    <s v="R01358"/>
    <x v="1"/>
    <x v="3"/>
    <x v="31"/>
    <x v="608"/>
    <n v="1176"/>
    <n v="173"/>
    <n v="4674"/>
    <n v="453256"/>
    <n v="38146"/>
    <n v="753754"/>
    <n v="10584"/>
    <n v="14348"/>
    <n v="213000000"/>
    <x v="1"/>
    <x v="9"/>
    <n v="8.4159944931782485E-2"/>
  </r>
  <r>
    <s v="R01359"/>
    <x v="1"/>
    <x v="18"/>
    <x v="23"/>
    <x v="330"/>
    <n v="1632"/>
    <n v="39"/>
    <n v="2317"/>
    <n v="454888"/>
    <n v="38185"/>
    <n v="756071"/>
    <n v="27744"/>
    <n v="4533"/>
    <n v="213000000"/>
    <x v="0"/>
    <x v="1"/>
    <n v="8.3943739997537861E-2"/>
  </r>
  <r>
    <s v="R01360"/>
    <x v="4"/>
    <x v="8"/>
    <x v="8"/>
    <x v="501"/>
    <n v="4595"/>
    <n v="58"/>
    <n v="46"/>
    <n v="459483"/>
    <n v="38243"/>
    <n v="756117"/>
    <n v="50545"/>
    <n v="1422"/>
    <n v="331000000"/>
    <x v="0"/>
    <x v="7"/>
    <n v="8.3230500366716503E-2"/>
  </r>
  <r>
    <s v="R01361"/>
    <x v="3"/>
    <x v="10"/>
    <x v="10"/>
    <x v="106"/>
    <n v="4553"/>
    <n v="44"/>
    <n v="4460"/>
    <n v="464036"/>
    <n v="38287"/>
    <n v="760577"/>
    <n v="72848"/>
    <n v="10211"/>
    <n v="68000000"/>
    <x v="0"/>
    <x v="8"/>
    <n v="8.2508684671016908E-2"/>
  </r>
  <r>
    <s v="R01362"/>
    <x v="2"/>
    <x v="5"/>
    <x v="5"/>
    <x v="369"/>
    <n v="3769"/>
    <n v="41"/>
    <n v="2115"/>
    <n v="467805"/>
    <n v="38328"/>
    <n v="762692"/>
    <n v="60304"/>
    <n v="14735"/>
    <n v="1380000000"/>
    <x v="1"/>
    <x v="10"/>
    <n v="8.1931574053291434E-2"/>
  </r>
  <r>
    <s v="R01363"/>
    <x v="4"/>
    <x v="14"/>
    <x v="32"/>
    <x v="205"/>
    <n v="3613"/>
    <n v="118"/>
    <n v="2254"/>
    <n v="471418"/>
    <n v="38446"/>
    <n v="764946"/>
    <n v="39743"/>
    <n v="19827"/>
    <n v="331000000"/>
    <x v="0"/>
    <x v="5"/>
    <n v="8.1553949997666617E-2"/>
  </r>
  <r>
    <s v="R01364"/>
    <x v="1"/>
    <x v="15"/>
    <x v="18"/>
    <x v="9"/>
    <n v="114"/>
    <n v="148"/>
    <n v="72"/>
    <n v="471532"/>
    <n v="38594"/>
    <n v="765018"/>
    <n v="1710"/>
    <n v="10613"/>
    <n v="213000000"/>
    <x v="1"/>
    <x v="0"/>
    <n v="8.1848103628173699E-2"/>
  </r>
  <r>
    <s v="R01365"/>
    <x v="4"/>
    <x v="14"/>
    <x v="32"/>
    <x v="42"/>
    <n v="752"/>
    <n v="130"/>
    <n v="3457"/>
    <n v="472284"/>
    <n v="38724"/>
    <n v="768475"/>
    <n v="10528"/>
    <n v="13291"/>
    <n v="331000000"/>
    <x v="0"/>
    <x v="6"/>
    <n v="8.1993038087252584E-2"/>
  </r>
  <r>
    <s v="R01366"/>
    <x v="4"/>
    <x v="13"/>
    <x v="15"/>
    <x v="587"/>
    <n v="4864"/>
    <n v="193"/>
    <n v="2022"/>
    <n v="477148"/>
    <n v="38917"/>
    <n v="770497"/>
    <n v="48640"/>
    <n v="11870"/>
    <n v="331000000"/>
    <x v="1"/>
    <x v="5"/>
    <n v="8.1561695742201581E-2"/>
  </r>
  <r>
    <s v="R01367"/>
    <x v="0"/>
    <x v="16"/>
    <x v="19"/>
    <x v="609"/>
    <n v="2400"/>
    <n v="138"/>
    <n v="4085"/>
    <n v="479548"/>
    <n v="39055"/>
    <n v="774582"/>
    <n v="21600"/>
    <n v="8750"/>
    <n v="83000000"/>
    <x v="1"/>
    <x v="5"/>
    <n v="8.1441273866224032E-2"/>
  </r>
  <r>
    <s v="R01368"/>
    <x v="4"/>
    <x v="13"/>
    <x v="15"/>
    <x v="249"/>
    <n v="1870"/>
    <n v="23"/>
    <n v="2077"/>
    <n v="481418"/>
    <n v="39078"/>
    <n v="776659"/>
    <n v="11220"/>
    <n v="18916"/>
    <n v="331000000"/>
    <x v="0"/>
    <x v="3"/>
    <n v="8.1172702308596689E-2"/>
  </r>
  <r>
    <s v="R01369"/>
    <x v="4"/>
    <x v="14"/>
    <x v="32"/>
    <x v="610"/>
    <n v="2588"/>
    <n v="49"/>
    <n v="1026"/>
    <n v="484006"/>
    <n v="39127"/>
    <n v="777685"/>
    <n v="49172"/>
    <n v="17491"/>
    <n v="331000000"/>
    <x v="1"/>
    <x v="0"/>
    <n v="8.0839906943302356E-2"/>
  </r>
  <r>
    <s v="R01370"/>
    <x v="3"/>
    <x v="17"/>
    <x v="20"/>
    <x v="112"/>
    <n v="321"/>
    <n v="87"/>
    <n v="1543"/>
    <n v="484327"/>
    <n v="39214"/>
    <n v="779228"/>
    <n v="2247"/>
    <n v="12770"/>
    <n v="68000000"/>
    <x v="0"/>
    <x v="10"/>
    <n v="8.0965958949222316E-2"/>
  </r>
  <r>
    <s v="R01371"/>
    <x v="4"/>
    <x v="8"/>
    <x v="34"/>
    <x v="326"/>
    <n v="4321"/>
    <n v="20"/>
    <n v="4616"/>
    <n v="488648"/>
    <n v="39234"/>
    <n v="783844"/>
    <n v="82099"/>
    <n v="11559"/>
    <n v="331000000"/>
    <x v="0"/>
    <x v="11"/>
    <n v="8.0290925164944904E-2"/>
  </r>
  <r>
    <s v="R01372"/>
    <x v="2"/>
    <x v="2"/>
    <x v="2"/>
    <x v="442"/>
    <n v="3827"/>
    <n v="152"/>
    <n v="4496"/>
    <n v="492475"/>
    <n v="39386"/>
    <n v="788340"/>
    <n v="26789"/>
    <n v="6060"/>
    <n v="1380000000"/>
    <x v="1"/>
    <x v="1"/>
    <n v="7.9975633280877201E-2"/>
  </r>
  <r>
    <s v="R01373"/>
    <x v="1"/>
    <x v="1"/>
    <x v="1"/>
    <x v="360"/>
    <n v="4456"/>
    <n v="131"/>
    <n v="2036"/>
    <n v="496931"/>
    <n v="39517"/>
    <n v="790376"/>
    <n v="40104"/>
    <n v="16489"/>
    <n v="213000000"/>
    <x v="1"/>
    <x v="5"/>
    <n v="7.9522106690868552E-2"/>
  </r>
  <r>
    <s v="R01374"/>
    <x v="3"/>
    <x v="17"/>
    <x v="28"/>
    <x v="490"/>
    <n v="833"/>
    <n v="124"/>
    <n v="4749"/>
    <n v="497764"/>
    <n v="39641"/>
    <n v="795125"/>
    <n v="4998"/>
    <n v="3678"/>
    <n v="68000000"/>
    <x v="0"/>
    <x v="1"/>
    <n v="7.9638141769995424E-2"/>
  </r>
  <r>
    <s v="R01375"/>
    <x v="4"/>
    <x v="13"/>
    <x v="15"/>
    <x v="611"/>
    <n v="4207"/>
    <n v="42"/>
    <n v="847"/>
    <n v="501971"/>
    <n v="39683"/>
    <n v="795972"/>
    <n v="63105"/>
    <n v="13520"/>
    <n v="331000000"/>
    <x v="1"/>
    <x v="3"/>
    <n v="7.9054367682595203E-2"/>
  </r>
  <r>
    <s v="R01376"/>
    <x v="2"/>
    <x v="5"/>
    <x v="13"/>
    <x v="82"/>
    <n v="211"/>
    <n v="174"/>
    <n v="4080"/>
    <n v="502182"/>
    <n v="39857"/>
    <n v="800052"/>
    <n v="1055"/>
    <n v="9898"/>
    <n v="1380000000"/>
    <x v="0"/>
    <x v="8"/>
    <n v="7.9367639620695291E-2"/>
  </r>
  <r>
    <s v="R01377"/>
    <x v="1"/>
    <x v="3"/>
    <x v="3"/>
    <x v="258"/>
    <n v="1256"/>
    <n v="22"/>
    <n v="1495"/>
    <n v="503438"/>
    <n v="39879"/>
    <n v="801547"/>
    <n v="10048"/>
    <n v="8135"/>
    <n v="213000000"/>
    <x v="0"/>
    <x v="4"/>
    <n v="7.9213329148773035E-2"/>
  </r>
  <r>
    <s v="R01378"/>
    <x v="3"/>
    <x v="6"/>
    <x v="6"/>
    <x v="209"/>
    <n v="158"/>
    <n v="187"/>
    <n v="934"/>
    <n v="503596"/>
    <n v="40066"/>
    <n v="802481"/>
    <n v="2212"/>
    <n v="17174"/>
    <n v="68000000"/>
    <x v="1"/>
    <x v="8"/>
    <n v="7.9559805876138812E-2"/>
  </r>
  <r>
    <s v="R01379"/>
    <x v="2"/>
    <x v="7"/>
    <x v="7"/>
    <x v="87"/>
    <n v="2619"/>
    <n v="20"/>
    <n v="1395"/>
    <n v="506215"/>
    <n v="40086"/>
    <n v="803876"/>
    <n v="44523"/>
    <n v="16174"/>
    <n v="1380000000"/>
    <x v="0"/>
    <x v="6"/>
    <n v="7.9187696927194962E-2"/>
  </r>
  <r>
    <s v="R01380"/>
    <x v="4"/>
    <x v="14"/>
    <x v="16"/>
    <x v="486"/>
    <n v="1347"/>
    <n v="193"/>
    <n v="538"/>
    <n v="507562"/>
    <n v="40279"/>
    <n v="804414"/>
    <n v="9429"/>
    <n v="9003"/>
    <n v="331000000"/>
    <x v="0"/>
    <x v="1"/>
    <n v="7.9357792742561495E-2"/>
  </r>
  <r>
    <s v="R01381"/>
    <x v="0"/>
    <x v="0"/>
    <x v="0"/>
    <x v="540"/>
    <n v="3164"/>
    <n v="178"/>
    <n v="3419"/>
    <n v="510726"/>
    <n v="40457"/>
    <n v="807833"/>
    <n v="47460"/>
    <n v="14845"/>
    <n v="83000000"/>
    <x v="1"/>
    <x v="2"/>
    <n v="7.9214686544252691E-2"/>
  </r>
  <r>
    <s v="R01382"/>
    <x v="0"/>
    <x v="16"/>
    <x v="19"/>
    <x v="389"/>
    <n v="3212"/>
    <n v="142"/>
    <n v="70"/>
    <n v="513938"/>
    <n v="40599"/>
    <n v="807903"/>
    <n v="22484"/>
    <n v="4445"/>
    <n v="83000000"/>
    <x v="0"/>
    <x v="9"/>
    <n v="7.8995910012491774E-2"/>
  </r>
  <r>
    <s v="R01383"/>
    <x v="3"/>
    <x v="6"/>
    <x v="6"/>
    <x v="383"/>
    <n v="910"/>
    <n v="57"/>
    <n v="255"/>
    <n v="514848"/>
    <n v="40656"/>
    <n v="808158"/>
    <n v="14560"/>
    <n v="13902"/>
    <n v="68000000"/>
    <x v="0"/>
    <x v="4"/>
    <n v="7.8966996084281191E-2"/>
  </r>
  <r>
    <s v="R01384"/>
    <x v="2"/>
    <x v="9"/>
    <x v="9"/>
    <x v="281"/>
    <n v="2451"/>
    <n v="25"/>
    <n v="2194"/>
    <n v="517299"/>
    <n v="40681"/>
    <n v="810352"/>
    <n v="34314"/>
    <n v="6609"/>
    <n v="1380000000"/>
    <x v="0"/>
    <x v="9"/>
    <n v="7.864117270669381E-2"/>
  </r>
  <r>
    <s v="R01385"/>
    <x v="1"/>
    <x v="15"/>
    <x v="18"/>
    <x v="17"/>
    <n v="3803"/>
    <n v="58"/>
    <n v="901"/>
    <n v="521102"/>
    <n v="40739"/>
    <n v="811253"/>
    <n v="57045"/>
    <n v="1932"/>
    <n v="213000000"/>
    <x v="0"/>
    <x v="5"/>
    <n v="7.8178552375542595E-2"/>
  </r>
  <r>
    <s v="R01386"/>
    <x v="2"/>
    <x v="2"/>
    <x v="2"/>
    <x v="612"/>
    <n v="403"/>
    <n v="89"/>
    <n v="669"/>
    <n v="521505"/>
    <n v="40828"/>
    <n v="811922"/>
    <n v="4030"/>
    <n v="18135"/>
    <n v="1380000000"/>
    <x v="1"/>
    <x v="5"/>
    <n v="7.8288798765112508E-2"/>
  </r>
  <r>
    <s v="R01387"/>
    <x v="0"/>
    <x v="16"/>
    <x v="19"/>
    <x v="426"/>
    <n v="1841"/>
    <n v="44"/>
    <n v="1883"/>
    <n v="523346"/>
    <n v="40872"/>
    <n v="813805"/>
    <n v="29456"/>
    <n v="2679"/>
    <n v="83000000"/>
    <x v="0"/>
    <x v="6"/>
    <n v="7.8097472800021397E-2"/>
  </r>
  <r>
    <s v="R01388"/>
    <x v="3"/>
    <x v="10"/>
    <x v="10"/>
    <x v="613"/>
    <n v="2648"/>
    <n v="193"/>
    <n v="139"/>
    <n v="525994"/>
    <n v="41065"/>
    <n v="813944"/>
    <n v="34424"/>
    <n v="9316"/>
    <n v="68000000"/>
    <x v="0"/>
    <x v="0"/>
    <n v="7.8071232751704397E-2"/>
  </r>
  <r>
    <s v="R01389"/>
    <x v="4"/>
    <x v="8"/>
    <x v="8"/>
    <x v="259"/>
    <n v="1690"/>
    <n v="162"/>
    <n v="2702"/>
    <n v="527684"/>
    <n v="41227"/>
    <n v="816646"/>
    <n v="23660"/>
    <n v="1392"/>
    <n v="331000000"/>
    <x v="0"/>
    <x v="11"/>
    <n v="7.8128197936643898E-2"/>
  </r>
  <r>
    <s v="R01390"/>
    <x v="2"/>
    <x v="7"/>
    <x v="7"/>
    <x v="327"/>
    <n v="3485"/>
    <n v="93"/>
    <n v="2668"/>
    <n v="531169"/>
    <n v="41320"/>
    <n v="819314"/>
    <n v="59245"/>
    <n v="18202"/>
    <n v="1380000000"/>
    <x v="1"/>
    <x v="1"/>
    <n v="7.7790684320809378E-2"/>
  </r>
  <r>
    <s v="R01391"/>
    <x v="0"/>
    <x v="16"/>
    <x v="19"/>
    <x v="547"/>
    <n v="1256"/>
    <n v="109"/>
    <n v="1446"/>
    <n v="532425"/>
    <n v="41429"/>
    <n v="820760"/>
    <n v="17584"/>
    <n v="1683"/>
    <n v="83000000"/>
    <x v="1"/>
    <x v="0"/>
    <n v="7.7811898389444523E-2"/>
  </r>
  <r>
    <s v="R01392"/>
    <x v="1"/>
    <x v="15"/>
    <x v="18"/>
    <x v="614"/>
    <n v="4288"/>
    <n v="63"/>
    <n v="2918"/>
    <n v="536713"/>
    <n v="41492"/>
    <n v="823678"/>
    <n v="64320"/>
    <n v="11793"/>
    <n v="213000000"/>
    <x v="0"/>
    <x v="0"/>
    <n v="7.7307611330450346E-2"/>
  </r>
  <r>
    <s v="R01393"/>
    <x v="3"/>
    <x v="10"/>
    <x v="11"/>
    <x v="489"/>
    <n v="3184"/>
    <n v="83"/>
    <n v="3903"/>
    <n v="539897"/>
    <n v="41575"/>
    <n v="827581"/>
    <n v="60496"/>
    <n v="13052"/>
    <n v="68000000"/>
    <x v="1"/>
    <x v="11"/>
    <n v="7.7005428813273644E-2"/>
  </r>
  <r>
    <s v="R01394"/>
    <x v="4"/>
    <x v="8"/>
    <x v="8"/>
    <x v="615"/>
    <n v="1642"/>
    <n v="76"/>
    <n v="4159"/>
    <n v="541539"/>
    <n v="41651"/>
    <n v="831740"/>
    <n v="27914"/>
    <n v="9480"/>
    <n v="331000000"/>
    <x v="0"/>
    <x v="8"/>
    <n v="7.6912281479265571E-2"/>
  </r>
  <r>
    <s v="R01395"/>
    <x v="2"/>
    <x v="7"/>
    <x v="7"/>
    <x v="123"/>
    <n v="3352"/>
    <n v="26"/>
    <n v="1294"/>
    <n v="544891"/>
    <n v="41677"/>
    <n v="833034"/>
    <n v="60336"/>
    <n v="2249"/>
    <n v="1380000000"/>
    <x v="1"/>
    <x v="2"/>
    <n v="7.6486857004428407E-2"/>
  </r>
  <r>
    <s v="R01396"/>
    <x v="1"/>
    <x v="1"/>
    <x v="1"/>
    <x v="616"/>
    <n v="522"/>
    <n v="86"/>
    <n v="867"/>
    <n v="545413"/>
    <n v="41763"/>
    <n v="833901"/>
    <n v="3132"/>
    <n v="9333"/>
    <n v="213000000"/>
    <x v="0"/>
    <x v="9"/>
    <n v="7.6571332183134611E-2"/>
  </r>
  <r>
    <s v="R01397"/>
    <x v="4"/>
    <x v="14"/>
    <x v="16"/>
    <x v="258"/>
    <n v="4445"/>
    <n v="158"/>
    <n v="2882"/>
    <n v="549858"/>
    <n v="41921"/>
    <n v="836783"/>
    <n v="40005"/>
    <n v="13434"/>
    <n v="331000000"/>
    <x v="0"/>
    <x v="4"/>
    <n v="7.6239683700155311E-2"/>
  </r>
  <r>
    <s v="R01398"/>
    <x v="0"/>
    <x v="19"/>
    <x v="35"/>
    <x v="430"/>
    <n v="1944"/>
    <n v="11"/>
    <n v="4608"/>
    <n v="551802"/>
    <n v="41932"/>
    <n v="841391"/>
    <n v="11664"/>
    <n v="17432"/>
    <n v="83000000"/>
    <x v="0"/>
    <x v="7"/>
    <n v="7.599102576648871E-2"/>
  </r>
  <r>
    <s v="R01399"/>
    <x v="0"/>
    <x v="19"/>
    <x v="35"/>
    <x v="386"/>
    <n v="3571"/>
    <n v="101"/>
    <n v="1416"/>
    <n v="555373"/>
    <n v="42033"/>
    <n v="842807"/>
    <n v="35710"/>
    <n v="10608"/>
    <n v="83000000"/>
    <x v="1"/>
    <x v="10"/>
    <n v="7.5684269851073058E-2"/>
  </r>
  <r>
    <s v="R01400"/>
    <x v="1"/>
    <x v="15"/>
    <x v="30"/>
    <x v="174"/>
    <n v="1560"/>
    <n v="44"/>
    <n v="3072"/>
    <n v="556933"/>
    <n v="42077"/>
    <n v="845879"/>
    <n v="7800"/>
    <n v="12672"/>
    <n v="213000000"/>
    <x v="1"/>
    <x v="5"/>
    <n v="7.5551278160927798E-2"/>
  </r>
  <r>
    <s v="R01401"/>
    <x v="0"/>
    <x v="4"/>
    <x v="24"/>
    <x v="353"/>
    <n v="4747"/>
    <n v="127"/>
    <n v="3332"/>
    <n v="561680"/>
    <n v="42204"/>
    <n v="849211"/>
    <n v="23735"/>
    <n v="7214"/>
    <n v="83000000"/>
    <x v="0"/>
    <x v="4"/>
    <n v="7.5138869106964823E-2"/>
  </r>
  <r>
    <s v="R01402"/>
    <x v="3"/>
    <x v="17"/>
    <x v="28"/>
    <x v="165"/>
    <n v="4730"/>
    <n v="31"/>
    <n v="4963"/>
    <n v="566410"/>
    <n v="42235"/>
    <n v="854174"/>
    <n v="61490"/>
    <n v="10583"/>
    <n v="68000000"/>
    <x v="0"/>
    <x v="7"/>
    <n v="7.4566127010469455E-2"/>
  </r>
  <r>
    <s v="R01403"/>
    <x v="1"/>
    <x v="3"/>
    <x v="31"/>
    <x v="617"/>
    <n v="3594"/>
    <n v="53"/>
    <n v="4873"/>
    <n v="570004"/>
    <n v="42288"/>
    <n v="859047"/>
    <n v="50316"/>
    <n v="11584"/>
    <n v="213000000"/>
    <x v="1"/>
    <x v="6"/>
    <n v="7.4188953059978524E-2"/>
  </r>
  <r>
    <s v="R01404"/>
    <x v="0"/>
    <x v="16"/>
    <x v="19"/>
    <x v="499"/>
    <n v="592"/>
    <n v="193"/>
    <n v="2582"/>
    <n v="570596"/>
    <n v="42481"/>
    <n v="861629"/>
    <n v="5328"/>
    <n v="4202"/>
    <n v="83000000"/>
    <x v="0"/>
    <x v="6"/>
    <n v="7.4450223976333524E-2"/>
  </r>
  <r>
    <s v="R01405"/>
    <x v="2"/>
    <x v="7"/>
    <x v="7"/>
    <x v="404"/>
    <n v="3893"/>
    <n v="112"/>
    <n v="358"/>
    <n v="574489"/>
    <n v="42593"/>
    <n v="861987"/>
    <n v="50609"/>
    <n v="5088"/>
    <n v="1380000000"/>
    <x v="0"/>
    <x v="3"/>
    <n v="7.4140671100752148E-2"/>
  </r>
  <r>
    <s v="R01406"/>
    <x v="0"/>
    <x v="0"/>
    <x v="0"/>
    <x v="565"/>
    <n v="2668"/>
    <n v="114"/>
    <n v="1500"/>
    <n v="577157"/>
    <n v="42707"/>
    <n v="863487"/>
    <n v="42688"/>
    <n v="446"/>
    <n v="83000000"/>
    <x v="1"/>
    <x v="8"/>
    <n v="7.3995463972541267E-2"/>
  </r>
  <r>
    <s v="R01407"/>
    <x v="3"/>
    <x v="10"/>
    <x v="10"/>
    <x v="63"/>
    <n v="3902"/>
    <n v="31"/>
    <n v="1938"/>
    <n v="581059"/>
    <n v="42738"/>
    <n v="865425"/>
    <n v="62432"/>
    <n v="2509"/>
    <n v="68000000"/>
    <x v="0"/>
    <x v="1"/>
    <n v="7.3551911251697327E-2"/>
  </r>
  <r>
    <s v="R01408"/>
    <x v="4"/>
    <x v="8"/>
    <x v="34"/>
    <x v="79"/>
    <n v="755"/>
    <n v="142"/>
    <n v="814"/>
    <n v="581814"/>
    <n v="42880"/>
    <n v="866239"/>
    <n v="9060"/>
    <n v="11479"/>
    <n v="331000000"/>
    <x v="1"/>
    <x v="3"/>
    <n v="7.3700529722557376E-2"/>
  </r>
  <r>
    <s v="R01409"/>
    <x v="4"/>
    <x v="14"/>
    <x v="16"/>
    <x v="44"/>
    <n v="1299"/>
    <n v="103"/>
    <n v="595"/>
    <n v="583113"/>
    <n v="42983"/>
    <n v="866834"/>
    <n v="16887"/>
    <n v="11045"/>
    <n v="331000000"/>
    <x v="1"/>
    <x v="0"/>
    <n v="7.3712985304735107E-2"/>
  </r>
  <r>
    <s v="R01410"/>
    <x v="0"/>
    <x v="0"/>
    <x v="0"/>
    <x v="168"/>
    <n v="496"/>
    <n v="54"/>
    <n v="226"/>
    <n v="583609"/>
    <n v="43037"/>
    <n v="867060"/>
    <n v="6448"/>
    <n v="7549"/>
    <n v="83000000"/>
    <x v="1"/>
    <x v="4"/>
    <n v="7.3742865514411185E-2"/>
  </r>
  <r>
    <s v="R01411"/>
    <x v="4"/>
    <x v="14"/>
    <x v="16"/>
    <x v="162"/>
    <n v="4868"/>
    <n v="40"/>
    <n v="2995"/>
    <n v="588477"/>
    <n v="43077"/>
    <n v="870055"/>
    <n v="58416"/>
    <n v="1072"/>
    <n v="331000000"/>
    <x v="1"/>
    <x v="3"/>
    <n v="7.3200821782329645E-2"/>
  </r>
  <r>
    <s v="R01412"/>
    <x v="0"/>
    <x v="19"/>
    <x v="36"/>
    <x v="618"/>
    <n v="2421"/>
    <n v="126"/>
    <n v="3835"/>
    <n v="590898"/>
    <n v="43203"/>
    <n v="873890"/>
    <n v="16947"/>
    <n v="11880"/>
    <n v="83000000"/>
    <x v="0"/>
    <x v="10"/>
    <n v="7.3114141526964049E-2"/>
  </r>
  <r>
    <s v="R01413"/>
    <x v="3"/>
    <x v="6"/>
    <x v="22"/>
    <x v="507"/>
    <n v="1598"/>
    <n v="39"/>
    <n v="4912"/>
    <n v="592496"/>
    <n v="43242"/>
    <n v="878802"/>
    <n v="17578"/>
    <n v="19512"/>
    <n v="68000000"/>
    <x v="1"/>
    <x v="11"/>
    <n v="7.2982771191704252E-2"/>
  </r>
  <r>
    <s v="R01414"/>
    <x v="4"/>
    <x v="8"/>
    <x v="8"/>
    <x v="487"/>
    <n v="4279"/>
    <n v="71"/>
    <n v="3318"/>
    <n v="596775"/>
    <n v="43313"/>
    <n v="882120"/>
    <n v="34232"/>
    <n v="11789"/>
    <n v="331000000"/>
    <x v="1"/>
    <x v="0"/>
    <n v="7.2578442461564238E-2"/>
  </r>
  <r>
    <s v="R01415"/>
    <x v="2"/>
    <x v="7"/>
    <x v="7"/>
    <x v="538"/>
    <n v="4127"/>
    <n v="113"/>
    <n v="2064"/>
    <n v="600902"/>
    <n v="43426"/>
    <n v="884184"/>
    <n v="49524"/>
    <n v="12626"/>
    <n v="1380000000"/>
    <x v="0"/>
    <x v="1"/>
    <n v="7.2268023737647735E-2"/>
  </r>
  <r>
    <s v="R01416"/>
    <x v="0"/>
    <x v="19"/>
    <x v="35"/>
    <x v="176"/>
    <n v="4378"/>
    <n v="176"/>
    <n v="2351"/>
    <n v="605280"/>
    <n v="43602"/>
    <n v="886535"/>
    <n v="48158"/>
    <n v="6839"/>
    <n v="83000000"/>
    <x v="0"/>
    <x v="2"/>
    <n v="7.2036082474226798E-2"/>
  </r>
  <r>
    <s v="R01417"/>
    <x v="4"/>
    <x v="13"/>
    <x v="21"/>
    <x v="137"/>
    <n v="4931"/>
    <n v="37"/>
    <n v="1537"/>
    <n v="610211"/>
    <n v="43639"/>
    <n v="888072"/>
    <n v="78896"/>
    <n v="17476"/>
    <n v="331000000"/>
    <x v="1"/>
    <x v="8"/>
    <n v="7.1514607242412875E-2"/>
  </r>
  <r>
    <s v="R01418"/>
    <x v="3"/>
    <x v="10"/>
    <x v="10"/>
    <x v="619"/>
    <n v="3590"/>
    <n v="55"/>
    <n v="1364"/>
    <n v="613801"/>
    <n v="43694"/>
    <n v="889436"/>
    <n v="46670"/>
    <n v="593"/>
    <n v="68000000"/>
    <x v="1"/>
    <x v="10"/>
    <n v="7.1185938113492803E-2"/>
  </r>
  <r>
    <s v="R01419"/>
    <x v="3"/>
    <x v="6"/>
    <x v="22"/>
    <x v="207"/>
    <n v="4781"/>
    <n v="33"/>
    <n v="2828"/>
    <n v="618582"/>
    <n v="43727"/>
    <n v="892264"/>
    <n v="57372"/>
    <n v="10752"/>
    <n v="68000000"/>
    <x v="1"/>
    <x v="5"/>
    <n v="7.0689092149464422E-2"/>
  </r>
  <r>
    <s v="R01420"/>
    <x v="2"/>
    <x v="9"/>
    <x v="25"/>
    <x v="282"/>
    <n v="461"/>
    <n v="128"/>
    <n v="1084"/>
    <n v="619043"/>
    <n v="43855"/>
    <n v="893348"/>
    <n v="8298"/>
    <n v="13284"/>
    <n v="1380000000"/>
    <x v="1"/>
    <x v="11"/>
    <n v="7.0843220907109844E-2"/>
  </r>
  <r>
    <s v="R01421"/>
    <x v="3"/>
    <x v="17"/>
    <x v="28"/>
    <x v="303"/>
    <n v="4966"/>
    <n v="9"/>
    <n v="266"/>
    <n v="624009"/>
    <n v="43864"/>
    <n v="893614"/>
    <n v="34762"/>
    <n v="276"/>
    <n v="68000000"/>
    <x v="0"/>
    <x v="9"/>
    <n v="7.0293857941151491E-2"/>
  </r>
  <r>
    <s v="R01422"/>
    <x v="3"/>
    <x v="10"/>
    <x v="11"/>
    <x v="275"/>
    <n v="367"/>
    <n v="167"/>
    <n v="1270"/>
    <n v="624376"/>
    <n v="44031"/>
    <n v="894884"/>
    <n v="3303"/>
    <n v="8274"/>
    <n v="68000000"/>
    <x v="0"/>
    <x v="8"/>
    <n v="7.0520007175163685E-2"/>
  </r>
  <r>
    <s v="R01423"/>
    <x v="4"/>
    <x v="14"/>
    <x v="16"/>
    <x v="342"/>
    <n v="2705"/>
    <n v="15"/>
    <n v="34"/>
    <n v="627081"/>
    <n v="44046"/>
    <n v="894918"/>
    <n v="18935"/>
    <n v="3383"/>
    <n v="331000000"/>
    <x v="0"/>
    <x v="4"/>
    <n v="7.0239729795672334E-2"/>
  </r>
  <r>
    <s v="R01424"/>
    <x v="0"/>
    <x v="19"/>
    <x v="35"/>
    <x v="206"/>
    <n v="3323"/>
    <n v="173"/>
    <n v="4881"/>
    <n v="630404"/>
    <n v="44219"/>
    <n v="899799"/>
    <n v="49845"/>
    <n v="14437"/>
    <n v="83000000"/>
    <x v="1"/>
    <x v="3"/>
    <n v="7.0143907716321591E-2"/>
  </r>
  <r>
    <s v="R01425"/>
    <x v="1"/>
    <x v="3"/>
    <x v="31"/>
    <x v="191"/>
    <n v="165"/>
    <n v="151"/>
    <n v="67"/>
    <n v="630569"/>
    <n v="44370"/>
    <n v="899866"/>
    <n v="2640"/>
    <n v="13537"/>
    <n v="213000000"/>
    <x v="1"/>
    <x v="9"/>
    <n v="7.0365019529980061E-2"/>
  </r>
  <r>
    <s v="R01426"/>
    <x v="3"/>
    <x v="10"/>
    <x v="11"/>
    <x v="145"/>
    <n v="3686"/>
    <n v="13"/>
    <n v="188"/>
    <n v="634255"/>
    <n v="44383"/>
    <n v="900054"/>
    <n v="47918"/>
    <n v="7553"/>
    <n v="68000000"/>
    <x v="0"/>
    <x v="1"/>
    <n v="6.9976586704085894E-2"/>
  </r>
  <r>
    <s v="R01427"/>
    <x v="3"/>
    <x v="10"/>
    <x v="11"/>
    <x v="463"/>
    <n v="4082"/>
    <n v="89"/>
    <n v="4136"/>
    <n v="638337"/>
    <n v="44472"/>
    <n v="4190"/>
    <n v="20410"/>
    <n v="467"/>
    <n v="68000000"/>
    <x v="0"/>
    <x v="2"/>
    <n v="6.9668529319152739E-2"/>
  </r>
  <r>
    <s v="R01428"/>
    <x v="1"/>
    <x v="1"/>
    <x v="1"/>
    <x v="543"/>
    <n v="3047"/>
    <n v="166"/>
    <n v="4703"/>
    <n v="641384"/>
    <n v="44638"/>
    <n v="8893"/>
    <n v="33517"/>
    <n v="15134"/>
    <n v="213000000"/>
    <x v="1"/>
    <x v="4"/>
    <n v="6.959637284372544E-2"/>
  </r>
  <r>
    <s v="R01429"/>
    <x v="3"/>
    <x v="11"/>
    <x v="12"/>
    <x v="470"/>
    <n v="1728"/>
    <n v="17"/>
    <n v="682"/>
    <n v="643112"/>
    <n v="44655"/>
    <n v="9575"/>
    <n v="22464"/>
    <n v="5260"/>
    <n v="68000000"/>
    <x v="0"/>
    <x v="7"/>
    <n v="6.9435805893841199E-2"/>
  </r>
  <r>
    <s v="R01430"/>
    <x v="4"/>
    <x v="13"/>
    <x v="15"/>
    <x v="602"/>
    <n v="4697"/>
    <n v="83"/>
    <n v="2954"/>
    <n v="647809"/>
    <n v="44738"/>
    <n v="12529"/>
    <n v="32879"/>
    <n v="997"/>
    <n v="331000000"/>
    <x v="1"/>
    <x v="2"/>
    <n v="6.906047924619757E-2"/>
  </r>
  <r>
    <s v="R01431"/>
    <x v="4"/>
    <x v="8"/>
    <x v="34"/>
    <x v="396"/>
    <n v="3669"/>
    <n v="168"/>
    <n v="3138"/>
    <n v="651478"/>
    <n v="44906"/>
    <n v="15667"/>
    <n v="40359"/>
    <n v="2379"/>
    <n v="331000000"/>
    <x v="1"/>
    <x v="11"/>
    <n v="6.8929418951983026E-2"/>
  </r>
  <r>
    <s v="R01432"/>
    <x v="1"/>
    <x v="15"/>
    <x v="30"/>
    <x v="517"/>
    <n v="3174"/>
    <n v="55"/>
    <n v="1331"/>
    <n v="654652"/>
    <n v="44961"/>
    <n v="16998"/>
    <n v="34914"/>
    <n v="5048"/>
    <n v="213000000"/>
    <x v="0"/>
    <x v="5"/>
    <n v="6.8679237213053648E-2"/>
  </r>
  <r>
    <s v="R01433"/>
    <x v="3"/>
    <x v="17"/>
    <x v="20"/>
    <x v="243"/>
    <n v="2173"/>
    <n v="163"/>
    <n v="3190"/>
    <n v="656825"/>
    <n v="45124"/>
    <n v="20188"/>
    <n v="32595"/>
    <n v="9484"/>
    <n v="68000000"/>
    <x v="1"/>
    <x v="7"/>
    <n v="6.8700186503254296E-2"/>
  </r>
  <r>
    <s v="R01434"/>
    <x v="3"/>
    <x v="10"/>
    <x v="11"/>
    <x v="612"/>
    <n v="37"/>
    <n v="151"/>
    <n v="852"/>
    <n v="656862"/>
    <n v="45275"/>
    <n v="21040"/>
    <n v="666"/>
    <n v="4095"/>
    <n v="68000000"/>
    <x v="1"/>
    <x v="5"/>
    <n v="6.8926197587925619E-2"/>
  </r>
  <r>
    <s v="R01435"/>
    <x v="0"/>
    <x v="0"/>
    <x v="0"/>
    <x v="79"/>
    <n v="4443"/>
    <n v="89"/>
    <n v="3058"/>
    <n v="661305"/>
    <n v="45364"/>
    <n v="24098"/>
    <n v="26658"/>
    <n v="9559"/>
    <n v="83000000"/>
    <x v="1"/>
    <x v="3"/>
    <n v="6.8597696977945127E-2"/>
  </r>
  <r>
    <s v="R01436"/>
    <x v="3"/>
    <x v="10"/>
    <x v="11"/>
    <x v="69"/>
    <n v="2021"/>
    <n v="28"/>
    <n v="756"/>
    <n v="663326"/>
    <n v="45392"/>
    <n v="24854"/>
    <n v="18189"/>
    <n v="12126"/>
    <n v="68000000"/>
    <x v="1"/>
    <x v="0"/>
    <n v="6.8430907276361849E-2"/>
  </r>
  <r>
    <s v="R01437"/>
    <x v="4"/>
    <x v="8"/>
    <x v="8"/>
    <x v="440"/>
    <n v="733"/>
    <n v="21"/>
    <n v="3996"/>
    <n v="664059"/>
    <n v="45413"/>
    <n v="28850"/>
    <n v="10262"/>
    <n v="93"/>
    <n v="331000000"/>
    <x v="1"/>
    <x v="6"/>
    <n v="6.8386995733812808E-2"/>
  </r>
  <r>
    <s v="R01438"/>
    <x v="2"/>
    <x v="5"/>
    <x v="5"/>
    <x v="340"/>
    <n v="4521"/>
    <n v="10"/>
    <n v="1694"/>
    <n v="668580"/>
    <n v="45423"/>
    <n v="30544"/>
    <n v="81378"/>
    <n v="9114"/>
    <n v="1380000000"/>
    <x v="0"/>
    <x v="6"/>
    <n v="6.7939513595979537E-2"/>
  </r>
  <r>
    <s v="R01439"/>
    <x v="2"/>
    <x v="2"/>
    <x v="2"/>
    <x v="620"/>
    <n v="647"/>
    <n v="40"/>
    <n v="1307"/>
    <n v="669227"/>
    <n v="45463"/>
    <n v="31851"/>
    <n v="10999"/>
    <n v="11333"/>
    <n v="1380000000"/>
    <x v="1"/>
    <x v="4"/>
    <n v="6.7933601005338989E-2"/>
  </r>
  <r>
    <s v="R01440"/>
    <x v="2"/>
    <x v="9"/>
    <x v="9"/>
    <x v="71"/>
    <n v="3302"/>
    <n v="176"/>
    <n v="2595"/>
    <n v="672529"/>
    <n v="45639"/>
    <n v="34446"/>
    <n v="36322"/>
    <n v="7293"/>
    <n v="1380000000"/>
    <x v="1"/>
    <x v="9"/>
    <n v="6.7861757634243278E-2"/>
  </r>
  <r>
    <s v="R01441"/>
    <x v="2"/>
    <x v="5"/>
    <x v="13"/>
    <x v="514"/>
    <n v="319"/>
    <n v="138"/>
    <n v="1218"/>
    <n v="672848"/>
    <n v="45777"/>
    <n v="35664"/>
    <n v="1914"/>
    <n v="18293"/>
    <n v="1380000000"/>
    <x v="1"/>
    <x v="1"/>
    <n v="6.8034682424559484E-2"/>
  </r>
  <r>
    <s v="R01442"/>
    <x v="3"/>
    <x v="11"/>
    <x v="33"/>
    <x v="108"/>
    <n v="4607"/>
    <n v="51"/>
    <n v="483"/>
    <n v="677455"/>
    <n v="45828"/>
    <n v="36147"/>
    <n v="64498"/>
    <n v="13499"/>
    <n v="68000000"/>
    <x v="1"/>
    <x v="5"/>
    <n v="6.7647297606483081E-2"/>
  </r>
  <r>
    <s v="R01443"/>
    <x v="3"/>
    <x v="11"/>
    <x v="12"/>
    <x v="7"/>
    <n v="2553"/>
    <n v="66"/>
    <n v="4683"/>
    <n v="680008"/>
    <n v="45894"/>
    <n v="40830"/>
    <n v="35742"/>
    <n v="18263"/>
    <n v="68000000"/>
    <x v="1"/>
    <x v="2"/>
    <n v="6.7490382466088628E-2"/>
  </r>
  <r>
    <s v="R01444"/>
    <x v="0"/>
    <x v="16"/>
    <x v="19"/>
    <x v="373"/>
    <n v="3178"/>
    <n v="84"/>
    <n v="3988"/>
    <n v="683186"/>
    <n v="45978"/>
    <n v="44818"/>
    <n v="19068"/>
    <n v="1158"/>
    <n v="83000000"/>
    <x v="0"/>
    <x v="2"/>
    <n v="6.7299388453510467E-2"/>
  </r>
  <r>
    <s v="R01445"/>
    <x v="3"/>
    <x v="11"/>
    <x v="33"/>
    <x v="429"/>
    <n v="1722"/>
    <n v="74"/>
    <n v="3549"/>
    <n v="684908"/>
    <n v="46052"/>
    <n v="48367"/>
    <n v="25830"/>
    <n v="11412"/>
    <n v="68000000"/>
    <x v="1"/>
    <x v="11"/>
    <n v="6.7238227615971785E-2"/>
  </r>
  <r>
    <s v="R01446"/>
    <x v="2"/>
    <x v="5"/>
    <x v="13"/>
    <x v="551"/>
    <n v="1756"/>
    <n v="135"/>
    <n v="1121"/>
    <n v="686664"/>
    <n v="46187"/>
    <n v="49488"/>
    <n v="29852"/>
    <n v="5221"/>
    <n v="1380000000"/>
    <x v="0"/>
    <x v="11"/>
    <n v="6.7262882574301255E-2"/>
  </r>
  <r>
    <s v="R01447"/>
    <x v="1"/>
    <x v="1"/>
    <x v="26"/>
    <x v="226"/>
    <n v="3678"/>
    <n v="158"/>
    <n v="281"/>
    <n v="690342"/>
    <n v="46345"/>
    <n v="49769"/>
    <n v="36780"/>
    <n v="357"/>
    <n v="213000000"/>
    <x v="0"/>
    <x v="5"/>
    <n v="6.7133391855051558E-2"/>
  </r>
  <r>
    <s v="R01448"/>
    <x v="1"/>
    <x v="18"/>
    <x v="27"/>
    <x v="149"/>
    <n v="3778"/>
    <n v="122"/>
    <n v="629"/>
    <n v="694120"/>
    <n v="46467"/>
    <n v="50398"/>
    <n v="22668"/>
    <n v="8333"/>
    <n v="213000000"/>
    <x v="1"/>
    <x v="2"/>
    <n v="6.6943756122860604E-2"/>
  </r>
  <r>
    <s v="R01449"/>
    <x v="4"/>
    <x v="8"/>
    <x v="8"/>
    <x v="88"/>
    <n v="2515"/>
    <n v="5"/>
    <n v="2466"/>
    <n v="696635"/>
    <n v="46472"/>
    <n v="52864"/>
    <n v="35210"/>
    <n v="9986"/>
    <n v="331000000"/>
    <x v="0"/>
    <x v="10"/>
    <n v="6.6709252334436253E-2"/>
  </r>
  <r>
    <s v="R01450"/>
    <x v="4"/>
    <x v="14"/>
    <x v="16"/>
    <x v="469"/>
    <n v="3847"/>
    <n v="80"/>
    <n v="4318"/>
    <n v="700482"/>
    <n v="46552"/>
    <n v="57182"/>
    <n v="69246"/>
    <n v="2218"/>
    <n v="331000000"/>
    <x v="0"/>
    <x v="0"/>
    <n v="6.6457096684854139E-2"/>
  </r>
  <r>
    <s v="R01451"/>
    <x v="3"/>
    <x v="11"/>
    <x v="12"/>
    <x v="17"/>
    <n v="937"/>
    <n v="198"/>
    <n v="4175"/>
    <n v="701419"/>
    <n v="46750"/>
    <n v="61357"/>
    <n v="4685"/>
    <n v="7906"/>
    <n v="68000000"/>
    <x v="0"/>
    <x v="5"/>
    <n v="6.6650603989911877E-2"/>
  </r>
  <r>
    <s v="R01452"/>
    <x v="1"/>
    <x v="18"/>
    <x v="27"/>
    <x v="138"/>
    <n v="764"/>
    <n v="12"/>
    <n v="4921"/>
    <n v="702183"/>
    <n v="46762"/>
    <n v="66278"/>
    <n v="5348"/>
    <n v="10251"/>
    <n v="213000000"/>
    <x v="0"/>
    <x v="11"/>
    <n v="6.659517533178673E-2"/>
  </r>
  <r>
    <s v="R01453"/>
    <x v="2"/>
    <x v="2"/>
    <x v="2"/>
    <x v="479"/>
    <n v="652"/>
    <n v="5"/>
    <n v="2729"/>
    <n v="702835"/>
    <n v="46767"/>
    <n v="69007"/>
    <n v="10432"/>
    <n v="9270"/>
    <n v="1380000000"/>
    <x v="0"/>
    <x v="10"/>
    <n v="6.6540510930730545E-2"/>
  </r>
  <r>
    <s v="R01454"/>
    <x v="2"/>
    <x v="7"/>
    <x v="7"/>
    <x v="594"/>
    <n v="4080"/>
    <n v="194"/>
    <n v="3464"/>
    <n v="706915"/>
    <n v="46961"/>
    <n v="72471"/>
    <n v="20400"/>
    <n v="6074"/>
    <n v="1380000000"/>
    <x v="0"/>
    <x v="3"/>
    <n v="6.6430900461865991E-2"/>
  </r>
  <r>
    <s v="R01455"/>
    <x v="2"/>
    <x v="5"/>
    <x v="13"/>
    <x v="281"/>
    <n v="3602"/>
    <n v="154"/>
    <n v="2381"/>
    <n v="710517"/>
    <n v="47115"/>
    <n v="74852"/>
    <n v="36020"/>
    <n v="885"/>
    <n v="1380000000"/>
    <x v="0"/>
    <x v="9"/>
    <n v="6.6310869409176701E-2"/>
  </r>
  <r>
    <s v="R01456"/>
    <x v="3"/>
    <x v="17"/>
    <x v="28"/>
    <x v="621"/>
    <n v="2129"/>
    <n v="120"/>
    <n v="2936"/>
    <n v="712646"/>
    <n v="47235"/>
    <n v="77788"/>
    <n v="17032"/>
    <n v="19323"/>
    <n v="68000000"/>
    <x v="1"/>
    <x v="11"/>
    <n v="6.6281155019462676E-2"/>
  </r>
  <r>
    <s v="R01457"/>
    <x v="3"/>
    <x v="11"/>
    <x v="33"/>
    <x v="174"/>
    <n v="4576"/>
    <n v="44"/>
    <n v="1351"/>
    <n v="717222"/>
    <n v="47279"/>
    <n v="79139"/>
    <n v="27456"/>
    <n v="12612"/>
    <n v="68000000"/>
    <x v="1"/>
    <x v="5"/>
    <n v="6.5919617635822658E-2"/>
  </r>
  <r>
    <s v="R01458"/>
    <x v="0"/>
    <x v="19"/>
    <x v="36"/>
    <x v="255"/>
    <n v="3964"/>
    <n v="105"/>
    <n v="2305"/>
    <n v="721186"/>
    <n v="47384"/>
    <n v="81444"/>
    <n v="67388"/>
    <n v="10156"/>
    <n v="83000000"/>
    <x v="1"/>
    <x v="5"/>
    <n v="6.5702883860751599E-2"/>
  </r>
  <r>
    <s v="R01459"/>
    <x v="2"/>
    <x v="2"/>
    <x v="29"/>
    <x v="202"/>
    <n v="4611"/>
    <n v="25"/>
    <n v="3438"/>
    <n v="725797"/>
    <n v="47409"/>
    <n v="84882"/>
    <n v="87609"/>
    <n v="12086"/>
    <n v="1380000000"/>
    <x v="0"/>
    <x v="3"/>
    <n v="6.5319917277144993E-2"/>
  </r>
  <r>
    <s v="R01460"/>
    <x v="2"/>
    <x v="5"/>
    <x v="5"/>
    <x v="352"/>
    <n v="186"/>
    <n v="3"/>
    <n v="836"/>
    <n v="725983"/>
    <n v="47412"/>
    <n v="85718"/>
    <n v="2976"/>
    <n v="5818"/>
    <n v="1380000000"/>
    <x v="1"/>
    <x v="4"/>
    <n v="6.5307314358600682E-2"/>
  </r>
  <r>
    <s v="R01461"/>
    <x v="3"/>
    <x v="11"/>
    <x v="33"/>
    <x v="622"/>
    <n v="145"/>
    <n v="36"/>
    <n v="3449"/>
    <n v="726128"/>
    <n v="47448"/>
    <n v="89167"/>
    <n v="1595"/>
    <n v="16202"/>
    <n v="68000000"/>
    <x v="1"/>
    <x v="3"/>
    <n v="6.5343851221823152E-2"/>
  </r>
  <r>
    <s v="R01462"/>
    <x v="3"/>
    <x v="17"/>
    <x v="28"/>
    <x v="26"/>
    <n v="4247"/>
    <n v="20"/>
    <n v="4550"/>
    <n v="730375"/>
    <n v="47468"/>
    <n v="93717"/>
    <n v="46717"/>
    <n v="1724"/>
    <n v="68000000"/>
    <x v="0"/>
    <x v="11"/>
    <n v="6.4991271607051176E-2"/>
  </r>
  <r>
    <s v="R01463"/>
    <x v="0"/>
    <x v="16"/>
    <x v="19"/>
    <x v="342"/>
    <n v="1386"/>
    <n v="27"/>
    <n v="2066"/>
    <n v="731761"/>
    <n v="47495"/>
    <n v="95783"/>
    <n v="16632"/>
    <n v="16555"/>
    <n v="83000000"/>
    <x v="0"/>
    <x v="4"/>
    <n v="6.4905071464590208E-2"/>
  </r>
  <r>
    <s v="R01464"/>
    <x v="0"/>
    <x v="16"/>
    <x v="19"/>
    <x v="90"/>
    <n v="4188"/>
    <n v="31"/>
    <n v="3001"/>
    <n v="735949"/>
    <n v="47526"/>
    <n v="98784"/>
    <n v="67008"/>
    <n v="13701"/>
    <n v="83000000"/>
    <x v="1"/>
    <x v="5"/>
    <n v="6.4577844388673672E-2"/>
  </r>
  <r>
    <s v="R01465"/>
    <x v="4"/>
    <x v="13"/>
    <x v="21"/>
    <x v="623"/>
    <n v="2587"/>
    <n v="102"/>
    <n v="432"/>
    <n v="738536"/>
    <n v="47628"/>
    <n v="99216"/>
    <n v="41392"/>
    <n v="4676"/>
    <n v="331000000"/>
    <x v="1"/>
    <x v="1"/>
    <n v="6.4489747283815554E-2"/>
  </r>
  <r>
    <s v="R01466"/>
    <x v="1"/>
    <x v="18"/>
    <x v="23"/>
    <x v="613"/>
    <n v="2696"/>
    <n v="180"/>
    <n v="4347"/>
    <n v="741232"/>
    <n v="47808"/>
    <n v="103563"/>
    <n v="29656"/>
    <n v="17685"/>
    <n v="213000000"/>
    <x v="0"/>
    <x v="0"/>
    <n v="6.449802490987977E-2"/>
  </r>
  <r>
    <s v="R01467"/>
    <x v="2"/>
    <x v="7"/>
    <x v="7"/>
    <x v="442"/>
    <n v="4012"/>
    <n v="160"/>
    <n v="4891"/>
    <n v="745244"/>
    <n v="47968"/>
    <n v="108454"/>
    <n v="68204"/>
    <n v="16467"/>
    <n v="1380000000"/>
    <x v="1"/>
    <x v="1"/>
    <n v="6.4365496401178668E-2"/>
  </r>
  <r>
    <s v="R01468"/>
    <x v="2"/>
    <x v="5"/>
    <x v="5"/>
    <x v="624"/>
    <n v="4697"/>
    <n v="25"/>
    <n v="3914"/>
    <n v="749941"/>
    <n v="47993"/>
    <n v="112368"/>
    <n v="23485"/>
    <n v="9363"/>
    <n v="1380000000"/>
    <x v="0"/>
    <x v="7"/>
    <n v="6.3995700995144955E-2"/>
  </r>
  <r>
    <s v="R01469"/>
    <x v="0"/>
    <x v="4"/>
    <x v="4"/>
    <x v="399"/>
    <n v="48"/>
    <n v="144"/>
    <n v="3633"/>
    <n v="749989"/>
    <n v="48137"/>
    <n v="116001"/>
    <n v="336"/>
    <n v="15101"/>
    <n v="83000000"/>
    <x v="0"/>
    <x v="11"/>
    <n v="6.4183608026251046E-2"/>
  </r>
  <r>
    <s v="R01470"/>
    <x v="0"/>
    <x v="19"/>
    <x v="36"/>
    <x v="476"/>
    <n v="3329"/>
    <n v="183"/>
    <n v="2957"/>
    <n v="753318"/>
    <n v="48320"/>
    <n v="118958"/>
    <n v="56593"/>
    <n v="14126"/>
    <n v="83000000"/>
    <x v="1"/>
    <x v="11"/>
    <n v="6.4142898483774455E-2"/>
  </r>
  <r>
    <s v="R01471"/>
    <x v="4"/>
    <x v="13"/>
    <x v="15"/>
    <x v="22"/>
    <n v="3589"/>
    <n v="115"/>
    <n v="2785"/>
    <n v="756907"/>
    <n v="48435"/>
    <n v="121743"/>
    <n v="17945"/>
    <n v="9135"/>
    <n v="331000000"/>
    <x v="1"/>
    <x v="9"/>
    <n v="6.3990688420109743E-2"/>
  </r>
  <r>
    <s v="R01472"/>
    <x v="1"/>
    <x v="1"/>
    <x v="26"/>
    <x v="444"/>
    <n v="2588"/>
    <n v="92"/>
    <n v="220"/>
    <n v="759495"/>
    <n v="48527"/>
    <n v="121963"/>
    <n v="15528"/>
    <n v="4828"/>
    <n v="213000000"/>
    <x v="0"/>
    <x v="2"/>
    <n v="6.3893771519233172E-2"/>
  </r>
  <r>
    <s v="R01473"/>
    <x v="4"/>
    <x v="13"/>
    <x v="15"/>
    <x v="557"/>
    <n v="3481"/>
    <n v="29"/>
    <n v="2160"/>
    <n v="762976"/>
    <n v="48556"/>
    <n v="124123"/>
    <n v="17405"/>
    <n v="15081"/>
    <n v="331000000"/>
    <x v="0"/>
    <x v="5"/>
    <n v="6.36402717778803E-2"/>
  </r>
  <r>
    <s v="R01474"/>
    <x v="1"/>
    <x v="1"/>
    <x v="1"/>
    <x v="47"/>
    <n v="774"/>
    <n v="120"/>
    <n v="4655"/>
    <n v="763750"/>
    <n v="48676"/>
    <n v="128778"/>
    <n v="12384"/>
    <n v="6679"/>
    <n v="213000000"/>
    <x v="0"/>
    <x v="2"/>
    <n v="6.3732896890343699E-2"/>
  </r>
  <r>
    <s v="R01475"/>
    <x v="2"/>
    <x v="7"/>
    <x v="7"/>
    <x v="185"/>
    <n v="4641"/>
    <n v="4"/>
    <n v="2244"/>
    <n v="768391"/>
    <n v="48680"/>
    <n v="131022"/>
    <n v="60333"/>
    <n v="18170"/>
    <n v="1380000000"/>
    <x v="1"/>
    <x v="9"/>
    <n v="6.3353162647662456E-2"/>
  </r>
  <r>
    <s v="R01476"/>
    <x v="4"/>
    <x v="13"/>
    <x v="15"/>
    <x v="170"/>
    <n v="1260"/>
    <n v="117"/>
    <n v="3808"/>
    <n v="769651"/>
    <n v="48797"/>
    <n v="134830"/>
    <n v="13860"/>
    <n v="14663"/>
    <n v="331000000"/>
    <x v="1"/>
    <x v="6"/>
    <n v="6.34014637803368E-2"/>
  </r>
  <r>
    <s v="R01477"/>
    <x v="0"/>
    <x v="16"/>
    <x v="19"/>
    <x v="281"/>
    <n v="649"/>
    <n v="5"/>
    <n v="779"/>
    <n v="770300"/>
    <n v="48802"/>
    <n v="135609"/>
    <n v="8437"/>
    <n v="1760"/>
    <n v="83000000"/>
    <x v="0"/>
    <x v="9"/>
    <n v="6.3354537193301308E-2"/>
  </r>
  <r>
    <s v="R01478"/>
    <x v="4"/>
    <x v="8"/>
    <x v="34"/>
    <x v="402"/>
    <n v="3439"/>
    <n v="105"/>
    <n v="2262"/>
    <n v="773739"/>
    <n v="48907"/>
    <n v="137871"/>
    <n v="65341"/>
    <n v="5491"/>
    <n v="331000000"/>
    <x v="0"/>
    <x v="4"/>
    <n v="6.3208653047086935E-2"/>
  </r>
  <r>
    <s v="R01479"/>
    <x v="4"/>
    <x v="12"/>
    <x v="14"/>
    <x v="69"/>
    <n v="3048"/>
    <n v="123"/>
    <n v="4731"/>
    <n v="776787"/>
    <n v="49030"/>
    <n v="142602"/>
    <n v="36576"/>
    <n v="18614"/>
    <n v="331000000"/>
    <x v="1"/>
    <x v="0"/>
    <n v="6.3118975986982268E-2"/>
  </r>
  <r>
    <s v="R01480"/>
    <x v="2"/>
    <x v="9"/>
    <x v="9"/>
    <x v="165"/>
    <n v="2023"/>
    <n v="189"/>
    <n v="1039"/>
    <n v="778810"/>
    <n v="49219"/>
    <n v="143641"/>
    <n v="28322"/>
    <n v="1982"/>
    <n v="1380000000"/>
    <x v="0"/>
    <x v="7"/>
    <n v="6.319769905368447E-2"/>
  </r>
  <r>
    <s v="R01481"/>
    <x v="0"/>
    <x v="19"/>
    <x v="35"/>
    <x v="625"/>
    <n v="1080"/>
    <n v="137"/>
    <n v="2280"/>
    <n v="779890"/>
    <n v="49356"/>
    <n v="145921"/>
    <n v="6480"/>
    <n v="12089"/>
    <n v="83000000"/>
    <x v="0"/>
    <x v="2"/>
    <n v="6.3285848004205725E-2"/>
  </r>
  <r>
    <s v="R01482"/>
    <x v="0"/>
    <x v="0"/>
    <x v="0"/>
    <x v="328"/>
    <n v="4270"/>
    <n v="69"/>
    <n v="1803"/>
    <n v="784160"/>
    <n v="49425"/>
    <n v="147724"/>
    <n v="21350"/>
    <n v="6553"/>
    <n v="83000000"/>
    <x v="1"/>
    <x v="7"/>
    <n v="6.3029228728830849E-2"/>
  </r>
  <r>
    <s v="R01483"/>
    <x v="3"/>
    <x v="11"/>
    <x v="33"/>
    <x v="320"/>
    <n v="2074"/>
    <n v="137"/>
    <n v="1388"/>
    <n v="786234"/>
    <n v="49562"/>
    <n v="149112"/>
    <n v="18666"/>
    <n v="6864"/>
    <n v="68000000"/>
    <x v="0"/>
    <x v="2"/>
    <n v="6.3037212839943318E-2"/>
  </r>
  <r>
    <s v="R01484"/>
    <x v="3"/>
    <x v="6"/>
    <x v="22"/>
    <x v="626"/>
    <n v="4242"/>
    <n v="105"/>
    <n v="3508"/>
    <n v="790476"/>
    <n v="49667"/>
    <n v="152620"/>
    <n v="46662"/>
    <n v="356"/>
    <n v="68000000"/>
    <x v="1"/>
    <x v="1"/>
    <n v="6.2831762128135446E-2"/>
  </r>
  <r>
    <s v="R01485"/>
    <x v="3"/>
    <x v="17"/>
    <x v="20"/>
    <x v="448"/>
    <n v="4963"/>
    <n v="43"/>
    <n v="2118"/>
    <n v="795439"/>
    <n v="49710"/>
    <n v="154738"/>
    <n v="29778"/>
    <n v="11354"/>
    <n v="68000000"/>
    <x v="0"/>
    <x v="6"/>
    <n v="6.2493792735835177E-2"/>
  </r>
  <r>
    <s v="R01486"/>
    <x v="2"/>
    <x v="5"/>
    <x v="5"/>
    <x v="156"/>
    <n v="2312"/>
    <n v="55"/>
    <n v="3783"/>
    <n v="797751"/>
    <n v="49765"/>
    <n v="158521"/>
    <n v="18496"/>
    <n v="4951"/>
    <n v="1380000000"/>
    <x v="1"/>
    <x v="4"/>
    <n v="6.238162033015314E-2"/>
  </r>
  <r>
    <s v="R01487"/>
    <x v="4"/>
    <x v="12"/>
    <x v="14"/>
    <x v="627"/>
    <n v="3474"/>
    <n v="131"/>
    <n v="4055"/>
    <n v="801225"/>
    <n v="49896"/>
    <n v="162576"/>
    <n v="38214"/>
    <n v="10893"/>
    <n v="331000000"/>
    <x v="0"/>
    <x v="2"/>
    <n v="6.2274641954507159E-2"/>
  </r>
  <r>
    <s v="R01488"/>
    <x v="0"/>
    <x v="4"/>
    <x v="4"/>
    <x v="161"/>
    <n v="2305"/>
    <n v="12"/>
    <n v="1582"/>
    <n v="803530"/>
    <n v="49908"/>
    <n v="164158"/>
    <n v="39185"/>
    <n v="13709"/>
    <n v="83000000"/>
    <x v="0"/>
    <x v="3"/>
    <n v="6.2110935497118963E-2"/>
  </r>
  <r>
    <s v="R01489"/>
    <x v="0"/>
    <x v="19"/>
    <x v="36"/>
    <x v="55"/>
    <n v="3260"/>
    <n v="121"/>
    <n v="4017"/>
    <n v="806790"/>
    <n v="50029"/>
    <n v="168175"/>
    <n v="58680"/>
    <n v="2311"/>
    <n v="83000000"/>
    <x v="0"/>
    <x v="3"/>
    <n v="6.2009940628912109E-2"/>
  </r>
  <r>
    <s v="R01490"/>
    <x v="4"/>
    <x v="13"/>
    <x v="15"/>
    <x v="467"/>
    <n v="2874"/>
    <n v="18"/>
    <n v="3445"/>
    <n v="809664"/>
    <n v="50047"/>
    <n v="171620"/>
    <n v="37362"/>
    <n v="10968"/>
    <n v="331000000"/>
    <x v="1"/>
    <x v="4"/>
    <n v="6.1812060311437829E-2"/>
  </r>
  <r>
    <s v="R01491"/>
    <x v="0"/>
    <x v="16"/>
    <x v="19"/>
    <x v="348"/>
    <n v="4838"/>
    <n v="197"/>
    <n v="457"/>
    <n v="814502"/>
    <n v="244"/>
    <n v="172077"/>
    <n v="48380"/>
    <n v="19628"/>
    <n v="83000000"/>
    <x v="1"/>
    <x v="10"/>
    <n v="2.995695529292746E-4"/>
  </r>
  <r>
    <s v="R01492"/>
    <x v="4"/>
    <x v="8"/>
    <x v="8"/>
    <x v="368"/>
    <n v="4805"/>
    <n v="89"/>
    <n v="4306"/>
    <n v="819307"/>
    <n v="333"/>
    <n v="176383"/>
    <n v="52855"/>
    <n v="6884"/>
    <n v="331000000"/>
    <x v="1"/>
    <x v="7"/>
    <n v="4.0644105323157253E-4"/>
  </r>
  <r>
    <s v="R01493"/>
    <x v="2"/>
    <x v="7"/>
    <x v="7"/>
    <x v="503"/>
    <n v="3310"/>
    <n v="189"/>
    <n v="2818"/>
    <n v="822617"/>
    <n v="522"/>
    <n v="179201"/>
    <n v="39720"/>
    <n v="11522"/>
    <n v="1380000000"/>
    <x v="0"/>
    <x v="4"/>
    <n v="6.3456019022218116E-4"/>
  </r>
  <r>
    <s v="R01494"/>
    <x v="2"/>
    <x v="9"/>
    <x v="9"/>
    <x v="575"/>
    <n v="1350"/>
    <n v="8"/>
    <n v="3331"/>
    <n v="823967"/>
    <n v="530"/>
    <n v="182532"/>
    <n v="21600"/>
    <n v="364"/>
    <n v="1380000000"/>
    <x v="1"/>
    <x v="1"/>
    <n v="6.4322964390564185E-4"/>
  </r>
  <r>
    <s v="R01495"/>
    <x v="2"/>
    <x v="7"/>
    <x v="7"/>
    <x v="628"/>
    <n v="1093"/>
    <n v="45"/>
    <n v="676"/>
    <n v="825060"/>
    <n v="575"/>
    <n v="183208"/>
    <n v="17488"/>
    <n v="7562"/>
    <n v="1380000000"/>
    <x v="0"/>
    <x v="5"/>
    <n v="6.9691901195064604E-4"/>
  </r>
  <r>
    <s v="R01496"/>
    <x v="4"/>
    <x v="12"/>
    <x v="17"/>
    <x v="363"/>
    <n v="3776"/>
    <n v="55"/>
    <n v="2142"/>
    <n v="828836"/>
    <n v="630"/>
    <n v="185350"/>
    <n v="45312"/>
    <n v="12296"/>
    <n v="331000000"/>
    <x v="1"/>
    <x v="4"/>
    <n v="7.6010211911644763E-4"/>
  </r>
  <r>
    <s v="R01497"/>
    <x v="4"/>
    <x v="13"/>
    <x v="15"/>
    <x v="246"/>
    <n v="3096"/>
    <n v="73"/>
    <n v="1413"/>
    <n v="831932"/>
    <n v="703"/>
    <n v="186763"/>
    <n v="52632"/>
    <n v="3331"/>
    <n v="331000000"/>
    <x v="1"/>
    <x v="8"/>
    <n v="8.4502098729223065E-4"/>
  </r>
  <r>
    <s v="R01498"/>
    <x v="1"/>
    <x v="15"/>
    <x v="30"/>
    <x v="552"/>
    <n v="1854"/>
    <n v="39"/>
    <n v="905"/>
    <n v="833786"/>
    <n v="742"/>
    <n v="187668"/>
    <n v="24102"/>
    <n v="112"/>
    <n v="213000000"/>
    <x v="0"/>
    <x v="7"/>
    <n v="8.8991659730434426E-4"/>
  </r>
  <r>
    <s v="R01499"/>
    <x v="0"/>
    <x v="19"/>
    <x v="35"/>
    <x v="446"/>
    <n v="2266"/>
    <n v="66"/>
    <n v="3391"/>
    <n v="836052"/>
    <n v="808"/>
    <n v="191059"/>
    <n v="36256"/>
    <n v="11982"/>
    <n v="83000000"/>
    <x v="0"/>
    <x v="5"/>
    <n v="9.6644706310133823E-4"/>
  </r>
  <r>
    <s v="R01500"/>
    <x v="0"/>
    <x v="4"/>
    <x v="24"/>
    <x v="629"/>
    <n v="560"/>
    <n v="112"/>
    <n v="3991"/>
    <n v="836612"/>
    <n v="920"/>
    <n v="195050"/>
    <n v="10080"/>
    <n v="10714"/>
    <n v="83000000"/>
    <x v="0"/>
    <x v="8"/>
    <n v="1.0996734447987838E-3"/>
  </r>
  <r>
    <s v="R01501"/>
    <x v="1"/>
    <x v="15"/>
    <x v="18"/>
    <x v="293"/>
    <n v="4987"/>
    <n v="82"/>
    <n v="2222"/>
    <n v="841599"/>
    <n v="1002"/>
    <n v="197272"/>
    <n v="94753"/>
    <n v="13489"/>
    <n v="213000000"/>
    <x v="1"/>
    <x v="8"/>
    <n v="1.1905907682875098E-3"/>
  </r>
  <r>
    <s v="R01502"/>
    <x v="1"/>
    <x v="15"/>
    <x v="30"/>
    <x v="333"/>
    <n v="4692"/>
    <n v="61"/>
    <n v="111"/>
    <n v="846291"/>
    <n v="1063"/>
    <n v="197383"/>
    <n v="84456"/>
    <n v="9039"/>
    <n v="213000000"/>
    <x v="1"/>
    <x v="1"/>
    <n v="1.256069129885583E-3"/>
  </r>
  <r>
    <s v="R01503"/>
    <x v="2"/>
    <x v="7"/>
    <x v="7"/>
    <x v="606"/>
    <n v="4545"/>
    <n v="173"/>
    <n v="3379"/>
    <n v="850836"/>
    <n v="1236"/>
    <n v="200762"/>
    <n v="63630"/>
    <n v="15863"/>
    <n v="1380000000"/>
    <x v="1"/>
    <x v="3"/>
    <n v="1.4526888848144649E-3"/>
  </r>
  <r>
    <s v="R01504"/>
    <x v="1"/>
    <x v="15"/>
    <x v="18"/>
    <x v="630"/>
    <n v="2383"/>
    <n v="133"/>
    <n v="3873"/>
    <n v="853219"/>
    <n v="1369"/>
    <n v="204635"/>
    <n v="14298"/>
    <n v="18913"/>
    <n v="213000000"/>
    <x v="1"/>
    <x v="6"/>
    <n v="1.6045118545180077E-3"/>
  </r>
  <r>
    <s v="R01505"/>
    <x v="4"/>
    <x v="12"/>
    <x v="17"/>
    <x v="631"/>
    <n v="1825"/>
    <n v="28"/>
    <n v="3151"/>
    <n v="855044"/>
    <n v="1397"/>
    <n v="207786"/>
    <n v="31025"/>
    <n v="9861"/>
    <n v="331000000"/>
    <x v="1"/>
    <x v="9"/>
    <n v="1.6338340483062861E-3"/>
  </r>
  <r>
    <s v="R01506"/>
    <x v="3"/>
    <x v="6"/>
    <x v="22"/>
    <x v="20"/>
    <n v="1683"/>
    <n v="18"/>
    <n v="1944"/>
    <n v="856727"/>
    <n v="1415"/>
    <n v="209730"/>
    <n v="31977"/>
    <n v="7684"/>
    <n v="68000000"/>
    <x v="0"/>
    <x v="3"/>
    <n v="1.6516346514117099E-3"/>
  </r>
  <r>
    <s v="R01507"/>
    <x v="4"/>
    <x v="14"/>
    <x v="32"/>
    <x v="528"/>
    <n v="1198"/>
    <n v="113"/>
    <n v="2500"/>
    <n v="857925"/>
    <n v="1528"/>
    <n v="212230"/>
    <n v="22762"/>
    <n v="14520"/>
    <n v="331000000"/>
    <x v="0"/>
    <x v="5"/>
    <n v="1.7810414663286419E-3"/>
  </r>
  <r>
    <s v="R01508"/>
    <x v="1"/>
    <x v="1"/>
    <x v="26"/>
    <x v="199"/>
    <n v="1009"/>
    <n v="107"/>
    <n v="412"/>
    <n v="858934"/>
    <n v="1635"/>
    <n v="212642"/>
    <n v="11099"/>
    <n v="8151"/>
    <n v="213000000"/>
    <x v="0"/>
    <x v="10"/>
    <n v="1.9035222729569443E-3"/>
  </r>
  <r>
    <s v="R01509"/>
    <x v="0"/>
    <x v="0"/>
    <x v="0"/>
    <x v="486"/>
    <n v="1771"/>
    <n v="142"/>
    <n v="4068"/>
    <n v="860705"/>
    <n v="1777"/>
    <n v="216710"/>
    <n v="10626"/>
    <n v="16093"/>
    <n v="83000000"/>
    <x v="0"/>
    <x v="1"/>
    <n v="2.064586588900959E-3"/>
  </r>
  <r>
    <s v="R01510"/>
    <x v="4"/>
    <x v="12"/>
    <x v="17"/>
    <x v="89"/>
    <n v="1707"/>
    <n v="56"/>
    <n v="2651"/>
    <n v="862412"/>
    <n v="1833"/>
    <n v="219361"/>
    <n v="18777"/>
    <n v="13003"/>
    <n v="331000000"/>
    <x v="1"/>
    <x v="4"/>
    <n v="2.1254342472043523E-3"/>
  </r>
  <r>
    <s v="R01511"/>
    <x v="0"/>
    <x v="0"/>
    <x v="0"/>
    <x v="162"/>
    <n v="4535"/>
    <n v="37"/>
    <n v="185"/>
    <n v="866947"/>
    <n v="1870"/>
    <n v="219546"/>
    <n v="68025"/>
    <n v="8772"/>
    <n v="83000000"/>
    <x v="1"/>
    <x v="3"/>
    <n v="2.1569946028996007E-3"/>
  </r>
  <r>
    <s v="R01512"/>
    <x v="4"/>
    <x v="14"/>
    <x v="32"/>
    <x v="626"/>
    <n v="2272"/>
    <n v="20"/>
    <n v="1576"/>
    <n v="869219"/>
    <n v="1890"/>
    <n v="221122"/>
    <n v="29536"/>
    <n v="8567"/>
    <n v="331000000"/>
    <x v="1"/>
    <x v="1"/>
    <n v="2.1743657237128962E-3"/>
  </r>
  <r>
    <s v="R01513"/>
    <x v="0"/>
    <x v="0"/>
    <x v="0"/>
    <x v="534"/>
    <n v="2612"/>
    <n v="50"/>
    <n v="3158"/>
    <n v="871831"/>
    <n v="1940"/>
    <n v="224280"/>
    <n v="20896"/>
    <n v="15014"/>
    <n v="83000000"/>
    <x v="0"/>
    <x v="7"/>
    <n v="2.2252019026623277E-3"/>
  </r>
  <r>
    <s v="R01514"/>
    <x v="4"/>
    <x v="13"/>
    <x v="21"/>
    <x v="263"/>
    <n v="4341"/>
    <n v="166"/>
    <n v="4077"/>
    <n v="876172"/>
    <n v="2106"/>
    <n v="228357"/>
    <n v="69456"/>
    <n v="19361"/>
    <n v="331000000"/>
    <x v="0"/>
    <x v="8"/>
    <n v="2.4036376419241884E-3"/>
  </r>
  <r>
    <s v="R01515"/>
    <x v="0"/>
    <x v="0"/>
    <x v="0"/>
    <x v="20"/>
    <n v="1542"/>
    <n v="19"/>
    <n v="50"/>
    <n v="877714"/>
    <n v="2125"/>
    <n v="228407"/>
    <n v="13878"/>
    <n v="12733"/>
    <n v="83000000"/>
    <x v="0"/>
    <x v="3"/>
    <n v="2.421061986022782E-3"/>
  </r>
  <r>
    <s v="R01516"/>
    <x v="3"/>
    <x v="6"/>
    <x v="22"/>
    <x v="555"/>
    <n v="1237"/>
    <n v="1"/>
    <n v="1169"/>
    <n v="878951"/>
    <n v="2126"/>
    <n v="229576"/>
    <n v="11133"/>
    <n v="13323"/>
    <n v="68000000"/>
    <x v="0"/>
    <x v="4"/>
    <n v="2.4187924013966649E-3"/>
  </r>
  <r>
    <s v="R01517"/>
    <x v="2"/>
    <x v="2"/>
    <x v="29"/>
    <x v="374"/>
    <n v="2975"/>
    <n v="31"/>
    <n v="4450"/>
    <n v="881926"/>
    <n v="2157"/>
    <n v="234026"/>
    <n v="47600"/>
    <n v="13508"/>
    <n v="1380000000"/>
    <x v="0"/>
    <x v="1"/>
    <n v="2.4457834330771514E-3"/>
  </r>
  <r>
    <s v="R01518"/>
    <x v="4"/>
    <x v="13"/>
    <x v="15"/>
    <x v="252"/>
    <n v="1724"/>
    <n v="110"/>
    <n v="35"/>
    <n v="883650"/>
    <n v="2267"/>
    <n v="234061"/>
    <n v="10344"/>
    <n v="2613"/>
    <n v="331000000"/>
    <x v="0"/>
    <x v="6"/>
    <n v="2.5654953884456516E-3"/>
  </r>
  <r>
    <s v="R01519"/>
    <x v="3"/>
    <x v="11"/>
    <x v="12"/>
    <x v="236"/>
    <n v="2263"/>
    <n v="91"/>
    <n v="276"/>
    <n v="885913"/>
    <n v="2358"/>
    <n v="234337"/>
    <n v="38471"/>
    <n v="16868"/>
    <n v="68000000"/>
    <x v="0"/>
    <x v="11"/>
    <n v="2.6616609080124119E-3"/>
  </r>
  <r>
    <s v="R01520"/>
    <x v="2"/>
    <x v="7"/>
    <x v="7"/>
    <x v="206"/>
    <n v="282"/>
    <n v="131"/>
    <n v="2464"/>
    <n v="886195"/>
    <n v="2489"/>
    <n v="236801"/>
    <n v="1974"/>
    <n v="14671"/>
    <n v="1380000000"/>
    <x v="1"/>
    <x v="3"/>
    <n v="2.8086369252816818E-3"/>
  </r>
  <r>
    <s v="R01521"/>
    <x v="4"/>
    <x v="13"/>
    <x v="21"/>
    <x v="135"/>
    <n v="2620"/>
    <n v="6"/>
    <n v="888"/>
    <n v="888815"/>
    <n v="2495"/>
    <n v="237689"/>
    <n v="44540"/>
    <n v="13640"/>
    <n v="331000000"/>
    <x v="1"/>
    <x v="10"/>
    <n v="2.8071083408808357E-3"/>
  </r>
  <r>
    <s v="R01522"/>
    <x v="3"/>
    <x v="10"/>
    <x v="11"/>
    <x v="619"/>
    <n v="3286"/>
    <n v="2"/>
    <n v="403"/>
    <n v="892101"/>
    <n v="2497"/>
    <n v="238092"/>
    <n v="46004"/>
    <n v="6880"/>
    <n v="68000000"/>
    <x v="1"/>
    <x v="10"/>
    <n v="2.799010425949528E-3"/>
  </r>
  <r>
    <s v="R01523"/>
    <x v="3"/>
    <x v="10"/>
    <x v="11"/>
    <x v="632"/>
    <n v="171"/>
    <n v="24"/>
    <n v="4609"/>
    <n v="892272"/>
    <n v="2521"/>
    <n v="242701"/>
    <n v="855"/>
    <n v="12964"/>
    <n v="68000000"/>
    <x v="1"/>
    <x v="6"/>
    <n v="2.8253716355550774E-3"/>
  </r>
  <r>
    <s v="R01524"/>
    <x v="3"/>
    <x v="6"/>
    <x v="22"/>
    <x v="203"/>
    <n v="3456"/>
    <n v="111"/>
    <n v="2613"/>
    <n v="895728"/>
    <n v="2632"/>
    <n v="245314"/>
    <n v="24192"/>
    <n v="1710"/>
    <n v="68000000"/>
    <x v="1"/>
    <x v="8"/>
    <n v="2.9383920118607435E-3"/>
  </r>
  <r>
    <s v="R01525"/>
    <x v="1"/>
    <x v="15"/>
    <x v="18"/>
    <x v="133"/>
    <n v="1882"/>
    <n v="8"/>
    <n v="2488"/>
    <n v="897610"/>
    <n v="2640"/>
    <n v="247802"/>
    <n v="16938"/>
    <n v="17544"/>
    <n v="213000000"/>
    <x v="1"/>
    <x v="10"/>
    <n v="2.9411437038357417E-3"/>
  </r>
  <r>
    <s v="R01526"/>
    <x v="0"/>
    <x v="19"/>
    <x v="35"/>
    <x v="607"/>
    <n v="2275"/>
    <n v="25"/>
    <n v="3985"/>
    <n v="899885"/>
    <n v="2665"/>
    <n v="251787"/>
    <n v="29575"/>
    <n v="6417"/>
    <n v="83000000"/>
    <x v="0"/>
    <x v="7"/>
    <n v="2.9614895236613568E-3"/>
  </r>
  <r>
    <s v="R01527"/>
    <x v="2"/>
    <x v="7"/>
    <x v="7"/>
    <x v="144"/>
    <n v="2621"/>
    <n v="63"/>
    <n v="3039"/>
    <n v="902506"/>
    <n v="2728"/>
    <n v="254826"/>
    <n v="13105"/>
    <n v="16212"/>
    <n v="1380000000"/>
    <x v="0"/>
    <x v="6"/>
    <n v="3.0226945859639716E-3"/>
  </r>
  <r>
    <s v="R01528"/>
    <x v="0"/>
    <x v="19"/>
    <x v="36"/>
    <x v="90"/>
    <n v="600"/>
    <n v="17"/>
    <n v="2122"/>
    <n v="903106"/>
    <n v="2745"/>
    <n v="256948"/>
    <n v="6000"/>
    <n v="13995"/>
    <n v="83000000"/>
    <x v="1"/>
    <x v="5"/>
    <n v="3.0395103121892667E-3"/>
  </r>
  <r>
    <s v="R01529"/>
    <x v="0"/>
    <x v="4"/>
    <x v="4"/>
    <x v="633"/>
    <n v="3790"/>
    <n v="90"/>
    <n v="1172"/>
    <n v="906896"/>
    <n v="2835"/>
    <n v="258120"/>
    <n v="60640"/>
    <n v="15821"/>
    <n v="83000000"/>
    <x v="0"/>
    <x v="3"/>
    <n v="3.1260475291543903E-3"/>
  </r>
  <r>
    <s v="R01530"/>
    <x v="0"/>
    <x v="4"/>
    <x v="4"/>
    <x v="430"/>
    <n v="2023"/>
    <n v="1"/>
    <n v="4609"/>
    <n v="908919"/>
    <n v="2836"/>
    <n v="262729"/>
    <n v="12138"/>
    <n v="16614"/>
    <n v="83000000"/>
    <x v="0"/>
    <x v="7"/>
    <n v="3.1201900279342822E-3"/>
  </r>
  <r>
    <s v="R01531"/>
    <x v="3"/>
    <x v="17"/>
    <x v="20"/>
    <x v="3"/>
    <n v="466"/>
    <n v="0"/>
    <n v="2587"/>
    <n v="909385"/>
    <n v="2836"/>
    <n v="265316"/>
    <n v="7456"/>
    <n v="3186"/>
    <n v="68000000"/>
    <x v="0"/>
    <x v="0"/>
    <n v="3.118591135767579E-3"/>
  </r>
  <r>
    <s v="R01532"/>
    <x v="0"/>
    <x v="19"/>
    <x v="36"/>
    <x v="252"/>
    <n v="3950"/>
    <n v="47"/>
    <n v="289"/>
    <n v="913335"/>
    <n v="2883"/>
    <n v="265605"/>
    <n v="39500"/>
    <n v="6853"/>
    <n v="83000000"/>
    <x v="0"/>
    <x v="6"/>
    <n v="3.1565635829131698E-3"/>
  </r>
  <r>
    <s v="R01533"/>
    <x v="1"/>
    <x v="1"/>
    <x v="26"/>
    <x v="126"/>
    <n v="3889"/>
    <n v="190"/>
    <n v="2228"/>
    <n v="917224"/>
    <n v="3073"/>
    <n v="267833"/>
    <n v="54446"/>
    <n v="2562"/>
    <n v="213000000"/>
    <x v="0"/>
    <x v="6"/>
    <n v="3.3503266377678735E-3"/>
  </r>
  <r>
    <s v="R01534"/>
    <x v="4"/>
    <x v="14"/>
    <x v="16"/>
    <x v="151"/>
    <n v="4392"/>
    <n v="106"/>
    <n v="2313"/>
    <n v="921616"/>
    <n v="3179"/>
    <n v="270146"/>
    <n v="43920"/>
    <n v="18415"/>
    <n v="331000000"/>
    <x v="1"/>
    <x v="5"/>
    <n v="3.4493758788909914E-3"/>
  </r>
  <r>
    <s v="R01535"/>
    <x v="3"/>
    <x v="17"/>
    <x v="20"/>
    <x v="160"/>
    <n v="2592"/>
    <n v="163"/>
    <n v="4178"/>
    <n v="924208"/>
    <n v="3342"/>
    <n v="274324"/>
    <n v="12960"/>
    <n v="111"/>
    <n v="68000000"/>
    <x v="0"/>
    <x v="2"/>
    <n v="3.6160691099838996E-3"/>
  </r>
  <r>
    <s v="R01536"/>
    <x v="2"/>
    <x v="9"/>
    <x v="9"/>
    <x v="401"/>
    <n v="1019"/>
    <n v="190"/>
    <n v="1884"/>
    <n v="925227"/>
    <n v="3532"/>
    <n v="276208"/>
    <n v="9171"/>
    <n v="19601"/>
    <n v="1380000000"/>
    <x v="1"/>
    <x v="5"/>
    <n v="3.8174415575853277E-3"/>
  </r>
  <r>
    <s v="R01537"/>
    <x v="4"/>
    <x v="12"/>
    <x v="14"/>
    <x v="227"/>
    <n v="1547"/>
    <n v="74"/>
    <n v="3836"/>
    <n v="926774"/>
    <n v="3606"/>
    <n v="280044"/>
    <n v="21658"/>
    <n v="13220"/>
    <n v="331000000"/>
    <x v="0"/>
    <x v="9"/>
    <n v="3.890916232004782E-3"/>
  </r>
  <r>
    <s v="R01538"/>
    <x v="4"/>
    <x v="8"/>
    <x v="8"/>
    <x v="303"/>
    <n v="4756"/>
    <n v="25"/>
    <n v="1583"/>
    <n v="931530"/>
    <n v="3631"/>
    <n v="281627"/>
    <n v="28536"/>
    <n v="5907"/>
    <n v="331000000"/>
    <x v="0"/>
    <x v="9"/>
    <n v="3.8978884201260294E-3"/>
  </r>
  <r>
    <s v="R01539"/>
    <x v="4"/>
    <x v="14"/>
    <x v="16"/>
    <x v="79"/>
    <n v="4749"/>
    <n v="5"/>
    <n v="1669"/>
    <n v="936279"/>
    <n v="3636"/>
    <n v="283296"/>
    <n v="23745"/>
    <n v="6252"/>
    <n v="331000000"/>
    <x v="1"/>
    <x v="3"/>
    <n v="3.8834578154588535E-3"/>
  </r>
  <r>
    <s v="R01540"/>
    <x v="0"/>
    <x v="19"/>
    <x v="36"/>
    <x v="368"/>
    <n v="4897"/>
    <n v="25"/>
    <n v="2246"/>
    <n v="941176"/>
    <n v="3661"/>
    <n v="285542"/>
    <n v="73455"/>
    <n v="3149"/>
    <n v="83000000"/>
    <x v="1"/>
    <x v="7"/>
    <n v="3.8898144449072223E-3"/>
  </r>
  <r>
    <s v="R01541"/>
    <x v="0"/>
    <x v="4"/>
    <x v="4"/>
    <x v="95"/>
    <n v="4436"/>
    <n v="42"/>
    <n v="647"/>
    <n v="945612"/>
    <n v="3703"/>
    <n v="286189"/>
    <n v="57668"/>
    <n v="13840"/>
    <n v="83000000"/>
    <x v="1"/>
    <x v="11"/>
    <n v="3.9159824536913659E-3"/>
  </r>
  <r>
    <s v="R01542"/>
    <x v="3"/>
    <x v="6"/>
    <x v="6"/>
    <x v="119"/>
    <n v="703"/>
    <n v="121"/>
    <n v="3154"/>
    <n v="946315"/>
    <n v="3824"/>
    <n v="289343"/>
    <n v="7030"/>
    <n v="9954"/>
    <n v="68000000"/>
    <x v="0"/>
    <x v="0"/>
    <n v="4.0409377427178053E-3"/>
  </r>
  <r>
    <s v="R01543"/>
    <x v="0"/>
    <x v="4"/>
    <x v="4"/>
    <x v="285"/>
    <n v="852"/>
    <n v="128"/>
    <n v="265"/>
    <n v="947167"/>
    <n v="3952"/>
    <n v="289608"/>
    <n v="4260"/>
    <n v="1720"/>
    <n v="83000000"/>
    <x v="0"/>
    <x v="4"/>
    <n v="4.1724426632262319E-3"/>
  </r>
  <r>
    <s v="R01544"/>
    <x v="0"/>
    <x v="4"/>
    <x v="4"/>
    <x v="494"/>
    <n v="305"/>
    <n v="8"/>
    <n v="3488"/>
    <n v="947472"/>
    <n v="3960"/>
    <n v="293096"/>
    <n v="4270"/>
    <n v="18480"/>
    <n v="83000000"/>
    <x v="1"/>
    <x v="10"/>
    <n v="4.1795430366279957E-3"/>
  </r>
  <r>
    <s v="R01545"/>
    <x v="0"/>
    <x v="4"/>
    <x v="4"/>
    <x v="108"/>
    <n v="3578"/>
    <n v="26"/>
    <n v="2917"/>
    <n v="951050"/>
    <n v="3986"/>
    <n v="296013"/>
    <n v="46514"/>
    <n v="14815"/>
    <n v="83000000"/>
    <x v="1"/>
    <x v="5"/>
    <n v="4.1911571421060934E-3"/>
  </r>
  <r>
    <s v="R01546"/>
    <x v="3"/>
    <x v="6"/>
    <x v="6"/>
    <x v="105"/>
    <n v="1933"/>
    <n v="70"/>
    <n v="2778"/>
    <n v="952983"/>
    <n v="4056"/>
    <n v="298791"/>
    <n v="30928"/>
    <n v="11635"/>
    <n v="68000000"/>
    <x v="1"/>
    <x v="9"/>
    <n v="4.2561095003793353E-3"/>
  </r>
  <r>
    <s v="R01547"/>
    <x v="3"/>
    <x v="11"/>
    <x v="12"/>
    <x v="345"/>
    <n v="1787"/>
    <n v="116"/>
    <n v="4956"/>
    <n v="954770"/>
    <n v="4172"/>
    <n v="303747"/>
    <n v="23231"/>
    <n v="521"/>
    <n v="68000000"/>
    <x v="1"/>
    <x v="7"/>
    <n v="4.3696387611676111E-3"/>
  </r>
  <r>
    <s v="R01548"/>
    <x v="1"/>
    <x v="18"/>
    <x v="23"/>
    <x v="374"/>
    <n v="3787"/>
    <n v="117"/>
    <n v="18"/>
    <n v="958557"/>
    <n v="4289"/>
    <n v="303765"/>
    <n v="64379"/>
    <n v="11164"/>
    <n v="213000000"/>
    <x v="0"/>
    <x v="1"/>
    <n v="4.4744339668898146E-3"/>
  </r>
  <r>
    <s v="R01549"/>
    <x v="1"/>
    <x v="3"/>
    <x v="31"/>
    <x v="437"/>
    <n v="873"/>
    <n v="2"/>
    <n v="3601"/>
    <n v="959430"/>
    <n v="4291"/>
    <n v="307366"/>
    <n v="9603"/>
    <n v="2423"/>
    <n v="213000000"/>
    <x v="0"/>
    <x v="5"/>
    <n v="4.4724471821810871E-3"/>
  </r>
  <r>
    <s v="R01550"/>
    <x v="1"/>
    <x v="1"/>
    <x v="1"/>
    <x v="499"/>
    <n v="1581"/>
    <n v="188"/>
    <n v="4466"/>
    <n v="961011"/>
    <n v="4479"/>
    <n v="311832"/>
    <n v="20553"/>
    <n v="5242"/>
    <n v="213000000"/>
    <x v="0"/>
    <x v="6"/>
    <n v="4.6607166827434855E-3"/>
  </r>
  <r>
    <s v="R01551"/>
    <x v="1"/>
    <x v="1"/>
    <x v="26"/>
    <x v="503"/>
    <n v="3957"/>
    <n v="129"/>
    <n v="3094"/>
    <n v="964968"/>
    <n v="4608"/>
    <n v="314926"/>
    <n v="19785"/>
    <n v="6731"/>
    <n v="213000000"/>
    <x v="0"/>
    <x v="4"/>
    <n v="4.7752878851941207E-3"/>
  </r>
  <r>
    <s v="R01552"/>
    <x v="4"/>
    <x v="8"/>
    <x v="34"/>
    <x v="142"/>
    <n v="4590"/>
    <n v="123"/>
    <n v="3827"/>
    <n v="969558"/>
    <n v="4731"/>
    <n v="318753"/>
    <n v="87210"/>
    <n v="17018"/>
    <n v="331000000"/>
    <x v="0"/>
    <x v="11"/>
    <n v="4.8795430495132833E-3"/>
  </r>
  <r>
    <s v="R01553"/>
    <x v="4"/>
    <x v="14"/>
    <x v="16"/>
    <x v="228"/>
    <n v="3332"/>
    <n v="73"/>
    <n v="4714"/>
    <n v="972890"/>
    <n v="4804"/>
    <n v="323467"/>
    <n v="56644"/>
    <n v="9364"/>
    <n v="331000000"/>
    <x v="0"/>
    <x v="0"/>
    <n v="4.9378655346442044E-3"/>
  </r>
  <r>
    <s v="R01554"/>
    <x v="1"/>
    <x v="18"/>
    <x v="23"/>
    <x v="538"/>
    <n v="1685"/>
    <n v="80"/>
    <n v="642"/>
    <n v="974575"/>
    <n v="4884"/>
    <n v="324109"/>
    <n v="11795"/>
    <n v="13312"/>
    <n v="213000000"/>
    <x v="0"/>
    <x v="1"/>
    <n v="5.011415232280738E-3"/>
  </r>
  <r>
    <s v="R01555"/>
    <x v="1"/>
    <x v="3"/>
    <x v="31"/>
    <x v="535"/>
    <n v="1605"/>
    <n v="158"/>
    <n v="1545"/>
    <n v="976180"/>
    <n v="5042"/>
    <n v="325654"/>
    <n v="19260"/>
    <n v="366"/>
    <n v="213000000"/>
    <x v="0"/>
    <x v="7"/>
    <n v="5.1650310393574952E-3"/>
  </r>
  <r>
    <s v="R01556"/>
    <x v="2"/>
    <x v="2"/>
    <x v="29"/>
    <x v="240"/>
    <n v="895"/>
    <n v="64"/>
    <n v="2426"/>
    <n v="977075"/>
    <n v="5106"/>
    <n v="328080"/>
    <n v="6265"/>
    <n v="6289"/>
    <n v="1380000000"/>
    <x v="1"/>
    <x v="6"/>
    <n v="5.2258014993731292E-3"/>
  </r>
  <r>
    <s v="R01557"/>
    <x v="4"/>
    <x v="13"/>
    <x v="15"/>
    <x v="336"/>
    <n v="3263"/>
    <n v="121"/>
    <n v="816"/>
    <n v="980338"/>
    <n v="5227"/>
    <n v="328896"/>
    <n v="39156"/>
    <n v="14948"/>
    <n v="331000000"/>
    <x v="0"/>
    <x v="3"/>
    <n v="5.3318345305394671E-3"/>
  </r>
  <r>
    <s v="R01558"/>
    <x v="2"/>
    <x v="9"/>
    <x v="9"/>
    <x v="194"/>
    <n v="3424"/>
    <n v="145"/>
    <n v="2871"/>
    <n v="983762"/>
    <n v="5372"/>
    <n v="331767"/>
    <n v="23968"/>
    <n v="3783"/>
    <n v="1380000000"/>
    <x v="1"/>
    <x v="2"/>
    <n v="5.4606703653932555E-3"/>
  </r>
  <r>
    <s v="R01559"/>
    <x v="2"/>
    <x v="5"/>
    <x v="5"/>
    <x v="634"/>
    <n v="3853"/>
    <n v="133"/>
    <n v="2137"/>
    <n v="987615"/>
    <n v="5505"/>
    <n v="333904"/>
    <n v="30824"/>
    <n v="6026"/>
    <n v="1380000000"/>
    <x v="0"/>
    <x v="2"/>
    <n v="5.5740344162451966E-3"/>
  </r>
  <r>
    <s v="R01560"/>
    <x v="0"/>
    <x v="4"/>
    <x v="24"/>
    <x v="359"/>
    <n v="2346"/>
    <n v="101"/>
    <n v="2191"/>
    <n v="989961"/>
    <n v="5606"/>
    <n v="336095"/>
    <n v="39882"/>
    <n v="11076"/>
    <n v="83000000"/>
    <x v="1"/>
    <x v="2"/>
    <n v="5.66284934457014E-3"/>
  </r>
  <r>
    <s v="R01561"/>
    <x v="3"/>
    <x v="17"/>
    <x v="20"/>
    <x v="269"/>
    <n v="3531"/>
    <n v="41"/>
    <n v="2668"/>
    <n v="993492"/>
    <n v="5647"/>
    <n v="338763"/>
    <n v="56496"/>
    <n v="3988"/>
    <n v="68000000"/>
    <x v="0"/>
    <x v="7"/>
    <n v="5.6839914161362142E-3"/>
  </r>
  <r>
    <s v="R01562"/>
    <x v="4"/>
    <x v="8"/>
    <x v="34"/>
    <x v="550"/>
    <n v="2474"/>
    <n v="110"/>
    <n v="863"/>
    <n v="995966"/>
    <n v="5757"/>
    <n v="339626"/>
    <n v="39584"/>
    <n v="12906"/>
    <n v="331000000"/>
    <x v="1"/>
    <x v="2"/>
    <n v="5.7803178020133222E-3"/>
  </r>
  <r>
    <s v="R01563"/>
    <x v="1"/>
    <x v="15"/>
    <x v="30"/>
    <x v="139"/>
    <n v="1861"/>
    <n v="195"/>
    <n v="4299"/>
    <n v="997827"/>
    <n v="5952"/>
    <n v="343925"/>
    <n v="33498"/>
    <n v="10708"/>
    <n v="213000000"/>
    <x v="1"/>
    <x v="11"/>
    <n v="5.964961862126401E-3"/>
  </r>
  <r>
    <s v="R01564"/>
    <x v="1"/>
    <x v="3"/>
    <x v="31"/>
    <x v="164"/>
    <n v="2763"/>
    <n v="103"/>
    <n v="3627"/>
    <n v="1000590"/>
    <n v="6055"/>
    <n v="347552"/>
    <n v="22104"/>
    <n v="12552"/>
    <n v="213000000"/>
    <x v="1"/>
    <x v="8"/>
    <n v="6.0514296565026635E-3"/>
  </r>
  <r>
    <s v="R01565"/>
    <x v="3"/>
    <x v="6"/>
    <x v="6"/>
    <x v="242"/>
    <n v="4852"/>
    <n v="3"/>
    <n v="3591"/>
    <n v="5442"/>
    <n v="6058"/>
    <n v="351143"/>
    <n v="43668"/>
    <n v="11609"/>
    <n v="68000000"/>
    <x v="0"/>
    <x v="10"/>
    <n v="1.1131936787945609"/>
  </r>
  <r>
    <s v="R01566"/>
    <x v="4"/>
    <x v="14"/>
    <x v="32"/>
    <x v="635"/>
    <n v="30"/>
    <n v="98"/>
    <n v="3372"/>
    <n v="5472"/>
    <n v="6156"/>
    <n v="354515"/>
    <n v="420"/>
    <n v="1803"/>
    <n v="331000000"/>
    <x v="0"/>
    <x v="7"/>
    <n v="1.125"/>
  </r>
  <r>
    <s v="R01567"/>
    <x v="1"/>
    <x v="3"/>
    <x v="31"/>
    <x v="399"/>
    <n v="4007"/>
    <n v="131"/>
    <n v="1930"/>
    <n v="9479"/>
    <n v="6287"/>
    <n v="356445"/>
    <n v="56098"/>
    <n v="1234"/>
    <n v="213000000"/>
    <x v="0"/>
    <x v="11"/>
    <n v="0.66325561768119001"/>
  </r>
  <r>
    <s v="R01568"/>
    <x v="1"/>
    <x v="15"/>
    <x v="30"/>
    <x v="95"/>
    <n v="3455"/>
    <n v="64"/>
    <n v="2200"/>
    <n v="12934"/>
    <n v="6351"/>
    <n v="358645"/>
    <n v="51825"/>
    <n v="13304"/>
    <n v="213000000"/>
    <x v="1"/>
    <x v="11"/>
    <n v="0.49103139013452912"/>
  </r>
  <r>
    <s v="R01569"/>
    <x v="0"/>
    <x v="19"/>
    <x v="35"/>
    <x v="636"/>
    <n v="242"/>
    <n v="40"/>
    <n v="528"/>
    <n v="13176"/>
    <n v="6391"/>
    <n v="359173"/>
    <n v="1936"/>
    <n v="7250"/>
    <n v="83000000"/>
    <x v="1"/>
    <x v="0"/>
    <n v="0.48504857316332728"/>
  </r>
  <r>
    <s v="R01570"/>
    <x v="2"/>
    <x v="2"/>
    <x v="2"/>
    <x v="519"/>
    <n v="4781"/>
    <n v="170"/>
    <n v="4062"/>
    <n v="17957"/>
    <n v="6561"/>
    <n v="363235"/>
    <n v="52591"/>
    <n v="17145"/>
    <n v="1380000000"/>
    <x v="0"/>
    <x v="9"/>
    <n v="0.36537283510608676"/>
  </r>
  <r>
    <s v="R01571"/>
    <x v="1"/>
    <x v="1"/>
    <x v="26"/>
    <x v="507"/>
    <n v="1498"/>
    <n v="182"/>
    <n v="4434"/>
    <n v="19455"/>
    <n v="6743"/>
    <n v="367669"/>
    <n v="22470"/>
    <n v="8540"/>
    <n v="213000000"/>
    <x v="1"/>
    <x v="11"/>
    <n v="0.34659470573117451"/>
  </r>
  <r>
    <s v="R01572"/>
    <x v="4"/>
    <x v="14"/>
    <x v="16"/>
    <x v="531"/>
    <n v="4668"/>
    <n v="146"/>
    <n v="3583"/>
    <n v="24123"/>
    <n v="6889"/>
    <n v="371252"/>
    <n v="37344"/>
    <n v="895"/>
    <n v="331000000"/>
    <x v="0"/>
    <x v="2"/>
    <n v="0.28557807901173154"/>
  </r>
  <r>
    <s v="R01573"/>
    <x v="3"/>
    <x v="10"/>
    <x v="10"/>
    <x v="637"/>
    <n v="3422"/>
    <n v="148"/>
    <n v="1532"/>
    <n v="27545"/>
    <n v="7037"/>
    <n v="372784"/>
    <n v="51330"/>
    <n v="15943"/>
    <n v="68000000"/>
    <x v="1"/>
    <x v="4"/>
    <n v="0.25547286258849156"/>
  </r>
  <r>
    <s v="R01574"/>
    <x v="0"/>
    <x v="0"/>
    <x v="0"/>
    <x v="252"/>
    <n v="4003"/>
    <n v="185"/>
    <n v="555"/>
    <n v="31548"/>
    <n v="7222"/>
    <n v="373339"/>
    <n v="20015"/>
    <n v="15237"/>
    <n v="83000000"/>
    <x v="0"/>
    <x v="6"/>
    <n v="0.2289210092557373"/>
  </r>
  <r>
    <s v="R01575"/>
    <x v="4"/>
    <x v="13"/>
    <x v="21"/>
    <x v="198"/>
    <n v="1659"/>
    <n v="157"/>
    <n v="3892"/>
    <n v="33207"/>
    <n v="7379"/>
    <n v="377231"/>
    <n v="14931"/>
    <n v="10143"/>
    <n v="331000000"/>
    <x v="0"/>
    <x v="5"/>
    <n v="0.22221218417803476"/>
  </r>
  <r>
    <s v="R01576"/>
    <x v="0"/>
    <x v="0"/>
    <x v="0"/>
    <x v="247"/>
    <n v="3228"/>
    <n v="115"/>
    <n v="2800"/>
    <n v="36435"/>
    <n v="7494"/>
    <n v="380031"/>
    <n v="51648"/>
    <n v="7451"/>
    <n v="83000000"/>
    <x v="0"/>
    <x v="9"/>
    <n v="0.20568135034993826"/>
  </r>
  <r>
    <s v="R01577"/>
    <x v="2"/>
    <x v="2"/>
    <x v="29"/>
    <x v="586"/>
    <n v="598"/>
    <n v="134"/>
    <n v="930"/>
    <n v="37033"/>
    <n v="7628"/>
    <n v="380961"/>
    <n v="7176"/>
    <n v="330"/>
    <n v="1380000000"/>
    <x v="0"/>
    <x v="7"/>
    <n v="0.20597845165122999"/>
  </r>
  <r>
    <s v="R01578"/>
    <x v="1"/>
    <x v="15"/>
    <x v="18"/>
    <x v="444"/>
    <n v="2195"/>
    <n v="196"/>
    <n v="2598"/>
    <n v="39228"/>
    <n v="7824"/>
    <n v="383559"/>
    <n v="21950"/>
    <n v="3551"/>
    <n v="213000000"/>
    <x v="0"/>
    <x v="2"/>
    <n v="0.19944937289691037"/>
  </r>
  <r>
    <s v="R01579"/>
    <x v="4"/>
    <x v="13"/>
    <x v="15"/>
    <x v="280"/>
    <n v="69"/>
    <n v="63"/>
    <n v="4193"/>
    <n v="39297"/>
    <n v="7887"/>
    <n v="387752"/>
    <n v="552"/>
    <n v="14376"/>
    <n v="331000000"/>
    <x v="0"/>
    <x v="11"/>
    <n v="0.20070234369035805"/>
  </r>
  <r>
    <s v="R01580"/>
    <x v="3"/>
    <x v="10"/>
    <x v="11"/>
    <x v="356"/>
    <n v="1393"/>
    <n v="1"/>
    <n v="792"/>
    <n v="40690"/>
    <n v="7888"/>
    <n v="388544"/>
    <n v="11144"/>
    <n v="14291"/>
    <n v="68000000"/>
    <x v="1"/>
    <x v="6"/>
    <n v="0.19385598427131973"/>
  </r>
  <r>
    <s v="R01581"/>
    <x v="2"/>
    <x v="7"/>
    <x v="7"/>
    <x v="638"/>
    <n v="3659"/>
    <n v="114"/>
    <n v="2469"/>
    <n v="44349"/>
    <n v="8002"/>
    <n v="391013"/>
    <n v="62203"/>
    <n v="13911"/>
    <n v="1380000000"/>
    <x v="1"/>
    <x v="1"/>
    <n v="0.18043247874811158"/>
  </r>
  <r>
    <s v="R01582"/>
    <x v="2"/>
    <x v="5"/>
    <x v="13"/>
    <x v="221"/>
    <n v="1649"/>
    <n v="194"/>
    <n v="4035"/>
    <n v="45998"/>
    <n v="8196"/>
    <n v="395048"/>
    <n v="8245"/>
    <n v="17306"/>
    <n v="1380000000"/>
    <x v="0"/>
    <x v="9"/>
    <n v="0.17818166007217706"/>
  </r>
  <r>
    <s v="R01583"/>
    <x v="0"/>
    <x v="19"/>
    <x v="36"/>
    <x v="50"/>
    <n v="2281"/>
    <n v="127"/>
    <n v="4175"/>
    <n v="48279"/>
    <n v="8323"/>
    <n v="399223"/>
    <n v="31934"/>
    <n v="17902"/>
    <n v="83000000"/>
    <x v="0"/>
    <x v="7"/>
    <n v="0.17239379440336378"/>
  </r>
  <r>
    <s v="R01584"/>
    <x v="2"/>
    <x v="5"/>
    <x v="13"/>
    <x v="243"/>
    <n v="3682"/>
    <n v="78"/>
    <n v="4383"/>
    <n v="51961"/>
    <n v="8401"/>
    <n v="403606"/>
    <n v="62594"/>
    <n v="19834"/>
    <n v="1380000000"/>
    <x v="1"/>
    <x v="7"/>
    <n v="0.1616789515213333"/>
  </r>
  <r>
    <s v="R01585"/>
    <x v="4"/>
    <x v="8"/>
    <x v="8"/>
    <x v="102"/>
    <n v="2683"/>
    <n v="100"/>
    <n v="2894"/>
    <n v="54644"/>
    <n v="8501"/>
    <n v="406500"/>
    <n v="13415"/>
    <n v="5113"/>
    <n v="331000000"/>
    <x v="1"/>
    <x v="6"/>
    <n v="0.15557060244491619"/>
  </r>
  <r>
    <s v="R01586"/>
    <x v="0"/>
    <x v="19"/>
    <x v="35"/>
    <x v="580"/>
    <n v="4562"/>
    <n v="118"/>
    <n v="1769"/>
    <n v="59206"/>
    <n v="8619"/>
    <n v="408269"/>
    <n v="31934"/>
    <n v="3338"/>
    <n v="83000000"/>
    <x v="0"/>
    <x v="0"/>
    <n v="0.14557646184508327"/>
  </r>
  <r>
    <s v="R01587"/>
    <x v="2"/>
    <x v="7"/>
    <x v="7"/>
    <x v="519"/>
    <n v="4652"/>
    <n v="73"/>
    <n v="3917"/>
    <n v="63858"/>
    <n v="8692"/>
    <n v="412186"/>
    <n v="37216"/>
    <n v="14934"/>
    <n v="1380000000"/>
    <x v="0"/>
    <x v="9"/>
    <n v="0.13611450405587397"/>
  </r>
  <r>
    <s v="R01588"/>
    <x v="3"/>
    <x v="11"/>
    <x v="33"/>
    <x v="408"/>
    <n v="4989"/>
    <n v="8"/>
    <n v="3150"/>
    <n v="68847"/>
    <n v="8700"/>
    <n v="415336"/>
    <n v="94791"/>
    <n v="14997"/>
    <n v="68000000"/>
    <x v="0"/>
    <x v="8"/>
    <n v="0.12636716196784173"/>
  </r>
  <r>
    <s v="R01589"/>
    <x v="4"/>
    <x v="8"/>
    <x v="34"/>
    <x v="447"/>
    <n v="4931"/>
    <n v="22"/>
    <n v="4166"/>
    <n v="73778"/>
    <n v="8722"/>
    <n v="419502"/>
    <n v="39448"/>
    <n v="15471"/>
    <n v="331000000"/>
    <x v="0"/>
    <x v="6"/>
    <n v="0.11821952343517038"/>
  </r>
  <r>
    <s v="R01590"/>
    <x v="3"/>
    <x v="10"/>
    <x v="10"/>
    <x v="165"/>
    <n v="1310"/>
    <n v="13"/>
    <n v="4358"/>
    <n v="75088"/>
    <n v="8735"/>
    <n v="423860"/>
    <n v="7860"/>
    <n v="8097"/>
    <n v="68000000"/>
    <x v="0"/>
    <x v="7"/>
    <n v="0.11633017259748561"/>
  </r>
  <r>
    <s v="R01591"/>
    <x v="3"/>
    <x v="17"/>
    <x v="20"/>
    <x v="202"/>
    <n v="4713"/>
    <n v="53"/>
    <n v="711"/>
    <n v="79801"/>
    <n v="8788"/>
    <n v="424571"/>
    <n v="70695"/>
    <n v="6461"/>
    <n v="68000000"/>
    <x v="0"/>
    <x v="3"/>
    <n v="0.11012393328404406"/>
  </r>
  <r>
    <s v="R01592"/>
    <x v="0"/>
    <x v="0"/>
    <x v="0"/>
    <x v="358"/>
    <n v="4229"/>
    <n v="123"/>
    <n v="2577"/>
    <n v="84030"/>
    <n v="8911"/>
    <n v="427148"/>
    <n v="54977"/>
    <n v="8238"/>
    <n v="83000000"/>
    <x v="0"/>
    <x v="0"/>
    <n v="0.10604545995477806"/>
  </r>
  <r>
    <s v="R01593"/>
    <x v="1"/>
    <x v="15"/>
    <x v="18"/>
    <x v="294"/>
    <n v="4103"/>
    <n v="44"/>
    <n v="4880"/>
    <n v="88133"/>
    <n v="8955"/>
    <n v="432028"/>
    <n v="49236"/>
    <n v="13604"/>
    <n v="213000000"/>
    <x v="1"/>
    <x v="7"/>
    <n v="0.10160779730634383"/>
  </r>
  <r>
    <s v="R01594"/>
    <x v="0"/>
    <x v="16"/>
    <x v="19"/>
    <x v="269"/>
    <n v="2075"/>
    <n v="15"/>
    <n v="4305"/>
    <n v="90208"/>
    <n v="8970"/>
    <n v="436333"/>
    <n v="14525"/>
    <n v="7141"/>
    <n v="83000000"/>
    <x v="0"/>
    <x v="7"/>
    <n v="9.9436857041504081E-2"/>
  </r>
  <r>
    <s v="R01595"/>
    <x v="4"/>
    <x v="12"/>
    <x v="17"/>
    <x v="639"/>
    <n v="782"/>
    <n v="199"/>
    <n v="4050"/>
    <n v="90990"/>
    <n v="9169"/>
    <n v="440383"/>
    <n v="11730"/>
    <n v="10623"/>
    <n v="331000000"/>
    <x v="1"/>
    <x v="10"/>
    <n v="0.10076931530937466"/>
  </r>
  <r>
    <s v="R01596"/>
    <x v="4"/>
    <x v="8"/>
    <x v="8"/>
    <x v="519"/>
    <n v="3806"/>
    <n v="101"/>
    <n v="2164"/>
    <n v="94796"/>
    <n v="9270"/>
    <n v="442547"/>
    <n v="22836"/>
    <n v="19871"/>
    <n v="331000000"/>
    <x v="0"/>
    <x v="9"/>
    <n v="9.7788936242035523E-2"/>
  </r>
  <r>
    <s v="R01597"/>
    <x v="0"/>
    <x v="19"/>
    <x v="35"/>
    <x v="519"/>
    <n v="1333"/>
    <n v="94"/>
    <n v="3148"/>
    <n v="96129"/>
    <n v="9364"/>
    <n v="445695"/>
    <n v="6665"/>
    <n v="12221"/>
    <n v="83000000"/>
    <x v="0"/>
    <x v="9"/>
    <n v="9.7410770943211725E-2"/>
  </r>
  <r>
    <s v="R01598"/>
    <x v="1"/>
    <x v="15"/>
    <x v="18"/>
    <x v="106"/>
    <n v="3717"/>
    <n v="108"/>
    <n v="4410"/>
    <n v="99846"/>
    <n v="9472"/>
    <n v="450105"/>
    <n v="52038"/>
    <n v="14232"/>
    <n v="213000000"/>
    <x v="0"/>
    <x v="8"/>
    <n v="9.4866093784428021E-2"/>
  </r>
  <r>
    <s v="R01599"/>
    <x v="0"/>
    <x v="4"/>
    <x v="24"/>
    <x v="640"/>
    <n v="4636"/>
    <n v="184"/>
    <n v="1946"/>
    <n v="104482"/>
    <n v="9656"/>
    <n v="452051"/>
    <n v="60268"/>
    <n v="18208"/>
    <n v="83000000"/>
    <x v="0"/>
    <x v="2"/>
    <n v="9.2417832736739342E-2"/>
  </r>
  <r>
    <s v="R01600"/>
    <x v="4"/>
    <x v="14"/>
    <x v="32"/>
    <x v="499"/>
    <n v="1057"/>
    <n v="135"/>
    <n v="1572"/>
    <n v="105539"/>
    <n v="9791"/>
    <n v="453623"/>
    <n v="9513"/>
    <n v="17139"/>
    <n v="331000000"/>
    <x v="0"/>
    <x v="6"/>
    <n v="9.2771392565781374E-2"/>
  </r>
  <r>
    <s v="R01601"/>
    <x v="1"/>
    <x v="3"/>
    <x v="3"/>
    <x v="204"/>
    <n v="2054"/>
    <n v="24"/>
    <n v="4356"/>
    <n v="107593"/>
    <n v="9815"/>
    <n v="457979"/>
    <n v="24648"/>
    <n v="15759"/>
    <n v="213000000"/>
    <x v="0"/>
    <x v="5"/>
    <n v="9.1223406727203443E-2"/>
  </r>
  <r>
    <s v="R01602"/>
    <x v="4"/>
    <x v="12"/>
    <x v="14"/>
    <x v="343"/>
    <n v="3401"/>
    <n v="168"/>
    <n v="3645"/>
    <n v="110994"/>
    <n v="9983"/>
    <n v="461624"/>
    <n v="57817"/>
    <n v="2224"/>
    <n v="331000000"/>
    <x v="0"/>
    <x v="3"/>
    <n v="8.9941798655783195E-2"/>
  </r>
  <r>
    <s v="R01603"/>
    <x v="1"/>
    <x v="18"/>
    <x v="23"/>
    <x v="350"/>
    <n v="2109"/>
    <n v="61"/>
    <n v="199"/>
    <n v="113103"/>
    <n v="10044"/>
    <n v="461823"/>
    <n v="40071"/>
    <n v="12380"/>
    <n v="213000000"/>
    <x v="0"/>
    <x v="11"/>
    <n v="8.8804010503700168E-2"/>
  </r>
  <r>
    <s v="R01604"/>
    <x v="1"/>
    <x v="3"/>
    <x v="31"/>
    <x v="56"/>
    <n v="3157"/>
    <n v="76"/>
    <n v="2377"/>
    <n v="116260"/>
    <n v="10120"/>
    <n v="464200"/>
    <n v="25256"/>
    <n v="6419"/>
    <n v="213000000"/>
    <x v="0"/>
    <x v="0"/>
    <n v="8.7046275589196628E-2"/>
  </r>
  <r>
    <s v="R01605"/>
    <x v="0"/>
    <x v="4"/>
    <x v="24"/>
    <x v="641"/>
    <n v="3796"/>
    <n v="145"/>
    <n v="4068"/>
    <n v="120056"/>
    <n v="10265"/>
    <n v="468268"/>
    <n v="22776"/>
    <n v="533"/>
    <n v="83000000"/>
    <x v="0"/>
    <x v="3"/>
    <n v="8.5501765842606783E-2"/>
  </r>
  <r>
    <s v="R01606"/>
    <x v="0"/>
    <x v="16"/>
    <x v="19"/>
    <x v="619"/>
    <n v="3648"/>
    <n v="49"/>
    <n v="89"/>
    <n v="123704"/>
    <n v="10314"/>
    <n v="468357"/>
    <n v="32832"/>
    <n v="18375"/>
    <n v="83000000"/>
    <x v="1"/>
    <x v="10"/>
    <n v="8.3376447002522155E-2"/>
  </r>
  <r>
    <s v="R01607"/>
    <x v="0"/>
    <x v="16"/>
    <x v="19"/>
    <x v="619"/>
    <n v="1320"/>
    <n v="168"/>
    <n v="590"/>
    <n v="125024"/>
    <n v="10482"/>
    <n v="468947"/>
    <n v="15840"/>
    <n v="14518"/>
    <n v="83000000"/>
    <x v="1"/>
    <x v="10"/>
    <n v="8.3839902738674171E-2"/>
  </r>
  <r>
    <s v="R01608"/>
    <x v="1"/>
    <x v="15"/>
    <x v="18"/>
    <x v="239"/>
    <n v="4417"/>
    <n v="33"/>
    <n v="91"/>
    <n v="129441"/>
    <n v="10515"/>
    <n v="469038"/>
    <n v="83923"/>
    <n v="863"/>
    <n v="213000000"/>
    <x v="1"/>
    <x v="7"/>
    <n v="8.1233921245973062E-2"/>
  </r>
  <r>
    <s v="R01609"/>
    <x v="1"/>
    <x v="1"/>
    <x v="26"/>
    <x v="505"/>
    <n v="3699"/>
    <n v="99"/>
    <n v="3657"/>
    <n v="133140"/>
    <n v="10614"/>
    <n v="472695"/>
    <n v="36990"/>
    <n v="13960"/>
    <n v="213000000"/>
    <x v="0"/>
    <x v="3"/>
    <n v="7.9720594862550703E-2"/>
  </r>
  <r>
    <s v="R01610"/>
    <x v="4"/>
    <x v="12"/>
    <x v="14"/>
    <x v="147"/>
    <n v="732"/>
    <n v="113"/>
    <n v="2103"/>
    <n v="133872"/>
    <n v="10727"/>
    <n v="474798"/>
    <n v="8784"/>
    <n v="3026"/>
    <n v="331000000"/>
    <x v="1"/>
    <x v="10"/>
    <n v="8.0128779729891242E-2"/>
  </r>
  <r>
    <s v="R01611"/>
    <x v="3"/>
    <x v="17"/>
    <x v="20"/>
    <x v="642"/>
    <n v="3633"/>
    <n v="80"/>
    <n v="3815"/>
    <n v="137505"/>
    <n v="10807"/>
    <n v="478613"/>
    <n v="54495"/>
    <n v="11475"/>
    <n v="68000000"/>
    <x v="0"/>
    <x v="3"/>
    <n v="7.8593505690702156E-2"/>
  </r>
  <r>
    <s v="R01612"/>
    <x v="0"/>
    <x v="0"/>
    <x v="0"/>
    <x v="388"/>
    <n v="3549"/>
    <n v="11"/>
    <n v="1965"/>
    <n v="141054"/>
    <n v="10818"/>
    <n v="480578"/>
    <n v="24843"/>
    <n v="17592"/>
    <n v="83000000"/>
    <x v="1"/>
    <x v="7"/>
    <n v="7.6694032072823173E-2"/>
  </r>
  <r>
    <s v="R01613"/>
    <x v="4"/>
    <x v="12"/>
    <x v="17"/>
    <x v="399"/>
    <n v="3662"/>
    <n v="76"/>
    <n v="4156"/>
    <n v="144716"/>
    <n v="10894"/>
    <n v="484734"/>
    <n v="32958"/>
    <n v="13214"/>
    <n v="331000000"/>
    <x v="0"/>
    <x v="11"/>
    <n v="7.5278476464247221E-2"/>
  </r>
  <r>
    <s v="R01614"/>
    <x v="4"/>
    <x v="8"/>
    <x v="34"/>
    <x v="560"/>
    <n v="4644"/>
    <n v="74"/>
    <n v="2164"/>
    <n v="149360"/>
    <n v="10968"/>
    <n v="486898"/>
    <n v="27864"/>
    <n v="17994"/>
    <n v="331000000"/>
    <x v="0"/>
    <x v="3"/>
    <n v="7.3433315479378689E-2"/>
  </r>
  <r>
    <s v="R01615"/>
    <x v="2"/>
    <x v="5"/>
    <x v="5"/>
    <x v="267"/>
    <n v="604"/>
    <n v="169"/>
    <n v="589"/>
    <n v="149964"/>
    <n v="11137"/>
    <n v="487487"/>
    <n v="9664"/>
    <n v="11434"/>
    <n v="1380000000"/>
    <x v="0"/>
    <x v="10"/>
    <n v="7.4264490144301296E-2"/>
  </r>
  <r>
    <s v="R01616"/>
    <x v="0"/>
    <x v="16"/>
    <x v="19"/>
    <x v="484"/>
    <n v="1722"/>
    <n v="54"/>
    <n v="4331"/>
    <n v="151686"/>
    <n v="11191"/>
    <n v="491818"/>
    <n v="32718"/>
    <n v="17481"/>
    <n v="83000000"/>
    <x v="1"/>
    <x v="8"/>
    <n v="7.3777408594069324E-2"/>
  </r>
  <r>
    <s v="R01617"/>
    <x v="4"/>
    <x v="12"/>
    <x v="17"/>
    <x v="232"/>
    <n v="2404"/>
    <n v="91"/>
    <n v="2080"/>
    <n v="154090"/>
    <n v="11282"/>
    <n v="493898"/>
    <n v="36060"/>
    <n v="16636"/>
    <n v="331000000"/>
    <x v="1"/>
    <x v="9"/>
    <n v="7.3216951132455063E-2"/>
  </r>
  <r>
    <s v="R01618"/>
    <x v="2"/>
    <x v="2"/>
    <x v="2"/>
    <x v="37"/>
    <n v="3482"/>
    <n v="186"/>
    <n v="3638"/>
    <n v="157572"/>
    <n v="11468"/>
    <n v="497536"/>
    <n v="55712"/>
    <n v="11144"/>
    <n v="1380000000"/>
    <x v="1"/>
    <x v="7"/>
    <n v="7.2779427817124875E-2"/>
  </r>
  <r>
    <s v="R01619"/>
    <x v="0"/>
    <x v="0"/>
    <x v="0"/>
    <x v="502"/>
    <n v="2812"/>
    <n v="178"/>
    <n v="3314"/>
    <n v="160384"/>
    <n v="11646"/>
    <n v="500850"/>
    <n v="19684"/>
    <n v="433"/>
    <n v="83000000"/>
    <x v="0"/>
    <x v="4"/>
    <n v="7.2613228252194739E-2"/>
  </r>
  <r>
    <s v="R01620"/>
    <x v="1"/>
    <x v="1"/>
    <x v="26"/>
    <x v="391"/>
    <n v="1581"/>
    <n v="87"/>
    <n v="785"/>
    <n v="161965"/>
    <n v="11733"/>
    <n v="501635"/>
    <n v="17391"/>
    <n v="18340"/>
    <n v="213000000"/>
    <x v="0"/>
    <x v="5"/>
    <n v="7.2441576883894673E-2"/>
  </r>
  <r>
    <s v="R01621"/>
    <x v="2"/>
    <x v="9"/>
    <x v="9"/>
    <x v="147"/>
    <n v="2278"/>
    <n v="180"/>
    <n v="4116"/>
    <n v="164243"/>
    <n v="11913"/>
    <n v="505751"/>
    <n v="11390"/>
    <n v="19172"/>
    <n v="1380000000"/>
    <x v="1"/>
    <x v="10"/>
    <n v="7.2532771564084927E-2"/>
  </r>
  <r>
    <s v="R01622"/>
    <x v="1"/>
    <x v="1"/>
    <x v="1"/>
    <x v="643"/>
    <n v="2350"/>
    <n v="8"/>
    <n v="1888"/>
    <n v="166593"/>
    <n v="11921"/>
    <n v="507639"/>
    <n v="28200"/>
    <n v="9414"/>
    <n v="213000000"/>
    <x v="0"/>
    <x v="4"/>
    <n v="7.1557628471784526E-2"/>
  </r>
  <r>
    <s v="R01623"/>
    <x v="3"/>
    <x v="17"/>
    <x v="28"/>
    <x v="644"/>
    <n v="3623"/>
    <n v="2"/>
    <n v="4045"/>
    <n v="170216"/>
    <n v="11923"/>
    <n v="511684"/>
    <n v="32607"/>
    <n v="83"/>
    <n v="68000000"/>
    <x v="1"/>
    <x v="11"/>
    <n v="7.0046294120411717E-2"/>
  </r>
  <r>
    <s v="R01624"/>
    <x v="3"/>
    <x v="17"/>
    <x v="20"/>
    <x v="623"/>
    <n v="714"/>
    <n v="117"/>
    <n v="3784"/>
    <n v="170930"/>
    <n v="12040"/>
    <n v="515468"/>
    <n v="4284"/>
    <n v="5776"/>
    <n v="68000000"/>
    <x v="1"/>
    <x v="1"/>
    <n v="7.0438191072368803E-2"/>
  </r>
  <r>
    <s v="R01625"/>
    <x v="3"/>
    <x v="10"/>
    <x v="11"/>
    <x v="366"/>
    <n v="924"/>
    <n v="135"/>
    <n v="1177"/>
    <n v="171854"/>
    <n v="12175"/>
    <n v="516645"/>
    <n v="6468"/>
    <n v="3045"/>
    <n v="68000000"/>
    <x v="1"/>
    <x v="4"/>
    <n v="7.0845019609668672E-2"/>
  </r>
  <r>
    <s v="R01626"/>
    <x v="3"/>
    <x v="17"/>
    <x v="28"/>
    <x v="169"/>
    <n v="3162"/>
    <n v="186"/>
    <n v="1277"/>
    <n v="175016"/>
    <n v="12361"/>
    <n v="517922"/>
    <n v="53754"/>
    <n v="7628"/>
    <n v="68000000"/>
    <x v="1"/>
    <x v="7"/>
    <n v="7.0627828312839966E-2"/>
  </r>
  <r>
    <s v="R01627"/>
    <x v="4"/>
    <x v="13"/>
    <x v="15"/>
    <x v="505"/>
    <n v="4153"/>
    <n v="29"/>
    <n v="2965"/>
    <n v="179169"/>
    <n v="12390"/>
    <n v="520887"/>
    <n v="33224"/>
    <n v="4015"/>
    <n v="331000000"/>
    <x v="0"/>
    <x v="3"/>
    <n v="6.915258778025217E-2"/>
  </r>
  <r>
    <s v="R01628"/>
    <x v="3"/>
    <x v="11"/>
    <x v="12"/>
    <x v="453"/>
    <n v="4529"/>
    <n v="66"/>
    <n v="301"/>
    <n v="183698"/>
    <n v="12456"/>
    <n v="521188"/>
    <n v="27174"/>
    <n v="2558"/>
    <n v="68000000"/>
    <x v="1"/>
    <x v="1"/>
    <n v="6.780694400592277E-2"/>
  </r>
  <r>
    <s v="R01629"/>
    <x v="4"/>
    <x v="14"/>
    <x v="16"/>
    <x v="246"/>
    <n v="4078"/>
    <n v="54"/>
    <n v="2344"/>
    <n v="187776"/>
    <n v="12510"/>
    <n v="523532"/>
    <n v="57092"/>
    <n v="10497"/>
    <n v="331000000"/>
    <x v="1"/>
    <x v="8"/>
    <n v="6.662193251533742E-2"/>
  </r>
  <r>
    <s v="R01630"/>
    <x v="4"/>
    <x v="8"/>
    <x v="8"/>
    <x v="208"/>
    <n v="2569"/>
    <n v="161"/>
    <n v="4868"/>
    <n v="190345"/>
    <n v="12671"/>
    <n v="528400"/>
    <n v="43673"/>
    <n v="2276"/>
    <n v="331000000"/>
    <x v="1"/>
    <x v="10"/>
    <n v="6.6568599122645719E-2"/>
  </r>
  <r>
    <s v="R01631"/>
    <x v="0"/>
    <x v="16"/>
    <x v="19"/>
    <x v="590"/>
    <n v="2815"/>
    <n v="122"/>
    <n v="3215"/>
    <n v="193160"/>
    <n v="12793"/>
    <n v="531615"/>
    <n v="25335"/>
    <n v="4393"/>
    <n v="83000000"/>
    <x v="0"/>
    <x v="1"/>
    <n v="6.6230068337129841E-2"/>
  </r>
  <r>
    <s v="R01632"/>
    <x v="4"/>
    <x v="8"/>
    <x v="34"/>
    <x v="560"/>
    <n v="4578"/>
    <n v="42"/>
    <n v="3315"/>
    <n v="197738"/>
    <n v="12835"/>
    <n v="534930"/>
    <n v="50358"/>
    <n v="19049"/>
    <n v="331000000"/>
    <x v="0"/>
    <x v="3"/>
    <n v="6.4909122171762632E-2"/>
  </r>
  <r>
    <s v="R01633"/>
    <x v="4"/>
    <x v="12"/>
    <x v="17"/>
    <x v="344"/>
    <n v="4462"/>
    <n v="155"/>
    <n v="4514"/>
    <n v="202200"/>
    <n v="12990"/>
    <n v="539444"/>
    <n v="75854"/>
    <n v="16888"/>
    <n v="331000000"/>
    <x v="0"/>
    <x v="2"/>
    <n v="6.4243323442136499E-2"/>
  </r>
  <r>
    <s v="R01634"/>
    <x v="3"/>
    <x v="11"/>
    <x v="33"/>
    <x v="381"/>
    <n v="888"/>
    <n v="164"/>
    <n v="61"/>
    <n v="203088"/>
    <n v="13154"/>
    <n v="539505"/>
    <n v="11544"/>
    <n v="9976"/>
    <n v="68000000"/>
    <x v="1"/>
    <x v="3"/>
    <n v="6.4769951942015278E-2"/>
  </r>
  <r>
    <s v="R01635"/>
    <x v="4"/>
    <x v="12"/>
    <x v="14"/>
    <x v="645"/>
    <n v="3478"/>
    <n v="157"/>
    <n v="857"/>
    <n v="206566"/>
    <n v="13311"/>
    <n v="540362"/>
    <n v="17390"/>
    <n v="6583"/>
    <n v="331000000"/>
    <x v="1"/>
    <x v="6"/>
    <n v="6.443945276570201E-2"/>
  </r>
  <r>
    <s v="R01636"/>
    <x v="1"/>
    <x v="15"/>
    <x v="18"/>
    <x v="489"/>
    <n v="3589"/>
    <n v="70"/>
    <n v="537"/>
    <n v="210155"/>
    <n v="13381"/>
    <n v="540899"/>
    <n v="50246"/>
    <n v="9800"/>
    <n v="213000000"/>
    <x v="1"/>
    <x v="11"/>
    <n v="6.3672051580975941E-2"/>
  </r>
  <r>
    <s v="R01637"/>
    <x v="3"/>
    <x v="6"/>
    <x v="22"/>
    <x v="539"/>
    <n v="1723"/>
    <n v="61"/>
    <n v="1340"/>
    <n v="211878"/>
    <n v="13442"/>
    <n v="542239"/>
    <n v="29291"/>
    <n v="17324"/>
    <n v="68000000"/>
    <x v="0"/>
    <x v="8"/>
    <n v="6.3442169550401648E-2"/>
  </r>
  <r>
    <s v="R01638"/>
    <x v="2"/>
    <x v="7"/>
    <x v="7"/>
    <x v="447"/>
    <n v="1258"/>
    <n v="109"/>
    <n v="4791"/>
    <n v="213136"/>
    <n v="13551"/>
    <n v="547030"/>
    <n v="12580"/>
    <n v="4257"/>
    <n v="1380000000"/>
    <x v="0"/>
    <x v="6"/>
    <n v="6.3579123188949774E-2"/>
  </r>
  <r>
    <s v="R01639"/>
    <x v="3"/>
    <x v="11"/>
    <x v="33"/>
    <x v="141"/>
    <n v="410"/>
    <n v="28"/>
    <n v="817"/>
    <n v="213546"/>
    <n v="13579"/>
    <n v="547847"/>
    <n v="4100"/>
    <n v="4702"/>
    <n v="68000000"/>
    <x v="1"/>
    <x v="11"/>
    <n v="6.3588173040000751E-2"/>
  </r>
  <r>
    <s v="R01640"/>
    <x v="4"/>
    <x v="8"/>
    <x v="34"/>
    <x v="261"/>
    <n v="2230"/>
    <n v="114"/>
    <n v="3107"/>
    <n v="215776"/>
    <n v="13693"/>
    <n v="550954"/>
    <n v="11150"/>
    <n v="4953"/>
    <n v="331000000"/>
    <x v="0"/>
    <x v="9"/>
    <n v="6.3459328192199321E-2"/>
  </r>
  <r>
    <s v="R01641"/>
    <x v="1"/>
    <x v="1"/>
    <x v="26"/>
    <x v="484"/>
    <n v="3194"/>
    <n v="1"/>
    <n v="974"/>
    <n v="218970"/>
    <n v="13694"/>
    <n v="551928"/>
    <n v="19164"/>
    <n v="1912"/>
    <n v="213000000"/>
    <x v="1"/>
    <x v="8"/>
    <n v="6.2538247248481532E-2"/>
  </r>
  <r>
    <s v="R01642"/>
    <x v="3"/>
    <x v="17"/>
    <x v="28"/>
    <x v="173"/>
    <n v="2205"/>
    <n v="89"/>
    <n v="4637"/>
    <n v="221175"/>
    <n v="13783"/>
    <n v="556565"/>
    <n v="33075"/>
    <n v="16356"/>
    <n v="68000000"/>
    <x v="0"/>
    <x v="0"/>
    <n v="6.231716966203233E-2"/>
  </r>
  <r>
    <s v="R01643"/>
    <x v="1"/>
    <x v="1"/>
    <x v="26"/>
    <x v="171"/>
    <n v="2060"/>
    <n v="104"/>
    <n v="3652"/>
    <n v="223235"/>
    <n v="13887"/>
    <n v="560217"/>
    <n v="39140"/>
    <n v="9963"/>
    <n v="213000000"/>
    <x v="0"/>
    <x v="6"/>
    <n v="6.2207987098797234E-2"/>
  </r>
  <r>
    <s v="R01644"/>
    <x v="2"/>
    <x v="7"/>
    <x v="7"/>
    <x v="258"/>
    <n v="3898"/>
    <n v="56"/>
    <n v="3303"/>
    <n v="227133"/>
    <n v="13943"/>
    <n v="563520"/>
    <n v="46776"/>
    <n v="12307"/>
    <n v="1380000000"/>
    <x v="0"/>
    <x v="4"/>
    <n v="6.1386940691136913E-2"/>
  </r>
  <r>
    <s v="R01645"/>
    <x v="2"/>
    <x v="5"/>
    <x v="5"/>
    <x v="481"/>
    <n v="2613"/>
    <n v="184"/>
    <n v="1711"/>
    <n v="229746"/>
    <n v="14127"/>
    <n v="565231"/>
    <n v="26130"/>
    <n v="401"/>
    <n v="1380000000"/>
    <x v="0"/>
    <x v="3"/>
    <n v="6.1489645086312709E-2"/>
  </r>
  <r>
    <s v="R01646"/>
    <x v="0"/>
    <x v="4"/>
    <x v="4"/>
    <x v="340"/>
    <n v="1812"/>
    <n v="41"/>
    <n v="789"/>
    <n v="231558"/>
    <n v="14168"/>
    <n v="566020"/>
    <n v="30804"/>
    <n v="13755"/>
    <n v="83000000"/>
    <x v="0"/>
    <x v="6"/>
    <n v="6.1185534509712466E-2"/>
  </r>
  <r>
    <s v="R01647"/>
    <x v="0"/>
    <x v="19"/>
    <x v="36"/>
    <x v="37"/>
    <n v="1802"/>
    <n v="48"/>
    <n v="2080"/>
    <n v="233360"/>
    <n v="14216"/>
    <n v="568100"/>
    <n v="9010"/>
    <n v="19828"/>
    <n v="83000000"/>
    <x v="1"/>
    <x v="7"/>
    <n v="6.0918752142612276E-2"/>
  </r>
  <r>
    <s v="R01648"/>
    <x v="3"/>
    <x v="17"/>
    <x v="20"/>
    <x v="545"/>
    <n v="3906"/>
    <n v="184"/>
    <n v="580"/>
    <n v="237266"/>
    <n v="14400"/>
    <n v="568680"/>
    <n v="54684"/>
    <n v="9752"/>
    <n v="68000000"/>
    <x v="1"/>
    <x v="1"/>
    <n v="6.0691375924068348E-2"/>
  </r>
  <r>
    <s v="R01649"/>
    <x v="0"/>
    <x v="4"/>
    <x v="4"/>
    <x v="249"/>
    <n v="677"/>
    <n v="198"/>
    <n v="2041"/>
    <n v="237943"/>
    <n v="14598"/>
    <n v="570721"/>
    <n v="11509"/>
    <n v="15643"/>
    <n v="83000000"/>
    <x v="0"/>
    <x v="3"/>
    <n v="6.1350827719243682E-2"/>
  </r>
  <r>
    <s v="R01650"/>
    <x v="1"/>
    <x v="3"/>
    <x v="31"/>
    <x v="104"/>
    <n v="2910"/>
    <n v="17"/>
    <n v="351"/>
    <n v="240853"/>
    <n v="14615"/>
    <n v="571072"/>
    <n v="40740"/>
    <n v="9705"/>
    <n v="213000000"/>
    <x v="1"/>
    <x v="7"/>
    <n v="6.0680165910327044E-2"/>
  </r>
  <r>
    <s v="R01651"/>
    <x v="0"/>
    <x v="16"/>
    <x v="19"/>
    <x v="200"/>
    <n v="4713"/>
    <n v="197"/>
    <n v="2302"/>
    <n v="245566"/>
    <n v="14812"/>
    <n v="573374"/>
    <n v="70695"/>
    <n v="3347"/>
    <n v="83000000"/>
    <x v="0"/>
    <x v="7"/>
    <n v="6.0317796437617588E-2"/>
  </r>
  <r>
    <s v="R01652"/>
    <x v="1"/>
    <x v="15"/>
    <x v="18"/>
    <x v="9"/>
    <n v="2251"/>
    <n v="26"/>
    <n v="1073"/>
    <n v="247817"/>
    <n v="14838"/>
    <n v="574447"/>
    <n v="22510"/>
    <n v="17733"/>
    <n v="213000000"/>
    <x v="1"/>
    <x v="0"/>
    <n v="5.9874826989270311E-2"/>
  </r>
  <r>
    <s v="R01653"/>
    <x v="0"/>
    <x v="19"/>
    <x v="36"/>
    <x v="22"/>
    <n v="3004"/>
    <n v="117"/>
    <n v="2031"/>
    <n v="250821"/>
    <n v="14955"/>
    <n v="576478"/>
    <n v="42056"/>
    <n v="14884"/>
    <n v="83000000"/>
    <x v="1"/>
    <x v="9"/>
    <n v="5.962419414642315E-2"/>
  </r>
  <r>
    <s v="R01654"/>
    <x v="0"/>
    <x v="16"/>
    <x v="19"/>
    <x v="58"/>
    <n v="794"/>
    <n v="53"/>
    <n v="4368"/>
    <n v="251615"/>
    <n v="15008"/>
    <n v="580846"/>
    <n v="15086"/>
    <n v="19471"/>
    <n v="83000000"/>
    <x v="1"/>
    <x v="1"/>
    <n v="5.9646682431492556E-2"/>
  </r>
  <r>
    <s v="R01655"/>
    <x v="0"/>
    <x v="19"/>
    <x v="35"/>
    <x v="646"/>
    <n v="728"/>
    <n v="151"/>
    <n v="1882"/>
    <n v="252343"/>
    <n v="15159"/>
    <n v="582728"/>
    <n v="8008"/>
    <n v="2230"/>
    <n v="83000000"/>
    <x v="1"/>
    <x v="6"/>
    <n v="6.0072995882588381E-2"/>
  </r>
  <r>
    <s v="R01656"/>
    <x v="4"/>
    <x v="8"/>
    <x v="34"/>
    <x v="171"/>
    <n v="1693"/>
    <n v="161"/>
    <n v="4345"/>
    <n v="254036"/>
    <n v="15320"/>
    <n v="587073"/>
    <n v="10158"/>
    <n v="1791"/>
    <n v="331000000"/>
    <x v="0"/>
    <x v="6"/>
    <n v="6.0306413264261761E-2"/>
  </r>
  <r>
    <s v="R01657"/>
    <x v="4"/>
    <x v="8"/>
    <x v="8"/>
    <x v="447"/>
    <n v="4734"/>
    <n v="149"/>
    <n v="1260"/>
    <n v="258770"/>
    <n v="15469"/>
    <n v="588333"/>
    <n v="71010"/>
    <n v="4119"/>
    <n v="331000000"/>
    <x v="0"/>
    <x v="6"/>
    <n v="5.9778954283726864E-2"/>
  </r>
  <r>
    <s v="R01658"/>
    <x v="0"/>
    <x v="16"/>
    <x v="19"/>
    <x v="647"/>
    <n v="190"/>
    <n v="62"/>
    <n v="231"/>
    <n v="258960"/>
    <n v="15531"/>
    <n v="588564"/>
    <n v="1520"/>
    <n v="15954"/>
    <n v="83000000"/>
    <x v="1"/>
    <x v="9"/>
    <n v="5.9974513438368862E-2"/>
  </r>
  <r>
    <s v="R01659"/>
    <x v="1"/>
    <x v="3"/>
    <x v="31"/>
    <x v="216"/>
    <n v="4994"/>
    <n v="163"/>
    <n v="956"/>
    <n v="263954"/>
    <n v="15694"/>
    <n v="589520"/>
    <n v="54934"/>
    <n v="10475"/>
    <n v="213000000"/>
    <x v="1"/>
    <x v="10"/>
    <n v="5.9457329686233205E-2"/>
  </r>
  <r>
    <s v="R01660"/>
    <x v="3"/>
    <x v="6"/>
    <x v="6"/>
    <x v="470"/>
    <n v="1996"/>
    <n v="91"/>
    <n v="4729"/>
    <n v="265950"/>
    <n v="15785"/>
    <n v="594249"/>
    <n v="33932"/>
    <n v="9992"/>
    <n v="68000000"/>
    <x v="0"/>
    <x v="7"/>
    <n v="5.9353261891332956E-2"/>
  </r>
  <r>
    <s v="R01661"/>
    <x v="2"/>
    <x v="2"/>
    <x v="2"/>
    <x v="581"/>
    <n v="2107"/>
    <n v="83"/>
    <n v="4337"/>
    <n v="268057"/>
    <n v="15868"/>
    <n v="598586"/>
    <n v="31605"/>
    <n v="16115"/>
    <n v="1380000000"/>
    <x v="0"/>
    <x v="6"/>
    <n v="5.919636495223031E-2"/>
  </r>
  <r>
    <s v="R01662"/>
    <x v="4"/>
    <x v="13"/>
    <x v="15"/>
    <x v="221"/>
    <n v="3866"/>
    <n v="60"/>
    <n v="2181"/>
    <n v="271923"/>
    <n v="15928"/>
    <n v="600767"/>
    <n v="73454"/>
    <n v="12664"/>
    <n v="331000000"/>
    <x v="0"/>
    <x v="9"/>
    <n v="5.857540553759704E-2"/>
  </r>
  <r>
    <s v="R01663"/>
    <x v="0"/>
    <x v="0"/>
    <x v="0"/>
    <x v="599"/>
    <n v="1489"/>
    <n v="81"/>
    <n v="1094"/>
    <n v="273412"/>
    <n v="16009"/>
    <n v="601861"/>
    <n v="14890"/>
    <n v="4044"/>
    <n v="83000000"/>
    <x v="0"/>
    <x v="8"/>
    <n v="5.8552660453820606E-2"/>
  </r>
  <r>
    <s v="R01664"/>
    <x v="2"/>
    <x v="7"/>
    <x v="7"/>
    <x v="301"/>
    <n v="2109"/>
    <n v="41"/>
    <n v="3929"/>
    <n v="275521"/>
    <n v="16050"/>
    <n v="605790"/>
    <n v="31635"/>
    <n v="7474"/>
    <n v="1380000000"/>
    <x v="0"/>
    <x v="10"/>
    <n v="5.8253272890269707E-2"/>
  </r>
  <r>
    <s v="R01665"/>
    <x v="4"/>
    <x v="13"/>
    <x v="15"/>
    <x v="385"/>
    <n v="637"/>
    <n v="95"/>
    <n v="3536"/>
    <n v="276158"/>
    <n v="16145"/>
    <n v="609326"/>
    <n v="7644"/>
    <n v="1341"/>
    <n v="331000000"/>
    <x v="1"/>
    <x v="0"/>
    <n v="5.8462908914462014E-2"/>
  </r>
  <r>
    <s v="R01666"/>
    <x v="3"/>
    <x v="6"/>
    <x v="6"/>
    <x v="52"/>
    <n v="4045"/>
    <n v="160"/>
    <n v="3492"/>
    <n v="280203"/>
    <n v="16305"/>
    <n v="612818"/>
    <n v="72810"/>
    <n v="19198"/>
    <n v="68000000"/>
    <x v="0"/>
    <x v="6"/>
    <n v="5.8189955139666599E-2"/>
  </r>
  <r>
    <s v="R01667"/>
    <x v="1"/>
    <x v="3"/>
    <x v="31"/>
    <x v="552"/>
    <n v="4158"/>
    <n v="73"/>
    <n v="3381"/>
    <n v="284361"/>
    <n v="16378"/>
    <n v="616199"/>
    <n v="70686"/>
    <n v="11508"/>
    <n v="213000000"/>
    <x v="0"/>
    <x v="7"/>
    <n v="5.7595802518629488E-2"/>
  </r>
  <r>
    <s v="R01668"/>
    <x v="0"/>
    <x v="0"/>
    <x v="0"/>
    <x v="604"/>
    <n v="2819"/>
    <n v="136"/>
    <n v="1302"/>
    <n v="287180"/>
    <n v="16514"/>
    <n v="617501"/>
    <n v="28190"/>
    <n v="8322"/>
    <n v="83000000"/>
    <x v="1"/>
    <x v="3"/>
    <n v="5.7504004457134897E-2"/>
  </r>
  <r>
    <s v="R01669"/>
    <x v="3"/>
    <x v="10"/>
    <x v="10"/>
    <x v="24"/>
    <n v="4111"/>
    <n v="118"/>
    <n v="4314"/>
    <n v="291291"/>
    <n v="16632"/>
    <n v="621815"/>
    <n v="24666"/>
    <n v="13231"/>
    <n v="68000000"/>
    <x v="0"/>
    <x v="10"/>
    <n v="5.7097541633624106E-2"/>
  </r>
  <r>
    <s v="R01670"/>
    <x v="4"/>
    <x v="8"/>
    <x v="8"/>
    <x v="258"/>
    <n v="841"/>
    <n v="24"/>
    <n v="696"/>
    <n v="292132"/>
    <n v="16656"/>
    <n v="622511"/>
    <n v="4205"/>
    <n v="5544"/>
    <n v="331000000"/>
    <x v="0"/>
    <x v="4"/>
    <n v="5.7015321840811685E-2"/>
  </r>
  <r>
    <s v="R01671"/>
    <x v="0"/>
    <x v="0"/>
    <x v="0"/>
    <x v="489"/>
    <n v="3951"/>
    <n v="140"/>
    <n v="306"/>
    <n v="296083"/>
    <n v="16796"/>
    <n v="622817"/>
    <n v="35559"/>
    <n v="15702"/>
    <n v="83000000"/>
    <x v="1"/>
    <x v="11"/>
    <n v="5.6727336591428756E-2"/>
  </r>
  <r>
    <s v="R01672"/>
    <x v="2"/>
    <x v="5"/>
    <x v="13"/>
    <x v="191"/>
    <n v="4058"/>
    <n v="46"/>
    <n v="2023"/>
    <n v="300141"/>
    <n v="16842"/>
    <n v="624840"/>
    <n v="60870"/>
    <n v="4314"/>
    <n v="1380000000"/>
    <x v="1"/>
    <x v="9"/>
    <n v="5.6113626595500114E-2"/>
  </r>
  <r>
    <s v="R01673"/>
    <x v="1"/>
    <x v="18"/>
    <x v="27"/>
    <x v="606"/>
    <n v="3247"/>
    <n v="121"/>
    <n v="313"/>
    <n v="303388"/>
    <n v="16963"/>
    <n v="625153"/>
    <n v="45458"/>
    <n v="9800"/>
    <n v="213000000"/>
    <x v="1"/>
    <x v="3"/>
    <n v="5.5911901591361557E-2"/>
  </r>
  <r>
    <s v="R01674"/>
    <x v="4"/>
    <x v="8"/>
    <x v="34"/>
    <x v="29"/>
    <n v="1216"/>
    <n v="172"/>
    <n v="3474"/>
    <n v="304604"/>
    <n v="17135"/>
    <n v="628627"/>
    <n v="21888"/>
    <n v="8388"/>
    <n v="331000000"/>
    <x v="0"/>
    <x v="4"/>
    <n v="5.6253365024753449E-2"/>
  </r>
  <r>
    <s v="R01675"/>
    <x v="1"/>
    <x v="18"/>
    <x v="27"/>
    <x v="311"/>
    <n v="898"/>
    <n v="132"/>
    <n v="1402"/>
    <n v="305502"/>
    <n v="17267"/>
    <n v="630029"/>
    <n v="14368"/>
    <n v="5980"/>
    <n v="213000000"/>
    <x v="1"/>
    <x v="0"/>
    <n v="5.6520088248194773E-2"/>
  </r>
  <r>
    <s v="R01676"/>
    <x v="0"/>
    <x v="19"/>
    <x v="36"/>
    <x v="228"/>
    <n v="2222"/>
    <n v="30"/>
    <n v="4376"/>
    <n v="307724"/>
    <n v="17297"/>
    <n v="634405"/>
    <n v="31108"/>
    <n v="4713"/>
    <n v="83000000"/>
    <x v="0"/>
    <x v="0"/>
    <n v="5.6209460425576167E-2"/>
  </r>
  <r>
    <s v="R01677"/>
    <x v="3"/>
    <x v="17"/>
    <x v="20"/>
    <x v="558"/>
    <n v="1257"/>
    <n v="158"/>
    <n v="3398"/>
    <n v="308981"/>
    <n v="17455"/>
    <n v="637803"/>
    <n v="16341"/>
    <n v="18019"/>
    <n v="68000000"/>
    <x v="0"/>
    <x v="10"/>
    <n v="5.6492146766306019E-2"/>
  </r>
  <r>
    <s v="R01678"/>
    <x v="1"/>
    <x v="18"/>
    <x v="23"/>
    <x v="465"/>
    <n v="1514"/>
    <n v="97"/>
    <n v="34"/>
    <n v="310495"/>
    <n v="17552"/>
    <n v="637837"/>
    <n v="9084"/>
    <n v="10935"/>
    <n v="213000000"/>
    <x v="0"/>
    <x v="7"/>
    <n v="5.6529090645582057E-2"/>
  </r>
  <r>
    <s v="R01679"/>
    <x v="2"/>
    <x v="5"/>
    <x v="13"/>
    <x v="76"/>
    <n v="416"/>
    <n v="198"/>
    <n v="2117"/>
    <n v="310911"/>
    <n v="17750"/>
    <n v="639954"/>
    <n v="4576"/>
    <n v="13131"/>
    <n v="1380000000"/>
    <x v="0"/>
    <x v="2"/>
    <n v="5.7090292720424818E-2"/>
  </r>
  <r>
    <s v="R01680"/>
    <x v="4"/>
    <x v="12"/>
    <x v="14"/>
    <x v="322"/>
    <n v="4546"/>
    <n v="168"/>
    <n v="359"/>
    <n v="315457"/>
    <n v="17918"/>
    <n v="640313"/>
    <n v="59098"/>
    <n v="13389"/>
    <n v="331000000"/>
    <x v="1"/>
    <x v="3"/>
    <n v="5.6800134408176071E-2"/>
  </r>
  <r>
    <s v="R01681"/>
    <x v="2"/>
    <x v="5"/>
    <x v="13"/>
    <x v="39"/>
    <n v="2883"/>
    <n v="114"/>
    <n v="407"/>
    <n v="318340"/>
    <n v="18032"/>
    <n v="640720"/>
    <n v="23064"/>
    <n v="13966"/>
    <n v="1380000000"/>
    <x v="1"/>
    <x v="7"/>
    <n v="5.6643839919582835E-2"/>
  </r>
  <r>
    <s v="R01682"/>
    <x v="1"/>
    <x v="18"/>
    <x v="27"/>
    <x v="329"/>
    <n v="3826"/>
    <n v="173"/>
    <n v="4675"/>
    <n v="322166"/>
    <n v="18205"/>
    <n v="645395"/>
    <n v="30608"/>
    <n v="1394"/>
    <n v="213000000"/>
    <x v="0"/>
    <x v="8"/>
    <n v="5.6508135557445542E-2"/>
  </r>
  <r>
    <s v="R01683"/>
    <x v="3"/>
    <x v="6"/>
    <x v="22"/>
    <x v="648"/>
    <n v="4375"/>
    <n v="51"/>
    <n v="4701"/>
    <n v="326541"/>
    <n v="18256"/>
    <n v="650096"/>
    <n v="61250"/>
    <n v="18820"/>
    <n v="68000000"/>
    <x v="1"/>
    <x v="3"/>
    <n v="5.5907221451517573E-2"/>
  </r>
  <r>
    <s v="R01684"/>
    <x v="3"/>
    <x v="6"/>
    <x v="6"/>
    <x v="365"/>
    <n v="4339"/>
    <n v="106"/>
    <n v="3109"/>
    <n v="330880"/>
    <n v="18362"/>
    <n v="653205"/>
    <n v="39051"/>
    <n v="1835"/>
    <n v="68000000"/>
    <x v="1"/>
    <x v="7"/>
    <n v="5.5494439071566731E-2"/>
  </r>
  <r>
    <s v="R01685"/>
    <x v="2"/>
    <x v="7"/>
    <x v="7"/>
    <x v="234"/>
    <n v="674"/>
    <n v="85"/>
    <n v="3933"/>
    <n v="331554"/>
    <n v="18447"/>
    <n v="657138"/>
    <n v="11458"/>
    <n v="10754"/>
    <n v="1380000000"/>
    <x v="0"/>
    <x v="6"/>
    <n v="5.5637995620622882E-2"/>
  </r>
  <r>
    <s v="R01686"/>
    <x v="0"/>
    <x v="19"/>
    <x v="35"/>
    <x v="589"/>
    <n v="102"/>
    <n v="132"/>
    <n v="2092"/>
    <n v="331656"/>
    <n v="18579"/>
    <n v="659230"/>
    <n v="1734"/>
    <n v="8238"/>
    <n v="83000000"/>
    <x v="1"/>
    <x v="4"/>
    <n v="5.601888703958318E-2"/>
  </r>
  <r>
    <s v="R01687"/>
    <x v="0"/>
    <x v="0"/>
    <x v="0"/>
    <x v="27"/>
    <n v="2357"/>
    <n v="11"/>
    <n v="136"/>
    <n v="334013"/>
    <n v="18590"/>
    <n v="659366"/>
    <n v="42426"/>
    <n v="7947"/>
    <n v="83000000"/>
    <x v="1"/>
    <x v="0"/>
    <n v="5.5656516363135566E-2"/>
  </r>
  <r>
    <s v="R01688"/>
    <x v="3"/>
    <x v="10"/>
    <x v="10"/>
    <x v="502"/>
    <n v="3993"/>
    <n v="20"/>
    <n v="2870"/>
    <n v="338006"/>
    <n v="18610"/>
    <n v="662236"/>
    <n v="39930"/>
    <n v="17435"/>
    <n v="68000000"/>
    <x v="0"/>
    <x v="4"/>
    <n v="5.5058194233238461E-2"/>
  </r>
  <r>
    <s v="R01689"/>
    <x v="2"/>
    <x v="7"/>
    <x v="7"/>
    <x v="402"/>
    <n v="4027"/>
    <n v="8"/>
    <n v="978"/>
    <n v="342033"/>
    <n v="18618"/>
    <n v="663214"/>
    <n v="64432"/>
    <n v="5296"/>
    <n v="1380000000"/>
    <x v="0"/>
    <x v="4"/>
    <n v="5.4433344151002976E-2"/>
  </r>
  <r>
    <s v="R01690"/>
    <x v="2"/>
    <x v="2"/>
    <x v="29"/>
    <x v="113"/>
    <n v="3708"/>
    <n v="92"/>
    <n v="4915"/>
    <n v="345741"/>
    <n v="18710"/>
    <n v="668129"/>
    <n v="40788"/>
    <n v="14422"/>
    <n v="1380000000"/>
    <x v="0"/>
    <x v="9"/>
    <n v="5.4115653046644743E-2"/>
  </r>
  <r>
    <s v="R01691"/>
    <x v="2"/>
    <x v="2"/>
    <x v="29"/>
    <x v="148"/>
    <n v="4212"/>
    <n v="90"/>
    <n v="1484"/>
    <n v="349953"/>
    <n v="18800"/>
    <n v="669613"/>
    <n v="54756"/>
    <n v="8878"/>
    <n v="1380000000"/>
    <x v="1"/>
    <x v="8"/>
    <n v="5.3721499744251368E-2"/>
  </r>
  <r>
    <s v="R01692"/>
    <x v="1"/>
    <x v="1"/>
    <x v="26"/>
    <x v="649"/>
    <n v="1495"/>
    <n v="144"/>
    <n v="2414"/>
    <n v="351448"/>
    <n v="18944"/>
    <n v="672027"/>
    <n v="14950"/>
    <n v="9802"/>
    <n v="213000000"/>
    <x v="0"/>
    <x v="1"/>
    <n v="5.3902711069631924E-2"/>
  </r>
  <r>
    <s v="R01693"/>
    <x v="0"/>
    <x v="0"/>
    <x v="0"/>
    <x v="12"/>
    <n v="4858"/>
    <n v="103"/>
    <n v="3376"/>
    <n v="356306"/>
    <n v="19047"/>
    <n v="675403"/>
    <n v="87444"/>
    <n v="2909"/>
    <n v="83000000"/>
    <x v="1"/>
    <x v="0"/>
    <n v="5.3456860114620579E-2"/>
  </r>
  <r>
    <s v="R01694"/>
    <x v="0"/>
    <x v="4"/>
    <x v="4"/>
    <x v="272"/>
    <n v="3392"/>
    <n v="151"/>
    <n v="466"/>
    <n v="359698"/>
    <n v="19198"/>
    <n v="675869"/>
    <n v="23744"/>
    <n v="757"/>
    <n v="83000000"/>
    <x v="1"/>
    <x v="10"/>
    <n v="5.3372551418134101E-2"/>
  </r>
  <r>
    <s v="R01695"/>
    <x v="1"/>
    <x v="18"/>
    <x v="27"/>
    <x v="282"/>
    <n v="3506"/>
    <n v="154"/>
    <n v="4933"/>
    <n v="363204"/>
    <n v="19352"/>
    <n v="680802"/>
    <n v="21036"/>
    <n v="8245"/>
    <n v="213000000"/>
    <x v="1"/>
    <x v="11"/>
    <n v="5.3281351526965559E-2"/>
  </r>
  <r>
    <s v="R01696"/>
    <x v="4"/>
    <x v="13"/>
    <x v="15"/>
    <x v="610"/>
    <n v="2785"/>
    <n v="135"/>
    <n v="974"/>
    <n v="365989"/>
    <n v="19487"/>
    <n v="681776"/>
    <n v="27850"/>
    <n v="10322"/>
    <n v="331000000"/>
    <x v="1"/>
    <x v="0"/>
    <n v="5.3244769651546904E-2"/>
  </r>
  <r>
    <s v="R01697"/>
    <x v="1"/>
    <x v="3"/>
    <x v="31"/>
    <x v="650"/>
    <n v="2234"/>
    <n v="171"/>
    <n v="4718"/>
    <n v="368223"/>
    <n v="19658"/>
    <n v="686494"/>
    <n v="40212"/>
    <n v="14879"/>
    <n v="213000000"/>
    <x v="1"/>
    <x v="1"/>
    <n v="5.3386127428216051E-2"/>
  </r>
  <r>
    <s v="R01698"/>
    <x v="2"/>
    <x v="7"/>
    <x v="7"/>
    <x v="329"/>
    <n v="3659"/>
    <n v="61"/>
    <n v="1922"/>
    <n v="371882"/>
    <n v="19719"/>
    <n v="688416"/>
    <n v="47567"/>
    <n v="6528"/>
    <n v="1380000000"/>
    <x v="0"/>
    <x v="8"/>
    <n v="5.3024884237473174E-2"/>
  </r>
  <r>
    <s v="R01699"/>
    <x v="1"/>
    <x v="3"/>
    <x v="31"/>
    <x v="255"/>
    <n v="4880"/>
    <n v="28"/>
    <n v="2597"/>
    <n v="376762"/>
    <n v="19747"/>
    <n v="691013"/>
    <n v="34160"/>
    <n v="10127"/>
    <n v="213000000"/>
    <x v="1"/>
    <x v="5"/>
    <n v="5.2412398277957968E-2"/>
  </r>
  <r>
    <s v="R01700"/>
    <x v="2"/>
    <x v="5"/>
    <x v="5"/>
    <x v="119"/>
    <n v="3732"/>
    <n v="82"/>
    <n v="2651"/>
    <n v="380494"/>
    <n v="19829"/>
    <n v="693664"/>
    <n v="29856"/>
    <n v="6666"/>
    <n v="1380000000"/>
    <x v="0"/>
    <x v="0"/>
    <n v="5.2113830967111176E-2"/>
  </r>
  <r>
    <s v="R01701"/>
    <x v="3"/>
    <x v="17"/>
    <x v="20"/>
    <x v="352"/>
    <n v="4802"/>
    <n v="73"/>
    <n v="1799"/>
    <n v="385296"/>
    <n v="19902"/>
    <n v="695463"/>
    <n v="33614"/>
    <n v="6366"/>
    <n v="68000000"/>
    <x v="1"/>
    <x v="4"/>
    <n v="5.1653793447115987E-2"/>
  </r>
  <r>
    <s v="R01702"/>
    <x v="2"/>
    <x v="2"/>
    <x v="29"/>
    <x v="207"/>
    <n v="4891"/>
    <n v="151"/>
    <n v="1015"/>
    <n v="390187"/>
    <n v="20053"/>
    <n v="696478"/>
    <n v="53801"/>
    <n v="10080"/>
    <n v="1380000000"/>
    <x v="1"/>
    <x v="5"/>
    <n v="5.1393306286472894E-2"/>
  </r>
  <r>
    <s v="R01703"/>
    <x v="0"/>
    <x v="4"/>
    <x v="4"/>
    <x v="281"/>
    <n v="4568"/>
    <n v="33"/>
    <n v="1748"/>
    <n v="394755"/>
    <n v="20086"/>
    <n v="698226"/>
    <n v="36544"/>
    <n v="8099"/>
    <n v="83000000"/>
    <x v="0"/>
    <x v="9"/>
    <n v="5.0882192752466721E-2"/>
  </r>
  <r>
    <s v="R01704"/>
    <x v="1"/>
    <x v="15"/>
    <x v="18"/>
    <x v="2"/>
    <n v="3525"/>
    <n v="59"/>
    <n v="3317"/>
    <n v="398280"/>
    <n v="20145"/>
    <n v="701543"/>
    <n v="56400"/>
    <n v="18717"/>
    <n v="213000000"/>
    <x v="0"/>
    <x v="2"/>
    <n v="5.0579993974088584E-2"/>
  </r>
  <r>
    <s v="R01705"/>
    <x v="2"/>
    <x v="9"/>
    <x v="9"/>
    <x v="92"/>
    <n v="3517"/>
    <n v="103"/>
    <n v="684"/>
    <n v="401797"/>
    <n v="20248"/>
    <n v="702227"/>
    <n v="63306"/>
    <n v="17987"/>
    <n v="1380000000"/>
    <x v="0"/>
    <x v="11"/>
    <n v="5.0393606721802306E-2"/>
  </r>
  <r>
    <s v="R01706"/>
    <x v="4"/>
    <x v="8"/>
    <x v="8"/>
    <x v="361"/>
    <n v="4777"/>
    <n v="158"/>
    <n v="3150"/>
    <n v="406574"/>
    <n v="20406"/>
    <n v="705377"/>
    <n v="47770"/>
    <n v="6967"/>
    <n v="331000000"/>
    <x v="0"/>
    <x v="1"/>
    <n v="5.0190125290844961E-2"/>
  </r>
  <r>
    <s v="R01707"/>
    <x v="3"/>
    <x v="10"/>
    <x v="10"/>
    <x v="184"/>
    <n v="4189"/>
    <n v="114"/>
    <n v="1456"/>
    <n v="410763"/>
    <n v="20520"/>
    <n v="706833"/>
    <n v="41890"/>
    <n v="11873"/>
    <n v="68000000"/>
    <x v="0"/>
    <x v="5"/>
    <n v="4.9955813936503529E-2"/>
  </r>
  <r>
    <s v="R01708"/>
    <x v="4"/>
    <x v="13"/>
    <x v="21"/>
    <x v="39"/>
    <n v="4831"/>
    <n v="131"/>
    <n v="368"/>
    <n v="415594"/>
    <n v="20651"/>
    <n v="707201"/>
    <n v="62803"/>
    <n v="6910"/>
    <n v="331000000"/>
    <x v="1"/>
    <x v="7"/>
    <n v="4.9690322766931187E-2"/>
  </r>
  <r>
    <s v="R01709"/>
    <x v="4"/>
    <x v="14"/>
    <x v="32"/>
    <x v="571"/>
    <n v="2529"/>
    <n v="136"/>
    <n v="4446"/>
    <n v="418123"/>
    <n v="20787"/>
    <n v="711647"/>
    <n v="22761"/>
    <n v="13469"/>
    <n v="331000000"/>
    <x v="0"/>
    <x v="1"/>
    <n v="4.9715036006151299E-2"/>
  </r>
  <r>
    <s v="R01710"/>
    <x v="4"/>
    <x v="12"/>
    <x v="17"/>
    <x v="29"/>
    <n v="1913"/>
    <n v="89"/>
    <n v="4613"/>
    <n v="420036"/>
    <n v="20876"/>
    <n v="716260"/>
    <n v="21043"/>
    <n v="4364"/>
    <n v="331000000"/>
    <x v="0"/>
    <x v="4"/>
    <n v="4.9700501861745183E-2"/>
  </r>
  <r>
    <s v="R01711"/>
    <x v="3"/>
    <x v="11"/>
    <x v="12"/>
    <x v="12"/>
    <n v="2457"/>
    <n v="76"/>
    <n v="1344"/>
    <n v="422493"/>
    <n v="20952"/>
    <n v="717604"/>
    <n v="41769"/>
    <n v="17291"/>
    <n v="68000000"/>
    <x v="1"/>
    <x v="0"/>
    <n v="4.9591354176282208E-2"/>
  </r>
  <r>
    <s v="R01712"/>
    <x v="3"/>
    <x v="6"/>
    <x v="22"/>
    <x v="651"/>
    <n v="1150"/>
    <n v="120"/>
    <n v="4117"/>
    <n v="423643"/>
    <n v="21072"/>
    <n v="721721"/>
    <n v="5750"/>
    <n v="3451"/>
    <n v="68000000"/>
    <x v="1"/>
    <x v="11"/>
    <n v="4.9739993343451916E-2"/>
  </r>
  <r>
    <s v="R01713"/>
    <x v="3"/>
    <x v="6"/>
    <x v="6"/>
    <x v="593"/>
    <n v="3858"/>
    <n v="181"/>
    <n v="178"/>
    <n v="427501"/>
    <n v="21253"/>
    <n v="721899"/>
    <n v="46296"/>
    <n v="9247"/>
    <n v="68000000"/>
    <x v="1"/>
    <x v="3"/>
    <n v="4.9714503591804467E-2"/>
  </r>
  <r>
    <s v="R01714"/>
    <x v="3"/>
    <x v="10"/>
    <x v="11"/>
    <x v="652"/>
    <n v="4137"/>
    <n v="0"/>
    <n v="2755"/>
    <n v="431638"/>
    <n v="21253"/>
    <n v="724654"/>
    <n v="24822"/>
    <n v="2140"/>
    <n v="68000000"/>
    <x v="1"/>
    <x v="4"/>
    <n v="4.923801889546333E-2"/>
  </r>
  <r>
    <s v="R01715"/>
    <x v="4"/>
    <x v="12"/>
    <x v="17"/>
    <x v="626"/>
    <n v="4136"/>
    <n v="188"/>
    <n v="1132"/>
    <n v="435774"/>
    <n v="21441"/>
    <n v="725786"/>
    <n v="33088"/>
    <n v="15869"/>
    <n v="331000000"/>
    <x v="1"/>
    <x v="1"/>
    <n v="4.9202109350259537E-2"/>
  </r>
  <r>
    <s v="R01716"/>
    <x v="0"/>
    <x v="0"/>
    <x v="0"/>
    <x v="309"/>
    <n v="1510"/>
    <n v="72"/>
    <n v="1479"/>
    <n v="437284"/>
    <n v="21513"/>
    <n v="727265"/>
    <n v="21140"/>
    <n v="11041"/>
    <n v="83000000"/>
    <x v="1"/>
    <x v="6"/>
    <n v="4.9196860621472542E-2"/>
  </r>
  <r>
    <s v="R01717"/>
    <x v="0"/>
    <x v="19"/>
    <x v="35"/>
    <x v="6"/>
    <n v="3970"/>
    <n v="158"/>
    <n v="3066"/>
    <n v="441254"/>
    <n v="21671"/>
    <n v="730331"/>
    <n v="43670"/>
    <n v="16978"/>
    <n v="83000000"/>
    <x v="0"/>
    <x v="4"/>
    <n v="4.9112302664678392E-2"/>
  </r>
  <r>
    <s v="R01718"/>
    <x v="3"/>
    <x v="6"/>
    <x v="6"/>
    <x v="468"/>
    <n v="3915"/>
    <n v="87"/>
    <n v="4028"/>
    <n v="445169"/>
    <n v="21758"/>
    <n v="734359"/>
    <n v="62640"/>
    <n v="7947"/>
    <n v="68000000"/>
    <x v="0"/>
    <x v="8"/>
    <n v="4.8875820194128519E-2"/>
  </r>
  <r>
    <s v="R01719"/>
    <x v="1"/>
    <x v="1"/>
    <x v="26"/>
    <x v="571"/>
    <n v="3252"/>
    <n v="44"/>
    <n v="4626"/>
    <n v="448421"/>
    <n v="21802"/>
    <n v="738985"/>
    <n v="32520"/>
    <n v="17923"/>
    <n v="213000000"/>
    <x v="0"/>
    <x v="1"/>
    <n v="4.8619489274587945E-2"/>
  </r>
  <r>
    <s v="R01720"/>
    <x v="2"/>
    <x v="2"/>
    <x v="2"/>
    <x v="223"/>
    <n v="3749"/>
    <n v="59"/>
    <n v="2411"/>
    <n v="452170"/>
    <n v="21861"/>
    <n v="741396"/>
    <n v="29992"/>
    <n v="8345"/>
    <n v="1380000000"/>
    <x v="1"/>
    <x v="8"/>
    <n v="4.8346860693986776E-2"/>
  </r>
  <r>
    <s v="R01721"/>
    <x v="1"/>
    <x v="18"/>
    <x v="23"/>
    <x v="220"/>
    <n v="743"/>
    <n v="85"/>
    <n v="1920"/>
    <n v="452913"/>
    <n v="21946"/>
    <n v="743316"/>
    <n v="8916"/>
    <n v="7871"/>
    <n v="213000000"/>
    <x v="1"/>
    <x v="1"/>
    <n v="4.8455222084594615E-2"/>
  </r>
  <r>
    <s v="R01722"/>
    <x v="1"/>
    <x v="3"/>
    <x v="3"/>
    <x v="178"/>
    <n v="2765"/>
    <n v="102"/>
    <n v="2472"/>
    <n v="455678"/>
    <n v="22048"/>
    <n v="745788"/>
    <n v="49770"/>
    <n v="417"/>
    <n v="213000000"/>
    <x v="1"/>
    <x v="4"/>
    <n v="4.8385043824806115E-2"/>
  </r>
  <r>
    <s v="R01723"/>
    <x v="1"/>
    <x v="1"/>
    <x v="1"/>
    <x v="609"/>
    <n v="3938"/>
    <n v="86"/>
    <n v="958"/>
    <n v="459616"/>
    <n v="22134"/>
    <n v="746746"/>
    <n v="66946"/>
    <n v="4348"/>
    <n v="213000000"/>
    <x v="1"/>
    <x v="5"/>
    <n v="4.8157592424980855E-2"/>
  </r>
  <r>
    <s v="R01724"/>
    <x v="0"/>
    <x v="19"/>
    <x v="36"/>
    <x v="497"/>
    <n v="2511"/>
    <n v="118"/>
    <n v="3287"/>
    <n v="462127"/>
    <n v="22252"/>
    <n v="750033"/>
    <n v="47709"/>
    <n v="15648"/>
    <n v="83000000"/>
    <x v="0"/>
    <x v="2"/>
    <n v="4.8151265777589276E-2"/>
  </r>
  <r>
    <s v="R01725"/>
    <x v="2"/>
    <x v="7"/>
    <x v="7"/>
    <x v="272"/>
    <n v="1073"/>
    <n v="41"/>
    <n v="1071"/>
    <n v="463200"/>
    <n v="22293"/>
    <n v="751104"/>
    <n v="18241"/>
    <n v="6911"/>
    <n v="1380000000"/>
    <x v="1"/>
    <x v="10"/>
    <n v="4.8128238341968915E-2"/>
  </r>
  <r>
    <s v="R01726"/>
    <x v="1"/>
    <x v="1"/>
    <x v="26"/>
    <x v="621"/>
    <n v="3217"/>
    <n v="154"/>
    <n v="1488"/>
    <n v="466417"/>
    <n v="22447"/>
    <n v="752592"/>
    <n v="51472"/>
    <n v="10398"/>
    <n v="213000000"/>
    <x v="1"/>
    <x v="11"/>
    <n v="4.8126461942853714E-2"/>
  </r>
  <r>
    <s v="R01727"/>
    <x v="3"/>
    <x v="10"/>
    <x v="10"/>
    <x v="74"/>
    <n v="4393"/>
    <n v="185"/>
    <n v="4767"/>
    <n v="470810"/>
    <n v="22632"/>
    <n v="757359"/>
    <n v="48323"/>
    <n v="3863"/>
    <n v="68000000"/>
    <x v="0"/>
    <x v="11"/>
    <n v="4.8070346849047388E-2"/>
  </r>
  <r>
    <s v="R01728"/>
    <x v="0"/>
    <x v="0"/>
    <x v="0"/>
    <x v="238"/>
    <n v="2192"/>
    <n v="196"/>
    <n v="1933"/>
    <n v="473002"/>
    <n v="22828"/>
    <n v="759292"/>
    <n v="41648"/>
    <n v="4530"/>
    <n v="83000000"/>
    <x v="0"/>
    <x v="11"/>
    <n v="4.8261952380751032E-2"/>
  </r>
  <r>
    <s v="R01729"/>
    <x v="3"/>
    <x v="6"/>
    <x v="6"/>
    <x v="489"/>
    <n v="15"/>
    <n v="80"/>
    <n v="2016"/>
    <n v="473017"/>
    <n v="22908"/>
    <n v="761308"/>
    <n v="150"/>
    <n v="3425"/>
    <n v="68000000"/>
    <x v="1"/>
    <x v="11"/>
    <n v="4.8429549043691879E-2"/>
  </r>
  <r>
    <s v="R01730"/>
    <x v="3"/>
    <x v="6"/>
    <x v="6"/>
    <x v="2"/>
    <n v="3553"/>
    <n v="161"/>
    <n v="4974"/>
    <n v="476570"/>
    <n v="23069"/>
    <n v="766282"/>
    <n v="31977"/>
    <n v="1005"/>
    <n v="68000000"/>
    <x v="0"/>
    <x v="2"/>
    <n v="4.8406320162830224E-2"/>
  </r>
  <r>
    <s v="R01731"/>
    <x v="1"/>
    <x v="15"/>
    <x v="18"/>
    <x v="21"/>
    <n v="106"/>
    <n v="9"/>
    <n v="3937"/>
    <n v="476676"/>
    <n v="23078"/>
    <n v="770219"/>
    <n v="954"/>
    <n v="9223"/>
    <n v="213000000"/>
    <x v="1"/>
    <x v="5"/>
    <n v="4.8414436640401445E-2"/>
  </r>
  <r>
    <s v="R01732"/>
    <x v="3"/>
    <x v="17"/>
    <x v="20"/>
    <x v="224"/>
    <n v="4314"/>
    <n v="122"/>
    <n v="3035"/>
    <n v="480990"/>
    <n v="23200"/>
    <n v="773254"/>
    <n v="77652"/>
    <n v="6250"/>
    <n v="68000000"/>
    <x v="0"/>
    <x v="10"/>
    <n v="4.823385101561363E-2"/>
  </r>
  <r>
    <s v="R01733"/>
    <x v="2"/>
    <x v="7"/>
    <x v="7"/>
    <x v="651"/>
    <n v="2968"/>
    <n v="193"/>
    <n v="3261"/>
    <n v="483958"/>
    <n v="23393"/>
    <n v="776515"/>
    <n v="44520"/>
    <n v="2979"/>
    <n v="1380000000"/>
    <x v="1"/>
    <x v="11"/>
    <n v="4.8336839147198725E-2"/>
  </r>
  <r>
    <s v="R01734"/>
    <x v="3"/>
    <x v="17"/>
    <x v="20"/>
    <x v="632"/>
    <n v="4466"/>
    <n v="110"/>
    <n v="2199"/>
    <n v="488424"/>
    <n v="23503"/>
    <n v="778714"/>
    <n v="84854"/>
    <n v="11868"/>
    <n v="68000000"/>
    <x v="1"/>
    <x v="6"/>
    <n v="4.8120075999541385E-2"/>
  </r>
  <r>
    <s v="R01735"/>
    <x v="1"/>
    <x v="1"/>
    <x v="1"/>
    <x v="653"/>
    <n v="3045"/>
    <n v="24"/>
    <n v="1399"/>
    <n v="491469"/>
    <n v="23527"/>
    <n v="780113"/>
    <n v="33495"/>
    <n v="13026"/>
    <n v="213000000"/>
    <x v="0"/>
    <x v="9"/>
    <n v="4.7870771096447585E-2"/>
  </r>
  <r>
    <s v="R01736"/>
    <x v="3"/>
    <x v="11"/>
    <x v="33"/>
    <x v="650"/>
    <n v="2857"/>
    <n v="2"/>
    <n v="2302"/>
    <n v="494326"/>
    <n v="23529"/>
    <n v="782415"/>
    <n v="42855"/>
    <n v="439"/>
    <n v="68000000"/>
    <x v="1"/>
    <x v="1"/>
    <n v="4.7598143735105986E-2"/>
  </r>
  <r>
    <s v="R01737"/>
    <x v="0"/>
    <x v="4"/>
    <x v="4"/>
    <x v="308"/>
    <n v="4349"/>
    <n v="161"/>
    <n v="4853"/>
    <n v="498675"/>
    <n v="23690"/>
    <n v="787268"/>
    <n v="43490"/>
    <n v="18221"/>
    <n v="83000000"/>
    <x v="1"/>
    <x v="8"/>
    <n v="4.7505890610116806E-2"/>
  </r>
  <r>
    <s v="R01738"/>
    <x v="0"/>
    <x v="4"/>
    <x v="4"/>
    <x v="355"/>
    <n v="1428"/>
    <n v="70"/>
    <n v="4282"/>
    <n v="500103"/>
    <n v="23760"/>
    <n v="791550"/>
    <n v="11424"/>
    <n v="3209"/>
    <n v="83000000"/>
    <x v="1"/>
    <x v="6"/>
    <n v="4.7510212896143392E-2"/>
  </r>
  <r>
    <s v="R01739"/>
    <x v="0"/>
    <x v="4"/>
    <x v="24"/>
    <x v="19"/>
    <n v="2008"/>
    <n v="27"/>
    <n v="878"/>
    <n v="502111"/>
    <n v="23787"/>
    <n v="792428"/>
    <n v="22088"/>
    <n v="15717"/>
    <n v="83000000"/>
    <x v="0"/>
    <x v="7"/>
    <n v="4.7373987026772965E-2"/>
  </r>
  <r>
    <s v="R01740"/>
    <x v="4"/>
    <x v="8"/>
    <x v="34"/>
    <x v="480"/>
    <n v="3101"/>
    <n v="136"/>
    <n v="4768"/>
    <n v="505212"/>
    <n v="23923"/>
    <n v="797196"/>
    <n v="27909"/>
    <n v="13129"/>
    <n v="331000000"/>
    <x v="1"/>
    <x v="11"/>
    <n v="4.7352398597024614E-2"/>
  </r>
  <r>
    <s v="R01741"/>
    <x v="0"/>
    <x v="4"/>
    <x v="24"/>
    <x v="654"/>
    <n v="3636"/>
    <n v="10"/>
    <n v="4971"/>
    <n v="508848"/>
    <n v="23933"/>
    <n v="802167"/>
    <n v="39996"/>
    <n v="17278"/>
    <n v="83000000"/>
    <x v="1"/>
    <x v="6"/>
    <n v="4.7033691790082696E-2"/>
  </r>
  <r>
    <s v="R01742"/>
    <x v="0"/>
    <x v="19"/>
    <x v="36"/>
    <x v="251"/>
    <n v="3471"/>
    <n v="92"/>
    <n v="4213"/>
    <n v="512319"/>
    <n v="24025"/>
    <n v="806380"/>
    <n v="38181"/>
    <n v="17034"/>
    <n v="83000000"/>
    <x v="0"/>
    <x v="4"/>
    <n v="4.6894610584421036E-2"/>
  </r>
  <r>
    <s v="R01743"/>
    <x v="4"/>
    <x v="14"/>
    <x v="16"/>
    <x v="273"/>
    <n v="3031"/>
    <n v="117"/>
    <n v="3694"/>
    <n v="515350"/>
    <n v="24142"/>
    <n v="810074"/>
    <n v="45465"/>
    <n v="9283"/>
    <n v="331000000"/>
    <x v="1"/>
    <x v="7"/>
    <n v="4.6845832929077326E-2"/>
  </r>
  <r>
    <s v="R01744"/>
    <x v="0"/>
    <x v="0"/>
    <x v="0"/>
    <x v="64"/>
    <n v="2921"/>
    <n v="123"/>
    <n v="870"/>
    <n v="518271"/>
    <n v="24265"/>
    <n v="810944"/>
    <n v="17526"/>
    <n v="12433"/>
    <n v="83000000"/>
    <x v="1"/>
    <x v="10"/>
    <n v="4.6819135162878112E-2"/>
  </r>
  <r>
    <s v="R01745"/>
    <x v="1"/>
    <x v="18"/>
    <x v="23"/>
    <x v="655"/>
    <n v="4445"/>
    <n v="166"/>
    <n v="705"/>
    <n v="522716"/>
    <n v="24431"/>
    <n v="811649"/>
    <n v="71120"/>
    <n v="12671"/>
    <n v="213000000"/>
    <x v="0"/>
    <x v="10"/>
    <n v="4.673857314488173E-2"/>
  </r>
  <r>
    <s v="R01746"/>
    <x v="0"/>
    <x v="16"/>
    <x v="19"/>
    <x v="178"/>
    <n v="878"/>
    <n v="92"/>
    <n v="2689"/>
    <n v="523594"/>
    <n v="24523"/>
    <n v="814338"/>
    <n v="7024"/>
    <n v="10707"/>
    <n v="83000000"/>
    <x v="1"/>
    <x v="4"/>
    <n v="4.683590721054863E-2"/>
  </r>
  <r>
    <s v="R01747"/>
    <x v="0"/>
    <x v="0"/>
    <x v="0"/>
    <x v="202"/>
    <n v="2512"/>
    <n v="140"/>
    <n v="2259"/>
    <n v="526106"/>
    <n v="24663"/>
    <n v="816597"/>
    <n v="47728"/>
    <n v="15870"/>
    <n v="83000000"/>
    <x v="0"/>
    <x v="3"/>
    <n v="4.6878385724549804E-2"/>
  </r>
  <r>
    <s v="R01748"/>
    <x v="4"/>
    <x v="8"/>
    <x v="34"/>
    <x v="388"/>
    <n v="310"/>
    <n v="98"/>
    <n v="4581"/>
    <n v="526416"/>
    <n v="24761"/>
    <n v="821178"/>
    <n v="4340"/>
    <n v="4985"/>
    <n v="331000000"/>
    <x v="1"/>
    <x v="7"/>
    <n v="4.7036944165830825E-2"/>
  </r>
  <r>
    <s v="R01749"/>
    <x v="1"/>
    <x v="3"/>
    <x v="31"/>
    <x v="656"/>
    <n v="1114"/>
    <n v="10"/>
    <n v="3867"/>
    <n v="527530"/>
    <n v="24771"/>
    <n v="825045"/>
    <n v="8912"/>
    <n v="2562"/>
    <n v="213000000"/>
    <x v="1"/>
    <x v="11"/>
    <n v="4.6956571190264064E-2"/>
  </r>
  <r>
    <s v="R01750"/>
    <x v="3"/>
    <x v="17"/>
    <x v="28"/>
    <x v="561"/>
    <n v="1321"/>
    <n v="34"/>
    <n v="1577"/>
    <n v="528851"/>
    <n v="24805"/>
    <n v="826622"/>
    <n v="22457"/>
    <n v="3783"/>
    <n v="68000000"/>
    <x v="1"/>
    <x v="4"/>
    <n v="4.6903570192738595E-2"/>
  </r>
  <r>
    <s v="R01751"/>
    <x v="2"/>
    <x v="7"/>
    <x v="7"/>
    <x v="439"/>
    <n v="3396"/>
    <n v="7"/>
    <n v="1967"/>
    <n v="532247"/>
    <n v="24812"/>
    <n v="828589"/>
    <n v="37356"/>
    <n v="10989"/>
    <n v="1380000000"/>
    <x v="1"/>
    <x v="10"/>
    <n v="4.6617453926466469E-2"/>
  </r>
  <r>
    <s v="R01752"/>
    <x v="1"/>
    <x v="15"/>
    <x v="18"/>
    <x v="621"/>
    <n v="4375"/>
    <n v="6"/>
    <n v="1252"/>
    <n v="536622"/>
    <n v="24818"/>
    <n v="829841"/>
    <n v="52500"/>
    <n v="16438"/>
    <n v="213000000"/>
    <x v="1"/>
    <x v="11"/>
    <n v="4.6248569756737516E-2"/>
  </r>
  <r>
    <s v="R01753"/>
    <x v="3"/>
    <x v="11"/>
    <x v="33"/>
    <x v="236"/>
    <n v="966"/>
    <n v="68"/>
    <n v="1252"/>
    <n v="537588"/>
    <n v="24886"/>
    <n v="831093"/>
    <n v="14490"/>
    <n v="9285"/>
    <n v="68000000"/>
    <x v="0"/>
    <x v="11"/>
    <n v="4.6291955921635153E-2"/>
  </r>
  <r>
    <s v="R01754"/>
    <x v="1"/>
    <x v="1"/>
    <x v="26"/>
    <x v="62"/>
    <n v="3189"/>
    <n v="69"/>
    <n v="3049"/>
    <n v="540777"/>
    <n v="24955"/>
    <n v="834142"/>
    <n v="15945"/>
    <n v="10104"/>
    <n v="213000000"/>
    <x v="0"/>
    <x v="10"/>
    <n v="4.6146563185934311E-2"/>
  </r>
  <r>
    <s v="R01755"/>
    <x v="3"/>
    <x v="11"/>
    <x v="33"/>
    <x v="58"/>
    <n v="694"/>
    <n v="184"/>
    <n v="4438"/>
    <n v="541471"/>
    <n v="25139"/>
    <n v="838580"/>
    <n v="7634"/>
    <n v="17901"/>
    <n v="68000000"/>
    <x v="1"/>
    <x v="1"/>
    <n v="4.6427232483364757E-2"/>
  </r>
  <r>
    <s v="R01756"/>
    <x v="3"/>
    <x v="17"/>
    <x v="20"/>
    <x v="373"/>
    <n v="2614"/>
    <n v="114"/>
    <n v="3128"/>
    <n v="544085"/>
    <n v="25253"/>
    <n v="841708"/>
    <n v="39210"/>
    <n v="13599"/>
    <n v="68000000"/>
    <x v="0"/>
    <x v="2"/>
    <n v="4.641370374114339E-2"/>
  </r>
  <r>
    <s v="R01757"/>
    <x v="1"/>
    <x v="3"/>
    <x v="31"/>
    <x v="466"/>
    <n v="270"/>
    <n v="123"/>
    <n v="1666"/>
    <n v="544355"/>
    <n v="25376"/>
    <n v="843374"/>
    <n v="2700"/>
    <n v="4869"/>
    <n v="213000000"/>
    <x v="0"/>
    <x v="6"/>
    <n v="4.6616638039514657E-2"/>
  </r>
  <r>
    <s v="R01758"/>
    <x v="4"/>
    <x v="13"/>
    <x v="21"/>
    <x v="95"/>
    <n v="1411"/>
    <n v="162"/>
    <n v="4389"/>
    <n v="545766"/>
    <n v="25538"/>
    <n v="847763"/>
    <n v="19754"/>
    <n v="5007"/>
    <n v="331000000"/>
    <x v="1"/>
    <x v="11"/>
    <n v="4.6792947893419527E-2"/>
  </r>
  <r>
    <s v="R01759"/>
    <x v="1"/>
    <x v="3"/>
    <x v="3"/>
    <x v="582"/>
    <n v="3027"/>
    <n v="10"/>
    <n v="27"/>
    <n v="548793"/>
    <n v="25548"/>
    <n v="847790"/>
    <n v="15135"/>
    <n v="13296"/>
    <n v="213000000"/>
    <x v="1"/>
    <x v="7"/>
    <n v="4.6553071923293485E-2"/>
  </r>
  <r>
    <s v="R01760"/>
    <x v="1"/>
    <x v="15"/>
    <x v="18"/>
    <x v="121"/>
    <n v="3124"/>
    <n v="165"/>
    <n v="3609"/>
    <n v="551917"/>
    <n v="25713"/>
    <n v="851399"/>
    <n v="56232"/>
    <n v="11201"/>
    <n v="213000000"/>
    <x v="1"/>
    <x v="3"/>
    <n v="4.6588526898066196E-2"/>
  </r>
  <r>
    <s v="R01761"/>
    <x v="3"/>
    <x v="6"/>
    <x v="6"/>
    <x v="360"/>
    <n v="1753"/>
    <n v="90"/>
    <n v="1619"/>
    <n v="553670"/>
    <n v="25803"/>
    <n v="853018"/>
    <n v="31554"/>
    <n v="2265"/>
    <n v="68000000"/>
    <x v="1"/>
    <x v="5"/>
    <n v="4.6603572525150364E-2"/>
  </r>
  <r>
    <s v="R01762"/>
    <x v="2"/>
    <x v="7"/>
    <x v="7"/>
    <x v="312"/>
    <n v="4936"/>
    <n v="84"/>
    <n v="2906"/>
    <n v="558606"/>
    <n v="25887"/>
    <n v="855924"/>
    <n v="59232"/>
    <n v="8915"/>
    <n v="1380000000"/>
    <x v="0"/>
    <x v="0"/>
    <n v="4.634214455269009E-2"/>
  </r>
  <r>
    <s v="R01763"/>
    <x v="3"/>
    <x v="10"/>
    <x v="11"/>
    <x v="23"/>
    <n v="1821"/>
    <n v="48"/>
    <n v="1344"/>
    <n v="560427"/>
    <n v="25935"/>
    <n v="857268"/>
    <n v="16389"/>
    <n v="16084"/>
    <n v="68000000"/>
    <x v="1"/>
    <x v="4"/>
    <n v="4.6277213624611235E-2"/>
  </r>
  <r>
    <s v="R01764"/>
    <x v="0"/>
    <x v="16"/>
    <x v="19"/>
    <x v="20"/>
    <n v="4335"/>
    <n v="34"/>
    <n v="3913"/>
    <n v="564762"/>
    <n v="25969"/>
    <n v="861181"/>
    <n v="73695"/>
    <n v="19773"/>
    <n v="83000000"/>
    <x v="0"/>
    <x v="3"/>
    <n v="4.5982201352073968E-2"/>
  </r>
  <r>
    <s v="R01765"/>
    <x v="1"/>
    <x v="18"/>
    <x v="27"/>
    <x v="632"/>
    <n v="3285"/>
    <n v="156"/>
    <n v="3785"/>
    <n v="568047"/>
    <n v="26125"/>
    <n v="864966"/>
    <n v="36135"/>
    <n v="13969"/>
    <n v="213000000"/>
    <x v="1"/>
    <x v="6"/>
    <n v="4.5990912723771094E-2"/>
  </r>
  <r>
    <s v="R01766"/>
    <x v="1"/>
    <x v="1"/>
    <x v="26"/>
    <x v="637"/>
    <n v="360"/>
    <n v="87"/>
    <n v="4668"/>
    <n v="568407"/>
    <n v="26212"/>
    <n v="869634"/>
    <n v="4320"/>
    <n v="4359"/>
    <n v="213000000"/>
    <x v="1"/>
    <x v="4"/>
    <n v="4.6114843765119005E-2"/>
  </r>
  <r>
    <s v="R01767"/>
    <x v="4"/>
    <x v="14"/>
    <x v="32"/>
    <x v="657"/>
    <n v="3435"/>
    <n v="168"/>
    <n v="3768"/>
    <n v="571842"/>
    <n v="26380"/>
    <n v="873402"/>
    <n v="37785"/>
    <n v="12631"/>
    <n v="331000000"/>
    <x v="0"/>
    <x v="1"/>
    <n v="4.613162377020226E-2"/>
  </r>
  <r>
    <s v="R01768"/>
    <x v="3"/>
    <x v="17"/>
    <x v="28"/>
    <x v="458"/>
    <n v="733"/>
    <n v="108"/>
    <n v="3829"/>
    <n v="572575"/>
    <n v="26488"/>
    <n v="877231"/>
    <n v="10995"/>
    <n v="9692"/>
    <n v="68000000"/>
    <x v="1"/>
    <x v="3"/>
    <n v="4.626118849059075E-2"/>
  </r>
  <r>
    <s v="R01769"/>
    <x v="4"/>
    <x v="8"/>
    <x v="8"/>
    <x v="596"/>
    <n v="851"/>
    <n v="133"/>
    <n v="927"/>
    <n v="573426"/>
    <n v="26621"/>
    <n v="878158"/>
    <n v="16169"/>
    <n v="15162"/>
    <n v="331000000"/>
    <x v="1"/>
    <x v="3"/>
    <n v="4.6424473253741549E-2"/>
  </r>
  <r>
    <s v="R01770"/>
    <x v="1"/>
    <x v="18"/>
    <x v="23"/>
    <x v="4"/>
    <n v="859"/>
    <n v="9"/>
    <n v="1778"/>
    <n v="574285"/>
    <n v="26630"/>
    <n v="879936"/>
    <n v="13744"/>
    <n v="7185"/>
    <n v="213000000"/>
    <x v="0"/>
    <x v="1"/>
    <n v="4.6370704441174679E-2"/>
  </r>
  <r>
    <s v="R01771"/>
    <x v="3"/>
    <x v="11"/>
    <x v="33"/>
    <x v="47"/>
    <n v="4796"/>
    <n v="83"/>
    <n v="3103"/>
    <n v="579081"/>
    <n v="26713"/>
    <n v="883039"/>
    <n v="86328"/>
    <n v="18221"/>
    <n v="68000000"/>
    <x v="0"/>
    <x v="2"/>
    <n v="4.6129988723511907E-2"/>
  </r>
  <r>
    <s v="R01772"/>
    <x v="3"/>
    <x v="10"/>
    <x v="11"/>
    <x v="513"/>
    <n v="1350"/>
    <n v="84"/>
    <n v="2444"/>
    <n v="580431"/>
    <n v="26797"/>
    <n v="885483"/>
    <n v="21600"/>
    <n v="14202"/>
    <n v="68000000"/>
    <x v="0"/>
    <x v="7"/>
    <n v="4.6167416971181763E-2"/>
  </r>
  <r>
    <s v="R01773"/>
    <x v="0"/>
    <x v="4"/>
    <x v="4"/>
    <x v="85"/>
    <n v="4084"/>
    <n v="150"/>
    <n v="3088"/>
    <n v="584515"/>
    <n v="26947"/>
    <n v="888571"/>
    <n v="57176"/>
    <n v="15569"/>
    <n v="83000000"/>
    <x v="0"/>
    <x v="3"/>
    <n v="4.6101468739040058E-2"/>
  </r>
  <r>
    <s v="R01774"/>
    <x v="0"/>
    <x v="16"/>
    <x v="19"/>
    <x v="633"/>
    <n v="2883"/>
    <n v="173"/>
    <n v="4465"/>
    <n v="587398"/>
    <n v="27120"/>
    <n v="893036"/>
    <n v="46128"/>
    <n v="8623"/>
    <n v="83000000"/>
    <x v="0"/>
    <x v="3"/>
    <n v="4.6169717976567846E-2"/>
  </r>
  <r>
    <s v="R01775"/>
    <x v="2"/>
    <x v="9"/>
    <x v="9"/>
    <x v="658"/>
    <n v="3547"/>
    <n v="139"/>
    <n v="163"/>
    <n v="590945"/>
    <n v="27259"/>
    <n v="893199"/>
    <n v="60299"/>
    <n v="18203"/>
    <n v="1380000000"/>
    <x v="1"/>
    <x v="5"/>
    <n v="4.6127812232948921E-2"/>
  </r>
  <r>
    <s v="R01776"/>
    <x v="0"/>
    <x v="19"/>
    <x v="36"/>
    <x v="265"/>
    <n v="4918"/>
    <n v="54"/>
    <n v="3999"/>
    <n v="595863"/>
    <n v="27313"/>
    <n v="897198"/>
    <n v="24590"/>
    <n v="16164"/>
    <n v="83000000"/>
    <x v="1"/>
    <x v="6"/>
    <n v="4.58377177304179E-2"/>
  </r>
  <r>
    <s v="R01777"/>
    <x v="3"/>
    <x v="11"/>
    <x v="33"/>
    <x v="473"/>
    <n v="4192"/>
    <n v="140"/>
    <n v="2757"/>
    <n v="600055"/>
    <n v="27453"/>
    <n v="899955"/>
    <n v="41920"/>
    <n v="18761"/>
    <n v="68000000"/>
    <x v="0"/>
    <x v="11"/>
    <n v="4.5750806176100521E-2"/>
  </r>
  <r>
    <s v="R01778"/>
    <x v="0"/>
    <x v="0"/>
    <x v="0"/>
    <x v="659"/>
    <n v="326"/>
    <n v="73"/>
    <n v="3573"/>
    <n v="600381"/>
    <n v="27526"/>
    <n v="3528"/>
    <n v="4890"/>
    <n v="4371"/>
    <n v="83000000"/>
    <x v="1"/>
    <x v="11"/>
    <n v="4.5847553470213083E-2"/>
  </r>
  <r>
    <s v="R01779"/>
    <x v="2"/>
    <x v="7"/>
    <x v="7"/>
    <x v="555"/>
    <n v="2120"/>
    <n v="134"/>
    <n v="350"/>
    <n v="602501"/>
    <n v="27660"/>
    <n v="3878"/>
    <n v="40280"/>
    <n v="17829"/>
    <n v="1380000000"/>
    <x v="0"/>
    <x v="4"/>
    <n v="4.5908637496037352E-2"/>
  </r>
  <r>
    <s v="R01780"/>
    <x v="1"/>
    <x v="1"/>
    <x v="1"/>
    <x v="408"/>
    <n v="993"/>
    <n v="139"/>
    <n v="200"/>
    <n v="603494"/>
    <n v="27799"/>
    <n v="4078"/>
    <n v="14895"/>
    <n v="7080"/>
    <n v="213000000"/>
    <x v="0"/>
    <x v="8"/>
    <n v="4.606342399427335E-2"/>
  </r>
  <r>
    <s v="R01781"/>
    <x v="0"/>
    <x v="19"/>
    <x v="36"/>
    <x v="364"/>
    <n v="1766"/>
    <n v="60"/>
    <n v="2552"/>
    <n v="605260"/>
    <n v="27859"/>
    <n v="6630"/>
    <n v="26490"/>
    <n v="18287"/>
    <n v="83000000"/>
    <x v="1"/>
    <x v="3"/>
    <n v="4.6028153190364469E-2"/>
  </r>
  <r>
    <s v="R01782"/>
    <x v="3"/>
    <x v="11"/>
    <x v="33"/>
    <x v="614"/>
    <n v="4428"/>
    <n v="152"/>
    <n v="3928"/>
    <n v="609688"/>
    <n v="28011"/>
    <n v="10558"/>
    <n v="70848"/>
    <n v="18299"/>
    <n v="68000000"/>
    <x v="0"/>
    <x v="0"/>
    <n v="4.5943170933329835E-2"/>
  </r>
  <r>
    <s v="R01783"/>
    <x v="1"/>
    <x v="1"/>
    <x v="1"/>
    <x v="512"/>
    <n v="1180"/>
    <n v="129"/>
    <n v="1051"/>
    <n v="610868"/>
    <n v="28140"/>
    <n v="11609"/>
    <n v="5900"/>
    <n v="16317"/>
    <n v="213000000"/>
    <x v="1"/>
    <x v="9"/>
    <n v="4.6065598459896412E-2"/>
  </r>
  <r>
    <s v="R01784"/>
    <x v="3"/>
    <x v="11"/>
    <x v="33"/>
    <x v="103"/>
    <n v="1964"/>
    <n v="25"/>
    <n v="4432"/>
    <n v="612832"/>
    <n v="28165"/>
    <n v="16041"/>
    <n v="15712"/>
    <n v="15082"/>
    <n v="68000000"/>
    <x v="1"/>
    <x v="4"/>
    <n v="4.5958761944545977E-2"/>
  </r>
  <r>
    <s v="R01785"/>
    <x v="1"/>
    <x v="3"/>
    <x v="3"/>
    <x v="492"/>
    <n v="2781"/>
    <n v="178"/>
    <n v="286"/>
    <n v="615613"/>
    <n v="28343"/>
    <n v="16327"/>
    <n v="22248"/>
    <n v="5267"/>
    <n v="213000000"/>
    <x v="0"/>
    <x v="6"/>
    <n v="4.6040288298005404E-2"/>
  </r>
  <r>
    <s v="R01786"/>
    <x v="3"/>
    <x v="11"/>
    <x v="33"/>
    <x v="132"/>
    <n v="2905"/>
    <n v="68"/>
    <n v="2678"/>
    <n v="618518"/>
    <n v="28411"/>
    <n v="19005"/>
    <n v="34860"/>
    <n v="19505"/>
    <n v="68000000"/>
    <x v="1"/>
    <x v="7"/>
    <n v="4.5933990603345416E-2"/>
  </r>
  <r>
    <s v="R01787"/>
    <x v="0"/>
    <x v="16"/>
    <x v="19"/>
    <x v="13"/>
    <n v="98"/>
    <n v="61"/>
    <n v="1795"/>
    <n v="618616"/>
    <n v="28472"/>
    <n v="20800"/>
    <n v="980"/>
    <n v="11050"/>
    <n v="83000000"/>
    <x v="0"/>
    <x v="1"/>
    <n v="4.6025321039223042E-2"/>
  </r>
  <r>
    <s v="R01788"/>
    <x v="0"/>
    <x v="16"/>
    <x v="19"/>
    <x v="660"/>
    <n v="2779"/>
    <n v="199"/>
    <n v="3558"/>
    <n v="621395"/>
    <n v="28671"/>
    <n v="24358"/>
    <n v="47243"/>
    <n v="3965"/>
    <n v="83000000"/>
    <x v="1"/>
    <x v="10"/>
    <n v="4.6139733985629108E-2"/>
  </r>
  <r>
    <s v="R01789"/>
    <x v="2"/>
    <x v="7"/>
    <x v="7"/>
    <x v="191"/>
    <n v="243"/>
    <n v="166"/>
    <n v="106"/>
    <n v="621638"/>
    <n v="28837"/>
    <n v="24464"/>
    <n v="4374"/>
    <n v="18536"/>
    <n v="1380000000"/>
    <x v="1"/>
    <x v="9"/>
    <n v="4.6388734279435941E-2"/>
  </r>
  <r>
    <s v="R01790"/>
    <x v="1"/>
    <x v="3"/>
    <x v="31"/>
    <x v="394"/>
    <n v="4037"/>
    <n v="115"/>
    <n v="2553"/>
    <n v="625675"/>
    <n v="28952"/>
    <n v="27017"/>
    <n v="44407"/>
    <n v="16675"/>
    <n v="213000000"/>
    <x v="1"/>
    <x v="6"/>
    <n v="4.6273224917089545E-2"/>
  </r>
  <r>
    <s v="R01791"/>
    <x v="2"/>
    <x v="2"/>
    <x v="2"/>
    <x v="261"/>
    <n v="1500"/>
    <n v="114"/>
    <n v="3513"/>
    <n v="627175"/>
    <n v="29066"/>
    <n v="30530"/>
    <n v="25500"/>
    <n v="9260"/>
    <n v="1380000000"/>
    <x v="0"/>
    <x v="9"/>
    <n v="4.6344321760274247E-2"/>
  </r>
  <r>
    <s v="R01792"/>
    <x v="4"/>
    <x v="13"/>
    <x v="21"/>
    <x v="169"/>
    <n v="2709"/>
    <n v="138"/>
    <n v="116"/>
    <n v="629884"/>
    <n v="29204"/>
    <n v="30646"/>
    <n v="48762"/>
    <n v="5602"/>
    <n v="331000000"/>
    <x v="1"/>
    <x v="7"/>
    <n v="4.6364092436067594E-2"/>
  </r>
  <r>
    <s v="R01793"/>
    <x v="0"/>
    <x v="4"/>
    <x v="24"/>
    <x v="636"/>
    <n v="3053"/>
    <n v="191"/>
    <n v="1268"/>
    <n v="632937"/>
    <n v="29395"/>
    <n v="31914"/>
    <n v="54954"/>
    <n v="19612"/>
    <n v="83000000"/>
    <x v="1"/>
    <x v="0"/>
    <n v="4.6442220947740455E-2"/>
  </r>
  <r>
    <s v="R01794"/>
    <x v="1"/>
    <x v="18"/>
    <x v="23"/>
    <x v="617"/>
    <n v="4462"/>
    <n v="101"/>
    <n v="740"/>
    <n v="637399"/>
    <n v="29496"/>
    <n v="32654"/>
    <n v="71392"/>
    <n v="14560"/>
    <n v="213000000"/>
    <x v="1"/>
    <x v="6"/>
    <n v="4.6275566795680567E-2"/>
  </r>
  <r>
    <s v="R01795"/>
    <x v="2"/>
    <x v="7"/>
    <x v="7"/>
    <x v="607"/>
    <n v="3226"/>
    <n v="41"/>
    <n v="22"/>
    <n v="640625"/>
    <n v="29537"/>
    <n v="32676"/>
    <n v="58068"/>
    <n v="14233"/>
    <n v="1380000000"/>
    <x v="0"/>
    <x v="7"/>
    <n v="4.6106536585365857E-2"/>
  </r>
  <r>
    <s v="R01796"/>
    <x v="2"/>
    <x v="5"/>
    <x v="5"/>
    <x v="145"/>
    <n v="1047"/>
    <n v="9"/>
    <n v="360"/>
    <n v="641672"/>
    <n v="29546"/>
    <n v="33036"/>
    <n v="14658"/>
    <n v="7047"/>
    <n v="1380000000"/>
    <x v="0"/>
    <x v="1"/>
    <n v="4.6045331571270054E-2"/>
  </r>
  <r>
    <s v="R01797"/>
    <x v="4"/>
    <x v="13"/>
    <x v="21"/>
    <x v="56"/>
    <n v="4378"/>
    <n v="122"/>
    <n v="4093"/>
    <n v="646050"/>
    <n v="29668"/>
    <n v="37129"/>
    <n v="48158"/>
    <n v="11336"/>
    <n v="331000000"/>
    <x v="0"/>
    <x v="0"/>
    <n v="4.5922142249051931E-2"/>
  </r>
  <r>
    <s v="R01798"/>
    <x v="2"/>
    <x v="9"/>
    <x v="25"/>
    <x v="203"/>
    <n v="1315"/>
    <n v="18"/>
    <n v="4795"/>
    <n v="647365"/>
    <n v="29686"/>
    <n v="41924"/>
    <n v="14465"/>
    <n v="9109"/>
    <n v="1380000000"/>
    <x v="1"/>
    <x v="8"/>
    <n v="4.5856665096197666E-2"/>
  </r>
  <r>
    <s v="R01799"/>
    <x v="3"/>
    <x v="17"/>
    <x v="28"/>
    <x v="229"/>
    <n v="1386"/>
    <n v="3"/>
    <n v="1450"/>
    <n v="648751"/>
    <n v="29689"/>
    <n v="43374"/>
    <n v="19404"/>
    <n v="11435"/>
    <n v="68000000"/>
    <x v="1"/>
    <x v="7"/>
    <n v="4.5763320596037618E-2"/>
  </r>
  <r>
    <s v="R01800"/>
    <x v="0"/>
    <x v="0"/>
    <x v="0"/>
    <x v="413"/>
    <n v="3920"/>
    <n v="2"/>
    <n v="216"/>
    <n v="652671"/>
    <n v="29691"/>
    <n v="43590"/>
    <n v="23520"/>
    <n v="7587"/>
    <n v="83000000"/>
    <x v="1"/>
    <x v="3"/>
    <n v="4.5491526358609466E-2"/>
  </r>
  <r>
    <s v="R01801"/>
    <x v="2"/>
    <x v="7"/>
    <x v="7"/>
    <x v="52"/>
    <n v="1737"/>
    <n v="141"/>
    <n v="2754"/>
    <n v="654408"/>
    <n v="29832"/>
    <n v="46344"/>
    <n v="17370"/>
    <n v="10975"/>
    <n v="1380000000"/>
    <x v="0"/>
    <x v="6"/>
    <n v="4.5586239777019838E-2"/>
  </r>
  <r>
    <s v="R01802"/>
    <x v="2"/>
    <x v="5"/>
    <x v="5"/>
    <x v="65"/>
    <n v="421"/>
    <n v="9"/>
    <n v="627"/>
    <n v="654829"/>
    <n v="29841"/>
    <n v="46971"/>
    <n v="5052"/>
    <n v="15595"/>
    <n v="1380000000"/>
    <x v="0"/>
    <x v="4"/>
    <n v="4.5570675703122496E-2"/>
  </r>
  <r>
    <s v="R01803"/>
    <x v="4"/>
    <x v="12"/>
    <x v="17"/>
    <x v="154"/>
    <n v="3801"/>
    <n v="5"/>
    <n v="3267"/>
    <n v="658630"/>
    <n v="29846"/>
    <n v="50238"/>
    <n v="45612"/>
    <n v="13932"/>
    <n v="331000000"/>
    <x v="0"/>
    <x v="6"/>
    <n v="4.5315275647935867E-2"/>
  </r>
  <r>
    <s v="R01804"/>
    <x v="3"/>
    <x v="17"/>
    <x v="20"/>
    <x v="645"/>
    <n v="1411"/>
    <n v="30"/>
    <n v="566"/>
    <n v="660041"/>
    <n v="29876"/>
    <n v="50804"/>
    <n v="11288"/>
    <n v="17386"/>
    <n v="68000000"/>
    <x v="1"/>
    <x v="6"/>
    <n v="4.5263854821139898E-2"/>
  </r>
  <r>
    <s v="R01805"/>
    <x v="2"/>
    <x v="5"/>
    <x v="5"/>
    <x v="266"/>
    <n v="3249"/>
    <n v="30"/>
    <n v="3758"/>
    <n v="663290"/>
    <n v="29906"/>
    <n v="54562"/>
    <n v="35739"/>
    <n v="16144"/>
    <n v="1380000000"/>
    <x v="0"/>
    <x v="0"/>
    <n v="4.5087367516470925E-2"/>
  </r>
  <r>
    <s v="R01806"/>
    <x v="0"/>
    <x v="4"/>
    <x v="24"/>
    <x v="500"/>
    <n v="4570"/>
    <n v="175"/>
    <n v="2490"/>
    <n v="667860"/>
    <n v="30081"/>
    <n v="57052"/>
    <n v="59410"/>
    <n v="10619"/>
    <n v="83000000"/>
    <x v="1"/>
    <x v="8"/>
    <n v="4.5040876830473454E-2"/>
  </r>
  <r>
    <s v="R01807"/>
    <x v="0"/>
    <x v="4"/>
    <x v="4"/>
    <x v="0"/>
    <n v="2452"/>
    <n v="8"/>
    <n v="2020"/>
    <n v="670312"/>
    <n v="30089"/>
    <n v="59072"/>
    <n v="29424"/>
    <n v="1539"/>
    <n v="83000000"/>
    <x v="0"/>
    <x v="0"/>
    <n v="4.4888052130947979E-2"/>
  </r>
  <r>
    <s v="R01808"/>
    <x v="2"/>
    <x v="7"/>
    <x v="7"/>
    <x v="400"/>
    <n v="2083"/>
    <n v="107"/>
    <n v="3530"/>
    <n v="672395"/>
    <n v="30196"/>
    <n v="62602"/>
    <n v="12498"/>
    <n v="8275"/>
    <n v="1380000000"/>
    <x v="0"/>
    <x v="10"/>
    <n v="4.4908126919444673E-2"/>
  </r>
  <r>
    <s v="R01809"/>
    <x v="3"/>
    <x v="17"/>
    <x v="28"/>
    <x v="473"/>
    <n v="4453"/>
    <n v="123"/>
    <n v="2506"/>
    <n v="676848"/>
    <n v="30319"/>
    <n v="65108"/>
    <n v="75701"/>
    <n v="18320"/>
    <n v="68000000"/>
    <x v="0"/>
    <x v="11"/>
    <n v="4.4794399924355244E-2"/>
  </r>
  <r>
    <s v="R01810"/>
    <x v="0"/>
    <x v="4"/>
    <x v="24"/>
    <x v="354"/>
    <n v="4653"/>
    <n v="153"/>
    <n v="3555"/>
    <n v="681501"/>
    <n v="30472"/>
    <n v="68663"/>
    <n v="69795"/>
    <n v="19669"/>
    <n v="83000000"/>
    <x v="0"/>
    <x v="1"/>
    <n v="4.4713067185521371E-2"/>
  </r>
  <r>
    <s v="R01811"/>
    <x v="0"/>
    <x v="16"/>
    <x v="19"/>
    <x v="273"/>
    <n v="3678"/>
    <n v="129"/>
    <n v="2191"/>
    <n v="685179"/>
    <n v="30601"/>
    <n v="70854"/>
    <n v="44136"/>
    <n v="19846"/>
    <n v="83000000"/>
    <x v="1"/>
    <x v="7"/>
    <n v="4.4661322077880379E-2"/>
  </r>
  <r>
    <s v="R01812"/>
    <x v="3"/>
    <x v="6"/>
    <x v="6"/>
    <x v="8"/>
    <n v="1350"/>
    <n v="3"/>
    <n v="4409"/>
    <n v="686529"/>
    <n v="30604"/>
    <n v="75263"/>
    <n v="9450"/>
    <n v="18790"/>
    <n v="68000000"/>
    <x v="0"/>
    <x v="5"/>
    <n v="4.4577869252427793E-2"/>
  </r>
  <r>
    <s v="R01813"/>
    <x v="3"/>
    <x v="11"/>
    <x v="12"/>
    <x v="290"/>
    <n v="2367"/>
    <n v="5"/>
    <n v="2922"/>
    <n v="688896"/>
    <n v="30609"/>
    <n v="78185"/>
    <n v="18936"/>
    <n v="5492"/>
    <n v="68000000"/>
    <x v="0"/>
    <x v="5"/>
    <n v="4.4431960702341136E-2"/>
  </r>
  <r>
    <s v="R01814"/>
    <x v="2"/>
    <x v="7"/>
    <x v="7"/>
    <x v="68"/>
    <n v="4833"/>
    <n v="29"/>
    <n v="728"/>
    <n v="693729"/>
    <n v="30638"/>
    <n v="78913"/>
    <n v="33831"/>
    <n v="1597"/>
    <n v="1380000000"/>
    <x v="0"/>
    <x v="0"/>
    <n v="4.4164219745750861E-2"/>
  </r>
  <r>
    <s v="R01815"/>
    <x v="1"/>
    <x v="15"/>
    <x v="30"/>
    <x v="59"/>
    <n v="3340"/>
    <n v="182"/>
    <n v="3328"/>
    <n v="697069"/>
    <n v="30820"/>
    <n v="82241"/>
    <n v="63460"/>
    <n v="8249"/>
    <n v="213000000"/>
    <x v="1"/>
    <x v="1"/>
    <n v="4.4213700508844891E-2"/>
  </r>
  <r>
    <s v="R01816"/>
    <x v="4"/>
    <x v="12"/>
    <x v="14"/>
    <x v="298"/>
    <n v="2572"/>
    <n v="155"/>
    <n v="473"/>
    <n v="699641"/>
    <n v="30975"/>
    <n v="82714"/>
    <n v="30864"/>
    <n v="6827"/>
    <n v="331000000"/>
    <x v="0"/>
    <x v="8"/>
    <n v="4.4272705573286872E-2"/>
  </r>
  <r>
    <s v="R01817"/>
    <x v="1"/>
    <x v="3"/>
    <x v="3"/>
    <x v="661"/>
    <n v="4120"/>
    <n v="60"/>
    <n v="4780"/>
    <n v="703761"/>
    <n v="31035"/>
    <n v="87494"/>
    <n v="32960"/>
    <n v="5945"/>
    <n v="213000000"/>
    <x v="0"/>
    <x v="7"/>
    <n v="4.4098777852140142E-2"/>
  </r>
  <r>
    <s v="R01818"/>
    <x v="1"/>
    <x v="15"/>
    <x v="18"/>
    <x v="550"/>
    <n v="3844"/>
    <n v="76"/>
    <n v="605"/>
    <n v="707605"/>
    <n v="31111"/>
    <n v="88099"/>
    <n v="57660"/>
    <n v="13301"/>
    <n v="213000000"/>
    <x v="1"/>
    <x v="2"/>
    <n v="4.3966619794942097E-2"/>
  </r>
  <r>
    <s v="R01819"/>
    <x v="0"/>
    <x v="19"/>
    <x v="35"/>
    <x v="222"/>
    <n v="639"/>
    <n v="182"/>
    <n v="3570"/>
    <n v="708244"/>
    <n v="31293"/>
    <n v="91669"/>
    <n v="3195"/>
    <n v="19305"/>
    <n v="83000000"/>
    <x v="0"/>
    <x v="4"/>
    <n v="4.4183925313874876E-2"/>
  </r>
  <r>
    <s v="R01820"/>
    <x v="3"/>
    <x v="6"/>
    <x v="6"/>
    <x v="490"/>
    <n v="1574"/>
    <n v="109"/>
    <n v="1242"/>
    <n v="709818"/>
    <n v="31402"/>
    <n v="92911"/>
    <n v="20462"/>
    <n v="11003"/>
    <n v="68000000"/>
    <x v="0"/>
    <x v="1"/>
    <n v="4.4239509282661189E-2"/>
  </r>
  <r>
    <s v="R01821"/>
    <x v="0"/>
    <x v="4"/>
    <x v="4"/>
    <x v="161"/>
    <n v="3228"/>
    <n v="35"/>
    <n v="3602"/>
    <n v="713046"/>
    <n v="31437"/>
    <n v="96513"/>
    <n v="41964"/>
    <n v="6983"/>
    <n v="83000000"/>
    <x v="0"/>
    <x v="3"/>
    <n v="4.4088319687649882E-2"/>
  </r>
  <r>
    <s v="R01822"/>
    <x v="4"/>
    <x v="14"/>
    <x v="16"/>
    <x v="340"/>
    <n v="4269"/>
    <n v="132"/>
    <n v="3754"/>
    <n v="717315"/>
    <n v="31569"/>
    <n v="100267"/>
    <n v="21345"/>
    <n v="14853"/>
    <n v="331000000"/>
    <x v="0"/>
    <x v="6"/>
    <n v="4.4009953785993601E-2"/>
  </r>
  <r>
    <s v="R01823"/>
    <x v="2"/>
    <x v="7"/>
    <x v="7"/>
    <x v="185"/>
    <n v="185"/>
    <n v="156"/>
    <n v="4370"/>
    <n v="717500"/>
    <n v="31725"/>
    <n v="104637"/>
    <n v="2220"/>
    <n v="6229"/>
    <n v="1380000000"/>
    <x v="1"/>
    <x v="9"/>
    <n v="4.4216027874564461E-2"/>
  </r>
  <r>
    <s v="R01824"/>
    <x v="4"/>
    <x v="13"/>
    <x v="21"/>
    <x v="660"/>
    <n v="1318"/>
    <n v="99"/>
    <n v="3878"/>
    <n v="718818"/>
    <n v="31824"/>
    <n v="108515"/>
    <n v="7908"/>
    <n v="11411"/>
    <n v="331000000"/>
    <x v="1"/>
    <x v="10"/>
    <n v="4.4272680984616411E-2"/>
  </r>
  <r>
    <s v="R01825"/>
    <x v="0"/>
    <x v="0"/>
    <x v="0"/>
    <x v="306"/>
    <n v="527"/>
    <n v="139"/>
    <n v="1899"/>
    <n v="719345"/>
    <n v="31963"/>
    <n v="110414"/>
    <n v="5797"/>
    <n v="9791"/>
    <n v="83000000"/>
    <x v="1"/>
    <x v="4"/>
    <n v="4.4433477677609495E-2"/>
  </r>
  <r>
    <s v="R01826"/>
    <x v="0"/>
    <x v="16"/>
    <x v="19"/>
    <x v="648"/>
    <n v="3259"/>
    <n v="121"/>
    <n v="3743"/>
    <n v="722604"/>
    <n v="32084"/>
    <n v="114157"/>
    <n v="55403"/>
    <n v="11738"/>
    <n v="83000000"/>
    <x v="1"/>
    <x v="3"/>
    <n v="4.4400529197181307E-2"/>
  </r>
  <r>
    <s v="R01827"/>
    <x v="0"/>
    <x v="0"/>
    <x v="0"/>
    <x v="300"/>
    <n v="3483"/>
    <n v="149"/>
    <n v="4847"/>
    <n v="726087"/>
    <n v="32233"/>
    <n v="119004"/>
    <n v="17415"/>
    <n v="6810"/>
    <n v="83000000"/>
    <x v="0"/>
    <x v="2"/>
    <n v="4.4392751832769355E-2"/>
  </r>
  <r>
    <s v="R01828"/>
    <x v="0"/>
    <x v="16"/>
    <x v="19"/>
    <x v="345"/>
    <n v="3019"/>
    <n v="58"/>
    <n v="2264"/>
    <n v="729106"/>
    <n v="32291"/>
    <n v="121268"/>
    <n v="30190"/>
    <n v="11398"/>
    <n v="83000000"/>
    <x v="1"/>
    <x v="7"/>
    <n v="4.4288484801935521E-2"/>
  </r>
  <r>
    <s v="R01829"/>
    <x v="1"/>
    <x v="18"/>
    <x v="27"/>
    <x v="165"/>
    <n v="4779"/>
    <n v="109"/>
    <n v="3145"/>
    <n v="733885"/>
    <n v="32400"/>
    <n v="124413"/>
    <n v="66906"/>
    <n v="12551"/>
    <n v="213000000"/>
    <x v="0"/>
    <x v="7"/>
    <n v="4.4148606389284424E-2"/>
  </r>
  <r>
    <s v="R01830"/>
    <x v="2"/>
    <x v="2"/>
    <x v="29"/>
    <x v="571"/>
    <n v="2233"/>
    <n v="166"/>
    <n v="675"/>
    <n v="736118"/>
    <n v="32566"/>
    <n v="125088"/>
    <n v="35728"/>
    <n v="3939"/>
    <n v="1380000000"/>
    <x v="0"/>
    <x v="1"/>
    <n v="4.4240189752186472E-2"/>
  </r>
  <r>
    <s v="R01831"/>
    <x v="1"/>
    <x v="1"/>
    <x v="1"/>
    <x v="165"/>
    <n v="1567"/>
    <n v="129"/>
    <n v="4053"/>
    <n v="737685"/>
    <n v="32695"/>
    <n v="129141"/>
    <n v="23505"/>
    <n v="7745"/>
    <n v="213000000"/>
    <x v="0"/>
    <x v="7"/>
    <n v="4.4321085558198962E-2"/>
  </r>
  <r>
    <s v="R01832"/>
    <x v="0"/>
    <x v="19"/>
    <x v="36"/>
    <x v="478"/>
    <n v="574"/>
    <n v="13"/>
    <n v="709"/>
    <n v="738259"/>
    <n v="32708"/>
    <n v="129850"/>
    <n v="8610"/>
    <n v="8454"/>
    <n v="83000000"/>
    <x v="0"/>
    <x v="0"/>
    <n v="4.4304234692702699E-2"/>
  </r>
  <r>
    <s v="R01833"/>
    <x v="3"/>
    <x v="6"/>
    <x v="22"/>
    <x v="444"/>
    <n v="2034"/>
    <n v="137"/>
    <n v="922"/>
    <n v="740293"/>
    <n v="32845"/>
    <n v="130772"/>
    <n v="28476"/>
    <n v="11079"/>
    <n v="68000000"/>
    <x v="0"/>
    <x v="2"/>
    <n v="4.4367567976463372E-2"/>
  </r>
  <r>
    <s v="R01834"/>
    <x v="1"/>
    <x v="3"/>
    <x v="31"/>
    <x v="662"/>
    <n v="1324"/>
    <n v="175"/>
    <n v="3399"/>
    <n v="741617"/>
    <n v="33020"/>
    <n v="134171"/>
    <n v="23832"/>
    <n v="8645"/>
    <n v="213000000"/>
    <x v="1"/>
    <x v="4"/>
    <n v="4.4524329943892875E-2"/>
  </r>
  <r>
    <s v="R01835"/>
    <x v="0"/>
    <x v="16"/>
    <x v="19"/>
    <x v="502"/>
    <n v="4404"/>
    <n v="63"/>
    <n v="407"/>
    <n v="746021"/>
    <n v="33083"/>
    <n v="134578"/>
    <n v="79272"/>
    <n v="9446"/>
    <n v="83000000"/>
    <x v="0"/>
    <x v="4"/>
    <n v="4.4345936642534188E-2"/>
  </r>
  <r>
    <s v="R01836"/>
    <x v="0"/>
    <x v="19"/>
    <x v="36"/>
    <x v="12"/>
    <n v="1212"/>
    <n v="130"/>
    <n v="4243"/>
    <n v="747233"/>
    <n v="33213"/>
    <n v="138821"/>
    <n v="14544"/>
    <n v="3671"/>
    <n v="83000000"/>
    <x v="1"/>
    <x v="0"/>
    <n v="4.4447983426856151E-2"/>
  </r>
  <r>
    <s v="R01837"/>
    <x v="2"/>
    <x v="9"/>
    <x v="9"/>
    <x v="571"/>
    <n v="1434"/>
    <n v="71"/>
    <n v="1109"/>
    <n v="748667"/>
    <n v="33284"/>
    <n v="139930"/>
    <n v="21510"/>
    <n v="11379"/>
    <n v="1380000000"/>
    <x v="0"/>
    <x v="1"/>
    <n v="4.4457682788208913E-2"/>
  </r>
  <r>
    <s v="R01838"/>
    <x v="4"/>
    <x v="12"/>
    <x v="14"/>
    <x v="224"/>
    <n v="537"/>
    <n v="187"/>
    <n v="3592"/>
    <n v="749204"/>
    <n v="33471"/>
    <n v="143522"/>
    <n v="5370"/>
    <n v="12837"/>
    <n v="331000000"/>
    <x v="0"/>
    <x v="10"/>
    <n v="4.4675415507658793E-2"/>
  </r>
  <r>
    <s v="R01839"/>
    <x v="1"/>
    <x v="15"/>
    <x v="18"/>
    <x v="66"/>
    <n v="4953"/>
    <n v="195"/>
    <n v="4598"/>
    <n v="754157"/>
    <n v="33666"/>
    <n v="148120"/>
    <n v="64389"/>
    <n v="16582"/>
    <n v="213000000"/>
    <x v="1"/>
    <x v="4"/>
    <n v="4.4640572188549596E-2"/>
  </r>
  <r>
    <s v="R01840"/>
    <x v="1"/>
    <x v="15"/>
    <x v="30"/>
    <x v="28"/>
    <n v="1574"/>
    <n v="20"/>
    <n v="1788"/>
    <n v="755731"/>
    <n v="33686"/>
    <n v="149908"/>
    <n v="29906"/>
    <n v="5897"/>
    <n v="213000000"/>
    <x v="0"/>
    <x v="7"/>
    <n v="4.4574061405447174E-2"/>
  </r>
  <r>
    <s v="R01841"/>
    <x v="1"/>
    <x v="15"/>
    <x v="18"/>
    <x v="29"/>
    <n v="192"/>
    <n v="93"/>
    <n v="3959"/>
    <n v="755923"/>
    <n v="33779"/>
    <n v="153867"/>
    <n v="2880"/>
    <n v="15005"/>
    <n v="213000000"/>
    <x v="0"/>
    <x v="4"/>
    <n v="4.4685768259465582E-2"/>
  </r>
  <r>
    <s v="R01842"/>
    <x v="0"/>
    <x v="19"/>
    <x v="36"/>
    <x v="527"/>
    <n v="1186"/>
    <n v="146"/>
    <n v="1490"/>
    <n v="757109"/>
    <n v="33925"/>
    <n v="155357"/>
    <n v="5930"/>
    <n v="3814"/>
    <n v="83000000"/>
    <x v="1"/>
    <x v="9"/>
    <n v="4.4808607479240106E-2"/>
  </r>
  <r>
    <s v="R01843"/>
    <x v="2"/>
    <x v="5"/>
    <x v="5"/>
    <x v="663"/>
    <n v="4148"/>
    <n v="78"/>
    <n v="3584"/>
    <n v="761257"/>
    <n v="34003"/>
    <n v="158941"/>
    <n v="53924"/>
    <n v="7450"/>
    <n v="1380000000"/>
    <x v="1"/>
    <x v="5"/>
    <n v="4.4666912750884392E-2"/>
  </r>
  <r>
    <s v="R01844"/>
    <x v="0"/>
    <x v="0"/>
    <x v="0"/>
    <x v="313"/>
    <n v="474"/>
    <n v="19"/>
    <n v="3850"/>
    <n v="761731"/>
    <n v="34022"/>
    <n v="162791"/>
    <n v="3318"/>
    <n v="16669"/>
    <n v="83000000"/>
    <x v="0"/>
    <x v="5"/>
    <n v="4.4664061197456847E-2"/>
  </r>
  <r>
    <s v="R01845"/>
    <x v="0"/>
    <x v="19"/>
    <x v="36"/>
    <x v="37"/>
    <n v="4269"/>
    <n v="57"/>
    <n v="4200"/>
    <n v="766000"/>
    <n v="34079"/>
    <n v="166991"/>
    <n v="81111"/>
    <n v="1151"/>
    <n v="83000000"/>
    <x v="1"/>
    <x v="7"/>
    <n v="4.4489556135770235E-2"/>
  </r>
  <r>
    <s v="R01846"/>
    <x v="3"/>
    <x v="10"/>
    <x v="10"/>
    <x v="51"/>
    <n v="1813"/>
    <n v="41"/>
    <n v="1481"/>
    <n v="767813"/>
    <n v="34120"/>
    <n v="168472"/>
    <n v="10878"/>
    <n v="9422"/>
    <n v="68000000"/>
    <x v="0"/>
    <x v="4"/>
    <n v="4.4437903499940742E-2"/>
  </r>
  <r>
    <s v="R01847"/>
    <x v="2"/>
    <x v="9"/>
    <x v="25"/>
    <x v="353"/>
    <n v="4795"/>
    <n v="93"/>
    <n v="1280"/>
    <n v="772608"/>
    <n v="34213"/>
    <n v="169752"/>
    <n v="76720"/>
    <n v="16641"/>
    <n v="1380000000"/>
    <x v="0"/>
    <x v="4"/>
    <n v="4.4282482190192179E-2"/>
  </r>
  <r>
    <s v="R01848"/>
    <x v="1"/>
    <x v="3"/>
    <x v="31"/>
    <x v="585"/>
    <n v="2437"/>
    <n v="137"/>
    <n v="3942"/>
    <n v="775045"/>
    <n v="34350"/>
    <n v="173694"/>
    <n v="29244"/>
    <n v="17159"/>
    <n v="213000000"/>
    <x v="0"/>
    <x v="1"/>
    <n v="4.4320007225386912E-2"/>
  </r>
  <r>
    <s v="R01849"/>
    <x v="4"/>
    <x v="13"/>
    <x v="21"/>
    <x v="489"/>
    <n v="3379"/>
    <n v="150"/>
    <n v="4854"/>
    <n v="778424"/>
    <n v="34500"/>
    <n v="178548"/>
    <n v="47306"/>
    <n v="12847"/>
    <n v="331000000"/>
    <x v="1"/>
    <x v="11"/>
    <n v="4.4320319003525073E-2"/>
  </r>
  <r>
    <s v="R01850"/>
    <x v="1"/>
    <x v="3"/>
    <x v="31"/>
    <x v="507"/>
    <n v="4552"/>
    <n v="87"/>
    <n v="874"/>
    <n v="782976"/>
    <n v="34587"/>
    <n v="179422"/>
    <n v="40968"/>
    <n v="700"/>
    <n v="213000000"/>
    <x v="1"/>
    <x v="11"/>
    <n v="4.4173767778322708E-2"/>
  </r>
  <r>
    <s v="R01851"/>
    <x v="0"/>
    <x v="19"/>
    <x v="35"/>
    <x v="408"/>
    <n v="1354"/>
    <n v="139"/>
    <n v="111"/>
    <n v="784330"/>
    <n v="34726"/>
    <n v="179533"/>
    <n v="23018"/>
    <n v="4236"/>
    <n v="83000000"/>
    <x v="0"/>
    <x v="8"/>
    <n v="4.4274731299325541E-2"/>
  </r>
  <r>
    <s v="R01852"/>
    <x v="2"/>
    <x v="9"/>
    <x v="25"/>
    <x v="144"/>
    <n v="3400"/>
    <n v="8"/>
    <n v="201"/>
    <n v="787730"/>
    <n v="34734"/>
    <n v="179734"/>
    <n v="17000"/>
    <n v="977"/>
    <n v="1380000000"/>
    <x v="0"/>
    <x v="6"/>
    <n v="4.4093788480824646E-2"/>
  </r>
  <r>
    <s v="R01853"/>
    <x v="2"/>
    <x v="7"/>
    <x v="7"/>
    <x v="8"/>
    <n v="3754"/>
    <n v="78"/>
    <n v="4713"/>
    <n v="791484"/>
    <n v="34812"/>
    <n v="184447"/>
    <n v="18770"/>
    <n v="6036"/>
    <n v="1380000000"/>
    <x v="0"/>
    <x v="5"/>
    <n v="4.39832011765241E-2"/>
  </r>
  <r>
    <s v="R01854"/>
    <x v="2"/>
    <x v="9"/>
    <x v="9"/>
    <x v="204"/>
    <n v="3529"/>
    <n v="156"/>
    <n v="2653"/>
    <n v="795013"/>
    <n v="34968"/>
    <n v="187100"/>
    <n v="21174"/>
    <n v="5761"/>
    <n v="1380000000"/>
    <x v="0"/>
    <x v="5"/>
    <n v="4.3984186422108822E-2"/>
  </r>
  <r>
    <s v="R01855"/>
    <x v="3"/>
    <x v="17"/>
    <x v="28"/>
    <x v="41"/>
    <n v="158"/>
    <n v="81"/>
    <n v="994"/>
    <n v="795171"/>
    <n v="35049"/>
    <n v="188094"/>
    <n v="1738"/>
    <n v="1875"/>
    <n v="68000000"/>
    <x v="1"/>
    <x v="10"/>
    <n v="4.4077311672583636E-2"/>
  </r>
  <r>
    <s v="R01856"/>
    <x v="1"/>
    <x v="1"/>
    <x v="1"/>
    <x v="560"/>
    <n v="1837"/>
    <n v="147"/>
    <n v="4120"/>
    <n v="797008"/>
    <n v="35196"/>
    <n v="192214"/>
    <n v="11022"/>
    <n v="11926"/>
    <n v="213000000"/>
    <x v="0"/>
    <x v="3"/>
    <n v="4.4160158994639952E-2"/>
  </r>
  <r>
    <s v="R01857"/>
    <x v="3"/>
    <x v="11"/>
    <x v="33"/>
    <x v="284"/>
    <n v="4611"/>
    <n v="192"/>
    <n v="4752"/>
    <n v="801619"/>
    <n v="35388"/>
    <n v="196966"/>
    <n v="59943"/>
    <n v="212"/>
    <n v="68000000"/>
    <x v="1"/>
    <x v="7"/>
    <n v="4.4145660220129515E-2"/>
  </r>
  <r>
    <s v="R01858"/>
    <x v="4"/>
    <x v="12"/>
    <x v="14"/>
    <x v="506"/>
    <n v="1025"/>
    <n v="2"/>
    <n v="1531"/>
    <n v="802644"/>
    <n v="35390"/>
    <n v="198497"/>
    <n v="10250"/>
    <n v="17181"/>
    <n v="331000000"/>
    <x v="1"/>
    <x v="2"/>
    <n v="4.4091776678078946E-2"/>
  </r>
  <r>
    <s v="R01859"/>
    <x v="0"/>
    <x v="0"/>
    <x v="0"/>
    <x v="19"/>
    <n v="658"/>
    <n v="135"/>
    <n v="1389"/>
    <n v="803302"/>
    <n v="35525"/>
    <n v="199886"/>
    <n v="5264"/>
    <n v="15221"/>
    <n v="83000000"/>
    <x v="0"/>
    <x v="7"/>
    <n v="4.4223716609693493E-2"/>
  </r>
  <r>
    <s v="R01860"/>
    <x v="3"/>
    <x v="17"/>
    <x v="28"/>
    <x v="371"/>
    <n v="677"/>
    <n v="38"/>
    <n v="530"/>
    <n v="803979"/>
    <n v="35563"/>
    <n v="200416"/>
    <n v="10832"/>
    <n v="37"/>
    <n v="68000000"/>
    <x v="1"/>
    <x v="7"/>
    <n v="4.423374242362052E-2"/>
  </r>
  <r>
    <s v="R01861"/>
    <x v="3"/>
    <x v="17"/>
    <x v="28"/>
    <x v="275"/>
    <n v="4410"/>
    <n v="63"/>
    <n v="1617"/>
    <n v="808389"/>
    <n v="35626"/>
    <n v="202033"/>
    <n v="74970"/>
    <n v="11155"/>
    <n v="68000000"/>
    <x v="0"/>
    <x v="8"/>
    <n v="4.4070367112862746E-2"/>
  </r>
  <r>
    <s v="R01862"/>
    <x v="0"/>
    <x v="16"/>
    <x v="19"/>
    <x v="664"/>
    <n v="4046"/>
    <n v="30"/>
    <n v="4141"/>
    <n v="812435"/>
    <n v="35656"/>
    <n v="206174"/>
    <n v="72828"/>
    <n v="15411"/>
    <n v="83000000"/>
    <x v="0"/>
    <x v="7"/>
    <n v="4.3887818717805116E-2"/>
  </r>
  <r>
    <s v="R01863"/>
    <x v="2"/>
    <x v="2"/>
    <x v="2"/>
    <x v="440"/>
    <n v="3821"/>
    <n v="110"/>
    <n v="364"/>
    <n v="816256"/>
    <n v="35766"/>
    <n v="206538"/>
    <n v="30568"/>
    <n v="13138"/>
    <n v="1380000000"/>
    <x v="1"/>
    <x v="6"/>
    <n v="4.3817135800533168E-2"/>
  </r>
  <r>
    <s v="R01864"/>
    <x v="0"/>
    <x v="16"/>
    <x v="19"/>
    <x v="573"/>
    <n v="2375"/>
    <n v="199"/>
    <n v="3371"/>
    <n v="818631"/>
    <n v="35965"/>
    <n v="209909"/>
    <n v="16625"/>
    <n v="10152"/>
    <n v="83000000"/>
    <x v="1"/>
    <x v="3"/>
    <n v="4.3933102948703381E-2"/>
  </r>
  <r>
    <s v="R01865"/>
    <x v="1"/>
    <x v="18"/>
    <x v="27"/>
    <x v="18"/>
    <n v="275"/>
    <n v="122"/>
    <n v="2824"/>
    <n v="818906"/>
    <n v="36087"/>
    <n v="212733"/>
    <n v="3575"/>
    <n v="7376"/>
    <n v="213000000"/>
    <x v="1"/>
    <x v="8"/>
    <n v="4.4067328850930385E-2"/>
  </r>
  <r>
    <s v="R01866"/>
    <x v="0"/>
    <x v="16"/>
    <x v="19"/>
    <x v="665"/>
    <n v="4547"/>
    <n v="149"/>
    <n v="1372"/>
    <n v="823453"/>
    <n v="36236"/>
    <n v="214105"/>
    <n v="27282"/>
    <n v="4156"/>
    <n v="83000000"/>
    <x v="1"/>
    <x v="10"/>
    <n v="4.4004940172663161E-2"/>
  </r>
  <r>
    <s v="R01867"/>
    <x v="2"/>
    <x v="9"/>
    <x v="25"/>
    <x v="666"/>
    <n v="1588"/>
    <n v="95"/>
    <n v="2857"/>
    <n v="825041"/>
    <n v="36331"/>
    <n v="216962"/>
    <n v="20644"/>
    <n v="4353"/>
    <n v="1380000000"/>
    <x v="0"/>
    <x v="3"/>
    <n v="4.4035387332265911E-2"/>
  </r>
  <r>
    <s v="R01868"/>
    <x v="0"/>
    <x v="16"/>
    <x v="19"/>
    <x v="501"/>
    <n v="4581"/>
    <n v="4"/>
    <n v="2237"/>
    <n v="829622"/>
    <n v="36335"/>
    <n v="219199"/>
    <n v="32067"/>
    <n v="16518"/>
    <n v="83000000"/>
    <x v="0"/>
    <x v="7"/>
    <n v="4.3797054562198207E-2"/>
  </r>
  <r>
    <s v="R01869"/>
    <x v="3"/>
    <x v="10"/>
    <x v="11"/>
    <x v="33"/>
    <n v="4662"/>
    <n v="57"/>
    <n v="3474"/>
    <n v="834284"/>
    <n v="36392"/>
    <n v="222673"/>
    <n v="37296"/>
    <n v="14395"/>
    <n v="68000000"/>
    <x v="0"/>
    <x v="9"/>
    <n v="4.3620637576652556E-2"/>
  </r>
  <r>
    <s v="R01870"/>
    <x v="4"/>
    <x v="14"/>
    <x v="16"/>
    <x v="124"/>
    <n v="245"/>
    <n v="104"/>
    <n v="4444"/>
    <n v="834529"/>
    <n v="36496"/>
    <n v="227117"/>
    <n v="3185"/>
    <n v="10428"/>
    <n v="331000000"/>
    <x v="1"/>
    <x v="8"/>
    <n v="4.3732452676899188E-2"/>
  </r>
  <r>
    <s v="R01871"/>
    <x v="3"/>
    <x v="10"/>
    <x v="10"/>
    <x v="413"/>
    <n v="888"/>
    <n v="62"/>
    <n v="4468"/>
    <n v="835417"/>
    <n v="36558"/>
    <n v="231585"/>
    <n v="6216"/>
    <n v="2383"/>
    <n v="68000000"/>
    <x v="1"/>
    <x v="3"/>
    <n v="4.3760182040825123E-2"/>
  </r>
  <r>
    <s v="R01872"/>
    <x v="4"/>
    <x v="13"/>
    <x v="21"/>
    <x v="61"/>
    <n v="2211"/>
    <n v="60"/>
    <n v="3576"/>
    <n v="837628"/>
    <n v="36618"/>
    <n v="235161"/>
    <n v="22110"/>
    <n v="15386"/>
    <n v="331000000"/>
    <x v="0"/>
    <x v="9"/>
    <n v="4.371630365747086E-2"/>
  </r>
  <r>
    <s v="R01873"/>
    <x v="0"/>
    <x v="0"/>
    <x v="0"/>
    <x v="379"/>
    <n v="4025"/>
    <n v="51"/>
    <n v="3362"/>
    <n v="841653"/>
    <n v="36669"/>
    <n v="238523"/>
    <n v="64400"/>
    <n v="3072"/>
    <n v="83000000"/>
    <x v="1"/>
    <x v="1"/>
    <n v="4.3567836151002848E-2"/>
  </r>
  <r>
    <s v="R01874"/>
    <x v="1"/>
    <x v="3"/>
    <x v="31"/>
    <x v="485"/>
    <n v="0"/>
    <n v="107"/>
    <n v="4043"/>
    <n v="841653"/>
    <n v="36776"/>
    <n v="242566"/>
    <n v="0"/>
    <n v="19157"/>
    <n v="213000000"/>
    <x v="0"/>
    <x v="0"/>
    <n v="4.3694966928175864E-2"/>
  </r>
  <r>
    <s v="R01875"/>
    <x v="0"/>
    <x v="0"/>
    <x v="0"/>
    <x v="129"/>
    <n v="2910"/>
    <n v="100"/>
    <n v="3975"/>
    <n v="844563"/>
    <n v="36876"/>
    <n v="246541"/>
    <n v="26190"/>
    <n v="8277"/>
    <n v="83000000"/>
    <x v="0"/>
    <x v="10"/>
    <n v="4.3662817338671008E-2"/>
  </r>
  <r>
    <s v="R01876"/>
    <x v="2"/>
    <x v="5"/>
    <x v="13"/>
    <x v="641"/>
    <n v="2184"/>
    <n v="32"/>
    <n v="984"/>
    <n v="846747"/>
    <n v="36908"/>
    <n v="247525"/>
    <n v="21840"/>
    <n v="6715"/>
    <n v="1380000000"/>
    <x v="0"/>
    <x v="3"/>
    <n v="4.3587990273363825E-2"/>
  </r>
  <r>
    <s v="R01877"/>
    <x v="0"/>
    <x v="19"/>
    <x v="36"/>
    <x v="635"/>
    <n v="4246"/>
    <n v="21"/>
    <n v="2158"/>
    <n v="850993"/>
    <n v="36929"/>
    <n v="249683"/>
    <n v="38214"/>
    <n v="10036"/>
    <n v="83000000"/>
    <x v="0"/>
    <x v="7"/>
    <n v="4.3395186564401819E-2"/>
  </r>
  <r>
    <s v="R01878"/>
    <x v="4"/>
    <x v="13"/>
    <x v="15"/>
    <x v="83"/>
    <n v="3251"/>
    <n v="50"/>
    <n v="1526"/>
    <n v="854244"/>
    <n v="36979"/>
    <n v="251209"/>
    <n v="55267"/>
    <n v="5667"/>
    <n v="331000000"/>
    <x v="1"/>
    <x v="3"/>
    <n v="4.3288568605691115E-2"/>
  </r>
  <r>
    <s v="R01879"/>
    <x v="3"/>
    <x v="17"/>
    <x v="20"/>
    <x v="551"/>
    <n v="3051"/>
    <n v="10"/>
    <n v="3372"/>
    <n v="857295"/>
    <n v="36989"/>
    <n v="254581"/>
    <n v="54918"/>
    <n v="15767"/>
    <n v="68000000"/>
    <x v="0"/>
    <x v="11"/>
    <n v="4.314617488729084E-2"/>
  </r>
  <r>
    <s v="R01880"/>
    <x v="1"/>
    <x v="15"/>
    <x v="18"/>
    <x v="667"/>
    <n v="1510"/>
    <n v="126"/>
    <n v="1036"/>
    <n v="858805"/>
    <n v="37115"/>
    <n v="255617"/>
    <n v="22650"/>
    <n v="11042"/>
    <n v="213000000"/>
    <x v="0"/>
    <x v="4"/>
    <n v="4.3217028312597154E-2"/>
  </r>
  <r>
    <s v="R01881"/>
    <x v="0"/>
    <x v="4"/>
    <x v="24"/>
    <x v="225"/>
    <n v="3771"/>
    <n v="185"/>
    <n v="4618"/>
    <n v="862576"/>
    <n v="37300"/>
    <n v="260235"/>
    <n v="26397"/>
    <n v="7568"/>
    <n v="83000000"/>
    <x v="1"/>
    <x v="9"/>
    <n v="4.3242566452115522E-2"/>
  </r>
  <r>
    <s v="R01882"/>
    <x v="0"/>
    <x v="4"/>
    <x v="4"/>
    <x v="255"/>
    <n v="1128"/>
    <n v="49"/>
    <n v="3173"/>
    <n v="863704"/>
    <n v="37349"/>
    <n v="263408"/>
    <n v="6768"/>
    <n v="5586"/>
    <n v="83000000"/>
    <x v="1"/>
    <x v="5"/>
    <n v="4.3242823930420608E-2"/>
  </r>
  <r>
    <s v="R01883"/>
    <x v="3"/>
    <x v="11"/>
    <x v="33"/>
    <x v="594"/>
    <n v="697"/>
    <n v="197"/>
    <n v="1989"/>
    <n v="864401"/>
    <n v="37546"/>
    <n v="265397"/>
    <n v="9758"/>
    <n v="18606"/>
    <n v="68000000"/>
    <x v="0"/>
    <x v="3"/>
    <n v="4.3435859051528171E-2"/>
  </r>
  <r>
    <s v="R01884"/>
    <x v="1"/>
    <x v="1"/>
    <x v="26"/>
    <x v="652"/>
    <n v="1088"/>
    <n v="16"/>
    <n v="2244"/>
    <n v="865489"/>
    <n v="37562"/>
    <n v="267641"/>
    <n v="18496"/>
    <n v="5720"/>
    <n v="213000000"/>
    <x v="1"/>
    <x v="4"/>
    <n v="4.3399742804356843E-2"/>
  </r>
  <r>
    <s v="R01885"/>
    <x v="0"/>
    <x v="4"/>
    <x v="4"/>
    <x v="427"/>
    <n v="2419"/>
    <n v="173"/>
    <n v="2102"/>
    <n v="867908"/>
    <n v="37735"/>
    <n v="269743"/>
    <n v="31447"/>
    <n v="17466"/>
    <n v="83000000"/>
    <x v="1"/>
    <x v="11"/>
    <n v="4.3478110583149369E-2"/>
  </r>
  <r>
    <s v="R01886"/>
    <x v="0"/>
    <x v="19"/>
    <x v="35"/>
    <x v="226"/>
    <n v="2628"/>
    <n v="43"/>
    <n v="2230"/>
    <n v="870536"/>
    <n v="37778"/>
    <n v="271973"/>
    <n v="21024"/>
    <n v="5692"/>
    <n v="83000000"/>
    <x v="0"/>
    <x v="5"/>
    <n v="4.3396252423794079E-2"/>
  </r>
  <r>
    <s v="R01887"/>
    <x v="4"/>
    <x v="8"/>
    <x v="8"/>
    <x v="64"/>
    <n v="3789"/>
    <n v="184"/>
    <n v="1042"/>
    <n v="874325"/>
    <n v="37962"/>
    <n v="273015"/>
    <n v="53046"/>
    <n v="8597"/>
    <n v="331000000"/>
    <x v="1"/>
    <x v="10"/>
    <n v="4.3418637234437993E-2"/>
  </r>
  <r>
    <s v="R01888"/>
    <x v="4"/>
    <x v="14"/>
    <x v="16"/>
    <x v="368"/>
    <n v="685"/>
    <n v="132"/>
    <n v="4458"/>
    <n v="875010"/>
    <n v="38094"/>
    <n v="277473"/>
    <n v="10960"/>
    <n v="2534"/>
    <n v="331000000"/>
    <x v="1"/>
    <x v="7"/>
    <n v="4.3535502451400553E-2"/>
  </r>
  <r>
    <s v="R01889"/>
    <x v="2"/>
    <x v="7"/>
    <x v="7"/>
    <x v="170"/>
    <n v="2756"/>
    <n v="38"/>
    <n v="2520"/>
    <n v="877766"/>
    <n v="38132"/>
    <n v="279993"/>
    <n v="27560"/>
    <n v="10993"/>
    <n v="1380000000"/>
    <x v="1"/>
    <x v="6"/>
    <n v="4.3442101881367018E-2"/>
  </r>
  <r>
    <s v="R01890"/>
    <x v="3"/>
    <x v="6"/>
    <x v="6"/>
    <x v="359"/>
    <n v="1842"/>
    <n v="185"/>
    <n v="4104"/>
    <n v="879608"/>
    <n v="38317"/>
    <n v="284097"/>
    <n v="23946"/>
    <n v="4551"/>
    <n v="68000000"/>
    <x v="1"/>
    <x v="2"/>
    <n v="4.3561450100499312E-2"/>
  </r>
  <r>
    <s v="R01891"/>
    <x v="1"/>
    <x v="15"/>
    <x v="18"/>
    <x v="231"/>
    <n v="1732"/>
    <n v="136"/>
    <n v="2707"/>
    <n v="881340"/>
    <n v="38453"/>
    <n v="286804"/>
    <n v="15588"/>
    <n v="16605"/>
    <n v="213000000"/>
    <x v="1"/>
    <x v="9"/>
    <n v="4.3630154083554584E-2"/>
  </r>
  <r>
    <s v="R01892"/>
    <x v="0"/>
    <x v="19"/>
    <x v="36"/>
    <x v="463"/>
    <n v="4835"/>
    <n v="22"/>
    <n v="1329"/>
    <n v="886175"/>
    <n v="38475"/>
    <n v="288133"/>
    <n v="53185"/>
    <n v="19311"/>
    <n v="83000000"/>
    <x v="0"/>
    <x v="2"/>
    <n v="4.3416932321494059E-2"/>
  </r>
  <r>
    <s v="R01893"/>
    <x v="0"/>
    <x v="4"/>
    <x v="24"/>
    <x v="312"/>
    <n v="4366"/>
    <n v="174"/>
    <n v="3655"/>
    <n v="890541"/>
    <n v="38649"/>
    <n v="291788"/>
    <n v="69856"/>
    <n v="7769"/>
    <n v="83000000"/>
    <x v="0"/>
    <x v="0"/>
    <n v="4.3399461675543295E-2"/>
  </r>
  <r>
    <s v="R01894"/>
    <x v="2"/>
    <x v="2"/>
    <x v="2"/>
    <x v="257"/>
    <n v="1972"/>
    <n v="163"/>
    <n v="3905"/>
    <n v="892513"/>
    <n v="38812"/>
    <n v="295693"/>
    <n v="35496"/>
    <n v="9742"/>
    <n v="1380000000"/>
    <x v="1"/>
    <x v="5"/>
    <n v="4.3486201321437337E-2"/>
  </r>
  <r>
    <s v="R01895"/>
    <x v="0"/>
    <x v="4"/>
    <x v="4"/>
    <x v="146"/>
    <n v="710"/>
    <n v="30"/>
    <n v="1080"/>
    <n v="893223"/>
    <n v="38842"/>
    <n v="296773"/>
    <n v="6390"/>
    <n v="1955"/>
    <n v="83000000"/>
    <x v="1"/>
    <x v="10"/>
    <n v="4.3485221495639943E-2"/>
  </r>
  <r>
    <s v="R01896"/>
    <x v="3"/>
    <x v="10"/>
    <x v="11"/>
    <x v="470"/>
    <n v="324"/>
    <n v="83"/>
    <n v="3605"/>
    <n v="893547"/>
    <n v="38925"/>
    <n v="300378"/>
    <n v="6156"/>
    <n v="8044"/>
    <n v="68000000"/>
    <x v="0"/>
    <x v="7"/>
    <n v="4.3562341992083239E-2"/>
  </r>
  <r>
    <s v="R01897"/>
    <x v="2"/>
    <x v="7"/>
    <x v="7"/>
    <x v="357"/>
    <n v="4893"/>
    <n v="22"/>
    <n v="823"/>
    <n v="898440"/>
    <n v="38947"/>
    <n v="301201"/>
    <n v="78288"/>
    <n v="11448"/>
    <n v="1380000000"/>
    <x v="1"/>
    <x v="9"/>
    <n v="4.3349583722897468E-2"/>
  </r>
  <r>
    <s v="R01898"/>
    <x v="3"/>
    <x v="6"/>
    <x v="6"/>
    <x v="539"/>
    <n v="2967"/>
    <n v="183"/>
    <n v="3619"/>
    <n v="901407"/>
    <n v="39130"/>
    <n v="304820"/>
    <n v="38571"/>
    <n v="715"/>
    <n v="68000000"/>
    <x v="0"/>
    <x v="8"/>
    <n v="4.3409913612829719E-2"/>
  </r>
  <r>
    <s v="R01899"/>
    <x v="2"/>
    <x v="7"/>
    <x v="7"/>
    <x v="564"/>
    <n v="3799"/>
    <n v="198"/>
    <n v="3250"/>
    <n v="905206"/>
    <n v="39328"/>
    <n v="308070"/>
    <n v="22794"/>
    <n v="1064"/>
    <n v="1380000000"/>
    <x v="1"/>
    <x v="4"/>
    <n v="4.3446464119769421E-2"/>
  </r>
  <r>
    <s v="R01900"/>
    <x v="0"/>
    <x v="0"/>
    <x v="0"/>
    <x v="390"/>
    <n v="2594"/>
    <n v="173"/>
    <n v="2115"/>
    <n v="907800"/>
    <n v="39501"/>
    <n v="310185"/>
    <n v="18158"/>
    <n v="15018"/>
    <n v="83000000"/>
    <x v="0"/>
    <x v="10"/>
    <n v="4.351288830138797E-2"/>
  </r>
  <r>
    <s v="R01901"/>
    <x v="2"/>
    <x v="5"/>
    <x v="13"/>
    <x v="279"/>
    <n v="1092"/>
    <n v="57"/>
    <n v="3567"/>
    <n v="908892"/>
    <n v="39558"/>
    <n v="313752"/>
    <n v="9828"/>
    <n v="4875"/>
    <n v="1380000000"/>
    <x v="0"/>
    <x v="2"/>
    <n v="4.3523322903051186E-2"/>
  </r>
  <r>
    <s v="R01902"/>
    <x v="4"/>
    <x v="8"/>
    <x v="34"/>
    <x v="541"/>
    <n v="2955"/>
    <n v="163"/>
    <n v="47"/>
    <n v="911847"/>
    <n v="39721"/>
    <n v="313799"/>
    <n v="17730"/>
    <n v="8899"/>
    <n v="331000000"/>
    <x v="1"/>
    <x v="2"/>
    <n v="4.3561036007137163E-2"/>
  </r>
  <r>
    <s v="R01903"/>
    <x v="1"/>
    <x v="1"/>
    <x v="26"/>
    <x v="176"/>
    <n v="211"/>
    <n v="195"/>
    <n v="1440"/>
    <n v="912058"/>
    <n v="39916"/>
    <n v="315239"/>
    <n v="3376"/>
    <n v="19138"/>
    <n v="213000000"/>
    <x v="0"/>
    <x v="2"/>
    <n v="4.376476057443715E-2"/>
  </r>
  <r>
    <s v="R01904"/>
    <x v="0"/>
    <x v="0"/>
    <x v="0"/>
    <x v="124"/>
    <n v="1581"/>
    <n v="87"/>
    <n v="3735"/>
    <n v="913639"/>
    <n v="40003"/>
    <n v="318974"/>
    <n v="28458"/>
    <n v="11748"/>
    <n v="83000000"/>
    <x v="1"/>
    <x v="8"/>
    <n v="4.3784251766835695E-2"/>
  </r>
  <r>
    <s v="R01905"/>
    <x v="1"/>
    <x v="18"/>
    <x v="27"/>
    <x v="319"/>
    <n v="3831"/>
    <n v="187"/>
    <n v="944"/>
    <n v="917470"/>
    <n v="40190"/>
    <n v="319918"/>
    <n v="38310"/>
    <n v="13541"/>
    <n v="213000000"/>
    <x v="0"/>
    <x v="6"/>
    <n v="4.3805247038050291E-2"/>
  </r>
  <r>
    <s v="R01906"/>
    <x v="0"/>
    <x v="0"/>
    <x v="0"/>
    <x v="668"/>
    <n v="1443"/>
    <n v="141"/>
    <n v="3268"/>
    <n v="918913"/>
    <n v="40331"/>
    <n v="323186"/>
    <n v="20202"/>
    <n v="5727"/>
    <n v="83000000"/>
    <x v="1"/>
    <x v="11"/>
    <n v="4.3889900349652254E-2"/>
  </r>
  <r>
    <s v="R01907"/>
    <x v="1"/>
    <x v="3"/>
    <x v="3"/>
    <x v="598"/>
    <n v="4143"/>
    <n v="24"/>
    <n v="3641"/>
    <n v="923056"/>
    <n v="40355"/>
    <n v="326827"/>
    <n v="29001"/>
    <n v="18435"/>
    <n v="213000000"/>
    <x v="1"/>
    <x v="10"/>
    <n v="4.3718907628572917E-2"/>
  </r>
  <r>
    <s v="R01908"/>
    <x v="4"/>
    <x v="14"/>
    <x v="16"/>
    <x v="6"/>
    <n v="4326"/>
    <n v="198"/>
    <n v="3119"/>
    <n v="927382"/>
    <n v="40553"/>
    <n v="329946"/>
    <n v="38934"/>
    <n v="15222"/>
    <n v="331000000"/>
    <x v="0"/>
    <x v="4"/>
    <n v="4.3728474350375572E-2"/>
  </r>
  <r>
    <s v="R01909"/>
    <x v="1"/>
    <x v="18"/>
    <x v="27"/>
    <x v="480"/>
    <n v="578"/>
    <n v="171"/>
    <n v="1983"/>
    <n v="927960"/>
    <n v="40724"/>
    <n v="331929"/>
    <n v="5202"/>
    <n v="7041"/>
    <n v="213000000"/>
    <x v="1"/>
    <x v="11"/>
    <n v="4.3885512306564935E-2"/>
  </r>
  <r>
    <s v="R01910"/>
    <x v="2"/>
    <x v="2"/>
    <x v="29"/>
    <x v="15"/>
    <n v="2997"/>
    <n v="45"/>
    <n v="354"/>
    <n v="930957"/>
    <n v="40769"/>
    <n v="332283"/>
    <n v="41958"/>
    <n v="8237"/>
    <n v="1380000000"/>
    <x v="0"/>
    <x v="0"/>
    <n v="4.3792570440954845E-2"/>
  </r>
  <r>
    <s v="R01911"/>
    <x v="1"/>
    <x v="3"/>
    <x v="3"/>
    <x v="547"/>
    <n v="1754"/>
    <n v="140"/>
    <n v="3305"/>
    <n v="932711"/>
    <n v="40909"/>
    <n v="335588"/>
    <n v="21048"/>
    <n v="9352"/>
    <n v="213000000"/>
    <x v="1"/>
    <x v="0"/>
    <n v="4.3860316861278573E-2"/>
  </r>
  <r>
    <s v="R01912"/>
    <x v="0"/>
    <x v="16"/>
    <x v="19"/>
    <x v="601"/>
    <n v="2979"/>
    <n v="61"/>
    <n v="4532"/>
    <n v="935690"/>
    <n v="40970"/>
    <n v="340120"/>
    <n v="38727"/>
    <n v="9863"/>
    <n v="83000000"/>
    <x v="1"/>
    <x v="6"/>
    <n v="4.3785869251568361E-2"/>
  </r>
  <r>
    <s v="R01913"/>
    <x v="3"/>
    <x v="10"/>
    <x v="11"/>
    <x v="212"/>
    <n v="3605"/>
    <n v="18"/>
    <n v="4795"/>
    <n v="939295"/>
    <n v="40988"/>
    <n v="344915"/>
    <n v="28840"/>
    <n v="1894"/>
    <n v="68000000"/>
    <x v="0"/>
    <x v="8"/>
    <n v="4.3636983056441266E-2"/>
  </r>
  <r>
    <s v="R01914"/>
    <x v="1"/>
    <x v="18"/>
    <x v="23"/>
    <x v="429"/>
    <n v="421"/>
    <n v="139"/>
    <n v="1917"/>
    <n v="939716"/>
    <n v="41127"/>
    <n v="346832"/>
    <n v="5894"/>
    <n v="17550"/>
    <n v="213000000"/>
    <x v="1"/>
    <x v="11"/>
    <n v="4.3765350382455978E-2"/>
  </r>
  <r>
    <s v="R01915"/>
    <x v="1"/>
    <x v="18"/>
    <x v="23"/>
    <x v="536"/>
    <n v="610"/>
    <n v="111"/>
    <n v="4185"/>
    <n v="940326"/>
    <n v="41238"/>
    <n v="351017"/>
    <n v="3050"/>
    <n v="17833"/>
    <n v="213000000"/>
    <x v="0"/>
    <x v="7"/>
    <n v="4.3855003477517369E-2"/>
  </r>
  <r>
    <s v="R01916"/>
    <x v="1"/>
    <x v="15"/>
    <x v="30"/>
    <x v="65"/>
    <n v="445"/>
    <n v="89"/>
    <n v="368"/>
    <n v="940771"/>
    <n v="41327"/>
    <n v="351385"/>
    <n v="4005"/>
    <n v="2397"/>
    <n v="213000000"/>
    <x v="0"/>
    <x v="4"/>
    <n v="4.3928862603120206E-2"/>
  </r>
  <r>
    <s v="R01917"/>
    <x v="0"/>
    <x v="0"/>
    <x v="0"/>
    <x v="245"/>
    <n v="960"/>
    <n v="47"/>
    <n v="2986"/>
    <n v="941731"/>
    <n v="41374"/>
    <n v="354371"/>
    <n v="7680"/>
    <n v="19890"/>
    <n v="83000000"/>
    <x v="1"/>
    <x v="4"/>
    <n v="4.3933989642477522E-2"/>
  </r>
  <r>
    <s v="R01918"/>
    <x v="1"/>
    <x v="15"/>
    <x v="30"/>
    <x v="629"/>
    <n v="130"/>
    <n v="160"/>
    <n v="1192"/>
    <n v="941861"/>
    <n v="41534"/>
    <n v="355563"/>
    <n v="1170"/>
    <n v="12181"/>
    <n v="213000000"/>
    <x v="0"/>
    <x v="8"/>
    <n v="4.4097802117297566E-2"/>
  </r>
  <r>
    <s v="R01919"/>
    <x v="0"/>
    <x v="0"/>
    <x v="0"/>
    <x v="660"/>
    <n v="2647"/>
    <n v="164"/>
    <n v="1386"/>
    <n v="944508"/>
    <n v="41698"/>
    <n v="356949"/>
    <n v="39705"/>
    <n v="8469"/>
    <n v="83000000"/>
    <x v="1"/>
    <x v="10"/>
    <n v="4.4147852638622434E-2"/>
  </r>
  <r>
    <s v="R01920"/>
    <x v="0"/>
    <x v="16"/>
    <x v="19"/>
    <x v="165"/>
    <n v="4079"/>
    <n v="133"/>
    <n v="3993"/>
    <n v="948587"/>
    <n v="41831"/>
    <n v="360942"/>
    <n v="73422"/>
    <n v="14020"/>
    <n v="83000000"/>
    <x v="0"/>
    <x v="7"/>
    <n v="4.4098221881598627E-2"/>
  </r>
  <r>
    <s v="R01921"/>
    <x v="3"/>
    <x v="10"/>
    <x v="11"/>
    <x v="436"/>
    <n v="2434"/>
    <n v="122"/>
    <n v="3002"/>
    <n v="951021"/>
    <n v="41953"/>
    <n v="363944"/>
    <n v="46246"/>
    <n v="12228"/>
    <n v="68000000"/>
    <x v="1"/>
    <x v="5"/>
    <n v="4.4113642075201284E-2"/>
  </r>
  <r>
    <s v="R01922"/>
    <x v="2"/>
    <x v="5"/>
    <x v="5"/>
    <x v="589"/>
    <n v="3729"/>
    <n v="116"/>
    <n v="1896"/>
    <n v="954750"/>
    <n v="42069"/>
    <n v="365840"/>
    <n v="48477"/>
    <n v="1473"/>
    <n v="1380000000"/>
    <x v="1"/>
    <x v="4"/>
    <n v="4.4062843676355067E-2"/>
  </r>
  <r>
    <s v="R01923"/>
    <x v="0"/>
    <x v="16"/>
    <x v="19"/>
    <x v="504"/>
    <n v="4431"/>
    <n v="80"/>
    <n v="2547"/>
    <n v="959181"/>
    <n v="42149"/>
    <n v="368387"/>
    <n v="53172"/>
    <n v="477"/>
    <n v="83000000"/>
    <x v="1"/>
    <x v="2"/>
    <n v="4.3942696946665957E-2"/>
  </r>
  <r>
    <s v="R01924"/>
    <x v="4"/>
    <x v="12"/>
    <x v="14"/>
    <x v="51"/>
    <n v="1024"/>
    <n v="170"/>
    <n v="4799"/>
    <n v="960205"/>
    <n v="42319"/>
    <n v="373186"/>
    <n v="15360"/>
    <n v="13887"/>
    <n v="331000000"/>
    <x v="0"/>
    <x v="4"/>
    <n v="4.4072880270358931E-2"/>
  </r>
  <r>
    <s v="R01925"/>
    <x v="1"/>
    <x v="18"/>
    <x v="27"/>
    <x v="241"/>
    <n v="1652"/>
    <n v="99"/>
    <n v="1553"/>
    <n v="961857"/>
    <n v="42418"/>
    <n v="374739"/>
    <n v="24780"/>
    <n v="7820"/>
    <n v="213000000"/>
    <x v="1"/>
    <x v="5"/>
    <n v="4.4100110515388459E-2"/>
  </r>
  <r>
    <s v="R01926"/>
    <x v="4"/>
    <x v="12"/>
    <x v="14"/>
    <x v="109"/>
    <n v="537"/>
    <n v="177"/>
    <n v="2810"/>
    <n v="962394"/>
    <n v="42595"/>
    <n v="377549"/>
    <n v="8055"/>
    <n v="16893"/>
    <n v="331000000"/>
    <x v="0"/>
    <x v="6"/>
    <n v="4.4259419738693302E-2"/>
  </r>
  <r>
    <s v="R01927"/>
    <x v="1"/>
    <x v="3"/>
    <x v="3"/>
    <x v="571"/>
    <n v="4591"/>
    <n v="173"/>
    <n v="3032"/>
    <n v="966985"/>
    <n v="42768"/>
    <n v="380581"/>
    <n v="55092"/>
    <n v="11162"/>
    <n v="213000000"/>
    <x v="0"/>
    <x v="1"/>
    <n v="4.4228193818932039E-2"/>
  </r>
  <r>
    <s v="R01928"/>
    <x v="3"/>
    <x v="17"/>
    <x v="20"/>
    <x v="184"/>
    <n v="3083"/>
    <n v="72"/>
    <n v="111"/>
    <n v="970068"/>
    <n v="42840"/>
    <n v="380692"/>
    <n v="36996"/>
    <n v="5934"/>
    <n v="68000000"/>
    <x v="0"/>
    <x v="5"/>
    <n v="4.4161852571159961E-2"/>
  </r>
  <r>
    <s v="R01929"/>
    <x v="0"/>
    <x v="16"/>
    <x v="19"/>
    <x v="437"/>
    <n v="507"/>
    <n v="27"/>
    <n v="4072"/>
    <n v="970575"/>
    <n v="42867"/>
    <n v="384764"/>
    <n v="2535"/>
    <n v="11540"/>
    <n v="83000000"/>
    <x v="0"/>
    <x v="5"/>
    <n v="4.416660227184916E-2"/>
  </r>
  <r>
    <s v="R01930"/>
    <x v="2"/>
    <x v="5"/>
    <x v="13"/>
    <x v="110"/>
    <n v="3924"/>
    <n v="194"/>
    <n v="1063"/>
    <n v="974499"/>
    <n v="43061"/>
    <n v="385827"/>
    <n v="62784"/>
    <n v="10190"/>
    <n v="1380000000"/>
    <x v="0"/>
    <x v="4"/>
    <n v="4.4187833953652084E-2"/>
  </r>
  <r>
    <s v="R01931"/>
    <x v="0"/>
    <x v="0"/>
    <x v="0"/>
    <x v="669"/>
    <n v="680"/>
    <n v="10"/>
    <n v="4197"/>
    <n v="975179"/>
    <n v="43071"/>
    <n v="390024"/>
    <n v="7480"/>
    <n v="9592"/>
    <n v="83000000"/>
    <x v="0"/>
    <x v="1"/>
    <n v="4.4167275956516698E-2"/>
  </r>
  <r>
    <s v="R01932"/>
    <x v="1"/>
    <x v="15"/>
    <x v="18"/>
    <x v="238"/>
    <n v="2612"/>
    <n v="147"/>
    <n v="1392"/>
    <n v="977791"/>
    <n v="43218"/>
    <n v="391416"/>
    <n v="44404"/>
    <n v="1061"/>
    <n v="213000000"/>
    <x v="0"/>
    <x v="11"/>
    <n v="4.4199629573190999E-2"/>
  </r>
  <r>
    <s v="R01933"/>
    <x v="2"/>
    <x v="5"/>
    <x v="13"/>
    <x v="426"/>
    <n v="4876"/>
    <n v="86"/>
    <n v="1197"/>
    <n v="982667"/>
    <n v="43304"/>
    <n v="392613"/>
    <n v="39008"/>
    <n v="4646"/>
    <n v="1380000000"/>
    <x v="0"/>
    <x v="6"/>
    <n v="4.4067827656774881E-2"/>
  </r>
  <r>
    <s v="R01934"/>
    <x v="0"/>
    <x v="19"/>
    <x v="36"/>
    <x v="531"/>
    <n v="759"/>
    <n v="157"/>
    <n v="3897"/>
    <n v="983426"/>
    <n v="43461"/>
    <n v="396510"/>
    <n v="7590"/>
    <n v="4771"/>
    <n v="83000000"/>
    <x v="0"/>
    <x v="2"/>
    <n v="4.4193462446589782E-2"/>
  </r>
  <r>
    <s v="R01935"/>
    <x v="2"/>
    <x v="7"/>
    <x v="7"/>
    <x v="460"/>
    <n v="4223"/>
    <n v="100"/>
    <n v="340"/>
    <n v="987649"/>
    <n v="43561"/>
    <n v="396850"/>
    <n v="33784"/>
    <n v="355"/>
    <n v="1380000000"/>
    <x v="1"/>
    <x v="1"/>
    <n v="4.4105750119728768E-2"/>
  </r>
  <r>
    <s v="R01936"/>
    <x v="1"/>
    <x v="18"/>
    <x v="23"/>
    <x v="577"/>
    <n v="3147"/>
    <n v="35"/>
    <n v="2861"/>
    <n v="990796"/>
    <n v="43596"/>
    <n v="399711"/>
    <n v="50352"/>
    <n v="3008"/>
    <n v="213000000"/>
    <x v="1"/>
    <x v="9"/>
    <n v="4.4000985066552548E-2"/>
  </r>
  <r>
    <s v="R01937"/>
    <x v="3"/>
    <x v="6"/>
    <x v="6"/>
    <x v="27"/>
    <n v="2193"/>
    <n v="99"/>
    <n v="4291"/>
    <n v="992989"/>
    <n v="43695"/>
    <n v="404002"/>
    <n v="19737"/>
    <n v="16673"/>
    <n v="68000000"/>
    <x v="1"/>
    <x v="0"/>
    <n v="4.4003508598786087E-2"/>
  </r>
  <r>
    <s v="R01938"/>
    <x v="3"/>
    <x v="17"/>
    <x v="28"/>
    <x v="365"/>
    <n v="2546"/>
    <n v="118"/>
    <n v="1205"/>
    <n v="995535"/>
    <n v="43813"/>
    <n v="405207"/>
    <n v="22914"/>
    <n v="7940"/>
    <n v="68000000"/>
    <x v="1"/>
    <x v="7"/>
    <n v="4.4009502428342548E-2"/>
  </r>
  <r>
    <s v="R01939"/>
    <x v="0"/>
    <x v="4"/>
    <x v="4"/>
    <x v="408"/>
    <n v="4655"/>
    <n v="97"/>
    <n v="1574"/>
    <n v="1000190"/>
    <n v="43910"/>
    <n v="406781"/>
    <n v="23275"/>
    <n v="14398"/>
    <n v="83000000"/>
    <x v="0"/>
    <x v="8"/>
    <n v="4.3901658684849881E-2"/>
  </r>
  <r>
    <s v="R01940"/>
    <x v="4"/>
    <x v="8"/>
    <x v="34"/>
    <x v="468"/>
    <n v="1222"/>
    <n v="195"/>
    <n v="3306"/>
    <n v="1412"/>
    <n v="44105"/>
    <n v="410087"/>
    <n v="12220"/>
    <n v="9707"/>
    <n v="331000000"/>
    <x v="0"/>
    <x v="8"/>
    <n v="31.235835694050991"/>
  </r>
  <r>
    <s v="R01941"/>
    <x v="1"/>
    <x v="15"/>
    <x v="30"/>
    <x v="603"/>
    <n v="3574"/>
    <n v="87"/>
    <n v="4600"/>
    <n v="4986"/>
    <n v="44192"/>
    <n v="414687"/>
    <n v="50036"/>
    <n v="10409"/>
    <n v="213000000"/>
    <x v="0"/>
    <x v="8"/>
    <n v="8.8632170076213406"/>
  </r>
  <r>
    <s v="R01942"/>
    <x v="0"/>
    <x v="16"/>
    <x v="19"/>
    <x v="637"/>
    <n v="3023"/>
    <n v="35"/>
    <n v="1540"/>
    <n v="8009"/>
    <n v="44227"/>
    <n v="416227"/>
    <n v="36276"/>
    <n v="12"/>
    <n v="83000000"/>
    <x v="1"/>
    <x v="4"/>
    <n v="5.5221625671119989"/>
  </r>
  <r>
    <s v="R01943"/>
    <x v="0"/>
    <x v="4"/>
    <x v="24"/>
    <x v="443"/>
    <n v="3280"/>
    <n v="57"/>
    <n v="3584"/>
    <n v="11289"/>
    <n v="44284"/>
    <n v="419811"/>
    <n v="55760"/>
    <n v="388"/>
    <n v="83000000"/>
    <x v="0"/>
    <x v="4"/>
    <n v="3.9227566657808488"/>
  </r>
  <r>
    <s v="R01944"/>
    <x v="3"/>
    <x v="17"/>
    <x v="28"/>
    <x v="593"/>
    <n v="1071"/>
    <n v="27"/>
    <n v="4053"/>
    <n v="12360"/>
    <n v="44311"/>
    <n v="423864"/>
    <n v="9639"/>
    <n v="18341"/>
    <n v="68000000"/>
    <x v="1"/>
    <x v="3"/>
    <n v="3.5850323624595468"/>
  </r>
  <r>
    <s v="R01945"/>
    <x v="2"/>
    <x v="5"/>
    <x v="5"/>
    <x v="572"/>
    <n v="540"/>
    <n v="38"/>
    <n v="1926"/>
    <n v="12900"/>
    <n v="44349"/>
    <n v="425790"/>
    <n v="9720"/>
    <n v="10975"/>
    <n v="1380000000"/>
    <x v="1"/>
    <x v="2"/>
    <n v="3.4379069767441859"/>
  </r>
  <r>
    <s v="R01946"/>
    <x v="1"/>
    <x v="3"/>
    <x v="3"/>
    <x v="76"/>
    <n v="510"/>
    <n v="65"/>
    <n v="3519"/>
    <n v="13410"/>
    <n v="44414"/>
    <n v="429309"/>
    <n v="7140"/>
    <n v="3677"/>
    <n v="213000000"/>
    <x v="0"/>
    <x v="2"/>
    <n v="3.3120059656972409"/>
  </r>
  <r>
    <s v="R01947"/>
    <x v="2"/>
    <x v="5"/>
    <x v="13"/>
    <x v="617"/>
    <n v="4450"/>
    <n v="170"/>
    <n v="1405"/>
    <n v="17860"/>
    <n v="44584"/>
    <n v="430714"/>
    <n v="75650"/>
    <n v="14000"/>
    <n v="1380000000"/>
    <x v="1"/>
    <x v="6"/>
    <n v="2.4963045912653974"/>
  </r>
  <r>
    <s v="R01948"/>
    <x v="1"/>
    <x v="3"/>
    <x v="31"/>
    <x v="355"/>
    <n v="344"/>
    <n v="4"/>
    <n v="2013"/>
    <n v="18204"/>
    <n v="44588"/>
    <n v="432727"/>
    <n v="5504"/>
    <n v="3419"/>
    <n v="213000000"/>
    <x v="1"/>
    <x v="6"/>
    <n v="2.4493517908152054"/>
  </r>
  <r>
    <s v="R01949"/>
    <x v="4"/>
    <x v="8"/>
    <x v="34"/>
    <x v="418"/>
    <n v="4242"/>
    <n v="140"/>
    <n v="447"/>
    <n v="22446"/>
    <n v="44728"/>
    <n v="433174"/>
    <n v="42420"/>
    <n v="10596"/>
    <n v="331000000"/>
    <x v="0"/>
    <x v="3"/>
    <n v="1.9926935756927737"/>
  </r>
  <r>
    <s v="R01950"/>
    <x v="3"/>
    <x v="6"/>
    <x v="22"/>
    <x v="497"/>
    <n v="3369"/>
    <n v="8"/>
    <n v="1720"/>
    <n v="25815"/>
    <n v="44736"/>
    <n v="434894"/>
    <n v="30321"/>
    <n v="12920"/>
    <n v="68000000"/>
    <x v="0"/>
    <x v="2"/>
    <n v="1.7329459616502034"/>
  </r>
  <r>
    <s v="R01951"/>
    <x v="4"/>
    <x v="12"/>
    <x v="17"/>
    <x v="391"/>
    <n v="3822"/>
    <n v="102"/>
    <n v="3867"/>
    <n v="29637"/>
    <n v="44838"/>
    <n v="438761"/>
    <n v="19110"/>
    <n v="3240"/>
    <n v="331000000"/>
    <x v="0"/>
    <x v="5"/>
    <n v="1.5129061645915578"/>
  </r>
  <r>
    <s v="R01952"/>
    <x v="0"/>
    <x v="19"/>
    <x v="35"/>
    <x v="670"/>
    <n v="2379"/>
    <n v="56"/>
    <n v="4093"/>
    <n v="32016"/>
    <n v="44894"/>
    <n v="442854"/>
    <n v="21411"/>
    <n v="3755"/>
    <n v="83000000"/>
    <x v="0"/>
    <x v="8"/>
    <n v="1.4022363818090955"/>
  </r>
  <r>
    <s v="R01953"/>
    <x v="3"/>
    <x v="6"/>
    <x v="6"/>
    <x v="559"/>
    <n v="2480"/>
    <n v="26"/>
    <n v="33"/>
    <n v="34496"/>
    <n v="44920"/>
    <n v="442887"/>
    <n v="14880"/>
    <n v="2204"/>
    <n v="68000000"/>
    <x v="1"/>
    <x v="7"/>
    <n v="1.3021799628942485"/>
  </r>
  <r>
    <s v="R01954"/>
    <x v="0"/>
    <x v="16"/>
    <x v="19"/>
    <x v="315"/>
    <n v="398"/>
    <n v="188"/>
    <n v="496"/>
    <n v="34894"/>
    <n v="45108"/>
    <n v="443383"/>
    <n v="3184"/>
    <n v="1347"/>
    <n v="83000000"/>
    <x v="1"/>
    <x v="5"/>
    <n v="1.2927150799564395"/>
  </r>
  <r>
    <s v="R01955"/>
    <x v="4"/>
    <x v="14"/>
    <x v="32"/>
    <x v="567"/>
    <n v="3406"/>
    <n v="102"/>
    <n v="2911"/>
    <n v="38300"/>
    <n v="45210"/>
    <n v="446294"/>
    <n v="20436"/>
    <n v="13521"/>
    <n v="331000000"/>
    <x v="0"/>
    <x v="7"/>
    <n v="1.1804177545691905"/>
  </r>
  <r>
    <s v="R01956"/>
    <x v="1"/>
    <x v="3"/>
    <x v="31"/>
    <x v="605"/>
    <n v="3280"/>
    <n v="177"/>
    <n v="1403"/>
    <n v="41580"/>
    <n v="45387"/>
    <n v="447697"/>
    <n v="39360"/>
    <n v="16152"/>
    <n v="213000000"/>
    <x v="1"/>
    <x v="10"/>
    <n v="1.0915584415584416"/>
  </r>
  <r>
    <s v="R01957"/>
    <x v="0"/>
    <x v="19"/>
    <x v="36"/>
    <x v="253"/>
    <n v="4682"/>
    <n v="81"/>
    <n v="3219"/>
    <n v="46262"/>
    <n v="45468"/>
    <n v="450916"/>
    <n v="84276"/>
    <n v="9411"/>
    <n v="83000000"/>
    <x v="0"/>
    <x v="8"/>
    <n v="0.9828368855648264"/>
  </r>
  <r>
    <s v="R01958"/>
    <x v="2"/>
    <x v="7"/>
    <x v="7"/>
    <x v="491"/>
    <n v="3766"/>
    <n v="161"/>
    <n v="2710"/>
    <n v="50028"/>
    <n v="45629"/>
    <n v="453626"/>
    <n v="64022"/>
    <n v="11962"/>
    <n v="1380000000"/>
    <x v="0"/>
    <x v="0"/>
    <n v="0.91206924122491406"/>
  </r>
  <r>
    <s v="R01959"/>
    <x v="1"/>
    <x v="18"/>
    <x v="27"/>
    <x v="3"/>
    <n v="1294"/>
    <n v="84"/>
    <n v="1602"/>
    <n v="51322"/>
    <n v="45713"/>
    <n v="455228"/>
    <n v="21998"/>
    <n v="497"/>
    <n v="213000000"/>
    <x v="0"/>
    <x v="0"/>
    <n v="0.89070963719262697"/>
  </r>
  <r>
    <s v="R01960"/>
    <x v="1"/>
    <x v="3"/>
    <x v="3"/>
    <x v="39"/>
    <n v="3251"/>
    <n v="64"/>
    <n v="4685"/>
    <n v="54573"/>
    <n v="45777"/>
    <n v="459913"/>
    <n v="35761"/>
    <n v="7824"/>
    <n v="213000000"/>
    <x v="1"/>
    <x v="7"/>
    <n v="0.83882139519542631"/>
  </r>
  <r>
    <s v="R01961"/>
    <x v="4"/>
    <x v="12"/>
    <x v="17"/>
    <x v="332"/>
    <n v="3509"/>
    <n v="172"/>
    <n v="4772"/>
    <n v="58082"/>
    <n v="45949"/>
    <n v="464685"/>
    <n v="45617"/>
    <n v="6260"/>
    <n v="331000000"/>
    <x v="0"/>
    <x v="10"/>
    <n v="0.79110567817912603"/>
  </r>
  <r>
    <s v="R01962"/>
    <x v="4"/>
    <x v="14"/>
    <x v="16"/>
    <x v="403"/>
    <n v="2035"/>
    <n v="86"/>
    <n v="3712"/>
    <n v="60117"/>
    <n v="46035"/>
    <n v="468397"/>
    <n v="16280"/>
    <n v="914"/>
    <n v="331000000"/>
    <x v="0"/>
    <x v="11"/>
    <n v="0.76575677429013422"/>
  </r>
  <r>
    <s v="R01963"/>
    <x v="3"/>
    <x v="11"/>
    <x v="33"/>
    <x v="298"/>
    <n v="4833"/>
    <n v="33"/>
    <n v="3602"/>
    <n v="64950"/>
    <n v="46068"/>
    <n v="471999"/>
    <n v="43497"/>
    <n v="13724"/>
    <n v="68000000"/>
    <x v="0"/>
    <x v="8"/>
    <n v="0.70928406466512706"/>
  </r>
  <r>
    <s v="R01964"/>
    <x v="3"/>
    <x v="17"/>
    <x v="28"/>
    <x v="174"/>
    <n v="3849"/>
    <n v="99"/>
    <n v="4096"/>
    <n v="68799"/>
    <n v="46167"/>
    <n v="476095"/>
    <n v="73131"/>
    <n v="4963"/>
    <n v="68000000"/>
    <x v="1"/>
    <x v="5"/>
    <n v="0.67104173025770719"/>
  </r>
  <r>
    <s v="R01965"/>
    <x v="2"/>
    <x v="5"/>
    <x v="5"/>
    <x v="595"/>
    <n v="1777"/>
    <n v="135"/>
    <n v="2334"/>
    <n v="70576"/>
    <n v="46302"/>
    <n v="478429"/>
    <n v="23101"/>
    <n v="18758"/>
    <n v="1380000000"/>
    <x v="1"/>
    <x v="2"/>
    <n v="0.65605871684425299"/>
  </r>
  <r>
    <s v="R01966"/>
    <x v="1"/>
    <x v="18"/>
    <x v="27"/>
    <x v="73"/>
    <n v="379"/>
    <n v="93"/>
    <n v="1279"/>
    <n v="70955"/>
    <n v="46395"/>
    <n v="479708"/>
    <n v="4927"/>
    <n v="5659"/>
    <n v="213000000"/>
    <x v="1"/>
    <x v="10"/>
    <n v="0.65386512578394762"/>
  </r>
  <r>
    <s v="R01967"/>
    <x v="2"/>
    <x v="9"/>
    <x v="25"/>
    <x v="570"/>
    <n v="3763"/>
    <n v="47"/>
    <n v="3245"/>
    <n v="74718"/>
    <n v="46442"/>
    <n v="482953"/>
    <n v="22578"/>
    <n v="12039"/>
    <n v="1380000000"/>
    <x v="0"/>
    <x v="11"/>
    <n v="0.62156374635295375"/>
  </r>
  <r>
    <s v="R01968"/>
    <x v="2"/>
    <x v="7"/>
    <x v="7"/>
    <x v="57"/>
    <n v="1661"/>
    <n v="163"/>
    <n v="4949"/>
    <n v="76379"/>
    <n v="46605"/>
    <n v="487902"/>
    <n v="26576"/>
    <n v="6876"/>
    <n v="1380000000"/>
    <x v="1"/>
    <x v="4"/>
    <n v="0.6101808088610744"/>
  </r>
  <r>
    <s v="R01969"/>
    <x v="4"/>
    <x v="12"/>
    <x v="14"/>
    <x v="498"/>
    <n v="3058"/>
    <n v="99"/>
    <n v="49"/>
    <n v="79437"/>
    <n v="46704"/>
    <n v="487951"/>
    <n v="45870"/>
    <n v="12809"/>
    <n v="331000000"/>
    <x v="1"/>
    <x v="3"/>
    <n v="0.58793761093696895"/>
  </r>
  <r>
    <s v="R01970"/>
    <x v="2"/>
    <x v="9"/>
    <x v="9"/>
    <x v="149"/>
    <n v="1306"/>
    <n v="81"/>
    <n v="2664"/>
    <n v="80743"/>
    <n v="46785"/>
    <n v="490615"/>
    <n v="23508"/>
    <n v="13315"/>
    <n v="1380000000"/>
    <x v="1"/>
    <x v="2"/>
    <n v="0.5794310342692246"/>
  </r>
  <r>
    <s v="R01971"/>
    <x v="2"/>
    <x v="2"/>
    <x v="2"/>
    <x v="444"/>
    <n v="2465"/>
    <n v="193"/>
    <n v="1774"/>
    <n v="83208"/>
    <n v="46978"/>
    <n v="492389"/>
    <n v="46835"/>
    <n v="10420"/>
    <n v="1380000000"/>
    <x v="0"/>
    <x v="2"/>
    <n v="0.56458513604461114"/>
  </r>
  <r>
    <s v="R01972"/>
    <x v="0"/>
    <x v="16"/>
    <x v="19"/>
    <x v="536"/>
    <n v="4451"/>
    <n v="116"/>
    <n v="3588"/>
    <n v="87659"/>
    <n v="47094"/>
    <n v="495977"/>
    <n v="22255"/>
    <n v="2533"/>
    <n v="83000000"/>
    <x v="0"/>
    <x v="7"/>
    <n v="0.53724089939424358"/>
  </r>
  <r>
    <s v="R01973"/>
    <x v="3"/>
    <x v="10"/>
    <x v="10"/>
    <x v="180"/>
    <n v="15"/>
    <n v="10"/>
    <n v="4046"/>
    <n v="87674"/>
    <n v="47104"/>
    <n v="500023"/>
    <n v="105"/>
    <n v="1222"/>
    <n v="68000000"/>
    <x v="1"/>
    <x v="8"/>
    <n v="0.53726304263521685"/>
  </r>
  <r>
    <s v="R01974"/>
    <x v="3"/>
    <x v="17"/>
    <x v="20"/>
    <x v="34"/>
    <n v="4410"/>
    <n v="51"/>
    <n v="65"/>
    <n v="92084"/>
    <n v="47155"/>
    <n v="500088"/>
    <n v="61740"/>
    <n v="7263"/>
    <n v="68000000"/>
    <x v="1"/>
    <x v="5"/>
    <n v="0.51208679032187998"/>
  </r>
  <r>
    <s v="R01975"/>
    <x v="1"/>
    <x v="18"/>
    <x v="27"/>
    <x v="629"/>
    <n v="2580"/>
    <n v="163"/>
    <n v="4223"/>
    <n v="94664"/>
    <n v="47318"/>
    <n v="504311"/>
    <n v="12900"/>
    <n v="8062"/>
    <n v="213000000"/>
    <x v="0"/>
    <x v="8"/>
    <n v="0.49985210851009887"/>
  </r>
  <r>
    <s v="R01976"/>
    <x v="3"/>
    <x v="6"/>
    <x v="22"/>
    <x v="285"/>
    <n v="2592"/>
    <n v="30"/>
    <n v="2744"/>
    <n v="97256"/>
    <n v="47348"/>
    <n v="507055"/>
    <n v="25920"/>
    <n v="11824"/>
    <n v="68000000"/>
    <x v="0"/>
    <x v="4"/>
    <n v="0.48683885827095502"/>
  </r>
  <r>
    <s v="R01977"/>
    <x v="1"/>
    <x v="15"/>
    <x v="18"/>
    <x v="449"/>
    <n v="4789"/>
    <n v="23"/>
    <n v="187"/>
    <n v="102045"/>
    <n v="47371"/>
    <n v="507242"/>
    <n v="57468"/>
    <n v="16472"/>
    <n v="213000000"/>
    <x v="0"/>
    <x v="8"/>
    <n v="0.46421676711254839"/>
  </r>
  <r>
    <s v="R01978"/>
    <x v="0"/>
    <x v="16"/>
    <x v="19"/>
    <x v="419"/>
    <n v="68"/>
    <n v="148"/>
    <n v="4673"/>
    <n v="102113"/>
    <n v="47519"/>
    <n v="511915"/>
    <n v="544"/>
    <n v="7685"/>
    <n v="83000000"/>
    <x v="0"/>
    <x v="4"/>
    <n v="0.4653570064536347"/>
  </r>
  <r>
    <s v="R01979"/>
    <x v="3"/>
    <x v="17"/>
    <x v="20"/>
    <x v="445"/>
    <n v="410"/>
    <n v="95"/>
    <n v="4039"/>
    <n v="102523"/>
    <n v="47614"/>
    <n v="515954"/>
    <n v="6150"/>
    <n v="19378"/>
    <n v="68000000"/>
    <x v="0"/>
    <x v="0"/>
    <n v="0.46442261736390861"/>
  </r>
  <r>
    <s v="R01980"/>
    <x v="0"/>
    <x v="4"/>
    <x v="24"/>
    <x v="61"/>
    <n v="3123"/>
    <n v="157"/>
    <n v="2888"/>
    <n v="105646"/>
    <n v="47771"/>
    <n v="518842"/>
    <n v="24984"/>
    <n v="7066"/>
    <n v="83000000"/>
    <x v="0"/>
    <x v="9"/>
    <n v="0.45217992162504972"/>
  </r>
  <r>
    <s v="R01981"/>
    <x v="3"/>
    <x v="17"/>
    <x v="20"/>
    <x v="195"/>
    <n v="2859"/>
    <n v="120"/>
    <n v="4857"/>
    <n v="108505"/>
    <n v="47891"/>
    <n v="523699"/>
    <n v="42885"/>
    <n v="19965"/>
    <n v="68000000"/>
    <x v="0"/>
    <x v="10"/>
    <n v="0.44137136537486754"/>
  </r>
  <r>
    <s v="R01982"/>
    <x v="3"/>
    <x v="17"/>
    <x v="28"/>
    <x v="44"/>
    <n v="918"/>
    <n v="71"/>
    <n v="666"/>
    <n v="109423"/>
    <n v="47962"/>
    <n v="524365"/>
    <n v="17442"/>
    <n v="14363"/>
    <n v="68000000"/>
    <x v="1"/>
    <x v="0"/>
    <n v="0.43831735558337825"/>
  </r>
  <r>
    <s v="R01983"/>
    <x v="0"/>
    <x v="16"/>
    <x v="19"/>
    <x v="33"/>
    <n v="4835"/>
    <n v="96"/>
    <n v="932"/>
    <n v="114258"/>
    <n v="48058"/>
    <n v="525297"/>
    <n v="67690"/>
    <n v="14890"/>
    <n v="83000000"/>
    <x v="0"/>
    <x v="9"/>
    <n v="0.42060949780321727"/>
  </r>
  <r>
    <s v="R01984"/>
    <x v="2"/>
    <x v="7"/>
    <x v="7"/>
    <x v="26"/>
    <n v="1490"/>
    <n v="114"/>
    <n v="1970"/>
    <n v="115748"/>
    <n v="48172"/>
    <n v="527267"/>
    <n v="7450"/>
    <n v="12386"/>
    <n v="1380000000"/>
    <x v="0"/>
    <x v="11"/>
    <n v="0.41617997719183053"/>
  </r>
  <r>
    <s v="R01985"/>
    <x v="2"/>
    <x v="2"/>
    <x v="29"/>
    <x v="132"/>
    <n v="3805"/>
    <n v="63"/>
    <n v="3852"/>
    <n v="119553"/>
    <n v="48235"/>
    <n v="531119"/>
    <n v="49465"/>
    <n v="8846"/>
    <n v="1380000000"/>
    <x v="1"/>
    <x v="7"/>
    <n v="0.40346122640167958"/>
  </r>
  <r>
    <s v="R01986"/>
    <x v="2"/>
    <x v="7"/>
    <x v="7"/>
    <x v="62"/>
    <n v="3343"/>
    <n v="126"/>
    <n v="4140"/>
    <n v="122896"/>
    <n v="48361"/>
    <n v="535259"/>
    <n v="46802"/>
    <n v="8644"/>
    <n v="1380000000"/>
    <x v="0"/>
    <x v="10"/>
    <n v="0.39351158703293843"/>
  </r>
  <r>
    <s v="R01987"/>
    <x v="2"/>
    <x v="2"/>
    <x v="29"/>
    <x v="353"/>
    <n v="2486"/>
    <n v="116"/>
    <n v="2176"/>
    <n v="125382"/>
    <n v="48477"/>
    <n v="537435"/>
    <n v="29832"/>
    <n v="291"/>
    <n v="1380000000"/>
    <x v="0"/>
    <x v="4"/>
    <n v="0.38663444513566542"/>
  </r>
  <r>
    <s v="R01988"/>
    <x v="3"/>
    <x v="6"/>
    <x v="22"/>
    <x v="108"/>
    <n v="2577"/>
    <n v="38"/>
    <n v="617"/>
    <n v="127959"/>
    <n v="48515"/>
    <n v="538052"/>
    <n v="46386"/>
    <n v="13920"/>
    <n v="68000000"/>
    <x v="1"/>
    <x v="5"/>
    <n v="0.37914488234512617"/>
  </r>
  <r>
    <s v="R01989"/>
    <x v="4"/>
    <x v="14"/>
    <x v="16"/>
    <x v="670"/>
    <n v="272"/>
    <n v="128"/>
    <n v="4858"/>
    <n v="128231"/>
    <n v="48643"/>
    <n v="542910"/>
    <n v="4896"/>
    <n v="14306"/>
    <n v="331000000"/>
    <x v="0"/>
    <x v="8"/>
    <n v="0.37933884942018703"/>
  </r>
  <r>
    <s v="R01990"/>
    <x v="0"/>
    <x v="16"/>
    <x v="19"/>
    <x v="388"/>
    <n v="4554"/>
    <n v="96"/>
    <n v="792"/>
    <n v="132785"/>
    <n v="48739"/>
    <n v="543702"/>
    <n v="77418"/>
    <n v="18217"/>
    <n v="83000000"/>
    <x v="1"/>
    <x v="7"/>
    <n v="0.36705200135557481"/>
  </r>
  <r>
    <s v="R01991"/>
    <x v="4"/>
    <x v="12"/>
    <x v="17"/>
    <x v="52"/>
    <n v="819"/>
    <n v="169"/>
    <n v="1250"/>
    <n v="133604"/>
    <n v="48908"/>
    <n v="544952"/>
    <n v="5733"/>
    <n v="18301"/>
    <n v="331000000"/>
    <x v="0"/>
    <x v="6"/>
    <n v="0.3660668842250232"/>
  </r>
  <r>
    <s v="R01992"/>
    <x v="4"/>
    <x v="14"/>
    <x v="32"/>
    <x v="499"/>
    <n v="2615"/>
    <n v="76"/>
    <n v="3993"/>
    <n v="136219"/>
    <n v="48984"/>
    <n v="548945"/>
    <n v="47070"/>
    <n v="3613"/>
    <n v="331000000"/>
    <x v="0"/>
    <x v="6"/>
    <n v="0.35959741298937742"/>
  </r>
  <r>
    <s v="R01993"/>
    <x v="1"/>
    <x v="15"/>
    <x v="18"/>
    <x v="444"/>
    <n v="4956"/>
    <n v="4"/>
    <n v="2444"/>
    <n v="141175"/>
    <n v="48988"/>
    <n v="551389"/>
    <n v="89208"/>
    <n v="12070"/>
    <n v="213000000"/>
    <x v="0"/>
    <x v="2"/>
    <n v="0.34700194793695766"/>
  </r>
  <r>
    <s v="R01994"/>
    <x v="2"/>
    <x v="7"/>
    <x v="7"/>
    <x v="415"/>
    <n v="2544"/>
    <n v="139"/>
    <n v="2322"/>
    <n v="143719"/>
    <n v="49127"/>
    <n v="553711"/>
    <n v="17808"/>
    <n v="14509"/>
    <n v="1380000000"/>
    <x v="0"/>
    <x v="5"/>
    <n v="0.3418267591619758"/>
  </r>
  <r>
    <s v="R01995"/>
    <x v="3"/>
    <x v="11"/>
    <x v="33"/>
    <x v="87"/>
    <n v="3984"/>
    <n v="156"/>
    <n v="4233"/>
    <n v="147703"/>
    <n v="49283"/>
    <n v="557944"/>
    <n v="67728"/>
    <n v="17593"/>
    <n v="68000000"/>
    <x v="0"/>
    <x v="6"/>
    <n v="0.33366282336851655"/>
  </r>
  <r>
    <s v="R01996"/>
    <x v="2"/>
    <x v="9"/>
    <x v="25"/>
    <x v="465"/>
    <n v="4890"/>
    <n v="2"/>
    <n v="1350"/>
    <n v="152593"/>
    <n v="49285"/>
    <n v="559294"/>
    <n v="68460"/>
    <n v="8442"/>
    <n v="1380000000"/>
    <x v="0"/>
    <x v="7"/>
    <n v="0.32298336096675467"/>
  </r>
  <r>
    <s v="R01997"/>
    <x v="2"/>
    <x v="2"/>
    <x v="2"/>
    <x v="671"/>
    <n v="4900"/>
    <n v="60"/>
    <n v="2830"/>
    <n v="157493"/>
    <n v="49345"/>
    <n v="562124"/>
    <n v="39200"/>
    <n v="2668"/>
    <n v="1380000000"/>
    <x v="0"/>
    <x v="10"/>
    <n v="0.31331551243547334"/>
  </r>
  <r>
    <s v="R01998"/>
    <x v="4"/>
    <x v="12"/>
    <x v="14"/>
    <x v="281"/>
    <n v="2981"/>
    <n v="178"/>
    <n v="2275"/>
    <n v="160474"/>
    <n v="49523"/>
    <n v="564399"/>
    <n v="23848"/>
    <n v="17847"/>
    <n v="331000000"/>
    <x v="0"/>
    <x v="9"/>
    <n v="0.30860450914166782"/>
  </r>
  <r>
    <s v="R01999"/>
    <x v="1"/>
    <x v="15"/>
    <x v="30"/>
    <x v="340"/>
    <n v="1890"/>
    <n v="163"/>
    <n v="2206"/>
    <n v="162364"/>
    <n v="49686"/>
    <n v="566605"/>
    <n v="11340"/>
    <n v="3284"/>
    <n v="213000000"/>
    <x v="0"/>
    <x v="6"/>
    <n v="0.30601611194599787"/>
  </r>
  <r>
    <s v="R02000"/>
    <x v="2"/>
    <x v="2"/>
    <x v="2"/>
    <x v="189"/>
    <n v="3039"/>
    <n v="110"/>
    <n v="1917"/>
    <n v="165403"/>
    <n v="49796"/>
    <n v="568522"/>
    <n v="24312"/>
    <n v="8535"/>
    <n v="1380000000"/>
    <x v="0"/>
    <x v="10"/>
    <n v="0.30105862650616977"/>
  </r>
  <r>
    <s v="R02001"/>
    <x v="0"/>
    <x v="4"/>
    <x v="4"/>
    <x v="658"/>
    <n v="4935"/>
    <n v="74"/>
    <n v="3834"/>
    <n v="170338"/>
    <n v="49870"/>
    <n v="572356"/>
    <n v="29610"/>
    <n v="16053"/>
    <n v="83000000"/>
    <x v="1"/>
    <x v="5"/>
    <n v="0.29277084385163615"/>
  </r>
  <r>
    <s v="R02002"/>
    <x v="0"/>
    <x v="19"/>
    <x v="36"/>
    <x v="347"/>
    <n v="2682"/>
    <n v="129"/>
    <n v="2077"/>
    <n v="173020"/>
    <n v="49999"/>
    <n v="574433"/>
    <n v="40230"/>
    <n v="3925"/>
    <n v="83000000"/>
    <x v="1"/>
    <x v="1"/>
    <n v="0.28897815281470352"/>
  </r>
  <r>
    <s v="R02003"/>
    <x v="2"/>
    <x v="5"/>
    <x v="13"/>
    <x v="434"/>
    <n v="602"/>
    <n v="28"/>
    <n v="1121"/>
    <n v="173622"/>
    <n v="50027"/>
    <n v="575554"/>
    <n v="11438"/>
    <n v="7146"/>
    <n v="1380000000"/>
    <x v="0"/>
    <x v="11"/>
    <n v="0.28813744801926022"/>
  </r>
  <r>
    <s v="R02004"/>
    <x v="4"/>
    <x v="13"/>
    <x v="21"/>
    <x v="59"/>
    <n v="3937"/>
    <n v="40"/>
    <n v="608"/>
    <n v="177559"/>
    <n v="50067"/>
    <n v="576162"/>
    <n v="59055"/>
    <n v="10585"/>
    <n v="331000000"/>
    <x v="1"/>
    <x v="1"/>
    <n v="0.28197387910497357"/>
  </r>
  <r>
    <s v="R02005"/>
    <x v="4"/>
    <x v="12"/>
    <x v="14"/>
    <x v="192"/>
    <n v="1432"/>
    <n v="28"/>
    <n v="768"/>
    <n v="178991"/>
    <n v="50095"/>
    <n v="576930"/>
    <n v="15752"/>
    <n v="5613"/>
    <n v="331000000"/>
    <x v="0"/>
    <x v="8"/>
    <n v="0.27987440709309408"/>
  </r>
  <r>
    <s v="R02006"/>
    <x v="3"/>
    <x v="17"/>
    <x v="20"/>
    <x v="210"/>
    <n v="4462"/>
    <n v="99"/>
    <n v="783"/>
    <n v="183453"/>
    <n v="194"/>
    <n v="577713"/>
    <n v="40158"/>
    <n v="14871"/>
    <n v="68000000"/>
    <x v="0"/>
    <x v="5"/>
    <n v="1.0574915645969267E-3"/>
  </r>
  <r>
    <s v="R02007"/>
    <x v="1"/>
    <x v="1"/>
    <x v="26"/>
    <x v="382"/>
    <n v="255"/>
    <n v="63"/>
    <n v="2929"/>
    <n v="183708"/>
    <n v="257"/>
    <n v="580642"/>
    <n v="2805"/>
    <n v="4962"/>
    <n v="213000000"/>
    <x v="1"/>
    <x v="4"/>
    <n v="1.3989592178892591E-3"/>
  </r>
  <r>
    <s v="R02008"/>
    <x v="4"/>
    <x v="8"/>
    <x v="8"/>
    <x v="183"/>
    <n v="2487"/>
    <n v="57"/>
    <n v="2389"/>
    <n v="186195"/>
    <n v="314"/>
    <n v="583031"/>
    <n v="24870"/>
    <n v="7801"/>
    <n v="331000000"/>
    <x v="1"/>
    <x v="2"/>
    <n v="1.6864040387765515E-3"/>
  </r>
  <r>
    <s v="R02009"/>
    <x v="3"/>
    <x v="11"/>
    <x v="33"/>
    <x v="471"/>
    <n v="1358"/>
    <n v="137"/>
    <n v="167"/>
    <n v="187553"/>
    <n v="451"/>
    <n v="583198"/>
    <n v="8148"/>
    <n v="16469"/>
    <n v="68000000"/>
    <x v="0"/>
    <x v="7"/>
    <n v="2.4046536179106706E-3"/>
  </r>
  <r>
    <s v="R02010"/>
    <x v="0"/>
    <x v="4"/>
    <x v="24"/>
    <x v="343"/>
    <n v="3701"/>
    <n v="10"/>
    <n v="4779"/>
    <n v="191254"/>
    <n v="461"/>
    <n v="587977"/>
    <n v="66618"/>
    <n v="17424"/>
    <n v="83000000"/>
    <x v="0"/>
    <x v="3"/>
    <n v="2.410407102596547E-3"/>
  </r>
  <r>
    <s v="R02011"/>
    <x v="0"/>
    <x v="19"/>
    <x v="36"/>
    <x v="245"/>
    <n v="2482"/>
    <n v="134"/>
    <n v="3256"/>
    <n v="193736"/>
    <n v="595"/>
    <n v="591233"/>
    <n v="39712"/>
    <n v="2291"/>
    <n v="83000000"/>
    <x v="1"/>
    <x v="4"/>
    <n v="3.0711896601560889E-3"/>
  </r>
  <r>
    <s v="R02012"/>
    <x v="0"/>
    <x v="19"/>
    <x v="36"/>
    <x v="433"/>
    <n v="689"/>
    <n v="76"/>
    <n v="2479"/>
    <n v="194425"/>
    <n v="671"/>
    <n v="593712"/>
    <n v="4134"/>
    <n v="10173"/>
    <n v="83000000"/>
    <x v="0"/>
    <x v="4"/>
    <n v="3.4512022630834513E-3"/>
  </r>
  <r>
    <s v="R02013"/>
    <x v="2"/>
    <x v="2"/>
    <x v="2"/>
    <x v="334"/>
    <n v="3532"/>
    <n v="107"/>
    <n v="4134"/>
    <n v="197957"/>
    <n v="778"/>
    <n v="597846"/>
    <n v="17660"/>
    <n v="13067"/>
    <n v="1380000000"/>
    <x v="0"/>
    <x v="3"/>
    <n v="3.9301464459453317E-3"/>
  </r>
  <r>
    <s v="R02014"/>
    <x v="1"/>
    <x v="1"/>
    <x v="26"/>
    <x v="96"/>
    <n v="307"/>
    <n v="188"/>
    <n v="979"/>
    <n v="198264"/>
    <n v="966"/>
    <n v="598825"/>
    <n v="5219"/>
    <n v="1932"/>
    <n v="213000000"/>
    <x v="0"/>
    <x v="5"/>
    <n v="4.8722914901343662E-3"/>
  </r>
  <r>
    <s v="R02015"/>
    <x v="3"/>
    <x v="17"/>
    <x v="20"/>
    <x v="546"/>
    <n v="1696"/>
    <n v="193"/>
    <n v="2434"/>
    <n v="199960"/>
    <n v="1159"/>
    <n v="601259"/>
    <n v="8480"/>
    <n v="6149"/>
    <n v="68000000"/>
    <x v="1"/>
    <x v="8"/>
    <n v="5.7961592318463689E-3"/>
  </r>
  <r>
    <s v="R02016"/>
    <x v="1"/>
    <x v="18"/>
    <x v="27"/>
    <x v="666"/>
    <n v="3166"/>
    <n v="93"/>
    <n v="4022"/>
    <n v="203126"/>
    <n v="1252"/>
    <n v="605281"/>
    <n v="53822"/>
    <n v="11202"/>
    <n v="213000000"/>
    <x v="0"/>
    <x v="3"/>
    <n v="6.1636619635103331E-3"/>
  </r>
  <r>
    <s v="R02017"/>
    <x v="2"/>
    <x v="7"/>
    <x v="7"/>
    <x v="431"/>
    <n v="408"/>
    <n v="85"/>
    <n v="2816"/>
    <n v="203534"/>
    <n v="1337"/>
    <n v="608097"/>
    <n v="3672"/>
    <n v="16764"/>
    <n v="1380000000"/>
    <x v="0"/>
    <x v="3"/>
    <n v="6.5689270588697715E-3"/>
  </r>
  <r>
    <s v="R02018"/>
    <x v="3"/>
    <x v="11"/>
    <x v="33"/>
    <x v="401"/>
    <n v="3951"/>
    <n v="180"/>
    <n v="790"/>
    <n v="207485"/>
    <n v="1517"/>
    <n v="608887"/>
    <n v="35559"/>
    <n v="778"/>
    <n v="68000000"/>
    <x v="1"/>
    <x v="5"/>
    <n v="7.3113719064028726E-3"/>
  </r>
  <r>
    <s v="R02019"/>
    <x v="3"/>
    <x v="10"/>
    <x v="10"/>
    <x v="658"/>
    <n v="825"/>
    <n v="64"/>
    <n v="4837"/>
    <n v="208310"/>
    <n v="1581"/>
    <n v="613724"/>
    <n v="9075"/>
    <n v="19690"/>
    <n v="68000000"/>
    <x v="1"/>
    <x v="5"/>
    <n v="7.5896500408045705E-3"/>
  </r>
  <r>
    <s v="R02020"/>
    <x v="4"/>
    <x v="12"/>
    <x v="14"/>
    <x v="145"/>
    <n v="1191"/>
    <n v="26"/>
    <n v="1474"/>
    <n v="209501"/>
    <n v="1607"/>
    <n v="615198"/>
    <n v="5955"/>
    <n v="3455"/>
    <n v="331000000"/>
    <x v="0"/>
    <x v="1"/>
    <n v="7.670607777528508E-3"/>
  </r>
  <r>
    <s v="R02021"/>
    <x v="1"/>
    <x v="15"/>
    <x v="18"/>
    <x v="579"/>
    <n v="2134"/>
    <n v="134"/>
    <n v="3186"/>
    <n v="211635"/>
    <n v="1741"/>
    <n v="618384"/>
    <n v="19206"/>
    <n v="123"/>
    <n v="213000000"/>
    <x v="0"/>
    <x v="11"/>
    <n v="8.2264275757790543E-3"/>
  </r>
  <r>
    <s v="R02022"/>
    <x v="1"/>
    <x v="18"/>
    <x v="23"/>
    <x v="672"/>
    <n v="3094"/>
    <n v="64"/>
    <n v="4001"/>
    <n v="214729"/>
    <n v="1805"/>
    <n v="622385"/>
    <n v="18564"/>
    <n v="1083"/>
    <n v="213000000"/>
    <x v="0"/>
    <x v="10"/>
    <n v="8.4059442366890367E-3"/>
  </r>
  <r>
    <s v="R02023"/>
    <x v="4"/>
    <x v="12"/>
    <x v="17"/>
    <x v="624"/>
    <n v="4193"/>
    <n v="57"/>
    <n v="2448"/>
    <n v="218922"/>
    <n v="1862"/>
    <n v="624833"/>
    <n v="58702"/>
    <n v="18441"/>
    <n v="331000000"/>
    <x v="0"/>
    <x v="7"/>
    <n v="8.5053123943687713E-3"/>
  </r>
  <r>
    <s v="R02024"/>
    <x v="0"/>
    <x v="19"/>
    <x v="35"/>
    <x v="445"/>
    <n v="1774"/>
    <n v="24"/>
    <n v="3674"/>
    <n v="220696"/>
    <n v="1886"/>
    <n v="628507"/>
    <n v="8870"/>
    <n v="13995"/>
    <n v="83000000"/>
    <x v="0"/>
    <x v="0"/>
    <n v="8.5456918113604226E-3"/>
  </r>
  <r>
    <s v="R02025"/>
    <x v="2"/>
    <x v="2"/>
    <x v="29"/>
    <x v="126"/>
    <n v="4416"/>
    <n v="47"/>
    <n v="3380"/>
    <n v="225112"/>
    <n v="1933"/>
    <n v="631887"/>
    <n v="48576"/>
    <n v="19602"/>
    <n v="1380000000"/>
    <x v="0"/>
    <x v="6"/>
    <n v="8.5868367745833181E-3"/>
  </r>
  <r>
    <s v="R02026"/>
    <x v="1"/>
    <x v="1"/>
    <x v="1"/>
    <x v="347"/>
    <n v="533"/>
    <n v="3"/>
    <n v="1126"/>
    <n v="225645"/>
    <n v="1936"/>
    <n v="633013"/>
    <n v="10127"/>
    <n v="4707"/>
    <n v="213000000"/>
    <x v="1"/>
    <x v="1"/>
    <n v="8.579848877661814E-3"/>
  </r>
  <r>
    <s v="R02027"/>
    <x v="4"/>
    <x v="13"/>
    <x v="15"/>
    <x v="22"/>
    <n v="2867"/>
    <n v="135"/>
    <n v="1750"/>
    <n v="228512"/>
    <n v="2071"/>
    <n v="634763"/>
    <n v="20069"/>
    <n v="16377"/>
    <n v="331000000"/>
    <x v="1"/>
    <x v="9"/>
    <n v="9.0629813751575417E-3"/>
  </r>
  <r>
    <s v="R02028"/>
    <x v="3"/>
    <x v="17"/>
    <x v="20"/>
    <x v="580"/>
    <n v="1207"/>
    <n v="114"/>
    <n v="4197"/>
    <n v="229719"/>
    <n v="2185"/>
    <n v="638960"/>
    <n v="18105"/>
    <n v="1806"/>
    <n v="68000000"/>
    <x v="0"/>
    <x v="0"/>
    <n v="9.5116207192265326E-3"/>
  </r>
  <r>
    <s v="R02029"/>
    <x v="4"/>
    <x v="8"/>
    <x v="34"/>
    <x v="437"/>
    <n v="416"/>
    <n v="195"/>
    <n v="4750"/>
    <n v="230135"/>
    <n v="2380"/>
    <n v="643710"/>
    <n v="5408"/>
    <n v="13014"/>
    <n v="331000000"/>
    <x v="0"/>
    <x v="5"/>
    <n v="1.0341755925869599E-2"/>
  </r>
  <r>
    <s v="R02030"/>
    <x v="0"/>
    <x v="0"/>
    <x v="0"/>
    <x v="282"/>
    <n v="2776"/>
    <n v="187"/>
    <n v="3161"/>
    <n v="232911"/>
    <n v="2567"/>
    <n v="646871"/>
    <n v="52744"/>
    <n v="5670"/>
    <n v="83000000"/>
    <x v="1"/>
    <x v="11"/>
    <n v="1.1021377264276913E-2"/>
  </r>
  <r>
    <s v="R02031"/>
    <x v="2"/>
    <x v="7"/>
    <x v="7"/>
    <x v="97"/>
    <n v="1237"/>
    <n v="3"/>
    <n v="3189"/>
    <n v="234148"/>
    <n v="2570"/>
    <n v="650060"/>
    <n v="11133"/>
    <n v="7666"/>
    <n v="1380000000"/>
    <x v="1"/>
    <x v="8"/>
    <n v="1.0975963920255564E-2"/>
  </r>
  <r>
    <s v="R02032"/>
    <x v="0"/>
    <x v="16"/>
    <x v="19"/>
    <x v="468"/>
    <n v="4943"/>
    <n v="135"/>
    <n v="751"/>
    <n v="239091"/>
    <n v="2705"/>
    <n v="650811"/>
    <n v="44487"/>
    <n v="3669"/>
    <n v="83000000"/>
    <x v="0"/>
    <x v="8"/>
    <n v="1.1313683911146802E-2"/>
  </r>
  <r>
    <s v="R02033"/>
    <x v="3"/>
    <x v="6"/>
    <x v="22"/>
    <x v="394"/>
    <n v="4765"/>
    <n v="89"/>
    <n v="1232"/>
    <n v="243856"/>
    <n v="2794"/>
    <n v="652043"/>
    <n v="42885"/>
    <n v="12494"/>
    <n v="68000000"/>
    <x v="1"/>
    <x v="6"/>
    <n v="1.1457581523522078E-2"/>
  </r>
  <r>
    <s v="R02034"/>
    <x v="3"/>
    <x v="11"/>
    <x v="33"/>
    <x v="642"/>
    <n v="1943"/>
    <n v="15"/>
    <n v="858"/>
    <n v="245799"/>
    <n v="2809"/>
    <n v="652901"/>
    <n v="25259"/>
    <n v="14235"/>
    <n v="68000000"/>
    <x v="0"/>
    <x v="3"/>
    <n v="1.1428036729197434E-2"/>
  </r>
  <r>
    <s v="R02035"/>
    <x v="3"/>
    <x v="11"/>
    <x v="33"/>
    <x v="419"/>
    <n v="2180"/>
    <n v="146"/>
    <n v="4414"/>
    <n v="247979"/>
    <n v="2955"/>
    <n v="657315"/>
    <n v="37060"/>
    <n v="11519"/>
    <n v="68000000"/>
    <x v="0"/>
    <x v="4"/>
    <n v="1.1916331624855331E-2"/>
  </r>
  <r>
    <s v="R02036"/>
    <x v="3"/>
    <x v="17"/>
    <x v="28"/>
    <x v="204"/>
    <n v="2100"/>
    <n v="128"/>
    <n v="3860"/>
    <n v="250079"/>
    <n v="3083"/>
    <n v="661175"/>
    <n v="29400"/>
    <n v="19123"/>
    <n v="68000000"/>
    <x v="0"/>
    <x v="5"/>
    <n v="1.2328104319035185E-2"/>
  </r>
  <r>
    <s v="R02037"/>
    <x v="4"/>
    <x v="12"/>
    <x v="17"/>
    <x v="603"/>
    <n v="4836"/>
    <n v="100"/>
    <n v="4728"/>
    <n v="254915"/>
    <n v="3183"/>
    <n v="665903"/>
    <n v="82212"/>
    <n v="19342"/>
    <n v="331000000"/>
    <x v="0"/>
    <x v="8"/>
    <n v="1.2486515112880764E-2"/>
  </r>
  <r>
    <s v="R02038"/>
    <x v="3"/>
    <x v="17"/>
    <x v="20"/>
    <x v="288"/>
    <n v="4118"/>
    <n v="161"/>
    <n v="3941"/>
    <n v="259033"/>
    <n v="3344"/>
    <n v="669844"/>
    <n v="20590"/>
    <n v="7186"/>
    <n v="68000000"/>
    <x v="1"/>
    <x v="8"/>
    <n v="1.2909552064794834E-2"/>
  </r>
  <r>
    <s v="R02039"/>
    <x v="3"/>
    <x v="17"/>
    <x v="20"/>
    <x v="86"/>
    <n v="3674"/>
    <n v="111"/>
    <n v="2699"/>
    <n v="262707"/>
    <n v="3455"/>
    <n v="672543"/>
    <n v="33066"/>
    <n v="10193"/>
    <n v="68000000"/>
    <x v="0"/>
    <x v="9"/>
    <n v="1.3151533838078162E-2"/>
  </r>
  <r>
    <s v="R02040"/>
    <x v="4"/>
    <x v="13"/>
    <x v="15"/>
    <x v="217"/>
    <n v="459"/>
    <n v="44"/>
    <n v="2000"/>
    <n v="263166"/>
    <n v="3499"/>
    <n v="674543"/>
    <n v="6426"/>
    <n v="713"/>
    <n v="331000000"/>
    <x v="0"/>
    <x v="8"/>
    <n v="1.3295790489652919E-2"/>
  </r>
  <r>
    <s v="R02041"/>
    <x v="3"/>
    <x v="6"/>
    <x v="6"/>
    <x v="330"/>
    <n v="649"/>
    <n v="62"/>
    <n v="239"/>
    <n v="263815"/>
    <n v="3561"/>
    <n v="674782"/>
    <n v="6490"/>
    <n v="9073"/>
    <n v="68000000"/>
    <x v="0"/>
    <x v="1"/>
    <n v="1.3498095256145405E-2"/>
  </r>
  <r>
    <s v="R02042"/>
    <x v="0"/>
    <x v="16"/>
    <x v="19"/>
    <x v="418"/>
    <n v="4577"/>
    <n v="93"/>
    <n v="2190"/>
    <n v="268392"/>
    <n v="3654"/>
    <n v="676972"/>
    <n v="59501"/>
    <n v="10839"/>
    <n v="83000000"/>
    <x v="0"/>
    <x v="3"/>
    <n v="1.3614414736653849E-2"/>
  </r>
  <r>
    <s v="R02043"/>
    <x v="0"/>
    <x v="16"/>
    <x v="19"/>
    <x v="356"/>
    <n v="119"/>
    <n v="133"/>
    <n v="4214"/>
    <n v="268511"/>
    <n v="3787"/>
    <n v="681186"/>
    <n v="833"/>
    <n v="19383"/>
    <n v="83000000"/>
    <x v="1"/>
    <x v="6"/>
    <n v="1.4103705248574546E-2"/>
  </r>
  <r>
    <s v="R02044"/>
    <x v="1"/>
    <x v="18"/>
    <x v="27"/>
    <x v="181"/>
    <n v="4768"/>
    <n v="35"/>
    <n v="4691"/>
    <n v="273279"/>
    <n v="3822"/>
    <n v="685877"/>
    <n v="23840"/>
    <n v="8434"/>
    <n v="213000000"/>
    <x v="0"/>
    <x v="6"/>
    <n v="1.3985706914911135E-2"/>
  </r>
  <r>
    <s v="R02045"/>
    <x v="0"/>
    <x v="0"/>
    <x v="0"/>
    <x v="322"/>
    <n v="2255"/>
    <n v="120"/>
    <n v="2015"/>
    <n v="275534"/>
    <n v="3942"/>
    <n v="687892"/>
    <n v="36080"/>
    <n v="17380"/>
    <n v="83000000"/>
    <x v="1"/>
    <x v="3"/>
    <n v="1.4306764319466926E-2"/>
  </r>
  <r>
    <s v="R02046"/>
    <x v="2"/>
    <x v="9"/>
    <x v="9"/>
    <x v="133"/>
    <n v="317"/>
    <n v="102"/>
    <n v="162"/>
    <n v="275851"/>
    <n v="4044"/>
    <n v="688054"/>
    <n v="4755"/>
    <n v="970"/>
    <n v="1380000000"/>
    <x v="1"/>
    <x v="10"/>
    <n v="1.4660088236040472E-2"/>
  </r>
  <r>
    <s v="R02047"/>
    <x v="2"/>
    <x v="9"/>
    <x v="9"/>
    <x v="630"/>
    <n v="867"/>
    <n v="65"/>
    <n v="4749"/>
    <n v="276718"/>
    <n v="4109"/>
    <n v="692803"/>
    <n v="13005"/>
    <n v="1540"/>
    <n v="1380000000"/>
    <x v="1"/>
    <x v="6"/>
    <n v="1.48490521035856E-2"/>
  </r>
  <r>
    <s v="R02048"/>
    <x v="2"/>
    <x v="7"/>
    <x v="7"/>
    <x v="26"/>
    <n v="3226"/>
    <n v="118"/>
    <n v="349"/>
    <n v="279944"/>
    <n v="4227"/>
    <n v="693152"/>
    <n v="38712"/>
    <n v="650"/>
    <n v="1380000000"/>
    <x v="0"/>
    <x v="11"/>
    <n v="1.5099448461120796E-2"/>
  </r>
  <r>
    <s v="R02049"/>
    <x v="4"/>
    <x v="12"/>
    <x v="17"/>
    <x v="239"/>
    <n v="393"/>
    <n v="7"/>
    <n v="30"/>
    <n v="280337"/>
    <n v="4234"/>
    <n v="693182"/>
    <n v="5109"/>
    <n v="6246"/>
    <n v="331000000"/>
    <x v="1"/>
    <x v="7"/>
    <n v="1.5103250730370946E-2"/>
  </r>
  <r>
    <s v="R02050"/>
    <x v="0"/>
    <x v="4"/>
    <x v="24"/>
    <x v="538"/>
    <n v="2552"/>
    <n v="194"/>
    <n v="2138"/>
    <n v="282889"/>
    <n v="4428"/>
    <n v="695320"/>
    <n v="40832"/>
    <n v="5978"/>
    <n v="83000000"/>
    <x v="0"/>
    <x v="1"/>
    <n v="1.5652782540148256E-2"/>
  </r>
  <r>
    <s v="R02051"/>
    <x v="2"/>
    <x v="7"/>
    <x v="7"/>
    <x v="243"/>
    <n v="4408"/>
    <n v="26"/>
    <n v="2175"/>
    <n v="287297"/>
    <n v="4454"/>
    <n v="697495"/>
    <n v="66120"/>
    <n v="9461"/>
    <n v="1380000000"/>
    <x v="1"/>
    <x v="7"/>
    <n v="1.5503120464188627E-2"/>
  </r>
  <r>
    <s v="R02052"/>
    <x v="1"/>
    <x v="18"/>
    <x v="27"/>
    <x v="630"/>
    <n v="3228"/>
    <n v="33"/>
    <n v="2826"/>
    <n v="290525"/>
    <n v="4487"/>
    <n v="700321"/>
    <n v="32280"/>
    <n v="2195"/>
    <n v="213000000"/>
    <x v="1"/>
    <x v="6"/>
    <n v="1.5444454005679373E-2"/>
  </r>
  <r>
    <s v="R02053"/>
    <x v="4"/>
    <x v="8"/>
    <x v="8"/>
    <x v="645"/>
    <n v="2061"/>
    <n v="27"/>
    <n v="3619"/>
    <n v="292586"/>
    <n v="4514"/>
    <n v="703940"/>
    <n v="18549"/>
    <n v="11249"/>
    <n v="331000000"/>
    <x v="1"/>
    <x v="6"/>
    <n v="1.5427942553642347E-2"/>
  </r>
  <r>
    <s v="R02054"/>
    <x v="1"/>
    <x v="3"/>
    <x v="31"/>
    <x v="551"/>
    <n v="76"/>
    <n v="158"/>
    <n v="847"/>
    <n v="292662"/>
    <n v="4672"/>
    <n v="704787"/>
    <n v="1216"/>
    <n v="9391"/>
    <n v="213000000"/>
    <x v="0"/>
    <x v="11"/>
    <n v="1.5963808078944312E-2"/>
  </r>
  <r>
    <s v="R02055"/>
    <x v="0"/>
    <x v="4"/>
    <x v="4"/>
    <x v="207"/>
    <n v="3410"/>
    <n v="144"/>
    <n v="791"/>
    <n v="296072"/>
    <n v="4816"/>
    <n v="705578"/>
    <n v="40920"/>
    <n v="768"/>
    <n v="83000000"/>
    <x v="1"/>
    <x v="5"/>
    <n v="1.6266313599394743E-2"/>
  </r>
  <r>
    <s v="R02056"/>
    <x v="3"/>
    <x v="17"/>
    <x v="20"/>
    <x v="552"/>
    <n v="408"/>
    <n v="107"/>
    <n v="508"/>
    <n v="296480"/>
    <n v="4923"/>
    <n v="706086"/>
    <n v="6528"/>
    <n v="4514"/>
    <n v="68000000"/>
    <x v="0"/>
    <x v="7"/>
    <n v="1.6604830005396653E-2"/>
  </r>
  <r>
    <s v="R02057"/>
    <x v="1"/>
    <x v="15"/>
    <x v="30"/>
    <x v="194"/>
    <n v="4092"/>
    <n v="122"/>
    <n v="4840"/>
    <n v="300572"/>
    <n v="5045"/>
    <n v="710926"/>
    <n v="40920"/>
    <n v="1945"/>
    <n v="213000000"/>
    <x v="1"/>
    <x v="2"/>
    <n v="1.6784663907483066E-2"/>
  </r>
  <r>
    <s v="R02058"/>
    <x v="3"/>
    <x v="11"/>
    <x v="12"/>
    <x v="589"/>
    <n v="2267"/>
    <n v="182"/>
    <n v="4835"/>
    <n v="302839"/>
    <n v="5227"/>
    <n v="715761"/>
    <n v="22670"/>
    <n v="19208"/>
    <n v="68000000"/>
    <x v="1"/>
    <x v="4"/>
    <n v="1.7259996235623548E-2"/>
  </r>
  <r>
    <s v="R02059"/>
    <x v="4"/>
    <x v="13"/>
    <x v="21"/>
    <x v="614"/>
    <n v="743"/>
    <n v="8"/>
    <n v="4332"/>
    <n v="303582"/>
    <n v="5235"/>
    <n v="720093"/>
    <n v="9659"/>
    <n v="19568"/>
    <n v="331000000"/>
    <x v="0"/>
    <x v="0"/>
    <n v="1.7244105381742002E-2"/>
  </r>
  <r>
    <s v="R02060"/>
    <x v="1"/>
    <x v="18"/>
    <x v="23"/>
    <x v="600"/>
    <n v="4528"/>
    <n v="56"/>
    <n v="1012"/>
    <n v="308110"/>
    <n v="5291"/>
    <n v="721105"/>
    <n v="58864"/>
    <n v="15527"/>
    <n v="213000000"/>
    <x v="1"/>
    <x v="5"/>
    <n v="1.7172438414851839E-2"/>
  </r>
  <r>
    <s v="R02061"/>
    <x v="1"/>
    <x v="15"/>
    <x v="30"/>
    <x v="583"/>
    <n v="2853"/>
    <n v="44"/>
    <n v="3024"/>
    <n v="310963"/>
    <n v="5335"/>
    <n v="724129"/>
    <n v="14265"/>
    <n v="8419"/>
    <n v="213000000"/>
    <x v="1"/>
    <x v="8"/>
    <n v="1.7156381948977853E-2"/>
  </r>
  <r>
    <s v="R02062"/>
    <x v="4"/>
    <x v="12"/>
    <x v="17"/>
    <x v="673"/>
    <n v="3834"/>
    <n v="133"/>
    <n v="3070"/>
    <n v="314797"/>
    <n v="5468"/>
    <n v="727199"/>
    <n v="61344"/>
    <n v="13348"/>
    <n v="331000000"/>
    <x v="1"/>
    <x v="2"/>
    <n v="1.7369924109823156E-2"/>
  </r>
  <r>
    <s v="R02063"/>
    <x v="4"/>
    <x v="13"/>
    <x v="15"/>
    <x v="376"/>
    <n v="3997"/>
    <n v="141"/>
    <n v="1074"/>
    <n v="318794"/>
    <n v="5609"/>
    <n v="728273"/>
    <n v="23982"/>
    <n v="18010"/>
    <n v="331000000"/>
    <x v="0"/>
    <x v="4"/>
    <n v="1.7594434023225029E-2"/>
  </r>
  <r>
    <s v="R02064"/>
    <x v="2"/>
    <x v="7"/>
    <x v="7"/>
    <x v="638"/>
    <n v="1831"/>
    <n v="158"/>
    <n v="468"/>
    <n v="320625"/>
    <n v="5767"/>
    <n v="728741"/>
    <n v="9155"/>
    <n v="9542"/>
    <n v="1380000000"/>
    <x v="1"/>
    <x v="1"/>
    <n v="1.7986744639376218E-2"/>
  </r>
  <r>
    <s v="R02065"/>
    <x v="0"/>
    <x v="19"/>
    <x v="36"/>
    <x v="610"/>
    <n v="987"/>
    <n v="181"/>
    <n v="1915"/>
    <n v="321612"/>
    <n v="5948"/>
    <n v="730656"/>
    <n v="5922"/>
    <n v="19421"/>
    <n v="83000000"/>
    <x v="1"/>
    <x v="0"/>
    <n v="1.8494334788502917E-2"/>
  </r>
  <r>
    <s v="R02066"/>
    <x v="1"/>
    <x v="3"/>
    <x v="31"/>
    <x v="440"/>
    <n v="2701"/>
    <n v="10"/>
    <n v="4483"/>
    <n v="324313"/>
    <n v="5958"/>
    <n v="735139"/>
    <n v="18907"/>
    <n v="4273"/>
    <n v="213000000"/>
    <x v="1"/>
    <x v="6"/>
    <n v="1.8371141459022612E-2"/>
  </r>
  <r>
    <s v="R02067"/>
    <x v="1"/>
    <x v="1"/>
    <x v="1"/>
    <x v="352"/>
    <n v="3712"/>
    <n v="68"/>
    <n v="735"/>
    <n v="328025"/>
    <n v="6026"/>
    <n v="735874"/>
    <n v="63104"/>
    <n v="15541"/>
    <n v="213000000"/>
    <x v="1"/>
    <x v="4"/>
    <n v="1.837055102507431E-2"/>
  </r>
  <r>
    <s v="R02068"/>
    <x v="4"/>
    <x v="8"/>
    <x v="34"/>
    <x v="372"/>
    <n v="3907"/>
    <n v="94"/>
    <n v="4749"/>
    <n v="331932"/>
    <n v="6120"/>
    <n v="740623"/>
    <n v="70326"/>
    <n v="18397"/>
    <n v="331000000"/>
    <x v="0"/>
    <x v="8"/>
    <n v="1.8437511297494668E-2"/>
  </r>
  <r>
    <s v="R02069"/>
    <x v="4"/>
    <x v="12"/>
    <x v="14"/>
    <x v="249"/>
    <n v="2864"/>
    <n v="129"/>
    <n v="2856"/>
    <n v="334796"/>
    <n v="6249"/>
    <n v="743479"/>
    <n v="48688"/>
    <n v="12909"/>
    <n v="331000000"/>
    <x v="0"/>
    <x v="3"/>
    <n v="1.8665097551942077E-2"/>
  </r>
  <r>
    <s v="R02070"/>
    <x v="0"/>
    <x v="16"/>
    <x v="19"/>
    <x v="11"/>
    <n v="754"/>
    <n v="102"/>
    <n v="4477"/>
    <n v="335550"/>
    <n v="6351"/>
    <n v="747956"/>
    <n v="4524"/>
    <n v="10087"/>
    <n v="83000000"/>
    <x v="0"/>
    <x v="7"/>
    <n v="1.8927134555207868E-2"/>
  </r>
  <r>
    <s v="R02071"/>
    <x v="4"/>
    <x v="13"/>
    <x v="15"/>
    <x v="209"/>
    <n v="675"/>
    <n v="16"/>
    <n v="95"/>
    <n v="336225"/>
    <n v="6367"/>
    <n v="748051"/>
    <n v="6750"/>
    <n v="15468"/>
    <n v="331000000"/>
    <x v="1"/>
    <x v="8"/>
    <n v="1.8936723919994052E-2"/>
  </r>
  <r>
    <s v="R02072"/>
    <x v="3"/>
    <x v="6"/>
    <x v="6"/>
    <x v="20"/>
    <n v="4927"/>
    <n v="109"/>
    <n v="911"/>
    <n v="341152"/>
    <n v="6476"/>
    <n v="748962"/>
    <n v="39416"/>
    <n v="15268"/>
    <n v="68000000"/>
    <x v="0"/>
    <x v="3"/>
    <n v="1.8982740831066505E-2"/>
  </r>
  <r>
    <s v="R02073"/>
    <x v="3"/>
    <x v="17"/>
    <x v="20"/>
    <x v="58"/>
    <n v="4123"/>
    <n v="35"/>
    <n v="4882"/>
    <n v="345275"/>
    <n v="6511"/>
    <n v="753844"/>
    <n v="78337"/>
    <n v="10499"/>
    <n v="68000000"/>
    <x v="1"/>
    <x v="1"/>
    <n v="1.8857432481355442E-2"/>
  </r>
  <r>
    <s v="R02074"/>
    <x v="3"/>
    <x v="6"/>
    <x v="22"/>
    <x v="49"/>
    <n v="4511"/>
    <n v="130"/>
    <n v="4388"/>
    <n v="349786"/>
    <n v="6641"/>
    <n v="758232"/>
    <n v="40599"/>
    <n v="16654"/>
    <n v="68000000"/>
    <x v="1"/>
    <x v="6"/>
    <n v="1.8985894232473568E-2"/>
  </r>
  <r>
    <s v="R02075"/>
    <x v="3"/>
    <x v="11"/>
    <x v="33"/>
    <x v="83"/>
    <n v="1710"/>
    <n v="190"/>
    <n v="3306"/>
    <n v="351496"/>
    <n v="6831"/>
    <n v="761538"/>
    <n v="23940"/>
    <n v="7204"/>
    <n v="68000000"/>
    <x v="1"/>
    <x v="3"/>
    <n v="1.9434076063454493E-2"/>
  </r>
  <r>
    <s v="R02076"/>
    <x v="0"/>
    <x v="0"/>
    <x v="0"/>
    <x v="137"/>
    <n v="3475"/>
    <n v="42"/>
    <n v="4436"/>
    <n v="354971"/>
    <n v="6873"/>
    <n v="765974"/>
    <n v="45175"/>
    <n v="16776"/>
    <n v="83000000"/>
    <x v="1"/>
    <x v="8"/>
    <n v="1.9362145076640063E-2"/>
  </r>
  <r>
    <s v="R02077"/>
    <x v="1"/>
    <x v="3"/>
    <x v="31"/>
    <x v="94"/>
    <n v="541"/>
    <n v="92"/>
    <n v="718"/>
    <n v="355512"/>
    <n v="6965"/>
    <n v="766692"/>
    <n v="3246"/>
    <n v="16141"/>
    <n v="213000000"/>
    <x v="0"/>
    <x v="1"/>
    <n v="1.9591462454150634E-2"/>
  </r>
  <r>
    <s v="R02078"/>
    <x v="3"/>
    <x v="17"/>
    <x v="20"/>
    <x v="325"/>
    <n v="164"/>
    <n v="32"/>
    <n v="3004"/>
    <n v="355676"/>
    <n v="6997"/>
    <n v="769696"/>
    <n v="1148"/>
    <n v="14702"/>
    <n v="68000000"/>
    <x v="0"/>
    <x v="1"/>
    <n v="1.9672398475016589E-2"/>
  </r>
  <r>
    <s v="R02079"/>
    <x v="4"/>
    <x v="13"/>
    <x v="21"/>
    <x v="206"/>
    <n v="2255"/>
    <n v="101"/>
    <n v="1373"/>
    <n v="357931"/>
    <n v="7098"/>
    <n v="771069"/>
    <n v="40590"/>
    <n v="4989"/>
    <n v="331000000"/>
    <x v="1"/>
    <x v="3"/>
    <n v="1.9830637748616355E-2"/>
  </r>
  <r>
    <s v="R02080"/>
    <x v="3"/>
    <x v="10"/>
    <x v="11"/>
    <x v="290"/>
    <n v="984"/>
    <n v="28"/>
    <n v="2428"/>
    <n v="358915"/>
    <n v="7126"/>
    <n v="773497"/>
    <n v="13776"/>
    <n v="8785"/>
    <n v="68000000"/>
    <x v="0"/>
    <x v="5"/>
    <n v="1.9854283047518215E-2"/>
  </r>
  <r>
    <s v="R02081"/>
    <x v="0"/>
    <x v="19"/>
    <x v="35"/>
    <x v="355"/>
    <n v="2661"/>
    <n v="150"/>
    <n v="3681"/>
    <n v="361576"/>
    <n v="7276"/>
    <n v="777178"/>
    <n v="13305"/>
    <n v="18993"/>
    <n v="83000000"/>
    <x v="1"/>
    <x v="6"/>
    <n v="2.012301701440361E-2"/>
  </r>
  <r>
    <s v="R02082"/>
    <x v="4"/>
    <x v="14"/>
    <x v="16"/>
    <x v="153"/>
    <n v="4468"/>
    <n v="186"/>
    <n v="2809"/>
    <n v="366044"/>
    <n v="7462"/>
    <n v="779987"/>
    <n v="84892"/>
    <n v="5197"/>
    <n v="331000000"/>
    <x v="1"/>
    <x v="0"/>
    <n v="2.0385527422932762E-2"/>
  </r>
  <r>
    <s v="R02083"/>
    <x v="3"/>
    <x v="11"/>
    <x v="12"/>
    <x v="349"/>
    <n v="617"/>
    <n v="80"/>
    <n v="3219"/>
    <n v="366661"/>
    <n v="7542"/>
    <n v="783206"/>
    <n v="3702"/>
    <n v="15001"/>
    <n v="68000000"/>
    <x v="1"/>
    <x v="9"/>
    <n v="2.056940879995418E-2"/>
  </r>
  <r>
    <s v="R02084"/>
    <x v="1"/>
    <x v="18"/>
    <x v="27"/>
    <x v="298"/>
    <n v="3913"/>
    <n v="176"/>
    <n v="2613"/>
    <n v="370574"/>
    <n v="7718"/>
    <n v="785819"/>
    <n v="19565"/>
    <n v="559"/>
    <n v="213000000"/>
    <x v="0"/>
    <x v="8"/>
    <n v="2.0827149233351504E-2"/>
  </r>
  <r>
    <s v="R02085"/>
    <x v="4"/>
    <x v="14"/>
    <x v="16"/>
    <x v="174"/>
    <n v="68"/>
    <n v="182"/>
    <n v="504"/>
    <n v="370642"/>
    <n v="7900"/>
    <n v="786323"/>
    <n v="1224"/>
    <n v="6002"/>
    <n v="331000000"/>
    <x v="1"/>
    <x v="5"/>
    <n v="2.1314368042477647E-2"/>
  </r>
  <r>
    <s v="R02086"/>
    <x v="4"/>
    <x v="8"/>
    <x v="8"/>
    <x v="537"/>
    <n v="3424"/>
    <n v="74"/>
    <n v="2265"/>
    <n v="374066"/>
    <n v="7974"/>
    <n v="788588"/>
    <n v="44512"/>
    <n v="4008"/>
    <n v="331000000"/>
    <x v="0"/>
    <x v="8"/>
    <n v="2.1317093774895338E-2"/>
  </r>
  <r>
    <s v="R02087"/>
    <x v="1"/>
    <x v="3"/>
    <x v="3"/>
    <x v="614"/>
    <n v="4196"/>
    <n v="155"/>
    <n v="4060"/>
    <n v="378262"/>
    <n v="8129"/>
    <n v="792648"/>
    <n v="29372"/>
    <n v="1395"/>
    <n v="213000000"/>
    <x v="0"/>
    <x v="0"/>
    <n v="2.1490395545944344E-2"/>
  </r>
  <r>
    <s v="R02088"/>
    <x v="4"/>
    <x v="8"/>
    <x v="8"/>
    <x v="634"/>
    <n v="0"/>
    <n v="198"/>
    <n v="2984"/>
    <n v="378262"/>
    <n v="8327"/>
    <n v="795632"/>
    <n v="0"/>
    <n v="11648"/>
    <n v="331000000"/>
    <x v="0"/>
    <x v="2"/>
    <n v="2.2013842257482909E-2"/>
  </r>
  <r>
    <s v="R02089"/>
    <x v="3"/>
    <x v="11"/>
    <x v="33"/>
    <x v="563"/>
    <n v="2398"/>
    <n v="108"/>
    <n v="2796"/>
    <n v="380660"/>
    <n v="8435"/>
    <n v="798428"/>
    <n v="40766"/>
    <n v="4372"/>
    <n v="68000000"/>
    <x v="1"/>
    <x v="2"/>
    <n v="2.2158881941890401E-2"/>
  </r>
  <r>
    <s v="R02090"/>
    <x v="4"/>
    <x v="13"/>
    <x v="15"/>
    <x v="503"/>
    <n v="2054"/>
    <n v="103"/>
    <n v="4931"/>
    <n v="382714"/>
    <n v="8538"/>
    <n v="803359"/>
    <n v="22594"/>
    <n v="6765"/>
    <n v="331000000"/>
    <x v="0"/>
    <x v="4"/>
    <n v="2.2309087203499219E-2"/>
  </r>
  <r>
    <s v="R02091"/>
    <x v="3"/>
    <x v="10"/>
    <x v="10"/>
    <x v="456"/>
    <n v="4413"/>
    <n v="71"/>
    <n v="3926"/>
    <n v="387127"/>
    <n v="8609"/>
    <n v="807285"/>
    <n v="22065"/>
    <n v="15431"/>
    <n v="68000000"/>
    <x v="0"/>
    <x v="1"/>
    <n v="2.2238180235426615E-2"/>
  </r>
  <r>
    <s v="R02092"/>
    <x v="1"/>
    <x v="1"/>
    <x v="1"/>
    <x v="586"/>
    <n v="185"/>
    <n v="24"/>
    <n v="3808"/>
    <n v="387312"/>
    <n v="8633"/>
    <n v="811093"/>
    <n v="2405"/>
    <n v="14326"/>
    <n v="213000000"/>
    <x v="0"/>
    <x v="7"/>
    <n v="2.2289523691494197E-2"/>
  </r>
  <r>
    <s v="R02093"/>
    <x v="2"/>
    <x v="7"/>
    <x v="7"/>
    <x v="442"/>
    <n v="4823"/>
    <n v="134"/>
    <n v="488"/>
    <n v="392135"/>
    <n v="8767"/>
    <n v="811581"/>
    <n v="53053"/>
    <n v="3480"/>
    <n v="1380000000"/>
    <x v="1"/>
    <x v="1"/>
    <n v="2.2357096408124753E-2"/>
  </r>
  <r>
    <s v="R02094"/>
    <x v="1"/>
    <x v="15"/>
    <x v="30"/>
    <x v="638"/>
    <n v="2509"/>
    <n v="120"/>
    <n v="2258"/>
    <n v="394644"/>
    <n v="8887"/>
    <n v="813839"/>
    <n v="47671"/>
    <n v="19985"/>
    <n v="213000000"/>
    <x v="1"/>
    <x v="1"/>
    <n v="2.2519029809144445E-2"/>
  </r>
  <r>
    <s v="R02095"/>
    <x v="3"/>
    <x v="10"/>
    <x v="10"/>
    <x v="602"/>
    <n v="4438"/>
    <n v="74"/>
    <n v="2713"/>
    <n v="399082"/>
    <n v="8961"/>
    <n v="816552"/>
    <n v="57694"/>
    <n v="14350"/>
    <n v="68000000"/>
    <x v="1"/>
    <x v="2"/>
    <n v="2.2454032003447914E-2"/>
  </r>
  <r>
    <s v="R02096"/>
    <x v="0"/>
    <x v="16"/>
    <x v="19"/>
    <x v="674"/>
    <n v="4808"/>
    <n v="161"/>
    <n v="4354"/>
    <n v="403890"/>
    <n v="9122"/>
    <n v="820906"/>
    <n v="57696"/>
    <n v="8233"/>
    <n v="83000000"/>
    <x v="0"/>
    <x v="6"/>
    <n v="2.2585357399291888E-2"/>
  </r>
  <r>
    <s v="R02097"/>
    <x v="1"/>
    <x v="15"/>
    <x v="30"/>
    <x v="326"/>
    <n v="3079"/>
    <n v="149"/>
    <n v="1250"/>
    <n v="406969"/>
    <n v="9271"/>
    <n v="822156"/>
    <n v="27711"/>
    <n v="12307"/>
    <n v="213000000"/>
    <x v="0"/>
    <x v="11"/>
    <n v="2.2780604910939164E-2"/>
  </r>
  <r>
    <s v="R02098"/>
    <x v="0"/>
    <x v="19"/>
    <x v="36"/>
    <x v="293"/>
    <n v="135"/>
    <n v="66"/>
    <n v="3960"/>
    <n v="407104"/>
    <n v="9337"/>
    <n v="826116"/>
    <n v="2160"/>
    <n v="17423"/>
    <n v="83000000"/>
    <x v="1"/>
    <x v="8"/>
    <n v="2.293517135670492E-2"/>
  </r>
  <r>
    <s v="R02099"/>
    <x v="0"/>
    <x v="16"/>
    <x v="19"/>
    <x v="353"/>
    <n v="382"/>
    <n v="177"/>
    <n v="1414"/>
    <n v="407486"/>
    <n v="9514"/>
    <n v="827530"/>
    <n v="2674"/>
    <n v="646"/>
    <n v="83000000"/>
    <x v="0"/>
    <x v="4"/>
    <n v="2.3348041405103489E-2"/>
  </r>
  <r>
    <s v="R02100"/>
    <x v="3"/>
    <x v="6"/>
    <x v="22"/>
    <x v="391"/>
    <n v="4281"/>
    <n v="175"/>
    <n v="991"/>
    <n v="411767"/>
    <n v="9689"/>
    <n v="828521"/>
    <n v="64215"/>
    <n v="606"/>
    <n v="68000000"/>
    <x v="0"/>
    <x v="5"/>
    <n v="2.3530297474056931E-2"/>
  </r>
  <r>
    <s v="R02101"/>
    <x v="3"/>
    <x v="6"/>
    <x v="22"/>
    <x v="217"/>
    <n v="2686"/>
    <n v="103"/>
    <n v="399"/>
    <n v="414453"/>
    <n v="9792"/>
    <n v="828920"/>
    <n v="34918"/>
    <n v="10332"/>
    <n v="68000000"/>
    <x v="0"/>
    <x v="8"/>
    <n v="2.3626321923113116E-2"/>
  </r>
  <r>
    <s v="R02102"/>
    <x v="2"/>
    <x v="9"/>
    <x v="9"/>
    <x v="629"/>
    <n v="927"/>
    <n v="118"/>
    <n v="4404"/>
    <n v="415380"/>
    <n v="9910"/>
    <n v="833324"/>
    <n v="8343"/>
    <n v="10129"/>
    <n v="1380000000"/>
    <x v="0"/>
    <x v="8"/>
    <n v="2.3857672492657325E-2"/>
  </r>
  <r>
    <s v="R02103"/>
    <x v="4"/>
    <x v="8"/>
    <x v="34"/>
    <x v="526"/>
    <n v="3443"/>
    <n v="199"/>
    <n v="4055"/>
    <n v="418823"/>
    <n v="10109"/>
    <n v="837379"/>
    <n v="44759"/>
    <n v="5617"/>
    <n v="331000000"/>
    <x v="0"/>
    <x v="8"/>
    <n v="2.4136687813228978E-2"/>
  </r>
  <r>
    <s v="R02104"/>
    <x v="1"/>
    <x v="18"/>
    <x v="27"/>
    <x v="351"/>
    <n v="560"/>
    <n v="69"/>
    <n v="4099"/>
    <n v="419383"/>
    <n v="10178"/>
    <n v="841478"/>
    <n v="3920"/>
    <n v="12184"/>
    <n v="213000000"/>
    <x v="0"/>
    <x v="9"/>
    <n v="2.4268985628888153E-2"/>
  </r>
  <r>
    <s v="R02105"/>
    <x v="3"/>
    <x v="6"/>
    <x v="22"/>
    <x v="675"/>
    <n v="1189"/>
    <n v="56"/>
    <n v="1567"/>
    <n v="420572"/>
    <n v="10234"/>
    <n v="843045"/>
    <n v="11890"/>
    <n v="455"/>
    <n v="68000000"/>
    <x v="0"/>
    <x v="3"/>
    <n v="2.4333526720751737E-2"/>
  </r>
  <r>
    <s v="R02106"/>
    <x v="1"/>
    <x v="1"/>
    <x v="1"/>
    <x v="200"/>
    <n v="897"/>
    <n v="152"/>
    <n v="3817"/>
    <n v="421469"/>
    <n v="10386"/>
    <n v="846862"/>
    <n v="15249"/>
    <n v="12639"/>
    <n v="213000000"/>
    <x v="0"/>
    <x v="7"/>
    <n v="2.46423817647324E-2"/>
  </r>
  <r>
    <s v="R02107"/>
    <x v="0"/>
    <x v="16"/>
    <x v="19"/>
    <x v="612"/>
    <n v="2368"/>
    <n v="65"/>
    <n v="2273"/>
    <n v="423837"/>
    <n v="10451"/>
    <n v="849135"/>
    <n v="14208"/>
    <n v="922"/>
    <n v="83000000"/>
    <x v="1"/>
    <x v="5"/>
    <n v="2.4658064303022153E-2"/>
  </r>
  <r>
    <s v="R02108"/>
    <x v="4"/>
    <x v="13"/>
    <x v="15"/>
    <x v="594"/>
    <n v="1738"/>
    <n v="143"/>
    <n v="1125"/>
    <n v="425575"/>
    <n v="10594"/>
    <n v="850260"/>
    <n v="12166"/>
    <n v="4057"/>
    <n v="331000000"/>
    <x v="0"/>
    <x v="3"/>
    <n v="2.4893379545321035E-2"/>
  </r>
  <r>
    <s v="R02109"/>
    <x v="2"/>
    <x v="7"/>
    <x v="7"/>
    <x v="347"/>
    <n v="4953"/>
    <n v="57"/>
    <n v="3323"/>
    <n v="430528"/>
    <n v="10651"/>
    <n v="853583"/>
    <n v="29718"/>
    <n v="14638"/>
    <n v="1380000000"/>
    <x v="1"/>
    <x v="1"/>
    <n v="2.4739389772558348E-2"/>
  </r>
  <r>
    <s v="R02110"/>
    <x v="1"/>
    <x v="3"/>
    <x v="31"/>
    <x v="6"/>
    <n v="3045"/>
    <n v="116"/>
    <n v="2603"/>
    <n v="433573"/>
    <n v="10767"/>
    <n v="856186"/>
    <n v="48720"/>
    <n v="16710"/>
    <n v="213000000"/>
    <x v="0"/>
    <x v="4"/>
    <n v="2.4833188413485158E-2"/>
  </r>
  <r>
    <s v="R02111"/>
    <x v="4"/>
    <x v="12"/>
    <x v="14"/>
    <x v="116"/>
    <n v="4380"/>
    <n v="168"/>
    <n v="3499"/>
    <n v="437953"/>
    <n v="10935"/>
    <n v="859685"/>
    <n v="26280"/>
    <n v="122"/>
    <n v="331000000"/>
    <x v="1"/>
    <x v="9"/>
    <n v="2.4968432685699149E-2"/>
  </r>
  <r>
    <s v="R02112"/>
    <x v="2"/>
    <x v="2"/>
    <x v="29"/>
    <x v="676"/>
    <n v="3872"/>
    <n v="50"/>
    <n v="1565"/>
    <n v="441825"/>
    <n v="10985"/>
    <n v="861250"/>
    <n v="34848"/>
    <n v="10417"/>
    <n v="1380000000"/>
    <x v="1"/>
    <x v="2"/>
    <n v="2.4862785039325524E-2"/>
  </r>
  <r>
    <s v="R02113"/>
    <x v="1"/>
    <x v="1"/>
    <x v="1"/>
    <x v="343"/>
    <n v="2398"/>
    <n v="20"/>
    <n v="918"/>
    <n v="444223"/>
    <n v="11005"/>
    <n v="862168"/>
    <n v="33572"/>
    <n v="13613"/>
    <n v="213000000"/>
    <x v="0"/>
    <x v="3"/>
    <n v="2.477359344293294E-2"/>
  </r>
  <r>
    <s v="R02114"/>
    <x v="4"/>
    <x v="8"/>
    <x v="8"/>
    <x v="312"/>
    <n v="4761"/>
    <n v="78"/>
    <n v="4619"/>
    <n v="448984"/>
    <n v="11083"/>
    <n v="866787"/>
    <n v="38088"/>
    <n v="8193"/>
    <n v="331000000"/>
    <x v="0"/>
    <x v="0"/>
    <n v="2.4684621278263815E-2"/>
  </r>
  <r>
    <s v="R02115"/>
    <x v="3"/>
    <x v="17"/>
    <x v="20"/>
    <x v="198"/>
    <n v="1393"/>
    <n v="55"/>
    <n v="4621"/>
    <n v="450377"/>
    <n v="11138"/>
    <n v="871408"/>
    <n v="20895"/>
    <n v="17553"/>
    <n v="68000000"/>
    <x v="0"/>
    <x v="5"/>
    <n v="2.4730392537807216E-2"/>
  </r>
  <r>
    <s v="R02116"/>
    <x v="1"/>
    <x v="15"/>
    <x v="30"/>
    <x v="631"/>
    <n v="2588"/>
    <n v="97"/>
    <n v="1315"/>
    <n v="452965"/>
    <n v="11235"/>
    <n v="872723"/>
    <n v="20704"/>
    <n v="10787"/>
    <n v="213000000"/>
    <x v="1"/>
    <x v="9"/>
    <n v="2.4803240868499773E-2"/>
  </r>
  <r>
    <s v="R02117"/>
    <x v="4"/>
    <x v="8"/>
    <x v="8"/>
    <x v="525"/>
    <n v="3466"/>
    <n v="46"/>
    <n v="4119"/>
    <n v="456431"/>
    <n v="11281"/>
    <n v="876842"/>
    <n v="58922"/>
    <n v="13911"/>
    <n v="331000000"/>
    <x v="1"/>
    <x v="3"/>
    <n v="2.4715674439290933E-2"/>
  </r>
  <r>
    <s v="R02118"/>
    <x v="2"/>
    <x v="7"/>
    <x v="7"/>
    <x v="292"/>
    <n v="2024"/>
    <n v="117"/>
    <n v="1654"/>
    <n v="458455"/>
    <n v="11398"/>
    <n v="878496"/>
    <n v="24288"/>
    <n v="19062"/>
    <n v="1380000000"/>
    <x v="0"/>
    <x v="9"/>
    <n v="2.4861763968110285E-2"/>
  </r>
  <r>
    <s v="R02119"/>
    <x v="4"/>
    <x v="13"/>
    <x v="15"/>
    <x v="552"/>
    <n v="3685"/>
    <n v="170"/>
    <n v="3458"/>
    <n v="462140"/>
    <n v="11568"/>
    <n v="881954"/>
    <n v="66330"/>
    <n v="1065"/>
    <n v="331000000"/>
    <x v="0"/>
    <x v="7"/>
    <n v="2.5031375773575108E-2"/>
  </r>
  <r>
    <s v="R02120"/>
    <x v="3"/>
    <x v="17"/>
    <x v="20"/>
    <x v="557"/>
    <n v="929"/>
    <n v="83"/>
    <n v="1613"/>
    <n v="463069"/>
    <n v="11651"/>
    <n v="883567"/>
    <n v="9290"/>
    <n v="17765"/>
    <n v="68000000"/>
    <x v="0"/>
    <x v="5"/>
    <n v="2.5160397262610972E-2"/>
  </r>
  <r>
    <s v="R02121"/>
    <x v="1"/>
    <x v="1"/>
    <x v="1"/>
    <x v="244"/>
    <n v="4309"/>
    <n v="107"/>
    <n v="241"/>
    <n v="467378"/>
    <n v="11758"/>
    <n v="883808"/>
    <n v="60326"/>
    <n v="18058"/>
    <n v="213000000"/>
    <x v="1"/>
    <x v="0"/>
    <n v="2.515736727017532E-2"/>
  </r>
  <r>
    <s v="R02122"/>
    <x v="1"/>
    <x v="15"/>
    <x v="18"/>
    <x v="536"/>
    <n v="4399"/>
    <n v="30"/>
    <n v="4298"/>
    <n v="471777"/>
    <n v="11788"/>
    <n v="888106"/>
    <n v="26394"/>
    <n v="2618"/>
    <n v="213000000"/>
    <x v="0"/>
    <x v="7"/>
    <n v="2.4986381277595136E-2"/>
  </r>
  <r>
    <s v="R02123"/>
    <x v="1"/>
    <x v="3"/>
    <x v="3"/>
    <x v="14"/>
    <n v="3226"/>
    <n v="14"/>
    <n v="4332"/>
    <n v="475003"/>
    <n v="11802"/>
    <n v="892438"/>
    <n v="54842"/>
    <n v="18121"/>
    <n v="213000000"/>
    <x v="1"/>
    <x v="4"/>
    <n v="2.4846158866365056E-2"/>
  </r>
  <r>
    <s v="R02124"/>
    <x v="3"/>
    <x v="11"/>
    <x v="33"/>
    <x v="135"/>
    <n v="1403"/>
    <n v="175"/>
    <n v="950"/>
    <n v="476406"/>
    <n v="11977"/>
    <n v="893388"/>
    <n v="7015"/>
    <n v="2096"/>
    <n v="68000000"/>
    <x v="1"/>
    <x v="10"/>
    <n v="2.5140321490493403E-2"/>
  </r>
  <r>
    <s v="R02125"/>
    <x v="2"/>
    <x v="9"/>
    <x v="25"/>
    <x v="600"/>
    <n v="199"/>
    <n v="61"/>
    <n v="3069"/>
    <n v="476605"/>
    <n v="12038"/>
    <n v="896457"/>
    <n v="1791"/>
    <n v="951"/>
    <n v="1380000000"/>
    <x v="1"/>
    <x v="5"/>
    <n v="2.5257813073719326E-2"/>
  </r>
  <r>
    <s v="R02126"/>
    <x v="1"/>
    <x v="15"/>
    <x v="30"/>
    <x v="651"/>
    <n v="3751"/>
    <n v="69"/>
    <n v="293"/>
    <n v="480356"/>
    <n v="12107"/>
    <n v="896750"/>
    <n v="71269"/>
    <n v="7621"/>
    <n v="213000000"/>
    <x v="1"/>
    <x v="11"/>
    <n v="2.5204223534212127E-2"/>
  </r>
  <r>
    <s v="R02127"/>
    <x v="2"/>
    <x v="2"/>
    <x v="2"/>
    <x v="546"/>
    <n v="2285"/>
    <n v="130"/>
    <n v="4305"/>
    <n v="482641"/>
    <n v="12237"/>
    <n v="1055"/>
    <n v="25135"/>
    <n v="17135"/>
    <n v="1380000000"/>
    <x v="1"/>
    <x v="8"/>
    <n v="2.5354248810192256E-2"/>
  </r>
  <r>
    <s v="R02128"/>
    <x v="4"/>
    <x v="12"/>
    <x v="17"/>
    <x v="570"/>
    <n v="670"/>
    <n v="165"/>
    <n v="787"/>
    <n v="483311"/>
    <n v="12402"/>
    <n v="1842"/>
    <n v="6030"/>
    <n v="17023"/>
    <n v="331000000"/>
    <x v="0"/>
    <x v="11"/>
    <n v="2.5660496036713422E-2"/>
  </r>
  <r>
    <s v="R02129"/>
    <x v="2"/>
    <x v="7"/>
    <x v="7"/>
    <x v="537"/>
    <n v="1728"/>
    <n v="86"/>
    <n v="1632"/>
    <n v="485039"/>
    <n v="12488"/>
    <n v="3474"/>
    <n v="27648"/>
    <n v="18249"/>
    <n v="1380000000"/>
    <x v="0"/>
    <x v="8"/>
    <n v="2.5746383280519709E-2"/>
  </r>
  <r>
    <s v="R02130"/>
    <x v="2"/>
    <x v="5"/>
    <x v="13"/>
    <x v="97"/>
    <n v="3238"/>
    <n v="57"/>
    <n v="3073"/>
    <n v="488277"/>
    <n v="12545"/>
    <n v="6547"/>
    <n v="25904"/>
    <n v="8118"/>
    <n v="1380000000"/>
    <x v="1"/>
    <x v="8"/>
    <n v="2.5692383626507085E-2"/>
  </r>
  <r>
    <s v="R02131"/>
    <x v="1"/>
    <x v="1"/>
    <x v="1"/>
    <x v="196"/>
    <n v="1249"/>
    <n v="194"/>
    <n v="4070"/>
    <n v="489526"/>
    <n v="12739"/>
    <n v="10617"/>
    <n v="11241"/>
    <n v="18524"/>
    <n v="213000000"/>
    <x v="0"/>
    <x v="5"/>
    <n v="2.6023132581313353E-2"/>
  </r>
  <r>
    <s v="R02132"/>
    <x v="0"/>
    <x v="19"/>
    <x v="36"/>
    <x v="68"/>
    <n v="878"/>
    <n v="44"/>
    <n v="2276"/>
    <n v="490404"/>
    <n v="12783"/>
    <n v="12893"/>
    <n v="13170"/>
    <n v="19122"/>
    <n v="83000000"/>
    <x v="0"/>
    <x v="0"/>
    <n v="2.6066263733574766E-2"/>
  </r>
  <r>
    <s v="R02133"/>
    <x v="0"/>
    <x v="0"/>
    <x v="0"/>
    <x v="231"/>
    <n v="4346"/>
    <n v="171"/>
    <n v="4505"/>
    <n v="494750"/>
    <n v="12954"/>
    <n v="17398"/>
    <n v="60844"/>
    <n v="13795"/>
    <n v="83000000"/>
    <x v="1"/>
    <x v="9"/>
    <n v="2.6182920667003538E-2"/>
  </r>
  <r>
    <s v="R02134"/>
    <x v="3"/>
    <x v="11"/>
    <x v="33"/>
    <x v="246"/>
    <n v="3351"/>
    <n v="7"/>
    <n v="3314"/>
    <n v="498101"/>
    <n v="12961"/>
    <n v="20712"/>
    <n v="40212"/>
    <n v="6682"/>
    <n v="68000000"/>
    <x v="1"/>
    <x v="8"/>
    <n v="2.6020827101330853E-2"/>
  </r>
  <r>
    <s v="R02135"/>
    <x v="3"/>
    <x v="10"/>
    <x v="11"/>
    <x v="393"/>
    <n v="2523"/>
    <n v="126"/>
    <n v="1491"/>
    <n v="500624"/>
    <n v="13087"/>
    <n v="22203"/>
    <n v="22707"/>
    <n v="1951"/>
    <n v="68000000"/>
    <x v="1"/>
    <x v="8"/>
    <n v="2.6141375563297004E-2"/>
  </r>
  <r>
    <s v="R02136"/>
    <x v="0"/>
    <x v="0"/>
    <x v="0"/>
    <x v="65"/>
    <n v="497"/>
    <n v="65"/>
    <n v="4553"/>
    <n v="501121"/>
    <n v="13152"/>
    <n v="26756"/>
    <n v="6461"/>
    <n v="12587"/>
    <n v="83000000"/>
    <x v="0"/>
    <x v="4"/>
    <n v="2.624515835496816E-2"/>
  </r>
  <r>
    <s v="R02137"/>
    <x v="4"/>
    <x v="12"/>
    <x v="17"/>
    <x v="645"/>
    <n v="1987"/>
    <n v="70"/>
    <n v="2601"/>
    <n v="503108"/>
    <n v="13222"/>
    <n v="29357"/>
    <n v="27818"/>
    <n v="6019"/>
    <n v="331000000"/>
    <x v="1"/>
    <x v="6"/>
    <n v="2.6280639544590822E-2"/>
  </r>
  <r>
    <s v="R02138"/>
    <x v="1"/>
    <x v="3"/>
    <x v="3"/>
    <x v="583"/>
    <n v="977"/>
    <n v="188"/>
    <n v="2260"/>
    <n v="504085"/>
    <n v="13410"/>
    <n v="31617"/>
    <n v="10747"/>
    <n v="16943"/>
    <n v="213000000"/>
    <x v="1"/>
    <x v="8"/>
    <n v="2.6602656298044973E-2"/>
  </r>
  <r>
    <s v="R02139"/>
    <x v="1"/>
    <x v="3"/>
    <x v="31"/>
    <x v="354"/>
    <n v="3044"/>
    <n v="16"/>
    <n v="1831"/>
    <n v="507129"/>
    <n v="13426"/>
    <n v="33448"/>
    <n v="45660"/>
    <n v="15713"/>
    <n v="213000000"/>
    <x v="0"/>
    <x v="1"/>
    <n v="2.6474526205363922E-2"/>
  </r>
  <r>
    <s v="R02140"/>
    <x v="4"/>
    <x v="12"/>
    <x v="17"/>
    <x v="642"/>
    <n v="2748"/>
    <n v="70"/>
    <n v="385"/>
    <n v="509877"/>
    <n v="13496"/>
    <n v="33833"/>
    <n v="46716"/>
    <n v="8975"/>
    <n v="331000000"/>
    <x v="0"/>
    <x v="3"/>
    <n v="2.6469128829109765E-2"/>
  </r>
  <r>
    <s v="R02141"/>
    <x v="4"/>
    <x v="8"/>
    <x v="8"/>
    <x v="302"/>
    <n v="4879"/>
    <n v="96"/>
    <n v="527"/>
    <n v="514756"/>
    <n v="13592"/>
    <n v="34360"/>
    <n v="87822"/>
    <n v="3771"/>
    <n v="331000000"/>
    <x v="0"/>
    <x v="3"/>
    <n v="2.6404743218146072E-2"/>
  </r>
  <r>
    <s v="R02142"/>
    <x v="0"/>
    <x v="19"/>
    <x v="35"/>
    <x v="12"/>
    <n v="2476"/>
    <n v="35"/>
    <n v="1411"/>
    <n v="517232"/>
    <n v="13627"/>
    <n v="35771"/>
    <n v="37140"/>
    <n v="6958"/>
    <n v="83000000"/>
    <x v="1"/>
    <x v="0"/>
    <n v="2.6346011074334149E-2"/>
  </r>
  <r>
    <s v="R02143"/>
    <x v="3"/>
    <x v="17"/>
    <x v="28"/>
    <x v="214"/>
    <n v="538"/>
    <n v="67"/>
    <n v="3350"/>
    <n v="517770"/>
    <n v="13694"/>
    <n v="39121"/>
    <n v="9684"/>
    <n v="12814"/>
    <n v="68000000"/>
    <x v="0"/>
    <x v="2"/>
    <n v="2.6448036773084573E-2"/>
  </r>
  <r>
    <s v="R02144"/>
    <x v="4"/>
    <x v="8"/>
    <x v="8"/>
    <x v="677"/>
    <n v="4040"/>
    <n v="107"/>
    <n v="4197"/>
    <n v="521810"/>
    <n v="13801"/>
    <n v="43318"/>
    <n v="24240"/>
    <n v="6647"/>
    <n v="331000000"/>
    <x v="0"/>
    <x v="3"/>
    <n v="2.6448324102642723E-2"/>
  </r>
  <r>
    <s v="R02145"/>
    <x v="3"/>
    <x v="11"/>
    <x v="33"/>
    <x v="613"/>
    <n v="900"/>
    <n v="20"/>
    <n v="389"/>
    <n v="522710"/>
    <n v="13821"/>
    <n v="43707"/>
    <n v="11700"/>
    <n v="13495"/>
    <n v="68000000"/>
    <x v="0"/>
    <x v="0"/>
    <n v="2.6441047617225613E-2"/>
  </r>
  <r>
    <s v="R02146"/>
    <x v="2"/>
    <x v="7"/>
    <x v="7"/>
    <x v="646"/>
    <n v="1466"/>
    <n v="45"/>
    <n v="1225"/>
    <n v="524176"/>
    <n v="13866"/>
    <n v="44932"/>
    <n v="8796"/>
    <n v="8079"/>
    <n v="1380000000"/>
    <x v="1"/>
    <x v="6"/>
    <n v="2.6452947101736821E-2"/>
  </r>
  <r>
    <s v="R02147"/>
    <x v="1"/>
    <x v="15"/>
    <x v="18"/>
    <x v="281"/>
    <n v="3015"/>
    <n v="173"/>
    <n v="3638"/>
    <n v="527191"/>
    <n v="14039"/>
    <n v="48570"/>
    <n v="30150"/>
    <n v="18560"/>
    <n v="213000000"/>
    <x v="0"/>
    <x v="9"/>
    <n v="2.6629817276850324E-2"/>
  </r>
  <r>
    <s v="R02148"/>
    <x v="0"/>
    <x v="0"/>
    <x v="0"/>
    <x v="551"/>
    <n v="4305"/>
    <n v="91"/>
    <n v="3792"/>
    <n v="531496"/>
    <n v="14130"/>
    <n v="52362"/>
    <n v="77490"/>
    <n v="13976"/>
    <n v="83000000"/>
    <x v="0"/>
    <x v="11"/>
    <n v="2.6585336484188028E-2"/>
  </r>
  <r>
    <s v="R02149"/>
    <x v="1"/>
    <x v="18"/>
    <x v="23"/>
    <x v="678"/>
    <n v="1733"/>
    <n v="106"/>
    <n v="840"/>
    <n v="533229"/>
    <n v="14236"/>
    <n v="53202"/>
    <n v="20796"/>
    <n v="15679"/>
    <n v="213000000"/>
    <x v="1"/>
    <x v="6"/>
    <n v="2.6697722742011407E-2"/>
  </r>
  <r>
    <s v="R02150"/>
    <x v="0"/>
    <x v="4"/>
    <x v="4"/>
    <x v="501"/>
    <n v="490"/>
    <n v="123"/>
    <n v="1377"/>
    <n v="533719"/>
    <n v="14359"/>
    <n v="54579"/>
    <n v="2940"/>
    <n v="12891"/>
    <n v="83000000"/>
    <x v="0"/>
    <x v="7"/>
    <n v="2.6903670283426297E-2"/>
  </r>
  <r>
    <s v="R02151"/>
    <x v="2"/>
    <x v="2"/>
    <x v="29"/>
    <x v="134"/>
    <n v="1709"/>
    <n v="15"/>
    <n v="234"/>
    <n v="535428"/>
    <n v="14374"/>
    <n v="54813"/>
    <n v="17090"/>
    <n v="17327"/>
    <n v="1380000000"/>
    <x v="0"/>
    <x v="6"/>
    <n v="2.6845813069170832E-2"/>
  </r>
  <r>
    <s v="R02152"/>
    <x v="1"/>
    <x v="3"/>
    <x v="31"/>
    <x v="379"/>
    <n v="1753"/>
    <n v="149"/>
    <n v="113"/>
    <n v="537181"/>
    <n v="14523"/>
    <n v="54926"/>
    <n v="15777"/>
    <n v="9283"/>
    <n v="213000000"/>
    <x v="1"/>
    <x v="1"/>
    <n v="2.7035580186194227E-2"/>
  </r>
  <r>
    <s v="R02153"/>
    <x v="2"/>
    <x v="9"/>
    <x v="9"/>
    <x v="212"/>
    <n v="1918"/>
    <n v="133"/>
    <n v="3138"/>
    <n v="539099"/>
    <n v="14656"/>
    <n v="58064"/>
    <n v="36442"/>
    <n v="11533"/>
    <n v="1380000000"/>
    <x v="0"/>
    <x v="8"/>
    <n v="2.7186101254129576E-2"/>
  </r>
  <r>
    <s v="R02154"/>
    <x v="0"/>
    <x v="4"/>
    <x v="24"/>
    <x v="140"/>
    <n v="2034"/>
    <n v="183"/>
    <n v="808"/>
    <n v="541133"/>
    <n v="14839"/>
    <n v="58872"/>
    <n v="22374"/>
    <n v="1743"/>
    <n v="83000000"/>
    <x v="0"/>
    <x v="9"/>
    <n v="2.7422094013856112E-2"/>
  </r>
  <r>
    <s v="R02155"/>
    <x v="4"/>
    <x v="8"/>
    <x v="34"/>
    <x v="571"/>
    <n v="2711"/>
    <n v="44"/>
    <n v="2150"/>
    <n v="543844"/>
    <n v="14883"/>
    <n v="61022"/>
    <n v="37954"/>
    <n v="3982"/>
    <n v="331000000"/>
    <x v="0"/>
    <x v="1"/>
    <n v="2.7366303572347952E-2"/>
  </r>
  <r>
    <s v="R02156"/>
    <x v="1"/>
    <x v="3"/>
    <x v="31"/>
    <x v="588"/>
    <n v="1486"/>
    <n v="185"/>
    <n v="410"/>
    <n v="545330"/>
    <n v="15068"/>
    <n v="61432"/>
    <n v="25262"/>
    <n v="1680"/>
    <n v="213000000"/>
    <x v="1"/>
    <x v="1"/>
    <n v="2.7630975739460509E-2"/>
  </r>
  <r>
    <s v="R02157"/>
    <x v="2"/>
    <x v="5"/>
    <x v="13"/>
    <x v="155"/>
    <n v="1500"/>
    <n v="155"/>
    <n v="1318"/>
    <n v="546830"/>
    <n v="15223"/>
    <n v="62750"/>
    <n v="13500"/>
    <n v="16475"/>
    <n v="1380000000"/>
    <x v="1"/>
    <x v="4"/>
    <n v="2.7838633578991644E-2"/>
  </r>
  <r>
    <s v="R02158"/>
    <x v="1"/>
    <x v="18"/>
    <x v="27"/>
    <x v="259"/>
    <n v="197"/>
    <n v="144"/>
    <n v="4086"/>
    <n v="547027"/>
    <n v="15367"/>
    <n v="66836"/>
    <n v="3546"/>
    <n v="4019"/>
    <n v="213000000"/>
    <x v="0"/>
    <x v="11"/>
    <n v="2.8091849214024172E-2"/>
  </r>
  <r>
    <s v="R02159"/>
    <x v="1"/>
    <x v="1"/>
    <x v="26"/>
    <x v="363"/>
    <n v="1967"/>
    <n v="163"/>
    <n v="4903"/>
    <n v="548994"/>
    <n v="15530"/>
    <n v="71739"/>
    <n v="35406"/>
    <n v="5769"/>
    <n v="213000000"/>
    <x v="1"/>
    <x v="4"/>
    <n v="2.8288105152333178E-2"/>
  </r>
  <r>
    <s v="R02160"/>
    <x v="1"/>
    <x v="15"/>
    <x v="30"/>
    <x v="284"/>
    <n v="4616"/>
    <n v="11"/>
    <n v="1587"/>
    <n v="553610"/>
    <n v="15541"/>
    <n v="73326"/>
    <n v="87704"/>
    <n v="9710"/>
    <n v="213000000"/>
    <x v="1"/>
    <x v="7"/>
    <n v="2.8072108524051228E-2"/>
  </r>
  <r>
    <s v="R02161"/>
    <x v="3"/>
    <x v="10"/>
    <x v="10"/>
    <x v="679"/>
    <n v="1534"/>
    <n v="49"/>
    <n v="1060"/>
    <n v="555144"/>
    <n v="15590"/>
    <n v="74386"/>
    <n v="29146"/>
    <n v="8630"/>
    <n v="68000000"/>
    <x v="0"/>
    <x v="3"/>
    <n v="2.8082803741011342E-2"/>
  </r>
  <r>
    <s v="R02162"/>
    <x v="2"/>
    <x v="7"/>
    <x v="7"/>
    <x v="529"/>
    <n v="1713"/>
    <n v="58"/>
    <n v="66"/>
    <n v="556857"/>
    <n v="15648"/>
    <n v="74452"/>
    <n v="11991"/>
    <n v="6774"/>
    <n v="1380000000"/>
    <x v="1"/>
    <x v="10"/>
    <n v="2.8100571600967572E-2"/>
  </r>
  <r>
    <s v="R02163"/>
    <x v="2"/>
    <x v="9"/>
    <x v="25"/>
    <x v="557"/>
    <n v="1348"/>
    <n v="103"/>
    <n v="2253"/>
    <n v="558205"/>
    <n v="15751"/>
    <n v="76705"/>
    <n v="13480"/>
    <n v="5316"/>
    <n v="1380000000"/>
    <x v="0"/>
    <x v="5"/>
    <n v="2.8217232020494264E-2"/>
  </r>
  <r>
    <s v="R02164"/>
    <x v="1"/>
    <x v="1"/>
    <x v="26"/>
    <x v="316"/>
    <n v="4783"/>
    <n v="11"/>
    <n v="340"/>
    <n v="562988"/>
    <n v="15762"/>
    <n v="77045"/>
    <n v="52613"/>
    <n v="7381"/>
    <n v="213000000"/>
    <x v="0"/>
    <x v="0"/>
    <n v="2.7997044341975318E-2"/>
  </r>
  <r>
    <s v="R02165"/>
    <x v="4"/>
    <x v="8"/>
    <x v="8"/>
    <x v="25"/>
    <n v="4562"/>
    <n v="189"/>
    <n v="3977"/>
    <n v="567550"/>
    <n v="15951"/>
    <n v="81022"/>
    <n v="22810"/>
    <n v="9322"/>
    <n v="331000000"/>
    <x v="0"/>
    <x v="8"/>
    <n v="2.8105012774204918E-2"/>
  </r>
  <r>
    <s v="R02166"/>
    <x v="1"/>
    <x v="1"/>
    <x v="1"/>
    <x v="121"/>
    <n v="3844"/>
    <n v="39"/>
    <n v="2473"/>
    <n v="571394"/>
    <n v="15990"/>
    <n v="83495"/>
    <n v="46128"/>
    <n v="8820"/>
    <n v="213000000"/>
    <x v="1"/>
    <x v="3"/>
    <n v="2.7984193043679141E-2"/>
  </r>
  <r>
    <s v="R02167"/>
    <x v="3"/>
    <x v="10"/>
    <x v="10"/>
    <x v="181"/>
    <n v="595"/>
    <n v="92"/>
    <n v="955"/>
    <n v="571989"/>
    <n v="16082"/>
    <n v="84450"/>
    <n v="7140"/>
    <n v="19400"/>
    <n v="68000000"/>
    <x v="0"/>
    <x v="6"/>
    <n v="2.8115925306255889E-2"/>
  </r>
  <r>
    <s v="R02168"/>
    <x v="0"/>
    <x v="16"/>
    <x v="19"/>
    <x v="496"/>
    <n v="138"/>
    <n v="129"/>
    <n v="4304"/>
    <n v="572127"/>
    <n v="16211"/>
    <n v="88754"/>
    <n v="2346"/>
    <n v="7075"/>
    <n v="83000000"/>
    <x v="0"/>
    <x v="4"/>
    <n v="2.8334618013133448E-2"/>
  </r>
  <r>
    <s v="R02169"/>
    <x v="3"/>
    <x v="17"/>
    <x v="28"/>
    <x v="95"/>
    <n v="1014"/>
    <n v="92"/>
    <n v="2010"/>
    <n v="573141"/>
    <n v="16303"/>
    <n v="90764"/>
    <n v="8112"/>
    <n v="3080"/>
    <n v="68000000"/>
    <x v="1"/>
    <x v="11"/>
    <n v="2.8445007424002123E-2"/>
  </r>
  <r>
    <s v="R02170"/>
    <x v="4"/>
    <x v="13"/>
    <x v="15"/>
    <x v="443"/>
    <n v="241"/>
    <n v="107"/>
    <n v="1888"/>
    <n v="573382"/>
    <n v="16410"/>
    <n v="92652"/>
    <n v="4338"/>
    <n v="4237"/>
    <n v="331000000"/>
    <x v="0"/>
    <x v="4"/>
    <n v="2.8619663679710909E-2"/>
  </r>
  <r>
    <s v="R02171"/>
    <x v="1"/>
    <x v="18"/>
    <x v="23"/>
    <x v="561"/>
    <n v="2363"/>
    <n v="152"/>
    <n v="368"/>
    <n v="575745"/>
    <n v="16562"/>
    <n v="93020"/>
    <n v="42534"/>
    <n v="12047"/>
    <n v="213000000"/>
    <x v="1"/>
    <x v="4"/>
    <n v="2.8766207261895459E-2"/>
  </r>
  <r>
    <s v="R02172"/>
    <x v="2"/>
    <x v="9"/>
    <x v="25"/>
    <x v="158"/>
    <n v="732"/>
    <n v="84"/>
    <n v="1762"/>
    <n v="576477"/>
    <n v="16646"/>
    <n v="94782"/>
    <n v="8784"/>
    <n v="3752"/>
    <n v="1380000000"/>
    <x v="1"/>
    <x v="2"/>
    <n v="2.8875393120627535E-2"/>
  </r>
  <r>
    <s v="R02173"/>
    <x v="1"/>
    <x v="1"/>
    <x v="1"/>
    <x v="541"/>
    <n v="134"/>
    <n v="73"/>
    <n v="993"/>
    <n v="576611"/>
    <n v="16719"/>
    <n v="95775"/>
    <n v="938"/>
    <n v="16066"/>
    <n v="213000000"/>
    <x v="1"/>
    <x v="2"/>
    <n v="2.8995284515904135E-2"/>
  </r>
  <r>
    <s v="R02174"/>
    <x v="4"/>
    <x v="12"/>
    <x v="14"/>
    <x v="35"/>
    <n v="3259"/>
    <n v="126"/>
    <n v="81"/>
    <n v="579870"/>
    <n v="16845"/>
    <n v="95856"/>
    <n v="55403"/>
    <n v="19867"/>
    <n v="331000000"/>
    <x v="1"/>
    <x v="7"/>
    <n v="2.9049614568782658E-2"/>
  </r>
  <r>
    <s v="R02175"/>
    <x v="2"/>
    <x v="9"/>
    <x v="9"/>
    <x v="632"/>
    <n v="3761"/>
    <n v="30"/>
    <n v="1187"/>
    <n v="583631"/>
    <n v="16875"/>
    <n v="97043"/>
    <n v="71459"/>
    <n v="11357"/>
    <n v="1380000000"/>
    <x v="1"/>
    <x v="6"/>
    <n v="2.8913817120749242E-2"/>
  </r>
  <r>
    <s v="R02176"/>
    <x v="3"/>
    <x v="6"/>
    <x v="6"/>
    <x v="226"/>
    <n v="2626"/>
    <n v="174"/>
    <n v="376"/>
    <n v="586257"/>
    <n v="17049"/>
    <n v="97419"/>
    <n v="23634"/>
    <n v="17307"/>
    <n v="68000000"/>
    <x v="0"/>
    <x v="5"/>
    <n v="2.908110265634355E-2"/>
  </r>
  <r>
    <s v="R02177"/>
    <x v="0"/>
    <x v="16"/>
    <x v="19"/>
    <x v="84"/>
    <n v="3140"/>
    <n v="187"/>
    <n v="2"/>
    <n v="589397"/>
    <n v="17236"/>
    <n v="97421"/>
    <n v="21980"/>
    <n v="9557"/>
    <n v="83000000"/>
    <x v="1"/>
    <x v="3"/>
    <n v="2.9243447116290039E-2"/>
  </r>
  <r>
    <s v="R02178"/>
    <x v="0"/>
    <x v="19"/>
    <x v="35"/>
    <x v="256"/>
    <n v="2486"/>
    <n v="104"/>
    <n v="683"/>
    <n v="591883"/>
    <n v="17340"/>
    <n v="98104"/>
    <n v="14916"/>
    <n v="14623"/>
    <n v="83000000"/>
    <x v="0"/>
    <x v="9"/>
    <n v="2.9296330524782768E-2"/>
  </r>
  <r>
    <s v="R02179"/>
    <x v="1"/>
    <x v="3"/>
    <x v="3"/>
    <x v="326"/>
    <n v="2124"/>
    <n v="97"/>
    <n v="3189"/>
    <n v="594007"/>
    <n v="17437"/>
    <n v="101293"/>
    <n v="19116"/>
    <n v="7859"/>
    <n v="213000000"/>
    <x v="0"/>
    <x v="11"/>
    <n v="2.935487292237297E-2"/>
  </r>
  <r>
    <s v="R02180"/>
    <x v="3"/>
    <x v="10"/>
    <x v="11"/>
    <x v="629"/>
    <n v="1510"/>
    <n v="102"/>
    <n v="3727"/>
    <n v="595517"/>
    <n v="17539"/>
    <n v="105020"/>
    <n v="18120"/>
    <n v="14233"/>
    <n v="68000000"/>
    <x v="0"/>
    <x v="8"/>
    <n v="2.9451720102028994E-2"/>
  </r>
  <r>
    <s v="R02181"/>
    <x v="4"/>
    <x v="8"/>
    <x v="8"/>
    <x v="240"/>
    <n v="1818"/>
    <n v="40"/>
    <n v="763"/>
    <n v="597335"/>
    <n v="17579"/>
    <n v="105783"/>
    <n v="23634"/>
    <n v="15262"/>
    <n v="331000000"/>
    <x v="1"/>
    <x v="6"/>
    <n v="2.9429047351988414E-2"/>
  </r>
  <r>
    <s v="R02182"/>
    <x v="0"/>
    <x v="16"/>
    <x v="19"/>
    <x v="680"/>
    <n v="4853"/>
    <n v="177"/>
    <n v="265"/>
    <n v="602188"/>
    <n v="17756"/>
    <n v="106048"/>
    <n v="43677"/>
    <n v="1555"/>
    <n v="83000000"/>
    <x v="0"/>
    <x v="9"/>
    <n v="2.9485808418633384E-2"/>
  </r>
  <r>
    <s v="R02183"/>
    <x v="3"/>
    <x v="6"/>
    <x v="6"/>
    <x v="16"/>
    <n v="2796"/>
    <n v="150"/>
    <n v="2482"/>
    <n v="604984"/>
    <n v="17906"/>
    <n v="108530"/>
    <n v="19572"/>
    <n v="14163"/>
    <n v="68000000"/>
    <x v="1"/>
    <x v="8"/>
    <n v="2.9597476958068313E-2"/>
  </r>
  <r>
    <s v="R02184"/>
    <x v="1"/>
    <x v="15"/>
    <x v="18"/>
    <x v="414"/>
    <n v="4512"/>
    <n v="11"/>
    <n v="2729"/>
    <n v="609496"/>
    <n v="17917"/>
    <n v="111259"/>
    <n v="72192"/>
    <n v="5060"/>
    <n v="213000000"/>
    <x v="1"/>
    <x v="11"/>
    <n v="2.9396419336632233E-2"/>
  </r>
  <r>
    <s v="R02185"/>
    <x v="2"/>
    <x v="5"/>
    <x v="13"/>
    <x v="335"/>
    <n v="4302"/>
    <n v="70"/>
    <n v="724"/>
    <n v="613798"/>
    <n v="17987"/>
    <n v="111983"/>
    <n v="30114"/>
    <n v="5819"/>
    <n v="1380000000"/>
    <x v="1"/>
    <x v="2"/>
    <n v="2.9304429144441656E-2"/>
  </r>
  <r>
    <s v="R02186"/>
    <x v="1"/>
    <x v="3"/>
    <x v="3"/>
    <x v="653"/>
    <n v="1643"/>
    <n v="95"/>
    <n v="2840"/>
    <n v="615441"/>
    <n v="18082"/>
    <n v="114823"/>
    <n v="19716"/>
    <n v="2017"/>
    <n v="213000000"/>
    <x v="0"/>
    <x v="9"/>
    <n v="2.9380558006372667E-2"/>
  </r>
  <r>
    <s v="R02187"/>
    <x v="1"/>
    <x v="18"/>
    <x v="23"/>
    <x v="46"/>
    <n v="2768"/>
    <n v="21"/>
    <n v="2423"/>
    <n v="618209"/>
    <n v="18103"/>
    <n v="117246"/>
    <n v="19376"/>
    <n v="5725"/>
    <n v="213000000"/>
    <x v="0"/>
    <x v="11"/>
    <n v="2.9282977116153276E-2"/>
  </r>
  <r>
    <s v="R02188"/>
    <x v="3"/>
    <x v="11"/>
    <x v="33"/>
    <x v="75"/>
    <n v="4406"/>
    <n v="55"/>
    <n v="2413"/>
    <n v="622615"/>
    <n v="18158"/>
    <n v="119659"/>
    <n v="57278"/>
    <n v="1804"/>
    <n v="68000000"/>
    <x v="0"/>
    <x v="10"/>
    <n v="2.91640901680814E-2"/>
  </r>
  <r>
    <s v="R02189"/>
    <x v="0"/>
    <x v="19"/>
    <x v="35"/>
    <x v="446"/>
    <n v="3364"/>
    <n v="15"/>
    <n v="4862"/>
    <n v="625979"/>
    <n v="18173"/>
    <n v="124521"/>
    <n v="47096"/>
    <n v="16006"/>
    <n v="83000000"/>
    <x v="0"/>
    <x v="5"/>
    <n v="2.9031325331999955E-2"/>
  </r>
  <r>
    <s v="R02190"/>
    <x v="3"/>
    <x v="6"/>
    <x v="22"/>
    <x v="365"/>
    <n v="1399"/>
    <n v="185"/>
    <n v="2475"/>
    <n v="627378"/>
    <n v="18358"/>
    <n v="126996"/>
    <n v="26581"/>
    <n v="8861"/>
    <n v="68000000"/>
    <x v="1"/>
    <x v="7"/>
    <n v="2.926146597426113E-2"/>
  </r>
  <r>
    <s v="R02191"/>
    <x v="2"/>
    <x v="5"/>
    <x v="5"/>
    <x v="187"/>
    <n v="1550"/>
    <n v="199"/>
    <n v="1064"/>
    <n v="628928"/>
    <n v="18557"/>
    <n v="128060"/>
    <n v="7750"/>
    <n v="14846"/>
    <n v="1380000000"/>
    <x v="1"/>
    <x v="1"/>
    <n v="2.9505762185814591E-2"/>
  </r>
  <r>
    <s v="R02192"/>
    <x v="3"/>
    <x v="17"/>
    <x v="20"/>
    <x v="52"/>
    <n v="3411"/>
    <n v="178"/>
    <n v="2291"/>
    <n v="632339"/>
    <n v="18735"/>
    <n v="130351"/>
    <n v="64809"/>
    <n v="5908"/>
    <n v="68000000"/>
    <x v="0"/>
    <x v="6"/>
    <n v="2.9628095056607295E-2"/>
  </r>
  <r>
    <s v="R02193"/>
    <x v="4"/>
    <x v="8"/>
    <x v="34"/>
    <x v="324"/>
    <n v="82"/>
    <n v="133"/>
    <n v="2892"/>
    <n v="632421"/>
    <n v="18868"/>
    <n v="133243"/>
    <n v="410"/>
    <n v="17183"/>
    <n v="331000000"/>
    <x v="1"/>
    <x v="6"/>
    <n v="2.9834556410998369E-2"/>
  </r>
  <r>
    <s v="R02194"/>
    <x v="1"/>
    <x v="15"/>
    <x v="18"/>
    <x v="39"/>
    <n v="1479"/>
    <n v="1"/>
    <n v="4398"/>
    <n v="633900"/>
    <n v="18869"/>
    <n v="137641"/>
    <n v="13311"/>
    <n v="16516"/>
    <n v="213000000"/>
    <x v="1"/>
    <x v="7"/>
    <n v="2.9766524688436661E-2"/>
  </r>
  <r>
    <s v="R02195"/>
    <x v="0"/>
    <x v="4"/>
    <x v="24"/>
    <x v="31"/>
    <n v="2920"/>
    <n v="61"/>
    <n v="4465"/>
    <n v="636820"/>
    <n v="18930"/>
    <n v="142106"/>
    <n v="23360"/>
    <n v="19817"/>
    <n v="83000000"/>
    <x v="1"/>
    <x v="10"/>
    <n v="2.972582519393235E-2"/>
  </r>
  <r>
    <s v="R02196"/>
    <x v="2"/>
    <x v="7"/>
    <x v="7"/>
    <x v="681"/>
    <n v="2283"/>
    <n v="122"/>
    <n v="4946"/>
    <n v="639103"/>
    <n v="19052"/>
    <n v="147052"/>
    <n v="15981"/>
    <n v="6492"/>
    <n v="1380000000"/>
    <x v="1"/>
    <x v="0"/>
    <n v="2.9810531322807123E-2"/>
  </r>
  <r>
    <s v="R02197"/>
    <x v="1"/>
    <x v="15"/>
    <x v="18"/>
    <x v="613"/>
    <n v="2440"/>
    <n v="41"/>
    <n v="2322"/>
    <n v="641543"/>
    <n v="19093"/>
    <n v="149374"/>
    <n v="12200"/>
    <n v="17451"/>
    <n v="213000000"/>
    <x v="0"/>
    <x v="0"/>
    <n v="2.976106044333739E-2"/>
  </r>
  <r>
    <s v="R02198"/>
    <x v="3"/>
    <x v="11"/>
    <x v="33"/>
    <x v="252"/>
    <n v="1782"/>
    <n v="116"/>
    <n v="46"/>
    <n v="643325"/>
    <n v="19209"/>
    <n v="149420"/>
    <n v="19602"/>
    <n v="17685"/>
    <n v="68000000"/>
    <x v="0"/>
    <x v="6"/>
    <n v="2.9858935996580266E-2"/>
  </r>
  <r>
    <s v="R02199"/>
    <x v="4"/>
    <x v="12"/>
    <x v="14"/>
    <x v="229"/>
    <n v="604"/>
    <n v="116"/>
    <n v="2164"/>
    <n v="643929"/>
    <n v="19325"/>
    <n v="151584"/>
    <n v="3020"/>
    <n v="10409"/>
    <n v="331000000"/>
    <x v="1"/>
    <x v="7"/>
    <n v="3.0011072649313821E-2"/>
  </r>
  <r>
    <s v="R02200"/>
    <x v="3"/>
    <x v="10"/>
    <x v="11"/>
    <x v="506"/>
    <n v="4333"/>
    <n v="42"/>
    <n v="3661"/>
    <n v="648262"/>
    <n v="19367"/>
    <n v="155245"/>
    <n v="43330"/>
    <n v="1239"/>
    <n v="68000000"/>
    <x v="1"/>
    <x v="2"/>
    <n v="2.9875266481762003E-2"/>
  </r>
  <r>
    <s v="R02201"/>
    <x v="1"/>
    <x v="15"/>
    <x v="18"/>
    <x v="565"/>
    <n v="730"/>
    <n v="51"/>
    <n v="2564"/>
    <n v="648992"/>
    <n v="19418"/>
    <n v="157809"/>
    <n v="10220"/>
    <n v="16500"/>
    <n v="213000000"/>
    <x v="1"/>
    <x v="8"/>
    <n v="2.9920245550022189E-2"/>
  </r>
  <r>
    <s v="R02202"/>
    <x v="2"/>
    <x v="7"/>
    <x v="7"/>
    <x v="18"/>
    <n v="1360"/>
    <n v="122"/>
    <n v="3325"/>
    <n v="650352"/>
    <n v="19540"/>
    <n v="161134"/>
    <n v="8160"/>
    <n v="11501"/>
    <n v="1380000000"/>
    <x v="1"/>
    <x v="8"/>
    <n v="3.0045267793441091E-2"/>
  </r>
  <r>
    <s v="R02203"/>
    <x v="0"/>
    <x v="16"/>
    <x v="19"/>
    <x v="333"/>
    <n v="2078"/>
    <n v="185"/>
    <n v="4927"/>
    <n v="652430"/>
    <n v="19725"/>
    <n v="166061"/>
    <n v="37404"/>
    <n v="7923"/>
    <n v="83000000"/>
    <x v="1"/>
    <x v="1"/>
    <n v="3.0233128458225404E-2"/>
  </r>
  <r>
    <s v="R02204"/>
    <x v="1"/>
    <x v="18"/>
    <x v="23"/>
    <x v="137"/>
    <n v="977"/>
    <n v="147"/>
    <n v="2666"/>
    <n v="653407"/>
    <n v="19872"/>
    <n v="168727"/>
    <n v="7816"/>
    <n v="1974"/>
    <n v="213000000"/>
    <x v="1"/>
    <x v="8"/>
    <n v="3.0412897321271427E-2"/>
  </r>
  <r>
    <s v="R02205"/>
    <x v="2"/>
    <x v="2"/>
    <x v="2"/>
    <x v="105"/>
    <n v="1637"/>
    <n v="55"/>
    <n v="755"/>
    <n v="655044"/>
    <n v="19927"/>
    <n v="169482"/>
    <n v="19644"/>
    <n v="18865"/>
    <n v="1380000000"/>
    <x v="1"/>
    <x v="9"/>
    <n v="3.0420857224858176E-2"/>
  </r>
  <r>
    <s v="R02206"/>
    <x v="1"/>
    <x v="15"/>
    <x v="18"/>
    <x v="58"/>
    <n v="1981"/>
    <n v="66"/>
    <n v="3244"/>
    <n v="657025"/>
    <n v="19993"/>
    <n v="172726"/>
    <n v="13867"/>
    <n v="7107"/>
    <n v="213000000"/>
    <x v="1"/>
    <x v="1"/>
    <n v="3.0429587915223925E-2"/>
  </r>
  <r>
    <s v="R02207"/>
    <x v="4"/>
    <x v="12"/>
    <x v="17"/>
    <x v="142"/>
    <n v="2950"/>
    <n v="58"/>
    <n v="1452"/>
    <n v="659975"/>
    <n v="20051"/>
    <n v="174178"/>
    <n v="38350"/>
    <n v="608"/>
    <n v="331000000"/>
    <x v="0"/>
    <x v="11"/>
    <n v="3.0381453842948596E-2"/>
  </r>
  <r>
    <s v="R02208"/>
    <x v="3"/>
    <x v="6"/>
    <x v="6"/>
    <x v="592"/>
    <n v="3300"/>
    <n v="47"/>
    <n v="904"/>
    <n v="663275"/>
    <n v="20098"/>
    <n v="175082"/>
    <n v="29700"/>
    <n v="16913"/>
    <n v="68000000"/>
    <x v="1"/>
    <x v="11"/>
    <n v="3.0301157136934154E-2"/>
  </r>
  <r>
    <s v="R02209"/>
    <x v="0"/>
    <x v="0"/>
    <x v="0"/>
    <x v="532"/>
    <n v="4004"/>
    <n v="34"/>
    <n v="2454"/>
    <n v="667279"/>
    <n v="20132"/>
    <n v="177536"/>
    <n v="40040"/>
    <n v="7278"/>
    <n v="83000000"/>
    <x v="1"/>
    <x v="8"/>
    <n v="3.017028858993015E-2"/>
  </r>
  <r>
    <s v="R02210"/>
    <x v="2"/>
    <x v="5"/>
    <x v="13"/>
    <x v="578"/>
    <n v="582"/>
    <n v="135"/>
    <n v="3487"/>
    <n v="667861"/>
    <n v="20267"/>
    <n v="181023"/>
    <n v="3492"/>
    <n v="1876"/>
    <n v="1380000000"/>
    <x v="1"/>
    <x v="6"/>
    <n v="3.0346134899327856E-2"/>
  </r>
  <r>
    <s v="R02211"/>
    <x v="0"/>
    <x v="16"/>
    <x v="19"/>
    <x v="682"/>
    <n v="459"/>
    <n v="75"/>
    <n v="4060"/>
    <n v="668320"/>
    <n v="20342"/>
    <n v="185083"/>
    <n v="2295"/>
    <n v="15936"/>
    <n v="83000000"/>
    <x v="0"/>
    <x v="1"/>
    <n v="3.0437514962892029E-2"/>
  </r>
  <r>
    <s v="R02212"/>
    <x v="0"/>
    <x v="4"/>
    <x v="4"/>
    <x v="60"/>
    <n v="135"/>
    <n v="31"/>
    <n v="3763"/>
    <n v="668455"/>
    <n v="20373"/>
    <n v="188846"/>
    <n v="1215"/>
    <n v="18042"/>
    <n v="83000000"/>
    <x v="1"/>
    <x v="5"/>
    <n v="3.0477743453186826E-2"/>
  </r>
  <r>
    <s v="R02213"/>
    <x v="0"/>
    <x v="4"/>
    <x v="24"/>
    <x v="428"/>
    <n v="1976"/>
    <n v="44"/>
    <n v="778"/>
    <n v="670431"/>
    <n v="20417"/>
    <n v="189624"/>
    <n v="9880"/>
    <n v="12525"/>
    <n v="83000000"/>
    <x v="1"/>
    <x v="1"/>
    <n v="3.0453544063445755E-2"/>
  </r>
  <r>
    <s v="R02214"/>
    <x v="2"/>
    <x v="2"/>
    <x v="29"/>
    <x v="218"/>
    <n v="977"/>
    <n v="84"/>
    <n v="1790"/>
    <n v="671408"/>
    <n v="20501"/>
    <n v="191414"/>
    <n v="7816"/>
    <n v="16792"/>
    <n v="1380000000"/>
    <x v="0"/>
    <x v="2"/>
    <n v="3.0534339775516527E-2"/>
  </r>
  <r>
    <s v="R02215"/>
    <x v="2"/>
    <x v="7"/>
    <x v="7"/>
    <x v="513"/>
    <n v="283"/>
    <n v="122"/>
    <n v="4927"/>
    <n v="671691"/>
    <n v="20623"/>
    <n v="196341"/>
    <n v="3396"/>
    <n v="9502"/>
    <n v="1380000000"/>
    <x v="0"/>
    <x v="7"/>
    <n v="3.0703106041319594E-2"/>
  </r>
  <r>
    <s v="R02216"/>
    <x v="0"/>
    <x v="4"/>
    <x v="24"/>
    <x v="214"/>
    <n v="2897"/>
    <n v="194"/>
    <n v="1601"/>
    <n v="674588"/>
    <n v="20817"/>
    <n v="197942"/>
    <n v="52146"/>
    <n v="14291"/>
    <n v="83000000"/>
    <x v="0"/>
    <x v="2"/>
    <n v="3.08588353187427E-2"/>
  </r>
  <r>
    <s v="R02217"/>
    <x v="3"/>
    <x v="17"/>
    <x v="28"/>
    <x v="683"/>
    <n v="2398"/>
    <n v="101"/>
    <n v="4739"/>
    <n v="676986"/>
    <n v="20918"/>
    <n v="202681"/>
    <n v="38368"/>
    <n v="217"/>
    <n v="68000000"/>
    <x v="1"/>
    <x v="6"/>
    <n v="3.0898718732735978E-2"/>
  </r>
  <r>
    <s v="R02218"/>
    <x v="1"/>
    <x v="1"/>
    <x v="26"/>
    <x v="393"/>
    <n v="4112"/>
    <n v="26"/>
    <n v="4508"/>
    <n v="681098"/>
    <n v="20944"/>
    <n v="207189"/>
    <n v="69904"/>
    <n v="15581"/>
    <n v="213000000"/>
    <x v="1"/>
    <x v="8"/>
    <n v="3.0750347233437773E-2"/>
  </r>
  <r>
    <s v="R02219"/>
    <x v="0"/>
    <x v="19"/>
    <x v="35"/>
    <x v="130"/>
    <n v="1238"/>
    <n v="118"/>
    <n v="3843"/>
    <n v="682336"/>
    <n v="21062"/>
    <n v="211032"/>
    <n v="7428"/>
    <n v="14680"/>
    <n v="83000000"/>
    <x v="1"/>
    <x v="10"/>
    <n v="3.0867490503212493E-2"/>
  </r>
  <r>
    <s v="R02220"/>
    <x v="4"/>
    <x v="12"/>
    <x v="14"/>
    <x v="168"/>
    <n v="3466"/>
    <n v="2"/>
    <n v="3675"/>
    <n v="685802"/>
    <n v="21064"/>
    <n v="214707"/>
    <n v="34660"/>
    <n v="18915"/>
    <n v="331000000"/>
    <x v="1"/>
    <x v="4"/>
    <n v="3.0714404449097552E-2"/>
  </r>
  <r>
    <s v="R02221"/>
    <x v="0"/>
    <x v="0"/>
    <x v="0"/>
    <x v="541"/>
    <n v="2461"/>
    <n v="56"/>
    <n v="3857"/>
    <n v="688263"/>
    <n v="21120"/>
    <n v="218564"/>
    <n v="39376"/>
    <n v="4208"/>
    <n v="83000000"/>
    <x v="1"/>
    <x v="2"/>
    <n v="3.0685944181221423E-2"/>
  </r>
  <r>
    <s v="R02222"/>
    <x v="2"/>
    <x v="5"/>
    <x v="13"/>
    <x v="46"/>
    <n v="3166"/>
    <n v="192"/>
    <n v="1005"/>
    <n v="691429"/>
    <n v="21312"/>
    <n v="219569"/>
    <n v="44324"/>
    <n v="7619"/>
    <n v="1380000000"/>
    <x v="0"/>
    <x v="11"/>
    <n v="3.0823121390627237E-2"/>
  </r>
  <r>
    <s v="R02223"/>
    <x v="1"/>
    <x v="1"/>
    <x v="26"/>
    <x v="12"/>
    <n v="3704"/>
    <n v="147"/>
    <n v="2700"/>
    <n v="695133"/>
    <n v="21459"/>
    <n v="222269"/>
    <n v="62968"/>
    <n v="14554"/>
    <n v="213000000"/>
    <x v="1"/>
    <x v="0"/>
    <n v="3.0870351429150969E-2"/>
  </r>
  <r>
    <s v="R02224"/>
    <x v="4"/>
    <x v="13"/>
    <x v="15"/>
    <x v="193"/>
    <n v="2053"/>
    <n v="198"/>
    <n v="231"/>
    <n v="697186"/>
    <n v="21657"/>
    <n v="222500"/>
    <n v="36954"/>
    <n v="5189"/>
    <n v="331000000"/>
    <x v="0"/>
    <x v="8"/>
    <n v="3.1063446483434835E-2"/>
  </r>
  <r>
    <s v="R02225"/>
    <x v="1"/>
    <x v="3"/>
    <x v="3"/>
    <x v="37"/>
    <n v="779"/>
    <n v="120"/>
    <n v="3653"/>
    <n v="697965"/>
    <n v="21777"/>
    <n v="226153"/>
    <n v="14801"/>
    <n v="9216"/>
    <n v="213000000"/>
    <x v="1"/>
    <x v="7"/>
    <n v="3.120070490640648E-2"/>
  </r>
  <r>
    <s v="R02226"/>
    <x v="1"/>
    <x v="3"/>
    <x v="3"/>
    <x v="263"/>
    <n v="2134"/>
    <n v="168"/>
    <n v="4586"/>
    <n v="700099"/>
    <n v="21945"/>
    <n v="230739"/>
    <n v="19206"/>
    <n v="6242"/>
    <n v="213000000"/>
    <x v="0"/>
    <x v="8"/>
    <n v="3.1345566841261024E-2"/>
  </r>
  <r>
    <s v="R02227"/>
    <x v="4"/>
    <x v="14"/>
    <x v="16"/>
    <x v="414"/>
    <n v="2236"/>
    <n v="0"/>
    <n v="2133"/>
    <n v="702335"/>
    <n v="21945"/>
    <n v="232872"/>
    <n v="11180"/>
    <n v="10838"/>
    <n v="331000000"/>
    <x v="1"/>
    <x v="11"/>
    <n v="3.1245773028540511E-2"/>
  </r>
  <r>
    <s v="R02228"/>
    <x v="0"/>
    <x v="0"/>
    <x v="0"/>
    <x v="240"/>
    <n v="1639"/>
    <n v="73"/>
    <n v="3836"/>
    <n v="703974"/>
    <n v="22018"/>
    <n v="236708"/>
    <n v="19668"/>
    <n v="13903"/>
    <n v="83000000"/>
    <x v="1"/>
    <x v="6"/>
    <n v="3.1276723288075979E-2"/>
  </r>
  <r>
    <s v="R02229"/>
    <x v="0"/>
    <x v="19"/>
    <x v="36"/>
    <x v="126"/>
    <n v="419"/>
    <n v="108"/>
    <n v="1690"/>
    <n v="704393"/>
    <n v="22126"/>
    <n v="238398"/>
    <n v="3771"/>
    <n v="16698"/>
    <n v="83000000"/>
    <x v="0"/>
    <x v="6"/>
    <n v="3.1411442192071752E-2"/>
  </r>
  <r>
    <s v="R02230"/>
    <x v="0"/>
    <x v="16"/>
    <x v="19"/>
    <x v="614"/>
    <n v="1826"/>
    <n v="131"/>
    <n v="1223"/>
    <n v="706219"/>
    <n v="22257"/>
    <n v="239621"/>
    <n v="23738"/>
    <n v="225"/>
    <n v="83000000"/>
    <x v="0"/>
    <x v="0"/>
    <n v="3.1515719628047389E-2"/>
  </r>
  <r>
    <s v="R02231"/>
    <x v="3"/>
    <x v="6"/>
    <x v="22"/>
    <x v="130"/>
    <n v="3138"/>
    <n v="70"/>
    <n v="4970"/>
    <n v="709357"/>
    <n v="22327"/>
    <n v="244591"/>
    <n v="18828"/>
    <n v="8670"/>
    <n v="68000000"/>
    <x v="1"/>
    <x v="10"/>
    <n v="3.1474983682405332E-2"/>
  </r>
  <r>
    <s v="R02232"/>
    <x v="0"/>
    <x v="19"/>
    <x v="36"/>
    <x v="275"/>
    <n v="3689"/>
    <n v="9"/>
    <n v="2203"/>
    <n v="713046"/>
    <n v="22336"/>
    <n v="246794"/>
    <n v="70091"/>
    <n v="9907"/>
    <n v="83000000"/>
    <x v="0"/>
    <x v="8"/>
    <n v="3.1324767266066984E-2"/>
  </r>
  <r>
    <s v="R02233"/>
    <x v="4"/>
    <x v="13"/>
    <x v="15"/>
    <x v="46"/>
    <n v="4955"/>
    <n v="126"/>
    <n v="897"/>
    <n v="718001"/>
    <n v="22462"/>
    <n v="247691"/>
    <n v="49550"/>
    <n v="6386"/>
    <n v="331000000"/>
    <x v="0"/>
    <x v="11"/>
    <n v="3.1284078991533439E-2"/>
  </r>
  <r>
    <s v="R02234"/>
    <x v="3"/>
    <x v="6"/>
    <x v="6"/>
    <x v="684"/>
    <n v="206"/>
    <n v="156"/>
    <n v="1869"/>
    <n v="718207"/>
    <n v="22618"/>
    <n v="249560"/>
    <n v="2266"/>
    <n v="8279"/>
    <n v="68000000"/>
    <x v="1"/>
    <x v="2"/>
    <n v="3.149231349736218E-2"/>
  </r>
  <r>
    <s v="R02235"/>
    <x v="0"/>
    <x v="16"/>
    <x v="19"/>
    <x v="140"/>
    <n v="3390"/>
    <n v="14"/>
    <n v="151"/>
    <n v="721597"/>
    <n v="22632"/>
    <n v="249711"/>
    <n v="16950"/>
    <n v="5078"/>
    <n v="83000000"/>
    <x v="0"/>
    <x v="9"/>
    <n v="3.1363766756236512E-2"/>
  </r>
  <r>
    <s v="R02236"/>
    <x v="3"/>
    <x v="10"/>
    <x v="10"/>
    <x v="641"/>
    <n v="3870"/>
    <n v="18"/>
    <n v="1351"/>
    <n v="725467"/>
    <n v="22650"/>
    <n v="251062"/>
    <n v="69660"/>
    <n v="16863"/>
    <n v="68000000"/>
    <x v="0"/>
    <x v="3"/>
    <n v="3.1221268507044427E-2"/>
  </r>
  <r>
    <s v="R02237"/>
    <x v="4"/>
    <x v="8"/>
    <x v="8"/>
    <x v="365"/>
    <n v="3796"/>
    <n v="185"/>
    <n v="171"/>
    <n v="729263"/>
    <n v="22835"/>
    <n v="251233"/>
    <n v="53144"/>
    <n v="16692"/>
    <n v="331000000"/>
    <x v="1"/>
    <x v="7"/>
    <n v="3.1312434608639132E-2"/>
  </r>
  <r>
    <s v="R02238"/>
    <x v="0"/>
    <x v="0"/>
    <x v="0"/>
    <x v="490"/>
    <n v="2534"/>
    <n v="109"/>
    <n v="1429"/>
    <n v="731797"/>
    <n v="22944"/>
    <n v="252662"/>
    <n v="20272"/>
    <n v="6798"/>
    <n v="83000000"/>
    <x v="0"/>
    <x v="1"/>
    <n v="3.1352957172549219E-2"/>
  </r>
  <r>
    <s v="R02239"/>
    <x v="2"/>
    <x v="9"/>
    <x v="9"/>
    <x v="97"/>
    <n v="2180"/>
    <n v="180"/>
    <n v="4857"/>
    <n v="733977"/>
    <n v="23124"/>
    <n v="257519"/>
    <n v="13080"/>
    <n v="16923"/>
    <n v="1380000000"/>
    <x v="1"/>
    <x v="8"/>
    <n v="3.150507440968859E-2"/>
  </r>
  <r>
    <s v="R02240"/>
    <x v="4"/>
    <x v="12"/>
    <x v="17"/>
    <x v="641"/>
    <n v="4210"/>
    <n v="45"/>
    <n v="3433"/>
    <n v="738187"/>
    <n v="23169"/>
    <n v="260952"/>
    <n v="46310"/>
    <n v="13779"/>
    <n v="331000000"/>
    <x v="0"/>
    <x v="3"/>
    <n v="3.1386356031737214E-2"/>
  </r>
  <r>
    <s v="R02241"/>
    <x v="1"/>
    <x v="3"/>
    <x v="3"/>
    <x v="410"/>
    <n v="4306"/>
    <n v="17"/>
    <n v="3199"/>
    <n v="742493"/>
    <n v="23186"/>
    <n v="264151"/>
    <n v="30142"/>
    <n v="16473"/>
    <n v="213000000"/>
    <x v="0"/>
    <x v="1"/>
    <n v="3.1227230425067979E-2"/>
  </r>
  <r>
    <s v="R02242"/>
    <x v="1"/>
    <x v="1"/>
    <x v="26"/>
    <x v="512"/>
    <n v="4227"/>
    <n v="105"/>
    <n v="1898"/>
    <n v="746720"/>
    <n v="23291"/>
    <n v="266049"/>
    <n v="54951"/>
    <n v="16057"/>
    <n v="213000000"/>
    <x v="1"/>
    <x v="9"/>
    <n v="3.1191075637454466E-2"/>
  </r>
  <r>
    <s v="R02243"/>
    <x v="4"/>
    <x v="12"/>
    <x v="17"/>
    <x v="685"/>
    <n v="1397"/>
    <n v="2"/>
    <n v="1359"/>
    <n v="748117"/>
    <n v="23293"/>
    <n v="267408"/>
    <n v="16764"/>
    <n v="13297"/>
    <n v="331000000"/>
    <x v="1"/>
    <x v="3"/>
    <n v="3.1135504205892929E-2"/>
  </r>
  <r>
    <s v="R02244"/>
    <x v="1"/>
    <x v="15"/>
    <x v="30"/>
    <x v="31"/>
    <n v="4249"/>
    <n v="69"/>
    <n v="692"/>
    <n v="752366"/>
    <n v="23362"/>
    <n v="268100"/>
    <n v="67984"/>
    <n v="18744"/>
    <n v="213000000"/>
    <x v="1"/>
    <x v="10"/>
    <n v="3.1051376590648699E-2"/>
  </r>
  <r>
    <s v="R02245"/>
    <x v="4"/>
    <x v="14"/>
    <x v="32"/>
    <x v="180"/>
    <n v="1446"/>
    <n v="21"/>
    <n v="99"/>
    <n v="753812"/>
    <n v="23383"/>
    <n v="268199"/>
    <n v="20244"/>
    <n v="548"/>
    <n v="331000000"/>
    <x v="1"/>
    <x v="8"/>
    <n v="3.1019670687120925E-2"/>
  </r>
  <r>
    <s v="R02246"/>
    <x v="2"/>
    <x v="7"/>
    <x v="7"/>
    <x v="401"/>
    <n v="951"/>
    <n v="54"/>
    <n v="3442"/>
    <n v="754763"/>
    <n v="23437"/>
    <n v="271641"/>
    <n v="16167"/>
    <n v="1"/>
    <n v="1380000000"/>
    <x v="1"/>
    <x v="5"/>
    <n v="3.1052131596275918E-2"/>
  </r>
  <r>
    <s v="R02247"/>
    <x v="4"/>
    <x v="13"/>
    <x v="21"/>
    <x v="59"/>
    <n v="4021"/>
    <n v="117"/>
    <n v="3049"/>
    <n v="758784"/>
    <n v="23554"/>
    <n v="274690"/>
    <n v="44231"/>
    <n v="17441"/>
    <n v="331000000"/>
    <x v="1"/>
    <x v="1"/>
    <n v="3.1041772098515521E-2"/>
  </r>
  <r>
    <s v="R02248"/>
    <x v="0"/>
    <x v="19"/>
    <x v="35"/>
    <x v="651"/>
    <n v="1717"/>
    <n v="191"/>
    <n v="1920"/>
    <n v="760501"/>
    <n v="23745"/>
    <n v="276610"/>
    <n v="20604"/>
    <n v="13625"/>
    <n v="83000000"/>
    <x v="1"/>
    <x v="11"/>
    <n v="3.1222838628746051E-2"/>
  </r>
  <r>
    <s v="R02249"/>
    <x v="0"/>
    <x v="0"/>
    <x v="0"/>
    <x v="142"/>
    <n v="4242"/>
    <n v="40"/>
    <n v="427"/>
    <n v="764743"/>
    <n v="23785"/>
    <n v="277037"/>
    <n v="21210"/>
    <n v="10465"/>
    <n v="83000000"/>
    <x v="0"/>
    <x v="11"/>
    <n v="3.1101951897565587E-2"/>
  </r>
  <r>
    <s v="R02250"/>
    <x v="3"/>
    <x v="10"/>
    <x v="11"/>
    <x v="423"/>
    <n v="3805"/>
    <n v="109"/>
    <n v="586"/>
    <n v="768548"/>
    <n v="23894"/>
    <n v="277623"/>
    <n v="53270"/>
    <n v="7752"/>
    <n v="68000000"/>
    <x v="0"/>
    <x v="5"/>
    <n v="3.1089795302310329E-2"/>
  </r>
  <r>
    <s v="R02251"/>
    <x v="1"/>
    <x v="1"/>
    <x v="1"/>
    <x v="248"/>
    <n v="3198"/>
    <n v="116"/>
    <n v="2967"/>
    <n v="771746"/>
    <n v="24010"/>
    <n v="280590"/>
    <n v="51168"/>
    <n v="11124"/>
    <n v="213000000"/>
    <x v="0"/>
    <x v="6"/>
    <n v="3.1111272361631935E-2"/>
  </r>
  <r>
    <s v="R02252"/>
    <x v="1"/>
    <x v="18"/>
    <x v="27"/>
    <x v="556"/>
    <n v="4810"/>
    <n v="135"/>
    <n v="3204"/>
    <n v="776556"/>
    <n v="24145"/>
    <n v="283794"/>
    <n v="48100"/>
    <n v="5626"/>
    <n v="213000000"/>
    <x v="1"/>
    <x v="3"/>
    <n v="3.1092413167884865E-2"/>
  </r>
  <r>
    <s v="R02253"/>
    <x v="4"/>
    <x v="13"/>
    <x v="21"/>
    <x v="64"/>
    <n v="1596"/>
    <n v="64"/>
    <n v="255"/>
    <n v="778152"/>
    <n v="24209"/>
    <n v="284049"/>
    <n v="17556"/>
    <n v="18545"/>
    <n v="331000000"/>
    <x v="1"/>
    <x v="10"/>
    <n v="3.111088836114281E-2"/>
  </r>
  <r>
    <s v="R02254"/>
    <x v="1"/>
    <x v="3"/>
    <x v="3"/>
    <x v="509"/>
    <n v="3733"/>
    <n v="130"/>
    <n v="1473"/>
    <n v="781885"/>
    <n v="24339"/>
    <n v="285522"/>
    <n v="41063"/>
    <n v="9757"/>
    <n v="213000000"/>
    <x v="0"/>
    <x v="1"/>
    <n v="3.1128618658754166E-2"/>
  </r>
  <r>
    <s v="R02255"/>
    <x v="0"/>
    <x v="16"/>
    <x v="19"/>
    <x v="589"/>
    <n v="3216"/>
    <n v="156"/>
    <n v="720"/>
    <n v="785101"/>
    <n v="24495"/>
    <n v="286242"/>
    <n v="54672"/>
    <n v="16978"/>
    <n v="83000000"/>
    <x v="1"/>
    <x v="4"/>
    <n v="3.1199807413313702E-2"/>
  </r>
  <r>
    <s v="R02256"/>
    <x v="2"/>
    <x v="5"/>
    <x v="5"/>
    <x v="310"/>
    <n v="906"/>
    <n v="69"/>
    <n v="2000"/>
    <n v="786007"/>
    <n v="24564"/>
    <n v="288242"/>
    <n v="16308"/>
    <n v="6622"/>
    <n v="1380000000"/>
    <x v="0"/>
    <x v="9"/>
    <n v="3.125163007454132E-2"/>
  </r>
  <r>
    <s v="R02257"/>
    <x v="4"/>
    <x v="8"/>
    <x v="34"/>
    <x v="160"/>
    <n v="3750"/>
    <n v="17"/>
    <n v="3007"/>
    <n v="789757"/>
    <n v="24581"/>
    <n v="291249"/>
    <n v="48750"/>
    <n v="10959"/>
    <n v="331000000"/>
    <x v="0"/>
    <x v="2"/>
    <n v="3.1124763693135989E-2"/>
  </r>
  <r>
    <s v="R02258"/>
    <x v="1"/>
    <x v="1"/>
    <x v="26"/>
    <x v="297"/>
    <n v="4058"/>
    <n v="185"/>
    <n v="2627"/>
    <n v="793815"/>
    <n v="24766"/>
    <n v="293876"/>
    <n v="44638"/>
    <n v="14650"/>
    <n v="213000000"/>
    <x v="0"/>
    <x v="3"/>
    <n v="3.1198704987937996E-2"/>
  </r>
  <r>
    <s v="R02259"/>
    <x v="0"/>
    <x v="4"/>
    <x v="4"/>
    <x v="184"/>
    <n v="2154"/>
    <n v="116"/>
    <n v="4502"/>
    <n v="795969"/>
    <n v="24882"/>
    <n v="298378"/>
    <n v="34464"/>
    <n v="11961"/>
    <n v="83000000"/>
    <x v="0"/>
    <x v="5"/>
    <n v="3.1260011382352827E-2"/>
  </r>
  <r>
    <s v="R02260"/>
    <x v="3"/>
    <x v="17"/>
    <x v="28"/>
    <x v="79"/>
    <n v="4924"/>
    <n v="0"/>
    <n v="2289"/>
    <n v="800893"/>
    <n v="24882"/>
    <n v="300667"/>
    <n v="54164"/>
    <n v="6007"/>
    <n v="68000000"/>
    <x v="1"/>
    <x v="3"/>
    <n v="3.1067820545316292E-2"/>
  </r>
  <r>
    <s v="R02261"/>
    <x v="1"/>
    <x v="15"/>
    <x v="30"/>
    <x v="259"/>
    <n v="1337"/>
    <n v="21"/>
    <n v="4210"/>
    <n v="802230"/>
    <n v="24903"/>
    <n v="304877"/>
    <n v="22729"/>
    <n v="14410"/>
    <n v="213000000"/>
    <x v="0"/>
    <x v="11"/>
    <n v="3.104221981227329E-2"/>
  </r>
  <r>
    <s v="R02262"/>
    <x v="2"/>
    <x v="7"/>
    <x v="7"/>
    <x v="673"/>
    <n v="4106"/>
    <n v="94"/>
    <n v="1731"/>
    <n v="806336"/>
    <n v="24997"/>
    <n v="306608"/>
    <n v="41060"/>
    <n v="7516"/>
    <n v="1380000000"/>
    <x v="1"/>
    <x v="2"/>
    <n v="3.1000724263830461E-2"/>
  </r>
  <r>
    <s v="R02263"/>
    <x v="2"/>
    <x v="7"/>
    <x v="7"/>
    <x v="597"/>
    <n v="2495"/>
    <n v="150"/>
    <n v="4901"/>
    <n v="808831"/>
    <n v="25147"/>
    <n v="311509"/>
    <n v="17465"/>
    <n v="6825"/>
    <n v="1380000000"/>
    <x v="0"/>
    <x v="10"/>
    <n v="3.1090549200018299E-2"/>
  </r>
  <r>
    <s v="R02264"/>
    <x v="1"/>
    <x v="3"/>
    <x v="3"/>
    <x v="291"/>
    <n v="2974"/>
    <n v="135"/>
    <n v="2177"/>
    <n v="811805"/>
    <n v="25282"/>
    <n v="313686"/>
    <n v="50558"/>
    <n v="12119"/>
    <n v="213000000"/>
    <x v="0"/>
    <x v="3"/>
    <n v="3.11429468899551E-2"/>
  </r>
  <r>
    <s v="R02265"/>
    <x v="1"/>
    <x v="15"/>
    <x v="30"/>
    <x v="289"/>
    <n v="2442"/>
    <n v="156"/>
    <n v="1580"/>
    <n v="814247"/>
    <n v="25438"/>
    <n v="315266"/>
    <n v="24420"/>
    <n v="6482"/>
    <n v="213000000"/>
    <x v="1"/>
    <x v="0"/>
    <n v="3.124113444691844E-2"/>
  </r>
  <r>
    <s v="R02266"/>
    <x v="0"/>
    <x v="16"/>
    <x v="19"/>
    <x v="266"/>
    <n v="4473"/>
    <n v="171"/>
    <n v="3226"/>
    <n v="818720"/>
    <n v="25609"/>
    <n v="318492"/>
    <n v="58149"/>
    <n v="16436"/>
    <n v="83000000"/>
    <x v="0"/>
    <x v="0"/>
    <n v="3.1279314051201879E-2"/>
  </r>
  <r>
    <s v="R02267"/>
    <x v="1"/>
    <x v="1"/>
    <x v="1"/>
    <x v="300"/>
    <n v="360"/>
    <n v="114"/>
    <n v="993"/>
    <n v="819080"/>
    <n v="25723"/>
    <n v="319485"/>
    <n v="5400"/>
    <n v="16293"/>
    <n v="213000000"/>
    <x v="0"/>
    <x v="2"/>
    <n v="3.140474678908043E-2"/>
  </r>
  <r>
    <s v="R02268"/>
    <x v="3"/>
    <x v="11"/>
    <x v="12"/>
    <x v="18"/>
    <n v="3064"/>
    <n v="61"/>
    <n v="1996"/>
    <n v="822144"/>
    <n v="25784"/>
    <n v="321481"/>
    <n v="42896"/>
    <n v="16640"/>
    <n v="68000000"/>
    <x v="1"/>
    <x v="8"/>
    <n v="3.1361902537754942E-2"/>
  </r>
  <r>
    <s v="R02269"/>
    <x v="0"/>
    <x v="4"/>
    <x v="24"/>
    <x v="175"/>
    <n v="4737"/>
    <n v="18"/>
    <n v="4590"/>
    <n v="826881"/>
    <n v="25802"/>
    <n v="326071"/>
    <n v="33159"/>
    <n v="7755"/>
    <n v="83000000"/>
    <x v="1"/>
    <x v="1"/>
    <n v="3.1204006380603739E-2"/>
  </r>
  <r>
    <s v="R02270"/>
    <x v="4"/>
    <x v="8"/>
    <x v="8"/>
    <x v="369"/>
    <n v="572"/>
    <n v="58"/>
    <n v="1852"/>
    <n v="827453"/>
    <n v="25860"/>
    <n v="327923"/>
    <n v="4004"/>
    <n v="2093"/>
    <n v="331000000"/>
    <x v="1"/>
    <x v="10"/>
    <n v="3.125253035519842E-2"/>
  </r>
  <r>
    <s v="R02271"/>
    <x v="3"/>
    <x v="11"/>
    <x v="33"/>
    <x v="220"/>
    <n v="1955"/>
    <n v="123"/>
    <n v="81"/>
    <n v="829408"/>
    <n v="25983"/>
    <n v="328004"/>
    <n v="29325"/>
    <n v="19280"/>
    <n v="68000000"/>
    <x v="1"/>
    <x v="1"/>
    <n v="3.1327163470812915E-2"/>
  </r>
  <r>
    <s v="R02272"/>
    <x v="0"/>
    <x v="0"/>
    <x v="0"/>
    <x v="69"/>
    <n v="3044"/>
    <n v="79"/>
    <n v="3850"/>
    <n v="832452"/>
    <n v="26062"/>
    <n v="331854"/>
    <n v="33484"/>
    <n v="2675"/>
    <n v="83000000"/>
    <x v="1"/>
    <x v="0"/>
    <n v="3.1307510823446877E-2"/>
  </r>
  <r>
    <s v="R02273"/>
    <x v="0"/>
    <x v="19"/>
    <x v="36"/>
    <x v="603"/>
    <n v="1584"/>
    <n v="146"/>
    <n v="3012"/>
    <n v="834036"/>
    <n v="26208"/>
    <n v="334866"/>
    <n v="17424"/>
    <n v="2048"/>
    <n v="83000000"/>
    <x v="0"/>
    <x v="8"/>
    <n v="3.1423104038674592E-2"/>
  </r>
  <r>
    <s v="R02274"/>
    <x v="2"/>
    <x v="9"/>
    <x v="25"/>
    <x v="468"/>
    <n v="2233"/>
    <n v="21"/>
    <n v="2716"/>
    <n v="836269"/>
    <n v="26229"/>
    <n v="337582"/>
    <n v="20097"/>
    <n v="2124"/>
    <n v="1380000000"/>
    <x v="0"/>
    <x v="8"/>
    <n v="3.1364309809403433E-2"/>
  </r>
  <r>
    <s v="R02275"/>
    <x v="0"/>
    <x v="0"/>
    <x v="0"/>
    <x v="624"/>
    <n v="3292"/>
    <n v="82"/>
    <n v="1455"/>
    <n v="839561"/>
    <n v="26311"/>
    <n v="339037"/>
    <n v="39504"/>
    <n v="19333"/>
    <n v="83000000"/>
    <x v="0"/>
    <x v="7"/>
    <n v="3.1338997404595975E-2"/>
  </r>
  <r>
    <s v="R02276"/>
    <x v="3"/>
    <x v="17"/>
    <x v="28"/>
    <x v="224"/>
    <n v="3246"/>
    <n v="67"/>
    <n v="1197"/>
    <n v="842807"/>
    <n v="26378"/>
    <n v="340234"/>
    <n v="38952"/>
    <n v="6984"/>
    <n v="68000000"/>
    <x v="0"/>
    <x v="10"/>
    <n v="3.1297794156906623E-2"/>
  </r>
  <r>
    <s v="R02277"/>
    <x v="1"/>
    <x v="3"/>
    <x v="3"/>
    <x v="686"/>
    <n v="1814"/>
    <n v="4"/>
    <n v="3112"/>
    <n v="844621"/>
    <n v="26382"/>
    <n v="343346"/>
    <n v="27210"/>
    <n v="18049"/>
    <n v="213000000"/>
    <x v="1"/>
    <x v="2"/>
    <n v="3.123531145922254E-2"/>
  </r>
  <r>
    <s v="R02278"/>
    <x v="3"/>
    <x v="17"/>
    <x v="20"/>
    <x v="459"/>
    <n v="4041"/>
    <n v="4"/>
    <n v="2916"/>
    <n v="848662"/>
    <n v="26386"/>
    <n v="346262"/>
    <n v="60615"/>
    <n v="6218"/>
    <n v="68000000"/>
    <x v="1"/>
    <x v="1"/>
    <n v="3.1091294296198016E-2"/>
  </r>
  <r>
    <s v="R02279"/>
    <x v="4"/>
    <x v="8"/>
    <x v="34"/>
    <x v="246"/>
    <n v="1889"/>
    <n v="152"/>
    <n v="1311"/>
    <n v="850551"/>
    <n v="26538"/>
    <n v="347573"/>
    <n v="35891"/>
    <n v="12123"/>
    <n v="331000000"/>
    <x v="1"/>
    <x v="8"/>
    <n v="3.1200950912996399E-2"/>
  </r>
  <r>
    <s v="R02280"/>
    <x v="0"/>
    <x v="0"/>
    <x v="0"/>
    <x v="158"/>
    <n v="1899"/>
    <n v="23"/>
    <n v="560"/>
    <n v="852450"/>
    <n v="26561"/>
    <n v="348133"/>
    <n v="11394"/>
    <n v="15179"/>
    <n v="83000000"/>
    <x v="1"/>
    <x v="2"/>
    <n v="3.1158425714118129E-2"/>
  </r>
  <r>
    <s v="R02281"/>
    <x v="0"/>
    <x v="4"/>
    <x v="4"/>
    <x v="584"/>
    <n v="2655"/>
    <n v="128"/>
    <n v="2104"/>
    <n v="855105"/>
    <n v="26689"/>
    <n v="350237"/>
    <n v="39825"/>
    <n v="2898"/>
    <n v="83000000"/>
    <x v="0"/>
    <x v="9"/>
    <n v="3.1211371702890289E-2"/>
  </r>
  <r>
    <s v="R02282"/>
    <x v="0"/>
    <x v="19"/>
    <x v="36"/>
    <x v="353"/>
    <n v="2329"/>
    <n v="113"/>
    <n v="2053"/>
    <n v="857434"/>
    <n v="26802"/>
    <n v="352290"/>
    <n v="23290"/>
    <n v="15869"/>
    <n v="83000000"/>
    <x v="0"/>
    <x v="4"/>
    <n v="3.1258382569387268E-2"/>
  </r>
  <r>
    <s v="R02283"/>
    <x v="0"/>
    <x v="0"/>
    <x v="0"/>
    <x v="308"/>
    <n v="3718"/>
    <n v="27"/>
    <n v="1598"/>
    <n v="861152"/>
    <n v="26829"/>
    <n v="353888"/>
    <n v="33462"/>
    <n v="16027"/>
    <n v="83000000"/>
    <x v="1"/>
    <x v="8"/>
    <n v="3.1154778715023597E-2"/>
  </r>
  <r>
    <s v="R02284"/>
    <x v="2"/>
    <x v="9"/>
    <x v="9"/>
    <x v="287"/>
    <n v="1056"/>
    <n v="46"/>
    <n v="944"/>
    <n v="862208"/>
    <n v="26875"/>
    <n v="354832"/>
    <n v="8448"/>
    <n v="13791"/>
    <n v="1380000000"/>
    <x v="1"/>
    <x v="9"/>
    <n v="3.1169972906769598E-2"/>
  </r>
  <r>
    <s v="R02285"/>
    <x v="2"/>
    <x v="5"/>
    <x v="5"/>
    <x v="97"/>
    <n v="2129"/>
    <n v="84"/>
    <n v="578"/>
    <n v="864337"/>
    <n v="26959"/>
    <n v="355410"/>
    <n v="23419"/>
    <n v="9523"/>
    <n v="1380000000"/>
    <x v="1"/>
    <x v="8"/>
    <n v="3.1190380603861687E-2"/>
  </r>
  <r>
    <s v="R02286"/>
    <x v="1"/>
    <x v="1"/>
    <x v="26"/>
    <x v="663"/>
    <n v="1506"/>
    <n v="187"/>
    <n v="914"/>
    <n v="865843"/>
    <n v="27146"/>
    <n v="356324"/>
    <n v="12048"/>
    <n v="5836"/>
    <n v="213000000"/>
    <x v="1"/>
    <x v="5"/>
    <n v="3.1352104249846684E-2"/>
  </r>
  <r>
    <s v="R02287"/>
    <x v="0"/>
    <x v="19"/>
    <x v="36"/>
    <x v="304"/>
    <n v="1630"/>
    <n v="18"/>
    <n v="161"/>
    <n v="867473"/>
    <n v="27164"/>
    <n v="356485"/>
    <n v="14670"/>
    <n v="19187"/>
    <n v="83000000"/>
    <x v="1"/>
    <x v="8"/>
    <n v="3.1313942912344246E-2"/>
  </r>
  <r>
    <s v="R02288"/>
    <x v="4"/>
    <x v="12"/>
    <x v="14"/>
    <x v="474"/>
    <n v="991"/>
    <n v="86"/>
    <n v="774"/>
    <n v="868464"/>
    <n v="27250"/>
    <n v="357259"/>
    <n v="11892"/>
    <n v="14934"/>
    <n v="331000000"/>
    <x v="1"/>
    <x v="11"/>
    <n v="3.1377236131837356E-2"/>
  </r>
  <r>
    <s v="R02289"/>
    <x v="1"/>
    <x v="18"/>
    <x v="27"/>
    <x v="319"/>
    <n v="4590"/>
    <n v="141"/>
    <n v="56"/>
    <n v="873054"/>
    <n v="27391"/>
    <n v="357315"/>
    <n v="41310"/>
    <n v="12899"/>
    <n v="213000000"/>
    <x v="0"/>
    <x v="6"/>
    <n v="3.1373775276214301E-2"/>
  </r>
  <r>
    <s v="R02290"/>
    <x v="0"/>
    <x v="4"/>
    <x v="24"/>
    <x v="372"/>
    <n v="1193"/>
    <n v="69"/>
    <n v="1189"/>
    <n v="874247"/>
    <n v="27460"/>
    <n v="358504"/>
    <n v="17895"/>
    <n v="1245"/>
    <n v="83000000"/>
    <x v="0"/>
    <x v="8"/>
    <n v="3.1409887594695776E-2"/>
  </r>
  <r>
    <s v="R02291"/>
    <x v="2"/>
    <x v="9"/>
    <x v="25"/>
    <x v="152"/>
    <n v="3968"/>
    <n v="113"/>
    <n v="4044"/>
    <n v="878215"/>
    <n v="27573"/>
    <n v="362548"/>
    <n v="67456"/>
    <n v="18709"/>
    <n v="1380000000"/>
    <x v="0"/>
    <x v="3"/>
    <n v="3.1396639774998153E-2"/>
  </r>
  <r>
    <s v="R02292"/>
    <x v="4"/>
    <x v="14"/>
    <x v="32"/>
    <x v="553"/>
    <n v="702"/>
    <n v="7"/>
    <n v="545"/>
    <n v="878917"/>
    <n v="27580"/>
    <n v="363093"/>
    <n v="10530"/>
    <n v="2365"/>
    <n v="331000000"/>
    <x v="1"/>
    <x v="2"/>
    <n v="3.1379527304626037E-2"/>
  </r>
  <r>
    <s v="R02293"/>
    <x v="1"/>
    <x v="1"/>
    <x v="26"/>
    <x v="233"/>
    <n v="1030"/>
    <n v="36"/>
    <n v="2980"/>
    <n v="879947"/>
    <n v="27616"/>
    <n v="366073"/>
    <n v="13390"/>
    <n v="19522"/>
    <n v="213000000"/>
    <x v="0"/>
    <x v="0"/>
    <n v="3.1383708336979385E-2"/>
  </r>
  <r>
    <s v="R02294"/>
    <x v="4"/>
    <x v="14"/>
    <x v="16"/>
    <x v="572"/>
    <n v="4921"/>
    <n v="85"/>
    <n v="4906"/>
    <n v="884868"/>
    <n v="27701"/>
    <n v="370979"/>
    <n v="68894"/>
    <n v="11144"/>
    <n v="331000000"/>
    <x v="1"/>
    <x v="2"/>
    <n v="3.1305234227025955E-2"/>
  </r>
  <r>
    <s v="R02295"/>
    <x v="0"/>
    <x v="16"/>
    <x v="19"/>
    <x v="401"/>
    <n v="2481"/>
    <n v="71"/>
    <n v="4142"/>
    <n v="887349"/>
    <n v="27772"/>
    <n v="375121"/>
    <n v="14886"/>
    <n v="8334"/>
    <n v="83000000"/>
    <x v="1"/>
    <x v="5"/>
    <n v="3.1297719386622402E-2"/>
  </r>
  <r>
    <s v="R02296"/>
    <x v="3"/>
    <x v="10"/>
    <x v="11"/>
    <x v="687"/>
    <n v="562"/>
    <n v="124"/>
    <n v="1413"/>
    <n v="887911"/>
    <n v="27896"/>
    <n v="376534"/>
    <n v="3372"/>
    <n v="7261"/>
    <n v="68000000"/>
    <x v="0"/>
    <x v="2"/>
    <n v="3.1417563246766853E-2"/>
  </r>
  <r>
    <s v="R02297"/>
    <x v="4"/>
    <x v="12"/>
    <x v="17"/>
    <x v="594"/>
    <n v="366"/>
    <n v="9"/>
    <n v="2415"/>
    <n v="888277"/>
    <n v="27905"/>
    <n v="378949"/>
    <n v="6954"/>
    <n v="19652"/>
    <n v="331000000"/>
    <x v="0"/>
    <x v="3"/>
    <n v="3.1414750128619787E-2"/>
  </r>
  <r>
    <s v="R02298"/>
    <x v="4"/>
    <x v="14"/>
    <x v="32"/>
    <x v="286"/>
    <n v="793"/>
    <n v="66"/>
    <n v="4083"/>
    <n v="889070"/>
    <n v="27971"/>
    <n v="383032"/>
    <n v="10309"/>
    <n v="15925"/>
    <n v="331000000"/>
    <x v="0"/>
    <x v="7"/>
    <n v="3.1460964828416212E-2"/>
  </r>
  <r>
    <s v="R02299"/>
    <x v="2"/>
    <x v="5"/>
    <x v="13"/>
    <x v="158"/>
    <n v="3103"/>
    <n v="140"/>
    <n v="3388"/>
    <n v="892173"/>
    <n v="28111"/>
    <n v="386420"/>
    <n v="18618"/>
    <n v="11752"/>
    <n v="1380000000"/>
    <x v="1"/>
    <x v="2"/>
    <n v="3.1508463044723392E-2"/>
  </r>
  <r>
    <s v="R02300"/>
    <x v="0"/>
    <x v="19"/>
    <x v="36"/>
    <x v="576"/>
    <n v="4731"/>
    <n v="38"/>
    <n v="3203"/>
    <n v="896904"/>
    <n v="28149"/>
    <n v="389623"/>
    <n v="33117"/>
    <n v="6780"/>
    <n v="83000000"/>
    <x v="0"/>
    <x v="8"/>
    <n v="3.1384629793155122E-2"/>
  </r>
  <r>
    <s v="R02301"/>
    <x v="4"/>
    <x v="14"/>
    <x v="32"/>
    <x v="423"/>
    <n v="986"/>
    <n v="63"/>
    <n v="1412"/>
    <n v="897890"/>
    <n v="28212"/>
    <n v="391035"/>
    <n v="9860"/>
    <n v="11982"/>
    <n v="331000000"/>
    <x v="0"/>
    <x v="5"/>
    <n v="3.1420329884507013E-2"/>
  </r>
  <r>
    <s v="R02302"/>
    <x v="0"/>
    <x v="0"/>
    <x v="0"/>
    <x v="571"/>
    <n v="957"/>
    <n v="29"/>
    <n v="2629"/>
    <n v="898847"/>
    <n v="28241"/>
    <n v="393664"/>
    <n v="7656"/>
    <n v="14316"/>
    <n v="83000000"/>
    <x v="0"/>
    <x v="1"/>
    <n v="3.1419140298627017E-2"/>
  </r>
  <r>
    <s v="R02303"/>
    <x v="2"/>
    <x v="7"/>
    <x v="7"/>
    <x v="608"/>
    <n v="3595"/>
    <n v="131"/>
    <n v="571"/>
    <n v="902442"/>
    <n v="28372"/>
    <n v="394235"/>
    <n v="43140"/>
    <n v="12980"/>
    <n v="1380000000"/>
    <x v="1"/>
    <x v="9"/>
    <n v="3.1439139579053282E-2"/>
  </r>
  <r>
    <s v="R02304"/>
    <x v="0"/>
    <x v="16"/>
    <x v="19"/>
    <x v="77"/>
    <n v="854"/>
    <n v="44"/>
    <n v="1740"/>
    <n v="903296"/>
    <n v="28416"/>
    <n v="395975"/>
    <n v="10248"/>
    <n v="17170"/>
    <n v="83000000"/>
    <x v="1"/>
    <x v="1"/>
    <n v="3.1458126682726371E-2"/>
  </r>
  <r>
    <s v="R02305"/>
    <x v="2"/>
    <x v="7"/>
    <x v="7"/>
    <x v="26"/>
    <n v="1569"/>
    <n v="133"/>
    <n v="3927"/>
    <n v="904865"/>
    <n v="28549"/>
    <n v="399902"/>
    <n v="9414"/>
    <n v="6305"/>
    <n v="1380000000"/>
    <x v="0"/>
    <x v="11"/>
    <n v="3.1550562791134586E-2"/>
  </r>
  <r>
    <s v="R02306"/>
    <x v="2"/>
    <x v="2"/>
    <x v="29"/>
    <x v="27"/>
    <n v="2256"/>
    <n v="15"/>
    <n v="347"/>
    <n v="907121"/>
    <n v="28564"/>
    <n v="400249"/>
    <n v="42864"/>
    <n v="465"/>
    <n v="1380000000"/>
    <x v="1"/>
    <x v="0"/>
    <n v="3.1488632718237146E-2"/>
  </r>
  <r>
    <s v="R02307"/>
    <x v="1"/>
    <x v="1"/>
    <x v="1"/>
    <x v="530"/>
    <n v="3909"/>
    <n v="21"/>
    <n v="844"/>
    <n v="911030"/>
    <n v="28585"/>
    <n v="401093"/>
    <n v="23454"/>
    <n v="10711"/>
    <n v="213000000"/>
    <x v="1"/>
    <x v="10"/>
    <n v="3.1376573768152533E-2"/>
  </r>
  <r>
    <s v="R02308"/>
    <x v="0"/>
    <x v="16"/>
    <x v="19"/>
    <x v="406"/>
    <n v="4103"/>
    <n v="20"/>
    <n v="2665"/>
    <n v="915133"/>
    <n v="28605"/>
    <n v="403758"/>
    <n v="28721"/>
    <n v="140"/>
    <n v="83000000"/>
    <x v="1"/>
    <x v="5"/>
    <n v="3.1257751605504334E-2"/>
  </r>
  <r>
    <s v="R02309"/>
    <x v="3"/>
    <x v="10"/>
    <x v="10"/>
    <x v="60"/>
    <n v="4832"/>
    <n v="192"/>
    <n v="4592"/>
    <n v="919965"/>
    <n v="28797"/>
    <n v="408350"/>
    <n v="86976"/>
    <n v="7802"/>
    <n v="68000000"/>
    <x v="1"/>
    <x v="5"/>
    <n v="3.1302277804046895E-2"/>
  </r>
  <r>
    <s v="R02310"/>
    <x v="1"/>
    <x v="1"/>
    <x v="1"/>
    <x v="288"/>
    <n v="2222"/>
    <n v="157"/>
    <n v="4791"/>
    <n v="922187"/>
    <n v="28954"/>
    <n v="413141"/>
    <n v="33330"/>
    <n v="18111"/>
    <n v="213000000"/>
    <x v="1"/>
    <x v="8"/>
    <n v="3.1397102756816134E-2"/>
  </r>
  <r>
    <s v="R02311"/>
    <x v="2"/>
    <x v="7"/>
    <x v="7"/>
    <x v="254"/>
    <n v="4176"/>
    <n v="23"/>
    <n v="3590"/>
    <n v="926363"/>
    <n v="28977"/>
    <n v="416731"/>
    <n v="25056"/>
    <n v="11831"/>
    <n v="1380000000"/>
    <x v="1"/>
    <x v="0"/>
    <n v="3.1280394402626185E-2"/>
  </r>
  <r>
    <s v="R02312"/>
    <x v="3"/>
    <x v="6"/>
    <x v="6"/>
    <x v="276"/>
    <n v="237"/>
    <n v="63"/>
    <n v="2499"/>
    <n v="926600"/>
    <n v="29040"/>
    <n v="419230"/>
    <n v="2133"/>
    <n v="1991"/>
    <n v="68000000"/>
    <x v="1"/>
    <x v="8"/>
    <n v="3.1340384200302183E-2"/>
  </r>
  <r>
    <s v="R02313"/>
    <x v="4"/>
    <x v="13"/>
    <x v="15"/>
    <x v="580"/>
    <n v="3288"/>
    <n v="140"/>
    <n v="542"/>
    <n v="929888"/>
    <n v="29180"/>
    <n v="419772"/>
    <n v="16440"/>
    <n v="9001"/>
    <n v="331000000"/>
    <x v="0"/>
    <x v="0"/>
    <n v="3.1380123197632406E-2"/>
  </r>
  <r>
    <s v="R02314"/>
    <x v="4"/>
    <x v="13"/>
    <x v="21"/>
    <x v="146"/>
    <n v="4282"/>
    <n v="25"/>
    <n v="215"/>
    <n v="934170"/>
    <n v="29205"/>
    <n v="419987"/>
    <n v="47102"/>
    <n v="2881"/>
    <n v="331000000"/>
    <x v="1"/>
    <x v="10"/>
    <n v="3.126304634060182E-2"/>
  </r>
  <r>
    <s v="R02315"/>
    <x v="1"/>
    <x v="15"/>
    <x v="30"/>
    <x v="418"/>
    <n v="4725"/>
    <n v="97"/>
    <n v="2900"/>
    <n v="938895"/>
    <n v="29302"/>
    <n v="422887"/>
    <n v="56700"/>
    <n v="17086"/>
    <n v="213000000"/>
    <x v="0"/>
    <x v="3"/>
    <n v="3.1209027633547947E-2"/>
  </r>
  <r>
    <s v="R02316"/>
    <x v="3"/>
    <x v="10"/>
    <x v="11"/>
    <x v="334"/>
    <n v="1732"/>
    <n v="19"/>
    <n v="4393"/>
    <n v="940627"/>
    <n v="29321"/>
    <n v="427280"/>
    <n v="27712"/>
    <n v="2081"/>
    <n v="68000000"/>
    <x v="0"/>
    <x v="3"/>
    <n v="3.1171760963697618E-2"/>
  </r>
  <r>
    <s v="R02317"/>
    <x v="0"/>
    <x v="4"/>
    <x v="24"/>
    <x v="460"/>
    <n v="3061"/>
    <n v="60"/>
    <n v="1369"/>
    <n v="943688"/>
    <n v="29381"/>
    <n v="428649"/>
    <n v="24488"/>
    <n v="10524"/>
    <n v="83000000"/>
    <x v="1"/>
    <x v="1"/>
    <n v="3.1134230805096599E-2"/>
  </r>
  <r>
    <s v="R02318"/>
    <x v="3"/>
    <x v="11"/>
    <x v="12"/>
    <x v="339"/>
    <n v="814"/>
    <n v="123"/>
    <n v="285"/>
    <n v="944502"/>
    <n v="29504"/>
    <n v="428934"/>
    <n v="8954"/>
    <n v="9622"/>
    <n v="68000000"/>
    <x v="0"/>
    <x v="11"/>
    <n v="3.1237625754101103E-2"/>
  </r>
  <r>
    <s v="R02319"/>
    <x v="1"/>
    <x v="1"/>
    <x v="26"/>
    <x v="81"/>
    <n v="4709"/>
    <n v="133"/>
    <n v="3059"/>
    <n v="949211"/>
    <n v="29637"/>
    <n v="431993"/>
    <n v="61217"/>
    <n v="5155"/>
    <n v="213000000"/>
    <x v="1"/>
    <x v="3"/>
    <n v="3.1222773440257225E-2"/>
  </r>
  <r>
    <s v="R02320"/>
    <x v="0"/>
    <x v="16"/>
    <x v="19"/>
    <x v="116"/>
    <n v="1186"/>
    <n v="170"/>
    <n v="4221"/>
    <n v="950397"/>
    <n v="29807"/>
    <n v="436214"/>
    <n v="13046"/>
    <n v="11637"/>
    <n v="83000000"/>
    <x v="1"/>
    <x v="9"/>
    <n v="3.1362683173452775E-2"/>
  </r>
  <r>
    <s v="R02321"/>
    <x v="0"/>
    <x v="0"/>
    <x v="0"/>
    <x v="500"/>
    <n v="2225"/>
    <n v="176"/>
    <n v="50"/>
    <n v="952622"/>
    <n v="29983"/>
    <n v="436264"/>
    <n v="13350"/>
    <n v="264"/>
    <n v="83000000"/>
    <x v="1"/>
    <x v="8"/>
    <n v="3.1474183884058947E-2"/>
  </r>
  <r>
    <s v="R02322"/>
    <x v="4"/>
    <x v="13"/>
    <x v="21"/>
    <x v="301"/>
    <n v="984"/>
    <n v="8"/>
    <n v="1725"/>
    <n v="953606"/>
    <n v="29991"/>
    <n v="437989"/>
    <n v="5904"/>
    <n v="9044"/>
    <n v="331000000"/>
    <x v="0"/>
    <x v="10"/>
    <n v="3.1450095741847262E-2"/>
  </r>
  <r>
    <s v="R02323"/>
    <x v="3"/>
    <x v="6"/>
    <x v="22"/>
    <x v="487"/>
    <n v="797"/>
    <n v="127"/>
    <n v="4566"/>
    <n v="954403"/>
    <n v="30118"/>
    <n v="442555"/>
    <n v="11158"/>
    <n v="18147"/>
    <n v="68000000"/>
    <x v="1"/>
    <x v="0"/>
    <n v="3.1556899967833292E-2"/>
  </r>
  <r>
    <s v="R02324"/>
    <x v="0"/>
    <x v="0"/>
    <x v="0"/>
    <x v="624"/>
    <n v="4162"/>
    <n v="100"/>
    <n v="1399"/>
    <n v="958565"/>
    <n v="30218"/>
    <n v="443954"/>
    <n v="58268"/>
    <n v="14870"/>
    <n v="83000000"/>
    <x v="0"/>
    <x v="7"/>
    <n v="3.1524205452942683E-2"/>
  </r>
  <r>
    <s v="R02325"/>
    <x v="1"/>
    <x v="15"/>
    <x v="30"/>
    <x v="640"/>
    <n v="543"/>
    <n v="164"/>
    <n v="3436"/>
    <n v="959108"/>
    <n v="30382"/>
    <n v="447390"/>
    <n v="7602"/>
    <n v="14404"/>
    <n v="213000000"/>
    <x v="0"/>
    <x v="2"/>
    <n v="3.1677350204565073E-2"/>
  </r>
  <r>
    <s v="R02326"/>
    <x v="4"/>
    <x v="8"/>
    <x v="8"/>
    <x v="105"/>
    <n v="519"/>
    <n v="15"/>
    <n v="3303"/>
    <n v="959627"/>
    <n v="30397"/>
    <n v="450693"/>
    <n v="5190"/>
    <n v="15625"/>
    <n v="331000000"/>
    <x v="1"/>
    <x v="9"/>
    <n v="3.1675849053851131E-2"/>
  </r>
  <r>
    <s v="R02327"/>
    <x v="0"/>
    <x v="16"/>
    <x v="19"/>
    <x v="608"/>
    <n v="2546"/>
    <n v="3"/>
    <n v="2717"/>
    <n v="962173"/>
    <n v="30400"/>
    <n v="453410"/>
    <n v="30552"/>
    <n v="19151"/>
    <n v="83000000"/>
    <x v="1"/>
    <x v="9"/>
    <n v="3.1595149728790975E-2"/>
  </r>
  <r>
    <s v="R02328"/>
    <x v="3"/>
    <x v="11"/>
    <x v="33"/>
    <x v="290"/>
    <n v="1454"/>
    <n v="31"/>
    <n v="1329"/>
    <n v="963627"/>
    <n v="30431"/>
    <n v="454739"/>
    <n v="23264"/>
    <n v="947"/>
    <n v="68000000"/>
    <x v="0"/>
    <x v="5"/>
    <n v="3.1579646481470526E-2"/>
  </r>
  <r>
    <s v="R02329"/>
    <x v="4"/>
    <x v="12"/>
    <x v="17"/>
    <x v="297"/>
    <n v="1058"/>
    <n v="83"/>
    <n v="4533"/>
    <n v="964685"/>
    <n v="30514"/>
    <n v="459272"/>
    <n v="14812"/>
    <n v="11904"/>
    <n v="331000000"/>
    <x v="0"/>
    <x v="3"/>
    <n v="3.163105055017959E-2"/>
  </r>
  <r>
    <s v="R02330"/>
    <x v="3"/>
    <x v="6"/>
    <x v="22"/>
    <x v="50"/>
    <n v="2236"/>
    <n v="92"/>
    <n v="3322"/>
    <n v="966921"/>
    <n v="30606"/>
    <n v="462594"/>
    <n v="33540"/>
    <n v="3781"/>
    <n v="68000000"/>
    <x v="0"/>
    <x v="7"/>
    <n v="3.1653051283403712E-2"/>
  </r>
  <r>
    <s v="R02331"/>
    <x v="3"/>
    <x v="17"/>
    <x v="20"/>
    <x v="688"/>
    <n v="1112"/>
    <n v="127"/>
    <n v="2898"/>
    <n v="968033"/>
    <n v="30733"/>
    <n v="465492"/>
    <n v="18904"/>
    <n v="3346"/>
    <n v="68000000"/>
    <x v="0"/>
    <x v="0"/>
    <n v="3.1747884627900083E-2"/>
  </r>
  <r>
    <s v="R02332"/>
    <x v="3"/>
    <x v="6"/>
    <x v="6"/>
    <x v="42"/>
    <n v="3406"/>
    <n v="16"/>
    <n v="2389"/>
    <n v="971439"/>
    <n v="30749"/>
    <n v="467881"/>
    <n v="47684"/>
    <n v="13339"/>
    <n v="68000000"/>
    <x v="0"/>
    <x v="6"/>
    <n v="3.1653042548219705E-2"/>
  </r>
  <r>
    <s v="R02333"/>
    <x v="4"/>
    <x v="12"/>
    <x v="17"/>
    <x v="108"/>
    <n v="946"/>
    <n v="40"/>
    <n v="748"/>
    <n v="972385"/>
    <n v="30789"/>
    <n v="468629"/>
    <n v="17028"/>
    <n v="14155"/>
    <n v="331000000"/>
    <x v="1"/>
    <x v="5"/>
    <n v="3.1663384359075883E-2"/>
  </r>
  <r>
    <s v="R02334"/>
    <x v="0"/>
    <x v="16"/>
    <x v="19"/>
    <x v="353"/>
    <n v="4030"/>
    <n v="44"/>
    <n v="523"/>
    <n v="976415"/>
    <n v="30833"/>
    <n v="469152"/>
    <n v="60450"/>
    <n v="16336"/>
    <n v="83000000"/>
    <x v="0"/>
    <x v="4"/>
    <n v="3.157776150509773E-2"/>
  </r>
  <r>
    <s v="R02335"/>
    <x v="2"/>
    <x v="2"/>
    <x v="29"/>
    <x v="448"/>
    <n v="135"/>
    <n v="15"/>
    <n v="654"/>
    <n v="976550"/>
    <n v="30848"/>
    <n v="469806"/>
    <n v="2160"/>
    <n v="18194"/>
    <n v="1380000000"/>
    <x v="0"/>
    <x v="6"/>
    <n v="3.1588756336081103E-2"/>
  </r>
  <r>
    <s v="R02336"/>
    <x v="0"/>
    <x v="16"/>
    <x v="19"/>
    <x v="31"/>
    <n v="2593"/>
    <n v="19"/>
    <n v="4601"/>
    <n v="979143"/>
    <n v="30867"/>
    <n v="474407"/>
    <n v="18151"/>
    <n v="19096"/>
    <n v="83000000"/>
    <x v="1"/>
    <x v="10"/>
    <n v="3.1524506634883771E-2"/>
  </r>
  <r>
    <s v="R02337"/>
    <x v="4"/>
    <x v="8"/>
    <x v="34"/>
    <x v="389"/>
    <n v="792"/>
    <n v="41"/>
    <n v="4494"/>
    <n v="979935"/>
    <n v="30908"/>
    <n v="478901"/>
    <n v="3960"/>
    <n v="11784"/>
    <n v="331000000"/>
    <x v="0"/>
    <x v="9"/>
    <n v="3.1540867506518293E-2"/>
  </r>
  <r>
    <s v="R02338"/>
    <x v="2"/>
    <x v="9"/>
    <x v="25"/>
    <x v="582"/>
    <n v="1136"/>
    <n v="9"/>
    <n v="2953"/>
    <n v="981071"/>
    <n v="30917"/>
    <n v="481854"/>
    <n v="5680"/>
    <n v="6879"/>
    <n v="1380000000"/>
    <x v="1"/>
    <x v="7"/>
    <n v="3.1513519408890897E-2"/>
  </r>
  <r>
    <s v="R02339"/>
    <x v="2"/>
    <x v="5"/>
    <x v="5"/>
    <x v="440"/>
    <n v="1362"/>
    <n v="51"/>
    <n v="3189"/>
    <n v="982433"/>
    <n v="30968"/>
    <n v="485043"/>
    <n v="20430"/>
    <n v="4535"/>
    <n v="1380000000"/>
    <x v="1"/>
    <x v="6"/>
    <n v="3.1521742449612339E-2"/>
  </r>
  <r>
    <s v="R02340"/>
    <x v="2"/>
    <x v="7"/>
    <x v="7"/>
    <x v="575"/>
    <n v="554"/>
    <n v="187"/>
    <n v="2108"/>
    <n v="982987"/>
    <n v="31155"/>
    <n v="487151"/>
    <n v="3324"/>
    <n v="19493"/>
    <n v="1380000000"/>
    <x v="1"/>
    <x v="1"/>
    <n v="3.1694213656945615E-2"/>
  </r>
  <r>
    <s v="R02341"/>
    <x v="1"/>
    <x v="3"/>
    <x v="3"/>
    <x v="260"/>
    <n v="2572"/>
    <n v="175"/>
    <n v="1938"/>
    <n v="985559"/>
    <n v="31330"/>
    <n v="489089"/>
    <n v="36008"/>
    <n v="14094"/>
    <n v="213000000"/>
    <x v="0"/>
    <x v="11"/>
    <n v="3.1789065900671598E-2"/>
  </r>
  <r>
    <s v="R02342"/>
    <x v="4"/>
    <x v="12"/>
    <x v="14"/>
    <x v="499"/>
    <n v="3403"/>
    <n v="150"/>
    <n v="1204"/>
    <n v="988962"/>
    <n v="31480"/>
    <n v="490293"/>
    <n v="34030"/>
    <n v="2477"/>
    <n v="331000000"/>
    <x v="0"/>
    <x v="6"/>
    <n v="3.1831354490870226E-2"/>
  </r>
  <r>
    <s v="R02343"/>
    <x v="1"/>
    <x v="1"/>
    <x v="26"/>
    <x v="246"/>
    <n v="2254"/>
    <n v="32"/>
    <n v="4039"/>
    <n v="991216"/>
    <n v="31512"/>
    <n v="494332"/>
    <n v="13524"/>
    <n v="16764"/>
    <n v="213000000"/>
    <x v="1"/>
    <x v="8"/>
    <n v="3.1791254378460393E-2"/>
  </r>
  <r>
    <s v="R02344"/>
    <x v="2"/>
    <x v="7"/>
    <x v="7"/>
    <x v="78"/>
    <n v="1366"/>
    <n v="126"/>
    <n v="4082"/>
    <n v="992582"/>
    <n v="31638"/>
    <n v="498414"/>
    <n v="13660"/>
    <n v="9719"/>
    <n v="1380000000"/>
    <x v="1"/>
    <x v="0"/>
    <n v="3.1874444630267326E-2"/>
  </r>
  <r>
    <s v="R02345"/>
    <x v="1"/>
    <x v="1"/>
    <x v="26"/>
    <x v="422"/>
    <n v="948"/>
    <n v="152"/>
    <n v="4062"/>
    <n v="993530"/>
    <n v="31790"/>
    <n v="502476"/>
    <n v="14220"/>
    <n v="13883"/>
    <n v="213000000"/>
    <x v="0"/>
    <x v="5"/>
    <n v="3.1997020724084828E-2"/>
  </r>
  <r>
    <s v="R02346"/>
    <x v="1"/>
    <x v="3"/>
    <x v="31"/>
    <x v="509"/>
    <n v="103"/>
    <n v="49"/>
    <n v="264"/>
    <n v="993633"/>
    <n v="31839"/>
    <n v="502740"/>
    <n v="515"/>
    <n v="2621"/>
    <n v="213000000"/>
    <x v="0"/>
    <x v="1"/>
    <n v="3.2043017894937062E-2"/>
  </r>
  <r>
    <s v="R02347"/>
    <x v="4"/>
    <x v="13"/>
    <x v="15"/>
    <x v="502"/>
    <n v="1046"/>
    <n v="100"/>
    <n v="3334"/>
    <n v="994679"/>
    <n v="31939"/>
    <n v="506074"/>
    <n v="13598"/>
    <n v="3581"/>
    <n v="331000000"/>
    <x v="0"/>
    <x v="4"/>
    <n v="3.2109856546684912E-2"/>
  </r>
  <r>
    <s v="R02348"/>
    <x v="3"/>
    <x v="11"/>
    <x v="12"/>
    <x v="429"/>
    <n v="4026"/>
    <n v="99"/>
    <n v="711"/>
    <n v="998705"/>
    <n v="32038"/>
    <n v="506785"/>
    <n v="64416"/>
    <n v="5662"/>
    <n v="68000000"/>
    <x v="1"/>
    <x v="11"/>
    <n v="3.2079543008195613E-2"/>
  </r>
  <r>
    <s v="R02349"/>
    <x v="1"/>
    <x v="15"/>
    <x v="18"/>
    <x v="490"/>
    <n v="2614"/>
    <n v="87"/>
    <n v="912"/>
    <n v="1319"/>
    <n v="32125"/>
    <n v="507697"/>
    <n v="49666"/>
    <n v="19485"/>
    <n v="213000000"/>
    <x v="0"/>
    <x v="1"/>
    <n v="24.355572403335859"/>
  </r>
  <r>
    <s v="R02350"/>
    <x v="1"/>
    <x v="18"/>
    <x v="23"/>
    <x v="631"/>
    <n v="3331"/>
    <n v="197"/>
    <n v="1734"/>
    <n v="4650"/>
    <n v="32322"/>
    <n v="509431"/>
    <n v="59958"/>
    <n v="2205"/>
    <n v="213000000"/>
    <x v="1"/>
    <x v="9"/>
    <n v="6.9509677419354841"/>
  </r>
  <r>
    <s v="R02351"/>
    <x v="2"/>
    <x v="5"/>
    <x v="5"/>
    <x v="451"/>
    <n v="963"/>
    <n v="78"/>
    <n v="1445"/>
    <n v="5613"/>
    <n v="32400"/>
    <n v="510876"/>
    <n v="10593"/>
    <n v="11424"/>
    <n v="1380000000"/>
    <x v="1"/>
    <x v="9"/>
    <n v="5.772314270443613"/>
  </r>
  <r>
    <s v="R02352"/>
    <x v="2"/>
    <x v="7"/>
    <x v="7"/>
    <x v="104"/>
    <n v="3271"/>
    <n v="182"/>
    <n v="2136"/>
    <n v="8884"/>
    <n v="32582"/>
    <n v="513012"/>
    <n v="16355"/>
    <n v="3439"/>
    <n v="1380000000"/>
    <x v="1"/>
    <x v="7"/>
    <n v="3.6674921206663664"/>
  </r>
  <r>
    <s v="R02353"/>
    <x v="2"/>
    <x v="2"/>
    <x v="2"/>
    <x v="146"/>
    <n v="837"/>
    <n v="97"/>
    <n v="331"/>
    <n v="9721"/>
    <n v="32679"/>
    <n v="513343"/>
    <n v="10881"/>
    <n v="1382"/>
    <n v="1380000000"/>
    <x v="1"/>
    <x v="10"/>
    <n v="3.3616911840345645"/>
  </r>
  <r>
    <s v="R02354"/>
    <x v="0"/>
    <x v="0"/>
    <x v="0"/>
    <x v="184"/>
    <n v="2458"/>
    <n v="67"/>
    <n v="3849"/>
    <n v="12179"/>
    <n v="32746"/>
    <n v="517192"/>
    <n v="41786"/>
    <n v="12837"/>
    <n v="83000000"/>
    <x v="0"/>
    <x v="5"/>
    <n v="2.688726496428278"/>
  </r>
  <r>
    <s v="R02355"/>
    <x v="1"/>
    <x v="3"/>
    <x v="31"/>
    <x v="487"/>
    <n v="881"/>
    <n v="77"/>
    <n v="3834"/>
    <n v="13060"/>
    <n v="32823"/>
    <n v="521026"/>
    <n v="11453"/>
    <n v="19155"/>
    <n v="213000000"/>
    <x v="1"/>
    <x v="0"/>
    <n v="2.5132465543644718"/>
  </r>
  <r>
    <s v="R02356"/>
    <x v="2"/>
    <x v="9"/>
    <x v="9"/>
    <x v="62"/>
    <n v="3188"/>
    <n v="131"/>
    <n v="151"/>
    <n v="16248"/>
    <n v="32954"/>
    <n v="521177"/>
    <n v="47820"/>
    <n v="5522"/>
    <n v="1380000000"/>
    <x v="0"/>
    <x v="10"/>
    <n v="2.0281880846873461"/>
  </r>
  <r>
    <s v="R02357"/>
    <x v="4"/>
    <x v="8"/>
    <x v="8"/>
    <x v="627"/>
    <n v="4519"/>
    <n v="27"/>
    <n v="707"/>
    <n v="20767"/>
    <n v="32981"/>
    <n v="521884"/>
    <n v="81342"/>
    <n v="6792"/>
    <n v="331000000"/>
    <x v="0"/>
    <x v="2"/>
    <n v="1.588144652573795"/>
  </r>
  <r>
    <s v="R02358"/>
    <x v="0"/>
    <x v="19"/>
    <x v="36"/>
    <x v="507"/>
    <n v="2202"/>
    <n v="28"/>
    <n v="420"/>
    <n v="22969"/>
    <n v="33009"/>
    <n v="522304"/>
    <n v="30828"/>
    <n v="133"/>
    <n v="83000000"/>
    <x v="1"/>
    <x v="11"/>
    <n v="1.4371108885889678"/>
  </r>
  <r>
    <s v="R02359"/>
    <x v="3"/>
    <x v="10"/>
    <x v="10"/>
    <x v="30"/>
    <n v="3334"/>
    <n v="81"/>
    <n v="252"/>
    <n v="26303"/>
    <n v="33090"/>
    <n v="522556"/>
    <n v="50010"/>
    <n v="4796"/>
    <n v="68000000"/>
    <x v="0"/>
    <x v="2"/>
    <n v="1.2580314032619853"/>
  </r>
  <r>
    <s v="R02360"/>
    <x v="1"/>
    <x v="15"/>
    <x v="18"/>
    <x v="106"/>
    <n v="2198"/>
    <n v="121"/>
    <n v="998"/>
    <n v="28501"/>
    <n v="33211"/>
    <n v="523554"/>
    <n v="21980"/>
    <n v="12240"/>
    <n v="213000000"/>
    <x v="0"/>
    <x v="8"/>
    <n v="1.1652573593908986"/>
  </r>
  <r>
    <s v="R02361"/>
    <x v="1"/>
    <x v="1"/>
    <x v="26"/>
    <x v="689"/>
    <n v="211"/>
    <n v="175"/>
    <n v="3555"/>
    <n v="28712"/>
    <n v="33386"/>
    <n v="527109"/>
    <n v="1266"/>
    <n v="5796"/>
    <n v="213000000"/>
    <x v="0"/>
    <x v="11"/>
    <n v="1.1627890777375314"/>
  </r>
  <r>
    <s v="R02362"/>
    <x v="4"/>
    <x v="12"/>
    <x v="17"/>
    <x v="462"/>
    <n v="1215"/>
    <n v="104"/>
    <n v="292"/>
    <n v="29927"/>
    <n v="33490"/>
    <n v="527401"/>
    <n v="7290"/>
    <n v="9467"/>
    <n v="331000000"/>
    <x v="0"/>
    <x v="0"/>
    <n v="1.1190563705015537"/>
  </r>
  <r>
    <s v="R02363"/>
    <x v="3"/>
    <x v="17"/>
    <x v="20"/>
    <x v="690"/>
    <n v="880"/>
    <n v="71"/>
    <n v="1240"/>
    <n v="30807"/>
    <n v="33561"/>
    <n v="528641"/>
    <n v="14080"/>
    <n v="12493"/>
    <n v="68000000"/>
    <x v="0"/>
    <x v="0"/>
    <n v="1.0893952673093776"/>
  </r>
  <r>
    <s v="R02364"/>
    <x v="3"/>
    <x v="10"/>
    <x v="11"/>
    <x v="343"/>
    <n v="754"/>
    <n v="109"/>
    <n v="168"/>
    <n v="31561"/>
    <n v="33670"/>
    <n v="528809"/>
    <n v="13572"/>
    <n v="8699"/>
    <n v="68000000"/>
    <x v="0"/>
    <x v="3"/>
    <n v="1.0668229777256741"/>
  </r>
  <r>
    <s v="R02365"/>
    <x v="0"/>
    <x v="0"/>
    <x v="0"/>
    <x v="691"/>
    <n v="700"/>
    <n v="112"/>
    <n v="2781"/>
    <n v="32261"/>
    <n v="33782"/>
    <n v="531590"/>
    <n v="8400"/>
    <n v="529"/>
    <n v="83000000"/>
    <x v="0"/>
    <x v="6"/>
    <n v="1.0471467096494218"/>
  </r>
  <r>
    <s v="R02366"/>
    <x v="1"/>
    <x v="1"/>
    <x v="26"/>
    <x v="589"/>
    <n v="2219"/>
    <n v="140"/>
    <n v="36"/>
    <n v="34480"/>
    <n v="33922"/>
    <n v="531626"/>
    <n v="28847"/>
    <n v="2238"/>
    <n v="213000000"/>
    <x v="1"/>
    <x v="4"/>
    <n v="0.98381670533642696"/>
  </r>
  <r>
    <s v="R02367"/>
    <x v="2"/>
    <x v="9"/>
    <x v="9"/>
    <x v="1"/>
    <n v="370"/>
    <n v="42"/>
    <n v="1444"/>
    <n v="34850"/>
    <n v="33964"/>
    <n v="533070"/>
    <n v="2960"/>
    <n v="405"/>
    <n v="1380000000"/>
    <x v="1"/>
    <x v="1"/>
    <n v="0.97457675753228123"/>
  </r>
  <r>
    <s v="R02368"/>
    <x v="4"/>
    <x v="12"/>
    <x v="17"/>
    <x v="681"/>
    <n v="1732"/>
    <n v="8"/>
    <n v="4391"/>
    <n v="36582"/>
    <n v="33972"/>
    <n v="537461"/>
    <n v="10392"/>
    <n v="4183"/>
    <n v="331000000"/>
    <x v="1"/>
    <x v="0"/>
    <n v="0.92865343611612272"/>
  </r>
  <r>
    <s v="R02369"/>
    <x v="4"/>
    <x v="14"/>
    <x v="16"/>
    <x v="383"/>
    <n v="801"/>
    <n v="39"/>
    <n v="2367"/>
    <n v="37383"/>
    <n v="34011"/>
    <n v="539828"/>
    <n v="15219"/>
    <n v="4702"/>
    <n v="331000000"/>
    <x v="0"/>
    <x v="4"/>
    <n v="0.90979857154321486"/>
  </r>
  <r>
    <s v="R02370"/>
    <x v="4"/>
    <x v="8"/>
    <x v="34"/>
    <x v="398"/>
    <n v="989"/>
    <n v="45"/>
    <n v="922"/>
    <n v="38372"/>
    <n v="34056"/>
    <n v="540750"/>
    <n v="8901"/>
    <n v="5552"/>
    <n v="331000000"/>
    <x v="1"/>
    <x v="8"/>
    <n v="0.88752215156885228"/>
  </r>
  <r>
    <s v="R02371"/>
    <x v="4"/>
    <x v="13"/>
    <x v="15"/>
    <x v="312"/>
    <n v="4771"/>
    <n v="57"/>
    <n v="1820"/>
    <n v="43143"/>
    <n v="34113"/>
    <n v="542570"/>
    <n v="81107"/>
    <n v="4369"/>
    <n v="331000000"/>
    <x v="0"/>
    <x v="0"/>
    <n v="0.79069605729782355"/>
  </r>
  <r>
    <s v="R02372"/>
    <x v="2"/>
    <x v="9"/>
    <x v="9"/>
    <x v="610"/>
    <n v="415"/>
    <n v="183"/>
    <n v="2442"/>
    <n v="43558"/>
    <n v="34296"/>
    <n v="545012"/>
    <n v="4565"/>
    <n v="8252"/>
    <n v="1380000000"/>
    <x v="1"/>
    <x v="0"/>
    <n v="0.78736397447082052"/>
  </r>
  <r>
    <s v="R02373"/>
    <x v="2"/>
    <x v="9"/>
    <x v="9"/>
    <x v="103"/>
    <n v="2965"/>
    <n v="139"/>
    <n v="4744"/>
    <n v="46523"/>
    <n v="34435"/>
    <n v="549756"/>
    <n v="53370"/>
    <n v="8273"/>
    <n v="1380000000"/>
    <x v="1"/>
    <x v="4"/>
    <n v="0.74017152806138897"/>
  </r>
  <r>
    <s v="R02374"/>
    <x v="0"/>
    <x v="0"/>
    <x v="0"/>
    <x v="507"/>
    <n v="3337"/>
    <n v="100"/>
    <n v="4378"/>
    <n v="49860"/>
    <n v="34535"/>
    <n v="554134"/>
    <n v="26696"/>
    <n v="13389"/>
    <n v="83000000"/>
    <x v="1"/>
    <x v="11"/>
    <n v="0.69263939029281985"/>
  </r>
  <r>
    <s v="R02375"/>
    <x v="1"/>
    <x v="3"/>
    <x v="31"/>
    <x v="649"/>
    <n v="3612"/>
    <n v="24"/>
    <n v="1662"/>
    <n v="53472"/>
    <n v="34559"/>
    <n v="555796"/>
    <n v="57792"/>
    <n v="3779"/>
    <n v="213000000"/>
    <x v="0"/>
    <x v="1"/>
    <n v="0.64630086774386597"/>
  </r>
  <r>
    <s v="R02376"/>
    <x v="2"/>
    <x v="5"/>
    <x v="5"/>
    <x v="240"/>
    <n v="1620"/>
    <n v="88"/>
    <n v="998"/>
    <n v="55092"/>
    <n v="34647"/>
    <n v="556794"/>
    <n v="21060"/>
    <n v="3974"/>
    <n v="1380000000"/>
    <x v="1"/>
    <x v="6"/>
    <n v="0.62889348725767802"/>
  </r>
  <r>
    <s v="R02377"/>
    <x v="0"/>
    <x v="19"/>
    <x v="35"/>
    <x v="417"/>
    <n v="1535"/>
    <n v="143"/>
    <n v="4181"/>
    <n v="56627"/>
    <n v="34790"/>
    <n v="560975"/>
    <n v="24560"/>
    <n v="15219"/>
    <n v="83000000"/>
    <x v="0"/>
    <x v="11"/>
    <n v="0.61437123633602342"/>
  </r>
  <r>
    <s v="R02378"/>
    <x v="3"/>
    <x v="11"/>
    <x v="33"/>
    <x v="353"/>
    <n v="4344"/>
    <n v="178"/>
    <n v="4302"/>
    <n v="60971"/>
    <n v="34968"/>
    <n v="565277"/>
    <n v="82536"/>
    <n v="10911"/>
    <n v="68000000"/>
    <x v="0"/>
    <x v="4"/>
    <n v="0.57351855800298501"/>
  </r>
  <r>
    <s v="R02379"/>
    <x v="1"/>
    <x v="18"/>
    <x v="27"/>
    <x v="270"/>
    <n v="2792"/>
    <n v="123"/>
    <n v="3946"/>
    <n v="63763"/>
    <n v="35091"/>
    <n v="569223"/>
    <n v="22336"/>
    <n v="3110"/>
    <n v="213000000"/>
    <x v="0"/>
    <x v="5"/>
    <n v="0.55033483368097491"/>
  </r>
  <r>
    <s v="R02380"/>
    <x v="2"/>
    <x v="5"/>
    <x v="13"/>
    <x v="170"/>
    <n v="572"/>
    <n v="98"/>
    <n v="2524"/>
    <n v="64335"/>
    <n v="35189"/>
    <n v="571747"/>
    <n v="6864"/>
    <n v="13892"/>
    <n v="1380000000"/>
    <x v="1"/>
    <x v="6"/>
    <n v="0.54696510453097069"/>
  </r>
  <r>
    <s v="R02381"/>
    <x v="3"/>
    <x v="10"/>
    <x v="10"/>
    <x v="56"/>
    <n v="4893"/>
    <n v="199"/>
    <n v="130"/>
    <n v="69228"/>
    <n v="35388"/>
    <n v="571877"/>
    <n v="34251"/>
    <n v="19718"/>
    <n v="68000000"/>
    <x v="0"/>
    <x v="0"/>
    <n v="0.51118044721788869"/>
  </r>
  <r>
    <s v="R02382"/>
    <x v="0"/>
    <x v="4"/>
    <x v="24"/>
    <x v="398"/>
    <n v="4856"/>
    <n v="180"/>
    <n v="4231"/>
    <n v="74084"/>
    <n v="35568"/>
    <n v="576108"/>
    <n v="77696"/>
    <n v="1021"/>
    <n v="83000000"/>
    <x v="1"/>
    <x v="8"/>
    <n v="0.48010366610874144"/>
  </r>
  <r>
    <s v="R02383"/>
    <x v="2"/>
    <x v="9"/>
    <x v="9"/>
    <x v="518"/>
    <n v="3655"/>
    <n v="179"/>
    <n v="3417"/>
    <n v="77739"/>
    <n v="35747"/>
    <n v="579525"/>
    <n v="65790"/>
    <n v="10635"/>
    <n v="1380000000"/>
    <x v="1"/>
    <x v="11"/>
    <n v="0.45983354558201162"/>
  </r>
  <r>
    <s v="R02384"/>
    <x v="2"/>
    <x v="9"/>
    <x v="9"/>
    <x v="427"/>
    <n v="292"/>
    <n v="194"/>
    <n v="2217"/>
    <n v="78031"/>
    <n v="35941"/>
    <n v="581742"/>
    <n v="4672"/>
    <n v="11542"/>
    <n v="1380000000"/>
    <x v="1"/>
    <x v="11"/>
    <n v="0.46059899270802629"/>
  </r>
  <r>
    <s v="R02385"/>
    <x v="3"/>
    <x v="6"/>
    <x v="22"/>
    <x v="393"/>
    <n v="4293"/>
    <n v="123"/>
    <n v="3016"/>
    <n v="82324"/>
    <n v="36064"/>
    <n v="584758"/>
    <n v="42930"/>
    <n v="18264"/>
    <n v="68000000"/>
    <x v="1"/>
    <x v="8"/>
    <n v="0.43807395170302704"/>
  </r>
  <r>
    <s v="R02386"/>
    <x v="2"/>
    <x v="7"/>
    <x v="7"/>
    <x v="323"/>
    <n v="79"/>
    <n v="23"/>
    <n v="1186"/>
    <n v="82403"/>
    <n v="36087"/>
    <n v="585944"/>
    <n v="1501"/>
    <n v="3006"/>
    <n v="1380000000"/>
    <x v="1"/>
    <x v="1"/>
    <n v="0.43793308496049899"/>
  </r>
  <r>
    <s v="R02387"/>
    <x v="4"/>
    <x v="12"/>
    <x v="17"/>
    <x v="66"/>
    <n v="4232"/>
    <n v="106"/>
    <n v="4294"/>
    <n v="86635"/>
    <n v="36193"/>
    <n v="590238"/>
    <n v="42320"/>
    <n v="6477"/>
    <n v="331000000"/>
    <x v="1"/>
    <x v="4"/>
    <n v="0.41776418306688984"/>
  </r>
  <r>
    <s v="R02388"/>
    <x v="2"/>
    <x v="9"/>
    <x v="25"/>
    <x v="169"/>
    <n v="4308"/>
    <n v="13"/>
    <n v="4834"/>
    <n v="90943"/>
    <n v="36206"/>
    <n v="595072"/>
    <n v="30156"/>
    <n v="1215"/>
    <n v="1380000000"/>
    <x v="1"/>
    <x v="7"/>
    <n v="0.39811750217168995"/>
  </r>
  <r>
    <s v="R02389"/>
    <x v="1"/>
    <x v="18"/>
    <x v="27"/>
    <x v="351"/>
    <n v="1862"/>
    <n v="21"/>
    <n v="2812"/>
    <n v="92805"/>
    <n v="36227"/>
    <n v="597884"/>
    <n v="11172"/>
    <n v="16704"/>
    <n v="213000000"/>
    <x v="0"/>
    <x v="9"/>
    <n v="0.39035612305371475"/>
  </r>
  <r>
    <s v="R02390"/>
    <x v="3"/>
    <x v="6"/>
    <x v="6"/>
    <x v="218"/>
    <n v="618"/>
    <n v="127"/>
    <n v="1517"/>
    <n v="93423"/>
    <n v="36354"/>
    <n v="599401"/>
    <n v="6180"/>
    <n v="12629"/>
    <n v="68000000"/>
    <x v="0"/>
    <x v="2"/>
    <n v="0.38913329693972576"/>
  </r>
  <r>
    <s v="R02391"/>
    <x v="1"/>
    <x v="1"/>
    <x v="26"/>
    <x v="184"/>
    <n v="959"/>
    <n v="30"/>
    <n v="4198"/>
    <n v="94382"/>
    <n v="36384"/>
    <n v="603599"/>
    <n v="10549"/>
    <n v="17435"/>
    <n v="213000000"/>
    <x v="0"/>
    <x v="5"/>
    <n v="0.38549723464219871"/>
  </r>
  <r>
    <s v="R02392"/>
    <x v="0"/>
    <x v="4"/>
    <x v="4"/>
    <x v="653"/>
    <n v="3278"/>
    <n v="84"/>
    <n v="4643"/>
    <n v="97660"/>
    <n v="36468"/>
    <n v="608242"/>
    <n v="36058"/>
    <n v="3385"/>
    <n v="83000000"/>
    <x v="0"/>
    <x v="9"/>
    <n v="0.37341798074953919"/>
  </r>
  <r>
    <s v="R02393"/>
    <x v="1"/>
    <x v="18"/>
    <x v="27"/>
    <x v="276"/>
    <n v="3735"/>
    <n v="57"/>
    <n v="5"/>
    <n v="101395"/>
    <n v="36525"/>
    <n v="608247"/>
    <n v="52290"/>
    <n v="3181"/>
    <n v="213000000"/>
    <x v="1"/>
    <x v="8"/>
    <n v="0.36022486315893287"/>
  </r>
  <r>
    <s v="R02394"/>
    <x v="4"/>
    <x v="14"/>
    <x v="16"/>
    <x v="9"/>
    <n v="2213"/>
    <n v="68"/>
    <n v="710"/>
    <n v="103608"/>
    <n v="36593"/>
    <n v="608957"/>
    <n v="33195"/>
    <n v="4728"/>
    <n v="331000000"/>
    <x v="1"/>
    <x v="0"/>
    <n v="0.35318701258590068"/>
  </r>
  <r>
    <s v="R02395"/>
    <x v="4"/>
    <x v="12"/>
    <x v="17"/>
    <x v="603"/>
    <n v="3574"/>
    <n v="146"/>
    <n v="11"/>
    <n v="107182"/>
    <n v="36739"/>
    <n v="608968"/>
    <n v="17870"/>
    <n v="14828"/>
    <n v="331000000"/>
    <x v="0"/>
    <x v="8"/>
    <n v="0.34277210725681551"/>
  </r>
  <r>
    <s v="R02396"/>
    <x v="1"/>
    <x v="15"/>
    <x v="18"/>
    <x v="401"/>
    <n v="3996"/>
    <n v="105"/>
    <n v="2150"/>
    <n v="111178"/>
    <n v="36844"/>
    <n v="611118"/>
    <n v="63936"/>
    <n v="11839"/>
    <n v="213000000"/>
    <x v="1"/>
    <x v="5"/>
    <n v="0.33139649930741694"/>
  </r>
  <r>
    <s v="R02397"/>
    <x v="0"/>
    <x v="0"/>
    <x v="0"/>
    <x v="9"/>
    <n v="2477"/>
    <n v="180"/>
    <n v="1713"/>
    <n v="113655"/>
    <n v="37024"/>
    <n v="612831"/>
    <n v="24770"/>
    <n v="1538"/>
    <n v="83000000"/>
    <x v="1"/>
    <x v="0"/>
    <n v="0.32575777572478115"/>
  </r>
  <r>
    <s v="R02398"/>
    <x v="2"/>
    <x v="9"/>
    <x v="9"/>
    <x v="642"/>
    <n v="3251"/>
    <n v="84"/>
    <n v="4522"/>
    <n v="116906"/>
    <n v="37108"/>
    <n v="617353"/>
    <n v="42263"/>
    <n v="6413"/>
    <n v="1380000000"/>
    <x v="0"/>
    <x v="3"/>
    <n v="0.31741741227995141"/>
  </r>
  <r>
    <s v="R02399"/>
    <x v="4"/>
    <x v="8"/>
    <x v="8"/>
    <x v="180"/>
    <n v="2168"/>
    <n v="1"/>
    <n v="4266"/>
    <n v="119074"/>
    <n v="37109"/>
    <n v="621619"/>
    <n v="36856"/>
    <n v="13286"/>
    <n v="331000000"/>
    <x v="1"/>
    <x v="8"/>
    <n v="0.31164653912692947"/>
  </r>
  <r>
    <s v="R02400"/>
    <x v="1"/>
    <x v="15"/>
    <x v="30"/>
    <x v="652"/>
    <n v="3245"/>
    <n v="180"/>
    <n v="4184"/>
    <n v="122319"/>
    <n v="37289"/>
    <n v="625803"/>
    <n v="42185"/>
    <n v="6278"/>
    <n v="213000000"/>
    <x v="1"/>
    <x v="4"/>
    <n v="0.30485043206697243"/>
  </r>
  <r>
    <s v="R02401"/>
    <x v="1"/>
    <x v="3"/>
    <x v="31"/>
    <x v="345"/>
    <n v="2378"/>
    <n v="194"/>
    <n v="3418"/>
    <n v="124697"/>
    <n v="37483"/>
    <n v="629221"/>
    <n v="45182"/>
    <n v="10751"/>
    <n v="213000000"/>
    <x v="1"/>
    <x v="7"/>
    <n v="0.3005926365509996"/>
  </r>
  <r>
    <s v="R02402"/>
    <x v="1"/>
    <x v="3"/>
    <x v="31"/>
    <x v="30"/>
    <n v="1722"/>
    <n v="46"/>
    <n v="4950"/>
    <n v="126419"/>
    <n v="37529"/>
    <n v="634171"/>
    <n v="27552"/>
    <n v="2448"/>
    <n v="213000000"/>
    <x v="0"/>
    <x v="2"/>
    <n v="0.2968620223225939"/>
  </r>
  <r>
    <s v="R02403"/>
    <x v="2"/>
    <x v="5"/>
    <x v="5"/>
    <x v="493"/>
    <n v="1161"/>
    <n v="114"/>
    <n v="3282"/>
    <n v="127580"/>
    <n v="37643"/>
    <n v="637453"/>
    <n v="6966"/>
    <n v="1518"/>
    <n v="1380000000"/>
    <x v="0"/>
    <x v="9"/>
    <n v="0.29505408371218061"/>
  </r>
  <r>
    <s v="R02404"/>
    <x v="3"/>
    <x v="10"/>
    <x v="11"/>
    <x v="636"/>
    <n v="1889"/>
    <n v="52"/>
    <n v="3604"/>
    <n v="129469"/>
    <n v="37695"/>
    <n v="641057"/>
    <n v="15112"/>
    <n v="5202"/>
    <n v="68000000"/>
    <x v="1"/>
    <x v="0"/>
    <n v="0.29115077740617445"/>
  </r>
  <r>
    <s v="R02405"/>
    <x v="0"/>
    <x v="4"/>
    <x v="24"/>
    <x v="367"/>
    <n v="2040"/>
    <n v="184"/>
    <n v="2647"/>
    <n v="131509"/>
    <n v="37879"/>
    <n v="643704"/>
    <n v="20400"/>
    <n v="18126"/>
    <n v="83000000"/>
    <x v="1"/>
    <x v="0"/>
    <n v="0.28803351861849757"/>
  </r>
  <r>
    <s v="R02406"/>
    <x v="3"/>
    <x v="6"/>
    <x v="6"/>
    <x v="455"/>
    <n v="3971"/>
    <n v="24"/>
    <n v="3596"/>
    <n v="135480"/>
    <n v="37903"/>
    <n v="647300"/>
    <n v="31768"/>
    <n v="1331"/>
    <n v="68000000"/>
    <x v="0"/>
    <x v="1"/>
    <n v="0.27976823147328017"/>
  </r>
  <r>
    <s v="R02407"/>
    <x v="0"/>
    <x v="16"/>
    <x v="19"/>
    <x v="119"/>
    <n v="3401"/>
    <n v="34"/>
    <n v="3982"/>
    <n v="138881"/>
    <n v="37937"/>
    <n v="651282"/>
    <n v="54416"/>
    <n v="10860"/>
    <n v="83000000"/>
    <x v="0"/>
    <x v="0"/>
    <n v="0.27316191559680592"/>
  </r>
  <r>
    <s v="R02408"/>
    <x v="0"/>
    <x v="4"/>
    <x v="24"/>
    <x v="423"/>
    <n v="3309"/>
    <n v="156"/>
    <n v="177"/>
    <n v="142190"/>
    <n v="38093"/>
    <n v="651459"/>
    <n v="43017"/>
    <n v="9241"/>
    <n v="83000000"/>
    <x v="0"/>
    <x v="5"/>
    <n v="0.26790210282017018"/>
  </r>
  <r>
    <s v="R02409"/>
    <x v="1"/>
    <x v="3"/>
    <x v="3"/>
    <x v="535"/>
    <n v="1099"/>
    <n v="86"/>
    <n v="2610"/>
    <n v="143289"/>
    <n v="38179"/>
    <n v="654069"/>
    <n v="20881"/>
    <n v="2214"/>
    <n v="213000000"/>
    <x v="0"/>
    <x v="7"/>
    <n v="0.26644752911947184"/>
  </r>
  <r>
    <s v="R02410"/>
    <x v="4"/>
    <x v="14"/>
    <x v="32"/>
    <x v="570"/>
    <n v="4018"/>
    <n v="109"/>
    <n v="4513"/>
    <n v="147307"/>
    <n v="38288"/>
    <n v="658582"/>
    <n v="24108"/>
    <n v="8876"/>
    <n v="331000000"/>
    <x v="0"/>
    <x v="11"/>
    <n v="0.25991975941401291"/>
  </r>
  <r>
    <s v="R02411"/>
    <x v="1"/>
    <x v="18"/>
    <x v="27"/>
    <x v="38"/>
    <n v="1688"/>
    <n v="144"/>
    <n v="553"/>
    <n v="148995"/>
    <n v="38432"/>
    <n v="659135"/>
    <n v="23632"/>
    <n v="16844"/>
    <n v="213000000"/>
    <x v="0"/>
    <x v="10"/>
    <n v="0.25794154166247191"/>
  </r>
  <r>
    <s v="R02412"/>
    <x v="2"/>
    <x v="2"/>
    <x v="29"/>
    <x v="600"/>
    <n v="4132"/>
    <n v="79"/>
    <n v="3389"/>
    <n v="153127"/>
    <n v="38511"/>
    <n v="662524"/>
    <n v="41320"/>
    <n v="15510"/>
    <n v="1380000000"/>
    <x v="1"/>
    <x v="5"/>
    <n v="0.25149712330287932"/>
  </r>
  <r>
    <s v="R02413"/>
    <x v="0"/>
    <x v="19"/>
    <x v="35"/>
    <x v="214"/>
    <n v="844"/>
    <n v="176"/>
    <n v="241"/>
    <n v="153971"/>
    <n v="38687"/>
    <n v="662765"/>
    <n v="4220"/>
    <n v="9255"/>
    <n v="83000000"/>
    <x v="0"/>
    <x v="2"/>
    <n v="0.25126160121061758"/>
  </r>
  <r>
    <s v="R02414"/>
    <x v="4"/>
    <x v="13"/>
    <x v="15"/>
    <x v="424"/>
    <n v="1643"/>
    <n v="183"/>
    <n v="3999"/>
    <n v="155614"/>
    <n v="38870"/>
    <n v="666764"/>
    <n v="21359"/>
    <n v="13087"/>
    <n v="331000000"/>
    <x v="0"/>
    <x v="1"/>
    <n v="0.2497847237395093"/>
  </r>
  <r>
    <s v="R02415"/>
    <x v="0"/>
    <x v="4"/>
    <x v="4"/>
    <x v="287"/>
    <n v="2333"/>
    <n v="130"/>
    <n v="1379"/>
    <n v="157947"/>
    <n v="39000"/>
    <n v="668143"/>
    <n v="11665"/>
    <n v="3940"/>
    <n v="83000000"/>
    <x v="1"/>
    <x v="9"/>
    <n v="0.24691827005261258"/>
  </r>
  <r>
    <s v="R02416"/>
    <x v="0"/>
    <x v="16"/>
    <x v="19"/>
    <x v="197"/>
    <n v="1263"/>
    <n v="21"/>
    <n v="1596"/>
    <n v="159210"/>
    <n v="39021"/>
    <n v="669739"/>
    <n v="21471"/>
    <n v="3664"/>
    <n v="83000000"/>
    <x v="1"/>
    <x v="6"/>
    <n v="0.24509138873186356"/>
  </r>
  <r>
    <s v="R02417"/>
    <x v="1"/>
    <x v="15"/>
    <x v="30"/>
    <x v="692"/>
    <n v="2934"/>
    <n v="141"/>
    <n v="3529"/>
    <n v="162144"/>
    <n v="39162"/>
    <n v="673268"/>
    <n v="49878"/>
    <n v="13651"/>
    <n v="213000000"/>
    <x v="0"/>
    <x v="2"/>
    <n v="0.24152605091770279"/>
  </r>
  <r>
    <s v="R02418"/>
    <x v="4"/>
    <x v="12"/>
    <x v="17"/>
    <x v="7"/>
    <n v="3685"/>
    <n v="130"/>
    <n v="2004"/>
    <n v="165829"/>
    <n v="39292"/>
    <n v="675272"/>
    <n v="58960"/>
    <n v="18605"/>
    <n v="331000000"/>
    <x v="1"/>
    <x v="2"/>
    <n v="0.23694287488919308"/>
  </r>
  <r>
    <s v="R02419"/>
    <x v="4"/>
    <x v="8"/>
    <x v="8"/>
    <x v="598"/>
    <n v="215"/>
    <n v="37"/>
    <n v="1946"/>
    <n v="166044"/>
    <n v="39329"/>
    <n v="677218"/>
    <n v="3870"/>
    <n v="19552"/>
    <n v="331000000"/>
    <x v="1"/>
    <x v="10"/>
    <n v="0.23685890486858904"/>
  </r>
  <r>
    <s v="R02420"/>
    <x v="0"/>
    <x v="19"/>
    <x v="36"/>
    <x v="688"/>
    <n v="4776"/>
    <n v="86"/>
    <n v="1300"/>
    <n v="170820"/>
    <n v="39415"/>
    <n v="678518"/>
    <n v="57312"/>
    <n v="8358"/>
    <n v="83000000"/>
    <x v="0"/>
    <x v="0"/>
    <n v="0.23073996019201498"/>
  </r>
  <r>
    <s v="R02421"/>
    <x v="4"/>
    <x v="13"/>
    <x v="21"/>
    <x v="161"/>
    <n v="3657"/>
    <n v="20"/>
    <n v="3089"/>
    <n v="174477"/>
    <n v="39435"/>
    <n v="681607"/>
    <n v="62169"/>
    <n v="6341"/>
    <n v="331000000"/>
    <x v="0"/>
    <x v="3"/>
    <n v="0.22601832906342956"/>
  </r>
  <r>
    <s v="R02422"/>
    <x v="4"/>
    <x v="8"/>
    <x v="8"/>
    <x v="89"/>
    <n v="2340"/>
    <n v="178"/>
    <n v="3395"/>
    <n v="176817"/>
    <n v="39613"/>
    <n v="685002"/>
    <n v="44460"/>
    <n v="6583"/>
    <n v="331000000"/>
    <x v="1"/>
    <x v="4"/>
    <n v="0.22403388814423952"/>
  </r>
  <r>
    <s v="R02423"/>
    <x v="1"/>
    <x v="18"/>
    <x v="23"/>
    <x v="674"/>
    <n v="1507"/>
    <n v="23"/>
    <n v="1070"/>
    <n v="178324"/>
    <n v="39636"/>
    <n v="686072"/>
    <n v="19591"/>
    <n v="558"/>
    <n v="213000000"/>
    <x v="0"/>
    <x v="6"/>
    <n v="0.22226957672551087"/>
  </r>
  <r>
    <s v="R02424"/>
    <x v="3"/>
    <x v="6"/>
    <x v="6"/>
    <x v="231"/>
    <n v="2090"/>
    <n v="95"/>
    <n v="4917"/>
    <n v="180414"/>
    <n v="39731"/>
    <n v="690989"/>
    <n v="10450"/>
    <n v="17937"/>
    <n v="68000000"/>
    <x v="1"/>
    <x v="9"/>
    <n v="0.22022126885940116"/>
  </r>
  <r>
    <s v="R02425"/>
    <x v="2"/>
    <x v="9"/>
    <x v="25"/>
    <x v="198"/>
    <n v="3378"/>
    <n v="44"/>
    <n v="3784"/>
    <n v="183792"/>
    <n v="39775"/>
    <n v="694773"/>
    <n v="16890"/>
    <n v="4609"/>
    <n v="1380000000"/>
    <x v="0"/>
    <x v="5"/>
    <n v="0.21641311917820144"/>
  </r>
  <r>
    <s v="R02426"/>
    <x v="3"/>
    <x v="11"/>
    <x v="33"/>
    <x v="232"/>
    <n v="1116"/>
    <n v="196"/>
    <n v="1788"/>
    <n v="184908"/>
    <n v="39971"/>
    <n v="696561"/>
    <n v="15624"/>
    <n v="5301"/>
    <n v="68000000"/>
    <x v="1"/>
    <x v="9"/>
    <n v="0.21616695870378783"/>
  </r>
  <r>
    <s v="R02427"/>
    <x v="4"/>
    <x v="12"/>
    <x v="17"/>
    <x v="109"/>
    <n v="2740"/>
    <n v="171"/>
    <n v="4287"/>
    <n v="187648"/>
    <n v="40142"/>
    <n v="700848"/>
    <n v="49320"/>
    <n v="15191"/>
    <n v="331000000"/>
    <x v="0"/>
    <x v="6"/>
    <n v="0.2139218110504775"/>
  </r>
  <r>
    <s v="R02428"/>
    <x v="0"/>
    <x v="0"/>
    <x v="0"/>
    <x v="345"/>
    <n v="2161"/>
    <n v="46"/>
    <n v="1772"/>
    <n v="189809"/>
    <n v="40188"/>
    <n v="702620"/>
    <n v="23771"/>
    <n v="2461"/>
    <n v="83000000"/>
    <x v="1"/>
    <x v="7"/>
    <n v="0.21172863246737511"/>
  </r>
  <r>
    <s v="R02429"/>
    <x v="2"/>
    <x v="7"/>
    <x v="7"/>
    <x v="99"/>
    <n v="3256"/>
    <n v="184"/>
    <n v="3805"/>
    <n v="193065"/>
    <n v="40372"/>
    <n v="706425"/>
    <n v="45584"/>
    <n v="2538"/>
    <n v="1380000000"/>
    <x v="0"/>
    <x v="1"/>
    <n v="0.20911092119234453"/>
  </r>
  <r>
    <s v="R02430"/>
    <x v="2"/>
    <x v="5"/>
    <x v="13"/>
    <x v="44"/>
    <n v="2968"/>
    <n v="146"/>
    <n v="2214"/>
    <n v="196033"/>
    <n v="40518"/>
    <n v="708639"/>
    <n v="26712"/>
    <n v="3590"/>
    <n v="1380000000"/>
    <x v="1"/>
    <x v="0"/>
    <n v="0.20668969000117327"/>
  </r>
  <r>
    <s v="R02431"/>
    <x v="0"/>
    <x v="0"/>
    <x v="0"/>
    <x v="159"/>
    <n v="1148"/>
    <n v="161"/>
    <n v="56"/>
    <n v="197181"/>
    <n v="40679"/>
    <n v="708695"/>
    <n v="21812"/>
    <n v="16078"/>
    <n v="83000000"/>
    <x v="1"/>
    <x v="2"/>
    <n v="0.20630283850878128"/>
  </r>
  <r>
    <s v="R02432"/>
    <x v="2"/>
    <x v="5"/>
    <x v="13"/>
    <x v="70"/>
    <n v="3176"/>
    <n v="130"/>
    <n v="237"/>
    <n v="200357"/>
    <n v="40809"/>
    <n v="708932"/>
    <n v="47640"/>
    <n v="13880"/>
    <n v="1380000000"/>
    <x v="1"/>
    <x v="3"/>
    <n v="0.20368142864986"/>
  </r>
  <r>
    <s v="R02433"/>
    <x v="0"/>
    <x v="0"/>
    <x v="0"/>
    <x v="117"/>
    <n v="4253"/>
    <n v="38"/>
    <n v="732"/>
    <n v="204610"/>
    <n v="40847"/>
    <n v="709664"/>
    <n v="29771"/>
    <n v="10490"/>
    <n v="83000000"/>
    <x v="1"/>
    <x v="10"/>
    <n v="0.19963344900053762"/>
  </r>
  <r>
    <s v="R02434"/>
    <x v="2"/>
    <x v="9"/>
    <x v="25"/>
    <x v="681"/>
    <n v="3345"/>
    <n v="91"/>
    <n v="3889"/>
    <n v="207955"/>
    <n v="40938"/>
    <n v="713553"/>
    <n v="43485"/>
    <n v="1756"/>
    <n v="1380000000"/>
    <x v="1"/>
    <x v="0"/>
    <n v="0.19685989757399439"/>
  </r>
  <r>
    <s v="R02435"/>
    <x v="3"/>
    <x v="17"/>
    <x v="20"/>
    <x v="396"/>
    <n v="3961"/>
    <n v="74"/>
    <n v="2824"/>
    <n v="211916"/>
    <n v="41012"/>
    <n v="716377"/>
    <n v="23766"/>
    <n v="6896"/>
    <n v="68000000"/>
    <x v="1"/>
    <x v="11"/>
    <n v="0.19352951169331245"/>
  </r>
  <r>
    <s v="R02436"/>
    <x v="2"/>
    <x v="7"/>
    <x v="7"/>
    <x v="278"/>
    <n v="1140"/>
    <n v="187"/>
    <n v="1227"/>
    <n v="213056"/>
    <n v="41199"/>
    <n v="717604"/>
    <n v="11400"/>
    <n v="19115"/>
    <n v="1380000000"/>
    <x v="0"/>
    <x v="11"/>
    <n v="0.19337169570441573"/>
  </r>
  <r>
    <s v="R02437"/>
    <x v="1"/>
    <x v="1"/>
    <x v="1"/>
    <x v="56"/>
    <n v="2933"/>
    <n v="137"/>
    <n v="4237"/>
    <n v="215989"/>
    <n v="41336"/>
    <n v="721841"/>
    <n v="23464"/>
    <n v="8172"/>
    <n v="213000000"/>
    <x v="0"/>
    <x v="0"/>
    <n v="0.19138011658001103"/>
  </r>
  <r>
    <s v="R02438"/>
    <x v="0"/>
    <x v="19"/>
    <x v="36"/>
    <x v="429"/>
    <n v="2107"/>
    <n v="167"/>
    <n v="2454"/>
    <n v="218096"/>
    <n v="41503"/>
    <n v="724295"/>
    <n v="18963"/>
    <n v="1948"/>
    <n v="83000000"/>
    <x v="1"/>
    <x v="11"/>
    <n v="0.19029693346049445"/>
  </r>
  <r>
    <s v="R02439"/>
    <x v="2"/>
    <x v="2"/>
    <x v="29"/>
    <x v="58"/>
    <n v="2448"/>
    <n v="1"/>
    <n v="4911"/>
    <n v="220544"/>
    <n v="41504"/>
    <n v="729206"/>
    <n v="14688"/>
    <n v="16217"/>
    <n v="1380000000"/>
    <x v="1"/>
    <x v="1"/>
    <n v="0.18818920487521765"/>
  </r>
  <r>
    <s v="R02440"/>
    <x v="0"/>
    <x v="4"/>
    <x v="4"/>
    <x v="549"/>
    <n v="827"/>
    <n v="44"/>
    <n v="4305"/>
    <n v="221371"/>
    <n v="41548"/>
    <n v="733511"/>
    <n v="4135"/>
    <n v="12323"/>
    <n v="83000000"/>
    <x v="1"/>
    <x v="6"/>
    <n v="0.18768492711330753"/>
  </r>
  <r>
    <s v="R02441"/>
    <x v="1"/>
    <x v="1"/>
    <x v="1"/>
    <x v="452"/>
    <n v="1203"/>
    <n v="154"/>
    <n v="767"/>
    <n v="222574"/>
    <n v="41702"/>
    <n v="734278"/>
    <n v="15639"/>
    <n v="368"/>
    <n v="213000000"/>
    <x v="1"/>
    <x v="8"/>
    <n v="0.18736240531239048"/>
  </r>
  <r>
    <s v="R02442"/>
    <x v="2"/>
    <x v="9"/>
    <x v="25"/>
    <x v="177"/>
    <n v="3303"/>
    <n v="52"/>
    <n v="3383"/>
    <n v="225877"/>
    <n v="41754"/>
    <n v="737661"/>
    <n v="23121"/>
    <n v="16274"/>
    <n v="1380000000"/>
    <x v="1"/>
    <x v="5"/>
    <n v="0.18485281812667956"/>
  </r>
  <r>
    <s v="R02443"/>
    <x v="2"/>
    <x v="7"/>
    <x v="7"/>
    <x v="479"/>
    <n v="844"/>
    <n v="136"/>
    <n v="2424"/>
    <n v="226721"/>
    <n v="41890"/>
    <n v="740085"/>
    <n v="8440"/>
    <n v="958"/>
    <n v="1380000000"/>
    <x v="0"/>
    <x v="10"/>
    <n v="0.1847645343836698"/>
  </r>
  <r>
    <s v="R02444"/>
    <x v="1"/>
    <x v="15"/>
    <x v="18"/>
    <x v="23"/>
    <n v="2971"/>
    <n v="102"/>
    <n v="3424"/>
    <n v="229692"/>
    <n v="41992"/>
    <n v="743509"/>
    <n v="56449"/>
    <n v="12941"/>
    <n v="213000000"/>
    <x v="1"/>
    <x v="4"/>
    <n v="0.18281873117043693"/>
  </r>
  <r>
    <s v="R02445"/>
    <x v="1"/>
    <x v="15"/>
    <x v="18"/>
    <x v="117"/>
    <n v="1268"/>
    <n v="128"/>
    <n v="4548"/>
    <n v="230960"/>
    <n v="42120"/>
    <n v="748057"/>
    <n v="22824"/>
    <n v="7271"/>
    <n v="213000000"/>
    <x v="1"/>
    <x v="10"/>
    <n v="0.18236924142708694"/>
  </r>
  <r>
    <s v="R02446"/>
    <x v="1"/>
    <x v="3"/>
    <x v="3"/>
    <x v="604"/>
    <n v="4733"/>
    <n v="160"/>
    <n v="713"/>
    <n v="235693"/>
    <n v="42280"/>
    <n v="748770"/>
    <n v="61529"/>
    <n v="4335"/>
    <n v="213000000"/>
    <x v="1"/>
    <x v="3"/>
    <n v="0.17938589605970479"/>
  </r>
  <r>
    <s v="R02447"/>
    <x v="0"/>
    <x v="19"/>
    <x v="36"/>
    <x v="451"/>
    <n v="4744"/>
    <n v="37"/>
    <n v="85"/>
    <n v="240437"/>
    <n v="42317"/>
    <n v="748855"/>
    <n v="90136"/>
    <n v="2415"/>
    <n v="83000000"/>
    <x v="1"/>
    <x v="9"/>
    <n v="0.17600036600024122"/>
  </r>
  <r>
    <s v="R02448"/>
    <x v="1"/>
    <x v="15"/>
    <x v="18"/>
    <x v="279"/>
    <n v="1629"/>
    <n v="56"/>
    <n v="1578"/>
    <n v="242066"/>
    <n v="42373"/>
    <n v="750433"/>
    <n v="8145"/>
    <n v="7458"/>
    <n v="213000000"/>
    <x v="0"/>
    <x v="2"/>
    <n v="0.17504730114927333"/>
  </r>
  <r>
    <s v="R02449"/>
    <x v="0"/>
    <x v="4"/>
    <x v="24"/>
    <x v="654"/>
    <n v="3530"/>
    <n v="160"/>
    <n v="2016"/>
    <n v="245596"/>
    <n v="42533"/>
    <n v="752449"/>
    <n v="56480"/>
    <n v="14484"/>
    <n v="83000000"/>
    <x v="1"/>
    <x v="6"/>
    <n v="0.17318278799328979"/>
  </r>
  <r>
    <s v="R02450"/>
    <x v="3"/>
    <x v="10"/>
    <x v="11"/>
    <x v="565"/>
    <n v="803"/>
    <n v="175"/>
    <n v="3486"/>
    <n v="246399"/>
    <n v="42708"/>
    <n v="755935"/>
    <n v="7227"/>
    <n v="12688"/>
    <n v="68000000"/>
    <x v="1"/>
    <x v="8"/>
    <n v="0.17332862552201916"/>
  </r>
  <r>
    <s v="R02451"/>
    <x v="2"/>
    <x v="2"/>
    <x v="29"/>
    <x v="532"/>
    <n v="127"/>
    <n v="2"/>
    <n v="3427"/>
    <n v="246526"/>
    <n v="42710"/>
    <n v="759362"/>
    <n v="1016"/>
    <n v="19953"/>
    <n v="1380000000"/>
    <x v="1"/>
    <x v="8"/>
    <n v="0.17324744651679741"/>
  </r>
  <r>
    <s v="R02452"/>
    <x v="2"/>
    <x v="2"/>
    <x v="2"/>
    <x v="289"/>
    <n v="951"/>
    <n v="31"/>
    <n v="3714"/>
    <n v="247477"/>
    <n v="42741"/>
    <n v="763076"/>
    <n v="18069"/>
    <n v="9878"/>
    <n v="1380000000"/>
    <x v="1"/>
    <x v="0"/>
    <n v="0.17270695862645821"/>
  </r>
  <r>
    <s v="R02453"/>
    <x v="4"/>
    <x v="13"/>
    <x v="15"/>
    <x v="693"/>
    <n v="2264"/>
    <n v="148"/>
    <n v="4739"/>
    <n v="249741"/>
    <n v="42889"/>
    <n v="767815"/>
    <n v="15848"/>
    <n v="5916"/>
    <n v="331000000"/>
    <x v="1"/>
    <x v="9"/>
    <n v="0.17173391633732546"/>
  </r>
  <r>
    <s v="R02454"/>
    <x v="3"/>
    <x v="11"/>
    <x v="12"/>
    <x v="94"/>
    <n v="19"/>
    <n v="67"/>
    <n v="1271"/>
    <n v="249760"/>
    <n v="42956"/>
    <n v="769086"/>
    <n v="114"/>
    <n v="5950"/>
    <n v="68000000"/>
    <x v="0"/>
    <x v="1"/>
    <n v="0.17198910954516336"/>
  </r>
  <r>
    <s v="R02455"/>
    <x v="1"/>
    <x v="1"/>
    <x v="26"/>
    <x v="533"/>
    <n v="3638"/>
    <n v="144"/>
    <n v="3813"/>
    <n v="253398"/>
    <n v="43100"/>
    <n v="772899"/>
    <n v="65484"/>
    <n v="9669"/>
    <n v="213000000"/>
    <x v="0"/>
    <x v="4"/>
    <n v="0.17008816170609081"/>
  </r>
  <r>
    <s v="R02456"/>
    <x v="1"/>
    <x v="18"/>
    <x v="23"/>
    <x v="425"/>
    <n v="1781"/>
    <n v="169"/>
    <n v="1624"/>
    <n v="255179"/>
    <n v="43269"/>
    <n v="774523"/>
    <n v="12467"/>
    <n v="4320"/>
    <n v="213000000"/>
    <x v="0"/>
    <x v="10"/>
    <n v="0.16956332613577135"/>
  </r>
  <r>
    <s v="R02457"/>
    <x v="3"/>
    <x v="10"/>
    <x v="11"/>
    <x v="52"/>
    <n v="3834"/>
    <n v="67"/>
    <n v="2408"/>
    <n v="259013"/>
    <n v="43336"/>
    <n v="776931"/>
    <n v="69012"/>
    <n v="19068"/>
    <n v="68000000"/>
    <x v="0"/>
    <x v="6"/>
    <n v="0.16731206541756591"/>
  </r>
  <r>
    <s v="R02458"/>
    <x v="1"/>
    <x v="15"/>
    <x v="30"/>
    <x v="90"/>
    <n v="3131"/>
    <n v="83"/>
    <n v="4845"/>
    <n v="262144"/>
    <n v="43419"/>
    <n v="781776"/>
    <n v="15655"/>
    <n v="2031"/>
    <n v="213000000"/>
    <x v="1"/>
    <x v="5"/>
    <n v="0.16563034057617188"/>
  </r>
  <r>
    <s v="R02459"/>
    <x v="4"/>
    <x v="12"/>
    <x v="14"/>
    <x v="425"/>
    <n v="4770"/>
    <n v="11"/>
    <n v="2851"/>
    <n v="266914"/>
    <n v="43430"/>
    <n v="784627"/>
    <n v="81090"/>
    <n v="12895"/>
    <n v="331000000"/>
    <x v="0"/>
    <x v="10"/>
    <n v="0.16271158500490795"/>
  </r>
  <r>
    <s v="R02460"/>
    <x v="0"/>
    <x v="16"/>
    <x v="19"/>
    <x v="388"/>
    <n v="4834"/>
    <n v="44"/>
    <n v="1397"/>
    <n v="271748"/>
    <n v="43474"/>
    <n v="786024"/>
    <n v="24170"/>
    <n v="19280"/>
    <n v="83000000"/>
    <x v="1"/>
    <x v="7"/>
    <n v="0.15997909828223206"/>
  </r>
  <r>
    <s v="R02461"/>
    <x v="2"/>
    <x v="7"/>
    <x v="7"/>
    <x v="85"/>
    <n v="556"/>
    <n v="163"/>
    <n v="1965"/>
    <n v="272304"/>
    <n v="43637"/>
    <n v="787989"/>
    <n v="9452"/>
    <n v="899"/>
    <n v="1380000000"/>
    <x v="0"/>
    <x v="3"/>
    <n v="0.16025104295199483"/>
  </r>
  <r>
    <s v="R02462"/>
    <x v="3"/>
    <x v="6"/>
    <x v="6"/>
    <x v="417"/>
    <n v="2244"/>
    <n v="79"/>
    <n v="4156"/>
    <n v="274548"/>
    <n v="43716"/>
    <n v="792145"/>
    <n v="38148"/>
    <n v="6046"/>
    <n v="68000000"/>
    <x v="0"/>
    <x v="11"/>
    <n v="0.15922898728091261"/>
  </r>
  <r>
    <s v="R02463"/>
    <x v="2"/>
    <x v="5"/>
    <x v="13"/>
    <x v="169"/>
    <n v="2983"/>
    <n v="178"/>
    <n v="3241"/>
    <n v="277531"/>
    <n v="43894"/>
    <n v="795386"/>
    <n v="35796"/>
    <n v="7061"/>
    <n v="1380000000"/>
    <x v="1"/>
    <x v="7"/>
    <n v="0.15815890837419963"/>
  </r>
  <r>
    <s v="R02464"/>
    <x v="0"/>
    <x v="16"/>
    <x v="19"/>
    <x v="689"/>
    <n v="3563"/>
    <n v="134"/>
    <n v="1530"/>
    <n v="281094"/>
    <n v="44028"/>
    <n v="796916"/>
    <n v="32067"/>
    <n v="16794"/>
    <n v="83000000"/>
    <x v="0"/>
    <x v="11"/>
    <n v="0.15663087792695682"/>
  </r>
  <r>
    <s v="R02465"/>
    <x v="3"/>
    <x v="6"/>
    <x v="22"/>
    <x v="694"/>
    <n v="2725"/>
    <n v="160"/>
    <n v="774"/>
    <n v="283819"/>
    <n v="44188"/>
    <n v="797690"/>
    <n v="16350"/>
    <n v="14420"/>
    <n v="68000000"/>
    <x v="1"/>
    <x v="0"/>
    <n v="0.15569077475433288"/>
  </r>
  <r>
    <s v="R02466"/>
    <x v="0"/>
    <x v="4"/>
    <x v="4"/>
    <x v="174"/>
    <n v="4599"/>
    <n v="47"/>
    <n v="2461"/>
    <n v="288418"/>
    <n v="44235"/>
    <n v="800151"/>
    <n v="32193"/>
    <n v="16865"/>
    <n v="83000000"/>
    <x v="1"/>
    <x v="5"/>
    <n v="0.15337114881872838"/>
  </r>
  <r>
    <s v="R02467"/>
    <x v="1"/>
    <x v="15"/>
    <x v="30"/>
    <x v="37"/>
    <n v="4833"/>
    <n v="193"/>
    <n v="115"/>
    <n v="293251"/>
    <n v="44428"/>
    <n v="800266"/>
    <n v="91827"/>
    <n v="7510"/>
    <n v="213000000"/>
    <x v="1"/>
    <x v="7"/>
    <n v="0.15150161465775053"/>
  </r>
  <r>
    <s v="R02468"/>
    <x v="1"/>
    <x v="15"/>
    <x v="18"/>
    <x v="637"/>
    <n v="4887"/>
    <n v="32"/>
    <n v="1349"/>
    <n v="298138"/>
    <n v="44460"/>
    <n v="801615"/>
    <n v="87966"/>
    <n v="8171"/>
    <n v="213000000"/>
    <x v="1"/>
    <x v="4"/>
    <n v="0.14912557272135724"/>
  </r>
  <r>
    <s v="R02469"/>
    <x v="1"/>
    <x v="1"/>
    <x v="1"/>
    <x v="70"/>
    <n v="3331"/>
    <n v="83"/>
    <n v="2745"/>
    <n v="301469"/>
    <n v="44543"/>
    <n v="804360"/>
    <n v="59958"/>
    <n v="271"/>
    <n v="213000000"/>
    <x v="1"/>
    <x v="3"/>
    <n v="0.14775316865083973"/>
  </r>
  <r>
    <s v="R02470"/>
    <x v="0"/>
    <x v="0"/>
    <x v="0"/>
    <x v="471"/>
    <n v="196"/>
    <n v="100"/>
    <n v="3243"/>
    <n v="301665"/>
    <n v="44643"/>
    <n v="807603"/>
    <n v="1176"/>
    <n v="10245"/>
    <n v="83000000"/>
    <x v="0"/>
    <x v="7"/>
    <n v="0.1479886629207896"/>
  </r>
  <r>
    <s v="R02471"/>
    <x v="0"/>
    <x v="16"/>
    <x v="19"/>
    <x v="479"/>
    <n v="2828"/>
    <n v="154"/>
    <n v="2847"/>
    <n v="304493"/>
    <n v="44797"/>
    <n v="810450"/>
    <n v="53732"/>
    <n v="3535"/>
    <n v="83000000"/>
    <x v="0"/>
    <x v="10"/>
    <n v="0.1471199666330589"/>
  </r>
  <r>
    <s v="R02472"/>
    <x v="0"/>
    <x v="4"/>
    <x v="4"/>
    <x v="602"/>
    <n v="4839"/>
    <n v="46"/>
    <n v="626"/>
    <n v="309332"/>
    <n v="44843"/>
    <n v="811076"/>
    <n v="67746"/>
    <n v="14349"/>
    <n v="83000000"/>
    <x v="1"/>
    <x v="2"/>
    <n v="0.14496721968629175"/>
  </r>
  <r>
    <s v="R02473"/>
    <x v="2"/>
    <x v="7"/>
    <x v="7"/>
    <x v="177"/>
    <n v="3988"/>
    <n v="84"/>
    <n v="4618"/>
    <n v="313320"/>
    <n v="44927"/>
    <n v="815694"/>
    <n v="23928"/>
    <n v="3074"/>
    <n v="1380000000"/>
    <x v="1"/>
    <x v="5"/>
    <n v="0.14339014426145794"/>
  </r>
  <r>
    <s v="R02474"/>
    <x v="0"/>
    <x v="4"/>
    <x v="4"/>
    <x v="685"/>
    <n v="2469"/>
    <n v="193"/>
    <n v="1639"/>
    <n v="315789"/>
    <n v="45120"/>
    <n v="817333"/>
    <n v="19752"/>
    <n v="9952"/>
    <n v="83000000"/>
    <x v="1"/>
    <x v="3"/>
    <n v="0.14288021432032147"/>
  </r>
  <r>
    <s v="R02475"/>
    <x v="1"/>
    <x v="3"/>
    <x v="3"/>
    <x v="476"/>
    <n v="1630"/>
    <n v="42"/>
    <n v="2222"/>
    <n v="317419"/>
    <n v="45162"/>
    <n v="819555"/>
    <n v="26080"/>
    <n v="8179"/>
    <n v="213000000"/>
    <x v="1"/>
    <x v="11"/>
    <n v="0.14227881758810909"/>
  </r>
  <r>
    <s v="R02476"/>
    <x v="4"/>
    <x v="12"/>
    <x v="17"/>
    <x v="135"/>
    <n v="3278"/>
    <n v="79"/>
    <n v="2945"/>
    <n v="320697"/>
    <n v="45241"/>
    <n v="822500"/>
    <n v="26224"/>
    <n v="12774"/>
    <n v="331000000"/>
    <x v="1"/>
    <x v="10"/>
    <n v="0.14107085504385761"/>
  </r>
  <r>
    <s v="R02477"/>
    <x v="0"/>
    <x v="4"/>
    <x v="24"/>
    <x v="215"/>
    <n v="2038"/>
    <n v="146"/>
    <n v="2421"/>
    <n v="322735"/>
    <n v="45387"/>
    <n v="824921"/>
    <n v="22418"/>
    <n v="17180"/>
    <n v="83000000"/>
    <x v="1"/>
    <x v="2"/>
    <n v="0.14063240739306243"/>
  </r>
  <r>
    <s v="R02478"/>
    <x v="4"/>
    <x v="14"/>
    <x v="16"/>
    <x v="440"/>
    <n v="2479"/>
    <n v="195"/>
    <n v="4727"/>
    <n v="325214"/>
    <n v="45582"/>
    <n v="829648"/>
    <n v="14874"/>
    <n v="8166"/>
    <n v="331000000"/>
    <x v="1"/>
    <x v="6"/>
    <n v="0.14016001771141465"/>
  </r>
  <r>
    <s v="R02479"/>
    <x v="1"/>
    <x v="1"/>
    <x v="1"/>
    <x v="234"/>
    <n v="4330"/>
    <n v="137"/>
    <n v="236"/>
    <n v="329544"/>
    <n v="45719"/>
    <n v="829884"/>
    <n v="56290"/>
    <n v="7555"/>
    <n v="213000000"/>
    <x v="0"/>
    <x v="6"/>
    <n v="0.13873412958512368"/>
  </r>
  <r>
    <s v="R02480"/>
    <x v="0"/>
    <x v="19"/>
    <x v="36"/>
    <x v="1"/>
    <n v="4574"/>
    <n v="21"/>
    <n v="3057"/>
    <n v="334118"/>
    <n v="45740"/>
    <n v="832941"/>
    <n v="50314"/>
    <n v="18918"/>
    <n v="83000000"/>
    <x v="1"/>
    <x v="1"/>
    <n v="0.13689774271365207"/>
  </r>
  <r>
    <s v="R02481"/>
    <x v="2"/>
    <x v="2"/>
    <x v="29"/>
    <x v="232"/>
    <n v="2475"/>
    <n v="193"/>
    <n v="967"/>
    <n v="336593"/>
    <n v="45933"/>
    <n v="833908"/>
    <n v="19800"/>
    <n v="17575"/>
    <n v="1380000000"/>
    <x v="1"/>
    <x v="9"/>
    <n v="0.13646451352226577"/>
  </r>
  <r>
    <s v="R02482"/>
    <x v="2"/>
    <x v="7"/>
    <x v="7"/>
    <x v="130"/>
    <n v="4761"/>
    <n v="129"/>
    <n v="4538"/>
    <n v="341354"/>
    <n v="46062"/>
    <n v="838446"/>
    <n v="76176"/>
    <n v="936"/>
    <n v="1380000000"/>
    <x v="1"/>
    <x v="10"/>
    <n v="0.1349390954844531"/>
  </r>
  <r>
    <s v="R02483"/>
    <x v="4"/>
    <x v="12"/>
    <x v="17"/>
    <x v="6"/>
    <n v="3309"/>
    <n v="107"/>
    <n v="2831"/>
    <n v="344663"/>
    <n v="46169"/>
    <n v="841277"/>
    <n v="36399"/>
    <n v="10371"/>
    <n v="331000000"/>
    <x v="0"/>
    <x v="4"/>
    <n v="0.13395403626150762"/>
  </r>
  <r>
    <s v="R02484"/>
    <x v="2"/>
    <x v="7"/>
    <x v="7"/>
    <x v="130"/>
    <n v="3178"/>
    <n v="97"/>
    <n v="3927"/>
    <n v="347841"/>
    <n v="46266"/>
    <n v="845204"/>
    <n v="60382"/>
    <n v="12793"/>
    <n v="1380000000"/>
    <x v="1"/>
    <x v="10"/>
    <n v="0.13300904723709972"/>
  </r>
  <r>
    <s v="R02485"/>
    <x v="2"/>
    <x v="2"/>
    <x v="29"/>
    <x v="352"/>
    <n v="1387"/>
    <n v="17"/>
    <n v="1019"/>
    <n v="349228"/>
    <n v="46283"/>
    <n v="846223"/>
    <n v="19418"/>
    <n v="6097"/>
    <n v="1380000000"/>
    <x v="1"/>
    <x v="4"/>
    <n v="0.13252946499135235"/>
  </r>
  <r>
    <s v="R02486"/>
    <x v="2"/>
    <x v="7"/>
    <x v="7"/>
    <x v="179"/>
    <n v="641"/>
    <n v="127"/>
    <n v="2006"/>
    <n v="349869"/>
    <n v="46410"/>
    <n v="848229"/>
    <n v="9615"/>
    <n v="10872"/>
    <n v="1380000000"/>
    <x v="1"/>
    <x v="2"/>
    <n v="0.13264964886857653"/>
  </r>
  <r>
    <s v="R02487"/>
    <x v="1"/>
    <x v="18"/>
    <x v="27"/>
    <x v="450"/>
    <n v="574"/>
    <n v="18"/>
    <n v="2893"/>
    <n v="350443"/>
    <n v="46428"/>
    <n v="851122"/>
    <n v="2870"/>
    <n v="14571"/>
    <n v="213000000"/>
    <x v="0"/>
    <x v="0"/>
    <n v="0.132483742006546"/>
  </r>
  <r>
    <s v="R02488"/>
    <x v="2"/>
    <x v="7"/>
    <x v="7"/>
    <x v="24"/>
    <n v="3144"/>
    <n v="157"/>
    <n v="1562"/>
    <n v="353587"/>
    <n v="46585"/>
    <n v="852684"/>
    <n v="53448"/>
    <n v="22"/>
    <n v="1380000000"/>
    <x v="0"/>
    <x v="10"/>
    <n v="0.13174975324319049"/>
  </r>
  <r>
    <s v="R02489"/>
    <x v="3"/>
    <x v="6"/>
    <x v="6"/>
    <x v="258"/>
    <n v="1721"/>
    <n v="133"/>
    <n v="841"/>
    <n v="355308"/>
    <n v="46718"/>
    <n v="853525"/>
    <n v="18931"/>
    <n v="12901"/>
    <n v="68000000"/>
    <x v="0"/>
    <x v="4"/>
    <n v="0.1314859220732435"/>
  </r>
  <r>
    <s v="R02490"/>
    <x v="0"/>
    <x v="16"/>
    <x v="19"/>
    <x v="228"/>
    <n v="1018"/>
    <n v="26"/>
    <n v="4730"/>
    <n v="356326"/>
    <n v="46744"/>
    <n v="858255"/>
    <n v="17306"/>
    <n v="3203"/>
    <n v="83000000"/>
    <x v="0"/>
    <x v="0"/>
    <n v="0.13118324231181558"/>
  </r>
  <r>
    <s v="R02491"/>
    <x v="2"/>
    <x v="7"/>
    <x v="7"/>
    <x v="128"/>
    <n v="4058"/>
    <n v="14"/>
    <n v="2203"/>
    <n v="360384"/>
    <n v="46758"/>
    <n v="860458"/>
    <n v="40580"/>
    <n v="16835"/>
    <n v="1380000000"/>
    <x v="1"/>
    <x v="4"/>
    <n v="0.12974493873201917"/>
  </r>
  <r>
    <s v="R02492"/>
    <x v="2"/>
    <x v="7"/>
    <x v="7"/>
    <x v="512"/>
    <n v="3420"/>
    <n v="158"/>
    <n v="812"/>
    <n v="363804"/>
    <n v="46916"/>
    <n v="861270"/>
    <n v="64980"/>
    <n v="273"/>
    <n v="1380000000"/>
    <x v="1"/>
    <x v="9"/>
    <n v="0.12895954964761244"/>
  </r>
  <r>
    <s v="R02493"/>
    <x v="2"/>
    <x v="9"/>
    <x v="25"/>
    <x v="96"/>
    <n v="399"/>
    <n v="171"/>
    <n v="3899"/>
    <n v="364203"/>
    <n v="47087"/>
    <n v="865169"/>
    <n v="5187"/>
    <n v="17408"/>
    <n v="1380000000"/>
    <x v="0"/>
    <x v="5"/>
    <n v="0.12928778730543131"/>
  </r>
  <r>
    <s v="R02494"/>
    <x v="3"/>
    <x v="10"/>
    <x v="11"/>
    <x v="184"/>
    <n v="4690"/>
    <n v="137"/>
    <n v="3761"/>
    <n v="368893"/>
    <n v="47224"/>
    <n v="868930"/>
    <n v="56280"/>
    <n v="10900"/>
    <n v="68000000"/>
    <x v="0"/>
    <x v="5"/>
    <n v="0.12801544079177432"/>
  </r>
  <r>
    <s v="R02495"/>
    <x v="2"/>
    <x v="5"/>
    <x v="5"/>
    <x v="216"/>
    <n v="1456"/>
    <n v="148"/>
    <n v="3197"/>
    <n v="370349"/>
    <n v="47372"/>
    <n v="872127"/>
    <n v="8736"/>
    <n v="8488"/>
    <n v="1380000000"/>
    <x v="1"/>
    <x v="10"/>
    <n v="0.12791178050973542"/>
  </r>
  <r>
    <s v="R02496"/>
    <x v="2"/>
    <x v="7"/>
    <x v="7"/>
    <x v="317"/>
    <n v="1595"/>
    <n v="174"/>
    <n v="1709"/>
    <n v="371944"/>
    <n v="47546"/>
    <n v="873836"/>
    <n v="30305"/>
    <n v="7856"/>
    <n v="1380000000"/>
    <x v="1"/>
    <x v="10"/>
    <n v="0.12783107134407329"/>
  </r>
  <r>
    <s v="R02497"/>
    <x v="0"/>
    <x v="19"/>
    <x v="35"/>
    <x v="402"/>
    <n v="116"/>
    <n v="182"/>
    <n v="1064"/>
    <n v="372060"/>
    <n v="47728"/>
    <n v="874900"/>
    <n v="1740"/>
    <n v="13404"/>
    <n v="83000000"/>
    <x v="0"/>
    <x v="4"/>
    <n v="0.12828038488415847"/>
  </r>
  <r>
    <s v="R02498"/>
    <x v="3"/>
    <x v="17"/>
    <x v="20"/>
    <x v="548"/>
    <n v="382"/>
    <n v="122"/>
    <n v="4281"/>
    <n v="372442"/>
    <n v="47850"/>
    <n v="879181"/>
    <n v="2674"/>
    <n v="9128"/>
    <n v="68000000"/>
    <x v="0"/>
    <x v="0"/>
    <n v="0.12847638021490596"/>
  </r>
  <r>
    <s v="R02499"/>
    <x v="3"/>
    <x v="11"/>
    <x v="12"/>
    <x v="443"/>
    <n v="4954"/>
    <n v="94"/>
    <n v="2508"/>
    <n v="377396"/>
    <n v="47944"/>
    <n v="881689"/>
    <n v="84218"/>
    <n v="570"/>
    <n v="68000000"/>
    <x v="0"/>
    <x v="4"/>
    <n v="0.12703897232615077"/>
  </r>
  <r>
    <s v="R02500"/>
    <x v="2"/>
    <x v="7"/>
    <x v="7"/>
    <x v="52"/>
    <n v="2129"/>
    <n v="163"/>
    <n v="1718"/>
    <n v="379525"/>
    <n v="48107"/>
    <n v="883407"/>
    <n v="14903"/>
    <n v="15235"/>
    <n v="1380000000"/>
    <x v="0"/>
    <x v="6"/>
    <n v="0.12675581318753706"/>
  </r>
  <r>
    <s v="R02501"/>
    <x v="3"/>
    <x v="6"/>
    <x v="22"/>
    <x v="695"/>
    <n v="1850"/>
    <n v="126"/>
    <n v="3332"/>
    <n v="381375"/>
    <n v="48233"/>
    <n v="886739"/>
    <n v="31450"/>
    <n v="6706"/>
    <n v="68000000"/>
    <x v="0"/>
    <x v="6"/>
    <n v="0.12647132087840052"/>
  </r>
  <r>
    <s v="R02502"/>
    <x v="4"/>
    <x v="14"/>
    <x v="16"/>
    <x v="253"/>
    <n v="831"/>
    <n v="73"/>
    <n v="2593"/>
    <n v="382206"/>
    <n v="48306"/>
    <n v="889332"/>
    <n v="14958"/>
    <n v="766"/>
    <n v="331000000"/>
    <x v="0"/>
    <x v="8"/>
    <n v="0.1263873408580713"/>
  </r>
  <r>
    <s v="R02503"/>
    <x v="3"/>
    <x v="6"/>
    <x v="6"/>
    <x v="525"/>
    <n v="4968"/>
    <n v="57"/>
    <n v="1472"/>
    <n v="387174"/>
    <n v="48363"/>
    <n v="890804"/>
    <n v="79488"/>
    <n v="1626"/>
    <n v="68000000"/>
    <x v="1"/>
    <x v="3"/>
    <n v="0.12491282989043685"/>
  </r>
  <r>
    <s v="R02504"/>
    <x v="3"/>
    <x v="17"/>
    <x v="20"/>
    <x v="121"/>
    <n v="2700"/>
    <n v="146"/>
    <n v="698"/>
    <n v="389874"/>
    <n v="48509"/>
    <n v="891502"/>
    <n v="27000"/>
    <n v="653"/>
    <n v="68000000"/>
    <x v="1"/>
    <x v="3"/>
    <n v="0.12442224923949789"/>
  </r>
  <r>
    <s v="R02505"/>
    <x v="3"/>
    <x v="17"/>
    <x v="28"/>
    <x v="618"/>
    <n v="2781"/>
    <n v="191"/>
    <n v="944"/>
    <n v="392655"/>
    <n v="48700"/>
    <n v="892446"/>
    <n v="16686"/>
    <n v="14756"/>
    <n v="68000000"/>
    <x v="0"/>
    <x v="10"/>
    <n v="0.12402745412639594"/>
  </r>
  <r>
    <s v="R02506"/>
    <x v="1"/>
    <x v="18"/>
    <x v="23"/>
    <x v="649"/>
    <n v="3481"/>
    <n v="109"/>
    <n v="136"/>
    <n v="396136"/>
    <n v="48809"/>
    <n v="892582"/>
    <n v="52215"/>
    <n v="12317"/>
    <n v="213000000"/>
    <x v="0"/>
    <x v="1"/>
    <n v="0.12321273502029606"/>
  </r>
  <r>
    <s v="R02507"/>
    <x v="1"/>
    <x v="3"/>
    <x v="31"/>
    <x v="417"/>
    <n v="2117"/>
    <n v="137"/>
    <n v="1225"/>
    <n v="398253"/>
    <n v="48946"/>
    <n v="893807"/>
    <n v="12702"/>
    <n v="5834"/>
    <n v="213000000"/>
    <x v="0"/>
    <x v="11"/>
    <n v="0.12290177349574266"/>
  </r>
  <r>
    <s v="R02508"/>
    <x v="1"/>
    <x v="15"/>
    <x v="18"/>
    <x v="9"/>
    <n v="4482"/>
    <n v="48"/>
    <n v="4988"/>
    <n v="402735"/>
    <n v="48994"/>
    <n v="898795"/>
    <n v="35856"/>
    <n v="5624"/>
    <n v="213000000"/>
    <x v="1"/>
    <x v="0"/>
    <n v="0.12165319627050045"/>
  </r>
  <r>
    <s v="R02509"/>
    <x v="3"/>
    <x v="6"/>
    <x v="22"/>
    <x v="324"/>
    <n v="2006"/>
    <n v="181"/>
    <n v="2702"/>
    <n v="404741"/>
    <n v="49175"/>
    <n v="1497"/>
    <n v="10030"/>
    <n v="6042"/>
    <n v="68000000"/>
    <x v="1"/>
    <x v="6"/>
    <n v="0.12149745145661052"/>
  </r>
  <r>
    <s v="R02510"/>
    <x v="4"/>
    <x v="14"/>
    <x v="32"/>
    <x v="185"/>
    <n v="2571"/>
    <n v="60"/>
    <n v="4716"/>
    <n v="407312"/>
    <n v="49235"/>
    <n v="6213"/>
    <n v="12855"/>
    <n v="2877"/>
    <n v="331000000"/>
    <x v="1"/>
    <x v="9"/>
    <n v="0.12087785284990375"/>
  </r>
  <r>
    <s v="R02511"/>
    <x v="3"/>
    <x v="10"/>
    <x v="11"/>
    <x v="460"/>
    <n v="296"/>
    <n v="186"/>
    <n v="2204"/>
    <n v="407608"/>
    <n v="49421"/>
    <n v="8417"/>
    <n v="1480"/>
    <n v="4606"/>
    <n v="68000000"/>
    <x v="1"/>
    <x v="1"/>
    <n v="0.12124639359384506"/>
  </r>
  <r>
    <s v="R02512"/>
    <x v="2"/>
    <x v="5"/>
    <x v="13"/>
    <x v="585"/>
    <n v="718"/>
    <n v="129"/>
    <n v="3326"/>
    <n v="408326"/>
    <n v="49550"/>
    <n v="11743"/>
    <n v="6462"/>
    <n v="15362"/>
    <n v="1380000000"/>
    <x v="0"/>
    <x v="1"/>
    <n v="0.12134911810661089"/>
  </r>
  <r>
    <s v="R02513"/>
    <x v="4"/>
    <x v="8"/>
    <x v="34"/>
    <x v="688"/>
    <n v="3136"/>
    <n v="74"/>
    <n v="2228"/>
    <n v="411462"/>
    <n v="49624"/>
    <n v="13971"/>
    <n v="53312"/>
    <n v="19909"/>
    <n v="331000000"/>
    <x v="0"/>
    <x v="0"/>
    <n v="0.12060408980659211"/>
  </r>
  <r>
    <s v="R02514"/>
    <x v="1"/>
    <x v="15"/>
    <x v="30"/>
    <x v="433"/>
    <n v="3079"/>
    <n v="7"/>
    <n v="2456"/>
    <n v="414541"/>
    <n v="49631"/>
    <n v="16427"/>
    <n v="40027"/>
    <n v="15910"/>
    <n v="213000000"/>
    <x v="0"/>
    <x v="4"/>
    <n v="0.11972519002945427"/>
  </r>
  <r>
    <s v="R02515"/>
    <x v="0"/>
    <x v="19"/>
    <x v="35"/>
    <x v="618"/>
    <n v="10"/>
    <n v="146"/>
    <n v="4948"/>
    <n v="414551"/>
    <n v="49777"/>
    <n v="21375"/>
    <n v="80"/>
    <n v="5394"/>
    <n v="83000000"/>
    <x v="0"/>
    <x v="10"/>
    <n v="0.12007449023159997"/>
  </r>
  <r>
    <s v="R02516"/>
    <x v="4"/>
    <x v="14"/>
    <x v="32"/>
    <x v="43"/>
    <n v="4880"/>
    <n v="195"/>
    <n v="3802"/>
    <n v="419431"/>
    <n v="49972"/>
    <n v="25177"/>
    <n v="87840"/>
    <n v="11624"/>
    <n v="331000000"/>
    <x v="1"/>
    <x v="5"/>
    <n v="0.11914236191411698"/>
  </r>
  <r>
    <s v="R02517"/>
    <x v="1"/>
    <x v="3"/>
    <x v="3"/>
    <x v="585"/>
    <n v="410"/>
    <n v="141"/>
    <n v="3099"/>
    <n v="419841"/>
    <n v="113"/>
    <n v="28276"/>
    <n v="4920"/>
    <n v="14433"/>
    <n v="213000000"/>
    <x v="0"/>
    <x v="1"/>
    <n v="2.691495113626349E-4"/>
  </r>
  <r>
    <s v="R02518"/>
    <x v="4"/>
    <x v="8"/>
    <x v="34"/>
    <x v="351"/>
    <n v="2939"/>
    <n v="21"/>
    <n v="3734"/>
    <n v="422780"/>
    <n v="134"/>
    <n v="32010"/>
    <n v="32329"/>
    <n v="9382"/>
    <n v="331000000"/>
    <x v="0"/>
    <x v="9"/>
    <n v="3.1694971379913901E-4"/>
  </r>
  <r>
    <s v="R02519"/>
    <x v="4"/>
    <x v="13"/>
    <x v="21"/>
    <x v="155"/>
    <n v="2654"/>
    <n v="16"/>
    <n v="4966"/>
    <n v="425434"/>
    <n v="150"/>
    <n v="36976"/>
    <n v="45118"/>
    <n v="12553"/>
    <n v="331000000"/>
    <x v="1"/>
    <x v="4"/>
    <n v="3.5258112891776397E-4"/>
  </r>
  <r>
    <s v="R02520"/>
    <x v="3"/>
    <x v="17"/>
    <x v="28"/>
    <x v="684"/>
    <n v="3186"/>
    <n v="106"/>
    <n v="4707"/>
    <n v="428620"/>
    <n v="256"/>
    <n v="41683"/>
    <n v="31860"/>
    <n v="7155"/>
    <n v="68000000"/>
    <x v="1"/>
    <x v="2"/>
    <n v="5.9726564322710096E-4"/>
  </r>
  <r>
    <s v="R02521"/>
    <x v="2"/>
    <x v="7"/>
    <x v="7"/>
    <x v="327"/>
    <n v="3450"/>
    <n v="62"/>
    <n v="1538"/>
    <n v="432070"/>
    <n v="318"/>
    <n v="43221"/>
    <n v="62100"/>
    <n v="16767"/>
    <n v="1380000000"/>
    <x v="1"/>
    <x v="1"/>
    <n v="7.3599185317193975E-4"/>
  </r>
  <r>
    <s v="R02522"/>
    <x v="0"/>
    <x v="4"/>
    <x v="4"/>
    <x v="283"/>
    <n v="598"/>
    <n v="121"/>
    <n v="1568"/>
    <n v="432668"/>
    <n v="439"/>
    <n v="44789"/>
    <n v="7774"/>
    <n v="2198"/>
    <n v="83000000"/>
    <x v="1"/>
    <x v="9"/>
    <n v="1.0146347777048453E-3"/>
  </r>
  <r>
    <s v="R02523"/>
    <x v="1"/>
    <x v="3"/>
    <x v="3"/>
    <x v="681"/>
    <n v="823"/>
    <n v="25"/>
    <n v="3270"/>
    <n v="433491"/>
    <n v="464"/>
    <n v="48059"/>
    <n v="11522"/>
    <n v="5367"/>
    <n v="213000000"/>
    <x v="1"/>
    <x v="0"/>
    <n v="1.0703797772041404E-3"/>
  </r>
  <r>
    <s v="R02524"/>
    <x v="4"/>
    <x v="14"/>
    <x v="16"/>
    <x v="16"/>
    <n v="2397"/>
    <n v="163"/>
    <n v="4164"/>
    <n v="435888"/>
    <n v="627"/>
    <n v="52223"/>
    <n v="11985"/>
    <n v="16954"/>
    <n v="331000000"/>
    <x v="1"/>
    <x v="8"/>
    <n v="1.4384429027640127E-3"/>
  </r>
  <r>
    <s v="R02525"/>
    <x v="0"/>
    <x v="4"/>
    <x v="24"/>
    <x v="258"/>
    <n v="4114"/>
    <n v="116"/>
    <n v="601"/>
    <n v="440002"/>
    <n v="743"/>
    <n v="52824"/>
    <n v="45254"/>
    <n v="19026"/>
    <n v="83000000"/>
    <x v="0"/>
    <x v="4"/>
    <n v="1.6886286880514179E-3"/>
  </r>
  <r>
    <s v="R02526"/>
    <x v="4"/>
    <x v="14"/>
    <x v="16"/>
    <x v="452"/>
    <n v="312"/>
    <n v="44"/>
    <n v="2064"/>
    <n v="440314"/>
    <n v="787"/>
    <n v="54888"/>
    <n v="4056"/>
    <n v="3731"/>
    <n v="331000000"/>
    <x v="1"/>
    <x v="8"/>
    <n v="1.7873608379474647E-3"/>
  </r>
  <r>
    <s v="R02527"/>
    <x v="2"/>
    <x v="5"/>
    <x v="5"/>
    <x v="205"/>
    <n v="2974"/>
    <n v="29"/>
    <n v="4974"/>
    <n v="443288"/>
    <n v="816"/>
    <n v="59862"/>
    <n v="56506"/>
    <n v="19372"/>
    <n v="1380000000"/>
    <x v="0"/>
    <x v="5"/>
    <n v="1.8407897348901843E-3"/>
  </r>
  <r>
    <s v="R02528"/>
    <x v="0"/>
    <x v="4"/>
    <x v="24"/>
    <x v="25"/>
    <n v="3738"/>
    <n v="115"/>
    <n v="3906"/>
    <n v="447026"/>
    <n v="931"/>
    <n v="63768"/>
    <n v="52332"/>
    <n v="6474"/>
    <n v="83000000"/>
    <x v="0"/>
    <x v="8"/>
    <n v="2.08265291056896E-3"/>
  </r>
  <r>
    <s v="R02529"/>
    <x v="1"/>
    <x v="1"/>
    <x v="26"/>
    <x v="695"/>
    <n v="2492"/>
    <n v="148"/>
    <n v="545"/>
    <n v="449518"/>
    <n v="1079"/>
    <n v="64313"/>
    <n v="44856"/>
    <n v="17145"/>
    <n v="213000000"/>
    <x v="0"/>
    <x v="6"/>
    <n v="2.4003488180673522E-3"/>
  </r>
  <r>
    <s v="R02530"/>
    <x v="4"/>
    <x v="13"/>
    <x v="21"/>
    <x v="633"/>
    <n v="1945"/>
    <n v="147"/>
    <n v="183"/>
    <n v="451463"/>
    <n v="1226"/>
    <n v="64496"/>
    <n v="33065"/>
    <n v="927"/>
    <n v="331000000"/>
    <x v="0"/>
    <x v="3"/>
    <n v="2.7156156761462178E-3"/>
  </r>
  <r>
    <s v="R02531"/>
    <x v="2"/>
    <x v="5"/>
    <x v="5"/>
    <x v="510"/>
    <n v="230"/>
    <n v="169"/>
    <n v="837"/>
    <n v="451693"/>
    <n v="1395"/>
    <n v="65333"/>
    <n v="4140"/>
    <n v="18528"/>
    <n v="1380000000"/>
    <x v="0"/>
    <x v="6"/>
    <n v="3.0883808250293894E-3"/>
  </r>
  <r>
    <s v="R02532"/>
    <x v="0"/>
    <x v="16"/>
    <x v="19"/>
    <x v="696"/>
    <n v="3740"/>
    <n v="89"/>
    <n v="1892"/>
    <n v="455433"/>
    <n v="1484"/>
    <n v="67225"/>
    <n v="22440"/>
    <n v="1798"/>
    <n v="83000000"/>
    <x v="1"/>
    <x v="8"/>
    <n v="3.2584375747914621E-3"/>
  </r>
  <r>
    <s v="R02533"/>
    <x v="4"/>
    <x v="13"/>
    <x v="15"/>
    <x v="1"/>
    <n v="2672"/>
    <n v="118"/>
    <n v="1388"/>
    <n v="458105"/>
    <n v="1602"/>
    <n v="68613"/>
    <n v="50768"/>
    <n v="11462"/>
    <n v="331000000"/>
    <x v="1"/>
    <x v="1"/>
    <n v="3.4970148765021119E-3"/>
  </r>
  <r>
    <s v="R02534"/>
    <x v="4"/>
    <x v="13"/>
    <x v="15"/>
    <x v="631"/>
    <n v="3454"/>
    <n v="183"/>
    <n v="1941"/>
    <n v="461559"/>
    <n v="1785"/>
    <n v="70554"/>
    <n v="58718"/>
    <n v="11363"/>
    <n v="331000000"/>
    <x v="1"/>
    <x v="9"/>
    <n v="3.8673279039082762E-3"/>
  </r>
  <r>
    <s v="R02535"/>
    <x v="1"/>
    <x v="1"/>
    <x v="1"/>
    <x v="697"/>
    <n v="3583"/>
    <n v="139"/>
    <n v="1457"/>
    <n v="465142"/>
    <n v="1924"/>
    <n v="72011"/>
    <n v="28664"/>
    <n v="7597"/>
    <n v="213000000"/>
    <x v="0"/>
    <x v="10"/>
    <n v="4.1363712586693956E-3"/>
  </r>
  <r>
    <s v="R02536"/>
    <x v="2"/>
    <x v="2"/>
    <x v="2"/>
    <x v="543"/>
    <n v="43"/>
    <n v="7"/>
    <n v="3270"/>
    <n v="465185"/>
    <n v="1931"/>
    <n v="75281"/>
    <n v="387"/>
    <n v="13892"/>
    <n v="1380000000"/>
    <x v="1"/>
    <x v="4"/>
    <n v="4.1510366843298899E-3"/>
  </r>
  <r>
    <s v="R02537"/>
    <x v="3"/>
    <x v="6"/>
    <x v="22"/>
    <x v="101"/>
    <n v="2924"/>
    <n v="92"/>
    <n v="2800"/>
    <n v="468109"/>
    <n v="2023"/>
    <n v="78081"/>
    <n v="55556"/>
    <n v="13013"/>
    <n v="68000000"/>
    <x v="1"/>
    <x v="5"/>
    <n v="4.3216430361304736E-3"/>
  </r>
  <r>
    <s v="R02538"/>
    <x v="4"/>
    <x v="8"/>
    <x v="34"/>
    <x v="435"/>
    <n v="3693"/>
    <n v="116"/>
    <n v="3303"/>
    <n v="471802"/>
    <n v="2139"/>
    <n v="81384"/>
    <n v="70167"/>
    <n v="12451"/>
    <n v="331000000"/>
    <x v="1"/>
    <x v="11"/>
    <n v="4.5336815019860026E-3"/>
  </r>
  <r>
    <s v="R02539"/>
    <x v="0"/>
    <x v="16"/>
    <x v="19"/>
    <x v="40"/>
    <n v="2270"/>
    <n v="190"/>
    <n v="2770"/>
    <n v="474072"/>
    <n v="2329"/>
    <n v="84154"/>
    <n v="34050"/>
    <n v="16834"/>
    <n v="83000000"/>
    <x v="1"/>
    <x v="10"/>
    <n v="4.9127558683069242E-3"/>
  </r>
  <r>
    <s v="R02540"/>
    <x v="1"/>
    <x v="15"/>
    <x v="30"/>
    <x v="587"/>
    <n v="3457"/>
    <n v="55"/>
    <n v="1453"/>
    <n v="477529"/>
    <n v="2384"/>
    <n v="85607"/>
    <n v="31113"/>
    <n v="6391"/>
    <n v="213000000"/>
    <x v="1"/>
    <x v="5"/>
    <n v="4.992366955724155E-3"/>
  </r>
  <r>
    <s v="R02541"/>
    <x v="1"/>
    <x v="3"/>
    <x v="31"/>
    <x v="175"/>
    <n v="2949"/>
    <n v="134"/>
    <n v="3635"/>
    <n v="480478"/>
    <n v="2518"/>
    <n v="89242"/>
    <n v="44235"/>
    <n v="6585"/>
    <n v="213000000"/>
    <x v="1"/>
    <x v="1"/>
    <n v="5.2406145546726388E-3"/>
  </r>
  <r>
    <s v="R02542"/>
    <x v="4"/>
    <x v="12"/>
    <x v="17"/>
    <x v="531"/>
    <n v="2318"/>
    <n v="61"/>
    <n v="3286"/>
    <n v="482796"/>
    <n v="2579"/>
    <n v="92528"/>
    <n v="39406"/>
    <n v="3885"/>
    <n v="331000000"/>
    <x v="0"/>
    <x v="2"/>
    <n v="5.3418006777189537E-3"/>
  </r>
  <r>
    <s v="R02543"/>
    <x v="4"/>
    <x v="13"/>
    <x v="21"/>
    <x v="302"/>
    <n v="3385"/>
    <n v="120"/>
    <n v="1172"/>
    <n v="486181"/>
    <n v="2699"/>
    <n v="93700"/>
    <n v="37235"/>
    <n v="11973"/>
    <n v="331000000"/>
    <x v="0"/>
    <x v="3"/>
    <n v="5.5514304343444107E-3"/>
  </r>
  <r>
    <s v="R02544"/>
    <x v="4"/>
    <x v="12"/>
    <x v="14"/>
    <x v="666"/>
    <n v="2294"/>
    <n v="60"/>
    <n v="1711"/>
    <n v="488475"/>
    <n v="2759"/>
    <n v="95411"/>
    <n v="32116"/>
    <n v="18931"/>
    <n v="331000000"/>
    <x v="0"/>
    <x v="3"/>
    <n v="5.648190797891397E-3"/>
  </r>
  <r>
    <s v="R02545"/>
    <x v="3"/>
    <x v="10"/>
    <x v="10"/>
    <x v="480"/>
    <n v="2995"/>
    <n v="137"/>
    <n v="780"/>
    <n v="491470"/>
    <n v="2896"/>
    <n v="96191"/>
    <n v="35940"/>
    <n v="19416"/>
    <n v="68000000"/>
    <x v="1"/>
    <x v="11"/>
    <n v="5.8925265021262741E-3"/>
  </r>
  <r>
    <s v="R02546"/>
    <x v="4"/>
    <x v="14"/>
    <x v="32"/>
    <x v="513"/>
    <n v="3638"/>
    <n v="49"/>
    <n v="1028"/>
    <n v="495108"/>
    <n v="2945"/>
    <n v="97219"/>
    <n v="61846"/>
    <n v="10518"/>
    <n v="331000000"/>
    <x v="0"/>
    <x v="7"/>
    <n v="5.9481971610234538E-3"/>
  </r>
  <r>
    <s v="R02547"/>
    <x v="2"/>
    <x v="2"/>
    <x v="29"/>
    <x v="475"/>
    <n v="4916"/>
    <n v="147"/>
    <n v="4723"/>
    <n v="500024"/>
    <n v="3092"/>
    <n v="101942"/>
    <n v="63908"/>
    <n v="17593"/>
    <n v="1380000000"/>
    <x v="0"/>
    <x v="5"/>
    <n v="6.1837031822472525E-3"/>
  </r>
  <r>
    <s v="R02548"/>
    <x v="0"/>
    <x v="16"/>
    <x v="19"/>
    <x v="530"/>
    <n v="3367"/>
    <n v="27"/>
    <n v="2250"/>
    <n v="503391"/>
    <n v="3119"/>
    <n v="104192"/>
    <n v="30303"/>
    <n v="12775"/>
    <n v="83000000"/>
    <x v="1"/>
    <x v="10"/>
    <n v="6.1959788712948778E-3"/>
  </r>
  <r>
    <s v="R02549"/>
    <x v="4"/>
    <x v="8"/>
    <x v="34"/>
    <x v="504"/>
    <n v="3284"/>
    <n v="141"/>
    <n v="4149"/>
    <n v="506675"/>
    <n v="3260"/>
    <n v="108341"/>
    <n v="19704"/>
    <n v="12511"/>
    <n v="331000000"/>
    <x v="1"/>
    <x v="2"/>
    <n v="6.4341047022252922E-3"/>
  </r>
  <r>
    <s v="R02550"/>
    <x v="3"/>
    <x v="6"/>
    <x v="6"/>
    <x v="698"/>
    <n v="2342"/>
    <n v="75"/>
    <n v="4383"/>
    <n v="509017"/>
    <n v="3335"/>
    <n v="112724"/>
    <n v="14052"/>
    <n v="17368"/>
    <n v="68000000"/>
    <x v="1"/>
    <x v="4"/>
    <n v="6.5518440445014609E-3"/>
  </r>
  <r>
    <s v="R02551"/>
    <x v="0"/>
    <x v="16"/>
    <x v="19"/>
    <x v="181"/>
    <n v="170"/>
    <n v="7"/>
    <n v="3669"/>
    <n v="509187"/>
    <n v="3342"/>
    <n v="116393"/>
    <n v="1530"/>
    <n v="12388"/>
    <n v="83000000"/>
    <x v="0"/>
    <x v="6"/>
    <n v="6.5634040146350945E-3"/>
  </r>
  <r>
    <s v="R02552"/>
    <x v="1"/>
    <x v="3"/>
    <x v="3"/>
    <x v="495"/>
    <n v="4341"/>
    <n v="134"/>
    <n v="1068"/>
    <n v="513528"/>
    <n v="3476"/>
    <n v="117461"/>
    <n v="82479"/>
    <n v="11005"/>
    <n v="213000000"/>
    <x v="0"/>
    <x v="3"/>
    <n v="6.7688616784284403E-3"/>
  </r>
  <r>
    <s v="R02553"/>
    <x v="4"/>
    <x v="14"/>
    <x v="32"/>
    <x v="340"/>
    <n v="1639"/>
    <n v="4"/>
    <n v="283"/>
    <n v="515167"/>
    <n v="3480"/>
    <n v="117744"/>
    <n v="14751"/>
    <n v="14199"/>
    <n v="331000000"/>
    <x v="0"/>
    <x v="6"/>
    <n v="6.755091067556734E-3"/>
  </r>
  <r>
    <s v="R02554"/>
    <x v="0"/>
    <x v="0"/>
    <x v="0"/>
    <x v="97"/>
    <n v="616"/>
    <n v="0"/>
    <n v="832"/>
    <n v="515783"/>
    <n v="3480"/>
    <n v="118576"/>
    <n v="5544"/>
    <n v="10914"/>
    <n v="83000000"/>
    <x v="1"/>
    <x v="8"/>
    <n v="6.7470234575393142E-3"/>
  </r>
  <r>
    <s v="R02555"/>
    <x v="1"/>
    <x v="18"/>
    <x v="27"/>
    <x v="481"/>
    <n v="239"/>
    <n v="110"/>
    <n v="4677"/>
    <n v="516022"/>
    <n v="3590"/>
    <n v="123253"/>
    <n v="4302"/>
    <n v="10671"/>
    <n v="213000000"/>
    <x v="0"/>
    <x v="3"/>
    <n v="6.9570677219188328E-3"/>
  </r>
  <r>
    <s v="R02556"/>
    <x v="3"/>
    <x v="6"/>
    <x v="6"/>
    <x v="535"/>
    <n v="4493"/>
    <n v="72"/>
    <n v="3488"/>
    <n v="520515"/>
    <n v="3662"/>
    <n v="126741"/>
    <n v="44930"/>
    <n v="4644"/>
    <n v="68000000"/>
    <x v="0"/>
    <x v="7"/>
    <n v="7.0353399998078821E-3"/>
  </r>
  <r>
    <s v="R02557"/>
    <x v="2"/>
    <x v="5"/>
    <x v="13"/>
    <x v="636"/>
    <n v="1856"/>
    <n v="105"/>
    <n v="4367"/>
    <n v="522371"/>
    <n v="3767"/>
    <n v="131108"/>
    <n v="29696"/>
    <n v="9727"/>
    <n v="1380000000"/>
    <x v="1"/>
    <x v="0"/>
    <n v="7.2113497877944986E-3"/>
  </r>
  <r>
    <s v="R02558"/>
    <x v="4"/>
    <x v="13"/>
    <x v="15"/>
    <x v="31"/>
    <n v="922"/>
    <n v="9"/>
    <n v="3212"/>
    <n v="523293"/>
    <n v="3776"/>
    <n v="134320"/>
    <n v="17518"/>
    <n v="10629"/>
    <n v="331000000"/>
    <x v="1"/>
    <x v="10"/>
    <n v="7.215842749664146E-3"/>
  </r>
  <r>
    <s v="R02559"/>
    <x v="2"/>
    <x v="5"/>
    <x v="13"/>
    <x v="652"/>
    <n v="4887"/>
    <n v="185"/>
    <n v="916"/>
    <n v="528180"/>
    <n v="3961"/>
    <n v="135236"/>
    <n v="58644"/>
    <n v="6354"/>
    <n v="1380000000"/>
    <x v="1"/>
    <x v="4"/>
    <n v="7.4993373471165135E-3"/>
  </r>
  <r>
    <s v="R02560"/>
    <x v="3"/>
    <x v="17"/>
    <x v="28"/>
    <x v="578"/>
    <n v="1904"/>
    <n v="64"/>
    <n v="570"/>
    <n v="530084"/>
    <n v="4025"/>
    <n v="135806"/>
    <n v="28560"/>
    <n v="10111"/>
    <n v="68000000"/>
    <x v="1"/>
    <x v="6"/>
    <n v="7.5931361821899926E-3"/>
  </r>
  <r>
    <s v="R02561"/>
    <x v="0"/>
    <x v="4"/>
    <x v="4"/>
    <x v="359"/>
    <n v="3149"/>
    <n v="187"/>
    <n v="2799"/>
    <n v="533233"/>
    <n v="4212"/>
    <n v="138605"/>
    <n v="28341"/>
    <n v="5205"/>
    <n v="83000000"/>
    <x v="1"/>
    <x v="2"/>
    <n v="7.8989859967406369E-3"/>
  </r>
  <r>
    <s v="R02562"/>
    <x v="0"/>
    <x v="19"/>
    <x v="35"/>
    <x v="699"/>
    <n v="812"/>
    <n v="147"/>
    <n v="2094"/>
    <n v="534045"/>
    <n v="4359"/>
    <n v="140699"/>
    <n v="13804"/>
    <n v="5624"/>
    <n v="83000000"/>
    <x v="0"/>
    <x v="11"/>
    <n v="8.1622335196472207E-3"/>
  </r>
  <r>
    <s v="R02563"/>
    <x v="3"/>
    <x v="6"/>
    <x v="6"/>
    <x v="87"/>
    <n v="4999"/>
    <n v="57"/>
    <n v="3238"/>
    <n v="539044"/>
    <n v="4416"/>
    <n v="143937"/>
    <n v="34993"/>
    <n v="13050"/>
    <n v="68000000"/>
    <x v="0"/>
    <x v="6"/>
    <n v="8.1922811495907574E-3"/>
  </r>
  <r>
    <s v="R02564"/>
    <x v="3"/>
    <x v="10"/>
    <x v="10"/>
    <x v="561"/>
    <n v="1730"/>
    <n v="170"/>
    <n v="4567"/>
    <n v="540774"/>
    <n v="4586"/>
    <n v="148504"/>
    <n v="22490"/>
    <n v="9177"/>
    <n v="68000000"/>
    <x v="1"/>
    <x v="4"/>
    <n v="8.4804372991305055E-3"/>
  </r>
  <r>
    <s v="R02565"/>
    <x v="4"/>
    <x v="12"/>
    <x v="14"/>
    <x v="445"/>
    <n v="831"/>
    <n v="156"/>
    <n v="4906"/>
    <n v="541605"/>
    <n v="4742"/>
    <n v="153410"/>
    <n v="6648"/>
    <n v="11558"/>
    <n v="331000000"/>
    <x v="0"/>
    <x v="0"/>
    <n v="8.7554583137157155E-3"/>
  </r>
  <r>
    <s v="R02566"/>
    <x v="1"/>
    <x v="3"/>
    <x v="3"/>
    <x v="38"/>
    <n v="3424"/>
    <n v="1"/>
    <n v="620"/>
    <n v="545029"/>
    <n v="4743"/>
    <n v="154030"/>
    <n v="54784"/>
    <n v="11151"/>
    <n v="213000000"/>
    <x v="0"/>
    <x v="10"/>
    <n v="8.702289235985608E-3"/>
  </r>
  <r>
    <s v="R02567"/>
    <x v="2"/>
    <x v="5"/>
    <x v="13"/>
    <x v="306"/>
    <n v="2207"/>
    <n v="153"/>
    <n v="4772"/>
    <n v="547236"/>
    <n v="4896"/>
    <n v="158802"/>
    <n v="26484"/>
    <n v="19056"/>
    <n v="1380000000"/>
    <x v="1"/>
    <x v="4"/>
    <n v="8.9467798171172942E-3"/>
  </r>
  <r>
    <s v="R02568"/>
    <x v="2"/>
    <x v="2"/>
    <x v="29"/>
    <x v="423"/>
    <n v="4839"/>
    <n v="58"/>
    <n v="770"/>
    <n v="552075"/>
    <n v="4954"/>
    <n v="159572"/>
    <n v="62907"/>
    <n v="7771"/>
    <n v="1380000000"/>
    <x v="0"/>
    <x v="5"/>
    <n v="8.9734184666938367E-3"/>
  </r>
  <r>
    <s v="R02569"/>
    <x v="0"/>
    <x v="19"/>
    <x v="36"/>
    <x v="365"/>
    <n v="3432"/>
    <n v="104"/>
    <n v="4793"/>
    <n v="555507"/>
    <n v="5058"/>
    <n v="164365"/>
    <n v="51480"/>
    <n v="11640"/>
    <n v="83000000"/>
    <x v="1"/>
    <x v="7"/>
    <n v="9.105195794112406E-3"/>
  </r>
  <r>
    <s v="R02570"/>
    <x v="0"/>
    <x v="16"/>
    <x v="19"/>
    <x v="219"/>
    <n v="4908"/>
    <n v="0"/>
    <n v="3347"/>
    <n v="560415"/>
    <n v="5058"/>
    <n v="167712"/>
    <n v="53988"/>
    <n v="15489"/>
    <n v="83000000"/>
    <x v="1"/>
    <x v="8"/>
    <n v="9.0254543507936082E-3"/>
  </r>
  <r>
    <s v="R02571"/>
    <x v="4"/>
    <x v="13"/>
    <x v="21"/>
    <x v="318"/>
    <n v="3368"/>
    <n v="30"/>
    <n v="1614"/>
    <n v="563783"/>
    <n v="5088"/>
    <n v="169326"/>
    <n v="23576"/>
    <n v="12161"/>
    <n v="331000000"/>
    <x v="1"/>
    <x v="5"/>
    <n v="9.0247488838790819E-3"/>
  </r>
  <r>
    <s v="R02572"/>
    <x v="3"/>
    <x v="10"/>
    <x v="11"/>
    <x v="168"/>
    <n v="2227"/>
    <n v="37"/>
    <n v="64"/>
    <n v="566010"/>
    <n v="5125"/>
    <n v="169390"/>
    <n v="31178"/>
    <n v="14935"/>
    <n v="68000000"/>
    <x v="1"/>
    <x v="4"/>
    <n v="9.0546103425734534E-3"/>
  </r>
  <r>
    <s v="R02573"/>
    <x v="2"/>
    <x v="7"/>
    <x v="7"/>
    <x v="388"/>
    <n v="2260"/>
    <n v="21"/>
    <n v="3698"/>
    <n v="568270"/>
    <n v="5146"/>
    <n v="173088"/>
    <n v="33900"/>
    <n v="5877"/>
    <n v="1380000000"/>
    <x v="1"/>
    <x v="7"/>
    <n v="9.055554577929505E-3"/>
  </r>
  <r>
    <s v="R02574"/>
    <x v="4"/>
    <x v="13"/>
    <x v="21"/>
    <x v="142"/>
    <n v="4625"/>
    <n v="193"/>
    <n v="201"/>
    <n v="572895"/>
    <n v="5339"/>
    <n v="173289"/>
    <n v="46250"/>
    <n v="10806"/>
    <n v="331000000"/>
    <x v="0"/>
    <x v="11"/>
    <n v="9.3193342584592283E-3"/>
  </r>
  <r>
    <s v="R02575"/>
    <x v="0"/>
    <x v="19"/>
    <x v="36"/>
    <x v="677"/>
    <n v="2917"/>
    <n v="174"/>
    <n v="4237"/>
    <n v="575812"/>
    <n v="5513"/>
    <n v="177526"/>
    <n v="32087"/>
    <n v="19290"/>
    <n v="83000000"/>
    <x v="0"/>
    <x v="3"/>
    <n v="9.5743055024903965E-3"/>
  </r>
  <r>
    <s v="R02576"/>
    <x v="0"/>
    <x v="0"/>
    <x v="0"/>
    <x v="275"/>
    <n v="3520"/>
    <n v="0"/>
    <n v="3169"/>
    <n v="579332"/>
    <n v="5513"/>
    <n v="180695"/>
    <n v="56320"/>
    <n v="18435"/>
    <n v="83000000"/>
    <x v="0"/>
    <x v="8"/>
    <n v="9.5161323731470029E-3"/>
  </r>
  <r>
    <s v="R02577"/>
    <x v="2"/>
    <x v="5"/>
    <x v="13"/>
    <x v="275"/>
    <n v="4380"/>
    <n v="87"/>
    <n v="2864"/>
    <n v="583712"/>
    <n v="5600"/>
    <n v="183559"/>
    <n v="48180"/>
    <n v="15755"/>
    <n v="1380000000"/>
    <x v="0"/>
    <x v="8"/>
    <n v="9.5937722712570589E-3"/>
  </r>
  <r>
    <s v="R02578"/>
    <x v="0"/>
    <x v="19"/>
    <x v="35"/>
    <x v="252"/>
    <n v="2708"/>
    <n v="177"/>
    <n v="1157"/>
    <n v="586420"/>
    <n v="5777"/>
    <n v="184716"/>
    <n v="48744"/>
    <n v="4059"/>
    <n v="83000000"/>
    <x v="0"/>
    <x v="6"/>
    <n v="9.8513011152416355E-3"/>
  </r>
  <r>
    <s v="R02579"/>
    <x v="0"/>
    <x v="19"/>
    <x v="36"/>
    <x v="592"/>
    <n v="1820"/>
    <n v="163"/>
    <n v="2309"/>
    <n v="588240"/>
    <n v="5940"/>
    <n v="187025"/>
    <n v="21840"/>
    <n v="9019"/>
    <n v="83000000"/>
    <x v="1"/>
    <x v="11"/>
    <n v="1.0097919216646267E-2"/>
  </r>
  <r>
    <s v="R02580"/>
    <x v="1"/>
    <x v="15"/>
    <x v="18"/>
    <x v="338"/>
    <n v="648"/>
    <n v="172"/>
    <n v="101"/>
    <n v="588888"/>
    <n v="6112"/>
    <n v="187126"/>
    <n v="9072"/>
    <n v="7155"/>
    <n v="213000000"/>
    <x v="1"/>
    <x v="11"/>
    <n v="1.0378883590767685E-2"/>
  </r>
  <r>
    <s v="R02581"/>
    <x v="3"/>
    <x v="11"/>
    <x v="33"/>
    <x v="373"/>
    <n v="188"/>
    <n v="163"/>
    <n v="376"/>
    <n v="589076"/>
    <n v="6275"/>
    <n v="187502"/>
    <n v="1692"/>
    <n v="4141"/>
    <n v="68000000"/>
    <x v="0"/>
    <x v="2"/>
    <n v="1.0652275767473128E-2"/>
  </r>
  <r>
    <s v="R02582"/>
    <x v="0"/>
    <x v="16"/>
    <x v="19"/>
    <x v="71"/>
    <n v="1222"/>
    <n v="161"/>
    <n v="205"/>
    <n v="590298"/>
    <n v="6436"/>
    <n v="187707"/>
    <n v="10998"/>
    <n v="4144"/>
    <n v="83000000"/>
    <x v="1"/>
    <x v="9"/>
    <n v="1.0902967653625795E-2"/>
  </r>
  <r>
    <s v="R02583"/>
    <x v="1"/>
    <x v="18"/>
    <x v="27"/>
    <x v="479"/>
    <n v="478"/>
    <n v="8"/>
    <n v="3724"/>
    <n v="590776"/>
    <n v="6444"/>
    <n v="191431"/>
    <n v="8126"/>
    <n v="18551"/>
    <n v="213000000"/>
    <x v="0"/>
    <x v="10"/>
    <n v="1.0907687516080546E-2"/>
  </r>
  <r>
    <s v="R02584"/>
    <x v="4"/>
    <x v="14"/>
    <x v="16"/>
    <x v="293"/>
    <n v="3062"/>
    <n v="109"/>
    <n v="4856"/>
    <n v="593838"/>
    <n v="6553"/>
    <n v="196287"/>
    <n v="18372"/>
    <n v="11921"/>
    <n v="331000000"/>
    <x v="1"/>
    <x v="8"/>
    <n v="1.1034996076370996E-2"/>
  </r>
  <r>
    <s v="R02585"/>
    <x v="0"/>
    <x v="19"/>
    <x v="35"/>
    <x v="318"/>
    <n v="2025"/>
    <n v="83"/>
    <n v="2057"/>
    <n v="595863"/>
    <n v="6636"/>
    <n v="198344"/>
    <n v="32400"/>
    <n v="16203"/>
    <n v="83000000"/>
    <x v="1"/>
    <x v="5"/>
    <n v="1.1136788154324064E-2"/>
  </r>
  <r>
    <s v="R02586"/>
    <x v="4"/>
    <x v="8"/>
    <x v="34"/>
    <x v="198"/>
    <n v="4612"/>
    <n v="131"/>
    <n v="3663"/>
    <n v="600475"/>
    <n v="6767"/>
    <n v="202007"/>
    <n v="69180"/>
    <n v="12024"/>
    <n v="331000000"/>
    <x v="0"/>
    <x v="5"/>
    <n v="1.126941171572505E-2"/>
  </r>
  <r>
    <s v="R02587"/>
    <x v="0"/>
    <x v="0"/>
    <x v="0"/>
    <x v="274"/>
    <n v="1888"/>
    <n v="62"/>
    <n v="1634"/>
    <n v="602363"/>
    <n v="6829"/>
    <n v="203641"/>
    <n v="11328"/>
    <n v="3145"/>
    <n v="83000000"/>
    <x v="1"/>
    <x v="2"/>
    <n v="1.1337017711911257E-2"/>
  </r>
  <r>
    <s v="R02588"/>
    <x v="2"/>
    <x v="7"/>
    <x v="7"/>
    <x v="22"/>
    <n v="1550"/>
    <n v="131"/>
    <n v="1060"/>
    <n v="603913"/>
    <n v="6960"/>
    <n v="204701"/>
    <n v="29450"/>
    <n v="14608"/>
    <n v="1380000000"/>
    <x v="1"/>
    <x v="9"/>
    <n v="1.1524838842680981E-2"/>
  </r>
  <r>
    <s v="R02589"/>
    <x v="1"/>
    <x v="15"/>
    <x v="18"/>
    <x v="83"/>
    <n v="2916"/>
    <n v="132"/>
    <n v="2823"/>
    <n v="606829"/>
    <n v="7092"/>
    <n v="207524"/>
    <n v="23328"/>
    <n v="9215"/>
    <n v="213000000"/>
    <x v="1"/>
    <x v="3"/>
    <n v="1.1686982659035741E-2"/>
  </r>
  <r>
    <s v="R02590"/>
    <x v="1"/>
    <x v="1"/>
    <x v="26"/>
    <x v="259"/>
    <n v="3255"/>
    <n v="137"/>
    <n v="889"/>
    <n v="610084"/>
    <n v="7229"/>
    <n v="208413"/>
    <n v="35805"/>
    <n v="15353"/>
    <n v="213000000"/>
    <x v="0"/>
    <x v="11"/>
    <n v="1.1849187980671513E-2"/>
  </r>
  <r>
    <s v="R02591"/>
    <x v="2"/>
    <x v="7"/>
    <x v="7"/>
    <x v="275"/>
    <n v="2806"/>
    <n v="107"/>
    <n v="1562"/>
    <n v="612890"/>
    <n v="7336"/>
    <n v="209975"/>
    <n v="33672"/>
    <n v="14175"/>
    <n v="1380000000"/>
    <x v="0"/>
    <x v="8"/>
    <n v="1.1969521447568078E-2"/>
  </r>
  <r>
    <s v="R02592"/>
    <x v="3"/>
    <x v="17"/>
    <x v="28"/>
    <x v="327"/>
    <n v="33"/>
    <n v="171"/>
    <n v="3195"/>
    <n v="612923"/>
    <n v="7507"/>
    <n v="213170"/>
    <n v="231"/>
    <n v="9011"/>
    <n v="68000000"/>
    <x v="1"/>
    <x v="1"/>
    <n v="1.2247868002995483E-2"/>
  </r>
  <r>
    <s v="R02593"/>
    <x v="1"/>
    <x v="15"/>
    <x v="18"/>
    <x v="273"/>
    <n v="295"/>
    <n v="39"/>
    <n v="4498"/>
    <n v="613218"/>
    <n v="7546"/>
    <n v="217668"/>
    <n v="1475"/>
    <n v="1362"/>
    <n v="213000000"/>
    <x v="1"/>
    <x v="7"/>
    <n v="1.2305574852662511E-2"/>
  </r>
  <r>
    <s v="R02594"/>
    <x v="4"/>
    <x v="14"/>
    <x v="32"/>
    <x v="173"/>
    <n v="2500"/>
    <n v="35"/>
    <n v="810"/>
    <n v="615718"/>
    <n v="7581"/>
    <n v="218478"/>
    <n v="20000"/>
    <n v="458"/>
    <n v="331000000"/>
    <x v="0"/>
    <x v="0"/>
    <n v="1.2312454727651296E-2"/>
  </r>
  <r>
    <s v="R02595"/>
    <x v="1"/>
    <x v="1"/>
    <x v="1"/>
    <x v="8"/>
    <n v="3779"/>
    <n v="34"/>
    <n v="1058"/>
    <n v="619497"/>
    <n v="7615"/>
    <n v="219536"/>
    <n v="37790"/>
    <n v="14710"/>
    <n v="213000000"/>
    <x v="0"/>
    <x v="5"/>
    <n v="1.229223063227102E-2"/>
  </r>
  <r>
    <s v="R02596"/>
    <x v="3"/>
    <x v="6"/>
    <x v="22"/>
    <x v="659"/>
    <n v="3576"/>
    <n v="58"/>
    <n v="1260"/>
    <n v="623073"/>
    <n v="7673"/>
    <n v="220796"/>
    <n v="35760"/>
    <n v="3742"/>
    <n v="68000000"/>
    <x v="1"/>
    <x v="11"/>
    <n v="1.2314768895458478E-2"/>
  </r>
  <r>
    <s v="R02597"/>
    <x v="4"/>
    <x v="13"/>
    <x v="21"/>
    <x v="581"/>
    <n v="1429"/>
    <n v="192"/>
    <n v="2546"/>
    <n v="624502"/>
    <n v="7865"/>
    <n v="223342"/>
    <n v="18577"/>
    <n v="3127"/>
    <n v="331000000"/>
    <x v="0"/>
    <x v="6"/>
    <n v="1.2594034927029858E-2"/>
  </r>
  <r>
    <s v="R02598"/>
    <x v="4"/>
    <x v="13"/>
    <x v="21"/>
    <x v="506"/>
    <n v="2189"/>
    <n v="115"/>
    <n v="511"/>
    <n v="626691"/>
    <n v="7980"/>
    <n v="223853"/>
    <n v="41591"/>
    <n v="18426"/>
    <n v="331000000"/>
    <x v="1"/>
    <x v="2"/>
    <n v="1.2733548112227558E-2"/>
  </r>
  <r>
    <s v="R02599"/>
    <x v="2"/>
    <x v="9"/>
    <x v="9"/>
    <x v="281"/>
    <n v="1987"/>
    <n v="30"/>
    <n v="1846"/>
    <n v="628678"/>
    <n v="8010"/>
    <n v="225699"/>
    <n v="33779"/>
    <n v="16623"/>
    <n v="1380000000"/>
    <x v="0"/>
    <x v="9"/>
    <n v="1.2741021635877189E-2"/>
  </r>
  <r>
    <s v="R02600"/>
    <x v="0"/>
    <x v="4"/>
    <x v="24"/>
    <x v="174"/>
    <n v="4743"/>
    <n v="173"/>
    <n v="4412"/>
    <n v="633421"/>
    <n v="8183"/>
    <n v="230111"/>
    <n v="52173"/>
    <n v="15634"/>
    <n v="83000000"/>
    <x v="1"/>
    <x v="5"/>
    <n v="1.2918738090464319E-2"/>
  </r>
  <r>
    <s v="R02601"/>
    <x v="2"/>
    <x v="5"/>
    <x v="13"/>
    <x v="171"/>
    <n v="2882"/>
    <n v="48"/>
    <n v="4398"/>
    <n v="636303"/>
    <n v="8231"/>
    <n v="234509"/>
    <n v="48994"/>
    <n v="4933"/>
    <n v="1380000000"/>
    <x v="0"/>
    <x v="6"/>
    <n v="1.2935661155141496E-2"/>
  </r>
  <r>
    <s v="R02602"/>
    <x v="0"/>
    <x v="0"/>
    <x v="0"/>
    <x v="668"/>
    <n v="1709"/>
    <n v="133"/>
    <n v="1125"/>
    <n v="638012"/>
    <n v="8364"/>
    <n v="235634"/>
    <n v="27344"/>
    <n v="11163"/>
    <n v="83000000"/>
    <x v="1"/>
    <x v="11"/>
    <n v="1.3109471295210749E-2"/>
  </r>
  <r>
    <s v="R02603"/>
    <x v="2"/>
    <x v="5"/>
    <x v="5"/>
    <x v="423"/>
    <n v="2777"/>
    <n v="197"/>
    <n v="3660"/>
    <n v="640789"/>
    <n v="8561"/>
    <n v="239294"/>
    <n v="49986"/>
    <n v="4763"/>
    <n v="1380000000"/>
    <x v="0"/>
    <x v="5"/>
    <n v="1.3360092011566991E-2"/>
  </r>
  <r>
    <s v="R02604"/>
    <x v="0"/>
    <x v="0"/>
    <x v="0"/>
    <x v="352"/>
    <n v="3697"/>
    <n v="105"/>
    <n v="4177"/>
    <n v="644486"/>
    <n v="8666"/>
    <n v="243471"/>
    <n v="48061"/>
    <n v="3663"/>
    <n v="83000000"/>
    <x v="1"/>
    <x v="4"/>
    <n v="1.3446374320000745E-2"/>
  </r>
  <r>
    <s v="R02605"/>
    <x v="1"/>
    <x v="1"/>
    <x v="26"/>
    <x v="565"/>
    <n v="1547"/>
    <n v="18"/>
    <n v="657"/>
    <n v="646033"/>
    <n v="8684"/>
    <n v="244128"/>
    <n v="21658"/>
    <n v="9329"/>
    <n v="213000000"/>
    <x v="1"/>
    <x v="8"/>
    <n v="1.3442037790639178E-2"/>
  </r>
  <r>
    <s v="R02606"/>
    <x v="4"/>
    <x v="14"/>
    <x v="32"/>
    <x v="183"/>
    <n v="462"/>
    <n v="95"/>
    <n v="52"/>
    <n v="646495"/>
    <n v="8779"/>
    <n v="244180"/>
    <n v="6930"/>
    <n v="7712"/>
    <n v="331000000"/>
    <x v="1"/>
    <x v="2"/>
    <n v="1.35793780307659E-2"/>
  </r>
  <r>
    <s v="R02607"/>
    <x v="0"/>
    <x v="16"/>
    <x v="19"/>
    <x v="263"/>
    <n v="3315"/>
    <n v="169"/>
    <n v="4440"/>
    <n v="649810"/>
    <n v="8948"/>
    <n v="248620"/>
    <n v="29835"/>
    <n v="1000"/>
    <n v="83000000"/>
    <x v="0"/>
    <x v="8"/>
    <n v="1.3770178975392807E-2"/>
  </r>
  <r>
    <s v="R02608"/>
    <x v="1"/>
    <x v="15"/>
    <x v="18"/>
    <x v="481"/>
    <n v="3304"/>
    <n v="29"/>
    <n v="1108"/>
    <n v="653114"/>
    <n v="8977"/>
    <n v="249728"/>
    <n v="29736"/>
    <n v="14252"/>
    <n v="213000000"/>
    <x v="0"/>
    <x v="3"/>
    <n v="1.3744920488613014E-2"/>
  </r>
  <r>
    <s v="R02609"/>
    <x v="3"/>
    <x v="10"/>
    <x v="11"/>
    <x v="691"/>
    <n v="513"/>
    <n v="25"/>
    <n v="986"/>
    <n v="653627"/>
    <n v="9002"/>
    <n v="250714"/>
    <n v="4617"/>
    <n v="17839"/>
    <n v="68000000"/>
    <x v="0"/>
    <x v="6"/>
    <n v="1.3772380883898615E-2"/>
  </r>
  <r>
    <s v="R02610"/>
    <x v="2"/>
    <x v="2"/>
    <x v="2"/>
    <x v="45"/>
    <n v="4096"/>
    <n v="130"/>
    <n v="4736"/>
    <n v="657723"/>
    <n v="9132"/>
    <n v="255450"/>
    <n v="36864"/>
    <n v="9586"/>
    <n v="1380000000"/>
    <x v="1"/>
    <x v="8"/>
    <n v="1.3884264348365496E-2"/>
  </r>
  <r>
    <s v="R02611"/>
    <x v="3"/>
    <x v="17"/>
    <x v="20"/>
    <x v="276"/>
    <n v="3566"/>
    <n v="160"/>
    <n v="210"/>
    <n v="661289"/>
    <n v="9292"/>
    <n v="255660"/>
    <n v="64188"/>
    <n v="5694"/>
    <n v="68000000"/>
    <x v="1"/>
    <x v="8"/>
    <n v="1.4051345175861084E-2"/>
  </r>
  <r>
    <s v="R02612"/>
    <x v="1"/>
    <x v="18"/>
    <x v="23"/>
    <x v="466"/>
    <n v="3803"/>
    <n v="49"/>
    <n v="4959"/>
    <n v="665092"/>
    <n v="9341"/>
    <n v="260619"/>
    <n v="30424"/>
    <n v="12032"/>
    <n v="213000000"/>
    <x v="0"/>
    <x v="6"/>
    <n v="1.4044673518851527E-2"/>
  </r>
  <r>
    <s v="R02613"/>
    <x v="3"/>
    <x v="11"/>
    <x v="33"/>
    <x v="188"/>
    <n v="3687"/>
    <n v="158"/>
    <n v="775"/>
    <n v="668779"/>
    <n v="9499"/>
    <n v="261394"/>
    <n v="36870"/>
    <n v="9661"/>
    <n v="68000000"/>
    <x v="0"/>
    <x v="10"/>
    <n v="1.4203496222219896E-2"/>
  </r>
  <r>
    <s v="R02614"/>
    <x v="3"/>
    <x v="11"/>
    <x v="12"/>
    <x v="268"/>
    <n v="3938"/>
    <n v="110"/>
    <n v="914"/>
    <n v="672717"/>
    <n v="9609"/>
    <n v="262308"/>
    <n v="63008"/>
    <n v="4700"/>
    <n v="68000000"/>
    <x v="0"/>
    <x v="2"/>
    <n v="1.4283866767154688E-2"/>
  </r>
  <r>
    <s v="R02615"/>
    <x v="1"/>
    <x v="3"/>
    <x v="3"/>
    <x v="549"/>
    <n v="3489"/>
    <n v="195"/>
    <n v="4278"/>
    <n v="676206"/>
    <n v="9804"/>
    <n v="266586"/>
    <n v="17445"/>
    <n v="14210"/>
    <n v="213000000"/>
    <x v="1"/>
    <x v="6"/>
    <n v="1.4498540385622132E-2"/>
  </r>
  <r>
    <s v="R02616"/>
    <x v="4"/>
    <x v="8"/>
    <x v="34"/>
    <x v="18"/>
    <n v="1471"/>
    <n v="95"/>
    <n v="505"/>
    <n v="677677"/>
    <n v="9899"/>
    <n v="267091"/>
    <n v="8826"/>
    <n v="15052"/>
    <n v="331000000"/>
    <x v="1"/>
    <x v="8"/>
    <n v="1.4607253898243558E-2"/>
  </r>
  <r>
    <s v="R02617"/>
    <x v="0"/>
    <x v="4"/>
    <x v="24"/>
    <x v="392"/>
    <n v="337"/>
    <n v="81"/>
    <n v="3298"/>
    <n v="678014"/>
    <n v="9980"/>
    <n v="270389"/>
    <n v="4381"/>
    <n v="12371"/>
    <n v="83000000"/>
    <x v="0"/>
    <x v="6"/>
    <n v="1.4719460070146044E-2"/>
  </r>
  <r>
    <s v="R02618"/>
    <x v="2"/>
    <x v="2"/>
    <x v="29"/>
    <x v="642"/>
    <n v="3081"/>
    <n v="137"/>
    <n v="1857"/>
    <n v="681095"/>
    <n v="10117"/>
    <n v="272246"/>
    <n v="30810"/>
    <n v="7786"/>
    <n v="1380000000"/>
    <x v="0"/>
    <x v="3"/>
    <n v="1.4854021832490329E-2"/>
  </r>
  <r>
    <s v="R02619"/>
    <x v="0"/>
    <x v="0"/>
    <x v="0"/>
    <x v="488"/>
    <n v="3412"/>
    <n v="21"/>
    <n v="4188"/>
    <n v="684507"/>
    <n v="10138"/>
    <n v="276434"/>
    <n v="34120"/>
    <n v="5366"/>
    <n v="83000000"/>
    <x v="1"/>
    <x v="11"/>
    <n v="1.4810659350452223E-2"/>
  </r>
  <r>
    <s v="R02620"/>
    <x v="2"/>
    <x v="7"/>
    <x v="7"/>
    <x v="487"/>
    <n v="2392"/>
    <n v="190"/>
    <n v="4425"/>
    <n v="686899"/>
    <n v="10328"/>
    <n v="280859"/>
    <n v="33488"/>
    <n v="1907"/>
    <n v="1380000000"/>
    <x v="1"/>
    <x v="0"/>
    <n v="1.5035689380826002E-2"/>
  </r>
  <r>
    <s v="R02621"/>
    <x v="0"/>
    <x v="16"/>
    <x v="19"/>
    <x v="139"/>
    <n v="976"/>
    <n v="53"/>
    <n v="2237"/>
    <n v="687875"/>
    <n v="10381"/>
    <n v="283096"/>
    <n v="7808"/>
    <n v="3588"/>
    <n v="83000000"/>
    <x v="1"/>
    <x v="11"/>
    <n v="1.5091404688351809E-2"/>
  </r>
  <r>
    <s v="R02622"/>
    <x v="3"/>
    <x v="10"/>
    <x v="11"/>
    <x v="425"/>
    <n v="4978"/>
    <n v="178"/>
    <n v="2913"/>
    <n v="692853"/>
    <n v="10559"/>
    <n v="286009"/>
    <n v="44802"/>
    <n v="7983"/>
    <n v="68000000"/>
    <x v="0"/>
    <x v="10"/>
    <n v="1.5239884939518195E-2"/>
  </r>
  <r>
    <s v="R02623"/>
    <x v="4"/>
    <x v="8"/>
    <x v="34"/>
    <x v="636"/>
    <n v="2245"/>
    <n v="80"/>
    <n v="3001"/>
    <n v="695098"/>
    <n v="10639"/>
    <n v="289010"/>
    <n v="29185"/>
    <n v="10457"/>
    <n v="331000000"/>
    <x v="1"/>
    <x v="0"/>
    <n v="1.5305755447433312E-2"/>
  </r>
  <r>
    <s v="R02624"/>
    <x v="3"/>
    <x v="6"/>
    <x v="22"/>
    <x v="1"/>
    <n v="4068"/>
    <n v="131"/>
    <n v="260"/>
    <n v="699166"/>
    <n v="10770"/>
    <n v="289270"/>
    <n v="24408"/>
    <n v="15325"/>
    <n v="68000000"/>
    <x v="1"/>
    <x v="1"/>
    <n v="1.5404067131410853E-2"/>
  </r>
  <r>
    <s v="R02625"/>
    <x v="4"/>
    <x v="14"/>
    <x v="32"/>
    <x v="157"/>
    <n v="1703"/>
    <n v="36"/>
    <n v="709"/>
    <n v="700869"/>
    <n v="10806"/>
    <n v="289979"/>
    <n v="11921"/>
    <n v="17641"/>
    <n v="331000000"/>
    <x v="0"/>
    <x v="8"/>
    <n v="1.5418002508314679E-2"/>
  </r>
  <r>
    <s v="R02626"/>
    <x v="1"/>
    <x v="1"/>
    <x v="26"/>
    <x v="64"/>
    <n v="871"/>
    <n v="198"/>
    <n v="1951"/>
    <n v="701740"/>
    <n v="11004"/>
    <n v="291930"/>
    <n v="12194"/>
    <n v="14380"/>
    <n v="213000000"/>
    <x v="1"/>
    <x v="10"/>
    <n v="1.5681021460939949E-2"/>
  </r>
  <r>
    <s v="R02627"/>
    <x v="2"/>
    <x v="9"/>
    <x v="25"/>
    <x v="265"/>
    <n v="3409"/>
    <n v="62"/>
    <n v="2370"/>
    <n v="705149"/>
    <n v="11066"/>
    <n v="294300"/>
    <n v="40908"/>
    <n v="2207"/>
    <n v="1380000000"/>
    <x v="1"/>
    <x v="6"/>
    <n v="1.5693137195117626E-2"/>
  </r>
  <r>
    <s v="R02628"/>
    <x v="2"/>
    <x v="5"/>
    <x v="5"/>
    <x v="636"/>
    <n v="2589"/>
    <n v="50"/>
    <n v="87"/>
    <n v="707738"/>
    <n v="11116"/>
    <n v="294387"/>
    <n v="33657"/>
    <n v="13469"/>
    <n v="1380000000"/>
    <x v="1"/>
    <x v="0"/>
    <n v="1.5706377218688273E-2"/>
  </r>
  <r>
    <s v="R02629"/>
    <x v="1"/>
    <x v="18"/>
    <x v="23"/>
    <x v="116"/>
    <n v="4552"/>
    <n v="135"/>
    <n v="3389"/>
    <n v="712290"/>
    <n v="11251"/>
    <n v="297776"/>
    <n v="86488"/>
    <n v="8971"/>
    <n v="213000000"/>
    <x v="1"/>
    <x v="9"/>
    <n v="1.5795532718415252E-2"/>
  </r>
  <r>
    <s v="R02630"/>
    <x v="0"/>
    <x v="4"/>
    <x v="24"/>
    <x v="13"/>
    <n v="1549"/>
    <n v="0"/>
    <n v="3294"/>
    <n v="713839"/>
    <n v="11251"/>
    <n v="301070"/>
    <n v="24784"/>
    <n v="7267"/>
    <n v="83000000"/>
    <x v="0"/>
    <x v="1"/>
    <n v="1.5761257090184201E-2"/>
  </r>
  <r>
    <s v="R02631"/>
    <x v="1"/>
    <x v="15"/>
    <x v="18"/>
    <x v="616"/>
    <n v="3507"/>
    <n v="7"/>
    <n v="2734"/>
    <n v="717346"/>
    <n v="11258"/>
    <n v="303804"/>
    <n v="31563"/>
    <n v="555"/>
    <n v="213000000"/>
    <x v="0"/>
    <x v="9"/>
    <n v="1.5693960794372588E-2"/>
  </r>
  <r>
    <s v="R02632"/>
    <x v="1"/>
    <x v="1"/>
    <x v="26"/>
    <x v="131"/>
    <n v="4461"/>
    <n v="80"/>
    <n v="2256"/>
    <n v="721807"/>
    <n v="11338"/>
    <n v="306060"/>
    <n v="31227"/>
    <n v="8160"/>
    <n v="213000000"/>
    <x v="1"/>
    <x v="0"/>
    <n v="1.5707800007481225E-2"/>
  </r>
  <r>
    <s v="R02633"/>
    <x v="4"/>
    <x v="8"/>
    <x v="8"/>
    <x v="599"/>
    <n v="2621"/>
    <n v="104"/>
    <n v="1072"/>
    <n v="724428"/>
    <n v="11442"/>
    <n v="307132"/>
    <n v="49799"/>
    <n v="6825"/>
    <n v="331000000"/>
    <x v="0"/>
    <x v="8"/>
    <n v="1.5794530305289139E-2"/>
  </r>
  <r>
    <s v="R02634"/>
    <x v="1"/>
    <x v="1"/>
    <x v="26"/>
    <x v="559"/>
    <n v="2529"/>
    <n v="182"/>
    <n v="3607"/>
    <n v="726957"/>
    <n v="11624"/>
    <n v="310739"/>
    <n v="12645"/>
    <n v="3092"/>
    <n v="213000000"/>
    <x v="1"/>
    <x v="7"/>
    <n v="1.5989941633411605E-2"/>
  </r>
  <r>
    <s v="R02635"/>
    <x v="2"/>
    <x v="9"/>
    <x v="9"/>
    <x v="700"/>
    <n v="2157"/>
    <n v="111"/>
    <n v="3921"/>
    <n v="729114"/>
    <n v="11735"/>
    <n v="314660"/>
    <n v="34512"/>
    <n v="1273"/>
    <n v="1380000000"/>
    <x v="1"/>
    <x v="9"/>
    <n v="1.6094876795672557E-2"/>
  </r>
  <r>
    <s v="R02636"/>
    <x v="3"/>
    <x v="6"/>
    <x v="22"/>
    <x v="5"/>
    <n v="2356"/>
    <n v="136"/>
    <n v="2969"/>
    <n v="731470"/>
    <n v="11871"/>
    <n v="317629"/>
    <n v="14136"/>
    <n v="1212"/>
    <n v="68000000"/>
    <x v="1"/>
    <x v="3"/>
    <n v="1.622896359385894E-2"/>
  </r>
  <r>
    <s v="R02637"/>
    <x v="4"/>
    <x v="8"/>
    <x v="34"/>
    <x v="641"/>
    <n v="159"/>
    <n v="178"/>
    <n v="2310"/>
    <n v="731629"/>
    <n v="12049"/>
    <n v="319939"/>
    <n v="1272"/>
    <n v="8985"/>
    <n v="331000000"/>
    <x v="0"/>
    <x v="3"/>
    <n v="1.6468729369666868E-2"/>
  </r>
  <r>
    <s v="R02638"/>
    <x v="4"/>
    <x v="8"/>
    <x v="34"/>
    <x v="482"/>
    <n v="4939"/>
    <n v="143"/>
    <n v="3277"/>
    <n v="736568"/>
    <n v="12192"/>
    <n v="323216"/>
    <n v="39512"/>
    <n v="2719"/>
    <n v="331000000"/>
    <x v="1"/>
    <x v="7"/>
    <n v="1.6552443223164733E-2"/>
  </r>
  <r>
    <s v="R02639"/>
    <x v="0"/>
    <x v="19"/>
    <x v="35"/>
    <x v="663"/>
    <n v="2102"/>
    <n v="180"/>
    <n v="3752"/>
    <n v="738670"/>
    <n v="12372"/>
    <n v="326968"/>
    <n v="18918"/>
    <n v="1062"/>
    <n v="83000000"/>
    <x v="1"/>
    <x v="5"/>
    <n v="1.674902189069544E-2"/>
  </r>
  <r>
    <s v="R02640"/>
    <x v="3"/>
    <x v="17"/>
    <x v="28"/>
    <x v="70"/>
    <n v="2808"/>
    <n v="58"/>
    <n v="3568"/>
    <n v="741478"/>
    <n v="12430"/>
    <n v="330536"/>
    <n v="36504"/>
    <n v="16142"/>
    <n v="68000000"/>
    <x v="1"/>
    <x v="3"/>
    <n v="1.6763814974955427E-2"/>
  </r>
  <r>
    <s v="R02641"/>
    <x v="4"/>
    <x v="12"/>
    <x v="14"/>
    <x v="572"/>
    <n v="1999"/>
    <n v="44"/>
    <n v="3969"/>
    <n v="743477"/>
    <n v="12474"/>
    <n v="334505"/>
    <n v="35982"/>
    <n v="700"/>
    <n v="331000000"/>
    <x v="1"/>
    <x v="2"/>
    <n v="1.6777923190629974E-2"/>
  </r>
  <r>
    <s v="R02642"/>
    <x v="1"/>
    <x v="1"/>
    <x v="1"/>
    <x v="376"/>
    <n v="2581"/>
    <n v="164"/>
    <n v="2717"/>
    <n v="746058"/>
    <n v="12638"/>
    <n v="337222"/>
    <n v="41296"/>
    <n v="6489"/>
    <n v="213000000"/>
    <x v="0"/>
    <x v="4"/>
    <n v="1.6939701739006888E-2"/>
  </r>
  <r>
    <s v="R02643"/>
    <x v="4"/>
    <x v="14"/>
    <x v="32"/>
    <x v="337"/>
    <n v="2993"/>
    <n v="90"/>
    <n v="1488"/>
    <n v="749051"/>
    <n v="12728"/>
    <n v="338710"/>
    <n v="17958"/>
    <n v="8494"/>
    <n v="331000000"/>
    <x v="0"/>
    <x v="4"/>
    <n v="1.6992167422511952E-2"/>
  </r>
  <r>
    <s v="R02644"/>
    <x v="4"/>
    <x v="13"/>
    <x v="21"/>
    <x v="362"/>
    <n v="2934"/>
    <n v="65"/>
    <n v="1658"/>
    <n v="751985"/>
    <n v="12793"/>
    <n v="340368"/>
    <n v="55746"/>
    <n v="5249"/>
    <n v="331000000"/>
    <x v="1"/>
    <x v="9"/>
    <n v="1.7012307426344939E-2"/>
  </r>
  <r>
    <s v="R02645"/>
    <x v="4"/>
    <x v="13"/>
    <x v="15"/>
    <x v="701"/>
    <n v="2311"/>
    <n v="191"/>
    <n v="2067"/>
    <n v="754296"/>
    <n v="12984"/>
    <n v="342435"/>
    <n v="43909"/>
    <n v="6977"/>
    <n v="331000000"/>
    <x v="0"/>
    <x v="4"/>
    <n v="1.7213401635432245E-2"/>
  </r>
  <r>
    <s v="R02646"/>
    <x v="0"/>
    <x v="0"/>
    <x v="0"/>
    <x v="613"/>
    <n v="2795"/>
    <n v="35"/>
    <n v="2615"/>
    <n v="757091"/>
    <n v="13019"/>
    <n v="345050"/>
    <n v="16770"/>
    <n v="2991"/>
    <n v="83000000"/>
    <x v="0"/>
    <x v="0"/>
    <n v="1.7196083429865103E-2"/>
  </r>
  <r>
    <s v="R02647"/>
    <x v="4"/>
    <x v="14"/>
    <x v="16"/>
    <x v="57"/>
    <n v="4328"/>
    <n v="75"/>
    <n v="3017"/>
    <n v="761419"/>
    <n v="13094"/>
    <n v="348067"/>
    <n v="38952"/>
    <n v="9394"/>
    <n v="331000000"/>
    <x v="1"/>
    <x v="4"/>
    <n v="1.7196839059703001E-2"/>
  </r>
  <r>
    <s v="R02648"/>
    <x v="4"/>
    <x v="12"/>
    <x v="14"/>
    <x v="483"/>
    <n v="4328"/>
    <n v="49"/>
    <n v="1131"/>
    <n v="765747"/>
    <n v="13143"/>
    <n v="349198"/>
    <n v="69248"/>
    <n v="5871"/>
    <n v="331000000"/>
    <x v="0"/>
    <x v="8"/>
    <n v="1.7163632374661605E-2"/>
  </r>
  <r>
    <s v="R02649"/>
    <x v="0"/>
    <x v="0"/>
    <x v="0"/>
    <x v="270"/>
    <n v="3588"/>
    <n v="98"/>
    <n v="2187"/>
    <n v="769335"/>
    <n v="13241"/>
    <n v="351385"/>
    <n v="21528"/>
    <n v="2691"/>
    <n v="83000000"/>
    <x v="0"/>
    <x v="5"/>
    <n v="1.7210967913847675E-2"/>
  </r>
  <r>
    <s v="R02650"/>
    <x v="3"/>
    <x v="11"/>
    <x v="33"/>
    <x v="426"/>
    <n v="3116"/>
    <n v="94"/>
    <n v="270"/>
    <n v="772451"/>
    <n v="13335"/>
    <n v="351655"/>
    <n v="56088"/>
    <n v="14496"/>
    <n v="68000000"/>
    <x v="0"/>
    <x v="6"/>
    <n v="1.7263230936331236E-2"/>
  </r>
  <r>
    <s v="R02651"/>
    <x v="2"/>
    <x v="9"/>
    <x v="9"/>
    <x v="478"/>
    <n v="4653"/>
    <n v="180"/>
    <n v="1596"/>
    <n v="777104"/>
    <n v="13515"/>
    <n v="353251"/>
    <n v="65142"/>
    <n v="4502"/>
    <n v="1380000000"/>
    <x v="0"/>
    <x v="0"/>
    <n v="1.7391494574728737E-2"/>
  </r>
  <r>
    <s v="R02652"/>
    <x v="0"/>
    <x v="4"/>
    <x v="24"/>
    <x v="702"/>
    <n v="3747"/>
    <n v="184"/>
    <n v="3526"/>
    <n v="780851"/>
    <n v="13699"/>
    <n v="356777"/>
    <n v="33723"/>
    <n v="1204"/>
    <n v="83000000"/>
    <x v="0"/>
    <x v="5"/>
    <n v="1.7543679908202717E-2"/>
  </r>
  <r>
    <s v="R02653"/>
    <x v="0"/>
    <x v="19"/>
    <x v="35"/>
    <x v="679"/>
    <n v="1949"/>
    <n v="146"/>
    <n v="4379"/>
    <n v="782800"/>
    <n v="13845"/>
    <n v="361156"/>
    <n v="31184"/>
    <n v="17676"/>
    <n v="83000000"/>
    <x v="0"/>
    <x v="3"/>
    <n v="1.7686509964230965E-2"/>
  </r>
  <r>
    <s v="R02654"/>
    <x v="4"/>
    <x v="14"/>
    <x v="16"/>
    <x v="390"/>
    <n v="1459"/>
    <n v="153"/>
    <n v="365"/>
    <n v="784259"/>
    <n v="13998"/>
    <n v="361521"/>
    <n v="13131"/>
    <n v="17977"/>
    <n v="331000000"/>
    <x v="0"/>
    <x v="10"/>
    <n v="1.7848695392721027E-2"/>
  </r>
  <r>
    <s v="R02655"/>
    <x v="4"/>
    <x v="12"/>
    <x v="17"/>
    <x v="304"/>
    <n v="4430"/>
    <n v="117"/>
    <n v="2531"/>
    <n v="788689"/>
    <n v="14115"/>
    <n v="364052"/>
    <n v="48730"/>
    <n v="11752"/>
    <n v="331000000"/>
    <x v="1"/>
    <x v="8"/>
    <n v="1.7896788214365866E-2"/>
  </r>
  <r>
    <s v="R02656"/>
    <x v="2"/>
    <x v="7"/>
    <x v="7"/>
    <x v="632"/>
    <n v="2451"/>
    <n v="99"/>
    <n v="2"/>
    <n v="791140"/>
    <n v="14214"/>
    <n v="364054"/>
    <n v="19608"/>
    <n v="12781"/>
    <n v="1380000000"/>
    <x v="1"/>
    <x v="6"/>
    <n v="1.7966478752180399E-2"/>
  </r>
  <r>
    <s v="R02657"/>
    <x v="4"/>
    <x v="13"/>
    <x v="15"/>
    <x v="96"/>
    <n v="4351"/>
    <n v="67"/>
    <n v="3051"/>
    <n v="795491"/>
    <n v="14281"/>
    <n v="367105"/>
    <n v="26106"/>
    <n v="18622"/>
    <n v="331000000"/>
    <x v="0"/>
    <x v="5"/>
    <n v="1.7952434408434539E-2"/>
  </r>
  <r>
    <s v="R02658"/>
    <x v="1"/>
    <x v="3"/>
    <x v="3"/>
    <x v="531"/>
    <n v="3067"/>
    <n v="111"/>
    <n v="783"/>
    <n v="798558"/>
    <n v="14392"/>
    <n v="367888"/>
    <n v="36804"/>
    <n v="553"/>
    <n v="213000000"/>
    <x v="0"/>
    <x v="2"/>
    <n v="1.8022485530168129E-2"/>
  </r>
  <r>
    <s v="R02659"/>
    <x v="4"/>
    <x v="8"/>
    <x v="34"/>
    <x v="663"/>
    <n v="4090"/>
    <n v="170"/>
    <n v="2211"/>
    <n v="802648"/>
    <n v="14562"/>
    <n v="370099"/>
    <n v="73620"/>
    <n v="13912"/>
    <n v="331000000"/>
    <x v="1"/>
    <x v="5"/>
    <n v="1.8142448495479961E-2"/>
  </r>
  <r>
    <s v="R02660"/>
    <x v="4"/>
    <x v="8"/>
    <x v="8"/>
    <x v="460"/>
    <n v="2988"/>
    <n v="126"/>
    <n v="4483"/>
    <n v="805636"/>
    <n v="14688"/>
    <n v="374582"/>
    <n v="14940"/>
    <n v="15980"/>
    <n v="331000000"/>
    <x v="1"/>
    <x v="1"/>
    <n v="1.8231558669175658E-2"/>
  </r>
  <r>
    <s v="R02661"/>
    <x v="1"/>
    <x v="15"/>
    <x v="30"/>
    <x v="233"/>
    <n v="771"/>
    <n v="94"/>
    <n v="1032"/>
    <n v="806407"/>
    <n v="14782"/>
    <n v="375614"/>
    <n v="10794"/>
    <n v="10984"/>
    <n v="213000000"/>
    <x v="0"/>
    <x v="0"/>
    <n v="1.8330694053995067E-2"/>
  </r>
  <r>
    <s v="R02662"/>
    <x v="2"/>
    <x v="2"/>
    <x v="2"/>
    <x v="681"/>
    <n v="1111"/>
    <n v="121"/>
    <n v="2059"/>
    <n v="807518"/>
    <n v="14903"/>
    <n v="377673"/>
    <n v="5555"/>
    <n v="3933"/>
    <n v="1380000000"/>
    <x v="1"/>
    <x v="0"/>
    <n v="1.8455316166326941E-2"/>
  </r>
  <r>
    <s v="R02663"/>
    <x v="1"/>
    <x v="1"/>
    <x v="26"/>
    <x v="447"/>
    <n v="3311"/>
    <n v="185"/>
    <n v="4169"/>
    <n v="810829"/>
    <n v="15088"/>
    <n v="381842"/>
    <n v="52976"/>
    <n v="19557"/>
    <n v="213000000"/>
    <x v="0"/>
    <x v="6"/>
    <n v="1.860811589126684E-2"/>
  </r>
  <r>
    <s v="R02664"/>
    <x v="0"/>
    <x v="16"/>
    <x v="19"/>
    <x v="587"/>
    <n v="4406"/>
    <n v="126"/>
    <n v="237"/>
    <n v="815235"/>
    <n v="15214"/>
    <n v="382079"/>
    <n v="70496"/>
    <n v="14356"/>
    <n v="83000000"/>
    <x v="1"/>
    <x v="5"/>
    <n v="1.8662103565229658E-2"/>
  </r>
  <r>
    <s v="R02665"/>
    <x v="1"/>
    <x v="15"/>
    <x v="30"/>
    <x v="153"/>
    <n v="1594"/>
    <n v="102"/>
    <n v="3883"/>
    <n v="816829"/>
    <n v="15316"/>
    <n v="385962"/>
    <n v="23910"/>
    <n v="7119"/>
    <n v="213000000"/>
    <x v="1"/>
    <x v="0"/>
    <n v="1.8750558562440855E-2"/>
  </r>
  <r>
    <s v="R02666"/>
    <x v="3"/>
    <x v="10"/>
    <x v="10"/>
    <x v="443"/>
    <n v="2729"/>
    <n v="58"/>
    <n v="3179"/>
    <n v="819558"/>
    <n v="15374"/>
    <n v="389141"/>
    <n v="43664"/>
    <n v="2414"/>
    <n v="68000000"/>
    <x v="0"/>
    <x v="4"/>
    <n v="1.8758891988120426E-2"/>
  </r>
  <r>
    <s v="R02667"/>
    <x v="0"/>
    <x v="0"/>
    <x v="0"/>
    <x v="451"/>
    <n v="1281"/>
    <n v="45"/>
    <n v="1985"/>
    <n v="820839"/>
    <n v="15419"/>
    <n v="391126"/>
    <n v="14091"/>
    <n v="15045"/>
    <n v="83000000"/>
    <x v="1"/>
    <x v="9"/>
    <n v="1.8784438848543989E-2"/>
  </r>
  <r>
    <s v="R02668"/>
    <x v="4"/>
    <x v="12"/>
    <x v="14"/>
    <x v="263"/>
    <n v="3585"/>
    <n v="195"/>
    <n v="1462"/>
    <n v="824424"/>
    <n v="15614"/>
    <n v="392588"/>
    <n v="28680"/>
    <n v="10793"/>
    <n v="331000000"/>
    <x v="0"/>
    <x v="8"/>
    <n v="1.8939283669568086E-2"/>
  </r>
  <r>
    <s v="R02669"/>
    <x v="0"/>
    <x v="19"/>
    <x v="36"/>
    <x v="109"/>
    <n v="2828"/>
    <n v="39"/>
    <n v="871"/>
    <n v="827252"/>
    <n v="15653"/>
    <n v="393459"/>
    <n v="19796"/>
    <n v="5831"/>
    <n v="83000000"/>
    <x v="0"/>
    <x v="6"/>
    <n v="1.8921682872933519E-2"/>
  </r>
  <r>
    <s v="R02670"/>
    <x v="2"/>
    <x v="9"/>
    <x v="9"/>
    <x v="604"/>
    <n v="2373"/>
    <n v="140"/>
    <n v="1221"/>
    <n v="829625"/>
    <n v="15793"/>
    <n v="394680"/>
    <n v="11865"/>
    <n v="5504"/>
    <n v="1380000000"/>
    <x v="1"/>
    <x v="3"/>
    <n v="1.9036311586560193E-2"/>
  </r>
  <r>
    <s v="R02671"/>
    <x v="2"/>
    <x v="2"/>
    <x v="29"/>
    <x v="669"/>
    <n v="4885"/>
    <n v="120"/>
    <n v="1666"/>
    <n v="834510"/>
    <n v="15913"/>
    <n v="396346"/>
    <n v="78160"/>
    <n v="1689"/>
    <n v="1380000000"/>
    <x v="0"/>
    <x v="1"/>
    <n v="1.9068675030856432E-2"/>
  </r>
  <r>
    <s v="R02672"/>
    <x v="1"/>
    <x v="18"/>
    <x v="23"/>
    <x v="235"/>
    <n v="341"/>
    <n v="104"/>
    <n v="3436"/>
    <n v="834851"/>
    <n v="16017"/>
    <n v="399782"/>
    <n v="5797"/>
    <n v="3952"/>
    <n v="213000000"/>
    <x v="0"/>
    <x v="0"/>
    <n v="1.9185459441265568E-2"/>
  </r>
  <r>
    <s v="R02673"/>
    <x v="0"/>
    <x v="0"/>
    <x v="0"/>
    <x v="533"/>
    <n v="4933"/>
    <n v="8"/>
    <n v="1656"/>
    <n v="839784"/>
    <n v="16025"/>
    <n v="401438"/>
    <n v="59196"/>
    <n v="6182"/>
    <n v="83000000"/>
    <x v="0"/>
    <x v="4"/>
    <n v="1.9082287826393454E-2"/>
  </r>
  <r>
    <s v="R02674"/>
    <x v="4"/>
    <x v="8"/>
    <x v="34"/>
    <x v="128"/>
    <n v="4723"/>
    <n v="65"/>
    <n v="1131"/>
    <n v="844507"/>
    <n v="16090"/>
    <n v="402569"/>
    <n v="56676"/>
    <n v="14382"/>
    <n v="331000000"/>
    <x v="1"/>
    <x v="4"/>
    <n v="1.9052535976611207E-2"/>
  </r>
  <r>
    <s v="R02675"/>
    <x v="2"/>
    <x v="7"/>
    <x v="7"/>
    <x v="406"/>
    <n v="2818"/>
    <n v="52"/>
    <n v="1971"/>
    <n v="847325"/>
    <n v="16142"/>
    <n v="404540"/>
    <n v="45088"/>
    <n v="9527"/>
    <n v="1380000000"/>
    <x v="1"/>
    <x v="5"/>
    <n v="1.9050541409730622E-2"/>
  </r>
  <r>
    <s v="R02676"/>
    <x v="4"/>
    <x v="14"/>
    <x v="32"/>
    <x v="549"/>
    <n v="2925"/>
    <n v="80"/>
    <n v="810"/>
    <n v="850250"/>
    <n v="16222"/>
    <n v="405350"/>
    <n v="23400"/>
    <n v="17517"/>
    <n v="331000000"/>
    <x v="1"/>
    <x v="6"/>
    <n v="1.9079094384004704E-2"/>
  </r>
  <r>
    <s v="R02677"/>
    <x v="3"/>
    <x v="11"/>
    <x v="12"/>
    <x v="167"/>
    <n v="1272"/>
    <n v="3"/>
    <n v="55"/>
    <n v="851522"/>
    <n v="16225"/>
    <n v="405405"/>
    <n v="7632"/>
    <n v="12272"/>
    <n v="68000000"/>
    <x v="0"/>
    <x v="6"/>
    <n v="1.9054117215996768E-2"/>
  </r>
  <r>
    <s v="R02678"/>
    <x v="2"/>
    <x v="2"/>
    <x v="29"/>
    <x v="356"/>
    <n v="709"/>
    <n v="125"/>
    <n v="3523"/>
    <n v="852231"/>
    <n v="16350"/>
    <n v="408928"/>
    <n v="5672"/>
    <n v="14039"/>
    <n v="1380000000"/>
    <x v="1"/>
    <x v="6"/>
    <n v="1.9184939294627865E-2"/>
  </r>
  <r>
    <s v="R02679"/>
    <x v="1"/>
    <x v="15"/>
    <x v="18"/>
    <x v="28"/>
    <n v="738"/>
    <n v="141"/>
    <n v="2662"/>
    <n v="852969"/>
    <n v="16491"/>
    <n v="411590"/>
    <n v="8118"/>
    <n v="10349"/>
    <n v="213000000"/>
    <x v="0"/>
    <x v="7"/>
    <n v="1.9333645185229474E-2"/>
  </r>
  <r>
    <s v="R02680"/>
    <x v="3"/>
    <x v="17"/>
    <x v="28"/>
    <x v="67"/>
    <n v="1778"/>
    <n v="104"/>
    <n v="3279"/>
    <n v="854747"/>
    <n v="16595"/>
    <n v="414869"/>
    <n v="14224"/>
    <n v="14508"/>
    <n v="68000000"/>
    <x v="1"/>
    <x v="10"/>
    <n v="1.9415101778654971E-2"/>
  </r>
  <r>
    <s v="R02681"/>
    <x v="0"/>
    <x v="16"/>
    <x v="19"/>
    <x v="353"/>
    <n v="4590"/>
    <n v="135"/>
    <n v="1533"/>
    <n v="859337"/>
    <n v="16730"/>
    <n v="416402"/>
    <n v="78030"/>
    <n v="17728"/>
    <n v="83000000"/>
    <x v="0"/>
    <x v="4"/>
    <n v="1.9468497225186395E-2"/>
  </r>
  <r>
    <s v="R02682"/>
    <x v="4"/>
    <x v="14"/>
    <x v="32"/>
    <x v="597"/>
    <n v="4130"/>
    <n v="96"/>
    <n v="4011"/>
    <n v="863467"/>
    <n v="16826"/>
    <n v="420413"/>
    <n v="61950"/>
    <n v="10755"/>
    <n v="331000000"/>
    <x v="0"/>
    <x v="10"/>
    <n v="1.9486558258740634E-2"/>
  </r>
  <r>
    <s v="R02683"/>
    <x v="2"/>
    <x v="7"/>
    <x v="7"/>
    <x v="51"/>
    <n v="3718"/>
    <n v="189"/>
    <n v="933"/>
    <n v="867185"/>
    <n v="17015"/>
    <n v="421346"/>
    <n v="55770"/>
    <n v="1980"/>
    <n v="1380000000"/>
    <x v="0"/>
    <x v="4"/>
    <n v="1.9620957465823326E-2"/>
  </r>
  <r>
    <s v="R02684"/>
    <x v="3"/>
    <x v="17"/>
    <x v="20"/>
    <x v="158"/>
    <n v="4913"/>
    <n v="172"/>
    <n v="662"/>
    <n v="872098"/>
    <n v="17187"/>
    <n v="422008"/>
    <n v="34391"/>
    <n v="8252"/>
    <n v="68000000"/>
    <x v="1"/>
    <x v="2"/>
    <n v="1.9707647535024735E-2"/>
  </r>
  <r>
    <s v="R02685"/>
    <x v="3"/>
    <x v="6"/>
    <x v="22"/>
    <x v="357"/>
    <n v="9"/>
    <n v="91"/>
    <n v="3845"/>
    <n v="872107"/>
    <n v="17278"/>
    <n v="425853"/>
    <n v="126"/>
    <n v="15506"/>
    <n v="68000000"/>
    <x v="1"/>
    <x v="9"/>
    <n v="1.9811789149725895E-2"/>
  </r>
  <r>
    <s v="R02686"/>
    <x v="2"/>
    <x v="2"/>
    <x v="29"/>
    <x v="453"/>
    <n v="1737"/>
    <n v="194"/>
    <n v="3023"/>
    <n v="873844"/>
    <n v="17472"/>
    <n v="428876"/>
    <n v="27792"/>
    <n v="3413"/>
    <n v="1380000000"/>
    <x v="1"/>
    <x v="1"/>
    <n v="1.9994415479193083E-2"/>
  </r>
  <r>
    <s v="R02687"/>
    <x v="0"/>
    <x v="19"/>
    <x v="36"/>
    <x v="156"/>
    <n v="2578"/>
    <n v="189"/>
    <n v="2677"/>
    <n v="876422"/>
    <n v="17661"/>
    <n v="431553"/>
    <n v="12890"/>
    <n v="1891"/>
    <n v="83000000"/>
    <x v="1"/>
    <x v="4"/>
    <n v="2.0151251337825842E-2"/>
  </r>
  <r>
    <s v="R02688"/>
    <x v="0"/>
    <x v="0"/>
    <x v="0"/>
    <x v="285"/>
    <n v="1558"/>
    <n v="77"/>
    <n v="143"/>
    <n v="877980"/>
    <n v="17738"/>
    <n v="431696"/>
    <n v="20254"/>
    <n v="7742"/>
    <n v="83000000"/>
    <x v="0"/>
    <x v="4"/>
    <n v="2.0203193694617188E-2"/>
  </r>
  <r>
    <s v="R02689"/>
    <x v="1"/>
    <x v="15"/>
    <x v="30"/>
    <x v="230"/>
    <n v="2142"/>
    <n v="82"/>
    <n v="3275"/>
    <n v="880122"/>
    <n v="17820"/>
    <n v="434971"/>
    <n v="19278"/>
    <n v="19740"/>
    <n v="213000000"/>
    <x v="1"/>
    <x v="6"/>
    <n v="2.0247193002788249E-2"/>
  </r>
  <r>
    <s v="R02690"/>
    <x v="0"/>
    <x v="0"/>
    <x v="0"/>
    <x v="410"/>
    <n v="2623"/>
    <n v="69"/>
    <n v="4324"/>
    <n v="882745"/>
    <n v="17889"/>
    <n v="439295"/>
    <n v="15738"/>
    <n v="18322"/>
    <n v="83000000"/>
    <x v="0"/>
    <x v="1"/>
    <n v="2.0265195498133663E-2"/>
  </r>
  <r>
    <s v="R02691"/>
    <x v="1"/>
    <x v="18"/>
    <x v="27"/>
    <x v="697"/>
    <n v="4000"/>
    <n v="35"/>
    <n v="239"/>
    <n v="886745"/>
    <n v="17924"/>
    <n v="439534"/>
    <n v="40000"/>
    <n v="5142"/>
    <n v="213000000"/>
    <x v="0"/>
    <x v="10"/>
    <n v="2.0213251836773818E-2"/>
  </r>
  <r>
    <s v="R02692"/>
    <x v="3"/>
    <x v="11"/>
    <x v="12"/>
    <x v="688"/>
    <n v="4545"/>
    <n v="83"/>
    <n v="2004"/>
    <n v="891290"/>
    <n v="18007"/>
    <n v="441538"/>
    <n v="27270"/>
    <n v="768"/>
    <n v="68000000"/>
    <x v="0"/>
    <x v="0"/>
    <n v="2.0203300833623174E-2"/>
  </r>
  <r>
    <s v="R02693"/>
    <x v="2"/>
    <x v="2"/>
    <x v="2"/>
    <x v="294"/>
    <n v="2143"/>
    <n v="128"/>
    <n v="3769"/>
    <n v="893433"/>
    <n v="18135"/>
    <n v="445307"/>
    <n v="34288"/>
    <n v="17468"/>
    <n v="1380000000"/>
    <x v="1"/>
    <x v="7"/>
    <n v="2.0298108531921252E-2"/>
  </r>
  <r>
    <s v="R02694"/>
    <x v="0"/>
    <x v="4"/>
    <x v="24"/>
    <x v="409"/>
    <n v="864"/>
    <n v="187"/>
    <n v="4246"/>
    <n v="894297"/>
    <n v="18322"/>
    <n v="449553"/>
    <n v="8640"/>
    <n v="8398"/>
    <n v="83000000"/>
    <x v="0"/>
    <x v="5"/>
    <n v="2.0487600875324415E-2"/>
  </r>
  <r>
    <s v="R02695"/>
    <x v="1"/>
    <x v="18"/>
    <x v="23"/>
    <x v="504"/>
    <n v="1800"/>
    <n v="140"/>
    <n v="3396"/>
    <n v="896097"/>
    <n v="18462"/>
    <n v="452949"/>
    <n v="23400"/>
    <n v="4888"/>
    <n v="213000000"/>
    <x v="1"/>
    <x v="2"/>
    <n v="2.0602680290191799E-2"/>
  </r>
  <r>
    <s v="R02696"/>
    <x v="3"/>
    <x v="10"/>
    <x v="11"/>
    <x v="589"/>
    <n v="3452"/>
    <n v="139"/>
    <n v="802"/>
    <n v="899549"/>
    <n v="18601"/>
    <n v="453751"/>
    <n v="20712"/>
    <n v="16375"/>
    <n v="68000000"/>
    <x v="1"/>
    <x v="4"/>
    <n v="2.0678139823400391E-2"/>
  </r>
  <r>
    <s v="R02697"/>
    <x v="0"/>
    <x v="4"/>
    <x v="4"/>
    <x v="409"/>
    <n v="2716"/>
    <n v="74"/>
    <n v="352"/>
    <n v="902265"/>
    <n v="18675"/>
    <n v="454103"/>
    <n v="46172"/>
    <n v="13312"/>
    <n v="83000000"/>
    <x v="0"/>
    <x v="5"/>
    <n v="2.0697910259181062E-2"/>
  </r>
  <r>
    <s v="R02698"/>
    <x v="4"/>
    <x v="12"/>
    <x v="14"/>
    <x v="285"/>
    <n v="4302"/>
    <n v="99"/>
    <n v="1974"/>
    <n v="906567"/>
    <n v="18774"/>
    <n v="456077"/>
    <n v="81738"/>
    <n v="17142"/>
    <n v="331000000"/>
    <x v="0"/>
    <x v="4"/>
    <n v="2.0708894102697318E-2"/>
  </r>
  <r>
    <s v="R02699"/>
    <x v="3"/>
    <x v="6"/>
    <x v="6"/>
    <x v="656"/>
    <n v="1809"/>
    <n v="144"/>
    <n v="1133"/>
    <n v="908376"/>
    <n v="18918"/>
    <n v="457210"/>
    <n v="9045"/>
    <n v="14250"/>
    <n v="68000000"/>
    <x v="1"/>
    <x v="11"/>
    <n v="2.0826177706148113E-2"/>
  </r>
  <r>
    <s v="R02700"/>
    <x v="0"/>
    <x v="19"/>
    <x v="36"/>
    <x v="234"/>
    <n v="4945"/>
    <n v="174"/>
    <n v="4561"/>
    <n v="913321"/>
    <n v="19092"/>
    <n v="461771"/>
    <n v="54395"/>
    <n v="5257"/>
    <n v="83000000"/>
    <x v="0"/>
    <x v="6"/>
    <n v="2.0903931914409063E-2"/>
  </r>
  <r>
    <s v="R02701"/>
    <x v="3"/>
    <x v="6"/>
    <x v="6"/>
    <x v="326"/>
    <n v="4341"/>
    <n v="52"/>
    <n v="1063"/>
    <n v="917662"/>
    <n v="19144"/>
    <n v="462834"/>
    <n v="52092"/>
    <n v="6465"/>
    <n v="68000000"/>
    <x v="0"/>
    <x v="11"/>
    <n v="2.0861711610593008E-2"/>
  </r>
  <r>
    <s v="R02702"/>
    <x v="2"/>
    <x v="9"/>
    <x v="9"/>
    <x v="384"/>
    <n v="1997"/>
    <n v="66"/>
    <n v="1395"/>
    <n v="919659"/>
    <n v="19210"/>
    <n v="464229"/>
    <n v="11982"/>
    <n v="11792"/>
    <n v="1380000000"/>
    <x v="1"/>
    <x v="0"/>
    <n v="2.0888177030834256E-2"/>
  </r>
  <r>
    <s v="R02703"/>
    <x v="2"/>
    <x v="9"/>
    <x v="25"/>
    <x v="451"/>
    <n v="2931"/>
    <n v="9"/>
    <n v="1548"/>
    <n v="922590"/>
    <n v="19219"/>
    <n v="465777"/>
    <n v="23448"/>
    <n v="1626"/>
    <n v="1380000000"/>
    <x v="1"/>
    <x v="9"/>
    <n v="2.0831571987556769E-2"/>
  </r>
  <r>
    <s v="R02704"/>
    <x v="2"/>
    <x v="2"/>
    <x v="29"/>
    <x v="75"/>
    <n v="2130"/>
    <n v="45"/>
    <n v="1530"/>
    <n v="924720"/>
    <n v="19264"/>
    <n v="467307"/>
    <n v="25560"/>
    <n v="12763"/>
    <n v="1380000000"/>
    <x v="0"/>
    <x v="10"/>
    <n v="2.0832251924906998E-2"/>
  </r>
  <r>
    <s v="R02705"/>
    <x v="4"/>
    <x v="8"/>
    <x v="34"/>
    <x v="247"/>
    <n v="4412"/>
    <n v="82"/>
    <n v="52"/>
    <n v="929132"/>
    <n v="19346"/>
    <n v="467359"/>
    <n v="70592"/>
    <n v="125"/>
    <n v="331000000"/>
    <x v="0"/>
    <x v="9"/>
    <n v="2.0821584016049388E-2"/>
  </r>
  <r>
    <s v="R02706"/>
    <x v="2"/>
    <x v="2"/>
    <x v="2"/>
    <x v="88"/>
    <n v="2692"/>
    <n v="116"/>
    <n v="3151"/>
    <n v="931824"/>
    <n v="19462"/>
    <n v="470510"/>
    <n v="51148"/>
    <n v="19701"/>
    <n v="1380000000"/>
    <x v="0"/>
    <x v="10"/>
    <n v="2.0885918370851148E-2"/>
  </r>
  <r>
    <s v="R02707"/>
    <x v="4"/>
    <x v="12"/>
    <x v="14"/>
    <x v="703"/>
    <n v="3176"/>
    <n v="3"/>
    <n v="2786"/>
    <n v="935000"/>
    <n v="19465"/>
    <n v="473296"/>
    <n v="57168"/>
    <n v="5357"/>
    <n v="331000000"/>
    <x v="0"/>
    <x v="9"/>
    <n v="2.0818181818181819E-2"/>
  </r>
  <r>
    <s v="R02708"/>
    <x v="2"/>
    <x v="9"/>
    <x v="25"/>
    <x v="285"/>
    <n v="2796"/>
    <n v="56"/>
    <n v="1144"/>
    <n v="937796"/>
    <n v="19521"/>
    <n v="474440"/>
    <n v="22368"/>
    <n v="18952"/>
    <n v="1380000000"/>
    <x v="0"/>
    <x v="4"/>
    <n v="2.0815827749318616E-2"/>
  </r>
  <r>
    <s v="R02709"/>
    <x v="3"/>
    <x v="11"/>
    <x v="33"/>
    <x v="373"/>
    <n v="4695"/>
    <n v="37"/>
    <n v="2112"/>
    <n v="942491"/>
    <n v="19558"/>
    <n v="476552"/>
    <n v="75120"/>
    <n v="16353"/>
    <n v="68000000"/>
    <x v="0"/>
    <x v="2"/>
    <n v="2.0751391790478635E-2"/>
  </r>
  <r>
    <s v="R02710"/>
    <x v="0"/>
    <x v="19"/>
    <x v="35"/>
    <x v="445"/>
    <n v="1555"/>
    <n v="139"/>
    <n v="295"/>
    <n v="944046"/>
    <n v="19697"/>
    <n v="476847"/>
    <n v="20215"/>
    <n v="1069"/>
    <n v="83000000"/>
    <x v="0"/>
    <x v="0"/>
    <n v="2.0864449401829997E-2"/>
  </r>
  <r>
    <s v="R02711"/>
    <x v="0"/>
    <x v="16"/>
    <x v="19"/>
    <x v="678"/>
    <n v="3690"/>
    <n v="30"/>
    <n v="2989"/>
    <n v="947736"/>
    <n v="19727"/>
    <n v="479836"/>
    <n v="18450"/>
    <n v="13684"/>
    <n v="83000000"/>
    <x v="1"/>
    <x v="6"/>
    <n v="2.0814868275553528E-2"/>
  </r>
  <r>
    <s v="R02712"/>
    <x v="2"/>
    <x v="7"/>
    <x v="7"/>
    <x v="255"/>
    <n v="4936"/>
    <n v="129"/>
    <n v="4742"/>
    <n v="952672"/>
    <n v="19856"/>
    <n v="484578"/>
    <n v="69104"/>
    <n v="3195"/>
    <n v="1380000000"/>
    <x v="1"/>
    <x v="5"/>
    <n v="2.0842430553222935E-2"/>
  </r>
  <r>
    <s v="R02713"/>
    <x v="0"/>
    <x v="19"/>
    <x v="36"/>
    <x v="674"/>
    <n v="3572"/>
    <n v="128"/>
    <n v="1580"/>
    <n v="956244"/>
    <n v="19984"/>
    <n v="486158"/>
    <n v="60724"/>
    <n v="7235"/>
    <n v="83000000"/>
    <x v="0"/>
    <x v="6"/>
    <n v="2.0898431781009866E-2"/>
  </r>
  <r>
    <s v="R02714"/>
    <x v="2"/>
    <x v="9"/>
    <x v="25"/>
    <x v="429"/>
    <n v="4443"/>
    <n v="80"/>
    <n v="2425"/>
    <n v="960687"/>
    <n v="20064"/>
    <n v="488583"/>
    <n v="48873"/>
    <n v="14837"/>
    <n v="1380000000"/>
    <x v="1"/>
    <x v="11"/>
    <n v="2.0885054133135975E-2"/>
  </r>
  <r>
    <s v="R02715"/>
    <x v="2"/>
    <x v="2"/>
    <x v="29"/>
    <x v="663"/>
    <n v="330"/>
    <n v="24"/>
    <n v="2627"/>
    <n v="961017"/>
    <n v="20088"/>
    <n v="491210"/>
    <n v="2310"/>
    <n v="5443"/>
    <n v="1380000000"/>
    <x v="1"/>
    <x v="5"/>
    <n v="2.0902856036885922E-2"/>
  </r>
  <r>
    <s v="R02716"/>
    <x v="1"/>
    <x v="18"/>
    <x v="27"/>
    <x v="118"/>
    <n v="4705"/>
    <n v="4"/>
    <n v="4805"/>
    <n v="965722"/>
    <n v="20092"/>
    <n v="496015"/>
    <n v="70575"/>
    <n v="643"/>
    <n v="213000000"/>
    <x v="1"/>
    <x v="3"/>
    <n v="2.0805159248727896E-2"/>
  </r>
  <r>
    <s v="R02717"/>
    <x v="1"/>
    <x v="3"/>
    <x v="3"/>
    <x v="343"/>
    <n v="1944"/>
    <n v="47"/>
    <n v="4162"/>
    <n v="967666"/>
    <n v="20139"/>
    <n v="500177"/>
    <n v="31104"/>
    <n v="7528"/>
    <n v="213000000"/>
    <x v="0"/>
    <x v="3"/>
    <n v="2.0811933043012775E-2"/>
  </r>
  <r>
    <s v="R02718"/>
    <x v="1"/>
    <x v="3"/>
    <x v="3"/>
    <x v="294"/>
    <n v="4839"/>
    <n v="141"/>
    <n v="1593"/>
    <n v="972505"/>
    <n v="20280"/>
    <n v="501770"/>
    <n v="67746"/>
    <n v="12234"/>
    <n v="213000000"/>
    <x v="1"/>
    <x v="7"/>
    <n v="2.0853363221782922E-2"/>
  </r>
  <r>
    <s v="R02719"/>
    <x v="4"/>
    <x v="12"/>
    <x v="17"/>
    <x v="584"/>
    <n v="3958"/>
    <n v="51"/>
    <n v="509"/>
    <n v="976463"/>
    <n v="20331"/>
    <n v="502279"/>
    <n v="59370"/>
    <n v="17132"/>
    <n v="331000000"/>
    <x v="0"/>
    <x v="9"/>
    <n v="2.0821065416713178E-2"/>
  </r>
  <r>
    <s v="R02720"/>
    <x v="1"/>
    <x v="3"/>
    <x v="3"/>
    <x v="406"/>
    <n v="4664"/>
    <n v="73"/>
    <n v="1891"/>
    <n v="981127"/>
    <n v="20404"/>
    <n v="504170"/>
    <n v="69960"/>
    <n v="15930"/>
    <n v="213000000"/>
    <x v="1"/>
    <x v="5"/>
    <n v="2.0796492197238482E-2"/>
  </r>
  <r>
    <s v="R02721"/>
    <x v="2"/>
    <x v="7"/>
    <x v="7"/>
    <x v="656"/>
    <n v="1684"/>
    <n v="148"/>
    <n v="1461"/>
    <n v="982811"/>
    <n v="20552"/>
    <n v="505631"/>
    <n v="11788"/>
    <n v="11928"/>
    <n v="1380000000"/>
    <x v="1"/>
    <x v="11"/>
    <n v="2.0911446860077877E-2"/>
  </r>
  <r>
    <s v="R02722"/>
    <x v="3"/>
    <x v="11"/>
    <x v="33"/>
    <x v="74"/>
    <n v="2436"/>
    <n v="152"/>
    <n v="1999"/>
    <n v="985247"/>
    <n v="20704"/>
    <n v="507630"/>
    <n v="36540"/>
    <n v="5000"/>
    <n v="68000000"/>
    <x v="0"/>
    <x v="11"/>
    <n v="2.1014019834620153E-2"/>
  </r>
  <r>
    <s v="R02723"/>
    <x v="1"/>
    <x v="15"/>
    <x v="18"/>
    <x v="246"/>
    <n v="970"/>
    <n v="98"/>
    <n v="1970"/>
    <n v="986217"/>
    <n v="20802"/>
    <n v="509600"/>
    <n v="10670"/>
    <n v="10008"/>
    <n v="213000000"/>
    <x v="1"/>
    <x v="8"/>
    <n v="2.1092720973173246E-2"/>
  </r>
  <r>
    <s v="R02724"/>
    <x v="1"/>
    <x v="18"/>
    <x v="23"/>
    <x v="440"/>
    <n v="746"/>
    <n v="66"/>
    <n v="1551"/>
    <n v="986963"/>
    <n v="20868"/>
    <n v="511151"/>
    <n v="14174"/>
    <n v="13905"/>
    <n v="213000000"/>
    <x v="1"/>
    <x v="6"/>
    <n v="2.1143649761946496E-2"/>
  </r>
  <r>
    <s v="R02725"/>
    <x v="3"/>
    <x v="11"/>
    <x v="12"/>
    <x v="551"/>
    <n v="2184"/>
    <n v="118"/>
    <n v="3851"/>
    <n v="989147"/>
    <n v="20986"/>
    <n v="515002"/>
    <n v="21840"/>
    <n v="18157"/>
    <n v="68000000"/>
    <x v="0"/>
    <x v="11"/>
    <n v="2.1216260070545633E-2"/>
  </r>
  <r>
    <s v="R02726"/>
    <x v="2"/>
    <x v="5"/>
    <x v="13"/>
    <x v="88"/>
    <n v="1384"/>
    <n v="177"/>
    <n v="101"/>
    <n v="990531"/>
    <n v="21163"/>
    <n v="515103"/>
    <n v="9688"/>
    <n v="7577"/>
    <n v="1380000000"/>
    <x v="0"/>
    <x v="10"/>
    <n v="2.1365308102421831E-2"/>
  </r>
  <r>
    <s v="R02727"/>
    <x v="4"/>
    <x v="13"/>
    <x v="15"/>
    <x v="653"/>
    <n v="4030"/>
    <n v="102"/>
    <n v="1460"/>
    <n v="994561"/>
    <n v="21265"/>
    <n v="516563"/>
    <n v="72540"/>
    <n v="4919"/>
    <n v="331000000"/>
    <x v="0"/>
    <x v="9"/>
    <n v="2.1381292851821054E-2"/>
  </r>
  <r>
    <s v="R02728"/>
    <x v="1"/>
    <x v="18"/>
    <x v="23"/>
    <x v="534"/>
    <n v="1018"/>
    <n v="32"/>
    <n v="2846"/>
    <n v="995579"/>
    <n v="21297"/>
    <n v="519409"/>
    <n v="18324"/>
    <n v="11840"/>
    <n v="213000000"/>
    <x v="0"/>
    <x v="7"/>
    <n v="2.1391572140432854E-2"/>
  </r>
  <r>
    <s v="R02729"/>
    <x v="3"/>
    <x v="11"/>
    <x v="33"/>
    <x v="697"/>
    <n v="2578"/>
    <n v="144"/>
    <n v="733"/>
    <n v="998157"/>
    <n v="21441"/>
    <n v="520142"/>
    <n v="15468"/>
    <n v="2748"/>
    <n v="68000000"/>
    <x v="0"/>
    <x v="10"/>
    <n v="2.1480588725020212E-2"/>
  </r>
  <r>
    <s v="R02730"/>
    <x v="2"/>
    <x v="9"/>
    <x v="9"/>
    <x v="608"/>
    <n v="4111"/>
    <n v="197"/>
    <n v="3092"/>
    <n v="2268"/>
    <n v="21638"/>
    <n v="523234"/>
    <n v="61665"/>
    <n v="16904"/>
    <n v="1380000000"/>
    <x v="1"/>
    <x v="9"/>
    <n v="9.5405643738977073"/>
  </r>
  <r>
    <s v="R02731"/>
    <x v="0"/>
    <x v="0"/>
    <x v="0"/>
    <x v="16"/>
    <n v="4663"/>
    <n v="33"/>
    <n v="2434"/>
    <n v="6931"/>
    <n v="21671"/>
    <n v="525668"/>
    <n v="69945"/>
    <n v="4489"/>
    <n v="83000000"/>
    <x v="1"/>
    <x v="8"/>
    <n v="3.1266772471504831"/>
  </r>
  <r>
    <s v="R02732"/>
    <x v="4"/>
    <x v="13"/>
    <x v="15"/>
    <x v="387"/>
    <n v="3940"/>
    <n v="153"/>
    <n v="532"/>
    <n v="10871"/>
    <n v="21824"/>
    <n v="526200"/>
    <n v="39400"/>
    <n v="15215"/>
    <n v="331000000"/>
    <x v="0"/>
    <x v="0"/>
    <n v="2.0075430043234292"/>
  </r>
  <r>
    <s v="R02733"/>
    <x v="3"/>
    <x v="6"/>
    <x v="6"/>
    <x v="325"/>
    <n v="2024"/>
    <n v="169"/>
    <n v="91"/>
    <n v="12895"/>
    <n v="21993"/>
    <n v="526291"/>
    <n v="28336"/>
    <n v="8276"/>
    <n v="68000000"/>
    <x v="0"/>
    <x v="1"/>
    <n v="1.7055447848003102"/>
  </r>
  <r>
    <s v="R02734"/>
    <x v="3"/>
    <x v="10"/>
    <x v="10"/>
    <x v="474"/>
    <n v="1542"/>
    <n v="158"/>
    <n v="1819"/>
    <n v="14437"/>
    <n v="22151"/>
    <n v="528110"/>
    <n v="16962"/>
    <n v="17443"/>
    <n v="68000000"/>
    <x v="1"/>
    <x v="11"/>
    <n v="1.5343215349449331"/>
  </r>
  <r>
    <s v="R02735"/>
    <x v="3"/>
    <x v="11"/>
    <x v="33"/>
    <x v="28"/>
    <n v="2711"/>
    <n v="112"/>
    <n v="1156"/>
    <n v="17148"/>
    <n v="22263"/>
    <n v="529266"/>
    <n v="35243"/>
    <n v="16799"/>
    <n v="68000000"/>
    <x v="0"/>
    <x v="7"/>
    <n v="1.2982855143456964"/>
  </r>
  <r>
    <s v="R02736"/>
    <x v="1"/>
    <x v="3"/>
    <x v="31"/>
    <x v="312"/>
    <n v="3046"/>
    <n v="50"/>
    <n v="4934"/>
    <n v="20194"/>
    <n v="22313"/>
    <n v="534200"/>
    <n v="39598"/>
    <n v="6087"/>
    <n v="213000000"/>
    <x v="0"/>
    <x v="0"/>
    <n v="1.1049321580667526"/>
  </r>
  <r>
    <s v="R02737"/>
    <x v="0"/>
    <x v="16"/>
    <x v="19"/>
    <x v="322"/>
    <n v="1454"/>
    <n v="35"/>
    <n v="504"/>
    <n v="21648"/>
    <n v="22348"/>
    <n v="534704"/>
    <n v="18902"/>
    <n v="13013"/>
    <n v="83000000"/>
    <x v="1"/>
    <x v="3"/>
    <n v="1.0323355506282335"/>
  </r>
  <r>
    <s v="R02738"/>
    <x v="4"/>
    <x v="12"/>
    <x v="17"/>
    <x v="376"/>
    <n v="3003"/>
    <n v="12"/>
    <n v="4936"/>
    <n v="24651"/>
    <n v="22360"/>
    <n v="539640"/>
    <n v="45045"/>
    <n v="14211"/>
    <n v="331000000"/>
    <x v="0"/>
    <x v="4"/>
    <n v="0.90706259380958176"/>
  </r>
  <r>
    <s v="R02739"/>
    <x v="2"/>
    <x v="5"/>
    <x v="5"/>
    <x v="333"/>
    <n v="1702"/>
    <n v="84"/>
    <n v="4782"/>
    <n v="26353"/>
    <n v="22444"/>
    <n v="544422"/>
    <n v="23828"/>
    <n v="4316"/>
    <n v="1380000000"/>
    <x v="1"/>
    <x v="1"/>
    <n v="0.85166774181307636"/>
  </r>
  <r>
    <s v="R02740"/>
    <x v="2"/>
    <x v="2"/>
    <x v="29"/>
    <x v="284"/>
    <n v="4420"/>
    <n v="12"/>
    <n v="2195"/>
    <n v="30773"/>
    <n v="22456"/>
    <n v="546617"/>
    <n v="22100"/>
    <n v="3901"/>
    <n v="1380000000"/>
    <x v="1"/>
    <x v="7"/>
    <n v="0.72973060800051992"/>
  </r>
  <r>
    <s v="R02741"/>
    <x v="0"/>
    <x v="0"/>
    <x v="0"/>
    <x v="302"/>
    <n v="3873"/>
    <n v="31"/>
    <n v="933"/>
    <n v="34646"/>
    <n v="22487"/>
    <n v="547550"/>
    <n v="30984"/>
    <n v="1342"/>
    <n v="83000000"/>
    <x v="0"/>
    <x v="3"/>
    <n v="0.64905039542804366"/>
  </r>
  <r>
    <s v="R02742"/>
    <x v="3"/>
    <x v="6"/>
    <x v="6"/>
    <x v="479"/>
    <n v="121"/>
    <n v="132"/>
    <n v="1255"/>
    <n v="34767"/>
    <n v="22619"/>
    <n v="548805"/>
    <n v="968"/>
    <n v="12766"/>
    <n v="68000000"/>
    <x v="0"/>
    <x v="10"/>
    <n v="0.65058820145540308"/>
  </r>
  <r>
    <s v="R02743"/>
    <x v="3"/>
    <x v="10"/>
    <x v="11"/>
    <x v="173"/>
    <n v="1476"/>
    <n v="11"/>
    <n v="883"/>
    <n v="36243"/>
    <n v="22630"/>
    <n v="549688"/>
    <n v="20664"/>
    <n v="10631"/>
    <n v="68000000"/>
    <x v="0"/>
    <x v="0"/>
    <n v="0.6243964351736887"/>
  </r>
  <r>
    <s v="R02744"/>
    <x v="3"/>
    <x v="11"/>
    <x v="33"/>
    <x v="479"/>
    <n v="265"/>
    <n v="186"/>
    <n v="3236"/>
    <n v="36508"/>
    <n v="22816"/>
    <n v="552924"/>
    <n v="3180"/>
    <n v="15947"/>
    <n v="68000000"/>
    <x v="0"/>
    <x v="10"/>
    <n v="0.62495891311493368"/>
  </r>
  <r>
    <s v="R02745"/>
    <x v="3"/>
    <x v="6"/>
    <x v="6"/>
    <x v="254"/>
    <n v="27"/>
    <n v="168"/>
    <n v="4409"/>
    <n v="36535"/>
    <n v="22984"/>
    <n v="557333"/>
    <n v="189"/>
    <n v="18876"/>
    <n v="68000000"/>
    <x v="1"/>
    <x v="0"/>
    <n v="0.62909538798412479"/>
  </r>
  <r>
    <s v="R02746"/>
    <x v="3"/>
    <x v="6"/>
    <x v="22"/>
    <x v="446"/>
    <n v="2124"/>
    <n v="36"/>
    <n v="2704"/>
    <n v="38659"/>
    <n v="23020"/>
    <n v="560037"/>
    <n v="38232"/>
    <n v="15453"/>
    <n v="68000000"/>
    <x v="0"/>
    <x v="5"/>
    <n v="0.59546289350474668"/>
  </r>
  <r>
    <s v="R02747"/>
    <x v="0"/>
    <x v="19"/>
    <x v="35"/>
    <x v="159"/>
    <n v="431"/>
    <n v="67"/>
    <n v="4059"/>
    <n v="39090"/>
    <n v="23087"/>
    <n v="564096"/>
    <n v="2155"/>
    <n v="4414"/>
    <n v="83000000"/>
    <x v="1"/>
    <x v="2"/>
    <n v="0.59061140956766434"/>
  </r>
  <r>
    <s v="R02748"/>
    <x v="1"/>
    <x v="18"/>
    <x v="23"/>
    <x v="173"/>
    <n v="4974"/>
    <n v="105"/>
    <n v="4318"/>
    <n v="44064"/>
    <n v="23192"/>
    <n v="568414"/>
    <n v="34818"/>
    <n v="13628"/>
    <n v="213000000"/>
    <x v="0"/>
    <x v="0"/>
    <n v="0.52632534495279593"/>
  </r>
  <r>
    <s v="R02749"/>
    <x v="4"/>
    <x v="12"/>
    <x v="17"/>
    <x v="36"/>
    <n v="3777"/>
    <n v="175"/>
    <n v="4511"/>
    <n v="47841"/>
    <n v="23367"/>
    <n v="572925"/>
    <n v="37770"/>
    <n v="16226"/>
    <n v="331000000"/>
    <x v="1"/>
    <x v="0"/>
    <n v="0.48843042578541418"/>
  </r>
  <r>
    <s v="R02750"/>
    <x v="3"/>
    <x v="10"/>
    <x v="10"/>
    <x v="468"/>
    <n v="4531"/>
    <n v="170"/>
    <n v="2109"/>
    <n v="52372"/>
    <n v="23537"/>
    <n v="575034"/>
    <n v="49841"/>
    <n v="11005"/>
    <n v="68000000"/>
    <x v="0"/>
    <x v="8"/>
    <n v="0.44941953715725963"/>
  </r>
  <r>
    <s v="R02751"/>
    <x v="1"/>
    <x v="18"/>
    <x v="23"/>
    <x v="316"/>
    <n v="1085"/>
    <n v="92"/>
    <n v="4719"/>
    <n v="53457"/>
    <n v="23629"/>
    <n v="579753"/>
    <n v="14105"/>
    <n v="4611"/>
    <n v="213000000"/>
    <x v="0"/>
    <x v="0"/>
    <n v="0.44201881886375965"/>
  </r>
  <r>
    <s v="R02752"/>
    <x v="2"/>
    <x v="9"/>
    <x v="25"/>
    <x v="26"/>
    <n v="2094"/>
    <n v="40"/>
    <n v="2423"/>
    <n v="55551"/>
    <n v="23669"/>
    <n v="582176"/>
    <n v="18846"/>
    <n v="17463"/>
    <n v="1380000000"/>
    <x v="0"/>
    <x v="11"/>
    <n v="0.42607693830894133"/>
  </r>
  <r>
    <s v="R02753"/>
    <x v="0"/>
    <x v="4"/>
    <x v="4"/>
    <x v="191"/>
    <n v="2485"/>
    <n v="55"/>
    <n v="2646"/>
    <n v="58036"/>
    <n v="23724"/>
    <n v="584822"/>
    <n v="22365"/>
    <n v="11818"/>
    <n v="83000000"/>
    <x v="1"/>
    <x v="9"/>
    <n v="0.40878075677165898"/>
  </r>
  <r>
    <s v="R02754"/>
    <x v="1"/>
    <x v="15"/>
    <x v="30"/>
    <x v="195"/>
    <n v="100"/>
    <n v="68"/>
    <n v="4500"/>
    <n v="58136"/>
    <n v="23792"/>
    <n v="589322"/>
    <n v="700"/>
    <n v="8500"/>
    <n v="213000000"/>
    <x v="0"/>
    <x v="10"/>
    <n v="0.40924728223475987"/>
  </r>
  <r>
    <s v="R02755"/>
    <x v="3"/>
    <x v="11"/>
    <x v="33"/>
    <x v="692"/>
    <n v="2154"/>
    <n v="10"/>
    <n v="1278"/>
    <n v="60290"/>
    <n v="23802"/>
    <n v="590600"/>
    <n v="34464"/>
    <n v="2872"/>
    <n v="68000000"/>
    <x v="0"/>
    <x v="2"/>
    <n v="0.39479183944269364"/>
  </r>
  <r>
    <s v="R02756"/>
    <x v="3"/>
    <x v="6"/>
    <x v="6"/>
    <x v="203"/>
    <n v="3048"/>
    <n v="136"/>
    <n v="389"/>
    <n v="63338"/>
    <n v="23938"/>
    <n v="590989"/>
    <n v="21336"/>
    <n v="13662"/>
    <n v="68000000"/>
    <x v="1"/>
    <x v="8"/>
    <n v="0.37794057279989896"/>
  </r>
  <r>
    <s v="R02757"/>
    <x v="3"/>
    <x v="17"/>
    <x v="28"/>
    <x v="303"/>
    <n v="4982"/>
    <n v="112"/>
    <n v="1648"/>
    <n v="68320"/>
    <n v="24050"/>
    <n v="592637"/>
    <n v="64766"/>
    <n v="11130"/>
    <n v="68000000"/>
    <x v="0"/>
    <x v="9"/>
    <n v="0.35201990632318503"/>
  </r>
  <r>
    <s v="R02758"/>
    <x v="1"/>
    <x v="15"/>
    <x v="18"/>
    <x v="631"/>
    <n v="799"/>
    <n v="27"/>
    <n v="765"/>
    <n v="69119"/>
    <n v="24077"/>
    <n v="593402"/>
    <n v="5593"/>
    <n v="13855"/>
    <n v="213000000"/>
    <x v="1"/>
    <x v="9"/>
    <n v="0.34834126651137892"/>
  </r>
  <r>
    <s v="R02759"/>
    <x v="3"/>
    <x v="11"/>
    <x v="12"/>
    <x v="162"/>
    <n v="3822"/>
    <n v="21"/>
    <n v="347"/>
    <n v="72941"/>
    <n v="24098"/>
    <n v="593749"/>
    <n v="26754"/>
    <n v="13423"/>
    <n v="68000000"/>
    <x v="1"/>
    <x v="3"/>
    <n v="0.33037660574985261"/>
  </r>
  <r>
    <s v="R02760"/>
    <x v="1"/>
    <x v="1"/>
    <x v="1"/>
    <x v="529"/>
    <n v="1295"/>
    <n v="84"/>
    <n v="3573"/>
    <n v="74236"/>
    <n v="24182"/>
    <n v="597322"/>
    <n v="16835"/>
    <n v="14560"/>
    <n v="213000000"/>
    <x v="1"/>
    <x v="10"/>
    <n v="0.32574492160137941"/>
  </r>
  <r>
    <s v="R02761"/>
    <x v="3"/>
    <x v="17"/>
    <x v="20"/>
    <x v="457"/>
    <n v="434"/>
    <n v="5"/>
    <n v="1345"/>
    <n v="74670"/>
    <n v="24187"/>
    <n v="598667"/>
    <n v="3472"/>
    <n v="12050"/>
    <n v="68000000"/>
    <x v="0"/>
    <x v="1"/>
    <n v="0.32391857506361321"/>
  </r>
  <r>
    <s v="R02762"/>
    <x v="2"/>
    <x v="7"/>
    <x v="7"/>
    <x v="198"/>
    <n v="3804"/>
    <n v="25"/>
    <n v="3005"/>
    <n v="78474"/>
    <n v="24212"/>
    <n v="601672"/>
    <n v="64668"/>
    <n v="10031"/>
    <n v="1380000000"/>
    <x v="0"/>
    <x v="5"/>
    <n v="0.30853531105843973"/>
  </r>
  <r>
    <s v="R02763"/>
    <x v="2"/>
    <x v="5"/>
    <x v="13"/>
    <x v="361"/>
    <n v="2613"/>
    <n v="143"/>
    <n v="2564"/>
    <n v="81087"/>
    <n v="24355"/>
    <n v="604236"/>
    <n v="26130"/>
    <n v="15433"/>
    <n v="1380000000"/>
    <x v="0"/>
    <x v="1"/>
    <n v="0.30035640731559932"/>
  </r>
  <r>
    <s v="R02764"/>
    <x v="4"/>
    <x v="12"/>
    <x v="17"/>
    <x v="517"/>
    <n v="915"/>
    <n v="13"/>
    <n v="329"/>
    <n v="82002"/>
    <n v="24368"/>
    <n v="604565"/>
    <n v="4575"/>
    <n v="8345"/>
    <n v="331000000"/>
    <x v="0"/>
    <x v="5"/>
    <n v="0.29716348381746788"/>
  </r>
  <r>
    <s v="R02765"/>
    <x v="3"/>
    <x v="11"/>
    <x v="12"/>
    <x v="356"/>
    <n v="2275"/>
    <n v="34"/>
    <n v="3534"/>
    <n v="84277"/>
    <n v="24402"/>
    <n v="608099"/>
    <n v="34125"/>
    <n v="8301"/>
    <n v="68000000"/>
    <x v="1"/>
    <x v="6"/>
    <n v="0.28954519026543424"/>
  </r>
  <r>
    <s v="R02766"/>
    <x v="3"/>
    <x v="17"/>
    <x v="20"/>
    <x v="287"/>
    <n v="4640"/>
    <n v="41"/>
    <n v="3793"/>
    <n v="88917"/>
    <n v="24443"/>
    <n v="611892"/>
    <n v="27840"/>
    <n v="506"/>
    <n v="68000000"/>
    <x v="1"/>
    <x v="9"/>
    <n v="0.27489681388260961"/>
  </r>
  <r>
    <s v="R02767"/>
    <x v="1"/>
    <x v="1"/>
    <x v="26"/>
    <x v="43"/>
    <n v="647"/>
    <n v="52"/>
    <n v="973"/>
    <n v="89564"/>
    <n v="24495"/>
    <n v="612865"/>
    <n v="9705"/>
    <n v="10412"/>
    <n v="213000000"/>
    <x v="1"/>
    <x v="5"/>
    <n v="0.27349158143897101"/>
  </r>
  <r>
    <s v="R02768"/>
    <x v="1"/>
    <x v="15"/>
    <x v="18"/>
    <x v="406"/>
    <n v="2295"/>
    <n v="99"/>
    <n v="1245"/>
    <n v="91859"/>
    <n v="24594"/>
    <n v="614110"/>
    <n v="41310"/>
    <n v="19449"/>
    <n v="213000000"/>
    <x v="1"/>
    <x v="5"/>
    <n v="0.26773642212521365"/>
  </r>
  <r>
    <s v="R02769"/>
    <x v="3"/>
    <x v="6"/>
    <x v="6"/>
    <x v="494"/>
    <n v="4078"/>
    <n v="149"/>
    <n v="2237"/>
    <n v="95937"/>
    <n v="24743"/>
    <n v="616347"/>
    <n v="28546"/>
    <n v="8163"/>
    <n v="68000000"/>
    <x v="1"/>
    <x v="10"/>
    <n v="0.2579088360069629"/>
  </r>
  <r>
    <s v="R02770"/>
    <x v="4"/>
    <x v="13"/>
    <x v="21"/>
    <x v="475"/>
    <n v="1431"/>
    <n v="180"/>
    <n v="2619"/>
    <n v="97368"/>
    <n v="24923"/>
    <n v="618966"/>
    <n v="8586"/>
    <n v="3217"/>
    <n v="331000000"/>
    <x v="0"/>
    <x v="5"/>
    <n v="0.25596705283049875"/>
  </r>
  <r>
    <s v="R02771"/>
    <x v="3"/>
    <x v="11"/>
    <x v="12"/>
    <x v="680"/>
    <n v="2361"/>
    <n v="193"/>
    <n v="204"/>
    <n v="99729"/>
    <n v="25116"/>
    <n v="619170"/>
    <n v="42498"/>
    <n v="4894"/>
    <n v="68000000"/>
    <x v="0"/>
    <x v="9"/>
    <n v="0.25184249315645402"/>
  </r>
  <r>
    <s v="R02772"/>
    <x v="1"/>
    <x v="15"/>
    <x v="18"/>
    <x v="676"/>
    <n v="4132"/>
    <n v="12"/>
    <n v="2259"/>
    <n v="103861"/>
    <n v="25128"/>
    <n v="621429"/>
    <n v="61980"/>
    <n v="10638"/>
    <n v="213000000"/>
    <x v="1"/>
    <x v="2"/>
    <n v="0.24193874505348495"/>
  </r>
  <r>
    <s v="R02773"/>
    <x v="3"/>
    <x v="6"/>
    <x v="22"/>
    <x v="179"/>
    <n v="723"/>
    <n v="10"/>
    <n v="4184"/>
    <n v="104584"/>
    <n v="25138"/>
    <n v="625613"/>
    <n v="10122"/>
    <n v="14437"/>
    <n v="68000000"/>
    <x v="1"/>
    <x v="2"/>
    <n v="0.24036181442668095"/>
  </r>
  <r>
    <s v="R02774"/>
    <x v="1"/>
    <x v="18"/>
    <x v="27"/>
    <x v="218"/>
    <n v="1547"/>
    <n v="139"/>
    <n v="3002"/>
    <n v="106131"/>
    <n v="25277"/>
    <n v="628615"/>
    <n v="29393"/>
    <n v="988"/>
    <n v="213000000"/>
    <x v="0"/>
    <x v="2"/>
    <n v="0.23816792454607985"/>
  </r>
  <r>
    <s v="R02775"/>
    <x v="3"/>
    <x v="11"/>
    <x v="33"/>
    <x v="572"/>
    <n v="979"/>
    <n v="96"/>
    <n v="362"/>
    <n v="107110"/>
    <n v="25373"/>
    <n v="628977"/>
    <n v="6853"/>
    <n v="15886"/>
    <n v="68000000"/>
    <x v="1"/>
    <x v="2"/>
    <n v="0.23688731210904679"/>
  </r>
  <r>
    <s v="R02776"/>
    <x v="0"/>
    <x v="0"/>
    <x v="0"/>
    <x v="162"/>
    <n v="83"/>
    <n v="85"/>
    <n v="3442"/>
    <n v="107193"/>
    <n v="25458"/>
    <n v="632419"/>
    <n v="1328"/>
    <n v="11624"/>
    <n v="83000000"/>
    <x v="1"/>
    <x v="3"/>
    <n v="0.23749685147351041"/>
  </r>
  <r>
    <s v="R02777"/>
    <x v="1"/>
    <x v="15"/>
    <x v="30"/>
    <x v="40"/>
    <n v="3486"/>
    <n v="52"/>
    <n v="331"/>
    <n v="110679"/>
    <n v="25510"/>
    <n v="632750"/>
    <n v="62748"/>
    <n v="10198"/>
    <n v="213000000"/>
    <x v="1"/>
    <x v="10"/>
    <n v="0.23048636145971685"/>
  </r>
  <r>
    <s v="R02778"/>
    <x v="4"/>
    <x v="8"/>
    <x v="8"/>
    <x v="623"/>
    <n v="1365"/>
    <n v="8"/>
    <n v="2968"/>
    <n v="112044"/>
    <n v="25518"/>
    <n v="635718"/>
    <n v="12285"/>
    <n v="16557"/>
    <n v="331000000"/>
    <x v="1"/>
    <x v="1"/>
    <n v="0.22774981257363178"/>
  </r>
  <r>
    <s v="R02779"/>
    <x v="0"/>
    <x v="0"/>
    <x v="0"/>
    <x v="122"/>
    <n v="4814"/>
    <n v="70"/>
    <n v="4803"/>
    <n v="116858"/>
    <n v="25588"/>
    <n v="640521"/>
    <n v="77024"/>
    <n v="10058"/>
    <n v="83000000"/>
    <x v="1"/>
    <x v="11"/>
    <n v="0.2189666090468774"/>
  </r>
  <r>
    <s v="R02780"/>
    <x v="3"/>
    <x v="17"/>
    <x v="28"/>
    <x v="263"/>
    <n v="549"/>
    <n v="16"/>
    <n v="421"/>
    <n v="117407"/>
    <n v="25604"/>
    <n v="640942"/>
    <n v="2745"/>
    <n v="1462"/>
    <n v="68000000"/>
    <x v="0"/>
    <x v="8"/>
    <n v="0.2180789901794612"/>
  </r>
  <r>
    <s v="R02781"/>
    <x v="1"/>
    <x v="1"/>
    <x v="1"/>
    <x v="324"/>
    <n v="3492"/>
    <n v="188"/>
    <n v="762"/>
    <n v="120899"/>
    <n v="25792"/>
    <n v="641704"/>
    <n v="17460"/>
    <n v="10792"/>
    <n v="213000000"/>
    <x v="1"/>
    <x v="6"/>
    <n v="0.21333509789162855"/>
  </r>
  <r>
    <s v="R02782"/>
    <x v="0"/>
    <x v="19"/>
    <x v="36"/>
    <x v="202"/>
    <n v="2762"/>
    <n v="9"/>
    <n v="2783"/>
    <n v="123661"/>
    <n v="25801"/>
    <n v="644487"/>
    <n v="41430"/>
    <n v="12775"/>
    <n v="83000000"/>
    <x v="0"/>
    <x v="3"/>
    <n v="0.20864298364075981"/>
  </r>
  <r>
    <s v="R02783"/>
    <x v="4"/>
    <x v="12"/>
    <x v="14"/>
    <x v="256"/>
    <n v="3853"/>
    <n v="165"/>
    <n v="2757"/>
    <n v="127514"/>
    <n v="25966"/>
    <n v="647244"/>
    <n v="42383"/>
    <n v="17168"/>
    <n v="331000000"/>
    <x v="0"/>
    <x v="9"/>
    <n v="0.20363254230907979"/>
  </r>
  <r>
    <s v="R02784"/>
    <x v="1"/>
    <x v="18"/>
    <x v="23"/>
    <x v="395"/>
    <n v="4682"/>
    <n v="122"/>
    <n v="248"/>
    <n v="132196"/>
    <n v="26088"/>
    <n v="647492"/>
    <n v="60866"/>
    <n v="5657"/>
    <n v="213000000"/>
    <x v="0"/>
    <x v="1"/>
    <n v="0.19734333867893128"/>
  </r>
  <r>
    <s v="R02785"/>
    <x v="0"/>
    <x v="19"/>
    <x v="35"/>
    <x v="322"/>
    <n v="3199"/>
    <n v="38"/>
    <n v="3546"/>
    <n v="135395"/>
    <n v="26126"/>
    <n v="651038"/>
    <n v="60781"/>
    <n v="5237"/>
    <n v="83000000"/>
    <x v="1"/>
    <x v="3"/>
    <n v="0.19296133535211787"/>
  </r>
  <r>
    <s v="R02786"/>
    <x v="0"/>
    <x v="16"/>
    <x v="19"/>
    <x v="531"/>
    <n v="151"/>
    <n v="109"/>
    <n v="482"/>
    <n v="135546"/>
    <n v="26235"/>
    <n v="651520"/>
    <n v="1963"/>
    <n v="15673"/>
    <n v="83000000"/>
    <x v="0"/>
    <x v="2"/>
    <n v="0.1935505289717144"/>
  </r>
  <r>
    <s v="R02787"/>
    <x v="0"/>
    <x v="0"/>
    <x v="0"/>
    <x v="560"/>
    <n v="3498"/>
    <n v="88"/>
    <n v="3475"/>
    <n v="139044"/>
    <n v="26323"/>
    <n v="654995"/>
    <n v="38478"/>
    <n v="1630"/>
    <n v="83000000"/>
    <x v="0"/>
    <x v="3"/>
    <n v="0.18931417393055436"/>
  </r>
  <r>
    <s v="R02788"/>
    <x v="2"/>
    <x v="5"/>
    <x v="5"/>
    <x v="516"/>
    <n v="2212"/>
    <n v="93"/>
    <n v="3858"/>
    <n v="141256"/>
    <n v="26416"/>
    <n v="658853"/>
    <n v="33180"/>
    <n v="10698"/>
    <n v="1380000000"/>
    <x v="1"/>
    <x v="6"/>
    <n v="0.18700798550150083"/>
  </r>
  <r>
    <s v="R02789"/>
    <x v="3"/>
    <x v="10"/>
    <x v="11"/>
    <x v="356"/>
    <n v="2985"/>
    <n v="157"/>
    <n v="3232"/>
    <n v="144241"/>
    <n v="26573"/>
    <n v="662085"/>
    <n v="44775"/>
    <n v="15461"/>
    <n v="68000000"/>
    <x v="1"/>
    <x v="6"/>
    <n v="0.18422639887410652"/>
  </r>
  <r>
    <s v="R02790"/>
    <x v="1"/>
    <x v="3"/>
    <x v="31"/>
    <x v="692"/>
    <n v="4094"/>
    <n v="106"/>
    <n v="2295"/>
    <n v="148335"/>
    <n v="26679"/>
    <n v="664380"/>
    <n v="69598"/>
    <n v="725"/>
    <n v="213000000"/>
    <x v="0"/>
    <x v="2"/>
    <n v="0.17985640610779655"/>
  </r>
  <r>
    <s v="R02791"/>
    <x v="1"/>
    <x v="18"/>
    <x v="23"/>
    <x v="183"/>
    <n v="1567"/>
    <n v="33"/>
    <n v="4414"/>
    <n v="149902"/>
    <n v="26712"/>
    <n v="668794"/>
    <n v="9402"/>
    <n v="7149"/>
    <n v="213000000"/>
    <x v="1"/>
    <x v="2"/>
    <n v="0.1781964216621526"/>
  </r>
  <r>
    <s v="R02792"/>
    <x v="1"/>
    <x v="15"/>
    <x v="18"/>
    <x v="539"/>
    <n v="211"/>
    <n v="32"/>
    <n v="3011"/>
    <n v="150113"/>
    <n v="26744"/>
    <n v="671805"/>
    <n v="3165"/>
    <n v="10615"/>
    <n v="213000000"/>
    <x v="0"/>
    <x v="8"/>
    <n v="0.17815912012950244"/>
  </r>
  <r>
    <s v="R02793"/>
    <x v="0"/>
    <x v="4"/>
    <x v="24"/>
    <x v="209"/>
    <n v="4837"/>
    <n v="159"/>
    <n v="699"/>
    <n v="154950"/>
    <n v="26903"/>
    <n v="672504"/>
    <n v="53207"/>
    <n v="19867"/>
    <n v="83000000"/>
    <x v="1"/>
    <x v="8"/>
    <n v="0.17362374959664409"/>
  </r>
  <r>
    <s v="R02794"/>
    <x v="3"/>
    <x v="6"/>
    <x v="6"/>
    <x v="567"/>
    <n v="2179"/>
    <n v="11"/>
    <n v="4626"/>
    <n v="157129"/>
    <n v="26914"/>
    <n v="677130"/>
    <n v="37043"/>
    <n v="2691"/>
    <n v="68000000"/>
    <x v="0"/>
    <x v="7"/>
    <n v="0.17128601340300009"/>
  </r>
  <r>
    <s v="R02795"/>
    <x v="4"/>
    <x v="12"/>
    <x v="14"/>
    <x v="335"/>
    <n v="3223"/>
    <n v="86"/>
    <n v="4091"/>
    <n v="160352"/>
    <n v="27000"/>
    <n v="681221"/>
    <n v="51568"/>
    <n v="10341"/>
    <n v="331000000"/>
    <x v="1"/>
    <x v="2"/>
    <n v="0.16837956495709439"/>
  </r>
  <r>
    <s v="R02796"/>
    <x v="1"/>
    <x v="15"/>
    <x v="30"/>
    <x v="411"/>
    <n v="4191"/>
    <n v="92"/>
    <n v="3827"/>
    <n v="164543"/>
    <n v="27092"/>
    <n v="685048"/>
    <n v="54483"/>
    <n v="14282"/>
    <n v="213000000"/>
    <x v="0"/>
    <x v="11"/>
    <n v="0.16464996991667832"/>
  </r>
  <r>
    <s v="R02797"/>
    <x v="3"/>
    <x v="6"/>
    <x v="22"/>
    <x v="273"/>
    <n v="1526"/>
    <n v="106"/>
    <n v="1947"/>
    <n v="166069"/>
    <n v="27198"/>
    <n v="686995"/>
    <n v="28994"/>
    <n v="4152"/>
    <n v="68000000"/>
    <x v="1"/>
    <x v="7"/>
    <n v="0.16377529821941483"/>
  </r>
  <r>
    <s v="R02798"/>
    <x v="3"/>
    <x v="11"/>
    <x v="12"/>
    <x v="594"/>
    <n v="521"/>
    <n v="192"/>
    <n v="3861"/>
    <n v="166590"/>
    <n v="27390"/>
    <n v="690856"/>
    <n v="5731"/>
    <n v="11456"/>
    <n v="68000000"/>
    <x v="0"/>
    <x v="3"/>
    <n v="0.16441563119034755"/>
  </r>
  <r>
    <s v="R02799"/>
    <x v="2"/>
    <x v="9"/>
    <x v="25"/>
    <x v="88"/>
    <n v="3946"/>
    <n v="9"/>
    <n v="1367"/>
    <n v="170536"/>
    <n v="27399"/>
    <n v="692223"/>
    <n v="23676"/>
    <n v="4526"/>
    <n v="1380000000"/>
    <x v="0"/>
    <x v="10"/>
    <n v="0.16066402401838908"/>
  </r>
  <r>
    <s v="R02800"/>
    <x v="1"/>
    <x v="15"/>
    <x v="18"/>
    <x v="386"/>
    <n v="1702"/>
    <n v="124"/>
    <n v="122"/>
    <n v="172238"/>
    <n v="27523"/>
    <n v="692345"/>
    <n v="32338"/>
    <n v="15102"/>
    <n v="213000000"/>
    <x v="1"/>
    <x v="10"/>
    <n v="0.15979632833637175"/>
  </r>
  <r>
    <s v="R02801"/>
    <x v="0"/>
    <x v="16"/>
    <x v="19"/>
    <x v="518"/>
    <n v="17"/>
    <n v="18"/>
    <n v="749"/>
    <n v="172255"/>
    <n v="27541"/>
    <n v="693094"/>
    <n v="323"/>
    <n v="18895"/>
    <n v="83000000"/>
    <x v="1"/>
    <x v="11"/>
    <n v="0.15988505413485821"/>
  </r>
  <r>
    <s v="R02802"/>
    <x v="3"/>
    <x v="11"/>
    <x v="33"/>
    <x v="375"/>
    <n v="3480"/>
    <n v="22"/>
    <n v="4414"/>
    <n v="175735"/>
    <n v="27563"/>
    <n v="697508"/>
    <n v="38280"/>
    <n v="18348"/>
    <n v="68000000"/>
    <x v="1"/>
    <x v="6"/>
    <n v="0.15684411187299058"/>
  </r>
  <r>
    <s v="R02803"/>
    <x v="3"/>
    <x v="6"/>
    <x v="22"/>
    <x v="16"/>
    <n v="1719"/>
    <n v="127"/>
    <n v="1597"/>
    <n v="177454"/>
    <n v="27690"/>
    <n v="699105"/>
    <n v="30942"/>
    <n v="18463"/>
    <n v="68000000"/>
    <x v="1"/>
    <x v="8"/>
    <n v="0.15604043864888928"/>
  </r>
  <r>
    <s v="R02804"/>
    <x v="4"/>
    <x v="14"/>
    <x v="32"/>
    <x v="369"/>
    <n v="3316"/>
    <n v="84"/>
    <n v="585"/>
    <n v="180770"/>
    <n v="27774"/>
    <n v="699690"/>
    <n v="26528"/>
    <n v="9387"/>
    <n v="331000000"/>
    <x v="1"/>
    <x v="10"/>
    <n v="0.15364275045638104"/>
  </r>
  <r>
    <s v="R02805"/>
    <x v="2"/>
    <x v="9"/>
    <x v="9"/>
    <x v="83"/>
    <n v="4014"/>
    <n v="184"/>
    <n v="543"/>
    <n v="184784"/>
    <n v="27958"/>
    <n v="700233"/>
    <n v="48168"/>
    <n v="10336"/>
    <n v="1380000000"/>
    <x v="1"/>
    <x v="3"/>
    <n v="0.15130097843969176"/>
  </r>
  <r>
    <s v="R02806"/>
    <x v="3"/>
    <x v="6"/>
    <x v="22"/>
    <x v="283"/>
    <n v="878"/>
    <n v="106"/>
    <n v="2200"/>
    <n v="185662"/>
    <n v="28064"/>
    <n v="702433"/>
    <n v="6146"/>
    <n v="8330"/>
    <n v="68000000"/>
    <x v="1"/>
    <x v="9"/>
    <n v="0.15115640249485623"/>
  </r>
  <r>
    <s v="R02807"/>
    <x v="3"/>
    <x v="10"/>
    <x v="10"/>
    <x v="686"/>
    <n v="593"/>
    <n v="98"/>
    <n v="2703"/>
    <n v="186255"/>
    <n v="28162"/>
    <n v="705136"/>
    <n v="9488"/>
    <n v="19411"/>
    <n v="68000000"/>
    <x v="1"/>
    <x v="2"/>
    <n v="0.15120131003194545"/>
  </r>
  <r>
    <s v="R02808"/>
    <x v="0"/>
    <x v="19"/>
    <x v="35"/>
    <x v="22"/>
    <n v="4738"/>
    <n v="58"/>
    <n v="14"/>
    <n v="190993"/>
    <n v="28220"/>
    <n v="705150"/>
    <n v="85284"/>
    <n v="1444"/>
    <n v="83000000"/>
    <x v="1"/>
    <x v="9"/>
    <n v="0.14775410617143037"/>
  </r>
  <r>
    <s v="R02809"/>
    <x v="0"/>
    <x v="0"/>
    <x v="0"/>
    <x v="297"/>
    <n v="4896"/>
    <n v="181"/>
    <n v="1466"/>
    <n v="195889"/>
    <n v="28401"/>
    <n v="706616"/>
    <n v="44064"/>
    <n v="14169"/>
    <n v="83000000"/>
    <x v="0"/>
    <x v="3"/>
    <n v="0.14498517017290405"/>
  </r>
  <r>
    <s v="R02810"/>
    <x v="4"/>
    <x v="8"/>
    <x v="8"/>
    <x v="181"/>
    <n v="4550"/>
    <n v="73"/>
    <n v="3375"/>
    <n v="200439"/>
    <n v="28474"/>
    <n v="709991"/>
    <n v="31850"/>
    <n v="10604"/>
    <n v="331000000"/>
    <x v="0"/>
    <x v="6"/>
    <n v="0.14205818228987371"/>
  </r>
  <r>
    <s v="R02811"/>
    <x v="4"/>
    <x v="13"/>
    <x v="21"/>
    <x v="238"/>
    <n v="1609"/>
    <n v="1"/>
    <n v="244"/>
    <n v="202048"/>
    <n v="28475"/>
    <n v="710235"/>
    <n v="17699"/>
    <n v="4633"/>
    <n v="331000000"/>
    <x v="0"/>
    <x v="11"/>
    <n v="0.14093185777636996"/>
  </r>
  <r>
    <s v="R02812"/>
    <x v="4"/>
    <x v="8"/>
    <x v="8"/>
    <x v="181"/>
    <n v="875"/>
    <n v="47"/>
    <n v="2614"/>
    <n v="202923"/>
    <n v="28522"/>
    <n v="712849"/>
    <n v="16625"/>
    <n v="9484"/>
    <n v="331000000"/>
    <x v="0"/>
    <x v="6"/>
    <n v="0.14055577731454788"/>
  </r>
  <r>
    <s v="R02813"/>
    <x v="0"/>
    <x v="16"/>
    <x v="19"/>
    <x v="76"/>
    <n v="3231"/>
    <n v="5"/>
    <n v="898"/>
    <n v="206154"/>
    <n v="28527"/>
    <n v="713747"/>
    <n v="22617"/>
    <n v="7584"/>
    <n v="83000000"/>
    <x v="0"/>
    <x v="2"/>
    <n v="0.13837713553945108"/>
  </r>
  <r>
    <s v="R02814"/>
    <x v="0"/>
    <x v="19"/>
    <x v="36"/>
    <x v="595"/>
    <n v="2448"/>
    <n v="42"/>
    <n v="1478"/>
    <n v="208602"/>
    <n v="28569"/>
    <n v="715225"/>
    <n v="34272"/>
    <n v="18410"/>
    <n v="83000000"/>
    <x v="1"/>
    <x v="2"/>
    <n v="0.13695458336928698"/>
  </r>
  <r>
    <s v="R02815"/>
    <x v="2"/>
    <x v="5"/>
    <x v="13"/>
    <x v="287"/>
    <n v="4557"/>
    <n v="144"/>
    <n v="1382"/>
    <n v="213159"/>
    <n v="28713"/>
    <n v="716607"/>
    <n v="41013"/>
    <n v="7375"/>
    <n v="1380000000"/>
    <x v="1"/>
    <x v="9"/>
    <n v="0.13470226450677664"/>
  </r>
  <r>
    <s v="R02816"/>
    <x v="1"/>
    <x v="1"/>
    <x v="26"/>
    <x v="411"/>
    <n v="2136"/>
    <n v="126"/>
    <n v="51"/>
    <n v="215295"/>
    <n v="28839"/>
    <n v="716658"/>
    <n v="10680"/>
    <n v="12006"/>
    <n v="213000000"/>
    <x v="0"/>
    <x v="11"/>
    <n v="0.13395109036438374"/>
  </r>
  <r>
    <s v="R02817"/>
    <x v="1"/>
    <x v="18"/>
    <x v="27"/>
    <x v="686"/>
    <n v="2053"/>
    <n v="78"/>
    <n v="2058"/>
    <n v="217348"/>
    <n v="28917"/>
    <n v="718716"/>
    <n v="16424"/>
    <n v="15231"/>
    <n v="213000000"/>
    <x v="1"/>
    <x v="2"/>
    <n v="0.13304470250473893"/>
  </r>
  <r>
    <s v="R02818"/>
    <x v="2"/>
    <x v="2"/>
    <x v="2"/>
    <x v="364"/>
    <n v="83"/>
    <n v="163"/>
    <n v="4918"/>
    <n v="217431"/>
    <n v="29080"/>
    <n v="723634"/>
    <n v="830"/>
    <n v="14622"/>
    <n v="1380000000"/>
    <x v="1"/>
    <x v="3"/>
    <n v="0.13374357842258003"/>
  </r>
  <r>
    <s v="R02819"/>
    <x v="1"/>
    <x v="18"/>
    <x v="27"/>
    <x v="477"/>
    <n v="1439"/>
    <n v="151"/>
    <n v="2274"/>
    <n v="218870"/>
    <n v="29231"/>
    <n v="725908"/>
    <n v="8634"/>
    <n v="12455"/>
    <n v="213000000"/>
    <x v="0"/>
    <x v="10"/>
    <n v="0.13355416457257732"/>
  </r>
  <r>
    <s v="R02820"/>
    <x v="0"/>
    <x v="19"/>
    <x v="35"/>
    <x v="516"/>
    <n v="2668"/>
    <n v="120"/>
    <n v="2161"/>
    <n v="221538"/>
    <n v="29351"/>
    <n v="728069"/>
    <n v="26680"/>
    <n v="4310"/>
    <n v="83000000"/>
    <x v="1"/>
    <x v="6"/>
    <n v="0.13248742879325442"/>
  </r>
  <r>
    <s v="R02821"/>
    <x v="1"/>
    <x v="15"/>
    <x v="18"/>
    <x v="73"/>
    <n v="2219"/>
    <n v="119"/>
    <n v="3608"/>
    <n v="223757"/>
    <n v="29470"/>
    <n v="731677"/>
    <n v="31066"/>
    <n v="5235"/>
    <n v="213000000"/>
    <x v="1"/>
    <x v="10"/>
    <n v="0.131705376815027"/>
  </r>
  <r>
    <s v="R02822"/>
    <x v="0"/>
    <x v="16"/>
    <x v="19"/>
    <x v="510"/>
    <n v="698"/>
    <n v="188"/>
    <n v="603"/>
    <n v="224455"/>
    <n v="29658"/>
    <n v="732280"/>
    <n v="7678"/>
    <n v="8335"/>
    <n v="83000000"/>
    <x v="0"/>
    <x v="6"/>
    <n v="0.13213338976632288"/>
  </r>
  <r>
    <s v="R02823"/>
    <x v="2"/>
    <x v="5"/>
    <x v="5"/>
    <x v="482"/>
    <n v="1820"/>
    <n v="28"/>
    <n v="4043"/>
    <n v="226275"/>
    <n v="29686"/>
    <n v="736323"/>
    <n v="21840"/>
    <n v="11486"/>
    <n v="1380000000"/>
    <x v="1"/>
    <x v="7"/>
    <n v="0.13119434316650094"/>
  </r>
  <r>
    <s v="R02824"/>
    <x v="4"/>
    <x v="13"/>
    <x v="15"/>
    <x v="676"/>
    <n v="4625"/>
    <n v="77"/>
    <n v="4688"/>
    <n v="230900"/>
    <n v="29763"/>
    <n v="741011"/>
    <n v="32375"/>
    <n v="1887"/>
    <n v="331000000"/>
    <x v="1"/>
    <x v="2"/>
    <n v="0.12889995669120832"/>
  </r>
  <r>
    <s v="R02825"/>
    <x v="2"/>
    <x v="2"/>
    <x v="29"/>
    <x v="375"/>
    <n v="4414"/>
    <n v="57"/>
    <n v="3492"/>
    <n v="235314"/>
    <n v="29820"/>
    <n v="744503"/>
    <n v="70624"/>
    <n v="12756"/>
    <n v="1380000000"/>
    <x v="1"/>
    <x v="6"/>
    <n v="0.12672429179734312"/>
  </r>
  <r>
    <s v="R02826"/>
    <x v="1"/>
    <x v="15"/>
    <x v="18"/>
    <x v="463"/>
    <n v="1098"/>
    <n v="193"/>
    <n v="2998"/>
    <n v="236412"/>
    <n v="30013"/>
    <n v="747501"/>
    <n v="15372"/>
    <n v="18396"/>
    <n v="213000000"/>
    <x v="0"/>
    <x v="2"/>
    <n v="0.12695210057019102"/>
  </r>
  <r>
    <s v="R02827"/>
    <x v="0"/>
    <x v="0"/>
    <x v="0"/>
    <x v="428"/>
    <n v="2894"/>
    <n v="180"/>
    <n v="3592"/>
    <n v="239306"/>
    <n v="30193"/>
    <n v="751093"/>
    <n v="43410"/>
    <n v="1327"/>
    <n v="83000000"/>
    <x v="1"/>
    <x v="1"/>
    <n v="0.12616900537387279"/>
  </r>
  <r>
    <s v="R02828"/>
    <x v="1"/>
    <x v="3"/>
    <x v="3"/>
    <x v="704"/>
    <n v="3417"/>
    <n v="69"/>
    <n v="1004"/>
    <n v="242723"/>
    <n v="30262"/>
    <n v="752097"/>
    <n v="23919"/>
    <n v="19214"/>
    <n v="213000000"/>
    <x v="1"/>
    <x v="11"/>
    <n v="0.12467710105758416"/>
  </r>
  <r>
    <s v="R02829"/>
    <x v="1"/>
    <x v="18"/>
    <x v="23"/>
    <x v="301"/>
    <n v="248"/>
    <n v="8"/>
    <n v="3128"/>
    <n v="242971"/>
    <n v="30270"/>
    <n v="755225"/>
    <n v="2232"/>
    <n v="6030"/>
    <n v="213000000"/>
    <x v="0"/>
    <x v="10"/>
    <n v="0.12458276913705751"/>
  </r>
  <r>
    <s v="R02830"/>
    <x v="4"/>
    <x v="12"/>
    <x v="17"/>
    <x v="345"/>
    <n v="4482"/>
    <n v="169"/>
    <n v="3134"/>
    <n v="247453"/>
    <n v="30439"/>
    <n v="758359"/>
    <n v="31374"/>
    <n v="14911"/>
    <n v="331000000"/>
    <x v="1"/>
    <x v="7"/>
    <n v="0.12300921791208835"/>
  </r>
  <r>
    <s v="R02831"/>
    <x v="1"/>
    <x v="18"/>
    <x v="23"/>
    <x v="396"/>
    <n v="1957"/>
    <n v="38"/>
    <n v="1811"/>
    <n v="249410"/>
    <n v="30477"/>
    <n v="760170"/>
    <n v="25441"/>
    <n v="8326"/>
    <n v="213000000"/>
    <x v="1"/>
    <x v="11"/>
    <n v="0.12219638346497734"/>
  </r>
  <r>
    <s v="R02832"/>
    <x v="4"/>
    <x v="13"/>
    <x v="15"/>
    <x v="410"/>
    <n v="1890"/>
    <n v="196"/>
    <n v="4820"/>
    <n v="251300"/>
    <n v="30673"/>
    <n v="764990"/>
    <n v="20790"/>
    <n v="4915"/>
    <n v="331000000"/>
    <x v="0"/>
    <x v="1"/>
    <n v="0.12205730202944688"/>
  </r>
  <r>
    <s v="R02833"/>
    <x v="0"/>
    <x v="16"/>
    <x v="19"/>
    <x v="277"/>
    <n v="4458"/>
    <n v="121"/>
    <n v="814"/>
    <n v="255758"/>
    <n v="30794"/>
    <n v="765804"/>
    <n v="40122"/>
    <n v="19029"/>
    <n v="83000000"/>
    <x v="1"/>
    <x v="2"/>
    <n v="0.1204028808483019"/>
  </r>
  <r>
    <s v="R02834"/>
    <x v="0"/>
    <x v="19"/>
    <x v="35"/>
    <x v="631"/>
    <n v="3367"/>
    <n v="167"/>
    <n v="531"/>
    <n v="259125"/>
    <n v="30961"/>
    <n v="766335"/>
    <n v="30303"/>
    <n v="4236"/>
    <n v="83000000"/>
    <x v="1"/>
    <x v="9"/>
    <n v="0.11948287506029909"/>
  </r>
  <r>
    <s v="R02835"/>
    <x v="4"/>
    <x v="8"/>
    <x v="34"/>
    <x v="169"/>
    <n v="2115"/>
    <n v="58"/>
    <n v="758"/>
    <n v="261240"/>
    <n v="31019"/>
    <n v="767093"/>
    <n v="10575"/>
    <n v="14297"/>
    <n v="331000000"/>
    <x v="1"/>
    <x v="7"/>
    <n v="0.11873755933241464"/>
  </r>
  <r>
    <s v="R02836"/>
    <x v="2"/>
    <x v="5"/>
    <x v="5"/>
    <x v="188"/>
    <n v="3063"/>
    <n v="43"/>
    <n v="5"/>
    <n v="264303"/>
    <n v="31062"/>
    <n v="767098"/>
    <n v="39819"/>
    <n v="12693"/>
    <n v="1380000000"/>
    <x v="0"/>
    <x v="10"/>
    <n v="0.11752420517360757"/>
  </r>
  <r>
    <s v="R02837"/>
    <x v="0"/>
    <x v="19"/>
    <x v="36"/>
    <x v="205"/>
    <n v="1806"/>
    <n v="64"/>
    <n v="584"/>
    <n v="266109"/>
    <n v="31126"/>
    <n v="767682"/>
    <n v="32508"/>
    <n v="11974"/>
    <n v="83000000"/>
    <x v="0"/>
    <x v="5"/>
    <n v="0.116967107463483"/>
  </r>
  <r>
    <s v="R02838"/>
    <x v="2"/>
    <x v="9"/>
    <x v="9"/>
    <x v="98"/>
    <n v="295"/>
    <n v="10"/>
    <n v="4714"/>
    <n v="266404"/>
    <n v="31136"/>
    <n v="772396"/>
    <n v="5605"/>
    <n v="34"/>
    <n v="1380000000"/>
    <x v="1"/>
    <x v="0"/>
    <n v="0.11687512199516524"/>
  </r>
  <r>
    <s v="R02839"/>
    <x v="0"/>
    <x v="0"/>
    <x v="0"/>
    <x v="137"/>
    <n v="2694"/>
    <n v="90"/>
    <n v="3676"/>
    <n v="269098"/>
    <n v="31226"/>
    <n v="776072"/>
    <n v="16164"/>
    <n v="7810"/>
    <n v="83000000"/>
    <x v="1"/>
    <x v="8"/>
    <n v="0.11603950976967499"/>
  </r>
  <r>
    <s v="R02840"/>
    <x v="0"/>
    <x v="0"/>
    <x v="0"/>
    <x v="655"/>
    <n v="1991"/>
    <n v="83"/>
    <n v="1534"/>
    <n v="271089"/>
    <n v="31309"/>
    <n v="777606"/>
    <n v="21901"/>
    <n v="14050"/>
    <n v="83000000"/>
    <x v="0"/>
    <x v="10"/>
    <n v="0.11549343573512758"/>
  </r>
  <r>
    <s v="R02841"/>
    <x v="3"/>
    <x v="17"/>
    <x v="28"/>
    <x v="623"/>
    <n v="3939"/>
    <n v="4"/>
    <n v="4892"/>
    <n v="275028"/>
    <n v="31313"/>
    <n v="782498"/>
    <n v="70902"/>
    <n v="4751"/>
    <n v="68000000"/>
    <x v="1"/>
    <x v="1"/>
    <n v="0.11385386215221723"/>
  </r>
  <r>
    <s v="R02842"/>
    <x v="1"/>
    <x v="18"/>
    <x v="23"/>
    <x v="500"/>
    <n v="31"/>
    <n v="113"/>
    <n v="1484"/>
    <n v="275059"/>
    <n v="31426"/>
    <n v="783982"/>
    <n v="341"/>
    <n v="13740"/>
    <n v="213000000"/>
    <x v="1"/>
    <x v="8"/>
    <n v="0.11425185142096786"/>
  </r>
  <r>
    <s v="R02843"/>
    <x v="1"/>
    <x v="3"/>
    <x v="3"/>
    <x v="21"/>
    <n v="4650"/>
    <n v="176"/>
    <n v="4451"/>
    <n v="279709"/>
    <n v="31602"/>
    <n v="788433"/>
    <n v="27900"/>
    <n v="3777"/>
    <n v="213000000"/>
    <x v="1"/>
    <x v="5"/>
    <n v="0.11298170598729394"/>
  </r>
  <r>
    <s v="R02844"/>
    <x v="2"/>
    <x v="7"/>
    <x v="7"/>
    <x v="628"/>
    <n v="3875"/>
    <n v="178"/>
    <n v="2266"/>
    <n v="283584"/>
    <n v="31780"/>
    <n v="790699"/>
    <n v="46500"/>
    <n v="3749"/>
    <n v="1380000000"/>
    <x v="0"/>
    <x v="5"/>
    <n v="0.11206556082148499"/>
  </r>
  <r>
    <s v="R02845"/>
    <x v="1"/>
    <x v="15"/>
    <x v="30"/>
    <x v="567"/>
    <n v="4400"/>
    <n v="163"/>
    <n v="2414"/>
    <n v="287984"/>
    <n v="31943"/>
    <n v="793113"/>
    <n v="79200"/>
    <n v="12311"/>
    <n v="213000000"/>
    <x v="0"/>
    <x v="7"/>
    <n v="0.11091935663092393"/>
  </r>
  <r>
    <s v="R02846"/>
    <x v="2"/>
    <x v="9"/>
    <x v="9"/>
    <x v="403"/>
    <n v="792"/>
    <n v="104"/>
    <n v="4984"/>
    <n v="288776"/>
    <n v="32047"/>
    <n v="798097"/>
    <n v="9504"/>
    <n v="19413"/>
    <n v="1380000000"/>
    <x v="0"/>
    <x v="11"/>
    <n v="0.11097528880516386"/>
  </r>
  <r>
    <s v="R02847"/>
    <x v="0"/>
    <x v="16"/>
    <x v="19"/>
    <x v="28"/>
    <n v="4191"/>
    <n v="15"/>
    <n v="560"/>
    <n v="292967"/>
    <n v="32062"/>
    <n v="798657"/>
    <n v="54483"/>
    <n v="2262"/>
    <n v="83000000"/>
    <x v="0"/>
    <x v="7"/>
    <n v="0.10943894704864371"/>
  </r>
  <r>
    <s v="R02848"/>
    <x v="3"/>
    <x v="6"/>
    <x v="22"/>
    <x v="6"/>
    <n v="1089"/>
    <n v="6"/>
    <n v="4459"/>
    <n v="294056"/>
    <n v="32068"/>
    <n v="803116"/>
    <n v="6534"/>
    <n v="16747"/>
    <n v="68000000"/>
    <x v="0"/>
    <x v="4"/>
    <n v="0.10905405773050031"/>
  </r>
  <r>
    <s v="R02849"/>
    <x v="3"/>
    <x v="11"/>
    <x v="12"/>
    <x v="590"/>
    <n v="229"/>
    <n v="43"/>
    <n v="1413"/>
    <n v="294285"/>
    <n v="32111"/>
    <n v="804529"/>
    <n v="1145"/>
    <n v="18898"/>
    <n v="68000000"/>
    <x v="0"/>
    <x v="1"/>
    <n v="0.10911531338668298"/>
  </r>
  <r>
    <s v="R02850"/>
    <x v="0"/>
    <x v="16"/>
    <x v="19"/>
    <x v="324"/>
    <n v="2780"/>
    <n v="25"/>
    <n v="1318"/>
    <n v="297065"/>
    <n v="32136"/>
    <n v="805847"/>
    <n v="36140"/>
    <n v="17208"/>
    <n v="83000000"/>
    <x v="1"/>
    <x v="6"/>
    <n v="0.10817834480669214"/>
  </r>
  <r>
    <s v="R02851"/>
    <x v="4"/>
    <x v="14"/>
    <x v="16"/>
    <x v="17"/>
    <n v="4453"/>
    <n v="35"/>
    <n v="2552"/>
    <n v="301518"/>
    <n v="32171"/>
    <n v="808399"/>
    <n v="80154"/>
    <n v="17530"/>
    <n v="331000000"/>
    <x v="0"/>
    <x v="5"/>
    <n v="0.1066967809550342"/>
  </r>
  <r>
    <s v="R02852"/>
    <x v="4"/>
    <x v="12"/>
    <x v="14"/>
    <x v="601"/>
    <n v="4497"/>
    <n v="180"/>
    <n v="2860"/>
    <n v="306015"/>
    <n v="32351"/>
    <n v="811259"/>
    <n v="31479"/>
    <n v="16981"/>
    <n v="331000000"/>
    <x v="1"/>
    <x v="6"/>
    <n v="0.10571704001437839"/>
  </r>
  <r>
    <s v="R02853"/>
    <x v="1"/>
    <x v="3"/>
    <x v="31"/>
    <x v="72"/>
    <n v="789"/>
    <n v="91"/>
    <n v="1077"/>
    <n v="306804"/>
    <n v="32442"/>
    <n v="812336"/>
    <n v="11046"/>
    <n v="10704"/>
    <n v="213000000"/>
    <x v="1"/>
    <x v="3"/>
    <n v="0.10574177650878085"/>
  </r>
  <r>
    <s v="R02854"/>
    <x v="2"/>
    <x v="5"/>
    <x v="13"/>
    <x v="298"/>
    <n v="4194"/>
    <n v="171"/>
    <n v="2866"/>
    <n v="310998"/>
    <n v="32613"/>
    <n v="815202"/>
    <n v="71298"/>
    <n v="7245"/>
    <n v="1380000000"/>
    <x v="0"/>
    <x v="8"/>
    <n v="0.10486562614550576"/>
  </r>
  <r>
    <s v="R02855"/>
    <x v="3"/>
    <x v="11"/>
    <x v="33"/>
    <x v="564"/>
    <n v="4366"/>
    <n v="11"/>
    <n v="1834"/>
    <n v="315364"/>
    <n v="32624"/>
    <n v="817036"/>
    <n v="74222"/>
    <n v="9463"/>
    <n v="68000000"/>
    <x v="1"/>
    <x v="4"/>
    <n v="0.10344871323296255"/>
  </r>
  <r>
    <s v="R02856"/>
    <x v="1"/>
    <x v="3"/>
    <x v="31"/>
    <x v="382"/>
    <n v="1798"/>
    <n v="89"/>
    <n v="2526"/>
    <n v="317162"/>
    <n v="32713"/>
    <n v="819562"/>
    <n v="10788"/>
    <n v="3685"/>
    <n v="213000000"/>
    <x v="1"/>
    <x v="4"/>
    <n v="0.10314287335809461"/>
  </r>
  <r>
    <s v="R02857"/>
    <x v="0"/>
    <x v="4"/>
    <x v="24"/>
    <x v="379"/>
    <n v="3980"/>
    <n v="67"/>
    <n v="721"/>
    <n v="321142"/>
    <n v="32780"/>
    <n v="820283"/>
    <n v="55720"/>
    <n v="2120"/>
    <n v="83000000"/>
    <x v="1"/>
    <x v="1"/>
    <n v="0.10207322617409122"/>
  </r>
  <r>
    <s v="R02858"/>
    <x v="3"/>
    <x v="10"/>
    <x v="10"/>
    <x v="512"/>
    <n v="4457"/>
    <n v="107"/>
    <n v="1244"/>
    <n v="325599"/>
    <n v="32887"/>
    <n v="821527"/>
    <n v="26742"/>
    <n v="13031"/>
    <n v="68000000"/>
    <x v="1"/>
    <x v="9"/>
    <n v="0.10100460996501832"/>
  </r>
  <r>
    <s v="R02859"/>
    <x v="2"/>
    <x v="7"/>
    <x v="7"/>
    <x v="26"/>
    <n v="3240"/>
    <n v="150"/>
    <n v="1345"/>
    <n v="328839"/>
    <n v="33037"/>
    <n v="822872"/>
    <n v="19440"/>
    <n v="16617"/>
    <n v="1380000000"/>
    <x v="0"/>
    <x v="11"/>
    <n v="0.100465577379812"/>
  </r>
  <r>
    <s v="R02860"/>
    <x v="2"/>
    <x v="2"/>
    <x v="2"/>
    <x v="434"/>
    <n v="4635"/>
    <n v="103"/>
    <n v="4676"/>
    <n v="333474"/>
    <n v="33140"/>
    <n v="827548"/>
    <n v="55620"/>
    <n v="1300"/>
    <n v="1380000000"/>
    <x v="0"/>
    <x v="11"/>
    <n v="9.9378062457642871E-2"/>
  </r>
  <r>
    <s v="R02861"/>
    <x v="4"/>
    <x v="13"/>
    <x v="21"/>
    <x v="602"/>
    <n v="3856"/>
    <n v="87"/>
    <n v="745"/>
    <n v="337330"/>
    <n v="33227"/>
    <n v="828293"/>
    <n v="26992"/>
    <n v="18850"/>
    <n v="331000000"/>
    <x v="1"/>
    <x v="2"/>
    <n v="9.8499985177719143E-2"/>
  </r>
  <r>
    <s v="R02862"/>
    <x v="1"/>
    <x v="15"/>
    <x v="18"/>
    <x v="685"/>
    <n v="4928"/>
    <n v="94"/>
    <n v="877"/>
    <n v="342258"/>
    <n v="33321"/>
    <n v="829170"/>
    <n v="24640"/>
    <n v="18384"/>
    <n v="213000000"/>
    <x v="1"/>
    <x v="3"/>
    <n v="9.7356380274529739E-2"/>
  </r>
  <r>
    <s v="R02863"/>
    <x v="0"/>
    <x v="0"/>
    <x v="0"/>
    <x v="108"/>
    <n v="313"/>
    <n v="125"/>
    <n v="133"/>
    <n v="342571"/>
    <n v="33446"/>
    <n v="829303"/>
    <n v="3756"/>
    <n v="8614"/>
    <n v="83000000"/>
    <x v="1"/>
    <x v="5"/>
    <n v="9.7632315636758518E-2"/>
  </r>
  <r>
    <s v="R02864"/>
    <x v="3"/>
    <x v="10"/>
    <x v="11"/>
    <x v="407"/>
    <n v="232"/>
    <n v="29"/>
    <n v="4813"/>
    <n v="342803"/>
    <n v="33475"/>
    <n v="834116"/>
    <n v="1392"/>
    <n v="18456"/>
    <n v="68000000"/>
    <x v="0"/>
    <x v="7"/>
    <n v="9.7650837361399984E-2"/>
  </r>
  <r>
    <s v="R02865"/>
    <x v="2"/>
    <x v="5"/>
    <x v="13"/>
    <x v="549"/>
    <n v="3507"/>
    <n v="62"/>
    <n v="1047"/>
    <n v="346310"/>
    <n v="33537"/>
    <n v="835163"/>
    <n v="35070"/>
    <n v="1451"/>
    <n v="1380000000"/>
    <x v="1"/>
    <x v="6"/>
    <n v="9.684098062429615E-2"/>
  </r>
  <r>
    <s v="R02866"/>
    <x v="3"/>
    <x v="6"/>
    <x v="22"/>
    <x v="106"/>
    <n v="1029"/>
    <n v="2"/>
    <n v="2424"/>
    <n v="347339"/>
    <n v="33539"/>
    <n v="837587"/>
    <n v="12348"/>
    <n v="15490"/>
    <n v="68000000"/>
    <x v="0"/>
    <x v="8"/>
    <n v="9.6559844992931979E-2"/>
  </r>
  <r>
    <s v="R02867"/>
    <x v="0"/>
    <x v="4"/>
    <x v="4"/>
    <x v="102"/>
    <n v="3606"/>
    <n v="161"/>
    <n v="2699"/>
    <n v="350945"/>
    <n v="33700"/>
    <n v="840286"/>
    <n v="50484"/>
    <n v="4003"/>
    <n v="83000000"/>
    <x v="1"/>
    <x v="6"/>
    <n v="9.6026442889911523E-2"/>
  </r>
  <r>
    <s v="R02868"/>
    <x v="3"/>
    <x v="11"/>
    <x v="12"/>
    <x v="16"/>
    <n v="2711"/>
    <n v="101"/>
    <n v="1462"/>
    <n v="353656"/>
    <n v="33801"/>
    <n v="841748"/>
    <n v="35243"/>
    <n v="4736"/>
    <n v="68000000"/>
    <x v="1"/>
    <x v="8"/>
    <n v="9.5575926889406651E-2"/>
  </r>
  <r>
    <s v="R02869"/>
    <x v="1"/>
    <x v="1"/>
    <x v="1"/>
    <x v="494"/>
    <n v="4339"/>
    <n v="91"/>
    <n v="1347"/>
    <n v="357995"/>
    <n v="33892"/>
    <n v="843095"/>
    <n v="21695"/>
    <n v="12313"/>
    <n v="213000000"/>
    <x v="1"/>
    <x v="10"/>
    <n v="9.4671713292085083E-2"/>
  </r>
  <r>
    <s v="R02870"/>
    <x v="4"/>
    <x v="13"/>
    <x v="15"/>
    <x v="494"/>
    <n v="2288"/>
    <n v="176"/>
    <n v="1364"/>
    <n v="360283"/>
    <n v="34068"/>
    <n v="844459"/>
    <n v="29744"/>
    <n v="529"/>
    <n v="331000000"/>
    <x v="1"/>
    <x v="10"/>
    <n v="9.4558999453207615E-2"/>
  </r>
  <r>
    <s v="R02871"/>
    <x v="3"/>
    <x v="17"/>
    <x v="20"/>
    <x v="291"/>
    <n v="3999"/>
    <n v="171"/>
    <n v="1231"/>
    <n v="364282"/>
    <n v="34239"/>
    <n v="845690"/>
    <n v="47988"/>
    <n v="931"/>
    <n v="68000000"/>
    <x v="0"/>
    <x v="3"/>
    <n v="9.3990370097891199E-2"/>
  </r>
  <r>
    <s v="R02872"/>
    <x v="4"/>
    <x v="13"/>
    <x v="15"/>
    <x v="110"/>
    <n v="2605"/>
    <n v="168"/>
    <n v="4261"/>
    <n v="366887"/>
    <n v="34407"/>
    <n v="849951"/>
    <n v="26050"/>
    <n v="5035"/>
    <n v="331000000"/>
    <x v="0"/>
    <x v="4"/>
    <n v="9.3780918920539566E-2"/>
  </r>
  <r>
    <s v="R02873"/>
    <x v="0"/>
    <x v="19"/>
    <x v="35"/>
    <x v="351"/>
    <n v="3344"/>
    <n v="47"/>
    <n v="3705"/>
    <n v="370231"/>
    <n v="34454"/>
    <n v="853656"/>
    <n v="53504"/>
    <n v="9767"/>
    <n v="83000000"/>
    <x v="0"/>
    <x v="9"/>
    <n v="9.3060818786109209E-2"/>
  </r>
  <r>
    <s v="R02874"/>
    <x v="4"/>
    <x v="14"/>
    <x v="32"/>
    <x v="239"/>
    <n v="2122"/>
    <n v="198"/>
    <n v="4082"/>
    <n v="372353"/>
    <n v="34652"/>
    <n v="857738"/>
    <n v="19098"/>
    <n v="19485"/>
    <n v="331000000"/>
    <x v="1"/>
    <x v="7"/>
    <n v="9.3062228584166101E-2"/>
  </r>
  <r>
    <s v="R02875"/>
    <x v="3"/>
    <x v="17"/>
    <x v="28"/>
    <x v="693"/>
    <n v="2330"/>
    <n v="7"/>
    <n v="1579"/>
    <n v="374683"/>
    <n v="34659"/>
    <n v="859317"/>
    <n v="23300"/>
    <n v="14153"/>
    <n v="68000000"/>
    <x v="1"/>
    <x v="9"/>
    <n v="9.250219518899977E-2"/>
  </r>
  <r>
    <s v="R02876"/>
    <x v="3"/>
    <x v="11"/>
    <x v="33"/>
    <x v="549"/>
    <n v="3779"/>
    <n v="134"/>
    <n v="3419"/>
    <n v="378462"/>
    <n v="34793"/>
    <n v="862736"/>
    <n v="22674"/>
    <n v="1465"/>
    <n v="68000000"/>
    <x v="1"/>
    <x v="6"/>
    <n v="9.1932611464294961E-2"/>
  </r>
  <r>
    <s v="R02877"/>
    <x v="2"/>
    <x v="5"/>
    <x v="5"/>
    <x v="377"/>
    <n v="4182"/>
    <n v="36"/>
    <n v="2017"/>
    <n v="382644"/>
    <n v="34829"/>
    <n v="864753"/>
    <n v="62730"/>
    <n v="3510"/>
    <n v="1380000000"/>
    <x v="0"/>
    <x v="11"/>
    <n v="9.1021942066254802E-2"/>
  </r>
  <r>
    <s v="R02878"/>
    <x v="3"/>
    <x v="6"/>
    <x v="6"/>
    <x v="569"/>
    <n v="880"/>
    <n v="182"/>
    <n v="4017"/>
    <n v="383524"/>
    <n v="35011"/>
    <n v="868770"/>
    <n v="6160"/>
    <n v="6307"/>
    <n v="68000000"/>
    <x v="1"/>
    <x v="11"/>
    <n v="9.1287637801024182E-2"/>
  </r>
  <r>
    <s v="R02879"/>
    <x v="4"/>
    <x v="8"/>
    <x v="8"/>
    <x v="194"/>
    <n v="2977"/>
    <n v="70"/>
    <n v="3037"/>
    <n v="386501"/>
    <n v="35081"/>
    <n v="871807"/>
    <n v="56563"/>
    <n v="4430"/>
    <n v="331000000"/>
    <x v="1"/>
    <x v="2"/>
    <n v="9.0765612508117696E-2"/>
  </r>
  <r>
    <s v="R02880"/>
    <x v="2"/>
    <x v="9"/>
    <x v="9"/>
    <x v="600"/>
    <n v="1172"/>
    <n v="177"/>
    <n v="761"/>
    <n v="387673"/>
    <n v="35258"/>
    <n v="872568"/>
    <n v="15236"/>
    <n v="10653"/>
    <n v="1380000000"/>
    <x v="1"/>
    <x v="5"/>
    <n v="9.0947783312224473E-2"/>
  </r>
  <r>
    <s v="R02881"/>
    <x v="3"/>
    <x v="17"/>
    <x v="28"/>
    <x v="195"/>
    <n v="159"/>
    <n v="81"/>
    <n v="3972"/>
    <n v="387832"/>
    <n v="35339"/>
    <n v="876540"/>
    <n v="1113"/>
    <n v="589"/>
    <n v="68000000"/>
    <x v="0"/>
    <x v="10"/>
    <n v="9.111935064667176E-2"/>
  </r>
  <r>
    <s v="R02882"/>
    <x v="3"/>
    <x v="11"/>
    <x v="12"/>
    <x v="194"/>
    <n v="2493"/>
    <n v="111"/>
    <n v="4744"/>
    <n v="390325"/>
    <n v="35450"/>
    <n v="881284"/>
    <n v="42381"/>
    <n v="5462"/>
    <n v="68000000"/>
    <x v="1"/>
    <x v="2"/>
    <n v="9.0821751104848525E-2"/>
  </r>
  <r>
    <s v="R02883"/>
    <x v="0"/>
    <x v="16"/>
    <x v="19"/>
    <x v="348"/>
    <n v="2129"/>
    <n v="102"/>
    <n v="4646"/>
    <n v="392454"/>
    <n v="35552"/>
    <n v="885930"/>
    <n v="29806"/>
    <n v="18714"/>
    <n v="83000000"/>
    <x v="1"/>
    <x v="10"/>
    <n v="9.0588960744443933E-2"/>
  </r>
  <r>
    <s v="R02884"/>
    <x v="2"/>
    <x v="7"/>
    <x v="7"/>
    <x v="401"/>
    <n v="3078"/>
    <n v="20"/>
    <n v="598"/>
    <n v="395532"/>
    <n v="35572"/>
    <n v="886528"/>
    <n v="33858"/>
    <n v="14699"/>
    <n v="1380000000"/>
    <x v="1"/>
    <x v="5"/>
    <n v="8.9934569137263234E-2"/>
  </r>
  <r>
    <s v="R02885"/>
    <x v="0"/>
    <x v="19"/>
    <x v="35"/>
    <x v="591"/>
    <n v="2229"/>
    <n v="33"/>
    <n v="2202"/>
    <n v="397761"/>
    <n v="35605"/>
    <n v="888730"/>
    <n v="33435"/>
    <n v="14589"/>
    <n v="83000000"/>
    <x v="1"/>
    <x v="5"/>
    <n v="8.951355210792411E-2"/>
  </r>
  <r>
    <s v="R02886"/>
    <x v="0"/>
    <x v="19"/>
    <x v="36"/>
    <x v="29"/>
    <n v="2917"/>
    <n v="176"/>
    <n v="3743"/>
    <n v="400678"/>
    <n v="35781"/>
    <n v="892473"/>
    <n v="49589"/>
    <n v="15997"/>
    <n v="83000000"/>
    <x v="0"/>
    <x v="4"/>
    <n v="8.9301134576892163E-2"/>
  </r>
  <r>
    <s v="R02887"/>
    <x v="0"/>
    <x v="4"/>
    <x v="4"/>
    <x v="235"/>
    <n v="3013"/>
    <n v="26"/>
    <n v="416"/>
    <n v="403691"/>
    <n v="35807"/>
    <n v="892889"/>
    <n v="51221"/>
    <n v="3469"/>
    <n v="83000000"/>
    <x v="0"/>
    <x v="0"/>
    <n v="8.8699029703411772E-2"/>
  </r>
  <r>
    <s v="R02888"/>
    <x v="1"/>
    <x v="18"/>
    <x v="27"/>
    <x v="703"/>
    <n v="1549"/>
    <n v="7"/>
    <n v="3433"/>
    <n v="405240"/>
    <n v="35814"/>
    <n v="896322"/>
    <n v="12392"/>
    <n v="170"/>
    <n v="213000000"/>
    <x v="0"/>
    <x v="9"/>
    <n v="8.8377257921231869E-2"/>
  </r>
  <r>
    <s v="R02889"/>
    <x v="0"/>
    <x v="0"/>
    <x v="0"/>
    <x v="669"/>
    <n v="4573"/>
    <n v="161"/>
    <n v="3417"/>
    <n v="409813"/>
    <n v="35975"/>
    <n v="899739"/>
    <n v="73168"/>
    <n v="4298"/>
    <n v="83000000"/>
    <x v="0"/>
    <x v="1"/>
    <n v="8.7783940480170228E-2"/>
  </r>
  <r>
    <s v="R02890"/>
    <x v="4"/>
    <x v="12"/>
    <x v="14"/>
    <x v="469"/>
    <n v="3385"/>
    <n v="17"/>
    <n v="2564"/>
    <n v="413198"/>
    <n v="35992"/>
    <n v="2303"/>
    <n v="50775"/>
    <n v="4375"/>
    <n v="331000000"/>
    <x v="0"/>
    <x v="0"/>
    <n v="8.710593952536072E-2"/>
  </r>
  <r>
    <s v="R02891"/>
    <x v="3"/>
    <x v="6"/>
    <x v="6"/>
    <x v="196"/>
    <n v="1579"/>
    <n v="178"/>
    <n v="1082"/>
    <n v="414777"/>
    <n v="36170"/>
    <n v="3385"/>
    <n v="26843"/>
    <n v="403"/>
    <n v="68000000"/>
    <x v="0"/>
    <x v="5"/>
    <n v="8.7203485246288973E-2"/>
  </r>
  <r>
    <s v="R02892"/>
    <x v="1"/>
    <x v="3"/>
    <x v="31"/>
    <x v="327"/>
    <n v="3371"/>
    <n v="139"/>
    <n v="587"/>
    <n v="418148"/>
    <n v="36309"/>
    <n v="3972"/>
    <n v="43823"/>
    <n v="3527"/>
    <n v="213000000"/>
    <x v="1"/>
    <x v="1"/>
    <n v="8.6832891703416015E-2"/>
  </r>
  <r>
    <s v="R02893"/>
    <x v="0"/>
    <x v="16"/>
    <x v="19"/>
    <x v="541"/>
    <n v="1960"/>
    <n v="50"/>
    <n v="4867"/>
    <n v="420108"/>
    <n v="36359"/>
    <n v="8839"/>
    <n v="31360"/>
    <n v="2065"/>
    <n v="83000000"/>
    <x v="1"/>
    <x v="2"/>
    <n v="8.6546792729488606E-2"/>
  </r>
  <r>
    <s v="R02894"/>
    <x v="3"/>
    <x v="17"/>
    <x v="20"/>
    <x v="705"/>
    <n v="3844"/>
    <n v="190"/>
    <n v="2807"/>
    <n v="423952"/>
    <n v="36549"/>
    <n v="11646"/>
    <n v="65348"/>
    <n v="9337"/>
    <n v="68000000"/>
    <x v="1"/>
    <x v="7"/>
    <n v="8.6210231346944943E-2"/>
  </r>
  <r>
    <s v="R02895"/>
    <x v="2"/>
    <x v="9"/>
    <x v="9"/>
    <x v="145"/>
    <n v="4697"/>
    <n v="167"/>
    <n v="3658"/>
    <n v="428649"/>
    <n v="36716"/>
    <n v="15304"/>
    <n v="37576"/>
    <n v="18286"/>
    <n v="1380000000"/>
    <x v="0"/>
    <x v="1"/>
    <n v="8.5655163082148794E-2"/>
  </r>
  <r>
    <s v="R02896"/>
    <x v="2"/>
    <x v="2"/>
    <x v="29"/>
    <x v="394"/>
    <n v="2390"/>
    <n v="149"/>
    <n v="2223"/>
    <n v="431039"/>
    <n v="36865"/>
    <n v="17527"/>
    <n v="33460"/>
    <n v="9955"/>
    <n v="1380000000"/>
    <x v="1"/>
    <x v="6"/>
    <n v="8.5525903688529345E-2"/>
  </r>
  <r>
    <s v="R02897"/>
    <x v="3"/>
    <x v="10"/>
    <x v="10"/>
    <x v="20"/>
    <n v="1419"/>
    <n v="135"/>
    <n v="4417"/>
    <n v="432458"/>
    <n v="37000"/>
    <n v="21944"/>
    <n v="26961"/>
    <n v="4584"/>
    <n v="68000000"/>
    <x v="0"/>
    <x v="3"/>
    <n v="8.5557441416276261E-2"/>
  </r>
  <r>
    <s v="R02898"/>
    <x v="4"/>
    <x v="13"/>
    <x v="15"/>
    <x v="192"/>
    <n v="3917"/>
    <n v="155"/>
    <n v="2183"/>
    <n v="436375"/>
    <n v="37155"/>
    <n v="24127"/>
    <n v="66589"/>
    <n v="14767"/>
    <n v="331000000"/>
    <x v="0"/>
    <x v="8"/>
    <n v="8.5144657691205952E-2"/>
  </r>
  <r>
    <s v="R02899"/>
    <x v="3"/>
    <x v="11"/>
    <x v="12"/>
    <x v="619"/>
    <n v="3835"/>
    <n v="177"/>
    <n v="2021"/>
    <n v="440210"/>
    <n v="37332"/>
    <n v="26148"/>
    <n v="65195"/>
    <n v="6331"/>
    <n v="68000000"/>
    <x v="1"/>
    <x v="10"/>
    <n v="8.4804979441630138E-2"/>
  </r>
  <r>
    <s v="R02900"/>
    <x v="3"/>
    <x v="11"/>
    <x v="33"/>
    <x v="532"/>
    <n v="4428"/>
    <n v="46"/>
    <n v="4775"/>
    <n v="444638"/>
    <n v="37378"/>
    <n v="30923"/>
    <n v="79704"/>
    <n v="123"/>
    <n v="68000000"/>
    <x v="1"/>
    <x v="8"/>
    <n v="8.4063890175828423E-2"/>
  </r>
  <r>
    <s v="R02901"/>
    <x v="1"/>
    <x v="3"/>
    <x v="31"/>
    <x v="213"/>
    <n v="4450"/>
    <n v="55"/>
    <n v="3613"/>
    <n v="449088"/>
    <n v="37433"/>
    <n v="34536"/>
    <n v="62300"/>
    <n v="14216"/>
    <n v="213000000"/>
    <x v="1"/>
    <x v="2"/>
    <n v="8.3353373948981041E-2"/>
  </r>
  <r>
    <s v="R02902"/>
    <x v="2"/>
    <x v="5"/>
    <x v="5"/>
    <x v="322"/>
    <n v="3630"/>
    <n v="159"/>
    <n v="2369"/>
    <n v="452718"/>
    <n v="37592"/>
    <n v="36905"/>
    <n v="36300"/>
    <n v="8798"/>
    <n v="1380000000"/>
    <x v="1"/>
    <x v="3"/>
    <n v="8.3036238894852871E-2"/>
  </r>
  <r>
    <s v="R02903"/>
    <x v="2"/>
    <x v="7"/>
    <x v="7"/>
    <x v="144"/>
    <n v="4942"/>
    <n v="138"/>
    <n v="1359"/>
    <n v="457660"/>
    <n v="37730"/>
    <n v="38264"/>
    <n v="79072"/>
    <n v="12409"/>
    <n v="1380000000"/>
    <x v="0"/>
    <x v="6"/>
    <n v="8.2441113490364024E-2"/>
  </r>
  <r>
    <s v="R02904"/>
    <x v="0"/>
    <x v="0"/>
    <x v="0"/>
    <x v="31"/>
    <n v="162"/>
    <n v="148"/>
    <n v="780"/>
    <n v="457822"/>
    <n v="37878"/>
    <n v="39044"/>
    <n v="972"/>
    <n v="19305"/>
    <n v="83000000"/>
    <x v="1"/>
    <x v="10"/>
    <n v="8.2735211501413219E-2"/>
  </r>
  <r>
    <s v="R02905"/>
    <x v="3"/>
    <x v="10"/>
    <x v="10"/>
    <x v="574"/>
    <n v="115"/>
    <n v="153"/>
    <n v="1536"/>
    <n v="457937"/>
    <n v="38031"/>
    <n v="40580"/>
    <n v="1265"/>
    <n v="9286"/>
    <n v="68000000"/>
    <x v="0"/>
    <x v="9"/>
    <n v="8.3048541611619064E-2"/>
  </r>
  <r>
    <s v="R02906"/>
    <x v="3"/>
    <x v="11"/>
    <x v="12"/>
    <x v="543"/>
    <n v="1470"/>
    <n v="141"/>
    <n v="170"/>
    <n v="459407"/>
    <n v="38172"/>
    <n v="40750"/>
    <n v="10290"/>
    <n v="18535"/>
    <n v="68000000"/>
    <x v="1"/>
    <x v="4"/>
    <n v="8.308972218533893E-2"/>
  </r>
  <r>
    <s v="R02907"/>
    <x v="4"/>
    <x v="12"/>
    <x v="14"/>
    <x v="25"/>
    <n v="3079"/>
    <n v="78"/>
    <n v="4224"/>
    <n v="462486"/>
    <n v="38250"/>
    <n v="44974"/>
    <n v="15395"/>
    <n v="19097"/>
    <n v="331000000"/>
    <x v="0"/>
    <x v="8"/>
    <n v="8.2705206211647495E-2"/>
  </r>
  <r>
    <s v="R02908"/>
    <x v="2"/>
    <x v="7"/>
    <x v="7"/>
    <x v="427"/>
    <n v="3852"/>
    <n v="13"/>
    <n v="2727"/>
    <n v="466338"/>
    <n v="38263"/>
    <n v="47701"/>
    <n v="61632"/>
    <n v="15730"/>
    <n v="1380000000"/>
    <x v="1"/>
    <x v="11"/>
    <n v="8.2049929450312864E-2"/>
  </r>
  <r>
    <s v="R02909"/>
    <x v="4"/>
    <x v="14"/>
    <x v="32"/>
    <x v="326"/>
    <n v="2838"/>
    <n v="99"/>
    <n v="4492"/>
    <n v="469176"/>
    <n v="38362"/>
    <n v="52193"/>
    <n v="31218"/>
    <n v="12960"/>
    <n v="331000000"/>
    <x v="0"/>
    <x v="11"/>
    <n v="8.1764625641550293E-2"/>
  </r>
  <r>
    <s v="R02910"/>
    <x v="1"/>
    <x v="3"/>
    <x v="3"/>
    <x v="662"/>
    <n v="542"/>
    <n v="2"/>
    <n v="2108"/>
    <n v="469718"/>
    <n v="38364"/>
    <n v="54301"/>
    <n v="4878"/>
    <n v="13472"/>
    <n v="213000000"/>
    <x v="1"/>
    <x v="4"/>
    <n v="8.1674536636875739E-2"/>
  </r>
  <r>
    <s v="R02911"/>
    <x v="0"/>
    <x v="0"/>
    <x v="0"/>
    <x v="706"/>
    <n v="413"/>
    <n v="184"/>
    <n v="1658"/>
    <n v="470131"/>
    <n v="38548"/>
    <n v="55959"/>
    <n v="6195"/>
    <n v="13176"/>
    <n v="83000000"/>
    <x v="0"/>
    <x v="1"/>
    <n v="8.1994167583077912E-2"/>
  </r>
  <r>
    <s v="R02912"/>
    <x v="4"/>
    <x v="8"/>
    <x v="8"/>
    <x v="492"/>
    <n v="681"/>
    <n v="121"/>
    <n v="1795"/>
    <n v="470812"/>
    <n v="38669"/>
    <n v="57754"/>
    <n v="10896"/>
    <n v="1715"/>
    <n v="331000000"/>
    <x v="0"/>
    <x v="6"/>
    <n v="8.2132570962507326E-2"/>
  </r>
  <r>
    <s v="R02913"/>
    <x v="2"/>
    <x v="2"/>
    <x v="2"/>
    <x v="137"/>
    <n v="641"/>
    <n v="6"/>
    <n v="2785"/>
    <n v="471453"/>
    <n v="38675"/>
    <n v="60539"/>
    <n v="7051"/>
    <n v="3459"/>
    <n v="1380000000"/>
    <x v="1"/>
    <x v="8"/>
    <n v="8.2033627954430241E-2"/>
  </r>
  <r>
    <s v="R02914"/>
    <x v="1"/>
    <x v="15"/>
    <x v="18"/>
    <x v="363"/>
    <n v="3978"/>
    <n v="38"/>
    <n v="396"/>
    <n v="475431"/>
    <n v="38713"/>
    <n v="60935"/>
    <n v="75582"/>
    <n v="13365"/>
    <n v="213000000"/>
    <x v="1"/>
    <x v="4"/>
    <n v="8.14271681905471E-2"/>
  </r>
  <r>
    <s v="R02915"/>
    <x v="3"/>
    <x v="6"/>
    <x v="22"/>
    <x v="425"/>
    <n v="1432"/>
    <n v="184"/>
    <n v="803"/>
    <n v="476863"/>
    <n v="38897"/>
    <n v="61738"/>
    <n v="7160"/>
    <n v="10691"/>
    <n v="68000000"/>
    <x v="0"/>
    <x v="10"/>
    <n v="8.1568500806311242E-2"/>
  </r>
  <r>
    <s v="R02916"/>
    <x v="1"/>
    <x v="1"/>
    <x v="26"/>
    <x v="649"/>
    <n v="668"/>
    <n v="114"/>
    <n v="3004"/>
    <n v="477531"/>
    <n v="39011"/>
    <n v="64742"/>
    <n v="6012"/>
    <n v="6894"/>
    <n v="213000000"/>
    <x v="0"/>
    <x v="1"/>
    <n v="8.1693125681892909E-2"/>
  </r>
  <r>
    <s v="R02917"/>
    <x v="4"/>
    <x v="13"/>
    <x v="15"/>
    <x v="121"/>
    <n v="2069"/>
    <n v="109"/>
    <n v="3769"/>
    <n v="479600"/>
    <n v="39120"/>
    <n v="68511"/>
    <n v="12414"/>
    <n v="1889"/>
    <n v="331000000"/>
    <x v="1"/>
    <x v="3"/>
    <n v="8.156797331109257E-2"/>
  </r>
  <r>
    <s v="R02918"/>
    <x v="2"/>
    <x v="7"/>
    <x v="7"/>
    <x v="159"/>
    <n v="968"/>
    <n v="64"/>
    <n v="3289"/>
    <n v="480568"/>
    <n v="39184"/>
    <n v="71800"/>
    <n v="4840"/>
    <n v="18279"/>
    <n v="1380000000"/>
    <x v="1"/>
    <x v="2"/>
    <n v="8.1536848063125306E-2"/>
  </r>
  <r>
    <s v="R02919"/>
    <x v="4"/>
    <x v="13"/>
    <x v="21"/>
    <x v="309"/>
    <n v="1180"/>
    <n v="24"/>
    <n v="654"/>
    <n v="481748"/>
    <n v="39208"/>
    <n v="72454"/>
    <n v="11800"/>
    <n v="2927"/>
    <n v="331000000"/>
    <x v="1"/>
    <x v="6"/>
    <n v="8.1386949193354208E-2"/>
  </r>
  <r>
    <s v="R02920"/>
    <x v="3"/>
    <x v="17"/>
    <x v="20"/>
    <x v="589"/>
    <n v="4819"/>
    <n v="30"/>
    <n v="1876"/>
    <n v="486567"/>
    <n v="39238"/>
    <n v="74330"/>
    <n v="77104"/>
    <n v="19077"/>
    <n v="68000000"/>
    <x v="1"/>
    <x v="4"/>
    <n v="8.0642542548097176E-2"/>
  </r>
  <r>
    <s v="R02921"/>
    <x v="3"/>
    <x v="11"/>
    <x v="12"/>
    <x v="707"/>
    <n v="3235"/>
    <n v="85"/>
    <n v="267"/>
    <n v="489802"/>
    <n v="39323"/>
    <n v="74597"/>
    <n v="29115"/>
    <n v="15136"/>
    <n v="68000000"/>
    <x v="1"/>
    <x v="7"/>
    <n v="8.0283461480353285E-2"/>
  </r>
  <r>
    <s v="R02922"/>
    <x v="2"/>
    <x v="5"/>
    <x v="5"/>
    <x v="310"/>
    <n v="251"/>
    <n v="137"/>
    <n v="1092"/>
    <n v="490053"/>
    <n v="39460"/>
    <n v="75689"/>
    <n v="2008"/>
    <n v="5252"/>
    <n v="1380000000"/>
    <x v="0"/>
    <x v="9"/>
    <n v="8.0521902732969705E-2"/>
  </r>
  <r>
    <s v="R02923"/>
    <x v="0"/>
    <x v="0"/>
    <x v="0"/>
    <x v="496"/>
    <n v="4300"/>
    <n v="76"/>
    <n v="1468"/>
    <n v="494353"/>
    <n v="39536"/>
    <n v="77157"/>
    <n v="21500"/>
    <n v="13266"/>
    <n v="83000000"/>
    <x v="0"/>
    <x v="4"/>
    <n v="7.9975240364678679E-2"/>
  </r>
  <r>
    <s v="R02924"/>
    <x v="1"/>
    <x v="18"/>
    <x v="23"/>
    <x v="323"/>
    <n v="2879"/>
    <n v="199"/>
    <n v="1321"/>
    <n v="497232"/>
    <n v="39735"/>
    <n v="78478"/>
    <n v="54701"/>
    <n v="11617"/>
    <n v="213000000"/>
    <x v="1"/>
    <x v="1"/>
    <n v="7.9912395018824217E-2"/>
  </r>
  <r>
    <s v="R02925"/>
    <x v="1"/>
    <x v="3"/>
    <x v="31"/>
    <x v="669"/>
    <n v="3998"/>
    <n v="136"/>
    <n v="1497"/>
    <n v="501230"/>
    <n v="39871"/>
    <n v="79975"/>
    <n v="35982"/>
    <n v="18945"/>
    <n v="213000000"/>
    <x v="0"/>
    <x v="1"/>
    <n v="7.9546316062486286E-2"/>
  </r>
  <r>
    <s v="R02926"/>
    <x v="3"/>
    <x v="17"/>
    <x v="28"/>
    <x v="218"/>
    <n v="790"/>
    <n v="121"/>
    <n v="4993"/>
    <n v="502020"/>
    <n v="39992"/>
    <n v="84968"/>
    <n v="8690"/>
    <n v="13376"/>
    <n v="68000000"/>
    <x v="0"/>
    <x v="2"/>
    <n v="7.9662164853989886E-2"/>
  </r>
  <r>
    <s v="R02927"/>
    <x v="4"/>
    <x v="8"/>
    <x v="34"/>
    <x v="616"/>
    <n v="4560"/>
    <n v="7"/>
    <n v="3079"/>
    <n v="506580"/>
    <n v="39999"/>
    <n v="88047"/>
    <n v="22800"/>
    <n v="1826"/>
    <n v="331000000"/>
    <x v="0"/>
    <x v="9"/>
    <n v="7.8958900864621581E-2"/>
  </r>
  <r>
    <s v="R02928"/>
    <x v="4"/>
    <x v="14"/>
    <x v="32"/>
    <x v="548"/>
    <n v="1495"/>
    <n v="96"/>
    <n v="1754"/>
    <n v="508075"/>
    <n v="40095"/>
    <n v="89801"/>
    <n v="11960"/>
    <n v="19890"/>
    <n v="331000000"/>
    <x v="0"/>
    <x v="0"/>
    <n v="7.8915514441765491E-2"/>
  </r>
  <r>
    <s v="R02929"/>
    <x v="0"/>
    <x v="4"/>
    <x v="4"/>
    <x v="130"/>
    <n v="4489"/>
    <n v="18"/>
    <n v="1508"/>
    <n v="512564"/>
    <n v="40113"/>
    <n v="91309"/>
    <n v="44890"/>
    <n v="7202"/>
    <n v="83000000"/>
    <x v="1"/>
    <x v="10"/>
    <n v="7.825949539959888E-2"/>
  </r>
  <r>
    <s v="R02930"/>
    <x v="4"/>
    <x v="13"/>
    <x v="21"/>
    <x v="234"/>
    <n v="3068"/>
    <n v="29"/>
    <n v="821"/>
    <n v="515632"/>
    <n v="40142"/>
    <n v="92130"/>
    <n v="52156"/>
    <n v="12615"/>
    <n v="331000000"/>
    <x v="0"/>
    <x v="6"/>
    <n v="7.7850094641139414E-2"/>
  </r>
  <r>
    <s v="R02931"/>
    <x v="1"/>
    <x v="18"/>
    <x v="23"/>
    <x v="705"/>
    <n v="2707"/>
    <n v="8"/>
    <n v="3975"/>
    <n v="518339"/>
    <n v="40150"/>
    <n v="96105"/>
    <n v="32484"/>
    <n v="18859"/>
    <n v="213000000"/>
    <x v="1"/>
    <x v="7"/>
    <n v="7.7458960255739964E-2"/>
  </r>
  <r>
    <s v="R02932"/>
    <x v="4"/>
    <x v="12"/>
    <x v="14"/>
    <x v="1"/>
    <n v="2577"/>
    <n v="82"/>
    <n v="2135"/>
    <n v="520916"/>
    <n v="40232"/>
    <n v="98240"/>
    <n v="28347"/>
    <n v="11036"/>
    <n v="331000000"/>
    <x v="1"/>
    <x v="1"/>
    <n v="7.7233181549424476E-2"/>
  </r>
  <r>
    <s v="R02933"/>
    <x v="0"/>
    <x v="0"/>
    <x v="0"/>
    <x v="49"/>
    <n v="1235"/>
    <n v="46"/>
    <n v="1164"/>
    <n v="522151"/>
    <n v="40278"/>
    <n v="99404"/>
    <n v="23465"/>
    <n v="12195"/>
    <n v="83000000"/>
    <x v="1"/>
    <x v="6"/>
    <n v="7.7138605499175519E-2"/>
  </r>
  <r>
    <s v="R02934"/>
    <x v="1"/>
    <x v="15"/>
    <x v="18"/>
    <x v="107"/>
    <n v="1058"/>
    <n v="173"/>
    <n v="2572"/>
    <n v="523209"/>
    <n v="40451"/>
    <n v="101976"/>
    <n v="11638"/>
    <n v="6477"/>
    <n v="213000000"/>
    <x v="1"/>
    <x v="4"/>
    <n v="7.7313272516336684E-2"/>
  </r>
  <r>
    <s v="R02935"/>
    <x v="4"/>
    <x v="14"/>
    <x v="16"/>
    <x v="434"/>
    <n v="1170"/>
    <n v="89"/>
    <n v="4921"/>
    <n v="524379"/>
    <n v="40540"/>
    <n v="106897"/>
    <n v="22230"/>
    <n v="5417"/>
    <n v="331000000"/>
    <x v="0"/>
    <x v="11"/>
    <n v="7.7310494890146256E-2"/>
  </r>
  <r>
    <s v="R02936"/>
    <x v="1"/>
    <x v="18"/>
    <x v="23"/>
    <x v="347"/>
    <n v="3618"/>
    <n v="0"/>
    <n v="4670"/>
    <n v="527997"/>
    <n v="40540"/>
    <n v="111567"/>
    <n v="43416"/>
    <n v="19568"/>
    <n v="213000000"/>
    <x v="1"/>
    <x v="1"/>
    <n v="7.6780739284503505E-2"/>
  </r>
  <r>
    <s v="R02937"/>
    <x v="3"/>
    <x v="6"/>
    <x v="6"/>
    <x v="441"/>
    <n v="3659"/>
    <n v="130"/>
    <n v="686"/>
    <n v="531656"/>
    <n v="40670"/>
    <n v="112253"/>
    <n v="62203"/>
    <n v="4721"/>
    <n v="68000000"/>
    <x v="1"/>
    <x v="3"/>
    <n v="7.6496832538333059E-2"/>
  </r>
  <r>
    <s v="R02938"/>
    <x v="3"/>
    <x v="17"/>
    <x v="20"/>
    <x v="664"/>
    <n v="3655"/>
    <n v="161"/>
    <n v="974"/>
    <n v="535311"/>
    <n v="40831"/>
    <n v="113227"/>
    <n v="69445"/>
    <n v="11782"/>
    <n v="68000000"/>
    <x v="0"/>
    <x v="7"/>
    <n v="7.6275286702496309E-2"/>
  </r>
  <r>
    <s v="R02939"/>
    <x v="3"/>
    <x v="6"/>
    <x v="22"/>
    <x v="241"/>
    <n v="56"/>
    <n v="152"/>
    <n v="3287"/>
    <n v="535367"/>
    <n v="40983"/>
    <n v="116514"/>
    <n v="616"/>
    <n v="10636"/>
    <n v="68000000"/>
    <x v="1"/>
    <x v="5"/>
    <n v="7.6551225607854045E-2"/>
  </r>
  <r>
    <s v="R02940"/>
    <x v="4"/>
    <x v="8"/>
    <x v="34"/>
    <x v="176"/>
    <n v="1892"/>
    <n v="157"/>
    <n v="505"/>
    <n v="537259"/>
    <n v="41140"/>
    <n v="117019"/>
    <n v="32164"/>
    <n v="12821"/>
    <n v="331000000"/>
    <x v="0"/>
    <x v="2"/>
    <n v="7.6573868469397441E-2"/>
  </r>
  <r>
    <s v="R02941"/>
    <x v="0"/>
    <x v="4"/>
    <x v="4"/>
    <x v="646"/>
    <n v="2569"/>
    <n v="0"/>
    <n v="1770"/>
    <n v="539828"/>
    <n v="41140"/>
    <n v="118789"/>
    <n v="20552"/>
    <n v="19628"/>
    <n v="83000000"/>
    <x v="1"/>
    <x v="6"/>
    <n v="7.6209459309261471E-2"/>
  </r>
  <r>
    <s v="R02942"/>
    <x v="1"/>
    <x v="3"/>
    <x v="3"/>
    <x v="433"/>
    <n v="4080"/>
    <n v="122"/>
    <n v="73"/>
    <n v="543908"/>
    <n v="41262"/>
    <n v="118862"/>
    <n v="61200"/>
    <n v="17077"/>
    <n v="213000000"/>
    <x v="0"/>
    <x v="4"/>
    <n v="7.5862094324775517E-2"/>
  </r>
  <r>
    <s v="R02943"/>
    <x v="2"/>
    <x v="9"/>
    <x v="25"/>
    <x v="420"/>
    <n v="4456"/>
    <n v="145"/>
    <n v="4901"/>
    <n v="548364"/>
    <n v="41407"/>
    <n v="123763"/>
    <n v="44560"/>
    <n v="3073"/>
    <n v="1380000000"/>
    <x v="1"/>
    <x v="5"/>
    <n v="7.5510062659109645E-2"/>
  </r>
  <r>
    <s v="R02944"/>
    <x v="3"/>
    <x v="6"/>
    <x v="6"/>
    <x v="36"/>
    <n v="1948"/>
    <n v="160"/>
    <n v="580"/>
    <n v="550312"/>
    <n v="41567"/>
    <n v="124343"/>
    <n v="31168"/>
    <n v="15160"/>
    <n v="68000000"/>
    <x v="1"/>
    <x v="0"/>
    <n v="7.5533515533006731E-2"/>
  </r>
  <r>
    <s v="R02945"/>
    <x v="3"/>
    <x v="10"/>
    <x v="10"/>
    <x v="562"/>
    <n v="222"/>
    <n v="136"/>
    <n v="3140"/>
    <n v="550534"/>
    <n v="41703"/>
    <n v="127483"/>
    <n v="1332"/>
    <n v="3540"/>
    <n v="68000000"/>
    <x v="0"/>
    <x v="8"/>
    <n v="7.5750089912702934E-2"/>
  </r>
  <r>
    <s v="R02946"/>
    <x v="2"/>
    <x v="9"/>
    <x v="25"/>
    <x v="689"/>
    <n v="1639"/>
    <n v="134"/>
    <n v="222"/>
    <n v="552173"/>
    <n v="41837"/>
    <n v="127705"/>
    <n v="19668"/>
    <n v="18003"/>
    <n v="1380000000"/>
    <x v="0"/>
    <x v="11"/>
    <n v="7.5767920561128493E-2"/>
  </r>
  <r>
    <s v="R02947"/>
    <x v="2"/>
    <x v="5"/>
    <x v="5"/>
    <x v="44"/>
    <n v="4422"/>
    <n v="29"/>
    <n v="4007"/>
    <n v="556595"/>
    <n v="41866"/>
    <n v="131712"/>
    <n v="30954"/>
    <n v="3873"/>
    <n v="1380000000"/>
    <x v="1"/>
    <x v="0"/>
    <n v="7.5218066996649263E-2"/>
  </r>
  <r>
    <s v="R02948"/>
    <x v="4"/>
    <x v="14"/>
    <x v="32"/>
    <x v="683"/>
    <n v="1757"/>
    <n v="76"/>
    <n v="896"/>
    <n v="558352"/>
    <n v="41942"/>
    <n v="132608"/>
    <n v="14056"/>
    <n v="14891"/>
    <n v="331000000"/>
    <x v="1"/>
    <x v="6"/>
    <n v="7.511748860933605E-2"/>
  </r>
  <r>
    <s v="R02949"/>
    <x v="1"/>
    <x v="3"/>
    <x v="3"/>
    <x v="4"/>
    <n v="835"/>
    <n v="80"/>
    <n v="2433"/>
    <n v="559187"/>
    <n v="42022"/>
    <n v="135041"/>
    <n v="5010"/>
    <n v="16948"/>
    <n v="213000000"/>
    <x v="0"/>
    <x v="1"/>
    <n v="7.5148385066176437E-2"/>
  </r>
  <r>
    <s v="R02950"/>
    <x v="3"/>
    <x v="11"/>
    <x v="33"/>
    <x v="41"/>
    <n v="2536"/>
    <n v="12"/>
    <n v="3952"/>
    <n v="561723"/>
    <n v="42034"/>
    <n v="138993"/>
    <n v="48184"/>
    <n v="12221"/>
    <n v="68000000"/>
    <x v="1"/>
    <x v="10"/>
    <n v="7.4830476943262073E-2"/>
  </r>
  <r>
    <s v="R02951"/>
    <x v="0"/>
    <x v="4"/>
    <x v="4"/>
    <x v="529"/>
    <n v="2525"/>
    <n v="12"/>
    <n v="2169"/>
    <n v="564248"/>
    <n v="42046"/>
    <n v="141162"/>
    <n v="32825"/>
    <n v="8687"/>
    <n v="83000000"/>
    <x v="1"/>
    <x v="10"/>
    <n v="7.4516879102805855E-2"/>
  </r>
  <r>
    <s v="R02952"/>
    <x v="4"/>
    <x v="8"/>
    <x v="34"/>
    <x v="691"/>
    <n v="984"/>
    <n v="41"/>
    <n v="732"/>
    <n v="565232"/>
    <n v="42087"/>
    <n v="141894"/>
    <n v="5904"/>
    <n v="10077"/>
    <n v="331000000"/>
    <x v="0"/>
    <x v="6"/>
    <n v="7.4459690887989358E-2"/>
  </r>
  <r>
    <s v="R02953"/>
    <x v="4"/>
    <x v="14"/>
    <x v="16"/>
    <x v="233"/>
    <n v="1357"/>
    <n v="123"/>
    <n v="1464"/>
    <n v="566589"/>
    <n v="42210"/>
    <n v="143358"/>
    <n v="24426"/>
    <n v="15691"/>
    <n v="331000000"/>
    <x v="0"/>
    <x v="0"/>
    <n v="7.449844596347617E-2"/>
  </r>
  <r>
    <s v="R02954"/>
    <x v="0"/>
    <x v="19"/>
    <x v="35"/>
    <x v="558"/>
    <n v="4887"/>
    <n v="100"/>
    <n v="822"/>
    <n v="571476"/>
    <n v="42310"/>
    <n v="144180"/>
    <n v="83079"/>
    <n v="12100"/>
    <n v="83000000"/>
    <x v="0"/>
    <x v="10"/>
    <n v="7.4036354982536454E-2"/>
  </r>
  <r>
    <s v="R02955"/>
    <x v="0"/>
    <x v="4"/>
    <x v="4"/>
    <x v="130"/>
    <n v="3060"/>
    <n v="77"/>
    <n v="456"/>
    <n v="574536"/>
    <n v="42387"/>
    <n v="144636"/>
    <n v="30600"/>
    <n v="17024"/>
    <n v="83000000"/>
    <x v="1"/>
    <x v="10"/>
    <n v="7.3776055808513305E-2"/>
  </r>
  <r>
    <s v="R02956"/>
    <x v="0"/>
    <x v="19"/>
    <x v="36"/>
    <x v="522"/>
    <n v="4477"/>
    <n v="190"/>
    <n v="2211"/>
    <n v="579013"/>
    <n v="42577"/>
    <n v="146847"/>
    <n v="31339"/>
    <n v="16546"/>
    <n v="83000000"/>
    <x v="1"/>
    <x v="0"/>
    <n v="7.3533754855245048E-2"/>
  </r>
  <r>
    <s v="R02957"/>
    <x v="2"/>
    <x v="5"/>
    <x v="13"/>
    <x v="638"/>
    <n v="1446"/>
    <n v="106"/>
    <n v="3334"/>
    <n v="580459"/>
    <n v="42683"/>
    <n v="150181"/>
    <n v="23136"/>
    <n v="4346"/>
    <n v="1380000000"/>
    <x v="1"/>
    <x v="1"/>
    <n v="7.3533186667792211E-2"/>
  </r>
  <r>
    <s v="R02958"/>
    <x v="3"/>
    <x v="11"/>
    <x v="33"/>
    <x v="176"/>
    <n v="1371"/>
    <n v="196"/>
    <n v="2139"/>
    <n v="581830"/>
    <n v="42879"/>
    <n v="152320"/>
    <n v="26049"/>
    <n v="7704"/>
    <n v="68000000"/>
    <x v="0"/>
    <x v="2"/>
    <n v="7.3696784284069228E-2"/>
  </r>
  <r>
    <s v="R02959"/>
    <x v="2"/>
    <x v="5"/>
    <x v="5"/>
    <x v="23"/>
    <n v="3224"/>
    <n v="35"/>
    <n v="3849"/>
    <n v="585054"/>
    <n v="42914"/>
    <n v="156169"/>
    <n v="32240"/>
    <n v="10357"/>
    <n v="1380000000"/>
    <x v="1"/>
    <x v="4"/>
    <n v="7.3350494142421035E-2"/>
  </r>
  <r>
    <s v="R02960"/>
    <x v="3"/>
    <x v="10"/>
    <x v="10"/>
    <x v="178"/>
    <n v="1874"/>
    <n v="34"/>
    <n v="2383"/>
    <n v="586928"/>
    <n v="42948"/>
    <n v="158552"/>
    <n v="14992"/>
    <n v="4464"/>
    <n v="68000000"/>
    <x v="1"/>
    <x v="4"/>
    <n v="7.3174222391843638E-2"/>
  </r>
  <r>
    <s v="R02961"/>
    <x v="2"/>
    <x v="2"/>
    <x v="2"/>
    <x v="160"/>
    <n v="2499"/>
    <n v="173"/>
    <n v="4681"/>
    <n v="589427"/>
    <n v="43121"/>
    <n v="163233"/>
    <n v="42483"/>
    <n v="9330"/>
    <n v="1380000000"/>
    <x v="0"/>
    <x v="2"/>
    <n v="7.3157490240521733E-2"/>
  </r>
  <r>
    <s v="R02962"/>
    <x v="1"/>
    <x v="18"/>
    <x v="27"/>
    <x v="157"/>
    <n v="3361"/>
    <n v="172"/>
    <n v="313"/>
    <n v="592788"/>
    <n v="43293"/>
    <n v="163546"/>
    <n v="40332"/>
    <n v="12482"/>
    <n v="213000000"/>
    <x v="0"/>
    <x v="8"/>
    <n v="7.3032854916091419E-2"/>
  </r>
  <r>
    <s v="R02963"/>
    <x v="3"/>
    <x v="10"/>
    <x v="11"/>
    <x v="274"/>
    <n v="1142"/>
    <n v="55"/>
    <n v="2649"/>
    <n v="593930"/>
    <n v="43348"/>
    <n v="166195"/>
    <n v="7994"/>
    <n v="16521"/>
    <n v="68000000"/>
    <x v="1"/>
    <x v="2"/>
    <n v="7.2985031906116882E-2"/>
  </r>
  <r>
    <s v="R02964"/>
    <x v="4"/>
    <x v="12"/>
    <x v="14"/>
    <x v="519"/>
    <n v="4309"/>
    <n v="86"/>
    <n v="1889"/>
    <n v="598239"/>
    <n v="43434"/>
    <n v="168084"/>
    <n v="51708"/>
    <n v="9875"/>
    <n v="331000000"/>
    <x v="0"/>
    <x v="9"/>
    <n v="7.2603090069353546E-2"/>
  </r>
  <r>
    <s v="R02965"/>
    <x v="3"/>
    <x v="11"/>
    <x v="33"/>
    <x v="708"/>
    <n v="564"/>
    <n v="4"/>
    <n v="3879"/>
    <n v="598803"/>
    <n v="43438"/>
    <n v="171963"/>
    <n v="3948"/>
    <n v="7106"/>
    <n v="68000000"/>
    <x v="1"/>
    <x v="0"/>
    <n v="7.2541386733199403E-2"/>
  </r>
  <r>
    <s v="R02966"/>
    <x v="3"/>
    <x v="17"/>
    <x v="28"/>
    <x v="181"/>
    <n v="4827"/>
    <n v="171"/>
    <n v="1489"/>
    <n v="603630"/>
    <n v="43609"/>
    <n v="173452"/>
    <n v="86886"/>
    <n v="15374"/>
    <n v="68000000"/>
    <x v="0"/>
    <x v="6"/>
    <n v="7.2244586915825915E-2"/>
  </r>
  <r>
    <s v="R02967"/>
    <x v="3"/>
    <x v="11"/>
    <x v="33"/>
    <x v="96"/>
    <n v="4534"/>
    <n v="120"/>
    <n v="1664"/>
    <n v="608164"/>
    <n v="43729"/>
    <n v="175116"/>
    <n v="40806"/>
    <n v="15731"/>
    <n v="68000000"/>
    <x v="0"/>
    <x v="5"/>
    <n v="7.1903302398695093E-2"/>
  </r>
  <r>
    <s v="R02968"/>
    <x v="1"/>
    <x v="1"/>
    <x v="1"/>
    <x v="480"/>
    <n v="1588"/>
    <n v="155"/>
    <n v="2608"/>
    <n v="609752"/>
    <n v="43884"/>
    <n v="177724"/>
    <n v="23820"/>
    <n v="4251"/>
    <n v="213000000"/>
    <x v="1"/>
    <x v="11"/>
    <n v="7.1970243640037262E-2"/>
  </r>
  <r>
    <s v="R02969"/>
    <x v="2"/>
    <x v="5"/>
    <x v="5"/>
    <x v="123"/>
    <n v="3985"/>
    <n v="86"/>
    <n v="2532"/>
    <n v="613737"/>
    <n v="43970"/>
    <n v="180256"/>
    <n v="67745"/>
    <n v="1058"/>
    <n v="1380000000"/>
    <x v="1"/>
    <x v="2"/>
    <n v="7.1643065352097066E-2"/>
  </r>
  <r>
    <s v="R02970"/>
    <x v="4"/>
    <x v="8"/>
    <x v="8"/>
    <x v="243"/>
    <n v="4724"/>
    <n v="169"/>
    <n v="655"/>
    <n v="618461"/>
    <n v="44139"/>
    <n v="180911"/>
    <n v="28344"/>
    <n v="4614"/>
    <n v="331000000"/>
    <x v="1"/>
    <x v="7"/>
    <n v="7.1369091988015415E-2"/>
  </r>
  <r>
    <s v="R02971"/>
    <x v="2"/>
    <x v="7"/>
    <x v="7"/>
    <x v="676"/>
    <n v="4998"/>
    <n v="97"/>
    <n v="3718"/>
    <n v="623459"/>
    <n v="44236"/>
    <n v="184629"/>
    <n v="49980"/>
    <n v="8361"/>
    <n v="1380000000"/>
    <x v="1"/>
    <x v="2"/>
    <n v="7.0952540584064069E-2"/>
  </r>
  <r>
    <s v="R02972"/>
    <x v="2"/>
    <x v="5"/>
    <x v="5"/>
    <x v="123"/>
    <n v="1470"/>
    <n v="158"/>
    <n v="3982"/>
    <n v="624929"/>
    <n v="44394"/>
    <n v="188611"/>
    <n v="16170"/>
    <n v="10736"/>
    <n v="1380000000"/>
    <x v="1"/>
    <x v="2"/>
    <n v="7.1038469970188617E-2"/>
  </r>
  <r>
    <s v="R02973"/>
    <x v="0"/>
    <x v="16"/>
    <x v="19"/>
    <x v="692"/>
    <n v="3914"/>
    <n v="134"/>
    <n v="2674"/>
    <n v="628843"/>
    <n v="44528"/>
    <n v="191285"/>
    <n v="46968"/>
    <n v="7224"/>
    <n v="83000000"/>
    <x v="0"/>
    <x v="2"/>
    <n v="7.0809407117515821E-2"/>
  </r>
  <r>
    <s v="R02974"/>
    <x v="1"/>
    <x v="18"/>
    <x v="27"/>
    <x v="633"/>
    <n v="3113"/>
    <n v="6"/>
    <n v="4015"/>
    <n v="631956"/>
    <n v="44534"/>
    <n v="195300"/>
    <n v="52921"/>
    <n v="15995"/>
    <n v="213000000"/>
    <x v="0"/>
    <x v="3"/>
    <n v="7.047009601934312E-2"/>
  </r>
  <r>
    <s v="R02975"/>
    <x v="0"/>
    <x v="16"/>
    <x v="19"/>
    <x v="659"/>
    <n v="4490"/>
    <n v="3"/>
    <n v="200"/>
    <n v="636446"/>
    <n v="44537"/>
    <n v="195500"/>
    <n v="35920"/>
    <n v="16065"/>
    <n v="83000000"/>
    <x v="1"/>
    <x v="11"/>
    <n v="6.9977657177513877E-2"/>
  </r>
  <r>
    <s v="R02976"/>
    <x v="1"/>
    <x v="3"/>
    <x v="31"/>
    <x v="164"/>
    <n v="4342"/>
    <n v="107"/>
    <n v="4529"/>
    <n v="640788"/>
    <n v="44644"/>
    <n v="200029"/>
    <n v="56446"/>
    <n v="3051"/>
    <n v="213000000"/>
    <x v="1"/>
    <x v="8"/>
    <n v="6.967046823598444E-2"/>
  </r>
  <r>
    <s v="R02977"/>
    <x v="2"/>
    <x v="2"/>
    <x v="29"/>
    <x v="489"/>
    <n v="3362"/>
    <n v="127"/>
    <n v="137"/>
    <n v="644150"/>
    <n v="44771"/>
    <n v="200166"/>
    <n v="20172"/>
    <n v="3666"/>
    <n v="1380000000"/>
    <x v="1"/>
    <x v="11"/>
    <n v="6.9503997516106503E-2"/>
  </r>
  <r>
    <s v="R02978"/>
    <x v="2"/>
    <x v="7"/>
    <x v="7"/>
    <x v="342"/>
    <n v="1636"/>
    <n v="31"/>
    <n v="3063"/>
    <n v="645786"/>
    <n v="44802"/>
    <n v="203229"/>
    <n v="29448"/>
    <n v="2760"/>
    <n v="1380000000"/>
    <x v="0"/>
    <x v="4"/>
    <n v="6.9375923293474931E-2"/>
  </r>
  <r>
    <s v="R02979"/>
    <x v="1"/>
    <x v="18"/>
    <x v="27"/>
    <x v="96"/>
    <n v="2912"/>
    <n v="27"/>
    <n v="1075"/>
    <n v="648698"/>
    <n v="44829"/>
    <n v="204304"/>
    <n v="52416"/>
    <n v="1360"/>
    <n v="213000000"/>
    <x v="0"/>
    <x v="5"/>
    <n v="6.9106117176251508E-2"/>
  </r>
  <r>
    <s v="R02980"/>
    <x v="2"/>
    <x v="9"/>
    <x v="25"/>
    <x v="133"/>
    <n v="1472"/>
    <n v="183"/>
    <n v="1748"/>
    <n v="650170"/>
    <n v="45012"/>
    <n v="206052"/>
    <n v="17664"/>
    <n v="8614"/>
    <n v="1380000000"/>
    <x v="1"/>
    <x v="10"/>
    <n v="6.9231124167525415E-2"/>
  </r>
  <r>
    <s v="R02981"/>
    <x v="2"/>
    <x v="2"/>
    <x v="2"/>
    <x v="387"/>
    <n v="1244"/>
    <n v="3"/>
    <n v="1475"/>
    <n v="651414"/>
    <n v="45015"/>
    <n v="207527"/>
    <n v="12440"/>
    <n v="2829"/>
    <n v="1380000000"/>
    <x v="0"/>
    <x v="0"/>
    <n v="6.9103519420829151E-2"/>
  </r>
  <r>
    <s v="R02982"/>
    <x v="4"/>
    <x v="13"/>
    <x v="21"/>
    <x v="704"/>
    <n v="3737"/>
    <n v="108"/>
    <n v="4957"/>
    <n v="655151"/>
    <n v="45123"/>
    <n v="212484"/>
    <n v="29896"/>
    <n v="14809"/>
    <n v="331000000"/>
    <x v="1"/>
    <x v="11"/>
    <n v="6.8874198467223591E-2"/>
  </r>
  <r>
    <s v="R02983"/>
    <x v="0"/>
    <x v="16"/>
    <x v="19"/>
    <x v="246"/>
    <n v="2098"/>
    <n v="7"/>
    <n v="3413"/>
    <n v="657249"/>
    <n v="45130"/>
    <n v="215897"/>
    <n v="12588"/>
    <n v="145"/>
    <n v="83000000"/>
    <x v="1"/>
    <x v="8"/>
    <n v="6.8664996066939626E-2"/>
  </r>
  <r>
    <s v="R02984"/>
    <x v="0"/>
    <x v="4"/>
    <x v="24"/>
    <x v="305"/>
    <n v="2597"/>
    <n v="141"/>
    <n v="3904"/>
    <n v="659846"/>
    <n v="45271"/>
    <n v="219801"/>
    <n v="20776"/>
    <n v="2373"/>
    <n v="83000000"/>
    <x v="0"/>
    <x v="2"/>
    <n v="6.860843287676216E-2"/>
  </r>
  <r>
    <s v="R02985"/>
    <x v="0"/>
    <x v="4"/>
    <x v="4"/>
    <x v="74"/>
    <n v="2512"/>
    <n v="29"/>
    <n v="4231"/>
    <n v="662358"/>
    <n v="45300"/>
    <n v="224032"/>
    <n v="47728"/>
    <n v="229"/>
    <n v="83000000"/>
    <x v="0"/>
    <x v="11"/>
    <n v="6.8392017609812214E-2"/>
  </r>
  <r>
    <s v="R02986"/>
    <x v="3"/>
    <x v="11"/>
    <x v="33"/>
    <x v="692"/>
    <n v="4514"/>
    <n v="130"/>
    <n v="3146"/>
    <n v="666872"/>
    <n v="45430"/>
    <n v="227178"/>
    <n v="31598"/>
    <n v="10061"/>
    <n v="68000000"/>
    <x v="0"/>
    <x v="2"/>
    <n v="6.8124017802516826E-2"/>
  </r>
  <r>
    <s v="R02987"/>
    <x v="4"/>
    <x v="8"/>
    <x v="8"/>
    <x v="614"/>
    <n v="258"/>
    <n v="129"/>
    <n v="448"/>
    <n v="667130"/>
    <n v="45559"/>
    <n v="227626"/>
    <n v="4386"/>
    <n v="5388"/>
    <n v="331000000"/>
    <x v="0"/>
    <x v="0"/>
    <n v="6.8291037728778495E-2"/>
  </r>
  <r>
    <s v="R02988"/>
    <x v="0"/>
    <x v="19"/>
    <x v="35"/>
    <x v="151"/>
    <n v="2358"/>
    <n v="9"/>
    <n v="68"/>
    <n v="669488"/>
    <n v="45568"/>
    <n v="227694"/>
    <n v="18864"/>
    <n v="19049"/>
    <n v="83000000"/>
    <x v="1"/>
    <x v="5"/>
    <n v="6.8063953349425235E-2"/>
  </r>
  <r>
    <s v="R02989"/>
    <x v="0"/>
    <x v="16"/>
    <x v="19"/>
    <x v="619"/>
    <n v="3393"/>
    <n v="69"/>
    <n v="4908"/>
    <n v="672881"/>
    <n v="45637"/>
    <n v="232602"/>
    <n v="27144"/>
    <n v="15071"/>
    <n v="83000000"/>
    <x v="1"/>
    <x v="10"/>
    <n v="6.7823285246574064E-2"/>
  </r>
  <r>
    <s v="R02990"/>
    <x v="4"/>
    <x v="13"/>
    <x v="15"/>
    <x v="186"/>
    <n v="3778"/>
    <n v="118"/>
    <n v="3632"/>
    <n v="676659"/>
    <n v="45755"/>
    <n v="236234"/>
    <n v="71782"/>
    <n v="19977"/>
    <n v="331000000"/>
    <x v="0"/>
    <x v="2"/>
    <n v="6.761899272750381E-2"/>
  </r>
  <r>
    <s v="R02991"/>
    <x v="2"/>
    <x v="9"/>
    <x v="25"/>
    <x v="150"/>
    <n v="3411"/>
    <n v="70"/>
    <n v="1190"/>
    <n v="680070"/>
    <n v="45825"/>
    <n v="237424"/>
    <n v="51165"/>
    <n v="12058"/>
    <n v="1380000000"/>
    <x v="1"/>
    <x v="8"/>
    <n v="6.7382769420794922E-2"/>
  </r>
  <r>
    <s v="R02992"/>
    <x v="0"/>
    <x v="19"/>
    <x v="36"/>
    <x v="507"/>
    <n v="1268"/>
    <n v="143"/>
    <n v="1740"/>
    <n v="681338"/>
    <n v="45968"/>
    <n v="239164"/>
    <n v="13948"/>
    <n v="2829"/>
    <n v="83000000"/>
    <x v="1"/>
    <x v="11"/>
    <n v="6.7467248267379779E-2"/>
  </r>
  <r>
    <s v="R02993"/>
    <x v="2"/>
    <x v="7"/>
    <x v="7"/>
    <x v="17"/>
    <n v="939"/>
    <n v="69"/>
    <n v="3732"/>
    <n v="682277"/>
    <n v="46037"/>
    <n v="242896"/>
    <n v="4695"/>
    <n v="19720"/>
    <n v="1380000000"/>
    <x v="0"/>
    <x v="5"/>
    <n v="6.7475526802163927E-2"/>
  </r>
  <r>
    <s v="R02994"/>
    <x v="0"/>
    <x v="19"/>
    <x v="35"/>
    <x v="641"/>
    <n v="2376"/>
    <n v="90"/>
    <n v="2019"/>
    <n v="684653"/>
    <n v="46127"/>
    <n v="244915"/>
    <n v="45144"/>
    <n v="17625"/>
    <n v="83000000"/>
    <x v="0"/>
    <x v="3"/>
    <n v="6.7372815134089825E-2"/>
  </r>
  <r>
    <s v="R02995"/>
    <x v="1"/>
    <x v="1"/>
    <x v="1"/>
    <x v="301"/>
    <n v="3951"/>
    <n v="119"/>
    <n v="3192"/>
    <n v="688604"/>
    <n v="46246"/>
    <n v="248107"/>
    <n v="51363"/>
    <n v="5048"/>
    <n v="213000000"/>
    <x v="0"/>
    <x v="10"/>
    <n v="6.7159063845112721E-2"/>
  </r>
  <r>
    <s v="R02996"/>
    <x v="3"/>
    <x v="17"/>
    <x v="28"/>
    <x v="500"/>
    <n v="195"/>
    <n v="149"/>
    <n v="3892"/>
    <n v="688799"/>
    <n v="46395"/>
    <n v="251999"/>
    <n v="1755"/>
    <n v="3295"/>
    <n v="68000000"/>
    <x v="1"/>
    <x v="8"/>
    <n v="6.7356369564996466E-2"/>
  </r>
  <r>
    <s v="R02997"/>
    <x v="0"/>
    <x v="4"/>
    <x v="4"/>
    <x v="652"/>
    <n v="4157"/>
    <n v="34"/>
    <n v="96"/>
    <n v="692956"/>
    <n v="46429"/>
    <n v="252095"/>
    <n v="29099"/>
    <n v="9576"/>
    <n v="83000000"/>
    <x v="1"/>
    <x v="4"/>
    <n v="6.7001368052228422E-2"/>
  </r>
  <r>
    <s v="R02998"/>
    <x v="1"/>
    <x v="15"/>
    <x v="18"/>
    <x v="452"/>
    <n v="3096"/>
    <n v="123"/>
    <n v="4472"/>
    <n v="696052"/>
    <n v="46552"/>
    <n v="256567"/>
    <n v="34056"/>
    <n v="19746"/>
    <n v="213000000"/>
    <x v="1"/>
    <x v="8"/>
    <n v="6.6880060685121229E-2"/>
  </r>
  <r>
    <s v="R02999"/>
    <x v="4"/>
    <x v="12"/>
    <x v="14"/>
    <x v="234"/>
    <n v="3635"/>
    <n v="111"/>
    <n v="1514"/>
    <n v="699687"/>
    <n v="46663"/>
    <n v="258081"/>
    <n v="39985"/>
    <n v="15513"/>
    <n v="331000000"/>
    <x v="0"/>
    <x v="6"/>
    <n v="6.66912490870918E-2"/>
  </r>
  <r>
    <s v="R03000"/>
    <x v="1"/>
    <x v="18"/>
    <x v="27"/>
    <x v="5"/>
    <n v="561"/>
    <n v="101"/>
    <n v="1076"/>
    <n v="700248"/>
    <n v="46764"/>
    <n v="259157"/>
    <n v="6732"/>
    <n v="17772"/>
    <n v="213000000"/>
    <x v="1"/>
    <x v="3"/>
    <n v="6.6782054357884632E-2"/>
  </r>
  <r>
    <s v="R03001"/>
    <x v="4"/>
    <x v="13"/>
    <x v="15"/>
    <x v="36"/>
    <n v="3449"/>
    <n v="176"/>
    <n v="8"/>
    <n v="703697"/>
    <n v="46940"/>
    <n v="259165"/>
    <n v="48286"/>
    <n v="11842"/>
    <n v="331000000"/>
    <x v="1"/>
    <x v="0"/>
    <n v="6.670484597774326E-2"/>
  </r>
  <r>
    <s v="R03002"/>
    <x v="0"/>
    <x v="0"/>
    <x v="0"/>
    <x v="69"/>
    <n v="3366"/>
    <n v="129"/>
    <n v="3052"/>
    <n v="707063"/>
    <n v="47069"/>
    <n v="262217"/>
    <n v="26928"/>
    <n v="18205"/>
    <n v="83000000"/>
    <x v="1"/>
    <x v="0"/>
    <n v="6.6569739895879151E-2"/>
  </r>
  <r>
    <s v="R03003"/>
    <x v="4"/>
    <x v="12"/>
    <x v="17"/>
    <x v="380"/>
    <n v="3123"/>
    <n v="193"/>
    <n v="250"/>
    <n v="710186"/>
    <n v="47262"/>
    <n v="262467"/>
    <n v="53091"/>
    <n v="8476"/>
    <n v="331000000"/>
    <x v="0"/>
    <x v="2"/>
    <n v="6.6548763281731829E-2"/>
  </r>
  <r>
    <s v="R03004"/>
    <x v="1"/>
    <x v="15"/>
    <x v="30"/>
    <x v="620"/>
    <n v="2891"/>
    <n v="146"/>
    <n v="359"/>
    <n v="713077"/>
    <n v="47408"/>
    <n v="262826"/>
    <n v="37583"/>
    <n v="595"/>
    <n v="213000000"/>
    <x v="1"/>
    <x v="4"/>
    <n v="6.6483703723440812E-2"/>
  </r>
  <r>
    <s v="R03005"/>
    <x v="3"/>
    <x v="17"/>
    <x v="28"/>
    <x v="708"/>
    <n v="39"/>
    <n v="196"/>
    <n v="2396"/>
    <n v="713116"/>
    <n v="47604"/>
    <n v="265222"/>
    <n v="234"/>
    <n v="11075"/>
    <n v="68000000"/>
    <x v="1"/>
    <x v="0"/>
    <n v="6.6754917853476856E-2"/>
  </r>
  <r>
    <s v="R03006"/>
    <x v="2"/>
    <x v="2"/>
    <x v="2"/>
    <x v="709"/>
    <n v="1767"/>
    <n v="131"/>
    <n v="123"/>
    <n v="714883"/>
    <n v="47735"/>
    <n v="265345"/>
    <n v="17670"/>
    <n v="12813"/>
    <n v="1380000000"/>
    <x v="1"/>
    <x v="1"/>
    <n v="6.6773164280029038E-2"/>
  </r>
  <r>
    <s v="R03007"/>
    <x v="2"/>
    <x v="5"/>
    <x v="13"/>
    <x v="148"/>
    <n v="2504"/>
    <n v="81"/>
    <n v="4729"/>
    <n v="717387"/>
    <n v="47816"/>
    <n v="270074"/>
    <n v="17528"/>
    <n v="13164"/>
    <n v="1380000000"/>
    <x v="1"/>
    <x v="8"/>
    <n v="6.6653005978641933E-2"/>
  </r>
  <r>
    <s v="R03008"/>
    <x v="3"/>
    <x v="10"/>
    <x v="10"/>
    <x v="697"/>
    <n v="787"/>
    <n v="103"/>
    <n v="4294"/>
    <n v="718174"/>
    <n v="47919"/>
    <n v="274368"/>
    <n v="9444"/>
    <n v="9254"/>
    <n v="68000000"/>
    <x v="0"/>
    <x v="10"/>
    <n v="6.6723384583680281E-2"/>
  </r>
  <r>
    <s v="R03009"/>
    <x v="2"/>
    <x v="7"/>
    <x v="7"/>
    <x v="216"/>
    <n v="1876"/>
    <n v="40"/>
    <n v="828"/>
    <n v="720050"/>
    <n v="47959"/>
    <n v="275196"/>
    <n v="22512"/>
    <n v="11540"/>
    <n v="1380000000"/>
    <x v="1"/>
    <x v="10"/>
    <n v="6.6605096868273039E-2"/>
  </r>
  <r>
    <s v="R03010"/>
    <x v="0"/>
    <x v="16"/>
    <x v="19"/>
    <x v="156"/>
    <n v="4097"/>
    <n v="55"/>
    <n v="1434"/>
    <n v="724147"/>
    <n v="48014"/>
    <n v="276630"/>
    <n v="40970"/>
    <n v="6655"/>
    <n v="83000000"/>
    <x v="1"/>
    <x v="4"/>
    <n v="6.6304217237660307E-2"/>
  </r>
  <r>
    <s v="R03011"/>
    <x v="0"/>
    <x v="19"/>
    <x v="35"/>
    <x v="637"/>
    <n v="1492"/>
    <n v="54"/>
    <n v="2077"/>
    <n v="725639"/>
    <n v="48068"/>
    <n v="278707"/>
    <n v="11936"/>
    <n v="13494"/>
    <n v="83000000"/>
    <x v="1"/>
    <x v="4"/>
    <n v="6.6242305058024725E-2"/>
  </r>
  <r>
    <s v="R03012"/>
    <x v="1"/>
    <x v="1"/>
    <x v="1"/>
    <x v="442"/>
    <n v="1129"/>
    <n v="158"/>
    <n v="1115"/>
    <n v="726768"/>
    <n v="48226"/>
    <n v="279822"/>
    <n v="20322"/>
    <n v="7877"/>
    <n v="213000000"/>
    <x v="1"/>
    <x v="1"/>
    <n v="6.6356801620324507E-2"/>
  </r>
  <r>
    <s v="R03013"/>
    <x v="1"/>
    <x v="18"/>
    <x v="27"/>
    <x v="594"/>
    <n v="2263"/>
    <n v="126"/>
    <n v="595"/>
    <n v="729031"/>
    <n v="48352"/>
    <n v="280417"/>
    <n v="27156"/>
    <n v="13051"/>
    <n v="213000000"/>
    <x v="0"/>
    <x v="3"/>
    <n v="6.63236542753326E-2"/>
  </r>
  <r>
    <s v="R03014"/>
    <x v="4"/>
    <x v="8"/>
    <x v="8"/>
    <x v="367"/>
    <n v="4872"/>
    <n v="149"/>
    <n v="3086"/>
    <n v="733903"/>
    <n v="48501"/>
    <n v="283503"/>
    <n v="48720"/>
    <n v="6884"/>
    <n v="331000000"/>
    <x v="1"/>
    <x v="0"/>
    <n v="6.6086390163277706E-2"/>
  </r>
  <r>
    <s v="R03015"/>
    <x v="1"/>
    <x v="1"/>
    <x v="26"/>
    <x v="83"/>
    <n v="4509"/>
    <n v="74"/>
    <n v="2702"/>
    <n v="738412"/>
    <n v="48575"/>
    <n v="286205"/>
    <n v="72144"/>
    <n v="14808"/>
    <n v="213000000"/>
    <x v="1"/>
    <x v="3"/>
    <n v="6.5783058780193165E-2"/>
  </r>
  <r>
    <s v="R03016"/>
    <x v="0"/>
    <x v="16"/>
    <x v="19"/>
    <x v="118"/>
    <n v="4021"/>
    <n v="175"/>
    <n v="2507"/>
    <n v="742433"/>
    <n v="48750"/>
    <n v="288712"/>
    <n v="52273"/>
    <n v="12753"/>
    <n v="83000000"/>
    <x v="1"/>
    <x v="3"/>
    <n v="6.5662490756741687E-2"/>
  </r>
  <r>
    <s v="R03017"/>
    <x v="1"/>
    <x v="18"/>
    <x v="23"/>
    <x v="252"/>
    <n v="4305"/>
    <n v="79"/>
    <n v="1744"/>
    <n v="746738"/>
    <n v="48829"/>
    <n v="290456"/>
    <n v="77490"/>
    <n v="11352"/>
    <n v="213000000"/>
    <x v="0"/>
    <x v="6"/>
    <n v="6.538973508780857E-2"/>
  </r>
  <r>
    <s v="R03018"/>
    <x v="2"/>
    <x v="9"/>
    <x v="25"/>
    <x v="17"/>
    <n v="2185"/>
    <n v="127"/>
    <n v="22"/>
    <n v="748923"/>
    <n v="48956"/>
    <n v="290478"/>
    <n v="24035"/>
    <n v="19989"/>
    <n v="1380000000"/>
    <x v="0"/>
    <x v="5"/>
    <n v="6.5368535884196374E-2"/>
  </r>
  <r>
    <s v="R03019"/>
    <x v="4"/>
    <x v="12"/>
    <x v="14"/>
    <x v="394"/>
    <n v="1644"/>
    <n v="131"/>
    <n v="325"/>
    <n v="750567"/>
    <n v="49087"/>
    <n v="290803"/>
    <n v="21372"/>
    <n v="12589"/>
    <n v="331000000"/>
    <x v="1"/>
    <x v="6"/>
    <n v="6.539989101572545E-2"/>
  </r>
  <r>
    <s v="R03020"/>
    <x v="4"/>
    <x v="14"/>
    <x v="16"/>
    <x v="36"/>
    <n v="3560"/>
    <n v="148"/>
    <n v="4972"/>
    <n v="754127"/>
    <n v="49235"/>
    <n v="295775"/>
    <n v="60520"/>
    <n v="7287"/>
    <n v="331000000"/>
    <x v="1"/>
    <x v="0"/>
    <n v="6.5287411801990908E-2"/>
  </r>
  <r>
    <s v="R03021"/>
    <x v="0"/>
    <x v="19"/>
    <x v="36"/>
    <x v="25"/>
    <n v="2685"/>
    <n v="168"/>
    <n v="262"/>
    <n v="756812"/>
    <n v="49403"/>
    <n v="296037"/>
    <n v="48330"/>
    <n v="17079"/>
    <n v="83000000"/>
    <x v="0"/>
    <x v="8"/>
    <n v="6.5277770437043817E-2"/>
  </r>
  <r>
    <s v="R03022"/>
    <x v="1"/>
    <x v="3"/>
    <x v="3"/>
    <x v="570"/>
    <n v="4821"/>
    <n v="44"/>
    <n v="3500"/>
    <n v="761633"/>
    <n v="49447"/>
    <n v="299537"/>
    <n v="57852"/>
    <n v="15053"/>
    <n v="213000000"/>
    <x v="0"/>
    <x v="11"/>
    <n v="6.4922344488749825E-2"/>
  </r>
  <r>
    <s v="R03023"/>
    <x v="2"/>
    <x v="7"/>
    <x v="7"/>
    <x v="126"/>
    <n v="1412"/>
    <n v="83"/>
    <n v="1585"/>
    <n v="763045"/>
    <n v="49530"/>
    <n v="301122"/>
    <n v="25416"/>
    <n v="19428"/>
    <n v="1380000000"/>
    <x v="0"/>
    <x v="6"/>
    <n v="6.4910981659010936E-2"/>
  </r>
  <r>
    <s v="R03024"/>
    <x v="1"/>
    <x v="1"/>
    <x v="26"/>
    <x v="38"/>
    <n v="1221"/>
    <n v="7"/>
    <n v="432"/>
    <n v="764266"/>
    <n v="49537"/>
    <n v="301554"/>
    <n v="9768"/>
    <n v="18330"/>
    <n v="213000000"/>
    <x v="0"/>
    <x v="10"/>
    <n v="6.4816438255790518E-2"/>
  </r>
  <r>
    <s v="R03025"/>
    <x v="3"/>
    <x v="17"/>
    <x v="28"/>
    <x v="349"/>
    <n v="2249"/>
    <n v="106"/>
    <n v="559"/>
    <n v="766515"/>
    <n v="49643"/>
    <n v="302113"/>
    <n v="35984"/>
    <n v="14451"/>
    <n v="68000000"/>
    <x v="1"/>
    <x v="9"/>
    <n v="6.4764551248181701E-2"/>
  </r>
  <r>
    <s v="R03026"/>
    <x v="1"/>
    <x v="15"/>
    <x v="18"/>
    <x v="104"/>
    <n v="2239"/>
    <n v="116"/>
    <n v="2555"/>
    <n v="768754"/>
    <n v="49759"/>
    <n v="304668"/>
    <n v="22390"/>
    <n v="19106"/>
    <n v="213000000"/>
    <x v="1"/>
    <x v="7"/>
    <n v="6.4726817681599061E-2"/>
  </r>
  <r>
    <s v="R03027"/>
    <x v="0"/>
    <x v="4"/>
    <x v="24"/>
    <x v="172"/>
    <n v="4202"/>
    <n v="8"/>
    <n v="4144"/>
    <n v="772956"/>
    <n v="49767"/>
    <n v="308812"/>
    <n v="75636"/>
    <n v="14735"/>
    <n v="83000000"/>
    <x v="1"/>
    <x v="7"/>
    <n v="6.4385294893887876E-2"/>
  </r>
  <r>
    <s v="R03028"/>
    <x v="1"/>
    <x v="3"/>
    <x v="31"/>
    <x v="476"/>
    <n v="4422"/>
    <n v="145"/>
    <n v="1702"/>
    <n v="777378"/>
    <n v="49912"/>
    <n v="310514"/>
    <n v="48642"/>
    <n v="9875"/>
    <n v="213000000"/>
    <x v="1"/>
    <x v="11"/>
    <n v="6.4205573093141302E-2"/>
  </r>
  <r>
    <s v="R03029"/>
    <x v="4"/>
    <x v="12"/>
    <x v="17"/>
    <x v="91"/>
    <n v="643"/>
    <n v="30"/>
    <n v="2488"/>
    <n v="778021"/>
    <n v="49942"/>
    <n v="313002"/>
    <n v="5144"/>
    <n v="18190"/>
    <n v="331000000"/>
    <x v="0"/>
    <x v="9"/>
    <n v="6.4191069392728478E-2"/>
  </r>
  <r>
    <s v="R03030"/>
    <x v="2"/>
    <x v="2"/>
    <x v="29"/>
    <x v="664"/>
    <n v="4452"/>
    <n v="34"/>
    <n v="4689"/>
    <n v="782473"/>
    <n v="49976"/>
    <n v="317691"/>
    <n v="35616"/>
    <n v="8301"/>
    <n v="1380000000"/>
    <x v="0"/>
    <x v="7"/>
    <n v="6.386929644856755E-2"/>
  </r>
  <r>
    <s v="R03031"/>
    <x v="0"/>
    <x v="16"/>
    <x v="19"/>
    <x v="85"/>
    <n v="2548"/>
    <n v="157"/>
    <n v="4323"/>
    <n v="785021"/>
    <n v="133"/>
    <n v="322014"/>
    <n v="35672"/>
    <n v="10439"/>
    <n v="83000000"/>
    <x v="0"/>
    <x v="3"/>
    <n v="1.6942221927821038E-4"/>
  </r>
  <r>
    <s v="R03032"/>
    <x v="3"/>
    <x v="10"/>
    <x v="11"/>
    <x v="28"/>
    <n v="4603"/>
    <n v="17"/>
    <n v="213"/>
    <n v="789624"/>
    <n v="150"/>
    <n v="322227"/>
    <n v="32221"/>
    <n v="2639"/>
    <n v="68000000"/>
    <x v="0"/>
    <x v="7"/>
    <n v="1.8996383088659919E-4"/>
  </r>
  <r>
    <s v="R03033"/>
    <x v="2"/>
    <x v="5"/>
    <x v="13"/>
    <x v="361"/>
    <n v="3805"/>
    <n v="168"/>
    <n v="1665"/>
    <n v="793429"/>
    <n v="318"/>
    <n v="323892"/>
    <n v="53270"/>
    <n v="15098"/>
    <n v="1380000000"/>
    <x v="0"/>
    <x v="1"/>
    <n v="4.0079200533381056E-4"/>
  </r>
  <r>
    <s v="R03034"/>
    <x v="2"/>
    <x v="7"/>
    <x v="7"/>
    <x v="372"/>
    <n v="4290"/>
    <n v="23"/>
    <n v="2655"/>
    <n v="797719"/>
    <n v="341"/>
    <n v="326547"/>
    <n v="42900"/>
    <n v="13531"/>
    <n v="1380000000"/>
    <x v="0"/>
    <x v="8"/>
    <n v="4.2746882047437759E-4"/>
  </r>
  <r>
    <s v="R03035"/>
    <x v="4"/>
    <x v="8"/>
    <x v="34"/>
    <x v="280"/>
    <n v="4142"/>
    <n v="85"/>
    <n v="3478"/>
    <n v="801861"/>
    <n v="426"/>
    <n v="330025"/>
    <n v="62130"/>
    <n v="3883"/>
    <n v="331000000"/>
    <x v="0"/>
    <x v="11"/>
    <n v="5.3126414677855636E-4"/>
  </r>
  <r>
    <s v="R03036"/>
    <x v="4"/>
    <x v="13"/>
    <x v="15"/>
    <x v="18"/>
    <n v="1385"/>
    <n v="47"/>
    <n v="3815"/>
    <n v="803246"/>
    <n v="473"/>
    <n v="333840"/>
    <n v="8310"/>
    <n v="19148"/>
    <n v="331000000"/>
    <x v="1"/>
    <x v="8"/>
    <n v="5.8886069771900515E-4"/>
  </r>
  <r>
    <s v="R03037"/>
    <x v="4"/>
    <x v="14"/>
    <x v="32"/>
    <x v="373"/>
    <n v="2584"/>
    <n v="141"/>
    <n v="2797"/>
    <n v="805830"/>
    <n v="614"/>
    <n v="336637"/>
    <n v="43928"/>
    <n v="10674"/>
    <n v="331000000"/>
    <x v="0"/>
    <x v="2"/>
    <n v="7.6194730898576624E-4"/>
  </r>
  <r>
    <s v="R03038"/>
    <x v="0"/>
    <x v="0"/>
    <x v="0"/>
    <x v="149"/>
    <n v="1601"/>
    <n v="146"/>
    <n v="1041"/>
    <n v="807431"/>
    <n v="760"/>
    <n v="337678"/>
    <n v="24015"/>
    <n v="3989"/>
    <n v="83000000"/>
    <x v="1"/>
    <x v="2"/>
    <n v="9.4125689997039998E-4"/>
  </r>
  <r>
    <s v="R03039"/>
    <x v="1"/>
    <x v="18"/>
    <x v="27"/>
    <x v="696"/>
    <n v="4942"/>
    <n v="59"/>
    <n v="4562"/>
    <n v="812373"/>
    <n v="819"/>
    <n v="342240"/>
    <n v="39536"/>
    <n v="11997"/>
    <n v="213000000"/>
    <x v="1"/>
    <x v="8"/>
    <n v="1.0081575827852478E-3"/>
  </r>
  <r>
    <s v="R03040"/>
    <x v="2"/>
    <x v="5"/>
    <x v="5"/>
    <x v="106"/>
    <n v="4804"/>
    <n v="92"/>
    <n v="2391"/>
    <n v="817177"/>
    <n v="911"/>
    <n v="344631"/>
    <n v="57648"/>
    <n v="591"/>
    <n v="1380000000"/>
    <x v="0"/>
    <x v="8"/>
    <n v="1.1148135593635161E-3"/>
  </r>
  <r>
    <s v="R03041"/>
    <x v="1"/>
    <x v="18"/>
    <x v="27"/>
    <x v="438"/>
    <n v="3317"/>
    <n v="21"/>
    <n v="2371"/>
    <n v="820494"/>
    <n v="932"/>
    <n v="347002"/>
    <n v="23219"/>
    <n v="12402"/>
    <n v="213000000"/>
    <x v="1"/>
    <x v="3"/>
    <n v="1.135901054730443E-3"/>
  </r>
  <r>
    <s v="R03042"/>
    <x v="1"/>
    <x v="15"/>
    <x v="18"/>
    <x v="320"/>
    <n v="807"/>
    <n v="29"/>
    <n v="1083"/>
    <n v="821301"/>
    <n v="961"/>
    <n v="348085"/>
    <n v="12912"/>
    <n v="8216"/>
    <n v="213000000"/>
    <x v="0"/>
    <x v="2"/>
    <n v="1.1700947642825225E-3"/>
  </r>
  <r>
    <s v="R03043"/>
    <x v="4"/>
    <x v="12"/>
    <x v="14"/>
    <x v="669"/>
    <n v="2659"/>
    <n v="142"/>
    <n v="4957"/>
    <n v="823960"/>
    <n v="1103"/>
    <n v="353042"/>
    <n v="45203"/>
    <n v="5398"/>
    <n v="331000000"/>
    <x v="0"/>
    <x v="1"/>
    <n v="1.3386572163697266E-3"/>
  </r>
  <r>
    <s v="R03044"/>
    <x v="1"/>
    <x v="3"/>
    <x v="3"/>
    <x v="681"/>
    <n v="114"/>
    <n v="20"/>
    <n v="2725"/>
    <n v="824074"/>
    <n v="1123"/>
    <n v="355767"/>
    <n v="1368"/>
    <n v="10532"/>
    <n v="213000000"/>
    <x v="1"/>
    <x v="0"/>
    <n v="1.3627416955273434E-3"/>
  </r>
  <r>
    <s v="R03045"/>
    <x v="2"/>
    <x v="5"/>
    <x v="13"/>
    <x v="687"/>
    <n v="2727"/>
    <n v="153"/>
    <n v="1950"/>
    <n v="826801"/>
    <n v="1276"/>
    <n v="357717"/>
    <n v="29997"/>
    <n v="5339"/>
    <n v="1380000000"/>
    <x v="0"/>
    <x v="2"/>
    <n v="1.5432976012365732E-3"/>
  </r>
  <r>
    <s v="R03046"/>
    <x v="2"/>
    <x v="5"/>
    <x v="13"/>
    <x v="570"/>
    <n v="4726"/>
    <n v="99"/>
    <n v="847"/>
    <n v="831527"/>
    <n v="1375"/>
    <n v="358564"/>
    <n v="85068"/>
    <n v="3899"/>
    <n v="1380000000"/>
    <x v="0"/>
    <x v="11"/>
    <n v="1.6535843093489447E-3"/>
  </r>
  <r>
    <s v="R03047"/>
    <x v="3"/>
    <x v="6"/>
    <x v="22"/>
    <x v="303"/>
    <n v="2266"/>
    <n v="11"/>
    <n v="4671"/>
    <n v="833793"/>
    <n v="1386"/>
    <n v="363235"/>
    <n v="24926"/>
    <n v="9622"/>
    <n v="68000000"/>
    <x v="0"/>
    <x v="9"/>
    <n v="1.6622830846505067E-3"/>
  </r>
  <r>
    <s v="R03048"/>
    <x v="0"/>
    <x v="19"/>
    <x v="35"/>
    <x v="638"/>
    <n v="4292"/>
    <n v="134"/>
    <n v="544"/>
    <n v="838085"/>
    <n v="1520"/>
    <n v="363779"/>
    <n v="64380"/>
    <n v="9760"/>
    <n v="83000000"/>
    <x v="1"/>
    <x v="1"/>
    <n v="1.8136585191239553E-3"/>
  </r>
  <r>
    <s v="R03049"/>
    <x v="1"/>
    <x v="18"/>
    <x v="23"/>
    <x v="112"/>
    <n v="4496"/>
    <n v="102"/>
    <n v="4153"/>
    <n v="842581"/>
    <n v="1622"/>
    <n v="367932"/>
    <n v="58448"/>
    <n v="6837"/>
    <n v="213000000"/>
    <x v="0"/>
    <x v="10"/>
    <n v="1.9250374741419519E-3"/>
  </r>
  <r>
    <s v="R03050"/>
    <x v="0"/>
    <x v="0"/>
    <x v="0"/>
    <x v="203"/>
    <n v="3901"/>
    <n v="34"/>
    <n v="3889"/>
    <n v="846482"/>
    <n v="1656"/>
    <n v="371821"/>
    <n v="31208"/>
    <n v="14886"/>
    <n v="83000000"/>
    <x v="1"/>
    <x v="8"/>
    <n v="1.9563322078910124E-3"/>
  </r>
  <r>
    <s v="R03051"/>
    <x v="0"/>
    <x v="16"/>
    <x v="19"/>
    <x v="198"/>
    <n v="2728"/>
    <n v="67"/>
    <n v="2111"/>
    <n v="849210"/>
    <n v="1723"/>
    <n v="373932"/>
    <n v="40920"/>
    <n v="9304"/>
    <n v="83000000"/>
    <x v="0"/>
    <x v="5"/>
    <n v="2.0289445484626889E-3"/>
  </r>
  <r>
    <s v="R03052"/>
    <x v="0"/>
    <x v="16"/>
    <x v="19"/>
    <x v="419"/>
    <n v="4171"/>
    <n v="129"/>
    <n v="4994"/>
    <n v="853381"/>
    <n v="1852"/>
    <n v="378926"/>
    <n v="50052"/>
    <n v="12390"/>
    <n v="83000000"/>
    <x v="0"/>
    <x v="4"/>
    <n v="2.1701912744717775E-3"/>
  </r>
  <r>
    <s v="R03053"/>
    <x v="0"/>
    <x v="4"/>
    <x v="24"/>
    <x v="150"/>
    <n v="1449"/>
    <n v="19"/>
    <n v="2172"/>
    <n v="854830"/>
    <n v="1871"/>
    <n v="381098"/>
    <n v="8694"/>
    <n v="18260"/>
    <n v="83000000"/>
    <x v="1"/>
    <x v="8"/>
    <n v="2.1887392814945662E-3"/>
  </r>
  <r>
    <s v="R03054"/>
    <x v="2"/>
    <x v="2"/>
    <x v="2"/>
    <x v="267"/>
    <n v="4382"/>
    <n v="46"/>
    <n v="2108"/>
    <n v="859212"/>
    <n v="1917"/>
    <n v="383206"/>
    <n v="83258"/>
    <n v="14010"/>
    <n v="1380000000"/>
    <x v="0"/>
    <x v="10"/>
    <n v="2.2311140905853272E-3"/>
  </r>
  <r>
    <s v="R03055"/>
    <x v="1"/>
    <x v="18"/>
    <x v="23"/>
    <x v="542"/>
    <n v="1568"/>
    <n v="83"/>
    <n v="379"/>
    <n v="860780"/>
    <n v="2000"/>
    <n v="383585"/>
    <n v="10976"/>
    <n v="16542"/>
    <n v="213000000"/>
    <x v="1"/>
    <x v="6"/>
    <n v="2.3234740584121378E-3"/>
  </r>
  <r>
    <s v="R03056"/>
    <x v="3"/>
    <x v="10"/>
    <x v="11"/>
    <x v="255"/>
    <n v="1322"/>
    <n v="11"/>
    <n v="1161"/>
    <n v="862102"/>
    <n v="2011"/>
    <n v="384746"/>
    <n v="10576"/>
    <n v="733"/>
    <n v="68000000"/>
    <x v="1"/>
    <x v="5"/>
    <n v="2.332670612062146E-3"/>
  </r>
  <r>
    <s v="R03057"/>
    <x v="0"/>
    <x v="4"/>
    <x v="4"/>
    <x v="175"/>
    <n v="860"/>
    <n v="52"/>
    <n v="65"/>
    <n v="862962"/>
    <n v="2063"/>
    <n v="384811"/>
    <n v="11180"/>
    <n v="2028"/>
    <n v="83000000"/>
    <x v="1"/>
    <x v="1"/>
    <n v="2.3906035259953508E-3"/>
  </r>
  <r>
    <s v="R03058"/>
    <x v="3"/>
    <x v="6"/>
    <x v="22"/>
    <x v="290"/>
    <n v="741"/>
    <n v="16"/>
    <n v="797"/>
    <n v="863703"/>
    <n v="2079"/>
    <n v="385608"/>
    <n v="3705"/>
    <n v="17148"/>
    <n v="68000000"/>
    <x v="0"/>
    <x v="5"/>
    <n v="2.4070774328675483E-3"/>
  </r>
  <r>
    <s v="R03059"/>
    <x v="2"/>
    <x v="7"/>
    <x v="7"/>
    <x v="267"/>
    <n v="1730"/>
    <n v="17"/>
    <n v="1816"/>
    <n v="865433"/>
    <n v="2096"/>
    <n v="387424"/>
    <n v="19030"/>
    <n v="15212"/>
    <n v="1380000000"/>
    <x v="0"/>
    <x v="10"/>
    <n v="2.4219090328194094E-3"/>
  </r>
  <r>
    <s v="R03060"/>
    <x v="2"/>
    <x v="5"/>
    <x v="5"/>
    <x v="704"/>
    <n v="4904"/>
    <n v="103"/>
    <n v="631"/>
    <n v="870337"/>
    <n v="2199"/>
    <n v="388055"/>
    <n v="29424"/>
    <n v="191"/>
    <n v="1380000000"/>
    <x v="1"/>
    <x v="11"/>
    <n v="2.5266075095049388E-3"/>
  </r>
  <r>
    <s v="R03061"/>
    <x v="4"/>
    <x v="8"/>
    <x v="8"/>
    <x v="234"/>
    <n v="2933"/>
    <n v="151"/>
    <n v="1367"/>
    <n v="873270"/>
    <n v="2350"/>
    <n v="389422"/>
    <n v="26397"/>
    <n v="7137"/>
    <n v="331000000"/>
    <x v="0"/>
    <x v="6"/>
    <n v="2.691034846038453E-3"/>
  </r>
  <r>
    <s v="R03062"/>
    <x v="0"/>
    <x v="16"/>
    <x v="19"/>
    <x v="567"/>
    <n v="3518"/>
    <n v="71"/>
    <n v="3775"/>
    <n v="876788"/>
    <n v="2421"/>
    <n v="393197"/>
    <n v="17590"/>
    <n v="17484"/>
    <n v="83000000"/>
    <x v="0"/>
    <x v="7"/>
    <n v="2.7612147976477782E-3"/>
  </r>
  <r>
    <s v="R03063"/>
    <x v="4"/>
    <x v="8"/>
    <x v="34"/>
    <x v="602"/>
    <n v="4509"/>
    <n v="164"/>
    <n v="3258"/>
    <n v="881297"/>
    <n v="2585"/>
    <n v="396455"/>
    <n v="45090"/>
    <n v="16214"/>
    <n v="331000000"/>
    <x v="1"/>
    <x v="2"/>
    <n v="2.9331768972321475E-3"/>
  </r>
  <r>
    <s v="R03064"/>
    <x v="3"/>
    <x v="6"/>
    <x v="22"/>
    <x v="263"/>
    <n v="4526"/>
    <n v="104"/>
    <n v="226"/>
    <n v="885823"/>
    <n v="2689"/>
    <n v="396681"/>
    <n v="76942"/>
    <n v="8972"/>
    <n v="68000000"/>
    <x v="0"/>
    <x v="8"/>
    <n v="3.0355951471117818E-3"/>
  </r>
  <r>
    <s v="R03065"/>
    <x v="1"/>
    <x v="15"/>
    <x v="30"/>
    <x v="288"/>
    <n v="3167"/>
    <n v="157"/>
    <n v="191"/>
    <n v="888990"/>
    <n v="2846"/>
    <n v="396872"/>
    <n v="50672"/>
    <n v="17177"/>
    <n v="213000000"/>
    <x v="1"/>
    <x v="8"/>
    <n v="3.2013858423604316E-3"/>
  </r>
  <r>
    <s v="R03066"/>
    <x v="4"/>
    <x v="12"/>
    <x v="17"/>
    <x v="27"/>
    <n v="1918"/>
    <n v="83"/>
    <n v="2799"/>
    <n v="890908"/>
    <n v="2929"/>
    <n v="399671"/>
    <n v="13426"/>
    <n v="10972"/>
    <n v="331000000"/>
    <x v="1"/>
    <x v="0"/>
    <n v="3.2876570869270452E-3"/>
  </r>
  <r>
    <s v="R03067"/>
    <x v="2"/>
    <x v="2"/>
    <x v="2"/>
    <x v="191"/>
    <n v="2218"/>
    <n v="51"/>
    <n v="1149"/>
    <n v="893126"/>
    <n v="2980"/>
    <n v="400820"/>
    <n v="37706"/>
    <n v="8282"/>
    <n v="1380000000"/>
    <x v="1"/>
    <x v="9"/>
    <n v="3.3365952844279529E-3"/>
  </r>
  <r>
    <s v="R03068"/>
    <x v="0"/>
    <x v="19"/>
    <x v="36"/>
    <x v="208"/>
    <n v="1340"/>
    <n v="150"/>
    <n v="3003"/>
    <n v="894466"/>
    <n v="3130"/>
    <n v="403823"/>
    <n v="13400"/>
    <n v="6711"/>
    <n v="83000000"/>
    <x v="1"/>
    <x v="10"/>
    <n v="3.4992945511623697E-3"/>
  </r>
  <r>
    <s v="R03069"/>
    <x v="3"/>
    <x v="17"/>
    <x v="20"/>
    <x v="128"/>
    <n v="4639"/>
    <n v="36"/>
    <n v="3545"/>
    <n v="899105"/>
    <n v="3166"/>
    <n v="407368"/>
    <n v="55668"/>
    <n v="1641"/>
    <n v="68000000"/>
    <x v="1"/>
    <x v="4"/>
    <n v="3.5212794946085273E-3"/>
  </r>
  <r>
    <s v="R03070"/>
    <x v="2"/>
    <x v="5"/>
    <x v="5"/>
    <x v="129"/>
    <n v="1514"/>
    <n v="122"/>
    <n v="4194"/>
    <n v="900619"/>
    <n v="3288"/>
    <n v="411562"/>
    <n v="18168"/>
    <n v="3358"/>
    <n v="1380000000"/>
    <x v="0"/>
    <x v="10"/>
    <n v="3.65082237883056E-3"/>
  </r>
  <r>
    <s v="R03071"/>
    <x v="1"/>
    <x v="15"/>
    <x v="18"/>
    <x v="558"/>
    <n v="1411"/>
    <n v="96"/>
    <n v="4439"/>
    <n v="902030"/>
    <n v="3384"/>
    <n v="416001"/>
    <n v="22576"/>
    <n v="3856"/>
    <n v="213000000"/>
    <x v="0"/>
    <x v="10"/>
    <n v="3.7515381971774775E-3"/>
  </r>
  <r>
    <s v="R03072"/>
    <x v="0"/>
    <x v="4"/>
    <x v="24"/>
    <x v="358"/>
    <n v="3036"/>
    <n v="151"/>
    <n v="19"/>
    <n v="905066"/>
    <n v="3535"/>
    <n v="416020"/>
    <n v="24288"/>
    <n v="8627"/>
    <n v="83000000"/>
    <x v="0"/>
    <x v="0"/>
    <n v="3.905792505739913E-3"/>
  </r>
  <r>
    <s v="R03073"/>
    <x v="1"/>
    <x v="18"/>
    <x v="23"/>
    <x v="148"/>
    <n v="4167"/>
    <n v="99"/>
    <n v="3700"/>
    <n v="909233"/>
    <n v="3634"/>
    <n v="419720"/>
    <n v="45837"/>
    <n v="1916"/>
    <n v="213000000"/>
    <x v="1"/>
    <x v="8"/>
    <n v="3.9967753040199821E-3"/>
  </r>
  <r>
    <s v="R03074"/>
    <x v="1"/>
    <x v="1"/>
    <x v="26"/>
    <x v="444"/>
    <n v="1022"/>
    <n v="119"/>
    <n v="2406"/>
    <n v="910255"/>
    <n v="3753"/>
    <n v="422126"/>
    <n v="16352"/>
    <n v="15251"/>
    <n v="213000000"/>
    <x v="0"/>
    <x v="2"/>
    <n v="4.1230204722852385E-3"/>
  </r>
  <r>
    <s v="R03075"/>
    <x v="0"/>
    <x v="16"/>
    <x v="19"/>
    <x v="710"/>
    <n v="4627"/>
    <n v="49"/>
    <n v="432"/>
    <n v="914882"/>
    <n v="3802"/>
    <n v="422558"/>
    <n v="46270"/>
    <n v="16430"/>
    <n v="83000000"/>
    <x v="0"/>
    <x v="6"/>
    <n v="4.1557271866754404E-3"/>
  </r>
  <r>
    <s v="R03076"/>
    <x v="0"/>
    <x v="16"/>
    <x v="19"/>
    <x v="116"/>
    <n v="2286"/>
    <n v="147"/>
    <n v="999"/>
    <n v="917168"/>
    <n v="3949"/>
    <n v="423557"/>
    <n v="13716"/>
    <n v="2354"/>
    <n v="83000000"/>
    <x v="1"/>
    <x v="9"/>
    <n v="4.3056452034959791E-3"/>
  </r>
  <r>
    <s v="R03077"/>
    <x v="1"/>
    <x v="1"/>
    <x v="1"/>
    <x v="514"/>
    <n v="2758"/>
    <n v="46"/>
    <n v="2658"/>
    <n v="919926"/>
    <n v="3995"/>
    <n v="426215"/>
    <n v="27580"/>
    <n v="16497"/>
    <n v="213000000"/>
    <x v="1"/>
    <x v="1"/>
    <n v="4.3427406117448573E-3"/>
  </r>
  <r>
    <s v="R03078"/>
    <x v="3"/>
    <x v="10"/>
    <x v="10"/>
    <x v="711"/>
    <n v="4672"/>
    <n v="17"/>
    <n v="2534"/>
    <n v="924598"/>
    <n v="4012"/>
    <n v="428749"/>
    <n v="28032"/>
    <n v="1081"/>
    <n v="68000000"/>
    <x v="1"/>
    <x v="6"/>
    <n v="4.3391830828100426E-3"/>
  </r>
  <r>
    <s v="R03079"/>
    <x v="0"/>
    <x v="16"/>
    <x v="19"/>
    <x v="291"/>
    <n v="3771"/>
    <n v="121"/>
    <n v="3962"/>
    <n v="928369"/>
    <n v="4133"/>
    <n v="432711"/>
    <n v="64107"/>
    <n v="11494"/>
    <n v="83000000"/>
    <x v="0"/>
    <x v="3"/>
    <n v="4.4518935897256374E-3"/>
  </r>
  <r>
    <s v="R03080"/>
    <x v="2"/>
    <x v="5"/>
    <x v="5"/>
    <x v="439"/>
    <n v="1112"/>
    <n v="25"/>
    <n v="4425"/>
    <n v="929481"/>
    <n v="4158"/>
    <n v="437136"/>
    <n v="8896"/>
    <n v="14090"/>
    <n v="1380000000"/>
    <x v="1"/>
    <x v="10"/>
    <n v="4.4734642235828379E-3"/>
  </r>
  <r>
    <s v="R03081"/>
    <x v="4"/>
    <x v="13"/>
    <x v="15"/>
    <x v="530"/>
    <n v="1945"/>
    <n v="119"/>
    <n v="1690"/>
    <n v="931426"/>
    <n v="4277"/>
    <n v="438826"/>
    <n v="17505"/>
    <n v="13323"/>
    <n v="331000000"/>
    <x v="1"/>
    <x v="10"/>
    <n v="4.5918838426241056E-3"/>
  </r>
  <r>
    <s v="R03082"/>
    <x v="3"/>
    <x v="10"/>
    <x v="11"/>
    <x v="628"/>
    <n v="4808"/>
    <n v="70"/>
    <n v="334"/>
    <n v="936234"/>
    <n v="4347"/>
    <n v="439160"/>
    <n v="62504"/>
    <n v="15052"/>
    <n v="68000000"/>
    <x v="0"/>
    <x v="5"/>
    <n v="4.6430700017303364E-3"/>
  </r>
  <r>
    <s v="R03083"/>
    <x v="0"/>
    <x v="0"/>
    <x v="0"/>
    <x v="335"/>
    <n v="1558"/>
    <n v="42"/>
    <n v="2553"/>
    <n v="937792"/>
    <n v="4389"/>
    <n v="441713"/>
    <n v="26486"/>
    <n v="1589"/>
    <n v="83000000"/>
    <x v="1"/>
    <x v="2"/>
    <n v="4.6801422916808843E-3"/>
  </r>
  <r>
    <s v="R03084"/>
    <x v="0"/>
    <x v="16"/>
    <x v="19"/>
    <x v="360"/>
    <n v="3879"/>
    <n v="46"/>
    <n v="2510"/>
    <n v="941671"/>
    <n v="4435"/>
    <n v="444223"/>
    <n v="27153"/>
    <n v="4855"/>
    <n v="83000000"/>
    <x v="1"/>
    <x v="5"/>
    <n v="4.7097128402594961E-3"/>
  </r>
  <r>
    <s v="R03085"/>
    <x v="3"/>
    <x v="6"/>
    <x v="22"/>
    <x v="81"/>
    <n v="641"/>
    <n v="84"/>
    <n v="2050"/>
    <n v="942312"/>
    <n v="4519"/>
    <n v="446273"/>
    <n v="10256"/>
    <n v="9629"/>
    <n v="68000000"/>
    <x v="1"/>
    <x v="3"/>
    <n v="4.795651546409257E-3"/>
  </r>
  <r>
    <s v="R03086"/>
    <x v="4"/>
    <x v="8"/>
    <x v="34"/>
    <x v="122"/>
    <n v="2237"/>
    <n v="42"/>
    <n v="2716"/>
    <n v="944549"/>
    <n v="4561"/>
    <n v="448989"/>
    <n v="20133"/>
    <n v="6030"/>
    <n v="331000000"/>
    <x v="1"/>
    <x v="11"/>
    <n v="4.828759545560897E-3"/>
  </r>
  <r>
    <s v="R03087"/>
    <x v="1"/>
    <x v="15"/>
    <x v="18"/>
    <x v="223"/>
    <n v="4907"/>
    <n v="127"/>
    <n v="2222"/>
    <n v="949456"/>
    <n v="4688"/>
    <n v="451211"/>
    <n v="29442"/>
    <n v="1525"/>
    <n v="213000000"/>
    <x v="1"/>
    <x v="8"/>
    <n v="4.9375642473163577E-3"/>
  </r>
  <r>
    <s v="R03088"/>
    <x v="2"/>
    <x v="9"/>
    <x v="9"/>
    <x v="474"/>
    <n v="3486"/>
    <n v="159"/>
    <n v="1871"/>
    <n v="952942"/>
    <n v="4847"/>
    <n v="453082"/>
    <n v="24402"/>
    <n v="13959"/>
    <n v="1380000000"/>
    <x v="1"/>
    <x v="11"/>
    <n v="5.0863536290771108E-3"/>
  </r>
  <r>
    <s v="R03089"/>
    <x v="0"/>
    <x v="4"/>
    <x v="24"/>
    <x v="609"/>
    <n v="3225"/>
    <n v="6"/>
    <n v="1604"/>
    <n v="956167"/>
    <n v="4853"/>
    <n v="454686"/>
    <n v="54825"/>
    <n v="12643"/>
    <n v="83000000"/>
    <x v="1"/>
    <x v="5"/>
    <n v="5.0754732175446338E-3"/>
  </r>
  <r>
    <s v="R03090"/>
    <x v="4"/>
    <x v="12"/>
    <x v="14"/>
    <x v="375"/>
    <n v="1014"/>
    <n v="31"/>
    <n v="1556"/>
    <n v="957181"/>
    <n v="4884"/>
    <n v="456242"/>
    <n v="9126"/>
    <n v="4595"/>
    <n v="331000000"/>
    <x v="1"/>
    <x v="6"/>
    <n v="5.1024832293996639E-3"/>
  </r>
  <r>
    <s v="R03091"/>
    <x v="2"/>
    <x v="9"/>
    <x v="25"/>
    <x v="483"/>
    <n v="2021"/>
    <n v="87"/>
    <n v="2345"/>
    <n v="959202"/>
    <n v="4971"/>
    <n v="458587"/>
    <n v="22231"/>
    <n v="5599"/>
    <n v="1380000000"/>
    <x v="0"/>
    <x v="8"/>
    <n v="5.1824328973459188E-3"/>
  </r>
  <r>
    <s v="R03092"/>
    <x v="3"/>
    <x v="11"/>
    <x v="33"/>
    <x v="577"/>
    <n v="2676"/>
    <n v="64"/>
    <n v="2165"/>
    <n v="961878"/>
    <n v="5035"/>
    <n v="460752"/>
    <n v="45492"/>
    <n v="8935"/>
    <n v="68000000"/>
    <x v="1"/>
    <x v="9"/>
    <n v="5.234551575147784E-3"/>
  </r>
  <r>
    <s v="R03093"/>
    <x v="0"/>
    <x v="16"/>
    <x v="19"/>
    <x v="76"/>
    <n v="1540"/>
    <n v="57"/>
    <n v="788"/>
    <n v="963418"/>
    <n v="5092"/>
    <n v="461540"/>
    <n v="15400"/>
    <n v="10733"/>
    <n v="83000000"/>
    <x v="0"/>
    <x v="2"/>
    <n v="5.2853486233389868E-3"/>
  </r>
  <r>
    <s v="R03094"/>
    <x v="1"/>
    <x v="18"/>
    <x v="27"/>
    <x v="326"/>
    <n v="2936"/>
    <n v="180"/>
    <n v="641"/>
    <n v="966354"/>
    <n v="5272"/>
    <n v="462181"/>
    <n v="52848"/>
    <n v="2165"/>
    <n v="213000000"/>
    <x v="0"/>
    <x v="11"/>
    <n v="5.455557694178324E-3"/>
  </r>
  <r>
    <s v="R03095"/>
    <x v="3"/>
    <x v="6"/>
    <x v="22"/>
    <x v="673"/>
    <n v="3106"/>
    <n v="91"/>
    <n v="4301"/>
    <n v="969460"/>
    <n v="5363"/>
    <n v="466482"/>
    <n v="55908"/>
    <n v="9846"/>
    <n v="68000000"/>
    <x v="1"/>
    <x v="2"/>
    <n v="5.5319456192106948E-3"/>
  </r>
  <r>
    <s v="R03096"/>
    <x v="0"/>
    <x v="0"/>
    <x v="0"/>
    <x v="79"/>
    <n v="783"/>
    <n v="33"/>
    <n v="3106"/>
    <n v="970243"/>
    <n v="5396"/>
    <n v="469588"/>
    <n v="4698"/>
    <n v="11699"/>
    <n v="83000000"/>
    <x v="1"/>
    <x v="3"/>
    <n v="5.5614933578495285E-3"/>
  </r>
  <r>
    <s v="R03097"/>
    <x v="4"/>
    <x v="13"/>
    <x v="21"/>
    <x v="18"/>
    <n v="670"/>
    <n v="89"/>
    <n v="1451"/>
    <n v="970913"/>
    <n v="5485"/>
    <n v="471039"/>
    <n v="11390"/>
    <n v="5778"/>
    <n v="331000000"/>
    <x v="1"/>
    <x v="8"/>
    <n v="5.6493218238915328E-3"/>
  </r>
  <r>
    <s v="R03098"/>
    <x v="2"/>
    <x v="9"/>
    <x v="9"/>
    <x v="455"/>
    <n v="2769"/>
    <n v="196"/>
    <n v="2989"/>
    <n v="973682"/>
    <n v="5681"/>
    <n v="474028"/>
    <n v="49842"/>
    <n v="11993"/>
    <n v="1380000000"/>
    <x v="0"/>
    <x v="1"/>
    <n v="5.8345537865545421E-3"/>
  </r>
  <r>
    <s v="R03099"/>
    <x v="2"/>
    <x v="7"/>
    <x v="7"/>
    <x v="563"/>
    <n v="2573"/>
    <n v="183"/>
    <n v="4918"/>
    <n v="976255"/>
    <n v="5864"/>
    <n v="478946"/>
    <n v="33449"/>
    <n v="19853"/>
    <n v="1380000000"/>
    <x v="1"/>
    <x v="2"/>
    <n v="6.006627366825266E-3"/>
  </r>
  <r>
    <s v="R03100"/>
    <x v="0"/>
    <x v="19"/>
    <x v="35"/>
    <x v="623"/>
    <n v="2584"/>
    <n v="65"/>
    <n v="2304"/>
    <n v="978839"/>
    <n v="5929"/>
    <n v="481250"/>
    <n v="31008"/>
    <n v="16646"/>
    <n v="83000000"/>
    <x v="1"/>
    <x v="1"/>
    <n v="6.0571758992030355E-3"/>
  </r>
  <r>
    <s v="R03101"/>
    <x v="3"/>
    <x v="11"/>
    <x v="12"/>
    <x v="615"/>
    <n v="4942"/>
    <n v="159"/>
    <n v="2229"/>
    <n v="983781"/>
    <n v="6088"/>
    <n v="483479"/>
    <n v="64246"/>
    <n v="14264"/>
    <n v="68000000"/>
    <x v="0"/>
    <x v="8"/>
    <n v="6.1883691593962479E-3"/>
  </r>
  <r>
    <s v="R03102"/>
    <x v="1"/>
    <x v="15"/>
    <x v="18"/>
    <x v="611"/>
    <n v="1277"/>
    <n v="97"/>
    <n v="4303"/>
    <n v="985058"/>
    <n v="6185"/>
    <n v="487782"/>
    <n v="16601"/>
    <n v="4431"/>
    <n v="213000000"/>
    <x v="1"/>
    <x v="3"/>
    <n v="6.2788181000509617E-3"/>
  </r>
  <r>
    <s v="R03103"/>
    <x v="4"/>
    <x v="12"/>
    <x v="17"/>
    <x v="253"/>
    <n v="3043"/>
    <n v="49"/>
    <n v="878"/>
    <n v="988101"/>
    <n v="6234"/>
    <n v="488660"/>
    <n v="27387"/>
    <n v="15210"/>
    <n v="331000000"/>
    <x v="0"/>
    <x v="8"/>
    <n v="6.3090716434858378E-3"/>
  </r>
  <r>
    <s v="R03104"/>
    <x v="0"/>
    <x v="0"/>
    <x v="0"/>
    <x v="417"/>
    <n v="3172"/>
    <n v="23"/>
    <n v="3712"/>
    <n v="991273"/>
    <n v="6257"/>
    <n v="492372"/>
    <n v="47580"/>
    <n v="9208"/>
    <n v="83000000"/>
    <x v="0"/>
    <x v="11"/>
    <n v="6.3120855707761636E-3"/>
  </r>
  <r>
    <s v="R03105"/>
    <x v="4"/>
    <x v="14"/>
    <x v="16"/>
    <x v="407"/>
    <n v="3782"/>
    <n v="173"/>
    <n v="2389"/>
    <n v="995055"/>
    <n v="6430"/>
    <n v="494761"/>
    <n v="41602"/>
    <n v="14539"/>
    <n v="331000000"/>
    <x v="0"/>
    <x v="7"/>
    <n v="6.4619543643316202E-3"/>
  </r>
  <r>
    <s v="R03106"/>
    <x v="2"/>
    <x v="7"/>
    <x v="7"/>
    <x v="381"/>
    <n v="177"/>
    <n v="130"/>
    <n v="1612"/>
    <n v="995232"/>
    <n v="6560"/>
    <n v="496373"/>
    <n v="1947"/>
    <n v="17367"/>
    <n v="1380000000"/>
    <x v="1"/>
    <x v="3"/>
    <n v="6.5914279283624325E-3"/>
  </r>
  <r>
    <s v="R03107"/>
    <x v="1"/>
    <x v="3"/>
    <x v="3"/>
    <x v="99"/>
    <n v="275"/>
    <n v="113"/>
    <n v="4473"/>
    <n v="995507"/>
    <n v="6673"/>
    <n v="500846"/>
    <n v="3850"/>
    <n v="7671"/>
    <n v="213000000"/>
    <x v="0"/>
    <x v="1"/>
    <n v="6.7031171051534543E-3"/>
  </r>
  <r>
    <s v="R03108"/>
    <x v="4"/>
    <x v="13"/>
    <x v="15"/>
    <x v="490"/>
    <n v="2359"/>
    <n v="9"/>
    <n v="4506"/>
    <n v="997866"/>
    <n v="6682"/>
    <n v="505352"/>
    <n v="30667"/>
    <n v="17943"/>
    <n v="331000000"/>
    <x v="0"/>
    <x v="1"/>
    <n v="6.6962898826094883E-3"/>
  </r>
  <r>
    <s v="R03109"/>
    <x v="0"/>
    <x v="16"/>
    <x v="19"/>
    <x v="307"/>
    <n v="3481"/>
    <n v="133"/>
    <n v="4478"/>
    <n v="1347"/>
    <n v="6815"/>
    <n v="509830"/>
    <n v="45253"/>
    <n v="2702"/>
    <n v="83000000"/>
    <x v="1"/>
    <x v="2"/>
    <n v="5.0593912397921308"/>
  </r>
  <r>
    <s v="R03110"/>
    <x v="1"/>
    <x v="18"/>
    <x v="27"/>
    <x v="245"/>
    <n v="4886"/>
    <n v="97"/>
    <n v="3464"/>
    <n v="6233"/>
    <n v="6912"/>
    <n v="513294"/>
    <n v="48860"/>
    <n v="15191"/>
    <n v="213000000"/>
    <x v="1"/>
    <x v="4"/>
    <n v="1.1089363067543718"/>
  </r>
  <r>
    <s v="R03111"/>
    <x v="3"/>
    <x v="6"/>
    <x v="22"/>
    <x v="158"/>
    <n v="3359"/>
    <n v="51"/>
    <n v="570"/>
    <n v="9592"/>
    <n v="6963"/>
    <n v="513864"/>
    <n v="23513"/>
    <n v="10455"/>
    <n v="68000000"/>
    <x v="1"/>
    <x v="2"/>
    <n v="0.7259174311926605"/>
  </r>
  <r>
    <s v="R03112"/>
    <x v="0"/>
    <x v="19"/>
    <x v="36"/>
    <x v="420"/>
    <n v="1424"/>
    <n v="49"/>
    <n v="1174"/>
    <n v="11016"/>
    <n v="7012"/>
    <n v="515038"/>
    <n v="17088"/>
    <n v="16281"/>
    <n v="83000000"/>
    <x v="1"/>
    <x v="5"/>
    <n v="0.63652868554829334"/>
  </r>
  <r>
    <s v="R03113"/>
    <x v="4"/>
    <x v="12"/>
    <x v="17"/>
    <x v="127"/>
    <n v="4122"/>
    <n v="109"/>
    <n v="279"/>
    <n v="15138"/>
    <n v="7121"/>
    <n v="515317"/>
    <n v="20610"/>
    <n v="5686"/>
    <n v="331000000"/>
    <x v="1"/>
    <x v="9"/>
    <n v="0.47040560179680274"/>
  </r>
  <r>
    <s v="R03114"/>
    <x v="1"/>
    <x v="18"/>
    <x v="27"/>
    <x v="228"/>
    <n v="2960"/>
    <n v="57"/>
    <n v="2670"/>
    <n v="18098"/>
    <n v="7178"/>
    <n v="517987"/>
    <n v="41440"/>
    <n v="4497"/>
    <n v="213000000"/>
    <x v="0"/>
    <x v="0"/>
    <n v="0.39661841087412975"/>
  </r>
  <r>
    <s v="R03115"/>
    <x v="0"/>
    <x v="4"/>
    <x v="24"/>
    <x v="453"/>
    <n v="2469"/>
    <n v="179"/>
    <n v="2552"/>
    <n v="20567"/>
    <n v="7357"/>
    <n v="520539"/>
    <n v="37035"/>
    <n v="5802"/>
    <n v="83000000"/>
    <x v="1"/>
    <x v="1"/>
    <n v="0.35770895123255703"/>
  </r>
  <r>
    <s v="R03116"/>
    <x v="1"/>
    <x v="3"/>
    <x v="3"/>
    <x v="365"/>
    <n v="3085"/>
    <n v="12"/>
    <n v="2153"/>
    <n v="23652"/>
    <n v="7369"/>
    <n v="522692"/>
    <n v="24680"/>
    <n v="4268"/>
    <n v="213000000"/>
    <x v="1"/>
    <x v="7"/>
    <n v="0.31155927617114831"/>
  </r>
  <r>
    <s v="R03117"/>
    <x v="1"/>
    <x v="3"/>
    <x v="3"/>
    <x v="694"/>
    <n v="2372"/>
    <n v="124"/>
    <n v="4109"/>
    <n v="26024"/>
    <n v="7493"/>
    <n v="526801"/>
    <n v="33208"/>
    <n v="15128"/>
    <n v="213000000"/>
    <x v="1"/>
    <x v="0"/>
    <n v="0.28792652935751611"/>
  </r>
  <r>
    <s v="R03118"/>
    <x v="1"/>
    <x v="1"/>
    <x v="1"/>
    <x v="576"/>
    <n v="4068"/>
    <n v="58"/>
    <n v="2052"/>
    <n v="30092"/>
    <n v="7551"/>
    <n v="528853"/>
    <n v="24408"/>
    <n v="4048"/>
    <n v="213000000"/>
    <x v="0"/>
    <x v="8"/>
    <n v="0.25093047986175726"/>
  </r>
  <r>
    <s v="R03119"/>
    <x v="4"/>
    <x v="14"/>
    <x v="16"/>
    <x v="380"/>
    <n v="1590"/>
    <n v="166"/>
    <n v="3066"/>
    <n v="31682"/>
    <n v="7717"/>
    <n v="531919"/>
    <n v="14310"/>
    <n v="506"/>
    <n v="331000000"/>
    <x v="0"/>
    <x v="2"/>
    <n v="0.24357679439429328"/>
  </r>
  <r>
    <s v="R03120"/>
    <x v="0"/>
    <x v="19"/>
    <x v="35"/>
    <x v="513"/>
    <n v="4380"/>
    <n v="52"/>
    <n v="3710"/>
    <n v="36062"/>
    <n v="7769"/>
    <n v="535629"/>
    <n v="70080"/>
    <n v="6287"/>
    <n v="83000000"/>
    <x v="0"/>
    <x v="7"/>
    <n v="0.21543452942155178"/>
  </r>
  <r>
    <s v="R03121"/>
    <x v="2"/>
    <x v="9"/>
    <x v="9"/>
    <x v="229"/>
    <n v="1112"/>
    <n v="185"/>
    <n v="857"/>
    <n v="37174"/>
    <n v="7954"/>
    <n v="536486"/>
    <n v="17792"/>
    <n v="12214"/>
    <n v="1380000000"/>
    <x v="1"/>
    <x v="7"/>
    <n v="0.21396675095496853"/>
  </r>
  <r>
    <s v="R03122"/>
    <x v="2"/>
    <x v="2"/>
    <x v="2"/>
    <x v="363"/>
    <n v="1068"/>
    <n v="19"/>
    <n v="3800"/>
    <n v="38242"/>
    <n v="7973"/>
    <n v="540286"/>
    <n v="11748"/>
    <n v="246"/>
    <n v="1380000000"/>
    <x v="1"/>
    <x v="4"/>
    <n v="0.20848804978819099"/>
  </r>
  <r>
    <s v="R03123"/>
    <x v="4"/>
    <x v="12"/>
    <x v="17"/>
    <x v="538"/>
    <n v="2545"/>
    <n v="190"/>
    <n v="4561"/>
    <n v="40787"/>
    <n v="8163"/>
    <n v="544847"/>
    <n v="38175"/>
    <n v="6684"/>
    <n v="331000000"/>
    <x v="0"/>
    <x v="1"/>
    <n v="0.20013729864907936"/>
  </r>
  <r>
    <s v="R03124"/>
    <x v="4"/>
    <x v="14"/>
    <x v="32"/>
    <x v="288"/>
    <n v="3649"/>
    <n v="95"/>
    <n v="4841"/>
    <n v="44436"/>
    <n v="8258"/>
    <n v="549688"/>
    <n v="18245"/>
    <n v="14655"/>
    <n v="331000000"/>
    <x v="1"/>
    <x v="8"/>
    <n v="0.18584030965883519"/>
  </r>
  <r>
    <s v="R03125"/>
    <x v="1"/>
    <x v="3"/>
    <x v="31"/>
    <x v="188"/>
    <n v="1814"/>
    <n v="9"/>
    <n v="1856"/>
    <n v="46250"/>
    <n v="8267"/>
    <n v="551544"/>
    <n v="14512"/>
    <n v="7552"/>
    <n v="213000000"/>
    <x v="0"/>
    <x v="10"/>
    <n v="0.17874594594594595"/>
  </r>
  <r>
    <s v="R03126"/>
    <x v="0"/>
    <x v="0"/>
    <x v="0"/>
    <x v="536"/>
    <n v="3907"/>
    <n v="153"/>
    <n v="4227"/>
    <n v="50157"/>
    <n v="8420"/>
    <n v="555771"/>
    <n v="27349"/>
    <n v="14569"/>
    <n v="83000000"/>
    <x v="0"/>
    <x v="7"/>
    <n v="0.16787287915943935"/>
  </r>
  <r>
    <s v="R03127"/>
    <x v="0"/>
    <x v="0"/>
    <x v="0"/>
    <x v="581"/>
    <n v="3731"/>
    <n v="146"/>
    <n v="776"/>
    <n v="53888"/>
    <n v="8566"/>
    <n v="556547"/>
    <n v="29848"/>
    <n v="11801"/>
    <n v="83000000"/>
    <x v="0"/>
    <x v="6"/>
    <n v="0.15895932304038005"/>
  </r>
  <r>
    <s v="R03128"/>
    <x v="3"/>
    <x v="10"/>
    <x v="11"/>
    <x v="91"/>
    <n v="2192"/>
    <n v="60"/>
    <n v="3762"/>
    <n v="56080"/>
    <n v="8626"/>
    <n v="560309"/>
    <n v="21920"/>
    <n v="12849"/>
    <n v="68000000"/>
    <x v="0"/>
    <x v="9"/>
    <n v="0.15381597717546364"/>
  </r>
  <r>
    <s v="R03129"/>
    <x v="3"/>
    <x v="6"/>
    <x v="22"/>
    <x v="685"/>
    <n v="81"/>
    <n v="76"/>
    <n v="2463"/>
    <n v="56161"/>
    <n v="8702"/>
    <n v="562772"/>
    <n v="1134"/>
    <n v="19098"/>
    <n v="68000000"/>
    <x v="1"/>
    <x v="3"/>
    <n v="0.15494738341553746"/>
  </r>
  <r>
    <s v="R03130"/>
    <x v="2"/>
    <x v="2"/>
    <x v="29"/>
    <x v="706"/>
    <n v="3706"/>
    <n v="117"/>
    <n v="4439"/>
    <n v="59867"/>
    <n v="8819"/>
    <n v="567211"/>
    <n v="37060"/>
    <n v="9634"/>
    <n v="1380000000"/>
    <x v="0"/>
    <x v="1"/>
    <n v="0.14730987021230393"/>
  </r>
  <r>
    <s v="R03131"/>
    <x v="3"/>
    <x v="6"/>
    <x v="22"/>
    <x v="591"/>
    <n v="3176"/>
    <n v="161"/>
    <n v="3448"/>
    <n v="63043"/>
    <n v="8980"/>
    <n v="570659"/>
    <n v="50816"/>
    <n v="2639"/>
    <n v="68000000"/>
    <x v="1"/>
    <x v="5"/>
    <n v="0.14244245990831655"/>
  </r>
  <r>
    <s v="R03132"/>
    <x v="3"/>
    <x v="11"/>
    <x v="33"/>
    <x v="541"/>
    <n v="1825"/>
    <n v="83"/>
    <n v="1555"/>
    <n v="64868"/>
    <n v="9063"/>
    <n v="572214"/>
    <n v="9125"/>
    <n v="4157"/>
    <n v="68000000"/>
    <x v="1"/>
    <x v="2"/>
    <n v="0.13971449713263859"/>
  </r>
  <r>
    <s v="R03133"/>
    <x v="2"/>
    <x v="5"/>
    <x v="5"/>
    <x v="563"/>
    <n v="81"/>
    <n v="171"/>
    <n v="3367"/>
    <n v="64949"/>
    <n v="9234"/>
    <n v="575581"/>
    <n v="567"/>
    <n v="13382"/>
    <n v="1380000000"/>
    <x v="1"/>
    <x v="2"/>
    <n v="0.14217308965496003"/>
  </r>
  <r>
    <s v="R03134"/>
    <x v="2"/>
    <x v="2"/>
    <x v="29"/>
    <x v="549"/>
    <n v="93"/>
    <n v="17"/>
    <n v="577"/>
    <n v="65042"/>
    <n v="9251"/>
    <n v="576158"/>
    <n v="465"/>
    <n v="1918"/>
    <n v="1380000000"/>
    <x v="1"/>
    <x v="6"/>
    <n v="0.14223117370314567"/>
  </r>
  <r>
    <s v="R03135"/>
    <x v="3"/>
    <x v="11"/>
    <x v="12"/>
    <x v="595"/>
    <n v="342"/>
    <n v="120"/>
    <n v="4440"/>
    <n v="65384"/>
    <n v="9371"/>
    <n v="580598"/>
    <n v="5814"/>
    <n v="943"/>
    <n v="68000000"/>
    <x v="1"/>
    <x v="2"/>
    <n v="0.14332252538847423"/>
  </r>
  <r>
    <s v="R03136"/>
    <x v="0"/>
    <x v="19"/>
    <x v="36"/>
    <x v="313"/>
    <n v="2408"/>
    <n v="111"/>
    <n v="2522"/>
    <n v="67792"/>
    <n v="9482"/>
    <n v="583120"/>
    <n v="12040"/>
    <n v="18941"/>
    <n v="83000000"/>
    <x v="0"/>
    <x v="5"/>
    <n v="0.13986901109275432"/>
  </r>
  <r>
    <s v="R03137"/>
    <x v="3"/>
    <x v="10"/>
    <x v="11"/>
    <x v="712"/>
    <n v="1854"/>
    <n v="71"/>
    <n v="4620"/>
    <n v="69646"/>
    <n v="9553"/>
    <n v="587740"/>
    <n v="9270"/>
    <n v="988"/>
    <n v="68000000"/>
    <x v="0"/>
    <x v="2"/>
    <n v="0.13716509203687219"/>
  </r>
  <r>
    <s v="R03138"/>
    <x v="1"/>
    <x v="18"/>
    <x v="23"/>
    <x v="371"/>
    <n v="3999"/>
    <n v="143"/>
    <n v="45"/>
    <n v="73645"/>
    <n v="9696"/>
    <n v="587785"/>
    <n v="27993"/>
    <n v="7936"/>
    <n v="213000000"/>
    <x v="1"/>
    <x v="7"/>
    <n v="0.13165863262950642"/>
  </r>
  <r>
    <s v="R03139"/>
    <x v="1"/>
    <x v="3"/>
    <x v="3"/>
    <x v="342"/>
    <n v="1089"/>
    <n v="103"/>
    <n v="1934"/>
    <n v="74734"/>
    <n v="9799"/>
    <n v="589719"/>
    <n v="19602"/>
    <n v="6693"/>
    <n v="213000000"/>
    <x v="0"/>
    <x v="4"/>
    <n v="0.13111836647309122"/>
  </r>
  <r>
    <s v="R03140"/>
    <x v="1"/>
    <x v="15"/>
    <x v="30"/>
    <x v="69"/>
    <n v="623"/>
    <n v="76"/>
    <n v="980"/>
    <n v="75357"/>
    <n v="9875"/>
    <n v="590699"/>
    <n v="3738"/>
    <n v="14672"/>
    <n v="213000000"/>
    <x v="1"/>
    <x v="0"/>
    <n v="0.13104290245099992"/>
  </r>
  <r>
    <s v="R03141"/>
    <x v="4"/>
    <x v="8"/>
    <x v="8"/>
    <x v="374"/>
    <n v="867"/>
    <n v="25"/>
    <n v="3294"/>
    <n v="76224"/>
    <n v="9900"/>
    <n v="593993"/>
    <n v="15606"/>
    <n v="4279"/>
    <n v="331000000"/>
    <x v="0"/>
    <x v="1"/>
    <n v="0.12988035264483627"/>
  </r>
  <r>
    <s v="R03142"/>
    <x v="1"/>
    <x v="1"/>
    <x v="26"/>
    <x v="333"/>
    <n v="2476"/>
    <n v="192"/>
    <n v="2070"/>
    <n v="78700"/>
    <n v="10092"/>
    <n v="596063"/>
    <n v="39616"/>
    <n v="19951"/>
    <n v="213000000"/>
    <x v="1"/>
    <x v="1"/>
    <n v="0.12823379923761119"/>
  </r>
  <r>
    <s v="R03143"/>
    <x v="0"/>
    <x v="16"/>
    <x v="19"/>
    <x v="246"/>
    <n v="3472"/>
    <n v="193"/>
    <n v="2114"/>
    <n v="82172"/>
    <n v="10285"/>
    <n v="598177"/>
    <n v="27776"/>
    <n v="14615"/>
    <n v="83000000"/>
    <x v="1"/>
    <x v="8"/>
    <n v="0.12516428953901573"/>
  </r>
  <r>
    <s v="R03144"/>
    <x v="4"/>
    <x v="8"/>
    <x v="8"/>
    <x v="176"/>
    <n v="170"/>
    <n v="102"/>
    <n v="625"/>
    <n v="82342"/>
    <n v="10387"/>
    <n v="598802"/>
    <n v="1870"/>
    <n v="9928"/>
    <n v="331000000"/>
    <x v="0"/>
    <x v="2"/>
    <n v="0.12614461635617302"/>
  </r>
  <r>
    <s v="R03145"/>
    <x v="4"/>
    <x v="14"/>
    <x v="16"/>
    <x v="61"/>
    <n v="1782"/>
    <n v="154"/>
    <n v="3554"/>
    <n v="84124"/>
    <n v="10541"/>
    <n v="602356"/>
    <n v="26730"/>
    <n v="3113"/>
    <n v="331000000"/>
    <x v="0"/>
    <x v="9"/>
    <n v="0.12530312395986876"/>
  </r>
  <r>
    <s v="R03146"/>
    <x v="1"/>
    <x v="18"/>
    <x v="27"/>
    <x v="605"/>
    <n v="577"/>
    <n v="3"/>
    <n v="3649"/>
    <n v="84701"/>
    <n v="10544"/>
    <n v="606005"/>
    <n v="8655"/>
    <n v="9515"/>
    <n v="213000000"/>
    <x v="1"/>
    <x v="10"/>
    <n v="0.12448495295214933"/>
  </r>
  <r>
    <s v="R03147"/>
    <x v="3"/>
    <x v="10"/>
    <x v="10"/>
    <x v="600"/>
    <n v="67"/>
    <n v="50"/>
    <n v="3724"/>
    <n v="84768"/>
    <n v="10594"/>
    <n v="609729"/>
    <n v="1206"/>
    <n v="11627"/>
    <n v="68000000"/>
    <x v="1"/>
    <x v="5"/>
    <n v="0.12497640619101548"/>
  </r>
  <r>
    <s v="R03148"/>
    <x v="2"/>
    <x v="9"/>
    <x v="25"/>
    <x v="64"/>
    <n v="1515"/>
    <n v="130"/>
    <n v="257"/>
    <n v="86283"/>
    <n v="10724"/>
    <n v="609986"/>
    <n v="28785"/>
    <n v="14325"/>
    <n v="1380000000"/>
    <x v="1"/>
    <x v="10"/>
    <n v="0.12428867795510123"/>
  </r>
  <r>
    <s v="R03149"/>
    <x v="3"/>
    <x v="11"/>
    <x v="33"/>
    <x v="384"/>
    <n v="0"/>
    <n v="86"/>
    <n v="4043"/>
    <n v="86283"/>
    <n v="10810"/>
    <n v="614029"/>
    <n v="0"/>
    <n v="4214"/>
    <n v="68000000"/>
    <x v="1"/>
    <x v="0"/>
    <n v="0.12528539805060093"/>
  </r>
  <r>
    <s v="R03150"/>
    <x v="3"/>
    <x v="6"/>
    <x v="6"/>
    <x v="565"/>
    <n v="2198"/>
    <n v="65"/>
    <n v="2010"/>
    <n v="88481"/>
    <n v="10875"/>
    <n v="616039"/>
    <n v="13188"/>
    <n v="3148"/>
    <n v="68000000"/>
    <x v="1"/>
    <x v="8"/>
    <n v="0.1229077429052565"/>
  </r>
  <r>
    <s v="R03151"/>
    <x v="4"/>
    <x v="12"/>
    <x v="17"/>
    <x v="341"/>
    <n v="901"/>
    <n v="143"/>
    <n v="2593"/>
    <n v="89382"/>
    <n v="11018"/>
    <n v="618632"/>
    <n v="15317"/>
    <n v="2886"/>
    <n v="331000000"/>
    <x v="0"/>
    <x v="7"/>
    <n v="0.12326866706943232"/>
  </r>
  <r>
    <s v="R03152"/>
    <x v="4"/>
    <x v="8"/>
    <x v="8"/>
    <x v="217"/>
    <n v="4845"/>
    <n v="27"/>
    <n v="252"/>
    <n v="94227"/>
    <n v="11045"/>
    <n v="618884"/>
    <n v="77520"/>
    <n v="12178"/>
    <n v="331000000"/>
    <x v="0"/>
    <x v="8"/>
    <n v="0.11721693357530219"/>
  </r>
  <r>
    <s v="R03153"/>
    <x v="4"/>
    <x v="13"/>
    <x v="15"/>
    <x v="670"/>
    <n v="794"/>
    <n v="43"/>
    <n v="1212"/>
    <n v="95021"/>
    <n v="11088"/>
    <n v="620096"/>
    <n v="12704"/>
    <n v="2481"/>
    <n v="331000000"/>
    <x v="0"/>
    <x v="8"/>
    <n v="0.11668999484324517"/>
  </r>
  <r>
    <s v="R03154"/>
    <x v="0"/>
    <x v="0"/>
    <x v="0"/>
    <x v="120"/>
    <n v="2066"/>
    <n v="145"/>
    <n v="2124"/>
    <n v="97087"/>
    <n v="11233"/>
    <n v="622220"/>
    <n v="39254"/>
    <n v="18394"/>
    <n v="83000000"/>
    <x v="1"/>
    <x v="7"/>
    <n v="0.11570035123136981"/>
  </r>
  <r>
    <s v="R03155"/>
    <x v="0"/>
    <x v="19"/>
    <x v="35"/>
    <x v="112"/>
    <n v="1819"/>
    <n v="1"/>
    <n v="724"/>
    <n v="98906"/>
    <n v="11234"/>
    <n v="622944"/>
    <n v="30923"/>
    <n v="1425"/>
    <n v="83000000"/>
    <x v="0"/>
    <x v="10"/>
    <n v="0.11358259357369624"/>
  </r>
  <r>
    <s v="R03156"/>
    <x v="2"/>
    <x v="2"/>
    <x v="29"/>
    <x v="379"/>
    <n v="370"/>
    <n v="171"/>
    <n v="2416"/>
    <n v="99276"/>
    <n v="11405"/>
    <n v="625360"/>
    <n v="5550"/>
    <n v="667"/>
    <n v="1380000000"/>
    <x v="1"/>
    <x v="1"/>
    <n v="0.11488174382529513"/>
  </r>
  <r>
    <s v="R03157"/>
    <x v="4"/>
    <x v="13"/>
    <x v="21"/>
    <x v="552"/>
    <n v="2538"/>
    <n v="147"/>
    <n v="4663"/>
    <n v="101814"/>
    <n v="11552"/>
    <n v="630023"/>
    <n v="27918"/>
    <n v="5532"/>
    <n v="331000000"/>
    <x v="0"/>
    <x v="7"/>
    <n v="0.11346180289547607"/>
  </r>
  <r>
    <s v="R03158"/>
    <x v="1"/>
    <x v="15"/>
    <x v="18"/>
    <x v="61"/>
    <n v="3907"/>
    <n v="55"/>
    <n v="2671"/>
    <n v="105721"/>
    <n v="11607"/>
    <n v="632694"/>
    <n v="62512"/>
    <n v="16486"/>
    <n v="213000000"/>
    <x v="0"/>
    <x v="9"/>
    <n v="0.1097889728625344"/>
  </r>
  <r>
    <s v="R03159"/>
    <x v="4"/>
    <x v="12"/>
    <x v="14"/>
    <x v="610"/>
    <n v="2054"/>
    <n v="119"/>
    <n v="1177"/>
    <n v="107775"/>
    <n v="11726"/>
    <n v="633871"/>
    <n v="26702"/>
    <n v="3685"/>
    <n v="331000000"/>
    <x v="1"/>
    <x v="0"/>
    <n v="0.10880074228717235"/>
  </r>
  <r>
    <s v="R03160"/>
    <x v="0"/>
    <x v="16"/>
    <x v="19"/>
    <x v="118"/>
    <n v="2596"/>
    <n v="103"/>
    <n v="2202"/>
    <n v="110371"/>
    <n v="11829"/>
    <n v="636073"/>
    <n v="38940"/>
    <n v="48"/>
    <n v="83000000"/>
    <x v="1"/>
    <x v="3"/>
    <n v="0.10717489195531435"/>
  </r>
  <r>
    <s v="R03161"/>
    <x v="4"/>
    <x v="12"/>
    <x v="17"/>
    <x v="713"/>
    <n v="4466"/>
    <n v="150"/>
    <n v="2841"/>
    <n v="114837"/>
    <n v="11979"/>
    <n v="638914"/>
    <n v="84854"/>
    <n v="4947"/>
    <n v="331000000"/>
    <x v="1"/>
    <x v="0"/>
    <n v="0.10431306982941038"/>
  </r>
  <r>
    <s v="R03162"/>
    <x v="0"/>
    <x v="16"/>
    <x v="19"/>
    <x v="94"/>
    <n v="1688"/>
    <n v="117"/>
    <n v="270"/>
    <n v="116525"/>
    <n v="12096"/>
    <n v="639184"/>
    <n v="11816"/>
    <n v="16167"/>
    <n v="83000000"/>
    <x v="0"/>
    <x v="1"/>
    <n v="0.10380605020381892"/>
  </r>
  <r>
    <s v="R03163"/>
    <x v="4"/>
    <x v="13"/>
    <x v="15"/>
    <x v="433"/>
    <n v="4852"/>
    <n v="59"/>
    <n v="561"/>
    <n v="121377"/>
    <n v="12155"/>
    <n v="639745"/>
    <n v="67928"/>
    <n v="12288"/>
    <n v="331000000"/>
    <x v="0"/>
    <x v="4"/>
    <n v="0.10014253112204125"/>
  </r>
  <r>
    <s v="R03164"/>
    <x v="1"/>
    <x v="3"/>
    <x v="3"/>
    <x v="408"/>
    <n v="3321"/>
    <n v="198"/>
    <n v="3139"/>
    <n v="124698"/>
    <n v="12353"/>
    <n v="642884"/>
    <n v="39852"/>
    <n v="12448"/>
    <n v="213000000"/>
    <x v="0"/>
    <x v="8"/>
    <n v="9.9063337022245748E-2"/>
  </r>
  <r>
    <s v="R03165"/>
    <x v="2"/>
    <x v="5"/>
    <x v="5"/>
    <x v="675"/>
    <n v="1138"/>
    <n v="172"/>
    <n v="2179"/>
    <n v="125836"/>
    <n v="12525"/>
    <n v="645063"/>
    <n v="11380"/>
    <n v="4719"/>
    <n v="1380000000"/>
    <x v="0"/>
    <x v="3"/>
    <n v="9.9534314504593283E-2"/>
  </r>
  <r>
    <s v="R03166"/>
    <x v="1"/>
    <x v="15"/>
    <x v="30"/>
    <x v="566"/>
    <n v="2621"/>
    <n v="46"/>
    <n v="1693"/>
    <n v="128457"/>
    <n v="12571"/>
    <n v="646756"/>
    <n v="49799"/>
    <n v="17677"/>
    <n v="213000000"/>
    <x v="1"/>
    <x v="1"/>
    <n v="9.7861541216126793E-2"/>
  </r>
  <r>
    <s v="R03167"/>
    <x v="0"/>
    <x v="0"/>
    <x v="0"/>
    <x v="577"/>
    <n v="2728"/>
    <n v="77"/>
    <n v="844"/>
    <n v="131185"/>
    <n v="12648"/>
    <n v="647600"/>
    <n v="46376"/>
    <n v="14811"/>
    <n v="83000000"/>
    <x v="1"/>
    <x v="9"/>
    <n v="9.6413461904943404E-2"/>
  </r>
  <r>
    <s v="R03168"/>
    <x v="3"/>
    <x v="11"/>
    <x v="33"/>
    <x v="635"/>
    <n v="1165"/>
    <n v="164"/>
    <n v="3753"/>
    <n v="132350"/>
    <n v="12812"/>
    <n v="651353"/>
    <n v="20970"/>
    <n v="6908"/>
    <n v="68000000"/>
    <x v="0"/>
    <x v="7"/>
    <n v="9.6803928976199466E-2"/>
  </r>
  <r>
    <s v="R03169"/>
    <x v="1"/>
    <x v="3"/>
    <x v="31"/>
    <x v="250"/>
    <n v="1508"/>
    <n v="135"/>
    <n v="3853"/>
    <n v="133858"/>
    <n v="12947"/>
    <n v="655206"/>
    <n v="15080"/>
    <n v="10155"/>
    <n v="213000000"/>
    <x v="1"/>
    <x v="1"/>
    <n v="9.6721899326151592E-2"/>
  </r>
  <r>
    <s v="R03170"/>
    <x v="4"/>
    <x v="12"/>
    <x v="14"/>
    <x v="394"/>
    <n v="3841"/>
    <n v="132"/>
    <n v="4315"/>
    <n v="137699"/>
    <n v="13079"/>
    <n v="659521"/>
    <n v="26887"/>
    <n v="17700"/>
    <n v="331000000"/>
    <x v="1"/>
    <x v="6"/>
    <n v="9.4982534368441313E-2"/>
  </r>
  <r>
    <s v="R03171"/>
    <x v="2"/>
    <x v="5"/>
    <x v="5"/>
    <x v="397"/>
    <n v="4558"/>
    <n v="22"/>
    <n v="3623"/>
    <n v="142257"/>
    <n v="13101"/>
    <n v="663144"/>
    <n v="63812"/>
    <n v="13899"/>
    <n v="1380000000"/>
    <x v="0"/>
    <x v="11"/>
    <n v="9.2093886416837134E-2"/>
  </r>
  <r>
    <s v="R03172"/>
    <x v="4"/>
    <x v="8"/>
    <x v="8"/>
    <x v="529"/>
    <n v="4576"/>
    <n v="104"/>
    <n v="4994"/>
    <n v="146833"/>
    <n v="13205"/>
    <n v="668138"/>
    <n v="59488"/>
    <n v="498"/>
    <n v="331000000"/>
    <x v="1"/>
    <x v="10"/>
    <n v="8.9932099732348988E-2"/>
  </r>
  <r>
    <s v="R03173"/>
    <x v="4"/>
    <x v="13"/>
    <x v="15"/>
    <x v="621"/>
    <n v="4918"/>
    <n v="9"/>
    <n v="1102"/>
    <n v="151751"/>
    <n v="13214"/>
    <n v="669240"/>
    <n v="63934"/>
    <n v="16870"/>
    <n v="331000000"/>
    <x v="1"/>
    <x v="11"/>
    <n v="8.7076856165692482E-2"/>
  </r>
  <r>
    <s v="R03174"/>
    <x v="1"/>
    <x v="1"/>
    <x v="26"/>
    <x v="223"/>
    <n v="523"/>
    <n v="112"/>
    <n v="750"/>
    <n v="152274"/>
    <n v="13326"/>
    <n v="669990"/>
    <n v="4184"/>
    <n v="7579"/>
    <n v="213000000"/>
    <x v="1"/>
    <x v="8"/>
    <n v="8.7513298396311917E-2"/>
  </r>
  <r>
    <s v="R03175"/>
    <x v="2"/>
    <x v="2"/>
    <x v="29"/>
    <x v="496"/>
    <n v="2258"/>
    <n v="26"/>
    <n v="2367"/>
    <n v="154532"/>
    <n v="13352"/>
    <n v="672357"/>
    <n v="38386"/>
    <n v="5740"/>
    <n v="1380000000"/>
    <x v="0"/>
    <x v="4"/>
    <n v="8.6402816245178996E-2"/>
  </r>
  <r>
    <s v="R03176"/>
    <x v="3"/>
    <x v="10"/>
    <x v="11"/>
    <x v="355"/>
    <n v="4339"/>
    <n v="98"/>
    <n v="4413"/>
    <n v="158871"/>
    <n v="13450"/>
    <n v="676770"/>
    <n v="73763"/>
    <n v="888"/>
    <n v="68000000"/>
    <x v="1"/>
    <x v="6"/>
    <n v="8.4659881287333746E-2"/>
  </r>
  <r>
    <s v="R03177"/>
    <x v="4"/>
    <x v="8"/>
    <x v="34"/>
    <x v="608"/>
    <n v="238"/>
    <n v="0"/>
    <n v="1772"/>
    <n v="159109"/>
    <n v="13450"/>
    <n v="678542"/>
    <n v="3332"/>
    <n v="11920"/>
    <n v="331000000"/>
    <x v="1"/>
    <x v="9"/>
    <n v="8.4533244505339111E-2"/>
  </r>
  <r>
    <s v="R03178"/>
    <x v="2"/>
    <x v="9"/>
    <x v="9"/>
    <x v="695"/>
    <n v="1220"/>
    <n v="70"/>
    <n v="4683"/>
    <n v="160329"/>
    <n v="13520"/>
    <n v="683225"/>
    <n v="19520"/>
    <n v="10483"/>
    <n v="1380000000"/>
    <x v="0"/>
    <x v="6"/>
    <n v="8.4326603421714094E-2"/>
  </r>
  <r>
    <s v="R03179"/>
    <x v="3"/>
    <x v="17"/>
    <x v="28"/>
    <x v="704"/>
    <n v="768"/>
    <n v="114"/>
    <n v="2086"/>
    <n v="161097"/>
    <n v="13634"/>
    <n v="685311"/>
    <n v="7680"/>
    <n v="7736"/>
    <n v="68000000"/>
    <x v="1"/>
    <x v="11"/>
    <n v="8.4632240203107445E-2"/>
  </r>
  <r>
    <s v="R03180"/>
    <x v="4"/>
    <x v="8"/>
    <x v="34"/>
    <x v="530"/>
    <n v="234"/>
    <n v="135"/>
    <n v="3270"/>
    <n v="161331"/>
    <n v="13769"/>
    <n v="688581"/>
    <n v="2106"/>
    <n v="1104"/>
    <n v="331000000"/>
    <x v="1"/>
    <x v="10"/>
    <n v="8.5346275669276203E-2"/>
  </r>
  <r>
    <s v="R03181"/>
    <x v="2"/>
    <x v="7"/>
    <x v="7"/>
    <x v="43"/>
    <n v="2760"/>
    <n v="138"/>
    <n v="4200"/>
    <n v="164091"/>
    <n v="13907"/>
    <n v="692781"/>
    <n v="22080"/>
    <n v="16564"/>
    <n v="1380000000"/>
    <x v="1"/>
    <x v="5"/>
    <n v="8.4751753600136509E-2"/>
  </r>
  <r>
    <s v="R03182"/>
    <x v="1"/>
    <x v="18"/>
    <x v="27"/>
    <x v="546"/>
    <n v="4592"/>
    <n v="126"/>
    <n v="3865"/>
    <n v="168683"/>
    <n v="14033"/>
    <n v="696646"/>
    <n v="27552"/>
    <n v="4767"/>
    <n v="213000000"/>
    <x v="1"/>
    <x v="8"/>
    <n v="8.3191548644498847E-2"/>
  </r>
  <r>
    <s v="R03183"/>
    <x v="4"/>
    <x v="8"/>
    <x v="34"/>
    <x v="544"/>
    <n v="1519"/>
    <n v="115"/>
    <n v="506"/>
    <n v="170202"/>
    <n v="14148"/>
    <n v="697152"/>
    <n v="12152"/>
    <n v="17253"/>
    <n v="331000000"/>
    <x v="0"/>
    <x v="11"/>
    <n v="8.3124757640920782E-2"/>
  </r>
  <r>
    <s v="R03184"/>
    <x v="4"/>
    <x v="13"/>
    <x v="15"/>
    <x v="409"/>
    <n v="1903"/>
    <n v="155"/>
    <n v="4665"/>
    <n v="172105"/>
    <n v="14303"/>
    <n v="701817"/>
    <n v="20933"/>
    <n v="11640"/>
    <n v="331000000"/>
    <x v="0"/>
    <x v="5"/>
    <n v="8.3106243281717562E-2"/>
  </r>
  <r>
    <s v="R03185"/>
    <x v="2"/>
    <x v="7"/>
    <x v="7"/>
    <x v="58"/>
    <n v="2234"/>
    <n v="33"/>
    <n v="328"/>
    <n v="174339"/>
    <n v="14336"/>
    <n v="702145"/>
    <n v="15638"/>
    <n v="8408"/>
    <n v="1380000000"/>
    <x v="1"/>
    <x v="1"/>
    <n v="8.2230596711005563E-2"/>
  </r>
  <r>
    <s v="R03186"/>
    <x v="4"/>
    <x v="13"/>
    <x v="21"/>
    <x v="152"/>
    <n v="935"/>
    <n v="170"/>
    <n v="1714"/>
    <n v="175274"/>
    <n v="14506"/>
    <n v="703859"/>
    <n v="6545"/>
    <n v="2810"/>
    <n v="331000000"/>
    <x v="0"/>
    <x v="3"/>
    <n v="8.2761847165010213E-2"/>
  </r>
  <r>
    <s v="R03187"/>
    <x v="3"/>
    <x v="10"/>
    <x v="11"/>
    <x v="435"/>
    <n v="1268"/>
    <n v="155"/>
    <n v="221"/>
    <n v="176542"/>
    <n v="14661"/>
    <n v="704080"/>
    <n v="19020"/>
    <n v="14337"/>
    <n v="68000000"/>
    <x v="1"/>
    <x v="11"/>
    <n v="8.3045394297107764E-2"/>
  </r>
  <r>
    <s v="R03188"/>
    <x v="4"/>
    <x v="13"/>
    <x v="15"/>
    <x v="608"/>
    <n v="818"/>
    <n v="176"/>
    <n v="2703"/>
    <n v="177360"/>
    <n v="14837"/>
    <n v="706783"/>
    <n v="5726"/>
    <n v="13886"/>
    <n v="331000000"/>
    <x v="1"/>
    <x v="9"/>
    <n v="8.3654713576905723E-2"/>
  </r>
  <r>
    <s v="R03189"/>
    <x v="0"/>
    <x v="0"/>
    <x v="0"/>
    <x v="325"/>
    <n v="3567"/>
    <n v="188"/>
    <n v="3887"/>
    <n v="180927"/>
    <n v="15025"/>
    <n v="710670"/>
    <n v="46371"/>
    <n v="15834"/>
    <n v="83000000"/>
    <x v="0"/>
    <x v="1"/>
    <n v="8.3044542826664902E-2"/>
  </r>
  <r>
    <s v="R03190"/>
    <x v="3"/>
    <x v="10"/>
    <x v="11"/>
    <x v="542"/>
    <n v="4117"/>
    <n v="164"/>
    <n v="4246"/>
    <n v="185044"/>
    <n v="15189"/>
    <n v="714916"/>
    <n v="74106"/>
    <n v="12747"/>
    <n v="68000000"/>
    <x v="1"/>
    <x v="6"/>
    <n v="8.2083180216597135E-2"/>
  </r>
  <r>
    <s v="R03191"/>
    <x v="2"/>
    <x v="2"/>
    <x v="29"/>
    <x v="21"/>
    <n v="2115"/>
    <n v="130"/>
    <n v="2770"/>
    <n v="187159"/>
    <n v="15319"/>
    <n v="717686"/>
    <n v="10575"/>
    <n v="17015"/>
    <n v="1380000000"/>
    <x v="1"/>
    <x v="5"/>
    <n v="8.1850191548362622E-2"/>
  </r>
  <r>
    <s v="R03192"/>
    <x v="3"/>
    <x v="6"/>
    <x v="6"/>
    <x v="400"/>
    <n v="2439"/>
    <n v="8"/>
    <n v="3939"/>
    <n v="189598"/>
    <n v="15327"/>
    <n v="721625"/>
    <n v="21951"/>
    <n v="13044"/>
    <n v="68000000"/>
    <x v="0"/>
    <x v="10"/>
    <n v="8.0839460331860041E-2"/>
  </r>
  <r>
    <s v="R03193"/>
    <x v="0"/>
    <x v="4"/>
    <x v="24"/>
    <x v="74"/>
    <n v="3387"/>
    <n v="88"/>
    <n v="978"/>
    <n v="192985"/>
    <n v="15415"/>
    <n v="722603"/>
    <n v="44031"/>
    <n v="15119"/>
    <n v="83000000"/>
    <x v="0"/>
    <x v="11"/>
    <n v="7.9876674352928986E-2"/>
  </r>
  <r>
    <s v="R03194"/>
    <x v="0"/>
    <x v="16"/>
    <x v="19"/>
    <x v="568"/>
    <n v="1088"/>
    <n v="129"/>
    <n v="3093"/>
    <n v="194073"/>
    <n v="15544"/>
    <n v="725696"/>
    <n v="19584"/>
    <n v="16514"/>
    <n v="83000000"/>
    <x v="0"/>
    <x v="3"/>
    <n v="8.0093573036950014E-2"/>
  </r>
  <r>
    <s v="R03195"/>
    <x v="4"/>
    <x v="12"/>
    <x v="17"/>
    <x v="418"/>
    <n v="1827"/>
    <n v="22"/>
    <n v="2924"/>
    <n v="195900"/>
    <n v="15566"/>
    <n v="728620"/>
    <n v="20097"/>
    <n v="11480"/>
    <n v="331000000"/>
    <x v="0"/>
    <x v="3"/>
    <n v="7.9458907605921392E-2"/>
  </r>
  <r>
    <s v="R03196"/>
    <x v="4"/>
    <x v="14"/>
    <x v="32"/>
    <x v="632"/>
    <n v="4824"/>
    <n v="178"/>
    <n v="620"/>
    <n v="200724"/>
    <n v="15744"/>
    <n v="729240"/>
    <n v="77184"/>
    <n v="8721"/>
    <n v="331000000"/>
    <x v="1"/>
    <x v="6"/>
    <n v="7.843606145752377E-2"/>
  </r>
  <r>
    <s v="R03197"/>
    <x v="1"/>
    <x v="15"/>
    <x v="30"/>
    <x v="585"/>
    <n v="2588"/>
    <n v="144"/>
    <n v="3465"/>
    <n v="203312"/>
    <n v="15888"/>
    <n v="732705"/>
    <n v="41408"/>
    <n v="13542"/>
    <n v="213000000"/>
    <x v="0"/>
    <x v="1"/>
    <n v="7.8145903832533253E-2"/>
  </r>
  <r>
    <s v="R03198"/>
    <x v="3"/>
    <x v="6"/>
    <x v="22"/>
    <x v="640"/>
    <n v="2615"/>
    <n v="152"/>
    <n v="1631"/>
    <n v="205927"/>
    <n v="16040"/>
    <n v="734336"/>
    <n v="13075"/>
    <n v="10025"/>
    <n v="68000000"/>
    <x v="0"/>
    <x v="2"/>
    <n v="7.7891680061380975E-2"/>
  </r>
  <r>
    <s v="R03199"/>
    <x v="1"/>
    <x v="15"/>
    <x v="30"/>
    <x v="492"/>
    <n v="1873"/>
    <n v="154"/>
    <n v="3406"/>
    <n v="207800"/>
    <n v="16194"/>
    <n v="737742"/>
    <n v="14984"/>
    <n v="1147"/>
    <n v="213000000"/>
    <x v="0"/>
    <x v="6"/>
    <n v="7.7930702598652549E-2"/>
  </r>
  <r>
    <s v="R03200"/>
    <x v="0"/>
    <x v="0"/>
    <x v="0"/>
    <x v="293"/>
    <n v="4307"/>
    <n v="19"/>
    <n v="1837"/>
    <n v="212107"/>
    <n v="16213"/>
    <n v="739579"/>
    <n v="43070"/>
    <n v="561"/>
    <n v="83000000"/>
    <x v="1"/>
    <x v="8"/>
    <n v="7.6437835620700875E-2"/>
  </r>
  <r>
    <s v="R03201"/>
    <x v="4"/>
    <x v="14"/>
    <x v="32"/>
    <x v="622"/>
    <n v="1773"/>
    <n v="72"/>
    <n v="4935"/>
    <n v="213880"/>
    <n v="16285"/>
    <n v="744514"/>
    <n v="15957"/>
    <n v="19970"/>
    <n v="331000000"/>
    <x v="1"/>
    <x v="3"/>
    <n v="7.6140826631756128E-2"/>
  </r>
  <r>
    <s v="R03202"/>
    <x v="4"/>
    <x v="8"/>
    <x v="8"/>
    <x v="494"/>
    <n v="199"/>
    <n v="163"/>
    <n v="1560"/>
    <n v="214079"/>
    <n v="16448"/>
    <n v="746074"/>
    <n v="1194"/>
    <n v="17479"/>
    <n v="331000000"/>
    <x v="1"/>
    <x v="10"/>
    <n v="7.6831450072169613E-2"/>
  </r>
  <r>
    <s v="R03203"/>
    <x v="4"/>
    <x v="13"/>
    <x v="15"/>
    <x v="640"/>
    <n v="177"/>
    <n v="155"/>
    <n v="43"/>
    <n v="214256"/>
    <n v="16603"/>
    <n v="746117"/>
    <n v="885"/>
    <n v="15731"/>
    <n v="331000000"/>
    <x v="0"/>
    <x v="2"/>
    <n v="7.7491412142483757E-2"/>
  </r>
  <r>
    <s v="R03204"/>
    <x v="2"/>
    <x v="9"/>
    <x v="25"/>
    <x v="72"/>
    <n v="930"/>
    <n v="28"/>
    <n v="4692"/>
    <n v="215186"/>
    <n v="16631"/>
    <n v="750809"/>
    <n v="13950"/>
    <n v="2172"/>
    <n v="1380000000"/>
    <x v="1"/>
    <x v="3"/>
    <n v="7.7286626453393806E-2"/>
  </r>
  <r>
    <s v="R03205"/>
    <x v="0"/>
    <x v="16"/>
    <x v="19"/>
    <x v="157"/>
    <n v="3736"/>
    <n v="119"/>
    <n v="4117"/>
    <n v="218922"/>
    <n v="16750"/>
    <n v="754926"/>
    <n v="29888"/>
    <n v="10622"/>
    <n v="83000000"/>
    <x v="0"/>
    <x v="8"/>
    <n v="7.6511268853746997E-2"/>
  </r>
  <r>
    <s v="R03206"/>
    <x v="4"/>
    <x v="12"/>
    <x v="14"/>
    <x v="97"/>
    <n v="2036"/>
    <n v="169"/>
    <n v="4321"/>
    <n v="220958"/>
    <n v="16919"/>
    <n v="759247"/>
    <n v="32576"/>
    <n v="14520"/>
    <n v="331000000"/>
    <x v="1"/>
    <x v="8"/>
    <n v="7.6571113062210913E-2"/>
  </r>
  <r>
    <s v="R03207"/>
    <x v="0"/>
    <x v="0"/>
    <x v="0"/>
    <x v="9"/>
    <n v="1485"/>
    <n v="57"/>
    <n v="4644"/>
    <n v="222443"/>
    <n v="16976"/>
    <n v="763891"/>
    <n v="20790"/>
    <n v="83"/>
    <n v="83000000"/>
    <x v="1"/>
    <x v="0"/>
    <n v="7.6316179875293891E-2"/>
  </r>
  <r>
    <s v="R03208"/>
    <x v="4"/>
    <x v="14"/>
    <x v="16"/>
    <x v="89"/>
    <n v="2091"/>
    <n v="117"/>
    <n v="4469"/>
    <n v="224534"/>
    <n v="17093"/>
    <n v="768360"/>
    <n v="18819"/>
    <n v="2987"/>
    <n v="331000000"/>
    <x v="1"/>
    <x v="4"/>
    <n v="7.6126555443718991E-2"/>
  </r>
  <r>
    <s v="R03209"/>
    <x v="3"/>
    <x v="17"/>
    <x v="28"/>
    <x v="679"/>
    <n v="4263"/>
    <n v="31"/>
    <n v="1027"/>
    <n v="228797"/>
    <n v="17124"/>
    <n v="769387"/>
    <n v="80997"/>
    <n v="12952"/>
    <n v="68000000"/>
    <x v="0"/>
    <x v="3"/>
    <n v="7.4843638684073649E-2"/>
  </r>
  <r>
    <s v="R03210"/>
    <x v="0"/>
    <x v="19"/>
    <x v="35"/>
    <x v="460"/>
    <n v="2384"/>
    <n v="139"/>
    <n v="1985"/>
    <n v="231181"/>
    <n v="17263"/>
    <n v="771372"/>
    <n v="19072"/>
    <n v="15045"/>
    <n v="83000000"/>
    <x v="1"/>
    <x v="1"/>
    <n v="7.4673091646804884E-2"/>
  </r>
  <r>
    <s v="R03211"/>
    <x v="1"/>
    <x v="15"/>
    <x v="30"/>
    <x v="428"/>
    <n v="4088"/>
    <n v="157"/>
    <n v="1726"/>
    <n v="235269"/>
    <n v="17420"/>
    <n v="773098"/>
    <n v="28616"/>
    <n v="6875"/>
    <n v="213000000"/>
    <x v="1"/>
    <x v="1"/>
    <n v="7.4042904080010546E-2"/>
  </r>
  <r>
    <s v="R03212"/>
    <x v="2"/>
    <x v="9"/>
    <x v="25"/>
    <x v="485"/>
    <n v="4681"/>
    <n v="59"/>
    <n v="832"/>
    <n v="239950"/>
    <n v="17479"/>
    <n v="773930"/>
    <n v="65534"/>
    <n v="5079"/>
    <n v="1380000000"/>
    <x v="0"/>
    <x v="0"/>
    <n v="7.2844342571369042E-2"/>
  </r>
  <r>
    <s v="R03213"/>
    <x v="1"/>
    <x v="3"/>
    <x v="31"/>
    <x v="684"/>
    <n v="1915"/>
    <n v="138"/>
    <n v="3393"/>
    <n v="241865"/>
    <n v="17617"/>
    <n v="777323"/>
    <n v="36385"/>
    <n v="905"/>
    <n v="213000000"/>
    <x v="1"/>
    <x v="2"/>
    <n v="7.2838153515390816E-2"/>
  </r>
  <r>
    <s v="R03214"/>
    <x v="0"/>
    <x v="19"/>
    <x v="35"/>
    <x v="577"/>
    <n v="15"/>
    <n v="100"/>
    <n v="2586"/>
    <n v="241880"/>
    <n v="17717"/>
    <n v="779909"/>
    <n v="180"/>
    <n v="6793"/>
    <n v="83000000"/>
    <x v="1"/>
    <x v="9"/>
    <n v="7.3247064660162065E-2"/>
  </r>
  <r>
    <s v="R03215"/>
    <x v="4"/>
    <x v="13"/>
    <x v="15"/>
    <x v="628"/>
    <n v="2934"/>
    <n v="138"/>
    <n v="4467"/>
    <n v="244814"/>
    <n v="17855"/>
    <n v="784376"/>
    <n v="46944"/>
    <n v="19616"/>
    <n v="331000000"/>
    <x v="0"/>
    <x v="5"/>
    <n v="7.2932920502912418E-2"/>
  </r>
  <r>
    <s v="R03216"/>
    <x v="0"/>
    <x v="16"/>
    <x v="19"/>
    <x v="537"/>
    <n v="836"/>
    <n v="111"/>
    <n v="1388"/>
    <n v="245650"/>
    <n v="17966"/>
    <n v="785764"/>
    <n v="15048"/>
    <n v="19528"/>
    <n v="83000000"/>
    <x v="0"/>
    <x v="8"/>
    <n v="7.3136576429879904E-2"/>
  </r>
  <r>
    <s v="R03217"/>
    <x v="2"/>
    <x v="9"/>
    <x v="25"/>
    <x v="333"/>
    <n v="2157"/>
    <n v="110"/>
    <n v="912"/>
    <n v="247807"/>
    <n v="18076"/>
    <n v="786676"/>
    <n v="21570"/>
    <n v="14018"/>
    <n v="1380000000"/>
    <x v="1"/>
    <x v="1"/>
    <n v="7.2943863571246978E-2"/>
  </r>
  <r>
    <s v="R03218"/>
    <x v="0"/>
    <x v="0"/>
    <x v="0"/>
    <x v="368"/>
    <n v="1576"/>
    <n v="79"/>
    <n v="1092"/>
    <n v="249383"/>
    <n v="18155"/>
    <n v="787768"/>
    <n v="23640"/>
    <n v="8730"/>
    <n v="83000000"/>
    <x v="1"/>
    <x v="7"/>
    <n v="7.2799669584534626E-2"/>
  </r>
  <r>
    <s v="R03219"/>
    <x v="4"/>
    <x v="8"/>
    <x v="8"/>
    <x v="398"/>
    <n v="305"/>
    <n v="98"/>
    <n v="1269"/>
    <n v="249688"/>
    <n v="18253"/>
    <n v="789037"/>
    <n v="5795"/>
    <n v="14498"/>
    <n v="331000000"/>
    <x v="1"/>
    <x v="8"/>
    <n v="7.310323283457755E-2"/>
  </r>
  <r>
    <s v="R03220"/>
    <x v="1"/>
    <x v="15"/>
    <x v="30"/>
    <x v="5"/>
    <n v="2053"/>
    <n v="177"/>
    <n v="757"/>
    <n v="251741"/>
    <n v="18430"/>
    <n v="789794"/>
    <n v="36954"/>
    <n v="6205"/>
    <n v="213000000"/>
    <x v="1"/>
    <x v="3"/>
    <n v="7.3210164415013837E-2"/>
  </r>
  <r>
    <s v="R03221"/>
    <x v="3"/>
    <x v="11"/>
    <x v="33"/>
    <x v="256"/>
    <n v="2890"/>
    <n v="0"/>
    <n v="1788"/>
    <n v="254631"/>
    <n v="18430"/>
    <n v="791582"/>
    <n v="46240"/>
    <n v="12550"/>
    <n v="68000000"/>
    <x v="0"/>
    <x v="9"/>
    <n v="7.2379246831689781E-2"/>
  </r>
  <r>
    <s v="R03222"/>
    <x v="1"/>
    <x v="1"/>
    <x v="26"/>
    <x v="263"/>
    <n v="3344"/>
    <n v="88"/>
    <n v="2833"/>
    <n v="257975"/>
    <n v="18518"/>
    <n v="794415"/>
    <n v="23408"/>
    <n v="198"/>
    <n v="213000000"/>
    <x v="0"/>
    <x v="8"/>
    <n v="7.1782149433084599E-2"/>
  </r>
  <r>
    <s v="R03223"/>
    <x v="4"/>
    <x v="8"/>
    <x v="34"/>
    <x v="38"/>
    <n v="4456"/>
    <n v="112"/>
    <n v="3762"/>
    <n v="262431"/>
    <n v="18630"/>
    <n v="798177"/>
    <n v="44560"/>
    <n v="9723"/>
    <n v="331000000"/>
    <x v="0"/>
    <x v="10"/>
    <n v="7.0990088823347855E-2"/>
  </r>
  <r>
    <s v="R03224"/>
    <x v="4"/>
    <x v="13"/>
    <x v="21"/>
    <x v="702"/>
    <n v="1208"/>
    <n v="26"/>
    <n v="3061"/>
    <n v="263639"/>
    <n v="18656"/>
    <n v="801238"/>
    <n v="22952"/>
    <n v="17355"/>
    <n v="331000000"/>
    <x v="0"/>
    <x v="5"/>
    <n v="7.0763430296731517E-2"/>
  </r>
  <r>
    <s v="R03225"/>
    <x v="2"/>
    <x v="7"/>
    <x v="7"/>
    <x v="714"/>
    <n v="1858"/>
    <n v="115"/>
    <n v="2087"/>
    <n v="265497"/>
    <n v="18771"/>
    <n v="803325"/>
    <n v="26012"/>
    <n v="5314"/>
    <n v="1380000000"/>
    <x v="1"/>
    <x v="10"/>
    <n v="7.070136385721873E-2"/>
  </r>
  <r>
    <s v="R03226"/>
    <x v="0"/>
    <x v="0"/>
    <x v="0"/>
    <x v="225"/>
    <n v="2703"/>
    <n v="31"/>
    <n v="3110"/>
    <n v="268200"/>
    <n v="18802"/>
    <n v="806435"/>
    <n v="32436"/>
    <n v="11055"/>
    <n v="83000000"/>
    <x v="1"/>
    <x v="9"/>
    <n v="7.0104399701715142E-2"/>
  </r>
  <r>
    <s v="R03227"/>
    <x v="0"/>
    <x v="4"/>
    <x v="24"/>
    <x v="356"/>
    <n v="1971"/>
    <n v="5"/>
    <n v="2792"/>
    <n v="270171"/>
    <n v="18807"/>
    <n v="809227"/>
    <n v="21681"/>
    <n v="2370"/>
    <n v="83000000"/>
    <x v="1"/>
    <x v="6"/>
    <n v="6.961146829230376E-2"/>
  </r>
  <r>
    <s v="R03228"/>
    <x v="1"/>
    <x v="15"/>
    <x v="18"/>
    <x v="334"/>
    <n v="1113"/>
    <n v="40"/>
    <n v="4661"/>
    <n v="271284"/>
    <n v="18847"/>
    <n v="813888"/>
    <n v="21147"/>
    <n v="12632"/>
    <n v="213000000"/>
    <x v="0"/>
    <x v="3"/>
    <n v="6.9473319473319473E-2"/>
  </r>
  <r>
    <s v="R03229"/>
    <x v="3"/>
    <x v="6"/>
    <x v="22"/>
    <x v="322"/>
    <n v="983"/>
    <n v="163"/>
    <n v="3243"/>
    <n v="272267"/>
    <n v="19010"/>
    <n v="817131"/>
    <n v="16711"/>
    <n v="12199"/>
    <n v="68000000"/>
    <x v="1"/>
    <x v="3"/>
    <n v="6.9821168191517888E-2"/>
  </r>
  <r>
    <s v="R03230"/>
    <x v="3"/>
    <x v="10"/>
    <x v="11"/>
    <x v="165"/>
    <n v="3310"/>
    <n v="166"/>
    <n v="4397"/>
    <n v="275577"/>
    <n v="19176"/>
    <n v="821528"/>
    <n v="16550"/>
    <n v="9825"/>
    <n v="68000000"/>
    <x v="0"/>
    <x v="7"/>
    <n v="6.9584907303584839E-2"/>
  </r>
  <r>
    <s v="R03231"/>
    <x v="2"/>
    <x v="7"/>
    <x v="7"/>
    <x v="686"/>
    <n v="4001"/>
    <n v="86"/>
    <n v="1724"/>
    <n v="279578"/>
    <n v="19262"/>
    <n v="823252"/>
    <n v="40010"/>
    <n v="5321"/>
    <n v="1380000000"/>
    <x v="1"/>
    <x v="2"/>
    <n v="6.8896694303557507E-2"/>
  </r>
  <r>
    <s v="R03232"/>
    <x v="4"/>
    <x v="8"/>
    <x v="8"/>
    <x v="505"/>
    <n v="2771"/>
    <n v="157"/>
    <n v="933"/>
    <n v="282349"/>
    <n v="19419"/>
    <n v="824185"/>
    <n v="13855"/>
    <n v="1371"/>
    <n v="331000000"/>
    <x v="0"/>
    <x v="3"/>
    <n v="6.8776585006499052E-2"/>
  </r>
  <r>
    <s v="R03233"/>
    <x v="2"/>
    <x v="2"/>
    <x v="2"/>
    <x v="652"/>
    <n v="3152"/>
    <n v="56"/>
    <n v="554"/>
    <n v="285501"/>
    <n v="19475"/>
    <n v="824739"/>
    <n v="53584"/>
    <n v="18442"/>
    <n v="1380000000"/>
    <x v="1"/>
    <x v="4"/>
    <n v="6.8213421319014644E-2"/>
  </r>
  <r>
    <s v="R03234"/>
    <x v="0"/>
    <x v="19"/>
    <x v="35"/>
    <x v="171"/>
    <n v="2162"/>
    <n v="138"/>
    <n v="3"/>
    <n v="287663"/>
    <n v="19613"/>
    <n v="824742"/>
    <n v="17296"/>
    <n v="8626"/>
    <n v="83000000"/>
    <x v="0"/>
    <x v="6"/>
    <n v="6.8180475069786514E-2"/>
  </r>
  <r>
    <s v="R03235"/>
    <x v="4"/>
    <x v="8"/>
    <x v="8"/>
    <x v="20"/>
    <n v="2127"/>
    <n v="89"/>
    <n v="1284"/>
    <n v="289790"/>
    <n v="19702"/>
    <n v="826026"/>
    <n v="29778"/>
    <n v="19487"/>
    <n v="331000000"/>
    <x v="0"/>
    <x v="3"/>
    <n v="6.7987163118120017E-2"/>
  </r>
  <r>
    <s v="R03236"/>
    <x v="2"/>
    <x v="2"/>
    <x v="29"/>
    <x v="665"/>
    <n v="3639"/>
    <n v="130"/>
    <n v="4068"/>
    <n v="293429"/>
    <n v="19832"/>
    <n v="830094"/>
    <n v="25473"/>
    <n v="839"/>
    <n v="1380000000"/>
    <x v="1"/>
    <x v="10"/>
    <n v="6.7587048314924569E-2"/>
  </r>
  <r>
    <s v="R03237"/>
    <x v="1"/>
    <x v="1"/>
    <x v="26"/>
    <x v="660"/>
    <n v="4274"/>
    <n v="47"/>
    <n v="4976"/>
    <n v="297703"/>
    <n v="19879"/>
    <n v="835070"/>
    <n v="47014"/>
    <n v="6291"/>
    <n v="213000000"/>
    <x v="1"/>
    <x v="10"/>
    <n v="6.6774604219641723E-2"/>
  </r>
  <r>
    <s v="R03238"/>
    <x v="0"/>
    <x v="4"/>
    <x v="24"/>
    <x v="569"/>
    <n v="560"/>
    <n v="133"/>
    <n v="3620"/>
    <n v="298263"/>
    <n v="20012"/>
    <n v="838690"/>
    <n v="3360"/>
    <n v="11908"/>
    <n v="83000000"/>
    <x v="1"/>
    <x v="11"/>
    <n v="6.7095147571103353E-2"/>
  </r>
  <r>
    <s v="R03239"/>
    <x v="3"/>
    <x v="11"/>
    <x v="33"/>
    <x v="619"/>
    <n v="1809"/>
    <n v="6"/>
    <n v="4505"/>
    <n v="300072"/>
    <n v="20018"/>
    <n v="843195"/>
    <n v="30753"/>
    <n v="16296"/>
    <n v="68000000"/>
    <x v="1"/>
    <x v="10"/>
    <n v="6.6710656109200461E-2"/>
  </r>
  <r>
    <s v="R03240"/>
    <x v="2"/>
    <x v="7"/>
    <x v="7"/>
    <x v="479"/>
    <n v="4387"/>
    <n v="43"/>
    <n v="87"/>
    <n v="304459"/>
    <n v="20061"/>
    <n v="843282"/>
    <n v="70192"/>
    <n v="6412"/>
    <n v="1380000000"/>
    <x v="0"/>
    <x v="10"/>
    <n v="6.5890645374254E-2"/>
  </r>
  <r>
    <s v="R03241"/>
    <x v="0"/>
    <x v="16"/>
    <x v="19"/>
    <x v="91"/>
    <n v="2932"/>
    <n v="60"/>
    <n v="4194"/>
    <n v="307391"/>
    <n v="20121"/>
    <n v="847476"/>
    <n v="23456"/>
    <n v="15050"/>
    <n v="83000000"/>
    <x v="0"/>
    <x v="9"/>
    <n v="6.5457349109115104E-2"/>
  </r>
  <r>
    <s v="R03242"/>
    <x v="0"/>
    <x v="4"/>
    <x v="4"/>
    <x v="208"/>
    <n v="290"/>
    <n v="181"/>
    <n v="1640"/>
    <n v="307681"/>
    <n v="20302"/>
    <n v="849116"/>
    <n v="5510"/>
    <n v="12523"/>
    <n v="83000000"/>
    <x v="1"/>
    <x v="10"/>
    <n v="6.5983924909240418E-2"/>
  </r>
  <r>
    <s v="R03243"/>
    <x v="3"/>
    <x v="17"/>
    <x v="20"/>
    <x v="352"/>
    <n v="4637"/>
    <n v="178"/>
    <n v="216"/>
    <n v="312318"/>
    <n v="20480"/>
    <n v="849332"/>
    <n v="41733"/>
    <n v="4738"/>
    <n v="68000000"/>
    <x v="1"/>
    <x v="4"/>
    <n v="6.557419040849391E-2"/>
  </r>
  <r>
    <s v="R03244"/>
    <x v="3"/>
    <x v="10"/>
    <x v="11"/>
    <x v="322"/>
    <n v="1909"/>
    <n v="85"/>
    <n v="190"/>
    <n v="314227"/>
    <n v="20565"/>
    <n v="849522"/>
    <n v="11454"/>
    <n v="18683"/>
    <n v="68000000"/>
    <x v="1"/>
    <x v="3"/>
    <n v="6.5446317471127557E-2"/>
  </r>
  <r>
    <s v="R03245"/>
    <x v="3"/>
    <x v="17"/>
    <x v="20"/>
    <x v="600"/>
    <n v="4689"/>
    <n v="47"/>
    <n v="1733"/>
    <n v="318916"/>
    <n v="20612"/>
    <n v="851255"/>
    <n v="60957"/>
    <n v="16224"/>
    <n v="68000000"/>
    <x v="1"/>
    <x v="5"/>
    <n v="6.4631438999611185E-2"/>
  </r>
  <r>
    <s v="R03246"/>
    <x v="2"/>
    <x v="5"/>
    <x v="13"/>
    <x v="223"/>
    <n v="1428"/>
    <n v="60"/>
    <n v="4712"/>
    <n v="320344"/>
    <n v="20672"/>
    <n v="855967"/>
    <n v="8568"/>
    <n v="18999"/>
    <n v="1380000000"/>
    <x v="1"/>
    <x v="8"/>
    <n v="6.4530629573208806E-2"/>
  </r>
  <r>
    <s v="R03247"/>
    <x v="3"/>
    <x v="17"/>
    <x v="28"/>
    <x v="715"/>
    <n v="947"/>
    <n v="96"/>
    <n v="1205"/>
    <n v="321291"/>
    <n v="20768"/>
    <n v="857172"/>
    <n v="9470"/>
    <n v="891"/>
    <n v="68000000"/>
    <x v="0"/>
    <x v="7"/>
    <n v="6.4639221142204425E-2"/>
  </r>
  <r>
    <s v="R03248"/>
    <x v="1"/>
    <x v="3"/>
    <x v="3"/>
    <x v="313"/>
    <n v="2527"/>
    <n v="167"/>
    <n v="2642"/>
    <n v="323818"/>
    <n v="20935"/>
    <n v="859814"/>
    <n v="40432"/>
    <n v="8952"/>
    <n v="213000000"/>
    <x v="0"/>
    <x v="5"/>
    <n v="6.465051356008622E-2"/>
  </r>
  <r>
    <s v="R03249"/>
    <x v="0"/>
    <x v="16"/>
    <x v="19"/>
    <x v="439"/>
    <n v="1348"/>
    <n v="130"/>
    <n v="3230"/>
    <n v="325166"/>
    <n v="21065"/>
    <n v="863044"/>
    <n v="16176"/>
    <n v="1225"/>
    <n v="83000000"/>
    <x v="1"/>
    <x v="10"/>
    <n v="6.478229581198526E-2"/>
  </r>
  <r>
    <s v="R03250"/>
    <x v="3"/>
    <x v="11"/>
    <x v="33"/>
    <x v="147"/>
    <n v="380"/>
    <n v="157"/>
    <n v="3306"/>
    <n v="325546"/>
    <n v="21222"/>
    <n v="866350"/>
    <n v="6080"/>
    <n v="2296"/>
    <n v="68000000"/>
    <x v="1"/>
    <x v="10"/>
    <n v="6.5188944112352792E-2"/>
  </r>
  <r>
    <s v="R03251"/>
    <x v="0"/>
    <x v="0"/>
    <x v="0"/>
    <x v="419"/>
    <n v="1704"/>
    <n v="151"/>
    <n v="2847"/>
    <n v="327250"/>
    <n v="21373"/>
    <n v="869197"/>
    <n v="18744"/>
    <n v="19560"/>
    <n v="83000000"/>
    <x v="0"/>
    <x v="4"/>
    <n v="6.5310924369747905E-2"/>
  </r>
  <r>
    <s v="R03252"/>
    <x v="4"/>
    <x v="13"/>
    <x v="21"/>
    <x v="350"/>
    <n v="309"/>
    <n v="194"/>
    <n v="3457"/>
    <n v="327559"/>
    <n v="21567"/>
    <n v="872654"/>
    <n v="5562"/>
    <n v="16333"/>
    <n v="331000000"/>
    <x v="0"/>
    <x v="11"/>
    <n v="6.584157357911094E-2"/>
  </r>
  <r>
    <s v="R03253"/>
    <x v="4"/>
    <x v="13"/>
    <x v="21"/>
    <x v="149"/>
    <n v="3414"/>
    <n v="1"/>
    <n v="4625"/>
    <n v="330973"/>
    <n v="21568"/>
    <n v="877279"/>
    <n v="64866"/>
    <n v="11508"/>
    <n v="331000000"/>
    <x v="1"/>
    <x v="2"/>
    <n v="6.5165436455541695E-2"/>
  </r>
  <r>
    <s v="R03254"/>
    <x v="3"/>
    <x v="11"/>
    <x v="33"/>
    <x v="376"/>
    <n v="1498"/>
    <n v="43"/>
    <n v="3355"/>
    <n v="332471"/>
    <n v="21611"/>
    <n v="880634"/>
    <n v="14980"/>
    <n v="13536"/>
    <n v="68000000"/>
    <x v="0"/>
    <x v="4"/>
    <n v="6.5001157995734971E-2"/>
  </r>
  <r>
    <s v="R03255"/>
    <x v="0"/>
    <x v="16"/>
    <x v="19"/>
    <x v="635"/>
    <n v="2894"/>
    <n v="167"/>
    <n v="4166"/>
    <n v="335365"/>
    <n v="21778"/>
    <n v="884800"/>
    <n v="54986"/>
    <n v="864"/>
    <n v="83000000"/>
    <x v="0"/>
    <x v="7"/>
    <n v="6.4938201660876951E-2"/>
  </r>
  <r>
    <s v="R03256"/>
    <x v="4"/>
    <x v="8"/>
    <x v="34"/>
    <x v="632"/>
    <n v="660"/>
    <n v="18"/>
    <n v="2164"/>
    <n v="336025"/>
    <n v="21796"/>
    <n v="886964"/>
    <n v="7920"/>
    <n v="6582"/>
    <n v="331000000"/>
    <x v="1"/>
    <x v="6"/>
    <n v="6.4864221412097314E-2"/>
  </r>
  <r>
    <s v="R03257"/>
    <x v="3"/>
    <x v="11"/>
    <x v="33"/>
    <x v="77"/>
    <n v="3447"/>
    <n v="190"/>
    <n v="99"/>
    <n v="339472"/>
    <n v="21986"/>
    <n v="887063"/>
    <n v="31023"/>
    <n v="13622"/>
    <n v="68000000"/>
    <x v="1"/>
    <x v="1"/>
    <n v="6.4765282556440595E-2"/>
  </r>
  <r>
    <s v="R03258"/>
    <x v="0"/>
    <x v="19"/>
    <x v="36"/>
    <x v="387"/>
    <n v="2273"/>
    <n v="151"/>
    <n v="599"/>
    <n v="341745"/>
    <n v="22137"/>
    <n v="887662"/>
    <n v="31822"/>
    <n v="11772"/>
    <n v="83000000"/>
    <x v="0"/>
    <x v="0"/>
    <n v="6.4776368344818508E-2"/>
  </r>
  <r>
    <s v="R03259"/>
    <x v="3"/>
    <x v="11"/>
    <x v="33"/>
    <x v="176"/>
    <n v="1497"/>
    <n v="49"/>
    <n v="859"/>
    <n v="343242"/>
    <n v="22186"/>
    <n v="888521"/>
    <n v="19461"/>
    <n v="2101"/>
    <n v="68000000"/>
    <x v="0"/>
    <x v="2"/>
    <n v="6.4636612069618515E-2"/>
  </r>
  <r>
    <s v="R03260"/>
    <x v="0"/>
    <x v="0"/>
    <x v="0"/>
    <x v="379"/>
    <n v="2072"/>
    <n v="19"/>
    <n v="3891"/>
    <n v="345314"/>
    <n v="22205"/>
    <n v="892412"/>
    <n v="12432"/>
    <n v="18752"/>
    <n v="83000000"/>
    <x v="1"/>
    <x v="1"/>
    <n v="6.4303793069496171E-2"/>
  </r>
  <r>
    <s v="R03261"/>
    <x v="4"/>
    <x v="14"/>
    <x v="16"/>
    <x v="716"/>
    <n v="3436"/>
    <n v="56"/>
    <n v="2681"/>
    <n v="348750"/>
    <n v="22261"/>
    <n v="895093"/>
    <n v="34360"/>
    <n v="17626"/>
    <n v="331000000"/>
    <x v="0"/>
    <x v="6"/>
    <n v="6.3830824372759859E-2"/>
  </r>
  <r>
    <s v="R03262"/>
    <x v="3"/>
    <x v="17"/>
    <x v="28"/>
    <x v="408"/>
    <n v="2142"/>
    <n v="112"/>
    <n v="2104"/>
    <n v="350892"/>
    <n v="22373"/>
    <n v="897197"/>
    <n v="34272"/>
    <n v="11058"/>
    <n v="68000000"/>
    <x v="0"/>
    <x v="8"/>
    <n v="6.3760359312836995E-2"/>
  </r>
  <r>
    <s v="R03263"/>
    <x v="4"/>
    <x v="14"/>
    <x v="16"/>
    <x v="356"/>
    <n v="4660"/>
    <n v="49"/>
    <n v="2240"/>
    <n v="355552"/>
    <n v="22422"/>
    <n v="899437"/>
    <n v="65240"/>
    <n v="17311"/>
    <n v="331000000"/>
    <x v="1"/>
    <x v="6"/>
    <n v="6.3062505625056248E-2"/>
  </r>
  <r>
    <s v="R03264"/>
    <x v="3"/>
    <x v="6"/>
    <x v="6"/>
    <x v="0"/>
    <n v="1605"/>
    <n v="94"/>
    <n v="993"/>
    <n v="357157"/>
    <n v="22516"/>
    <n v="900430"/>
    <n v="25680"/>
    <n v="5588"/>
    <n v="68000000"/>
    <x v="0"/>
    <x v="0"/>
    <n v="6.3042303524780421E-2"/>
  </r>
  <r>
    <s v="R03265"/>
    <x v="2"/>
    <x v="2"/>
    <x v="29"/>
    <x v="463"/>
    <n v="4739"/>
    <n v="104"/>
    <n v="3910"/>
    <n v="361896"/>
    <n v="22620"/>
    <n v="4340"/>
    <n v="75824"/>
    <n v="19327"/>
    <n v="1380000000"/>
    <x v="0"/>
    <x v="2"/>
    <n v="6.25041448371908E-2"/>
  </r>
  <r>
    <s v="R03266"/>
    <x v="4"/>
    <x v="13"/>
    <x v="15"/>
    <x v="220"/>
    <n v="1431"/>
    <n v="185"/>
    <n v="3581"/>
    <n v="363327"/>
    <n v="22805"/>
    <n v="7921"/>
    <n v="21465"/>
    <n v="346"/>
    <n v="331000000"/>
    <x v="1"/>
    <x v="1"/>
    <n v="6.2767149152141183E-2"/>
  </r>
  <r>
    <s v="R03267"/>
    <x v="4"/>
    <x v="12"/>
    <x v="14"/>
    <x v="480"/>
    <n v="1950"/>
    <n v="158"/>
    <n v="1176"/>
    <n v="365277"/>
    <n v="22963"/>
    <n v="9097"/>
    <n v="21450"/>
    <n v="6819"/>
    <n v="331000000"/>
    <x v="1"/>
    <x v="11"/>
    <n v="6.2864620548241476E-2"/>
  </r>
  <r>
    <s v="R03268"/>
    <x v="1"/>
    <x v="1"/>
    <x v="26"/>
    <x v="236"/>
    <n v="3922"/>
    <n v="164"/>
    <n v="4125"/>
    <n v="369199"/>
    <n v="23127"/>
    <n v="13222"/>
    <n v="50986"/>
    <n v="488"/>
    <n v="213000000"/>
    <x v="0"/>
    <x v="11"/>
    <n v="6.2641014737309694E-2"/>
  </r>
  <r>
    <s v="R03269"/>
    <x v="4"/>
    <x v="8"/>
    <x v="34"/>
    <x v="397"/>
    <n v="458"/>
    <n v="106"/>
    <n v="3440"/>
    <n v="369657"/>
    <n v="23233"/>
    <n v="16662"/>
    <n v="4122"/>
    <n v="19231"/>
    <n v="331000000"/>
    <x v="0"/>
    <x v="11"/>
    <n v="6.2850155684864614E-2"/>
  </r>
  <r>
    <s v="R03270"/>
    <x v="0"/>
    <x v="16"/>
    <x v="19"/>
    <x v="675"/>
    <n v="2948"/>
    <n v="92"/>
    <n v="3462"/>
    <n v="372605"/>
    <n v="23325"/>
    <n v="20124"/>
    <n v="29480"/>
    <n v="18790"/>
    <n v="83000000"/>
    <x v="0"/>
    <x v="3"/>
    <n v="6.2599804082070831E-2"/>
  </r>
  <r>
    <s v="R03271"/>
    <x v="3"/>
    <x v="17"/>
    <x v="20"/>
    <x v="246"/>
    <n v="337"/>
    <n v="3"/>
    <n v="1376"/>
    <n v="372942"/>
    <n v="23328"/>
    <n v="21500"/>
    <n v="4381"/>
    <n v="9272"/>
    <n v="68000000"/>
    <x v="1"/>
    <x v="8"/>
    <n v="6.2551281432501563E-2"/>
  </r>
  <r>
    <s v="R03272"/>
    <x v="2"/>
    <x v="5"/>
    <x v="13"/>
    <x v="566"/>
    <n v="3943"/>
    <n v="185"/>
    <n v="571"/>
    <n v="376885"/>
    <n v="23513"/>
    <n v="22071"/>
    <n v="55202"/>
    <n v="7708"/>
    <n v="1380000000"/>
    <x v="1"/>
    <x v="1"/>
    <n v="6.2387731005479126E-2"/>
  </r>
  <r>
    <s v="R03273"/>
    <x v="0"/>
    <x v="0"/>
    <x v="0"/>
    <x v="79"/>
    <n v="2013"/>
    <n v="137"/>
    <n v="4161"/>
    <n v="378898"/>
    <n v="23650"/>
    <n v="26232"/>
    <n v="20130"/>
    <n v="1110"/>
    <n v="83000000"/>
    <x v="1"/>
    <x v="3"/>
    <n v="6.2417853881519568E-2"/>
  </r>
  <r>
    <s v="R03274"/>
    <x v="0"/>
    <x v="0"/>
    <x v="0"/>
    <x v="368"/>
    <n v="4020"/>
    <n v="62"/>
    <n v="2213"/>
    <n v="382918"/>
    <n v="23712"/>
    <n v="28445"/>
    <n v="72360"/>
    <n v="2425"/>
    <n v="83000000"/>
    <x v="1"/>
    <x v="7"/>
    <n v="6.1924485137810181E-2"/>
  </r>
  <r>
    <s v="R03275"/>
    <x v="0"/>
    <x v="16"/>
    <x v="19"/>
    <x v="39"/>
    <n v="344"/>
    <n v="163"/>
    <n v="1515"/>
    <n v="383262"/>
    <n v="23875"/>
    <n v="29960"/>
    <n v="5160"/>
    <n v="9578"/>
    <n v="83000000"/>
    <x v="1"/>
    <x v="7"/>
    <n v="6.2294200833894309E-2"/>
  </r>
  <r>
    <s v="R03276"/>
    <x v="0"/>
    <x v="16"/>
    <x v="19"/>
    <x v="393"/>
    <n v="4671"/>
    <n v="182"/>
    <n v="3724"/>
    <n v="387933"/>
    <n v="24057"/>
    <n v="33684"/>
    <n v="74736"/>
    <n v="17353"/>
    <n v="83000000"/>
    <x v="1"/>
    <x v="8"/>
    <n v="6.2013285799351947E-2"/>
  </r>
  <r>
    <s v="R03277"/>
    <x v="2"/>
    <x v="9"/>
    <x v="25"/>
    <x v="552"/>
    <n v="942"/>
    <n v="56"/>
    <n v="4659"/>
    <n v="388875"/>
    <n v="24113"/>
    <n v="38343"/>
    <n v="4710"/>
    <n v="4403"/>
    <n v="1380000000"/>
    <x v="0"/>
    <x v="7"/>
    <n v="6.2007071681131468E-2"/>
  </r>
  <r>
    <s v="R03278"/>
    <x v="1"/>
    <x v="18"/>
    <x v="23"/>
    <x v="229"/>
    <n v="345"/>
    <n v="170"/>
    <n v="179"/>
    <n v="389220"/>
    <n v="24283"/>
    <n v="38522"/>
    <n v="2760"/>
    <n v="1934"/>
    <n v="213000000"/>
    <x v="1"/>
    <x v="7"/>
    <n v="6.2388880324752066E-2"/>
  </r>
  <r>
    <s v="R03279"/>
    <x v="4"/>
    <x v="13"/>
    <x v="15"/>
    <x v="277"/>
    <n v="3894"/>
    <n v="104"/>
    <n v="725"/>
    <n v="393114"/>
    <n v="24387"/>
    <n v="39247"/>
    <n v="31152"/>
    <n v="3160"/>
    <n v="331000000"/>
    <x v="1"/>
    <x v="2"/>
    <n v="6.2035440101344645E-2"/>
  </r>
  <r>
    <s v="R03280"/>
    <x v="0"/>
    <x v="16"/>
    <x v="19"/>
    <x v="231"/>
    <n v="3319"/>
    <n v="64"/>
    <n v="4872"/>
    <n v="396433"/>
    <n v="24451"/>
    <n v="44119"/>
    <n v="23233"/>
    <n v="4786"/>
    <n v="83000000"/>
    <x v="1"/>
    <x v="9"/>
    <n v="6.1677509188185646E-2"/>
  </r>
  <r>
    <s v="R03281"/>
    <x v="4"/>
    <x v="14"/>
    <x v="32"/>
    <x v="440"/>
    <n v="3695"/>
    <n v="139"/>
    <n v="1040"/>
    <n v="400128"/>
    <n v="24590"/>
    <n v="45159"/>
    <n v="66510"/>
    <n v="7454"/>
    <n v="331000000"/>
    <x v="1"/>
    <x v="6"/>
    <n v="6.1455334293026229E-2"/>
  </r>
  <r>
    <s v="R03282"/>
    <x v="4"/>
    <x v="8"/>
    <x v="34"/>
    <x v="44"/>
    <n v="324"/>
    <n v="61"/>
    <n v="81"/>
    <n v="400452"/>
    <n v="24651"/>
    <n v="45240"/>
    <n v="3888"/>
    <n v="16330"/>
    <n v="331000000"/>
    <x v="1"/>
    <x v="0"/>
    <n v="6.1557939528332981E-2"/>
  </r>
  <r>
    <s v="R03283"/>
    <x v="0"/>
    <x v="16"/>
    <x v="19"/>
    <x v="223"/>
    <n v="2138"/>
    <n v="151"/>
    <n v="3111"/>
    <n v="402590"/>
    <n v="24802"/>
    <n v="48351"/>
    <n v="21380"/>
    <n v="11859"/>
    <n v="83000000"/>
    <x v="1"/>
    <x v="8"/>
    <n v="6.1606100499267243E-2"/>
  </r>
  <r>
    <s v="R03284"/>
    <x v="1"/>
    <x v="15"/>
    <x v="30"/>
    <x v="647"/>
    <n v="4389"/>
    <n v="129"/>
    <n v="3018"/>
    <n v="406979"/>
    <n v="24931"/>
    <n v="51369"/>
    <n v="48279"/>
    <n v="6799"/>
    <n v="213000000"/>
    <x v="1"/>
    <x v="9"/>
    <n v="6.1258689023266553E-2"/>
  </r>
  <r>
    <s v="R03285"/>
    <x v="4"/>
    <x v="8"/>
    <x v="34"/>
    <x v="571"/>
    <n v="3612"/>
    <n v="174"/>
    <n v="1205"/>
    <n v="410591"/>
    <n v="25105"/>
    <n v="52574"/>
    <n v="46956"/>
    <n v="163"/>
    <n v="331000000"/>
    <x v="0"/>
    <x v="1"/>
    <n v="6.1143571096297776E-2"/>
  </r>
  <r>
    <s v="R03286"/>
    <x v="3"/>
    <x v="6"/>
    <x v="22"/>
    <x v="173"/>
    <n v="523"/>
    <n v="125"/>
    <n v="3967"/>
    <n v="411114"/>
    <n v="25230"/>
    <n v="56541"/>
    <n v="6276"/>
    <n v="5414"/>
    <n v="68000000"/>
    <x v="0"/>
    <x v="0"/>
    <n v="6.1369839022752816E-2"/>
  </r>
  <r>
    <s v="R03287"/>
    <x v="4"/>
    <x v="12"/>
    <x v="14"/>
    <x v="635"/>
    <n v="2897"/>
    <n v="183"/>
    <n v="3797"/>
    <n v="414011"/>
    <n v="25413"/>
    <n v="60338"/>
    <n v="20279"/>
    <n v="11923"/>
    <n v="331000000"/>
    <x v="0"/>
    <x v="7"/>
    <n v="6.1382427036962783E-2"/>
  </r>
  <r>
    <s v="R03288"/>
    <x v="0"/>
    <x v="16"/>
    <x v="19"/>
    <x v="561"/>
    <n v="3740"/>
    <n v="143"/>
    <n v="2981"/>
    <n v="417751"/>
    <n v="25556"/>
    <n v="63319"/>
    <n v="71060"/>
    <n v="10551"/>
    <n v="83000000"/>
    <x v="1"/>
    <x v="4"/>
    <n v="6.1175197665595059E-2"/>
  </r>
  <r>
    <s v="R03289"/>
    <x v="2"/>
    <x v="5"/>
    <x v="13"/>
    <x v="137"/>
    <n v="258"/>
    <n v="161"/>
    <n v="2781"/>
    <n v="418009"/>
    <n v="25717"/>
    <n v="66100"/>
    <n v="2064"/>
    <n v="7920"/>
    <n v="1380000000"/>
    <x v="1"/>
    <x v="8"/>
    <n v="6.152259879571971E-2"/>
  </r>
  <r>
    <s v="R03290"/>
    <x v="4"/>
    <x v="14"/>
    <x v="16"/>
    <x v="91"/>
    <n v="1110"/>
    <n v="145"/>
    <n v="3845"/>
    <n v="419119"/>
    <n v="25862"/>
    <n v="69945"/>
    <n v="5550"/>
    <n v="7641"/>
    <n v="331000000"/>
    <x v="0"/>
    <x v="9"/>
    <n v="6.170562537131459E-2"/>
  </r>
  <r>
    <s v="R03291"/>
    <x v="1"/>
    <x v="1"/>
    <x v="26"/>
    <x v="450"/>
    <n v="820"/>
    <n v="28"/>
    <n v="4652"/>
    <n v="419939"/>
    <n v="25890"/>
    <n v="74597"/>
    <n v="14760"/>
    <n v="18478"/>
    <n v="213000000"/>
    <x v="0"/>
    <x v="0"/>
    <n v="6.1651811334503342E-2"/>
  </r>
  <r>
    <s v="R03292"/>
    <x v="3"/>
    <x v="11"/>
    <x v="33"/>
    <x v="75"/>
    <n v="2788"/>
    <n v="181"/>
    <n v="3446"/>
    <n v="422727"/>
    <n v="26071"/>
    <n v="78043"/>
    <n v="22304"/>
    <n v="13191"/>
    <n v="68000000"/>
    <x v="0"/>
    <x v="10"/>
    <n v="6.1673373122606318E-2"/>
  </r>
  <r>
    <s v="R03293"/>
    <x v="3"/>
    <x v="10"/>
    <x v="11"/>
    <x v="442"/>
    <n v="4664"/>
    <n v="50"/>
    <n v="1490"/>
    <n v="427391"/>
    <n v="26121"/>
    <n v="79533"/>
    <n v="74624"/>
    <n v="11556"/>
    <n v="68000000"/>
    <x v="1"/>
    <x v="1"/>
    <n v="6.1117337519975855E-2"/>
  </r>
  <r>
    <s v="R03294"/>
    <x v="2"/>
    <x v="7"/>
    <x v="7"/>
    <x v="627"/>
    <n v="4604"/>
    <n v="13"/>
    <n v="2288"/>
    <n v="431995"/>
    <n v="26134"/>
    <n v="81821"/>
    <n v="59852"/>
    <n v="9338"/>
    <n v="1380000000"/>
    <x v="0"/>
    <x v="2"/>
    <n v="6.0496070556372183E-2"/>
  </r>
  <r>
    <s v="R03295"/>
    <x v="2"/>
    <x v="2"/>
    <x v="2"/>
    <x v="558"/>
    <n v="1563"/>
    <n v="93"/>
    <n v="2381"/>
    <n v="433558"/>
    <n v="26227"/>
    <n v="84202"/>
    <n v="14067"/>
    <n v="2568"/>
    <n v="1380000000"/>
    <x v="0"/>
    <x v="10"/>
    <n v="6.0492483127978267E-2"/>
  </r>
  <r>
    <s v="R03296"/>
    <x v="4"/>
    <x v="12"/>
    <x v="17"/>
    <x v="40"/>
    <n v="4620"/>
    <n v="57"/>
    <n v="47"/>
    <n v="438178"/>
    <n v="26284"/>
    <n v="84249"/>
    <n v="32340"/>
    <n v="4938"/>
    <n v="331000000"/>
    <x v="1"/>
    <x v="10"/>
    <n v="5.9984755053882212E-2"/>
  </r>
  <r>
    <s v="R03297"/>
    <x v="0"/>
    <x v="0"/>
    <x v="0"/>
    <x v="316"/>
    <n v="1207"/>
    <n v="162"/>
    <n v="4008"/>
    <n v="439385"/>
    <n v="26446"/>
    <n v="88257"/>
    <n v="7242"/>
    <n v="3796"/>
    <n v="83000000"/>
    <x v="0"/>
    <x v="0"/>
    <n v="6.0188672804032908E-2"/>
  </r>
  <r>
    <s v="R03298"/>
    <x v="1"/>
    <x v="1"/>
    <x v="26"/>
    <x v="611"/>
    <n v="308"/>
    <n v="136"/>
    <n v="462"/>
    <n v="439693"/>
    <n v="26582"/>
    <n v="88719"/>
    <n v="3080"/>
    <n v="2374"/>
    <n v="213000000"/>
    <x v="1"/>
    <x v="3"/>
    <n v="6.0455818036675588E-2"/>
  </r>
  <r>
    <s v="R03299"/>
    <x v="3"/>
    <x v="17"/>
    <x v="20"/>
    <x v="156"/>
    <n v="1839"/>
    <n v="127"/>
    <n v="2364"/>
    <n v="441532"/>
    <n v="26709"/>
    <n v="91083"/>
    <n v="14712"/>
    <n v="1931"/>
    <n v="68000000"/>
    <x v="1"/>
    <x v="4"/>
    <n v="6.0491651794207443E-2"/>
  </r>
  <r>
    <s v="R03300"/>
    <x v="2"/>
    <x v="7"/>
    <x v="7"/>
    <x v="208"/>
    <n v="3352"/>
    <n v="36"/>
    <n v="2419"/>
    <n v="444884"/>
    <n v="26745"/>
    <n v="93502"/>
    <n v="33520"/>
    <n v="15892"/>
    <n v="1380000000"/>
    <x v="1"/>
    <x v="10"/>
    <n v="6.0116794490249141E-2"/>
  </r>
  <r>
    <s v="R03301"/>
    <x v="1"/>
    <x v="18"/>
    <x v="27"/>
    <x v="435"/>
    <n v="1383"/>
    <n v="102"/>
    <n v="1793"/>
    <n v="446267"/>
    <n v="26847"/>
    <n v="95295"/>
    <n v="9681"/>
    <n v="7173"/>
    <n v="213000000"/>
    <x v="1"/>
    <x v="11"/>
    <n v="6.0159052764376483E-2"/>
  </r>
  <r>
    <s v="R03302"/>
    <x v="0"/>
    <x v="4"/>
    <x v="24"/>
    <x v="571"/>
    <n v="2306"/>
    <n v="11"/>
    <n v="3540"/>
    <n v="448573"/>
    <n v="26858"/>
    <n v="98835"/>
    <n v="16142"/>
    <n v="4138"/>
    <n v="83000000"/>
    <x v="0"/>
    <x v="1"/>
    <n v="5.9874312542217208E-2"/>
  </r>
  <r>
    <s v="R03303"/>
    <x v="3"/>
    <x v="10"/>
    <x v="10"/>
    <x v="638"/>
    <n v="1180"/>
    <n v="84"/>
    <n v="1033"/>
    <n v="449753"/>
    <n v="26942"/>
    <n v="99868"/>
    <n v="5900"/>
    <n v="15196"/>
    <n v="68000000"/>
    <x v="1"/>
    <x v="1"/>
    <n v="5.9903991746580898E-2"/>
  </r>
  <r>
    <s v="R03304"/>
    <x v="3"/>
    <x v="6"/>
    <x v="6"/>
    <x v="484"/>
    <n v="2472"/>
    <n v="138"/>
    <n v="587"/>
    <n v="452225"/>
    <n v="27080"/>
    <n v="100455"/>
    <n v="32136"/>
    <n v="17973"/>
    <n v="68000000"/>
    <x v="1"/>
    <x v="8"/>
    <n v="5.9881696058378023E-2"/>
  </r>
  <r>
    <s v="R03305"/>
    <x v="0"/>
    <x v="19"/>
    <x v="36"/>
    <x v="602"/>
    <n v="2686"/>
    <n v="26"/>
    <n v="4518"/>
    <n v="454911"/>
    <n v="27106"/>
    <n v="104973"/>
    <n v="29546"/>
    <n v="19327"/>
    <n v="83000000"/>
    <x v="1"/>
    <x v="2"/>
    <n v="5.9585281516604346E-2"/>
  </r>
  <r>
    <s v="R03306"/>
    <x v="3"/>
    <x v="17"/>
    <x v="20"/>
    <x v="591"/>
    <n v="2967"/>
    <n v="87"/>
    <n v="3009"/>
    <n v="457878"/>
    <n v="27193"/>
    <n v="107982"/>
    <n v="38571"/>
    <n v="7818"/>
    <n v="68000000"/>
    <x v="1"/>
    <x v="5"/>
    <n v="5.9389182271260027E-2"/>
  </r>
  <r>
    <s v="R03307"/>
    <x v="0"/>
    <x v="0"/>
    <x v="0"/>
    <x v="355"/>
    <n v="4445"/>
    <n v="170"/>
    <n v="2774"/>
    <n v="462323"/>
    <n v="27363"/>
    <n v="110756"/>
    <n v="66675"/>
    <n v="3096"/>
    <n v="83000000"/>
    <x v="1"/>
    <x v="6"/>
    <n v="5.9185893844779514E-2"/>
  </r>
  <r>
    <s v="R03308"/>
    <x v="3"/>
    <x v="6"/>
    <x v="6"/>
    <x v="582"/>
    <n v="960"/>
    <n v="177"/>
    <n v="475"/>
    <n v="463283"/>
    <n v="27540"/>
    <n v="111231"/>
    <n v="4800"/>
    <n v="17291"/>
    <n v="68000000"/>
    <x v="1"/>
    <x v="7"/>
    <n v="5.9445306648420078E-2"/>
  </r>
  <r>
    <s v="R03309"/>
    <x v="4"/>
    <x v="8"/>
    <x v="8"/>
    <x v="178"/>
    <n v="3456"/>
    <n v="97"/>
    <n v="4340"/>
    <n v="466739"/>
    <n v="27637"/>
    <n v="115571"/>
    <n v="41472"/>
    <n v="4672"/>
    <n v="331000000"/>
    <x v="1"/>
    <x v="4"/>
    <n v="5.9212964847591483E-2"/>
  </r>
  <r>
    <s v="R03310"/>
    <x v="0"/>
    <x v="4"/>
    <x v="24"/>
    <x v="302"/>
    <n v="437"/>
    <n v="19"/>
    <n v="2739"/>
    <n v="467176"/>
    <n v="27656"/>
    <n v="118310"/>
    <n v="2622"/>
    <n v="8451"/>
    <n v="83000000"/>
    <x v="0"/>
    <x v="3"/>
    <n v="5.9198246485264651E-2"/>
  </r>
  <r>
    <s v="R03311"/>
    <x v="1"/>
    <x v="3"/>
    <x v="31"/>
    <x v="82"/>
    <n v="455"/>
    <n v="140"/>
    <n v="4583"/>
    <n v="467631"/>
    <n v="27796"/>
    <n v="122893"/>
    <n v="3185"/>
    <n v="14718"/>
    <n v="213000000"/>
    <x v="0"/>
    <x v="8"/>
    <n v="5.944002856953453E-2"/>
  </r>
  <r>
    <s v="R03312"/>
    <x v="4"/>
    <x v="14"/>
    <x v="32"/>
    <x v="344"/>
    <n v="3817"/>
    <n v="46"/>
    <n v="2900"/>
    <n v="471448"/>
    <n v="27842"/>
    <n v="125793"/>
    <n v="19085"/>
    <n v="8128"/>
    <n v="331000000"/>
    <x v="0"/>
    <x v="2"/>
    <n v="5.9056354041166791E-2"/>
  </r>
  <r>
    <s v="R03313"/>
    <x v="1"/>
    <x v="3"/>
    <x v="31"/>
    <x v="63"/>
    <n v="1569"/>
    <n v="7"/>
    <n v="1825"/>
    <n v="473017"/>
    <n v="27849"/>
    <n v="127618"/>
    <n v="17259"/>
    <n v="5537"/>
    <n v="213000000"/>
    <x v="0"/>
    <x v="1"/>
    <n v="5.8875262411287543E-2"/>
  </r>
  <r>
    <s v="R03314"/>
    <x v="3"/>
    <x v="11"/>
    <x v="33"/>
    <x v="176"/>
    <n v="1103"/>
    <n v="196"/>
    <n v="4848"/>
    <n v="474120"/>
    <n v="28045"/>
    <n v="132466"/>
    <n v="17648"/>
    <n v="5594"/>
    <n v="68000000"/>
    <x v="0"/>
    <x v="2"/>
    <n v="5.915169155488062E-2"/>
  </r>
  <r>
    <s v="R03315"/>
    <x v="1"/>
    <x v="15"/>
    <x v="30"/>
    <x v="105"/>
    <n v="1618"/>
    <n v="70"/>
    <n v="1897"/>
    <n v="475738"/>
    <n v="28115"/>
    <n v="134363"/>
    <n v="24270"/>
    <n v="9324"/>
    <n v="213000000"/>
    <x v="1"/>
    <x v="9"/>
    <n v="5.909765459139274E-2"/>
  </r>
  <r>
    <s v="R03316"/>
    <x v="4"/>
    <x v="14"/>
    <x v="16"/>
    <x v="392"/>
    <n v="3612"/>
    <n v="63"/>
    <n v="3756"/>
    <n v="479350"/>
    <n v="28178"/>
    <n v="138119"/>
    <n v="32508"/>
    <n v="12815"/>
    <n v="331000000"/>
    <x v="0"/>
    <x v="6"/>
    <n v="5.8783769688119325E-2"/>
  </r>
  <r>
    <s v="R03317"/>
    <x v="0"/>
    <x v="16"/>
    <x v="19"/>
    <x v="624"/>
    <n v="1512"/>
    <n v="43"/>
    <n v="3566"/>
    <n v="480862"/>
    <n v="28221"/>
    <n v="141685"/>
    <n v="25704"/>
    <n v="19146"/>
    <n v="83000000"/>
    <x v="0"/>
    <x v="7"/>
    <n v="5.8688355494923697E-2"/>
  </r>
  <r>
    <s v="R03318"/>
    <x v="2"/>
    <x v="5"/>
    <x v="5"/>
    <x v="336"/>
    <n v="4738"/>
    <n v="11"/>
    <n v="1348"/>
    <n v="485600"/>
    <n v="28232"/>
    <n v="143033"/>
    <n v="71070"/>
    <n v="9869"/>
    <n v="1380000000"/>
    <x v="0"/>
    <x v="3"/>
    <n v="5.813838550247117E-2"/>
  </r>
  <r>
    <s v="R03319"/>
    <x v="1"/>
    <x v="3"/>
    <x v="31"/>
    <x v="425"/>
    <n v="391"/>
    <n v="104"/>
    <n v="2357"/>
    <n v="485991"/>
    <n v="28336"/>
    <n v="145390"/>
    <n v="2737"/>
    <n v="869"/>
    <n v="213000000"/>
    <x v="0"/>
    <x v="10"/>
    <n v="5.8305606482424568E-2"/>
  </r>
  <r>
    <s v="R03320"/>
    <x v="2"/>
    <x v="2"/>
    <x v="2"/>
    <x v="117"/>
    <n v="2621"/>
    <n v="3"/>
    <n v="2085"/>
    <n v="488612"/>
    <n v="28339"/>
    <n v="147475"/>
    <n v="44557"/>
    <n v="18415"/>
    <n v="1380000000"/>
    <x v="1"/>
    <x v="10"/>
    <n v="5.799898487961818E-2"/>
  </r>
  <r>
    <s v="R03321"/>
    <x v="1"/>
    <x v="3"/>
    <x v="31"/>
    <x v="256"/>
    <n v="920"/>
    <n v="39"/>
    <n v="4608"/>
    <n v="489532"/>
    <n v="28378"/>
    <n v="152083"/>
    <n v="7360"/>
    <n v="9780"/>
    <n v="213000000"/>
    <x v="0"/>
    <x v="9"/>
    <n v="5.7969652647835074E-2"/>
  </r>
  <r>
    <s v="R03322"/>
    <x v="1"/>
    <x v="18"/>
    <x v="23"/>
    <x v="313"/>
    <n v="2457"/>
    <n v="146"/>
    <n v="3542"/>
    <n v="491989"/>
    <n v="28524"/>
    <n v="155625"/>
    <n v="39312"/>
    <n v="15545"/>
    <n v="213000000"/>
    <x v="0"/>
    <x v="5"/>
    <n v="5.79769059877355E-2"/>
  </r>
  <r>
    <s v="R03323"/>
    <x v="0"/>
    <x v="16"/>
    <x v="19"/>
    <x v="340"/>
    <n v="3600"/>
    <n v="181"/>
    <n v="2446"/>
    <n v="495589"/>
    <n v="28705"/>
    <n v="158071"/>
    <n v="57600"/>
    <n v="8766"/>
    <n v="83000000"/>
    <x v="0"/>
    <x v="6"/>
    <n v="5.7920978875640905E-2"/>
  </r>
  <r>
    <s v="R03324"/>
    <x v="3"/>
    <x v="11"/>
    <x v="12"/>
    <x v="372"/>
    <n v="4508"/>
    <n v="0"/>
    <n v="1600"/>
    <n v="500097"/>
    <n v="28705"/>
    <n v="159671"/>
    <n v="63112"/>
    <n v="19756"/>
    <n v="68000000"/>
    <x v="0"/>
    <x v="8"/>
    <n v="5.7398864620263668E-2"/>
  </r>
  <r>
    <s v="R03325"/>
    <x v="4"/>
    <x v="13"/>
    <x v="15"/>
    <x v="283"/>
    <n v="1788"/>
    <n v="118"/>
    <n v="3077"/>
    <n v="501885"/>
    <n v="28823"/>
    <n v="162748"/>
    <n v="17880"/>
    <n v="15585"/>
    <n v="331000000"/>
    <x v="1"/>
    <x v="9"/>
    <n v="5.7429490819610067E-2"/>
  </r>
  <r>
    <s v="R03326"/>
    <x v="4"/>
    <x v="14"/>
    <x v="32"/>
    <x v="43"/>
    <n v="260"/>
    <n v="140"/>
    <n v="2236"/>
    <n v="502145"/>
    <n v="28963"/>
    <n v="164984"/>
    <n v="2600"/>
    <n v="6368"/>
    <n v="331000000"/>
    <x v="1"/>
    <x v="5"/>
    <n v="5.7678558981967359E-2"/>
  </r>
  <r>
    <s v="R03327"/>
    <x v="4"/>
    <x v="13"/>
    <x v="21"/>
    <x v="192"/>
    <n v="2013"/>
    <n v="49"/>
    <n v="1686"/>
    <n v="504158"/>
    <n v="29012"/>
    <n v="166670"/>
    <n v="38247"/>
    <n v="9398"/>
    <n v="331000000"/>
    <x v="0"/>
    <x v="8"/>
    <n v="5.7545452020993419E-2"/>
  </r>
  <r>
    <s v="R03328"/>
    <x v="3"/>
    <x v="10"/>
    <x v="11"/>
    <x v="25"/>
    <n v="1335"/>
    <n v="180"/>
    <n v="4755"/>
    <n v="505493"/>
    <n v="29192"/>
    <n v="171425"/>
    <n v="8010"/>
    <n v="6304"/>
    <n v="68000000"/>
    <x v="0"/>
    <x v="8"/>
    <n v="5.7749563297612432E-2"/>
  </r>
  <r>
    <s v="R03329"/>
    <x v="2"/>
    <x v="2"/>
    <x v="2"/>
    <x v="250"/>
    <n v="334"/>
    <n v="169"/>
    <n v="4123"/>
    <n v="505827"/>
    <n v="29361"/>
    <n v="175548"/>
    <n v="3674"/>
    <n v="9277"/>
    <n v="1380000000"/>
    <x v="1"/>
    <x v="1"/>
    <n v="5.8045537308210118E-2"/>
  </r>
  <r>
    <s v="R03330"/>
    <x v="4"/>
    <x v="13"/>
    <x v="15"/>
    <x v="3"/>
    <n v="2779"/>
    <n v="108"/>
    <n v="2001"/>
    <n v="508606"/>
    <n v="29469"/>
    <n v="177549"/>
    <n v="44464"/>
    <n v="15270"/>
    <n v="331000000"/>
    <x v="0"/>
    <x v="0"/>
    <n v="5.7940724254137779E-2"/>
  </r>
  <r>
    <s v="R03331"/>
    <x v="2"/>
    <x v="2"/>
    <x v="29"/>
    <x v="393"/>
    <n v="803"/>
    <n v="152"/>
    <n v="134"/>
    <n v="509409"/>
    <n v="29621"/>
    <n v="177683"/>
    <n v="13651"/>
    <n v="16780"/>
    <n v="1380000000"/>
    <x v="1"/>
    <x v="8"/>
    <n v="5.8147775166909103E-2"/>
  </r>
  <r>
    <s v="R03332"/>
    <x v="3"/>
    <x v="17"/>
    <x v="20"/>
    <x v="231"/>
    <n v="2437"/>
    <n v="43"/>
    <n v="1789"/>
    <n v="511846"/>
    <n v="29664"/>
    <n v="179472"/>
    <n v="14622"/>
    <n v="15952"/>
    <n v="68000000"/>
    <x v="1"/>
    <x v="9"/>
    <n v="5.7954931756817478E-2"/>
  </r>
  <r>
    <s v="R03333"/>
    <x v="3"/>
    <x v="11"/>
    <x v="12"/>
    <x v="213"/>
    <n v="2807"/>
    <n v="108"/>
    <n v="4400"/>
    <n v="514653"/>
    <n v="29772"/>
    <n v="183872"/>
    <n v="36491"/>
    <n v="1864"/>
    <n v="68000000"/>
    <x v="1"/>
    <x v="2"/>
    <n v="5.784868639646519E-2"/>
  </r>
  <r>
    <s v="R03334"/>
    <x v="0"/>
    <x v="16"/>
    <x v="19"/>
    <x v="575"/>
    <n v="940"/>
    <n v="97"/>
    <n v="2542"/>
    <n v="515593"/>
    <n v="29869"/>
    <n v="186414"/>
    <n v="16920"/>
    <n v="13708"/>
    <n v="83000000"/>
    <x v="1"/>
    <x v="1"/>
    <n v="5.7931352830624158E-2"/>
  </r>
  <r>
    <s v="R03335"/>
    <x v="4"/>
    <x v="14"/>
    <x v="16"/>
    <x v="245"/>
    <n v="3163"/>
    <n v="188"/>
    <n v="4819"/>
    <n v="518756"/>
    <n v="30057"/>
    <n v="191233"/>
    <n v="18978"/>
    <n v="10255"/>
    <n v="331000000"/>
    <x v="1"/>
    <x v="4"/>
    <n v="5.7940534663695455E-2"/>
  </r>
  <r>
    <s v="R03336"/>
    <x v="0"/>
    <x v="4"/>
    <x v="24"/>
    <x v="490"/>
    <n v="902"/>
    <n v="80"/>
    <n v="3351"/>
    <n v="519658"/>
    <n v="30137"/>
    <n v="194584"/>
    <n v="8118"/>
    <n v="15270"/>
    <n v="83000000"/>
    <x v="0"/>
    <x v="1"/>
    <n v="5.7993911380176962E-2"/>
  </r>
  <r>
    <s v="R03337"/>
    <x v="4"/>
    <x v="14"/>
    <x v="32"/>
    <x v="314"/>
    <n v="3432"/>
    <n v="148"/>
    <n v="2907"/>
    <n v="523090"/>
    <n v="30285"/>
    <n v="197491"/>
    <n v="41184"/>
    <n v="6752"/>
    <n v="331000000"/>
    <x v="1"/>
    <x v="2"/>
    <n v="5.7896346708979335E-2"/>
  </r>
  <r>
    <s v="R03338"/>
    <x v="3"/>
    <x v="6"/>
    <x v="6"/>
    <x v="701"/>
    <n v="1268"/>
    <n v="178"/>
    <n v="4987"/>
    <n v="524358"/>
    <n v="30463"/>
    <n v="202478"/>
    <n v="15216"/>
    <n v="11623"/>
    <n v="68000000"/>
    <x v="0"/>
    <x v="4"/>
    <n v="5.8095804774600558E-2"/>
  </r>
  <r>
    <s v="R03339"/>
    <x v="3"/>
    <x v="11"/>
    <x v="12"/>
    <x v="88"/>
    <n v="23"/>
    <n v="75"/>
    <n v="2270"/>
    <n v="524381"/>
    <n v="30538"/>
    <n v="204748"/>
    <n v="391"/>
    <n v="17035"/>
    <n v="68000000"/>
    <x v="0"/>
    <x v="10"/>
    <n v="5.8236282397722265E-2"/>
  </r>
  <r>
    <s v="R03340"/>
    <x v="1"/>
    <x v="3"/>
    <x v="3"/>
    <x v="594"/>
    <n v="4652"/>
    <n v="79"/>
    <n v="3674"/>
    <n v="529033"/>
    <n v="30617"/>
    <n v="208422"/>
    <n v="69780"/>
    <n v="18561"/>
    <n v="213000000"/>
    <x v="0"/>
    <x v="3"/>
    <n v="5.7873516396897737E-2"/>
  </r>
  <r>
    <s v="R03341"/>
    <x v="1"/>
    <x v="15"/>
    <x v="18"/>
    <x v="416"/>
    <n v="2748"/>
    <n v="51"/>
    <n v="2027"/>
    <n v="531781"/>
    <n v="30668"/>
    <n v="210449"/>
    <n v="46716"/>
    <n v="11168"/>
    <n v="213000000"/>
    <x v="1"/>
    <x v="1"/>
    <n v="5.767035678220922E-2"/>
  </r>
  <r>
    <s v="R03342"/>
    <x v="3"/>
    <x v="6"/>
    <x v="22"/>
    <x v="242"/>
    <n v="2450"/>
    <n v="62"/>
    <n v="827"/>
    <n v="534231"/>
    <n v="30730"/>
    <n v="211276"/>
    <n v="46550"/>
    <n v="8846"/>
    <n v="68000000"/>
    <x v="0"/>
    <x v="10"/>
    <n v="5.7521933395853105E-2"/>
  </r>
  <r>
    <s v="R03343"/>
    <x v="3"/>
    <x v="6"/>
    <x v="6"/>
    <x v="570"/>
    <n v="1396"/>
    <n v="83"/>
    <n v="1343"/>
    <n v="535627"/>
    <n v="30813"/>
    <n v="212619"/>
    <n v="11168"/>
    <n v="17232"/>
    <n v="68000000"/>
    <x v="0"/>
    <x v="11"/>
    <n v="5.7526973061477485E-2"/>
  </r>
  <r>
    <s v="R03344"/>
    <x v="2"/>
    <x v="7"/>
    <x v="7"/>
    <x v="259"/>
    <n v="3357"/>
    <n v="181"/>
    <n v="4294"/>
    <n v="538984"/>
    <n v="30994"/>
    <n v="216913"/>
    <n v="36927"/>
    <n v="15710"/>
    <n v="1380000000"/>
    <x v="0"/>
    <x v="11"/>
    <n v="5.7504489929200125E-2"/>
  </r>
  <r>
    <s v="R03345"/>
    <x v="2"/>
    <x v="9"/>
    <x v="9"/>
    <x v="91"/>
    <n v="3904"/>
    <n v="137"/>
    <n v="3127"/>
    <n v="542888"/>
    <n v="31131"/>
    <n v="220040"/>
    <n v="46848"/>
    <n v="8669"/>
    <n v="1380000000"/>
    <x v="0"/>
    <x v="9"/>
    <n v="5.734331943236911E-2"/>
  </r>
  <r>
    <s v="R03346"/>
    <x v="0"/>
    <x v="4"/>
    <x v="4"/>
    <x v="99"/>
    <n v="2488"/>
    <n v="86"/>
    <n v="406"/>
    <n v="545376"/>
    <n v="31217"/>
    <n v="220446"/>
    <n v="29856"/>
    <n v="1061"/>
    <n v="83000000"/>
    <x v="0"/>
    <x v="1"/>
    <n v="5.7239409141583056E-2"/>
  </r>
  <r>
    <s v="R03347"/>
    <x v="1"/>
    <x v="1"/>
    <x v="1"/>
    <x v="337"/>
    <n v="3666"/>
    <n v="110"/>
    <n v="1461"/>
    <n v="549042"/>
    <n v="31327"/>
    <n v="221907"/>
    <n v="32994"/>
    <n v="975"/>
    <n v="213000000"/>
    <x v="0"/>
    <x v="4"/>
    <n v="5.7057565723569417E-2"/>
  </r>
  <r>
    <s v="R03348"/>
    <x v="1"/>
    <x v="3"/>
    <x v="3"/>
    <x v="481"/>
    <n v="1757"/>
    <n v="58"/>
    <n v="1774"/>
    <n v="550799"/>
    <n v="31385"/>
    <n v="223681"/>
    <n v="24598"/>
    <n v="15657"/>
    <n v="213000000"/>
    <x v="0"/>
    <x v="3"/>
    <n v="5.6980858716155984E-2"/>
  </r>
  <r>
    <s v="R03349"/>
    <x v="3"/>
    <x v="11"/>
    <x v="12"/>
    <x v="361"/>
    <n v="4977"/>
    <n v="7"/>
    <n v="1370"/>
    <n v="555776"/>
    <n v="31392"/>
    <n v="225051"/>
    <n v="29862"/>
    <n v="12140"/>
    <n v="68000000"/>
    <x v="0"/>
    <x v="1"/>
    <n v="5.6483187471211421E-2"/>
  </r>
  <r>
    <s v="R03350"/>
    <x v="3"/>
    <x v="17"/>
    <x v="28"/>
    <x v="317"/>
    <n v="1878"/>
    <n v="50"/>
    <n v="485"/>
    <n v="557654"/>
    <n v="31442"/>
    <n v="225536"/>
    <n v="11268"/>
    <n v="11088"/>
    <n v="68000000"/>
    <x v="1"/>
    <x v="10"/>
    <n v="5.6382631524206764E-2"/>
  </r>
  <r>
    <s v="R03351"/>
    <x v="0"/>
    <x v="19"/>
    <x v="35"/>
    <x v="169"/>
    <n v="2532"/>
    <n v="132"/>
    <n v="362"/>
    <n v="560186"/>
    <n v="31574"/>
    <n v="225898"/>
    <n v="22788"/>
    <n v="5883"/>
    <n v="83000000"/>
    <x v="1"/>
    <x v="7"/>
    <n v="5.6363422149071918E-2"/>
  </r>
  <r>
    <s v="R03352"/>
    <x v="1"/>
    <x v="15"/>
    <x v="30"/>
    <x v="316"/>
    <n v="3514"/>
    <n v="75"/>
    <n v="3801"/>
    <n v="563700"/>
    <n v="31649"/>
    <n v="229699"/>
    <n v="28112"/>
    <n v="16902"/>
    <n v="213000000"/>
    <x v="0"/>
    <x v="0"/>
    <n v="5.6145112648571936E-2"/>
  </r>
  <r>
    <s v="R03353"/>
    <x v="2"/>
    <x v="9"/>
    <x v="25"/>
    <x v="335"/>
    <n v="3773"/>
    <n v="169"/>
    <n v="211"/>
    <n v="567473"/>
    <n v="31818"/>
    <n v="229910"/>
    <n v="67914"/>
    <n v="11831"/>
    <n v="1380000000"/>
    <x v="1"/>
    <x v="2"/>
    <n v="5.6069627982300481E-2"/>
  </r>
  <r>
    <s v="R03354"/>
    <x v="4"/>
    <x v="12"/>
    <x v="17"/>
    <x v="89"/>
    <n v="2078"/>
    <n v="77"/>
    <n v="4796"/>
    <n v="569551"/>
    <n v="31895"/>
    <n v="234706"/>
    <n v="16624"/>
    <n v="2948"/>
    <n v="331000000"/>
    <x v="1"/>
    <x v="4"/>
    <n v="5.6000252830738596E-2"/>
  </r>
  <r>
    <s v="R03355"/>
    <x v="0"/>
    <x v="19"/>
    <x v="36"/>
    <x v="705"/>
    <n v="4661"/>
    <n v="123"/>
    <n v="2661"/>
    <n v="574212"/>
    <n v="32018"/>
    <n v="237367"/>
    <n v="32627"/>
    <n v="14787"/>
    <n v="83000000"/>
    <x v="1"/>
    <x v="7"/>
    <n v="5.5759893558476659E-2"/>
  </r>
  <r>
    <s v="R03356"/>
    <x v="4"/>
    <x v="12"/>
    <x v="17"/>
    <x v="717"/>
    <n v="2057"/>
    <n v="11"/>
    <n v="915"/>
    <n v="576269"/>
    <n v="32029"/>
    <n v="238282"/>
    <n v="26741"/>
    <n v="4032"/>
    <n v="331000000"/>
    <x v="0"/>
    <x v="8"/>
    <n v="5.5579946170972234E-2"/>
  </r>
  <r>
    <s v="R03357"/>
    <x v="2"/>
    <x v="5"/>
    <x v="5"/>
    <x v="626"/>
    <n v="677"/>
    <n v="23"/>
    <n v="1460"/>
    <n v="576946"/>
    <n v="32052"/>
    <n v="239742"/>
    <n v="8124"/>
    <n v="9044"/>
    <n v="1380000000"/>
    <x v="1"/>
    <x v="1"/>
    <n v="5.55545926308528E-2"/>
  </r>
  <r>
    <s v="R03358"/>
    <x v="2"/>
    <x v="2"/>
    <x v="29"/>
    <x v="432"/>
    <n v="4946"/>
    <n v="44"/>
    <n v="4238"/>
    <n v="581892"/>
    <n v="32096"/>
    <n v="243980"/>
    <n v="39568"/>
    <n v="13025"/>
    <n v="1380000000"/>
    <x v="1"/>
    <x v="8"/>
    <n v="5.5158001828518009E-2"/>
  </r>
  <r>
    <s v="R03359"/>
    <x v="4"/>
    <x v="13"/>
    <x v="15"/>
    <x v="502"/>
    <n v="2974"/>
    <n v="52"/>
    <n v="3356"/>
    <n v="584866"/>
    <n v="32148"/>
    <n v="247336"/>
    <n v="32714"/>
    <n v="9153"/>
    <n v="331000000"/>
    <x v="0"/>
    <x v="4"/>
    <n v="5.4966436756453615E-2"/>
  </r>
  <r>
    <s v="R03360"/>
    <x v="0"/>
    <x v="0"/>
    <x v="0"/>
    <x v="301"/>
    <n v="284"/>
    <n v="180"/>
    <n v="1093"/>
    <n v="585150"/>
    <n v="32328"/>
    <n v="248429"/>
    <n v="3408"/>
    <n v="11544"/>
    <n v="83000000"/>
    <x v="0"/>
    <x v="10"/>
    <n v="5.5247372468597795E-2"/>
  </r>
  <r>
    <s v="R03361"/>
    <x v="4"/>
    <x v="12"/>
    <x v="17"/>
    <x v="700"/>
    <n v="2200"/>
    <n v="144"/>
    <n v="1733"/>
    <n v="587350"/>
    <n v="32472"/>
    <n v="250162"/>
    <n v="39600"/>
    <n v="4359"/>
    <n v="331000000"/>
    <x v="1"/>
    <x v="9"/>
    <n v="5.5285604835277093E-2"/>
  </r>
  <r>
    <s v="R03362"/>
    <x v="0"/>
    <x v="0"/>
    <x v="0"/>
    <x v="639"/>
    <n v="4466"/>
    <n v="192"/>
    <n v="1551"/>
    <n v="591816"/>
    <n v="32664"/>
    <n v="251713"/>
    <n v="44660"/>
    <n v="10258"/>
    <n v="83000000"/>
    <x v="1"/>
    <x v="10"/>
    <n v="5.5192830203982315E-2"/>
  </r>
  <r>
    <s v="R03363"/>
    <x v="0"/>
    <x v="4"/>
    <x v="24"/>
    <x v="672"/>
    <n v="1840"/>
    <n v="117"/>
    <n v="1333"/>
    <n v="593656"/>
    <n v="32781"/>
    <n v="253046"/>
    <n v="11040"/>
    <n v="18696"/>
    <n v="83000000"/>
    <x v="0"/>
    <x v="10"/>
    <n v="5.5218847278558629E-2"/>
  </r>
  <r>
    <s v="R03364"/>
    <x v="3"/>
    <x v="11"/>
    <x v="12"/>
    <x v="529"/>
    <n v="1878"/>
    <n v="185"/>
    <n v="864"/>
    <n v="595534"/>
    <n v="32966"/>
    <n v="253910"/>
    <n v="22536"/>
    <n v="15520"/>
    <n v="68000000"/>
    <x v="1"/>
    <x v="10"/>
    <n v="5.5355361742570532E-2"/>
  </r>
  <r>
    <s v="R03365"/>
    <x v="1"/>
    <x v="3"/>
    <x v="31"/>
    <x v="205"/>
    <n v="1610"/>
    <n v="36"/>
    <n v="1286"/>
    <n v="597144"/>
    <n v="33002"/>
    <n v="255196"/>
    <n v="11270"/>
    <n v="16135"/>
    <n v="213000000"/>
    <x v="0"/>
    <x v="5"/>
    <n v="5.5266401404016452E-2"/>
  </r>
  <r>
    <s v="R03366"/>
    <x v="1"/>
    <x v="15"/>
    <x v="18"/>
    <x v="546"/>
    <n v="3962"/>
    <n v="74"/>
    <n v="4155"/>
    <n v="601106"/>
    <n v="33076"/>
    <n v="259351"/>
    <n v="71316"/>
    <n v="2853"/>
    <n v="213000000"/>
    <x v="1"/>
    <x v="8"/>
    <n v="5.5025236813473828E-2"/>
  </r>
  <r>
    <s v="R03367"/>
    <x v="2"/>
    <x v="9"/>
    <x v="25"/>
    <x v="75"/>
    <n v="4236"/>
    <n v="169"/>
    <n v="4617"/>
    <n v="605342"/>
    <n v="33245"/>
    <n v="263968"/>
    <n v="33888"/>
    <n v="6303"/>
    <n v="1380000000"/>
    <x v="0"/>
    <x v="10"/>
    <n v="5.4919367894512523E-2"/>
  </r>
  <r>
    <s v="R03368"/>
    <x v="3"/>
    <x v="11"/>
    <x v="33"/>
    <x v="299"/>
    <n v="3159"/>
    <n v="197"/>
    <n v="308"/>
    <n v="608501"/>
    <n v="33442"/>
    <n v="264276"/>
    <n v="25272"/>
    <n v="15521"/>
    <n v="68000000"/>
    <x v="1"/>
    <x v="1"/>
    <n v="5.4958003355787419E-2"/>
  </r>
  <r>
    <s v="R03369"/>
    <x v="1"/>
    <x v="15"/>
    <x v="18"/>
    <x v="105"/>
    <n v="3498"/>
    <n v="78"/>
    <n v="1543"/>
    <n v="611999"/>
    <n v="33520"/>
    <n v="265819"/>
    <n v="38478"/>
    <n v="11606"/>
    <n v="213000000"/>
    <x v="1"/>
    <x v="9"/>
    <n v="5.4771331325704782E-2"/>
  </r>
  <r>
    <s v="R03370"/>
    <x v="0"/>
    <x v="0"/>
    <x v="0"/>
    <x v="347"/>
    <n v="2131"/>
    <n v="167"/>
    <n v="1405"/>
    <n v="614130"/>
    <n v="33687"/>
    <n v="267224"/>
    <n v="25572"/>
    <n v="15277"/>
    <n v="83000000"/>
    <x v="1"/>
    <x v="1"/>
    <n v="5.4853206975721755E-2"/>
  </r>
  <r>
    <s v="R03371"/>
    <x v="0"/>
    <x v="4"/>
    <x v="24"/>
    <x v="718"/>
    <n v="3314"/>
    <n v="22"/>
    <n v="1572"/>
    <n v="617444"/>
    <n v="33709"/>
    <n v="268796"/>
    <n v="43082"/>
    <n v="2432"/>
    <n v="83000000"/>
    <x v="1"/>
    <x v="0"/>
    <n v="5.4594424757548859E-2"/>
  </r>
  <r>
    <s v="R03372"/>
    <x v="4"/>
    <x v="13"/>
    <x v="21"/>
    <x v="32"/>
    <n v="1378"/>
    <n v="150"/>
    <n v="2001"/>
    <n v="618822"/>
    <n v="33859"/>
    <n v="270797"/>
    <n v="6890"/>
    <n v="11270"/>
    <n v="331000000"/>
    <x v="1"/>
    <x v="0"/>
    <n v="5.4715249296243509E-2"/>
  </r>
  <r>
    <s v="R03373"/>
    <x v="4"/>
    <x v="13"/>
    <x v="15"/>
    <x v="415"/>
    <n v="3077"/>
    <n v="48"/>
    <n v="899"/>
    <n v="621899"/>
    <n v="33907"/>
    <n v="271696"/>
    <n v="15385"/>
    <n v="4970"/>
    <n v="331000000"/>
    <x v="0"/>
    <x v="5"/>
    <n v="5.4521714940850521E-2"/>
  </r>
  <r>
    <s v="R03374"/>
    <x v="0"/>
    <x v="4"/>
    <x v="24"/>
    <x v="637"/>
    <n v="3014"/>
    <n v="127"/>
    <n v="1107"/>
    <n v="624913"/>
    <n v="34034"/>
    <n v="272803"/>
    <n v="48224"/>
    <n v="11119"/>
    <n v="83000000"/>
    <x v="1"/>
    <x v="4"/>
    <n v="5.4461981107770202E-2"/>
  </r>
  <r>
    <s v="R03375"/>
    <x v="0"/>
    <x v="16"/>
    <x v="19"/>
    <x v="605"/>
    <n v="3892"/>
    <n v="134"/>
    <n v="3305"/>
    <n v="628805"/>
    <n v="34168"/>
    <n v="276108"/>
    <n v="70056"/>
    <n v="14871"/>
    <n v="83000000"/>
    <x v="1"/>
    <x v="10"/>
    <n v="5.433799031496251E-2"/>
  </r>
  <r>
    <s v="R03376"/>
    <x v="4"/>
    <x v="8"/>
    <x v="8"/>
    <x v="341"/>
    <n v="1715"/>
    <n v="36"/>
    <n v="4857"/>
    <n v="630520"/>
    <n v="34204"/>
    <n v="280965"/>
    <n v="18865"/>
    <n v="12030"/>
    <n v="331000000"/>
    <x v="0"/>
    <x v="7"/>
    <n v="5.4247287952800864E-2"/>
  </r>
  <r>
    <s v="R03377"/>
    <x v="1"/>
    <x v="1"/>
    <x v="1"/>
    <x v="103"/>
    <n v="452"/>
    <n v="143"/>
    <n v="4335"/>
    <n v="630972"/>
    <n v="34347"/>
    <n v="285300"/>
    <n v="3616"/>
    <n v="9471"/>
    <n v="213000000"/>
    <x v="1"/>
    <x v="4"/>
    <n v="5.4435062094672984E-2"/>
  </r>
  <r>
    <s v="R03378"/>
    <x v="2"/>
    <x v="2"/>
    <x v="2"/>
    <x v="243"/>
    <n v="341"/>
    <n v="37"/>
    <n v="3794"/>
    <n v="631313"/>
    <n v="34384"/>
    <n v="289094"/>
    <n v="4774"/>
    <n v="11153"/>
    <n v="1380000000"/>
    <x v="1"/>
    <x v="7"/>
    <n v="5.4464267328567607E-2"/>
  </r>
  <r>
    <s v="R03379"/>
    <x v="4"/>
    <x v="12"/>
    <x v="17"/>
    <x v="159"/>
    <n v="392"/>
    <n v="98"/>
    <n v="4320"/>
    <n v="631705"/>
    <n v="34482"/>
    <n v="293414"/>
    <n v="4704"/>
    <n v="617"/>
    <n v="331000000"/>
    <x v="1"/>
    <x v="2"/>
    <n v="5.4585605622877766E-2"/>
  </r>
  <r>
    <s v="R03380"/>
    <x v="1"/>
    <x v="3"/>
    <x v="3"/>
    <x v="626"/>
    <n v="1269"/>
    <n v="167"/>
    <n v="4374"/>
    <n v="632974"/>
    <n v="34649"/>
    <n v="297788"/>
    <n v="11421"/>
    <n v="2359"/>
    <n v="213000000"/>
    <x v="1"/>
    <x v="1"/>
    <n v="5.474000511869366E-2"/>
  </r>
  <r>
    <s v="R03381"/>
    <x v="1"/>
    <x v="15"/>
    <x v="18"/>
    <x v="332"/>
    <n v="3050"/>
    <n v="28"/>
    <n v="3884"/>
    <n v="636024"/>
    <n v="34677"/>
    <n v="301672"/>
    <n v="15250"/>
    <n v="5602"/>
    <n v="213000000"/>
    <x v="0"/>
    <x v="10"/>
    <n v="5.4521527489528696E-2"/>
  </r>
  <r>
    <s v="R03382"/>
    <x v="1"/>
    <x v="1"/>
    <x v="1"/>
    <x v="708"/>
    <n v="4059"/>
    <n v="102"/>
    <n v="2476"/>
    <n v="640083"/>
    <n v="34779"/>
    <n v="304148"/>
    <n v="24354"/>
    <n v="18463"/>
    <n v="213000000"/>
    <x v="1"/>
    <x v="0"/>
    <n v="5.4335140911413053E-2"/>
  </r>
  <r>
    <s v="R03383"/>
    <x v="3"/>
    <x v="17"/>
    <x v="20"/>
    <x v="643"/>
    <n v="970"/>
    <n v="144"/>
    <n v="401"/>
    <n v="641053"/>
    <n v="34923"/>
    <n v="304549"/>
    <n v="13580"/>
    <n v="11852"/>
    <n v="68000000"/>
    <x v="0"/>
    <x v="4"/>
    <n v="5.4477554897956956E-2"/>
  </r>
  <r>
    <s v="R03384"/>
    <x v="3"/>
    <x v="10"/>
    <x v="10"/>
    <x v="48"/>
    <n v="2205"/>
    <n v="147"/>
    <n v="2093"/>
    <n v="643258"/>
    <n v="35070"/>
    <n v="306642"/>
    <n v="39690"/>
    <n v="19269"/>
    <n v="68000000"/>
    <x v="1"/>
    <x v="4"/>
    <n v="5.4519337497551529E-2"/>
  </r>
  <r>
    <s v="R03385"/>
    <x v="1"/>
    <x v="15"/>
    <x v="18"/>
    <x v="179"/>
    <n v="4794"/>
    <n v="109"/>
    <n v="3247"/>
    <n v="648052"/>
    <n v="35179"/>
    <n v="309889"/>
    <n v="33558"/>
    <n v="8284"/>
    <n v="213000000"/>
    <x v="1"/>
    <x v="2"/>
    <n v="5.4284224105473018E-2"/>
  </r>
  <r>
    <s v="R03386"/>
    <x v="0"/>
    <x v="19"/>
    <x v="36"/>
    <x v="709"/>
    <n v="165"/>
    <n v="152"/>
    <n v="3071"/>
    <n v="648217"/>
    <n v="35331"/>
    <n v="312960"/>
    <n v="990"/>
    <n v="9082"/>
    <n v="83000000"/>
    <x v="1"/>
    <x v="1"/>
    <n v="5.4504895737075704E-2"/>
  </r>
  <r>
    <s v="R03387"/>
    <x v="3"/>
    <x v="17"/>
    <x v="28"/>
    <x v="363"/>
    <n v="254"/>
    <n v="59"/>
    <n v="3856"/>
    <n v="648471"/>
    <n v="35390"/>
    <n v="316816"/>
    <n v="3302"/>
    <n v="13139"/>
    <n v="68000000"/>
    <x v="1"/>
    <x v="4"/>
    <n v="5.4574529932718656E-2"/>
  </r>
  <r>
    <s v="R03388"/>
    <x v="4"/>
    <x v="14"/>
    <x v="32"/>
    <x v="20"/>
    <n v="301"/>
    <n v="165"/>
    <n v="3701"/>
    <n v="648772"/>
    <n v="35555"/>
    <n v="320517"/>
    <n v="5117"/>
    <n v="15982"/>
    <n v="331000000"/>
    <x v="0"/>
    <x v="3"/>
    <n v="5.4803536527470359E-2"/>
  </r>
  <r>
    <s v="R03389"/>
    <x v="3"/>
    <x v="11"/>
    <x v="12"/>
    <x v="514"/>
    <n v="3103"/>
    <n v="62"/>
    <n v="1807"/>
    <n v="651875"/>
    <n v="35617"/>
    <n v="322324"/>
    <n v="34133"/>
    <n v="19744"/>
    <n v="68000000"/>
    <x v="1"/>
    <x v="1"/>
    <n v="5.4637775647171621E-2"/>
  </r>
  <r>
    <s v="R03390"/>
    <x v="0"/>
    <x v="19"/>
    <x v="36"/>
    <x v="542"/>
    <n v="3840"/>
    <n v="38"/>
    <n v="1389"/>
    <n v="655715"/>
    <n v="35655"/>
    <n v="323713"/>
    <n v="23040"/>
    <n v="11210"/>
    <n v="83000000"/>
    <x v="1"/>
    <x v="6"/>
    <n v="5.4375757760612459E-2"/>
  </r>
  <r>
    <s v="R03391"/>
    <x v="2"/>
    <x v="7"/>
    <x v="7"/>
    <x v="361"/>
    <n v="2556"/>
    <n v="125"/>
    <n v="4399"/>
    <n v="658271"/>
    <n v="35780"/>
    <n v="328112"/>
    <n v="28116"/>
    <n v="7829"/>
    <n v="1380000000"/>
    <x v="0"/>
    <x v="1"/>
    <n v="5.4354513566600988E-2"/>
  </r>
  <r>
    <s v="R03392"/>
    <x v="3"/>
    <x v="6"/>
    <x v="6"/>
    <x v="147"/>
    <n v="1505"/>
    <n v="191"/>
    <n v="2398"/>
    <n v="659776"/>
    <n v="35971"/>
    <n v="330510"/>
    <n v="24080"/>
    <n v="13231"/>
    <n v="68000000"/>
    <x v="1"/>
    <x v="10"/>
    <n v="5.4520018915510719E-2"/>
  </r>
  <r>
    <s v="R03393"/>
    <x v="1"/>
    <x v="18"/>
    <x v="23"/>
    <x v="500"/>
    <n v="1256"/>
    <n v="82"/>
    <n v="4800"/>
    <n v="661032"/>
    <n v="36053"/>
    <n v="335310"/>
    <n v="20096"/>
    <n v="15581"/>
    <n v="213000000"/>
    <x v="1"/>
    <x v="8"/>
    <n v="5.4540476104031274E-2"/>
  </r>
  <r>
    <s v="R03394"/>
    <x v="1"/>
    <x v="15"/>
    <x v="30"/>
    <x v="278"/>
    <n v="2262"/>
    <n v="20"/>
    <n v="91"/>
    <n v="663294"/>
    <n v="36073"/>
    <n v="335401"/>
    <n v="31668"/>
    <n v="12319"/>
    <n v="213000000"/>
    <x v="0"/>
    <x v="11"/>
    <n v="5.4384631852542012E-2"/>
  </r>
  <r>
    <s v="R03395"/>
    <x v="1"/>
    <x v="1"/>
    <x v="1"/>
    <x v="650"/>
    <n v="4340"/>
    <n v="31"/>
    <n v="3232"/>
    <n v="667634"/>
    <n v="36104"/>
    <n v="338633"/>
    <n v="21700"/>
    <n v="12924"/>
    <n v="213000000"/>
    <x v="1"/>
    <x v="1"/>
    <n v="5.4077533498893104E-2"/>
  </r>
  <r>
    <s v="R03396"/>
    <x v="2"/>
    <x v="7"/>
    <x v="7"/>
    <x v="505"/>
    <n v="209"/>
    <n v="27"/>
    <n v="2179"/>
    <n v="667843"/>
    <n v="36131"/>
    <n v="340812"/>
    <n v="3762"/>
    <n v="4818"/>
    <n v="1380000000"/>
    <x v="0"/>
    <x v="3"/>
    <n v="5.4101038717183532E-2"/>
  </r>
  <r>
    <s v="R03397"/>
    <x v="0"/>
    <x v="0"/>
    <x v="0"/>
    <x v="545"/>
    <n v="3793"/>
    <n v="102"/>
    <n v="2816"/>
    <n v="671636"/>
    <n v="36233"/>
    <n v="343628"/>
    <n v="68274"/>
    <n v="19884"/>
    <n v="83000000"/>
    <x v="1"/>
    <x v="1"/>
    <n v="5.3947376257377506E-2"/>
  </r>
  <r>
    <s v="R03398"/>
    <x v="4"/>
    <x v="8"/>
    <x v="8"/>
    <x v="167"/>
    <n v="4521"/>
    <n v="11"/>
    <n v="1312"/>
    <n v="676157"/>
    <n v="36244"/>
    <n v="344940"/>
    <n v="40689"/>
    <n v="5095"/>
    <n v="331000000"/>
    <x v="0"/>
    <x v="6"/>
    <n v="5.3602935412929244E-2"/>
  </r>
  <r>
    <s v="R03399"/>
    <x v="0"/>
    <x v="4"/>
    <x v="4"/>
    <x v="40"/>
    <n v="3047"/>
    <n v="120"/>
    <n v="4553"/>
    <n v="679204"/>
    <n v="36364"/>
    <n v="349493"/>
    <n v="27423"/>
    <n v="13298"/>
    <n v="83000000"/>
    <x v="1"/>
    <x v="10"/>
    <n v="5.3539142879017204E-2"/>
  </r>
  <r>
    <s v="R03400"/>
    <x v="2"/>
    <x v="2"/>
    <x v="29"/>
    <x v="640"/>
    <n v="980"/>
    <n v="110"/>
    <n v="4029"/>
    <n v="680184"/>
    <n v="36474"/>
    <n v="353522"/>
    <n v="12740"/>
    <n v="9677"/>
    <n v="1380000000"/>
    <x v="0"/>
    <x v="2"/>
    <n v="5.362372534490667E-2"/>
  </r>
  <r>
    <s v="R03401"/>
    <x v="1"/>
    <x v="1"/>
    <x v="26"/>
    <x v="295"/>
    <n v="2119"/>
    <n v="78"/>
    <n v="898"/>
    <n v="682303"/>
    <n v="36552"/>
    <n v="354420"/>
    <n v="16952"/>
    <n v="6648"/>
    <n v="213000000"/>
    <x v="0"/>
    <x v="5"/>
    <n v="5.357150708702732E-2"/>
  </r>
  <r>
    <s v="R03402"/>
    <x v="0"/>
    <x v="4"/>
    <x v="24"/>
    <x v="625"/>
    <n v="3745"/>
    <n v="91"/>
    <n v="3172"/>
    <n v="686048"/>
    <n v="36643"/>
    <n v="357592"/>
    <n v="29960"/>
    <n v="14073"/>
    <n v="83000000"/>
    <x v="0"/>
    <x v="2"/>
    <n v="5.3411714632212323E-2"/>
  </r>
  <r>
    <s v="R03403"/>
    <x v="4"/>
    <x v="8"/>
    <x v="34"/>
    <x v="474"/>
    <n v="177"/>
    <n v="119"/>
    <n v="3092"/>
    <n v="686225"/>
    <n v="36762"/>
    <n v="360684"/>
    <n v="1770"/>
    <n v="8402"/>
    <n v="331000000"/>
    <x v="1"/>
    <x v="11"/>
    <n v="5.3571350504572117E-2"/>
  </r>
  <r>
    <s v="R03404"/>
    <x v="1"/>
    <x v="18"/>
    <x v="23"/>
    <x v="44"/>
    <n v="1546"/>
    <n v="84"/>
    <n v="248"/>
    <n v="687771"/>
    <n v="36846"/>
    <n v="360932"/>
    <n v="29374"/>
    <n v="7949"/>
    <n v="213000000"/>
    <x v="1"/>
    <x v="0"/>
    <n v="5.3573064290294299E-2"/>
  </r>
  <r>
    <s v="R03405"/>
    <x v="4"/>
    <x v="8"/>
    <x v="34"/>
    <x v="8"/>
    <n v="2034"/>
    <n v="79"/>
    <n v="2239"/>
    <n v="689805"/>
    <n v="36925"/>
    <n v="363171"/>
    <n v="36612"/>
    <n v="16348"/>
    <n v="331000000"/>
    <x v="0"/>
    <x v="5"/>
    <n v="5.3529620689905119E-2"/>
  </r>
  <r>
    <s v="R03406"/>
    <x v="3"/>
    <x v="6"/>
    <x v="6"/>
    <x v="295"/>
    <n v="298"/>
    <n v="150"/>
    <n v="2632"/>
    <n v="690103"/>
    <n v="37075"/>
    <n v="365803"/>
    <n v="4470"/>
    <n v="8974"/>
    <n v="68000000"/>
    <x v="0"/>
    <x v="5"/>
    <n v="5.3723864408646245E-2"/>
  </r>
  <r>
    <s v="R03407"/>
    <x v="4"/>
    <x v="12"/>
    <x v="14"/>
    <x v="665"/>
    <n v="2567"/>
    <n v="14"/>
    <n v="3384"/>
    <n v="692670"/>
    <n v="37089"/>
    <n v="369187"/>
    <n v="15402"/>
    <n v="8094"/>
    <n v="331000000"/>
    <x v="1"/>
    <x v="10"/>
    <n v="5.3544978128112951E-2"/>
  </r>
  <r>
    <s v="R03408"/>
    <x v="1"/>
    <x v="15"/>
    <x v="30"/>
    <x v="399"/>
    <n v="3566"/>
    <n v="100"/>
    <n v="4263"/>
    <n v="696236"/>
    <n v="37189"/>
    <n v="373450"/>
    <n v="64188"/>
    <n v="7136"/>
    <n v="213000000"/>
    <x v="0"/>
    <x v="11"/>
    <n v="5.3414359498790642E-2"/>
  </r>
  <r>
    <s v="R03409"/>
    <x v="3"/>
    <x v="10"/>
    <x v="11"/>
    <x v="198"/>
    <n v="4039"/>
    <n v="11"/>
    <n v="3704"/>
    <n v="700275"/>
    <n v="37200"/>
    <n v="377154"/>
    <n v="56546"/>
    <n v="7370"/>
    <n v="68000000"/>
    <x v="0"/>
    <x v="5"/>
    <n v="5.3121987790510868E-2"/>
  </r>
  <r>
    <s v="R03410"/>
    <x v="1"/>
    <x v="18"/>
    <x v="23"/>
    <x v="61"/>
    <n v="274"/>
    <n v="131"/>
    <n v="1197"/>
    <n v="700549"/>
    <n v="37331"/>
    <n v="378351"/>
    <n v="2740"/>
    <n v="111"/>
    <n v="213000000"/>
    <x v="0"/>
    <x v="9"/>
    <n v="5.3288206820650663E-2"/>
  </r>
  <r>
    <s v="R03411"/>
    <x v="1"/>
    <x v="3"/>
    <x v="31"/>
    <x v="585"/>
    <n v="2995"/>
    <n v="34"/>
    <n v="1991"/>
    <n v="703544"/>
    <n v="37365"/>
    <n v="380342"/>
    <n v="32945"/>
    <n v="9580"/>
    <n v="213000000"/>
    <x v="0"/>
    <x v="1"/>
    <n v="5.3109684682123647E-2"/>
  </r>
  <r>
    <s v="R03412"/>
    <x v="3"/>
    <x v="17"/>
    <x v="28"/>
    <x v="148"/>
    <n v="52"/>
    <n v="94"/>
    <n v="4503"/>
    <n v="703596"/>
    <n v="37459"/>
    <n v="384845"/>
    <n v="416"/>
    <n v="3784"/>
    <n v="68000000"/>
    <x v="1"/>
    <x v="8"/>
    <n v="5.3239358950306709E-2"/>
  </r>
  <r>
    <s v="R03413"/>
    <x v="4"/>
    <x v="13"/>
    <x v="21"/>
    <x v="685"/>
    <n v="1423"/>
    <n v="188"/>
    <n v="500"/>
    <n v="705019"/>
    <n v="37647"/>
    <n v="385345"/>
    <n v="19922"/>
    <n v="696"/>
    <n v="331000000"/>
    <x v="1"/>
    <x v="3"/>
    <n v="5.3398560889848359E-2"/>
  </r>
  <r>
    <s v="R03414"/>
    <x v="2"/>
    <x v="2"/>
    <x v="29"/>
    <x v="112"/>
    <n v="1627"/>
    <n v="26"/>
    <n v="1161"/>
    <n v="706646"/>
    <n v="37673"/>
    <n v="386506"/>
    <n v="21151"/>
    <n v="17636"/>
    <n v="1380000000"/>
    <x v="0"/>
    <x v="10"/>
    <n v="5.3312408193069795E-2"/>
  </r>
  <r>
    <s v="R03415"/>
    <x v="2"/>
    <x v="5"/>
    <x v="5"/>
    <x v="370"/>
    <n v="488"/>
    <n v="124"/>
    <n v="98"/>
    <n v="707134"/>
    <n v="37797"/>
    <n v="386604"/>
    <n v="4392"/>
    <n v="19358"/>
    <n v="1380000000"/>
    <x v="1"/>
    <x v="4"/>
    <n v="5.3450972517231528E-2"/>
  </r>
  <r>
    <s v="R03416"/>
    <x v="2"/>
    <x v="2"/>
    <x v="2"/>
    <x v="682"/>
    <n v="2354"/>
    <n v="160"/>
    <n v="3128"/>
    <n v="709488"/>
    <n v="37957"/>
    <n v="389732"/>
    <n v="42372"/>
    <n v="3409"/>
    <n v="1380000000"/>
    <x v="0"/>
    <x v="1"/>
    <n v="5.3499143043997922E-2"/>
  </r>
  <r>
    <s v="R03417"/>
    <x v="2"/>
    <x v="2"/>
    <x v="29"/>
    <x v="33"/>
    <n v="416"/>
    <n v="12"/>
    <n v="2294"/>
    <n v="709904"/>
    <n v="37969"/>
    <n v="392026"/>
    <n v="2912"/>
    <n v="257"/>
    <n v="1380000000"/>
    <x v="0"/>
    <x v="9"/>
    <n v="5.3484696522346685E-2"/>
  </r>
  <r>
    <s v="R03418"/>
    <x v="0"/>
    <x v="19"/>
    <x v="35"/>
    <x v="566"/>
    <n v="2556"/>
    <n v="164"/>
    <n v="712"/>
    <n v="712460"/>
    <n v="38133"/>
    <n v="392738"/>
    <n v="33228"/>
    <n v="3131"/>
    <n v="83000000"/>
    <x v="1"/>
    <x v="1"/>
    <n v="5.3523004800269489E-2"/>
  </r>
  <r>
    <s v="R03419"/>
    <x v="2"/>
    <x v="7"/>
    <x v="7"/>
    <x v="183"/>
    <n v="920"/>
    <n v="171"/>
    <n v="3914"/>
    <n v="713380"/>
    <n v="38304"/>
    <n v="396652"/>
    <n v="4600"/>
    <n v="5077"/>
    <n v="1380000000"/>
    <x v="1"/>
    <x v="2"/>
    <n v="5.3693683590793129E-2"/>
  </r>
  <r>
    <s v="R03420"/>
    <x v="3"/>
    <x v="6"/>
    <x v="22"/>
    <x v="406"/>
    <n v="1553"/>
    <n v="1"/>
    <n v="106"/>
    <n v="714933"/>
    <n v="38305"/>
    <n v="396758"/>
    <n v="18636"/>
    <n v="10468"/>
    <n v="68000000"/>
    <x v="1"/>
    <x v="5"/>
    <n v="5.3578447211137269E-2"/>
  </r>
  <r>
    <s v="R03421"/>
    <x v="2"/>
    <x v="2"/>
    <x v="2"/>
    <x v="387"/>
    <n v="2685"/>
    <n v="165"/>
    <n v="45"/>
    <n v="717618"/>
    <n v="38470"/>
    <n v="396803"/>
    <n v="13425"/>
    <n v="13651"/>
    <n v="1380000000"/>
    <x v="0"/>
    <x v="0"/>
    <n v="5.3607908385798569E-2"/>
  </r>
  <r>
    <s v="R03422"/>
    <x v="1"/>
    <x v="15"/>
    <x v="18"/>
    <x v="599"/>
    <n v="665"/>
    <n v="36"/>
    <n v="2443"/>
    <n v="718283"/>
    <n v="38506"/>
    <n v="399246"/>
    <n v="9310"/>
    <n v="8623"/>
    <n v="213000000"/>
    <x v="0"/>
    <x v="8"/>
    <n v="5.3608396690440957E-2"/>
  </r>
  <r>
    <s v="R03423"/>
    <x v="2"/>
    <x v="5"/>
    <x v="5"/>
    <x v="706"/>
    <n v="4101"/>
    <n v="186"/>
    <n v="3131"/>
    <n v="722384"/>
    <n v="38692"/>
    <n v="402377"/>
    <n v="49212"/>
    <n v="117"/>
    <n v="1380000000"/>
    <x v="0"/>
    <x v="1"/>
    <n v="5.356154067642694E-2"/>
  </r>
  <r>
    <s v="R03424"/>
    <x v="4"/>
    <x v="12"/>
    <x v="17"/>
    <x v="330"/>
    <n v="2469"/>
    <n v="113"/>
    <n v="2663"/>
    <n v="724853"/>
    <n v="38805"/>
    <n v="405040"/>
    <n v="22221"/>
    <n v="6076"/>
    <n v="331000000"/>
    <x v="0"/>
    <x v="1"/>
    <n v="5.3534992612295183E-2"/>
  </r>
  <r>
    <s v="R03425"/>
    <x v="3"/>
    <x v="10"/>
    <x v="10"/>
    <x v="403"/>
    <n v="1474"/>
    <n v="119"/>
    <n v="949"/>
    <n v="726327"/>
    <n v="38924"/>
    <n v="405989"/>
    <n v="16214"/>
    <n v="2947"/>
    <n v="68000000"/>
    <x v="0"/>
    <x v="11"/>
    <n v="5.3590187339862073E-2"/>
  </r>
  <r>
    <s v="R03426"/>
    <x v="3"/>
    <x v="10"/>
    <x v="10"/>
    <x v="207"/>
    <n v="337"/>
    <n v="68"/>
    <n v="3568"/>
    <n v="726664"/>
    <n v="38992"/>
    <n v="409557"/>
    <n v="4044"/>
    <n v="6169"/>
    <n v="68000000"/>
    <x v="1"/>
    <x v="5"/>
    <n v="5.365891250977068E-2"/>
  </r>
  <r>
    <s v="R03427"/>
    <x v="0"/>
    <x v="19"/>
    <x v="35"/>
    <x v="298"/>
    <n v="3159"/>
    <n v="17"/>
    <n v="2721"/>
    <n v="729823"/>
    <n v="39009"/>
    <n v="412278"/>
    <n v="60021"/>
    <n v="16723"/>
    <n v="83000000"/>
    <x v="0"/>
    <x v="8"/>
    <n v="5.3449946082817341E-2"/>
  </r>
  <r>
    <s v="R03428"/>
    <x v="1"/>
    <x v="3"/>
    <x v="31"/>
    <x v="464"/>
    <n v="268"/>
    <n v="47"/>
    <n v="3798"/>
    <n v="730091"/>
    <n v="39056"/>
    <n v="416076"/>
    <n v="4020"/>
    <n v="10410"/>
    <n v="213000000"/>
    <x v="1"/>
    <x v="7"/>
    <n v="5.3494701345448717E-2"/>
  </r>
  <r>
    <s v="R03429"/>
    <x v="3"/>
    <x v="10"/>
    <x v="10"/>
    <x v="249"/>
    <n v="1087"/>
    <n v="80"/>
    <n v="3289"/>
    <n v="731178"/>
    <n v="39136"/>
    <n v="419365"/>
    <n v="17392"/>
    <n v="17660"/>
    <n v="68000000"/>
    <x v="0"/>
    <x v="3"/>
    <n v="5.3524586352434018E-2"/>
  </r>
  <r>
    <s v="R03430"/>
    <x v="4"/>
    <x v="14"/>
    <x v="16"/>
    <x v="107"/>
    <n v="1293"/>
    <n v="65"/>
    <n v="4724"/>
    <n v="732471"/>
    <n v="39201"/>
    <n v="424089"/>
    <n v="6465"/>
    <n v="19759"/>
    <n v="331000000"/>
    <x v="1"/>
    <x v="4"/>
    <n v="5.3518842384203603E-2"/>
  </r>
  <r>
    <s v="R03431"/>
    <x v="2"/>
    <x v="2"/>
    <x v="2"/>
    <x v="675"/>
    <n v="656"/>
    <n v="176"/>
    <n v="3334"/>
    <n v="733127"/>
    <n v="39377"/>
    <n v="427423"/>
    <n v="3280"/>
    <n v="6520"/>
    <n v="1380000000"/>
    <x v="0"/>
    <x v="3"/>
    <n v="5.3711021419208402E-2"/>
  </r>
  <r>
    <s v="R03432"/>
    <x v="3"/>
    <x v="6"/>
    <x v="22"/>
    <x v="130"/>
    <n v="2828"/>
    <n v="105"/>
    <n v="3221"/>
    <n v="735955"/>
    <n v="39482"/>
    <n v="430644"/>
    <n v="31108"/>
    <n v="1596"/>
    <n v="68000000"/>
    <x v="1"/>
    <x v="10"/>
    <n v="5.3647301805137541E-2"/>
  </r>
  <r>
    <s v="R03433"/>
    <x v="4"/>
    <x v="14"/>
    <x v="32"/>
    <x v="291"/>
    <n v="3973"/>
    <n v="57"/>
    <n v="3317"/>
    <n v="739928"/>
    <n v="39539"/>
    <n v="433961"/>
    <n v="19865"/>
    <n v="150"/>
    <n v="331000000"/>
    <x v="0"/>
    <x v="3"/>
    <n v="5.34362802867306E-2"/>
  </r>
  <r>
    <s v="R03434"/>
    <x v="2"/>
    <x v="9"/>
    <x v="9"/>
    <x v="185"/>
    <n v="4957"/>
    <n v="162"/>
    <n v="4596"/>
    <n v="744885"/>
    <n v="39701"/>
    <n v="438557"/>
    <n v="39656"/>
    <n v="828"/>
    <n v="1380000000"/>
    <x v="1"/>
    <x v="9"/>
    <n v="5.3298160118676038E-2"/>
  </r>
  <r>
    <s v="R03435"/>
    <x v="0"/>
    <x v="19"/>
    <x v="35"/>
    <x v="387"/>
    <n v="1336"/>
    <n v="77"/>
    <n v="1817"/>
    <n v="746221"/>
    <n v="39778"/>
    <n v="440374"/>
    <n v="25384"/>
    <n v="8466"/>
    <n v="83000000"/>
    <x v="0"/>
    <x v="0"/>
    <n v="5.3305924116314067E-2"/>
  </r>
  <r>
    <s v="R03436"/>
    <x v="3"/>
    <x v="10"/>
    <x v="11"/>
    <x v="40"/>
    <n v="2356"/>
    <n v="185"/>
    <n v="4044"/>
    <n v="748577"/>
    <n v="39963"/>
    <n v="444418"/>
    <n v="23560"/>
    <n v="9419"/>
    <n v="68000000"/>
    <x v="1"/>
    <x v="10"/>
    <n v="5.3385289689637808E-2"/>
  </r>
  <r>
    <s v="R03437"/>
    <x v="3"/>
    <x v="6"/>
    <x v="22"/>
    <x v="174"/>
    <n v="1667"/>
    <n v="6"/>
    <n v="2221"/>
    <n v="750244"/>
    <n v="39969"/>
    <n v="446639"/>
    <n v="10002"/>
    <n v="11442"/>
    <n v="68000000"/>
    <x v="1"/>
    <x v="5"/>
    <n v="5.3274667974685566E-2"/>
  </r>
  <r>
    <s v="R03438"/>
    <x v="4"/>
    <x v="14"/>
    <x v="32"/>
    <x v="334"/>
    <n v="1825"/>
    <n v="102"/>
    <n v="4688"/>
    <n v="752069"/>
    <n v="40071"/>
    <n v="451327"/>
    <n v="25550"/>
    <n v="680"/>
    <n v="331000000"/>
    <x v="0"/>
    <x v="3"/>
    <n v="5.3281015438742987E-2"/>
  </r>
  <r>
    <s v="R03439"/>
    <x v="1"/>
    <x v="18"/>
    <x v="27"/>
    <x v="662"/>
    <n v="4030"/>
    <n v="108"/>
    <n v="4267"/>
    <n v="756099"/>
    <n v="40179"/>
    <n v="455594"/>
    <n v="36270"/>
    <n v="8073"/>
    <n v="213000000"/>
    <x v="1"/>
    <x v="4"/>
    <n v="5.3139866604770013E-2"/>
  </r>
  <r>
    <s v="R03440"/>
    <x v="0"/>
    <x v="0"/>
    <x v="0"/>
    <x v="704"/>
    <n v="1212"/>
    <n v="8"/>
    <n v="957"/>
    <n v="757311"/>
    <n v="40187"/>
    <n v="456551"/>
    <n v="16968"/>
    <n v="15874"/>
    <n v="83000000"/>
    <x v="1"/>
    <x v="11"/>
    <n v="5.3065385290851447E-2"/>
  </r>
  <r>
    <s v="R03441"/>
    <x v="1"/>
    <x v="15"/>
    <x v="30"/>
    <x v="526"/>
    <n v="2768"/>
    <n v="68"/>
    <n v="4904"/>
    <n v="760079"/>
    <n v="40255"/>
    <n v="461455"/>
    <n v="38752"/>
    <n v="13319"/>
    <n v="213000000"/>
    <x v="0"/>
    <x v="8"/>
    <n v="5.2961600044205928E-2"/>
  </r>
  <r>
    <s v="R03442"/>
    <x v="3"/>
    <x v="17"/>
    <x v="28"/>
    <x v="100"/>
    <n v="4415"/>
    <n v="131"/>
    <n v="4718"/>
    <n v="764494"/>
    <n v="40386"/>
    <n v="466173"/>
    <n v="66225"/>
    <n v="9834"/>
    <n v="68000000"/>
    <x v="0"/>
    <x v="5"/>
    <n v="5.2827098708426751E-2"/>
  </r>
  <r>
    <s v="R03443"/>
    <x v="1"/>
    <x v="1"/>
    <x v="26"/>
    <x v="161"/>
    <n v="3058"/>
    <n v="159"/>
    <n v="4814"/>
    <n v="767552"/>
    <n v="40545"/>
    <n v="470987"/>
    <n v="45870"/>
    <n v="19495"/>
    <n v="213000000"/>
    <x v="0"/>
    <x v="3"/>
    <n v="5.2823782623196862E-2"/>
  </r>
  <r>
    <s v="R03444"/>
    <x v="2"/>
    <x v="9"/>
    <x v="25"/>
    <x v="101"/>
    <n v="444"/>
    <n v="132"/>
    <n v="2385"/>
    <n v="767996"/>
    <n v="40677"/>
    <n v="473372"/>
    <n v="8436"/>
    <n v="19366"/>
    <n v="1380000000"/>
    <x v="1"/>
    <x v="5"/>
    <n v="5.2965119609997967E-2"/>
  </r>
  <r>
    <s v="R03445"/>
    <x v="0"/>
    <x v="16"/>
    <x v="19"/>
    <x v="155"/>
    <n v="1397"/>
    <n v="55"/>
    <n v="1434"/>
    <n v="769393"/>
    <n v="40732"/>
    <n v="474806"/>
    <n v="19558"/>
    <n v="5075"/>
    <n v="83000000"/>
    <x v="1"/>
    <x v="4"/>
    <n v="5.2940434862287541E-2"/>
  </r>
  <r>
    <s v="R03446"/>
    <x v="1"/>
    <x v="15"/>
    <x v="18"/>
    <x v="309"/>
    <n v="4381"/>
    <n v="55"/>
    <n v="3169"/>
    <n v="773774"/>
    <n v="40787"/>
    <n v="477975"/>
    <n v="65715"/>
    <n v="15222"/>
    <n v="213000000"/>
    <x v="1"/>
    <x v="6"/>
    <n v="5.2711773722042873E-2"/>
  </r>
  <r>
    <s v="R03447"/>
    <x v="2"/>
    <x v="5"/>
    <x v="5"/>
    <x v="193"/>
    <n v="2218"/>
    <n v="43"/>
    <n v="2984"/>
    <n v="775992"/>
    <n v="40830"/>
    <n v="480959"/>
    <n v="22180"/>
    <n v="14011"/>
    <n v="1380000000"/>
    <x v="0"/>
    <x v="8"/>
    <n v="5.2616521819812578E-2"/>
  </r>
  <r>
    <s v="R03448"/>
    <x v="4"/>
    <x v="14"/>
    <x v="16"/>
    <x v="541"/>
    <n v="3676"/>
    <n v="71"/>
    <n v="3256"/>
    <n v="779668"/>
    <n v="40901"/>
    <n v="484215"/>
    <n v="33084"/>
    <n v="242"/>
    <n v="331000000"/>
    <x v="1"/>
    <x v="2"/>
    <n v="5.2459508406142101E-2"/>
  </r>
  <r>
    <s v="R03449"/>
    <x v="1"/>
    <x v="15"/>
    <x v="30"/>
    <x v="681"/>
    <n v="2310"/>
    <n v="140"/>
    <n v="1436"/>
    <n v="781978"/>
    <n v="41041"/>
    <n v="485651"/>
    <n v="32340"/>
    <n v="16863"/>
    <n v="213000000"/>
    <x v="1"/>
    <x v="0"/>
    <n v="5.2483573706677167E-2"/>
  </r>
  <r>
    <s v="R03450"/>
    <x v="0"/>
    <x v="4"/>
    <x v="4"/>
    <x v="478"/>
    <n v="4040"/>
    <n v="131"/>
    <n v="4473"/>
    <n v="786018"/>
    <n v="41172"/>
    <n v="490124"/>
    <n v="48480"/>
    <n v="5214"/>
    <n v="83000000"/>
    <x v="0"/>
    <x v="0"/>
    <n v="5.2380479836339623E-2"/>
  </r>
  <r>
    <s v="R03451"/>
    <x v="2"/>
    <x v="7"/>
    <x v="7"/>
    <x v="100"/>
    <n v="3606"/>
    <n v="179"/>
    <n v="1432"/>
    <n v="789624"/>
    <n v="41351"/>
    <n v="491556"/>
    <n v="54090"/>
    <n v="5030"/>
    <n v="1380000000"/>
    <x v="0"/>
    <x v="5"/>
    <n v="5.236796247327842E-2"/>
  </r>
  <r>
    <s v="R03452"/>
    <x v="1"/>
    <x v="18"/>
    <x v="23"/>
    <x v="327"/>
    <n v="1827"/>
    <n v="14"/>
    <n v="1774"/>
    <n v="791451"/>
    <n v="41365"/>
    <n v="493330"/>
    <n v="14616"/>
    <n v="8400"/>
    <n v="213000000"/>
    <x v="1"/>
    <x v="1"/>
    <n v="5.2264764337905945E-2"/>
  </r>
  <r>
    <s v="R03453"/>
    <x v="4"/>
    <x v="13"/>
    <x v="15"/>
    <x v="60"/>
    <n v="3219"/>
    <n v="119"/>
    <n v="417"/>
    <n v="794670"/>
    <n v="41484"/>
    <n v="493747"/>
    <n v="38628"/>
    <n v="9737"/>
    <n v="331000000"/>
    <x v="1"/>
    <x v="5"/>
    <n v="5.2202801162746802E-2"/>
  </r>
  <r>
    <s v="R03454"/>
    <x v="1"/>
    <x v="1"/>
    <x v="1"/>
    <x v="373"/>
    <n v="4688"/>
    <n v="109"/>
    <n v="982"/>
    <n v="799358"/>
    <n v="41593"/>
    <n v="494729"/>
    <n v="70320"/>
    <n v="12188"/>
    <n v="213000000"/>
    <x v="0"/>
    <x v="2"/>
    <n v="5.2033006487706382E-2"/>
  </r>
  <r>
    <s v="R03455"/>
    <x v="2"/>
    <x v="2"/>
    <x v="2"/>
    <x v="119"/>
    <n v="4511"/>
    <n v="81"/>
    <n v="1138"/>
    <n v="803869"/>
    <n v="41674"/>
    <n v="495867"/>
    <n v="31577"/>
    <n v="19009"/>
    <n v="1380000000"/>
    <x v="0"/>
    <x v="0"/>
    <n v="5.1841780190553438E-2"/>
  </r>
  <r>
    <s v="R03456"/>
    <x v="1"/>
    <x v="15"/>
    <x v="18"/>
    <x v="233"/>
    <n v="2072"/>
    <n v="83"/>
    <n v="2928"/>
    <n v="805941"/>
    <n v="41757"/>
    <n v="498795"/>
    <n v="22792"/>
    <n v="480"/>
    <n v="213000000"/>
    <x v="0"/>
    <x v="0"/>
    <n v="5.1811484959817161E-2"/>
  </r>
  <r>
    <s v="R03457"/>
    <x v="0"/>
    <x v="4"/>
    <x v="4"/>
    <x v="492"/>
    <n v="4189"/>
    <n v="0"/>
    <n v="1233"/>
    <n v="810130"/>
    <n v="41757"/>
    <n v="500028"/>
    <n v="67024"/>
    <n v="7691"/>
    <n v="83000000"/>
    <x v="0"/>
    <x v="6"/>
    <n v="5.1543579425524295E-2"/>
  </r>
  <r>
    <s v="R03458"/>
    <x v="3"/>
    <x v="6"/>
    <x v="22"/>
    <x v="16"/>
    <n v="2330"/>
    <n v="192"/>
    <n v="4542"/>
    <n v="812460"/>
    <n v="41949"/>
    <n v="504570"/>
    <n v="20970"/>
    <n v="17932"/>
    <n v="68000000"/>
    <x v="1"/>
    <x v="8"/>
    <n v="5.1632080348571009E-2"/>
  </r>
  <r>
    <s v="R03459"/>
    <x v="2"/>
    <x v="2"/>
    <x v="2"/>
    <x v="403"/>
    <n v="685"/>
    <n v="138"/>
    <n v="830"/>
    <n v="813145"/>
    <n v="42087"/>
    <n v="505400"/>
    <n v="10960"/>
    <n v="1958"/>
    <n v="1380000000"/>
    <x v="0"/>
    <x v="11"/>
    <n v="5.1758296490785775E-2"/>
  </r>
  <r>
    <s v="R03460"/>
    <x v="2"/>
    <x v="9"/>
    <x v="9"/>
    <x v="480"/>
    <n v="4958"/>
    <n v="188"/>
    <n v="4093"/>
    <n v="818103"/>
    <n v="42275"/>
    <n v="509493"/>
    <n v="44622"/>
    <n v="1637"/>
    <n v="1380000000"/>
    <x v="1"/>
    <x v="11"/>
    <n v="5.1674422413803642E-2"/>
  </r>
  <r>
    <s v="R03461"/>
    <x v="2"/>
    <x v="7"/>
    <x v="7"/>
    <x v="253"/>
    <n v="684"/>
    <n v="92"/>
    <n v="4288"/>
    <n v="818787"/>
    <n v="42367"/>
    <n v="513781"/>
    <n v="6840"/>
    <n v="2260"/>
    <n v="1380000000"/>
    <x v="0"/>
    <x v="8"/>
    <n v="5.1743615861023683E-2"/>
  </r>
  <r>
    <s v="R03462"/>
    <x v="2"/>
    <x v="7"/>
    <x v="7"/>
    <x v="401"/>
    <n v="2937"/>
    <n v="87"/>
    <n v="2860"/>
    <n v="821724"/>
    <n v="42454"/>
    <n v="516641"/>
    <n v="55803"/>
    <n v="17576"/>
    <n v="1380000000"/>
    <x v="1"/>
    <x v="5"/>
    <n v="5.1664549167360331E-2"/>
  </r>
  <r>
    <s v="R03463"/>
    <x v="1"/>
    <x v="18"/>
    <x v="23"/>
    <x v="308"/>
    <n v="3711"/>
    <n v="83"/>
    <n v="1968"/>
    <n v="825435"/>
    <n v="42537"/>
    <n v="518609"/>
    <n v="59376"/>
    <n v="2017"/>
    <n v="213000000"/>
    <x v="1"/>
    <x v="8"/>
    <n v="5.1532828145159824E-2"/>
  </r>
  <r>
    <s v="R03464"/>
    <x v="0"/>
    <x v="4"/>
    <x v="24"/>
    <x v="123"/>
    <n v="340"/>
    <n v="190"/>
    <n v="2471"/>
    <n v="825775"/>
    <n v="42727"/>
    <n v="521080"/>
    <n v="3060"/>
    <n v="13885"/>
    <n v="83000000"/>
    <x v="1"/>
    <x v="2"/>
    <n v="5.1741697193545461E-2"/>
  </r>
  <r>
    <s v="R03465"/>
    <x v="4"/>
    <x v="12"/>
    <x v="17"/>
    <x v="689"/>
    <n v="4699"/>
    <n v="165"/>
    <n v="4801"/>
    <n v="830474"/>
    <n v="42892"/>
    <n v="525881"/>
    <n v="79883"/>
    <n v="16904"/>
    <n v="331000000"/>
    <x v="0"/>
    <x v="11"/>
    <n v="5.1647613290723128E-2"/>
  </r>
  <r>
    <s v="R03466"/>
    <x v="0"/>
    <x v="0"/>
    <x v="0"/>
    <x v="223"/>
    <n v="733"/>
    <n v="196"/>
    <n v="4743"/>
    <n v="831207"/>
    <n v="43088"/>
    <n v="530624"/>
    <n v="3665"/>
    <n v="15996"/>
    <n v="83000000"/>
    <x v="1"/>
    <x v="8"/>
    <n v="5.1837869507836191E-2"/>
  </r>
  <r>
    <s v="R03467"/>
    <x v="2"/>
    <x v="2"/>
    <x v="29"/>
    <x v="657"/>
    <n v="1496"/>
    <n v="44"/>
    <n v="4890"/>
    <n v="832703"/>
    <n v="43132"/>
    <n v="535514"/>
    <n v="28424"/>
    <n v="13985"/>
    <n v="1380000000"/>
    <x v="0"/>
    <x v="1"/>
    <n v="5.1797579689276972E-2"/>
  </r>
  <r>
    <s v="R03468"/>
    <x v="1"/>
    <x v="15"/>
    <x v="30"/>
    <x v="412"/>
    <n v="3893"/>
    <n v="73"/>
    <n v="4836"/>
    <n v="836596"/>
    <n v="43205"/>
    <n v="540350"/>
    <n v="50609"/>
    <n v="8210"/>
    <n v="213000000"/>
    <x v="0"/>
    <x v="1"/>
    <n v="5.1643804177882752E-2"/>
  </r>
  <r>
    <s v="R03469"/>
    <x v="1"/>
    <x v="3"/>
    <x v="3"/>
    <x v="312"/>
    <n v="2954"/>
    <n v="197"/>
    <n v="4337"/>
    <n v="839550"/>
    <n v="43402"/>
    <n v="544687"/>
    <n v="44310"/>
    <n v="15446"/>
    <n v="213000000"/>
    <x v="0"/>
    <x v="0"/>
    <n v="5.1696742302423916E-2"/>
  </r>
  <r>
    <s v="R03470"/>
    <x v="2"/>
    <x v="5"/>
    <x v="5"/>
    <x v="634"/>
    <n v="1131"/>
    <n v="67"/>
    <n v="1509"/>
    <n v="840681"/>
    <n v="43469"/>
    <n v="546196"/>
    <n v="9048"/>
    <n v="4625"/>
    <n v="1380000000"/>
    <x v="0"/>
    <x v="2"/>
    <n v="5.1706890009409041E-2"/>
  </r>
  <r>
    <s v="R03471"/>
    <x v="1"/>
    <x v="3"/>
    <x v="31"/>
    <x v="284"/>
    <n v="4635"/>
    <n v="3"/>
    <n v="772"/>
    <n v="845316"/>
    <n v="43472"/>
    <n v="546968"/>
    <n v="41715"/>
    <n v="2284"/>
    <n v="213000000"/>
    <x v="1"/>
    <x v="7"/>
    <n v="5.1426922003132557E-2"/>
  </r>
  <r>
    <s v="R03472"/>
    <x v="2"/>
    <x v="5"/>
    <x v="13"/>
    <x v="529"/>
    <n v="1732"/>
    <n v="198"/>
    <n v="3672"/>
    <n v="847048"/>
    <n v="43670"/>
    <n v="550640"/>
    <n v="8660"/>
    <n v="2151"/>
    <n v="1380000000"/>
    <x v="1"/>
    <x v="10"/>
    <n v="5.1555519876087308E-2"/>
  </r>
  <r>
    <s v="R03473"/>
    <x v="0"/>
    <x v="16"/>
    <x v="19"/>
    <x v="528"/>
    <n v="3035"/>
    <n v="47"/>
    <n v="3986"/>
    <n v="850083"/>
    <n v="43717"/>
    <n v="554626"/>
    <n v="21245"/>
    <n v="17320"/>
    <n v="83000000"/>
    <x v="0"/>
    <x v="5"/>
    <n v="5.1426743035680046E-2"/>
  </r>
  <r>
    <s v="R03474"/>
    <x v="3"/>
    <x v="17"/>
    <x v="28"/>
    <x v="279"/>
    <n v="2713"/>
    <n v="96"/>
    <n v="4196"/>
    <n v="852796"/>
    <n v="43813"/>
    <n v="558822"/>
    <n v="18991"/>
    <n v="16620"/>
    <n v="68000000"/>
    <x v="0"/>
    <x v="2"/>
    <n v="5.1375710017401585E-2"/>
  </r>
  <r>
    <s v="R03475"/>
    <x v="1"/>
    <x v="1"/>
    <x v="26"/>
    <x v="565"/>
    <n v="2479"/>
    <n v="136"/>
    <n v="2857"/>
    <n v="855275"/>
    <n v="43949"/>
    <n v="561679"/>
    <n v="29748"/>
    <n v="13949"/>
    <n v="213000000"/>
    <x v="1"/>
    <x v="8"/>
    <n v="5.1385811581070417E-2"/>
  </r>
  <r>
    <s v="R03476"/>
    <x v="2"/>
    <x v="7"/>
    <x v="7"/>
    <x v="637"/>
    <n v="1419"/>
    <n v="89"/>
    <n v="2680"/>
    <n v="856694"/>
    <n v="44038"/>
    <n v="564359"/>
    <n v="21285"/>
    <n v="3173"/>
    <n v="1380000000"/>
    <x v="1"/>
    <x v="4"/>
    <n v="5.1404585534624965E-2"/>
  </r>
  <r>
    <s v="R03477"/>
    <x v="2"/>
    <x v="2"/>
    <x v="29"/>
    <x v="719"/>
    <n v="1989"/>
    <n v="174"/>
    <n v="1778"/>
    <n v="858683"/>
    <n v="44212"/>
    <n v="566137"/>
    <n v="23868"/>
    <n v="18355"/>
    <n v="1380000000"/>
    <x v="1"/>
    <x v="5"/>
    <n v="5.1488151040605203E-2"/>
  </r>
  <r>
    <s v="R03478"/>
    <x v="1"/>
    <x v="15"/>
    <x v="30"/>
    <x v="36"/>
    <n v="4710"/>
    <n v="59"/>
    <n v="2019"/>
    <n v="863393"/>
    <n v="44271"/>
    <n v="568156"/>
    <n v="61230"/>
    <n v="15497"/>
    <n v="213000000"/>
    <x v="1"/>
    <x v="0"/>
    <n v="5.1275606820995766E-2"/>
  </r>
  <r>
    <s v="R03479"/>
    <x v="4"/>
    <x v="8"/>
    <x v="34"/>
    <x v="401"/>
    <n v="487"/>
    <n v="51"/>
    <n v="2924"/>
    <n v="863880"/>
    <n v="44322"/>
    <n v="571080"/>
    <n v="8766"/>
    <n v="9134"/>
    <n v="331000000"/>
    <x v="1"/>
    <x v="5"/>
    <n v="5.1305736907903875E-2"/>
  </r>
  <r>
    <s v="R03480"/>
    <x v="2"/>
    <x v="5"/>
    <x v="13"/>
    <x v="189"/>
    <n v="3819"/>
    <n v="123"/>
    <n v="588"/>
    <n v="867699"/>
    <n v="44445"/>
    <n v="571668"/>
    <n v="53466"/>
    <n v="390"/>
    <n v="1380000000"/>
    <x v="0"/>
    <x v="10"/>
    <n v="5.1221679407259892E-2"/>
  </r>
  <r>
    <s v="R03481"/>
    <x v="1"/>
    <x v="3"/>
    <x v="3"/>
    <x v="285"/>
    <n v="1441"/>
    <n v="85"/>
    <n v="272"/>
    <n v="869140"/>
    <n v="44530"/>
    <n v="571940"/>
    <n v="27379"/>
    <n v="2808"/>
    <n v="213000000"/>
    <x v="0"/>
    <x v="4"/>
    <n v="5.1234553696757716E-2"/>
  </r>
  <r>
    <s v="R03482"/>
    <x v="2"/>
    <x v="5"/>
    <x v="13"/>
    <x v="439"/>
    <n v="2390"/>
    <n v="160"/>
    <n v="2929"/>
    <n v="871530"/>
    <n v="44690"/>
    <n v="574869"/>
    <n v="26290"/>
    <n v="3851"/>
    <n v="1380000000"/>
    <x v="1"/>
    <x v="10"/>
    <n v="5.1277638176540109E-2"/>
  </r>
  <r>
    <s v="R03483"/>
    <x v="4"/>
    <x v="13"/>
    <x v="21"/>
    <x v="489"/>
    <n v="1384"/>
    <n v="185"/>
    <n v="2034"/>
    <n v="872914"/>
    <n v="44875"/>
    <n v="576903"/>
    <n v="13840"/>
    <n v="12904"/>
    <n v="331000000"/>
    <x v="1"/>
    <x v="11"/>
    <n v="5.1408271605221136E-2"/>
  </r>
  <r>
    <s v="R03484"/>
    <x v="3"/>
    <x v="11"/>
    <x v="12"/>
    <x v="516"/>
    <n v="2156"/>
    <n v="96"/>
    <n v="1501"/>
    <n v="875070"/>
    <n v="44971"/>
    <n v="578404"/>
    <n v="38808"/>
    <n v="14752"/>
    <n v="68000000"/>
    <x v="1"/>
    <x v="6"/>
    <n v="5.1391317266047287E-2"/>
  </r>
  <r>
    <s v="R03485"/>
    <x v="4"/>
    <x v="8"/>
    <x v="34"/>
    <x v="569"/>
    <n v="4944"/>
    <n v="47"/>
    <n v="2105"/>
    <n v="880014"/>
    <n v="45018"/>
    <n v="580509"/>
    <n v="59328"/>
    <n v="12123"/>
    <n v="331000000"/>
    <x v="1"/>
    <x v="11"/>
    <n v="5.115600433629465E-2"/>
  </r>
  <r>
    <s v="R03486"/>
    <x v="0"/>
    <x v="16"/>
    <x v="19"/>
    <x v="204"/>
    <n v="4396"/>
    <n v="132"/>
    <n v="3576"/>
    <n v="884410"/>
    <n v="45150"/>
    <n v="584085"/>
    <n v="30772"/>
    <n v="5143"/>
    <n v="83000000"/>
    <x v="0"/>
    <x v="5"/>
    <n v="5.1050983141303241E-2"/>
  </r>
  <r>
    <s v="R03487"/>
    <x v="1"/>
    <x v="1"/>
    <x v="26"/>
    <x v="500"/>
    <n v="1391"/>
    <n v="26"/>
    <n v="4482"/>
    <n v="885801"/>
    <n v="45176"/>
    <n v="588567"/>
    <n v="26429"/>
    <n v="19887"/>
    <n v="213000000"/>
    <x v="1"/>
    <x v="8"/>
    <n v="5.1000168209338212E-2"/>
  </r>
  <r>
    <s v="R03488"/>
    <x v="4"/>
    <x v="8"/>
    <x v="8"/>
    <x v="217"/>
    <n v="4800"/>
    <n v="168"/>
    <n v="4140"/>
    <n v="890601"/>
    <n v="45344"/>
    <n v="592707"/>
    <n v="91200"/>
    <n v="13598"/>
    <n v="331000000"/>
    <x v="0"/>
    <x v="8"/>
    <n v="5.0913933400029865E-2"/>
  </r>
  <r>
    <s v="R03489"/>
    <x v="3"/>
    <x v="11"/>
    <x v="12"/>
    <x v="149"/>
    <n v="3142"/>
    <n v="0"/>
    <n v="1281"/>
    <n v="893743"/>
    <n v="45344"/>
    <n v="593988"/>
    <n v="43988"/>
    <n v="15441"/>
    <n v="68000000"/>
    <x v="1"/>
    <x v="2"/>
    <n v="5.0734942819132572E-2"/>
  </r>
  <r>
    <s v="R03490"/>
    <x v="2"/>
    <x v="9"/>
    <x v="25"/>
    <x v="516"/>
    <n v="268"/>
    <n v="50"/>
    <n v="814"/>
    <n v="894011"/>
    <n v="45394"/>
    <n v="594802"/>
    <n v="3752"/>
    <n v="10566"/>
    <n v="1380000000"/>
    <x v="1"/>
    <x v="6"/>
    <n v="5.0775661597004959E-2"/>
  </r>
  <r>
    <s v="R03491"/>
    <x v="1"/>
    <x v="3"/>
    <x v="3"/>
    <x v="371"/>
    <n v="3917"/>
    <n v="143"/>
    <n v="1269"/>
    <n v="897928"/>
    <n v="45537"/>
    <n v="596071"/>
    <n v="54838"/>
    <n v="7665"/>
    <n v="213000000"/>
    <x v="1"/>
    <x v="7"/>
    <n v="5.0713420229684343E-2"/>
  </r>
  <r>
    <s v="R03492"/>
    <x v="4"/>
    <x v="13"/>
    <x v="21"/>
    <x v="510"/>
    <n v="1524"/>
    <n v="98"/>
    <n v="4335"/>
    <n v="899452"/>
    <n v="45635"/>
    <n v="600406"/>
    <n v="18288"/>
    <n v="14919"/>
    <n v="331000000"/>
    <x v="0"/>
    <x v="6"/>
    <n v="5.073644841525729E-2"/>
  </r>
  <r>
    <s v="R03493"/>
    <x v="3"/>
    <x v="11"/>
    <x v="33"/>
    <x v="614"/>
    <n v="477"/>
    <n v="99"/>
    <n v="3484"/>
    <n v="899929"/>
    <n v="45734"/>
    <n v="603890"/>
    <n v="3339"/>
    <n v="629"/>
    <n v="68000000"/>
    <x v="0"/>
    <x v="0"/>
    <n v="5.0819564654544971E-2"/>
  </r>
  <r>
    <s v="R03494"/>
    <x v="4"/>
    <x v="8"/>
    <x v="8"/>
    <x v="230"/>
    <n v="4271"/>
    <n v="159"/>
    <n v="1151"/>
    <n v="904200"/>
    <n v="45893"/>
    <n v="605041"/>
    <n v="72607"/>
    <n v="11813"/>
    <n v="331000000"/>
    <x v="1"/>
    <x v="6"/>
    <n v="5.0755363857553637E-2"/>
  </r>
  <r>
    <s v="R03495"/>
    <x v="0"/>
    <x v="0"/>
    <x v="0"/>
    <x v="349"/>
    <n v="238"/>
    <n v="102"/>
    <n v="1737"/>
    <n v="904438"/>
    <n v="45995"/>
    <n v="606778"/>
    <n v="1428"/>
    <n v="5978"/>
    <n v="83000000"/>
    <x v="1"/>
    <x v="9"/>
    <n v="5.0854784960384238E-2"/>
  </r>
  <r>
    <s v="R03496"/>
    <x v="1"/>
    <x v="1"/>
    <x v="1"/>
    <x v="499"/>
    <n v="609"/>
    <n v="46"/>
    <n v="4371"/>
    <n v="905047"/>
    <n v="46041"/>
    <n v="611149"/>
    <n v="7917"/>
    <n v="17534"/>
    <n v="213000000"/>
    <x v="0"/>
    <x v="6"/>
    <n v="5.0871391209517294E-2"/>
  </r>
  <r>
    <s v="R03497"/>
    <x v="2"/>
    <x v="2"/>
    <x v="29"/>
    <x v="116"/>
    <n v="4587"/>
    <n v="150"/>
    <n v="2465"/>
    <n v="909634"/>
    <n v="46191"/>
    <n v="613614"/>
    <n v="22935"/>
    <n v="3051"/>
    <n v="1380000000"/>
    <x v="1"/>
    <x v="9"/>
    <n v="5.0779764168885508E-2"/>
  </r>
  <r>
    <s v="R03498"/>
    <x v="3"/>
    <x v="6"/>
    <x v="6"/>
    <x v="631"/>
    <n v="4424"/>
    <n v="14"/>
    <n v="2254"/>
    <n v="914058"/>
    <n v="46205"/>
    <n v="615868"/>
    <n v="61936"/>
    <n v="7086"/>
    <n v="68000000"/>
    <x v="1"/>
    <x v="9"/>
    <n v="5.0549308687194906E-2"/>
  </r>
  <r>
    <s v="R03499"/>
    <x v="4"/>
    <x v="13"/>
    <x v="15"/>
    <x v="525"/>
    <n v="3397"/>
    <n v="153"/>
    <n v="1575"/>
    <n v="917455"/>
    <n v="46358"/>
    <n v="617443"/>
    <n v="47558"/>
    <n v="7735"/>
    <n v="331000000"/>
    <x v="1"/>
    <x v="3"/>
    <n v="5.0528908774817291E-2"/>
  </r>
  <r>
    <s v="R03500"/>
    <x v="1"/>
    <x v="3"/>
    <x v="31"/>
    <x v="322"/>
    <n v="4540"/>
    <n v="36"/>
    <n v="832"/>
    <n v="921995"/>
    <n v="46394"/>
    <n v="618275"/>
    <n v="27240"/>
    <n v="8828"/>
    <n v="213000000"/>
    <x v="1"/>
    <x v="3"/>
    <n v="5.0319144897748906E-2"/>
  </r>
  <r>
    <s v="R03501"/>
    <x v="4"/>
    <x v="12"/>
    <x v="17"/>
    <x v="101"/>
    <n v="4537"/>
    <n v="182"/>
    <n v="1369"/>
    <n v="926532"/>
    <n v="46576"/>
    <n v="619644"/>
    <n v="49907"/>
    <n v="17257"/>
    <n v="331000000"/>
    <x v="1"/>
    <x v="5"/>
    <n v="5.0269175808282933E-2"/>
  </r>
  <r>
    <s v="R03502"/>
    <x v="1"/>
    <x v="18"/>
    <x v="23"/>
    <x v="694"/>
    <n v="4890"/>
    <n v="129"/>
    <n v="3902"/>
    <n v="931422"/>
    <n v="46705"/>
    <n v="623546"/>
    <n v="24450"/>
    <n v="12264"/>
    <n v="213000000"/>
    <x v="1"/>
    <x v="0"/>
    <n v="5.0143758682960032E-2"/>
  </r>
  <r>
    <s v="R03503"/>
    <x v="0"/>
    <x v="4"/>
    <x v="24"/>
    <x v="132"/>
    <n v="1831"/>
    <n v="75"/>
    <n v="567"/>
    <n v="933253"/>
    <n v="46780"/>
    <n v="624113"/>
    <n v="29296"/>
    <n v="16404"/>
    <n v="83000000"/>
    <x v="1"/>
    <x v="7"/>
    <n v="5.0125742965733834E-2"/>
  </r>
  <r>
    <s v="R03504"/>
    <x v="4"/>
    <x v="12"/>
    <x v="17"/>
    <x v="604"/>
    <n v="4986"/>
    <n v="146"/>
    <n v="4255"/>
    <n v="938239"/>
    <n v="46926"/>
    <n v="628368"/>
    <n v="44874"/>
    <n v="5360"/>
    <n v="331000000"/>
    <x v="1"/>
    <x v="3"/>
    <n v="5.0014974862481736E-2"/>
  </r>
  <r>
    <s v="R03505"/>
    <x v="0"/>
    <x v="16"/>
    <x v="19"/>
    <x v="590"/>
    <n v="1154"/>
    <n v="31"/>
    <n v="4191"/>
    <n v="939393"/>
    <n v="46957"/>
    <n v="632559"/>
    <n v="18464"/>
    <n v="15941"/>
    <n v="83000000"/>
    <x v="0"/>
    <x v="1"/>
    <n v="4.9986533857501597E-2"/>
  </r>
  <r>
    <s v="R03506"/>
    <x v="3"/>
    <x v="6"/>
    <x v="22"/>
    <x v="309"/>
    <n v="1751"/>
    <n v="196"/>
    <n v="3996"/>
    <n v="941144"/>
    <n v="47153"/>
    <n v="636555"/>
    <n v="22763"/>
    <n v="13532"/>
    <n v="68000000"/>
    <x v="1"/>
    <x v="6"/>
    <n v="5.0101791011789909E-2"/>
  </r>
  <r>
    <s v="R03507"/>
    <x v="0"/>
    <x v="16"/>
    <x v="19"/>
    <x v="39"/>
    <n v="3598"/>
    <n v="54"/>
    <n v="3187"/>
    <n v="944742"/>
    <n v="47207"/>
    <n v="639742"/>
    <n v="46774"/>
    <n v="19364"/>
    <n v="83000000"/>
    <x v="1"/>
    <x v="7"/>
    <n v="4.99681394497122E-2"/>
  </r>
  <r>
    <s v="R03508"/>
    <x v="1"/>
    <x v="18"/>
    <x v="23"/>
    <x v="249"/>
    <n v="2485"/>
    <n v="98"/>
    <n v="3283"/>
    <n v="947227"/>
    <n v="47305"/>
    <n v="643025"/>
    <n v="37275"/>
    <n v="5733"/>
    <n v="213000000"/>
    <x v="0"/>
    <x v="3"/>
    <n v="4.9940510563993637E-2"/>
  </r>
  <r>
    <s v="R03509"/>
    <x v="3"/>
    <x v="11"/>
    <x v="33"/>
    <x v="238"/>
    <n v="3338"/>
    <n v="55"/>
    <n v="598"/>
    <n v="950565"/>
    <n v="47360"/>
    <n v="643623"/>
    <n v="26704"/>
    <n v="14402"/>
    <n v="68000000"/>
    <x v="0"/>
    <x v="11"/>
    <n v="4.9823000005260028E-2"/>
  </r>
  <r>
    <s v="R03510"/>
    <x v="4"/>
    <x v="8"/>
    <x v="8"/>
    <x v="114"/>
    <n v="2333"/>
    <n v="28"/>
    <n v="43"/>
    <n v="952898"/>
    <n v="47388"/>
    <n v="643666"/>
    <n v="32662"/>
    <n v="10016"/>
    <n v="331000000"/>
    <x v="0"/>
    <x v="9"/>
    <n v="4.9730401365098889E-2"/>
  </r>
  <r>
    <s v="R03511"/>
    <x v="4"/>
    <x v="14"/>
    <x v="16"/>
    <x v="34"/>
    <n v="4386"/>
    <n v="108"/>
    <n v="3529"/>
    <n v="957284"/>
    <n v="47496"/>
    <n v="647195"/>
    <n v="78948"/>
    <n v="241"/>
    <n v="331000000"/>
    <x v="1"/>
    <x v="5"/>
    <n v="4.9615370151386631E-2"/>
  </r>
  <r>
    <s v="R03512"/>
    <x v="1"/>
    <x v="18"/>
    <x v="23"/>
    <x v="535"/>
    <n v="4463"/>
    <n v="83"/>
    <n v="1881"/>
    <n v="961747"/>
    <n v="47579"/>
    <n v="649076"/>
    <n v="84797"/>
    <n v="19437"/>
    <n v="213000000"/>
    <x v="0"/>
    <x v="7"/>
    <n v="4.9471430636123637E-2"/>
  </r>
  <r>
    <s v="R03513"/>
    <x v="2"/>
    <x v="9"/>
    <x v="9"/>
    <x v="266"/>
    <n v="4581"/>
    <n v="163"/>
    <n v="3543"/>
    <n v="966328"/>
    <n v="47742"/>
    <n v="652619"/>
    <n v="27486"/>
    <n v="11787"/>
    <n v="1380000000"/>
    <x v="0"/>
    <x v="0"/>
    <n v="4.940558485317615E-2"/>
  </r>
  <r>
    <s v="R03514"/>
    <x v="2"/>
    <x v="9"/>
    <x v="9"/>
    <x v="495"/>
    <n v="167"/>
    <n v="115"/>
    <n v="1883"/>
    <n v="966495"/>
    <n v="47857"/>
    <n v="654502"/>
    <n v="2171"/>
    <n v="16779"/>
    <n v="1380000000"/>
    <x v="0"/>
    <x v="3"/>
    <n v="4.9516034744101108E-2"/>
  </r>
  <r>
    <s v="R03515"/>
    <x v="4"/>
    <x v="12"/>
    <x v="14"/>
    <x v="204"/>
    <n v="3542"/>
    <n v="70"/>
    <n v="380"/>
    <n v="970037"/>
    <n v="47927"/>
    <n v="654882"/>
    <n v="53130"/>
    <n v="4315"/>
    <n v="331000000"/>
    <x v="0"/>
    <x v="5"/>
    <n v="4.940739373858935E-2"/>
  </r>
  <r>
    <s v="R03516"/>
    <x v="1"/>
    <x v="15"/>
    <x v="30"/>
    <x v="133"/>
    <n v="4009"/>
    <n v="81"/>
    <n v="2162"/>
    <n v="974046"/>
    <n v="48008"/>
    <n v="657044"/>
    <n v="32072"/>
    <n v="15026"/>
    <n v="213000000"/>
    <x v="1"/>
    <x v="10"/>
    <n v="4.9287199988501569E-2"/>
  </r>
  <r>
    <s v="R03517"/>
    <x v="2"/>
    <x v="9"/>
    <x v="25"/>
    <x v="269"/>
    <n v="77"/>
    <n v="52"/>
    <n v="1658"/>
    <n v="974123"/>
    <n v="48060"/>
    <n v="658702"/>
    <n v="539"/>
    <n v="4514"/>
    <n v="1380000000"/>
    <x v="0"/>
    <x v="7"/>
    <n v="4.9336685408310862E-2"/>
  </r>
  <r>
    <s v="R03518"/>
    <x v="0"/>
    <x v="16"/>
    <x v="19"/>
    <x v="514"/>
    <n v="2898"/>
    <n v="84"/>
    <n v="4483"/>
    <n v="977021"/>
    <n v="48144"/>
    <n v="663185"/>
    <n v="49266"/>
    <n v="3297"/>
    <n v="83000000"/>
    <x v="1"/>
    <x v="1"/>
    <n v="4.9276320570386924E-2"/>
  </r>
  <r>
    <s v="R03519"/>
    <x v="4"/>
    <x v="14"/>
    <x v="16"/>
    <x v="533"/>
    <n v="1108"/>
    <n v="85"/>
    <n v="2892"/>
    <n v="978129"/>
    <n v="48229"/>
    <n v="666077"/>
    <n v="7756"/>
    <n v="5333"/>
    <n v="331000000"/>
    <x v="0"/>
    <x v="4"/>
    <n v="4.9307402193371222E-2"/>
  </r>
  <r>
    <s v="R03520"/>
    <x v="0"/>
    <x v="0"/>
    <x v="0"/>
    <x v="600"/>
    <n v="891"/>
    <n v="166"/>
    <n v="2982"/>
    <n v="979020"/>
    <n v="48395"/>
    <n v="669059"/>
    <n v="15147"/>
    <n v="18790"/>
    <n v="83000000"/>
    <x v="1"/>
    <x v="5"/>
    <n v="4.943208514637086E-2"/>
  </r>
  <r>
    <s v="R03521"/>
    <x v="1"/>
    <x v="18"/>
    <x v="27"/>
    <x v="5"/>
    <n v="4756"/>
    <n v="75"/>
    <n v="875"/>
    <n v="983776"/>
    <n v="48470"/>
    <n v="669934"/>
    <n v="52316"/>
    <n v="8692"/>
    <n v="213000000"/>
    <x v="1"/>
    <x v="3"/>
    <n v="4.9269345867351919E-2"/>
  </r>
  <r>
    <s v="R03522"/>
    <x v="0"/>
    <x v="16"/>
    <x v="19"/>
    <x v="603"/>
    <n v="1224"/>
    <n v="10"/>
    <n v="3515"/>
    <n v="985000"/>
    <n v="48480"/>
    <n v="673449"/>
    <n v="19584"/>
    <n v="3542"/>
    <n v="83000000"/>
    <x v="0"/>
    <x v="8"/>
    <n v="4.9218274111675127E-2"/>
  </r>
  <r>
    <s v="R03523"/>
    <x v="2"/>
    <x v="2"/>
    <x v="2"/>
    <x v="84"/>
    <n v="4684"/>
    <n v="75"/>
    <n v="27"/>
    <n v="989684"/>
    <n v="48555"/>
    <n v="673476"/>
    <n v="28104"/>
    <n v="7947"/>
    <n v="1380000000"/>
    <x v="1"/>
    <x v="3"/>
    <n v="4.9061114456735687E-2"/>
  </r>
  <r>
    <s v="R03524"/>
    <x v="2"/>
    <x v="2"/>
    <x v="29"/>
    <x v="580"/>
    <n v="564"/>
    <n v="29"/>
    <n v="635"/>
    <n v="990248"/>
    <n v="48584"/>
    <n v="674111"/>
    <n v="5076"/>
    <n v="13330"/>
    <n v="1380000000"/>
    <x v="0"/>
    <x v="0"/>
    <n v="4.9062457081458385E-2"/>
  </r>
  <r>
    <s v="R03525"/>
    <x v="3"/>
    <x v="10"/>
    <x v="10"/>
    <x v="713"/>
    <n v="2859"/>
    <n v="78"/>
    <n v="2015"/>
    <n v="993107"/>
    <n v="48662"/>
    <n v="676126"/>
    <n v="17154"/>
    <n v="12148"/>
    <n v="68000000"/>
    <x v="1"/>
    <x v="0"/>
    <n v="4.8999755313375096E-2"/>
  </r>
  <r>
    <s v="R03526"/>
    <x v="4"/>
    <x v="8"/>
    <x v="34"/>
    <x v="29"/>
    <n v="301"/>
    <n v="199"/>
    <n v="2124"/>
    <n v="993408"/>
    <n v="48861"/>
    <n v="678250"/>
    <n v="3311"/>
    <n v="11020"/>
    <n v="331000000"/>
    <x v="0"/>
    <x v="4"/>
    <n v="4.9185229029764209E-2"/>
  </r>
  <r>
    <s v="R03527"/>
    <x v="1"/>
    <x v="3"/>
    <x v="31"/>
    <x v="202"/>
    <n v="4389"/>
    <n v="106"/>
    <n v="586"/>
    <n v="997797"/>
    <n v="48967"/>
    <n v="678836"/>
    <n v="48279"/>
    <n v="12963"/>
    <n v="213000000"/>
    <x v="0"/>
    <x v="3"/>
    <n v="4.907511247277753E-2"/>
  </r>
  <r>
    <s v="R03528"/>
    <x v="4"/>
    <x v="14"/>
    <x v="32"/>
    <x v="121"/>
    <n v="108"/>
    <n v="180"/>
    <n v="3622"/>
    <n v="997905"/>
    <n v="49147"/>
    <n v="682458"/>
    <n v="756"/>
    <n v="2261"/>
    <n v="331000000"/>
    <x v="1"/>
    <x v="3"/>
    <n v="4.9250179125267433E-2"/>
  </r>
  <r>
    <s v="R03529"/>
    <x v="0"/>
    <x v="19"/>
    <x v="35"/>
    <x v="559"/>
    <n v="2412"/>
    <n v="81"/>
    <n v="4329"/>
    <n v="1000317"/>
    <n v="49228"/>
    <n v="686787"/>
    <n v="16884"/>
    <n v="2539"/>
    <n v="83000000"/>
    <x v="1"/>
    <x v="7"/>
    <n v="4.9212399669304831E-2"/>
  </r>
  <r>
    <s v="R03530"/>
    <x v="1"/>
    <x v="1"/>
    <x v="1"/>
    <x v="67"/>
    <n v="2647"/>
    <n v="135"/>
    <n v="3470"/>
    <n v="2964"/>
    <n v="49363"/>
    <n v="690257"/>
    <n v="31764"/>
    <n v="8413"/>
    <n v="213000000"/>
    <x v="1"/>
    <x v="10"/>
    <n v="16.654183535762485"/>
  </r>
  <r>
    <s v="R03531"/>
    <x v="1"/>
    <x v="18"/>
    <x v="23"/>
    <x v="513"/>
    <n v="2725"/>
    <n v="19"/>
    <n v="4424"/>
    <n v="5689"/>
    <n v="49382"/>
    <n v="694681"/>
    <n v="29975"/>
    <n v="1923"/>
    <n v="213000000"/>
    <x v="0"/>
    <x v="7"/>
    <n v="8.6802601511689232"/>
  </r>
  <r>
    <s v="R03532"/>
    <x v="2"/>
    <x v="9"/>
    <x v="9"/>
    <x v="415"/>
    <n v="3338"/>
    <n v="11"/>
    <n v="3714"/>
    <n v="9027"/>
    <n v="49393"/>
    <n v="698395"/>
    <n v="26704"/>
    <n v="17491"/>
    <n v="1380000000"/>
    <x v="0"/>
    <x v="5"/>
    <n v="5.4716960230419849"/>
  </r>
  <r>
    <s v="R03533"/>
    <x v="0"/>
    <x v="19"/>
    <x v="36"/>
    <x v="25"/>
    <n v="2140"/>
    <n v="66"/>
    <n v="3076"/>
    <n v="11167"/>
    <n v="49459"/>
    <n v="701471"/>
    <n v="12840"/>
    <n v="4838"/>
    <n v="83000000"/>
    <x v="0"/>
    <x v="8"/>
    <n v="4.4290319691949493"/>
  </r>
  <r>
    <s v="R03534"/>
    <x v="2"/>
    <x v="9"/>
    <x v="25"/>
    <x v="332"/>
    <n v="4523"/>
    <n v="177"/>
    <n v="2395"/>
    <n v="15690"/>
    <n v="49636"/>
    <n v="703866"/>
    <n v="72368"/>
    <n v="2091"/>
    <n v="1380000000"/>
    <x v="0"/>
    <x v="10"/>
    <n v="3.1635436583811343"/>
  </r>
  <r>
    <s v="R03535"/>
    <x v="2"/>
    <x v="9"/>
    <x v="25"/>
    <x v="400"/>
    <n v="4733"/>
    <n v="125"/>
    <n v="4009"/>
    <n v="20423"/>
    <n v="49761"/>
    <n v="707875"/>
    <n v="80461"/>
    <n v="1611"/>
    <n v="1380000000"/>
    <x v="0"/>
    <x v="10"/>
    <n v="2.4365176516672378"/>
  </r>
  <r>
    <s v="R03536"/>
    <x v="3"/>
    <x v="11"/>
    <x v="33"/>
    <x v="239"/>
    <n v="3813"/>
    <n v="139"/>
    <n v="3470"/>
    <n v="24236"/>
    <n v="49900"/>
    <n v="711345"/>
    <n v="26691"/>
    <n v="5071"/>
    <n v="68000000"/>
    <x v="1"/>
    <x v="7"/>
    <n v="2.0589206139627003"/>
  </r>
  <r>
    <s v="R03537"/>
    <x v="2"/>
    <x v="2"/>
    <x v="2"/>
    <x v="16"/>
    <n v="4200"/>
    <n v="53"/>
    <n v="1282"/>
    <n v="28436"/>
    <n v="49953"/>
    <n v="712627"/>
    <n v="63000"/>
    <n v="3948"/>
    <n v="1380000000"/>
    <x v="1"/>
    <x v="8"/>
    <n v="1.7566816711211142"/>
  </r>
  <r>
    <s v="R03538"/>
    <x v="4"/>
    <x v="8"/>
    <x v="34"/>
    <x v="122"/>
    <n v="2256"/>
    <n v="79"/>
    <n v="390"/>
    <n v="30692"/>
    <n v="50032"/>
    <n v="713017"/>
    <n v="33840"/>
    <n v="16544"/>
    <n v="331000000"/>
    <x v="1"/>
    <x v="11"/>
    <n v="1.6301316303922846"/>
  </r>
  <r>
    <s v="R03539"/>
    <x v="1"/>
    <x v="18"/>
    <x v="23"/>
    <x v="482"/>
    <n v="3645"/>
    <n v="123"/>
    <n v="1943"/>
    <n v="34337"/>
    <n v="155"/>
    <n v="714960"/>
    <n v="65610"/>
    <n v="9592"/>
    <n v="213000000"/>
    <x v="1"/>
    <x v="7"/>
    <n v="4.5140810204735418E-3"/>
  </r>
  <r>
    <s v="R03540"/>
    <x v="2"/>
    <x v="5"/>
    <x v="13"/>
    <x v="576"/>
    <n v="3059"/>
    <n v="181"/>
    <n v="1950"/>
    <n v="37396"/>
    <n v="336"/>
    <n v="716910"/>
    <n v="45885"/>
    <n v="4403"/>
    <n v="1380000000"/>
    <x v="0"/>
    <x v="8"/>
    <n v="8.9849181730666389E-3"/>
  </r>
  <r>
    <s v="R03541"/>
    <x v="4"/>
    <x v="14"/>
    <x v="32"/>
    <x v="703"/>
    <n v="2521"/>
    <n v="73"/>
    <n v="2637"/>
    <n v="39917"/>
    <n v="409"/>
    <n v="719547"/>
    <n v="47899"/>
    <n v="13913"/>
    <n v="331000000"/>
    <x v="0"/>
    <x v="9"/>
    <n v="1.0246260991557482E-2"/>
  </r>
  <r>
    <s v="R03542"/>
    <x v="0"/>
    <x v="19"/>
    <x v="35"/>
    <x v="468"/>
    <n v="3417"/>
    <n v="146"/>
    <n v="3"/>
    <n v="43334"/>
    <n v="555"/>
    <n v="719550"/>
    <n v="23919"/>
    <n v="18770"/>
    <n v="83000000"/>
    <x v="0"/>
    <x v="8"/>
    <n v="1.2807495269303549E-2"/>
  </r>
  <r>
    <s v="R03543"/>
    <x v="1"/>
    <x v="1"/>
    <x v="1"/>
    <x v="238"/>
    <n v="11"/>
    <n v="141"/>
    <n v="2690"/>
    <n v="43345"/>
    <n v="696"/>
    <n v="722240"/>
    <n v="99"/>
    <n v="887"/>
    <n v="213000000"/>
    <x v="0"/>
    <x v="11"/>
    <n v="1.6057215365094014E-2"/>
  </r>
  <r>
    <s v="R03544"/>
    <x v="0"/>
    <x v="19"/>
    <x v="36"/>
    <x v="376"/>
    <n v="4744"/>
    <n v="179"/>
    <n v="4104"/>
    <n v="48089"/>
    <n v="875"/>
    <n v="726344"/>
    <n v="80648"/>
    <n v="5769"/>
    <n v="83000000"/>
    <x v="0"/>
    <x v="4"/>
    <n v="1.819542930815779E-2"/>
  </r>
  <r>
    <s v="R03545"/>
    <x v="4"/>
    <x v="13"/>
    <x v="15"/>
    <x v="306"/>
    <n v="3266"/>
    <n v="149"/>
    <n v="3538"/>
    <n v="51355"/>
    <n v="1024"/>
    <n v="729882"/>
    <n v="35926"/>
    <n v="13918"/>
    <n v="331000000"/>
    <x v="1"/>
    <x v="4"/>
    <n v="1.9939635867977801E-2"/>
  </r>
  <r>
    <s v="R03546"/>
    <x v="0"/>
    <x v="16"/>
    <x v="19"/>
    <x v="300"/>
    <n v="3145"/>
    <n v="131"/>
    <n v="2747"/>
    <n v="54500"/>
    <n v="1155"/>
    <n v="732629"/>
    <n v="25160"/>
    <n v="10906"/>
    <n v="83000000"/>
    <x v="0"/>
    <x v="2"/>
    <n v="2.1192660550458715E-2"/>
  </r>
  <r>
    <s v="R03547"/>
    <x v="0"/>
    <x v="0"/>
    <x v="0"/>
    <x v="173"/>
    <n v="874"/>
    <n v="115"/>
    <n v="1674"/>
    <n v="55374"/>
    <n v="1270"/>
    <n v="734303"/>
    <n v="4370"/>
    <n v="13241"/>
    <n v="83000000"/>
    <x v="0"/>
    <x v="0"/>
    <n v="2.2934951421244628E-2"/>
  </r>
  <r>
    <s v="R03548"/>
    <x v="0"/>
    <x v="0"/>
    <x v="0"/>
    <x v="318"/>
    <n v="2433"/>
    <n v="58"/>
    <n v="3534"/>
    <n v="57807"/>
    <n v="1328"/>
    <n v="737837"/>
    <n v="17031"/>
    <n v="17323"/>
    <n v="83000000"/>
    <x v="1"/>
    <x v="5"/>
    <n v="2.297299634992302E-2"/>
  </r>
  <r>
    <s v="R03549"/>
    <x v="2"/>
    <x v="7"/>
    <x v="7"/>
    <x v="407"/>
    <n v="883"/>
    <n v="161"/>
    <n v="931"/>
    <n v="58690"/>
    <n v="1489"/>
    <n v="738768"/>
    <n v="6181"/>
    <n v="11588"/>
    <n v="1380000000"/>
    <x v="0"/>
    <x v="7"/>
    <n v="2.537059124211961E-2"/>
  </r>
  <r>
    <s v="R03550"/>
    <x v="2"/>
    <x v="9"/>
    <x v="25"/>
    <x v="474"/>
    <n v="4650"/>
    <n v="63"/>
    <n v="124"/>
    <n v="63340"/>
    <n v="1552"/>
    <n v="738892"/>
    <n v="23250"/>
    <n v="19876"/>
    <n v="1380000000"/>
    <x v="1"/>
    <x v="11"/>
    <n v="2.4502683928007578E-2"/>
  </r>
  <r>
    <s v="R03551"/>
    <x v="2"/>
    <x v="2"/>
    <x v="2"/>
    <x v="45"/>
    <n v="3985"/>
    <n v="127"/>
    <n v="2865"/>
    <n v="67325"/>
    <n v="1679"/>
    <n v="741757"/>
    <n v="47820"/>
    <n v="2151"/>
    <n v="1380000000"/>
    <x v="1"/>
    <x v="8"/>
    <n v="2.4938730040846638E-2"/>
  </r>
  <r>
    <s v="R03552"/>
    <x v="1"/>
    <x v="3"/>
    <x v="31"/>
    <x v="542"/>
    <n v="1579"/>
    <n v="17"/>
    <n v="258"/>
    <n v="68904"/>
    <n v="1696"/>
    <n v="742015"/>
    <n v="12632"/>
    <n v="9522"/>
    <n v="213000000"/>
    <x v="1"/>
    <x v="6"/>
    <n v="2.4613955648438407E-2"/>
  </r>
  <r>
    <s v="R03553"/>
    <x v="4"/>
    <x v="8"/>
    <x v="34"/>
    <x v="94"/>
    <n v="3771"/>
    <n v="81"/>
    <n v="3668"/>
    <n v="72675"/>
    <n v="1777"/>
    <n v="745683"/>
    <n v="33939"/>
    <n v="1164"/>
    <n v="331000000"/>
    <x v="0"/>
    <x v="1"/>
    <n v="2.4451324389404883E-2"/>
  </r>
  <r>
    <s v="R03554"/>
    <x v="2"/>
    <x v="9"/>
    <x v="9"/>
    <x v="554"/>
    <n v="352"/>
    <n v="30"/>
    <n v="3133"/>
    <n v="73027"/>
    <n v="1807"/>
    <n v="748816"/>
    <n v="2464"/>
    <n v="4129"/>
    <n v="1380000000"/>
    <x v="0"/>
    <x v="8"/>
    <n v="2.4744272666274117E-2"/>
  </r>
  <r>
    <s v="R03555"/>
    <x v="0"/>
    <x v="19"/>
    <x v="35"/>
    <x v="383"/>
    <n v="1506"/>
    <n v="83"/>
    <n v="971"/>
    <n v="74533"/>
    <n v="1890"/>
    <n v="749787"/>
    <n v="12048"/>
    <n v="5475"/>
    <n v="83000000"/>
    <x v="0"/>
    <x v="4"/>
    <n v="2.5357895160532919E-2"/>
  </r>
  <r>
    <s v="R03556"/>
    <x v="0"/>
    <x v="19"/>
    <x v="36"/>
    <x v="665"/>
    <n v="3487"/>
    <n v="41"/>
    <n v="4374"/>
    <n v="78020"/>
    <n v="1931"/>
    <n v="754161"/>
    <n v="17435"/>
    <n v="8244"/>
    <n v="83000000"/>
    <x v="1"/>
    <x v="10"/>
    <n v="2.475006408613176E-2"/>
  </r>
  <r>
    <s v="R03557"/>
    <x v="0"/>
    <x v="0"/>
    <x v="0"/>
    <x v="419"/>
    <n v="2851"/>
    <n v="130"/>
    <n v="1146"/>
    <n v="80871"/>
    <n v="2061"/>
    <n v="755307"/>
    <n v="48467"/>
    <n v="3074"/>
    <n v="83000000"/>
    <x v="0"/>
    <x v="4"/>
    <n v="2.548503171717921E-2"/>
  </r>
  <r>
    <s v="R03558"/>
    <x v="0"/>
    <x v="16"/>
    <x v="19"/>
    <x v="665"/>
    <n v="2029"/>
    <n v="84"/>
    <n v="4684"/>
    <n v="82900"/>
    <n v="2145"/>
    <n v="759991"/>
    <n v="34493"/>
    <n v="329"/>
    <n v="83000000"/>
    <x v="1"/>
    <x v="10"/>
    <n v="2.5874547647768396E-2"/>
  </r>
  <r>
    <s v="R03559"/>
    <x v="3"/>
    <x v="6"/>
    <x v="6"/>
    <x v="557"/>
    <n v="1846"/>
    <n v="182"/>
    <n v="2319"/>
    <n v="84746"/>
    <n v="2327"/>
    <n v="762310"/>
    <n v="14768"/>
    <n v="7786"/>
    <n v="68000000"/>
    <x v="0"/>
    <x v="5"/>
    <n v="2.7458523116135274E-2"/>
  </r>
  <r>
    <s v="R03560"/>
    <x v="1"/>
    <x v="1"/>
    <x v="1"/>
    <x v="97"/>
    <n v="2390"/>
    <n v="9"/>
    <n v="4048"/>
    <n v="87136"/>
    <n v="2336"/>
    <n v="766358"/>
    <n v="14340"/>
    <n v="15970"/>
    <n v="213000000"/>
    <x v="1"/>
    <x v="8"/>
    <n v="2.6808666911494677E-2"/>
  </r>
  <r>
    <s v="R03561"/>
    <x v="4"/>
    <x v="12"/>
    <x v="14"/>
    <x v="88"/>
    <n v="4030"/>
    <n v="70"/>
    <n v="4597"/>
    <n v="91166"/>
    <n v="2406"/>
    <n v="770955"/>
    <n v="56420"/>
    <n v="13092"/>
    <n v="331000000"/>
    <x v="0"/>
    <x v="10"/>
    <n v="2.6391417853147008E-2"/>
  </r>
  <r>
    <s v="R03562"/>
    <x v="4"/>
    <x v="12"/>
    <x v="17"/>
    <x v="270"/>
    <n v="3438"/>
    <n v="21"/>
    <n v="3340"/>
    <n v="94604"/>
    <n v="2427"/>
    <n v="774295"/>
    <n v="61884"/>
    <n v="11955"/>
    <n v="331000000"/>
    <x v="0"/>
    <x v="5"/>
    <n v="2.5654306371823601E-2"/>
  </r>
  <r>
    <s v="R03563"/>
    <x v="2"/>
    <x v="9"/>
    <x v="9"/>
    <x v="112"/>
    <n v="2383"/>
    <n v="150"/>
    <n v="892"/>
    <n v="96987"/>
    <n v="2577"/>
    <n v="775187"/>
    <n v="23830"/>
    <n v="1669"/>
    <n v="1380000000"/>
    <x v="0"/>
    <x v="10"/>
    <n v="2.6570571313681214E-2"/>
  </r>
  <r>
    <s v="R03564"/>
    <x v="3"/>
    <x v="10"/>
    <x v="10"/>
    <x v="313"/>
    <n v="3367"/>
    <n v="75"/>
    <n v="2615"/>
    <n v="100354"/>
    <n v="2652"/>
    <n v="777802"/>
    <n v="20202"/>
    <n v="8340"/>
    <n v="68000000"/>
    <x v="0"/>
    <x v="5"/>
    <n v="2.6426450365705404E-2"/>
  </r>
  <r>
    <s v="R03565"/>
    <x v="4"/>
    <x v="14"/>
    <x v="16"/>
    <x v="497"/>
    <n v="4980"/>
    <n v="12"/>
    <n v="4313"/>
    <n v="105334"/>
    <n v="2664"/>
    <n v="782115"/>
    <n v="94620"/>
    <n v="19961"/>
    <n v="331000000"/>
    <x v="0"/>
    <x v="2"/>
    <n v="2.5290979171017906E-2"/>
  </r>
  <r>
    <s v="R03566"/>
    <x v="1"/>
    <x v="3"/>
    <x v="31"/>
    <x v="365"/>
    <n v="1465"/>
    <n v="167"/>
    <n v="3623"/>
    <n v="106799"/>
    <n v="2831"/>
    <n v="785738"/>
    <n v="19045"/>
    <n v="13612"/>
    <n v="213000000"/>
    <x v="1"/>
    <x v="7"/>
    <n v="2.6507738836505961E-2"/>
  </r>
  <r>
    <s v="R03567"/>
    <x v="0"/>
    <x v="4"/>
    <x v="24"/>
    <x v="122"/>
    <n v="2151"/>
    <n v="122"/>
    <n v="2206"/>
    <n v="108950"/>
    <n v="2953"/>
    <n v="787944"/>
    <n v="12906"/>
    <n v="2306"/>
    <n v="83000000"/>
    <x v="1"/>
    <x v="11"/>
    <n v="2.7104176227627352E-2"/>
  </r>
  <r>
    <s v="R03568"/>
    <x v="2"/>
    <x v="9"/>
    <x v="9"/>
    <x v="400"/>
    <n v="3483"/>
    <n v="140"/>
    <n v="359"/>
    <n v="112433"/>
    <n v="3093"/>
    <n v="788303"/>
    <n v="27864"/>
    <n v="1299"/>
    <n v="1380000000"/>
    <x v="0"/>
    <x v="10"/>
    <n v="2.7509716898063735E-2"/>
  </r>
  <r>
    <s v="R03569"/>
    <x v="1"/>
    <x v="3"/>
    <x v="3"/>
    <x v="70"/>
    <n v="573"/>
    <n v="96"/>
    <n v="1488"/>
    <n v="113006"/>
    <n v="3189"/>
    <n v="789791"/>
    <n v="9741"/>
    <n v="15051"/>
    <n v="213000000"/>
    <x v="1"/>
    <x v="3"/>
    <n v="2.8219740544749836E-2"/>
  </r>
  <r>
    <s v="R03570"/>
    <x v="4"/>
    <x v="8"/>
    <x v="8"/>
    <x v="233"/>
    <n v="774"/>
    <n v="94"/>
    <n v="290"/>
    <n v="113780"/>
    <n v="3283"/>
    <n v="790081"/>
    <n v="6192"/>
    <n v="7228"/>
    <n v="331000000"/>
    <x v="0"/>
    <x v="0"/>
    <n v="2.8853928634206362E-2"/>
  </r>
  <r>
    <s v="R03571"/>
    <x v="3"/>
    <x v="10"/>
    <x v="10"/>
    <x v="644"/>
    <n v="3365"/>
    <n v="50"/>
    <n v="3026"/>
    <n v="117145"/>
    <n v="3333"/>
    <n v="793107"/>
    <n v="53840"/>
    <n v="10911"/>
    <n v="68000000"/>
    <x v="1"/>
    <x v="11"/>
    <n v="2.8451918562465321E-2"/>
  </r>
  <r>
    <s v="R03572"/>
    <x v="2"/>
    <x v="5"/>
    <x v="5"/>
    <x v="380"/>
    <n v="4338"/>
    <n v="191"/>
    <n v="4955"/>
    <n v="121483"/>
    <n v="3524"/>
    <n v="798062"/>
    <n v="65070"/>
    <n v="4937"/>
    <n v="1380000000"/>
    <x v="0"/>
    <x v="2"/>
    <n v="2.9008173983191065E-2"/>
  </r>
  <r>
    <s v="R03573"/>
    <x v="4"/>
    <x v="8"/>
    <x v="8"/>
    <x v="382"/>
    <n v="3930"/>
    <n v="82"/>
    <n v="2113"/>
    <n v="125413"/>
    <n v="3606"/>
    <n v="800175"/>
    <n v="19650"/>
    <n v="824"/>
    <n v="331000000"/>
    <x v="1"/>
    <x v="4"/>
    <n v="2.8753000087710204E-2"/>
  </r>
  <r>
    <s v="R03574"/>
    <x v="2"/>
    <x v="5"/>
    <x v="13"/>
    <x v="692"/>
    <n v="2680"/>
    <n v="95"/>
    <n v="2204"/>
    <n v="128093"/>
    <n v="3701"/>
    <n v="802379"/>
    <n v="45560"/>
    <n v="5785"/>
    <n v="1380000000"/>
    <x v="0"/>
    <x v="2"/>
    <n v="2.88930698789161E-2"/>
  </r>
  <r>
    <s v="R03575"/>
    <x v="4"/>
    <x v="12"/>
    <x v="14"/>
    <x v="22"/>
    <n v="4960"/>
    <n v="89"/>
    <n v="3858"/>
    <n v="133053"/>
    <n v="3790"/>
    <n v="806237"/>
    <n v="74400"/>
    <n v="4697"/>
    <n v="331000000"/>
    <x v="1"/>
    <x v="9"/>
    <n v="2.8484889480131979E-2"/>
  </r>
  <r>
    <s v="R03576"/>
    <x v="0"/>
    <x v="16"/>
    <x v="19"/>
    <x v="431"/>
    <n v="2220"/>
    <n v="125"/>
    <n v="3547"/>
    <n v="135273"/>
    <n v="3915"/>
    <n v="809784"/>
    <n v="24420"/>
    <n v="17823"/>
    <n v="83000000"/>
    <x v="0"/>
    <x v="3"/>
    <n v="2.8941473908318732E-2"/>
  </r>
  <r>
    <s v="R03577"/>
    <x v="3"/>
    <x v="11"/>
    <x v="33"/>
    <x v="361"/>
    <n v="1439"/>
    <n v="12"/>
    <n v="1566"/>
    <n v="136712"/>
    <n v="3927"/>
    <n v="811350"/>
    <n v="7195"/>
    <n v="12418"/>
    <n v="68000000"/>
    <x v="0"/>
    <x v="1"/>
    <n v="2.872461817543449E-2"/>
  </r>
  <r>
    <s v="R03578"/>
    <x v="0"/>
    <x v="4"/>
    <x v="4"/>
    <x v="720"/>
    <n v="713"/>
    <n v="156"/>
    <n v="2404"/>
    <n v="137425"/>
    <n v="4083"/>
    <n v="813754"/>
    <n v="12121"/>
    <n v="13539"/>
    <n v="83000000"/>
    <x v="0"/>
    <x v="3"/>
    <n v="2.9710751318901218E-2"/>
  </r>
  <r>
    <s v="R03579"/>
    <x v="4"/>
    <x v="13"/>
    <x v="15"/>
    <x v="632"/>
    <n v="575"/>
    <n v="198"/>
    <n v="4626"/>
    <n v="138000"/>
    <n v="4281"/>
    <n v="818380"/>
    <n v="6900"/>
    <n v="5213"/>
    <n v="331000000"/>
    <x v="1"/>
    <x v="6"/>
    <n v="3.1021739130434784E-2"/>
  </r>
  <r>
    <s v="R03580"/>
    <x v="1"/>
    <x v="3"/>
    <x v="31"/>
    <x v="88"/>
    <n v="2981"/>
    <n v="174"/>
    <n v="479"/>
    <n v="140981"/>
    <n v="4455"/>
    <n v="818859"/>
    <n v="20867"/>
    <n v="2724"/>
    <n v="213000000"/>
    <x v="0"/>
    <x v="10"/>
    <n v="3.1600002837261762E-2"/>
  </r>
  <r>
    <s v="R03581"/>
    <x v="0"/>
    <x v="4"/>
    <x v="4"/>
    <x v="284"/>
    <n v="69"/>
    <n v="153"/>
    <n v="4892"/>
    <n v="141050"/>
    <n v="4608"/>
    <n v="823751"/>
    <n v="1242"/>
    <n v="7788"/>
    <n v="83000000"/>
    <x v="1"/>
    <x v="7"/>
    <n v="3.2669266217653314E-2"/>
  </r>
  <r>
    <s v="R03582"/>
    <x v="1"/>
    <x v="1"/>
    <x v="1"/>
    <x v="717"/>
    <n v="3764"/>
    <n v="197"/>
    <n v="1099"/>
    <n v="144814"/>
    <n v="4805"/>
    <n v="824850"/>
    <n v="45168"/>
    <n v="3987"/>
    <n v="213000000"/>
    <x v="0"/>
    <x v="8"/>
    <n v="3.3180493598685211E-2"/>
  </r>
  <r>
    <s v="R03583"/>
    <x v="4"/>
    <x v="13"/>
    <x v="15"/>
    <x v="721"/>
    <n v="4938"/>
    <n v="117"/>
    <n v="2235"/>
    <n v="149752"/>
    <n v="4922"/>
    <n v="827085"/>
    <n v="59256"/>
    <n v="16955"/>
    <n v="331000000"/>
    <x v="0"/>
    <x v="9"/>
    <n v="3.2867674555264702E-2"/>
  </r>
  <r>
    <s v="R03584"/>
    <x v="3"/>
    <x v="17"/>
    <x v="20"/>
    <x v="494"/>
    <n v="2376"/>
    <n v="150"/>
    <n v="3762"/>
    <n v="152128"/>
    <n v="5072"/>
    <n v="830847"/>
    <n v="33264"/>
    <n v="15546"/>
    <n v="68000000"/>
    <x v="1"/>
    <x v="10"/>
    <n v="3.3340344972654604E-2"/>
  </r>
  <r>
    <s v="R03585"/>
    <x v="1"/>
    <x v="1"/>
    <x v="26"/>
    <x v="455"/>
    <n v="2205"/>
    <n v="74"/>
    <n v="475"/>
    <n v="154333"/>
    <n v="5146"/>
    <n v="831322"/>
    <n v="35280"/>
    <n v="9808"/>
    <n v="213000000"/>
    <x v="0"/>
    <x v="1"/>
    <n v="3.334348454316316E-2"/>
  </r>
  <r>
    <s v="R03586"/>
    <x v="4"/>
    <x v="14"/>
    <x v="16"/>
    <x v="190"/>
    <n v="917"/>
    <n v="183"/>
    <n v="3377"/>
    <n v="155250"/>
    <n v="5329"/>
    <n v="834699"/>
    <n v="16506"/>
    <n v="4649"/>
    <n v="331000000"/>
    <x v="0"/>
    <x v="5"/>
    <n v="3.4325281803542676E-2"/>
  </r>
  <r>
    <s v="R03587"/>
    <x v="1"/>
    <x v="18"/>
    <x v="23"/>
    <x v="431"/>
    <n v="2745"/>
    <n v="18"/>
    <n v="916"/>
    <n v="157995"/>
    <n v="5347"/>
    <n v="835615"/>
    <n v="38430"/>
    <n v="1686"/>
    <n v="213000000"/>
    <x v="0"/>
    <x v="3"/>
    <n v="3.3842843127947088E-2"/>
  </r>
  <r>
    <s v="R03588"/>
    <x v="0"/>
    <x v="4"/>
    <x v="24"/>
    <x v="722"/>
    <n v="742"/>
    <n v="97"/>
    <n v="4744"/>
    <n v="158737"/>
    <n v="5444"/>
    <n v="840359"/>
    <n v="6678"/>
    <n v="19016"/>
    <n v="83000000"/>
    <x v="1"/>
    <x v="11"/>
    <n v="3.4295721854388075E-2"/>
  </r>
  <r>
    <s v="R03589"/>
    <x v="4"/>
    <x v="8"/>
    <x v="8"/>
    <x v="669"/>
    <n v="4150"/>
    <n v="110"/>
    <n v="2209"/>
    <n v="162887"/>
    <n v="5554"/>
    <n v="842568"/>
    <n v="74700"/>
    <n v="2586"/>
    <n v="331000000"/>
    <x v="0"/>
    <x v="1"/>
    <n v="3.4097257608035017E-2"/>
  </r>
  <r>
    <s v="R03590"/>
    <x v="0"/>
    <x v="19"/>
    <x v="35"/>
    <x v="308"/>
    <n v="2533"/>
    <n v="177"/>
    <n v="4897"/>
    <n v="165420"/>
    <n v="5731"/>
    <n v="847465"/>
    <n v="45594"/>
    <n v="18605"/>
    <n v="83000000"/>
    <x v="1"/>
    <x v="8"/>
    <n v="3.4645145689759398E-2"/>
  </r>
  <r>
    <s v="R03591"/>
    <x v="2"/>
    <x v="9"/>
    <x v="9"/>
    <x v="245"/>
    <n v="1837"/>
    <n v="107"/>
    <n v="2071"/>
    <n v="167257"/>
    <n v="5838"/>
    <n v="849536"/>
    <n v="12859"/>
    <n v="18032"/>
    <n v="1380000000"/>
    <x v="1"/>
    <x v="4"/>
    <n v="3.4904368725972607E-2"/>
  </r>
  <r>
    <s v="R03592"/>
    <x v="4"/>
    <x v="8"/>
    <x v="8"/>
    <x v="74"/>
    <n v="1376"/>
    <n v="34"/>
    <n v="1359"/>
    <n v="168633"/>
    <n v="5872"/>
    <n v="850895"/>
    <n v="20640"/>
    <n v="16257"/>
    <n v="331000000"/>
    <x v="0"/>
    <x v="11"/>
    <n v="3.4821179721644044E-2"/>
  </r>
  <r>
    <s v="R03593"/>
    <x v="1"/>
    <x v="15"/>
    <x v="18"/>
    <x v="89"/>
    <n v="409"/>
    <n v="176"/>
    <n v="1307"/>
    <n v="169042"/>
    <n v="6048"/>
    <n v="852202"/>
    <n v="6135"/>
    <n v="15097"/>
    <n v="213000000"/>
    <x v="1"/>
    <x v="4"/>
    <n v="3.5778090652027306E-2"/>
  </r>
  <r>
    <s v="R03594"/>
    <x v="2"/>
    <x v="2"/>
    <x v="29"/>
    <x v="304"/>
    <n v="3007"/>
    <n v="173"/>
    <n v="2221"/>
    <n v="172049"/>
    <n v="6221"/>
    <n v="854423"/>
    <n v="48112"/>
    <n v="762"/>
    <n v="1380000000"/>
    <x v="1"/>
    <x v="8"/>
    <n v="3.6158303739051087E-2"/>
  </r>
  <r>
    <s v="R03595"/>
    <x v="0"/>
    <x v="19"/>
    <x v="35"/>
    <x v="431"/>
    <n v="2952"/>
    <n v="92"/>
    <n v="4974"/>
    <n v="175001"/>
    <n v="6313"/>
    <n v="859397"/>
    <n v="44280"/>
    <n v="10101"/>
    <n v="83000000"/>
    <x v="0"/>
    <x v="3"/>
    <n v="3.607407957668813E-2"/>
  </r>
  <r>
    <s v="R03596"/>
    <x v="0"/>
    <x v="19"/>
    <x v="35"/>
    <x v="88"/>
    <n v="4242"/>
    <n v="197"/>
    <n v="2821"/>
    <n v="179243"/>
    <n v="6510"/>
    <n v="862218"/>
    <n v="55146"/>
    <n v="13240"/>
    <n v="83000000"/>
    <x v="0"/>
    <x v="10"/>
    <n v="3.6319409963011105E-2"/>
  </r>
  <r>
    <s v="R03597"/>
    <x v="1"/>
    <x v="18"/>
    <x v="27"/>
    <x v="521"/>
    <n v="1679"/>
    <n v="99"/>
    <n v="4325"/>
    <n v="180922"/>
    <n v="6609"/>
    <n v="866543"/>
    <n v="8395"/>
    <n v="17576"/>
    <n v="213000000"/>
    <x v="0"/>
    <x v="7"/>
    <n v="3.6529554172516333E-2"/>
  </r>
  <r>
    <s v="R03598"/>
    <x v="2"/>
    <x v="2"/>
    <x v="29"/>
    <x v="442"/>
    <n v="1714"/>
    <n v="180"/>
    <n v="702"/>
    <n v="182636"/>
    <n v="6789"/>
    <n v="867245"/>
    <n v="8570"/>
    <n v="4680"/>
    <n v="1380000000"/>
    <x v="1"/>
    <x v="1"/>
    <n v="3.7172298999102037E-2"/>
  </r>
  <r>
    <s v="R03599"/>
    <x v="3"/>
    <x v="11"/>
    <x v="12"/>
    <x v="311"/>
    <n v="1197"/>
    <n v="158"/>
    <n v="117"/>
    <n v="183833"/>
    <n v="6947"/>
    <n v="867362"/>
    <n v="21546"/>
    <n v="17165"/>
    <n v="68000000"/>
    <x v="1"/>
    <x v="0"/>
    <n v="3.7789733072952081E-2"/>
  </r>
  <r>
    <s v="R03600"/>
    <x v="1"/>
    <x v="15"/>
    <x v="30"/>
    <x v="533"/>
    <n v="2337"/>
    <n v="95"/>
    <n v="2100"/>
    <n v="186170"/>
    <n v="7042"/>
    <n v="869462"/>
    <n v="14022"/>
    <n v="13063"/>
    <n v="213000000"/>
    <x v="0"/>
    <x v="4"/>
    <n v="3.7825643229306545E-2"/>
  </r>
  <r>
    <s v="R03601"/>
    <x v="0"/>
    <x v="19"/>
    <x v="35"/>
    <x v="189"/>
    <n v="3216"/>
    <n v="83"/>
    <n v="3263"/>
    <n v="189386"/>
    <n v="7125"/>
    <n v="872725"/>
    <n v="54672"/>
    <n v="18410"/>
    <n v="83000000"/>
    <x v="0"/>
    <x v="10"/>
    <n v="3.7621577096511885E-2"/>
  </r>
  <r>
    <s v="R03602"/>
    <x v="4"/>
    <x v="13"/>
    <x v="15"/>
    <x v="478"/>
    <n v="2956"/>
    <n v="149"/>
    <n v="4667"/>
    <n v="192342"/>
    <n v="7274"/>
    <n v="877392"/>
    <n v="41384"/>
    <n v="11083"/>
    <n v="331000000"/>
    <x v="0"/>
    <x v="0"/>
    <n v="3.7818053259298538E-2"/>
  </r>
  <r>
    <s v="R03603"/>
    <x v="2"/>
    <x v="9"/>
    <x v="9"/>
    <x v="420"/>
    <n v="3193"/>
    <n v="66"/>
    <n v="1960"/>
    <n v="195535"/>
    <n v="7340"/>
    <n v="879352"/>
    <n v="31930"/>
    <n v="12166"/>
    <n v="1380000000"/>
    <x v="1"/>
    <x v="5"/>
    <n v="3.7538036668627102E-2"/>
  </r>
  <r>
    <s v="R03604"/>
    <x v="3"/>
    <x v="6"/>
    <x v="6"/>
    <x v="717"/>
    <n v="26"/>
    <n v="135"/>
    <n v="4618"/>
    <n v="195561"/>
    <n v="7475"/>
    <n v="883970"/>
    <n v="156"/>
    <n v="2626"/>
    <n v="68000000"/>
    <x v="0"/>
    <x v="8"/>
    <n v="3.8223367644878069E-2"/>
  </r>
  <r>
    <s v="R03605"/>
    <x v="4"/>
    <x v="13"/>
    <x v="21"/>
    <x v="539"/>
    <n v="3137"/>
    <n v="18"/>
    <n v="771"/>
    <n v="198698"/>
    <n v="7493"/>
    <n v="884741"/>
    <n v="25096"/>
    <n v="8621"/>
    <n v="331000000"/>
    <x v="0"/>
    <x v="8"/>
    <n v="3.7710495324562908E-2"/>
  </r>
  <r>
    <s v="R03606"/>
    <x v="2"/>
    <x v="2"/>
    <x v="29"/>
    <x v="416"/>
    <n v="2973"/>
    <n v="30"/>
    <n v="2829"/>
    <n v="201671"/>
    <n v="7523"/>
    <n v="887570"/>
    <n v="29730"/>
    <n v="17336"/>
    <n v="1380000000"/>
    <x v="1"/>
    <x v="1"/>
    <n v="3.7303330672233487E-2"/>
  </r>
  <r>
    <s v="R03607"/>
    <x v="1"/>
    <x v="18"/>
    <x v="27"/>
    <x v="10"/>
    <n v="3165"/>
    <n v="31"/>
    <n v="4208"/>
    <n v="204836"/>
    <n v="7554"/>
    <n v="891778"/>
    <n v="18990"/>
    <n v="11387"/>
    <n v="213000000"/>
    <x v="0"/>
    <x v="6"/>
    <n v="3.6878283114296313E-2"/>
  </r>
  <r>
    <s v="R03608"/>
    <x v="1"/>
    <x v="1"/>
    <x v="26"/>
    <x v="595"/>
    <n v="1090"/>
    <n v="54"/>
    <n v="1287"/>
    <n v="205926"/>
    <n v="7608"/>
    <n v="893065"/>
    <n v="8720"/>
    <n v="9389"/>
    <n v="213000000"/>
    <x v="1"/>
    <x v="2"/>
    <n v="3.6945310451327179E-2"/>
  </r>
  <r>
    <s v="R03609"/>
    <x v="2"/>
    <x v="2"/>
    <x v="29"/>
    <x v="41"/>
    <n v="249"/>
    <n v="102"/>
    <n v="1367"/>
    <n v="206175"/>
    <n v="7710"/>
    <n v="894432"/>
    <n v="2739"/>
    <n v="7949"/>
    <n v="1380000000"/>
    <x v="1"/>
    <x v="10"/>
    <n v="3.7395416515096397E-2"/>
  </r>
  <r>
    <s v="R03610"/>
    <x v="3"/>
    <x v="11"/>
    <x v="33"/>
    <x v="251"/>
    <n v="141"/>
    <n v="158"/>
    <n v="3594"/>
    <n v="206316"/>
    <n v="7868"/>
    <n v="898026"/>
    <n v="705"/>
    <n v="14722"/>
    <n v="68000000"/>
    <x v="0"/>
    <x v="4"/>
    <n v="3.8135675371759825E-2"/>
  </r>
  <r>
    <s v="R03611"/>
    <x v="2"/>
    <x v="7"/>
    <x v="7"/>
    <x v="572"/>
    <n v="266"/>
    <n v="194"/>
    <n v="98"/>
    <n v="206582"/>
    <n v="8062"/>
    <n v="898124"/>
    <n v="3458"/>
    <n v="13452"/>
    <n v="1380000000"/>
    <x v="1"/>
    <x v="2"/>
    <n v="3.9025665353225353E-2"/>
  </r>
  <r>
    <s v="R03612"/>
    <x v="4"/>
    <x v="14"/>
    <x v="32"/>
    <x v="109"/>
    <n v="4310"/>
    <n v="50"/>
    <n v="1046"/>
    <n v="210892"/>
    <n v="8112"/>
    <n v="899170"/>
    <n v="60340"/>
    <n v="2695"/>
    <n v="331000000"/>
    <x v="0"/>
    <x v="6"/>
    <n v="3.8465185971966694E-2"/>
  </r>
  <r>
    <s v="R03613"/>
    <x v="4"/>
    <x v="12"/>
    <x v="17"/>
    <x v="54"/>
    <n v="488"/>
    <n v="121"/>
    <n v="4334"/>
    <n v="211380"/>
    <n v="8233"/>
    <n v="3504"/>
    <n v="6832"/>
    <n v="19895"/>
    <n v="331000000"/>
    <x v="1"/>
    <x v="10"/>
    <n v="3.8948812565048729E-2"/>
  </r>
  <r>
    <s v="R03614"/>
    <x v="1"/>
    <x v="18"/>
    <x v="27"/>
    <x v="286"/>
    <n v="495"/>
    <n v="91"/>
    <n v="3803"/>
    <n v="211875"/>
    <n v="8324"/>
    <n v="7307"/>
    <n v="5445"/>
    <n v="3969"/>
    <n v="213000000"/>
    <x v="0"/>
    <x v="7"/>
    <n v="3.9287315634218292E-2"/>
  </r>
  <r>
    <s v="R03615"/>
    <x v="2"/>
    <x v="7"/>
    <x v="7"/>
    <x v="171"/>
    <n v="479"/>
    <n v="154"/>
    <n v="3755"/>
    <n v="212354"/>
    <n v="8478"/>
    <n v="11062"/>
    <n v="6227"/>
    <n v="12901"/>
    <n v="1380000000"/>
    <x v="0"/>
    <x v="6"/>
    <n v="3.9923900656451024E-2"/>
  </r>
  <r>
    <s v="R03616"/>
    <x v="1"/>
    <x v="18"/>
    <x v="27"/>
    <x v="246"/>
    <n v="2690"/>
    <n v="175"/>
    <n v="4482"/>
    <n v="215044"/>
    <n v="8653"/>
    <n v="15544"/>
    <n v="29590"/>
    <n v="4467"/>
    <n v="213000000"/>
    <x v="1"/>
    <x v="8"/>
    <n v="4.0238276817767524E-2"/>
  </r>
  <r>
    <s v="R03617"/>
    <x v="3"/>
    <x v="11"/>
    <x v="12"/>
    <x v="453"/>
    <n v="4096"/>
    <n v="109"/>
    <n v="605"/>
    <n v="219140"/>
    <n v="8762"/>
    <n v="16149"/>
    <n v="61440"/>
    <n v="15149"/>
    <n v="68000000"/>
    <x v="1"/>
    <x v="1"/>
    <n v="3.9983572145660305E-2"/>
  </r>
  <r>
    <s v="R03618"/>
    <x v="4"/>
    <x v="13"/>
    <x v="21"/>
    <x v="704"/>
    <n v="3080"/>
    <n v="42"/>
    <n v="2169"/>
    <n v="222220"/>
    <n v="8804"/>
    <n v="18318"/>
    <n v="15400"/>
    <n v="286"/>
    <n v="331000000"/>
    <x v="1"/>
    <x v="11"/>
    <n v="3.9618396183961839E-2"/>
  </r>
  <r>
    <s v="R03619"/>
    <x v="0"/>
    <x v="19"/>
    <x v="36"/>
    <x v="182"/>
    <n v="4936"/>
    <n v="178"/>
    <n v="562"/>
    <n v="227156"/>
    <n v="8982"/>
    <n v="18880"/>
    <n v="54296"/>
    <n v="12262"/>
    <n v="83000000"/>
    <x v="1"/>
    <x v="9"/>
    <n v="3.9541108313229677E-2"/>
  </r>
  <r>
    <s v="R03620"/>
    <x v="0"/>
    <x v="4"/>
    <x v="24"/>
    <x v="86"/>
    <n v="2427"/>
    <n v="196"/>
    <n v="4000"/>
    <n v="229583"/>
    <n v="9178"/>
    <n v="22880"/>
    <n v="36405"/>
    <n v="3162"/>
    <n v="83000000"/>
    <x v="0"/>
    <x v="9"/>
    <n v="3.997682755256269E-2"/>
  </r>
  <r>
    <s v="R03621"/>
    <x v="2"/>
    <x v="7"/>
    <x v="7"/>
    <x v="567"/>
    <n v="843"/>
    <n v="74"/>
    <n v="19"/>
    <n v="230426"/>
    <n v="9252"/>
    <n v="22899"/>
    <n v="10959"/>
    <n v="2594"/>
    <n v="1380000000"/>
    <x v="0"/>
    <x v="7"/>
    <n v="4.0151718990044528E-2"/>
  </r>
  <r>
    <s v="R03622"/>
    <x v="2"/>
    <x v="7"/>
    <x v="7"/>
    <x v="483"/>
    <n v="3215"/>
    <n v="70"/>
    <n v="4637"/>
    <n v="233641"/>
    <n v="9322"/>
    <n v="27536"/>
    <n v="54655"/>
    <n v="5693"/>
    <n v="1380000000"/>
    <x v="0"/>
    <x v="8"/>
    <n v="3.9898819128492004E-2"/>
  </r>
  <r>
    <s v="R03623"/>
    <x v="0"/>
    <x v="19"/>
    <x v="35"/>
    <x v="121"/>
    <n v="3911"/>
    <n v="71"/>
    <n v="3960"/>
    <n v="237552"/>
    <n v="9393"/>
    <n v="31496"/>
    <n v="46932"/>
    <n v="9133"/>
    <n v="83000000"/>
    <x v="1"/>
    <x v="3"/>
    <n v="3.9540816326530615E-2"/>
  </r>
  <r>
    <s v="R03624"/>
    <x v="2"/>
    <x v="2"/>
    <x v="29"/>
    <x v="643"/>
    <n v="4077"/>
    <n v="177"/>
    <n v="1323"/>
    <n v="241629"/>
    <n v="9570"/>
    <n v="32819"/>
    <n v="65232"/>
    <n v="4672"/>
    <n v="1380000000"/>
    <x v="0"/>
    <x v="4"/>
    <n v="3.9606173100083186E-2"/>
  </r>
  <r>
    <s v="R03625"/>
    <x v="4"/>
    <x v="14"/>
    <x v="16"/>
    <x v="495"/>
    <n v="2349"/>
    <n v="188"/>
    <n v="3541"/>
    <n v="243978"/>
    <n v="9758"/>
    <n v="36360"/>
    <n v="18792"/>
    <n v="10460"/>
    <n v="331000000"/>
    <x v="0"/>
    <x v="3"/>
    <n v="3.9995409422161017E-2"/>
  </r>
  <r>
    <s v="R03626"/>
    <x v="3"/>
    <x v="6"/>
    <x v="22"/>
    <x v="479"/>
    <n v="649"/>
    <n v="102"/>
    <n v="3157"/>
    <n v="244627"/>
    <n v="9860"/>
    <n v="39517"/>
    <n v="5841"/>
    <n v="9049"/>
    <n v="68000000"/>
    <x v="0"/>
    <x v="10"/>
    <n v="4.0306262186921314E-2"/>
  </r>
  <r>
    <s v="R03627"/>
    <x v="3"/>
    <x v="11"/>
    <x v="12"/>
    <x v="337"/>
    <n v="1893"/>
    <n v="40"/>
    <n v="3740"/>
    <n v="246520"/>
    <n v="9900"/>
    <n v="43257"/>
    <n v="13251"/>
    <n v="13611"/>
    <n v="68000000"/>
    <x v="0"/>
    <x v="4"/>
    <n v="4.0159013467467142E-2"/>
  </r>
  <r>
    <s v="R03628"/>
    <x v="1"/>
    <x v="18"/>
    <x v="27"/>
    <x v="659"/>
    <n v="2856"/>
    <n v="178"/>
    <n v="2159"/>
    <n v="249376"/>
    <n v="10078"/>
    <n v="45416"/>
    <n v="39984"/>
    <n v="9778"/>
    <n v="213000000"/>
    <x v="1"/>
    <x v="11"/>
    <n v="4.0412870524829975E-2"/>
  </r>
  <r>
    <s v="R03629"/>
    <x v="4"/>
    <x v="12"/>
    <x v="14"/>
    <x v="459"/>
    <n v="3250"/>
    <n v="77"/>
    <n v="1314"/>
    <n v="252626"/>
    <n v="10155"/>
    <n v="46730"/>
    <n v="45500"/>
    <n v="855"/>
    <n v="331000000"/>
    <x v="1"/>
    <x v="1"/>
    <n v="4.0197762700592971E-2"/>
  </r>
  <r>
    <s v="R03630"/>
    <x v="2"/>
    <x v="2"/>
    <x v="2"/>
    <x v="395"/>
    <n v="2386"/>
    <n v="23"/>
    <n v="2426"/>
    <n v="255012"/>
    <n v="10178"/>
    <n v="49156"/>
    <n v="38176"/>
    <n v="15021"/>
    <n v="1380000000"/>
    <x v="0"/>
    <x v="1"/>
    <n v="3.9911847285617932E-2"/>
  </r>
  <r>
    <s v="R03631"/>
    <x v="2"/>
    <x v="9"/>
    <x v="9"/>
    <x v="443"/>
    <n v="1725"/>
    <n v="29"/>
    <n v="3953"/>
    <n v="256737"/>
    <n v="10207"/>
    <n v="53109"/>
    <n v="10350"/>
    <n v="5920"/>
    <n v="1380000000"/>
    <x v="0"/>
    <x v="4"/>
    <n v="3.9756638116048716E-2"/>
  </r>
  <r>
    <s v="R03632"/>
    <x v="1"/>
    <x v="3"/>
    <x v="31"/>
    <x v="385"/>
    <n v="1354"/>
    <n v="51"/>
    <n v="939"/>
    <n v="258091"/>
    <n v="10258"/>
    <n v="54048"/>
    <n v="9478"/>
    <n v="9407"/>
    <n v="213000000"/>
    <x v="1"/>
    <x v="0"/>
    <n v="3.974567110050331E-2"/>
  </r>
  <r>
    <s v="R03633"/>
    <x v="1"/>
    <x v="3"/>
    <x v="3"/>
    <x v="77"/>
    <n v="1293"/>
    <n v="177"/>
    <n v="237"/>
    <n v="259384"/>
    <n v="10435"/>
    <n v="54285"/>
    <n v="14223"/>
    <n v="9894"/>
    <n v="213000000"/>
    <x v="1"/>
    <x v="1"/>
    <n v="4.0229929371125434E-2"/>
  </r>
  <r>
    <s v="R03634"/>
    <x v="2"/>
    <x v="9"/>
    <x v="25"/>
    <x v="67"/>
    <n v="3046"/>
    <n v="56"/>
    <n v="643"/>
    <n v="262430"/>
    <n v="10491"/>
    <n v="54928"/>
    <n v="36552"/>
    <n v="13054"/>
    <n v="1380000000"/>
    <x v="1"/>
    <x v="10"/>
    <n v="3.9976374652288232E-2"/>
  </r>
  <r>
    <s v="R03635"/>
    <x v="2"/>
    <x v="5"/>
    <x v="13"/>
    <x v="135"/>
    <n v="3258"/>
    <n v="189"/>
    <n v="184"/>
    <n v="265688"/>
    <n v="10680"/>
    <n v="55112"/>
    <n v="19548"/>
    <n v="12146"/>
    <n v="1380000000"/>
    <x v="1"/>
    <x v="10"/>
    <n v="4.019752491644335E-2"/>
  </r>
  <r>
    <s v="R03636"/>
    <x v="4"/>
    <x v="8"/>
    <x v="8"/>
    <x v="203"/>
    <n v="2713"/>
    <n v="78"/>
    <n v="1830"/>
    <n v="268401"/>
    <n v="10758"/>
    <n v="56942"/>
    <n v="35269"/>
    <n v="17524"/>
    <n v="331000000"/>
    <x v="1"/>
    <x v="8"/>
    <n v="4.0081817876982576E-2"/>
  </r>
  <r>
    <s v="R03637"/>
    <x v="1"/>
    <x v="15"/>
    <x v="30"/>
    <x v="142"/>
    <n v="403"/>
    <n v="116"/>
    <n v="1785"/>
    <n v="268804"/>
    <n v="10874"/>
    <n v="58727"/>
    <n v="6851"/>
    <n v="17226"/>
    <n v="213000000"/>
    <x v="0"/>
    <x v="11"/>
    <n v="4.0453267064478209E-2"/>
  </r>
  <r>
    <s v="R03638"/>
    <x v="4"/>
    <x v="13"/>
    <x v="21"/>
    <x v="51"/>
    <n v="3972"/>
    <n v="180"/>
    <n v="1448"/>
    <n v="272776"/>
    <n v="11054"/>
    <n v="60175"/>
    <n v="31776"/>
    <n v="3836"/>
    <n v="331000000"/>
    <x v="0"/>
    <x v="4"/>
    <n v="4.0524093028712203E-2"/>
  </r>
  <r>
    <s v="R03639"/>
    <x v="2"/>
    <x v="9"/>
    <x v="9"/>
    <x v="434"/>
    <n v="4032"/>
    <n v="195"/>
    <n v="4577"/>
    <n v="276808"/>
    <n v="11249"/>
    <n v="64752"/>
    <n v="76608"/>
    <n v="13404"/>
    <n v="1380000000"/>
    <x v="0"/>
    <x v="11"/>
    <n v="4.0638276350394499E-2"/>
  </r>
  <r>
    <s v="R03640"/>
    <x v="0"/>
    <x v="16"/>
    <x v="19"/>
    <x v="647"/>
    <n v="1546"/>
    <n v="196"/>
    <n v="1381"/>
    <n v="278354"/>
    <n v="11445"/>
    <n v="66133"/>
    <n v="9276"/>
    <n v="11970"/>
    <n v="83000000"/>
    <x v="1"/>
    <x v="9"/>
    <n v="4.1116707501957936E-2"/>
  </r>
  <r>
    <s v="R03641"/>
    <x v="0"/>
    <x v="0"/>
    <x v="0"/>
    <x v="86"/>
    <n v="2606"/>
    <n v="30"/>
    <n v="361"/>
    <n v="280960"/>
    <n v="11475"/>
    <n v="66494"/>
    <n v="28666"/>
    <n v="19000"/>
    <n v="83000000"/>
    <x v="0"/>
    <x v="9"/>
    <n v="4.0842112756264239E-2"/>
  </r>
  <r>
    <s v="R03642"/>
    <x v="2"/>
    <x v="2"/>
    <x v="29"/>
    <x v="283"/>
    <n v="2825"/>
    <n v="75"/>
    <n v="1059"/>
    <n v="283785"/>
    <n v="11550"/>
    <n v="67553"/>
    <n v="42375"/>
    <n v="1605"/>
    <n v="1380000000"/>
    <x v="1"/>
    <x v="9"/>
    <n v="4.0699825572176121E-2"/>
  </r>
  <r>
    <s v="R03643"/>
    <x v="1"/>
    <x v="15"/>
    <x v="30"/>
    <x v="29"/>
    <n v="1852"/>
    <n v="29"/>
    <n v="515"/>
    <n v="285637"/>
    <n v="11579"/>
    <n v="68068"/>
    <n v="11112"/>
    <n v="3831"/>
    <n v="213000000"/>
    <x v="0"/>
    <x v="4"/>
    <n v="4.0537465384386476E-2"/>
  </r>
  <r>
    <s v="R03644"/>
    <x v="0"/>
    <x v="4"/>
    <x v="24"/>
    <x v="701"/>
    <n v="4206"/>
    <n v="112"/>
    <n v="329"/>
    <n v="289843"/>
    <n v="11691"/>
    <n v="68397"/>
    <n v="46266"/>
    <n v="19016"/>
    <n v="83000000"/>
    <x v="0"/>
    <x v="4"/>
    <n v="4.0335629978988624E-2"/>
  </r>
  <r>
    <s v="R03645"/>
    <x v="1"/>
    <x v="3"/>
    <x v="31"/>
    <x v="70"/>
    <n v="812"/>
    <n v="137"/>
    <n v="3141"/>
    <n v="290655"/>
    <n v="11828"/>
    <n v="71538"/>
    <n v="9744"/>
    <n v="4871"/>
    <n v="213000000"/>
    <x v="1"/>
    <x v="3"/>
    <n v="4.0694293922347802E-2"/>
  </r>
  <r>
    <s v="R03646"/>
    <x v="0"/>
    <x v="0"/>
    <x v="0"/>
    <x v="692"/>
    <n v="3374"/>
    <n v="171"/>
    <n v="3739"/>
    <n v="294029"/>
    <n v="11999"/>
    <n v="75277"/>
    <n v="57358"/>
    <n v="13437"/>
    <n v="83000000"/>
    <x v="0"/>
    <x v="2"/>
    <n v="4.080889980240044E-2"/>
  </r>
  <r>
    <s v="R03647"/>
    <x v="1"/>
    <x v="18"/>
    <x v="23"/>
    <x v="477"/>
    <n v="929"/>
    <n v="133"/>
    <n v="292"/>
    <n v="294958"/>
    <n v="12132"/>
    <n v="75569"/>
    <n v="12077"/>
    <n v="6642"/>
    <n v="213000000"/>
    <x v="0"/>
    <x v="10"/>
    <n v="4.1131279707619386E-2"/>
  </r>
  <r>
    <s v="R03648"/>
    <x v="0"/>
    <x v="0"/>
    <x v="0"/>
    <x v="33"/>
    <n v="4981"/>
    <n v="154"/>
    <n v="359"/>
    <n v="299939"/>
    <n v="12286"/>
    <n v="75928"/>
    <n v="89658"/>
    <n v="11076"/>
    <n v="83000000"/>
    <x v="0"/>
    <x v="9"/>
    <n v="4.096166220464828E-2"/>
  </r>
  <r>
    <s v="R03649"/>
    <x v="1"/>
    <x v="1"/>
    <x v="26"/>
    <x v="289"/>
    <n v="4075"/>
    <n v="19"/>
    <n v="1609"/>
    <n v="304014"/>
    <n v="12305"/>
    <n v="77537"/>
    <n v="65200"/>
    <n v="15381"/>
    <n v="213000000"/>
    <x v="1"/>
    <x v="0"/>
    <n v="4.0475109698895444E-2"/>
  </r>
  <r>
    <s v="R03650"/>
    <x v="4"/>
    <x v="13"/>
    <x v="15"/>
    <x v="487"/>
    <n v="3323"/>
    <n v="19"/>
    <n v="2571"/>
    <n v="307337"/>
    <n v="12324"/>
    <n v="80108"/>
    <n v="53168"/>
    <n v="16363"/>
    <n v="331000000"/>
    <x v="1"/>
    <x v="0"/>
    <n v="4.0099304672070075E-2"/>
  </r>
  <r>
    <s v="R03651"/>
    <x v="1"/>
    <x v="18"/>
    <x v="27"/>
    <x v="353"/>
    <n v="174"/>
    <n v="11"/>
    <n v="1360"/>
    <n v="307511"/>
    <n v="12335"/>
    <n v="81468"/>
    <n v="2610"/>
    <n v="7324"/>
    <n v="213000000"/>
    <x v="0"/>
    <x v="4"/>
    <n v="4.0112386223582243E-2"/>
  </r>
  <r>
    <s v="R03652"/>
    <x v="4"/>
    <x v="8"/>
    <x v="34"/>
    <x v="506"/>
    <n v="1363"/>
    <n v="84"/>
    <n v="623"/>
    <n v="308874"/>
    <n v="12419"/>
    <n v="82091"/>
    <n v="6815"/>
    <n v="8453"/>
    <n v="331000000"/>
    <x v="1"/>
    <x v="2"/>
    <n v="4.0207333734791531E-2"/>
  </r>
  <r>
    <s v="R03653"/>
    <x v="4"/>
    <x v="14"/>
    <x v="32"/>
    <x v="717"/>
    <n v="2895"/>
    <n v="48"/>
    <n v="1565"/>
    <n v="311769"/>
    <n v="12467"/>
    <n v="83656"/>
    <n v="17370"/>
    <n v="14445"/>
    <n v="331000000"/>
    <x v="0"/>
    <x v="8"/>
    <n v="3.9987939788753854E-2"/>
  </r>
  <r>
    <s v="R03654"/>
    <x v="2"/>
    <x v="7"/>
    <x v="7"/>
    <x v="291"/>
    <n v="1037"/>
    <n v="179"/>
    <n v="1920"/>
    <n v="312806"/>
    <n v="12646"/>
    <n v="85576"/>
    <n v="6222"/>
    <n v="9990"/>
    <n v="1380000000"/>
    <x v="0"/>
    <x v="3"/>
    <n v="4.0427613281075171E-2"/>
  </r>
  <r>
    <s v="R03655"/>
    <x v="4"/>
    <x v="12"/>
    <x v="14"/>
    <x v="277"/>
    <n v="3011"/>
    <n v="9"/>
    <n v="1511"/>
    <n v="315817"/>
    <n v="12655"/>
    <n v="87087"/>
    <n v="54198"/>
    <n v="8692"/>
    <n v="331000000"/>
    <x v="1"/>
    <x v="2"/>
    <n v="4.0070673839596983E-2"/>
  </r>
  <r>
    <s v="R03656"/>
    <x v="3"/>
    <x v="6"/>
    <x v="6"/>
    <x v="361"/>
    <n v="2090"/>
    <n v="4"/>
    <n v="4713"/>
    <n v="317907"/>
    <n v="12659"/>
    <n v="91800"/>
    <n v="22990"/>
    <n v="8032"/>
    <n v="68000000"/>
    <x v="0"/>
    <x v="1"/>
    <n v="3.9819821520130104E-2"/>
  </r>
  <r>
    <s v="R03657"/>
    <x v="4"/>
    <x v="13"/>
    <x v="15"/>
    <x v="648"/>
    <n v="460"/>
    <n v="63"/>
    <n v="574"/>
    <n v="318367"/>
    <n v="12722"/>
    <n v="92374"/>
    <n v="4600"/>
    <n v="11214"/>
    <n v="331000000"/>
    <x v="1"/>
    <x v="3"/>
    <n v="3.9960171751469216E-2"/>
  </r>
  <r>
    <s v="R03658"/>
    <x v="1"/>
    <x v="18"/>
    <x v="27"/>
    <x v="31"/>
    <n v="2752"/>
    <n v="185"/>
    <n v="2001"/>
    <n v="321119"/>
    <n v="12907"/>
    <n v="94375"/>
    <n v="52288"/>
    <n v="12350"/>
    <n v="213000000"/>
    <x v="1"/>
    <x v="10"/>
    <n v="4.0193822227896824E-2"/>
  </r>
  <r>
    <s v="R03659"/>
    <x v="4"/>
    <x v="12"/>
    <x v="17"/>
    <x v="654"/>
    <n v="148"/>
    <n v="135"/>
    <n v="396"/>
    <n v="321267"/>
    <n v="13042"/>
    <n v="94771"/>
    <n v="2664"/>
    <n v="13664"/>
    <n v="331000000"/>
    <x v="1"/>
    <x v="6"/>
    <n v="4.0595517124385638E-2"/>
  </r>
  <r>
    <s v="R03660"/>
    <x v="1"/>
    <x v="3"/>
    <x v="3"/>
    <x v="428"/>
    <n v="4433"/>
    <n v="157"/>
    <n v="2708"/>
    <n v="325700"/>
    <n v="13199"/>
    <n v="97479"/>
    <n v="66495"/>
    <n v="13330"/>
    <n v="213000000"/>
    <x v="1"/>
    <x v="1"/>
    <n v="4.052502302732576E-2"/>
  </r>
  <r>
    <s v="R03661"/>
    <x v="1"/>
    <x v="1"/>
    <x v="26"/>
    <x v="134"/>
    <n v="1133"/>
    <n v="16"/>
    <n v="4497"/>
    <n v="326833"/>
    <n v="13215"/>
    <n v="101976"/>
    <n v="14729"/>
    <n v="16964"/>
    <n v="213000000"/>
    <x v="0"/>
    <x v="6"/>
    <n v="4.0433493557872062E-2"/>
  </r>
  <r>
    <s v="R03662"/>
    <x v="3"/>
    <x v="17"/>
    <x v="20"/>
    <x v="326"/>
    <n v="353"/>
    <n v="66"/>
    <n v="1511"/>
    <n v="327186"/>
    <n v="13281"/>
    <n v="103487"/>
    <n v="2471"/>
    <n v="1851"/>
    <n v="68000000"/>
    <x v="0"/>
    <x v="11"/>
    <n v="4.0591590104711084E-2"/>
  </r>
  <r>
    <s v="R03663"/>
    <x v="4"/>
    <x v="14"/>
    <x v="32"/>
    <x v="136"/>
    <n v="1107"/>
    <n v="20"/>
    <n v="2093"/>
    <n v="328293"/>
    <n v="13301"/>
    <n v="105580"/>
    <n v="13284"/>
    <n v="18523"/>
    <n v="331000000"/>
    <x v="0"/>
    <x v="0"/>
    <n v="4.0515636946264463E-2"/>
  </r>
  <r>
    <s v="R03664"/>
    <x v="4"/>
    <x v="14"/>
    <x v="16"/>
    <x v="121"/>
    <n v="2602"/>
    <n v="15"/>
    <n v="4782"/>
    <n v="330895"/>
    <n v="13316"/>
    <n v="110362"/>
    <n v="23418"/>
    <n v="18576"/>
    <n v="331000000"/>
    <x v="1"/>
    <x v="3"/>
    <n v="4.0242372958189151E-2"/>
  </r>
  <r>
    <s v="R03665"/>
    <x v="0"/>
    <x v="19"/>
    <x v="35"/>
    <x v="192"/>
    <n v="2113"/>
    <n v="26"/>
    <n v="4249"/>
    <n v="333008"/>
    <n v="13342"/>
    <n v="114611"/>
    <n v="19017"/>
    <n v="18606"/>
    <n v="83000000"/>
    <x v="0"/>
    <x v="8"/>
    <n v="4.0065103541056073E-2"/>
  </r>
  <r>
    <s v="R03666"/>
    <x v="0"/>
    <x v="16"/>
    <x v="19"/>
    <x v="597"/>
    <n v="4094"/>
    <n v="114"/>
    <n v="4356"/>
    <n v="337102"/>
    <n v="13456"/>
    <n v="118967"/>
    <n v="57316"/>
    <n v="19600"/>
    <n v="83000000"/>
    <x v="0"/>
    <x v="10"/>
    <n v="3.9916701769790744E-2"/>
  </r>
  <r>
    <s v="R03667"/>
    <x v="2"/>
    <x v="2"/>
    <x v="2"/>
    <x v="675"/>
    <n v="3685"/>
    <n v="5"/>
    <n v="2692"/>
    <n v="340787"/>
    <n v="13461"/>
    <n v="121659"/>
    <n v="62645"/>
    <n v="6278"/>
    <n v="1380000000"/>
    <x v="0"/>
    <x v="3"/>
    <n v="3.9499746175763746E-2"/>
  </r>
  <r>
    <s v="R03668"/>
    <x v="1"/>
    <x v="3"/>
    <x v="3"/>
    <x v="13"/>
    <n v="3206"/>
    <n v="41"/>
    <n v="2032"/>
    <n v="343993"/>
    <n v="13502"/>
    <n v="123691"/>
    <n v="48090"/>
    <n v="16924"/>
    <n v="213000000"/>
    <x v="0"/>
    <x v="1"/>
    <n v="3.9250798708113245E-2"/>
  </r>
  <r>
    <s v="R03669"/>
    <x v="3"/>
    <x v="17"/>
    <x v="28"/>
    <x v="66"/>
    <n v="1109"/>
    <n v="143"/>
    <n v="1354"/>
    <n v="345102"/>
    <n v="13645"/>
    <n v="125045"/>
    <n v="17744"/>
    <n v="1735"/>
    <n v="68000000"/>
    <x v="1"/>
    <x v="4"/>
    <n v="3.9539034836077451E-2"/>
  </r>
  <r>
    <s v="R03670"/>
    <x v="0"/>
    <x v="4"/>
    <x v="24"/>
    <x v="341"/>
    <n v="4179"/>
    <n v="172"/>
    <n v="4734"/>
    <n v="349281"/>
    <n v="13817"/>
    <n v="129779"/>
    <n v="37611"/>
    <n v="11011"/>
    <n v="83000000"/>
    <x v="0"/>
    <x v="7"/>
    <n v="3.9558407127785362E-2"/>
  </r>
  <r>
    <s v="R03671"/>
    <x v="4"/>
    <x v="8"/>
    <x v="8"/>
    <x v="92"/>
    <n v="1977"/>
    <n v="2"/>
    <n v="2752"/>
    <n v="351258"/>
    <n v="13819"/>
    <n v="132531"/>
    <n v="23724"/>
    <n v="5706"/>
    <n v="331000000"/>
    <x v="0"/>
    <x v="11"/>
    <n v="3.9341452721361504E-2"/>
  </r>
  <r>
    <s v="R03672"/>
    <x v="2"/>
    <x v="9"/>
    <x v="9"/>
    <x v="432"/>
    <n v="226"/>
    <n v="39"/>
    <n v="1292"/>
    <n v="351484"/>
    <n v="13858"/>
    <n v="133823"/>
    <n v="2486"/>
    <n v="5160"/>
    <n v="1380000000"/>
    <x v="1"/>
    <x v="8"/>
    <n v="3.9427114747755232E-2"/>
  </r>
  <r>
    <s v="R03673"/>
    <x v="3"/>
    <x v="11"/>
    <x v="33"/>
    <x v="696"/>
    <n v="2939"/>
    <n v="19"/>
    <n v="3735"/>
    <n v="354423"/>
    <n v="13877"/>
    <n v="137558"/>
    <n v="44085"/>
    <n v="6602"/>
    <n v="68000000"/>
    <x v="1"/>
    <x v="8"/>
    <n v="3.9153779523337935E-2"/>
  </r>
  <r>
    <s v="R03674"/>
    <x v="4"/>
    <x v="13"/>
    <x v="21"/>
    <x v="158"/>
    <n v="1012"/>
    <n v="6"/>
    <n v="4252"/>
    <n v="355435"/>
    <n v="13883"/>
    <n v="141810"/>
    <n v="16192"/>
    <n v="9156"/>
    <n v="331000000"/>
    <x v="1"/>
    <x v="2"/>
    <n v="3.905918100355902E-2"/>
  </r>
  <r>
    <s v="R03675"/>
    <x v="4"/>
    <x v="14"/>
    <x v="16"/>
    <x v="348"/>
    <n v="4115"/>
    <n v="58"/>
    <n v="3739"/>
    <n v="359550"/>
    <n v="13941"/>
    <n v="145549"/>
    <n v="45265"/>
    <n v="6121"/>
    <n v="331000000"/>
    <x v="1"/>
    <x v="10"/>
    <n v="3.8773466833541929E-2"/>
  </r>
  <r>
    <s v="R03676"/>
    <x v="1"/>
    <x v="15"/>
    <x v="18"/>
    <x v="676"/>
    <n v="3106"/>
    <n v="138"/>
    <n v="4709"/>
    <n v="362656"/>
    <n v="14079"/>
    <n v="150258"/>
    <n v="24848"/>
    <n v="7909"/>
    <n v="213000000"/>
    <x v="1"/>
    <x v="2"/>
    <n v="3.8821913879819994E-2"/>
  </r>
  <r>
    <s v="R03677"/>
    <x v="1"/>
    <x v="1"/>
    <x v="1"/>
    <x v="223"/>
    <n v="3936"/>
    <n v="92"/>
    <n v="2476"/>
    <n v="366592"/>
    <n v="14171"/>
    <n v="152734"/>
    <n v="70848"/>
    <n v="4719"/>
    <n v="213000000"/>
    <x v="1"/>
    <x v="8"/>
    <n v="3.8656053596368714E-2"/>
  </r>
  <r>
    <s v="R03678"/>
    <x v="0"/>
    <x v="0"/>
    <x v="0"/>
    <x v="517"/>
    <n v="2802"/>
    <n v="51"/>
    <n v="1908"/>
    <n v="369394"/>
    <n v="14222"/>
    <n v="154642"/>
    <n v="53238"/>
    <n v="14539"/>
    <n v="83000000"/>
    <x v="0"/>
    <x v="5"/>
    <n v="3.8500896062199169E-2"/>
  </r>
  <r>
    <s v="R03679"/>
    <x v="0"/>
    <x v="19"/>
    <x v="36"/>
    <x v="464"/>
    <n v="1466"/>
    <n v="130"/>
    <n v="2899"/>
    <n v="370860"/>
    <n v="14352"/>
    <n v="157541"/>
    <n v="14660"/>
    <n v="18489"/>
    <n v="83000000"/>
    <x v="1"/>
    <x v="7"/>
    <n v="3.8699239605241867E-2"/>
  </r>
  <r>
    <s v="R03680"/>
    <x v="4"/>
    <x v="12"/>
    <x v="14"/>
    <x v="59"/>
    <n v="2988"/>
    <n v="20"/>
    <n v="1275"/>
    <n v="373848"/>
    <n v="14372"/>
    <n v="158816"/>
    <n v="50796"/>
    <n v="6828"/>
    <n v="331000000"/>
    <x v="1"/>
    <x v="1"/>
    <n v="3.8443431555070511E-2"/>
  </r>
  <r>
    <s v="R03681"/>
    <x v="4"/>
    <x v="14"/>
    <x v="32"/>
    <x v="588"/>
    <n v="269"/>
    <n v="180"/>
    <n v="4362"/>
    <n v="374117"/>
    <n v="14552"/>
    <n v="163178"/>
    <n v="1345"/>
    <n v="14924"/>
    <n v="331000000"/>
    <x v="1"/>
    <x v="1"/>
    <n v="3.8896922620463653E-2"/>
  </r>
  <r>
    <s v="R03682"/>
    <x v="0"/>
    <x v="16"/>
    <x v="19"/>
    <x v="335"/>
    <n v="3806"/>
    <n v="157"/>
    <n v="58"/>
    <n v="377923"/>
    <n v="14709"/>
    <n v="163236"/>
    <n v="38060"/>
    <n v="14383"/>
    <n v="83000000"/>
    <x v="1"/>
    <x v="2"/>
    <n v="3.8920626688505329E-2"/>
  </r>
  <r>
    <s v="R03683"/>
    <x v="0"/>
    <x v="4"/>
    <x v="4"/>
    <x v="557"/>
    <n v="1531"/>
    <n v="10"/>
    <n v="3923"/>
    <n v="379454"/>
    <n v="14719"/>
    <n v="167159"/>
    <n v="13779"/>
    <n v="9738"/>
    <n v="83000000"/>
    <x v="0"/>
    <x v="5"/>
    <n v="3.8789945553347707E-2"/>
  </r>
  <r>
    <s v="R03684"/>
    <x v="4"/>
    <x v="13"/>
    <x v="15"/>
    <x v="455"/>
    <n v="303"/>
    <n v="152"/>
    <n v="616"/>
    <n v="379757"/>
    <n v="14871"/>
    <n v="167775"/>
    <n v="5151"/>
    <n v="7655"/>
    <n v="331000000"/>
    <x v="0"/>
    <x v="1"/>
    <n v="3.9159251837359153E-2"/>
  </r>
  <r>
    <s v="R03685"/>
    <x v="3"/>
    <x v="10"/>
    <x v="11"/>
    <x v="377"/>
    <n v="4905"/>
    <n v="49"/>
    <n v="3671"/>
    <n v="384662"/>
    <n v="14920"/>
    <n v="171446"/>
    <n v="24525"/>
    <n v="4044"/>
    <n v="68000000"/>
    <x v="0"/>
    <x v="11"/>
    <n v="3.8787298979363699E-2"/>
  </r>
  <r>
    <s v="R03686"/>
    <x v="4"/>
    <x v="14"/>
    <x v="32"/>
    <x v="195"/>
    <n v="1932"/>
    <n v="8"/>
    <n v="2218"/>
    <n v="386594"/>
    <n v="14928"/>
    <n v="173664"/>
    <n v="32844"/>
    <n v="13427"/>
    <n v="331000000"/>
    <x v="0"/>
    <x v="10"/>
    <n v="3.8614153349508788E-2"/>
  </r>
  <r>
    <s v="R03687"/>
    <x v="3"/>
    <x v="11"/>
    <x v="33"/>
    <x v="215"/>
    <n v="2040"/>
    <n v="44"/>
    <n v="1711"/>
    <n v="388634"/>
    <n v="14972"/>
    <n v="175375"/>
    <n v="30600"/>
    <n v="16411"/>
    <n v="68000000"/>
    <x v="1"/>
    <x v="2"/>
    <n v="3.852467874658419E-2"/>
  </r>
  <r>
    <s v="R03688"/>
    <x v="3"/>
    <x v="6"/>
    <x v="22"/>
    <x v="639"/>
    <n v="4021"/>
    <n v="28"/>
    <n v="1342"/>
    <n v="392655"/>
    <n v="15000"/>
    <n v="176717"/>
    <n v="20105"/>
    <n v="9330"/>
    <n v="68000000"/>
    <x v="1"/>
    <x v="10"/>
    <n v="3.8201474576918672E-2"/>
  </r>
  <r>
    <s v="R03689"/>
    <x v="4"/>
    <x v="13"/>
    <x v="21"/>
    <x v="132"/>
    <n v="141"/>
    <n v="61"/>
    <n v="4752"/>
    <n v="392796"/>
    <n v="15061"/>
    <n v="181469"/>
    <n v="987"/>
    <n v="2947"/>
    <n v="331000000"/>
    <x v="1"/>
    <x v="7"/>
    <n v="3.8343058483283947E-2"/>
  </r>
  <r>
    <s v="R03690"/>
    <x v="2"/>
    <x v="9"/>
    <x v="9"/>
    <x v="700"/>
    <n v="808"/>
    <n v="14"/>
    <n v="4932"/>
    <n v="393604"/>
    <n v="15075"/>
    <n v="186401"/>
    <n v="6464"/>
    <n v="12507"/>
    <n v="1380000000"/>
    <x v="1"/>
    <x v="9"/>
    <n v="3.8299915651263707E-2"/>
  </r>
  <r>
    <s v="R03691"/>
    <x v="0"/>
    <x v="16"/>
    <x v="19"/>
    <x v="191"/>
    <n v="947"/>
    <n v="18"/>
    <n v="1023"/>
    <n v="394551"/>
    <n v="15093"/>
    <n v="187424"/>
    <n v="4735"/>
    <n v="5874"/>
    <n v="83000000"/>
    <x v="1"/>
    <x v="9"/>
    <n v="3.8253609799493604E-2"/>
  </r>
  <r>
    <s v="R03692"/>
    <x v="1"/>
    <x v="1"/>
    <x v="1"/>
    <x v="294"/>
    <n v="3951"/>
    <n v="142"/>
    <n v="733"/>
    <n v="398502"/>
    <n v="15235"/>
    <n v="188157"/>
    <n v="63216"/>
    <n v="15538"/>
    <n v="213000000"/>
    <x v="1"/>
    <x v="7"/>
    <n v="3.8230673873656848E-2"/>
  </r>
  <r>
    <s v="R03693"/>
    <x v="4"/>
    <x v="13"/>
    <x v="15"/>
    <x v="289"/>
    <n v="3412"/>
    <n v="166"/>
    <n v="397"/>
    <n v="401914"/>
    <n v="15401"/>
    <n v="188554"/>
    <n v="61416"/>
    <n v="10633"/>
    <n v="331000000"/>
    <x v="1"/>
    <x v="0"/>
    <n v="3.831914290121767E-2"/>
  </r>
  <r>
    <s v="R03694"/>
    <x v="3"/>
    <x v="10"/>
    <x v="10"/>
    <x v="126"/>
    <n v="2292"/>
    <n v="34"/>
    <n v="3086"/>
    <n v="404206"/>
    <n v="15435"/>
    <n v="191640"/>
    <n v="32088"/>
    <n v="16368"/>
    <n v="68000000"/>
    <x v="0"/>
    <x v="6"/>
    <n v="3.8185974478360044E-2"/>
  </r>
  <r>
    <s v="R03695"/>
    <x v="4"/>
    <x v="14"/>
    <x v="16"/>
    <x v="364"/>
    <n v="765"/>
    <n v="140"/>
    <n v="968"/>
    <n v="404971"/>
    <n v="15575"/>
    <n v="192608"/>
    <n v="8415"/>
    <n v="18422"/>
    <n v="331000000"/>
    <x v="1"/>
    <x v="3"/>
    <n v="3.8459544016732065E-2"/>
  </r>
  <r>
    <s v="R03696"/>
    <x v="0"/>
    <x v="16"/>
    <x v="19"/>
    <x v="595"/>
    <n v="2923"/>
    <n v="143"/>
    <n v="461"/>
    <n v="407894"/>
    <n v="15718"/>
    <n v="193069"/>
    <n v="17538"/>
    <n v="6963"/>
    <n v="83000000"/>
    <x v="1"/>
    <x v="2"/>
    <n v="3.8534521223651245E-2"/>
  </r>
  <r>
    <s v="R03697"/>
    <x v="3"/>
    <x v="11"/>
    <x v="12"/>
    <x v="579"/>
    <n v="938"/>
    <n v="66"/>
    <n v="137"/>
    <n v="408832"/>
    <n v="15784"/>
    <n v="193206"/>
    <n v="14070"/>
    <n v="18193"/>
    <n v="68000000"/>
    <x v="0"/>
    <x v="11"/>
    <n v="3.8607545397620541E-2"/>
  </r>
  <r>
    <s v="R03698"/>
    <x v="1"/>
    <x v="18"/>
    <x v="23"/>
    <x v="337"/>
    <n v="2496"/>
    <n v="94"/>
    <n v="761"/>
    <n v="411328"/>
    <n v="15878"/>
    <n v="193967"/>
    <n v="19968"/>
    <n v="8897"/>
    <n v="213000000"/>
    <x v="0"/>
    <x v="4"/>
    <n v="3.8601797105959235E-2"/>
  </r>
  <r>
    <s v="R03699"/>
    <x v="1"/>
    <x v="1"/>
    <x v="1"/>
    <x v="83"/>
    <n v="3562"/>
    <n v="54"/>
    <n v="2197"/>
    <n v="414890"/>
    <n v="15932"/>
    <n v="196164"/>
    <n v="56992"/>
    <n v="18087"/>
    <n v="213000000"/>
    <x v="1"/>
    <x v="3"/>
    <n v="3.840053990214274E-2"/>
  </r>
  <r>
    <s v="R03700"/>
    <x v="1"/>
    <x v="3"/>
    <x v="3"/>
    <x v="392"/>
    <n v="1262"/>
    <n v="192"/>
    <n v="862"/>
    <n v="416152"/>
    <n v="16124"/>
    <n v="197026"/>
    <n v="16406"/>
    <n v="3093"/>
    <n v="213000000"/>
    <x v="0"/>
    <x v="6"/>
    <n v="3.8745458390203581E-2"/>
  </r>
  <r>
    <s v="R03701"/>
    <x v="2"/>
    <x v="9"/>
    <x v="9"/>
    <x v="533"/>
    <n v="542"/>
    <n v="34"/>
    <n v="4876"/>
    <n v="416694"/>
    <n v="16158"/>
    <n v="201902"/>
    <n v="6504"/>
    <n v="7268"/>
    <n v="1380000000"/>
    <x v="0"/>
    <x v="4"/>
    <n v="3.8776656251349913E-2"/>
  </r>
  <r>
    <s v="R03702"/>
    <x v="3"/>
    <x v="6"/>
    <x v="22"/>
    <x v="688"/>
    <n v="2679"/>
    <n v="15"/>
    <n v="592"/>
    <n v="419373"/>
    <n v="16173"/>
    <n v="202494"/>
    <n v="16074"/>
    <n v="3247"/>
    <n v="68000000"/>
    <x v="0"/>
    <x v="0"/>
    <n v="3.856471446659656E-2"/>
  </r>
  <r>
    <s v="R03703"/>
    <x v="3"/>
    <x v="10"/>
    <x v="10"/>
    <x v="656"/>
    <n v="2954"/>
    <n v="128"/>
    <n v="2347"/>
    <n v="422327"/>
    <n v="16301"/>
    <n v="204841"/>
    <n v="44310"/>
    <n v="16655"/>
    <n v="68000000"/>
    <x v="1"/>
    <x v="11"/>
    <n v="3.8598053167332426E-2"/>
  </r>
  <r>
    <s v="R03704"/>
    <x v="2"/>
    <x v="2"/>
    <x v="2"/>
    <x v="592"/>
    <n v="2931"/>
    <n v="177"/>
    <n v="1446"/>
    <n v="425258"/>
    <n v="16478"/>
    <n v="206287"/>
    <n v="43965"/>
    <n v="5168"/>
    <n v="1380000000"/>
    <x v="1"/>
    <x v="11"/>
    <n v="3.8748242243532162E-2"/>
  </r>
  <r>
    <s v="R03705"/>
    <x v="3"/>
    <x v="10"/>
    <x v="11"/>
    <x v="588"/>
    <n v="2781"/>
    <n v="13"/>
    <n v="1442"/>
    <n v="428039"/>
    <n v="16491"/>
    <n v="207729"/>
    <n v="36153"/>
    <n v="6718"/>
    <n v="68000000"/>
    <x v="1"/>
    <x v="1"/>
    <n v="3.8526863206390073E-2"/>
  </r>
  <r>
    <s v="R03706"/>
    <x v="2"/>
    <x v="2"/>
    <x v="29"/>
    <x v="566"/>
    <n v="4239"/>
    <n v="61"/>
    <n v="2806"/>
    <n v="432278"/>
    <n v="16552"/>
    <n v="210535"/>
    <n v="21195"/>
    <n v="13223"/>
    <n v="1380000000"/>
    <x v="1"/>
    <x v="1"/>
    <n v="3.829017437852493E-2"/>
  </r>
  <r>
    <s v="R03707"/>
    <x v="4"/>
    <x v="13"/>
    <x v="15"/>
    <x v="524"/>
    <n v="2991"/>
    <n v="134"/>
    <n v="3325"/>
    <n v="435269"/>
    <n v="16686"/>
    <n v="213860"/>
    <n v="29910"/>
    <n v="14647"/>
    <n v="331000000"/>
    <x v="1"/>
    <x v="6"/>
    <n v="3.8334914730890554E-2"/>
  </r>
  <r>
    <s v="R03708"/>
    <x v="0"/>
    <x v="19"/>
    <x v="35"/>
    <x v="611"/>
    <n v="2612"/>
    <n v="150"/>
    <n v="3756"/>
    <n v="437881"/>
    <n v="16836"/>
    <n v="217616"/>
    <n v="18284"/>
    <n v="9569"/>
    <n v="83000000"/>
    <x v="1"/>
    <x v="3"/>
    <n v="3.8448802300168311E-2"/>
  </r>
  <r>
    <s v="R03709"/>
    <x v="1"/>
    <x v="15"/>
    <x v="30"/>
    <x v="704"/>
    <n v="3648"/>
    <n v="98"/>
    <n v="1336"/>
    <n v="441529"/>
    <n v="16934"/>
    <n v="218952"/>
    <n v="18240"/>
    <n v="15211"/>
    <n v="213000000"/>
    <x v="1"/>
    <x v="11"/>
    <n v="3.8353086660219374E-2"/>
  </r>
  <r>
    <s v="R03710"/>
    <x v="2"/>
    <x v="9"/>
    <x v="9"/>
    <x v="573"/>
    <n v="1199"/>
    <n v="190"/>
    <n v="801"/>
    <n v="442728"/>
    <n v="17124"/>
    <n v="219753"/>
    <n v="14388"/>
    <n v="19276"/>
    <n v="1380000000"/>
    <x v="1"/>
    <x v="3"/>
    <n v="3.8678375887678217E-2"/>
  </r>
  <r>
    <s v="R03711"/>
    <x v="2"/>
    <x v="9"/>
    <x v="25"/>
    <x v="219"/>
    <n v="2117"/>
    <n v="28"/>
    <n v="2357"/>
    <n v="444845"/>
    <n v="17152"/>
    <n v="222110"/>
    <n v="21170"/>
    <n v="1967"/>
    <n v="1380000000"/>
    <x v="1"/>
    <x v="8"/>
    <n v="3.8557250278186787E-2"/>
  </r>
  <r>
    <s v="R03712"/>
    <x v="2"/>
    <x v="9"/>
    <x v="25"/>
    <x v="629"/>
    <n v="2680"/>
    <n v="149"/>
    <n v="3257"/>
    <n v="447525"/>
    <n v="17301"/>
    <n v="225367"/>
    <n v="21440"/>
    <n v="9099"/>
    <n v="1380000000"/>
    <x v="0"/>
    <x v="8"/>
    <n v="3.8659292776939837E-2"/>
  </r>
  <r>
    <s v="R03713"/>
    <x v="4"/>
    <x v="8"/>
    <x v="34"/>
    <x v="688"/>
    <n v="2848"/>
    <n v="92"/>
    <n v="3939"/>
    <n v="450373"/>
    <n v="17393"/>
    <n v="229306"/>
    <n v="19936"/>
    <n v="4814"/>
    <n v="331000000"/>
    <x v="0"/>
    <x v="0"/>
    <n v="3.8619100168082898E-2"/>
  </r>
  <r>
    <s v="R03714"/>
    <x v="2"/>
    <x v="9"/>
    <x v="9"/>
    <x v="436"/>
    <n v="4688"/>
    <n v="5"/>
    <n v="4079"/>
    <n v="455061"/>
    <n v="17398"/>
    <n v="233385"/>
    <n v="79696"/>
    <n v="3805"/>
    <n v="1380000000"/>
    <x v="1"/>
    <x v="5"/>
    <n v="3.823223699679823E-2"/>
  </r>
  <r>
    <s v="R03715"/>
    <x v="0"/>
    <x v="19"/>
    <x v="36"/>
    <x v="217"/>
    <n v="4662"/>
    <n v="156"/>
    <n v="3295"/>
    <n v="459723"/>
    <n v="17554"/>
    <n v="236680"/>
    <n v="65268"/>
    <n v="6497"/>
    <n v="83000000"/>
    <x v="0"/>
    <x v="8"/>
    <n v="3.8183862891349792E-2"/>
  </r>
  <r>
    <s v="R03716"/>
    <x v="0"/>
    <x v="0"/>
    <x v="0"/>
    <x v="435"/>
    <n v="4786"/>
    <n v="88"/>
    <n v="4669"/>
    <n v="464509"/>
    <n v="17642"/>
    <n v="241349"/>
    <n v="28716"/>
    <n v="1567"/>
    <n v="83000000"/>
    <x v="1"/>
    <x v="11"/>
    <n v="3.7979888441343437E-2"/>
  </r>
  <r>
    <s v="R03717"/>
    <x v="1"/>
    <x v="15"/>
    <x v="30"/>
    <x v="660"/>
    <n v="3681"/>
    <n v="1"/>
    <n v="595"/>
    <n v="468190"/>
    <n v="17643"/>
    <n v="241944"/>
    <n v="62577"/>
    <n v="5396"/>
    <n v="213000000"/>
    <x v="1"/>
    <x v="10"/>
    <n v="3.7683419124714325E-2"/>
  </r>
  <r>
    <s v="R03718"/>
    <x v="4"/>
    <x v="13"/>
    <x v="15"/>
    <x v="720"/>
    <n v="3495"/>
    <n v="191"/>
    <n v="2047"/>
    <n v="471685"/>
    <n v="17834"/>
    <n v="243991"/>
    <n v="31455"/>
    <n v="202"/>
    <n v="331000000"/>
    <x v="0"/>
    <x v="3"/>
    <n v="3.7809131093844407E-2"/>
  </r>
  <r>
    <s v="R03719"/>
    <x v="0"/>
    <x v="19"/>
    <x v="36"/>
    <x v="468"/>
    <n v="664"/>
    <n v="95"/>
    <n v="26"/>
    <n v="472349"/>
    <n v="17929"/>
    <n v="244017"/>
    <n v="12616"/>
    <n v="1931"/>
    <n v="83000000"/>
    <x v="0"/>
    <x v="8"/>
    <n v="3.7957103751675138E-2"/>
  </r>
  <r>
    <s v="R03720"/>
    <x v="3"/>
    <x v="17"/>
    <x v="20"/>
    <x v="405"/>
    <n v="4501"/>
    <n v="35"/>
    <n v="2428"/>
    <n v="476850"/>
    <n v="17964"/>
    <n v="246445"/>
    <n v="54012"/>
    <n v="8806"/>
    <n v="68000000"/>
    <x v="1"/>
    <x v="5"/>
    <n v="3.7672223969801827E-2"/>
  </r>
  <r>
    <s v="R03721"/>
    <x v="3"/>
    <x v="11"/>
    <x v="12"/>
    <x v="393"/>
    <n v="3162"/>
    <n v="95"/>
    <n v="130"/>
    <n v="480012"/>
    <n v="18059"/>
    <n v="246575"/>
    <n v="50592"/>
    <n v="4270"/>
    <n v="68000000"/>
    <x v="1"/>
    <x v="8"/>
    <n v="3.7621976117263735E-2"/>
  </r>
  <r>
    <s v="R03722"/>
    <x v="3"/>
    <x v="10"/>
    <x v="11"/>
    <x v="234"/>
    <n v="3365"/>
    <n v="147"/>
    <n v="3067"/>
    <n v="483377"/>
    <n v="18206"/>
    <n v="249642"/>
    <n v="40380"/>
    <n v="5372"/>
    <n v="68000000"/>
    <x v="0"/>
    <x v="6"/>
    <n v="3.766418344273724E-2"/>
  </r>
  <r>
    <s v="R03723"/>
    <x v="2"/>
    <x v="9"/>
    <x v="9"/>
    <x v="466"/>
    <n v="1416"/>
    <n v="182"/>
    <n v="3351"/>
    <n v="484793"/>
    <n v="18388"/>
    <n v="252993"/>
    <n v="9912"/>
    <n v="13665"/>
    <n v="1380000000"/>
    <x v="0"/>
    <x v="6"/>
    <n v="3.7929590567520571E-2"/>
  </r>
  <r>
    <s v="R03724"/>
    <x v="2"/>
    <x v="5"/>
    <x v="13"/>
    <x v="58"/>
    <n v="3108"/>
    <n v="36"/>
    <n v="2332"/>
    <n v="487901"/>
    <n v="18424"/>
    <n v="255325"/>
    <n v="40404"/>
    <n v="19821"/>
    <n v="1380000000"/>
    <x v="1"/>
    <x v="1"/>
    <n v="3.7761759045380108E-2"/>
  </r>
  <r>
    <s v="R03725"/>
    <x v="3"/>
    <x v="17"/>
    <x v="20"/>
    <x v="533"/>
    <n v="516"/>
    <n v="101"/>
    <n v="736"/>
    <n v="488417"/>
    <n v="18525"/>
    <n v="256061"/>
    <n v="7224"/>
    <n v="1177"/>
    <n v="68000000"/>
    <x v="0"/>
    <x v="4"/>
    <n v="3.7928655226988413E-2"/>
  </r>
  <r>
    <s v="R03726"/>
    <x v="1"/>
    <x v="18"/>
    <x v="23"/>
    <x v="558"/>
    <n v="849"/>
    <n v="179"/>
    <n v="3847"/>
    <n v="489266"/>
    <n v="18704"/>
    <n v="259908"/>
    <n v="7641"/>
    <n v="9511"/>
    <n v="213000000"/>
    <x v="0"/>
    <x v="10"/>
    <n v="3.8228693594077656E-2"/>
  </r>
  <r>
    <s v="R03727"/>
    <x v="1"/>
    <x v="18"/>
    <x v="23"/>
    <x v="352"/>
    <n v="1901"/>
    <n v="68"/>
    <n v="1298"/>
    <n v="491167"/>
    <n v="18772"/>
    <n v="261206"/>
    <n v="20911"/>
    <n v="7823"/>
    <n v="213000000"/>
    <x v="1"/>
    <x v="4"/>
    <n v="3.8219180034489285E-2"/>
  </r>
  <r>
    <s v="R03728"/>
    <x v="2"/>
    <x v="7"/>
    <x v="7"/>
    <x v="15"/>
    <n v="907"/>
    <n v="69"/>
    <n v="1091"/>
    <n v="492074"/>
    <n v="18841"/>
    <n v="262297"/>
    <n v="13605"/>
    <n v="19377"/>
    <n v="1380000000"/>
    <x v="0"/>
    <x v="0"/>
    <n v="3.8288956539057131E-2"/>
  </r>
  <r>
    <s v="R03729"/>
    <x v="3"/>
    <x v="11"/>
    <x v="33"/>
    <x v="643"/>
    <n v="315"/>
    <n v="149"/>
    <n v="232"/>
    <n v="492389"/>
    <n v="18990"/>
    <n v="262529"/>
    <n v="4095"/>
    <n v="2412"/>
    <n v="68000000"/>
    <x v="0"/>
    <x v="4"/>
    <n v="3.856706790769087E-2"/>
  </r>
  <r>
    <s v="R03730"/>
    <x v="1"/>
    <x v="18"/>
    <x v="27"/>
    <x v="722"/>
    <n v="3243"/>
    <n v="106"/>
    <n v="221"/>
    <n v="495632"/>
    <n v="19096"/>
    <n v="262750"/>
    <n v="35673"/>
    <n v="8457"/>
    <n v="213000000"/>
    <x v="1"/>
    <x v="11"/>
    <n v="3.8528585724892664E-2"/>
  </r>
  <r>
    <s v="R03731"/>
    <x v="2"/>
    <x v="7"/>
    <x v="7"/>
    <x v="164"/>
    <n v="1507"/>
    <n v="14"/>
    <n v="452"/>
    <n v="497139"/>
    <n v="19110"/>
    <n v="263202"/>
    <n v="21098"/>
    <n v="16891"/>
    <n v="1380000000"/>
    <x v="1"/>
    <x v="8"/>
    <n v="3.8439953413431656E-2"/>
  </r>
  <r>
    <s v="R03732"/>
    <x v="3"/>
    <x v="10"/>
    <x v="10"/>
    <x v="535"/>
    <n v="4122"/>
    <n v="97"/>
    <n v="4399"/>
    <n v="501261"/>
    <n v="19207"/>
    <n v="267601"/>
    <n v="28854"/>
    <n v="17771"/>
    <n v="68000000"/>
    <x v="0"/>
    <x v="7"/>
    <n v="3.831736360897816E-2"/>
  </r>
  <r>
    <s v="R03733"/>
    <x v="4"/>
    <x v="13"/>
    <x v="21"/>
    <x v="473"/>
    <n v="1518"/>
    <n v="46"/>
    <n v="935"/>
    <n v="502779"/>
    <n v="19253"/>
    <n v="268536"/>
    <n v="9108"/>
    <n v="4029"/>
    <n v="331000000"/>
    <x v="0"/>
    <x v="11"/>
    <n v="3.8293166580147538E-2"/>
  </r>
  <r>
    <s v="R03734"/>
    <x v="3"/>
    <x v="10"/>
    <x v="11"/>
    <x v="12"/>
    <n v="4150"/>
    <n v="198"/>
    <n v="1343"/>
    <n v="506929"/>
    <n v="19451"/>
    <n v="269879"/>
    <n v="66400"/>
    <n v="16634"/>
    <n v="68000000"/>
    <x v="1"/>
    <x v="0"/>
    <n v="3.8370264869439313E-2"/>
  </r>
  <r>
    <s v="R03735"/>
    <x v="3"/>
    <x v="10"/>
    <x v="11"/>
    <x v="15"/>
    <n v="1934"/>
    <n v="107"/>
    <n v="2311"/>
    <n v="508863"/>
    <n v="19558"/>
    <n v="272190"/>
    <n v="21274"/>
    <n v="18950"/>
    <n v="68000000"/>
    <x v="0"/>
    <x v="0"/>
    <n v="3.8434706394451942E-2"/>
  </r>
  <r>
    <s v="R03736"/>
    <x v="0"/>
    <x v="19"/>
    <x v="36"/>
    <x v="684"/>
    <n v="4344"/>
    <n v="107"/>
    <n v="364"/>
    <n v="513207"/>
    <n v="19665"/>
    <n v="272554"/>
    <n v="60816"/>
    <n v="8677"/>
    <n v="83000000"/>
    <x v="1"/>
    <x v="2"/>
    <n v="3.8317871735966187E-2"/>
  </r>
  <r>
    <s v="R03737"/>
    <x v="0"/>
    <x v="0"/>
    <x v="0"/>
    <x v="417"/>
    <n v="1801"/>
    <n v="68"/>
    <n v="2789"/>
    <n v="515008"/>
    <n v="19733"/>
    <n v="275343"/>
    <n v="21612"/>
    <n v="196"/>
    <n v="83000000"/>
    <x v="0"/>
    <x v="11"/>
    <n v="3.8315909655772334E-2"/>
  </r>
  <r>
    <s v="R03738"/>
    <x v="4"/>
    <x v="13"/>
    <x v="21"/>
    <x v="74"/>
    <n v="2622"/>
    <n v="51"/>
    <n v="1250"/>
    <n v="517630"/>
    <n v="19784"/>
    <n v="276593"/>
    <n v="41952"/>
    <n v="17682"/>
    <n v="331000000"/>
    <x v="0"/>
    <x v="11"/>
    <n v="3.8220350443366885E-2"/>
  </r>
  <r>
    <s v="R03739"/>
    <x v="4"/>
    <x v="8"/>
    <x v="8"/>
    <x v="118"/>
    <n v="856"/>
    <n v="166"/>
    <n v="455"/>
    <n v="518486"/>
    <n v="19950"/>
    <n v="277048"/>
    <n v="13696"/>
    <n v="5485"/>
    <n v="331000000"/>
    <x v="1"/>
    <x v="3"/>
    <n v="3.8477413083477664E-2"/>
  </r>
  <r>
    <s v="R03740"/>
    <x v="3"/>
    <x v="10"/>
    <x v="10"/>
    <x v="214"/>
    <n v="1876"/>
    <n v="1"/>
    <n v="1763"/>
    <n v="520362"/>
    <n v="19951"/>
    <n v="278811"/>
    <n v="15008"/>
    <n v="11798"/>
    <n v="68000000"/>
    <x v="0"/>
    <x v="2"/>
    <n v="3.8340616724511015E-2"/>
  </r>
  <r>
    <s v="R03741"/>
    <x v="1"/>
    <x v="3"/>
    <x v="31"/>
    <x v="47"/>
    <n v="1525"/>
    <n v="44"/>
    <n v="3892"/>
    <n v="521887"/>
    <n v="19995"/>
    <n v="282703"/>
    <n v="7625"/>
    <n v="14590"/>
    <n v="213000000"/>
    <x v="0"/>
    <x v="2"/>
    <n v="3.8312891488004111E-2"/>
  </r>
  <r>
    <s v="R03742"/>
    <x v="4"/>
    <x v="8"/>
    <x v="8"/>
    <x v="503"/>
    <n v="1416"/>
    <n v="151"/>
    <n v="4423"/>
    <n v="523303"/>
    <n v="20146"/>
    <n v="287126"/>
    <n v="14160"/>
    <n v="5205"/>
    <n v="331000000"/>
    <x v="0"/>
    <x v="4"/>
    <n v="3.849777280084387E-2"/>
  </r>
  <r>
    <s v="R03743"/>
    <x v="3"/>
    <x v="10"/>
    <x v="10"/>
    <x v="110"/>
    <n v="3479"/>
    <n v="188"/>
    <n v="3732"/>
    <n v="526782"/>
    <n v="20334"/>
    <n v="290858"/>
    <n v="45227"/>
    <n v="11107"/>
    <n v="68000000"/>
    <x v="0"/>
    <x v="4"/>
    <n v="3.8600407758807249E-2"/>
  </r>
  <r>
    <s v="R03744"/>
    <x v="2"/>
    <x v="7"/>
    <x v="7"/>
    <x v="200"/>
    <n v="3871"/>
    <n v="110"/>
    <n v="818"/>
    <n v="530653"/>
    <n v="20444"/>
    <n v="291676"/>
    <n v="30968"/>
    <n v="10420"/>
    <n v="1380000000"/>
    <x v="0"/>
    <x v="7"/>
    <n v="3.8526117820873527E-2"/>
  </r>
  <r>
    <s v="R03745"/>
    <x v="0"/>
    <x v="0"/>
    <x v="0"/>
    <x v="423"/>
    <n v="1794"/>
    <n v="91"/>
    <n v="4092"/>
    <n v="532447"/>
    <n v="20535"/>
    <n v="295768"/>
    <n v="12558"/>
    <n v="2196"/>
    <n v="83000000"/>
    <x v="0"/>
    <x v="5"/>
    <n v="3.8567218896904294E-2"/>
  </r>
  <r>
    <s v="R03746"/>
    <x v="1"/>
    <x v="3"/>
    <x v="3"/>
    <x v="435"/>
    <n v="3065"/>
    <n v="121"/>
    <n v="1965"/>
    <n v="535512"/>
    <n v="20656"/>
    <n v="297733"/>
    <n v="30650"/>
    <n v="17745"/>
    <n v="213000000"/>
    <x v="1"/>
    <x v="11"/>
    <n v="3.857243161684519E-2"/>
  </r>
  <r>
    <s v="R03747"/>
    <x v="3"/>
    <x v="11"/>
    <x v="33"/>
    <x v="318"/>
    <n v="2720"/>
    <n v="64"/>
    <n v="3391"/>
    <n v="538232"/>
    <n v="20720"/>
    <n v="301124"/>
    <n v="27200"/>
    <n v="19045"/>
    <n v="68000000"/>
    <x v="1"/>
    <x v="5"/>
    <n v="3.8496410469834569E-2"/>
  </r>
  <r>
    <s v="R03748"/>
    <x v="2"/>
    <x v="5"/>
    <x v="13"/>
    <x v="250"/>
    <n v="4204"/>
    <n v="180"/>
    <n v="735"/>
    <n v="542436"/>
    <n v="20900"/>
    <n v="301859"/>
    <n v="33632"/>
    <n v="6692"/>
    <n v="1380000000"/>
    <x v="1"/>
    <x v="1"/>
    <n v="3.8529891083925107E-2"/>
  </r>
  <r>
    <s v="R03749"/>
    <x v="0"/>
    <x v="0"/>
    <x v="0"/>
    <x v="94"/>
    <n v="3676"/>
    <n v="115"/>
    <n v="3606"/>
    <n v="546112"/>
    <n v="21015"/>
    <n v="305465"/>
    <n v="40436"/>
    <n v="18328"/>
    <n v="83000000"/>
    <x v="0"/>
    <x v="1"/>
    <n v="3.8481117426461972E-2"/>
  </r>
  <r>
    <s v="R03750"/>
    <x v="2"/>
    <x v="9"/>
    <x v="9"/>
    <x v="560"/>
    <n v="352"/>
    <n v="148"/>
    <n v="1467"/>
    <n v="546464"/>
    <n v="21163"/>
    <n v="306932"/>
    <n v="5280"/>
    <n v="17446"/>
    <n v="1380000000"/>
    <x v="0"/>
    <x v="3"/>
    <n v="3.8727162265034844E-2"/>
  </r>
  <r>
    <s v="R03751"/>
    <x v="3"/>
    <x v="17"/>
    <x v="28"/>
    <x v="704"/>
    <n v="3231"/>
    <n v="126"/>
    <n v="3514"/>
    <n v="549695"/>
    <n v="21289"/>
    <n v="310446"/>
    <n v="19386"/>
    <n v="12842"/>
    <n v="68000000"/>
    <x v="1"/>
    <x v="11"/>
    <n v="3.8728749579312161E-2"/>
  </r>
  <r>
    <s v="R03752"/>
    <x v="4"/>
    <x v="8"/>
    <x v="34"/>
    <x v="80"/>
    <n v="1427"/>
    <n v="66"/>
    <n v="3775"/>
    <n v="551122"/>
    <n v="21355"/>
    <n v="314221"/>
    <n v="7135"/>
    <n v="1229"/>
    <n v="331000000"/>
    <x v="0"/>
    <x v="2"/>
    <n v="3.8748226345527853E-2"/>
  </r>
  <r>
    <s v="R03753"/>
    <x v="0"/>
    <x v="16"/>
    <x v="19"/>
    <x v="392"/>
    <n v="2192"/>
    <n v="93"/>
    <n v="4661"/>
    <n v="553314"/>
    <n v="21448"/>
    <n v="318882"/>
    <n v="32880"/>
    <n v="8417"/>
    <n v="83000000"/>
    <x v="0"/>
    <x v="6"/>
    <n v="3.8762800146029196E-2"/>
  </r>
  <r>
    <s v="R03754"/>
    <x v="2"/>
    <x v="5"/>
    <x v="13"/>
    <x v="234"/>
    <n v="1777"/>
    <n v="128"/>
    <n v="819"/>
    <n v="555091"/>
    <n v="21576"/>
    <n v="319701"/>
    <n v="17770"/>
    <n v="2485"/>
    <n v="1380000000"/>
    <x v="0"/>
    <x v="6"/>
    <n v="3.8869302510759499E-2"/>
  </r>
  <r>
    <s v="R03755"/>
    <x v="4"/>
    <x v="14"/>
    <x v="16"/>
    <x v="141"/>
    <n v="3536"/>
    <n v="58"/>
    <n v="1714"/>
    <n v="558627"/>
    <n v="21634"/>
    <n v="321415"/>
    <n v="24752"/>
    <n v="7262"/>
    <n v="331000000"/>
    <x v="1"/>
    <x v="11"/>
    <n v="3.8727093391475884E-2"/>
  </r>
  <r>
    <s v="R03756"/>
    <x v="1"/>
    <x v="15"/>
    <x v="18"/>
    <x v="567"/>
    <n v="1116"/>
    <n v="114"/>
    <n v="515"/>
    <n v="559743"/>
    <n v="21748"/>
    <n v="321930"/>
    <n v="7812"/>
    <n v="1456"/>
    <n v="213000000"/>
    <x v="0"/>
    <x v="7"/>
    <n v="3.8853545287748127E-2"/>
  </r>
  <r>
    <s v="R03757"/>
    <x v="3"/>
    <x v="6"/>
    <x v="22"/>
    <x v="256"/>
    <n v="2320"/>
    <n v="115"/>
    <n v="1428"/>
    <n v="562063"/>
    <n v="21863"/>
    <n v="323358"/>
    <n v="39440"/>
    <n v="1534"/>
    <n v="68000000"/>
    <x v="0"/>
    <x v="9"/>
    <n v="3.8897774804603755E-2"/>
  </r>
  <r>
    <s v="R03758"/>
    <x v="3"/>
    <x v="11"/>
    <x v="33"/>
    <x v="316"/>
    <n v="533"/>
    <n v="46"/>
    <n v="3590"/>
    <n v="562596"/>
    <n v="21909"/>
    <n v="326948"/>
    <n v="2665"/>
    <n v="4582"/>
    <n v="68000000"/>
    <x v="0"/>
    <x v="0"/>
    <n v="3.8942687114732422E-2"/>
  </r>
  <r>
    <s v="R03759"/>
    <x v="0"/>
    <x v="4"/>
    <x v="4"/>
    <x v="227"/>
    <n v="1217"/>
    <n v="108"/>
    <n v="843"/>
    <n v="563813"/>
    <n v="22017"/>
    <n v="327791"/>
    <n v="20689"/>
    <n v="2658"/>
    <n v="83000000"/>
    <x v="0"/>
    <x v="9"/>
    <n v="3.9050181531819946E-2"/>
  </r>
  <r>
    <s v="R03760"/>
    <x v="2"/>
    <x v="5"/>
    <x v="5"/>
    <x v="532"/>
    <n v="2988"/>
    <n v="17"/>
    <n v="4130"/>
    <n v="566801"/>
    <n v="22034"/>
    <n v="331921"/>
    <n v="17928"/>
    <n v="13846"/>
    <n v="1380000000"/>
    <x v="1"/>
    <x v="8"/>
    <n v="3.8874313912643059E-2"/>
  </r>
  <r>
    <s v="R03761"/>
    <x v="1"/>
    <x v="15"/>
    <x v="18"/>
    <x v="54"/>
    <n v="2228"/>
    <n v="112"/>
    <n v="3473"/>
    <n v="569029"/>
    <n v="22146"/>
    <n v="335394"/>
    <n v="15596"/>
    <n v="10973"/>
    <n v="213000000"/>
    <x v="1"/>
    <x v="10"/>
    <n v="3.8918930318138444E-2"/>
  </r>
  <r>
    <s v="R03762"/>
    <x v="0"/>
    <x v="19"/>
    <x v="35"/>
    <x v="616"/>
    <n v="1979"/>
    <n v="32"/>
    <n v="3135"/>
    <n v="571008"/>
    <n v="22178"/>
    <n v="338529"/>
    <n v="9895"/>
    <n v="2559"/>
    <n v="83000000"/>
    <x v="0"/>
    <x v="9"/>
    <n v="3.8840086303519393E-2"/>
  </r>
  <r>
    <s v="R03763"/>
    <x v="0"/>
    <x v="19"/>
    <x v="36"/>
    <x v="86"/>
    <n v="2076"/>
    <n v="142"/>
    <n v="2615"/>
    <n v="573084"/>
    <n v="22320"/>
    <n v="341144"/>
    <n v="24912"/>
    <n v="6953"/>
    <n v="83000000"/>
    <x v="0"/>
    <x v="9"/>
    <n v="3.8947170048369874E-2"/>
  </r>
  <r>
    <s v="R03764"/>
    <x v="2"/>
    <x v="2"/>
    <x v="29"/>
    <x v="646"/>
    <n v="531"/>
    <n v="23"/>
    <n v="4324"/>
    <n v="573615"/>
    <n v="22343"/>
    <n v="345468"/>
    <n v="5310"/>
    <n v="10228"/>
    <n v="1380000000"/>
    <x v="1"/>
    <x v="6"/>
    <n v="3.8951212921558884E-2"/>
  </r>
  <r>
    <s v="R03765"/>
    <x v="1"/>
    <x v="15"/>
    <x v="18"/>
    <x v="439"/>
    <n v="3076"/>
    <n v="35"/>
    <n v="3979"/>
    <n v="576691"/>
    <n v="22378"/>
    <n v="349447"/>
    <n v="39988"/>
    <n v="17373"/>
    <n v="213000000"/>
    <x v="1"/>
    <x v="10"/>
    <n v="3.8804142946569309E-2"/>
  </r>
  <r>
    <s v="R03766"/>
    <x v="2"/>
    <x v="7"/>
    <x v="7"/>
    <x v="141"/>
    <n v="1944"/>
    <n v="59"/>
    <n v="1276"/>
    <n v="578635"/>
    <n v="22437"/>
    <n v="350723"/>
    <n v="9720"/>
    <n v="19015"/>
    <n v="1380000000"/>
    <x v="1"/>
    <x v="11"/>
    <n v="3.8775739455788188E-2"/>
  </r>
  <r>
    <s v="R03767"/>
    <x v="3"/>
    <x v="11"/>
    <x v="12"/>
    <x v="166"/>
    <n v="4235"/>
    <n v="161"/>
    <n v="1511"/>
    <n v="582870"/>
    <n v="22598"/>
    <n v="352234"/>
    <n v="63525"/>
    <n v="2697"/>
    <n v="68000000"/>
    <x v="1"/>
    <x v="7"/>
    <n v="3.8770223205860654E-2"/>
  </r>
  <r>
    <s v="R03768"/>
    <x v="4"/>
    <x v="12"/>
    <x v="17"/>
    <x v="614"/>
    <n v="3099"/>
    <n v="89"/>
    <n v="4900"/>
    <n v="585969"/>
    <n v="22687"/>
    <n v="357134"/>
    <n v="55782"/>
    <n v="15569"/>
    <n v="331000000"/>
    <x v="0"/>
    <x v="0"/>
    <n v="3.8717065237239515E-2"/>
  </r>
  <r>
    <s v="R03769"/>
    <x v="3"/>
    <x v="10"/>
    <x v="10"/>
    <x v="127"/>
    <n v="4357"/>
    <n v="50"/>
    <n v="4659"/>
    <n v="590326"/>
    <n v="22737"/>
    <n v="361793"/>
    <n v="69712"/>
    <n v="3183"/>
    <n v="68000000"/>
    <x v="1"/>
    <x v="9"/>
    <n v="3.8516006410017518E-2"/>
  </r>
  <r>
    <s v="R03770"/>
    <x v="3"/>
    <x v="6"/>
    <x v="22"/>
    <x v="475"/>
    <n v="3829"/>
    <n v="167"/>
    <n v="2962"/>
    <n v="594155"/>
    <n v="22904"/>
    <n v="364755"/>
    <n v="72751"/>
    <n v="17123"/>
    <n v="68000000"/>
    <x v="0"/>
    <x v="5"/>
    <n v="3.8548863512046519E-2"/>
  </r>
  <r>
    <s v="R03771"/>
    <x v="0"/>
    <x v="16"/>
    <x v="19"/>
    <x v="104"/>
    <n v="4114"/>
    <n v="149"/>
    <n v="894"/>
    <n v="598269"/>
    <n v="23053"/>
    <n v="365649"/>
    <n v="32912"/>
    <n v="7912"/>
    <n v="83000000"/>
    <x v="1"/>
    <x v="7"/>
    <n v="3.8532833892446376E-2"/>
  </r>
  <r>
    <s v="R03772"/>
    <x v="3"/>
    <x v="10"/>
    <x v="11"/>
    <x v="178"/>
    <n v="2584"/>
    <n v="143"/>
    <n v="853"/>
    <n v="600853"/>
    <n v="23196"/>
    <n v="366502"/>
    <n v="20672"/>
    <n v="16886"/>
    <n v="68000000"/>
    <x v="1"/>
    <x v="4"/>
    <n v="3.8605116392861481E-2"/>
  </r>
  <r>
    <s v="R03773"/>
    <x v="1"/>
    <x v="18"/>
    <x v="27"/>
    <x v="478"/>
    <n v="1548"/>
    <n v="103"/>
    <n v="4435"/>
    <n v="602401"/>
    <n v="23299"/>
    <n v="370937"/>
    <n v="13932"/>
    <n v="5681"/>
    <n v="213000000"/>
    <x v="0"/>
    <x v="0"/>
    <n v="3.8676894626668949E-2"/>
  </r>
  <r>
    <s v="R03774"/>
    <x v="3"/>
    <x v="11"/>
    <x v="33"/>
    <x v="673"/>
    <n v="1488"/>
    <n v="169"/>
    <n v="2410"/>
    <n v="603889"/>
    <n v="23468"/>
    <n v="373347"/>
    <n v="22320"/>
    <n v="14666"/>
    <n v="68000000"/>
    <x v="1"/>
    <x v="2"/>
    <n v="3.8861446391638195E-2"/>
  </r>
  <r>
    <s v="R03775"/>
    <x v="1"/>
    <x v="3"/>
    <x v="31"/>
    <x v="258"/>
    <n v="3659"/>
    <n v="15"/>
    <n v="179"/>
    <n v="607548"/>
    <n v="23483"/>
    <n v="373526"/>
    <n v="21954"/>
    <n v="12679"/>
    <n v="213000000"/>
    <x v="0"/>
    <x v="4"/>
    <n v="3.8652090040622304E-2"/>
  </r>
  <r>
    <s v="R03776"/>
    <x v="2"/>
    <x v="7"/>
    <x v="7"/>
    <x v="411"/>
    <n v="227"/>
    <n v="132"/>
    <n v="588"/>
    <n v="607775"/>
    <n v="23615"/>
    <n v="374114"/>
    <n v="3859"/>
    <n v="6594"/>
    <n v="1380000000"/>
    <x v="0"/>
    <x v="11"/>
    <n v="3.8854839373123277E-2"/>
  </r>
  <r>
    <s v="R03777"/>
    <x v="0"/>
    <x v="19"/>
    <x v="36"/>
    <x v="656"/>
    <n v="4471"/>
    <n v="133"/>
    <n v="2045"/>
    <n v="612246"/>
    <n v="23748"/>
    <n v="376159"/>
    <n v="22355"/>
    <n v="8474"/>
    <n v="83000000"/>
    <x v="1"/>
    <x v="11"/>
    <n v="3.8788330181005672E-2"/>
  </r>
  <r>
    <s v="R03778"/>
    <x v="1"/>
    <x v="1"/>
    <x v="1"/>
    <x v="139"/>
    <n v="4831"/>
    <n v="169"/>
    <n v="3225"/>
    <n v="617077"/>
    <n v="23917"/>
    <n v="379384"/>
    <n v="77296"/>
    <n v="8380"/>
    <n v="213000000"/>
    <x v="1"/>
    <x v="11"/>
    <n v="3.8758534186171256E-2"/>
  </r>
  <r>
    <s v="R03779"/>
    <x v="3"/>
    <x v="6"/>
    <x v="22"/>
    <x v="138"/>
    <n v="4352"/>
    <n v="29"/>
    <n v="2399"/>
    <n v="621429"/>
    <n v="23946"/>
    <n v="381783"/>
    <n v="56576"/>
    <n v="18198"/>
    <n v="68000000"/>
    <x v="0"/>
    <x v="11"/>
    <n v="3.8533766528436875E-2"/>
  </r>
  <r>
    <s v="R03780"/>
    <x v="0"/>
    <x v="16"/>
    <x v="19"/>
    <x v="421"/>
    <n v="4928"/>
    <n v="159"/>
    <n v="3036"/>
    <n v="626357"/>
    <n v="24105"/>
    <n v="384819"/>
    <n v="44352"/>
    <n v="17323"/>
    <n v="83000000"/>
    <x v="1"/>
    <x v="9"/>
    <n v="3.8484442578274054E-2"/>
  </r>
  <r>
    <s v="R03781"/>
    <x v="0"/>
    <x v="16"/>
    <x v="19"/>
    <x v="561"/>
    <n v="4796"/>
    <n v="180"/>
    <n v="564"/>
    <n v="631153"/>
    <n v="24285"/>
    <n v="385383"/>
    <n v="57552"/>
    <n v="3939"/>
    <n v="83000000"/>
    <x v="1"/>
    <x v="4"/>
    <n v="3.8477199664740565E-2"/>
  </r>
  <r>
    <s v="R03782"/>
    <x v="1"/>
    <x v="15"/>
    <x v="18"/>
    <x v="88"/>
    <n v="698"/>
    <n v="146"/>
    <n v="4764"/>
    <n v="631851"/>
    <n v="24431"/>
    <n v="390147"/>
    <n v="12564"/>
    <n v="2661"/>
    <n v="213000000"/>
    <x v="0"/>
    <x v="10"/>
    <n v="3.8665761389947949E-2"/>
  </r>
  <r>
    <s v="R03783"/>
    <x v="1"/>
    <x v="15"/>
    <x v="18"/>
    <x v="248"/>
    <n v="437"/>
    <n v="50"/>
    <n v="4053"/>
    <n v="632288"/>
    <n v="24481"/>
    <n v="394200"/>
    <n v="6992"/>
    <n v="10014"/>
    <n v="213000000"/>
    <x v="0"/>
    <x v="6"/>
    <n v="3.8718115795333775E-2"/>
  </r>
  <r>
    <s v="R03784"/>
    <x v="4"/>
    <x v="12"/>
    <x v="14"/>
    <x v="445"/>
    <n v="1684"/>
    <n v="155"/>
    <n v="4464"/>
    <n v="633972"/>
    <n v="24636"/>
    <n v="398664"/>
    <n v="11788"/>
    <n v="1979"/>
    <n v="331000000"/>
    <x v="0"/>
    <x v="0"/>
    <n v="3.8859760367965776E-2"/>
  </r>
  <r>
    <s v="R03785"/>
    <x v="4"/>
    <x v="14"/>
    <x v="16"/>
    <x v="570"/>
    <n v="2153"/>
    <n v="174"/>
    <n v="2706"/>
    <n v="636125"/>
    <n v="24810"/>
    <n v="401370"/>
    <n v="17224"/>
    <n v="19766"/>
    <n v="331000000"/>
    <x v="0"/>
    <x v="11"/>
    <n v="3.9001768520337987E-2"/>
  </r>
  <r>
    <s v="R03786"/>
    <x v="0"/>
    <x v="0"/>
    <x v="0"/>
    <x v="39"/>
    <n v="4710"/>
    <n v="71"/>
    <n v="4789"/>
    <n v="640835"/>
    <n v="24881"/>
    <n v="406159"/>
    <n v="37680"/>
    <n v="8599"/>
    <n v="83000000"/>
    <x v="1"/>
    <x v="7"/>
    <n v="3.8825906824689664E-2"/>
  </r>
  <r>
    <s v="R03787"/>
    <x v="4"/>
    <x v="8"/>
    <x v="34"/>
    <x v="694"/>
    <n v="2914"/>
    <n v="127"/>
    <n v="3966"/>
    <n v="643749"/>
    <n v="25008"/>
    <n v="410125"/>
    <n v="29140"/>
    <n v="9533"/>
    <n v="331000000"/>
    <x v="1"/>
    <x v="0"/>
    <n v="3.8847438986312988E-2"/>
  </r>
  <r>
    <s v="R03788"/>
    <x v="3"/>
    <x v="6"/>
    <x v="6"/>
    <x v="233"/>
    <n v="3217"/>
    <n v="106"/>
    <n v="4454"/>
    <n v="646966"/>
    <n v="25114"/>
    <n v="414579"/>
    <n v="25736"/>
    <n v="10740"/>
    <n v="68000000"/>
    <x v="0"/>
    <x v="0"/>
    <n v="3.881811408945756E-2"/>
  </r>
  <r>
    <s v="R03789"/>
    <x v="2"/>
    <x v="5"/>
    <x v="5"/>
    <x v="309"/>
    <n v="959"/>
    <n v="126"/>
    <n v="3926"/>
    <n v="647925"/>
    <n v="25240"/>
    <n v="418505"/>
    <n v="8631"/>
    <n v="15711"/>
    <n v="1380000000"/>
    <x v="1"/>
    <x v="6"/>
    <n v="3.8955125979087082E-2"/>
  </r>
  <r>
    <s v="R03790"/>
    <x v="0"/>
    <x v="0"/>
    <x v="0"/>
    <x v="294"/>
    <n v="1839"/>
    <n v="128"/>
    <n v="1640"/>
    <n v="649764"/>
    <n v="25368"/>
    <n v="420145"/>
    <n v="29424"/>
    <n v="8464"/>
    <n v="83000000"/>
    <x v="1"/>
    <x v="7"/>
    <n v="3.9041867508818585E-2"/>
  </r>
  <r>
    <s v="R03791"/>
    <x v="2"/>
    <x v="2"/>
    <x v="2"/>
    <x v="436"/>
    <n v="277"/>
    <n v="195"/>
    <n v="1650"/>
    <n v="650041"/>
    <n v="25563"/>
    <n v="421795"/>
    <n v="4986"/>
    <n v="2914"/>
    <n v="1380000000"/>
    <x v="1"/>
    <x v="5"/>
    <n v="3.9325211794332973E-2"/>
  </r>
  <r>
    <s v="R03792"/>
    <x v="4"/>
    <x v="14"/>
    <x v="16"/>
    <x v="388"/>
    <n v="4220"/>
    <n v="184"/>
    <n v="502"/>
    <n v="654261"/>
    <n v="25747"/>
    <n v="422297"/>
    <n v="37980"/>
    <n v="1035"/>
    <n v="331000000"/>
    <x v="1"/>
    <x v="7"/>
    <n v="3.9352796513929457E-2"/>
  </r>
  <r>
    <s v="R03793"/>
    <x v="1"/>
    <x v="1"/>
    <x v="1"/>
    <x v="35"/>
    <n v="3756"/>
    <n v="149"/>
    <n v="2405"/>
    <n v="658017"/>
    <n v="25896"/>
    <n v="424702"/>
    <n v="45072"/>
    <n v="1190"/>
    <n v="213000000"/>
    <x v="1"/>
    <x v="7"/>
    <n v="3.9354606339957784E-2"/>
  </r>
  <r>
    <s v="R03794"/>
    <x v="0"/>
    <x v="0"/>
    <x v="0"/>
    <x v="143"/>
    <n v="1343"/>
    <n v="93"/>
    <n v="61"/>
    <n v="659360"/>
    <n v="25989"/>
    <n v="424763"/>
    <n v="17459"/>
    <n v="268"/>
    <n v="83000000"/>
    <x v="1"/>
    <x v="7"/>
    <n v="3.9415493812181512E-2"/>
  </r>
  <r>
    <s v="R03795"/>
    <x v="4"/>
    <x v="14"/>
    <x v="16"/>
    <x v="579"/>
    <n v="4770"/>
    <n v="57"/>
    <n v="3449"/>
    <n v="664130"/>
    <n v="26046"/>
    <n v="428212"/>
    <n v="71550"/>
    <n v="18525"/>
    <n v="331000000"/>
    <x v="0"/>
    <x v="11"/>
    <n v="3.9218225347447039E-2"/>
  </r>
  <r>
    <s v="R03796"/>
    <x v="3"/>
    <x v="17"/>
    <x v="28"/>
    <x v="464"/>
    <n v="714"/>
    <n v="12"/>
    <n v="4547"/>
    <n v="664844"/>
    <n v="26058"/>
    <n v="432759"/>
    <n v="8568"/>
    <n v="18537"/>
    <n v="68000000"/>
    <x v="1"/>
    <x v="7"/>
    <n v="3.9194156824758894E-2"/>
  </r>
  <r>
    <s v="R03797"/>
    <x v="0"/>
    <x v="4"/>
    <x v="4"/>
    <x v="700"/>
    <n v="1505"/>
    <n v="166"/>
    <n v="3286"/>
    <n v="666349"/>
    <n v="26224"/>
    <n v="436045"/>
    <n v="24080"/>
    <n v="18120"/>
    <n v="83000000"/>
    <x v="1"/>
    <x v="9"/>
    <n v="3.9354752539585112E-2"/>
  </r>
  <r>
    <s v="R03798"/>
    <x v="0"/>
    <x v="16"/>
    <x v="19"/>
    <x v="422"/>
    <n v="3921"/>
    <n v="26"/>
    <n v="1692"/>
    <n v="670270"/>
    <n v="26250"/>
    <n v="437737"/>
    <n v="35289"/>
    <n v="1336"/>
    <n v="83000000"/>
    <x v="0"/>
    <x v="5"/>
    <n v="3.9163322243275095E-2"/>
  </r>
  <r>
    <s v="R03799"/>
    <x v="1"/>
    <x v="15"/>
    <x v="30"/>
    <x v="543"/>
    <n v="2714"/>
    <n v="166"/>
    <n v="356"/>
    <n v="672984"/>
    <n v="26416"/>
    <n v="438093"/>
    <n v="43424"/>
    <n v="12523"/>
    <n v="213000000"/>
    <x v="1"/>
    <x v="4"/>
    <n v="3.9252047596971103E-2"/>
  </r>
  <r>
    <s v="R03800"/>
    <x v="0"/>
    <x v="16"/>
    <x v="19"/>
    <x v="360"/>
    <n v="1347"/>
    <n v="120"/>
    <n v="595"/>
    <n v="674331"/>
    <n v="26536"/>
    <n v="438688"/>
    <n v="21552"/>
    <n v="12010"/>
    <n v="83000000"/>
    <x v="1"/>
    <x v="5"/>
    <n v="3.9351594395037451E-2"/>
  </r>
  <r>
    <s v="R03801"/>
    <x v="1"/>
    <x v="15"/>
    <x v="18"/>
    <x v="293"/>
    <n v="2442"/>
    <n v="199"/>
    <n v="1624"/>
    <n v="676773"/>
    <n v="26735"/>
    <n v="440312"/>
    <n v="24420"/>
    <n v="17079"/>
    <n v="213000000"/>
    <x v="1"/>
    <x v="8"/>
    <n v="3.95036445011843E-2"/>
  </r>
  <r>
    <s v="R03802"/>
    <x v="4"/>
    <x v="13"/>
    <x v="15"/>
    <x v="113"/>
    <n v="4868"/>
    <n v="139"/>
    <n v="1129"/>
    <n v="681641"/>
    <n v="26874"/>
    <n v="441441"/>
    <n v="38944"/>
    <n v="17816"/>
    <n v="331000000"/>
    <x v="0"/>
    <x v="9"/>
    <n v="3.9425445359067307E-2"/>
  </r>
  <r>
    <s v="R03803"/>
    <x v="3"/>
    <x v="6"/>
    <x v="22"/>
    <x v="584"/>
    <n v="3960"/>
    <n v="151"/>
    <n v="2441"/>
    <n v="685601"/>
    <n v="27025"/>
    <n v="443882"/>
    <n v="23760"/>
    <n v="1383"/>
    <n v="68000000"/>
    <x v="0"/>
    <x v="9"/>
    <n v="3.9417970510544763E-2"/>
  </r>
  <r>
    <s v="R03804"/>
    <x v="3"/>
    <x v="11"/>
    <x v="33"/>
    <x v="396"/>
    <n v="1752"/>
    <n v="17"/>
    <n v="4966"/>
    <n v="687353"/>
    <n v="27042"/>
    <n v="448848"/>
    <n v="26280"/>
    <n v="3971"/>
    <n v="68000000"/>
    <x v="1"/>
    <x v="11"/>
    <n v="3.934223026596232E-2"/>
  </r>
  <r>
    <s v="R03805"/>
    <x v="0"/>
    <x v="19"/>
    <x v="35"/>
    <x v="183"/>
    <n v="2505"/>
    <n v="118"/>
    <n v="2030"/>
    <n v="689858"/>
    <n v="27160"/>
    <n v="450878"/>
    <n v="37575"/>
    <n v="11910"/>
    <n v="83000000"/>
    <x v="1"/>
    <x v="2"/>
    <n v="3.9370421159137095E-2"/>
  </r>
  <r>
    <s v="R03806"/>
    <x v="0"/>
    <x v="0"/>
    <x v="0"/>
    <x v="353"/>
    <n v="1737"/>
    <n v="14"/>
    <n v="3172"/>
    <n v="691595"/>
    <n v="27174"/>
    <n v="454050"/>
    <n v="15633"/>
    <n v="10326"/>
    <n v="83000000"/>
    <x v="0"/>
    <x v="4"/>
    <n v="3.9291782040066801E-2"/>
  </r>
  <r>
    <s v="R03807"/>
    <x v="4"/>
    <x v="12"/>
    <x v="14"/>
    <x v="722"/>
    <n v="4169"/>
    <n v="187"/>
    <n v="1831"/>
    <n v="695764"/>
    <n v="27361"/>
    <n v="455881"/>
    <n v="20845"/>
    <n v="8939"/>
    <n v="331000000"/>
    <x v="1"/>
    <x v="11"/>
    <n v="3.9325115987604992E-2"/>
  </r>
  <r>
    <s v="R03808"/>
    <x v="1"/>
    <x v="15"/>
    <x v="18"/>
    <x v="84"/>
    <n v="1108"/>
    <n v="143"/>
    <n v="3953"/>
    <n v="696872"/>
    <n v="27504"/>
    <n v="459834"/>
    <n v="5540"/>
    <n v="3179"/>
    <n v="213000000"/>
    <x v="1"/>
    <x v="3"/>
    <n v="3.9467793224580695E-2"/>
  </r>
  <r>
    <s v="R03809"/>
    <x v="3"/>
    <x v="10"/>
    <x v="10"/>
    <x v="714"/>
    <n v="2679"/>
    <n v="96"/>
    <n v="3301"/>
    <n v="699551"/>
    <n v="27600"/>
    <n v="463135"/>
    <n v="13395"/>
    <n v="2696"/>
    <n v="68000000"/>
    <x v="1"/>
    <x v="10"/>
    <n v="3.9453878273349618E-2"/>
  </r>
  <r>
    <s v="R03810"/>
    <x v="1"/>
    <x v="18"/>
    <x v="27"/>
    <x v="14"/>
    <n v="1037"/>
    <n v="73"/>
    <n v="2570"/>
    <n v="700588"/>
    <n v="27673"/>
    <n v="465705"/>
    <n v="8296"/>
    <n v="16760"/>
    <n v="213000000"/>
    <x v="1"/>
    <x v="4"/>
    <n v="3.9499677413829523E-2"/>
  </r>
  <r>
    <s v="R03811"/>
    <x v="4"/>
    <x v="12"/>
    <x v="14"/>
    <x v="385"/>
    <n v="911"/>
    <n v="46"/>
    <n v="92"/>
    <n v="701499"/>
    <n v="27719"/>
    <n v="465797"/>
    <n v="16398"/>
    <n v="16136"/>
    <n v="331000000"/>
    <x v="1"/>
    <x v="0"/>
    <n v="3.9513955116115634E-2"/>
  </r>
  <r>
    <s v="R03812"/>
    <x v="3"/>
    <x v="11"/>
    <x v="12"/>
    <x v="45"/>
    <n v="4889"/>
    <n v="151"/>
    <n v="4899"/>
    <n v="706388"/>
    <n v="27870"/>
    <n v="470696"/>
    <n v="44001"/>
    <n v="12244"/>
    <n v="68000000"/>
    <x v="1"/>
    <x v="8"/>
    <n v="3.945423761445551E-2"/>
  </r>
  <r>
    <s v="R03813"/>
    <x v="3"/>
    <x v="6"/>
    <x v="6"/>
    <x v="510"/>
    <n v="2096"/>
    <n v="172"/>
    <n v="2200"/>
    <n v="708484"/>
    <n v="28042"/>
    <n v="472896"/>
    <n v="39824"/>
    <n v="8578"/>
    <n v="68000000"/>
    <x v="0"/>
    <x v="6"/>
    <n v="3.9580286922499305E-2"/>
  </r>
  <r>
    <s v="R03814"/>
    <x v="2"/>
    <x v="7"/>
    <x v="7"/>
    <x v="504"/>
    <n v="3013"/>
    <n v="18"/>
    <n v="4449"/>
    <n v="711497"/>
    <n v="28060"/>
    <n v="477345"/>
    <n v="24104"/>
    <n v="14156"/>
    <n v="1380000000"/>
    <x v="1"/>
    <x v="2"/>
    <n v="3.9437973737064244E-2"/>
  </r>
  <r>
    <s v="R03815"/>
    <x v="4"/>
    <x v="8"/>
    <x v="34"/>
    <x v="664"/>
    <n v="358"/>
    <n v="90"/>
    <n v="878"/>
    <n v="711855"/>
    <n v="28150"/>
    <n v="478223"/>
    <n v="3580"/>
    <n v="4325"/>
    <n v="331000000"/>
    <x v="0"/>
    <x v="7"/>
    <n v="3.9544570172296324E-2"/>
  </r>
  <r>
    <s v="R03816"/>
    <x v="4"/>
    <x v="8"/>
    <x v="34"/>
    <x v="367"/>
    <n v="1076"/>
    <n v="168"/>
    <n v="4703"/>
    <n v="712931"/>
    <n v="28318"/>
    <n v="482926"/>
    <n v="6456"/>
    <n v="4049"/>
    <n v="331000000"/>
    <x v="1"/>
    <x v="0"/>
    <n v="3.9720533964717482E-2"/>
  </r>
  <r>
    <s v="R03817"/>
    <x v="2"/>
    <x v="7"/>
    <x v="7"/>
    <x v="142"/>
    <n v="2103"/>
    <n v="30"/>
    <n v="1896"/>
    <n v="715034"/>
    <n v="28348"/>
    <n v="484822"/>
    <n v="18927"/>
    <n v="18806"/>
    <n v="1380000000"/>
    <x v="0"/>
    <x v="11"/>
    <n v="3.9645667199042285E-2"/>
  </r>
  <r>
    <s v="R03818"/>
    <x v="1"/>
    <x v="15"/>
    <x v="18"/>
    <x v="11"/>
    <n v="4974"/>
    <n v="15"/>
    <n v="982"/>
    <n v="720008"/>
    <n v="28363"/>
    <n v="485804"/>
    <n v="84558"/>
    <n v="2285"/>
    <n v="213000000"/>
    <x v="0"/>
    <x v="7"/>
    <n v="3.9392617859801561E-2"/>
  </r>
  <r>
    <s v="R03819"/>
    <x v="2"/>
    <x v="2"/>
    <x v="2"/>
    <x v="154"/>
    <n v="3527"/>
    <n v="150"/>
    <n v="2964"/>
    <n v="723535"/>
    <n v="28513"/>
    <n v="488768"/>
    <n v="35270"/>
    <n v="4062"/>
    <n v="1380000000"/>
    <x v="0"/>
    <x v="6"/>
    <n v="3.9407907012100313E-2"/>
  </r>
  <r>
    <s v="R03820"/>
    <x v="4"/>
    <x v="13"/>
    <x v="21"/>
    <x v="364"/>
    <n v="2302"/>
    <n v="77"/>
    <n v="2962"/>
    <n v="725837"/>
    <n v="28590"/>
    <n v="491730"/>
    <n v="43738"/>
    <n v="6390"/>
    <n v="331000000"/>
    <x v="1"/>
    <x v="3"/>
    <n v="3.9389008827050702E-2"/>
  </r>
  <r>
    <s v="R03821"/>
    <x v="1"/>
    <x v="3"/>
    <x v="3"/>
    <x v="241"/>
    <n v="4100"/>
    <n v="22"/>
    <n v="1110"/>
    <n v="729937"/>
    <n v="28612"/>
    <n v="492840"/>
    <n v="36900"/>
    <n v="8577"/>
    <n v="213000000"/>
    <x v="1"/>
    <x v="5"/>
    <n v="3.9197903380702719E-2"/>
  </r>
  <r>
    <s v="R03822"/>
    <x v="3"/>
    <x v="17"/>
    <x v="28"/>
    <x v="77"/>
    <n v="1604"/>
    <n v="40"/>
    <n v="382"/>
    <n v="731541"/>
    <n v="28652"/>
    <n v="493222"/>
    <n v="16040"/>
    <n v="16030"/>
    <n v="68000000"/>
    <x v="1"/>
    <x v="1"/>
    <n v="3.9166635909675604E-2"/>
  </r>
  <r>
    <s v="R03823"/>
    <x v="2"/>
    <x v="2"/>
    <x v="2"/>
    <x v="721"/>
    <n v="1075"/>
    <n v="145"/>
    <n v="3810"/>
    <n v="732616"/>
    <n v="28797"/>
    <n v="497032"/>
    <n v="12900"/>
    <n v="1061"/>
    <n v="1380000000"/>
    <x v="0"/>
    <x v="9"/>
    <n v="3.9307085840331088E-2"/>
  </r>
  <r>
    <s v="R03824"/>
    <x v="1"/>
    <x v="3"/>
    <x v="3"/>
    <x v="492"/>
    <n v="4048"/>
    <n v="163"/>
    <n v="1547"/>
    <n v="736664"/>
    <n v="28960"/>
    <n v="498579"/>
    <n v="24288"/>
    <n v="17484"/>
    <n v="213000000"/>
    <x v="0"/>
    <x v="6"/>
    <n v="3.9312359501753852E-2"/>
  </r>
  <r>
    <s v="R03825"/>
    <x v="1"/>
    <x v="1"/>
    <x v="26"/>
    <x v="33"/>
    <n v="328"/>
    <n v="11"/>
    <n v="2918"/>
    <n v="736992"/>
    <n v="28971"/>
    <n v="501497"/>
    <n v="5576"/>
    <n v="9984"/>
    <n v="213000000"/>
    <x v="0"/>
    <x v="9"/>
    <n v="3.9309788980070343E-2"/>
  </r>
  <r>
    <s v="R03826"/>
    <x v="1"/>
    <x v="1"/>
    <x v="1"/>
    <x v="583"/>
    <n v="3232"/>
    <n v="74"/>
    <n v="2458"/>
    <n v="740224"/>
    <n v="29045"/>
    <n v="503955"/>
    <n v="35552"/>
    <n v="4504"/>
    <n v="213000000"/>
    <x v="1"/>
    <x v="8"/>
    <n v="3.923812251426595E-2"/>
  </r>
  <r>
    <s v="R03827"/>
    <x v="2"/>
    <x v="2"/>
    <x v="29"/>
    <x v="540"/>
    <n v="3477"/>
    <n v="196"/>
    <n v="3443"/>
    <n v="743701"/>
    <n v="29241"/>
    <n v="507398"/>
    <n v="62586"/>
    <n v="15709"/>
    <n v="1380000000"/>
    <x v="1"/>
    <x v="2"/>
    <n v="3.9318220628989341E-2"/>
  </r>
  <r>
    <s v="R03828"/>
    <x v="3"/>
    <x v="17"/>
    <x v="20"/>
    <x v="242"/>
    <n v="1002"/>
    <n v="178"/>
    <n v="1106"/>
    <n v="744703"/>
    <n v="29419"/>
    <n v="508504"/>
    <n v="10020"/>
    <n v="3649"/>
    <n v="68000000"/>
    <x v="0"/>
    <x v="10"/>
    <n v="3.9504339313793553E-2"/>
  </r>
  <r>
    <s v="R03829"/>
    <x v="1"/>
    <x v="1"/>
    <x v="1"/>
    <x v="207"/>
    <n v="4878"/>
    <n v="84"/>
    <n v="430"/>
    <n v="749581"/>
    <n v="29503"/>
    <n v="508934"/>
    <n v="68292"/>
    <n v="15971"/>
    <n v="213000000"/>
    <x v="1"/>
    <x v="5"/>
    <n v="3.935932207459901E-2"/>
  </r>
  <r>
    <s v="R03830"/>
    <x v="2"/>
    <x v="9"/>
    <x v="9"/>
    <x v="92"/>
    <n v="576"/>
    <n v="159"/>
    <n v="3543"/>
    <n v="750157"/>
    <n v="29662"/>
    <n v="512477"/>
    <n v="6912"/>
    <n v="843"/>
    <n v="1380000000"/>
    <x v="0"/>
    <x v="11"/>
    <n v="3.9541056072262208E-2"/>
  </r>
  <r>
    <s v="R03831"/>
    <x v="4"/>
    <x v="13"/>
    <x v="21"/>
    <x v="194"/>
    <n v="326"/>
    <n v="70"/>
    <n v="3433"/>
    <n v="750483"/>
    <n v="29732"/>
    <n v="515910"/>
    <n v="4238"/>
    <n v="5582"/>
    <n v="331000000"/>
    <x v="1"/>
    <x v="2"/>
    <n v="3.9617153219992991E-2"/>
  </r>
  <r>
    <s v="R03832"/>
    <x v="2"/>
    <x v="2"/>
    <x v="29"/>
    <x v="252"/>
    <n v="1527"/>
    <n v="163"/>
    <n v="2459"/>
    <n v="752010"/>
    <n v="29895"/>
    <n v="518369"/>
    <n v="27486"/>
    <n v="4649"/>
    <n v="1380000000"/>
    <x v="0"/>
    <x v="6"/>
    <n v="3.9753460725256311E-2"/>
  </r>
  <r>
    <s v="R03833"/>
    <x v="2"/>
    <x v="7"/>
    <x v="7"/>
    <x v="647"/>
    <n v="2821"/>
    <n v="167"/>
    <n v="2082"/>
    <n v="754831"/>
    <n v="30062"/>
    <n v="520451"/>
    <n v="33852"/>
    <n v="11711"/>
    <n v="1380000000"/>
    <x v="1"/>
    <x v="9"/>
    <n v="3.9826133266916704E-2"/>
  </r>
  <r>
    <s v="R03834"/>
    <x v="2"/>
    <x v="9"/>
    <x v="9"/>
    <x v="477"/>
    <n v="1465"/>
    <n v="125"/>
    <n v="3727"/>
    <n v="756296"/>
    <n v="30187"/>
    <n v="524178"/>
    <n v="26370"/>
    <n v="11257"/>
    <n v="1380000000"/>
    <x v="0"/>
    <x v="10"/>
    <n v="3.9914266371896719E-2"/>
  </r>
  <r>
    <s v="R03835"/>
    <x v="1"/>
    <x v="15"/>
    <x v="18"/>
    <x v="649"/>
    <n v="3225"/>
    <n v="69"/>
    <n v="2122"/>
    <n v="759521"/>
    <n v="30256"/>
    <n v="526300"/>
    <n v="29025"/>
    <n v="10029"/>
    <n v="213000000"/>
    <x v="0"/>
    <x v="1"/>
    <n v="3.9835633247796966E-2"/>
  </r>
  <r>
    <s v="R03836"/>
    <x v="2"/>
    <x v="7"/>
    <x v="7"/>
    <x v="198"/>
    <n v="2281"/>
    <n v="165"/>
    <n v="2858"/>
    <n v="761802"/>
    <n v="30421"/>
    <n v="529158"/>
    <n v="18248"/>
    <n v="3142"/>
    <n v="1380000000"/>
    <x v="0"/>
    <x v="5"/>
    <n v="3.9932948456423062E-2"/>
  </r>
  <r>
    <s v="R03837"/>
    <x v="4"/>
    <x v="8"/>
    <x v="8"/>
    <x v="289"/>
    <n v="4747"/>
    <n v="181"/>
    <n v="283"/>
    <n v="766549"/>
    <n v="30602"/>
    <n v="529441"/>
    <n v="33229"/>
    <n v="16629"/>
    <n v="331000000"/>
    <x v="1"/>
    <x v="0"/>
    <n v="3.99217792991707E-2"/>
  </r>
  <r>
    <s v="R03838"/>
    <x v="1"/>
    <x v="15"/>
    <x v="30"/>
    <x v="126"/>
    <n v="2380"/>
    <n v="3"/>
    <n v="726"/>
    <n v="768929"/>
    <n v="30605"/>
    <n v="530167"/>
    <n v="33320"/>
    <n v="5110"/>
    <n v="213000000"/>
    <x v="0"/>
    <x v="6"/>
    <n v="3.9802114369467144E-2"/>
  </r>
  <r>
    <s v="R03839"/>
    <x v="4"/>
    <x v="14"/>
    <x v="16"/>
    <x v="255"/>
    <n v="494"/>
    <n v="173"/>
    <n v="1781"/>
    <n v="769423"/>
    <n v="30778"/>
    <n v="531948"/>
    <n v="6422"/>
    <n v="15170"/>
    <n v="331000000"/>
    <x v="1"/>
    <x v="5"/>
    <n v="4.0001403649228058E-2"/>
  </r>
  <r>
    <s v="R03840"/>
    <x v="0"/>
    <x v="4"/>
    <x v="24"/>
    <x v="356"/>
    <n v="1138"/>
    <n v="62"/>
    <n v="336"/>
    <n v="770561"/>
    <n v="30840"/>
    <n v="532284"/>
    <n v="12518"/>
    <n v="14397"/>
    <n v="83000000"/>
    <x v="1"/>
    <x v="6"/>
    <n v="4.0022788591688396E-2"/>
  </r>
  <r>
    <s v="R03841"/>
    <x v="2"/>
    <x v="9"/>
    <x v="25"/>
    <x v="233"/>
    <n v="2416"/>
    <n v="49"/>
    <n v="3602"/>
    <n v="772977"/>
    <n v="30889"/>
    <n v="535886"/>
    <n v="12080"/>
    <n v="14874"/>
    <n v="1380000000"/>
    <x v="0"/>
    <x v="0"/>
    <n v="3.9961085517421606E-2"/>
  </r>
  <r>
    <s v="R03842"/>
    <x v="1"/>
    <x v="1"/>
    <x v="26"/>
    <x v="128"/>
    <n v="1356"/>
    <n v="29"/>
    <n v="585"/>
    <n v="774333"/>
    <n v="30918"/>
    <n v="536471"/>
    <n v="9492"/>
    <n v="8533"/>
    <n v="213000000"/>
    <x v="1"/>
    <x v="4"/>
    <n v="3.9928557868513931E-2"/>
  </r>
  <r>
    <s v="R03843"/>
    <x v="1"/>
    <x v="3"/>
    <x v="31"/>
    <x v="506"/>
    <n v="1153"/>
    <n v="15"/>
    <n v="1914"/>
    <n v="775486"/>
    <n v="30933"/>
    <n v="538385"/>
    <n v="19601"/>
    <n v="13689"/>
    <n v="213000000"/>
    <x v="1"/>
    <x v="2"/>
    <n v="3.9888534415837291E-2"/>
  </r>
  <r>
    <s v="R03844"/>
    <x v="2"/>
    <x v="7"/>
    <x v="7"/>
    <x v="452"/>
    <n v="3249"/>
    <n v="179"/>
    <n v="566"/>
    <n v="778735"/>
    <n v="31112"/>
    <n v="538951"/>
    <n v="61731"/>
    <n v="6067"/>
    <n v="1380000000"/>
    <x v="1"/>
    <x v="8"/>
    <n v="3.9951973392745928E-2"/>
  </r>
  <r>
    <s v="R03845"/>
    <x v="3"/>
    <x v="6"/>
    <x v="22"/>
    <x v="170"/>
    <n v="2142"/>
    <n v="3"/>
    <n v="2365"/>
    <n v="780877"/>
    <n v="31115"/>
    <n v="541316"/>
    <n v="34272"/>
    <n v="2886"/>
    <n v="68000000"/>
    <x v="1"/>
    <x v="6"/>
    <n v="3.9846224181273107E-2"/>
  </r>
  <r>
    <s v="R03846"/>
    <x v="3"/>
    <x v="11"/>
    <x v="12"/>
    <x v="709"/>
    <n v="3388"/>
    <n v="25"/>
    <n v="4970"/>
    <n v="784265"/>
    <n v="31140"/>
    <n v="546286"/>
    <n v="23716"/>
    <n v="17693"/>
    <n v="68000000"/>
    <x v="1"/>
    <x v="1"/>
    <n v="3.9705966733183301E-2"/>
  </r>
  <r>
    <s v="R03847"/>
    <x v="4"/>
    <x v="12"/>
    <x v="14"/>
    <x v="11"/>
    <n v="1124"/>
    <n v="156"/>
    <n v="1651"/>
    <n v="785389"/>
    <n v="31296"/>
    <n v="547937"/>
    <n v="19108"/>
    <n v="9671"/>
    <n v="331000000"/>
    <x v="0"/>
    <x v="7"/>
    <n v="3.9847769703930155E-2"/>
  </r>
  <r>
    <s v="R03848"/>
    <x v="2"/>
    <x v="7"/>
    <x v="7"/>
    <x v="290"/>
    <n v="801"/>
    <n v="138"/>
    <n v="1320"/>
    <n v="786190"/>
    <n v="31434"/>
    <n v="549257"/>
    <n v="8010"/>
    <n v="9938"/>
    <n v="1380000000"/>
    <x v="0"/>
    <x v="5"/>
    <n v="3.9982701382617433E-2"/>
  </r>
  <r>
    <s v="R03849"/>
    <x v="2"/>
    <x v="9"/>
    <x v="25"/>
    <x v="435"/>
    <n v="2042"/>
    <n v="91"/>
    <n v="1790"/>
    <n v="788232"/>
    <n v="31525"/>
    <n v="551047"/>
    <n v="38798"/>
    <n v="7622"/>
    <n v="1380000000"/>
    <x v="1"/>
    <x v="11"/>
    <n v="3.999457012656172E-2"/>
  </r>
  <r>
    <s v="R03850"/>
    <x v="0"/>
    <x v="4"/>
    <x v="24"/>
    <x v="599"/>
    <n v="207"/>
    <n v="107"/>
    <n v="2881"/>
    <n v="788439"/>
    <n v="31632"/>
    <n v="553928"/>
    <n v="3519"/>
    <n v="4288"/>
    <n v="83000000"/>
    <x v="0"/>
    <x v="8"/>
    <n v="4.0119780984958886E-2"/>
  </r>
  <r>
    <s v="R03851"/>
    <x v="3"/>
    <x v="6"/>
    <x v="6"/>
    <x v="171"/>
    <n v="2654"/>
    <n v="151"/>
    <n v="954"/>
    <n v="791093"/>
    <n v="31783"/>
    <n v="554882"/>
    <n v="15924"/>
    <n v="14223"/>
    <n v="68000000"/>
    <x v="0"/>
    <x v="6"/>
    <n v="4.0176060210367175E-2"/>
  </r>
  <r>
    <s v="R03852"/>
    <x v="3"/>
    <x v="17"/>
    <x v="20"/>
    <x v="569"/>
    <n v="472"/>
    <n v="50"/>
    <n v="2066"/>
    <n v="791565"/>
    <n v="31833"/>
    <n v="556948"/>
    <n v="3776"/>
    <n v="15864"/>
    <n v="68000000"/>
    <x v="1"/>
    <x v="11"/>
    <n v="4.0215269750431111E-2"/>
  </r>
  <r>
    <s v="R03853"/>
    <x v="2"/>
    <x v="7"/>
    <x v="7"/>
    <x v="619"/>
    <n v="1638"/>
    <n v="41"/>
    <n v="3951"/>
    <n v="793203"/>
    <n v="31874"/>
    <n v="560899"/>
    <n v="26208"/>
    <n v="10087"/>
    <n v="1380000000"/>
    <x v="1"/>
    <x v="10"/>
    <n v="4.0183912567148636E-2"/>
  </r>
  <r>
    <s v="R03854"/>
    <x v="4"/>
    <x v="8"/>
    <x v="8"/>
    <x v="354"/>
    <n v="135"/>
    <n v="166"/>
    <n v="2861"/>
    <n v="793338"/>
    <n v="32040"/>
    <n v="563760"/>
    <n v="810"/>
    <n v="17050"/>
    <n v="331000000"/>
    <x v="0"/>
    <x v="1"/>
    <n v="4.0386317055277829E-2"/>
  </r>
  <r>
    <s v="R03855"/>
    <x v="2"/>
    <x v="9"/>
    <x v="25"/>
    <x v="21"/>
    <n v="4356"/>
    <n v="134"/>
    <n v="2237"/>
    <n v="797694"/>
    <n v="32174"/>
    <n v="565997"/>
    <n v="39204"/>
    <n v="16969"/>
    <n v="1380000000"/>
    <x v="1"/>
    <x v="5"/>
    <n v="4.0333762069164364E-2"/>
  </r>
  <r>
    <s v="R03856"/>
    <x v="4"/>
    <x v="13"/>
    <x v="21"/>
    <x v="655"/>
    <n v="1170"/>
    <n v="17"/>
    <n v="62"/>
    <n v="798864"/>
    <n v="32191"/>
    <n v="566059"/>
    <n v="19890"/>
    <n v="353"/>
    <n v="331000000"/>
    <x v="0"/>
    <x v="10"/>
    <n v="4.0295970277794468E-2"/>
  </r>
  <r>
    <s v="R03857"/>
    <x v="3"/>
    <x v="11"/>
    <x v="12"/>
    <x v="679"/>
    <n v="457"/>
    <n v="2"/>
    <n v="1013"/>
    <n v="799321"/>
    <n v="32193"/>
    <n v="567072"/>
    <n v="8683"/>
    <n v="10414"/>
    <n v="68000000"/>
    <x v="0"/>
    <x v="3"/>
    <n v="4.0275433774416038E-2"/>
  </r>
  <r>
    <s v="R03858"/>
    <x v="0"/>
    <x v="16"/>
    <x v="19"/>
    <x v="428"/>
    <n v="1436"/>
    <n v="190"/>
    <n v="1989"/>
    <n v="800757"/>
    <n v="32383"/>
    <n v="569061"/>
    <n v="11488"/>
    <n v="18998"/>
    <n v="83000000"/>
    <x v="1"/>
    <x v="1"/>
    <n v="4.0440483192778834E-2"/>
  </r>
  <r>
    <s v="R03859"/>
    <x v="1"/>
    <x v="1"/>
    <x v="26"/>
    <x v="496"/>
    <n v="3571"/>
    <n v="19"/>
    <n v="1902"/>
    <n v="804328"/>
    <n v="32402"/>
    <n v="570963"/>
    <n v="28568"/>
    <n v="3097"/>
    <n v="213000000"/>
    <x v="0"/>
    <x v="4"/>
    <n v="4.0284560527545976E-2"/>
  </r>
  <r>
    <s v="R03860"/>
    <x v="3"/>
    <x v="6"/>
    <x v="22"/>
    <x v="383"/>
    <n v="2148"/>
    <n v="97"/>
    <n v="1804"/>
    <n v="806476"/>
    <n v="32499"/>
    <n v="572767"/>
    <n v="34368"/>
    <n v="9796"/>
    <n v="68000000"/>
    <x v="0"/>
    <x v="4"/>
    <n v="4.0297541402347994E-2"/>
  </r>
  <r>
    <s v="R03861"/>
    <x v="4"/>
    <x v="12"/>
    <x v="14"/>
    <x v="366"/>
    <n v="4242"/>
    <n v="72"/>
    <n v="3325"/>
    <n v="810718"/>
    <n v="32571"/>
    <n v="576092"/>
    <n v="33936"/>
    <n v="19279"/>
    <n v="331000000"/>
    <x v="1"/>
    <x v="4"/>
    <n v="4.0175498755424206E-2"/>
  </r>
  <r>
    <s v="R03862"/>
    <x v="2"/>
    <x v="2"/>
    <x v="2"/>
    <x v="609"/>
    <n v="4812"/>
    <n v="73"/>
    <n v="3698"/>
    <n v="815530"/>
    <n v="32644"/>
    <n v="579790"/>
    <n v="81804"/>
    <n v="8715"/>
    <n v="1380000000"/>
    <x v="1"/>
    <x v="5"/>
    <n v="4.0027957279315289E-2"/>
  </r>
  <r>
    <s v="R03863"/>
    <x v="3"/>
    <x v="11"/>
    <x v="33"/>
    <x v="408"/>
    <n v="506"/>
    <n v="122"/>
    <n v="1025"/>
    <n v="816036"/>
    <n v="32766"/>
    <n v="580815"/>
    <n v="4048"/>
    <n v="13675"/>
    <n v="68000000"/>
    <x v="0"/>
    <x v="8"/>
    <n v="4.0152640324691555E-2"/>
  </r>
  <r>
    <s v="R03864"/>
    <x v="0"/>
    <x v="4"/>
    <x v="24"/>
    <x v="404"/>
    <n v="2605"/>
    <n v="69"/>
    <n v="877"/>
    <n v="818641"/>
    <n v="32835"/>
    <n v="581692"/>
    <n v="46890"/>
    <n v="11536"/>
    <n v="83000000"/>
    <x v="0"/>
    <x v="3"/>
    <n v="4.01091565167149E-2"/>
  </r>
  <r>
    <s v="R03865"/>
    <x v="4"/>
    <x v="8"/>
    <x v="34"/>
    <x v="634"/>
    <n v="2383"/>
    <n v="144"/>
    <n v="3357"/>
    <n v="821024"/>
    <n v="32979"/>
    <n v="585049"/>
    <n v="21447"/>
    <n v="16063"/>
    <n v="331000000"/>
    <x v="0"/>
    <x v="2"/>
    <n v="4.016813150407296E-2"/>
  </r>
  <r>
    <s v="R03866"/>
    <x v="2"/>
    <x v="5"/>
    <x v="13"/>
    <x v="131"/>
    <n v="445"/>
    <n v="78"/>
    <n v="131"/>
    <n v="821469"/>
    <n v="33057"/>
    <n v="585180"/>
    <n v="2670"/>
    <n v="6794"/>
    <n v="1380000000"/>
    <x v="1"/>
    <x v="0"/>
    <n v="4.0241323774847258E-2"/>
  </r>
  <r>
    <s v="R03867"/>
    <x v="1"/>
    <x v="3"/>
    <x v="31"/>
    <x v="388"/>
    <n v="2781"/>
    <n v="186"/>
    <n v="2652"/>
    <n v="824250"/>
    <n v="33243"/>
    <n v="587832"/>
    <n v="27810"/>
    <n v="7843"/>
    <n v="213000000"/>
    <x v="1"/>
    <x v="7"/>
    <n v="4.0331210191082802E-2"/>
  </r>
  <r>
    <s v="R03868"/>
    <x v="4"/>
    <x v="13"/>
    <x v="15"/>
    <x v="77"/>
    <n v="443"/>
    <n v="181"/>
    <n v="992"/>
    <n v="824693"/>
    <n v="33424"/>
    <n v="588824"/>
    <n v="2215"/>
    <n v="14082"/>
    <n v="331000000"/>
    <x v="1"/>
    <x v="1"/>
    <n v="4.0529021102398102E-2"/>
  </r>
  <r>
    <s v="R03869"/>
    <x v="2"/>
    <x v="5"/>
    <x v="5"/>
    <x v="481"/>
    <n v="117"/>
    <n v="140"/>
    <n v="1070"/>
    <n v="824810"/>
    <n v="33564"/>
    <n v="589894"/>
    <n v="1638"/>
    <n v="2386"/>
    <n v="1380000000"/>
    <x v="0"/>
    <x v="3"/>
    <n v="4.0693008086710877E-2"/>
  </r>
  <r>
    <s v="R03870"/>
    <x v="1"/>
    <x v="15"/>
    <x v="18"/>
    <x v="706"/>
    <n v="1540"/>
    <n v="41"/>
    <n v="1759"/>
    <n v="826350"/>
    <n v="33605"/>
    <n v="591653"/>
    <n v="9240"/>
    <n v="6742"/>
    <n v="213000000"/>
    <x v="0"/>
    <x v="1"/>
    <n v="4.0666787680764808E-2"/>
  </r>
  <r>
    <s v="R03871"/>
    <x v="2"/>
    <x v="2"/>
    <x v="29"/>
    <x v="647"/>
    <n v="2770"/>
    <n v="43"/>
    <n v="2596"/>
    <n v="829120"/>
    <n v="33648"/>
    <n v="594249"/>
    <n v="19390"/>
    <n v="18246"/>
    <n v="1380000000"/>
    <x v="1"/>
    <x v="9"/>
    <n v="4.0582786568892318E-2"/>
  </r>
  <r>
    <s v="R03872"/>
    <x v="1"/>
    <x v="3"/>
    <x v="31"/>
    <x v="587"/>
    <n v="566"/>
    <n v="79"/>
    <n v="3099"/>
    <n v="829686"/>
    <n v="33727"/>
    <n v="597348"/>
    <n v="3396"/>
    <n v="11630"/>
    <n v="213000000"/>
    <x v="1"/>
    <x v="5"/>
    <n v="4.0650318313193184E-2"/>
  </r>
  <r>
    <s v="R03873"/>
    <x v="1"/>
    <x v="1"/>
    <x v="26"/>
    <x v="256"/>
    <n v="3602"/>
    <n v="66"/>
    <n v="2949"/>
    <n v="833288"/>
    <n v="33793"/>
    <n v="600297"/>
    <n v="68438"/>
    <n v="7019"/>
    <n v="213000000"/>
    <x v="0"/>
    <x v="9"/>
    <n v="4.055380612705331E-2"/>
  </r>
  <r>
    <s v="R03874"/>
    <x v="1"/>
    <x v="15"/>
    <x v="30"/>
    <x v="39"/>
    <n v="1936"/>
    <n v="199"/>
    <n v="901"/>
    <n v="835224"/>
    <n v="33992"/>
    <n v="601198"/>
    <n v="13552"/>
    <n v="17160"/>
    <n v="213000000"/>
    <x v="1"/>
    <x v="7"/>
    <n v="4.069806423187073E-2"/>
  </r>
  <r>
    <s v="R03875"/>
    <x v="2"/>
    <x v="2"/>
    <x v="29"/>
    <x v="135"/>
    <n v="4183"/>
    <n v="19"/>
    <n v="3484"/>
    <n v="839407"/>
    <n v="34011"/>
    <n v="604682"/>
    <n v="50196"/>
    <n v="18047"/>
    <n v="1380000000"/>
    <x v="1"/>
    <x v="10"/>
    <n v="4.0517889414789253E-2"/>
  </r>
  <r>
    <s v="R03876"/>
    <x v="1"/>
    <x v="3"/>
    <x v="3"/>
    <x v="614"/>
    <n v="1652"/>
    <n v="46"/>
    <n v="4437"/>
    <n v="841059"/>
    <n v="34057"/>
    <n v="609119"/>
    <n v="11564"/>
    <n v="11385"/>
    <n v="213000000"/>
    <x v="0"/>
    <x v="0"/>
    <n v="4.0492997518604523E-2"/>
  </r>
  <r>
    <s v="R03877"/>
    <x v="4"/>
    <x v="13"/>
    <x v="15"/>
    <x v="499"/>
    <n v="4571"/>
    <n v="23"/>
    <n v="65"/>
    <n v="845630"/>
    <n v="34080"/>
    <n v="609184"/>
    <n v="68565"/>
    <n v="17139"/>
    <n v="331000000"/>
    <x v="0"/>
    <x v="6"/>
    <n v="4.0301313813369911E-2"/>
  </r>
  <r>
    <s v="R03878"/>
    <x v="0"/>
    <x v="19"/>
    <x v="36"/>
    <x v="250"/>
    <n v="4390"/>
    <n v="178"/>
    <n v="4702"/>
    <n v="850020"/>
    <n v="34258"/>
    <n v="613886"/>
    <n v="79020"/>
    <n v="12607"/>
    <n v="83000000"/>
    <x v="1"/>
    <x v="1"/>
    <n v="4.0302581115738451E-2"/>
  </r>
  <r>
    <s v="R03879"/>
    <x v="0"/>
    <x v="4"/>
    <x v="24"/>
    <x v="37"/>
    <n v="4815"/>
    <n v="145"/>
    <n v="3764"/>
    <n v="854835"/>
    <n v="34403"/>
    <n v="617650"/>
    <n v="67410"/>
    <n v="3695"/>
    <n v="83000000"/>
    <x v="1"/>
    <x v="7"/>
    <n v="4.0245193516877525E-2"/>
  </r>
  <r>
    <s v="R03880"/>
    <x v="1"/>
    <x v="15"/>
    <x v="18"/>
    <x v="386"/>
    <n v="4781"/>
    <n v="22"/>
    <n v="3141"/>
    <n v="859616"/>
    <n v="34425"/>
    <n v="620791"/>
    <n v="23905"/>
    <n v="16686"/>
    <n v="213000000"/>
    <x v="1"/>
    <x v="10"/>
    <n v="4.0046951196813459E-2"/>
  </r>
  <r>
    <s v="R03881"/>
    <x v="0"/>
    <x v="19"/>
    <x v="35"/>
    <x v="529"/>
    <n v="2686"/>
    <n v="128"/>
    <n v="2793"/>
    <n v="862302"/>
    <n v="34553"/>
    <n v="623584"/>
    <n v="51034"/>
    <n v="17482"/>
    <n v="83000000"/>
    <x v="1"/>
    <x v="10"/>
    <n v="4.007064810240496E-2"/>
  </r>
  <r>
    <s v="R03882"/>
    <x v="0"/>
    <x v="4"/>
    <x v="4"/>
    <x v="551"/>
    <n v="1203"/>
    <n v="122"/>
    <n v="3332"/>
    <n v="863505"/>
    <n v="34675"/>
    <n v="626916"/>
    <n v="21654"/>
    <n v="1404"/>
    <n v="83000000"/>
    <x v="0"/>
    <x v="11"/>
    <n v="4.0156107955367948E-2"/>
  </r>
  <r>
    <s v="R03883"/>
    <x v="1"/>
    <x v="3"/>
    <x v="31"/>
    <x v="207"/>
    <n v="2937"/>
    <n v="114"/>
    <n v="2579"/>
    <n v="866442"/>
    <n v="34789"/>
    <n v="629495"/>
    <n v="44055"/>
    <n v="17705"/>
    <n v="213000000"/>
    <x v="1"/>
    <x v="5"/>
    <n v="4.0151562366551943E-2"/>
  </r>
  <r>
    <s v="R03884"/>
    <x v="1"/>
    <x v="1"/>
    <x v="1"/>
    <x v="273"/>
    <n v="405"/>
    <n v="65"/>
    <n v="1419"/>
    <n v="866847"/>
    <n v="34854"/>
    <n v="630914"/>
    <n v="4860"/>
    <n v="304"/>
    <n v="213000000"/>
    <x v="1"/>
    <x v="7"/>
    <n v="4.0207787533440155E-2"/>
  </r>
  <r>
    <s v="R03885"/>
    <x v="4"/>
    <x v="8"/>
    <x v="34"/>
    <x v="52"/>
    <n v="3907"/>
    <n v="132"/>
    <n v="4453"/>
    <n v="870754"/>
    <n v="34986"/>
    <n v="635367"/>
    <n v="46884"/>
    <n v="16391"/>
    <n v="331000000"/>
    <x v="0"/>
    <x v="6"/>
    <n v="4.0178971328297085E-2"/>
  </r>
  <r>
    <s v="R03886"/>
    <x v="3"/>
    <x v="17"/>
    <x v="20"/>
    <x v="125"/>
    <n v="4214"/>
    <n v="17"/>
    <n v="1415"/>
    <n v="874968"/>
    <n v="35003"/>
    <n v="636782"/>
    <n v="46354"/>
    <n v="1214"/>
    <n v="68000000"/>
    <x v="0"/>
    <x v="4"/>
    <n v="4.0004891607464503E-2"/>
  </r>
  <r>
    <s v="R03887"/>
    <x v="2"/>
    <x v="5"/>
    <x v="13"/>
    <x v="375"/>
    <n v="4079"/>
    <n v="116"/>
    <n v="375"/>
    <n v="879047"/>
    <n v="35119"/>
    <n v="637157"/>
    <n v="32632"/>
    <n v="12543"/>
    <n v="1380000000"/>
    <x v="1"/>
    <x v="6"/>
    <n v="3.9951219900642397E-2"/>
  </r>
  <r>
    <s v="R03888"/>
    <x v="1"/>
    <x v="3"/>
    <x v="31"/>
    <x v="418"/>
    <n v="312"/>
    <n v="34"/>
    <n v="177"/>
    <n v="879359"/>
    <n v="35153"/>
    <n v="637334"/>
    <n v="4992"/>
    <n v="10472"/>
    <n v="213000000"/>
    <x v="0"/>
    <x v="3"/>
    <n v="3.9975709579364062E-2"/>
  </r>
  <r>
    <s v="R03889"/>
    <x v="1"/>
    <x v="15"/>
    <x v="30"/>
    <x v="12"/>
    <n v="162"/>
    <n v="152"/>
    <n v="234"/>
    <n v="879521"/>
    <n v="35305"/>
    <n v="637568"/>
    <n v="1458"/>
    <n v="6520"/>
    <n v="213000000"/>
    <x v="1"/>
    <x v="0"/>
    <n v="4.0141167749263518E-2"/>
  </r>
  <r>
    <s v="R03890"/>
    <x v="0"/>
    <x v="16"/>
    <x v="19"/>
    <x v="687"/>
    <n v="1528"/>
    <n v="105"/>
    <n v="2912"/>
    <n v="881049"/>
    <n v="35410"/>
    <n v="640480"/>
    <n v="24448"/>
    <n v="697"/>
    <n v="83000000"/>
    <x v="0"/>
    <x v="2"/>
    <n v="4.0190727189974677E-2"/>
  </r>
  <r>
    <s v="R03891"/>
    <x v="4"/>
    <x v="13"/>
    <x v="21"/>
    <x v="67"/>
    <n v="4388"/>
    <n v="151"/>
    <n v="761"/>
    <n v="885437"/>
    <n v="35561"/>
    <n v="641241"/>
    <n v="70208"/>
    <n v="14968"/>
    <n v="331000000"/>
    <x v="1"/>
    <x v="10"/>
    <n v="4.0162089454133951E-2"/>
  </r>
  <r>
    <s v="R03892"/>
    <x v="0"/>
    <x v="4"/>
    <x v="24"/>
    <x v="229"/>
    <n v="4785"/>
    <n v="140"/>
    <n v="3878"/>
    <n v="890222"/>
    <n v="35701"/>
    <n v="645119"/>
    <n v="71775"/>
    <n v="2726"/>
    <n v="83000000"/>
    <x v="1"/>
    <x v="7"/>
    <n v="4.0103479806160712E-2"/>
  </r>
  <r>
    <s v="R03893"/>
    <x v="1"/>
    <x v="15"/>
    <x v="30"/>
    <x v="232"/>
    <n v="1565"/>
    <n v="148"/>
    <n v="1282"/>
    <n v="891787"/>
    <n v="35849"/>
    <n v="646401"/>
    <n v="28170"/>
    <n v="6799"/>
    <n v="213000000"/>
    <x v="1"/>
    <x v="9"/>
    <n v="4.0199060986536021E-2"/>
  </r>
  <r>
    <s v="R03894"/>
    <x v="1"/>
    <x v="15"/>
    <x v="30"/>
    <x v="93"/>
    <n v="4768"/>
    <n v="38"/>
    <n v="1263"/>
    <n v="896555"/>
    <n v="35887"/>
    <n v="647664"/>
    <n v="66752"/>
    <n v="1923"/>
    <n v="213000000"/>
    <x v="0"/>
    <x v="4"/>
    <n v="4.00276614373909E-2"/>
  </r>
  <r>
    <s v="R03895"/>
    <x v="0"/>
    <x v="4"/>
    <x v="24"/>
    <x v="494"/>
    <n v="398"/>
    <n v="161"/>
    <n v="3574"/>
    <n v="896953"/>
    <n v="36048"/>
    <n v="651238"/>
    <n v="3980"/>
    <n v="19807"/>
    <n v="83000000"/>
    <x v="1"/>
    <x v="10"/>
    <n v="4.0189396768838502E-2"/>
  </r>
  <r>
    <s v="R03896"/>
    <x v="1"/>
    <x v="3"/>
    <x v="3"/>
    <x v="8"/>
    <n v="3586"/>
    <n v="146"/>
    <n v="3613"/>
    <n v="900539"/>
    <n v="36194"/>
    <n v="654851"/>
    <n v="35860"/>
    <n v="9828"/>
    <n v="213000000"/>
    <x v="0"/>
    <x v="5"/>
    <n v="4.0191485321568528E-2"/>
  </r>
  <r>
    <s v="R03897"/>
    <x v="3"/>
    <x v="17"/>
    <x v="28"/>
    <x v="25"/>
    <n v="1047"/>
    <n v="155"/>
    <n v="4446"/>
    <n v="901586"/>
    <n v="36349"/>
    <n v="659297"/>
    <n v="11517"/>
    <n v="16813"/>
    <n v="68000000"/>
    <x v="0"/>
    <x v="8"/>
    <n v="4.0316730738942264E-2"/>
  </r>
  <r>
    <s v="R03898"/>
    <x v="2"/>
    <x v="2"/>
    <x v="29"/>
    <x v="439"/>
    <n v="1942"/>
    <n v="90"/>
    <n v="4636"/>
    <n v="903528"/>
    <n v="36439"/>
    <n v="663933"/>
    <n v="15536"/>
    <n v="13333"/>
    <n v="1380000000"/>
    <x v="1"/>
    <x v="10"/>
    <n v="4.0329685410966785E-2"/>
  </r>
  <r>
    <s v="R03899"/>
    <x v="2"/>
    <x v="2"/>
    <x v="2"/>
    <x v="220"/>
    <n v="3130"/>
    <n v="113"/>
    <n v="3383"/>
    <n v="906658"/>
    <n v="36552"/>
    <n v="667316"/>
    <n v="37560"/>
    <n v="5388"/>
    <n v="1380000000"/>
    <x v="1"/>
    <x v="1"/>
    <n v="4.0315091247195747E-2"/>
  </r>
  <r>
    <s v="R03900"/>
    <x v="2"/>
    <x v="7"/>
    <x v="7"/>
    <x v="66"/>
    <n v="2796"/>
    <n v="138"/>
    <n v="3009"/>
    <n v="909454"/>
    <n v="36690"/>
    <n v="670325"/>
    <n v="16776"/>
    <n v="19537"/>
    <n v="1380000000"/>
    <x v="1"/>
    <x v="4"/>
    <n v="4.0342887050911866E-2"/>
  </r>
  <r>
    <s v="R03901"/>
    <x v="3"/>
    <x v="11"/>
    <x v="12"/>
    <x v="192"/>
    <n v="239"/>
    <n v="176"/>
    <n v="1622"/>
    <n v="909693"/>
    <n v="36866"/>
    <n v="671947"/>
    <n v="3107"/>
    <n v="9897"/>
    <n v="68000000"/>
    <x v="0"/>
    <x v="8"/>
    <n v="4.052575978929155E-2"/>
  </r>
  <r>
    <s v="R03902"/>
    <x v="1"/>
    <x v="1"/>
    <x v="1"/>
    <x v="117"/>
    <n v="2358"/>
    <n v="34"/>
    <n v="2878"/>
    <n v="912051"/>
    <n v="36900"/>
    <n v="674825"/>
    <n v="44802"/>
    <n v="6156"/>
    <n v="213000000"/>
    <x v="1"/>
    <x v="10"/>
    <n v="4.0458263847087499E-2"/>
  </r>
  <r>
    <s v="R03903"/>
    <x v="0"/>
    <x v="16"/>
    <x v="19"/>
    <x v="549"/>
    <n v="671"/>
    <n v="83"/>
    <n v="29"/>
    <n v="912722"/>
    <n v="36983"/>
    <n v="674854"/>
    <n v="6710"/>
    <n v="13281"/>
    <n v="83000000"/>
    <x v="1"/>
    <x v="6"/>
    <n v="4.0519457184115204E-2"/>
  </r>
  <r>
    <s v="R03904"/>
    <x v="4"/>
    <x v="12"/>
    <x v="14"/>
    <x v="459"/>
    <n v="2619"/>
    <n v="75"/>
    <n v="308"/>
    <n v="915341"/>
    <n v="37058"/>
    <n v="675162"/>
    <n v="47142"/>
    <n v="11182"/>
    <n v="331000000"/>
    <x v="1"/>
    <x v="1"/>
    <n v="4.0485458424783766E-2"/>
  </r>
  <r>
    <s v="R03905"/>
    <x v="1"/>
    <x v="18"/>
    <x v="27"/>
    <x v="558"/>
    <n v="2461"/>
    <n v="56"/>
    <n v="1509"/>
    <n v="917802"/>
    <n v="37114"/>
    <n v="676671"/>
    <n v="39376"/>
    <n v="1220"/>
    <n v="213000000"/>
    <x v="0"/>
    <x v="10"/>
    <n v="4.0437915803190665E-2"/>
  </r>
  <r>
    <s v="R03906"/>
    <x v="3"/>
    <x v="17"/>
    <x v="28"/>
    <x v="578"/>
    <n v="3393"/>
    <n v="27"/>
    <n v="2093"/>
    <n v="921195"/>
    <n v="37141"/>
    <n v="678764"/>
    <n v="16965"/>
    <n v="19445"/>
    <n v="68000000"/>
    <x v="1"/>
    <x v="6"/>
    <n v="4.0318282231232259E-2"/>
  </r>
  <r>
    <s v="R03907"/>
    <x v="3"/>
    <x v="17"/>
    <x v="20"/>
    <x v="413"/>
    <n v="401"/>
    <n v="65"/>
    <n v="3430"/>
    <n v="921596"/>
    <n v="37206"/>
    <n v="682194"/>
    <n v="7619"/>
    <n v="5726"/>
    <n v="68000000"/>
    <x v="1"/>
    <x v="3"/>
    <n v="4.0371268972521579E-2"/>
  </r>
  <r>
    <s v="R03908"/>
    <x v="2"/>
    <x v="2"/>
    <x v="29"/>
    <x v="263"/>
    <n v="2106"/>
    <n v="64"/>
    <n v="136"/>
    <n v="923702"/>
    <n v="37270"/>
    <n v="682330"/>
    <n v="10530"/>
    <n v="12554"/>
    <n v="1380000000"/>
    <x v="0"/>
    <x v="8"/>
    <n v="4.0348510666860092E-2"/>
  </r>
  <r>
    <s v="R03909"/>
    <x v="1"/>
    <x v="3"/>
    <x v="31"/>
    <x v="340"/>
    <n v="4148"/>
    <n v="149"/>
    <n v="774"/>
    <n v="927850"/>
    <n v="37419"/>
    <n v="683104"/>
    <n v="70516"/>
    <n v="5950"/>
    <n v="213000000"/>
    <x v="0"/>
    <x v="6"/>
    <n v="4.0328716926227297E-2"/>
  </r>
  <r>
    <s v="R03910"/>
    <x v="2"/>
    <x v="7"/>
    <x v="7"/>
    <x v="503"/>
    <n v="1087"/>
    <n v="50"/>
    <n v="1598"/>
    <n v="928937"/>
    <n v="37469"/>
    <n v="684702"/>
    <n v="13044"/>
    <n v="3122"/>
    <n v="1380000000"/>
    <x v="0"/>
    <x v="4"/>
    <n v="4.033535105179361E-2"/>
  </r>
  <r>
    <s v="R03911"/>
    <x v="4"/>
    <x v="12"/>
    <x v="17"/>
    <x v="262"/>
    <n v="1142"/>
    <n v="90"/>
    <n v="1454"/>
    <n v="930079"/>
    <n v="37559"/>
    <n v="686156"/>
    <n v="15988"/>
    <n v="13499"/>
    <n v="331000000"/>
    <x v="1"/>
    <x v="11"/>
    <n v="4.0382591156235118E-2"/>
  </r>
  <r>
    <s v="R03912"/>
    <x v="2"/>
    <x v="5"/>
    <x v="13"/>
    <x v="485"/>
    <n v="4381"/>
    <n v="136"/>
    <n v="2603"/>
    <n v="934460"/>
    <n v="37695"/>
    <n v="688759"/>
    <n v="61334"/>
    <n v="302"/>
    <n v="1380000000"/>
    <x v="0"/>
    <x v="0"/>
    <n v="4.033880529931725E-2"/>
  </r>
  <r>
    <s v="R03913"/>
    <x v="4"/>
    <x v="13"/>
    <x v="21"/>
    <x v="480"/>
    <n v="2065"/>
    <n v="198"/>
    <n v="2480"/>
    <n v="936525"/>
    <n v="37893"/>
    <n v="691239"/>
    <n v="35105"/>
    <n v="14086"/>
    <n v="331000000"/>
    <x v="1"/>
    <x v="11"/>
    <n v="4.0461279730920154E-2"/>
  </r>
  <r>
    <s v="R03914"/>
    <x v="3"/>
    <x v="11"/>
    <x v="33"/>
    <x v="59"/>
    <n v="3908"/>
    <n v="163"/>
    <n v="846"/>
    <n v="940433"/>
    <n v="38056"/>
    <n v="692085"/>
    <n v="42988"/>
    <n v="7510"/>
    <n v="68000000"/>
    <x v="1"/>
    <x v="1"/>
    <n v="4.046646597896926E-2"/>
  </r>
  <r>
    <s v="R03915"/>
    <x v="2"/>
    <x v="2"/>
    <x v="29"/>
    <x v="90"/>
    <n v="4255"/>
    <n v="181"/>
    <n v="206"/>
    <n v="944688"/>
    <n v="38237"/>
    <n v="692291"/>
    <n v="29785"/>
    <n v="18462"/>
    <n v="1380000000"/>
    <x v="1"/>
    <x v="5"/>
    <n v="4.0475797300272683E-2"/>
  </r>
  <r>
    <s v="R03916"/>
    <x v="2"/>
    <x v="9"/>
    <x v="25"/>
    <x v="392"/>
    <n v="3959"/>
    <n v="165"/>
    <n v="2493"/>
    <n v="948647"/>
    <n v="38402"/>
    <n v="694784"/>
    <n v="47508"/>
    <n v="14032"/>
    <n v="1380000000"/>
    <x v="0"/>
    <x v="6"/>
    <n v="4.0480811092007879E-2"/>
  </r>
  <r>
    <s v="R03917"/>
    <x v="0"/>
    <x v="4"/>
    <x v="24"/>
    <x v="149"/>
    <n v="141"/>
    <n v="65"/>
    <n v="3130"/>
    <n v="948788"/>
    <n v="38467"/>
    <n v="697914"/>
    <n v="2679"/>
    <n v="3669"/>
    <n v="83000000"/>
    <x v="1"/>
    <x v="2"/>
    <n v="4.0543303667415695E-2"/>
  </r>
  <r>
    <s v="R03918"/>
    <x v="3"/>
    <x v="6"/>
    <x v="22"/>
    <x v="26"/>
    <n v="396"/>
    <n v="170"/>
    <n v="1229"/>
    <n v="949184"/>
    <n v="38637"/>
    <n v="699143"/>
    <n v="4752"/>
    <n v="14032"/>
    <n v="68000000"/>
    <x v="0"/>
    <x v="11"/>
    <n v="4.0705490189468008E-2"/>
  </r>
  <r>
    <s v="R03919"/>
    <x v="0"/>
    <x v="4"/>
    <x v="4"/>
    <x v="596"/>
    <n v="2627"/>
    <n v="132"/>
    <n v="4691"/>
    <n v="951811"/>
    <n v="38769"/>
    <n v="703834"/>
    <n v="44659"/>
    <n v="13354"/>
    <n v="83000000"/>
    <x v="1"/>
    <x v="3"/>
    <n v="4.0731825961246505E-2"/>
  </r>
  <r>
    <s v="R03920"/>
    <x v="4"/>
    <x v="14"/>
    <x v="32"/>
    <x v="11"/>
    <n v="4629"/>
    <n v="80"/>
    <n v="2796"/>
    <n v="956440"/>
    <n v="38849"/>
    <n v="706630"/>
    <n v="50919"/>
    <n v="6549"/>
    <n v="331000000"/>
    <x v="0"/>
    <x v="7"/>
    <n v="4.061833465768893E-2"/>
  </r>
  <r>
    <s v="R03921"/>
    <x v="4"/>
    <x v="8"/>
    <x v="8"/>
    <x v="715"/>
    <n v="1555"/>
    <n v="164"/>
    <n v="3229"/>
    <n v="957995"/>
    <n v="39013"/>
    <n v="709859"/>
    <n v="27990"/>
    <n v="2479"/>
    <n v="331000000"/>
    <x v="0"/>
    <x v="7"/>
    <n v="4.0723594590785964E-2"/>
  </r>
  <r>
    <s v="R03922"/>
    <x v="3"/>
    <x v="17"/>
    <x v="20"/>
    <x v="680"/>
    <n v="2508"/>
    <n v="185"/>
    <n v="1127"/>
    <n v="960503"/>
    <n v="39198"/>
    <n v="710986"/>
    <n v="22572"/>
    <n v="10095"/>
    <n v="68000000"/>
    <x v="0"/>
    <x v="9"/>
    <n v="4.0809867329930256E-2"/>
  </r>
  <r>
    <s v="R03923"/>
    <x v="4"/>
    <x v="12"/>
    <x v="17"/>
    <x v="592"/>
    <n v="4381"/>
    <n v="62"/>
    <n v="4947"/>
    <n v="964884"/>
    <n v="39260"/>
    <n v="715933"/>
    <n v="52572"/>
    <n v="19384"/>
    <n v="331000000"/>
    <x v="1"/>
    <x v="11"/>
    <n v="4.0688828916222053E-2"/>
  </r>
  <r>
    <s v="R03924"/>
    <x v="3"/>
    <x v="10"/>
    <x v="11"/>
    <x v="432"/>
    <n v="1028"/>
    <n v="98"/>
    <n v="4650"/>
    <n v="965912"/>
    <n v="39358"/>
    <n v="720583"/>
    <n v="9252"/>
    <n v="11097"/>
    <n v="68000000"/>
    <x v="1"/>
    <x v="8"/>
    <n v="4.0746983162027184E-2"/>
  </r>
  <r>
    <s v="R03925"/>
    <x v="4"/>
    <x v="8"/>
    <x v="34"/>
    <x v="21"/>
    <n v="2176"/>
    <n v="50"/>
    <n v="1202"/>
    <n v="968088"/>
    <n v="39408"/>
    <n v="721785"/>
    <n v="10880"/>
    <n v="17744"/>
    <n v="331000000"/>
    <x v="1"/>
    <x v="5"/>
    <n v="4.0707043161365496E-2"/>
  </r>
  <r>
    <s v="R03926"/>
    <x v="1"/>
    <x v="15"/>
    <x v="18"/>
    <x v="516"/>
    <n v="670"/>
    <n v="71"/>
    <n v="2405"/>
    <n v="968758"/>
    <n v="39479"/>
    <n v="724190"/>
    <n v="8040"/>
    <n v="3818"/>
    <n v="213000000"/>
    <x v="1"/>
    <x v="6"/>
    <n v="4.0752179594903994E-2"/>
  </r>
  <r>
    <s v="R03927"/>
    <x v="2"/>
    <x v="5"/>
    <x v="5"/>
    <x v="239"/>
    <n v="4594"/>
    <n v="42"/>
    <n v="1287"/>
    <n v="973352"/>
    <n v="39521"/>
    <n v="725477"/>
    <n v="50534"/>
    <n v="2386"/>
    <n v="1380000000"/>
    <x v="1"/>
    <x v="7"/>
    <n v="4.0602988435838219E-2"/>
  </r>
  <r>
    <s v="R03928"/>
    <x v="1"/>
    <x v="18"/>
    <x v="23"/>
    <x v="320"/>
    <n v="1855"/>
    <n v="66"/>
    <n v="4850"/>
    <n v="975207"/>
    <n v="39587"/>
    <n v="730327"/>
    <n v="20405"/>
    <n v="11857"/>
    <n v="213000000"/>
    <x v="0"/>
    <x v="2"/>
    <n v="4.0593432983971611E-2"/>
  </r>
  <r>
    <s v="R03929"/>
    <x v="3"/>
    <x v="10"/>
    <x v="11"/>
    <x v="240"/>
    <n v="3429"/>
    <n v="194"/>
    <n v="548"/>
    <n v="978636"/>
    <n v="39781"/>
    <n v="730875"/>
    <n v="20574"/>
    <n v="16283"/>
    <n v="68000000"/>
    <x v="1"/>
    <x v="6"/>
    <n v="4.064943451906531E-2"/>
  </r>
  <r>
    <s v="R03930"/>
    <x v="3"/>
    <x v="17"/>
    <x v="20"/>
    <x v="80"/>
    <n v="2078"/>
    <n v="64"/>
    <n v="3945"/>
    <n v="980714"/>
    <n v="39845"/>
    <n v="734820"/>
    <n v="31170"/>
    <n v="14196"/>
    <n v="68000000"/>
    <x v="0"/>
    <x v="2"/>
    <n v="4.0628562455517103E-2"/>
  </r>
  <r>
    <s v="R03931"/>
    <x v="1"/>
    <x v="15"/>
    <x v="18"/>
    <x v="317"/>
    <n v="2006"/>
    <n v="61"/>
    <n v="3929"/>
    <n v="982720"/>
    <n v="39906"/>
    <n v="738749"/>
    <n v="32096"/>
    <n v="13977"/>
    <n v="213000000"/>
    <x v="1"/>
    <x v="10"/>
    <n v="4.0607701074568542E-2"/>
  </r>
  <r>
    <s v="R03932"/>
    <x v="2"/>
    <x v="5"/>
    <x v="5"/>
    <x v="482"/>
    <n v="1688"/>
    <n v="190"/>
    <n v="1387"/>
    <n v="984408"/>
    <n v="40096"/>
    <n v="740136"/>
    <n v="27008"/>
    <n v="12046"/>
    <n v="1380000000"/>
    <x v="1"/>
    <x v="7"/>
    <n v="4.0731078983510902E-2"/>
  </r>
  <r>
    <s v="R03933"/>
    <x v="2"/>
    <x v="2"/>
    <x v="29"/>
    <x v="143"/>
    <n v="4431"/>
    <n v="157"/>
    <n v="1273"/>
    <n v="988839"/>
    <n v="40253"/>
    <n v="741409"/>
    <n v="70896"/>
    <n v="4996"/>
    <n v="1380000000"/>
    <x v="1"/>
    <x v="7"/>
    <n v="4.0707334561035723E-2"/>
  </r>
  <r>
    <s v="R03934"/>
    <x v="0"/>
    <x v="0"/>
    <x v="0"/>
    <x v="354"/>
    <n v="569"/>
    <n v="89"/>
    <n v="3263"/>
    <n v="989408"/>
    <n v="40342"/>
    <n v="744672"/>
    <n v="3983"/>
    <n v="8215"/>
    <n v="83000000"/>
    <x v="0"/>
    <x v="1"/>
    <n v="4.0773876904168956E-2"/>
  </r>
  <r>
    <s v="R03935"/>
    <x v="4"/>
    <x v="8"/>
    <x v="34"/>
    <x v="459"/>
    <n v="4694"/>
    <n v="165"/>
    <n v="806"/>
    <n v="994102"/>
    <n v="40507"/>
    <n v="745478"/>
    <n v="75104"/>
    <n v="17409"/>
    <n v="331000000"/>
    <x v="1"/>
    <x v="1"/>
    <n v="4.0747327739004649E-2"/>
  </r>
  <r>
    <s v="R03936"/>
    <x v="0"/>
    <x v="0"/>
    <x v="0"/>
    <x v="635"/>
    <n v="1146"/>
    <n v="103"/>
    <n v="1927"/>
    <n v="995248"/>
    <n v="40610"/>
    <n v="747405"/>
    <n v="8022"/>
    <n v="17571"/>
    <n v="83000000"/>
    <x v="0"/>
    <x v="7"/>
    <n v="4.080390013343408E-2"/>
  </r>
  <r>
    <s v="R03937"/>
    <x v="2"/>
    <x v="5"/>
    <x v="5"/>
    <x v="100"/>
    <n v="3774"/>
    <n v="50"/>
    <n v="3133"/>
    <n v="999022"/>
    <n v="40660"/>
    <n v="750538"/>
    <n v="60384"/>
    <n v="15859"/>
    <n v="1380000000"/>
    <x v="0"/>
    <x v="5"/>
    <n v="4.0699804408711723E-2"/>
  </r>
  <r>
    <s v="R03938"/>
    <x v="1"/>
    <x v="3"/>
    <x v="3"/>
    <x v="336"/>
    <n v="864"/>
    <n v="106"/>
    <n v="3981"/>
    <n v="999886"/>
    <n v="40766"/>
    <n v="754519"/>
    <n v="13824"/>
    <n v="17391"/>
    <n v="213000000"/>
    <x v="0"/>
    <x v="3"/>
    <n v="4.0770647853855341E-2"/>
  </r>
  <r>
    <s v="R03939"/>
    <x v="4"/>
    <x v="8"/>
    <x v="8"/>
    <x v="49"/>
    <n v="4900"/>
    <n v="37"/>
    <n v="2099"/>
    <n v="4786"/>
    <n v="40803"/>
    <n v="756618"/>
    <n v="73500"/>
    <n v="5470"/>
    <n v="331000000"/>
    <x v="1"/>
    <x v="6"/>
    <n v="8.525491015461764"/>
  </r>
  <r>
    <s v="R03940"/>
    <x v="1"/>
    <x v="15"/>
    <x v="18"/>
    <x v="47"/>
    <n v="4409"/>
    <n v="66"/>
    <n v="1745"/>
    <n v="9195"/>
    <n v="40869"/>
    <n v="758363"/>
    <n v="61726"/>
    <n v="1117"/>
    <n v="213000000"/>
    <x v="0"/>
    <x v="2"/>
    <n v="4.4446982055464925"/>
  </r>
  <r>
    <s v="R03941"/>
    <x v="0"/>
    <x v="0"/>
    <x v="0"/>
    <x v="376"/>
    <n v="27"/>
    <n v="76"/>
    <n v="4408"/>
    <n v="9222"/>
    <n v="40945"/>
    <n v="762771"/>
    <n v="270"/>
    <n v="7290"/>
    <n v="83000000"/>
    <x v="0"/>
    <x v="4"/>
    <n v="4.4399262632834526"/>
  </r>
  <r>
    <s v="R03942"/>
    <x v="3"/>
    <x v="10"/>
    <x v="10"/>
    <x v="624"/>
    <n v="1029"/>
    <n v="99"/>
    <n v="3988"/>
    <n v="10251"/>
    <n v="41044"/>
    <n v="766759"/>
    <n v="10290"/>
    <n v="8228"/>
    <n v="68000000"/>
    <x v="0"/>
    <x v="7"/>
    <n v="4.0039020583357718"/>
  </r>
  <r>
    <s v="R03943"/>
    <x v="1"/>
    <x v="1"/>
    <x v="26"/>
    <x v="326"/>
    <n v="1996"/>
    <n v="104"/>
    <n v="4483"/>
    <n v="12247"/>
    <n v="41148"/>
    <n v="771242"/>
    <n v="13972"/>
    <n v="15288"/>
    <n v="213000000"/>
    <x v="0"/>
    <x v="11"/>
    <n v="3.3598432269127132"/>
  </r>
  <r>
    <s v="R03944"/>
    <x v="0"/>
    <x v="19"/>
    <x v="36"/>
    <x v="66"/>
    <n v="1341"/>
    <n v="47"/>
    <n v="1225"/>
    <n v="13588"/>
    <n v="41195"/>
    <n v="772467"/>
    <n v="20115"/>
    <n v="9044"/>
    <n v="83000000"/>
    <x v="1"/>
    <x v="4"/>
    <n v="3.0317191639682073"/>
  </r>
  <r>
    <s v="R03945"/>
    <x v="0"/>
    <x v="4"/>
    <x v="4"/>
    <x v="692"/>
    <n v="1248"/>
    <n v="139"/>
    <n v="2066"/>
    <n v="14836"/>
    <n v="41334"/>
    <n v="774533"/>
    <n v="11232"/>
    <n v="633"/>
    <n v="83000000"/>
    <x v="0"/>
    <x v="2"/>
    <n v="2.7860609328660018"/>
  </r>
  <r>
    <s v="R03946"/>
    <x v="0"/>
    <x v="19"/>
    <x v="36"/>
    <x v="149"/>
    <n v="2136"/>
    <n v="19"/>
    <n v="94"/>
    <n v="16972"/>
    <n v="41353"/>
    <n v="774627"/>
    <n v="27768"/>
    <n v="9444"/>
    <n v="83000000"/>
    <x v="1"/>
    <x v="2"/>
    <n v="2.4365425406551968"/>
  </r>
  <r>
    <s v="R03947"/>
    <x v="3"/>
    <x v="6"/>
    <x v="6"/>
    <x v="619"/>
    <n v="2087"/>
    <n v="102"/>
    <n v="129"/>
    <n v="19059"/>
    <n v="41455"/>
    <n v="774756"/>
    <n v="22957"/>
    <n v="4514"/>
    <n v="68000000"/>
    <x v="1"/>
    <x v="10"/>
    <n v="2.1750878849887192"/>
  </r>
  <r>
    <s v="R03948"/>
    <x v="3"/>
    <x v="17"/>
    <x v="20"/>
    <x v="295"/>
    <n v="680"/>
    <n v="71"/>
    <n v="3268"/>
    <n v="19739"/>
    <n v="41526"/>
    <n v="778024"/>
    <n v="8840"/>
    <n v="12181"/>
    <n v="68000000"/>
    <x v="0"/>
    <x v="5"/>
    <n v="2.1037539895638075"/>
  </r>
  <r>
    <s v="R03949"/>
    <x v="3"/>
    <x v="10"/>
    <x v="10"/>
    <x v="291"/>
    <n v="374"/>
    <n v="116"/>
    <n v="1953"/>
    <n v="20113"/>
    <n v="41642"/>
    <n v="779977"/>
    <n v="2244"/>
    <n v="1030"/>
    <n v="68000000"/>
    <x v="0"/>
    <x v="3"/>
    <n v="2.0704022274151046"/>
  </r>
  <r>
    <s v="R03950"/>
    <x v="4"/>
    <x v="8"/>
    <x v="34"/>
    <x v="373"/>
    <n v="3369"/>
    <n v="110"/>
    <n v="2307"/>
    <n v="23482"/>
    <n v="41752"/>
    <n v="782284"/>
    <n v="47166"/>
    <n v="18946"/>
    <n v="331000000"/>
    <x v="0"/>
    <x v="2"/>
    <n v="1.7780427561536496"/>
  </r>
  <r>
    <s v="R03951"/>
    <x v="3"/>
    <x v="17"/>
    <x v="20"/>
    <x v="676"/>
    <n v="3045"/>
    <n v="129"/>
    <n v="986"/>
    <n v="26527"/>
    <n v="41881"/>
    <n v="783270"/>
    <n v="42630"/>
    <n v="10243"/>
    <n v="68000000"/>
    <x v="1"/>
    <x v="2"/>
    <n v="1.5788064990387152"/>
  </r>
  <r>
    <s v="R03952"/>
    <x v="3"/>
    <x v="17"/>
    <x v="28"/>
    <x v="625"/>
    <n v="2337"/>
    <n v="119"/>
    <n v="3110"/>
    <n v="28864"/>
    <n v="42000"/>
    <n v="786380"/>
    <n v="11685"/>
    <n v="9416"/>
    <n v="68000000"/>
    <x v="0"/>
    <x v="2"/>
    <n v="1.45509977827051"/>
  </r>
  <r>
    <s v="R03953"/>
    <x v="3"/>
    <x v="11"/>
    <x v="33"/>
    <x v="442"/>
    <n v="805"/>
    <n v="182"/>
    <n v="3572"/>
    <n v="29669"/>
    <n v="42182"/>
    <n v="789952"/>
    <n v="4830"/>
    <n v="7059"/>
    <n v="68000000"/>
    <x v="1"/>
    <x v="1"/>
    <n v="1.4217533452425091"/>
  </r>
  <r>
    <s v="R03954"/>
    <x v="1"/>
    <x v="1"/>
    <x v="1"/>
    <x v="186"/>
    <n v="3039"/>
    <n v="133"/>
    <n v="816"/>
    <n v="32708"/>
    <n v="42315"/>
    <n v="790768"/>
    <n v="30390"/>
    <n v="14585"/>
    <n v="213000000"/>
    <x v="0"/>
    <x v="2"/>
    <n v="1.2937201907790143"/>
  </r>
  <r>
    <s v="R03955"/>
    <x v="3"/>
    <x v="10"/>
    <x v="10"/>
    <x v="480"/>
    <n v="278"/>
    <n v="82"/>
    <n v="2600"/>
    <n v="32986"/>
    <n v="42397"/>
    <n v="793368"/>
    <n v="3892"/>
    <n v="11396"/>
    <n v="68000000"/>
    <x v="1"/>
    <x v="11"/>
    <n v="1.2853028557569879"/>
  </r>
  <r>
    <s v="R03956"/>
    <x v="4"/>
    <x v="14"/>
    <x v="16"/>
    <x v="557"/>
    <n v="1405"/>
    <n v="127"/>
    <n v="2169"/>
    <n v="34391"/>
    <n v="42524"/>
    <n v="795537"/>
    <n v="15455"/>
    <n v="685"/>
    <n v="331000000"/>
    <x v="0"/>
    <x v="5"/>
    <n v="1.2364862900177371"/>
  </r>
  <r>
    <s v="R03957"/>
    <x v="0"/>
    <x v="19"/>
    <x v="36"/>
    <x v="679"/>
    <n v="787"/>
    <n v="107"/>
    <n v="1779"/>
    <n v="35178"/>
    <n v="42631"/>
    <n v="797316"/>
    <n v="9444"/>
    <n v="3140"/>
    <n v="83000000"/>
    <x v="0"/>
    <x v="3"/>
    <n v="1.2118653704019557"/>
  </r>
  <r>
    <s v="R03958"/>
    <x v="1"/>
    <x v="18"/>
    <x v="23"/>
    <x v="433"/>
    <n v="1332"/>
    <n v="189"/>
    <n v="756"/>
    <n v="36510"/>
    <n v="42820"/>
    <n v="798072"/>
    <n v="19980"/>
    <n v="14626"/>
    <n v="213000000"/>
    <x v="0"/>
    <x v="4"/>
    <n v="1.1728293618186798"/>
  </r>
  <r>
    <s v="R03959"/>
    <x v="2"/>
    <x v="5"/>
    <x v="5"/>
    <x v="547"/>
    <n v="4372"/>
    <n v="176"/>
    <n v="1167"/>
    <n v="40882"/>
    <n v="42996"/>
    <n v="799239"/>
    <n v="43720"/>
    <n v="6080"/>
    <n v="1380000000"/>
    <x v="1"/>
    <x v="0"/>
    <n v="1.051709798933516"/>
  </r>
  <r>
    <s v="R03960"/>
    <x v="3"/>
    <x v="6"/>
    <x v="22"/>
    <x v="666"/>
    <n v="3147"/>
    <n v="83"/>
    <n v="2594"/>
    <n v="44029"/>
    <n v="43079"/>
    <n v="801833"/>
    <n v="31470"/>
    <n v="18409"/>
    <n v="68000000"/>
    <x v="0"/>
    <x v="3"/>
    <n v="0.97842331190806064"/>
  </r>
  <r>
    <s v="R03961"/>
    <x v="0"/>
    <x v="0"/>
    <x v="0"/>
    <x v="658"/>
    <n v="2345"/>
    <n v="181"/>
    <n v="3104"/>
    <n v="46374"/>
    <n v="43260"/>
    <n v="804937"/>
    <n v="16415"/>
    <n v="10894"/>
    <n v="83000000"/>
    <x v="1"/>
    <x v="5"/>
    <n v="0.93285030404968305"/>
  </r>
  <r>
    <s v="R03962"/>
    <x v="0"/>
    <x v="4"/>
    <x v="4"/>
    <x v="524"/>
    <n v="3449"/>
    <n v="137"/>
    <n v="405"/>
    <n v="49823"/>
    <n v="43397"/>
    <n v="805342"/>
    <n v="65531"/>
    <n v="5648"/>
    <n v="83000000"/>
    <x v="1"/>
    <x v="6"/>
    <n v="0.87102342291712664"/>
  </r>
  <r>
    <s v="R03963"/>
    <x v="1"/>
    <x v="18"/>
    <x v="27"/>
    <x v="347"/>
    <n v="432"/>
    <n v="151"/>
    <n v="1852"/>
    <n v="50255"/>
    <n v="43548"/>
    <n v="807194"/>
    <n v="5616"/>
    <n v="18763"/>
    <n v="213000000"/>
    <x v="1"/>
    <x v="1"/>
    <n v="0.86654064272211717"/>
  </r>
  <r>
    <s v="R03964"/>
    <x v="2"/>
    <x v="2"/>
    <x v="29"/>
    <x v="281"/>
    <n v="1009"/>
    <n v="156"/>
    <n v="2411"/>
    <n v="51264"/>
    <n v="43704"/>
    <n v="809605"/>
    <n v="15135"/>
    <n v="429"/>
    <n v="1380000000"/>
    <x v="0"/>
    <x v="9"/>
    <n v="0.85252808988764039"/>
  </r>
  <r>
    <s v="R03965"/>
    <x v="4"/>
    <x v="13"/>
    <x v="21"/>
    <x v="102"/>
    <n v="3849"/>
    <n v="118"/>
    <n v="3027"/>
    <n v="55113"/>
    <n v="43822"/>
    <n v="812632"/>
    <n v="23094"/>
    <n v="19191"/>
    <n v="331000000"/>
    <x v="1"/>
    <x v="6"/>
    <n v="0.79513000562480718"/>
  </r>
  <r>
    <s v="R03966"/>
    <x v="0"/>
    <x v="4"/>
    <x v="24"/>
    <x v="199"/>
    <n v="316"/>
    <n v="93"/>
    <n v="4087"/>
    <n v="55429"/>
    <n v="43915"/>
    <n v="816719"/>
    <n v="4740"/>
    <n v="17578"/>
    <n v="83000000"/>
    <x v="0"/>
    <x v="10"/>
    <n v="0.79227480199895362"/>
  </r>
  <r>
    <s v="R03967"/>
    <x v="0"/>
    <x v="4"/>
    <x v="24"/>
    <x v="375"/>
    <n v="4216"/>
    <n v="108"/>
    <n v="162"/>
    <n v="59645"/>
    <n v="44023"/>
    <n v="816881"/>
    <n v="75888"/>
    <n v="12665"/>
    <n v="83000000"/>
    <x v="1"/>
    <x v="6"/>
    <n v="0.7380836616648504"/>
  </r>
  <r>
    <s v="R03968"/>
    <x v="0"/>
    <x v="16"/>
    <x v="19"/>
    <x v="723"/>
    <n v="1365"/>
    <n v="133"/>
    <n v="2811"/>
    <n v="61010"/>
    <n v="44156"/>
    <n v="819692"/>
    <n v="12285"/>
    <n v="11889"/>
    <n v="83000000"/>
    <x v="1"/>
    <x v="6"/>
    <n v="0.72375020488444519"/>
  </r>
  <r>
    <s v="R03969"/>
    <x v="0"/>
    <x v="0"/>
    <x v="0"/>
    <x v="485"/>
    <n v="4399"/>
    <n v="185"/>
    <n v="4646"/>
    <n v="65409"/>
    <n v="44341"/>
    <n v="824338"/>
    <n v="30793"/>
    <n v="17544"/>
    <n v="83000000"/>
    <x v="0"/>
    <x v="0"/>
    <n v="0.67790365240257455"/>
  </r>
  <r>
    <s v="R03970"/>
    <x v="1"/>
    <x v="1"/>
    <x v="26"/>
    <x v="145"/>
    <n v="935"/>
    <n v="77"/>
    <n v="130"/>
    <n v="66344"/>
    <n v="44418"/>
    <n v="824468"/>
    <n v="4675"/>
    <n v="11566"/>
    <n v="213000000"/>
    <x v="0"/>
    <x v="1"/>
    <n v="0.66951043048354031"/>
  </r>
  <r>
    <s v="R03971"/>
    <x v="2"/>
    <x v="7"/>
    <x v="7"/>
    <x v="616"/>
    <n v="3518"/>
    <n v="184"/>
    <n v="3167"/>
    <n v="69862"/>
    <n v="44602"/>
    <n v="827635"/>
    <n v="21108"/>
    <n v="14338"/>
    <n v="1380000000"/>
    <x v="0"/>
    <x v="9"/>
    <n v="0.63843004780853685"/>
  </r>
  <r>
    <s v="R03972"/>
    <x v="0"/>
    <x v="19"/>
    <x v="35"/>
    <x v="517"/>
    <n v="3787"/>
    <n v="130"/>
    <n v="2700"/>
    <n v="73649"/>
    <n v="44732"/>
    <n v="830335"/>
    <n v="37870"/>
    <n v="19230"/>
    <n v="83000000"/>
    <x v="0"/>
    <x v="5"/>
    <n v="0.60736737769691374"/>
  </r>
  <r>
    <s v="R03973"/>
    <x v="4"/>
    <x v="8"/>
    <x v="34"/>
    <x v="700"/>
    <n v="2768"/>
    <n v="23"/>
    <n v="3055"/>
    <n v="76417"/>
    <n v="44755"/>
    <n v="833390"/>
    <n v="49824"/>
    <n v="3084"/>
    <n v="331000000"/>
    <x v="1"/>
    <x v="9"/>
    <n v="0.58566811049897272"/>
  </r>
  <r>
    <s v="R03974"/>
    <x v="4"/>
    <x v="8"/>
    <x v="34"/>
    <x v="395"/>
    <n v="495"/>
    <n v="146"/>
    <n v="2317"/>
    <n v="76912"/>
    <n v="44901"/>
    <n v="835707"/>
    <n v="6930"/>
    <n v="12801"/>
    <n v="331000000"/>
    <x v="0"/>
    <x v="1"/>
    <n v="0.583797066777616"/>
  </r>
  <r>
    <s v="R03975"/>
    <x v="3"/>
    <x v="10"/>
    <x v="10"/>
    <x v="369"/>
    <n v="3592"/>
    <n v="8"/>
    <n v="2951"/>
    <n v="80504"/>
    <n v="44909"/>
    <n v="838658"/>
    <n v="17960"/>
    <n v="9582"/>
    <n v="68000000"/>
    <x v="1"/>
    <x v="10"/>
    <n v="0.55784805723939179"/>
  </r>
  <r>
    <s v="R03976"/>
    <x v="0"/>
    <x v="4"/>
    <x v="24"/>
    <x v="123"/>
    <n v="2232"/>
    <n v="157"/>
    <n v="4882"/>
    <n v="82736"/>
    <n v="45066"/>
    <n v="843540"/>
    <n v="33480"/>
    <n v="13084"/>
    <n v="83000000"/>
    <x v="1"/>
    <x v="2"/>
    <n v="0.54469638367820539"/>
  </r>
  <r>
    <s v="R03977"/>
    <x v="0"/>
    <x v="16"/>
    <x v="19"/>
    <x v="257"/>
    <n v="4018"/>
    <n v="95"/>
    <n v="2412"/>
    <n v="86754"/>
    <n v="45161"/>
    <n v="845952"/>
    <n v="76342"/>
    <n v="13187"/>
    <n v="83000000"/>
    <x v="1"/>
    <x v="5"/>
    <n v="0.52056389330751318"/>
  </r>
  <r>
    <s v="R03978"/>
    <x v="0"/>
    <x v="19"/>
    <x v="36"/>
    <x v="570"/>
    <n v="2935"/>
    <n v="76"/>
    <n v="1933"/>
    <n v="89689"/>
    <n v="45237"/>
    <n v="847885"/>
    <n v="17610"/>
    <n v="15491"/>
    <n v="83000000"/>
    <x v="0"/>
    <x v="11"/>
    <n v="0.50437623342884863"/>
  </r>
  <r>
    <s v="R03979"/>
    <x v="0"/>
    <x v="16"/>
    <x v="19"/>
    <x v="712"/>
    <n v="4808"/>
    <n v="81"/>
    <n v="3505"/>
    <n v="94497"/>
    <n v="45318"/>
    <n v="851390"/>
    <n v="67312"/>
    <n v="11095"/>
    <n v="83000000"/>
    <x v="0"/>
    <x v="2"/>
    <n v="0.47957078002476267"/>
  </r>
  <r>
    <s v="R03980"/>
    <x v="0"/>
    <x v="19"/>
    <x v="35"/>
    <x v="138"/>
    <n v="4445"/>
    <n v="171"/>
    <n v="2658"/>
    <n v="98942"/>
    <n v="45489"/>
    <n v="854048"/>
    <n v="40005"/>
    <n v="7060"/>
    <n v="83000000"/>
    <x v="0"/>
    <x v="11"/>
    <n v="0.45975419942996909"/>
  </r>
  <r>
    <s v="R03981"/>
    <x v="4"/>
    <x v="12"/>
    <x v="17"/>
    <x v="118"/>
    <n v="2367"/>
    <n v="180"/>
    <n v="3132"/>
    <n v="101309"/>
    <n v="45669"/>
    <n v="857180"/>
    <n v="11835"/>
    <n v="18405"/>
    <n v="331000000"/>
    <x v="1"/>
    <x v="3"/>
    <n v="0.45078916976774031"/>
  </r>
  <r>
    <s v="R03982"/>
    <x v="2"/>
    <x v="9"/>
    <x v="9"/>
    <x v="399"/>
    <n v="2584"/>
    <n v="85"/>
    <n v="2979"/>
    <n v="103893"/>
    <n v="45754"/>
    <n v="860159"/>
    <n v="46512"/>
    <n v="6407"/>
    <n v="1380000000"/>
    <x v="0"/>
    <x v="11"/>
    <n v="0.44039540681277856"/>
  </r>
  <r>
    <s v="R03983"/>
    <x v="2"/>
    <x v="2"/>
    <x v="29"/>
    <x v="521"/>
    <n v="905"/>
    <n v="195"/>
    <n v="1346"/>
    <n v="104798"/>
    <n v="45949"/>
    <n v="861505"/>
    <n v="16290"/>
    <n v="12841"/>
    <n v="1380000000"/>
    <x v="0"/>
    <x v="7"/>
    <n v="0.4384530239126701"/>
  </r>
  <r>
    <s v="R03984"/>
    <x v="3"/>
    <x v="6"/>
    <x v="6"/>
    <x v="41"/>
    <n v="3227"/>
    <n v="59"/>
    <n v="3800"/>
    <n v="108025"/>
    <n v="46008"/>
    <n v="865305"/>
    <n v="61313"/>
    <n v="12781"/>
    <n v="68000000"/>
    <x v="1"/>
    <x v="10"/>
    <n v="0.42590141171025225"/>
  </r>
  <r>
    <s v="R03985"/>
    <x v="4"/>
    <x v="14"/>
    <x v="32"/>
    <x v="77"/>
    <n v="1827"/>
    <n v="150"/>
    <n v="2636"/>
    <n v="109852"/>
    <n v="46158"/>
    <n v="867941"/>
    <n v="27405"/>
    <n v="11588"/>
    <n v="331000000"/>
    <x v="1"/>
    <x v="1"/>
    <n v="0.42018351964461276"/>
  </r>
  <r>
    <s v="R03986"/>
    <x v="0"/>
    <x v="19"/>
    <x v="36"/>
    <x v="711"/>
    <n v="3722"/>
    <n v="60"/>
    <n v="44"/>
    <n v="113574"/>
    <n v="46218"/>
    <n v="867985"/>
    <n v="55830"/>
    <n v="14329"/>
    <n v="83000000"/>
    <x v="1"/>
    <x v="6"/>
    <n v="0.40694172962121611"/>
  </r>
  <r>
    <s v="R03987"/>
    <x v="2"/>
    <x v="9"/>
    <x v="25"/>
    <x v="123"/>
    <n v="2580"/>
    <n v="134"/>
    <n v="346"/>
    <n v="116154"/>
    <n v="46352"/>
    <n v="868331"/>
    <n v="36120"/>
    <n v="2914"/>
    <n v="1380000000"/>
    <x v="1"/>
    <x v="2"/>
    <n v="0.39905642509082767"/>
  </r>
  <r>
    <s v="R03988"/>
    <x v="1"/>
    <x v="15"/>
    <x v="18"/>
    <x v="278"/>
    <n v="4597"/>
    <n v="171"/>
    <n v="4809"/>
    <n v="120751"/>
    <n v="46523"/>
    <n v="873140"/>
    <n v="36776"/>
    <n v="3996"/>
    <n v="213000000"/>
    <x v="0"/>
    <x v="11"/>
    <n v="0.38528045316394893"/>
  </r>
  <r>
    <s v="R03989"/>
    <x v="1"/>
    <x v="15"/>
    <x v="18"/>
    <x v="202"/>
    <n v="1515"/>
    <n v="182"/>
    <n v="3793"/>
    <n v="122266"/>
    <n v="46705"/>
    <n v="876933"/>
    <n v="13635"/>
    <n v="5685"/>
    <n v="213000000"/>
    <x v="0"/>
    <x v="3"/>
    <n v="0.38199499452014463"/>
  </r>
  <r>
    <s v="R03990"/>
    <x v="1"/>
    <x v="3"/>
    <x v="31"/>
    <x v="416"/>
    <n v="4622"/>
    <n v="74"/>
    <n v="4742"/>
    <n v="126888"/>
    <n v="46779"/>
    <n v="881675"/>
    <n v="41598"/>
    <n v="19678"/>
    <n v="213000000"/>
    <x v="1"/>
    <x v="1"/>
    <n v="0.36866370342349158"/>
  </r>
  <r>
    <s v="R03991"/>
    <x v="0"/>
    <x v="0"/>
    <x v="0"/>
    <x v="398"/>
    <n v="4806"/>
    <n v="38"/>
    <n v="2416"/>
    <n v="131694"/>
    <n v="46817"/>
    <n v="884091"/>
    <n v="43254"/>
    <n v="1578"/>
    <n v="83000000"/>
    <x v="1"/>
    <x v="8"/>
    <n v="0.35549835224080062"/>
  </r>
  <r>
    <s v="R03992"/>
    <x v="0"/>
    <x v="0"/>
    <x v="0"/>
    <x v="417"/>
    <n v="3003"/>
    <n v="121"/>
    <n v="4453"/>
    <n v="134697"/>
    <n v="46938"/>
    <n v="888544"/>
    <n v="54054"/>
    <n v="13411"/>
    <n v="83000000"/>
    <x v="0"/>
    <x v="11"/>
    <n v="0.34847101271743247"/>
  </r>
  <r>
    <s v="R03993"/>
    <x v="3"/>
    <x v="10"/>
    <x v="11"/>
    <x v="443"/>
    <n v="111"/>
    <n v="186"/>
    <n v="2542"/>
    <n v="134808"/>
    <n v="47124"/>
    <n v="891086"/>
    <n v="1554"/>
    <n v="1295"/>
    <n v="68000000"/>
    <x v="0"/>
    <x v="4"/>
    <n v="0.34956382410539433"/>
  </r>
  <r>
    <s v="R03994"/>
    <x v="3"/>
    <x v="6"/>
    <x v="6"/>
    <x v="380"/>
    <n v="1672"/>
    <n v="105"/>
    <n v="59"/>
    <n v="136480"/>
    <n v="47229"/>
    <n v="891145"/>
    <n v="21736"/>
    <n v="10400"/>
    <n v="68000000"/>
    <x v="0"/>
    <x v="2"/>
    <n v="0.34605070339976551"/>
  </r>
  <r>
    <s v="R03995"/>
    <x v="3"/>
    <x v="11"/>
    <x v="12"/>
    <x v="250"/>
    <n v="2302"/>
    <n v="97"/>
    <n v="2345"/>
    <n v="138782"/>
    <n v="47326"/>
    <n v="893490"/>
    <n v="29926"/>
    <n v="8857"/>
    <n v="68000000"/>
    <x v="1"/>
    <x v="1"/>
    <n v="0.3410096410197288"/>
  </r>
  <r>
    <s v="R03996"/>
    <x v="1"/>
    <x v="15"/>
    <x v="30"/>
    <x v="186"/>
    <n v="1650"/>
    <n v="132"/>
    <n v="4326"/>
    <n v="140432"/>
    <n v="47458"/>
    <n v="897816"/>
    <n v="14850"/>
    <n v="3862"/>
    <n v="213000000"/>
    <x v="0"/>
    <x v="2"/>
    <n v="0.33794291899282214"/>
  </r>
  <r>
    <s v="R03997"/>
    <x v="0"/>
    <x v="16"/>
    <x v="19"/>
    <x v="484"/>
    <n v="4395"/>
    <n v="169"/>
    <n v="2844"/>
    <n v="144827"/>
    <n v="47627"/>
    <n v="660"/>
    <n v="43950"/>
    <n v="16472"/>
    <n v="83000000"/>
    <x v="1"/>
    <x v="8"/>
    <n v="0.32885442631553508"/>
  </r>
  <r>
    <s v="R03998"/>
    <x v="1"/>
    <x v="3"/>
    <x v="31"/>
    <x v="476"/>
    <n v="2474"/>
    <n v="91"/>
    <n v="3766"/>
    <n v="147301"/>
    <n v="47718"/>
    <n v="4426"/>
    <n v="29688"/>
    <n v="12627"/>
    <n v="213000000"/>
    <x v="1"/>
    <x v="11"/>
    <n v="0.32394892091703381"/>
  </r>
  <r>
    <s v="R03999"/>
    <x v="3"/>
    <x v="10"/>
    <x v="11"/>
    <x v="101"/>
    <n v="3995"/>
    <n v="13"/>
    <n v="447"/>
    <n v="151296"/>
    <n v="47731"/>
    <n v="4873"/>
    <n v="63920"/>
    <n v="11310"/>
    <n v="68000000"/>
    <x v="1"/>
    <x v="5"/>
    <n v="0.31548091159052455"/>
  </r>
  <r>
    <s v="R04000"/>
    <x v="0"/>
    <x v="16"/>
    <x v="19"/>
    <x v="96"/>
    <n v="1890"/>
    <n v="154"/>
    <n v="2415"/>
    <n v="153186"/>
    <n v="47885"/>
    <n v="7288"/>
    <n v="20790"/>
    <n v="19573"/>
    <n v="83000000"/>
    <x v="0"/>
    <x v="5"/>
    <n v="0.31259384016816161"/>
  </r>
  <r>
    <s v="R04001"/>
    <x v="4"/>
    <x v="8"/>
    <x v="8"/>
    <x v="169"/>
    <n v="306"/>
    <n v="15"/>
    <n v="4078"/>
    <n v="153492"/>
    <n v="47900"/>
    <n v="11366"/>
    <n v="5814"/>
    <n v="5795"/>
    <n v="331000000"/>
    <x v="1"/>
    <x v="7"/>
    <n v="0.31206838141401505"/>
  </r>
  <r>
    <s v="R04002"/>
    <x v="2"/>
    <x v="9"/>
    <x v="9"/>
    <x v="49"/>
    <n v="120"/>
    <n v="129"/>
    <n v="4649"/>
    <n v="153612"/>
    <n v="48029"/>
    <n v="16015"/>
    <n v="1200"/>
    <n v="3874"/>
    <n v="1380000000"/>
    <x v="1"/>
    <x v="6"/>
    <n v="0.31266437517902246"/>
  </r>
  <r>
    <s v="R04003"/>
    <x v="2"/>
    <x v="2"/>
    <x v="2"/>
    <x v="355"/>
    <n v="3101"/>
    <n v="146"/>
    <n v="3035"/>
    <n v="156713"/>
    <n v="48175"/>
    <n v="19050"/>
    <n v="24808"/>
    <n v="10410"/>
    <n v="1380000000"/>
    <x v="1"/>
    <x v="6"/>
    <n v="0.30740908539814821"/>
  </r>
  <r>
    <s v="R04004"/>
    <x v="3"/>
    <x v="17"/>
    <x v="20"/>
    <x v="407"/>
    <n v="1277"/>
    <n v="150"/>
    <n v="2324"/>
    <n v="157990"/>
    <n v="48325"/>
    <n v="21374"/>
    <n v="8939"/>
    <n v="416"/>
    <n v="68000000"/>
    <x v="0"/>
    <x v="7"/>
    <n v="0.30587378948034688"/>
  </r>
  <r>
    <s v="R04005"/>
    <x v="1"/>
    <x v="3"/>
    <x v="31"/>
    <x v="225"/>
    <n v="1427"/>
    <n v="168"/>
    <n v="4926"/>
    <n v="159417"/>
    <n v="48493"/>
    <n v="26300"/>
    <n v="11416"/>
    <n v="19001"/>
    <n v="213000000"/>
    <x v="1"/>
    <x v="9"/>
    <n v="0.30418964100440982"/>
  </r>
  <r>
    <s v="R04006"/>
    <x v="4"/>
    <x v="13"/>
    <x v="21"/>
    <x v="602"/>
    <n v="3102"/>
    <n v="13"/>
    <n v="4057"/>
    <n v="162519"/>
    <n v="48506"/>
    <n v="30357"/>
    <n v="52734"/>
    <n v="18631"/>
    <n v="331000000"/>
    <x v="1"/>
    <x v="2"/>
    <n v="0.29846356426017884"/>
  </r>
  <r>
    <s v="R04007"/>
    <x v="0"/>
    <x v="16"/>
    <x v="19"/>
    <x v="524"/>
    <n v="1185"/>
    <n v="174"/>
    <n v="37"/>
    <n v="163704"/>
    <n v="48680"/>
    <n v="30394"/>
    <n v="8295"/>
    <n v="18282"/>
    <n v="83000000"/>
    <x v="1"/>
    <x v="6"/>
    <n v="0.29736597761814004"/>
  </r>
  <r>
    <s v="R04008"/>
    <x v="1"/>
    <x v="3"/>
    <x v="3"/>
    <x v="104"/>
    <n v="1455"/>
    <n v="62"/>
    <n v="1230"/>
    <n v="165159"/>
    <n v="48742"/>
    <n v="31624"/>
    <n v="24735"/>
    <n v="10673"/>
    <n v="213000000"/>
    <x v="1"/>
    <x v="7"/>
    <n v="0.29512167063254197"/>
  </r>
  <r>
    <s v="R04009"/>
    <x v="3"/>
    <x v="11"/>
    <x v="33"/>
    <x v="213"/>
    <n v="1179"/>
    <n v="7"/>
    <n v="288"/>
    <n v="166338"/>
    <n v="48749"/>
    <n v="31912"/>
    <n v="14148"/>
    <n v="7817"/>
    <n v="68000000"/>
    <x v="1"/>
    <x v="2"/>
    <n v="0.29307193786146279"/>
  </r>
  <r>
    <s v="R04010"/>
    <x v="1"/>
    <x v="18"/>
    <x v="23"/>
    <x v="179"/>
    <n v="1346"/>
    <n v="26"/>
    <n v="4797"/>
    <n v="167684"/>
    <n v="48775"/>
    <n v="36709"/>
    <n v="13460"/>
    <n v="12666"/>
    <n v="213000000"/>
    <x v="1"/>
    <x v="2"/>
    <n v="0.29087450203955056"/>
  </r>
  <r>
    <s v="R04011"/>
    <x v="3"/>
    <x v="11"/>
    <x v="33"/>
    <x v="161"/>
    <n v="628"/>
    <n v="110"/>
    <n v="2381"/>
    <n v="168312"/>
    <n v="48885"/>
    <n v="39090"/>
    <n v="6280"/>
    <n v="15225"/>
    <n v="68000000"/>
    <x v="0"/>
    <x v="3"/>
    <n v="0.29044274918009411"/>
  </r>
  <r>
    <s v="R04012"/>
    <x v="2"/>
    <x v="9"/>
    <x v="25"/>
    <x v="711"/>
    <n v="1214"/>
    <n v="39"/>
    <n v="203"/>
    <n v="169526"/>
    <n v="48924"/>
    <n v="39293"/>
    <n v="6070"/>
    <n v="5919"/>
    <n v="1380000000"/>
    <x v="1"/>
    <x v="6"/>
    <n v="0.2885929002040985"/>
  </r>
  <r>
    <s v="R04013"/>
    <x v="2"/>
    <x v="2"/>
    <x v="2"/>
    <x v="381"/>
    <n v="1961"/>
    <n v="155"/>
    <n v="1043"/>
    <n v="171487"/>
    <n v="49079"/>
    <n v="40336"/>
    <n v="17649"/>
    <n v="1242"/>
    <n v="1380000000"/>
    <x v="1"/>
    <x v="3"/>
    <n v="0.28619662131823403"/>
  </r>
  <r>
    <s v="R04014"/>
    <x v="1"/>
    <x v="15"/>
    <x v="18"/>
    <x v="258"/>
    <n v="2995"/>
    <n v="67"/>
    <n v="1620"/>
    <n v="174482"/>
    <n v="49146"/>
    <n v="41956"/>
    <n v="35940"/>
    <n v="13081"/>
    <n v="213000000"/>
    <x v="0"/>
    <x v="4"/>
    <n v="0.28166802306255084"/>
  </r>
  <r>
    <s v="R04015"/>
    <x v="4"/>
    <x v="8"/>
    <x v="8"/>
    <x v="47"/>
    <n v="4612"/>
    <n v="122"/>
    <n v="2959"/>
    <n v="179094"/>
    <n v="49268"/>
    <n v="44915"/>
    <n v="69180"/>
    <n v="889"/>
    <n v="331000000"/>
    <x v="0"/>
    <x v="2"/>
    <n v="0.27509575976861311"/>
  </r>
  <r>
    <s v="R04016"/>
    <x v="0"/>
    <x v="4"/>
    <x v="4"/>
    <x v="284"/>
    <n v="4940"/>
    <n v="60"/>
    <n v="2443"/>
    <n v="184034"/>
    <n v="49328"/>
    <n v="47358"/>
    <n v="83980"/>
    <n v="7330"/>
    <n v="83000000"/>
    <x v="1"/>
    <x v="7"/>
    <n v="0.26803742786658985"/>
  </r>
  <r>
    <s v="R04017"/>
    <x v="3"/>
    <x v="6"/>
    <x v="22"/>
    <x v="266"/>
    <n v="1547"/>
    <n v="165"/>
    <n v="3836"/>
    <n v="185581"/>
    <n v="49493"/>
    <n v="51194"/>
    <n v="9282"/>
    <n v="10048"/>
    <n v="68000000"/>
    <x v="0"/>
    <x v="0"/>
    <n v="0.26669217215124391"/>
  </r>
  <r>
    <s v="R04018"/>
    <x v="0"/>
    <x v="19"/>
    <x v="36"/>
    <x v="388"/>
    <n v="4915"/>
    <n v="127"/>
    <n v="3123"/>
    <n v="190496"/>
    <n v="49620"/>
    <n v="54317"/>
    <n v="88470"/>
    <n v="13174"/>
    <n v="83000000"/>
    <x v="1"/>
    <x v="7"/>
    <n v="0.26047791029732908"/>
  </r>
  <r>
    <s v="R04019"/>
    <x v="2"/>
    <x v="5"/>
    <x v="13"/>
    <x v="412"/>
    <n v="2858"/>
    <n v="107"/>
    <n v="3731"/>
    <n v="193354"/>
    <n v="49727"/>
    <n v="58048"/>
    <n v="20006"/>
    <n v="10245"/>
    <n v="1380000000"/>
    <x v="0"/>
    <x v="1"/>
    <n v="0.25718112891380579"/>
  </r>
  <r>
    <s v="R04020"/>
    <x v="4"/>
    <x v="12"/>
    <x v="14"/>
    <x v="590"/>
    <n v="761"/>
    <n v="151"/>
    <n v="3257"/>
    <n v="194115"/>
    <n v="49878"/>
    <n v="61305"/>
    <n v="12176"/>
    <n v="19248"/>
    <n v="331000000"/>
    <x v="0"/>
    <x v="1"/>
    <n v="0.25695077660149912"/>
  </r>
  <r>
    <s v="R04021"/>
    <x v="4"/>
    <x v="12"/>
    <x v="14"/>
    <x v="552"/>
    <n v="2366"/>
    <n v="155"/>
    <n v="3756"/>
    <n v="196481"/>
    <n v="50033"/>
    <n v="65061"/>
    <n v="30758"/>
    <n v="8408"/>
    <n v="331000000"/>
    <x v="0"/>
    <x v="7"/>
    <n v="0.25464548734992187"/>
  </r>
  <r>
    <s v="R04022"/>
    <x v="0"/>
    <x v="0"/>
    <x v="0"/>
    <x v="580"/>
    <n v="4206"/>
    <n v="168"/>
    <n v="4448"/>
    <n v="200687"/>
    <n v="201"/>
    <n v="69509"/>
    <n v="67296"/>
    <n v="8537"/>
    <n v="83000000"/>
    <x v="0"/>
    <x v="0"/>
    <n v="1.0015596426275744E-3"/>
  </r>
  <r>
    <s v="R04023"/>
    <x v="2"/>
    <x v="7"/>
    <x v="7"/>
    <x v="310"/>
    <n v="1841"/>
    <n v="145"/>
    <n v="1137"/>
    <n v="202528"/>
    <n v="346"/>
    <n v="70646"/>
    <n v="31297"/>
    <n v="1428"/>
    <n v="1380000000"/>
    <x v="0"/>
    <x v="9"/>
    <n v="1.7084057513035234E-3"/>
  </r>
  <r>
    <s v="R04024"/>
    <x v="0"/>
    <x v="16"/>
    <x v="19"/>
    <x v="326"/>
    <n v="4902"/>
    <n v="48"/>
    <n v="2561"/>
    <n v="207430"/>
    <n v="394"/>
    <n v="73207"/>
    <n v="39216"/>
    <n v="2655"/>
    <n v="83000000"/>
    <x v="0"/>
    <x v="11"/>
    <n v="1.8994359542978355E-3"/>
  </r>
  <r>
    <s v="R04025"/>
    <x v="1"/>
    <x v="15"/>
    <x v="30"/>
    <x v="225"/>
    <n v="1496"/>
    <n v="153"/>
    <n v="545"/>
    <n v="208926"/>
    <n v="547"/>
    <n v="73752"/>
    <n v="22440"/>
    <n v="10264"/>
    <n v="213000000"/>
    <x v="1"/>
    <x v="9"/>
    <n v="2.6181518815274309E-3"/>
  </r>
  <r>
    <s v="R04026"/>
    <x v="4"/>
    <x v="14"/>
    <x v="16"/>
    <x v="159"/>
    <n v="3919"/>
    <n v="2"/>
    <n v="4377"/>
    <n v="212845"/>
    <n v="549"/>
    <n v="78129"/>
    <n v="54866"/>
    <n v="8040"/>
    <n v="331000000"/>
    <x v="1"/>
    <x v="2"/>
    <n v="2.5793417745307618E-3"/>
  </r>
  <r>
    <s v="R04027"/>
    <x v="4"/>
    <x v="14"/>
    <x v="16"/>
    <x v="627"/>
    <n v="3088"/>
    <n v="76"/>
    <n v="672"/>
    <n v="215933"/>
    <n v="625"/>
    <n v="78801"/>
    <n v="49408"/>
    <n v="11765"/>
    <n v="331000000"/>
    <x v="0"/>
    <x v="2"/>
    <n v="2.8944163235818518E-3"/>
  </r>
  <r>
    <s v="R04028"/>
    <x v="1"/>
    <x v="18"/>
    <x v="23"/>
    <x v="515"/>
    <n v="1243"/>
    <n v="165"/>
    <n v="759"/>
    <n v="217176"/>
    <n v="790"/>
    <n v="79560"/>
    <n v="11187"/>
    <n v="5182"/>
    <n v="213000000"/>
    <x v="0"/>
    <x v="7"/>
    <n v="3.6376026816959516E-3"/>
  </r>
  <r>
    <s v="R04029"/>
    <x v="2"/>
    <x v="2"/>
    <x v="29"/>
    <x v="525"/>
    <n v="4582"/>
    <n v="141"/>
    <n v="1344"/>
    <n v="221758"/>
    <n v="931"/>
    <n v="80904"/>
    <n v="73312"/>
    <n v="16722"/>
    <n v="1380000000"/>
    <x v="1"/>
    <x v="3"/>
    <n v="4.1982701864194298E-3"/>
  </r>
  <r>
    <s v="R04030"/>
    <x v="4"/>
    <x v="12"/>
    <x v="17"/>
    <x v="91"/>
    <n v="4906"/>
    <n v="128"/>
    <n v="519"/>
    <n v="226664"/>
    <n v="1059"/>
    <n v="81423"/>
    <n v="78496"/>
    <n v="321"/>
    <n v="331000000"/>
    <x v="0"/>
    <x v="9"/>
    <n v="4.672113789573995E-3"/>
  </r>
  <r>
    <s v="R04031"/>
    <x v="3"/>
    <x v="11"/>
    <x v="12"/>
    <x v="450"/>
    <n v="2043"/>
    <n v="91"/>
    <n v="4205"/>
    <n v="228707"/>
    <n v="1150"/>
    <n v="85628"/>
    <n v="38817"/>
    <n v="16719"/>
    <n v="68000000"/>
    <x v="0"/>
    <x v="0"/>
    <n v="5.0282676087745459E-3"/>
  </r>
  <r>
    <s v="R04032"/>
    <x v="3"/>
    <x v="10"/>
    <x v="11"/>
    <x v="672"/>
    <n v="3376"/>
    <n v="122"/>
    <n v="3615"/>
    <n v="232083"/>
    <n v="1272"/>
    <n v="89243"/>
    <n v="50640"/>
    <n v="5271"/>
    <n v="68000000"/>
    <x v="0"/>
    <x v="10"/>
    <n v="5.4807978180220008E-3"/>
  </r>
  <r>
    <s v="R04033"/>
    <x v="2"/>
    <x v="9"/>
    <x v="9"/>
    <x v="191"/>
    <n v="516"/>
    <n v="117"/>
    <n v="4775"/>
    <n v="232599"/>
    <n v="1389"/>
    <n v="94018"/>
    <n v="9804"/>
    <n v="5214"/>
    <n v="1380000000"/>
    <x v="1"/>
    <x v="9"/>
    <n v="5.9716507809577856E-3"/>
  </r>
  <r>
    <s v="R04034"/>
    <x v="1"/>
    <x v="1"/>
    <x v="1"/>
    <x v="599"/>
    <n v="834"/>
    <n v="10"/>
    <n v="1601"/>
    <n v="233433"/>
    <n v="1399"/>
    <n v="95619"/>
    <n v="9174"/>
    <n v="18409"/>
    <n v="213000000"/>
    <x v="0"/>
    <x v="8"/>
    <n v="5.9931543526408008E-3"/>
  </r>
  <r>
    <s v="R04035"/>
    <x v="0"/>
    <x v="19"/>
    <x v="36"/>
    <x v="291"/>
    <n v="623"/>
    <n v="167"/>
    <n v="3614"/>
    <n v="234056"/>
    <n v="1566"/>
    <n v="99233"/>
    <n v="10591"/>
    <n v="8598"/>
    <n v="83000000"/>
    <x v="0"/>
    <x v="3"/>
    <n v="6.6907064975903199E-3"/>
  </r>
  <r>
    <s v="R04036"/>
    <x v="2"/>
    <x v="7"/>
    <x v="7"/>
    <x v="240"/>
    <n v="1047"/>
    <n v="3"/>
    <n v="1822"/>
    <n v="235103"/>
    <n v="1569"/>
    <n v="101055"/>
    <n v="19893"/>
    <n v="16480"/>
    <n v="1380000000"/>
    <x v="1"/>
    <x v="6"/>
    <n v="6.6736706890171546E-3"/>
  </r>
  <r>
    <s v="R04037"/>
    <x v="0"/>
    <x v="0"/>
    <x v="0"/>
    <x v="441"/>
    <n v="1564"/>
    <n v="161"/>
    <n v="2024"/>
    <n v="236667"/>
    <n v="1730"/>
    <n v="103079"/>
    <n v="14076"/>
    <n v="19236"/>
    <n v="83000000"/>
    <x v="1"/>
    <x v="3"/>
    <n v="7.3098488593678033E-3"/>
  </r>
  <r>
    <s v="R04038"/>
    <x v="2"/>
    <x v="9"/>
    <x v="25"/>
    <x v="268"/>
    <n v="3982"/>
    <n v="192"/>
    <n v="1184"/>
    <n v="240649"/>
    <n v="1922"/>
    <n v="104263"/>
    <n v="23892"/>
    <n v="18787"/>
    <n v="1380000000"/>
    <x v="0"/>
    <x v="2"/>
    <n v="7.9867358684224746E-3"/>
  </r>
  <r>
    <s v="R04039"/>
    <x v="3"/>
    <x v="17"/>
    <x v="28"/>
    <x v="696"/>
    <n v="496"/>
    <n v="183"/>
    <n v="3773"/>
    <n v="241145"/>
    <n v="2105"/>
    <n v="108036"/>
    <n v="5456"/>
    <n v="3134"/>
    <n v="68000000"/>
    <x v="1"/>
    <x v="8"/>
    <n v="8.7291878330465079E-3"/>
  </r>
  <r>
    <s v="R04040"/>
    <x v="1"/>
    <x v="15"/>
    <x v="18"/>
    <x v="565"/>
    <n v="2429"/>
    <n v="9"/>
    <n v="379"/>
    <n v="243574"/>
    <n v="2114"/>
    <n v="108415"/>
    <n v="36435"/>
    <n v="3831"/>
    <n v="213000000"/>
    <x v="1"/>
    <x v="8"/>
    <n v="8.6790872589028387E-3"/>
  </r>
  <r>
    <s v="R04041"/>
    <x v="3"/>
    <x v="11"/>
    <x v="12"/>
    <x v="119"/>
    <n v="2263"/>
    <n v="80"/>
    <n v="2127"/>
    <n v="245837"/>
    <n v="2194"/>
    <n v="110542"/>
    <n v="22630"/>
    <n v="10679"/>
    <n v="68000000"/>
    <x v="0"/>
    <x v="0"/>
    <n v="8.9246126498452229E-3"/>
  </r>
  <r>
    <s v="R04042"/>
    <x v="1"/>
    <x v="1"/>
    <x v="26"/>
    <x v="394"/>
    <n v="542"/>
    <n v="70"/>
    <n v="1294"/>
    <n v="246379"/>
    <n v="2264"/>
    <n v="111836"/>
    <n v="8130"/>
    <n v="6930"/>
    <n v="213000000"/>
    <x v="1"/>
    <x v="6"/>
    <n v="9.1890948498045688E-3"/>
  </r>
  <r>
    <s v="R04043"/>
    <x v="0"/>
    <x v="4"/>
    <x v="4"/>
    <x v="449"/>
    <n v="915"/>
    <n v="102"/>
    <n v="615"/>
    <n v="247294"/>
    <n v="2366"/>
    <n v="112451"/>
    <n v="11895"/>
    <n v="916"/>
    <n v="83000000"/>
    <x v="0"/>
    <x v="8"/>
    <n v="9.5675592614458908E-3"/>
  </r>
  <r>
    <s v="R04044"/>
    <x v="2"/>
    <x v="2"/>
    <x v="2"/>
    <x v="182"/>
    <n v="1801"/>
    <n v="191"/>
    <n v="435"/>
    <n v="249095"/>
    <n v="2557"/>
    <n v="112886"/>
    <n v="10806"/>
    <n v="2130"/>
    <n v="1380000000"/>
    <x v="1"/>
    <x v="9"/>
    <n v="1.0265159878761115E-2"/>
  </r>
  <r>
    <s v="R04045"/>
    <x v="4"/>
    <x v="13"/>
    <x v="15"/>
    <x v="387"/>
    <n v="3082"/>
    <n v="140"/>
    <n v="3149"/>
    <n v="252177"/>
    <n v="2697"/>
    <n v="116035"/>
    <n v="18492"/>
    <n v="5691"/>
    <n v="331000000"/>
    <x v="0"/>
    <x v="0"/>
    <n v="1.0694869080050916E-2"/>
  </r>
  <r>
    <s v="R04046"/>
    <x v="4"/>
    <x v="13"/>
    <x v="21"/>
    <x v="37"/>
    <n v="81"/>
    <n v="21"/>
    <n v="1547"/>
    <n v="252258"/>
    <n v="2718"/>
    <n v="117582"/>
    <n v="1377"/>
    <n v="14673"/>
    <n v="331000000"/>
    <x v="1"/>
    <x v="7"/>
    <n v="1.0774683062578788E-2"/>
  </r>
  <r>
    <s v="R04047"/>
    <x v="1"/>
    <x v="1"/>
    <x v="26"/>
    <x v="655"/>
    <n v="1179"/>
    <n v="55"/>
    <n v="4890"/>
    <n v="253437"/>
    <n v="2773"/>
    <n v="122472"/>
    <n v="20043"/>
    <n v="4301"/>
    <n v="213000000"/>
    <x v="0"/>
    <x v="10"/>
    <n v="1.0941575223822882E-2"/>
  </r>
  <r>
    <s v="R04048"/>
    <x v="1"/>
    <x v="3"/>
    <x v="3"/>
    <x v="468"/>
    <n v="165"/>
    <n v="121"/>
    <n v="1134"/>
    <n v="253602"/>
    <n v="2894"/>
    <n v="123606"/>
    <n v="1980"/>
    <n v="6353"/>
    <n v="213000000"/>
    <x v="0"/>
    <x v="8"/>
    <n v="1.1411581927587322E-2"/>
  </r>
  <r>
    <s v="R04049"/>
    <x v="3"/>
    <x v="17"/>
    <x v="20"/>
    <x v="407"/>
    <n v="2255"/>
    <n v="192"/>
    <n v="451"/>
    <n v="255857"/>
    <n v="3086"/>
    <n v="124057"/>
    <n v="31570"/>
    <n v="13147"/>
    <n v="68000000"/>
    <x v="0"/>
    <x v="7"/>
    <n v="1.2061424936585671E-2"/>
  </r>
  <r>
    <s v="R04050"/>
    <x v="4"/>
    <x v="8"/>
    <x v="34"/>
    <x v="326"/>
    <n v="2071"/>
    <n v="91"/>
    <n v="4355"/>
    <n v="257928"/>
    <n v="3177"/>
    <n v="128412"/>
    <n v="31065"/>
    <n v="633"/>
    <n v="331000000"/>
    <x v="0"/>
    <x v="11"/>
    <n v="1.2317390899785986E-2"/>
  </r>
  <r>
    <s v="R04051"/>
    <x v="3"/>
    <x v="17"/>
    <x v="28"/>
    <x v="598"/>
    <n v="806"/>
    <n v="96"/>
    <n v="2705"/>
    <n v="258734"/>
    <n v="3273"/>
    <n v="131117"/>
    <n v="4030"/>
    <n v="4448"/>
    <n v="68000000"/>
    <x v="1"/>
    <x v="10"/>
    <n v="1.2650057588102066E-2"/>
  </r>
  <r>
    <s v="R04052"/>
    <x v="0"/>
    <x v="0"/>
    <x v="0"/>
    <x v="452"/>
    <n v="2738"/>
    <n v="140"/>
    <n v="711"/>
    <n v="261472"/>
    <n v="3413"/>
    <n v="131828"/>
    <n v="32856"/>
    <n v="12934"/>
    <n v="83000000"/>
    <x v="1"/>
    <x v="8"/>
    <n v="1.3053022885815689E-2"/>
  </r>
  <r>
    <s v="R04053"/>
    <x v="4"/>
    <x v="14"/>
    <x v="32"/>
    <x v="451"/>
    <n v="331"/>
    <n v="0"/>
    <n v="3689"/>
    <n v="261803"/>
    <n v="3413"/>
    <n v="135517"/>
    <n v="2979"/>
    <n v="1723"/>
    <n v="331000000"/>
    <x v="1"/>
    <x v="9"/>
    <n v="1.303651982597602E-2"/>
  </r>
  <r>
    <s v="R04054"/>
    <x v="0"/>
    <x v="0"/>
    <x v="0"/>
    <x v="78"/>
    <n v="3590"/>
    <n v="37"/>
    <n v="1978"/>
    <n v="265393"/>
    <n v="3450"/>
    <n v="137495"/>
    <n v="17950"/>
    <n v="1125"/>
    <n v="83000000"/>
    <x v="1"/>
    <x v="0"/>
    <n v="1.2999589288338427E-2"/>
  </r>
  <r>
    <s v="R04055"/>
    <x v="2"/>
    <x v="9"/>
    <x v="9"/>
    <x v="409"/>
    <n v="1534"/>
    <n v="185"/>
    <n v="3960"/>
    <n v="266927"/>
    <n v="3635"/>
    <n v="141455"/>
    <n v="21476"/>
    <n v="12216"/>
    <n v="1380000000"/>
    <x v="0"/>
    <x v="5"/>
    <n v="1.3617955470971464E-2"/>
  </r>
  <r>
    <s v="R04056"/>
    <x v="3"/>
    <x v="6"/>
    <x v="22"/>
    <x v="571"/>
    <n v="180"/>
    <n v="152"/>
    <n v="3797"/>
    <n v="267107"/>
    <n v="3787"/>
    <n v="145252"/>
    <n v="2700"/>
    <n v="16526"/>
    <n v="68000000"/>
    <x v="0"/>
    <x v="1"/>
    <n v="1.4177838843609489E-2"/>
  </r>
  <r>
    <s v="R04057"/>
    <x v="1"/>
    <x v="15"/>
    <x v="18"/>
    <x v="631"/>
    <n v="1316"/>
    <n v="41"/>
    <n v="2699"/>
    <n v="268423"/>
    <n v="3828"/>
    <n v="147951"/>
    <n v="6580"/>
    <n v="12048"/>
    <n v="213000000"/>
    <x v="1"/>
    <x v="9"/>
    <n v="1.4261073007901708E-2"/>
  </r>
  <r>
    <s v="R04058"/>
    <x v="4"/>
    <x v="12"/>
    <x v="14"/>
    <x v="159"/>
    <n v="1106"/>
    <n v="84"/>
    <n v="166"/>
    <n v="269529"/>
    <n v="3912"/>
    <n v="148117"/>
    <n v="11060"/>
    <n v="19433"/>
    <n v="331000000"/>
    <x v="1"/>
    <x v="2"/>
    <n v="1.4514208118606903E-2"/>
  </r>
  <r>
    <s v="R04059"/>
    <x v="3"/>
    <x v="6"/>
    <x v="22"/>
    <x v="387"/>
    <n v="1589"/>
    <n v="160"/>
    <n v="4588"/>
    <n v="271118"/>
    <n v="4072"/>
    <n v="152705"/>
    <n v="25424"/>
    <n v="12234"/>
    <n v="68000000"/>
    <x v="0"/>
    <x v="0"/>
    <n v="1.5019290493438281E-2"/>
  </r>
  <r>
    <s v="R04060"/>
    <x v="1"/>
    <x v="15"/>
    <x v="18"/>
    <x v="674"/>
    <n v="2486"/>
    <n v="184"/>
    <n v="2119"/>
    <n v="273604"/>
    <n v="4256"/>
    <n v="154824"/>
    <n v="34804"/>
    <n v="19097"/>
    <n v="213000000"/>
    <x v="0"/>
    <x v="6"/>
    <n v="1.5555328138477507E-2"/>
  </r>
  <r>
    <s v="R04061"/>
    <x v="2"/>
    <x v="2"/>
    <x v="2"/>
    <x v="660"/>
    <n v="2590"/>
    <n v="36"/>
    <n v="2546"/>
    <n v="276194"/>
    <n v="4292"/>
    <n v="157370"/>
    <n v="38850"/>
    <n v="1639"/>
    <n v="1380000000"/>
    <x v="1"/>
    <x v="10"/>
    <n v="1.5539801733564089E-2"/>
  </r>
  <r>
    <s v="R04062"/>
    <x v="4"/>
    <x v="12"/>
    <x v="14"/>
    <x v="698"/>
    <n v="2240"/>
    <n v="184"/>
    <n v="1108"/>
    <n v="278434"/>
    <n v="4476"/>
    <n v="158478"/>
    <n v="13440"/>
    <n v="4908"/>
    <n v="331000000"/>
    <x v="1"/>
    <x v="4"/>
    <n v="1.6075622948346826E-2"/>
  </r>
  <r>
    <s v="R04063"/>
    <x v="0"/>
    <x v="19"/>
    <x v="35"/>
    <x v="204"/>
    <n v="487"/>
    <n v="97"/>
    <n v="1840"/>
    <n v="278921"/>
    <n v="4573"/>
    <n v="160318"/>
    <n v="2922"/>
    <n v="19077"/>
    <n v="83000000"/>
    <x v="0"/>
    <x v="5"/>
    <n v="1.6395323406986208E-2"/>
  </r>
  <r>
    <s v="R04064"/>
    <x v="2"/>
    <x v="9"/>
    <x v="9"/>
    <x v="235"/>
    <n v="611"/>
    <n v="61"/>
    <n v="2938"/>
    <n v="279532"/>
    <n v="4634"/>
    <n v="163256"/>
    <n v="3055"/>
    <n v="98"/>
    <n v="1380000000"/>
    <x v="0"/>
    <x v="0"/>
    <n v="1.6577708455561439E-2"/>
  </r>
  <r>
    <s v="R04065"/>
    <x v="1"/>
    <x v="1"/>
    <x v="1"/>
    <x v="7"/>
    <n v="3420"/>
    <n v="130"/>
    <n v="2854"/>
    <n v="282952"/>
    <n v="4764"/>
    <n v="166110"/>
    <n v="17100"/>
    <n v="16599"/>
    <n v="213000000"/>
    <x v="1"/>
    <x v="2"/>
    <n v="1.6836777969408238E-2"/>
  </r>
  <r>
    <s v="R04066"/>
    <x v="4"/>
    <x v="14"/>
    <x v="32"/>
    <x v="439"/>
    <n v="3194"/>
    <n v="29"/>
    <n v="3214"/>
    <n v="286146"/>
    <n v="4793"/>
    <n v="169324"/>
    <n v="25552"/>
    <n v="18162"/>
    <n v="331000000"/>
    <x v="1"/>
    <x v="10"/>
    <n v="1.6750190462211597E-2"/>
  </r>
  <r>
    <s v="R04067"/>
    <x v="4"/>
    <x v="8"/>
    <x v="34"/>
    <x v="600"/>
    <n v="1397"/>
    <n v="194"/>
    <n v="890"/>
    <n v="287543"/>
    <n v="4987"/>
    <n v="170214"/>
    <n v="12573"/>
    <n v="12006"/>
    <n v="331000000"/>
    <x v="1"/>
    <x v="5"/>
    <n v="1.7343492973224874E-2"/>
  </r>
  <r>
    <s v="R04068"/>
    <x v="2"/>
    <x v="5"/>
    <x v="13"/>
    <x v="43"/>
    <n v="1456"/>
    <n v="190"/>
    <n v="1334"/>
    <n v="288999"/>
    <n v="5177"/>
    <n v="171548"/>
    <n v="11648"/>
    <n v="6581"/>
    <n v="1380000000"/>
    <x v="1"/>
    <x v="5"/>
    <n v="1.7913556794314167E-2"/>
  </r>
  <r>
    <s v="R04069"/>
    <x v="4"/>
    <x v="13"/>
    <x v="15"/>
    <x v="32"/>
    <n v="2193"/>
    <n v="81"/>
    <n v="3440"/>
    <n v="291192"/>
    <n v="5258"/>
    <n v="174988"/>
    <n v="21930"/>
    <n v="10711"/>
    <n v="331000000"/>
    <x v="1"/>
    <x v="0"/>
    <n v="1.8056814747657902E-2"/>
  </r>
  <r>
    <s v="R04070"/>
    <x v="1"/>
    <x v="3"/>
    <x v="31"/>
    <x v="2"/>
    <n v="3074"/>
    <n v="22"/>
    <n v="1719"/>
    <n v="294266"/>
    <n v="5280"/>
    <n v="176707"/>
    <n v="36888"/>
    <n v="10252"/>
    <n v="213000000"/>
    <x v="0"/>
    <x v="2"/>
    <n v="1.7942949576233748E-2"/>
  </r>
  <r>
    <s v="R04071"/>
    <x v="2"/>
    <x v="7"/>
    <x v="7"/>
    <x v="700"/>
    <n v="1337"/>
    <n v="199"/>
    <n v="2860"/>
    <n v="295603"/>
    <n v="5479"/>
    <n v="179567"/>
    <n v="20055"/>
    <n v="4330"/>
    <n v="1380000000"/>
    <x v="1"/>
    <x v="9"/>
    <n v="1.8534994570420463E-2"/>
  </r>
  <r>
    <s v="R04072"/>
    <x v="0"/>
    <x v="0"/>
    <x v="0"/>
    <x v="593"/>
    <n v="4422"/>
    <n v="65"/>
    <n v="970"/>
    <n v="300025"/>
    <n v="5544"/>
    <n v="180537"/>
    <n v="84018"/>
    <n v="7250"/>
    <n v="83000000"/>
    <x v="1"/>
    <x v="3"/>
    <n v="1.8478460128322639E-2"/>
  </r>
  <r>
    <s v="R04073"/>
    <x v="2"/>
    <x v="7"/>
    <x v="7"/>
    <x v="57"/>
    <n v="2200"/>
    <n v="188"/>
    <n v="3512"/>
    <n v="302225"/>
    <n v="5732"/>
    <n v="184049"/>
    <n v="33000"/>
    <n v="4338"/>
    <n v="1380000000"/>
    <x v="1"/>
    <x v="4"/>
    <n v="1.8966002150715526E-2"/>
  </r>
  <r>
    <s v="R04074"/>
    <x v="2"/>
    <x v="9"/>
    <x v="9"/>
    <x v="193"/>
    <n v="4497"/>
    <n v="1"/>
    <n v="66"/>
    <n v="306722"/>
    <n v="5733"/>
    <n v="184115"/>
    <n v="26982"/>
    <n v="1759"/>
    <n v="1380000000"/>
    <x v="0"/>
    <x v="8"/>
    <n v="1.8691192676104095E-2"/>
  </r>
  <r>
    <s v="R04075"/>
    <x v="0"/>
    <x v="16"/>
    <x v="19"/>
    <x v="157"/>
    <n v="2867"/>
    <n v="154"/>
    <n v="3845"/>
    <n v="309589"/>
    <n v="5887"/>
    <n v="187960"/>
    <n v="14335"/>
    <n v="17631"/>
    <n v="83000000"/>
    <x v="0"/>
    <x v="8"/>
    <n v="1.901553349763719E-2"/>
  </r>
  <r>
    <s v="R04076"/>
    <x v="1"/>
    <x v="15"/>
    <x v="30"/>
    <x v="519"/>
    <n v="4583"/>
    <n v="175"/>
    <n v="837"/>
    <n v="314172"/>
    <n v="6062"/>
    <n v="188797"/>
    <n v="27498"/>
    <n v="14520"/>
    <n v="213000000"/>
    <x v="0"/>
    <x v="9"/>
    <n v="1.9295163159033905E-2"/>
  </r>
  <r>
    <s v="R04077"/>
    <x v="3"/>
    <x v="11"/>
    <x v="12"/>
    <x v="321"/>
    <n v="3882"/>
    <n v="62"/>
    <n v="926"/>
    <n v="318054"/>
    <n v="6124"/>
    <n v="189723"/>
    <n v="65994"/>
    <n v="12973"/>
    <n v="68000000"/>
    <x v="0"/>
    <x v="10"/>
    <n v="1.925459198752413E-2"/>
  </r>
  <r>
    <s v="R04078"/>
    <x v="3"/>
    <x v="11"/>
    <x v="33"/>
    <x v="689"/>
    <n v="2114"/>
    <n v="4"/>
    <n v="3605"/>
    <n v="320168"/>
    <n v="6128"/>
    <n v="193328"/>
    <n v="29596"/>
    <n v="15115"/>
    <n v="68000000"/>
    <x v="0"/>
    <x v="11"/>
    <n v="1.9139951525449138E-2"/>
  </r>
  <r>
    <s v="R04079"/>
    <x v="0"/>
    <x v="0"/>
    <x v="0"/>
    <x v="656"/>
    <n v="2136"/>
    <n v="128"/>
    <n v="340"/>
    <n v="322304"/>
    <n v="6256"/>
    <n v="193668"/>
    <n v="38448"/>
    <n v="17504"/>
    <n v="83000000"/>
    <x v="1"/>
    <x v="11"/>
    <n v="1.9410246227164415E-2"/>
  </r>
  <r>
    <s v="R04080"/>
    <x v="1"/>
    <x v="15"/>
    <x v="30"/>
    <x v="656"/>
    <n v="78"/>
    <n v="149"/>
    <n v="3749"/>
    <n v="322382"/>
    <n v="6405"/>
    <n v="197417"/>
    <n v="1170"/>
    <n v="16704"/>
    <n v="213000000"/>
    <x v="1"/>
    <x v="11"/>
    <n v="1.9867734550936468E-2"/>
  </r>
  <r>
    <s v="R04081"/>
    <x v="4"/>
    <x v="14"/>
    <x v="32"/>
    <x v="523"/>
    <n v="377"/>
    <n v="73"/>
    <n v="101"/>
    <n v="322759"/>
    <n v="6478"/>
    <n v="197518"/>
    <n v="3770"/>
    <n v="18224"/>
    <n v="331000000"/>
    <x v="0"/>
    <x v="4"/>
    <n v="2.0070702908361968E-2"/>
  </r>
  <r>
    <s v="R04082"/>
    <x v="0"/>
    <x v="16"/>
    <x v="19"/>
    <x v="717"/>
    <n v="164"/>
    <n v="108"/>
    <n v="3385"/>
    <n v="322923"/>
    <n v="6586"/>
    <n v="200903"/>
    <n v="2460"/>
    <n v="4995"/>
    <n v="83000000"/>
    <x v="0"/>
    <x v="8"/>
    <n v="2.0394954834434216E-2"/>
  </r>
  <r>
    <s v="R04083"/>
    <x v="3"/>
    <x v="10"/>
    <x v="11"/>
    <x v="724"/>
    <n v="4844"/>
    <n v="23"/>
    <n v="1133"/>
    <n v="327767"/>
    <n v="6609"/>
    <n v="202036"/>
    <n v="87192"/>
    <n v="10454"/>
    <n v="68000000"/>
    <x v="1"/>
    <x v="1"/>
    <n v="2.0163713857709896E-2"/>
  </r>
  <r>
    <s v="R04084"/>
    <x v="1"/>
    <x v="1"/>
    <x v="1"/>
    <x v="289"/>
    <n v="1720"/>
    <n v="58"/>
    <n v="2389"/>
    <n v="329487"/>
    <n v="6667"/>
    <n v="204425"/>
    <n v="13760"/>
    <n v="18971"/>
    <n v="213000000"/>
    <x v="1"/>
    <x v="0"/>
    <n v="2.0234485730848257E-2"/>
  </r>
  <r>
    <s v="R04085"/>
    <x v="2"/>
    <x v="7"/>
    <x v="7"/>
    <x v="264"/>
    <n v="2984"/>
    <n v="177"/>
    <n v="827"/>
    <n v="332471"/>
    <n v="6844"/>
    <n v="205252"/>
    <n v="32824"/>
    <n v="19946"/>
    <n v="1380000000"/>
    <x v="0"/>
    <x v="11"/>
    <n v="2.0585254052233128E-2"/>
  </r>
  <r>
    <s v="R04086"/>
    <x v="1"/>
    <x v="18"/>
    <x v="27"/>
    <x v="687"/>
    <n v="154"/>
    <n v="22"/>
    <n v="2726"/>
    <n v="332625"/>
    <n v="6866"/>
    <n v="207978"/>
    <n v="2772"/>
    <n v="1073"/>
    <n v="213000000"/>
    <x v="0"/>
    <x v="2"/>
    <n v="2.064186396091695E-2"/>
  </r>
  <r>
    <s v="R04087"/>
    <x v="1"/>
    <x v="18"/>
    <x v="23"/>
    <x v="159"/>
    <n v="1146"/>
    <n v="145"/>
    <n v="2181"/>
    <n v="333771"/>
    <n v="7011"/>
    <n v="210159"/>
    <n v="6876"/>
    <n v="4178"/>
    <n v="213000000"/>
    <x v="1"/>
    <x v="2"/>
    <n v="2.100541988369271E-2"/>
  </r>
  <r>
    <s v="R04088"/>
    <x v="3"/>
    <x v="10"/>
    <x v="11"/>
    <x v="372"/>
    <n v="1063"/>
    <n v="88"/>
    <n v="384"/>
    <n v="334834"/>
    <n v="7099"/>
    <n v="210543"/>
    <n v="5315"/>
    <n v="6387"/>
    <n v="68000000"/>
    <x v="0"/>
    <x v="8"/>
    <n v="2.1201550619112754E-2"/>
  </r>
  <r>
    <s v="R04089"/>
    <x v="3"/>
    <x v="11"/>
    <x v="33"/>
    <x v="324"/>
    <n v="2216"/>
    <n v="21"/>
    <n v="597"/>
    <n v="337050"/>
    <n v="7120"/>
    <n v="211140"/>
    <n v="37672"/>
    <n v="8416"/>
    <n v="68000000"/>
    <x v="1"/>
    <x v="6"/>
    <n v="2.1124462245957574E-2"/>
  </r>
  <r>
    <s v="R04090"/>
    <x v="4"/>
    <x v="13"/>
    <x v="21"/>
    <x v="218"/>
    <n v="2839"/>
    <n v="43"/>
    <n v="8"/>
    <n v="339889"/>
    <n v="7163"/>
    <n v="211148"/>
    <n v="25551"/>
    <n v="3037"/>
    <n v="331000000"/>
    <x v="0"/>
    <x v="2"/>
    <n v="2.1074527272138845E-2"/>
  </r>
  <r>
    <s v="R04091"/>
    <x v="4"/>
    <x v="14"/>
    <x v="16"/>
    <x v="264"/>
    <n v="1463"/>
    <n v="43"/>
    <n v="4231"/>
    <n v="341352"/>
    <n v="7206"/>
    <n v="215379"/>
    <n v="26334"/>
    <n v="15722"/>
    <n v="331000000"/>
    <x v="0"/>
    <x v="11"/>
    <n v="2.111017366237784E-2"/>
  </r>
  <r>
    <s v="R04092"/>
    <x v="0"/>
    <x v="4"/>
    <x v="24"/>
    <x v="239"/>
    <n v="3470"/>
    <n v="36"/>
    <n v="1313"/>
    <n v="344822"/>
    <n v="7242"/>
    <n v="216692"/>
    <n v="45110"/>
    <n v="14446"/>
    <n v="83000000"/>
    <x v="1"/>
    <x v="7"/>
    <n v="2.1002140234671802E-2"/>
  </r>
  <r>
    <s v="R04093"/>
    <x v="2"/>
    <x v="7"/>
    <x v="7"/>
    <x v="60"/>
    <n v="1516"/>
    <n v="6"/>
    <n v="978"/>
    <n v="346338"/>
    <n v="7248"/>
    <n v="217670"/>
    <n v="25772"/>
    <n v="19019"/>
    <n v="1380000000"/>
    <x v="1"/>
    <x v="5"/>
    <n v="2.0927533218994161E-2"/>
  </r>
  <r>
    <s v="R04094"/>
    <x v="4"/>
    <x v="8"/>
    <x v="8"/>
    <x v="37"/>
    <n v="3050"/>
    <n v="23"/>
    <n v="3723"/>
    <n v="349388"/>
    <n v="7271"/>
    <n v="221393"/>
    <n v="30500"/>
    <n v="16539"/>
    <n v="331000000"/>
    <x v="1"/>
    <x v="7"/>
    <n v="2.0810674665414954E-2"/>
  </r>
  <r>
    <s v="R04095"/>
    <x v="3"/>
    <x v="10"/>
    <x v="11"/>
    <x v="67"/>
    <n v="4423"/>
    <n v="168"/>
    <n v="2090"/>
    <n v="353811"/>
    <n v="7439"/>
    <n v="223483"/>
    <n v="44230"/>
    <n v="3274"/>
    <n v="68000000"/>
    <x v="1"/>
    <x v="10"/>
    <n v="2.1025349692349871E-2"/>
  </r>
  <r>
    <s v="R04096"/>
    <x v="1"/>
    <x v="3"/>
    <x v="31"/>
    <x v="200"/>
    <n v="1526"/>
    <n v="69"/>
    <n v="3176"/>
    <n v="355337"/>
    <n v="7508"/>
    <n v="226659"/>
    <n v="7630"/>
    <n v="16481"/>
    <n v="213000000"/>
    <x v="0"/>
    <x v="7"/>
    <n v="2.1129237878408383E-2"/>
  </r>
  <r>
    <s v="R04097"/>
    <x v="0"/>
    <x v="16"/>
    <x v="19"/>
    <x v="336"/>
    <n v="3610"/>
    <n v="70"/>
    <n v="1847"/>
    <n v="358947"/>
    <n v="7578"/>
    <n v="228506"/>
    <n v="18050"/>
    <n v="16084"/>
    <n v="83000000"/>
    <x v="0"/>
    <x v="3"/>
    <n v="2.1111751874232129E-2"/>
  </r>
  <r>
    <s v="R04098"/>
    <x v="4"/>
    <x v="13"/>
    <x v="21"/>
    <x v="532"/>
    <n v="2392"/>
    <n v="145"/>
    <n v="3102"/>
    <n v="361339"/>
    <n v="7723"/>
    <n v="231608"/>
    <n v="19136"/>
    <n v="14307"/>
    <n v="331000000"/>
    <x v="1"/>
    <x v="8"/>
    <n v="2.1373281046330454E-2"/>
  </r>
  <r>
    <s v="R04099"/>
    <x v="1"/>
    <x v="3"/>
    <x v="31"/>
    <x v="707"/>
    <n v="788"/>
    <n v="71"/>
    <n v="3753"/>
    <n v="362127"/>
    <n v="7794"/>
    <n v="235361"/>
    <n v="14184"/>
    <n v="12891"/>
    <n v="213000000"/>
    <x v="1"/>
    <x v="7"/>
    <n v="2.152283591115824E-2"/>
  </r>
  <r>
    <s v="R04100"/>
    <x v="1"/>
    <x v="3"/>
    <x v="31"/>
    <x v="543"/>
    <n v="2548"/>
    <n v="59"/>
    <n v="3744"/>
    <n v="364675"/>
    <n v="7853"/>
    <n v="239105"/>
    <n v="15288"/>
    <n v="9657"/>
    <n v="213000000"/>
    <x v="1"/>
    <x v="4"/>
    <n v="2.153424281894838E-2"/>
  </r>
  <r>
    <s v="R04101"/>
    <x v="4"/>
    <x v="8"/>
    <x v="34"/>
    <x v="7"/>
    <n v="4657"/>
    <n v="179"/>
    <n v="1788"/>
    <n v="369332"/>
    <n v="8032"/>
    <n v="240893"/>
    <n v="32599"/>
    <n v="13368"/>
    <n v="331000000"/>
    <x v="1"/>
    <x v="2"/>
    <n v="2.1747370929136929E-2"/>
  </r>
  <r>
    <s v="R04102"/>
    <x v="2"/>
    <x v="2"/>
    <x v="29"/>
    <x v="456"/>
    <n v="4608"/>
    <n v="176"/>
    <n v="1242"/>
    <n v="373940"/>
    <n v="8208"/>
    <n v="242135"/>
    <n v="69120"/>
    <n v="19176"/>
    <n v="1380000000"/>
    <x v="0"/>
    <x v="1"/>
    <n v="2.1950045461838798E-2"/>
  </r>
  <r>
    <s v="R04103"/>
    <x v="2"/>
    <x v="7"/>
    <x v="7"/>
    <x v="661"/>
    <n v="515"/>
    <n v="194"/>
    <n v="2007"/>
    <n v="374455"/>
    <n v="8402"/>
    <n v="244142"/>
    <n v="5150"/>
    <n v="15193"/>
    <n v="1380000000"/>
    <x v="0"/>
    <x v="7"/>
    <n v="2.2437943144036E-2"/>
  </r>
  <r>
    <s v="R04104"/>
    <x v="0"/>
    <x v="16"/>
    <x v="19"/>
    <x v="508"/>
    <n v="3062"/>
    <n v="44"/>
    <n v="112"/>
    <n v="377517"/>
    <n v="8446"/>
    <n v="244254"/>
    <n v="42868"/>
    <n v="6579"/>
    <n v="83000000"/>
    <x v="0"/>
    <x v="10"/>
    <n v="2.237250243035413E-2"/>
  </r>
  <r>
    <s v="R04105"/>
    <x v="2"/>
    <x v="7"/>
    <x v="7"/>
    <x v="663"/>
    <n v="4762"/>
    <n v="136"/>
    <n v="3766"/>
    <n v="382279"/>
    <n v="8582"/>
    <n v="248020"/>
    <n v="80954"/>
    <n v="6497"/>
    <n v="1380000000"/>
    <x v="1"/>
    <x v="5"/>
    <n v="2.244957217111063E-2"/>
  </r>
  <r>
    <s v="R04106"/>
    <x v="0"/>
    <x v="0"/>
    <x v="0"/>
    <x v="382"/>
    <n v="1567"/>
    <n v="115"/>
    <n v="3331"/>
    <n v="383846"/>
    <n v="8697"/>
    <n v="251351"/>
    <n v="29773"/>
    <n v="5586"/>
    <n v="83000000"/>
    <x v="1"/>
    <x v="4"/>
    <n v="2.2657524111232109E-2"/>
  </r>
  <r>
    <s v="R04107"/>
    <x v="3"/>
    <x v="10"/>
    <x v="10"/>
    <x v="132"/>
    <n v="1448"/>
    <n v="153"/>
    <n v="3542"/>
    <n v="385294"/>
    <n v="8850"/>
    <n v="254893"/>
    <n v="7240"/>
    <n v="7004"/>
    <n v="68000000"/>
    <x v="1"/>
    <x v="7"/>
    <n v="2.29694726624344E-2"/>
  </r>
  <r>
    <s v="R04108"/>
    <x v="4"/>
    <x v="14"/>
    <x v="16"/>
    <x v="297"/>
    <n v="966"/>
    <n v="153"/>
    <n v="1363"/>
    <n v="386260"/>
    <n v="9003"/>
    <n v="256256"/>
    <n v="14490"/>
    <n v="8861"/>
    <n v="331000000"/>
    <x v="0"/>
    <x v="3"/>
    <n v="2.3308134417231917E-2"/>
  </r>
  <r>
    <s v="R04109"/>
    <x v="1"/>
    <x v="18"/>
    <x v="27"/>
    <x v="247"/>
    <n v="363"/>
    <n v="29"/>
    <n v="2919"/>
    <n v="386623"/>
    <n v="9032"/>
    <n v="259175"/>
    <n v="5808"/>
    <n v="18841"/>
    <n v="213000000"/>
    <x v="0"/>
    <x v="9"/>
    <n v="2.3361258900789657E-2"/>
  </r>
  <r>
    <s v="R04110"/>
    <x v="0"/>
    <x v="4"/>
    <x v="4"/>
    <x v="34"/>
    <n v="107"/>
    <n v="26"/>
    <n v="3995"/>
    <n v="386730"/>
    <n v="9058"/>
    <n v="263170"/>
    <n v="1819"/>
    <n v="6072"/>
    <n v="83000000"/>
    <x v="1"/>
    <x v="5"/>
    <n v="2.342202570268663E-2"/>
  </r>
  <r>
    <s v="R04111"/>
    <x v="2"/>
    <x v="9"/>
    <x v="9"/>
    <x v="231"/>
    <n v="3094"/>
    <n v="131"/>
    <n v="2293"/>
    <n v="389824"/>
    <n v="9189"/>
    <n v="265463"/>
    <n v="49504"/>
    <n v="7206"/>
    <n v="1380000000"/>
    <x v="1"/>
    <x v="9"/>
    <n v="2.3572176161549829E-2"/>
  </r>
  <r>
    <s v="R04112"/>
    <x v="0"/>
    <x v="16"/>
    <x v="19"/>
    <x v="699"/>
    <n v="622"/>
    <n v="178"/>
    <n v="3375"/>
    <n v="390446"/>
    <n v="9367"/>
    <n v="268838"/>
    <n v="9330"/>
    <n v="4092"/>
    <n v="83000000"/>
    <x v="0"/>
    <x v="11"/>
    <n v="2.3990513412866312E-2"/>
  </r>
  <r>
    <s v="R04113"/>
    <x v="0"/>
    <x v="16"/>
    <x v="19"/>
    <x v="675"/>
    <n v="4416"/>
    <n v="82"/>
    <n v="3959"/>
    <n v="394862"/>
    <n v="9449"/>
    <n v="272797"/>
    <n v="61824"/>
    <n v="2080"/>
    <n v="83000000"/>
    <x v="0"/>
    <x v="3"/>
    <n v="2.3929879299603406E-2"/>
  </r>
  <r>
    <s v="R04114"/>
    <x v="2"/>
    <x v="7"/>
    <x v="7"/>
    <x v="465"/>
    <n v="509"/>
    <n v="97"/>
    <n v="3432"/>
    <n v="395371"/>
    <n v="9546"/>
    <n v="276229"/>
    <n v="3054"/>
    <n v="14157"/>
    <n v="1380000000"/>
    <x v="0"/>
    <x v="7"/>
    <n v="2.4144411198595749E-2"/>
  </r>
  <r>
    <s v="R04115"/>
    <x v="2"/>
    <x v="5"/>
    <x v="5"/>
    <x v="474"/>
    <n v="1064"/>
    <n v="69"/>
    <n v="1349"/>
    <n v="396435"/>
    <n v="9615"/>
    <n v="277578"/>
    <n v="8512"/>
    <n v="12062"/>
    <n v="1380000000"/>
    <x v="1"/>
    <x v="11"/>
    <n v="2.4253660751447272E-2"/>
  </r>
  <r>
    <s v="R04116"/>
    <x v="4"/>
    <x v="14"/>
    <x v="32"/>
    <x v="81"/>
    <n v="3865"/>
    <n v="78"/>
    <n v="307"/>
    <n v="400300"/>
    <n v="9693"/>
    <n v="277885"/>
    <n v="38650"/>
    <n v="1743"/>
    <n v="331000000"/>
    <x v="1"/>
    <x v="3"/>
    <n v="2.4214339245565826E-2"/>
  </r>
  <r>
    <s v="R04117"/>
    <x v="1"/>
    <x v="18"/>
    <x v="23"/>
    <x v="507"/>
    <n v="303"/>
    <n v="137"/>
    <n v="1346"/>
    <n v="400603"/>
    <n v="9830"/>
    <n v="279231"/>
    <n v="5151"/>
    <n v="3249"/>
    <n v="213000000"/>
    <x v="1"/>
    <x v="11"/>
    <n v="2.4538008951505607E-2"/>
  </r>
  <r>
    <s v="R04118"/>
    <x v="4"/>
    <x v="14"/>
    <x v="16"/>
    <x v="235"/>
    <n v="968"/>
    <n v="117"/>
    <n v="866"/>
    <n v="401571"/>
    <n v="9947"/>
    <n v="280097"/>
    <n v="6776"/>
    <n v="4479"/>
    <n v="331000000"/>
    <x v="0"/>
    <x v="0"/>
    <n v="2.4770214980663445E-2"/>
  </r>
  <r>
    <s v="R04119"/>
    <x v="4"/>
    <x v="13"/>
    <x v="21"/>
    <x v="163"/>
    <n v="1438"/>
    <n v="105"/>
    <n v="4806"/>
    <n v="403009"/>
    <n v="10052"/>
    <n v="284903"/>
    <n v="18694"/>
    <n v="7867"/>
    <n v="331000000"/>
    <x v="1"/>
    <x v="9"/>
    <n v="2.4942371014046831E-2"/>
  </r>
  <r>
    <s v="R04120"/>
    <x v="2"/>
    <x v="7"/>
    <x v="7"/>
    <x v="62"/>
    <n v="3521"/>
    <n v="35"/>
    <n v="1512"/>
    <n v="406530"/>
    <n v="10087"/>
    <n v="286415"/>
    <n v="49294"/>
    <n v="8406"/>
    <n v="1380000000"/>
    <x v="0"/>
    <x v="10"/>
    <n v="2.4812436966521537E-2"/>
  </r>
  <r>
    <s v="R04121"/>
    <x v="2"/>
    <x v="5"/>
    <x v="13"/>
    <x v="671"/>
    <n v="3871"/>
    <n v="45"/>
    <n v="2283"/>
    <n v="410401"/>
    <n v="10132"/>
    <n v="288698"/>
    <n v="30968"/>
    <n v="13512"/>
    <n v="1380000000"/>
    <x v="0"/>
    <x v="10"/>
    <n v="2.4688049005728543E-2"/>
  </r>
  <r>
    <s v="R04122"/>
    <x v="1"/>
    <x v="15"/>
    <x v="30"/>
    <x v="652"/>
    <n v="3500"/>
    <n v="103"/>
    <n v="4024"/>
    <n v="413901"/>
    <n v="10235"/>
    <n v="292722"/>
    <n v="38500"/>
    <n v="10636"/>
    <n v="213000000"/>
    <x v="1"/>
    <x v="4"/>
    <n v="2.4728135472009007E-2"/>
  </r>
  <r>
    <s v="R04123"/>
    <x v="0"/>
    <x v="4"/>
    <x v="4"/>
    <x v="405"/>
    <n v="2199"/>
    <n v="133"/>
    <n v="3778"/>
    <n v="416100"/>
    <n v="10368"/>
    <n v="296500"/>
    <n v="32985"/>
    <n v="8875"/>
    <n v="83000000"/>
    <x v="1"/>
    <x v="5"/>
    <n v="2.4917087238644556E-2"/>
  </r>
  <r>
    <s v="R04124"/>
    <x v="4"/>
    <x v="13"/>
    <x v="15"/>
    <x v="107"/>
    <n v="4354"/>
    <n v="107"/>
    <n v="867"/>
    <n v="420454"/>
    <n v="10475"/>
    <n v="297367"/>
    <n v="39186"/>
    <n v="6350"/>
    <n v="331000000"/>
    <x v="1"/>
    <x v="4"/>
    <n v="2.4913545833789189E-2"/>
  </r>
  <r>
    <s v="R04125"/>
    <x v="1"/>
    <x v="18"/>
    <x v="23"/>
    <x v="303"/>
    <n v="3901"/>
    <n v="103"/>
    <n v="1382"/>
    <n v="424355"/>
    <n v="10578"/>
    <n v="298749"/>
    <n v="39010"/>
    <n v="16954"/>
    <n v="213000000"/>
    <x v="0"/>
    <x v="9"/>
    <n v="2.4927242521002462E-2"/>
  </r>
  <r>
    <s v="R04126"/>
    <x v="4"/>
    <x v="14"/>
    <x v="32"/>
    <x v="208"/>
    <n v="2270"/>
    <n v="69"/>
    <n v="3614"/>
    <n v="426625"/>
    <n v="10647"/>
    <n v="302363"/>
    <n v="29510"/>
    <n v="8038"/>
    <n v="331000000"/>
    <x v="1"/>
    <x v="10"/>
    <n v="2.4956343392909464E-2"/>
  </r>
  <r>
    <s v="R04127"/>
    <x v="0"/>
    <x v="4"/>
    <x v="24"/>
    <x v="722"/>
    <n v="229"/>
    <n v="88"/>
    <n v="2072"/>
    <n v="426854"/>
    <n v="10735"/>
    <n v="304435"/>
    <n v="2977"/>
    <n v="19691"/>
    <n v="83000000"/>
    <x v="1"/>
    <x v="11"/>
    <n v="2.5149114217039081E-2"/>
  </r>
  <r>
    <s v="R04128"/>
    <x v="4"/>
    <x v="14"/>
    <x v="16"/>
    <x v="241"/>
    <n v="2486"/>
    <n v="2"/>
    <n v="2862"/>
    <n v="429340"/>
    <n v="10737"/>
    <n v="307297"/>
    <n v="24860"/>
    <n v="5712"/>
    <n v="331000000"/>
    <x v="1"/>
    <x v="5"/>
    <n v="2.5008152047328459E-2"/>
  </r>
  <r>
    <s v="R04129"/>
    <x v="3"/>
    <x v="6"/>
    <x v="6"/>
    <x v="29"/>
    <n v="149"/>
    <n v="177"/>
    <n v="983"/>
    <n v="429489"/>
    <n v="10914"/>
    <n v="308280"/>
    <n v="894"/>
    <n v="2476"/>
    <n v="68000000"/>
    <x v="0"/>
    <x v="4"/>
    <n v="2.5411593777721897E-2"/>
  </r>
  <r>
    <s v="R04130"/>
    <x v="1"/>
    <x v="1"/>
    <x v="1"/>
    <x v="425"/>
    <n v="909"/>
    <n v="41"/>
    <n v="1024"/>
    <n v="430398"/>
    <n v="10955"/>
    <n v="309304"/>
    <n v="11817"/>
    <n v="14140"/>
    <n v="213000000"/>
    <x v="0"/>
    <x v="10"/>
    <n v="2.5453185191381001E-2"/>
  </r>
  <r>
    <s v="R04131"/>
    <x v="2"/>
    <x v="2"/>
    <x v="29"/>
    <x v="607"/>
    <n v="3528"/>
    <n v="109"/>
    <n v="2405"/>
    <n v="433926"/>
    <n v="11064"/>
    <n v="311709"/>
    <n v="52920"/>
    <n v="551"/>
    <n v="1380000000"/>
    <x v="0"/>
    <x v="7"/>
    <n v="2.5497435046528672E-2"/>
  </r>
  <r>
    <s v="R04132"/>
    <x v="4"/>
    <x v="13"/>
    <x v="21"/>
    <x v="565"/>
    <n v="977"/>
    <n v="181"/>
    <n v="117"/>
    <n v="434903"/>
    <n v="11245"/>
    <n v="311826"/>
    <n v="5862"/>
    <n v="12369"/>
    <n v="331000000"/>
    <x v="1"/>
    <x v="8"/>
    <n v="2.5856340379348957E-2"/>
  </r>
  <r>
    <s v="R04133"/>
    <x v="1"/>
    <x v="3"/>
    <x v="31"/>
    <x v="320"/>
    <n v="634"/>
    <n v="166"/>
    <n v="2526"/>
    <n v="435537"/>
    <n v="11411"/>
    <n v="314352"/>
    <n v="3804"/>
    <n v="9739"/>
    <n v="213000000"/>
    <x v="0"/>
    <x v="2"/>
    <n v="2.6199840656476948E-2"/>
  </r>
  <r>
    <s v="R04134"/>
    <x v="1"/>
    <x v="18"/>
    <x v="27"/>
    <x v="619"/>
    <n v="4717"/>
    <n v="117"/>
    <n v="2160"/>
    <n v="440254"/>
    <n v="11528"/>
    <n v="316512"/>
    <n v="28302"/>
    <n v="15758"/>
    <n v="213000000"/>
    <x v="1"/>
    <x v="10"/>
    <n v="2.6184884180495804E-2"/>
  </r>
  <r>
    <s v="R04135"/>
    <x v="4"/>
    <x v="13"/>
    <x v="15"/>
    <x v="75"/>
    <n v="2190"/>
    <n v="54"/>
    <n v="1218"/>
    <n v="442444"/>
    <n v="11582"/>
    <n v="317730"/>
    <n v="39420"/>
    <n v="2045"/>
    <n v="331000000"/>
    <x v="0"/>
    <x v="10"/>
    <n v="2.6177324135935848E-2"/>
  </r>
  <r>
    <s v="R04136"/>
    <x v="2"/>
    <x v="7"/>
    <x v="7"/>
    <x v="574"/>
    <n v="4149"/>
    <n v="138"/>
    <n v="1043"/>
    <n v="446593"/>
    <n v="11720"/>
    <n v="318773"/>
    <n v="45639"/>
    <n v="12138"/>
    <n v="1380000000"/>
    <x v="0"/>
    <x v="9"/>
    <n v="2.6243134128837668E-2"/>
  </r>
  <r>
    <s v="R04137"/>
    <x v="2"/>
    <x v="2"/>
    <x v="29"/>
    <x v="514"/>
    <n v="4939"/>
    <n v="113"/>
    <n v="2505"/>
    <n v="451532"/>
    <n v="11833"/>
    <n v="321278"/>
    <n v="74085"/>
    <n v="6615"/>
    <n v="1380000000"/>
    <x v="1"/>
    <x v="1"/>
    <n v="2.6206337535324184E-2"/>
  </r>
  <r>
    <s v="R04138"/>
    <x v="4"/>
    <x v="14"/>
    <x v="16"/>
    <x v="74"/>
    <n v="3474"/>
    <n v="29"/>
    <n v="3814"/>
    <n v="455006"/>
    <n v="11862"/>
    <n v="325092"/>
    <n v="27792"/>
    <n v="19720"/>
    <n v="331000000"/>
    <x v="0"/>
    <x v="11"/>
    <n v="2.6069985890295952E-2"/>
  </r>
  <r>
    <s v="R04139"/>
    <x v="1"/>
    <x v="3"/>
    <x v="31"/>
    <x v="218"/>
    <n v="3780"/>
    <n v="107"/>
    <n v="3519"/>
    <n v="458786"/>
    <n v="11969"/>
    <n v="328611"/>
    <n v="45360"/>
    <n v="12007"/>
    <n v="213000000"/>
    <x v="0"/>
    <x v="2"/>
    <n v="2.6088415949920007E-2"/>
  </r>
  <r>
    <s v="R04140"/>
    <x v="2"/>
    <x v="9"/>
    <x v="25"/>
    <x v="95"/>
    <n v="1865"/>
    <n v="80"/>
    <n v="2687"/>
    <n v="460651"/>
    <n v="12049"/>
    <n v="331298"/>
    <n v="22380"/>
    <n v="5208"/>
    <n v="1380000000"/>
    <x v="1"/>
    <x v="11"/>
    <n v="2.6156461182109667E-2"/>
  </r>
  <r>
    <s v="R04141"/>
    <x v="4"/>
    <x v="13"/>
    <x v="21"/>
    <x v="696"/>
    <n v="298"/>
    <n v="183"/>
    <n v="3156"/>
    <n v="460949"/>
    <n v="12232"/>
    <n v="334454"/>
    <n v="1490"/>
    <n v="215"/>
    <n v="331000000"/>
    <x v="1"/>
    <x v="8"/>
    <n v="2.6536558274342713E-2"/>
  </r>
  <r>
    <s v="R04142"/>
    <x v="4"/>
    <x v="12"/>
    <x v="17"/>
    <x v="713"/>
    <n v="2739"/>
    <n v="156"/>
    <n v="575"/>
    <n v="463688"/>
    <n v="12388"/>
    <n v="335029"/>
    <n v="13695"/>
    <n v="16345"/>
    <n v="331000000"/>
    <x v="1"/>
    <x v="0"/>
    <n v="2.6716240230499819E-2"/>
  </r>
  <r>
    <s v="R04143"/>
    <x v="4"/>
    <x v="14"/>
    <x v="16"/>
    <x v="443"/>
    <n v="3725"/>
    <n v="16"/>
    <n v="3345"/>
    <n v="467413"/>
    <n v="12404"/>
    <n v="338374"/>
    <n v="29800"/>
    <n v="11055"/>
    <n v="331000000"/>
    <x v="0"/>
    <x v="4"/>
    <n v="2.6537558861221233E-2"/>
  </r>
  <r>
    <s v="R04144"/>
    <x v="1"/>
    <x v="18"/>
    <x v="27"/>
    <x v="121"/>
    <n v="3391"/>
    <n v="32"/>
    <n v="2847"/>
    <n v="470804"/>
    <n v="12436"/>
    <n v="341221"/>
    <n v="20346"/>
    <n v="9016"/>
    <n v="213000000"/>
    <x v="1"/>
    <x v="3"/>
    <n v="2.6414389002642289E-2"/>
  </r>
  <r>
    <s v="R04145"/>
    <x v="2"/>
    <x v="2"/>
    <x v="29"/>
    <x v="43"/>
    <n v="4540"/>
    <n v="101"/>
    <n v="402"/>
    <n v="475344"/>
    <n v="12537"/>
    <n v="341623"/>
    <n v="77180"/>
    <n v="16220"/>
    <n v="1380000000"/>
    <x v="1"/>
    <x v="5"/>
    <n v="2.6374583459557711E-2"/>
  </r>
  <r>
    <s v="R04146"/>
    <x v="1"/>
    <x v="1"/>
    <x v="1"/>
    <x v="317"/>
    <n v="97"/>
    <n v="20"/>
    <n v="252"/>
    <n v="475441"/>
    <n v="12557"/>
    <n v="341875"/>
    <n v="679"/>
    <n v="12859"/>
    <n v="213000000"/>
    <x v="1"/>
    <x v="10"/>
    <n v="2.6411268695800322E-2"/>
  </r>
  <r>
    <s v="R04147"/>
    <x v="3"/>
    <x v="6"/>
    <x v="6"/>
    <x v="1"/>
    <n v="3197"/>
    <n v="110"/>
    <n v="1629"/>
    <n v="478638"/>
    <n v="12667"/>
    <n v="343504"/>
    <n v="44758"/>
    <n v="14672"/>
    <n v="68000000"/>
    <x v="1"/>
    <x v="1"/>
    <n v="2.6464676853906292E-2"/>
  </r>
  <r>
    <s v="R04148"/>
    <x v="2"/>
    <x v="7"/>
    <x v="7"/>
    <x v="478"/>
    <n v="2105"/>
    <n v="9"/>
    <n v="2709"/>
    <n v="480743"/>
    <n v="12676"/>
    <n v="346213"/>
    <n v="12630"/>
    <n v="6901"/>
    <n v="1380000000"/>
    <x v="0"/>
    <x v="0"/>
    <n v="2.6367518611815459E-2"/>
  </r>
  <r>
    <s v="R04149"/>
    <x v="1"/>
    <x v="1"/>
    <x v="26"/>
    <x v="236"/>
    <n v="4272"/>
    <n v="102"/>
    <n v="4764"/>
    <n v="485015"/>
    <n v="12778"/>
    <n v="350977"/>
    <n v="59808"/>
    <n v="8490"/>
    <n v="213000000"/>
    <x v="0"/>
    <x v="11"/>
    <n v="2.6345576940919352E-2"/>
  </r>
  <r>
    <s v="R04150"/>
    <x v="2"/>
    <x v="9"/>
    <x v="9"/>
    <x v="550"/>
    <n v="4814"/>
    <n v="38"/>
    <n v="4823"/>
    <n v="489829"/>
    <n v="12816"/>
    <n v="355800"/>
    <n v="62582"/>
    <n v="1237"/>
    <n v="1380000000"/>
    <x v="1"/>
    <x v="2"/>
    <n v="2.6164232824108007E-2"/>
  </r>
  <r>
    <s v="R04151"/>
    <x v="3"/>
    <x v="11"/>
    <x v="33"/>
    <x v="614"/>
    <n v="3522"/>
    <n v="77"/>
    <n v="3331"/>
    <n v="493351"/>
    <n v="12893"/>
    <n v="359131"/>
    <n v="63396"/>
    <n v="10833"/>
    <n v="68000000"/>
    <x v="0"/>
    <x v="0"/>
    <n v="2.6133523596790116E-2"/>
  </r>
  <r>
    <s v="R04152"/>
    <x v="0"/>
    <x v="19"/>
    <x v="36"/>
    <x v="267"/>
    <n v="4418"/>
    <n v="174"/>
    <n v="4043"/>
    <n v="497769"/>
    <n v="13067"/>
    <n v="363174"/>
    <n v="44180"/>
    <n v="7002"/>
    <n v="83000000"/>
    <x v="0"/>
    <x v="10"/>
    <n v="2.6251132553453509E-2"/>
  </r>
  <r>
    <s v="R04153"/>
    <x v="4"/>
    <x v="12"/>
    <x v="17"/>
    <x v="364"/>
    <n v="845"/>
    <n v="85"/>
    <n v="2659"/>
    <n v="498614"/>
    <n v="13152"/>
    <n v="365833"/>
    <n v="9295"/>
    <n v="6207"/>
    <n v="331000000"/>
    <x v="1"/>
    <x v="3"/>
    <n v="2.6377117369347832E-2"/>
  </r>
  <r>
    <s v="R04154"/>
    <x v="1"/>
    <x v="15"/>
    <x v="30"/>
    <x v="40"/>
    <n v="4185"/>
    <n v="51"/>
    <n v="978"/>
    <n v="502799"/>
    <n v="13203"/>
    <n v="366811"/>
    <n v="41850"/>
    <n v="17153"/>
    <n v="213000000"/>
    <x v="1"/>
    <x v="10"/>
    <n v="2.6259002106209441E-2"/>
  </r>
  <r>
    <s v="R04155"/>
    <x v="3"/>
    <x v="17"/>
    <x v="20"/>
    <x v="63"/>
    <n v="4226"/>
    <n v="40"/>
    <n v="3816"/>
    <n v="507025"/>
    <n v="13243"/>
    <n v="370627"/>
    <n v="21130"/>
    <n v="6773"/>
    <n v="68000000"/>
    <x v="0"/>
    <x v="1"/>
    <n v="2.6119027661357923E-2"/>
  </r>
  <r>
    <s v="R04156"/>
    <x v="3"/>
    <x v="17"/>
    <x v="28"/>
    <x v="207"/>
    <n v="3881"/>
    <n v="174"/>
    <n v="2726"/>
    <n v="510906"/>
    <n v="13417"/>
    <n v="373353"/>
    <n v="69858"/>
    <n v="6975"/>
    <n v="68000000"/>
    <x v="1"/>
    <x v="5"/>
    <n v="2.6261190904001912E-2"/>
  </r>
  <r>
    <s v="R04157"/>
    <x v="2"/>
    <x v="9"/>
    <x v="9"/>
    <x v="13"/>
    <n v="1052"/>
    <n v="86"/>
    <n v="568"/>
    <n v="511958"/>
    <n v="13503"/>
    <n v="373921"/>
    <n v="9468"/>
    <n v="9704"/>
    <n v="1380000000"/>
    <x v="0"/>
    <x v="1"/>
    <n v="2.6375210466483577E-2"/>
  </r>
  <r>
    <s v="R04158"/>
    <x v="2"/>
    <x v="2"/>
    <x v="2"/>
    <x v="400"/>
    <n v="3848"/>
    <n v="198"/>
    <n v="4638"/>
    <n v="515806"/>
    <n v="13701"/>
    <n v="378559"/>
    <n v="26936"/>
    <n v="8519"/>
    <n v="1380000000"/>
    <x v="0"/>
    <x v="10"/>
    <n v="2.6562312187140127E-2"/>
  </r>
  <r>
    <s v="R04159"/>
    <x v="4"/>
    <x v="14"/>
    <x v="32"/>
    <x v="233"/>
    <n v="3615"/>
    <n v="87"/>
    <n v="4614"/>
    <n v="519421"/>
    <n v="13788"/>
    <n v="383173"/>
    <n v="68685"/>
    <n v="15188"/>
    <n v="331000000"/>
    <x v="0"/>
    <x v="0"/>
    <n v="2.6544941386659377E-2"/>
  </r>
  <r>
    <s v="R04160"/>
    <x v="2"/>
    <x v="5"/>
    <x v="5"/>
    <x v="136"/>
    <n v="3157"/>
    <n v="170"/>
    <n v="4105"/>
    <n v="522578"/>
    <n v="13958"/>
    <n v="387278"/>
    <n v="44198"/>
    <n v="6679"/>
    <n v="1380000000"/>
    <x v="0"/>
    <x v="0"/>
    <n v="2.6709888284619711E-2"/>
  </r>
  <r>
    <s v="R04161"/>
    <x v="1"/>
    <x v="3"/>
    <x v="31"/>
    <x v="693"/>
    <n v="2105"/>
    <n v="36"/>
    <n v="4252"/>
    <n v="524683"/>
    <n v="13994"/>
    <n v="391530"/>
    <n v="25260"/>
    <n v="1409"/>
    <n v="213000000"/>
    <x v="1"/>
    <x v="9"/>
    <n v="2.6671342505855917E-2"/>
  </r>
  <r>
    <s v="R04162"/>
    <x v="1"/>
    <x v="18"/>
    <x v="27"/>
    <x v="195"/>
    <n v="993"/>
    <n v="122"/>
    <n v="2772"/>
    <n v="525676"/>
    <n v="14116"/>
    <n v="394302"/>
    <n v="18867"/>
    <n v="19770"/>
    <n v="213000000"/>
    <x v="0"/>
    <x v="10"/>
    <n v="2.6853042558534154E-2"/>
  </r>
  <r>
    <s v="R04163"/>
    <x v="1"/>
    <x v="1"/>
    <x v="1"/>
    <x v="419"/>
    <n v="3096"/>
    <n v="63"/>
    <n v="4236"/>
    <n v="528772"/>
    <n v="14179"/>
    <n v="398538"/>
    <n v="55728"/>
    <n v="4709"/>
    <n v="213000000"/>
    <x v="0"/>
    <x v="4"/>
    <n v="2.6814959944929006E-2"/>
  </r>
  <r>
    <s v="R04164"/>
    <x v="0"/>
    <x v="19"/>
    <x v="35"/>
    <x v="116"/>
    <n v="189"/>
    <n v="198"/>
    <n v="4054"/>
    <n v="528961"/>
    <n v="14377"/>
    <n v="402592"/>
    <n v="3591"/>
    <n v="417"/>
    <n v="83000000"/>
    <x v="1"/>
    <x v="9"/>
    <n v="2.7179697558043031E-2"/>
  </r>
  <r>
    <s v="R04165"/>
    <x v="1"/>
    <x v="3"/>
    <x v="3"/>
    <x v="561"/>
    <n v="2123"/>
    <n v="187"/>
    <n v="2686"/>
    <n v="531084"/>
    <n v="14564"/>
    <n v="405278"/>
    <n v="23353"/>
    <n v="9675"/>
    <n v="213000000"/>
    <x v="1"/>
    <x v="4"/>
    <n v="2.7423157165344842E-2"/>
  </r>
  <r>
    <s v="R04166"/>
    <x v="2"/>
    <x v="7"/>
    <x v="7"/>
    <x v="46"/>
    <n v="2418"/>
    <n v="152"/>
    <n v="3998"/>
    <n v="533502"/>
    <n v="14716"/>
    <n v="409276"/>
    <n v="31434"/>
    <n v="16753"/>
    <n v="1380000000"/>
    <x v="0"/>
    <x v="11"/>
    <n v="2.7583776630640561E-2"/>
  </r>
  <r>
    <s v="R04167"/>
    <x v="2"/>
    <x v="7"/>
    <x v="7"/>
    <x v="60"/>
    <n v="4994"/>
    <n v="118"/>
    <n v="136"/>
    <n v="538496"/>
    <n v="14834"/>
    <n v="409412"/>
    <n v="79904"/>
    <n v="18436"/>
    <n v="1380000000"/>
    <x v="1"/>
    <x v="5"/>
    <n v="2.7547094128832897E-2"/>
  </r>
  <r>
    <s v="R04168"/>
    <x v="1"/>
    <x v="15"/>
    <x v="30"/>
    <x v="183"/>
    <n v="2898"/>
    <n v="149"/>
    <n v="4786"/>
    <n v="541394"/>
    <n v="14983"/>
    <n v="414198"/>
    <n v="14490"/>
    <n v="16492"/>
    <n v="213000000"/>
    <x v="1"/>
    <x v="2"/>
    <n v="2.7674854172746649E-2"/>
  </r>
  <r>
    <s v="R04169"/>
    <x v="3"/>
    <x v="6"/>
    <x v="6"/>
    <x v="567"/>
    <n v="4601"/>
    <n v="170"/>
    <n v="1423"/>
    <n v="545995"/>
    <n v="15153"/>
    <n v="415621"/>
    <n v="27606"/>
    <n v="1915"/>
    <n v="68000000"/>
    <x v="0"/>
    <x v="7"/>
    <n v="2.7753001401111733E-2"/>
  </r>
  <r>
    <s v="R04170"/>
    <x v="3"/>
    <x v="17"/>
    <x v="28"/>
    <x v="102"/>
    <n v="1966"/>
    <n v="123"/>
    <n v="1465"/>
    <n v="547961"/>
    <n v="15276"/>
    <n v="417086"/>
    <n v="11796"/>
    <n v="16566"/>
    <n v="68000000"/>
    <x v="1"/>
    <x v="6"/>
    <n v="2.7877896419635704E-2"/>
  </r>
  <r>
    <s v="R04171"/>
    <x v="3"/>
    <x v="11"/>
    <x v="33"/>
    <x v="357"/>
    <n v="4278"/>
    <n v="198"/>
    <n v="3338"/>
    <n v="552239"/>
    <n v="15474"/>
    <n v="420424"/>
    <n v="21390"/>
    <n v="13942"/>
    <n v="68000000"/>
    <x v="1"/>
    <x v="9"/>
    <n v="2.8020476641454153E-2"/>
  </r>
  <r>
    <s v="R04172"/>
    <x v="4"/>
    <x v="13"/>
    <x v="21"/>
    <x v="239"/>
    <n v="4249"/>
    <n v="197"/>
    <n v="4771"/>
    <n v="556488"/>
    <n v="15671"/>
    <n v="425195"/>
    <n v="50988"/>
    <n v="19747"/>
    <n v="331000000"/>
    <x v="1"/>
    <x v="7"/>
    <n v="2.8160535357456044E-2"/>
  </r>
  <r>
    <s v="R04173"/>
    <x v="0"/>
    <x v="0"/>
    <x v="0"/>
    <x v="69"/>
    <n v="3411"/>
    <n v="35"/>
    <n v="3832"/>
    <n v="559899"/>
    <n v="15706"/>
    <n v="429027"/>
    <n v="54576"/>
    <n v="2887"/>
    <n v="83000000"/>
    <x v="1"/>
    <x v="0"/>
    <n v="2.8051487857631466E-2"/>
  </r>
  <r>
    <s v="R04174"/>
    <x v="1"/>
    <x v="1"/>
    <x v="26"/>
    <x v="490"/>
    <n v="3946"/>
    <n v="45"/>
    <n v="1536"/>
    <n v="563845"/>
    <n v="15751"/>
    <n v="430563"/>
    <n v="31568"/>
    <n v="9389"/>
    <n v="213000000"/>
    <x v="0"/>
    <x v="1"/>
    <n v="2.7934982131614185E-2"/>
  </r>
  <r>
    <s v="R04175"/>
    <x v="4"/>
    <x v="12"/>
    <x v="17"/>
    <x v="557"/>
    <n v="1046"/>
    <n v="21"/>
    <n v="2324"/>
    <n v="564891"/>
    <n v="15772"/>
    <n v="432887"/>
    <n v="11506"/>
    <n v="8755"/>
    <n v="331000000"/>
    <x v="0"/>
    <x v="5"/>
    <n v="2.7920430667155258E-2"/>
  </r>
  <r>
    <s v="R04176"/>
    <x v="3"/>
    <x v="6"/>
    <x v="6"/>
    <x v="516"/>
    <n v="2573"/>
    <n v="34"/>
    <n v="3755"/>
    <n v="567464"/>
    <n v="15806"/>
    <n v="436642"/>
    <n v="36022"/>
    <n v="12001"/>
    <n v="68000000"/>
    <x v="1"/>
    <x v="6"/>
    <n v="2.7853749312731733E-2"/>
  </r>
  <r>
    <s v="R04177"/>
    <x v="1"/>
    <x v="1"/>
    <x v="1"/>
    <x v="640"/>
    <n v="605"/>
    <n v="112"/>
    <n v="1379"/>
    <n v="568069"/>
    <n v="15918"/>
    <n v="438021"/>
    <n v="11495"/>
    <n v="643"/>
    <n v="213000000"/>
    <x v="0"/>
    <x v="2"/>
    <n v="2.8021243898188424E-2"/>
  </r>
  <r>
    <s v="R04178"/>
    <x v="4"/>
    <x v="8"/>
    <x v="34"/>
    <x v="55"/>
    <n v="1366"/>
    <n v="174"/>
    <n v="932"/>
    <n v="569435"/>
    <n v="16092"/>
    <n v="438953"/>
    <n v="6830"/>
    <n v="1290"/>
    <n v="331000000"/>
    <x v="0"/>
    <x v="3"/>
    <n v="2.8259590646869264E-2"/>
  </r>
  <r>
    <s v="R04179"/>
    <x v="2"/>
    <x v="2"/>
    <x v="2"/>
    <x v="471"/>
    <n v="2926"/>
    <n v="32"/>
    <n v="3845"/>
    <n v="572361"/>
    <n v="16124"/>
    <n v="442798"/>
    <n v="35112"/>
    <n v="18901"/>
    <n v="1380000000"/>
    <x v="0"/>
    <x v="7"/>
    <n v="2.8171031918666715E-2"/>
  </r>
  <r>
    <s v="R04180"/>
    <x v="3"/>
    <x v="10"/>
    <x v="11"/>
    <x v="625"/>
    <n v="1958"/>
    <n v="140"/>
    <n v="1067"/>
    <n v="574319"/>
    <n v="16264"/>
    <n v="443865"/>
    <n v="29370"/>
    <n v="3176"/>
    <n v="68000000"/>
    <x v="0"/>
    <x v="2"/>
    <n v="2.8318756649179287E-2"/>
  </r>
  <r>
    <s v="R04181"/>
    <x v="4"/>
    <x v="14"/>
    <x v="16"/>
    <x v="663"/>
    <n v="1064"/>
    <n v="55"/>
    <n v="2938"/>
    <n v="575383"/>
    <n v="16319"/>
    <n v="446803"/>
    <n v="12768"/>
    <n v="14513"/>
    <n v="331000000"/>
    <x v="1"/>
    <x v="5"/>
    <n v="2.8361978021596051E-2"/>
  </r>
  <r>
    <s v="R04182"/>
    <x v="2"/>
    <x v="7"/>
    <x v="7"/>
    <x v="495"/>
    <n v="517"/>
    <n v="66"/>
    <n v="210"/>
    <n v="575900"/>
    <n v="16385"/>
    <n v="447013"/>
    <n v="7755"/>
    <n v="7549"/>
    <n v="1380000000"/>
    <x v="0"/>
    <x v="3"/>
    <n v="2.8451119986108699E-2"/>
  </r>
  <r>
    <s v="R04183"/>
    <x v="3"/>
    <x v="11"/>
    <x v="12"/>
    <x v="133"/>
    <n v="2454"/>
    <n v="12"/>
    <n v="2390"/>
    <n v="578354"/>
    <n v="16397"/>
    <n v="449403"/>
    <n v="34356"/>
    <n v="3184"/>
    <n v="68000000"/>
    <x v="1"/>
    <x v="10"/>
    <n v="2.8351148258678939E-2"/>
  </r>
  <r>
    <s v="R04184"/>
    <x v="0"/>
    <x v="4"/>
    <x v="4"/>
    <x v="31"/>
    <n v="4233"/>
    <n v="49"/>
    <n v="2806"/>
    <n v="582587"/>
    <n v="16446"/>
    <n v="452209"/>
    <n v="67728"/>
    <n v="12257"/>
    <n v="83000000"/>
    <x v="1"/>
    <x v="10"/>
    <n v="2.8229260179166372E-2"/>
  </r>
  <r>
    <s v="R04185"/>
    <x v="3"/>
    <x v="6"/>
    <x v="6"/>
    <x v="325"/>
    <n v="3807"/>
    <n v="184"/>
    <n v="4603"/>
    <n v="586394"/>
    <n v="16630"/>
    <n v="456812"/>
    <n v="26649"/>
    <n v="122"/>
    <n v="68000000"/>
    <x v="0"/>
    <x v="1"/>
    <n v="2.83597717575555E-2"/>
  </r>
  <r>
    <s v="R04186"/>
    <x v="0"/>
    <x v="4"/>
    <x v="4"/>
    <x v="579"/>
    <n v="2589"/>
    <n v="27"/>
    <n v="231"/>
    <n v="588983"/>
    <n v="16657"/>
    <n v="457043"/>
    <n v="33657"/>
    <n v="16471"/>
    <n v="83000000"/>
    <x v="0"/>
    <x v="11"/>
    <n v="2.8280952081808811E-2"/>
  </r>
  <r>
    <s v="R04187"/>
    <x v="0"/>
    <x v="4"/>
    <x v="4"/>
    <x v="387"/>
    <n v="2272"/>
    <n v="103"/>
    <n v="803"/>
    <n v="591255"/>
    <n v="16760"/>
    <n v="457846"/>
    <n v="43168"/>
    <n v="12824"/>
    <n v="83000000"/>
    <x v="0"/>
    <x v="0"/>
    <n v="2.8346483327836552E-2"/>
  </r>
  <r>
    <s v="R04188"/>
    <x v="0"/>
    <x v="4"/>
    <x v="4"/>
    <x v="479"/>
    <n v="2308"/>
    <n v="97"/>
    <n v="1193"/>
    <n v="593563"/>
    <n v="16857"/>
    <n v="459039"/>
    <n v="20772"/>
    <n v="541"/>
    <n v="83000000"/>
    <x v="0"/>
    <x v="10"/>
    <n v="2.8399681246977997E-2"/>
  </r>
  <r>
    <s v="R04189"/>
    <x v="1"/>
    <x v="15"/>
    <x v="18"/>
    <x v="24"/>
    <n v="1102"/>
    <n v="95"/>
    <n v="3475"/>
    <n v="594665"/>
    <n v="16952"/>
    <n v="462514"/>
    <n v="9918"/>
    <n v="8171"/>
    <n v="213000000"/>
    <x v="0"/>
    <x v="10"/>
    <n v="2.8506806353156819E-2"/>
  </r>
  <r>
    <s v="R04190"/>
    <x v="1"/>
    <x v="15"/>
    <x v="30"/>
    <x v="94"/>
    <n v="4792"/>
    <n v="86"/>
    <n v="233"/>
    <n v="599457"/>
    <n v="17038"/>
    <n v="462747"/>
    <n v="76672"/>
    <n v="4047"/>
    <n v="213000000"/>
    <x v="0"/>
    <x v="1"/>
    <n v="2.8422388928647093E-2"/>
  </r>
  <r>
    <s v="R04191"/>
    <x v="0"/>
    <x v="0"/>
    <x v="0"/>
    <x v="311"/>
    <n v="810"/>
    <n v="87"/>
    <n v="2567"/>
    <n v="600267"/>
    <n v="17125"/>
    <n v="465314"/>
    <n v="14580"/>
    <n v="11849"/>
    <n v="83000000"/>
    <x v="1"/>
    <x v="0"/>
    <n v="2.8528971274449536E-2"/>
  </r>
  <r>
    <s v="R04192"/>
    <x v="2"/>
    <x v="5"/>
    <x v="13"/>
    <x v="15"/>
    <n v="3763"/>
    <n v="192"/>
    <n v="2147"/>
    <n v="604030"/>
    <n v="17317"/>
    <n v="467461"/>
    <n v="33867"/>
    <n v="12254"/>
    <n v="1380000000"/>
    <x v="0"/>
    <x v="0"/>
    <n v="2.8669105839113952E-2"/>
  </r>
  <r>
    <s v="R04193"/>
    <x v="0"/>
    <x v="4"/>
    <x v="24"/>
    <x v="659"/>
    <n v="4568"/>
    <n v="151"/>
    <n v="2355"/>
    <n v="608598"/>
    <n v="17468"/>
    <n v="469816"/>
    <n v="22840"/>
    <n v="9083"/>
    <n v="83000000"/>
    <x v="1"/>
    <x v="11"/>
    <n v="2.8702033197611561E-2"/>
  </r>
  <r>
    <s v="R04194"/>
    <x v="4"/>
    <x v="13"/>
    <x v="21"/>
    <x v="270"/>
    <n v="76"/>
    <n v="194"/>
    <n v="2850"/>
    <n v="608674"/>
    <n v="17662"/>
    <n v="472666"/>
    <n v="1368"/>
    <n v="6026"/>
    <n v="331000000"/>
    <x v="0"/>
    <x v="5"/>
    <n v="2.9017175039512118E-2"/>
  </r>
  <r>
    <s v="R04195"/>
    <x v="0"/>
    <x v="16"/>
    <x v="19"/>
    <x v="588"/>
    <n v="2309"/>
    <n v="124"/>
    <n v="1723"/>
    <n v="610983"/>
    <n v="17786"/>
    <n v="474389"/>
    <n v="32326"/>
    <n v="9800"/>
    <n v="83000000"/>
    <x v="1"/>
    <x v="1"/>
    <n v="2.9110466248651764E-2"/>
  </r>
  <r>
    <s v="R04196"/>
    <x v="1"/>
    <x v="1"/>
    <x v="1"/>
    <x v="370"/>
    <n v="1025"/>
    <n v="80"/>
    <n v="4482"/>
    <n v="612008"/>
    <n v="17866"/>
    <n v="478871"/>
    <n v="6150"/>
    <n v="4515"/>
    <n v="213000000"/>
    <x v="1"/>
    <x v="4"/>
    <n v="2.9192428857139123E-2"/>
  </r>
  <r>
    <s v="R04197"/>
    <x v="1"/>
    <x v="15"/>
    <x v="18"/>
    <x v="351"/>
    <n v="2064"/>
    <n v="6"/>
    <n v="1146"/>
    <n v="614072"/>
    <n v="17872"/>
    <n v="480017"/>
    <n v="10320"/>
    <n v="14034"/>
    <n v="213000000"/>
    <x v="0"/>
    <x v="9"/>
    <n v="2.9104079000508085E-2"/>
  </r>
  <r>
    <s v="R04198"/>
    <x v="4"/>
    <x v="14"/>
    <x v="32"/>
    <x v="105"/>
    <n v="4439"/>
    <n v="73"/>
    <n v="131"/>
    <n v="618511"/>
    <n v="17945"/>
    <n v="480148"/>
    <n v="26634"/>
    <n v="17075"/>
    <n v="331000000"/>
    <x v="1"/>
    <x v="9"/>
    <n v="2.9013226927249475E-2"/>
  </r>
  <r>
    <s v="R04199"/>
    <x v="4"/>
    <x v="14"/>
    <x v="32"/>
    <x v="318"/>
    <n v="2741"/>
    <n v="82"/>
    <n v="2109"/>
    <n v="621252"/>
    <n v="18027"/>
    <n v="482257"/>
    <n v="35633"/>
    <n v="4612"/>
    <n v="331000000"/>
    <x v="1"/>
    <x v="5"/>
    <n v="2.9017210407370923E-2"/>
  </r>
  <r>
    <s v="R04200"/>
    <x v="3"/>
    <x v="11"/>
    <x v="12"/>
    <x v="457"/>
    <n v="4941"/>
    <n v="23"/>
    <n v="831"/>
    <n v="626193"/>
    <n v="18050"/>
    <n v="483088"/>
    <n v="64233"/>
    <n v="12107"/>
    <n v="68000000"/>
    <x v="0"/>
    <x v="1"/>
    <n v="2.8824978880313257E-2"/>
  </r>
  <r>
    <s v="R04201"/>
    <x v="2"/>
    <x v="9"/>
    <x v="9"/>
    <x v="76"/>
    <n v="3999"/>
    <n v="136"/>
    <n v="3761"/>
    <n v="630192"/>
    <n v="18186"/>
    <n v="486849"/>
    <n v="67983"/>
    <n v="1279"/>
    <n v="1380000000"/>
    <x v="0"/>
    <x v="2"/>
    <n v="2.8857871886663111E-2"/>
  </r>
  <r>
    <s v="R04202"/>
    <x v="2"/>
    <x v="9"/>
    <x v="9"/>
    <x v="464"/>
    <n v="3228"/>
    <n v="113"/>
    <n v="731"/>
    <n v="633420"/>
    <n v="18299"/>
    <n v="487580"/>
    <n v="58104"/>
    <n v="12941"/>
    <n v="1380000000"/>
    <x v="1"/>
    <x v="7"/>
    <n v="2.8889204635155191E-2"/>
  </r>
  <r>
    <s v="R04203"/>
    <x v="2"/>
    <x v="9"/>
    <x v="9"/>
    <x v="5"/>
    <n v="4269"/>
    <n v="14"/>
    <n v="402"/>
    <n v="637689"/>
    <n v="18313"/>
    <n v="487982"/>
    <n v="38421"/>
    <n v="915"/>
    <n v="1380000000"/>
    <x v="1"/>
    <x v="3"/>
    <n v="2.8717760538444288E-2"/>
  </r>
  <r>
    <s v="R04204"/>
    <x v="1"/>
    <x v="3"/>
    <x v="3"/>
    <x v="118"/>
    <n v="3558"/>
    <n v="112"/>
    <n v="1617"/>
    <n v="641247"/>
    <n v="18425"/>
    <n v="489599"/>
    <n v="28464"/>
    <n v="11795"/>
    <n v="213000000"/>
    <x v="1"/>
    <x v="3"/>
    <n v="2.8733077893541802E-2"/>
  </r>
  <r>
    <s v="R04205"/>
    <x v="2"/>
    <x v="7"/>
    <x v="7"/>
    <x v="515"/>
    <n v="845"/>
    <n v="183"/>
    <n v="4109"/>
    <n v="642092"/>
    <n v="18608"/>
    <n v="493708"/>
    <n v="14365"/>
    <n v="10155"/>
    <n v="1380000000"/>
    <x v="0"/>
    <x v="7"/>
    <n v="2.8980270740018563E-2"/>
  </r>
  <r>
    <s v="R04206"/>
    <x v="3"/>
    <x v="11"/>
    <x v="12"/>
    <x v="350"/>
    <n v="692"/>
    <n v="121"/>
    <n v="269"/>
    <n v="642784"/>
    <n v="18729"/>
    <n v="493977"/>
    <n v="4152"/>
    <n v="7155"/>
    <n v="68000000"/>
    <x v="0"/>
    <x v="11"/>
    <n v="2.9137315178971473E-2"/>
  </r>
  <r>
    <s v="R04207"/>
    <x v="3"/>
    <x v="10"/>
    <x v="11"/>
    <x v="404"/>
    <n v="4048"/>
    <n v="85"/>
    <n v="1154"/>
    <n v="646832"/>
    <n v="18814"/>
    <n v="495131"/>
    <n v="40480"/>
    <n v="17688"/>
    <n v="68000000"/>
    <x v="0"/>
    <x v="3"/>
    <n v="2.9086377915749376E-2"/>
  </r>
  <r>
    <s v="R04208"/>
    <x v="2"/>
    <x v="7"/>
    <x v="7"/>
    <x v="672"/>
    <n v="1332"/>
    <n v="144"/>
    <n v="2348"/>
    <n v="648164"/>
    <n v="18958"/>
    <n v="497479"/>
    <n v="22644"/>
    <n v="14504"/>
    <n v="1380000000"/>
    <x v="0"/>
    <x v="10"/>
    <n v="2.9248770372930308E-2"/>
  </r>
  <r>
    <s v="R04209"/>
    <x v="4"/>
    <x v="13"/>
    <x v="21"/>
    <x v="220"/>
    <n v="3037"/>
    <n v="18"/>
    <n v="2751"/>
    <n v="651201"/>
    <n v="18976"/>
    <n v="500230"/>
    <n v="39481"/>
    <n v="15725"/>
    <n v="331000000"/>
    <x v="1"/>
    <x v="1"/>
    <n v="2.9140004391885146E-2"/>
  </r>
  <r>
    <s v="R04210"/>
    <x v="3"/>
    <x v="11"/>
    <x v="33"/>
    <x v="157"/>
    <n v="4332"/>
    <n v="8"/>
    <n v="1983"/>
    <n v="655533"/>
    <n v="18984"/>
    <n v="502213"/>
    <n v="73644"/>
    <n v="11646"/>
    <n v="68000000"/>
    <x v="0"/>
    <x v="8"/>
    <n v="2.8959640475765522E-2"/>
  </r>
  <r>
    <s v="R04211"/>
    <x v="4"/>
    <x v="12"/>
    <x v="17"/>
    <x v="343"/>
    <n v="1274"/>
    <n v="63"/>
    <n v="4522"/>
    <n v="656807"/>
    <n v="19047"/>
    <n v="506735"/>
    <n v="15288"/>
    <n v="12612"/>
    <n v="331000000"/>
    <x v="0"/>
    <x v="3"/>
    <n v="2.8999386425540532E-2"/>
  </r>
  <r>
    <s v="R04212"/>
    <x v="1"/>
    <x v="18"/>
    <x v="27"/>
    <x v="66"/>
    <n v="1244"/>
    <n v="184"/>
    <n v="2163"/>
    <n v="658051"/>
    <n v="19231"/>
    <n v="508898"/>
    <n v="17416"/>
    <n v="17640"/>
    <n v="213000000"/>
    <x v="1"/>
    <x v="4"/>
    <n v="2.922417867308157E-2"/>
  </r>
  <r>
    <s v="R04213"/>
    <x v="3"/>
    <x v="10"/>
    <x v="11"/>
    <x v="141"/>
    <n v="337"/>
    <n v="37"/>
    <n v="2283"/>
    <n v="658388"/>
    <n v="19268"/>
    <n v="511181"/>
    <n v="2696"/>
    <n v="19201"/>
    <n v="68000000"/>
    <x v="1"/>
    <x v="11"/>
    <n v="2.9265417960230137E-2"/>
  </r>
  <r>
    <s v="R04214"/>
    <x v="4"/>
    <x v="12"/>
    <x v="17"/>
    <x v="716"/>
    <n v="3294"/>
    <n v="135"/>
    <n v="4163"/>
    <n v="661682"/>
    <n v="19403"/>
    <n v="515344"/>
    <n v="32940"/>
    <n v="16411"/>
    <n v="331000000"/>
    <x v="0"/>
    <x v="6"/>
    <n v="2.9323753706463226E-2"/>
  </r>
  <r>
    <s v="R04215"/>
    <x v="2"/>
    <x v="5"/>
    <x v="13"/>
    <x v="681"/>
    <n v="336"/>
    <n v="133"/>
    <n v="2790"/>
    <n v="662018"/>
    <n v="19536"/>
    <n v="518134"/>
    <n v="5040"/>
    <n v="6454"/>
    <n v="1380000000"/>
    <x v="1"/>
    <x v="0"/>
    <n v="2.950977163762919E-2"/>
  </r>
  <r>
    <s v="R04216"/>
    <x v="1"/>
    <x v="3"/>
    <x v="3"/>
    <x v="223"/>
    <n v="1867"/>
    <n v="176"/>
    <n v="4062"/>
    <n v="663885"/>
    <n v="19712"/>
    <n v="522196"/>
    <n v="33606"/>
    <n v="6011"/>
    <n v="213000000"/>
    <x v="1"/>
    <x v="8"/>
    <n v="2.9691889408557205E-2"/>
  </r>
  <r>
    <s v="R04217"/>
    <x v="0"/>
    <x v="16"/>
    <x v="19"/>
    <x v="648"/>
    <n v="4005"/>
    <n v="101"/>
    <n v="4486"/>
    <n v="667890"/>
    <n v="19813"/>
    <n v="526682"/>
    <n v="52065"/>
    <n v="1396"/>
    <n v="83000000"/>
    <x v="1"/>
    <x v="3"/>
    <n v="2.9665064606447168E-2"/>
  </r>
  <r>
    <s v="R04218"/>
    <x v="0"/>
    <x v="0"/>
    <x v="0"/>
    <x v="617"/>
    <n v="494"/>
    <n v="172"/>
    <n v="2151"/>
    <n v="668384"/>
    <n v="19985"/>
    <n v="528833"/>
    <n v="6916"/>
    <n v="12043"/>
    <n v="83000000"/>
    <x v="1"/>
    <x v="6"/>
    <n v="2.9900476372863503E-2"/>
  </r>
  <r>
    <s v="R04219"/>
    <x v="2"/>
    <x v="7"/>
    <x v="7"/>
    <x v="714"/>
    <n v="4642"/>
    <n v="148"/>
    <n v="2661"/>
    <n v="673026"/>
    <n v="20133"/>
    <n v="531494"/>
    <n v="64988"/>
    <n v="1067"/>
    <n v="1380000000"/>
    <x v="1"/>
    <x v="10"/>
    <n v="2.9914148933325013E-2"/>
  </r>
  <r>
    <s v="R04220"/>
    <x v="1"/>
    <x v="15"/>
    <x v="18"/>
    <x v="454"/>
    <n v="3886"/>
    <n v="92"/>
    <n v="772"/>
    <n v="676912"/>
    <n v="20225"/>
    <n v="532266"/>
    <n v="73834"/>
    <n v="8202"/>
    <n v="213000000"/>
    <x v="1"/>
    <x v="0"/>
    <n v="2.9878329827215354E-2"/>
  </r>
  <r>
    <s v="R04221"/>
    <x v="1"/>
    <x v="3"/>
    <x v="31"/>
    <x v="538"/>
    <n v="160"/>
    <n v="33"/>
    <n v="1966"/>
    <n v="677072"/>
    <n v="20258"/>
    <n v="534232"/>
    <n v="2400"/>
    <n v="13074"/>
    <n v="213000000"/>
    <x v="0"/>
    <x v="1"/>
    <n v="2.992000850721932E-2"/>
  </r>
  <r>
    <s v="R04222"/>
    <x v="1"/>
    <x v="1"/>
    <x v="26"/>
    <x v="203"/>
    <n v="2036"/>
    <n v="139"/>
    <n v="2351"/>
    <n v="679108"/>
    <n v="20397"/>
    <n v="536583"/>
    <n v="16288"/>
    <n v="14139"/>
    <n v="213000000"/>
    <x v="1"/>
    <x v="8"/>
    <n v="3.0034987071275849E-2"/>
  </r>
  <r>
    <s v="R04223"/>
    <x v="1"/>
    <x v="18"/>
    <x v="27"/>
    <x v="462"/>
    <n v="1741"/>
    <n v="38"/>
    <n v="2426"/>
    <n v="680849"/>
    <n v="20435"/>
    <n v="539009"/>
    <n v="22633"/>
    <n v="3783"/>
    <n v="213000000"/>
    <x v="0"/>
    <x v="0"/>
    <n v="3.0013997229929104E-2"/>
  </r>
  <r>
    <s v="R04224"/>
    <x v="0"/>
    <x v="0"/>
    <x v="0"/>
    <x v="588"/>
    <n v="1507"/>
    <n v="95"/>
    <n v="3246"/>
    <n v="682356"/>
    <n v="20530"/>
    <n v="542255"/>
    <n v="24112"/>
    <n v="12486"/>
    <n v="83000000"/>
    <x v="1"/>
    <x v="1"/>
    <n v="3.0086934093054067E-2"/>
  </r>
  <r>
    <s v="R04225"/>
    <x v="4"/>
    <x v="14"/>
    <x v="16"/>
    <x v="59"/>
    <n v="3560"/>
    <n v="5"/>
    <n v="3476"/>
    <n v="685916"/>
    <n v="20535"/>
    <n v="545731"/>
    <n v="42720"/>
    <n v="8090"/>
    <n v="331000000"/>
    <x v="1"/>
    <x v="1"/>
    <n v="2.9938068218265793E-2"/>
  </r>
  <r>
    <s v="R04226"/>
    <x v="1"/>
    <x v="3"/>
    <x v="31"/>
    <x v="210"/>
    <n v="1375"/>
    <n v="80"/>
    <n v="4183"/>
    <n v="687291"/>
    <n v="20615"/>
    <n v="549914"/>
    <n v="9625"/>
    <n v="7181"/>
    <n v="213000000"/>
    <x v="0"/>
    <x v="5"/>
    <n v="2.9994572895614812E-2"/>
  </r>
  <r>
    <s v="R04227"/>
    <x v="4"/>
    <x v="14"/>
    <x v="16"/>
    <x v="591"/>
    <n v="1553"/>
    <n v="31"/>
    <n v="2677"/>
    <n v="688844"/>
    <n v="20646"/>
    <n v="552591"/>
    <n v="20189"/>
    <n v="16351"/>
    <n v="331000000"/>
    <x v="1"/>
    <x v="5"/>
    <n v="2.9971953011131692E-2"/>
  </r>
  <r>
    <s v="R04228"/>
    <x v="1"/>
    <x v="18"/>
    <x v="27"/>
    <x v="363"/>
    <n v="2281"/>
    <n v="187"/>
    <n v="4720"/>
    <n v="691125"/>
    <n v="20833"/>
    <n v="557311"/>
    <n v="38777"/>
    <n v="6620"/>
    <n v="213000000"/>
    <x v="1"/>
    <x v="4"/>
    <n v="3.0143606438777355E-2"/>
  </r>
  <r>
    <s v="R04229"/>
    <x v="3"/>
    <x v="11"/>
    <x v="12"/>
    <x v="29"/>
    <n v="1868"/>
    <n v="135"/>
    <n v="2924"/>
    <n v="692993"/>
    <n v="20968"/>
    <n v="560235"/>
    <n v="29888"/>
    <n v="13019"/>
    <n v="68000000"/>
    <x v="0"/>
    <x v="4"/>
    <n v="3.025715988473188E-2"/>
  </r>
  <r>
    <s v="R04230"/>
    <x v="3"/>
    <x v="6"/>
    <x v="6"/>
    <x v="567"/>
    <n v="1601"/>
    <n v="165"/>
    <n v="3892"/>
    <n v="694594"/>
    <n v="21133"/>
    <n v="564127"/>
    <n v="14409"/>
    <n v="5877"/>
    <n v="68000000"/>
    <x v="0"/>
    <x v="7"/>
    <n v="3.0424967678960659E-2"/>
  </r>
  <r>
    <s v="R04231"/>
    <x v="3"/>
    <x v="17"/>
    <x v="20"/>
    <x v="396"/>
    <n v="3827"/>
    <n v="146"/>
    <n v="2779"/>
    <n v="698421"/>
    <n v="21279"/>
    <n v="566906"/>
    <n v="19135"/>
    <n v="1921"/>
    <n v="68000000"/>
    <x v="1"/>
    <x v="11"/>
    <n v="3.0467296945538579E-2"/>
  </r>
  <r>
    <s v="R04232"/>
    <x v="1"/>
    <x v="18"/>
    <x v="23"/>
    <x v="62"/>
    <n v="3480"/>
    <n v="182"/>
    <n v="2462"/>
    <n v="701901"/>
    <n v="21461"/>
    <n v="569368"/>
    <n v="52200"/>
    <n v="4019"/>
    <n v="213000000"/>
    <x v="0"/>
    <x v="10"/>
    <n v="3.0575537005931037E-2"/>
  </r>
  <r>
    <s v="R04233"/>
    <x v="4"/>
    <x v="12"/>
    <x v="17"/>
    <x v="245"/>
    <n v="1299"/>
    <n v="8"/>
    <n v="454"/>
    <n v="703200"/>
    <n v="21469"/>
    <n v="569822"/>
    <n v="15588"/>
    <n v="10334"/>
    <n v="331000000"/>
    <x v="1"/>
    <x v="4"/>
    <n v="3.0530432309442548E-2"/>
  </r>
  <r>
    <s v="R04234"/>
    <x v="0"/>
    <x v="19"/>
    <x v="36"/>
    <x v="416"/>
    <n v="710"/>
    <n v="179"/>
    <n v="3634"/>
    <n v="703910"/>
    <n v="21648"/>
    <n v="573456"/>
    <n v="6390"/>
    <n v="8459"/>
    <n v="83000000"/>
    <x v="1"/>
    <x v="1"/>
    <n v="3.0753931610575217E-2"/>
  </r>
  <r>
    <s v="R04235"/>
    <x v="2"/>
    <x v="2"/>
    <x v="2"/>
    <x v="274"/>
    <n v="4167"/>
    <n v="155"/>
    <n v="3246"/>
    <n v="708077"/>
    <n v="21803"/>
    <n v="576702"/>
    <n v="37503"/>
    <n v="5084"/>
    <n v="1380000000"/>
    <x v="1"/>
    <x v="2"/>
    <n v="3.0791848909087573E-2"/>
  </r>
  <r>
    <s v="R04236"/>
    <x v="0"/>
    <x v="4"/>
    <x v="24"/>
    <x v="511"/>
    <n v="2046"/>
    <n v="61"/>
    <n v="4304"/>
    <n v="710123"/>
    <n v="21864"/>
    <n v="581006"/>
    <n v="12276"/>
    <n v="16477"/>
    <n v="83000000"/>
    <x v="1"/>
    <x v="6"/>
    <n v="3.0789032322569472E-2"/>
  </r>
  <r>
    <s v="R04237"/>
    <x v="1"/>
    <x v="18"/>
    <x v="23"/>
    <x v="544"/>
    <n v="2881"/>
    <n v="175"/>
    <n v="3384"/>
    <n v="713004"/>
    <n v="22039"/>
    <n v="584390"/>
    <n v="37453"/>
    <n v="8489"/>
    <n v="213000000"/>
    <x v="0"/>
    <x v="11"/>
    <n v="3.0910065020673096E-2"/>
  </r>
  <r>
    <s v="R04238"/>
    <x v="3"/>
    <x v="17"/>
    <x v="20"/>
    <x v="558"/>
    <n v="1817"/>
    <n v="113"/>
    <n v="2418"/>
    <n v="714821"/>
    <n v="22152"/>
    <n v="586808"/>
    <n v="18170"/>
    <n v="8704"/>
    <n v="68000000"/>
    <x v="0"/>
    <x v="10"/>
    <n v="3.0989576411437268E-2"/>
  </r>
  <r>
    <s v="R04239"/>
    <x v="3"/>
    <x v="11"/>
    <x v="12"/>
    <x v="406"/>
    <n v="2198"/>
    <n v="166"/>
    <n v="2850"/>
    <n v="717019"/>
    <n v="22318"/>
    <n v="589658"/>
    <n v="32970"/>
    <n v="15721"/>
    <n v="68000000"/>
    <x v="1"/>
    <x v="5"/>
    <n v="3.1126092892935893E-2"/>
  </r>
  <r>
    <s v="R04240"/>
    <x v="4"/>
    <x v="8"/>
    <x v="8"/>
    <x v="201"/>
    <n v="3332"/>
    <n v="180"/>
    <n v="2133"/>
    <n v="720351"/>
    <n v="22498"/>
    <n v="591791"/>
    <n v="46648"/>
    <n v="17292"/>
    <n v="331000000"/>
    <x v="1"/>
    <x v="0"/>
    <n v="3.1231996623868087E-2"/>
  </r>
  <r>
    <s v="R04241"/>
    <x v="1"/>
    <x v="18"/>
    <x v="23"/>
    <x v="198"/>
    <n v="1103"/>
    <n v="190"/>
    <n v="4742"/>
    <n v="721454"/>
    <n v="22688"/>
    <n v="596533"/>
    <n v="17648"/>
    <n v="2253"/>
    <n v="213000000"/>
    <x v="0"/>
    <x v="5"/>
    <n v="3.144760442107189E-2"/>
  </r>
  <r>
    <s v="R04242"/>
    <x v="0"/>
    <x v="19"/>
    <x v="35"/>
    <x v="173"/>
    <n v="3177"/>
    <n v="18"/>
    <n v="2868"/>
    <n v="724631"/>
    <n v="22706"/>
    <n v="599401"/>
    <n v="22239"/>
    <n v="18409"/>
    <n v="83000000"/>
    <x v="0"/>
    <x v="0"/>
    <n v="3.1334568904725302E-2"/>
  </r>
  <r>
    <s v="R04243"/>
    <x v="1"/>
    <x v="18"/>
    <x v="23"/>
    <x v="353"/>
    <n v="3594"/>
    <n v="32"/>
    <n v="3337"/>
    <n v="728225"/>
    <n v="22738"/>
    <n v="602738"/>
    <n v="39534"/>
    <n v="13504"/>
    <n v="213000000"/>
    <x v="0"/>
    <x v="4"/>
    <n v="3.1223866250128737E-2"/>
  </r>
  <r>
    <s v="R04244"/>
    <x v="1"/>
    <x v="1"/>
    <x v="26"/>
    <x v="415"/>
    <n v="3474"/>
    <n v="63"/>
    <n v="1721"/>
    <n v="731699"/>
    <n v="22801"/>
    <n v="604459"/>
    <n v="20844"/>
    <n v="6181"/>
    <n v="213000000"/>
    <x v="0"/>
    <x v="5"/>
    <n v="3.1161720871560574E-2"/>
  </r>
  <r>
    <s v="R04245"/>
    <x v="3"/>
    <x v="11"/>
    <x v="12"/>
    <x v="54"/>
    <n v="4815"/>
    <n v="25"/>
    <n v="2026"/>
    <n v="736514"/>
    <n v="22826"/>
    <n v="606485"/>
    <n v="52965"/>
    <n v="12735"/>
    <n v="68000000"/>
    <x v="1"/>
    <x v="10"/>
    <n v="3.0991943126675119E-2"/>
  </r>
  <r>
    <s v="R04246"/>
    <x v="0"/>
    <x v="0"/>
    <x v="0"/>
    <x v="11"/>
    <n v="2177"/>
    <n v="172"/>
    <n v="1186"/>
    <n v="738691"/>
    <n v="22998"/>
    <n v="607671"/>
    <n v="34832"/>
    <n v="819"/>
    <n v="83000000"/>
    <x v="0"/>
    <x v="7"/>
    <n v="3.1133450928737455E-2"/>
  </r>
  <r>
    <s v="R04247"/>
    <x v="2"/>
    <x v="9"/>
    <x v="9"/>
    <x v="157"/>
    <n v="1194"/>
    <n v="0"/>
    <n v="1150"/>
    <n v="739885"/>
    <n v="22998"/>
    <n v="608821"/>
    <n v="22686"/>
    <n v="19948"/>
    <n v="1380000000"/>
    <x v="0"/>
    <x v="8"/>
    <n v="3.1083208877055218E-2"/>
  </r>
  <r>
    <s v="R04248"/>
    <x v="3"/>
    <x v="10"/>
    <x v="10"/>
    <x v="528"/>
    <n v="4501"/>
    <n v="193"/>
    <n v="2874"/>
    <n v="744386"/>
    <n v="23191"/>
    <n v="611695"/>
    <n v="67515"/>
    <n v="14587"/>
    <n v="68000000"/>
    <x v="0"/>
    <x v="5"/>
    <n v="3.1154535415765478E-2"/>
  </r>
  <r>
    <s v="R04249"/>
    <x v="0"/>
    <x v="16"/>
    <x v="19"/>
    <x v="191"/>
    <n v="535"/>
    <n v="162"/>
    <n v="4212"/>
    <n v="744921"/>
    <n v="23353"/>
    <n v="615907"/>
    <n v="3210"/>
    <n v="16207"/>
    <n v="83000000"/>
    <x v="1"/>
    <x v="9"/>
    <n v="3.134963304833667E-2"/>
  </r>
  <r>
    <s v="R04250"/>
    <x v="4"/>
    <x v="13"/>
    <x v="21"/>
    <x v="548"/>
    <n v="1069"/>
    <n v="76"/>
    <n v="1429"/>
    <n v="745990"/>
    <n v="23429"/>
    <n v="617336"/>
    <n v="16035"/>
    <n v="3543"/>
    <n v="331000000"/>
    <x v="0"/>
    <x v="0"/>
    <n v="3.1406587219667825E-2"/>
  </r>
  <r>
    <s v="R04251"/>
    <x v="3"/>
    <x v="6"/>
    <x v="22"/>
    <x v="401"/>
    <n v="4369"/>
    <n v="102"/>
    <n v="648"/>
    <n v="750359"/>
    <n v="23531"/>
    <n v="617984"/>
    <n v="39321"/>
    <n v="6635"/>
    <n v="68000000"/>
    <x v="1"/>
    <x v="5"/>
    <n v="3.1359655844735657E-2"/>
  </r>
  <r>
    <s v="R04252"/>
    <x v="4"/>
    <x v="13"/>
    <x v="21"/>
    <x v="386"/>
    <n v="132"/>
    <n v="95"/>
    <n v="355"/>
    <n v="750491"/>
    <n v="23626"/>
    <n v="618339"/>
    <n v="1848"/>
    <n v="11754"/>
    <n v="331000000"/>
    <x v="1"/>
    <x v="10"/>
    <n v="3.1480723952718954E-2"/>
  </r>
  <r>
    <s v="R04253"/>
    <x v="3"/>
    <x v="17"/>
    <x v="28"/>
    <x v="330"/>
    <n v="263"/>
    <n v="172"/>
    <n v="2823"/>
    <n v="750754"/>
    <n v="23798"/>
    <n v="621162"/>
    <n v="4471"/>
    <n v="666"/>
    <n v="68000000"/>
    <x v="0"/>
    <x v="1"/>
    <n v="3.1698798807598759E-2"/>
  </r>
  <r>
    <s v="R04254"/>
    <x v="1"/>
    <x v="3"/>
    <x v="31"/>
    <x v="316"/>
    <n v="4462"/>
    <n v="75"/>
    <n v="3385"/>
    <n v="755216"/>
    <n v="23873"/>
    <n v="624547"/>
    <n v="62468"/>
    <n v="2145"/>
    <n v="213000000"/>
    <x v="0"/>
    <x v="0"/>
    <n v="3.1610823923221967E-2"/>
  </r>
  <r>
    <s v="R04255"/>
    <x v="0"/>
    <x v="4"/>
    <x v="24"/>
    <x v="33"/>
    <n v="2052"/>
    <n v="32"/>
    <n v="3966"/>
    <n v="757268"/>
    <n v="23905"/>
    <n v="628513"/>
    <n v="34884"/>
    <n v="5820"/>
    <n v="83000000"/>
    <x v="0"/>
    <x v="9"/>
    <n v="3.1567423950305575E-2"/>
  </r>
  <r>
    <s v="R04256"/>
    <x v="4"/>
    <x v="13"/>
    <x v="21"/>
    <x v="113"/>
    <n v="4946"/>
    <n v="81"/>
    <n v="3934"/>
    <n v="762214"/>
    <n v="23986"/>
    <n v="632447"/>
    <n v="93974"/>
    <n v="258"/>
    <n v="331000000"/>
    <x v="0"/>
    <x v="9"/>
    <n v="3.1468852579459312E-2"/>
  </r>
  <r>
    <s v="R04257"/>
    <x v="3"/>
    <x v="17"/>
    <x v="20"/>
    <x v="165"/>
    <n v="4089"/>
    <n v="68"/>
    <n v="3934"/>
    <n v="766303"/>
    <n v="24054"/>
    <n v="636381"/>
    <n v="53157"/>
    <n v="10320"/>
    <n v="68000000"/>
    <x v="0"/>
    <x v="7"/>
    <n v="3.1389672231480238E-2"/>
  </r>
  <r>
    <s v="R04258"/>
    <x v="4"/>
    <x v="13"/>
    <x v="15"/>
    <x v="680"/>
    <n v="2847"/>
    <n v="82"/>
    <n v="1191"/>
    <n v="769150"/>
    <n v="24136"/>
    <n v="637572"/>
    <n v="48399"/>
    <n v="12157"/>
    <n v="331000000"/>
    <x v="0"/>
    <x v="9"/>
    <n v="3.1380094909965545E-2"/>
  </r>
  <r>
    <s v="R04259"/>
    <x v="3"/>
    <x v="6"/>
    <x v="6"/>
    <x v="207"/>
    <n v="357"/>
    <n v="158"/>
    <n v="3483"/>
    <n v="769507"/>
    <n v="24294"/>
    <n v="641055"/>
    <n v="4641"/>
    <n v="3533"/>
    <n v="68000000"/>
    <x v="1"/>
    <x v="5"/>
    <n v="3.1570862903131484E-2"/>
  </r>
  <r>
    <s v="R04260"/>
    <x v="3"/>
    <x v="11"/>
    <x v="33"/>
    <x v="376"/>
    <n v="4420"/>
    <n v="191"/>
    <n v="4164"/>
    <n v="773927"/>
    <n v="24485"/>
    <n v="645219"/>
    <n v="44200"/>
    <n v="13146"/>
    <n v="68000000"/>
    <x v="0"/>
    <x v="4"/>
    <n v="3.163735080957248E-2"/>
  </r>
  <r>
    <s v="R04261"/>
    <x v="2"/>
    <x v="7"/>
    <x v="7"/>
    <x v="121"/>
    <n v="750"/>
    <n v="105"/>
    <n v="266"/>
    <n v="774677"/>
    <n v="24590"/>
    <n v="645485"/>
    <n v="5250"/>
    <n v="6502"/>
    <n v="1380000000"/>
    <x v="1"/>
    <x v="3"/>
    <n v="3.1742261613549906E-2"/>
  </r>
  <r>
    <s v="R04262"/>
    <x v="2"/>
    <x v="9"/>
    <x v="9"/>
    <x v="725"/>
    <n v="3250"/>
    <n v="101"/>
    <n v="4910"/>
    <n v="777927"/>
    <n v="24691"/>
    <n v="650395"/>
    <n v="61750"/>
    <n v="13406"/>
    <n v="1380000000"/>
    <x v="0"/>
    <x v="10"/>
    <n v="3.1739481982242551E-2"/>
  </r>
  <r>
    <s v="R04263"/>
    <x v="2"/>
    <x v="7"/>
    <x v="7"/>
    <x v="442"/>
    <n v="4351"/>
    <n v="113"/>
    <n v="1880"/>
    <n v="782278"/>
    <n v="24804"/>
    <n v="652275"/>
    <n v="69616"/>
    <n v="15646"/>
    <n v="1380000000"/>
    <x v="1"/>
    <x v="1"/>
    <n v="3.1707398137235103E-2"/>
  </r>
  <r>
    <s v="R04264"/>
    <x v="4"/>
    <x v="13"/>
    <x v="21"/>
    <x v="529"/>
    <n v="2258"/>
    <n v="142"/>
    <n v="1548"/>
    <n v="784536"/>
    <n v="24946"/>
    <n v="653823"/>
    <n v="18064"/>
    <n v="5689"/>
    <n v="331000000"/>
    <x v="1"/>
    <x v="10"/>
    <n v="3.1797138690895003E-2"/>
  </r>
  <r>
    <s v="R04265"/>
    <x v="1"/>
    <x v="18"/>
    <x v="23"/>
    <x v="705"/>
    <n v="910"/>
    <n v="45"/>
    <n v="381"/>
    <n v="785446"/>
    <n v="24991"/>
    <n v="654204"/>
    <n v="7280"/>
    <n v="9373"/>
    <n v="213000000"/>
    <x v="1"/>
    <x v="7"/>
    <n v="3.1817591533981969E-2"/>
  </r>
  <r>
    <s v="R04266"/>
    <x v="3"/>
    <x v="11"/>
    <x v="12"/>
    <x v="588"/>
    <n v="3810"/>
    <n v="119"/>
    <n v="1635"/>
    <n v="789256"/>
    <n v="25110"/>
    <n v="655839"/>
    <n v="49530"/>
    <n v="18666"/>
    <n v="68000000"/>
    <x v="1"/>
    <x v="1"/>
    <n v="3.1814772393241229E-2"/>
  </r>
  <r>
    <s v="R04267"/>
    <x v="0"/>
    <x v="4"/>
    <x v="24"/>
    <x v="106"/>
    <n v="583"/>
    <n v="47"/>
    <n v="4469"/>
    <n v="789839"/>
    <n v="25157"/>
    <n v="660308"/>
    <n v="4664"/>
    <n v="1874"/>
    <n v="83000000"/>
    <x v="0"/>
    <x v="8"/>
    <n v="3.1850794908835849E-2"/>
  </r>
  <r>
    <s v="R04268"/>
    <x v="2"/>
    <x v="2"/>
    <x v="29"/>
    <x v="557"/>
    <n v="3438"/>
    <n v="67"/>
    <n v="684"/>
    <n v="793277"/>
    <n v="25224"/>
    <n v="660992"/>
    <n v="27504"/>
    <n v="956"/>
    <n v="1380000000"/>
    <x v="0"/>
    <x v="5"/>
    <n v="3.1797215852722313E-2"/>
  </r>
  <r>
    <s v="R04269"/>
    <x v="4"/>
    <x v="14"/>
    <x v="32"/>
    <x v="571"/>
    <n v="576"/>
    <n v="82"/>
    <n v="4601"/>
    <n v="793853"/>
    <n v="25306"/>
    <n v="665593"/>
    <n v="5184"/>
    <n v="5531"/>
    <n v="331000000"/>
    <x v="0"/>
    <x v="1"/>
    <n v="3.1877438266278514E-2"/>
  </r>
  <r>
    <s v="R04270"/>
    <x v="4"/>
    <x v="8"/>
    <x v="8"/>
    <x v="726"/>
    <n v="2576"/>
    <n v="84"/>
    <n v="2284"/>
    <n v="796429"/>
    <n v="25390"/>
    <n v="667877"/>
    <n v="25760"/>
    <n v="16172"/>
    <n v="331000000"/>
    <x v="1"/>
    <x v="7"/>
    <n v="3.1879803472751496E-2"/>
  </r>
  <r>
    <s v="R04271"/>
    <x v="4"/>
    <x v="13"/>
    <x v="21"/>
    <x v="543"/>
    <n v="1871"/>
    <n v="125"/>
    <n v="3658"/>
    <n v="798300"/>
    <n v="25515"/>
    <n v="671535"/>
    <n v="22452"/>
    <n v="4489"/>
    <n v="331000000"/>
    <x v="1"/>
    <x v="4"/>
    <n v="3.1961668545659523E-2"/>
  </r>
  <r>
    <s v="R04272"/>
    <x v="0"/>
    <x v="16"/>
    <x v="19"/>
    <x v="654"/>
    <n v="1152"/>
    <n v="167"/>
    <n v="2372"/>
    <n v="799452"/>
    <n v="25682"/>
    <n v="673907"/>
    <n v="18432"/>
    <n v="2057"/>
    <n v="83000000"/>
    <x v="1"/>
    <x v="6"/>
    <n v="3.2124505286120993E-2"/>
  </r>
  <r>
    <s v="R04273"/>
    <x v="0"/>
    <x v="16"/>
    <x v="19"/>
    <x v="10"/>
    <n v="4990"/>
    <n v="120"/>
    <n v="2637"/>
    <n v="804442"/>
    <n v="25802"/>
    <n v="676544"/>
    <n v="24950"/>
    <n v="15870"/>
    <n v="83000000"/>
    <x v="0"/>
    <x v="6"/>
    <n v="3.2074406855932436E-2"/>
  </r>
  <r>
    <s v="R04274"/>
    <x v="2"/>
    <x v="7"/>
    <x v="7"/>
    <x v="429"/>
    <n v="1783"/>
    <n v="128"/>
    <n v="4849"/>
    <n v="806225"/>
    <n v="25930"/>
    <n v="681393"/>
    <n v="16047"/>
    <n v="18761"/>
    <n v="1380000000"/>
    <x v="1"/>
    <x v="11"/>
    <n v="3.2162237588762445E-2"/>
  </r>
  <r>
    <s v="R04275"/>
    <x v="0"/>
    <x v="0"/>
    <x v="0"/>
    <x v="10"/>
    <n v="1093"/>
    <n v="19"/>
    <n v="1951"/>
    <n v="807318"/>
    <n v="25949"/>
    <n v="683344"/>
    <n v="14209"/>
    <n v="12123"/>
    <n v="83000000"/>
    <x v="0"/>
    <x v="6"/>
    <n v="3.2142228960583066E-2"/>
  </r>
  <r>
    <s v="R04276"/>
    <x v="2"/>
    <x v="7"/>
    <x v="7"/>
    <x v="182"/>
    <n v="2099"/>
    <n v="149"/>
    <n v="1445"/>
    <n v="809417"/>
    <n v="26098"/>
    <n v="684789"/>
    <n v="29386"/>
    <n v="11531"/>
    <n v="1380000000"/>
    <x v="1"/>
    <x v="9"/>
    <n v="3.2242960056435684E-2"/>
  </r>
  <r>
    <s v="R04277"/>
    <x v="0"/>
    <x v="0"/>
    <x v="0"/>
    <x v="270"/>
    <n v="4532"/>
    <n v="181"/>
    <n v="4827"/>
    <n v="813949"/>
    <n v="26279"/>
    <n v="689616"/>
    <n v="36256"/>
    <n v="16913"/>
    <n v="83000000"/>
    <x v="0"/>
    <x v="5"/>
    <n v="3.2285806604590704E-2"/>
  </r>
  <r>
    <s v="R04278"/>
    <x v="0"/>
    <x v="19"/>
    <x v="36"/>
    <x v="69"/>
    <n v="2141"/>
    <n v="64"/>
    <n v="20"/>
    <n v="816090"/>
    <n v="26343"/>
    <n v="689636"/>
    <n v="25692"/>
    <n v="15259"/>
    <n v="83000000"/>
    <x v="1"/>
    <x v="0"/>
    <n v="3.2279527993236037E-2"/>
  </r>
  <r>
    <s v="R04279"/>
    <x v="0"/>
    <x v="16"/>
    <x v="19"/>
    <x v="225"/>
    <n v="2133"/>
    <n v="142"/>
    <n v="4400"/>
    <n v="818223"/>
    <n v="26485"/>
    <n v="694036"/>
    <n v="27729"/>
    <n v="19946"/>
    <n v="83000000"/>
    <x v="1"/>
    <x v="9"/>
    <n v="3.2368926319597466E-2"/>
  </r>
  <r>
    <s v="R04280"/>
    <x v="2"/>
    <x v="7"/>
    <x v="7"/>
    <x v="402"/>
    <n v="517"/>
    <n v="60"/>
    <n v="3424"/>
    <n v="818740"/>
    <n v="26545"/>
    <n v="697460"/>
    <n v="2585"/>
    <n v="10982"/>
    <n v="1380000000"/>
    <x v="0"/>
    <x v="4"/>
    <n v="3.2421770036885948E-2"/>
  </r>
  <r>
    <s v="R04281"/>
    <x v="3"/>
    <x v="6"/>
    <x v="22"/>
    <x v="85"/>
    <n v="741"/>
    <n v="78"/>
    <n v="4699"/>
    <n v="819481"/>
    <n v="26623"/>
    <n v="702159"/>
    <n v="8892"/>
    <n v="16647"/>
    <n v="68000000"/>
    <x v="0"/>
    <x v="3"/>
    <n v="3.2487635466838159E-2"/>
  </r>
  <r>
    <s v="R04282"/>
    <x v="2"/>
    <x v="2"/>
    <x v="29"/>
    <x v="413"/>
    <n v="2477"/>
    <n v="13"/>
    <n v="1009"/>
    <n v="821958"/>
    <n v="26636"/>
    <n v="703168"/>
    <n v="29724"/>
    <n v="477"/>
    <n v="1380000000"/>
    <x v="1"/>
    <x v="3"/>
    <n v="3.2405548702001803E-2"/>
  </r>
  <r>
    <s v="R04283"/>
    <x v="3"/>
    <x v="11"/>
    <x v="12"/>
    <x v="418"/>
    <n v="4958"/>
    <n v="68"/>
    <n v="4540"/>
    <n v="826916"/>
    <n v="26704"/>
    <n v="707708"/>
    <n v="44622"/>
    <n v="8547"/>
    <n v="68000000"/>
    <x v="0"/>
    <x v="3"/>
    <n v="3.229348567448205E-2"/>
  </r>
  <r>
    <s v="R04284"/>
    <x v="4"/>
    <x v="8"/>
    <x v="34"/>
    <x v="386"/>
    <n v="2876"/>
    <n v="121"/>
    <n v="1081"/>
    <n v="829792"/>
    <n v="26825"/>
    <n v="708789"/>
    <n v="40264"/>
    <n v="11522"/>
    <n v="331000000"/>
    <x v="1"/>
    <x v="10"/>
    <n v="3.2327378427364932E-2"/>
  </r>
  <r>
    <s v="R04285"/>
    <x v="4"/>
    <x v="14"/>
    <x v="16"/>
    <x v="103"/>
    <n v="42"/>
    <n v="48"/>
    <n v="2648"/>
    <n v="829834"/>
    <n v="26873"/>
    <n v="711437"/>
    <n v="252"/>
    <n v="4172"/>
    <n v="331000000"/>
    <x v="1"/>
    <x v="4"/>
    <n v="3.2383585150765094E-2"/>
  </r>
  <r>
    <s v="R04286"/>
    <x v="2"/>
    <x v="5"/>
    <x v="13"/>
    <x v="126"/>
    <n v="3441"/>
    <n v="133"/>
    <n v="4852"/>
    <n v="833275"/>
    <n v="27006"/>
    <n v="716289"/>
    <n v="55056"/>
    <n v="13141"/>
    <n v="1380000000"/>
    <x v="0"/>
    <x v="6"/>
    <n v="3.2409468662806397E-2"/>
  </r>
  <r>
    <s v="R04287"/>
    <x v="3"/>
    <x v="10"/>
    <x v="10"/>
    <x v="117"/>
    <n v="403"/>
    <n v="168"/>
    <n v="4419"/>
    <n v="833678"/>
    <n v="27174"/>
    <n v="720708"/>
    <n v="4433"/>
    <n v="18327"/>
    <n v="68000000"/>
    <x v="1"/>
    <x v="10"/>
    <n v="3.2595318576236869E-2"/>
  </r>
  <r>
    <s v="R04288"/>
    <x v="3"/>
    <x v="6"/>
    <x v="6"/>
    <x v="546"/>
    <n v="1326"/>
    <n v="158"/>
    <n v="2463"/>
    <n v="835004"/>
    <n v="27332"/>
    <n v="723171"/>
    <n v="23868"/>
    <n v="18444"/>
    <n v="68000000"/>
    <x v="1"/>
    <x v="8"/>
    <n v="3.2732777328012802E-2"/>
  </r>
  <r>
    <s v="R04289"/>
    <x v="3"/>
    <x v="10"/>
    <x v="10"/>
    <x v="75"/>
    <n v="2216"/>
    <n v="115"/>
    <n v="3756"/>
    <n v="837220"/>
    <n v="27447"/>
    <n v="726927"/>
    <n v="33240"/>
    <n v="18098"/>
    <n v="68000000"/>
    <x v="0"/>
    <x v="10"/>
    <n v="3.2783497766417431E-2"/>
  </r>
  <r>
    <s v="R04290"/>
    <x v="4"/>
    <x v="14"/>
    <x v="16"/>
    <x v="258"/>
    <n v="2149"/>
    <n v="89"/>
    <n v="2452"/>
    <n v="839369"/>
    <n v="27536"/>
    <n v="729379"/>
    <n v="32235"/>
    <n v="14139"/>
    <n v="331000000"/>
    <x v="0"/>
    <x v="4"/>
    <n v="3.2805595631956862E-2"/>
  </r>
  <r>
    <s v="R04291"/>
    <x v="2"/>
    <x v="7"/>
    <x v="7"/>
    <x v="521"/>
    <n v="2393"/>
    <n v="191"/>
    <n v="3994"/>
    <n v="841762"/>
    <n v="27727"/>
    <n v="733373"/>
    <n v="21537"/>
    <n v="8860"/>
    <n v="1380000000"/>
    <x v="0"/>
    <x v="7"/>
    <n v="3.2939239357443077E-2"/>
  </r>
  <r>
    <s v="R04292"/>
    <x v="1"/>
    <x v="18"/>
    <x v="27"/>
    <x v="262"/>
    <n v="2650"/>
    <n v="88"/>
    <n v="3967"/>
    <n v="844412"/>
    <n v="27815"/>
    <n v="737340"/>
    <n v="50350"/>
    <n v="19983"/>
    <n v="213000000"/>
    <x v="1"/>
    <x v="11"/>
    <n v="3.2940081382074153E-2"/>
  </r>
  <r>
    <s v="R04293"/>
    <x v="3"/>
    <x v="17"/>
    <x v="20"/>
    <x v="272"/>
    <n v="4537"/>
    <n v="178"/>
    <n v="3741"/>
    <n v="848949"/>
    <n v="27993"/>
    <n v="741081"/>
    <n v="72592"/>
    <n v="19510"/>
    <n v="68000000"/>
    <x v="1"/>
    <x v="10"/>
    <n v="3.2973712201793043E-2"/>
  </r>
  <r>
    <s v="R04294"/>
    <x v="3"/>
    <x v="11"/>
    <x v="33"/>
    <x v="341"/>
    <n v="4345"/>
    <n v="186"/>
    <n v="3913"/>
    <n v="853294"/>
    <n v="28179"/>
    <n v="744994"/>
    <n v="39105"/>
    <n v="7501"/>
    <n v="68000000"/>
    <x v="0"/>
    <x v="7"/>
    <n v="3.3023787815219606E-2"/>
  </r>
  <r>
    <s v="R04295"/>
    <x v="1"/>
    <x v="15"/>
    <x v="18"/>
    <x v="647"/>
    <n v="877"/>
    <n v="182"/>
    <n v="3796"/>
    <n v="854171"/>
    <n v="28361"/>
    <n v="748790"/>
    <n v="8770"/>
    <n v="14523"/>
    <n v="213000000"/>
    <x v="1"/>
    <x v="9"/>
    <n v="3.3202953506967572E-2"/>
  </r>
  <r>
    <s v="R04296"/>
    <x v="2"/>
    <x v="2"/>
    <x v="29"/>
    <x v="165"/>
    <n v="1886"/>
    <n v="116"/>
    <n v="384"/>
    <n v="856057"/>
    <n v="28477"/>
    <n v="749174"/>
    <n v="30176"/>
    <n v="4776"/>
    <n v="1380000000"/>
    <x v="0"/>
    <x v="7"/>
    <n v="3.3265308268024207E-2"/>
  </r>
  <r>
    <s v="R04297"/>
    <x v="3"/>
    <x v="10"/>
    <x v="11"/>
    <x v="239"/>
    <n v="1303"/>
    <n v="121"/>
    <n v="4104"/>
    <n v="857360"/>
    <n v="28598"/>
    <n v="753278"/>
    <n v="18242"/>
    <n v="1743"/>
    <n v="68000000"/>
    <x v="1"/>
    <x v="7"/>
    <n v="3.3355883176262015E-2"/>
  </r>
  <r>
    <s v="R04298"/>
    <x v="2"/>
    <x v="7"/>
    <x v="7"/>
    <x v="590"/>
    <n v="1740"/>
    <n v="176"/>
    <n v="2562"/>
    <n v="859100"/>
    <n v="28774"/>
    <n v="755840"/>
    <n v="20880"/>
    <n v="5532"/>
    <n v="1380000000"/>
    <x v="0"/>
    <x v="1"/>
    <n v="3.3493190548248168E-2"/>
  </r>
  <r>
    <s v="R04299"/>
    <x v="3"/>
    <x v="11"/>
    <x v="12"/>
    <x v="311"/>
    <n v="1112"/>
    <n v="167"/>
    <n v="2217"/>
    <n v="860212"/>
    <n v="28941"/>
    <n v="758057"/>
    <n v="16680"/>
    <n v="11921"/>
    <n v="68000000"/>
    <x v="1"/>
    <x v="0"/>
    <n v="3.3644031936313372E-2"/>
  </r>
  <r>
    <s v="R04300"/>
    <x v="0"/>
    <x v="0"/>
    <x v="0"/>
    <x v="522"/>
    <n v="3876"/>
    <n v="14"/>
    <n v="146"/>
    <n v="864088"/>
    <n v="28955"/>
    <n v="758203"/>
    <n v="19380"/>
    <n v="16663"/>
    <n v="83000000"/>
    <x v="1"/>
    <x v="0"/>
    <n v="3.350931849533844E-2"/>
  </r>
  <r>
    <s v="R04301"/>
    <x v="3"/>
    <x v="11"/>
    <x v="12"/>
    <x v="512"/>
    <n v="1898"/>
    <n v="197"/>
    <n v="3589"/>
    <n v="865986"/>
    <n v="29152"/>
    <n v="761792"/>
    <n v="13286"/>
    <n v="13072"/>
    <n v="68000000"/>
    <x v="1"/>
    <x v="9"/>
    <n v="3.366336176335414E-2"/>
  </r>
  <r>
    <s v="R04302"/>
    <x v="0"/>
    <x v="4"/>
    <x v="24"/>
    <x v="604"/>
    <n v="247"/>
    <n v="192"/>
    <n v="1926"/>
    <n v="866233"/>
    <n v="29344"/>
    <n v="763718"/>
    <n v="3952"/>
    <n v="19414"/>
    <n v="83000000"/>
    <x v="1"/>
    <x v="3"/>
    <n v="3.3875412273603057E-2"/>
  </r>
  <r>
    <s v="R04303"/>
    <x v="2"/>
    <x v="9"/>
    <x v="25"/>
    <x v="368"/>
    <n v="3260"/>
    <n v="6"/>
    <n v="3754"/>
    <n v="869493"/>
    <n v="29350"/>
    <n v="767472"/>
    <n v="35860"/>
    <n v="12404"/>
    <n v="1380000000"/>
    <x v="1"/>
    <x v="7"/>
    <n v="3.3755303377945536E-2"/>
  </r>
  <r>
    <s v="R04304"/>
    <x v="3"/>
    <x v="11"/>
    <x v="12"/>
    <x v="332"/>
    <n v="567"/>
    <n v="189"/>
    <n v="79"/>
    <n v="870060"/>
    <n v="29539"/>
    <n v="767551"/>
    <n v="10206"/>
    <n v="17780"/>
    <n v="68000000"/>
    <x v="0"/>
    <x v="10"/>
    <n v="3.3950532147208237E-2"/>
  </r>
  <r>
    <s v="R04305"/>
    <x v="4"/>
    <x v="14"/>
    <x v="16"/>
    <x v="678"/>
    <n v="3809"/>
    <n v="53"/>
    <n v="4899"/>
    <n v="873869"/>
    <n v="29592"/>
    <n v="772450"/>
    <n v="57135"/>
    <n v="11573"/>
    <n v="331000000"/>
    <x v="1"/>
    <x v="6"/>
    <n v="3.3863199175162409E-2"/>
  </r>
  <r>
    <s v="R04306"/>
    <x v="4"/>
    <x v="14"/>
    <x v="16"/>
    <x v="178"/>
    <n v="1188"/>
    <n v="179"/>
    <n v="3537"/>
    <n v="875057"/>
    <n v="29771"/>
    <n v="775987"/>
    <n v="15444"/>
    <n v="12458"/>
    <n v="331000000"/>
    <x v="1"/>
    <x v="4"/>
    <n v="3.4021783723803135E-2"/>
  </r>
  <r>
    <s v="R04307"/>
    <x v="1"/>
    <x v="1"/>
    <x v="1"/>
    <x v="469"/>
    <n v="2595"/>
    <n v="178"/>
    <n v="1759"/>
    <n v="877652"/>
    <n v="29949"/>
    <n v="777746"/>
    <n v="36330"/>
    <n v="2773"/>
    <n v="213000000"/>
    <x v="0"/>
    <x v="0"/>
    <n v="3.4124003591400692E-2"/>
  </r>
  <r>
    <s v="R04308"/>
    <x v="4"/>
    <x v="13"/>
    <x v="21"/>
    <x v="642"/>
    <n v="1353"/>
    <n v="3"/>
    <n v="977"/>
    <n v="879005"/>
    <n v="29952"/>
    <n v="778723"/>
    <n v="8118"/>
    <n v="2770"/>
    <n v="331000000"/>
    <x v="0"/>
    <x v="3"/>
    <n v="3.4074891496635402E-2"/>
  </r>
  <r>
    <s v="R04309"/>
    <x v="0"/>
    <x v="19"/>
    <x v="35"/>
    <x v="224"/>
    <n v="3612"/>
    <n v="0"/>
    <n v="4902"/>
    <n v="882617"/>
    <n v="29952"/>
    <n v="783625"/>
    <n v="28896"/>
    <n v="3734"/>
    <n v="83000000"/>
    <x v="0"/>
    <x v="10"/>
    <n v="3.3935444252716634E-2"/>
  </r>
  <r>
    <s v="R04310"/>
    <x v="4"/>
    <x v="14"/>
    <x v="16"/>
    <x v="591"/>
    <n v="980"/>
    <n v="104"/>
    <n v="2804"/>
    <n v="883597"/>
    <n v="30056"/>
    <n v="786429"/>
    <n v="14700"/>
    <n v="10479"/>
    <n v="331000000"/>
    <x v="1"/>
    <x v="5"/>
    <n v="3.4015507069399285E-2"/>
  </r>
  <r>
    <s v="R04311"/>
    <x v="4"/>
    <x v="12"/>
    <x v="14"/>
    <x v="307"/>
    <n v="4965"/>
    <n v="65"/>
    <n v="1585"/>
    <n v="888562"/>
    <n v="30121"/>
    <n v="788014"/>
    <n v="39720"/>
    <n v="11896"/>
    <n v="331000000"/>
    <x v="1"/>
    <x v="2"/>
    <n v="3.3898591206916344E-2"/>
  </r>
  <r>
    <s v="R04312"/>
    <x v="4"/>
    <x v="12"/>
    <x v="14"/>
    <x v="646"/>
    <n v="168"/>
    <n v="162"/>
    <n v="4390"/>
    <n v="888730"/>
    <n v="30283"/>
    <n v="792404"/>
    <n v="2520"/>
    <n v="16086"/>
    <n v="331000000"/>
    <x v="1"/>
    <x v="6"/>
    <n v="3.4074465810763677E-2"/>
  </r>
  <r>
    <s v="R04313"/>
    <x v="3"/>
    <x v="10"/>
    <x v="11"/>
    <x v="473"/>
    <n v="3164"/>
    <n v="80"/>
    <n v="1153"/>
    <n v="891894"/>
    <n v="30363"/>
    <n v="793557"/>
    <n v="34804"/>
    <n v="17191"/>
    <n v="68000000"/>
    <x v="0"/>
    <x v="11"/>
    <n v="3.4043283170421594E-2"/>
  </r>
  <r>
    <s v="R04314"/>
    <x v="1"/>
    <x v="15"/>
    <x v="18"/>
    <x v="29"/>
    <n v="2671"/>
    <n v="137"/>
    <n v="612"/>
    <n v="894565"/>
    <n v="30500"/>
    <n v="794169"/>
    <n v="24039"/>
    <n v="18184"/>
    <n v="213000000"/>
    <x v="0"/>
    <x v="4"/>
    <n v="3.4094783498124788E-2"/>
  </r>
  <r>
    <s v="R04315"/>
    <x v="2"/>
    <x v="9"/>
    <x v="9"/>
    <x v="326"/>
    <n v="378"/>
    <n v="194"/>
    <n v="2930"/>
    <n v="894943"/>
    <n v="30694"/>
    <n v="797099"/>
    <n v="6048"/>
    <n v="9367"/>
    <n v="1380000000"/>
    <x v="0"/>
    <x v="11"/>
    <n v="3.4297156355209212E-2"/>
  </r>
  <r>
    <s v="R04316"/>
    <x v="1"/>
    <x v="15"/>
    <x v="18"/>
    <x v="187"/>
    <n v="1932"/>
    <n v="67"/>
    <n v="1810"/>
    <n v="896875"/>
    <n v="30761"/>
    <n v="798909"/>
    <n v="28980"/>
    <n v="16203"/>
    <n v="213000000"/>
    <x v="1"/>
    <x v="1"/>
    <n v="3.4297979094076655E-2"/>
  </r>
  <r>
    <s v="R04317"/>
    <x v="0"/>
    <x v="16"/>
    <x v="19"/>
    <x v="539"/>
    <n v="193"/>
    <n v="101"/>
    <n v="3578"/>
    <n v="897068"/>
    <n v="30862"/>
    <n v="802487"/>
    <n v="1737"/>
    <n v="8267"/>
    <n v="83000000"/>
    <x v="0"/>
    <x v="8"/>
    <n v="3.4403189055902117E-2"/>
  </r>
  <r>
    <s v="R04318"/>
    <x v="3"/>
    <x v="17"/>
    <x v="20"/>
    <x v="710"/>
    <n v="263"/>
    <n v="192"/>
    <n v="4164"/>
    <n v="897331"/>
    <n v="31054"/>
    <n v="806651"/>
    <n v="2893"/>
    <n v="17119"/>
    <n v="68000000"/>
    <x v="0"/>
    <x v="6"/>
    <n v="3.4607073643950784E-2"/>
  </r>
  <r>
    <s v="R04319"/>
    <x v="3"/>
    <x v="6"/>
    <x v="6"/>
    <x v="546"/>
    <n v="1471"/>
    <n v="50"/>
    <n v="4651"/>
    <n v="898802"/>
    <n v="31104"/>
    <n v="811302"/>
    <n v="23536"/>
    <n v="2689"/>
    <n v="68000000"/>
    <x v="1"/>
    <x v="8"/>
    <n v="3.4606064516990394E-2"/>
  </r>
  <r>
    <s v="R04320"/>
    <x v="4"/>
    <x v="13"/>
    <x v="15"/>
    <x v="658"/>
    <n v="2015"/>
    <n v="29"/>
    <n v="2956"/>
    <n v="900817"/>
    <n v="31133"/>
    <n v="814258"/>
    <n v="38285"/>
    <n v="11077"/>
    <n v="331000000"/>
    <x v="1"/>
    <x v="5"/>
    <n v="3.4560848651834945E-2"/>
  </r>
  <r>
    <s v="R04321"/>
    <x v="4"/>
    <x v="14"/>
    <x v="16"/>
    <x v="248"/>
    <n v="4616"/>
    <n v="38"/>
    <n v="4595"/>
    <n v="905433"/>
    <n v="31171"/>
    <n v="818853"/>
    <n v="27696"/>
    <n v="2307"/>
    <n v="331000000"/>
    <x v="0"/>
    <x v="6"/>
    <n v="3.4426622400553109E-2"/>
  </r>
  <r>
    <s v="R04322"/>
    <x v="0"/>
    <x v="16"/>
    <x v="19"/>
    <x v="285"/>
    <n v="1300"/>
    <n v="137"/>
    <n v="3206"/>
    <n v="906733"/>
    <n v="31308"/>
    <n v="822059"/>
    <n v="15600"/>
    <n v="15052"/>
    <n v="83000000"/>
    <x v="0"/>
    <x v="4"/>
    <n v="3.4528356197469377E-2"/>
  </r>
  <r>
    <s v="R04323"/>
    <x v="3"/>
    <x v="6"/>
    <x v="22"/>
    <x v="660"/>
    <n v="3200"/>
    <n v="171"/>
    <n v="829"/>
    <n v="909933"/>
    <n v="31479"/>
    <n v="822888"/>
    <n v="32000"/>
    <n v="17533"/>
    <n v="68000000"/>
    <x v="1"/>
    <x v="10"/>
    <n v="3.4594854786011715E-2"/>
  </r>
  <r>
    <s v="R04324"/>
    <x v="2"/>
    <x v="2"/>
    <x v="29"/>
    <x v="205"/>
    <n v="3373"/>
    <n v="159"/>
    <n v="4597"/>
    <n v="913306"/>
    <n v="31638"/>
    <n v="827485"/>
    <n v="30357"/>
    <n v="16931"/>
    <n v="1380000000"/>
    <x v="0"/>
    <x v="5"/>
    <n v="3.4641182692328749E-2"/>
  </r>
  <r>
    <s v="R04325"/>
    <x v="1"/>
    <x v="18"/>
    <x v="27"/>
    <x v="613"/>
    <n v="573"/>
    <n v="171"/>
    <n v="973"/>
    <n v="913879"/>
    <n v="31809"/>
    <n v="828458"/>
    <n v="10887"/>
    <n v="11816"/>
    <n v="213000000"/>
    <x v="0"/>
    <x v="0"/>
    <n v="3.4806577238343371E-2"/>
  </r>
  <r>
    <s v="R04326"/>
    <x v="3"/>
    <x v="10"/>
    <x v="11"/>
    <x v="182"/>
    <n v="1537"/>
    <n v="62"/>
    <n v="3416"/>
    <n v="915416"/>
    <n v="31871"/>
    <n v="831874"/>
    <n v="24592"/>
    <n v="13966"/>
    <n v="68000000"/>
    <x v="1"/>
    <x v="9"/>
    <n v="3.4815865136724723E-2"/>
  </r>
  <r>
    <s v="R04327"/>
    <x v="2"/>
    <x v="9"/>
    <x v="25"/>
    <x v="375"/>
    <n v="1383"/>
    <n v="60"/>
    <n v="729"/>
    <n v="916799"/>
    <n v="31931"/>
    <n v="832603"/>
    <n v="6915"/>
    <n v="3817"/>
    <n v="1380000000"/>
    <x v="1"/>
    <x v="6"/>
    <n v="3.4828790171018947E-2"/>
  </r>
  <r>
    <s v="R04328"/>
    <x v="2"/>
    <x v="9"/>
    <x v="9"/>
    <x v="681"/>
    <n v="1380"/>
    <n v="64"/>
    <n v="900"/>
    <n v="918179"/>
    <n v="31995"/>
    <n v="833503"/>
    <n v="24840"/>
    <n v="16797"/>
    <n v="1380000000"/>
    <x v="1"/>
    <x v="0"/>
    <n v="3.4846146557479536E-2"/>
  </r>
  <r>
    <s v="R04329"/>
    <x v="1"/>
    <x v="1"/>
    <x v="26"/>
    <x v="57"/>
    <n v="3537"/>
    <n v="168"/>
    <n v="659"/>
    <n v="921716"/>
    <n v="32163"/>
    <n v="834162"/>
    <n v="21222"/>
    <n v="3811"/>
    <n v="213000000"/>
    <x v="1"/>
    <x v="4"/>
    <n v="3.4894696414079822E-2"/>
  </r>
  <r>
    <s v="R04330"/>
    <x v="2"/>
    <x v="5"/>
    <x v="5"/>
    <x v="22"/>
    <n v="3159"/>
    <n v="80"/>
    <n v="760"/>
    <n v="924875"/>
    <n v="32243"/>
    <n v="834922"/>
    <n v="31590"/>
    <n v="702"/>
    <n v="1380000000"/>
    <x v="1"/>
    <x v="9"/>
    <n v="3.4862008379510742E-2"/>
  </r>
  <r>
    <s v="R04331"/>
    <x v="0"/>
    <x v="0"/>
    <x v="0"/>
    <x v="19"/>
    <n v="1523"/>
    <n v="11"/>
    <n v="331"/>
    <n v="926398"/>
    <n v="32254"/>
    <n v="835253"/>
    <n v="15230"/>
    <n v="8963"/>
    <n v="83000000"/>
    <x v="0"/>
    <x v="7"/>
    <n v="3.4816569120399654E-2"/>
  </r>
  <r>
    <s v="R04332"/>
    <x v="2"/>
    <x v="5"/>
    <x v="5"/>
    <x v="422"/>
    <n v="4991"/>
    <n v="123"/>
    <n v="958"/>
    <n v="931389"/>
    <n v="32377"/>
    <n v="836211"/>
    <n v="84847"/>
    <n v="17909"/>
    <n v="1380000000"/>
    <x v="0"/>
    <x v="5"/>
    <n v="3.4762059676461718E-2"/>
  </r>
  <r>
    <s v="R04333"/>
    <x v="0"/>
    <x v="4"/>
    <x v="24"/>
    <x v="498"/>
    <n v="4612"/>
    <n v="1"/>
    <n v="3491"/>
    <n v="936001"/>
    <n v="32378"/>
    <n v="839702"/>
    <n v="69180"/>
    <n v="19808"/>
    <n v="83000000"/>
    <x v="1"/>
    <x v="3"/>
    <n v="3.459184338478271E-2"/>
  </r>
  <r>
    <s v="R04334"/>
    <x v="2"/>
    <x v="7"/>
    <x v="7"/>
    <x v="157"/>
    <n v="3932"/>
    <n v="72"/>
    <n v="1758"/>
    <n v="939933"/>
    <n v="32450"/>
    <n v="841460"/>
    <n v="51116"/>
    <n v="13793"/>
    <n v="1380000000"/>
    <x v="0"/>
    <x v="8"/>
    <n v="3.4523737330213959E-2"/>
  </r>
  <r>
    <s v="R04335"/>
    <x v="4"/>
    <x v="12"/>
    <x v="14"/>
    <x v="490"/>
    <n v="3622"/>
    <n v="75"/>
    <n v="4408"/>
    <n v="943555"/>
    <n v="32525"/>
    <n v="845868"/>
    <n v="54330"/>
    <n v="19008"/>
    <n v="331000000"/>
    <x v="0"/>
    <x v="1"/>
    <n v="3.4470698581428746E-2"/>
  </r>
  <r>
    <s v="R04336"/>
    <x v="2"/>
    <x v="5"/>
    <x v="13"/>
    <x v="254"/>
    <n v="895"/>
    <n v="187"/>
    <n v="1855"/>
    <n v="944450"/>
    <n v="32712"/>
    <n v="847723"/>
    <n v="8950"/>
    <n v="1562"/>
    <n v="1380000000"/>
    <x v="1"/>
    <x v="0"/>
    <n v="3.4636031552755575E-2"/>
  </r>
  <r>
    <s v="R04337"/>
    <x v="0"/>
    <x v="19"/>
    <x v="36"/>
    <x v="666"/>
    <n v="3393"/>
    <n v="24"/>
    <n v="3209"/>
    <n v="947843"/>
    <n v="32736"/>
    <n v="850932"/>
    <n v="16965"/>
    <n v="19387"/>
    <n v="83000000"/>
    <x v="0"/>
    <x v="3"/>
    <n v="3.4537365365361138E-2"/>
  </r>
  <r>
    <s v="R04338"/>
    <x v="2"/>
    <x v="7"/>
    <x v="7"/>
    <x v="317"/>
    <n v="464"/>
    <n v="117"/>
    <n v="354"/>
    <n v="948307"/>
    <n v="32853"/>
    <n v="851286"/>
    <n v="7424"/>
    <n v="11194"/>
    <n v="1380000000"/>
    <x v="1"/>
    <x v="10"/>
    <n v="3.4643844240314581E-2"/>
  </r>
  <r>
    <s v="R04339"/>
    <x v="2"/>
    <x v="9"/>
    <x v="25"/>
    <x v="200"/>
    <n v="1610"/>
    <n v="188"/>
    <n v="2272"/>
    <n v="949917"/>
    <n v="33041"/>
    <n v="853558"/>
    <n v="17710"/>
    <n v="3307"/>
    <n v="1380000000"/>
    <x v="0"/>
    <x v="7"/>
    <n v="3.4783038939191532E-2"/>
  </r>
  <r>
    <s v="R04340"/>
    <x v="2"/>
    <x v="2"/>
    <x v="29"/>
    <x v="514"/>
    <n v="612"/>
    <n v="107"/>
    <n v="4709"/>
    <n v="950529"/>
    <n v="33148"/>
    <n v="858267"/>
    <n v="9792"/>
    <n v="8374"/>
    <n v="1380000000"/>
    <x v="1"/>
    <x v="1"/>
    <n v="3.4873212705767001E-2"/>
  </r>
  <r>
    <s v="R04341"/>
    <x v="0"/>
    <x v="0"/>
    <x v="0"/>
    <x v="15"/>
    <n v="3212"/>
    <n v="98"/>
    <n v="4194"/>
    <n v="953741"/>
    <n v="33246"/>
    <n v="862461"/>
    <n v="22484"/>
    <n v="16777"/>
    <n v="83000000"/>
    <x v="0"/>
    <x v="0"/>
    <n v="3.4858520290099726E-2"/>
  </r>
  <r>
    <s v="R04342"/>
    <x v="2"/>
    <x v="2"/>
    <x v="29"/>
    <x v="33"/>
    <n v="604"/>
    <n v="21"/>
    <n v="4890"/>
    <n v="954345"/>
    <n v="33267"/>
    <n v="867351"/>
    <n v="7248"/>
    <n v="15325"/>
    <n v="1380000000"/>
    <x v="0"/>
    <x v="9"/>
    <n v="3.485846313440108E-2"/>
  </r>
  <r>
    <s v="R04343"/>
    <x v="1"/>
    <x v="3"/>
    <x v="3"/>
    <x v="420"/>
    <n v="620"/>
    <n v="55"/>
    <n v="2438"/>
    <n v="954965"/>
    <n v="33322"/>
    <n v="869789"/>
    <n v="6200"/>
    <n v="2924"/>
    <n v="213000000"/>
    <x v="1"/>
    <x v="5"/>
    <n v="3.4893425413496833E-2"/>
  </r>
  <r>
    <s v="R04344"/>
    <x v="1"/>
    <x v="3"/>
    <x v="31"/>
    <x v="344"/>
    <n v="2602"/>
    <n v="148"/>
    <n v="3162"/>
    <n v="957567"/>
    <n v="33470"/>
    <n v="872951"/>
    <n v="18214"/>
    <n v="18152"/>
    <n v="213000000"/>
    <x v="0"/>
    <x v="2"/>
    <n v="3.4953167767895095E-2"/>
  </r>
  <r>
    <s v="R04345"/>
    <x v="0"/>
    <x v="16"/>
    <x v="19"/>
    <x v="362"/>
    <n v="2183"/>
    <n v="54"/>
    <n v="3880"/>
    <n v="959750"/>
    <n v="33524"/>
    <n v="876831"/>
    <n v="15281"/>
    <n v="4281"/>
    <n v="83000000"/>
    <x v="1"/>
    <x v="9"/>
    <n v="3.4929929669184685E-2"/>
  </r>
  <r>
    <s v="R04346"/>
    <x v="4"/>
    <x v="12"/>
    <x v="17"/>
    <x v="588"/>
    <n v="3800"/>
    <n v="39"/>
    <n v="203"/>
    <n v="963550"/>
    <n v="33563"/>
    <n v="877034"/>
    <n v="64600"/>
    <n v="8280"/>
    <n v="331000000"/>
    <x v="1"/>
    <x v="1"/>
    <n v="3.4832650095999167E-2"/>
  </r>
  <r>
    <s v="R04347"/>
    <x v="1"/>
    <x v="18"/>
    <x v="23"/>
    <x v="94"/>
    <n v="155"/>
    <n v="178"/>
    <n v="3965"/>
    <n v="963705"/>
    <n v="33741"/>
    <n v="880999"/>
    <n v="1860"/>
    <n v="16469"/>
    <n v="213000000"/>
    <x v="0"/>
    <x v="1"/>
    <n v="3.5011751521471818E-2"/>
  </r>
  <r>
    <s v="R04348"/>
    <x v="3"/>
    <x v="11"/>
    <x v="12"/>
    <x v="511"/>
    <n v="3353"/>
    <n v="149"/>
    <n v="1773"/>
    <n v="967058"/>
    <n v="33890"/>
    <n v="882772"/>
    <n v="33530"/>
    <n v="3687"/>
    <n v="68000000"/>
    <x v="1"/>
    <x v="6"/>
    <n v="3.5044433736135784E-2"/>
  </r>
  <r>
    <s v="R04349"/>
    <x v="1"/>
    <x v="15"/>
    <x v="30"/>
    <x v="326"/>
    <n v="3911"/>
    <n v="155"/>
    <n v="608"/>
    <n v="970969"/>
    <n v="34045"/>
    <n v="883380"/>
    <n v="23466"/>
    <n v="15981"/>
    <n v="213000000"/>
    <x v="0"/>
    <x v="11"/>
    <n v="3.5062911380280934E-2"/>
  </r>
  <r>
    <s v="R04350"/>
    <x v="3"/>
    <x v="10"/>
    <x v="11"/>
    <x v="627"/>
    <n v="2917"/>
    <n v="120"/>
    <n v="2680"/>
    <n v="973886"/>
    <n v="34165"/>
    <n v="886060"/>
    <n v="20419"/>
    <n v="119"/>
    <n v="68000000"/>
    <x v="0"/>
    <x v="2"/>
    <n v="3.5081108055768334E-2"/>
  </r>
  <r>
    <s v="R04351"/>
    <x v="0"/>
    <x v="0"/>
    <x v="0"/>
    <x v="649"/>
    <n v="3117"/>
    <n v="3"/>
    <n v="1140"/>
    <n v="977003"/>
    <n v="34168"/>
    <n v="887200"/>
    <n v="49872"/>
    <n v="8279"/>
    <n v="83000000"/>
    <x v="0"/>
    <x v="1"/>
    <n v="3.4972256994093162E-2"/>
  </r>
  <r>
    <s v="R04352"/>
    <x v="4"/>
    <x v="12"/>
    <x v="17"/>
    <x v="515"/>
    <n v="2715"/>
    <n v="25"/>
    <n v="4161"/>
    <n v="979718"/>
    <n v="34193"/>
    <n v="891361"/>
    <n v="51585"/>
    <n v="9370"/>
    <n v="331000000"/>
    <x v="0"/>
    <x v="7"/>
    <n v="3.4900859226838742E-2"/>
  </r>
  <r>
    <s v="R04353"/>
    <x v="3"/>
    <x v="6"/>
    <x v="22"/>
    <x v="18"/>
    <n v="4339"/>
    <n v="111"/>
    <n v="2178"/>
    <n v="984057"/>
    <n v="34304"/>
    <n v="893539"/>
    <n v="43390"/>
    <n v="17295"/>
    <n v="68000000"/>
    <x v="1"/>
    <x v="8"/>
    <n v="3.4859769301981494E-2"/>
  </r>
  <r>
    <s v="R04354"/>
    <x v="3"/>
    <x v="6"/>
    <x v="22"/>
    <x v="317"/>
    <n v="449"/>
    <n v="112"/>
    <n v="4874"/>
    <n v="984506"/>
    <n v="34416"/>
    <n v="898413"/>
    <n v="8082"/>
    <n v="3365"/>
    <n v="68000000"/>
    <x v="1"/>
    <x v="10"/>
    <n v="3.4957633574604928E-2"/>
  </r>
  <r>
    <s v="R04355"/>
    <x v="1"/>
    <x v="3"/>
    <x v="3"/>
    <x v="687"/>
    <n v="4849"/>
    <n v="187"/>
    <n v="4996"/>
    <n v="989355"/>
    <n v="34603"/>
    <n v="3409"/>
    <n v="87282"/>
    <n v="12648"/>
    <n v="213000000"/>
    <x v="0"/>
    <x v="2"/>
    <n v="3.4975312198351448E-2"/>
  </r>
  <r>
    <s v="R04356"/>
    <x v="3"/>
    <x v="6"/>
    <x v="6"/>
    <x v="194"/>
    <n v="4501"/>
    <n v="22"/>
    <n v="4923"/>
    <n v="993856"/>
    <n v="34625"/>
    <n v="8332"/>
    <n v="49511"/>
    <n v="8116"/>
    <n v="68000000"/>
    <x v="1"/>
    <x v="2"/>
    <n v="3.48390511301436E-2"/>
  </r>
  <r>
    <s v="R04357"/>
    <x v="0"/>
    <x v="0"/>
    <x v="0"/>
    <x v="22"/>
    <n v="3961"/>
    <n v="168"/>
    <n v="738"/>
    <n v="997817"/>
    <n v="34793"/>
    <n v="9070"/>
    <n v="31688"/>
    <n v="18966"/>
    <n v="83000000"/>
    <x v="1"/>
    <x v="9"/>
    <n v="3.4869119287404403E-2"/>
  </r>
  <r>
    <s v="R04358"/>
    <x v="0"/>
    <x v="0"/>
    <x v="0"/>
    <x v="383"/>
    <n v="1069"/>
    <n v="57"/>
    <n v="2700"/>
    <n v="998886"/>
    <n v="34850"/>
    <n v="11770"/>
    <n v="12828"/>
    <n v="4791"/>
    <n v="83000000"/>
    <x v="0"/>
    <x v="4"/>
    <n v="3.4888866196943397E-2"/>
  </r>
  <r>
    <s v="R04359"/>
    <x v="0"/>
    <x v="19"/>
    <x v="35"/>
    <x v="253"/>
    <n v="4017"/>
    <n v="7"/>
    <n v="3723"/>
    <n v="2903"/>
    <n v="34857"/>
    <n v="15493"/>
    <n v="28119"/>
    <n v="18126"/>
    <n v="83000000"/>
    <x v="0"/>
    <x v="8"/>
    <n v="12.007233895969687"/>
  </r>
  <r>
    <s v="R04360"/>
    <x v="1"/>
    <x v="15"/>
    <x v="18"/>
    <x v="460"/>
    <n v="4844"/>
    <n v="115"/>
    <n v="657"/>
    <n v="7747"/>
    <n v="34972"/>
    <n v="16150"/>
    <n v="87192"/>
    <n v="734"/>
    <n v="213000000"/>
    <x v="1"/>
    <x v="1"/>
    <n v="4.5142635859042208"/>
  </r>
  <r>
    <s v="R04361"/>
    <x v="4"/>
    <x v="8"/>
    <x v="8"/>
    <x v="408"/>
    <n v="3591"/>
    <n v="50"/>
    <n v="2726"/>
    <n v="11338"/>
    <n v="35022"/>
    <n v="18876"/>
    <n v="35910"/>
    <n v="11351"/>
    <n v="331000000"/>
    <x v="0"/>
    <x v="8"/>
    <n v="3.0889045687070031"/>
  </r>
  <r>
    <s v="R04362"/>
    <x v="1"/>
    <x v="15"/>
    <x v="18"/>
    <x v="706"/>
    <n v="2819"/>
    <n v="188"/>
    <n v="1109"/>
    <n v="14157"/>
    <n v="35210"/>
    <n v="19985"/>
    <n v="31009"/>
    <n v="52"/>
    <n v="213000000"/>
    <x v="0"/>
    <x v="1"/>
    <n v="2.4871088507452144"/>
  </r>
  <r>
    <s v="R04363"/>
    <x v="0"/>
    <x v="16"/>
    <x v="19"/>
    <x v="502"/>
    <n v="2285"/>
    <n v="0"/>
    <n v="3212"/>
    <n v="16442"/>
    <n v="35210"/>
    <n v="23197"/>
    <n v="27420"/>
    <n v="18121"/>
    <n v="83000000"/>
    <x v="0"/>
    <x v="4"/>
    <n v="2.1414669748205815"/>
  </r>
  <r>
    <s v="R04364"/>
    <x v="1"/>
    <x v="1"/>
    <x v="26"/>
    <x v="517"/>
    <n v="2035"/>
    <n v="119"/>
    <n v="2164"/>
    <n v="18477"/>
    <n v="35329"/>
    <n v="25361"/>
    <n v="30525"/>
    <n v="14018"/>
    <n v="213000000"/>
    <x v="0"/>
    <x v="5"/>
    <n v="1.9120528224278832"/>
  </r>
  <r>
    <s v="R04365"/>
    <x v="0"/>
    <x v="19"/>
    <x v="36"/>
    <x v="689"/>
    <n v="1190"/>
    <n v="29"/>
    <n v="146"/>
    <n v="19667"/>
    <n v="35358"/>
    <n v="25507"/>
    <n v="22610"/>
    <n v="3996"/>
    <n v="83000000"/>
    <x v="0"/>
    <x v="11"/>
    <n v="1.7978339350180506"/>
  </r>
  <r>
    <s v="R04366"/>
    <x v="2"/>
    <x v="9"/>
    <x v="25"/>
    <x v="455"/>
    <n v="1399"/>
    <n v="16"/>
    <n v="4055"/>
    <n v="21066"/>
    <n v="35374"/>
    <n v="29562"/>
    <n v="11192"/>
    <n v="18348"/>
    <n v="1380000000"/>
    <x v="0"/>
    <x v="1"/>
    <n v="1.6791987088198994"/>
  </r>
  <r>
    <s v="R04367"/>
    <x v="2"/>
    <x v="2"/>
    <x v="2"/>
    <x v="532"/>
    <n v="3740"/>
    <n v="150"/>
    <n v="4631"/>
    <n v="24806"/>
    <n v="35524"/>
    <n v="34193"/>
    <n v="33660"/>
    <n v="4968"/>
    <n v="1380000000"/>
    <x v="1"/>
    <x v="8"/>
    <n v="1.4320728855921954"/>
  </r>
  <r>
    <s v="R04368"/>
    <x v="3"/>
    <x v="6"/>
    <x v="6"/>
    <x v="231"/>
    <n v="2248"/>
    <n v="101"/>
    <n v="3229"/>
    <n v="27054"/>
    <n v="35625"/>
    <n v="37422"/>
    <n v="22480"/>
    <n v="11061"/>
    <n v="68000000"/>
    <x v="1"/>
    <x v="9"/>
    <n v="1.3168108227988466"/>
  </r>
  <r>
    <s v="R04369"/>
    <x v="4"/>
    <x v="8"/>
    <x v="8"/>
    <x v="490"/>
    <n v="2793"/>
    <n v="121"/>
    <n v="4514"/>
    <n v="29847"/>
    <n v="35746"/>
    <n v="41936"/>
    <n v="13965"/>
    <n v="13555"/>
    <n v="331000000"/>
    <x v="0"/>
    <x v="1"/>
    <n v="1.19764130398365"/>
  </r>
  <r>
    <s v="R04370"/>
    <x v="2"/>
    <x v="7"/>
    <x v="7"/>
    <x v="319"/>
    <n v="723"/>
    <n v="151"/>
    <n v="2618"/>
    <n v="30570"/>
    <n v="35897"/>
    <n v="44554"/>
    <n v="11568"/>
    <n v="4733"/>
    <n v="1380000000"/>
    <x v="0"/>
    <x v="6"/>
    <n v="1.1742558063460908"/>
  </r>
  <r>
    <s v="R04371"/>
    <x v="0"/>
    <x v="4"/>
    <x v="24"/>
    <x v="261"/>
    <n v="1441"/>
    <n v="85"/>
    <n v="3600"/>
    <n v="32011"/>
    <n v="35982"/>
    <n v="48154"/>
    <n v="18733"/>
    <n v="8904"/>
    <n v="83000000"/>
    <x v="0"/>
    <x v="9"/>
    <n v="1.1240511074318202"/>
  </r>
  <r>
    <s v="R04372"/>
    <x v="1"/>
    <x v="1"/>
    <x v="1"/>
    <x v="686"/>
    <n v="4820"/>
    <n v="68"/>
    <n v="3375"/>
    <n v="36831"/>
    <n v="36050"/>
    <n v="51529"/>
    <n v="33740"/>
    <n v="12339"/>
    <n v="213000000"/>
    <x v="1"/>
    <x v="2"/>
    <n v="0.97879503678966084"/>
  </r>
  <r>
    <s v="R04373"/>
    <x v="1"/>
    <x v="3"/>
    <x v="3"/>
    <x v="640"/>
    <n v="86"/>
    <n v="88"/>
    <n v="3638"/>
    <n v="36917"/>
    <n v="36138"/>
    <n v="55167"/>
    <n v="516"/>
    <n v="6127"/>
    <n v="213000000"/>
    <x v="0"/>
    <x v="2"/>
    <n v="0.97889861039629444"/>
  </r>
  <r>
    <s v="R04374"/>
    <x v="3"/>
    <x v="17"/>
    <x v="28"/>
    <x v="280"/>
    <n v="4149"/>
    <n v="179"/>
    <n v="2317"/>
    <n v="41066"/>
    <n v="36317"/>
    <n v="57484"/>
    <n v="62235"/>
    <n v="12689"/>
    <n v="68000000"/>
    <x v="0"/>
    <x v="11"/>
    <n v="0.88435688891053421"/>
  </r>
  <r>
    <s v="R04375"/>
    <x v="1"/>
    <x v="1"/>
    <x v="1"/>
    <x v="473"/>
    <n v="1751"/>
    <n v="70"/>
    <n v="921"/>
    <n v="42817"/>
    <n v="36387"/>
    <n v="58405"/>
    <n v="19261"/>
    <n v="5842"/>
    <n v="213000000"/>
    <x v="0"/>
    <x v="11"/>
    <n v="0.84982600369012307"/>
  </r>
  <r>
    <s v="R04376"/>
    <x v="2"/>
    <x v="2"/>
    <x v="29"/>
    <x v="308"/>
    <n v="3420"/>
    <n v="57"/>
    <n v="4787"/>
    <n v="46237"/>
    <n v="36444"/>
    <n v="63192"/>
    <n v="51300"/>
    <n v="7280"/>
    <n v="1380000000"/>
    <x v="1"/>
    <x v="8"/>
    <n v="0.78819992646581738"/>
  </r>
  <r>
    <s v="R04377"/>
    <x v="1"/>
    <x v="18"/>
    <x v="23"/>
    <x v="306"/>
    <n v="4837"/>
    <n v="149"/>
    <n v="4907"/>
    <n v="51074"/>
    <n v="36593"/>
    <n v="68099"/>
    <n v="72555"/>
    <n v="14558"/>
    <n v="213000000"/>
    <x v="1"/>
    <x v="4"/>
    <n v="0.7164702196812468"/>
  </r>
  <r>
    <s v="R04378"/>
    <x v="2"/>
    <x v="7"/>
    <x v="7"/>
    <x v="227"/>
    <n v="2483"/>
    <n v="58"/>
    <n v="3539"/>
    <n v="53557"/>
    <n v="36651"/>
    <n v="71638"/>
    <n v="44694"/>
    <n v="10209"/>
    <n v="1380000000"/>
    <x v="0"/>
    <x v="9"/>
    <n v="0.68433631458072708"/>
  </r>
  <r>
    <s v="R04379"/>
    <x v="2"/>
    <x v="2"/>
    <x v="2"/>
    <x v="345"/>
    <n v="3212"/>
    <n v="171"/>
    <n v="3890"/>
    <n v="56769"/>
    <n v="36822"/>
    <n v="75528"/>
    <n v="25696"/>
    <n v="6328"/>
    <n v="1380000000"/>
    <x v="1"/>
    <x v="7"/>
    <n v="0.64862865296200389"/>
  </r>
  <r>
    <s v="R04380"/>
    <x v="4"/>
    <x v="12"/>
    <x v="17"/>
    <x v="105"/>
    <n v="3922"/>
    <n v="36"/>
    <n v="4337"/>
    <n v="60691"/>
    <n v="36858"/>
    <n v="79865"/>
    <n v="31376"/>
    <n v="4491"/>
    <n v="331000000"/>
    <x v="1"/>
    <x v="9"/>
    <n v="0.60730586083603832"/>
  </r>
  <r>
    <s v="R04381"/>
    <x v="3"/>
    <x v="6"/>
    <x v="6"/>
    <x v="609"/>
    <n v="2489"/>
    <n v="161"/>
    <n v="4029"/>
    <n v="63180"/>
    <n v="37019"/>
    <n v="83894"/>
    <n v="34846"/>
    <n v="10552"/>
    <n v="68000000"/>
    <x v="1"/>
    <x v="5"/>
    <n v="0.585929091484647"/>
  </r>
  <r>
    <s v="R04382"/>
    <x v="0"/>
    <x v="4"/>
    <x v="4"/>
    <x v="334"/>
    <n v="1486"/>
    <n v="99"/>
    <n v="2978"/>
    <n v="64666"/>
    <n v="37118"/>
    <n v="86872"/>
    <n v="28234"/>
    <n v="17605"/>
    <n v="83000000"/>
    <x v="0"/>
    <x v="3"/>
    <n v="0.57399560820214646"/>
  </r>
  <r>
    <s v="R04383"/>
    <x v="2"/>
    <x v="7"/>
    <x v="7"/>
    <x v="313"/>
    <n v="3527"/>
    <n v="112"/>
    <n v="1087"/>
    <n v="68193"/>
    <n v="37230"/>
    <n v="87959"/>
    <n v="45851"/>
    <n v="8100"/>
    <n v="1380000000"/>
    <x v="0"/>
    <x v="5"/>
    <n v="0.54595046412388371"/>
  </r>
  <r>
    <s v="R04384"/>
    <x v="3"/>
    <x v="11"/>
    <x v="12"/>
    <x v="421"/>
    <n v="72"/>
    <n v="184"/>
    <n v="3166"/>
    <n v="68265"/>
    <n v="37414"/>
    <n v="91125"/>
    <n v="792"/>
    <n v="15430"/>
    <n v="68000000"/>
    <x v="1"/>
    <x v="9"/>
    <n v="0.54807002124075299"/>
  </r>
  <r>
    <s v="R04385"/>
    <x v="0"/>
    <x v="16"/>
    <x v="19"/>
    <x v="57"/>
    <n v="724"/>
    <n v="184"/>
    <n v="2096"/>
    <n v="68989"/>
    <n v="37598"/>
    <n v="93221"/>
    <n v="9412"/>
    <n v="4805"/>
    <n v="83000000"/>
    <x v="1"/>
    <x v="4"/>
    <n v="0.54498543246024733"/>
  </r>
  <r>
    <s v="R04386"/>
    <x v="1"/>
    <x v="3"/>
    <x v="31"/>
    <x v="2"/>
    <n v="3754"/>
    <n v="167"/>
    <n v="2192"/>
    <n v="72743"/>
    <n v="37765"/>
    <n v="95413"/>
    <n v="18770"/>
    <n v="18996"/>
    <n v="213000000"/>
    <x v="0"/>
    <x v="2"/>
    <n v="0.51915648241067869"/>
  </r>
  <r>
    <s v="R04387"/>
    <x v="3"/>
    <x v="10"/>
    <x v="10"/>
    <x v="583"/>
    <n v="2995"/>
    <n v="19"/>
    <n v="916"/>
    <n v="75738"/>
    <n v="37784"/>
    <n v="96329"/>
    <n v="20965"/>
    <n v="9748"/>
    <n v="68000000"/>
    <x v="1"/>
    <x v="8"/>
    <n v="0.49887771000026404"/>
  </r>
  <r>
    <s v="R04388"/>
    <x v="3"/>
    <x v="6"/>
    <x v="6"/>
    <x v="355"/>
    <n v="4365"/>
    <n v="16"/>
    <n v="4493"/>
    <n v="80103"/>
    <n v="37800"/>
    <n v="100822"/>
    <n v="61110"/>
    <n v="13151"/>
    <n v="68000000"/>
    <x v="1"/>
    <x v="6"/>
    <n v="0.47189243848544998"/>
  </r>
  <r>
    <s v="R04389"/>
    <x v="3"/>
    <x v="11"/>
    <x v="33"/>
    <x v="107"/>
    <n v="218"/>
    <n v="179"/>
    <n v="4866"/>
    <n v="80321"/>
    <n v="37979"/>
    <n v="105688"/>
    <n v="3270"/>
    <n v="3801"/>
    <n v="68000000"/>
    <x v="1"/>
    <x v="4"/>
    <n v="0.47284022858281149"/>
  </r>
  <r>
    <s v="R04390"/>
    <x v="1"/>
    <x v="3"/>
    <x v="31"/>
    <x v="490"/>
    <n v="546"/>
    <n v="3"/>
    <n v="4766"/>
    <n v="80867"/>
    <n v="37982"/>
    <n v="110454"/>
    <n v="7644"/>
    <n v="6526"/>
    <n v="213000000"/>
    <x v="0"/>
    <x v="1"/>
    <n v="0.46968479107670619"/>
  </r>
  <r>
    <s v="R04391"/>
    <x v="1"/>
    <x v="1"/>
    <x v="1"/>
    <x v="687"/>
    <n v="3729"/>
    <n v="190"/>
    <n v="427"/>
    <n v="84596"/>
    <n v="38172"/>
    <n v="110881"/>
    <n v="63393"/>
    <n v="17614"/>
    <n v="213000000"/>
    <x v="0"/>
    <x v="2"/>
    <n v="0.45122700836919005"/>
  </r>
  <r>
    <s v="R04392"/>
    <x v="3"/>
    <x v="6"/>
    <x v="22"/>
    <x v="351"/>
    <n v="1968"/>
    <n v="49"/>
    <n v="3088"/>
    <n v="86564"/>
    <n v="38221"/>
    <n v="113969"/>
    <n v="31488"/>
    <n v="18269"/>
    <n v="68000000"/>
    <x v="0"/>
    <x v="9"/>
    <n v="0.44153458712628807"/>
  </r>
  <r>
    <s v="R04393"/>
    <x v="4"/>
    <x v="12"/>
    <x v="14"/>
    <x v="156"/>
    <n v="4516"/>
    <n v="81"/>
    <n v="4176"/>
    <n v="91080"/>
    <n v="38302"/>
    <n v="118145"/>
    <n v="81288"/>
    <n v="3503"/>
    <n v="331000000"/>
    <x v="1"/>
    <x v="4"/>
    <n v="0.42053140096618358"/>
  </r>
  <r>
    <s v="R04394"/>
    <x v="2"/>
    <x v="5"/>
    <x v="13"/>
    <x v="91"/>
    <n v="1259"/>
    <n v="49"/>
    <n v="2231"/>
    <n v="92339"/>
    <n v="38351"/>
    <n v="120376"/>
    <n v="12590"/>
    <n v="7672"/>
    <n v="1380000000"/>
    <x v="0"/>
    <x v="9"/>
    <n v="0.4153283011511929"/>
  </r>
  <r>
    <s v="R04395"/>
    <x v="1"/>
    <x v="18"/>
    <x v="23"/>
    <x v="399"/>
    <n v="2933"/>
    <n v="15"/>
    <n v="708"/>
    <n v="95272"/>
    <n v="38366"/>
    <n v="121084"/>
    <n v="52794"/>
    <n v="5559"/>
    <n v="213000000"/>
    <x v="0"/>
    <x v="11"/>
    <n v="0.40269963892854144"/>
  </r>
  <r>
    <s v="R04396"/>
    <x v="4"/>
    <x v="13"/>
    <x v="21"/>
    <x v="508"/>
    <n v="2509"/>
    <n v="71"/>
    <n v="3663"/>
    <n v="97781"/>
    <n v="38437"/>
    <n v="124747"/>
    <n v="37635"/>
    <n v="2479"/>
    <n v="331000000"/>
    <x v="0"/>
    <x v="10"/>
    <n v="0.39309272762602143"/>
  </r>
  <r>
    <s v="R04397"/>
    <x v="1"/>
    <x v="15"/>
    <x v="18"/>
    <x v="90"/>
    <n v="4008"/>
    <n v="60"/>
    <n v="1981"/>
    <n v="101789"/>
    <n v="38497"/>
    <n v="126728"/>
    <n v="68136"/>
    <n v="5787"/>
    <n v="213000000"/>
    <x v="1"/>
    <x v="5"/>
    <n v="0.37820393166255684"/>
  </r>
  <r>
    <s v="R04398"/>
    <x v="3"/>
    <x v="10"/>
    <x v="10"/>
    <x v="707"/>
    <n v="4072"/>
    <n v="43"/>
    <n v="1388"/>
    <n v="105861"/>
    <n v="38540"/>
    <n v="128116"/>
    <n v="20360"/>
    <n v="11029"/>
    <n v="68000000"/>
    <x v="1"/>
    <x v="7"/>
    <n v="0.36406230812102663"/>
  </r>
  <r>
    <s v="R04399"/>
    <x v="4"/>
    <x v="14"/>
    <x v="16"/>
    <x v="281"/>
    <n v="4680"/>
    <n v="145"/>
    <n v="202"/>
    <n v="110541"/>
    <n v="38685"/>
    <n v="128318"/>
    <n v="84240"/>
    <n v="10230"/>
    <n v="331000000"/>
    <x v="0"/>
    <x v="9"/>
    <n v="0.34996064808532579"/>
  </r>
  <r>
    <s v="R04400"/>
    <x v="0"/>
    <x v="0"/>
    <x v="0"/>
    <x v="370"/>
    <n v="1562"/>
    <n v="49"/>
    <n v="3302"/>
    <n v="112103"/>
    <n v="38734"/>
    <n v="131620"/>
    <n v="14058"/>
    <n v="15814"/>
    <n v="83000000"/>
    <x v="1"/>
    <x v="4"/>
    <n v="0.34552152930786867"/>
  </r>
  <r>
    <s v="R04401"/>
    <x v="2"/>
    <x v="2"/>
    <x v="2"/>
    <x v="210"/>
    <n v="2085"/>
    <n v="79"/>
    <n v="4694"/>
    <n v="114188"/>
    <n v="38813"/>
    <n v="136314"/>
    <n v="37530"/>
    <n v="9963"/>
    <n v="1380000000"/>
    <x v="0"/>
    <x v="5"/>
    <n v="0.33990436823484077"/>
  </r>
  <r>
    <s v="R04402"/>
    <x v="2"/>
    <x v="5"/>
    <x v="13"/>
    <x v="478"/>
    <n v="1789"/>
    <n v="29"/>
    <n v="4101"/>
    <n v="115977"/>
    <n v="38842"/>
    <n v="140415"/>
    <n v="14312"/>
    <n v="14458"/>
    <n v="1380000000"/>
    <x v="0"/>
    <x v="0"/>
    <n v="0.33491123239952747"/>
  </r>
  <r>
    <s v="R04403"/>
    <x v="1"/>
    <x v="3"/>
    <x v="31"/>
    <x v="713"/>
    <n v="3669"/>
    <n v="48"/>
    <n v="2404"/>
    <n v="119646"/>
    <n v="38890"/>
    <n v="142819"/>
    <n v="66042"/>
    <n v="700"/>
    <n v="213000000"/>
    <x v="1"/>
    <x v="0"/>
    <n v="0.32504220784648047"/>
  </r>
  <r>
    <s v="R04404"/>
    <x v="2"/>
    <x v="9"/>
    <x v="9"/>
    <x v="1"/>
    <n v="2481"/>
    <n v="97"/>
    <n v="3520"/>
    <n v="122127"/>
    <n v="38987"/>
    <n v="146339"/>
    <n v="19848"/>
    <n v="6991"/>
    <n v="1380000000"/>
    <x v="1"/>
    <x v="1"/>
    <n v="0.31923325718309631"/>
  </r>
  <r>
    <s v="R04405"/>
    <x v="0"/>
    <x v="4"/>
    <x v="24"/>
    <x v="303"/>
    <n v="3430"/>
    <n v="148"/>
    <n v="3217"/>
    <n v="125557"/>
    <n v="39135"/>
    <n v="149556"/>
    <n v="61740"/>
    <n v="11555"/>
    <n v="83000000"/>
    <x v="0"/>
    <x v="9"/>
    <n v="0.31169110443862152"/>
  </r>
  <r>
    <s v="R04406"/>
    <x v="4"/>
    <x v="13"/>
    <x v="15"/>
    <x v="133"/>
    <n v="204"/>
    <n v="149"/>
    <n v="2102"/>
    <n v="125761"/>
    <n v="39284"/>
    <n v="151658"/>
    <n v="3672"/>
    <n v="9153"/>
    <n v="331000000"/>
    <x v="1"/>
    <x v="10"/>
    <n v="0.31237028967644975"/>
  </r>
  <r>
    <s v="R04407"/>
    <x v="4"/>
    <x v="12"/>
    <x v="14"/>
    <x v="633"/>
    <n v="741"/>
    <n v="174"/>
    <n v="146"/>
    <n v="126502"/>
    <n v="39458"/>
    <n v="151804"/>
    <n v="11856"/>
    <n v="18362"/>
    <n v="331000000"/>
    <x v="0"/>
    <x v="3"/>
    <n v="0.31191601713806899"/>
  </r>
  <r>
    <s v="R04408"/>
    <x v="3"/>
    <x v="11"/>
    <x v="33"/>
    <x v="330"/>
    <n v="2888"/>
    <n v="24"/>
    <n v="4681"/>
    <n v="129390"/>
    <n v="39482"/>
    <n v="156485"/>
    <n v="31768"/>
    <n v="13979"/>
    <n v="68000000"/>
    <x v="0"/>
    <x v="1"/>
    <n v="0.30513950073421436"/>
  </r>
  <r>
    <s v="R04409"/>
    <x v="4"/>
    <x v="14"/>
    <x v="32"/>
    <x v="727"/>
    <n v="3494"/>
    <n v="55"/>
    <n v="979"/>
    <n v="132884"/>
    <n v="39537"/>
    <n v="157464"/>
    <n v="62892"/>
    <n v="4204"/>
    <n v="331000000"/>
    <x v="0"/>
    <x v="8"/>
    <n v="0.29753017669546372"/>
  </r>
  <r>
    <s v="R04410"/>
    <x v="1"/>
    <x v="3"/>
    <x v="31"/>
    <x v="82"/>
    <n v="4263"/>
    <n v="191"/>
    <n v="735"/>
    <n v="137147"/>
    <n v="39728"/>
    <n v="158199"/>
    <n v="38367"/>
    <n v="1896"/>
    <n v="213000000"/>
    <x v="0"/>
    <x v="8"/>
    <n v="0.28967458274697949"/>
  </r>
  <r>
    <s v="R04411"/>
    <x v="0"/>
    <x v="16"/>
    <x v="19"/>
    <x v="188"/>
    <n v="4737"/>
    <n v="155"/>
    <n v="694"/>
    <n v="141884"/>
    <n v="39883"/>
    <n v="158893"/>
    <n v="52107"/>
    <n v="11079"/>
    <n v="83000000"/>
    <x v="0"/>
    <x v="10"/>
    <n v="0.28109582475825323"/>
  </r>
  <r>
    <s v="R04412"/>
    <x v="3"/>
    <x v="17"/>
    <x v="28"/>
    <x v="486"/>
    <n v="1105"/>
    <n v="160"/>
    <n v="853"/>
    <n v="142989"/>
    <n v="40043"/>
    <n v="159746"/>
    <n v="5525"/>
    <n v="1149"/>
    <n v="68000000"/>
    <x v="0"/>
    <x v="1"/>
    <n v="0.28004252075334468"/>
  </r>
  <r>
    <s v="R04413"/>
    <x v="1"/>
    <x v="3"/>
    <x v="3"/>
    <x v="28"/>
    <n v="1823"/>
    <n v="193"/>
    <n v="247"/>
    <n v="144812"/>
    <n v="40236"/>
    <n v="159993"/>
    <n v="27345"/>
    <n v="3828"/>
    <n v="213000000"/>
    <x v="0"/>
    <x v="7"/>
    <n v="0.27784990194182801"/>
  </r>
  <r>
    <s v="R04414"/>
    <x v="1"/>
    <x v="1"/>
    <x v="26"/>
    <x v="26"/>
    <n v="2647"/>
    <n v="3"/>
    <n v="2179"/>
    <n v="147459"/>
    <n v="40239"/>
    <n v="162172"/>
    <n v="47646"/>
    <n v="6470"/>
    <n v="213000000"/>
    <x v="0"/>
    <x v="11"/>
    <n v="0.27288263178239375"/>
  </r>
  <r>
    <s v="R04415"/>
    <x v="1"/>
    <x v="18"/>
    <x v="27"/>
    <x v="11"/>
    <n v="4197"/>
    <n v="11"/>
    <n v="4537"/>
    <n v="151656"/>
    <n v="40250"/>
    <n v="166709"/>
    <n v="79743"/>
    <n v="6791"/>
    <n v="213000000"/>
    <x v="0"/>
    <x v="7"/>
    <n v="0.26540328110988026"/>
  </r>
  <r>
    <s v="R04416"/>
    <x v="2"/>
    <x v="9"/>
    <x v="9"/>
    <x v="722"/>
    <n v="88"/>
    <n v="144"/>
    <n v="2303"/>
    <n v="151744"/>
    <n v="40394"/>
    <n v="169012"/>
    <n v="1144"/>
    <n v="3347"/>
    <n v="1380000000"/>
    <x v="1"/>
    <x v="11"/>
    <n v="0.26619833403627163"/>
  </r>
  <r>
    <s v="R04417"/>
    <x v="1"/>
    <x v="18"/>
    <x v="27"/>
    <x v="85"/>
    <n v="3381"/>
    <n v="35"/>
    <n v="1409"/>
    <n v="155125"/>
    <n v="40429"/>
    <n v="170421"/>
    <n v="40572"/>
    <n v="12349"/>
    <n v="213000000"/>
    <x v="0"/>
    <x v="3"/>
    <n v="0.26062207896857376"/>
  </r>
  <r>
    <s v="R04418"/>
    <x v="2"/>
    <x v="5"/>
    <x v="13"/>
    <x v="524"/>
    <n v="4703"/>
    <n v="15"/>
    <n v="2552"/>
    <n v="159828"/>
    <n v="40444"/>
    <n v="172973"/>
    <n v="51733"/>
    <n v="3146"/>
    <n v="1380000000"/>
    <x v="1"/>
    <x v="6"/>
    <n v="0.25304702555246888"/>
  </r>
  <r>
    <s v="R04419"/>
    <x v="4"/>
    <x v="14"/>
    <x v="32"/>
    <x v="217"/>
    <n v="3511"/>
    <n v="150"/>
    <n v="3771"/>
    <n v="163339"/>
    <n v="40594"/>
    <n v="176744"/>
    <n v="66709"/>
    <n v="11889"/>
    <n v="331000000"/>
    <x v="0"/>
    <x v="8"/>
    <n v="0.24852607154445663"/>
  </r>
  <r>
    <s v="R04420"/>
    <x v="2"/>
    <x v="7"/>
    <x v="7"/>
    <x v="115"/>
    <n v="2206"/>
    <n v="199"/>
    <n v="2463"/>
    <n v="165545"/>
    <n v="40793"/>
    <n v="179207"/>
    <n v="30884"/>
    <n v="6281"/>
    <n v="1380000000"/>
    <x v="1"/>
    <x v="5"/>
    <n v="0.24641638225255974"/>
  </r>
  <r>
    <s v="R04421"/>
    <x v="1"/>
    <x v="15"/>
    <x v="18"/>
    <x v="532"/>
    <n v="3185"/>
    <n v="120"/>
    <n v="3737"/>
    <n v="168730"/>
    <n v="40913"/>
    <n v="182944"/>
    <n v="19110"/>
    <n v="5287"/>
    <n v="213000000"/>
    <x v="1"/>
    <x v="8"/>
    <n v="0.24247614532092693"/>
  </r>
  <r>
    <s v="R04422"/>
    <x v="0"/>
    <x v="0"/>
    <x v="0"/>
    <x v="85"/>
    <n v="4381"/>
    <n v="136"/>
    <n v="985"/>
    <n v="173111"/>
    <n v="41049"/>
    <n v="183929"/>
    <n v="65715"/>
    <n v="6659"/>
    <n v="83000000"/>
    <x v="0"/>
    <x v="3"/>
    <n v="0.23712531266066281"/>
  </r>
  <r>
    <s v="R04423"/>
    <x v="0"/>
    <x v="19"/>
    <x v="36"/>
    <x v="530"/>
    <n v="864"/>
    <n v="77"/>
    <n v="4054"/>
    <n v="173975"/>
    <n v="41126"/>
    <n v="187983"/>
    <n v="8640"/>
    <n v="2248"/>
    <n v="83000000"/>
    <x v="1"/>
    <x v="10"/>
    <n v="0.23639028596062653"/>
  </r>
  <r>
    <s v="R04424"/>
    <x v="4"/>
    <x v="14"/>
    <x v="16"/>
    <x v="277"/>
    <n v="54"/>
    <n v="54"/>
    <n v="3134"/>
    <n v="174029"/>
    <n v="41180"/>
    <n v="191117"/>
    <n v="972"/>
    <n v="2149"/>
    <n v="331000000"/>
    <x v="1"/>
    <x v="2"/>
    <n v="0.23662722879520079"/>
  </r>
  <r>
    <s v="R04425"/>
    <x v="1"/>
    <x v="3"/>
    <x v="3"/>
    <x v="615"/>
    <n v="4671"/>
    <n v="72"/>
    <n v="4000"/>
    <n v="178700"/>
    <n v="41252"/>
    <n v="195117"/>
    <n v="37368"/>
    <n v="19440"/>
    <n v="213000000"/>
    <x v="0"/>
    <x v="8"/>
    <n v="0.23084499160604366"/>
  </r>
  <r>
    <s v="R04426"/>
    <x v="2"/>
    <x v="5"/>
    <x v="5"/>
    <x v="689"/>
    <n v="2080"/>
    <n v="63"/>
    <n v="1932"/>
    <n v="180780"/>
    <n v="41315"/>
    <n v="197049"/>
    <n v="14560"/>
    <n v="14354"/>
    <n v="1380000000"/>
    <x v="0"/>
    <x v="11"/>
    <n v="0.2285374488328355"/>
  </r>
  <r>
    <s v="R04427"/>
    <x v="0"/>
    <x v="19"/>
    <x v="35"/>
    <x v="514"/>
    <n v="557"/>
    <n v="174"/>
    <n v="1420"/>
    <n v="181337"/>
    <n v="41489"/>
    <n v="198469"/>
    <n v="9469"/>
    <n v="13733"/>
    <n v="83000000"/>
    <x v="1"/>
    <x v="1"/>
    <n v="0.22879500598333491"/>
  </r>
  <r>
    <s v="R04428"/>
    <x v="3"/>
    <x v="17"/>
    <x v="20"/>
    <x v="534"/>
    <n v="4826"/>
    <n v="89"/>
    <n v="4896"/>
    <n v="186163"/>
    <n v="41578"/>
    <n v="203365"/>
    <n v="57912"/>
    <n v="15718"/>
    <n v="68000000"/>
    <x v="0"/>
    <x v="7"/>
    <n v="0.22334191004657208"/>
  </r>
  <r>
    <s v="R04429"/>
    <x v="1"/>
    <x v="15"/>
    <x v="30"/>
    <x v="645"/>
    <n v="992"/>
    <n v="194"/>
    <n v="122"/>
    <n v="187155"/>
    <n v="41772"/>
    <n v="203487"/>
    <n v="17856"/>
    <n v="10880"/>
    <n v="213000000"/>
    <x v="1"/>
    <x v="6"/>
    <n v="0.22319467820790254"/>
  </r>
  <r>
    <s v="R04430"/>
    <x v="1"/>
    <x v="18"/>
    <x v="27"/>
    <x v="241"/>
    <n v="4896"/>
    <n v="137"/>
    <n v="2317"/>
    <n v="192051"/>
    <n v="41909"/>
    <n v="205804"/>
    <n v="39168"/>
    <n v="13168"/>
    <n v="213000000"/>
    <x v="1"/>
    <x v="5"/>
    <n v="0.21821807748983343"/>
  </r>
  <r>
    <s v="R04431"/>
    <x v="3"/>
    <x v="6"/>
    <x v="6"/>
    <x v="273"/>
    <n v="4291"/>
    <n v="88"/>
    <n v="685"/>
    <n v="196342"/>
    <n v="41997"/>
    <n v="206489"/>
    <n v="30037"/>
    <n v="2196"/>
    <n v="68000000"/>
    <x v="1"/>
    <x v="7"/>
    <n v="0.21389717941143516"/>
  </r>
  <r>
    <s v="R04432"/>
    <x v="0"/>
    <x v="19"/>
    <x v="36"/>
    <x v="178"/>
    <n v="447"/>
    <n v="3"/>
    <n v="1661"/>
    <n v="196789"/>
    <n v="42000"/>
    <n v="208150"/>
    <n v="6705"/>
    <n v="11654"/>
    <n v="83000000"/>
    <x v="1"/>
    <x v="4"/>
    <n v="0.21342656347661709"/>
  </r>
  <r>
    <s v="R04433"/>
    <x v="3"/>
    <x v="6"/>
    <x v="22"/>
    <x v="711"/>
    <n v="1821"/>
    <n v="29"/>
    <n v="1920"/>
    <n v="198610"/>
    <n v="42029"/>
    <n v="210070"/>
    <n v="34599"/>
    <n v="17133"/>
    <n v="68000000"/>
    <x v="1"/>
    <x v="6"/>
    <n v="0.21161572931876543"/>
  </r>
  <r>
    <s v="R04434"/>
    <x v="4"/>
    <x v="12"/>
    <x v="17"/>
    <x v="132"/>
    <n v="3819"/>
    <n v="138"/>
    <n v="2875"/>
    <n v="202429"/>
    <n v="42167"/>
    <n v="212945"/>
    <n v="34371"/>
    <n v="1046"/>
    <n v="331000000"/>
    <x v="1"/>
    <x v="7"/>
    <n v="0.20830513414579926"/>
  </r>
  <r>
    <s v="R04435"/>
    <x v="2"/>
    <x v="2"/>
    <x v="2"/>
    <x v="600"/>
    <n v="2972"/>
    <n v="50"/>
    <n v="3632"/>
    <n v="205401"/>
    <n v="42217"/>
    <n v="216577"/>
    <n v="50524"/>
    <n v="1979"/>
    <n v="1380000000"/>
    <x v="1"/>
    <x v="5"/>
    <n v="0.20553453975394473"/>
  </r>
  <r>
    <s v="R04436"/>
    <x v="2"/>
    <x v="9"/>
    <x v="25"/>
    <x v="108"/>
    <n v="91"/>
    <n v="146"/>
    <n v="4431"/>
    <n v="205492"/>
    <n v="42363"/>
    <n v="221008"/>
    <n v="1183"/>
    <n v="11221"/>
    <n v="1380000000"/>
    <x v="1"/>
    <x v="5"/>
    <n v="0.20615401086173671"/>
  </r>
  <r>
    <s v="R04437"/>
    <x v="0"/>
    <x v="19"/>
    <x v="36"/>
    <x v="596"/>
    <n v="607"/>
    <n v="140"/>
    <n v="4956"/>
    <n v="206099"/>
    <n v="42503"/>
    <n v="225964"/>
    <n v="8498"/>
    <n v="3601"/>
    <n v="83000000"/>
    <x v="1"/>
    <x v="3"/>
    <n v="0.20622613404237769"/>
  </r>
  <r>
    <s v="R04438"/>
    <x v="3"/>
    <x v="17"/>
    <x v="20"/>
    <x v="490"/>
    <n v="1251"/>
    <n v="184"/>
    <n v="3900"/>
    <n v="207350"/>
    <n v="42687"/>
    <n v="229864"/>
    <n v="8757"/>
    <n v="10292"/>
    <n v="68000000"/>
    <x v="0"/>
    <x v="1"/>
    <n v="0.20586930311068241"/>
  </r>
  <r>
    <s v="R04439"/>
    <x v="1"/>
    <x v="15"/>
    <x v="18"/>
    <x v="60"/>
    <n v="285"/>
    <n v="130"/>
    <n v="2163"/>
    <n v="207635"/>
    <n v="42817"/>
    <n v="232027"/>
    <n v="5415"/>
    <n v="12690"/>
    <n v="213000000"/>
    <x v="1"/>
    <x v="5"/>
    <n v="0.20621282539070965"/>
  </r>
  <r>
    <s v="R04440"/>
    <x v="1"/>
    <x v="15"/>
    <x v="18"/>
    <x v="66"/>
    <n v="2921"/>
    <n v="111"/>
    <n v="2838"/>
    <n v="210556"/>
    <n v="42928"/>
    <n v="234865"/>
    <n v="37973"/>
    <n v="4799"/>
    <n v="213000000"/>
    <x v="1"/>
    <x v="4"/>
    <n v="0.20387925302532342"/>
  </r>
  <r>
    <s v="R04441"/>
    <x v="1"/>
    <x v="15"/>
    <x v="18"/>
    <x v="676"/>
    <n v="3306"/>
    <n v="77"/>
    <n v="3460"/>
    <n v="213862"/>
    <n v="43005"/>
    <n v="238325"/>
    <n v="26448"/>
    <n v="17432"/>
    <n v="213000000"/>
    <x v="1"/>
    <x v="2"/>
    <n v="0.20108761724850605"/>
  </r>
  <r>
    <s v="R04442"/>
    <x v="4"/>
    <x v="14"/>
    <x v="32"/>
    <x v="539"/>
    <n v="101"/>
    <n v="165"/>
    <n v="1919"/>
    <n v="213963"/>
    <n v="43170"/>
    <n v="240244"/>
    <n v="1616"/>
    <n v="17145"/>
    <n v="331000000"/>
    <x v="0"/>
    <x v="8"/>
    <n v="0.20176385636768973"/>
  </r>
  <r>
    <s v="R04443"/>
    <x v="4"/>
    <x v="13"/>
    <x v="21"/>
    <x v="370"/>
    <n v="3835"/>
    <n v="26"/>
    <n v="2097"/>
    <n v="217798"/>
    <n v="43196"/>
    <n v="242341"/>
    <n v="53690"/>
    <n v="2735"/>
    <n v="331000000"/>
    <x v="1"/>
    <x v="4"/>
    <n v="0.19833056318239836"/>
  </r>
  <r>
    <s v="R04444"/>
    <x v="1"/>
    <x v="3"/>
    <x v="31"/>
    <x v="726"/>
    <n v="4235"/>
    <n v="87"/>
    <n v="1171"/>
    <n v="222033"/>
    <n v="43283"/>
    <n v="243512"/>
    <n v="33880"/>
    <n v="1401"/>
    <n v="213000000"/>
    <x v="1"/>
    <x v="7"/>
    <n v="0.19493949097656654"/>
  </r>
  <r>
    <s v="R04445"/>
    <x v="0"/>
    <x v="16"/>
    <x v="19"/>
    <x v="665"/>
    <n v="4930"/>
    <n v="137"/>
    <n v="554"/>
    <n v="226963"/>
    <n v="43420"/>
    <n v="244066"/>
    <n v="29580"/>
    <n v="7379"/>
    <n v="83000000"/>
    <x v="1"/>
    <x v="10"/>
    <n v="0.19130871551750725"/>
  </r>
  <r>
    <s v="R04446"/>
    <x v="4"/>
    <x v="8"/>
    <x v="34"/>
    <x v="164"/>
    <n v="1678"/>
    <n v="117"/>
    <n v="3207"/>
    <n v="228641"/>
    <n v="43537"/>
    <n v="247273"/>
    <n v="26848"/>
    <n v="15211"/>
    <n v="331000000"/>
    <x v="1"/>
    <x v="8"/>
    <n v="0.19041641700307468"/>
  </r>
  <r>
    <s v="R04447"/>
    <x v="4"/>
    <x v="8"/>
    <x v="8"/>
    <x v="639"/>
    <n v="3823"/>
    <n v="180"/>
    <n v="3289"/>
    <n v="232464"/>
    <n v="43717"/>
    <n v="250562"/>
    <n v="45876"/>
    <n v="7792"/>
    <n v="331000000"/>
    <x v="1"/>
    <x v="10"/>
    <n v="0.18805922637483655"/>
  </r>
  <r>
    <s v="R04448"/>
    <x v="2"/>
    <x v="9"/>
    <x v="9"/>
    <x v="199"/>
    <n v="534"/>
    <n v="154"/>
    <n v="4008"/>
    <n v="232998"/>
    <n v="43871"/>
    <n v="254570"/>
    <n v="4272"/>
    <n v="10388"/>
    <n v="1380000000"/>
    <x v="0"/>
    <x v="10"/>
    <n v="0.188289169864119"/>
  </r>
  <r>
    <s v="R04449"/>
    <x v="2"/>
    <x v="7"/>
    <x v="7"/>
    <x v="379"/>
    <n v="15"/>
    <n v="6"/>
    <n v="4601"/>
    <n v="233013"/>
    <n v="43877"/>
    <n v="259171"/>
    <n v="105"/>
    <n v="13114"/>
    <n v="1380000000"/>
    <x v="1"/>
    <x v="1"/>
    <n v="0.18830279855630372"/>
  </r>
  <r>
    <s v="R04450"/>
    <x v="0"/>
    <x v="4"/>
    <x v="4"/>
    <x v="272"/>
    <n v="560"/>
    <n v="114"/>
    <n v="1816"/>
    <n v="233573"/>
    <n v="43991"/>
    <n v="260987"/>
    <n v="9520"/>
    <n v="15735"/>
    <n v="83000000"/>
    <x v="1"/>
    <x v="10"/>
    <n v="0.18833940566760712"/>
  </r>
  <r>
    <s v="R04451"/>
    <x v="4"/>
    <x v="14"/>
    <x v="32"/>
    <x v="505"/>
    <n v="2925"/>
    <n v="91"/>
    <n v="1877"/>
    <n v="236498"/>
    <n v="44082"/>
    <n v="262864"/>
    <n v="20475"/>
    <n v="3148"/>
    <n v="331000000"/>
    <x v="0"/>
    <x v="3"/>
    <n v="0.18639481094977547"/>
  </r>
  <r>
    <s v="R04452"/>
    <x v="4"/>
    <x v="13"/>
    <x v="15"/>
    <x v="190"/>
    <n v="2383"/>
    <n v="89"/>
    <n v="188"/>
    <n v="238881"/>
    <n v="44171"/>
    <n v="263052"/>
    <n v="11915"/>
    <n v="4621"/>
    <n v="331000000"/>
    <x v="0"/>
    <x v="5"/>
    <n v="0.18490796672820359"/>
  </r>
  <r>
    <s v="R04453"/>
    <x v="3"/>
    <x v="17"/>
    <x v="20"/>
    <x v="88"/>
    <n v="909"/>
    <n v="81"/>
    <n v="1440"/>
    <n v="239790"/>
    <n v="44252"/>
    <n v="264492"/>
    <n v="10908"/>
    <n v="3006"/>
    <n v="68000000"/>
    <x v="0"/>
    <x v="10"/>
    <n v="0.1845448100421202"/>
  </r>
  <r>
    <s v="R04454"/>
    <x v="0"/>
    <x v="4"/>
    <x v="24"/>
    <x v="707"/>
    <n v="1413"/>
    <n v="12"/>
    <n v="1220"/>
    <n v="241203"/>
    <n v="44264"/>
    <n v="265712"/>
    <n v="24021"/>
    <n v="8757"/>
    <n v="83000000"/>
    <x v="1"/>
    <x v="7"/>
    <n v="0.18351347205465934"/>
  </r>
  <r>
    <s v="R04455"/>
    <x v="0"/>
    <x v="16"/>
    <x v="19"/>
    <x v="231"/>
    <n v="118"/>
    <n v="71"/>
    <n v="2597"/>
    <n v="241321"/>
    <n v="44335"/>
    <n v="268309"/>
    <n v="1770"/>
    <n v="1788"/>
    <n v="83000000"/>
    <x v="1"/>
    <x v="9"/>
    <n v="0.18371795243679581"/>
  </r>
  <r>
    <s v="R04456"/>
    <x v="3"/>
    <x v="6"/>
    <x v="22"/>
    <x v="274"/>
    <n v="4062"/>
    <n v="90"/>
    <n v="2868"/>
    <n v="245383"/>
    <n v="44425"/>
    <n v="271177"/>
    <n v="36558"/>
    <n v="10191"/>
    <n v="68000000"/>
    <x v="1"/>
    <x v="2"/>
    <n v="0.18104351157170628"/>
  </r>
  <r>
    <s v="R04457"/>
    <x v="3"/>
    <x v="17"/>
    <x v="20"/>
    <x v="80"/>
    <n v="3113"/>
    <n v="187"/>
    <n v="2061"/>
    <n v="248496"/>
    <n v="44612"/>
    <n v="273238"/>
    <n v="28017"/>
    <n v="6828"/>
    <n v="68000000"/>
    <x v="0"/>
    <x v="2"/>
    <n v="0.17952804069280792"/>
  </r>
  <r>
    <s v="R04458"/>
    <x v="2"/>
    <x v="9"/>
    <x v="9"/>
    <x v="676"/>
    <n v="3060"/>
    <n v="141"/>
    <n v="2907"/>
    <n v="251556"/>
    <n v="44753"/>
    <n v="276145"/>
    <n v="52020"/>
    <n v="945"/>
    <n v="1380000000"/>
    <x v="1"/>
    <x v="2"/>
    <n v="0.17790472101639396"/>
  </r>
  <r>
    <s v="R04459"/>
    <x v="0"/>
    <x v="4"/>
    <x v="4"/>
    <x v="665"/>
    <n v="1491"/>
    <n v="104"/>
    <n v="1715"/>
    <n v="253047"/>
    <n v="44857"/>
    <n v="277860"/>
    <n v="11928"/>
    <n v="18426"/>
    <n v="83000000"/>
    <x v="1"/>
    <x v="10"/>
    <n v="0.17726746414697664"/>
  </r>
  <r>
    <s v="R04460"/>
    <x v="0"/>
    <x v="0"/>
    <x v="0"/>
    <x v="470"/>
    <n v="2096"/>
    <n v="43"/>
    <n v="3535"/>
    <n v="255143"/>
    <n v="44900"/>
    <n v="281395"/>
    <n v="35632"/>
    <n v="7848"/>
    <n v="83000000"/>
    <x v="0"/>
    <x v="7"/>
    <n v="0.17597974469219221"/>
  </r>
  <r>
    <s v="R04461"/>
    <x v="3"/>
    <x v="10"/>
    <x v="11"/>
    <x v="56"/>
    <n v="2254"/>
    <n v="197"/>
    <n v="611"/>
    <n v="257397"/>
    <n v="45097"/>
    <n v="282006"/>
    <n v="36064"/>
    <n v="8699"/>
    <n v="68000000"/>
    <x v="0"/>
    <x v="0"/>
    <n v="0.17520406220740722"/>
  </r>
  <r>
    <s v="R04462"/>
    <x v="1"/>
    <x v="1"/>
    <x v="26"/>
    <x v="668"/>
    <n v="513"/>
    <n v="83"/>
    <n v="2509"/>
    <n v="257910"/>
    <n v="45180"/>
    <n v="284515"/>
    <n v="9234"/>
    <n v="15102"/>
    <n v="213000000"/>
    <x v="1"/>
    <x v="11"/>
    <n v="0.17517738746074213"/>
  </r>
  <r>
    <s v="R04463"/>
    <x v="1"/>
    <x v="3"/>
    <x v="31"/>
    <x v="99"/>
    <n v="1233"/>
    <n v="27"/>
    <n v="2925"/>
    <n v="259143"/>
    <n v="45207"/>
    <n v="287440"/>
    <n v="11097"/>
    <n v="4748"/>
    <n v="213000000"/>
    <x v="0"/>
    <x v="1"/>
    <n v="0.17444808464824441"/>
  </r>
  <r>
    <s v="R04464"/>
    <x v="2"/>
    <x v="5"/>
    <x v="5"/>
    <x v="18"/>
    <n v="4132"/>
    <n v="22"/>
    <n v="283"/>
    <n v="263275"/>
    <n v="45229"/>
    <n v="287723"/>
    <n v="66112"/>
    <n v="11237"/>
    <n v="1380000000"/>
    <x v="1"/>
    <x v="8"/>
    <n v="0.17179375178045769"/>
  </r>
  <r>
    <s v="R04465"/>
    <x v="1"/>
    <x v="15"/>
    <x v="30"/>
    <x v="257"/>
    <n v="1479"/>
    <n v="11"/>
    <n v="2670"/>
    <n v="264754"/>
    <n v="45240"/>
    <n v="290393"/>
    <n v="13311"/>
    <n v="5245"/>
    <n v="213000000"/>
    <x v="1"/>
    <x v="5"/>
    <n v="0.17087560527886264"/>
  </r>
  <r>
    <s v="R04466"/>
    <x v="1"/>
    <x v="15"/>
    <x v="18"/>
    <x v="100"/>
    <n v="3349"/>
    <n v="151"/>
    <n v="4094"/>
    <n v="268103"/>
    <n v="45391"/>
    <n v="294487"/>
    <n v="43537"/>
    <n v="5882"/>
    <n v="213000000"/>
    <x v="0"/>
    <x v="5"/>
    <n v="0.16930433452814778"/>
  </r>
  <r>
    <s v="R04467"/>
    <x v="1"/>
    <x v="1"/>
    <x v="1"/>
    <x v="294"/>
    <n v="1540"/>
    <n v="50"/>
    <n v="1627"/>
    <n v="269643"/>
    <n v="45441"/>
    <n v="296114"/>
    <n v="23100"/>
    <n v="9720"/>
    <n v="213000000"/>
    <x v="1"/>
    <x v="7"/>
    <n v="0.16852282462366908"/>
  </r>
  <r>
    <s v="R04468"/>
    <x v="4"/>
    <x v="14"/>
    <x v="32"/>
    <x v="671"/>
    <n v="129"/>
    <n v="107"/>
    <n v="1611"/>
    <n v="269772"/>
    <n v="45548"/>
    <n v="297725"/>
    <n v="1290"/>
    <n v="4609"/>
    <n v="331000000"/>
    <x v="0"/>
    <x v="10"/>
    <n v="0.16883887134320835"/>
  </r>
  <r>
    <s v="R04469"/>
    <x v="2"/>
    <x v="5"/>
    <x v="5"/>
    <x v="477"/>
    <n v="3716"/>
    <n v="149"/>
    <n v="716"/>
    <n v="273488"/>
    <n v="45697"/>
    <n v="298441"/>
    <n v="63172"/>
    <n v="1033"/>
    <n v="1380000000"/>
    <x v="0"/>
    <x v="10"/>
    <n v="0.16708959808108584"/>
  </r>
  <r>
    <s v="R04470"/>
    <x v="3"/>
    <x v="6"/>
    <x v="22"/>
    <x v="492"/>
    <n v="3743"/>
    <n v="61"/>
    <n v="4629"/>
    <n v="277231"/>
    <n v="45758"/>
    <n v="303070"/>
    <n v="48659"/>
    <n v="4566"/>
    <n v="68000000"/>
    <x v="0"/>
    <x v="6"/>
    <n v="0.16505369168671613"/>
  </r>
  <r>
    <s v="R04471"/>
    <x v="1"/>
    <x v="18"/>
    <x v="23"/>
    <x v="268"/>
    <n v="1771"/>
    <n v="25"/>
    <n v="681"/>
    <n v="279002"/>
    <n v="45783"/>
    <n v="303751"/>
    <n v="21252"/>
    <n v="7541"/>
    <n v="213000000"/>
    <x v="0"/>
    <x v="2"/>
    <n v="0.16409559788101877"/>
  </r>
  <r>
    <s v="R04472"/>
    <x v="4"/>
    <x v="13"/>
    <x v="15"/>
    <x v="111"/>
    <n v="4454"/>
    <n v="57"/>
    <n v="3439"/>
    <n v="283456"/>
    <n v="45840"/>
    <n v="307190"/>
    <n v="31178"/>
    <n v="11037"/>
    <n v="331000000"/>
    <x v="0"/>
    <x v="5"/>
    <n v="0.16171822081734025"/>
  </r>
  <r>
    <s v="R04473"/>
    <x v="1"/>
    <x v="3"/>
    <x v="3"/>
    <x v="494"/>
    <n v="3075"/>
    <n v="198"/>
    <n v="4256"/>
    <n v="286531"/>
    <n v="46038"/>
    <n v="311446"/>
    <n v="18450"/>
    <n v="8927"/>
    <n v="213000000"/>
    <x v="1"/>
    <x v="10"/>
    <n v="0.16067371418799362"/>
  </r>
  <r>
    <s v="R04474"/>
    <x v="4"/>
    <x v="14"/>
    <x v="16"/>
    <x v="13"/>
    <n v="505"/>
    <n v="142"/>
    <n v="4269"/>
    <n v="287036"/>
    <n v="46180"/>
    <n v="315715"/>
    <n v="5050"/>
    <n v="7232"/>
    <n v="331000000"/>
    <x v="0"/>
    <x v="1"/>
    <n v="0.16088574255494084"/>
  </r>
  <r>
    <s v="R04475"/>
    <x v="2"/>
    <x v="2"/>
    <x v="29"/>
    <x v="129"/>
    <n v="4913"/>
    <n v="67"/>
    <n v="1522"/>
    <n v="291949"/>
    <n v="46247"/>
    <n v="317237"/>
    <n v="88434"/>
    <n v="2156"/>
    <n v="1380000000"/>
    <x v="0"/>
    <x v="10"/>
    <n v="0.15840780410277139"/>
  </r>
  <r>
    <s v="R04476"/>
    <x v="1"/>
    <x v="3"/>
    <x v="3"/>
    <x v="96"/>
    <n v="4889"/>
    <n v="5"/>
    <n v="1359"/>
    <n v="296838"/>
    <n v="46252"/>
    <n v="318596"/>
    <n v="83113"/>
    <n v="13353"/>
    <n v="213000000"/>
    <x v="0"/>
    <x v="5"/>
    <n v="0.15581563007431662"/>
  </r>
  <r>
    <s v="R04477"/>
    <x v="4"/>
    <x v="8"/>
    <x v="8"/>
    <x v="503"/>
    <n v="838"/>
    <n v="110"/>
    <n v="2073"/>
    <n v="297676"/>
    <n v="46362"/>
    <n v="320669"/>
    <n v="5028"/>
    <n v="6766"/>
    <n v="331000000"/>
    <x v="0"/>
    <x v="4"/>
    <n v="0.15574651634663192"/>
  </r>
  <r>
    <s v="R04478"/>
    <x v="0"/>
    <x v="19"/>
    <x v="36"/>
    <x v="491"/>
    <n v="3871"/>
    <n v="129"/>
    <n v="1789"/>
    <n v="301547"/>
    <n v="46491"/>
    <n v="322458"/>
    <n v="27097"/>
    <n v="4123"/>
    <n v="83000000"/>
    <x v="0"/>
    <x v="0"/>
    <n v="0.15417497106587033"/>
  </r>
  <r>
    <s v="R04479"/>
    <x v="0"/>
    <x v="19"/>
    <x v="35"/>
    <x v="155"/>
    <n v="4718"/>
    <n v="158"/>
    <n v="3575"/>
    <n v="306265"/>
    <n v="46649"/>
    <n v="326033"/>
    <n v="33026"/>
    <n v="2610"/>
    <n v="83000000"/>
    <x v="1"/>
    <x v="4"/>
    <n v="0.15231580494016619"/>
  </r>
  <r>
    <s v="R04480"/>
    <x v="4"/>
    <x v="14"/>
    <x v="16"/>
    <x v="673"/>
    <n v="2676"/>
    <n v="23"/>
    <n v="3370"/>
    <n v="308941"/>
    <n v="46672"/>
    <n v="329403"/>
    <n v="45492"/>
    <n v="12500"/>
    <n v="331000000"/>
    <x v="1"/>
    <x v="2"/>
    <n v="0.15107091645330339"/>
  </r>
  <r>
    <s v="R04481"/>
    <x v="1"/>
    <x v="1"/>
    <x v="26"/>
    <x v="247"/>
    <n v="96"/>
    <n v="34"/>
    <n v="2484"/>
    <n v="309037"/>
    <n v="46706"/>
    <n v="331887"/>
    <n v="480"/>
    <n v="3708"/>
    <n v="213000000"/>
    <x v="0"/>
    <x v="9"/>
    <n v="0.15113400660762302"/>
  </r>
  <r>
    <s v="R04482"/>
    <x v="1"/>
    <x v="1"/>
    <x v="26"/>
    <x v="334"/>
    <n v="1963"/>
    <n v="46"/>
    <n v="1818"/>
    <n v="311000"/>
    <n v="46752"/>
    <n v="333705"/>
    <n v="17667"/>
    <n v="12441"/>
    <n v="213000000"/>
    <x v="0"/>
    <x v="3"/>
    <n v="0.15032797427652733"/>
  </r>
  <r>
    <s v="R04483"/>
    <x v="2"/>
    <x v="2"/>
    <x v="2"/>
    <x v="452"/>
    <n v="2866"/>
    <n v="30"/>
    <n v="2058"/>
    <n v="313866"/>
    <n v="46782"/>
    <n v="335763"/>
    <n v="34392"/>
    <n v="19303"/>
    <n v="1380000000"/>
    <x v="1"/>
    <x v="8"/>
    <n v="0.14905086884211732"/>
  </r>
  <r>
    <s v="R04484"/>
    <x v="2"/>
    <x v="7"/>
    <x v="7"/>
    <x v="413"/>
    <n v="4026"/>
    <n v="88"/>
    <n v="2666"/>
    <n v="317892"/>
    <n v="46870"/>
    <n v="338429"/>
    <n v="52338"/>
    <n v="157"/>
    <n v="1380000000"/>
    <x v="1"/>
    <x v="3"/>
    <n v="0.14744001107294302"/>
  </r>
  <r>
    <s v="R04485"/>
    <x v="3"/>
    <x v="6"/>
    <x v="6"/>
    <x v="6"/>
    <n v="598"/>
    <n v="199"/>
    <n v="1433"/>
    <n v="318490"/>
    <n v="47069"/>
    <n v="339862"/>
    <n v="6578"/>
    <n v="15255"/>
    <n v="68000000"/>
    <x v="0"/>
    <x v="4"/>
    <n v="0.14778799962322209"/>
  </r>
  <r>
    <s v="R04486"/>
    <x v="2"/>
    <x v="5"/>
    <x v="5"/>
    <x v="52"/>
    <n v="2981"/>
    <n v="75"/>
    <n v="3405"/>
    <n v="321471"/>
    <n v="47144"/>
    <n v="343267"/>
    <n v="26829"/>
    <n v="10533"/>
    <n v="1380000000"/>
    <x v="0"/>
    <x v="6"/>
    <n v="0.14665086430813354"/>
  </r>
  <r>
    <s v="R04487"/>
    <x v="1"/>
    <x v="15"/>
    <x v="18"/>
    <x v="58"/>
    <n v="3963"/>
    <n v="117"/>
    <n v="3384"/>
    <n v="325434"/>
    <n v="47261"/>
    <n v="346651"/>
    <n v="47556"/>
    <n v="3437"/>
    <n v="213000000"/>
    <x v="1"/>
    <x v="1"/>
    <n v="0.14522453093407572"/>
  </r>
  <r>
    <s v="R04488"/>
    <x v="3"/>
    <x v="10"/>
    <x v="11"/>
    <x v="684"/>
    <n v="428"/>
    <n v="129"/>
    <n v="3072"/>
    <n v="325862"/>
    <n v="47390"/>
    <n v="349723"/>
    <n v="5564"/>
    <n v="11023"/>
    <n v="68000000"/>
    <x v="1"/>
    <x v="2"/>
    <n v="0.14542966040839372"/>
  </r>
  <r>
    <s v="R04489"/>
    <x v="2"/>
    <x v="2"/>
    <x v="2"/>
    <x v="468"/>
    <n v="3781"/>
    <n v="103"/>
    <n v="522"/>
    <n v="329643"/>
    <n v="47493"/>
    <n v="350245"/>
    <n v="60496"/>
    <n v="10473"/>
    <n v="1380000000"/>
    <x v="0"/>
    <x v="8"/>
    <n v="0.14407404373822591"/>
  </r>
  <r>
    <s v="R04490"/>
    <x v="4"/>
    <x v="14"/>
    <x v="32"/>
    <x v="375"/>
    <n v="1324"/>
    <n v="58"/>
    <n v="1693"/>
    <n v="330967"/>
    <n v="47551"/>
    <n v="351938"/>
    <n v="17212"/>
    <n v="10416"/>
    <n v="331000000"/>
    <x v="1"/>
    <x v="6"/>
    <n v="0.143672934159599"/>
  </r>
  <r>
    <s v="R04491"/>
    <x v="0"/>
    <x v="4"/>
    <x v="24"/>
    <x v="511"/>
    <n v="2590"/>
    <n v="95"/>
    <n v="4183"/>
    <n v="333557"/>
    <n v="47646"/>
    <n v="356121"/>
    <n v="33670"/>
    <n v="638"/>
    <n v="83000000"/>
    <x v="1"/>
    <x v="6"/>
    <n v="0.14284215291539376"/>
  </r>
  <r>
    <s v="R04492"/>
    <x v="2"/>
    <x v="5"/>
    <x v="13"/>
    <x v="330"/>
    <n v="2414"/>
    <n v="62"/>
    <n v="2289"/>
    <n v="335971"/>
    <n v="47708"/>
    <n v="358410"/>
    <n v="36210"/>
    <n v="19023"/>
    <n v="1380000000"/>
    <x v="0"/>
    <x v="1"/>
    <n v="0.14200035122078988"/>
  </r>
  <r>
    <s v="R04493"/>
    <x v="2"/>
    <x v="7"/>
    <x v="7"/>
    <x v="96"/>
    <n v="1767"/>
    <n v="144"/>
    <n v="1155"/>
    <n v="337738"/>
    <n v="47852"/>
    <n v="359565"/>
    <n v="10602"/>
    <n v="51"/>
    <n v="1380000000"/>
    <x v="0"/>
    <x v="5"/>
    <n v="0.14168379039373716"/>
  </r>
  <r>
    <s v="R04494"/>
    <x v="4"/>
    <x v="13"/>
    <x v="15"/>
    <x v="301"/>
    <n v="1516"/>
    <n v="53"/>
    <n v="597"/>
    <n v="339254"/>
    <n v="47905"/>
    <n v="360162"/>
    <n v="25772"/>
    <n v="17855"/>
    <n v="331000000"/>
    <x v="0"/>
    <x v="10"/>
    <n v="0.14120688333814782"/>
  </r>
  <r>
    <s v="R04495"/>
    <x v="1"/>
    <x v="1"/>
    <x v="1"/>
    <x v="528"/>
    <n v="1339"/>
    <n v="124"/>
    <n v="1645"/>
    <n v="340593"/>
    <n v="48029"/>
    <n v="361807"/>
    <n v="9373"/>
    <n v="7983"/>
    <n v="213000000"/>
    <x v="0"/>
    <x v="5"/>
    <n v="0.14101581653175491"/>
  </r>
  <r>
    <s v="R04496"/>
    <x v="4"/>
    <x v="8"/>
    <x v="34"/>
    <x v="299"/>
    <n v="4094"/>
    <n v="148"/>
    <n v="2158"/>
    <n v="344687"/>
    <n v="48177"/>
    <n v="363965"/>
    <n v="24564"/>
    <n v="329"/>
    <n v="331000000"/>
    <x v="1"/>
    <x v="1"/>
    <n v="0.13977028434492741"/>
  </r>
  <r>
    <s v="R04497"/>
    <x v="2"/>
    <x v="7"/>
    <x v="7"/>
    <x v="157"/>
    <n v="4659"/>
    <n v="21"/>
    <n v="2336"/>
    <n v="349346"/>
    <n v="48198"/>
    <n v="366301"/>
    <n v="69885"/>
    <n v="11857"/>
    <n v="1380000000"/>
    <x v="0"/>
    <x v="8"/>
    <n v="0.13796637144836352"/>
  </r>
  <r>
    <s v="R04498"/>
    <x v="1"/>
    <x v="1"/>
    <x v="1"/>
    <x v="501"/>
    <n v="3403"/>
    <n v="124"/>
    <n v="1857"/>
    <n v="352749"/>
    <n v="48322"/>
    <n v="368158"/>
    <n v="61254"/>
    <n v="8976"/>
    <n v="213000000"/>
    <x v="0"/>
    <x v="7"/>
    <n v="0.13698692271275043"/>
  </r>
  <r>
    <s v="R04499"/>
    <x v="3"/>
    <x v="6"/>
    <x v="6"/>
    <x v="644"/>
    <n v="2546"/>
    <n v="96"/>
    <n v="1714"/>
    <n v="355295"/>
    <n v="48418"/>
    <n v="369872"/>
    <n v="38190"/>
    <n v="15912"/>
    <n v="68000000"/>
    <x v="1"/>
    <x v="11"/>
    <n v="0.1362754893820628"/>
  </r>
  <r>
    <s v="R04500"/>
    <x v="2"/>
    <x v="5"/>
    <x v="5"/>
    <x v="293"/>
    <n v="976"/>
    <n v="115"/>
    <n v="3738"/>
    <n v="356271"/>
    <n v="48533"/>
    <n v="373610"/>
    <n v="8784"/>
    <n v="15157"/>
    <n v="1380000000"/>
    <x v="1"/>
    <x v="8"/>
    <n v="0.13622495235368581"/>
  </r>
  <r>
    <s v="R04501"/>
    <x v="4"/>
    <x v="14"/>
    <x v="32"/>
    <x v="25"/>
    <n v="1614"/>
    <n v="182"/>
    <n v="4896"/>
    <n v="357885"/>
    <n v="48715"/>
    <n v="378506"/>
    <n v="29052"/>
    <n v="16729"/>
    <n v="331000000"/>
    <x v="0"/>
    <x v="8"/>
    <n v="0.1361191444178996"/>
  </r>
  <r>
    <s v="R04502"/>
    <x v="3"/>
    <x v="11"/>
    <x v="12"/>
    <x v="486"/>
    <n v="1584"/>
    <n v="28"/>
    <n v="2784"/>
    <n v="359469"/>
    <n v="48743"/>
    <n v="381290"/>
    <n v="25344"/>
    <n v="2201"/>
    <n v="68000000"/>
    <x v="0"/>
    <x v="1"/>
    <n v="0.13559722813371947"/>
  </r>
  <r>
    <s v="R04503"/>
    <x v="0"/>
    <x v="19"/>
    <x v="36"/>
    <x v="534"/>
    <n v="4061"/>
    <n v="148"/>
    <n v="3176"/>
    <n v="363530"/>
    <n v="48891"/>
    <n v="384466"/>
    <n v="28427"/>
    <n v="7313"/>
    <n v="83000000"/>
    <x v="0"/>
    <x v="7"/>
    <n v="0.13448958820454984"/>
  </r>
  <r>
    <s v="R04504"/>
    <x v="3"/>
    <x v="17"/>
    <x v="20"/>
    <x v="728"/>
    <n v="4651"/>
    <n v="1"/>
    <n v="202"/>
    <n v="368181"/>
    <n v="48892"/>
    <n v="384668"/>
    <n v="79067"/>
    <n v="17889"/>
    <n v="68000000"/>
    <x v="0"/>
    <x v="9"/>
    <n v="0.13279338151615647"/>
  </r>
  <r>
    <s v="R04505"/>
    <x v="4"/>
    <x v="13"/>
    <x v="15"/>
    <x v="236"/>
    <n v="1270"/>
    <n v="41"/>
    <n v="2898"/>
    <n v="369451"/>
    <n v="48933"/>
    <n v="387566"/>
    <n v="16510"/>
    <n v="3874"/>
    <n v="331000000"/>
    <x v="0"/>
    <x v="11"/>
    <n v="0.13244787536100863"/>
  </r>
  <r>
    <s v="R04506"/>
    <x v="3"/>
    <x v="17"/>
    <x v="20"/>
    <x v="624"/>
    <n v="218"/>
    <n v="51"/>
    <n v="3572"/>
    <n v="369669"/>
    <n v="48984"/>
    <n v="391138"/>
    <n v="1308"/>
    <n v="19831"/>
    <n v="68000000"/>
    <x v="0"/>
    <x v="7"/>
    <n v="0.13250772988808907"/>
  </r>
  <r>
    <s v="R04507"/>
    <x v="4"/>
    <x v="8"/>
    <x v="8"/>
    <x v="659"/>
    <n v="533"/>
    <n v="37"/>
    <n v="1264"/>
    <n v="370202"/>
    <n v="49021"/>
    <n v="392402"/>
    <n v="10127"/>
    <n v="10186"/>
    <n v="331000000"/>
    <x v="1"/>
    <x v="11"/>
    <n v="0.13241689672124948"/>
  </r>
  <r>
    <s v="R04508"/>
    <x v="2"/>
    <x v="2"/>
    <x v="2"/>
    <x v="41"/>
    <n v="1495"/>
    <n v="130"/>
    <n v="2459"/>
    <n v="371697"/>
    <n v="49151"/>
    <n v="394861"/>
    <n v="13455"/>
    <n v="3956"/>
    <n v="1380000000"/>
    <x v="1"/>
    <x v="10"/>
    <n v="0.13223405085324874"/>
  </r>
  <r>
    <s v="R04509"/>
    <x v="1"/>
    <x v="3"/>
    <x v="3"/>
    <x v="467"/>
    <n v="1373"/>
    <n v="152"/>
    <n v="1237"/>
    <n v="373070"/>
    <n v="49303"/>
    <n v="396098"/>
    <n v="21968"/>
    <n v="8221"/>
    <n v="213000000"/>
    <x v="1"/>
    <x v="4"/>
    <n v="0.13215482349156996"/>
  </r>
  <r>
    <s v="R04510"/>
    <x v="0"/>
    <x v="4"/>
    <x v="24"/>
    <x v="369"/>
    <n v="4139"/>
    <n v="76"/>
    <n v="1554"/>
    <n v="377209"/>
    <n v="49379"/>
    <n v="397652"/>
    <n v="78641"/>
    <n v="6641"/>
    <n v="83000000"/>
    <x v="1"/>
    <x v="10"/>
    <n v="0.13090620849449511"/>
  </r>
  <r>
    <s v="R04511"/>
    <x v="1"/>
    <x v="3"/>
    <x v="31"/>
    <x v="563"/>
    <n v="3823"/>
    <n v="189"/>
    <n v="3742"/>
    <n v="381032"/>
    <n v="49568"/>
    <n v="401394"/>
    <n v="34407"/>
    <n v="18925"/>
    <n v="213000000"/>
    <x v="1"/>
    <x v="2"/>
    <n v="0.13008881143840936"/>
  </r>
  <r>
    <s v="R04512"/>
    <x v="1"/>
    <x v="1"/>
    <x v="26"/>
    <x v="377"/>
    <n v="3949"/>
    <n v="142"/>
    <n v="52"/>
    <n v="384981"/>
    <n v="49710"/>
    <n v="401446"/>
    <n v="35541"/>
    <n v="10803"/>
    <n v="213000000"/>
    <x v="0"/>
    <x v="11"/>
    <n v="0.12912325543338501"/>
  </r>
  <r>
    <s v="R04513"/>
    <x v="1"/>
    <x v="15"/>
    <x v="30"/>
    <x v="679"/>
    <n v="64"/>
    <n v="197"/>
    <n v="3582"/>
    <n v="385045"/>
    <n v="49907"/>
    <n v="405028"/>
    <n v="320"/>
    <n v="11459"/>
    <n v="213000000"/>
    <x v="0"/>
    <x v="3"/>
    <n v="0.12961342180784063"/>
  </r>
  <r>
    <s v="R04514"/>
    <x v="4"/>
    <x v="13"/>
    <x v="21"/>
    <x v="28"/>
    <n v="4341"/>
    <n v="104"/>
    <n v="3159"/>
    <n v="389386"/>
    <n v="50011"/>
    <n v="408187"/>
    <n v="60774"/>
    <n v="6883"/>
    <n v="331000000"/>
    <x v="0"/>
    <x v="7"/>
    <n v="0.12843553697359433"/>
  </r>
  <r>
    <s v="R04515"/>
    <x v="4"/>
    <x v="8"/>
    <x v="8"/>
    <x v="548"/>
    <n v="3142"/>
    <n v="9"/>
    <n v="671"/>
    <n v="392528"/>
    <n v="50020"/>
    <n v="408858"/>
    <n v="34562"/>
    <n v="19593"/>
    <n v="331000000"/>
    <x v="0"/>
    <x v="0"/>
    <n v="0.12743039986956345"/>
  </r>
  <r>
    <s v="R04516"/>
    <x v="0"/>
    <x v="16"/>
    <x v="19"/>
    <x v="425"/>
    <n v="1724"/>
    <n v="119"/>
    <n v="4104"/>
    <n v="394252"/>
    <n v="139"/>
    <n v="412962"/>
    <n v="31032"/>
    <n v="17077"/>
    <n v="83000000"/>
    <x v="0"/>
    <x v="10"/>
    <n v="3.525663788642797E-4"/>
  </r>
  <r>
    <s v="R04517"/>
    <x v="4"/>
    <x v="13"/>
    <x v="15"/>
    <x v="517"/>
    <n v="2205"/>
    <n v="126"/>
    <n v="690"/>
    <n v="396457"/>
    <n v="265"/>
    <n v="413652"/>
    <n v="13230"/>
    <n v="10234"/>
    <n v="331000000"/>
    <x v="0"/>
    <x v="5"/>
    <n v="6.6842053488776838E-4"/>
  </r>
  <r>
    <s v="R04518"/>
    <x v="4"/>
    <x v="12"/>
    <x v="17"/>
    <x v="520"/>
    <n v="2985"/>
    <n v="113"/>
    <n v="82"/>
    <n v="399442"/>
    <n v="378"/>
    <n v="413734"/>
    <n v="47760"/>
    <n v="1503"/>
    <n v="331000000"/>
    <x v="0"/>
    <x v="4"/>
    <n v="9.4632011656260479E-4"/>
  </r>
  <r>
    <s v="R04519"/>
    <x v="4"/>
    <x v="14"/>
    <x v="16"/>
    <x v="387"/>
    <n v="3913"/>
    <n v="68"/>
    <n v="4320"/>
    <n v="403355"/>
    <n v="446"/>
    <n v="418054"/>
    <n v="70434"/>
    <n v="177"/>
    <n v="331000000"/>
    <x v="0"/>
    <x v="0"/>
    <n v="1.105725725477557E-3"/>
  </r>
  <r>
    <s v="R04520"/>
    <x v="4"/>
    <x v="13"/>
    <x v="15"/>
    <x v="122"/>
    <n v="1048"/>
    <n v="108"/>
    <n v="3568"/>
    <n v="404403"/>
    <n v="554"/>
    <n v="421622"/>
    <n v="18864"/>
    <n v="14747"/>
    <n v="331000000"/>
    <x v="1"/>
    <x v="11"/>
    <n v="1.3699205990064366E-3"/>
  </r>
  <r>
    <s v="R04521"/>
    <x v="2"/>
    <x v="7"/>
    <x v="7"/>
    <x v="281"/>
    <n v="3654"/>
    <n v="43"/>
    <n v="2477"/>
    <n v="408057"/>
    <n v="597"/>
    <n v="424099"/>
    <n v="21924"/>
    <n v="15908"/>
    <n v="1380000000"/>
    <x v="0"/>
    <x v="9"/>
    <n v="1.4630309000948397E-3"/>
  </r>
  <r>
    <s v="R04522"/>
    <x v="0"/>
    <x v="0"/>
    <x v="0"/>
    <x v="18"/>
    <n v="2872"/>
    <n v="168"/>
    <n v="1451"/>
    <n v="410929"/>
    <n v="765"/>
    <n v="425550"/>
    <n v="37336"/>
    <n v="9936"/>
    <n v="83000000"/>
    <x v="1"/>
    <x v="8"/>
    <n v="1.861635465007337E-3"/>
  </r>
  <r>
    <s v="R04523"/>
    <x v="4"/>
    <x v="13"/>
    <x v="15"/>
    <x v="512"/>
    <n v="4255"/>
    <n v="19"/>
    <n v="2020"/>
    <n v="415184"/>
    <n v="784"/>
    <n v="427570"/>
    <n v="68080"/>
    <n v="17377"/>
    <n v="331000000"/>
    <x v="1"/>
    <x v="9"/>
    <n v="1.8883193957377933E-3"/>
  </r>
  <r>
    <s v="R04524"/>
    <x v="0"/>
    <x v="4"/>
    <x v="4"/>
    <x v="572"/>
    <n v="1004"/>
    <n v="106"/>
    <n v="2125"/>
    <n v="416188"/>
    <n v="890"/>
    <n v="429695"/>
    <n v="5020"/>
    <n v="4898"/>
    <n v="83000000"/>
    <x v="1"/>
    <x v="2"/>
    <n v="2.1384566590098705E-3"/>
  </r>
  <r>
    <s v="R04525"/>
    <x v="3"/>
    <x v="17"/>
    <x v="20"/>
    <x v="531"/>
    <n v="2122"/>
    <n v="164"/>
    <n v="1175"/>
    <n v="418310"/>
    <n v="1054"/>
    <n v="430870"/>
    <n v="27586"/>
    <n v="19430"/>
    <n v="68000000"/>
    <x v="0"/>
    <x v="2"/>
    <n v="2.5196624512921042E-3"/>
  </r>
  <r>
    <s v="R04526"/>
    <x v="2"/>
    <x v="7"/>
    <x v="7"/>
    <x v="623"/>
    <n v="4574"/>
    <n v="166"/>
    <n v="1079"/>
    <n v="422884"/>
    <n v="1220"/>
    <n v="431949"/>
    <n v="45740"/>
    <n v="5345"/>
    <n v="1380000000"/>
    <x v="1"/>
    <x v="1"/>
    <n v="2.8849519017035406E-3"/>
  </r>
  <r>
    <s v="R04527"/>
    <x v="4"/>
    <x v="12"/>
    <x v="17"/>
    <x v="585"/>
    <n v="3981"/>
    <n v="118"/>
    <n v="2404"/>
    <n v="426865"/>
    <n v="1338"/>
    <n v="434353"/>
    <n v="35829"/>
    <n v="13319"/>
    <n v="331000000"/>
    <x v="0"/>
    <x v="1"/>
    <n v="3.1344804563503683E-3"/>
  </r>
  <r>
    <s v="R04528"/>
    <x v="2"/>
    <x v="5"/>
    <x v="13"/>
    <x v="694"/>
    <n v="4482"/>
    <n v="108"/>
    <n v="1282"/>
    <n v="431347"/>
    <n v="1446"/>
    <n v="435635"/>
    <n v="40338"/>
    <n v="6050"/>
    <n v="1380000000"/>
    <x v="1"/>
    <x v="0"/>
    <n v="3.3522894560527837E-3"/>
  </r>
  <r>
    <s v="R04529"/>
    <x v="2"/>
    <x v="7"/>
    <x v="7"/>
    <x v="325"/>
    <n v="471"/>
    <n v="197"/>
    <n v="534"/>
    <n v="431818"/>
    <n v="1643"/>
    <n v="436169"/>
    <n v="4239"/>
    <n v="8188"/>
    <n v="1380000000"/>
    <x v="0"/>
    <x v="1"/>
    <n v="3.8048437073026136E-3"/>
  </r>
  <r>
    <s v="R04530"/>
    <x v="3"/>
    <x v="6"/>
    <x v="22"/>
    <x v="289"/>
    <n v="3405"/>
    <n v="7"/>
    <n v="3848"/>
    <n v="435223"/>
    <n v="1650"/>
    <n v="440017"/>
    <n v="34050"/>
    <n v="19413"/>
    <n v="68000000"/>
    <x v="1"/>
    <x v="0"/>
    <n v="3.7911599341027475E-3"/>
  </r>
  <r>
    <s v="R04531"/>
    <x v="0"/>
    <x v="19"/>
    <x v="35"/>
    <x v="22"/>
    <n v="308"/>
    <n v="42"/>
    <n v="4666"/>
    <n v="435531"/>
    <n v="1692"/>
    <n v="444683"/>
    <n v="3388"/>
    <n v="734"/>
    <n v="83000000"/>
    <x v="1"/>
    <x v="9"/>
    <n v="3.8849128994262174E-3"/>
  </r>
  <r>
    <s v="R04532"/>
    <x v="2"/>
    <x v="2"/>
    <x v="29"/>
    <x v="121"/>
    <n v="2934"/>
    <n v="137"/>
    <n v="4673"/>
    <n v="438465"/>
    <n v="1829"/>
    <n v="449356"/>
    <n v="44010"/>
    <n v="5468"/>
    <n v="1380000000"/>
    <x v="1"/>
    <x v="3"/>
    <n v="4.1713705768989546E-3"/>
  </r>
  <r>
    <s v="R04533"/>
    <x v="1"/>
    <x v="15"/>
    <x v="18"/>
    <x v="367"/>
    <n v="4796"/>
    <n v="40"/>
    <n v="2453"/>
    <n v="443261"/>
    <n v="1869"/>
    <n v="451809"/>
    <n v="62348"/>
    <n v="7442"/>
    <n v="213000000"/>
    <x v="1"/>
    <x v="0"/>
    <n v="4.2164774252641223E-3"/>
  </r>
  <r>
    <s v="R04534"/>
    <x v="3"/>
    <x v="11"/>
    <x v="12"/>
    <x v="329"/>
    <n v="3047"/>
    <n v="131"/>
    <n v="2162"/>
    <n v="446308"/>
    <n v="2000"/>
    <n v="453971"/>
    <n v="18282"/>
    <n v="17333"/>
    <n v="68000000"/>
    <x v="0"/>
    <x v="8"/>
    <n v="4.4812102852738464E-3"/>
  </r>
  <r>
    <s v="R04535"/>
    <x v="1"/>
    <x v="3"/>
    <x v="31"/>
    <x v="448"/>
    <n v="1921"/>
    <n v="131"/>
    <n v="1826"/>
    <n v="448229"/>
    <n v="2131"/>
    <n v="455797"/>
    <n v="15368"/>
    <n v="14124"/>
    <n v="213000000"/>
    <x v="0"/>
    <x v="6"/>
    <n v="4.7542662344471241E-3"/>
  </r>
  <r>
    <s v="R04536"/>
    <x v="3"/>
    <x v="10"/>
    <x v="10"/>
    <x v="166"/>
    <n v="2999"/>
    <n v="23"/>
    <n v="3998"/>
    <n v="451228"/>
    <n v="2154"/>
    <n v="459795"/>
    <n v="44985"/>
    <n v="8739"/>
    <n v="68000000"/>
    <x v="1"/>
    <x v="7"/>
    <n v="4.7736399336920582E-3"/>
  </r>
  <r>
    <s v="R04537"/>
    <x v="1"/>
    <x v="3"/>
    <x v="3"/>
    <x v="601"/>
    <n v="2017"/>
    <n v="20"/>
    <n v="3692"/>
    <n v="453245"/>
    <n v="2174"/>
    <n v="463487"/>
    <n v="18153"/>
    <n v="16048"/>
    <n v="213000000"/>
    <x v="1"/>
    <x v="6"/>
    <n v="4.7965228518792261E-3"/>
  </r>
  <r>
    <s v="R04538"/>
    <x v="1"/>
    <x v="1"/>
    <x v="26"/>
    <x v="398"/>
    <n v="4881"/>
    <n v="137"/>
    <n v="1839"/>
    <n v="458126"/>
    <n v="2311"/>
    <n v="465326"/>
    <n v="48810"/>
    <n v="16059"/>
    <n v="213000000"/>
    <x v="1"/>
    <x v="8"/>
    <n v="5.0444637501473391E-3"/>
  </r>
  <r>
    <s v="R04539"/>
    <x v="2"/>
    <x v="7"/>
    <x v="7"/>
    <x v="169"/>
    <n v="1478"/>
    <n v="45"/>
    <n v="4059"/>
    <n v="459604"/>
    <n v="2356"/>
    <n v="469385"/>
    <n v="16258"/>
    <n v="311"/>
    <n v="1380000000"/>
    <x v="1"/>
    <x v="7"/>
    <n v="5.1261520787460506E-3"/>
  </r>
  <r>
    <s v="R04540"/>
    <x v="2"/>
    <x v="7"/>
    <x v="7"/>
    <x v="439"/>
    <n v="2352"/>
    <n v="197"/>
    <n v="330"/>
    <n v="461956"/>
    <n v="2553"/>
    <n v="469715"/>
    <n v="16464"/>
    <n v="9160"/>
    <n v="1380000000"/>
    <x v="1"/>
    <x v="10"/>
    <n v="5.5265003593415827E-3"/>
  </r>
  <r>
    <s v="R04541"/>
    <x v="3"/>
    <x v="11"/>
    <x v="12"/>
    <x v="620"/>
    <n v="4197"/>
    <n v="120"/>
    <n v="2772"/>
    <n v="466153"/>
    <n v="2673"/>
    <n v="472487"/>
    <n v="75546"/>
    <n v="2274"/>
    <n v="68000000"/>
    <x v="1"/>
    <x v="4"/>
    <n v="5.734168824398856E-3"/>
  </r>
  <r>
    <s v="R04542"/>
    <x v="0"/>
    <x v="4"/>
    <x v="4"/>
    <x v="658"/>
    <n v="4870"/>
    <n v="43"/>
    <n v="1527"/>
    <n v="471023"/>
    <n v="2716"/>
    <n v="474014"/>
    <n v="34090"/>
    <n v="17466"/>
    <n v="83000000"/>
    <x v="1"/>
    <x v="5"/>
    <n v="5.7661727771255332E-3"/>
  </r>
  <r>
    <s v="R04543"/>
    <x v="2"/>
    <x v="5"/>
    <x v="13"/>
    <x v="215"/>
    <n v="3459"/>
    <n v="99"/>
    <n v="4183"/>
    <n v="474482"/>
    <n v="2815"/>
    <n v="478197"/>
    <n v="44967"/>
    <n v="11008"/>
    <n v="1380000000"/>
    <x v="1"/>
    <x v="2"/>
    <n v="5.9327856483491473E-3"/>
  </r>
  <r>
    <s v="R04544"/>
    <x v="2"/>
    <x v="9"/>
    <x v="9"/>
    <x v="721"/>
    <n v="3754"/>
    <n v="32"/>
    <n v="573"/>
    <n v="478236"/>
    <n v="2847"/>
    <n v="478770"/>
    <n v="48802"/>
    <n v="5216"/>
    <n v="1380000000"/>
    <x v="0"/>
    <x v="9"/>
    <n v="5.9531277444608939E-3"/>
  </r>
  <r>
    <s v="R04545"/>
    <x v="4"/>
    <x v="12"/>
    <x v="14"/>
    <x v="191"/>
    <n v="1231"/>
    <n v="93"/>
    <n v="3695"/>
    <n v="479467"/>
    <n v="2940"/>
    <n v="482465"/>
    <n v="22158"/>
    <n v="720"/>
    <n v="331000000"/>
    <x v="1"/>
    <x v="9"/>
    <n v="6.1318088627580212E-3"/>
  </r>
  <r>
    <s v="R04546"/>
    <x v="2"/>
    <x v="2"/>
    <x v="2"/>
    <x v="186"/>
    <n v="3120"/>
    <n v="35"/>
    <n v="523"/>
    <n v="482587"/>
    <n v="2975"/>
    <n v="482988"/>
    <n v="18720"/>
    <n v="8012"/>
    <n v="1380000000"/>
    <x v="0"/>
    <x v="2"/>
    <n v="6.1646915478452587E-3"/>
  </r>
  <r>
    <s v="R04547"/>
    <x v="0"/>
    <x v="0"/>
    <x v="0"/>
    <x v="540"/>
    <n v="571"/>
    <n v="152"/>
    <n v="1171"/>
    <n v="483158"/>
    <n v="3127"/>
    <n v="484159"/>
    <n v="4568"/>
    <n v="18692"/>
    <n v="83000000"/>
    <x v="1"/>
    <x v="2"/>
    <n v="6.4720029472760459E-3"/>
  </r>
  <r>
    <s v="R04548"/>
    <x v="4"/>
    <x v="14"/>
    <x v="16"/>
    <x v="683"/>
    <n v="3589"/>
    <n v="12"/>
    <n v="2553"/>
    <n v="486747"/>
    <n v="3139"/>
    <n v="486712"/>
    <n v="28712"/>
    <n v="17810"/>
    <n v="331000000"/>
    <x v="1"/>
    <x v="6"/>
    <n v="6.4489354839372404E-3"/>
  </r>
  <r>
    <s v="R04549"/>
    <x v="1"/>
    <x v="15"/>
    <x v="18"/>
    <x v="442"/>
    <n v="147"/>
    <n v="166"/>
    <n v="4179"/>
    <n v="486894"/>
    <n v="3305"/>
    <n v="490891"/>
    <n v="1323"/>
    <n v="11320"/>
    <n v="213000000"/>
    <x v="1"/>
    <x v="1"/>
    <n v="6.7879250925252724E-3"/>
  </r>
  <r>
    <s v="R04550"/>
    <x v="1"/>
    <x v="1"/>
    <x v="26"/>
    <x v="44"/>
    <n v="3443"/>
    <n v="165"/>
    <n v="1421"/>
    <n v="490337"/>
    <n v="3470"/>
    <n v="492312"/>
    <n v="20658"/>
    <n v="11945"/>
    <n v="213000000"/>
    <x v="1"/>
    <x v="0"/>
    <n v="7.0767655714335242E-3"/>
  </r>
  <r>
    <s v="R04551"/>
    <x v="4"/>
    <x v="14"/>
    <x v="16"/>
    <x v="148"/>
    <n v="596"/>
    <n v="157"/>
    <n v="2231"/>
    <n v="490933"/>
    <n v="3627"/>
    <n v="494543"/>
    <n v="9536"/>
    <n v="16456"/>
    <n v="331000000"/>
    <x v="1"/>
    <x v="8"/>
    <n v="7.3879735116604509E-3"/>
  </r>
  <r>
    <s v="R04552"/>
    <x v="4"/>
    <x v="12"/>
    <x v="14"/>
    <x v="149"/>
    <n v="1070"/>
    <n v="13"/>
    <n v="2216"/>
    <n v="492003"/>
    <n v="3640"/>
    <n v="496759"/>
    <n v="20330"/>
    <n v="15749"/>
    <n v="331000000"/>
    <x v="1"/>
    <x v="2"/>
    <n v="7.3983288719784226E-3"/>
  </r>
  <r>
    <s v="R04553"/>
    <x v="4"/>
    <x v="8"/>
    <x v="8"/>
    <x v="271"/>
    <n v="3745"/>
    <n v="49"/>
    <n v="2155"/>
    <n v="495748"/>
    <n v="3689"/>
    <n v="498914"/>
    <n v="56175"/>
    <n v="15188"/>
    <n v="331000000"/>
    <x v="0"/>
    <x v="4"/>
    <n v="7.4412806506531544E-3"/>
  </r>
  <r>
    <s v="R04554"/>
    <x v="3"/>
    <x v="11"/>
    <x v="12"/>
    <x v="524"/>
    <n v="4250"/>
    <n v="67"/>
    <n v="851"/>
    <n v="499998"/>
    <n v="3756"/>
    <n v="499765"/>
    <n v="63750"/>
    <n v="10808"/>
    <n v="68000000"/>
    <x v="1"/>
    <x v="6"/>
    <n v="7.5120300481201921E-3"/>
  </r>
  <r>
    <s v="R04555"/>
    <x v="0"/>
    <x v="0"/>
    <x v="0"/>
    <x v="18"/>
    <n v="4325"/>
    <n v="0"/>
    <n v="1179"/>
    <n v="504323"/>
    <n v="3756"/>
    <n v="500944"/>
    <n v="34600"/>
    <n v="4198"/>
    <n v="83000000"/>
    <x v="1"/>
    <x v="8"/>
    <n v="7.4476079813928769E-3"/>
  </r>
  <r>
    <s v="R04556"/>
    <x v="0"/>
    <x v="0"/>
    <x v="0"/>
    <x v="106"/>
    <n v="3371"/>
    <n v="188"/>
    <n v="3595"/>
    <n v="507694"/>
    <n v="3944"/>
    <n v="504539"/>
    <n v="50565"/>
    <n v="9327"/>
    <n v="83000000"/>
    <x v="0"/>
    <x v="8"/>
    <n v="7.7684589536216701E-3"/>
  </r>
  <r>
    <s v="R04557"/>
    <x v="1"/>
    <x v="1"/>
    <x v="26"/>
    <x v="22"/>
    <n v="157"/>
    <n v="2"/>
    <n v="4367"/>
    <n v="507851"/>
    <n v="3946"/>
    <n v="508906"/>
    <n v="2826"/>
    <n v="17202"/>
    <n v="213000000"/>
    <x v="1"/>
    <x v="9"/>
    <n v="7.7699955301850348E-3"/>
  </r>
  <r>
    <s v="R04558"/>
    <x v="1"/>
    <x v="15"/>
    <x v="18"/>
    <x v="596"/>
    <n v="922"/>
    <n v="177"/>
    <n v="1859"/>
    <n v="508773"/>
    <n v="4123"/>
    <n v="510765"/>
    <n v="6454"/>
    <n v="14084"/>
    <n v="213000000"/>
    <x v="1"/>
    <x v="3"/>
    <n v="8.1038105402605875E-3"/>
  </r>
  <r>
    <s v="R04559"/>
    <x v="1"/>
    <x v="15"/>
    <x v="30"/>
    <x v="183"/>
    <n v="3318"/>
    <n v="188"/>
    <n v="737"/>
    <n v="512091"/>
    <n v="4311"/>
    <n v="511502"/>
    <n v="59724"/>
    <n v="17301"/>
    <n v="213000000"/>
    <x v="1"/>
    <x v="2"/>
    <n v="8.4184256313819227E-3"/>
  </r>
  <r>
    <s v="R04560"/>
    <x v="2"/>
    <x v="9"/>
    <x v="9"/>
    <x v="392"/>
    <n v="2346"/>
    <n v="163"/>
    <n v="2812"/>
    <n v="514437"/>
    <n v="4474"/>
    <n v="514314"/>
    <n v="39882"/>
    <n v="17914"/>
    <n v="1380000000"/>
    <x v="0"/>
    <x v="6"/>
    <n v="8.6968861104469546E-3"/>
  </r>
  <r>
    <s v="R04561"/>
    <x v="1"/>
    <x v="1"/>
    <x v="26"/>
    <x v="185"/>
    <n v="4050"/>
    <n v="131"/>
    <n v="2792"/>
    <n v="518487"/>
    <n v="4605"/>
    <n v="517106"/>
    <n v="60750"/>
    <n v="6975"/>
    <n v="213000000"/>
    <x v="1"/>
    <x v="9"/>
    <n v="8.8816113036585299E-3"/>
  </r>
  <r>
    <s v="R04562"/>
    <x v="4"/>
    <x v="12"/>
    <x v="17"/>
    <x v="101"/>
    <n v="1246"/>
    <n v="170"/>
    <n v="2818"/>
    <n v="519733"/>
    <n v="4775"/>
    <n v="519924"/>
    <n v="12460"/>
    <n v="17433"/>
    <n v="331000000"/>
    <x v="1"/>
    <x v="5"/>
    <n v="9.1874096892058041E-3"/>
  </r>
  <r>
    <s v="R04563"/>
    <x v="1"/>
    <x v="3"/>
    <x v="3"/>
    <x v="314"/>
    <n v="765"/>
    <n v="13"/>
    <n v="4894"/>
    <n v="520498"/>
    <n v="4788"/>
    <n v="524818"/>
    <n v="6120"/>
    <n v="13124"/>
    <n v="213000000"/>
    <x v="1"/>
    <x v="2"/>
    <n v="9.1988826085787068E-3"/>
  </r>
  <r>
    <s v="R04564"/>
    <x v="4"/>
    <x v="8"/>
    <x v="8"/>
    <x v="532"/>
    <n v="3651"/>
    <n v="88"/>
    <n v="2163"/>
    <n v="524149"/>
    <n v="4876"/>
    <n v="526981"/>
    <n v="18255"/>
    <n v="927"/>
    <n v="331000000"/>
    <x v="1"/>
    <x v="8"/>
    <n v="9.3026982785429334E-3"/>
  </r>
  <r>
    <s v="R04565"/>
    <x v="3"/>
    <x v="6"/>
    <x v="6"/>
    <x v="358"/>
    <n v="2612"/>
    <n v="102"/>
    <n v="3076"/>
    <n v="526761"/>
    <n v="4978"/>
    <n v="530057"/>
    <n v="18284"/>
    <n v="11784"/>
    <n v="68000000"/>
    <x v="0"/>
    <x v="0"/>
    <n v="9.4502060706848079E-3"/>
  </r>
  <r>
    <s v="R04566"/>
    <x v="2"/>
    <x v="5"/>
    <x v="13"/>
    <x v="464"/>
    <n v="4562"/>
    <n v="124"/>
    <n v="4161"/>
    <n v="531323"/>
    <n v="5102"/>
    <n v="534218"/>
    <n v="54744"/>
    <n v="1845"/>
    <n v="1380000000"/>
    <x v="1"/>
    <x v="7"/>
    <n v="9.6024452169396011E-3"/>
  </r>
  <r>
    <s v="R04567"/>
    <x v="2"/>
    <x v="9"/>
    <x v="25"/>
    <x v="611"/>
    <n v="3828"/>
    <n v="66"/>
    <n v="526"/>
    <n v="535151"/>
    <n v="5168"/>
    <n v="534744"/>
    <n v="61248"/>
    <n v="15579"/>
    <n v="1380000000"/>
    <x v="1"/>
    <x v="3"/>
    <n v="9.6570874388723933E-3"/>
  </r>
  <r>
    <s v="R04568"/>
    <x v="0"/>
    <x v="19"/>
    <x v="35"/>
    <x v="167"/>
    <n v="4581"/>
    <n v="6"/>
    <n v="448"/>
    <n v="539732"/>
    <n v="5174"/>
    <n v="535192"/>
    <n v="32067"/>
    <n v="12994"/>
    <n v="83000000"/>
    <x v="0"/>
    <x v="6"/>
    <n v="9.5862390964404562E-3"/>
  </r>
  <r>
    <s v="R04569"/>
    <x v="3"/>
    <x v="10"/>
    <x v="10"/>
    <x v="435"/>
    <n v="443"/>
    <n v="7"/>
    <n v="3220"/>
    <n v="540175"/>
    <n v="5181"/>
    <n v="538412"/>
    <n v="4873"/>
    <n v="13481"/>
    <n v="68000000"/>
    <x v="1"/>
    <x v="11"/>
    <n v="9.5913361410653961E-3"/>
  </r>
  <r>
    <s v="R04570"/>
    <x v="4"/>
    <x v="12"/>
    <x v="14"/>
    <x v="555"/>
    <n v="904"/>
    <n v="43"/>
    <n v="4161"/>
    <n v="541079"/>
    <n v="5224"/>
    <n v="542573"/>
    <n v="5424"/>
    <n v="8156"/>
    <n v="331000000"/>
    <x v="0"/>
    <x v="4"/>
    <n v="9.6547823885236722E-3"/>
  </r>
  <r>
    <s v="R04571"/>
    <x v="3"/>
    <x v="6"/>
    <x v="22"/>
    <x v="62"/>
    <n v="2910"/>
    <n v="191"/>
    <n v="1851"/>
    <n v="543989"/>
    <n v="5415"/>
    <n v="544424"/>
    <n v="52380"/>
    <n v="18311"/>
    <n v="68000000"/>
    <x v="0"/>
    <x v="10"/>
    <n v="9.9542453983444516E-3"/>
  </r>
  <r>
    <s v="R04572"/>
    <x v="2"/>
    <x v="2"/>
    <x v="29"/>
    <x v="705"/>
    <n v="3209"/>
    <n v="134"/>
    <n v="119"/>
    <n v="547198"/>
    <n v="5549"/>
    <n v="544543"/>
    <n v="28881"/>
    <n v="17069"/>
    <n v="1380000000"/>
    <x v="1"/>
    <x v="7"/>
    <n v="1.014075343842631E-2"/>
  </r>
  <r>
    <s v="R04573"/>
    <x v="4"/>
    <x v="8"/>
    <x v="8"/>
    <x v="186"/>
    <n v="1801"/>
    <n v="47"/>
    <n v="4484"/>
    <n v="548999"/>
    <n v="5596"/>
    <n v="549027"/>
    <n v="19811"/>
    <n v="6723"/>
    <n v="331000000"/>
    <x v="0"/>
    <x v="2"/>
    <n v="1.0193096890886868E-2"/>
  </r>
  <r>
    <s v="R04574"/>
    <x v="3"/>
    <x v="6"/>
    <x v="6"/>
    <x v="529"/>
    <n v="925"/>
    <n v="61"/>
    <n v="4382"/>
    <n v="549924"/>
    <n v="5657"/>
    <n v="553409"/>
    <n v="4625"/>
    <n v="138"/>
    <n v="68000000"/>
    <x v="1"/>
    <x v="10"/>
    <n v="1.0286876004684283E-2"/>
  </r>
  <r>
    <s v="R04575"/>
    <x v="2"/>
    <x v="9"/>
    <x v="9"/>
    <x v="313"/>
    <n v="3721"/>
    <n v="24"/>
    <n v="2847"/>
    <n v="553645"/>
    <n v="5681"/>
    <n v="556256"/>
    <n v="66978"/>
    <n v="5338"/>
    <n v="1380000000"/>
    <x v="0"/>
    <x v="5"/>
    <n v="1.0261087881223529E-2"/>
  </r>
  <r>
    <s v="R04576"/>
    <x v="4"/>
    <x v="13"/>
    <x v="15"/>
    <x v="204"/>
    <n v="4387"/>
    <n v="117"/>
    <n v="1790"/>
    <n v="558032"/>
    <n v="5798"/>
    <n v="558046"/>
    <n v="65805"/>
    <n v="15762"/>
    <n v="331000000"/>
    <x v="0"/>
    <x v="5"/>
    <n v="1.0390085156406801E-2"/>
  </r>
  <r>
    <s v="R04577"/>
    <x v="4"/>
    <x v="14"/>
    <x v="32"/>
    <x v="316"/>
    <n v="751"/>
    <n v="195"/>
    <n v="4513"/>
    <n v="558783"/>
    <n v="5993"/>
    <n v="562559"/>
    <n v="12016"/>
    <n v="8689"/>
    <n v="331000000"/>
    <x v="0"/>
    <x v="0"/>
    <n v="1.0725093641001963E-2"/>
  </r>
  <r>
    <s v="R04578"/>
    <x v="2"/>
    <x v="7"/>
    <x v="7"/>
    <x v="652"/>
    <n v="1234"/>
    <n v="191"/>
    <n v="3017"/>
    <n v="560017"/>
    <n v="6184"/>
    <n v="565576"/>
    <n v="6170"/>
    <n v="1048"/>
    <n v="1380000000"/>
    <x v="1"/>
    <x v="4"/>
    <n v="1.1042521923441609E-2"/>
  </r>
  <r>
    <s v="R04579"/>
    <x v="4"/>
    <x v="12"/>
    <x v="14"/>
    <x v="647"/>
    <n v="2922"/>
    <n v="112"/>
    <n v="350"/>
    <n v="562939"/>
    <n v="6296"/>
    <n v="565926"/>
    <n v="43830"/>
    <n v="8597"/>
    <n v="331000000"/>
    <x v="1"/>
    <x v="9"/>
    <n v="1.1184160273137941E-2"/>
  </r>
  <r>
    <s v="R04580"/>
    <x v="2"/>
    <x v="9"/>
    <x v="25"/>
    <x v="16"/>
    <n v="662"/>
    <n v="145"/>
    <n v="2202"/>
    <n v="563601"/>
    <n v="6441"/>
    <n v="568128"/>
    <n v="7944"/>
    <n v="5371"/>
    <n v="1380000000"/>
    <x v="1"/>
    <x v="8"/>
    <n v="1.1428297678676936E-2"/>
  </r>
  <r>
    <s v="R04581"/>
    <x v="1"/>
    <x v="15"/>
    <x v="18"/>
    <x v="632"/>
    <n v="3195"/>
    <n v="121"/>
    <n v="3332"/>
    <n v="566796"/>
    <n v="6562"/>
    <n v="571460"/>
    <n v="19170"/>
    <n v="18134"/>
    <n v="213000000"/>
    <x v="1"/>
    <x v="6"/>
    <n v="1.1577357638374301E-2"/>
  </r>
  <r>
    <s v="R04582"/>
    <x v="1"/>
    <x v="3"/>
    <x v="3"/>
    <x v="505"/>
    <n v="1584"/>
    <n v="3"/>
    <n v="1552"/>
    <n v="568380"/>
    <n v="6565"/>
    <n v="573012"/>
    <n v="25344"/>
    <n v="10685"/>
    <n v="213000000"/>
    <x v="0"/>
    <x v="3"/>
    <n v="1.1550371230514797E-2"/>
  </r>
  <r>
    <s v="R04583"/>
    <x v="4"/>
    <x v="14"/>
    <x v="16"/>
    <x v="60"/>
    <n v="919"/>
    <n v="144"/>
    <n v="2250"/>
    <n v="569299"/>
    <n v="6709"/>
    <n v="575262"/>
    <n v="15623"/>
    <n v="7049"/>
    <n v="331000000"/>
    <x v="1"/>
    <x v="5"/>
    <n v="1.1784668513382248E-2"/>
  </r>
  <r>
    <s v="R04584"/>
    <x v="4"/>
    <x v="8"/>
    <x v="34"/>
    <x v="517"/>
    <n v="4219"/>
    <n v="46"/>
    <n v="3237"/>
    <n v="573518"/>
    <n v="6755"/>
    <n v="578499"/>
    <n v="63285"/>
    <n v="18000"/>
    <n v="331000000"/>
    <x v="0"/>
    <x v="5"/>
    <n v="1.1778183073591414E-2"/>
  </r>
  <r>
    <s v="R04585"/>
    <x v="2"/>
    <x v="5"/>
    <x v="5"/>
    <x v="579"/>
    <n v="67"/>
    <n v="117"/>
    <n v="3509"/>
    <n v="573585"/>
    <n v="6872"/>
    <n v="582008"/>
    <n v="536"/>
    <n v="9292"/>
    <n v="1380000000"/>
    <x v="0"/>
    <x v="11"/>
    <n v="1.1980787503159951E-2"/>
  </r>
  <r>
    <s v="R04586"/>
    <x v="4"/>
    <x v="13"/>
    <x v="15"/>
    <x v="106"/>
    <n v="4570"/>
    <n v="44"/>
    <n v="47"/>
    <n v="578155"/>
    <n v="6916"/>
    <n v="582055"/>
    <n v="86830"/>
    <n v="16863"/>
    <n v="331000000"/>
    <x v="0"/>
    <x v="8"/>
    <n v="1.1962190070136901E-2"/>
  </r>
  <r>
    <s v="R04587"/>
    <x v="0"/>
    <x v="16"/>
    <x v="19"/>
    <x v="254"/>
    <n v="4453"/>
    <n v="88"/>
    <n v="2276"/>
    <n v="582608"/>
    <n v="7004"/>
    <n v="584331"/>
    <n v="31171"/>
    <n v="1709"/>
    <n v="83000000"/>
    <x v="1"/>
    <x v="0"/>
    <n v="1.2021805399170625E-2"/>
  </r>
  <r>
    <s v="R04588"/>
    <x v="1"/>
    <x v="1"/>
    <x v="1"/>
    <x v="376"/>
    <n v="1766"/>
    <n v="185"/>
    <n v="3796"/>
    <n v="584374"/>
    <n v="7189"/>
    <n v="588127"/>
    <n v="15894"/>
    <n v="5262"/>
    <n v="213000000"/>
    <x v="0"/>
    <x v="4"/>
    <n v="1.230205313720323E-2"/>
  </r>
  <r>
    <s v="R04589"/>
    <x v="4"/>
    <x v="12"/>
    <x v="17"/>
    <x v="242"/>
    <n v="1953"/>
    <n v="2"/>
    <n v="4024"/>
    <n v="586327"/>
    <n v="7191"/>
    <n v="592151"/>
    <n v="11718"/>
    <n v="14978"/>
    <n v="331000000"/>
    <x v="0"/>
    <x v="10"/>
    <n v="1.2264487223000135E-2"/>
  </r>
  <r>
    <s v="R04590"/>
    <x v="4"/>
    <x v="12"/>
    <x v="17"/>
    <x v="430"/>
    <n v="2568"/>
    <n v="139"/>
    <n v="3184"/>
    <n v="588895"/>
    <n v="7330"/>
    <n v="595335"/>
    <n v="25680"/>
    <n v="5456"/>
    <n v="331000000"/>
    <x v="0"/>
    <x v="7"/>
    <n v="1.2447040643917846E-2"/>
  </r>
  <r>
    <s v="R04591"/>
    <x v="3"/>
    <x v="6"/>
    <x v="22"/>
    <x v="579"/>
    <n v="3708"/>
    <n v="144"/>
    <n v="1892"/>
    <n v="592603"/>
    <n v="7474"/>
    <n v="597227"/>
    <n v="44496"/>
    <n v="16836"/>
    <n v="68000000"/>
    <x v="0"/>
    <x v="11"/>
    <n v="1.2612153499054172E-2"/>
  </r>
  <r>
    <s v="R04592"/>
    <x v="4"/>
    <x v="12"/>
    <x v="17"/>
    <x v="460"/>
    <n v="4928"/>
    <n v="117"/>
    <n v="897"/>
    <n v="597531"/>
    <n v="7591"/>
    <n v="598124"/>
    <n v="44352"/>
    <n v="15623"/>
    <n v="331000000"/>
    <x v="1"/>
    <x v="1"/>
    <n v="1.2703943393731874E-2"/>
  </r>
  <r>
    <s v="R04593"/>
    <x v="0"/>
    <x v="19"/>
    <x v="35"/>
    <x v="291"/>
    <n v="2671"/>
    <n v="21"/>
    <n v="1738"/>
    <n v="600202"/>
    <n v="7612"/>
    <n v="599862"/>
    <n v="29381"/>
    <n v="1369"/>
    <n v="83000000"/>
    <x v="0"/>
    <x v="3"/>
    <n v="1.2682396926368123E-2"/>
  </r>
  <r>
    <s v="R04594"/>
    <x v="1"/>
    <x v="15"/>
    <x v="18"/>
    <x v="101"/>
    <n v="3399"/>
    <n v="38"/>
    <n v="968"/>
    <n v="603601"/>
    <n v="7650"/>
    <n v="600830"/>
    <n v="30591"/>
    <n v="10625"/>
    <n v="213000000"/>
    <x v="1"/>
    <x v="5"/>
    <n v="1.2673935265183458E-2"/>
  </r>
  <r>
    <s v="R04595"/>
    <x v="3"/>
    <x v="17"/>
    <x v="28"/>
    <x v="557"/>
    <n v="1353"/>
    <n v="38"/>
    <n v="3002"/>
    <n v="604954"/>
    <n v="7688"/>
    <n v="603832"/>
    <n v="23001"/>
    <n v="6308"/>
    <n v="68000000"/>
    <x v="0"/>
    <x v="5"/>
    <n v="1.2708404275366391E-2"/>
  </r>
  <r>
    <s v="R04596"/>
    <x v="2"/>
    <x v="9"/>
    <x v="9"/>
    <x v="485"/>
    <n v="442"/>
    <n v="106"/>
    <n v="3160"/>
    <n v="605396"/>
    <n v="7794"/>
    <n v="606992"/>
    <n v="4420"/>
    <n v="7563"/>
    <n v="1380000000"/>
    <x v="0"/>
    <x v="0"/>
    <n v="1.2874217867313296E-2"/>
  </r>
  <r>
    <s v="R04597"/>
    <x v="2"/>
    <x v="7"/>
    <x v="7"/>
    <x v="448"/>
    <n v="600"/>
    <n v="99"/>
    <n v="4741"/>
    <n v="605996"/>
    <n v="7893"/>
    <n v="611733"/>
    <n v="7800"/>
    <n v="530"/>
    <n v="1380000000"/>
    <x v="0"/>
    <x v="6"/>
    <n v="1.3024838447778533E-2"/>
  </r>
  <r>
    <s v="R04598"/>
    <x v="1"/>
    <x v="18"/>
    <x v="27"/>
    <x v="477"/>
    <n v="3166"/>
    <n v="15"/>
    <n v="4106"/>
    <n v="609162"/>
    <n v="7908"/>
    <n v="615839"/>
    <n v="50656"/>
    <n v="6938"/>
    <n v="213000000"/>
    <x v="0"/>
    <x v="10"/>
    <n v="1.2981768396584159E-2"/>
  </r>
  <r>
    <s v="R04599"/>
    <x v="2"/>
    <x v="9"/>
    <x v="25"/>
    <x v="317"/>
    <n v="3942"/>
    <n v="178"/>
    <n v="3098"/>
    <n v="613104"/>
    <n v="8086"/>
    <n v="618937"/>
    <n v="59130"/>
    <n v="10689"/>
    <n v="1380000000"/>
    <x v="1"/>
    <x v="10"/>
    <n v="1.3188627051854172E-2"/>
  </r>
  <r>
    <s v="R04600"/>
    <x v="0"/>
    <x v="16"/>
    <x v="19"/>
    <x v="724"/>
    <n v="2809"/>
    <n v="117"/>
    <n v="2503"/>
    <n v="615913"/>
    <n v="8203"/>
    <n v="621440"/>
    <n v="50562"/>
    <n v="1551"/>
    <n v="83000000"/>
    <x v="1"/>
    <x v="1"/>
    <n v="1.3318439454923017E-2"/>
  </r>
  <r>
    <s v="R04601"/>
    <x v="4"/>
    <x v="8"/>
    <x v="34"/>
    <x v="625"/>
    <n v="3388"/>
    <n v="28"/>
    <n v="1470"/>
    <n v="619301"/>
    <n v="8231"/>
    <n v="622910"/>
    <n v="47432"/>
    <n v="6657"/>
    <n v="331000000"/>
    <x v="0"/>
    <x v="2"/>
    <n v="1.329079074634144E-2"/>
  </r>
  <r>
    <s v="R04602"/>
    <x v="1"/>
    <x v="15"/>
    <x v="18"/>
    <x v="661"/>
    <n v="4582"/>
    <n v="70"/>
    <n v="3499"/>
    <n v="623883"/>
    <n v="8301"/>
    <n v="626409"/>
    <n v="68730"/>
    <n v="16788"/>
    <n v="213000000"/>
    <x v="0"/>
    <x v="7"/>
    <n v="1.3305379374017243E-2"/>
  </r>
  <r>
    <s v="R04603"/>
    <x v="3"/>
    <x v="6"/>
    <x v="22"/>
    <x v="539"/>
    <n v="2786"/>
    <n v="168"/>
    <n v="3752"/>
    <n v="626669"/>
    <n v="8469"/>
    <n v="630161"/>
    <n v="13930"/>
    <n v="617"/>
    <n v="68000000"/>
    <x v="0"/>
    <x v="8"/>
    <n v="1.3514311382883148E-2"/>
  </r>
  <r>
    <s v="R04604"/>
    <x v="4"/>
    <x v="14"/>
    <x v="32"/>
    <x v="150"/>
    <n v="2695"/>
    <n v="184"/>
    <n v="3630"/>
    <n v="629364"/>
    <n v="8653"/>
    <n v="633791"/>
    <n v="37730"/>
    <n v="18448"/>
    <n v="331000000"/>
    <x v="1"/>
    <x v="8"/>
    <n v="1.3748800376252852E-2"/>
  </r>
  <r>
    <s v="R04605"/>
    <x v="2"/>
    <x v="2"/>
    <x v="2"/>
    <x v="449"/>
    <n v="3648"/>
    <n v="155"/>
    <n v="2638"/>
    <n v="633012"/>
    <n v="8808"/>
    <n v="636429"/>
    <n v="47424"/>
    <n v="12491"/>
    <n v="1380000000"/>
    <x v="0"/>
    <x v="8"/>
    <n v="1.391442816249929E-2"/>
  </r>
  <r>
    <s v="R04606"/>
    <x v="2"/>
    <x v="5"/>
    <x v="5"/>
    <x v="258"/>
    <n v="2052"/>
    <n v="76"/>
    <n v="2561"/>
    <n v="635064"/>
    <n v="8884"/>
    <n v="638990"/>
    <n v="14364"/>
    <n v="15366"/>
    <n v="1380000000"/>
    <x v="0"/>
    <x v="4"/>
    <n v="1.398914125190532E-2"/>
  </r>
  <r>
    <s v="R04607"/>
    <x v="3"/>
    <x v="11"/>
    <x v="12"/>
    <x v="729"/>
    <n v="631"/>
    <n v="148"/>
    <n v="4494"/>
    <n v="635695"/>
    <n v="9032"/>
    <n v="643484"/>
    <n v="8834"/>
    <n v="9928"/>
    <n v="68000000"/>
    <x v="0"/>
    <x v="1"/>
    <n v="1.4208071480820204E-2"/>
  </r>
  <r>
    <s v="R04608"/>
    <x v="0"/>
    <x v="19"/>
    <x v="36"/>
    <x v="305"/>
    <n v="3442"/>
    <n v="131"/>
    <n v="3603"/>
    <n v="639137"/>
    <n v="9163"/>
    <n v="647087"/>
    <n v="65398"/>
    <n v="9225"/>
    <n v="83000000"/>
    <x v="0"/>
    <x v="2"/>
    <n v="1.4336519400378948E-2"/>
  </r>
  <r>
    <s v="R04609"/>
    <x v="3"/>
    <x v="17"/>
    <x v="28"/>
    <x v="341"/>
    <n v="1754"/>
    <n v="125"/>
    <n v="386"/>
    <n v="640891"/>
    <n v="9288"/>
    <n v="647473"/>
    <n v="31572"/>
    <n v="1792"/>
    <n v="68000000"/>
    <x v="0"/>
    <x v="7"/>
    <n v="1.4492323967726182E-2"/>
  </r>
  <r>
    <s v="R04610"/>
    <x v="1"/>
    <x v="15"/>
    <x v="30"/>
    <x v="298"/>
    <n v="3033"/>
    <n v="98"/>
    <n v="3673"/>
    <n v="643924"/>
    <n v="9386"/>
    <n v="651146"/>
    <n v="21231"/>
    <n v="2236"/>
    <n v="213000000"/>
    <x v="0"/>
    <x v="8"/>
    <n v="1.4576254340574354E-2"/>
  </r>
  <r>
    <s v="R04611"/>
    <x v="3"/>
    <x v="6"/>
    <x v="6"/>
    <x v="416"/>
    <n v="1578"/>
    <n v="115"/>
    <n v="137"/>
    <n v="645502"/>
    <n v="9501"/>
    <n v="651283"/>
    <n v="12624"/>
    <n v="7599"/>
    <n v="68000000"/>
    <x v="1"/>
    <x v="1"/>
    <n v="1.4718777013858981E-2"/>
  </r>
  <r>
    <s v="R04612"/>
    <x v="2"/>
    <x v="2"/>
    <x v="2"/>
    <x v="502"/>
    <n v="25"/>
    <n v="14"/>
    <n v="3751"/>
    <n v="645527"/>
    <n v="9515"/>
    <n v="655034"/>
    <n v="300"/>
    <n v="10525"/>
    <n v="1380000000"/>
    <x v="0"/>
    <x v="4"/>
    <n v="1.473989469069458E-2"/>
  </r>
  <r>
    <s v="R04613"/>
    <x v="0"/>
    <x v="19"/>
    <x v="36"/>
    <x v="28"/>
    <n v="2209"/>
    <n v="180"/>
    <n v="2700"/>
    <n v="647736"/>
    <n v="9695"/>
    <n v="657734"/>
    <n v="11045"/>
    <n v="18124"/>
    <n v="83000000"/>
    <x v="0"/>
    <x v="7"/>
    <n v="1.4967517630639643E-2"/>
  </r>
  <r>
    <s v="R04614"/>
    <x v="0"/>
    <x v="0"/>
    <x v="0"/>
    <x v="0"/>
    <n v="2902"/>
    <n v="89"/>
    <n v="4577"/>
    <n v="650638"/>
    <n v="9784"/>
    <n v="662311"/>
    <n v="23216"/>
    <n v="694"/>
    <n v="83000000"/>
    <x v="0"/>
    <x v="0"/>
    <n v="1.5037547760813232E-2"/>
  </r>
  <r>
    <s v="R04615"/>
    <x v="3"/>
    <x v="6"/>
    <x v="22"/>
    <x v="672"/>
    <n v="1129"/>
    <n v="173"/>
    <n v="299"/>
    <n v="651767"/>
    <n v="9957"/>
    <n v="662610"/>
    <n v="21451"/>
    <n v="15882"/>
    <n v="68000000"/>
    <x v="0"/>
    <x v="10"/>
    <n v="1.5276931786972953E-2"/>
  </r>
  <r>
    <s v="R04616"/>
    <x v="1"/>
    <x v="15"/>
    <x v="30"/>
    <x v="117"/>
    <n v="4996"/>
    <n v="134"/>
    <n v="31"/>
    <n v="656763"/>
    <n v="10091"/>
    <n v="662641"/>
    <n v="54956"/>
    <n v="2928"/>
    <n v="213000000"/>
    <x v="1"/>
    <x v="10"/>
    <n v="1.5364751059362358E-2"/>
  </r>
  <r>
    <s v="R04617"/>
    <x v="2"/>
    <x v="7"/>
    <x v="7"/>
    <x v="569"/>
    <n v="4104"/>
    <n v="145"/>
    <n v="2504"/>
    <n v="660867"/>
    <n v="10236"/>
    <n v="665145"/>
    <n v="65664"/>
    <n v="10675"/>
    <n v="1380000000"/>
    <x v="1"/>
    <x v="11"/>
    <n v="1.5488744331310233E-2"/>
  </r>
  <r>
    <s v="R04618"/>
    <x v="4"/>
    <x v="12"/>
    <x v="17"/>
    <x v="138"/>
    <n v="4145"/>
    <n v="88"/>
    <n v="541"/>
    <n v="665012"/>
    <n v="10324"/>
    <n v="665686"/>
    <n v="29015"/>
    <n v="5086"/>
    <n v="331000000"/>
    <x v="0"/>
    <x v="11"/>
    <n v="1.5524531888146379E-2"/>
  </r>
  <r>
    <s v="R04619"/>
    <x v="0"/>
    <x v="16"/>
    <x v="19"/>
    <x v="507"/>
    <n v="441"/>
    <n v="148"/>
    <n v="3456"/>
    <n v="665453"/>
    <n v="10472"/>
    <n v="669142"/>
    <n v="4851"/>
    <n v="13802"/>
    <n v="83000000"/>
    <x v="1"/>
    <x v="11"/>
    <n v="1.5736648568719355E-2"/>
  </r>
  <r>
    <s v="R04620"/>
    <x v="3"/>
    <x v="10"/>
    <x v="11"/>
    <x v="444"/>
    <n v="3895"/>
    <n v="115"/>
    <n v="3403"/>
    <n v="669348"/>
    <n v="10587"/>
    <n v="672545"/>
    <n v="58425"/>
    <n v="8522"/>
    <n v="68000000"/>
    <x v="0"/>
    <x v="2"/>
    <n v="1.5816884490578893E-2"/>
  </r>
  <r>
    <s v="R04621"/>
    <x v="1"/>
    <x v="1"/>
    <x v="1"/>
    <x v="178"/>
    <n v="4797"/>
    <n v="135"/>
    <n v="2091"/>
    <n v="674145"/>
    <n v="10722"/>
    <n v="674636"/>
    <n v="43173"/>
    <n v="1055"/>
    <n v="213000000"/>
    <x v="1"/>
    <x v="4"/>
    <n v="1.5904590258772222E-2"/>
  </r>
  <r>
    <s v="R04622"/>
    <x v="1"/>
    <x v="3"/>
    <x v="31"/>
    <x v="129"/>
    <n v="4849"/>
    <n v="186"/>
    <n v="546"/>
    <n v="678994"/>
    <n v="10908"/>
    <n v="675182"/>
    <n v="82433"/>
    <n v="19409"/>
    <n v="213000000"/>
    <x v="0"/>
    <x v="10"/>
    <n v="1.6064943136463651E-2"/>
  </r>
  <r>
    <s v="R04623"/>
    <x v="2"/>
    <x v="9"/>
    <x v="9"/>
    <x v="139"/>
    <n v="1828"/>
    <n v="19"/>
    <n v="983"/>
    <n v="680822"/>
    <n v="10927"/>
    <n v="676165"/>
    <n v="25592"/>
    <n v="9307"/>
    <n v="1380000000"/>
    <x v="1"/>
    <x v="11"/>
    <n v="1.6049716372267642E-2"/>
  </r>
  <r>
    <s v="R04624"/>
    <x v="0"/>
    <x v="0"/>
    <x v="0"/>
    <x v="602"/>
    <n v="1535"/>
    <n v="81"/>
    <n v="4140"/>
    <n v="682357"/>
    <n v="11008"/>
    <n v="680305"/>
    <n v="23025"/>
    <n v="4284"/>
    <n v="83000000"/>
    <x v="1"/>
    <x v="2"/>
    <n v="1.6132317833626678E-2"/>
  </r>
  <r>
    <s v="R04625"/>
    <x v="2"/>
    <x v="7"/>
    <x v="7"/>
    <x v="185"/>
    <n v="4325"/>
    <n v="116"/>
    <n v="379"/>
    <n v="686682"/>
    <n v="11124"/>
    <n v="680684"/>
    <n v="56225"/>
    <n v="5197"/>
    <n v="1380000000"/>
    <x v="1"/>
    <x v="9"/>
    <n v="1.6199638260504863E-2"/>
  </r>
  <r>
    <s v="R04626"/>
    <x v="4"/>
    <x v="13"/>
    <x v="21"/>
    <x v="89"/>
    <n v="559"/>
    <n v="66"/>
    <n v="496"/>
    <n v="687241"/>
    <n v="11190"/>
    <n v="681180"/>
    <n v="6708"/>
    <n v="6583"/>
    <n v="331000000"/>
    <x v="1"/>
    <x v="4"/>
    <n v="1.6282497697314335E-2"/>
  </r>
  <r>
    <s v="R04627"/>
    <x v="4"/>
    <x v="8"/>
    <x v="8"/>
    <x v="196"/>
    <n v="1173"/>
    <n v="182"/>
    <n v="1915"/>
    <n v="688414"/>
    <n v="11372"/>
    <n v="683095"/>
    <n v="17595"/>
    <n v="117"/>
    <n v="331000000"/>
    <x v="0"/>
    <x v="5"/>
    <n v="1.6519129477320333E-2"/>
  </r>
  <r>
    <s v="R04628"/>
    <x v="4"/>
    <x v="8"/>
    <x v="34"/>
    <x v="383"/>
    <n v="1878"/>
    <n v="61"/>
    <n v="2185"/>
    <n v="690292"/>
    <n v="11433"/>
    <n v="685280"/>
    <n v="13146"/>
    <n v="14359"/>
    <n v="331000000"/>
    <x v="0"/>
    <x v="4"/>
    <n v="1.6562556135664326E-2"/>
  </r>
  <r>
    <s v="R04629"/>
    <x v="1"/>
    <x v="15"/>
    <x v="30"/>
    <x v="432"/>
    <n v="2255"/>
    <n v="17"/>
    <n v="4503"/>
    <n v="692547"/>
    <n v="11450"/>
    <n v="689783"/>
    <n v="40590"/>
    <n v="7707"/>
    <n v="213000000"/>
    <x v="1"/>
    <x v="8"/>
    <n v="1.6533173921769929E-2"/>
  </r>
  <r>
    <s v="R04630"/>
    <x v="0"/>
    <x v="4"/>
    <x v="24"/>
    <x v="490"/>
    <n v="1084"/>
    <n v="90"/>
    <n v="184"/>
    <n v="693631"/>
    <n v="11540"/>
    <n v="689967"/>
    <n v="17344"/>
    <n v="13066"/>
    <n v="83000000"/>
    <x v="0"/>
    <x v="1"/>
    <n v="1.663708801942243E-2"/>
  </r>
  <r>
    <s v="R04631"/>
    <x v="2"/>
    <x v="7"/>
    <x v="7"/>
    <x v="595"/>
    <n v="3914"/>
    <n v="109"/>
    <n v="488"/>
    <n v="697545"/>
    <n v="11649"/>
    <n v="690455"/>
    <n v="31312"/>
    <n v="14066"/>
    <n v="1380000000"/>
    <x v="1"/>
    <x v="2"/>
    <n v="1.6699997849601102E-2"/>
  </r>
  <r>
    <s v="R04632"/>
    <x v="2"/>
    <x v="9"/>
    <x v="25"/>
    <x v="485"/>
    <n v="238"/>
    <n v="55"/>
    <n v="2065"/>
    <n v="697783"/>
    <n v="11704"/>
    <n v="692520"/>
    <n v="2618"/>
    <n v="11227"/>
    <n v="1380000000"/>
    <x v="0"/>
    <x v="0"/>
    <n v="1.6773122876309682E-2"/>
  </r>
  <r>
    <s v="R04633"/>
    <x v="4"/>
    <x v="14"/>
    <x v="32"/>
    <x v="43"/>
    <n v="2914"/>
    <n v="84"/>
    <n v="1720"/>
    <n v="700697"/>
    <n v="11788"/>
    <n v="694240"/>
    <n v="49538"/>
    <n v="14037"/>
    <n v="331000000"/>
    <x v="1"/>
    <x v="5"/>
    <n v="1.6823248850787145E-2"/>
  </r>
  <r>
    <s v="R04634"/>
    <x v="0"/>
    <x v="16"/>
    <x v="19"/>
    <x v="549"/>
    <n v="2095"/>
    <n v="149"/>
    <n v="170"/>
    <n v="702792"/>
    <n v="11937"/>
    <n v="694410"/>
    <n v="37710"/>
    <n v="14032"/>
    <n v="83000000"/>
    <x v="1"/>
    <x v="6"/>
    <n v="1.6985110815148721E-2"/>
  </r>
  <r>
    <s v="R04635"/>
    <x v="0"/>
    <x v="0"/>
    <x v="0"/>
    <x v="343"/>
    <n v="1471"/>
    <n v="7"/>
    <n v="399"/>
    <n v="704263"/>
    <n v="11944"/>
    <n v="694809"/>
    <n v="8826"/>
    <n v="7800"/>
    <n v="83000000"/>
    <x v="0"/>
    <x v="3"/>
    <n v="1.6959573341209178E-2"/>
  </r>
  <r>
    <s v="R04636"/>
    <x v="3"/>
    <x v="17"/>
    <x v="28"/>
    <x v="512"/>
    <n v="2045"/>
    <n v="138"/>
    <n v="3592"/>
    <n v="706308"/>
    <n v="12082"/>
    <n v="698401"/>
    <n v="28630"/>
    <n v="8403"/>
    <n v="68000000"/>
    <x v="1"/>
    <x v="9"/>
    <n v="1.7105851838008349E-2"/>
  </r>
  <r>
    <s v="R04637"/>
    <x v="0"/>
    <x v="16"/>
    <x v="19"/>
    <x v="101"/>
    <n v="4612"/>
    <n v="106"/>
    <n v="3652"/>
    <n v="710920"/>
    <n v="12188"/>
    <n v="702053"/>
    <n v="69180"/>
    <n v="1600"/>
    <n v="83000000"/>
    <x v="1"/>
    <x v="5"/>
    <n v="1.7143982445282171E-2"/>
  </r>
  <r>
    <s v="R04638"/>
    <x v="0"/>
    <x v="0"/>
    <x v="0"/>
    <x v="594"/>
    <n v="3683"/>
    <n v="11"/>
    <n v="238"/>
    <n v="714603"/>
    <n v="12199"/>
    <n v="702291"/>
    <n v="36830"/>
    <n v="13739"/>
    <n v="83000000"/>
    <x v="0"/>
    <x v="3"/>
    <n v="1.7071017054224515E-2"/>
  </r>
  <r>
    <s v="R04639"/>
    <x v="2"/>
    <x v="7"/>
    <x v="7"/>
    <x v="572"/>
    <n v="204"/>
    <n v="175"/>
    <n v="1340"/>
    <n v="714807"/>
    <n v="12374"/>
    <n v="703631"/>
    <n v="2652"/>
    <n v="8223"/>
    <n v="1380000000"/>
    <x v="1"/>
    <x v="2"/>
    <n v="1.7310966456679917E-2"/>
  </r>
  <r>
    <s v="R04640"/>
    <x v="0"/>
    <x v="16"/>
    <x v="19"/>
    <x v="655"/>
    <n v="3600"/>
    <n v="102"/>
    <n v="4415"/>
    <n v="718407"/>
    <n v="12476"/>
    <n v="708046"/>
    <n v="57600"/>
    <n v="13593"/>
    <n v="83000000"/>
    <x v="0"/>
    <x v="10"/>
    <n v="1.7366200496376008E-2"/>
  </r>
  <r>
    <s v="R04641"/>
    <x v="0"/>
    <x v="16"/>
    <x v="19"/>
    <x v="381"/>
    <n v="2137"/>
    <n v="62"/>
    <n v="3621"/>
    <n v="720544"/>
    <n v="12538"/>
    <n v="711667"/>
    <n v="27781"/>
    <n v="5949"/>
    <n v="83000000"/>
    <x v="1"/>
    <x v="3"/>
    <n v="1.7400741661855488E-2"/>
  </r>
  <r>
    <s v="R04642"/>
    <x v="2"/>
    <x v="2"/>
    <x v="2"/>
    <x v="362"/>
    <n v="1213"/>
    <n v="26"/>
    <n v="2569"/>
    <n v="721757"/>
    <n v="12564"/>
    <n v="714236"/>
    <n v="12130"/>
    <n v="4716"/>
    <n v="1380000000"/>
    <x v="1"/>
    <x v="9"/>
    <n v="1.7407520813791901E-2"/>
  </r>
  <r>
    <s v="R04643"/>
    <x v="0"/>
    <x v="19"/>
    <x v="35"/>
    <x v="404"/>
    <n v="3834"/>
    <n v="34"/>
    <n v="2575"/>
    <n v="725591"/>
    <n v="12598"/>
    <n v="716811"/>
    <n v="61344"/>
    <n v="15535"/>
    <n v="83000000"/>
    <x v="0"/>
    <x v="3"/>
    <n v="1.7362398375944575E-2"/>
  </r>
  <r>
    <s v="R04644"/>
    <x v="2"/>
    <x v="7"/>
    <x v="7"/>
    <x v="223"/>
    <n v="3091"/>
    <n v="129"/>
    <n v="1348"/>
    <n v="728682"/>
    <n v="12727"/>
    <n v="718159"/>
    <n v="30910"/>
    <n v="901"/>
    <n v="1380000000"/>
    <x v="1"/>
    <x v="8"/>
    <n v="1.7465780683480585E-2"/>
  </r>
  <r>
    <s v="R04645"/>
    <x v="3"/>
    <x v="10"/>
    <x v="11"/>
    <x v="575"/>
    <n v="1382"/>
    <n v="135"/>
    <n v="4854"/>
    <n v="730064"/>
    <n v="12862"/>
    <n v="723013"/>
    <n v="13820"/>
    <n v="6005"/>
    <n v="68000000"/>
    <x v="1"/>
    <x v="1"/>
    <n v="1.7617633522540491E-2"/>
  </r>
  <r>
    <s v="R04646"/>
    <x v="1"/>
    <x v="15"/>
    <x v="30"/>
    <x v="100"/>
    <n v="3680"/>
    <n v="19"/>
    <n v="2089"/>
    <n v="733744"/>
    <n v="12881"/>
    <n v="725102"/>
    <n v="55200"/>
    <n v="12061"/>
    <n v="213000000"/>
    <x v="0"/>
    <x v="5"/>
    <n v="1.7555169105301031E-2"/>
  </r>
  <r>
    <s v="R04647"/>
    <x v="2"/>
    <x v="9"/>
    <x v="9"/>
    <x v="388"/>
    <n v="1679"/>
    <n v="7"/>
    <n v="233"/>
    <n v="735423"/>
    <n v="12888"/>
    <n v="725335"/>
    <n v="23506"/>
    <n v="7318"/>
    <n v="1380000000"/>
    <x v="1"/>
    <x v="7"/>
    <n v="1.7524608286659513E-2"/>
  </r>
  <r>
    <s v="R04648"/>
    <x v="2"/>
    <x v="2"/>
    <x v="2"/>
    <x v="474"/>
    <n v="6"/>
    <n v="190"/>
    <n v="555"/>
    <n v="735429"/>
    <n v="13078"/>
    <n v="725890"/>
    <n v="60"/>
    <n v="11224"/>
    <n v="1380000000"/>
    <x v="1"/>
    <x v="11"/>
    <n v="1.7782817919880779E-2"/>
  </r>
  <r>
    <s v="R04649"/>
    <x v="0"/>
    <x v="0"/>
    <x v="0"/>
    <x v="703"/>
    <n v="1885"/>
    <n v="67"/>
    <n v="2484"/>
    <n v="737314"/>
    <n v="13145"/>
    <n v="728374"/>
    <n v="13195"/>
    <n v="16024"/>
    <n v="83000000"/>
    <x v="0"/>
    <x v="9"/>
    <n v="1.7828225152377412E-2"/>
  </r>
  <r>
    <s v="R04650"/>
    <x v="2"/>
    <x v="9"/>
    <x v="25"/>
    <x v="695"/>
    <n v="3498"/>
    <n v="158"/>
    <n v="1954"/>
    <n v="740812"/>
    <n v="13303"/>
    <n v="730328"/>
    <n v="27984"/>
    <n v="3344"/>
    <n v="1380000000"/>
    <x v="0"/>
    <x v="6"/>
    <n v="1.7957322505574965E-2"/>
  </r>
  <r>
    <s v="R04651"/>
    <x v="4"/>
    <x v="12"/>
    <x v="17"/>
    <x v="393"/>
    <n v="295"/>
    <n v="159"/>
    <n v="4771"/>
    <n v="741107"/>
    <n v="13462"/>
    <n v="735099"/>
    <n v="2950"/>
    <n v="10859"/>
    <n v="331000000"/>
    <x v="1"/>
    <x v="8"/>
    <n v="1.8164718454959945E-2"/>
  </r>
  <r>
    <s v="R04652"/>
    <x v="4"/>
    <x v="12"/>
    <x v="17"/>
    <x v="327"/>
    <n v="263"/>
    <n v="140"/>
    <n v="3733"/>
    <n v="741370"/>
    <n v="13602"/>
    <n v="738832"/>
    <n v="3682"/>
    <n v="12421"/>
    <n v="331000000"/>
    <x v="1"/>
    <x v="1"/>
    <n v="1.8347114126549498E-2"/>
  </r>
  <r>
    <s v="R04653"/>
    <x v="3"/>
    <x v="10"/>
    <x v="10"/>
    <x v="382"/>
    <n v="2137"/>
    <n v="85"/>
    <n v="3275"/>
    <n v="743507"/>
    <n v="13687"/>
    <n v="742107"/>
    <n v="10685"/>
    <n v="9806"/>
    <n v="68000000"/>
    <x v="1"/>
    <x v="4"/>
    <n v="1.8408703616778321E-2"/>
  </r>
  <r>
    <s v="R04654"/>
    <x v="2"/>
    <x v="5"/>
    <x v="13"/>
    <x v="317"/>
    <n v="4948"/>
    <n v="25"/>
    <n v="802"/>
    <n v="748455"/>
    <n v="13712"/>
    <n v="742909"/>
    <n v="24740"/>
    <n v="15727"/>
    <n v="1380000000"/>
    <x v="1"/>
    <x v="10"/>
    <n v="1.832040670447789E-2"/>
  </r>
  <r>
    <s v="R04655"/>
    <x v="0"/>
    <x v="19"/>
    <x v="36"/>
    <x v="400"/>
    <n v="3865"/>
    <n v="80"/>
    <n v="4946"/>
    <n v="752320"/>
    <n v="13792"/>
    <n v="747855"/>
    <n v="65705"/>
    <n v="4810"/>
    <n v="83000000"/>
    <x v="0"/>
    <x v="10"/>
    <n v="1.8332624415142492E-2"/>
  </r>
  <r>
    <s v="R04656"/>
    <x v="0"/>
    <x v="19"/>
    <x v="35"/>
    <x v="97"/>
    <n v="4496"/>
    <n v="156"/>
    <n v="996"/>
    <n v="756816"/>
    <n v="13948"/>
    <n v="748851"/>
    <n v="49456"/>
    <n v="18537"/>
    <n v="83000000"/>
    <x v="1"/>
    <x v="8"/>
    <n v="1.8429842920868481E-2"/>
  </r>
  <r>
    <s v="R04657"/>
    <x v="1"/>
    <x v="3"/>
    <x v="3"/>
    <x v="488"/>
    <n v="4452"/>
    <n v="119"/>
    <n v="845"/>
    <n v="761268"/>
    <n v="14067"/>
    <n v="749696"/>
    <n v="22260"/>
    <n v="8668"/>
    <n v="213000000"/>
    <x v="1"/>
    <x v="11"/>
    <n v="1.8478380806759249E-2"/>
  </r>
  <r>
    <s v="R04658"/>
    <x v="3"/>
    <x v="10"/>
    <x v="11"/>
    <x v="262"/>
    <n v="2546"/>
    <n v="17"/>
    <n v="1319"/>
    <n v="763814"/>
    <n v="14084"/>
    <n v="751015"/>
    <n v="22914"/>
    <n v="3015"/>
    <n v="68000000"/>
    <x v="1"/>
    <x v="11"/>
    <n v="1.8439044060464982E-2"/>
  </r>
  <r>
    <s v="R04659"/>
    <x v="0"/>
    <x v="4"/>
    <x v="4"/>
    <x v="648"/>
    <n v="4929"/>
    <n v="68"/>
    <n v="4117"/>
    <n v="768743"/>
    <n v="14152"/>
    <n v="755132"/>
    <n v="69006"/>
    <n v="11578"/>
    <n v="83000000"/>
    <x v="1"/>
    <x v="3"/>
    <n v="1.8409273320212347E-2"/>
  </r>
  <r>
    <s v="R04660"/>
    <x v="1"/>
    <x v="18"/>
    <x v="27"/>
    <x v="671"/>
    <n v="4530"/>
    <n v="139"/>
    <n v="1710"/>
    <n v="773273"/>
    <n v="14291"/>
    <n v="756842"/>
    <n v="67950"/>
    <n v="3081"/>
    <n v="213000000"/>
    <x v="0"/>
    <x v="10"/>
    <n v="1.8481183230243396E-2"/>
  </r>
  <r>
    <s v="R04661"/>
    <x v="0"/>
    <x v="19"/>
    <x v="35"/>
    <x v="554"/>
    <n v="118"/>
    <n v="129"/>
    <n v="241"/>
    <n v="773391"/>
    <n v="14420"/>
    <n v="757083"/>
    <n v="1416"/>
    <n v="7424"/>
    <n v="83000000"/>
    <x v="0"/>
    <x v="8"/>
    <n v="1.8645161373742388E-2"/>
  </r>
  <r>
    <s v="R04662"/>
    <x v="1"/>
    <x v="15"/>
    <x v="30"/>
    <x v="470"/>
    <n v="2395"/>
    <n v="169"/>
    <n v="2890"/>
    <n v="775786"/>
    <n v="14589"/>
    <n v="759973"/>
    <n v="23950"/>
    <n v="14060"/>
    <n v="213000000"/>
    <x v="0"/>
    <x v="7"/>
    <n v="1.8805443769286893E-2"/>
  </r>
  <r>
    <s v="R04663"/>
    <x v="4"/>
    <x v="13"/>
    <x v="15"/>
    <x v="266"/>
    <n v="3367"/>
    <n v="134"/>
    <n v="2625"/>
    <n v="779153"/>
    <n v="14723"/>
    <n v="762598"/>
    <n v="60606"/>
    <n v="10966"/>
    <n v="331000000"/>
    <x v="0"/>
    <x v="0"/>
    <n v="1.8896160317678299E-2"/>
  </r>
  <r>
    <s v="R04664"/>
    <x v="4"/>
    <x v="12"/>
    <x v="17"/>
    <x v="256"/>
    <n v="1702"/>
    <n v="46"/>
    <n v="3498"/>
    <n v="780855"/>
    <n v="14769"/>
    <n v="766096"/>
    <n v="32338"/>
    <n v="16214"/>
    <n v="331000000"/>
    <x v="0"/>
    <x v="9"/>
    <n v="1.8913882859173597E-2"/>
  </r>
  <r>
    <s v="R04665"/>
    <x v="0"/>
    <x v="19"/>
    <x v="35"/>
    <x v="284"/>
    <n v="529"/>
    <n v="122"/>
    <n v="452"/>
    <n v="781384"/>
    <n v="14891"/>
    <n v="766548"/>
    <n v="3703"/>
    <n v="16132"/>
    <n v="83000000"/>
    <x v="1"/>
    <x v="7"/>
    <n v="1.9057211307116604E-2"/>
  </r>
  <r>
    <s v="R04666"/>
    <x v="3"/>
    <x v="10"/>
    <x v="11"/>
    <x v="590"/>
    <n v="3674"/>
    <n v="53"/>
    <n v="1629"/>
    <n v="785058"/>
    <n v="14944"/>
    <n v="768177"/>
    <n v="66132"/>
    <n v="12159"/>
    <n v="68000000"/>
    <x v="0"/>
    <x v="1"/>
    <n v="1.9035536227896537E-2"/>
  </r>
  <r>
    <s v="R04667"/>
    <x v="2"/>
    <x v="2"/>
    <x v="29"/>
    <x v="715"/>
    <n v="302"/>
    <n v="14"/>
    <n v="2260"/>
    <n v="785360"/>
    <n v="14958"/>
    <n v="770437"/>
    <n v="1812"/>
    <n v="19813"/>
    <n v="1380000000"/>
    <x v="0"/>
    <x v="7"/>
    <n v="1.9046042579199347E-2"/>
  </r>
  <r>
    <s v="R04668"/>
    <x v="3"/>
    <x v="11"/>
    <x v="12"/>
    <x v="147"/>
    <n v="4067"/>
    <n v="185"/>
    <n v="3312"/>
    <n v="789427"/>
    <n v="15143"/>
    <n v="773749"/>
    <n v="73206"/>
    <n v="15221"/>
    <n v="68000000"/>
    <x v="1"/>
    <x v="10"/>
    <n v="1.9182267644760061E-2"/>
  </r>
  <r>
    <s v="R04669"/>
    <x v="3"/>
    <x v="6"/>
    <x v="6"/>
    <x v="470"/>
    <n v="4251"/>
    <n v="160"/>
    <n v="4717"/>
    <n v="793678"/>
    <n v="15303"/>
    <n v="778466"/>
    <n v="80769"/>
    <n v="15732"/>
    <n v="68000000"/>
    <x v="0"/>
    <x v="7"/>
    <n v="1.9281119043239196E-2"/>
  </r>
  <r>
    <s v="R04670"/>
    <x v="2"/>
    <x v="9"/>
    <x v="25"/>
    <x v="427"/>
    <n v="3968"/>
    <n v="194"/>
    <n v="558"/>
    <n v="797646"/>
    <n v="15497"/>
    <n v="779024"/>
    <n v="71424"/>
    <n v="16220"/>
    <n v="1380000000"/>
    <x v="1"/>
    <x v="11"/>
    <n v="1.9428418120319039E-2"/>
  </r>
  <r>
    <s v="R04671"/>
    <x v="4"/>
    <x v="8"/>
    <x v="34"/>
    <x v="674"/>
    <n v="13"/>
    <n v="190"/>
    <n v="4967"/>
    <n v="797659"/>
    <n v="15687"/>
    <n v="783991"/>
    <n v="78"/>
    <n v="4143"/>
    <n v="331000000"/>
    <x v="0"/>
    <x v="6"/>
    <n v="1.9666298506003193E-2"/>
  </r>
  <r>
    <s v="R04672"/>
    <x v="4"/>
    <x v="12"/>
    <x v="14"/>
    <x v="550"/>
    <n v="2803"/>
    <n v="175"/>
    <n v="2715"/>
    <n v="800462"/>
    <n v="15862"/>
    <n v="786706"/>
    <n v="22424"/>
    <n v="17592"/>
    <n v="331000000"/>
    <x v="1"/>
    <x v="2"/>
    <n v="1.9816056227528602E-2"/>
  </r>
  <r>
    <s v="R04673"/>
    <x v="2"/>
    <x v="5"/>
    <x v="5"/>
    <x v="269"/>
    <n v="888"/>
    <n v="65"/>
    <n v="1068"/>
    <n v="801350"/>
    <n v="15927"/>
    <n v="787774"/>
    <n v="11544"/>
    <n v="10342"/>
    <n v="1380000000"/>
    <x v="0"/>
    <x v="7"/>
    <n v="1.9875210582142634E-2"/>
  </r>
  <r>
    <s v="R04674"/>
    <x v="1"/>
    <x v="18"/>
    <x v="23"/>
    <x v="503"/>
    <n v="3528"/>
    <n v="80"/>
    <n v="2754"/>
    <n v="804878"/>
    <n v="16007"/>
    <n v="790528"/>
    <n v="45864"/>
    <n v="1247"/>
    <n v="213000000"/>
    <x v="0"/>
    <x v="4"/>
    <n v="1.9887486053787033E-2"/>
  </r>
  <r>
    <s v="R04675"/>
    <x v="3"/>
    <x v="17"/>
    <x v="28"/>
    <x v="726"/>
    <n v="1196"/>
    <n v="192"/>
    <n v="1260"/>
    <n v="806074"/>
    <n v="16199"/>
    <n v="791788"/>
    <n v="5980"/>
    <n v="7979"/>
    <n v="68000000"/>
    <x v="1"/>
    <x v="7"/>
    <n v="2.009616983056146E-2"/>
  </r>
  <r>
    <s v="R04676"/>
    <x v="0"/>
    <x v="19"/>
    <x v="36"/>
    <x v="62"/>
    <n v="4540"/>
    <n v="35"/>
    <n v="2770"/>
    <n v="810614"/>
    <n v="16234"/>
    <n v="794558"/>
    <n v="40860"/>
    <n v="17784"/>
    <n v="83000000"/>
    <x v="0"/>
    <x v="10"/>
    <n v="2.0026794503919251E-2"/>
  </r>
  <r>
    <s v="R04677"/>
    <x v="4"/>
    <x v="8"/>
    <x v="34"/>
    <x v="519"/>
    <n v="2169"/>
    <n v="16"/>
    <n v="4602"/>
    <n v="812783"/>
    <n v="16250"/>
    <n v="799160"/>
    <n v="28197"/>
    <n v="19414"/>
    <n v="331000000"/>
    <x v="0"/>
    <x v="9"/>
    <n v="1.9993036271673988E-2"/>
  </r>
  <r>
    <s v="R04678"/>
    <x v="0"/>
    <x v="16"/>
    <x v="19"/>
    <x v="33"/>
    <n v="3568"/>
    <n v="1"/>
    <n v="449"/>
    <n v="816351"/>
    <n v="16251"/>
    <n v="799609"/>
    <n v="64224"/>
    <n v="4206"/>
    <n v="83000000"/>
    <x v="0"/>
    <x v="9"/>
    <n v="1.9906878291323218E-2"/>
  </r>
  <r>
    <s v="R04679"/>
    <x v="2"/>
    <x v="2"/>
    <x v="29"/>
    <x v="117"/>
    <n v="2231"/>
    <n v="32"/>
    <n v="3639"/>
    <n v="818582"/>
    <n v="16283"/>
    <n v="803248"/>
    <n v="40158"/>
    <n v="8513"/>
    <n v="1380000000"/>
    <x v="1"/>
    <x v="10"/>
    <n v="1.9891715185528146E-2"/>
  </r>
  <r>
    <s v="R04680"/>
    <x v="0"/>
    <x v="0"/>
    <x v="0"/>
    <x v="583"/>
    <n v="1843"/>
    <n v="92"/>
    <n v="1913"/>
    <n v="820425"/>
    <n v="16375"/>
    <n v="805161"/>
    <n v="14744"/>
    <n v="11903"/>
    <n v="83000000"/>
    <x v="1"/>
    <x v="8"/>
    <n v="1.995916750464698E-2"/>
  </r>
  <r>
    <s v="R04681"/>
    <x v="0"/>
    <x v="16"/>
    <x v="19"/>
    <x v="609"/>
    <n v="3651"/>
    <n v="123"/>
    <n v="2797"/>
    <n v="824076"/>
    <n v="16498"/>
    <n v="807958"/>
    <n v="54765"/>
    <n v="4858"/>
    <n v="83000000"/>
    <x v="1"/>
    <x v="5"/>
    <n v="2.0019998155509929E-2"/>
  </r>
  <r>
    <s v="R04682"/>
    <x v="3"/>
    <x v="10"/>
    <x v="10"/>
    <x v="216"/>
    <n v="3876"/>
    <n v="133"/>
    <n v="4633"/>
    <n v="827952"/>
    <n v="16631"/>
    <n v="812591"/>
    <n v="42636"/>
    <n v="7153"/>
    <n v="68000000"/>
    <x v="1"/>
    <x v="10"/>
    <n v="2.0086913251009721E-2"/>
  </r>
  <r>
    <s v="R04683"/>
    <x v="2"/>
    <x v="7"/>
    <x v="7"/>
    <x v="8"/>
    <n v="2718"/>
    <n v="170"/>
    <n v="2545"/>
    <n v="830670"/>
    <n v="16801"/>
    <n v="815136"/>
    <n v="40770"/>
    <n v="3224"/>
    <n v="1380000000"/>
    <x v="0"/>
    <x v="5"/>
    <n v="2.0225841790361996E-2"/>
  </r>
  <r>
    <s v="R04684"/>
    <x v="0"/>
    <x v="4"/>
    <x v="24"/>
    <x v="718"/>
    <n v="48"/>
    <n v="99"/>
    <n v="3254"/>
    <n v="830718"/>
    <n v="16900"/>
    <n v="818390"/>
    <n v="480"/>
    <n v="10006"/>
    <n v="83000000"/>
    <x v="1"/>
    <x v="0"/>
    <n v="2.0343847129832265E-2"/>
  </r>
  <r>
    <s v="R04685"/>
    <x v="4"/>
    <x v="8"/>
    <x v="8"/>
    <x v="676"/>
    <n v="180"/>
    <n v="87"/>
    <n v="4811"/>
    <n v="830898"/>
    <n v="16987"/>
    <n v="823201"/>
    <n v="3060"/>
    <n v="7080"/>
    <n v="331000000"/>
    <x v="1"/>
    <x v="2"/>
    <n v="2.0444145972189125E-2"/>
  </r>
  <r>
    <s v="R04686"/>
    <x v="2"/>
    <x v="5"/>
    <x v="13"/>
    <x v="136"/>
    <n v="3878"/>
    <n v="10"/>
    <n v="4495"/>
    <n v="834776"/>
    <n v="16997"/>
    <n v="827696"/>
    <n v="31024"/>
    <n v="9632"/>
    <n v="1380000000"/>
    <x v="0"/>
    <x v="0"/>
    <n v="2.0361150775776975E-2"/>
  </r>
  <r>
    <s v="R04687"/>
    <x v="4"/>
    <x v="12"/>
    <x v="17"/>
    <x v="22"/>
    <n v="1417"/>
    <n v="4"/>
    <n v="3461"/>
    <n v="836193"/>
    <n v="17001"/>
    <n v="831157"/>
    <n v="19838"/>
    <n v="8056"/>
    <n v="331000000"/>
    <x v="1"/>
    <x v="9"/>
    <n v="2.0331430662538431E-2"/>
  </r>
  <r>
    <s v="R04688"/>
    <x v="1"/>
    <x v="1"/>
    <x v="1"/>
    <x v="392"/>
    <n v="3464"/>
    <n v="29"/>
    <n v="1459"/>
    <n v="839657"/>
    <n v="17030"/>
    <n v="832616"/>
    <n v="62352"/>
    <n v="1180"/>
    <n v="213000000"/>
    <x v="0"/>
    <x v="6"/>
    <n v="2.0282091377788788E-2"/>
  </r>
  <r>
    <s v="R04689"/>
    <x v="0"/>
    <x v="4"/>
    <x v="4"/>
    <x v="374"/>
    <n v="3419"/>
    <n v="137"/>
    <n v="920"/>
    <n v="843076"/>
    <n v="17167"/>
    <n v="833536"/>
    <n v="51285"/>
    <n v="17263"/>
    <n v="83000000"/>
    <x v="0"/>
    <x v="1"/>
    <n v="2.0362339812780818E-2"/>
  </r>
  <r>
    <s v="R04690"/>
    <x v="2"/>
    <x v="7"/>
    <x v="7"/>
    <x v="268"/>
    <n v="529"/>
    <n v="90"/>
    <n v="3218"/>
    <n v="843605"/>
    <n v="17257"/>
    <n v="836754"/>
    <n v="10051"/>
    <n v="6839"/>
    <n v="1380000000"/>
    <x v="0"/>
    <x v="2"/>
    <n v="2.0456256186248304E-2"/>
  </r>
  <r>
    <s v="R04691"/>
    <x v="4"/>
    <x v="13"/>
    <x v="21"/>
    <x v="31"/>
    <n v="4679"/>
    <n v="90"/>
    <n v="456"/>
    <n v="848284"/>
    <n v="17347"/>
    <n v="837210"/>
    <n v="74864"/>
    <n v="17806"/>
    <n v="331000000"/>
    <x v="1"/>
    <x v="10"/>
    <n v="2.0449519264774531E-2"/>
  </r>
  <r>
    <s v="R04692"/>
    <x v="0"/>
    <x v="0"/>
    <x v="0"/>
    <x v="152"/>
    <n v="1286"/>
    <n v="151"/>
    <n v="1884"/>
    <n v="849570"/>
    <n v="17498"/>
    <n v="839094"/>
    <n v="14146"/>
    <n v="19236"/>
    <n v="83000000"/>
    <x v="0"/>
    <x v="3"/>
    <n v="2.0596301658486058E-2"/>
  </r>
  <r>
    <s v="R04693"/>
    <x v="3"/>
    <x v="10"/>
    <x v="11"/>
    <x v="730"/>
    <n v="2190"/>
    <n v="186"/>
    <n v="644"/>
    <n v="851760"/>
    <n v="17684"/>
    <n v="839738"/>
    <n v="24090"/>
    <n v="2962"/>
    <n v="68000000"/>
    <x v="1"/>
    <x v="7"/>
    <n v="2.0761716915563069E-2"/>
  </r>
  <r>
    <s v="R04694"/>
    <x v="4"/>
    <x v="14"/>
    <x v="32"/>
    <x v="198"/>
    <n v="706"/>
    <n v="121"/>
    <n v="2329"/>
    <n v="852466"/>
    <n v="17805"/>
    <n v="842067"/>
    <n v="4236"/>
    <n v="12279"/>
    <n v="331000000"/>
    <x v="0"/>
    <x v="5"/>
    <n v="2.0886463507048963E-2"/>
  </r>
  <r>
    <s v="R04695"/>
    <x v="4"/>
    <x v="8"/>
    <x v="8"/>
    <x v="610"/>
    <n v="3217"/>
    <n v="117"/>
    <n v="4509"/>
    <n v="855683"/>
    <n v="17922"/>
    <n v="846576"/>
    <n v="35387"/>
    <n v="3506"/>
    <n v="331000000"/>
    <x v="1"/>
    <x v="0"/>
    <n v="2.0944672267650521E-2"/>
  </r>
  <r>
    <s v="R04696"/>
    <x v="1"/>
    <x v="1"/>
    <x v="26"/>
    <x v="661"/>
    <n v="293"/>
    <n v="194"/>
    <n v="2210"/>
    <n v="855976"/>
    <n v="18116"/>
    <n v="848786"/>
    <n v="4981"/>
    <n v="8439"/>
    <n v="213000000"/>
    <x v="0"/>
    <x v="7"/>
    <n v="2.1164144789106238E-2"/>
  </r>
  <r>
    <s v="R04697"/>
    <x v="3"/>
    <x v="10"/>
    <x v="10"/>
    <x v="241"/>
    <n v="1561"/>
    <n v="60"/>
    <n v="4938"/>
    <n v="857537"/>
    <n v="18176"/>
    <n v="853724"/>
    <n v="28098"/>
    <n v="19362"/>
    <n v="68000000"/>
    <x v="1"/>
    <x v="5"/>
    <n v="2.1195586895959007E-2"/>
  </r>
  <r>
    <s v="R04698"/>
    <x v="1"/>
    <x v="1"/>
    <x v="26"/>
    <x v="498"/>
    <n v="4517"/>
    <n v="101"/>
    <n v="4256"/>
    <n v="862054"/>
    <n v="18277"/>
    <n v="857980"/>
    <n v="58721"/>
    <n v="1497"/>
    <n v="213000000"/>
    <x v="1"/>
    <x v="3"/>
    <n v="2.1201688061304746E-2"/>
  </r>
  <r>
    <s v="R04699"/>
    <x v="3"/>
    <x v="10"/>
    <x v="10"/>
    <x v="114"/>
    <n v="2611"/>
    <n v="25"/>
    <n v="4350"/>
    <n v="864665"/>
    <n v="18302"/>
    <n v="862330"/>
    <n v="26110"/>
    <n v="12245"/>
    <n v="68000000"/>
    <x v="0"/>
    <x v="9"/>
    <n v="2.1166578964107487E-2"/>
  </r>
  <r>
    <s v="R04700"/>
    <x v="4"/>
    <x v="12"/>
    <x v="14"/>
    <x v="421"/>
    <n v="660"/>
    <n v="108"/>
    <n v="1093"/>
    <n v="865325"/>
    <n v="18410"/>
    <n v="863423"/>
    <n v="10560"/>
    <n v="17931"/>
    <n v="331000000"/>
    <x v="1"/>
    <x v="9"/>
    <n v="2.1275243405656834E-2"/>
  </r>
  <r>
    <s v="R04701"/>
    <x v="1"/>
    <x v="15"/>
    <x v="18"/>
    <x v="702"/>
    <n v="3178"/>
    <n v="111"/>
    <n v="2459"/>
    <n v="868503"/>
    <n v="18521"/>
    <n v="865882"/>
    <n v="31780"/>
    <n v="18374"/>
    <n v="213000000"/>
    <x v="0"/>
    <x v="5"/>
    <n v="2.132519979781302E-2"/>
  </r>
  <r>
    <s v="R04702"/>
    <x v="0"/>
    <x v="16"/>
    <x v="19"/>
    <x v="112"/>
    <n v="3389"/>
    <n v="38"/>
    <n v="2761"/>
    <n v="871892"/>
    <n v="18559"/>
    <n v="868643"/>
    <n v="50835"/>
    <n v="3146"/>
    <n v="83000000"/>
    <x v="0"/>
    <x v="10"/>
    <n v="2.1285893206956823E-2"/>
  </r>
  <r>
    <s v="R04703"/>
    <x v="3"/>
    <x v="10"/>
    <x v="10"/>
    <x v="463"/>
    <n v="2106"/>
    <n v="2"/>
    <n v="2042"/>
    <n v="873998"/>
    <n v="18561"/>
    <n v="870685"/>
    <n v="35802"/>
    <n v="14414"/>
    <n v="68000000"/>
    <x v="0"/>
    <x v="2"/>
    <n v="2.1236890702267055E-2"/>
  </r>
  <r>
    <s v="R04704"/>
    <x v="4"/>
    <x v="14"/>
    <x v="16"/>
    <x v="28"/>
    <n v="3063"/>
    <n v="37"/>
    <n v="35"/>
    <n v="877061"/>
    <n v="18598"/>
    <n v="870720"/>
    <n v="30630"/>
    <n v="1746"/>
    <n v="331000000"/>
    <x v="0"/>
    <x v="7"/>
    <n v="2.1204910490832451E-2"/>
  </r>
  <r>
    <s v="R04705"/>
    <x v="2"/>
    <x v="9"/>
    <x v="9"/>
    <x v="698"/>
    <n v="2840"/>
    <n v="41"/>
    <n v="469"/>
    <n v="879901"/>
    <n v="18639"/>
    <n v="871189"/>
    <n v="45440"/>
    <n v="15438"/>
    <n v="1380000000"/>
    <x v="1"/>
    <x v="4"/>
    <n v="2.118306491298453E-2"/>
  </r>
  <r>
    <s v="R04706"/>
    <x v="3"/>
    <x v="17"/>
    <x v="20"/>
    <x v="575"/>
    <n v="3496"/>
    <n v="47"/>
    <n v="308"/>
    <n v="883397"/>
    <n v="18686"/>
    <n v="871497"/>
    <n v="59432"/>
    <n v="19144"/>
    <n v="68000000"/>
    <x v="1"/>
    <x v="1"/>
    <n v="2.115243769222671E-2"/>
  </r>
  <r>
    <s v="R04707"/>
    <x v="3"/>
    <x v="6"/>
    <x v="6"/>
    <x v="713"/>
    <n v="2578"/>
    <n v="12"/>
    <n v="3268"/>
    <n v="885975"/>
    <n v="18698"/>
    <n v="874765"/>
    <n v="15468"/>
    <n v="6961"/>
    <n v="68000000"/>
    <x v="1"/>
    <x v="0"/>
    <n v="2.1104432969327576E-2"/>
  </r>
  <r>
    <s v="R04708"/>
    <x v="0"/>
    <x v="16"/>
    <x v="19"/>
    <x v="28"/>
    <n v="2051"/>
    <n v="88"/>
    <n v="480"/>
    <n v="888026"/>
    <n v="18786"/>
    <n v="875245"/>
    <n v="32816"/>
    <n v="4636"/>
    <n v="83000000"/>
    <x v="0"/>
    <x v="7"/>
    <n v="2.1154786008517768E-2"/>
  </r>
  <r>
    <s v="R04709"/>
    <x v="3"/>
    <x v="11"/>
    <x v="33"/>
    <x v="406"/>
    <n v="2409"/>
    <n v="87"/>
    <n v="788"/>
    <n v="890435"/>
    <n v="18873"/>
    <n v="876033"/>
    <n v="24090"/>
    <n v="16406"/>
    <n v="68000000"/>
    <x v="1"/>
    <x v="5"/>
    <n v="2.1195258497251342E-2"/>
  </r>
  <r>
    <s v="R04710"/>
    <x v="3"/>
    <x v="6"/>
    <x v="22"/>
    <x v="596"/>
    <n v="2953"/>
    <n v="55"/>
    <n v="290"/>
    <n v="893388"/>
    <n v="18928"/>
    <n v="876323"/>
    <n v="29530"/>
    <n v="1679"/>
    <n v="68000000"/>
    <x v="1"/>
    <x v="3"/>
    <n v="2.1186763198072955E-2"/>
  </r>
  <r>
    <s v="R04711"/>
    <x v="0"/>
    <x v="16"/>
    <x v="19"/>
    <x v="720"/>
    <n v="368"/>
    <n v="186"/>
    <n v="429"/>
    <n v="893756"/>
    <n v="19114"/>
    <n v="876752"/>
    <n v="4784"/>
    <n v="7782"/>
    <n v="83000000"/>
    <x v="0"/>
    <x v="3"/>
    <n v="2.1386150134936156E-2"/>
  </r>
  <r>
    <s v="R04712"/>
    <x v="0"/>
    <x v="0"/>
    <x v="0"/>
    <x v="44"/>
    <n v="538"/>
    <n v="62"/>
    <n v="597"/>
    <n v="894294"/>
    <n v="19176"/>
    <n v="877349"/>
    <n v="3228"/>
    <n v="1629"/>
    <n v="83000000"/>
    <x v="1"/>
    <x v="0"/>
    <n v="2.1442612832021684E-2"/>
  </r>
  <r>
    <s v="R04713"/>
    <x v="1"/>
    <x v="1"/>
    <x v="26"/>
    <x v="697"/>
    <n v="2927"/>
    <n v="79"/>
    <n v="4527"/>
    <n v="897221"/>
    <n v="19255"/>
    <n v="881876"/>
    <n v="38051"/>
    <n v="10132"/>
    <n v="213000000"/>
    <x v="0"/>
    <x v="10"/>
    <n v="2.1460710348955275E-2"/>
  </r>
  <r>
    <s v="R04714"/>
    <x v="4"/>
    <x v="12"/>
    <x v="17"/>
    <x v="322"/>
    <n v="2393"/>
    <n v="42"/>
    <n v="1557"/>
    <n v="899614"/>
    <n v="19297"/>
    <n v="883433"/>
    <n v="21537"/>
    <n v="17909"/>
    <n v="331000000"/>
    <x v="1"/>
    <x v="3"/>
    <n v="2.1450310911124103E-2"/>
  </r>
  <r>
    <s v="R04715"/>
    <x v="4"/>
    <x v="13"/>
    <x v="21"/>
    <x v="616"/>
    <n v="730"/>
    <n v="74"/>
    <n v="4600"/>
    <n v="900344"/>
    <n v="19371"/>
    <n v="888033"/>
    <n v="13870"/>
    <n v="6585"/>
    <n v="331000000"/>
    <x v="0"/>
    <x v="9"/>
    <n v="2.1515109780261766E-2"/>
  </r>
  <r>
    <s v="R04716"/>
    <x v="1"/>
    <x v="15"/>
    <x v="18"/>
    <x v="139"/>
    <n v="896"/>
    <n v="56"/>
    <n v="672"/>
    <n v="901240"/>
    <n v="19427"/>
    <n v="888705"/>
    <n v="11648"/>
    <n v="14617"/>
    <n v="213000000"/>
    <x v="1"/>
    <x v="11"/>
    <n v="2.1555856375660203E-2"/>
  </r>
  <r>
    <s v="R04717"/>
    <x v="4"/>
    <x v="13"/>
    <x v="21"/>
    <x v="619"/>
    <n v="4659"/>
    <n v="148"/>
    <n v="2854"/>
    <n v="905899"/>
    <n v="19575"/>
    <n v="891559"/>
    <n v="65226"/>
    <n v="14191"/>
    <n v="331000000"/>
    <x v="1"/>
    <x v="10"/>
    <n v="2.1608369144904674E-2"/>
  </r>
  <r>
    <s v="R04718"/>
    <x v="3"/>
    <x v="10"/>
    <x v="11"/>
    <x v="678"/>
    <n v="2368"/>
    <n v="181"/>
    <n v="1578"/>
    <n v="908267"/>
    <n v="19756"/>
    <n v="893137"/>
    <n v="33152"/>
    <n v="12253"/>
    <n v="68000000"/>
    <x v="1"/>
    <x v="6"/>
    <n v="2.1751313215166906E-2"/>
  </r>
  <r>
    <s v="R04719"/>
    <x v="1"/>
    <x v="1"/>
    <x v="26"/>
    <x v="56"/>
    <n v="4559"/>
    <n v="180"/>
    <n v="1432"/>
    <n v="912826"/>
    <n v="19936"/>
    <n v="894569"/>
    <n v="27354"/>
    <n v="15290"/>
    <n v="213000000"/>
    <x v="0"/>
    <x v="0"/>
    <n v="2.1839868715395925E-2"/>
  </r>
  <r>
    <s v="R04720"/>
    <x v="1"/>
    <x v="18"/>
    <x v="23"/>
    <x v="380"/>
    <n v="2680"/>
    <n v="172"/>
    <n v="40"/>
    <n v="915506"/>
    <n v="20108"/>
    <n v="894609"/>
    <n v="48240"/>
    <n v="19541"/>
    <n v="213000000"/>
    <x v="0"/>
    <x v="2"/>
    <n v="2.1963810177104245E-2"/>
  </r>
  <r>
    <s v="R04721"/>
    <x v="4"/>
    <x v="8"/>
    <x v="34"/>
    <x v="181"/>
    <n v="2380"/>
    <n v="163"/>
    <n v="4479"/>
    <n v="917886"/>
    <n v="20271"/>
    <n v="899088"/>
    <n v="21420"/>
    <n v="5817"/>
    <n v="331000000"/>
    <x v="0"/>
    <x v="6"/>
    <n v="2.2084441858792922E-2"/>
  </r>
  <r>
    <s v="R04722"/>
    <x v="2"/>
    <x v="9"/>
    <x v="25"/>
    <x v="175"/>
    <n v="14"/>
    <n v="62"/>
    <n v="2933"/>
    <n v="917900"/>
    <n v="20333"/>
    <n v="2021"/>
    <n v="210"/>
    <n v="17004"/>
    <n v="1380000000"/>
    <x v="1"/>
    <x v="1"/>
    <n v="2.2151650506591132E-2"/>
  </r>
  <r>
    <s v="R04723"/>
    <x v="4"/>
    <x v="12"/>
    <x v="14"/>
    <x v="191"/>
    <n v="3128"/>
    <n v="125"/>
    <n v="1314"/>
    <n v="921028"/>
    <n v="20458"/>
    <n v="3335"/>
    <n v="53176"/>
    <n v="19969"/>
    <n v="331000000"/>
    <x v="1"/>
    <x v="9"/>
    <n v="2.2212136873146094E-2"/>
  </r>
  <r>
    <s v="R04724"/>
    <x v="2"/>
    <x v="2"/>
    <x v="29"/>
    <x v="287"/>
    <n v="1353"/>
    <n v="124"/>
    <n v="1815"/>
    <n v="922381"/>
    <n v="20582"/>
    <n v="5150"/>
    <n v="8118"/>
    <n v="4651"/>
    <n v="1380000000"/>
    <x v="1"/>
    <x v="9"/>
    <n v="2.2313989555292228E-2"/>
  </r>
  <r>
    <s v="R04725"/>
    <x v="1"/>
    <x v="18"/>
    <x v="23"/>
    <x v="79"/>
    <n v="3135"/>
    <n v="0"/>
    <n v="4278"/>
    <n v="925516"/>
    <n v="20582"/>
    <n v="9428"/>
    <n v="28215"/>
    <n v="715"/>
    <n v="213000000"/>
    <x v="1"/>
    <x v="3"/>
    <n v="2.223840538683286E-2"/>
  </r>
  <r>
    <s v="R04726"/>
    <x v="2"/>
    <x v="7"/>
    <x v="7"/>
    <x v="605"/>
    <n v="2277"/>
    <n v="91"/>
    <n v="1895"/>
    <n v="927793"/>
    <n v="20673"/>
    <n v="11323"/>
    <n v="25047"/>
    <n v="8297"/>
    <n v="1380000000"/>
    <x v="1"/>
    <x v="10"/>
    <n v="2.2281909865670468E-2"/>
  </r>
  <r>
    <s v="R04727"/>
    <x v="3"/>
    <x v="17"/>
    <x v="28"/>
    <x v="108"/>
    <n v="10"/>
    <n v="194"/>
    <n v="1063"/>
    <n v="927803"/>
    <n v="20867"/>
    <n v="12386"/>
    <n v="160"/>
    <n v="14554"/>
    <n v="68000000"/>
    <x v="1"/>
    <x v="5"/>
    <n v="2.2490765819899266E-2"/>
  </r>
  <r>
    <s v="R04728"/>
    <x v="0"/>
    <x v="0"/>
    <x v="0"/>
    <x v="44"/>
    <n v="1656"/>
    <n v="118"/>
    <n v="3296"/>
    <n v="929459"/>
    <n v="20985"/>
    <n v="15682"/>
    <n v="31464"/>
    <n v="6699"/>
    <n v="83000000"/>
    <x v="1"/>
    <x v="0"/>
    <n v="2.2577650009306487E-2"/>
  </r>
  <r>
    <s v="R04729"/>
    <x v="2"/>
    <x v="2"/>
    <x v="2"/>
    <x v="244"/>
    <n v="1247"/>
    <n v="160"/>
    <n v="137"/>
    <n v="930706"/>
    <n v="21145"/>
    <n v="15819"/>
    <n v="13717"/>
    <n v="17112"/>
    <n v="1380000000"/>
    <x v="1"/>
    <x v="0"/>
    <n v="2.2719312006154468E-2"/>
  </r>
  <r>
    <s v="R04730"/>
    <x v="0"/>
    <x v="4"/>
    <x v="24"/>
    <x v="117"/>
    <n v="1660"/>
    <n v="31"/>
    <n v="334"/>
    <n v="932366"/>
    <n v="21176"/>
    <n v="16153"/>
    <n v="26560"/>
    <n v="12592"/>
    <n v="83000000"/>
    <x v="1"/>
    <x v="10"/>
    <n v="2.2712110909235216E-2"/>
  </r>
  <r>
    <s v="R04731"/>
    <x v="3"/>
    <x v="17"/>
    <x v="28"/>
    <x v="35"/>
    <n v="1763"/>
    <n v="185"/>
    <n v="4233"/>
    <n v="934129"/>
    <n v="21361"/>
    <n v="20386"/>
    <n v="26445"/>
    <n v="10330"/>
    <n v="68000000"/>
    <x v="1"/>
    <x v="7"/>
    <n v="2.2867291348411194E-2"/>
  </r>
  <r>
    <s v="R04732"/>
    <x v="0"/>
    <x v="0"/>
    <x v="0"/>
    <x v="379"/>
    <n v="541"/>
    <n v="125"/>
    <n v="4583"/>
    <n v="934670"/>
    <n v="21486"/>
    <n v="24969"/>
    <n v="5951"/>
    <n v="2543"/>
    <n v="83000000"/>
    <x v="1"/>
    <x v="1"/>
    <n v="2.2987792482908408E-2"/>
  </r>
  <r>
    <s v="R04733"/>
    <x v="3"/>
    <x v="11"/>
    <x v="12"/>
    <x v="305"/>
    <n v="1529"/>
    <n v="25"/>
    <n v="4671"/>
    <n v="936199"/>
    <n v="21511"/>
    <n v="29640"/>
    <n v="13761"/>
    <n v="3152"/>
    <n v="68000000"/>
    <x v="0"/>
    <x v="2"/>
    <n v="2.297695254961819E-2"/>
  </r>
  <r>
    <s v="R04734"/>
    <x v="0"/>
    <x v="16"/>
    <x v="19"/>
    <x v="634"/>
    <n v="1180"/>
    <n v="60"/>
    <n v="2676"/>
    <n v="937379"/>
    <n v="21571"/>
    <n v="32316"/>
    <n v="22420"/>
    <n v="17080"/>
    <n v="83000000"/>
    <x v="0"/>
    <x v="2"/>
    <n v="2.3012036753543658E-2"/>
  </r>
  <r>
    <s v="R04735"/>
    <x v="0"/>
    <x v="4"/>
    <x v="4"/>
    <x v="227"/>
    <n v="2688"/>
    <n v="111"/>
    <n v="1633"/>
    <n v="940067"/>
    <n v="21682"/>
    <n v="33949"/>
    <n v="29568"/>
    <n v="8598"/>
    <n v="83000000"/>
    <x v="0"/>
    <x v="9"/>
    <n v="2.3064313501058968E-2"/>
  </r>
  <r>
    <s v="R04736"/>
    <x v="4"/>
    <x v="14"/>
    <x v="16"/>
    <x v="722"/>
    <n v="2617"/>
    <n v="144"/>
    <n v="4993"/>
    <n v="942684"/>
    <n v="21826"/>
    <n v="38942"/>
    <n v="26170"/>
    <n v="9771"/>
    <n v="331000000"/>
    <x v="1"/>
    <x v="11"/>
    <n v="2.3153039618790602E-2"/>
  </r>
  <r>
    <s v="R04737"/>
    <x v="2"/>
    <x v="2"/>
    <x v="2"/>
    <x v="480"/>
    <n v="2754"/>
    <n v="68"/>
    <n v="1533"/>
    <n v="945438"/>
    <n v="21894"/>
    <n v="40475"/>
    <n v="30294"/>
    <n v="11760"/>
    <n v="1380000000"/>
    <x v="1"/>
    <x v="11"/>
    <n v="2.3157520641226607E-2"/>
  </r>
  <r>
    <s v="R04738"/>
    <x v="0"/>
    <x v="0"/>
    <x v="0"/>
    <x v="540"/>
    <n v="928"/>
    <n v="28"/>
    <n v="1108"/>
    <n v="946366"/>
    <n v="21922"/>
    <n v="41583"/>
    <n v="8352"/>
    <n v="5185"/>
    <n v="83000000"/>
    <x v="1"/>
    <x v="2"/>
    <n v="2.3164399397273359E-2"/>
  </r>
  <r>
    <s v="R04739"/>
    <x v="1"/>
    <x v="3"/>
    <x v="3"/>
    <x v="33"/>
    <n v="1426"/>
    <n v="62"/>
    <n v="1586"/>
    <n v="947792"/>
    <n v="21984"/>
    <n v="43169"/>
    <n v="22816"/>
    <n v="2348"/>
    <n v="213000000"/>
    <x v="0"/>
    <x v="9"/>
    <n v="2.3194962607829567E-2"/>
  </r>
  <r>
    <s v="R04740"/>
    <x v="4"/>
    <x v="13"/>
    <x v="15"/>
    <x v="519"/>
    <n v="3659"/>
    <n v="133"/>
    <n v="3861"/>
    <n v="951451"/>
    <n v="22117"/>
    <n v="47030"/>
    <n v="21954"/>
    <n v="13842"/>
    <n v="331000000"/>
    <x v="0"/>
    <x v="9"/>
    <n v="2.3245548115457339E-2"/>
  </r>
  <r>
    <s v="R04741"/>
    <x v="2"/>
    <x v="5"/>
    <x v="5"/>
    <x v="319"/>
    <n v="2233"/>
    <n v="104"/>
    <n v="4954"/>
    <n v="953684"/>
    <n v="22221"/>
    <n v="51984"/>
    <n v="29029"/>
    <n v="19698"/>
    <n v="1380000000"/>
    <x v="0"/>
    <x v="6"/>
    <n v="2.3300170706439451E-2"/>
  </r>
  <r>
    <s v="R04742"/>
    <x v="4"/>
    <x v="8"/>
    <x v="34"/>
    <x v="23"/>
    <n v="3909"/>
    <n v="186"/>
    <n v="1112"/>
    <n v="957593"/>
    <n v="22407"/>
    <n v="53096"/>
    <n v="23454"/>
    <n v="11511"/>
    <n v="331000000"/>
    <x v="1"/>
    <x v="4"/>
    <n v="2.3399293854487239E-2"/>
  </r>
  <r>
    <s v="R04743"/>
    <x v="2"/>
    <x v="9"/>
    <x v="25"/>
    <x v="524"/>
    <n v="4990"/>
    <n v="114"/>
    <n v="1112"/>
    <n v="962583"/>
    <n v="22521"/>
    <n v="54208"/>
    <n v="34930"/>
    <n v="515"/>
    <n v="1380000000"/>
    <x v="1"/>
    <x v="6"/>
    <n v="2.3396423996683922E-2"/>
  </r>
  <r>
    <s v="R04744"/>
    <x v="3"/>
    <x v="6"/>
    <x v="22"/>
    <x v="648"/>
    <n v="2061"/>
    <n v="20"/>
    <n v="2266"/>
    <n v="964644"/>
    <n v="22541"/>
    <n v="56474"/>
    <n v="26793"/>
    <n v="18528"/>
    <n v="68000000"/>
    <x v="1"/>
    <x v="3"/>
    <n v="2.3367169650150729E-2"/>
  </r>
  <r>
    <s v="R04745"/>
    <x v="0"/>
    <x v="19"/>
    <x v="35"/>
    <x v="532"/>
    <n v="4097"/>
    <n v="172"/>
    <n v="2889"/>
    <n v="968741"/>
    <n v="22713"/>
    <n v="59363"/>
    <n v="24582"/>
    <n v="3425"/>
    <n v="83000000"/>
    <x v="1"/>
    <x v="8"/>
    <n v="2.3445895239284805E-2"/>
  </r>
  <r>
    <s v="R04746"/>
    <x v="1"/>
    <x v="15"/>
    <x v="30"/>
    <x v="526"/>
    <n v="2563"/>
    <n v="172"/>
    <n v="349"/>
    <n v="971304"/>
    <n v="22885"/>
    <n v="59712"/>
    <n v="43571"/>
    <n v="1745"/>
    <n v="213000000"/>
    <x v="0"/>
    <x v="8"/>
    <n v="2.3561109601113555E-2"/>
  </r>
  <r>
    <s v="R04747"/>
    <x v="4"/>
    <x v="13"/>
    <x v="15"/>
    <x v="637"/>
    <n v="2803"/>
    <n v="86"/>
    <n v="3962"/>
    <n v="974107"/>
    <n v="22971"/>
    <n v="63674"/>
    <n v="50454"/>
    <n v="2184"/>
    <n v="331000000"/>
    <x v="1"/>
    <x v="4"/>
    <n v="2.3581598325440635E-2"/>
  </r>
  <r>
    <s v="R04748"/>
    <x v="4"/>
    <x v="8"/>
    <x v="34"/>
    <x v="129"/>
    <n v="2293"/>
    <n v="34"/>
    <n v="1923"/>
    <n v="976400"/>
    <n v="23005"/>
    <n v="65597"/>
    <n v="43567"/>
    <n v="3428"/>
    <n v="331000000"/>
    <x v="0"/>
    <x v="10"/>
    <n v="2.3561040557148711E-2"/>
  </r>
  <r>
    <s v="R04749"/>
    <x v="4"/>
    <x v="8"/>
    <x v="34"/>
    <x v="343"/>
    <n v="1625"/>
    <n v="51"/>
    <n v="4500"/>
    <n v="978025"/>
    <n v="23056"/>
    <n v="70097"/>
    <n v="19500"/>
    <n v="1071"/>
    <n v="331000000"/>
    <x v="0"/>
    <x v="3"/>
    <n v="2.3574039518417217E-2"/>
  </r>
  <r>
    <s v="R04750"/>
    <x v="4"/>
    <x v="8"/>
    <x v="34"/>
    <x v="102"/>
    <n v="571"/>
    <n v="45"/>
    <n v="42"/>
    <n v="978596"/>
    <n v="23101"/>
    <n v="70139"/>
    <n v="9707"/>
    <n v="1187"/>
    <n v="331000000"/>
    <x v="1"/>
    <x v="6"/>
    <n v="2.3606268572526352E-2"/>
  </r>
  <r>
    <s v="R04751"/>
    <x v="0"/>
    <x v="19"/>
    <x v="35"/>
    <x v="72"/>
    <n v="4531"/>
    <n v="193"/>
    <n v="3545"/>
    <n v="983127"/>
    <n v="23294"/>
    <n v="73684"/>
    <n v="72496"/>
    <n v="16883"/>
    <n v="83000000"/>
    <x v="1"/>
    <x v="3"/>
    <n v="2.3693785238326281E-2"/>
  </r>
  <r>
    <s v="R04752"/>
    <x v="2"/>
    <x v="7"/>
    <x v="7"/>
    <x v="591"/>
    <n v="2400"/>
    <n v="56"/>
    <n v="2305"/>
    <n v="985527"/>
    <n v="23350"/>
    <n v="75989"/>
    <n v="40800"/>
    <n v="10434"/>
    <n v="1380000000"/>
    <x v="1"/>
    <x v="5"/>
    <n v="2.3692907449516857E-2"/>
  </r>
  <r>
    <s v="R04753"/>
    <x v="0"/>
    <x v="19"/>
    <x v="36"/>
    <x v="434"/>
    <n v="1711"/>
    <n v="41"/>
    <n v="851"/>
    <n v="987238"/>
    <n v="23391"/>
    <n v="76840"/>
    <n v="29087"/>
    <n v="12561"/>
    <n v="83000000"/>
    <x v="0"/>
    <x v="11"/>
    <n v="2.3693374849833575E-2"/>
  </r>
  <r>
    <s v="R04754"/>
    <x v="3"/>
    <x v="6"/>
    <x v="22"/>
    <x v="378"/>
    <n v="382"/>
    <n v="76"/>
    <n v="3392"/>
    <n v="987620"/>
    <n v="23467"/>
    <n v="80232"/>
    <n v="2674"/>
    <n v="2549"/>
    <n v="68000000"/>
    <x v="1"/>
    <x v="4"/>
    <n v="2.3761163200421216E-2"/>
  </r>
  <r>
    <s v="R04755"/>
    <x v="0"/>
    <x v="19"/>
    <x v="35"/>
    <x v="564"/>
    <n v="1083"/>
    <n v="97"/>
    <n v="1286"/>
    <n v="988703"/>
    <n v="23564"/>
    <n v="81518"/>
    <n v="20577"/>
    <n v="6081"/>
    <n v="83000000"/>
    <x v="1"/>
    <x v="4"/>
    <n v="2.3833244159267242E-2"/>
  </r>
  <r>
    <s v="R04756"/>
    <x v="0"/>
    <x v="19"/>
    <x v="35"/>
    <x v="393"/>
    <n v="1949"/>
    <n v="15"/>
    <n v="2482"/>
    <n v="990652"/>
    <n v="23579"/>
    <n v="84000"/>
    <n v="19490"/>
    <n v="7147"/>
    <n v="83000000"/>
    <x v="1"/>
    <x v="8"/>
    <n v="2.3801496388237243E-2"/>
  </r>
  <r>
    <s v="R04757"/>
    <x v="3"/>
    <x v="11"/>
    <x v="12"/>
    <x v="165"/>
    <n v="2517"/>
    <n v="132"/>
    <n v="3779"/>
    <n v="993169"/>
    <n v="23711"/>
    <n v="87779"/>
    <n v="32721"/>
    <n v="14656"/>
    <n v="68000000"/>
    <x v="0"/>
    <x v="7"/>
    <n v="2.3874083866894758E-2"/>
  </r>
  <r>
    <s v="R04758"/>
    <x v="0"/>
    <x v="19"/>
    <x v="35"/>
    <x v="370"/>
    <n v="4169"/>
    <n v="0"/>
    <n v="4625"/>
    <n v="997338"/>
    <n v="23711"/>
    <n v="92404"/>
    <n v="58366"/>
    <n v="16343"/>
    <n v="83000000"/>
    <x v="1"/>
    <x v="4"/>
    <n v="2.3774287152399688E-2"/>
  </r>
  <r>
    <s v="R04759"/>
    <x v="2"/>
    <x v="7"/>
    <x v="7"/>
    <x v="382"/>
    <n v="3497"/>
    <n v="149"/>
    <n v="3368"/>
    <n v="1000835"/>
    <n v="23860"/>
    <n v="95772"/>
    <n v="48958"/>
    <n v="14516"/>
    <n v="1380000000"/>
    <x v="1"/>
    <x v="4"/>
    <n v="2.3840093521909207E-2"/>
  </r>
  <r>
    <s v="R04760"/>
    <x v="1"/>
    <x v="15"/>
    <x v="30"/>
    <x v="374"/>
    <n v="3314"/>
    <n v="47"/>
    <n v="3690"/>
    <n v="4149"/>
    <n v="23907"/>
    <n v="99462"/>
    <n v="23198"/>
    <n v="5745"/>
    <n v="213000000"/>
    <x v="0"/>
    <x v="1"/>
    <n v="5.7621113521330445"/>
  </r>
  <r>
    <s v="R04761"/>
    <x v="3"/>
    <x v="11"/>
    <x v="12"/>
    <x v="43"/>
    <n v="4930"/>
    <n v="121"/>
    <n v="2116"/>
    <n v="9079"/>
    <n v="24028"/>
    <n v="101578"/>
    <n v="64090"/>
    <n v="17204"/>
    <n v="68000000"/>
    <x v="1"/>
    <x v="5"/>
    <n v="2.6465469765392666"/>
  </r>
  <r>
    <s v="R04762"/>
    <x v="4"/>
    <x v="14"/>
    <x v="32"/>
    <x v="448"/>
    <n v="2675"/>
    <n v="25"/>
    <n v="1048"/>
    <n v="11754"/>
    <n v="24053"/>
    <n v="102626"/>
    <n v="29425"/>
    <n v="9191"/>
    <n v="331000000"/>
    <x v="0"/>
    <x v="6"/>
    <n v="2.0463671941466735"/>
  </r>
  <r>
    <s v="R04763"/>
    <x v="2"/>
    <x v="7"/>
    <x v="7"/>
    <x v="242"/>
    <n v="3394"/>
    <n v="33"/>
    <n v="2615"/>
    <n v="15148"/>
    <n v="24086"/>
    <n v="105241"/>
    <n v="30546"/>
    <n v="8765"/>
    <n v="1380000000"/>
    <x v="0"/>
    <x v="10"/>
    <n v="1.5900448904145761"/>
  </r>
  <r>
    <s v="R04764"/>
    <x v="1"/>
    <x v="18"/>
    <x v="23"/>
    <x v="582"/>
    <n v="1203"/>
    <n v="113"/>
    <n v="512"/>
    <n v="16351"/>
    <n v="24199"/>
    <n v="105753"/>
    <n v="14436"/>
    <n v="1698"/>
    <n v="213000000"/>
    <x v="1"/>
    <x v="7"/>
    <n v="1.479970643997309"/>
  </r>
  <r>
    <s v="R04765"/>
    <x v="2"/>
    <x v="9"/>
    <x v="25"/>
    <x v="581"/>
    <n v="773"/>
    <n v="57"/>
    <n v="182"/>
    <n v="17124"/>
    <n v="24256"/>
    <n v="105935"/>
    <n v="7730"/>
    <n v="19426"/>
    <n v="1380000000"/>
    <x v="0"/>
    <x v="6"/>
    <n v="1.4164914739546834"/>
  </r>
  <r>
    <s v="R04766"/>
    <x v="2"/>
    <x v="5"/>
    <x v="13"/>
    <x v="486"/>
    <n v="3056"/>
    <n v="134"/>
    <n v="2101"/>
    <n v="20180"/>
    <n v="24390"/>
    <n v="108036"/>
    <n v="33616"/>
    <n v="3256"/>
    <n v="1380000000"/>
    <x v="0"/>
    <x v="1"/>
    <n v="1.2086223984142717"/>
  </r>
  <r>
    <s v="R04767"/>
    <x v="4"/>
    <x v="13"/>
    <x v="15"/>
    <x v="96"/>
    <n v="2313"/>
    <n v="24"/>
    <n v="1104"/>
    <n v="22493"/>
    <n v="24414"/>
    <n v="109140"/>
    <n v="16191"/>
    <n v="2187"/>
    <n v="331000000"/>
    <x v="0"/>
    <x v="5"/>
    <n v="1.0854043480193838"/>
  </r>
  <r>
    <s v="R04768"/>
    <x v="1"/>
    <x v="18"/>
    <x v="23"/>
    <x v="284"/>
    <n v="2597"/>
    <n v="184"/>
    <n v="159"/>
    <n v="25090"/>
    <n v="24598"/>
    <n v="109299"/>
    <n v="44149"/>
    <n v="1778"/>
    <n v="213000000"/>
    <x v="1"/>
    <x v="7"/>
    <n v="0.98039059386209648"/>
  </r>
  <r>
    <s v="R04769"/>
    <x v="2"/>
    <x v="9"/>
    <x v="25"/>
    <x v="570"/>
    <n v="1403"/>
    <n v="139"/>
    <n v="3457"/>
    <n v="26493"/>
    <n v="24737"/>
    <n v="112756"/>
    <n v="19642"/>
    <n v="48"/>
    <n v="1380000000"/>
    <x v="0"/>
    <x v="11"/>
    <n v="0.93371834069376813"/>
  </r>
  <r>
    <s v="R04770"/>
    <x v="4"/>
    <x v="14"/>
    <x v="16"/>
    <x v="561"/>
    <n v="4172"/>
    <n v="158"/>
    <n v="737"/>
    <n v="30665"/>
    <n v="24895"/>
    <n v="113493"/>
    <n v="62580"/>
    <n v="1494"/>
    <n v="331000000"/>
    <x v="1"/>
    <x v="4"/>
    <n v="0.81183759986955817"/>
  </r>
  <r>
    <s v="R04771"/>
    <x v="3"/>
    <x v="6"/>
    <x v="6"/>
    <x v="563"/>
    <n v="3061"/>
    <n v="26"/>
    <n v="2311"/>
    <n v="33726"/>
    <n v="24921"/>
    <n v="115804"/>
    <n v="30610"/>
    <n v="14832"/>
    <n v="68000000"/>
    <x v="1"/>
    <x v="2"/>
    <n v="0.73892545810354027"/>
  </r>
  <r>
    <s v="R04772"/>
    <x v="4"/>
    <x v="8"/>
    <x v="34"/>
    <x v="646"/>
    <n v="3325"/>
    <n v="85"/>
    <n v="2668"/>
    <n v="37051"/>
    <n v="25006"/>
    <n v="118472"/>
    <n v="49875"/>
    <n v="9365"/>
    <n v="331000000"/>
    <x v="1"/>
    <x v="6"/>
    <n v="0.67490755984993656"/>
  </r>
  <r>
    <s v="R04773"/>
    <x v="0"/>
    <x v="19"/>
    <x v="35"/>
    <x v="453"/>
    <n v="1403"/>
    <n v="161"/>
    <n v="3053"/>
    <n v="38454"/>
    <n v="25167"/>
    <n v="121525"/>
    <n v="9821"/>
    <n v="13913"/>
    <n v="83000000"/>
    <x v="1"/>
    <x v="1"/>
    <n v="0.65447027617413012"/>
  </r>
  <r>
    <s v="R04774"/>
    <x v="4"/>
    <x v="8"/>
    <x v="34"/>
    <x v="129"/>
    <n v="3320"/>
    <n v="117"/>
    <n v="3380"/>
    <n v="41774"/>
    <n v="25284"/>
    <n v="124905"/>
    <n v="36520"/>
    <n v="6467"/>
    <n v="331000000"/>
    <x v="0"/>
    <x v="10"/>
    <n v="0.60525685833293441"/>
  </r>
  <r>
    <s v="R04775"/>
    <x v="4"/>
    <x v="13"/>
    <x v="15"/>
    <x v="48"/>
    <n v="869"/>
    <n v="80"/>
    <n v="3115"/>
    <n v="42643"/>
    <n v="25364"/>
    <n v="128020"/>
    <n v="12166"/>
    <n v="17302"/>
    <n v="331000000"/>
    <x v="1"/>
    <x v="4"/>
    <n v="0.59479867739136549"/>
  </r>
  <r>
    <s v="R04776"/>
    <x v="4"/>
    <x v="13"/>
    <x v="15"/>
    <x v="713"/>
    <n v="1083"/>
    <n v="74"/>
    <n v="200"/>
    <n v="43726"/>
    <n v="25438"/>
    <n v="128220"/>
    <n v="10830"/>
    <n v="350"/>
    <n v="331000000"/>
    <x v="1"/>
    <x v="0"/>
    <n v="0.58175913644056165"/>
  </r>
  <r>
    <s v="R04777"/>
    <x v="2"/>
    <x v="7"/>
    <x v="7"/>
    <x v="55"/>
    <n v="973"/>
    <n v="92"/>
    <n v="1307"/>
    <n v="44699"/>
    <n v="25530"/>
    <n v="129527"/>
    <n v="13622"/>
    <n v="1926"/>
    <n v="1380000000"/>
    <x v="0"/>
    <x v="3"/>
    <n v="0.57115371708539342"/>
  </r>
  <r>
    <s v="R04778"/>
    <x v="1"/>
    <x v="15"/>
    <x v="30"/>
    <x v="55"/>
    <n v="1225"/>
    <n v="33"/>
    <n v="2194"/>
    <n v="45924"/>
    <n v="25563"/>
    <n v="131721"/>
    <n v="19600"/>
    <n v="1917"/>
    <n v="213000000"/>
    <x v="0"/>
    <x v="3"/>
    <n v="0.55663705252155737"/>
  </r>
  <r>
    <s v="R04779"/>
    <x v="4"/>
    <x v="13"/>
    <x v="15"/>
    <x v="332"/>
    <n v="1802"/>
    <n v="114"/>
    <n v="3475"/>
    <n v="47726"/>
    <n v="25677"/>
    <n v="135196"/>
    <n v="21624"/>
    <n v="12441"/>
    <n v="331000000"/>
    <x v="0"/>
    <x v="10"/>
    <n v="0.53800863261115539"/>
  </r>
  <r>
    <s v="R04780"/>
    <x v="4"/>
    <x v="8"/>
    <x v="34"/>
    <x v="26"/>
    <n v="2964"/>
    <n v="164"/>
    <n v="4806"/>
    <n v="50690"/>
    <n v="25841"/>
    <n v="140002"/>
    <n v="35568"/>
    <n v="6010"/>
    <n v="331000000"/>
    <x v="0"/>
    <x v="11"/>
    <n v="0.50978496744920099"/>
  </r>
  <r>
    <s v="R04781"/>
    <x v="0"/>
    <x v="16"/>
    <x v="19"/>
    <x v="435"/>
    <n v="1188"/>
    <n v="185"/>
    <n v="4089"/>
    <n v="51878"/>
    <n v="26026"/>
    <n v="144091"/>
    <n v="11880"/>
    <n v="12712"/>
    <n v="83000000"/>
    <x v="1"/>
    <x v="11"/>
    <n v="0.50167701144994026"/>
  </r>
  <r>
    <s v="R04782"/>
    <x v="0"/>
    <x v="16"/>
    <x v="19"/>
    <x v="103"/>
    <n v="3443"/>
    <n v="112"/>
    <n v="1769"/>
    <n v="55321"/>
    <n v="26138"/>
    <n v="145860"/>
    <n v="20658"/>
    <n v="5269"/>
    <n v="83000000"/>
    <x v="1"/>
    <x v="4"/>
    <n v="0.47247880551689231"/>
  </r>
  <r>
    <s v="R04783"/>
    <x v="3"/>
    <x v="6"/>
    <x v="6"/>
    <x v="166"/>
    <n v="3934"/>
    <n v="111"/>
    <n v="3255"/>
    <n v="59255"/>
    <n v="26249"/>
    <n v="149115"/>
    <n v="70812"/>
    <n v="10541"/>
    <n v="68000000"/>
    <x v="1"/>
    <x v="7"/>
    <n v="0.44298371445447643"/>
  </r>
  <r>
    <s v="R04784"/>
    <x v="3"/>
    <x v="6"/>
    <x v="22"/>
    <x v="133"/>
    <n v="4409"/>
    <n v="59"/>
    <n v="2594"/>
    <n v="63664"/>
    <n v="26308"/>
    <n v="151709"/>
    <n v="61726"/>
    <n v="15924"/>
    <n v="68000000"/>
    <x v="1"/>
    <x v="10"/>
    <n v="0.41323196783111332"/>
  </r>
  <r>
    <s v="R04785"/>
    <x v="0"/>
    <x v="19"/>
    <x v="36"/>
    <x v="488"/>
    <n v="1321"/>
    <n v="25"/>
    <n v="1938"/>
    <n v="64985"/>
    <n v="26333"/>
    <n v="153647"/>
    <n v="22457"/>
    <n v="11153"/>
    <n v="83000000"/>
    <x v="1"/>
    <x v="11"/>
    <n v="0.40521658844348696"/>
  </r>
  <r>
    <s v="R04786"/>
    <x v="1"/>
    <x v="18"/>
    <x v="27"/>
    <x v="410"/>
    <n v="2023"/>
    <n v="125"/>
    <n v="1232"/>
    <n v="67008"/>
    <n v="26458"/>
    <n v="154879"/>
    <n v="28322"/>
    <n v="4104"/>
    <n v="213000000"/>
    <x v="0"/>
    <x v="1"/>
    <n v="0.39484837631327602"/>
  </r>
  <r>
    <s v="R04787"/>
    <x v="3"/>
    <x v="10"/>
    <x v="11"/>
    <x v="451"/>
    <n v="4731"/>
    <n v="172"/>
    <n v="4967"/>
    <n v="71739"/>
    <n v="26630"/>
    <n v="159846"/>
    <n v="47310"/>
    <n v="1501"/>
    <n v="68000000"/>
    <x v="1"/>
    <x v="9"/>
    <n v="0.37120673552739791"/>
  </r>
  <r>
    <s v="R04788"/>
    <x v="1"/>
    <x v="15"/>
    <x v="30"/>
    <x v="170"/>
    <n v="4512"/>
    <n v="44"/>
    <n v="574"/>
    <n v="76251"/>
    <n v="26674"/>
    <n v="160420"/>
    <n v="22560"/>
    <n v="2823"/>
    <n v="213000000"/>
    <x v="1"/>
    <x v="6"/>
    <n v="0.34981836303786179"/>
  </r>
  <r>
    <s v="R04789"/>
    <x v="0"/>
    <x v="19"/>
    <x v="36"/>
    <x v="104"/>
    <n v="438"/>
    <n v="31"/>
    <n v="81"/>
    <n v="76689"/>
    <n v="26705"/>
    <n v="160501"/>
    <n v="7446"/>
    <n v="13719"/>
    <n v="83000000"/>
    <x v="1"/>
    <x v="7"/>
    <n v="0.34822464760265487"/>
  </r>
  <r>
    <s v="R04790"/>
    <x v="3"/>
    <x v="10"/>
    <x v="10"/>
    <x v="654"/>
    <n v="164"/>
    <n v="196"/>
    <n v="262"/>
    <n v="76853"/>
    <n v="26901"/>
    <n v="160763"/>
    <n v="1640"/>
    <n v="67"/>
    <n v="68000000"/>
    <x v="1"/>
    <x v="6"/>
    <n v="0.3500318790418071"/>
  </r>
  <r>
    <s v="R04791"/>
    <x v="4"/>
    <x v="8"/>
    <x v="34"/>
    <x v="401"/>
    <n v="3337"/>
    <n v="70"/>
    <n v="3838"/>
    <n v="80190"/>
    <n v="26971"/>
    <n v="164601"/>
    <n v="33370"/>
    <n v="12589"/>
    <n v="331000000"/>
    <x v="1"/>
    <x v="5"/>
    <n v="0.33633869559795487"/>
  </r>
  <r>
    <s v="R04792"/>
    <x v="0"/>
    <x v="0"/>
    <x v="0"/>
    <x v="228"/>
    <n v="3350"/>
    <n v="22"/>
    <n v="2970"/>
    <n v="83540"/>
    <n v="26993"/>
    <n v="167571"/>
    <n v="33500"/>
    <n v="10512"/>
    <n v="83000000"/>
    <x v="0"/>
    <x v="0"/>
    <n v="0.32311467560450086"/>
  </r>
  <r>
    <s v="R04793"/>
    <x v="3"/>
    <x v="6"/>
    <x v="22"/>
    <x v="345"/>
    <n v="987"/>
    <n v="192"/>
    <n v="285"/>
    <n v="84527"/>
    <n v="27185"/>
    <n v="167856"/>
    <n v="15792"/>
    <n v="17147"/>
    <n v="68000000"/>
    <x v="1"/>
    <x v="7"/>
    <n v="0.32161321234635087"/>
  </r>
  <r>
    <s v="R04794"/>
    <x v="1"/>
    <x v="15"/>
    <x v="30"/>
    <x v="243"/>
    <n v="2529"/>
    <n v="166"/>
    <n v="22"/>
    <n v="87056"/>
    <n v="27351"/>
    <n v="167878"/>
    <n v="32877"/>
    <n v="5572"/>
    <n v="213000000"/>
    <x v="1"/>
    <x v="7"/>
    <n v="0.31417708141885681"/>
  </r>
  <r>
    <s v="R04795"/>
    <x v="1"/>
    <x v="15"/>
    <x v="18"/>
    <x v="87"/>
    <n v="4612"/>
    <n v="194"/>
    <n v="3667"/>
    <n v="91668"/>
    <n v="27545"/>
    <n v="171545"/>
    <n v="36896"/>
    <n v="8669"/>
    <n v="213000000"/>
    <x v="0"/>
    <x v="6"/>
    <n v="0.30048653837762362"/>
  </r>
  <r>
    <s v="R04796"/>
    <x v="3"/>
    <x v="17"/>
    <x v="28"/>
    <x v="493"/>
    <n v="4177"/>
    <n v="172"/>
    <n v="3990"/>
    <n v="95845"/>
    <n v="27717"/>
    <n v="175535"/>
    <n v="62655"/>
    <n v="13255"/>
    <n v="68000000"/>
    <x v="0"/>
    <x v="9"/>
    <n v="0.28918566435390475"/>
  </r>
  <r>
    <s v="R04797"/>
    <x v="1"/>
    <x v="15"/>
    <x v="30"/>
    <x v="633"/>
    <n v="4214"/>
    <n v="194"/>
    <n v="3545"/>
    <n v="100059"/>
    <n v="27911"/>
    <n v="179080"/>
    <n v="46354"/>
    <n v="5039"/>
    <n v="213000000"/>
    <x v="0"/>
    <x v="3"/>
    <n v="0.27894542220090146"/>
  </r>
  <r>
    <s v="R04798"/>
    <x v="3"/>
    <x v="17"/>
    <x v="28"/>
    <x v="143"/>
    <n v="3845"/>
    <n v="62"/>
    <n v="4301"/>
    <n v="103904"/>
    <n v="27973"/>
    <n v="183381"/>
    <n v="57675"/>
    <n v="12333"/>
    <n v="68000000"/>
    <x v="1"/>
    <x v="7"/>
    <n v="0.26921966430551281"/>
  </r>
  <r>
    <s v="R04799"/>
    <x v="3"/>
    <x v="17"/>
    <x v="28"/>
    <x v="241"/>
    <n v="1326"/>
    <n v="69"/>
    <n v="1455"/>
    <n v="105230"/>
    <n v="28042"/>
    <n v="184836"/>
    <n v="9282"/>
    <n v="13920"/>
    <n v="68000000"/>
    <x v="1"/>
    <x v="5"/>
    <n v="0.26648294212676993"/>
  </r>
  <r>
    <s v="R04800"/>
    <x v="1"/>
    <x v="15"/>
    <x v="18"/>
    <x v="58"/>
    <n v="3286"/>
    <n v="53"/>
    <n v="94"/>
    <n v="108516"/>
    <n v="28095"/>
    <n v="184930"/>
    <n v="39432"/>
    <n v="17407"/>
    <n v="213000000"/>
    <x v="1"/>
    <x v="1"/>
    <n v="0.25890191308194183"/>
  </r>
  <r>
    <s v="R04801"/>
    <x v="2"/>
    <x v="7"/>
    <x v="7"/>
    <x v="233"/>
    <n v="27"/>
    <n v="26"/>
    <n v="2522"/>
    <n v="108543"/>
    <n v="28121"/>
    <n v="187452"/>
    <n v="513"/>
    <n v="14959"/>
    <n v="1380000000"/>
    <x v="0"/>
    <x v="0"/>
    <n v="0.25907704780593865"/>
  </r>
  <r>
    <s v="R04802"/>
    <x v="4"/>
    <x v="8"/>
    <x v="8"/>
    <x v="682"/>
    <n v="2024"/>
    <n v="92"/>
    <n v="136"/>
    <n v="110567"/>
    <n v="28213"/>
    <n v="187588"/>
    <n v="12144"/>
    <n v="10084"/>
    <n v="331000000"/>
    <x v="0"/>
    <x v="1"/>
    <n v="0.25516655059827975"/>
  </r>
  <r>
    <s v="R04803"/>
    <x v="0"/>
    <x v="0"/>
    <x v="0"/>
    <x v="248"/>
    <n v="4593"/>
    <n v="78"/>
    <n v="2037"/>
    <n v="115160"/>
    <n v="28291"/>
    <n v="189625"/>
    <n v="87267"/>
    <n v="4738"/>
    <n v="83000000"/>
    <x v="0"/>
    <x v="6"/>
    <n v="0.24566689822855159"/>
  </r>
  <r>
    <s v="R04804"/>
    <x v="4"/>
    <x v="13"/>
    <x v="21"/>
    <x v="344"/>
    <n v="193"/>
    <n v="35"/>
    <n v="2249"/>
    <n v="115353"/>
    <n v="28326"/>
    <n v="191874"/>
    <n v="1158"/>
    <n v="6814"/>
    <n v="331000000"/>
    <x v="0"/>
    <x v="2"/>
    <n v="0.24555928324360876"/>
  </r>
  <r>
    <s v="R04805"/>
    <x v="0"/>
    <x v="4"/>
    <x v="24"/>
    <x v="300"/>
    <n v="591"/>
    <n v="132"/>
    <n v="3670"/>
    <n v="115944"/>
    <n v="28458"/>
    <n v="195544"/>
    <n v="5319"/>
    <n v="18810"/>
    <n v="83000000"/>
    <x v="0"/>
    <x v="2"/>
    <n v="0.24544607741668392"/>
  </r>
  <r>
    <s v="R04806"/>
    <x v="0"/>
    <x v="16"/>
    <x v="19"/>
    <x v="11"/>
    <n v="2489"/>
    <n v="194"/>
    <n v="4169"/>
    <n v="118433"/>
    <n v="28652"/>
    <n v="199713"/>
    <n v="12445"/>
    <n v="6758"/>
    <n v="83000000"/>
    <x v="0"/>
    <x v="7"/>
    <n v="0.24192581459559415"/>
  </r>
  <r>
    <s v="R04807"/>
    <x v="4"/>
    <x v="8"/>
    <x v="8"/>
    <x v="411"/>
    <n v="1857"/>
    <n v="178"/>
    <n v="1345"/>
    <n v="120290"/>
    <n v="28830"/>
    <n v="201058"/>
    <n v="35283"/>
    <n v="1531"/>
    <n v="331000000"/>
    <x v="0"/>
    <x v="11"/>
    <n v="0.23967079557735474"/>
  </r>
  <r>
    <s v="R04808"/>
    <x v="3"/>
    <x v="11"/>
    <x v="33"/>
    <x v="530"/>
    <n v="112"/>
    <n v="31"/>
    <n v="4644"/>
    <n v="120402"/>
    <n v="28861"/>
    <n v="205702"/>
    <n v="560"/>
    <n v="17785"/>
    <n v="68000000"/>
    <x v="1"/>
    <x v="10"/>
    <n v="0.23970532050962609"/>
  </r>
  <r>
    <s v="R04809"/>
    <x v="1"/>
    <x v="1"/>
    <x v="26"/>
    <x v="243"/>
    <n v="1317"/>
    <n v="148"/>
    <n v="2684"/>
    <n v="121719"/>
    <n v="29009"/>
    <n v="208386"/>
    <n v="23706"/>
    <n v="5858"/>
    <n v="213000000"/>
    <x v="1"/>
    <x v="7"/>
    <n v="0.23832762346059366"/>
  </r>
  <r>
    <s v="R04810"/>
    <x v="2"/>
    <x v="5"/>
    <x v="5"/>
    <x v="251"/>
    <n v="1737"/>
    <n v="16"/>
    <n v="999"/>
    <n v="123456"/>
    <n v="29025"/>
    <n v="209385"/>
    <n v="26055"/>
    <n v="17038"/>
    <n v="1380000000"/>
    <x v="0"/>
    <x v="4"/>
    <n v="0.23510400466562986"/>
  </r>
  <r>
    <s v="R04811"/>
    <x v="2"/>
    <x v="7"/>
    <x v="7"/>
    <x v="670"/>
    <n v="2061"/>
    <n v="153"/>
    <n v="3237"/>
    <n v="125517"/>
    <n v="29178"/>
    <n v="212622"/>
    <n v="14427"/>
    <n v="8966"/>
    <n v="1380000000"/>
    <x v="0"/>
    <x v="8"/>
    <n v="0.23246253495542438"/>
  </r>
  <r>
    <s v="R04812"/>
    <x v="2"/>
    <x v="7"/>
    <x v="7"/>
    <x v="219"/>
    <n v="1690"/>
    <n v="21"/>
    <n v="1024"/>
    <n v="127207"/>
    <n v="29199"/>
    <n v="213646"/>
    <n v="16900"/>
    <n v="14690"/>
    <n v="1380000000"/>
    <x v="1"/>
    <x v="8"/>
    <n v="0.22953925491521693"/>
  </r>
  <r>
    <s v="R04813"/>
    <x v="4"/>
    <x v="12"/>
    <x v="14"/>
    <x v="727"/>
    <n v="3668"/>
    <n v="40"/>
    <n v="4386"/>
    <n v="130875"/>
    <n v="29239"/>
    <n v="218032"/>
    <n v="51352"/>
    <n v="6622"/>
    <n v="331000000"/>
    <x v="0"/>
    <x v="8"/>
    <n v="0.22341165234001911"/>
  </r>
  <r>
    <s v="R04814"/>
    <x v="4"/>
    <x v="13"/>
    <x v="21"/>
    <x v="412"/>
    <n v="1394"/>
    <n v="58"/>
    <n v="4166"/>
    <n v="132269"/>
    <n v="29297"/>
    <n v="222198"/>
    <n v="22304"/>
    <n v="6053"/>
    <n v="331000000"/>
    <x v="0"/>
    <x v="1"/>
    <n v="0.22149558853548451"/>
  </r>
  <r>
    <s v="R04815"/>
    <x v="3"/>
    <x v="6"/>
    <x v="6"/>
    <x v="713"/>
    <n v="3168"/>
    <n v="74"/>
    <n v="4203"/>
    <n v="135437"/>
    <n v="29371"/>
    <n v="226401"/>
    <n v="31680"/>
    <n v="5511"/>
    <n v="68000000"/>
    <x v="1"/>
    <x v="0"/>
    <n v="0.21686097595191861"/>
  </r>
  <r>
    <s v="R04816"/>
    <x v="2"/>
    <x v="7"/>
    <x v="7"/>
    <x v="494"/>
    <n v="3559"/>
    <n v="121"/>
    <n v="2645"/>
    <n v="138996"/>
    <n v="29492"/>
    <n v="229046"/>
    <n v="42708"/>
    <n v="11447"/>
    <n v="1380000000"/>
    <x v="1"/>
    <x v="10"/>
    <n v="0.21217876773432329"/>
  </r>
  <r>
    <s v="R04817"/>
    <x v="3"/>
    <x v="6"/>
    <x v="22"/>
    <x v="454"/>
    <n v="2236"/>
    <n v="9"/>
    <n v="3096"/>
    <n v="141232"/>
    <n v="29501"/>
    <n v="232142"/>
    <n v="24596"/>
    <n v="12261"/>
    <n v="68000000"/>
    <x v="1"/>
    <x v="0"/>
    <n v="0.2088832559193384"/>
  </r>
  <r>
    <s v="R04818"/>
    <x v="2"/>
    <x v="2"/>
    <x v="2"/>
    <x v="416"/>
    <n v="3883"/>
    <n v="86"/>
    <n v="1833"/>
    <n v="145115"/>
    <n v="29587"/>
    <n v="233975"/>
    <n v="19415"/>
    <n v="7631"/>
    <n v="1380000000"/>
    <x v="1"/>
    <x v="1"/>
    <n v="0.20388657271818902"/>
  </r>
  <r>
    <s v="R04819"/>
    <x v="4"/>
    <x v="13"/>
    <x v="21"/>
    <x v="249"/>
    <n v="3251"/>
    <n v="4"/>
    <n v="2250"/>
    <n v="148366"/>
    <n v="29591"/>
    <n v="236225"/>
    <n v="16255"/>
    <n v="8801"/>
    <n v="331000000"/>
    <x v="0"/>
    <x v="3"/>
    <n v="0.19944596470889556"/>
  </r>
  <r>
    <s v="R04820"/>
    <x v="1"/>
    <x v="18"/>
    <x v="27"/>
    <x v="104"/>
    <n v="3932"/>
    <n v="54"/>
    <n v="3634"/>
    <n v="152298"/>
    <n v="29645"/>
    <n v="239859"/>
    <n v="31456"/>
    <n v="16768"/>
    <n v="213000000"/>
    <x v="1"/>
    <x v="7"/>
    <n v="0.19465127578825722"/>
  </r>
  <r>
    <s v="R04821"/>
    <x v="1"/>
    <x v="18"/>
    <x v="23"/>
    <x v="677"/>
    <n v="3014"/>
    <n v="25"/>
    <n v="1498"/>
    <n v="155312"/>
    <n v="29670"/>
    <n v="241357"/>
    <n v="15070"/>
    <n v="14866"/>
    <n v="213000000"/>
    <x v="0"/>
    <x v="3"/>
    <n v="0.19103482023282167"/>
  </r>
  <r>
    <s v="R04822"/>
    <x v="1"/>
    <x v="15"/>
    <x v="18"/>
    <x v="137"/>
    <n v="3486"/>
    <n v="3"/>
    <n v="568"/>
    <n v="158798"/>
    <n v="29673"/>
    <n v="241925"/>
    <n v="17430"/>
    <n v="19542"/>
    <n v="213000000"/>
    <x v="1"/>
    <x v="8"/>
    <n v="0.1868600360206048"/>
  </r>
  <r>
    <s v="R04823"/>
    <x v="1"/>
    <x v="3"/>
    <x v="31"/>
    <x v="287"/>
    <n v="1128"/>
    <n v="106"/>
    <n v="4259"/>
    <n v="159926"/>
    <n v="29779"/>
    <n v="246184"/>
    <n v="21432"/>
    <n v="14083"/>
    <n v="213000000"/>
    <x v="1"/>
    <x v="9"/>
    <n v="0.18620486975226042"/>
  </r>
  <r>
    <s v="R04824"/>
    <x v="0"/>
    <x v="16"/>
    <x v="19"/>
    <x v="30"/>
    <n v="1696"/>
    <n v="26"/>
    <n v="1292"/>
    <n v="161622"/>
    <n v="29805"/>
    <n v="247476"/>
    <n v="23744"/>
    <n v="191"/>
    <n v="83000000"/>
    <x v="0"/>
    <x v="2"/>
    <n v="0.18441177562460556"/>
  </r>
  <r>
    <s v="R04825"/>
    <x v="2"/>
    <x v="5"/>
    <x v="13"/>
    <x v="12"/>
    <n v="132"/>
    <n v="125"/>
    <n v="4275"/>
    <n v="161754"/>
    <n v="29930"/>
    <n v="251751"/>
    <n v="660"/>
    <n v="8161"/>
    <n v="1380000000"/>
    <x v="1"/>
    <x v="0"/>
    <n v="0.18503406407260409"/>
  </r>
  <r>
    <s v="R04826"/>
    <x v="1"/>
    <x v="18"/>
    <x v="27"/>
    <x v="143"/>
    <n v="4665"/>
    <n v="185"/>
    <n v="2645"/>
    <n v="166419"/>
    <n v="30115"/>
    <n v="254396"/>
    <n v="69975"/>
    <n v="6785"/>
    <n v="213000000"/>
    <x v="1"/>
    <x v="7"/>
    <n v="0.18095890493273004"/>
  </r>
  <r>
    <s v="R04827"/>
    <x v="0"/>
    <x v="0"/>
    <x v="0"/>
    <x v="101"/>
    <n v="4220"/>
    <n v="2"/>
    <n v="471"/>
    <n v="170639"/>
    <n v="30117"/>
    <n v="254867"/>
    <n v="29540"/>
    <n v="11467"/>
    <n v="83000000"/>
    <x v="1"/>
    <x v="5"/>
    <n v="0.17649540843535183"/>
  </r>
  <r>
    <s v="R04828"/>
    <x v="0"/>
    <x v="16"/>
    <x v="19"/>
    <x v="420"/>
    <n v="3539"/>
    <n v="49"/>
    <n v="3621"/>
    <n v="174178"/>
    <n v="30166"/>
    <n v="258488"/>
    <n v="60163"/>
    <n v="2743"/>
    <n v="83000000"/>
    <x v="1"/>
    <x v="5"/>
    <n v="0.17319064405378407"/>
  </r>
  <r>
    <s v="R04829"/>
    <x v="0"/>
    <x v="4"/>
    <x v="24"/>
    <x v="217"/>
    <n v="2988"/>
    <n v="124"/>
    <n v="531"/>
    <n v="177166"/>
    <n v="30290"/>
    <n v="259019"/>
    <n v="41832"/>
    <n v="11764"/>
    <n v="83000000"/>
    <x v="0"/>
    <x v="8"/>
    <n v="0.17096959913301649"/>
  </r>
  <r>
    <s v="R04830"/>
    <x v="3"/>
    <x v="11"/>
    <x v="33"/>
    <x v="360"/>
    <n v="4302"/>
    <n v="25"/>
    <n v="1989"/>
    <n v="181468"/>
    <n v="30315"/>
    <n v="261008"/>
    <n v="25812"/>
    <n v="15839"/>
    <n v="68000000"/>
    <x v="1"/>
    <x v="5"/>
    <n v="0.167054246478718"/>
  </r>
  <r>
    <s v="R04831"/>
    <x v="3"/>
    <x v="6"/>
    <x v="22"/>
    <x v="549"/>
    <n v="3293"/>
    <n v="145"/>
    <n v="608"/>
    <n v="184761"/>
    <n v="30460"/>
    <n v="261616"/>
    <n v="49395"/>
    <n v="12210"/>
    <n v="68000000"/>
    <x v="1"/>
    <x v="6"/>
    <n v="0.16486163205438378"/>
  </r>
  <r>
    <s v="R04832"/>
    <x v="0"/>
    <x v="4"/>
    <x v="4"/>
    <x v="473"/>
    <n v="311"/>
    <n v="134"/>
    <n v="1082"/>
    <n v="185072"/>
    <n v="30594"/>
    <n v="262698"/>
    <n v="4354"/>
    <n v="8350"/>
    <n v="83000000"/>
    <x v="0"/>
    <x v="11"/>
    <n v="0.16530863663871359"/>
  </r>
  <r>
    <s v="R04833"/>
    <x v="1"/>
    <x v="15"/>
    <x v="18"/>
    <x v="211"/>
    <n v="2429"/>
    <n v="116"/>
    <n v="974"/>
    <n v="187501"/>
    <n v="30710"/>
    <n v="263672"/>
    <n v="29148"/>
    <n v="19769"/>
    <n v="213000000"/>
    <x v="1"/>
    <x v="9"/>
    <n v="0.16378579314243658"/>
  </r>
  <r>
    <s v="R04834"/>
    <x v="2"/>
    <x v="5"/>
    <x v="13"/>
    <x v="78"/>
    <n v="1785"/>
    <n v="44"/>
    <n v="974"/>
    <n v="189286"/>
    <n v="30754"/>
    <n v="264646"/>
    <n v="19635"/>
    <n v="14243"/>
    <n v="1380000000"/>
    <x v="1"/>
    <x v="0"/>
    <n v="0.16247371702080449"/>
  </r>
  <r>
    <s v="R04835"/>
    <x v="4"/>
    <x v="14"/>
    <x v="32"/>
    <x v="580"/>
    <n v="4391"/>
    <n v="140"/>
    <n v="4319"/>
    <n v="193677"/>
    <n v="30894"/>
    <n v="268965"/>
    <n v="61474"/>
    <n v="7158"/>
    <n v="331000000"/>
    <x v="0"/>
    <x v="0"/>
    <n v="0.15951300360910176"/>
  </r>
  <r>
    <s v="R04836"/>
    <x v="3"/>
    <x v="10"/>
    <x v="11"/>
    <x v="724"/>
    <n v="401"/>
    <n v="5"/>
    <n v="3981"/>
    <n v="194078"/>
    <n v="30899"/>
    <n v="272946"/>
    <n v="6817"/>
    <n v="18393"/>
    <n v="68000000"/>
    <x v="1"/>
    <x v="1"/>
    <n v="0.1592091839363555"/>
  </r>
  <r>
    <s v="R04837"/>
    <x v="1"/>
    <x v="1"/>
    <x v="1"/>
    <x v="560"/>
    <n v="1596"/>
    <n v="162"/>
    <n v="4284"/>
    <n v="195674"/>
    <n v="31061"/>
    <n v="277230"/>
    <n v="19152"/>
    <n v="19106"/>
    <n v="213000000"/>
    <x v="0"/>
    <x v="3"/>
    <n v="0.15873851405909831"/>
  </r>
  <r>
    <s v="R04838"/>
    <x v="1"/>
    <x v="1"/>
    <x v="1"/>
    <x v="371"/>
    <n v="121"/>
    <n v="52"/>
    <n v="4154"/>
    <n v="195795"/>
    <n v="31113"/>
    <n v="281384"/>
    <n v="968"/>
    <n v="5123"/>
    <n v="213000000"/>
    <x v="1"/>
    <x v="7"/>
    <n v="0.15890599862100666"/>
  </r>
  <r>
    <s v="R04839"/>
    <x v="4"/>
    <x v="8"/>
    <x v="34"/>
    <x v="129"/>
    <n v="750"/>
    <n v="195"/>
    <n v="1507"/>
    <n v="196545"/>
    <n v="31308"/>
    <n v="282891"/>
    <n v="13500"/>
    <n v="13641"/>
    <n v="331000000"/>
    <x v="0"/>
    <x v="10"/>
    <n v="0.15929176524460048"/>
  </r>
  <r>
    <s v="R04840"/>
    <x v="4"/>
    <x v="13"/>
    <x v="21"/>
    <x v="392"/>
    <n v="105"/>
    <n v="169"/>
    <n v="4920"/>
    <n v="196650"/>
    <n v="31477"/>
    <n v="287811"/>
    <n v="1365"/>
    <n v="9421"/>
    <n v="331000000"/>
    <x v="0"/>
    <x v="6"/>
    <n v="0.16006610729722859"/>
  </r>
  <r>
    <s v="R04841"/>
    <x v="1"/>
    <x v="15"/>
    <x v="18"/>
    <x v="175"/>
    <n v="1059"/>
    <n v="3"/>
    <n v="4501"/>
    <n v="197709"/>
    <n v="31480"/>
    <n v="292312"/>
    <n v="9531"/>
    <n v="15364"/>
    <n v="213000000"/>
    <x v="1"/>
    <x v="1"/>
    <n v="0.15922390988776433"/>
  </r>
  <r>
    <s v="R04842"/>
    <x v="4"/>
    <x v="12"/>
    <x v="14"/>
    <x v="720"/>
    <n v="4167"/>
    <n v="59"/>
    <n v="613"/>
    <n v="201876"/>
    <n v="31539"/>
    <n v="292925"/>
    <n v="45837"/>
    <n v="3849"/>
    <n v="331000000"/>
    <x v="0"/>
    <x v="3"/>
    <n v="0.15622956666468527"/>
  </r>
  <r>
    <s v="R04843"/>
    <x v="1"/>
    <x v="1"/>
    <x v="1"/>
    <x v="663"/>
    <n v="4663"/>
    <n v="172"/>
    <n v="3543"/>
    <n v="206539"/>
    <n v="31711"/>
    <n v="296468"/>
    <n v="37304"/>
    <n v="11416"/>
    <n v="213000000"/>
    <x v="1"/>
    <x v="5"/>
    <n v="0.15353516769230025"/>
  </r>
  <r>
    <s v="R04844"/>
    <x v="4"/>
    <x v="12"/>
    <x v="17"/>
    <x v="224"/>
    <n v="3238"/>
    <n v="71"/>
    <n v="383"/>
    <n v="209777"/>
    <n v="31782"/>
    <n v="296851"/>
    <n v="16190"/>
    <n v="1448"/>
    <n v="331000000"/>
    <x v="0"/>
    <x v="10"/>
    <n v="0.15150373968547554"/>
  </r>
  <r>
    <s v="R04845"/>
    <x v="4"/>
    <x v="14"/>
    <x v="16"/>
    <x v="441"/>
    <n v="1244"/>
    <n v="74"/>
    <n v="411"/>
    <n v="211021"/>
    <n v="31856"/>
    <n v="297262"/>
    <n v="18660"/>
    <n v="1004"/>
    <n v="331000000"/>
    <x v="1"/>
    <x v="3"/>
    <n v="0.15096127873529175"/>
  </r>
  <r>
    <s v="R04846"/>
    <x v="1"/>
    <x v="18"/>
    <x v="27"/>
    <x v="295"/>
    <n v="75"/>
    <n v="65"/>
    <n v="3376"/>
    <n v="211096"/>
    <n v="31921"/>
    <n v="300638"/>
    <n v="1200"/>
    <n v="9970"/>
    <n v="213000000"/>
    <x v="0"/>
    <x v="5"/>
    <n v="0.15121556069276537"/>
  </r>
  <r>
    <s v="R04847"/>
    <x v="0"/>
    <x v="4"/>
    <x v="24"/>
    <x v="475"/>
    <n v="1009"/>
    <n v="21"/>
    <n v="2775"/>
    <n v="212105"/>
    <n v="31942"/>
    <n v="303413"/>
    <n v="12108"/>
    <n v="16595"/>
    <n v="83000000"/>
    <x v="0"/>
    <x v="5"/>
    <n v="0.15059522406355344"/>
  </r>
  <r>
    <s v="R04848"/>
    <x v="1"/>
    <x v="18"/>
    <x v="27"/>
    <x v="404"/>
    <n v="3282"/>
    <n v="139"/>
    <n v="2283"/>
    <n v="215387"/>
    <n v="32081"/>
    <n v="305696"/>
    <n v="42666"/>
    <n v="8369"/>
    <n v="213000000"/>
    <x v="0"/>
    <x v="3"/>
    <n v="0.14894585095665011"/>
  </r>
  <r>
    <s v="R04849"/>
    <x v="2"/>
    <x v="5"/>
    <x v="13"/>
    <x v="507"/>
    <n v="2275"/>
    <n v="50"/>
    <n v="662"/>
    <n v="217662"/>
    <n v="32131"/>
    <n v="306358"/>
    <n v="38675"/>
    <n v="11934"/>
    <n v="1380000000"/>
    <x v="1"/>
    <x v="11"/>
    <n v="0.14761878508880741"/>
  </r>
  <r>
    <s v="R04850"/>
    <x v="4"/>
    <x v="14"/>
    <x v="16"/>
    <x v="706"/>
    <n v="3808"/>
    <n v="144"/>
    <n v="4141"/>
    <n v="221470"/>
    <n v="32275"/>
    <n v="310499"/>
    <n v="49504"/>
    <n v="12461"/>
    <n v="331000000"/>
    <x v="0"/>
    <x v="1"/>
    <n v="0.14573079875378156"/>
  </r>
  <r>
    <s v="R04851"/>
    <x v="3"/>
    <x v="17"/>
    <x v="20"/>
    <x v="494"/>
    <n v="452"/>
    <n v="163"/>
    <n v="4035"/>
    <n v="221922"/>
    <n v="32438"/>
    <n v="314534"/>
    <n v="6328"/>
    <n v="13042"/>
    <n v="68000000"/>
    <x v="1"/>
    <x v="10"/>
    <n v="0.14616847360784418"/>
  </r>
  <r>
    <s v="R04852"/>
    <x v="4"/>
    <x v="8"/>
    <x v="8"/>
    <x v="139"/>
    <n v="765"/>
    <n v="92"/>
    <n v="221"/>
    <n v="222687"/>
    <n v="32530"/>
    <n v="314755"/>
    <n v="13770"/>
    <n v="8814"/>
    <n v="331000000"/>
    <x v="1"/>
    <x v="11"/>
    <n v="0.14607947477850078"/>
  </r>
  <r>
    <s v="R04853"/>
    <x v="2"/>
    <x v="2"/>
    <x v="29"/>
    <x v="662"/>
    <n v="4582"/>
    <n v="48"/>
    <n v="751"/>
    <n v="227269"/>
    <n v="32578"/>
    <n v="315506"/>
    <n v="54984"/>
    <n v="17027"/>
    <n v="1380000000"/>
    <x v="1"/>
    <x v="4"/>
    <n v="0.14334555086703421"/>
  </r>
  <r>
    <s v="R04854"/>
    <x v="3"/>
    <x v="10"/>
    <x v="11"/>
    <x v="376"/>
    <n v="2715"/>
    <n v="15"/>
    <n v="3166"/>
    <n v="229984"/>
    <n v="32593"/>
    <n v="318672"/>
    <n v="13575"/>
    <n v="30"/>
    <n v="68000000"/>
    <x v="0"/>
    <x v="4"/>
    <n v="0.14171855433421454"/>
  </r>
  <r>
    <s v="R04855"/>
    <x v="3"/>
    <x v="17"/>
    <x v="20"/>
    <x v="559"/>
    <n v="1497"/>
    <n v="43"/>
    <n v="4913"/>
    <n v="231481"/>
    <n v="32636"/>
    <n v="323585"/>
    <n v="10479"/>
    <n v="8195"/>
    <n v="68000000"/>
    <x v="1"/>
    <x v="7"/>
    <n v="0.14098781325465157"/>
  </r>
  <r>
    <s v="R04856"/>
    <x v="1"/>
    <x v="15"/>
    <x v="18"/>
    <x v="442"/>
    <n v="3946"/>
    <n v="106"/>
    <n v="3154"/>
    <n v="235427"/>
    <n v="32742"/>
    <n v="326739"/>
    <n v="35514"/>
    <n v="13178"/>
    <n v="213000000"/>
    <x v="1"/>
    <x v="1"/>
    <n v="0.1390749574177983"/>
  </r>
  <r>
    <s v="R04857"/>
    <x v="0"/>
    <x v="19"/>
    <x v="35"/>
    <x v="395"/>
    <n v="3732"/>
    <n v="149"/>
    <n v="1268"/>
    <n v="239159"/>
    <n v="32891"/>
    <n v="328007"/>
    <n v="41052"/>
    <n v="17"/>
    <n v="83000000"/>
    <x v="0"/>
    <x v="1"/>
    <n v="0.13752775350289975"/>
  </r>
  <r>
    <s v="R04858"/>
    <x v="1"/>
    <x v="3"/>
    <x v="31"/>
    <x v="494"/>
    <n v="4925"/>
    <n v="93"/>
    <n v="4105"/>
    <n v="244084"/>
    <n v="32984"/>
    <n v="332112"/>
    <n v="78800"/>
    <n v="4327"/>
    <n v="213000000"/>
    <x v="1"/>
    <x v="10"/>
    <n v="0.13513380639451991"/>
  </r>
  <r>
    <s v="R04859"/>
    <x v="3"/>
    <x v="11"/>
    <x v="33"/>
    <x v="293"/>
    <n v="2838"/>
    <n v="7"/>
    <n v="2136"/>
    <n v="246922"/>
    <n v="32991"/>
    <n v="334248"/>
    <n v="34056"/>
    <n v="1825"/>
    <n v="68000000"/>
    <x v="1"/>
    <x v="8"/>
    <n v="0.13360899393330689"/>
  </r>
  <r>
    <s v="R04860"/>
    <x v="3"/>
    <x v="10"/>
    <x v="11"/>
    <x v="670"/>
    <n v="489"/>
    <n v="109"/>
    <n v="2373"/>
    <n v="247411"/>
    <n v="33100"/>
    <n v="336621"/>
    <n v="2445"/>
    <n v="6206"/>
    <n v="68000000"/>
    <x v="0"/>
    <x v="8"/>
    <n v="0.13378548245631763"/>
  </r>
  <r>
    <s v="R04861"/>
    <x v="0"/>
    <x v="4"/>
    <x v="4"/>
    <x v="114"/>
    <n v="2423"/>
    <n v="17"/>
    <n v="2333"/>
    <n v="249834"/>
    <n v="33117"/>
    <n v="338954"/>
    <n v="21807"/>
    <n v="19545"/>
    <n v="83000000"/>
    <x v="0"/>
    <x v="9"/>
    <n v="0.13255601719541776"/>
  </r>
  <r>
    <s v="R04862"/>
    <x v="4"/>
    <x v="13"/>
    <x v="15"/>
    <x v="697"/>
    <n v="1935"/>
    <n v="79"/>
    <n v="214"/>
    <n v="251769"/>
    <n v="33196"/>
    <n v="339168"/>
    <n v="13545"/>
    <n v="2047"/>
    <n v="331000000"/>
    <x v="0"/>
    <x v="10"/>
    <n v="0.13185102216714528"/>
  </r>
  <r>
    <s v="R04863"/>
    <x v="0"/>
    <x v="0"/>
    <x v="0"/>
    <x v="696"/>
    <n v="2749"/>
    <n v="117"/>
    <n v="995"/>
    <n v="254518"/>
    <n v="33313"/>
    <n v="340163"/>
    <n v="30239"/>
    <n v="7766"/>
    <n v="83000000"/>
    <x v="1"/>
    <x v="8"/>
    <n v="0.13088661705655397"/>
  </r>
  <r>
    <s v="R04864"/>
    <x v="1"/>
    <x v="15"/>
    <x v="30"/>
    <x v="563"/>
    <n v="3296"/>
    <n v="71"/>
    <n v="1871"/>
    <n v="257814"/>
    <n v="33384"/>
    <n v="342034"/>
    <n v="32960"/>
    <n v="7248"/>
    <n v="213000000"/>
    <x v="1"/>
    <x v="2"/>
    <n v="0.12948870115664782"/>
  </r>
  <r>
    <s v="R04865"/>
    <x v="4"/>
    <x v="8"/>
    <x v="34"/>
    <x v="371"/>
    <n v="4570"/>
    <n v="93"/>
    <n v="3210"/>
    <n v="262384"/>
    <n v="33477"/>
    <n v="345244"/>
    <n v="73120"/>
    <n v="19327"/>
    <n v="331000000"/>
    <x v="1"/>
    <x v="7"/>
    <n v="0.12758781023233123"/>
  </r>
  <r>
    <s v="R04866"/>
    <x v="1"/>
    <x v="1"/>
    <x v="1"/>
    <x v="435"/>
    <n v="3691"/>
    <n v="37"/>
    <n v="3450"/>
    <n v="266075"/>
    <n v="33514"/>
    <n v="348694"/>
    <n v="70129"/>
    <n v="16031"/>
    <n v="213000000"/>
    <x v="1"/>
    <x v="11"/>
    <n v="0.1259569670205769"/>
  </r>
  <r>
    <s v="R04867"/>
    <x v="0"/>
    <x v="4"/>
    <x v="24"/>
    <x v="441"/>
    <n v="1103"/>
    <n v="156"/>
    <n v="1664"/>
    <n v="267178"/>
    <n v="33670"/>
    <n v="350358"/>
    <n v="5515"/>
    <n v="7645"/>
    <n v="83000000"/>
    <x v="1"/>
    <x v="3"/>
    <n v="0.12602085501051732"/>
  </r>
  <r>
    <s v="R04868"/>
    <x v="4"/>
    <x v="8"/>
    <x v="8"/>
    <x v="267"/>
    <n v="1599"/>
    <n v="80"/>
    <n v="981"/>
    <n v="268777"/>
    <n v="33750"/>
    <n v="351339"/>
    <n v="23985"/>
    <n v="18574"/>
    <n v="331000000"/>
    <x v="0"/>
    <x v="10"/>
    <n v="0.12556878006674679"/>
  </r>
  <r>
    <s v="R04869"/>
    <x v="0"/>
    <x v="4"/>
    <x v="24"/>
    <x v="515"/>
    <n v="3281"/>
    <n v="106"/>
    <n v="401"/>
    <n v="272058"/>
    <n v="33856"/>
    <n v="351740"/>
    <n v="19686"/>
    <n v="6515"/>
    <n v="83000000"/>
    <x v="0"/>
    <x v="7"/>
    <n v="0.12444405237118555"/>
  </r>
  <r>
    <s v="R04870"/>
    <x v="2"/>
    <x v="9"/>
    <x v="25"/>
    <x v="40"/>
    <n v="3160"/>
    <n v="129"/>
    <n v="611"/>
    <n v="275218"/>
    <n v="33985"/>
    <n v="352351"/>
    <n v="28440"/>
    <n v="12018"/>
    <n v="1380000000"/>
    <x v="1"/>
    <x v="10"/>
    <n v="0.12348392910347433"/>
  </r>
  <r>
    <s v="R04871"/>
    <x v="3"/>
    <x v="17"/>
    <x v="20"/>
    <x v="565"/>
    <n v="3945"/>
    <n v="186"/>
    <n v="4924"/>
    <n v="279163"/>
    <n v="34171"/>
    <n v="357275"/>
    <n v="35505"/>
    <n v="13894"/>
    <n v="68000000"/>
    <x v="1"/>
    <x v="8"/>
    <n v="0.12240518979950782"/>
  </r>
  <r>
    <s v="R04872"/>
    <x v="4"/>
    <x v="8"/>
    <x v="8"/>
    <x v="64"/>
    <n v="225"/>
    <n v="41"/>
    <n v="905"/>
    <n v="279388"/>
    <n v="34212"/>
    <n v="358180"/>
    <n v="1125"/>
    <n v="14728"/>
    <n v="331000000"/>
    <x v="1"/>
    <x v="10"/>
    <n v="0.12245336234913454"/>
  </r>
  <r>
    <s v="R04873"/>
    <x v="3"/>
    <x v="11"/>
    <x v="33"/>
    <x v="173"/>
    <n v="4803"/>
    <n v="117"/>
    <n v="4452"/>
    <n v="284191"/>
    <n v="34329"/>
    <n v="362632"/>
    <n v="72045"/>
    <n v="9361"/>
    <n v="68000000"/>
    <x v="0"/>
    <x v="0"/>
    <n v="0.12079552132192786"/>
  </r>
  <r>
    <s v="R04874"/>
    <x v="2"/>
    <x v="2"/>
    <x v="29"/>
    <x v="399"/>
    <n v="1714"/>
    <n v="20"/>
    <n v="1905"/>
    <n v="285905"/>
    <n v="34349"/>
    <n v="364537"/>
    <n v="27424"/>
    <n v="11938"/>
    <n v="1380000000"/>
    <x v="0"/>
    <x v="11"/>
    <n v="0.12014130567845963"/>
  </r>
  <r>
    <s v="R04875"/>
    <x v="4"/>
    <x v="13"/>
    <x v="15"/>
    <x v="522"/>
    <n v="4149"/>
    <n v="129"/>
    <n v="4360"/>
    <n v="290054"/>
    <n v="34478"/>
    <n v="368897"/>
    <n v="66384"/>
    <n v="0"/>
    <n v="331000000"/>
    <x v="1"/>
    <x v="0"/>
    <n v="0.11886752122018658"/>
  </r>
  <r>
    <s v="R04876"/>
    <x v="3"/>
    <x v="11"/>
    <x v="12"/>
    <x v="582"/>
    <n v="2243"/>
    <n v="4"/>
    <n v="4095"/>
    <n v="292297"/>
    <n v="34482"/>
    <n v="372992"/>
    <n v="17944"/>
    <n v="6871"/>
    <n v="68000000"/>
    <x v="1"/>
    <x v="7"/>
    <n v="0.11796905202585042"/>
  </r>
  <r>
    <s v="R04877"/>
    <x v="3"/>
    <x v="6"/>
    <x v="6"/>
    <x v="51"/>
    <n v="2892"/>
    <n v="16"/>
    <n v="1106"/>
    <n v="295189"/>
    <n v="34498"/>
    <n v="374098"/>
    <n v="46272"/>
    <n v="5244"/>
    <n v="68000000"/>
    <x v="0"/>
    <x v="4"/>
    <n v="0.1168674984501455"/>
  </r>
  <r>
    <s v="R04878"/>
    <x v="4"/>
    <x v="13"/>
    <x v="15"/>
    <x v="525"/>
    <n v="2345"/>
    <n v="23"/>
    <n v="227"/>
    <n v="297534"/>
    <n v="34521"/>
    <n v="374325"/>
    <n v="30485"/>
    <n v="7203"/>
    <n v="331000000"/>
    <x v="1"/>
    <x v="3"/>
    <n v="0.11602371493678033"/>
  </r>
  <r>
    <s v="R04879"/>
    <x v="3"/>
    <x v="11"/>
    <x v="12"/>
    <x v="275"/>
    <n v="578"/>
    <n v="135"/>
    <n v="1988"/>
    <n v="298112"/>
    <n v="34656"/>
    <n v="376313"/>
    <n v="7514"/>
    <n v="16625"/>
    <n v="68000000"/>
    <x v="0"/>
    <x v="8"/>
    <n v="0.11625161013310434"/>
  </r>
  <r>
    <s v="R04880"/>
    <x v="3"/>
    <x v="17"/>
    <x v="20"/>
    <x v="321"/>
    <n v="1698"/>
    <n v="157"/>
    <n v="2178"/>
    <n v="299810"/>
    <n v="34813"/>
    <n v="378491"/>
    <n v="32262"/>
    <n v="12030"/>
    <n v="68000000"/>
    <x v="0"/>
    <x v="10"/>
    <n v="0.1161168740202128"/>
  </r>
  <r>
    <s v="R04881"/>
    <x v="4"/>
    <x v="13"/>
    <x v="21"/>
    <x v="278"/>
    <n v="4595"/>
    <n v="177"/>
    <n v="4007"/>
    <n v="304405"/>
    <n v="34990"/>
    <n v="382498"/>
    <n v="41355"/>
    <n v="11202"/>
    <n v="331000000"/>
    <x v="0"/>
    <x v="11"/>
    <n v="0.11494554951462689"/>
  </r>
  <r>
    <s v="R04882"/>
    <x v="3"/>
    <x v="17"/>
    <x v="20"/>
    <x v="41"/>
    <n v="2671"/>
    <n v="149"/>
    <n v="4640"/>
    <n v="307076"/>
    <n v="35139"/>
    <n v="387138"/>
    <n v="29381"/>
    <n v="16173"/>
    <n v="68000000"/>
    <x v="1"/>
    <x v="10"/>
    <n v="0.11443095520327215"/>
  </r>
  <r>
    <s v="R04883"/>
    <x v="3"/>
    <x v="10"/>
    <x v="10"/>
    <x v="726"/>
    <n v="4301"/>
    <n v="58"/>
    <n v="243"/>
    <n v="311377"/>
    <n v="35197"/>
    <n v="387381"/>
    <n v="64515"/>
    <n v="18921"/>
    <n v="68000000"/>
    <x v="1"/>
    <x v="7"/>
    <n v="0.11303660835578735"/>
  </r>
  <r>
    <s v="R04884"/>
    <x v="1"/>
    <x v="18"/>
    <x v="23"/>
    <x v="622"/>
    <n v="2927"/>
    <n v="151"/>
    <n v="1249"/>
    <n v="314304"/>
    <n v="35348"/>
    <n v="388630"/>
    <n v="17562"/>
    <n v="19025"/>
    <n v="213000000"/>
    <x v="1"/>
    <x v="3"/>
    <n v="0.11246436570963143"/>
  </r>
  <r>
    <s v="R04885"/>
    <x v="1"/>
    <x v="3"/>
    <x v="3"/>
    <x v="289"/>
    <n v="278"/>
    <n v="25"/>
    <n v="443"/>
    <n v="314582"/>
    <n v="35373"/>
    <n v="389073"/>
    <n v="1390"/>
    <n v="12285"/>
    <n v="213000000"/>
    <x v="1"/>
    <x v="0"/>
    <n v="0.11244445009568252"/>
  </r>
  <r>
    <s v="R04886"/>
    <x v="2"/>
    <x v="5"/>
    <x v="13"/>
    <x v="361"/>
    <n v="1468"/>
    <n v="60"/>
    <n v="614"/>
    <n v="316050"/>
    <n v="35433"/>
    <n v="389687"/>
    <n v="27892"/>
    <n v="16346"/>
    <n v="1380000000"/>
    <x v="0"/>
    <x v="1"/>
    <n v="0.11211200759373517"/>
  </r>
  <r>
    <s v="R04887"/>
    <x v="1"/>
    <x v="3"/>
    <x v="31"/>
    <x v="25"/>
    <n v="4772"/>
    <n v="135"/>
    <n v="3780"/>
    <n v="320822"/>
    <n v="35568"/>
    <n v="393467"/>
    <n v="76352"/>
    <n v="18219"/>
    <n v="213000000"/>
    <x v="0"/>
    <x v="8"/>
    <n v="0.11086521497902263"/>
  </r>
  <r>
    <s v="R04888"/>
    <x v="1"/>
    <x v="15"/>
    <x v="18"/>
    <x v="452"/>
    <n v="940"/>
    <n v="11"/>
    <n v="824"/>
    <n v="321762"/>
    <n v="35579"/>
    <n v="394291"/>
    <n v="5640"/>
    <n v="16195"/>
    <n v="213000000"/>
    <x v="1"/>
    <x v="8"/>
    <n v="0.11057551855097868"/>
  </r>
  <r>
    <s v="R04889"/>
    <x v="2"/>
    <x v="2"/>
    <x v="29"/>
    <x v="675"/>
    <n v="2318"/>
    <n v="13"/>
    <n v="3532"/>
    <n v="324080"/>
    <n v="35592"/>
    <n v="397823"/>
    <n v="44042"/>
    <n v="5195"/>
    <n v="1380000000"/>
    <x v="0"/>
    <x v="3"/>
    <n v="0.10982473463342385"/>
  </r>
  <r>
    <s v="R04890"/>
    <x v="3"/>
    <x v="6"/>
    <x v="6"/>
    <x v="512"/>
    <n v="4536"/>
    <n v="29"/>
    <n v="935"/>
    <n v="328616"/>
    <n v="35621"/>
    <n v="398758"/>
    <n v="77112"/>
    <n v="3762"/>
    <n v="68000000"/>
    <x v="1"/>
    <x v="9"/>
    <n v="0.10839703483701342"/>
  </r>
  <r>
    <s v="R04891"/>
    <x v="3"/>
    <x v="11"/>
    <x v="12"/>
    <x v="619"/>
    <n v="1783"/>
    <n v="182"/>
    <n v="1744"/>
    <n v="330399"/>
    <n v="35803"/>
    <n v="400502"/>
    <n v="14264"/>
    <n v="15049"/>
    <n v="68000000"/>
    <x v="1"/>
    <x v="10"/>
    <n v="0.10836291877396724"/>
  </r>
  <r>
    <s v="R04892"/>
    <x v="1"/>
    <x v="15"/>
    <x v="30"/>
    <x v="34"/>
    <n v="1875"/>
    <n v="98"/>
    <n v="4477"/>
    <n v="332274"/>
    <n v="35901"/>
    <n v="404979"/>
    <n v="18750"/>
    <n v="8968"/>
    <n v="213000000"/>
    <x v="1"/>
    <x v="5"/>
    <n v="0.10804637136820816"/>
  </r>
  <r>
    <s v="R04893"/>
    <x v="2"/>
    <x v="5"/>
    <x v="13"/>
    <x v="411"/>
    <n v="4643"/>
    <n v="188"/>
    <n v="2686"/>
    <n v="336917"/>
    <n v="36089"/>
    <n v="407665"/>
    <n v="32501"/>
    <n v="16753"/>
    <n v="1380000000"/>
    <x v="0"/>
    <x v="11"/>
    <n v="0.10711540230976768"/>
  </r>
  <r>
    <s v="R04894"/>
    <x v="3"/>
    <x v="10"/>
    <x v="11"/>
    <x v="454"/>
    <n v="3226"/>
    <n v="61"/>
    <n v="521"/>
    <n v="340143"/>
    <n v="36150"/>
    <n v="408186"/>
    <n v="19356"/>
    <n v="16964"/>
    <n v="68000000"/>
    <x v="1"/>
    <x v="0"/>
    <n v="0.10627882978629577"/>
  </r>
  <r>
    <s v="R04895"/>
    <x v="0"/>
    <x v="4"/>
    <x v="4"/>
    <x v="657"/>
    <n v="3728"/>
    <n v="30"/>
    <n v="4937"/>
    <n v="343871"/>
    <n v="36180"/>
    <n v="413123"/>
    <n v="63376"/>
    <n v="13376"/>
    <n v="83000000"/>
    <x v="0"/>
    <x v="1"/>
    <n v="0.10521387380732891"/>
  </r>
  <r>
    <s v="R04896"/>
    <x v="4"/>
    <x v="13"/>
    <x v="21"/>
    <x v="692"/>
    <n v="985"/>
    <n v="26"/>
    <n v="1876"/>
    <n v="344856"/>
    <n v="36206"/>
    <n v="414999"/>
    <n v="10835"/>
    <n v="1562"/>
    <n v="331000000"/>
    <x v="0"/>
    <x v="2"/>
    <n v="0.10498874892708841"/>
  </r>
  <r>
    <s v="R04897"/>
    <x v="4"/>
    <x v="8"/>
    <x v="8"/>
    <x v="672"/>
    <n v="2819"/>
    <n v="0"/>
    <n v="4032"/>
    <n v="347675"/>
    <n v="36206"/>
    <n v="419031"/>
    <n v="33828"/>
    <n v="13223"/>
    <n v="331000000"/>
    <x v="0"/>
    <x v="10"/>
    <n v="0.10413748471992522"/>
  </r>
  <r>
    <s v="R04898"/>
    <x v="4"/>
    <x v="13"/>
    <x v="21"/>
    <x v="137"/>
    <n v="3970"/>
    <n v="40"/>
    <n v="2205"/>
    <n v="351645"/>
    <n v="36246"/>
    <n v="421236"/>
    <n v="51610"/>
    <n v="2053"/>
    <n v="331000000"/>
    <x v="1"/>
    <x v="8"/>
    <n v="0.10307554493878769"/>
  </r>
  <r>
    <s v="R04899"/>
    <x v="1"/>
    <x v="15"/>
    <x v="30"/>
    <x v="540"/>
    <n v="2066"/>
    <n v="141"/>
    <n v="546"/>
    <n v="353711"/>
    <n v="36387"/>
    <n v="421782"/>
    <n v="30990"/>
    <n v="10036"/>
    <n v="213000000"/>
    <x v="1"/>
    <x v="2"/>
    <n v="0.10287211876362341"/>
  </r>
  <r>
    <s v="R04900"/>
    <x v="4"/>
    <x v="14"/>
    <x v="16"/>
    <x v="608"/>
    <n v="424"/>
    <n v="73"/>
    <n v="2553"/>
    <n v="354135"/>
    <n v="36460"/>
    <n v="424335"/>
    <n v="6784"/>
    <n v="8629"/>
    <n v="331000000"/>
    <x v="1"/>
    <x v="9"/>
    <n v="0.10295508774902226"/>
  </r>
  <r>
    <s v="R04901"/>
    <x v="4"/>
    <x v="12"/>
    <x v="17"/>
    <x v="121"/>
    <n v="2105"/>
    <n v="177"/>
    <n v="2868"/>
    <n v="356240"/>
    <n v="36637"/>
    <n v="427203"/>
    <n v="29470"/>
    <n v="19572"/>
    <n v="331000000"/>
    <x v="1"/>
    <x v="3"/>
    <n v="0.10284358859196048"/>
  </r>
  <r>
    <s v="R04902"/>
    <x v="0"/>
    <x v="19"/>
    <x v="36"/>
    <x v="596"/>
    <n v="2470"/>
    <n v="41"/>
    <n v="166"/>
    <n v="358710"/>
    <n v="36678"/>
    <n v="427369"/>
    <n v="41990"/>
    <n v="1990"/>
    <n v="83000000"/>
    <x v="1"/>
    <x v="3"/>
    <n v="0.10224972819269047"/>
  </r>
  <r>
    <s v="R04903"/>
    <x v="3"/>
    <x v="10"/>
    <x v="11"/>
    <x v="485"/>
    <n v="3794"/>
    <n v="198"/>
    <n v="2069"/>
    <n v="362504"/>
    <n v="36876"/>
    <n v="429438"/>
    <n v="45528"/>
    <n v="19446"/>
    <n v="68000000"/>
    <x v="0"/>
    <x v="0"/>
    <n v="0.10172577406042416"/>
  </r>
  <r>
    <s v="R04904"/>
    <x v="0"/>
    <x v="19"/>
    <x v="35"/>
    <x v="650"/>
    <n v="2891"/>
    <n v="39"/>
    <n v="4943"/>
    <n v="365395"/>
    <n v="36915"/>
    <n v="434381"/>
    <n v="17346"/>
    <n v="3967"/>
    <n v="83000000"/>
    <x v="1"/>
    <x v="1"/>
    <n v="0.10102765500348937"/>
  </r>
  <r>
    <s v="R04905"/>
    <x v="1"/>
    <x v="18"/>
    <x v="23"/>
    <x v="288"/>
    <n v="1683"/>
    <n v="13"/>
    <n v="2935"/>
    <n v="367078"/>
    <n v="36928"/>
    <n v="437316"/>
    <n v="11781"/>
    <n v="3381"/>
    <n v="213000000"/>
    <x v="1"/>
    <x v="8"/>
    <n v="0.10059987250666071"/>
  </r>
  <r>
    <s v="R04906"/>
    <x v="4"/>
    <x v="12"/>
    <x v="14"/>
    <x v="709"/>
    <n v="3173"/>
    <n v="99"/>
    <n v="16"/>
    <n v="370251"/>
    <n v="37027"/>
    <n v="437332"/>
    <n v="60287"/>
    <n v="6305"/>
    <n v="331000000"/>
    <x v="1"/>
    <x v="1"/>
    <n v="0.10000513165393206"/>
  </r>
  <r>
    <s v="R04907"/>
    <x v="3"/>
    <x v="17"/>
    <x v="28"/>
    <x v="225"/>
    <n v="3147"/>
    <n v="90"/>
    <n v="2706"/>
    <n v="373398"/>
    <n v="37117"/>
    <n v="440038"/>
    <n v="15735"/>
    <n v="7455"/>
    <n v="68000000"/>
    <x v="1"/>
    <x v="9"/>
    <n v="9.9403317639623137E-2"/>
  </r>
  <r>
    <s v="R04908"/>
    <x v="4"/>
    <x v="14"/>
    <x v="16"/>
    <x v="709"/>
    <n v="4061"/>
    <n v="138"/>
    <n v="2809"/>
    <n v="377459"/>
    <n v="37255"/>
    <n v="442847"/>
    <n v="20305"/>
    <n v="18050"/>
    <n v="331000000"/>
    <x v="1"/>
    <x v="1"/>
    <n v="9.869946139845652E-2"/>
  </r>
  <r>
    <s v="R04909"/>
    <x v="4"/>
    <x v="14"/>
    <x v="16"/>
    <x v="235"/>
    <n v="4051"/>
    <n v="190"/>
    <n v="4350"/>
    <n v="381510"/>
    <n v="37445"/>
    <n v="447197"/>
    <n v="76969"/>
    <n v="16192"/>
    <n v="331000000"/>
    <x v="0"/>
    <x v="0"/>
    <n v="9.8149458729784284E-2"/>
  </r>
  <r>
    <s v="R04910"/>
    <x v="1"/>
    <x v="1"/>
    <x v="26"/>
    <x v="245"/>
    <n v="3651"/>
    <n v="105"/>
    <n v="3259"/>
    <n v="385161"/>
    <n v="37550"/>
    <n v="450456"/>
    <n v="36510"/>
    <n v="13836"/>
    <n v="213000000"/>
    <x v="1"/>
    <x v="4"/>
    <n v="9.7491698276824496E-2"/>
  </r>
  <r>
    <s v="R04911"/>
    <x v="4"/>
    <x v="13"/>
    <x v="15"/>
    <x v="33"/>
    <n v="4161"/>
    <n v="48"/>
    <n v="327"/>
    <n v="389322"/>
    <n v="37598"/>
    <n v="450783"/>
    <n v="29127"/>
    <n v="12807"/>
    <n v="331000000"/>
    <x v="0"/>
    <x v="9"/>
    <n v="9.657301668028008E-2"/>
  </r>
  <r>
    <s v="R04912"/>
    <x v="2"/>
    <x v="2"/>
    <x v="29"/>
    <x v="351"/>
    <n v="4910"/>
    <n v="164"/>
    <n v="3451"/>
    <n v="394232"/>
    <n v="37762"/>
    <n v="454234"/>
    <n v="39280"/>
    <n v="19883"/>
    <n v="1380000000"/>
    <x v="0"/>
    <x v="9"/>
    <n v="9.5786237545404732E-2"/>
  </r>
  <r>
    <s v="R04913"/>
    <x v="3"/>
    <x v="11"/>
    <x v="12"/>
    <x v="129"/>
    <n v="1174"/>
    <n v="105"/>
    <n v="1997"/>
    <n v="395406"/>
    <n v="37867"/>
    <n v="456231"/>
    <n v="16436"/>
    <n v="5383"/>
    <n v="68000000"/>
    <x v="0"/>
    <x v="10"/>
    <n v="9.5767388456422006E-2"/>
  </r>
  <r>
    <s v="R04914"/>
    <x v="3"/>
    <x v="10"/>
    <x v="11"/>
    <x v="82"/>
    <n v="2949"/>
    <n v="137"/>
    <n v="345"/>
    <n v="398355"/>
    <n v="38004"/>
    <n v="456576"/>
    <n v="47184"/>
    <n v="17209"/>
    <n v="68000000"/>
    <x v="0"/>
    <x v="8"/>
    <n v="9.5402342132017925E-2"/>
  </r>
  <r>
    <s v="R04915"/>
    <x v="2"/>
    <x v="2"/>
    <x v="2"/>
    <x v="316"/>
    <n v="1809"/>
    <n v="181"/>
    <n v="2354"/>
    <n v="400164"/>
    <n v="38185"/>
    <n v="458930"/>
    <n v="21708"/>
    <n v="17275"/>
    <n v="1380000000"/>
    <x v="0"/>
    <x v="0"/>
    <n v="9.5423376415669572E-2"/>
  </r>
  <r>
    <s v="R04916"/>
    <x v="1"/>
    <x v="1"/>
    <x v="1"/>
    <x v="427"/>
    <n v="436"/>
    <n v="6"/>
    <n v="4271"/>
    <n v="400600"/>
    <n v="38191"/>
    <n v="463201"/>
    <n v="3924"/>
    <n v="3418"/>
    <n v="213000000"/>
    <x v="1"/>
    <x v="11"/>
    <n v="9.5334498252621067E-2"/>
  </r>
  <r>
    <s v="R04917"/>
    <x v="4"/>
    <x v="8"/>
    <x v="34"/>
    <x v="581"/>
    <n v="4885"/>
    <n v="80"/>
    <n v="543"/>
    <n v="405485"/>
    <n v="38271"/>
    <n v="463744"/>
    <n v="78160"/>
    <n v="13447"/>
    <n v="331000000"/>
    <x v="0"/>
    <x v="6"/>
    <n v="9.4383269418104251E-2"/>
  </r>
  <r>
    <s v="R04918"/>
    <x v="4"/>
    <x v="8"/>
    <x v="34"/>
    <x v="473"/>
    <n v="234"/>
    <n v="139"/>
    <n v="2382"/>
    <n v="405719"/>
    <n v="38410"/>
    <n v="466126"/>
    <n v="4212"/>
    <n v="316"/>
    <n v="331000000"/>
    <x v="0"/>
    <x v="11"/>
    <n v="9.4671435155859102E-2"/>
  </r>
  <r>
    <s v="R04919"/>
    <x v="3"/>
    <x v="10"/>
    <x v="10"/>
    <x v="124"/>
    <n v="4770"/>
    <n v="100"/>
    <n v="3450"/>
    <n v="410489"/>
    <n v="38510"/>
    <n v="469576"/>
    <n v="71550"/>
    <n v="14798"/>
    <n v="68000000"/>
    <x v="1"/>
    <x v="8"/>
    <n v="9.3814937793704575E-2"/>
  </r>
  <r>
    <s v="R04920"/>
    <x v="1"/>
    <x v="18"/>
    <x v="23"/>
    <x v="570"/>
    <n v="2145"/>
    <n v="54"/>
    <n v="3705"/>
    <n v="412634"/>
    <n v="38564"/>
    <n v="473281"/>
    <n v="21450"/>
    <n v="9213"/>
    <n v="213000000"/>
    <x v="0"/>
    <x v="11"/>
    <n v="9.3458125118143442E-2"/>
  </r>
  <r>
    <s v="R04921"/>
    <x v="1"/>
    <x v="18"/>
    <x v="23"/>
    <x v="189"/>
    <n v="3575"/>
    <n v="163"/>
    <n v="2748"/>
    <n v="416209"/>
    <n v="38727"/>
    <n v="476029"/>
    <n v="46475"/>
    <n v="17483"/>
    <n v="213000000"/>
    <x v="0"/>
    <x v="10"/>
    <n v="9.3047002827906178E-2"/>
  </r>
  <r>
    <s v="R04922"/>
    <x v="1"/>
    <x v="3"/>
    <x v="3"/>
    <x v="354"/>
    <n v="4856"/>
    <n v="6"/>
    <n v="1356"/>
    <n v="421065"/>
    <n v="38733"/>
    <n v="477385"/>
    <n v="87408"/>
    <n v="18851"/>
    <n v="213000000"/>
    <x v="0"/>
    <x v="1"/>
    <n v="9.1988172847422611E-2"/>
  </r>
  <r>
    <s v="R04923"/>
    <x v="4"/>
    <x v="12"/>
    <x v="17"/>
    <x v="331"/>
    <n v="3561"/>
    <n v="151"/>
    <n v="1806"/>
    <n v="424626"/>
    <n v="38884"/>
    <n v="479191"/>
    <n v="53415"/>
    <n v="11709"/>
    <n v="331000000"/>
    <x v="0"/>
    <x v="0"/>
    <n v="9.157234837245011E-2"/>
  </r>
  <r>
    <s v="R04924"/>
    <x v="1"/>
    <x v="3"/>
    <x v="31"/>
    <x v="533"/>
    <n v="2474"/>
    <n v="33"/>
    <n v="1366"/>
    <n v="427100"/>
    <n v="38917"/>
    <n v="480557"/>
    <n v="37110"/>
    <n v="18834"/>
    <n v="213000000"/>
    <x v="0"/>
    <x v="4"/>
    <n v="9.1119175837040503E-2"/>
  </r>
  <r>
    <s v="R04925"/>
    <x v="2"/>
    <x v="7"/>
    <x v="7"/>
    <x v="250"/>
    <n v="226"/>
    <n v="125"/>
    <n v="2853"/>
    <n v="427326"/>
    <n v="39042"/>
    <n v="483410"/>
    <n v="1356"/>
    <n v="9899"/>
    <n v="1380000000"/>
    <x v="1"/>
    <x v="1"/>
    <n v="9.1363502337793626E-2"/>
  </r>
  <r>
    <s v="R04926"/>
    <x v="0"/>
    <x v="0"/>
    <x v="0"/>
    <x v="282"/>
    <n v="2610"/>
    <n v="192"/>
    <n v="185"/>
    <n v="429936"/>
    <n v="39234"/>
    <n v="483595"/>
    <n v="18270"/>
    <n v="10608"/>
    <n v="83000000"/>
    <x v="1"/>
    <x v="11"/>
    <n v="9.1255442670537007E-2"/>
  </r>
  <r>
    <s v="R04927"/>
    <x v="1"/>
    <x v="3"/>
    <x v="31"/>
    <x v="230"/>
    <n v="2275"/>
    <n v="28"/>
    <n v="4205"/>
    <n v="432211"/>
    <n v="39262"/>
    <n v="487800"/>
    <n v="20475"/>
    <n v="2707"/>
    <n v="213000000"/>
    <x v="1"/>
    <x v="6"/>
    <n v="9.0839890701532353E-2"/>
  </r>
  <r>
    <s v="R04928"/>
    <x v="0"/>
    <x v="0"/>
    <x v="0"/>
    <x v="296"/>
    <n v="4801"/>
    <n v="25"/>
    <n v="766"/>
    <n v="437012"/>
    <n v="39287"/>
    <n v="488566"/>
    <n v="28806"/>
    <n v="18945"/>
    <n v="83000000"/>
    <x v="0"/>
    <x v="5"/>
    <n v="8.9899133204580192E-2"/>
  </r>
  <r>
    <s v="R04929"/>
    <x v="4"/>
    <x v="12"/>
    <x v="17"/>
    <x v="203"/>
    <n v="1815"/>
    <n v="73"/>
    <n v="34"/>
    <n v="438827"/>
    <n v="39360"/>
    <n v="488600"/>
    <n v="21780"/>
    <n v="29"/>
    <n v="331000000"/>
    <x v="1"/>
    <x v="8"/>
    <n v="8.96936605997352E-2"/>
  </r>
  <r>
    <s v="R04930"/>
    <x v="1"/>
    <x v="1"/>
    <x v="1"/>
    <x v="433"/>
    <n v="3854"/>
    <n v="192"/>
    <n v="3915"/>
    <n v="442681"/>
    <n v="39552"/>
    <n v="492515"/>
    <n v="23124"/>
    <n v="434"/>
    <n v="213000000"/>
    <x v="0"/>
    <x v="4"/>
    <n v="8.9346504593601259E-2"/>
  </r>
  <r>
    <s v="R04931"/>
    <x v="3"/>
    <x v="6"/>
    <x v="22"/>
    <x v="402"/>
    <n v="3995"/>
    <n v="44"/>
    <n v="1645"/>
    <n v="446676"/>
    <n v="39596"/>
    <n v="494160"/>
    <n v="31960"/>
    <n v="11513"/>
    <n v="68000000"/>
    <x v="0"/>
    <x v="4"/>
    <n v="8.8645908891456002E-2"/>
  </r>
  <r>
    <s v="R04932"/>
    <x v="4"/>
    <x v="14"/>
    <x v="32"/>
    <x v="82"/>
    <n v="1410"/>
    <n v="16"/>
    <n v="3585"/>
    <n v="448086"/>
    <n v="39612"/>
    <n v="497745"/>
    <n v="25380"/>
    <n v="13802"/>
    <n v="331000000"/>
    <x v="0"/>
    <x v="8"/>
    <n v="8.840267270122254E-2"/>
  </r>
  <r>
    <s v="R04933"/>
    <x v="2"/>
    <x v="2"/>
    <x v="29"/>
    <x v="596"/>
    <n v="4764"/>
    <n v="163"/>
    <n v="797"/>
    <n v="452850"/>
    <n v="39775"/>
    <n v="498542"/>
    <n v="33348"/>
    <n v="16430"/>
    <n v="1380000000"/>
    <x v="1"/>
    <x v="3"/>
    <n v="8.7832615656398369E-2"/>
  </r>
  <r>
    <s v="R04934"/>
    <x v="2"/>
    <x v="7"/>
    <x v="7"/>
    <x v="150"/>
    <n v="3379"/>
    <n v="62"/>
    <n v="4105"/>
    <n v="456229"/>
    <n v="39837"/>
    <n v="502647"/>
    <n v="27032"/>
    <n v="9738"/>
    <n v="1380000000"/>
    <x v="1"/>
    <x v="8"/>
    <n v="8.7317991622628113E-2"/>
  </r>
  <r>
    <s v="R04935"/>
    <x v="0"/>
    <x v="16"/>
    <x v="19"/>
    <x v="55"/>
    <n v="1845"/>
    <n v="150"/>
    <n v="3656"/>
    <n v="458074"/>
    <n v="39987"/>
    <n v="506303"/>
    <n v="14760"/>
    <n v="19925"/>
    <n v="83000000"/>
    <x v="0"/>
    <x v="3"/>
    <n v="8.7293756030684996E-2"/>
  </r>
  <r>
    <s v="R04936"/>
    <x v="0"/>
    <x v="0"/>
    <x v="0"/>
    <x v="159"/>
    <n v="1337"/>
    <n v="92"/>
    <n v="1659"/>
    <n v="459411"/>
    <n v="40079"/>
    <n v="507962"/>
    <n v="13370"/>
    <n v="13827"/>
    <n v="83000000"/>
    <x v="1"/>
    <x v="2"/>
    <n v="8.7239965956409399E-2"/>
  </r>
  <r>
    <s v="R04937"/>
    <x v="3"/>
    <x v="17"/>
    <x v="20"/>
    <x v="187"/>
    <n v="117"/>
    <n v="65"/>
    <n v="37"/>
    <n v="459528"/>
    <n v="40144"/>
    <n v="507999"/>
    <n v="1638"/>
    <n v="3554"/>
    <n v="68000000"/>
    <x v="1"/>
    <x v="1"/>
    <n v="8.735920335648753E-2"/>
  </r>
  <r>
    <s v="R04938"/>
    <x v="3"/>
    <x v="10"/>
    <x v="11"/>
    <x v="196"/>
    <n v="1868"/>
    <n v="91"/>
    <n v="1978"/>
    <n v="461396"/>
    <n v="40235"/>
    <n v="509977"/>
    <n v="29888"/>
    <n v="10952"/>
    <n v="68000000"/>
    <x v="0"/>
    <x v="5"/>
    <n v="8.7202749915473915E-2"/>
  </r>
  <r>
    <s v="R04939"/>
    <x v="2"/>
    <x v="5"/>
    <x v="13"/>
    <x v="396"/>
    <n v="2097"/>
    <n v="116"/>
    <n v="886"/>
    <n v="463493"/>
    <n v="40351"/>
    <n v="510863"/>
    <n v="33552"/>
    <n v="10695"/>
    <n v="1380000000"/>
    <x v="1"/>
    <x v="11"/>
    <n v="8.7058488477711637E-2"/>
  </r>
  <r>
    <s v="R04940"/>
    <x v="1"/>
    <x v="18"/>
    <x v="23"/>
    <x v="721"/>
    <n v="1813"/>
    <n v="41"/>
    <n v="2729"/>
    <n v="465306"/>
    <n v="40392"/>
    <n v="513592"/>
    <n v="25382"/>
    <n v="4257"/>
    <n v="213000000"/>
    <x v="0"/>
    <x v="9"/>
    <n v="8.6807391265102965E-2"/>
  </r>
  <r>
    <s v="R04941"/>
    <x v="2"/>
    <x v="7"/>
    <x v="7"/>
    <x v="448"/>
    <n v="1587"/>
    <n v="70"/>
    <n v="3454"/>
    <n v="466893"/>
    <n v="40462"/>
    <n v="517046"/>
    <n v="22218"/>
    <n v="19762"/>
    <n v="1380000000"/>
    <x v="0"/>
    <x v="6"/>
    <n v="8.6662254520843099E-2"/>
  </r>
  <r>
    <s v="R04942"/>
    <x v="2"/>
    <x v="5"/>
    <x v="5"/>
    <x v="278"/>
    <n v="3252"/>
    <n v="74"/>
    <n v="4674"/>
    <n v="470145"/>
    <n v="40536"/>
    <n v="521720"/>
    <n v="42276"/>
    <n v="338"/>
    <n v="1380000000"/>
    <x v="0"/>
    <x v="11"/>
    <n v="8.6220208659030725E-2"/>
  </r>
  <r>
    <s v="R04943"/>
    <x v="3"/>
    <x v="17"/>
    <x v="28"/>
    <x v="264"/>
    <n v="542"/>
    <n v="70"/>
    <n v="3360"/>
    <n v="470687"/>
    <n v="40606"/>
    <n v="525080"/>
    <n v="3794"/>
    <n v="13348"/>
    <n v="68000000"/>
    <x v="0"/>
    <x v="11"/>
    <n v="8.6269644158432246E-2"/>
  </r>
  <r>
    <s v="R04944"/>
    <x v="0"/>
    <x v="0"/>
    <x v="0"/>
    <x v="10"/>
    <n v="2374"/>
    <n v="42"/>
    <n v="2663"/>
    <n v="473061"/>
    <n v="40648"/>
    <n v="527743"/>
    <n v="11870"/>
    <n v="6202"/>
    <n v="83000000"/>
    <x v="0"/>
    <x v="6"/>
    <n v="8.5925493752391335E-2"/>
  </r>
  <r>
    <s v="R04945"/>
    <x v="3"/>
    <x v="10"/>
    <x v="11"/>
    <x v="13"/>
    <n v="1526"/>
    <n v="54"/>
    <n v="4236"/>
    <n v="474587"/>
    <n v="40702"/>
    <n v="531979"/>
    <n v="27468"/>
    <n v="11115"/>
    <n v="68000000"/>
    <x v="0"/>
    <x v="1"/>
    <n v="8.5762989715268217E-2"/>
  </r>
  <r>
    <s v="R04946"/>
    <x v="3"/>
    <x v="11"/>
    <x v="33"/>
    <x v="268"/>
    <n v="3567"/>
    <n v="55"/>
    <n v="4298"/>
    <n v="478154"/>
    <n v="40757"/>
    <n v="536277"/>
    <n v="42804"/>
    <n v="5339"/>
    <n v="68000000"/>
    <x v="0"/>
    <x v="2"/>
    <n v="8.5238228687828613E-2"/>
  </r>
  <r>
    <s v="R04947"/>
    <x v="3"/>
    <x v="10"/>
    <x v="10"/>
    <x v="34"/>
    <n v="1269"/>
    <n v="78"/>
    <n v="3475"/>
    <n v="479423"/>
    <n v="40835"/>
    <n v="539752"/>
    <n v="13959"/>
    <n v="2408"/>
    <n v="68000000"/>
    <x v="1"/>
    <x v="5"/>
    <n v="8.5175304480594377E-2"/>
  </r>
  <r>
    <s v="R04948"/>
    <x v="2"/>
    <x v="9"/>
    <x v="9"/>
    <x v="490"/>
    <n v="601"/>
    <n v="158"/>
    <n v="2849"/>
    <n v="480024"/>
    <n v="40993"/>
    <n v="542601"/>
    <n v="3606"/>
    <n v="11025"/>
    <n v="1380000000"/>
    <x v="0"/>
    <x v="1"/>
    <n v="8.5397813442661202E-2"/>
  </r>
  <r>
    <s v="R04949"/>
    <x v="1"/>
    <x v="18"/>
    <x v="23"/>
    <x v="544"/>
    <n v="3614"/>
    <n v="82"/>
    <n v="3377"/>
    <n v="483638"/>
    <n v="41075"/>
    <n v="545978"/>
    <n v="32526"/>
    <n v="6168"/>
    <n v="213000000"/>
    <x v="0"/>
    <x v="11"/>
    <n v="8.4929223923678451E-2"/>
  </r>
  <r>
    <s v="R04950"/>
    <x v="2"/>
    <x v="5"/>
    <x v="13"/>
    <x v="508"/>
    <n v="2149"/>
    <n v="183"/>
    <n v="2184"/>
    <n v="485787"/>
    <n v="41258"/>
    <n v="548162"/>
    <n v="34384"/>
    <n v="18313"/>
    <n v="1380000000"/>
    <x v="0"/>
    <x v="10"/>
    <n v="8.4930226621955707E-2"/>
  </r>
  <r>
    <s v="R04951"/>
    <x v="4"/>
    <x v="13"/>
    <x v="15"/>
    <x v="167"/>
    <n v="3301"/>
    <n v="120"/>
    <n v="4870"/>
    <n v="489088"/>
    <n v="41378"/>
    <n v="553032"/>
    <n v="52816"/>
    <n v="18884"/>
    <n v="331000000"/>
    <x v="0"/>
    <x v="6"/>
    <n v="8.4602361947134261E-2"/>
  </r>
  <r>
    <s v="R04952"/>
    <x v="3"/>
    <x v="10"/>
    <x v="10"/>
    <x v="694"/>
    <n v="387"/>
    <n v="175"/>
    <n v="4713"/>
    <n v="489475"/>
    <n v="41553"/>
    <n v="557745"/>
    <n v="5418"/>
    <n v="9299"/>
    <n v="68000000"/>
    <x v="1"/>
    <x v="0"/>
    <n v="8.489299759946882E-2"/>
  </r>
  <r>
    <s v="R04953"/>
    <x v="3"/>
    <x v="17"/>
    <x v="20"/>
    <x v="340"/>
    <n v="3680"/>
    <n v="179"/>
    <n v="2672"/>
    <n v="493155"/>
    <n v="41732"/>
    <n v="560417"/>
    <n v="29440"/>
    <n v="18679"/>
    <n v="68000000"/>
    <x v="0"/>
    <x v="6"/>
    <n v="8.4622481775506686E-2"/>
  </r>
  <r>
    <s v="R04954"/>
    <x v="4"/>
    <x v="8"/>
    <x v="34"/>
    <x v="506"/>
    <n v="1602"/>
    <n v="71"/>
    <n v="1139"/>
    <n v="494757"/>
    <n v="41803"/>
    <n v="561556"/>
    <n v="20826"/>
    <n v="7415"/>
    <n v="331000000"/>
    <x v="1"/>
    <x v="2"/>
    <n v="8.4491982933035809E-2"/>
  </r>
  <r>
    <s v="R04955"/>
    <x v="3"/>
    <x v="17"/>
    <x v="20"/>
    <x v="300"/>
    <n v="3282"/>
    <n v="0"/>
    <n v="4233"/>
    <n v="498039"/>
    <n v="41803"/>
    <n v="565789"/>
    <n v="26256"/>
    <n v="7218"/>
    <n v="68000000"/>
    <x v="0"/>
    <x v="2"/>
    <n v="8.3935193830202051E-2"/>
  </r>
  <r>
    <s v="R04956"/>
    <x v="3"/>
    <x v="10"/>
    <x v="10"/>
    <x v="129"/>
    <n v="2696"/>
    <n v="129"/>
    <n v="2462"/>
    <n v="500735"/>
    <n v="41932"/>
    <n v="568251"/>
    <n v="24264"/>
    <n v="7092"/>
    <n v="68000000"/>
    <x v="0"/>
    <x v="10"/>
    <n v="8.3740900875712704E-2"/>
  </r>
  <r>
    <s v="R04957"/>
    <x v="3"/>
    <x v="17"/>
    <x v="28"/>
    <x v="265"/>
    <n v="4434"/>
    <n v="92"/>
    <n v="3232"/>
    <n v="505169"/>
    <n v="42024"/>
    <n v="571483"/>
    <n v="53208"/>
    <n v="9737"/>
    <n v="68000000"/>
    <x v="1"/>
    <x v="6"/>
    <n v="8.318800243086967E-2"/>
  </r>
  <r>
    <s v="R04958"/>
    <x v="4"/>
    <x v="13"/>
    <x v="21"/>
    <x v="633"/>
    <n v="4151"/>
    <n v="41"/>
    <n v="2667"/>
    <n v="509320"/>
    <n v="42065"/>
    <n v="574150"/>
    <n v="29057"/>
    <n v="18608"/>
    <n v="331000000"/>
    <x v="0"/>
    <x v="3"/>
    <n v="8.2590512840650276E-2"/>
  </r>
  <r>
    <s v="R04959"/>
    <x v="2"/>
    <x v="5"/>
    <x v="5"/>
    <x v="670"/>
    <n v="3833"/>
    <n v="73"/>
    <n v="247"/>
    <n v="513153"/>
    <n v="42138"/>
    <n v="574397"/>
    <n v="38330"/>
    <n v="6268"/>
    <n v="1380000000"/>
    <x v="0"/>
    <x v="8"/>
    <n v="8.211586018205097E-2"/>
  </r>
  <r>
    <s v="R04960"/>
    <x v="3"/>
    <x v="17"/>
    <x v="20"/>
    <x v="89"/>
    <n v="1305"/>
    <n v="8"/>
    <n v="525"/>
    <n v="514458"/>
    <n v="42146"/>
    <n v="574922"/>
    <n v="13050"/>
    <n v="11611"/>
    <n v="68000000"/>
    <x v="1"/>
    <x v="4"/>
    <n v="8.1923111313265615E-2"/>
  </r>
  <r>
    <s v="R04961"/>
    <x v="1"/>
    <x v="18"/>
    <x v="27"/>
    <x v="19"/>
    <n v="716"/>
    <n v="113"/>
    <n v="4320"/>
    <n v="515174"/>
    <n v="42259"/>
    <n v="579242"/>
    <n v="12888"/>
    <n v="3440"/>
    <n v="213000000"/>
    <x v="0"/>
    <x v="7"/>
    <n v="8.2028596163626274E-2"/>
  </r>
  <r>
    <s v="R04962"/>
    <x v="4"/>
    <x v="8"/>
    <x v="34"/>
    <x v="506"/>
    <n v="3655"/>
    <n v="30"/>
    <n v="1144"/>
    <n v="518829"/>
    <n v="42289"/>
    <n v="580386"/>
    <n v="40205"/>
    <n v="17265"/>
    <n v="331000000"/>
    <x v="1"/>
    <x v="2"/>
    <n v="8.1508550986934034E-2"/>
  </r>
  <r>
    <s v="R04963"/>
    <x v="0"/>
    <x v="19"/>
    <x v="35"/>
    <x v="176"/>
    <n v="2991"/>
    <n v="95"/>
    <n v="4830"/>
    <n v="521820"/>
    <n v="42384"/>
    <n v="585216"/>
    <n v="38883"/>
    <n v="5933"/>
    <n v="83000000"/>
    <x v="0"/>
    <x v="2"/>
    <n v="8.122341037139244E-2"/>
  </r>
  <r>
    <s v="R04964"/>
    <x v="4"/>
    <x v="12"/>
    <x v="17"/>
    <x v="657"/>
    <n v="313"/>
    <n v="1"/>
    <n v="4816"/>
    <n v="522133"/>
    <n v="42385"/>
    <n v="590032"/>
    <n v="4695"/>
    <n v="7414"/>
    <n v="331000000"/>
    <x v="0"/>
    <x v="1"/>
    <n v="8.1176635071906963E-2"/>
  </r>
  <r>
    <s v="R04965"/>
    <x v="2"/>
    <x v="7"/>
    <x v="7"/>
    <x v="302"/>
    <n v="2280"/>
    <n v="23"/>
    <n v="462"/>
    <n v="524413"/>
    <n v="42408"/>
    <n v="590494"/>
    <n v="15960"/>
    <n v="4165"/>
    <n v="1380000000"/>
    <x v="0"/>
    <x v="3"/>
    <n v="8.0867560491444723E-2"/>
  </r>
  <r>
    <s v="R04966"/>
    <x v="4"/>
    <x v="12"/>
    <x v="17"/>
    <x v="600"/>
    <n v="2622"/>
    <n v="170"/>
    <n v="2963"/>
    <n v="527035"/>
    <n v="42578"/>
    <n v="593457"/>
    <n v="44574"/>
    <n v="6137"/>
    <n v="331000000"/>
    <x v="1"/>
    <x v="5"/>
    <n v="8.0787803466562946E-2"/>
  </r>
  <r>
    <s v="R04967"/>
    <x v="0"/>
    <x v="19"/>
    <x v="35"/>
    <x v="592"/>
    <n v="887"/>
    <n v="197"/>
    <n v="4116"/>
    <n v="527922"/>
    <n v="42775"/>
    <n v="597573"/>
    <n v="15966"/>
    <n v="522"/>
    <n v="83000000"/>
    <x v="1"/>
    <x v="11"/>
    <n v="8.1025227211595649E-2"/>
  </r>
  <r>
    <s v="R04968"/>
    <x v="1"/>
    <x v="1"/>
    <x v="26"/>
    <x v="469"/>
    <n v="4342"/>
    <n v="199"/>
    <n v="1978"/>
    <n v="532264"/>
    <n v="42974"/>
    <n v="599551"/>
    <n v="39078"/>
    <n v="9615"/>
    <n v="213000000"/>
    <x v="0"/>
    <x v="0"/>
    <n v="8.0738129950550852E-2"/>
  </r>
  <r>
    <s v="R04969"/>
    <x v="0"/>
    <x v="0"/>
    <x v="0"/>
    <x v="729"/>
    <n v="2489"/>
    <n v="42"/>
    <n v="3400"/>
    <n v="534753"/>
    <n v="43016"/>
    <n v="602951"/>
    <n v="22401"/>
    <n v="10911"/>
    <n v="83000000"/>
    <x v="0"/>
    <x v="1"/>
    <n v="8.04408764420209E-2"/>
  </r>
  <r>
    <s v="R04970"/>
    <x v="4"/>
    <x v="12"/>
    <x v="14"/>
    <x v="594"/>
    <n v="1922"/>
    <n v="50"/>
    <n v="4543"/>
    <n v="536675"/>
    <n v="43066"/>
    <n v="607494"/>
    <n v="17298"/>
    <n v="9601"/>
    <n v="331000000"/>
    <x v="0"/>
    <x v="3"/>
    <n v="8.024595891368147E-2"/>
  </r>
  <r>
    <s v="R04971"/>
    <x v="0"/>
    <x v="0"/>
    <x v="0"/>
    <x v="272"/>
    <n v="4029"/>
    <n v="173"/>
    <n v="1963"/>
    <n v="540704"/>
    <n v="43239"/>
    <n v="609457"/>
    <n v="40290"/>
    <n v="14310"/>
    <n v="83000000"/>
    <x v="1"/>
    <x v="10"/>
    <n v="7.9967967686571578E-2"/>
  </r>
  <r>
    <s v="R04972"/>
    <x v="4"/>
    <x v="13"/>
    <x v="15"/>
    <x v="670"/>
    <n v="3063"/>
    <n v="74"/>
    <n v="4350"/>
    <n v="543767"/>
    <n v="43313"/>
    <n v="613807"/>
    <n v="15315"/>
    <n v="3129"/>
    <n v="331000000"/>
    <x v="0"/>
    <x v="8"/>
    <n v="7.9653601634523605E-2"/>
  </r>
  <r>
    <s v="R04973"/>
    <x v="1"/>
    <x v="18"/>
    <x v="23"/>
    <x v="680"/>
    <n v="160"/>
    <n v="98"/>
    <n v="1185"/>
    <n v="543927"/>
    <n v="43411"/>
    <n v="614992"/>
    <n v="3040"/>
    <n v="19929"/>
    <n v="213000000"/>
    <x v="0"/>
    <x v="9"/>
    <n v="7.981034219665506E-2"/>
  </r>
  <r>
    <s v="R04974"/>
    <x v="1"/>
    <x v="18"/>
    <x v="23"/>
    <x v="431"/>
    <n v="2187"/>
    <n v="0"/>
    <n v="302"/>
    <n v="546114"/>
    <n v="43411"/>
    <n v="615294"/>
    <n v="37179"/>
    <n v="19365"/>
    <n v="213000000"/>
    <x v="0"/>
    <x v="3"/>
    <n v="7.9490729041921657E-2"/>
  </r>
  <r>
    <s v="R04975"/>
    <x v="2"/>
    <x v="5"/>
    <x v="13"/>
    <x v="118"/>
    <n v="2351"/>
    <n v="123"/>
    <n v="776"/>
    <n v="548465"/>
    <n v="43534"/>
    <n v="616070"/>
    <n v="30563"/>
    <n v="3150"/>
    <n v="1380000000"/>
    <x v="1"/>
    <x v="3"/>
    <n v="7.9374253598679959E-2"/>
  </r>
  <r>
    <s v="R04976"/>
    <x v="1"/>
    <x v="15"/>
    <x v="18"/>
    <x v="135"/>
    <n v="1483"/>
    <n v="116"/>
    <n v="3259"/>
    <n v="549948"/>
    <n v="43650"/>
    <n v="619329"/>
    <n v="23728"/>
    <n v="13388"/>
    <n v="213000000"/>
    <x v="1"/>
    <x v="10"/>
    <n v="7.9371140544196903E-2"/>
  </r>
  <r>
    <s v="R04977"/>
    <x v="3"/>
    <x v="17"/>
    <x v="20"/>
    <x v="44"/>
    <n v="3892"/>
    <n v="86"/>
    <n v="623"/>
    <n v="553840"/>
    <n v="43736"/>
    <n v="619952"/>
    <n v="27244"/>
    <n v="1094"/>
    <n v="68000000"/>
    <x v="1"/>
    <x v="0"/>
    <n v="7.8968655207280081E-2"/>
  </r>
  <r>
    <s v="R04978"/>
    <x v="0"/>
    <x v="4"/>
    <x v="24"/>
    <x v="571"/>
    <n v="1737"/>
    <n v="194"/>
    <n v="3856"/>
    <n v="555577"/>
    <n v="43930"/>
    <n v="623808"/>
    <n v="17370"/>
    <n v="17523"/>
    <n v="83000000"/>
    <x v="0"/>
    <x v="1"/>
    <n v="7.9070947861412555E-2"/>
  </r>
  <r>
    <s v="R04979"/>
    <x v="0"/>
    <x v="0"/>
    <x v="0"/>
    <x v="183"/>
    <n v="4220"/>
    <n v="128"/>
    <n v="1459"/>
    <n v="559797"/>
    <n v="44058"/>
    <n v="625267"/>
    <n v="33760"/>
    <n v="6466"/>
    <n v="83000000"/>
    <x v="1"/>
    <x v="2"/>
    <n v="7.8703530029635746E-2"/>
  </r>
  <r>
    <s v="R04980"/>
    <x v="4"/>
    <x v="13"/>
    <x v="21"/>
    <x v="632"/>
    <n v="1908"/>
    <n v="117"/>
    <n v="3386"/>
    <n v="561705"/>
    <n v="44175"/>
    <n v="628653"/>
    <n v="20988"/>
    <n v="8206"/>
    <n v="331000000"/>
    <x v="1"/>
    <x v="6"/>
    <n v="7.8644484204342141E-2"/>
  </r>
  <r>
    <s v="R04981"/>
    <x v="1"/>
    <x v="3"/>
    <x v="31"/>
    <x v="82"/>
    <n v="1370"/>
    <n v="62"/>
    <n v="4775"/>
    <n v="563075"/>
    <n v="44237"/>
    <n v="633428"/>
    <n v="16440"/>
    <n v="15187"/>
    <n v="213000000"/>
    <x v="0"/>
    <x v="8"/>
    <n v="7.8563246459175062E-2"/>
  </r>
  <r>
    <s v="R04982"/>
    <x v="2"/>
    <x v="5"/>
    <x v="5"/>
    <x v="466"/>
    <n v="1977"/>
    <n v="75"/>
    <n v="479"/>
    <n v="565052"/>
    <n v="44312"/>
    <n v="633907"/>
    <n v="15816"/>
    <n v="6585"/>
    <n v="1380000000"/>
    <x v="0"/>
    <x v="6"/>
    <n v="7.8421101066804472E-2"/>
  </r>
  <r>
    <s v="R04983"/>
    <x v="2"/>
    <x v="2"/>
    <x v="2"/>
    <x v="493"/>
    <n v="3395"/>
    <n v="189"/>
    <n v="4230"/>
    <n v="568447"/>
    <n v="44501"/>
    <n v="638137"/>
    <n v="47530"/>
    <n v="1538"/>
    <n v="1380000000"/>
    <x v="0"/>
    <x v="9"/>
    <n v="7.8285222720851727E-2"/>
  </r>
  <r>
    <s v="R04984"/>
    <x v="2"/>
    <x v="5"/>
    <x v="13"/>
    <x v="481"/>
    <n v="2454"/>
    <n v="188"/>
    <n v="1061"/>
    <n v="570901"/>
    <n v="44689"/>
    <n v="639198"/>
    <n v="24540"/>
    <n v="5177"/>
    <n v="1380000000"/>
    <x v="0"/>
    <x v="3"/>
    <n v="7.8278020182133159E-2"/>
  </r>
  <r>
    <s v="R04985"/>
    <x v="3"/>
    <x v="17"/>
    <x v="28"/>
    <x v="690"/>
    <n v="4259"/>
    <n v="167"/>
    <n v="287"/>
    <n v="575160"/>
    <n v="44856"/>
    <n v="639485"/>
    <n v="68144"/>
    <n v="6542"/>
    <n v="68000000"/>
    <x v="0"/>
    <x v="0"/>
    <n v="7.7988733569789276E-2"/>
  </r>
  <r>
    <s v="R04986"/>
    <x v="1"/>
    <x v="1"/>
    <x v="1"/>
    <x v="24"/>
    <n v="4957"/>
    <n v="94"/>
    <n v="3639"/>
    <n v="580117"/>
    <n v="44950"/>
    <n v="643124"/>
    <n v="79312"/>
    <n v="13058"/>
    <n v="213000000"/>
    <x v="0"/>
    <x v="10"/>
    <n v="7.7484369532352951E-2"/>
  </r>
  <r>
    <s v="R04987"/>
    <x v="2"/>
    <x v="9"/>
    <x v="25"/>
    <x v="485"/>
    <n v="2287"/>
    <n v="156"/>
    <n v="1143"/>
    <n v="582404"/>
    <n v="45106"/>
    <n v="644267"/>
    <n v="32018"/>
    <n v="7579"/>
    <n v="1380000000"/>
    <x v="0"/>
    <x v="0"/>
    <n v="7.7447957088206815E-2"/>
  </r>
  <r>
    <s v="R04988"/>
    <x v="3"/>
    <x v="11"/>
    <x v="33"/>
    <x v="639"/>
    <n v="1236"/>
    <n v="34"/>
    <n v="1423"/>
    <n v="583640"/>
    <n v="45140"/>
    <n v="645690"/>
    <n v="22248"/>
    <n v="10816"/>
    <n v="68000000"/>
    <x v="1"/>
    <x v="10"/>
    <n v="7.7342197244876981E-2"/>
  </r>
  <r>
    <s v="R04989"/>
    <x v="0"/>
    <x v="19"/>
    <x v="35"/>
    <x v="653"/>
    <n v="3174"/>
    <n v="91"/>
    <n v="657"/>
    <n v="586814"/>
    <n v="45231"/>
    <n v="646347"/>
    <n v="34914"/>
    <n v="9652"/>
    <n v="83000000"/>
    <x v="0"/>
    <x v="9"/>
    <n v="7.7078938130310456E-2"/>
  </r>
  <r>
    <s v="R04990"/>
    <x v="4"/>
    <x v="14"/>
    <x v="16"/>
    <x v="532"/>
    <n v="1206"/>
    <n v="84"/>
    <n v="3085"/>
    <n v="588020"/>
    <n v="45315"/>
    <n v="649432"/>
    <n v="19296"/>
    <n v="5011"/>
    <n v="331000000"/>
    <x v="1"/>
    <x v="8"/>
    <n v="7.7063705316145703E-2"/>
  </r>
  <r>
    <s v="R04991"/>
    <x v="1"/>
    <x v="1"/>
    <x v="1"/>
    <x v="281"/>
    <n v="504"/>
    <n v="138"/>
    <n v="1739"/>
    <n v="588524"/>
    <n v="45453"/>
    <n v="651171"/>
    <n v="7056"/>
    <n v="13322"/>
    <n v="213000000"/>
    <x v="0"/>
    <x v="9"/>
    <n v="7.7232194438969351E-2"/>
  </r>
  <r>
    <s v="R04992"/>
    <x v="1"/>
    <x v="18"/>
    <x v="23"/>
    <x v="435"/>
    <n v="3767"/>
    <n v="138"/>
    <n v="2516"/>
    <n v="592291"/>
    <n v="45591"/>
    <n v="653687"/>
    <n v="41437"/>
    <n v="1816"/>
    <n v="213000000"/>
    <x v="1"/>
    <x v="11"/>
    <n v="7.6973987448737194E-2"/>
  </r>
  <r>
    <s v="R04993"/>
    <x v="0"/>
    <x v="16"/>
    <x v="19"/>
    <x v="256"/>
    <n v="4620"/>
    <n v="190"/>
    <n v="4988"/>
    <n v="596911"/>
    <n v="45781"/>
    <n v="658675"/>
    <n v="60060"/>
    <n v="5635"/>
    <n v="83000000"/>
    <x v="0"/>
    <x v="9"/>
    <n v="7.6696525947754349E-2"/>
  </r>
  <r>
    <s v="R04994"/>
    <x v="1"/>
    <x v="1"/>
    <x v="26"/>
    <x v="231"/>
    <n v="1403"/>
    <n v="196"/>
    <n v="2201"/>
    <n v="598314"/>
    <n v="45977"/>
    <n v="660876"/>
    <n v="16836"/>
    <n v="6994"/>
    <n v="213000000"/>
    <x v="1"/>
    <x v="9"/>
    <n v="7.6844265720006549E-2"/>
  </r>
  <r>
    <s v="R04995"/>
    <x v="1"/>
    <x v="15"/>
    <x v="30"/>
    <x v="541"/>
    <n v="1767"/>
    <n v="55"/>
    <n v="678"/>
    <n v="600081"/>
    <n v="46032"/>
    <n v="661554"/>
    <n v="12369"/>
    <n v="6203"/>
    <n v="213000000"/>
    <x v="1"/>
    <x v="2"/>
    <n v="7.6709644198033264E-2"/>
  </r>
  <r>
    <s v="R04996"/>
    <x v="1"/>
    <x v="18"/>
    <x v="27"/>
    <x v="533"/>
    <n v="3733"/>
    <n v="6"/>
    <n v="3457"/>
    <n v="603814"/>
    <n v="46038"/>
    <n v="665011"/>
    <n v="63461"/>
    <n v="4251"/>
    <n v="213000000"/>
    <x v="0"/>
    <x v="4"/>
    <n v="7.6245333827966888E-2"/>
  </r>
  <r>
    <s v="R04997"/>
    <x v="1"/>
    <x v="1"/>
    <x v="1"/>
    <x v="140"/>
    <n v="700"/>
    <n v="50"/>
    <n v="2744"/>
    <n v="604514"/>
    <n v="46088"/>
    <n v="667755"/>
    <n v="5600"/>
    <n v="11401"/>
    <n v="213000000"/>
    <x v="0"/>
    <x v="9"/>
    <n v="7.6239756233933378E-2"/>
  </r>
  <r>
    <s v="R04998"/>
    <x v="3"/>
    <x v="17"/>
    <x v="20"/>
    <x v="688"/>
    <n v="3204"/>
    <n v="38"/>
    <n v="2353"/>
    <n v="607718"/>
    <n v="46126"/>
    <n v="670108"/>
    <n v="60876"/>
    <n v="13306"/>
    <n v="68000000"/>
    <x v="0"/>
    <x v="0"/>
    <n v="7.5900335352910395E-2"/>
  </r>
  <r>
    <s v="R04999"/>
    <x v="3"/>
    <x v="17"/>
    <x v="20"/>
    <x v="145"/>
    <n v="4145"/>
    <n v="41"/>
    <n v="1648"/>
    <n v="611863"/>
    <n v="46167"/>
    <n v="671756"/>
    <n v="53885"/>
    <n v="6612"/>
    <n v="68000000"/>
    <x v="0"/>
    <x v="1"/>
    <n v="7.5453165169327124E-2"/>
  </r>
  <r>
    <s v="R05000"/>
    <x v="4"/>
    <x v="13"/>
    <x v="15"/>
    <x v="255"/>
    <n v="3005"/>
    <n v="71"/>
    <n v="1679"/>
    <n v="614868"/>
    <n v="46238"/>
    <n v="673435"/>
    <n v="45075"/>
    <n v="9891"/>
    <n v="331000000"/>
    <x v="1"/>
    <x v="5"/>
    <n v="7.519988029951144E-2"/>
  </r>
  <r>
    <s v="R05001"/>
    <x v="1"/>
    <x v="1"/>
    <x v="1"/>
    <x v="340"/>
    <n v="4790"/>
    <n v="52"/>
    <n v="3966"/>
    <n v="619658"/>
    <n v="46290"/>
    <n v="677401"/>
    <n v="52690"/>
    <n v="13903"/>
    <n v="213000000"/>
    <x v="0"/>
    <x v="6"/>
    <n v="7.4702497183930489E-2"/>
  </r>
  <r>
    <s v="R05002"/>
    <x v="0"/>
    <x v="16"/>
    <x v="19"/>
    <x v="85"/>
    <n v="4121"/>
    <n v="90"/>
    <n v="2741"/>
    <n v="623779"/>
    <n v="46380"/>
    <n v="680142"/>
    <n v="45331"/>
    <n v="19360"/>
    <n v="83000000"/>
    <x v="0"/>
    <x v="3"/>
    <n v="7.4353256521941261E-2"/>
  </r>
  <r>
    <s v="R05003"/>
    <x v="2"/>
    <x v="9"/>
    <x v="25"/>
    <x v="473"/>
    <n v="4082"/>
    <n v="148"/>
    <n v="853"/>
    <n v="627861"/>
    <n v="46528"/>
    <n v="680995"/>
    <n v="77558"/>
    <n v="13357"/>
    <n v="1380000000"/>
    <x v="0"/>
    <x v="11"/>
    <n v="7.4105574322979137E-2"/>
  </r>
  <r>
    <s v="R05004"/>
    <x v="4"/>
    <x v="8"/>
    <x v="8"/>
    <x v="662"/>
    <n v="10"/>
    <n v="29"/>
    <n v="592"/>
    <n v="627871"/>
    <n v="46557"/>
    <n v="681587"/>
    <n v="50"/>
    <n v="11660"/>
    <n v="331000000"/>
    <x v="1"/>
    <x v="4"/>
    <n v="7.4150581887043682E-2"/>
  </r>
  <r>
    <s v="R05005"/>
    <x v="2"/>
    <x v="7"/>
    <x v="7"/>
    <x v="363"/>
    <n v="4903"/>
    <n v="122"/>
    <n v="3406"/>
    <n v="632774"/>
    <n v="46679"/>
    <n v="684993"/>
    <n v="29418"/>
    <n v="2458"/>
    <n v="1380000000"/>
    <x v="1"/>
    <x v="4"/>
    <n v="7.3768833738427936E-2"/>
  </r>
  <r>
    <s v="R05006"/>
    <x v="2"/>
    <x v="7"/>
    <x v="7"/>
    <x v="289"/>
    <n v="2058"/>
    <n v="128"/>
    <n v="2952"/>
    <n v="634832"/>
    <n v="46807"/>
    <n v="687945"/>
    <n v="39102"/>
    <n v="16519"/>
    <n v="1380000000"/>
    <x v="1"/>
    <x v="0"/>
    <n v="7.3731317891977718E-2"/>
  </r>
  <r>
    <s v="R05007"/>
    <x v="1"/>
    <x v="3"/>
    <x v="31"/>
    <x v="180"/>
    <n v="3677"/>
    <n v="23"/>
    <n v="1019"/>
    <n v="638509"/>
    <n v="46830"/>
    <n v="688964"/>
    <n v="18385"/>
    <n v="17197"/>
    <n v="213000000"/>
    <x v="1"/>
    <x v="8"/>
    <n v="7.3342740666145656E-2"/>
  </r>
  <r>
    <s v="R05008"/>
    <x v="0"/>
    <x v="16"/>
    <x v="19"/>
    <x v="643"/>
    <n v="2819"/>
    <n v="124"/>
    <n v="4993"/>
    <n v="641328"/>
    <n v="46954"/>
    <n v="693957"/>
    <n v="53561"/>
    <n v="11143"/>
    <n v="83000000"/>
    <x v="0"/>
    <x v="4"/>
    <n v="7.3213706558890299E-2"/>
  </r>
  <r>
    <s v="R05009"/>
    <x v="2"/>
    <x v="7"/>
    <x v="7"/>
    <x v="245"/>
    <n v="972"/>
    <n v="133"/>
    <n v="1584"/>
    <n v="642300"/>
    <n v="47087"/>
    <n v="695541"/>
    <n v="7776"/>
    <n v="18392"/>
    <n v="1380000000"/>
    <x v="1"/>
    <x v="4"/>
    <n v="7.3309979760236649E-2"/>
  </r>
  <r>
    <s v="R05010"/>
    <x v="2"/>
    <x v="2"/>
    <x v="29"/>
    <x v="555"/>
    <n v="3792"/>
    <n v="5"/>
    <n v="4911"/>
    <n v="646092"/>
    <n v="47092"/>
    <n v="700452"/>
    <n v="30336"/>
    <n v="18457"/>
    <n v="1380000000"/>
    <x v="0"/>
    <x v="4"/>
    <n v="7.2887452560935595E-2"/>
  </r>
  <r>
    <s v="R05011"/>
    <x v="4"/>
    <x v="12"/>
    <x v="17"/>
    <x v="263"/>
    <n v="2454"/>
    <n v="126"/>
    <n v="2614"/>
    <n v="648546"/>
    <n v="47218"/>
    <n v="703066"/>
    <n v="44172"/>
    <n v="6656"/>
    <n v="331000000"/>
    <x v="0"/>
    <x v="8"/>
    <n v="7.2805938206387824E-2"/>
  </r>
  <r>
    <s v="R05012"/>
    <x v="0"/>
    <x v="0"/>
    <x v="0"/>
    <x v="136"/>
    <n v="841"/>
    <n v="116"/>
    <n v="1871"/>
    <n v="649387"/>
    <n v="47334"/>
    <n v="704937"/>
    <n v="7569"/>
    <n v="6076"/>
    <n v="83000000"/>
    <x v="0"/>
    <x v="0"/>
    <n v="7.2890279602147875E-2"/>
  </r>
  <r>
    <s v="R05013"/>
    <x v="0"/>
    <x v="19"/>
    <x v="36"/>
    <x v="38"/>
    <n v="4454"/>
    <n v="196"/>
    <n v="1090"/>
    <n v="653841"/>
    <n v="47530"/>
    <n v="706027"/>
    <n v="40086"/>
    <n v="12755"/>
    <n v="83000000"/>
    <x v="0"/>
    <x v="10"/>
    <n v="7.2693514172405826E-2"/>
  </r>
  <r>
    <s v="R05014"/>
    <x v="2"/>
    <x v="5"/>
    <x v="13"/>
    <x v="220"/>
    <n v="284"/>
    <n v="189"/>
    <n v="626"/>
    <n v="654125"/>
    <n v="47719"/>
    <n v="706653"/>
    <n v="4544"/>
    <n v="2769"/>
    <n v="1380000000"/>
    <x v="1"/>
    <x v="1"/>
    <n v="7.2950888591630042E-2"/>
  </r>
  <r>
    <s v="R05015"/>
    <x v="0"/>
    <x v="0"/>
    <x v="0"/>
    <x v="24"/>
    <n v="2435"/>
    <n v="34"/>
    <n v="4207"/>
    <n v="656560"/>
    <n v="47753"/>
    <n v="710860"/>
    <n v="12175"/>
    <n v="3673"/>
    <n v="83000000"/>
    <x v="0"/>
    <x v="10"/>
    <n v="7.2732118922870723E-2"/>
  </r>
  <r>
    <s v="R05016"/>
    <x v="4"/>
    <x v="13"/>
    <x v="21"/>
    <x v="708"/>
    <n v="2831"/>
    <n v="127"/>
    <n v="4766"/>
    <n v="659391"/>
    <n v="47880"/>
    <n v="715626"/>
    <n v="53789"/>
    <n v="8389"/>
    <n v="331000000"/>
    <x v="1"/>
    <x v="0"/>
    <n v="7.2612456038981421E-2"/>
  </r>
  <r>
    <s v="R05017"/>
    <x v="4"/>
    <x v="13"/>
    <x v="21"/>
    <x v="627"/>
    <n v="4520"/>
    <n v="78"/>
    <n v="3178"/>
    <n v="663911"/>
    <n v="47958"/>
    <n v="718804"/>
    <n v="49720"/>
    <n v="15251"/>
    <n v="331000000"/>
    <x v="0"/>
    <x v="2"/>
    <n v="7.2235585793878995E-2"/>
  </r>
  <r>
    <s v="R05018"/>
    <x v="4"/>
    <x v="8"/>
    <x v="8"/>
    <x v="577"/>
    <n v="1029"/>
    <n v="34"/>
    <n v="25"/>
    <n v="664940"/>
    <n v="47992"/>
    <n v="718829"/>
    <n v="10290"/>
    <n v="9189"/>
    <n v="331000000"/>
    <x v="1"/>
    <x v="9"/>
    <n v="7.2174933076668571E-2"/>
  </r>
  <r>
    <s v="R05019"/>
    <x v="1"/>
    <x v="1"/>
    <x v="26"/>
    <x v="270"/>
    <n v="4451"/>
    <n v="47"/>
    <n v="3048"/>
    <n v="669391"/>
    <n v="48039"/>
    <n v="721877"/>
    <n v="53412"/>
    <n v="15077"/>
    <n v="213000000"/>
    <x v="0"/>
    <x v="5"/>
    <n v="7.1765231381957631E-2"/>
  </r>
  <r>
    <s v="R05020"/>
    <x v="2"/>
    <x v="7"/>
    <x v="7"/>
    <x v="691"/>
    <n v="2966"/>
    <n v="113"/>
    <n v="621"/>
    <n v="672357"/>
    <n v="48152"/>
    <n v="722498"/>
    <n v="53388"/>
    <n v="15887"/>
    <n v="1380000000"/>
    <x v="0"/>
    <x v="6"/>
    <n v="7.161671552463944E-2"/>
  </r>
  <r>
    <s v="R05021"/>
    <x v="0"/>
    <x v="16"/>
    <x v="19"/>
    <x v="720"/>
    <n v="553"/>
    <n v="104"/>
    <n v="3485"/>
    <n v="672910"/>
    <n v="48256"/>
    <n v="725983"/>
    <n v="10507"/>
    <n v="14275"/>
    <n v="83000000"/>
    <x v="0"/>
    <x v="3"/>
    <n v="7.171241324991455E-2"/>
  </r>
  <r>
    <s v="R05022"/>
    <x v="4"/>
    <x v="14"/>
    <x v="32"/>
    <x v="235"/>
    <n v="267"/>
    <n v="71"/>
    <n v="716"/>
    <n v="673177"/>
    <n v="48327"/>
    <n v="726699"/>
    <n v="5073"/>
    <n v="17730"/>
    <n v="331000000"/>
    <x v="0"/>
    <x v="0"/>
    <n v="7.1789440221516773E-2"/>
  </r>
  <r>
    <s v="R05023"/>
    <x v="2"/>
    <x v="2"/>
    <x v="29"/>
    <x v="459"/>
    <n v="1240"/>
    <n v="42"/>
    <n v="2660"/>
    <n v="674417"/>
    <n v="48369"/>
    <n v="729359"/>
    <n v="9920"/>
    <n v="14357"/>
    <n v="1380000000"/>
    <x v="1"/>
    <x v="1"/>
    <n v="7.1719722367615285E-2"/>
  </r>
  <r>
    <s v="R05024"/>
    <x v="2"/>
    <x v="5"/>
    <x v="13"/>
    <x v="675"/>
    <n v="4159"/>
    <n v="34"/>
    <n v="1741"/>
    <n v="678576"/>
    <n v="48403"/>
    <n v="731100"/>
    <n v="20795"/>
    <n v="13384"/>
    <n v="1380000000"/>
    <x v="0"/>
    <x v="3"/>
    <n v="7.1330256301431236E-2"/>
  </r>
  <r>
    <s v="R05025"/>
    <x v="1"/>
    <x v="15"/>
    <x v="18"/>
    <x v="437"/>
    <n v="2489"/>
    <n v="132"/>
    <n v="3072"/>
    <n v="681065"/>
    <n v="48535"/>
    <n v="734172"/>
    <n v="39824"/>
    <n v="1719"/>
    <n v="213000000"/>
    <x v="0"/>
    <x v="5"/>
    <n v="7.126338895700117E-2"/>
  </r>
  <r>
    <s v="R05026"/>
    <x v="0"/>
    <x v="19"/>
    <x v="36"/>
    <x v="94"/>
    <n v="2588"/>
    <n v="30"/>
    <n v="3733"/>
    <n v="683653"/>
    <n v="48565"/>
    <n v="737905"/>
    <n v="18116"/>
    <n v="8583"/>
    <n v="83000000"/>
    <x v="0"/>
    <x v="1"/>
    <n v="7.1037500018284128E-2"/>
  </r>
  <r>
    <s v="R05027"/>
    <x v="0"/>
    <x v="0"/>
    <x v="0"/>
    <x v="186"/>
    <n v="469"/>
    <n v="105"/>
    <n v="4464"/>
    <n v="684122"/>
    <n v="48670"/>
    <n v="742369"/>
    <n v="6097"/>
    <n v="9547"/>
    <n v="83000000"/>
    <x v="0"/>
    <x v="2"/>
    <n v="7.1142281639824473E-2"/>
  </r>
  <r>
    <s v="R05028"/>
    <x v="4"/>
    <x v="14"/>
    <x v="16"/>
    <x v="108"/>
    <n v="3287"/>
    <n v="158"/>
    <n v="2774"/>
    <n v="687409"/>
    <n v="48828"/>
    <n v="745143"/>
    <n v="46018"/>
    <n v="2255"/>
    <n v="331000000"/>
    <x v="1"/>
    <x v="5"/>
    <n v="7.1031947501414727E-2"/>
  </r>
  <r>
    <s v="R05029"/>
    <x v="4"/>
    <x v="12"/>
    <x v="17"/>
    <x v="187"/>
    <n v="3936"/>
    <n v="100"/>
    <n v="1845"/>
    <n v="691345"/>
    <n v="48928"/>
    <n v="746988"/>
    <n v="43296"/>
    <n v="12301"/>
    <n v="331000000"/>
    <x v="1"/>
    <x v="1"/>
    <n v="7.0772190440373473E-2"/>
  </r>
  <r>
    <s v="R05030"/>
    <x v="2"/>
    <x v="7"/>
    <x v="7"/>
    <x v="68"/>
    <n v="2019"/>
    <n v="7"/>
    <n v="4237"/>
    <n v="693364"/>
    <n v="48935"/>
    <n v="751225"/>
    <n v="12114"/>
    <n v="5341"/>
    <n v="1380000000"/>
    <x v="0"/>
    <x v="0"/>
    <n v="7.0576205283227861E-2"/>
  </r>
  <r>
    <s v="R05031"/>
    <x v="0"/>
    <x v="4"/>
    <x v="4"/>
    <x v="264"/>
    <n v="2023"/>
    <n v="5"/>
    <n v="13"/>
    <n v="695387"/>
    <n v="48940"/>
    <n v="751238"/>
    <n v="38437"/>
    <n v="2026"/>
    <n v="83000000"/>
    <x v="0"/>
    <x v="11"/>
    <n v="7.0378077243319181E-2"/>
  </r>
  <r>
    <s v="R05032"/>
    <x v="0"/>
    <x v="19"/>
    <x v="35"/>
    <x v="189"/>
    <n v="1589"/>
    <n v="86"/>
    <n v="2758"/>
    <n v="696976"/>
    <n v="49026"/>
    <n v="753996"/>
    <n v="30191"/>
    <n v="4339"/>
    <n v="83000000"/>
    <x v="0"/>
    <x v="10"/>
    <n v="7.0341016046463575E-2"/>
  </r>
  <r>
    <s v="R05033"/>
    <x v="4"/>
    <x v="14"/>
    <x v="32"/>
    <x v="252"/>
    <n v="4973"/>
    <n v="180"/>
    <n v="530"/>
    <n v="701949"/>
    <n v="49206"/>
    <n v="754526"/>
    <n v="84541"/>
    <n v="1298"/>
    <n v="331000000"/>
    <x v="0"/>
    <x v="6"/>
    <n v="7.009910976438459E-2"/>
  </r>
  <r>
    <s v="R05034"/>
    <x v="3"/>
    <x v="17"/>
    <x v="28"/>
    <x v="538"/>
    <n v="2060"/>
    <n v="79"/>
    <n v="2878"/>
    <n v="704009"/>
    <n v="49285"/>
    <n v="757404"/>
    <n v="14420"/>
    <n v="1612"/>
    <n v="68000000"/>
    <x v="0"/>
    <x v="1"/>
    <n v="7.0006207307008864E-2"/>
  </r>
  <r>
    <s v="R05035"/>
    <x v="2"/>
    <x v="7"/>
    <x v="7"/>
    <x v="243"/>
    <n v="4317"/>
    <n v="43"/>
    <n v="3404"/>
    <n v="708326"/>
    <n v="49328"/>
    <n v="760808"/>
    <n v="25902"/>
    <n v="107"/>
    <n v="1380000000"/>
    <x v="1"/>
    <x v="7"/>
    <n v="6.9640250393180544E-2"/>
  </r>
  <r>
    <s v="R05036"/>
    <x v="0"/>
    <x v="4"/>
    <x v="4"/>
    <x v="668"/>
    <n v="1419"/>
    <n v="176"/>
    <n v="437"/>
    <n v="709745"/>
    <n v="49504"/>
    <n v="761245"/>
    <n v="26961"/>
    <n v="1353"/>
    <n v="83000000"/>
    <x v="1"/>
    <x v="11"/>
    <n v="6.9748994357128266E-2"/>
  </r>
  <r>
    <s v="R05037"/>
    <x v="1"/>
    <x v="15"/>
    <x v="18"/>
    <x v="564"/>
    <n v="880"/>
    <n v="135"/>
    <n v="382"/>
    <n v="710625"/>
    <n v="49639"/>
    <n v="761627"/>
    <n v="7040"/>
    <n v="1646"/>
    <n v="213000000"/>
    <x v="1"/>
    <x v="4"/>
    <n v="6.9852594547053656E-2"/>
  </r>
  <r>
    <s v="R05038"/>
    <x v="1"/>
    <x v="1"/>
    <x v="26"/>
    <x v="631"/>
    <n v="838"/>
    <n v="63"/>
    <n v="1289"/>
    <n v="711463"/>
    <n v="49702"/>
    <n v="762916"/>
    <n v="5028"/>
    <n v="4220"/>
    <n v="213000000"/>
    <x v="1"/>
    <x v="9"/>
    <n v="6.9858868275651714E-2"/>
  </r>
  <r>
    <s v="R05039"/>
    <x v="3"/>
    <x v="17"/>
    <x v="20"/>
    <x v="68"/>
    <n v="751"/>
    <n v="131"/>
    <n v="2852"/>
    <n v="712214"/>
    <n v="49833"/>
    <n v="765768"/>
    <n v="6008"/>
    <n v="17500"/>
    <n v="68000000"/>
    <x v="0"/>
    <x v="0"/>
    <n v="6.9969138489274288E-2"/>
  </r>
  <r>
    <s v="R05040"/>
    <x v="4"/>
    <x v="8"/>
    <x v="34"/>
    <x v="2"/>
    <n v="269"/>
    <n v="31"/>
    <n v="2037"/>
    <n v="712483"/>
    <n v="49864"/>
    <n v="767805"/>
    <n v="4035"/>
    <n v="8603"/>
    <n v="331000000"/>
    <x v="0"/>
    <x v="2"/>
    <n v="6.998623125042984E-2"/>
  </r>
  <r>
    <s v="R05041"/>
    <x v="4"/>
    <x v="14"/>
    <x v="16"/>
    <x v="115"/>
    <n v="3369"/>
    <n v="52"/>
    <n v="3716"/>
    <n v="715852"/>
    <n v="49916"/>
    <n v="771521"/>
    <n v="60642"/>
    <n v="3020"/>
    <n v="331000000"/>
    <x v="1"/>
    <x v="5"/>
    <n v="6.9729497158630555E-2"/>
  </r>
  <r>
    <s v="R05042"/>
    <x v="4"/>
    <x v="12"/>
    <x v="17"/>
    <x v="705"/>
    <n v="4827"/>
    <n v="112"/>
    <n v="2452"/>
    <n v="720679"/>
    <n v="50028"/>
    <n v="773973"/>
    <n v="86886"/>
    <n v="236"/>
    <n v="331000000"/>
    <x v="1"/>
    <x v="7"/>
    <n v="6.9417868426858556E-2"/>
  </r>
  <r>
    <s v="R05043"/>
    <x v="1"/>
    <x v="3"/>
    <x v="31"/>
    <x v="141"/>
    <n v="4711"/>
    <n v="194"/>
    <n v="885"/>
    <n v="725390"/>
    <n v="222"/>
    <n v="774858"/>
    <n v="84798"/>
    <n v="2702"/>
    <n v="213000000"/>
    <x v="1"/>
    <x v="11"/>
    <n v="3.0604226691848522E-4"/>
  </r>
  <r>
    <s v="R05044"/>
    <x v="4"/>
    <x v="14"/>
    <x v="32"/>
    <x v="574"/>
    <n v="3503"/>
    <n v="62"/>
    <n v="3494"/>
    <n v="728893"/>
    <n v="284"/>
    <n v="778352"/>
    <n v="38533"/>
    <n v="8400"/>
    <n v="331000000"/>
    <x v="0"/>
    <x v="9"/>
    <n v="3.8963194872224045E-4"/>
  </r>
  <r>
    <s v="R05045"/>
    <x v="1"/>
    <x v="15"/>
    <x v="30"/>
    <x v="128"/>
    <n v="3960"/>
    <n v="113"/>
    <n v="3014"/>
    <n v="732853"/>
    <n v="397"/>
    <n v="781366"/>
    <n v="67320"/>
    <n v="13630"/>
    <n v="213000000"/>
    <x v="1"/>
    <x v="4"/>
    <n v="5.417184619562177E-4"/>
  </r>
  <r>
    <s v="R05046"/>
    <x v="3"/>
    <x v="6"/>
    <x v="6"/>
    <x v="519"/>
    <n v="2075"/>
    <n v="187"/>
    <n v="3982"/>
    <n v="734928"/>
    <n v="584"/>
    <n v="785348"/>
    <n v="24900"/>
    <n v="12297"/>
    <n v="68000000"/>
    <x v="0"/>
    <x v="9"/>
    <n v="7.9463566499031197E-4"/>
  </r>
  <r>
    <s v="R05047"/>
    <x v="2"/>
    <x v="7"/>
    <x v="7"/>
    <x v="203"/>
    <n v="1312"/>
    <n v="76"/>
    <n v="4174"/>
    <n v="736240"/>
    <n v="660"/>
    <n v="789522"/>
    <n v="23616"/>
    <n v="15103"/>
    <n v="1380000000"/>
    <x v="1"/>
    <x v="8"/>
    <n v="8.9644681082255782E-4"/>
  </r>
  <r>
    <s v="R05048"/>
    <x v="0"/>
    <x v="0"/>
    <x v="0"/>
    <x v="126"/>
    <n v="2284"/>
    <n v="160"/>
    <n v="308"/>
    <n v="738524"/>
    <n v="820"/>
    <n v="789830"/>
    <n v="31976"/>
    <n v="19632"/>
    <n v="83000000"/>
    <x v="0"/>
    <x v="6"/>
    <n v="1.1103227518672379E-3"/>
  </r>
  <r>
    <s v="R05049"/>
    <x v="3"/>
    <x v="10"/>
    <x v="11"/>
    <x v="604"/>
    <n v="383"/>
    <n v="21"/>
    <n v="726"/>
    <n v="738907"/>
    <n v="841"/>
    <n v="790556"/>
    <n v="6511"/>
    <n v="16269"/>
    <n v="68000000"/>
    <x v="1"/>
    <x v="3"/>
    <n v="1.1381675907793539E-3"/>
  </r>
  <r>
    <s v="R05050"/>
    <x v="1"/>
    <x v="3"/>
    <x v="31"/>
    <x v="590"/>
    <n v="4180"/>
    <n v="126"/>
    <n v="3104"/>
    <n v="743087"/>
    <n v="967"/>
    <n v="793660"/>
    <n v="41800"/>
    <n v="19197"/>
    <n v="213000000"/>
    <x v="0"/>
    <x v="1"/>
    <n v="1.3013281082834176E-3"/>
  </r>
  <r>
    <s v="R05051"/>
    <x v="3"/>
    <x v="6"/>
    <x v="6"/>
    <x v="84"/>
    <n v="4341"/>
    <n v="30"/>
    <n v="2937"/>
    <n v="747428"/>
    <n v="997"/>
    <n v="796597"/>
    <n v="78138"/>
    <n v="2337"/>
    <n v="68000000"/>
    <x v="1"/>
    <x v="3"/>
    <n v="1.3339077476358927E-3"/>
  </r>
  <r>
    <s v="R05052"/>
    <x v="0"/>
    <x v="16"/>
    <x v="19"/>
    <x v="112"/>
    <n v="2808"/>
    <n v="23"/>
    <n v="1713"/>
    <n v="750236"/>
    <n v="1020"/>
    <n v="798310"/>
    <n v="42120"/>
    <n v="5726"/>
    <n v="83000000"/>
    <x v="0"/>
    <x v="10"/>
    <n v="1.3595721879515247E-3"/>
  </r>
  <r>
    <s v="R05053"/>
    <x v="2"/>
    <x v="7"/>
    <x v="7"/>
    <x v="323"/>
    <n v="803"/>
    <n v="2"/>
    <n v="3871"/>
    <n v="751039"/>
    <n v="1022"/>
    <n v="802181"/>
    <n v="10439"/>
    <n v="10022"/>
    <n v="1380000000"/>
    <x v="1"/>
    <x v="1"/>
    <n v="1.3607815306528688E-3"/>
  </r>
  <r>
    <s v="R05054"/>
    <x v="0"/>
    <x v="4"/>
    <x v="24"/>
    <x v="59"/>
    <n v="4335"/>
    <n v="32"/>
    <n v="712"/>
    <n v="755374"/>
    <n v="1054"/>
    <n v="802893"/>
    <n v="43350"/>
    <n v="18335"/>
    <n v="83000000"/>
    <x v="1"/>
    <x v="1"/>
    <n v="1.3953352908625397E-3"/>
  </r>
  <r>
    <s v="R05055"/>
    <x v="1"/>
    <x v="18"/>
    <x v="23"/>
    <x v="247"/>
    <n v="1096"/>
    <n v="153"/>
    <n v="950"/>
    <n v="756470"/>
    <n v="1207"/>
    <n v="803843"/>
    <n v="16440"/>
    <n v="10319"/>
    <n v="213000000"/>
    <x v="0"/>
    <x v="9"/>
    <n v="1.5955688923552818E-3"/>
  </r>
  <r>
    <s v="R05056"/>
    <x v="0"/>
    <x v="16"/>
    <x v="19"/>
    <x v="697"/>
    <n v="3742"/>
    <n v="50"/>
    <n v="1435"/>
    <n v="760212"/>
    <n v="1257"/>
    <n v="805278"/>
    <n v="56130"/>
    <n v="7888"/>
    <n v="83000000"/>
    <x v="0"/>
    <x v="10"/>
    <n v="1.653486132815583E-3"/>
  </r>
  <r>
    <s v="R05057"/>
    <x v="3"/>
    <x v="10"/>
    <x v="10"/>
    <x v="299"/>
    <n v="4483"/>
    <n v="29"/>
    <n v="4565"/>
    <n v="764695"/>
    <n v="1286"/>
    <n v="809843"/>
    <n v="85177"/>
    <n v="18837"/>
    <n v="68000000"/>
    <x v="1"/>
    <x v="1"/>
    <n v="1.681716239808028E-3"/>
  </r>
  <r>
    <s v="R05058"/>
    <x v="4"/>
    <x v="13"/>
    <x v="21"/>
    <x v="407"/>
    <n v="3719"/>
    <n v="162"/>
    <n v="1538"/>
    <n v="768414"/>
    <n v="1448"/>
    <n v="811381"/>
    <n v="26033"/>
    <n v="6562"/>
    <n v="331000000"/>
    <x v="0"/>
    <x v="7"/>
    <n v="1.8844008568297819E-3"/>
  </r>
  <r>
    <s v="R05059"/>
    <x v="3"/>
    <x v="17"/>
    <x v="20"/>
    <x v="234"/>
    <n v="4771"/>
    <n v="24"/>
    <n v="2612"/>
    <n v="773185"/>
    <n v="1472"/>
    <n v="813993"/>
    <n v="23855"/>
    <n v="16152"/>
    <n v="68000000"/>
    <x v="0"/>
    <x v="6"/>
    <n v="1.9038134469758208E-3"/>
  </r>
  <r>
    <s v="R05060"/>
    <x v="1"/>
    <x v="1"/>
    <x v="1"/>
    <x v="114"/>
    <n v="2696"/>
    <n v="27"/>
    <n v="2168"/>
    <n v="775881"/>
    <n v="1499"/>
    <n v="816161"/>
    <n v="35048"/>
    <n v="8438"/>
    <n v="213000000"/>
    <x v="0"/>
    <x v="9"/>
    <n v="1.931997303710234E-3"/>
  </r>
  <r>
    <s v="R05061"/>
    <x v="2"/>
    <x v="7"/>
    <x v="7"/>
    <x v="271"/>
    <n v="4266"/>
    <n v="96"/>
    <n v="2197"/>
    <n v="780147"/>
    <n v="1595"/>
    <n v="818358"/>
    <n v="29862"/>
    <n v="14267"/>
    <n v="1380000000"/>
    <x v="0"/>
    <x v="4"/>
    <n v="2.0444864878029398E-3"/>
  </r>
  <r>
    <s v="R05062"/>
    <x v="0"/>
    <x v="0"/>
    <x v="0"/>
    <x v="187"/>
    <n v="808"/>
    <n v="86"/>
    <n v="2200"/>
    <n v="780955"/>
    <n v="1681"/>
    <n v="820558"/>
    <n v="4040"/>
    <n v="18917"/>
    <n v="83000000"/>
    <x v="1"/>
    <x v="1"/>
    <n v="2.1524927812742092E-3"/>
  </r>
  <r>
    <s v="R05063"/>
    <x v="2"/>
    <x v="2"/>
    <x v="29"/>
    <x v="685"/>
    <n v="2151"/>
    <n v="25"/>
    <n v="3051"/>
    <n v="783106"/>
    <n v="1706"/>
    <n v="823609"/>
    <n v="34416"/>
    <n v="13330"/>
    <n v="1380000000"/>
    <x v="1"/>
    <x v="3"/>
    <n v="2.1785045702625186E-3"/>
  </r>
  <r>
    <s v="R05064"/>
    <x v="1"/>
    <x v="1"/>
    <x v="1"/>
    <x v="199"/>
    <n v="3293"/>
    <n v="119"/>
    <n v="1670"/>
    <n v="786399"/>
    <n v="1825"/>
    <n v="825279"/>
    <n v="49395"/>
    <n v="8978"/>
    <n v="213000000"/>
    <x v="0"/>
    <x v="10"/>
    <n v="2.3207048839075329E-3"/>
  </r>
  <r>
    <s v="R05065"/>
    <x v="0"/>
    <x v="16"/>
    <x v="19"/>
    <x v="642"/>
    <n v="1305"/>
    <n v="135"/>
    <n v="4669"/>
    <n v="787704"/>
    <n v="1960"/>
    <n v="829948"/>
    <n v="23490"/>
    <n v="15214"/>
    <n v="83000000"/>
    <x v="0"/>
    <x v="3"/>
    <n v="2.4882443151234474E-3"/>
  </r>
  <r>
    <s v="R05066"/>
    <x v="3"/>
    <x v="10"/>
    <x v="11"/>
    <x v="447"/>
    <n v="3459"/>
    <n v="100"/>
    <n v="3134"/>
    <n v="791163"/>
    <n v="2060"/>
    <n v="833082"/>
    <n v="20754"/>
    <n v="5726"/>
    <n v="68000000"/>
    <x v="0"/>
    <x v="6"/>
    <n v="2.6037618038255075E-3"/>
  </r>
  <r>
    <s v="R05067"/>
    <x v="3"/>
    <x v="10"/>
    <x v="11"/>
    <x v="318"/>
    <n v="2419"/>
    <n v="96"/>
    <n v="3364"/>
    <n v="793582"/>
    <n v="2156"/>
    <n v="836446"/>
    <n v="38704"/>
    <n v="10635"/>
    <n v="68000000"/>
    <x v="1"/>
    <x v="5"/>
    <n v="2.7167954918332323E-3"/>
  </r>
  <r>
    <s v="R05068"/>
    <x v="1"/>
    <x v="18"/>
    <x v="23"/>
    <x v="426"/>
    <n v="4224"/>
    <n v="14"/>
    <n v="2115"/>
    <n v="797806"/>
    <n v="2170"/>
    <n v="838561"/>
    <n v="29568"/>
    <n v="341"/>
    <n v="213000000"/>
    <x v="0"/>
    <x v="6"/>
    <n v="2.7199594888983034E-3"/>
  </r>
  <r>
    <s v="R05069"/>
    <x v="0"/>
    <x v="19"/>
    <x v="35"/>
    <x v="66"/>
    <n v="1196"/>
    <n v="48"/>
    <n v="224"/>
    <n v="799002"/>
    <n v="2218"/>
    <n v="838785"/>
    <n v="14352"/>
    <n v="6731"/>
    <n v="83000000"/>
    <x v="1"/>
    <x v="4"/>
    <n v="2.7759630138597903E-3"/>
  </r>
  <r>
    <s v="R05070"/>
    <x v="3"/>
    <x v="6"/>
    <x v="6"/>
    <x v="645"/>
    <n v="4567"/>
    <n v="110"/>
    <n v="846"/>
    <n v="803569"/>
    <n v="2328"/>
    <n v="839631"/>
    <n v="54804"/>
    <n v="9374"/>
    <n v="68000000"/>
    <x v="1"/>
    <x v="6"/>
    <n v="2.8970754222723875E-3"/>
  </r>
  <r>
    <s v="R05071"/>
    <x v="1"/>
    <x v="18"/>
    <x v="27"/>
    <x v="88"/>
    <n v="3524"/>
    <n v="7"/>
    <n v="4069"/>
    <n v="807093"/>
    <n v="2335"/>
    <n v="843700"/>
    <n v="21144"/>
    <n v="17430"/>
    <n v="213000000"/>
    <x v="0"/>
    <x v="10"/>
    <n v="2.8930990604552386E-3"/>
  </r>
  <r>
    <s v="R05072"/>
    <x v="1"/>
    <x v="18"/>
    <x v="23"/>
    <x v="76"/>
    <n v="1525"/>
    <n v="182"/>
    <n v="2956"/>
    <n v="808618"/>
    <n v="2517"/>
    <n v="846656"/>
    <n v="28975"/>
    <n v="1020"/>
    <n v="213000000"/>
    <x v="0"/>
    <x v="2"/>
    <n v="3.1127182427301892E-3"/>
  </r>
  <r>
    <s v="R05073"/>
    <x v="2"/>
    <x v="5"/>
    <x v="5"/>
    <x v="265"/>
    <n v="1599"/>
    <n v="84"/>
    <n v="4387"/>
    <n v="810217"/>
    <n v="2601"/>
    <n v="851043"/>
    <n v="15990"/>
    <n v="14028"/>
    <n v="1380000000"/>
    <x v="1"/>
    <x v="6"/>
    <n v="3.2102510808832696E-3"/>
  </r>
  <r>
    <s v="R05074"/>
    <x v="3"/>
    <x v="11"/>
    <x v="12"/>
    <x v="607"/>
    <n v="1044"/>
    <n v="127"/>
    <n v="2261"/>
    <n v="811261"/>
    <n v="2728"/>
    <n v="853304"/>
    <n v="6264"/>
    <n v="16252"/>
    <n v="68000000"/>
    <x v="0"/>
    <x v="7"/>
    <n v="3.3626662689319469E-3"/>
  </r>
  <r>
    <s v="R05075"/>
    <x v="0"/>
    <x v="19"/>
    <x v="36"/>
    <x v="409"/>
    <n v="2153"/>
    <n v="185"/>
    <n v="1583"/>
    <n v="813414"/>
    <n v="2913"/>
    <n v="854887"/>
    <n v="36601"/>
    <n v="2242"/>
    <n v="83000000"/>
    <x v="0"/>
    <x v="5"/>
    <n v="3.5812021922415893E-3"/>
  </r>
  <r>
    <s v="R05076"/>
    <x v="3"/>
    <x v="17"/>
    <x v="20"/>
    <x v="208"/>
    <n v="1867"/>
    <n v="130"/>
    <n v="970"/>
    <n v="815281"/>
    <n v="3043"/>
    <n v="855857"/>
    <n v="20537"/>
    <n v="8902"/>
    <n v="68000000"/>
    <x v="1"/>
    <x v="10"/>
    <n v="3.7324554356105441E-3"/>
  </r>
  <r>
    <s v="R05077"/>
    <x v="3"/>
    <x v="10"/>
    <x v="10"/>
    <x v="4"/>
    <n v="1375"/>
    <n v="136"/>
    <n v="3972"/>
    <n v="816656"/>
    <n v="3179"/>
    <n v="859829"/>
    <n v="23375"/>
    <n v="17545"/>
    <n v="68000000"/>
    <x v="0"/>
    <x v="1"/>
    <n v="3.8927039047040616E-3"/>
  </r>
  <r>
    <s v="R05078"/>
    <x v="3"/>
    <x v="6"/>
    <x v="22"/>
    <x v="169"/>
    <n v="611"/>
    <n v="13"/>
    <n v="1216"/>
    <n v="817267"/>
    <n v="3192"/>
    <n v="861045"/>
    <n v="11609"/>
    <n v="2557"/>
    <n v="68000000"/>
    <x v="1"/>
    <x v="7"/>
    <n v="3.9057003402804716E-3"/>
  </r>
  <r>
    <s v="R05079"/>
    <x v="1"/>
    <x v="3"/>
    <x v="31"/>
    <x v="199"/>
    <n v="3316"/>
    <n v="90"/>
    <n v="1638"/>
    <n v="820583"/>
    <n v="3282"/>
    <n v="862683"/>
    <n v="46424"/>
    <n v="5547"/>
    <n v="213000000"/>
    <x v="0"/>
    <x v="10"/>
    <n v="3.9995954096051223E-3"/>
  </r>
  <r>
    <s v="R05080"/>
    <x v="4"/>
    <x v="8"/>
    <x v="34"/>
    <x v="708"/>
    <n v="1598"/>
    <n v="147"/>
    <n v="2121"/>
    <n v="822181"/>
    <n v="3429"/>
    <n v="864804"/>
    <n v="23970"/>
    <n v="14161"/>
    <n v="331000000"/>
    <x v="1"/>
    <x v="0"/>
    <n v="4.170614499726946E-3"/>
  </r>
  <r>
    <s v="R05081"/>
    <x v="4"/>
    <x v="8"/>
    <x v="8"/>
    <x v="267"/>
    <n v="4949"/>
    <n v="3"/>
    <n v="4720"/>
    <n v="827130"/>
    <n v="3432"/>
    <n v="869524"/>
    <n v="74235"/>
    <n v="8918"/>
    <n v="331000000"/>
    <x v="0"/>
    <x v="10"/>
    <n v="4.1492872946211597E-3"/>
  </r>
  <r>
    <s v="R05082"/>
    <x v="2"/>
    <x v="2"/>
    <x v="2"/>
    <x v="232"/>
    <n v="1977"/>
    <n v="151"/>
    <n v="2711"/>
    <n v="829107"/>
    <n v="3583"/>
    <n v="872235"/>
    <n v="13839"/>
    <n v="14193"/>
    <n v="1380000000"/>
    <x v="1"/>
    <x v="9"/>
    <n v="4.3215170056458332E-3"/>
  </r>
  <r>
    <s v="R05083"/>
    <x v="3"/>
    <x v="6"/>
    <x v="22"/>
    <x v="228"/>
    <n v="4397"/>
    <n v="75"/>
    <n v="1286"/>
    <n v="833504"/>
    <n v="3658"/>
    <n v="873521"/>
    <n v="52764"/>
    <n v="12571"/>
    <n v="68000000"/>
    <x v="0"/>
    <x v="0"/>
    <n v="4.3887011939954699E-3"/>
  </r>
  <r>
    <s v="R05084"/>
    <x v="4"/>
    <x v="8"/>
    <x v="34"/>
    <x v="181"/>
    <n v="638"/>
    <n v="27"/>
    <n v="3157"/>
    <n v="834142"/>
    <n v="3685"/>
    <n v="876678"/>
    <n v="4466"/>
    <n v="9708"/>
    <n v="331000000"/>
    <x v="0"/>
    <x v="6"/>
    <n v="4.417713051255062E-3"/>
  </r>
  <r>
    <s v="R05085"/>
    <x v="2"/>
    <x v="7"/>
    <x v="7"/>
    <x v="86"/>
    <n v="4166"/>
    <n v="98"/>
    <n v="57"/>
    <n v="838308"/>
    <n v="3783"/>
    <n v="876735"/>
    <n v="58324"/>
    <n v="12726"/>
    <n v="1380000000"/>
    <x v="0"/>
    <x v="9"/>
    <n v="4.5126612175954419E-3"/>
  </r>
  <r>
    <s v="R05086"/>
    <x v="1"/>
    <x v="3"/>
    <x v="31"/>
    <x v="416"/>
    <n v="1922"/>
    <n v="158"/>
    <n v="1684"/>
    <n v="840230"/>
    <n v="3941"/>
    <n v="878419"/>
    <n v="19220"/>
    <n v="14078"/>
    <n v="213000000"/>
    <x v="1"/>
    <x v="1"/>
    <n v="4.6903823952965263E-3"/>
  </r>
  <r>
    <s v="R05087"/>
    <x v="3"/>
    <x v="6"/>
    <x v="22"/>
    <x v="647"/>
    <n v="645"/>
    <n v="66"/>
    <n v="3488"/>
    <n v="840875"/>
    <n v="4007"/>
    <n v="881907"/>
    <n v="3225"/>
    <n v="6466"/>
    <n v="68000000"/>
    <x v="1"/>
    <x v="9"/>
    <n v="4.765274267875725E-3"/>
  </r>
  <r>
    <s v="R05088"/>
    <x v="0"/>
    <x v="19"/>
    <x v="36"/>
    <x v="124"/>
    <n v="4269"/>
    <n v="191"/>
    <n v="1304"/>
    <n v="845144"/>
    <n v="4198"/>
    <n v="883211"/>
    <n v="51228"/>
    <n v="6858"/>
    <n v="83000000"/>
    <x v="1"/>
    <x v="8"/>
    <n v="4.9672008557121623E-3"/>
  </r>
  <r>
    <s v="R05089"/>
    <x v="1"/>
    <x v="15"/>
    <x v="18"/>
    <x v="319"/>
    <n v="1998"/>
    <n v="116"/>
    <n v="1630"/>
    <n v="847142"/>
    <n v="4314"/>
    <n v="884841"/>
    <n v="21978"/>
    <n v="6556"/>
    <n v="213000000"/>
    <x v="0"/>
    <x v="6"/>
    <n v="5.0924166196458205E-3"/>
  </r>
  <r>
    <s v="R05090"/>
    <x v="2"/>
    <x v="7"/>
    <x v="7"/>
    <x v="84"/>
    <n v="89"/>
    <n v="16"/>
    <n v="4080"/>
    <n v="847231"/>
    <n v="4330"/>
    <n v="888921"/>
    <n v="445"/>
    <n v="16005"/>
    <n v="1380000000"/>
    <x v="1"/>
    <x v="3"/>
    <n v="5.1107667212365931E-3"/>
  </r>
  <r>
    <s v="R05091"/>
    <x v="1"/>
    <x v="3"/>
    <x v="31"/>
    <x v="608"/>
    <n v="3278"/>
    <n v="133"/>
    <n v="4303"/>
    <n v="850509"/>
    <n v="4463"/>
    <n v="893224"/>
    <n v="59004"/>
    <n v="19725"/>
    <n v="213000000"/>
    <x v="1"/>
    <x v="9"/>
    <n v="5.2474459411952137E-3"/>
  </r>
  <r>
    <s v="R05092"/>
    <x v="0"/>
    <x v="0"/>
    <x v="0"/>
    <x v="170"/>
    <n v="2366"/>
    <n v="106"/>
    <n v="1166"/>
    <n v="852875"/>
    <n v="4569"/>
    <n v="894390"/>
    <n v="42588"/>
    <n v="4772"/>
    <n v="83000000"/>
    <x v="1"/>
    <x v="6"/>
    <n v="5.3571742635204452E-3"/>
  </r>
  <r>
    <s v="R05093"/>
    <x v="1"/>
    <x v="18"/>
    <x v="23"/>
    <x v="232"/>
    <n v="823"/>
    <n v="187"/>
    <n v="412"/>
    <n v="853698"/>
    <n v="4756"/>
    <n v="894802"/>
    <n v="9053"/>
    <n v="19313"/>
    <n v="213000000"/>
    <x v="1"/>
    <x v="9"/>
    <n v="5.5710567437196757E-3"/>
  </r>
  <r>
    <s v="R05094"/>
    <x v="2"/>
    <x v="9"/>
    <x v="9"/>
    <x v="556"/>
    <n v="550"/>
    <n v="80"/>
    <n v="1618"/>
    <n v="854248"/>
    <n v="4836"/>
    <n v="896420"/>
    <n v="8250"/>
    <n v="18026"/>
    <n v="1380000000"/>
    <x v="1"/>
    <x v="3"/>
    <n v="5.6611194875492831E-3"/>
  </r>
  <r>
    <s v="R05095"/>
    <x v="0"/>
    <x v="19"/>
    <x v="36"/>
    <x v="186"/>
    <n v="59"/>
    <n v="10"/>
    <n v="2777"/>
    <n v="854307"/>
    <n v="4846"/>
    <n v="899197"/>
    <n v="531"/>
    <n v="1874"/>
    <n v="83000000"/>
    <x v="0"/>
    <x v="2"/>
    <n v="5.6724339142720358E-3"/>
  </r>
  <r>
    <s v="R05096"/>
    <x v="0"/>
    <x v="0"/>
    <x v="0"/>
    <x v="4"/>
    <n v="4222"/>
    <n v="165"/>
    <n v="739"/>
    <n v="858529"/>
    <n v="5011"/>
    <n v="899936"/>
    <n v="25332"/>
    <n v="17236"/>
    <n v="83000000"/>
    <x v="0"/>
    <x v="1"/>
    <n v="5.8367277051794408E-3"/>
  </r>
  <r>
    <s v="R05097"/>
    <x v="1"/>
    <x v="18"/>
    <x v="23"/>
    <x v="671"/>
    <n v="4178"/>
    <n v="100"/>
    <n v="4899"/>
    <n v="862707"/>
    <n v="5111"/>
    <n v="4835"/>
    <n v="20890"/>
    <n v="3100"/>
    <n v="213000000"/>
    <x v="0"/>
    <x v="10"/>
    <n v="5.9243752513889417E-3"/>
  </r>
  <r>
    <s v="R05098"/>
    <x v="0"/>
    <x v="4"/>
    <x v="4"/>
    <x v="520"/>
    <n v="1243"/>
    <n v="161"/>
    <n v="4514"/>
    <n v="863950"/>
    <n v="5272"/>
    <n v="9349"/>
    <n v="22374"/>
    <n v="9936"/>
    <n v="83000000"/>
    <x v="0"/>
    <x v="4"/>
    <n v="6.1022049887146249E-3"/>
  </r>
  <r>
    <s v="R05099"/>
    <x v="1"/>
    <x v="1"/>
    <x v="26"/>
    <x v="62"/>
    <n v="3479"/>
    <n v="174"/>
    <n v="918"/>
    <n v="867429"/>
    <n v="5446"/>
    <n v="10267"/>
    <n v="20874"/>
    <n v="7216"/>
    <n v="213000000"/>
    <x v="0"/>
    <x v="10"/>
    <n v="6.2783236437794912E-3"/>
  </r>
  <r>
    <s v="R05100"/>
    <x v="3"/>
    <x v="6"/>
    <x v="22"/>
    <x v="659"/>
    <n v="945"/>
    <n v="159"/>
    <n v="2248"/>
    <n v="868374"/>
    <n v="5605"/>
    <n v="12515"/>
    <n v="16065"/>
    <n v="18424"/>
    <n v="68000000"/>
    <x v="1"/>
    <x v="11"/>
    <n v="6.4545921457805043E-3"/>
  </r>
  <r>
    <s v="R05101"/>
    <x v="0"/>
    <x v="16"/>
    <x v="19"/>
    <x v="213"/>
    <n v="1640"/>
    <n v="106"/>
    <n v="4082"/>
    <n v="870014"/>
    <n v="5711"/>
    <n v="16597"/>
    <n v="16400"/>
    <n v="5121"/>
    <n v="83000000"/>
    <x v="1"/>
    <x v="2"/>
    <n v="6.5642621842866896E-3"/>
  </r>
  <r>
    <s v="R05102"/>
    <x v="1"/>
    <x v="1"/>
    <x v="1"/>
    <x v="178"/>
    <n v="1952"/>
    <n v="119"/>
    <n v="4175"/>
    <n v="871966"/>
    <n v="5830"/>
    <n v="20772"/>
    <n v="11712"/>
    <n v="8901"/>
    <n v="213000000"/>
    <x v="1"/>
    <x v="4"/>
    <n v="6.6860405107538601E-3"/>
  </r>
  <r>
    <s v="R05103"/>
    <x v="3"/>
    <x v="10"/>
    <x v="11"/>
    <x v="143"/>
    <n v="2633"/>
    <n v="184"/>
    <n v="1503"/>
    <n v="874599"/>
    <n v="6014"/>
    <n v="22275"/>
    <n v="44761"/>
    <n v="10840"/>
    <n v="68000000"/>
    <x v="1"/>
    <x v="7"/>
    <n v="6.8762941645256854E-3"/>
  </r>
  <r>
    <s v="R05104"/>
    <x v="0"/>
    <x v="4"/>
    <x v="24"/>
    <x v="325"/>
    <n v="3501"/>
    <n v="173"/>
    <n v="3227"/>
    <n v="878100"/>
    <n v="6187"/>
    <n v="25502"/>
    <n v="35010"/>
    <n v="69"/>
    <n v="83000000"/>
    <x v="0"/>
    <x v="1"/>
    <n v="7.0458945450404282E-3"/>
  </r>
  <r>
    <s v="R05105"/>
    <x v="3"/>
    <x v="10"/>
    <x v="11"/>
    <x v="377"/>
    <n v="889"/>
    <n v="162"/>
    <n v="827"/>
    <n v="878989"/>
    <n v="6349"/>
    <n v="26329"/>
    <n v="15113"/>
    <n v="4800"/>
    <n v="68000000"/>
    <x v="0"/>
    <x v="11"/>
    <n v="7.2230710509460297E-3"/>
  </r>
  <r>
    <s v="R05106"/>
    <x v="0"/>
    <x v="4"/>
    <x v="24"/>
    <x v="202"/>
    <n v="573"/>
    <n v="149"/>
    <n v="3231"/>
    <n v="879562"/>
    <n v="6498"/>
    <n v="29560"/>
    <n v="10887"/>
    <n v="19518"/>
    <n v="83000000"/>
    <x v="0"/>
    <x v="3"/>
    <n v="7.3877680027104398E-3"/>
  </r>
  <r>
    <s v="R05107"/>
    <x v="2"/>
    <x v="5"/>
    <x v="5"/>
    <x v="712"/>
    <n v="512"/>
    <n v="143"/>
    <n v="2873"/>
    <n v="880074"/>
    <n v="6641"/>
    <n v="32433"/>
    <n v="8192"/>
    <n v="18038"/>
    <n v="1380000000"/>
    <x v="0"/>
    <x v="2"/>
    <n v="7.5459563627604045E-3"/>
  </r>
  <r>
    <s v="R05108"/>
    <x v="2"/>
    <x v="9"/>
    <x v="25"/>
    <x v="81"/>
    <n v="4160"/>
    <n v="105"/>
    <n v="1617"/>
    <n v="884234"/>
    <n v="6746"/>
    <n v="34050"/>
    <n v="49920"/>
    <n v="17300"/>
    <n v="1380000000"/>
    <x v="1"/>
    <x v="3"/>
    <n v="7.629202224750462E-3"/>
  </r>
  <r>
    <s v="R05109"/>
    <x v="1"/>
    <x v="1"/>
    <x v="1"/>
    <x v="471"/>
    <n v="1964"/>
    <n v="117"/>
    <n v="1185"/>
    <n v="886198"/>
    <n v="6863"/>
    <n v="35235"/>
    <n v="23568"/>
    <n v="10736"/>
    <n v="213000000"/>
    <x v="0"/>
    <x v="7"/>
    <n v="7.7443189896614526E-3"/>
  </r>
  <r>
    <s v="R05110"/>
    <x v="4"/>
    <x v="8"/>
    <x v="8"/>
    <x v="642"/>
    <n v="4051"/>
    <n v="75"/>
    <n v="1684"/>
    <n v="890249"/>
    <n v="6938"/>
    <n v="36919"/>
    <n v="40510"/>
    <n v="1050"/>
    <n v="331000000"/>
    <x v="0"/>
    <x v="3"/>
    <n v="7.7933252382198686E-3"/>
  </r>
  <r>
    <s v="R05111"/>
    <x v="2"/>
    <x v="2"/>
    <x v="29"/>
    <x v="313"/>
    <n v="2230"/>
    <n v="4"/>
    <n v="509"/>
    <n v="892479"/>
    <n v="6942"/>
    <n v="37428"/>
    <n v="20070"/>
    <n v="17598"/>
    <n v="1380000000"/>
    <x v="0"/>
    <x v="5"/>
    <n v="7.7783342801343225E-3"/>
  </r>
  <r>
    <s v="R05112"/>
    <x v="4"/>
    <x v="12"/>
    <x v="14"/>
    <x v="603"/>
    <n v="2283"/>
    <n v="25"/>
    <n v="694"/>
    <n v="894762"/>
    <n v="6967"/>
    <n v="38122"/>
    <n v="18264"/>
    <n v="1814"/>
    <n v="331000000"/>
    <x v="0"/>
    <x v="8"/>
    <n v="7.786428122785724E-3"/>
  </r>
  <r>
    <s v="R05113"/>
    <x v="3"/>
    <x v="17"/>
    <x v="20"/>
    <x v="83"/>
    <n v="4984"/>
    <n v="76"/>
    <n v="3279"/>
    <n v="899746"/>
    <n v="7043"/>
    <n v="41401"/>
    <n v="89712"/>
    <n v="3299"/>
    <n v="68000000"/>
    <x v="1"/>
    <x v="3"/>
    <n v="7.8277647247111965E-3"/>
  </r>
  <r>
    <s v="R05114"/>
    <x v="3"/>
    <x v="6"/>
    <x v="22"/>
    <x v="375"/>
    <n v="611"/>
    <n v="151"/>
    <n v="4016"/>
    <n v="900357"/>
    <n v="7194"/>
    <n v="45417"/>
    <n v="6110"/>
    <n v="1081"/>
    <n v="68000000"/>
    <x v="1"/>
    <x v="6"/>
    <n v="7.9901639016523446E-3"/>
  </r>
  <r>
    <s v="R05115"/>
    <x v="4"/>
    <x v="8"/>
    <x v="8"/>
    <x v="719"/>
    <n v="437"/>
    <n v="66"/>
    <n v="2068"/>
    <n v="900794"/>
    <n v="7260"/>
    <n v="47485"/>
    <n v="7429"/>
    <n v="9004"/>
    <n v="331000000"/>
    <x v="1"/>
    <x v="5"/>
    <n v="8.0595563469561295E-3"/>
  </r>
  <r>
    <s v="R05116"/>
    <x v="1"/>
    <x v="1"/>
    <x v="1"/>
    <x v="662"/>
    <n v="1459"/>
    <n v="31"/>
    <n v="1246"/>
    <n v="902253"/>
    <n v="7291"/>
    <n v="48731"/>
    <n v="27721"/>
    <n v="4816"/>
    <n v="213000000"/>
    <x v="1"/>
    <x v="4"/>
    <n v="8.0808819699130958E-3"/>
  </r>
  <r>
    <s v="R05117"/>
    <x v="0"/>
    <x v="16"/>
    <x v="19"/>
    <x v="608"/>
    <n v="523"/>
    <n v="150"/>
    <n v="399"/>
    <n v="902776"/>
    <n v="7441"/>
    <n v="49130"/>
    <n v="4707"/>
    <n v="6797"/>
    <n v="83000000"/>
    <x v="1"/>
    <x v="9"/>
    <n v="8.2423546926369325E-3"/>
  </r>
  <r>
    <s v="R05118"/>
    <x v="4"/>
    <x v="8"/>
    <x v="34"/>
    <x v="48"/>
    <n v="3577"/>
    <n v="176"/>
    <n v="2607"/>
    <n v="906353"/>
    <n v="7617"/>
    <n v="51737"/>
    <n v="50078"/>
    <n v="6672"/>
    <n v="331000000"/>
    <x v="1"/>
    <x v="4"/>
    <n v="8.4040103579951734E-3"/>
  </r>
  <r>
    <s v="R05119"/>
    <x v="4"/>
    <x v="8"/>
    <x v="8"/>
    <x v="141"/>
    <n v="4895"/>
    <n v="118"/>
    <n v="4584"/>
    <n v="911248"/>
    <n v="7735"/>
    <n v="56321"/>
    <n v="93005"/>
    <n v="9116"/>
    <n v="331000000"/>
    <x v="1"/>
    <x v="11"/>
    <n v="8.4883588221867159E-3"/>
  </r>
  <r>
    <s v="R05120"/>
    <x v="4"/>
    <x v="12"/>
    <x v="17"/>
    <x v="147"/>
    <n v="3398"/>
    <n v="189"/>
    <n v="287"/>
    <n v="914646"/>
    <n v="7924"/>
    <n v="56608"/>
    <n v="64562"/>
    <n v="6895"/>
    <n v="331000000"/>
    <x v="1"/>
    <x v="10"/>
    <n v="8.6634610548780629E-3"/>
  </r>
  <r>
    <s v="R05121"/>
    <x v="4"/>
    <x v="12"/>
    <x v="14"/>
    <x v="277"/>
    <n v="2261"/>
    <n v="101"/>
    <n v="1403"/>
    <n v="916907"/>
    <n v="8025"/>
    <n v="58011"/>
    <n v="18088"/>
    <n v="16158"/>
    <n v="331000000"/>
    <x v="1"/>
    <x v="2"/>
    <n v="8.752250773524468E-3"/>
  </r>
  <r>
    <s v="R05122"/>
    <x v="4"/>
    <x v="12"/>
    <x v="17"/>
    <x v="274"/>
    <n v="1023"/>
    <n v="108"/>
    <n v="4532"/>
    <n v="917930"/>
    <n v="8133"/>
    <n v="62543"/>
    <n v="10230"/>
    <n v="19553"/>
    <n v="331000000"/>
    <x v="1"/>
    <x v="2"/>
    <n v="8.8601527349580038E-3"/>
  </r>
  <r>
    <s v="R05123"/>
    <x v="1"/>
    <x v="15"/>
    <x v="30"/>
    <x v="670"/>
    <n v="1579"/>
    <n v="78"/>
    <n v="2177"/>
    <n v="919509"/>
    <n v="8211"/>
    <n v="64720"/>
    <n v="20527"/>
    <n v="18489"/>
    <n v="213000000"/>
    <x v="0"/>
    <x v="8"/>
    <n v="8.9297657771702076E-3"/>
  </r>
  <r>
    <s v="R05124"/>
    <x v="2"/>
    <x v="5"/>
    <x v="5"/>
    <x v="406"/>
    <n v="321"/>
    <n v="65"/>
    <n v="440"/>
    <n v="919830"/>
    <n v="8276"/>
    <n v="65160"/>
    <n v="4173"/>
    <n v="17754"/>
    <n v="1380000000"/>
    <x v="1"/>
    <x v="5"/>
    <n v="8.9973147211984822E-3"/>
  </r>
  <r>
    <s v="R05125"/>
    <x v="0"/>
    <x v="0"/>
    <x v="0"/>
    <x v="458"/>
    <n v="3126"/>
    <n v="138"/>
    <n v="4885"/>
    <n v="922956"/>
    <n v="8414"/>
    <n v="70045"/>
    <n v="37512"/>
    <n v="528"/>
    <n v="83000000"/>
    <x v="1"/>
    <x v="3"/>
    <n v="9.1163609099458691E-3"/>
  </r>
  <r>
    <s v="R05126"/>
    <x v="2"/>
    <x v="9"/>
    <x v="25"/>
    <x v="495"/>
    <n v="2831"/>
    <n v="79"/>
    <n v="1268"/>
    <n v="925787"/>
    <n v="8493"/>
    <n v="71313"/>
    <n v="39634"/>
    <n v="8823"/>
    <n v="1380000000"/>
    <x v="0"/>
    <x v="3"/>
    <n v="9.1738164394185705E-3"/>
  </r>
  <r>
    <s v="R05127"/>
    <x v="4"/>
    <x v="14"/>
    <x v="32"/>
    <x v="254"/>
    <n v="4275"/>
    <n v="145"/>
    <n v="2512"/>
    <n v="930062"/>
    <n v="8638"/>
    <n v="73825"/>
    <n v="21375"/>
    <n v="19153"/>
    <n v="331000000"/>
    <x v="1"/>
    <x v="0"/>
    <n v="9.2875528728192311E-3"/>
  </r>
  <r>
    <s v="R05128"/>
    <x v="2"/>
    <x v="7"/>
    <x v="7"/>
    <x v="373"/>
    <n v="2427"/>
    <n v="9"/>
    <n v="185"/>
    <n v="932489"/>
    <n v="8647"/>
    <n v="74010"/>
    <n v="31551"/>
    <n v="8404"/>
    <n v="1380000000"/>
    <x v="0"/>
    <x v="2"/>
    <n v="9.2730316389791189E-3"/>
  </r>
  <r>
    <s v="R05129"/>
    <x v="1"/>
    <x v="3"/>
    <x v="3"/>
    <x v="310"/>
    <n v="2980"/>
    <n v="76"/>
    <n v="4257"/>
    <n v="935469"/>
    <n v="8723"/>
    <n v="78267"/>
    <n v="26820"/>
    <n v="2195"/>
    <n v="213000000"/>
    <x v="0"/>
    <x v="9"/>
    <n v="9.3247344380198594E-3"/>
  </r>
  <r>
    <s v="R05130"/>
    <x v="3"/>
    <x v="11"/>
    <x v="33"/>
    <x v="586"/>
    <n v="3757"/>
    <n v="59"/>
    <n v="3270"/>
    <n v="939226"/>
    <n v="8782"/>
    <n v="81537"/>
    <n v="56355"/>
    <n v="17503"/>
    <n v="68000000"/>
    <x v="0"/>
    <x v="7"/>
    <n v="9.3502522289629977E-3"/>
  </r>
  <r>
    <s v="R05131"/>
    <x v="2"/>
    <x v="5"/>
    <x v="13"/>
    <x v="604"/>
    <n v="449"/>
    <n v="7"/>
    <n v="2448"/>
    <n v="939675"/>
    <n v="8789"/>
    <n v="83985"/>
    <n v="3143"/>
    <n v="4144"/>
    <n v="1380000000"/>
    <x v="1"/>
    <x v="3"/>
    <n v="9.3532338308457714E-3"/>
  </r>
  <r>
    <s v="R05132"/>
    <x v="0"/>
    <x v="16"/>
    <x v="19"/>
    <x v="387"/>
    <n v="1284"/>
    <n v="198"/>
    <n v="3543"/>
    <n v="940959"/>
    <n v="8987"/>
    <n v="87528"/>
    <n v="15408"/>
    <n v="19677"/>
    <n v="83000000"/>
    <x v="0"/>
    <x v="0"/>
    <n v="9.5508943535265612E-3"/>
  </r>
  <r>
    <s v="R05133"/>
    <x v="1"/>
    <x v="3"/>
    <x v="3"/>
    <x v="372"/>
    <n v="3518"/>
    <n v="47"/>
    <n v="1479"/>
    <n v="944477"/>
    <n v="9034"/>
    <n v="89007"/>
    <n v="42216"/>
    <n v="17177"/>
    <n v="213000000"/>
    <x v="0"/>
    <x v="8"/>
    <n v="9.5650820507010761E-3"/>
  </r>
  <r>
    <s v="R05134"/>
    <x v="3"/>
    <x v="17"/>
    <x v="20"/>
    <x v="273"/>
    <n v="1660"/>
    <n v="80"/>
    <n v="4886"/>
    <n v="946137"/>
    <n v="9114"/>
    <n v="93893"/>
    <n v="21580"/>
    <n v="4600"/>
    <n v="68000000"/>
    <x v="1"/>
    <x v="7"/>
    <n v="9.6328544386278091E-3"/>
  </r>
  <r>
    <s v="R05135"/>
    <x v="1"/>
    <x v="18"/>
    <x v="27"/>
    <x v="586"/>
    <n v="903"/>
    <n v="40"/>
    <n v="3062"/>
    <n v="947040"/>
    <n v="9154"/>
    <n v="96955"/>
    <n v="5418"/>
    <n v="2866"/>
    <n v="213000000"/>
    <x v="0"/>
    <x v="7"/>
    <n v="9.6659064031086334E-3"/>
  </r>
  <r>
    <s v="R05136"/>
    <x v="4"/>
    <x v="8"/>
    <x v="34"/>
    <x v="515"/>
    <n v="1177"/>
    <n v="122"/>
    <n v="4640"/>
    <n v="948217"/>
    <n v="9276"/>
    <n v="101595"/>
    <n v="16478"/>
    <n v="679"/>
    <n v="331000000"/>
    <x v="0"/>
    <x v="7"/>
    <n v="9.7825708672171028E-3"/>
  </r>
  <r>
    <s v="R05137"/>
    <x v="3"/>
    <x v="17"/>
    <x v="20"/>
    <x v="311"/>
    <n v="329"/>
    <n v="7"/>
    <n v="2460"/>
    <n v="948546"/>
    <n v="9283"/>
    <n v="104055"/>
    <n v="2632"/>
    <n v="10985"/>
    <n v="68000000"/>
    <x v="1"/>
    <x v="0"/>
    <n v="9.7865575312109272E-3"/>
  </r>
  <r>
    <s v="R05138"/>
    <x v="0"/>
    <x v="0"/>
    <x v="0"/>
    <x v="478"/>
    <n v="636"/>
    <n v="92"/>
    <n v="2578"/>
    <n v="949182"/>
    <n v="9375"/>
    <n v="106633"/>
    <n v="8904"/>
    <n v="15342"/>
    <n v="83000000"/>
    <x v="0"/>
    <x v="0"/>
    <n v="9.8769256054160315E-3"/>
  </r>
  <r>
    <s v="R05139"/>
    <x v="3"/>
    <x v="10"/>
    <x v="11"/>
    <x v="143"/>
    <n v="1889"/>
    <n v="164"/>
    <n v="1144"/>
    <n v="951071"/>
    <n v="9539"/>
    <n v="107777"/>
    <n v="11334"/>
    <n v="17586"/>
    <n v="68000000"/>
    <x v="1"/>
    <x v="7"/>
    <n v="1.0029745413328763E-2"/>
  </r>
  <r>
    <s v="R05140"/>
    <x v="0"/>
    <x v="16"/>
    <x v="19"/>
    <x v="426"/>
    <n v="1867"/>
    <n v="90"/>
    <n v="4164"/>
    <n v="952938"/>
    <n v="9629"/>
    <n v="111941"/>
    <n v="31739"/>
    <n v="8248"/>
    <n v="83000000"/>
    <x v="0"/>
    <x v="6"/>
    <n v="1.0104539854639022E-2"/>
  </r>
  <r>
    <s v="R05141"/>
    <x v="4"/>
    <x v="13"/>
    <x v="21"/>
    <x v="174"/>
    <n v="2515"/>
    <n v="164"/>
    <n v="634"/>
    <n v="955453"/>
    <n v="9793"/>
    <n v="112575"/>
    <n v="42755"/>
    <n v="10735"/>
    <n v="331000000"/>
    <x v="1"/>
    <x v="5"/>
    <n v="1.0249588415128739E-2"/>
  </r>
  <r>
    <s v="R05142"/>
    <x v="0"/>
    <x v="16"/>
    <x v="19"/>
    <x v="570"/>
    <n v="412"/>
    <n v="63"/>
    <n v="1303"/>
    <n v="955865"/>
    <n v="9856"/>
    <n v="113878"/>
    <n v="4120"/>
    <n v="583"/>
    <n v="83000000"/>
    <x v="0"/>
    <x v="11"/>
    <n v="1.0311079493443112E-2"/>
  </r>
  <r>
    <s v="R05143"/>
    <x v="1"/>
    <x v="15"/>
    <x v="18"/>
    <x v="153"/>
    <n v="3833"/>
    <n v="186"/>
    <n v="4661"/>
    <n v="959698"/>
    <n v="10042"/>
    <n v="118539"/>
    <n v="19165"/>
    <n v="3262"/>
    <n v="213000000"/>
    <x v="1"/>
    <x v="0"/>
    <n v="1.046370837492628E-2"/>
  </r>
  <r>
    <s v="R05144"/>
    <x v="2"/>
    <x v="2"/>
    <x v="2"/>
    <x v="5"/>
    <n v="2415"/>
    <n v="126"/>
    <n v="532"/>
    <n v="962113"/>
    <n v="10168"/>
    <n v="119071"/>
    <n v="43470"/>
    <n v="10123"/>
    <n v="1380000000"/>
    <x v="1"/>
    <x v="3"/>
    <n v="1.0568405166544887E-2"/>
  </r>
  <r>
    <s v="R05145"/>
    <x v="1"/>
    <x v="15"/>
    <x v="30"/>
    <x v="320"/>
    <n v="2586"/>
    <n v="87"/>
    <n v="1881"/>
    <n v="964699"/>
    <n v="10255"/>
    <n v="120952"/>
    <n v="36204"/>
    <n v="5230"/>
    <n v="213000000"/>
    <x v="0"/>
    <x v="2"/>
    <n v="1.0630258764650943E-2"/>
  </r>
  <r>
    <s v="R05146"/>
    <x v="1"/>
    <x v="15"/>
    <x v="18"/>
    <x v="65"/>
    <n v="1564"/>
    <n v="44"/>
    <n v="2697"/>
    <n v="966263"/>
    <n v="10299"/>
    <n v="123649"/>
    <n v="10948"/>
    <n v="15706"/>
    <n v="213000000"/>
    <x v="0"/>
    <x v="4"/>
    <n v="1.0658588810706816E-2"/>
  </r>
  <r>
    <s v="R05147"/>
    <x v="3"/>
    <x v="11"/>
    <x v="33"/>
    <x v="622"/>
    <n v="4610"/>
    <n v="143"/>
    <n v="4649"/>
    <n v="970873"/>
    <n v="10442"/>
    <n v="128298"/>
    <n v="27660"/>
    <n v="2610"/>
    <n v="68000000"/>
    <x v="1"/>
    <x v="3"/>
    <n v="1.0755268711767657E-2"/>
  </r>
  <r>
    <s v="R05148"/>
    <x v="4"/>
    <x v="8"/>
    <x v="8"/>
    <x v="34"/>
    <n v="480"/>
    <n v="25"/>
    <n v="952"/>
    <n v="971353"/>
    <n v="10467"/>
    <n v="129250"/>
    <n v="5280"/>
    <n v="10989"/>
    <n v="331000000"/>
    <x v="1"/>
    <x v="5"/>
    <n v="1.0775691226567479E-2"/>
  </r>
  <r>
    <s v="R05149"/>
    <x v="2"/>
    <x v="5"/>
    <x v="13"/>
    <x v="576"/>
    <n v="2275"/>
    <n v="158"/>
    <n v="2805"/>
    <n v="973628"/>
    <n v="10625"/>
    <n v="132055"/>
    <n v="27300"/>
    <n v="9098"/>
    <n v="1380000000"/>
    <x v="0"/>
    <x v="8"/>
    <n v="1.091279215470385E-2"/>
  </r>
  <r>
    <s v="R05150"/>
    <x v="0"/>
    <x v="19"/>
    <x v="36"/>
    <x v="533"/>
    <n v="3840"/>
    <n v="154"/>
    <n v="569"/>
    <n v="977468"/>
    <n v="10779"/>
    <n v="132624"/>
    <n v="23040"/>
    <n v="3205"/>
    <n v="83000000"/>
    <x v="0"/>
    <x v="4"/>
    <n v="1.1027470976031952E-2"/>
  </r>
  <r>
    <s v="R05151"/>
    <x v="3"/>
    <x v="10"/>
    <x v="11"/>
    <x v="170"/>
    <n v="3311"/>
    <n v="170"/>
    <n v="4523"/>
    <n v="980779"/>
    <n v="10949"/>
    <n v="137147"/>
    <n v="43043"/>
    <n v="10123"/>
    <n v="68000000"/>
    <x v="1"/>
    <x v="6"/>
    <n v="1.1163575076546296E-2"/>
  </r>
  <r>
    <s v="R05152"/>
    <x v="4"/>
    <x v="8"/>
    <x v="8"/>
    <x v="612"/>
    <n v="2882"/>
    <n v="14"/>
    <n v="2822"/>
    <n v="983661"/>
    <n v="10963"/>
    <n v="139969"/>
    <n v="43230"/>
    <n v="2001"/>
    <n v="331000000"/>
    <x v="1"/>
    <x v="5"/>
    <n v="1.1145099785393546E-2"/>
  </r>
  <r>
    <s v="R05153"/>
    <x v="2"/>
    <x v="7"/>
    <x v="7"/>
    <x v="691"/>
    <n v="3743"/>
    <n v="57"/>
    <n v="3215"/>
    <n v="987404"/>
    <n v="11020"/>
    <n v="143184"/>
    <n v="18715"/>
    <n v="1304"/>
    <n v="1380000000"/>
    <x v="0"/>
    <x v="6"/>
    <n v="1.1160578648658503E-2"/>
  </r>
  <r>
    <s v="R05154"/>
    <x v="1"/>
    <x v="15"/>
    <x v="18"/>
    <x v="331"/>
    <n v="2519"/>
    <n v="176"/>
    <n v="979"/>
    <n v="989923"/>
    <n v="11196"/>
    <n v="144163"/>
    <n v="15114"/>
    <n v="5345"/>
    <n v="213000000"/>
    <x v="0"/>
    <x v="0"/>
    <n v="1.1309970573468846E-2"/>
  </r>
  <r>
    <s v="R05155"/>
    <x v="4"/>
    <x v="8"/>
    <x v="8"/>
    <x v="85"/>
    <n v="4613"/>
    <n v="78"/>
    <n v="4130"/>
    <n v="994536"/>
    <n v="11274"/>
    <n v="148293"/>
    <n v="32291"/>
    <n v="8121"/>
    <n v="331000000"/>
    <x v="0"/>
    <x v="3"/>
    <n v="1.1335939573831414E-2"/>
  </r>
  <r>
    <s v="R05156"/>
    <x v="4"/>
    <x v="13"/>
    <x v="15"/>
    <x v="138"/>
    <n v="4400"/>
    <n v="24"/>
    <n v="3541"/>
    <n v="998936"/>
    <n v="11298"/>
    <n v="151834"/>
    <n v="26400"/>
    <n v="2639"/>
    <n v="331000000"/>
    <x v="0"/>
    <x v="11"/>
    <n v="1.1310033876044111E-2"/>
  </r>
  <r>
    <s v="R05157"/>
    <x v="4"/>
    <x v="8"/>
    <x v="34"/>
    <x v="524"/>
    <n v="654"/>
    <n v="67"/>
    <n v="2573"/>
    <n v="999590"/>
    <n v="11365"/>
    <n v="154407"/>
    <n v="11772"/>
    <n v="11555"/>
    <n v="331000000"/>
    <x v="1"/>
    <x v="6"/>
    <n v="1.1369661561240108E-2"/>
  </r>
  <r>
    <s v="R05158"/>
    <x v="1"/>
    <x v="3"/>
    <x v="3"/>
    <x v="565"/>
    <n v="1977"/>
    <n v="35"/>
    <n v="3386"/>
    <n v="1567"/>
    <n v="11400"/>
    <n v="157793"/>
    <n v="9885"/>
    <n v="3092"/>
    <n v="213000000"/>
    <x v="1"/>
    <x v="8"/>
    <n v="7.2750478621569883"/>
  </r>
  <r>
    <s v="R05159"/>
    <x v="0"/>
    <x v="16"/>
    <x v="19"/>
    <x v="215"/>
    <n v="180"/>
    <n v="116"/>
    <n v="3555"/>
    <n v="1747"/>
    <n v="11516"/>
    <n v="161348"/>
    <n v="2160"/>
    <n v="1595"/>
    <n v="83000000"/>
    <x v="1"/>
    <x v="2"/>
    <n v="6.5918717801946194"/>
  </r>
  <r>
    <s v="R05160"/>
    <x v="3"/>
    <x v="6"/>
    <x v="6"/>
    <x v="41"/>
    <n v="4125"/>
    <n v="79"/>
    <n v="2877"/>
    <n v="5872"/>
    <n v="11595"/>
    <n v="164225"/>
    <n v="78375"/>
    <n v="4969"/>
    <n v="68000000"/>
    <x v="1"/>
    <x v="10"/>
    <n v="1.9746253405994549"/>
  </r>
  <r>
    <s v="R05161"/>
    <x v="0"/>
    <x v="19"/>
    <x v="36"/>
    <x v="9"/>
    <n v="3019"/>
    <n v="174"/>
    <n v="1737"/>
    <n v="8891"/>
    <n v="11769"/>
    <n v="165962"/>
    <n v="15095"/>
    <n v="8945"/>
    <n v="83000000"/>
    <x v="1"/>
    <x v="0"/>
    <n v="1.3236981216960972"/>
  </r>
  <r>
    <s v="R05162"/>
    <x v="2"/>
    <x v="7"/>
    <x v="7"/>
    <x v="159"/>
    <n v="764"/>
    <n v="58"/>
    <n v="2423"/>
    <n v="9655"/>
    <n v="11827"/>
    <n v="168385"/>
    <n v="6876"/>
    <n v="8637"/>
    <n v="1380000000"/>
    <x v="1"/>
    <x v="2"/>
    <n v="1.2249611600207146"/>
  </r>
  <r>
    <s v="R05163"/>
    <x v="3"/>
    <x v="6"/>
    <x v="22"/>
    <x v="290"/>
    <n v="4135"/>
    <n v="179"/>
    <n v="2881"/>
    <n v="13790"/>
    <n v="12006"/>
    <n v="171266"/>
    <n v="62025"/>
    <n v="14714"/>
    <n v="68000000"/>
    <x v="0"/>
    <x v="5"/>
    <n v="0.87063089195068888"/>
  </r>
  <r>
    <s v="R05164"/>
    <x v="2"/>
    <x v="2"/>
    <x v="29"/>
    <x v="112"/>
    <n v="2366"/>
    <n v="39"/>
    <n v="2703"/>
    <n v="16156"/>
    <n v="12045"/>
    <n v="173969"/>
    <n v="40222"/>
    <n v="4490"/>
    <n v="1380000000"/>
    <x v="0"/>
    <x v="10"/>
    <n v="0.74554345134934386"/>
  </r>
  <r>
    <s v="R05165"/>
    <x v="1"/>
    <x v="18"/>
    <x v="23"/>
    <x v="339"/>
    <n v="3298"/>
    <n v="170"/>
    <n v="2535"/>
    <n v="19454"/>
    <n v="12215"/>
    <n v="176504"/>
    <n v="32980"/>
    <n v="3661"/>
    <n v="213000000"/>
    <x v="0"/>
    <x v="11"/>
    <n v="0.62789143620849186"/>
  </r>
  <r>
    <s v="R05166"/>
    <x v="0"/>
    <x v="0"/>
    <x v="0"/>
    <x v="413"/>
    <n v="2779"/>
    <n v="116"/>
    <n v="3567"/>
    <n v="22233"/>
    <n v="12331"/>
    <n v="180071"/>
    <n v="30569"/>
    <n v="5475"/>
    <n v="83000000"/>
    <x v="1"/>
    <x v="3"/>
    <n v="0.5546260063869024"/>
  </r>
  <r>
    <s v="R05167"/>
    <x v="4"/>
    <x v="14"/>
    <x v="32"/>
    <x v="594"/>
    <n v="4987"/>
    <n v="183"/>
    <n v="2400"/>
    <n v="27220"/>
    <n v="12514"/>
    <n v="182471"/>
    <n v="34909"/>
    <n v="642"/>
    <n v="331000000"/>
    <x v="0"/>
    <x v="3"/>
    <n v="0.45973548861131519"/>
  </r>
  <r>
    <s v="R05168"/>
    <x v="3"/>
    <x v="17"/>
    <x v="20"/>
    <x v="718"/>
    <n v="2371"/>
    <n v="80"/>
    <n v="4449"/>
    <n v="29591"/>
    <n v="12594"/>
    <n v="186920"/>
    <n v="37936"/>
    <n v="18026"/>
    <n v="68000000"/>
    <x v="1"/>
    <x v="0"/>
    <n v="0.42560237910175391"/>
  </r>
  <r>
    <s v="R05169"/>
    <x v="4"/>
    <x v="8"/>
    <x v="8"/>
    <x v="54"/>
    <n v="3390"/>
    <n v="130"/>
    <n v="3955"/>
    <n v="32981"/>
    <n v="12724"/>
    <n v="190875"/>
    <n v="64410"/>
    <n v="13764"/>
    <n v="331000000"/>
    <x v="1"/>
    <x v="10"/>
    <n v="0.38579788362996875"/>
  </r>
  <r>
    <s v="R05170"/>
    <x v="2"/>
    <x v="2"/>
    <x v="2"/>
    <x v="289"/>
    <n v="1782"/>
    <n v="70"/>
    <n v="3552"/>
    <n v="34763"/>
    <n v="12794"/>
    <n v="194427"/>
    <n v="26730"/>
    <n v="12993"/>
    <n v="1380000000"/>
    <x v="1"/>
    <x v="0"/>
    <n v="0.36803497971981702"/>
  </r>
  <r>
    <s v="R05171"/>
    <x v="4"/>
    <x v="14"/>
    <x v="32"/>
    <x v="382"/>
    <n v="4780"/>
    <n v="139"/>
    <n v="978"/>
    <n v="39543"/>
    <n v="12933"/>
    <n v="195405"/>
    <n v="90820"/>
    <n v="11581"/>
    <n v="331000000"/>
    <x v="1"/>
    <x v="4"/>
    <n v="0.32706167969046357"/>
  </r>
  <r>
    <s v="R05172"/>
    <x v="4"/>
    <x v="12"/>
    <x v="14"/>
    <x v="172"/>
    <n v="1064"/>
    <n v="192"/>
    <n v="402"/>
    <n v="40607"/>
    <n v="13125"/>
    <n v="195807"/>
    <n v="11704"/>
    <n v="17452"/>
    <n v="331000000"/>
    <x v="1"/>
    <x v="7"/>
    <n v="0.32322013445957593"/>
  </r>
  <r>
    <s v="R05173"/>
    <x v="1"/>
    <x v="15"/>
    <x v="30"/>
    <x v="349"/>
    <n v="2456"/>
    <n v="170"/>
    <n v="2804"/>
    <n v="43063"/>
    <n v="13295"/>
    <n v="198611"/>
    <n v="29472"/>
    <n v="10296"/>
    <n v="213000000"/>
    <x v="1"/>
    <x v="9"/>
    <n v="0.30873371571883057"/>
  </r>
  <r>
    <s v="R05174"/>
    <x v="1"/>
    <x v="3"/>
    <x v="3"/>
    <x v="471"/>
    <n v="1346"/>
    <n v="100"/>
    <n v="1514"/>
    <n v="44409"/>
    <n v="13395"/>
    <n v="200125"/>
    <n v="18844"/>
    <n v="4481"/>
    <n v="213000000"/>
    <x v="0"/>
    <x v="7"/>
    <n v="0.30162804836857393"/>
  </r>
  <r>
    <s v="R05175"/>
    <x v="0"/>
    <x v="4"/>
    <x v="4"/>
    <x v="164"/>
    <n v="2227"/>
    <n v="69"/>
    <n v="1547"/>
    <n v="46636"/>
    <n v="13464"/>
    <n v="201672"/>
    <n v="15589"/>
    <n v="5906"/>
    <n v="83000000"/>
    <x v="1"/>
    <x v="8"/>
    <n v="0.28870400548932157"/>
  </r>
  <r>
    <s v="R05176"/>
    <x v="2"/>
    <x v="2"/>
    <x v="29"/>
    <x v="726"/>
    <n v="1182"/>
    <n v="173"/>
    <n v="393"/>
    <n v="47818"/>
    <n v="13637"/>
    <n v="202065"/>
    <n v="10638"/>
    <n v="13628"/>
    <n v="1380000000"/>
    <x v="1"/>
    <x v="7"/>
    <n v="0.28518549500188212"/>
  </r>
  <r>
    <s v="R05177"/>
    <x v="1"/>
    <x v="3"/>
    <x v="3"/>
    <x v="57"/>
    <n v="4132"/>
    <n v="187"/>
    <n v="2630"/>
    <n v="51950"/>
    <n v="13824"/>
    <n v="204695"/>
    <n v="20660"/>
    <n v="2564"/>
    <n v="213000000"/>
    <x v="1"/>
    <x v="4"/>
    <n v="0.26610202117420595"/>
  </r>
  <r>
    <s v="R05178"/>
    <x v="1"/>
    <x v="3"/>
    <x v="31"/>
    <x v="419"/>
    <n v="2453"/>
    <n v="188"/>
    <n v="103"/>
    <n v="54403"/>
    <n v="14012"/>
    <n v="204798"/>
    <n v="31889"/>
    <n v="16025"/>
    <n v="213000000"/>
    <x v="0"/>
    <x v="4"/>
    <n v="0.25755932577247576"/>
  </r>
  <r>
    <s v="R05179"/>
    <x v="0"/>
    <x v="16"/>
    <x v="19"/>
    <x v="616"/>
    <n v="538"/>
    <n v="176"/>
    <n v="1743"/>
    <n v="54941"/>
    <n v="14188"/>
    <n v="206541"/>
    <n v="6456"/>
    <n v="18338"/>
    <n v="83000000"/>
    <x v="0"/>
    <x v="9"/>
    <n v="0.25824065816057223"/>
  </r>
  <r>
    <s v="R05180"/>
    <x v="3"/>
    <x v="17"/>
    <x v="20"/>
    <x v="469"/>
    <n v="2423"/>
    <n v="24"/>
    <n v="421"/>
    <n v="57364"/>
    <n v="14212"/>
    <n v="206962"/>
    <n v="16961"/>
    <n v="3090"/>
    <n v="68000000"/>
    <x v="0"/>
    <x v="0"/>
    <n v="0.24775120284498989"/>
  </r>
  <r>
    <s v="R05181"/>
    <x v="0"/>
    <x v="16"/>
    <x v="19"/>
    <x v="84"/>
    <n v="2303"/>
    <n v="88"/>
    <n v="4713"/>
    <n v="59667"/>
    <n v="14300"/>
    <n v="211675"/>
    <n v="18424"/>
    <n v="9246"/>
    <n v="83000000"/>
    <x v="1"/>
    <x v="3"/>
    <n v="0.23966346556723148"/>
  </r>
  <r>
    <s v="R05182"/>
    <x v="4"/>
    <x v="14"/>
    <x v="16"/>
    <x v="380"/>
    <n v="248"/>
    <n v="130"/>
    <n v="3177"/>
    <n v="59915"/>
    <n v="14430"/>
    <n v="214852"/>
    <n v="1240"/>
    <n v="1514"/>
    <n v="331000000"/>
    <x v="0"/>
    <x v="2"/>
    <n v="0.24084119168822499"/>
  </r>
  <r>
    <s v="R05183"/>
    <x v="4"/>
    <x v="12"/>
    <x v="14"/>
    <x v="528"/>
    <n v="4788"/>
    <n v="195"/>
    <n v="3776"/>
    <n v="64703"/>
    <n v="14625"/>
    <n v="218628"/>
    <n v="86184"/>
    <n v="13227"/>
    <n v="331000000"/>
    <x v="0"/>
    <x v="5"/>
    <n v="0.22603279600636755"/>
  </r>
  <r>
    <s v="R05184"/>
    <x v="1"/>
    <x v="18"/>
    <x v="27"/>
    <x v="254"/>
    <n v="1040"/>
    <n v="62"/>
    <n v="4390"/>
    <n v="65743"/>
    <n v="14687"/>
    <n v="223018"/>
    <n v="5200"/>
    <n v="16018"/>
    <n v="213000000"/>
    <x v="1"/>
    <x v="0"/>
    <n v="0.22340020990827922"/>
  </r>
  <r>
    <s v="R05185"/>
    <x v="1"/>
    <x v="15"/>
    <x v="30"/>
    <x v="319"/>
    <n v="1391"/>
    <n v="29"/>
    <n v="275"/>
    <n v="67134"/>
    <n v="14716"/>
    <n v="223293"/>
    <n v="26429"/>
    <n v="7017"/>
    <n v="213000000"/>
    <x v="0"/>
    <x v="6"/>
    <n v="0.21920338427622368"/>
  </r>
  <r>
    <s v="R05186"/>
    <x v="0"/>
    <x v="16"/>
    <x v="19"/>
    <x v="4"/>
    <n v="2172"/>
    <n v="92"/>
    <n v="193"/>
    <n v="69306"/>
    <n v="14808"/>
    <n v="223486"/>
    <n v="39096"/>
    <n v="18256"/>
    <n v="83000000"/>
    <x v="0"/>
    <x v="1"/>
    <n v="0.21366115487836551"/>
  </r>
  <r>
    <s v="R05187"/>
    <x v="0"/>
    <x v="0"/>
    <x v="0"/>
    <x v="484"/>
    <n v="1335"/>
    <n v="131"/>
    <n v="4406"/>
    <n v="70641"/>
    <n v="14939"/>
    <n v="227892"/>
    <n v="13350"/>
    <n v="8610"/>
    <n v="83000000"/>
    <x v="1"/>
    <x v="8"/>
    <n v="0.2114777537124333"/>
  </r>
  <r>
    <s v="R05188"/>
    <x v="2"/>
    <x v="5"/>
    <x v="5"/>
    <x v="38"/>
    <n v="2259"/>
    <n v="77"/>
    <n v="4715"/>
    <n v="72900"/>
    <n v="15016"/>
    <n v="232607"/>
    <n v="22590"/>
    <n v="16217"/>
    <n v="1380000000"/>
    <x v="0"/>
    <x v="10"/>
    <n v="0.20598079561042523"/>
  </r>
  <r>
    <s v="R05189"/>
    <x v="4"/>
    <x v="8"/>
    <x v="8"/>
    <x v="176"/>
    <n v="499"/>
    <n v="84"/>
    <n v="1126"/>
    <n v="73399"/>
    <n v="15100"/>
    <n v="233733"/>
    <n v="6487"/>
    <n v="5492"/>
    <n v="331000000"/>
    <x v="0"/>
    <x v="2"/>
    <n v="0.2057248736358806"/>
  </r>
  <r>
    <s v="R05190"/>
    <x v="0"/>
    <x v="4"/>
    <x v="4"/>
    <x v="286"/>
    <n v="810"/>
    <n v="70"/>
    <n v="4018"/>
    <n v="74209"/>
    <n v="15170"/>
    <n v="237751"/>
    <n v="12960"/>
    <n v="19068"/>
    <n v="83000000"/>
    <x v="0"/>
    <x v="7"/>
    <n v="0.20442264415367409"/>
  </r>
  <r>
    <s v="R05191"/>
    <x v="3"/>
    <x v="6"/>
    <x v="6"/>
    <x v="3"/>
    <n v="4984"/>
    <n v="148"/>
    <n v="249"/>
    <n v="79193"/>
    <n v="15318"/>
    <n v="238000"/>
    <n v="44856"/>
    <n v="15687"/>
    <n v="68000000"/>
    <x v="0"/>
    <x v="0"/>
    <n v="0.1934261866579117"/>
  </r>
  <r>
    <s v="R05192"/>
    <x v="2"/>
    <x v="7"/>
    <x v="7"/>
    <x v="695"/>
    <n v="3713"/>
    <n v="70"/>
    <n v="3467"/>
    <n v="82906"/>
    <n v="15388"/>
    <n v="241467"/>
    <n v="25991"/>
    <n v="7015"/>
    <n v="1380000000"/>
    <x v="0"/>
    <x v="6"/>
    <n v="0.18560779678189757"/>
  </r>
  <r>
    <s v="R05193"/>
    <x v="0"/>
    <x v="16"/>
    <x v="19"/>
    <x v="389"/>
    <n v="3704"/>
    <n v="128"/>
    <n v="2829"/>
    <n v="86610"/>
    <n v="15516"/>
    <n v="244296"/>
    <n v="37040"/>
    <n v="14872"/>
    <n v="83000000"/>
    <x v="0"/>
    <x v="9"/>
    <n v="0.17914790439903014"/>
  </r>
  <r>
    <s v="R05194"/>
    <x v="1"/>
    <x v="18"/>
    <x v="27"/>
    <x v="81"/>
    <n v="1210"/>
    <n v="187"/>
    <n v="4391"/>
    <n v="87820"/>
    <n v="15703"/>
    <n v="248687"/>
    <n v="14520"/>
    <n v="15084"/>
    <n v="213000000"/>
    <x v="1"/>
    <x v="3"/>
    <n v="0.17880892735140058"/>
  </r>
  <r>
    <s v="R05195"/>
    <x v="0"/>
    <x v="16"/>
    <x v="19"/>
    <x v="100"/>
    <n v="3745"/>
    <n v="33"/>
    <n v="237"/>
    <n v="91565"/>
    <n v="15736"/>
    <n v="248924"/>
    <n v="59920"/>
    <n v="19157"/>
    <n v="83000000"/>
    <x v="0"/>
    <x v="5"/>
    <n v="0.17185605853765085"/>
  </r>
  <r>
    <s v="R05196"/>
    <x v="1"/>
    <x v="18"/>
    <x v="27"/>
    <x v="7"/>
    <n v="1986"/>
    <n v="86"/>
    <n v="3720"/>
    <n v="93551"/>
    <n v="15822"/>
    <n v="252644"/>
    <n v="37734"/>
    <n v="5772"/>
    <n v="213000000"/>
    <x v="1"/>
    <x v="2"/>
    <n v="0.1691270002458552"/>
  </r>
  <r>
    <s v="R05197"/>
    <x v="1"/>
    <x v="1"/>
    <x v="1"/>
    <x v="559"/>
    <n v="1491"/>
    <n v="130"/>
    <n v="4009"/>
    <n v="95042"/>
    <n v="15952"/>
    <n v="256653"/>
    <n v="16401"/>
    <n v="1321"/>
    <n v="213000000"/>
    <x v="1"/>
    <x v="7"/>
    <n v="0.16784158582521411"/>
  </r>
  <r>
    <s v="R05198"/>
    <x v="4"/>
    <x v="14"/>
    <x v="32"/>
    <x v="373"/>
    <n v="4270"/>
    <n v="17"/>
    <n v="4905"/>
    <n v="99312"/>
    <n v="15969"/>
    <n v="261558"/>
    <n v="64050"/>
    <n v="19598"/>
    <n v="331000000"/>
    <x v="0"/>
    <x v="2"/>
    <n v="0.16079627839536006"/>
  </r>
  <r>
    <s v="R05199"/>
    <x v="4"/>
    <x v="13"/>
    <x v="15"/>
    <x v="254"/>
    <n v="3048"/>
    <n v="42"/>
    <n v="2336"/>
    <n v="102360"/>
    <n v="16011"/>
    <n v="263894"/>
    <n v="42672"/>
    <n v="11798"/>
    <n v="331000000"/>
    <x v="1"/>
    <x v="0"/>
    <n v="0.15641852286049238"/>
  </r>
  <r>
    <s v="R05200"/>
    <x v="0"/>
    <x v="0"/>
    <x v="0"/>
    <x v="185"/>
    <n v="4919"/>
    <n v="75"/>
    <n v="2584"/>
    <n v="107279"/>
    <n v="16086"/>
    <n v="266478"/>
    <n v="88542"/>
    <n v="16155"/>
    <n v="83000000"/>
    <x v="1"/>
    <x v="9"/>
    <n v="0.14994546929035504"/>
  </r>
  <r>
    <s v="R05201"/>
    <x v="0"/>
    <x v="0"/>
    <x v="0"/>
    <x v="151"/>
    <n v="2934"/>
    <n v="77"/>
    <n v="1765"/>
    <n v="110213"/>
    <n v="16163"/>
    <n v="268243"/>
    <n v="20538"/>
    <n v="18762"/>
    <n v="83000000"/>
    <x v="1"/>
    <x v="5"/>
    <n v="0.14665239127870577"/>
  </r>
  <r>
    <s v="R05202"/>
    <x v="3"/>
    <x v="10"/>
    <x v="11"/>
    <x v="83"/>
    <n v="4364"/>
    <n v="40"/>
    <n v="3917"/>
    <n v="114577"/>
    <n v="16203"/>
    <n v="272160"/>
    <n v="78552"/>
    <n v="5291"/>
    <n v="68000000"/>
    <x v="1"/>
    <x v="3"/>
    <n v="0.14141581643785403"/>
  </r>
  <r>
    <s v="R05203"/>
    <x v="2"/>
    <x v="2"/>
    <x v="2"/>
    <x v="577"/>
    <n v="1817"/>
    <n v="105"/>
    <n v="4616"/>
    <n v="116394"/>
    <n v="16308"/>
    <n v="276776"/>
    <n v="9085"/>
    <n v="9677"/>
    <n v="1380000000"/>
    <x v="1"/>
    <x v="9"/>
    <n v="0.1401103149646889"/>
  </r>
  <r>
    <s v="R05204"/>
    <x v="2"/>
    <x v="2"/>
    <x v="2"/>
    <x v="116"/>
    <n v="4319"/>
    <n v="108"/>
    <n v="1142"/>
    <n v="120713"/>
    <n v="16416"/>
    <n v="277918"/>
    <n v="34552"/>
    <n v="4386"/>
    <n v="1380000000"/>
    <x v="1"/>
    <x v="9"/>
    <n v="0.13599198097967907"/>
  </r>
  <r>
    <s v="R05205"/>
    <x v="0"/>
    <x v="16"/>
    <x v="19"/>
    <x v="639"/>
    <n v="1275"/>
    <n v="23"/>
    <n v="2166"/>
    <n v="121988"/>
    <n v="16439"/>
    <n v="280084"/>
    <n v="12750"/>
    <n v="4330"/>
    <n v="83000000"/>
    <x v="1"/>
    <x v="10"/>
    <n v="0.13475915663835786"/>
  </r>
  <r>
    <s v="R05206"/>
    <x v="4"/>
    <x v="8"/>
    <x v="34"/>
    <x v="66"/>
    <n v="3022"/>
    <n v="23"/>
    <n v="1114"/>
    <n v="125010"/>
    <n v="16462"/>
    <n v="281198"/>
    <n v="24176"/>
    <n v="13730"/>
    <n v="331000000"/>
    <x v="1"/>
    <x v="4"/>
    <n v="0.13168546516278698"/>
  </r>
  <r>
    <s v="R05207"/>
    <x v="3"/>
    <x v="17"/>
    <x v="28"/>
    <x v="297"/>
    <n v="2877"/>
    <n v="2"/>
    <n v="2219"/>
    <n v="127887"/>
    <n v="16464"/>
    <n v="283417"/>
    <n v="25893"/>
    <n v="12593"/>
    <n v="68000000"/>
    <x v="0"/>
    <x v="3"/>
    <n v="0.12873865209129934"/>
  </r>
  <r>
    <s v="R05208"/>
    <x v="2"/>
    <x v="9"/>
    <x v="25"/>
    <x v="673"/>
    <n v="4014"/>
    <n v="186"/>
    <n v="4818"/>
    <n v="131901"/>
    <n v="16650"/>
    <n v="288235"/>
    <n v="56196"/>
    <n v="4182"/>
    <n v="1380000000"/>
    <x v="1"/>
    <x v="2"/>
    <n v="0.12623103691404916"/>
  </r>
  <r>
    <s v="R05209"/>
    <x v="0"/>
    <x v="16"/>
    <x v="19"/>
    <x v="90"/>
    <n v="4087"/>
    <n v="185"/>
    <n v="1139"/>
    <n v="135988"/>
    <n v="16835"/>
    <n v="289374"/>
    <n v="44957"/>
    <n v="5452"/>
    <n v="83000000"/>
    <x v="1"/>
    <x v="5"/>
    <n v="0.12379768803129688"/>
  </r>
  <r>
    <s v="R05210"/>
    <x v="4"/>
    <x v="12"/>
    <x v="14"/>
    <x v="24"/>
    <n v="1147"/>
    <n v="72"/>
    <n v="4662"/>
    <n v="137135"/>
    <n v="16907"/>
    <n v="294036"/>
    <n v="21793"/>
    <n v="709"/>
    <n v="331000000"/>
    <x v="0"/>
    <x v="10"/>
    <n v="0.1232872716666059"/>
  </r>
  <r>
    <s v="R05211"/>
    <x v="4"/>
    <x v="13"/>
    <x v="21"/>
    <x v="101"/>
    <n v="237"/>
    <n v="23"/>
    <n v="4571"/>
    <n v="137372"/>
    <n v="16930"/>
    <n v="298607"/>
    <n v="2133"/>
    <n v="17116"/>
    <n v="331000000"/>
    <x v="1"/>
    <x v="5"/>
    <n v="0.12324199982529191"/>
  </r>
  <r>
    <s v="R05212"/>
    <x v="4"/>
    <x v="13"/>
    <x v="21"/>
    <x v="556"/>
    <n v="2122"/>
    <n v="193"/>
    <n v="3516"/>
    <n v="139494"/>
    <n v="17123"/>
    <n v="302123"/>
    <n v="19098"/>
    <n v="11406"/>
    <n v="331000000"/>
    <x v="1"/>
    <x v="3"/>
    <n v="0.12275079931753337"/>
  </r>
  <r>
    <s v="R05213"/>
    <x v="1"/>
    <x v="15"/>
    <x v="18"/>
    <x v="171"/>
    <n v="4595"/>
    <n v="118"/>
    <n v="1976"/>
    <n v="144089"/>
    <n v="17241"/>
    <n v="304099"/>
    <n v="27570"/>
    <n v="15419"/>
    <n v="213000000"/>
    <x v="0"/>
    <x v="6"/>
    <n v="0.11965521309746059"/>
  </r>
  <r>
    <s v="R05214"/>
    <x v="4"/>
    <x v="12"/>
    <x v="14"/>
    <x v="234"/>
    <n v="1545"/>
    <n v="39"/>
    <n v="1596"/>
    <n v="145634"/>
    <n v="17280"/>
    <n v="305695"/>
    <n v="7725"/>
    <n v="18208"/>
    <n v="331000000"/>
    <x v="0"/>
    <x v="6"/>
    <n v="0.11865361110729637"/>
  </r>
  <r>
    <s v="R05215"/>
    <x v="0"/>
    <x v="4"/>
    <x v="4"/>
    <x v="564"/>
    <n v="3983"/>
    <n v="70"/>
    <n v="1145"/>
    <n v="149617"/>
    <n v="17350"/>
    <n v="306840"/>
    <n v="31864"/>
    <n v="10151"/>
    <n v="83000000"/>
    <x v="1"/>
    <x v="4"/>
    <n v="0.11596275824271306"/>
  </r>
  <r>
    <s v="R05216"/>
    <x v="3"/>
    <x v="10"/>
    <x v="11"/>
    <x v="100"/>
    <n v="4363"/>
    <n v="136"/>
    <n v="1627"/>
    <n v="153980"/>
    <n v="17486"/>
    <n v="308467"/>
    <n v="65445"/>
    <n v="4512"/>
    <n v="68000000"/>
    <x v="0"/>
    <x v="5"/>
    <n v="0.11356020262371737"/>
  </r>
  <r>
    <s v="R05217"/>
    <x v="0"/>
    <x v="0"/>
    <x v="0"/>
    <x v="423"/>
    <n v="986"/>
    <n v="108"/>
    <n v="1858"/>
    <n v="154966"/>
    <n v="17594"/>
    <n v="310325"/>
    <n v="13804"/>
    <n v="11416"/>
    <n v="83000000"/>
    <x v="0"/>
    <x v="5"/>
    <n v="0.113534581779229"/>
  </r>
  <r>
    <s v="R05218"/>
    <x v="4"/>
    <x v="13"/>
    <x v="21"/>
    <x v="358"/>
    <n v="1623"/>
    <n v="102"/>
    <n v="1245"/>
    <n v="156589"/>
    <n v="17696"/>
    <n v="311570"/>
    <n v="27591"/>
    <n v="13565"/>
    <n v="331000000"/>
    <x v="0"/>
    <x v="0"/>
    <n v="0.11300921520668757"/>
  </r>
  <r>
    <s v="R05219"/>
    <x v="3"/>
    <x v="11"/>
    <x v="33"/>
    <x v="442"/>
    <n v="3121"/>
    <n v="187"/>
    <n v="1482"/>
    <n v="159710"/>
    <n v="17883"/>
    <n v="313052"/>
    <n v="37452"/>
    <n v="13239"/>
    <n v="68000000"/>
    <x v="1"/>
    <x v="1"/>
    <n v="0.11197169870390082"/>
  </r>
  <r>
    <s v="R05220"/>
    <x v="2"/>
    <x v="5"/>
    <x v="5"/>
    <x v="99"/>
    <n v="3726"/>
    <n v="166"/>
    <n v="1521"/>
    <n v="163436"/>
    <n v="18049"/>
    <n v="314573"/>
    <n v="70794"/>
    <n v="3096"/>
    <n v="1380000000"/>
    <x v="0"/>
    <x v="1"/>
    <n v="0.11043466555715999"/>
  </r>
  <r>
    <s v="R05221"/>
    <x v="2"/>
    <x v="9"/>
    <x v="25"/>
    <x v="233"/>
    <n v="3901"/>
    <n v="32"/>
    <n v="369"/>
    <n v="167337"/>
    <n v="18081"/>
    <n v="314942"/>
    <n v="27307"/>
    <n v="19698"/>
    <n v="1380000000"/>
    <x v="0"/>
    <x v="0"/>
    <n v="0.10805141720002151"/>
  </r>
  <r>
    <s v="R05222"/>
    <x v="0"/>
    <x v="4"/>
    <x v="4"/>
    <x v="432"/>
    <n v="722"/>
    <n v="161"/>
    <n v="4855"/>
    <n v="168059"/>
    <n v="18242"/>
    <n v="319797"/>
    <n v="7220"/>
    <n v="13927"/>
    <n v="83000000"/>
    <x v="1"/>
    <x v="8"/>
    <n v="0.10854521328819046"/>
  </r>
  <r>
    <s v="R05223"/>
    <x v="3"/>
    <x v="11"/>
    <x v="33"/>
    <x v="373"/>
    <n v="1095"/>
    <n v="61"/>
    <n v="3192"/>
    <n v="169154"/>
    <n v="18303"/>
    <n v="322989"/>
    <n v="15330"/>
    <n v="8643"/>
    <n v="68000000"/>
    <x v="0"/>
    <x v="2"/>
    <n v="0.10820317580429667"/>
  </r>
  <r>
    <s v="R05224"/>
    <x v="0"/>
    <x v="4"/>
    <x v="24"/>
    <x v="520"/>
    <n v="3827"/>
    <n v="84"/>
    <n v="3232"/>
    <n v="172981"/>
    <n v="18387"/>
    <n v="326221"/>
    <n v="68886"/>
    <n v="17485"/>
    <n v="83000000"/>
    <x v="0"/>
    <x v="4"/>
    <n v="0.10629491100178633"/>
  </r>
  <r>
    <s v="R05225"/>
    <x v="3"/>
    <x v="10"/>
    <x v="11"/>
    <x v="204"/>
    <n v="4285"/>
    <n v="60"/>
    <n v="1785"/>
    <n v="177266"/>
    <n v="18447"/>
    <n v="328006"/>
    <n v="25710"/>
    <n v="19152"/>
    <n v="68000000"/>
    <x v="0"/>
    <x v="5"/>
    <n v="0.10406394909345278"/>
  </r>
  <r>
    <s v="R05226"/>
    <x v="3"/>
    <x v="6"/>
    <x v="6"/>
    <x v="189"/>
    <n v="995"/>
    <n v="92"/>
    <n v="574"/>
    <n v="178261"/>
    <n v="18539"/>
    <n v="328580"/>
    <n v="12935"/>
    <n v="2152"/>
    <n v="68000000"/>
    <x v="0"/>
    <x v="10"/>
    <n v="0.10399919219571303"/>
  </r>
  <r>
    <s v="R05227"/>
    <x v="0"/>
    <x v="19"/>
    <x v="36"/>
    <x v="110"/>
    <n v="4661"/>
    <n v="26"/>
    <n v="3703"/>
    <n v="182922"/>
    <n v="18565"/>
    <n v="332283"/>
    <n v="83898"/>
    <n v="10915"/>
    <n v="83000000"/>
    <x v="0"/>
    <x v="4"/>
    <n v="0.10149134603820208"/>
  </r>
  <r>
    <s v="R05228"/>
    <x v="3"/>
    <x v="17"/>
    <x v="28"/>
    <x v="530"/>
    <n v="992"/>
    <n v="125"/>
    <n v="4472"/>
    <n v="183914"/>
    <n v="18690"/>
    <n v="336755"/>
    <n v="12896"/>
    <n v="15739"/>
    <n v="68000000"/>
    <x v="1"/>
    <x v="10"/>
    <n v="0.10162358493643768"/>
  </r>
  <r>
    <s v="R05229"/>
    <x v="4"/>
    <x v="8"/>
    <x v="8"/>
    <x v="445"/>
    <n v="2783"/>
    <n v="144"/>
    <n v="2572"/>
    <n v="186697"/>
    <n v="18834"/>
    <n v="339327"/>
    <n v="22264"/>
    <n v="18825"/>
    <n v="331000000"/>
    <x v="0"/>
    <x v="0"/>
    <n v="0.10088003556564916"/>
  </r>
  <r>
    <s v="R05230"/>
    <x v="3"/>
    <x v="11"/>
    <x v="33"/>
    <x v="629"/>
    <n v="155"/>
    <n v="59"/>
    <n v="2115"/>
    <n v="186852"/>
    <n v="18893"/>
    <n v="341442"/>
    <n v="2480"/>
    <n v="17522"/>
    <n v="68000000"/>
    <x v="0"/>
    <x v="8"/>
    <n v="0.10111211011923875"/>
  </r>
  <r>
    <s v="R05231"/>
    <x v="3"/>
    <x v="17"/>
    <x v="20"/>
    <x v="564"/>
    <n v="1895"/>
    <n v="169"/>
    <n v="1902"/>
    <n v="188747"/>
    <n v="19062"/>
    <n v="343344"/>
    <n v="28425"/>
    <n v="15080"/>
    <n v="68000000"/>
    <x v="1"/>
    <x v="4"/>
    <n v="0.10099233365298521"/>
  </r>
  <r>
    <s v="R05232"/>
    <x v="0"/>
    <x v="19"/>
    <x v="35"/>
    <x v="42"/>
    <n v="1776"/>
    <n v="46"/>
    <n v="4079"/>
    <n v="190523"/>
    <n v="19108"/>
    <n v="347423"/>
    <n v="28416"/>
    <n v="8789"/>
    <n v="83000000"/>
    <x v="0"/>
    <x v="6"/>
    <n v="0.10029235315421235"/>
  </r>
  <r>
    <s v="R05233"/>
    <x v="2"/>
    <x v="5"/>
    <x v="13"/>
    <x v="240"/>
    <n v="4768"/>
    <n v="111"/>
    <n v="1156"/>
    <n v="195291"/>
    <n v="19219"/>
    <n v="348579"/>
    <n v="57216"/>
    <n v="13851"/>
    <n v="1380000000"/>
    <x v="1"/>
    <x v="6"/>
    <n v="9.8412113205421647E-2"/>
  </r>
  <r>
    <s v="R05234"/>
    <x v="1"/>
    <x v="1"/>
    <x v="1"/>
    <x v="121"/>
    <n v="2116"/>
    <n v="86"/>
    <n v="1085"/>
    <n v="197407"/>
    <n v="19305"/>
    <n v="349664"/>
    <n v="38088"/>
    <n v="4143"/>
    <n v="213000000"/>
    <x v="1"/>
    <x v="3"/>
    <n v="9.7792884750794049E-2"/>
  </r>
  <r>
    <s v="R05235"/>
    <x v="3"/>
    <x v="11"/>
    <x v="33"/>
    <x v="126"/>
    <n v="2420"/>
    <n v="180"/>
    <n v="160"/>
    <n v="199827"/>
    <n v="19485"/>
    <n v="349824"/>
    <n v="43560"/>
    <n v="15344"/>
    <n v="68000000"/>
    <x v="0"/>
    <x v="6"/>
    <n v="9.7509345583930096E-2"/>
  </r>
  <r>
    <s v="R05236"/>
    <x v="1"/>
    <x v="1"/>
    <x v="1"/>
    <x v="377"/>
    <n v="54"/>
    <n v="108"/>
    <n v="758"/>
    <n v="199881"/>
    <n v="19593"/>
    <n v="350582"/>
    <n v="324"/>
    <n v="5694"/>
    <n v="213000000"/>
    <x v="0"/>
    <x v="11"/>
    <n v="9.8023323877707236E-2"/>
  </r>
  <r>
    <s v="R05237"/>
    <x v="3"/>
    <x v="11"/>
    <x v="12"/>
    <x v="727"/>
    <n v="84"/>
    <n v="148"/>
    <n v="2748"/>
    <n v="199965"/>
    <n v="19741"/>
    <n v="353330"/>
    <n v="1176"/>
    <n v="2273"/>
    <n v="68000000"/>
    <x v="0"/>
    <x v="8"/>
    <n v="9.872227639836971E-2"/>
  </r>
  <r>
    <s v="R05238"/>
    <x v="0"/>
    <x v="0"/>
    <x v="0"/>
    <x v="365"/>
    <n v="2888"/>
    <n v="135"/>
    <n v="829"/>
    <n v="202853"/>
    <n v="19876"/>
    <n v="354159"/>
    <n v="17328"/>
    <n v="11631"/>
    <n v="83000000"/>
    <x v="1"/>
    <x v="7"/>
    <n v="9.7982282736760115E-2"/>
  </r>
  <r>
    <s v="R05239"/>
    <x v="0"/>
    <x v="16"/>
    <x v="19"/>
    <x v="310"/>
    <n v="4687"/>
    <n v="72"/>
    <n v="848"/>
    <n v="207540"/>
    <n v="19948"/>
    <n v="355007"/>
    <n v="46870"/>
    <n v="19535"/>
    <n v="83000000"/>
    <x v="0"/>
    <x v="9"/>
    <n v="9.6116411294208351E-2"/>
  </r>
  <r>
    <s v="R05240"/>
    <x v="3"/>
    <x v="17"/>
    <x v="20"/>
    <x v="305"/>
    <n v="2779"/>
    <n v="121"/>
    <n v="1976"/>
    <n v="210319"/>
    <n v="20069"/>
    <n v="356983"/>
    <n v="16674"/>
    <n v="9421"/>
    <n v="68000000"/>
    <x v="0"/>
    <x v="2"/>
    <n v="9.5421716535358192E-2"/>
  </r>
  <r>
    <s v="R05241"/>
    <x v="0"/>
    <x v="0"/>
    <x v="0"/>
    <x v="471"/>
    <n v="2669"/>
    <n v="96"/>
    <n v="4344"/>
    <n v="212988"/>
    <n v="20165"/>
    <n v="361327"/>
    <n v="13345"/>
    <n v="4723"/>
    <n v="83000000"/>
    <x v="0"/>
    <x v="7"/>
    <n v="9.4676695400679856E-2"/>
  </r>
  <r>
    <s v="R05242"/>
    <x v="0"/>
    <x v="4"/>
    <x v="24"/>
    <x v="272"/>
    <n v="3836"/>
    <n v="185"/>
    <n v="1529"/>
    <n v="216824"/>
    <n v="20350"/>
    <n v="362856"/>
    <n v="53704"/>
    <n v="11008"/>
    <n v="83000000"/>
    <x v="1"/>
    <x v="10"/>
    <n v="9.3854923809172416E-2"/>
  </r>
  <r>
    <s v="R05243"/>
    <x v="3"/>
    <x v="11"/>
    <x v="12"/>
    <x v="275"/>
    <n v="1008"/>
    <n v="67"/>
    <n v="2249"/>
    <n v="217832"/>
    <n v="20417"/>
    <n v="365105"/>
    <n v="6048"/>
    <n v="11262"/>
    <n v="68000000"/>
    <x v="0"/>
    <x v="8"/>
    <n v="9.372819420470821E-2"/>
  </r>
  <r>
    <s v="R05244"/>
    <x v="2"/>
    <x v="2"/>
    <x v="2"/>
    <x v="450"/>
    <n v="2364"/>
    <n v="62"/>
    <n v="2892"/>
    <n v="220196"/>
    <n v="20479"/>
    <n v="367997"/>
    <n v="14184"/>
    <n v="7566"/>
    <n v="1380000000"/>
    <x v="0"/>
    <x v="0"/>
    <n v="9.3003505967410846E-2"/>
  </r>
  <r>
    <s v="R05245"/>
    <x v="3"/>
    <x v="6"/>
    <x v="22"/>
    <x v="510"/>
    <n v="3686"/>
    <n v="186"/>
    <n v="3624"/>
    <n v="223882"/>
    <n v="20665"/>
    <n v="371621"/>
    <n v="33174"/>
    <n v="9432"/>
    <n v="68000000"/>
    <x v="0"/>
    <x v="6"/>
    <n v="9.2303088233980396E-2"/>
  </r>
  <r>
    <s v="R05246"/>
    <x v="2"/>
    <x v="2"/>
    <x v="2"/>
    <x v="186"/>
    <n v="4347"/>
    <n v="81"/>
    <n v="1677"/>
    <n v="228229"/>
    <n v="20746"/>
    <n v="373298"/>
    <n v="78246"/>
    <n v="15402"/>
    <n v="1380000000"/>
    <x v="0"/>
    <x v="2"/>
    <n v="9.0899929456817491E-2"/>
  </r>
  <r>
    <s v="R05247"/>
    <x v="0"/>
    <x v="19"/>
    <x v="36"/>
    <x v="37"/>
    <n v="2199"/>
    <n v="29"/>
    <n v="4105"/>
    <n v="230428"/>
    <n v="20775"/>
    <n v="377403"/>
    <n v="21990"/>
    <n v="8647"/>
    <n v="83000000"/>
    <x v="1"/>
    <x v="7"/>
    <n v="9.0158314093773326E-2"/>
  </r>
  <r>
    <s v="R05248"/>
    <x v="2"/>
    <x v="7"/>
    <x v="7"/>
    <x v="600"/>
    <n v="1359"/>
    <n v="24"/>
    <n v="4810"/>
    <n v="231787"/>
    <n v="20799"/>
    <n v="382213"/>
    <n v="20385"/>
    <n v="15228"/>
    <n v="1380000000"/>
    <x v="1"/>
    <x v="5"/>
    <n v="8.9733246471976433E-2"/>
  </r>
  <r>
    <s v="R05249"/>
    <x v="0"/>
    <x v="19"/>
    <x v="35"/>
    <x v="455"/>
    <n v="909"/>
    <n v="120"/>
    <n v="4454"/>
    <n v="232696"/>
    <n v="20919"/>
    <n v="386667"/>
    <n v="16362"/>
    <n v="15653"/>
    <n v="83000000"/>
    <x v="0"/>
    <x v="1"/>
    <n v="8.989840822360505E-2"/>
  </r>
  <r>
    <s v="R05250"/>
    <x v="2"/>
    <x v="2"/>
    <x v="29"/>
    <x v="390"/>
    <n v="3439"/>
    <n v="96"/>
    <n v="1299"/>
    <n v="236135"/>
    <n v="21015"/>
    <n v="387966"/>
    <n v="65341"/>
    <n v="1766"/>
    <n v="1380000000"/>
    <x v="0"/>
    <x v="10"/>
    <n v="8.8995701611366385E-2"/>
  </r>
  <r>
    <s v="R05251"/>
    <x v="2"/>
    <x v="2"/>
    <x v="29"/>
    <x v="80"/>
    <n v="2913"/>
    <n v="98"/>
    <n v="2171"/>
    <n v="239048"/>
    <n v="21113"/>
    <n v="390137"/>
    <n v="20391"/>
    <n v="10477"/>
    <n v="1380000000"/>
    <x v="0"/>
    <x v="2"/>
    <n v="8.832117399016097E-2"/>
  </r>
  <r>
    <s v="R05252"/>
    <x v="3"/>
    <x v="10"/>
    <x v="11"/>
    <x v="720"/>
    <n v="4695"/>
    <n v="105"/>
    <n v="629"/>
    <n v="243743"/>
    <n v="21218"/>
    <n v="390766"/>
    <n v="56340"/>
    <n v="8106"/>
    <n v="68000000"/>
    <x v="0"/>
    <x v="3"/>
    <n v="8.7050705045888493E-2"/>
  </r>
  <r>
    <s v="R05253"/>
    <x v="2"/>
    <x v="7"/>
    <x v="7"/>
    <x v="482"/>
    <n v="1006"/>
    <n v="55"/>
    <n v="4363"/>
    <n v="244749"/>
    <n v="21273"/>
    <n v="395129"/>
    <n v="6036"/>
    <n v="9522"/>
    <n v="1380000000"/>
    <x v="1"/>
    <x v="7"/>
    <n v="8.6917617640930089E-2"/>
  </r>
  <r>
    <s v="R05254"/>
    <x v="0"/>
    <x v="4"/>
    <x v="24"/>
    <x v="558"/>
    <n v="3052"/>
    <n v="161"/>
    <n v="277"/>
    <n v="247801"/>
    <n v="21434"/>
    <n v="395406"/>
    <n v="54936"/>
    <n v="2809"/>
    <n v="83000000"/>
    <x v="0"/>
    <x v="10"/>
    <n v="8.6496826082219203E-2"/>
  </r>
  <r>
    <s v="R05255"/>
    <x v="3"/>
    <x v="10"/>
    <x v="10"/>
    <x v="197"/>
    <n v="1143"/>
    <n v="177"/>
    <n v="1023"/>
    <n v="248944"/>
    <n v="21611"/>
    <n v="396429"/>
    <n v="16002"/>
    <n v="13901"/>
    <n v="68000000"/>
    <x v="1"/>
    <x v="6"/>
    <n v="8.6810688347580184E-2"/>
  </r>
  <r>
    <s v="R05256"/>
    <x v="2"/>
    <x v="7"/>
    <x v="7"/>
    <x v="323"/>
    <n v="4398"/>
    <n v="129"/>
    <n v="4171"/>
    <n v="253342"/>
    <n v="21740"/>
    <n v="400600"/>
    <n v="30786"/>
    <n v="14489"/>
    <n v="1380000000"/>
    <x v="1"/>
    <x v="1"/>
    <n v="8.581285377079205E-2"/>
  </r>
  <r>
    <s v="R05257"/>
    <x v="3"/>
    <x v="6"/>
    <x v="6"/>
    <x v="27"/>
    <n v="3220"/>
    <n v="52"/>
    <n v="4621"/>
    <n v="256562"/>
    <n v="21792"/>
    <n v="405221"/>
    <n v="25760"/>
    <n v="8843"/>
    <n v="68000000"/>
    <x v="1"/>
    <x v="0"/>
    <n v="8.4938533375948116E-2"/>
  </r>
  <r>
    <s v="R05258"/>
    <x v="1"/>
    <x v="3"/>
    <x v="3"/>
    <x v="98"/>
    <n v="1224"/>
    <n v="125"/>
    <n v="4713"/>
    <n v="257786"/>
    <n v="21917"/>
    <n v="409934"/>
    <n v="11016"/>
    <n v="5212"/>
    <n v="213000000"/>
    <x v="1"/>
    <x v="0"/>
    <n v="8.5020132978517071E-2"/>
  </r>
  <r>
    <s v="R05259"/>
    <x v="3"/>
    <x v="6"/>
    <x v="22"/>
    <x v="84"/>
    <n v="3878"/>
    <n v="40"/>
    <n v="1199"/>
    <n v="261664"/>
    <n v="21957"/>
    <n v="411133"/>
    <n v="34902"/>
    <n v="9244"/>
    <n v="68000000"/>
    <x v="1"/>
    <x v="3"/>
    <n v="8.3912957074721781E-2"/>
  </r>
  <r>
    <s v="R05260"/>
    <x v="1"/>
    <x v="18"/>
    <x v="23"/>
    <x v="306"/>
    <n v="4495"/>
    <n v="22"/>
    <n v="1717"/>
    <n v="266159"/>
    <n v="21979"/>
    <n v="412850"/>
    <n v="44950"/>
    <n v="9064"/>
    <n v="213000000"/>
    <x v="1"/>
    <x v="4"/>
    <n v="8.2578458740827851E-2"/>
  </r>
  <r>
    <s v="R05261"/>
    <x v="1"/>
    <x v="1"/>
    <x v="26"/>
    <x v="21"/>
    <n v="67"/>
    <n v="188"/>
    <n v="1980"/>
    <n v="266226"/>
    <n v="22167"/>
    <n v="414830"/>
    <n v="536"/>
    <n v="10280"/>
    <n v="213000000"/>
    <x v="1"/>
    <x v="5"/>
    <n v="8.3263843501386034E-2"/>
  </r>
  <r>
    <s v="R05262"/>
    <x v="3"/>
    <x v="17"/>
    <x v="20"/>
    <x v="517"/>
    <n v="4249"/>
    <n v="30"/>
    <n v="1590"/>
    <n v="270475"/>
    <n v="22197"/>
    <n v="416420"/>
    <n v="59486"/>
    <n v="5933"/>
    <n v="68000000"/>
    <x v="0"/>
    <x v="5"/>
    <n v="8.2066734448655143E-2"/>
  </r>
  <r>
    <s v="R05263"/>
    <x v="0"/>
    <x v="19"/>
    <x v="35"/>
    <x v="57"/>
    <n v="1014"/>
    <n v="193"/>
    <n v="269"/>
    <n v="271489"/>
    <n v="22390"/>
    <n v="416689"/>
    <n v="15210"/>
    <n v="2806"/>
    <n v="83000000"/>
    <x v="1"/>
    <x v="4"/>
    <n v="8.2471113010103542E-2"/>
  </r>
  <r>
    <s v="R05264"/>
    <x v="0"/>
    <x v="0"/>
    <x v="0"/>
    <x v="189"/>
    <n v="181"/>
    <n v="1"/>
    <n v="4097"/>
    <n v="271670"/>
    <n v="22391"/>
    <n v="420786"/>
    <n v="1991"/>
    <n v="9885"/>
    <n v="83000000"/>
    <x v="0"/>
    <x v="10"/>
    <n v="8.2419847609231794E-2"/>
  </r>
  <r>
    <s v="R05265"/>
    <x v="0"/>
    <x v="16"/>
    <x v="19"/>
    <x v="394"/>
    <n v="4620"/>
    <n v="196"/>
    <n v="2620"/>
    <n v="276290"/>
    <n v="22587"/>
    <n v="423406"/>
    <n v="78540"/>
    <n v="12270"/>
    <n v="83000000"/>
    <x v="1"/>
    <x v="6"/>
    <n v="8.1751058670237797E-2"/>
  </r>
  <r>
    <s v="R05266"/>
    <x v="4"/>
    <x v="13"/>
    <x v="15"/>
    <x v="603"/>
    <n v="4115"/>
    <n v="59"/>
    <n v="1386"/>
    <n v="280405"/>
    <n v="22646"/>
    <n v="424792"/>
    <n v="65840"/>
    <n v="13607"/>
    <n v="331000000"/>
    <x v="0"/>
    <x v="8"/>
    <n v="8.0761755318200457E-2"/>
  </r>
  <r>
    <s v="R05267"/>
    <x v="1"/>
    <x v="15"/>
    <x v="30"/>
    <x v="98"/>
    <n v="4946"/>
    <n v="77"/>
    <n v="534"/>
    <n v="285351"/>
    <n v="22723"/>
    <n v="425326"/>
    <n v="59352"/>
    <n v="5298"/>
    <n v="213000000"/>
    <x v="1"/>
    <x v="0"/>
    <n v="7.9631751772378578E-2"/>
  </r>
  <r>
    <s v="R05268"/>
    <x v="3"/>
    <x v="17"/>
    <x v="20"/>
    <x v="245"/>
    <n v="2945"/>
    <n v="22"/>
    <n v="1608"/>
    <n v="288296"/>
    <n v="22745"/>
    <n v="426934"/>
    <n v="55955"/>
    <n v="17856"/>
    <n v="68000000"/>
    <x v="1"/>
    <x v="4"/>
    <n v="7.8894608319227455E-2"/>
  </r>
  <r>
    <s v="R05269"/>
    <x v="0"/>
    <x v="19"/>
    <x v="35"/>
    <x v="288"/>
    <n v="2057"/>
    <n v="184"/>
    <n v="2398"/>
    <n v="290353"/>
    <n v="22929"/>
    <n v="429332"/>
    <n v="16456"/>
    <n v="3378"/>
    <n v="83000000"/>
    <x v="1"/>
    <x v="8"/>
    <n v="7.8969392429215468E-2"/>
  </r>
  <r>
    <s v="R05270"/>
    <x v="0"/>
    <x v="19"/>
    <x v="36"/>
    <x v="507"/>
    <n v="2747"/>
    <n v="34"/>
    <n v="4632"/>
    <n v="293100"/>
    <n v="22963"/>
    <n v="433964"/>
    <n v="35711"/>
    <n v="10526"/>
    <n v="83000000"/>
    <x v="1"/>
    <x v="11"/>
    <n v="7.8345274650290009E-2"/>
  </r>
  <r>
    <s v="R05271"/>
    <x v="3"/>
    <x v="10"/>
    <x v="11"/>
    <x v="34"/>
    <n v="1880"/>
    <n v="0"/>
    <n v="2914"/>
    <n v="294980"/>
    <n v="22963"/>
    <n v="436878"/>
    <n v="18800"/>
    <n v="9403"/>
    <n v="68000000"/>
    <x v="1"/>
    <x v="5"/>
    <n v="7.784595565801071E-2"/>
  </r>
  <r>
    <s v="R05272"/>
    <x v="1"/>
    <x v="15"/>
    <x v="18"/>
    <x v="542"/>
    <n v="3602"/>
    <n v="104"/>
    <n v="463"/>
    <n v="298582"/>
    <n v="23067"/>
    <n v="437341"/>
    <n v="57632"/>
    <n v="10481"/>
    <n v="213000000"/>
    <x v="1"/>
    <x v="6"/>
    <n v="7.7255159386701147E-2"/>
  </r>
  <r>
    <s v="R05273"/>
    <x v="3"/>
    <x v="10"/>
    <x v="11"/>
    <x v="463"/>
    <n v="654"/>
    <n v="175"/>
    <n v="22"/>
    <n v="299236"/>
    <n v="23242"/>
    <n v="437363"/>
    <n v="7848"/>
    <n v="1618"/>
    <n v="68000000"/>
    <x v="0"/>
    <x v="2"/>
    <n v="7.7671135825903306E-2"/>
  </r>
  <r>
    <s v="R05274"/>
    <x v="4"/>
    <x v="12"/>
    <x v="14"/>
    <x v="177"/>
    <n v="3686"/>
    <n v="48"/>
    <n v="688"/>
    <n v="302922"/>
    <n v="23290"/>
    <n v="438051"/>
    <n v="47918"/>
    <n v="8847"/>
    <n v="331000000"/>
    <x v="1"/>
    <x v="5"/>
    <n v="7.6884478512620411E-2"/>
  </r>
  <r>
    <s v="R05275"/>
    <x v="4"/>
    <x v="12"/>
    <x v="17"/>
    <x v="572"/>
    <n v="2288"/>
    <n v="167"/>
    <n v="4066"/>
    <n v="305210"/>
    <n v="23457"/>
    <n v="442117"/>
    <n v="11440"/>
    <n v="10518"/>
    <n v="331000000"/>
    <x v="1"/>
    <x v="2"/>
    <n v="7.6855279971167395E-2"/>
  </r>
  <r>
    <s v="R05276"/>
    <x v="3"/>
    <x v="17"/>
    <x v="28"/>
    <x v="490"/>
    <n v="2199"/>
    <n v="61"/>
    <n v="4223"/>
    <n v="307409"/>
    <n v="23518"/>
    <n v="446340"/>
    <n v="39582"/>
    <n v="394"/>
    <n v="68000000"/>
    <x v="0"/>
    <x v="1"/>
    <n v="7.6503941003679132E-2"/>
  </r>
  <r>
    <s v="R05277"/>
    <x v="1"/>
    <x v="1"/>
    <x v="26"/>
    <x v="449"/>
    <n v="2831"/>
    <n v="14"/>
    <n v="1286"/>
    <n v="310240"/>
    <n v="23532"/>
    <n v="447626"/>
    <n v="25479"/>
    <n v="471"/>
    <n v="213000000"/>
    <x v="0"/>
    <x v="8"/>
    <n v="7.5850954100051576E-2"/>
  </r>
  <r>
    <s v="R05278"/>
    <x v="0"/>
    <x v="0"/>
    <x v="0"/>
    <x v="481"/>
    <n v="3408"/>
    <n v="157"/>
    <n v="3860"/>
    <n v="313648"/>
    <n v="23689"/>
    <n v="451486"/>
    <n v="64752"/>
    <n v="9909"/>
    <n v="83000000"/>
    <x v="0"/>
    <x v="3"/>
    <n v="7.5527342753660159E-2"/>
  </r>
  <r>
    <s v="R05279"/>
    <x v="4"/>
    <x v="13"/>
    <x v="21"/>
    <x v="443"/>
    <n v="2235"/>
    <n v="20"/>
    <n v="2082"/>
    <n v="315883"/>
    <n v="23709"/>
    <n v="453568"/>
    <n v="24585"/>
    <n v="13257"/>
    <n v="331000000"/>
    <x v="0"/>
    <x v="4"/>
    <n v="7.5056270834454528E-2"/>
  </r>
  <r>
    <s v="R05280"/>
    <x v="4"/>
    <x v="14"/>
    <x v="32"/>
    <x v="697"/>
    <n v="2511"/>
    <n v="135"/>
    <n v="2534"/>
    <n v="318394"/>
    <n v="23844"/>
    <n v="456102"/>
    <n v="35154"/>
    <n v="13636"/>
    <n v="331000000"/>
    <x v="0"/>
    <x v="10"/>
    <n v="7.4888345885914934E-2"/>
  </r>
  <r>
    <s v="R05281"/>
    <x v="1"/>
    <x v="18"/>
    <x v="23"/>
    <x v="226"/>
    <n v="721"/>
    <n v="134"/>
    <n v="4196"/>
    <n v="319115"/>
    <n v="23978"/>
    <n v="460298"/>
    <n v="4326"/>
    <n v="19747"/>
    <n v="213000000"/>
    <x v="0"/>
    <x v="5"/>
    <n v="7.5139056453002839E-2"/>
  </r>
  <r>
    <s v="R05282"/>
    <x v="4"/>
    <x v="8"/>
    <x v="34"/>
    <x v="125"/>
    <n v="3248"/>
    <n v="104"/>
    <n v="736"/>
    <n v="322363"/>
    <n v="24082"/>
    <n v="461034"/>
    <n v="51968"/>
    <n v="4152"/>
    <n v="331000000"/>
    <x v="0"/>
    <x v="4"/>
    <n v="7.4704603195776195E-2"/>
  </r>
  <r>
    <s v="R05283"/>
    <x v="4"/>
    <x v="8"/>
    <x v="34"/>
    <x v="242"/>
    <n v="1200"/>
    <n v="33"/>
    <n v="4706"/>
    <n v="323563"/>
    <n v="24115"/>
    <n v="465740"/>
    <n v="18000"/>
    <n v="15963"/>
    <n v="331000000"/>
    <x v="0"/>
    <x v="10"/>
    <n v="7.4529535206435835E-2"/>
  </r>
  <r>
    <s v="R05284"/>
    <x v="1"/>
    <x v="18"/>
    <x v="23"/>
    <x v="157"/>
    <n v="4976"/>
    <n v="120"/>
    <n v="1340"/>
    <n v="328539"/>
    <n v="24235"/>
    <n v="467080"/>
    <n v="54736"/>
    <n v="16985"/>
    <n v="213000000"/>
    <x v="0"/>
    <x v="8"/>
    <n v="7.3765976033286759E-2"/>
  </r>
  <r>
    <s v="R05285"/>
    <x v="3"/>
    <x v="17"/>
    <x v="28"/>
    <x v="201"/>
    <n v="2462"/>
    <n v="191"/>
    <n v="2377"/>
    <n v="331001"/>
    <n v="24426"/>
    <n v="469457"/>
    <n v="27082"/>
    <n v="4611"/>
    <n v="68000000"/>
    <x v="1"/>
    <x v="0"/>
    <n v="7.3794338989912417E-2"/>
  </r>
  <r>
    <s v="R05286"/>
    <x v="0"/>
    <x v="16"/>
    <x v="19"/>
    <x v="173"/>
    <n v="4673"/>
    <n v="169"/>
    <n v="195"/>
    <n v="335674"/>
    <n v="24595"/>
    <n v="469652"/>
    <n v="32711"/>
    <n v="2780"/>
    <n v="83000000"/>
    <x v="0"/>
    <x v="0"/>
    <n v="7.3270494587010015E-2"/>
  </r>
  <r>
    <s v="R05287"/>
    <x v="0"/>
    <x v="0"/>
    <x v="0"/>
    <x v="2"/>
    <n v="309"/>
    <n v="180"/>
    <n v="2461"/>
    <n v="335983"/>
    <n v="24775"/>
    <n v="472113"/>
    <n v="4017"/>
    <n v="16405"/>
    <n v="83000000"/>
    <x v="0"/>
    <x v="2"/>
    <n v="7.3738849882285712E-2"/>
  </r>
  <r>
    <s v="R05288"/>
    <x v="4"/>
    <x v="8"/>
    <x v="34"/>
    <x v="238"/>
    <n v="1025"/>
    <n v="95"/>
    <n v="1504"/>
    <n v="337008"/>
    <n v="24870"/>
    <n v="473617"/>
    <n v="11275"/>
    <n v="18857"/>
    <n v="331000000"/>
    <x v="0"/>
    <x v="11"/>
    <n v="7.379646773963823E-2"/>
  </r>
  <r>
    <s v="R05289"/>
    <x v="0"/>
    <x v="4"/>
    <x v="24"/>
    <x v="27"/>
    <n v="4412"/>
    <n v="197"/>
    <n v="2115"/>
    <n v="341420"/>
    <n v="25067"/>
    <n v="475732"/>
    <n v="79416"/>
    <n v="7406"/>
    <n v="83000000"/>
    <x v="1"/>
    <x v="0"/>
    <n v="7.341983480756839E-2"/>
  </r>
  <r>
    <s v="R05290"/>
    <x v="3"/>
    <x v="11"/>
    <x v="12"/>
    <x v="450"/>
    <n v="1532"/>
    <n v="9"/>
    <n v="2918"/>
    <n v="342952"/>
    <n v="25076"/>
    <n v="478650"/>
    <n v="24512"/>
    <n v="8230"/>
    <n v="68000000"/>
    <x v="0"/>
    <x v="0"/>
    <n v="7.3118103991229089E-2"/>
  </r>
  <r>
    <s v="R05291"/>
    <x v="4"/>
    <x v="12"/>
    <x v="17"/>
    <x v="388"/>
    <n v="3643"/>
    <n v="89"/>
    <n v="4024"/>
    <n v="346595"/>
    <n v="25165"/>
    <n v="482674"/>
    <n v="58288"/>
    <n v="13230"/>
    <n v="331000000"/>
    <x v="1"/>
    <x v="7"/>
    <n v="7.2606356121698232E-2"/>
  </r>
  <r>
    <s v="R05292"/>
    <x v="0"/>
    <x v="19"/>
    <x v="36"/>
    <x v="73"/>
    <n v="367"/>
    <n v="57"/>
    <n v="870"/>
    <n v="346962"/>
    <n v="25222"/>
    <n v="483544"/>
    <n v="5138"/>
    <n v="8221"/>
    <n v="83000000"/>
    <x v="1"/>
    <x v="10"/>
    <n v="7.2693839671203186E-2"/>
  </r>
  <r>
    <s v="R05293"/>
    <x v="2"/>
    <x v="7"/>
    <x v="7"/>
    <x v="449"/>
    <n v="4650"/>
    <n v="108"/>
    <n v="184"/>
    <n v="351612"/>
    <n v="25330"/>
    <n v="483728"/>
    <n v="69750"/>
    <n v="2208"/>
    <n v="1380000000"/>
    <x v="0"/>
    <x v="8"/>
    <n v="7.2039634597226482E-2"/>
  </r>
  <r>
    <s v="R05294"/>
    <x v="2"/>
    <x v="5"/>
    <x v="5"/>
    <x v="39"/>
    <n v="2652"/>
    <n v="98"/>
    <n v="1689"/>
    <n v="354264"/>
    <n v="25428"/>
    <n v="485417"/>
    <n v="23868"/>
    <n v="615"/>
    <n v="1380000000"/>
    <x v="1"/>
    <x v="7"/>
    <n v="7.1776979879411965E-2"/>
  </r>
  <r>
    <s v="R05295"/>
    <x v="2"/>
    <x v="5"/>
    <x v="5"/>
    <x v="74"/>
    <n v="1249"/>
    <n v="108"/>
    <n v="1212"/>
    <n v="355513"/>
    <n v="25536"/>
    <n v="486629"/>
    <n v="13739"/>
    <n v="5789"/>
    <n v="1380000000"/>
    <x v="0"/>
    <x v="11"/>
    <n v="7.1828596985201665E-2"/>
  </r>
  <r>
    <s v="R05296"/>
    <x v="2"/>
    <x v="9"/>
    <x v="25"/>
    <x v="677"/>
    <n v="2983"/>
    <n v="131"/>
    <n v="3645"/>
    <n v="358496"/>
    <n v="25667"/>
    <n v="490274"/>
    <n v="32813"/>
    <n v="2181"/>
    <n v="1380000000"/>
    <x v="0"/>
    <x v="3"/>
    <n v="7.159633580290993E-2"/>
  </r>
  <r>
    <s v="R05297"/>
    <x v="2"/>
    <x v="2"/>
    <x v="29"/>
    <x v="709"/>
    <n v="4575"/>
    <n v="88"/>
    <n v="497"/>
    <n v="363071"/>
    <n v="25755"/>
    <n v="490771"/>
    <n v="45750"/>
    <n v="18997"/>
    <n v="1380000000"/>
    <x v="1"/>
    <x v="1"/>
    <n v="7.0936538583362477E-2"/>
  </r>
  <r>
    <s v="R05298"/>
    <x v="4"/>
    <x v="12"/>
    <x v="14"/>
    <x v="528"/>
    <n v="3028"/>
    <n v="135"/>
    <n v="1565"/>
    <n v="366099"/>
    <n v="25890"/>
    <n v="492336"/>
    <n v="24224"/>
    <n v="12323"/>
    <n v="331000000"/>
    <x v="0"/>
    <x v="5"/>
    <n v="7.0718576122852012E-2"/>
  </r>
  <r>
    <s v="R05299"/>
    <x v="1"/>
    <x v="3"/>
    <x v="3"/>
    <x v="289"/>
    <n v="3134"/>
    <n v="11"/>
    <n v="1662"/>
    <n v="369233"/>
    <n v="25901"/>
    <n v="493998"/>
    <n v="37608"/>
    <n v="13118"/>
    <n v="213000000"/>
    <x v="1"/>
    <x v="0"/>
    <n v="7.0148117855121289E-2"/>
  </r>
  <r>
    <s v="R05300"/>
    <x v="1"/>
    <x v="15"/>
    <x v="18"/>
    <x v="409"/>
    <n v="4095"/>
    <n v="117"/>
    <n v="217"/>
    <n v="373328"/>
    <n v="26018"/>
    <n v="494215"/>
    <n v="65520"/>
    <n v="7992"/>
    <n v="213000000"/>
    <x v="0"/>
    <x v="5"/>
    <n v="6.9692067029528987E-2"/>
  </r>
  <r>
    <s v="R05301"/>
    <x v="4"/>
    <x v="12"/>
    <x v="17"/>
    <x v="585"/>
    <n v="939"/>
    <n v="87"/>
    <n v="4620"/>
    <n v="374267"/>
    <n v="26105"/>
    <n v="498835"/>
    <n v="5634"/>
    <n v="79"/>
    <n v="331000000"/>
    <x v="0"/>
    <x v="1"/>
    <n v="6.9749670689641358E-2"/>
  </r>
  <r>
    <s v="R05302"/>
    <x v="4"/>
    <x v="12"/>
    <x v="17"/>
    <x v="243"/>
    <n v="4109"/>
    <n v="87"/>
    <n v="1361"/>
    <n v="378376"/>
    <n v="26192"/>
    <n v="500196"/>
    <n v="69853"/>
    <n v="12199"/>
    <n v="331000000"/>
    <x v="1"/>
    <x v="7"/>
    <n v="6.922214939636763E-2"/>
  </r>
  <r>
    <s v="R05303"/>
    <x v="3"/>
    <x v="11"/>
    <x v="12"/>
    <x v="479"/>
    <n v="4237"/>
    <n v="152"/>
    <n v="4216"/>
    <n v="382613"/>
    <n v="26344"/>
    <n v="504412"/>
    <n v="72029"/>
    <n v="7130"/>
    <n v="68000000"/>
    <x v="0"/>
    <x v="10"/>
    <n v="6.8852861768941467E-2"/>
  </r>
  <r>
    <s v="R05304"/>
    <x v="1"/>
    <x v="15"/>
    <x v="30"/>
    <x v="698"/>
    <n v="4023"/>
    <n v="154"/>
    <n v="1505"/>
    <n v="386636"/>
    <n v="26498"/>
    <n v="505917"/>
    <n v="48276"/>
    <n v="17541"/>
    <n v="213000000"/>
    <x v="1"/>
    <x v="4"/>
    <n v="6.8534745859154353E-2"/>
  </r>
  <r>
    <s v="R05305"/>
    <x v="2"/>
    <x v="7"/>
    <x v="7"/>
    <x v="96"/>
    <n v="3691"/>
    <n v="129"/>
    <n v="2158"/>
    <n v="390327"/>
    <n v="26627"/>
    <n v="508075"/>
    <n v="62747"/>
    <n v="12692"/>
    <n v="1380000000"/>
    <x v="0"/>
    <x v="5"/>
    <n v="6.8217161508171351E-2"/>
  </r>
  <r>
    <s v="R05306"/>
    <x v="4"/>
    <x v="12"/>
    <x v="17"/>
    <x v="279"/>
    <n v="589"/>
    <n v="72"/>
    <n v="2056"/>
    <n v="390916"/>
    <n v="26699"/>
    <n v="510131"/>
    <n v="10602"/>
    <n v="12520"/>
    <n v="331000000"/>
    <x v="0"/>
    <x v="2"/>
    <n v="6.8298560304515546E-2"/>
  </r>
  <r>
    <s v="R05307"/>
    <x v="2"/>
    <x v="7"/>
    <x v="7"/>
    <x v="49"/>
    <n v="1782"/>
    <n v="182"/>
    <n v="4317"/>
    <n v="392698"/>
    <n v="26881"/>
    <n v="514448"/>
    <n v="16038"/>
    <n v="446"/>
    <n v="1380000000"/>
    <x v="1"/>
    <x v="6"/>
    <n v="6.8452092956928737E-2"/>
  </r>
  <r>
    <s v="R05308"/>
    <x v="1"/>
    <x v="18"/>
    <x v="23"/>
    <x v="146"/>
    <n v="4568"/>
    <n v="185"/>
    <n v="796"/>
    <n v="397266"/>
    <n v="27066"/>
    <n v="515244"/>
    <n v="50248"/>
    <n v="13255"/>
    <n v="213000000"/>
    <x v="1"/>
    <x v="10"/>
    <n v="6.813067315098699E-2"/>
  </r>
  <r>
    <s v="R05309"/>
    <x v="0"/>
    <x v="16"/>
    <x v="19"/>
    <x v="246"/>
    <n v="1207"/>
    <n v="160"/>
    <n v="4956"/>
    <n v="398473"/>
    <n v="27226"/>
    <n v="520200"/>
    <n v="8449"/>
    <n v="5420"/>
    <n v="83000000"/>
    <x v="1"/>
    <x v="8"/>
    <n v="6.832583387080178E-2"/>
  </r>
  <r>
    <s v="R05310"/>
    <x v="0"/>
    <x v="0"/>
    <x v="0"/>
    <x v="561"/>
    <n v="4412"/>
    <n v="82"/>
    <n v="4050"/>
    <n v="402885"/>
    <n v="27308"/>
    <n v="524250"/>
    <n v="79416"/>
    <n v="9785"/>
    <n v="83000000"/>
    <x v="1"/>
    <x v="4"/>
    <n v="6.7781128609901084E-2"/>
  </r>
  <r>
    <s v="R05311"/>
    <x v="4"/>
    <x v="14"/>
    <x v="32"/>
    <x v="423"/>
    <n v="4540"/>
    <n v="176"/>
    <n v="3719"/>
    <n v="407425"/>
    <n v="27484"/>
    <n v="527969"/>
    <n v="49940"/>
    <n v="978"/>
    <n v="331000000"/>
    <x v="0"/>
    <x v="5"/>
    <n v="6.7457814321654291E-2"/>
  </r>
  <r>
    <s v="R05312"/>
    <x v="3"/>
    <x v="17"/>
    <x v="20"/>
    <x v="724"/>
    <n v="2343"/>
    <n v="4"/>
    <n v="2251"/>
    <n v="409768"/>
    <n v="27488"/>
    <n v="530220"/>
    <n v="30459"/>
    <n v="28"/>
    <n v="68000000"/>
    <x v="1"/>
    <x v="1"/>
    <n v="6.708186095546749E-2"/>
  </r>
  <r>
    <s v="R05313"/>
    <x v="2"/>
    <x v="5"/>
    <x v="13"/>
    <x v="159"/>
    <n v="846"/>
    <n v="46"/>
    <n v="2500"/>
    <n v="410614"/>
    <n v="27534"/>
    <n v="532720"/>
    <n v="9306"/>
    <n v="18808"/>
    <n v="1380000000"/>
    <x v="1"/>
    <x v="2"/>
    <n v="6.7055677595016239E-2"/>
  </r>
  <r>
    <s v="R05314"/>
    <x v="4"/>
    <x v="8"/>
    <x v="34"/>
    <x v="121"/>
    <n v="2424"/>
    <n v="23"/>
    <n v="2308"/>
    <n v="413038"/>
    <n v="27557"/>
    <n v="535028"/>
    <n v="41208"/>
    <n v="18357"/>
    <n v="331000000"/>
    <x v="1"/>
    <x v="3"/>
    <n v="6.6717832257564683E-2"/>
  </r>
  <r>
    <s v="R05315"/>
    <x v="3"/>
    <x v="17"/>
    <x v="28"/>
    <x v="384"/>
    <n v="4680"/>
    <n v="120"/>
    <n v="4961"/>
    <n v="417718"/>
    <n v="27677"/>
    <n v="539989"/>
    <n v="23400"/>
    <n v="16416"/>
    <n v="68000000"/>
    <x v="1"/>
    <x v="0"/>
    <n v="6.6257618776303637E-2"/>
  </r>
  <r>
    <s v="R05316"/>
    <x v="2"/>
    <x v="5"/>
    <x v="13"/>
    <x v="459"/>
    <n v="798"/>
    <n v="94"/>
    <n v="1032"/>
    <n v="418516"/>
    <n v="27771"/>
    <n v="541021"/>
    <n v="10374"/>
    <n v="5055"/>
    <n v="1380000000"/>
    <x v="1"/>
    <x v="1"/>
    <n v="6.6355886035420392E-2"/>
  </r>
  <r>
    <s v="R05317"/>
    <x v="1"/>
    <x v="18"/>
    <x v="23"/>
    <x v="254"/>
    <n v="470"/>
    <n v="171"/>
    <n v="3844"/>
    <n v="418986"/>
    <n v="27942"/>
    <n v="544865"/>
    <n v="5170"/>
    <n v="2947"/>
    <n v="213000000"/>
    <x v="1"/>
    <x v="0"/>
    <n v="6.668957912674886E-2"/>
  </r>
  <r>
    <s v="R05318"/>
    <x v="0"/>
    <x v="0"/>
    <x v="0"/>
    <x v="192"/>
    <n v="3909"/>
    <n v="195"/>
    <n v="3184"/>
    <n v="422895"/>
    <n v="28137"/>
    <n v="548049"/>
    <n v="23454"/>
    <n v="7668"/>
    <n v="83000000"/>
    <x v="0"/>
    <x v="8"/>
    <n v="6.6534246089454824E-2"/>
  </r>
  <r>
    <s v="R05319"/>
    <x v="3"/>
    <x v="11"/>
    <x v="12"/>
    <x v="290"/>
    <n v="4827"/>
    <n v="141"/>
    <n v="339"/>
    <n v="427722"/>
    <n v="28278"/>
    <n v="548388"/>
    <n v="43443"/>
    <n v="9487"/>
    <n v="68000000"/>
    <x v="0"/>
    <x v="5"/>
    <n v="6.6113036037426173E-2"/>
  </r>
  <r>
    <s v="R05320"/>
    <x v="2"/>
    <x v="2"/>
    <x v="2"/>
    <x v="463"/>
    <n v="2094"/>
    <n v="163"/>
    <n v="2094"/>
    <n v="429816"/>
    <n v="28441"/>
    <n v="550482"/>
    <n v="31410"/>
    <n v="18932"/>
    <n v="1380000000"/>
    <x v="0"/>
    <x v="2"/>
    <n v="6.6170175144713086E-2"/>
  </r>
  <r>
    <s v="R05321"/>
    <x v="4"/>
    <x v="8"/>
    <x v="34"/>
    <x v="263"/>
    <n v="2994"/>
    <n v="50"/>
    <n v="4925"/>
    <n v="432810"/>
    <n v="28491"/>
    <n v="555407"/>
    <n v="41916"/>
    <n v="9090"/>
    <n v="331000000"/>
    <x v="0"/>
    <x v="8"/>
    <n v="6.5827961461149234E-2"/>
  </r>
  <r>
    <s v="R05322"/>
    <x v="2"/>
    <x v="5"/>
    <x v="13"/>
    <x v="383"/>
    <n v="3129"/>
    <n v="133"/>
    <n v="4908"/>
    <n v="435939"/>
    <n v="28624"/>
    <n v="560315"/>
    <n v="59451"/>
    <n v="4798"/>
    <n v="1380000000"/>
    <x v="0"/>
    <x v="4"/>
    <n v="6.566056260164839E-2"/>
  </r>
  <r>
    <s v="R05323"/>
    <x v="4"/>
    <x v="14"/>
    <x v="32"/>
    <x v="410"/>
    <n v="1313"/>
    <n v="144"/>
    <n v="488"/>
    <n v="437252"/>
    <n v="28768"/>
    <n v="560803"/>
    <n v="7878"/>
    <n v="18325"/>
    <n v="331000000"/>
    <x v="0"/>
    <x v="1"/>
    <n v="6.5792723646775769E-2"/>
  </r>
  <r>
    <s v="R05324"/>
    <x v="0"/>
    <x v="19"/>
    <x v="36"/>
    <x v="179"/>
    <n v="2878"/>
    <n v="81"/>
    <n v="1345"/>
    <n v="440130"/>
    <n v="28849"/>
    <n v="562148"/>
    <n v="31658"/>
    <n v="11345"/>
    <n v="83000000"/>
    <x v="1"/>
    <x v="2"/>
    <n v="6.5546543066821172E-2"/>
  </r>
  <r>
    <s v="R05325"/>
    <x v="0"/>
    <x v="16"/>
    <x v="19"/>
    <x v="235"/>
    <n v="3515"/>
    <n v="71"/>
    <n v="790"/>
    <n v="443645"/>
    <n v="28920"/>
    <n v="562938"/>
    <n v="45695"/>
    <n v="10847"/>
    <n v="83000000"/>
    <x v="0"/>
    <x v="0"/>
    <n v="6.5187255575967273E-2"/>
  </r>
  <r>
    <s v="R05326"/>
    <x v="2"/>
    <x v="7"/>
    <x v="7"/>
    <x v="594"/>
    <n v="1047"/>
    <n v="50"/>
    <n v="3516"/>
    <n v="444692"/>
    <n v="28970"/>
    <n v="566454"/>
    <n v="8376"/>
    <n v="3217"/>
    <n v="1380000000"/>
    <x v="0"/>
    <x v="3"/>
    <n v="6.5146213559047608E-2"/>
  </r>
  <r>
    <s v="R05327"/>
    <x v="2"/>
    <x v="5"/>
    <x v="5"/>
    <x v="468"/>
    <n v="1087"/>
    <n v="51"/>
    <n v="4188"/>
    <n v="445779"/>
    <n v="29021"/>
    <n v="570642"/>
    <n v="7609"/>
    <n v="12184"/>
    <n v="1380000000"/>
    <x v="0"/>
    <x v="8"/>
    <n v="6.510176567312502E-2"/>
  </r>
  <r>
    <s v="R05328"/>
    <x v="4"/>
    <x v="14"/>
    <x v="32"/>
    <x v="289"/>
    <n v="3681"/>
    <n v="11"/>
    <n v="1834"/>
    <n v="449460"/>
    <n v="29032"/>
    <n v="572476"/>
    <n v="36810"/>
    <n v="6427"/>
    <n v="331000000"/>
    <x v="1"/>
    <x v="0"/>
    <n v="6.4593067236239046E-2"/>
  </r>
  <r>
    <s v="R05329"/>
    <x v="4"/>
    <x v="13"/>
    <x v="21"/>
    <x v="412"/>
    <n v="282"/>
    <n v="80"/>
    <n v="1186"/>
    <n v="449742"/>
    <n v="29112"/>
    <n v="573662"/>
    <n v="3384"/>
    <n v="16379"/>
    <n v="331000000"/>
    <x v="0"/>
    <x v="1"/>
    <n v="6.4730445455394428E-2"/>
  </r>
  <r>
    <s v="R05330"/>
    <x v="3"/>
    <x v="17"/>
    <x v="28"/>
    <x v="668"/>
    <n v="3648"/>
    <n v="94"/>
    <n v="4233"/>
    <n v="453390"/>
    <n v="29206"/>
    <n v="577895"/>
    <n v="43776"/>
    <n v="6279"/>
    <n v="68000000"/>
    <x v="1"/>
    <x v="11"/>
    <n v="6.4416947881514808E-2"/>
  </r>
  <r>
    <s v="R05331"/>
    <x v="3"/>
    <x v="17"/>
    <x v="28"/>
    <x v="565"/>
    <n v="1398"/>
    <n v="114"/>
    <n v="3455"/>
    <n v="454788"/>
    <n v="29320"/>
    <n v="581350"/>
    <n v="16776"/>
    <n v="3243"/>
    <n v="68000000"/>
    <x v="1"/>
    <x v="8"/>
    <n v="6.4469599021961879E-2"/>
  </r>
  <r>
    <s v="R05332"/>
    <x v="3"/>
    <x v="17"/>
    <x v="20"/>
    <x v="121"/>
    <n v="2733"/>
    <n v="128"/>
    <n v="4407"/>
    <n v="457521"/>
    <n v="29448"/>
    <n v="585757"/>
    <n v="24597"/>
    <n v="4984"/>
    <n v="68000000"/>
    <x v="1"/>
    <x v="3"/>
    <n v="6.4364258689765058E-2"/>
  </r>
  <r>
    <s v="R05333"/>
    <x v="2"/>
    <x v="2"/>
    <x v="2"/>
    <x v="276"/>
    <n v="4067"/>
    <n v="10"/>
    <n v="3269"/>
    <n v="461588"/>
    <n v="29458"/>
    <n v="589026"/>
    <n v="69139"/>
    <n v="9774"/>
    <n v="1380000000"/>
    <x v="1"/>
    <x v="8"/>
    <n v="6.3818816780332244E-2"/>
  </r>
  <r>
    <s v="R05334"/>
    <x v="3"/>
    <x v="11"/>
    <x v="12"/>
    <x v="24"/>
    <n v="2357"/>
    <n v="15"/>
    <n v="1706"/>
    <n v="463945"/>
    <n v="29473"/>
    <n v="590732"/>
    <n v="35355"/>
    <n v="2344"/>
    <n v="68000000"/>
    <x v="0"/>
    <x v="10"/>
    <n v="6.3526926683119767E-2"/>
  </r>
  <r>
    <s v="R05335"/>
    <x v="2"/>
    <x v="5"/>
    <x v="5"/>
    <x v="598"/>
    <n v="2935"/>
    <n v="100"/>
    <n v="3599"/>
    <n v="466880"/>
    <n v="29573"/>
    <n v="594331"/>
    <n v="49895"/>
    <n v="19138"/>
    <n v="1380000000"/>
    <x v="1"/>
    <x v="10"/>
    <n v="6.3341758053461275E-2"/>
  </r>
  <r>
    <s v="R05336"/>
    <x v="0"/>
    <x v="4"/>
    <x v="4"/>
    <x v="52"/>
    <n v="3818"/>
    <n v="112"/>
    <n v="702"/>
    <n v="470698"/>
    <n v="29685"/>
    <n v="595033"/>
    <n v="61088"/>
    <n v="329"/>
    <n v="83000000"/>
    <x v="0"/>
    <x v="6"/>
    <n v="6.3065914875355317E-2"/>
  </r>
  <r>
    <s v="R05337"/>
    <x v="1"/>
    <x v="3"/>
    <x v="31"/>
    <x v="475"/>
    <n v="3238"/>
    <n v="91"/>
    <n v="1273"/>
    <n v="473936"/>
    <n v="29776"/>
    <n v="596306"/>
    <n v="32380"/>
    <n v="2263"/>
    <n v="213000000"/>
    <x v="0"/>
    <x v="5"/>
    <n v="6.2827048377840047E-2"/>
  </r>
  <r>
    <s v="R05338"/>
    <x v="0"/>
    <x v="16"/>
    <x v="19"/>
    <x v="642"/>
    <n v="1772"/>
    <n v="8"/>
    <n v="538"/>
    <n v="475708"/>
    <n v="29784"/>
    <n v="596844"/>
    <n v="28352"/>
    <n v="5372"/>
    <n v="83000000"/>
    <x v="0"/>
    <x v="3"/>
    <n v="6.2609836286125098E-2"/>
  </r>
  <r>
    <s v="R05339"/>
    <x v="2"/>
    <x v="7"/>
    <x v="7"/>
    <x v="339"/>
    <n v="4077"/>
    <n v="118"/>
    <n v="3753"/>
    <n v="479785"/>
    <n v="29902"/>
    <n v="600597"/>
    <n v="69309"/>
    <n v="2611"/>
    <n v="1380000000"/>
    <x v="0"/>
    <x v="11"/>
    <n v="6.2323749179319904E-2"/>
  </r>
  <r>
    <s v="R05340"/>
    <x v="2"/>
    <x v="9"/>
    <x v="25"/>
    <x v="556"/>
    <n v="4102"/>
    <n v="122"/>
    <n v="4212"/>
    <n v="483887"/>
    <n v="30024"/>
    <n v="604809"/>
    <n v="24612"/>
    <n v="5549"/>
    <n v="1380000000"/>
    <x v="1"/>
    <x v="3"/>
    <n v="6.2047544158036899E-2"/>
  </r>
  <r>
    <s v="R05341"/>
    <x v="1"/>
    <x v="1"/>
    <x v="26"/>
    <x v="115"/>
    <n v="787"/>
    <n v="7"/>
    <n v="2939"/>
    <n v="484674"/>
    <n v="30031"/>
    <n v="607748"/>
    <n v="7870"/>
    <n v="1082"/>
    <n v="213000000"/>
    <x v="1"/>
    <x v="5"/>
    <n v="6.1961235799733429E-2"/>
  </r>
  <r>
    <s v="R05342"/>
    <x v="4"/>
    <x v="12"/>
    <x v="14"/>
    <x v="188"/>
    <n v="3224"/>
    <n v="24"/>
    <n v="2614"/>
    <n v="487898"/>
    <n v="30055"/>
    <n v="610362"/>
    <n v="58032"/>
    <n v="6319"/>
    <n v="331000000"/>
    <x v="0"/>
    <x v="10"/>
    <n v="6.1600990370938191E-2"/>
  </r>
  <r>
    <s v="R05343"/>
    <x v="4"/>
    <x v="13"/>
    <x v="21"/>
    <x v="494"/>
    <n v="42"/>
    <n v="167"/>
    <n v="485"/>
    <n v="487940"/>
    <n v="30222"/>
    <n v="610847"/>
    <n v="714"/>
    <n v="13685"/>
    <n v="331000000"/>
    <x v="1"/>
    <x v="10"/>
    <n v="6.1937943189736444E-2"/>
  </r>
  <r>
    <s v="R05344"/>
    <x v="4"/>
    <x v="12"/>
    <x v="14"/>
    <x v="24"/>
    <n v="4296"/>
    <n v="194"/>
    <n v="1386"/>
    <n v="492236"/>
    <n v="30416"/>
    <n v="612233"/>
    <n v="38664"/>
    <n v="12261"/>
    <n v="331000000"/>
    <x v="0"/>
    <x v="10"/>
    <n v="6.1791498386952602E-2"/>
  </r>
  <r>
    <s v="R05345"/>
    <x v="3"/>
    <x v="10"/>
    <x v="10"/>
    <x v="125"/>
    <n v="2942"/>
    <n v="118"/>
    <n v="1049"/>
    <n v="495178"/>
    <n v="30534"/>
    <n v="613282"/>
    <n v="20594"/>
    <n v="12582"/>
    <n v="68000000"/>
    <x v="0"/>
    <x v="4"/>
    <n v="6.1662674836119535E-2"/>
  </r>
  <r>
    <s v="R05346"/>
    <x v="4"/>
    <x v="12"/>
    <x v="14"/>
    <x v="319"/>
    <n v="4643"/>
    <n v="150"/>
    <n v="783"/>
    <n v="499821"/>
    <n v="30684"/>
    <n v="614065"/>
    <n v="55716"/>
    <n v="13949"/>
    <n v="331000000"/>
    <x v="0"/>
    <x v="6"/>
    <n v="6.1389977611985093E-2"/>
  </r>
  <r>
    <s v="R05347"/>
    <x v="3"/>
    <x v="11"/>
    <x v="12"/>
    <x v="388"/>
    <n v="4321"/>
    <n v="189"/>
    <n v="3059"/>
    <n v="504142"/>
    <n v="30873"/>
    <n v="617124"/>
    <n v="34568"/>
    <n v="13865"/>
    <n v="68000000"/>
    <x v="1"/>
    <x v="7"/>
    <n v="6.1238698620626725E-2"/>
  </r>
  <r>
    <s v="R05348"/>
    <x v="3"/>
    <x v="11"/>
    <x v="33"/>
    <x v="624"/>
    <n v="3905"/>
    <n v="22"/>
    <n v="2924"/>
    <n v="508047"/>
    <n v="30895"/>
    <n v="620048"/>
    <n v="70290"/>
    <n v="14642"/>
    <n v="68000000"/>
    <x v="0"/>
    <x v="7"/>
    <n v="6.0811302891267932E-2"/>
  </r>
  <r>
    <s v="R05349"/>
    <x v="4"/>
    <x v="12"/>
    <x v="17"/>
    <x v="665"/>
    <n v="4728"/>
    <n v="43"/>
    <n v="619"/>
    <n v="512775"/>
    <n v="30938"/>
    <n v="620667"/>
    <n v="28368"/>
    <n v="3419"/>
    <n v="331000000"/>
    <x v="1"/>
    <x v="10"/>
    <n v="6.0334454682853103E-2"/>
  </r>
  <r>
    <s v="R05350"/>
    <x v="4"/>
    <x v="8"/>
    <x v="8"/>
    <x v="493"/>
    <n v="3410"/>
    <n v="55"/>
    <n v="4509"/>
    <n v="516185"/>
    <n v="30993"/>
    <n v="625176"/>
    <n v="51150"/>
    <n v="4456"/>
    <n v="331000000"/>
    <x v="0"/>
    <x v="9"/>
    <n v="6.0042426649360207E-2"/>
  </r>
  <r>
    <s v="R05351"/>
    <x v="1"/>
    <x v="1"/>
    <x v="1"/>
    <x v="514"/>
    <n v="1358"/>
    <n v="195"/>
    <n v="3532"/>
    <n v="517543"/>
    <n v="31188"/>
    <n v="628708"/>
    <n v="9506"/>
    <n v="1789"/>
    <n v="213000000"/>
    <x v="1"/>
    <x v="1"/>
    <n v="6.0261659417671573E-2"/>
  </r>
  <r>
    <s v="R05352"/>
    <x v="1"/>
    <x v="15"/>
    <x v="18"/>
    <x v="319"/>
    <n v="1204"/>
    <n v="122"/>
    <n v="4524"/>
    <n v="518747"/>
    <n v="31310"/>
    <n v="633232"/>
    <n v="7224"/>
    <n v="7233"/>
    <n v="213000000"/>
    <x v="0"/>
    <x v="6"/>
    <n v="6.0356975558412865E-2"/>
  </r>
  <r>
    <s v="R05353"/>
    <x v="3"/>
    <x v="6"/>
    <x v="22"/>
    <x v="725"/>
    <n v="3604"/>
    <n v="22"/>
    <n v="4338"/>
    <n v="522351"/>
    <n v="31332"/>
    <n v="637570"/>
    <n v="21624"/>
    <n v="19001"/>
    <n v="68000000"/>
    <x v="0"/>
    <x v="10"/>
    <n v="5.9982655340948904E-2"/>
  </r>
  <r>
    <s v="R05354"/>
    <x v="1"/>
    <x v="3"/>
    <x v="3"/>
    <x v="630"/>
    <n v="2993"/>
    <n v="8"/>
    <n v="3474"/>
    <n v="525344"/>
    <n v="31340"/>
    <n v="641044"/>
    <n v="20951"/>
    <n v="8830"/>
    <n v="213000000"/>
    <x v="1"/>
    <x v="6"/>
    <n v="5.9656149113723578E-2"/>
  </r>
  <r>
    <s v="R05355"/>
    <x v="3"/>
    <x v="11"/>
    <x v="12"/>
    <x v="619"/>
    <n v="2241"/>
    <n v="3"/>
    <n v="1804"/>
    <n v="527585"/>
    <n v="31343"/>
    <n v="642848"/>
    <n v="38097"/>
    <n v="2563"/>
    <n v="68000000"/>
    <x v="1"/>
    <x v="10"/>
    <n v="5.9408436555247024E-2"/>
  </r>
  <r>
    <s v="R05356"/>
    <x v="2"/>
    <x v="7"/>
    <x v="7"/>
    <x v="591"/>
    <n v="537"/>
    <n v="161"/>
    <n v="1098"/>
    <n v="528122"/>
    <n v="31504"/>
    <n v="643946"/>
    <n v="5907"/>
    <n v="10474"/>
    <n v="1380000000"/>
    <x v="1"/>
    <x v="5"/>
    <n v="5.9652883235313051E-2"/>
  </r>
  <r>
    <s v="R05357"/>
    <x v="3"/>
    <x v="17"/>
    <x v="20"/>
    <x v="460"/>
    <n v="4011"/>
    <n v="161"/>
    <n v="111"/>
    <n v="532133"/>
    <n v="31665"/>
    <n v="644057"/>
    <n v="56154"/>
    <n v="18864"/>
    <n v="68000000"/>
    <x v="1"/>
    <x v="1"/>
    <n v="5.9505800241668905E-2"/>
  </r>
  <r>
    <s v="R05358"/>
    <x v="3"/>
    <x v="10"/>
    <x v="10"/>
    <x v="481"/>
    <n v="3868"/>
    <n v="120"/>
    <n v="4877"/>
    <n v="536001"/>
    <n v="31785"/>
    <n v="648934"/>
    <n v="69624"/>
    <n v="12674"/>
    <n v="68000000"/>
    <x v="0"/>
    <x v="3"/>
    <n v="5.9300262499510259E-2"/>
  </r>
  <r>
    <s v="R05359"/>
    <x v="1"/>
    <x v="3"/>
    <x v="31"/>
    <x v="37"/>
    <n v="4576"/>
    <n v="97"/>
    <n v="969"/>
    <n v="540577"/>
    <n v="31882"/>
    <n v="649903"/>
    <n v="22880"/>
    <n v="1597"/>
    <n v="213000000"/>
    <x v="1"/>
    <x v="7"/>
    <n v="5.8977721952654293E-2"/>
  </r>
  <r>
    <s v="R05360"/>
    <x v="2"/>
    <x v="2"/>
    <x v="29"/>
    <x v="701"/>
    <n v="4525"/>
    <n v="169"/>
    <n v="1633"/>
    <n v="545102"/>
    <n v="32051"/>
    <n v="651536"/>
    <n v="63350"/>
    <n v="2273"/>
    <n v="1380000000"/>
    <x v="0"/>
    <x v="4"/>
    <n v="5.8798169883801564E-2"/>
  </r>
  <r>
    <s v="R05361"/>
    <x v="0"/>
    <x v="0"/>
    <x v="0"/>
    <x v="613"/>
    <n v="3583"/>
    <n v="130"/>
    <n v="359"/>
    <n v="548685"/>
    <n v="32181"/>
    <n v="651895"/>
    <n v="35830"/>
    <n v="2779"/>
    <n v="83000000"/>
    <x v="0"/>
    <x v="0"/>
    <n v="5.8651138631455206E-2"/>
  </r>
  <r>
    <s v="R05362"/>
    <x v="0"/>
    <x v="16"/>
    <x v="19"/>
    <x v="356"/>
    <n v="1350"/>
    <n v="82"/>
    <n v="4862"/>
    <n v="550035"/>
    <n v="32263"/>
    <n v="656757"/>
    <n v="20250"/>
    <n v="6889"/>
    <n v="83000000"/>
    <x v="1"/>
    <x v="6"/>
    <n v="5.8656267328442736E-2"/>
  </r>
  <r>
    <s v="R05363"/>
    <x v="0"/>
    <x v="4"/>
    <x v="4"/>
    <x v="458"/>
    <n v="944"/>
    <n v="33"/>
    <n v="918"/>
    <n v="550979"/>
    <n v="32296"/>
    <n v="657675"/>
    <n v="4720"/>
    <n v="746"/>
    <n v="83000000"/>
    <x v="1"/>
    <x v="3"/>
    <n v="5.8615664117870191E-2"/>
  </r>
  <r>
    <s v="R05364"/>
    <x v="2"/>
    <x v="9"/>
    <x v="9"/>
    <x v="379"/>
    <n v="3856"/>
    <n v="104"/>
    <n v="167"/>
    <n v="554835"/>
    <n v="32400"/>
    <n v="657842"/>
    <n v="26992"/>
    <n v="18793"/>
    <n v="1380000000"/>
    <x v="1"/>
    <x v="1"/>
    <n v="5.8395739273838169E-2"/>
  </r>
  <r>
    <s v="R05365"/>
    <x v="4"/>
    <x v="12"/>
    <x v="14"/>
    <x v="250"/>
    <n v="1823"/>
    <n v="106"/>
    <n v="3321"/>
    <n v="556658"/>
    <n v="32506"/>
    <n v="661163"/>
    <n v="29168"/>
    <n v="12608"/>
    <n v="331000000"/>
    <x v="1"/>
    <x v="1"/>
    <n v="5.8394921118532388E-2"/>
  </r>
  <r>
    <s v="R05366"/>
    <x v="2"/>
    <x v="5"/>
    <x v="5"/>
    <x v="524"/>
    <n v="2625"/>
    <n v="42"/>
    <n v="3903"/>
    <n v="559283"/>
    <n v="32548"/>
    <n v="665066"/>
    <n v="21000"/>
    <n v="14408"/>
    <n v="1380000000"/>
    <x v="1"/>
    <x v="6"/>
    <n v="5.8195940159096557E-2"/>
  </r>
  <r>
    <s v="R05367"/>
    <x v="1"/>
    <x v="1"/>
    <x v="26"/>
    <x v="367"/>
    <n v="3898"/>
    <n v="194"/>
    <n v="2805"/>
    <n v="563181"/>
    <n v="32742"/>
    <n v="667871"/>
    <n v="66266"/>
    <n v="4944"/>
    <n v="213000000"/>
    <x v="1"/>
    <x v="0"/>
    <n v="5.8137614727769578E-2"/>
  </r>
  <r>
    <s v="R05368"/>
    <x v="3"/>
    <x v="11"/>
    <x v="33"/>
    <x v="7"/>
    <n v="3487"/>
    <n v="164"/>
    <n v="2260"/>
    <n v="566668"/>
    <n v="32906"/>
    <n v="670131"/>
    <n v="41844"/>
    <n v="13793"/>
    <n v="68000000"/>
    <x v="1"/>
    <x v="2"/>
    <n v="5.8069275131117336E-2"/>
  </r>
  <r>
    <s v="R05369"/>
    <x v="3"/>
    <x v="6"/>
    <x v="6"/>
    <x v="294"/>
    <n v="4206"/>
    <n v="11"/>
    <n v="4883"/>
    <n v="570874"/>
    <n v="32917"/>
    <n v="675014"/>
    <n v="25236"/>
    <n v="4351"/>
    <n v="68000000"/>
    <x v="1"/>
    <x v="7"/>
    <n v="5.766070971878208E-2"/>
  </r>
  <r>
    <s v="R05370"/>
    <x v="1"/>
    <x v="18"/>
    <x v="27"/>
    <x v="482"/>
    <n v="4307"/>
    <n v="15"/>
    <n v="1869"/>
    <n v="575181"/>
    <n v="32932"/>
    <n v="676883"/>
    <n v="81833"/>
    <n v="5434"/>
    <n v="213000000"/>
    <x v="1"/>
    <x v="7"/>
    <n v="5.7255020593517517E-2"/>
  </r>
  <r>
    <s v="R05371"/>
    <x v="1"/>
    <x v="15"/>
    <x v="18"/>
    <x v="658"/>
    <n v="850"/>
    <n v="61"/>
    <n v="2839"/>
    <n v="576031"/>
    <n v="32993"/>
    <n v="679722"/>
    <n v="9350"/>
    <n v="10401"/>
    <n v="213000000"/>
    <x v="1"/>
    <x v="5"/>
    <n v="5.7276431303176389E-2"/>
  </r>
  <r>
    <s v="R05372"/>
    <x v="3"/>
    <x v="6"/>
    <x v="22"/>
    <x v="464"/>
    <n v="2925"/>
    <n v="16"/>
    <n v="4974"/>
    <n v="578956"/>
    <n v="33009"/>
    <n v="684696"/>
    <n v="20475"/>
    <n v="10532"/>
    <n v="68000000"/>
    <x v="1"/>
    <x v="7"/>
    <n v="5.7014695417268321E-2"/>
  </r>
  <r>
    <s v="R05373"/>
    <x v="4"/>
    <x v="14"/>
    <x v="32"/>
    <x v="186"/>
    <n v="995"/>
    <n v="14"/>
    <n v="757"/>
    <n v="579951"/>
    <n v="33023"/>
    <n v="685453"/>
    <n v="4975"/>
    <n v="16545"/>
    <n v="331000000"/>
    <x v="0"/>
    <x v="2"/>
    <n v="5.6941017430782948E-2"/>
  </r>
  <r>
    <s v="R05374"/>
    <x v="4"/>
    <x v="14"/>
    <x v="16"/>
    <x v="518"/>
    <n v="4761"/>
    <n v="25"/>
    <n v="4783"/>
    <n v="584712"/>
    <n v="33048"/>
    <n v="690236"/>
    <n v="47610"/>
    <n v="4012"/>
    <n v="331000000"/>
    <x v="1"/>
    <x v="11"/>
    <n v="5.6520132988548209E-2"/>
  </r>
  <r>
    <s v="R05375"/>
    <x v="4"/>
    <x v="13"/>
    <x v="21"/>
    <x v="135"/>
    <n v="349"/>
    <n v="44"/>
    <n v="4493"/>
    <n v="585061"/>
    <n v="33092"/>
    <n v="694729"/>
    <n v="2094"/>
    <n v="15204"/>
    <n v="331000000"/>
    <x v="1"/>
    <x v="10"/>
    <n v="5.6561623488832785E-2"/>
  </r>
  <r>
    <s v="R05376"/>
    <x v="1"/>
    <x v="3"/>
    <x v="3"/>
    <x v="394"/>
    <n v="1537"/>
    <n v="129"/>
    <n v="3817"/>
    <n v="586598"/>
    <n v="33221"/>
    <n v="698546"/>
    <n v="26129"/>
    <n v="3214"/>
    <n v="213000000"/>
    <x v="1"/>
    <x v="6"/>
    <n v="5.6633333219683668E-2"/>
  </r>
  <r>
    <s v="R05377"/>
    <x v="3"/>
    <x v="6"/>
    <x v="6"/>
    <x v="187"/>
    <n v="2977"/>
    <n v="144"/>
    <n v="1973"/>
    <n v="589575"/>
    <n v="33365"/>
    <n v="700519"/>
    <n v="20839"/>
    <n v="12301"/>
    <n v="68000000"/>
    <x v="1"/>
    <x v="1"/>
    <n v="5.6591612602298266E-2"/>
  </r>
  <r>
    <s v="R05378"/>
    <x v="3"/>
    <x v="11"/>
    <x v="12"/>
    <x v="599"/>
    <n v="2728"/>
    <n v="64"/>
    <n v="2708"/>
    <n v="592303"/>
    <n v="33429"/>
    <n v="703227"/>
    <n v="49104"/>
    <n v="16235"/>
    <n v="68000000"/>
    <x v="0"/>
    <x v="8"/>
    <n v="5.643901854287417E-2"/>
  </r>
  <r>
    <s v="R05379"/>
    <x v="3"/>
    <x v="6"/>
    <x v="22"/>
    <x v="598"/>
    <n v="4346"/>
    <n v="93"/>
    <n v="97"/>
    <n v="596649"/>
    <n v="33522"/>
    <n v="703324"/>
    <n v="43460"/>
    <n v="9825"/>
    <n v="68000000"/>
    <x v="1"/>
    <x v="10"/>
    <n v="5.6183786447308218E-2"/>
  </r>
  <r>
    <s v="R05380"/>
    <x v="2"/>
    <x v="7"/>
    <x v="7"/>
    <x v="123"/>
    <n v="2366"/>
    <n v="29"/>
    <n v="3076"/>
    <n v="599015"/>
    <n v="33551"/>
    <n v="706400"/>
    <n v="16562"/>
    <n v="16954"/>
    <n v="1380000000"/>
    <x v="1"/>
    <x v="2"/>
    <n v="5.6010283548825993E-2"/>
  </r>
  <r>
    <s v="R05381"/>
    <x v="2"/>
    <x v="7"/>
    <x v="7"/>
    <x v="478"/>
    <n v="2236"/>
    <n v="67"/>
    <n v="1919"/>
    <n v="601251"/>
    <n v="33618"/>
    <n v="708319"/>
    <n v="35776"/>
    <n v="15539"/>
    <n v="1380000000"/>
    <x v="0"/>
    <x v="0"/>
    <n v="5.5913420518219514E-2"/>
  </r>
  <r>
    <s v="R05382"/>
    <x v="0"/>
    <x v="4"/>
    <x v="4"/>
    <x v="155"/>
    <n v="3875"/>
    <n v="105"/>
    <n v="2206"/>
    <n v="605126"/>
    <n v="33723"/>
    <n v="710525"/>
    <n v="34875"/>
    <n v="13770"/>
    <n v="83000000"/>
    <x v="1"/>
    <x v="4"/>
    <n v="5.5728889520529609E-2"/>
  </r>
  <r>
    <s v="R05383"/>
    <x v="2"/>
    <x v="2"/>
    <x v="2"/>
    <x v="267"/>
    <n v="3094"/>
    <n v="43"/>
    <n v="86"/>
    <n v="608220"/>
    <n v="33766"/>
    <n v="710611"/>
    <n v="55692"/>
    <n v="3895"/>
    <n v="1380000000"/>
    <x v="0"/>
    <x v="10"/>
    <n v="5.5516096149419616E-2"/>
  </r>
  <r>
    <s v="R05384"/>
    <x v="4"/>
    <x v="13"/>
    <x v="15"/>
    <x v="108"/>
    <n v="3601"/>
    <n v="95"/>
    <n v="1766"/>
    <n v="611821"/>
    <n v="33861"/>
    <n v="712377"/>
    <n v="25207"/>
    <n v="13956"/>
    <n v="331000000"/>
    <x v="1"/>
    <x v="5"/>
    <n v="5.5344618769215176E-2"/>
  </r>
  <r>
    <s v="R05385"/>
    <x v="4"/>
    <x v="12"/>
    <x v="17"/>
    <x v="726"/>
    <n v="4174"/>
    <n v="59"/>
    <n v="3191"/>
    <n v="615995"/>
    <n v="33920"/>
    <n v="715568"/>
    <n v="66784"/>
    <n v="8977"/>
    <n v="331000000"/>
    <x v="1"/>
    <x v="7"/>
    <n v="5.5065382024204745E-2"/>
  </r>
  <r>
    <s v="R05386"/>
    <x v="4"/>
    <x v="13"/>
    <x v="21"/>
    <x v="623"/>
    <n v="4641"/>
    <n v="0"/>
    <n v="4538"/>
    <n v="620636"/>
    <n v="33920"/>
    <n v="720106"/>
    <n v="51051"/>
    <n v="12120"/>
    <n v="331000000"/>
    <x v="1"/>
    <x v="1"/>
    <n v="5.4653613390135282E-2"/>
  </r>
  <r>
    <s v="R05387"/>
    <x v="4"/>
    <x v="13"/>
    <x v="21"/>
    <x v="451"/>
    <n v="923"/>
    <n v="18"/>
    <n v="3647"/>
    <n v="621559"/>
    <n v="33938"/>
    <n v="723753"/>
    <n v="10153"/>
    <n v="822"/>
    <n v="331000000"/>
    <x v="1"/>
    <x v="9"/>
    <n v="5.460141354239903E-2"/>
  </r>
  <r>
    <s v="R05388"/>
    <x v="0"/>
    <x v="4"/>
    <x v="24"/>
    <x v="470"/>
    <n v="618"/>
    <n v="32"/>
    <n v="3677"/>
    <n v="622177"/>
    <n v="33970"/>
    <n v="727430"/>
    <n v="9888"/>
    <n v="6626"/>
    <n v="83000000"/>
    <x v="0"/>
    <x v="7"/>
    <n v="5.4598611006192774E-2"/>
  </r>
  <r>
    <s v="R05389"/>
    <x v="4"/>
    <x v="8"/>
    <x v="8"/>
    <x v="597"/>
    <n v="4400"/>
    <n v="163"/>
    <n v="681"/>
    <n v="626577"/>
    <n v="34133"/>
    <n v="728111"/>
    <n v="22000"/>
    <n v="7062"/>
    <n v="331000000"/>
    <x v="0"/>
    <x v="10"/>
    <n v="5.4475347802424919E-2"/>
  </r>
  <r>
    <s v="R05390"/>
    <x v="1"/>
    <x v="3"/>
    <x v="3"/>
    <x v="29"/>
    <n v="3262"/>
    <n v="90"/>
    <n v="4216"/>
    <n v="629839"/>
    <n v="34223"/>
    <n v="732327"/>
    <n v="32620"/>
    <n v="2733"/>
    <n v="213000000"/>
    <x v="0"/>
    <x v="4"/>
    <n v="5.4336108116518664E-2"/>
  </r>
  <r>
    <s v="R05391"/>
    <x v="1"/>
    <x v="3"/>
    <x v="31"/>
    <x v="582"/>
    <n v="3303"/>
    <n v="23"/>
    <n v="4592"/>
    <n v="633142"/>
    <n v="34246"/>
    <n v="736919"/>
    <n v="56151"/>
    <n v="12809"/>
    <n v="213000000"/>
    <x v="1"/>
    <x v="7"/>
    <n v="5.4088972142110302E-2"/>
  </r>
  <r>
    <s v="R05392"/>
    <x v="1"/>
    <x v="3"/>
    <x v="3"/>
    <x v="213"/>
    <n v="2601"/>
    <n v="82"/>
    <n v="4707"/>
    <n v="635743"/>
    <n v="34328"/>
    <n v="741626"/>
    <n v="44217"/>
    <n v="11347"/>
    <n v="213000000"/>
    <x v="1"/>
    <x v="2"/>
    <n v="5.3996662173236669E-2"/>
  </r>
  <r>
    <s v="R05393"/>
    <x v="2"/>
    <x v="2"/>
    <x v="29"/>
    <x v="224"/>
    <n v="1047"/>
    <n v="124"/>
    <n v="2469"/>
    <n v="636790"/>
    <n v="34452"/>
    <n v="744095"/>
    <n v="19893"/>
    <n v="5172"/>
    <n v="1380000000"/>
    <x v="0"/>
    <x v="10"/>
    <n v="5.4102608395232336E-2"/>
  </r>
  <r>
    <s v="R05394"/>
    <x v="3"/>
    <x v="6"/>
    <x v="6"/>
    <x v="433"/>
    <n v="1698"/>
    <n v="152"/>
    <n v="134"/>
    <n v="638488"/>
    <n v="34604"/>
    <n v="744229"/>
    <n v="11886"/>
    <n v="9501"/>
    <n v="68000000"/>
    <x v="0"/>
    <x v="4"/>
    <n v="5.419678991617697E-2"/>
  </r>
  <r>
    <s v="R05395"/>
    <x v="0"/>
    <x v="19"/>
    <x v="36"/>
    <x v="81"/>
    <n v="2230"/>
    <n v="138"/>
    <n v="4410"/>
    <n v="640718"/>
    <n v="34742"/>
    <n v="748639"/>
    <n v="24530"/>
    <n v="18268"/>
    <n v="83000000"/>
    <x v="1"/>
    <x v="3"/>
    <n v="5.422354296273868E-2"/>
  </r>
  <r>
    <s v="R05396"/>
    <x v="1"/>
    <x v="1"/>
    <x v="26"/>
    <x v="39"/>
    <n v="1868"/>
    <n v="8"/>
    <n v="2245"/>
    <n v="642586"/>
    <n v="34750"/>
    <n v="750884"/>
    <n v="9340"/>
    <n v="12342"/>
    <n v="213000000"/>
    <x v="1"/>
    <x v="7"/>
    <n v="5.4078364608005774E-2"/>
  </r>
  <r>
    <s v="R05397"/>
    <x v="1"/>
    <x v="15"/>
    <x v="18"/>
    <x v="569"/>
    <n v="2654"/>
    <n v="5"/>
    <n v="3789"/>
    <n v="645240"/>
    <n v="34755"/>
    <n v="754673"/>
    <n v="37156"/>
    <n v="10995"/>
    <n v="213000000"/>
    <x v="1"/>
    <x v="11"/>
    <n v="5.3863678631206995E-2"/>
  </r>
  <r>
    <s v="R05398"/>
    <x v="4"/>
    <x v="13"/>
    <x v="15"/>
    <x v="356"/>
    <n v="82"/>
    <n v="57"/>
    <n v="4106"/>
    <n v="645322"/>
    <n v="34812"/>
    <n v="758779"/>
    <n v="574"/>
    <n v="5140"/>
    <n v="331000000"/>
    <x v="1"/>
    <x v="6"/>
    <n v="5.3945162260081017E-2"/>
  </r>
  <r>
    <s v="R05399"/>
    <x v="1"/>
    <x v="1"/>
    <x v="26"/>
    <x v="398"/>
    <n v="92"/>
    <n v="99"/>
    <n v="4964"/>
    <n v="645414"/>
    <n v="34911"/>
    <n v="763743"/>
    <n v="1472"/>
    <n v="15110"/>
    <n v="213000000"/>
    <x v="1"/>
    <x v="8"/>
    <n v="5.4090862609116011E-2"/>
  </r>
  <r>
    <s v="R05400"/>
    <x v="4"/>
    <x v="14"/>
    <x v="32"/>
    <x v="308"/>
    <n v="3156"/>
    <n v="121"/>
    <n v="3201"/>
    <n v="648570"/>
    <n v="35032"/>
    <n v="766944"/>
    <n v="44184"/>
    <n v="7467"/>
    <n v="331000000"/>
    <x v="1"/>
    <x v="8"/>
    <n v="5.4014215890343373E-2"/>
  </r>
  <r>
    <s v="R05401"/>
    <x v="4"/>
    <x v="8"/>
    <x v="34"/>
    <x v="473"/>
    <n v="3048"/>
    <n v="100"/>
    <n v="734"/>
    <n v="651618"/>
    <n v="35132"/>
    <n v="767678"/>
    <n v="18288"/>
    <n v="13123"/>
    <n v="331000000"/>
    <x v="0"/>
    <x v="11"/>
    <n v="5.3915023832981898E-2"/>
  </r>
  <r>
    <s v="R05402"/>
    <x v="3"/>
    <x v="11"/>
    <x v="12"/>
    <x v="405"/>
    <n v="1467"/>
    <n v="156"/>
    <n v="1133"/>
    <n v="653085"/>
    <n v="35288"/>
    <n v="768811"/>
    <n v="26406"/>
    <n v="6502"/>
    <n v="68000000"/>
    <x v="1"/>
    <x v="5"/>
    <n v="5.4032782868998673E-2"/>
  </r>
  <r>
    <s v="R05403"/>
    <x v="2"/>
    <x v="2"/>
    <x v="2"/>
    <x v="578"/>
    <n v="2024"/>
    <n v="10"/>
    <n v="3098"/>
    <n v="655109"/>
    <n v="35298"/>
    <n v="771909"/>
    <n v="24288"/>
    <n v="8334"/>
    <n v="1380000000"/>
    <x v="1"/>
    <x v="6"/>
    <n v="5.3881109861107085E-2"/>
  </r>
  <r>
    <s v="R05404"/>
    <x v="4"/>
    <x v="8"/>
    <x v="8"/>
    <x v="575"/>
    <n v="4869"/>
    <n v="150"/>
    <n v="3471"/>
    <n v="659978"/>
    <n v="35448"/>
    <n v="775380"/>
    <n v="58428"/>
    <n v="4705"/>
    <n v="331000000"/>
    <x v="1"/>
    <x v="1"/>
    <n v="5.3710881271799966E-2"/>
  </r>
  <r>
    <s v="R05405"/>
    <x v="4"/>
    <x v="8"/>
    <x v="34"/>
    <x v="238"/>
    <n v="3817"/>
    <n v="153"/>
    <n v="3265"/>
    <n v="663795"/>
    <n v="35601"/>
    <n v="778645"/>
    <n v="57255"/>
    <n v="7169"/>
    <n v="331000000"/>
    <x v="0"/>
    <x v="11"/>
    <n v="5.3632522088897926E-2"/>
  </r>
  <r>
    <s v="R05406"/>
    <x v="3"/>
    <x v="17"/>
    <x v="28"/>
    <x v="633"/>
    <n v="2698"/>
    <n v="0"/>
    <n v="1968"/>
    <n v="666493"/>
    <n v="35601"/>
    <n v="780613"/>
    <n v="48564"/>
    <n v="12644"/>
    <n v="68000000"/>
    <x v="0"/>
    <x v="3"/>
    <n v="5.3415414715533398E-2"/>
  </r>
  <r>
    <s v="R05407"/>
    <x v="4"/>
    <x v="12"/>
    <x v="14"/>
    <x v="429"/>
    <n v="791"/>
    <n v="80"/>
    <n v="4111"/>
    <n v="667284"/>
    <n v="35681"/>
    <n v="784724"/>
    <n v="10283"/>
    <n v="17026"/>
    <n v="331000000"/>
    <x v="1"/>
    <x v="11"/>
    <n v="5.3471984941943759E-2"/>
  </r>
  <r>
    <s v="R05408"/>
    <x v="0"/>
    <x v="0"/>
    <x v="0"/>
    <x v="448"/>
    <n v="475"/>
    <n v="174"/>
    <n v="3144"/>
    <n v="667759"/>
    <n v="35855"/>
    <n v="787868"/>
    <n v="8075"/>
    <n v="7855"/>
    <n v="83000000"/>
    <x v="0"/>
    <x v="6"/>
    <n v="5.3694521526478863E-2"/>
  </r>
  <r>
    <s v="R05409"/>
    <x v="2"/>
    <x v="2"/>
    <x v="29"/>
    <x v="4"/>
    <n v="503"/>
    <n v="109"/>
    <n v="1224"/>
    <n v="668262"/>
    <n v="35964"/>
    <n v="789092"/>
    <n v="6539"/>
    <n v="18883"/>
    <n v="1380000000"/>
    <x v="0"/>
    <x v="1"/>
    <n v="5.3817215403539329E-2"/>
  </r>
  <r>
    <s v="R05410"/>
    <x v="0"/>
    <x v="4"/>
    <x v="24"/>
    <x v="379"/>
    <n v="230"/>
    <n v="168"/>
    <n v="1187"/>
    <n v="668492"/>
    <n v="36132"/>
    <n v="790279"/>
    <n v="3450"/>
    <n v="4142"/>
    <n v="83000000"/>
    <x v="1"/>
    <x v="1"/>
    <n v="5.4050011069691185E-2"/>
  </r>
  <r>
    <s v="R05411"/>
    <x v="1"/>
    <x v="3"/>
    <x v="3"/>
    <x v="137"/>
    <n v="1586"/>
    <n v="150"/>
    <n v="6"/>
    <n v="670078"/>
    <n v="36282"/>
    <n v="790285"/>
    <n v="26962"/>
    <n v="867"/>
    <n v="213000000"/>
    <x v="1"/>
    <x v="8"/>
    <n v="5.4145935249329182E-2"/>
  </r>
  <r>
    <s v="R05412"/>
    <x v="2"/>
    <x v="5"/>
    <x v="5"/>
    <x v="60"/>
    <n v="1774"/>
    <n v="99"/>
    <n v="2108"/>
    <n v="671852"/>
    <n v="36381"/>
    <n v="792393"/>
    <n v="10644"/>
    <n v="17946"/>
    <n v="1380000000"/>
    <x v="1"/>
    <x v="5"/>
    <n v="5.4150318820216356E-2"/>
  </r>
  <r>
    <s v="R05413"/>
    <x v="1"/>
    <x v="1"/>
    <x v="26"/>
    <x v="305"/>
    <n v="3090"/>
    <n v="104"/>
    <n v="2532"/>
    <n v="674942"/>
    <n v="36485"/>
    <n v="794925"/>
    <n v="33990"/>
    <n v="2947"/>
    <n v="213000000"/>
    <x v="0"/>
    <x v="2"/>
    <n v="5.4056496706383662E-2"/>
  </r>
  <r>
    <s v="R05414"/>
    <x v="4"/>
    <x v="14"/>
    <x v="16"/>
    <x v="211"/>
    <n v="2256"/>
    <n v="132"/>
    <n v="4727"/>
    <n v="677198"/>
    <n v="36617"/>
    <n v="799652"/>
    <n v="24816"/>
    <n v="11090"/>
    <n v="331000000"/>
    <x v="1"/>
    <x v="9"/>
    <n v="5.4071335119123209E-2"/>
  </r>
  <r>
    <s v="R05415"/>
    <x v="3"/>
    <x v="17"/>
    <x v="28"/>
    <x v="625"/>
    <n v="3970"/>
    <n v="98"/>
    <n v="3522"/>
    <n v="681168"/>
    <n v="36715"/>
    <n v="803174"/>
    <n v="31760"/>
    <n v="2739"/>
    <n v="68000000"/>
    <x v="0"/>
    <x v="2"/>
    <n v="5.3900065769384352E-2"/>
  </r>
  <r>
    <s v="R05416"/>
    <x v="0"/>
    <x v="19"/>
    <x v="36"/>
    <x v="104"/>
    <n v="4226"/>
    <n v="177"/>
    <n v="1437"/>
    <n v="685394"/>
    <n v="36892"/>
    <n v="804611"/>
    <n v="42260"/>
    <n v="5036"/>
    <n v="83000000"/>
    <x v="1"/>
    <x v="7"/>
    <n v="5.3825974548945568E-2"/>
  </r>
  <r>
    <s v="R05417"/>
    <x v="1"/>
    <x v="15"/>
    <x v="18"/>
    <x v="653"/>
    <n v="4838"/>
    <n v="8"/>
    <n v="935"/>
    <n v="690232"/>
    <n v="36900"/>
    <n v="805546"/>
    <n v="24190"/>
    <n v="9778"/>
    <n v="213000000"/>
    <x v="0"/>
    <x v="9"/>
    <n v="5.3460285816942711E-2"/>
  </r>
  <r>
    <s v="R05418"/>
    <x v="4"/>
    <x v="12"/>
    <x v="17"/>
    <x v="520"/>
    <n v="383"/>
    <n v="131"/>
    <n v="559"/>
    <n v="690615"/>
    <n v="37031"/>
    <n v="806105"/>
    <n v="6894"/>
    <n v="16912"/>
    <n v="331000000"/>
    <x v="0"/>
    <x v="4"/>
    <n v="5.3620323914192421E-2"/>
  </r>
  <r>
    <s v="R05419"/>
    <x v="0"/>
    <x v="0"/>
    <x v="0"/>
    <x v="441"/>
    <n v="3163"/>
    <n v="198"/>
    <n v="4186"/>
    <n v="693778"/>
    <n v="37229"/>
    <n v="810291"/>
    <n v="31630"/>
    <n v="3350"/>
    <n v="83000000"/>
    <x v="1"/>
    <x v="3"/>
    <n v="5.3661257635727856E-2"/>
  </r>
  <r>
    <s v="R05420"/>
    <x v="0"/>
    <x v="16"/>
    <x v="19"/>
    <x v="272"/>
    <n v="2409"/>
    <n v="192"/>
    <n v="445"/>
    <n v="696187"/>
    <n v="37421"/>
    <n v="810736"/>
    <n v="45771"/>
    <n v="14507"/>
    <n v="83000000"/>
    <x v="1"/>
    <x v="10"/>
    <n v="5.3751362780402392E-2"/>
  </r>
  <r>
    <s v="R05421"/>
    <x v="1"/>
    <x v="18"/>
    <x v="23"/>
    <x v="116"/>
    <n v="760"/>
    <n v="56"/>
    <n v="1308"/>
    <n v="696947"/>
    <n v="37477"/>
    <n v="812044"/>
    <n v="12920"/>
    <n v="9611"/>
    <n v="213000000"/>
    <x v="1"/>
    <x v="9"/>
    <n v="5.3773098958744353E-2"/>
  </r>
  <r>
    <s v="R05422"/>
    <x v="4"/>
    <x v="8"/>
    <x v="34"/>
    <x v="87"/>
    <n v="3952"/>
    <n v="123"/>
    <n v="1416"/>
    <n v="700899"/>
    <n v="37600"/>
    <n v="813460"/>
    <n v="19760"/>
    <n v="4661"/>
    <n v="331000000"/>
    <x v="0"/>
    <x v="6"/>
    <n v="5.3645389706648179E-2"/>
  </r>
  <r>
    <s v="R05423"/>
    <x v="3"/>
    <x v="17"/>
    <x v="20"/>
    <x v="496"/>
    <n v="942"/>
    <n v="152"/>
    <n v="1905"/>
    <n v="701841"/>
    <n v="37752"/>
    <n v="815365"/>
    <n v="8478"/>
    <n v="8716"/>
    <n v="68000000"/>
    <x v="0"/>
    <x v="4"/>
    <n v="5.3789960974066776E-2"/>
  </r>
  <r>
    <s v="R05424"/>
    <x v="1"/>
    <x v="18"/>
    <x v="23"/>
    <x v="125"/>
    <n v="2695"/>
    <n v="185"/>
    <n v="3210"/>
    <n v="704536"/>
    <n v="37937"/>
    <n v="818575"/>
    <n v="21560"/>
    <n v="11977"/>
    <n v="213000000"/>
    <x v="0"/>
    <x v="4"/>
    <n v="5.3846787105272124E-2"/>
  </r>
  <r>
    <s v="R05425"/>
    <x v="0"/>
    <x v="0"/>
    <x v="0"/>
    <x v="427"/>
    <n v="1296"/>
    <n v="5"/>
    <n v="329"/>
    <n v="705832"/>
    <n v="37942"/>
    <n v="818904"/>
    <n v="12960"/>
    <n v="9155"/>
    <n v="83000000"/>
    <x v="1"/>
    <x v="11"/>
    <n v="5.3755001190084896E-2"/>
  </r>
  <r>
    <s v="R05426"/>
    <x v="0"/>
    <x v="19"/>
    <x v="35"/>
    <x v="66"/>
    <n v="2402"/>
    <n v="141"/>
    <n v="3397"/>
    <n v="708234"/>
    <n v="38083"/>
    <n v="822301"/>
    <n v="36030"/>
    <n v="13638"/>
    <n v="83000000"/>
    <x v="1"/>
    <x v="4"/>
    <n v="5.3771775994939527E-2"/>
  </r>
  <r>
    <s v="R05427"/>
    <x v="2"/>
    <x v="5"/>
    <x v="13"/>
    <x v="162"/>
    <n v="2147"/>
    <n v="62"/>
    <n v="3678"/>
    <n v="710381"/>
    <n v="38145"/>
    <n v="825979"/>
    <n v="40793"/>
    <n v="6901"/>
    <n v="1380000000"/>
    <x v="1"/>
    <x v="3"/>
    <n v="5.3696537491852964E-2"/>
  </r>
  <r>
    <s v="R05428"/>
    <x v="4"/>
    <x v="14"/>
    <x v="32"/>
    <x v="619"/>
    <n v="1639"/>
    <n v="117"/>
    <n v="1553"/>
    <n v="712020"/>
    <n v="38262"/>
    <n v="827532"/>
    <n v="24585"/>
    <n v="1763"/>
    <n v="331000000"/>
    <x v="1"/>
    <x v="10"/>
    <n v="5.3737254571500803E-2"/>
  </r>
  <r>
    <s v="R05429"/>
    <x v="2"/>
    <x v="7"/>
    <x v="7"/>
    <x v="545"/>
    <n v="4396"/>
    <n v="64"/>
    <n v="3002"/>
    <n v="716416"/>
    <n v="38326"/>
    <n v="830534"/>
    <n v="39564"/>
    <n v="13381"/>
    <n v="1380000000"/>
    <x v="1"/>
    <x v="1"/>
    <n v="5.3496850991602646E-2"/>
  </r>
  <r>
    <s v="R05430"/>
    <x v="3"/>
    <x v="10"/>
    <x v="10"/>
    <x v="446"/>
    <n v="608"/>
    <n v="51"/>
    <n v="3529"/>
    <n v="717024"/>
    <n v="38377"/>
    <n v="834063"/>
    <n v="5472"/>
    <n v="16880"/>
    <n v="68000000"/>
    <x v="0"/>
    <x v="5"/>
    <n v="5.3522615700450749E-2"/>
  </r>
  <r>
    <s v="R05431"/>
    <x v="1"/>
    <x v="1"/>
    <x v="1"/>
    <x v="48"/>
    <n v="881"/>
    <n v="64"/>
    <n v="2565"/>
    <n v="717905"/>
    <n v="38441"/>
    <n v="836628"/>
    <n v="6167"/>
    <n v="19270"/>
    <n v="213000000"/>
    <x v="1"/>
    <x v="4"/>
    <n v="5.3546082002493368E-2"/>
  </r>
  <r>
    <s v="R05432"/>
    <x v="0"/>
    <x v="19"/>
    <x v="35"/>
    <x v="472"/>
    <n v="2250"/>
    <n v="124"/>
    <n v="2583"/>
    <n v="720155"/>
    <n v="38565"/>
    <n v="839211"/>
    <n v="31500"/>
    <n v="8399"/>
    <n v="83000000"/>
    <x v="0"/>
    <x v="2"/>
    <n v="5.3550971665821942E-2"/>
  </r>
  <r>
    <s v="R05433"/>
    <x v="4"/>
    <x v="12"/>
    <x v="17"/>
    <x v="429"/>
    <n v="3092"/>
    <n v="99"/>
    <n v="2272"/>
    <n v="723247"/>
    <n v="38664"/>
    <n v="841483"/>
    <n v="58748"/>
    <n v="5584"/>
    <n v="331000000"/>
    <x v="1"/>
    <x v="11"/>
    <n v="5.3458915142406395E-2"/>
  </r>
  <r>
    <s v="R05434"/>
    <x v="0"/>
    <x v="16"/>
    <x v="19"/>
    <x v="78"/>
    <n v="2159"/>
    <n v="135"/>
    <n v="2619"/>
    <n v="725406"/>
    <n v="38799"/>
    <n v="844102"/>
    <n v="12954"/>
    <n v="17885"/>
    <n v="83000000"/>
    <x v="1"/>
    <x v="0"/>
    <n v="5.3485909959388261E-2"/>
  </r>
  <r>
    <s v="R05435"/>
    <x v="2"/>
    <x v="9"/>
    <x v="25"/>
    <x v="533"/>
    <n v="2428"/>
    <n v="95"/>
    <n v="1814"/>
    <n v="727834"/>
    <n v="38894"/>
    <n v="845916"/>
    <n v="26708"/>
    <n v="13442"/>
    <n v="1380000000"/>
    <x v="0"/>
    <x v="4"/>
    <n v="5.343800921638725E-2"/>
  </r>
  <r>
    <s v="R05436"/>
    <x v="2"/>
    <x v="2"/>
    <x v="2"/>
    <x v="382"/>
    <n v="4850"/>
    <n v="7"/>
    <n v="3918"/>
    <n v="732684"/>
    <n v="38901"/>
    <n v="849834"/>
    <n v="67900"/>
    <n v="15636"/>
    <n v="1380000000"/>
    <x v="1"/>
    <x v="4"/>
    <n v="5.3093830355241824E-2"/>
  </r>
  <r>
    <s v="R05437"/>
    <x v="1"/>
    <x v="15"/>
    <x v="18"/>
    <x v="73"/>
    <n v="3001"/>
    <n v="13"/>
    <n v="3213"/>
    <n v="735685"/>
    <n v="38914"/>
    <n v="853047"/>
    <n v="57019"/>
    <n v="6197"/>
    <n v="213000000"/>
    <x v="1"/>
    <x v="10"/>
    <n v="5.2894921059964524E-2"/>
  </r>
  <r>
    <s v="R05438"/>
    <x v="4"/>
    <x v="8"/>
    <x v="34"/>
    <x v="631"/>
    <n v="4891"/>
    <n v="23"/>
    <n v="3887"/>
    <n v="740576"/>
    <n v="38937"/>
    <n v="856934"/>
    <n v="78256"/>
    <n v="1779"/>
    <n v="331000000"/>
    <x v="1"/>
    <x v="9"/>
    <n v="5.2576643045413297E-2"/>
  </r>
  <r>
    <s v="R05439"/>
    <x v="4"/>
    <x v="13"/>
    <x v="21"/>
    <x v="376"/>
    <n v="1994"/>
    <n v="191"/>
    <n v="1222"/>
    <n v="742570"/>
    <n v="39128"/>
    <n v="858156"/>
    <n v="23928"/>
    <n v="9080"/>
    <n v="331000000"/>
    <x v="0"/>
    <x v="4"/>
    <n v="5.2692675438005841E-2"/>
  </r>
  <r>
    <s v="R05440"/>
    <x v="1"/>
    <x v="3"/>
    <x v="3"/>
    <x v="133"/>
    <n v="1323"/>
    <n v="92"/>
    <n v="3107"/>
    <n v="743893"/>
    <n v="39220"/>
    <n v="861263"/>
    <n v="11907"/>
    <n v="6358"/>
    <n v="213000000"/>
    <x v="1"/>
    <x v="10"/>
    <n v="5.272263618558045E-2"/>
  </r>
  <r>
    <s v="R05441"/>
    <x v="2"/>
    <x v="2"/>
    <x v="29"/>
    <x v="587"/>
    <n v="4317"/>
    <n v="24"/>
    <n v="2513"/>
    <n v="748210"/>
    <n v="39244"/>
    <n v="863776"/>
    <n v="56121"/>
    <n v="10225"/>
    <n v="1380000000"/>
    <x v="1"/>
    <x v="5"/>
    <n v="5.2450515229681506E-2"/>
  </r>
  <r>
    <s v="R05442"/>
    <x v="2"/>
    <x v="9"/>
    <x v="25"/>
    <x v="105"/>
    <n v="1011"/>
    <n v="133"/>
    <n v="4667"/>
    <n v="749221"/>
    <n v="39377"/>
    <n v="868443"/>
    <n v="5055"/>
    <n v="2501"/>
    <n v="1380000000"/>
    <x v="1"/>
    <x v="9"/>
    <n v="5.255725613670733E-2"/>
  </r>
  <r>
    <s v="R05443"/>
    <x v="2"/>
    <x v="7"/>
    <x v="7"/>
    <x v="495"/>
    <n v="4038"/>
    <n v="128"/>
    <n v="4533"/>
    <n v="753259"/>
    <n v="39505"/>
    <n v="872976"/>
    <n v="68646"/>
    <n v="11976"/>
    <n v="1380000000"/>
    <x v="0"/>
    <x v="3"/>
    <n v="5.2445440412925703E-2"/>
  </r>
  <r>
    <s v="R05444"/>
    <x v="0"/>
    <x v="19"/>
    <x v="36"/>
    <x v="105"/>
    <n v="688"/>
    <n v="86"/>
    <n v="4852"/>
    <n v="753947"/>
    <n v="39591"/>
    <n v="877828"/>
    <n v="4816"/>
    <n v="4204"/>
    <n v="83000000"/>
    <x v="1"/>
    <x v="9"/>
    <n v="5.2511648696791681E-2"/>
  </r>
  <r>
    <s v="R05445"/>
    <x v="3"/>
    <x v="11"/>
    <x v="33"/>
    <x v="335"/>
    <n v="4068"/>
    <n v="32"/>
    <n v="4686"/>
    <n v="758015"/>
    <n v="39623"/>
    <n v="882514"/>
    <n v="48816"/>
    <n v="16410"/>
    <n v="68000000"/>
    <x v="1"/>
    <x v="2"/>
    <n v="5.227205266386549E-2"/>
  </r>
  <r>
    <s v="R05446"/>
    <x v="2"/>
    <x v="5"/>
    <x v="13"/>
    <x v="104"/>
    <n v="4213"/>
    <n v="141"/>
    <n v="4976"/>
    <n v="762228"/>
    <n v="39764"/>
    <n v="887490"/>
    <n v="37917"/>
    <n v="17823"/>
    <n v="1380000000"/>
    <x v="1"/>
    <x v="7"/>
    <n v="5.2168117676075924E-2"/>
  </r>
  <r>
    <s v="R05447"/>
    <x v="3"/>
    <x v="6"/>
    <x v="22"/>
    <x v="8"/>
    <n v="4269"/>
    <n v="190"/>
    <n v="2551"/>
    <n v="766497"/>
    <n v="39954"/>
    <n v="890041"/>
    <n v="25614"/>
    <n v="17389"/>
    <n v="68000000"/>
    <x v="0"/>
    <x v="5"/>
    <n v="5.2125448631892883E-2"/>
  </r>
  <r>
    <s v="R05448"/>
    <x v="3"/>
    <x v="17"/>
    <x v="28"/>
    <x v="333"/>
    <n v="1242"/>
    <n v="55"/>
    <n v="3438"/>
    <n v="767739"/>
    <n v="40009"/>
    <n v="893479"/>
    <n v="17388"/>
    <n v="9504"/>
    <n v="68000000"/>
    <x v="1"/>
    <x v="1"/>
    <n v="5.2112762279889389E-2"/>
  </r>
  <r>
    <s v="R05449"/>
    <x v="4"/>
    <x v="14"/>
    <x v="16"/>
    <x v="616"/>
    <n v="3447"/>
    <n v="189"/>
    <n v="4983"/>
    <n v="771186"/>
    <n v="40198"/>
    <n v="898462"/>
    <n v="44811"/>
    <n v="11749"/>
    <n v="331000000"/>
    <x v="0"/>
    <x v="9"/>
    <n v="5.2124908906541353E-2"/>
  </r>
  <r>
    <s v="R05450"/>
    <x v="1"/>
    <x v="15"/>
    <x v="18"/>
    <x v="661"/>
    <n v="2044"/>
    <n v="27"/>
    <n v="2197"/>
    <n v="773230"/>
    <n v="40225"/>
    <n v="659"/>
    <n v="34748"/>
    <n v="11528"/>
    <n v="213000000"/>
    <x v="0"/>
    <x v="7"/>
    <n v="5.2022037427414868E-2"/>
  </r>
  <r>
    <s v="R05451"/>
    <x v="0"/>
    <x v="4"/>
    <x v="24"/>
    <x v="589"/>
    <n v="440"/>
    <n v="28"/>
    <n v="4138"/>
    <n v="773670"/>
    <n v="40253"/>
    <n v="4797"/>
    <n v="2200"/>
    <n v="17395"/>
    <n v="83000000"/>
    <x v="1"/>
    <x v="4"/>
    <n v="5.202864270296121E-2"/>
  </r>
  <r>
    <s v="R05452"/>
    <x v="3"/>
    <x v="10"/>
    <x v="11"/>
    <x v="437"/>
    <n v="1224"/>
    <n v="22"/>
    <n v="1320"/>
    <n v="774894"/>
    <n v="40275"/>
    <n v="6117"/>
    <n v="8568"/>
    <n v="10464"/>
    <n v="68000000"/>
    <x v="0"/>
    <x v="5"/>
    <n v="5.197485075378052E-2"/>
  </r>
  <r>
    <s v="R05453"/>
    <x v="0"/>
    <x v="0"/>
    <x v="0"/>
    <x v="407"/>
    <n v="2462"/>
    <n v="171"/>
    <n v="2366"/>
    <n v="777356"/>
    <n v="40446"/>
    <n v="8483"/>
    <n v="44316"/>
    <n v="6005"/>
    <n v="83000000"/>
    <x v="0"/>
    <x v="7"/>
    <n v="5.2030215242437186E-2"/>
  </r>
  <r>
    <s v="R05454"/>
    <x v="4"/>
    <x v="8"/>
    <x v="8"/>
    <x v="505"/>
    <n v="4178"/>
    <n v="37"/>
    <n v="4313"/>
    <n v="781534"/>
    <n v="40483"/>
    <n v="12796"/>
    <n v="75204"/>
    <n v="13400"/>
    <n v="331000000"/>
    <x v="0"/>
    <x v="3"/>
    <n v="5.1799409878520962E-2"/>
  </r>
  <r>
    <s v="R05455"/>
    <x v="2"/>
    <x v="7"/>
    <x v="7"/>
    <x v="680"/>
    <n v="2752"/>
    <n v="176"/>
    <n v="3790"/>
    <n v="784286"/>
    <n v="40659"/>
    <n v="16586"/>
    <n v="49536"/>
    <n v="13414"/>
    <n v="1380000000"/>
    <x v="0"/>
    <x v="9"/>
    <n v="5.1842057616736749E-2"/>
  </r>
  <r>
    <s v="R05456"/>
    <x v="3"/>
    <x v="6"/>
    <x v="6"/>
    <x v="94"/>
    <n v="1752"/>
    <n v="42"/>
    <n v="2535"/>
    <n v="786038"/>
    <n v="40701"/>
    <n v="19121"/>
    <n v="14016"/>
    <n v="8521"/>
    <n v="68000000"/>
    <x v="0"/>
    <x v="1"/>
    <n v="5.1779939392243124E-2"/>
  </r>
  <r>
    <s v="R05457"/>
    <x v="1"/>
    <x v="3"/>
    <x v="31"/>
    <x v="720"/>
    <n v="4442"/>
    <n v="9"/>
    <n v="2375"/>
    <n v="790480"/>
    <n v="40710"/>
    <n v="21496"/>
    <n v="48862"/>
    <n v="6051"/>
    <n v="213000000"/>
    <x v="0"/>
    <x v="3"/>
    <n v="5.1500354215160409E-2"/>
  </r>
  <r>
    <s v="R05458"/>
    <x v="4"/>
    <x v="13"/>
    <x v="21"/>
    <x v="689"/>
    <n v="4629"/>
    <n v="26"/>
    <n v="2306"/>
    <n v="795109"/>
    <n v="40736"/>
    <n v="23802"/>
    <n v="37032"/>
    <n v="13436"/>
    <n v="331000000"/>
    <x v="0"/>
    <x v="11"/>
    <n v="5.1233227142442106E-2"/>
  </r>
  <r>
    <s v="R05459"/>
    <x v="0"/>
    <x v="0"/>
    <x v="0"/>
    <x v="557"/>
    <n v="3002"/>
    <n v="135"/>
    <n v="2613"/>
    <n v="798111"/>
    <n v="40871"/>
    <n v="26415"/>
    <n v="45030"/>
    <n v="4017"/>
    <n v="83000000"/>
    <x v="0"/>
    <x v="5"/>
    <n v="5.1209668830526078E-2"/>
  </r>
  <r>
    <s v="R05460"/>
    <x v="2"/>
    <x v="9"/>
    <x v="25"/>
    <x v="270"/>
    <n v="4546"/>
    <n v="195"/>
    <n v="4214"/>
    <n v="802657"/>
    <n v="41066"/>
    <n v="30629"/>
    <n v="27276"/>
    <n v="19388"/>
    <n v="1380000000"/>
    <x v="0"/>
    <x v="5"/>
    <n v="5.1162576293485265E-2"/>
  </r>
  <r>
    <s v="R05461"/>
    <x v="0"/>
    <x v="4"/>
    <x v="4"/>
    <x v="127"/>
    <n v="3216"/>
    <n v="84"/>
    <n v="4385"/>
    <n v="805873"/>
    <n v="41150"/>
    <n v="35014"/>
    <n v="19296"/>
    <n v="19841"/>
    <n v="83000000"/>
    <x v="1"/>
    <x v="9"/>
    <n v="5.1062636420378893E-2"/>
  </r>
  <r>
    <s v="R05462"/>
    <x v="1"/>
    <x v="15"/>
    <x v="18"/>
    <x v="636"/>
    <n v="3359"/>
    <n v="157"/>
    <n v="1662"/>
    <n v="809232"/>
    <n v="41307"/>
    <n v="36676"/>
    <n v="47026"/>
    <n v="12038"/>
    <n v="213000000"/>
    <x v="1"/>
    <x v="0"/>
    <n v="5.1044694228601931E-2"/>
  </r>
  <r>
    <s v="R05463"/>
    <x v="3"/>
    <x v="10"/>
    <x v="10"/>
    <x v="199"/>
    <n v="3942"/>
    <n v="12"/>
    <n v="224"/>
    <n v="813174"/>
    <n v="41319"/>
    <n v="36900"/>
    <n v="19710"/>
    <n v="5176"/>
    <n v="68000000"/>
    <x v="0"/>
    <x v="10"/>
    <n v="5.0812003335079577E-2"/>
  </r>
  <r>
    <s v="R05464"/>
    <x v="1"/>
    <x v="18"/>
    <x v="23"/>
    <x v="84"/>
    <n v="3296"/>
    <n v="57"/>
    <n v="4989"/>
    <n v="816470"/>
    <n v="41376"/>
    <n v="41889"/>
    <n v="36256"/>
    <n v="6942"/>
    <n v="213000000"/>
    <x v="1"/>
    <x v="3"/>
    <n v="5.067669357110488E-2"/>
  </r>
  <r>
    <s v="R05465"/>
    <x v="0"/>
    <x v="19"/>
    <x v="36"/>
    <x v="38"/>
    <n v="4309"/>
    <n v="2"/>
    <n v="2800"/>
    <n v="820779"/>
    <n v="41378"/>
    <n v="44689"/>
    <n v="77562"/>
    <n v="11640"/>
    <n v="83000000"/>
    <x v="0"/>
    <x v="10"/>
    <n v="5.0413083180734397E-2"/>
  </r>
  <r>
    <s v="R05466"/>
    <x v="0"/>
    <x v="19"/>
    <x v="35"/>
    <x v="48"/>
    <n v="4014"/>
    <n v="99"/>
    <n v="1280"/>
    <n v="824793"/>
    <n v="41477"/>
    <n v="45969"/>
    <n v="52182"/>
    <n v="2234"/>
    <n v="83000000"/>
    <x v="1"/>
    <x v="4"/>
    <n v="5.0287769173598708E-2"/>
  </r>
  <r>
    <s v="R05467"/>
    <x v="1"/>
    <x v="15"/>
    <x v="30"/>
    <x v="575"/>
    <n v="899"/>
    <n v="103"/>
    <n v="4340"/>
    <n v="825692"/>
    <n v="41580"/>
    <n v="50309"/>
    <n v="14384"/>
    <n v="10718"/>
    <n v="213000000"/>
    <x v="1"/>
    <x v="1"/>
    <n v="5.0357760520872187E-2"/>
  </r>
  <r>
    <s v="R05468"/>
    <x v="1"/>
    <x v="1"/>
    <x v="26"/>
    <x v="253"/>
    <n v="1189"/>
    <n v="4"/>
    <n v="521"/>
    <n v="826881"/>
    <n v="41584"/>
    <n v="50830"/>
    <n v="16646"/>
    <n v="10925"/>
    <n v="213000000"/>
    <x v="0"/>
    <x v="8"/>
    <n v="5.0290186858810398E-2"/>
  </r>
  <r>
    <s v="R05469"/>
    <x v="1"/>
    <x v="15"/>
    <x v="18"/>
    <x v="319"/>
    <n v="652"/>
    <n v="21"/>
    <n v="1618"/>
    <n v="827533"/>
    <n v="41605"/>
    <n v="52448"/>
    <n v="3912"/>
    <n v="7504"/>
    <n v="213000000"/>
    <x v="0"/>
    <x v="6"/>
    <n v="5.0275940657351428E-2"/>
  </r>
  <r>
    <s v="R05470"/>
    <x v="2"/>
    <x v="5"/>
    <x v="5"/>
    <x v="400"/>
    <n v="982"/>
    <n v="185"/>
    <n v="4214"/>
    <n v="828515"/>
    <n v="41790"/>
    <n v="56662"/>
    <n v="10802"/>
    <n v="18254"/>
    <n v="1380000000"/>
    <x v="0"/>
    <x v="10"/>
    <n v="5.0439642010102412E-2"/>
  </r>
  <r>
    <s v="R05471"/>
    <x v="0"/>
    <x v="19"/>
    <x v="35"/>
    <x v="603"/>
    <n v="575"/>
    <n v="65"/>
    <n v="3682"/>
    <n v="829090"/>
    <n v="41855"/>
    <n v="60344"/>
    <n v="10350"/>
    <n v="11357"/>
    <n v="83000000"/>
    <x v="0"/>
    <x v="8"/>
    <n v="5.0483059740197081E-2"/>
  </r>
  <r>
    <s v="R05472"/>
    <x v="4"/>
    <x v="12"/>
    <x v="17"/>
    <x v="702"/>
    <n v="332"/>
    <n v="88"/>
    <n v="1601"/>
    <n v="829422"/>
    <n v="41943"/>
    <n v="61945"/>
    <n v="6308"/>
    <n v="5606"/>
    <n v="331000000"/>
    <x v="0"/>
    <x v="5"/>
    <n v="5.056895042571815E-2"/>
  </r>
  <r>
    <s v="R05473"/>
    <x v="2"/>
    <x v="5"/>
    <x v="13"/>
    <x v="138"/>
    <n v="4307"/>
    <n v="39"/>
    <n v="2306"/>
    <n v="833729"/>
    <n v="41982"/>
    <n v="64251"/>
    <n v="51684"/>
    <n v="10637"/>
    <n v="1380000000"/>
    <x v="0"/>
    <x v="11"/>
    <n v="5.0354491687346847E-2"/>
  </r>
  <r>
    <s v="R05474"/>
    <x v="2"/>
    <x v="9"/>
    <x v="25"/>
    <x v="551"/>
    <n v="288"/>
    <n v="87"/>
    <n v="4666"/>
    <n v="834017"/>
    <n v="42069"/>
    <n v="68917"/>
    <n v="2016"/>
    <n v="13150"/>
    <n v="1380000000"/>
    <x v="0"/>
    <x v="11"/>
    <n v="5.0441417860787013E-2"/>
  </r>
  <r>
    <s v="R05475"/>
    <x v="2"/>
    <x v="2"/>
    <x v="29"/>
    <x v="112"/>
    <n v="2213"/>
    <n v="121"/>
    <n v="3827"/>
    <n v="836230"/>
    <n v="42190"/>
    <n v="72744"/>
    <n v="17704"/>
    <n v="9736"/>
    <n v="1380000000"/>
    <x v="0"/>
    <x v="10"/>
    <n v="5.0452626669696139E-2"/>
  </r>
  <r>
    <s v="R05476"/>
    <x v="4"/>
    <x v="13"/>
    <x v="21"/>
    <x v="719"/>
    <n v="2173"/>
    <n v="4"/>
    <n v="1215"/>
    <n v="838403"/>
    <n v="42194"/>
    <n v="73959"/>
    <n v="39114"/>
    <n v="6132"/>
    <n v="331000000"/>
    <x v="1"/>
    <x v="5"/>
    <n v="5.0326632896113208E-2"/>
  </r>
  <r>
    <s v="R05477"/>
    <x v="1"/>
    <x v="3"/>
    <x v="3"/>
    <x v="147"/>
    <n v="3833"/>
    <n v="143"/>
    <n v="942"/>
    <n v="842236"/>
    <n v="42337"/>
    <n v="74901"/>
    <n v="49829"/>
    <n v="19797"/>
    <n v="213000000"/>
    <x v="1"/>
    <x v="10"/>
    <n v="5.0267383488713374E-2"/>
  </r>
  <r>
    <s v="R05478"/>
    <x v="0"/>
    <x v="16"/>
    <x v="19"/>
    <x v="678"/>
    <n v="1055"/>
    <n v="116"/>
    <n v="3931"/>
    <n v="843291"/>
    <n v="42453"/>
    <n v="78832"/>
    <n v="8440"/>
    <n v="7937"/>
    <n v="83000000"/>
    <x v="1"/>
    <x v="6"/>
    <n v="5.0342052743359053E-2"/>
  </r>
  <r>
    <s v="R05479"/>
    <x v="3"/>
    <x v="6"/>
    <x v="6"/>
    <x v="241"/>
    <n v="4369"/>
    <n v="14"/>
    <n v="1153"/>
    <n v="847660"/>
    <n v="42467"/>
    <n v="79985"/>
    <n v="43690"/>
    <n v="7630"/>
    <n v="68000000"/>
    <x v="1"/>
    <x v="5"/>
    <n v="5.0099096335795013E-2"/>
  </r>
  <r>
    <s v="R05480"/>
    <x v="3"/>
    <x v="17"/>
    <x v="28"/>
    <x v="564"/>
    <n v="1324"/>
    <n v="74"/>
    <n v="2205"/>
    <n v="848984"/>
    <n v="42541"/>
    <n v="82190"/>
    <n v="15888"/>
    <n v="17302"/>
    <n v="68000000"/>
    <x v="1"/>
    <x v="4"/>
    <n v="5.0108129246251992E-2"/>
  </r>
  <r>
    <s v="R05481"/>
    <x v="0"/>
    <x v="19"/>
    <x v="36"/>
    <x v="0"/>
    <n v="3595"/>
    <n v="79"/>
    <n v="3749"/>
    <n v="852579"/>
    <n v="42620"/>
    <n v="85939"/>
    <n v="50330"/>
    <n v="8347"/>
    <n v="83000000"/>
    <x v="0"/>
    <x v="0"/>
    <n v="4.998950243907016E-2"/>
  </r>
  <r>
    <s v="R05482"/>
    <x v="4"/>
    <x v="12"/>
    <x v="17"/>
    <x v="295"/>
    <n v="3827"/>
    <n v="17"/>
    <n v="260"/>
    <n v="856406"/>
    <n v="42637"/>
    <n v="86199"/>
    <n v="22962"/>
    <n v="17982"/>
    <n v="331000000"/>
    <x v="0"/>
    <x v="5"/>
    <n v="4.9785966002106476E-2"/>
  </r>
  <r>
    <s v="R05483"/>
    <x v="3"/>
    <x v="10"/>
    <x v="11"/>
    <x v="567"/>
    <n v="2662"/>
    <n v="174"/>
    <n v="389"/>
    <n v="859068"/>
    <n v="42811"/>
    <n v="86588"/>
    <n v="13310"/>
    <n v="10620"/>
    <n v="68000000"/>
    <x v="0"/>
    <x v="7"/>
    <n v="4.9834238965949143E-2"/>
  </r>
  <r>
    <s v="R05484"/>
    <x v="2"/>
    <x v="2"/>
    <x v="29"/>
    <x v="454"/>
    <n v="2323"/>
    <n v="101"/>
    <n v="4740"/>
    <n v="861391"/>
    <n v="42912"/>
    <n v="91328"/>
    <n v="25553"/>
    <n v="9872"/>
    <n v="1380000000"/>
    <x v="1"/>
    <x v="0"/>
    <n v="4.981709815867591E-2"/>
  </r>
  <r>
    <s v="R05485"/>
    <x v="3"/>
    <x v="6"/>
    <x v="22"/>
    <x v="248"/>
    <n v="1882"/>
    <n v="131"/>
    <n v="4227"/>
    <n v="863273"/>
    <n v="43043"/>
    <n v="95555"/>
    <n v="9410"/>
    <n v="10628"/>
    <n v="68000000"/>
    <x v="0"/>
    <x v="6"/>
    <n v="4.9860241198323128E-2"/>
  </r>
  <r>
    <s v="R05486"/>
    <x v="0"/>
    <x v="0"/>
    <x v="0"/>
    <x v="393"/>
    <n v="3063"/>
    <n v="52"/>
    <n v="407"/>
    <n v="866336"/>
    <n v="43095"/>
    <n v="95962"/>
    <n v="24504"/>
    <n v="1046"/>
    <n v="83000000"/>
    <x v="1"/>
    <x v="8"/>
    <n v="4.9743979241310528E-2"/>
  </r>
  <r>
    <s v="R05487"/>
    <x v="2"/>
    <x v="7"/>
    <x v="7"/>
    <x v="725"/>
    <n v="1153"/>
    <n v="57"/>
    <n v="2043"/>
    <n v="867489"/>
    <n v="43152"/>
    <n v="98005"/>
    <n v="10377"/>
    <n v="11647"/>
    <n v="1380000000"/>
    <x v="0"/>
    <x v="10"/>
    <n v="4.9743570235472725E-2"/>
  </r>
  <r>
    <s v="R05488"/>
    <x v="3"/>
    <x v="17"/>
    <x v="20"/>
    <x v="693"/>
    <n v="3370"/>
    <n v="111"/>
    <n v="566"/>
    <n v="870859"/>
    <n v="43263"/>
    <n v="98571"/>
    <n v="20220"/>
    <n v="15488"/>
    <n v="68000000"/>
    <x v="1"/>
    <x v="9"/>
    <n v="4.9678535790524066E-2"/>
  </r>
  <r>
    <s v="R05489"/>
    <x v="0"/>
    <x v="0"/>
    <x v="0"/>
    <x v="216"/>
    <n v="96"/>
    <n v="84"/>
    <n v="4781"/>
    <n v="870955"/>
    <n v="43347"/>
    <n v="103352"/>
    <n v="1344"/>
    <n v="3482"/>
    <n v="83000000"/>
    <x v="1"/>
    <x v="10"/>
    <n v="4.9769505887215758E-2"/>
  </r>
  <r>
    <s v="R05490"/>
    <x v="4"/>
    <x v="13"/>
    <x v="15"/>
    <x v="194"/>
    <n v="276"/>
    <n v="74"/>
    <n v="3370"/>
    <n v="871231"/>
    <n v="43421"/>
    <n v="106722"/>
    <n v="4692"/>
    <n v="10026"/>
    <n v="331000000"/>
    <x v="1"/>
    <x v="2"/>
    <n v="4.9838676539287516E-2"/>
  </r>
  <r>
    <s v="R05491"/>
    <x v="0"/>
    <x v="19"/>
    <x v="36"/>
    <x v="138"/>
    <n v="2847"/>
    <n v="57"/>
    <n v="1979"/>
    <n v="874078"/>
    <n v="43478"/>
    <n v="108701"/>
    <n v="22776"/>
    <n v="7941"/>
    <n v="83000000"/>
    <x v="0"/>
    <x v="11"/>
    <n v="4.974155624555246E-2"/>
  </r>
  <r>
    <s v="R05492"/>
    <x v="4"/>
    <x v="13"/>
    <x v="15"/>
    <x v="652"/>
    <n v="331"/>
    <n v="115"/>
    <n v="1952"/>
    <n v="874409"/>
    <n v="43593"/>
    <n v="110653"/>
    <n v="4965"/>
    <n v="227"/>
    <n v="331000000"/>
    <x v="1"/>
    <x v="4"/>
    <n v="4.9854244409652693E-2"/>
  </r>
  <r>
    <s v="R05493"/>
    <x v="2"/>
    <x v="9"/>
    <x v="25"/>
    <x v="417"/>
    <n v="2252"/>
    <n v="58"/>
    <n v="2006"/>
    <n v="876661"/>
    <n v="43651"/>
    <n v="112659"/>
    <n v="33780"/>
    <n v="19536"/>
    <n v="1380000000"/>
    <x v="0"/>
    <x v="11"/>
    <n v="4.9792337060733854E-2"/>
  </r>
  <r>
    <s v="R05494"/>
    <x v="0"/>
    <x v="16"/>
    <x v="19"/>
    <x v="276"/>
    <n v="4198"/>
    <n v="161"/>
    <n v="3838"/>
    <n v="880859"/>
    <n v="43812"/>
    <n v="116497"/>
    <n v="58772"/>
    <n v="19019"/>
    <n v="83000000"/>
    <x v="1"/>
    <x v="8"/>
    <n v="4.9737812748691899E-2"/>
  </r>
  <r>
    <s v="R05495"/>
    <x v="1"/>
    <x v="15"/>
    <x v="30"/>
    <x v="220"/>
    <n v="3051"/>
    <n v="29"/>
    <n v="2315"/>
    <n v="883910"/>
    <n v="43841"/>
    <n v="118812"/>
    <n v="45765"/>
    <n v="3352"/>
    <n v="213000000"/>
    <x v="1"/>
    <x v="1"/>
    <n v="4.9598941068660835E-2"/>
  </r>
  <r>
    <s v="R05496"/>
    <x v="1"/>
    <x v="3"/>
    <x v="31"/>
    <x v="302"/>
    <n v="3696"/>
    <n v="181"/>
    <n v="100"/>
    <n v="887606"/>
    <n v="44022"/>
    <n v="118912"/>
    <n v="40656"/>
    <n v="13001"/>
    <n v="213000000"/>
    <x v="0"/>
    <x v="3"/>
    <n v="4.9596329903132695E-2"/>
  </r>
  <r>
    <s v="R05497"/>
    <x v="1"/>
    <x v="18"/>
    <x v="23"/>
    <x v="314"/>
    <n v="2407"/>
    <n v="67"/>
    <n v="4756"/>
    <n v="890013"/>
    <n v="44089"/>
    <n v="123668"/>
    <n v="19256"/>
    <n v="6774"/>
    <n v="213000000"/>
    <x v="1"/>
    <x v="2"/>
    <n v="4.9537478666041954E-2"/>
  </r>
  <r>
    <s v="R05498"/>
    <x v="1"/>
    <x v="18"/>
    <x v="27"/>
    <x v="600"/>
    <n v="3202"/>
    <n v="74"/>
    <n v="3444"/>
    <n v="893215"/>
    <n v="44163"/>
    <n v="127112"/>
    <n v="48030"/>
    <n v="2811"/>
    <n v="213000000"/>
    <x v="1"/>
    <x v="5"/>
    <n v="4.9442743348465934E-2"/>
  </r>
  <r>
    <s v="R05499"/>
    <x v="1"/>
    <x v="1"/>
    <x v="26"/>
    <x v="149"/>
    <n v="2086"/>
    <n v="67"/>
    <n v="32"/>
    <n v="895301"/>
    <n v="44230"/>
    <n v="127144"/>
    <n v="10430"/>
    <n v="14969"/>
    <n v="213000000"/>
    <x v="1"/>
    <x v="2"/>
    <n v="4.940237975831592E-2"/>
  </r>
  <r>
    <s v="R05500"/>
    <x v="4"/>
    <x v="12"/>
    <x v="17"/>
    <x v="523"/>
    <n v="306"/>
    <n v="153"/>
    <n v="4331"/>
    <n v="895607"/>
    <n v="44383"/>
    <n v="131475"/>
    <n v="4896"/>
    <n v="15930"/>
    <n v="331000000"/>
    <x v="0"/>
    <x v="4"/>
    <n v="4.9556334419002979E-2"/>
  </r>
  <r>
    <s v="R05501"/>
    <x v="0"/>
    <x v="16"/>
    <x v="19"/>
    <x v="485"/>
    <n v="883"/>
    <n v="130"/>
    <n v="4602"/>
    <n v="896490"/>
    <n v="44513"/>
    <n v="136077"/>
    <n v="15011"/>
    <n v="17782"/>
    <n v="83000000"/>
    <x v="0"/>
    <x v="0"/>
    <n v="4.9652533770594205E-2"/>
  </r>
  <r>
    <s v="R05502"/>
    <x v="2"/>
    <x v="9"/>
    <x v="25"/>
    <x v="520"/>
    <n v="4289"/>
    <n v="56"/>
    <n v="331"/>
    <n v="900779"/>
    <n v="44569"/>
    <n v="136408"/>
    <n v="60046"/>
    <n v="7831"/>
    <n v="1380000000"/>
    <x v="0"/>
    <x v="4"/>
    <n v="4.947828490673073E-2"/>
  </r>
  <r>
    <s v="R05503"/>
    <x v="1"/>
    <x v="15"/>
    <x v="18"/>
    <x v="275"/>
    <n v="3589"/>
    <n v="164"/>
    <n v="3516"/>
    <n v="904368"/>
    <n v="44733"/>
    <n v="139924"/>
    <n v="28712"/>
    <n v="3402"/>
    <n v="213000000"/>
    <x v="0"/>
    <x v="8"/>
    <n v="4.9463271588556873E-2"/>
  </r>
  <r>
    <s v="R05504"/>
    <x v="1"/>
    <x v="3"/>
    <x v="3"/>
    <x v="686"/>
    <n v="3641"/>
    <n v="165"/>
    <n v="4581"/>
    <n v="908009"/>
    <n v="44898"/>
    <n v="144505"/>
    <n v="54615"/>
    <n v="3735"/>
    <n v="213000000"/>
    <x v="1"/>
    <x v="2"/>
    <n v="4.9446646453944837E-2"/>
  </r>
  <r>
    <s v="R05505"/>
    <x v="2"/>
    <x v="2"/>
    <x v="2"/>
    <x v="446"/>
    <n v="4344"/>
    <n v="40"/>
    <n v="4215"/>
    <n v="912353"/>
    <n v="44938"/>
    <n v="148720"/>
    <n v="69504"/>
    <n v="2434"/>
    <n v="1380000000"/>
    <x v="0"/>
    <x v="5"/>
    <n v="4.9255058075109083E-2"/>
  </r>
  <r>
    <s v="R05506"/>
    <x v="2"/>
    <x v="5"/>
    <x v="5"/>
    <x v="577"/>
    <n v="2162"/>
    <n v="3"/>
    <n v="157"/>
    <n v="914515"/>
    <n v="44941"/>
    <n v="148877"/>
    <n v="21620"/>
    <n v="15015"/>
    <n v="1380000000"/>
    <x v="1"/>
    <x v="9"/>
    <n v="4.914189488417358E-2"/>
  </r>
  <r>
    <s v="R05507"/>
    <x v="1"/>
    <x v="1"/>
    <x v="26"/>
    <x v="170"/>
    <n v="3147"/>
    <n v="153"/>
    <n v="3108"/>
    <n v="917662"/>
    <n v="45094"/>
    <n v="151985"/>
    <n v="53499"/>
    <n v="3219"/>
    <n v="213000000"/>
    <x v="1"/>
    <x v="6"/>
    <n v="4.9140097334312634E-2"/>
  </r>
  <r>
    <s v="R05508"/>
    <x v="4"/>
    <x v="8"/>
    <x v="34"/>
    <x v="367"/>
    <n v="2783"/>
    <n v="38"/>
    <n v="4945"/>
    <n v="920445"/>
    <n v="45132"/>
    <n v="156930"/>
    <n v="50094"/>
    <n v="17531"/>
    <n v="331000000"/>
    <x v="1"/>
    <x v="0"/>
    <n v="4.9032804784642212E-2"/>
  </r>
  <r>
    <s v="R05509"/>
    <x v="2"/>
    <x v="9"/>
    <x v="25"/>
    <x v="75"/>
    <n v="3141"/>
    <n v="108"/>
    <n v="2191"/>
    <n v="923586"/>
    <n v="45240"/>
    <n v="159121"/>
    <n v="50256"/>
    <n v="4835"/>
    <n v="1380000000"/>
    <x v="0"/>
    <x v="10"/>
    <n v="4.8982985883285368E-2"/>
  </r>
  <r>
    <s v="R05510"/>
    <x v="0"/>
    <x v="0"/>
    <x v="0"/>
    <x v="508"/>
    <n v="4603"/>
    <n v="105"/>
    <n v="3628"/>
    <n v="928189"/>
    <n v="45345"/>
    <n v="162749"/>
    <n v="41427"/>
    <n v="17089"/>
    <n v="83000000"/>
    <x v="0"/>
    <x v="10"/>
    <n v="4.8853196924333299E-2"/>
  </r>
  <r>
    <s v="R05511"/>
    <x v="0"/>
    <x v="4"/>
    <x v="24"/>
    <x v="520"/>
    <n v="154"/>
    <n v="107"/>
    <n v="3782"/>
    <n v="928343"/>
    <n v="45452"/>
    <n v="166531"/>
    <n v="2618"/>
    <n v="11612"/>
    <n v="83000000"/>
    <x v="0"/>
    <x v="4"/>
    <n v="4.8960351938884657E-2"/>
  </r>
  <r>
    <s v="R05512"/>
    <x v="4"/>
    <x v="12"/>
    <x v="14"/>
    <x v="215"/>
    <n v="3630"/>
    <n v="169"/>
    <n v="3821"/>
    <n v="931973"/>
    <n v="45621"/>
    <n v="170352"/>
    <n v="29040"/>
    <n v="10692"/>
    <n v="331000000"/>
    <x v="1"/>
    <x v="2"/>
    <n v="4.8950988923498855E-2"/>
  </r>
  <r>
    <s v="R05513"/>
    <x v="3"/>
    <x v="17"/>
    <x v="28"/>
    <x v="363"/>
    <n v="460"/>
    <n v="10"/>
    <n v="2688"/>
    <n v="932433"/>
    <n v="45631"/>
    <n v="173040"/>
    <n v="2760"/>
    <n v="6222"/>
    <n v="68000000"/>
    <x v="1"/>
    <x v="4"/>
    <n v="4.8937564414815865E-2"/>
  </r>
  <r>
    <s v="R05514"/>
    <x v="4"/>
    <x v="14"/>
    <x v="16"/>
    <x v="323"/>
    <n v="1396"/>
    <n v="10"/>
    <n v="692"/>
    <n v="933829"/>
    <n v="45641"/>
    <n v="173732"/>
    <n v="26524"/>
    <n v="10247"/>
    <n v="331000000"/>
    <x v="1"/>
    <x v="1"/>
    <n v="4.887511525129333E-2"/>
  </r>
  <r>
    <s v="R05515"/>
    <x v="1"/>
    <x v="1"/>
    <x v="1"/>
    <x v="68"/>
    <n v="790"/>
    <n v="53"/>
    <n v="1051"/>
    <n v="934619"/>
    <n v="45694"/>
    <n v="174783"/>
    <n v="11060"/>
    <n v="10081"/>
    <n v="213000000"/>
    <x v="0"/>
    <x v="0"/>
    <n v="4.8890510464692033E-2"/>
  </r>
  <r>
    <s v="R05516"/>
    <x v="3"/>
    <x v="6"/>
    <x v="22"/>
    <x v="696"/>
    <n v="3709"/>
    <n v="165"/>
    <n v="3883"/>
    <n v="938328"/>
    <n v="45859"/>
    <n v="178666"/>
    <n v="55635"/>
    <n v="18980"/>
    <n v="68000000"/>
    <x v="1"/>
    <x v="8"/>
    <n v="4.8873101943030579E-2"/>
  </r>
  <r>
    <s v="R05517"/>
    <x v="1"/>
    <x v="1"/>
    <x v="1"/>
    <x v="191"/>
    <n v="1867"/>
    <n v="19"/>
    <n v="2922"/>
    <n v="940195"/>
    <n v="45878"/>
    <n v="181588"/>
    <n v="18670"/>
    <n v="16217"/>
    <n v="213000000"/>
    <x v="1"/>
    <x v="9"/>
    <n v="4.8796260350246493E-2"/>
  </r>
  <r>
    <s v="R05518"/>
    <x v="0"/>
    <x v="0"/>
    <x v="0"/>
    <x v="136"/>
    <n v="1688"/>
    <n v="153"/>
    <n v="2098"/>
    <n v="941883"/>
    <n v="46031"/>
    <n v="183686"/>
    <n v="27008"/>
    <n v="3528"/>
    <n v="83000000"/>
    <x v="0"/>
    <x v="0"/>
    <n v="4.8871250463167933E-2"/>
  </r>
  <r>
    <s v="R05519"/>
    <x v="2"/>
    <x v="7"/>
    <x v="7"/>
    <x v="48"/>
    <n v="576"/>
    <n v="127"/>
    <n v="2156"/>
    <n v="942459"/>
    <n v="46158"/>
    <n v="185842"/>
    <n v="5760"/>
    <n v="4807"/>
    <n v="1380000000"/>
    <x v="1"/>
    <x v="4"/>
    <n v="4.8976135831903564E-2"/>
  </r>
  <r>
    <s v="R05520"/>
    <x v="1"/>
    <x v="15"/>
    <x v="30"/>
    <x v="588"/>
    <n v="3764"/>
    <n v="75"/>
    <n v="133"/>
    <n v="946223"/>
    <n v="46233"/>
    <n v="185975"/>
    <n v="37640"/>
    <n v="14767"/>
    <n v="213000000"/>
    <x v="1"/>
    <x v="1"/>
    <n v="4.8860575149832546E-2"/>
  </r>
  <r>
    <s v="R05521"/>
    <x v="0"/>
    <x v="0"/>
    <x v="0"/>
    <x v="185"/>
    <n v="2543"/>
    <n v="118"/>
    <n v="3750"/>
    <n v="948766"/>
    <n v="46351"/>
    <n v="189725"/>
    <n v="20344"/>
    <n v="8792"/>
    <n v="83000000"/>
    <x v="1"/>
    <x v="9"/>
    <n v="4.8853985071134504E-2"/>
  </r>
  <r>
    <s v="R05522"/>
    <x v="4"/>
    <x v="14"/>
    <x v="16"/>
    <x v="121"/>
    <n v="361"/>
    <n v="13"/>
    <n v="2127"/>
    <n v="949127"/>
    <n v="46364"/>
    <n v="191852"/>
    <n v="4332"/>
    <n v="13731"/>
    <n v="331000000"/>
    <x v="1"/>
    <x v="3"/>
    <n v="4.8849100278466423E-2"/>
  </r>
  <r>
    <s v="R05523"/>
    <x v="1"/>
    <x v="18"/>
    <x v="23"/>
    <x v="241"/>
    <n v="456"/>
    <n v="177"/>
    <n v="2385"/>
    <n v="949583"/>
    <n v="46541"/>
    <n v="194237"/>
    <n v="2280"/>
    <n v="12164"/>
    <n v="213000000"/>
    <x v="1"/>
    <x v="5"/>
    <n v="4.9012040021777982E-2"/>
  </r>
  <r>
    <s v="R05524"/>
    <x v="0"/>
    <x v="0"/>
    <x v="0"/>
    <x v="638"/>
    <n v="3249"/>
    <n v="122"/>
    <n v="4527"/>
    <n v="952832"/>
    <n v="46663"/>
    <n v="198764"/>
    <n v="45486"/>
    <n v="18766"/>
    <n v="83000000"/>
    <x v="1"/>
    <x v="1"/>
    <n v="4.8972956407845242E-2"/>
  </r>
  <r>
    <s v="R05525"/>
    <x v="2"/>
    <x v="7"/>
    <x v="7"/>
    <x v="537"/>
    <n v="4224"/>
    <n v="24"/>
    <n v="4197"/>
    <n v="957056"/>
    <n v="46687"/>
    <n v="202961"/>
    <n v="50688"/>
    <n v="475"/>
    <n v="1380000000"/>
    <x v="0"/>
    <x v="8"/>
    <n v="4.8781889461013778E-2"/>
  </r>
  <r>
    <s v="R05526"/>
    <x v="1"/>
    <x v="1"/>
    <x v="26"/>
    <x v="488"/>
    <n v="3561"/>
    <n v="182"/>
    <n v="4426"/>
    <n v="960617"/>
    <n v="46869"/>
    <n v="207387"/>
    <n v="42732"/>
    <n v="8428"/>
    <n v="213000000"/>
    <x v="1"/>
    <x v="11"/>
    <n v="4.8790516928182613E-2"/>
  </r>
  <r>
    <s v="R05527"/>
    <x v="0"/>
    <x v="4"/>
    <x v="4"/>
    <x v="672"/>
    <n v="3110"/>
    <n v="178"/>
    <n v="4471"/>
    <n v="963727"/>
    <n v="47047"/>
    <n v="211858"/>
    <n v="27990"/>
    <n v="19210"/>
    <n v="83000000"/>
    <x v="0"/>
    <x v="10"/>
    <n v="4.881776685721164E-2"/>
  </r>
  <r>
    <s v="R05528"/>
    <x v="1"/>
    <x v="15"/>
    <x v="30"/>
    <x v="296"/>
    <n v="3529"/>
    <n v="105"/>
    <n v="2278"/>
    <n v="967256"/>
    <n v="47152"/>
    <n v="214136"/>
    <n v="45877"/>
    <n v="9859"/>
    <n v="213000000"/>
    <x v="0"/>
    <x v="5"/>
    <n v="4.8748211435235347E-2"/>
  </r>
  <r>
    <s v="R05529"/>
    <x v="2"/>
    <x v="5"/>
    <x v="13"/>
    <x v="663"/>
    <n v="4907"/>
    <n v="105"/>
    <n v="1474"/>
    <n v="972163"/>
    <n v="47257"/>
    <n v="215610"/>
    <n v="78512"/>
    <n v="8573"/>
    <n v="1380000000"/>
    <x v="1"/>
    <x v="5"/>
    <n v="4.8610161053239016E-2"/>
  </r>
  <r>
    <s v="R05530"/>
    <x v="1"/>
    <x v="18"/>
    <x v="23"/>
    <x v="128"/>
    <n v="4968"/>
    <n v="102"/>
    <n v="4859"/>
    <n v="977131"/>
    <n v="47359"/>
    <n v="220469"/>
    <n v="64584"/>
    <n v="17854"/>
    <n v="213000000"/>
    <x v="1"/>
    <x v="4"/>
    <n v="4.8467400993316145E-2"/>
  </r>
  <r>
    <s v="R05531"/>
    <x v="1"/>
    <x v="1"/>
    <x v="1"/>
    <x v="50"/>
    <n v="349"/>
    <n v="9"/>
    <n v="4519"/>
    <n v="977480"/>
    <n v="47368"/>
    <n v="224988"/>
    <n v="4886"/>
    <n v="3264"/>
    <n v="213000000"/>
    <x v="0"/>
    <x v="7"/>
    <n v="4.8459303515161437E-2"/>
  </r>
  <r>
    <s v="R05532"/>
    <x v="0"/>
    <x v="19"/>
    <x v="35"/>
    <x v="325"/>
    <n v="2692"/>
    <n v="13"/>
    <n v="1048"/>
    <n v="980172"/>
    <n v="47381"/>
    <n v="226036"/>
    <n v="21536"/>
    <n v="12748"/>
    <n v="83000000"/>
    <x v="0"/>
    <x v="1"/>
    <n v="4.8339475112531269E-2"/>
  </r>
  <r>
    <s v="R05533"/>
    <x v="3"/>
    <x v="10"/>
    <x v="11"/>
    <x v="601"/>
    <n v="4547"/>
    <n v="132"/>
    <n v="415"/>
    <n v="984719"/>
    <n v="47513"/>
    <n v="226451"/>
    <n v="81846"/>
    <n v="12501"/>
    <n v="68000000"/>
    <x v="1"/>
    <x v="6"/>
    <n v="4.8250313033464366E-2"/>
  </r>
  <r>
    <s v="R05534"/>
    <x v="1"/>
    <x v="3"/>
    <x v="31"/>
    <x v="76"/>
    <n v="4083"/>
    <n v="184"/>
    <n v="4397"/>
    <n v="988802"/>
    <n v="47697"/>
    <n v="230848"/>
    <n v="73494"/>
    <n v="3724"/>
    <n v="213000000"/>
    <x v="0"/>
    <x v="2"/>
    <n v="4.823715971448278E-2"/>
  </r>
  <r>
    <s v="R05535"/>
    <x v="3"/>
    <x v="10"/>
    <x v="10"/>
    <x v="154"/>
    <n v="108"/>
    <n v="21"/>
    <n v="2166"/>
    <n v="988910"/>
    <n v="47718"/>
    <n v="233014"/>
    <n v="648"/>
    <n v="18894"/>
    <n v="68000000"/>
    <x v="0"/>
    <x v="6"/>
    <n v="4.8253127180430982E-2"/>
  </r>
  <r>
    <s v="R05536"/>
    <x v="4"/>
    <x v="13"/>
    <x v="15"/>
    <x v="668"/>
    <n v="1231"/>
    <n v="74"/>
    <n v="2378"/>
    <n v="990141"/>
    <n v="47792"/>
    <n v="235392"/>
    <n v="6155"/>
    <n v="16898"/>
    <n v="331000000"/>
    <x v="1"/>
    <x v="11"/>
    <n v="4.8267872959507789E-2"/>
  </r>
  <r>
    <s v="R05537"/>
    <x v="1"/>
    <x v="18"/>
    <x v="27"/>
    <x v="173"/>
    <n v="576"/>
    <n v="28"/>
    <n v="661"/>
    <n v="990717"/>
    <n v="47820"/>
    <n v="236053"/>
    <n v="6912"/>
    <n v="3467"/>
    <n v="213000000"/>
    <x v="0"/>
    <x v="0"/>
    <n v="4.8268072517176956E-2"/>
  </r>
  <r>
    <s v="R05538"/>
    <x v="3"/>
    <x v="11"/>
    <x v="33"/>
    <x v="444"/>
    <n v="240"/>
    <n v="134"/>
    <n v="4454"/>
    <n v="990957"/>
    <n v="47954"/>
    <n v="240507"/>
    <n v="2880"/>
    <n v="16593"/>
    <n v="68000000"/>
    <x v="0"/>
    <x v="2"/>
    <n v="4.8391605286606784E-2"/>
  </r>
  <r>
    <s v="R05539"/>
    <x v="4"/>
    <x v="8"/>
    <x v="8"/>
    <x v="171"/>
    <n v="2638"/>
    <n v="145"/>
    <n v="288"/>
    <n v="993595"/>
    <n v="48099"/>
    <n v="240795"/>
    <n v="39570"/>
    <n v="12771"/>
    <n v="331000000"/>
    <x v="0"/>
    <x v="6"/>
    <n v="4.8409060029488873E-2"/>
  </r>
  <r>
    <s v="R05540"/>
    <x v="0"/>
    <x v="19"/>
    <x v="36"/>
    <x v="413"/>
    <n v="2041"/>
    <n v="158"/>
    <n v="2600"/>
    <n v="995636"/>
    <n v="48257"/>
    <n v="243395"/>
    <n v="22451"/>
    <n v="9944"/>
    <n v="83000000"/>
    <x v="1"/>
    <x v="3"/>
    <n v="4.8468516606470641E-2"/>
  </r>
  <r>
    <s v="R05541"/>
    <x v="1"/>
    <x v="18"/>
    <x v="23"/>
    <x v="455"/>
    <n v="370"/>
    <n v="170"/>
    <n v="1725"/>
    <n v="996006"/>
    <n v="48427"/>
    <n v="245120"/>
    <n v="6290"/>
    <n v="16270"/>
    <n v="213000000"/>
    <x v="0"/>
    <x v="1"/>
    <n v="4.862119304502182E-2"/>
  </r>
  <r>
    <s v="R05542"/>
    <x v="0"/>
    <x v="0"/>
    <x v="0"/>
    <x v="295"/>
    <n v="2152"/>
    <n v="34"/>
    <n v="574"/>
    <n v="998158"/>
    <n v="48461"/>
    <n v="245694"/>
    <n v="36584"/>
    <n v="4039"/>
    <n v="83000000"/>
    <x v="0"/>
    <x v="5"/>
    <n v="4.8550429891860807E-2"/>
  </r>
  <r>
    <s v="R05543"/>
    <x v="4"/>
    <x v="12"/>
    <x v="14"/>
    <x v="579"/>
    <n v="97"/>
    <n v="70"/>
    <n v="716"/>
    <n v="998255"/>
    <n v="48531"/>
    <n v="246410"/>
    <n v="1843"/>
    <n v="5232"/>
    <n v="331000000"/>
    <x v="0"/>
    <x v="11"/>
    <n v="4.8615834631431848E-2"/>
  </r>
  <r>
    <s v="R05544"/>
    <x v="0"/>
    <x v="19"/>
    <x v="36"/>
    <x v="330"/>
    <n v="4191"/>
    <n v="93"/>
    <n v="3412"/>
    <n v="2446"/>
    <n v="48624"/>
    <n v="249822"/>
    <n v="79629"/>
    <n v="9698"/>
    <n v="83000000"/>
    <x v="0"/>
    <x v="1"/>
    <n v="19.878986099754702"/>
  </r>
  <r>
    <s v="R05545"/>
    <x v="0"/>
    <x v="0"/>
    <x v="0"/>
    <x v="303"/>
    <n v="1948"/>
    <n v="3"/>
    <n v="4022"/>
    <n v="4394"/>
    <n v="48627"/>
    <n v="253844"/>
    <n v="29220"/>
    <n v="13925"/>
    <n v="83000000"/>
    <x v="0"/>
    <x v="9"/>
    <n v="11.066681838871189"/>
  </r>
  <r>
    <s v="R05546"/>
    <x v="2"/>
    <x v="2"/>
    <x v="29"/>
    <x v="268"/>
    <n v="1495"/>
    <n v="50"/>
    <n v="2393"/>
    <n v="5889"/>
    <n v="48677"/>
    <n v="256237"/>
    <n v="10465"/>
    <n v="1068"/>
    <n v="1380000000"/>
    <x v="0"/>
    <x v="2"/>
    <n v="8.2657497028357962"/>
  </r>
  <r>
    <s v="R05547"/>
    <x v="4"/>
    <x v="12"/>
    <x v="14"/>
    <x v="79"/>
    <n v="2093"/>
    <n v="93"/>
    <n v="4080"/>
    <n v="7982"/>
    <n v="48770"/>
    <n v="260317"/>
    <n v="14651"/>
    <n v="10895"/>
    <n v="331000000"/>
    <x v="1"/>
    <x v="3"/>
    <n v="6.1099974943623154"/>
  </r>
  <r>
    <s v="R05548"/>
    <x v="0"/>
    <x v="16"/>
    <x v="19"/>
    <x v="701"/>
    <n v="2937"/>
    <n v="29"/>
    <n v="3062"/>
    <n v="10919"/>
    <n v="48799"/>
    <n v="263379"/>
    <n v="41118"/>
    <n v="15994"/>
    <n v="83000000"/>
    <x v="0"/>
    <x v="4"/>
    <n v="4.4691821595384189"/>
  </r>
  <r>
    <s v="R05549"/>
    <x v="3"/>
    <x v="6"/>
    <x v="6"/>
    <x v="483"/>
    <n v="2078"/>
    <n v="93"/>
    <n v="1012"/>
    <n v="12997"/>
    <n v="48892"/>
    <n v="264391"/>
    <n v="24936"/>
    <n v="3856"/>
    <n v="68000000"/>
    <x v="0"/>
    <x v="8"/>
    <n v="3.7617911825805956"/>
  </r>
  <r>
    <s v="R05550"/>
    <x v="4"/>
    <x v="14"/>
    <x v="16"/>
    <x v="319"/>
    <n v="2455"/>
    <n v="180"/>
    <n v="2360"/>
    <n v="15452"/>
    <n v="49072"/>
    <n v="266751"/>
    <n v="39280"/>
    <n v="18149"/>
    <n v="331000000"/>
    <x v="0"/>
    <x v="6"/>
    <n v="3.1757701268444216"/>
  </r>
  <r>
    <s v="R05551"/>
    <x v="2"/>
    <x v="7"/>
    <x v="7"/>
    <x v="687"/>
    <n v="3446"/>
    <n v="109"/>
    <n v="2133"/>
    <n v="18898"/>
    <n v="49181"/>
    <n v="268884"/>
    <n v="51690"/>
    <n v="6685"/>
    <n v="1380000000"/>
    <x v="0"/>
    <x v="2"/>
    <n v="2.6024447031431897"/>
  </r>
  <r>
    <s v="R05552"/>
    <x v="1"/>
    <x v="1"/>
    <x v="26"/>
    <x v="698"/>
    <n v="1405"/>
    <n v="73"/>
    <n v="1946"/>
    <n v="20303"/>
    <n v="49254"/>
    <n v="270830"/>
    <n v="16860"/>
    <n v="11025"/>
    <n v="213000000"/>
    <x v="1"/>
    <x v="4"/>
    <n v="2.4259469043983648"/>
  </r>
  <r>
    <s v="R05553"/>
    <x v="0"/>
    <x v="19"/>
    <x v="36"/>
    <x v="658"/>
    <n v="4811"/>
    <n v="141"/>
    <n v="3512"/>
    <n v="25114"/>
    <n v="49395"/>
    <n v="274342"/>
    <n v="28866"/>
    <n v="15331"/>
    <n v="83000000"/>
    <x v="1"/>
    <x v="5"/>
    <n v="1.9668312495022697"/>
  </r>
  <r>
    <s v="R05554"/>
    <x v="3"/>
    <x v="10"/>
    <x v="10"/>
    <x v="383"/>
    <n v="2691"/>
    <n v="163"/>
    <n v="1351"/>
    <n v="27805"/>
    <n v="49558"/>
    <n v="275693"/>
    <n v="48438"/>
    <n v="4571"/>
    <n v="68000000"/>
    <x v="0"/>
    <x v="4"/>
    <n v="1.7823413055205899"/>
  </r>
  <r>
    <s v="R05555"/>
    <x v="2"/>
    <x v="9"/>
    <x v="9"/>
    <x v="646"/>
    <n v="2745"/>
    <n v="86"/>
    <n v="2897"/>
    <n v="30550"/>
    <n v="49644"/>
    <n v="278590"/>
    <n v="13725"/>
    <n v="16955"/>
    <n v="1380000000"/>
    <x v="1"/>
    <x v="6"/>
    <n v="1.6250081833060557"/>
  </r>
  <r>
    <s v="R05556"/>
    <x v="4"/>
    <x v="12"/>
    <x v="17"/>
    <x v="381"/>
    <n v="972"/>
    <n v="139"/>
    <n v="3075"/>
    <n v="31522"/>
    <n v="49783"/>
    <n v="281665"/>
    <n v="4860"/>
    <n v="16378"/>
    <n v="331000000"/>
    <x v="1"/>
    <x v="3"/>
    <n v="1.5793096884715436"/>
  </r>
  <r>
    <s v="R05557"/>
    <x v="0"/>
    <x v="19"/>
    <x v="36"/>
    <x v="108"/>
    <n v="2748"/>
    <n v="75"/>
    <n v="3904"/>
    <n v="34270"/>
    <n v="49858"/>
    <n v="285569"/>
    <n v="41220"/>
    <n v="19609"/>
    <n v="83000000"/>
    <x v="1"/>
    <x v="5"/>
    <n v="1.4548584768018675"/>
  </r>
  <r>
    <s v="R05558"/>
    <x v="2"/>
    <x v="9"/>
    <x v="9"/>
    <x v="600"/>
    <n v="1512"/>
    <n v="161"/>
    <n v="3255"/>
    <n v="35782"/>
    <n v="50019"/>
    <n v="288824"/>
    <n v="7560"/>
    <n v="12936"/>
    <n v="1380000000"/>
    <x v="1"/>
    <x v="5"/>
    <n v="1.397881616455201"/>
  </r>
  <r>
    <s v="R05559"/>
    <x v="2"/>
    <x v="9"/>
    <x v="9"/>
    <x v="28"/>
    <n v="2923"/>
    <n v="25"/>
    <n v="2347"/>
    <n v="38705"/>
    <n v="50044"/>
    <n v="291171"/>
    <n v="20461"/>
    <n v="4561"/>
    <n v="1380000000"/>
    <x v="0"/>
    <x v="7"/>
    <n v="1.2929595659475519"/>
  </r>
  <r>
    <s v="R05560"/>
    <x v="3"/>
    <x v="6"/>
    <x v="22"/>
    <x v="524"/>
    <n v="808"/>
    <n v="133"/>
    <n v="527"/>
    <n v="39513"/>
    <n v="177"/>
    <n v="291698"/>
    <n v="4040"/>
    <n v="224"/>
    <n v="68000000"/>
    <x v="1"/>
    <x v="6"/>
    <n v="4.4795383797737454E-3"/>
  </r>
  <r>
    <s v="R05561"/>
    <x v="1"/>
    <x v="1"/>
    <x v="1"/>
    <x v="245"/>
    <n v="4694"/>
    <n v="100"/>
    <n v="2653"/>
    <n v="44207"/>
    <n v="277"/>
    <n v="294351"/>
    <n v="56328"/>
    <n v="11208"/>
    <n v="213000000"/>
    <x v="1"/>
    <x v="4"/>
    <n v="6.265975976655281E-3"/>
  </r>
  <r>
    <s v="R05562"/>
    <x v="1"/>
    <x v="18"/>
    <x v="23"/>
    <x v="277"/>
    <n v="4230"/>
    <n v="114"/>
    <n v="2974"/>
    <n v="48437"/>
    <n v="391"/>
    <n v="297325"/>
    <n v="50760"/>
    <n v="15019"/>
    <n v="213000000"/>
    <x v="1"/>
    <x v="2"/>
    <n v="8.0723413919111427E-3"/>
  </r>
  <r>
    <s v="R05563"/>
    <x v="1"/>
    <x v="3"/>
    <x v="3"/>
    <x v="383"/>
    <n v="327"/>
    <n v="180"/>
    <n v="2696"/>
    <n v="48764"/>
    <n v="571"/>
    <n v="300021"/>
    <n v="4251"/>
    <n v="5673"/>
    <n v="213000000"/>
    <x v="0"/>
    <x v="4"/>
    <n v="1.1709457796735297E-2"/>
  </r>
  <r>
    <s v="R05564"/>
    <x v="4"/>
    <x v="14"/>
    <x v="16"/>
    <x v="536"/>
    <n v="4294"/>
    <n v="142"/>
    <n v="1281"/>
    <n v="53058"/>
    <n v="713"/>
    <n v="301302"/>
    <n v="34352"/>
    <n v="19912"/>
    <n v="331000000"/>
    <x v="0"/>
    <x v="7"/>
    <n v="1.3438124316785404E-2"/>
  </r>
  <r>
    <s v="R05565"/>
    <x v="2"/>
    <x v="7"/>
    <x v="7"/>
    <x v="720"/>
    <n v="682"/>
    <n v="105"/>
    <n v="4650"/>
    <n v="53740"/>
    <n v="818"/>
    <n v="305952"/>
    <n v="8184"/>
    <n v="14834"/>
    <n v="1380000000"/>
    <x v="0"/>
    <x v="3"/>
    <n v="1.5221436546334201E-2"/>
  </r>
  <r>
    <s v="R05566"/>
    <x v="4"/>
    <x v="8"/>
    <x v="8"/>
    <x v="266"/>
    <n v="3331"/>
    <n v="102"/>
    <n v="3279"/>
    <n v="57071"/>
    <n v="920"/>
    <n v="309231"/>
    <n v="36641"/>
    <n v="1897"/>
    <n v="331000000"/>
    <x v="0"/>
    <x v="0"/>
    <n v="1.6120271241085664E-2"/>
  </r>
  <r>
    <s v="R05567"/>
    <x v="2"/>
    <x v="7"/>
    <x v="7"/>
    <x v="114"/>
    <n v="123"/>
    <n v="146"/>
    <n v="4016"/>
    <n v="57194"/>
    <n v="1066"/>
    <n v="313247"/>
    <n v="984"/>
    <n v="2849"/>
    <n v="1380000000"/>
    <x v="0"/>
    <x v="9"/>
    <n v="1.8638318704759241E-2"/>
  </r>
  <r>
    <s v="R05568"/>
    <x v="3"/>
    <x v="6"/>
    <x v="22"/>
    <x v="119"/>
    <n v="753"/>
    <n v="103"/>
    <n v="4826"/>
    <n v="57947"/>
    <n v="1169"/>
    <n v="318073"/>
    <n v="3765"/>
    <n v="741"/>
    <n v="68000000"/>
    <x v="0"/>
    <x v="0"/>
    <n v="2.017360691666523E-2"/>
  </r>
  <r>
    <s v="R05569"/>
    <x v="3"/>
    <x v="10"/>
    <x v="10"/>
    <x v="12"/>
    <n v="1606"/>
    <n v="174"/>
    <n v="3294"/>
    <n v="59553"/>
    <n v="1343"/>
    <n v="321367"/>
    <n v="25696"/>
    <n v="10133"/>
    <n v="68000000"/>
    <x v="1"/>
    <x v="0"/>
    <n v="2.2551340822460665E-2"/>
  </r>
  <r>
    <s v="R05570"/>
    <x v="4"/>
    <x v="14"/>
    <x v="16"/>
    <x v="592"/>
    <n v="3578"/>
    <n v="76"/>
    <n v="3936"/>
    <n v="63131"/>
    <n v="1419"/>
    <n v="325303"/>
    <n v="53670"/>
    <n v="8900"/>
    <n v="331000000"/>
    <x v="1"/>
    <x v="11"/>
    <n v="2.247707148627457E-2"/>
  </r>
  <r>
    <s v="R05571"/>
    <x v="4"/>
    <x v="13"/>
    <x v="15"/>
    <x v="683"/>
    <n v="4666"/>
    <n v="94"/>
    <n v="1044"/>
    <n v="67797"/>
    <n v="1513"/>
    <n v="326347"/>
    <n v="79322"/>
    <n v="12480"/>
    <n v="331000000"/>
    <x v="1"/>
    <x v="6"/>
    <n v="2.2316621679425344E-2"/>
  </r>
  <r>
    <s v="R05572"/>
    <x v="3"/>
    <x v="11"/>
    <x v="33"/>
    <x v="451"/>
    <n v="1468"/>
    <n v="188"/>
    <n v="3439"/>
    <n v="69265"/>
    <n v="1701"/>
    <n v="329786"/>
    <n v="10276"/>
    <n v="8345"/>
    <n v="68000000"/>
    <x v="1"/>
    <x v="9"/>
    <n v="2.4557857503789794E-2"/>
  </r>
  <r>
    <s v="R05573"/>
    <x v="0"/>
    <x v="0"/>
    <x v="0"/>
    <x v="492"/>
    <n v="2845"/>
    <n v="106"/>
    <n v="312"/>
    <n v="72110"/>
    <n v="1807"/>
    <n v="330098"/>
    <n v="34140"/>
    <n v="8657"/>
    <n v="83000000"/>
    <x v="0"/>
    <x v="6"/>
    <n v="2.5058937734017472E-2"/>
  </r>
  <r>
    <s v="R05574"/>
    <x v="1"/>
    <x v="15"/>
    <x v="18"/>
    <x v="284"/>
    <n v="2938"/>
    <n v="111"/>
    <n v="315"/>
    <n v="75048"/>
    <n v="1918"/>
    <n v="330413"/>
    <n v="35256"/>
    <n v="8758"/>
    <n v="213000000"/>
    <x v="1"/>
    <x v="7"/>
    <n v="2.5556976868137724E-2"/>
  </r>
  <r>
    <s v="R05575"/>
    <x v="1"/>
    <x v="15"/>
    <x v="18"/>
    <x v="115"/>
    <n v="1926"/>
    <n v="51"/>
    <n v="2450"/>
    <n v="76974"/>
    <n v="1969"/>
    <n v="332863"/>
    <n v="30816"/>
    <n v="4057"/>
    <n v="213000000"/>
    <x v="1"/>
    <x v="5"/>
    <n v="2.5580065996310443E-2"/>
  </r>
  <r>
    <s v="R05576"/>
    <x v="3"/>
    <x v="17"/>
    <x v="20"/>
    <x v="596"/>
    <n v="2427"/>
    <n v="17"/>
    <n v="1890"/>
    <n v="79401"/>
    <n v="1986"/>
    <n v="334753"/>
    <n v="14562"/>
    <n v="2814"/>
    <n v="68000000"/>
    <x v="1"/>
    <x v="3"/>
    <n v="2.5012279442324405E-2"/>
  </r>
  <r>
    <s v="R05577"/>
    <x v="1"/>
    <x v="3"/>
    <x v="3"/>
    <x v="545"/>
    <n v="164"/>
    <n v="187"/>
    <n v="3618"/>
    <n v="79565"/>
    <n v="2173"/>
    <n v="338371"/>
    <n v="1804"/>
    <n v="15374"/>
    <n v="213000000"/>
    <x v="1"/>
    <x v="1"/>
    <n v="2.7311003581976998E-2"/>
  </r>
  <r>
    <s v="R05578"/>
    <x v="0"/>
    <x v="19"/>
    <x v="36"/>
    <x v="605"/>
    <n v="1509"/>
    <n v="174"/>
    <n v="4221"/>
    <n v="81074"/>
    <n v="2347"/>
    <n v="342592"/>
    <n v="7545"/>
    <n v="5569"/>
    <n v="83000000"/>
    <x v="1"/>
    <x v="10"/>
    <n v="2.8948861533907296E-2"/>
  </r>
  <r>
    <s v="R05579"/>
    <x v="0"/>
    <x v="16"/>
    <x v="19"/>
    <x v="344"/>
    <n v="4710"/>
    <n v="56"/>
    <n v="4000"/>
    <n v="85784"/>
    <n v="2403"/>
    <n v="346592"/>
    <n v="37680"/>
    <n v="16052"/>
    <n v="83000000"/>
    <x v="0"/>
    <x v="2"/>
    <n v="2.8012216730392614E-2"/>
  </r>
  <r>
    <s v="R05580"/>
    <x v="2"/>
    <x v="7"/>
    <x v="7"/>
    <x v="491"/>
    <n v="4092"/>
    <n v="32"/>
    <n v="495"/>
    <n v="89876"/>
    <n v="2435"/>
    <n v="347087"/>
    <n v="73656"/>
    <n v="8202"/>
    <n v="1380000000"/>
    <x v="0"/>
    <x v="0"/>
    <n v="2.709288352841693E-2"/>
  </r>
  <r>
    <s v="R05581"/>
    <x v="4"/>
    <x v="13"/>
    <x v="15"/>
    <x v="227"/>
    <n v="2810"/>
    <n v="103"/>
    <n v="980"/>
    <n v="92686"/>
    <n v="2538"/>
    <n v="348067"/>
    <n v="50580"/>
    <n v="12857"/>
    <n v="331000000"/>
    <x v="0"/>
    <x v="9"/>
    <n v="2.7382776255313639E-2"/>
  </r>
  <r>
    <s v="R05582"/>
    <x v="1"/>
    <x v="1"/>
    <x v="26"/>
    <x v="11"/>
    <n v="1200"/>
    <n v="159"/>
    <n v="4839"/>
    <n v="93886"/>
    <n v="2697"/>
    <n v="352906"/>
    <n v="22800"/>
    <n v="17388"/>
    <n v="213000000"/>
    <x v="0"/>
    <x v="7"/>
    <n v="2.8726327673987601E-2"/>
  </r>
  <r>
    <s v="R05583"/>
    <x v="0"/>
    <x v="16"/>
    <x v="19"/>
    <x v="134"/>
    <n v="3281"/>
    <n v="131"/>
    <n v="4795"/>
    <n v="97167"/>
    <n v="2828"/>
    <n v="357701"/>
    <n v="36091"/>
    <n v="12243"/>
    <n v="83000000"/>
    <x v="0"/>
    <x v="6"/>
    <n v="2.9104531373820328E-2"/>
  </r>
  <r>
    <s v="R05584"/>
    <x v="4"/>
    <x v="8"/>
    <x v="8"/>
    <x v="668"/>
    <n v="618"/>
    <n v="168"/>
    <n v="2028"/>
    <n v="97785"/>
    <n v="2996"/>
    <n v="359729"/>
    <n v="4944"/>
    <n v="4905"/>
    <n v="331000000"/>
    <x v="1"/>
    <x v="11"/>
    <n v="3.06386460091016E-2"/>
  </r>
  <r>
    <s v="R05585"/>
    <x v="4"/>
    <x v="13"/>
    <x v="15"/>
    <x v="681"/>
    <n v="2712"/>
    <n v="18"/>
    <n v="2092"/>
    <n v="100497"/>
    <n v="3014"/>
    <n v="361821"/>
    <n v="21696"/>
    <n v="4944"/>
    <n v="331000000"/>
    <x v="1"/>
    <x v="0"/>
    <n v="2.9990945003333432E-2"/>
  </r>
  <r>
    <s v="R05586"/>
    <x v="2"/>
    <x v="5"/>
    <x v="13"/>
    <x v="199"/>
    <n v="4954"/>
    <n v="6"/>
    <n v="4931"/>
    <n v="105451"/>
    <n v="3020"/>
    <n v="366752"/>
    <n v="89172"/>
    <n v="14532"/>
    <n v="1380000000"/>
    <x v="0"/>
    <x v="10"/>
    <n v="2.863889389384643E-2"/>
  </r>
  <r>
    <s v="R05587"/>
    <x v="4"/>
    <x v="13"/>
    <x v="21"/>
    <x v="304"/>
    <n v="3723"/>
    <n v="25"/>
    <n v="2907"/>
    <n v="109174"/>
    <n v="3045"/>
    <n v="369659"/>
    <n v="70737"/>
    <n v="6304"/>
    <n v="331000000"/>
    <x v="1"/>
    <x v="8"/>
    <n v="2.7891256159891548E-2"/>
  </r>
  <r>
    <s v="R05588"/>
    <x v="4"/>
    <x v="13"/>
    <x v="15"/>
    <x v="640"/>
    <n v="1686"/>
    <n v="86"/>
    <n v="3143"/>
    <n v="110860"/>
    <n v="3131"/>
    <n v="372802"/>
    <n v="25290"/>
    <n v="498"/>
    <n v="331000000"/>
    <x v="0"/>
    <x v="2"/>
    <n v="2.8242828793072345E-2"/>
  </r>
  <r>
    <s v="R05589"/>
    <x v="3"/>
    <x v="17"/>
    <x v="28"/>
    <x v="594"/>
    <n v="1606"/>
    <n v="97"/>
    <n v="727"/>
    <n v="112466"/>
    <n v="3228"/>
    <n v="373529"/>
    <n v="17666"/>
    <n v="6315"/>
    <n v="68000000"/>
    <x v="0"/>
    <x v="3"/>
    <n v="2.8702007717888074E-2"/>
  </r>
  <r>
    <s v="R05590"/>
    <x v="2"/>
    <x v="5"/>
    <x v="13"/>
    <x v="587"/>
    <n v="4732"/>
    <n v="178"/>
    <n v="4193"/>
    <n v="117198"/>
    <n v="3406"/>
    <n v="377722"/>
    <n v="23660"/>
    <n v="7000"/>
    <n v="1380000000"/>
    <x v="1"/>
    <x v="5"/>
    <n v="2.9061929384460485E-2"/>
  </r>
  <r>
    <s v="R05591"/>
    <x v="2"/>
    <x v="7"/>
    <x v="7"/>
    <x v="566"/>
    <n v="3932"/>
    <n v="183"/>
    <n v="1467"/>
    <n v="121130"/>
    <n v="3589"/>
    <n v="379189"/>
    <n v="35388"/>
    <n v="11214"/>
    <n v="1380000000"/>
    <x v="1"/>
    <x v="1"/>
    <n v="2.9629323866919837E-2"/>
  </r>
  <r>
    <s v="R05592"/>
    <x v="1"/>
    <x v="1"/>
    <x v="26"/>
    <x v="448"/>
    <n v="3892"/>
    <n v="198"/>
    <n v="1114"/>
    <n v="125022"/>
    <n v="3787"/>
    <n v="380303"/>
    <n v="70056"/>
    <n v="5939"/>
    <n v="213000000"/>
    <x v="0"/>
    <x v="6"/>
    <n v="3.0290668842283756E-2"/>
  </r>
  <r>
    <s v="R05593"/>
    <x v="4"/>
    <x v="8"/>
    <x v="8"/>
    <x v="217"/>
    <n v="3803"/>
    <n v="178"/>
    <n v="1677"/>
    <n v="128825"/>
    <n v="3965"/>
    <n v="381980"/>
    <n v="68454"/>
    <n v="12319"/>
    <n v="331000000"/>
    <x v="0"/>
    <x v="8"/>
    <n v="3.0778187463613427E-2"/>
  </r>
  <r>
    <s v="R05594"/>
    <x v="1"/>
    <x v="3"/>
    <x v="31"/>
    <x v="212"/>
    <n v="4310"/>
    <n v="135"/>
    <n v="2043"/>
    <n v="133135"/>
    <n v="4100"/>
    <n v="384023"/>
    <n v="43100"/>
    <n v="4390"/>
    <n v="213000000"/>
    <x v="0"/>
    <x v="8"/>
    <n v="3.0795808765538737E-2"/>
  </r>
  <r>
    <s v="R05595"/>
    <x v="0"/>
    <x v="16"/>
    <x v="19"/>
    <x v="325"/>
    <n v="1353"/>
    <n v="140"/>
    <n v="2164"/>
    <n v="134488"/>
    <n v="4240"/>
    <n v="386187"/>
    <n v="14883"/>
    <n v="13901"/>
    <n v="83000000"/>
    <x v="0"/>
    <x v="1"/>
    <n v="3.1526976384510144E-2"/>
  </r>
  <r>
    <s v="R05596"/>
    <x v="4"/>
    <x v="8"/>
    <x v="8"/>
    <x v="37"/>
    <n v="4239"/>
    <n v="31"/>
    <n v="3964"/>
    <n v="138727"/>
    <n v="4271"/>
    <n v="390151"/>
    <n v="46629"/>
    <n v="7486"/>
    <n v="331000000"/>
    <x v="1"/>
    <x v="7"/>
    <n v="3.0787085426773449E-2"/>
  </r>
  <r>
    <s v="R05597"/>
    <x v="0"/>
    <x v="4"/>
    <x v="4"/>
    <x v="715"/>
    <n v="618"/>
    <n v="33"/>
    <n v="3114"/>
    <n v="139345"/>
    <n v="4304"/>
    <n v="393265"/>
    <n v="9888"/>
    <n v="13843"/>
    <n v="83000000"/>
    <x v="0"/>
    <x v="7"/>
    <n v="3.0887365890415873E-2"/>
  </r>
  <r>
    <s v="R05598"/>
    <x v="3"/>
    <x v="10"/>
    <x v="10"/>
    <x v="180"/>
    <n v="353"/>
    <n v="145"/>
    <n v="4166"/>
    <n v="139698"/>
    <n v="4449"/>
    <n v="397431"/>
    <n v="3883"/>
    <n v="17935"/>
    <n v="68000000"/>
    <x v="1"/>
    <x v="8"/>
    <n v="3.1847270540737875E-2"/>
  </r>
  <r>
    <s v="R05599"/>
    <x v="4"/>
    <x v="14"/>
    <x v="16"/>
    <x v="311"/>
    <n v="280"/>
    <n v="54"/>
    <n v="4853"/>
    <n v="139978"/>
    <n v="4503"/>
    <n v="402284"/>
    <n v="1680"/>
    <n v="13469"/>
    <n v="331000000"/>
    <x v="1"/>
    <x v="0"/>
    <n v="3.2169340896426583E-2"/>
  </r>
  <r>
    <s v="R05600"/>
    <x v="1"/>
    <x v="1"/>
    <x v="26"/>
    <x v="157"/>
    <n v="3377"/>
    <n v="42"/>
    <n v="2843"/>
    <n v="143355"/>
    <n v="4545"/>
    <n v="405127"/>
    <n v="33770"/>
    <n v="13416"/>
    <n v="213000000"/>
    <x v="0"/>
    <x v="8"/>
    <n v="3.1704509783404833E-2"/>
  </r>
  <r>
    <s v="R05601"/>
    <x v="1"/>
    <x v="3"/>
    <x v="31"/>
    <x v="654"/>
    <n v="4932"/>
    <n v="151"/>
    <n v="2886"/>
    <n v="148287"/>
    <n v="4696"/>
    <n v="408013"/>
    <n v="64116"/>
    <n v="12178"/>
    <n v="213000000"/>
    <x v="1"/>
    <x v="6"/>
    <n v="3.1668318868140838E-2"/>
  </r>
  <r>
    <s v="R05602"/>
    <x v="4"/>
    <x v="12"/>
    <x v="17"/>
    <x v="4"/>
    <n v="3550"/>
    <n v="148"/>
    <n v="4821"/>
    <n v="151837"/>
    <n v="4844"/>
    <n v="412834"/>
    <n v="39050"/>
    <n v="725"/>
    <n v="331000000"/>
    <x v="0"/>
    <x v="1"/>
    <n v="3.1902632428196027E-2"/>
  </r>
  <r>
    <s v="R05603"/>
    <x v="1"/>
    <x v="15"/>
    <x v="18"/>
    <x v="214"/>
    <n v="1959"/>
    <n v="145"/>
    <n v="106"/>
    <n v="153796"/>
    <n v="4989"/>
    <n v="412940"/>
    <n v="21549"/>
    <n v="15716"/>
    <n v="213000000"/>
    <x v="0"/>
    <x v="2"/>
    <n v="3.2439075138495151E-2"/>
  </r>
  <r>
    <s v="R05604"/>
    <x v="4"/>
    <x v="12"/>
    <x v="17"/>
    <x v="70"/>
    <n v="389"/>
    <n v="141"/>
    <n v="4870"/>
    <n v="154185"/>
    <n v="5130"/>
    <n v="417810"/>
    <n v="6613"/>
    <n v="4681"/>
    <n v="331000000"/>
    <x v="1"/>
    <x v="3"/>
    <n v="3.3271719038817003E-2"/>
  </r>
  <r>
    <s v="R05605"/>
    <x v="2"/>
    <x v="5"/>
    <x v="5"/>
    <x v="133"/>
    <n v="3867"/>
    <n v="180"/>
    <n v="2341"/>
    <n v="158052"/>
    <n v="5310"/>
    <n v="420151"/>
    <n v="69606"/>
    <n v="6727"/>
    <n v="1380000000"/>
    <x v="1"/>
    <x v="10"/>
    <n v="3.359653784830309E-2"/>
  </r>
  <r>
    <s v="R05606"/>
    <x v="1"/>
    <x v="3"/>
    <x v="31"/>
    <x v="353"/>
    <n v="4360"/>
    <n v="18"/>
    <n v="4052"/>
    <n v="162412"/>
    <n v="5328"/>
    <n v="424203"/>
    <n v="26160"/>
    <n v="4429"/>
    <n v="213000000"/>
    <x v="0"/>
    <x v="4"/>
    <n v="3.2805457724798662E-2"/>
  </r>
  <r>
    <s v="R05607"/>
    <x v="4"/>
    <x v="12"/>
    <x v="14"/>
    <x v="557"/>
    <n v="2053"/>
    <n v="56"/>
    <n v="1130"/>
    <n v="164465"/>
    <n v="5384"/>
    <n v="425333"/>
    <n v="36954"/>
    <n v="14026"/>
    <n v="331000000"/>
    <x v="0"/>
    <x v="5"/>
    <n v="3.2736448484479978E-2"/>
  </r>
  <r>
    <s v="R05608"/>
    <x v="4"/>
    <x v="14"/>
    <x v="16"/>
    <x v="714"/>
    <n v="167"/>
    <n v="191"/>
    <n v="1109"/>
    <n v="164632"/>
    <n v="5575"/>
    <n v="426442"/>
    <n v="3173"/>
    <n v="4457"/>
    <n v="331000000"/>
    <x v="1"/>
    <x v="10"/>
    <n v="3.3863404441420865E-2"/>
  </r>
  <r>
    <s v="R05609"/>
    <x v="1"/>
    <x v="15"/>
    <x v="30"/>
    <x v="258"/>
    <n v="4945"/>
    <n v="79"/>
    <n v="3581"/>
    <n v="169577"/>
    <n v="5654"/>
    <n v="430023"/>
    <n v="84065"/>
    <n v="934"/>
    <n v="213000000"/>
    <x v="0"/>
    <x v="4"/>
    <n v="3.3341785737452605E-2"/>
  </r>
  <r>
    <s v="R05610"/>
    <x v="2"/>
    <x v="2"/>
    <x v="29"/>
    <x v="99"/>
    <n v="2166"/>
    <n v="1"/>
    <n v="1250"/>
    <n v="171743"/>
    <n v="5655"/>
    <n v="431273"/>
    <n v="36822"/>
    <n v="9264"/>
    <n v="1380000000"/>
    <x v="0"/>
    <x v="1"/>
    <n v="3.2927106199379302E-2"/>
  </r>
  <r>
    <s v="R05611"/>
    <x v="1"/>
    <x v="18"/>
    <x v="23"/>
    <x v="30"/>
    <n v="4269"/>
    <n v="184"/>
    <n v="2641"/>
    <n v="176012"/>
    <n v="5839"/>
    <n v="433914"/>
    <n v="76842"/>
    <n v="15972"/>
    <n v="213000000"/>
    <x v="0"/>
    <x v="2"/>
    <n v="3.3173874508556238E-2"/>
  </r>
  <r>
    <s v="R05612"/>
    <x v="4"/>
    <x v="12"/>
    <x v="17"/>
    <x v="694"/>
    <n v="3006"/>
    <n v="161"/>
    <n v="3073"/>
    <n v="179018"/>
    <n v="6000"/>
    <n v="436987"/>
    <n v="33066"/>
    <n v="4585"/>
    <n v="331000000"/>
    <x v="1"/>
    <x v="0"/>
    <n v="3.3516182730228244E-2"/>
  </r>
  <r>
    <s v="R05613"/>
    <x v="2"/>
    <x v="2"/>
    <x v="2"/>
    <x v="363"/>
    <n v="186"/>
    <n v="48"/>
    <n v="2089"/>
    <n v="179204"/>
    <n v="6048"/>
    <n v="439076"/>
    <n v="2418"/>
    <n v="3812"/>
    <n v="1380000000"/>
    <x v="1"/>
    <x v="4"/>
    <n v="3.374924666860115E-2"/>
  </r>
  <r>
    <s v="R05614"/>
    <x v="0"/>
    <x v="16"/>
    <x v="19"/>
    <x v="480"/>
    <n v="4046"/>
    <n v="89"/>
    <n v="80"/>
    <n v="183250"/>
    <n v="6137"/>
    <n v="439156"/>
    <n v="28322"/>
    <n v="12420"/>
    <n v="83000000"/>
    <x v="1"/>
    <x v="11"/>
    <n v="3.3489768076398363E-2"/>
  </r>
  <r>
    <s v="R05615"/>
    <x v="3"/>
    <x v="17"/>
    <x v="28"/>
    <x v="354"/>
    <n v="2940"/>
    <n v="181"/>
    <n v="2535"/>
    <n v="186190"/>
    <n v="6318"/>
    <n v="441691"/>
    <n v="17640"/>
    <n v="872"/>
    <n v="68000000"/>
    <x v="0"/>
    <x v="1"/>
    <n v="3.3933079112734306E-2"/>
  </r>
  <r>
    <s v="R05616"/>
    <x v="1"/>
    <x v="18"/>
    <x v="27"/>
    <x v="84"/>
    <n v="1297"/>
    <n v="21"/>
    <n v="915"/>
    <n v="187487"/>
    <n v="6339"/>
    <n v="442606"/>
    <n v="12970"/>
    <n v="18990"/>
    <n v="213000000"/>
    <x v="1"/>
    <x v="3"/>
    <n v="3.3810344183863417E-2"/>
  </r>
  <r>
    <s v="R05617"/>
    <x v="4"/>
    <x v="8"/>
    <x v="8"/>
    <x v="572"/>
    <n v="2645"/>
    <n v="171"/>
    <n v="261"/>
    <n v="190132"/>
    <n v="6510"/>
    <n v="442867"/>
    <n v="42320"/>
    <n v="3268"/>
    <n v="331000000"/>
    <x v="1"/>
    <x v="2"/>
    <n v="3.4239370542570424E-2"/>
  </r>
  <r>
    <s v="R05618"/>
    <x v="2"/>
    <x v="5"/>
    <x v="13"/>
    <x v="579"/>
    <n v="1216"/>
    <n v="90"/>
    <n v="3319"/>
    <n v="191348"/>
    <n v="6600"/>
    <n v="446186"/>
    <n v="20672"/>
    <n v="12030"/>
    <n v="1380000000"/>
    <x v="0"/>
    <x v="11"/>
    <n v="3.4492129523172439E-2"/>
  </r>
  <r>
    <s v="R05619"/>
    <x v="2"/>
    <x v="5"/>
    <x v="13"/>
    <x v="325"/>
    <n v="4627"/>
    <n v="162"/>
    <n v="3040"/>
    <n v="195975"/>
    <n v="6762"/>
    <n v="449226"/>
    <n v="27762"/>
    <n v="3984"/>
    <n v="1380000000"/>
    <x v="0"/>
    <x v="1"/>
    <n v="3.4504401071565251E-2"/>
  </r>
  <r>
    <s v="R05620"/>
    <x v="0"/>
    <x v="16"/>
    <x v="19"/>
    <x v="123"/>
    <n v="2999"/>
    <n v="28"/>
    <n v="4903"/>
    <n v="198974"/>
    <n v="6790"/>
    <n v="454129"/>
    <n v="14995"/>
    <n v="5273"/>
    <n v="83000000"/>
    <x v="1"/>
    <x v="2"/>
    <n v="3.4125061565832719E-2"/>
  </r>
  <r>
    <s v="R05621"/>
    <x v="1"/>
    <x v="18"/>
    <x v="23"/>
    <x v="276"/>
    <n v="1205"/>
    <n v="5"/>
    <n v="4643"/>
    <n v="200179"/>
    <n v="6795"/>
    <n v="458772"/>
    <n v="16870"/>
    <n v="14733"/>
    <n v="213000000"/>
    <x v="1"/>
    <x v="8"/>
    <n v="3.3944619565488887E-2"/>
  </r>
  <r>
    <s v="R05622"/>
    <x v="2"/>
    <x v="5"/>
    <x v="5"/>
    <x v="287"/>
    <n v="227"/>
    <n v="164"/>
    <n v="2662"/>
    <n v="200406"/>
    <n v="6959"/>
    <n v="461434"/>
    <n v="3632"/>
    <n v="19035"/>
    <n v="1380000000"/>
    <x v="1"/>
    <x v="9"/>
    <n v="3.4724509246230155E-2"/>
  </r>
  <r>
    <s v="R05623"/>
    <x v="0"/>
    <x v="16"/>
    <x v="19"/>
    <x v="729"/>
    <n v="2613"/>
    <n v="122"/>
    <n v="2994"/>
    <n v="203019"/>
    <n v="7081"/>
    <n v="464428"/>
    <n v="20904"/>
    <n v="18819"/>
    <n v="83000000"/>
    <x v="0"/>
    <x v="1"/>
    <n v="3.4878508908033241E-2"/>
  </r>
  <r>
    <s v="R05624"/>
    <x v="4"/>
    <x v="8"/>
    <x v="8"/>
    <x v="339"/>
    <n v="4709"/>
    <n v="84"/>
    <n v="1972"/>
    <n v="207728"/>
    <n v="7165"/>
    <n v="466400"/>
    <n v="61217"/>
    <n v="14978"/>
    <n v="331000000"/>
    <x v="0"/>
    <x v="11"/>
    <n v="3.4492220596164212E-2"/>
  </r>
  <r>
    <s v="R05625"/>
    <x v="0"/>
    <x v="16"/>
    <x v="19"/>
    <x v="198"/>
    <n v="2136"/>
    <n v="185"/>
    <n v="2174"/>
    <n v="209864"/>
    <n v="7350"/>
    <n v="468574"/>
    <n v="29904"/>
    <n v="10574"/>
    <n v="83000000"/>
    <x v="0"/>
    <x v="5"/>
    <n v="3.5022681355544545E-2"/>
  </r>
  <r>
    <s v="R05626"/>
    <x v="1"/>
    <x v="3"/>
    <x v="3"/>
    <x v="589"/>
    <n v="3731"/>
    <n v="191"/>
    <n v="1327"/>
    <n v="213595"/>
    <n v="7541"/>
    <n v="469901"/>
    <n v="67158"/>
    <n v="16751"/>
    <n v="213000000"/>
    <x v="1"/>
    <x v="4"/>
    <n v="3.5305133547133591E-2"/>
  </r>
  <r>
    <s v="R05627"/>
    <x v="0"/>
    <x v="16"/>
    <x v="19"/>
    <x v="629"/>
    <n v="249"/>
    <n v="158"/>
    <n v="4890"/>
    <n v="213844"/>
    <n v="7699"/>
    <n v="474791"/>
    <n v="1743"/>
    <n v="18993"/>
    <n v="83000000"/>
    <x v="0"/>
    <x v="8"/>
    <n v="3.6002880604552853E-2"/>
  </r>
  <r>
    <s v="R05628"/>
    <x v="2"/>
    <x v="9"/>
    <x v="9"/>
    <x v="242"/>
    <n v="2272"/>
    <n v="122"/>
    <n v="3885"/>
    <n v="216116"/>
    <n v="7821"/>
    <n v="478676"/>
    <n v="15904"/>
    <n v="7615"/>
    <n v="1380000000"/>
    <x v="0"/>
    <x v="10"/>
    <n v="3.6188898554480001E-2"/>
  </r>
  <r>
    <s v="R05629"/>
    <x v="2"/>
    <x v="9"/>
    <x v="9"/>
    <x v="510"/>
    <n v="2950"/>
    <n v="103"/>
    <n v="839"/>
    <n v="219066"/>
    <n v="7924"/>
    <n v="479515"/>
    <n v="29500"/>
    <n v="7945"/>
    <n v="1380000000"/>
    <x v="0"/>
    <x v="6"/>
    <n v="3.6171747327289491E-2"/>
  </r>
  <r>
    <s v="R05630"/>
    <x v="3"/>
    <x v="17"/>
    <x v="20"/>
    <x v="566"/>
    <n v="3018"/>
    <n v="177"/>
    <n v="3836"/>
    <n v="222084"/>
    <n v="8101"/>
    <n v="483351"/>
    <n v="51306"/>
    <n v="14844"/>
    <n v="68000000"/>
    <x v="1"/>
    <x v="1"/>
    <n v="3.6477188811440714E-2"/>
  </r>
  <r>
    <s v="R05631"/>
    <x v="0"/>
    <x v="4"/>
    <x v="24"/>
    <x v="1"/>
    <n v="4768"/>
    <n v="187"/>
    <n v="3313"/>
    <n v="226852"/>
    <n v="8288"/>
    <n v="486664"/>
    <n v="47680"/>
    <n v="18273"/>
    <n v="83000000"/>
    <x v="1"/>
    <x v="1"/>
    <n v="3.6534833283374181E-2"/>
  </r>
  <r>
    <s v="R05632"/>
    <x v="4"/>
    <x v="13"/>
    <x v="21"/>
    <x v="131"/>
    <n v="2215"/>
    <n v="13"/>
    <n v="3648"/>
    <n v="229067"/>
    <n v="8301"/>
    <n v="490312"/>
    <n v="42085"/>
    <n v="16164"/>
    <n v="331000000"/>
    <x v="1"/>
    <x v="0"/>
    <n v="3.62383058231871E-2"/>
  </r>
  <r>
    <s v="R05633"/>
    <x v="1"/>
    <x v="3"/>
    <x v="3"/>
    <x v="686"/>
    <n v="2157"/>
    <n v="69"/>
    <n v="547"/>
    <n v="231224"/>
    <n v="8370"/>
    <n v="490859"/>
    <n v="25884"/>
    <n v="18531"/>
    <n v="213000000"/>
    <x v="1"/>
    <x v="2"/>
    <n v="3.6198664498494966E-2"/>
  </r>
  <r>
    <s v="R05634"/>
    <x v="3"/>
    <x v="10"/>
    <x v="10"/>
    <x v="6"/>
    <n v="1796"/>
    <n v="138"/>
    <n v="4162"/>
    <n v="233020"/>
    <n v="8508"/>
    <n v="495021"/>
    <n v="30532"/>
    <n v="17785"/>
    <n v="68000000"/>
    <x v="0"/>
    <x v="4"/>
    <n v="3.6511887391640199E-2"/>
  </r>
  <r>
    <s v="R05635"/>
    <x v="0"/>
    <x v="0"/>
    <x v="0"/>
    <x v="657"/>
    <n v="3244"/>
    <n v="154"/>
    <n v="3666"/>
    <n v="236264"/>
    <n v="8662"/>
    <n v="498687"/>
    <n v="45416"/>
    <n v="12715"/>
    <n v="83000000"/>
    <x v="0"/>
    <x v="1"/>
    <n v="3.6662377679206312E-2"/>
  </r>
  <r>
    <s v="R05636"/>
    <x v="4"/>
    <x v="8"/>
    <x v="8"/>
    <x v="403"/>
    <n v="296"/>
    <n v="101"/>
    <n v="4777"/>
    <n v="236560"/>
    <n v="8763"/>
    <n v="503464"/>
    <n v="2960"/>
    <n v="16712"/>
    <n v="331000000"/>
    <x v="0"/>
    <x v="11"/>
    <n v="3.7043456205613799E-2"/>
  </r>
  <r>
    <s v="R05637"/>
    <x v="3"/>
    <x v="6"/>
    <x v="22"/>
    <x v="251"/>
    <n v="1927"/>
    <n v="68"/>
    <n v="2626"/>
    <n v="238487"/>
    <n v="8831"/>
    <n v="506090"/>
    <n v="23124"/>
    <n v="1023"/>
    <n v="68000000"/>
    <x v="0"/>
    <x v="4"/>
    <n v="3.7029272035792309E-2"/>
  </r>
  <r>
    <s v="R05638"/>
    <x v="2"/>
    <x v="7"/>
    <x v="7"/>
    <x v="624"/>
    <n v="2256"/>
    <n v="78"/>
    <n v="4932"/>
    <n v="240743"/>
    <n v="8909"/>
    <n v="511022"/>
    <n v="27072"/>
    <n v="8955"/>
    <n v="1380000000"/>
    <x v="0"/>
    <x v="7"/>
    <n v="3.7006268095022492E-2"/>
  </r>
  <r>
    <s v="R05639"/>
    <x v="1"/>
    <x v="18"/>
    <x v="27"/>
    <x v="329"/>
    <n v="1457"/>
    <n v="37"/>
    <n v="3876"/>
    <n v="242200"/>
    <n v="8946"/>
    <n v="514898"/>
    <n v="16027"/>
    <n v="16416"/>
    <n v="213000000"/>
    <x v="0"/>
    <x v="8"/>
    <n v="3.6936416184971101E-2"/>
  </r>
  <r>
    <s v="R05640"/>
    <x v="0"/>
    <x v="0"/>
    <x v="0"/>
    <x v="203"/>
    <n v="3546"/>
    <n v="61"/>
    <n v="1325"/>
    <n v="245746"/>
    <n v="9007"/>
    <n v="516223"/>
    <n v="31914"/>
    <n v="14455"/>
    <n v="83000000"/>
    <x v="1"/>
    <x v="8"/>
    <n v="3.6651664726994541E-2"/>
  </r>
  <r>
    <s v="R05641"/>
    <x v="4"/>
    <x v="12"/>
    <x v="17"/>
    <x v="483"/>
    <n v="3127"/>
    <n v="180"/>
    <n v="3791"/>
    <n v="248873"/>
    <n v="9187"/>
    <n v="520014"/>
    <n v="25016"/>
    <n v="3168"/>
    <n v="331000000"/>
    <x v="0"/>
    <x v="8"/>
    <n v="3.6914410161005815E-2"/>
  </r>
  <r>
    <s v="R05642"/>
    <x v="2"/>
    <x v="9"/>
    <x v="25"/>
    <x v="689"/>
    <n v="2308"/>
    <n v="79"/>
    <n v="2871"/>
    <n v="251181"/>
    <n v="9266"/>
    <n v="522885"/>
    <n v="11540"/>
    <n v="385"/>
    <n v="1380000000"/>
    <x v="0"/>
    <x v="11"/>
    <n v="3.6889732901772027E-2"/>
  </r>
  <r>
    <s v="R05643"/>
    <x v="3"/>
    <x v="17"/>
    <x v="20"/>
    <x v="447"/>
    <n v="3664"/>
    <n v="145"/>
    <n v="574"/>
    <n v="254845"/>
    <n v="9411"/>
    <n v="523459"/>
    <n v="62288"/>
    <n v="6756"/>
    <n v="68000000"/>
    <x v="0"/>
    <x v="6"/>
    <n v="3.6928328984284567E-2"/>
  </r>
  <r>
    <s v="R05644"/>
    <x v="1"/>
    <x v="15"/>
    <x v="18"/>
    <x v="446"/>
    <n v="1589"/>
    <n v="116"/>
    <n v="1101"/>
    <n v="256434"/>
    <n v="9527"/>
    <n v="524560"/>
    <n v="15890"/>
    <n v="19772"/>
    <n v="213000000"/>
    <x v="0"/>
    <x v="5"/>
    <n v="3.7151859737788284E-2"/>
  </r>
  <r>
    <s v="R05645"/>
    <x v="3"/>
    <x v="17"/>
    <x v="20"/>
    <x v="701"/>
    <n v="95"/>
    <n v="125"/>
    <n v="29"/>
    <n v="256529"/>
    <n v="9652"/>
    <n v="524589"/>
    <n v="1140"/>
    <n v="2589"/>
    <n v="68000000"/>
    <x v="0"/>
    <x v="4"/>
    <n v="3.7625375688518647E-2"/>
  </r>
  <r>
    <s v="R05646"/>
    <x v="3"/>
    <x v="10"/>
    <x v="10"/>
    <x v="721"/>
    <n v="3932"/>
    <n v="179"/>
    <n v="1375"/>
    <n v="260461"/>
    <n v="9831"/>
    <n v="525964"/>
    <n v="58980"/>
    <n v="8271"/>
    <n v="68000000"/>
    <x v="0"/>
    <x v="9"/>
    <n v="3.7744614356851891E-2"/>
  </r>
  <r>
    <s v="R05647"/>
    <x v="4"/>
    <x v="14"/>
    <x v="32"/>
    <x v="289"/>
    <n v="1359"/>
    <n v="23"/>
    <n v="2810"/>
    <n v="261820"/>
    <n v="9854"/>
    <n v="528774"/>
    <n v="24462"/>
    <n v="393"/>
    <n v="331000000"/>
    <x v="1"/>
    <x v="0"/>
    <n v="3.7636544190665346E-2"/>
  </r>
  <r>
    <s v="R05648"/>
    <x v="2"/>
    <x v="2"/>
    <x v="2"/>
    <x v="461"/>
    <n v="1739"/>
    <n v="98"/>
    <n v="4926"/>
    <n v="263559"/>
    <n v="9952"/>
    <n v="533700"/>
    <n v="13912"/>
    <n v="666"/>
    <n v="1380000000"/>
    <x v="0"/>
    <x v="9"/>
    <n v="3.7760046137676952E-2"/>
  </r>
  <r>
    <s v="R05649"/>
    <x v="0"/>
    <x v="19"/>
    <x v="36"/>
    <x v="398"/>
    <n v="3794"/>
    <n v="134"/>
    <n v="3948"/>
    <n v="267353"/>
    <n v="10086"/>
    <n v="537648"/>
    <n v="41734"/>
    <n v="14209"/>
    <n v="83000000"/>
    <x v="1"/>
    <x v="8"/>
    <n v="3.7725404240835148E-2"/>
  </r>
  <r>
    <s v="R05650"/>
    <x v="4"/>
    <x v="13"/>
    <x v="21"/>
    <x v="347"/>
    <n v="1352"/>
    <n v="13"/>
    <n v="3804"/>
    <n v="268705"/>
    <n v="10099"/>
    <n v="541452"/>
    <n v="9464"/>
    <n v="13661"/>
    <n v="331000000"/>
    <x v="1"/>
    <x v="1"/>
    <n v="3.7583967548054556E-2"/>
  </r>
  <r>
    <s v="R05651"/>
    <x v="1"/>
    <x v="1"/>
    <x v="26"/>
    <x v="674"/>
    <n v="4924"/>
    <n v="177"/>
    <n v="4630"/>
    <n v="273629"/>
    <n v="10276"/>
    <n v="546082"/>
    <n v="83708"/>
    <n v="19309"/>
    <n v="213000000"/>
    <x v="0"/>
    <x v="6"/>
    <n v="3.7554498974889355E-2"/>
  </r>
  <r>
    <s v="R05652"/>
    <x v="3"/>
    <x v="11"/>
    <x v="12"/>
    <x v="488"/>
    <n v="1542"/>
    <n v="93"/>
    <n v="4464"/>
    <n v="275171"/>
    <n v="10369"/>
    <n v="550546"/>
    <n v="27756"/>
    <n v="7978"/>
    <n v="68000000"/>
    <x v="1"/>
    <x v="11"/>
    <n v="3.7682023178314573E-2"/>
  </r>
  <r>
    <s v="R05653"/>
    <x v="1"/>
    <x v="15"/>
    <x v="18"/>
    <x v="172"/>
    <n v="2667"/>
    <n v="23"/>
    <n v="3731"/>
    <n v="277838"/>
    <n v="10392"/>
    <n v="554277"/>
    <n v="24003"/>
    <n v="18642"/>
    <n v="213000000"/>
    <x v="1"/>
    <x v="7"/>
    <n v="3.7403091009869063E-2"/>
  </r>
  <r>
    <s v="R05654"/>
    <x v="4"/>
    <x v="8"/>
    <x v="8"/>
    <x v="57"/>
    <n v="830"/>
    <n v="12"/>
    <n v="4397"/>
    <n v="278668"/>
    <n v="10404"/>
    <n v="558674"/>
    <n v="9130"/>
    <n v="7266"/>
    <n v="331000000"/>
    <x v="1"/>
    <x v="4"/>
    <n v="3.7334749594499547E-2"/>
  </r>
  <r>
    <s v="R05655"/>
    <x v="4"/>
    <x v="8"/>
    <x v="8"/>
    <x v="530"/>
    <n v="1605"/>
    <n v="146"/>
    <n v="3522"/>
    <n v="280273"/>
    <n v="10550"/>
    <n v="562196"/>
    <n v="25680"/>
    <n v="18698"/>
    <n v="331000000"/>
    <x v="1"/>
    <x v="10"/>
    <n v="3.7641870604731814E-2"/>
  </r>
  <r>
    <s v="R05656"/>
    <x v="0"/>
    <x v="0"/>
    <x v="0"/>
    <x v="516"/>
    <n v="4645"/>
    <n v="28"/>
    <n v="2354"/>
    <n v="284918"/>
    <n v="10578"/>
    <n v="564550"/>
    <n v="69675"/>
    <n v="14973"/>
    <n v="83000000"/>
    <x v="1"/>
    <x v="6"/>
    <n v="3.712647147600362E-2"/>
  </r>
  <r>
    <s v="R05657"/>
    <x v="3"/>
    <x v="17"/>
    <x v="28"/>
    <x v="266"/>
    <n v="2747"/>
    <n v="21"/>
    <n v="3750"/>
    <n v="287665"/>
    <n v="10599"/>
    <n v="568300"/>
    <n v="35711"/>
    <n v="31"/>
    <n v="68000000"/>
    <x v="0"/>
    <x v="0"/>
    <n v="3.6844941164201415E-2"/>
  </r>
  <r>
    <s v="R05658"/>
    <x v="4"/>
    <x v="14"/>
    <x v="16"/>
    <x v="448"/>
    <n v="3810"/>
    <n v="1"/>
    <n v="3134"/>
    <n v="291475"/>
    <n v="10600"/>
    <n v="571434"/>
    <n v="49530"/>
    <n v="17404"/>
    <n v="331000000"/>
    <x v="0"/>
    <x v="6"/>
    <n v="3.6366755296337594E-2"/>
  </r>
  <r>
    <s v="R05659"/>
    <x v="1"/>
    <x v="3"/>
    <x v="3"/>
    <x v="470"/>
    <n v="4658"/>
    <n v="102"/>
    <n v="4932"/>
    <n v="296133"/>
    <n v="10702"/>
    <n v="576366"/>
    <n v="51238"/>
    <n v="14288"/>
    <n v="213000000"/>
    <x v="0"/>
    <x v="7"/>
    <n v="3.6139167198522289E-2"/>
  </r>
  <r>
    <s v="R05660"/>
    <x v="0"/>
    <x v="19"/>
    <x v="36"/>
    <x v="428"/>
    <n v="221"/>
    <n v="35"/>
    <n v="1299"/>
    <n v="296354"/>
    <n v="10737"/>
    <n v="577665"/>
    <n v="1768"/>
    <n v="14108"/>
    <n v="83000000"/>
    <x v="1"/>
    <x v="1"/>
    <n v="3.6230319145346447E-2"/>
  </r>
  <r>
    <s v="R05661"/>
    <x v="1"/>
    <x v="18"/>
    <x v="27"/>
    <x v="205"/>
    <n v="3951"/>
    <n v="37"/>
    <n v="4606"/>
    <n v="300305"/>
    <n v="10774"/>
    <n v="582271"/>
    <n v="39510"/>
    <n v="4563"/>
    <n v="213000000"/>
    <x v="0"/>
    <x v="5"/>
    <n v="3.5876858527164053E-2"/>
  </r>
  <r>
    <s v="R05662"/>
    <x v="3"/>
    <x v="11"/>
    <x v="12"/>
    <x v="222"/>
    <n v="530"/>
    <n v="17"/>
    <n v="3065"/>
    <n v="300835"/>
    <n v="10791"/>
    <n v="585336"/>
    <n v="9010"/>
    <n v="291"/>
    <n v="68000000"/>
    <x v="0"/>
    <x v="4"/>
    <n v="3.5870161384147455E-2"/>
  </r>
  <r>
    <s v="R05663"/>
    <x v="0"/>
    <x v="16"/>
    <x v="19"/>
    <x v="275"/>
    <n v="4126"/>
    <n v="50"/>
    <n v="886"/>
    <n v="304961"/>
    <n v="10841"/>
    <n v="586222"/>
    <n v="74268"/>
    <n v="7598"/>
    <n v="83000000"/>
    <x v="0"/>
    <x v="8"/>
    <n v="3.5548807880351911E-2"/>
  </r>
  <r>
    <s v="R05664"/>
    <x v="0"/>
    <x v="0"/>
    <x v="0"/>
    <x v="48"/>
    <n v="1381"/>
    <n v="142"/>
    <n v="1558"/>
    <n v="306342"/>
    <n v="10983"/>
    <n v="587780"/>
    <n v="11048"/>
    <n v="8791"/>
    <n v="83000000"/>
    <x v="1"/>
    <x v="4"/>
    <n v="3.585208688328731E-2"/>
  </r>
  <r>
    <s v="R05665"/>
    <x v="0"/>
    <x v="4"/>
    <x v="4"/>
    <x v="680"/>
    <n v="4117"/>
    <n v="127"/>
    <n v="3807"/>
    <n v="310459"/>
    <n v="11110"/>
    <n v="591587"/>
    <n v="28819"/>
    <n v="170"/>
    <n v="83000000"/>
    <x v="0"/>
    <x v="9"/>
    <n v="3.5785723718751911E-2"/>
  </r>
  <r>
    <s v="R05666"/>
    <x v="2"/>
    <x v="9"/>
    <x v="9"/>
    <x v="401"/>
    <n v="753"/>
    <n v="179"/>
    <n v="2985"/>
    <n v="311212"/>
    <n v="11289"/>
    <n v="594572"/>
    <n v="9789"/>
    <n v="6511"/>
    <n v="1380000000"/>
    <x v="1"/>
    <x v="5"/>
    <n v="3.6274308188630255E-2"/>
  </r>
  <r>
    <s v="R05667"/>
    <x v="0"/>
    <x v="4"/>
    <x v="24"/>
    <x v="183"/>
    <n v="4309"/>
    <n v="16"/>
    <n v="3784"/>
    <n v="315521"/>
    <n v="11305"/>
    <n v="598356"/>
    <n v="38781"/>
    <n v="14403"/>
    <n v="83000000"/>
    <x v="1"/>
    <x v="2"/>
    <n v="3.5829627821919938E-2"/>
  </r>
  <r>
    <s v="R05668"/>
    <x v="1"/>
    <x v="1"/>
    <x v="26"/>
    <x v="230"/>
    <n v="4807"/>
    <n v="111"/>
    <n v="2046"/>
    <n v="320328"/>
    <n v="11416"/>
    <n v="600402"/>
    <n v="57684"/>
    <n v="2930"/>
    <n v="213000000"/>
    <x v="1"/>
    <x v="6"/>
    <n v="3.563847056766814E-2"/>
  </r>
  <r>
    <s v="R05669"/>
    <x v="1"/>
    <x v="18"/>
    <x v="27"/>
    <x v="166"/>
    <n v="1188"/>
    <n v="76"/>
    <n v="4890"/>
    <n v="321516"/>
    <n v="11492"/>
    <n v="605292"/>
    <n v="8316"/>
    <n v="2939"/>
    <n v="213000000"/>
    <x v="1"/>
    <x v="7"/>
    <n v="3.5743166747533563E-2"/>
  </r>
  <r>
    <s v="R05670"/>
    <x v="3"/>
    <x v="17"/>
    <x v="28"/>
    <x v="599"/>
    <n v="408"/>
    <n v="21"/>
    <n v="3457"/>
    <n v="321924"/>
    <n v="11513"/>
    <n v="608749"/>
    <n v="5304"/>
    <n v="10109"/>
    <n v="68000000"/>
    <x v="0"/>
    <x v="8"/>
    <n v="3.5763099365067531E-2"/>
  </r>
  <r>
    <s v="R05671"/>
    <x v="4"/>
    <x v="13"/>
    <x v="15"/>
    <x v="526"/>
    <n v="2485"/>
    <n v="122"/>
    <n v="3300"/>
    <n v="324409"/>
    <n v="11635"/>
    <n v="612049"/>
    <n v="12425"/>
    <n v="16495"/>
    <n v="331000000"/>
    <x v="0"/>
    <x v="8"/>
    <n v="3.5865219522269724E-2"/>
  </r>
  <r>
    <s v="R05672"/>
    <x v="4"/>
    <x v="13"/>
    <x v="15"/>
    <x v="645"/>
    <n v="796"/>
    <n v="181"/>
    <n v="3298"/>
    <n v="325205"/>
    <n v="11816"/>
    <n v="615347"/>
    <n v="4776"/>
    <n v="14080"/>
    <n v="331000000"/>
    <x v="1"/>
    <x v="6"/>
    <n v="3.6334004704724712E-2"/>
  </r>
  <r>
    <s v="R05673"/>
    <x v="2"/>
    <x v="2"/>
    <x v="2"/>
    <x v="164"/>
    <n v="860"/>
    <n v="179"/>
    <n v="3398"/>
    <n v="326065"/>
    <n v="11995"/>
    <n v="618745"/>
    <n v="14620"/>
    <n v="16738"/>
    <n v="1380000000"/>
    <x v="1"/>
    <x v="8"/>
    <n v="3.6787143667673626E-2"/>
  </r>
  <r>
    <s v="R05674"/>
    <x v="0"/>
    <x v="4"/>
    <x v="4"/>
    <x v="686"/>
    <n v="4171"/>
    <n v="127"/>
    <n v="4372"/>
    <n v="330236"/>
    <n v="12122"/>
    <n v="623117"/>
    <n v="33368"/>
    <n v="3642"/>
    <n v="83000000"/>
    <x v="1"/>
    <x v="2"/>
    <n v="3.670708220787558E-2"/>
  </r>
  <r>
    <s v="R05675"/>
    <x v="2"/>
    <x v="5"/>
    <x v="5"/>
    <x v="265"/>
    <n v="365"/>
    <n v="89"/>
    <n v="4325"/>
    <n v="330601"/>
    <n v="12211"/>
    <n v="627442"/>
    <n v="2190"/>
    <n v="18693"/>
    <n v="1380000000"/>
    <x v="1"/>
    <x v="6"/>
    <n v="3.6935762444759698E-2"/>
  </r>
  <r>
    <s v="R05676"/>
    <x v="3"/>
    <x v="10"/>
    <x v="11"/>
    <x v="111"/>
    <n v="1514"/>
    <n v="173"/>
    <n v="2060"/>
    <n v="332115"/>
    <n v="12384"/>
    <n v="629502"/>
    <n v="19682"/>
    <n v="16101"/>
    <n v="68000000"/>
    <x v="0"/>
    <x v="5"/>
    <n v="3.7288288695180888E-2"/>
  </r>
  <r>
    <s v="R05677"/>
    <x v="3"/>
    <x v="6"/>
    <x v="6"/>
    <x v="240"/>
    <n v="4936"/>
    <n v="131"/>
    <n v="1526"/>
    <n v="337051"/>
    <n v="12515"/>
    <n v="631028"/>
    <n v="83912"/>
    <n v="9554"/>
    <n v="68000000"/>
    <x v="1"/>
    <x v="6"/>
    <n v="3.7130879303132164E-2"/>
  </r>
  <r>
    <s v="R05678"/>
    <x v="4"/>
    <x v="12"/>
    <x v="14"/>
    <x v="204"/>
    <n v="2934"/>
    <n v="6"/>
    <n v="3694"/>
    <n v="339985"/>
    <n v="12521"/>
    <n v="634722"/>
    <n v="32274"/>
    <n v="15779"/>
    <n v="331000000"/>
    <x v="0"/>
    <x v="5"/>
    <n v="3.6828095357148108E-2"/>
  </r>
  <r>
    <s v="R05679"/>
    <x v="3"/>
    <x v="10"/>
    <x v="11"/>
    <x v="108"/>
    <n v="1583"/>
    <n v="137"/>
    <n v="4710"/>
    <n v="341568"/>
    <n v="12658"/>
    <n v="639432"/>
    <n v="30077"/>
    <n v="5020"/>
    <n v="68000000"/>
    <x v="1"/>
    <x v="5"/>
    <n v="3.7058506651676974E-2"/>
  </r>
  <r>
    <s v="R05680"/>
    <x v="0"/>
    <x v="19"/>
    <x v="36"/>
    <x v="547"/>
    <n v="498"/>
    <n v="14"/>
    <n v="2150"/>
    <n v="342066"/>
    <n v="12672"/>
    <n v="641582"/>
    <n v="8466"/>
    <n v="13224"/>
    <n v="83000000"/>
    <x v="1"/>
    <x v="0"/>
    <n v="3.7045482450755118E-2"/>
  </r>
  <r>
    <s v="R05681"/>
    <x v="1"/>
    <x v="1"/>
    <x v="26"/>
    <x v="551"/>
    <n v="3241"/>
    <n v="153"/>
    <n v="2156"/>
    <n v="345307"/>
    <n v="12825"/>
    <n v="643738"/>
    <n v="19446"/>
    <n v="10623"/>
    <n v="213000000"/>
    <x v="0"/>
    <x v="11"/>
    <n v="3.7140863058090334E-2"/>
  </r>
  <r>
    <s v="R05682"/>
    <x v="3"/>
    <x v="17"/>
    <x v="28"/>
    <x v="382"/>
    <n v="1369"/>
    <n v="39"/>
    <n v="2423"/>
    <n v="346676"/>
    <n v="12864"/>
    <n v="646161"/>
    <n v="20535"/>
    <n v="4424"/>
    <n v="68000000"/>
    <x v="1"/>
    <x v="4"/>
    <n v="3.7106693281334736E-2"/>
  </r>
  <r>
    <s v="R05683"/>
    <x v="2"/>
    <x v="5"/>
    <x v="13"/>
    <x v="238"/>
    <n v="1251"/>
    <n v="188"/>
    <n v="2794"/>
    <n v="347927"/>
    <n v="13052"/>
    <n v="648955"/>
    <n v="18765"/>
    <n v="2919"/>
    <n v="1380000000"/>
    <x v="0"/>
    <x v="11"/>
    <n v="3.7513616362052957E-2"/>
  </r>
  <r>
    <s v="R05684"/>
    <x v="0"/>
    <x v="4"/>
    <x v="4"/>
    <x v="428"/>
    <n v="698"/>
    <n v="101"/>
    <n v="4243"/>
    <n v="348625"/>
    <n v="13153"/>
    <n v="653198"/>
    <n v="13262"/>
    <n v="13052"/>
    <n v="83000000"/>
    <x v="1"/>
    <x v="1"/>
    <n v="3.7728217999282894E-2"/>
  </r>
  <r>
    <s v="R05685"/>
    <x v="3"/>
    <x v="11"/>
    <x v="33"/>
    <x v="321"/>
    <n v="2727"/>
    <n v="143"/>
    <n v="3042"/>
    <n v="351352"/>
    <n v="13296"/>
    <n v="656240"/>
    <n v="21816"/>
    <n v="8964"/>
    <n v="68000000"/>
    <x v="0"/>
    <x v="10"/>
    <n v="3.7842391675584598E-2"/>
  </r>
  <r>
    <s v="R05686"/>
    <x v="3"/>
    <x v="10"/>
    <x v="11"/>
    <x v="211"/>
    <n v="2250"/>
    <n v="97"/>
    <n v="4091"/>
    <n v="353602"/>
    <n v="13393"/>
    <n v="660331"/>
    <n v="38250"/>
    <n v="2064"/>
    <n v="68000000"/>
    <x v="1"/>
    <x v="9"/>
    <n v="3.7875916991419734E-2"/>
  </r>
  <r>
    <s v="R05687"/>
    <x v="0"/>
    <x v="19"/>
    <x v="35"/>
    <x v="404"/>
    <n v="2493"/>
    <n v="119"/>
    <n v="3078"/>
    <n v="356095"/>
    <n v="13512"/>
    <n v="663409"/>
    <n v="24930"/>
    <n v="8026"/>
    <n v="83000000"/>
    <x v="0"/>
    <x v="3"/>
    <n v="3.7944930425869501E-2"/>
  </r>
  <r>
    <s v="R05688"/>
    <x v="3"/>
    <x v="17"/>
    <x v="20"/>
    <x v="265"/>
    <n v="131"/>
    <n v="17"/>
    <n v="3234"/>
    <n v="356226"/>
    <n v="13529"/>
    <n v="666643"/>
    <n v="786"/>
    <n v="6225"/>
    <n v="68000000"/>
    <x v="1"/>
    <x v="6"/>
    <n v="3.7978698915856784E-2"/>
  </r>
  <r>
    <s v="R05689"/>
    <x v="1"/>
    <x v="3"/>
    <x v="3"/>
    <x v="264"/>
    <n v="90"/>
    <n v="1"/>
    <n v="435"/>
    <n v="356316"/>
    <n v="13530"/>
    <n v="667078"/>
    <n v="1170"/>
    <n v="19227"/>
    <n v="213000000"/>
    <x v="0"/>
    <x v="11"/>
    <n v="3.7971912571986663E-2"/>
  </r>
  <r>
    <s v="R05690"/>
    <x v="4"/>
    <x v="14"/>
    <x v="32"/>
    <x v="275"/>
    <n v="3894"/>
    <n v="181"/>
    <n v="1457"/>
    <n v="360210"/>
    <n v="13711"/>
    <n v="668535"/>
    <n v="27258"/>
    <n v="6249"/>
    <n v="331000000"/>
    <x v="0"/>
    <x v="8"/>
    <n v="3.8063907165264706E-2"/>
  </r>
  <r>
    <s v="R05691"/>
    <x v="0"/>
    <x v="16"/>
    <x v="19"/>
    <x v="199"/>
    <n v="3197"/>
    <n v="119"/>
    <n v="2372"/>
    <n v="363407"/>
    <n v="13830"/>
    <n v="670907"/>
    <n v="19182"/>
    <n v="1683"/>
    <n v="83000000"/>
    <x v="0"/>
    <x v="10"/>
    <n v="3.8056504139986298E-2"/>
  </r>
  <r>
    <s v="R05692"/>
    <x v="2"/>
    <x v="7"/>
    <x v="7"/>
    <x v="475"/>
    <n v="471"/>
    <n v="145"/>
    <n v="2204"/>
    <n v="363878"/>
    <n v="13975"/>
    <n v="673111"/>
    <n v="7536"/>
    <n v="16530"/>
    <n v="1380000000"/>
    <x v="0"/>
    <x v="5"/>
    <n v="3.8405729392818472E-2"/>
  </r>
  <r>
    <s v="R05693"/>
    <x v="3"/>
    <x v="17"/>
    <x v="20"/>
    <x v="184"/>
    <n v="1265"/>
    <n v="53"/>
    <n v="111"/>
    <n v="365143"/>
    <n v="14028"/>
    <n v="673222"/>
    <n v="10120"/>
    <n v="3079"/>
    <n v="68000000"/>
    <x v="0"/>
    <x v="5"/>
    <n v="3.8417825345138754E-2"/>
  </r>
  <r>
    <s v="R05694"/>
    <x v="4"/>
    <x v="14"/>
    <x v="16"/>
    <x v="400"/>
    <n v="4597"/>
    <n v="165"/>
    <n v="3034"/>
    <n v="369740"/>
    <n v="14193"/>
    <n v="676256"/>
    <n v="82746"/>
    <n v="14609"/>
    <n v="331000000"/>
    <x v="0"/>
    <x v="10"/>
    <n v="3.8386433710174715E-2"/>
  </r>
  <r>
    <s v="R05695"/>
    <x v="2"/>
    <x v="9"/>
    <x v="25"/>
    <x v="50"/>
    <n v="2808"/>
    <n v="96"/>
    <n v="1096"/>
    <n v="372548"/>
    <n v="14289"/>
    <n v="677352"/>
    <n v="25272"/>
    <n v="3876"/>
    <n v="1380000000"/>
    <x v="0"/>
    <x v="7"/>
    <n v="3.8354789181528286E-2"/>
  </r>
  <r>
    <s v="R05696"/>
    <x v="2"/>
    <x v="2"/>
    <x v="2"/>
    <x v="196"/>
    <n v="4482"/>
    <n v="72"/>
    <n v="1296"/>
    <n v="377030"/>
    <n v="14361"/>
    <n v="678648"/>
    <n v="35856"/>
    <n v="11948"/>
    <n v="1380000000"/>
    <x v="0"/>
    <x v="5"/>
    <n v="3.808980717714771E-2"/>
  </r>
  <r>
    <s v="R05697"/>
    <x v="1"/>
    <x v="15"/>
    <x v="30"/>
    <x v="342"/>
    <n v="1111"/>
    <n v="142"/>
    <n v="957"/>
    <n v="378141"/>
    <n v="14503"/>
    <n v="679605"/>
    <n v="17776"/>
    <n v="2558"/>
    <n v="213000000"/>
    <x v="0"/>
    <x v="4"/>
    <n v="3.8353418433864618E-2"/>
  </r>
  <r>
    <s v="R05698"/>
    <x v="4"/>
    <x v="8"/>
    <x v="34"/>
    <x v="263"/>
    <n v="597"/>
    <n v="191"/>
    <n v="4831"/>
    <n v="378738"/>
    <n v="14694"/>
    <n v="684436"/>
    <n v="10746"/>
    <n v="16366"/>
    <n v="331000000"/>
    <x v="0"/>
    <x v="8"/>
    <n v="3.8797268824358792E-2"/>
  </r>
  <r>
    <s v="R05699"/>
    <x v="0"/>
    <x v="4"/>
    <x v="4"/>
    <x v="693"/>
    <n v="907"/>
    <n v="91"/>
    <n v="4968"/>
    <n v="379645"/>
    <n v="14785"/>
    <n v="689404"/>
    <n v="16326"/>
    <n v="8926"/>
    <n v="83000000"/>
    <x v="1"/>
    <x v="9"/>
    <n v="3.8944276890252739E-2"/>
  </r>
  <r>
    <s v="R05700"/>
    <x v="4"/>
    <x v="12"/>
    <x v="14"/>
    <x v="625"/>
    <n v="2914"/>
    <n v="7"/>
    <n v="4086"/>
    <n v="382559"/>
    <n v="14792"/>
    <n v="693490"/>
    <n v="20398"/>
    <n v="15873"/>
    <n v="331000000"/>
    <x v="0"/>
    <x v="2"/>
    <n v="3.8665931268118119E-2"/>
  </r>
  <r>
    <s v="R05701"/>
    <x v="4"/>
    <x v="12"/>
    <x v="17"/>
    <x v="3"/>
    <n v="3216"/>
    <n v="173"/>
    <n v="93"/>
    <n v="385775"/>
    <n v="14965"/>
    <n v="693583"/>
    <n v="22512"/>
    <n v="8078"/>
    <n v="331000000"/>
    <x v="0"/>
    <x v="0"/>
    <n v="3.8792041993389932E-2"/>
  </r>
  <r>
    <s v="R05702"/>
    <x v="2"/>
    <x v="2"/>
    <x v="29"/>
    <x v="13"/>
    <n v="1354"/>
    <n v="99"/>
    <n v="2766"/>
    <n v="387129"/>
    <n v="15064"/>
    <n v="696349"/>
    <n v="21664"/>
    <n v="8762"/>
    <n v="1380000000"/>
    <x v="0"/>
    <x v="1"/>
    <n v="3.891209390151603E-2"/>
  </r>
  <r>
    <s v="R05703"/>
    <x v="1"/>
    <x v="3"/>
    <x v="3"/>
    <x v="96"/>
    <n v="3946"/>
    <n v="38"/>
    <n v="667"/>
    <n v="391075"/>
    <n v="15102"/>
    <n v="697016"/>
    <n v="74974"/>
    <n v="7529"/>
    <n v="213000000"/>
    <x v="0"/>
    <x v="5"/>
    <n v="3.8616633638048965E-2"/>
  </r>
  <r>
    <s v="R05704"/>
    <x v="1"/>
    <x v="18"/>
    <x v="23"/>
    <x v="334"/>
    <n v="3235"/>
    <n v="179"/>
    <n v="514"/>
    <n v="394310"/>
    <n v="15281"/>
    <n v="697530"/>
    <n v="58230"/>
    <n v="11484"/>
    <n v="213000000"/>
    <x v="0"/>
    <x v="3"/>
    <n v="3.875377241256879E-2"/>
  </r>
  <r>
    <s v="R05705"/>
    <x v="4"/>
    <x v="8"/>
    <x v="34"/>
    <x v="523"/>
    <n v="2704"/>
    <n v="135"/>
    <n v="1243"/>
    <n v="397014"/>
    <n v="15416"/>
    <n v="698773"/>
    <n v="51376"/>
    <n v="9939"/>
    <n v="331000000"/>
    <x v="0"/>
    <x v="4"/>
    <n v="3.8829864941790464E-2"/>
  </r>
  <r>
    <s v="R05706"/>
    <x v="4"/>
    <x v="8"/>
    <x v="8"/>
    <x v="407"/>
    <n v="2389"/>
    <n v="105"/>
    <n v="3076"/>
    <n v="399403"/>
    <n v="15521"/>
    <n v="701849"/>
    <n v="40613"/>
    <n v="17803"/>
    <n v="331000000"/>
    <x v="0"/>
    <x v="7"/>
    <n v="3.8860499295198081E-2"/>
  </r>
  <r>
    <s v="R05707"/>
    <x v="3"/>
    <x v="6"/>
    <x v="6"/>
    <x v="527"/>
    <n v="4075"/>
    <n v="177"/>
    <n v="4289"/>
    <n v="403478"/>
    <n v="15698"/>
    <n v="706138"/>
    <n v="28525"/>
    <n v="15544"/>
    <n v="68000000"/>
    <x v="1"/>
    <x v="9"/>
    <n v="3.8906706189680729E-2"/>
  </r>
  <r>
    <s v="R05708"/>
    <x v="2"/>
    <x v="2"/>
    <x v="2"/>
    <x v="465"/>
    <n v="3650"/>
    <n v="49"/>
    <n v="2101"/>
    <n v="407128"/>
    <n v="15747"/>
    <n v="708239"/>
    <n v="25550"/>
    <n v="17232"/>
    <n v="1380000000"/>
    <x v="0"/>
    <x v="7"/>
    <n v="3.8678253522233794E-2"/>
  </r>
  <r>
    <s v="R05709"/>
    <x v="0"/>
    <x v="16"/>
    <x v="19"/>
    <x v="265"/>
    <n v="463"/>
    <n v="82"/>
    <n v="3023"/>
    <n v="407591"/>
    <n v="15829"/>
    <n v="711262"/>
    <n v="4630"/>
    <n v="6930"/>
    <n v="83000000"/>
    <x v="1"/>
    <x v="6"/>
    <n v="3.8835499311810122E-2"/>
  </r>
  <r>
    <s v="R05710"/>
    <x v="0"/>
    <x v="19"/>
    <x v="35"/>
    <x v="596"/>
    <n v="3938"/>
    <n v="195"/>
    <n v="811"/>
    <n v="411529"/>
    <n v="16024"/>
    <n v="712073"/>
    <n v="74822"/>
    <n v="13560"/>
    <n v="83000000"/>
    <x v="1"/>
    <x v="3"/>
    <n v="3.8937717633508208E-2"/>
  </r>
  <r>
    <s v="R05711"/>
    <x v="1"/>
    <x v="1"/>
    <x v="26"/>
    <x v="154"/>
    <n v="1072"/>
    <n v="26"/>
    <n v="1520"/>
    <n v="412601"/>
    <n v="16050"/>
    <n v="713593"/>
    <n v="8576"/>
    <n v="10225"/>
    <n v="213000000"/>
    <x v="0"/>
    <x v="6"/>
    <n v="3.8899566409194355E-2"/>
  </r>
  <r>
    <s v="R05712"/>
    <x v="2"/>
    <x v="7"/>
    <x v="7"/>
    <x v="152"/>
    <n v="473"/>
    <n v="76"/>
    <n v="1478"/>
    <n v="413074"/>
    <n v="16126"/>
    <n v="715071"/>
    <n v="8041"/>
    <n v="15987"/>
    <n v="1380000000"/>
    <x v="0"/>
    <x v="3"/>
    <n v="3.9039009959474576E-2"/>
  </r>
  <r>
    <s v="R05713"/>
    <x v="1"/>
    <x v="18"/>
    <x v="23"/>
    <x v="286"/>
    <n v="4983"/>
    <n v="37"/>
    <n v="3863"/>
    <n v="418057"/>
    <n v="16163"/>
    <n v="718934"/>
    <n v="54813"/>
    <n v="7604"/>
    <n v="213000000"/>
    <x v="0"/>
    <x v="7"/>
    <n v="3.8662191997741936E-2"/>
  </r>
  <r>
    <s v="R05714"/>
    <x v="0"/>
    <x v="16"/>
    <x v="19"/>
    <x v="529"/>
    <n v="938"/>
    <n v="20"/>
    <n v="2001"/>
    <n v="418995"/>
    <n v="16183"/>
    <n v="720935"/>
    <n v="10318"/>
    <n v="5801"/>
    <n v="83000000"/>
    <x v="1"/>
    <x v="10"/>
    <n v="3.8623372593945035E-2"/>
  </r>
  <r>
    <s v="R05715"/>
    <x v="4"/>
    <x v="14"/>
    <x v="16"/>
    <x v="264"/>
    <n v="1310"/>
    <n v="44"/>
    <n v="1031"/>
    <n v="420305"/>
    <n v="16227"/>
    <n v="721966"/>
    <n v="10480"/>
    <n v="9587"/>
    <n v="331000000"/>
    <x v="0"/>
    <x v="11"/>
    <n v="3.8607677757818724E-2"/>
  </r>
  <r>
    <s v="R05716"/>
    <x v="2"/>
    <x v="9"/>
    <x v="25"/>
    <x v="686"/>
    <n v="2340"/>
    <n v="185"/>
    <n v="2138"/>
    <n v="422645"/>
    <n v="16412"/>
    <n v="724104"/>
    <n v="11700"/>
    <n v="9539"/>
    <n v="1380000000"/>
    <x v="1"/>
    <x v="2"/>
    <n v="3.8831643577943664E-2"/>
  </r>
  <r>
    <s v="R05717"/>
    <x v="2"/>
    <x v="7"/>
    <x v="7"/>
    <x v="206"/>
    <n v="3520"/>
    <n v="150"/>
    <n v="4441"/>
    <n v="426165"/>
    <n v="16562"/>
    <n v="728545"/>
    <n v="45760"/>
    <n v="8899"/>
    <n v="1380000000"/>
    <x v="1"/>
    <x v="3"/>
    <n v="3.8862881747679892E-2"/>
  </r>
  <r>
    <s v="R05718"/>
    <x v="3"/>
    <x v="17"/>
    <x v="28"/>
    <x v="23"/>
    <n v="4056"/>
    <n v="181"/>
    <n v="3069"/>
    <n v="430221"/>
    <n v="16743"/>
    <n v="731614"/>
    <n v="44616"/>
    <n v="9046"/>
    <n v="68000000"/>
    <x v="1"/>
    <x v="4"/>
    <n v="3.8917207667687075E-2"/>
  </r>
  <r>
    <s v="R05719"/>
    <x v="4"/>
    <x v="14"/>
    <x v="16"/>
    <x v="686"/>
    <n v="1086"/>
    <n v="29"/>
    <n v="350"/>
    <n v="431307"/>
    <n v="16772"/>
    <n v="731964"/>
    <n v="10860"/>
    <n v="18467"/>
    <n v="331000000"/>
    <x v="1"/>
    <x v="2"/>
    <n v="3.8886454428052407E-2"/>
  </r>
  <r>
    <s v="R05720"/>
    <x v="4"/>
    <x v="14"/>
    <x v="32"/>
    <x v="613"/>
    <n v="4663"/>
    <n v="94"/>
    <n v="4305"/>
    <n v="435970"/>
    <n v="16866"/>
    <n v="736269"/>
    <n v="41967"/>
    <n v="7626"/>
    <n v="331000000"/>
    <x v="0"/>
    <x v="0"/>
    <n v="3.8686148129458447E-2"/>
  </r>
  <r>
    <s v="R05721"/>
    <x v="1"/>
    <x v="1"/>
    <x v="1"/>
    <x v="414"/>
    <n v="3529"/>
    <n v="143"/>
    <n v="2305"/>
    <n v="439499"/>
    <n v="17009"/>
    <n v="738574"/>
    <n v="45877"/>
    <n v="19738"/>
    <n v="213000000"/>
    <x v="1"/>
    <x v="11"/>
    <n v="3.8700884416119262E-2"/>
  </r>
  <r>
    <s v="R05722"/>
    <x v="2"/>
    <x v="2"/>
    <x v="29"/>
    <x v="527"/>
    <n v="4969"/>
    <n v="51"/>
    <n v="4791"/>
    <n v="444468"/>
    <n v="17060"/>
    <n v="743365"/>
    <n v="89442"/>
    <n v="9822"/>
    <n v="1380000000"/>
    <x v="1"/>
    <x v="9"/>
    <n v="3.8382965702817753E-2"/>
  </r>
  <r>
    <s v="R05723"/>
    <x v="1"/>
    <x v="18"/>
    <x v="27"/>
    <x v="82"/>
    <n v="259"/>
    <n v="105"/>
    <n v="1264"/>
    <n v="444727"/>
    <n v="17165"/>
    <n v="744629"/>
    <n v="4403"/>
    <n v="11438"/>
    <n v="213000000"/>
    <x v="0"/>
    <x v="8"/>
    <n v="3.8596712140256832E-2"/>
  </r>
  <r>
    <s v="R05724"/>
    <x v="4"/>
    <x v="14"/>
    <x v="32"/>
    <x v="138"/>
    <n v="1656"/>
    <n v="40"/>
    <n v="1557"/>
    <n v="446383"/>
    <n v="17205"/>
    <n v="746186"/>
    <n v="21528"/>
    <n v="7103"/>
    <n v="331000000"/>
    <x v="0"/>
    <x v="11"/>
    <n v="3.854313448316804E-2"/>
  </r>
  <r>
    <s v="R05725"/>
    <x v="3"/>
    <x v="10"/>
    <x v="10"/>
    <x v="11"/>
    <n v="2955"/>
    <n v="198"/>
    <n v="4960"/>
    <n v="449338"/>
    <n v="17403"/>
    <n v="751146"/>
    <n v="41370"/>
    <n v="2949"/>
    <n v="68000000"/>
    <x v="0"/>
    <x v="7"/>
    <n v="3.8730309922597246E-2"/>
  </r>
  <r>
    <s v="R05726"/>
    <x v="2"/>
    <x v="5"/>
    <x v="13"/>
    <x v="90"/>
    <n v="4279"/>
    <n v="80"/>
    <n v="785"/>
    <n v="453617"/>
    <n v="17483"/>
    <n v="751931"/>
    <n v="64185"/>
    <n v="3511"/>
    <n v="1380000000"/>
    <x v="1"/>
    <x v="5"/>
    <n v="3.854132450944299E-2"/>
  </r>
  <r>
    <s v="R05727"/>
    <x v="4"/>
    <x v="8"/>
    <x v="34"/>
    <x v="242"/>
    <n v="3119"/>
    <n v="23"/>
    <n v="3906"/>
    <n v="456736"/>
    <n v="17506"/>
    <n v="755837"/>
    <n v="31190"/>
    <n v="17535"/>
    <n v="331000000"/>
    <x v="0"/>
    <x v="10"/>
    <n v="3.8328487353744833E-2"/>
  </r>
  <r>
    <s v="R05728"/>
    <x v="3"/>
    <x v="11"/>
    <x v="12"/>
    <x v="353"/>
    <n v="591"/>
    <n v="147"/>
    <n v="4206"/>
    <n v="457327"/>
    <n v="17653"/>
    <n v="760043"/>
    <n v="7092"/>
    <n v="15093"/>
    <n v="68000000"/>
    <x v="0"/>
    <x v="4"/>
    <n v="3.8600388780894196E-2"/>
  </r>
  <r>
    <s v="R05729"/>
    <x v="0"/>
    <x v="4"/>
    <x v="24"/>
    <x v="242"/>
    <n v="1432"/>
    <n v="102"/>
    <n v="3433"/>
    <n v="458759"/>
    <n v="17755"/>
    <n v="763476"/>
    <n v="15752"/>
    <n v="11661"/>
    <n v="83000000"/>
    <x v="0"/>
    <x v="10"/>
    <n v="3.8702237994240982E-2"/>
  </r>
  <r>
    <s v="R05730"/>
    <x v="4"/>
    <x v="12"/>
    <x v="17"/>
    <x v="108"/>
    <n v="2487"/>
    <n v="154"/>
    <n v="2307"/>
    <n v="461246"/>
    <n v="17909"/>
    <n v="765783"/>
    <n v="39792"/>
    <n v="16661"/>
    <n v="331000000"/>
    <x v="1"/>
    <x v="5"/>
    <n v="3.88274369859034E-2"/>
  </r>
  <r>
    <s v="R05731"/>
    <x v="0"/>
    <x v="0"/>
    <x v="0"/>
    <x v="411"/>
    <n v="228"/>
    <n v="1"/>
    <n v="665"/>
    <n v="461474"/>
    <n v="17910"/>
    <n v="766448"/>
    <n v="3876"/>
    <n v="8522"/>
    <n v="83000000"/>
    <x v="0"/>
    <x v="11"/>
    <n v="3.881042052206625E-2"/>
  </r>
  <r>
    <s v="R05732"/>
    <x v="1"/>
    <x v="15"/>
    <x v="30"/>
    <x v="304"/>
    <n v="2779"/>
    <n v="59"/>
    <n v="560"/>
    <n v="464253"/>
    <n v="17969"/>
    <n v="767008"/>
    <n v="13895"/>
    <n v="6503"/>
    <n v="213000000"/>
    <x v="1"/>
    <x v="8"/>
    <n v="3.8705188765608405E-2"/>
  </r>
  <r>
    <s v="R05733"/>
    <x v="0"/>
    <x v="19"/>
    <x v="36"/>
    <x v="50"/>
    <n v="1368"/>
    <n v="50"/>
    <n v="3657"/>
    <n v="465621"/>
    <n v="18019"/>
    <n v="770665"/>
    <n v="25992"/>
    <n v="7731"/>
    <n v="83000000"/>
    <x v="0"/>
    <x v="7"/>
    <n v="3.8698855936480529E-2"/>
  </r>
  <r>
    <s v="R05734"/>
    <x v="4"/>
    <x v="13"/>
    <x v="21"/>
    <x v="726"/>
    <n v="1624"/>
    <n v="128"/>
    <n v="4148"/>
    <n v="467245"/>
    <n v="18147"/>
    <n v="774813"/>
    <n v="9744"/>
    <n v="870"/>
    <n v="331000000"/>
    <x v="1"/>
    <x v="7"/>
    <n v="3.8838296825006155E-2"/>
  </r>
  <r>
    <s v="R05735"/>
    <x v="0"/>
    <x v="19"/>
    <x v="36"/>
    <x v="701"/>
    <n v="3979"/>
    <n v="90"/>
    <n v="4997"/>
    <n v="471224"/>
    <n v="18237"/>
    <n v="779810"/>
    <n v="51727"/>
    <n v="6245"/>
    <n v="83000000"/>
    <x v="0"/>
    <x v="4"/>
    <n v="3.8701339490348541E-2"/>
  </r>
  <r>
    <s v="R05736"/>
    <x v="2"/>
    <x v="9"/>
    <x v="9"/>
    <x v="375"/>
    <n v="739"/>
    <n v="100"/>
    <n v="2191"/>
    <n v="471963"/>
    <n v="18337"/>
    <n v="782001"/>
    <n v="10346"/>
    <n v="8568"/>
    <n v="1380000000"/>
    <x v="1"/>
    <x v="6"/>
    <n v="3.885262192163369E-2"/>
  </r>
  <r>
    <s v="R05737"/>
    <x v="4"/>
    <x v="14"/>
    <x v="32"/>
    <x v="582"/>
    <n v="3174"/>
    <n v="113"/>
    <n v="1542"/>
    <n v="475137"/>
    <n v="18450"/>
    <n v="783543"/>
    <n v="25392"/>
    <n v="19020"/>
    <n v="331000000"/>
    <x v="1"/>
    <x v="7"/>
    <n v="3.8830905612486505E-2"/>
  </r>
  <r>
    <s v="R05738"/>
    <x v="3"/>
    <x v="17"/>
    <x v="28"/>
    <x v="136"/>
    <n v="2647"/>
    <n v="5"/>
    <n v="2850"/>
    <n v="477784"/>
    <n v="18455"/>
    <n v="786393"/>
    <n v="39705"/>
    <n v="11013"/>
    <n v="68000000"/>
    <x v="0"/>
    <x v="0"/>
    <n v="3.8626241146626925E-2"/>
  </r>
  <r>
    <s v="R05739"/>
    <x v="0"/>
    <x v="4"/>
    <x v="4"/>
    <x v="589"/>
    <n v="2070"/>
    <n v="165"/>
    <n v="717"/>
    <n v="479854"/>
    <n v="18620"/>
    <n v="787110"/>
    <n v="39330"/>
    <n v="4093"/>
    <n v="83000000"/>
    <x v="1"/>
    <x v="4"/>
    <n v="3.8803469388605703E-2"/>
  </r>
  <r>
    <s v="R05740"/>
    <x v="2"/>
    <x v="2"/>
    <x v="29"/>
    <x v="299"/>
    <n v="4571"/>
    <n v="53"/>
    <n v="3139"/>
    <n v="484425"/>
    <n v="18673"/>
    <n v="790249"/>
    <n v="31997"/>
    <n v="9013"/>
    <n v="1380000000"/>
    <x v="1"/>
    <x v="1"/>
    <n v="3.8546730660060896E-2"/>
  </r>
  <r>
    <s v="R05741"/>
    <x v="1"/>
    <x v="18"/>
    <x v="23"/>
    <x v="212"/>
    <n v="4993"/>
    <n v="187"/>
    <n v="2920"/>
    <n v="489418"/>
    <n v="18860"/>
    <n v="793169"/>
    <n v="29958"/>
    <n v="18247"/>
    <n v="213000000"/>
    <x v="0"/>
    <x v="8"/>
    <n v="3.8535566734366124E-2"/>
  </r>
  <r>
    <s v="R05742"/>
    <x v="1"/>
    <x v="18"/>
    <x v="27"/>
    <x v="418"/>
    <n v="2034"/>
    <n v="26"/>
    <n v="654"/>
    <n v="491452"/>
    <n v="18886"/>
    <n v="793823"/>
    <n v="24408"/>
    <n v="5978"/>
    <n v="213000000"/>
    <x v="0"/>
    <x v="3"/>
    <n v="3.8428981874119958E-2"/>
  </r>
  <r>
    <s v="R05743"/>
    <x v="0"/>
    <x v="0"/>
    <x v="0"/>
    <x v="168"/>
    <n v="4380"/>
    <n v="79"/>
    <n v="1131"/>
    <n v="495832"/>
    <n v="18965"/>
    <n v="794954"/>
    <n v="78840"/>
    <n v="15703"/>
    <n v="83000000"/>
    <x v="1"/>
    <x v="4"/>
    <n v="3.8248842349828165E-2"/>
  </r>
  <r>
    <s v="R05744"/>
    <x v="1"/>
    <x v="1"/>
    <x v="26"/>
    <x v="130"/>
    <n v="1185"/>
    <n v="189"/>
    <n v="1775"/>
    <n v="497017"/>
    <n v="19154"/>
    <n v="796729"/>
    <n v="13035"/>
    <n v="6495"/>
    <n v="213000000"/>
    <x v="1"/>
    <x v="10"/>
    <n v="3.853791721409932E-2"/>
  </r>
  <r>
    <s v="R05745"/>
    <x v="3"/>
    <x v="11"/>
    <x v="12"/>
    <x v="468"/>
    <n v="589"/>
    <n v="62"/>
    <n v="3222"/>
    <n v="497606"/>
    <n v="19216"/>
    <n v="799951"/>
    <n v="7657"/>
    <n v="15762"/>
    <n v="68000000"/>
    <x v="0"/>
    <x v="8"/>
    <n v="3.8616897706217367E-2"/>
  </r>
  <r>
    <s v="R05746"/>
    <x v="4"/>
    <x v="12"/>
    <x v="14"/>
    <x v="700"/>
    <n v="4217"/>
    <n v="98"/>
    <n v="3811"/>
    <n v="501823"/>
    <n v="19314"/>
    <n v="803762"/>
    <n v="29519"/>
    <n v="13666"/>
    <n v="331000000"/>
    <x v="1"/>
    <x v="9"/>
    <n v="3.8487673940811803E-2"/>
  </r>
  <r>
    <s v="R05747"/>
    <x v="2"/>
    <x v="9"/>
    <x v="25"/>
    <x v="279"/>
    <n v="1135"/>
    <n v="90"/>
    <n v="1749"/>
    <n v="502958"/>
    <n v="19404"/>
    <n v="805511"/>
    <n v="5675"/>
    <n v="3753"/>
    <n v="1380000000"/>
    <x v="0"/>
    <x v="2"/>
    <n v="3.8579762127255161E-2"/>
  </r>
  <r>
    <s v="R05748"/>
    <x v="0"/>
    <x v="4"/>
    <x v="24"/>
    <x v="84"/>
    <n v="3420"/>
    <n v="34"/>
    <n v="3210"/>
    <n v="506378"/>
    <n v="19438"/>
    <n v="808721"/>
    <n v="58140"/>
    <n v="16178"/>
    <n v="83000000"/>
    <x v="1"/>
    <x v="3"/>
    <n v="3.8386343798506257E-2"/>
  </r>
  <r>
    <s v="R05749"/>
    <x v="1"/>
    <x v="15"/>
    <x v="30"/>
    <x v="319"/>
    <n v="2558"/>
    <n v="57"/>
    <n v="2727"/>
    <n v="508936"/>
    <n v="19495"/>
    <n v="811448"/>
    <n v="33254"/>
    <n v="9425"/>
    <n v="213000000"/>
    <x v="0"/>
    <x v="6"/>
    <n v="3.8305405787761135E-2"/>
  </r>
  <r>
    <s v="R05750"/>
    <x v="4"/>
    <x v="8"/>
    <x v="8"/>
    <x v="488"/>
    <n v="1"/>
    <n v="188"/>
    <n v="2536"/>
    <n v="508937"/>
    <n v="19683"/>
    <n v="813984"/>
    <n v="18"/>
    <n v="18453"/>
    <n v="331000000"/>
    <x v="1"/>
    <x v="11"/>
    <n v="3.867472791327807E-2"/>
  </r>
  <r>
    <s v="R05751"/>
    <x v="3"/>
    <x v="11"/>
    <x v="33"/>
    <x v="671"/>
    <n v="891"/>
    <n v="35"/>
    <n v="1081"/>
    <n v="509828"/>
    <n v="19718"/>
    <n v="815065"/>
    <n v="8019"/>
    <n v="1184"/>
    <n v="68000000"/>
    <x v="0"/>
    <x v="10"/>
    <n v="3.8675788697364599E-2"/>
  </r>
  <r>
    <s v="R05752"/>
    <x v="1"/>
    <x v="18"/>
    <x v="23"/>
    <x v="522"/>
    <n v="4894"/>
    <n v="101"/>
    <n v="4183"/>
    <n v="514722"/>
    <n v="19819"/>
    <n v="819248"/>
    <n v="44046"/>
    <n v="18790"/>
    <n v="213000000"/>
    <x v="1"/>
    <x v="0"/>
    <n v="3.8504279980261187E-2"/>
  </r>
  <r>
    <s v="R05753"/>
    <x v="1"/>
    <x v="18"/>
    <x v="23"/>
    <x v="505"/>
    <n v="4724"/>
    <n v="91"/>
    <n v="3041"/>
    <n v="519446"/>
    <n v="19910"/>
    <n v="822289"/>
    <n v="33068"/>
    <n v="15713"/>
    <n v="213000000"/>
    <x v="0"/>
    <x v="3"/>
    <n v="3.8329296981784437E-2"/>
  </r>
  <r>
    <s v="R05754"/>
    <x v="2"/>
    <x v="5"/>
    <x v="5"/>
    <x v="157"/>
    <n v="4556"/>
    <n v="55"/>
    <n v="2341"/>
    <n v="524002"/>
    <n v="19965"/>
    <n v="824630"/>
    <n v="77452"/>
    <n v="1878"/>
    <n v="1380000000"/>
    <x v="0"/>
    <x v="8"/>
    <n v="3.810099961450529E-2"/>
  </r>
  <r>
    <s v="R05755"/>
    <x v="3"/>
    <x v="10"/>
    <x v="11"/>
    <x v="660"/>
    <n v="2999"/>
    <n v="66"/>
    <n v="3201"/>
    <n v="527001"/>
    <n v="20031"/>
    <n v="827831"/>
    <n v="35988"/>
    <n v="829"/>
    <n v="68000000"/>
    <x v="1"/>
    <x v="10"/>
    <n v="3.800941554190599E-2"/>
  </r>
  <r>
    <s v="R05756"/>
    <x v="3"/>
    <x v="11"/>
    <x v="33"/>
    <x v="343"/>
    <n v="3553"/>
    <n v="56"/>
    <n v="2087"/>
    <n v="530554"/>
    <n v="20087"/>
    <n v="829918"/>
    <n v="42636"/>
    <n v="14204"/>
    <n v="68000000"/>
    <x v="0"/>
    <x v="3"/>
    <n v="3.78604251405135E-2"/>
  </r>
  <r>
    <s v="R05757"/>
    <x v="0"/>
    <x v="16"/>
    <x v="19"/>
    <x v="74"/>
    <n v="3657"/>
    <n v="168"/>
    <n v="1079"/>
    <n v="534211"/>
    <n v="20255"/>
    <n v="830997"/>
    <n v="18285"/>
    <n v="12301"/>
    <n v="83000000"/>
    <x v="0"/>
    <x v="11"/>
    <n v="3.7915729926938979E-2"/>
  </r>
  <r>
    <s v="R05758"/>
    <x v="2"/>
    <x v="9"/>
    <x v="9"/>
    <x v="142"/>
    <n v="971"/>
    <n v="30"/>
    <n v="2759"/>
    <n v="535182"/>
    <n v="20285"/>
    <n v="833756"/>
    <n v="18449"/>
    <n v="47"/>
    <n v="1380000000"/>
    <x v="0"/>
    <x v="11"/>
    <n v="3.7902993747921269E-2"/>
  </r>
  <r>
    <s v="R05759"/>
    <x v="0"/>
    <x v="0"/>
    <x v="0"/>
    <x v="311"/>
    <n v="4149"/>
    <n v="130"/>
    <n v="290"/>
    <n v="539331"/>
    <n v="20415"/>
    <n v="834046"/>
    <n v="33192"/>
    <n v="3575"/>
    <n v="83000000"/>
    <x v="1"/>
    <x v="0"/>
    <n v="3.7852450535941752E-2"/>
  </r>
  <r>
    <s v="R05760"/>
    <x v="2"/>
    <x v="7"/>
    <x v="7"/>
    <x v="49"/>
    <n v="3742"/>
    <n v="165"/>
    <n v="4802"/>
    <n v="543073"/>
    <n v="20580"/>
    <n v="838848"/>
    <n v="37420"/>
    <n v="18118"/>
    <n v="1380000000"/>
    <x v="1"/>
    <x v="6"/>
    <n v="3.7895457885035712E-2"/>
  </r>
  <r>
    <s v="R05761"/>
    <x v="3"/>
    <x v="10"/>
    <x v="11"/>
    <x v="521"/>
    <n v="4204"/>
    <n v="180"/>
    <n v="3423"/>
    <n v="547277"/>
    <n v="20760"/>
    <n v="842271"/>
    <n v="54652"/>
    <n v="9313"/>
    <n v="68000000"/>
    <x v="0"/>
    <x v="7"/>
    <n v="3.7933258660605144E-2"/>
  </r>
  <r>
    <s v="R05762"/>
    <x v="2"/>
    <x v="5"/>
    <x v="13"/>
    <x v="353"/>
    <n v="279"/>
    <n v="51"/>
    <n v="3166"/>
    <n v="547556"/>
    <n v="20811"/>
    <n v="845437"/>
    <n v="1674"/>
    <n v="5384"/>
    <n v="1380000000"/>
    <x v="0"/>
    <x v="4"/>
    <n v="3.8007071422831634E-2"/>
  </r>
  <r>
    <s v="R05763"/>
    <x v="2"/>
    <x v="9"/>
    <x v="9"/>
    <x v="577"/>
    <n v="1698"/>
    <n v="151"/>
    <n v="3499"/>
    <n v="549254"/>
    <n v="20962"/>
    <n v="848936"/>
    <n v="18678"/>
    <n v="13558"/>
    <n v="1380000000"/>
    <x v="1"/>
    <x v="9"/>
    <n v="3.8164492202150554E-2"/>
  </r>
  <r>
    <s v="R05764"/>
    <x v="2"/>
    <x v="9"/>
    <x v="25"/>
    <x v="490"/>
    <n v="2887"/>
    <n v="153"/>
    <n v="4894"/>
    <n v="552141"/>
    <n v="21115"/>
    <n v="853830"/>
    <n v="40418"/>
    <n v="9911"/>
    <n v="1380000000"/>
    <x v="0"/>
    <x v="1"/>
    <n v="3.8242043246199793E-2"/>
  </r>
  <r>
    <s v="R05765"/>
    <x v="4"/>
    <x v="8"/>
    <x v="8"/>
    <x v="394"/>
    <n v="2884"/>
    <n v="104"/>
    <n v="843"/>
    <n v="555025"/>
    <n v="21219"/>
    <n v="854673"/>
    <n v="14420"/>
    <n v="6926"/>
    <n v="331000000"/>
    <x v="1"/>
    <x v="6"/>
    <n v="3.8230710328363587E-2"/>
  </r>
  <r>
    <s v="R05766"/>
    <x v="4"/>
    <x v="8"/>
    <x v="34"/>
    <x v="112"/>
    <n v="3285"/>
    <n v="110"/>
    <n v="913"/>
    <n v="558310"/>
    <n v="21329"/>
    <n v="855586"/>
    <n v="45990"/>
    <n v="14966"/>
    <n v="331000000"/>
    <x v="0"/>
    <x v="10"/>
    <n v="3.8202790564381792E-2"/>
  </r>
  <r>
    <s v="R05767"/>
    <x v="3"/>
    <x v="10"/>
    <x v="10"/>
    <x v="338"/>
    <n v="3579"/>
    <n v="91"/>
    <n v="4439"/>
    <n v="561889"/>
    <n v="21420"/>
    <n v="860025"/>
    <n v="28632"/>
    <n v="8926"/>
    <n v="68000000"/>
    <x v="1"/>
    <x v="11"/>
    <n v="3.8121408320860528E-2"/>
  </r>
  <r>
    <s v="R05768"/>
    <x v="2"/>
    <x v="5"/>
    <x v="13"/>
    <x v="43"/>
    <n v="2251"/>
    <n v="36"/>
    <n v="3990"/>
    <n v="564140"/>
    <n v="21456"/>
    <n v="864015"/>
    <n v="31514"/>
    <n v="19900"/>
    <n v="1380000000"/>
    <x v="1"/>
    <x v="5"/>
    <n v="3.8033112347998721E-2"/>
  </r>
  <r>
    <s v="R05769"/>
    <x v="3"/>
    <x v="11"/>
    <x v="33"/>
    <x v="243"/>
    <n v="4640"/>
    <n v="116"/>
    <n v="976"/>
    <n v="568780"/>
    <n v="21572"/>
    <n v="864991"/>
    <n v="69600"/>
    <n v="16015"/>
    <n v="68000000"/>
    <x v="1"/>
    <x v="7"/>
    <n v="3.7926790674777597E-2"/>
  </r>
  <r>
    <s v="R05770"/>
    <x v="4"/>
    <x v="12"/>
    <x v="17"/>
    <x v="281"/>
    <n v="2356"/>
    <n v="175"/>
    <n v="3326"/>
    <n v="571136"/>
    <n v="21747"/>
    <n v="868317"/>
    <n v="44764"/>
    <n v="18290"/>
    <n v="331000000"/>
    <x v="0"/>
    <x v="9"/>
    <n v="3.8076745293590321E-2"/>
  </r>
  <r>
    <s v="R05771"/>
    <x v="2"/>
    <x v="7"/>
    <x v="7"/>
    <x v="653"/>
    <n v="4623"/>
    <n v="66"/>
    <n v="2092"/>
    <n v="575759"/>
    <n v="21813"/>
    <n v="870409"/>
    <n v="87837"/>
    <n v="1262"/>
    <n v="1380000000"/>
    <x v="0"/>
    <x v="9"/>
    <n v="3.7885643124988058E-2"/>
  </r>
  <r>
    <s v="R05772"/>
    <x v="0"/>
    <x v="19"/>
    <x v="36"/>
    <x v="146"/>
    <n v="1931"/>
    <n v="168"/>
    <n v="1200"/>
    <n v="577690"/>
    <n v="21981"/>
    <n v="871609"/>
    <n v="36689"/>
    <n v="16941"/>
    <n v="83000000"/>
    <x v="1"/>
    <x v="10"/>
    <n v="3.8049819107133585E-2"/>
  </r>
  <r>
    <s v="R05773"/>
    <x v="4"/>
    <x v="12"/>
    <x v="14"/>
    <x v="286"/>
    <n v="3414"/>
    <n v="48"/>
    <n v="1648"/>
    <n v="581104"/>
    <n v="22029"/>
    <n v="873257"/>
    <n v="54624"/>
    <n v="6470"/>
    <n v="331000000"/>
    <x v="0"/>
    <x v="7"/>
    <n v="3.7908876896390317E-2"/>
  </r>
  <r>
    <s v="R05774"/>
    <x v="4"/>
    <x v="12"/>
    <x v="14"/>
    <x v="327"/>
    <n v="1008"/>
    <n v="27"/>
    <n v="121"/>
    <n v="582112"/>
    <n v="22056"/>
    <n v="873378"/>
    <n v="11088"/>
    <n v="19746"/>
    <n v="331000000"/>
    <x v="1"/>
    <x v="1"/>
    <n v="3.7889615744049254E-2"/>
  </r>
  <r>
    <s v="R05775"/>
    <x v="4"/>
    <x v="8"/>
    <x v="8"/>
    <x v="307"/>
    <n v="4712"/>
    <n v="31"/>
    <n v="4370"/>
    <n v="586824"/>
    <n v="22087"/>
    <n v="877748"/>
    <n v="32984"/>
    <n v="12353"/>
    <n v="331000000"/>
    <x v="1"/>
    <x v="2"/>
    <n v="3.7638201573214458E-2"/>
  </r>
  <r>
    <s v="R05776"/>
    <x v="2"/>
    <x v="9"/>
    <x v="9"/>
    <x v="365"/>
    <n v="2078"/>
    <n v="98"/>
    <n v="959"/>
    <n v="588902"/>
    <n v="22185"/>
    <n v="878707"/>
    <n v="14546"/>
    <n v="14648"/>
    <n v="1380000000"/>
    <x v="1"/>
    <x v="7"/>
    <n v="3.7671802778730584E-2"/>
  </r>
  <r>
    <s v="R05777"/>
    <x v="1"/>
    <x v="1"/>
    <x v="1"/>
    <x v="283"/>
    <n v="4195"/>
    <n v="198"/>
    <n v="3815"/>
    <n v="593097"/>
    <n v="22383"/>
    <n v="882522"/>
    <n v="79705"/>
    <n v="8047"/>
    <n v="213000000"/>
    <x v="1"/>
    <x v="9"/>
    <n v="3.7739189373744937E-2"/>
  </r>
  <r>
    <s v="R05778"/>
    <x v="0"/>
    <x v="16"/>
    <x v="19"/>
    <x v="23"/>
    <n v="2714"/>
    <n v="70"/>
    <n v="4407"/>
    <n v="595811"/>
    <n v="22453"/>
    <n v="886929"/>
    <n v="21712"/>
    <n v="16673"/>
    <n v="83000000"/>
    <x v="1"/>
    <x v="4"/>
    <n v="3.7684769163375632E-2"/>
  </r>
  <r>
    <s v="R05779"/>
    <x v="0"/>
    <x v="4"/>
    <x v="24"/>
    <x v="730"/>
    <n v="1338"/>
    <n v="31"/>
    <n v="1352"/>
    <n v="597149"/>
    <n v="22484"/>
    <n v="888281"/>
    <n v="16056"/>
    <n v="18658"/>
    <n v="83000000"/>
    <x v="1"/>
    <x v="7"/>
    <n v="3.7652244247248175E-2"/>
  </r>
  <r>
    <s v="R05780"/>
    <x v="3"/>
    <x v="10"/>
    <x v="11"/>
    <x v="386"/>
    <n v="4590"/>
    <n v="165"/>
    <n v="687"/>
    <n v="601739"/>
    <n v="22649"/>
    <n v="888968"/>
    <n v="82620"/>
    <n v="19979"/>
    <n v="68000000"/>
    <x v="1"/>
    <x v="10"/>
    <n v="3.763924226284153E-2"/>
  </r>
  <r>
    <s v="R05781"/>
    <x v="2"/>
    <x v="9"/>
    <x v="9"/>
    <x v="457"/>
    <n v="3689"/>
    <n v="147"/>
    <n v="2329"/>
    <n v="605428"/>
    <n v="22796"/>
    <n v="891297"/>
    <n v="25823"/>
    <n v="15296"/>
    <n v="1380000000"/>
    <x v="0"/>
    <x v="1"/>
    <n v="3.7652701890233023E-2"/>
  </r>
  <r>
    <s v="R05782"/>
    <x v="4"/>
    <x v="8"/>
    <x v="8"/>
    <x v="400"/>
    <n v="741"/>
    <n v="135"/>
    <n v="855"/>
    <n v="606169"/>
    <n v="22931"/>
    <n v="892152"/>
    <n v="8892"/>
    <n v="11484"/>
    <n v="331000000"/>
    <x v="0"/>
    <x v="10"/>
    <n v="3.7829384214633215E-2"/>
  </r>
  <r>
    <s v="R05783"/>
    <x v="1"/>
    <x v="15"/>
    <x v="30"/>
    <x v="329"/>
    <n v="733"/>
    <n v="67"/>
    <n v="4436"/>
    <n v="606902"/>
    <n v="22998"/>
    <n v="896588"/>
    <n v="10262"/>
    <n v="17230"/>
    <n v="213000000"/>
    <x v="0"/>
    <x v="8"/>
    <n v="3.7894091632586481E-2"/>
  </r>
  <r>
    <s v="R05784"/>
    <x v="2"/>
    <x v="7"/>
    <x v="7"/>
    <x v="621"/>
    <n v="1806"/>
    <n v="153"/>
    <n v="21"/>
    <n v="608708"/>
    <n v="23151"/>
    <n v="896609"/>
    <n v="23478"/>
    <n v="19193"/>
    <n v="1380000000"/>
    <x v="1"/>
    <x v="11"/>
    <n v="3.8033014187426481E-2"/>
  </r>
  <r>
    <s v="R05785"/>
    <x v="2"/>
    <x v="5"/>
    <x v="13"/>
    <x v="489"/>
    <n v="2378"/>
    <n v="69"/>
    <n v="2004"/>
    <n v="611086"/>
    <n v="23220"/>
    <n v="898613"/>
    <n v="38048"/>
    <n v="10509"/>
    <n v="1380000000"/>
    <x v="1"/>
    <x v="11"/>
    <n v="3.7997925005645687E-2"/>
  </r>
  <r>
    <s v="R05786"/>
    <x v="1"/>
    <x v="1"/>
    <x v="26"/>
    <x v="123"/>
    <n v="3265"/>
    <n v="47"/>
    <n v="3952"/>
    <n v="614351"/>
    <n v="23267"/>
    <n v="2565"/>
    <n v="39180"/>
    <n v="14517"/>
    <n v="213000000"/>
    <x v="1"/>
    <x v="2"/>
    <n v="3.7872486575263979E-2"/>
  </r>
  <r>
    <s v="R05787"/>
    <x v="4"/>
    <x v="13"/>
    <x v="21"/>
    <x v="570"/>
    <n v="1753"/>
    <n v="95"/>
    <n v="3886"/>
    <n v="616104"/>
    <n v="23362"/>
    <n v="6451"/>
    <n v="33307"/>
    <n v="11145"/>
    <n v="331000000"/>
    <x v="0"/>
    <x v="11"/>
    <n v="3.791892277927103E-2"/>
  </r>
  <r>
    <s v="R05788"/>
    <x v="2"/>
    <x v="5"/>
    <x v="5"/>
    <x v="55"/>
    <n v="1024"/>
    <n v="196"/>
    <n v="969"/>
    <n v="617128"/>
    <n v="23558"/>
    <n v="7420"/>
    <n v="12288"/>
    <n v="11135"/>
    <n v="1380000000"/>
    <x v="0"/>
    <x v="3"/>
    <n v="3.8173604179359874E-2"/>
  </r>
  <r>
    <s v="R05789"/>
    <x v="0"/>
    <x v="0"/>
    <x v="0"/>
    <x v="295"/>
    <n v="1482"/>
    <n v="107"/>
    <n v="3778"/>
    <n v="618610"/>
    <n v="23665"/>
    <n v="11198"/>
    <n v="19266"/>
    <n v="7473"/>
    <n v="83000000"/>
    <x v="0"/>
    <x v="5"/>
    <n v="3.8255120350463134E-2"/>
  </r>
  <r>
    <s v="R05790"/>
    <x v="0"/>
    <x v="16"/>
    <x v="19"/>
    <x v="193"/>
    <n v="2565"/>
    <n v="45"/>
    <n v="344"/>
    <n v="621175"/>
    <n v="23710"/>
    <n v="11542"/>
    <n v="20520"/>
    <n v="4982"/>
    <n v="83000000"/>
    <x v="0"/>
    <x v="8"/>
    <n v="3.8169597939389059E-2"/>
  </r>
  <r>
    <s v="R05791"/>
    <x v="1"/>
    <x v="3"/>
    <x v="31"/>
    <x v="563"/>
    <n v="3554"/>
    <n v="185"/>
    <n v="1729"/>
    <n v="624729"/>
    <n v="23895"/>
    <n v="13271"/>
    <n v="56864"/>
    <n v="18303"/>
    <n v="213000000"/>
    <x v="1"/>
    <x v="2"/>
    <n v="3.8248584586276613E-2"/>
  </r>
  <r>
    <s v="R05792"/>
    <x v="4"/>
    <x v="12"/>
    <x v="17"/>
    <x v="393"/>
    <n v="1779"/>
    <n v="197"/>
    <n v="3331"/>
    <n v="626508"/>
    <n v="24092"/>
    <n v="16602"/>
    <n v="12453"/>
    <n v="7779"/>
    <n v="331000000"/>
    <x v="1"/>
    <x v="8"/>
    <n v="3.8454417182222735E-2"/>
  </r>
  <r>
    <s v="R05793"/>
    <x v="1"/>
    <x v="3"/>
    <x v="31"/>
    <x v="118"/>
    <n v="3716"/>
    <n v="66"/>
    <n v="4295"/>
    <n v="630224"/>
    <n v="24158"/>
    <n v="20897"/>
    <n v="44592"/>
    <n v="17242"/>
    <n v="213000000"/>
    <x v="1"/>
    <x v="3"/>
    <n v="3.8332402447383784E-2"/>
  </r>
  <r>
    <s v="R05794"/>
    <x v="2"/>
    <x v="9"/>
    <x v="25"/>
    <x v="464"/>
    <n v="4818"/>
    <n v="28"/>
    <n v="3607"/>
    <n v="635042"/>
    <n v="24186"/>
    <n v="24504"/>
    <n v="24090"/>
    <n v="6896"/>
    <n v="1380000000"/>
    <x v="1"/>
    <x v="7"/>
    <n v="3.8085669924193988E-2"/>
  </r>
  <r>
    <s v="R05795"/>
    <x v="0"/>
    <x v="0"/>
    <x v="0"/>
    <x v="270"/>
    <n v="2116"/>
    <n v="82"/>
    <n v="3307"/>
    <n v="637158"/>
    <n v="24268"/>
    <n v="27811"/>
    <n v="38088"/>
    <n v="17523"/>
    <n v="83000000"/>
    <x v="0"/>
    <x v="5"/>
    <n v="3.80878840099316E-2"/>
  </r>
  <r>
    <s v="R05796"/>
    <x v="3"/>
    <x v="6"/>
    <x v="6"/>
    <x v="28"/>
    <n v="4566"/>
    <n v="137"/>
    <n v="539"/>
    <n v="641724"/>
    <n v="24405"/>
    <n v="28350"/>
    <n v="86754"/>
    <n v="9226"/>
    <n v="68000000"/>
    <x v="0"/>
    <x v="7"/>
    <n v="3.8030368195672903E-2"/>
  </r>
  <r>
    <s v="R05797"/>
    <x v="1"/>
    <x v="18"/>
    <x v="27"/>
    <x v="635"/>
    <n v="2539"/>
    <n v="70"/>
    <n v="2293"/>
    <n v="644263"/>
    <n v="24475"/>
    <n v="30643"/>
    <n v="35546"/>
    <n v="8358"/>
    <n v="213000000"/>
    <x v="0"/>
    <x v="7"/>
    <n v="3.7989144184905857E-2"/>
  </r>
  <r>
    <s v="R05798"/>
    <x v="3"/>
    <x v="17"/>
    <x v="20"/>
    <x v="296"/>
    <n v="2965"/>
    <n v="192"/>
    <n v="2060"/>
    <n v="647228"/>
    <n v="24667"/>
    <n v="32703"/>
    <n v="14825"/>
    <n v="7177"/>
    <n v="68000000"/>
    <x v="0"/>
    <x v="5"/>
    <n v="3.8111762779113385E-2"/>
  </r>
  <r>
    <s v="R05799"/>
    <x v="3"/>
    <x v="17"/>
    <x v="20"/>
    <x v="638"/>
    <n v="2760"/>
    <n v="64"/>
    <n v="3638"/>
    <n v="649988"/>
    <n v="24731"/>
    <n v="36341"/>
    <n v="22080"/>
    <n v="18207"/>
    <n v="68000000"/>
    <x v="1"/>
    <x v="1"/>
    <n v="3.804839473959519E-2"/>
  </r>
  <r>
    <s v="R05800"/>
    <x v="0"/>
    <x v="19"/>
    <x v="36"/>
    <x v="140"/>
    <n v="2454"/>
    <n v="144"/>
    <n v="1488"/>
    <n v="652442"/>
    <n v="24875"/>
    <n v="37829"/>
    <n v="34356"/>
    <n v="1971"/>
    <n v="83000000"/>
    <x v="0"/>
    <x v="9"/>
    <n v="3.8125994341259455E-2"/>
  </r>
  <r>
    <s v="R05801"/>
    <x v="1"/>
    <x v="15"/>
    <x v="18"/>
    <x v="284"/>
    <n v="3754"/>
    <n v="21"/>
    <n v="285"/>
    <n v="656196"/>
    <n v="24896"/>
    <n v="38114"/>
    <n v="26278"/>
    <n v="8519"/>
    <n v="213000000"/>
    <x v="1"/>
    <x v="7"/>
    <n v="3.7939883815201553E-2"/>
  </r>
  <r>
    <s v="R05802"/>
    <x v="3"/>
    <x v="6"/>
    <x v="22"/>
    <x v="231"/>
    <n v="1945"/>
    <n v="99"/>
    <n v="1237"/>
    <n v="658141"/>
    <n v="24995"/>
    <n v="39351"/>
    <n v="27230"/>
    <n v="5166"/>
    <n v="68000000"/>
    <x v="1"/>
    <x v="9"/>
    <n v="3.7978184006162811E-2"/>
  </r>
  <r>
    <s v="R05803"/>
    <x v="2"/>
    <x v="5"/>
    <x v="5"/>
    <x v="29"/>
    <n v="3368"/>
    <n v="13"/>
    <n v="112"/>
    <n v="661509"/>
    <n v="25008"/>
    <n v="39463"/>
    <n v="20208"/>
    <n v="19980"/>
    <n v="1380000000"/>
    <x v="0"/>
    <x v="4"/>
    <n v="3.7804474315542194E-2"/>
  </r>
  <r>
    <s v="R05804"/>
    <x v="4"/>
    <x v="8"/>
    <x v="8"/>
    <x v="62"/>
    <n v="2629"/>
    <n v="5"/>
    <n v="4433"/>
    <n v="664138"/>
    <n v="25013"/>
    <n v="43896"/>
    <n v="34177"/>
    <n v="13689"/>
    <n v="331000000"/>
    <x v="0"/>
    <x v="10"/>
    <n v="3.7662353306089996E-2"/>
  </r>
  <r>
    <s v="R05805"/>
    <x v="4"/>
    <x v="13"/>
    <x v="21"/>
    <x v="277"/>
    <n v="528"/>
    <n v="157"/>
    <n v="89"/>
    <n v="664666"/>
    <n v="25170"/>
    <n v="43985"/>
    <n v="8448"/>
    <n v="5954"/>
    <n v="331000000"/>
    <x v="1"/>
    <x v="2"/>
    <n v="3.7868643800043934E-2"/>
  </r>
  <r>
    <s v="R05806"/>
    <x v="0"/>
    <x v="16"/>
    <x v="19"/>
    <x v="560"/>
    <n v="4232"/>
    <n v="46"/>
    <n v="2806"/>
    <n v="668898"/>
    <n v="25216"/>
    <n v="46791"/>
    <n v="67712"/>
    <n v="17204"/>
    <n v="83000000"/>
    <x v="0"/>
    <x v="3"/>
    <n v="3.7697825378458297E-2"/>
  </r>
  <r>
    <s v="R05807"/>
    <x v="1"/>
    <x v="1"/>
    <x v="26"/>
    <x v="626"/>
    <n v="1471"/>
    <n v="147"/>
    <n v="1499"/>
    <n v="670369"/>
    <n v="25363"/>
    <n v="48290"/>
    <n v="23536"/>
    <n v="12084"/>
    <n v="213000000"/>
    <x v="1"/>
    <x v="1"/>
    <n v="3.7834386733276749E-2"/>
  </r>
  <r>
    <s v="R05808"/>
    <x v="1"/>
    <x v="15"/>
    <x v="18"/>
    <x v="364"/>
    <n v="2035"/>
    <n v="143"/>
    <n v="1053"/>
    <n v="672404"/>
    <n v="25506"/>
    <n v="49343"/>
    <n v="18315"/>
    <n v="11384"/>
    <n v="213000000"/>
    <x v="1"/>
    <x v="3"/>
    <n v="3.7932552453584449E-2"/>
  </r>
  <r>
    <s v="R05809"/>
    <x v="4"/>
    <x v="13"/>
    <x v="15"/>
    <x v="136"/>
    <n v="4034"/>
    <n v="195"/>
    <n v="1563"/>
    <n v="676438"/>
    <n v="25701"/>
    <n v="50906"/>
    <n v="28238"/>
    <n v="11049"/>
    <n v="331000000"/>
    <x v="0"/>
    <x v="0"/>
    <n v="3.7994612957876407E-2"/>
  </r>
  <r>
    <s v="R05810"/>
    <x v="2"/>
    <x v="9"/>
    <x v="25"/>
    <x v="689"/>
    <n v="1367"/>
    <n v="33"/>
    <n v="356"/>
    <n v="677805"/>
    <n v="25734"/>
    <n v="51262"/>
    <n v="17771"/>
    <n v="13084"/>
    <n v="1380000000"/>
    <x v="0"/>
    <x v="11"/>
    <n v="3.7966671830393699E-2"/>
  </r>
  <r>
    <s v="R05811"/>
    <x v="4"/>
    <x v="12"/>
    <x v="14"/>
    <x v="205"/>
    <n v="1719"/>
    <n v="0"/>
    <n v="3726"/>
    <n v="679524"/>
    <n v="25734"/>
    <n v="54988"/>
    <n v="20628"/>
    <n v="19162"/>
    <n v="331000000"/>
    <x v="0"/>
    <x v="5"/>
    <n v="3.7870627086019036E-2"/>
  </r>
  <r>
    <s v="R05812"/>
    <x v="4"/>
    <x v="8"/>
    <x v="8"/>
    <x v="668"/>
    <n v="1041"/>
    <n v="175"/>
    <n v="4554"/>
    <n v="680565"/>
    <n v="25909"/>
    <n v="59542"/>
    <n v="8328"/>
    <n v="15133"/>
    <n v="331000000"/>
    <x v="1"/>
    <x v="11"/>
    <n v="3.806983903080529E-2"/>
  </r>
  <r>
    <s v="R05813"/>
    <x v="1"/>
    <x v="18"/>
    <x v="27"/>
    <x v="192"/>
    <n v="3487"/>
    <n v="7"/>
    <n v="470"/>
    <n v="684052"/>
    <n v="25916"/>
    <n v="60012"/>
    <n v="48818"/>
    <n v="2682"/>
    <n v="213000000"/>
    <x v="0"/>
    <x v="8"/>
    <n v="3.7886008666007845E-2"/>
  </r>
  <r>
    <s v="R05814"/>
    <x v="3"/>
    <x v="10"/>
    <x v="10"/>
    <x v="242"/>
    <n v="559"/>
    <n v="21"/>
    <n v="2914"/>
    <n v="684611"/>
    <n v="25937"/>
    <n v="62926"/>
    <n v="5031"/>
    <n v="488"/>
    <n v="68000000"/>
    <x v="0"/>
    <x v="10"/>
    <n v="3.7885748257039401E-2"/>
  </r>
  <r>
    <s v="R05815"/>
    <x v="2"/>
    <x v="7"/>
    <x v="7"/>
    <x v="276"/>
    <n v="1564"/>
    <n v="67"/>
    <n v="2986"/>
    <n v="686175"/>
    <n v="26004"/>
    <n v="65912"/>
    <n v="23460"/>
    <n v="15438"/>
    <n v="1380000000"/>
    <x v="1"/>
    <x v="8"/>
    <n v="3.7897037927642367E-2"/>
  </r>
  <r>
    <s v="R05816"/>
    <x v="1"/>
    <x v="18"/>
    <x v="23"/>
    <x v="713"/>
    <n v="3224"/>
    <n v="33"/>
    <n v="2620"/>
    <n v="689399"/>
    <n v="26037"/>
    <n v="68532"/>
    <n v="51584"/>
    <n v="1338"/>
    <n v="213000000"/>
    <x v="1"/>
    <x v="0"/>
    <n v="3.7767678804291854E-2"/>
  </r>
  <r>
    <s v="R05817"/>
    <x v="4"/>
    <x v="14"/>
    <x v="16"/>
    <x v="190"/>
    <n v="1800"/>
    <n v="187"/>
    <n v="3262"/>
    <n v="691199"/>
    <n v="26224"/>
    <n v="71794"/>
    <n v="16200"/>
    <n v="1133"/>
    <n v="331000000"/>
    <x v="0"/>
    <x v="5"/>
    <n v="3.7939869704672606E-2"/>
  </r>
  <r>
    <s v="R05818"/>
    <x v="3"/>
    <x v="6"/>
    <x v="22"/>
    <x v="287"/>
    <n v="3270"/>
    <n v="172"/>
    <n v="1141"/>
    <n v="694469"/>
    <n v="26396"/>
    <n v="72935"/>
    <n v="39240"/>
    <n v="11113"/>
    <n v="68000000"/>
    <x v="1"/>
    <x v="9"/>
    <n v="3.8008896005437248E-2"/>
  </r>
  <r>
    <s v="R05819"/>
    <x v="2"/>
    <x v="5"/>
    <x v="5"/>
    <x v="143"/>
    <n v="1811"/>
    <n v="36"/>
    <n v="4403"/>
    <n v="696280"/>
    <n v="26432"/>
    <n v="77338"/>
    <n v="19921"/>
    <n v="4651"/>
    <n v="1380000000"/>
    <x v="1"/>
    <x v="7"/>
    <n v="3.7961739530074111E-2"/>
  </r>
  <r>
    <s v="R05820"/>
    <x v="0"/>
    <x v="4"/>
    <x v="4"/>
    <x v="588"/>
    <n v="3081"/>
    <n v="120"/>
    <n v="4659"/>
    <n v="699361"/>
    <n v="26552"/>
    <n v="81997"/>
    <n v="21567"/>
    <n v="10648"/>
    <n v="83000000"/>
    <x v="1"/>
    <x v="1"/>
    <n v="3.796608618438832E-2"/>
  </r>
  <r>
    <s v="R05821"/>
    <x v="2"/>
    <x v="9"/>
    <x v="9"/>
    <x v="565"/>
    <n v="4262"/>
    <n v="22"/>
    <n v="1038"/>
    <n v="703623"/>
    <n v="26574"/>
    <n v="83035"/>
    <n v="42620"/>
    <n v="3162"/>
    <n v="1380000000"/>
    <x v="1"/>
    <x v="8"/>
    <n v="3.776738395419138E-2"/>
  </r>
  <r>
    <s v="R05822"/>
    <x v="2"/>
    <x v="9"/>
    <x v="25"/>
    <x v="233"/>
    <n v="146"/>
    <n v="83"/>
    <n v="3867"/>
    <n v="703769"/>
    <n v="26657"/>
    <n v="86902"/>
    <n v="1460"/>
    <n v="16622"/>
    <n v="1380000000"/>
    <x v="0"/>
    <x v="0"/>
    <n v="3.7877485368068217E-2"/>
  </r>
  <r>
    <s v="R05823"/>
    <x v="4"/>
    <x v="14"/>
    <x v="32"/>
    <x v="78"/>
    <n v="3828"/>
    <n v="116"/>
    <n v="3550"/>
    <n v="707597"/>
    <n v="26773"/>
    <n v="90452"/>
    <n v="22968"/>
    <n v="8961"/>
    <n v="331000000"/>
    <x v="1"/>
    <x v="0"/>
    <n v="3.7836508634151923E-2"/>
  </r>
  <r>
    <s v="R05824"/>
    <x v="4"/>
    <x v="12"/>
    <x v="17"/>
    <x v="381"/>
    <n v="4540"/>
    <n v="23"/>
    <n v="4705"/>
    <n v="712137"/>
    <n v="26796"/>
    <n v="95157"/>
    <n v="86260"/>
    <n v="7410"/>
    <n v="331000000"/>
    <x v="1"/>
    <x v="3"/>
    <n v="3.7627591320209451E-2"/>
  </r>
  <r>
    <s v="R05825"/>
    <x v="0"/>
    <x v="16"/>
    <x v="19"/>
    <x v="162"/>
    <n v="2117"/>
    <n v="140"/>
    <n v="54"/>
    <n v="714254"/>
    <n v="26936"/>
    <n v="95211"/>
    <n v="35989"/>
    <n v="7120"/>
    <n v="83000000"/>
    <x v="1"/>
    <x v="3"/>
    <n v="3.7712074416104073E-2"/>
  </r>
  <r>
    <s v="R05826"/>
    <x v="0"/>
    <x v="4"/>
    <x v="4"/>
    <x v="378"/>
    <n v="2663"/>
    <n v="68"/>
    <n v="1301"/>
    <n v="716917"/>
    <n v="27004"/>
    <n v="96512"/>
    <n v="13315"/>
    <n v="14810"/>
    <n v="83000000"/>
    <x v="1"/>
    <x v="4"/>
    <n v="3.7666842884183246E-2"/>
  </r>
  <r>
    <s v="R05827"/>
    <x v="0"/>
    <x v="0"/>
    <x v="0"/>
    <x v="495"/>
    <n v="318"/>
    <n v="79"/>
    <n v="4508"/>
    <n v="717235"/>
    <n v="27083"/>
    <n v="101020"/>
    <n v="3498"/>
    <n v="4086"/>
    <n v="83000000"/>
    <x v="0"/>
    <x v="3"/>
    <n v="3.7760287771790281E-2"/>
  </r>
  <r>
    <s v="R05828"/>
    <x v="1"/>
    <x v="3"/>
    <x v="3"/>
    <x v="601"/>
    <n v="3969"/>
    <n v="59"/>
    <n v="3911"/>
    <n v="721204"/>
    <n v="27142"/>
    <n v="104931"/>
    <n v="27783"/>
    <n v="16109"/>
    <n v="213000000"/>
    <x v="1"/>
    <x v="6"/>
    <n v="3.7634289327291584E-2"/>
  </r>
  <r>
    <s v="R05829"/>
    <x v="1"/>
    <x v="3"/>
    <x v="31"/>
    <x v="628"/>
    <n v="4131"/>
    <n v="37"/>
    <n v="3467"/>
    <n v="725335"/>
    <n v="27179"/>
    <n v="108398"/>
    <n v="37179"/>
    <n v="17160"/>
    <n v="213000000"/>
    <x v="0"/>
    <x v="5"/>
    <n v="3.7470961693562288E-2"/>
  </r>
  <r>
    <s v="R05830"/>
    <x v="4"/>
    <x v="14"/>
    <x v="16"/>
    <x v="661"/>
    <n v="254"/>
    <n v="175"/>
    <n v="1494"/>
    <n v="725589"/>
    <n v="27354"/>
    <n v="109892"/>
    <n v="3048"/>
    <n v="14012"/>
    <n v="331000000"/>
    <x v="0"/>
    <x v="7"/>
    <n v="3.7699027962110783E-2"/>
  </r>
  <r>
    <s v="R05831"/>
    <x v="4"/>
    <x v="14"/>
    <x v="32"/>
    <x v="206"/>
    <n v="1336"/>
    <n v="153"/>
    <n v="4133"/>
    <n v="726925"/>
    <n v="27507"/>
    <n v="114025"/>
    <n v="12024"/>
    <n v="5015"/>
    <n v="331000000"/>
    <x v="1"/>
    <x v="3"/>
    <n v="3.7840217353922345E-2"/>
  </r>
  <r>
    <s v="R05832"/>
    <x v="0"/>
    <x v="0"/>
    <x v="0"/>
    <x v="439"/>
    <n v="334"/>
    <n v="76"/>
    <n v="3703"/>
    <n v="727259"/>
    <n v="27583"/>
    <n v="117728"/>
    <n v="5010"/>
    <n v="14501"/>
    <n v="83000000"/>
    <x v="1"/>
    <x v="10"/>
    <n v="3.7927340878559083E-2"/>
  </r>
  <r>
    <s v="R05833"/>
    <x v="1"/>
    <x v="15"/>
    <x v="18"/>
    <x v="621"/>
    <n v="3091"/>
    <n v="84"/>
    <n v="4865"/>
    <n v="730350"/>
    <n v="27667"/>
    <n v="122593"/>
    <n v="27819"/>
    <n v="18117"/>
    <n v="213000000"/>
    <x v="1"/>
    <x v="11"/>
    <n v="3.788183747518313E-2"/>
  </r>
  <r>
    <s v="R05834"/>
    <x v="3"/>
    <x v="10"/>
    <x v="11"/>
    <x v="73"/>
    <n v="4393"/>
    <n v="128"/>
    <n v="182"/>
    <n v="734743"/>
    <n v="27795"/>
    <n v="122775"/>
    <n v="39537"/>
    <n v="2948"/>
    <n v="68000000"/>
    <x v="1"/>
    <x v="10"/>
    <n v="3.7829554007319563E-2"/>
  </r>
  <r>
    <s v="R05835"/>
    <x v="1"/>
    <x v="15"/>
    <x v="30"/>
    <x v="191"/>
    <n v="1044"/>
    <n v="3"/>
    <n v="1236"/>
    <n v="735787"/>
    <n v="27798"/>
    <n v="124011"/>
    <n v="15660"/>
    <n v="7235"/>
    <n v="213000000"/>
    <x v="1"/>
    <x v="9"/>
    <n v="3.7779955340336263E-2"/>
  </r>
  <r>
    <s v="R05836"/>
    <x v="4"/>
    <x v="12"/>
    <x v="14"/>
    <x v="239"/>
    <n v="4573"/>
    <n v="194"/>
    <n v="4221"/>
    <n v="740360"/>
    <n v="27992"/>
    <n v="128232"/>
    <n v="50303"/>
    <n v="16066"/>
    <n v="331000000"/>
    <x v="1"/>
    <x v="7"/>
    <n v="3.780863363768977E-2"/>
  </r>
  <r>
    <s v="R05837"/>
    <x v="1"/>
    <x v="1"/>
    <x v="1"/>
    <x v="607"/>
    <n v="1791"/>
    <n v="113"/>
    <n v="4235"/>
    <n v="742151"/>
    <n v="28105"/>
    <n v="132467"/>
    <n v="10746"/>
    <n v="14572"/>
    <n v="213000000"/>
    <x v="0"/>
    <x v="7"/>
    <n v="3.7869651863300054E-2"/>
  </r>
  <r>
    <s v="R05838"/>
    <x v="4"/>
    <x v="13"/>
    <x v="15"/>
    <x v="658"/>
    <n v="2519"/>
    <n v="79"/>
    <n v="620"/>
    <n v="744670"/>
    <n v="28184"/>
    <n v="133087"/>
    <n v="45342"/>
    <n v="18077"/>
    <n v="331000000"/>
    <x v="1"/>
    <x v="5"/>
    <n v="3.7847637208427896E-2"/>
  </r>
  <r>
    <s v="R05839"/>
    <x v="0"/>
    <x v="4"/>
    <x v="4"/>
    <x v="73"/>
    <n v="961"/>
    <n v="108"/>
    <n v="1544"/>
    <n v="745631"/>
    <n v="28292"/>
    <n v="134631"/>
    <n v="4805"/>
    <n v="10710"/>
    <n v="83000000"/>
    <x v="1"/>
    <x v="10"/>
    <n v="3.7943701375076945E-2"/>
  </r>
  <r>
    <s v="R05840"/>
    <x v="0"/>
    <x v="16"/>
    <x v="19"/>
    <x v="194"/>
    <n v="3749"/>
    <n v="140"/>
    <n v="4127"/>
    <n v="749380"/>
    <n v="28432"/>
    <n v="138758"/>
    <n v="56235"/>
    <n v="11325"/>
    <n v="83000000"/>
    <x v="1"/>
    <x v="2"/>
    <n v="3.7940697643385202E-2"/>
  </r>
  <r>
    <s v="R05841"/>
    <x v="0"/>
    <x v="19"/>
    <x v="35"/>
    <x v="387"/>
    <n v="4565"/>
    <n v="166"/>
    <n v="234"/>
    <n v="753945"/>
    <n v="28598"/>
    <n v="138992"/>
    <n v="36520"/>
    <n v="17330"/>
    <n v="83000000"/>
    <x v="0"/>
    <x v="0"/>
    <n v="3.7931148823853199E-2"/>
  </r>
  <r>
    <s v="R05842"/>
    <x v="3"/>
    <x v="10"/>
    <x v="10"/>
    <x v="620"/>
    <n v="2814"/>
    <n v="30"/>
    <n v="72"/>
    <n v="756759"/>
    <n v="28628"/>
    <n v="139064"/>
    <n v="25326"/>
    <n v="14954"/>
    <n v="68000000"/>
    <x v="1"/>
    <x v="4"/>
    <n v="3.7829745004684452E-2"/>
  </r>
  <r>
    <s v="R05843"/>
    <x v="3"/>
    <x v="6"/>
    <x v="6"/>
    <x v="540"/>
    <n v="589"/>
    <n v="151"/>
    <n v="4567"/>
    <n v="757348"/>
    <n v="28779"/>
    <n v="143631"/>
    <n v="6479"/>
    <n v="4937"/>
    <n v="68000000"/>
    <x v="1"/>
    <x v="2"/>
    <n v="3.7999704231080032E-2"/>
  </r>
  <r>
    <s v="R05844"/>
    <x v="4"/>
    <x v="12"/>
    <x v="14"/>
    <x v="62"/>
    <n v="1988"/>
    <n v="127"/>
    <n v="1789"/>
    <n v="759336"/>
    <n v="28906"/>
    <n v="145420"/>
    <n v="9940"/>
    <n v="6898"/>
    <n v="331000000"/>
    <x v="0"/>
    <x v="10"/>
    <n v="3.8067469473329327E-2"/>
  </r>
  <r>
    <s v="R05845"/>
    <x v="2"/>
    <x v="7"/>
    <x v="7"/>
    <x v="351"/>
    <n v="2839"/>
    <n v="78"/>
    <n v="627"/>
    <n v="762175"/>
    <n v="28984"/>
    <n v="146047"/>
    <n v="36907"/>
    <n v="10994"/>
    <n v="1380000000"/>
    <x v="0"/>
    <x v="9"/>
    <n v="3.8028011939515202E-2"/>
  </r>
  <r>
    <s v="R05846"/>
    <x v="3"/>
    <x v="11"/>
    <x v="33"/>
    <x v="625"/>
    <n v="3865"/>
    <n v="4"/>
    <n v="667"/>
    <n v="766040"/>
    <n v="28988"/>
    <n v="146714"/>
    <n v="57975"/>
    <n v="1124"/>
    <n v="68000000"/>
    <x v="0"/>
    <x v="2"/>
    <n v="3.7841365986110383E-2"/>
  </r>
  <r>
    <s v="R05847"/>
    <x v="4"/>
    <x v="12"/>
    <x v="17"/>
    <x v="603"/>
    <n v="2433"/>
    <n v="126"/>
    <n v="4023"/>
    <n v="768473"/>
    <n v="29114"/>
    <n v="150737"/>
    <n v="38928"/>
    <n v="15641"/>
    <n v="331000000"/>
    <x v="0"/>
    <x v="8"/>
    <n v="3.7885521026763465E-2"/>
  </r>
  <r>
    <s v="R05848"/>
    <x v="1"/>
    <x v="15"/>
    <x v="18"/>
    <x v="720"/>
    <n v="2989"/>
    <n v="176"/>
    <n v="593"/>
    <n v="771462"/>
    <n v="29290"/>
    <n v="151330"/>
    <n v="47824"/>
    <n v="1388"/>
    <n v="213000000"/>
    <x v="0"/>
    <x v="3"/>
    <n v="3.7966873287342731E-2"/>
  </r>
  <r>
    <s v="R05849"/>
    <x v="0"/>
    <x v="4"/>
    <x v="24"/>
    <x v="36"/>
    <n v="3948"/>
    <n v="85"/>
    <n v="2666"/>
    <n v="775410"/>
    <n v="29375"/>
    <n v="153996"/>
    <n v="55272"/>
    <n v="3647"/>
    <n v="83000000"/>
    <x v="1"/>
    <x v="0"/>
    <n v="3.788318437987645E-2"/>
  </r>
  <r>
    <s v="R05850"/>
    <x v="0"/>
    <x v="0"/>
    <x v="0"/>
    <x v="455"/>
    <n v="4541"/>
    <n v="85"/>
    <n v="3812"/>
    <n v="779951"/>
    <n v="29460"/>
    <n v="157808"/>
    <n v="36328"/>
    <n v="16348"/>
    <n v="83000000"/>
    <x v="0"/>
    <x v="1"/>
    <n v="3.7771603600739022E-2"/>
  </r>
  <r>
    <s v="R05851"/>
    <x v="0"/>
    <x v="0"/>
    <x v="0"/>
    <x v="690"/>
    <n v="1960"/>
    <n v="138"/>
    <n v="2339"/>
    <n v="781911"/>
    <n v="29598"/>
    <n v="160147"/>
    <n v="19600"/>
    <n v="17223"/>
    <n v="83000000"/>
    <x v="0"/>
    <x v="0"/>
    <n v="3.7853412984342208E-2"/>
  </r>
  <r>
    <s v="R05852"/>
    <x v="4"/>
    <x v="12"/>
    <x v="17"/>
    <x v="38"/>
    <n v="4194"/>
    <n v="23"/>
    <n v="3359"/>
    <n v="786105"/>
    <n v="29621"/>
    <n v="163506"/>
    <n v="62910"/>
    <n v="1206"/>
    <n v="331000000"/>
    <x v="0"/>
    <x v="10"/>
    <n v="3.768071695256995E-2"/>
  </r>
  <r>
    <s v="R05853"/>
    <x v="0"/>
    <x v="4"/>
    <x v="4"/>
    <x v="444"/>
    <n v="654"/>
    <n v="44"/>
    <n v="2260"/>
    <n v="786759"/>
    <n v="29665"/>
    <n v="165766"/>
    <n v="3270"/>
    <n v="9847"/>
    <n v="83000000"/>
    <x v="0"/>
    <x v="2"/>
    <n v="3.7705320180639816E-2"/>
  </r>
  <r>
    <s v="R05854"/>
    <x v="3"/>
    <x v="10"/>
    <x v="11"/>
    <x v="438"/>
    <n v="1078"/>
    <n v="110"/>
    <n v="4262"/>
    <n v="787837"/>
    <n v="29775"/>
    <n v="170028"/>
    <n v="14014"/>
    <n v="4872"/>
    <n v="68000000"/>
    <x v="1"/>
    <x v="3"/>
    <n v="3.7793350655021277E-2"/>
  </r>
  <r>
    <s v="R05855"/>
    <x v="1"/>
    <x v="3"/>
    <x v="3"/>
    <x v="537"/>
    <n v="3074"/>
    <n v="33"/>
    <n v="968"/>
    <n v="790911"/>
    <n v="29808"/>
    <n v="170996"/>
    <n v="24592"/>
    <n v="14083"/>
    <n v="213000000"/>
    <x v="0"/>
    <x v="8"/>
    <n v="3.7688184890588193E-2"/>
  </r>
  <r>
    <s v="R05856"/>
    <x v="0"/>
    <x v="0"/>
    <x v="0"/>
    <x v="452"/>
    <n v="1355"/>
    <n v="138"/>
    <n v="2027"/>
    <n v="792266"/>
    <n v="29946"/>
    <n v="173023"/>
    <n v="12195"/>
    <n v="17362"/>
    <n v="83000000"/>
    <x v="1"/>
    <x v="8"/>
    <n v="3.7797911307565893E-2"/>
  </r>
  <r>
    <s v="R05857"/>
    <x v="4"/>
    <x v="12"/>
    <x v="14"/>
    <x v="112"/>
    <n v="1458"/>
    <n v="184"/>
    <n v="178"/>
    <n v="793724"/>
    <n v="30130"/>
    <n v="173201"/>
    <n v="27702"/>
    <n v="16934"/>
    <n v="331000000"/>
    <x v="0"/>
    <x v="10"/>
    <n v="3.7960298542062482E-2"/>
  </r>
  <r>
    <s v="R05858"/>
    <x v="1"/>
    <x v="18"/>
    <x v="27"/>
    <x v="200"/>
    <n v="3282"/>
    <n v="156"/>
    <n v="2051"/>
    <n v="797006"/>
    <n v="30286"/>
    <n v="175252"/>
    <n v="39384"/>
    <n v="8491"/>
    <n v="213000000"/>
    <x v="0"/>
    <x v="7"/>
    <n v="3.7999713929380709E-2"/>
  </r>
  <r>
    <s v="R05859"/>
    <x v="0"/>
    <x v="19"/>
    <x v="36"/>
    <x v="34"/>
    <n v="4912"/>
    <n v="149"/>
    <n v="4431"/>
    <n v="801918"/>
    <n v="30435"/>
    <n v="179683"/>
    <n v="49120"/>
    <n v="5388"/>
    <n v="83000000"/>
    <x v="1"/>
    <x v="5"/>
    <n v="3.7952758262066698E-2"/>
  </r>
  <r>
    <s v="R05860"/>
    <x v="2"/>
    <x v="5"/>
    <x v="13"/>
    <x v="421"/>
    <n v="4756"/>
    <n v="160"/>
    <n v="194"/>
    <n v="806674"/>
    <n v="30595"/>
    <n v="179877"/>
    <n v="90364"/>
    <n v="11208"/>
    <n v="1380000000"/>
    <x v="1"/>
    <x v="9"/>
    <n v="3.7927341156402714E-2"/>
  </r>
  <r>
    <s v="R05861"/>
    <x v="0"/>
    <x v="0"/>
    <x v="0"/>
    <x v="265"/>
    <n v="4695"/>
    <n v="199"/>
    <n v="3535"/>
    <n v="811369"/>
    <n v="30794"/>
    <n v="183412"/>
    <n v="65730"/>
    <n v="13591"/>
    <n v="83000000"/>
    <x v="1"/>
    <x v="6"/>
    <n v="3.795313846104547E-2"/>
  </r>
  <r>
    <s v="R05862"/>
    <x v="3"/>
    <x v="6"/>
    <x v="6"/>
    <x v="420"/>
    <n v="919"/>
    <n v="121"/>
    <n v="2940"/>
    <n v="812288"/>
    <n v="30915"/>
    <n v="186352"/>
    <n v="14704"/>
    <n v="16381"/>
    <n v="68000000"/>
    <x v="1"/>
    <x v="5"/>
    <n v="3.8059161282697762E-2"/>
  </r>
  <r>
    <s v="R05863"/>
    <x v="1"/>
    <x v="15"/>
    <x v="30"/>
    <x v="604"/>
    <n v="1746"/>
    <n v="176"/>
    <n v="2817"/>
    <n v="814034"/>
    <n v="31091"/>
    <n v="189169"/>
    <n v="31428"/>
    <n v="18479"/>
    <n v="213000000"/>
    <x v="1"/>
    <x v="3"/>
    <n v="3.8193736379561541E-2"/>
  </r>
  <r>
    <s v="R05864"/>
    <x v="3"/>
    <x v="11"/>
    <x v="12"/>
    <x v="49"/>
    <n v="1758"/>
    <n v="108"/>
    <n v="3628"/>
    <n v="815792"/>
    <n v="31199"/>
    <n v="192797"/>
    <n v="12306"/>
    <n v="16588"/>
    <n v="68000000"/>
    <x v="1"/>
    <x v="6"/>
    <n v="3.8243817051405261E-2"/>
  </r>
  <r>
    <s v="R05865"/>
    <x v="2"/>
    <x v="7"/>
    <x v="7"/>
    <x v="4"/>
    <n v="1831"/>
    <n v="22"/>
    <n v="1231"/>
    <n v="817623"/>
    <n v="31221"/>
    <n v="194028"/>
    <n v="25634"/>
    <n v="14946"/>
    <n v="1380000000"/>
    <x v="0"/>
    <x v="1"/>
    <n v="3.8185080409919976E-2"/>
  </r>
  <r>
    <s v="R05866"/>
    <x v="2"/>
    <x v="2"/>
    <x v="29"/>
    <x v="186"/>
    <n v="1171"/>
    <n v="196"/>
    <n v="3698"/>
    <n v="818794"/>
    <n v="31417"/>
    <n v="197726"/>
    <n v="14052"/>
    <n v="13261"/>
    <n v="1380000000"/>
    <x v="0"/>
    <x v="2"/>
    <n v="3.836984638382792E-2"/>
  </r>
  <r>
    <s v="R05867"/>
    <x v="3"/>
    <x v="11"/>
    <x v="33"/>
    <x v="209"/>
    <n v="3278"/>
    <n v="28"/>
    <n v="1959"/>
    <n v="822072"/>
    <n v="31445"/>
    <n v="199685"/>
    <n v="32780"/>
    <n v="1985"/>
    <n v="68000000"/>
    <x v="1"/>
    <x v="8"/>
    <n v="3.8250907463093259E-2"/>
  </r>
  <r>
    <s v="R05868"/>
    <x v="1"/>
    <x v="15"/>
    <x v="18"/>
    <x v="438"/>
    <n v="359"/>
    <n v="5"/>
    <n v="1526"/>
    <n v="822431"/>
    <n v="31450"/>
    <n v="201211"/>
    <n v="5744"/>
    <n v="10165"/>
    <n v="213000000"/>
    <x v="1"/>
    <x v="3"/>
    <n v="3.8240290066887068E-2"/>
  </r>
  <r>
    <s v="R05869"/>
    <x v="2"/>
    <x v="2"/>
    <x v="2"/>
    <x v="170"/>
    <n v="3810"/>
    <n v="51"/>
    <n v="2177"/>
    <n v="826241"/>
    <n v="31501"/>
    <n v="203388"/>
    <n v="22860"/>
    <n v="12052"/>
    <n v="1380000000"/>
    <x v="1"/>
    <x v="6"/>
    <n v="3.8125680037664554E-2"/>
  </r>
  <r>
    <s v="R05870"/>
    <x v="2"/>
    <x v="2"/>
    <x v="2"/>
    <x v="230"/>
    <n v="1440"/>
    <n v="88"/>
    <n v="3072"/>
    <n v="827681"/>
    <n v="31589"/>
    <n v="206460"/>
    <n v="12960"/>
    <n v="3746"/>
    <n v="1380000000"/>
    <x v="1"/>
    <x v="6"/>
    <n v="3.8165670107203134E-2"/>
  </r>
  <r>
    <s v="R05871"/>
    <x v="0"/>
    <x v="0"/>
    <x v="0"/>
    <x v="67"/>
    <n v="2919"/>
    <n v="88"/>
    <n v="3519"/>
    <n v="830600"/>
    <n v="31677"/>
    <n v="209979"/>
    <n v="20433"/>
    <n v="7311"/>
    <n v="83000000"/>
    <x v="1"/>
    <x v="10"/>
    <n v="3.8137490970382854E-2"/>
  </r>
  <r>
    <s v="R05872"/>
    <x v="4"/>
    <x v="14"/>
    <x v="16"/>
    <x v="20"/>
    <n v="1719"/>
    <n v="121"/>
    <n v="1695"/>
    <n v="832319"/>
    <n v="31798"/>
    <n v="211674"/>
    <n v="13752"/>
    <n v="18087"/>
    <n v="331000000"/>
    <x v="0"/>
    <x v="3"/>
    <n v="3.8204102032994562E-2"/>
  </r>
  <r>
    <s v="R05873"/>
    <x v="2"/>
    <x v="5"/>
    <x v="5"/>
    <x v="227"/>
    <n v="3253"/>
    <n v="141"/>
    <n v="4119"/>
    <n v="835572"/>
    <n v="31939"/>
    <n v="215793"/>
    <n v="42289"/>
    <n v="12837"/>
    <n v="1380000000"/>
    <x v="0"/>
    <x v="9"/>
    <n v="3.8224114738167385E-2"/>
  </r>
  <r>
    <s v="R05874"/>
    <x v="1"/>
    <x v="1"/>
    <x v="26"/>
    <x v="72"/>
    <n v="555"/>
    <n v="16"/>
    <n v="376"/>
    <n v="836127"/>
    <n v="31955"/>
    <n v="216169"/>
    <n v="3885"/>
    <n v="11428"/>
    <n v="213000000"/>
    <x v="1"/>
    <x v="3"/>
    <n v="3.8217878384503787E-2"/>
  </r>
  <r>
    <s v="R05875"/>
    <x v="1"/>
    <x v="3"/>
    <x v="3"/>
    <x v="722"/>
    <n v="1233"/>
    <n v="27"/>
    <n v="778"/>
    <n v="837360"/>
    <n v="31982"/>
    <n v="216947"/>
    <n v="11097"/>
    <n v="8165"/>
    <n v="213000000"/>
    <x v="1"/>
    <x v="11"/>
    <n v="3.8193847329702879E-2"/>
  </r>
  <r>
    <s v="R05876"/>
    <x v="0"/>
    <x v="0"/>
    <x v="0"/>
    <x v="213"/>
    <n v="3920"/>
    <n v="8"/>
    <n v="3343"/>
    <n v="841280"/>
    <n v="31990"/>
    <n v="220290"/>
    <n v="70560"/>
    <n v="1793"/>
    <n v="83000000"/>
    <x v="1"/>
    <x v="2"/>
    <n v="3.802538988208444E-2"/>
  </r>
  <r>
    <s v="R05877"/>
    <x v="1"/>
    <x v="15"/>
    <x v="18"/>
    <x v="427"/>
    <n v="4039"/>
    <n v="114"/>
    <n v="3595"/>
    <n v="845319"/>
    <n v="32104"/>
    <n v="223885"/>
    <n v="48468"/>
    <n v="6101"/>
    <n v="213000000"/>
    <x v="1"/>
    <x v="11"/>
    <n v="3.7978561939338878E-2"/>
  </r>
  <r>
    <s v="R05878"/>
    <x v="0"/>
    <x v="19"/>
    <x v="36"/>
    <x v="439"/>
    <n v="2297"/>
    <n v="123"/>
    <n v="2499"/>
    <n v="847616"/>
    <n v="32227"/>
    <n v="226384"/>
    <n v="39049"/>
    <n v="9902"/>
    <n v="83000000"/>
    <x v="1"/>
    <x v="10"/>
    <n v="3.8020754681365149E-2"/>
  </r>
  <r>
    <s v="R05879"/>
    <x v="2"/>
    <x v="9"/>
    <x v="25"/>
    <x v="672"/>
    <n v="1535"/>
    <n v="193"/>
    <n v="4995"/>
    <n v="849151"/>
    <n v="32420"/>
    <n v="231379"/>
    <n v="19955"/>
    <n v="5658"/>
    <n v="1380000000"/>
    <x v="0"/>
    <x v="10"/>
    <n v="3.8179310864616539E-2"/>
  </r>
  <r>
    <s v="R05880"/>
    <x v="2"/>
    <x v="2"/>
    <x v="29"/>
    <x v="310"/>
    <n v="4058"/>
    <n v="3"/>
    <n v="586"/>
    <n v="853209"/>
    <n v="32423"/>
    <n v="231965"/>
    <n v="44638"/>
    <n v="11813"/>
    <n v="1380000000"/>
    <x v="0"/>
    <x v="9"/>
    <n v="3.8001240024425433E-2"/>
  </r>
  <r>
    <s v="R05881"/>
    <x v="2"/>
    <x v="9"/>
    <x v="9"/>
    <x v="453"/>
    <n v="3302"/>
    <n v="147"/>
    <n v="1054"/>
    <n v="856511"/>
    <n v="32570"/>
    <n v="233019"/>
    <n v="49530"/>
    <n v="683"/>
    <n v="1380000000"/>
    <x v="1"/>
    <x v="1"/>
    <n v="3.8026365102141128E-2"/>
  </r>
  <r>
    <s v="R05882"/>
    <x v="2"/>
    <x v="2"/>
    <x v="29"/>
    <x v="478"/>
    <n v="909"/>
    <n v="168"/>
    <n v="2999"/>
    <n v="857420"/>
    <n v="32738"/>
    <n v="236018"/>
    <n v="7272"/>
    <n v="22"/>
    <n v="1380000000"/>
    <x v="0"/>
    <x v="0"/>
    <n v="3.8181987823936926E-2"/>
  </r>
  <r>
    <s v="R05883"/>
    <x v="4"/>
    <x v="12"/>
    <x v="17"/>
    <x v="96"/>
    <n v="1961"/>
    <n v="35"/>
    <n v="609"/>
    <n v="859381"/>
    <n v="32773"/>
    <n v="236627"/>
    <n v="25493"/>
    <n v="10680"/>
    <n v="331000000"/>
    <x v="0"/>
    <x v="5"/>
    <n v="3.8135588289710851E-2"/>
  </r>
  <r>
    <s v="R05884"/>
    <x v="4"/>
    <x v="8"/>
    <x v="8"/>
    <x v="237"/>
    <n v="11"/>
    <n v="133"/>
    <n v="2176"/>
    <n v="859392"/>
    <n v="32906"/>
    <n v="238803"/>
    <n v="209"/>
    <n v="18175"/>
    <n v="331000000"/>
    <x v="1"/>
    <x v="3"/>
    <n v="3.8289860738754844E-2"/>
  </r>
  <r>
    <s v="R05885"/>
    <x v="2"/>
    <x v="7"/>
    <x v="7"/>
    <x v="200"/>
    <n v="979"/>
    <n v="64"/>
    <n v="2500"/>
    <n v="860371"/>
    <n v="32970"/>
    <n v="241303"/>
    <n v="15664"/>
    <n v="4782"/>
    <n v="1380000000"/>
    <x v="0"/>
    <x v="7"/>
    <n v="3.8320677940097934E-2"/>
  </r>
  <r>
    <s v="R05886"/>
    <x v="1"/>
    <x v="18"/>
    <x v="23"/>
    <x v="433"/>
    <n v="272"/>
    <n v="177"/>
    <n v="806"/>
    <n v="860643"/>
    <n v="33147"/>
    <n v="242109"/>
    <n v="1632"/>
    <n v="11359"/>
    <n v="213000000"/>
    <x v="0"/>
    <x v="4"/>
    <n v="3.8514227153419012E-2"/>
  </r>
  <r>
    <s v="R05887"/>
    <x v="0"/>
    <x v="4"/>
    <x v="24"/>
    <x v="402"/>
    <n v="4583"/>
    <n v="191"/>
    <n v="2483"/>
    <n v="865226"/>
    <n v="33338"/>
    <n v="244592"/>
    <n v="73328"/>
    <n v="19879"/>
    <n v="83000000"/>
    <x v="0"/>
    <x v="4"/>
    <n v="3.8530973410415316E-2"/>
  </r>
  <r>
    <s v="R05888"/>
    <x v="3"/>
    <x v="10"/>
    <x v="10"/>
    <x v="235"/>
    <n v="1997"/>
    <n v="2"/>
    <n v="2699"/>
    <n v="867223"/>
    <n v="33340"/>
    <n v="247291"/>
    <n v="11982"/>
    <n v="12749"/>
    <n v="68000000"/>
    <x v="0"/>
    <x v="0"/>
    <n v="3.8444552323912071E-2"/>
  </r>
  <r>
    <s v="R05889"/>
    <x v="0"/>
    <x v="4"/>
    <x v="24"/>
    <x v="229"/>
    <n v="4633"/>
    <n v="36"/>
    <n v="1351"/>
    <n v="871856"/>
    <n v="33376"/>
    <n v="248642"/>
    <n v="37064"/>
    <n v="12916"/>
    <n v="83000000"/>
    <x v="1"/>
    <x v="7"/>
    <n v="3.8281551081830026E-2"/>
  </r>
  <r>
    <s v="R05890"/>
    <x v="3"/>
    <x v="11"/>
    <x v="12"/>
    <x v="17"/>
    <n v="1688"/>
    <n v="108"/>
    <n v="108"/>
    <n v="873544"/>
    <n v="33484"/>
    <n v="248750"/>
    <n v="10128"/>
    <n v="751"/>
    <n v="68000000"/>
    <x v="0"/>
    <x v="5"/>
    <n v="3.83312117077102E-2"/>
  </r>
  <r>
    <s v="R05891"/>
    <x v="3"/>
    <x v="6"/>
    <x v="6"/>
    <x v="88"/>
    <n v="1595"/>
    <n v="2"/>
    <n v="525"/>
    <n v="875139"/>
    <n v="33486"/>
    <n v="249275"/>
    <n v="11165"/>
    <n v="7595"/>
    <n v="68000000"/>
    <x v="0"/>
    <x v="10"/>
    <n v="3.8263635833850396E-2"/>
  </r>
  <r>
    <s v="R05892"/>
    <x v="2"/>
    <x v="5"/>
    <x v="5"/>
    <x v="104"/>
    <n v="3242"/>
    <n v="160"/>
    <n v="1498"/>
    <n v="878381"/>
    <n v="33646"/>
    <n v="250773"/>
    <n v="61598"/>
    <n v="3426"/>
    <n v="1380000000"/>
    <x v="1"/>
    <x v="7"/>
    <n v="3.8304562598690091E-2"/>
  </r>
  <r>
    <s v="R05893"/>
    <x v="3"/>
    <x v="11"/>
    <x v="33"/>
    <x v="441"/>
    <n v="4683"/>
    <n v="186"/>
    <n v="949"/>
    <n v="883064"/>
    <n v="33832"/>
    <n v="251722"/>
    <n v="42147"/>
    <n v="8499"/>
    <n v="68000000"/>
    <x v="1"/>
    <x v="3"/>
    <n v="3.8312058922116629E-2"/>
  </r>
  <r>
    <s v="R05894"/>
    <x v="2"/>
    <x v="2"/>
    <x v="2"/>
    <x v="32"/>
    <n v="1715"/>
    <n v="142"/>
    <n v="1667"/>
    <n v="884779"/>
    <n v="33974"/>
    <n v="253389"/>
    <n v="12005"/>
    <n v="14756"/>
    <n v="1380000000"/>
    <x v="1"/>
    <x v="0"/>
    <n v="3.8398289290319958E-2"/>
  </r>
  <r>
    <s v="R05895"/>
    <x v="4"/>
    <x v="8"/>
    <x v="34"/>
    <x v="594"/>
    <n v="4338"/>
    <n v="55"/>
    <n v="3184"/>
    <n v="889117"/>
    <n v="34029"/>
    <n v="256573"/>
    <n v="21690"/>
    <n v="18252"/>
    <n v="331000000"/>
    <x v="0"/>
    <x v="3"/>
    <n v="3.8272803241868054E-2"/>
  </r>
  <r>
    <s v="R05896"/>
    <x v="1"/>
    <x v="3"/>
    <x v="3"/>
    <x v="332"/>
    <n v="1201"/>
    <n v="60"/>
    <n v="4947"/>
    <n v="890318"/>
    <n v="34089"/>
    <n v="261520"/>
    <n v="18015"/>
    <n v="711"/>
    <n v="213000000"/>
    <x v="0"/>
    <x v="10"/>
    <n v="3.8288566557117792E-2"/>
  </r>
  <r>
    <s v="R05897"/>
    <x v="3"/>
    <x v="11"/>
    <x v="12"/>
    <x v="508"/>
    <n v="2845"/>
    <n v="67"/>
    <n v="605"/>
    <n v="893163"/>
    <n v="34156"/>
    <n v="262125"/>
    <n v="19915"/>
    <n v="16909"/>
    <n v="68000000"/>
    <x v="0"/>
    <x v="10"/>
    <n v="3.82416199506697E-2"/>
  </r>
  <r>
    <s v="R05898"/>
    <x v="1"/>
    <x v="3"/>
    <x v="3"/>
    <x v="684"/>
    <n v="256"/>
    <n v="78"/>
    <n v="2394"/>
    <n v="893419"/>
    <n v="34234"/>
    <n v="264519"/>
    <n v="4352"/>
    <n v="7321"/>
    <n v="213000000"/>
    <x v="1"/>
    <x v="2"/>
    <n v="3.8317967269556615E-2"/>
  </r>
  <r>
    <s v="R05899"/>
    <x v="2"/>
    <x v="2"/>
    <x v="29"/>
    <x v="670"/>
    <n v="309"/>
    <n v="70"/>
    <n v="1624"/>
    <n v="893728"/>
    <n v="34304"/>
    <n v="266143"/>
    <n v="3090"/>
    <n v="12334"/>
    <n v="1380000000"/>
    <x v="0"/>
    <x v="8"/>
    <n v="3.8383042715457054E-2"/>
  </r>
  <r>
    <s v="R05900"/>
    <x v="3"/>
    <x v="6"/>
    <x v="6"/>
    <x v="490"/>
    <n v="2563"/>
    <n v="110"/>
    <n v="4917"/>
    <n v="896291"/>
    <n v="34414"/>
    <n v="271060"/>
    <n v="17941"/>
    <n v="4701"/>
    <n v="68000000"/>
    <x v="0"/>
    <x v="1"/>
    <n v="3.8396012009492456E-2"/>
  </r>
  <r>
    <s v="R05901"/>
    <x v="0"/>
    <x v="19"/>
    <x v="36"/>
    <x v="705"/>
    <n v="3417"/>
    <n v="195"/>
    <n v="4402"/>
    <n v="899708"/>
    <n v="34609"/>
    <n v="275462"/>
    <n v="44421"/>
    <n v="18930"/>
    <n v="83000000"/>
    <x v="1"/>
    <x v="7"/>
    <n v="3.8466924824498615E-2"/>
  </r>
  <r>
    <s v="R05902"/>
    <x v="4"/>
    <x v="12"/>
    <x v="14"/>
    <x v="144"/>
    <n v="1088"/>
    <n v="189"/>
    <n v="1057"/>
    <n v="900796"/>
    <n v="34798"/>
    <n v="276519"/>
    <n v="7616"/>
    <n v="906"/>
    <n v="331000000"/>
    <x v="0"/>
    <x v="6"/>
    <n v="3.8630278109583083E-2"/>
  </r>
  <r>
    <s v="R05903"/>
    <x v="4"/>
    <x v="8"/>
    <x v="8"/>
    <x v="614"/>
    <n v="4731"/>
    <n v="194"/>
    <n v="1368"/>
    <n v="905527"/>
    <n v="34992"/>
    <n v="277887"/>
    <n v="70965"/>
    <n v="10610"/>
    <n v="331000000"/>
    <x v="0"/>
    <x v="0"/>
    <n v="3.8642690941297166E-2"/>
  </r>
  <r>
    <s v="R05904"/>
    <x v="3"/>
    <x v="10"/>
    <x v="10"/>
    <x v="284"/>
    <n v="4892"/>
    <n v="22"/>
    <n v="1671"/>
    <n v="910419"/>
    <n v="35014"/>
    <n v="279558"/>
    <n v="34244"/>
    <n v="13079"/>
    <n v="68000000"/>
    <x v="1"/>
    <x v="7"/>
    <n v="3.8459214932904523E-2"/>
  </r>
  <r>
    <s v="R05905"/>
    <x v="4"/>
    <x v="13"/>
    <x v="21"/>
    <x v="138"/>
    <n v="1176"/>
    <n v="13"/>
    <n v="4633"/>
    <n v="911595"/>
    <n v="35027"/>
    <n v="284191"/>
    <n v="22344"/>
    <n v="14331"/>
    <n v="331000000"/>
    <x v="0"/>
    <x v="11"/>
    <n v="3.8423861473571047E-2"/>
  </r>
  <r>
    <s v="R05906"/>
    <x v="0"/>
    <x v="4"/>
    <x v="4"/>
    <x v="398"/>
    <n v="3097"/>
    <n v="133"/>
    <n v="3738"/>
    <n v="914692"/>
    <n v="35160"/>
    <n v="287929"/>
    <n v="21679"/>
    <n v="6388"/>
    <n v="83000000"/>
    <x v="1"/>
    <x v="8"/>
    <n v="3.8439168594455841E-2"/>
  </r>
  <r>
    <s v="R05907"/>
    <x v="1"/>
    <x v="15"/>
    <x v="30"/>
    <x v="88"/>
    <n v="3230"/>
    <n v="32"/>
    <n v="927"/>
    <n v="917922"/>
    <n v="35192"/>
    <n v="288856"/>
    <n v="29070"/>
    <n v="3665"/>
    <n v="213000000"/>
    <x v="0"/>
    <x v="10"/>
    <n v="3.8338769525079475E-2"/>
  </r>
  <r>
    <s v="R05908"/>
    <x v="0"/>
    <x v="16"/>
    <x v="19"/>
    <x v="428"/>
    <n v="1724"/>
    <n v="8"/>
    <n v="3625"/>
    <n v="919646"/>
    <n v="35200"/>
    <n v="292481"/>
    <n v="18964"/>
    <n v="5654"/>
    <n v="83000000"/>
    <x v="1"/>
    <x v="1"/>
    <n v="3.827559734941488E-2"/>
  </r>
  <r>
    <s v="R05909"/>
    <x v="4"/>
    <x v="14"/>
    <x v="32"/>
    <x v="145"/>
    <n v="2628"/>
    <n v="139"/>
    <n v="2736"/>
    <n v="922274"/>
    <n v="35339"/>
    <n v="295217"/>
    <n v="23652"/>
    <n v="2925"/>
    <n v="331000000"/>
    <x v="0"/>
    <x v="1"/>
    <n v="3.8317246284726665E-2"/>
  </r>
  <r>
    <s v="R05910"/>
    <x v="1"/>
    <x v="15"/>
    <x v="18"/>
    <x v="36"/>
    <n v="4174"/>
    <n v="116"/>
    <n v="704"/>
    <n v="926448"/>
    <n v="35455"/>
    <n v="295921"/>
    <n v="54262"/>
    <n v="16518"/>
    <n v="213000000"/>
    <x v="1"/>
    <x v="0"/>
    <n v="3.8269821943595322E-2"/>
  </r>
  <r>
    <s v="R05911"/>
    <x v="0"/>
    <x v="4"/>
    <x v="4"/>
    <x v="728"/>
    <n v="3299"/>
    <n v="94"/>
    <n v="282"/>
    <n v="929747"/>
    <n v="35549"/>
    <n v="296203"/>
    <n v="32990"/>
    <n v="736"/>
    <n v="83000000"/>
    <x v="0"/>
    <x v="9"/>
    <n v="3.8235132783434635E-2"/>
  </r>
  <r>
    <s v="R05912"/>
    <x v="2"/>
    <x v="5"/>
    <x v="13"/>
    <x v="478"/>
    <n v="1350"/>
    <n v="178"/>
    <n v="3829"/>
    <n v="931097"/>
    <n v="35727"/>
    <n v="300032"/>
    <n v="6750"/>
    <n v="8329"/>
    <n v="1380000000"/>
    <x v="0"/>
    <x v="0"/>
    <n v="3.8370867911721333E-2"/>
  </r>
  <r>
    <s v="R05913"/>
    <x v="2"/>
    <x v="5"/>
    <x v="5"/>
    <x v="351"/>
    <n v="619"/>
    <n v="2"/>
    <n v="3683"/>
    <n v="931716"/>
    <n v="35729"/>
    <n v="303715"/>
    <n v="8047"/>
    <n v="1876"/>
    <n v="1380000000"/>
    <x v="0"/>
    <x v="9"/>
    <n v="3.8347522206337553E-2"/>
  </r>
  <r>
    <s v="R05914"/>
    <x v="1"/>
    <x v="3"/>
    <x v="31"/>
    <x v="697"/>
    <n v="2548"/>
    <n v="183"/>
    <n v="970"/>
    <n v="934264"/>
    <n v="35912"/>
    <n v="304685"/>
    <n v="45864"/>
    <n v="6856"/>
    <n v="213000000"/>
    <x v="0"/>
    <x v="10"/>
    <n v="3.8438813868456885E-2"/>
  </r>
  <r>
    <s v="R05915"/>
    <x v="1"/>
    <x v="18"/>
    <x v="27"/>
    <x v="618"/>
    <n v="1378"/>
    <n v="45"/>
    <n v="4072"/>
    <n v="935642"/>
    <n v="35957"/>
    <n v="308757"/>
    <n v="9646"/>
    <n v="3958"/>
    <n v="213000000"/>
    <x v="0"/>
    <x v="10"/>
    <n v="3.8430297058062807E-2"/>
  </r>
  <r>
    <s v="R05916"/>
    <x v="1"/>
    <x v="15"/>
    <x v="18"/>
    <x v="553"/>
    <n v="4058"/>
    <n v="35"/>
    <n v="488"/>
    <n v="939700"/>
    <n v="35992"/>
    <n v="309245"/>
    <n v="48696"/>
    <n v="17821"/>
    <n v="213000000"/>
    <x v="1"/>
    <x v="2"/>
    <n v="3.8301585612429502E-2"/>
  </r>
  <r>
    <s v="R05917"/>
    <x v="2"/>
    <x v="2"/>
    <x v="29"/>
    <x v="496"/>
    <n v="977"/>
    <n v="140"/>
    <n v="3106"/>
    <n v="940677"/>
    <n v="36132"/>
    <n v="312351"/>
    <n v="17586"/>
    <n v="18671"/>
    <n v="1380000000"/>
    <x v="0"/>
    <x v="4"/>
    <n v="3.8410634043353882E-2"/>
  </r>
  <r>
    <s v="R05918"/>
    <x v="0"/>
    <x v="16"/>
    <x v="19"/>
    <x v="727"/>
    <n v="1537"/>
    <n v="12"/>
    <n v="2853"/>
    <n v="942214"/>
    <n v="36144"/>
    <n v="315204"/>
    <n v="24592"/>
    <n v="6680"/>
    <n v="83000000"/>
    <x v="0"/>
    <x v="8"/>
    <n v="3.8360712109987753E-2"/>
  </r>
  <r>
    <s v="R05919"/>
    <x v="1"/>
    <x v="3"/>
    <x v="3"/>
    <x v="682"/>
    <n v="3772"/>
    <n v="185"/>
    <n v="2089"/>
    <n v="945986"/>
    <n v="36329"/>
    <n v="317293"/>
    <n v="71668"/>
    <n v="216"/>
    <n v="213000000"/>
    <x v="0"/>
    <x v="1"/>
    <n v="3.8403316750987855E-2"/>
  </r>
  <r>
    <s v="R05920"/>
    <x v="2"/>
    <x v="5"/>
    <x v="5"/>
    <x v="517"/>
    <n v="3578"/>
    <n v="84"/>
    <n v="169"/>
    <n v="949564"/>
    <n v="36413"/>
    <n v="317462"/>
    <n v="25046"/>
    <n v="19312"/>
    <n v="1380000000"/>
    <x v="0"/>
    <x v="5"/>
    <n v="3.8347072972437876E-2"/>
  </r>
  <r>
    <s v="R05921"/>
    <x v="1"/>
    <x v="18"/>
    <x v="27"/>
    <x v="285"/>
    <n v="2533"/>
    <n v="161"/>
    <n v="4016"/>
    <n v="952097"/>
    <n v="36574"/>
    <n v="321478"/>
    <n v="30396"/>
    <n v="19467"/>
    <n v="213000000"/>
    <x v="0"/>
    <x v="4"/>
    <n v="3.8414153179770545E-2"/>
  </r>
  <r>
    <s v="R05922"/>
    <x v="1"/>
    <x v="15"/>
    <x v="30"/>
    <x v="626"/>
    <n v="477"/>
    <n v="42"/>
    <n v="1592"/>
    <n v="952574"/>
    <n v="36616"/>
    <n v="323070"/>
    <n v="3816"/>
    <n v="386"/>
    <n v="213000000"/>
    <x v="1"/>
    <x v="1"/>
    <n v="3.8439008412994684E-2"/>
  </r>
  <r>
    <s v="R05923"/>
    <x v="1"/>
    <x v="3"/>
    <x v="3"/>
    <x v="697"/>
    <n v="3654"/>
    <n v="127"/>
    <n v="4963"/>
    <n v="956228"/>
    <n v="36743"/>
    <n v="328033"/>
    <n v="18270"/>
    <n v="5253"/>
    <n v="213000000"/>
    <x v="0"/>
    <x v="10"/>
    <n v="3.8424936312260259E-2"/>
  </r>
  <r>
    <s v="R05924"/>
    <x v="2"/>
    <x v="2"/>
    <x v="2"/>
    <x v="208"/>
    <n v="1894"/>
    <n v="155"/>
    <n v="565"/>
    <n v="958122"/>
    <n v="36898"/>
    <n v="328598"/>
    <n v="28410"/>
    <n v="5434"/>
    <n v="1380000000"/>
    <x v="1"/>
    <x v="10"/>
    <n v="3.85107533278643E-2"/>
  </r>
  <r>
    <s v="R05925"/>
    <x v="0"/>
    <x v="4"/>
    <x v="4"/>
    <x v="327"/>
    <n v="2380"/>
    <n v="183"/>
    <n v="1417"/>
    <n v="960502"/>
    <n v="37081"/>
    <n v="330015"/>
    <n v="42840"/>
    <n v="922"/>
    <n v="83000000"/>
    <x v="1"/>
    <x v="1"/>
    <n v="3.8605854022167575E-2"/>
  </r>
  <r>
    <s v="R05926"/>
    <x v="2"/>
    <x v="9"/>
    <x v="25"/>
    <x v="129"/>
    <n v="1632"/>
    <n v="46"/>
    <n v="3367"/>
    <n v="962134"/>
    <n v="37127"/>
    <n v="333382"/>
    <n v="16320"/>
    <n v="12882"/>
    <n v="1380000000"/>
    <x v="0"/>
    <x v="10"/>
    <n v="3.8588180024819826E-2"/>
  </r>
  <r>
    <s v="R05927"/>
    <x v="2"/>
    <x v="5"/>
    <x v="13"/>
    <x v="187"/>
    <n v="2040"/>
    <n v="162"/>
    <n v="384"/>
    <n v="964174"/>
    <n v="37289"/>
    <n v="333766"/>
    <n v="22440"/>
    <n v="11079"/>
    <n v="1380000000"/>
    <x v="1"/>
    <x v="1"/>
    <n v="3.8674554592843198E-2"/>
  </r>
  <r>
    <s v="R05928"/>
    <x v="1"/>
    <x v="3"/>
    <x v="31"/>
    <x v="500"/>
    <n v="1565"/>
    <n v="18"/>
    <n v="2645"/>
    <n v="965739"/>
    <n v="37307"/>
    <n v="336411"/>
    <n v="18780"/>
    <n v="14054"/>
    <n v="213000000"/>
    <x v="1"/>
    <x v="8"/>
    <n v="3.8630520254437278E-2"/>
  </r>
  <r>
    <s v="R05929"/>
    <x v="3"/>
    <x v="11"/>
    <x v="33"/>
    <x v="389"/>
    <n v="4125"/>
    <n v="82"/>
    <n v="3135"/>
    <n v="969864"/>
    <n v="37389"/>
    <n v="339546"/>
    <n v="41250"/>
    <n v="11729"/>
    <n v="68000000"/>
    <x v="0"/>
    <x v="9"/>
    <n v="3.855076588057707E-2"/>
  </r>
  <r>
    <s v="R05930"/>
    <x v="3"/>
    <x v="17"/>
    <x v="20"/>
    <x v="163"/>
    <n v="4822"/>
    <n v="96"/>
    <n v="4176"/>
    <n v="974686"/>
    <n v="37485"/>
    <n v="343722"/>
    <n v="86796"/>
    <n v="12998"/>
    <n v="68000000"/>
    <x v="1"/>
    <x v="9"/>
    <n v="3.8458539468095368E-2"/>
  </r>
  <r>
    <s v="R05931"/>
    <x v="3"/>
    <x v="17"/>
    <x v="28"/>
    <x v="592"/>
    <n v="4268"/>
    <n v="178"/>
    <n v="3256"/>
    <n v="978954"/>
    <n v="37663"/>
    <n v="346978"/>
    <n v="21340"/>
    <n v="3264"/>
    <n v="68000000"/>
    <x v="1"/>
    <x v="11"/>
    <n v="3.8472696367755792E-2"/>
  </r>
  <r>
    <s v="R05932"/>
    <x v="2"/>
    <x v="5"/>
    <x v="13"/>
    <x v="194"/>
    <n v="2839"/>
    <n v="98"/>
    <n v="237"/>
    <n v="981793"/>
    <n v="37761"/>
    <n v="347215"/>
    <n v="25551"/>
    <n v="6825"/>
    <n v="1380000000"/>
    <x v="1"/>
    <x v="2"/>
    <n v="3.8461264237980922E-2"/>
  </r>
  <r>
    <s v="R05933"/>
    <x v="1"/>
    <x v="3"/>
    <x v="31"/>
    <x v="347"/>
    <n v="467"/>
    <n v="147"/>
    <n v="3440"/>
    <n v="982260"/>
    <n v="37908"/>
    <n v="350655"/>
    <n v="6071"/>
    <n v="6391"/>
    <n v="213000000"/>
    <x v="1"/>
    <x v="1"/>
    <n v="3.8592633315008243E-2"/>
  </r>
  <r>
    <s v="R05934"/>
    <x v="3"/>
    <x v="17"/>
    <x v="20"/>
    <x v="615"/>
    <n v="3547"/>
    <n v="28"/>
    <n v="4832"/>
    <n v="985807"/>
    <n v="37936"/>
    <n v="355487"/>
    <n v="24829"/>
    <n v="18752"/>
    <n v="68000000"/>
    <x v="0"/>
    <x v="8"/>
    <n v="3.8482177545909088E-2"/>
  </r>
  <r>
    <s v="R05935"/>
    <x v="4"/>
    <x v="12"/>
    <x v="17"/>
    <x v="545"/>
    <n v="1975"/>
    <n v="127"/>
    <n v="4935"/>
    <n v="987782"/>
    <n v="38063"/>
    <n v="360422"/>
    <n v="17775"/>
    <n v="3457"/>
    <n v="331000000"/>
    <x v="1"/>
    <x v="1"/>
    <n v="3.8533806042223895E-2"/>
  </r>
  <r>
    <s v="R05936"/>
    <x v="4"/>
    <x v="14"/>
    <x v="32"/>
    <x v="370"/>
    <n v="3388"/>
    <n v="71"/>
    <n v="1932"/>
    <n v="991170"/>
    <n v="38134"/>
    <n v="362354"/>
    <n v="33880"/>
    <n v="9676"/>
    <n v="331000000"/>
    <x v="1"/>
    <x v="4"/>
    <n v="3.8473722973859176E-2"/>
  </r>
  <r>
    <s v="R05937"/>
    <x v="4"/>
    <x v="14"/>
    <x v="32"/>
    <x v="181"/>
    <n v="4220"/>
    <n v="64"/>
    <n v="3161"/>
    <n v="995390"/>
    <n v="38198"/>
    <n v="365515"/>
    <n v="37980"/>
    <n v="15629"/>
    <n v="331000000"/>
    <x v="0"/>
    <x v="6"/>
    <n v="3.8374908327389268E-2"/>
  </r>
  <r>
    <s v="R05938"/>
    <x v="0"/>
    <x v="4"/>
    <x v="24"/>
    <x v="348"/>
    <n v="2743"/>
    <n v="37"/>
    <n v="2576"/>
    <n v="998133"/>
    <n v="38235"/>
    <n v="368091"/>
    <n v="21944"/>
    <n v="13217"/>
    <n v="83000000"/>
    <x v="1"/>
    <x v="10"/>
    <n v="3.830651826960936E-2"/>
  </r>
  <r>
    <s v="R05939"/>
    <x v="1"/>
    <x v="3"/>
    <x v="3"/>
    <x v="695"/>
    <n v="2574"/>
    <n v="176"/>
    <n v="4183"/>
    <n v="1000707"/>
    <n v="38411"/>
    <n v="372274"/>
    <n v="15444"/>
    <n v="5932"/>
    <n v="213000000"/>
    <x v="0"/>
    <x v="6"/>
    <n v="3.8383862609135344E-2"/>
  </r>
  <r>
    <s v="R05940"/>
    <x v="2"/>
    <x v="2"/>
    <x v="29"/>
    <x v="586"/>
    <n v="1419"/>
    <n v="123"/>
    <n v="2071"/>
    <n v="2126"/>
    <n v="38534"/>
    <n v="374345"/>
    <n v="12771"/>
    <n v="10165"/>
    <n v="1380000000"/>
    <x v="0"/>
    <x v="7"/>
    <n v="18.125117591721544"/>
  </r>
  <r>
    <s v="R05941"/>
    <x v="2"/>
    <x v="2"/>
    <x v="29"/>
    <x v="514"/>
    <n v="1877"/>
    <n v="93"/>
    <n v="331"/>
    <n v="4003"/>
    <n v="38627"/>
    <n v="374676"/>
    <n v="26278"/>
    <n v="11261"/>
    <n v="1380000000"/>
    <x v="1"/>
    <x v="1"/>
    <n v="9.649512865350987"/>
  </r>
  <r>
    <s v="R05942"/>
    <x v="1"/>
    <x v="18"/>
    <x v="27"/>
    <x v="728"/>
    <n v="1026"/>
    <n v="155"/>
    <n v="3129"/>
    <n v="5029"/>
    <n v="38782"/>
    <n v="377805"/>
    <n v="5130"/>
    <n v="18208"/>
    <n v="213000000"/>
    <x v="0"/>
    <x v="9"/>
    <n v="7.7116723006561942"/>
  </r>
  <r>
    <s v="R05943"/>
    <x v="0"/>
    <x v="16"/>
    <x v="19"/>
    <x v="363"/>
    <n v="4631"/>
    <n v="32"/>
    <n v="2511"/>
    <n v="9660"/>
    <n v="38814"/>
    <n v="380316"/>
    <n v="23155"/>
    <n v="2966"/>
    <n v="83000000"/>
    <x v="1"/>
    <x v="4"/>
    <n v="4.0180124223602487"/>
  </r>
  <r>
    <s v="R05944"/>
    <x v="1"/>
    <x v="15"/>
    <x v="18"/>
    <x v="214"/>
    <n v="600"/>
    <n v="12"/>
    <n v="3049"/>
    <n v="10260"/>
    <n v="38826"/>
    <n v="383365"/>
    <n v="7200"/>
    <n v="6471"/>
    <n v="213000000"/>
    <x v="0"/>
    <x v="2"/>
    <n v="3.7842105263157895"/>
  </r>
  <r>
    <s v="R05945"/>
    <x v="0"/>
    <x v="16"/>
    <x v="19"/>
    <x v="634"/>
    <n v="3592"/>
    <n v="171"/>
    <n v="4284"/>
    <n v="13852"/>
    <n v="38997"/>
    <n v="387649"/>
    <n v="61064"/>
    <n v="18599"/>
    <n v="83000000"/>
    <x v="0"/>
    <x v="2"/>
    <n v="2.8152613341033788"/>
  </r>
  <r>
    <s v="R05946"/>
    <x v="3"/>
    <x v="17"/>
    <x v="20"/>
    <x v="161"/>
    <n v="987"/>
    <n v="100"/>
    <n v="3535"/>
    <n v="14839"/>
    <n v="39097"/>
    <n v="391184"/>
    <n v="7896"/>
    <n v="18789"/>
    <n v="68000000"/>
    <x v="0"/>
    <x v="3"/>
    <n v="2.6347462767032819"/>
  </r>
  <r>
    <s v="R05947"/>
    <x v="3"/>
    <x v="10"/>
    <x v="11"/>
    <x v="661"/>
    <n v="605"/>
    <n v="179"/>
    <n v="352"/>
    <n v="15444"/>
    <n v="39276"/>
    <n v="391536"/>
    <n v="3025"/>
    <n v="13846"/>
    <n v="68000000"/>
    <x v="0"/>
    <x v="7"/>
    <n v="2.5431235431235431"/>
  </r>
  <r>
    <s v="R05948"/>
    <x v="0"/>
    <x v="16"/>
    <x v="19"/>
    <x v="552"/>
    <n v="2747"/>
    <n v="126"/>
    <n v="3122"/>
    <n v="18191"/>
    <n v="39402"/>
    <n v="394658"/>
    <n v="16482"/>
    <n v="19299"/>
    <n v="83000000"/>
    <x v="0"/>
    <x v="7"/>
    <n v="2.1660161618382716"/>
  </r>
  <r>
    <s v="R05949"/>
    <x v="1"/>
    <x v="1"/>
    <x v="26"/>
    <x v="500"/>
    <n v="138"/>
    <n v="76"/>
    <n v="2031"/>
    <n v="18329"/>
    <n v="39478"/>
    <n v="396689"/>
    <n v="1242"/>
    <n v="10175"/>
    <n v="213000000"/>
    <x v="1"/>
    <x v="8"/>
    <n v="2.1538545474384856"/>
  </r>
  <r>
    <s v="R05950"/>
    <x v="3"/>
    <x v="17"/>
    <x v="28"/>
    <x v="219"/>
    <n v="2057"/>
    <n v="120"/>
    <n v="859"/>
    <n v="20386"/>
    <n v="39598"/>
    <n v="397548"/>
    <n v="22627"/>
    <n v="10039"/>
    <n v="68000000"/>
    <x v="1"/>
    <x v="8"/>
    <n v="1.9424114588443049"/>
  </r>
  <r>
    <s v="R05951"/>
    <x v="1"/>
    <x v="15"/>
    <x v="30"/>
    <x v="40"/>
    <n v="3586"/>
    <n v="168"/>
    <n v="2926"/>
    <n v="23972"/>
    <n v="39766"/>
    <n v="400474"/>
    <n v="60962"/>
    <n v="17066"/>
    <n v="213000000"/>
    <x v="1"/>
    <x v="10"/>
    <n v="1.6588519939929918"/>
  </r>
  <r>
    <s v="R05952"/>
    <x v="3"/>
    <x v="17"/>
    <x v="28"/>
    <x v="602"/>
    <n v="4225"/>
    <n v="48"/>
    <n v="4262"/>
    <n v="28197"/>
    <n v="39814"/>
    <n v="404736"/>
    <n v="67600"/>
    <n v="10487"/>
    <n v="68000000"/>
    <x v="1"/>
    <x v="2"/>
    <n v="1.4119941837784162"/>
  </r>
  <r>
    <s v="R05953"/>
    <x v="1"/>
    <x v="15"/>
    <x v="30"/>
    <x v="700"/>
    <n v="4496"/>
    <n v="109"/>
    <n v="4044"/>
    <n v="32693"/>
    <n v="39923"/>
    <n v="408780"/>
    <n v="40464"/>
    <n v="4921"/>
    <n v="213000000"/>
    <x v="1"/>
    <x v="9"/>
    <n v="1.2211482580368886"/>
  </r>
  <r>
    <s v="R05954"/>
    <x v="1"/>
    <x v="1"/>
    <x v="26"/>
    <x v="261"/>
    <n v="1244"/>
    <n v="134"/>
    <n v="4196"/>
    <n v="33937"/>
    <n v="40057"/>
    <n v="412976"/>
    <n v="18660"/>
    <n v="5615"/>
    <n v="213000000"/>
    <x v="0"/>
    <x v="9"/>
    <n v="1.1803341485694081"/>
  </r>
  <r>
    <s v="R05955"/>
    <x v="4"/>
    <x v="12"/>
    <x v="14"/>
    <x v="723"/>
    <n v="641"/>
    <n v="35"/>
    <n v="4620"/>
    <n v="34578"/>
    <n v="40092"/>
    <n v="417596"/>
    <n v="8974"/>
    <n v="19453"/>
    <n v="331000000"/>
    <x v="1"/>
    <x v="6"/>
    <n v="1.159465556133958"/>
  </r>
  <r>
    <s v="R05956"/>
    <x v="0"/>
    <x v="19"/>
    <x v="36"/>
    <x v="84"/>
    <n v="436"/>
    <n v="92"/>
    <n v="1170"/>
    <n v="35014"/>
    <n v="40184"/>
    <n v="418766"/>
    <n v="8284"/>
    <n v="3967"/>
    <n v="83000000"/>
    <x v="1"/>
    <x v="3"/>
    <n v="1.1476552236248359"/>
  </r>
  <r>
    <s v="R05957"/>
    <x v="2"/>
    <x v="2"/>
    <x v="29"/>
    <x v="305"/>
    <n v="1423"/>
    <n v="153"/>
    <n v="4583"/>
    <n v="36437"/>
    <n v="40337"/>
    <n v="423349"/>
    <n v="14230"/>
    <n v="11659"/>
    <n v="1380000000"/>
    <x v="0"/>
    <x v="2"/>
    <n v="1.1070340587863985"/>
  </r>
  <r>
    <s v="R05958"/>
    <x v="0"/>
    <x v="19"/>
    <x v="36"/>
    <x v="49"/>
    <n v="1136"/>
    <n v="154"/>
    <n v="2128"/>
    <n v="37573"/>
    <n v="40491"/>
    <n v="425477"/>
    <n v="12496"/>
    <n v="11208"/>
    <n v="83000000"/>
    <x v="1"/>
    <x v="6"/>
    <n v="1.0776621510126954"/>
  </r>
  <r>
    <s v="R05959"/>
    <x v="1"/>
    <x v="1"/>
    <x v="1"/>
    <x v="589"/>
    <n v="3721"/>
    <n v="23"/>
    <n v="2627"/>
    <n v="41294"/>
    <n v="40514"/>
    <n v="428104"/>
    <n v="26047"/>
    <n v="2528"/>
    <n v="213000000"/>
    <x v="1"/>
    <x v="4"/>
    <n v="0.98111105729645953"/>
  </r>
  <r>
    <s v="R05960"/>
    <x v="1"/>
    <x v="15"/>
    <x v="30"/>
    <x v="316"/>
    <n v="3289"/>
    <n v="198"/>
    <n v="4917"/>
    <n v="44583"/>
    <n v="40712"/>
    <n v="433021"/>
    <n v="49335"/>
    <n v="7455"/>
    <n v="213000000"/>
    <x v="0"/>
    <x v="0"/>
    <n v="0.91317318260323443"/>
  </r>
  <r>
    <s v="R05961"/>
    <x v="0"/>
    <x v="16"/>
    <x v="19"/>
    <x v="67"/>
    <n v="57"/>
    <n v="80"/>
    <n v="3633"/>
    <n v="44640"/>
    <n v="40792"/>
    <n v="436654"/>
    <n v="798"/>
    <n v="4288"/>
    <n v="83000000"/>
    <x v="1"/>
    <x v="10"/>
    <n v="0.91379928315412184"/>
  </r>
  <r>
    <s v="R05962"/>
    <x v="1"/>
    <x v="1"/>
    <x v="26"/>
    <x v="266"/>
    <n v="1136"/>
    <n v="160"/>
    <n v="1605"/>
    <n v="45776"/>
    <n v="40952"/>
    <n v="438259"/>
    <n v="10224"/>
    <n v="8691"/>
    <n v="213000000"/>
    <x v="0"/>
    <x v="0"/>
    <n v="0.89461726668996855"/>
  </r>
  <r>
    <s v="R05963"/>
    <x v="3"/>
    <x v="10"/>
    <x v="11"/>
    <x v="572"/>
    <n v="699"/>
    <n v="97"/>
    <n v="2933"/>
    <n v="46475"/>
    <n v="41049"/>
    <n v="441192"/>
    <n v="8388"/>
    <n v="12439"/>
    <n v="68000000"/>
    <x v="1"/>
    <x v="2"/>
    <n v="0.88324905863367398"/>
  </r>
  <r>
    <s v="R05964"/>
    <x v="1"/>
    <x v="1"/>
    <x v="26"/>
    <x v="692"/>
    <n v="1145"/>
    <n v="145"/>
    <n v="71"/>
    <n v="47620"/>
    <n v="41194"/>
    <n v="441263"/>
    <n v="19465"/>
    <n v="8860"/>
    <n v="213000000"/>
    <x v="0"/>
    <x v="2"/>
    <n v="0.86505669886602266"/>
  </r>
  <r>
    <s v="R05965"/>
    <x v="0"/>
    <x v="4"/>
    <x v="4"/>
    <x v="361"/>
    <n v="2455"/>
    <n v="104"/>
    <n v="2292"/>
    <n v="50075"/>
    <n v="41298"/>
    <n v="443555"/>
    <n v="36825"/>
    <n v="13831"/>
    <n v="83000000"/>
    <x v="0"/>
    <x v="1"/>
    <n v="0.82472291562656019"/>
  </r>
  <r>
    <s v="R05966"/>
    <x v="0"/>
    <x v="4"/>
    <x v="24"/>
    <x v="713"/>
    <n v="1108"/>
    <n v="4"/>
    <n v="4674"/>
    <n v="51183"/>
    <n v="41302"/>
    <n v="448229"/>
    <n v="11080"/>
    <n v="10508"/>
    <n v="83000000"/>
    <x v="1"/>
    <x v="0"/>
    <n v="0.80694761932672954"/>
  </r>
  <r>
    <s v="R05967"/>
    <x v="0"/>
    <x v="4"/>
    <x v="24"/>
    <x v="298"/>
    <n v="4495"/>
    <n v="128"/>
    <n v="1233"/>
    <n v="55678"/>
    <n v="41430"/>
    <n v="449462"/>
    <n v="26970"/>
    <n v="2038"/>
    <n v="83000000"/>
    <x v="0"/>
    <x v="8"/>
    <n v="0.74410000359208306"/>
  </r>
  <r>
    <s v="R05968"/>
    <x v="4"/>
    <x v="12"/>
    <x v="14"/>
    <x v="502"/>
    <n v="107"/>
    <n v="70"/>
    <n v="193"/>
    <n v="55785"/>
    <n v="41500"/>
    <n v="449655"/>
    <n v="1391"/>
    <n v="14492"/>
    <n v="331000000"/>
    <x v="0"/>
    <x v="4"/>
    <n v="0.74392757909832397"/>
  </r>
  <r>
    <s v="R05969"/>
    <x v="4"/>
    <x v="8"/>
    <x v="8"/>
    <x v="633"/>
    <n v="1984"/>
    <n v="121"/>
    <n v="4633"/>
    <n v="57769"/>
    <n v="41621"/>
    <n v="454288"/>
    <n v="11904"/>
    <n v="316"/>
    <n v="331000000"/>
    <x v="0"/>
    <x v="3"/>
    <n v="0.72047291800100399"/>
  </r>
  <r>
    <s v="R05970"/>
    <x v="4"/>
    <x v="14"/>
    <x v="32"/>
    <x v="314"/>
    <n v="4247"/>
    <n v="2"/>
    <n v="4427"/>
    <n v="62016"/>
    <n v="41623"/>
    <n v="458715"/>
    <n v="42470"/>
    <n v="2647"/>
    <n v="331000000"/>
    <x v="1"/>
    <x v="2"/>
    <n v="0.67116550567595457"/>
  </r>
  <r>
    <s v="R05971"/>
    <x v="4"/>
    <x v="8"/>
    <x v="34"/>
    <x v="592"/>
    <n v="905"/>
    <n v="35"/>
    <n v="3582"/>
    <n v="62921"/>
    <n v="41658"/>
    <n v="462297"/>
    <n v="13575"/>
    <n v="9178"/>
    <n v="331000000"/>
    <x v="1"/>
    <x v="11"/>
    <n v="0.66206830787813287"/>
  </r>
  <r>
    <s v="R05972"/>
    <x v="4"/>
    <x v="8"/>
    <x v="8"/>
    <x v="152"/>
    <n v="4945"/>
    <n v="162"/>
    <n v="4388"/>
    <n v="67866"/>
    <n v="41820"/>
    <n v="466685"/>
    <n v="29670"/>
    <n v="13554"/>
    <n v="331000000"/>
    <x v="0"/>
    <x v="3"/>
    <n v="0.61621430465918137"/>
  </r>
  <r>
    <s v="R05973"/>
    <x v="4"/>
    <x v="14"/>
    <x v="32"/>
    <x v="250"/>
    <n v="1992"/>
    <n v="178"/>
    <n v="729"/>
    <n v="69858"/>
    <n v="41998"/>
    <n v="467414"/>
    <n v="27888"/>
    <n v="5657"/>
    <n v="331000000"/>
    <x v="1"/>
    <x v="1"/>
    <n v="0.60119098743164701"/>
  </r>
  <r>
    <s v="R05974"/>
    <x v="4"/>
    <x v="12"/>
    <x v="14"/>
    <x v="10"/>
    <n v="4122"/>
    <n v="120"/>
    <n v="35"/>
    <n v="73980"/>
    <n v="42118"/>
    <n v="467449"/>
    <n v="45342"/>
    <n v="14419"/>
    <n v="331000000"/>
    <x v="0"/>
    <x v="6"/>
    <n v="0.569316031359827"/>
  </r>
  <r>
    <s v="R05975"/>
    <x v="0"/>
    <x v="16"/>
    <x v="19"/>
    <x v="575"/>
    <n v="4214"/>
    <n v="139"/>
    <n v="244"/>
    <n v="78194"/>
    <n v="42257"/>
    <n v="467693"/>
    <n v="21070"/>
    <n v="13446"/>
    <n v="83000000"/>
    <x v="1"/>
    <x v="1"/>
    <n v="0.54041230784970717"/>
  </r>
  <r>
    <s v="R05976"/>
    <x v="2"/>
    <x v="7"/>
    <x v="7"/>
    <x v="612"/>
    <n v="4818"/>
    <n v="14"/>
    <n v="3466"/>
    <n v="83012"/>
    <n v="42271"/>
    <n v="471159"/>
    <n v="38544"/>
    <n v="5949"/>
    <n v="1380000000"/>
    <x v="1"/>
    <x v="5"/>
    <n v="0.5092155351033586"/>
  </r>
  <r>
    <s v="R05977"/>
    <x v="4"/>
    <x v="14"/>
    <x v="32"/>
    <x v="435"/>
    <n v="2147"/>
    <n v="131"/>
    <n v="3767"/>
    <n v="85159"/>
    <n v="42402"/>
    <n v="474926"/>
    <n v="34352"/>
    <n v="4473"/>
    <n v="331000000"/>
    <x v="1"/>
    <x v="11"/>
    <n v="0.49791566364095396"/>
  </r>
  <r>
    <s v="R05978"/>
    <x v="0"/>
    <x v="19"/>
    <x v="35"/>
    <x v="57"/>
    <n v="4098"/>
    <n v="183"/>
    <n v="4285"/>
    <n v="89257"/>
    <n v="42585"/>
    <n v="479211"/>
    <n v="49176"/>
    <n v="2165"/>
    <n v="83000000"/>
    <x v="1"/>
    <x v="4"/>
    <n v="0.47710543710857412"/>
  </r>
  <r>
    <s v="R05979"/>
    <x v="2"/>
    <x v="9"/>
    <x v="9"/>
    <x v="567"/>
    <n v="805"/>
    <n v="15"/>
    <n v="1781"/>
    <n v="90062"/>
    <n v="42600"/>
    <n v="480992"/>
    <n v="10465"/>
    <n v="18321"/>
    <n v="1380000000"/>
    <x v="0"/>
    <x v="7"/>
    <n v="0.4730074837334281"/>
  </r>
  <r>
    <s v="R05980"/>
    <x v="4"/>
    <x v="8"/>
    <x v="8"/>
    <x v="282"/>
    <n v="1992"/>
    <n v="133"/>
    <n v="2854"/>
    <n v="92054"/>
    <n v="42733"/>
    <n v="483846"/>
    <n v="27888"/>
    <n v="16137"/>
    <n v="331000000"/>
    <x v="1"/>
    <x v="11"/>
    <n v="0.46421665544137136"/>
  </r>
  <r>
    <s v="R05981"/>
    <x v="2"/>
    <x v="2"/>
    <x v="29"/>
    <x v="227"/>
    <n v="3600"/>
    <n v="62"/>
    <n v="1215"/>
    <n v="95654"/>
    <n v="42795"/>
    <n v="485061"/>
    <n v="25200"/>
    <n v="3870"/>
    <n v="1380000000"/>
    <x v="0"/>
    <x v="9"/>
    <n v="0.44739373157421541"/>
  </r>
  <r>
    <s v="R05982"/>
    <x v="2"/>
    <x v="7"/>
    <x v="7"/>
    <x v="139"/>
    <n v="4399"/>
    <n v="22"/>
    <n v="615"/>
    <n v="100053"/>
    <n v="42817"/>
    <n v="485676"/>
    <n v="57187"/>
    <n v="11958"/>
    <n v="1380000000"/>
    <x v="1"/>
    <x v="11"/>
    <n v="0.42794319010924209"/>
  </r>
  <r>
    <s v="R05983"/>
    <x v="3"/>
    <x v="10"/>
    <x v="10"/>
    <x v="9"/>
    <n v="4272"/>
    <n v="76"/>
    <n v="4163"/>
    <n v="104325"/>
    <n v="42893"/>
    <n v="489839"/>
    <n v="68352"/>
    <n v="5209"/>
    <n v="68000000"/>
    <x v="1"/>
    <x v="0"/>
    <n v="0.4111478552600048"/>
  </r>
  <r>
    <s v="R05984"/>
    <x v="1"/>
    <x v="1"/>
    <x v="1"/>
    <x v="689"/>
    <n v="4010"/>
    <n v="171"/>
    <n v="453"/>
    <n v="108335"/>
    <n v="43064"/>
    <n v="490292"/>
    <n v="72180"/>
    <n v="2840"/>
    <n v="213000000"/>
    <x v="0"/>
    <x v="11"/>
    <n v="0.39750773065029771"/>
  </r>
  <r>
    <s v="R05985"/>
    <x v="3"/>
    <x v="6"/>
    <x v="6"/>
    <x v="536"/>
    <n v="83"/>
    <n v="0"/>
    <n v="3304"/>
    <n v="108418"/>
    <n v="43064"/>
    <n v="493596"/>
    <n v="996"/>
    <n v="18039"/>
    <n v="68000000"/>
    <x v="0"/>
    <x v="7"/>
    <n v="0.39720341640686968"/>
  </r>
  <r>
    <s v="R05986"/>
    <x v="2"/>
    <x v="2"/>
    <x v="2"/>
    <x v="122"/>
    <n v="4358"/>
    <n v="184"/>
    <n v="1531"/>
    <n v="112776"/>
    <n v="43248"/>
    <n v="495127"/>
    <n v="34864"/>
    <n v="7859"/>
    <n v="1380000000"/>
    <x v="1"/>
    <x v="11"/>
    <n v="0.38348584805277719"/>
  </r>
  <r>
    <s v="R05987"/>
    <x v="0"/>
    <x v="19"/>
    <x v="36"/>
    <x v="152"/>
    <n v="3320"/>
    <n v="75"/>
    <n v="4561"/>
    <n v="116096"/>
    <n v="43323"/>
    <n v="499688"/>
    <n v="16600"/>
    <n v="5137"/>
    <n v="83000000"/>
    <x v="0"/>
    <x v="3"/>
    <n v="0.37316531146637266"/>
  </r>
  <r>
    <s v="R05988"/>
    <x v="4"/>
    <x v="8"/>
    <x v="8"/>
    <x v="373"/>
    <n v="2505"/>
    <n v="26"/>
    <n v="1775"/>
    <n v="118601"/>
    <n v="43349"/>
    <n v="501463"/>
    <n v="35070"/>
    <n v="17047"/>
    <n v="331000000"/>
    <x v="0"/>
    <x v="2"/>
    <n v="0.36550282038094112"/>
  </r>
  <r>
    <s v="R05989"/>
    <x v="1"/>
    <x v="18"/>
    <x v="23"/>
    <x v="84"/>
    <n v="2456"/>
    <n v="24"/>
    <n v="2489"/>
    <n v="121057"/>
    <n v="43373"/>
    <n v="503952"/>
    <n v="22104"/>
    <n v="501"/>
    <n v="213000000"/>
    <x v="1"/>
    <x v="3"/>
    <n v="0.35828576620930636"/>
  </r>
  <r>
    <s v="R05990"/>
    <x v="4"/>
    <x v="14"/>
    <x v="32"/>
    <x v="22"/>
    <n v="3062"/>
    <n v="85"/>
    <n v="1149"/>
    <n v="124119"/>
    <n v="43458"/>
    <n v="505101"/>
    <n v="45930"/>
    <n v="17003"/>
    <n v="331000000"/>
    <x v="1"/>
    <x v="9"/>
    <n v="0.3501317284219177"/>
  </r>
  <r>
    <s v="R05991"/>
    <x v="0"/>
    <x v="0"/>
    <x v="0"/>
    <x v="406"/>
    <n v="3852"/>
    <n v="61"/>
    <n v="3706"/>
    <n v="127971"/>
    <n v="43519"/>
    <n v="508807"/>
    <n v="42372"/>
    <n v="18303"/>
    <n v="83000000"/>
    <x v="1"/>
    <x v="5"/>
    <n v="0.3400692344359269"/>
  </r>
  <r>
    <s v="R05992"/>
    <x v="1"/>
    <x v="1"/>
    <x v="26"/>
    <x v="485"/>
    <n v="4897"/>
    <n v="145"/>
    <n v="4228"/>
    <n v="132868"/>
    <n v="43664"/>
    <n v="513035"/>
    <n v="44073"/>
    <n v="16600"/>
    <n v="213000000"/>
    <x v="0"/>
    <x v="0"/>
    <n v="0.328626907908601"/>
  </r>
  <r>
    <s v="R05993"/>
    <x v="3"/>
    <x v="17"/>
    <x v="20"/>
    <x v="284"/>
    <n v="4990"/>
    <n v="92"/>
    <n v="4987"/>
    <n v="137858"/>
    <n v="43756"/>
    <n v="518022"/>
    <n v="74850"/>
    <n v="11234"/>
    <n v="68000000"/>
    <x v="1"/>
    <x v="7"/>
    <n v="0.31739906280375457"/>
  </r>
  <r>
    <s v="R05994"/>
    <x v="2"/>
    <x v="9"/>
    <x v="25"/>
    <x v="649"/>
    <n v="4968"/>
    <n v="29"/>
    <n v="4491"/>
    <n v="142826"/>
    <n v="43785"/>
    <n v="522513"/>
    <n v="44712"/>
    <n v="5881"/>
    <n v="1380000000"/>
    <x v="0"/>
    <x v="1"/>
    <n v="0.30656183047904445"/>
  </r>
  <r>
    <s v="R05995"/>
    <x v="0"/>
    <x v="16"/>
    <x v="19"/>
    <x v="563"/>
    <n v="387"/>
    <n v="157"/>
    <n v="2137"/>
    <n v="143213"/>
    <n v="43942"/>
    <n v="524650"/>
    <n v="3483"/>
    <n v="13780"/>
    <n v="83000000"/>
    <x v="1"/>
    <x v="2"/>
    <n v="0.30682968724906257"/>
  </r>
  <r>
    <s v="R05996"/>
    <x v="2"/>
    <x v="7"/>
    <x v="7"/>
    <x v="87"/>
    <n v="2003"/>
    <n v="83"/>
    <n v="82"/>
    <n v="145216"/>
    <n v="44025"/>
    <n v="524732"/>
    <n v="14021"/>
    <n v="15861"/>
    <n v="1380000000"/>
    <x v="0"/>
    <x v="6"/>
    <n v="0.30316907227853679"/>
  </r>
  <r>
    <s v="R05997"/>
    <x v="2"/>
    <x v="9"/>
    <x v="9"/>
    <x v="431"/>
    <n v="1031"/>
    <n v="174"/>
    <n v="1523"/>
    <n v="146247"/>
    <n v="44199"/>
    <n v="526255"/>
    <n v="10310"/>
    <n v="8521"/>
    <n v="1380000000"/>
    <x v="0"/>
    <x v="3"/>
    <n v="0.302221584032493"/>
  </r>
  <r>
    <s v="R05998"/>
    <x v="4"/>
    <x v="13"/>
    <x v="21"/>
    <x v="686"/>
    <n v="1540"/>
    <n v="149"/>
    <n v="3380"/>
    <n v="147787"/>
    <n v="44348"/>
    <n v="529635"/>
    <n v="23100"/>
    <n v="17319"/>
    <n v="331000000"/>
    <x v="1"/>
    <x v="2"/>
    <n v="0.30008052129077661"/>
  </r>
  <r>
    <s v="R05999"/>
    <x v="0"/>
    <x v="19"/>
    <x v="35"/>
    <x v="609"/>
    <n v="449"/>
    <n v="124"/>
    <n v="2579"/>
    <n v="148236"/>
    <n v="44472"/>
    <n v="532214"/>
    <n v="3592"/>
    <n v="16141"/>
    <n v="83000000"/>
    <x v="1"/>
    <x v="5"/>
    <n v="0.30000809519954669"/>
  </r>
  <r>
    <s v="R06000"/>
    <x v="2"/>
    <x v="7"/>
    <x v="7"/>
    <x v="529"/>
    <n v="3547"/>
    <n v="169"/>
    <n v="4936"/>
    <n v="151783"/>
    <n v="44641"/>
    <n v="537150"/>
    <n v="49658"/>
    <n v="9656"/>
    <n v="1380000000"/>
    <x v="1"/>
    <x v="10"/>
    <n v="0.29411067115553124"/>
  </r>
  <r>
    <s v="R06001"/>
    <x v="3"/>
    <x v="6"/>
    <x v="22"/>
    <x v="264"/>
    <n v="4437"/>
    <n v="33"/>
    <n v="1107"/>
    <n v="156220"/>
    <n v="44674"/>
    <n v="538257"/>
    <n v="26622"/>
    <n v="5760"/>
    <n v="68000000"/>
    <x v="0"/>
    <x v="11"/>
    <n v="0.28596850595314299"/>
  </r>
  <r>
    <s v="R06002"/>
    <x v="1"/>
    <x v="3"/>
    <x v="31"/>
    <x v="605"/>
    <n v="1096"/>
    <n v="190"/>
    <n v="2074"/>
    <n v="157316"/>
    <n v="44864"/>
    <n v="540331"/>
    <n v="8768"/>
    <n v="15396"/>
    <n v="213000000"/>
    <x v="1"/>
    <x v="10"/>
    <n v="0.28518396094484988"/>
  </r>
  <r>
    <s v="R06003"/>
    <x v="0"/>
    <x v="19"/>
    <x v="35"/>
    <x v="279"/>
    <n v="859"/>
    <n v="3"/>
    <n v="4474"/>
    <n v="158175"/>
    <n v="44867"/>
    <n v="544805"/>
    <n v="8590"/>
    <n v="3345"/>
    <n v="83000000"/>
    <x v="0"/>
    <x v="2"/>
    <n v="0.28365418049628577"/>
  </r>
  <r>
    <s v="R06004"/>
    <x v="4"/>
    <x v="14"/>
    <x v="32"/>
    <x v="42"/>
    <n v="301"/>
    <n v="30"/>
    <n v="1924"/>
    <n v="158476"/>
    <n v="44897"/>
    <n v="546729"/>
    <n v="5117"/>
    <n v="17565"/>
    <n v="331000000"/>
    <x v="0"/>
    <x v="6"/>
    <n v="0.28330472752972058"/>
  </r>
  <r>
    <s v="R06005"/>
    <x v="0"/>
    <x v="0"/>
    <x v="0"/>
    <x v="151"/>
    <n v="2019"/>
    <n v="50"/>
    <n v="4312"/>
    <n v="160495"/>
    <n v="44947"/>
    <n v="551041"/>
    <n v="20190"/>
    <n v="18074"/>
    <n v="83000000"/>
    <x v="1"/>
    <x v="5"/>
    <n v="0.28005233807906788"/>
  </r>
  <r>
    <s v="R06006"/>
    <x v="4"/>
    <x v="14"/>
    <x v="16"/>
    <x v="232"/>
    <n v="880"/>
    <n v="49"/>
    <n v="380"/>
    <n v="161375"/>
    <n v="44996"/>
    <n v="551421"/>
    <n v="15840"/>
    <n v="4795"/>
    <n v="331000000"/>
    <x v="1"/>
    <x v="9"/>
    <n v="0.27882881487219208"/>
  </r>
  <r>
    <s v="R06007"/>
    <x v="1"/>
    <x v="3"/>
    <x v="31"/>
    <x v="513"/>
    <n v="2281"/>
    <n v="13"/>
    <n v="636"/>
    <n v="163656"/>
    <n v="45009"/>
    <n v="552057"/>
    <n v="34215"/>
    <n v="19888"/>
    <n v="213000000"/>
    <x v="0"/>
    <x v="7"/>
    <n v="0.27502199736031674"/>
  </r>
  <r>
    <s v="R06008"/>
    <x v="3"/>
    <x v="11"/>
    <x v="12"/>
    <x v="585"/>
    <n v="4161"/>
    <n v="7"/>
    <n v="799"/>
    <n v="167817"/>
    <n v="45016"/>
    <n v="552856"/>
    <n v="54093"/>
    <n v="12829"/>
    <n v="68000000"/>
    <x v="0"/>
    <x v="1"/>
    <n v="0.26824457593688361"/>
  </r>
  <r>
    <s v="R06009"/>
    <x v="2"/>
    <x v="7"/>
    <x v="7"/>
    <x v="87"/>
    <n v="229"/>
    <n v="100"/>
    <n v="3783"/>
    <n v="168046"/>
    <n v="45116"/>
    <n v="556639"/>
    <n v="2748"/>
    <n v="9132"/>
    <n v="1380000000"/>
    <x v="0"/>
    <x v="6"/>
    <n v="0.26847410827987572"/>
  </r>
  <r>
    <s v="R06010"/>
    <x v="0"/>
    <x v="16"/>
    <x v="19"/>
    <x v="108"/>
    <n v="921"/>
    <n v="68"/>
    <n v="4012"/>
    <n v="168967"/>
    <n v="45184"/>
    <n v="560651"/>
    <n v="8289"/>
    <n v="18164"/>
    <n v="83000000"/>
    <x v="1"/>
    <x v="5"/>
    <n v="0.26741316351713651"/>
  </r>
  <r>
    <s v="R06011"/>
    <x v="4"/>
    <x v="8"/>
    <x v="34"/>
    <x v="396"/>
    <n v="1832"/>
    <n v="135"/>
    <n v="2555"/>
    <n v="170799"/>
    <n v="45319"/>
    <n v="563206"/>
    <n v="25648"/>
    <n v="7779"/>
    <n v="331000000"/>
    <x v="1"/>
    <x v="11"/>
    <n v="0.26533527713862493"/>
  </r>
  <r>
    <s v="R06012"/>
    <x v="1"/>
    <x v="15"/>
    <x v="18"/>
    <x v="599"/>
    <n v="50"/>
    <n v="138"/>
    <n v="282"/>
    <n v="170849"/>
    <n v="45457"/>
    <n v="563488"/>
    <n v="350"/>
    <n v="13844"/>
    <n v="213000000"/>
    <x v="0"/>
    <x v="8"/>
    <n v="0.2660653559576"/>
  </r>
  <r>
    <s v="R06013"/>
    <x v="2"/>
    <x v="7"/>
    <x v="7"/>
    <x v="622"/>
    <n v="3678"/>
    <n v="28"/>
    <n v="4309"/>
    <n v="174527"/>
    <n v="45485"/>
    <n v="567797"/>
    <n v="29424"/>
    <n v="3509"/>
    <n v="1380000000"/>
    <x v="1"/>
    <x v="3"/>
    <n v="0.26061870083138999"/>
  </r>
  <r>
    <s v="R06014"/>
    <x v="1"/>
    <x v="15"/>
    <x v="30"/>
    <x v="699"/>
    <n v="4482"/>
    <n v="182"/>
    <n v="1179"/>
    <n v="179009"/>
    <n v="45667"/>
    <n v="568976"/>
    <n v="80676"/>
    <n v="16401"/>
    <n v="213000000"/>
    <x v="0"/>
    <x v="11"/>
    <n v="0.25511007826422133"/>
  </r>
  <r>
    <s v="R06015"/>
    <x v="3"/>
    <x v="6"/>
    <x v="6"/>
    <x v="430"/>
    <n v="3781"/>
    <n v="166"/>
    <n v="2046"/>
    <n v="182790"/>
    <n v="45833"/>
    <n v="571022"/>
    <n v="34029"/>
    <n v="14497"/>
    <n v="68000000"/>
    <x v="0"/>
    <x v="7"/>
    <n v="0.25074128781662014"/>
  </r>
  <r>
    <s v="R06016"/>
    <x v="2"/>
    <x v="5"/>
    <x v="5"/>
    <x v="532"/>
    <n v="752"/>
    <n v="140"/>
    <n v="854"/>
    <n v="183542"/>
    <n v="45973"/>
    <n v="571876"/>
    <n v="14288"/>
    <n v="16542"/>
    <n v="1380000000"/>
    <x v="1"/>
    <x v="8"/>
    <n v="0.25047673012171601"/>
  </r>
  <r>
    <s v="R06017"/>
    <x v="2"/>
    <x v="5"/>
    <x v="5"/>
    <x v="428"/>
    <n v="1478"/>
    <n v="63"/>
    <n v="616"/>
    <n v="185020"/>
    <n v="46036"/>
    <n v="572492"/>
    <n v="7390"/>
    <n v="17417"/>
    <n v="1380000000"/>
    <x v="1"/>
    <x v="1"/>
    <n v="0.24881634417900766"/>
  </r>
  <r>
    <s v="R06018"/>
    <x v="2"/>
    <x v="2"/>
    <x v="2"/>
    <x v="543"/>
    <n v="2088"/>
    <n v="48"/>
    <n v="3230"/>
    <n v="187108"/>
    <n v="46084"/>
    <n v="575722"/>
    <n v="35496"/>
    <n v="13160"/>
    <n v="1380000000"/>
    <x v="1"/>
    <x v="4"/>
    <n v="0.24629625670735619"/>
  </r>
  <r>
    <s v="R06019"/>
    <x v="4"/>
    <x v="13"/>
    <x v="15"/>
    <x v="405"/>
    <n v="2993"/>
    <n v="18"/>
    <n v="2088"/>
    <n v="190101"/>
    <n v="46102"/>
    <n v="577810"/>
    <n v="47888"/>
    <n v="16374"/>
    <n v="331000000"/>
    <x v="1"/>
    <x v="5"/>
    <n v="0.24251319035670513"/>
  </r>
  <r>
    <s v="R06020"/>
    <x v="2"/>
    <x v="9"/>
    <x v="25"/>
    <x v="589"/>
    <n v="3795"/>
    <n v="126"/>
    <n v="3873"/>
    <n v="193896"/>
    <n v="46228"/>
    <n v="581683"/>
    <n v="49335"/>
    <n v="5881"/>
    <n v="1380000000"/>
    <x v="1"/>
    <x v="4"/>
    <n v="0.23841647068531585"/>
  </r>
  <r>
    <s v="R06021"/>
    <x v="1"/>
    <x v="3"/>
    <x v="31"/>
    <x v="465"/>
    <n v="3340"/>
    <n v="194"/>
    <n v="4614"/>
    <n v="197236"/>
    <n v="46422"/>
    <n v="586297"/>
    <n v="56780"/>
    <n v="13326"/>
    <n v="213000000"/>
    <x v="0"/>
    <x v="7"/>
    <n v="0.23536271268936707"/>
  </r>
  <r>
    <s v="R06022"/>
    <x v="4"/>
    <x v="14"/>
    <x v="16"/>
    <x v="229"/>
    <n v="2343"/>
    <n v="82"/>
    <n v="1028"/>
    <n v="199579"/>
    <n v="46504"/>
    <n v="587325"/>
    <n v="18744"/>
    <n v="16948"/>
    <n v="331000000"/>
    <x v="1"/>
    <x v="7"/>
    <n v="0.23301048707529348"/>
  </r>
  <r>
    <s v="R06023"/>
    <x v="2"/>
    <x v="2"/>
    <x v="29"/>
    <x v="315"/>
    <n v="1238"/>
    <n v="95"/>
    <n v="1044"/>
    <n v="200817"/>
    <n v="46599"/>
    <n v="588369"/>
    <n v="14856"/>
    <n v="8890"/>
    <n v="1380000000"/>
    <x v="1"/>
    <x v="5"/>
    <n v="0.23204708764696216"/>
  </r>
  <r>
    <s v="R06024"/>
    <x v="1"/>
    <x v="15"/>
    <x v="30"/>
    <x v="88"/>
    <n v="4520"/>
    <n v="114"/>
    <n v="645"/>
    <n v="205337"/>
    <n v="46713"/>
    <n v="589014"/>
    <n v="40680"/>
    <n v="11318"/>
    <n v="213000000"/>
    <x v="0"/>
    <x v="10"/>
    <n v="0.22749431422490832"/>
  </r>
  <r>
    <s v="R06025"/>
    <x v="1"/>
    <x v="1"/>
    <x v="26"/>
    <x v="255"/>
    <n v="2236"/>
    <n v="102"/>
    <n v="940"/>
    <n v="207573"/>
    <n v="46815"/>
    <n v="589954"/>
    <n v="42484"/>
    <n v="14249"/>
    <n v="213000000"/>
    <x v="1"/>
    <x v="5"/>
    <n v="0.22553511294821582"/>
  </r>
  <r>
    <s v="R06026"/>
    <x v="0"/>
    <x v="16"/>
    <x v="19"/>
    <x v="583"/>
    <n v="4256"/>
    <n v="179"/>
    <n v="4337"/>
    <n v="211829"/>
    <n v="46994"/>
    <n v="594291"/>
    <n v="63840"/>
    <n v="9960"/>
    <n v="83000000"/>
    <x v="1"/>
    <x v="8"/>
    <n v="0.22184875536399642"/>
  </r>
  <r>
    <s v="R06027"/>
    <x v="1"/>
    <x v="3"/>
    <x v="31"/>
    <x v="347"/>
    <n v="2428"/>
    <n v="116"/>
    <n v="342"/>
    <n v="214257"/>
    <n v="47110"/>
    <n v="594633"/>
    <n v="21852"/>
    <n v="11419"/>
    <n v="213000000"/>
    <x v="1"/>
    <x v="1"/>
    <n v="0.21987613006809578"/>
  </r>
  <r>
    <s v="R06028"/>
    <x v="3"/>
    <x v="17"/>
    <x v="20"/>
    <x v="436"/>
    <n v="4339"/>
    <n v="77"/>
    <n v="1666"/>
    <n v="218596"/>
    <n v="47187"/>
    <n v="596299"/>
    <n v="78102"/>
    <n v="9081"/>
    <n v="68000000"/>
    <x v="1"/>
    <x v="5"/>
    <n v="0.21586396823363649"/>
  </r>
  <r>
    <s v="R06029"/>
    <x v="2"/>
    <x v="2"/>
    <x v="29"/>
    <x v="72"/>
    <n v="182"/>
    <n v="70"/>
    <n v="2464"/>
    <n v="218778"/>
    <n v="47257"/>
    <n v="598763"/>
    <n v="2912"/>
    <n v="8582"/>
    <n v="1380000000"/>
    <x v="1"/>
    <x v="3"/>
    <n v="0.2160043514430153"/>
  </r>
  <r>
    <s v="R06030"/>
    <x v="2"/>
    <x v="5"/>
    <x v="5"/>
    <x v="692"/>
    <n v="543"/>
    <n v="19"/>
    <n v="37"/>
    <n v="219321"/>
    <n v="47276"/>
    <n v="598800"/>
    <n v="3258"/>
    <n v="6282"/>
    <n v="1380000000"/>
    <x v="0"/>
    <x v="2"/>
    <n v="0.21555619388932204"/>
  </r>
  <r>
    <s v="R06031"/>
    <x v="2"/>
    <x v="7"/>
    <x v="7"/>
    <x v="315"/>
    <n v="2826"/>
    <n v="95"/>
    <n v="4431"/>
    <n v="222147"/>
    <n v="47371"/>
    <n v="603231"/>
    <n v="33912"/>
    <n v="13985"/>
    <n v="1380000000"/>
    <x v="1"/>
    <x v="5"/>
    <n v="0.21324168230946175"/>
  </r>
  <r>
    <s v="R06032"/>
    <x v="1"/>
    <x v="3"/>
    <x v="3"/>
    <x v="729"/>
    <n v="92"/>
    <n v="109"/>
    <n v="2160"/>
    <n v="222239"/>
    <n v="47480"/>
    <n v="605391"/>
    <n v="1472"/>
    <n v="19193"/>
    <n v="213000000"/>
    <x v="0"/>
    <x v="1"/>
    <n v="0.21364386988782347"/>
  </r>
  <r>
    <s v="R06033"/>
    <x v="1"/>
    <x v="15"/>
    <x v="18"/>
    <x v="547"/>
    <n v="2415"/>
    <n v="181"/>
    <n v="250"/>
    <n v="224654"/>
    <n v="47661"/>
    <n v="605641"/>
    <n v="41055"/>
    <n v="2172"/>
    <n v="213000000"/>
    <x v="1"/>
    <x v="0"/>
    <n v="0.21215291069822928"/>
  </r>
  <r>
    <s v="R06034"/>
    <x v="2"/>
    <x v="5"/>
    <x v="5"/>
    <x v="434"/>
    <n v="4254"/>
    <n v="94"/>
    <n v="3416"/>
    <n v="228908"/>
    <n v="47755"/>
    <n v="609057"/>
    <n v="63810"/>
    <n v="18650"/>
    <n v="1380000000"/>
    <x v="0"/>
    <x v="11"/>
    <n v="0.20862093067957432"/>
  </r>
  <r>
    <s v="R06035"/>
    <x v="4"/>
    <x v="14"/>
    <x v="16"/>
    <x v="367"/>
    <n v="2445"/>
    <n v="85"/>
    <n v="3945"/>
    <n v="231353"/>
    <n v="47840"/>
    <n v="613002"/>
    <n v="34230"/>
    <n v="12568"/>
    <n v="331000000"/>
    <x v="1"/>
    <x v="0"/>
    <n v="0.20678357315444365"/>
  </r>
  <r>
    <s v="R06036"/>
    <x v="4"/>
    <x v="14"/>
    <x v="16"/>
    <x v="321"/>
    <n v="4533"/>
    <n v="132"/>
    <n v="263"/>
    <n v="235886"/>
    <n v="47972"/>
    <n v="613265"/>
    <n v="86127"/>
    <n v="7919"/>
    <n v="331000000"/>
    <x v="0"/>
    <x v="10"/>
    <n v="0.20336942421339121"/>
  </r>
  <r>
    <s v="R06037"/>
    <x v="3"/>
    <x v="11"/>
    <x v="12"/>
    <x v="537"/>
    <n v="4401"/>
    <n v="94"/>
    <n v="4994"/>
    <n v="240287"/>
    <n v="48066"/>
    <n v="618259"/>
    <n v="48411"/>
    <n v="3111"/>
    <n v="68000000"/>
    <x v="0"/>
    <x v="8"/>
    <n v="0.20003579053381998"/>
  </r>
  <r>
    <s v="R06038"/>
    <x v="0"/>
    <x v="0"/>
    <x v="0"/>
    <x v="480"/>
    <n v="3032"/>
    <n v="78"/>
    <n v="4676"/>
    <n v="243319"/>
    <n v="48144"/>
    <n v="622935"/>
    <n v="54576"/>
    <n v="17783"/>
    <n v="83000000"/>
    <x v="1"/>
    <x v="11"/>
    <n v="0.19786370978016513"/>
  </r>
  <r>
    <s v="R06039"/>
    <x v="3"/>
    <x v="17"/>
    <x v="20"/>
    <x v="554"/>
    <n v="1973"/>
    <n v="189"/>
    <n v="1414"/>
    <n v="245292"/>
    <n v="48333"/>
    <n v="624349"/>
    <n v="31568"/>
    <n v="13916"/>
    <n v="68000000"/>
    <x v="0"/>
    <x v="8"/>
    <n v="0.19704270828237366"/>
  </r>
  <r>
    <s v="R06040"/>
    <x v="2"/>
    <x v="9"/>
    <x v="25"/>
    <x v="550"/>
    <n v="3289"/>
    <n v="144"/>
    <n v="1621"/>
    <n v="248581"/>
    <n v="48477"/>
    <n v="625970"/>
    <n v="19734"/>
    <n v="17598"/>
    <n v="1380000000"/>
    <x v="1"/>
    <x v="2"/>
    <n v="0.1950149045985011"/>
  </r>
  <r>
    <s v="R06041"/>
    <x v="2"/>
    <x v="5"/>
    <x v="5"/>
    <x v="157"/>
    <n v="2376"/>
    <n v="180"/>
    <n v="1753"/>
    <n v="250957"/>
    <n v="48657"/>
    <n v="627723"/>
    <n v="35640"/>
    <n v="2481"/>
    <n v="1380000000"/>
    <x v="0"/>
    <x v="8"/>
    <n v="0.19388580513793199"/>
  </r>
  <r>
    <s v="R06042"/>
    <x v="2"/>
    <x v="2"/>
    <x v="2"/>
    <x v="659"/>
    <n v="4438"/>
    <n v="36"/>
    <n v="561"/>
    <n v="255395"/>
    <n v="48693"/>
    <n v="628284"/>
    <n v="44380"/>
    <n v="2058"/>
    <n v="1380000000"/>
    <x v="1"/>
    <x v="11"/>
    <n v="0.19065760880205174"/>
  </r>
  <r>
    <s v="R06043"/>
    <x v="0"/>
    <x v="16"/>
    <x v="19"/>
    <x v="156"/>
    <n v="3234"/>
    <n v="18"/>
    <n v="3582"/>
    <n v="258629"/>
    <n v="48711"/>
    <n v="631866"/>
    <n v="42042"/>
    <n v="5819"/>
    <n v="83000000"/>
    <x v="1"/>
    <x v="4"/>
    <n v="0.18834314790684725"/>
  </r>
  <r>
    <s v="R06044"/>
    <x v="1"/>
    <x v="1"/>
    <x v="1"/>
    <x v="393"/>
    <n v="1133"/>
    <n v="137"/>
    <n v="1157"/>
    <n v="259762"/>
    <n v="48848"/>
    <n v="633023"/>
    <n v="13596"/>
    <n v="5365"/>
    <n v="213000000"/>
    <x v="1"/>
    <x v="8"/>
    <n v="0.18804906029365343"/>
  </r>
  <r>
    <s v="R06045"/>
    <x v="0"/>
    <x v="0"/>
    <x v="0"/>
    <x v="570"/>
    <n v="3638"/>
    <n v="43"/>
    <n v="1765"/>
    <n v="263400"/>
    <n v="48891"/>
    <n v="634788"/>
    <n v="50932"/>
    <n v="6275"/>
    <n v="83000000"/>
    <x v="0"/>
    <x v="11"/>
    <n v="0.18561503416856492"/>
  </r>
  <r>
    <s v="R06046"/>
    <x v="3"/>
    <x v="10"/>
    <x v="11"/>
    <x v="420"/>
    <n v="2397"/>
    <n v="176"/>
    <n v="4156"/>
    <n v="265797"/>
    <n v="49067"/>
    <n v="638944"/>
    <n v="38352"/>
    <n v="6627"/>
    <n v="68000000"/>
    <x v="1"/>
    <x v="5"/>
    <n v="0.18460328747126567"/>
  </r>
  <r>
    <s v="R06047"/>
    <x v="1"/>
    <x v="15"/>
    <x v="18"/>
    <x v="362"/>
    <n v="2773"/>
    <n v="88"/>
    <n v="3835"/>
    <n v="268570"/>
    <n v="49155"/>
    <n v="642779"/>
    <n v="19411"/>
    <n v="414"/>
    <n v="213000000"/>
    <x v="1"/>
    <x v="9"/>
    <n v="0.18302490970696653"/>
  </r>
  <r>
    <s v="R06048"/>
    <x v="1"/>
    <x v="15"/>
    <x v="30"/>
    <x v="722"/>
    <n v="4460"/>
    <n v="36"/>
    <n v="3541"/>
    <n v="273030"/>
    <n v="49191"/>
    <n v="646320"/>
    <n v="49060"/>
    <n v="15157"/>
    <n v="213000000"/>
    <x v="1"/>
    <x v="11"/>
    <n v="0.18016701461377871"/>
  </r>
  <r>
    <s v="R06049"/>
    <x v="3"/>
    <x v="10"/>
    <x v="11"/>
    <x v="720"/>
    <n v="1920"/>
    <n v="57"/>
    <n v="3129"/>
    <n v="274950"/>
    <n v="49248"/>
    <n v="649449"/>
    <n v="15360"/>
    <n v="4663"/>
    <n v="68000000"/>
    <x v="0"/>
    <x v="3"/>
    <n v="0.17911620294599018"/>
  </r>
  <r>
    <s v="R06050"/>
    <x v="1"/>
    <x v="3"/>
    <x v="3"/>
    <x v="529"/>
    <n v="2062"/>
    <n v="127"/>
    <n v="3256"/>
    <n v="277012"/>
    <n v="49375"/>
    <n v="652705"/>
    <n v="30930"/>
    <n v="11101"/>
    <n v="213000000"/>
    <x v="1"/>
    <x v="10"/>
    <n v="0.17824137582487401"/>
  </r>
  <r>
    <s v="R06051"/>
    <x v="4"/>
    <x v="13"/>
    <x v="21"/>
    <x v="199"/>
    <n v="2200"/>
    <n v="142"/>
    <n v="3103"/>
    <n v="279212"/>
    <n v="49517"/>
    <n v="655808"/>
    <n v="17600"/>
    <n v="2402"/>
    <n v="331000000"/>
    <x v="0"/>
    <x v="10"/>
    <n v="0.17734552956176669"/>
  </r>
  <r>
    <s v="R06052"/>
    <x v="3"/>
    <x v="11"/>
    <x v="33"/>
    <x v="643"/>
    <n v="4627"/>
    <n v="147"/>
    <n v="4752"/>
    <n v="283839"/>
    <n v="49664"/>
    <n v="660560"/>
    <n v="50897"/>
    <n v="1579"/>
    <n v="68000000"/>
    <x v="0"/>
    <x v="4"/>
    <n v="0.17497243155450801"/>
  </r>
  <r>
    <s v="R06053"/>
    <x v="3"/>
    <x v="6"/>
    <x v="22"/>
    <x v="692"/>
    <n v="3014"/>
    <n v="182"/>
    <n v="4264"/>
    <n v="286853"/>
    <n v="49846"/>
    <n v="664824"/>
    <n v="45210"/>
    <n v="9936"/>
    <n v="68000000"/>
    <x v="0"/>
    <x v="2"/>
    <n v="0.17376844585902884"/>
  </r>
  <r>
    <s v="R06054"/>
    <x v="4"/>
    <x v="13"/>
    <x v="15"/>
    <x v="700"/>
    <n v="3471"/>
    <n v="140"/>
    <n v="1045"/>
    <n v="290324"/>
    <n v="49986"/>
    <n v="665869"/>
    <n v="65949"/>
    <n v="13298"/>
    <n v="331000000"/>
    <x v="1"/>
    <x v="9"/>
    <n v="0.17217315826455959"/>
  </r>
  <r>
    <s v="R06055"/>
    <x v="0"/>
    <x v="19"/>
    <x v="36"/>
    <x v="569"/>
    <n v="4950"/>
    <n v="147"/>
    <n v="2857"/>
    <n v="295274"/>
    <n v="133"/>
    <n v="668726"/>
    <n v="84150"/>
    <n v="7171"/>
    <n v="83000000"/>
    <x v="1"/>
    <x v="11"/>
    <n v="4.5042909297804748E-4"/>
  </r>
  <r>
    <s v="R06056"/>
    <x v="0"/>
    <x v="0"/>
    <x v="0"/>
    <x v="208"/>
    <n v="468"/>
    <n v="42"/>
    <n v="1102"/>
    <n v="295742"/>
    <n v="175"/>
    <n v="669828"/>
    <n v="5148"/>
    <n v="17353"/>
    <n v="83000000"/>
    <x v="1"/>
    <x v="10"/>
    <n v="5.91731982606461E-4"/>
  </r>
  <r>
    <s v="R06057"/>
    <x v="0"/>
    <x v="19"/>
    <x v="35"/>
    <x v="217"/>
    <n v="1344"/>
    <n v="168"/>
    <n v="2735"/>
    <n v="297086"/>
    <n v="343"/>
    <n v="672563"/>
    <n v="21504"/>
    <n v="94"/>
    <n v="83000000"/>
    <x v="0"/>
    <x v="8"/>
    <n v="1.1545478413657999E-3"/>
  </r>
  <r>
    <s v="R06058"/>
    <x v="1"/>
    <x v="1"/>
    <x v="1"/>
    <x v="281"/>
    <n v="878"/>
    <n v="47"/>
    <n v="386"/>
    <n v="297964"/>
    <n v="390"/>
    <n v="672949"/>
    <n v="13170"/>
    <n v="11984"/>
    <n v="213000000"/>
    <x v="0"/>
    <x v="9"/>
    <n v="1.3088829523029628E-3"/>
  </r>
  <r>
    <s v="R06059"/>
    <x v="4"/>
    <x v="8"/>
    <x v="34"/>
    <x v="207"/>
    <n v="4462"/>
    <n v="55"/>
    <n v="1612"/>
    <n v="302426"/>
    <n v="445"/>
    <n v="674561"/>
    <n v="22310"/>
    <n v="6159"/>
    <n v="331000000"/>
    <x v="1"/>
    <x v="5"/>
    <n v="1.47143433434956E-3"/>
  </r>
  <r>
    <s v="R06060"/>
    <x v="3"/>
    <x v="17"/>
    <x v="28"/>
    <x v="583"/>
    <n v="3909"/>
    <n v="110"/>
    <n v="1565"/>
    <n v="306335"/>
    <n v="555"/>
    <n v="676126"/>
    <n v="74271"/>
    <n v="14310"/>
    <n v="68000000"/>
    <x v="1"/>
    <x v="8"/>
    <n v="1.8117420471052933E-3"/>
  </r>
  <r>
    <s v="R06061"/>
    <x v="3"/>
    <x v="17"/>
    <x v="20"/>
    <x v="474"/>
    <n v="3807"/>
    <n v="195"/>
    <n v="3355"/>
    <n v="310142"/>
    <n v="750"/>
    <n v="679481"/>
    <n v="57105"/>
    <n v="5230"/>
    <n v="68000000"/>
    <x v="1"/>
    <x v="11"/>
    <n v="2.4182471255102503E-3"/>
  </r>
  <r>
    <s v="R06062"/>
    <x v="3"/>
    <x v="17"/>
    <x v="20"/>
    <x v="246"/>
    <n v="4736"/>
    <n v="171"/>
    <n v="2376"/>
    <n v="314878"/>
    <n v="921"/>
    <n v="681857"/>
    <n v="23680"/>
    <n v="7438"/>
    <n v="68000000"/>
    <x v="1"/>
    <x v="8"/>
    <n v="2.9249423586277861E-3"/>
  </r>
  <r>
    <s v="R06063"/>
    <x v="1"/>
    <x v="1"/>
    <x v="1"/>
    <x v="599"/>
    <n v="4957"/>
    <n v="174"/>
    <n v="2507"/>
    <n v="319835"/>
    <n v="1095"/>
    <n v="684364"/>
    <n v="49570"/>
    <n v="9066"/>
    <n v="213000000"/>
    <x v="0"/>
    <x v="8"/>
    <n v="3.4236403145371831E-3"/>
  </r>
  <r>
    <s v="R06064"/>
    <x v="1"/>
    <x v="1"/>
    <x v="26"/>
    <x v="188"/>
    <n v="2941"/>
    <n v="177"/>
    <n v="2200"/>
    <n v="322776"/>
    <n v="1272"/>
    <n v="686564"/>
    <n v="17646"/>
    <n v="10910"/>
    <n v="213000000"/>
    <x v="0"/>
    <x v="10"/>
    <n v="3.9408134433786901E-3"/>
  </r>
  <r>
    <s v="R06065"/>
    <x v="0"/>
    <x v="19"/>
    <x v="36"/>
    <x v="669"/>
    <n v="3345"/>
    <n v="31"/>
    <n v="4004"/>
    <n v="326121"/>
    <n v="1303"/>
    <n v="690568"/>
    <n v="23415"/>
    <n v="12381"/>
    <n v="83000000"/>
    <x v="0"/>
    <x v="1"/>
    <n v="3.9954495417345096E-3"/>
  </r>
  <r>
    <s v="R06066"/>
    <x v="1"/>
    <x v="15"/>
    <x v="18"/>
    <x v="613"/>
    <n v="588"/>
    <n v="53"/>
    <n v="2772"/>
    <n v="326709"/>
    <n v="1356"/>
    <n v="693340"/>
    <n v="3528"/>
    <n v="8527"/>
    <n v="213000000"/>
    <x v="0"/>
    <x v="0"/>
    <n v="4.1504825395076352E-3"/>
  </r>
  <r>
    <s v="R06067"/>
    <x v="0"/>
    <x v="19"/>
    <x v="35"/>
    <x v="176"/>
    <n v="3883"/>
    <n v="166"/>
    <n v="806"/>
    <n v="330592"/>
    <n v="1522"/>
    <n v="694146"/>
    <n v="23298"/>
    <n v="16547"/>
    <n v="83000000"/>
    <x v="0"/>
    <x v="2"/>
    <n v="4.6038621624237734E-3"/>
  </r>
  <r>
    <s v="R06068"/>
    <x v="0"/>
    <x v="19"/>
    <x v="36"/>
    <x v="581"/>
    <n v="1329"/>
    <n v="185"/>
    <n v="3783"/>
    <n v="331921"/>
    <n v="1707"/>
    <n v="697929"/>
    <n v="15948"/>
    <n v="5505"/>
    <n v="83000000"/>
    <x v="0"/>
    <x v="6"/>
    <n v="5.1427900012352337E-3"/>
  </r>
  <r>
    <s v="R06069"/>
    <x v="3"/>
    <x v="6"/>
    <x v="22"/>
    <x v="668"/>
    <n v="91"/>
    <n v="60"/>
    <n v="3029"/>
    <n v="332012"/>
    <n v="1767"/>
    <n v="700958"/>
    <n v="1092"/>
    <n v="6555"/>
    <n v="68000000"/>
    <x v="1"/>
    <x v="11"/>
    <n v="5.3220967916822286E-3"/>
  </r>
  <r>
    <s v="R06070"/>
    <x v="1"/>
    <x v="3"/>
    <x v="31"/>
    <x v="354"/>
    <n v="457"/>
    <n v="109"/>
    <n v="640"/>
    <n v="332469"/>
    <n v="1876"/>
    <n v="701598"/>
    <n v="7769"/>
    <n v="15655"/>
    <n v="213000000"/>
    <x v="0"/>
    <x v="1"/>
    <n v="5.6426313430725872E-3"/>
  </r>
  <r>
    <s v="R06071"/>
    <x v="0"/>
    <x v="16"/>
    <x v="19"/>
    <x v="388"/>
    <n v="3341"/>
    <n v="110"/>
    <n v="4086"/>
    <n v="335810"/>
    <n v="1986"/>
    <n v="705684"/>
    <n v="33410"/>
    <n v="8510"/>
    <n v="83000000"/>
    <x v="1"/>
    <x v="7"/>
    <n v="5.9140585450105712E-3"/>
  </r>
  <r>
    <s v="R06072"/>
    <x v="4"/>
    <x v="13"/>
    <x v="21"/>
    <x v="712"/>
    <n v="1884"/>
    <n v="99"/>
    <n v="2995"/>
    <n v="337694"/>
    <n v="2085"/>
    <n v="708679"/>
    <n v="13188"/>
    <n v="17662"/>
    <n v="331000000"/>
    <x v="0"/>
    <x v="2"/>
    <n v="6.1742287396281837E-3"/>
  </r>
  <r>
    <s v="R06073"/>
    <x v="4"/>
    <x v="12"/>
    <x v="14"/>
    <x v="58"/>
    <n v="3121"/>
    <n v="199"/>
    <n v="2238"/>
    <n v="340815"/>
    <n v="2284"/>
    <n v="710917"/>
    <n v="28089"/>
    <n v="1854"/>
    <n v="331000000"/>
    <x v="1"/>
    <x v="1"/>
    <n v="6.701582970233118E-3"/>
  </r>
  <r>
    <s v="R06074"/>
    <x v="1"/>
    <x v="15"/>
    <x v="18"/>
    <x v="30"/>
    <n v="2039"/>
    <n v="146"/>
    <n v="2099"/>
    <n v="342854"/>
    <n v="2430"/>
    <n v="713016"/>
    <n v="36702"/>
    <n v="10000"/>
    <n v="213000000"/>
    <x v="0"/>
    <x v="2"/>
    <n v="7.0875649693455519E-3"/>
  </r>
  <r>
    <s v="R06075"/>
    <x v="3"/>
    <x v="17"/>
    <x v="28"/>
    <x v="497"/>
    <n v="1403"/>
    <n v="68"/>
    <n v="2642"/>
    <n v="344257"/>
    <n v="2498"/>
    <n v="715658"/>
    <n v="15433"/>
    <n v="1443"/>
    <n v="68000000"/>
    <x v="0"/>
    <x v="2"/>
    <n v="7.2562068454671948E-3"/>
  </r>
  <r>
    <s v="R06076"/>
    <x v="3"/>
    <x v="17"/>
    <x v="20"/>
    <x v="662"/>
    <n v="3703"/>
    <n v="149"/>
    <n v="2388"/>
    <n v="347960"/>
    <n v="2647"/>
    <n v="718046"/>
    <n v="33327"/>
    <n v="3765"/>
    <n v="68000000"/>
    <x v="1"/>
    <x v="4"/>
    <n v="7.6071962294516609E-3"/>
  </r>
  <r>
    <s v="R06077"/>
    <x v="0"/>
    <x v="16"/>
    <x v="19"/>
    <x v="175"/>
    <n v="4482"/>
    <n v="162"/>
    <n v="4112"/>
    <n v="352442"/>
    <n v="2809"/>
    <n v="722158"/>
    <n v="49302"/>
    <n v="16570"/>
    <n v="83000000"/>
    <x v="1"/>
    <x v="1"/>
    <n v="7.9701057195226445E-3"/>
  </r>
  <r>
    <s v="R06078"/>
    <x v="1"/>
    <x v="3"/>
    <x v="3"/>
    <x v="601"/>
    <n v="1981"/>
    <n v="137"/>
    <n v="4085"/>
    <n v="354423"/>
    <n v="2946"/>
    <n v="726243"/>
    <n v="27734"/>
    <n v="14360"/>
    <n v="213000000"/>
    <x v="1"/>
    <x v="6"/>
    <n v="8.3121016412591731E-3"/>
  </r>
  <r>
    <s v="R06079"/>
    <x v="4"/>
    <x v="12"/>
    <x v="14"/>
    <x v="354"/>
    <n v="1792"/>
    <n v="142"/>
    <n v="241"/>
    <n v="356215"/>
    <n v="3088"/>
    <n v="726484"/>
    <n v="19712"/>
    <n v="6285"/>
    <n v="331000000"/>
    <x v="0"/>
    <x v="1"/>
    <n v="8.668921858989655E-3"/>
  </r>
  <r>
    <s v="R06080"/>
    <x v="0"/>
    <x v="0"/>
    <x v="0"/>
    <x v="66"/>
    <n v="4466"/>
    <n v="1"/>
    <n v="3749"/>
    <n v="360681"/>
    <n v="3089"/>
    <n v="730233"/>
    <n v="35728"/>
    <n v="16811"/>
    <n v="83000000"/>
    <x v="1"/>
    <x v="4"/>
    <n v="8.5643546513401031E-3"/>
  </r>
  <r>
    <s v="R06081"/>
    <x v="0"/>
    <x v="16"/>
    <x v="19"/>
    <x v="516"/>
    <n v="2231"/>
    <n v="149"/>
    <n v="4746"/>
    <n v="362912"/>
    <n v="3238"/>
    <n v="734979"/>
    <n v="31234"/>
    <n v="1147"/>
    <n v="83000000"/>
    <x v="1"/>
    <x v="6"/>
    <n v="8.9222731681509564E-3"/>
  </r>
  <r>
    <s v="R06082"/>
    <x v="2"/>
    <x v="5"/>
    <x v="5"/>
    <x v="616"/>
    <n v="771"/>
    <n v="111"/>
    <n v="1434"/>
    <n v="363683"/>
    <n v="3349"/>
    <n v="736413"/>
    <n v="13878"/>
    <n v="4120"/>
    <n v="1380000000"/>
    <x v="0"/>
    <x v="9"/>
    <n v="9.2085690010256186E-3"/>
  </r>
  <r>
    <s v="R06083"/>
    <x v="1"/>
    <x v="15"/>
    <x v="30"/>
    <x v="556"/>
    <n v="204"/>
    <n v="98"/>
    <n v="4389"/>
    <n v="363887"/>
    <n v="3447"/>
    <n v="740802"/>
    <n v="3672"/>
    <n v="18210"/>
    <n v="213000000"/>
    <x v="1"/>
    <x v="3"/>
    <n v="9.4727209271009954E-3"/>
  </r>
  <r>
    <s v="R06084"/>
    <x v="0"/>
    <x v="4"/>
    <x v="24"/>
    <x v="16"/>
    <n v="2219"/>
    <n v="102"/>
    <n v="1433"/>
    <n v="366106"/>
    <n v="3549"/>
    <n v="742235"/>
    <n v="31066"/>
    <n v="3758"/>
    <n v="83000000"/>
    <x v="1"/>
    <x v="8"/>
    <n v="9.693913784532349E-3"/>
  </r>
  <r>
    <s v="R06085"/>
    <x v="4"/>
    <x v="12"/>
    <x v="14"/>
    <x v="549"/>
    <n v="4920"/>
    <n v="11"/>
    <n v="4768"/>
    <n v="371026"/>
    <n v="3560"/>
    <n v="747003"/>
    <n v="49200"/>
    <n v="13742"/>
    <n v="331000000"/>
    <x v="1"/>
    <x v="6"/>
    <n v="9.5950149046158482E-3"/>
  </r>
  <r>
    <s v="R06086"/>
    <x v="2"/>
    <x v="5"/>
    <x v="13"/>
    <x v="376"/>
    <n v="221"/>
    <n v="124"/>
    <n v="1439"/>
    <n v="371247"/>
    <n v="3684"/>
    <n v="748442"/>
    <n v="2873"/>
    <n v="13543"/>
    <n v="1380000000"/>
    <x v="0"/>
    <x v="4"/>
    <n v="9.9233125116162547E-3"/>
  </r>
  <r>
    <s v="R06087"/>
    <x v="4"/>
    <x v="8"/>
    <x v="34"/>
    <x v="688"/>
    <n v="1191"/>
    <n v="189"/>
    <n v="4277"/>
    <n v="372438"/>
    <n v="3873"/>
    <n v="752719"/>
    <n v="9528"/>
    <n v="1680"/>
    <n v="331000000"/>
    <x v="0"/>
    <x v="0"/>
    <n v="1.0399046284213748E-2"/>
  </r>
  <r>
    <s v="R06088"/>
    <x v="3"/>
    <x v="11"/>
    <x v="33"/>
    <x v="265"/>
    <n v="3315"/>
    <n v="44"/>
    <n v="2968"/>
    <n v="375753"/>
    <n v="3917"/>
    <n v="755687"/>
    <n v="46410"/>
    <n v="15704"/>
    <n v="68000000"/>
    <x v="1"/>
    <x v="6"/>
    <n v="1.0424401135852541E-2"/>
  </r>
  <r>
    <s v="R06089"/>
    <x v="2"/>
    <x v="7"/>
    <x v="7"/>
    <x v="336"/>
    <n v="3289"/>
    <n v="185"/>
    <n v="4887"/>
    <n v="379042"/>
    <n v="4102"/>
    <n v="760574"/>
    <n v="52624"/>
    <n v="3807"/>
    <n v="1380000000"/>
    <x v="0"/>
    <x v="3"/>
    <n v="1.0822019723407961E-2"/>
  </r>
  <r>
    <s v="R06090"/>
    <x v="2"/>
    <x v="5"/>
    <x v="13"/>
    <x v="474"/>
    <n v="1598"/>
    <n v="147"/>
    <n v="4762"/>
    <n v="380640"/>
    <n v="4249"/>
    <n v="765336"/>
    <n v="7990"/>
    <n v="8313"/>
    <n v="1380000000"/>
    <x v="1"/>
    <x v="11"/>
    <n v="1.1162778478352248E-2"/>
  </r>
  <r>
    <s v="R06091"/>
    <x v="0"/>
    <x v="19"/>
    <x v="36"/>
    <x v="113"/>
    <n v="1908"/>
    <n v="178"/>
    <n v="4821"/>
    <n v="382548"/>
    <n v="4427"/>
    <n v="770157"/>
    <n v="36252"/>
    <n v="17366"/>
    <n v="83000000"/>
    <x v="0"/>
    <x v="9"/>
    <n v="1.1572403985905037E-2"/>
  </r>
  <r>
    <s v="R06092"/>
    <x v="3"/>
    <x v="6"/>
    <x v="6"/>
    <x v="426"/>
    <n v="4262"/>
    <n v="6"/>
    <n v="4448"/>
    <n v="386810"/>
    <n v="4433"/>
    <n v="774605"/>
    <n v="51144"/>
    <n v="9445"/>
    <n v="68000000"/>
    <x v="0"/>
    <x v="6"/>
    <n v="1.1460406918125178E-2"/>
  </r>
  <r>
    <s v="R06093"/>
    <x v="0"/>
    <x v="0"/>
    <x v="0"/>
    <x v="489"/>
    <n v="1542"/>
    <n v="151"/>
    <n v="4164"/>
    <n v="388352"/>
    <n v="4584"/>
    <n v="778769"/>
    <n v="12336"/>
    <n v="13596"/>
    <n v="83000000"/>
    <x v="1"/>
    <x v="11"/>
    <n v="1.180372445616348E-2"/>
  </r>
  <r>
    <s v="R06094"/>
    <x v="1"/>
    <x v="1"/>
    <x v="1"/>
    <x v="572"/>
    <n v="141"/>
    <n v="66"/>
    <n v="476"/>
    <n v="388493"/>
    <n v="4650"/>
    <n v="779245"/>
    <n v="1692"/>
    <n v="8458"/>
    <n v="213000000"/>
    <x v="1"/>
    <x v="2"/>
    <n v="1.1969327632672918E-2"/>
  </r>
  <r>
    <s v="R06095"/>
    <x v="4"/>
    <x v="8"/>
    <x v="8"/>
    <x v="278"/>
    <n v="89"/>
    <n v="69"/>
    <n v="4420"/>
    <n v="388582"/>
    <n v="4719"/>
    <n v="783665"/>
    <n v="1335"/>
    <n v="5647"/>
    <n v="331000000"/>
    <x v="0"/>
    <x v="11"/>
    <n v="1.2144154901668116E-2"/>
  </r>
  <r>
    <s v="R06096"/>
    <x v="4"/>
    <x v="8"/>
    <x v="8"/>
    <x v="693"/>
    <n v="3985"/>
    <n v="96"/>
    <n v="3565"/>
    <n v="392567"/>
    <n v="4815"/>
    <n v="787230"/>
    <n v="51805"/>
    <n v="12210"/>
    <n v="331000000"/>
    <x v="1"/>
    <x v="9"/>
    <n v="1.2265422208183571E-2"/>
  </r>
  <r>
    <s v="R06097"/>
    <x v="0"/>
    <x v="0"/>
    <x v="0"/>
    <x v="279"/>
    <n v="4406"/>
    <n v="52"/>
    <n v="1318"/>
    <n v="396973"/>
    <n v="4867"/>
    <n v="788548"/>
    <n v="70496"/>
    <n v="4372"/>
    <n v="83000000"/>
    <x v="0"/>
    <x v="2"/>
    <n v="1.2260279666375296E-2"/>
  </r>
  <r>
    <s v="R06098"/>
    <x v="4"/>
    <x v="14"/>
    <x v="16"/>
    <x v="451"/>
    <n v="2263"/>
    <n v="161"/>
    <n v="4178"/>
    <n v="399236"/>
    <n v="5028"/>
    <n v="792726"/>
    <n v="38471"/>
    <n v="13317"/>
    <n v="331000000"/>
    <x v="1"/>
    <x v="9"/>
    <n v="1.2594054644370748E-2"/>
  </r>
  <r>
    <s v="R06099"/>
    <x v="4"/>
    <x v="8"/>
    <x v="8"/>
    <x v="139"/>
    <n v="3512"/>
    <n v="160"/>
    <n v="3657"/>
    <n v="402748"/>
    <n v="5188"/>
    <n v="796383"/>
    <n v="56192"/>
    <n v="5933"/>
    <n v="331000000"/>
    <x v="1"/>
    <x v="11"/>
    <n v="1.2881504067059303E-2"/>
  </r>
  <r>
    <s v="R06100"/>
    <x v="1"/>
    <x v="3"/>
    <x v="31"/>
    <x v="26"/>
    <n v="3706"/>
    <n v="92"/>
    <n v="1288"/>
    <n v="406454"/>
    <n v="5280"/>
    <n v="797671"/>
    <n v="44472"/>
    <n v="5356"/>
    <n v="213000000"/>
    <x v="0"/>
    <x v="11"/>
    <n v="1.2990399897651394E-2"/>
  </r>
  <r>
    <s v="R06101"/>
    <x v="3"/>
    <x v="6"/>
    <x v="6"/>
    <x v="81"/>
    <n v="1209"/>
    <n v="150"/>
    <n v="268"/>
    <n v="407663"/>
    <n v="5430"/>
    <n v="797939"/>
    <n v="22971"/>
    <n v="19990"/>
    <n v="68000000"/>
    <x v="1"/>
    <x v="3"/>
    <n v="1.3319825444055506E-2"/>
  </r>
  <r>
    <s v="R06102"/>
    <x v="2"/>
    <x v="2"/>
    <x v="29"/>
    <x v="312"/>
    <n v="4978"/>
    <n v="57"/>
    <n v="2935"/>
    <n v="412641"/>
    <n v="5487"/>
    <n v="800874"/>
    <n v="24890"/>
    <n v="6076"/>
    <n v="1380000000"/>
    <x v="0"/>
    <x v="0"/>
    <n v="1.329727293216137E-2"/>
  </r>
  <r>
    <s v="R06103"/>
    <x v="0"/>
    <x v="4"/>
    <x v="24"/>
    <x v="2"/>
    <n v="3224"/>
    <n v="195"/>
    <n v="4396"/>
    <n v="415865"/>
    <n v="5682"/>
    <n v="805270"/>
    <n v="54808"/>
    <n v="18655"/>
    <n v="83000000"/>
    <x v="0"/>
    <x v="2"/>
    <n v="1.3663087780890433E-2"/>
  </r>
  <r>
    <s v="R06104"/>
    <x v="0"/>
    <x v="16"/>
    <x v="19"/>
    <x v="172"/>
    <n v="4856"/>
    <n v="68"/>
    <n v="1021"/>
    <n v="420721"/>
    <n v="5750"/>
    <n v="806291"/>
    <n v="87408"/>
    <n v="11814"/>
    <n v="83000000"/>
    <x v="1"/>
    <x v="7"/>
    <n v="1.3667014482281607E-2"/>
  </r>
  <r>
    <s v="R06105"/>
    <x v="1"/>
    <x v="15"/>
    <x v="30"/>
    <x v="719"/>
    <n v="1359"/>
    <n v="167"/>
    <n v="89"/>
    <n v="422080"/>
    <n v="5917"/>
    <n v="806380"/>
    <n v="21744"/>
    <n v="940"/>
    <n v="213000000"/>
    <x v="1"/>
    <x v="5"/>
    <n v="1.4018669446550417E-2"/>
  </r>
  <r>
    <s v="R06106"/>
    <x v="1"/>
    <x v="1"/>
    <x v="26"/>
    <x v="259"/>
    <n v="1538"/>
    <n v="46"/>
    <n v="1925"/>
    <n v="423618"/>
    <n v="5963"/>
    <n v="808305"/>
    <n v="29222"/>
    <n v="7653"/>
    <n v="213000000"/>
    <x v="0"/>
    <x v="11"/>
    <n v="1.4076361249994099E-2"/>
  </r>
  <r>
    <s v="R06107"/>
    <x v="2"/>
    <x v="2"/>
    <x v="2"/>
    <x v="47"/>
    <n v="148"/>
    <n v="42"/>
    <n v="4455"/>
    <n v="423766"/>
    <n v="6005"/>
    <n v="812760"/>
    <n v="2368"/>
    <n v="11676"/>
    <n v="1380000000"/>
    <x v="0"/>
    <x v="2"/>
    <n v="1.417055639197104E-2"/>
  </r>
  <r>
    <s v="R06108"/>
    <x v="3"/>
    <x v="17"/>
    <x v="20"/>
    <x v="160"/>
    <n v="4810"/>
    <n v="188"/>
    <n v="3073"/>
    <n v="428576"/>
    <n v="6193"/>
    <n v="815833"/>
    <n v="62530"/>
    <n v="13342"/>
    <n v="68000000"/>
    <x v="0"/>
    <x v="2"/>
    <n v="1.4450179198088553E-2"/>
  </r>
  <r>
    <s v="R06109"/>
    <x v="0"/>
    <x v="19"/>
    <x v="36"/>
    <x v="111"/>
    <n v="1425"/>
    <n v="169"/>
    <n v="3247"/>
    <n v="430001"/>
    <n v="6362"/>
    <n v="819080"/>
    <n v="12825"/>
    <n v="8664"/>
    <n v="83000000"/>
    <x v="0"/>
    <x v="5"/>
    <n v="1.4795314429501327E-2"/>
  </r>
  <r>
    <s v="R06110"/>
    <x v="1"/>
    <x v="18"/>
    <x v="27"/>
    <x v="559"/>
    <n v="1717"/>
    <n v="61"/>
    <n v="1148"/>
    <n v="431718"/>
    <n v="6423"/>
    <n v="820228"/>
    <n v="20604"/>
    <n v="16897"/>
    <n v="213000000"/>
    <x v="1"/>
    <x v="7"/>
    <n v="1.4877767431517796E-2"/>
  </r>
  <r>
    <s v="R06111"/>
    <x v="0"/>
    <x v="19"/>
    <x v="35"/>
    <x v="622"/>
    <n v="1354"/>
    <n v="194"/>
    <n v="4822"/>
    <n v="433072"/>
    <n v="6617"/>
    <n v="825050"/>
    <n v="23018"/>
    <n v="5461"/>
    <n v="83000000"/>
    <x v="1"/>
    <x v="3"/>
    <n v="1.5279214541692836E-2"/>
  </r>
  <r>
    <s v="R06112"/>
    <x v="4"/>
    <x v="12"/>
    <x v="17"/>
    <x v="232"/>
    <n v="2405"/>
    <n v="54"/>
    <n v="1602"/>
    <n v="435477"/>
    <n v="6671"/>
    <n v="826652"/>
    <n v="38480"/>
    <n v="8491"/>
    <n v="331000000"/>
    <x v="1"/>
    <x v="9"/>
    <n v="1.531883428975583E-2"/>
  </r>
  <r>
    <s v="R06113"/>
    <x v="0"/>
    <x v="19"/>
    <x v="36"/>
    <x v="700"/>
    <n v="2635"/>
    <n v="106"/>
    <n v="1802"/>
    <n v="438112"/>
    <n v="6777"/>
    <n v="828454"/>
    <n v="26350"/>
    <n v="7118"/>
    <n v="83000000"/>
    <x v="1"/>
    <x v="9"/>
    <n v="1.5468647286538602E-2"/>
  </r>
  <r>
    <s v="R06114"/>
    <x v="3"/>
    <x v="17"/>
    <x v="20"/>
    <x v="390"/>
    <n v="2363"/>
    <n v="48"/>
    <n v="4"/>
    <n v="440475"/>
    <n v="6825"/>
    <n v="828458"/>
    <n v="25993"/>
    <n v="18885"/>
    <n v="68000000"/>
    <x v="0"/>
    <x v="10"/>
    <n v="1.5494636471990465E-2"/>
  </r>
  <r>
    <s v="R06115"/>
    <x v="3"/>
    <x v="17"/>
    <x v="20"/>
    <x v="594"/>
    <n v="2932"/>
    <n v="105"/>
    <n v="2164"/>
    <n v="443407"/>
    <n v="6930"/>
    <n v="830622"/>
    <n v="20524"/>
    <n v="10878"/>
    <n v="68000000"/>
    <x v="0"/>
    <x v="3"/>
    <n v="1.5628981951119402E-2"/>
  </r>
  <r>
    <s v="R06116"/>
    <x v="0"/>
    <x v="16"/>
    <x v="19"/>
    <x v="265"/>
    <n v="3107"/>
    <n v="176"/>
    <n v="3061"/>
    <n v="446514"/>
    <n v="7106"/>
    <n v="833683"/>
    <n v="40391"/>
    <n v="12094"/>
    <n v="83000000"/>
    <x v="1"/>
    <x v="6"/>
    <n v="1.5914394621445241E-2"/>
  </r>
  <r>
    <s v="R06117"/>
    <x v="4"/>
    <x v="12"/>
    <x v="14"/>
    <x v="561"/>
    <n v="1501"/>
    <n v="77"/>
    <n v="430"/>
    <n v="448015"/>
    <n v="7183"/>
    <n v="834113"/>
    <n v="19513"/>
    <n v="2528"/>
    <n v="331000000"/>
    <x v="1"/>
    <x v="4"/>
    <n v="1.6032945325491335E-2"/>
  </r>
  <r>
    <s v="R06118"/>
    <x v="3"/>
    <x v="6"/>
    <x v="22"/>
    <x v="592"/>
    <n v="1451"/>
    <n v="118"/>
    <n v="389"/>
    <n v="449466"/>
    <n v="7301"/>
    <n v="834502"/>
    <n v="20314"/>
    <n v="2122"/>
    <n v="68000000"/>
    <x v="1"/>
    <x v="11"/>
    <n v="1.6243720325897843E-2"/>
  </r>
  <r>
    <s v="R06119"/>
    <x v="1"/>
    <x v="15"/>
    <x v="18"/>
    <x v="240"/>
    <n v="449"/>
    <n v="160"/>
    <n v="3550"/>
    <n v="449915"/>
    <n v="7461"/>
    <n v="838052"/>
    <n v="7633"/>
    <n v="18740"/>
    <n v="213000000"/>
    <x v="1"/>
    <x v="6"/>
    <n v="1.6583132369447563E-2"/>
  </r>
  <r>
    <s v="R06120"/>
    <x v="0"/>
    <x v="0"/>
    <x v="0"/>
    <x v="622"/>
    <n v="1835"/>
    <n v="27"/>
    <n v="3542"/>
    <n v="451750"/>
    <n v="7488"/>
    <n v="841594"/>
    <n v="31195"/>
    <n v="4171"/>
    <n v="83000000"/>
    <x v="1"/>
    <x v="3"/>
    <n v="1.6575539568345322E-2"/>
  </r>
  <r>
    <s v="R06121"/>
    <x v="4"/>
    <x v="13"/>
    <x v="15"/>
    <x v="301"/>
    <n v="4185"/>
    <n v="56"/>
    <n v="1373"/>
    <n v="455935"/>
    <n v="7544"/>
    <n v="842967"/>
    <n v="25110"/>
    <n v="12247"/>
    <n v="331000000"/>
    <x v="0"/>
    <x v="10"/>
    <n v="1.6546218210929189E-2"/>
  </r>
  <r>
    <s v="R06122"/>
    <x v="1"/>
    <x v="15"/>
    <x v="30"/>
    <x v="469"/>
    <n v="2588"/>
    <n v="168"/>
    <n v="4839"/>
    <n v="458523"/>
    <n v="7712"/>
    <n v="847806"/>
    <n v="20704"/>
    <n v="11538"/>
    <n v="213000000"/>
    <x v="0"/>
    <x v="0"/>
    <n v="1.6819221718430699E-2"/>
  </r>
  <r>
    <s v="R06123"/>
    <x v="0"/>
    <x v="0"/>
    <x v="0"/>
    <x v="355"/>
    <n v="4271"/>
    <n v="119"/>
    <n v="4179"/>
    <n v="462794"/>
    <n v="7831"/>
    <n v="851985"/>
    <n v="34168"/>
    <n v="7468"/>
    <n v="83000000"/>
    <x v="1"/>
    <x v="6"/>
    <n v="1.6921135537625812E-2"/>
  </r>
  <r>
    <s v="R06124"/>
    <x v="4"/>
    <x v="13"/>
    <x v="15"/>
    <x v="29"/>
    <n v="1443"/>
    <n v="119"/>
    <n v="2648"/>
    <n v="464237"/>
    <n v="7950"/>
    <n v="854633"/>
    <n v="7215"/>
    <n v="2794"/>
    <n v="331000000"/>
    <x v="0"/>
    <x v="4"/>
    <n v="1.7124873717519286E-2"/>
  </r>
  <r>
    <s v="R06125"/>
    <x v="1"/>
    <x v="15"/>
    <x v="18"/>
    <x v="442"/>
    <n v="2948"/>
    <n v="3"/>
    <n v="3298"/>
    <n v="467185"/>
    <n v="7953"/>
    <n v="857931"/>
    <n v="23584"/>
    <n v="15414"/>
    <n v="213000000"/>
    <x v="1"/>
    <x v="1"/>
    <n v="1.7023234906942644E-2"/>
  </r>
  <r>
    <s v="R06126"/>
    <x v="3"/>
    <x v="17"/>
    <x v="28"/>
    <x v="259"/>
    <n v="3935"/>
    <n v="19"/>
    <n v="452"/>
    <n v="471120"/>
    <n v="7972"/>
    <n v="858383"/>
    <n v="27545"/>
    <n v="12747"/>
    <n v="68000000"/>
    <x v="0"/>
    <x v="11"/>
    <n v="1.6921378841908644E-2"/>
  </r>
  <r>
    <s v="R06127"/>
    <x v="0"/>
    <x v="19"/>
    <x v="35"/>
    <x v="662"/>
    <n v="3709"/>
    <n v="116"/>
    <n v="322"/>
    <n v="474829"/>
    <n v="8088"/>
    <n v="858705"/>
    <n v="55635"/>
    <n v="10055"/>
    <n v="83000000"/>
    <x v="1"/>
    <x v="4"/>
    <n v="1.7033500481225872E-2"/>
  </r>
  <r>
    <s v="R06128"/>
    <x v="0"/>
    <x v="16"/>
    <x v="19"/>
    <x v="422"/>
    <n v="3242"/>
    <n v="88"/>
    <n v="4014"/>
    <n v="478071"/>
    <n v="8176"/>
    <n v="862719"/>
    <n v="48630"/>
    <n v="3568"/>
    <n v="83000000"/>
    <x v="0"/>
    <x v="5"/>
    <n v="1.7102062245984383E-2"/>
  </r>
  <r>
    <s v="R06129"/>
    <x v="3"/>
    <x v="6"/>
    <x v="22"/>
    <x v="623"/>
    <n v="1289"/>
    <n v="162"/>
    <n v="1988"/>
    <n v="479360"/>
    <n v="8338"/>
    <n v="864707"/>
    <n v="7734"/>
    <n v="14490"/>
    <n v="68000000"/>
    <x v="1"/>
    <x v="1"/>
    <n v="1.7394025367156209E-2"/>
  </r>
  <r>
    <s v="R06130"/>
    <x v="2"/>
    <x v="9"/>
    <x v="25"/>
    <x v="383"/>
    <n v="503"/>
    <n v="52"/>
    <n v="1128"/>
    <n v="479863"/>
    <n v="8390"/>
    <n v="865835"/>
    <n v="5030"/>
    <n v="1219"/>
    <n v="1380000000"/>
    <x v="0"/>
    <x v="4"/>
    <n v="1.7484156936458949E-2"/>
  </r>
  <r>
    <s v="R06131"/>
    <x v="1"/>
    <x v="3"/>
    <x v="3"/>
    <x v="115"/>
    <n v="3097"/>
    <n v="38"/>
    <n v="1109"/>
    <n v="482960"/>
    <n v="8428"/>
    <n v="866944"/>
    <n v="58843"/>
    <n v="3176"/>
    <n v="213000000"/>
    <x v="1"/>
    <x v="5"/>
    <n v="1.7450720556567833E-2"/>
  </r>
  <r>
    <s v="R06132"/>
    <x v="3"/>
    <x v="17"/>
    <x v="28"/>
    <x v="671"/>
    <n v="2147"/>
    <n v="52"/>
    <n v="2550"/>
    <n v="485107"/>
    <n v="8480"/>
    <n v="869494"/>
    <n v="15029"/>
    <n v="1800"/>
    <n v="68000000"/>
    <x v="0"/>
    <x v="10"/>
    <n v="1.7480679520188329E-2"/>
  </r>
  <r>
    <s v="R06133"/>
    <x v="0"/>
    <x v="0"/>
    <x v="0"/>
    <x v="456"/>
    <n v="1465"/>
    <n v="120"/>
    <n v="505"/>
    <n v="486572"/>
    <n v="8600"/>
    <n v="869999"/>
    <n v="20510"/>
    <n v="5193"/>
    <n v="83000000"/>
    <x v="0"/>
    <x v="1"/>
    <n v="1.7674670963392879E-2"/>
  </r>
  <r>
    <s v="R06134"/>
    <x v="1"/>
    <x v="15"/>
    <x v="18"/>
    <x v="41"/>
    <n v="4520"/>
    <n v="85"/>
    <n v="1179"/>
    <n v="491092"/>
    <n v="8685"/>
    <n v="871178"/>
    <n v="58760"/>
    <n v="9290"/>
    <n v="213000000"/>
    <x v="1"/>
    <x v="10"/>
    <n v="1.7685077337851157E-2"/>
  </r>
  <r>
    <s v="R06135"/>
    <x v="1"/>
    <x v="3"/>
    <x v="3"/>
    <x v="196"/>
    <n v="1897"/>
    <n v="98"/>
    <n v="495"/>
    <n v="492989"/>
    <n v="8783"/>
    <n v="871673"/>
    <n v="24661"/>
    <n v="9312"/>
    <n v="213000000"/>
    <x v="0"/>
    <x v="5"/>
    <n v="1.7815813334577445E-2"/>
  </r>
  <r>
    <s v="R06136"/>
    <x v="2"/>
    <x v="9"/>
    <x v="25"/>
    <x v="705"/>
    <n v="3716"/>
    <n v="117"/>
    <n v="385"/>
    <n v="496705"/>
    <n v="8900"/>
    <n v="872058"/>
    <n v="66888"/>
    <n v="13702"/>
    <n v="1380000000"/>
    <x v="1"/>
    <x v="7"/>
    <n v="1.7918080148176484E-2"/>
  </r>
  <r>
    <s v="R06137"/>
    <x v="0"/>
    <x v="19"/>
    <x v="36"/>
    <x v="647"/>
    <n v="650"/>
    <n v="91"/>
    <n v="3534"/>
    <n v="497355"/>
    <n v="8991"/>
    <n v="875592"/>
    <n v="9750"/>
    <n v="11365"/>
    <n v="83000000"/>
    <x v="1"/>
    <x v="9"/>
    <n v="1.8077630666224326E-2"/>
  </r>
  <r>
    <s v="R06138"/>
    <x v="4"/>
    <x v="14"/>
    <x v="32"/>
    <x v="447"/>
    <n v="3262"/>
    <n v="137"/>
    <n v="3614"/>
    <n v="500617"/>
    <n v="9128"/>
    <n v="879206"/>
    <n v="39144"/>
    <n v="12406"/>
    <n v="331000000"/>
    <x v="0"/>
    <x v="6"/>
    <n v="1.8233499861171315E-2"/>
  </r>
  <r>
    <s v="R06139"/>
    <x v="2"/>
    <x v="5"/>
    <x v="13"/>
    <x v="181"/>
    <n v="1210"/>
    <n v="112"/>
    <n v="4771"/>
    <n v="501827"/>
    <n v="9240"/>
    <n v="883977"/>
    <n v="14520"/>
    <n v="9799"/>
    <n v="1380000000"/>
    <x v="0"/>
    <x v="6"/>
    <n v="1.8412719921407177E-2"/>
  </r>
  <r>
    <s v="R06140"/>
    <x v="2"/>
    <x v="9"/>
    <x v="25"/>
    <x v="544"/>
    <n v="2187"/>
    <n v="82"/>
    <n v="1896"/>
    <n v="504014"/>
    <n v="9322"/>
    <n v="885873"/>
    <n v="13122"/>
    <n v="11290"/>
    <n v="1380000000"/>
    <x v="0"/>
    <x v="11"/>
    <n v="1.8495517981643367E-2"/>
  </r>
  <r>
    <s v="R06141"/>
    <x v="4"/>
    <x v="14"/>
    <x v="16"/>
    <x v="506"/>
    <n v="3820"/>
    <n v="64"/>
    <n v="3854"/>
    <n v="507834"/>
    <n v="9386"/>
    <n v="889727"/>
    <n v="57300"/>
    <n v="16533"/>
    <n v="331000000"/>
    <x v="1"/>
    <x v="2"/>
    <n v="1.8482417482878263E-2"/>
  </r>
  <r>
    <s v="R06142"/>
    <x v="4"/>
    <x v="14"/>
    <x v="32"/>
    <x v="724"/>
    <n v="368"/>
    <n v="0"/>
    <n v="3517"/>
    <n v="508202"/>
    <n v="9386"/>
    <n v="893244"/>
    <n v="3680"/>
    <n v="8873"/>
    <n v="331000000"/>
    <x v="1"/>
    <x v="1"/>
    <n v="1.8469033966808473E-2"/>
  </r>
  <r>
    <s v="R06143"/>
    <x v="2"/>
    <x v="2"/>
    <x v="2"/>
    <x v="380"/>
    <n v="2344"/>
    <n v="180"/>
    <n v="2334"/>
    <n v="510546"/>
    <n v="9566"/>
    <n v="895578"/>
    <n v="42192"/>
    <n v="19609"/>
    <n v="1380000000"/>
    <x v="0"/>
    <x v="2"/>
    <n v="1.873680334387107E-2"/>
  </r>
  <r>
    <s v="R06144"/>
    <x v="1"/>
    <x v="1"/>
    <x v="26"/>
    <x v="575"/>
    <n v="3271"/>
    <n v="173"/>
    <n v="4296"/>
    <n v="513817"/>
    <n v="9739"/>
    <n v="899874"/>
    <n v="26168"/>
    <n v="15851"/>
    <n v="213000000"/>
    <x v="1"/>
    <x v="1"/>
    <n v="1.8954219109138078E-2"/>
  </r>
  <r>
    <s v="R06145"/>
    <x v="3"/>
    <x v="17"/>
    <x v="28"/>
    <x v="18"/>
    <n v="2843"/>
    <n v="153"/>
    <n v="810"/>
    <n v="516660"/>
    <n v="9892"/>
    <n v="684"/>
    <n v="39802"/>
    <n v="8374"/>
    <n v="68000000"/>
    <x v="1"/>
    <x v="8"/>
    <n v="1.9146053497464482E-2"/>
  </r>
  <r>
    <s v="R06146"/>
    <x v="3"/>
    <x v="17"/>
    <x v="20"/>
    <x v="185"/>
    <n v="3450"/>
    <n v="129"/>
    <n v="882"/>
    <n v="520110"/>
    <n v="10021"/>
    <n v="1566"/>
    <n v="20700"/>
    <n v="7370"/>
    <n v="68000000"/>
    <x v="1"/>
    <x v="9"/>
    <n v="1.9267078118090405E-2"/>
  </r>
  <r>
    <s v="R06147"/>
    <x v="2"/>
    <x v="9"/>
    <x v="9"/>
    <x v="220"/>
    <n v="3151"/>
    <n v="27"/>
    <n v="1402"/>
    <n v="523261"/>
    <n v="10048"/>
    <n v="2968"/>
    <n v="18906"/>
    <n v="13382"/>
    <n v="1380000000"/>
    <x v="1"/>
    <x v="1"/>
    <n v="1.9202654124805787E-2"/>
  </r>
  <r>
    <s v="R06148"/>
    <x v="1"/>
    <x v="15"/>
    <x v="18"/>
    <x v="79"/>
    <n v="3518"/>
    <n v="83"/>
    <n v="3794"/>
    <n v="526779"/>
    <n v="10131"/>
    <n v="6762"/>
    <n v="49252"/>
    <n v="10422"/>
    <n v="213000000"/>
    <x v="1"/>
    <x v="3"/>
    <n v="1.9231973939735639E-2"/>
  </r>
  <r>
    <s v="R06149"/>
    <x v="4"/>
    <x v="12"/>
    <x v="17"/>
    <x v="725"/>
    <n v="4354"/>
    <n v="154"/>
    <n v="1288"/>
    <n v="531133"/>
    <n v="10285"/>
    <n v="8050"/>
    <n v="69664"/>
    <n v="8364"/>
    <n v="331000000"/>
    <x v="0"/>
    <x v="10"/>
    <n v="1.9364264694530373E-2"/>
  </r>
  <r>
    <s v="R06150"/>
    <x v="2"/>
    <x v="2"/>
    <x v="29"/>
    <x v="130"/>
    <n v="1636"/>
    <n v="27"/>
    <n v="897"/>
    <n v="532769"/>
    <n v="10312"/>
    <n v="8947"/>
    <n v="17996"/>
    <n v="10781"/>
    <n v="1380000000"/>
    <x v="1"/>
    <x v="10"/>
    <n v="1.9355480517822921E-2"/>
  </r>
  <r>
    <s v="R06151"/>
    <x v="0"/>
    <x v="16"/>
    <x v="19"/>
    <x v="86"/>
    <n v="3860"/>
    <n v="123"/>
    <n v="2404"/>
    <n v="536629"/>
    <n v="10435"/>
    <n v="11351"/>
    <n v="57900"/>
    <n v="18585"/>
    <n v="83000000"/>
    <x v="0"/>
    <x v="9"/>
    <n v="1.944546418475334E-2"/>
  </r>
  <r>
    <s v="R06152"/>
    <x v="1"/>
    <x v="1"/>
    <x v="1"/>
    <x v="713"/>
    <n v="1144"/>
    <n v="30"/>
    <n v="1216"/>
    <n v="537773"/>
    <n v="10465"/>
    <n v="12567"/>
    <n v="5720"/>
    <n v="10624"/>
    <n v="213000000"/>
    <x v="1"/>
    <x v="0"/>
    <n v="1.945988363119755E-2"/>
  </r>
  <r>
    <s v="R06153"/>
    <x v="0"/>
    <x v="16"/>
    <x v="19"/>
    <x v="514"/>
    <n v="3126"/>
    <n v="174"/>
    <n v="2955"/>
    <n v="540899"/>
    <n v="10639"/>
    <n v="15522"/>
    <n v="56268"/>
    <n v="9111"/>
    <n v="83000000"/>
    <x v="1"/>
    <x v="1"/>
    <n v="1.9669106432069573E-2"/>
  </r>
  <r>
    <s v="R06154"/>
    <x v="0"/>
    <x v="19"/>
    <x v="36"/>
    <x v="430"/>
    <n v="17"/>
    <n v="134"/>
    <n v="4022"/>
    <n v="540916"/>
    <n v="10773"/>
    <n v="19544"/>
    <n v="204"/>
    <n v="16192"/>
    <n v="83000000"/>
    <x v="0"/>
    <x v="7"/>
    <n v="1.9916216196230099E-2"/>
  </r>
  <r>
    <s v="R06155"/>
    <x v="2"/>
    <x v="9"/>
    <x v="25"/>
    <x v="444"/>
    <n v="1656"/>
    <n v="71"/>
    <n v="2953"/>
    <n v="542572"/>
    <n v="10844"/>
    <n v="22497"/>
    <n v="28152"/>
    <n v="13336"/>
    <n v="1380000000"/>
    <x v="0"/>
    <x v="2"/>
    <n v="1.9986287534189011E-2"/>
  </r>
  <r>
    <s v="R06156"/>
    <x v="1"/>
    <x v="3"/>
    <x v="31"/>
    <x v="190"/>
    <n v="4205"/>
    <n v="47"/>
    <n v="3570"/>
    <n v="546777"/>
    <n v="10891"/>
    <n v="26067"/>
    <n v="37845"/>
    <n v="5419"/>
    <n v="213000000"/>
    <x v="0"/>
    <x v="5"/>
    <n v="1.991854083108836E-2"/>
  </r>
  <r>
    <s v="R06157"/>
    <x v="0"/>
    <x v="4"/>
    <x v="24"/>
    <x v="178"/>
    <n v="4426"/>
    <n v="25"/>
    <n v="1088"/>
    <n v="551203"/>
    <n v="10916"/>
    <n v="27155"/>
    <n v="61964"/>
    <n v="15111"/>
    <n v="83000000"/>
    <x v="1"/>
    <x v="4"/>
    <n v="1.9803956074259391E-2"/>
  </r>
  <r>
    <s v="R06158"/>
    <x v="1"/>
    <x v="1"/>
    <x v="1"/>
    <x v="404"/>
    <n v="1596"/>
    <n v="182"/>
    <n v="316"/>
    <n v="552799"/>
    <n v="11098"/>
    <n v="27471"/>
    <n v="19152"/>
    <n v="9065"/>
    <n v="213000000"/>
    <x v="0"/>
    <x v="3"/>
    <n v="2.0076013162107748E-2"/>
  </r>
  <r>
    <s v="R06159"/>
    <x v="3"/>
    <x v="10"/>
    <x v="10"/>
    <x v="152"/>
    <n v="945"/>
    <n v="88"/>
    <n v="3818"/>
    <n v="553744"/>
    <n v="11186"/>
    <n v="31289"/>
    <n v="5670"/>
    <n v="9278"/>
    <n v="68000000"/>
    <x v="0"/>
    <x v="3"/>
    <n v="2.0200670345863793E-2"/>
  </r>
  <r>
    <s v="R06160"/>
    <x v="0"/>
    <x v="16"/>
    <x v="19"/>
    <x v="402"/>
    <n v="1287"/>
    <n v="134"/>
    <n v="4554"/>
    <n v="555031"/>
    <n v="11320"/>
    <n v="35843"/>
    <n v="6435"/>
    <n v="17101"/>
    <n v="83000000"/>
    <x v="0"/>
    <x v="4"/>
    <n v="2.0395257201849988E-2"/>
  </r>
  <r>
    <s v="R06161"/>
    <x v="0"/>
    <x v="19"/>
    <x v="35"/>
    <x v="61"/>
    <n v="267"/>
    <n v="104"/>
    <n v="394"/>
    <n v="555298"/>
    <n v="11424"/>
    <n v="36237"/>
    <n v="4539"/>
    <n v="10734"/>
    <n v="83000000"/>
    <x v="0"/>
    <x v="9"/>
    <n v="2.0572737521114787E-2"/>
  </r>
  <r>
    <s v="R06162"/>
    <x v="1"/>
    <x v="18"/>
    <x v="27"/>
    <x v="262"/>
    <n v="434"/>
    <n v="56"/>
    <n v="1573"/>
    <n v="555732"/>
    <n v="11480"/>
    <n v="37810"/>
    <n v="2604"/>
    <n v="12711"/>
    <n v="213000000"/>
    <x v="1"/>
    <x v="11"/>
    <n v="2.0657439197310935E-2"/>
  </r>
  <r>
    <s v="R06163"/>
    <x v="3"/>
    <x v="6"/>
    <x v="6"/>
    <x v="378"/>
    <n v="2035"/>
    <n v="114"/>
    <n v="3953"/>
    <n v="557767"/>
    <n v="11594"/>
    <n v="41763"/>
    <n v="36630"/>
    <n v="15739"/>
    <n v="68000000"/>
    <x v="1"/>
    <x v="4"/>
    <n v="2.078645742756384E-2"/>
  </r>
  <r>
    <s v="R06164"/>
    <x v="0"/>
    <x v="4"/>
    <x v="24"/>
    <x v="504"/>
    <n v="2497"/>
    <n v="185"/>
    <n v="1062"/>
    <n v="560264"/>
    <n v="11779"/>
    <n v="42825"/>
    <n v="24970"/>
    <n v="12026"/>
    <n v="83000000"/>
    <x v="1"/>
    <x v="2"/>
    <n v="2.1024017249011179E-2"/>
  </r>
  <r>
    <s v="R06165"/>
    <x v="2"/>
    <x v="5"/>
    <x v="5"/>
    <x v="192"/>
    <n v="3208"/>
    <n v="119"/>
    <n v="2196"/>
    <n v="563472"/>
    <n v="11898"/>
    <n v="45021"/>
    <n v="60952"/>
    <n v="4356"/>
    <n v="1380000000"/>
    <x v="0"/>
    <x v="8"/>
    <n v="2.1115512394582162E-2"/>
  </r>
  <r>
    <s v="R06166"/>
    <x v="1"/>
    <x v="18"/>
    <x v="23"/>
    <x v="645"/>
    <n v="1613"/>
    <n v="0"/>
    <n v="2423"/>
    <n v="565085"/>
    <n v="11898"/>
    <n v="47444"/>
    <n v="12904"/>
    <n v="522"/>
    <n v="213000000"/>
    <x v="1"/>
    <x v="6"/>
    <n v="2.1055239477246787E-2"/>
  </r>
  <r>
    <s v="R06167"/>
    <x v="1"/>
    <x v="1"/>
    <x v="26"/>
    <x v="202"/>
    <n v="718"/>
    <n v="81"/>
    <n v="2413"/>
    <n v="565803"/>
    <n v="11979"/>
    <n v="49857"/>
    <n v="12206"/>
    <n v="6019"/>
    <n v="213000000"/>
    <x v="0"/>
    <x v="3"/>
    <n v="2.1171679895652728E-2"/>
  </r>
  <r>
    <s v="R06168"/>
    <x v="0"/>
    <x v="16"/>
    <x v="19"/>
    <x v="204"/>
    <n v="3978"/>
    <n v="199"/>
    <n v="4551"/>
    <n v="569781"/>
    <n v="12178"/>
    <n v="54408"/>
    <n v="47736"/>
    <n v="14757"/>
    <n v="83000000"/>
    <x v="0"/>
    <x v="5"/>
    <n v="2.137312405994584E-2"/>
  </r>
  <r>
    <s v="R06169"/>
    <x v="3"/>
    <x v="10"/>
    <x v="10"/>
    <x v="509"/>
    <n v="2231"/>
    <n v="28"/>
    <n v="4371"/>
    <n v="572012"/>
    <n v="12206"/>
    <n v="58779"/>
    <n v="35696"/>
    <n v="5648"/>
    <n v="68000000"/>
    <x v="0"/>
    <x v="1"/>
    <n v="2.13387131738495E-2"/>
  </r>
  <r>
    <s v="R06170"/>
    <x v="0"/>
    <x v="0"/>
    <x v="0"/>
    <x v="480"/>
    <n v="3672"/>
    <n v="149"/>
    <n v="3581"/>
    <n v="575684"/>
    <n v="12355"/>
    <n v="62360"/>
    <n v="47736"/>
    <n v="19011"/>
    <n v="83000000"/>
    <x v="1"/>
    <x v="11"/>
    <n v="2.1461426754955843E-2"/>
  </r>
  <r>
    <s v="R06171"/>
    <x v="4"/>
    <x v="14"/>
    <x v="32"/>
    <x v="8"/>
    <n v="740"/>
    <n v="167"/>
    <n v="4258"/>
    <n v="576424"/>
    <n v="12522"/>
    <n v="66618"/>
    <n v="9620"/>
    <n v="8607"/>
    <n v="331000000"/>
    <x v="0"/>
    <x v="5"/>
    <n v="2.1723592355627108E-2"/>
  </r>
  <r>
    <s v="R06172"/>
    <x v="0"/>
    <x v="0"/>
    <x v="0"/>
    <x v="55"/>
    <n v="804"/>
    <n v="189"/>
    <n v="1642"/>
    <n v="577228"/>
    <n v="12711"/>
    <n v="68260"/>
    <n v="15276"/>
    <n v="19460"/>
    <n v="83000000"/>
    <x v="0"/>
    <x v="3"/>
    <n v="2.2020761293630939E-2"/>
  </r>
  <r>
    <s v="R06173"/>
    <x v="4"/>
    <x v="12"/>
    <x v="17"/>
    <x v="579"/>
    <n v="4512"/>
    <n v="13"/>
    <n v="4895"/>
    <n v="581740"/>
    <n v="12724"/>
    <n v="73155"/>
    <n v="40608"/>
    <n v="917"/>
    <n v="331000000"/>
    <x v="0"/>
    <x v="11"/>
    <n v="2.1872314092206139E-2"/>
  </r>
  <r>
    <s v="R06174"/>
    <x v="2"/>
    <x v="2"/>
    <x v="2"/>
    <x v="132"/>
    <n v="4977"/>
    <n v="129"/>
    <n v="4275"/>
    <n v="586717"/>
    <n v="12853"/>
    <n v="77430"/>
    <n v="49770"/>
    <n v="8397"/>
    <n v="1380000000"/>
    <x v="1"/>
    <x v="7"/>
    <n v="2.1906643236858654E-2"/>
  </r>
  <r>
    <s v="R06175"/>
    <x v="1"/>
    <x v="15"/>
    <x v="18"/>
    <x v="683"/>
    <n v="4886"/>
    <n v="162"/>
    <n v="1542"/>
    <n v="591603"/>
    <n v="13015"/>
    <n v="78972"/>
    <n v="73290"/>
    <n v="10321"/>
    <n v="213000000"/>
    <x v="1"/>
    <x v="6"/>
    <n v="2.1999550374152937E-2"/>
  </r>
  <r>
    <s v="R06176"/>
    <x v="1"/>
    <x v="18"/>
    <x v="23"/>
    <x v="416"/>
    <n v="3771"/>
    <n v="70"/>
    <n v="2899"/>
    <n v="595374"/>
    <n v="13085"/>
    <n v="81871"/>
    <n v="64107"/>
    <n v="9282"/>
    <n v="213000000"/>
    <x v="1"/>
    <x v="1"/>
    <n v="2.1977782032806269E-2"/>
  </r>
  <r>
    <s v="R06177"/>
    <x v="3"/>
    <x v="6"/>
    <x v="22"/>
    <x v="147"/>
    <n v="1726"/>
    <n v="194"/>
    <n v="2034"/>
    <n v="597100"/>
    <n v="13279"/>
    <n v="83905"/>
    <n v="27616"/>
    <n v="13038"/>
    <n v="68000000"/>
    <x v="1"/>
    <x v="10"/>
    <n v="2.2239155920281362E-2"/>
  </r>
  <r>
    <s v="R06178"/>
    <x v="0"/>
    <x v="0"/>
    <x v="0"/>
    <x v="702"/>
    <n v="3512"/>
    <n v="124"/>
    <n v="1478"/>
    <n v="600612"/>
    <n v="13403"/>
    <n v="85383"/>
    <n v="52680"/>
    <n v="9955"/>
    <n v="83000000"/>
    <x v="0"/>
    <x v="5"/>
    <n v="2.2315571450453871E-2"/>
  </r>
  <r>
    <s v="R06179"/>
    <x v="2"/>
    <x v="5"/>
    <x v="13"/>
    <x v="342"/>
    <n v="1098"/>
    <n v="78"/>
    <n v="1011"/>
    <n v="601710"/>
    <n v="13481"/>
    <n v="86394"/>
    <n v="12078"/>
    <n v="4570"/>
    <n v="1380000000"/>
    <x v="0"/>
    <x v="4"/>
    <n v="2.2404480563726712E-2"/>
  </r>
  <r>
    <s v="R06180"/>
    <x v="4"/>
    <x v="14"/>
    <x v="32"/>
    <x v="715"/>
    <n v="2621"/>
    <n v="106"/>
    <n v="1431"/>
    <n v="604331"/>
    <n v="13587"/>
    <n v="87825"/>
    <n v="41936"/>
    <n v="16536"/>
    <n v="331000000"/>
    <x v="0"/>
    <x v="7"/>
    <n v="2.2482712288464435E-2"/>
  </r>
  <r>
    <s v="R06181"/>
    <x v="3"/>
    <x v="17"/>
    <x v="28"/>
    <x v="242"/>
    <n v="3805"/>
    <n v="97"/>
    <n v="3256"/>
    <n v="608136"/>
    <n v="13684"/>
    <n v="91081"/>
    <n v="30440"/>
    <n v="16937"/>
    <n v="68000000"/>
    <x v="0"/>
    <x v="10"/>
    <n v="2.2501545706881357E-2"/>
  </r>
  <r>
    <s v="R06182"/>
    <x v="2"/>
    <x v="5"/>
    <x v="5"/>
    <x v="405"/>
    <n v="3010"/>
    <n v="149"/>
    <n v="456"/>
    <n v="611146"/>
    <n v="13833"/>
    <n v="91537"/>
    <n v="48160"/>
    <n v="4582"/>
    <n v="1380000000"/>
    <x v="1"/>
    <x v="5"/>
    <n v="2.2634525956154502E-2"/>
  </r>
  <r>
    <s v="R06183"/>
    <x v="2"/>
    <x v="9"/>
    <x v="25"/>
    <x v="222"/>
    <n v="2983"/>
    <n v="17"/>
    <n v="3064"/>
    <n v="614129"/>
    <n v="13850"/>
    <n v="94601"/>
    <n v="41762"/>
    <n v="7970"/>
    <n v="1380000000"/>
    <x v="0"/>
    <x v="4"/>
    <n v="2.2552265077858236E-2"/>
  </r>
  <r>
    <s v="R06184"/>
    <x v="4"/>
    <x v="8"/>
    <x v="34"/>
    <x v="536"/>
    <n v="3704"/>
    <n v="45"/>
    <n v="4051"/>
    <n v="617833"/>
    <n v="13895"/>
    <n v="98652"/>
    <n v="25928"/>
    <n v="7758"/>
    <n v="331000000"/>
    <x v="0"/>
    <x v="7"/>
    <n v="2.2489896136982001E-2"/>
  </r>
  <r>
    <s v="R06185"/>
    <x v="4"/>
    <x v="8"/>
    <x v="34"/>
    <x v="715"/>
    <n v="3383"/>
    <n v="81"/>
    <n v="3576"/>
    <n v="621216"/>
    <n v="13976"/>
    <n v="102228"/>
    <n v="20298"/>
    <n v="10810"/>
    <n v="331000000"/>
    <x v="0"/>
    <x v="7"/>
    <n v="2.2497810745376809E-2"/>
  </r>
  <r>
    <s v="R06186"/>
    <x v="1"/>
    <x v="1"/>
    <x v="1"/>
    <x v="407"/>
    <n v="1844"/>
    <n v="190"/>
    <n v="2292"/>
    <n v="623060"/>
    <n v="14166"/>
    <n v="104520"/>
    <n v="25816"/>
    <n v="15096"/>
    <n v="213000000"/>
    <x v="0"/>
    <x v="7"/>
    <n v="2.2736173081244183E-2"/>
  </r>
  <r>
    <s v="R06187"/>
    <x v="0"/>
    <x v="19"/>
    <x v="36"/>
    <x v="93"/>
    <n v="3924"/>
    <n v="122"/>
    <n v="4879"/>
    <n v="626984"/>
    <n v="14288"/>
    <n v="109399"/>
    <n v="31392"/>
    <n v="11988"/>
    <n v="83000000"/>
    <x v="0"/>
    <x v="4"/>
    <n v="2.2788460311586899E-2"/>
  </r>
  <r>
    <s v="R06188"/>
    <x v="3"/>
    <x v="11"/>
    <x v="12"/>
    <x v="673"/>
    <n v="3099"/>
    <n v="97"/>
    <n v="1138"/>
    <n v="630083"/>
    <n v="14385"/>
    <n v="110537"/>
    <n v="40287"/>
    <n v="12034"/>
    <n v="68000000"/>
    <x v="1"/>
    <x v="2"/>
    <n v="2.2830325528541476E-2"/>
  </r>
  <r>
    <s v="R06189"/>
    <x v="0"/>
    <x v="19"/>
    <x v="36"/>
    <x v="252"/>
    <n v="4521"/>
    <n v="163"/>
    <n v="2545"/>
    <n v="634604"/>
    <n v="14548"/>
    <n v="113082"/>
    <n v="81378"/>
    <n v="1398"/>
    <n v="83000000"/>
    <x v="0"/>
    <x v="6"/>
    <n v="2.2924532464339967E-2"/>
  </r>
  <r>
    <s v="R06190"/>
    <x v="3"/>
    <x v="17"/>
    <x v="28"/>
    <x v="512"/>
    <n v="4978"/>
    <n v="45"/>
    <n v="1360"/>
    <n v="639582"/>
    <n v="14593"/>
    <n v="114442"/>
    <n v="44802"/>
    <n v="9963"/>
    <n v="68000000"/>
    <x v="1"/>
    <x v="9"/>
    <n v="2.2816464503378771E-2"/>
  </r>
  <r>
    <s v="R06191"/>
    <x v="2"/>
    <x v="5"/>
    <x v="5"/>
    <x v="283"/>
    <n v="4881"/>
    <n v="102"/>
    <n v="3190"/>
    <n v="644463"/>
    <n v="14695"/>
    <n v="117632"/>
    <n v="24405"/>
    <n v="3428"/>
    <n v="1380000000"/>
    <x v="1"/>
    <x v="9"/>
    <n v="2.2801929668576783E-2"/>
  </r>
  <r>
    <s v="R06192"/>
    <x v="4"/>
    <x v="12"/>
    <x v="14"/>
    <x v="173"/>
    <n v="534"/>
    <n v="36"/>
    <n v="55"/>
    <n v="644997"/>
    <n v="14731"/>
    <n v="117687"/>
    <n v="8544"/>
    <n v="14510"/>
    <n v="331000000"/>
    <x v="0"/>
    <x v="0"/>
    <n v="2.2838865917205818E-2"/>
  </r>
  <r>
    <s v="R06193"/>
    <x v="4"/>
    <x v="8"/>
    <x v="34"/>
    <x v="59"/>
    <n v="284"/>
    <n v="17"/>
    <n v="4519"/>
    <n v="645281"/>
    <n v="14748"/>
    <n v="122206"/>
    <n v="2556"/>
    <n v="2612"/>
    <n v="331000000"/>
    <x v="1"/>
    <x v="1"/>
    <n v="2.2855159225205764E-2"/>
  </r>
  <r>
    <s v="R06194"/>
    <x v="2"/>
    <x v="9"/>
    <x v="9"/>
    <x v="419"/>
    <n v="2669"/>
    <n v="170"/>
    <n v="3191"/>
    <n v="647950"/>
    <n v="14918"/>
    <n v="125397"/>
    <n v="26690"/>
    <n v="17905"/>
    <n v="1380000000"/>
    <x v="0"/>
    <x v="4"/>
    <n v="2.3023381433752606E-2"/>
  </r>
  <r>
    <s v="R06195"/>
    <x v="2"/>
    <x v="7"/>
    <x v="7"/>
    <x v="627"/>
    <n v="3786"/>
    <n v="103"/>
    <n v="4145"/>
    <n v="651736"/>
    <n v="15021"/>
    <n v="129542"/>
    <n v="64362"/>
    <n v="3796"/>
    <n v="1380000000"/>
    <x v="0"/>
    <x v="2"/>
    <n v="2.3047675746007586E-2"/>
  </r>
  <r>
    <s v="R06196"/>
    <x v="3"/>
    <x v="10"/>
    <x v="11"/>
    <x v="587"/>
    <n v="1129"/>
    <n v="156"/>
    <n v="3436"/>
    <n v="652865"/>
    <n v="15177"/>
    <n v="132978"/>
    <n v="20322"/>
    <n v="13509"/>
    <n v="68000000"/>
    <x v="1"/>
    <x v="5"/>
    <n v="2.3246766176774677E-2"/>
  </r>
  <r>
    <s v="R06197"/>
    <x v="2"/>
    <x v="7"/>
    <x v="7"/>
    <x v="224"/>
    <n v="503"/>
    <n v="145"/>
    <n v="1959"/>
    <n v="653368"/>
    <n v="15322"/>
    <n v="134937"/>
    <n v="8048"/>
    <n v="7975"/>
    <n v="1380000000"/>
    <x v="0"/>
    <x v="10"/>
    <n v="2.3450796488349596E-2"/>
  </r>
  <r>
    <s v="R06198"/>
    <x v="3"/>
    <x v="6"/>
    <x v="22"/>
    <x v="563"/>
    <n v="4141"/>
    <n v="142"/>
    <n v="2129"/>
    <n v="657509"/>
    <n v="15464"/>
    <n v="137066"/>
    <n v="57974"/>
    <n v="7170"/>
    <n v="68000000"/>
    <x v="1"/>
    <x v="2"/>
    <n v="2.3519069700947061E-2"/>
  </r>
  <r>
    <s v="R06199"/>
    <x v="0"/>
    <x v="0"/>
    <x v="0"/>
    <x v="556"/>
    <n v="536"/>
    <n v="186"/>
    <n v="4977"/>
    <n v="658045"/>
    <n v="15650"/>
    <n v="142043"/>
    <n v="9112"/>
    <n v="19504"/>
    <n v="83000000"/>
    <x v="1"/>
    <x v="3"/>
    <n v="2.3782568061454765E-2"/>
  </r>
  <r>
    <s v="R06200"/>
    <x v="4"/>
    <x v="12"/>
    <x v="14"/>
    <x v="370"/>
    <n v="61"/>
    <n v="121"/>
    <n v="237"/>
    <n v="658106"/>
    <n v="15771"/>
    <n v="142280"/>
    <n v="610"/>
    <n v="19469"/>
    <n v="331000000"/>
    <x v="1"/>
    <x v="4"/>
    <n v="2.3964224608193817E-2"/>
  </r>
  <r>
    <s v="R06201"/>
    <x v="4"/>
    <x v="8"/>
    <x v="8"/>
    <x v="465"/>
    <n v="2383"/>
    <n v="93"/>
    <n v="3039"/>
    <n v="660489"/>
    <n v="15864"/>
    <n v="145319"/>
    <n v="40511"/>
    <n v="15763"/>
    <n v="331000000"/>
    <x v="0"/>
    <x v="7"/>
    <n v="2.4018568060936669E-2"/>
  </r>
  <r>
    <s v="R06202"/>
    <x v="4"/>
    <x v="14"/>
    <x v="32"/>
    <x v="353"/>
    <n v="210"/>
    <n v="99"/>
    <n v="388"/>
    <n v="660699"/>
    <n v="15963"/>
    <n v="145707"/>
    <n v="1890"/>
    <n v="11457"/>
    <n v="331000000"/>
    <x v="0"/>
    <x v="4"/>
    <n v="2.4160775179014951E-2"/>
  </r>
  <r>
    <s v="R06203"/>
    <x v="0"/>
    <x v="4"/>
    <x v="4"/>
    <x v="642"/>
    <n v="2447"/>
    <n v="27"/>
    <n v="3406"/>
    <n v="663146"/>
    <n v="15990"/>
    <n v="149113"/>
    <n v="29364"/>
    <n v="11032"/>
    <n v="83000000"/>
    <x v="0"/>
    <x v="3"/>
    <n v="2.4112337253033269E-2"/>
  </r>
  <r>
    <s v="R06204"/>
    <x v="0"/>
    <x v="16"/>
    <x v="19"/>
    <x v="694"/>
    <n v="4804"/>
    <n v="180"/>
    <n v="684"/>
    <n v="667950"/>
    <n v="16170"/>
    <n v="149797"/>
    <n v="43236"/>
    <n v="10152"/>
    <n v="83000000"/>
    <x v="1"/>
    <x v="0"/>
    <n v="2.4208398832247922E-2"/>
  </r>
  <r>
    <s v="R06205"/>
    <x v="1"/>
    <x v="1"/>
    <x v="26"/>
    <x v="37"/>
    <n v="2394"/>
    <n v="14"/>
    <n v="3983"/>
    <n v="670344"/>
    <n v="16184"/>
    <n v="153780"/>
    <n v="35910"/>
    <n v="16630"/>
    <n v="213000000"/>
    <x v="1"/>
    <x v="7"/>
    <n v="2.4142828159870157E-2"/>
  </r>
  <r>
    <s v="R06206"/>
    <x v="3"/>
    <x v="6"/>
    <x v="6"/>
    <x v="500"/>
    <n v="3269"/>
    <n v="127"/>
    <n v="186"/>
    <n v="673613"/>
    <n v="16311"/>
    <n v="153966"/>
    <n v="45766"/>
    <n v="16950"/>
    <n v="68000000"/>
    <x v="1"/>
    <x v="8"/>
    <n v="2.4214200141624346E-2"/>
  </r>
  <r>
    <s v="R06207"/>
    <x v="3"/>
    <x v="6"/>
    <x v="22"/>
    <x v="600"/>
    <n v="376"/>
    <n v="42"/>
    <n v="2743"/>
    <n v="673989"/>
    <n v="16353"/>
    <n v="156709"/>
    <n v="2632"/>
    <n v="12545"/>
    <n v="68000000"/>
    <x v="1"/>
    <x v="5"/>
    <n v="2.4263007259762399E-2"/>
  </r>
  <r>
    <s v="R06208"/>
    <x v="1"/>
    <x v="18"/>
    <x v="23"/>
    <x v="698"/>
    <n v="1185"/>
    <n v="32"/>
    <n v="3428"/>
    <n v="675174"/>
    <n v="16385"/>
    <n v="160137"/>
    <n v="8295"/>
    <n v="468"/>
    <n v="213000000"/>
    <x v="1"/>
    <x v="4"/>
    <n v="2.4267818369783197E-2"/>
  </r>
  <r>
    <s v="R06209"/>
    <x v="4"/>
    <x v="12"/>
    <x v="17"/>
    <x v="231"/>
    <n v="3279"/>
    <n v="129"/>
    <n v="2410"/>
    <n v="678453"/>
    <n v="16514"/>
    <n v="162547"/>
    <n v="59022"/>
    <n v="3958"/>
    <n v="331000000"/>
    <x v="1"/>
    <x v="9"/>
    <n v="2.4340669139940423E-2"/>
  </r>
  <r>
    <s v="R06210"/>
    <x v="3"/>
    <x v="17"/>
    <x v="28"/>
    <x v="138"/>
    <n v="3498"/>
    <n v="186"/>
    <n v="3234"/>
    <n v="681951"/>
    <n v="16700"/>
    <n v="165781"/>
    <n v="27984"/>
    <n v="18958"/>
    <n v="68000000"/>
    <x v="0"/>
    <x v="11"/>
    <n v="2.448856296126848E-2"/>
  </r>
  <r>
    <s v="R06211"/>
    <x v="3"/>
    <x v="6"/>
    <x v="6"/>
    <x v="422"/>
    <n v="2847"/>
    <n v="7"/>
    <n v="3388"/>
    <n v="684798"/>
    <n v="16707"/>
    <n v="169169"/>
    <n v="39858"/>
    <n v="13106"/>
    <n v="68000000"/>
    <x v="0"/>
    <x v="5"/>
    <n v="2.4396975458456361E-2"/>
  </r>
  <r>
    <s v="R06212"/>
    <x v="4"/>
    <x v="14"/>
    <x v="32"/>
    <x v="347"/>
    <n v="786"/>
    <n v="111"/>
    <n v="2934"/>
    <n v="685584"/>
    <n v="16818"/>
    <n v="172103"/>
    <n v="9432"/>
    <n v="4247"/>
    <n v="331000000"/>
    <x v="1"/>
    <x v="1"/>
    <n v="2.4530910873065883E-2"/>
  </r>
  <r>
    <s v="R06213"/>
    <x v="2"/>
    <x v="5"/>
    <x v="13"/>
    <x v="383"/>
    <n v="732"/>
    <n v="32"/>
    <n v="4371"/>
    <n v="686316"/>
    <n v="16850"/>
    <n v="176474"/>
    <n v="9516"/>
    <n v="13111"/>
    <n v="1380000000"/>
    <x v="0"/>
    <x v="4"/>
    <n v="2.4551372837002199E-2"/>
  </r>
  <r>
    <s v="R06214"/>
    <x v="2"/>
    <x v="9"/>
    <x v="25"/>
    <x v="668"/>
    <n v="3868"/>
    <n v="162"/>
    <n v="4920"/>
    <n v="690184"/>
    <n v="17012"/>
    <n v="181394"/>
    <n v="42548"/>
    <n v="10520"/>
    <n v="1380000000"/>
    <x v="1"/>
    <x v="11"/>
    <n v="2.4648499530559968E-2"/>
  </r>
  <r>
    <s v="R06215"/>
    <x v="1"/>
    <x v="15"/>
    <x v="30"/>
    <x v="38"/>
    <n v="2699"/>
    <n v="145"/>
    <n v="3969"/>
    <n v="692883"/>
    <n v="17157"/>
    <n v="185363"/>
    <n v="16194"/>
    <n v="1621"/>
    <n v="213000000"/>
    <x v="0"/>
    <x v="10"/>
    <n v="2.4761756313836536E-2"/>
  </r>
  <r>
    <s v="R06216"/>
    <x v="0"/>
    <x v="19"/>
    <x v="36"/>
    <x v="557"/>
    <n v="4617"/>
    <n v="89"/>
    <n v="3994"/>
    <n v="697500"/>
    <n v="17246"/>
    <n v="189357"/>
    <n v="60021"/>
    <n v="19379"/>
    <n v="83000000"/>
    <x v="0"/>
    <x v="5"/>
    <n v="2.4725448028673835E-2"/>
  </r>
  <r>
    <s v="R06217"/>
    <x v="3"/>
    <x v="17"/>
    <x v="20"/>
    <x v="714"/>
    <n v="2158"/>
    <n v="148"/>
    <n v="4572"/>
    <n v="699658"/>
    <n v="17394"/>
    <n v="193929"/>
    <n v="21580"/>
    <n v="18354"/>
    <n v="68000000"/>
    <x v="1"/>
    <x v="10"/>
    <n v="2.4860717664916286E-2"/>
  </r>
  <r>
    <s v="R06218"/>
    <x v="3"/>
    <x v="10"/>
    <x v="11"/>
    <x v="393"/>
    <n v="3620"/>
    <n v="191"/>
    <n v="3249"/>
    <n v="703278"/>
    <n v="17585"/>
    <n v="197178"/>
    <n v="36200"/>
    <n v="8622"/>
    <n v="68000000"/>
    <x v="1"/>
    <x v="8"/>
    <n v="2.500433683408268E-2"/>
  </r>
  <r>
    <s v="R06219"/>
    <x v="1"/>
    <x v="1"/>
    <x v="1"/>
    <x v="515"/>
    <n v="3664"/>
    <n v="155"/>
    <n v="2751"/>
    <n v="706942"/>
    <n v="17740"/>
    <n v="199929"/>
    <n v="62288"/>
    <n v="12285"/>
    <n v="213000000"/>
    <x v="0"/>
    <x v="7"/>
    <n v="2.5093996395743924E-2"/>
  </r>
  <r>
    <s v="R06220"/>
    <x v="1"/>
    <x v="1"/>
    <x v="26"/>
    <x v="299"/>
    <n v="2655"/>
    <n v="115"/>
    <n v="1575"/>
    <n v="709597"/>
    <n v="17855"/>
    <n v="201504"/>
    <n v="26550"/>
    <n v="4415"/>
    <n v="213000000"/>
    <x v="1"/>
    <x v="1"/>
    <n v="2.5162169513118008E-2"/>
  </r>
  <r>
    <s v="R06221"/>
    <x v="3"/>
    <x v="10"/>
    <x v="10"/>
    <x v="534"/>
    <n v="1078"/>
    <n v="172"/>
    <n v="1259"/>
    <n v="710675"/>
    <n v="18027"/>
    <n v="202763"/>
    <n v="5390"/>
    <n v="2118"/>
    <n v="68000000"/>
    <x v="0"/>
    <x v="7"/>
    <n v="2.536602525767756E-2"/>
  </r>
  <r>
    <s v="R06222"/>
    <x v="4"/>
    <x v="14"/>
    <x v="32"/>
    <x v="428"/>
    <n v="3294"/>
    <n v="19"/>
    <n v="1056"/>
    <n v="713969"/>
    <n v="18046"/>
    <n v="203819"/>
    <n v="62586"/>
    <n v="17495"/>
    <n v="331000000"/>
    <x v="1"/>
    <x v="1"/>
    <n v="2.5275607204234357E-2"/>
  </r>
  <r>
    <s v="R06223"/>
    <x v="4"/>
    <x v="14"/>
    <x v="16"/>
    <x v="56"/>
    <n v="3646"/>
    <n v="122"/>
    <n v="544"/>
    <n v="717615"/>
    <n v="18168"/>
    <n v="204363"/>
    <n v="47398"/>
    <n v="2214"/>
    <n v="331000000"/>
    <x v="0"/>
    <x v="0"/>
    <n v="2.5317196546894922E-2"/>
  </r>
  <r>
    <s v="R06224"/>
    <x v="0"/>
    <x v="4"/>
    <x v="24"/>
    <x v="544"/>
    <n v="4619"/>
    <n v="131"/>
    <n v="329"/>
    <n v="722234"/>
    <n v="18299"/>
    <n v="204692"/>
    <n v="46190"/>
    <n v="4726"/>
    <n v="83000000"/>
    <x v="0"/>
    <x v="11"/>
    <n v="2.5336663740560539E-2"/>
  </r>
  <r>
    <s v="R06225"/>
    <x v="3"/>
    <x v="6"/>
    <x v="6"/>
    <x v="493"/>
    <n v="2193"/>
    <n v="35"/>
    <n v="2169"/>
    <n v="724427"/>
    <n v="18334"/>
    <n v="206861"/>
    <n v="24123"/>
    <n v="17180"/>
    <n v="68000000"/>
    <x v="0"/>
    <x v="9"/>
    <n v="2.5308278128783161E-2"/>
  </r>
  <r>
    <s v="R06226"/>
    <x v="3"/>
    <x v="17"/>
    <x v="28"/>
    <x v="278"/>
    <n v="2311"/>
    <n v="97"/>
    <n v="1578"/>
    <n v="726738"/>
    <n v="18431"/>
    <n v="208439"/>
    <n v="43909"/>
    <n v="3307"/>
    <n v="68000000"/>
    <x v="0"/>
    <x v="11"/>
    <n v="2.53612718751462E-2"/>
  </r>
  <r>
    <s v="R06227"/>
    <x v="3"/>
    <x v="11"/>
    <x v="33"/>
    <x v="169"/>
    <n v="4563"/>
    <n v="76"/>
    <n v="3006"/>
    <n v="731301"/>
    <n v="18507"/>
    <n v="211445"/>
    <n v="22815"/>
    <n v="2969"/>
    <n v="68000000"/>
    <x v="1"/>
    <x v="7"/>
    <n v="2.5306952950973675E-2"/>
  </r>
  <r>
    <s v="R06228"/>
    <x v="3"/>
    <x v="17"/>
    <x v="28"/>
    <x v="478"/>
    <n v="1584"/>
    <n v="179"/>
    <n v="2523"/>
    <n v="732885"/>
    <n v="18686"/>
    <n v="213968"/>
    <n v="26928"/>
    <n v="9613"/>
    <n v="68000000"/>
    <x v="0"/>
    <x v="0"/>
    <n v="2.54964967218595E-2"/>
  </r>
  <r>
    <s v="R06229"/>
    <x v="1"/>
    <x v="18"/>
    <x v="27"/>
    <x v="517"/>
    <n v="3006"/>
    <n v="125"/>
    <n v="2789"/>
    <n v="735891"/>
    <n v="18811"/>
    <n v="216757"/>
    <n v="27054"/>
    <n v="5934"/>
    <n v="213000000"/>
    <x v="0"/>
    <x v="5"/>
    <n v="2.5562209620718285E-2"/>
  </r>
  <r>
    <s v="R06230"/>
    <x v="2"/>
    <x v="2"/>
    <x v="29"/>
    <x v="695"/>
    <n v="4044"/>
    <n v="38"/>
    <n v="4222"/>
    <n v="739935"/>
    <n v="18849"/>
    <n v="220979"/>
    <n v="28308"/>
    <n v="4627"/>
    <n v="1380000000"/>
    <x v="0"/>
    <x v="6"/>
    <n v="2.5473859190334285E-2"/>
  </r>
  <r>
    <s v="R06231"/>
    <x v="3"/>
    <x v="17"/>
    <x v="28"/>
    <x v="522"/>
    <n v="1210"/>
    <n v="70"/>
    <n v="2915"/>
    <n v="741145"/>
    <n v="18919"/>
    <n v="223894"/>
    <n v="15730"/>
    <n v="10697"/>
    <n v="68000000"/>
    <x v="1"/>
    <x v="0"/>
    <n v="2.5526718793218602E-2"/>
  </r>
  <r>
    <s v="R06232"/>
    <x v="2"/>
    <x v="5"/>
    <x v="5"/>
    <x v="254"/>
    <n v="3414"/>
    <n v="105"/>
    <n v="1772"/>
    <n v="744559"/>
    <n v="19024"/>
    <n v="225666"/>
    <n v="20484"/>
    <n v="2498"/>
    <n v="1380000000"/>
    <x v="1"/>
    <x v="0"/>
    <n v="2.5550695109454052E-2"/>
  </r>
  <r>
    <s v="R06233"/>
    <x v="4"/>
    <x v="12"/>
    <x v="17"/>
    <x v="706"/>
    <n v="1986"/>
    <n v="139"/>
    <n v="2138"/>
    <n v="746545"/>
    <n v="19163"/>
    <n v="227804"/>
    <n v="15888"/>
    <n v="15231"/>
    <n v="331000000"/>
    <x v="0"/>
    <x v="1"/>
    <n v="2.5668914800849246E-2"/>
  </r>
  <r>
    <s v="R06234"/>
    <x v="0"/>
    <x v="19"/>
    <x v="35"/>
    <x v="472"/>
    <n v="3170"/>
    <n v="54"/>
    <n v="1956"/>
    <n v="749715"/>
    <n v="19217"/>
    <n v="229760"/>
    <n v="22190"/>
    <n v="5233"/>
    <n v="83000000"/>
    <x v="0"/>
    <x v="2"/>
    <n v="2.5632406981319567E-2"/>
  </r>
  <r>
    <s v="R06235"/>
    <x v="4"/>
    <x v="13"/>
    <x v="15"/>
    <x v="269"/>
    <n v="2726"/>
    <n v="117"/>
    <n v="2072"/>
    <n v="752441"/>
    <n v="19334"/>
    <n v="231832"/>
    <n v="35438"/>
    <n v="12779"/>
    <n v="331000000"/>
    <x v="0"/>
    <x v="7"/>
    <n v="2.5695037883368927E-2"/>
  </r>
  <r>
    <s v="R06236"/>
    <x v="3"/>
    <x v="10"/>
    <x v="10"/>
    <x v="262"/>
    <n v="1748"/>
    <n v="93"/>
    <n v="2396"/>
    <n v="754189"/>
    <n v="19427"/>
    <n v="234228"/>
    <n v="12236"/>
    <n v="8640"/>
    <n v="68000000"/>
    <x v="1"/>
    <x v="11"/>
    <n v="2.5758795209158449E-2"/>
  </r>
  <r>
    <s v="R06237"/>
    <x v="4"/>
    <x v="13"/>
    <x v="21"/>
    <x v="333"/>
    <n v="757"/>
    <n v="175"/>
    <n v="2815"/>
    <n v="754946"/>
    <n v="19602"/>
    <n v="237043"/>
    <n v="13626"/>
    <n v="19613"/>
    <n v="331000000"/>
    <x v="1"/>
    <x v="1"/>
    <n v="2.5964770990243011E-2"/>
  </r>
  <r>
    <s v="R06238"/>
    <x v="1"/>
    <x v="15"/>
    <x v="18"/>
    <x v="719"/>
    <n v="1177"/>
    <n v="97"/>
    <n v="872"/>
    <n v="756123"/>
    <n v="19699"/>
    <n v="237915"/>
    <n v="21186"/>
    <n v="9196"/>
    <n v="213000000"/>
    <x v="1"/>
    <x v="5"/>
    <n v="2.6052639583771423E-2"/>
  </r>
  <r>
    <s v="R06239"/>
    <x v="2"/>
    <x v="9"/>
    <x v="25"/>
    <x v="524"/>
    <n v="918"/>
    <n v="8"/>
    <n v="4341"/>
    <n v="757041"/>
    <n v="19707"/>
    <n v="242256"/>
    <n v="16524"/>
    <n v="8001"/>
    <n v="1380000000"/>
    <x v="1"/>
    <x v="6"/>
    <n v="2.6031615196534932E-2"/>
  </r>
  <r>
    <s v="R06240"/>
    <x v="3"/>
    <x v="17"/>
    <x v="20"/>
    <x v="575"/>
    <n v="1119"/>
    <n v="139"/>
    <n v="256"/>
    <n v="758160"/>
    <n v="19846"/>
    <n v="242512"/>
    <n v="5595"/>
    <n v="17022"/>
    <n v="68000000"/>
    <x v="1"/>
    <x v="1"/>
    <n v="2.6176532658014139E-2"/>
  </r>
  <r>
    <s v="R06241"/>
    <x v="1"/>
    <x v="15"/>
    <x v="18"/>
    <x v="305"/>
    <n v="705"/>
    <n v="68"/>
    <n v="4917"/>
    <n v="758865"/>
    <n v="19914"/>
    <n v="247429"/>
    <n v="8460"/>
    <n v="10442"/>
    <n v="213000000"/>
    <x v="0"/>
    <x v="2"/>
    <n v="2.6241821667885593E-2"/>
  </r>
  <r>
    <s v="R06242"/>
    <x v="2"/>
    <x v="9"/>
    <x v="9"/>
    <x v="441"/>
    <n v="4929"/>
    <n v="82"/>
    <n v="4032"/>
    <n v="763794"/>
    <n v="19996"/>
    <n v="251461"/>
    <n v="24645"/>
    <n v="7903"/>
    <n v="1380000000"/>
    <x v="1"/>
    <x v="3"/>
    <n v="2.6179833829540426E-2"/>
  </r>
  <r>
    <s v="R06243"/>
    <x v="1"/>
    <x v="15"/>
    <x v="18"/>
    <x v="507"/>
    <n v="3430"/>
    <n v="184"/>
    <n v="4885"/>
    <n v="767224"/>
    <n v="20180"/>
    <n v="256346"/>
    <n v="51450"/>
    <n v="19013"/>
    <n v="213000000"/>
    <x v="1"/>
    <x v="11"/>
    <n v="2.6302618270544195E-2"/>
  </r>
  <r>
    <s v="R06244"/>
    <x v="4"/>
    <x v="8"/>
    <x v="34"/>
    <x v="205"/>
    <n v="2861"/>
    <n v="27"/>
    <n v="3260"/>
    <n v="770085"/>
    <n v="20207"/>
    <n v="259606"/>
    <n v="14305"/>
    <n v="15813"/>
    <n v="331000000"/>
    <x v="0"/>
    <x v="5"/>
    <n v="2.6239960523838278E-2"/>
  </r>
  <r>
    <s v="R06245"/>
    <x v="3"/>
    <x v="10"/>
    <x v="11"/>
    <x v="316"/>
    <n v="4494"/>
    <n v="16"/>
    <n v="693"/>
    <n v="774579"/>
    <n v="20223"/>
    <n v="260299"/>
    <n v="49434"/>
    <n v="11099"/>
    <n v="68000000"/>
    <x v="0"/>
    <x v="0"/>
    <n v="2.6108376292153544E-2"/>
  </r>
  <r>
    <s v="R06246"/>
    <x v="4"/>
    <x v="12"/>
    <x v="17"/>
    <x v="57"/>
    <n v="1807"/>
    <n v="21"/>
    <n v="4834"/>
    <n v="776386"/>
    <n v="20244"/>
    <n v="265133"/>
    <n v="23491"/>
    <n v="4760"/>
    <n v="331000000"/>
    <x v="1"/>
    <x v="4"/>
    <n v="2.6074658739338421E-2"/>
  </r>
  <r>
    <s v="R06247"/>
    <x v="0"/>
    <x v="4"/>
    <x v="4"/>
    <x v="669"/>
    <n v="1399"/>
    <n v="162"/>
    <n v="4037"/>
    <n v="777785"/>
    <n v="20406"/>
    <n v="269170"/>
    <n v="11192"/>
    <n v="1558"/>
    <n v="83000000"/>
    <x v="0"/>
    <x v="1"/>
    <n v="2.6236042093894841E-2"/>
  </r>
  <r>
    <s v="R06248"/>
    <x v="3"/>
    <x v="10"/>
    <x v="10"/>
    <x v="306"/>
    <n v="2649"/>
    <n v="112"/>
    <n v="4814"/>
    <n v="780434"/>
    <n v="20518"/>
    <n v="273984"/>
    <n v="37086"/>
    <n v="13231"/>
    <n v="68000000"/>
    <x v="1"/>
    <x v="4"/>
    <n v="2.6290499901336948E-2"/>
  </r>
  <r>
    <s v="R06249"/>
    <x v="4"/>
    <x v="8"/>
    <x v="8"/>
    <x v="579"/>
    <n v="4423"/>
    <n v="186"/>
    <n v="555"/>
    <n v="784857"/>
    <n v="20704"/>
    <n v="274539"/>
    <n v="75191"/>
    <n v="10863"/>
    <n v="331000000"/>
    <x v="0"/>
    <x v="11"/>
    <n v="2.6379327699185967E-2"/>
  </r>
  <r>
    <s v="R06250"/>
    <x v="3"/>
    <x v="6"/>
    <x v="6"/>
    <x v="394"/>
    <n v="1295"/>
    <n v="146"/>
    <n v="3956"/>
    <n v="786152"/>
    <n v="20850"/>
    <n v="278495"/>
    <n v="10360"/>
    <n v="2960"/>
    <n v="68000000"/>
    <x v="1"/>
    <x v="6"/>
    <n v="2.6521588700403994E-2"/>
  </r>
  <r>
    <s v="R06251"/>
    <x v="2"/>
    <x v="2"/>
    <x v="2"/>
    <x v="658"/>
    <n v="1620"/>
    <n v="177"/>
    <n v="1277"/>
    <n v="787772"/>
    <n v="21027"/>
    <n v="279772"/>
    <n v="14580"/>
    <n v="2227"/>
    <n v="1380000000"/>
    <x v="1"/>
    <x v="5"/>
    <n v="2.669173314106112E-2"/>
  </r>
  <r>
    <s v="R06252"/>
    <x v="3"/>
    <x v="11"/>
    <x v="12"/>
    <x v="580"/>
    <n v="2442"/>
    <n v="153"/>
    <n v="4209"/>
    <n v="790214"/>
    <n v="21180"/>
    <n v="283981"/>
    <n v="21978"/>
    <n v="12929"/>
    <n v="68000000"/>
    <x v="0"/>
    <x v="0"/>
    <n v="2.6802866059067544E-2"/>
  </r>
  <r>
    <s v="R06253"/>
    <x v="3"/>
    <x v="10"/>
    <x v="11"/>
    <x v="478"/>
    <n v="2595"/>
    <n v="107"/>
    <n v="947"/>
    <n v="792809"/>
    <n v="21287"/>
    <n v="284928"/>
    <n v="15570"/>
    <n v="17336"/>
    <n v="68000000"/>
    <x v="0"/>
    <x v="0"/>
    <n v="2.6850098825820595E-2"/>
  </r>
  <r>
    <s v="R06254"/>
    <x v="2"/>
    <x v="5"/>
    <x v="5"/>
    <x v="187"/>
    <n v="4172"/>
    <n v="59"/>
    <n v="4580"/>
    <n v="796981"/>
    <n v="21346"/>
    <n v="289508"/>
    <n v="79268"/>
    <n v="9727"/>
    <n v="1380000000"/>
    <x v="1"/>
    <x v="1"/>
    <n v="2.6783574514323429E-2"/>
  </r>
  <r>
    <s v="R06255"/>
    <x v="4"/>
    <x v="8"/>
    <x v="34"/>
    <x v="525"/>
    <n v="1072"/>
    <n v="43"/>
    <n v="4373"/>
    <n v="798053"/>
    <n v="21389"/>
    <n v="293881"/>
    <n v="17152"/>
    <n v="492"/>
    <n v="331000000"/>
    <x v="1"/>
    <x v="3"/>
    <n v="2.6801478097319351E-2"/>
  </r>
  <r>
    <s v="R06256"/>
    <x v="3"/>
    <x v="11"/>
    <x v="12"/>
    <x v="204"/>
    <n v="4075"/>
    <n v="183"/>
    <n v="397"/>
    <n v="802128"/>
    <n v="21572"/>
    <n v="294278"/>
    <n v="52975"/>
    <n v="18000"/>
    <n v="68000000"/>
    <x v="0"/>
    <x v="5"/>
    <n v="2.6893463387389543E-2"/>
  </r>
  <r>
    <s v="R06257"/>
    <x v="1"/>
    <x v="18"/>
    <x v="23"/>
    <x v="61"/>
    <n v="1449"/>
    <n v="42"/>
    <n v="221"/>
    <n v="803577"/>
    <n v="21614"/>
    <n v="294499"/>
    <n v="20286"/>
    <n v="7880"/>
    <n v="213000000"/>
    <x v="0"/>
    <x v="9"/>
    <n v="2.689723573472113E-2"/>
  </r>
  <r>
    <s v="R06258"/>
    <x v="3"/>
    <x v="17"/>
    <x v="28"/>
    <x v="19"/>
    <n v="3942"/>
    <n v="150"/>
    <n v="2365"/>
    <n v="807519"/>
    <n v="21764"/>
    <n v="296864"/>
    <n v="51246"/>
    <n v="19374"/>
    <n v="68000000"/>
    <x v="0"/>
    <x v="7"/>
    <n v="2.6951687824063583E-2"/>
  </r>
  <r>
    <s v="R06259"/>
    <x v="4"/>
    <x v="13"/>
    <x v="21"/>
    <x v="282"/>
    <n v="1771"/>
    <n v="149"/>
    <n v="1777"/>
    <n v="809290"/>
    <n v="21913"/>
    <n v="298641"/>
    <n v="23023"/>
    <n v="3398"/>
    <n v="331000000"/>
    <x v="1"/>
    <x v="11"/>
    <n v="2.7076820422839772E-2"/>
  </r>
  <r>
    <s v="R06260"/>
    <x v="2"/>
    <x v="7"/>
    <x v="7"/>
    <x v="51"/>
    <n v="1017"/>
    <n v="174"/>
    <n v="4060"/>
    <n v="810307"/>
    <n v="22087"/>
    <n v="302701"/>
    <n v="18306"/>
    <n v="10636"/>
    <n v="1380000000"/>
    <x v="0"/>
    <x v="4"/>
    <n v="2.7257570278918977E-2"/>
  </r>
  <r>
    <s v="R06261"/>
    <x v="4"/>
    <x v="8"/>
    <x v="34"/>
    <x v="168"/>
    <n v="3692"/>
    <n v="54"/>
    <n v="3954"/>
    <n v="813999"/>
    <n v="22141"/>
    <n v="306655"/>
    <n v="47996"/>
    <n v="15945"/>
    <n v="331000000"/>
    <x v="1"/>
    <x v="4"/>
    <n v="2.7200279115822009E-2"/>
  </r>
  <r>
    <s v="R06262"/>
    <x v="0"/>
    <x v="0"/>
    <x v="0"/>
    <x v="147"/>
    <n v="4224"/>
    <n v="10"/>
    <n v="3522"/>
    <n v="818223"/>
    <n v="22151"/>
    <n v="310177"/>
    <n v="21120"/>
    <n v="19967"/>
    <n v="83000000"/>
    <x v="1"/>
    <x v="10"/>
    <n v="2.7072081816326355E-2"/>
  </r>
  <r>
    <s v="R06263"/>
    <x v="3"/>
    <x v="11"/>
    <x v="33"/>
    <x v="59"/>
    <n v="518"/>
    <n v="54"/>
    <n v="4438"/>
    <n v="818741"/>
    <n v="22205"/>
    <n v="314615"/>
    <n v="6216"/>
    <n v="13979"/>
    <n v="68000000"/>
    <x v="1"/>
    <x v="1"/>
    <n v="2.7120908809989974E-2"/>
  </r>
  <r>
    <s v="R06264"/>
    <x v="3"/>
    <x v="6"/>
    <x v="22"/>
    <x v="118"/>
    <n v="2351"/>
    <n v="153"/>
    <n v="774"/>
    <n v="821092"/>
    <n v="22358"/>
    <n v="315389"/>
    <n v="28212"/>
    <n v="6065"/>
    <n v="68000000"/>
    <x v="1"/>
    <x v="3"/>
    <n v="2.722959181187979E-2"/>
  </r>
  <r>
    <s v="R06265"/>
    <x v="2"/>
    <x v="9"/>
    <x v="9"/>
    <x v="171"/>
    <n v="1135"/>
    <n v="128"/>
    <n v="339"/>
    <n v="822227"/>
    <n v="22486"/>
    <n v="315728"/>
    <n v="18160"/>
    <n v="15857"/>
    <n v="1380000000"/>
    <x v="0"/>
    <x v="6"/>
    <n v="2.7347678925649484E-2"/>
  </r>
  <r>
    <s v="R06266"/>
    <x v="3"/>
    <x v="10"/>
    <x v="10"/>
    <x v="606"/>
    <n v="2772"/>
    <n v="189"/>
    <n v="6"/>
    <n v="824999"/>
    <n v="22675"/>
    <n v="315734"/>
    <n v="47124"/>
    <n v="2381"/>
    <n v="68000000"/>
    <x v="1"/>
    <x v="3"/>
    <n v="2.7484881799856729E-2"/>
  </r>
  <r>
    <s v="R06267"/>
    <x v="1"/>
    <x v="18"/>
    <x v="23"/>
    <x v="40"/>
    <n v="911"/>
    <n v="148"/>
    <n v="1296"/>
    <n v="825910"/>
    <n v="22823"/>
    <n v="317030"/>
    <n v="15487"/>
    <n v="2499"/>
    <n v="213000000"/>
    <x v="1"/>
    <x v="10"/>
    <n v="2.763376154786841E-2"/>
  </r>
  <r>
    <s v="R06268"/>
    <x v="1"/>
    <x v="15"/>
    <x v="30"/>
    <x v="121"/>
    <n v="815"/>
    <n v="7"/>
    <n v="287"/>
    <n v="826725"/>
    <n v="22830"/>
    <n v="317317"/>
    <n v="6520"/>
    <n v="4279"/>
    <n v="213000000"/>
    <x v="1"/>
    <x v="3"/>
    <n v="2.7614986845686293E-2"/>
  </r>
  <r>
    <s v="R06269"/>
    <x v="4"/>
    <x v="14"/>
    <x v="16"/>
    <x v="276"/>
    <n v="973"/>
    <n v="147"/>
    <n v="892"/>
    <n v="827698"/>
    <n v="22977"/>
    <n v="318209"/>
    <n v="16541"/>
    <n v="6847"/>
    <n v="331000000"/>
    <x v="1"/>
    <x v="8"/>
    <n v="2.7760125069771824E-2"/>
  </r>
  <r>
    <s v="R06270"/>
    <x v="2"/>
    <x v="9"/>
    <x v="25"/>
    <x v="626"/>
    <n v="1962"/>
    <n v="172"/>
    <n v="716"/>
    <n v="829660"/>
    <n v="23149"/>
    <n v="318925"/>
    <n v="35316"/>
    <n v="14207"/>
    <n v="1380000000"/>
    <x v="1"/>
    <x v="1"/>
    <n v="2.7901791095147409E-2"/>
  </r>
  <r>
    <s v="R06271"/>
    <x v="0"/>
    <x v="0"/>
    <x v="0"/>
    <x v="436"/>
    <n v="2866"/>
    <n v="80"/>
    <n v="4279"/>
    <n v="832526"/>
    <n v="23229"/>
    <n v="323204"/>
    <n v="40124"/>
    <n v="12459"/>
    <n v="83000000"/>
    <x v="1"/>
    <x v="5"/>
    <n v="2.790183129415778E-2"/>
  </r>
  <r>
    <s v="R06272"/>
    <x v="4"/>
    <x v="14"/>
    <x v="16"/>
    <x v="615"/>
    <n v="2410"/>
    <n v="78"/>
    <n v="1853"/>
    <n v="834936"/>
    <n v="23307"/>
    <n v="325057"/>
    <n v="12050"/>
    <n v="10617"/>
    <n v="331000000"/>
    <x v="0"/>
    <x v="8"/>
    <n v="2.79147144212251E-2"/>
  </r>
  <r>
    <s v="R06273"/>
    <x v="2"/>
    <x v="5"/>
    <x v="5"/>
    <x v="325"/>
    <n v="3102"/>
    <n v="64"/>
    <n v="569"/>
    <n v="838038"/>
    <n v="23371"/>
    <n v="325626"/>
    <n v="15510"/>
    <n v="4706"/>
    <n v="1380000000"/>
    <x v="0"/>
    <x v="1"/>
    <n v="2.7887756879759629E-2"/>
  </r>
  <r>
    <s v="R06274"/>
    <x v="2"/>
    <x v="2"/>
    <x v="29"/>
    <x v="187"/>
    <n v="1800"/>
    <n v="59"/>
    <n v="4718"/>
    <n v="839838"/>
    <n v="23430"/>
    <n v="330344"/>
    <n v="34200"/>
    <n v="10275"/>
    <n v="1380000000"/>
    <x v="1"/>
    <x v="1"/>
    <n v="2.7898237517235466E-2"/>
  </r>
  <r>
    <s v="R06275"/>
    <x v="4"/>
    <x v="12"/>
    <x v="14"/>
    <x v="143"/>
    <n v="808"/>
    <n v="194"/>
    <n v="642"/>
    <n v="840646"/>
    <n v="23624"/>
    <n v="330986"/>
    <n v="14544"/>
    <n v="17860"/>
    <n v="331000000"/>
    <x v="1"/>
    <x v="7"/>
    <n v="2.8102197595658577E-2"/>
  </r>
  <r>
    <s v="R06276"/>
    <x v="4"/>
    <x v="14"/>
    <x v="32"/>
    <x v="106"/>
    <n v="569"/>
    <n v="94"/>
    <n v="3672"/>
    <n v="841215"/>
    <n v="23718"/>
    <n v="334658"/>
    <n v="2845"/>
    <n v="224"/>
    <n v="331000000"/>
    <x v="0"/>
    <x v="8"/>
    <n v="2.8194932330022647E-2"/>
  </r>
  <r>
    <s v="R06277"/>
    <x v="3"/>
    <x v="17"/>
    <x v="28"/>
    <x v="435"/>
    <n v="969"/>
    <n v="55"/>
    <n v="4080"/>
    <n v="842184"/>
    <n v="23773"/>
    <n v="338738"/>
    <n v="6783"/>
    <n v="10232"/>
    <n v="68000000"/>
    <x v="1"/>
    <x v="11"/>
    <n v="2.822779820086822E-2"/>
  </r>
  <r>
    <s v="R06278"/>
    <x v="0"/>
    <x v="16"/>
    <x v="19"/>
    <x v="172"/>
    <n v="4079"/>
    <n v="127"/>
    <n v="3328"/>
    <n v="846263"/>
    <n v="23900"/>
    <n v="342066"/>
    <n v="57106"/>
    <n v="6999"/>
    <n v="83000000"/>
    <x v="1"/>
    <x v="7"/>
    <n v="2.8241811351790165E-2"/>
  </r>
  <r>
    <s v="R06279"/>
    <x v="1"/>
    <x v="18"/>
    <x v="23"/>
    <x v="30"/>
    <n v="1879"/>
    <n v="121"/>
    <n v="2551"/>
    <n v="848142"/>
    <n v="24021"/>
    <n v="344617"/>
    <n v="13153"/>
    <n v="17700"/>
    <n v="213000000"/>
    <x v="0"/>
    <x v="2"/>
    <n v="2.8321908359685052E-2"/>
  </r>
  <r>
    <s v="R06280"/>
    <x v="3"/>
    <x v="6"/>
    <x v="22"/>
    <x v="415"/>
    <n v="3319"/>
    <n v="30"/>
    <n v="109"/>
    <n v="851461"/>
    <n v="24051"/>
    <n v="344726"/>
    <n v="26552"/>
    <n v="3544"/>
    <n v="68000000"/>
    <x v="0"/>
    <x v="5"/>
    <n v="2.8246742951233233E-2"/>
  </r>
  <r>
    <s v="R06281"/>
    <x v="2"/>
    <x v="9"/>
    <x v="25"/>
    <x v="377"/>
    <n v="4705"/>
    <n v="84"/>
    <n v="3650"/>
    <n v="856166"/>
    <n v="24135"/>
    <n v="348376"/>
    <n v="70575"/>
    <n v="15612"/>
    <n v="1380000000"/>
    <x v="0"/>
    <x v="11"/>
    <n v="2.8189626777984644E-2"/>
  </r>
  <r>
    <s v="R06282"/>
    <x v="0"/>
    <x v="16"/>
    <x v="19"/>
    <x v="221"/>
    <n v="387"/>
    <n v="86"/>
    <n v="3219"/>
    <n v="856553"/>
    <n v="24221"/>
    <n v="351595"/>
    <n v="6579"/>
    <n v="13362"/>
    <n v="83000000"/>
    <x v="0"/>
    <x v="9"/>
    <n v="2.8277292823678163E-2"/>
  </r>
  <r>
    <s v="R06283"/>
    <x v="0"/>
    <x v="0"/>
    <x v="0"/>
    <x v="527"/>
    <n v="4854"/>
    <n v="125"/>
    <n v="731"/>
    <n v="861407"/>
    <n v="24346"/>
    <n v="352326"/>
    <n v="82518"/>
    <n v="14488"/>
    <n v="83000000"/>
    <x v="1"/>
    <x v="9"/>
    <n v="2.8263062640540418E-2"/>
  </r>
  <r>
    <s v="R06284"/>
    <x v="4"/>
    <x v="13"/>
    <x v="21"/>
    <x v="213"/>
    <n v="2489"/>
    <n v="80"/>
    <n v="4309"/>
    <n v="863896"/>
    <n v="24426"/>
    <n v="356635"/>
    <n v="14934"/>
    <n v="2796"/>
    <n v="331000000"/>
    <x v="1"/>
    <x v="2"/>
    <n v="2.8274236713678499E-2"/>
  </r>
  <r>
    <s v="R06285"/>
    <x v="0"/>
    <x v="4"/>
    <x v="4"/>
    <x v="194"/>
    <n v="515"/>
    <n v="21"/>
    <n v="3043"/>
    <n v="864411"/>
    <n v="24447"/>
    <n v="359678"/>
    <n v="7725"/>
    <n v="7428"/>
    <n v="83000000"/>
    <x v="1"/>
    <x v="2"/>
    <n v="2.8281685448241636E-2"/>
  </r>
  <r>
    <s v="R06286"/>
    <x v="0"/>
    <x v="0"/>
    <x v="0"/>
    <x v="313"/>
    <n v="3844"/>
    <n v="189"/>
    <n v="567"/>
    <n v="868255"/>
    <n v="24636"/>
    <n v="360245"/>
    <n v="57660"/>
    <n v="1671"/>
    <n v="83000000"/>
    <x v="0"/>
    <x v="5"/>
    <n v="2.8374152754663089E-2"/>
  </r>
  <r>
    <s v="R06287"/>
    <x v="2"/>
    <x v="2"/>
    <x v="2"/>
    <x v="681"/>
    <n v="2890"/>
    <n v="55"/>
    <n v="3048"/>
    <n v="871145"/>
    <n v="24691"/>
    <n v="363293"/>
    <n v="37570"/>
    <n v="19197"/>
    <n v="1380000000"/>
    <x v="1"/>
    <x v="0"/>
    <n v="2.8343157568487449E-2"/>
  </r>
  <r>
    <s v="R06288"/>
    <x v="3"/>
    <x v="10"/>
    <x v="11"/>
    <x v="350"/>
    <n v="4140"/>
    <n v="85"/>
    <n v="2871"/>
    <n v="875285"/>
    <n v="24776"/>
    <n v="366164"/>
    <n v="57960"/>
    <n v="6964"/>
    <n v="68000000"/>
    <x v="0"/>
    <x v="11"/>
    <n v="2.8306208834836654E-2"/>
  </r>
  <r>
    <s v="R06289"/>
    <x v="0"/>
    <x v="4"/>
    <x v="24"/>
    <x v="617"/>
    <n v="1442"/>
    <n v="122"/>
    <n v="1357"/>
    <n v="876727"/>
    <n v="24898"/>
    <n v="367521"/>
    <n v="18746"/>
    <n v="4462"/>
    <n v="83000000"/>
    <x v="1"/>
    <x v="6"/>
    <n v="2.8398806013730613E-2"/>
  </r>
  <r>
    <s v="R06290"/>
    <x v="4"/>
    <x v="14"/>
    <x v="16"/>
    <x v="192"/>
    <n v="722"/>
    <n v="199"/>
    <n v="4942"/>
    <n v="877449"/>
    <n v="25097"/>
    <n v="372463"/>
    <n v="10108"/>
    <n v="5402"/>
    <n v="331000000"/>
    <x v="0"/>
    <x v="8"/>
    <n v="2.8602232152523964E-2"/>
  </r>
  <r>
    <s v="R06291"/>
    <x v="3"/>
    <x v="17"/>
    <x v="28"/>
    <x v="183"/>
    <n v="755"/>
    <n v="110"/>
    <n v="1071"/>
    <n v="878204"/>
    <n v="25207"/>
    <n v="373534"/>
    <n v="8305"/>
    <n v="17890"/>
    <n v="68000000"/>
    <x v="1"/>
    <x v="2"/>
    <n v="2.8702898187664826E-2"/>
  </r>
  <r>
    <s v="R06292"/>
    <x v="4"/>
    <x v="13"/>
    <x v="15"/>
    <x v="675"/>
    <n v="2250"/>
    <n v="7"/>
    <n v="2246"/>
    <n v="880454"/>
    <n v="25214"/>
    <n v="375780"/>
    <n v="13500"/>
    <n v="832"/>
    <n v="331000000"/>
    <x v="0"/>
    <x v="3"/>
    <n v="2.8637498381516809E-2"/>
  </r>
  <r>
    <s v="R06293"/>
    <x v="0"/>
    <x v="16"/>
    <x v="19"/>
    <x v="607"/>
    <n v="1908"/>
    <n v="61"/>
    <n v="2555"/>
    <n v="882362"/>
    <n v="25275"/>
    <n v="378335"/>
    <n v="13356"/>
    <n v="9215"/>
    <n v="83000000"/>
    <x v="0"/>
    <x v="7"/>
    <n v="2.8644705914352614E-2"/>
  </r>
  <r>
    <s v="R06294"/>
    <x v="3"/>
    <x v="17"/>
    <x v="20"/>
    <x v="18"/>
    <n v="2586"/>
    <n v="77"/>
    <n v="2376"/>
    <n v="884948"/>
    <n v="25352"/>
    <n v="380711"/>
    <n v="46548"/>
    <n v="1410"/>
    <n v="68000000"/>
    <x v="1"/>
    <x v="8"/>
    <n v="2.864801095657598E-2"/>
  </r>
  <r>
    <s v="R06295"/>
    <x v="0"/>
    <x v="4"/>
    <x v="24"/>
    <x v="722"/>
    <n v="385"/>
    <n v="151"/>
    <n v="1920"/>
    <n v="885333"/>
    <n v="25503"/>
    <n v="382631"/>
    <n v="4620"/>
    <n v="1212"/>
    <n v="83000000"/>
    <x v="1"/>
    <x v="11"/>
    <n v="2.8806110243264398E-2"/>
  </r>
  <r>
    <s v="R06296"/>
    <x v="2"/>
    <x v="2"/>
    <x v="2"/>
    <x v="435"/>
    <n v="3015"/>
    <n v="21"/>
    <n v="123"/>
    <n v="888348"/>
    <n v="25524"/>
    <n v="382754"/>
    <n v="39195"/>
    <n v="12279"/>
    <n v="1380000000"/>
    <x v="1"/>
    <x v="11"/>
    <n v="2.8731983411906144E-2"/>
  </r>
  <r>
    <s v="R06297"/>
    <x v="3"/>
    <x v="17"/>
    <x v="28"/>
    <x v="105"/>
    <n v="4455"/>
    <n v="14"/>
    <n v="74"/>
    <n v="892803"/>
    <n v="25538"/>
    <n v="382828"/>
    <n v="35640"/>
    <n v="13103"/>
    <n v="68000000"/>
    <x v="1"/>
    <x v="9"/>
    <n v="2.8604294564422386E-2"/>
  </r>
  <r>
    <s v="R06298"/>
    <x v="4"/>
    <x v="14"/>
    <x v="16"/>
    <x v="299"/>
    <n v="4087"/>
    <n v="155"/>
    <n v="1988"/>
    <n v="896890"/>
    <n v="25693"/>
    <n v="384816"/>
    <n v="53131"/>
    <n v="2248"/>
    <n v="331000000"/>
    <x v="1"/>
    <x v="1"/>
    <n v="2.8646768277046236E-2"/>
  </r>
  <r>
    <s v="R06299"/>
    <x v="2"/>
    <x v="5"/>
    <x v="5"/>
    <x v="284"/>
    <n v="1491"/>
    <n v="149"/>
    <n v="156"/>
    <n v="898381"/>
    <n v="25842"/>
    <n v="384972"/>
    <n v="11928"/>
    <n v="8366"/>
    <n v="1380000000"/>
    <x v="1"/>
    <x v="7"/>
    <n v="2.8765078513459212E-2"/>
  </r>
  <r>
    <s v="R06300"/>
    <x v="1"/>
    <x v="1"/>
    <x v="26"/>
    <x v="439"/>
    <n v="1967"/>
    <n v="30"/>
    <n v="3083"/>
    <n v="900348"/>
    <n v="25872"/>
    <n v="388055"/>
    <n v="33439"/>
    <n v="3346"/>
    <n v="213000000"/>
    <x v="1"/>
    <x v="10"/>
    <n v="2.8735555585173732E-2"/>
  </r>
  <r>
    <s v="R06301"/>
    <x v="4"/>
    <x v="13"/>
    <x v="15"/>
    <x v="466"/>
    <n v="4300"/>
    <n v="189"/>
    <n v="3818"/>
    <n v="904648"/>
    <n v="26061"/>
    <n v="391873"/>
    <n v="25800"/>
    <n v="16346"/>
    <n v="331000000"/>
    <x v="0"/>
    <x v="6"/>
    <n v="2.8807889919615144E-2"/>
  </r>
  <r>
    <s v="R06302"/>
    <x v="0"/>
    <x v="4"/>
    <x v="24"/>
    <x v="187"/>
    <n v="3318"/>
    <n v="86"/>
    <n v="4038"/>
    <n v="907966"/>
    <n v="26147"/>
    <n v="395911"/>
    <n v="36498"/>
    <n v="2237"/>
    <n v="83000000"/>
    <x v="1"/>
    <x v="1"/>
    <n v="2.8797333820869943E-2"/>
  </r>
  <r>
    <s v="R06303"/>
    <x v="4"/>
    <x v="14"/>
    <x v="32"/>
    <x v="492"/>
    <n v="3038"/>
    <n v="68"/>
    <n v="3691"/>
    <n v="911004"/>
    <n v="26215"/>
    <n v="399602"/>
    <n v="39494"/>
    <n v="8070"/>
    <n v="331000000"/>
    <x v="0"/>
    <x v="6"/>
    <n v="2.8775943903649161E-2"/>
  </r>
  <r>
    <s v="R06304"/>
    <x v="1"/>
    <x v="15"/>
    <x v="18"/>
    <x v="456"/>
    <n v="1072"/>
    <n v="108"/>
    <n v="3979"/>
    <n v="912076"/>
    <n v="26323"/>
    <n v="403581"/>
    <n v="6432"/>
    <n v="18020"/>
    <n v="213000000"/>
    <x v="0"/>
    <x v="1"/>
    <n v="2.8860533552028559E-2"/>
  </r>
  <r>
    <s v="R06305"/>
    <x v="4"/>
    <x v="12"/>
    <x v="17"/>
    <x v="456"/>
    <n v="4461"/>
    <n v="166"/>
    <n v="82"/>
    <n v="916537"/>
    <n v="26489"/>
    <n v="403663"/>
    <n v="53532"/>
    <n v="9049"/>
    <n v="331000000"/>
    <x v="0"/>
    <x v="1"/>
    <n v="2.8901179112245334E-2"/>
  </r>
  <r>
    <s v="R06306"/>
    <x v="2"/>
    <x v="2"/>
    <x v="29"/>
    <x v="207"/>
    <n v="2300"/>
    <n v="80"/>
    <n v="4788"/>
    <n v="918837"/>
    <n v="26569"/>
    <n v="408451"/>
    <n v="23000"/>
    <n v="11020"/>
    <n v="1380000000"/>
    <x v="1"/>
    <x v="5"/>
    <n v="2.891590129696562E-2"/>
  </r>
  <r>
    <s v="R06307"/>
    <x v="4"/>
    <x v="12"/>
    <x v="14"/>
    <x v="94"/>
    <n v="768"/>
    <n v="39"/>
    <n v="3065"/>
    <n v="919605"/>
    <n v="26608"/>
    <n v="411516"/>
    <n v="9984"/>
    <n v="15204"/>
    <n v="331000000"/>
    <x v="0"/>
    <x v="1"/>
    <n v="2.893416194996765E-2"/>
  </r>
  <r>
    <s v="R06308"/>
    <x v="3"/>
    <x v="6"/>
    <x v="22"/>
    <x v="148"/>
    <n v="2679"/>
    <n v="68"/>
    <n v="2233"/>
    <n v="922284"/>
    <n v="26676"/>
    <n v="413749"/>
    <n v="24111"/>
    <n v="7981"/>
    <n v="68000000"/>
    <x v="1"/>
    <x v="8"/>
    <n v="2.8923845583356103E-2"/>
  </r>
  <r>
    <s v="R06309"/>
    <x v="1"/>
    <x v="18"/>
    <x v="27"/>
    <x v="276"/>
    <n v="986"/>
    <n v="182"/>
    <n v="1784"/>
    <n v="923270"/>
    <n v="26858"/>
    <n v="415533"/>
    <n v="4930"/>
    <n v="1568"/>
    <n v="213000000"/>
    <x v="1"/>
    <x v="8"/>
    <n v="2.9090081991183511E-2"/>
  </r>
  <r>
    <s v="R06310"/>
    <x v="4"/>
    <x v="13"/>
    <x v="21"/>
    <x v="553"/>
    <n v="4512"/>
    <n v="70"/>
    <n v="2090"/>
    <n v="927782"/>
    <n v="26928"/>
    <n v="417623"/>
    <n v="40608"/>
    <n v="1651"/>
    <n v="331000000"/>
    <x v="1"/>
    <x v="2"/>
    <n v="2.9024059531226085E-2"/>
  </r>
  <r>
    <s v="R06311"/>
    <x v="1"/>
    <x v="15"/>
    <x v="30"/>
    <x v="657"/>
    <n v="3106"/>
    <n v="63"/>
    <n v="4168"/>
    <n v="930888"/>
    <n v="26991"/>
    <n v="421791"/>
    <n v="43484"/>
    <n v="18760"/>
    <n v="213000000"/>
    <x v="0"/>
    <x v="1"/>
    <n v="2.8994895196844304E-2"/>
  </r>
  <r>
    <s v="R06312"/>
    <x v="2"/>
    <x v="7"/>
    <x v="7"/>
    <x v="675"/>
    <n v="2359"/>
    <n v="7"/>
    <n v="4012"/>
    <n v="933247"/>
    <n v="26998"/>
    <n v="425803"/>
    <n v="25949"/>
    <n v="11204"/>
    <n v="1380000000"/>
    <x v="0"/>
    <x v="3"/>
    <n v="2.8929104513596079E-2"/>
  </r>
  <r>
    <s v="R06313"/>
    <x v="3"/>
    <x v="17"/>
    <x v="20"/>
    <x v="666"/>
    <n v="196"/>
    <n v="70"/>
    <n v="1877"/>
    <n v="933443"/>
    <n v="27068"/>
    <n v="427680"/>
    <n v="2940"/>
    <n v="7668"/>
    <n v="68000000"/>
    <x v="0"/>
    <x v="3"/>
    <n v="2.8998021303925359E-2"/>
  </r>
  <r>
    <s v="R06314"/>
    <x v="0"/>
    <x v="16"/>
    <x v="19"/>
    <x v="260"/>
    <n v="3044"/>
    <n v="85"/>
    <n v="2314"/>
    <n v="936487"/>
    <n v="27153"/>
    <n v="429994"/>
    <n v="54792"/>
    <n v="1396"/>
    <n v="83000000"/>
    <x v="0"/>
    <x v="11"/>
    <n v="2.899452955566922E-2"/>
  </r>
  <r>
    <s v="R06315"/>
    <x v="4"/>
    <x v="8"/>
    <x v="34"/>
    <x v="645"/>
    <n v="2307"/>
    <n v="43"/>
    <n v="1463"/>
    <n v="938794"/>
    <n v="27196"/>
    <n v="431457"/>
    <n v="25377"/>
    <n v="3582"/>
    <n v="331000000"/>
    <x v="1"/>
    <x v="6"/>
    <n v="2.8969081608957874E-2"/>
  </r>
  <r>
    <s v="R06316"/>
    <x v="2"/>
    <x v="7"/>
    <x v="7"/>
    <x v="587"/>
    <n v="1389"/>
    <n v="37"/>
    <n v="3992"/>
    <n v="940183"/>
    <n v="27233"/>
    <n v="435449"/>
    <n v="11112"/>
    <n v="2822"/>
    <n v="1380000000"/>
    <x v="1"/>
    <x v="5"/>
    <n v="2.8965637540776638E-2"/>
  </r>
  <r>
    <s v="R06317"/>
    <x v="1"/>
    <x v="1"/>
    <x v="26"/>
    <x v="393"/>
    <n v="3558"/>
    <n v="116"/>
    <n v="2914"/>
    <n v="943741"/>
    <n v="27349"/>
    <n v="438363"/>
    <n v="49812"/>
    <n v="15029"/>
    <n v="213000000"/>
    <x v="1"/>
    <x v="8"/>
    <n v="2.8979349207038797E-2"/>
  </r>
  <r>
    <s v="R06318"/>
    <x v="1"/>
    <x v="3"/>
    <x v="31"/>
    <x v="636"/>
    <n v="2581"/>
    <n v="148"/>
    <n v="3524"/>
    <n v="946322"/>
    <n v="27497"/>
    <n v="441887"/>
    <n v="25810"/>
    <n v="2529"/>
    <n v="213000000"/>
    <x v="1"/>
    <x v="0"/>
    <n v="2.9056705856991594E-2"/>
  </r>
  <r>
    <s v="R06319"/>
    <x v="2"/>
    <x v="7"/>
    <x v="7"/>
    <x v="154"/>
    <n v="2071"/>
    <n v="3"/>
    <n v="3372"/>
    <n v="948393"/>
    <n v="27500"/>
    <n v="445259"/>
    <n v="20710"/>
    <n v="9769"/>
    <n v="1380000000"/>
    <x v="0"/>
    <x v="6"/>
    <n v="2.8996418151546879E-2"/>
  </r>
  <r>
    <s v="R06320"/>
    <x v="4"/>
    <x v="14"/>
    <x v="32"/>
    <x v="567"/>
    <n v="2990"/>
    <n v="159"/>
    <n v="1341"/>
    <n v="951383"/>
    <n v="27659"/>
    <n v="446600"/>
    <n v="44850"/>
    <n v="5586"/>
    <n v="331000000"/>
    <x v="0"/>
    <x v="7"/>
    <n v="2.9072413528515854E-2"/>
  </r>
  <r>
    <s v="R06321"/>
    <x v="0"/>
    <x v="16"/>
    <x v="19"/>
    <x v="7"/>
    <n v="1669"/>
    <n v="54"/>
    <n v="3934"/>
    <n v="953052"/>
    <n v="27713"/>
    <n v="450534"/>
    <n v="23366"/>
    <n v="15108"/>
    <n v="83000000"/>
    <x v="1"/>
    <x v="2"/>
    <n v="2.9078161527387802E-2"/>
  </r>
  <r>
    <s v="R06322"/>
    <x v="4"/>
    <x v="14"/>
    <x v="16"/>
    <x v="487"/>
    <n v="1417"/>
    <n v="92"/>
    <n v="2701"/>
    <n v="954469"/>
    <n v="27805"/>
    <n v="453235"/>
    <n v="19838"/>
    <n v="430"/>
    <n v="331000000"/>
    <x v="1"/>
    <x v="0"/>
    <n v="2.9131380903937163E-2"/>
  </r>
  <r>
    <s v="R06323"/>
    <x v="3"/>
    <x v="10"/>
    <x v="10"/>
    <x v="13"/>
    <n v="2726"/>
    <n v="187"/>
    <n v="4044"/>
    <n v="957195"/>
    <n v="27992"/>
    <n v="457279"/>
    <n v="13630"/>
    <n v="19969"/>
    <n v="68000000"/>
    <x v="0"/>
    <x v="1"/>
    <n v="2.9243780003029685E-2"/>
  </r>
  <r>
    <s v="R06324"/>
    <x v="4"/>
    <x v="14"/>
    <x v="32"/>
    <x v="468"/>
    <n v="4132"/>
    <n v="58"/>
    <n v="33"/>
    <n v="961327"/>
    <n v="28050"/>
    <n v="457312"/>
    <n v="37188"/>
    <n v="13354"/>
    <n v="331000000"/>
    <x v="0"/>
    <x v="8"/>
    <n v="2.9178416917448484E-2"/>
  </r>
  <r>
    <s v="R06325"/>
    <x v="3"/>
    <x v="17"/>
    <x v="20"/>
    <x v="707"/>
    <n v="2869"/>
    <n v="93"/>
    <n v="2145"/>
    <n v="964196"/>
    <n v="28143"/>
    <n v="459457"/>
    <n v="31559"/>
    <n v="6147"/>
    <n v="68000000"/>
    <x v="1"/>
    <x v="7"/>
    <n v="2.9188048902920153E-2"/>
  </r>
  <r>
    <s v="R06326"/>
    <x v="1"/>
    <x v="18"/>
    <x v="27"/>
    <x v="327"/>
    <n v="1586"/>
    <n v="66"/>
    <n v="4805"/>
    <n v="965782"/>
    <n v="28209"/>
    <n v="464262"/>
    <n v="14274"/>
    <n v="12662"/>
    <n v="213000000"/>
    <x v="1"/>
    <x v="1"/>
    <n v="2.9208454910114291E-2"/>
  </r>
  <r>
    <s v="R06327"/>
    <x v="3"/>
    <x v="11"/>
    <x v="12"/>
    <x v="35"/>
    <n v="4667"/>
    <n v="4"/>
    <n v="1279"/>
    <n v="970449"/>
    <n v="28213"/>
    <n v="465541"/>
    <n v="56004"/>
    <n v="7614"/>
    <n v="68000000"/>
    <x v="1"/>
    <x v="7"/>
    <n v="2.9072109920253407E-2"/>
  </r>
  <r>
    <s v="R06328"/>
    <x v="0"/>
    <x v="16"/>
    <x v="19"/>
    <x v="111"/>
    <n v="4402"/>
    <n v="82"/>
    <n v="404"/>
    <n v="974851"/>
    <n v="28295"/>
    <n v="465945"/>
    <n v="22010"/>
    <n v="4125"/>
    <n v="83000000"/>
    <x v="0"/>
    <x v="5"/>
    <n v="2.902494842801618E-2"/>
  </r>
  <r>
    <s v="R06329"/>
    <x v="2"/>
    <x v="7"/>
    <x v="7"/>
    <x v="680"/>
    <n v="4400"/>
    <n v="71"/>
    <n v="4711"/>
    <n v="979251"/>
    <n v="28366"/>
    <n v="470656"/>
    <n v="57200"/>
    <n v="15447"/>
    <n v="1380000000"/>
    <x v="0"/>
    <x v="9"/>
    <n v="2.8967037051787541E-2"/>
  </r>
  <r>
    <s v="R06330"/>
    <x v="3"/>
    <x v="6"/>
    <x v="22"/>
    <x v="333"/>
    <n v="2226"/>
    <n v="126"/>
    <n v="1924"/>
    <n v="981477"/>
    <n v="28492"/>
    <n v="472580"/>
    <n v="13356"/>
    <n v="1887"/>
    <n v="68000000"/>
    <x v="1"/>
    <x v="1"/>
    <n v="2.9029717456445746E-2"/>
  </r>
  <r>
    <s v="R06331"/>
    <x v="4"/>
    <x v="14"/>
    <x v="32"/>
    <x v="55"/>
    <n v="3736"/>
    <n v="36"/>
    <n v="1857"/>
    <n v="985213"/>
    <n v="28528"/>
    <n v="474437"/>
    <n v="44832"/>
    <n v="3345"/>
    <n v="331000000"/>
    <x v="0"/>
    <x v="3"/>
    <n v="2.8956174959120513E-2"/>
  </r>
  <r>
    <s v="R06332"/>
    <x v="3"/>
    <x v="6"/>
    <x v="6"/>
    <x v="568"/>
    <n v="931"/>
    <n v="26"/>
    <n v="881"/>
    <n v="986144"/>
    <n v="28554"/>
    <n v="475318"/>
    <n v="8379"/>
    <n v="16791"/>
    <n v="68000000"/>
    <x v="0"/>
    <x v="3"/>
    <n v="2.8955203296881591E-2"/>
  </r>
  <r>
    <s v="R06333"/>
    <x v="1"/>
    <x v="3"/>
    <x v="31"/>
    <x v="148"/>
    <n v="1542"/>
    <n v="12"/>
    <n v="2881"/>
    <n v="987686"/>
    <n v="28566"/>
    <n v="478199"/>
    <n v="29298"/>
    <n v="18589"/>
    <n v="213000000"/>
    <x v="1"/>
    <x v="8"/>
    <n v="2.8922147322124642E-2"/>
  </r>
  <r>
    <s v="R06334"/>
    <x v="3"/>
    <x v="10"/>
    <x v="10"/>
    <x v="568"/>
    <n v="1992"/>
    <n v="133"/>
    <n v="2902"/>
    <n v="989678"/>
    <n v="28699"/>
    <n v="481101"/>
    <n v="27888"/>
    <n v="6550"/>
    <n v="68000000"/>
    <x v="0"/>
    <x v="3"/>
    <n v="2.8998320665913561E-2"/>
  </r>
  <r>
    <s v="R06335"/>
    <x v="0"/>
    <x v="4"/>
    <x v="4"/>
    <x v="164"/>
    <n v="3706"/>
    <n v="64"/>
    <n v="1597"/>
    <n v="993384"/>
    <n v="28763"/>
    <n v="482698"/>
    <n v="70414"/>
    <n v="12317"/>
    <n v="83000000"/>
    <x v="1"/>
    <x v="8"/>
    <n v="2.8954563391397486E-2"/>
  </r>
  <r>
    <s v="R06336"/>
    <x v="3"/>
    <x v="6"/>
    <x v="22"/>
    <x v="625"/>
    <n v="4059"/>
    <n v="157"/>
    <n v="1939"/>
    <n v="997443"/>
    <n v="28920"/>
    <n v="484637"/>
    <n v="44649"/>
    <n v="17576"/>
    <n v="68000000"/>
    <x v="0"/>
    <x v="2"/>
    <n v="2.8994138010893854E-2"/>
  </r>
  <r>
    <s v="R06337"/>
    <x v="0"/>
    <x v="4"/>
    <x v="24"/>
    <x v="387"/>
    <n v="3549"/>
    <n v="179"/>
    <n v="1245"/>
    <n v="1000992"/>
    <n v="29099"/>
    <n v="485882"/>
    <n v="53235"/>
    <n v="11058"/>
    <n v="83000000"/>
    <x v="0"/>
    <x v="0"/>
    <n v="2.9070162398900291E-2"/>
  </r>
  <r>
    <s v="R06338"/>
    <x v="4"/>
    <x v="13"/>
    <x v="15"/>
    <x v="704"/>
    <n v="3144"/>
    <n v="40"/>
    <n v="439"/>
    <n v="4136"/>
    <n v="29139"/>
    <n v="486321"/>
    <n v="47160"/>
    <n v="18775"/>
    <n v="331000000"/>
    <x v="1"/>
    <x v="11"/>
    <n v="7.0452127659574471"/>
  </r>
  <r>
    <s v="R06339"/>
    <x v="1"/>
    <x v="18"/>
    <x v="27"/>
    <x v="354"/>
    <n v="4892"/>
    <n v="14"/>
    <n v="4627"/>
    <n v="9028"/>
    <n v="29153"/>
    <n v="490948"/>
    <n v="53812"/>
    <n v="1422"/>
    <n v="213000000"/>
    <x v="0"/>
    <x v="1"/>
    <n v="3.2291758972086839"/>
  </r>
  <r>
    <s v="R06340"/>
    <x v="2"/>
    <x v="7"/>
    <x v="7"/>
    <x v="82"/>
    <n v="1534"/>
    <n v="132"/>
    <n v="2824"/>
    <n v="10562"/>
    <n v="29285"/>
    <n v="493772"/>
    <n v="7670"/>
    <n v="12471"/>
    <n v="1380000000"/>
    <x v="0"/>
    <x v="8"/>
    <n v="2.7726756296156032"/>
  </r>
  <r>
    <s v="R06341"/>
    <x v="4"/>
    <x v="13"/>
    <x v="15"/>
    <x v="235"/>
    <n v="3136"/>
    <n v="14"/>
    <n v="115"/>
    <n v="13698"/>
    <n v="29299"/>
    <n v="493887"/>
    <n v="37632"/>
    <n v="16109"/>
    <n v="331000000"/>
    <x v="0"/>
    <x v="0"/>
    <n v="2.1389253905679659"/>
  </r>
  <r>
    <s v="R06342"/>
    <x v="4"/>
    <x v="8"/>
    <x v="34"/>
    <x v="645"/>
    <n v="4842"/>
    <n v="0"/>
    <n v="4500"/>
    <n v="18540"/>
    <n v="29299"/>
    <n v="498387"/>
    <n v="82314"/>
    <n v="15296"/>
    <n v="331000000"/>
    <x v="1"/>
    <x v="6"/>
    <n v="1.5803128371089536"/>
  </r>
  <r>
    <s v="R06343"/>
    <x v="2"/>
    <x v="9"/>
    <x v="9"/>
    <x v="377"/>
    <n v="2674"/>
    <n v="14"/>
    <n v="1278"/>
    <n v="21214"/>
    <n v="29313"/>
    <n v="499665"/>
    <n v="18718"/>
    <n v="19657"/>
    <n v="1380000000"/>
    <x v="0"/>
    <x v="11"/>
    <n v="1.3817761855378523"/>
  </r>
  <r>
    <s v="R06344"/>
    <x v="3"/>
    <x v="10"/>
    <x v="11"/>
    <x v="675"/>
    <n v="4548"/>
    <n v="187"/>
    <n v="296"/>
    <n v="25762"/>
    <n v="29500"/>
    <n v="499961"/>
    <n v="86412"/>
    <n v="12608"/>
    <n v="68000000"/>
    <x v="0"/>
    <x v="3"/>
    <n v="1.1450974303237327"/>
  </r>
  <r>
    <s v="R06345"/>
    <x v="3"/>
    <x v="17"/>
    <x v="20"/>
    <x v="203"/>
    <n v="4926"/>
    <n v="47"/>
    <n v="2948"/>
    <n v="30688"/>
    <n v="29547"/>
    <n v="502909"/>
    <n v="83742"/>
    <n v="18426"/>
    <n v="68000000"/>
    <x v="1"/>
    <x v="8"/>
    <n v="0.96281934306569339"/>
  </r>
  <r>
    <s v="R06346"/>
    <x v="3"/>
    <x v="11"/>
    <x v="12"/>
    <x v="688"/>
    <n v="4853"/>
    <n v="181"/>
    <n v="2605"/>
    <n v="35541"/>
    <n v="29728"/>
    <n v="505514"/>
    <n v="92207"/>
    <n v="15882"/>
    <n v="68000000"/>
    <x v="0"/>
    <x v="0"/>
    <n v="0.83644241861512059"/>
  </r>
  <r>
    <s v="R06347"/>
    <x v="1"/>
    <x v="18"/>
    <x v="27"/>
    <x v="602"/>
    <n v="860"/>
    <n v="182"/>
    <n v="1094"/>
    <n v="36401"/>
    <n v="29910"/>
    <n v="506608"/>
    <n v="14620"/>
    <n v="3659"/>
    <n v="213000000"/>
    <x v="1"/>
    <x v="2"/>
    <n v="0.82168072305705886"/>
  </r>
  <r>
    <s v="R06348"/>
    <x v="4"/>
    <x v="8"/>
    <x v="34"/>
    <x v="309"/>
    <n v="1552"/>
    <n v="71"/>
    <n v="4811"/>
    <n v="37953"/>
    <n v="29981"/>
    <n v="511419"/>
    <n v="12416"/>
    <n v="19202"/>
    <n v="331000000"/>
    <x v="1"/>
    <x v="6"/>
    <n v="0.7899507285326588"/>
  </r>
  <r>
    <s v="R06349"/>
    <x v="0"/>
    <x v="0"/>
    <x v="0"/>
    <x v="191"/>
    <n v="4914"/>
    <n v="116"/>
    <n v="1074"/>
    <n v="42867"/>
    <n v="30097"/>
    <n v="512493"/>
    <n v="34398"/>
    <n v="9520"/>
    <n v="83000000"/>
    <x v="1"/>
    <x v="9"/>
    <n v="0.70210184990785451"/>
  </r>
  <r>
    <s v="R06350"/>
    <x v="2"/>
    <x v="9"/>
    <x v="9"/>
    <x v="110"/>
    <n v="1392"/>
    <n v="26"/>
    <n v="15"/>
    <n v="44259"/>
    <n v="30123"/>
    <n v="512508"/>
    <n v="20880"/>
    <n v="4177"/>
    <n v="1380000000"/>
    <x v="0"/>
    <x v="4"/>
    <n v="0.68060733410153862"/>
  </r>
  <r>
    <s v="R06351"/>
    <x v="4"/>
    <x v="12"/>
    <x v="17"/>
    <x v="507"/>
    <n v="1879"/>
    <n v="157"/>
    <n v="1527"/>
    <n v="46138"/>
    <n v="30280"/>
    <n v="514035"/>
    <n v="11274"/>
    <n v="1316"/>
    <n v="331000000"/>
    <x v="1"/>
    <x v="11"/>
    <n v="0.656291993584464"/>
  </r>
  <r>
    <s v="R06352"/>
    <x v="3"/>
    <x v="6"/>
    <x v="22"/>
    <x v="310"/>
    <n v="380"/>
    <n v="59"/>
    <n v="50"/>
    <n v="46518"/>
    <n v="30339"/>
    <n v="514085"/>
    <n v="4180"/>
    <n v="15707"/>
    <n v="68000000"/>
    <x v="0"/>
    <x v="9"/>
    <n v="0.65219914871662588"/>
  </r>
  <r>
    <s v="R06353"/>
    <x v="2"/>
    <x v="5"/>
    <x v="5"/>
    <x v="612"/>
    <n v="648"/>
    <n v="65"/>
    <n v="3199"/>
    <n v="47166"/>
    <n v="30404"/>
    <n v="517284"/>
    <n v="9072"/>
    <n v="12510"/>
    <n v="1380000000"/>
    <x v="1"/>
    <x v="5"/>
    <n v="0.64461688504431158"/>
  </r>
  <r>
    <s v="R06354"/>
    <x v="0"/>
    <x v="4"/>
    <x v="24"/>
    <x v="562"/>
    <n v="4341"/>
    <n v="173"/>
    <n v="3241"/>
    <n v="51507"/>
    <n v="30577"/>
    <n v="520525"/>
    <n v="82479"/>
    <n v="6918"/>
    <n v="83000000"/>
    <x v="0"/>
    <x v="8"/>
    <n v="0.59364746539305335"/>
  </r>
  <r>
    <s v="R06355"/>
    <x v="4"/>
    <x v="8"/>
    <x v="34"/>
    <x v="422"/>
    <n v="3621"/>
    <n v="51"/>
    <n v="1603"/>
    <n v="55128"/>
    <n v="30628"/>
    <n v="522128"/>
    <n v="65178"/>
    <n v="17262"/>
    <n v="331000000"/>
    <x v="0"/>
    <x v="5"/>
    <n v="0.55557974169206215"/>
  </r>
  <r>
    <s v="R06356"/>
    <x v="4"/>
    <x v="8"/>
    <x v="34"/>
    <x v="11"/>
    <n v="4660"/>
    <n v="80"/>
    <n v="3036"/>
    <n v="59788"/>
    <n v="30708"/>
    <n v="525164"/>
    <n v="41940"/>
    <n v="9253"/>
    <n v="331000000"/>
    <x v="0"/>
    <x v="7"/>
    <n v="0.51361477219508933"/>
  </r>
  <r>
    <s v="R06357"/>
    <x v="1"/>
    <x v="15"/>
    <x v="30"/>
    <x v="472"/>
    <n v="3417"/>
    <n v="34"/>
    <n v="2785"/>
    <n v="63205"/>
    <n v="30742"/>
    <n v="527949"/>
    <n v="37587"/>
    <n v="19588"/>
    <n v="213000000"/>
    <x v="0"/>
    <x v="2"/>
    <n v="0.48638557076180683"/>
  </r>
  <r>
    <s v="R06358"/>
    <x v="4"/>
    <x v="12"/>
    <x v="14"/>
    <x v="530"/>
    <n v="820"/>
    <n v="120"/>
    <n v="1992"/>
    <n v="64025"/>
    <n v="30862"/>
    <n v="529941"/>
    <n v="4100"/>
    <n v="16978"/>
    <n v="331000000"/>
    <x v="1"/>
    <x v="10"/>
    <n v="0.48203045685279189"/>
  </r>
  <r>
    <s v="R06359"/>
    <x v="4"/>
    <x v="14"/>
    <x v="32"/>
    <x v="361"/>
    <n v="471"/>
    <n v="41"/>
    <n v="2953"/>
    <n v="64496"/>
    <n v="30903"/>
    <n v="532894"/>
    <n v="6594"/>
    <n v="15564"/>
    <n v="331000000"/>
    <x v="0"/>
    <x v="1"/>
    <n v="0.4791459935499876"/>
  </r>
  <r>
    <s v="R06360"/>
    <x v="0"/>
    <x v="19"/>
    <x v="36"/>
    <x v="288"/>
    <n v="2016"/>
    <n v="183"/>
    <n v="931"/>
    <n v="66512"/>
    <n v="31086"/>
    <n v="533825"/>
    <n v="12096"/>
    <n v="13441"/>
    <n v="83000000"/>
    <x v="1"/>
    <x v="8"/>
    <n v="0.4673743083954775"/>
  </r>
  <r>
    <s v="R06361"/>
    <x v="0"/>
    <x v="4"/>
    <x v="24"/>
    <x v="350"/>
    <n v="121"/>
    <n v="44"/>
    <n v="2015"/>
    <n v="66633"/>
    <n v="31130"/>
    <n v="535840"/>
    <n v="2178"/>
    <n v="14405"/>
    <n v="83000000"/>
    <x v="0"/>
    <x v="11"/>
    <n v="0.4671859288940915"/>
  </r>
  <r>
    <s v="R06362"/>
    <x v="2"/>
    <x v="2"/>
    <x v="2"/>
    <x v="115"/>
    <n v="4876"/>
    <n v="51"/>
    <n v="4613"/>
    <n v="71509"/>
    <n v="31181"/>
    <n v="540453"/>
    <n v="48760"/>
    <n v="17051"/>
    <n v="1380000000"/>
    <x v="1"/>
    <x v="5"/>
    <n v="0.43604301556447439"/>
  </r>
  <r>
    <s v="R06363"/>
    <x v="3"/>
    <x v="6"/>
    <x v="6"/>
    <x v="720"/>
    <n v="2795"/>
    <n v="150"/>
    <n v="2138"/>
    <n v="74304"/>
    <n v="31331"/>
    <n v="542591"/>
    <n v="47515"/>
    <n v="16600"/>
    <n v="68000000"/>
    <x v="0"/>
    <x v="3"/>
    <n v="0.42165966838931956"/>
  </r>
  <r>
    <s v="R06364"/>
    <x v="0"/>
    <x v="0"/>
    <x v="0"/>
    <x v="154"/>
    <n v="4216"/>
    <n v="156"/>
    <n v="4289"/>
    <n v="78520"/>
    <n v="31487"/>
    <n v="546880"/>
    <n v="42160"/>
    <n v="6007"/>
    <n v="83000000"/>
    <x v="0"/>
    <x v="6"/>
    <n v="0.4010061130922058"/>
  </r>
  <r>
    <s v="R06365"/>
    <x v="2"/>
    <x v="9"/>
    <x v="9"/>
    <x v="16"/>
    <n v="2186"/>
    <n v="28"/>
    <n v="3400"/>
    <n v="80706"/>
    <n v="31515"/>
    <n v="550280"/>
    <n v="15302"/>
    <n v="4703"/>
    <n v="1380000000"/>
    <x v="1"/>
    <x v="8"/>
    <n v="0.39049141327782322"/>
  </r>
  <r>
    <s v="R06366"/>
    <x v="4"/>
    <x v="8"/>
    <x v="34"/>
    <x v="414"/>
    <n v="2134"/>
    <n v="56"/>
    <n v="1087"/>
    <n v="82840"/>
    <n v="31571"/>
    <n v="551367"/>
    <n v="29876"/>
    <n v="12982"/>
    <n v="331000000"/>
    <x v="1"/>
    <x v="11"/>
    <n v="0.38110816030902944"/>
  </r>
  <r>
    <s v="R06367"/>
    <x v="2"/>
    <x v="2"/>
    <x v="2"/>
    <x v="446"/>
    <n v="2177"/>
    <n v="18"/>
    <n v="4036"/>
    <n v="85017"/>
    <n v="31589"/>
    <n v="555403"/>
    <n v="10885"/>
    <n v="10979"/>
    <n v="1380000000"/>
    <x v="0"/>
    <x v="5"/>
    <n v="0.3715609819212628"/>
  </r>
  <r>
    <s v="R06368"/>
    <x v="2"/>
    <x v="9"/>
    <x v="9"/>
    <x v="134"/>
    <n v="2299"/>
    <n v="7"/>
    <n v="225"/>
    <n v="87316"/>
    <n v="31596"/>
    <n v="555628"/>
    <n v="39083"/>
    <n v="14316"/>
    <n v="1380000000"/>
    <x v="0"/>
    <x v="6"/>
    <n v="0.36185807870264325"/>
  </r>
  <r>
    <s v="R06369"/>
    <x v="2"/>
    <x v="9"/>
    <x v="9"/>
    <x v="20"/>
    <n v="1383"/>
    <n v="177"/>
    <n v="444"/>
    <n v="88699"/>
    <n v="31773"/>
    <n v="556072"/>
    <n v="9681"/>
    <n v="12759"/>
    <n v="1380000000"/>
    <x v="0"/>
    <x v="3"/>
    <n v="0.35821147927259606"/>
  </r>
  <r>
    <s v="R06370"/>
    <x v="2"/>
    <x v="2"/>
    <x v="2"/>
    <x v="61"/>
    <n v="3501"/>
    <n v="134"/>
    <n v="2381"/>
    <n v="92200"/>
    <n v="31907"/>
    <n v="558453"/>
    <n v="28008"/>
    <n v="9553"/>
    <n v="1380000000"/>
    <x v="0"/>
    <x v="9"/>
    <n v="0.34606290672451195"/>
  </r>
  <r>
    <s v="R06371"/>
    <x v="0"/>
    <x v="16"/>
    <x v="19"/>
    <x v="81"/>
    <n v="4142"/>
    <n v="138"/>
    <n v="4041"/>
    <n v="96342"/>
    <n v="32045"/>
    <n v="562494"/>
    <n v="20710"/>
    <n v="4480"/>
    <n v="83000000"/>
    <x v="1"/>
    <x v="3"/>
    <n v="0.3326171347906417"/>
  </r>
  <r>
    <s v="R06372"/>
    <x v="3"/>
    <x v="17"/>
    <x v="20"/>
    <x v="419"/>
    <n v="1968"/>
    <n v="194"/>
    <n v="3134"/>
    <n v="98310"/>
    <n v="32239"/>
    <n v="565628"/>
    <n v="35424"/>
    <n v="12290"/>
    <n v="68000000"/>
    <x v="0"/>
    <x v="4"/>
    <n v="0.32793205167327838"/>
  </r>
  <r>
    <s v="R06373"/>
    <x v="2"/>
    <x v="2"/>
    <x v="29"/>
    <x v="236"/>
    <n v="3662"/>
    <n v="65"/>
    <n v="1902"/>
    <n v="101972"/>
    <n v="32304"/>
    <n v="567530"/>
    <n v="40282"/>
    <n v="14918"/>
    <n v="1380000000"/>
    <x v="0"/>
    <x v="11"/>
    <n v="0.31679284509473188"/>
  </r>
  <r>
    <s v="R06374"/>
    <x v="1"/>
    <x v="3"/>
    <x v="3"/>
    <x v="575"/>
    <n v="1833"/>
    <n v="82"/>
    <n v="4592"/>
    <n v="103805"/>
    <n v="32386"/>
    <n v="572122"/>
    <n v="12831"/>
    <n v="4192"/>
    <n v="213000000"/>
    <x v="1"/>
    <x v="1"/>
    <n v="0.31198882520109822"/>
  </r>
  <r>
    <s v="R06375"/>
    <x v="4"/>
    <x v="13"/>
    <x v="15"/>
    <x v="420"/>
    <n v="3947"/>
    <n v="155"/>
    <n v="3654"/>
    <n v="107752"/>
    <n v="32541"/>
    <n v="575776"/>
    <n v="47364"/>
    <n v="2798"/>
    <n v="331000000"/>
    <x v="1"/>
    <x v="5"/>
    <n v="0.3019990348206994"/>
  </r>
  <r>
    <s v="R06376"/>
    <x v="4"/>
    <x v="12"/>
    <x v="17"/>
    <x v="415"/>
    <n v="2472"/>
    <n v="183"/>
    <n v="3603"/>
    <n v="110224"/>
    <n v="32724"/>
    <n v="579379"/>
    <n v="42024"/>
    <n v="4783"/>
    <n v="331000000"/>
    <x v="0"/>
    <x v="5"/>
    <n v="0.29688634054289448"/>
  </r>
  <r>
    <s v="R06377"/>
    <x v="4"/>
    <x v="14"/>
    <x v="32"/>
    <x v="587"/>
    <n v="4826"/>
    <n v="27"/>
    <n v="1482"/>
    <n v="115050"/>
    <n v="32751"/>
    <n v="580861"/>
    <n v="53086"/>
    <n v="3578"/>
    <n v="331000000"/>
    <x v="1"/>
    <x v="5"/>
    <n v="0.28466753585397653"/>
  </r>
  <r>
    <s v="R06378"/>
    <x v="4"/>
    <x v="14"/>
    <x v="16"/>
    <x v="610"/>
    <n v="4206"/>
    <n v="88"/>
    <n v="244"/>
    <n v="119256"/>
    <n v="32839"/>
    <n v="581105"/>
    <n v="67296"/>
    <n v="5559"/>
    <n v="331000000"/>
    <x v="1"/>
    <x v="0"/>
    <n v="0.27536560005366606"/>
  </r>
  <r>
    <s v="R06379"/>
    <x v="4"/>
    <x v="13"/>
    <x v="21"/>
    <x v="642"/>
    <n v="1250"/>
    <n v="74"/>
    <n v="2111"/>
    <n v="120506"/>
    <n v="32913"/>
    <n v="583216"/>
    <n v="22500"/>
    <n v="18136"/>
    <n v="331000000"/>
    <x v="0"/>
    <x v="3"/>
    <n v="0.27312332995867428"/>
  </r>
  <r>
    <s v="R06380"/>
    <x v="2"/>
    <x v="7"/>
    <x v="7"/>
    <x v="674"/>
    <n v="3110"/>
    <n v="39"/>
    <n v="4048"/>
    <n v="123616"/>
    <n v="32952"/>
    <n v="587264"/>
    <n v="31100"/>
    <n v="699"/>
    <n v="1380000000"/>
    <x v="0"/>
    <x v="6"/>
    <n v="0.26656743463629301"/>
  </r>
  <r>
    <s v="R06381"/>
    <x v="3"/>
    <x v="17"/>
    <x v="28"/>
    <x v="573"/>
    <n v="134"/>
    <n v="129"/>
    <n v="804"/>
    <n v="123750"/>
    <n v="33081"/>
    <n v="588068"/>
    <n v="1608"/>
    <n v="16380"/>
    <n v="68000000"/>
    <x v="1"/>
    <x v="3"/>
    <n v="0.26732121212121213"/>
  </r>
  <r>
    <s v="R06382"/>
    <x v="1"/>
    <x v="18"/>
    <x v="27"/>
    <x v="383"/>
    <n v="609"/>
    <n v="75"/>
    <n v="931"/>
    <n v="124359"/>
    <n v="33156"/>
    <n v="588999"/>
    <n v="7917"/>
    <n v="19701"/>
    <n v="213000000"/>
    <x v="0"/>
    <x v="4"/>
    <n v="0.26661520275975203"/>
  </r>
  <r>
    <s v="R06383"/>
    <x v="0"/>
    <x v="4"/>
    <x v="4"/>
    <x v="722"/>
    <n v="1057"/>
    <n v="188"/>
    <n v="1760"/>
    <n v="125416"/>
    <n v="33344"/>
    <n v="590759"/>
    <n v="6342"/>
    <n v="352"/>
    <n v="83000000"/>
    <x v="1"/>
    <x v="11"/>
    <n v="0.26586719397843978"/>
  </r>
  <r>
    <s v="R06384"/>
    <x v="1"/>
    <x v="3"/>
    <x v="31"/>
    <x v="411"/>
    <n v="3034"/>
    <n v="75"/>
    <n v="3116"/>
    <n v="128450"/>
    <n v="33419"/>
    <n v="593875"/>
    <n v="42476"/>
    <n v="15628"/>
    <n v="213000000"/>
    <x v="0"/>
    <x v="11"/>
    <n v="0.26017127286882058"/>
  </r>
  <r>
    <s v="R06385"/>
    <x v="0"/>
    <x v="0"/>
    <x v="0"/>
    <x v="101"/>
    <n v="1988"/>
    <n v="113"/>
    <n v="24"/>
    <n v="130438"/>
    <n v="33532"/>
    <n v="593899"/>
    <n v="25844"/>
    <n v="14516"/>
    <n v="83000000"/>
    <x v="1"/>
    <x v="5"/>
    <n v="0.25707232554930309"/>
  </r>
  <r>
    <s v="R06386"/>
    <x v="0"/>
    <x v="0"/>
    <x v="0"/>
    <x v="209"/>
    <n v="3774"/>
    <n v="152"/>
    <n v="4395"/>
    <n v="134212"/>
    <n v="33684"/>
    <n v="598294"/>
    <n v="52836"/>
    <n v="10033"/>
    <n v="83000000"/>
    <x v="1"/>
    <x v="8"/>
    <n v="0.25097606771376629"/>
  </r>
  <r>
    <s v="R06387"/>
    <x v="1"/>
    <x v="3"/>
    <x v="3"/>
    <x v="389"/>
    <n v="2246"/>
    <n v="94"/>
    <n v="73"/>
    <n v="136458"/>
    <n v="33778"/>
    <n v="598367"/>
    <n v="20214"/>
    <n v="8668"/>
    <n v="213000000"/>
    <x v="0"/>
    <x v="9"/>
    <n v="0.24753403977780708"/>
  </r>
  <r>
    <s v="R06388"/>
    <x v="2"/>
    <x v="5"/>
    <x v="5"/>
    <x v="254"/>
    <n v="4655"/>
    <n v="53"/>
    <n v="4247"/>
    <n v="141113"/>
    <n v="33831"/>
    <n v="602614"/>
    <n v="23275"/>
    <n v="9618"/>
    <n v="1380000000"/>
    <x v="1"/>
    <x v="0"/>
    <n v="0.23974403492236718"/>
  </r>
  <r>
    <s v="R06389"/>
    <x v="4"/>
    <x v="13"/>
    <x v="15"/>
    <x v="187"/>
    <n v="258"/>
    <n v="144"/>
    <n v="4070"/>
    <n v="141371"/>
    <n v="33975"/>
    <n v="606684"/>
    <n v="1290"/>
    <n v="15540"/>
    <n v="331000000"/>
    <x v="1"/>
    <x v="1"/>
    <n v="0.24032510203648555"/>
  </r>
  <r>
    <s v="R06390"/>
    <x v="2"/>
    <x v="2"/>
    <x v="29"/>
    <x v="71"/>
    <n v="3900"/>
    <n v="175"/>
    <n v="3162"/>
    <n v="145271"/>
    <n v="34150"/>
    <n v="609846"/>
    <n v="42900"/>
    <n v="11320"/>
    <n v="1380000000"/>
    <x v="1"/>
    <x v="9"/>
    <n v="0.23507788891106965"/>
  </r>
  <r>
    <s v="R06391"/>
    <x v="4"/>
    <x v="14"/>
    <x v="16"/>
    <x v="476"/>
    <n v="915"/>
    <n v="139"/>
    <n v="4187"/>
    <n v="146186"/>
    <n v="34289"/>
    <n v="614033"/>
    <n v="9150"/>
    <n v="10661"/>
    <n v="331000000"/>
    <x v="1"/>
    <x v="11"/>
    <n v="0.23455734475257548"/>
  </r>
  <r>
    <s v="R06392"/>
    <x v="3"/>
    <x v="6"/>
    <x v="22"/>
    <x v="642"/>
    <n v="3942"/>
    <n v="188"/>
    <n v="2919"/>
    <n v="150128"/>
    <n v="34477"/>
    <n v="616952"/>
    <n v="55188"/>
    <n v="1069"/>
    <n v="68000000"/>
    <x v="0"/>
    <x v="3"/>
    <n v="0.22965069807097943"/>
  </r>
  <r>
    <s v="R06393"/>
    <x v="0"/>
    <x v="16"/>
    <x v="19"/>
    <x v="721"/>
    <n v="237"/>
    <n v="1"/>
    <n v="2794"/>
    <n v="150365"/>
    <n v="34478"/>
    <n v="619746"/>
    <n v="4266"/>
    <n v="861"/>
    <n v="83000000"/>
    <x v="0"/>
    <x v="9"/>
    <n v="0.22929538123898513"/>
  </r>
  <r>
    <s v="R06394"/>
    <x v="1"/>
    <x v="3"/>
    <x v="31"/>
    <x v="148"/>
    <n v="3355"/>
    <n v="79"/>
    <n v="1410"/>
    <n v="153720"/>
    <n v="34557"/>
    <n v="621156"/>
    <n v="43615"/>
    <n v="85"/>
    <n v="213000000"/>
    <x v="1"/>
    <x v="8"/>
    <n v="0.2248048399687744"/>
  </r>
  <r>
    <s v="R06395"/>
    <x v="3"/>
    <x v="17"/>
    <x v="28"/>
    <x v="6"/>
    <n v="687"/>
    <n v="64"/>
    <n v="3486"/>
    <n v="154407"/>
    <n v="34621"/>
    <n v="624642"/>
    <n v="10992"/>
    <n v="6890"/>
    <n v="68000000"/>
    <x v="0"/>
    <x v="4"/>
    <n v="0.2242191092372755"/>
  </r>
  <r>
    <s v="R06396"/>
    <x v="4"/>
    <x v="14"/>
    <x v="32"/>
    <x v="314"/>
    <n v="1158"/>
    <n v="51"/>
    <n v="3612"/>
    <n v="155565"/>
    <n v="34672"/>
    <n v="628254"/>
    <n v="5790"/>
    <n v="16326"/>
    <n v="331000000"/>
    <x v="1"/>
    <x v="2"/>
    <n v="0.22287789669912897"/>
  </r>
  <r>
    <s v="R06397"/>
    <x v="2"/>
    <x v="5"/>
    <x v="5"/>
    <x v="410"/>
    <n v="2129"/>
    <n v="33"/>
    <n v="4780"/>
    <n v="157694"/>
    <n v="34705"/>
    <n v="633034"/>
    <n v="29806"/>
    <n v="15228"/>
    <n v="1380000000"/>
    <x v="0"/>
    <x v="1"/>
    <n v="0.22007812599084303"/>
  </r>
  <r>
    <s v="R06398"/>
    <x v="1"/>
    <x v="3"/>
    <x v="31"/>
    <x v="114"/>
    <n v="594"/>
    <n v="44"/>
    <n v="4467"/>
    <n v="158288"/>
    <n v="34749"/>
    <n v="637501"/>
    <n v="8316"/>
    <n v="2641"/>
    <n v="213000000"/>
    <x v="0"/>
    <x v="9"/>
    <n v="0.21953022339027595"/>
  </r>
  <r>
    <s v="R06399"/>
    <x v="0"/>
    <x v="19"/>
    <x v="36"/>
    <x v="587"/>
    <n v="2701"/>
    <n v="128"/>
    <n v="1065"/>
    <n v="160989"/>
    <n v="34877"/>
    <n v="638566"/>
    <n v="37814"/>
    <n v="10053"/>
    <n v="83000000"/>
    <x v="1"/>
    <x v="5"/>
    <n v="0.21664213082881439"/>
  </r>
  <r>
    <s v="R06400"/>
    <x v="3"/>
    <x v="10"/>
    <x v="11"/>
    <x v="208"/>
    <n v="1750"/>
    <n v="99"/>
    <n v="3995"/>
    <n v="162739"/>
    <n v="34976"/>
    <n v="642561"/>
    <n v="24500"/>
    <n v="11356"/>
    <n v="68000000"/>
    <x v="1"/>
    <x v="10"/>
    <n v="0.21492082414172387"/>
  </r>
  <r>
    <s v="R06401"/>
    <x v="0"/>
    <x v="19"/>
    <x v="36"/>
    <x v="603"/>
    <n v="402"/>
    <n v="51"/>
    <n v="3758"/>
    <n v="163141"/>
    <n v="35027"/>
    <n v="646319"/>
    <n v="4422"/>
    <n v="6020"/>
    <n v="83000000"/>
    <x v="0"/>
    <x v="8"/>
    <n v="0.21470384514009355"/>
  </r>
  <r>
    <s v="R06402"/>
    <x v="4"/>
    <x v="12"/>
    <x v="14"/>
    <x v="443"/>
    <n v="821"/>
    <n v="66"/>
    <n v="610"/>
    <n v="163962"/>
    <n v="35093"/>
    <n v="646929"/>
    <n v="13957"/>
    <n v="15521"/>
    <n v="331000000"/>
    <x v="0"/>
    <x v="4"/>
    <n v="0.21403129993535086"/>
  </r>
  <r>
    <s v="R06403"/>
    <x v="0"/>
    <x v="19"/>
    <x v="36"/>
    <x v="474"/>
    <n v="3838"/>
    <n v="97"/>
    <n v="4215"/>
    <n v="167800"/>
    <n v="35190"/>
    <n v="651144"/>
    <n v="46056"/>
    <n v="14528"/>
    <n v="83000000"/>
    <x v="1"/>
    <x v="11"/>
    <n v="0.20971394517282479"/>
  </r>
  <r>
    <s v="R06404"/>
    <x v="2"/>
    <x v="5"/>
    <x v="5"/>
    <x v="47"/>
    <n v="2235"/>
    <n v="75"/>
    <n v="1838"/>
    <n v="170035"/>
    <n v="35265"/>
    <n v="652982"/>
    <n v="42465"/>
    <n v="5265"/>
    <n v="1380000000"/>
    <x v="0"/>
    <x v="2"/>
    <n v="0.20739847678419149"/>
  </r>
  <r>
    <s v="R06405"/>
    <x v="3"/>
    <x v="10"/>
    <x v="10"/>
    <x v="723"/>
    <n v="2540"/>
    <n v="55"/>
    <n v="2095"/>
    <n v="172575"/>
    <n v="35320"/>
    <n v="655077"/>
    <n v="35560"/>
    <n v="7421"/>
    <n v="68000000"/>
    <x v="1"/>
    <x v="6"/>
    <n v="0.20466463856294365"/>
  </r>
  <r>
    <s v="R06406"/>
    <x v="3"/>
    <x v="6"/>
    <x v="22"/>
    <x v="589"/>
    <n v="2302"/>
    <n v="185"/>
    <n v="3573"/>
    <n v="174877"/>
    <n v="35505"/>
    <n v="658650"/>
    <n v="18416"/>
    <n v="15130"/>
    <n v="68000000"/>
    <x v="1"/>
    <x v="4"/>
    <n v="0.2030284142568777"/>
  </r>
  <r>
    <s v="R06407"/>
    <x v="2"/>
    <x v="5"/>
    <x v="5"/>
    <x v="535"/>
    <n v="1697"/>
    <n v="108"/>
    <n v="472"/>
    <n v="176574"/>
    <n v="35613"/>
    <n v="659122"/>
    <n v="8485"/>
    <n v="14822"/>
    <n v="1380000000"/>
    <x v="0"/>
    <x v="7"/>
    <n v="0.20168881035713071"/>
  </r>
  <r>
    <s v="R06408"/>
    <x v="0"/>
    <x v="4"/>
    <x v="24"/>
    <x v="718"/>
    <n v="3928"/>
    <n v="49"/>
    <n v="1156"/>
    <n v="180502"/>
    <n v="35662"/>
    <n v="660278"/>
    <n v="58920"/>
    <n v="12754"/>
    <n v="83000000"/>
    <x v="1"/>
    <x v="0"/>
    <n v="0.19757121804744546"/>
  </r>
  <r>
    <s v="R06409"/>
    <x v="2"/>
    <x v="2"/>
    <x v="29"/>
    <x v="93"/>
    <n v="1613"/>
    <n v="100"/>
    <n v="3190"/>
    <n v="182115"/>
    <n v="35762"/>
    <n v="663468"/>
    <n v="24195"/>
    <n v="6588"/>
    <n v="1380000000"/>
    <x v="0"/>
    <x v="4"/>
    <n v="0.1963704252807292"/>
  </r>
  <r>
    <s v="R06410"/>
    <x v="1"/>
    <x v="18"/>
    <x v="23"/>
    <x v="255"/>
    <n v="4580"/>
    <n v="118"/>
    <n v="4419"/>
    <n v="186695"/>
    <n v="35880"/>
    <n v="667887"/>
    <n v="77860"/>
    <n v="9077"/>
    <n v="213000000"/>
    <x v="1"/>
    <x v="5"/>
    <n v="0.19218511475936689"/>
  </r>
  <r>
    <s v="R06411"/>
    <x v="2"/>
    <x v="7"/>
    <x v="7"/>
    <x v="267"/>
    <n v="3679"/>
    <n v="152"/>
    <n v="51"/>
    <n v="190374"/>
    <n v="36032"/>
    <n v="667938"/>
    <n v="25753"/>
    <n v="3977"/>
    <n v="1380000000"/>
    <x v="0"/>
    <x v="10"/>
    <n v="0.18926954310987845"/>
  </r>
  <r>
    <s v="R06412"/>
    <x v="0"/>
    <x v="4"/>
    <x v="24"/>
    <x v="350"/>
    <n v="3552"/>
    <n v="139"/>
    <n v="2183"/>
    <n v="193926"/>
    <n v="36171"/>
    <n v="670121"/>
    <n v="21312"/>
    <n v="19770"/>
    <n v="83000000"/>
    <x v="0"/>
    <x v="11"/>
    <n v="0.18651960025989295"/>
  </r>
  <r>
    <s v="R06413"/>
    <x v="2"/>
    <x v="7"/>
    <x v="7"/>
    <x v="95"/>
    <n v="2227"/>
    <n v="114"/>
    <n v="1427"/>
    <n v="196153"/>
    <n v="36285"/>
    <n v="671548"/>
    <n v="15589"/>
    <n v="4075"/>
    <n v="1380000000"/>
    <x v="1"/>
    <x v="11"/>
    <n v="0.18498315090770981"/>
  </r>
  <r>
    <s v="R06414"/>
    <x v="4"/>
    <x v="14"/>
    <x v="32"/>
    <x v="684"/>
    <n v="3678"/>
    <n v="72"/>
    <n v="2216"/>
    <n v="199831"/>
    <n v="36357"/>
    <n v="673764"/>
    <n v="69882"/>
    <n v="8254"/>
    <n v="331000000"/>
    <x v="1"/>
    <x v="2"/>
    <n v="0.18193873823380757"/>
  </r>
  <r>
    <s v="R06415"/>
    <x v="2"/>
    <x v="5"/>
    <x v="13"/>
    <x v="517"/>
    <n v="4996"/>
    <n v="192"/>
    <n v="1823"/>
    <n v="204827"/>
    <n v="36549"/>
    <n v="675587"/>
    <n v="79936"/>
    <n v="12302"/>
    <n v="1380000000"/>
    <x v="0"/>
    <x v="5"/>
    <n v="0.17843838947013821"/>
  </r>
  <r>
    <s v="R06416"/>
    <x v="2"/>
    <x v="7"/>
    <x v="7"/>
    <x v="326"/>
    <n v="1464"/>
    <n v="55"/>
    <n v="4455"/>
    <n v="206291"/>
    <n v="36604"/>
    <n v="680042"/>
    <n v="14640"/>
    <n v="1777"/>
    <n v="1380000000"/>
    <x v="0"/>
    <x v="11"/>
    <n v="0.17743866673776365"/>
  </r>
  <r>
    <s v="R06417"/>
    <x v="0"/>
    <x v="19"/>
    <x v="35"/>
    <x v="48"/>
    <n v="4739"/>
    <n v="49"/>
    <n v="67"/>
    <n v="211030"/>
    <n v="36653"/>
    <n v="680109"/>
    <n v="66346"/>
    <n v="4030"/>
    <n v="83000000"/>
    <x v="1"/>
    <x v="4"/>
    <n v="0.17368620575273658"/>
  </r>
  <r>
    <s v="R06418"/>
    <x v="1"/>
    <x v="1"/>
    <x v="26"/>
    <x v="597"/>
    <n v="4882"/>
    <n v="155"/>
    <n v="3814"/>
    <n v="215912"/>
    <n v="36808"/>
    <n v="683923"/>
    <n v="34174"/>
    <n v="11254"/>
    <n v="213000000"/>
    <x v="0"/>
    <x v="10"/>
    <n v="0.1704768609433473"/>
  </r>
  <r>
    <s v="R06419"/>
    <x v="1"/>
    <x v="1"/>
    <x v="1"/>
    <x v="320"/>
    <n v="3100"/>
    <n v="2"/>
    <n v="1173"/>
    <n v="219012"/>
    <n v="36810"/>
    <n v="685096"/>
    <n v="43400"/>
    <n v="13527"/>
    <n v="213000000"/>
    <x v="0"/>
    <x v="2"/>
    <n v="0.16807298230233961"/>
  </r>
  <r>
    <s v="R06420"/>
    <x v="0"/>
    <x v="4"/>
    <x v="4"/>
    <x v="290"/>
    <n v="4113"/>
    <n v="165"/>
    <n v="4576"/>
    <n v="223125"/>
    <n v="36975"/>
    <n v="689672"/>
    <n v="69921"/>
    <n v="14085"/>
    <n v="83000000"/>
    <x v="0"/>
    <x v="5"/>
    <n v="0.1657142857142857"/>
  </r>
  <r>
    <s v="R06421"/>
    <x v="0"/>
    <x v="4"/>
    <x v="4"/>
    <x v="213"/>
    <n v="1956"/>
    <n v="63"/>
    <n v="4316"/>
    <n v="225081"/>
    <n v="37038"/>
    <n v="693988"/>
    <n v="15648"/>
    <n v="19589"/>
    <n v="83000000"/>
    <x v="1"/>
    <x v="2"/>
    <n v="0.16455409385954389"/>
  </r>
  <r>
    <s v="R06422"/>
    <x v="0"/>
    <x v="19"/>
    <x v="35"/>
    <x v="330"/>
    <n v="4093"/>
    <n v="53"/>
    <n v="260"/>
    <n v="229174"/>
    <n v="37091"/>
    <n v="694248"/>
    <n v="20465"/>
    <n v="17199"/>
    <n v="83000000"/>
    <x v="0"/>
    <x v="1"/>
    <n v="0.1618464572770035"/>
  </r>
  <r>
    <s v="R06423"/>
    <x v="4"/>
    <x v="14"/>
    <x v="16"/>
    <x v="186"/>
    <n v="4851"/>
    <n v="35"/>
    <n v="2313"/>
    <n v="234025"/>
    <n v="37126"/>
    <n v="696561"/>
    <n v="48510"/>
    <n v="9742"/>
    <n v="331000000"/>
    <x v="0"/>
    <x v="2"/>
    <n v="0.15864117081508386"/>
  </r>
  <r>
    <s v="R06424"/>
    <x v="3"/>
    <x v="11"/>
    <x v="33"/>
    <x v="531"/>
    <n v="686"/>
    <n v="171"/>
    <n v="3530"/>
    <n v="234711"/>
    <n v="37297"/>
    <n v="700091"/>
    <n v="4116"/>
    <n v="14593"/>
    <n v="68000000"/>
    <x v="0"/>
    <x v="2"/>
    <n v="0.15890605894056947"/>
  </r>
  <r>
    <s v="R06425"/>
    <x v="2"/>
    <x v="7"/>
    <x v="7"/>
    <x v="649"/>
    <n v="2036"/>
    <n v="43"/>
    <n v="1649"/>
    <n v="236747"/>
    <n v="37340"/>
    <n v="701740"/>
    <n v="16288"/>
    <n v="6856"/>
    <n v="1380000000"/>
    <x v="0"/>
    <x v="1"/>
    <n v="0.15772111156635565"/>
  </r>
  <r>
    <s v="R06426"/>
    <x v="0"/>
    <x v="19"/>
    <x v="35"/>
    <x v="393"/>
    <n v="3579"/>
    <n v="196"/>
    <n v="676"/>
    <n v="240326"/>
    <n v="37536"/>
    <n v="702416"/>
    <n v="32211"/>
    <n v="11705"/>
    <n v="83000000"/>
    <x v="1"/>
    <x v="8"/>
    <n v="0.15618784484408679"/>
  </r>
  <r>
    <s v="R06427"/>
    <x v="0"/>
    <x v="19"/>
    <x v="35"/>
    <x v="504"/>
    <n v="600"/>
    <n v="118"/>
    <n v="3939"/>
    <n v="240926"/>
    <n v="37654"/>
    <n v="706355"/>
    <n v="5400"/>
    <n v="18593"/>
    <n v="83000000"/>
    <x v="1"/>
    <x v="2"/>
    <n v="0.15628865294737804"/>
  </r>
  <r>
    <s v="R06428"/>
    <x v="0"/>
    <x v="0"/>
    <x v="0"/>
    <x v="355"/>
    <n v="1043"/>
    <n v="92"/>
    <n v="4338"/>
    <n v="241969"/>
    <n v="37746"/>
    <n v="710693"/>
    <n v="8344"/>
    <n v="3069"/>
    <n v="83000000"/>
    <x v="1"/>
    <x v="6"/>
    <n v="0.15599518946641924"/>
  </r>
  <r>
    <s v="R06429"/>
    <x v="1"/>
    <x v="15"/>
    <x v="18"/>
    <x v="141"/>
    <n v="1379"/>
    <n v="180"/>
    <n v="1935"/>
    <n v="243348"/>
    <n v="37926"/>
    <n v="712628"/>
    <n v="9653"/>
    <n v="8618"/>
    <n v="213000000"/>
    <x v="1"/>
    <x v="11"/>
    <n v="0.1558508802209182"/>
  </r>
  <r>
    <s v="R06430"/>
    <x v="0"/>
    <x v="19"/>
    <x v="35"/>
    <x v="684"/>
    <n v="4528"/>
    <n v="140"/>
    <n v="1678"/>
    <n v="247876"/>
    <n v="38066"/>
    <n v="714306"/>
    <n v="36224"/>
    <n v="13552"/>
    <n v="83000000"/>
    <x v="1"/>
    <x v="2"/>
    <n v="0.15356871984379286"/>
  </r>
  <r>
    <s v="R06431"/>
    <x v="2"/>
    <x v="5"/>
    <x v="13"/>
    <x v="430"/>
    <n v="1041"/>
    <n v="171"/>
    <n v="1192"/>
    <n v="248917"/>
    <n v="38237"/>
    <n v="715498"/>
    <n v="19779"/>
    <n v="5093"/>
    <n v="1380000000"/>
    <x v="0"/>
    <x v="7"/>
    <n v="0.15361345348047742"/>
  </r>
  <r>
    <s v="R06432"/>
    <x v="0"/>
    <x v="4"/>
    <x v="24"/>
    <x v="321"/>
    <n v="1573"/>
    <n v="131"/>
    <n v="2622"/>
    <n v="250490"/>
    <n v="38368"/>
    <n v="718120"/>
    <n v="11011"/>
    <n v="5221"/>
    <n v="83000000"/>
    <x v="0"/>
    <x v="10"/>
    <n v="0.15317178330472275"/>
  </r>
  <r>
    <s v="R06433"/>
    <x v="2"/>
    <x v="5"/>
    <x v="5"/>
    <x v="462"/>
    <n v="4471"/>
    <n v="69"/>
    <n v="665"/>
    <n v="254961"/>
    <n v="38437"/>
    <n v="718785"/>
    <n v="31297"/>
    <n v="1304"/>
    <n v="1380000000"/>
    <x v="0"/>
    <x v="0"/>
    <n v="0.1507563901930099"/>
  </r>
  <r>
    <s v="R06434"/>
    <x v="4"/>
    <x v="12"/>
    <x v="17"/>
    <x v="359"/>
    <n v="1363"/>
    <n v="178"/>
    <n v="4862"/>
    <n v="256324"/>
    <n v="38615"/>
    <n v="723647"/>
    <n v="10904"/>
    <n v="11688"/>
    <n v="331000000"/>
    <x v="1"/>
    <x v="2"/>
    <n v="0.15064917838360825"/>
  </r>
  <r>
    <s v="R06435"/>
    <x v="3"/>
    <x v="10"/>
    <x v="11"/>
    <x v="433"/>
    <n v="1010"/>
    <n v="101"/>
    <n v="1601"/>
    <n v="257334"/>
    <n v="38716"/>
    <n v="725248"/>
    <n v="17170"/>
    <n v="10868"/>
    <n v="68000000"/>
    <x v="0"/>
    <x v="4"/>
    <n v="0.15045038743422945"/>
  </r>
  <r>
    <s v="R06436"/>
    <x v="1"/>
    <x v="18"/>
    <x v="27"/>
    <x v="509"/>
    <n v="4811"/>
    <n v="197"/>
    <n v="1909"/>
    <n v="262145"/>
    <n v="38913"/>
    <n v="727157"/>
    <n v="62543"/>
    <n v="14880"/>
    <n v="213000000"/>
    <x v="0"/>
    <x v="1"/>
    <n v="0.14844074844074845"/>
  </r>
  <r>
    <s v="R06437"/>
    <x v="2"/>
    <x v="5"/>
    <x v="5"/>
    <x v="405"/>
    <n v="1256"/>
    <n v="10"/>
    <n v="187"/>
    <n v="263401"/>
    <n v="38923"/>
    <n v="727344"/>
    <n v="16328"/>
    <n v="3947"/>
    <n v="1380000000"/>
    <x v="1"/>
    <x v="5"/>
    <n v="0.14777088925250853"/>
  </r>
  <r>
    <s v="R06438"/>
    <x v="4"/>
    <x v="13"/>
    <x v="21"/>
    <x v="267"/>
    <n v="1127"/>
    <n v="181"/>
    <n v="704"/>
    <n v="264528"/>
    <n v="39104"/>
    <n v="728048"/>
    <n v="13524"/>
    <n v="13328"/>
    <n v="331000000"/>
    <x v="0"/>
    <x v="10"/>
    <n v="0.14782556099921371"/>
  </r>
  <r>
    <s v="R06439"/>
    <x v="3"/>
    <x v="10"/>
    <x v="10"/>
    <x v="633"/>
    <n v="1023"/>
    <n v="109"/>
    <n v="3367"/>
    <n v="265551"/>
    <n v="39213"/>
    <n v="731415"/>
    <n v="8184"/>
    <n v="3078"/>
    <n v="68000000"/>
    <x v="0"/>
    <x v="3"/>
    <n v="0.14766654992826236"/>
  </r>
  <r>
    <s v="R06440"/>
    <x v="3"/>
    <x v="17"/>
    <x v="20"/>
    <x v="95"/>
    <n v="3694"/>
    <n v="189"/>
    <n v="4787"/>
    <n v="269245"/>
    <n v="39402"/>
    <n v="736202"/>
    <n v="22164"/>
    <n v="7098"/>
    <n v="68000000"/>
    <x v="1"/>
    <x v="11"/>
    <n v="0.14634255046518971"/>
  </r>
  <r>
    <s v="R06441"/>
    <x v="3"/>
    <x v="11"/>
    <x v="12"/>
    <x v="312"/>
    <n v="2784"/>
    <n v="186"/>
    <n v="3453"/>
    <n v="272029"/>
    <n v="39588"/>
    <n v="739655"/>
    <n v="44544"/>
    <n v="7706"/>
    <n v="68000000"/>
    <x v="0"/>
    <x v="0"/>
    <n v="0.14552860172996263"/>
  </r>
  <r>
    <s v="R06442"/>
    <x v="2"/>
    <x v="5"/>
    <x v="5"/>
    <x v="634"/>
    <n v="4316"/>
    <n v="60"/>
    <n v="1366"/>
    <n v="276345"/>
    <n v="39648"/>
    <n v="741021"/>
    <n v="56108"/>
    <n v="10510"/>
    <n v="1380000000"/>
    <x v="0"/>
    <x v="2"/>
    <n v="0.14347283287195353"/>
  </r>
  <r>
    <s v="R06443"/>
    <x v="4"/>
    <x v="14"/>
    <x v="16"/>
    <x v="213"/>
    <n v="1049"/>
    <n v="167"/>
    <n v="2649"/>
    <n v="277394"/>
    <n v="39815"/>
    <n v="743670"/>
    <n v="10490"/>
    <n v="10309"/>
    <n v="331000000"/>
    <x v="1"/>
    <x v="2"/>
    <n v="0.14353230423152627"/>
  </r>
  <r>
    <s v="R06444"/>
    <x v="0"/>
    <x v="16"/>
    <x v="19"/>
    <x v="44"/>
    <n v="2301"/>
    <n v="131"/>
    <n v="334"/>
    <n v="279695"/>
    <n v="39946"/>
    <n v="744004"/>
    <n v="27612"/>
    <n v="18659"/>
    <n v="83000000"/>
    <x v="1"/>
    <x v="0"/>
    <n v="0.14281985734460753"/>
  </r>
  <r>
    <s v="R06445"/>
    <x v="4"/>
    <x v="12"/>
    <x v="14"/>
    <x v="60"/>
    <n v="4921"/>
    <n v="154"/>
    <n v="4833"/>
    <n v="284616"/>
    <n v="40100"/>
    <n v="748837"/>
    <n v="39368"/>
    <n v="14572"/>
    <n v="331000000"/>
    <x v="1"/>
    <x v="5"/>
    <n v="0.14089158726143294"/>
  </r>
  <r>
    <s v="R06446"/>
    <x v="4"/>
    <x v="14"/>
    <x v="32"/>
    <x v="212"/>
    <n v="1154"/>
    <n v="15"/>
    <n v="2384"/>
    <n v="285770"/>
    <n v="40115"/>
    <n v="751221"/>
    <n v="13848"/>
    <n v="16580"/>
    <n v="331000000"/>
    <x v="0"/>
    <x v="8"/>
    <n v="0.14037512685026421"/>
  </r>
  <r>
    <s v="R06447"/>
    <x v="4"/>
    <x v="14"/>
    <x v="32"/>
    <x v="689"/>
    <n v="29"/>
    <n v="6"/>
    <n v="355"/>
    <n v="285799"/>
    <n v="40121"/>
    <n v="751576"/>
    <n v="290"/>
    <n v="9729"/>
    <n v="331000000"/>
    <x v="0"/>
    <x v="11"/>
    <n v="0.14038187677353664"/>
  </r>
  <r>
    <s v="R06448"/>
    <x v="2"/>
    <x v="7"/>
    <x v="7"/>
    <x v="363"/>
    <n v="786"/>
    <n v="10"/>
    <n v="1922"/>
    <n v="286585"/>
    <n v="40131"/>
    <n v="753498"/>
    <n v="7860"/>
    <n v="9322"/>
    <n v="1380000000"/>
    <x v="1"/>
    <x v="4"/>
    <n v="0.14003175323202541"/>
  </r>
  <r>
    <s v="R06449"/>
    <x v="2"/>
    <x v="9"/>
    <x v="25"/>
    <x v="398"/>
    <n v="4105"/>
    <n v="199"/>
    <n v="4327"/>
    <n v="290690"/>
    <n v="40330"/>
    <n v="757825"/>
    <n v="77995"/>
    <n v="7313"/>
    <n v="1380000000"/>
    <x v="1"/>
    <x v="8"/>
    <n v="0.13873886270597544"/>
  </r>
  <r>
    <s v="R06450"/>
    <x v="2"/>
    <x v="7"/>
    <x v="7"/>
    <x v="176"/>
    <n v="3160"/>
    <n v="63"/>
    <n v="3338"/>
    <n v="293850"/>
    <n v="40393"/>
    <n v="761163"/>
    <n v="31600"/>
    <n v="19615"/>
    <n v="1380000000"/>
    <x v="0"/>
    <x v="2"/>
    <n v="0.13746128977369407"/>
  </r>
  <r>
    <s v="R06451"/>
    <x v="4"/>
    <x v="13"/>
    <x v="21"/>
    <x v="665"/>
    <n v="1170"/>
    <n v="179"/>
    <n v="795"/>
    <n v="295020"/>
    <n v="40572"/>
    <n v="761958"/>
    <n v="19890"/>
    <n v="16752"/>
    <n v="331000000"/>
    <x v="1"/>
    <x v="10"/>
    <n v="0.137522879804759"/>
  </r>
  <r>
    <s v="R06452"/>
    <x v="2"/>
    <x v="5"/>
    <x v="13"/>
    <x v="395"/>
    <n v="3198"/>
    <n v="127"/>
    <n v="189"/>
    <n v="298218"/>
    <n v="40699"/>
    <n v="762147"/>
    <n v="41574"/>
    <n v="15485"/>
    <n v="1380000000"/>
    <x v="0"/>
    <x v="1"/>
    <n v="0.13647398882696551"/>
  </r>
  <r>
    <s v="R06453"/>
    <x v="3"/>
    <x v="17"/>
    <x v="28"/>
    <x v="420"/>
    <n v="2745"/>
    <n v="5"/>
    <n v="4143"/>
    <n v="300963"/>
    <n v="40704"/>
    <n v="766290"/>
    <n v="13725"/>
    <n v="19612"/>
    <n v="68000000"/>
    <x v="1"/>
    <x v="5"/>
    <n v="0.13524586078687414"/>
  </r>
  <r>
    <s v="R06454"/>
    <x v="2"/>
    <x v="2"/>
    <x v="29"/>
    <x v="490"/>
    <n v="1364"/>
    <n v="119"/>
    <n v="813"/>
    <n v="302327"/>
    <n v="40823"/>
    <n v="767103"/>
    <n v="6820"/>
    <n v="9008"/>
    <n v="1380000000"/>
    <x v="0"/>
    <x v="1"/>
    <n v="0.13502928947794937"/>
  </r>
  <r>
    <s v="R06455"/>
    <x v="1"/>
    <x v="15"/>
    <x v="18"/>
    <x v="471"/>
    <n v="1541"/>
    <n v="47"/>
    <n v="2102"/>
    <n v="303868"/>
    <n v="40870"/>
    <n v="769205"/>
    <n v="13869"/>
    <n v="1491"/>
    <n v="213000000"/>
    <x v="0"/>
    <x v="7"/>
    <n v="0.13449919043795333"/>
  </r>
  <r>
    <s v="R06456"/>
    <x v="2"/>
    <x v="2"/>
    <x v="29"/>
    <x v="655"/>
    <n v="4146"/>
    <n v="68"/>
    <n v="3410"/>
    <n v="308014"/>
    <n v="40938"/>
    <n v="772615"/>
    <n v="20730"/>
    <n v="11730"/>
    <n v="1380000000"/>
    <x v="0"/>
    <x v="10"/>
    <n v="0.13290954307271746"/>
  </r>
  <r>
    <s v="R06457"/>
    <x v="2"/>
    <x v="9"/>
    <x v="25"/>
    <x v="184"/>
    <n v="4493"/>
    <n v="120"/>
    <n v="2166"/>
    <n v="312507"/>
    <n v="41058"/>
    <n v="774781"/>
    <n v="62902"/>
    <n v="17103"/>
    <n v="1380000000"/>
    <x v="0"/>
    <x v="5"/>
    <n v="0.13138265702848256"/>
  </r>
  <r>
    <s v="R06458"/>
    <x v="2"/>
    <x v="5"/>
    <x v="5"/>
    <x v="216"/>
    <n v="313"/>
    <n v="5"/>
    <n v="2250"/>
    <n v="312820"/>
    <n v="41063"/>
    <n v="777031"/>
    <n v="4069"/>
    <n v="2762"/>
    <n v="1380000000"/>
    <x v="1"/>
    <x v="10"/>
    <n v="0.13126718240521706"/>
  </r>
  <r>
    <s v="R06459"/>
    <x v="2"/>
    <x v="9"/>
    <x v="25"/>
    <x v="7"/>
    <n v="2695"/>
    <n v="188"/>
    <n v="1679"/>
    <n v="315515"/>
    <n v="41251"/>
    <n v="778710"/>
    <n v="21560"/>
    <n v="11579"/>
    <n v="1380000000"/>
    <x v="1"/>
    <x v="2"/>
    <n v="0.13074180308384703"/>
  </r>
  <r>
    <s v="R06460"/>
    <x v="1"/>
    <x v="1"/>
    <x v="26"/>
    <x v="719"/>
    <n v="4609"/>
    <n v="193"/>
    <n v="2058"/>
    <n v="320124"/>
    <n v="41444"/>
    <n v="780768"/>
    <n v="27654"/>
    <n v="8987"/>
    <n v="213000000"/>
    <x v="1"/>
    <x v="5"/>
    <n v="0.12946233334582849"/>
  </r>
  <r>
    <s v="R06461"/>
    <x v="0"/>
    <x v="16"/>
    <x v="19"/>
    <x v="210"/>
    <n v="529"/>
    <n v="84"/>
    <n v="4354"/>
    <n v="320653"/>
    <n v="41528"/>
    <n v="785122"/>
    <n v="3703"/>
    <n v="18586"/>
    <n v="83000000"/>
    <x v="0"/>
    <x v="5"/>
    <n v="0.12951071719272858"/>
  </r>
  <r>
    <s v="R06462"/>
    <x v="2"/>
    <x v="2"/>
    <x v="29"/>
    <x v="546"/>
    <n v="4955"/>
    <n v="109"/>
    <n v="4393"/>
    <n v="325608"/>
    <n v="41637"/>
    <n v="789515"/>
    <n v="64415"/>
    <n v="3207"/>
    <n v="1380000000"/>
    <x v="1"/>
    <x v="8"/>
    <n v="0.12787462224515367"/>
  </r>
  <r>
    <s v="R06463"/>
    <x v="3"/>
    <x v="17"/>
    <x v="20"/>
    <x v="62"/>
    <n v="2466"/>
    <n v="180"/>
    <n v="1220"/>
    <n v="328074"/>
    <n v="41817"/>
    <n v="790735"/>
    <n v="46854"/>
    <n v="2503"/>
    <n v="68000000"/>
    <x v="0"/>
    <x v="10"/>
    <n v="0.12746209696592842"/>
  </r>
  <r>
    <s v="R06464"/>
    <x v="1"/>
    <x v="1"/>
    <x v="26"/>
    <x v="544"/>
    <n v="2241"/>
    <n v="27"/>
    <n v="1627"/>
    <n v="330315"/>
    <n v="41844"/>
    <n v="792362"/>
    <n v="33615"/>
    <n v="5782"/>
    <n v="213000000"/>
    <x v="0"/>
    <x v="11"/>
    <n v="0.12667907906089643"/>
  </r>
  <r>
    <s v="R06465"/>
    <x v="0"/>
    <x v="0"/>
    <x v="0"/>
    <x v="725"/>
    <n v="311"/>
    <n v="108"/>
    <n v="2380"/>
    <n v="330626"/>
    <n v="41952"/>
    <n v="794742"/>
    <n v="3732"/>
    <n v="13291"/>
    <n v="83000000"/>
    <x v="0"/>
    <x v="10"/>
    <n v="0.12688657274382534"/>
  </r>
  <r>
    <s v="R06466"/>
    <x v="2"/>
    <x v="5"/>
    <x v="13"/>
    <x v="538"/>
    <n v="995"/>
    <n v="132"/>
    <n v="1399"/>
    <n v="331621"/>
    <n v="42084"/>
    <n v="796141"/>
    <n v="6965"/>
    <n v="18266"/>
    <n v="1380000000"/>
    <x v="0"/>
    <x v="1"/>
    <n v="0.12690390536184379"/>
  </r>
  <r>
    <s v="R06467"/>
    <x v="0"/>
    <x v="4"/>
    <x v="24"/>
    <x v="709"/>
    <n v="2523"/>
    <n v="80"/>
    <n v="133"/>
    <n v="334144"/>
    <n v="42164"/>
    <n v="796274"/>
    <n v="42891"/>
    <n v="10367"/>
    <n v="83000000"/>
    <x v="1"/>
    <x v="1"/>
    <n v="0.12618511779352615"/>
  </r>
  <r>
    <s v="R06468"/>
    <x v="3"/>
    <x v="11"/>
    <x v="12"/>
    <x v="479"/>
    <n v="2631"/>
    <n v="100"/>
    <n v="2163"/>
    <n v="336775"/>
    <n v="42264"/>
    <n v="798437"/>
    <n v="31572"/>
    <n v="9594"/>
    <n v="68000000"/>
    <x v="0"/>
    <x v="10"/>
    <n v="0.12549625120629501"/>
  </r>
  <r>
    <s v="R06469"/>
    <x v="1"/>
    <x v="15"/>
    <x v="18"/>
    <x v="597"/>
    <n v="263"/>
    <n v="57"/>
    <n v="2709"/>
    <n v="337038"/>
    <n v="42321"/>
    <n v="801146"/>
    <n v="2104"/>
    <n v="1987"/>
    <n v="213000000"/>
    <x v="0"/>
    <x v="10"/>
    <n v="0.12556744343367809"/>
  </r>
  <r>
    <s v="R06470"/>
    <x v="1"/>
    <x v="3"/>
    <x v="31"/>
    <x v="90"/>
    <n v="3852"/>
    <n v="23"/>
    <n v="1279"/>
    <n v="340890"/>
    <n v="42344"/>
    <n v="802425"/>
    <n v="38520"/>
    <n v="14759"/>
    <n v="213000000"/>
    <x v="1"/>
    <x v="5"/>
    <n v="0.12421602276394145"/>
  </r>
  <r>
    <s v="R06471"/>
    <x v="0"/>
    <x v="16"/>
    <x v="19"/>
    <x v="184"/>
    <n v="20"/>
    <n v="158"/>
    <n v="552"/>
    <n v="340910"/>
    <n v="42502"/>
    <n v="802977"/>
    <n v="160"/>
    <n v="17198"/>
    <n v="83000000"/>
    <x v="0"/>
    <x v="5"/>
    <n v="0.124672200874131"/>
  </r>
  <r>
    <s v="R06472"/>
    <x v="2"/>
    <x v="5"/>
    <x v="5"/>
    <x v="293"/>
    <n v="2524"/>
    <n v="168"/>
    <n v="4788"/>
    <n v="343434"/>
    <n v="42670"/>
    <n v="807765"/>
    <n v="37860"/>
    <n v="19044"/>
    <n v="1380000000"/>
    <x v="1"/>
    <x v="8"/>
    <n v="0.12424512424512424"/>
  </r>
  <r>
    <s v="R06473"/>
    <x v="4"/>
    <x v="14"/>
    <x v="32"/>
    <x v="533"/>
    <n v="4644"/>
    <n v="67"/>
    <n v="2086"/>
    <n v="348078"/>
    <n v="42737"/>
    <n v="809851"/>
    <n v="41796"/>
    <n v="18953"/>
    <n v="331000000"/>
    <x v="0"/>
    <x v="4"/>
    <n v="0.12277995162003918"/>
  </r>
  <r>
    <s v="R06474"/>
    <x v="1"/>
    <x v="15"/>
    <x v="18"/>
    <x v="314"/>
    <n v="1196"/>
    <n v="106"/>
    <n v="3894"/>
    <n v="349274"/>
    <n v="42843"/>
    <n v="813745"/>
    <n v="16744"/>
    <n v="14263"/>
    <n v="213000000"/>
    <x v="1"/>
    <x v="2"/>
    <n v="0.12266300955696674"/>
  </r>
  <r>
    <s v="R06475"/>
    <x v="4"/>
    <x v="13"/>
    <x v="15"/>
    <x v="68"/>
    <n v="3133"/>
    <n v="173"/>
    <n v="4575"/>
    <n v="352407"/>
    <n v="43016"/>
    <n v="818320"/>
    <n v="59527"/>
    <n v="7347"/>
    <n v="331000000"/>
    <x v="0"/>
    <x v="0"/>
    <n v="0.1220634096371525"/>
  </r>
  <r>
    <s v="R06476"/>
    <x v="1"/>
    <x v="18"/>
    <x v="27"/>
    <x v="245"/>
    <n v="205"/>
    <n v="9"/>
    <n v="2973"/>
    <n v="352612"/>
    <n v="43025"/>
    <n v="821293"/>
    <n v="2665"/>
    <n v="12511"/>
    <n v="213000000"/>
    <x v="1"/>
    <x v="4"/>
    <n v="0.12201796875886244"/>
  </r>
  <r>
    <s v="R06477"/>
    <x v="2"/>
    <x v="5"/>
    <x v="5"/>
    <x v="516"/>
    <n v="1636"/>
    <n v="164"/>
    <n v="1153"/>
    <n v="354248"/>
    <n v="43189"/>
    <n v="822446"/>
    <n v="29448"/>
    <n v="10487"/>
    <n v="1380000000"/>
    <x v="1"/>
    <x v="6"/>
    <n v="0.12191741378920982"/>
  </r>
  <r>
    <s v="R06478"/>
    <x v="2"/>
    <x v="9"/>
    <x v="9"/>
    <x v="593"/>
    <n v="630"/>
    <n v="148"/>
    <n v="4158"/>
    <n v="354878"/>
    <n v="43337"/>
    <n v="826604"/>
    <n v="3780"/>
    <n v="7421"/>
    <n v="1380000000"/>
    <x v="1"/>
    <x v="3"/>
    <n v="0.12211802365883487"/>
  </r>
  <r>
    <s v="R06479"/>
    <x v="1"/>
    <x v="1"/>
    <x v="1"/>
    <x v="294"/>
    <n v="2226"/>
    <n v="20"/>
    <n v="954"/>
    <n v="357104"/>
    <n v="43357"/>
    <n v="827558"/>
    <n v="28938"/>
    <n v="15678"/>
    <n v="213000000"/>
    <x v="1"/>
    <x v="7"/>
    <n v="0.12141280971369685"/>
  </r>
  <r>
    <s v="R06480"/>
    <x v="0"/>
    <x v="0"/>
    <x v="0"/>
    <x v="119"/>
    <n v="2389"/>
    <n v="123"/>
    <n v="2577"/>
    <n v="359493"/>
    <n v="43480"/>
    <n v="830135"/>
    <n v="16723"/>
    <n v="4018"/>
    <n v="83000000"/>
    <x v="0"/>
    <x v="0"/>
    <n v="0.12094811303697152"/>
  </r>
  <r>
    <s v="R06481"/>
    <x v="2"/>
    <x v="7"/>
    <x v="7"/>
    <x v="440"/>
    <n v="4535"/>
    <n v="112"/>
    <n v="3788"/>
    <n v="364028"/>
    <n v="43592"/>
    <n v="833923"/>
    <n v="40815"/>
    <n v="17358"/>
    <n v="1380000000"/>
    <x v="1"/>
    <x v="6"/>
    <n v="0.11974903029437296"/>
  </r>
  <r>
    <s v="R06482"/>
    <x v="2"/>
    <x v="9"/>
    <x v="25"/>
    <x v="230"/>
    <n v="1098"/>
    <n v="96"/>
    <n v="3068"/>
    <n v="365126"/>
    <n v="43688"/>
    <n v="836991"/>
    <n v="12078"/>
    <n v="1861"/>
    <n v="1380000000"/>
    <x v="1"/>
    <x v="6"/>
    <n v="0.11965184621199257"/>
  </r>
  <r>
    <s v="R06483"/>
    <x v="3"/>
    <x v="6"/>
    <x v="22"/>
    <x v="24"/>
    <n v="289"/>
    <n v="137"/>
    <n v="235"/>
    <n v="365415"/>
    <n v="43825"/>
    <n v="837226"/>
    <n v="4913"/>
    <n v="648"/>
    <n v="68000000"/>
    <x v="0"/>
    <x v="10"/>
    <n v="0.11993213195955284"/>
  </r>
  <r>
    <s v="R06484"/>
    <x v="2"/>
    <x v="2"/>
    <x v="29"/>
    <x v="341"/>
    <n v="2604"/>
    <n v="81"/>
    <n v="3751"/>
    <n v="368019"/>
    <n v="43906"/>
    <n v="840977"/>
    <n v="46872"/>
    <n v="15197"/>
    <n v="1380000000"/>
    <x v="0"/>
    <x v="7"/>
    <n v="0.11930362291077364"/>
  </r>
  <r>
    <s v="R06485"/>
    <x v="3"/>
    <x v="11"/>
    <x v="12"/>
    <x v="121"/>
    <n v="207"/>
    <n v="96"/>
    <n v="3643"/>
    <n v="368226"/>
    <n v="44002"/>
    <n v="844620"/>
    <n v="3726"/>
    <n v="17960"/>
    <n v="68000000"/>
    <x v="1"/>
    <x v="3"/>
    <n v="0.11949726526643963"/>
  </r>
  <r>
    <s v="R06486"/>
    <x v="2"/>
    <x v="5"/>
    <x v="5"/>
    <x v="9"/>
    <n v="3814"/>
    <n v="92"/>
    <n v="1108"/>
    <n v="372040"/>
    <n v="44094"/>
    <n v="845728"/>
    <n v="61024"/>
    <n v="2599"/>
    <n v="1380000000"/>
    <x v="1"/>
    <x v="0"/>
    <n v="0.11851951403074938"/>
  </r>
  <r>
    <s v="R06487"/>
    <x v="2"/>
    <x v="9"/>
    <x v="25"/>
    <x v="57"/>
    <n v="271"/>
    <n v="94"/>
    <n v="1796"/>
    <n v="372311"/>
    <n v="44188"/>
    <n v="847524"/>
    <n v="4878"/>
    <n v="4879"/>
    <n v="1380000000"/>
    <x v="1"/>
    <x v="4"/>
    <n v="0.1186857224202347"/>
  </r>
  <r>
    <s v="R06488"/>
    <x v="0"/>
    <x v="4"/>
    <x v="4"/>
    <x v="165"/>
    <n v="3678"/>
    <n v="23"/>
    <n v="3473"/>
    <n v="375989"/>
    <n v="44211"/>
    <n v="850997"/>
    <n v="58848"/>
    <n v="18171"/>
    <n v="83000000"/>
    <x v="0"/>
    <x v="7"/>
    <n v="0.117585886821157"/>
  </r>
  <r>
    <s v="R06489"/>
    <x v="0"/>
    <x v="0"/>
    <x v="0"/>
    <x v="196"/>
    <n v="414"/>
    <n v="123"/>
    <n v="1390"/>
    <n v="376403"/>
    <n v="44334"/>
    <n v="852387"/>
    <n v="2484"/>
    <n v="11288"/>
    <n v="83000000"/>
    <x v="0"/>
    <x v="5"/>
    <n v="0.11778333328905455"/>
  </r>
  <r>
    <s v="R06490"/>
    <x v="2"/>
    <x v="5"/>
    <x v="13"/>
    <x v="382"/>
    <n v="3468"/>
    <n v="139"/>
    <n v="3131"/>
    <n v="379871"/>
    <n v="44473"/>
    <n v="855518"/>
    <n v="62424"/>
    <n v="137"/>
    <n v="1380000000"/>
    <x v="1"/>
    <x v="4"/>
    <n v="0.1170739540528232"/>
  </r>
  <r>
    <s v="R06491"/>
    <x v="1"/>
    <x v="1"/>
    <x v="26"/>
    <x v="499"/>
    <n v="4479"/>
    <n v="147"/>
    <n v="2211"/>
    <n v="384350"/>
    <n v="44620"/>
    <n v="857729"/>
    <n v="35832"/>
    <n v="15261"/>
    <n v="213000000"/>
    <x v="0"/>
    <x v="6"/>
    <n v="0.1160921035514505"/>
  </r>
  <r>
    <s v="R06492"/>
    <x v="1"/>
    <x v="1"/>
    <x v="26"/>
    <x v="418"/>
    <n v="1284"/>
    <n v="197"/>
    <n v="4977"/>
    <n v="385634"/>
    <n v="44817"/>
    <n v="862706"/>
    <n v="6420"/>
    <n v="2056"/>
    <n v="213000000"/>
    <x v="0"/>
    <x v="3"/>
    <n v="0.11621641245325878"/>
  </r>
  <r>
    <s v="R06493"/>
    <x v="2"/>
    <x v="5"/>
    <x v="5"/>
    <x v="552"/>
    <n v="4986"/>
    <n v="135"/>
    <n v="2641"/>
    <n v="390620"/>
    <n v="44952"/>
    <n v="865347"/>
    <n v="84762"/>
    <n v="1831"/>
    <n v="1380000000"/>
    <x v="0"/>
    <x v="7"/>
    <n v="0.11507859300599048"/>
  </r>
  <r>
    <s v="R06494"/>
    <x v="1"/>
    <x v="15"/>
    <x v="18"/>
    <x v="93"/>
    <n v="1662"/>
    <n v="77"/>
    <n v="3228"/>
    <n v="392282"/>
    <n v="45029"/>
    <n v="868575"/>
    <n v="28254"/>
    <n v="5894"/>
    <n v="213000000"/>
    <x v="0"/>
    <x v="4"/>
    <n v="0.11478732136575219"/>
  </r>
  <r>
    <s v="R06495"/>
    <x v="2"/>
    <x v="5"/>
    <x v="13"/>
    <x v="87"/>
    <n v="4014"/>
    <n v="132"/>
    <n v="926"/>
    <n v="396296"/>
    <n v="45161"/>
    <n v="869501"/>
    <n v="60210"/>
    <n v="9075"/>
    <n v="1380000000"/>
    <x v="0"/>
    <x v="6"/>
    <n v="0.11395774875345702"/>
  </r>
  <r>
    <s v="R06496"/>
    <x v="0"/>
    <x v="16"/>
    <x v="19"/>
    <x v="21"/>
    <n v="1041"/>
    <n v="53"/>
    <n v="2921"/>
    <n v="397337"/>
    <n v="45214"/>
    <n v="872422"/>
    <n v="7287"/>
    <n v="10111"/>
    <n v="83000000"/>
    <x v="1"/>
    <x v="5"/>
    <n v="0.11379257406181655"/>
  </r>
  <r>
    <s v="R06497"/>
    <x v="4"/>
    <x v="12"/>
    <x v="14"/>
    <x v="122"/>
    <n v="4090"/>
    <n v="35"/>
    <n v="2956"/>
    <n v="401427"/>
    <n v="45249"/>
    <n v="875378"/>
    <n v="73620"/>
    <n v="12207"/>
    <n v="331000000"/>
    <x v="1"/>
    <x v="11"/>
    <n v="0.11272037007974052"/>
  </r>
  <r>
    <s v="R06498"/>
    <x v="3"/>
    <x v="17"/>
    <x v="20"/>
    <x v="479"/>
    <n v="2294"/>
    <n v="111"/>
    <n v="3827"/>
    <n v="403721"/>
    <n v="45360"/>
    <n v="879205"/>
    <n v="22940"/>
    <n v="14704"/>
    <n v="68000000"/>
    <x v="0"/>
    <x v="10"/>
    <n v="0.11235481929352201"/>
  </r>
  <r>
    <s v="R06499"/>
    <x v="1"/>
    <x v="1"/>
    <x v="1"/>
    <x v="76"/>
    <n v="3713"/>
    <n v="165"/>
    <n v="3445"/>
    <n v="407434"/>
    <n v="45525"/>
    <n v="882650"/>
    <n v="22278"/>
    <n v="7678"/>
    <n v="213000000"/>
    <x v="0"/>
    <x v="2"/>
    <n v="0.1117358885120044"/>
  </r>
  <r>
    <s v="R06500"/>
    <x v="1"/>
    <x v="1"/>
    <x v="1"/>
    <x v="9"/>
    <n v="2461"/>
    <n v="130"/>
    <n v="4038"/>
    <n v="409895"/>
    <n v="45655"/>
    <n v="886688"/>
    <n v="29532"/>
    <n v="18279"/>
    <n v="213000000"/>
    <x v="1"/>
    <x v="0"/>
    <n v="0.11138218324204979"/>
  </r>
  <r>
    <s v="R06501"/>
    <x v="0"/>
    <x v="19"/>
    <x v="35"/>
    <x v="335"/>
    <n v="1343"/>
    <n v="163"/>
    <n v="120"/>
    <n v="411238"/>
    <n v="45818"/>
    <n v="886808"/>
    <n v="14773"/>
    <n v="17040"/>
    <n v="83000000"/>
    <x v="1"/>
    <x v="2"/>
    <n v="0.11141480116137127"/>
  </r>
  <r>
    <s v="R06502"/>
    <x v="1"/>
    <x v="1"/>
    <x v="26"/>
    <x v="396"/>
    <n v="2762"/>
    <n v="21"/>
    <n v="965"/>
    <n v="414000"/>
    <n v="45839"/>
    <n v="887773"/>
    <n v="19334"/>
    <n v="15982"/>
    <n v="213000000"/>
    <x v="1"/>
    <x v="11"/>
    <n v="0.11072222222222222"/>
  </r>
  <r>
    <s v="R06503"/>
    <x v="2"/>
    <x v="5"/>
    <x v="13"/>
    <x v="474"/>
    <n v="2228"/>
    <n v="7"/>
    <n v="2049"/>
    <n v="416228"/>
    <n v="45846"/>
    <n v="889822"/>
    <n v="11140"/>
    <n v="19846"/>
    <n v="1380000000"/>
    <x v="1"/>
    <x v="11"/>
    <n v="0.11014636209000836"/>
  </r>
  <r>
    <s v="R06504"/>
    <x v="2"/>
    <x v="5"/>
    <x v="5"/>
    <x v="9"/>
    <n v="3367"/>
    <n v="188"/>
    <n v="4213"/>
    <n v="419595"/>
    <n v="46034"/>
    <n v="894035"/>
    <n v="63973"/>
    <n v="19510"/>
    <n v="1380000000"/>
    <x v="1"/>
    <x v="0"/>
    <n v="0.10971055422490734"/>
  </r>
  <r>
    <s v="R06505"/>
    <x v="4"/>
    <x v="13"/>
    <x v="21"/>
    <x v="298"/>
    <n v="943"/>
    <n v="125"/>
    <n v="3719"/>
    <n v="420538"/>
    <n v="46159"/>
    <n v="897754"/>
    <n v="15088"/>
    <n v="3024"/>
    <n v="331000000"/>
    <x v="0"/>
    <x v="8"/>
    <n v="0.10976178133723945"/>
  </r>
  <r>
    <s v="R06506"/>
    <x v="4"/>
    <x v="14"/>
    <x v="16"/>
    <x v="196"/>
    <n v="4988"/>
    <n v="77"/>
    <n v="3913"/>
    <n v="425526"/>
    <n v="46236"/>
    <n v="1667"/>
    <n v="79808"/>
    <n v="11807"/>
    <n v="331000000"/>
    <x v="0"/>
    <x v="5"/>
    <n v="0.10865611031993344"/>
  </r>
  <r>
    <s v="R06507"/>
    <x v="4"/>
    <x v="8"/>
    <x v="34"/>
    <x v="478"/>
    <n v="4156"/>
    <n v="6"/>
    <n v="4734"/>
    <n v="429682"/>
    <n v="46242"/>
    <n v="6401"/>
    <n v="58184"/>
    <n v="15446"/>
    <n v="331000000"/>
    <x v="0"/>
    <x v="0"/>
    <n v="0.1076191229793196"/>
  </r>
  <r>
    <s v="R06508"/>
    <x v="2"/>
    <x v="9"/>
    <x v="9"/>
    <x v="695"/>
    <n v="4059"/>
    <n v="67"/>
    <n v="3824"/>
    <n v="433741"/>
    <n v="46309"/>
    <n v="10225"/>
    <n v="32472"/>
    <n v="3743"/>
    <n v="1380000000"/>
    <x v="0"/>
    <x v="6"/>
    <n v="0.10676648045723139"/>
  </r>
  <r>
    <s v="R06509"/>
    <x v="4"/>
    <x v="13"/>
    <x v="15"/>
    <x v="132"/>
    <n v="165"/>
    <n v="61"/>
    <n v="4469"/>
    <n v="433906"/>
    <n v="46370"/>
    <n v="14694"/>
    <n v="2805"/>
    <n v="16455"/>
    <n v="331000000"/>
    <x v="1"/>
    <x v="7"/>
    <n v="0.10686646416504958"/>
  </r>
  <r>
    <s v="R06510"/>
    <x v="4"/>
    <x v="13"/>
    <x v="15"/>
    <x v="632"/>
    <n v="1905"/>
    <n v="146"/>
    <n v="3179"/>
    <n v="435811"/>
    <n v="46516"/>
    <n v="17873"/>
    <n v="15240"/>
    <n v="5653"/>
    <n v="331000000"/>
    <x v="1"/>
    <x v="6"/>
    <n v="0.10673434126261154"/>
  </r>
  <r>
    <s v="R06511"/>
    <x v="2"/>
    <x v="5"/>
    <x v="5"/>
    <x v="622"/>
    <n v="3056"/>
    <n v="106"/>
    <n v="3370"/>
    <n v="438867"/>
    <n v="46622"/>
    <n v="21243"/>
    <n v="45840"/>
    <n v="17133"/>
    <n v="1380000000"/>
    <x v="1"/>
    <x v="3"/>
    <n v="0.10623263995698014"/>
  </r>
  <r>
    <s v="R06512"/>
    <x v="0"/>
    <x v="16"/>
    <x v="19"/>
    <x v="617"/>
    <n v="1323"/>
    <n v="174"/>
    <n v="3504"/>
    <n v="440190"/>
    <n v="46796"/>
    <n v="24747"/>
    <n v="11907"/>
    <n v="16054"/>
    <n v="83000000"/>
    <x v="1"/>
    <x v="6"/>
    <n v="0.10630863945114609"/>
  </r>
  <r>
    <s v="R06513"/>
    <x v="1"/>
    <x v="15"/>
    <x v="18"/>
    <x v="406"/>
    <n v="4750"/>
    <n v="23"/>
    <n v="4041"/>
    <n v="444940"/>
    <n v="46819"/>
    <n v="28788"/>
    <n v="33250"/>
    <n v="952"/>
    <n v="213000000"/>
    <x v="1"/>
    <x v="5"/>
    <n v="0.10522542365262733"/>
  </r>
  <r>
    <s v="R06514"/>
    <x v="3"/>
    <x v="17"/>
    <x v="28"/>
    <x v="511"/>
    <n v="350"/>
    <n v="133"/>
    <n v="1923"/>
    <n v="445290"/>
    <n v="46952"/>
    <n v="30711"/>
    <n v="6650"/>
    <n v="6279"/>
    <n v="68000000"/>
    <x v="1"/>
    <x v="6"/>
    <n v="0.10544139774079814"/>
  </r>
  <r>
    <s v="R06515"/>
    <x v="2"/>
    <x v="2"/>
    <x v="2"/>
    <x v="130"/>
    <n v="2310"/>
    <n v="135"/>
    <n v="3816"/>
    <n v="447600"/>
    <n v="47087"/>
    <n v="34527"/>
    <n v="34650"/>
    <n v="13357"/>
    <n v="1380000000"/>
    <x v="1"/>
    <x v="10"/>
    <n v="0.10519883824843611"/>
  </r>
  <r>
    <s v="R06516"/>
    <x v="2"/>
    <x v="7"/>
    <x v="7"/>
    <x v="373"/>
    <n v="3309"/>
    <n v="152"/>
    <n v="3091"/>
    <n v="450909"/>
    <n v="47239"/>
    <n v="37618"/>
    <n v="19854"/>
    <n v="4612"/>
    <n v="1380000000"/>
    <x v="0"/>
    <x v="2"/>
    <n v="0.10476393241208315"/>
  </r>
  <r>
    <s v="R06517"/>
    <x v="3"/>
    <x v="6"/>
    <x v="22"/>
    <x v="70"/>
    <n v="931"/>
    <n v="88"/>
    <n v="1776"/>
    <n v="451840"/>
    <n v="47327"/>
    <n v="39394"/>
    <n v="17689"/>
    <n v="4122"/>
    <n v="68000000"/>
    <x v="1"/>
    <x v="3"/>
    <n v="0.10474282932011332"/>
  </r>
  <r>
    <s v="R06518"/>
    <x v="3"/>
    <x v="11"/>
    <x v="33"/>
    <x v="417"/>
    <n v="3838"/>
    <n v="106"/>
    <n v="771"/>
    <n v="455678"/>
    <n v="47433"/>
    <n v="40165"/>
    <n v="23028"/>
    <n v="6026"/>
    <n v="68000000"/>
    <x v="0"/>
    <x v="11"/>
    <n v="0.10409324128002669"/>
  </r>
  <r>
    <s v="R06519"/>
    <x v="4"/>
    <x v="12"/>
    <x v="14"/>
    <x v="502"/>
    <n v="1113"/>
    <n v="40"/>
    <n v="4656"/>
    <n v="456791"/>
    <n v="47473"/>
    <n v="44821"/>
    <n v="13356"/>
    <n v="5171"/>
    <n v="331000000"/>
    <x v="0"/>
    <x v="4"/>
    <n v="0.1039271789505485"/>
  </r>
  <r>
    <s v="R06520"/>
    <x v="3"/>
    <x v="10"/>
    <x v="10"/>
    <x v="278"/>
    <n v="2186"/>
    <n v="185"/>
    <n v="3577"/>
    <n v="458977"/>
    <n v="47658"/>
    <n v="48398"/>
    <n v="37162"/>
    <n v="73"/>
    <n v="68000000"/>
    <x v="0"/>
    <x v="11"/>
    <n v="0.10383526843393025"/>
  </r>
  <r>
    <s v="R06521"/>
    <x v="1"/>
    <x v="1"/>
    <x v="1"/>
    <x v="338"/>
    <n v="1989"/>
    <n v="187"/>
    <n v="1538"/>
    <n v="460966"/>
    <n v="47845"/>
    <n v="49936"/>
    <n v="21879"/>
    <n v="12777"/>
    <n v="213000000"/>
    <x v="1"/>
    <x v="11"/>
    <n v="0.10379290446583912"/>
  </r>
  <r>
    <s v="R06522"/>
    <x v="1"/>
    <x v="18"/>
    <x v="27"/>
    <x v="476"/>
    <n v="1385"/>
    <n v="109"/>
    <n v="2867"/>
    <n v="462351"/>
    <n v="47954"/>
    <n v="52803"/>
    <n v="22160"/>
    <n v="11718"/>
    <n v="213000000"/>
    <x v="1"/>
    <x v="11"/>
    <n v="0.10371773825513517"/>
  </r>
  <r>
    <s v="R06523"/>
    <x v="1"/>
    <x v="18"/>
    <x v="27"/>
    <x v="369"/>
    <n v="3484"/>
    <n v="130"/>
    <n v="3549"/>
    <n v="465835"/>
    <n v="48084"/>
    <n v="56352"/>
    <n v="62712"/>
    <n v="11511"/>
    <n v="213000000"/>
    <x v="1"/>
    <x v="10"/>
    <n v="0.10322109759893525"/>
  </r>
  <r>
    <s v="R06524"/>
    <x v="1"/>
    <x v="15"/>
    <x v="30"/>
    <x v="262"/>
    <n v="1116"/>
    <n v="8"/>
    <n v="803"/>
    <n v="466951"/>
    <n v="48092"/>
    <n v="57155"/>
    <n v="20088"/>
    <n v="18443"/>
    <n v="213000000"/>
    <x v="1"/>
    <x v="11"/>
    <n v="0.10299153444365683"/>
  </r>
  <r>
    <s v="R06525"/>
    <x v="1"/>
    <x v="3"/>
    <x v="3"/>
    <x v="10"/>
    <n v="133"/>
    <n v="179"/>
    <n v="4776"/>
    <n v="467084"/>
    <n v="48271"/>
    <n v="61931"/>
    <n v="665"/>
    <n v="11830"/>
    <n v="213000000"/>
    <x v="0"/>
    <x v="6"/>
    <n v="0.10334543679509467"/>
  </r>
  <r>
    <s v="R06526"/>
    <x v="4"/>
    <x v="14"/>
    <x v="16"/>
    <x v="422"/>
    <n v="3951"/>
    <n v="185"/>
    <n v="3269"/>
    <n v="471035"/>
    <n v="48456"/>
    <n v="65200"/>
    <n v="63216"/>
    <n v="9551"/>
    <n v="331000000"/>
    <x v="0"/>
    <x v="5"/>
    <n v="0.10287133652488668"/>
  </r>
  <r>
    <s v="R06527"/>
    <x v="2"/>
    <x v="7"/>
    <x v="7"/>
    <x v="329"/>
    <n v="1227"/>
    <n v="187"/>
    <n v="178"/>
    <n v="472262"/>
    <n v="48643"/>
    <n v="65378"/>
    <n v="20859"/>
    <n v="17661"/>
    <n v="1380000000"/>
    <x v="0"/>
    <x v="8"/>
    <n v="0.1030000296445617"/>
  </r>
  <r>
    <s v="R06528"/>
    <x v="3"/>
    <x v="17"/>
    <x v="20"/>
    <x v="415"/>
    <n v="3109"/>
    <n v="81"/>
    <n v="614"/>
    <n v="475371"/>
    <n v="48724"/>
    <n v="65992"/>
    <n v="40417"/>
    <n v="10910"/>
    <n v="68000000"/>
    <x v="0"/>
    <x v="5"/>
    <n v="0.10249678672026691"/>
  </r>
  <r>
    <s v="R06529"/>
    <x v="2"/>
    <x v="9"/>
    <x v="9"/>
    <x v="187"/>
    <n v="2504"/>
    <n v="176"/>
    <n v="1754"/>
    <n v="477875"/>
    <n v="48900"/>
    <n v="67746"/>
    <n v="17528"/>
    <n v="17511"/>
    <n v="1380000000"/>
    <x v="1"/>
    <x v="1"/>
    <n v="0.10232801464818206"/>
  </r>
  <r>
    <s v="R06530"/>
    <x v="3"/>
    <x v="11"/>
    <x v="12"/>
    <x v="273"/>
    <n v="3605"/>
    <n v="93"/>
    <n v="46"/>
    <n v="481480"/>
    <n v="48993"/>
    <n v="67792"/>
    <n v="25235"/>
    <n v="602"/>
    <n v="68000000"/>
    <x v="1"/>
    <x v="7"/>
    <n v="0.10175500540001661"/>
  </r>
  <r>
    <s v="R06531"/>
    <x v="4"/>
    <x v="8"/>
    <x v="8"/>
    <x v="226"/>
    <n v="1881"/>
    <n v="132"/>
    <n v="3683"/>
    <n v="483361"/>
    <n v="49125"/>
    <n v="71475"/>
    <n v="9405"/>
    <n v="10087"/>
    <n v="331000000"/>
    <x v="0"/>
    <x v="5"/>
    <n v="0.10163211347212539"/>
  </r>
  <r>
    <s v="R06532"/>
    <x v="4"/>
    <x v="14"/>
    <x v="16"/>
    <x v="11"/>
    <n v="4533"/>
    <n v="189"/>
    <n v="2534"/>
    <n v="487894"/>
    <n v="49314"/>
    <n v="74009"/>
    <n v="67995"/>
    <n v="16324"/>
    <n v="331000000"/>
    <x v="0"/>
    <x v="7"/>
    <n v="0.10107523355482953"/>
  </r>
  <r>
    <s v="R06533"/>
    <x v="0"/>
    <x v="19"/>
    <x v="35"/>
    <x v="282"/>
    <n v="679"/>
    <n v="115"/>
    <n v="215"/>
    <n v="488573"/>
    <n v="49429"/>
    <n v="74224"/>
    <n v="5432"/>
    <n v="17908"/>
    <n v="83000000"/>
    <x v="1"/>
    <x v="11"/>
    <n v="0.10117014243521438"/>
  </r>
  <r>
    <s v="R06534"/>
    <x v="0"/>
    <x v="19"/>
    <x v="36"/>
    <x v="662"/>
    <n v="2694"/>
    <n v="159"/>
    <n v="2939"/>
    <n v="491267"/>
    <n v="49588"/>
    <n v="77163"/>
    <n v="37716"/>
    <n v="9898"/>
    <n v="83000000"/>
    <x v="1"/>
    <x v="4"/>
    <n v="0.1009390005842037"/>
  </r>
  <r>
    <s v="R06535"/>
    <x v="4"/>
    <x v="8"/>
    <x v="8"/>
    <x v="358"/>
    <n v="2669"/>
    <n v="26"/>
    <n v="2899"/>
    <n v="493936"/>
    <n v="49614"/>
    <n v="80062"/>
    <n v="48042"/>
    <n v="1166"/>
    <n v="331000000"/>
    <x v="0"/>
    <x v="0"/>
    <n v="0.10044621165495125"/>
  </r>
  <r>
    <s v="R06536"/>
    <x v="4"/>
    <x v="13"/>
    <x v="21"/>
    <x v="610"/>
    <n v="1247"/>
    <n v="151"/>
    <n v="2876"/>
    <n v="495183"/>
    <n v="49765"/>
    <n v="82938"/>
    <n v="23693"/>
    <n v="18316"/>
    <n v="331000000"/>
    <x v="1"/>
    <x v="0"/>
    <n v="0.1004981996554809"/>
  </r>
  <r>
    <s v="R06537"/>
    <x v="3"/>
    <x v="6"/>
    <x v="22"/>
    <x v="253"/>
    <n v="1191"/>
    <n v="165"/>
    <n v="1236"/>
    <n v="496374"/>
    <n v="49930"/>
    <n v="84174"/>
    <n v="19056"/>
    <n v="9952"/>
    <n v="68000000"/>
    <x v="0"/>
    <x v="8"/>
    <n v="0.10058947487177007"/>
  </r>
  <r>
    <s v="R06538"/>
    <x v="4"/>
    <x v="14"/>
    <x v="16"/>
    <x v="361"/>
    <n v="1130"/>
    <n v="194"/>
    <n v="1007"/>
    <n v="497504"/>
    <n v="124"/>
    <n v="85181"/>
    <n v="16950"/>
    <n v="4292"/>
    <n v="331000000"/>
    <x v="0"/>
    <x v="1"/>
    <n v="2.4924422718209299E-4"/>
  </r>
  <r>
    <s v="R06539"/>
    <x v="2"/>
    <x v="7"/>
    <x v="7"/>
    <x v="473"/>
    <n v="1403"/>
    <n v="143"/>
    <n v="4829"/>
    <n v="498907"/>
    <n v="267"/>
    <n v="90010"/>
    <n v="8418"/>
    <n v="11928"/>
    <n v="1380000000"/>
    <x v="0"/>
    <x v="11"/>
    <n v="5.3516988136065443E-4"/>
  </r>
  <r>
    <s v="R06540"/>
    <x v="3"/>
    <x v="6"/>
    <x v="6"/>
    <x v="321"/>
    <n v="2071"/>
    <n v="142"/>
    <n v="2138"/>
    <n v="500978"/>
    <n v="409"/>
    <n v="92148"/>
    <n v="33136"/>
    <n v="14857"/>
    <n v="68000000"/>
    <x v="0"/>
    <x v="10"/>
    <n v="8.1640311550607015E-4"/>
  </r>
  <r>
    <s v="R06541"/>
    <x v="4"/>
    <x v="8"/>
    <x v="34"/>
    <x v="457"/>
    <n v="1330"/>
    <n v="24"/>
    <n v="4410"/>
    <n v="502308"/>
    <n v="433"/>
    <n v="96558"/>
    <n v="23940"/>
    <n v="962"/>
    <n v="331000000"/>
    <x v="0"/>
    <x v="1"/>
    <n v="8.6202091147264228E-4"/>
  </r>
  <r>
    <s v="R06542"/>
    <x v="3"/>
    <x v="6"/>
    <x v="22"/>
    <x v="356"/>
    <n v="1381"/>
    <n v="199"/>
    <n v="2159"/>
    <n v="503689"/>
    <n v="632"/>
    <n v="98717"/>
    <n v="9667"/>
    <n v="9244"/>
    <n v="68000000"/>
    <x v="1"/>
    <x v="6"/>
    <n v="1.2547425097629689E-3"/>
  </r>
  <r>
    <s v="R06543"/>
    <x v="3"/>
    <x v="6"/>
    <x v="22"/>
    <x v="243"/>
    <n v="369"/>
    <n v="3"/>
    <n v="3184"/>
    <n v="504058"/>
    <n v="635"/>
    <n v="101901"/>
    <n v="5904"/>
    <n v="9180"/>
    <n v="68000000"/>
    <x v="1"/>
    <x v="7"/>
    <n v="1.2597756607374549E-3"/>
  </r>
  <r>
    <s v="R06544"/>
    <x v="1"/>
    <x v="3"/>
    <x v="3"/>
    <x v="6"/>
    <n v="3794"/>
    <n v="31"/>
    <n v="373"/>
    <n v="507852"/>
    <n v="666"/>
    <n v="102274"/>
    <n v="56910"/>
    <n v="6698"/>
    <n v="213000000"/>
    <x v="0"/>
    <x v="4"/>
    <n v="1.311405685120862E-3"/>
  </r>
  <r>
    <s v="R06545"/>
    <x v="0"/>
    <x v="19"/>
    <x v="35"/>
    <x v="67"/>
    <n v="2490"/>
    <n v="172"/>
    <n v="1286"/>
    <n v="510342"/>
    <n v="838"/>
    <n v="103560"/>
    <n v="42330"/>
    <n v="16471"/>
    <n v="83000000"/>
    <x v="1"/>
    <x v="10"/>
    <n v="1.6420361247947454E-3"/>
  </r>
  <r>
    <s v="R06546"/>
    <x v="3"/>
    <x v="10"/>
    <x v="10"/>
    <x v="189"/>
    <n v="1176"/>
    <n v="183"/>
    <n v="367"/>
    <n v="511518"/>
    <n v="1021"/>
    <n v="103927"/>
    <n v="5880"/>
    <n v="8664"/>
    <n v="68000000"/>
    <x v="0"/>
    <x v="10"/>
    <n v="1.9960196904116765E-3"/>
  </r>
  <r>
    <s v="R06547"/>
    <x v="3"/>
    <x v="17"/>
    <x v="28"/>
    <x v="581"/>
    <n v="375"/>
    <n v="34"/>
    <n v="4473"/>
    <n v="511893"/>
    <n v="1055"/>
    <n v="108400"/>
    <n v="2625"/>
    <n v="12398"/>
    <n v="68000000"/>
    <x v="0"/>
    <x v="6"/>
    <n v="2.0609775871129319E-3"/>
  </r>
  <r>
    <s v="R06548"/>
    <x v="1"/>
    <x v="18"/>
    <x v="23"/>
    <x v="586"/>
    <n v="2760"/>
    <n v="180"/>
    <n v="4924"/>
    <n v="514653"/>
    <n v="1235"/>
    <n v="113324"/>
    <n v="49680"/>
    <n v="14192"/>
    <n v="213000000"/>
    <x v="0"/>
    <x v="7"/>
    <n v="2.3996751209067078E-3"/>
  </r>
  <r>
    <s v="R06549"/>
    <x v="4"/>
    <x v="8"/>
    <x v="34"/>
    <x v="544"/>
    <n v="3290"/>
    <n v="29"/>
    <n v="4920"/>
    <n v="517943"/>
    <n v="1264"/>
    <n v="118244"/>
    <n v="26320"/>
    <n v="18852"/>
    <n v="331000000"/>
    <x v="0"/>
    <x v="11"/>
    <n v="2.4404229809071656E-3"/>
  </r>
  <r>
    <s v="R06550"/>
    <x v="3"/>
    <x v="11"/>
    <x v="33"/>
    <x v="235"/>
    <n v="1943"/>
    <n v="102"/>
    <n v="3925"/>
    <n v="519886"/>
    <n v="1366"/>
    <n v="122169"/>
    <n v="36917"/>
    <n v="14454"/>
    <n v="68000000"/>
    <x v="0"/>
    <x v="0"/>
    <n v="2.627499105573145E-3"/>
  </r>
  <r>
    <s v="R06551"/>
    <x v="1"/>
    <x v="18"/>
    <x v="23"/>
    <x v="121"/>
    <n v="957"/>
    <n v="111"/>
    <n v="4769"/>
    <n v="520843"/>
    <n v="1477"/>
    <n v="126938"/>
    <n v="9570"/>
    <n v="19879"/>
    <n v="213000000"/>
    <x v="1"/>
    <x v="3"/>
    <n v="2.8357873677864538E-3"/>
  </r>
  <r>
    <s v="R06552"/>
    <x v="2"/>
    <x v="7"/>
    <x v="7"/>
    <x v="33"/>
    <n v="810"/>
    <n v="48"/>
    <n v="3116"/>
    <n v="521653"/>
    <n v="1525"/>
    <n v="130054"/>
    <n v="5670"/>
    <n v="8042"/>
    <n v="1380000000"/>
    <x v="0"/>
    <x v="9"/>
    <n v="2.9233992711630145E-3"/>
  </r>
  <r>
    <s v="R06553"/>
    <x v="1"/>
    <x v="3"/>
    <x v="3"/>
    <x v="407"/>
    <n v="4922"/>
    <n v="93"/>
    <n v="1294"/>
    <n v="526575"/>
    <n v="1618"/>
    <n v="131348"/>
    <n v="73830"/>
    <n v="246"/>
    <n v="213000000"/>
    <x v="0"/>
    <x v="7"/>
    <n v="3.0726867017993637E-3"/>
  </r>
  <r>
    <s v="R06554"/>
    <x v="0"/>
    <x v="4"/>
    <x v="4"/>
    <x v="684"/>
    <n v="1533"/>
    <n v="82"/>
    <n v="3976"/>
    <n v="528108"/>
    <n v="1700"/>
    <n v="135324"/>
    <n v="15330"/>
    <n v="2878"/>
    <n v="83000000"/>
    <x v="1"/>
    <x v="2"/>
    <n v="3.2190385299976521E-3"/>
  </r>
  <r>
    <s v="R06555"/>
    <x v="0"/>
    <x v="4"/>
    <x v="4"/>
    <x v="546"/>
    <n v="4430"/>
    <n v="179"/>
    <n v="173"/>
    <n v="532538"/>
    <n v="1879"/>
    <n v="135497"/>
    <n v="70880"/>
    <n v="6131"/>
    <n v="83000000"/>
    <x v="1"/>
    <x v="8"/>
    <n v="3.5283867066763313E-3"/>
  </r>
  <r>
    <s v="R06556"/>
    <x v="4"/>
    <x v="8"/>
    <x v="34"/>
    <x v="267"/>
    <n v="409"/>
    <n v="129"/>
    <n v="4131"/>
    <n v="532947"/>
    <n v="2008"/>
    <n v="139628"/>
    <n v="6544"/>
    <n v="4494"/>
    <n v="331000000"/>
    <x v="0"/>
    <x v="10"/>
    <n v="3.7677292488746536E-3"/>
  </r>
  <r>
    <s v="R06557"/>
    <x v="4"/>
    <x v="12"/>
    <x v="17"/>
    <x v="618"/>
    <n v="53"/>
    <n v="186"/>
    <n v="4397"/>
    <n v="533000"/>
    <n v="2194"/>
    <n v="144025"/>
    <n v="318"/>
    <n v="325"/>
    <n v="331000000"/>
    <x v="0"/>
    <x v="10"/>
    <n v="4.1163227016885557E-3"/>
  </r>
  <r>
    <s v="R06558"/>
    <x v="0"/>
    <x v="19"/>
    <x v="35"/>
    <x v="501"/>
    <n v="4796"/>
    <n v="164"/>
    <n v="4981"/>
    <n v="537796"/>
    <n v="2358"/>
    <n v="149006"/>
    <n v="91124"/>
    <n v="13503"/>
    <n v="83000000"/>
    <x v="0"/>
    <x v="7"/>
    <n v="4.3845621759923837E-3"/>
  </r>
  <r>
    <s v="R06559"/>
    <x v="0"/>
    <x v="19"/>
    <x v="35"/>
    <x v="685"/>
    <n v="1098"/>
    <n v="28"/>
    <n v="2080"/>
    <n v="538894"/>
    <n v="2386"/>
    <n v="151086"/>
    <n v="19764"/>
    <n v="12639"/>
    <n v="83000000"/>
    <x v="1"/>
    <x v="3"/>
    <n v="4.4275868723719324E-3"/>
  </r>
  <r>
    <s v="R06560"/>
    <x v="3"/>
    <x v="10"/>
    <x v="11"/>
    <x v="61"/>
    <n v="2396"/>
    <n v="157"/>
    <n v="3834"/>
    <n v="541290"/>
    <n v="2543"/>
    <n v="154920"/>
    <n v="43128"/>
    <n v="810"/>
    <n v="68000000"/>
    <x v="0"/>
    <x v="9"/>
    <n v="4.6980361728463484E-3"/>
  </r>
  <r>
    <s v="R06561"/>
    <x v="0"/>
    <x v="19"/>
    <x v="36"/>
    <x v="107"/>
    <n v="974"/>
    <n v="117"/>
    <n v="2429"/>
    <n v="542264"/>
    <n v="2660"/>
    <n v="157349"/>
    <n v="14610"/>
    <n v="8595"/>
    <n v="83000000"/>
    <x v="1"/>
    <x v="4"/>
    <n v="4.9053597509700073E-3"/>
  </r>
  <r>
    <s v="R06562"/>
    <x v="4"/>
    <x v="13"/>
    <x v="21"/>
    <x v="178"/>
    <n v="4488"/>
    <n v="21"/>
    <n v="2773"/>
    <n v="546752"/>
    <n v="2681"/>
    <n v="160122"/>
    <n v="53856"/>
    <n v="6780"/>
    <n v="331000000"/>
    <x v="1"/>
    <x v="4"/>
    <n v="4.9035028678450195E-3"/>
  </r>
  <r>
    <s v="R06563"/>
    <x v="0"/>
    <x v="16"/>
    <x v="19"/>
    <x v="319"/>
    <n v="4649"/>
    <n v="101"/>
    <n v="692"/>
    <n v="551401"/>
    <n v="2782"/>
    <n v="160814"/>
    <n v="41841"/>
    <n v="6845"/>
    <n v="83000000"/>
    <x v="0"/>
    <x v="6"/>
    <n v="5.0453299867065891E-3"/>
  </r>
  <r>
    <s v="R06564"/>
    <x v="4"/>
    <x v="12"/>
    <x v="14"/>
    <x v="540"/>
    <n v="2894"/>
    <n v="18"/>
    <n v="4690"/>
    <n v="554295"/>
    <n v="2800"/>
    <n v="165504"/>
    <n v="14470"/>
    <n v="14658"/>
    <n v="331000000"/>
    <x v="1"/>
    <x v="2"/>
    <n v="5.0514617667487532E-3"/>
  </r>
  <r>
    <s v="R06565"/>
    <x v="2"/>
    <x v="5"/>
    <x v="13"/>
    <x v="396"/>
    <n v="3279"/>
    <n v="66"/>
    <n v="3029"/>
    <n v="557574"/>
    <n v="2866"/>
    <n v="168533"/>
    <n v="32790"/>
    <n v="18658"/>
    <n v="1380000000"/>
    <x v="1"/>
    <x v="11"/>
    <n v="5.1401248982197879E-3"/>
  </r>
  <r>
    <s v="R06566"/>
    <x v="0"/>
    <x v="16"/>
    <x v="19"/>
    <x v="157"/>
    <n v="4921"/>
    <n v="85"/>
    <n v="873"/>
    <n v="562495"/>
    <n v="2951"/>
    <n v="169406"/>
    <n v="34447"/>
    <n v="18611"/>
    <n v="83000000"/>
    <x v="0"/>
    <x v="8"/>
    <n v="5.2462688557231617E-3"/>
  </r>
  <r>
    <s v="R06567"/>
    <x v="4"/>
    <x v="12"/>
    <x v="14"/>
    <x v="419"/>
    <n v="4839"/>
    <n v="17"/>
    <n v="4414"/>
    <n v="567334"/>
    <n v="2968"/>
    <n v="173820"/>
    <n v="38712"/>
    <n v="19401"/>
    <n v="331000000"/>
    <x v="0"/>
    <x v="4"/>
    <n v="5.2314862144697835E-3"/>
  </r>
  <r>
    <s v="R06568"/>
    <x v="1"/>
    <x v="15"/>
    <x v="30"/>
    <x v="604"/>
    <n v="2224"/>
    <n v="108"/>
    <n v="3096"/>
    <n v="569558"/>
    <n v="3076"/>
    <n v="176916"/>
    <n v="31136"/>
    <n v="8089"/>
    <n v="213000000"/>
    <x v="1"/>
    <x v="3"/>
    <n v="5.4006791231094985E-3"/>
  </r>
  <r>
    <s v="R06569"/>
    <x v="3"/>
    <x v="6"/>
    <x v="22"/>
    <x v="201"/>
    <n v="2558"/>
    <n v="192"/>
    <n v="757"/>
    <n v="572116"/>
    <n v="3268"/>
    <n v="177673"/>
    <n v="30696"/>
    <n v="7133"/>
    <n v="68000000"/>
    <x v="1"/>
    <x v="0"/>
    <n v="5.7121283096434987E-3"/>
  </r>
  <r>
    <s v="R06570"/>
    <x v="4"/>
    <x v="13"/>
    <x v="15"/>
    <x v="248"/>
    <n v="3690"/>
    <n v="112"/>
    <n v="3624"/>
    <n v="575806"/>
    <n v="3380"/>
    <n v="181297"/>
    <n v="44280"/>
    <n v="1438"/>
    <n v="331000000"/>
    <x v="0"/>
    <x v="6"/>
    <n v="5.8700326151516309E-3"/>
  </r>
  <r>
    <s v="R06571"/>
    <x v="0"/>
    <x v="0"/>
    <x v="0"/>
    <x v="259"/>
    <n v="138"/>
    <n v="132"/>
    <n v="2106"/>
    <n v="575944"/>
    <n v="3512"/>
    <n v="183403"/>
    <n v="2070"/>
    <n v="11075"/>
    <n v="83000000"/>
    <x v="0"/>
    <x v="11"/>
    <n v="6.0978150653535762E-3"/>
  </r>
  <r>
    <s v="R06572"/>
    <x v="0"/>
    <x v="19"/>
    <x v="36"/>
    <x v="585"/>
    <n v="3173"/>
    <n v="138"/>
    <n v="4272"/>
    <n v="579117"/>
    <n v="3650"/>
    <n v="187675"/>
    <n v="53941"/>
    <n v="3384"/>
    <n v="83000000"/>
    <x v="0"/>
    <x v="1"/>
    <n v="6.3026987638076593E-3"/>
  </r>
  <r>
    <s v="R06573"/>
    <x v="2"/>
    <x v="7"/>
    <x v="7"/>
    <x v="660"/>
    <n v="2520"/>
    <n v="57"/>
    <n v="1565"/>
    <n v="581637"/>
    <n v="3707"/>
    <n v="189240"/>
    <n v="30240"/>
    <n v="663"/>
    <n v="1380000000"/>
    <x v="1"/>
    <x v="10"/>
    <n v="6.3733909637798142E-3"/>
  </r>
  <r>
    <s v="R06574"/>
    <x v="1"/>
    <x v="15"/>
    <x v="18"/>
    <x v="190"/>
    <n v="4637"/>
    <n v="17"/>
    <n v="3116"/>
    <n v="586274"/>
    <n v="3724"/>
    <n v="192356"/>
    <n v="74192"/>
    <n v="10176"/>
    <n v="213000000"/>
    <x v="0"/>
    <x v="5"/>
    <n v="6.3519787676069549E-3"/>
  </r>
  <r>
    <s v="R06575"/>
    <x v="4"/>
    <x v="14"/>
    <x v="32"/>
    <x v="212"/>
    <n v="2241"/>
    <n v="71"/>
    <n v="3523"/>
    <n v="588515"/>
    <n v="3795"/>
    <n v="195879"/>
    <n v="20169"/>
    <n v="732"/>
    <n v="331000000"/>
    <x v="0"/>
    <x v="8"/>
    <n v="6.4484337697424876E-3"/>
  </r>
  <r>
    <s v="R06576"/>
    <x v="1"/>
    <x v="18"/>
    <x v="23"/>
    <x v="345"/>
    <n v="3827"/>
    <n v="92"/>
    <n v="308"/>
    <n v="592342"/>
    <n v="3887"/>
    <n v="196187"/>
    <n v="65059"/>
    <n v="805"/>
    <n v="213000000"/>
    <x v="1"/>
    <x v="7"/>
    <n v="6.5620874427273429E-3"/>
  </r>
  <r>
    <s v="R06577"/>
    <x v="2"/>
    <x v="2"/>
    <x v="29"/>
    <x v="133"/>
    <n v="1337"/>
    <n v="183"/>
    <n v="153"/>
    <n v="593679"/>
    <n v="4070"/>
    <n v="196340"/>
    <n v="24066"/>
    <n v="8072"/>
    <n v="1380000000"/>
    <x v="1"/>
    <x v="10"/>
    <n v="6.8555566223497885E-3"/>
  </r>
  <r>
    <s v="R06578"/>
    <x v="3"/>
    <x v="17"/>
    <x v="20"/>
    <x v="385"/>
    <n v="4089"/>
    <n v="149"/>
    <n v="966"/>
    <n v="597768"/>
    <n v="4219"/>
    <n v="197306"/>
    <n v="20445"/>
    <n v="13737"/>
    <n v="68000000"/>
    <x v="1"/>
    <x v="0"/>
    <n v="7.0579221370163673E-3"/>
  </r>
  <r>
    <s v="R06579"/>
    <x v="1"/>
    <x v="15"/>
    <x v="18"/>
    <x v="403"/>
    <n v="2852"/>
    <n v="55"/>
    <n v="1163"/>
    <n v="600620"/>
    <n v="4274"/>
    <n v="198469"/>
    <n v="37076"/>
    <n v="4068"/>
    <n v="213000000"/>
    <x v="0"/>
    <x v="11"/>
    <n v="7.1159801538410311E-3"/>
  </r>
  <r>
    <s v="R06580"/>
    <x v="2"/>
    <x v="9"/>
    <x v="9"/>
    <x v="143"/>
    <n v="2294"/>
    <n v="193"/>
    <n v="2816"/>
    <n v="602914"/>
    <n v="4467"/>
    <n v="201285"/>
    <n v="41292"/>
    <n v="11345"/>
    <n v="1380000000"/>
    <x v="1"/>
    <x v="7"/>
    <n v="7.409016874711816E-3"/>
  </r>
  <r>
    <s v="R06581"/>
    <x v="4"/>
    <x v="14"/>
    <x v="16"/>
    <x v="662"/>
    <n v="2677"/>
    <n v="22"/>
    <n v="384"/>
    <n v="605591"/>
    <n v="4489"/>
    <n v="201669"/>
    <n v="40155"/>
    <n v="18087"/>
    <n v="331000000"/>
    <x v="1"/>
    <x v="4"/>
    <n v="7.4125936481882985E-3"/>
  </r>
  <r>
    <s v="R06582"/>
    <x v="3"/>
    <x v="10"/>
    <x v="10"/>
    <x v="597"/>
    <n v="72"/>
    <n v="15"/>
    <n v="3719"/>
    <n v="605663"/>
    <n v="4504"/>
    <n v="205388"/>
    <n v="936"/>
    <n v="11527"/>
    <n v="68000000"/>
    <x v="0"/>
    <x v="10"/>
    <n v="7.4364787018523504E-3"/>
  </r>
  <r>
    <s v="R06583"/>
    <x v="0"/>
    <x v="19"/>
    <x v="36"/>
    <x v="333"/>
    <n v="2878"/>
    <n v="43"/>
    <n v="2795"/>
    <n v="608541"/>
    <n v="4547"/>
    <n v="208183"/>
    <n v="34536"/>
    <n v="12518"/>
    <n v="83000000"/>
    <x v="1"/>
    <x v="1"/>
    <n v="7.4719698426235865E-3"/>
  </r>
  <r>
    <s v="R06584"/>
    <x v="2"/>
    <x v="2"/>
    <x v="29"/>
    <x v="467"/>
    <n v="2141"/>
    <n v="71"/>
    <n v="4719"/>
    <n v="610682"/>
    <n v="4618"/>
    <n v="212902"/>
    <n v="32115"/>
    <n v="5301"/>
    <n v="1380000000"/>
    <x v="1"/>
    <x v="4"/>
    <n v="7.5620371977559511E-3"/>
  </r>
  <r>
    <s v="R06585"/>
    <x v="0"/>
    <x v="16"/>
    <x v="19"/>
    <x v="317"/>
    <n v="4530"/>
    <n v="195"/>
    <n v="1056"/>
    <n v="615212"/>
    <n v="4813"/>
    <n v="213958"/>
    <n v="31710"/>
    <n v="7018"/>
    <n v="83000000"/>
    <x v="1"/>
    <x v="10"/>
    <n v="7.823319441103229E-3"/>
  </r>
  <r>
    <s v="R06586"/>
    <x v="3"/>
    <x v="17"/>
    <x v="28"/>
    <x v="447"/>
    <n v="1806"/>
    <n v="13"/>
    <n v="1731"/>
    <n v="617018"/>
    <n v="4826"/>
    <n v="215689"/>
    <n v="18060"/>
    <n v="3298"/>
    <n v="68000000"/>
    <x v="0"/>
    <x v="6"/>
    <n v="7.8214898106700285E-3"/>
  </r>
  <r>
    <s v="R06587"/>
    <x v="2"/>
    <x v="2"/>
    <x v="2"/>
    <x v="503"/>
    <n v="2045"/>
    <n v="136"/>
    <n v="3442"/>
    <n v="619063"/>
    <n v="4962"/>
    <n v="219131"/>
    <n v="22495"/>
    <n v="17111"/>
    <n v="1380000000"/>
    <x v="0"/>
    <x v="4"/>
    <n v="8.0153393111848069E-3"/>
  </r>
  <r>
    <s v="R06588"/>
    <x v="2"/>
    <x v="9"/>
    <x v="9"/>
    <x v="620"/>
    <n v="3502"/>
    <n v="74"/>
    <n v="1669"/>
    <n v="622565"/>
    <n v="5036"/>
    <n v="220800"/>
    <n v="28016"/>
    <n v="11763"/>
    <n v="1380000000"/>
    <x v="1"/>
    <x v="4"/>
    <n v="8.0891151927911138E-3"/>
  </r>
  <r>
    <s v="R06589"/>
    <x v="3"/>
    <x v="10"/>
    <x v="11"/>
    <x v="39"/>
    <n v="4552"/>
    <n v="107"/>
    <n v="4076"/>
    <n v="627117"/>
    <n v="5143"/>
    <n v="224876"/>
    <n v="86488"/>
    <n v="11212"/>
    <n v="68000000"/>
    <x v="1"/>
    <x v="7"/>
    <n v="8.2010214999752844E-3"/>
  </r>
  <r>
    <s v="R06590"/>
    <x v="4"/>
    <x v="14"/>
    <x v="32"/>
    <x v="459"/>
    <n v="3501"/>
    <n v="143"/>
    <n v="4027"/>
    <n v="630618"/>
    <n v="5286"/>
    <n v="228903"/>
    <n v="56016"/>
    <n v="4958"/>
    <n v="331000000"/>
    <x v="1"/>
    <x v="1"/>
    <n v="8.3822535988506506E-3"/>
  </r>
  <r>
    <s v="R06591"/>
    <x v="2"/>
    <x v="2"/>
    <x v="29"/>
    <x v="213"/>
    <n v="2276"/>
    <n v="140"/>
    <n v="3774"/>
    <n v="632894"/>
    <n v="5426"/>
    <n v="232677"/>
    <n v="31864"/>
    <n v="19321"/>
    <n v="1380000000"/>
    <x v="1"/>
    <x v="2"/>
    <n v="8.5733155947125429E-3"/>
  </r>
  <r>
    <s v="R06592"/>
    <x v="3"/>
    <x v="11"/>
    <x v="12"/>
    <x v="266"/>
    <n v="2077"/>
    <n v="35"/>
    <n v="1459"/>
    <n v="634971"/>
    <n v="5461"/>
    <n v="234136"/>
    <n v="22847"/>
    <n v="4023"/>
    <n v="68000000"/>
    <x v="0"/>
    <x v="0"/>
    <n v="8.6003927738432153E-3"/>
  </r>
  <r>
    <s v="R06593"/>
    <x v="1"/>
    <x v="15"/>
    <x v="18"/>
    <x v="76"/>
    <n v="1648"/>
    <n v="43"/>
    <n v="5"/>
    <n v="636619"/>
    <n v="5504"/>
    <n v="234141"/>
    <n v="21424"/>
    <n v="18397"/>
    <n v="213000000"/>
    <x v="0"/>
    <x v="2"/>
    <n v="8.6456734718882086E-3"/>
  </r>
  <r>
    <s v="R06594"/>
    <x v="0"/>
    <x v="0"/>
    <x v="0"/>
    <x v="323"/>
    <n v="334"/>
    <n v="99"/>
    <n v="4786"/>
    <n v="636953"/>
    <n v="5603"/>
    <n v="238927"/>
    <n v="3340"/>
    <n v="12188"/>
    <n v="83000000"/>
    <x v="1"/>
    <x v="1"/>
    <n v="8.7965674076423226E-3"/>
  </r>
  <r>
    <s v="R06595"/>
    <x v="2"/>
    <x v="2"/>
    <x v="2"/>
    <x v="698"/>
    <n v="4755"/>
    <n v="80"/>
    <n v="1641"/>
    <n v="641708"/>
    <n v="5683"/>
    <n v="240568"/>
    <n v="28530"/>
    <n v="1833"/>
    <n v="1380000000"/>
    <x v="1"/>
    <x v="4"/>
    <n v="8.8560529087996411E-3"/>
  </r>
  <r>
    <s v="R06596"/>
    <x v="1"/>
    <x v="18"/>
    <x v="27"/>
    <x v="30"/>
    <n v="4664"/>
    <n v="13"/>
    <n v="3829"/>
    <n v="646372"/>
    <n v="5696"/>
    <n v="244397"/>
    <n v="46640"/>
    <n v="16133"/>
    <n v="213000000"/>
    <x v="0"/>
    <x v="2"/>
    <n v="8.8122629074279205E-3"/>
  </r>
  <r>
    <s v="R06597"/>
    <x v="2"/>
    <x v="2"/>
    <x v="2"/>
    <x v="661"/>
    <n v="4272"/>
    <n v="92"/>
    <n v="4880"/>
    <n v="650644"/>
    <n v="5788"/>
    <n v="249277"/>
    <n v="72624"/>
    <n v="12290"/>
    <n v="1380000000"/>
    <x v="0"/>
    <x v="7"/>
    <n v="8.8958016980099711E-3"/>
  </r>
  <r>
    <s v="R06598"/>
    <x v="4"/>
    <x v="8"/>
    <x v="8"/>
    <x v="211"/>
    <n v="2871"/>
    <n v="16"/>
    <n v="616"/>
    <n v="653515"/>
    <n v="5804"/>
    <n v="249893"/>
    <n v="20097"/>
    <n v="11593"/>
    <n v="331000000"/>
    <x v="1"/>
    <x v="9"/>
    <n v="8.8812039509422128E-3"/>
  </r>
  <r>
    <s v="R06599"/>
    <x v="3"/>
    <x v="10"/>
    <x v="10"/>
    <x v="462"/>
    <n v="2615"/>
    <n v="192"/>
    <n v="885"/>
    <n v="656130"/>
    <n v="5996"/>
    <n v="250778"/>
    <n v="28765"/>
    <n v="5667"/>
    <n v="68000000"/>
    <x v="0"/>
    <x v="0"/>
    <n v="9.1384329324981327E-3"/>
  </r>
  <r>
    <s v="R06600"/>
    <x v="2"/>
    <x v="2"/>
    <x v="29"/>
    <x v="667"/>
    <n v="4872"/>
    <n v="96"/>
    <n v="2070"/>
    <n v="661002"/>
    <n v="6092"/>
    <n v="252848"/>
    <n v="34104"/>
    <n v="13495"/>
    <n v="1380000000"/>
    <x v="0"/>
    <x v="4"/>
    <n v="9.2163109945204401E-3"/>
  </r>
  <r>
    <s v="R06601"/>
    <x v="3"/>
    <x v="10"/>
    <x v="11"/>
    <x v="159"/>
    <n v="4172"/>
    <n v="125"/>
    <n v="160"/>
    <n v="665174"/>
    <n v="6217"/>
    <n v="253008"/>
    <n v="66752"/>
    <n v="10419"/>
    <n v="68000000"/>
    <x v="1"/>
    <x v="2"/>
    <n v="9.3464266492677105E-3"/>
  </r>
  <r>
    <s v="R06602"/>
    <x v="2"/>
    <x v="5"/>
    <x v="13"/>
    <x v="276"/>
    <n v="932"/>
    <n v="53"/>
    <n v="1217"/>
    <n v="666106"/>
    <n v="6270"/>
    <n v="254225"/>
    <n v="15844"/>
    <n v="13751"/>
    <n v="1380000000"/>
    <x v="1"/>
    <x v="8"/>
    <n v="9.4129162625768269E-3"/>
  </r>
  <r>
    <s v="R06603"/>
    <x v="4"/>
    <x v="8"/>
    <x v="34"/>
    <x v="680"/>
    <n v="635"/>
    <n v="125"/>
    <n v="4178"/>
    <n v="666741"/>
    <n v="6395"/>
    <n v="258403"/>
    <n v="7620"/>
    <n v="15754"/>
    <n v="331000000"/>
    <x v="0"/>
    <x v="9"/>
    <n v="9.5914305554930628E-3"/>
  </r>
  <r>
    <s v="R06604"/>
    <x v="4"/>
    <x v="8"/>
    <x v="8"/>
    <x v="436"/>
    <n v="3229"/>
    <n v="129"/>
    <n v="167"/>
    <n v="669970"/>
    <n v="6524"/>
    <n v="258570"/>
    <n v="48435"/>
    <n v="14720"/>
    <n v="331000000"/>
    <x v="1"/>
    <x v="5"/>
    <n v="9.7377494514679763E-3"/>
  </r>
  <r>
    <s v="R06605"/>
    <x v="1"/>
    <x v="3"/>
    <x v="3"/>
    <x v="381"/>
    <n v="1190"/>
    <n v="144"/>
    <n v="3912"/>
    <n v="671160"/>
    <n v="6668"/>
    <n v="262482"/>
    <n v="17850"/>
    <n v="10236"/>
    <n v="213000000"/>
    <x v="1"/>
    <x v="3"/>
    <n v="9.9350378449252034E-3"/>
  </r>
  <r>
    <s v="R06606"/>
    <x v="4"/>
    <x v="8"/>
    <x v="34"/>
    <x v="612"/>
    <n v="11"/>
    <n v="22"/>
    <n v="2702"/>
    <n v="671171"/>
    <n v="6690"/>
    <n v="265184"/>
    <n v="99"/>
    <n v="15471"/>
    <n v="331000000"/>
    <x v="1"/>
    <x v="5"/>
    <n v="9.967653548797549E-3"/>
  </r>
  <r>
    <s v="R06607"/>
    <x v="3"/>
    <x v="6"/>
    <x v="6"/>
    <x v="470"/>
    <n v="4002"/>
    <n v="128"/>
    <n v="2602"/>
    <n v="675173"/>
    <n v="6818"/>
    <n v="267786"/>
    <n v="68034"/>
    <n v="10885"/>
    <n v="68000000"/>
    <x v="0"/>
    <x v="7"/>
    <n v="1.0098152621624383E-2"/>
  </r>
  <r>
    <s v="R06608"/>
    <x v="4"/>
    <x v="12"/>
    <x v="14"/>
    <x v="649"/>
    <n v="4926"/>
    <n v="11"/>
    <n v="4439"/>
    <n v="680099"/>
    <n v="6829"/>
    <n v="272225"/>
    <n v="34482"/>
    <n v="2010"/>
    <n v="331000000"/>
    <x v="0"/>
    <x v="1"/>
    <n v="1.0041185180392855E-2"/>
  </r>
  <r>
    <s v="R06609"/>
    <x v="2"/>
    <x v="7"/>
    <x v="7"/>
    <x v="516"/>
    <n v="1449"/>
    <n v="140"/>
    <n v="4107"/>
    <n v="681548"/>
    <n v="6969"/>
    <n v="276332"/>
    <n v="24633"/>
    <n v="18633"/>
    <n v="1380000000"/>
    <x v="1"/>
    <x v="6"/>
    <n v="1.022525192649674E-2"/>
  </r>
  <r>
    <s v="R06610"/>
    <x v="4"/>
    <x v="12"/>
    <x v="17"/>
    <x v="251"/>
    <n v="448"/>
    <n v="11"/>
    <n v="3605"/>
    <n v="681996"/>
    <n v="6980"/>
    <n v="279937"/>
    <n v="2240"/>
    <n v="8855"/>
    <n v="331000000"/>
    <x v="0"/>
    <x v="4"/>
    <n v="1.0234664132927465E-2"/>
  </r>
  <r>
    <s v="R06611"/>
    <x v="3"/>
    <x v="6"/>
    <x v="6"/>
    <x v="2"/>
    <n v="2496"/>
    <n v="56"/>
    <n v="1553"/>
    <n v="684492"/>
    <n v="7036"/>
    <n v="281490"/>
    <n v="22464"/>
    <n v="8519"/>
    <n v="68000000"/>
    <x v="0"/>
    <x v="2"/>
    <n v="1.0279155928776377E-2"/>
  </r>
  <r>
    <s v="R06612"/>
    <x v="2"/>
    <x v="5"/>
    <x v="13"/>
    <x v="64"/>
    <n v="426"/>
    <n v="85"/>
    <n v="449"/>
    <n v="684918"/>
    <n v="7121"/>
    <n v="281939"/>
    <n v="5964"/>
    <n v="14743"/>
    <n v="1380000000"/>
    <x v="1"/>
    <x v="10"/>
    <n v="1.0396865026178316E-2"/>
  </r>
  <r>
    <s v="R06613"/>
    <x v="1"/>
    <x v="1"/>
    <x v="26"/>
    <x v="186"/>
    <n v="915"/>
    <n v="17"/>
    <n v="4669"/>
    <n v="685833"/>
    <n v="7138"/>
    <n v="286608"/>
    <n v="12810"/>
    <n v="12876"/>
    <n v="213000000"/>
    <x v="0"/>
    <x v="2"/>
    <n v="1.0407781486163541E-2"/>
  </r>
  <r>
    <s v="R06614"/>
    <x v="1"/>
    <x v="3"/>
    <x v="3"/>
    <x v="654"/>
    <n v="3169"/>
    <n v="102"/>
    <n v="4027"/>
    <n v="689002"/>
    <n v="7240"/>
    <n v="290635"/>
    <n v="47535"/>
    <n v="8456"/>
    <n v="213000000"/>
    <x v="1"/>
    <x v="6"/>
    <n v="1.0507952081416309E-2"/>
  </r>
  <r>
    <s v="R06615"/>
    <x v="1"/>
    <x v="3"/>
    <x v="31"/>
    <x v="178"/>
    <n v="4726"/>
    <n v="82"/>
    <n v="2537"/>
    <n v="693728"/>
    <n v="7322"/>
    <n v="293172"/>
    <n v="33082"/>
    <n v="17850"/>
    <n v="213000000"/>
    <x v="1"/>
    <x v="4"/>
    <n v="1.0554568937681627E-2"/>
  </r>
  <r>
    <s v="R06616"/>
    <x v="2"/>
    <x v="5"/>
    <x v="13"/>
    <x v="81"/>
    <n v="4321"/>
    <n v="93"/>
    <n v="2709"/>
    <n v="698049"/>
    <n v="7415"/>
    <n v="295881"/>
    <n v="34568"/>
    <n v="8445"/>
    <n v="1380000000"/>
    <x v="1"/>
    <x v="3"/>
    <n v="1.0622463466031754E-2"/>
  </r>
  <r>
    <s v="R06617"/>
    <x v="1"/>
    <x v="15"/>
    <x v="30"/>
    <x v="529"/>
    <n v="446"/>
    <n v="142"/>
    <n v="4560"/>
    <n v="698495"/>
    <n v="7557"/>
    <n v="300441"/>
    <n v="7582"/>
    <n v="9285"/>
    <n v="213000000"/>
    <x v="1"/>
    <x v="10"/>
    <n v="1.0818975082140889E-2"/>
  </r>
  <r>
    <s v="R06618"/>
    <x v="4"/>
    <x v="12"/>
    <x v="17"/>
    <x v="418"/>
    <n v="1910"/>
    <n v="166"/>
    <n v="2957"/>
    <n v="700405"/>
    <n v="7723"/>
    <n v="303398"/>
    <n v="36290"/>
    <n v="5654"/>
    <n v="331000000"/>
    <x v="0"/>
    <x v="3"/>
    <n v="1.1026477537995873E-2"/>
  </r>
  <r>
    <s v="R06619"/>
    <x v="2"/>
    <x v="2"/>
    <x v="2"/>
    <x v="318"/>
    <n v="3735"/>
    <n v="77"/>
    <n v="2664"/>
    <n v="704140"/>
    <n v="7800"/>
    <n v="306062"/>
    <n v="52290"/>
    <n v="1236"/>
    <n v="1380000000"/>
    <x v="1"/>
    <x v="5"/>
    <n v="1.1077342573919959E-2"/>
  </r>
  <r>
    <s v="R06620"/>
    <x v="2"/>
    <x v="2"/>
    <x v="29"/>
    <x v="666"/>
    <n v="2250"/>
    <n v="72"/>
    <n v="1789"/>
    <n v="706390"/>
    <n v="7872"/>
    <n v="307851"/>
    <n v="18000"/>
    <n v="10000"/>
    <n v="1380000000"/>
    <x v="0"/>
    <x v="3"/>
    <n v="1.1143985617010433E-2"/>
  </r>
  <r>
    <s v="R06621"/>
    <x v="2"/>
    <x v="9"/>
    <x v="9"/>
    <x v="5"/>
    <n v="4770"/>
    <n v="196"/>
    <n v="4102"/>
    <n v="711160"/>
    <n v="8068"/>
    <n v="311953"/>
    <n v="33390"/>
    <n v="16993"/>
    <n v="1380000000"/>
    <x v="1"/>
    <x v="3"/>
    <n v="1.1344845041903369E-2"/>
  </r>
  <r>
    <s v="R06622"/>
    <x v="0"/>
    <x v="19"/>
    <x v="35"/>
    <x v="268"/>
    <n v="2681"/>
    <n v="160"/>
    <n v="3234"/>
    <n v="713841"/>
    <n v="8228"/>
    <n v="315187"/>
    <n v="50939"/>
    <n v="18417"/>
    <n v="83000000"/>
    <x v="0"/>
    <x v="2"/>
    <n v="1.1526376321898013E-2"/>
  </r>
  <r>
    <s v="R06623"/>
    <x v="3"/>
    <x v="11"/>
    <x v="33"/>
    <x v="581"/>
    <n v="1401"/>
    <n v="175"/>
    <n v="318"/>
    <n v="715242"/>
    <n v="8403"/>
    <n v="315505"/>
    <n v="14010"/>
    <n v="19578"/>
    <n v="68000000"/>
    <x v="0"/>
    <x v="6"/>
    <n v="1.1748471146828626E-2"/>
  </r>
  <r>
    <s v="R06624"/>
    <x v="0"/>
    <x v="16"/>
    <x v="19"/>
    <x v="419"/>
    <n v="3407"/>
    <n v="132"/>
    <n v="2177"/>
    <n v="718649"/>
    <n v="8535"/>
    <n v="317682"/>
    <n v="34070"/>
    <n v="1218"/>
    <n v="83000000"/>
    <x v="0"/>
    <x v="4"/>
    <n v="1.1876451508316298E-2"/>
  </r>
  <r>
    <s v="R06625"/>
    <x v="0"/>
    <x v="4"/>
    <x v="4"/>
    <x v="476"/>
    <n v="1043"/>
    <n v="87"/>
    <n v="2156"/>
    <n v="719692"/>
    <n v="8622"/>
    <n v="319838"/>
    <n v="5215"/>
    <n v="13065"/>
    <n v="83000000"/>
    <x v="1"/>
    <x v="11"/>
    <n v="1.1980124831177781E-2"/>
  </r>
  <r>
    <s v="R06626"/>
    <x v="0"/>
    <x v="4"/>
    <x v="4"/>
    <x v="459"/>
    <n v="3018"/>
    <n v="7"/>
    <n v="2553"/>
    <n v="722710"/>
    <n v="8629"/>
    <n v="322391"/>
    <n v="51306"/>
    <n v="4294"/>
    <n v="83000000"/>
    <x v="1"/>
    <x v="1"/>
    <n v="1.1939782208631402E-2"/>
  </r>
  <r>
    <s v="R06627"/>
    <x v="3"/>
    <x v="6"/>
    <x v="22"/>
    <x v="649"/>
    <n v="391"/>
    <n v="146"/>
    <n v="428"/>
    <n v="723101"/>
    <n v="8775"/>
    <n v="322819"/>
    <n v="3128"/>
    <n v="18573"/>
    <n v="68000000"/>
    <x v="0"/>
    <x v="1"/>
    <n v="1.2135234220392449E-2"/>
  </r>
  <r>
    <s v="R06628"/>
    <x v="0"/>
    <x v="19"/>
    <x v="35"/>
    <x v="466"/>
    <n v="4819"/>
    <n v="179"/>
    <n v="4339"/>
    <n v="727920"/>
    <n v="8954"/>
    <n v="327158"/>
    <n v="24095"/>
    <n v="16738"/>
    <n v="83000000"/>
    <x v="0"/>
    <x v="6"/>
    <n v="1.230080228596549E-2"/>
  </r>
  <r>
    <s v="R06629"/>
    <x v="1"/>
    <x v="15"/>
    <x v="18"/>
    <x v="536"/>
    <n v="1285"/>
    <n v="11"/>
    <n v="2485"/>
    <n v="729205"/>
    <n v="8965"/>
    <n v="329643"/>
    <n v="24415"/>
    <n v="19248"/>
    <n v="213000000"/>
    <x v="0"/>
    <x v="7"/>
    <n v="1.2294210818631249E-2"/>
  </r>
  <r>
    <s v="R06630"/>
    <x v="2"/>
    <x v="5"/>
    <x v="5"/>
    <x v="202"/>
    <n v="4109"/>
    <n v="71"/>
    <n v="4402"/>
    <n v="733314"/>
    <n v="9036"/>
    <n v="334045"/>
    <n v="45199"/>
    <n v="2223"/>
    <n v="1380000000"/>
    <x v="0"/>
    <x v="3"/>
    <n v="1.2322143038316465E-2"/>
  </r>
  <r>
    <s v="R06631"/>
    <x v="2"/>
    <x v="5"/>
    <x v="13"/>
    <x v="469"/>
    <n v="2434"/>
    <n v="135"/>
    <n v="900"/>
    <n v="735748"/>
    <n v="9171"/>
    <n v="334945"/>
    <n v="26774"/>
    <n v="19502"/>
    <n v="1380000000"/>
    <x v="0"/>
    <x v="0"/>
    <n v="1.2464865687708292E-2"/>
  </r>
  <r>
    <s v="R06632"/>
    <x v="4"/>
    <x v="8"/>
    <x v="8"/>
    <x v="590"/>
    <n v="641"/>
    <n v="54"/>
    <n v="1620"/>
    <n v="736389"/>
    <n v="9225"/>
    <n v="336565"/>
    <n v="6410"/>
    <n v="14907"/>
    <n v="331000000"/>
    <x v="0"/>
    <x v="1"/>
    <n v="1.2527346280294789E-2"/>
  </r>
  <r>
    <s v="R06633"/>
    <x v="1"/>
    <x v="3"/>
    <x v="3"/>
    <x v="436"/>
    <n v="1045"/>
    <n v="121"/>
    <n v="3398"/>
    <n v="737434"/>
    <n v="9346"/>
    <n v="339963"/>
    <n v="15675"/>
    <n v="2840"/>
    <n v="213000000"/>
    <x v="1"/>
    <x v="5"/>
    <n v="1.2673676559529395E-2"/>
  </r>
  <r>
    <s v="R06634"/>
    <x v="3"/>
    <x v="10"/>
    <x v="10"/>
    <x v="69"/>
    <n v="4320"/>
    <n v="92"/>
    <n v="748"/>
    <n v="741754"/>
    <n v="9438"/>
    <n v="340711"/>
    <n v="25920"/>
    <n v="10060"/>
    <n v="68000000"/>
    <x v="1"/>
    <x v="0"/>
    <n v="1.2723894984051316E-2"/>
  </r>
  <r>
    <s v="R06635"/>
    <x v="2"/>
    <x v="7"/>
    <x v="7"/>
    <x v="322"/>
    <n v="4037"/>
    <n v="161"/>
    <n v="4872"/>
    <n v="745791"/>
    <n v="9599"/>
    <n v="345583"/>
    <n v="32296"/>
    <n v="12920"/>
    <n v="1380000000"/>
    <x v="1"/>
    <x v="3"/>
    <n v="1.2870898147068013E-2"/>
  </r>
  <r>
    <s v="R06636"/>
    <x v="0"/>
    <x v="16"/>
    <x v="19"/>
    <x v="530"/>
    <n v="3047"/>
    <n v="81"/>
    <n v="4289"/>
    <n v="748838"/>
    <n v="9680"/>
    <n v="349872"/>
    <n v="48752"/>
    <n v="8358"/>
    <n v="83000000"/>
    <x v="1"/>
    <x v="10"/>
    <n v="1.2926694425229489E-2"/>
  </r>
  <r>
    <s v="R06637"/>
    <x v="4"/>
    <x v="14"/>
    <x v="16"/>
    <x v="51"/>
    <n v="1157"/>
    <n v="192"/>
    <n v="2411"/>
    <n v="749995"/>
    <n v="9872"/>
    <n v="352283"/>
    <n v="8099"/>
    <n v="3626"/>
    <n v="331000000"/>
    <x v="0"/>
    <x v="4"/>
    <n v="1.3162754418362789E-2"/>
  </r>
  <r>
    <s v="R06638"/>
    <x v="4"/>
    <x v="12"/>
    <x v="14"/>
    <x v="103"/>
    <n v="3249"/>
    <n v="46"/>
    <n v="1027"/>
    <n v="753244"/>
    <n v="9918"/>
    <n v="353310"/>
    <n v="48735"/>
    <n v="6701"/>
    <n v="331000000"/>
    <x v="1"/>
    <x v="4"/>
    <n v="1.3167048127831088E-2"/>
  </r>
  <r>
    <s v="R06639"/>
    <x v="2"/>
    <x v="5"/>
    <x v="5"/>
    <x v="568"/>
    <n v="3627"/>
    <n v="107"/>
    <n v="4244"/>
    <n v="756871"/>
    <n v="10025"/>
    <n v="357554"/>
    <n v="43524"/>
    <n v="15576"/>
    <n v="1380000000"/>
    <x v="0"/>
    <x v="3"/>
    <n v="1.3245321858018078E-2"/>
  </r>
  <r>
    <s v="R06640"/>
    <x v="1"/>
    <x v="1"/>
    <x v="26"/>
    <x v="607"/>
    <n v="1543"/>
    <n v="34"/>
    <n v="3132"/>
    <n v="758414"/>
    <n v="10059"/>
    <n v="360686"/>
    <n v="9258"/>
    <n v="5418"/>
    <n v="213000000"/>
    <x v="0"/>
    <x v="7"/>
    <n v="1.3263204529452252E-2"/>
  </r>
  <r>
    <s v="R06641"/>
    <x v="4"/>
    <x v="13"/>
    <x v="15"/>
    <x v="23"/>
    <n v="791"/>
    <n v="159"/>
    <n v="2841"/>
    <n v="759205"/>
    <n v="10218"/>
    <n v="363527"/>
    <n v="11074"/>
    <n v="17510"/>
    <n v="331000000"/>
    <x v="1"/>
    <x v="4"/>
    <n v="1.3458815471447106E-2"/>
  </r>
  <r>
    <s v="R06642"/>
    <x v="2"/>
    <x v="9"/>
    <x v="9"/>
    <x v="597"/>
    <n v="436"/>
    <n v="178"/>
    <n v="1140"/>
    <n v="759641"/>
    <n v="10396"/>
    <n v="364667"/>
    <n v="2616"/>
    <n v="16469"/>
    <n v="1380000000"/>
    <x v="0"/>
    <x v="10"/>
    <n v="1.3685411924843446E-2"/>
  </r>
  <r>
    <s v="R06643"/>
    <x v="1"/>
    <x v="18"/>
    <x v="27"/>
    <x v="336"/>
    <n v="3514"/>
    <n v="105"/>
    <n v="237"/>
    <n v="763155"/>
    <n v="10501"/>
    <n v="364904"/>
    <n v="17570"/>
    <n v="3777"/>
    <n v="213000000"/>
    <x v="0"/>
    <x v="3"/>
    <n v="1.3759983227522588E-2"/>
  </r>
  <r>
    <s v="R06644"/>
    <x v="2"/>
    <x v="2"/>
    <x v="2"/>
    <x v="49"/>
    <n v="4676"/>
    <n v="133"/>
    <n v="4825"/>
    <n v="767831"/>
    <n v="10634"/>
    <n v="369729"/>
    <n v="60788"/>
    <n v="14178"/>
    <n v="1380000000"/>
    <x v="1"/>
    <x v="6"/>
    <n v="1.3849401756376077E-2"/>
  </r>
  <r>
    <s v="R06645"/>
    <x v="2"/>
    <x v="9"/>
    <x v="25"/>
    <x v="639"/>
    <n v="4782"/>
    <n v="136"/>
    <n v="4553"/>
    <n v="772613"/>
    <n v="10770"/>
    <n v="374282"/>
    <n v="33474"/>
    <n v="15585"/>
    <n v="1380000000"/>
    <x v="1"/>
    <x v="10"/>
    <n v="1.393970849571519E-2"/>
  </r>
  <r>
    <s v="R06646"/>
    <x v="1"/>
    <x v="1"/>
    <x v="26"/>
    <x v="331"/>
    <n v="4460"/>
    <n v="39"/>
    <n v="2532"/>
    <n v="777073"/>
    <n v="10809"/>
    <n v="376814"/>
    <n v="84740"/>
    <n v="3572"/>
    <n v="213000000"/>
    <x v="0"/>
    <x v="0"/>
    <n v="1.3909890061808865E-2"/>
  </r>
  <r>
    <s v="R06647"/>
    <x v="1"/>
    <x v="1"/>
    <x v="1"/>
    <x v="485"/>
    <n v="3959"/>
    <n v="175"/>
    <n v="1754"/>
    <n v="781032"/>
    <n v="10984"/>
    <n v="378568"/>
    <n v="47508"/>
    <n v="2714"/>
    <n v="213000000"/>
    <x v="0"/>
    <x v="0"/>
    <n v="1.4063444263487284E-2"/>
  </r>
  <r>
    <s v="R06648"/>
    <x v="1"/>
    <x v="1"/>
    <x v="1"/>
    <x v="55"/>
    <n v="4364"/>
    <n v="199"/>
    <n v="4809"/>
    <n v="785396"/>
    <n v="11183"/>
    <n v="383377"/>
    <n v="48004"/>
    <n v="5969"/>
    <n v="213000000"/>
    <x v="0"/>
    <x v="3"/>
    <n v="1.4238677049539341E-2"/>
  </r>
  <r>
    <s v="R06649"/>
    <x v="2"/>
    <x v="2"/>
    <x v="29"/>
    <x v="683"/>
    <n v="1716"/>
    <n v="95"/>
    <n v="1610"/>
    <n v="787112"/>
    <n v="11278"/>
    <n v="384987"/>
    <n v="27456"/>
    <n v="18434"/>
    <n v="1380000000"/>
    <x v="1"/>
    <x v="6"/>
    <n v="1.4328329386415147E-2"/>
  </r>
  <r>
    <s v="R06650"/>
    <x v="4"/>
    <x v="13"/>
    <x v="15"/>
    <x v="379"/>
    <n v="3636"/>
    <n v="153"/>
    <n v="3118"/>
    <n v="790748"/>
    <n v="11431"/>
    <n v="388105"/>
    <n v="18180"/>
    <n v="19255"/>
    <n v="331000000"/>
    <x v="1"/>
    <x v="1"/>
    <n v="1.4455932863567155E-2"/>
  </r>
  <r>
    <s v="R06651"/>
    <x v="3"/>
    <x v="11"/>
    <x v="12"/>
    <x v="29"/>
    <n v="3364"/>
    <n v="81"/>
    <n v="4439"/>
    <n v="794112"/>
    <n v="11512"/>
    <n v="392544"/>
    <n v="50460"/>
    <n v="2926"/>
    <n v="68000000"/>
    <x v="0"/>
    <x v="4"/>
    <n v="1.4496695680206319E-2"/>
  </r>
  <r>
    <s v="R06652"/>
    <x v="3"/>
    <x v="10"/>
    <x v="10"/>
    <x v="537"/>
    <n v="4173"/>
    <n v="36"/>
    <n v="1487"/>
    <n v="798285"/>
    <n v="11548"/>
    <n v="394031"/>
    <n v="41730"/>
    <n v="15679"/>
    <n v="68000000"/>
    <x v="0"/>
    <x v="8"/>
    <n v="1.4466011512179234E-2"/>
  </r>
  <r>
    <s v="R06653"/>
    <x v="2"/>
    <x v="7"/>
    <x v="7"/>
    <x v="44"/>
    <n v="188"/>
    <n v="179"/>
    <n v="4758"/>
    <n v="798473"/>
    <n v="11727"/>
    <n v="398789"/>
    <n v="2256"/>
    <n v="17431"/>
    <n v="1380000000"/>
    <x v="1"/>
    <x v="0"/>
    <n v="1.4686783397810571E-2"/>
  </r>
  <r>
    <s v="R06654"/>
    <x v="2"/>
    <x v="2"/>
    <x v="2"/>
    <x v="465"/>
    <n v="2718"/>
    <n v="139"/>
    <n v="3194"/>
    <n v="801191"/>
    <n v="11866"/>
    <n v="401983"/>
    <n v="27180"/>
    <n v="5593"/>
    <n v="1380000000"/>
    <x v="0"/>
    <x v="7"/>
    <n v="1.4810450941161346E-2"/>
  </r>
  <r>
    <s v="R06655"/>
    <x v="4"/>
    <x v="14"/>
    <x v="32"/>
    <x v="314"/>
    <n v="2405"/>
    <n v="165"/>
    <n v="245"/>
    <n v="803596"/>
    <n v="12031"/>
    <n v="402228"/>
    <n v="31265"/>
    <n v="10035"/>
    <n v="331000000"/>
    <x v="1"/>
    <x v="2"/>
    <n v="1.4971453317338563E-2"/>
  </r>
  <r>
    <s v="R06656"/>
    <x v="1"/>
    <x v="1"/>
    <x v="1"/>
    <x v="270"/>
    <n v="3930"/>
    <n v="195"/>
    <n v="1277"/>
    <n v="807526"/>
    <n v="12226"/>
    <n v="403505"/>
    <n v="55020"/>
    <n v="9433"/>
    <n v="213000000"/>
    <x v="0"/>
    <x v="5"/>
    <n v="1.5140069793418417E-2"/>
  </r>
  <r>
    <s v="R06657"/>
    <x v="2"/>
    <x v="7"/>
    <x v="7"/>
    <x v="179"/>
    <n v="3165"/>
    <n v="15"/>
    <n v="2328"/>
    <n v="810691"/>
    <n v="12241"/>
    <n v="405833"/>
    <n v="56970"/>
    <n v="12783"/>
    <n v="1380000000"/>
    <x v="1"/>
    <x v="2"/>
    <n v="1.5099464530875512E-2"/>
  </r>
  <r>
    <s v="R06658"/>
    <x v="0"/>
    <x v="0"/>
    <x v="0"/>
    <x v="373"/>
    <n v="902"/>
    <n v="188"/>
    <n v="1556"/>
    <n v="811593"/>
    <n v="12429"/>
    <n v="407389"/>
    <n v="6314"/>
    <n v="19114"/>
    <n v="83000000"/>
    <x v="0"/>
    <x v="2"/>
    <n v="1.5314326269447863E-2"/>
  </r>
  <r>
    <s v="R06659"/>
    <x v="1"/>
    <x v="15"/>
    <x v="18"/>
    <x v="175"/>
    <n v="340"/>
    <n v="23"/>
    <n v="1557"/>
    <n v="811933"/>
    <n v="12452"/>
    <n v="408946"/>
    <n v="3400"/>
    <n v="3173"/>
    <n v="213000000"/>
    <x v="1"/>
    <x v="1"/>
    <n v="1.5336240798193939E-2"/>
  </r>
  <r>
    <s v="R06660"/>
    <x v="2"/>
    <x v="2"/>
    <x v="2"/>
    <x v="115"/>
    <n v="2881"/>
    <n v="144"/>
    <n v="2222"/>
    <n v="814814"/>
    <n v="12596"/>
    <n v="411168"/>
    <n v="40334"/>
    <n v="29"/>
    <n v="1380000000"/>
    <x v="1"/>
    <x v="5"/>
    <n v="1.5458742731470004E-2"/>
  </r>
  <r>
    <s v="R06661"/>
    <x v="0"/>
    <x v="4"/>
    <x v="24"/>
    <x v="184"/>
    <n v="4506"/>
    <n v="114"/>
    <n v="2332"/>
    <n v="819320"/>
    <n v="12710"/>
    <n v="413500"/>
    <n v="76602"/>
    <n v="3854"/>
    <n v="83000000"/>
    <x v="0"/>
    <x v="5"/>
    <n v="1.5512864326514671E-2"/>
  </r>
  <r>
    <s v="R06662"/>
    <x v="4"/>
    <x v="12"/>
    <x v="14"/>
    <x v="409"/>
    <n v="4993"/>
    <n v="94"/>
    <n v="304"/>
    <n v="824313"/>
    <n v="12804"/>
    <n v="413804"/>
    <n v="89874"/>
    <n v="6346"/>
    <n v="331000000"/>
    <x v="0"/>
    <x v="5"/>
    <n v="1.5532934698348808E-2"/>
  </r>
  <r>
    <s v="R06663"/>
    <x v="0"/>
    <x v="16"/>
    <x v="19"/>
    <x v="683"/>
    <n v="643"/>
    <n v="3"/>
    <n v="2922"/>
    <n v="824956"/>
    <n v="12807"/>
    <n v="416726"/>
    <n v="5144"/>
    <n v="17107"/>
    <n v="83000000"/>
    <x v="1"/>
    <x v="6"/>
    <n v="1.5524464335067567E-2"/>
  </r>
  <r>
    <s v="R06664"/>
    <x v="2"/>
    <x v="9"/>
    <x v="9"/>
    <x v="610"/>
    <n v="20"/>
    <n v="49"/>
    <n v="792"/>
    <n v="824976"/>
    <n v="12856"/>
    <n v="417518"/>
    <n v="280"/>
    <n v="12440"/>
    <n v="1380000000"/>
    <x v="1"/>
    <x v="0"/>
    <n v="1.5583483640736214E-2"/>
  </r>
  <r>
    <s v="R06665"/>
    <x v="3"/>
    <x v="11"/>
    <x v="12"/>
    <x v="66"/>
    <n v="3072"/>
    <n v="107"/>
    <n v="406"/>
    <n v="828048"/>
    <n v="12963"/>
    <n v="417924"/>
    <n v="49152"/>
    <n v="18474"/>
    <n v="68000000"/>
    <x v="1"/>
    <x v="4"/>
    <n v="1.5654889571619035E-2"/>
  </r>
  <r>
    <s v="R06666"/>
    <x v="2"/>
    <x v="9"/>
    <x v="9"/>
    <x v="102"/>
    <n v="677"/>
    <n v="101"/>
    <n v="4427"/>
    <n v="828725"/>
    <n v="13064"/>
    <n v="422351"/>
    <n v="4739"/>
    <n v="14749"/>
    <n v="1380000000"/>
    <x v="1"/>
    <x v="6"/>
    <n v="1.5763974780536365E-2"/>
  </r>
  <r>
    <s v="R06667"/>
    <x v="3"/>
    <x v="17"/>
    <x v="20"/>
    <x v="341"/>
    <n v="1099"/>
    <n v="130"/>
    <n v="2352"/>
    <n v="829824"/>
    <n v="13194"/>
    <n v="424703"/>
    <n v="13188"/>
    <n v="17959"/>
    <n v="68000000"/>
    <x v="0"/>
    <x v="7"/>
    <n v="1.5899757056918092E-2"/>
  </r>
  <r>
    <s v="R06668"/>
    <x v="4"/>
    <x v="8"/>
    <x v="34"/>
    <x v="330"/>
    <n v="2650"/>
    <n v="7"/>
    <n v="2037"/>
    <n v="832474"/>
    <n v="13201"/>
    <n v="426740"/>
    <n v="29150"/>
    <n v="2490"/>
    <n v="331000000"/>
    <x v="0"/>
    <x v="1"/>
    <n v="1.5857552307939948E-2"/>
  </r>
  <r>
    <s v="R06669"/>
    <x v="4"/>
    <x v="8"/>
    <x v="8"/>
    <x v="203"/>
    <n v="3469"/>
    <n v="11"/>
    <n v="2966"/>
    <n v="835943"/>
    <n v="13212"/>
    <n v="429706"/>
    <n v="38159"/>
    <n v="18582"/>
    <n v="331000000"/>
    <x v="1"/>
    <x v="8"/>
    <n v="1.5804905358379698E-2"/>
  </r>
  <r>
    <s v="R06670"/>
    <x v="1"/>
    <x v="15"/>
    <x v="30"/>
    <x v="545"/>
    <n v="4183"/>
    <n v="162"/>
    <n v="2716"/>
    <n v="840126"/>
    <n v="13374"/>
    <n v="432422"/>
    <n v="37647"/>
    <n v="5712"/>
    <n v="213000000"/>
    <x v="1"/>
    <x v="1"/>
    <n v="1.5919040715321273E-2"/>
  </r>
  <r>
    <s v="R06671"/>
    <x v="1"/>
    <x v="1"/>
    <x v="1"/>
    <x v="722"/>
    <n v="2064"/>
    <n v="65"/>
    <n v="2820"/>
    <n v="842190"/>
    <n v="13439"/>
    <n v="435242"/>
    <n v="33024"/>
    <n v="19945"/>
    <n v="213000000"/>
    <x v="1"/>
    <x v="11"/>
    <n v="1.595720680606514E-2"/>
  </r>
  <r>
    <s v="R06672"/>
    <x v="3"/>
    <x v="6"/>
    <x v="6"/>
    <x v="359"/>
    <n v="3400"/>
    <n v="180"/>
    <n v="4646"/>
    <n v="845590"/>
    <n v="13619"/>
    <n v="439888"/>
    <n v="64600"/>
    <n v="17510"/>
    <n v="68000000"/>
    <x v="1"/>
    <x v="2"/>
    <n v="1.610591421374425E-2"/>
  </r>
  <r>
    <s v="R06673"/>
    <x v="3"/>
    <x v="6"/>
    <x v="6"/>
    <x v="403"/>
    <n v="2871"/>
    <n v="92"/>
    <n v="3042"/>
    <n v="848461"/>
    <n v="13711"/>
    <n v="442930"/>
    <n v="51678"/>
    <n v="14011"/>
    <n v="68000000"/>
    <x v="0"/>
    <x v="11"/>
    <n v="1.6159847064272842E-2"/>
  </r>
  <r>
    <s v="R06674"/>
    <x v="4"/>
    <x v="13"/>
    <x v="15"/>
    <x v="318"/>
    <n v="2430"/>
    <n v="160"/>
    <n v="4002"/>
    <n v="850891"/>
    <n v="13871"/>
    <n v="446932"/>
    <n v="12150"/>
    <n v="11471"/>
    <n v="331000000"/>
    <x v="1"/>
    <x v="5"/>
    <n v="1.6301735474931571E-2"/>
  </r>
  <r>
    <s v="R06675"/>
    <x v="0"/>
    <x v="19"/>
    <x v="35"/>
    <x v="611"/>
    <n v="2687"/>
    <n v="113"/>
    <n v="1360"/>
    <n v="853578"/>
    <n v="13984"/>
    <n v="448292"/>
    <n v="26870"/>
    <n v="4203"/>
    <n v="83000000"/>
    <x v="1"/>
    <x v="3"/>
    <n v="1.6382802743275953E-2"/>
  </r>
  <r>
    <s v="R06676"/>
    <x v="3"/>
    <x v="10"/>
    <x v="11"/>
    <x v="441"/>
    <n v="1416"/>
    <n v="17"/>
    <n v="1053"/>
    <n v="854994"/>
    <n v="14001"/>
    <n v="449345"/>
    <n v="14160"/>
    <n v="3405"/>
    <n v="68000000"/>
    <x v="1"/>
    <x v="3"/>
    <n v="1.6375553512656228E-2"/>
  </r>
  <r>
    <s v="R06677"/>
    <x v="3"/>
    <x v="17"/>
    <x v="20"/>
    <x v="623"/>
    <n v="4405"/>
    <n v="103"/>
    <n v="439"/>
    <n v="859399"/>
    <n v="14104"/>
    <n v="449784"/>
    <n v="30835"/>
    <n v="7736"/>
    <n v="68000000"/>
    <x v="1"/>
    <x v="1"/>
    <n v="1.6411468945158186E-2"/>
  </r>
  <r>
    <s v="R06678"/>
    <x v="0"/>
    <x v="16"/>
    <x v="19"/>
    <x v="328"/>
    <n v="491"/>
    <n v="185"/>
    <n v="4353"/>
    <n v="859890"/>
    <n v="14289"/>
    <n v="454137"/>
    <n v="4419"/>
    <n v="4728"/>
    <n v="83000000"/>
    <x v="1"/>
    <x v="7"/>
    <n v="1.6617241740222586E-2"/>
  </r>
  <r>
    <s v="R06679"/>
    <x v="1"/>
    <x v="3"/>
    <x v="31"/>
    <x v="380"/>
    <n v="759"/>
    <n v="85"/>
    <n v="782"/>
    <n v="860649"/>
    <n v="14374"/>
    <n v="454919"/>
    <n v="9867"/>
    <n v="18217"/>
    <n v="213000000"/>
    <x v="0"/>
    <x v="2"/>
    <n v="1.6701349795328873E-2"/>
  </r>
  <r>
    <s v="R06680"/>
    <x v="1"/>
    <x v="15"/>
    <x v="30"/>
    <x v="335"/>
    <n v="3501"/>
    <n v="92"/>
    <n v="2610"/>
    <n v="864150"/>
    <n v="14466"/>
    <n v="457529"/>
    <n v="38511"/>
    <n v="15285"/>
    <n v="213000000"/>
    <x v="1"/>
    <x v="2"/>
    <n v="1.674014927963895E-2"/>
  </r>
  <r>
    <s v="R06681"/>
    <x v="3"/>
    <x v="6"/>
    <x v="6"/>
    <x v="297"/>
    <n v="0"/>
    <n v="44"/>
    <n v="1814"/>
    <n v="864150"/>
    <n v="14510"/>
    <n v="459343"/>
    <n v="0"/>
    <n v="4692"/>
    <n v="68000000"/>
    <x v="0"/>
    <x v="3"/>
    <n v="1.6791066365792976E-2"/>
  </r>
  <r>
    <s v="R06682"/>
    <x v="1"/>
    <x v="1"/>
    <x v="26"/>
    <x v="121"/>
    <n v="2088"/>
    <n v="142"/>
    <n v="233"/>
    <n v="866238"/>
    <n v="14652"/>
    <n v="459576"/>
    <n v="27144"/>
    <n v="4521"/>
    <n v="213000000"/>
    <x v="1"/>
    <x v="3"/>
    <n v="1.6914520027983073E-2"/>
  </r>
  <r>
    <s v="R06683"/>
    <x v="1"/>
    <x v="15"/>
    <x v="18"/>
    <x v="599"/>
    <n v="3656"/>
    <n v="142"/>
    <n v="2073"/>
    <n v="869894"/>
    <n v="14794"/>
    <n v="461649"/>
    <n v="36560"/>
    <n v="11841"/>
    <n v="213000000"/>
    <x v="0"/>
    <x v="8"/>
    <n v="1.7006669778156878E-2"/>
  </r>
  <r>
    <s v="R06684"/>
    <x v="1"/>
    <x v="18"/>
    <x v="23"/>
    <x v="464"/>
    <n v="4767"/>
    <n v="44"/>
    <n v="2431"/>
    <n v="874661"/>
    <n v="14838"/>
    <n v="464080"/>
    <n v="42903"/>
    <n v="11845"/>
    <n v="213000000"/>
    <x v="1"/>
    <x v="7"/>
    <n v="1.6964286735089366E-2"/>
  </r>
  <r>
    <s v="R06685"/>
    <x v="4"/>
    <x v="14"/>
    <x v="32"/>
    <x v="187"/>
    <n v="211"/>
    <n v="195"/>
    <n v="4488"/>
    <n v="874872"/>
    <n v="15033"/>
    <n v="468568"/>
    <n v="2954"/>
    <n v="14568"/>
    <n v="331000000"/>
    <x v="1"/>
    <x v="1"/>
    <n v="1.71830850684443E-2"/>
  </r>
  <r>
    <s v="R06686"/>
    <x v="2"/>
    <x v="2"/>
    <x v="2"/>
    <x v="92"/>
    <n v="3722"/>
    <n v="99"/>
    <n v="461"/>
    <n v="878594"/>
    <n v="15132"/>
    <n v="469029"/>
    <n v="33498"/>
    <n v="754"/>
    <n v="1380000000"/>
    <x v="0"/>
    <x v="11"/>
    <n v="1.7222972157788466E-2"/>
  </r>
  <r>
    <s v="R06687"/>
    <x v="3"/>
    <x v="11"/>
    <x v="12"/>
    <x v="232"/>
    <n v="3517"/>
    <n v="196"/>
    <n v="1751"/>
    <n v="882111"/>
    <n v="15328"/>
    <n v="470780"/>
    <n v="31653"/>
    <n v="13578"/>
    <n v="68000000"/>
    <x v="1"/>
    <x v="9"/>
    <n v="1.7376497969076456E-2"/>
  </r>
  <r>
    <s v="R06688"/>
    <x v="3"/>
    <x v="17"/>
    <x v="20"/>
    <x v="444"/>
    <n v="1965"/>
    <n v="194"/>
    <n v="838"/>
    <n v="884076"/>
    <n v="15522"/>
    <n v="471618"/>
    <n v="37335"/>
    <n v="6659"/>
    <n v="68000000"/>
    <x v="0"/>
    <x v="2"/>
    <n v="1.7557314077070296E-2"/>
  </r>
  <r>
    <s v="R06689"/>
    <x v="4"/>
    <x v="14"/>
    <x v="16"/>
    <x v="197"/>
    <n v="303"/>
    <n v="61"/>
    <n v="3209"/>
    <n v="884379"/>
    <n v="15583"/>
    <n v="474827"/>
    <n v="5757"/>
    <n v="14926"/>
    <n v="331000000"/>
    <x v="1"/>
    <x v="6"/>
    <n v="1.7620273660953052E-2"/>
  </r>
  <r>
    <s v="R06690"/>
    <x v="2"/>
    <x v="7"/>
    <x v="7"/>
    <x v="668"/>
    <n v="4786"/>
    <n v="83"/>
    <n v="2784"/>
    <n v="889165"/>
    <n v="15666"/>
    <n v="477611"/>
    <n v="81362"/>
    <n v="3801"/>
    <n v="1380000000"/>
    <x v="1"/>
    <x v="11"/>
    <n v="1.7618777167342396E-2"/>
  </r>
  <r>
    <s v="R06691"/>
    <x v="2"/>
    <x v="7"/>
    <x v="7"/>
    <x v="407"/>
    <n v="3772"/>
    <n v="171"/>
    <n v="4205"/>
    <n v="892937"/>
    <n v="15837"/>
    <n v="481816"/>
    <n v="30176"/>
    <n v="14059"/>
    <n v="1380000000"/>
    <x v="0"/>
    <x v="7"/>
    <n v="1.7735853705244602E-2"/>
  </r>
  <r>
    <s v="R06692"/>
    <x v="4"/>
    <x v="13"/>
    <x v="21"/>
    <x v="548"/>
    <n v="1781"/>
    <n v="19"/>
    <n v="1351"/>
    <n v="894718"/>
    <n v="15856"/>
    <n v="483167"/>
    <n v="10686"/>
    <n v="2531"/>
    <n v="331000000"/>
    <x v="0"/>
    <x v="0"/>
    <n v="1.7721784964648078E-2"/>
  </r>
  <r>
    <s v="R06693"/>
    <x v="0"/>
    <x v="19"/>
    <x v="36"/>
    <x v="315"/>
    <n v="3225"/>
    <n v="166"/>
    <n v="205"/>
    <n v="897943"/>
    <n v="16022"/>
    <n v="483372"/>
    <n v="35475"/>
    <n v="15024"/>
    <n v="83000000"/>
    <x v="1"/>
    <x v="5"/>
    <n v="1.7843003397765782E-2"/>
  </r>
  <r>
    <s v="R06694"/>
    <x v="0"/>
    <x v="19"/>
    <x v="35"/>
    <x v="499"/>
    <n v="4711"/>
    <n v="38"/>
    <n v="1094"/>
    <n v="902654"/>
    <n v="16060"/>
    <n v="484466"/>
    <n v="51821"/>
    <n v="1265"/>
    <n v="83000000"/>
    <x v="0"/>
    <x v="6"/>
    <n v="1.779197787856698E-2"/>
  </r>
  <r>
    <s v="R06695"/>
    <x v="2"/>
    <x v="2"/>
    <x v="2"/>
    <x v="409"/>
    <n v="4618"/>
    <n v="128"/>
    <n v="4305"/>
    <n v="907272"/>
    <n v="16188"/>
    <n v="488771"/>
    <n v="55416"/>
    <n v="14741"/>
    <n v="1380000000"/>
    <x v="0"/>
    <x v="5"/>
    <n v="1.7842499272544506E-2"/>
  </r>
  <r>
    <s v="R06696"/>
    <x v="0"/>
    <x v="19"/>
    <x v="36"/>
    <x v="692"/>
    <n v="2072"/>
    <n v="107"/>
    <n v="184"/>
    <n v="909344"/>
    <n v="16295"/>
    <n v="488955"/>
    <n v="24864"/>
    <n v="7844"/>
    <n v="83000000"/>
    <x v="0"/>
    <x v="2"/>
    <n v="1.7919511208079671E-2"/>
  </r>
  <r>
    <s v="R06697"/>
    <x v="0"/>
    <x v="19"/>
    <x v="36"/>
    <x v="295"/>
    <n v="807"/>
    <n v="66"/>
    <n v="2792"/>
    <n v="910151"/>
    <n v="16361"/>
    <n v="491747"/>
    <n v="12105"/>
    <n v="18425"/>
    <n v="83000000"/>
    <x v="0"/>
    <x v="5"/>
    <n v="1.7976138025448524E-2"/>
  </r>
  <r>
    <s v="R06698"/>
    <x v="0"/>
    <x v="4"/>
    <x v="4"/>
    <x v="590"/>
    <n v="4120"/>
    <n v="46"/>
    <n v="4986"/>
    <n v="914271"/>
    <n v="16407"/>
    <n v="496733"/>
    <n v="49440"/>
    <n v="8369"/>
    <n v="83000000"/>
    <x v="0"/>
    <x v="1"/>
    <n v="1.7945445059506425E-2"/>
  </r>
  <r>
    <s v="R06699"/>
    <x v="2"/>
    <x v="2"/>
    <x v="2"/>
    <x v="157"/>
    <n v="1776"/>
    <n v="117"/>
    <n v="4494"/>
    <n v="916047"/>
    <n v="16524"/>
    <n v="501227"/>
    <n v="23088"/>
    <n v="8862"/>
    <n v="1380000000"/>
    <x v="0"/>
    <x v="8"/>
    <n v="1.8038375760195711E-2"/>
  </r>
  <r>
    <s v="R06700"/>
    <x v="0"/>
    <x v="16"/>
    <x v="19"/>
    <x v="559"/>
    <n v="3190"/>
    <n v="53"/>
    <n v="2729"/>
    <n v="919237"/>
    <n v="16577"/>
    <n v="503956"/>
    <n v="31900"/>
    <n v="811"/>
    <n v="83000000"/>
    <x v="1"/>
    <x v="7"/>
    <n v="1.8033434250361986E-2"/>
  </r>
  <r>
    <s v="R06701"/>
    <x v="3"/>
    <x v="17"/>
    <x v="28"/>
    <x v="33"/>
    <n v="4042"/>
    <n v="147"/>
    <n v="313"/>
    <n v="923279"/>
    <n v="16724"/>
    <n v="504269"/>
    <n v="32336"/>
    <n v="11239"/>
    <n v="68000000"/>
    <x v="0"/>
    <x v="9"/>
    <n v="1.8113701275562426E-2"/>
  </r>
  <r>
    <s v="R06702"/>
    <x v="2"/>
    <x v="2"/>
    <x v="29"/>
    <x v="659"/>
    <n v="4203"/>
    <n v="136"/>
    <n v="227"/>
    <n v="927482"/>
    <n v="16860"/>
    <n v="504496"/>
    <n v="25218"/>
    <n v="8522"/>
    <n v="1380000000"/>
    <x v="1"/>
    <x v="11"/>
    <n v="1.8178250359575713E-2"/>
  </r>
  <r>
    <s v="R06703"/>
    <x v="4"/>
    <x v="14"/>
    <x v="16"/>
    <x v="26"/>
    <n v="1353"/>
    <n v="94"/>
    <n v="3093"/>
    <n v="928835"/>
    <n v="16954"/>
    <n v="507589"/>
    <n v="12177"/>
    <n v="3555"/>
    <n v="331000000"/>
    <x v="0"/>
    <x v="11"/>
    <n v="1.8252972810025463E-2"/>
  </r>
  <r>
    <s v="R06704"/>
    <x v="0"/>
    <x v="4"/>
    <x v="24"/>
    <x v="253"/>
    <n v="179"/>
    <n v="27"/>
    <n v="3957"/>
    <n v="929014"/>
    <n v="16981"/>
    <n v="511546"/>
    <n v="1790"/>
    <n v="6696"/>
    <n v="83000000"/>
    <x v="0"/>
    <x v="8"/>
    <n v="1.8278518945893173E-2"/>
  </r>
  <r>
    <s v="R06705"/>
    <x v="1"/>
    <x v="3"/>
    <x v="3"/>
    <x v="68"/>
    <n v="880"/>
    <n v="63"/>
    <n v="4095"/>
    <n v="929894"/>
    <n v="17044"/>
    <n v="515641"/>
    <n v="9680"/>
    <n v="11779"/>
    <n v="213000000"/>
    <x v="0"/>
    <x v="0"/>
    <n v="1.8328970828933189E-2"/>
  </r>
  <r>
    <s v="R06706"/>
    <x v="2"/>
    <x v="5"/>
    <x v="13"/>
    <x v="450"/>
    <n v="1830"/>
    <n v="34"/>
    <n v="2739"/>
    <n v="931724"/>
    <n v="17078"/>
    <n v="518380"/>
    <n v="18300"/>
    <n v="10097"/>
    <n v="1380000000"/>
    <x v="0"/>
    <x v="0"/>
    <n v="1.8329462372977404E-2"/>
  </r>
  <r>
    <s v="R06707"/>
    <x v="4"/>
    <x v="12"/>
    <x v="17"/>
    <x v="187"/>
    <n v="4698"/>
    <n v="39"/>
    <n v="926"/>
    <n v="936422"/>
    <n v="17117"/>
    <n v="519306"/>
    <n v="37584"/>
    <n v="7437"/>
    <n v="331000000"/>
    <x v="1"/>
    <x v="1"/>
    <n v="1.8279151920822023E-2"/>
  </r>
  <r>
    <s v="R06708"/>
    <x v="3"/>
    <x v="17"/>
    <x v="28"/>
    <x v="510"/>
    <n v="4002"/>
    <n v="124"/>
    <n v="3336"/>
    <n v="940424"/>
    <n v="17241"/>
    <n v="522642"/>
    <n v="32016"/>
    <n v="173"/>
    <n v="68000000"/>
    <x v="0"/>
    <x v="6"/>
    <n v="1.8333219909317501E-2"/>
  </r>
  <r>
    <s v="R06709"/>
    <x v="4"/>
    <x v="8"/>
    <x v="8"/>
    <x v="37"/>
    <n v="2800"/>
    <n v="101"/>
    <n v="3121"/>
    <n v="943224"/>
    <n v="17342"/>
    <n v="525763"/>
    <n v="53200"/>
    <n v="8283"/>
    <n v="331000000"/>
    <x v="1"/>
    <x v="7"/>
    <n v="1.8385876525618516E-2"/>
  </r>
  <r>
    <s v="R06710"/>
    <x v="0"/>
    <x v="0"/>
    <x v="0"/>
    <x v="516"/>
    <n v="4263"/>
    <n v="1"/>
    <n v="2108"/>
    <n v="947487"/>
    <n v="17343"/>
    <n v="527871"/>
    <n v="46893"/>
    <n v="2557"/>
    <n v="83000000"/>
    <x v="1"/>
    <x v="6"/>
    <n v="1.8304208923183116E-2"/>
  </r>
  <r>
    <s v="R06711"/>
    <x v="1"/>
    <x v="1"/>
    <x v="26"/>
    <x v="165"/>
    <n v="222"/>
    <n v="130"/>
    <n v="2355"/>
    <n v="947709"/>
    <n v="17473"/>
    <n v="530226"/>
    <n v="1110"/>
    <n v="7039"/>
    <n v="213000000"/>
    <x v="0"/>
    <x v="7"/>
    <n v="1.8437094086897983E-2"/>
  </r>
  <r>
    <s v="R06712"/>
    <x v="0"/>
    <x v="4"/>
    <x v="4"/>
    <x v="201"/>
    <n v="4564"/>
    <n v="13"/>
    <n v="536"/>
    <n v="952273"/>
    <n v="17486"/>
    <n v="530762"/>
    <n v="31948"/>
    <n v="19032"/>
    <n v="83000000"/>
    <x v="1"/>
    <x v="0"/>
    <n v="1.8362381375928962E-2"/>
  </r>
  <r>
    <s v="R06713"/>
    <x v="4"/>
    <x v="13"/>
    <x v="15"/>
    <x v="601"/>
    <n v="4373"/>
    <n v="98"/>
    <n v="4170"/>
    <n v="956646"/>
    <n v="17584"/>
    <n v="534932"/>
    <n v="61222"/>
    <n v="16982"/>
    <n v="331000000"/>
    <x v="1"/>
    <x v="6"/>
    <n v="1.8380884883227443E-2"/>
  </r>
  <r>
    <s v="R06714"/>
    <x v="2"/>
    <x v="2"/>
    <x v="29"/>
    <x v="98"/>
    <n v="2237"/>
    <n v="67"/>
    <n v="1441"/>
    <n v="958883"/>
    <n v="17651"/>
    <n v="536373"/>
    <n v="40266"/>
    <n v="5664"/>
    <n v="1380000000"/>
    <x v="1"/>
    <x v="0"/>
    <n v="1.8407876664827721E-2"/>
  </r>
  <r>
    <s v="R06715"/>
    <x v="1"/>
    <x v="18"/>
    <x v="23"/>
    <x v="493"/>
    <n v="2578"/>
    <n v="46"/>
    <n v="3399"/>
    <n v="961461"/>
    <n v="17697"/>
    <n v="539772"/>
    <n v="46404"/>
    <n v="2184"/>
    <n v="213000000"/>
    <x v="0"/>
    <x v="9"/>
    <n v="1.8406362816588504E-2"/>
  </r>
  <r>
    <s v="R06716"/>
    <x v="1"/>
    <x v="1"/>
    <x v="1"/>
    <x v="179"/>
    <n v="1778"/>
    <n v="93"/>
    <n v="3352"/>
    <n v="963239"/>
    <n v="17790"/>
    <n v="543124"/>
    <n v="10668"/>
    <n v="2725"/>
    <n v="213000000"/>
    <x v="1"/>
    <x v="2"/>
    <n v="1.8468936577526449E-2"/>
  </r>
  <r>
    <s v="R06717"/>
    <x v="4"/>
    <x v="13"/>
    <x v="15"/>
    <x v="533"/>
    <n v="620"/>
    <n v="181"/>
    <n v="3146"/>
    <n v="963859"/>
    <n v="17971"/>
    <n v="546270"/>
    <n v="3720"/>
    <n v="5713"/>
    <n v="331000000"/>
    <x v="0"/>
    <x v="4"/>
    <n v="1.864484328101932E-2"/>
  </r>
  <r>
    <s v="R06718"/>
    <x v="0"/>
    <x v="4"/>
    <x v="4"/>
    <x v="626"/>
    <n v="1213"/>
    <n v="185"/>
    <n v="608"/>
    <n v="965072"/>
    <n v="18156"/>
    <n v="546878"/>
    <n v="13343"/>
    <n v="19062"/>
    <n v="83000000"/>
    <x v="1"/>
    <x v="1"/>
    <n v="1.8813104100004974E-2"/>
  </r>
  <r>
    <s v="R06719"/>
    <x v="4"/>
    <x v="12"/>
    <x v="14"/>
    <x v="271"/>
    <n v="4054"/>
    <n v="189"/>
    <n v="611"/>
    <n v="969126"/>
    <n v="18345"/>
    <n v="547489"/>
    <n v="36486"/>
    <n v="17725"/>
    <n v="331000000"/>
    <x v="0"/>
    <x v="4"/>
    <n v="1.8929427133313935E-2"/>
  </r>
  <r>
    <s v="R06720"/>
    <x v="1"/>
    <x v="15"/>
    <x v="30"/>
    <x v="726"/>
    <n v="4313"/>
    <n v="50"/>
    <n v="1020"/>
    <n v="973439"/>
    <n v="18395"/>
    <n v="548509"/>
    <n v="73321"/>
    <n v="12673"/>
    <n v="213000000"/>
    <x v="1"/>
    <x v="7"/>
    <n v="1.8896921121919298E-2"/>
  </r>
  <r>
    <s v="R06721"/>
    <x v="4"/>
    <x v="13"/>
    <x v="15"/>
    <x v="173"/>
    <n v="4263"/>
    <n v="47"/>
    <n v="4880"/>
    <n v="977702"/>
    <n v="18442"/>
    <n v="553389"/>
    <n v="68208"/>
    <n v="7300"/>
    <n v="331000000"/>
    <x v="0"/>
    <x v="0"/>
    <n v="1.8862598214998028E-2"/>
  </r>
  <r>
    <s v="R06722"/>
    <x v="1"/>
    <x v="18"/>
    <x v="27"/>
    <x v="426"/>
    <n v="2827"/>
    <n v="154"/>
    <n v="240"/>
    <n v="980529"/>
    <n v="18596"/>
    <n v="553629"/>
    <n v="50886"/>
    <n v="6515"/>
    <n v="213000000"/>
    <x v="0"/>
    <x v="6"/>
    <n v="1.8965272827218778E-2"/>
  </r>
  <r>
    <s v="R06723"/>
    <x v="0"/>
    <x v="16"/>
    <x v="19"/>
    <x v="138"/>
    <n v="2240"/>
    <n v="76"/>
    <n v="2052"/>
    <n v="982769"/>
    <n v="18672"/>
    <n v="555681"/>
    <n v="15680"/>
    <n v="5287"/>
    <n v="83000000"/>
    <x v="0"/>
    <x v="11"/>
    <n v="1.8999378287267915E-2"/>
  </r>
  <r>
    <s v="R06724"/>
    <x v="2"/>
    <x v="5"/>
    <x v="13"/>
    <x v="539"/>
    <n v="1362"/>
    <n v="182"/>
    <n v="1602"/>
    <n v="984131"/>
    <n v="18854"/>
    <n v="557283"/>
    <n v="17706"/>
    <n v="14287"/>
    <n v="1380000000"/>
    <x v="0"/>
    <x v="8"/>
    <n v="1.915801859711766E-2"/>
  </r>
  <r>
    <s v="R06725"/>
    <x v="2"/>
    <x v="7"/>
    <x v="7"/>
    <x v="321"/>
    <n v="2838"/>
    <n v="124"/>
    <n v="2404"/>
    <n v="986969"/>
    <n v="18978"/>
    <n v="559687"/>
    <n v="51084"/>
    <n v="5933"/>
    <n v="1380000000"/>
    <x v="0"/>
    <x v="10"/>
    <n v="1.922856746260521E-2"/>
  </r>
  <r>
    <s v="R06726"/>
    <x v="4"/>
    <x v="14"/>
    <x v="32"/>
    <x v="623"/>
    <n v="2502"/>
    <n v="112"/>
    <n v="4489"/>
    <n v="989471"/>
    <n v="19090"/>
    <n v="564176"/>
    <n v="47538"/>
    <n v="4588"/>
    <n v="331000000"/>
    <x v="1"/>
    <x v="1"/>
    <n v="1.9293137444149448E-2"/>
  </r>
  <r>
    <s v="R06727"/>
    <x v="1"/>
    <x v="15"/>
    <x v="30"/>
    <x v="649"/>
    <n v="2240"/>
    <n v="176"/>
    <n v="1414"/>
    <n v="991711"/>
    <n v="19266"/>
    <n v="565590"/>
    <n v="29120"/>
    <n v="12048"/>
    <n v="213000000"/>
    <x v="0"/>
    <x v="1"/>
    <n v="1.9427030657116841E-2"/>
  </r>
  <r>
    <s v="R06728"/>
    <x v="2"/>
    <x v="9"/>
    <x v="25"/>
    <x v="393"/>
    <n v="92"/>
    <n v="151"/>
    <n v="368"/>
    <n v="991803"/>
    <n v="19417"/>
    <n v="565958"/>
    <n v="644"/>
    <n v="18497"/>
    <n v="1380000000"/>
    <x v="1"/>
    <x v="8"/>
    <n v="1.9577476575489285E-2"/>
  </r>
  <r>
    <s v="R06729"/>
    <x v="1"/>
    <x v="3"/>
    <x v="31"/>
    <x v="411"/>
    <n v="1238"/>
    <n v="9"/>
    <n v="2076"/>
    <n v="993041"/>
    <n v="19426"/>
    <n v="568034"/>
    <n v="7428"/>
    <n v="1767"/>
    <n v="213000000"/>
    <x v="0"/>
    <x v="11"/>
    <n v="1.9562132882730926E-2"/>
  </r>
  <r>
    <s v="R06730"/>
    <x v="0"/>
    <x v="19"/>
    <x v="36"/>
    <x v="101"/>
    <n v="4608"/>
    <n v="134"/>
    <n v="1446"/>
    <n v="997649"/>
    <n v="19560"/>
    <n v="569480"/>
    <n v="32256"/>
    <n v="9580"/>
    <n v="83000000"/>
    <x v="1"/>
    <x v="5"/>
    <n v="1.9606093926821958E-2"/>
  </r>
  <r>
    <s v="R06731"/>
    <x v="4"/>
    <x v="8"/>
    <x v="8"/>
    <x v="685"/>
    <n v="3470"/>
    <n v="115"/>
    <n v="8"/>
    <n v="1119"/>
    <n v="19675"/>
    <n v="569488"/>
    <n v="45110"/>
    <n v="16583"/>
    <n v="331000000"/>
    <x v="1"/>
    <x v="3"/>
    <n v="17.58266309204647"/>
  </r>
  <r>
    <s v="R06732"/>
    <x v="1"/>
    <x v="15"/>
    <x v="30"/>
    <x v="729"/>
    <n v="3235"/>
    <n v="16"/>
    <n v="3516"/>
    <n v="4354"/>
    <n v="19691"/>
    <n v="573004"/>
    <n v="54995"/>
    <n v="8703"/>
    <n v="213000000"/>
    <x v="0"/>
    <x v="1"/>
    <n v="4.522508038585209"/>
  </r>
  <r>
    <s v="R06733"/>
    <x v="4"/>
    <x v="14"/>
    <x v="16"/>
    <x v="687"/>
    <n v="4201"/>
    <n v="21"/>
    <n v="4429"/>
    <n v="8555"/>
    <n v="19712"/>
    <n v="577433"/>
    <n v="50412"/>
    <n v="6641"/>
    <n v="331000000"/>
    <x v="0"/>
    <x v="2"/>
    <n v="2.3041496201052016"/>
  </r>
  <r>
    <s v="R06734"/>
    <x v="1"/>
    <x v="18"/>
    <x v="27"/>
    <x v="446"/>
    <n v="2764"/>
    <n v="58"/>
    <n v="2277"/>
    <n v="11319"/>
    <n v="19770"/>
    <n v="579710"/>
    <n v="19348"/>
    <n v="2732"/>
    <n v="213000000"/>
    <x v="0"/>
    <x v="5"/>
    <n v="1.746620726212563"/>
  </r>
  <r>
    <s v="R06735"/>
    <x v="1"/>
    <x v="18"/>
    <x v="23"/>
    <x v="686"/>
    <n v="3604"/>
    <n v="43"/>
    <n v="392"/>
    <n v="14923"/>
    <n v="19813"/>
    <n v="580102"/>
    <n v="28832"/>
    <n v="10934"/>
    <n v="213000000"/>
    <x v="1"/>
    <x v="2"/>
    <n v="1.3276821014541311"/>
  </r>
  <r>
    <s v="R06736"/>
    <x v="0"/>
    <x v="4"/>
    <x v="4"/>
    <x v="82"/>
    <n v="2835"/>
    <n v="10"/>
    <n v="1851"/>
    <n v="17758"/>
    <n v="19823"/>
    <n v="581953"/>
    <n v="25515"/>
    <n v="17447"/>
    <n v="83000000"/>
    <x v="0"/>
    <x v="8"/>
    <n v="1.1162856177497467"/>
  </r>
  <r>
    <s v="R06737"/>
    <x v="4"/>
    <x v="14"/>
    <x v="16"/>
    <x v="516"/>
    <n v="3901"/>
    <n v="41"/>
    <n v="778"/>
    <n v="21659"/>
    <n v="19864"/>
    <n v="582731"/>
    <n v="31208"/>
    <n v="6303"/>
    <n v="331000000"/>
    <x v="1"/>
    <x v="6"/>
    <n v="0.91712452098434827"/>
  </r>
  <r>
    <s v="R06738"/>
    <x v="3"/>
    <x v="6"/>
    <x v="22"/>
    <x v="244"/>
    <n v="3234"/>
    <n v="22"/>
    <n v="3431"/>
    <n v="24893"/>
    <n v="19886"/>
    <n v="586162"/>
    <n v="51744"/>
    <n v="6178"/>
    <n v="68000000"/>
    <x v="1"/>
    <x v="0"/>
    <n v="0.79885911702084922"/>
  </r>
  <r>
    <s v="R06739"/>
    <x v="1"/>
    <x v="1"/>
    <x v="1"/>
    <x v="151"/>
    <n v="3628"/>
    <n v="117"/>
    <n v="1698"/>
    <n v="28521"/>
    <n v="20003"/>
    <n v="587860"/>
    <n v="68932"/>
    <n v="11071"/>
    <n v="213000000"/>
    <x v="1"/>
    <x v="5"/>
    <n v="0.70134287016584274"/>
  </r>
  <r>
    <s v="R06740"/>
    <x v="1"/>
    <x v="15"/>
    <x v="30"/>
    <x v="672"/>
    <n v="1768"/>
    <n v="187"/>
    <n v="3254"/>
    <n v="30289"/>
    <n v="20190"/>
    <n v="591114"/>
    <n v="26520"/>
    <n v="11662"/>
    <n v="213000000"/>
    <x v="0"/>
    <x v="10"/>
    <n v="0.66657862590379346"/>
  </r>
  <r>
    <s v="R06741"/>
    <x v="2"/>
    <x v="9"/>
    <x v="25"/>
    <x v="706"/>
    <n v="3509"/>
    <n v="61"/>
    <n v="4482"/>
    <n v="33798"/>
    <n v="20251"/>
    <n v="595596"/>
    <n v="56144"/>
    <n v="10360"/>
    <n v="1380000000"/>
    <x v="0"/>
    <x v="1"/>
    <n v="0.59917746612225575"/>
  </r>
  <r>
    <s v="R06742"/>
    <x v="4"/>
    <x v="13"/>
    <x v="21"/>
    <x v="600"/>
    <n v="2901"/>
    <n v="110"/>
    <n v="3271"/>
    <n v="36699"/>
    <n v="20361"/>
    <n v="598867"/>
    <n v="52218"/>
    <n v="13745"/>
    <n v="331000000"/>
    <x v="1"/>
    <x v="5"/>
    <n v="0.55481075778631572"/>
  </r>
  <r>
    <s v="R06743"/>
    <x v="3"/>
    <x v="6"/>
    <x v="22"/>
    <x v="728"/>
    <n v="1541"/>
    <n v="53"/>
    <n v="3252"/>
    <n v="38240"/>
    <n v="20414"/>
    <n v="602119"/>
    <n v="9246"/>
    <n v="10655"/>
    <n v="68000000"/>
    <x v="0"/>
    <x v="9"/>
    <n v="0.53383891213389123"/>
  </r>
  <r>
    <s v="R06744"/>
    <x v="0"/>
    <x v="4"/>
    <x v="4"/>
    <x v="505"/>
    <n v="2091"/>
    <n v="81"/>
    <n v="3611"/>
    <n v="40331"/>
    <n v="20495"/>
    <n v="605730"/>
    <n v="31365"/>
    <n v="13266"/>
    <n v="83000000"/>
    <x v="0"/>
    <x v="3"/>
    <n v="0.50816989412610647"/>
  </r>
  <r>
    <s v="R06745"/>
    <x v="3"/>
    <x v="6"/>
    <x v="22"/>
    <x v="311"/>
    <n v="2650"/>
    <n v="118"/>
    <n v="2612"/>
    <n v="42981"/>
    <n v="20613"/>
    <n v="608342"/>
    <n v="34450"/>
    <n v="3009"/>
    <n v="68000000"/>
    <x v="1"/>
    <x v="0"/>
    <n v="0.47958400223354508"/>
  </r>
  <r>
    <s v="R06746"/>
    <x v="0"/>
    <x v="4"/>
    <x v="24"/>
    <x v="95"/>
    <n v="1731"/>
    <n v="108"/>
    <n v="1845"/>
    <n v="44712"/>
    <n v="20721"/>
    <n v="610187"/>
    <n v="10386"/>
    <n v="15867"/>
    <n v="83000000"/>
    <x v="1"/>
    <x v="11"/>
    <n v="0.46343263553408481"/>
  </r>
  <r>
    <s v="R06747"/>
    <x v="3"/>
    <x v="17"/>
    <x v="20"/>
    <x v="566"/>
    <n v="91"/>
    <n v="111"/>
    <n v="3508"/>
    <n v="44803"/>
    <n v="20832"/>
    <n v="613695"/>
    <n v="819"/>
    <n v="14265"/>
    <n v="68000000"/>
    <x v="1"/>
    <x v="1"/>
    <n v="0.46496886369216345"/>
  </r>
  <r>
    <s v="R06748"/>
    <x v="3"/>
    <x v="17"/>
    <x v="20"/>
    <x v="212"/>
    <n v="4854"/>
    <n v="12"/>
    <n v="3892"/>
    <n v="49657"/>
    <n v="20844"/>
    <n v="617587"/>
    <n v="72810"/>
    <n v="19176"/>
    <n v="68000000"/>
    <x v="0"/>
    <x v="8"/>
    <n v="0.41975955051654351"/>
  </r>
  <r>
    <s v="R06749"/>
    <x v="4"/>
    <x v="12"/>
    <x v="14"/>
    <x v="327"/>
    <n v="730"/>
    <n v="67"/>
    <n v="3111"/>
    <n v="50387"/>
    <n v="20911"/>
    <n v="620698"/>
    <n v="9490"/>
    <n v="9217"/>
    <n v="331000000"/>
    <x v="1"/>
    <x v="1"/>
    <n v="0.41500783932363505"/>
  </r>
  <r>
    <s v="R06750"/>
    <x v="2"/>
    <x v="2"/>
    <x v="2"/>
    <x v="482"/>
    <n v="4432"/>
    <n v="106"/>
    <n v="4317"/>
    <n v="54819"/>
    <n v="21017"/>
    <n v="625015"/>
    <n v="53184"/>
    <n v="17916"/>
    <n v="1380000000"/>
    <x v="1"/>
    <x v="7"/>
    <n v="0.38338897097721591"/>
  </r>
  <r>
    <s v="R06751"/>
    <x v="3"/>
    <x v="6"/>
    <x v="22"/>
    <x v="132"/>
    <n v="3814"/>
    <n v="26"/>
    <n v="1866"/>
    <n v="58633"/>
    <n v="21043"/>
    <n v="626881"/>
    <n v="19070"/>
    <n v="527"/>
    <n v="68000000"/>
    <x v="1"/>
    <x v="7"/>
    <n v="0.358893455903672"/>
  </r>
  <r>
    <s v="R06752"/>
    <x v="1"/>
    <x v="15"/>
    <x v="30"/>
    <x v="195"/>
    <n v="699"/>
    <n v="114"/>
    <n v="1052"/>
    <n v="59332"/>
    <n v="21157"/>
    <n v="627933"/>
    <n v="4893"/>
    <n v="11526"/>
    <n v="213000000"/>
    <x v="0"/>
    <x v="10"/>
    <n v="0.35658666486887347"/>
  </r>
  <r>
    <s v="R06753"/>
    <x v="1"/>
    <x v="1"/>
    <x v="1"/>
    <x v="270"/>
    <n v="3014"/>
    <n v="167"/>
    <n v="926"/>
    <n v="62346"/>
    <n v="21324"/>
    <n v="628859"/>
    <n v="42196"/>
    <n v="18830"/>
    <n v="213000000"/>
    <x v="0"/>
    <x v="5"/>
    <n v="0.34202675392166298"/>
  </r>
  <r>
    <s v="R06754"/>
    <x v="1"/>
    <x v="1"/>
    <x v="26"/>
    <x v="427"/>
    <n v="2311"/>
    <n v="73"/>
    <n v="3772"/>
    <n v="64657"/>
    <n v="21397"/>
    <n v="632631"/>
    <n v="41598"/>
    <n v="7190"/>
    <n v="213000000"/>
    <x v="1"/>
    <x v="11"/>
    <n v="0.33093091235287747"/>
  </r>
  <r>
    <s v="R06755"/>
    <x v="2"/>
    <x v="2"/>
    <x v="29"/>
    <x v="163"/>
    <n v="2016"/>
    <n v="91"/>
    <n v="3042"/>
    <n v="66673"/>
    <n v="21488"/>
    <n v="635673"/>
    <n v="26208"/>
    <n v="15616"/>
    <n v="1380000000"/>
    <x v="1"/>
    <x v="9"/>
    <n v="0.32228938250866168"/>
  </r>
  <r>
    <s v="R06756"/>
    <x v="3"/>
    <x v="6"/>
    <x v="6"/>
    <x v="94"/>
    <n v="3490"/>
    <n v="84"/>
    <n v="4225"/>
    <n v="70163"/>
    <n v="21572"/>
    <n v="639898"/>
    <n v="24430"/>
    <n v="627"/>
    <n v="68000000"/>
    <x v="0"/>
    <x v="1"/>
    <n v="0.3074554964867523"/>
  </r>
  <r>
    <s v="R06757"/>
    <x v="0"/>
    <x v="4"/>
    <x v="4"/>
    <x v="726"/>
    <n v="977"/>
    <n v="115"/>
    <n v="2095"/>
    <n v="71140"/>
    <n v="21687"/>
    <n v="641993"/>
    <n v="14655"/>
    <n v="2116"/>
    <n v="83000000"/>
    <x v="1"/>
    <x v="7"/>
    <n v="0.30484959235310655"/>
  </r>
  <r>
    <s v="R06758"/>
    <x v="0"/>
    <x v="19"/>
    <x v="35"/>
    <x v="134"/>
    <n v="4210"/>
    <n v="74"/>
    <n v="3840"/>
    <n v="75350"/>
    <n v="21761"/>
    <n v="645833"/>
    <n v="75780"/>
    <n v="16012"/>
    <n v="83000000"/>
    <x v="0"/>
    <x v="6"/>
    <n v="0.28879893828798936"/>
  </r>
  <r>
    <s v="R06759"/>
    <x v="4"/>
    <x v="14"/>
    <x v="16"/>
    <x v="370"/>
    <n v="1258"/>
    <n v="83"/>
    <n v="826"/>
    <n v="76608"/>
    <n v="21844"/>
    <n v="646659"/>
    <n v="10064"/>
    <n v="6707"/>
    <n v="331000000"/>
    <x v="1"/>
    <x v="4"/>
    <n v="0.28513993316624897"/>
  </r>
  <r>
    <s v="R06760"/>
    <x v="2"/>
    <x v="7"/>
    <x v="7"/>
    <x v="656"/>
    <n v="3855"/>
    <n v="82"/>
    <n v="3487"/>
    <n v="80463"/>
    <n v="21926"/>
    <n v="650146"/>
    <n v="26985"/>
    <n v="12684"/>
    <n v="1380000000"/>
    <x v="1"/>
    <x v="11"/>
    <n v="0.27249791829785119"/>
  </r>
  <r>
    <s v="R06761"/>
    <x v="3"/>
    <x v="6"/>
    <x v="22"/>
    <x v="382"/>
    <n v="1297"/>
    <n v="137"/>
    <n v="4695"/>
    <n v="81760"/>
    <n v="22063"/>
    <n v="654841"/>
    <n v="14267"/>
    <n v="8799"/>
    <n v="68000000"/>
    <x v="1"/>
    <x v="4"/>
    <n v="0.26985078277886498"/>
  </r>
  <r>
    <s v="R06762"/>
    <x v="1"/>
    <x v="3"/>
    <x v="3"/>
    <x v="566"/>
    <n v="1978"/>
    <n v="14"/>
    <n v="769"/>
    <n v="83738"/>
    <n v="22077"/>
    <n v="655610"/>
    <n v="25714"/>
    <n v="15926"/>
    <n v="213000000"/>
    <x v="1"/>
    <x v="1"/>
    <n v="0.26364374596957174"/>
  </r>
  <r>
    <s v="R06763"/>
    <x v="2"/>
    <x v="9"/>
    <x v="25"/>
    <x v="455"/>
    <n v="4129"/>
    <n v="44"/>
    <n v="3970"/>
    <n v="87867"/>
    <n v="22121"/>
    <n v="659580"/>
    <n v="33032"/>
    <n v="18577"/>
    <n v="1380000000"/>
    <x v="0"/>
    <x v="1"/>
    <n v="0.25175549409903603"/>
  </r>
  <r>
    <s v="R06764"/>
    <x v="2"/>
    <x v="5"/>
    <x v="13"/>
    <x v="328"/>
    <n v="1732"/>
    <n v="180"/>
    <n v="456"/>
    <n v="89599"/>
    <n v="22301"/>
    <n v="660036"/>
    <n v="22516"/>
    <n v="15921"/>
    <n v="1380000000"/>
    <x v="1"/>
    <x v="7"/>
    <n v="0.24889786716369602"/>
  </r>
  <r>
    <s v="R06765"/>
    <x v="3"/>
    <x v="6"/>
    <x v="22"/>
    <x v="213"/>
    <n v="2942"/>
    <n v="81"/>
    <n v="1072"/>
    <n v="92541"/>
    <n v="22382"/>
    <n v="661108"/>
    <n v="17652"/>
    <n v="297"/>
    <n v="68000000"/>
    <x v="1"/>
    <x v="2"/>
    <n v="0.24186036459515242"/>
  </r>
  <r>
    <s v="R06766"/>
    <x v="4"/>
    <x v="12"/>
    <x v="17"/>
    <x v="117"/>
    <n v="2509"/>
    <n v="6"/>
    <n v="2775"/>
    <n v="95050"/>
    <n v="22388"/>
    <n v="663883"/>
    <n v="15054"/>
    <n v="11764"/>
    <n v="331000000"/>
    <x v="1"/>
    <x v="10"/>
    <n v="0.2355391899000526"/>
  </r>
  <r>
    <s v="R06767"/>
    <x v="4"/>
    <x v="13"/>
    <x v="21"/>
    <x v="576"/>
    <n v="448"/>
    <n v="157"/>
    <n v="4630"/>
    <n v="95498"/>
    <n v="22545"/>
    <n v="668513"/>
    <n v="5824"/>
    <n v="19677"/>
    <n v="331000000"/>
    <x v="0"/>
    <x v="8"/>
    <n v="0.23607824247628223"/>
  </r>
  <r>
    <s v="R06768"/>
    <x v="4"/>
    <x v="12"/>
    <x v="17"/>
    <x v="488"/>
    <n v="1237"/>
    <n v="77"/>
    <n v="2483"/>
    <n v="96735"/>
    <n v="22622"/>
    <n v="670996"/>
    <n v="23503"/>
    <n v="15497"/>
    <n v="331000000"/>
    <x v="1"/>
    <x v="11"/>
    <n v="0.23385537809479506"/>
  </r>
  <r>
    <s v="R06769"/>
    <x v="1"/>
    <x v="3"/>
    <x v="31"/>
    <x v="12"/>
    <n v="4500"/>
    <n v="29"/>
    <n v="2298"/>
    <n v="101235"/>
    <n v="22651"/>
    <n v="673294"/>
    <n v="49500"/>
    <n v="9736"/>
    <n v="213000000"/>
    <x v="1"/>
    <x v="0"/>
    <n v="0.2237467279103077"/>
  </r>
  <r>
    <s v="R06770"/>
    <x v="1"/>
    <x v="15"/>
    <x v="30"/>
    <x v="508"/>
    <n v="332"/>
    <n v="117"/>
    <n v="2971"/>
    <n v="101567"/>
    <n v="22768"/>
    <n v="676265"/>
    <n v="2988"/>
    <n v="14850"/>
    <n v="213000000"/>
    <x v="0"/>
    <x v="10"/>
    <n v="0.22416729843354632"/>
  </r>
  <r>
    <s v="R06771"/>
    <x v="3"/>
    <x v="10"/>
    <x v="10"/>
    <x v="415"/>
    <n v="4323"/>
    <n v="154"/>
    <n v="3929"/>
    <n v="105890"/>
    <n v="22922"/>
    <n v="680194"/>
    <n v="38907"/>
    <n v="5189"/>
    <n v="68000000"/>
    <x v="0"/>
    <x v="5"/>
    <n v="0.21646992161677212"/>
  </r>
  <r>
    <s v="R06772"/>
    <x v="4"/>
    <x v="12"/>
    <x v="14"/>
    <x v="362"/>
    <n v="165"/>
    <n v="48"/>
    <n v="4400"/>
    <n v="106055"/>
    <n v="22970"/>
    <n v="684594"/>
    <n v="2805"/>
    <n v="12957"/>
    <n v="331000000"/>
    <x v="1"/>
    <x v="9"/>
    <n v="0.21658573381735891"/>
  </r>
  <r>
    <s v="R06773"/>
    <x v="3"/>
    <x v="11"/>
    <x v="33"/>
    <x v="101"/>
    <n v="4680"/>
    <n v="184"/>
    <n v="1642"/>
    <n v="110735"/>
    <n v="23154"/>
    <n v="686236"/>
    <n v="60840"/>
    <n v="18433"/>
    <n v="68000000"/>
    <x v="1"/>
    <x v="5"/>
    <n v="0.20909378245360546"/>
  </r>
  <r>
    <s v="R06774"/>
    <x v="4"/>
    <x v="14"/>
    <x v="32"/>
    <x v="512"/>
    <n v="4832"/>
    <n v="191"/>
    <n v="1017"/>
    <n v="115567"/>
    <n v="23345"/>
    <n v="687253"/>
    <n v="72480"/>
    <n v="19668"/>
    <n v="331000000"/>
    <x v="1"/>
    <x v="9"/>
    <n v="0.2020040322929556"/>
  </r>
  <r>
    <s v="R06775"/>
    <x v="2"/>
    <x v="9"/>
    <x v="25"/>
    <x v="130"/>
    <n v="4693"/>
    <n v="100"/>
    <n v="4042"/>
    <n v="120260"/>
    <n v="23445"/>
    <n v="691295"/>
    <n v="37544"/>
    <n v="16466"/>
    <n v="1380000000"/>
    <x v="1"/>
    <x v="10"/>
    <n v="0.19495260269416265"/>
  </r>
  <r>
    <s v="R06776"/>
    <x v="0"/>
    <x v="4"/>
    <x v="24"/>
    <x v="194"/>
    <n v="4688"/>
    <n v="190"/>
    <n v="1463"/>
    <n v="124948"/>
    <n v="23635"/>
    <n v="692758"/>
    <n v="70320"/>
    <n v="14278"/>
    <n v="83000000"/>
    <x v="1"/>
    <x v="2"/>
    <n v="0.18915869001504626"/>
  </r>
  <r>
    <s v="R06777"/>
    <x v="0"/>
    <x v="19"/>
    <x v="35"/>
    <x v="518"/>
    <n v="4027"/>
    <n v="175"/>
    <n v="1511"/>
    <n v="128975"/>
    <n v="23810"/>
    <n v="694269"/>
    <n v="72486"/>
    <n v="8332"/>
    <n v="83000000"/>
    <x v="1"/>
    <x v="11"/>
    <n v="0.18460942043031595"/>
  </r>
  <r>
    <s v="R06778"/>
    <x v="4"/>
    <x v="8"/>
    <x v="34"/>
    <x v="260"/>
    <n v="2774"/>
    <n v="168"/>
    <n v="3473"/>
    <n v="131749"/>
    <n v="23978"/>
    <n v="697742"/>
    <n v="13870"/>
    <n v="15345"/>
    <n v="331000000"/>
    <x v="0"/>
    <x v="11"/>
    <n v="0.18199758631944077"/>
  </r>
  <r>
    <s v="R06779"/>
    <x v="3"/>
    <x v="11"/>
    <x v="33"/>
    <x v="235"/>
    <n v="1699"/>
    <n v="80"/>
    <n v="4471"/>
    <n v="133448"/>
    <n v="24058"/>
    <n v="702213"/>
    <n v="16990"/>
    <n v="11915"/>
    <n v="68000000"/>
    <x v="0"/>
    <x v="0"/>
    <n v="0.18027995923505785"/>
  </r>
  <r>
    <s v="R06780"/>
    <x v="1"/>
    <x v="15"/>
    <x v="30"/>
    <x v="71"/>
    <n v="1413"/>
    <n v="29"/>
    <n v="3638"/>
    <n v="134861"/>
    <n v="24087"/>
    <n v="705851"/>
    <n v="26847"/>
    <n v="1831"/>
    <n v="213000000"/>
    <x v="1"/>
    <x v="9"/>
    <n v="0.17860612037579435"/>
  </r>
  <r>
    <s v="R06781"/>
    <x v="4"/>
    <x v="8"/>
    <x v="8"/>
    <x v="8"/>
    <n v="1446"/>
    <n v="2"/>
    <n v="1721"/>
    <n v="136307"/>
    <n v="24089"/>
    <n v="707572"/>
    <n v="26028"/>
    <n v="6097"/>
    <n v="331000000"/>
    <x v="0"/>
    <x v="5"/>
    <n v="0.17672606689311626"/>
  </r>
  <r>
    <s v="R06782"/>
    <x v="4"/>
    <x v="14"/>
    <x v="32"/>
    <x v="373"/>
    <n v="3482"/>
    <n v="36"/>
    <n v="686"/>
    <n v="139789"/>
    <n v="24125"/>
    <n v="708258"/>
    <n v="24374"/>
    <n v="5515"/>
    <n v="331000000"/>
    <x v="0"/>
    <x v="2"/>
    <n v="0.17258153359706416"/>
  </r>
  <r>
    <s v="R06783"/>
    <x v="1"/>
    <x v="1"/>
    <x v="26"/>
    <x v="192"/>
    <n v="4744"/>
    <n v="29"/>
    <n v="4466"/>
    <n v="144533"/>
    <n v="24154"/>
    <n v="712724"/>
    <n v="90136"/>
    <n v="930"/>
    <n v="213000000"/>
    <x v="0"/>
    <x v="8"/>
    <n v="0.16711754409027696"/>
  </r>
  <r>
    <s v="R06784"/>
    <x v="4"/>
    <x v="8"/>
    <x v="34"/>
    <x v="127"/>
    <n v="1687"/>
    <n v="53"/>
    <n v="3483"/>
    <n v="146220"/>
    <n v="24207"/>
    <n v="716207"/>
    <n v="30366"/>
    <n v="2288"/>
    <n v="331000000"/>
    <x v="1"/>
    <x v="9"/>
    <n v="0.16555190808370948"/>
  </r>
  <r>
    <s v="R06785"/>
    <x v="2"/>
    <x v="9"/>
    <x v="25"/>
    <x v="289"/>
    <n v="446"/>
    <n v="112"/>
    <n v="4250"/>
    <n v="146666"/>
    <n v="24319"/>
    <n v="720457"/>
    <n v="2676"/>
    <n v="2671"/>
    <n v="1380000000"/>
    <x v="1"/>
    <x v="0"/>
    <n v="0.16581211732780604"/>
  </r>
  <r>
    <s v="R06786"/>
    <x v="1"/>
    <x v="15"/>
    <x v="30"/>
    <x v="129"/>
    <n v="3474"/>
    <n v="85"/>
    <n v="3632"/>
    <n v="150140"/>
    <n v="24404"/>
    <n v="724089"/>
    <n v="27792"/>
    <n v="5420"/>
    <n v="213000000"/>
    <x v="0"/>
    <x v="10"/>
    <n v="0.16254162781404022"/>
  </r>
  <r>
    <s v="R06787"/>
    <x v="2"/>
    <x v="7"/>
    <x v="7"/>
    <x v="690"/>
    <n v="96"/>
    <n v="99"/>
    <n v="4777"/>
    <n v="150236"/>
    <n v="24503"/>
    <n v="728866"/>
    <n v="1248"/>
    <n v="15500"/>
    <n v="1380000000"/>
    <x v="0"/>
    <x v="0"/>
    <n v="0.16309672781490456"/>
  </r>
  <r>
    <s v="R06788"/>
    <x v="0"/>
    <x v="0"/>
    <x v="0"/>
    <x v="626"/>
    <n v="2426"/>
    <n v="84"/>
    <n v="3277"/>
    <n v="152662"/>
    <n v="24587"/>
    <n v="732143"/>
    <n v="29112"/>
    <n v="17404"/>
    <n v="83000000"/>
    <x v="1"/>
    <x v="1"/>
    <n v="0.16105514142353697"/>
  </r>
  <r>
    <s v="R06789"/>
    <x v="1"/>
    <x v="1"/>
    <x v="26"/>
    <x v="599"/>
    <n v="2717"/>
    <n v="134"/>
    <n v="3939"/>
    <n v="155379"/>
    <n v="24721"/>
    <n v="736082"/>
    <n v="43472"/>
    <n v="12033"/>
    <n v="213000000"/>
    <x v="0"/>
    <x v="8"/>
    <n v="0.15910129425469335"/>
  </r>
  <r>
    <s v="R06790"/>
    <x v="1"/>
    <x v="1"/>
    <x v="26"/>
    <x v="639"/>
    <n v="3257"/>
    <n v="7"/>
    <n v="2944"/>
    <n v="158636"/>
    <n v="24728"/>
    <n v="739026"/>
    <n v="61883"/>
    <n v="14189"/>
    <n v="213000000"/>
    <x v="1"/>
    <x v="10"/>
    <n v="0.15587886734410852"/>
  </r>
  <r>
    <s v="R06791"/>
    <x v="3"/>
    <x v="17"/>
    <x v="28"/>
    <x v="386"/>
    <n v="4726"/>
    <n v="85"/>
    <n v="3499"/>
    <n v="163362"/>
    <n v="24813"/>
    <n v="742525"/>
    <n v="80342"/>
    <n v="2953"/>
    <n v="68000000"/>
    <x v="1"/>
    <x v="10"/>
    <n v="0.15188966834392331"/>
  </r>
  <r>
    <s v="R06792"/>
    <x v="3"/>
    <x v="10"/>
    <x v="10"/>
    <x v="610"/>
    <n v="502"/>
    <n v="62"/>
    <n v="2918"/>
    <n v="163864"/>
    <n v="24875"/>
    <n v="745443"/>
    <n v="8534"/>
    <n v="4882"/>
    <n v="68000000"/>
    <x v="1"/>
    <x v="0"/>
    <n v="0.15180271444612606"/>
  </r>
  <r>
    <s v="R06793"/>
    <x v="1"/>
    <x v="1"/>
    <x v="26"/>
    <x v="580"/>
    <n v="4383"/>
    <n v="190"/>
    <n v="1444"/>
    <n v="168247"/>
    <n v="25065"/>
    <n v="746887"/>
    <n v="48213"/>
    <n v="10453"/>
    <n v="213000000"/>
    <x v="0"/>
    <x v="0"/>
    <n v="0.14897739632801774"/>
  </r>
  <r>
    <s v="R06794"/>
    <x v="0"/>
    <x v="4"/>
    <x v="4"/>
    <x v="69"/>
    <n v="4464"/>
    <n v="191"/>
    <n v="87"/>
    <n v="172711"/>
    <n v="25256"/>
    <n v="746974"/>
    <n v="26784"/>
    <n v="6935"/>
    <n v="83000000"/>
    <x v="1"/>
    <x v="0"/>
    <n v="0.14623272403031654"/>
  </r>
  <r>
    <s v="R06795"/>
    <x v="4"/>
    <x v="8"/>
    <x v="34"/>
    <x v="162"/>
    <n v="64"/>
    <n v="157"/>
    <n v="1529"/>
    <n v="172775"/>
    <n v="25413"/>
    <n v="748503"/>
    <n v="320"/>
    <n v="15833"/>
    <n v="331000000"/>
    <x v="1"/>
    <x v="3"/>
    <n v="0.14708725220662711"/>
  </r>
  <r>
    <s v="R06796"/>
    <x v="3"/>
    <x v="11"/>
    <x v="12"/>
    <x v="286"/>
    <n v="4257"/>
    <n v="92"/>
    <n v="3239"/>
    <n v="177032"/>
    <n v="25505"/>
    <n v="751742"/>
    <n v="72369"/>
    <n v="6276"/>
    <n v="68000000"/>
    <x v="0"/>
    <x v="7"/>
    <n v="0.14406999864431289"/>
  </r>
  <r>
    <s v="R06797"/>
    <x v="0"/>
    <x v="0"/>
    <x v="0"/>
    <x v="544"/>
    <n v="661"/>
    <n v="137"/>
    <n v="3185"/>
    <n v="177693"/>
    <n v="25642"/>
    <n v="754927"/>
    <n v="10576"/>
    <n v="8097"/>
    <n v="83000000"/>
    <x v="0"/>
    <x v="11"/>
    <n v="0.14430506547809988"/>
  </r>
  <r>
    <s v="R06798"/>
    <x v="0"/>
    <x v="0"/>
    <x v="0"/>
    <x v="710"/>
    <n v="3489"/>
    <n v="196"/>
    <n v="12"/>
    <n v="181182"/>
    <n v="25838"/>
    <n v="754939"/>
    <n v="38379"/>
    <n v="15423"/>
    <n v="83000000"/>
    <x v="0"/>
    <x v="6"/>
    <n v="0.14260798534070712"/>
  </r>
  <r>
    <s v="R06799"/>
    <x v="3"/>
    <x v="11"/>
    <x v="12"/>
    <x v="722"/>
    <n v="480"/>
    <n v="48"/>
    <n v="2928"/>
    <n v="181662"/>
    <n v="25886"/>
    <n v="757867"/>
    <n v="7680"/>
    <n v="9739"/>
    <n v="68000000"/>
    <x v="1"/>
    <x v="11"/>
    <n v="0.14249540355165086"/>
  </r>
  <r>
    <s v="R06800"/>
    <x v="4"/>
    <x v="12"/>
    <x v="17"/>
    <x v="21"/>
    <n v="4662"/>
    <n v="120"/>
    <n v="319"/>
    <n v="186324"/>
    <n v="26006"/>
    <n v="758186"/>
    <n v="65268"/>
    <n v="12922"/>
    <n v="331000000"/>
    <x v="1"/>
    <x v="5"/>
    <n v="0.13957407526673965"/>
  </r>
  <r>
    <s v="R06801"/>
    <x v="3"/>
    <x v="10"/>
    <x v="10"/>
    <x v="486"/>
    <n v="3261"/>
    <n v="38"/>
    <n v="4387"/>
    <n v="189585"/>
    <n v="26044"/>
    <n v="762573"/>
    <n v="58698"/>
    <n v="5484"/>
    <n v="68000000"/>
    <x v="0"/>
    <x v="1"/>
    <n v="0.13737373737373737"/>
  </r>
  <r>
    <s v="R06802"/>
    <x v="0"/>
    <x v="19"/>
    <x v="35"/>
    <x v="227"/>
    <n v="405"/>
    <n v="33"/>
    <n v="4868"/>
    <n v="189990"/>
    <n v="26077"/>
    <n v="767441"/>
    <n v="3645"/>
    <n v="3180"/>
    <n v="83000000"/>
    <x v="0"/>
    <x v="9"/>
    <n v="0.13725459234696563"/>
  </r>
  <r>
    <s v="R06803"/>
    <x v="2"/>
    <x v="9"/>
    <x v="9"/>
    <x v="707"/>
    <n v="4860"/>
    <n v="101"/>
    <n v="1683"/>
    <n v="194850"/>
    <n v="26178"/>
    <n v="769124"/>
    <n v="72900"/>
    <n v="16570"/>
    <n v="1380000000"/>
    <x v="1"/>
    <x v="7"/>
    <n v="0.13434949961508852"/>
  </r>
  <r>
    <s v="R06804"/>
    <x v="3"/>
    <x v="6"/>
    <x v="6"/>
    <x v="282"/>
    <n v="3560"/>
    <n v="9"/>
    <n v="2449"/>
    <n v="198410"/>
    <n v="26187"/>
    <n v="771573"/>
    <n v="42720"/>
    <n v="19860"/>
    <n v="68000000"/>
    <x v="1"/>
    <x v="11"/>
    <n v="0.13198427498613982"/>
  </r>
  <r>
    <s v="R06805"/>
    <x v="0"/>
    <x v="0"/>
    <x v="0"/>
    <x v="94"/>
    <n v="3383"/>
    <n v="8"/>
    <n v="4253"/>
    <n v="201793"/>
    <n v="26195"/>
    <n v="775826"/>
    <n v="30447"/>
    <n v="5471"/>
    <n v="83000000"/>
    <x v="0"/>
    <x v="1"/>
    <n v="0.12981124221355547"/>
  </r>
  <r>
    <s v="R06806"/>
    <x v="3"/>
    <x v="17"/>
    <x v="20"/>
    <x v="335"/>
    <n v="3667"/>
    <n v="187"/>
    <n v="383"/>
    <n v="205460"/>
    <n v="26382"/>
    <n v="776209"/>
    <n v="51338"/>
    <n v="19416"/>
    <n v="68000000"/>
    <x v="1"/>
    <x v="2"/>
    <n v="0.12840455563126643"/>
  </r>
  <r>
    <s v="R06807"/>
    <x v="0"/>
    <x v="0"/>
    <x v="0"/>
    <x v="646"/>
    <n v="4961"/>
    <n v="95"/>
    <n v="4493"/>
    <n v="210421"/>
    <n v="26477"/>
    <n v="780702"/>
    <n v="44649"/>
    <n v="14541"/>
    <n v="83000000"/>
    <x v="1"/>
    <x v="6"/>
    <n v="0.1258286958050765"/>
  </r>
  <r>
    <s v="R06808"/>
    <x v="4"/>
    <x v="12"/>
    <x v="14"/>
    <x v="322"/>
    <n v="1117"/>
    <n v="132"/>
    <n v="1096"/>
    <n v="211538"/>
    <n v="26609"/>
    <n v="781798"/>
    <n v="21223"/>
    <n v="46"/>
    <n v="331000000"/>
    <x v="1"/>
    <x v="3"/>
    <n v="0.12578827444714424"/>
  </r>
  <r>
    <s v="R06809"/>
    <x v="0"/>
    <x v="19"/>
    <x v="36"/>
    <x v="138"/>
    <n v="2437"/>
    <n v="162"/>
    <n v="969"/>
    <n v="213975"/>
    <n v="26771"/>
    <n v="782767"/>
    <n v="29244"/>
    <n v="19252"/>
    <n v="83000000"/>
    <x v="0"/>
    <x v="11"/>
    <n v="0.12511274681621684"/>
  </r>
  <r>
    <s v="R06810"/>
    <x v="1"/>
    <x v="1"/>
    <x v="26"/>
    <x v="373"/>
    <n v="3482"/>
    <n v="138"/>
    <n v="2520"/>
    <n v="217457"/>
    <n v="26909"/>
    <n v="785287"/>
    <n v="45266"/>
    <n v="14434"/>
    <n v="213000000"/>
    <x v="0"/>
    <x v="2"/>
    <n v="0.12374400456182141"/>
  </r>
  <r>
    <s v="R06811"/>
    <x v="2"/>
    <x v="5"/>
    <x v="5"/>
    <x v="143"/>
    <n v="3709"/>
    <n v="41"/>
    <n v="3251"/>
    <n v="221166"/>
    <n v="26950"/>
    <n v="788538"/>
    <n v="22254"/>
    <n v="14840"/>
    <n v="1380000000"/>
    <x v="1"/>
    <x v="7"/>
    <n v="0.12185417288371631"/>
  </r>
  <r>
    <s v="R06812"/>
    <x v="0"/>
    <x v="0"/>
    <x v="0"/>
    <x v="644"/>
    <n v="3440"/>
    <n v="79"/>
    <n v="3674"/>
    <n v="224606"/>
    <n v="27029"/>
    <n v="792212"/>
    <n v="41280"/>
    <n v="3037"/>
    <n v="83000000"/>
    <x v="1"/>
    <x v="11"/>
    <n v="0.12033961692920046"/>
  </r>
  <r>
    <s v="R06813"/>
    <x v="3"/>
    <x v="17"/>
    <x v="28"/>
    <x v="543"/>
    <n v="741"/>
    <n v="90"/>
    <n v="193"/>
    <n v="225347"/>
    <n v="27119"/>
    <n v="792405"/>
    <n v="8151"/>
    <n v="3305"/>
    <n v="68000000"/>
    <x v="1"/>
    <x v="4"/>
    <n v="0.12034329278845514"/>
  </r>
  <r>
    <s v="R06814"/>
    <x v="3"/>
    <x v="17"/>
    <x v="20"/>
    <x v="388"/>
    <n v="3239"/>
    <n v="147"/>
    <n v="2844"/>
    <n v="228586"/>
    <n v="27266"/>
    <n v="795249"/>
    <n v="38868"/>
    <n v="15262"/>
    <n v="68000000"/>
    <x v="1"/>
    <x v="7"/>
    <n v="0.11928114582695354"/>
  </r>
  <r>
    <s v="R06815"/>
    <x v="0"/>
    <x v="16"/>
    <x v="19"/>
    <x v="407"/>
    <n v="2921"/>
    <n v="178"/>
    <n v="4855"/>
    <n v="231507"/>
    <n v="27444"/>
    <n v="800104"/>
    <n v="55499"/>
    <n v="17997"/>
    <n v="83000000"/>
    <x v="0"/>
    <x v="7"/>
    <n v="0.11854501159792144"/>
  </r>
  <r>
    <s v="R06816"/>
    <x v="1"/>
    <x v="3"/>
    <x v="3"/>
    <x v="613"/>
    <n v="1831"/>
    <n v="0"/>
    <n v="1252"/>
    <n v="233338"/>
    <n v="27444"/>
    <n v="801356"/>
    <n v="34789"/>
    <n v="13264"/>
    <n v="213000000"/>
    <x v="0"/>
    <x v="0"/>
    <n v="0.11761479056133163"/>
  </r>
  <r>
    <s v="R06817"/>
    <x v="0"/>
    <x v="19"/>
    <x v="36"/>
    <x v="74"/>
    <n v="4138"/>
    <n v="10"/>
    <n v="794"/>
    <n v="237476"/>
    <n v="27454"/>
    <n v="802150"/>
    <n v="28966"/>
    <n v="6360"/>
    <n v="83000000"/>
    <x v="0"/>
    <x v="11"/>
    <n v="0.1156074719129512"/>
  </r>
  <r>
    <s v="R06818"/>
    <x v="4"/>
    <x v="14"/>
    <x v="16"/>
    <x v="588"/>
    <n v="910"/>
    <n v="60"/>
    <n v="2722"/>
    <n v="238386"/>
    <n v="27514"/>
    <n v="804872"/>
    <n v="7280"/>
    <n v="9892"/>
    <n v="331000000"/>
    <x v="1"/>
    <x v="1"/>
    <n v="0.11541785171948017"/>
  </r>
  <r>
    <s v="R06819"/>
    <x v="1"/>
    <x v="15"/>
    <x v="18"/>
    <x v="62"/>
    <n v="4012"/>
    <n v="78"/>
    <n v="1626"/>
    <n v="242398"/>
    <n v="27592"/>
    <n v="806498"/>
    <n v="44132"/>
    <n v="8145"/>
    <n v="213000000"/>
    <x v="0"/>
    <x v="10"/>
    <n v="0.11382932202410911"/>
  </r>
  <r>
    <s v="R06820"/>
    <x v="0"/>
    <x v="4"/>
    <x v="4"/>
    <x v="578"/>
    <n v="4702"/>
    <n v="166"/>
    <n v="2841"/>
    <n v="247100"/>
    <n v="27758"/>
    <n v="809339"/>
    <n v="42318"/>
    <n v="9628"/>
    <n v="83000000"/>
    <x v="1"/>
    <x v="6"/>
    <n v="0.11233508700930797"/>
  </r>
  <r>
    <s v="R06821"/>
    <x v="2"/>
    <x v="5"/>
    <x v="13"/>
    <x v="342"/>
    <n v="1418"/>
    <n v="103"/>
    <n v="90"/>
    <n v="248518"/>
    <n v="27861"/>
    <n v="809429"/>
    <n v="15598"/>
    <n v="112"/>
    <n v="1380000000"/>
    <x v="0"/>
    <x v="4"/>
    <n v="0.11210857966022582"/>
  </r>
  <r>
    <s v="R06822"/>
    <x v="1"/>
    <x v="15"/>
    <x v="30"/>
    <x v="407"/>
    <n v="4814"/>
    <n v="47"/>
    <n v="3677"/>
    <n v="253332"/>
    <n v="27908"/>
    <n v="813106"/>
    <n v="48140"/>
    <n v="4241"/>
    <n v="213000000"/>
    <x v="0"/>
    <x v="7"/>
    <n v="0.11016373770388266"/>
  </r>
  <r>
    <s v="R06823"/>
    <x v="0"/>
    <x v="16"/>
    <x v="19"/>
    <x v="170"/>
    <n v="4309"/>
    <n v="81"/>
    <n v="4172"/>
    <n v="257641"/>
    <n v="27989"/>
    <n v="817278"/>
    <n v="34472"/>
    <n v="19075"/>
    <n v="83000000"/>
    <x v="1"/>
    <x v="6"/>
    <n v="0.10863565969702027"/>
  </r>
  <r>
    <s v="R06824"/>
    <x v="2"/>
    <x v="9"/>
    <x v="25"/>
    <x v="223"/>
    <n v="4038"/>
    <n v="27"/>
    <n v="3519"/>
    <n v="261679"/>
    <n v="28016"/>
    <n v="820797"/>
    <n v="76722"/>
    <n v="15443"/>
    <n v="1380000000"/>
    <x v="1"/>
    <x v="8"/>
    <n v="0.1070624696670348"/>
  </r>
  <r>
    <s v="R06825"/>
    <x v="0"/>
    <x v="16"/>
    <x v="19"/>
    <x v="65"/>
    <n v="3639"/>
    <n v="88"/>
    <n v="1320"/>
    <n v="265318"/>
    <n v="28104"/>
    <n v="822117"/>
    <n v="21834"/>
    <n v="19968"/>
    <n v="83000000"/>
    <x v="0"/>
    <x v="4"/>
    <n v="0.10592571932548867"/>
  </r>
  <r>
    <s v="R06826"/>
    <x v="4"/>
    <x v="8"/>
    <x v="8"/>
    <x v="443"/>
    <n v="3445"/>
    <n v="74"/>
    <n v="3459"/>
    <n v="268763"/>
    <n v="28178"/>
    <n v="825576"/>
    <n v="55120"/>
    <n v="12028"/>
    <n v="331000000"/>
    <x v="0"/>
    <x v="4"/>
    <n v="0.10484330060313361"/>
  </r>
  <r>
    <s v="R06827"/>
    <x v="3"/>
    <x v="6"/>
    <x v="6"/>
    <x v="709"/>
    <n v="131"/>
    <n v="79"/>
    <n v="2369"/>
    <n v="268894"/>
    <n v="28257"/>
    <n v="827945"/>
    <n v="1310"/>
    <n v="10775"/>
    <n v="68000000"/>
    <x v="1"/>
    <x v="1"/>
    <n v="0.10508601902608462"/>
  </r>
  <r>
    <s v="R06828"/>
    <x v="0"/>
    <x v="4"/>
    <x v="24"/>
    <x v="295"/>
    <n v="2056"/>
    <n v="35"/>
    <n v="2468"/>
    <n v="270950"/>
    <n v="28292"/>
    <n v="830413"/>
    <n v="20560"/>
    <n v="18729"/>
    <n v="83000000"/>
    <x v="0"/>
    <x v="5"/>
    <n v="0.10441778926001108"/>
  </r>
  <r>
    <s v="R06829"/>
    <x v="1"/>
    <x v="15"/>
    <x v="18"/>
    <x v="63"/>
    <n v="152"/>
    <n v="86"/>
    <n v="2593"/>
    <n v="271102"/>
    <n v="28378"/>
    <n v="833006"/>
    <n v="2736"/>
    <n v="14523"/>
    <n v="213000000"/>
    <x v="0"/>
    <x v="1"/>
    <n v="0.10467646863542135"/>
  </r>
  <r>
    <s v="R06830"/>
    <x v="0"/>
    <x v="16"/>
    <x v="19"/>
    <x v="44"/>
    <n v="2478"/>
    <n v="69"/>
    <n v="1657"/>
    <n v="273580"/>
    <n v="28447"/>
    <n v="834663"/>
    <n v="24780"/>
    <n v="10350"/>
    <n v="83000000"/>
    <x v="1"/>
    <x v="0"/>
    <n v="0.10398055413407413"/>
  </r>
  <r>
    <s v="R06831"/>
    <x v="0"/>
    <x v="0"/>
    <x v="0"/>
    <x v="219"/>
    <n v="482"/>
    <n v="106"/>
    <n v="3377"/>
    <n v="274062"/>
    <n v="28553"/>
    <n v="838040"/>
    <n v="2410"/>
    <n v="55"/>
    <n v="83000000"/>
    <x v="1"/>
    <x v="8"/>
    <n v="0.10418445461245995"/>
  </r>
  <r>
    <s v="R06832"/>
    <x v="0"/>
    <x v="16"/>
    <x v="19"/>
    <x v="296"/>
    <n v="304"/>
    <n v="189"/>
    <n v="4037"/>
    <n v="274366"/>
    <n v="28742"/>
    <n v="842077"/>
    <n v="3040"/>
    <n v="580"/>
    <n v="83000000"/>
    <x v="0"/>
    <x v="5"/>
    <n v="0.10475787816274611"/>
  </r>
  <r>
    <s v="R06833"/>
    <x v="0"/>
    <x v="4"/>
    <x v="24"/>
    <x v="55"/>
    <n v="2519"/>
    <n v="105"/>
    <n v="345"/>
    <n v="276885"/>
    <n v="28847"/>
    <n v="842422"/>
    <n v="15114"/>
    <n v="3545"/>
    <n v="83000000"/>
    <x v="0"/>
    <x v="3"/>
    <n v="0.10418404752875743"/>
  </r>
  <r>
    <s v="R06834"/>
    <x v="1"/>
    <x v="3"/>
    <x v="3"/>
    <x v="96"/>
    <n v="992"/>
    <n v="69"/>
    <n v="3881"/>
    <n v="277877"/>
    <n v="28916"/>
    <n v="846303"/>
    <n v="13888"/>
    <n v="12817"/>
    <n v="213000000"/>
    <x v="0"/>
    <x v="5"/>
    <n v="0.10406042961454169"/>
  </r>
  <r>
    <s v="R06835"/>
    <x v="1"/>
    <x v="3"/>
    <x v="31"/>
    <x v="250"/>
    <n v="2237"/>
    <n v="9"/>
    <n v="1664"/>
    <n v="280114"/>
    <n v="28925"/>
    <n v="847967"/>
    <n v="20133"/>
    <n v="12003"/>
    <n v="213000000"/>
    <x v="1"/>
    <x v="1"/>
    <n v="0.10326152923452595"/>
  </r>
  <r>
    <s v="R06836"/>
    <x v="0"/>
    <x v="4"/>
    <x v="4"/>
    <x v="360"/>
    <n v="2559"/>
    <n v="4"/>
    <n v="3873"/>
    <n v="282673"/>
    <n v="28929"/>
    <n v="851840"/>
    <n v="28149"/>
    <n v="12736"/>
    <n v="83000000"/>
    <x v="1"/>
    <x v="5"/>
    <n v="0.10234086736264164"/>
  </r>
  <r>
    <s v="R06837"/>
    <x v="3"/>
    <x v="11"/>
    <x v="12"/>
    <x v="310"/>
    <n v="4438"/>
    <n v="27"/>
    <n v="2772"/>
    <n v="287111"/>
    <n v="28956"/>
    <n v="854612"/>
    <n v="62132"/>
    <n v="7561"/>
    <n v="68000000"/>
    <x v="0"/>
    <x v="9"/>
    <n v="0.10085298020626168"/>
  </r>
  <r>
    <s v="R06838"/>
    <x v="0"/>
    <x v="16"/>
    <x v="19"/>
    <x v="195"/>
    <n v="714"/>
    <n v="58"/>
    <n v="649"/>
    <n v="287825"/>
    <n v="29014"/>
    <n v="855261"/>
    <n v="3570"/>
    <n v="10128"/>
    <n v="83000000"/>
    <x v="0"/>
    <x v="10"/>
    <n v="0.10080430817336923"/>
  </r>
  <r>
    <s v="R06839"/>
    <x v="1"/>
    <x v="18"/>
    <x v="23"/>
    <x v="697"/>
    <n v="1709"/>
    <n v="136"/>
    <n v="2706"/>
    <n v="289534"/>
    <n v="29150"/>
    <n v="857967"/>
    <n v="15381"/>
    <n v="13474"/>
    <n v="213000000"/>
    <x v="0"/>
    <x v="10"/>
    <n v="0.10067902215283869"/>
  </r>
  <r>
    <s v="R06840"/>
    <x v="4"/>
    <x v="8"/>
    <x v="8"/>
    <x v="721"/>
    <n v="1057"/>
    <n v="166"/>
    <n v="1912"/>
    <n v="290591"/>
    <n v="29316"/>
    <n v="859879"/>
    <n v="13741"/>
    <n v="1667"/>
    <n v="331000000"/>
    <x v="0"/>
    <x v="9"/>
    <n v="0.10088406041480982"/>
  </r>
  <r>
    <s v="R06841"/>
    <x v="0"/>
    <x v="19"/>
    <x v="36"/>
    <x v="548"/>
    <n v="470"/>
    <n v="91"/>
    <n v="3685"/>
    <n v="291061"/>
    <n v="29407"/>
    <n v="863564"/>
    <n v="3290"/>
    <n v="8410"/>
    <n v="83000000"/>
    <x v="0"/>
    <x v="0"/>
    <n v="0.10103380391052047"/>
  </r>
  <r>
    <s v="R06842"/>
    <x v="0"/>
    <x v="19"/>
    <x v="36"/>
    <x v="372"/>
    <n v="3465"/>
    <n v="61"/>
    <n v="4861"/>
    <n v="294526"/>
    <n v="29468"/>
    <n v="868425"/>
    <n v="58905"/>
    <n v="9083"/>
    <n v="83000000"/>
    <x v="0"/>
    <x v="8"/>
    <n v="0.10005228740416805"/>
  </r>
  <r>
    <s v="R06843"/>
    <x v="0"/>
    <x v="16"/>
    <x v="19"/>
    <x v="644"/>
    <n v="740"/>
    <n v="88"/>
    <n v="1809"/>
    <n v="295266"/>
    <n v="29556"/>
    <n v="870234"/>
    <n v="4440"/>
    <n v="4426"/>
    <n v="83000000"/>
    <x v="1"/>
    <x v="11"/>
    <n v="0.10009957123407369"/>
  </r>
  <r>
    <s v="R06844"/>
    <x v="0"/>
    <x v="0"/>
    <x v="0"/>
    <x v="527"/>
    <n v="3566"/>
    <n v="106"/>
    <n v="3260"/>
    <n v="298832"/>
    <n v="29662"/>
    <n v="873494"/>
    <n v="49924"/>
    <n v="5258"/>
    <n v="83000000"/>
    <x v="1"/>
    <x v="9"/>
    <n v="9.9259784762006753E-2"/>
  </r>
  <r>
    <s v="R06845"/>
    <x v="2"/>
    <x v="2"/>
    <x v="2"/>
    <x v="131"/>
    <n v="512"/>
    <n v="37"/>
    <n v="2112"/>
    <n v="299344"/>
    <n v="29699"/>
    <n v="875606"/>
    <n v="3072"/>
    <n v="11778"/>
    <n v="1380000000"/>
    <x v="1"/>
    <x v="0"/>
    <n v="9.9213613768774384E-2"/>
  </r>
  <r>
    <s v="R06846"/>
    <x v="0"/>
    <x v="16"/>
    <x v="19"/>
    <x v="543"/>
    <n v="3393"/>
    <n v="151"/>
    <n v="1482"/>
    <n v="302737"/>
    <n v="29850"/>
    <n v="877088"/>
    <n v="23751"/>
    <n v="6647"/>
    <n v="83000000"/>
    <x v="1"/>
    <x v="4"/>
    <n v="9.8600435361386282E-2"/>
  </r>
  <r>
    <s v="R06847"/>
    <x v="1"/>
    <x v="15"/>
    <x v="30"/>
    <x v="616"/>
    <n v="3285"/>
    <n v="191"/>
    <n v="675"/>
    <n v="306022"/>
    <n v="30041"/>
    <n v="877763"/>
    <n v="16425"/>
    <n v="13667"/>
    <n v="213000000"/>
    <x v="0"/>
    <x v="9"/>
    <n v="9.816614491768566E-2"/>
  </r>
  <r>
    <s v="R06848"/>
    <x v="1"/>
    <x v="18"/>
    <x v="27"/>
    <x v="251"/>
    <n v="3837"/>
    <n v="120"/>
    <n v="475"/>
    <n v="309859"/>
    <n v="30161"/>
    <n v="878238"/>
    <n v="23022"/>
    <n v="843"/>
    <n v="213000000"/>
    <x v="0"/>
    <x v="4"/>
    <n v="9.7337821396183424E-2"/>
  </r>
  <r>
    <s v="R06849"/>
    <x v="2"/>
    <x v="2"/>
    <x v="29"/>
    <x v="548"/>
    <n v="2192"/>
    <n v="170"/>
    <n v="325"/>
    <n v="312051"/>
    <n v="30331"/>
    <n v="878563"/>
    <n v="21920"/>
    <n v="12299"/>
    <n v="1380000000"/>
    <x v="0"/>
    <x v="0"/>
    <n v="9.7198855315317051E-2"/>
  </r>
  <r>
    <s v="R06850"/>
    <x v="0"/>
    <x v="19"/>
    <x v="35"/>
    <x v="369"/>
    <n v="4654"/>
    <n v="109"/>
    <n v="3263"/>
    <n v="316705"/>
    <n v="30440"/>
    <n v="881826"/>
    <n v="55848"/>
    <n v="3511"/>
    <n v="83000000"/>
    <x v="1"/>
    <x v="10"/>
    <n v="9.6114680854422888E-2"/>
  </r>
  <r>
    <s v="R06851"/>
    <x v="3"/>
    <x v="6"/>
    <x v="6"/>
    <x v="684"/>
    <n v="4887"/>
    <n v="143"/>
    <n v="2135"/>
    <n v="321592"/>
    <n v="30583"/>
    <n v="883961"/>
    <n v="39096"/>
    <n v="6708"/>
    <n v="68000000"/>
    <x v="1"/>
    <x v="2"/>
    <n v="9.5098758675588951E-2"/>
  </r>
  <r>
    <s v="R06852"/>
    <x v="0"/>
    <x v="0"/>
    <x v="0"/>
    <x v="41"/>
    <n v="359"/>
    <n v="65"/>
    <n v="4253"/>
    <n v="321951"/>
    <n v="30648"/>
    <n v="888214"/>
    <n v="6462"/>
    <n v="1119"/>
    <n v="83000000"/>
    <x v="1"/>
    <x v="10"/>
    <n v="9.5194610359961615E-2"/>
  </r>
  <r>
    <s v="R06853"/>
    <x v="1"/>
    <x v="15"/>
    <x v="30"/>
    <x v="322"/>
    <n v="284"/>
    <n v="65"/>
    <n v="1296"/>
    <n v="322235"/>
    <n v="30713"/>
    <n v="889510"/>
    <n v="5396"/>
    <n v="9327"/>
    <n v="213000000"/>
    <x v="1"/>
    <x v="3"/>
    <n v="9.5312427265815319E-2"/>
  </r>
  <r>
    <s v="R06854"/>
    <x v="4"/>
    <x v="14"/>
    <x v="16"/>
    <x v="710"/>
    <n v="3316"/>
    <n v="196"/>
    <n v="281"/>
    <n v="325551"/>
    <n v="30909"/>
    <n v="889791"/>
    <n v="19896"/>
    <n v="6034"/>
    <n v="331000000"/>
    <x v="0"/>
    <x v="6"/>
    <n v="9.4943649382124462E-2"/>
  </r>
  <r>
    <s v="R06855"/>
    <x v="4"/>
    <x v="13"/>
    <x v="15"/>
    <x v="671"/>
    <n v="3277"/>
    <n v="45"/>
    <n v="656"/>
    <n v="328828"/>
    <n v="30954"/>
    <n v="890447"/>
    <n v="29493"/>
    <n v="13358"/>
    <n v="331000000"/>
    <x v="0"/>
    <x v="10"/>
    <n v="9.4134319461846319E-2"/>
  </r>
  <r>
    <s v="R06856"/>
    <x v="3"/>
    <x v="17"/>
    <x v="20"/>
    <x v="330"/>
    <n v="2631"/>
    <n v="148"/>
    <n v="2210"/>
    <n v="331459"/>
    <n v="31102"/>
    <n v="892657"/>
    <n v="44727"/>
    <n v="3765"/>
    <n v="68000000"/>
    <x v="0"/>
    <x v="1"/>
    <n v="9.3833626481706636E-2"/>
  </r>
  <r>
    <s v="R06857"/>
    <x v="0"/>
    <x v="0"/>
    <x v="0"/>
    <x v="184"/>
    <n v="1757"/>
    <n v="59"/>
    <n v="3245"/>
    <n v="333216"/>
    <n v="31161"/>
    <n v="895902"/>
    <n v="28112"/>
    <n v="6397"/>
    <n v="83000000"/>
    <x v="0"/>
    <x v="5"/>
    <n v="9.3515917602996254E-2"/>
  </r>
  <r>
    <s v="R06858"/>
    <x v="2"/>
    <x v="2"/>
    <x v="2"/>
    <x v="41"/>
    <n v="2774"/>
    <n v="137"/>
    <n v="900"/>
    <n v="335990"/>
    <n v="31298"/>
    <n v="896802"/>
    <n v="52706"/>
    <n v="13830"/>
    <n v="1380000000"/>
    <x v="1"/>
    <x v="10"/>
    <n v="9.315158189231823E-2"/>
  </r>
  <r>
    <s v="R06859"/>
    <x v="0"/>
    <x v="19"/>
    <x v="35"/>
    <x v="197"/>
    <n v="1522"/>
    <n v="145"/>
    <n v="4426"/>
    <n v="337512"/>
    <n v="31443"/>
    <n v="1228"/>
    <n v="28918"/>
    <n v="10071"/>
    <n v="83000000"/>
    <x v="1"/>
    <x v="6"/>
    <n v="9.3161132048638268E-2"/>
  </r>
  <r>
    <s v="R06860"/>
    <x v="3"/>
    <x v="17"/>
    <x v="28"/>
    <x v="601"/>
    <n v="1245"/>
    <n v="89"/>
    <n v="143"/>
    <n v="338757"/>
    <n v="31532"/>
    <n v="1371"/>
    <n v="8715"/>
    <n v="13617"/>
    <n v="68000000"/>
    <x v="1"/>
    <x v="6"/>
    <n v="9.3081471379189207E-2"/>
  </r>
  <r>
    <s v="R06861"/>
    <x v="3"/>
    <x v="6"/>
    <x v="22"/>
    <x v="506"/>
    <n v="1412"/>
    <n v="168"/>
    <n v="3369"/>
    <n v="340169"/>
    <n v="31700"/>
    <n v="4740"/>
    <n v="12708"/>
    <n v="18322"/>
    <n v="68000000"/>
    <x v="1"/>
    <x v="2"/>
    <n v="9.3188973716005874E-2"/>
  </r>
  <r>
    <s v="R06862"/>
    <x v="3"/>
    <x v="10"/>
    <x v="11"/>
    <x v="84"/>
    <n v="4838"/>
    <n v="163"/>
    <n v="3933"/>
    <n v="345007"/>
    <n v="31863"/>
    <n v="8673"/>
    <n v="33866"/>
    <n v="19439"/>
    <n v="68000000"/>
    <x v="1"/>
    <x v="3"/>
    <n v="9.2354647876709745E-2"/>
  </r>
  <r>
    <s v="R06863"/>
    <x v="4"/>
    <x v="8"/>
    <x v="34"/>
    <x v="536"/>
    <n v="1416"/>
    <n v="112"/>
    <n v="2487"/>
    <n v="346423"/>
    <n v="31975"/>
    <n v="11160"/>
    <n v="21240"/>
    <n v="14709"/>
    <n v="331000000"/>
    <x v="0"/>
    <x v="7"/>
    <n v="9.230045349182936E-2"/>
  </r>
  <r>
    <s v="R06864"/>
    <x v="0"/>
    <x v="4"/>
    <x v="4"/>
    <x v="326"/>
    <n v="357"/>
    <n v="84"/>
    <n v="2535"/>
    <n v="346780"/>
    <n v="32059"/>
    <n v="13695"/>
    <n v="2856"/>
    <n v="19480"/>
    <n v="83000000"/>
    <x v="0"/>
    <x v="11"/>
    <n v="9.2447661341484508E-2"/>
  </r>
  <r>
    <s v="R06865"/>
    <x v="0"/>
    <x v="16"/>
    <x v="19"/>
    <x v="122"/>
    <n v="3465"/>
    <n v="65"/>
    <n v="1413"/>
    <n v="350245"/>
    <n v="32124"/>
    <n v="15108"/>
    <n v="31185"/>
    <n v="1029"/>
    <n v="83000000"/>
    <x v="1"/>
    <x v="11"/>
    <n v="9.1718654084997644E-2"/>
  </r>
  <r>
    <s v="R06866"/>
    <x v="2"/>
    <x v="7"/>
    <x v="7"/>
    <x v="649"/>
    <n v="4135"/>
    <n v="45"/>
    <n v="1043"/>
    <n v="354380"/>
    <n v="32169"/>
    <n v="16151"/>
    <n v="74430"/>
    <n v="1504"/>
    <n v="1380000000"/>
    <x v="0"/>
    <x v="1"/>
    <n v="9.0775438794514357E-2"/>
  </r>
  <r>
    <s v="R06867"/>
    <x v="3"/>
    <x v="6"/>
    <x v="6"/>
    <x v="542"/>
    <n v="2949"/>
    <n v="117"/>
    <n v="2583"/>
    <n v="357329"/>
    <n v="32286"/>
    <n v="18734"/>
    <n v="32439"/>
    <n v="864"/>
    <n v="68000000"/>
    <x v="1"/>
    <x v="6"/>
    <n v="9.0353707647574083E-2"/>
  </r>
  <r>
    <s v="R06868"/>
    <x v="3"/>
    <x v="6"/>
    <x v="6"/>
    <x v="362"/>
    <n v="3141"/>
    <n v="150"/>
    <n v="3674"/>
    <n v="360470"/>
    <n v="32436"/>
    <n v="22408"/>
    <n v="18846"/>
    <n v="18574"/>
    <n v="68000000"/>
    <x v="1"/>
    <x v="9"/>
    <n v="8.9982522817432797E-2"/>
  </r>
  <r>
    <s v="R06869"/>
    <x v="1"/>
    <x v="15"/>
    <x v="30"/>
    <x v="476"/>
    <n v="2876"/>
    <n v="166"/>
    <n v="649"/>
    <n v="363346"/>
    <n v="32602"/>
    <n v="23057"/>
    <n v="28760"/>
    <n v="15038"/>
    <n v="213000000"/>
    <x v="1"/>
    <x v="11"/>
    <n v="8.9727147126980891E-2"/>
  </r>
  <r>
    <s v="R06870"/>
    <x v="1"/>
    <x v="1"/>
    <x v="26"/>
    <x v="197"/>
    <n v="4553"/>
    <n v="94"/>
    <n v="4760"/>
    <n v="367899"/>
    <n v="32696"/>
    <n v="27817"/>
    <n v="45530"/>
    <n v="10410"/>
    <n v="213000000"/>
    <x v="1"/>
    <x v="6"/>
    <n v="8.8872217646691079E-2"/>
  </r>
  <r>
    <s v="R06871"/>
    <x v="4"/>
    <x v="14"/>
    <x v="32"/>
    <x v="699"/>
    <n v="196"/>
    <n v="3"/>
    <n v="3291"/>
    <n v="368095"/>
    <n v="32699"/>
    <n v="31108"/>
    <n v="1960"/>
    <n v="16873"/>
    <n v="331000000"/>
    <x v="0"/>
    <x v="11"/>
    <n v="8.8833045816976597E-2"/>
  </r>
  <r>
    <s v="R06872"/>
    <x v="0"/>
    <x v="0"/>
    <x v="0"/>
    <x v="239"/>
    <n v="1874"/>
    <n v="168"/>
    <n v="2921"/>
    <n v="369969"/>
    <n v="32867"/>
    <n v="34029"/>
    <n v="20614"/>
    <n v="7127"/>
    <n v="83000000"/>
    <x v="1"/>
    <x v="7"/>
    <n v="8.8837172844211276E-2"/>
  </r>
  <r>
    <s v="R06873"/>
    <x v="2"/>
    <x v="9"/>
    <x v="9"/>
    <x v="276"/>
    <n v="937"/>
    <n v="2"/>
    <n v="172"/>
    <n v="370906"/>
    <n v="32869"/>
    <n v="34201"/>
    <n v="14055"/>
    <n v="18426"/>
    <n v="1380000000"/>
    <x v="1"/>
    <x v="8"/>
    <n v="8.8618140445288027E-2"/>
  </r>
  <r>
    <s v="R06874"/>
    <x v="2"/>
    <x v="9"/>
    <x v="9"/>
    <x v="678"/>
    <n v="2194"/>
    <n v="180"/>
    <n v="3021"/>
    <n v="373100"/>
    <n v="33049"/>
    <n v="37222"/>
    <n v="15358"/>
    <n v="9733"/>
    <n v="1380000000"/>
    <x v="1"/>
    <x v="6"/>
    <n v="8.8579469311176634E-2"/>
  </r>
  <r>
    <s v="R06875"/>
    <x v="3"/>
    <x v="17"/>
    <x v="28"/>
    <x v="663"/>
    <n v="3530"/>
    <n v="119"/>
    <n v="2048"/>
    <n v="376630"/>
    <n v="33168"/>
    <n v="39270"/>
    <n v="60010"/>
    <n v="4882"/>
    <n v="68000000"/>
    <x v="1"/>
    <x v="5"/>
    <n v="8.8065209887688178E-2"/>
  </r>
  <r>
    <s v="R06876"/>
    <x v="2"/>
    <x v="7"/>
    <x v="7"/>
    <x v="28"/>
    <n v="4125"/>
    <n v="73"/>
    <n v="4078"/>
    <n v="380755"/>
    <n v="33241"/>
    <n v="43348"/>
    <n v="37125"/>
    <n v="5935"/>
    <n v="1380000000"/>
    <x v="0"/>
    <x v="7"/>
    <n v="8.7302858793712496E-2"/>
  </r>
  <r>
    <s v="R06877"/>
    <x v="3"/>
    <x v="11"/>
    <x v="12"/>
    <x v="574"/>
    <n v="389"/>
    <n v="105"/>
    <n v="3096"/>
    <n v="381144"/>
    <n v="33346"/>
    <n v="46444"/>
    <n v="7002"/>
    <n v="3288"/>
    <n v="68000000"/>
    <x v="0"/>
    <x v="9"/>
    <n v="8.7489242910815862E-2"/>
  </r>
  <r>
    <s v="R06878"/>
    <x v="0"/>
    <x v="0"/>
    <x v="0"/>
    <x v="603"/>
    <n v="2926"/>
    <n v="95"/>
    <n v="2927"/>
    <n v="384070"/>
    <n v="33441"/>
    <n v="49371"/>
    <n v="46816"/>
    <n v="15030"/>
    <n v="83000000"/>
    <x v="0"/>
    <x v="8"/>
    <n v="8.707006535267009E-2"/>
  </r>
  <r>
    <s v="R06879"/>
    <x v="2"/>
    <x v="7"/>
    <x v="7"/>
    <x v="440"/>
    <n v="346"/>
    <n v="35"/>
    <n v="1894"/>
    <n v="384416"/>
    <n v="33476"/>
    <n v="51265"/>
    <n v="4498"/>
    <n v="13754"/>
    <n v="1380000000"/>
    <x v="1"/>
    <x v="6"/>
    <n v="8.7082743694331138E-2"/>
  </r>
  <r>
    <s v="R06880"/>
    <x v="3"/>
    <x v="6"/>
    <x v="6"/>
    <x v="351"/>
    <n v="2844"/>
    <n v="176"/>
    <n v="3976"/>
    <n v="387260"/>
    <n v="33652"/>
    <n v="55241"/>
    <n v="51192"/>
    <n v="10116"/>
    <n v="68000000"/>
    <x v="0"/>
    <x v="9"/>
    <n v="8.6897691473428698E-2"/>
  </r>
  <r>
    <s v="R06881"/>
    <x v="0"/>
    <x v="16"/>
    <x v="19"/>
    <x v="359"/>
    <n v="118"/>
    <n v="26"/>
    <n v="3262"/>
    <n v="387378"/>
    <n v="33678"/>
    <n v="58503"/>
    <n v="2124"/>
    <n v="18345"/>
    <n v="83000000"/>
    <x v="1"/>
    <x v="2"/>
    <n v="8.6938339296501091E-2"/>
  </r>
  <r>
    <s v="R06882"/>
    <x v="0"/>
    <x v="4"/>
    <x v="4"/>
    <x v="419"/>
    <n v="4615"/>
    <n v="52"/>
    <n v="408"/>
    <n v="391993"/>
    <n v="33730"/>
    <n v="58911"/>
    <n v="87685"/>
    <n v="15467"/>
    <n v="83000000"/>
    <x v="0"/>
    <x v="4"/>
    <n v="8.6047454929042103E-2"/>
  </r>
  <r>
    <s v="R06883"/>
    <x v="3"/>
    <x v="17"/>
    <x v="28"/>
    <x v="494"/>
    <n v="1238"/>
    <n v="48"/>
    <n v="3549"/>
    <n v="393231"/>
    <n v="33778"/>
    <n v="62460"/>
    <n v="23522"/>
    <n v="16034"/>
    <n v="68000000"/>
    <x v="1"/>
    <x v="10"/>
    <n v="8.5898619386569217E-2"/>
  </r>
  <r>
    <s v="R06884"/>
    <x v="3"/>
    <x v="11"/>
    <x v="33"/>
    <x v="76"/>
    <n v="2780"/>
    <n v="101"/>
    <n v="3375"/>
    <n v="396011"/>
    <n v="33879"/>
    <n v="65835"/>
    <n v="36140"/>
    <n v="3836"/>
    <n v="68000000"/>
    <x v="0"/>
    <x v="2"/>
    <n v="8.5550653895977644E-2"/>
  </r>
  <r>
    <s v="R06885"/>
    <x v="4"/>
    <x v="12"/>
    <x v="17"/>
    <x v="339"/>
    <n v="2127"/>
    <n v="0"/>
    <n v="4022"/>
    <n v="398138"/>
    <n v="33879"/>
    <n v="69857"/>
    <n v="23397"/>
    <n v="17410"/>
    <n v="331000000"/>
    <x v="0"/>
    <x v="11"/>
    <n v="8.5093610758078864E-2"/>
  </r>
  <r>
    <s v="R06886"/>
    <x v="0"/>
    <x v="0"/>
    <x v="0"/>
    <x v="262"/>
    <n v="2466"/>
    <n v="173"/>
    <n v="577"/>
    <n v="400604"/>
    <n v="34052"/>
    <n v="70434"/>
    <n v="32058"/>
    <n v="627"/>
    <n v="83000000"/>
    <x v="1"/>
    <x v="11"/>
    <n v="8.5001647512256487E-2"/>
  </r>
  <r>
    <s v="R06887"/>
    <x v="3"/>
    <x v="6"/>
    <x v="22"/>
    <x v="0"/>
    <n v="583"/>
    <n v="61"/>
    <n v="3607"/>
    <n v="401187"/>
    <n v="34113"/>
    <n v="74041"/>
    <n v="4081"/>
    <n v="12283"/>
    <n v="68000000"/>
    <x v="0"/>
    <x v="0"/>
    <n v="8.5030172961736053E-2"/>
  </r>
  <r>
    <s v="R06888"/>
    <x v="0"/>
    <x v="4"/>
    <x v="24"/>
    <x v="443"/>
    <n v="2759"/>
    <n v="98"/>
    <n v="4177"/>
    <n v="403946"/>
    <n v="34211"/>
    <n v="78218"/>
    <n v="44144"/>
    <n v="5286"/>
    <n v="83000000"/>
    <x v="0"/>
    <x v="4"/>
    <n v="8.4692013288904952E-2"/>
  </r>
  <r>
    <s v="R06889"/>
    <x v="2"/>
    <x v="9"/>
    <x v="25"/>
    <x v="678"/>
    <n v="1708"/>
    <n v="65"/>
    <n v="602"/>
    <n v="405654"/>
    <n v="34276"/>
    <n v="78820"/>
    <n v="18788"/>
    <n v="10457"/>
    <n v="1380000000"/>
    <x v="1"/>
    <x v="6"/>
    <n v="8.4495653931675768E-2"/>
  </r>
  <r>
    <s v="R06890"/>
    <x v="1"/>
    <x v="18"/>
    <x v="23"/>
    <x v="354"/>
    <n v="2704"/>
    <n v="149"/>
    <n v="3755"/>
    <n v="408358"/>
    <n v="34425"/>
    <n v="82575"/>
    <n v="13520"/>
    <n v="19544"/>
    <n v="213000000"/>
    <x v="0"/>
    <x v="1"/>
    <n v="8.4301029978597217E-2"/>
  </r>
  <r>
    <s v="R06891"/>
    <x v="1"/>
    <x v="15"/>
    <x v="30"/>
    <x v="252"/>
    <n v="4837"/>
    <n v="166"/>
    <n v="4069"/>
    <n v="413195"/>
    <n v="34591"/>
    <n v="86644"/>
    <n v="87066"/>
    <n v="5841"/>
    <n v="213000000"/>
    <x v="0"/>
    <x v="6"/>
    <n v="8.3715921054223791E-2"/>
  </r>
  <r>
    <s v="R06892"/>
    <x v="3"/>
    <x v="10"/>
    <x v="11"/>
    <x v="246"/>
    <n v="671"/>
    <n v="43"/>
    <n v="987"/>
    <n v="413866"/>
    <n v="34634"/>
    <n v="87631"/>
    <n v="11407"/>
    <n v="6425"/>
    <n v="68000000"/>
    <x v="1"/>
    <x v="8"/>
    <n v="8.3684090985971307E-2"/>
  </r>
  <r>
    <s v="R06893"/>
    <x v="3"/>
    <x v="17"/>
    <x v="20"/>
    <x v="415"/>
    <n v="1771"/>
    <n v="1"/>
    <n v="4236"/>
    <n v="415637"/>
    <n v="34635"/>
    <n v="91867"/>
    <n v="33649"/>
    <n v="17358"/>
    <n v="68000000"/>
    <x v="0"/>
    <x v="5"/>
    <n v="8.3329924910438682E-2"/>
  </r>
  <r>
    <s v="R06894"/>
    <x v="0"/>
    <x v="19"/>
    <x v="36"/>
    <x v="597"/>
    <n v="1685"/>
    <n v="58"/>
    <n v="2315"/>
    <n v="417322"/>
    <n v="34693"/>
    <n v="94182"/>
    <n v="30330"/>
    <n v="16055"/>
    <n v="83000000"/>
    <x v="0"/>
    <x v="10"/>
    <n v="8.3132449283766494E-2"/>
  </r>
  <r>
    <s v="R06895"/>
    <x v="3"/>
    <x v="10"/>
    <x v="11"/>
    <x v="548"/>
    <n v="2077"/>
    <n v="155"/>
    <n v="4234"/>
    <n v="419399"/>
    <n v="34848"/>
    <n v="98416"/>
    <n v="22847"/>
    <n v="10376"/>
    <n v="68000000"/>
    <x v="0"/>
    <x v="0"/>
    <n v="8.3090326872500883E-2"/>
  </r>
  <r>
    <s v="R06896"/>
    <x v="0"/>
    <x v="16"/>
    <x v="19"/>
    <x v="395"/>
    <n v="2485"/>
    <n v="194"/>
    <n v="3118"/>
    <n v="421884"/>
    <n v="35042"/>
    <n v="101534"/>
    <n v="17395"/>
    <n v="5452"/>
    <n v="83000000"/>
    <x v="0"/>
    <x v="1"/>
    <n v="8.3060746555925324E-2"/>
  </r>
  <r>
    <s v="R06897"/>
    <x v="3"/>
    <x v="11"/>
    <x v="12"/>
    <x v="553"/>
    <n v="1696"/>
    <n v="13"/>
    <n v="1083"/>
    <n v="423580"/>
    <n v="35055"/>
    <n v="102617"/>
    <n v="11872"/>
    <n v="4714"/>
    <n v="68000000"/>
    <x v="1"/>
    <x v="2"/>
    <n v="8.2758864913357572E-2"/>
  </r>
  <r>
    <s v="R06898"/>
    <x v="0"/>
    <x v="19"/>
    <x v="35"/>
    <x v="267"/>
    <n v="3601"/>
    <n v="15"/>
    <n v="2608"/>
    <n v="427181"/>
    <n v="35070"/>
    <n v="105225"/>
    <n v="64818"/>
    <n v="12887"/>
    <n v="83000000"/>
    <x v="0"/>
    <x v="10"/>
    <n v="8.2096347918095613E-2"/>
  </r>
  <r>
    <s v="R06899"/>
    <x v="3"/>
    <x v="17"/>
    <x v="20"/>
    <x v="35"/>
    <n v="4158"/>
    <n v="50"/>
    <n v="1587"/>
    <n v="431339"/>
    <n v="35120"/>
    <n v="106812"/>
    <n v="45738"/>
    <n v="8188"/>
    <n v="68000000"/>
    <x v="1"/>
    <x v="7"/>
    <n v="8.1420877778267203E-2"/>
  </r>
  <r>
    <s v="R06900"/>
    <x v="4"/>
    <x v="12"/>
    <x v="14"/>
    <x v="648"/>
    <n v="1453"/>
    <n v="99"/>
    <n v="1084"/>
    <n v="432792"/>
    <n v="35219"/>
    <n v="107896"/>
    <n v="17436"/>
    <n v="18408"/>
    <n v="331000000"/>
    <x v="1"/>
    <x v="3"/>
    <n v="8.1376273128893326E-2"/>
  </r>
  <r>
    <s v="R06901"/>
    <x v="0"/>
    <x v="4"/>
    <x v="24"/>
    <x v="493"/>
    <n v="3206"/>
    <n v="27"/>
    <n v="1749"/>
    <n v="435998"/>
    <n v="35246"/>
    <n v="109645"/>
    <n v="54502"/>
    <n v="9340"/>
    <n v="83000000"/>
    <x v="0"/>
    <x v="9"/>
    <n v="8.0839820366148465E-2"/>
  </r>
  <r>
    <s v="R06902"/>
    <x v="4"/>
    <x v="12"/>
    <x v="17"/>
    <x v="84"/>
    <n v="4252"/>
    <n v="52"/>
    <n v="3166"/>
    <n v="440250"/>
    <n v="35298"/>
    <n v="112811"/>
    <n v="34016"/>
    <n v="19053"/>
    <n v="331000000"/>
    <x v="1"/>
    <x v="3"/>
    <n v="8.0177172061328794E-2"/>
  </r>
  <r>
    <s v="R06903"/>
    <x v="4"/>
    <x v="14"/>
    <x v="16"/>
    <x v="660"/>
    <n v="2990"/>
    <n v="51"/>
    <n v="1655"/>
    <n v="443240"/>
    <n v="35349"/>
    <n v="114466"/>
    <n v="47840"/>
    <n v="3578"/>
    <n v="331000000"/>
    <x v="1"/>
    <x v="10"/>
    <n v="7.9751376229582172E-2"/>
  </r>
  <r>
    <s v="R06904"/>
    <x v="4"/>
    <x v="14"/>
    <x v="16"/>
    <x v="574"/>
    <n v="4872"/>
    <n v="115"/>
    <n v="3546"/>
    <n v="448112"/>
    <n v="35464"/>
    <n v="118012"/>
    <n v="24360"/>
    <n v="3119"/>
    <n v="331000000"/>
    <x v="0"/>
    <x v="9"/>
    <n v="7.9140929053450923E-2"/>
  </r>
  <r>
    <s v="R06905"/>
    <x v="4"/>
    <x v="8"/>
    <x v="8"/>
    <x v="621"/>
    <n v="2301"/>
    <n v="152"/>
    <n v="39"/>
    <n v="450413"/>
    <n v="35616"/>
    <n v="118051"/>
    <n v="20709"/>
    <n v="3261"/>
    <n v="331000000"/>
    <x v="1"/>
    <x v="11"/>
    <n v="7.9074094220193472E-2"/>
  </r>
  <r>
    <s v="R06906"/>
    <x v="2"/>
    <x v="2"/>
    <x v="2"/>
    <x v="117"/>
    <n v="3258"/>
    <n v="184"/>
    <n v="1350"/>
    <n v="453671"/>
    <n v="35800"/>
    <n v="119401"/>
    <n v="45612"/>
    <n v="7790"/>
    <n v="1380000000"/>
    <x v="1"/>
    <x v="10"/>
    <n v="7.891181054111901E-2"/>
  </r>
  <r>
    <s v="R06907"/>
    <x v="1"/>
    <x v="15"/>
    <x v="18"/>
    <x v="484"/>
    <n v="1350"/>
    <n v="8"/>
    <n v="1994"/>
    <n v="455021"/>
    <n v="35808"/>
    <n v="121395"/>
    <n v="10800"/>
    <n v="16383"/>
    <n v="213000000"/>
    <x v="1"/>
    <x v="8"/>
    <n v="7.8695269009562197E-2"/>
  </r>
  <r>
    <s v="R06908"/>
    <x v="2"/>
    <x v="5"/>
    <x v="5"/>
    <x v="253"/>
    <n v="4101"/>
    <n v="10"/>
    <n v="2453"/>
    <n v="459122"/>
    <n v="35818"/>
    <n v="123848"/>
    <n v="53313"/>
    <n v="13808"/>
    <n v="1380000000"/>
    <x v="0"/>
    <x v="8"/>
    <n v="7.8014122607934278E-2"/>
  </r>
  <r>
    <s v="R06909"/>
    <x v="3"/>
    <x v="10"/>
    <x v="10"/>
    <x v="596"/>
    <n v="3949"/>
    <n v="106"/>
    <n v="743"/>
    <n v="463071"/>
    <n v="35924"/>
    <n v="124591"/>
    <n v="27643"/>
    <n v="10935"/>
    <n v="68000000"/>
    <x v="1"/>
    <x v="3"/>
    <n v="7.757773645941983E-2"/>
  </r>
  <r>
    <s v="R06910"/>
    <x v="3"/>
    <x v="6"/>
    <x v="6"/>
    <x v="600"/>
    <n v="1279"/>
    <n v="44"/>
    <n v="3282"/>
    <n v="464350"/>
    <n v="35968"/>
    <n v="127873"/>
    <n v="10232"/>
    <n v="13171"/>
    <n v="68000000"/>
    <x v="1"/>
    <x v="5"/>
    <n v="7.7458813395068368E-2"/>
  </r>
  <r>
    <s v="R06911"/>
    <x v="1"/>
    <x v="18"/>
    <x v="23"/>
    <x v="199"/>
    <n v="820"/>
    <n v="84"/>
    <n v="4133"/>
    <n v="465170"/>
    <n v="36052"/>
    <n v="132006"/>
    <n v="11480"/>
    <n v="9891"/>
    <n v="213000000"/>
    <x v="0"/>
    <x v="10"/>
    <n v="7.7502848421007367E-2"/>
  </r>
  <r>
    <s v="R06912"/>
    <x v="1"/>
    <x v="18"/>
    <x v="27"/>
    <x v="612"/>
    <n v="1343"/>
    <n v="1"/>
    <n v="2364"/>
    <n v="466513"/>
    <n v="36053"/>
    <n v="134370"/>
    <n v="9401"/>
    <n v="17926"/>
    <n v="213000000"/>
    <x v="1"/>
    <x v="5"/>
    <n v="7.7281876389296761E-2"/>
  </r>
  <r>
    <s v="R06913"/>
    <x v="1"/>
    <x v="1"/>
    <x v="26"/>
    <x v="175"/>
    <n v="2295"/>
    <n v="181"/>
    <n v="1106"/>
    <n v="468808"/>
    <n v="36234"/>
    <n v="135476"/>
    <n v="16065"/>
    <n v="13530"/>
    <n v="213000000"/>
    <x v="1"/>
    <x v="1"/>
    <n v="7.7289636695619529E-2"/>
  </r>
  <r>
    <s v="R06914"/>
    <x v="4"/>
    <x v="12"/>
    <x v="17"/>
    <x v="184"/>
    <n v="3"/>
    <n v="161"/>
    <n v="3427"/>
    <n v="468811"/>
    <n v="36395"/>
    <n v="138903"/>
    <n v="33"/>
    <n v="7669"/>
    <n v="331000000"/>
    <x v="0"/>
    <x v="5"/>
    <n v="7.7632564082327424E-2"/>
  </r>
  <r>
    <s v="R06915"/>
    <x v="2"/>
    <x v="5"/>
    <x v="5"/>
    <x v="277"/>
    <n v="2560"/>
    <n v="169"/>
    <n v="629"/>
    <n v="471371"/>
    <n v="36564"/>
    <n v="139532"/>
    <n v="23040"/>
    <n v="19731"/>
    <n v="1380000000"/>
    <x v="1"/>
    <x v="2"/>
    <n v="7.7569472878051465E-2"/>
  </r>
  <r>
    <s v="R06916"/>
    <x v="3"/>
    <x v="6"/>
    <x v="22"/>
    <x v="554"/>
    <n v="2553"/>
    <n v="68"/>
    <n v="4910"/>
    <n v="473924"/>
    <n v="36632"/>
    <n v="144442"/>
    <n v="22977"/>
    <n v="8609"/>
    <n v="68000000"/>
    <x v="0"/>
    <x v="8"/>
    <n v="7.7295093728108305E-2"/>
  </r>
  <r>
    <s v="R06917"/>
    <x v="2"/>
    <x v="2"/>
    <x v="2"/>
    <x v="580"/>
    <n v="30"/>
    <n v="138"/>
    <n v="4634"/>
    <n v="473954"/>
    <n v="36770"/>
    <n v="149076"/>
    <n v="540"/>
    <n v="5539"/>
    <n v="1380000000"/>
    <x v="0"/>
    <x v="0"/>
    <n v="7.7581368656029909E-2"/>
  </r>
  <r>
    <s v="R06918"/>
    <x v="2"/>
    <x v="7"/>
    <x v="7"/>
    <x v="655"/>
    <n v="1652"/>
    <n v="28"/>
    <n v="2256"/>
    <n v="475606"/>
    <n v="36798"/>
    <n v="151332"/>
    <n v="13216"/>
    <n v="10966"/>
    <n v="1380000000"/>
    <x v="0"/>
    <x v="10"/>
    <n v="7.73707648768098E-2"/>
  </r>
  <r>
    <s v="R06919"/>
    <x v="2"/>
    <x v="5"/>
    <x v="13"/>
    <x v="533"/>
    <n v="1298"/>
    <n v="110"/>
    <n v="3985"/>
    <n v="476904"/>
    <n v="36908"/>
    <n v="155317"/>
    <n v="18172"/>
    <n v="1184"/>
    <n v="1380000000"/>
    <x v="0"/>
    <x v="4"/>
    <n v="7.7390837568986626E-2"/>
  </r>
  <r>
    <s v="R06920"/>
    <x v="1"/>
    <x v="18"/>
    <x v="27"/>
    <x v="2"/>
    <n v="4804"/>
    <n v="91"/>
    <n v="491"/>
    <n v="481708"/>
    <n v="36999"/>
    <n v="155808"/>
    <n v="81668"/>
    <n v="18432"/>
    <n v="213000000"/>
    <x v="0"/>
    <x v="2"/>
    <n v="7.6807941740639554E-2"/>
  </r>
  <r>
    <s v="R06921"/>
    <x v="1"/>
    <x v="3"/>
    <x v="31"/>
    <x v="49"/>
    <n v="885"/>
    <n v="4"/>
    <n v="4679"/>
    <n v="482593"/>
    <n v="37003"/>
    <n v="160487"/>
    <n v="10620"/>
    <n v="5186"/>
    <n v="213000000"/>
    <x v="1"/>
    <x v="6"/>
    <n v="7.667537655954397E-2"/>
  </r>
  <r>
    <s v="R06922"/>
    <x v="3"/>
    <x v="10"/>
    <x v="11"/>
    <x v="10"/>
    <n v="1200"/>
    <n v="19"/>
    <n v="4153"/>
    <n v="483793"/>
    <n v="37022"/>
    <n v="164640"/>
    <n v="6000"/>
    <n v="314"/>
    <n v="68000000"/>
    <x v="0"/>
    <x v="6"/>
    <n v="7.652446397529522E-2"/>
  </r>
  <r>
    <s v="R06923"/>
    <x v="3"/>
    <x v="17"/>
    <x v="20"/>
    <x v="299"/>
    <n v="3358"/>
    <n v="100"/>
    <n v="1482"/>
    <n v="487151"/>
    <n v="37122"/>
    <n v="166122"/>
    <n v="50370"/>
    <n v="7445"/>
    <n v="68000000"/>
    <x v="1"/>
    <x v="1"/>
    <n v="7.6202245299711993E-2"/>
  </r>
  <r>
    <s v="R06924"/>
    <x v="3"/>
    <x v="17"/>
    <x v="20"/>
    <x v="257"/>
    <n v="1979"/>
    <n v="38"/>
    <n v="1949"/>
    <n v="489130"/>
    <n v="37160"/>
    <n v="168071"/>
    <n v="25727"/>
    <n v="14391"/>
    <n v="68000000"/>
    <x v="1"/>
    <x v="5"/>
    <n v="7.5971623085887188E-2"/>
  </r>
  <r>
    <s v="R06925"/>
    <x v="2"/>
    <x v="5"/>
    <x v="13"/>
    <x v="323"/>
    <n v="4843"/>
    <n v="159"/>
    <n v="2443"/>
    <n v="493973"/>
    <n v="37319"/>
    <n v="170514"/>
    <n v="72645"/>
    <n v="10628"/>
    <n v="1380000000"/>
    <x v="1"/>
    <x v="1"/>
    <n v="7.5548663590925005E-2"/>
  </r>
  <r>
    <s v="R06926"/>
    <x v="1"/>
    <x v="18"/>
    <x v="23"/>
    <x v="525"/>
    <n v="4038"/>
    <n v="156"/>
    <n v="3133"/>
    <n v="498011"/>
    <n v="37475"/>
    <n v="173647"/>
    <n v="52494"/>
    <n v="16976"/>
    <n v="213000000"/>
    <x v="1"/>
    <x v="3"/>
    <n v="7.5249341882006618E-2"/>
  </r>
  <r>
    <s v="R06927"/>
    <x v="4"/>
    <x v="8"/>
    <x v="8"/>
    <x v="395"/>
    <n v="2126"/>
    <n v="193"/>
    <n v="3517"/>
    <n v="500137"/>
    <n v="37668"/>
    <n v="177164"/>
    <n v="31890"/>
    <n v="7082"/>
    <n v="331000000"/>
    <x v="0"/>
    <x v="1"/>
    <n v="7.531536359037623E-2"/>
  </r>
  <r>
    <s v="R06928"/>
    <x v="2"/>
    <x v="5"/>
    <x v="5"/>
    <x v="507"/>
    <n v="2290"/>
    <n v="126"/>
    <n v="2134"/>
    <n v="502427"/>
    <n v="37794"/>
    <n v="179298"/>
    <n v="20610"/>
    <n v="18121"/>
    <n v="1380000000"/>
    <x v="1"/>
    <x v="11"/>
    <n v="7.5222868197768036E-2"/>
  </r>
  <r>
    <s v="R06929"/>
    <x v="0"/>
    <x v="16"/>
    <x v="19"/>
    <x v="688"/>
    <n v="3894"/>
    <n v="0"/>
    <n v="1861"/>
    <n v="506321"/>
    <n v="37794"/>
    <n v="181159"/>
    <n v="19470"/>
    <n v="19706"/>
    <n v="83000000"/>
    <x v="0"/>
    <x v="0"/>
    <n v="7.4644346175647469E-2"/>
  </r>
  <r>
    <s v="R06930"/>
    <x v="2"/>
    <x v="5"/>
    <x v="13"/>
    <x v="280"/>
    <n v="4596"/>
    <n v="118"/>
    <n v="610"/>
    <n v="510917"/>
    <n v="37912"/>
    <n v="181769"/>
    <n v="73536"/>
    <n v="730"/>
    <n v="1380000000"/>
    <x v="0"/>
    <x v="11"/>
    <n v="7.420383349937465E-2"/>
  </r>
  <r>
    <s v="R06931"/>
    <x v="1"/>
    <x v="1"/>
    <x v="1"/>
    <x v="347"/>
    <n v="204"/>
    <n v="128"/>
    <n v="1147"/>
    <n v="511121"/>
    <n v="38040"/>
    <n v="182916"/>
    <n v="3264"/>
    <n v="12814"/>
    <n v="213000000"/>
    <x v="1"/>
    <x v="1"/>
    <n v="7.4424647001394978E-2"/>
  </r>
  <r>
    <s v="R06932"/>
    <x v="0"/>
    <x v="0"/>
    <x v="0"/>
    <x v="312"/>
    <n v="1483"/>
    <n v="3"/>
    <n v="4741"/>
    <n v="512604"/>
    <n v="38043"/>
    <n v="187657"/>
    <n v="8898"/>
    <n v="3692"/>
    <n v="83000000"/>
    <x v="0"/>
    <x v="0"/>
    <n v="7.4215183650537253E-2"/>
  </r>
  <r>
    <s v="R06933"/>
    <x v="2"/>
    <x v="5"/>
    <x v="13"/>
    <x v="473"/>
    <n v="2770"/>
    <n v="142"/>
    <n v="2330"/>
    <n v="515374"/>
    <n v="38185"/>
    <n v="189987"/>
    <n v="16620"/>
    <n v="4219"/>
    <n v="1380000000"/>
    <x v="0"/>
    <x v="11"/>
    <n v="7.409182457787937E-2"/>
  </r>
  <r>
    <s v="R06934"/>
    <x v="1"/>
    <x v="18"/>
    <x v="27"/>
    <x v="91"/>
    <n v="4428"/>
    <n v="174"/>
    <n v="2561"/>
    <n v="519802"/>
    <n v="38359"/>
    <n v="192548"/>
    <n v="84132"/>
    <n v="3142"/>
    <n v="213000000"/>
    <x v="0"/>
    <x v="9"/>
    <n v="7.3795406712555939E-2"/>
  </r>
  <r>
    <s v="R06935"/>
    <x v="1"/>
    <x v="3"/>
    <x v="3"/>
    <x v="575"/>
    <n v="2650"/>
    <n v="157"/>
    <n v="828"/>
    <n v="522452"/>
    <n v="38516"/>
    <n v="193376"/>
    <n v="26500"/>
    <n v="9912"/>
    <n v="213000000"/>
    <x v="1"/>
    <x v="1"/>
    <n v="7.3721605046970826E-2"/>
  </r>
  <r>
    <s v="R06936"/>
    <x v="4"/>
    <x v="8"/>
    <x v="8"/>
    <x v="20"/>
    <n v="4261"/>
    <n v="133"/>
    <n v="1695"/>
    <n v="526713"/>
    <n v="38649"/>
    <n v="195071"/>
    <n v="59654"/>
    <n v="19880"/>
    <n v="331000000"/>
    <x v="0"/>
    <x v="3"/>
    <n v="7.3377721833332382E-2"/>
  </r>
  <r>
    <s v="R06937"/>
    <x v="2"/>
    <x v="9"/>
    <x v="25"/>
    <x v="577"/>
    <n v="2208"/>
    <n v="101"/>
    <n v="2204"/>
    <n v="528921"/>
    <n v="38750"/>
    <n v="197275"/>
    <n v="28704"/>
    <n v="2959"/>
    <n v="1380000000"/>
    <x v="1"/>
    <x v="9"/>
    <n v="7.3262358650913836E-2"/>
  </r>
  <r>
    <s v="R06938"/>
    <x v="1"/>
    <x v="15"/>
    <x v="18"/>
    <x v="633"/>
    <n v="5"/>
    <n v="128"/>
    <n v="2273"/>
    <n v="528926"/>
    <n v="38878"/>
    <n v="199548"/>
    <n v="35"/>
    <n v="8519"/>
    <n v="213000000"/>
    <x v="0"/>
    <x v="3"/>
    <n v="7.3503665919240124E-2"/>
  </r>
  <r>
    <s v="R06939"/>
    <x v="3"/>
    <x v="17"/>
    <x v="28"/>
    <x v="228"/>
    <n v="531"/>
    <n v="198"/>
    <n v="2880"/>
    <n v="529457"/>
    <n v="39076"/>
    <n v="202428"/>
    <n v="9558"/>
    <n v="6710"/>
    <n v="68000000"/>
    <x v="0"/>
    <x v="0"/>
    <n v="7.3803916087614288E-2"/>
  </r>
  <r>
    <s v="R06940"/>
    <x v="1"/>
    <x v="15"/>
    <x v="18"/>
    <x v="197"/>
    <n v="2092"/>
    <n v="61"/>
    <n v="3465"/>
    <n v="531549"/>
    <n v="39137"/>
    <n v="205893"/>
    <n v="25104"/>
    <n v="5083"/>
    <n v="213000000"/>
    <x v="1"/>
    <x v="6"/>
    <n v="7.3628207371286558E-2"/>
  </r>
  <r>
    <s v="R06941"/>
    <x v="4"/>
    <x v="13"/>
    <x v="21"/>
    <x v="308"/>
    <n v="4552"/>
    <n v="191"/>
    <n v="265"/>
    <n v="536101"/>
    <n v="39328"/>
    <n v="206158"/>
    <n v="27312"/>
    <n v="8646"/>
    <n v="331000000"/>
    <x v="1"/>
    <x v="8"/>
    <n v="7.3359311025347831E-2"/>
  </r>
  <r>
    <s v="R06942"/>
    <x v="1"/>
    <x v="18"/>
    <x v="27"/>
    <x v="118"/>
    <n v="226"/>
    <n v="132"/>
    <n v="1289"/>
    <n v="536327"/>
    <n v="39460"/>
    <n v="207447"/>
    <n v="2034"/>
    <n v="9347"/>
    <n v="213000000"/>
    <x v="1"/>
    <x v="3"/>
    <n v="7.3574517039045204E-2"/>
  </r>
  <r>
    <s v="R06943"/>
    <x v="2"/>
    <x v="7"/>
    <x v="7"/>
    <x v="426"/>
    <n v="2099"/>
    <n v="53"/>
    <n v="3620"/>
    <n v="538426"/>
    <n v="39513"/>
    <n v="211067"/>
    <n v="33584"/>
    <n v="18358"/>
    <n v="1380000000"/>
    <x v="0"/>
    <x v="6"/>
    <n v="7.3386129198812836E-2"/>
  </r>
  <r>
    <s v="R06944"/>
    <x v="2"/>
    <x v="2"/>
    <x v="29"/>
    <x v="184"/>
    <n v="4566"/>
    <n v="48"/>
    <n v="3391"/>
    <n v="542992"/>
    <n v="39561"/>
    <n v="214458"/>
    <n v="36528"/>
    <n v="8293"/>
    <n v="1380000000"/>
    <x v="0"/>
    <x v="5"/>
    <n v="7.2857426997082836E-2"/>
  </r>
  <r>
    <s v="R06945"/>
    <x v="0"/>
    <x v="19"/>
    <x v="35"/>
    <x v="666"/>
    <n v="896"/>
    <n v="6"/>
    <n v="472"/>
    <n v="543888"/>
    <n v="39567"/>
    <n v="214930"/>
    <n v="8064"/>
    <n v="5993"/>
    <n v="83000000"/>
    <x v="0"/>
    <x v="3"/>
    <n v="7.2748433501014911E-2"/>
  </r>
  <r>
    <s v="R06946"/>
    <x v="2"/>
    <x v="2"/>
    <x v="2"/>
    <x v="165"/>
    <n v="1320"/>
    <n v="99"/>
    <n v="2575"/>
    <n v="545208"/>
    <n v="39666"/>
    <n v="217505"/>
    <n v="10560"/>
    <n v="6714"/>
    <n v="1380000000"/>
    <x v="0"/>
    <x v="7"/>
    <n v="7.2753884755909673E-2"/>
  </r>
  <r>
    <s v="R06947"/>
    <x v="0"/>
    <x v="16"/>
    <x v="19"/>
    <x v="164"/>
    <n v="2661"/>
    <n v="2"/>
    <n v="1896"/>
    <n v="547869"/>
    <n v="39668"/>
    <n v="219401"/>
    <n v="13305"/>
    <n v="17192"/>
    <n v="83000000"/>
    <x v="1"/>
    <x v="8"/>
    <n v="7.2404169609888491E-2"/>
  </r>
  <r>
    <s v="R06948"/>
    <x v="3"/>
    <x v="10"/>
    <x v="10"/>
    <x v="495"/>
    <n v="2559"/>
    <n v="75"/>
    <n v="3154"/>
    <n v="550428"/>
    <n v="39743"/>
    <n v="222555"/>
    <n v="48621"/>
    <n v="12225"/>
    <n v="68000000"/>
    <x v="0"/>
    <x v="3"/>
    <n v="7.2203812306060017E-2"/>
  </r>
  <r>
    <s v="R06949"/>
    <x v="4"/>
    <x v="12"/>
    <x v="17"/>
    <x v="373"/>
    <n v="1664"/>
    <n v="122"/>
    <n v="889"/>
    <n v="552092"/>
    <n v="39865"/>
    <n v="223444"/>
    <n v="28288"/>
    <n v="1241"/>
    <n v="331000000"/>
    <x v="0"/>
    <x v="2"/>
    <n v="7.2207168370488975E-2"/>
  </r>
  <r>
    <s v="R06950"/>
    <x v="3"/>
    <x v="11"/>
    <x v="12"/>
    <x v="312"/>
    <n v="1525"/>
    <n v="188"/>
    <n v="3499"/>
    <n v="553617"/>
    <n v="40053"/>
    <n v="226943"/>
    <n v="28975"/>
    <n v="7086"/>
    <n v="68000000"/>
    <x v="0"/>
    <x v="0"/>
    <n v="7.2347850589848217E-2"/>
  </r>
  <r>
    <s v="R06951"/>
    <x v="0"/>
    <x v="19"/>
    <x v="35"/>
    <x v="698"/>
    <n v="3750"/>
    <n v="78"/>
    <n v="1611"/>
    <n v="557367"/>
    <n v="40131"/>
    <n v="228554"/>
    <n v="18750"/>
    <n v="10607"/>
    <n v="83000000"/>
    <x v="1"/>
    <x v="4"/>
    <n v="7.2001033430396849E-2"/>
  </r>
  <r>
    <s v="R06952"/>
    <x v="1"/>
    <x v="1"/>
    <x v="26"/>
    <x v="331"/>
    <n v="3654"/>
    <n v="168"/>
    <n v="4476"/>
    <n v="561021"/>
    <n v="40299"/>
    <n v="233030"/>
    <n v="36540"/>
    <n v="9953"/>
    <n v="213000000"/>
    <x v="0"/>
    <x v="0"/>
    <n v="7.1831535717914299E-2"/>
  </r>
  <r>
    <s v="R06953"/>
    <x v="1"/>
    <x v="15"/>
    <x v="18"/>
    <x v="350"/>
    <n v="2567"/>
    <n v="148"/>
    <n v="185"/>
    <n v="563588"/>
    <n v="40447"/>
    <n v="233215"/>
    <n v="30804"/>
    <n v="1392"/>
    <n v="213000000"/>
    <x v="0"/>
    <x v="11"/>
    <n v="7.1766964520181414E-2"/>
  </r>
  <r>
    <s v="R06954"/>
    <x v="3"/>
    <x v="11"/>
    <x v="33"/>
    <x v="525"/>
    <n v="4769"/>
    <n v="31"/>
    <n v="4005"/>
    <n v="568357"/>
    <n v="40478"/>
    <n v="237220"/>
    <n v="52459"/>
    <n v="18570"/>
    <n v="68000000"/>
    <x v="1"/>
    <x v="3"/>
    <n v="7.1219321658746171E-2"/>
  </r>
  <r>
    <s v="R06955"/>
    <x v="1"/>
    <x v="15"/>
    <x v="18"/>
    <x v="334"/>
    <n v="1096"/>
    <n v="11"/>
    <n v="3333"/>
    <n v="569453"/>
    <n v="40489"/>
    <n v="240553"/>
    <n v="8768"/>
    <n v="19798"/>
    <n v="213000000"/>
    <x v="0"/>
    <x v="3"/>
    <n v="7.1101565888668602E-2"/>
  </r>
  <r>
    <s v="R06956"/>
    <x v="0"/>
    <x v="16"/>
    <x v="19"/>
    <x v="565"/>
    <n v="3098"/>
    <n v="103"/>
    <n v="2226"/>
    <n v="572551"/>
    <n v="40592"/>
    <n v="242779"/>
    <n v="52666"/>
    <n v="5142"/>
    <n v="83000000"/>
    <x v="1"/>
    <x v="8"/>
    <n v="7.0896741076340794E-2"/>
  </r>
  <r>
    <s v="R06957"/>
    <x v="4"/>
    <x v="12"/>
    <x v="17"/>
    <x v="371"/>
    <n v="3240"/>
    <n v="110"/>
    <n v="3213"/>
    <n v="575791"/>
    <n v="40702"/>
    <n v="245992"/>
    <n v="29160"/>
    <n v="9280"/>
    <n v="331000000"/>
    <x v="1"/>
    <x v="7"/>
    <n v="7.0688843695021278E-2"/>
  </r>
  <r>
    <s v="R06958"/>
    <x v="2"/>
    <x v="5"/>
    <x v="5"/>
    <x v="226"/>
    <n v="2822"/>
    <n v="6"/>
    <n v="4015"/>
    <n v="578613"/>
    <n v="40708"/>
    <n v="250007"/>
    <n v="33864"/>
    <n v="1733"/>
    <n v="1380000000"/>
    <x v="0"/>
    <x v="5"/>
    <n v="7.0354451075243726E-2"/>
  </r>
  <r>
    <s v="R06959"/>
    <x v="0"/>
    <x v="16"/>
    <x v="19"/>
    <x v="646"/>
    <n v="2927"/>
    <n v="178"/>
    <n v="1291"/>
    <n v="581540"/>
    <n v="40886"/>
    <n v="251298"/>
    <n v="52686"/>
    <n v="8305"/>
    <n v="83000000"/>
    <x v="1"/>
    <x v="6"/>
    <n v="7.0306427760773116E-2"/>
  </r>
  <r>
    <s v="R06960"/>
    <x v="0"/>
    <x v="16"/>
    <x v="19"/>
    <x v="47"/>
    <n v="4993"/>
    <n v="172"/>
    <n v="2673"/>
    <n v="586533"/>
    <n v="41058"/>
    <n v="253971"/>
    <n v="49930"/>
    <n v="18288"/>
    <n v="83000000"/>
    <x v="0"/>
    <x v="2"/>
    <n v="7.0001176404396681E-2"/>
  </r>
  <r>
    <s v="R06961"/>
    <x v="2"/>
    <x v="9"/>
    <x v="25"/>
    <x v="130"/>
    <n v="3614"/>
    <n v="94"/>
    <n v="2517"/>
    <n v="590147"/>
    <n v="41152"/>
    <n v="256488"/>
    <n v="43368"/>
    <n v="2587"/>
    <n v="1380000000"/>
    <x v="1"/>
    <x v="10"/>
    <n v="6.9731778692427485E-2"/>
  </r>
  <r>
    <s v="R06962"/>
    <x v="2"/>
    <x v="9"/>
    <x v="25"/>
    <x v="405"/>
    <n v="847"/>
    <n v="64"/>
    <n v="3763"/>
    <n v="590994"/>
    <n v="41216"/>
    <n v="260251"/>
    <n v="8470"/>
    <n v="9112"/>
    <n v="1380000000"/>
    <x v="1"/>
    <x v="5"/>
    <n v="6.9740132725543746E-2"/>
  </r>
  <r>
    <s v="R06963"/>
    <x v="4"/>
    <x v="12"/>
    <x v="17"/>
    <x v="438"/>
    <n v="3616"/>
    <n v="187"/>
    <n v="3048"/>
    <n v="594610"/>
    <n v="41403"/>
    <n v="263299"/>
    <n v="61472"/>
    <n v="14592"/>
    <n v="331000000"/>
    <x v="1"/>
    <x v="3"/>
    <n v="6.9630514118497841E-2"/>
  </r>
  <r>
    <s v="R06964"/>
    <x v="4"/>
    <x v="12"/>
    <x v="17"/>
    <x v="688"/>
    <n v="2704"/>
    <n v="44"/>
    <n v="2154"/>
    <n v="597314"/>
    <n v="41447"/>
    <n v="265453"/>
    <n v="32448"/>
    <n v="16287"/>
    <n v="331000000"/>
    <x v="0"/>
    <x v="0"/>
    <n v="6.9388964598184541E-2"/>
  </r>
  <r>
    <s v="R06965"/>
    <x v="4"/>
    <x v="8"/>
    <x v="8"/>
    <x v="147"/>
    <n v="3893"/>
    <n v="33"/>
    <n v="3102"/>
    <n v="601207"/>
    <n v="41480"/>
    <n v="268555"/>
    <n v="62288"/>
    <n v="17692"/>
    <n v="331000000"/>
    <x v="1"/>
    <x v="10"/>
    <n v="6.8994539318404477E-2"/>
  </r>
  <r>
    <s v="R06966"/>
    <x v="1"/>
    <x v="1"/>
    <x v="26"/>
    <x v="590"/>
    <n v="3381"/>
    <n v="138"/>
    <n v="3618"/>
    <n v="604588"/>
    <n v="41618"/>
    <n v="272173"/>
    <n v="54096"/>
    <n v="9261"/>
    <n v="213000000"/>
    <x v="0"/>
    <x v="1"/>
    <n v="6.8836960045518605E-2"/>
  </r>
  <r>
    <s v="R06967"/>
    <x v="0"/>
    <x v="19"/>
    <x v="36"/>
    <x v="569"/>
    <n v="3071"/>
    <n v="160"/>
    <n v="3843"/>
    <n v="607659"/>
    <n v="41778"/>
    <n v="276016"/>
    <n v="24568"/>
    <n v="4747"/>
    <n v="83000000"/>
    <x v="1"/>
    <x v="11"/>
    <n v="6.8752375921363795E-2"/>
  </r>
  <r>
    <s v="R06968"/>
    <x v="2"/>
    <x v="7"/>
    <x v="7"/>
    <x v="490"/>
    <n v="2994"/>
    <n v="7"/>
    <n v="520"/>
    <n v="610653"/>
    <n v="41785"/>
    <n v="276536"/>
    <n v="41916"/>
    <n v="4551"/>
    <n v="1380000000"/>
    <x v="0"/>
    <x v="1"/>
    <n v="6.842674972529407E-2"/>
  </r>
  <r>
    <s v="R06969"/>
    <x v="0"/>
    <x v="16"/>
    <x v="19"/>
    <x v="51"/>
    <n v="4742"/>
    <n v="44"/>
    <n v="1644"/>
    <n v="615395"/>
    <n v="41829"/>
    <n v="278180"/>
    <n v="28452"/>
    <n v="6822"/>
    <n v="83000000"/>
    <x v="0"/>
    <x v="4"/>
    <n v="6.7970977989746426E-2"/>
  </r>
  <r>
    <s v="R06970"/>
    <x v="0"/>
    <x v="19"/>
    <x v="36"/>
    <x v="724"/>
    <n v="4533"/>
    <n v="199"/>
    <n v="654"/>
    <n v="619928"/>
    <n v="42028"/>
    <n v="278834"/>
    <n v="86127"/>
    <n v="19668"/>
    <n v="83000000"/>
    <x v="1"/>
    <x v="1"/>
    <n v="6.7794969738421237E-2"/>
  </r>
  <r>
    <s v="R06971"/>
    <x v="4"/>
    <x v="8"/>
    <x v="8"/>
    <x v="92"/>
    <n v="1500"/>
    <n v="103"/>
    <n v="41"/>
    <n v="621428"/>
    <n v="42131"/>
    <n v="278875"/>
    <n v="10500"/>
    <n v="4507"/>
    <n v="331000000"/>
    <x v="0"/>
    <x v="11"/>
    <n v="6.7797073836389735E-2"/>
  </r>
  <r>
    <s v="R06972"/>
    <x v="4"/>
    <x v="14"/>
    <x v="16"/>
    <x v="409"/>
    <n v="2442"/>
    <n v="77"/>
    <n v="2911"/>
    <n v="623870"/>
    <n v="42208"/>
    <n v="281786"/>
    <n v="46398"/>
    <n v="17294"/>
    <n v="331000000"/>
    <x v="0"/>
    <x v="5"/>
    <n v="6.7655120457787682E-2"/>
  </r>
  <r>
    <s v="R06973"/>
    <x v="0"/>
    <x v="4"/>
    <x v="24"/>
    <x v="85"/>
    <n v="1725"/>
    <n v="161"/>
    <n v="3784"/>
    <n v="625595"/>
    <n v="42369"/>
    <n v="285570"/>
    <n v="15525"/>
    <n v="1979"/>
    <n v="83000000"/>
    <x v="0"/>
    <x v="3"/>
    <n v="6.7725924919476654E-2"/>
  </r>
  <r>
    <s v="R06974"/>
    <x v="4"/>
    <x v="13"/>
    <x v="21"/>
    <x v="225"/>
    <n v="1565"/>
    <n v="44"/>
    <n v="3951"/>
    <n v="627160"/>
    <n v="42413"/>
    <n v="289521"/>
    <n v="29735"/>
    <n v="16934"/>
    <n v="331000000"/>
    <x v="1"/>
    <x v="9"/>
    <n v="6.7627080808725051E-2"/>
  </r>
  <r>
    <s v="R06975"/>
    <x v="1"/>
    <x v="18"/>
    <x v="23"/>
    <x v="363"/>
    <n v="1743"/>
    <n v="122"/>
    <n v="1823"/>
    <n v="628903"/>
    <n v="42535"/>
    <n v="291344"/>
    <n v="13944"/>
    <n v="3542"/>
    <n v="213000000"/>
    <x v="1"/>
    <x v="4"/>
    <n v="6.7633641435960706E-2"/>
  </r>
  <r>
    <s v="R06976"/>
    <x v="2"/>
    <x v="7"/>
    <x v="7"/>
    <x v="529"/>
    <n v="325"/>
    <n v="192"/>
    <n v="4943"/>
    <n v="629228"/>
    <n v="42727"/>
    <n v="296287"/>
    <n v="2925"/>
    <n v="14159"/>
    <n v="1380000000"/>
    <x v="1"/>
    <x v="10"/>
    <n v="6.7903844075597394E-2"/>
  </r>
  <r>
    <s v="R06977"/>
    <x v="0"/>
    <x v="0"/>
    <x v="0"/>
    <x v="3"/>
    <n v="4417"/>
    <n v="179"/>
    <n v="2308"/>
    <n v="633645"/>
    <n v="42906"/>
    <n v="298595"/>
    <n v="79506"/>
    <n v="14807"/>
    <n v="83000000"/>
    <x v="0"/>
    <x v="0"/>
    <n v="6.7712993868806665E-2"/>
  </r>
  <r>
    <s v="R06978"/>
    <x v="2"/>
    <x v="7"/>
    <x v="7"/>
    <x v="149"/>
    <n v="2230"/>
    <n v="137"/>
    <n v="1513"/>
    <n v="635875"/>
    <n v="43043"/>
    <n v="300108"/>
    <n v="11150"/>
    <n v="10132"/>
    <n v="1380000000"/>
    <x v="1"/>
    <x v="2"/>
    <n v="6.7690977000196578E-2"/>
  </r>
  <r>
    <s v="R06979"/>
    <x v="1"/>
    <x v="15"/>
    <x v="18"/>
    <x v="380"/>
    <n v="2666"/>
    <n v="42"/>
    <n v="4766"/>
    <n v="638541"/>
    <n v="43085"/>
    <n v="304874"/>
    <n v="13330"/>
    <n v="3181"/>
    <n v="213000000"/>
    <x v="0"/>
    <x v="2"/>
    <n v="6.7474132436288345E-2"/>
  </r>
  <r>
    <s v="R06980"/>
    <x v="4"/>
    <x v="8"/>
    <x v="34"/>
    <x v="477"/>
    <n v="1209"/>
    <n v="80"/>
    <n v="3736"/>
    <n v="639750"/>
    <n v="43165"/>
    <n v="308610"/>
    <n v="19344"/>
    <n v="6953"/>
    <n v="331000000"/>
    <x v="0"/>
    <x v="10"/>
    <n v="6.7471668620554898E-2"/>
  </r>
  <r>
    <s v="R06981"/>
    <x v="3"/>
    <x v="11"/>
    <x v="12"/>
    <x v="649"/>
    <n v="4361"/>
    <n v="197"/>
    <n v="1280"/>
    <n v="644111"/>
    <n v="43362"/>
    <n v="309890"/>
    <n v="26166"/>
    <n v="14800"/>
    <n v="68000000"/>
    <x v="0"/>
    <x v="1"/>
    <n v="6.7320694724977523E-2"/>
  </r>
  <r>
    <s v="R06982"/>
    <x v="1"/>
    <x v="15"/>
    <x v="30"/>
    <x v="278"/>
    <n v="841"/>
    <n v="10"/>
    <n v="4924"/>
    <n v="644952"/>
    <n v="43372"/>
    <n v="314814"/>
    <n v="15979"/>
    <n v="1358"/>
    <n v="213000000"/>
    <x v="0"/>
    <x v="11"/>
    <n v="6.7248415385951207E-2"/>
  </r>
  <r>
    <s v="R06983"/>
    <x v="3"/>
    <x v="17"/>
    <x v="28"/>
    <x v="186"/>
    <n v="4424"/>
    <n v="163"/>
    <n v="3138"/>
    <n v="649376"/>
    <n v="43535"/>
    <n v="317952"/>
    <n v="66360"/>
    <n v="2893"/>
    <n v="68000000"/>
    <x v="0"/>
    <x v="2"/>
    <n v="6.7041282708323061E-2"/>
  </r>
  <r>
    <s v="R06984"/>
    <x v="2"/>
    <x v="2"/>
    <x v="2"/>
    <x v="414"/>
    <n v="3901"/>
    <n v="145"/>
    <n v="219"/>
    <n v="653277"/>
    <n v="43680"/>
    <n v="318171"/>
    <n v="74119"/>
    <n v="17299"/>
    <n v="1380000000"/>
    <x v="1"/>
    <x v="11"/>
    <n v="6.6862908077278085E-2"/>
  </r>
  <r>
    <s v="R06985"/>
    <x v="0"/>
    <x v="4"/>
    <x v="4"/>
    <x v="282"/>
    <n v="3436"/>
    <n v="190"/>
    <n v="3394"/>
    <n v="656713"/>
    <n v="43870"/>
    <n v="321565"/>
    <n v="20616"/>
    <n v="14943"/>
    <n v="83000000"/>
    <x v="1"/>
    <x v="11"/>
    <n v="6.6802393130636975E-2"/>
  </r>
  <r>
    <s v="R06986"/>
    <x v="4"/>
    <x v="14"/>
    <x v="32"/>
    <x v="364"/>
    <n v="4778"/>
    <n v="4"/>
    <n v="4009"/>
    <n v="661491"/>
    <n v="43874"/>
    <n v="325574"/>
    <n v="81226"/>
    <n v="3644"/>
    <n v="331000000"/>
    <x v="1"/>
    <x v="3"/>
    <n v="6.6325921289934406E-2"/>
  </r>
  <r>
    <s v="R06987"/>
    <x v="1"/>
    <x v="18"/>
    <x v="27"/>
    <x v="326"/>
    <n v="2071"/>
    <n v="30"/>
    <n v="4959"/>
    <n v="663562"/>
    <n v="43904"/>
    <n v="330533"/>
    <n v="24852"/>
    <n v="16010"/>
    <n v="213000000"/>
    <x v="0"/>
    <x v="11"/>
    <n v="6.6164126336348369E-2"/>
  </r>
  <r>
    <s v="R06988"/>
    <x v="4"/>
    <x v="14"/>
    <x v="32"/>
    <x v="326"/>
    <n v="1284"/>
    <n v="15"/>
    <n v="3807"/>
    <n v="664846"/>
    <n v="43919"/>
    <n v="334340"/>
    <n v="17976"/>
    <n v="543"/>
    <n v="331000000"/>
    <x v="0"/>
    <x v="11"/>
    <n v="6.6058906874674736E-2"/>
  </r>
  <r>
    <s v="R06989"/>
    <x v="3"/>
    <x v="11"/>
    <x v="33"/>
    <x v="273"/>
    <n v="1378"/>
    <n v="193"/>
    <n v="2032"/>
    <n v="666224"/>
    <n v="44112"/>
    <n v="336372"/>
    <n v="11024"/>
    <n v="13187"/>
    <n v="68000000"/>
    <x v="1"/>
    <x v="7"/>
    <n v="6.6211964744590401E-2"/>
  </r>
  <r>
    <s v="R06990"/>
    <x v="3"/>
    <x v="17"/>
    <x v="28"/>
    <x v="56"/>
    <n v="2658"/>
    <n v="8"/>
    <n v="1629"/>
    <n v="668882"/>
    <n v="44120"/>
    <n v="338001"/>
    <n v="47844"/>
    <n v="15260"/>
    <n v="68000000"/>
    <x v="0"/>
    <x v="0"/>
    <n v="6.5960812220989651E-2"/>
  </r>
  <r>
    <s v="R06991"/>
    <x v="0"/>
    <x v="19"/>
    <x v="35"/>
    <x v="724"/>
    <n v="3561"/>
    <n v="1"/>
    <n v="3249"/>
    <n v="672443"/>
    <n v="44121"/>
    <n v="341250"/>
    <n v="35610"/>
    <n v="17028"/>
    <n v="83000000"/>
    <x v="1"/>
    <x v="1"/>
    <n v="6.5612996194472986E-2"/>
  </r>
  <r>
    <s v="R06992"/>
    <x v="3"/>
    <x v="11"/>
    <x v="12"/>
    <x v="85"/>
    <n v="1887"/>
    <n v="36"/>
    <n v="460"/>
    <n v="674330"/>
    <n v="44157"/>
    <n v="341710"/>
    <n v="11322"/>
    <n v="13546"/>
    <n v="68000000"/>
    <x v="0"/>
    <x v="3"/>
    <n v="6.5482775495677187E-2"/>
  </r>
  <r>
    <s v="R06993"/>
    <x v="0"/>
    <x v="16"/>
    <x v="19"/>
    <x v="713"/>
    <n v="4012"/>
    <n v="83"/>
    <n v="289"/>
    <n v="678342"/>
    <n v="44240"/>
    <n v="341999"/>
    <n v="20060"/>
    <n v="15179"/>
    <n v="83000000"/>
    <x v="1"/>
    <x v="0"/>
    <n v="6.5217839968629399E-2"/>
  </r>
  <r>
    <s v="R06994"/>
    <x v="1"/>
    <x v="18"/>
    <x v="27"/>
    <x v="388"/>
    <n v="1978"/>
    <n v="186"/>
    <n v="1135"/>
    <n v="680320"/>
    <n v="44426"/>
    <n v="343134"/>
    <n v="31648"/>
    <n v="12070"/>
    <n v="213000000"/>
    <x v="1"/>
    <x v="7"/>
    <n v="6.5301622765757295E-2"/>
  </r>
  <r>
    <s v="R06995"/>
    <x v="0"/>
    <x v="0"/>
    <x v="0"/>
    <x v="17"/>
    <n v="4727"/>
    <n v="57"/>
    <n v="2513"/>
    <n v="685047"/>
    <n v="44483"/>
    <n v="345647"/>
    <n v="51997"/>
    <n v="3832"/>
    <n v="83000000"/>
    <x v="0"/>
    <x v="5"/>
    <n v="6.4934230790004183E-2"/>
  </r>
  <r>
    <s v="R06996"/>
    <x v="3"/>
    <x v="11"/>
    <x v="33"/>
    <x v="442"/>
    <n v="4416"/>
    <n v="82"/>
    <n v="223"/>
    <n v="689463"/>
    <n v="44565"/>
    <n v="345870"/>
    <n v="35328"/>
    <n v="143"/>
    <n v="68000000"/>
    <x v="1"/>
    <x v="1"/>
    <n v="6.4637261172825811E-2"/>
  </r>
  <r>
    <s v="R06997"/>
    <x v="2"/>
    <x v="9"/>
    <x v="9"/>
    <x v="373"/>
    <n v="4298"/>
    <n v="105"/>
    <n v="2445"/>
    <n v="693761"/>
    <n v="44670"/>
    <n v="348315"/>
    <n v="81662"/>
    <n v="10731"/>
    <n v="1380000000"/>
    <x v="0"/>
    <x v="2"/>
    <n v="6.4388168259674444E-2"/>
  </r>
  <r>
    <s v="R06998"/>
    <x v="0"/>
    <x v="4"/>
    <x v="24"/>
    <x v="394"/>
    <n v="3161"/>
    <n v="135"/>
    <n v="453"/>
    <n v="696922"/>
    <n v="44805"/>
    <n v="348768"/>
    <n v="25288"/>
    <n v="3296"/>
    <n v="83000000"/>
    <x v="1"/>
    <x v="6"/>
    <n v="6.4289834443452779E-2"/>
  </r>
  <r>
    <s v="R06999"/>
    <x v="4"/>
    <x v="13"/>
    <x v="21"/>
    <x v="377"/>
    <n v="2224"/>
    <n v="51"/>
    <n v="4458"/>
    <n v="699146"/>
    <n v="44856"/>
    <n v="353226"/>
    <n v="13344"/>
    <n v="1071"/>
    <n v="331000000"/>
    <x v="0"/>
    <x v="11"/>
    <n v="6.4158273093173665E-2"/>
  </r>
  <r>
    <s v="R07000"/>
    <x v="2"/>
    <x v="5"/>
    <x v="13"/>
    <x v="482"/>
    <n v="4722"/>
    <n v="74"/>
    <n v="2046"/>
    <n v="703868"/>
    <n v="44930"/>
    <n v="355272"/>
    <n v="61386"/>
    <n v="10785"/>
    <n v="1380000000"/>
    <x v="1"/>
    <x v="7"/>
    <n v="6.383299141316269E-2"/>
  </r>
  <r>
    <s v="R07001"/>
    <x v="0"/>
    <x v="19"/>
    <x v="36"/>
    <x v="124"/>
    <n v="2079"/>
    <n v="76"/>
    <n v="2722"/>
    <n v="705947"/>
    <n v="45006"/>
    <n v="357994"/>
    <n v="12474"/>
    <n v="6548"/>
    <n v="83000000"/>
    <x v="1"/>
    <x v="8"/>
    <n v="6.3752661318767556E-2"/>
  </r>
  <r>
    <s v="R07002"/>
    <x v="4"/>
    <x v="13"/>
    <x v="15"/>
    <x v="256"/>
    <n v="4822"/>
    <n v="68"/>
    <n v="4098"/>
    <n v="710769"/>
    <n v="45074"/>
    <n v="362092"/>
    <n v="43398"/>
    <n v="13886"/>
    <n v="331000000"/>
    <x v="0"/>
    <x v="9"/>
    <n v="6.341582145535328E-2"/>
  </r>
  <r>
    <s v="R07003"/>
    <x v="2"/>
    <x v="5"/>
    <x v="13"/>
    <x v="41"/>
    <n v="953"/>
    <n v="124"/>
    <n v="4688"/>
    <n v="711722"/>
    <n v="45198"/>
    <n v="366780"/>
    <n v="9530"/>
    <n v="1552"/>
    <n v="1380000000"/>
    <x v="1"/>
    <x v="10"/>
    <n v="6.350513262200691E-2"/>
  </r>
  <r>
    <s v="R07004"/>
    <x v="0"/>
    <x v="4"/>
    <x v="4"/>
    <x v="500"/>
    <n v="2867"/>
    <n v="179"/>
    <n v="3875"/>
    <n v="714589"/>
    <n v="45377"/>
    <n v="370655"/>
    <n v="20069"/>
    <n v="4336"/>
    <n v="83000000"/>
    <x v="1"/>
    <x v="8"/>
    <n v="6.3500837544378658E-2"/>
  </r>
  <r>
    <s v="R07005"/>
    <x v="1"/>
    <x v="15"/>
    <x v="30"/>
    <x v="720"/>
    <n v="2290"/>
    <n v="33"/>
    <n v="690"/>
    <n v="716879"/>
    <n v="45410"/>
    <n v="371345"/>
    <n v="34350"/>
    <n v="11553"/>
    <n v="213000000"/>
    <x v="0"/>
    <x v="3"/>
    <n v="6.334402318940853E-2"/>
  </r>
  <r>
    <s v="R07006"/>
    <x v="4"/>
    <x v="12"/>
    <x v="17"/>
    <x v="556"/>
    <n v="69"/>
    <n v="175"/>
    <n v="848"/>
    <n v="716948"/>
    <n v="45585"/>
    <n v="372193"/>
    <n v="1242"/>
    <n v="1970"/>
    <n v="331000000"/>
    <x v="1"/>
    <x v="3"/>
    <n v="6.3582017105843103E-2"/>
  </r>
  <r>
    <s v="R07007"/>
    <x v="1"/>
    <x v="18"/>
    <x v="23"/>
    <x v="471"/>
    <n v="1094"/>
    <n v="96"/>
    <n v="3386"/>
    <n v="718042"/>
    <n v="45681"/>
    <n v="375579"/>
    <n v="7658"/>
    <n v="10600"/>
    <n v="213000000"/>
    <x v="0"/>
    <x v="7"/>
    <n v="6.3618841237699189E-2"/>
  </r>
  <r>
    <s v="R07008"/>
    <x v="3"/>
    <x v="11"/>
    <x v="12"/>
    <x v="572"/>
    <n v="4253"/>
    <n v="151"/>
    <n v="4701"/>
    <n v="722295"/>
    <n v="45832"/>
    <n v="380280"/>
    <n v="42530"/>
    <n v="6210"/>
    <n v="68000000"/>
    <x v="1"/>
    <x v="2"/>
    <n v="6.345329816764618E-2"/>
  </r>
  <r>
    <s v="R07009"/>
    <x v="0"/>
    <x v="0"/>
    <x v="0"/>
    <x v="261"/>
    <n v="548"/>
    <n v="12"/>
    <n v="4824"/>
    <n v="722843"/>
    <n v="45844"/>
    <n v="385104"/>
    <n v="4932"/>
    <n v="4873"/>
    <n v="83000000"/>
    <x v="0"/>
    <x v="9"/>
    <n v="6.3421794220875072E-2"/>
  </r>
  <r>
    <s v="R07010"/>
    <x v="0"/>
    <x v="0"/>
    <x v="0"/>
    <x v="263"/>
    <n v="1839"/>
    <n v="49"/>
    <n v="2468"/>
    <n v="724682"/>
    <n v="45893"/>
    <n v="387572"/>
    <n v="16551"/>
    <n v="1028"/>
    <n v="83000000"/>
    <x v="0"/>
    <x v="8"/>
    <n v="6.3328466830968613E-2"/>
  </r>
  <r>
    <s v="R07011"/>
    <x v="4"/>
    <x v="12"/>
    <x v="14"/>
    <x v="283"/>
    <n v="1951"/>
    <n v="90"/>
    <n v="1428"/>
    <n v="726633"/>
    <n v="45983"/>
    <n v="389000"/>
    <n v="17559"/>
    <n v="12264"/>
    <n v="331000000"/>
    <x v="1"/>
    <x v="9"/>
    <n v="6.3282289684063339E-2"/>
  </r>
  <r>
    <s v="R07012"/>
    <x v="0"/>
    <x v="0"/>
    <x v="0"/>
    <x v="321"/>
    <n v="1058"/>
    <n v="192"/>
    <n v="2315"/>
    <n v="727691"/>
    <n v="46175"/>
    <n v="391315"/>
    <n v="13754"/>
    <n v="13578"/>
    <n v="83000000"/>
    <x v="0"/>
    <x v="10"/>
    <n v="6.3454130942941445E-2"/>
  </r>
  <r>
    <s v="R07013"/>
    <x v="3"/>
    <x v="11"/>
    <x v="33"/>
    <x v="96"/>
    <n v="3551"/>
    <n v="198"/>
    <n v="3925"/>
    <n v="731242"/>
    <n v="46373"/>
    <n v="395240"/>
    <n v="42612"/>
    <n v="5878"/>
    <n v="68000000"/>
    <x v="0"/>
    <x v="5"/>
    <n v="6.3416762166286944E-2"/>
  </r>
  <r>
    <s v="R07014"/>
    <x v="0"/>
    <x v="19"/>
    <x v="35"/>
    <x v="31"/>
    <n v="2507"/>
    <n v="3"/>
    <n v="2615"/>
    <n v="733749"/>
    <n v="46376"/>
    <n v="397855"/>
    <n v="20056"/>
    <n v="2381"/>
    <n v="83000000"/>
    <x v="1"/>
    <x v="10"/>
    <n v="6.3204174724599285E-2"/>
  </r>
  <r>
    <s v="R07015"/>
    <x v="2"/>
    <x v="5"/>
    <x v="5"/>
    <x v="507"/>
    <n v="3907"/>
    <n v="63"/>
    <n v="738"/>
    <n v="737656"/>
    <n v="46439"/>
    <n v="398593"/>
    <n v="39070"/>
    <n v="16519"/>
    <n v="1380000000"/>
    <x v="1"/>
    <x v="11"/>
    <n v="6.295481904844534E-2"/>
  </r>
  <r>
    <s v="R07016"/>
    <x v="1"/>
    <x v="15"/>
    <x v="30"/>
    <x v="627"/>
    <n v="4981"/>
    <n v="73"/>
    <n v="4751"/>
    <n v="742637"/>
    <n v="46512"/>
    <n v="403344"/>
    <n v="94639"/>
    <n v="4614"/>
    <n v="213000000"/>
    <x v="0"/>
    <x v="2"/>
    <n v="6.263086810918389E-2"/>
  </r>
  <r>
    <s v="R07017"/>
    <x v="3"/>
    <x v="6"/>
    <x v="22"/>
    <x v="316"/>
    <n v="3490"/>
    <n v="166"/>
    <n v="2218"/>
    <n v="746127"/>
    <n v="46678"/>
    <n v="405562"/>
    <n v="31410"/>
    <n v="19743"/>
    <n v="68000000"/>
    <x v="0"/>
    <x v="0"/>
    <n v="6.2560395214219564E-2"/>
  </r>
  <r>
    <s v="R07018"/>
    <x v="3"/>
    <x v="11"/>
    <x v="12"/>
    <x v="201"/>
    <n v="4606"/>
    <n v="190"/>
    <n v="2352"/>
    <n v="750733"/>
    <n v="46868"/>
    <n v="407914"/>
    <n v="69090"/>
    <n v="19733"/>
    <n v="68000000"/>
    <x v="1"/>
    <x v="0"/>
    <n v="6.2429652086693939E-2"/>
  </r>
  <r>
    <s v="R07019"/>
    <x v="1"/>
    <x v="18"/>
    <x v="23"/>
    <x v="196"/>
    <n v="4463"/>
    <n v="185"/>
    <n v="3239"/>
    <n v="755196"/>
    <n v="47053"/>
    <n v="411153"/>
    <n v="44630"/>
    <n v="11757"/>
    <n v="213000000"/>
    <x v="0"/>
    <x v="5"/>
    <n v="6.2305679585167292E-2"/>
  </r>
  <r>
    <s v="R07020"/>
    <x v="1"/>
    <x v="1"/>
    <x v="26"/>
    <x v="175"/>
    <n v="2959"/>
    <n v="15"/>
    <n v="874"/>
    <n v="758155"/>
    <n v="47068"/>
    <n v="412027"/>
    <n v="56221"/>
    <n v="3801"/>
    <n v="213000000"/>
    <x v="1"/>
    <x v="1"/>
    <n v="6.2082291879628833E-2"/>
  </r>
  <r>
    <s v="R07021"/>
    <x v="3"/>
    <x v="17"/>
    <x v="28"/>
    <x v="618"/>
    <n v="882"/>
    <n v="83"/>
    <n v="334"/>
    <n v="759037"/>
    <n v="47151"/>
    <n v="412361"/>
    <n v="16758"/>
    <n v="8476"/>
    <n v="68000000"/>
    <x v="0"/>
    <x v="10"/>
    <n v="6.2119501420879353E-2"/>
  </r>
  <r>
    <s v="R07022"/>
    <x v="1"/>
    <x v="15"/>
    <x v="30"/>
    <x v="92"/>
    <n v="2625"/>
    <n v="189"/>
    <n v="1178"/>
    <n v="761662"/>
    <n v="47340"/>
    <n v="413539"/>
    <n v="39375"/>
    <n v="7390"/>
    <n v="213000000"/>
    <x v="0"/>
    <x v="11"/>
    <n v="6.215355367604003E-2"/>
  </r>
  <r>
    <s v="R07023"/>
    <x v="4"/>
    <x v="14"/>
    <x v="32"/>
    <x v="719"/>
    <n v="4764"/>
    <n v="137"/>
    <n v="629"/>
    <n v="766426"/>
    <n v="47477"/>
    <n v="414168"/>
    <n v="57168"/>
    <n v="1724"/>
    <n v="331000000"/>
    <x v="1"/>
    <x v="5"/>
    <n v="6.1945967386283871E-2"/>
  </r>
  <r>
    <s v="R07024"/>
    <x v="1"/>
    <x v="1"/>
    <x v="1"/>
    <x v="422"/>
    <n v="2153"/>
    <n v="108"/>
    <n v="80"/>
    <n v="768579"/>
    <n v="47585"/>
    <n v="414248"/>
    <n v="21530"/>
    <n v="8568"/>
    <n v="213000000"/>
    <x v="0"/>
    <x v="5"/>
    <n v="6.1912958850033631E-2"/>
  </r>
  <r>
    <s v="R07025"/>
    <x v="2"/>
    <x v="5"/>
    <x v="5"/>
    <x v="205"/>
    <n v="4761"/>
    <n v="61"/>
    <n v="909"/>
    <n v="773340"/>
    <n v="47646"/>
    <n v="415157"/>
    <n v="47610"/>
    <n v="52"/>
    <n v="1380000000"/>
    <x v="0"/>
    <x v="5"/>
    <n v="6.1610675770036462E-2"/>
  </r>
  <r>
    <s v="R07026"/>
    <x v="2"/>
    <x v="2"/>
    <x v="29"/>
    <x v="343"/>
    <n v="3566"/>
    <n v="160"/>
    <n v="449"/>
    <n v="776906"/>
    <n v="47806"/>
    <n v="415606"/>
    <n v="21396"/>
    <n v="16711"/>
    <n v="1380000000"/>
    <x v="0"/>
    <x v="3"/>
    <n v="6.1533827773244128E-2"/>
  </r>
  <r>
    <s v="R07027"/>
    <x v="4"/>
    <x v="12"/>
    <x v="17"/>
    <x v="729"/>
    <n v="259"/>
    <n v="198"/>
    <n v="3070"/>
    <n v="777165"/>
    <n v="48004"/>
    <n v="418676"/>
    <n v="2849"/>
    <n v="10580"/>
    <n v="331000000"/>
    <x v="0"/>
    <x v="1"/>
    <n v="6.1768093004702991E-2"/>
  </r>
  <r>
    <s v="R07028"/>
    <x v="1"/>
    <x v="18"/>
    <x v="27"/>
    <x v="171"/>
    <n v="1508"/>
    <n v="169"/>
    <n v="2970"/>
    <n v="778673"/>
    <n v="48173"/>
    <n v="421646"/>
    <n v="24128"/>
    <n v="638"/>
    <n v="213000000"/>
    <x v="0"/>
    <x v="6"/>
    <n v="6.1865507087057084E-2"/>
  </r>
  <r>
    <s v="R07029"/>
    <x v="2"/>
    <x v="7"/>
    <x v="7"/>
    <x v="536"/>
    <n v="312"/>
    <n v="43"/>
    <n v="4078"/>
    <n v="778985"/>
    <n v="48216"/>
    <n v="425724"/>
    <n v="5304"/>
    <n v="7285"/>
    <n v="1380000000"/>
    <x v="0"/>
    <x v="7"/>
    <n v="6.1895928676418674E-2"/>
  </r>
  <r>
    <s v="R07030"/>
    <x v="0"/>
    <x v="0"/>
    <x v="0"/>
    <x v="500"/>
    <n v="2678"/>
    <n v="173"/>
    <n v="1979"/>
    <n v="781663"/>
    <n v="48389"/>
    <n v="427703"/>
    <n v="42848"/>
    <n v="11445"/>
    <n v="83000000"/>
    <x v="1"/>
    <x v="8"/>
    <n v="6.190519443801229E-2"/>
  </r>
  <r>
    <s v="R07031"/>
    <x v="1"/>
    <x v="18"/>
    <x v="27"/>
    <x v="354"/>
    <n v="1844"/>
    <n v="85"/>
    <n v="4775"/>
    <n v="783507"/>
    <n v="48474"/>
    <n v="432478"/>
    <n v="31348"/>
    <n v="4035"/>
    <n v="213000000"/>
    <x v="0"/>
    <x v="1"/>
    <n v="6.1867985863559613E-2"/>
  </r>
  <r>
    <s v="R07032"/>
    <x v="4"/>
    <x v="13"/>
    <x v="15"/>
    <x v="536"/>
    <n v="2584"/>
    <n v="80"/>
    <n v="3395"/>
    <n v="786091"/>
    <n v="48554"/>
    <n v="435873"/>
    <n v="18088"/>
    <n v="9100"/>
    <n v="331000000"/>
    <x v="0"/>
    <x v="7"/>
    <n v="6.1766385825559635E-2"/>
  </r>
  <r>
    <s v="R07033"/>
    <x v="1"/>
    <x v="18"/>
    <x v="27"/>
    <x v="655"/>
    <n v="4014"/>
    <n v="121"/>
    <n v="729"/>
    <n v="790105"/>
    <n v="48675"/>
    <n v="436602"/>
    <n v="64224"/>
    <n v="13221"/>
    <n v="213000000"/>
    <x v="0"/>
    <x v="10"/>
    <n v="6.1605735946488126E-2"/>
  </r>
  <r>
    <s v="R07034"/>
    <x v="3"/>
    <x v="11"/>
    <x v="12"/>
    <x v="26"/>
    <n v="3251"/>
    <n v="103"/>
    <n v="3299"/>
    <n v="793356"/>
    <n v="48778"/>
    <n v="439901"/>
    <n v="52016"/>
    <n v="18955"/>
    <n v="68000000"/>
    <x v="0"/>
    <x v="11"/>
    <n v="6.1483117289085856E-2"/>
  </r>
  <r>
    <s v="R07035"/>
    <x v="3"/>
    <x v="17"/>
    <x v="28"/>
    <x v="282"/>
    <n v="1533"/>
    <n v="158"/>
    <n v="3011"/>
    <n v="794889"/>
    <n v="48936"/>
    <n v="442912"/>
    <n v="26061"/>
    <n v="276"/>
    <n v="68000000"/>
    <x v="1"/>
    <x v="11"/>
    <n v="6.1563312613459237E-2"/>
  </r>
  <r>
    <s v="R07036"/>
    <x v="2"/>
    <x v="7"/>
    <x v="7"/>
    <x v="491"/>
    <n v="4769"/>
    <n v="132"/>
    <n v="3020"/>
    <n v="799658"/>
    <n v="49068"/>
    <n v="445932"/>
    <n v="81073"/>
    <n v="9253"/>
    <n v="1380000000"/>
    <x v="0"/>
    <x v="0"/>
    <n v="6.1361231926648642E-2"/>
  </r>
  <r>
    <s v="R07037"/>
    <x v="3"/>
    <x v="11"/>
    <x v="12"/>
    <x v="408"/>
    <n v="1423"/>
    <n v="119"/>
    <n v="1013"/>
    <n v="801081"/>
    <n v="49187"/>
    <n v="446945"/>
    <n v="15653"/>
    <n v="18201"/>
    <n v="68000000"/>
    <x v="0"/>
    <x v="8"/>
    <n v="6.1400782193061623E-2"/>
  </r>
  <r>
    <s v="R07038"/>
    <x v="4"/>
    <x v="13"/>
    <x v="21"/>
    <x v="438"/>
    <n v="2020"/>
    <n v="145"/>
    <n v="4775"/>
    <n v="803101"/>
    <n v="49332"/>
    <n v="451720"/>
    <n v="32320"/>
    <n v="12248"/>
    <n v="331000000"/>
    <x v="1"/>
    <x v="3"/>
    <n v="6.1426894002124269E-2"/>
  </r>
  <r>
    <s v="R07039"/>
    <x v="2"/>
    <x v="7"/>
    <x v="7"/>
    <x v="133"/>
    <n v="1691"/>
    <n v="133"/>
    <n v="1320"/>
    <n v="804792"/>
    <n v="49465"/>
    <n v="453040"/>
    <n v="30438"/>
    <n v="5909"/>
    <n v="1380000000"/>
    <x v="1"/>
    <x v="10"/>
    <n v="6.1463086114176085E-2"/>
  </r>
  <r>
    <s v="R07040"/>
    <x v="4"/>
    <x v="12"/>
    <x v="17"/>
    <x v="1"/>
    <n v="1728"/>
    <n v="105"/>
    <n v="3264"/>
    <n v="806520"/>
    <n v="49570"/>
    <n v="456304"/>
    <n v="15552"/>
    <n v="16818"/>
    <n v="331000000"/>
    <x v="1"/>
    <x v="1"/>
    <n v="6.146158805733274E-2"/>
  </r>
  <r>
    <s v="R07041"/>
    <x v="4"/>
    <x v="13"/>
    <x v="15"/>
    <x v="706"/>
    <n v="327"/>
    <n v="177"/>
    <n v="4608"/>
    <n v="806847"/>
    <n v="49747"/>
    <n v="460912"/>
    <n v="2616"/>
    <n v="17651"/>
    <n v="331000000"/>
    <x v="0"/>
    <x v="1"/>
    <n v="6.1656051271182767E-2"/>
  </r>
  <r>
    <s v="R07042"/>
    <x v="3"/>
    <x v="11"/>
    <x v="33"/>
    <x v="12"/>
    <n v="1588"/>
    <n v="126"/>
    <n v="4682"/>
    <n v="808435"/>
    <n v="49873"/>
    <n v="465594"/>
    <n v="22232"/>
    <n v="9031"/>
    <n v="68000000"/>
    <x v="1"/>
    <x v="0"/>
    <n v="6.1690797652254048E-2"/>
  </r>
  <r>
    <s v="R07043"/>
    <x v="3"/>
    <x v="17"/>
    <x v="20"/>
    <x v="591"/>
    <n v="3753"/>
    <n v="27"/>
    <n v="4943"/>
    <n v="812188"/>
    <n v="49900"/>
    <n v="470537"/>
    <n v="60048"/>
    <n v="7716"/>
    <n v="68000000"/>
    <x v="1"/>
    <x v="5"/>
    <n v="6.1438977182622742E-2"/>
  </r>
  <r>
    <s v="R07044"/>
    <x v="4"/>
    <x v="13"/>
    <x v="21"/>
    <x v="127"/>
    <n v="2894"/>
    <n v="106"/>
    <n v="2908"/>
    <n v="815082"/>
    <n v="50006"/>
    <n v="473445"/>
    <n v="14470"/>
    <n v="6887"/>
    <n v="331000000"/>
    <x v="1"/>
    <x v="9"/>
    <n v="6.1350882487896927E-2"/>
  </r>
  <r>
    <s v="R07045"/>
    <x v="3"/>
    <x v="11"/>
    <x v="33"/>
    <x v="149"/>
    <n v="97"/>
    <n v="23"/>
    <n v="3043"/>
    <n v="815179"/>
    <n v="50029"/>
    <n v="476488"/>
    <n v="1552"/>
    <n v="14586"/>
    <n v="68000000"/>
    <x v="1"/>
    <x v="2"/>
    <n v="6.1371796869153894E-2"/>
  </r>
  <r>
    <s v="R07046"/>
    <x v="3"/>
    <x v="10"/>
    <x v="10"/>
    <x v="576"/>
    <n v="4754"/>
    <n v="196"/>
    <n v="2190"/>
    <n v="819933"/>
    <n v="225"/>
    <n v="478678"/>
    <n v="90326"/>
    <n v="9557"/>
    <n v="68000000"/>
    <x v="0"/>
    <x v="8"/>
    <n v="2.7441266542510182E-4"/>
  </r>
  <r>
    <s v="R07047"/>
    <x v="3"/>
    <x v="6"/>
    <x v="6"/>
    <x v="31"/>
    <n v="2347"/>
    <n v="27"/>
    <n v="2241"/>
    <n v="822280"/>
    <n v="252"/>
    <n v="480919"/>
    <n v="44593"/>
    <n v="6988"/>
    <n v="68000000"/>
    <x v="1"/>
    <x v="10"/>
    <n v="3.0646495111154353E-4"/>
  </r>
  <r>
    <s v="R07048"/>
    <x v="1"/>
    <x v="1"/>
    <x v="1"/>
    <x v="528"/>
    <n v="1097"/>
    <n v="185"/>
    <n v="2569"/>
    <n v="823377"/>
    <n v="437"/>
    <n v="483488"/>
    <n v="13164"/>
    <n v="6052"/>
    <n v="213000000"/>
    <x v="0"/>
    <x v="5"/>
    <n v="5.3074108215313276E-4"/>
  </r>
  <r>
    <s v="R07049"/>
    <x v="4"/>
    <x v="13"/>
    <x v="21"/>
    <x v="72"/>
    <n v="4734"/>
    <n v="194"/>
    <n v="3504"/>
    <n v="828111"/>
    <n v="631"/>
    <n v="486992"/>
    <n v="85212"/>
    <n v="4109"/>
    <n v="331000000"/>
    <x v="1"/>
    <x v="3"/>
    <n v="7.6197514584397505E-4"/>
  </r>
  <r>
    <s v="R07050"/>
    <x v="0"/>
    <x v="16"/>
    <x v="19"/>
    <x v="73"/>
    <n v="84"/>
    <n v="145"/>
    <n v="1302"/>
    <n v="828195"/>
    <n v="776"/>
    <n v="488294"/>
    <n v="504"/>
    <n v="14609"/>
    <n v="83000000"/>
    <x v="1"/>
    <x v="10"/>
    <n v="9.3697740266483135E-4"/>
  </r>
  <r>
    <s v="R07051"/>
    <x v="4"/>
    <x v="13"/>
    <x v="21"/>
    <x v="578"/>
    <n v="1277"/>
    <n v="3"/>
    <n v="789"/>
    <n v="829472"/>
    <n v="779"/>
    <n v="489083"/>
    <n v="17878"/>
    <n v="14688"/>
    <n v="331000000"/>
    <x v="1"/>
    <x v="6"/>
    <n v="9.3915165309980324E-4"/>
  </r>
  <r>
    <s v="R07052"/>
    <x v="2"/>
    <x v="7"/>
    <x v="7"/>
    <x v="118"/>
    <n v="2711"/>
    <n v="103"/>
    <n v="3299"/>
    <n v="832183"/>
    <n v="882"/>
    <n v="492382"/>
    <n v="32532"/>
    <n v="1158"/>
    <n v="1380000000"/>
    <x v="1"/>
    <x v="3"/>
    <n v="1.0598630349334221E-3"/>
  </r>
  <r>
    <s v="R07053"/>
    <x v="3"/>
    <x v="10"/>
    <x v="11"/>
    <x v="194"/>
    <n v="518"/>
    <n v="176"/>
    <n v="1964"/>
    <n v="832701"/>
    <n v="1058"/>
    <n v="494346"/>
    <n v="9324"/>
    <n v="15305"/>
    <n v="68000000"/>
    <x v="1"/>
    <x v="2"/>
    <n v="1.2705641040421471E-3"/>
  </r>
  <r>
    <s v="R07054"/>
    <x v="3"/>
    <x v="6"/>
    <x v="22"/>
    <x v="449"/>
    <n v="3523"/>
    <n v="127"/>
    <n v="416"/>
    <n v="836224"/>
    <n v="1185"/>
    <n v="494762"/>
    <n v="38753"/>
    <n v="12253"/>
    <n v="68000000"/>
    <x v="0"/>
    <x v="8"/>
    <n v="1.4170844175723251E-3"/>
  </r>
  <r>
    <s v="R07055"/>
    <x v="0"/>
    <x v="4"/>
    <x v="24"/>
    <x v="565"/>
    <n v="183"/>
    <n v="127"/>
    <n v="3272"/>
    <n v="836407"/>
    <n v="1312"/>
    <n v="498034"/>
    <n v="3477"/>
    <n v="16950"/>
    <n v="83000000"/>
    <x v="1"/>
    <x v="8"/>
    <n v="1.5686143229313003E-3"/>
  </r>
  <r>
    <s v="R07056"/>
    <x v="2"/>
    <x v="7"/>
    <x v="7"/>
    <x v="146"/>
    <n v="972"/>
    <n v="105"/>
    <n v="1344"/>
    <n v="837379"/>
    <n v="1417"/>
    <n v="499378"/>
    <n v="6804"/>
    <n v="16510"/>
    <n v="1380000000"/>
    <x v="1"/>
    <x v="10"/>
    <n v="1.6921847813236299E-3"/>
  </r>
  <r>
    <s v="R07057"/>
    <x v="1"/>
    <x v="15"/>
    <x v="18"/>
    <x v="367"/>
    <n v="3385"/>
    <n v="159"/>
    <n v="2737"/>
    <n v="840764"/>
    <n v="1576"/>
    <n v="502115"/>
    <n v="60930"/>
    <n v="11564"/>
    <n v="213000000"/>
    <x v="1"/>
    <x v="0"/>
    <n v="1.8744855869185645E-3"/>
  </r>
  <r>
    <s v="R07058"/>
    <x v="4"/>
    <x v="14"/>
    <x v="32"/>
    <x v="585"/>
    <n v="2388"/>
    <n v="95"/>
    <n v="2415"/>
    <n v="843152"/>
    <n v="1671"/>
    <n v="504530"/>
    <n v="35820"/>
    <n v="6055"/>
    <n v="331000000"/>
    <x v="0"/>
    <x v="1"/>
    <n v="1.9818490616164107E-3"/>
  </r>
  <r>
    <s v="R07059"/>
    <x v="1"/>
    <x v="3"/>
    <x v="3"/>
    <x v="649"/>
    <n v="4322"/>
    <n v="126"/>
    <n v="2645"/>
    <n v="847474"/>
    <n v="1797"/>
    <n v="507175"/>
    <n v="47542"/>
    <n v="18251"/>
    <n v="213000000"/>
    <x v="0"/>
    <x v="1"/>
    <n v="2.1204190335042728E-3"/>
  </r>
  <r>
    <s v="R07060"/>
    <x v="2"/>
    <x v="7"/>
    <x v="7"/>
    <x v="477"/>
    <n v="4932"/>
    <n v="92"/>
    <n v="2607"/>
    <n v="852406"/>
    <n v="1889"/>
    <n v="509782"/>
    <n v="24660"/>
    <n v="3683"/>
    <n v="1380000000"/>
    <x v="0"/>
    <x v="10"/>
    <n v="2.2160801308296753E-3"/>
  </r>
  <r>
    <s v="R07061"/>
    <x v="0"/>
    <x v="19"/>
    <x v="36"/>
    <x v="495"/>
    <n v="3827"/>
    <n v="65"/>
    <n v="804"/>
    <n v="856233"/>
    <n v="1954"/>
    <n v="510586"/>
    <n v="34443"/>
    <n v="3230"/>
    <n v="83000000"/>
    <x v="0"/>
    <x v="3"/>
    <n v="2.2820891042508291E-3"/>
  </r>
  <r>
    <s v="R07062"/>
    <x v="2"/>
    <x v="2"/>
    <x v="2"/>
    <x v="218"/>
    <n v="2311"/>
    <n v="57"/>
    <n v="2765"/>
    <n v="858544"/>
    <n v="2011"/>
    <n v="513351"/>
    <n v="39287"/>
    <n v="1558"/>
    <n v="1380000000"/>
    <x v="0"/>
    <x v="2"/>
    <n v="2.3423377252651E-3"/>
  </r>
  <r>
    <s v="R07063"/>
    <x v="0"/>
    <x v="19"/>
    <x v="35"/>
    <x v="217"/>
    <n v="2497"/>
    <n v="10"/>
    <n v="1952"/>
    <n v="861041"/>
    <n v="2021"/>
    <n v="515303"/>
    <n v="14982"/>
    <n v="17122"/>
    <n v="83000000"/>
    <x v="0"/>
    <x v="8"/>
    <n v="2.3471588460944369E-3"/>
  </r>
  <r>
    <s v="R07064"/>
    <x v="1"/>
    <x v="3"/>
    <x v="31"/>
    <x v="89"/>
    <n v="3479"/>
    <n v="110"/>
    <n v="3397"/>
    <n v="864520"/>
    <n v="2131"/>
    <n v="518700"/>
    <n v="20874"/>
    <n v="10862"/>
    <n v="213000000"/>
    <x v="1"/>
    <x v="4"/>
    <n v="2.4649516494702262E-3"/>
  </r>
  <r>
    <s v="R07065"/>
    <x v="1"/>
    <x v="1"/>
    <x v="26"/>
    <x v="184"/>
    <n v="4265"/>
    <n v="103"/>
    <n v="4918"/>
    <n v="868785"/>
    <n v="2234"/>
    <n v="523618"/>
    <n v="29855"/>
    <n v="78"/>
    <n v="213000000"/>
    <x v="0"/>
    <x v="5"/>
    <n v="2.5714071951058086E-3"/>
  </r>
  <r>
    <s v="R07066"/>
    <x v="2"/>
    <x v="2"/>
    <x v="29"/>
    <x v="375"/>
    <n v="565"/>
    <n v="64"/>
    <n v="1963"/>
    <n v="869350"/>
    <n v="2298"/>
    <n v="525581"/>
    <n v="6215"/>
    <n v="9972"/>
    <n v="1380000000"/>
    <x v="1"/>
    <x v="6"/>
    <n v="2.6433542301719675E-3"/>
  </r>
  <r>
    <s v="R07067"/>
    <x v="2"/>
    <x v="9"/>
    <x v="9"/>
    <x v="670"/>
    <n v="1935"/>
    <n v="127"/>
    <n v="4405"/>
    <n v="871285"/>
    <n v="2425"/>
    <n v="529986"/>
    <n v="11610"/>
    <n v="3163"/>
    <n v="1380000000"/>
    <x v="0"/>
    <x v="8"/>
    <n v="2.7832454363382821E-3"/>
  </r>
  <r>
    <s v="R07068"/>
    <x v="3"/>
    <x v="6"/>
    <x v="6"/>
    <x v="143"/>
    <n v="826"/>
    <n v="16"/>
    <n v="4798"/>
    <n v="872111"/>
    <n v="2441"/>
    <n v="534784"/>
    <n v="6608"/>
    <n v="2187"/>
    <n v="68000000"/>
    <x v="1"/>
    <x v="7"/>
    <n v="2.7989556375277919E-3"/>
  </r>
  <r>
    <s v="R07069"/>
    <x v="0"/>
    <x v="16"/>
    <x v="19"/>
    <x v="439"/>
    <n v="4701"/>
    <n v="113"/>
    <n v="2575"/>
    <n v="876812"/>
    <n v="2554"/>
    <n v="537359"/>
    <n v="37608"/>
    <n v="16650"/>
    <n v="83000000"/>
    <x v="1"/>
    <x v="10"/>
    <n v="2.9128250981966487E-3"/>
  </r>
  <r>
    <s v="R07070"/>
    <x v="3"/>
    <x v="11"/>
    <x v="33"/>
    <x v="479"/>
    <n v="3117"/>
    <n v="79"/>
    <n v="3374"/>
    <n v="879929"/>
    <n v="2633"/>
    <n v="540733"/>
    <n v="15585"/>
    <n v="8420"/>
    <n v="68000000"/>
    <x v="0"/>
    <x v="10"/>
    <n v="2.9922868776912684E-3"/>
  </r>
  <r>
    <s v="R07071"/>
    <x v="4"/>
    <x v="8"/>
    <x v="34"/>
    <x v="176"/>
    <n v="349"/>
    <n v="65"/>
    <n v="4792"/>
    <n v="880278"/>
    <n v="2698"/>
    <n v="545525"/>
    <n v="3839"/>
    <n v="1392"/>
    <n v="331000000"/>
    <x v="0"/>
    <x v="2"/>
    <n v="3.0649408482320358E-3"/>
  </r>
  <r>
    <s v="R07072"/>
    <x v="4"/>
    <x v="14"/>
    <x v="32"/>
    <x v="521"/>
    <n v="98"/>
    <n v="117"/>
    <n v="3713"/>
    <n v="880376"/>
    <n v="2815"/>
    <n v="549238"/>
    <n v="784"/>
    <n v="14785"/>
    <n v="331000000"/>
    <x v="0"/>
    <x v="7"/>
    <n v="3.1974974329150273E-3"/>
  </r>
  <r>
    <s v="R07073"/>
    <x v="2"/>
    <x v="2"/>
    <x v="2"/>
    <x v="257"/>
    <n v="1769"/>
    <n v="112"/>
    <n v="3748"/>
    <n v="882145"/>
    <n v="2927"/>
    <n v="552986"/>
    <n v="8845"/>
    <n v="18988"/>
    <n v="1380000000"/>
    <x v="1"/>
    <x v="5"/>
    <n v="3.3180486201248092E-3"/>
  </r>
  <r>
    <s v="R07074"/>
    <x v="1"/>
    <x v="15"/>
    <x v="30"/>
    <x v="335"/>
    <n v="1804"/>
    <n v="131"/>
    <n v="604"/>
    <n v="883949"/>
    <n v="3058"/>
    <n v="553590"/>
    <n v="12628"/>
    <n v="5218"/>
    <n v="213000000"/>
    <x v="1"/>
    <x v="2"/>
    <n v="3.4594756032305029E-3"/>
  </r>
  <r>
    <s v="R07075"/>
    <x v="4"/>
    <x v="13"/>
    <x v="15"/>
    <x v="457"/>
    <n v="1060"/>
    <n v="159"/>
    <n v="3350"/>
    <n v="885009"/>
    <n v="3217"/>
    <n v="556940"/>
    <n v="12720"/>
    <n v="11335"/>
    <n v="331000000"/>
    <x v="0"/>
    <x v="1"/>
    <n v="3.6349912825745273E-3"/>
  </r>
  <r>
    <s v="R07076"/>
    <x v="4"/>
    <x v="8"/>
    <x v="34"/>
    <x v="404"/>
    <n v="3509"/>
    <n v="70"/>
    <n v="3796"/>
    <n v="888518"/>
    <n v="3287"/>
    <n v="560736"/>
    <n v="28072"/>
    <n v="12062"/>
    <n v="331000000"/>
    <x v="0"/>
    <x v="3"/>
    <n v="3.6994185824035077E-3"/>
  </r>
  <r>
    <s v="R07077"/>
    <x v="3"/>
    <x v="17"/>
    <x v="20"/>
    <x v="464"/>
    <n v="3056"/>
    <n v="156"/>
    <n v="2700"/>
    <n v="891574"/>
    <n v="3443"/>
    <n v="563436"/>
    <n v="15280"/>
    <n v="16980"/>
    <n v="68000000"/>
    <x v="1"/>
    <x v="7"/>
    <n v="3.861709740301983E-3"/>
  </r>
  <r>
    <s v="R07078"/>
    <x v="3"/>
    <x v="11"/>
    <x v="12"/>
    <x v="73"/>
    <n v="4170"/>
    <n v="60"/>
    <n v="1650"/>
    <n v="895744"/>
    <n v="3503"/>
    <n v="565086"/>
    <n v="45870"/>
    <n v="11180"/>
    <n v="68000000"/>
    <x v="1"/>
    <x v="10"/>
    <n v="3.9107155615890257E-3"/>
  </r>
  <r>
    <s v="R07079"/>
    <x v="4"/>
    <x v="8"/>
    <x v="34"/>
    <x v="60"/>
    <n v="2105"/>
    <n v="187"/>
    <n v="4416"/>
    <n v="897849"/>
    <n v="3690"/>
    <n v="569502"/>
    <n v="25260"/>
    <n v="8920"/>
    <n v="331000000"/>
    <x v="1"/>
    <x v="5"/>
    <n v="4.1098224757169632E-3"/>
  </r>
  <r>
    <s v="R07080"/>
    <x v="2"/>
    <x v="9"/>
    <x v="9"/>
    <x v="691"/>
    <n v="3090"/>
    <n v="57"/>
    <n v="3548"/>
    <n v="900939"/>
    <n v="3747"/>
    <n v="573050"/>
    <n v="27810"/>
    <n v="7976"/>
    <n v="1380000000"/>
    <x v="0"/>
    <x v="6"/>
    <n v="4.1589941161388286E-3"/>
  </r>
  <r>
    <s v="R07081"/>
    <x v="3"/>
    <x v="11"/>
    <x v="33"/>
    <x v="422"/>
    <n v="401"/>
    <n v="52"/>
    <n v="303"/>
    <n v="901340"/>
    <n v="3799"/>
    <n v="573353"/>
    <n v="5213"/>
    <n v="18305"/>
    <n v="68000000"/>
    <x v="0"/>
    <x v="5"/>
    <n v="4.2148356890851398E-3"/>
  </r>
  <r>
    <s v="R07082"/>
    <x v="4"/>
    <x v="8"/>
    <x v="8"/>
    <x v="24"/>
    <n v="187"/>
    <n v="4"/>
    <n v="518"/>
    <n v="901527"/>
    <n v="3803"/>
    <n v="573871"/>
    <n v="3366"/>
    <n v="13127"/>
    <n v="331000000"/>
    <x v="0"/>
    <x v="10"/>
    <n v="4.2183983397058545E-3"/>
  </r>
  <r>
    <s v="R07083"/>
    <x v="1"/>
    <x v="3"/>
    <x v="3"/>
    <x v="560"/>
    <n v="3984"/>
    <n v="113"/>
    <n v="4030"/>
    <n v="905511"/>
    <n v="3916"/>
    <n v="577901"/>
    <n v="43824"/>
    <n v="2624"/>
    <n v="213000000"/>
    <x v="0"/>
    <x v="3"/>
    <n v="4.3246299603207474E-3"/>
  </r>
  <r>
    <s v="R07084"/>
    <x v="3"/>
    <x v="11"/>
    <x v="33"/>
    <x v="599"/>
    <n v="138"/>
    <n v="60"/>
    <n v="940"/>
    <n v="905649"/>
    <n v="3976"/>
    <n v="578841"/>
    <n v="1104"/>
    <n v="8846"/>
    <n v="68000000"/>
    <x v="0"/>
    <x v="8"/>
    <n v="4.3902218188282653E-3"/>
  </r>
  <r>
    <s v="R07085"/>
    <x v="4"/>
    <x v="12"/>
    <x v="14"/>
    <x v="271"/>
    <n v="142"/>
    <n v="20"/>
    <n v="2878"/>
    <n v="905791"/>
    <n v="3996"/>
    <n v="581719"/>
    <n v="1846"/>
    <n v="18358"/>
    <n v="331000000"/>
    <x v="0"/>
    <x v="4"/>
    <n v="4.4116137166299949E-3"/>
  </r>
  <r>
    <s v="R07086"/>
    <x v="0"/>
    <x v="19"/>
    <x v="36"/>
    <x v="489"/>
    <n v="4203"/>
    <n v="185"/>
    <n v="79"/>
    <n v="909994"/>
    <n v="4181"/>
    <n v="581798"/>
    <n v="42030"/>
    <n v="19475"/>
    <n v="83000000"/>
    <x v="1"/>
    <x v="11"/>
    <n v="4.5945357881480541E-3"/>
  </r>
  <r>
    <s v="R07087"/>
    <x v="3"/>
    <x v="17"/>
    <x v="28"/>
    <x v="339"/>
    <n v="220"/>
    <n v="13"/>
    <n v="102"/>
    <n v="910214"/>
    <n v="4194"/>
    <n v="581900"/>
    <n v="3300"/>
    <n v="8524"/>
    <n v="68000000"/>
    <x v="0"/>
    <x v="11"/>
    <n v="4.6077076379840345E-3"/>
  </r>
  <r>
    <s v="R07088"/>
    <x v="0"/>
    <x v="4"/>
    <x v="24"/>
    <x v="190"/>
    <n v="4240"/>
    <n v="95"/>
    <n v="728"/>
    <n v="914454"/>
    <n v="4289"/>
    <n v="582628"/>
    <n v="50880"/>
    <n v="13657"/>
    <n v="83000000"/>
    <x v="0"/>
    <x v="5"/>
    <n v="4.6902304544569765E-3"/>
  </r>
  <r>
    <s v="R07089"/>
    <x v="3"/>
    <x v="11"/>
    <x v="12"/>
    <x v="279"/>
    <n v="4605"/>
    <n v="78"/>
    <n v="4237"/>
    <n v="919059"/>
    <n v="4367"/>
    <n v="586865"/>
    <n v="27630"/>
    <n v="14538"/>
    <n v="68000000"/>
    <x v="0"/>
    <x v="2"/>
    <n v="4.7515991900411178E-3"/>
  </r>
  <r>
    <s v="R07090"/>
    <x v="3"/>
    <x v="11"/>
    <x v="33"/>
    <x v="14"/>
    <n v="2423"/>
    <n v="181"/>
    <n v="2450"/>
    <n v="921482"/>
    <n v="4548"/>
    <n v="589315"/>
    <n v="21807"/>
    <n v="3742"/>
    <n v="68000000"/>
    <x v="1"/>
    <x v="4"/>
    <n v="4.9355277693975573E-3"/>
  </r>
  <r>
    <s v="R07091"/>
    <x v="0"/>
    <x v="19"/>
    <x v="36"/>
    <x v="292"/>
    <n v="4100"/>
    <n v="77"/>
    <n v="955"/>
    <n v="925582"/>
    <n v="4625"/>
    <n v="590270"/>
    <n v="28700"/>
    <n v="10327"/>
    <n v="83000000"/>
    <x v="0"/>
    <x v="9"/>
    <n v="4.9968560322046019E-3"/>
  </r>
  <r>
    <s v="R07092"/>
    <x v="2"/>
    <x v="9"/>
    <x v="25"/>
    <x v="729"/>
    <n v="4028"/>
    <n v="40"/>
    <n v="3660"/>
    <n v="929610"/>
    <n v="4665"/>
    <n v="593930"/>
    <n v="36252"/>
    <n v="10584"/>
    <n v="1380000000"/>
    <x v="0"/>
    <x v="1"/>
    <n v="5.0182334527382449E-3"/>
  </r>
  <r>
    <s v="R07093"/>
    <x v="4"/>
    <x v="12"/>
    <x v="17"/>
    <x v="713"/>
    <n v="387"/>
    <n v="15"/>
    <n v="4865"/>
    <n v="929997"/>
    <n v="4680"/>
    <n v="598795"/>
    <n v="4644"/>
    <n v="18994"/>
    <n v="331000000"/>
    <x v="1"/>
    <x v="0"/>
    <n v="5.0322742976590248E-3"/>
  </r>
  <r>
    <s v="R07094"/>
    <x v="2"/>
    <x v="9"/>
    <x v="9"/>
    <x v="317"/>
    <n v="3838"/>
    <n v="50"/>
    <n v="4914"/>
    <n v="933835"/>
    <n v="4730"/>
    <n v="603709"/>
    <n v="65246"/>
    <n v="5815"/>
    <n v="1380000000"/>
    <x v="1"/>
    <x v="10"/>
    <n v="5.0651346329919095E-3"/>
  </r>
  <r>
    <s v="R07095"/>
    <x v="2"/>
    <x v="7"/>
    <x v="7"/>
    <x v="376"/>
    <n v="3031"/>
    <n v="0"/>
    <n v="739"/>
    <n v="936866"/>
    <n v="4730"/>
    <n v="604448"/>
    <n v="30310"/>
    <n v="3868"/>
    <n v="1380000000"/>
    <x v="0"/>
    <x v="4"/>
    <n v="5.0487476330659878E-3"/>
  </r>
  <r>
    <s v="R07096"/>
    <x v="4"/>
    <x v="13"/>
    <x v="15"/>
    <x v="571"/>
    <n v="559"/>
    <n v="39"/>
    <n v="4257"/>
    <n v="937425"/>
    <n v="4769"/>
    <n v="608705"/>
    <n v="2795"/>
    <n v="249"/>
    <n v="331000000"/>
    <x v="0"/>
    <x v="1"/>
    <n v="5.0873403205589779E-3"/>
  </r>
  <r>
    <s v="R07097"/>
    <x v="1"/>
    <x v="15"/>
    <x v="18"/>
    <x v="278"/>
    <n v="1839"/>
    <n v="17"/>
    <n v="593"/>
    <n v="939264"/>
    <n v="4786"/>
    <n v="609298"/>
    <n v="20229"/>
    <n v="14654"/>
    <n v="213000000"/>
    <x v="0"/>
    <x v="11"/>
    <n v="5.0954790133551373E-3"/>
  </r>
  <r>
    <s v="R07098"/>
    <x v="2"/>
    <x v="7"/>
    <x v="7"/>
    <x v="54"/>
    <n v="3234"/>
    <n v="33"/>
    <n v="3549"/>
    <n v="942498"/>
    <n v="4819"/>
    <n v="612847"/>
    <n v="45276"/>
    <n v="14624"/>
    <n v="1380000000"/>
    <x v="1"/>
    <x v="10"/>
    <n v="5.1130081973648749E-3"/>
  </r>
  <r>
    <s v="R07099"/>
    <x v="2"/>
    <x v="7"/>
    <x v="7"/>
    <x v="676"/>
    <n v="1771"/>
    <n v="188"/>
    <n v="562"/>
    <n v="944269"/>
    <n v="5007"/>
    <n v="613409"/>
    <n v="8855"/>
    <n v="16684"/>
    <n v="1380000000"/>
    <x v="1"/>
    <x v="2"/>
    <n v="5.302514431798566E-3"/>
  </r>
  <r>
    <s v="R07100"/>
    <x v="2"/>
    <x v="5"/>
    <x v="5"/>
    <x v="336"/>
    <n v="364"/>
    <n v="99"/>
    <n v="1699"/>
    <n v="944633"/>
    <n v="5106"/>
    <n v="615108"/>
    <n v="1820"/>
    <n v="12836"/>
    <n v="1380000000"/>
    <x v="0"/>
    <x v="3"/>
    <n v="5.4052737941613299E-3"/>
  </r>
  <r>
    <s v="R07101"/>
    <x v="1"/>
    <x v="18"/>
    <x v="23"/>
    <x v="45"/>
    <n v="416"/>
    <n v="148"/>
    <n v="724"/>
    <n v="945049"/>
    <n v="5254"/>
    <n v="615832"/>
    <n v="3328"/>
    <n v="11956"/>
    <n v="213000000"/>
    <x v="1"/>
    <x v="8"/>
    <n v="5.5595000894133528E-3"/>
  </r>
  <r>
    <s v="R07102"/>
    <x v="3"/>
    <x v="17"/>
    <x v="28"/>
    <x v="514"/>
    <n v="1635"/>
    <n v="128"/>
    <n v="1433"/>
    <n v="946684"/>
    <n v="5382"/>
    <n v="617265"/>
    <n v="21255"/>
    <n v="14593"/>
    <n v="68000000"/>
    <x v="1"/>
    <x v="1"/>
    <n v="5.6851071740939953E-3"/>
  </r>
  <r>
    <s v="R07103"/>
    <x v="0"/>
    <x v="19"/>
    <x v="35"/>
    <x v="330"/>
    <n v="2068"/>
    <n v="154"/>
    <n v="1342"/>
    <n v="948752"/>
    <n v="5536"/>
    <n v="618607"/>
    <n v="24816"/>
    <n v="12905"/>
    <n v="83000000"/>
    <x v="0"/>
    <x v="1"/>
    <n v="5.8350338128404476E-3"/>
  </r>
  <r>
    <s v="R07104"/>
    <x v="0"/>
    <x v="4"/>
    <x v="4"/>
    <x v="592"/>
    <n v="516"/>
    <n v="178"/>
    <n v="1895"/>
    <n v="949268"/>
    <n v="5714"/>
    <n v="620502"/>
    <n v="7224"/>
    <n v="4317"/>
    <n v="83000000"/>
    <x v="1"/>
    <x v="11"/>
    <n v="6.0193749288925784E-3"/>
  </r>
  <r>
    <s v="R07105"/>
    <x v="1"/>
    <x v="15"/>
    <x v="18"/>
    <x v="290"/>
    <n v="4031"/>
    <n v="138"/>
    <n v="4483"/>
    <n v="953299"/>
    <n v="5852"/>
    <n v="624985"/>
    <n v="28217"/>
    <n v="4443"/>
    <n v="213000000"/>
    <x v="0"/>
    <x v="5"/>
    <n v="6.1386826168914471E-3"/>
  </r>
  <r>
    <s v="R07106"/>
    <x v="2"/>
    <x v="7"/>
    <x v="7"/>
    <x v="24"/>
    <n v="1220"/>
    <n v="119"/>
    <n v="4100"/>
    <n v="954519"/>
    <n v="5971"/>
    <n v="629085"/>
    <n v="12200"/>
    <n v="8882"/>
    <n v="1380000000"/>
    <x v="0"/>
    <x v="10"/>
    <n v="6.2555067002333115E-3"/>
  </r>
  <r>
    <s v="R07107"/>
    <x v="0"/>
    <x v="4"/>
    <x v="24"/>
    <x v="178"/>
    <n v="660"/>
    <n v="101"/>
    <n v="2282"/>
    <n v="955179"/>
    <n v="6072"/>
    <n v="631367"/>
    <n v="3300"/>
    <n v="3918"/>
    <n v="83000000"/>
    <x v="1"/>
    <x v="4"/>
    <n v="6.356923676085844E-3"/>
  </r>
  <r>
    <s v="R07108"/>
    <x v="1"/>
    <x v="3"/>
    <x v="3"/>
    <x v="561"/>
    <n v="3416"/>
    <n v="114"/>
    <n v="374"/>
    <n v="958595"/>
    <n v="6186"/>
    <n v="631741"/>
    <n v="47824"/>
    <n v="17578"/>
    <n v="213000000"/>
    <x v="1"/>
    <x v="4"/>
    <n v="6.4531945190617517E-3"/>
  </r>
  <r>
    <s v="R07109"/>
    <x v="4"/>
    <x v="14"/>
    <x v="32"/>
    <x v="324"/>
    <n v="329"/>
    <n v="13"/>
    <n v="2322"/>
    <n v="958924"/>
    <n v="6199"/>
    <n v="634063"/>
    <n v="1645"/>
    <n v="16677"/>
    <n v="331000000"/>
    <x v="1"/>
    <x v="6"/>
    <n v="6.4645373355969819E-3"/>
  </r>
  <r>
    <s v="R07110"/>
    <x v="0"/>
    <x v="0"/>
    <x v="0"/>
    <x v="644"/>
    <n v="377"/>
    <n v="91"/>
    <n v="1394"/>
    <n v="959301"/>
    <n v="6290"/>
    <n v="635457"/>
    <n v="3770"/>
    <n v="18623"/>
    <n v="83000000"/>
    <x v="1"/>
    <x v="11"/>
    <n v="6.5568575452334566E-3"/>
  </r>
  <r>
    <s v="R07111"/>
    <x v="4"/>
    <x v="14"/>
    <x v="32"/>
    <x v="388"/>
    <n v="3282"/>
    <n v="182"/>
    <n v="3873"/>
    <n v="962583"/>
    <n v="6472"/>
    <n v="639330"/>
    <n v="29538"/>
    <n v="15908"/>
    <n v="331000000"/>
    <x v="1"/>
    <x v="7"/>
    <n v="6.7235760448709362E-3"/>
  </r>
  <r>
    <s v="R07112"/>
    <x v="2"/>
    <x v="7"/>
    <x v="7"/>
    <x v="629"/>
    <n v="159"/>
    <n v="154"/>
    <n v="1555"/>
    <n v="962742"/>
    <n v="6626"/>
    <n v="640885"/>
    <n v="1590"/>
    <n v="19237"/>
    <n v="1380000000"/>
    <x v="0"/>
    <x v="8"/>
    <n v="6.8824254057681085E-3"/>
  </r>
  <r>
    <s v="R07113"/>
    <x v="0"/>
    <x v="4"/>
    <x v="24"/>
    <x v="222"/>
    <n v="4753"/>
    <n v="149"/>
    <n v="923"/>
    <n v="967495"/>
    <n v="6775"/>
    <n v="641808"/>
    <n v="61789"/>
    <n v="12102"/>
    <n v="83000000"/>
    <x v="0"/>
    <x v="4"/>
    <n v="7.0026201685796825E-3"/>
  </r>
  <r>
    <s v="R07114"/>
    <x v="1"/>
    <x v="1"/>
    <x v="1"/>
    <x v="2"/>
    <n v="1263"/>
    <n v="20"/>
    <n v="840"/>
    <n v="968758"/>
    <n v="6795"/>
    <n v="642648"/>
    <n v="20208"/>
    <n v="5217"/>
    <n v="213000000"/>
    <x v="0"/>
    <x v="2"/>
    <n v="7.0141356252025793E-3"/>
  </r>
  <r>
    <s v="R07115"/>
    <x v="3"/>
    <x v="6"/>
    <x v="22"/>
    <x v="178"/>
    <n v="4174"/>
    <n v="119"/>
    <n v="1730"/>
    <n v="972932"/>
    <n v="6914"/>
    <n v="644378"/>
    <n v="37566"/>
    <n v="4147"/>
    <n v="68000000"/>
    <x v="1"/>
    <x v="4"/>
    <n v="7.1063548120526409E-3"/>
  </r>
  <r>
    <s v="R07116"/>
    <x v="0"/>
    <x v="19"/>
    <x v="36"/>
    <x v="485"/>
    <n v="2199"/>
    <n v="151"/>
    <n v="4072"/>
    <n v="975131"/>
    <n v="7065"/>
    <n v="648450"/>
    <n v="13194"/>
    <n v="14810"/>
    <n v="83000000"/>
    <x v="0"/>
    <x v="0"/>
    <n v="7.2451803911474455E-3"/>
  </r>
  <r>
    <s v="R07117"/>
    <x v="0"/>
    <x v="19"/>
    <x v="35"/>
    <x v="569"/>
    <n v="2564"/>
    <n v="18"/>
    <n v="4723"/>
    <n v="977695"/>
    <n v="7083"/>
    <n v="653173"/>
    <n v="46152"/>
    <n v="19241"/>
    <n v="83000000"/>
    <x v="1"/>
    <x v="11"/>
    <n v="7.2445905931808998E-3"/>
  </r>
  <r>
    <s v="R07118"/>
    <x v="0"/>
    <x v="16"/>
    <x v="19"/>
    <x v="326"/>
    <n v="2430"/>
    <n v="23"/>
    <n v="2051"/>
    <n v="980125"/>
    <n v="7106"/>
    <n v="655224"/>
    <n v="12150"/>
    <n v="11782"/>
    <n v="83000000"/>
    <x v="0"/>
    <x v="11"/>
    <n v="7.2500956510649153E-3"/>
  </r>
  <r>
    <s v="R07119"/>
    <x v="0"/>
    <x v="16"/>
    <x v="19"/>
    <x v="451"/>
    <n v="4788"/>
    <n v="25"/>
    <n v="3910"/>
    <n v="984913"/>
    <n v="7131"/>
    <n v="659134"/>
    <n v="90972"/>
    <n v="13045"/>
    <n v="83000000"/>
    <x v="1"/>
    <x v="9"/>
    <n v="7.240233401325802E-3"/>
  </r>
  <r>
    <s v="R07120"/>
    <x v="1"/>
    <x v="3"/>
    <x v="3"/>
    <x v="423"/>
    <n v="2037"/>
    <n v="152"/>
    <n v="1547"/>
    <n v="986950"/>
    <n v="7283"/>
    <n v="660681"/>
    <n v="34629"/>
    <n v="6373"/>
    <n v="213000000"/>
    <x v="0"/>
    <x v="5"/>
    <n v="7.379299863214955E-3"/>
  </r>
  <r>
    <s v="R07121"/>
    <x v="1"/>
    <x v="1"/>
    <x v="1"/>
    <x v="634"/>
    <n v="2399"/>
    <n v="44"/>
    <n v="3978"/>
    <n v="989349"/>
    <n v="7327"/>
    <n v="664659"/>
    <n v="40783"/>
    <n v="8905"/>
    <n v="213000000"/>
    <x v="0"/>
    <x v="2"/>
    <n v="7.4058800281801467E-3"/>
  </r>
  <r>
    <s v="R07122"/>
    <x v="3"/>
    <x v="11"/>
    <x v="12"/>
    <x v="232"/>
    <n v="1224"/>
    <n v="107"/>
    <n v="2453"/>
    <n v="990573"/>
    <n v="7434"/>
    <n v="667112"/>
    <n v="18360"/>
    <n v="7723"/>
    <n v="68000000"/>
    <x v="1"/>
    <x v="9"/>
    <n v="7.5047472523478839E-3"/>
  </r>
  <r>
    <s v="R07123"/>
    <x v="1"/>
    <x v="3"/>
    <x v="31"/>
    <x v="686"/>
    <n v="1988"/>
    <n v="156"/>
    <n v="1436"/>
    <n v="992561"/>
    <n v="7590"/>
    <n v="668548"/>
    <n v="33796"/>
    <n v="16993"/>
    <n v="213000000"/>
    <x v="1"/>
    <x v="2"/>
    <n v="7.6468851788454315E-3"/>
  </r>
  <r>
    <s v="R07124"/>
    <x v="1"/>
    <x v="18"/>
    <x v="23"/>
    <x v="98"/>
    <n v="865"/>
    <n v="138"/>
    <n v="3260"/>
    <n v="993426"/>
    <n v="7728"/>
    <n v="671808"/>
    <n v="15570"/>
    <n v="17888"/>
    <n v="213000000"/>
    <x v="1"/>
    <x v="0"/>
    <n v="7.7791400667991378E-3"/>
  </r>
  <r>
    <s v="R07125"/>
    <x v="2"/>
    <x v="5"/>
    <x v="13"/>
    <x v="122"/>
    <n v="390"/>
    <n v="23"/>
    <n v="2364"/>
    <n v="993816"/>
    <n v="7751"/>
    <n v="674172"/>
    <n v="2340"/>
    <n v="10814"/>
    <n v="1380000000"/>
    <x v="1"/>
    <x v="11"/>
    <n v="7.7992304410474372E-3"/>
  </r>
  <r>
    <s v="R07126"/>
    <x v="2"/>
    <x v="9"/>
    <x v="25"/>
    <x v="506"/>
    <n v="1408"/>
    <n v="23"/>
    <n v="4614"/>
    <n v="995224"/>
    <n v="7774"/>
    <n v="678786"/>
    <n v="16896"/>
    <n v="11423"/>
    <n v="1380000000"/>
    <x v="1"/>
    <x v="2"/>
    <n v="7.8113068012829277E-3"/>
  </r>
  <r>
    <s v="R07127"/>
    <x v="4"/>
    <x v="13"/>
    <x v="21"/>
    <x v="429"/>
    <n v="4915"/>
    <n v="11"/>
    <n v="923"/>
    <n v="1000139"/>
    <n v="7785"/>
    <n v="679709"/>
    <n v="93385"/>
    <n v="6531"/>
    <n v="331000000"/>
    <x v="1"/>
    <x v="11"/>
    <n v="7.7839180353930807E-3"/>
  </r>
  <r>
    <s v="R07128"/>
    <x v="3"/>
    <x v="11"/>
    <x v="33"/>
    <x v="115"/>
    <n v="4030"/>
    <n v="134"/>
    <n v="1450"/>
    <n v="4169"/>
    <n v="7919"/>
    <n v="681159"/>
    <n v="20150"/>
    <n v="19323"/>
    <n v="68000000"/>
    <x v="1"/>
    <x v="5"/>
    <n v="1.899496282082034"/>
  </r>
  <r>
    <s v="R07129"/>
    <x v="2"/>
    <x v="2"/>
    <x v="29"/>
    <x v="51"/>
    <n v="4435"/>
    <n v="167"/>
    <n v="1545"/>
    <n v="8604"/>
    <n v="8086"/>
    <n v="682704"/>
    <n v="44350"/>
    <n v="150"/>
    <n v="1380000000"/>
    <x v="0"/>
    <x v="4"/>
    <n v="0.9397954439795444"/>
  </r>
  <r>
    <s v="R07130"/>
    <x v="3"/>
    <x v="11"/>
    <x v="33"/>
    <x v="219"/>
    <n v="1554"/>
    <n v="80"/>
    <n v="4786"/>
    <n v="10158"/>
    <n v="8166"/>
    <n v="687490"/>
    <n v="13986"/>
    <n v="10170"/>
    <n v="68000000"/>
    <x v="1"/>
    <x v="8"/>
    <n v="0.80389840519787359"/>
  </r>
  <r>
    <s v="R07131"/>
    <x v="3"/>
    <x v="17"/>
    <x v="20"/>
    <x v="594"/>
    <n v="4047"/>
    <n v="98"/>
    <n v="3813"/>
    <n v="14205"/>
    <n v="8264"/>
    <n v="691303"/>
    <n v="76893"/>
    <n v="13658"/>
    <n v="68000000"/>
    <x v="0"/>
    <x v="3"/>
    <n v="0.58176698345652944"/>
  </r>
  <r>
    <s v="R07132"/>
    <x v="0"/>
    <x v="4"/>
    <x v="24"/>
    <x v="445"/>
    <n v="131"/>
    <n v="69"/>
    <n v="2904"/>
    <n v="14336"/>
    <n v="8333"/>
    <n v="694207"/>
    <n v="1834"/>
    <n v="7585"/>
    <n v="83000000"/>
    <x v="0"/>
    <x v="0"/>
    <n v="0.5812639508928571"/>
  </r>
  <r>
    <s v="R07133"/>
    <x v="3"/>
    <x v="17"/>
    <x v="20"/>
    <x v="691"/>
    <n v="3679"/>
    <n v="78"/>
    <n v="2258"/>
    <n v="18015"/>
    <n v="8411"/>
    <n v="696465"/>
    <n v="55185"/>
    <n v="1191"/>
    <n v="68000000"/>
    <x v="0"/>
    <x v="6"/>
    <n v="0.46688870385789621"/>
  </r>
  <r>
    <s v="R07134"/>
    <x v="0"/>
    <x v="4"/>
    <x v="24"/>
    <x v="476"/>
    <n v="3076"/>
    <n v="22"/>
    <n v="3864"/>
    <n v="21091"/>
    <n v="8433"/>
    <n v="700329"/>
    <n v="39988"/>
    <n v="12915"/>
    <n v="83000000"/>
    <x v="1"/>
    <x v="11"/>
    <n v="0.39983879379830262"/>
  </r>
  <r>
    <s v="R07135"/>
    <x v="4"/>
    <x v="13"/>
    <x v="15"/>
    <x v="699"/>
    <n v="4472"/>
    <n v="198"/>
    <n v="4542"/>
    <n v="25563"/>
    <n v="8631"/>
    <n v="704871"/>
    <n v="35776"/>
    <n v="11186"/>
    <n v="331000000"/>
    <x v="0"/>
    <x v="11"/>
    <n v="0.33763642764933693"/>
  </r>
  <r>
    <s v="R07136"/>
    <x v="4"/>
    <x v="14"/>
    <x v="32"/>
    <x v="338"/>
    <n v="4735"/>
    <n v="122"/>
    <n v="69"/>
    <n v="30298"/>
    <n v="8753"/>
    <n v="704940"/>
    <n v="42615"/>
    <n v="7177"/>
    <n v="331000000"/>
    <x v="1"/>
    <x v="11"/>
    <n v="0.28889695689484457"/>
  </r>
  <r>
    <s v="R07137"/>
    <x v="4"/>
    <x v="14"/>
    <x v="32"/>
    <x v="314"/>
    <n v="1521"/>
    <n v="37"/>
    <n v="1324"/>
    <n v="31819"/>
    <n v="8790"/>
    <n v="706264"/>
    <n v="13689"/>
    <n v="4995"/>
    <n v="331000000"/>
    <x v="1"/>
    <x v="2"/>
    <n v="0.2762500392847041"/>
  </r>
  <r>
    <s v="R07138"/>
    <x v="0"/>
    <x v="16"/>
    <x v="19"/>
    <x v="308"/>
    <n v="3269"/>
    <n v="158"/>
    <n v="3139"/>
    <n v="35088"/>
    <n v="8948"/>
    <n v="709403"/>
    <n v="49035"/>
    <n v="3409"/>
    <n v="83000000"/>
    <x v="1"/>
    <x v="8"/>
    <n v="0.25501595987232101"/>
  </r>
  <r>
    <s v="R07139"/>
    <x v="0"/>
    <x v="16"/>
    <x v="19"/>
    <x v="255"/>
    <n v="440"/>
    <n v="28"/>
    <n v="2329"/>
    <n v="35528"/>
    <n v="8976"/>
    <n v="711732"/>
    <n v="2640"/>
    <n v="18274"/>
    <n v="83000000"/>
    <x v="1"/>
    <x v="5"/>
    <n v="0.25264580049538393"/>
  </r>
  <r>
    <s v="R07140"/>
    <x v="4"/>
    <x v="13"/>
    <x v="21"/>
    <x v="352"/>
    <n v="1741"/>
    <n v="171"/>
    <n v="367"/>
    <n v="37269"/>
    <n v="9147"/>
    <n v="712099"/>
    <n v="26115"/>
    <n v="110"/>
    <n v="331000000"/>
    <x v="1"/>
    <x v="4"/>
    <n v="0.24543186025919664"/>
  </r>
  <r>
    <s v="R07141"/>
    <x v="0"/>
    <x v="4"/>
    <x v="4"/>
    <x v="68"/>
    <n v="1203"/>
    <n v="155"/>
    <n v="1883"/>
    <n v="38472"/>
    <n v="9302"/>
    <n v="713982"/>
    <n v="7218"/>
    <n v="17360"/>
    <n v="83000000"/>
    <x v="0"/>
    <x v="0"/>
    <n v="0.24178623414431274"/>
  </r>
  <r>
    <s v="R07142"/>
    <x v="1"/>
    <x v="18"/>
    <x v="27"/>
    <x v="456"/>
    <n v="240"/>
    <n v="75"/>
    <n v="2088"/>
    <n v="38712"/>
    <n v="9377"/>
    <n v="716070"/>
    <n v="3120"/>
    <n v="9626"/>
    <n v="213000000"/>
    <x v="0"/>
    <x v="1"/>
    <n v="0.24222463318867535"/>
  </r>
  <r>
    <s v="R07143"/>
    <x v="1"/>
    <x v="18"/>
    <x v="23"/>
    <x v="492"/>
    <n v="3391"/>
    <n v="67"/>
    <n v="684"/>
    <n v="42103"/>
    <n v="9444"/>
    <n v="716754"/>
    <n v="57647"/>
    <n v="7943"/>
    <n v="213000000"/>
    <x v="0"/>
    <x v="6"/>
    <n v="0.22430705650428712"/>
  </r>
  <r>
    <s v="R07144"/>
    <x v="0"/>
    <x v="4"/>
    <x v="4"/>
    <x v="491"/>
    <n v="3721"/>
    <n v="20"/>
    <n v="1773"/>
    <n v="45824"/>
    <n v="9464"/>
    <n v="718527"/>
    <n v="59536"/>
    <n v="10413"/>
    <n v="83000000"/>
    <x v="0"/>
    <x v="0"/>
    <n v="0.20652932960893855"/>
  </r>
  <r>
    <s v="R07145"/>
    <x v="0"/>
    <x v="19"/>
    <x v="35"/>
    <x v="409"/>
    <n v="4118"/>
    <n v="8"/>
    <n v="3713"/>
    <n v="49942"/>
    <n v="9472"/>
    <n v="722240"/>
    <n v="28826"/>
    <n v="2133"/>
    <n v="83000000"/>
    <x v="0"/>
    <x v="5"/>
    <n v="0.18966000560650353"/>
  </r>
  <r>
    <s v="R07146"/>
    <x v="2"/>
    <x v="2"/>
    <x v="29"/>
    <x v="725"/>
    <n v="1203"/>
    <n v="48"/>
    <n v="2564"/>
    <n v="51145"/>
    <n v="9520"/>
    <n v="724804"/>
    <n v="12030"/>
    <n v="14883"/>
    <n v="1380000000"/>
    <x v="0"/>
    <x v="10"/>
    <n v="0.18613745234138235"/>
  </r>
  <r>
    <s v="R07147"/>
    <x v="2"/>
    <x v="5"/>
    <x v="13"/>
    <x v="376"/>
    <n v="1887"/>
    <n v="97"/>
    <n v="3941"/>
    <n v="53032"/>
    <n v="9617"/>
    <n v="728745"/>
    <n v="15096"/>
    <n v="1706"/>
    <n v="1380000000"/>
    <x v="0"/>
    <x v="4"/>
    <n v="0.18134333987026702"/>
  </r>
  <r>
    <s v="R07148"/>
    <x v="3"/>
    <x v="11"/>
    <x v="33"/>
    <x v="180"/>
    <n v="4270"/>
    <n v="36"/>
    <n v="3201"/>
    <n v="57302"/>
    <n v="9653"/>
    <n v="731946"/>
    <n v="34160"/>
    <n v="18013"/>
    <n v="68000000"/>
    <x v="1"/>
    <x v="8"/>
    <n v="0.16845834351331543"/>
  </r>
  <r>
    <s v="R07149"/>
    <x v="3"/>
    <x v="17"/>
    <x v="28"/>
    <x v="353"/>
    <n v="197"/>
    <n v="20"/>
    <n v="1920"/>
    <n v="57499"/>
    <n v="9673"/>
    <n v="733866"/>
    <n v="1773"/>
    <n v="14242"/>
    <n v="68000000"/>
    <x v="0"/>
    <x v="4"/>
    <n v="0.16822901267848137"/>
  </r>
  <r>
    <s v="R07150"/>
    <x v="3"/>
    <x v="11"/>
    <x v="33"/>
    <x v="63"/>
    <n v="3525"/>
    <n v="187"/>
    <n v="687"/>
    <n v="61024"/>
    <n v="9860"/>
    <n v="734553"/>
    <n v="31725"/>
    <n v="16236"/>
    <n v="68000000"/>
    <x v="0"/>
    <x v="1"/>
    <n v="0.16157577346617724"/>
  </r>
  <r>
    <s v="R07151"/>
    <x v="4"/>
    <x v="14"/>
    <x v="16"/>
    <x v="430"/>
    <n v="4194"/>
    <n v="22"/>
    <n v="3093"/>
    <n v="65218"/>
    <n v="9882"/>
    <n v="737646"/>
    <n v="46134"/>
    <n v="7747"/>
    <n v="331000000"/>
    <x v="0"/>
    <x v="7"/>
    <n v="0.1515225857891993"/>
  </r>
  <r>
    <s v="R07152"/>
    <x v="1"/>
    <x v="15"/>
    <x v="30"/>
    <x v="103"/>
    <n v="744"/>
    <n v="137"/>
    <n v="2088"/>
    <n v="65962"/>
    <n v="10019"/>
    <n v="739734"/>
    <n v="8184"/>
    <n v="12718"/>
    <n v="213000000"/>
    <x v="1"/>
    <x v="4"/>
    <n v="0.15189048239895697"/>
  </r>
  <r>
    <s v="R07153"/>
    <x v="4"/>
    <x v="12"/>
    <x v="17"/>
    <x v="541"/>
    <n v="452"/>
    <n v="69"/>
    <n v="152"/>
    <n v="66414"/>
    <n v="10088"/>
    <n v="739886"/>
    <n v="8136"/>
    <n v="5765"/>
    <n v="331000000"/>
    <x v="1"/>
    <x v="2"/>
    <n v="0.1518956846448038"/>
  </r>
  <r>
    <s v="R07154"/>
    <x v="0"/>
    <x v="16"/>
    <x v="19"/>
    <x v="664"/>
    <n v="3262"/>
    <n v="148"/>
    <n v="4653"/>
    <n v="69676"/>
    <n v="10236"/>
    <n v="744539"/>
    <n v="52192"/>
    <n v="12945"/>
    <n v="83000000"/>
    <x v="0"/>
    <x v="7"/>
    <n v="0.14690854813709167"/>
  </r>
  <r>
    <s v="R07155"/>
    <x v="2"/>
    <x v="9"/>
    <x v="9"/>
    <x v="634"/>
    <n v="3021"/>
    <n v="100"/>
    <n v="4028"/>
    <n v="72697"/>
    <n v="10336"/>
    <n v="748567"/>
    <n v="15105"/>
    <n v="13685"/>
    <n v="1380000000"/>
    <x v="0"/>
    <x v="2"/>
    <n v="0.14217918208454269"/>
  </r>
  <r>
    <s v="R07156"/>
    <x v="0"/>
    <x v="16"/>
    <x v="19"/>
    <x v="323"/>
    <n v="498"/>
    <n v="28"/>
    <n v="1070"/>
    <n v="73195"/>
    <n v="10364"/>
    <n v="749637"/>
    <n v="4980"/>
    <n v="4264"/>
    <n v="83000000"/>
    <x v="1"/>
    <x v="1"/>
    <n v="0.14159437120021859"/>
  </r>
  <r>
    <s v="R07157"/>
    <x v="0"/>
    <x v="19"/>
    <x v="35"/>
    <x v="428"/>
    <n v="3687"/>
    <n v="58"/>
    <n v="3790"/>
    <n v="76882"/>
    <n v="10422"/>
    <n v="753427"/>
    <n v="29496"/>
    <n v="4412"/>
    <n v="83000000"/>
    <x v="1"/>
    <x v="1"/>
    <n v="0.13555838817928775"/>
  </r>
  <r>
    <s v="R07158"/>
    <x v="2"/>
    <x v="9"/>
    <x v="9"/>
    <x v="219"/>
    <n v="3262"/>
    <n v="167"/>
    <n v="4098"/>
    <n v="80144"/>
    <n v="10589"/>
    <n v="757525"/>
    <n v="19572"/>
    <n v="18835"/>
    <n v="1380000000"/>
    <x v="1"/>
    <x v="8"/>
    <n v="0.13212467558394889"/>
  </r>
  <r>
    <s v="R07159"/>
    <x v="0"/>
    <x v="4"/>
    <x v="4"/>
    <x v="65"/>
    <n v="140"/>
    <n v="20"/>
    <n v="4871"/>
    <n v="80284"/>
    <n v="10609"/>
    <n v="762396"/>
    <n v="1400"/>
    <n v="16596"/>
    <n v="83000000"/>
    <x v="0"/>
    <x v="4"/>
    <n v="0.13214339096208461"/>
  </r>
  <r>
    <s v="R07160"/>
    <x v="3"/>
    <x v="6"/>
    <x v="22"/>
    <x v="480"/>
    <n v="1714"/>
    <n v="85"/>
    <n v="1059"/>
    <n v="81998"/>
    <n v="10694"/>
    <n v="763455"/>
    <n v="18854"/>
    <n v="12255"/>
    <n v="68000000"/>
    <x v="1"/>
    <x v="11"/>
    <n v="0.13041781506866021"/>
  </r>
  <r>
    <s v="R07161"/>
    <x v="2"/>
    <x v="7"/>
    <x v="7"/>
    <x v="696"/>
    <n v="2820"/>
    <n v="98"/>
    <n v="2858"/>
    <n v="84818"/>
    <n v="10792"/>
    <n v="766313"/>
    <n v="16920"/>
    <n v="13879"/>
    <n v="1380000000"/>
    <x v="1"/>
    <x v="8"/>
    <n v="0.12723714305925629"/>
  </r>
  <r>
    <s v="R07162"/>
    <x v="0"/>
    <x v="16"/>
    <x v="19"/>
    <x v="307"/>
    <n v="2222"/>
    <n v="62"/>
    <n v="4091"/>
    <n v="87040"/>
    <n v="10854"/>
    <n v="770404"/>
    <n v="13332"/>
    <n v="17017"/>
    <n v="83000000"/>
    <x v="1"/>
    <x v="2"/>
    <n v="0.12470128676470588"/>
  </r>
  <r>
    <s v="R07163"/>
    <x v="3"/>
    <x v="17"/>
    <x v="28"/>
    <x v="19"/>
    <n v="2467"/>
    <n v="45"/>
    <n v="4338"/>
    <n v="89507"/>
    <n v="10899"/>
    <n v="774742"/>
    <n v="34538"/>
    <n v="6017"/>
    <n v="68000000"/>
    <x v="0"/>
    <x v="7"/>
    <n v="0.12176701263588323"/>
  </r>
  <r>
    <s v="R07164"/>
    <x v="3"/>
    <x v="11"/>
    <x v="33"/>
    <x v="338"/>
    <n v="675"/>
    <n v="132"/>
    <n v="3821"/>
    <n v="90182"/>
    <n v="11031"/>
    <n v="778563"/>
    <n v="10125"/>
    <n v="7913"/>
    <n v="68000000"/>
    <x v="1"/>
    <x v="11"/>
    <n v="0.12231930984010113"/>
  </r>
  <r>
    <s v="R07165"/>
    <x v="1"/>
    <x v="1"/>
    <x v="1"/>
    <x v="384"/>
    <n v="3505"/>
    <n v="14"/>
    <n v="1441"/>
    <n v="93687"/>
    <n v="11045"/>
    <n v="780004"/>
    <n v="38555"/>
    <n v="11201"/>
    <n v="213000000"/>
    <x v="1"/>
    <x v="0"/>
    <n v="0.11789255713172585"/>
  </r>
  <r>
    <s v="R07166"/>
    <x v="3"/>
    <x v="10"/>
    <x v="10"/>
    <x v="508"/>
    <n v="3602"/>
    <n v="104"/>
    <n v="2266"/>
    <n v="97289"/>
    <n v="11149"/>
    <n v="782270"/>
    <n v="46826"/>
    <n v="9576"/>
    <n v="68000000"/>
    <x v="0"/>
    <x v="10"/>
    <n v="0.11459671699781064"/>
  </r>
  <r>
    <s v="R07167"/>
    <x v="4"/>
    <x v="12"/>
    <x v="17"/>
    <x v="235"/>
    <n v="917"/>
    <n v="110"/>
    <n v="2248"/>
    <n v="98206"/>
    <n v="11259"/>
    <n v="784518"/>
    <n v="6419"/>
    <n v="2170"/>
    <n v="331000000"/>
    <x v="0"/>
    <x v="0"/>
    <n v="0.11464676292690874"/>
  </r>
  <r>
    <s v="R07168"/>
    <x v="2"/>
    <x v="9"/>
    <x v="25"/>
    <x v="433"/>
    <n v="1822"/>
    <n v="82"/>
    <n v="4489"/>
    <n v="100028"/>
    <n v="11341"/>
    <n v="789007"/>
    <n v="12754"/>
    <n v="17429"/>
    <n v="1380000000"/>
    <x v="0"/>
    <x v="4"/>
    <n v="0.11337825408885512"/>
  </r>
  <r>
    <s v="R07169"/>
    <x v="2"/>
    <x v="2"/>
    <x v="2"/>
    <x v="69"/>
    <n v="3822"/>
    <n v="79"/>
    <n v="600"/>
    <n v="103850"/>
    <n v="11420"/>
    <n v="789607"/>
    <n v="45864"/>
    <n v="19673"/>
    <n v="1380000000"/>
    <x v="1"/>
    <x v="0"/>
    <n v="0.10996629754453539"/>
  </r>
  <r>
    <s v="R07170"/>
    <x v="2"/>
    <x v="9"/>
    <x v="25"/>
    <x v="27"/>
    <n v="2603"/>
    <n v="167"/>
    <n v="835"/>
    <n v="106453"/>
    <n v="11587"/>
    <n v="790442"/>
    <n v="15618"/>
    <n v="18984"/>
    <n v="1380000000"/>
    <x v="1"/>
    <x v="0"/>
    <n v="0.10884615745916038"/>
  </r>
  <r>
    <s v="R07171"/>
    <x v="0"/>
    <x v="0"/>
    <x v="0"/>
    <x v="30"/>
    <n v="4803"/>
    <n v="110"/>
    <n v="399"/>
    <n v="111256"/>
    <n v="11697"/>
    <n v="790841"/>
    <n v="62439"/>
    <n v="17260"/>
    <n v="83000000"/>
    <x v="0"/>
    <x v="2"/>
    <n v="0.10513590278277127"/>
  </r>
  <r>
    <s v="R07172"/>
    <x v="0"/>
    <x v="4"/>
    <x v="4"/>
    <x v="429"/>
    <n v="1730"/>
    <n v="106"/>
    <n v="2328"/>
    <n v="112986"/>
    <n v="11803"/>
    <n v="793169"/>
    <n v="19030"/>
    <n v="393"/>
    <n v="83000000"/>
    <x v="1"/>
    <x v="11"/>
    <n v="0.10446426990954631"/>
  </r>
  <r>
    <s v="R07173"/>
    <x v="4"/>
    <x v="8"/>
    <x v="8"/>
    <x v="250"/>
    <n v="3428"/>
    <n v="86"/>
    <n v="1007"/>
    <n v="116414"/>
    <n v="11889"/>
    <n v="794176"/>
    <n v="41136"/>
    <n v="14246"/>
    <n v="331000000"/>
    <x v="1"/>
    <x v="1"/>
    <n v="0.10212689195457592"/>
  </r>
  <r>
    <s v="R07174"/>
    <x v="3"/>
    <x v="6"/>
    <x v="22"/>
    <x v="565"/>
    <n v="4656"/>
    <n v="3"/>
    <n v="766"/>
    <n v="121070"/>
    <n v="11892"/>
    <n v="794942"/>
    <n v="60528"/>
    <n v="14596"/>
    <n v="68000000"/>
    <x v="1"/>
    <x v="8"/>
    <n v="9.8224167836788639E-2"/>
  </r>
  <r>
    <s v="R07175"/>
    <x v="0"/>
    <x v="0"/>
    <x v="0"/>
    <x v="466"/>
    <n v="4154"/>
    <n v="151"/>
    <n v="432"/>
    <n v="125224"/>
    <n v="12043"/>
    <n v="795374"/>
    <n v="66464"/>
    <n v="18955"/>
    <n v="83000000"/>
    <x v="0"/>
    <x v="6"/>
    <n v="9.617166038459081E-2"/>
  </r>
  <r>
    <s v="R07176"/>
    <x v="3"/>
    <x v="6"/>
    <x v="22"/>
    <x v="465"/>
    <n v="3718"/>
    <n v="41"/>
    <n v="399"/>
    <n v="128942"/>
    <n v="12084"/>
    <n v="795773"/>
    <n v="66924"/>
    <n v="1768"/>
    <n v="68000000"/>
    <x v="0"/>
    <x v="7"/>
    <n v="9.3716554730033652E-2"/>
  </r>
  <r>
    <s v="R07177"/>
    <x v="3"/>
    <x v="6"/>
    <x v="6"/>
    <x v="547"/>
    <n v="1624"/>
    <n v="118"/>
    <n v="328"/>
    <n v="130566"/>
    <n v="12202"/>
    <n v="796101"/>
    <n v="11368"/>
    <n v="232"/>
    <n v="68000000"/>
    <x v="1"/>
    <x v="0"/>
    <n v="9.3454651287471477E-2"/>
  </r>
  <r>
    <s v="R07178"/>
    <x v="0"/>
    <x v="19"/>
    <x v="35"/>
    <x v="705"/>
    <n v="1806"/>
    <n v="25"/>
    <n v="4730"/>
    <n v="132372"/>
    <n v="12227"/>
    <n v="800831"/>
    <n v="18060"/>
    <n v="12575"/>
    <n v="83000000"/>
    <x v="1"/>
    <x v="7"/>
    <n v="9.2368476717130513E-2"/>
  </r>
  <r>
    <s v="R07179"/>
    <x v="0"/>
    <x v="4"/>
    <x v="24"/>
    <x v="285"/>
    <n v="4358"/>
    <n v="105"/>
    <n v="1771"/>
    <n v="136730"/>
    <n v="12332"/>
    <n v="802602"/>
    <n v="78444"/>
    <n v="3569"/>
    <n v="83000000"/>
    <x v="0"/>
    <x v="4"/>
    <n v="9.0192349886637893E-2"/>
  </r>
  <r>
    <s v="R07180"/>
    <x v="4"/>
    <x v="8"/>
    <x v="34"/>
    <x v="499"/>
    <n v="1454"/>
    <n v="193"/>
    <n v="1612"/>
    <n v="138184"/>
    <n v="12525"/>
    <n v="804214"/>
    <n v="17448"/>
    <n v="15271"/>
    <n v="331000000"/>
    <x v="0"/>
    <x v="6"/>
    <n v="9.064001621027036E-2"/>
  </r>
  <r>
    <s v="R07181"/>
    <x v="1"/>
    <x v="3"/>
    <x v="3"/>
    <x v="111"/>
    <n v="353"/>
    <n v="103"/>
    <n v="4173"/>
    <n v="138537"/>
    <n v="12628"/>
    <n v="808387"/>
    <n v="1765"/>
    <n v="5905"/>
    <n v="213000000"/>
    <x v="0"/>
    <x v="5"/>
    <n v="9.1152544085695522E-2"/>
  </r>
  <r>
    <s v="R07182"/>
    <x v="2"/>
    <x v="9"/>
    <x v="9"/>
    <x v="96"/>
    <n v="2933"/>
    <n v="7"/>
    <n v="4427"/>
    <n v="141470"/>
    <n v="12635"/>
    <n v="812814"/>
    <n v="55727"/>
    <n v="17215"/>
    <n v="1380000000"/>
    <x v="0"/>
    <x v="5"/>
    <n v="8.9312221672439393E-2"/>
  </r>
  <r>
    <s v="R07183"/>
    <x v="0"/>
    <x v="16"/>
    <x v="19"/>
    <x v="527"/>
    <n v="940"/>
    <n v="72"/>
    <n v="4245"/>
    <n v="142410"/>
    <n v="12707"/>
    <n v="817059"/>
    <n v="15980"/>
    <n v="8278"/>
    <n v="83000000"/>
    <x v="1"/>
    <x v="9"/>
    <n v="8.9228284530580723E-2"/>
  </r>
  <r>
    <s v="R07184"/>
    <x v="0"/>
    <x v="16"/>
    <x v="19"/>
    <x v="232"/>
    <n v="3945"/>
    <n v="193"/>
    <n v="2004"/>
    <n v="146355"/>
    <n v="12900"/>
    <n v="819063"/>
    <n v="39450"/>
    <n v="7040"/>
    <n v="83000000"/>
    <x v="1"/>
    <x v="9"/>
    <n v="8.8141846879163682E-2"/>
  </r>
  <r>
    <s v="R07185"/>
    <x v="3"/>
    <x v="11"/>
    <x v="12"/>
    <x v="192"/>
    <n v="4142"/>
    <n v="77"/>
    <n v="3010"/>
    <n v="150497"/>
    <n v="12977"/>
    <n v="822073"/>
    <n v="28994"/>
    <n v="10409"/>
    <n v="68000000"/>
    <x v="0"/>
    <x v="8"/>
    <n v="8.622763244450056E-2"/>
  </r>
  <r>
    <s v="R07186"/>
    <x v="1"/>
    <x v="15"/>
    <x v="30"/>
    <x v="279"/>
    <n v="4848"/>
    <n v="147"/>
    <n v="4245"/>
    <n v="155345"/>
    <n v="13124"/>
    <n v="826318"/>
    <n v="87264"/>
    <n v="7761"/>
    <n v="213000000"/>
    <x v="0"/>
    <x v="2"/>
    <n v="8.4482925102191894E-2"/>
  </r>
  <r>
    <s v="R07187"/>
    <x v="0"/>
    <x v="4"/>
    <x v="24"/>
    <x v="5"/>
    <n v="229"/>
    <n v="65"/>
    <n v="1608"/>
    <n v="155574"/>
    <n v="13189"/>
    <n v="827926"/>
    <n v="2748"/>
    <n v="16221"/>
    <n v="83000000"/>
    <x v="1"/>
    <x v="3"/>
    <n v="8.4776376515356036E-2"/>
  </r>
  <r>
    <s v="R07188"/>
    <x v="1"/>
    <x v="1"/>
    <x v="1"/>
    <x v="73"/>
    <n v="3482"/>
    <n v="67"/>
    <n v="3118"/>
    <n v="159056"/>
    <n v="13256"/>
    <n v="831044"/>
    <n v="45266"/>
    <n v="9426"/>
    <n v="213000000"/>
    <x v="1"/>
    <x v="10"/>
    <n v="8.3341716125138313E-2"/>
  </r>
  <r>
    <s v="R07189"/>
    <x v="2"/>
    <x v="5"/>
    <x v="5"/>
    <x v="145"/>
    <n v="4852"/>
    <n v="98"/>
    <n v="361"/>
    <n v="163908"/>
    <n v="13354"/>
    <n v="831405"/>
    <n v="82484"/>
    <n v="5659"/>
    <n v="1380000000"/>
    <x v="0"/>
    <x v="1"/>
    <n v="8.1472533372379627E-2"/>
  </r>
  <r>
    <s v="R07190"/>
    <x v="3"/>
    <x v="11"/>
    <x v="12"/>
    <x v="73"/>
    <n v="4857"/>
    <n v="182"/>
    <n v="1716"/>
    <n v="168765"/>
    <n v="13536"/>
    <n v="833121"/>
    <n v="87426"/>
    <n v="3877"/>
    <n v="68000000"/>
    <x v="1"/>
    <x v="10"/>
    <n v="8.0206203892987285E-2"/>
  </r>
  <r>
    <s v="R07191"/>
    <x v="4"/>
    <x v="13"/>
    <x v="15"/>
    <x v="245"/>
    <n v="237"/>
    <n v="77"/>
    <n v="2421"/>
    <n v="169002"/>
    <n v="13613"/>
    <n v="835542"/>
    <n v="4029"/>
    <n v="12319"/>
    <n v="331000000"/>
    <x v="1"/>
    <x v="4"/>
    <n v="8.0549342611330038E-2"/>
  </r>
  <r>
    <s v="R07192"/>
    <x v="2"/>
    <x v="9"/>
    <x v="25"/>
    <x v="459"/>
    <n v="3772"/>
    <n v="84"/>
    <n v="4190"/>
    <n v="172774"/>
    <n v="13697"/>
    <n v="839732"/>
    <n v="33948"/>
    <n v="19766"/>
    <n v="1380000000"/>
    <x v="1"/>
    <x v="1"/>
    <n v="7.927697454478104E-2"/>
  </r>
  <r>
    <s v="R07193"/>
    <x v="1"/>
    <x v="1"/>
    <x v="26"/>
    <x v="561"/>
    <n v="4173"/>
    <n v="78"/>
    <n v="3461"/>
    <n v="176947"/>
    <n v="13775"/>
    <n v="843193"/>
    <n v="25038"/>
    <n v="344"/>
    <n v="213000000"/>
    <x v="1"/>
    <x v="4"/>
    <n v="7.7848169225813377E-2"/>
  </r>
  <r>
    <s v="R07194"/>
    <x v="1"/>
    <x v="18"/>
    <x v="27"/>
    <x v="66"/>
    <n v="2781"/>
    <n v="38"/>
    <n v="3981"/>
    <n v="179728"/>
    <n v="13813"/>
    <n v="847174"/>
    <n v="52839"/>
    <n v="1160"/>
    <n v="213000000"/>
    <x v="1"/>
    <x v="4"/>
    <n v="7.6855025371672755E-2"/>
  </r>
  <r>
    <s v="R07195"/>
    <x v="2"/>
    <x v="7"/>
    <x v="7"/>
    <x v="308"/>
    <n v="2606"/>
    <n v="49"/>
    <n v="2129"/>
    <n v="182334"/>
    <n v="13862"/>
    <n v="849303"/>
    <n v="28666"/>
    <n v="483"/>
    <n v="1380000000"/>
    <x v="1"/>
    <x v="8"/>
    <n v="7.6025316178003011E-2"/>
  </r>
  <r>
    <s v="R07196"/>
    <x v="1"/>
    <x v="3"/>
    <x v="31"/>
    <x v="292"/>
    <n v="1984"/>
    <n v="19"/>
    <n v="4728"/>
    <n v="184318"/>
    <n v="13881"/>
    <n v="854031"/>
    <n v="37696"/>
    <n v="15871"/>
    <n v="213000000"/>
    <x v="0"/>
    <x v="9"/>
    <n v="7.5310061958137567E-2"/>
  </r>
  <r>
    <s v="R07197"/>
    <x v="4"/>
    <x v="14"/>
    <x v="16"/>
    <x v="52"/>
    <n v="3095"/>
    <n v="69"/>
    <n v="2460"/>
    <n v="187413"/>
    <n v="13950"/>
    <n v="856491"/>
    <n v="49520"/>
    <n v="1828"/>
    <n v="331000000"/>
    <x v="0"/>
    <x v="6"/>
    <n v="7.4434537625458208E-2"/>
  </r>
  <r>
    <s v="R07198"/>
    <x v="4"/>
    <x v="8"/>
    <x v="34"/>
    <x v="192"/>
    <n v="1052"/>
    <n v="155"/>
    <n v="2050"/>
    <n v="188465"/>
    <n v="14105"/>
    <n v="858541"/>
    <n v="10520"/>
    <n v="6720"/>
    <n v="331000000"/>
    <x v="0"/>
    <x v="8"/>
    <n v="7.4841482503382586E-2"/>
  </r>
  <r>
    <s v="R07199"/>
    <x v="1"/>
    <x v="15"/>
    <x v="18"/>
    <x v="40"/>
    <n v="350"/>
    <n v="116"/>
    <n v="4108"/>
    <n v="188815"/>
    <n v="14221"/>
    <n v="862649"/>
    <n v="3500"/>
    <n v="16699"/>
    <n v="213000000"/>
    <x v="1"/>
    <x v="10"/>
    <n v="7.5317109339829991E-2"/>
  </r>
  <r>
    <s v="R07200"/>
    <x v="1"/>
    <x v="1"/>
    <x v="1"/>
    <x v="627"/>
    <n v="912"/>
    <n v="111"/>
    <n v="4259"/>
    <n v="189727"/>
    <n v="14332"/>
    <n v="866908"/>
    <n v="14592"/>
    <n v="13212"/>
    <n v="213000000"/>
    <x v="0"/>
    <x v="2"/>
    <n v="7.5540118169791337E-2"/>
  </r>
  <r>
    <s v="R07201"/>
    <x v="4"/>
    <x v="12"/>
    <x v="14"/>
    <x v="228"/>
    <n v="4445"/>
    <n v="170"/>
    <n v="4712"/>
    <n v="194172"/>
    <n v="14502"/>
    <n v="871620"/>
    <n v="22225"/>
    <n v="10068"/>
    <n v="331000000"/>
    <x v="0"/>
    <x v="0"/>
    <n v="7.4686360546319761E-2"/>
  </r>
  <r>
    <s v="R07202"/>
    <x v="1"/>
    <x v="1"/>
    <x v="1"/>
    <x v="556"/>
    <n v="1304"/>
    <n v="193"/>
    <n v="1368"/>
    <n v="195476"/>
    <n v="14695"/>
    <n v="872988"/>
    <n v="24776"/>
    <n v="13374"/>
    <n v="213000000"/>
    <x v="1"/>
    <x v="3"/>
    <n v="7.5175469111297549E-2"/>
  </r>
  <r>
    <s v="R07203"/>
    <x v="0"/>
    <x v="16"/>
    <x v="19"/>
    <x v="687"/>
    <n v="2523"/>
    <n v="27"/>
    <n v="4261"/>
    <n v="197999"/>
    <n v="14722"/>
    <n v="877249"/>
    <n v="12615"/>
    <n v="2329"/>
    <n v="83000000"/>
    <x v="0"/>
    <x v="2"/>
    <n v="7.4353910878337773E-2"/>
  </r>
  <r>
    <s v="R07204"/>
    <x v="3"/>
    <x v="10"/>
    <x v="10"/>
    <x v="410"/>
    <n v="291"/>
    <n v="118"/>
    <n v="3146"/>
    <n v="198290"/>
    <n v="14840"/>
    <n v="880395"/>
    <n v="2910"/>
    <n v="9805"/>
    <n v="68000000"/>
    <x v="0"/>
    <x v="1"/>
    <n v="7.483988098239952E-2"/>
  </r>
  <r>
    <s v="R07205"/>
    <x v="0"/>
    <x v="4"/>
    <x v="24"/>
    <x v="703"/>
    <n v="1212"/>
    <n v="97"/>
    <n v="660"/>
    <n v="199502"/>
    <n v="14937"/>
    <n v="881055"/>
    <n v="23028"/>
    <n v="4470"/>
    <n v="83000000"/>
    <x v="0"/>
    <x v="9"/>
    <n v="7.4871429860352279E-2"/>
  </r>
  <r>
    <s v="R07206"/>
    <x v="1"/>
    <x v="18"/>
    <x v="27"/>
    <x v="652"/>
    <n v="467"/>
    <n v="72"/>
    <n v="4562"/>
    <n v="199969"/>
    <n v="15009"/>
    <n v="885617"/>
    <n v="4670"/>
    <n v="13574"/>
    <n v="213000000"/>
    <x v="1"/>
    <x v="4"/>
    <n v="7.5056633778235626E-2"/>
  </r>
  <r>
    <s v="R07207"/>
    <x v="1"/>
    <x v="1"/>
    <x v="26"/>
    <x v="281"/>
    <n v="3277"/>
    <n v="150"/>
    <n v="515"/>
    <n v="203246"/>
    <n v="15159"/>
    <n v="886132"/>
    <n v="26216"/>
    <n v="14274"/>
    <n v="213000000"/>
    <x v="0"/>
    <x v="9"/>
    <n v="7.4584493667772062E-2"/>
  </r>
  <r>
    <s v="R07208"/>
    <x v="3"/>
    <x v="6"/>
    <x v="22"/>
    <x v="514"/>
    <n v="2525"/>
    <n v="107"/>
    <n v="719"/>
    <n v="205771"/>
    <n v="15266"/>
    <n v="886851"/>
    <n v="30300"/>
    <n v="2100"/>
    <n v="68000000"/>
    <x v="1"/>
    <x v="1"/>
    <n v="7.4189268653017185E-2"/>
  </r>
  <r>
    <s v="R07209"/>
    <x v="1"/>
    <x v="3"/>
    <x v="3"/>
    <x v="271"/>
    <n v="3575"/>
    <n v="162"/>
    <n v="171"/>
    <n v="209346"/>
    <n v="15428"/>
    <n v="887022"/>
    <n v="60775"/>
    <n v="808"/>
    <n v="213000000"/>
    <x v="0"/>
    <x v="4"/>
    <n v="7.3696177619825554E-2"/>
  </r>
  <r>
    <s v="R07210"/>
    <x v="3"/>
    <x v="17"/>
    <x v="20"/>
    <x v="666"/>
    <n v="3199"/>
    <n v="21"/>
    <n v="1469"/>
    <n v="212545"/>
    <n v="15449"/>
    <n v="888491"/>
    <n v="41587"/>
    <n v="4611"/>
    <n v="68000000"/>
    <x v="0"/>
    <x v="3"/>
    <n v="7.2685784186878072E-2"/>
  </r>
  <r>
    <s v="R07211"/>
    <x v="4"/>
    <x v="14"/>
    <x v="16"/>
    <x v="212"/>
    <n v="4325"/>
    <n v="4"/>
    <n v="1173"/>
    <n v="216870"/>
    <n v="15453"/>
    <n v="889664"/>
    <n v="43250"/>
    <n v="18722"/>
    <n v="331000000"/>
    <x v="0"/>
    <x v="8"/>
    <n v="7.1254668695531889E-2"/>
  </r>
  <r>
    <s v="R07212"/>
    <x v="3"/>
    <x v="17"/>
    <x v="28"/>
    <x v="157"/>
    <n v="1064"/>
    <n v="59"/>
    <n v="4666"/>
    <n v="217934"/>
    <n v="15512"/>
    <n v="894330"/>
    <n v="14896"/>
    <n v="8186"/>
    <n v="68000000"/>
    <x v="0"/>
    <x v="8"/>
    <n v="7.1177512457900105E-2"/>
  </r>
  <r>
    <s v="R07213"/>
    <x v="3"/>
    <x v="11"/>
    <x v="33"/>
    <x v="646"/>
    <n v="4888"/>
    <n v="168"/>
    <n v="4900"/>
    <n v="222822"/>
    <n v="15680"/>
    <n v="899230"/>
    <n v="58656"/>
    <n v="5024"/>
    <n v="68000000"/>
    <x v="1"/>
    <x v="6"/>
    <n v="7.0370071177890875E-2"/>
  </r>
  <r>
    <s v="R07214"/>
    <x v="0"/>
    <x v="19"/>
    <x v="35"/>
    <x v="690"/>
    <n v="3463"/>
    <n v="156"/>
    <n v="1174"/>
    <n v="226285"/>
    <n v="15836"/>
    <n v="900404"/>
    <n v="65797"/>
    <n v="1896"/>
    <n v="83000000"/>
    <x v="0"/>
    <x v="0"/>
    <n v="6.998254413681862E-2"/>
  </r>
  <r>
    <s v="R07215"/>
    <x v="1"/>
    <x v="3"/>
    <x v="3"/>
    <x v="339"/>
    <n v="4919"/>
    <n v="162"/>
    <n v="3744"/>
    <n v="231204"/>
    <n v="15998"/>
    <n v="4148"/>
    <n v="59028"/>
    <n v="7601"/>
    <n v="213000000"/>
    <x v="0"/>
    <x v="11"/>
    <n v="6.9194304596806283E-2"/>
  </r>
  <r>
    <s v="R07216"/>
    <x v="4"/>
    <x v="12"/>
    <x v="14"/>
    <x v="659"/>
    <n v="1693"/>
    <n v="113"/>
    <n v="4208"/>
    <n v="232897"/>
    <n v="16111"/>
    <n v="8356"/>
    <n v="10158"/>
    <n v="19084"/>
    <n v="331000000"/>
    <x v="1"/>
    <x v="11"/>
    <n v="6.9176502917598762E-2"/>
  </r>
  <r>
    <s v="R07217"/>
    <x v="2"/>
    <x v="9"/>
    <x v="25"/>
    <x v="383"/>
    <n v="4931"/>
    <n v="97"/>
    <n v="1941"/>
    <n v="237828"/>
    <n v="16208"/>
    <n v="10297"/>
    <n v="39448"/>
    <n v="7282"/>
    <n v="1380000000"/>
    <x v="0"/>
    <x v="4"/>
    <n v="6.8150091662882425E-2"/>
  </r>
  <r>
    <s v="R07218"/>
    <x v="3"/>
    <x v="17"/>
    <x v="28"/>
    <x v="703"/>
    <n v="2394"/>
    <n v="195"/>
    <n v="4031"/>
    <n v="240222"/>
    <n v="16403"/>
    <n v="14328"/>
    <n v="11970"/>
    <n v="1138"/>
    <n v="68000000"/>
    <x v="0"/>
    <x v="9"/>
    <n v="6.8282671861861113E-2"/>
  </r>
  <r>
    <s v="R07219"/>
    <x v="2"/>
    <x v="7"/>
    <x v="7"/>
    <x v="339"/>
    <n v="2057"/>
    <n v="44"/>
    <n v="1397"/>
    <n v="242279"/>
    <n v="16447"/>
    <n v="15725"/>
    <n v="10285"/>
    <n v="15110"/>
    <n v="1380000000"/>
    <x v="0"/>
    <x v="11"/>
    <n v="6.7884546328819254E-2"/>
  </r>
  <r>
    <s v="R07220"/>
    <x v="1"/>
    <x v="18"/>
    <x v="23"/>
    <x v="695"/>
    <n v="86"/>
    <n v="112"/>
    <n v="4021"/>
    <n v="242365"/>
    <n v="16559"/>
    <n v="19746"/>
    <n v="1548"/>
    <n v="16507"/>
    <n v="213000000"/>
    <x v="0"/>
    <x v="6"/>
    <n v="6.8322571328368373E-2"/>
  </r>
  <r>
    <s v="R07221"/>
    <x v="3"/>
    <x v="11"/>
    <x v="33"/>
    <x v="675"/>
    <n v="2592"/>
    <n v="136"/>
    <n v="697"/>
    <n v="244957"/>
    <n v="16695"/>
    <n v="20443"/>
    <n v="25920"/>
    <n v="15654"/>
    <n v="68000000"/>
    <x v="0"/>
    <x v="3"/>
    <n v="6.8154819009050571E-2"/>
  </r>
  <r>
    <s v="R07222"/>
    <x v="2"/>
    <x v="7"/>
    <x v="7"/>
    <x v="69"/>
    <n v="4042"/>
    <n v="178"/>
    <n v="1774"/>
    <n v="248999"/>
    <n v="16873"/>
    <n v="22217"/>
    <n v="44462"/>
    <n v="18010"/>
    <n v="1380000000"/>
    <x v="1"/>
    <x v="0"/>
    <n v="6.7763324350700205E-2"/>
  </r>
  <r>
    <s v="R07223"/>
    <x v="0"/>
    <x v="4"/>
    <x v="4"/>
    <x v="605"/>
    <n v="2920"/>
    <n v="13"/>
    <n v="3211"/>
    <n v="251919"/>
    <n v="16886"/>
    <n v="25428"/>
    <n v="26280"/>
    <n v="1584"/>
    <n v="83000000"/>
    <x v="1"/>
    <x v="10"/>
    <n v="6.7029481698482454E-2"/>
  </r>
  <r>
    <s v="R07224"/>
    <x v="2"/>
    <x v="7"/>
    <x v="7"/>
    <x v="58"/>
    <n v="3"/>
    <n v="68"/>
    <n v="3473"/>
    <n v="251922"/>
    <n v="16954"/>
    <n v="28901"/>
    <n v="36"/>
    <n v="19842"/>
    <n v="1380000000"/>
    <x v="1"/>
    <x v="1"/>
    <n v="6.7298608299394255E-2"/>
  </r>
  <r>
    <s v="R07225"/>
    <x v="0"/>
    <x v="4"/>
    <x v="24"/>
    <x v="695"/>
    <n v="3094"/>
    <n v="113"/>
    <n v="4063"/>
    <n v="255016"/>
    <n v="17067"/>
    <n v="32964"/>
    <n v="40222"/>
    <n v="1405"/>
    <n v="83000000"/>
    <x v="0"/>
    <x v="6"/>
    <n v="6.6925212535684037E-2"/>
  </r>
  <r>
    <s v="R07226"/>
    <x v="4"/>
    <x v="8"/>
    <x v="34"/>
    <x v="106"/>
    <n v="1521"/>
    <n v="55"/>
    <n v="2754"/>
    <n v="256537"/>
    <n v="17122"/>
    <n v="35718"/>
    <n v="12168"/>
    <n v="11485"/>
    <n v="331000000"/>
    <x v="0"/>
    <x v="8"/>
    <n v="6.6742809029496725E-2"/>
  </r>
  <r>
    <s v="R07227"/>
    <x v="1"/>
    <x v="18"/>
    <x v="23"/>
    <x v="425"/>
    <n v="2948"/>
    <n v="110"/>
    <n v="4451"/>
    <n v="259485"/>
    <n v="17232"/>
    <n v="40169"/>
    <n v="14740"/>
    <n v="1244"/>
    <n v="213000000"/>
    <x v="0"/>
    <x v="10"/>
    <n v="6.6408462916931615E-2"/>
  </r>
  <r>
    <s v="R07228"/>
    <x v="2"/>
    <x v="5"/>
    <x v="13"/>
    <x v="344"/>
    <n v="3857"/>
    <n v="90"/>
    <n v="4334"/>
    <n v="263342"/>
    <n v="17322"/>
    <n v="44503"/>
    <n v="38570"/>
    <n v="5892"/>
    <n v="1380000000"/>
    <x v="0"/>
    <x v="2"/>
    <n v="6.5777582003630264E-2"/>
  </r>
  <r>
    <s v="R07229"/>
    <x v="3"/>
    <x v="17"/>
    <x v="28"/>
    <x v="668"/>
    <n v="1977"/>
    <n v="10"/>
    <n v="3053"/>
    <n v="265319"/>
    <n v="17332"/>
    <n v="47556"/>
    <n v="9885"/>
    <n v="16582"/>
    <n v="68000000"/>
    <x v="1"/>
    <x v="11"/>
    <n v="6.532513691066226E-2"/>
  </r>
  <r>
    <s v="R07230"/>
    <x v="1"/>
    <x v="3"/>
    <x v="3"/>
    <x v="39"/>
    <n v="1474"/>
    <n v="157"/>
    <n v="4608"/>
    <n v="266793"/>
    <n v="17489"/>
    <n v="52164"/>
    <n v="8844"/>
    <n v="12274"/>
    <n v="213000000"/>
    <x v="1"/>
    <x v="7"/>
    <n v="6.555269441102278E-2"/>
  </r>
  <r>
    <s v="R07231"/>
    <x v="2"/>
    <x v="7"/>
    <x v="7"/>
    <x v="426"/>
    <n v="1130"/>
    <n v="114"/>
    <n v="2680"/>
    <n v="267923"/>
    <n v="17603"/>
    <n v="54844"/>
    <n v="18080"/>
    <n v="18514"/>
    <n v="1380000000"/>
    <x v="0"/>
    <x v="6"/>
    <n v="6.5701712805544876E-2"/>
  </r>
  <r>
    <s v="R07232"/>
    <x v="3"/>
    <x v="17"/>
    <x v="28"/>
    <x v="252"/>
    <n v="880"/>
    <n v="100"/>
    <n v="3603"/>
    <n v="268803"/>
    <n v="17703"/>
    <n v="58447"/>
    <n v="13200"/>
    <n v="15264"/>
    <n v="68000000"/>
    <x v="0"/>
    <x v="6"/>
    <n v="6.5858639970536037E-2"/>
  </r>
  <r>
    <s v="R07233"/>
    <x v="3"/>
    <x v="11"/>
    <x v="33"/>
    <x v="375"/>
    <n v="1401"/>
    <n v="166"/>
    <n v="3344"/>
    <n v="270204"/>
    <n v="17869"/>
    <n v="61791"/>
    <n v="11208"/>
    <n v="5622"/>
    <n v="68000000"/>
    <x v="1"/>
    <x v="6"/>
    <n v="6.6131515447587746E-2"/>
  </r>
  <r>
    <s v="R07234"/>
    <x v="3"/>
    <x v="6"/>
    <x v="22"/>
    <x v="327"/>
    <n v="1975"/>
    <n v="97"/>
    <n v="1429"/>
    <n v="272179"/>
    <n v="17966"/>
    <n v="63220"/>
    <n v="15800"/>
    <n v="17714"/>
    <n v="68000000"/>
    <x v="1"/>
    <x v="1"/>
    <n v="6.6008031479283857E-2"/>
  </r>
  <r>
    <s v="R07235"/>
    <x v="3"/>
    <x v="10"/>
    <x v="10"/>
    <x v="71"/>
    <n v="1750"/>
    <n v="114"/>
    <n v="2161"/>
    <n v="273929"/>
    <n v="18080"/>
    <n v="65381"/>
    <n v="17500"/>
    <n v="19728"/>
    <n v="68000000"/>
    <x v="1"/>
    <x v="9"/>
    <n v="6.6002504298559111E-2"/>
  </r>
  <r>
    <s v="R07236"/>
    <x v="2"/>
    <x v="9"/>
    <x v="25"/>
    <x v="563"/>
    <n v="1"/>
    <n v="151"/>
    <n v="26"/>
    <n v="273930"/>
    <n v="18231"/>
    <n v="65407"/>
    <n v="12"/>
    <n v="9174"/>
    <n v="1380000000"/>
    <x v="1"/>
    <x v="2"/>
    <n v="6.6553499069105251E-2"/>
  </r>
  <r>
    <s v="R07237"/>
    <x v="4"/>
    <x v="13"/>
    <x v="21"/>
    <x v="13"/>
    <n v="1144"/>
    <n v="79"/>
    <n v="3771"/>
    <n v="275074"/>
    <n v="18310"/>
    <n v="69178"/>
    <n v="8008"/>
    <n v="3132"/>
    <n v="331000000"/>
    <x v="0"/>
    <x v="1"/>
    <n v="6.6563906439721682E-2"/>
  </r>
  <r>
    <s v="R07238"/>
    <x v="0"/>
    <x v="0"/>
    <x v="0"/>
    <x v="632"/>
    <n v="1638"/>
    <n v="57"/>
    <n v="1441"/>
    <n v="276712"/>
    <n v="18367"/>
    <n v="70619"/>
    <n v="31122"/>
    <n v="19982"/>
    <n v="83000000"/>
    <x v="1"/>
    <x v="6"/>
    <n v="6.6375870941628848E-2"/>
  </r>
  <r>
    <s v="R07239"/>
    <x v="0"/>
    <x v="19"/>
    <x v="36"/>
    <x v="474"/>
    <n v="148"/>
    <n v="29"/>
    <n v="4687"/>
    <n v="276860"/>
    <n v="18396"/>
    <n v="75306"/>
    <n v="1480"/>
    <n v="13671"/>
    <n v="83000000"/>
    <x v="1"/>
    <x v="11"/>
    <n v="6.6445134725131832E-2"/>
  </r>
  <r>
    <s v="R07240"/>
    <x v="0"/>
    <x v="4"/>
    <x v="24"/>
    <x v="120"/>
    <n v="4247"/>
    <n v="151"/>
    <n v="2227"/>
    <n v="281107"/>
    <n v="18547"/>
    <n v="77533"/>
    <n v="29729"/>
    <n v="17728"/>
    <n v="83000000"/>
    <x v="1"/>
    <x v="7"/>
    <n v="6.5978435257748824E-2"/>
  </r>
  <r>
    <s v="R07241"/>
    <x v="4"/>
    <x v="13"/>
    <x v="15"/>
    <x v="19"/>
    <n v="2353"/>
    <n v="66"/>
    <n v="566"/>
    <n v="283460"/>
    <n v="18613"/>
    <n v="78099"/>
    <n v="14118"/>
    <n v="14611"/>
    <n v="331000000"/>
    <x v="0"/>
    <x v="7"/>
    <n v="6.5663585691102797E-2"/>
  </r>
  <r>
    <s v="R07242"/>
    <x v="3"/>
    <x v="10"/>
    <x v="10"/>
    <x v="675"/>
    <n v="2043"/>
    <n v="28"/>
    <n v="246"/>
    <n v="285503"/>
    <n v="18641"/>
    <n v="78345"/>
    <n v="34731"/>
    <n v="4840"/>
    <n v="68000000"/>
    <x v="0"/>
    <x v="3"/>
    <n v="6.5291783273730919E-2"/>
  </r>
  <r>
    <s v="R07243"/>
    <x v="3"/>
    <x v="10"/>
    <x v="11"/>
    <x v="1"/>
    <n v="1702"/>
    <n v="41"/>
    <n v="1523"/>
    <n v="287205"/>
    <n v="18682"/>
    <n v="79868"/>
    <n v="27232"/>
    <n v="19695"/>
    <n v="68000000"/>
    <x v="1"/>
    <x v="1"/>
    <n v="6.5047614073571139E-2"/>
  </r>
  <r>
    <s v="R07244"/>
    <x v="1"/>
    <x v="3"/>
    <x v="31"/>
    <x v="377"/>
    <n v="2929"/>
    <n v="118"/>
    <n v="2364"/>
    <n v="290134"/>
    <n v="18800"/>
    <n v="82232"/>
    <n v="23432"/>
    <n v="5269"/>
    <n v="213000000"/>
    <x v="0"/>
    <x v="11"/>
    <n v="6.4797645225999026E-2"/>
  </r>
  <r>
    <s v="R07245"/>
    <x v="0"/>
    <x v="16"/>
    <x v="19"/>
    <x v="100"/>
    <n v="4570"/>
    <n v="61"/>
    <n v="3965"/>
    <n v="294704"/>
    <n v="18861"/>
    <n v="86197"/>
    <n v="36560"/>
    <n v="428"/>
    <n v="83000000"/>
    <x v="0"/>
    <x v="5"/>
    <n v="6.3999809978826205E-2"/>
  </r>
  <r>
    <s v="R07246"/>
    <x v="0"/>
    <x v="0"/>
    <x v="0"/>
    <x v="400"/>
    <n v="1387"/>
    <n v="154"/>
    <n v="3692"/>
    <n v="296091"/>
    <n v="19015"/>
    <n v="89889"/>
    <n v="22192"/>
    <n v="18682"/>
    <n v="83000000"/>
    <x v="0"/>
    <x v="10"/>
    <n v="6.4220121516695886E-2"/>
  </r>
  <r>
    <s v="R07247"/>
    <x v="3"/>
    <x v="10"/>
    <x v="10"/>
    <x v="390"/>
    <n v="4902"/>
    <n v="28"/>
    <n v="1773"/>
    <n v="300993"/>
    <n v="19043"/>
    <n v="91662"/>
    <n v="29412"/>
    <n v="6154"/>
    <n v="68000000"/>
    <x v="0"/>
    <x v="10"/>
    <n v="6.3267252062340323E-2"/>
  </r>
  <r>
    <s v="R07248"/>
    <x v="0"/>
    <x v="0"/>
    <x v="0"/>
    <x v="126"/>
    <n v="1663"/>
    <n v="193"/>
    <n v="2937"/>
    <n v="302656"/>
    <n v="19236"/>
    <n v="94599"/>
    <n v="26608"/>
    <n v="2464"/>
    <n v="83000000"/>
    <x v="0"/>
    <x v="6"/>
    <n v="6.3557305984351872E-2"/>
  </r>
  <r>
    <s v="R07249"/>
    <x v="3"/>
    <x v="11"/>
    <x v="33"/>
    <x v="689"/>
    <n v="2080"/>
    <n v="184"/>
    <n v="3890"/>
    <n v="304736"/>
    <n v="19420"/>
    <n v="98489"/>
    <n v="31200"/>
    <n v="16960"/>
    <n v="68000000"/>
    <x v="0"/>
    <x v="11"/>
    <n v="6.3727291819804688E-2"/>
  </r>
  <r>
    <s v="R07250"/>
    <x v="3"/>
    <x v="17"/>
    <x v="20"/>
    <x v="26"/>
    <n v="1996"/>
    <n v="188"/>
    <n v="1091"/>
    <n v="306732"/>
    <n v="19608"/>
    <n v="99580"/>
    <n v="13972"/>
    <n v="11454"/>
    <n v="68000000"/>
    <x v="0"/>
    <x v="11"/>
    <n v="6.3925511521458478E-2"/>
  </r>
  <r>
    <s v="R07251"/>
    <x v="3"/>
    <x v="17"/>
    <x v="20"/>
    <x v="141"/>
    <n v="3692"/>
    <n v="28"/>
    <n v="746"/>
    <n v="310424"/>
    <n v="19636"/>
    <n v="100326"/>
    <n v="47996"/>
    <n v="8741"/>
    <n v="68000000"/>
    <x v="1"/>
    <x v="11"/>
    <n v="6.3255418395484889E-2"/>
  </r>
  <r>
    <s v="R07252"/>
    <x v="2"/>
    <x v="7"/>
    <x v="7"/>
    <x v="49"/>
    <n v="3230"/>
    <n v="103"/>
    <n v="1574"/>
    <n v="313654"/>
    <n v="19739"/>
    <n v="101900"/>
    <n v="45220"/>
    <n v="13054"/>
    <n v="1380000000"/>
    <x v="1"/>
    <x v="6"/>
    <n v="6.2932403221384076E-2"/>
  </r>
  <r>
    <s v="R07253"/>
    <x v="2"/>
    <x v="7"/>
    <x v="7"/>
    <x v="389"/>
    <n v="1250"/>
    <n v="56"/>
    <n v="4440"/>
    <n v="314904"/>
    <n v="19795"/>
    <n v="106340"/>
    <n v="16250"/>
    <n v="9484"/>
    <n v="1380000000"/>
    <x v="0"/>
    <x v="9"/>
    <n v="6.2860427304829408E-2"/>
  </r>
  <r>
    <s v="R07254"/>
    <x v="2"/>
    <x v="2"/>
    <x v="2"/>
    <x v="558"/>
    <n v="4462"/>
    <n v="54"/>
    <n v="3601"/>
    <n v="319366"/>
    <n v="19849"/>
    <n v="109941"/>
    <n v="71392"/>
    <n v="15860"/>
    <n v="1380000000"/>
    <x v="0"/>
    <x v="10"/>
    <n v="6.2151262188210391E-2"/>
  </r>
  <r>
    <s v="R07255"/>
    <x v="2"/>
    <x v="9"/>
    <x v="25"/>
    <x v="615"/>
    <n v="2036"/>
    <n v="115"/>
    <n v="2099"/>
    <n v="321402"/>
    <n v="19964"/>
    <n v="112040"/>
    <n v="38684"/>
    <n v="10483"/>
    <n v="1380000000"/>
    <x v="0"/>
    <x v="8"/>
    <n v="6.2115357091741805E-2"/>
  </r>
  <r>
    <s v="R07256"/>
    <x v="4"/>
    <x v="12"/>
    <x v="14"/>
    <x v="372"/>
    <n v="537"/>
    <n v="171"/>
    <n v="3516"/>
    <n v="321939"/>
    <n v="20135"/>
    <n v="115556"/>
    <n v="7518"/>
    <n v="4375"/>
    <n v="331000000"/>
    <x v="0"/>
    <x v="8"/>
    <n v="6.2542904090526472E-2"/>
  </r>
  <r>
    <s v="R07257"/>
    <x v="1"/>
    <x v="15"/>
    <x v="30"/>
    <x v="444"/>
    <n v="1554"/>
    <n v="127"/>
    <n v="3805"/>
    <n v="323493"/>
    <n v="20262"/>
    <n v="119361"/>
    <n v="17094"/>
    <n v="19603"/>
    <n v="213000000"/>
    <x v="0"/>
    <x v="2"/>
    <n v="6.2635049290092837E-2"/>
  </r>
  <r>
    <s v="R07258"/>
    <x v="1"/>
    <x v="1"/>
    <x v="26"/>
    <x v="607"/>
    <n v="2152"/>
    <n v="155"/>
    <n v="2852"/>
    <n v="325645"/>
    <n v="20417"/>
    <n v="122213"/>
    <n v="12912"/>
    <n v="9324"/>
    <n v="213000000"/>
    <x v="0"/>
    <x v="7"/>
    <n v="6.2697108814813676E-2"/>
  </r>
  <r>
    <s v="R07259"/>
    <x v="3"/>
    <x v="10"/>
    <x v="11"/>
    <x v="84"/>
    <n v="790"/>
    <n v="164"/>
    <n v="591"/>
    <n v="326435"/>
    <n v="20581"/>
    <n v="122804"/>
    <n v="13430"/>
    <n v="10688"/>
    <n v="68000000"/>
    <x v="1"/>
    <x v="3"/>
    <n v="6.3047773676229574E-2"/>
  </r>
  <r>
    <s v="R07260"/>
    <x v="0"/>
    <x v="19"/>
    <x v="35"/>
    <x v="528"/>
    <n v="1948"/>
    <n v="150"/>
    <n v="692"/>
    <n v="328383"/>
    <n v="20731"/>
    <n v="123496"/>
    <n v="17532"/>
    <n v="11195"/>
    <n v="83000000"/>
    <x v="0"/>
    <x v="5"/>
    <n v="6.3130551825155382E-2"/>
  </r>
  <r>
    <s v="R07261"/>
    <x v="2"/>
    <x v="5"/>
    <x v="13"/>
    <x v="476"/>
    <n v="4143"/>
    <n v="76"/>
    <n v="1163"/>
    <n v="332526"/>
    <n v="20807"/>
    <n v="124659"/>
    <n v="49716"/>
    <n v="9770"/>
    <n v="1380000000"/>
    <x v="1"/>
    <x v="11"/>
    <n v="6.2572550717838599E-2"/>
  </r>
  <r>
    <s v="R07262"/>
    <x v="1"/>
    <x v="1"/>
    <x v="26"/>
    <x v="668"/>
    <n v="4755"/>
    <n v="68"/>
    <n v="3792"/>
    <n v="337281"/>
    <n v="20875"/>
    <n v="128451"/>
    <n v="90345"/>
    <n v="851"/>
    <n v="213000000"/>
    <x v="1"/>
    <x v="11"/>
    <n v="6.1892012891328001E-2"/>
  </r>
  <r>
    <s v="R07263"/>
    <x v="1"/>
    <x v="18"/>
    <x v="27"/>
    <x v="703"/>
    <n v="1435"/>
    <n v="57"/>
    <n v="408"/>
    <n v="338716"/>
    <n v="20932"/>
    <n v="128859"/>
    <n v="7175"/>
    <n v="4722"/>
    <n v="213000000"/>
    <x v="0"/>
    <x v="9"/>
    <n v="6.1798084530993516E-2"/>
  </r>
  <r>
    <s v="R07264"/>
    <x v="2"/>
    <x v="9"/>
    <x v="9"/>
    <x v="235"/>
    <n v="3249"/>
    <n v="159"/>
    <n v="2382"/>
    <n v="341965"/>
    <n v="21091"/>
    <n v="131241"/>
    <n v="16245"/>
    <n v="8765"/>
    <n v="1380000000"/>
    <x v="0"/>
    <x v="0"/>
    <n v="6.1675902504642291E-2"/>
  </r>
  <r>
    <s v="R07265"/>
    <x v="4"/>
    <x v="14"/>
    <x v="32"/>
    <x v="125"/>
    <n v="2848"/>
    <n v="84"/>
    <n v="404"/>
    <n v="344813"/>
    <n v="21175"/>
    <n v="131645"/>
    <n v="42720"/>
    <n v="6907"/>
    <n v="331000000"/>
    <x v="0"/>
    <x v="4"/>
    <n v="6.1410097647130471E-2"/>
  </r>
  <r>
    <s v="R07266"/>
    <x v="4"/>
    <x v="13"/>
    <x v="21"/>
    <x v="527"/>
    <n v="113"/>
    <n v="68"/>
    <n v="4742"/>
    <n v="344926"/>
    <n v="21243"/>
    <n v="136387"/>
    <n v="2147"/>
    <n v="12316"/>
    <n v="331000000"/>
    <x v="1"/>
    <x v="9"/>
    <n v="6.1587123035085789E-2"/>
  </r>
  <r>
    <s v="R07267"/>
    <x v="1"/>
    <x v="1"/>
    <x v="26"/>
    <x v="22"/>
    <n v="2343"/>
    <n v="100"/>
    <n v="1483"/>
    <n v="347269"/>
    <n v="21343"/>
    <n v="137870"/>
    <n v="35145"/>
    <n v="12456"/>
    <n v="213000000"/>
    <x v="1"/>
    <x v="9"/>
    <n v="6.1459560168054157E-2"/>
  </r>
  <r>
    <s v="R07268"/>
    <x v="4"/>
    <x v="13"/>
    <x v="21"/>
    <x v="411"/>
    <n v="4533"/>
    <n v="35"/>
    <n v="2122"/>
    <n v="351802"/>
    <n v="21378"/>
    <n v="139992"/>
    <n v="45330"/>
    <n v="17934"/>
    <n v="331000000"/>
    <x v="0"/>
    <x v="11"/>
    <n v="6.0767136059488004E-2"/>
  </r>
  <r>
    <s v="R07269"/>
    <x v="2"/>
    <x v="7"/>
    <x v="7"/>
    <x v="533"/>
    <n v="161"/>
    <n v="159"/>
    <n v="864"/>
    <n v="351963"/>
    <n v="21537"/>
    <n v="140856"/>
    <n v="1771"/>
    <n v="9060"/>
    <n v="1380000000"/>
    <x v="0"/>
    <x v="4"/>
    <n v="6.1191091109008618E-2"/>
  </r>
  <r>
    <s v="R07270"/>
    <x v="1"/>
    <x v="18"/>
    <x v="27"/>
    <x v="404"/>
    <n v="3912"/>
    <n v="186"/>
    <n v="1584"/>
    <n v="355875"/>
    <n v="21723"/>
    <n v="142440"/>
    <n v="70416"/>
    <n v="7698"/>
    <n v="213000000"/>
    <x v="0"/>
    <x v="3"/>
    <n v="6.1041095890410957E-2"/>
  </r>
  <r>
    <s v="R07271"/>
    <x v="2"/>
    <x v="5"/>
    <x v="13"/>
    <x v="160"/>
    <n v="503"/>
    <n v="127"/>
    <n v="216"/>
    <n v="356378"/>
    <n v="21850"/>
    <n v="142656"/>
    <n v="5533"/>
    <n v="6600"/>
    <n v="1380000000"/>
    <x v="0"/>
    <x v="2"/>
    <n v="6.1311304289265893E-2"/>
  </r>
  <r>
    <s v="R07272"/>
    <x v="4"/>
    <x v="13"/>
    <x v="21"/>
    <x v="354"/>
    <n v="2634"/>
    <n v="187"/>
    <n v="742"/>
    <n v="359012"/>
    <n v="22037"/>
    <n v="143398"/>
    <n v="47412"/>
    <n v="15848"/>
    <n v="331000000"/>
    <x v="0"/>
    <x v="1"/>
    <n v="6.1382349336512432E-2"/>
  </r>
  <r>
    <s v="R07273"/>
    <x v="2"/>
    <x v="2"/>
    <x v="29"/>
    <x v="540"/>
    <n v="2505"/>
    <n v="86"/>
    <n v="4513"/>
    <n v="361517"/>
    <n v="22123"/>
    <n v="147911"/>
    <n v="17535"/>
    <n v="6586"/>
    <n v="1380000000"/>
    <x v="1"/>
    <x v="2"/>
    <n v="6.1194909229718104E-2"/>
  </r>
  <r>
    <s v="R07274"/>
    <x v="4"/>
    <x v="12"/>
    <x v="17"/>
    <x v="294"/>
    <n v="1394"/>
    <n v="73"/>
    <n v="3838"/>
    <n v="362911"/>
    <n v="22196"/>
    <n v="151749"/>
    <n v="19516"/>
    <n v="9552"/>
    <n v="331000000"/>
    <x v="1"/>
    <x v="7"/>
    <n v="6.1161000906558356E-2"/>
  </r>
  <r>
    <s v="R07275"/>
    <x v="4"/>
    <x v="8"/>
    <x v="8"/>
    <x v="463"/>
    <n v="1509"/>
    <n v="92"/>
    <n v="3274"/>
    <n v="364420"/>
    <n v="22288"/>
    <n v="155023"/>
    <n v="12072"/>
    <n v="15967"/>
    <n v="331000000"/>
    <x v="0"/>
    <x v="2"/>
    <n v="6.1160199769496736E-2"/>
  </r>
  <r>
    <s v="R07276"/>
    <x v="2"/>
    <x v="7"/>
    <x v="7"/>
    <x v="712"/>
    <n v="2319"/>
    <n v="154"/>
    <n v="4751"/>
    <n v="366739"/>
    <n v="22442"/>
    <n v="159774"/>
    <n v="30147"/>
    <n v="3636"/>
    <n v="1380000000"/>
    <x v="0"/>
    <x v="2"/>
    <n v="6.1193382759946444E-2"/>
  </r>
  <r>
    <s v="R07277"/>
    <x v="4"/>
    <x v="14"/>
    <x v="16"/>
    <x v="394"/>
    <n v="3250"/>
    <n v="98"/>
    <n v="863"/>
    <n v="369989"/>
    <n v="22540"/>
    <n v="160637"/>
    <n v="48750"/>
    <n v="10537"/>
    <n v="331000000"/>
    <x v="1"/>
    <x v="6"/>
    <n v="6.092073007575901E-2"/>
  </r>
  <r>
    <s v="R07278"/>
    <x v="3"/>
    <x v="6"/>
    <x v="22"/>
    <x v="613"/>
    <n v="479"/>
    <n v="23"/>
    <n v="3982"/>
    <n v="370468"/>
    <n v="22563"/>
    <n v="164619"/>
    <n v="9101"/>
    <n v="9670"/>
    <n v="68000000"/>
    <x v="0"/>
    <x v="0"/>
    <n v="6.0904045693555176E-2"/>
  </r>
  <r>
    <s v="R07279"/>
    <x v="2"/>
    <x v="2"/>
    <x v="29"/>
    <x v="432"/>
    <n v="4254"/>
    <n v="86"/>
    <n v="2855"/>
    <n v="374722"/>
    <n v="22649"/>
    <n v="167474"/>
    <n v="59556"/>
    <n v="18397"/>
    <n v="1380000000"/>
    <x v="1"/>
    <x v="8"/>
    <n v="6.0442141107274194E-2"/>
  </r>
  <r>
    <s v="R07280"/>
    <x v="3"/>
    <x v="10"/>
    <x v="11"/>
    <x v="440"/>
    <n v="754"/>
    <n v="66"/>
    <n v="4046"/>
    <n v="375476"/>
    <n v="22715"/>
    <n v="171520"/>
    <n v="12818"/>
    <n v="11340"/>
    <n v="68000000"/>
    <x v="1"/>
    <x v="6"/>
    <n v="6.0496543054682592E-2"/>
  </r>
  <r>
    <s v="R07281"/>
    <x v="2"/>
    <x v="9"/>
    <x v="25"/>
    <x v="645"/>
    <n v="3999"/>
    <n v="163"/>
    <n v="3684"/>
    <n v="379475"/>
    <n v="22878"/>
    <n v="175204"/>
    <n v="31992"/>
    <n v="6785"/>
    <n v="1380000000"/>
    <x v="1"/>
    <x v="6"/>
    <n v="6.028855655840306E-2"/>
  </r>
  <r>
    <s v="R07282"/>
    <x v="4"/>
    <x v="8"/>
    <x v="34"/>
    <x v="44"/>
    <n v="1836"/>
    <n v="141"/>
    <n v="4391"/>
    <n v="381311"/>
    <n v="23019"/>
    <n v="179595"/>
    <n v="16524"/>
    <n v="17041"/>
    <n v="331000000"/>
    <x v="1"/>
    <x v="0"/>
    <n v="6.036804603066788E-2"/>
  </r>
  <r>
    <s v="R07283"/>
    <x v="4"/>
    <x v="13"/>
    <x v="21"/>
    <x v="344"/>
    <n v="203"/>
    <n v="67"/>
    <n v="449"/>
    <n v="381514"/>
    <n v="23086"/>
    <n v="180044"/>
    <n v="2030"/>
    <n v="244"/>
    <n v="331000000"/>
    <x v="0"/>
    <x v="2"/>
    <n v="6.0511540860885837E-2"/>
  </r>
  <r>
    <s v="R07284"/>
    <x v="1"/>
    <x v="15"/>
    <x v="18"/>
    <x v="277"/>
    <n v="2842"/>
    <n v="171"/>
    <n v="2150"/>
    <n v="384356"/>
    <n v="23257"/>
    <n v="182194"/>
    <n v="31262"/>
    <n v="5113"/>
    <n v="213000000"/>
    <x v="1"/>
    <x v="2"/>
    <n v="6.0509007274505928E-2"/>
  </r>
  <r>
    <s v="R07285"/>
    <x v="1"/>
    <x v="3"/>
    <x v="31"/>
    <x v="449"/>
    <n v="3349"/>
    <n v="175"/>
    <n v="1115"/>
    <n v="387705"/>
    <n v="23432"/>
    <n v="183309"/>
    <n v="30141"/>
    <n v="13448"/>
    <n v="213000000"/>
    <x v="0"/>
    <x v="8"/>
    <n v="6.0437703924375488E-2"/>
  </r>
  <r>
    <s v="R07286"/>
    <x v="3"/>
    <x v="11"/>
    <x v="33"/>
    <x v="13"/>
    <n v="3214"/>
    <n v="105"/>
    <n v="2837"/>
    <n v="390919"/>
    <n v="23537"/>
    <n v="186146"/>
    <n v="35354"/>
    <n v="8396"/>
    <n v="68000000"/>
    <x v="0"/>
    <x v="1"/>
    <n v="6.0209403994177825E-2"/>
  </r>
  <r>
    <s v="R07287"/>
    <x v="4"/>
    <x v="14"/>
    <x v="32"/>
    <x v="332"/>
    <n v="3591"/>
    <n v="118"/>
    <n v="3428"/>
    <n v="394510"/>
    <n v="23655"/>
    <n v="189574"/>
    <n v="57456"/>
    <n v="9075"/>
    <n v="331000000"/>
    <x v="0"/>
    <x v="10"/>
    <n v="5.9960457276114675E-2"/>
  </r>
  <r>
    <s v="R07288"/>
    <x v="1"/>
    <x v="1"/>
    <x v="1"/>
    <x v="342"/>
    <n v="4607"/>
    <n v="31"/>
    <n v="2193"/>
    <n v="399117"/>
    <n v="23686"/>
    <n v="191767"/>
    <n v="27642"/>
    <n v="3732"/>
    <n v="213000000"/>
    <x v="0"/>
    <x v="4"/>
    <n v="5.9346006308926953E-2"/>
  </r>
  <r>
    <s v="R07289"/>
    <x v="4"/>
    <x v="14"/>
    <x v="32"/>
    <x v="210"/>
    <n v="4211"/>
    <n v="119"/>
    <n v="3338"/>
    <n v="403328"/>
    <n v="23805"/>
    <n v="195105"/>
    <n v="46321"/>
    <n v="8006"/>
    <n v="331000000"/>
    <x v="0"/>
    <x v="5"/>
    <n v="5.9021441605839414E-2"/>
  </r>
  <r>
    <s v="R07290"/>
    <x v="2"/>
    <x v="5"/>
    <x v="13"/>
    <x v="218"/>
    <n v="391"/>
    <n v="144"/>
    <n v="2166"/>
    <n v="403719"/>
    <n v="23949"/>
    <n v="197271"/>
    <n v="3519"/>
    <n v="14973"/>
    <n v="1380000000"/>
    <x v="0"/>
    <x v="2"/>
    <n v="5.9320963343315526E-2"/>
  </r>
  <r>
    <s v="R07291"/>
    <x v="1"/>
    <x v="3"/>
    <x v="31"/>
    <x v="88"/>
    <n v="3414"/>
    <n v="184"/>
    <n v="1526"/>
    <n v="407133"/>
    <n v="24133"/>
    <n v="198797"/>
    <n v="47796"/>
    <n v="9174"/>
    <n v="213000000"/>
    <x v="0"/>
    <x v="10"/>
    <n v="5.9275470178049926E-2"/>
  </r>
  <r>
    <s v="R07292"/>
    <x v="3"/>
    <x v="10"/>
    <x v="11"/>
    <x v="535"/>
    <n v="3444"/>
    <n v="166"/>
    <n v="263"/>
    <n v="410577"/>
    <n v="24299"/>
    <n v="199060"/>
    <n v="30996"/>
    <n v="10636"/>
    <n v="68000000"/>
    <x v="0"/>
    <x v="7"/>
    <n v="5.918256502434379E-2"/>
  </r>
  <r>
    <s v="R07293"/>
    <x v="1"/>
    <x v="15"/>
    <x v="18"/>
    <x v="659"/>
    <n v="2773"/>
    <n v="159"/>
    <n v="1299"/>
    <n v="413350"/>
    <n v="24458"/>
    <n v="200359"/>
    <n v="41595"/>
    <n v="14380"/>
    <n v="213000000"/>
    <x v="1"/>
    <x v="11"/>
    <n v="5.9170194750211687E-2"/>
  </r>
  <r>
    <s v="R07294"/>
    <x v="4"/>
    <x v="8"/>
    <x v="8"/>
    <x v="352"/>
    <n v="2416"/>
    <n v="195"/>
    <n v="3418"/>
    <n v="415766"/>
    <n v="24653"/>
    <n v="203777"/>
    <n v="45904"/>
    <n v="5281"/>
    <n v="331000000"/>
    <x v="1"/>
    <x v="4"/>
    <n v="5.9295372878013113E-2"/>
  </r>
  <r>
    <s v="R07295"/>
    <x v="0"/>
    <x v="19"/>
    <x v="36"/>
    <x v="401"/>
    <n v="1238"/>
    <n v="129"/>
    <n v="3036"/>
    <n v="417004"/>
    <n v="24782"/>
    <n v="206813"/>
    <n v="12380"/>
    <n v="17604"/>
    <n v="83000000"/>
    <x v="1"/>
    <x v="5"/>
    <n v="5.9428686535380956E-2"/>
  </r>
  <r>
    <s v="R07296"/>
    <x v="0"/>
    <x v="4"/>
    <x v="24"/>
    <x v="12"/>
    <n v="2948"/>
    <n v="77"/>
    <n v="2712"/>
    <n v="419952"/>
    <n v="24859"/>
    <n v="209525"/>
    <n v="47168"/>
    <n v="2606"/>
    <n v="83000000"/>
    <x v="1"/>
    <x v="0"/>
    <n v="5.9194860364994092E-2"/>
  </r>
  <r>
    <s v="R07297"/>
    <x v="4"/>
    <x v="8"/>
    <x v="34"/>
    <x v="430"/>
    <n v="740"/>
    <n v="169"/>
    <n v="786"/>
    <n v="420692"/>
    <n v="25028"/>
    <n v="210311"/>
    <n v="9620"/>
    <n v="9217"/>
    <n v="331000000"/>
    <x v="0"/>
    <x v="7"/>
    <n v="5.9492455287954132E-2"/>
  </r>
  <r>
    <s v="R07298"/>
    <x v="2"/>
    <x v="7"/>
    <x v="7"/>
    <x v="699"/>
    <n v="3883"/>
    <n v="37"/>
    <n v="4988"/>
    <n v="424575"/>
    <n v="25065"/>
    <n v="215299"/>
    <n v="31064"/>
    <n v="3283"/>
    <n v="1380000000"/>
    <x v="0"/>
    <x v="11"/>
    <n v="5.9035506094329622E-2"/>
  </r>
  <r>
    <s v="R07299"/>
    <x v="1"/>
    <x v="3"/>
    <x v="3"/>
    <x v="388"/>
    <n v="4132"/>
    <n v="54"/>
    <n v="3969"/>
    <n v="428707"/>
    <n v="25119"/>
    <n v="219268"/>
    <n v="37188"/>
    <n v="1316"/>
    <n v="213000000"/>
    <x v="1"/>
    <x v="7"/>
    <n v="5.8592465250159202E-2"/>
  </r>
  <r>
    <s v="R07300"/>
    <x v="0"/>
    <x v="16"/>
    <x v="19"/>
    <x v="633"/>
    <n v="2843"/>
    <n v="182"/>
    <n v="2409"/>
    <n v="431550"/>
    <n v="25301"/>
    <n v="221677"/>
    <n v="25587"/>
    <n v="3151"/>
    <n v="83000000"/>
    <x v="0"/>
    <x v="3"/>
    <n v="5.862820067199629E-2"/>
  </r>
  <r>
    <s v="R07301"/>
    <x v="2"/>
    <x v="5"/>
    <x v="13"/>
    <x v="434"/>
    <n v="1535"/>
    <n v="33"/>
    <n v="3046"/>
    <n v="433085"/>
    <n v="25334"/>
    <n v="224723"/>
    <n v="27630"/>
    <n v="118"/>
    <n v="1380000000"/>
    <x v="0"/>
    <x v="11"/>
    <n v="5.8496599974600827E-2"/>
  </r>
  <r>
    <s v="R07302"/>
    <x v="4"/>
    <x v="13"/>
    <x v="21"/>
    <x v="137"/>
    <n v="368"/>
    <n v="45"/>
    <n v="235"/>
    <n v="433453"/>
    <n v="25379"/>
    <n v="224958"/>
    <n v="6992"/>
    <n v="4693"/>
    <n v="331000000"/>
    <x v="1"/>
    <x v="8"/>
    <n v="5.8550754060993929E-2"/>
  </r>
  <r>
    <s v="R07303"/>
    <x v="2"/>
    <x v="5"/>
    <x v="5"/>
    <x v="679"/>
    <n v="2271"/>
    <n v="170"/>
    <n v="3334"/>
    <n v="435724"/>
    <n v="25549"/>
    <n v="228292"/>
    <n v="15897"/>
    <n v="14903"/>
    <n v="1380000000"/>
    <x v="0"/>
    <x v="3"/>
    <n v="5.8635741891656185E-2"/>
  </r>
  <r>
    <s v="R07304"/>
    <x v="4"/>
    <x v="8"/>
    <x v="8"/>
    <x v="277"/>
    <n v="1957"/>
    <n v="129"/>
    <n v="1074"/>
    <n v="437681"/>
    <n v="25678"/>
    <n v="229366"/>
    <n v="13699"/>
    <n v="6718"/>
    <n v="331000000"/>
    <x v="1"/>
    <x v="2"/>
    <n v="5.8668299514943532E-2"/>
  </r>
  <r>
    <s v="R07305"/>
    <x v="1"/>
    <x v="1"/>
    <x v="26"/>
    <x v="519"/>
    <n v="4909"/>
    <n v="163"/>
    <n v="4446"/>
    <n v="442590"/>
    <n v="25841"/>
    <n v="233812"/>
    <n v="78544"/>
    <n v="12295"/>
    <n v="213000000"/>
    <x v="0"/>
    <x v="9"/>
    <n v="5.8385865021803478E-2"/>
  </r>
  <r>
    <s v="R07306"/>
    <x v="2"/>
    <x v="7"/>
    <x v="7"/>
    <x v="185"/>
    <n v="1098"/>
    <n v="69"/>
    <n v="4512"/>
    <n v="443688"/>
    <n v="25910"/>
    <n v="238324"/>
    <n v="5490"/>
    <n v="1908"/>
    <n v="1380000000"/>
    <x v="1"/>
    <x v="9"/>
    <n v="5.839689150934891E-2"/>
  </r>
  <r>
    <s v="R07307"/>
    <x v="1"/>
    <x v="1"/>
    <x v="26"/>
    <x v="720"/>
    <n v="2771"/>
    <n v="35"/>
    <n v="2890"/>
    <n v="446459"/>
    <n v="25945"/>
    <n v="241214"/>
    <n v="49878"/>
    <n v="6378"/>
    <n v="213000000"/>
    <x v="0"/>
    <x v="3"/>
    <n v="5.8112839028891791E-2"/>
  </r>
  <r>
    <s v="R07308"/>
    <x v="2"/>
    <x v="5"/>
    <x v="5"/>
    <x v="712"/>
    <n v="1391"/>
    <n v="149"/>
    <n v="743"/>
    <n v="447850"/>
    <n v="26094"/>
    <n v="241957"/>
    <n v="11128"/>
    <n v="426"/>
    <n v="1380000000"/>
    <x v="0"/>
    <x v="2"/>
    <n v="5.8265044099586917E-2"/>
  </r>
  <r>
    <s v="R07309"/>
    <x v="4"/>
    <x v="14"/>
    <x v="16"/>
    <x v="290"/>
    <n v="1647"/>
    <n v="68"/>
    <n v="3943"/>
    <n v="449497"/>
    <n v="26162"/>
    <n v="245900"/>
    <n v="21411"/>
    <n v="10841"/>
    <n v="331000000"/>
    <x v="0"/>
    <x v="5"/>
    <n v="5.8202835614030793E-2"/>
  </r>
  <r>
    <s v="R07310"/>
    <x v="4"/>
    <x v="8"/>
    <x v="34"/>
    <x v="162"/>
    <n v="2031"/>
    <n v="165"/>
    <n v="1005"/>
    <n v="451528"/>
    <n v="26327"/>
    <n v="246905"/>
    <n v="12186"/>
    <n v="5735"/>
    <n v="331000000"/>
    <x v="1"/>
    <x v="3"/>
    <n v="5.8306461614783582E-2"/>
  </r>
  <r>
    <s v="R07311"/>
    <x v="2"/>
    <x v="9"/>
    <x v="9"/>
    <x v="348"/>
    <n v="1678"/>
    <n v="104"/>
    <n v="12"/>
    <n v="453206"/>
    <n v="26431"/>
    <n v="246917"/>
    <n v="28526"/>
    <n v="15247"/>
    <n v="1380000000"/>
    <x v="1"/>
    <x v="10"/>
    <n v="5.8320057545575302E-2"/>
  </r>
  <r>
    <s v="R07312"/>
    <x v="4"/>
    <x v="8"/>
    <x v="8"/>
    <x v="555"/>
    <n v="2146"/>
    <n v="53"/>
    <n v="1850"/>
    <n v="455352"/>
    <n v="26484"/>
    <n v="248767"/>
    <n v="30044"/>
    <n v="15188"/>
    <n v="331000000"/>
    <x v="0"/>
    <x v="4"/>
    <n v="5.8161598060401623E-2"/>
  </r>
  <r>
    <s v="R07313"/>
    <x v="3"/>
    <x v="11"/>
    <x v="12"/>
    <x v="149"/>
    <n v="2824"/>
    <n v="149"/>
    <n v="4901"/>
    <n v="458176"/>
    <n v="26633"/>
    <n v="253668"/>
    <n v="22592"/>
    <n v="5881"/>
    <n v="68000000"/>
    <x v="1"/>
    <x v="2"/>
    <n v="5.8128317502444474E-2"/>
  </r>
  <r>
    <s v="R07314"/>
    <x v="3"/>
    <x v="6"/>
    <x v="22"/>
    <x v="496"/>
    <n v="3296"/>
    <n v="111"/>
    <n v="3603"/>
    <n v="461472"/>
    <n v="26744"/>
    <n v="257271"/>
    <n v="42848"/>
    <n v="639"/>
    <n v="68000000"/>
    <x v="0"/>
    <x v="4"/>
    <n v="5.7953678663060816E-2"/>
  </r>
  <r>
    <s v="R07315"/>
    <x v="1"/>
    <x v="3"/>
    <x v="3"/>
    <x v="700"/>
    <n v="4170"/>
    <n v="106"/>
    <n v="2260"/>
    <n v="465642"/>
    <n v="26850"/>
    <n v="259531"/>
    <n v="54210"/>
    <n v="9395"/>
    <n v="213000000"/>
    <x v="1"/>
    <x v="9"/>
    <n v="5.7662324274872112E-2"/>
  </r>
  <r>
    <s v="R07316"/>
    <x v="3"/>
    <x v="10"/>
    <x v="10"/>
    <x v="276"/>
    <n v="3781"/>
    <n v="158"/>
    <n v="4365"/>
    <n v="469423"/>
    <n v="27008"/>
    <n v="263896"/>
    <n v="45372"/>
    <n v="12892"/>
    <n v="68000000"/>
    <x v="1"/>
    <x v="8"/>
    <n v="5.7534462521009834E-2"/>
  </r>
  <r>
    <s v="R07317"/>
    <x v="3"/>
    <x v="17"/>
    <x v="28"/>
    <x v="674"/>
    <n v="2231"/>
    <n v="52"/>
    <n v="983"/>
    <n v="471654"/>
    <n v="27060"/>
    <n v="264879"/>
    <n v="13386"/>
    <n v="3765"/>
    <n v="68000000"/>
    <x v="0"/>
    <x v="6"/>
    <n v="5.737256548232391E-2"/>
  </r>
  <r>
    <s v="R07318"/>
    <x v="0"/>
    <x v="19"/>
    <x v="35"/>
    <x v="405"/>
    <n v="3364"/>
    <n v="116"/>
    <n v="4869"/>
    <n v="475018"/>
    <n v="27176"/>
    <n v="269748"/>
    <n v="50460"/>
    <n v="14547"/>
    <n v="83000000"/>
    <x v="1"/>
    <x v="5"/>
    <n v="5.7210463603484502E-2"/>
  </r>
  <r>
    <s v="R07319"/>
    <x v="0"/>
    <x v="19"/>
    <x v="35"/>
    <x v="319"/>
    <n v="3128"/>
    <n v="105"/>
    <n v="1959"/>
    <n v="478146"/>
    <n v="27281"/>
    <n v="271707"/>
    <n v="21896"/>
    <n v="2763"/>
    <n v="83000000"/>
    <x v="0"/>
    <x v="6"/>
    <n v="5.7055794673593424E-2"/>
  </r>
  <r>
    <s v="R07320"/>
    <x v="0"/>
    <x v="16"/>
    <x v="19"/>
    <x v="319"/>
    <n v="1272"/>
    <n v="92"/>
    <n v="2228"/>
    <n v="479418"/>
    <n v="27373"/>
    <n v="273935"/>
    <n v="12720"/>
    <n v="6692"/>
    <n v="83000000"/>
    <x v="0"/>
    <x v="6"/>
    <n v="5.7096312612375841E-2"/>
  </r>
  <r>
    <s v="R07321"/>
    <x v="0"/>
    <x v="0"/>
    <x v="0"/>
    <x v="710"/>
    <n v="1979"/>
    <n v="58"/>
    <n v="1762"/>
    <n v="481397"/>
    <n v="27431"/>
    <n v="275697"/>
    <n v="11874"/>
    <n v="145"/>
    <n v="83000000"/>
    <x v="0"/>
    <x v="6"/>
    <n v="5.6982075085636179E-2"/>
  </r>
  <r>
    <s v="R07322"/>
    <x v="4"/>
    <x v="8"/>
    <x v="8"/>
    <x v="719"/>
    <n v="3697"/>
    <n v="96"/>
    <n v="1288"/>
    <n v="485094"/>
    <n v="27527"/>
    <n v="276985"/>
    <n v="25879"/>
    <n v="19514"/>
    <n v="331000000"/>
    <x v="1"/>
    <x v="5"/>
    <n v="5.6745702894696701E-2"/>
  </r>
  <r>
    <s v="R07323"/>
    <x v="1"/>
    <x v="1"/>
    <x v="26"/>
    <x v="131"/>
    <n v="2187"/>
    <n v="85"/>
    <n v="1016"/>
    <n v="487281"/>
    <n v="27612"/>
    <n v="278001"/>
    <n v="10935"/>
    <n v="14976"/>
    <n v="213000000"/>
    <x v="1"/>
    <x v="0"/>
    <n v="5.6665455866327645E-2"/>
  </r>
  <r>
    <s v="R07324"/>
    <x v="1"/>
    <x v="18"/>
    <x v="27"/>
    <x v="276"/>
    <n v="2406"/>
    <n v="176"/>
    <n v="2153"/>
    <n v="489687"/>
    <n v="27788"/>
    <n v="280154"/>
    <n v="19248"/>
    <n v="15850"/>
    <n v="213000000"/>
    <x v="1"/>
    <x v="8"/>
    <n v="5.6746452325669251E-2"/>
  </r>
  <r>
    <s v="R07325"/>
    <x v="3"/>
    <x v="10"/>
    <x v="10"/>
    <x v="550"/>
    <n v="1576"/>
    <n v="26"/>
    <n v="4582"/>
    <n v="491263"/>
    <n v="27814"/>
    <n v="284736"/>
    <n v="23640"/>
    <n v="9248"/>
    <n v="68000000"/>
    <x v="1"/>
    <x v="2"/>
    <n v="5.6617331246196029E-2"/>
  </r>
  <r>
    <s v="R07326"/>
    <x v="1"/>
    <x v="18"/>
    <x v="27"/>
    <x v="196"/>
    <n v="3479"/>
    <n v="71"/>
    <n v="4499"/>
    <n v="494742"/>
    <n v="27885"/>
    <n v="289235"/>
    <n v="34790"/>
    <n v="7133"/>
    <n v="213000000"/>
    <x v="0"/>
    <x v="5"/>
    <n v="5.6362710261105786E-2"/>
  </r>
  <r>
    <s v="R07327"/>
    <x v="3"/>
    <x v="10"/>
    <x v="10"/>
    <x v="321"/>
    <n v="3545"/>
    <n v="121"/>
    <n v="4485"/>
    <n v="498287"/>
    <n v="28006"/>
    <n v="293720"/>
    <n v="17725"/>
    <n v="15893"/>
    <n v="68000000"/>
    <x v="0"/>
    <x v="10"/>
    <n v="5.620455681163667E-2"/>
  </r>
  <r>
    <s v="R07328"/>
    <x v="1"/>
    <x v="1"/>
    <x v="26"/>
    <x v="712"/>
    <n v="1469"/>
    <n v="184"/>
    <n v="607"/>
    <n v="499756"/>
    <n v="28190"/>
    <n v="294327"/>
    <n v="26442"/>
    <n v="1457"/>
    <n v="213000000"/>
    <x v="0"/>
    <x v="2"/>
    <n v="5.6407526873114081E-2"/>
  </r>
  <r>
    <s v="R07329"/>
    <x v="2"/>
    <x v="9"/>
    <x v="9"/>
    <x v="706"/>
    <n v="979"/>
    <n v="133"/>
    <n v="4044"/>
    <n v="500735"/>
    <n v="28323"/>
    <n v="298371"/>
    <n v="18601"/>
    <n v="11980"/>
    <n v="1380000000"/>
    <x v="0"/>
    <x v="1"/>
    <n v="5.6562852606668199E-2"/>
  </r>
  <r>
    <s v="R07330"/>
    <x v="2"/>
    <x v="2"/>
    <x v="29"/>
    <x v="540"/>
    <n v="1255"/>
    <n v="173"/>
    <n v="4218"/>
    <n v="501990"/>
    <n v="28496"/>
    <n v="302589"/>
    <n v="20080"/>
    <n v="17991"/>
    <n v="1380000000"/>
    <x v="1"/>
    <x v="2"/>
    <n v="5.6766071037271659E-2"/>
  </r>
  <r>
    <s v="R07331"/>
    <x v="1"/>
    <x v="18"/>
    <x v="27"/>
    <x v="343"/>
    <n v="3688"/>
    <n v="24"/>
    <n v="2836"/>
    <n v="505678"/>
    <n v="28520"/>
    <n v="305425"/>
    <n v="18440"/>
    <n v="17457"/>
    <n v="213000000"/>
    <x v="0"/>
    <x v="3"/>
    <n v="5.6399526971709267E-2"/>
  </r>
  <r>
    <s v="R07332"/>
    <x v="4"/>
    <x v="13"/>
    <x v="15"/>
    <x v="730"/>
    <n v="1641"/>
    <n v="97"/>
    <n v="4132"/>
    <n v="507319"/>
    <n v="28617"/>
    <n v="309557"/>
    <n v="19692"/>
    <n v="10561"/>
    <n v="331000000"/>
    <x v="1"/>
    <x v="7"/>
    <n v="5.6408295372339691E-2"/>
  </r>
  <r>
    <s v="R07333"/>
    <x v="3"/>
    <x v="11"/>
    <x v="12"/>
    <x v="421"/>
    <n v="299"/>
    <n v="136"/>
    <n v="709"/>
    <n v="507618"/>
    <n v="28753"/>
    <n v="310266"/>
    <n v="3289"/>
    <n v="1522"/>
    <n v="68000000"/>
    <x v="1"/>
    <x v="9"/>
    <n v="5.6642987443313676E-2"/>
  </r>
  <r>
    <s v="R07334"/>
    <x v="1"/>
    <x v="1"/>
    <x v="1"/>
    <x v="526"/>
    <n v="4521"/>
    <n v="63"/>
    <n v="766"/>
    <n v="512139"/>
    <n v="28816"/>
    <n v="311032"/>
    <n v="49731"/>
    <n v="535"/>
    <n v="213000000"/>
    <x v="0"/>
    <x v="8"/>
    <n v="5.6265974667033758E-2"/>
  </r>
  <r>
    <s v="R07335"/>
    <x v="3"/>
    <x v="11"/>
    <x v="12"/>
    <x v="356"/>
    <n v="3042"/>
    <n v="158"/>
    <n v="4598"/>
    <n v="515181"/>
    <n v="28974"/>
    <n v="315630"/>
    <n v="33462"/>
    <n v="19463"/>
    <n v="68000000"/>
    <x v="1"/>
    <x v="6"/>
    <n v="5.6240428121378701E-2"/>
  </r>
  <r>
    <s v="R07336"/>
    <x v="0"/>
    <x v="4"/>
    <x v="24"/>
    <x v="336"/>
    <n v="400"/>
    <n v="146"/>
    <n v="3598"/>
    <n v="515581"/>
    <n v="29120"/>
    <n v="319228"/>
    <n v="3600"/>
    <n v="15251"/>
    <n v="83000000"/>
    <x v="0"/>
    <x v="3"/>
    <n v="5.6479971139355406E-2"/>
  </r>
  <r>
    <s v="R07337"/>
    <x v="1"/>
    <x v="1"/>
    <x v="26"/>
    <x v="268"/>
    <n v="1280"/>
    <n v="112"/>
    <n v="2964"/>
    <n v="516861"/>
    <n v="29232"/>
    <n v="322192"/>
    <n v="24320"/>
    <n v="760"/>
    <n v="213000000"/>
    <x v="0"/>
    <x v="2"/>
    <n v="5.6556791864737326E-2"/>
  </r>
  <r>
    <s v="R07338"/>
    <x v="4"/>
    <x v="14"/>
    <x v="16"/>
    <x v="641"/>
    <n v="4836"/>
    <n v="64"/>
    <n v="91"/>
    <n v="521697"/>
    <n v="29296"/>
    <n v="322283"/>
    <n v="38688"/>
    <n v="13410"/>
    <n v="331000000"/>
    <x v="0"/>
    <x v="3"/>
    <n v="5.61552011991635E-2"/>
  </r>
  <r>
    <s v="R07339"/>
    <x v="0"/>
    <x v="16"/>
    <x v="19"/>
    <x v="95"/>
    <n v="861"/>
    <n v="97"/>
    <n v="99"/>
    <n v="522558"/>
    <n v="29393"/>
    <n v="322382"/>
    <n v="14637"/>
    <n v="16193"/>
    <n v="83000000"/>
    <x v="1"/>
    <x v="11"/>
    <n v="5.6248301623934571E-2"/>
  </r>
  <r>
    <s v="R07340"/>
    <x v="1"/>
    <x v="18"/>
    <x v="23"/>
    <x v="489"/>
    <n v="4589"/>
    <n v="144"/>
    <n v="3024"/>
    <n v="527147"/>
    <n v="29537"/>
    <n v="325406"/>
    <n v="50479"/>
    <n v="15045"/>
    <n v="213000000"/>
    <x v="1"/>
    <x v="11"/>
    <n v="5.6031808964102994E-2"/>
  </r>
  <r>
    <s v="R07341"/>
    <x v="2"/>
    <x v="7"/>
    <x v="7"/>
    <x v="726"/>
    <n v="2573"/>
    <n v="33"/>
    <n v="685"/>
    <n v="529720"/>
    <n v="29570"/>
    <n v="326091"/>
    <n v="38595"/>
    <n v="15162"/>
    <n v="1380000000"/>
    <x v="1"/>
    <x v="7"/>
    <n v="5.5821943668353094E-2"/>
  </r>
  <r>
    <s v="R07342"/>
    <x v="1"/>
    <x v="3"/>
    <x v="31"/>
    <x v="253"/>
    <n v="2784"/>
    <n v="163"/>
    <n v="1750"/>
    <n v="532504"/>
    <n v="29733"/>
    <n v="327841"/>
    <n v="50112"/>
    <n v="8099"/>
    <n v="213000000"/>
    <x v="0"/>
    <x v="8"/>
    <n v="5.5836200291453211E-2"/>
  </r>
  <r>
    <s v="R07343"/>
    <x v="2"/>
    <x v="2"/>
    <x v="2"/>
    <x v="501"/>
    <n v="4185"/>
    <n v="140"/>
    <n v="3948"/>
    <n v="536689"/>
    <n v="29873"/>
    <n v="331789"/>
    <n v="29295"/>
    <n v="13185"/>
    <n v="1380000000"/>
    <x v="0"/>
    <x v="7"/>
    <n v="5.5661658800534385E-2"/>
  </r>
  <r>
    <s v="R07344"/>
    <x v="2"/>
    <x v="9"/>
    <x v="25"/>
    <x v="119"/>
    <n v="4159"/>
    <n v="58"/>
    <n v="3669"/>
    <n v="540848"/>
    <n v="29931"/>
    <n v="335458"/>
    <n v="54067"/>
    <n v="3263"/>
    <n v="1380000000"/>
    <x v="0"/>
    <x v="0"/>
    <n v="5.5340872111942725E-2"/>
  </r>
  <r>
    <s v="R07345"/>
    <x v="1"/>
    <x v="15"/>
    <x v="18"/>
    <x v="725"/>
    <n v="1111"/>
    <n v="88"/>
    <n v="393"/>
    <n v="541959"/>
    <n v="30019"/>
    <n v="335851"/>
    <n v="6666"/>
    <n v="1997"/>
    <n v="213000000"/>
    <x v="0"/>
    <x v="10"/>
    <n v="5.5389798859323304E-2"/>
  </r>
  <r>
    <s v="R07346"/>
    <x v="1"/>
    <x v="15"/>
    <x v="18"/>
    <x v="610"/>
    <n v="1056"/>
    <n v="75"/>
    <n v="593"/>
    <n v="543015"/>
    <n v="30094"/>
    <n v="336444"/>
    <n v="5280"/>
    <n v="25"/>
    <n v="213000000"/>
    <x v="1"/>
    <x v="0"/>
    <n v="5.5420200178632265E-2"/>
  </r>
  <r>
    <s v="R07347"/>
    <x v="2"/>
    <x v="5"/>
    <x v="5"/>
    <x v="252"/>
    <n v="1095"/>
    <n v="148"/>
    <n v="2881"/>
    <n v="544110"/>
    <n v="30242"/>
    <n v="339325"/>
    <n v="20805"/>
    <n v="8698"/>
    <n v="1380000000"/>
    <x v="0"/>
    <x v="6"/>
    <n v="5.5580673025674952E-2"/>
  </r>
  <r>
    <s v="R07348"/>
    <x v="3"/>
    <x v="10"/>
    <x v="10"/>
    <x v="7"/>
    <n v="2300"/>
    <n v="100"/>
    <n v="885"/>
    <n v="546410"/>
    <n v="30342"/>
    <n v="340210"/>
    <n v="27600"/>
    <n v="17244"/>
    <n v="68000000"/>
    <x v="1"/>
    <x v="2"/>
    <n v="5.5529730422210426E-2"/>
  </r>
  <r>
    <s v="R07349"/>
    <x v="0"/>
    <x v="16"/>
    <x v="19"/>
    <x v="686"/>
    <n v="3991"/>
    <n v="109"/>
    <n v="3052"/>
    <n v="550401"/>
    <n v="30451"/>
    <n v="343262"/>
    <n v="71838"/>
    <n v="7683"/>
    <n v="83000000"/>
    <x v="1"/>
    <x v="2"/>
    <n v="5.5325117505237088E-2"/>
  </r>
  <r>
    <s v="R07350"/>
    <x v="4"/>
    <x v="13"/>
    <x v="21"/>
    <x v="249"/>
    <n v="513"/>
    <n v="192"/>
    <n v="504"/>
    <n v="550914"/>
    <n v="30643"/>
    <n v="343766"/>
    <n v="5130"/>
    <n v="11219"/>
    <n v="331000000"/>
    <x v="0"/>
    <x v="3"/>
    <n v="5.5622111618147299E-2"/>
  </r>
  <r>
    <s v="R07351"/>
    <x v="1"/>
    <x v="15"/>
    <x v="30"/>
    <x v="698"/>
    <n v="4231"/>
    <n v="5"/>
    <n v="3750"/>
    <n v="555145"/>
    <n v="30648"/>
    <n v="347516"/>
    <n v="76158"/>
    <n v="8151"/>
    <n v="213000000"/>
    <x v="1"/>
    <x v="4"/>
    <n v="5.5207198119410245E-2"/>
  </r>
  <r>
    <s v="R07352"/>
    <x v="0"/>
    <x v="19"/>
    <x v="36"/>
    <x v="272"/>
    <n v="2676"/>
    <n v="108"/>
    <n v="1777"/>
    <n v="557821"/>
    <n v="30756"/>
    <n v="349293"/>
    <n v="45492"/>
    <n v="3981"/>
    <n v="83000000"/>
    <x v="1"/>
    <x v="10"/>
    <n v="5.513596655557966E-2"/>
  </r>
  <r>
    <s v="R07353"/>
    <x v="0"/>
    <x v="0"/>
    <x v="0"/>
    <x v="578"/>
    <n v="120"/>
    <n v="10"/>
    <n v="4437"/>
    <n v="557941"/>
    <n v="30766"/>
    <n v="353730"/>
    <n v="2160"/>
    <n v="2850"/>
    <n v="83000000"/>
    <x v="1"/>
    <x v="6"/>
    <n v="5.5142031146662461E-2"/>
  </r>
  <r>
    <s v="R07354"/>
    <x v="3"/>
    <x v="10"/>
    <x v="11"/>
    <x v="361"/>
    <n v="1501"/>
    <n v="79"/>
    <n v="3497"/>
    <n v="559442"/>
    <n v="30845"/>
    <n v="357227"/>
    <n v="12008"/>
    <n v="16980"/>
    <n v="68000000"/>
    <x v="0"/>
    <x v="1"/>
    <n v="5.5135295526614017E-2"/>
  </r>
  <r>
    <s v="R07355"/>
    <x v="0"/>
    <x v="16"/>
    <x v="19"/>
    <x v="389"/>
    <n v="2847"/>
    <n v="149"/>
    <n v="133"/>
    <n v="562289"/>
    <n v="30994"/>
    <n v="357360"/>
    <n v="39858"/>
    <n v="18403"/>
    <n v="83000000"/>
    <x v="0"/>
    <x v="9"/>
    <n v="5.5121120989384466E-2"/>
  </r>
  <r>
    <s v="R07356"/>
    <x v="1"/>
    <x v="15"/>
    <x v="30"/>
    <x v="232"/>
    <n v="4919"/>
    <n v="138"/>
    <n v="2925"/>
    <n v="567208"/>
    <n v="31132"/>
    <n v="360285"/>
    <n v="63947"/>
    <n v="12083"/>
    <n v="213000000"/>
    <x v="1"/>
    <x v="9"/>
    <n v="5.4886390883062297E-2"/>
  </r>
  <r>
    <s v="R07357"/>
    <x v="0"/>
    <x v="4"/>
    <x v="24"/>
    <x v="264"/>
    <n v="1117"/>
    <n v="164"/>
    <n v="4307"/>
    <n v="568325"/>
    <n v="31296"/>
    <n v="364592"/>
    <n v="10053"/>
    <n v="6422"/>
    <n v="83000000"/>
    <x v="0"/>
    <x v="11"/>
    <n v="5.5067083095060046E-2"/>
  </r>
  <r>
    <s v="R07358"/>
    <x v="1"/>
    <x v="15"/>
    <x v="18"/>
    <x v="346"/>
    <n v="504"/>
    <n v="25"/>
    <n v="584"/>
    <n v="568829"/>
    <n v="31321"/>
    <n v="365176"/>
    <n v="8568"/>
    <n v="12653"/>
    <n v="213000000"/>
    <x v="1"/>
    <x v="11"/>
    <n v="5.5062241903981686E-2"/>
  </r>
  <r>
    <s v="R07359"/>
    <x v="1"/>
    <x v="1"/>
    <x v="1"/>
    <x v="729"/>
    <n v="2991"/>
    <n v="184"/>
    <n v="1436"/>
    <n v="571820"/>
    <n v="31505"/>
    <n v="366612"/>
    <n v="44865"/>
    <n v="12058"/>
    <n v="213000000"/>
    <x v="0"/>
    <x v="1"/>
    <n v="5.5096009233674935E-2"/>
  </r>
  <r>
    <s v="R07360"/>
    <x v="2"/>
    <x v="7"/>
    <x v="7"/>
    <x v="639"/>
    <n v="1623"/>
    <n v="153"/>
    <n v="356"/>
    <n v="573443"/>
    <n v="31658"/>
    <n v="366968"/>
    <n v="8115"/>
    <n v="168"/>
    <n v="1380000000"/>
    <x v="1"/>
    <x v="10"/>
    <n v="5.5206881939442981E-2"/>
  </r>
  <r>
    <s v="R07361"/>
    <x v="3"/>
    <x v="6"/>
    <x v="22"/>
    <x v="450"/>
    <n v="2238"/>
    <n v="105"/>
    <n v="3354"/>
    <n v="575681"/>
    <n v="31763"/>
    <n v="370322"/>
    <n v="11190"/>
    <n v="14755"/>
    <n v="68000000"/>
    <x v="0"/>
    <x v="0"/>
    <n v="5.5174654018458141E-2"/>
  </r>
  <r>
    <s v="R07362"/>
    <x v="4"/>
    <x v="12"/>
    <x v="17"/>
    <x v="618"/>
    <n v="2433"/>
    <n v="148"/>
    <n v="1750"/>
    <n v="578114"/>
    <n v="31911"/>
    <n v="372072"/>
    <n v="43794"/>
    <n v="1923"/>
    <n v="331000000"/>
    <x v="0"/>
    <x v="10"/>
    <n v="5.5198455667913246E-2"/>
  </r>
  <r>
    <s v="R07363"/>
    <x v="2"/>
    <x v="2"/>
    <x v="2"/>
    <x v="688"/>
    <n v="802"/>
    <n v="184"/>
    <n v="1700"/>
    <n v="578916"/>
    <n v="32095"/>
    <n v="373772"/>
    <n v="8822"/>
    <n v="13163"/>
    <n v="1380000000"/>
    <x v="0"/>
    <x v="0"/>
    <n v="5.5439822012174476E-2"/>
  </r>
  <r>
    <s v="R07364"/>
    <x v="4"/>
    <x v="13"/>
    <x v="15"/>
    <x v="664"/>
    <n v="4373"/>
    <n v="153"/>
    <n v="1709"/>
    <n v="583289"/>
    <n v="32248"/>
    <n v="375481"/>
    <n v="78714"/>
    <n v="15867"/>
    <n v="331000000"/>
    <x v="0"/>
    <x v="7"/>
    <n v="5.5286487487334751E-2"/>
  </r>
  <r>
    <s v="R07365"/>
    <x v="1"/>
    <x v="1"/>
    <x v="1"/>
    <x v="646"/>
    <n v="1471"/>
    <n v="14"/>
    <n v="3681"/>
    <n v="584760"/>
    <n v="32262"/>
    <n v="379162"/>
    <n v="25007"/>
    <n v="6506"/>
    <n v="213000000"/>
    <x v="1"/>
    <x v="6"/>
    <n v="5.5171352349681922E-2"/>
  </r>
  <r>
    <s v="R07366"/>
    <x v="2"/>
    <x v="7"/>
    <x v="7"/>
    <x v="559"/>
    <n v="826"/>
    <n v="102"/>
    <n v="536"/>
    <n v="585586"/>
    <n v="32364"/>
    <n v="379698"/>
    <n v="4130"/>
    <n v="7654"/>
    <n v="1380000000"/>
    <x v="1"/>
    <x v="7"/>
    <n v="5.5267714733617267E-2"/>
  </r>
  <r>
    <s v="R07367"/>
    <x v="0"/>
    <x v="0"/>
    <x v="0"/>
    <x v="156"/>
    <n v="1428"/>
    <n v="190"/>
    <n v="2468"/>
    <n v="587014"/>
    <n v="32554"/>
    <n v="382166"/>
    <n v="14280"/>
    <n v="19693"/>
    <n v="83000000"/>
    <x v="1"/>
    <x v="4"/>
    <n v="5.5456939698201403E-2"/>
  </r>
  <r>
    <s v="R07368"/>
    <x v="0"/>
    <x v="4"/>
    <x v="24"/>
    <x v="137"/>
    <n v="2443"/>
    <n v="162"/>
    <n v="150"/>
    <n v="589457"/>
    <n v="32716"/>
    <n v="382316"/>
    <n v="26873"/>
    <n v="7625"/>
    <n v="83000000"/>
    <x v="1"/>
    <x v="8"/>
    <n v="5.5501928045642003E-2"/>
  </r>
  <r>
    <s v="R07369"/>
    <x v="4"/>
    <x v="13"/>
    <x v="15"/>
    <x v="582"/>
    <n v="4874"/>
    <n v="138"/>
    <n v="1755"/>
    <n v="594331"/>
    <n v="32854"/>
    <n v="384071"/>
    <n v="73110"/>
    <n v="4076"/>
    <n v="331000000"/>
    <x v="1"/>
    <x v="7"/>
    <n v="5.5278960713810991E-2"/>
  </r>
  <r>
    <s v="R07370"/>
    <x v="1"/>
    <x v="15"/>
    <x v="30"/>
    <x v="631"/>
    <n v="4306"/>
    <n v="105"/>
    <n v="2550"/>
    <n v="598637"/>
    <n v="32959"/>
    <n v="386621"/>
    <n v="60284"/>
    <n v="6984"/>
    <n v="213000000"/>
    <x v="1"/>
    <x v="9"/>
    <n v="5.5056737221387916E-2"/>
  </r>
  <r>
    <s v="R07371"/>
    <x v="4"/>
    <x v="12"/>
    <x v="14"/>
    <x v="674"/>
    <n v="4985"/>
    <n v="67"/>
    <n v="887"/>
    <n v="603622"/>
    <n v="33026"/>
    <n v="387508"/>
    <n v="44865"/>
    <n v="14673"/>
    <n v="331000000"/>
    <x v="0"/>
    <x v="6"/>
    <n v="5.4713048894838162E-2"/>
  </r>
  <r>
    <s v="R07372"/>
    <x v="3"/>
    <x v="6"/>
    <x v="6"/>
    <x v="511"/>
    <n v="3781"/>
    <n v="88"/>
    <n v="2995"/>
    <n v="607403"/>
    <n v="33114"/>
    <n v="390503"/>
    <n v="26467"/>
    <n v="5117"/>
    <n v="68000000"/>
    <x v="1"/>
    <x v="6"/>
    <n v="5.451734680269936E-2"/>
  </r>
  <r>
    <s v="R07373"/>
    <x v="0"/>
    <x v="19"/>
    <x v="35"/>
    <x v="411"/>
    <n v="2025"/>
    <n v="177"/>
    <n v="4838"/>
    <n v="609428"/>
    <n v="33291"/>
    <n v="395341"/>
    <n v="14175"/>
    <n v="17257"/>
    <n v="83000000"/>
    <x v="0"/>
    <x v="11"/>
    <n v="5.4626633498953116E-2"/>
  </r>
  <r>
    <s v="R07374"/>
    <x v="2"/>
    <x v="9"/>
    <x v="9"/>
    <x v="664"/>
    <n v="2317"/>
    <n v="28"/>
    <n v="2562"/>
    <n v="611745"/>
    <n v="33319"/>
    <n v="397903"/>
    <n v="37072"/>
    <n v="15197"/>
    <n v="1380000000"/>
    <x v="0"/>
    <x v="7"/>
    <n v="5.446550441769038E-2"/>
  </r>
  <r>
    <s v="R07375"/>
    <x v="2"/>
    <x v="7"/>
    <x v="7"/>
    <x v="338"/>
    <n v="1006"/>
    <n v="63"/>
    <n v="1608"/>
    <n v="612751"/>
    <n v="33382"/>
    <n v="399511"/>
    <n v="6036"/>
    <n v="5823"/>
    <n v="1380000000"/>
    <x v="1"/>
    <x v="11"/>
    <n v="5.4478899259242333E-2"/>
  </r>
  <r>
    <s v="R07376"/>
    <x v="2"/>
    <x v="9"/>
    <x v="9"/>
    <x v="378"/>
    <n v="1637"/>
    <n v="168"/>
    <n v="1241"/>
    <n v="614388"/>
    <n v="33550"/>
    <n v="400752"/>
    <n v="24555"/>
    <n v="181"/>
    <n v="1380000000"/>
    <x v="1"/>
    <x v="4"/>
    <n v="5.4607186338274834E-2"/>
  </r>
  <r>
    <s v="R07377"/>
    <x v="0"/>
    <x v="0"/>
    <x v="0"/>
    <x v="523"/>
    <n v="844"/>
    <n v="95"/>
    <n v="207"/>
    <n v="615232"/>
    <n v="33645"/>
    <n v="400959"/>
    <n v="13504"/>
    <n v="4760"/>
    <n v="83000000"/>
    <x v="0"/>
    <x v="4"/>
    <n v="5.4686687298450012E-2"/>
  </r>
  <r>
    <s v="R07378"/>
    <x v="1"/>
    <x v="3"/>
    <x v="3"/>
    <x v="483"/>
    <n v="4493"/>
    <n v="153"/>
    <n v="3832"/>
    <n v="619725"/>
    <n v="33798"/>
    <n v="404791"/>
    <n v="71888"/>
    <n v="407"/>
    <n v="213000000"/>
    <x v="0"/>
    <x v="8"/>
    <n v="5.4537093065472587E-2"/>
  </r>
  <r>
    <s v="R07379"/>
    <x v="0"/>
    <x v="16"/>
    <x v="19"/>
    <x v="10"/>
    <n v="3287"/>
    <n v="27"/>
    <n v="3361"/>
    <n v="623012"/>
    <n v="33825"/>
    <n v="408152"/>
    <n v="16435"/>
    <n v="13610"/>
    <n v="83000000"/>
    <x v="0"/>
    <x v="6"/>
    <n v="5.4292694201716819E-2"/>
  </r>
  <r>
    <s v="R07380"/>
    <x v="0"/>
    <x v="0"/>
    <x v="0"/>
    <x v="194"/>
    <n v="3503"/>
    <n v="83"/>
    <n v="2899"/>
    <n v="626515"/>
    <n v="33908"/>
    <n v="411051"/>
    <n v="63054"/>
    <n v="9806"/>
    <n v="83000000"/>
    <x v="1"/>
    <x v="2"/>
    <n v="5.4121609219252534E-2"/>
  </r>
  <r>
    <s v="R07381"/>
    <x v="2"/>
    <x v="2"/>
    <x v="2"/>
    <x v="231"/>
    <n v="2861"/>
    <n v="175"/>
    <n v="3587"/>
    <n v="629376"/>
    <n v="34083"/>
    <n v="414638"/>
    <n v="42915"/>
    <n v="13863"/>
    <n v="1380000000"/>
    <x v="1"/>
    <x v="9"/>
    <n v="5.4153637888956684E-2"/>
  </r>
  <r>
    <s v="R07382"/>
    <x v="0"/>
    <x v="16"/>
    <x v="19"/>
    <x v="688"/>
    <n v="638"/>
    <n v="193"/>
    <n v="2755"/>
    <n v="630014"/>
    <n v="34276"/>
    <n v="417393"/>
    <n v="7656"/>
    <n v="10714"/>
    <n v="83000000"/>
    <x v="0"/>
    <x v="0"/>
    <n v="5.440514020323358E-2"/>
  </r>
  <r>
    <s v="R07383"/>
    <x v="2"/>
    <x v="7"/>
    <x v="7"/>
    <x v="95"/>
    <n v="492"/>
    <n v="22"/>
    <n v="2725"/>
    <n v="630506"/>
    <n v="34298"/>
    <n v="420118"/>
    <n v="8364"/>
    <n v="7356"/>
    <n v="1380000000"/>
    <x v="1"/>
    <x v="11"/>
    <n v="5.439757908727276E-2"/>
  </r>
  <r>
    <s v="R07384"/>
    <x v="1"/>
    <x v="15"/>
    <x v="30"/>
    <x v="494"/>
    <n v="2998"/>
    <n v="38"/>
    <n v="4034"/>
    <n v="633504"/>
    <n v="34336"/>
    <n v="424152"/>
    <n v="38974"/>
    <n v="16121"/>
    <n v="213000000"/>
    <x v="1"/>
    <x v="10"/>
    <n v="5.4200131333030255E-2"/>
  </r>
  <r>
    <s v="R07385"/>
    <x v="3"/>
    <x v="11"/>
    <x v="12"/>
    <x v="19"/>
    <n v="3657"/>
    <n v="68"/>
    <n v="2279"/>
    <n v="637161"/>
    <n v="34404"/>
    <n v="426431"/>
    <n v="21942"/>
    <n v="17209"/>
    <n v="68000000"/>
    <x v="0"/>
    <x v="7"/>
    <n v="5.3995771869276371E-2"/>
  </r>
  <r>
    <s v="R07386"/>
    <x v="2"/>
    <x v="9"/>
    <x v="25"/>
    <x v="393"/>
    <n v="2175"/>
    <n v="20"/>
    <n v="988"/>
    <n v="639336"/>
    <n v="34424"/>
    <n v="427419"/>
    <n v="39150"/>
    <n v="15869"/>
    <n v="1380000000"/>
    <x v="1"/>
    <x v="8"/>
    <n v="5.3843362488581903E-2"/>
  </r>
  <r>
    <s v="R07387"/>
    <x v="4"/>
    <x v="12"/>
    <x v="17"/>
    <x v="177"/>
    <n v="1485"/>
    <n v="119"/>
    <n v="4976"/>
    <n v="640821"/>
    <n v="34543"/>
    <n v="432395"/>
    <n v="25245"/>
    <n v="16479"/>
    <n v="331000000"/>
    <x v="1"/>
    <x v="5"/>
    <n v="5.3904288405030421E-2"/>
  </r>
  <r>
    <s v="R07388"/>
    <x v="3"/>
    <x v="6"/>
    <x v="22"/>
    <x v="99"/>
    <n v="4543"/>
    <n v="85"/>
    <n v="2859"/>
    <n v="645364"/>
    <n v="34628"/>
    <n v="435254"/>
    <n v="77231"/>
    <n v="11531"/>
    <n v="68000000"/>
    <x v="0"/>
    <x v="1"/>
    <n v="5.3656541114781735E-2"/>
  </r>
  <r>
    <s v="R07389"/>
    <x v="1"/>
    <x v="3"/>
    <x v="3"/>
    <x v="158"/>
    <n v="558"/>
    <n v="176"/>
    <n v="4302"/>
    <n v="645922"/>
    <n v="34804"/>
    <n v="439556"/>
    <n v="4464"/>
    <n v="10987"/>
    <n v="213000000"/>
    <x v="1"/>
    <x v="2"/>
    <n v="5.3882666947402319E-2"/>
  </r>
  <r>
    <s v="R07390"/>
    <x v="3"/>
    <x v="11"/>
    <x v="33"/>
    <x v="252"/>
    <n v="3748"/>
    <n v="93"/>
    <n v="1649"/>
    <n v="649670"/>
    <n v="34897"/>
    <n v="441205"/>
    <n v="26236"/>
    <n v="10632"/>
    <n v="68000000"/>
    <x v="0"/>
    <x v="6"/>
    <n v="5.3714962981205844E-2"/>
  </r>
  <r>
    <s v="R07391"/>
    <x v="2"/>
    <x v="5"/>
    <x v="13"/>
    <x v="450"/>
    <n v="969"/>
    <n v="91"/>
    <n v="2408"/>
    <n v="650639"/>
    <n v="34988"/>
    <n v="443613"/>
    <n v="7752"/>
    <n v="8590"/>
    <n v="1380000000"/>
    <x v="0"/>
    <x v="0"/>
    <n v="5.3774827515719159E-2"/>
  </r>
  <r>
    <s v="R07392"/>
    <x v="1"/>
    <x v="3"/>
    <x v="31"/>
    <x v="512"/>
    <n v="4009"/>
    <n v="163"/>
    <n v="2420"/>
    <n v="654648"/>
    <n v="35151"/>
    <n v="446033"/>
    <n v="32072"/>
    <n v="1261"/>
    <n v="213000000"/>
    <x v="1"/>
    <x v="9"/>
    <n v="5.3694504527624004E-2"/>
  </r>
  <r>
    <s v="R07393"/>
    <x v="4"/>
    <x v="13"/>
    <x v="15"/>
    <x v="712"/>
    <n v="85"/>
    <n v="80"/>
    <n v="1124"/>
    <n v="654733"/>
    <n v="35231"/>
    <n v="447157"/>
    <n v="1020"/>
    <n v="6023"/>
    <n v="331000000"/>
    <x v="0"/>
    <x v="2"/>
    <n v="5.3809720909133954E-2"/>
  </r>
  <r>
    <s v="R07394"/>
    <x v="2"/>
    <x v="2"/>
    <x v="29"/>
    <x v="575"/>
    <n v="4972"/>
    <n v="84"/>
    <n v="528"/>
    <n v="659705"/>
    <n v="35315"/>
    <n v="447685"/>
    <n v="74580"/>
    <n v="7700"/>
    <n v="1380000000"/>
    <x v="1"/>
    <x v="1"/>
    <n v="5.3531502717123564E-2"/>
  </r>
  <r>
    <s v="R07395"/>
    <x v="2"/>
    <x v="5"/>
    <x v="5"/>
    <x v="709"/>
    <n v="3128"/>
    <n v="164"/>
    <n v="1271"/>
    <n v="662833"/>
    <n v="35479"/>
    <n v="448956"/>
    <n v="21896"/>
    <n v="7980"/>
    <n v="1380000000"/>
    <x v="1"/>
    <x v="1"/>
    <n v="5.3526303005432742E-2"/>
  </r>
  <r>
    <s v="R07396"/>
    <x v="1"/>
    <x v="1"/>
    <x v="26"/>
    <x v="129"/>
    <n v="4301"/>
    <n v="126"/>
    <n v="1419"/>
    <n v="667134"/>
    <n v="35605"/>
    <n v="450375"/>
    <n v="81719"/>
    <n v="8920"/>
    <n v="213000000"/>
    <x v="0"/>
    <x v="10"/>
    <n v="5.3370087568614402E-2"/>
  </r>
  <r>
    <s v="R07397"/>
    <x v="1"/>
    <x v="18"/>
    <x v="27"/>
    <x v="110"/>
    <n v="2195"/>
    <n v="87"/>
    <n v="4173"/>
    <n v="669329"/>
    <n v="35692"/>
    <n v="454548"/>
    <n v="15365"/>
    <n v="1656"/>
    <n v="213000000"/>
    <x v="0"/>
    <x v="4"/>
    <n v="5.3325046427093403E-2"/>
  </r>
  <r>
    <s v="R07398"/>
    <x v="3"/>
    <x v="10"/>
    <x v="11"/>
    <x v="35"/>
    <n v="4886"/>
    <n v="93"/>
    <n v="1735"/>
    <n v="674215"/>
    <n v="35785"/>
    <n v="456283"/>
    <n v="78176"/>
    <n v="5470"/>
    <n v="68000000"/>
    <x v="1"/>
    <x v="7"/>
    <n v="5.3076540866044214E-2"/>
  </r>
  <r>
    <s v="R07399"/>
    <x v="4"/>
    <x v="12"/>
    <x v="17"/>
    <x v="343"/>
    <n v="4053"/>
    <n v="127"/>
    <n v="4136"/>
    <n v="678268"/>
    <n v="35912"/>
    <n v="460419"/>
    <n v="40530"/>
    <n v="12037"/>
    <n v="331000000"/>
    <x v="0"/>
    <x v="3"/>
    <n v="5.2946622868836508E-2"/>
  </r>
  <r>
    <s v="R07400"/>
    <x v="3"/>
    <x v="6"/>
    <x v="6"/>
    <x v="394"/>
    <n v="946"/>
    <n v="41"/>
    <n v="4385"/>
    <n v="679214"/>
    <n v="35953"/>
    <n v="464804"/>
    <n v="17974"/>
    <n v="8958"/>
    <n v="68000000"/>
    <x v="1"/>
    <x v="6"/>
    <n v="5.2933243425488871E-2"/>
  </r>
  <r>
    <s v="R07401"/>
    <x v="3"/>
    <x v="11"/>
    <x v="12"/>
    <x v="159"/>
    <n v="3208"/>
    <n v="189"/>
    <n v="1148"/>
    <n v="682422"/>
    <n v="36142"/>
    <n v="465952"/>
    <n v="48120"/>
    <n v="12201"/>
    <n v="68000000"/>
    <x v="1"/>
    <x v="2"/>
    <n v="5.2961364082635083E-2"/>
  </r>
  <r>
    <s v="R07402"/>
    <x v="2"/>
    <x v="7"/>
    <x v="7"/>
    <x v="330"/>
    <n v="1993"/>
    <n v="98"/>
    <n v="1523"/>
    <n v="684415"/>
    <n v="36240"/>
    <n v="467475"/>
    <n v="13951"/>
    <n v="5241"/>
    <n v="1380000000"/>
    <x v="0"/>
    <x v="1"/>
    <n v="5.2950329843735162E-2"/>
  </r>
  <r>
    <s v="R07403"/>
    <x v="1"/>
    <x v="1"/>
    <x v="26"/>
    <x v="315"/>
    <n v="3440"/>
    <n v="133"/>
    <n v="2761"/>
    <n v="687855"/>
    <n v="36373"/>
    <n v="470236"/>
    <n v="30960"/>
    <n v="10426"/>
    <n v="213000000"/>
    <x v="1"/>
    <x v="5"/>
    <n v="5.2878877088921354E-2"/>
  </r>
  <r>
    <s v="R07404"/>
    <x v="2"/>
    <x v="2"/>
    <x v="2"/>
    <x v="46"/>
    <n v="1545"/>
    <n v="135"/>
    <n v="710"/>
    <n v="689400"/>
    <n v="36508"/>
    <n v="470946"/>
    <n v="12360"/>
    <n v="381"/>
    <n v="1380000000"/>
    <x v="0"/>
    <x v="11"/>
    <n v="5.2956193791702931E-2"/>
  </r>
  <r>
    <s v="R07405"/>
    <x v="4"/>
    <x v="14"/>
    <x v="32"/>
    <x v="72"/>
    <n v="4652"/>
    <n v="68"/>
    <n v="960"/>
    <n v="694052"/>
    <n v="36576"/>
    <n v="471906"/>
    <n v="69780"/>
    <n v="294"/>
    <n v="331000000"/>
    <x v="1"/>
    <x v="3"/>
    <n v="5.2699221383988519E-2"/>
  </r>
  <r>
    <s v="R07406"/>
    <x v="3"/>
    <x v="6"/>
    <x v="22"/>
    <x v="698"/>
    <n v="3507"/>
    <n v="39"/>
    <n v="4918"/>
    <n v="697559"/>
    <n v="36615"/>
    <n v="476824"/>
    <n v="28056"/>
    <n v="14258"/>
    <n v="68000000"/>
    <x v="1"/>
    <x v="4"/>
    <n v="5.2490183626044538E-2"/>
  </r>
  <r>
    <s v="R07407"/>
    <x v="4"/>
    <x v="13"/>
    <x v="15"/>
    <x v="444"/>
    <n v="29"/>
    <n v="137"/>
    <n v="3709"/>
    <n v="697588"/>
    <n v="36752"/>
    <n v="480533"/>
    <n v="174"/>
    <n v="54"/>
    <n v="331000000"/>
    <x v="0"/>
    <x v="2"/>
    <n v="5.2684392506751838E-2"/>
  </r>
  <r>
    <s v="R07408"/>
    <x v="1"/>
    <x v="1"/>
    <x v="26"/>
    <x v="273"/>
    <n v="1471"/>
    <n v="30"/>
    <n v="4"/>
    <n v="699059"/>
    <n v="36782"/>
    <n v="480537"/>
    <n v="19123"/>
    <n v="5546"/>
    <n v="213000000"/>
    <x v="1"/>
    <x v="7"/>
    <n v="5.2616445822169518E-2"/>
  </r>
  <r>
    <s v="R07409"/>
    <x v="1"/>
    <x v="15"/>
    <x v="30"/>
    <x v="399"/>
    <n v="1409"/>
    <n v="29"/>
    <n v="4919"/>
    <n v="700468"/>
    <n v="36811"/>
    <n v="485456"/>
    <n v="12681"/>
    <n v="16463"/>
    <n v="213000000"/>
    <x v="0"/>
    <x v="11"/>
    <n v="5.2552008086022485E-2"/>
  </r>
  <r>
    <s v="R07410"/>
    <x v="0"/>
    <x v="4"/>
    <x v="4"/>
    <x v="354"/>
    <n v="3760"/>
    <n v="178"/>
    <n v="117"/>
    <n v="704228"/>
    <n v="36989"/>
    <n v="485573"/>
    <n v="71440"/>
    <n v="9704"/>
    <n v="83000000"/>
    <x v="0"/>
    <x v="1"/>
    <n v="5.2524182509073765E-2"/>
  </r>
  <r>
    <s v="R07411"/>
    <x v="4"/>
    <x v="13"/>
    <x v="15"/>
    <x v="31"/>
    <n v="3679"/>
    <n v="84"/>
    <n v="2791"/>
    <n v="707907"/>
    <n v="37073"/>
    <n v="488364"/>
    <n v="33111"/>
    <n v="11994"/>
    <n v="331000000"/>
    <x v="1"/>
    <x v="10"/>
    <n v="5.2369873443828076E-2"/>
  </r>
  <r>
    <s v="R07412"/>
    <x v="2"/>
    <x v="2"/>
    <x v="2"/>
    <x v="459"/>
    <n v="528"/>
    <n v="163"/>
    <n v="4756"/>
    <n v="708435"/>
    <n v="37236"/>
    <n v="493120"/>
    <n v="5808"/>
    <n v="15631"/>
    <n v="1380000000"/>
    <x v="1"/>
    <x v="1"/>
    <n v="5.2560926549365852E-2"/>
  </r>
  <r>
    <s v="R07413"/>
    <x v="4"/>
    <x v="12"/>
    <x v="17"/>
    <x v="192"/>
    <n v="125"/>
    <n v="60"/>
    <n v="1566"/>
    <n v="708560"/>
    <n v="37296"/>
    <n v="494686"/>
    <n v="2000"/>
    <n v="15620"/>
    <n v="331000000"/>
    <x v="0"/>
    <x v="8"/>
    <n v="5.2636332844078128E-2"/>
  </r>
  <r>
    <s v="R07414"/>
    <x v="3"/>
    <x v="17"/>
    <x v="20"/>
    <x v="296"/>
    <n v="4908"/>
    <n v="26"/>
    <n v="4762"/>
    <n v="713468"/>
    <n v="37322"/>
    <n v="499448"/>
    <n v="34356"/>
    <n v="5370"/>
    <n v="68000000"/>
    <x v="0"/>
    <x v="5"/>
    <n v="5.2310685272499956E-2"/>
  </r>
  <r>
    <s v="R07415"/>
    <x v="1"/>
    <x v="15"/>
    <x v="18"/>
    <x v="409"/>
    <n v="3856"/>
    <n v="34"/>
    <n v="3372"/>
    <n v="717324"/>
    <n v="37356"/>
    <n v="502820"/>
    <n v="73264"/>
    <n v="2343"/>
    <n v="213000000"/>
    <x v="0"/>
    <x v="5"/>
    <n v="5.2076885758736639E-2"/>
  </r>
  <r>
    <s v="R07416"/>
    <x v="1"/>
    <x v="1"/>
    <x v="1"/>
    <x v="724"/>
    <n v="3258"/>
    <n v="59"/>
    <n v="3329"/>
    <n v="720582"/>
    <n v="37415"/>
    <n v="506149"/>
    <n v="52128"/>
    <n v="12235"/>
    <n v="213000000"/>
    <x v="1"/>
    <x v="1"/>
    <n v="5.192330643840673E-2"/>
  </r>
  <r>
    <s v="R07417"/>
    <x v="4"/>
    <x v="12"/>
    <x v="17"/>
    <x v="33"/>
    <n v="653"/>
    <n v="31"/>
    <n v="2708"/>
    <n v="721235"/>
    <n v="37446"/>
    <n v="508857"/>
    <n v="6530"/>
    <n v="3906"/>
    <n v="331000000"/>
    <x v="0"/>
    <x v="9"/>
    <n v="5.191927735065547E-2"/>
  </r>
  <r>
    <s v="R07418"/>
    <x v="4"/>
    <x v="12"/>
    <x v="14"/>
    <x v="655"/>
    <n v="4233"/>
    <n v="89"/>
    <n v="1185"/>
    <n v="725468"/>
    <n v="37535"/>
    <n v="510042"/>
    <n v="21165"/>
    <n v="4834"/>
    <n v="331000000"/>
    <x v="0"/>
    <x v="10"/>
    <n v="5.17390153666323E-2"/>
  </r>
  <r>
    <s v="R07419"/>
    <x v="4"/>
    <x v="14"/>
    <x v="16"/>
    <x v="10"/>
    <n v="740"/>
    <n v="131"/>
    <n v="3346"/>
    <n v="726208"/>
    <n v="37666"/>
    <n v="513388"/>
    <n v="6660"/>
    <n v="17282"/>
    <n v="331000000"/>
    <x v="0"/>
    <x v="6"/>
    <n v="5.186668282365383E-2"/>
  </r>
  <r>
    <s v="R07420"/>
    <x v="3"/>
    <x v="10"/>
    <x v="10"/>
    <x v="31"/>
    <n v="2261"/>
    <n v="90"/>
    <n v="4512"/>
    <n v="728469"/>
    <n v="37756"/>
    <n v="517900"/>
    <n v="20349"/>
    <n v="11516"/>
    <n v="68000000"/>
    <x v="1"/>
    <x v="10"/>
    <n v="5.1829247366737635E-2"/>
  </r>
  <r>
    <s v="R07421"/>
    <x v="3"/>
    <x v="6"/>
    <x v="6"/>
    <x v="98"/>
    <n v="290"/>
    <n v="99"/>
    <n v="1147"/>
    <n v="728759"/>
    <n v="37855"/>
    <n v="519047"/>
    <n v="3770"/>
    <n v="3998"/>
    <n v="68000000"/>
    <x v="1"/>
    <x v="0"/>
    <n v="5.1944469982531945E-2"/>
  </r>
  <r>
    <s v="R07422"/>
    <x v="2"/>
    <x v="9"/>
    <x v="9"/>
    <x v="186"/>
    <n v="2991"/>
    <n v="26"/>
    <n v="4965"/>
    <n v="731750"/>
    <n v="37881"/>
    <n v="524012"/>
    <n v="47856"/>
    <n v="1512"/>
    <n v="1380000000"/>
    <x v="0"/>
    <x v="2"/>
    <n v="5.1767680218653911E-2"/>
  </r>
  <r>
    <s v="R07423"/>
    <x v="4"/>
    <x v="8"/>
    <x v="8"/>
    <x v="652"/>
    <n v="3641"/>
    <n v="46"/>
    <n v="3066"/>
    <n v="735391"/>
    <n v="37927"/>
    <n v="527078"/>
    <n v="32769"/>
    <n v="1820"/>
    <n v="331000000"/>
    <x v="1"/>
    <x v="4"/>
    <n v="5.157392461969211E-2"/>
  </r>
  <r>
    <s v="R07424"/>
    <x v="2"/>
    <x v="7"/>
    <x v="7"/>
    <x v="448"/>
    <n v="2577"/>
    <n v="133"/>
    <n v="615"/>
    <n v="737968"/>
    <n v="38060"/>
    <n v="527693"/>
    <n v="30924"/>
    <n v="2815"/>
    <n v="1380000000"/>
    <x v="0"/>
    <x v="6"/>
    <n v="5.1574051991414259E-2"/>
  </r>
  <r>
    <s v="R07425"/>
    <x v="0"/>
    <x v="4"/>
    <x v="24"/>
    <x v="57"/>
    <n v="2739"/>
    <n v="25"/>
    <n v="3120"/>
    <n v="740707"/>
    <n v="38085"/>
    <n v="530813"/>
    <n v="19173"/>
    <n v="2021"/>
    <n v="83000000"/>
    <x v="1"/>
    <x v="4"/>
    <n v="5.1417092048542813E-2"/>
  </r>
  <r>
    <s v="R07426"/>
    <x v="3"/>
    <x v="17"/>
    <x v="20"/>
    <x v="350"/>
    <n v="1693"/>
    <n v="23"/>
    <n v="1026"/>
    <n v="742400"/>
    <n v="38108"/>
    <n v="531839"/>
    <n v="27088"/>
    <n v="3250"/>
    <n v="68000000"/>
    <x v="0"/>
    <x v="11"/>
    <n v="5.1330818965517243E-2"/>
  </r>
  <r>
    <s v="R07427"/>
    <x v="1"/>
    <x v="3"/>
    <x v="3"/>
    <x v="317"/>
    <n v="4644"/>
    <n v="198"/>
    <n v="3070"/>
    <n v="747044"/>
    <n v="38306"/>
    <n v="534909"/>
    <n v="69660"/>
    <n v="13001"/>
    <n v="213000000"/>
    <x v="1"/>
    <x v="10"/>
    <n v="5.1276765491724718E-2"/>
  </r>
  <r>
    <s v="R07428"/>
    <x v="0"/>
    <x v="4"/>
    <x v="4"/>
    <x v="292"/>
    <n v="1319"/>
    <n v="118"/>
    <n v="761"/>
    <n v="748363"/>
    <n v="38424"/>
    <n v="535670"/>
    <n v="25061"/>
    <n v="16413"/>
    <n v="83000000"/>
    <x v="0"/>
    <x v="9"/>
    <n v="5.1344066983536066E-2"/>
  </r>
  <r>
    <s v="R07429"/>
    <x v="1"/>
    <x v="18"/>
    <x v="27"/>
    <x v="194"/>
    <n v="2821"/>
    <n v="43"/>
    <n v="2630"/>
    <n v="751184"/>
    <n v="38467"/>
    <n v="538300"/>
    <n v="28210"/>
    <n v="993"/>
    <n v="213000000"/>
    <x v="1"/>
    <x v="2"/>
    <n v="5.1208492193656946E-2"/>
  </r>
  <r>
    <s v="R07430"/>
    <x v="0"/>
    <x v="0"/>
    <x v="0"/>
    <x v="118"/>
    <n v="3662"/>
    <n v="141"/>
    <n v="4366"/>
    <n v="754846"/>
    <n v="38608"/>
    <n v="542666"/>
    <n v="65916"/>
    <n v="13755"/>
    <n v="83000000"/>
    <x v="1"/>
    <x v="3"/>
    <n v="5.1146856444890747E-2"/>
  </r>
  <r>
    <s v="R07431"/>
    <x v="2"/>
    <x v="5"/>
    <x v="13"/>
    <x v="368"/>
    <n v="3229"/>
    <n v="140"/>
    <n v="2005"/>
    <n v="758075"/>
    <n v="38748"/>
    <n v="544671"/>
    <n v="58122"/>
    <n v="1286"/>
    <n v="1380000000"/>
    <x v="1"/>
    <x v="7"/>
    <n v="5.1113676087458364E-2"/>
  </r>
  <r>
    <s v="R07432"/>
    <x v="2"/>
    <x v="5"/>
    <x v="13"/>
    <x v="89"/>
    <n v="1395"/>
    <n v="153"/>
    <n v="4822"/>
    <n v="759470"/>
    <n v="38901"/>
    <n v="549493"/>
    <n v="8370"/>
    <n v="11995"/>
    <n v="1380000000"/>
    <x v="1"/>
    <x v="4"/>
    <n v="5.1221246395512662E-2"/>
  </r>
  <r>
    <s v="R07433"/>
    <x v="3"/>
    <x v="10"/>
    <x v="11"/>
    <x v="311"/>
    <n v="2967"/>
    <n v="42"/>
    <n v="433"/>
    <n v="762437"/>
    <n v="38943"/>
    <n v="549926"/>
    <n v="38571"/>
    <n v="7437"/>
    <n v="68000000"/>
    <x v="1"/>
    <x v="0"/>
    <n v="5.1077007018284791E-2"/>
  </r>
  <r>
    <s v="R07434"/>
    <x v="1"/>
    <x v="15"/>
    <x v="18"/>
    <x v="424"/>
    <n v="3961"/>
    <n v="42"/>
    <n v="4617"/>
    <n v="766398"/>
    <n v="38985"/>
    <n v="554543"/>
    <n v="39610"/>
    <n v="15408"/>
    <n v="213000000"/>
    <x v="0"/>
    <x v="1"/>
    <n v="5.0867825855495451E-2"/>
  </r>
  <r>
    <s v="R07435"/>
    <x v="0"/>
    <x v="4"/>
    <x v="4"/>
    <x v="328"/>
    <n v="2614"/>
    <n v="65"/>
    <n v="2916"/>
    <n v="769012"/>
    <n v="39050"/>
    <n v="557459"/>
    <n v="23526"/>
    <n v="9249"/>
    <n v="83000000"/>
    <x v="1"/>
    <x v="7"/>
    <n v="5.0779441673211863E-2"/>
  </r>
  <r>
    <s v="R07436"/>
    <x v="4"/>
    <x v="13"/>
    <x v="21"/>
    <x v="57"/>
    <n v="1544"/>
    <n v="109"/>
    <n v="3962"/>
    <n v="770556"/>
    <n v="39159"/>
    <n v="561421"/>
    <n v="20072"/>
    <n v="10479"/>
    <n v="331000000"/>
    <x v="1"/>
    <x v="4"/>
    <n v="5.0819148770498188E-2"/>
  </r>
  <r>
    <s v="R07437"/>
    <x v="4"/>
    <x v="14"/>
    <x v="32"/>
    <x v="131"/>
    <n v="3901"/>
    <n v="110"/>
    <n v="2537"/>
    <n v="774457"/>
    <n v="39269"/>
    <n v="563958"/>
    <n v="19505"/>
    <n v="1940"/>
    <n v="331000000"/>
    <x v="1"/>
    <x v="0"/>
    <n v="5.0705203775032057E-2"/>
  </r>
  <r>
    <s v="R07438"/>
    <x v="3"/>
    <x v="17"/>
    <x v="28"/>
    <x v="651"/>
    <n v="4497"/>
    <n v="155"/>
    <n v="4905"/>
    <n v="778954"/>
    <n v="39424"/>
    <n v="568863"/>
    <n v="31479"/>
    <n v="6831"/>
    <n v="68000000"/>
    <x v="1"/>
    <x v="11"/>
    <n v="5.0611461010534639E-2"/>
  </r>
  <r>
    <s v="R07439"/>
    <x v="1"/>
    <x v="1"/>
    <x v="1"/>
    <x v="588"/>
    <n v="1780"/>
    <n v="0"/>
    <n v="1222"/>
    <n v="780734"/>
    <n v="39424"/>
    <n v="570085"/>
    <n v="33820"/>
    <n v="18745"/>
    <n v="213000000"/>
    <x v="1"/>
    <x v="1"/>
    <n v="5.0496071645400355E-2"/>
  </r>
  <r>
    <s v="R07440"/>
    <x v="4"/>
    <x v="8"/>
    <x v="8"/>
    <x v="201"/>
    <n v="2150"/>
    <n v="139"/>
    <n v="4531"/>
    <n v="782884"/>
    <n v="39563"/>
    <n v="574616"/>
    <n v="36550"/>
    <n v="5574"/>
    <n v="331000000"/>
    <x v="1"/>
    <x v="0"/>
    <n v="5.05349451515167E-2"/>
  </r>
  <r>
    <s v="R07441"/>
    <x v="3"/>
    <x v="10"/>
    <x v="10"/>
    <x v="547"/>
    <n v="4882"/>
    <n v="109"/>
    <n v="2264"/>
    <n v="787766"/>
    <n v="39672"/>
    <n v="576880"/>
    <n v="29292"/>
    <n v="156"/>
    <n v="68000000"/>
    <x v="1"/>
    <x v="0"/>
    <n v="5.0360132323558009E-2"/>
  </r>
  <r>
    <s v="R07442"/>
    <x v="3"/>
    <x v="6"/>
    <x v="22"/>
    <x v="231"/>
    <n v="4468"/>
    <n v="177"/>
    <n v="1533"/>
    <n v="792234"/>
    <n v="39849"/>
    <n v="578413"/>
    <n v="58084"/>
    <n v="19336"/>
    <n v="68000000"/>
    <x v="1"/>
    <x v="9"/>
    <n v="5.02995327138194E-2"/>
  </r>
  <r>
    <s v="R07443"/>
    <x v="1"/>
    <x v="1"/>
    <x v="1"/>
    <x v="593"/>
    <n v="4433"/>
    <n v="180"/>
    <n v="4793"/>
    <n v="796667"/>
    <n v="40029"/>
    <n v="583206"/>
    <n v="66495"/>
    <n v="17614"/>
    <n v="213000000"/>
    <x v="1"/>
    <x v="3"/>
    <n v="5.0245585671303064E-2"/>
  </r>
  <r>
    <s v="R07444"/>
    <x v="4"/>
    <x v="12"/>
    <x v="17"/>
    <x v="492"/>
    <n v="1056"/>
    <n v="59"/>
    <n v="791"/>
    <n v="797723"/>
    <n v="40088"/>
    <n v="583997"/>
    <n v="10560"/>
    <n v="1189"/>
    <n v="331000000"/>
    <x v="0"/>
    <x v="6"/>
    <n v="5.0253032694306171E-2"/>
  </r>
  <r>
    <s v="R07445"/>
    <x v="4"/>
    <x v="8"/>
    <x v="8"/>
    <x v="370"/>
    <n v="1445"/>
    <n v="182"/>
    <n v="3156"/>
    <n v="799168"/>
    <n v="40270"/>
    <n v="587153"/>
    <n v="21675"/>
    <n v="14094"/>
    <n v="331000000"/>
    <x v="1"/>
    <x v="4"/>
    <n v="5.0389905501721788E-2"/>
  </r>
  <r>
    <s v="R07446"/>
    <x v="4"/>
    <x v="8"/>
    <x v="34"/>
    <x v="580"/>
    <n v="1968"/>
    <n v="162"/>
    <n v="1052"/>
    <n v="801136"/>
    <n v="40432"/>
    <n v="588205"/>
    <n v="19680"/>
    <n v="7694"/>
    <n v="331000000"/>
    <x v="0"/>
    <x v="0"/>
    <n v="5.0468334964350624E-2"/>
  </r>
  <r>
    <s v="R07447"/>
    <x v="2"/>
    <x v="7"/>
    <x v="7"/>
    <x v="115"/>
    <n v="1096"/>
    <n v="188"/>
    <n v="2084"/>
    <n v="802232"/>
    <n v="40620"/>
    <n v="590289"/>
    <n v="20824"/>
    <n v="543"/>
    <n v="1380000000"/>
    <x v="1"/>
    <x v="5"/>
    <n v="5.0633731888032392E-2"/>
  </r>
  <r>
    <s v="R07448"/>
    <x v="4"/>
    <x v="12"/>
    <x v="14"/>
    <x v="307"/>
    <n v="1881"/>
    <n v="25"/>
    <n v="2554"/>
    <n v="804113"/>
    <n v="40645"/>
    <n v="592843"/>
    <n v="16929"/>
    <n v="17959"/>
    <n v="331000000"/>
    <x v="1"/>
    <x v="2"/>
    <n v="5.0546378431887064E-2"/>
  </r>
  <r>
    <s v="R07449"/>
    <x v="0"/>
    <x v="16"/>
    <x v="19"/>
    <x v="394"/>
    <n v="1204"/>
    <n v="158"/>
    <n v="3603"/>
    <n v="805317"/>
    <n v="40803"/>
    <n v="596446"/>
    <n v="9632"/>
    <n v="14938"/>
    <n v="83000000"/>
    <x v="1"/>
    <x v="6"/>
    <n v="5.0667004421861207E-2"/>
  </r>
  <r>
    <s v="R07450"/>
    <x v="2"/>
    <x v="7"/>
    <x v="7"/>
    <x v="624"/>
    <n v="1920"/>
    <n v="56"/>
    <n v="1681"/>
    <n v="807237"/>
    <n v="40859"/>
    <n v="598127"/>
    <n v="15360"/>
    <n v="13333"/>
    <n v="1380000000"/>
    <x v="0"/>
    <x v="7"/>
    <n v="5.0615866220205467E-2"/>
  </r>
  <r>
    <s v="R07451"/>
    <x v="2"/>
    <x v="9"/>
    <x v="25"/>
    <x v="384"/>
    <n v="3583"/>
    <n v="139"/>
    <n v="2307"/>
    <n v="810820"/>
    <n v="40998"/>
    <n v="600434"/>
    <n v="68077"/>
    <n v="14759"/>
    <n v="1380000000"/>
    <x v="1"/>
    <x v="0"/>
    <n v="5.0563626945561282E-2"/>
  </r>
  <r>
    <s v="R07452"/>
    <x v="2"/>
    <x v="2"/>
    <x v="29"/>
    <x v="685"/>
    <n v="3139"/>
    <n v="132"/>
    <n v="3722"/>
    <n v="813959"/>
    <n v="41130"/>
    <n v="604156"/>
    <n v="18834"/>
    <n v="17817"/>
    <n v="1380000000"/>
    <x v="1"/>
    <x v="3"/>
    <n v="5.0530800691435319E-2"/>
  </r>
  <r>
    <s v="R07453"/>
    <x v="2"/>
    <x v="2"/>
    <x v="29"/>
    <x v="616"/>
    <n v="3974"/>
    <n v="134"/>
    <n v="3326"/>
    <n v="817933"/>
    <n v="41264"/>
    <n v="607482"/>
    <n v="43714"/>
    <n v="16996"/>
    <n v="1380000000"/>
    <x v="0"/>
    <x v="9"/>
    <n v="5.0449119915689913E-2"/>
  </r>
  <r>
    <s v="R07454"/>
    <x v="3"/>
    <x v="11"/>
    <x v="33"/>
    <x v="211"/>
    <n v="3419"/>
    <n v="143"/>
    <n v="2036"/>
    <n v="821352"/>
    <n v="41407"/>
    <n v="609518"/>
    <n v="34190"/>
    <n v="19024"/>
    <n v="68000000"/>
    <x v="1"/>
    <x v="9"/>
    <n v="5.0413221128091247E-2"/>
  </r>
  <r>
    <s v="R07455"/>
    <x v="0"/>
    <x v="19"/>
    <x v="36"/>
    <x v="294"/>
    <n v="2038"/>
    <n v="51"/>
    <n v="3157"/>
    <n v="823390"/>
    <n v="41458"/>
    <n v="612675"/>
    <n v="14266"/>
    <n v="7678"/>
    <n v="83000000"/>
    <x v="1"/>
    <x v="7"/>
    <n v="5.0350380743025787E-2"/>
  </r>
  <r>
    <s v="R07456"/>
    <x v="1"/>
    <x v="3"/>
    <x v="3"/>
    <x v="279"/>
    <n v="1732"/>
    <n v="80"/>
    <n v="3725"/>
    <n v="825122"/>
    <n v="41538"/>
    <n v="616400"/>
    <n v="27712"/>
    <n v="10886"/>
    <n v="213000000"/>
    <x v="0"/>
    <x v="2"/>
    <n v="5.0341646447434441E-2"/>
  </r>
  <r>
    <s v="R07457"/>
    <x v="4"/>
    <x v="8"/>
    <x v="8"/>
    <x v="571"/>
    <n v="31"/>
    <n v="148"/>
    <n v="2681"/>
    <n v="825153"/>
    <n v="41686"/>
    <n v="619081"/>
    <n v="341"/>
    <n v="14720"/>
    <n v="331000000"/>
    <x v="0"/>
    <x v="1"/>
    <n v="5.0519115848818338E-2"/>
  </r>
  <r>
    <s v="R07458"/>
    <x v="2"/>
    <x v="9"/>
    <x v="25"/>
    <x v="129"/>
    <n v="1968"/>
    <n v="26"/>
    <n v="1964"/>
    <n v="827121"/>
    <n v="41712"/>
    <n v="621045"/>
    <n v="25584"/>
    <n v="8922"/>
    <n v="1380000000"/>
    <x v="0"/>
    <x v="10"/>
    <n v="5.0430348159459133E-2"/>
  </r>
  <r>
    <s v="R07459"/>
    <x v="1"/>
    <x v="1"/>
    <x v="1"/>
    <x v="210"/>
    <n v="2974"/>
    <n v="110"/>
    <n v="2459"/>
    <n v="830095"/>
    <n v="41822"/>
    <n v="623504"/>
    <n v="41636"/>
    <n v="6377"/>
    <n v="213000000"/>
    <x v="0"/>
    <x v="5"/>
    <n v="5.0382185171576749E-2"/>
  </r>
  <r>
    <s v="R07460"/>
    <x v="3"/>
    <x v="11"/>
    <x v="33"/>
    <x v="432"/>
    <n v="3330"/>
    <n v="115"/>
    <n v="421"/>
    <n v="833425"/>
    <n v="41937"/>
    <n v="623925"/>
    <n v="59940"/>
    <n v="9677"/>
    <n v="68000000"/>
    <x v="1"/>
    <x v="8"/>
    <n v="5.0318864924858264E-2"/>
  </r>
  <r>
    <s v="R07461"/>
    <x v="1"/>
    <x v="1"/>
    <x v="26"/>
    <x v="722"/>
    <n v="3568"/>
    <n v="78"/>
    <n v="958"/>
    <n v="836993"/>
    <n v="42015"/>
    <n v="624883"/>
    <n v="17840"/>
    <n v="7506"/>
    <n v="213000000"/>
    <x v="1"/>
    <x v="11"/>
    <n v="5.0197552428753886E-2"/>
  </r>
  <r>
    <s v="R07462"/>
    <x v="2"/>
    <x v="5"/>
    <x v="5"/>
    <x v="403"/>
    <n v="2925"/>
    <n v="22"/>
    <n v="2046"/>
    <n v="839918"/>
    <n v="42037"/>
    <n v="626929"/>
    <n v="46800"/>
    <n v="12040"/>
    <n v="1380000000"/>
    <x v="0"/>
    <x v="11"/>
    <n v="5.0048933348255428E-2"/>
  </r>
  <r>
    <s v="R07463"/>
    <x v="0"/>
    <x v="0"/>
    <x v="0"/>
    <x v="437"/>
    <n v="2222"/>
    <n v="126"/>
    <n v="594"/>
    <n v="842140"/>
    <n v="42163"/>
    <n v="627523"/>
    <n v="33330"/>
    <n v="18154"/>
    <n v="83000000"/>
    <x v="0"/>
    <x v="5"/>
    <n v="5.0066497256988148E-2"/>
  </r>
  <r>
    <s v="R07464"/>
    <x v="1"/>
    <x v="1"/>
    <x v="1"/>
    <x v="221"/>
    <n v="3438"/>
    <n v="199"/>
    <n v="2217"/>
    <n v="845578"/>
    <n v="42362"/>
    <n v="629740"/>
    <n v="55008"/>
    <n v="13882"/>
    <n v="213000000"/>
    <x v="0"/>
    <x v="9"/>
    <n v="5.0098275972175248E-2"/>
  </r>
  <r>
    <s v="R07465"/>
    <x v="2"/>
    <x v="9"/>
    <x v="9"/>
    <x v="715"/>
    <n v="14"/>
    <n v="24"/>
    <n v="1348"/>
    <n v="845592"/>
    <n v="42386"/>
    <n v="631088"/>
    <n v="196"/>
    <n v="14484"/>
    <n v="1380000000"/>
    <x v="0"/>
    <x v="7"/>
    <n v="5.0125829005004778E-2"/>
  </r>
  <r>
    <s v="R07466"/>
    <x v="2"/>
    <x v="5"/>
    <x v="5"/>
    <x v="182"/>
    <n v="3122"/>
    <n v="138"/>
    <n v="2829"/>
    <n v="848714"/>
    <n v="42524"/>
    <n v="633917"/>
    <n v="37464"/>
    <n v="13181"/>
    <n v="1380000000"/>
    <x v="1"/>
    <x v="9"/>
    <n v="5.0104039758976524E-2"/>
  </r>
  <r>
    <s v="R07467"/>
    <x v="4"/>
    <x v="12"/>
    <x v="17"/>
    <x v="22"/>
    <n v="106"/>
    <n v="62"/>
    <n v="227"/>
    <n v="848820"/>
    <n v="42586"/>
    <n v="634144"/>
    <n v="1908"/>
    <n v="403"/>
    <n v="331000000"/>
    <x v="1"/>
    <x v="9"/>
    <n v="5.0170825381117314E-2"/>
  </r>
  <r>
    <s v="R07468"/>
    <x v="4"/>
    <x v="8"/>
    <x v="8"/>
    <x v="721"/>
    <n v="3793"/>
    <n v="184"/>
    <n v="4"/>
    <n v="852613"/>
    <n v="42770"/>
    <n v="634148"/>
    <n v="22758"/>
    <n v="12790"/>
    <n v="331000000"/>
    <x v="0"/>
    <x v="9"/>
    <n v="5.016343874653565E-2"/>
  </r>
  <r>
    <s v="R07469"/>
    <x v="0"/>
    <x v="4"/>
    <x v="4"/>
    <x v="71"/>
    <n v="4564"/>
    <n v="84"/>
    <n v="151"/>
    <n v="857177"/>
    <n v="42854"/>
    <n v="634299"/>
    <n v="22820"/>
    <n v="12671"/>
    <n v="83000000"/>
    <x v="1"/>
    <x v="9"/>
    <n v="4.9994341892047968E-2"/>
  </r>
  <r>
    <s v="R07470"/>
    <x v="4"/>
    <x v="12"/>
    <x v="17"/>
    <x v="62"/>
    <n v="201"/>
    <n v="181"/>
    <n v="2268"/>
    <n v="857378"/>
    <n v="43035"/>
    <n v="636567"/>
    <n v="2613"/>
    <n v="2080"/>
    <n v="331000000"/>
    <x v="0"/>
    <x v="10"/>
    <n v="5.0193730186685451E-2"/>
  </r>
  <r>
    <s v="R07471"/>
    <x v="0"/>
    <x v="19"/>
    <x v="35"/>
    <x v="374"/>
    <n v="1794"/>
    <n v="118"/>
    <n v="4252"/>
    <n v="859172"/>
    <n v="43153"/>
    <n v="640819"/>
    <n v="10764"/>
    <n v="9640"/>
    <n v="83000000"/>
    <x v="0"/>
    <x v="1"/>
    <n v="5.0226264356845893E-2"/>
  </r>
  <r>
    <s v="R07472"/>
    <x v="3"/>
    <x v="11"/>
    <x v="12"/>
    <x v="231"/>
    <n v="1408"/>
    <n v="9"/>
    <n v="3329"/>
    <n v="860580"/>
    <n v="43162"/>
    <n v="644148"/>
    <n v="15488"/>
    <n v="10896"/>
    <n v="68000000"/>
    <x v="1"/>
    <x v="9"/>
    <n v="5.0154546933463481E-2"/>
  </r>
  <r>
    <s v="R07473"/>
    <x v="3"/>
    <x v="10"/>
    <x v="10"/>
    <x v="522"/>
    <n v="916"/>
    <n v="177"/>
    <n v="3077"/>
    <n v="861496"/>
    <n v="43339"/>
    <n v="647225"/>
    <n v="10076"/>
    <n v="12151"/>
    <n v="68000000"/>
    <x v="1"/>
    <x v="0"/>
    <n v="5.0306675829023005E-2"/>
  </r>
  <r>
    <s v="R07474"/>
    <x v="4"/>
    <x v="12"/>
    <x v="14"/>
    <x v="376"/>
    <n v="4431"/>
    <n v="111"/>
    <n v="2325"/>
    <n v="865927"/>
    <n v="43450"/>
    <n v="649550"/>
    <n v="22155"/>
    <n v="6442"/>
    <n v="331000000"/>
    <x v="0"/>
    <x v="4"/>
    <n v="5.0177439899668219E-2"/>
  </r>
  <r>
    <s v="R07475"/>
    <x v="3"/>
    <x v="11"/>
    <x v="33"/>
    <x v="249"/>
    <n v="1684"/>
    <n v="128"/>
    <n v="3971"/>
    <n v="867611"/>
    <n v="43578"/>
    <n v="653521"/>
    <n v="31996"/>
    <n v="8304"/>
    <n v="68000000"/>
    <x v="0"/>
    <x v="3"/>
    <n v="5.0227578949552279E-2"/>
  </r>
  <r>
    <s v="R07476"/>
    <x v="1"/>
    <x v="18"/>
    <x v="23"/>
    <x v="526"/>
    <n v="3166"/>
    <n v="69"/>
    <n v="1004"/>
    <n v="870777"/>
    <n v="43647"/>
    <n v="654525"/>
    <n v="53822"/>
    <n v="5101"/>
    <n v="213000000"/>
    <x v="0"/>
    <x v="8"/>
    <n v="5.0124199421895617E-2"/>
  </r>
  <r>
    <s v="R07477"/>
    <x v="1"/>
    <x v="1"/>
    <x v="1"/>
    <x v="502"/>
    <n v="64"/>
    <n v="157"/>
    <n v="4976"/>
    <n v="870841"/>
    <n v="43804"/>
    <n v="659501"/>
    <n v="1152"/>
    <n v="9536"/>
    <n v="213000000"/>
    <x v="0"/>
    <x v="4"/>
    <n v="5.0300801179549423E-2"/>
  </r>
  <r>
    <s v="R07478"/>
    <x v="1"/>
    <x v="3"/>
    <x v="31"/>
    <x v="59"/>
    <n v="4648"/>
    <n v="54"/>
    <n v="3660"/>
    <n v="875489"/>
    <n v="43858"/>
    <n v="663161"/>
    <n v="65072"/>
    <n v="15254"/>
    <n v="213000000"/>
    <x v="1"/>
    <x v="1"/>
    <n v="5.009543238121781E-2"/>
  </r>
  <r>
    <s v="R07479"/>
    <x v="3"/>
    <x v="11"/>
    <x v="33"/>
    <x v="312"/>
    <n v="4319"/>
    <n v="97"/>
    <n v="3518"/>
    <n v="879808"/>
    <n v="43955"/>
    <n v="666679"/>
    <n v="77742"/>
    <n v="11303"/>
    <n v="68000000"/>
    <x v="0"/>
    <x v="0"/>
    <n v="4.9959763948497854E-2"/>
  </r>
  <r>
    <s v="R07480"/>
    <x v="1"/>
    <x v="15"/>
    <x v="30"/>
    <x v="240"/>
    <n v="3650"/>
    <n v="85"/>
    <n v="994"/>
    <n v="883458"/>
    <n v="44040"/>
    <n v="667673"/>
    <n v="18250"/>
    <n v="15009"/>
    <n v="213000000"/>
    <x v="1"/>
    <x v="6"/>
    <n v="4.9849568400535171E-2"/>
  </r>
  <r>
    <s v="R07481"/>
    <x v="0"/>
    <x v="4"/>
    <x v="4"/>
    <x v="609"/>
    <n v="2015"/>
    <n v="133"/>
    <n v="1736"/>
    <n v="885473"/>
    <n v="44173"/>
    <n v="669409"/>
    <n v="22165"/>
    <n v="205"/>
    <n v="83000000"/>
    <x v="1"/>
    <x v="5"/>
    <n v="4.9886331937845647E-2"/>
  </r>
  <r>
    <s v="R07482"/>
    <x v="2"/>
    <x v="2"/>
    <x v="29"/>
    <x v="476"/>
    <n v="1321"/>
    <n v="104"/>
    <n v="1622"/>
    <n v="886794"/>
    <n v="44277"/>
    <n v="671031"/>
    <n v="13210"/>
    <n v="1909"/>
    <n v="1380000000"/>
    <x v="1"/>
    <x v="11"/>
    <n v="4.9929295868036995E-2"/>
  </r>
  <r>
    <s v="R07483"/>
    <x v="4"/>
    <x v="14"/>
    <x v="16"/>
    <x v="237"/>
    <n v="4024"/>
    <n v="23"/>
    <n v="2627"/>
    <n v="890818"/>
    <n v="44300"/>
    <n v="673658"/>
    <n v="32192"/>
    <n v="9172"/>
    <n v="331000000"/>
    <x v="1"/>
    <x v="3"/>
    <n v="4.9729574391177547E-2"/>
  </r>
  <r>
    <s v="R07484"/>
    <x v="0"/>
    <x v="0"/>
    <x v="0"/>
    <x v="341"/>
    <n v="612"/>
    <n v="84"/>
    <n v="1953"/>
    <n v="891430"/>
    <n v="44384"/>
    <n v="675611"/>
    <n v="4284"/>
    <n v="9450"/>
    <n v="83000000"/>
    <x v="0"/>
    <x v="7"/>
    <n v="4.9789663798615706E-2"/>
  </r>
  <r>
    <s v="R07485"/>
    <x v="1"/>
    <x v="1"/>
    <x v="26"/>
    <x v="584"/>
    <n v="651"/>
    <n v="102"/>
    <n v="4708"/>
    <n v="892081"/>
    <n v="44486"/>
    <n v="680319"/>
    <n v="12369"/>
    <n v="19028"/>
    <n v="213000000"/>
    <x v="0"/>
    <x v="9"/>
    <n v="4.9867668967279878E-2"/>
  </r>
  <r>
    <s v="R07486"/>
    <x v="2"/>
    <x v="9"/>
    <x v="25"/>
    <x v="389"/>
    <n v="4813"/>
    <n v="132"/>
    <n v="3492"/>
    <n v="896894"/>
    <n v="44618"/>
    <n v="683811"/>
    <n v="43317"/>
    <n v="15451"/>
    <n v="1380000000"/>
    <x v="0"/>
    <x v="9"/>
    <n v="4.9747238804139622E-2"/>
  </r>
  <r>
    <s v="R07487"/>
    <x v="4"/>
    <x v="14"/>
    <x v="16"/>
    <x v="562"/>
    <n v="1387"/>
    <n v="134"/>
    <n v="1925"/>
    <n v="898281"/>
    <n v="44752"/>
    <n v="685736"/>
    <n v="12483"/>
    <n v="9951"/>
    <n v="331000000"/>
    <x v="0"/>
    <x v="8"/>
    <n v="4.9819599880215656E-2"/>
  </r>
  <r>
    <s v="R07488"/>
    <x v="0"/>
    <x v="19"/>
    <x v="36"/>
    <x v="109"/>
    <n v="2866"/>
    <n v="130"/>
    <n v="172"/>
    <n v="901147"/>
    <n v="44882"/>
    <n v="685908"/>
    <n v="42990"/>
    <n v="11677"/>
    <n v="83000000"/>
    <x v="0"/>
    <x v="6"/>
    <n v="4.9805414654878727E-2"/>
  </r>
  <r>
    <s v="R07489"/>
    <x v="4"/>
    <x v="13"/>
    <x v="15"/>
    <x v="220"/>
    <n v="2120"/>
    <n v="140"/>
    <n v="1192"/>
    <n v="903267"/>
    <n v="45022"/>
    <n v="687100"/>
    <n v="14840"/>
    <n v="16423"/>
    <n v="331000000"/>
    <x v="1"/>
    <x v="1"/>
    <n v="4.9843512494090893E-2"/>
  </r>
  <r>
    <s v="R07490"/>
    <x v="3"/>
    <x v="11"/>
    <x v="12"/>
    <x v="366"/>
    <n v="4763"/>
    <n v="181"/>
    <n v="1126"/>
    <n v="908030"/>
    <n v="45203"/>
    <n v="688226"/>
    <n v="85734"/>
    <n v="6539"/>
    <n v="68000000"/>
    <x v="1"/>
    <x v="4"/>
    <n v="4.9781394887834104E-2"/>
  </r>
  <r>
    <s v="R07491"/>
    <x v="1"/>
    <x v="15"/>
    <x v="30"/>
    <x v="338"/>
    <n v="3195"/>
    <n v="190"/>
    <n v="227"/>
    <n v="911225"/>
    <n v="45393"/>
    <n v="688453"/>
    <n v="31950"/>
    <n v="3676"/>
    <n v="213000000"/>
    <x v="1"/>
    <x v="11"/>
    <n v="4.9815358446047904E-2"/>
  </r>
  <r>
    <s v="R07492"/>
    <x v="0"/>
    <x v="4"/>
    <x v="24"/>
    <x v="431"/>
    <n v="4109"/>
    <n v="75"/>
    <n v="3643"/>
    <n v="915334"/>
    <n v="45468"/>
    <n v="692096"/>
    <n v="65744"/>
    <n v="3968"/>
    <n v="83000000"/>
    <x v="0"/>
    <x v="3"/>
    <n v="4.9673671031557877E-2"/>
  </r>
  <r>
    <s v="R07493"/>
    <x v="0"/>
    <x v="19"/>
    <x v="35"/>
    <x v="299"/>
    <n v="3828"/>
    <n v="133"/>
    <n v="1986"/>
    <n v="919162"/>
    <n v="45601"/>
    <n v="694082"/>
    <n v="68904"/>
    <n v="11737"/>
    <n v="83000000"/>
    <x v="1"/>
    <x v="1"/>
    <n v="4.961149394774806E-2"/>
  </r>
  <r>
    <s v="R07494"/>
    <x v="2"/>
    <x v="5"/>
    <x v="13"/>
    <x v="270"/>
    <n v="3128"/>
    <n v="97"/>
    <n v="3728"/>
    <n v="922290"/>
    <n v="45698"/>
    <n v="697810"/>
    <n v="21896"/>
    <n v="3059"/>
    <n v="1380000000"/>
    <x v="0"/>
    <x v="5"/>
    <n v="4.9548406683364236E-2"/>
  </r>
  <r>
    <s v="R07495"/>
    <x v="2"/>
    <x v="2"/>
    <x v="29"/>
    <x v="132"/>
    <n v="4866"/>
    <n v="46"/>
    <n v="1234"/>
    <n v="927156"/>
    <n v="45744"/>
    <n v="699044"/>
    <n v="82722"/>
    <n v="2353"/>
    <n v="1380000000"/>
    <x v="1"/>
    <x v="7"/>
    <n v="4.9337975486325923E-2"/>
  </r>
  <r>
    <s v="R07496"/>
    <x v="2"/>
    <x v="7"/>
    <x v="7"/>
    <x v="451"/>
    <n v="3105"/>
    <n v="54"/>
    <n v="3766"/>
    <n v="930261"/>
    <n v="45798"/>
    <n v="702810"/>
    <n v="24840"/>
    <n v="9961"/>
    <n v="1380000000"/>
    <x v="1"/>
    <x v="9"/>
    <n v="4.9231344751634216E-2"/>
  </r>
  <r>
    <s v="R07497"/>
    <x v="4"/>
    <x v="12"/>
    <x v="14"/>
    <x v="103"/>
    <n v="537"/>
    <n v="48"/>
    <n v="4616"/>
    <n v="930798"/>
    <n v="45846"/>
    <n v="707426"/>
    <n v="3759"/>
    <n v="17391"/>
    <n v="331000000"/>
    <x v="1"/>
    <x v="4"/>
    <n v="4.9254510645704006E-2"/>
  </r>
  <r>
    <s v="R07498"/>
    <x v="1"/>
    <x v="3"/>
    <x v="3"/>
    <x v="672"/>
    <n v="2418"/>
    <n v="184"/>
    <n v="3715"/>
    <n v="933216"/>
    <n v="46030"/>
    <n v="711141"/>
    <n v="38688"/>
    <n v="4027"/>
    <n v="213000000"/>
    <x v="0"/>
    <x v="10"/>
    <n v="4.9324057881562251E-2"/>
  </r>
  <r>
    <s v="R07499"/>
    <x v="4"/>
    <x v="13"/>
    <x v="15"/>
    <x v="309"/>
    <n v="2207"/>
    <n v="2"/>
    <n v="4521"/>
    <n v="935423"/>
    <n v="46032"/>
    <n v="715662"/>
    <n v="35312"/>
    <n v="7300"/>
    <n v="331000000"/>
    <x v="1"/>
    <x v="6"/>
    <n v="4.9209822721912974E-2"/>
  </r>
  <r>
    <s v="R07500"/>
    <x v="1"/>
    <x v="1"/>
    <x v="1"/>
    <x v="457"/>
    <n v="3177"/>
    <n v="21"/>
    <n v="2121"/>
    <n v="938600"/>
    <n v="46053"/>
    <n v="717783"/>
    <n v="31770"/>
    <n v="3988"/>
    <n v="213000000"/>
    <x v="0"/>
    <x v="1"/>
    <n v="4.9065629661197527E-2"/>
  </r>
  <r>
    <s v="R07501"/>
    <x v="0"/>
    <x v="19"/>
    <x v="36"/>
    <x v="456"/>
    <n v="2322"/>
    <n v="34"/>
    <n v="342"/>
    <n v="940922"/>
    <n v="46087"/>
    <n v="718125"/>
    <n v="41796"/>
    <n v="10816"/>
    <n v="83000000"/>
    <x v="0"/>
    <x v="1"/>
    <n v="4.8980680651531161E-2"/>
  </r>
  <r>
    <s v="R07502"/>
    <x v="4"/>
    <x v="12"/>
    <x v="14"/>
    <x v="701"/>
    <n v="2037"/>
    <n v="27"/>
    <n v="4466"/>
    <n v="942959"/>
    <n v="46114"/>
    <n v="722591"/>
    <n v="26481"/>
    <n v="1617"/>
    <n v="331000000"/>
    <x v="0"/>
    <x v="4"/>
    <n v="4.8903504818343109E-2"/>
  </r>
  <r>
    <s v="R07503"/>
    <x v="4"/>
    <x v="12"/>
    <x v="14"/>
    <x v="83"/>
    <n v="4353"/>
    <n v="169"/>
    <n v="2931"/>
    <n v="947312"/>
    <n v="46283"/>
    <n v="725522"/>
    <n v="30471"/>
    <n v="18502"/>
    <n v="331000000"/>
    <x v="1"/>
    <x v="3"/>
    <n v="4.8857187494721906E-2"/>
  </r>
  <r>
    <s v="R07504"/>
    <x v="4"/>
    <x v="13"/>
    <x v="15"/>
    <x v="256"/>
    <n v="962"/>
    <n v="139"/>
    <n v="4317"/>
    <n v="948274"/>
    <n v="46422"/>
    <n v="729839"/>
    <n v="17316"/>
    <n v="2368"/>
    <n v="331000000"/>
    <x v="0"/>
    <x v="9"/>
    <n v="4.8954205219166609E-2"/>
  </r>
  <r>
    <s v="R07505"/>
    <x v="3"/>
    <x v="11"/>
    <x v="12"/>
    <x v="437"/>
    <n v="1243"/>
    <n v="128"/>
    <n v="4735"/>
    <n v="949517"/>
    <n v="46550"/>
    <n v="734574"/>
    <n v="6215"/>
    <n v="12054"/>
    <n v="68000000"/>
    <x v="0"/>
    <x v="5"/>
    <n v="4.902492530412831E-2"/>
  </r>
  <r>
    <s v="R07506"/>
    <x v="1"/>
    <x v="15"/>
    <x v="18"/>
    <x v="330"/>
    <n v="532"/>
    <n v="99"/>
    <n v="1358"/>
    <n v="950049"/>
    <n v="46649"/>
    <n v="735932"/>
    <n v="9576"/>
    <n v="5722"/>
    <n v="213000000"/>
    <x v="0"/>
    <x v="1"/>
    <n v="4.9101677913454989E-2"/>
  </r>
  <r>
    <s v="R07507"/>
    <x v="1"/>
    <x v="15"/>
    <x v="30"/>
    <x v="310"/>
    <n v="1869"/>
    <n v="116"/>
    <n v="2421"/>
    <n v="951918"/>
    <n v="46765"/>
    <n v="738353"/>
    <n v="31773"/>
    <n v="2491"/>
    <n v="213000000"/>
    <x v="0"/>
    <x v="9"/>
    <n v="4.9127130698232407E-2"/>
  </r>
  <r>
    <s v="R07508"/>
    <x v="4"/>
    <x v="14"/>
    <x v="32"/>
    <x v="328"/>
    <n v="3130"/>
    <n v="22"/>
    <n v="4832"/>
    <n v="955048"/>
    <n v="46787"/>
    <n v="743185"/>
    <n v="34430"/>
    <n v="10113"/>
    <n v="331000000"/>
    <x v="1"/>
    <x v="7"/>
    <n v="4.8989160754223875E-2"/>
  </r>
  <r>
    <s v="R07509"/>
    <x v="3"/>
    <x v="17"/>
    <x v="20"/>
    <x v="117"/>
    <n v="1653"/>
    <n v="100"/>
    <n v="3174"/>
    <n v="956701"/>
    <n v="46887"/>
    <n v="746359"/>
    <n v="26448"/>
    <n v="13473"/>
    <n v="68000000"/>
    <x v="1"/>
    <x v="10"/>
    <n v="4.9009042532619909E-2"/>
  </r>
  <r>
    <s v="R07510"/>
    <x v="4"/>
    <x v="12"/>
    <x v="17"/>
    <x v="718"/>
    <n v="112"/>
    <n v="27"/>
    <n v="737"/>
    <n v="956813"/>
    <n v="46914"/>
    <n v="747096"/>
    <n v="1008"/>
    <n v="5479"/>
    <n v="331000000"/>
    <x v="1"/>
    <x v="0"/>
    <n v="4.903152444626066E-2"/>
  </r>
  <r>
    <s v="R07511"/>
    <x v="1"/>
    <x v="18"/>
    <x v="23"/>
    <x v="379"/>
    <n v="1299"/>
    <n v="112"/>
    <n v="4660"/>
    <n v="958112"/>
    <n v="47026"/>
    <n v="751756"/>
    <n v="10392"/>
    <n v="16841"/>
    <n v="213000000"/>
    <x v="1"/>
    <x v="1"/>
    <n v="4.9081944490831968E-2"/>
  </r>
  <r>
    <s v="R07512"/>
    <x v="0"/>
    <x v="19"/>
    <x v="35"/>
    <x v="82"/>
    <n v="2304"/>
    <n v="116"/>
    <n v="1026"/>
    <n v="960416"/>
    <n v="47142"/>
    <n v="752782"/>
    <n v="16128"/>
    <n v="18259"/>
    <n v="83000000"/>
    <x v="0"/>
    <x v="8"/>
    <n v="4.9084979842068437E-2"/>
  </r>
  <r>
    <s v="R07513"/>
    <x v="3"/>
    <x v="6"/>
    <x v="22"/>
    <x v="582"/>
    <n v="4424"/>
    <n v="196"/>
    <n v="4639"/>
    <n v="964840"/>
    <n v="47338"/>
    <n v="757421"/>
    <n v="48664"/>
    <n v="8879"/>
    <n v="68000000"/>
    <x v="1"/>
    <x v="7"/>
    <n v="4.906305708718544E-2"/>
  </r>
  <r>
    <s v="R07514"/>
    <x v="3"/>
    <x v="11"/>
    <x v="33"/>
    <x v="138"/>
    <n v="3306"/>
    <n v="163"/>
    <n v="1103"/>
    <n v="968146"/>
    <n v="47501"/>
    <n v="758524"/>
    <n v="19836"/>
    <n v="6116"/>
    <n v="68000000"/>
    <x v="0"/>
    <x v="11"/>
    <n v="4.9063880860944528E-2"/>
  </r>
  <r>
    <s v="R07515"/>
    <x v="4"/>
    <x v="13"/>
    <x v="21"/>
    <x v="133"/>
    <n v="4146"/>
    <n v="124"/>
    <n v="2683"/>
    <n v="972292"/>
    <n v="47625"/>
    <n v="761207"/>
    <n v="62190"/>
    <n v="4888"/>
    <n v="331000000"/>
    <x v="1"/>
    <x v="10"/>
    <n v="4.898219876333447E-2"/>
  </r>
  <r>
    <s v="R07516"/>
    <x v="0"/>
    <x v="16"/>
    <x v="19"/>
    <x v="204"/>
    <n v="1701"/>
    <n v="53"/>
    <n v="4944"/>
    <n v="973993"/>
    <n v="47678"/>
    <n v="766151"/>
    <n v="13608"/>
    <n v="1219"/>
    <n v="83000000"/>
    <x v="0"/>
    <x v="5"/>
    <n v="4.8951070490239661E-2"/>
  </r>
  <r>
    <s v="R07517"/>
    <x v="1"/>
    <x v="1"/>
    <x v="26"/>
    <x v="385"/>
    <n v="3814"/>
    <n v="174"/>
    <n v="395"/>
    <n v="977807"/>
    <n v="47852"/>
    <n v="766546"/>
    <n v="22884"/>
    <n v="4187"/>
    <n v="213000000"/>
    <x v="1"/>
    <x v="0"/>
    <n v="4.8938082873205037E-2"/>
  </r>
  <r>
    <s v="R07518"/>
    <x v="2"/>
    <x v="7"/>
    <x v="7"/>
    <x v="465"/>
    <n v="220"/>
    <n v="55"/>
    <n v="2939"/>
    <n v="978027"/>
    <n v="47907"/>
    <n v="769485"/>
    <n v="3080"/>
    <n v="14988"/>
    <n v="1380000000"/>
    <x v="0"/>
    <x v="7"/>
    <n v="4.898331027671015E-2"/>
  </r>
  <r>
    <s v="R07519"/>
    <x v="1"/>
    <x v="15"/>
    <x v="18"/>
    <x v="229"/>
    <n v="2830"/>
    <n v="9"/>
    <n v="4484"/>
    <n v="980857"/>
    <n v="47916"/>
    <n v="773969"/>
    <n v="33960"/>
    <n v="14596"/>
    <n v="213000000"/>
    <x v="1"/>
    <x v="7"/>
    <n v="4.8851157712082392E-2"/>
  </r>
  <r>
    <s v="R07520"/>
    <x v="1"/>
    <x v="18"/>
    <x v="27"/>
    <x v="398"/>
    <n v="2643"/>
    <n v="132"/>
    <n v="3331"/>
    <n v="983500"/>
    <n v="48048"/>
    <n v="777300"/>
    <n v="18501"/>
    <n v="10478"/>
    <n v="213000000"/>
    <x v="1"/>
    <x v="8"/>
    <n v="4.8854092526690394E-2"/>
  </r>
  <r>
    <s v="R07521"/>
    <x v="0"/>
    <x v="19"/>
    <x v="35"/>
    <x v="197"/>
    <n v="3880"/>
    <n v="141"/>
    <n v="1534"/>
    <n v="987380"/>
    <n v="48189"/>
    <n v="778834"/>
    <n v="34920"/>
    <n v="17478"/>
    <n v="83000000"/>
    <x v="1"/>
    <x v="6"/>
    <n v="4.8804918065992832E-2"/>
  </r>
  <r>
    <s v="R07522"/>
    <x v="3"/>
    <x v="17"/>
    <x v="20"/>
    <x v="459"/>
    <n v="4317"/>
    <n v="151"/>
    <n v="44"/>
    <n v="991697"/>
    <n v="48340"/>
    <n v="778878"/>
    <n v="64755"/>
    <n v="7866"/>
    <n v="68000000"/>
    <x v="1"/>
    <x v="1"/>
    <n v="4.8744727472201689E-2"/>
  </r>
  <r>
    <s v="R07523"/>
    <x v="1"/>
    <x v="18"/>
    <x v="27"/>
    <x v="674"/>
    <n v="3781"/>
    <n v="190"/>
    <n v="1979"/>
    <n v="995478"/>
    <n v="48530"/>
    <n v="780857"/>
    <n v="30248"/>
    <n v="11810"/>
    <n v="213000000"/>
    <x v="0"/>
    <x v="6"/>
    <n v="4.8750449532787267E-2"/>
  </r>
  <r>
    <s v="R07524"/>
    <x v="3"/>
    <x v="17"/>
    <x v="28"/>
    <x v="714"/>
    <n v="1958"/>
    <n v="27"/>
    <n v="1864"/>
    <n v="997436"/>
    <n v="48557"/>
    <n v="782721"/>
    <n v="37202"/>
    <n v="12943"/>
    <n v="68000000"/>
    <x v="1"/>
    <x v="10"/>
    <n v="4.8681820186959365E-2"/>
  </r>
  <r>
    <s v="R07525"/>
    <x v="0"/>
    <x v="16"/>
    <x v="19"/>
    <x v="561"/>
    <n v="1296"/>
    <n v="20"/>
    <n v="1807"/>
    <n v="998732"/>
    <n v="48577"/>
    <n v="784528"/>
    <n v="11664"/>
    <n v="12595"/>
    <n v="83000000"/>
    <x v="1"/>
    <x v="4"/>
    <n v="4.8638673838427127E-2"/>
  </r>
  <r>
    <s v="R07526"/>
    <x v="0"/>
    <x v="0"/>
    <x v="0"/>
    <x v="149"/>
    <n v="1032"/>
    <n v="75"/>
    <n v="2274"/>
    <n v="999764"/>
    <n v="48652"/>
    <n v="786802"/>
    <n v="8256"/>
    <n v="19098"/>
    <n v="83000000"/>
    <x v="1"/>
    <x v="2"/>
    <n v="4.8663484582361437E-2"/>
  </r>
  <r>
    <s v="R07527"/>
    <x v="4"/>
    <x v="12"/>
    <x v="17"/>
    <x v="627"/>
    <n v="4322"/>
    <n v="19"/>
    <n v="4444"/>
    <n v="4086"/>
    <n v="48671"/>
    <n v="791246"/>
    <n v="51864"/>
    <n v="7566"/>
    <n v="331000000"/>
    <x v="0"/>
    <x v="2"/>
    <n v="11.911649534997553"/>
  </r>
  <r>
    <s v="R07528"/>
    <x v="2"/>
    <x v="7"/>
    <x v="7"/>
    <x v="462"/>
    <n v="2605"/>
    <n v="189"/>
    <n v="2160"/>
    <n v="6691"/>
    <n v="48860"/>
    <n v="793406"/>
    <n v="26050"/>
    <n v="7145"/>
    <n v="1380000000"/>
    <x v="0"/>
    <x v="0"/>
    <n v="7.3023464355103869"/>
  </r>
  <r>
    <s v="R07529"/>
    <x v="0"/>
    <x v="0"/>
    <x v="0"/>
    <x v="640"/>
    <n v="3183"/>
    <n v="114"/>
    <n v="3101"/>
    <n v="9874"/>
    <n v="48974"/>
    <n v="796507"/>
    <n v="57294"/>
    <n v="9318"/>
    <n v="83000000"/>
    <x v="0"/>
    <x v="2"/>
    <n v="4.9598946728782662"/>
  </r>
  <r>
    <s v="R07530"/>
    <x v="0"/>
    <x v="0"/>
    <x v="0"/>
    <x v="729"/>
    <n v="4950"/>
    <n v="95"/>
    <n v="2323"/>
    <n v="14824"/>
    <n v="49069"/>
    <n v="798830"/>
    <n v="94050"/>
    <n v="4375"/>
    <n v="83000000"/>
    <x v="0"/>
    <x v="1"/>
    <n v="3.3101052347544524"/>
  </r>
  <r>
    <s v="R07531"/>
    <x v="3"/>
    <x v="6"/>
    <x v="6"/>
    <x v="710"/>
    <n v="3228"/>
    <n v="50"/>
    <n v="3433"/>
    <n v="18052"/>
    <n v="49119"/>
    <n v="802263"/>
    <n v="54876"/>
    <n v="10838"/>
    <n v="68000000"/>
    <x v="0"/>
    <x v="6"/>
    <n v="2.7209727454021717"/>
  </r>
  <r>
    <s v="R07532"/>
    <x v="0"/>
    <x v="16"/>
    <x v="19"/>
    <x v="704"/>
    <n v="1475"/>
    <n v="101"/>
    <n v="4821"/>
    <n v="19527"/>
    <n v="49220"/>
    <n v="807084"/>
    <n v="7375"/>
    <n v="6276"/>
    <n v="83000000"/>
    <x v="1"/>
    <x v="11"/>
    <n v="2.5206124852767964"/>
  </r>
  <r>
    <s v="R07533"/>
    <x v="1"/>
    <x v="15"/>
    <x v="18"/>
    <x v="56"/>
    <n v="2365"/>
    <n v="39"/>
    <n v="3507"/>
    <n v="21892"/>
    <n v="49259"/>
    <n v="810591"/>
    <n v="21285"/>
    <n v="6229"/>
    <n v="213000000"/>
    <x v="0"/>
    <x v="0"/>
    <n v="2.2500913575735431"/>
  </r>
  <r>
    <s v="R07534"/>
    <x v="4"/>
    <x v="14"/>
    <x v="16"/>
    <x v="313"/>
    <n v="2407"/>
    <n v="84"/>
    <n v="803"/>
    <n v="24299"/>
    <n v="49343"/>
    <n v="811394"/>
    <n v="12035"/>
    <n v="12892"/>
    <n v="331000000"/>
    <x v="0"/>
    <x v="5"/>
    <n v="2.030659697929956"/>
  </r>
  <r>
    <s v="R07535"/>
    <x v="4"/>
    <x v="14"/>
    <x v="32"/>
    <x v="424"/>
    <n v="935"/>
    <n v="80"/>
    <n v="2069"/>
    <n v="25234"/>
    <n v="49423"/>
    <n v="813463"/>
    <n v="14960"/>
    <n v="1204"/>
    <n v="331000000"/>
    <x v="0"/>
    <x v="1"/>
    <n v="1.9585876198779424"/>
  </r>
  <r>
    <s v="R07536"/>
    <x v="1"/>
    <x v="18"/>
    <x v="23"/>
    <x v="691"/>
    <n v="2967"/>
    <n v="192"/>
    <n v="4480"/>
    <n v="28201"/>
    <n v="49615"/>
    <n v="817943"/>
    <n v="20769"/>
    <n v="13982"/>
    <n v="213000000"/>
    <x v="0"/>
    <x v="6"/>
    <n v="1.7593347753625759"/>
  </r>
  <r>
    <s v="R07537"/>
    <x v="0"/>
    <x v="0"/>
    <x v="0"/>
    <x v="620"/>
    <n v="2949"/>
    <n v="114"/>
    <n v="490"/>
    <n v="31150"/>
    <n v="49729"/>
    <n v="818433"/>
    <n v="47184"/>
    <n v="1529"/>
    <n v="83000000"/>
    <x v="1"/>
    <x v="4"/>
    <n v="1.5964365971107544"/>
  </r>
  <r>
    <s v="R07538"/>
    <x v="2"/>
    <x v="5"/>
    <x v="13"/>
    <x v="708"/>
    <n v="2245"/>
    <n v="107"/>
    <n v="1479"/>
    <n v="33395"/>
    <n v="49836"/>
    <n v="819912"/>
    <n v="33675"/>
    <n v="14369"/>
    <n v="1380000000"/>
    <x v="1"/>
    <x v="0"/>
    <n v="1.4923192094624944"/>
  </r>
  <r>
    <s v="R07539"/>
    <x v="0"/>
    <x v="0"/>
    <x v="0"/>
    <x v="726"/>
    <n v="2637"/>
    <n v="155"/>
    <n v="2935"/>
    <n v="36032"/>
    <n v="49991"/>
    <n v="822847"/>
    <n v="26370"/>
    <n v="4573"/>
    <n v="83000000"/>
    <x v="1"/>
    <x v="7"/>
    <n v="1.3874056394316163"/>
  </r>
  <r>
    <s v="R07540"/>
    <x v="4"/>
    <x v="14"/>
    <x v="32"/>
    <x v="383"/>
    <n v="4337"/>
    <n v="181"/>
    <n v="1703"/>
    <n v="40369"/>
    <n v="172"/>
    <n v="824550"/>
    <n v="56381"/>
    <n v="1746"/>
    <n v="331000000"/>
    <x v="0"/>
    <x v="4"/>
    <n v="4.2606950878149074E-3"/>
  </r>
  <r>
    <s v="R07541"/>
    <x v="2"/>
    <x v="7"/>
    <x v="7"/>
    <x v="570"/>
    <n v="3950"/>
    <n v="1"/>
    <n v="4316"/>
    <n v="44319"/>
    <n v="173"/>
    <n v="828866"/>
    <n v="27650"/>
    <n v="16849"/>
    <n v="1380000000"/>
    <x v="0"/>
    <x v="11"/>
    <n v="3.9035176786479837E-3"/>
  </r>
  <r>
    <s v="R07542"/>
    <x v="3"/>
    <x v="10"/>
    <x v="10"/>
    <x v="401"/>
    <n v="2658"/>
    <n v="13"/>
    <n v="3665"/>
    <n v="46977"/>
    <n v="186"/>
    <n v="832531"/>
    <n v="42528"/>
    <n v="18816"/>
    <n v="68000000"/>
    <x v="1"/>
    <x v="5"/>
    <n v="3.959384379590012E-3"/>
  </r>
  <r>
    <s v="R07543"/>
    <x v="3"/>
    <x v="10"/>
    <x v="10"/>
    <x v="595"/>
    <n v="1814"/>
    <n v="13"/>
    <n v="2012"/>
    <n v="48791"/>
    <n v="199"/>
    <n v="834543"/>
    <n v="29024"/>
    <n v="19577"/>
    <n v="68000000"/>
    <x v="1"/>
    <x v="2"/>
    <n v="4.0786210571621814E-3"/>
  </r>
  <r>
    <s v="R07544"/>
    <x v="0"/>
    <x v="0"/>
    <x v="0"/>
    <x v="668"/>
    <n v="3283"/>
    <n v="43"/>
    <n v="4686"/>
    <n v="52074"/>
    <n v="242"/>
    <n v="839229"/>
    <n v="52528"/>
    <n v="7375"/>
    <n v="83000000"/>
    <x v="1"/>
    <x v="11"/>
    <n v="4.647232784114913E-3"/>
  </r>
  <r>
    <s v="R07545"/>
    <x v="0"/>
    <x v="0"/>
    <x v="0"/>
    <x v="162"/>
    <n v="1296"/>
    <n v="39"/>
    <n v="4908"/>
    <n v="53370"/>
    <n v="281"/>
    <n v="844137"/>
    <n v="24624"/>
    <n v="11768"/>
    <n v="83000000"/>
    <x v="1"/>
    <x v="3"/>
    <n v="5.2651302229717069E-3"/>
  </r>
  <r>
    <s v="R07546"/>
    <x v="2"/>
    <x v="5"/>
    <x v="5"/>
    <x v="703"/>
    <n v="3155"/>
    <n v="33"/>
    <n v="3230"/>
    <n v="56525"/>
    <n v="314"/>
    <n v="847367"/>
    <n v="53635"/>
    <n v="11967"/>
    <n v="1380000000"/>
    <x v="0"/>
    <x v="9"/>
    <n v="5.5550641309155243E-3"/>
  </r>
  <r>
    <s v="R07547"/>
    <x v="2"/>
    <x v="7"/>
    <x v="7"/>
    <x v="355"/>
    <n v="1647"/>
    <n v="64"/>
    <n v="142"/>
    <n v="58172"/>
    <n v="378"/>
    <n v="847509"/>
    <n v="13176"/>
    <n v="18343"/>
    <n v="1380000000"/>
    <x v="1"/>
    <x v="6"/>
    <n v="6.4979715326961424E-3"/>
  </r>
  <r>
    <s v="R07548"/>
    <x v="0"/>
    <x v="0"/>
    <x v="0"/>
    <x v="376"/>
    <n v="359"/>
    <n v="17"/>
    <n v="1849"/>
    <n v="58531"/>
    <n v="395"/>
    <n v="849358"/>
    <n v="6103"/>
    <n v="10613"/>
    <n v="83000000"/>
    <x v="0"/>
    <x v="4"/>
    <n v="6.7485605918231363E-3"/>
  </r>
  <r>
    <s v="R07549"/>
    <x v="4"/>
    <x v="8"/>
    <x v="8"/>
    <x v="382"/>
    <n v="3452"/>
    <n v="111"/>
    <n v="4020"/>
    <n v="61983"/>
    <n v="506"/>
    <n v="853378"/>
    <n v="48328"/>
    <n v="3594"/>
    <n v="331000000"/>
    <x v="1"/>
    <x v="4"/>
    <n v="8.1635287094848595E-3"/>
  </r>
  <r>
    <s v="R07550"/>
    <x v="3"/>
    <x v="6"/>
    <x v="22"/>
    <x v="672"/>
    <n v="3611"/>
    <n v="33"/>
    <n v="44"/>
    <n v="65594"/>
    <n v="539"/>
    <n v="853422"/>
    <n v="18055"/>
    <n v="16623"/>
    <n v="68000000"/>
    <x v="0"/>
    <x v="10"/>
    <n v="8.2172149891758389E-3"/>
  </r>
  <r>
    <s v="R07551"/>
    <x v="2"/>
    <x v="7"/>
    <x v="7"/>
    <x v="319"/>
    <n v="1164"/>
    <n v="86"/>
    <n v="450"/>
    <n v="66758"/>
    <n v="625"/>
    <n v="853872"/>
    <n v="16296"/>
    <n v="17203"/>
    <n v="1380000000"/>
    <x v="0"/>
    <x v="6"/>
    <n v="9.362173821864047E-3"/>
  </r>
  <r>
    <s v="R07552"/>
    <x v="4"/>
    <x v="13"/>
    <x v="15"/>
    <x v="178"/>
    <n v="3244"/>
    <n v="176"/>
    <n v="1259"/>
    <n v="70002"/>
    <n v="801"/>
    <n v="855131"/>
    <n v="19464"/>
    <n v="11487"/>
    <n v="331000000"/>
    <x v="1"/>
    <x v="4"/>
    <n v="1.1442530213422474E-2"/>
  </r>
  <r>
    <s v="R07553"/>
    <x v="0"/>
    <x v="0"/>
    <x v="0"/>
    <x v="623"/>
    <n v="4025"/>
    <n v="79"/>
    <n v="1003"/>
    <n v="74027"/>
    <n v="880"/>
    <n v="856134"/>
    <n v="68425"/>
    <n v="10777"/>
    <n v="83000000"/>
    <x v="1"/>
    <x v="1"/>
    <n v="1.1887554540910748E-2"/>
  </r>
  <r>
    <s v="R07554"/>
    <x v="1"/>
    <x v="3"/>
    <x v="3"/>
    <x v="25"/>
    <n v="3700"/>
    <n v="123"/>
    <n v="4777"/>
    <n v="77727"/>
    <n v="1003"/>
    <n v="860911"/>
    <n v="62900"/>
    <n v="17196"/>
    <n v="213000000"/>
    <x v="0"/>
    <x v="8"/>
    <n v="1.290413884493162E-2"/>
  </r>
  <r>
    <s v="R07555"/>
    <x v="2"/>
    <x v="9"/>
    <x v="9"/>
    <x v="234"/>
    <n v="502"/>
    <n v="182"/>
    <n v="3351"/>
    <n v="78229"/>
    <n v="1185"/>
    <n v="864262"/>
    <n v="5522"/>
    <n v="19391"/>
    <n v="1380000000"/>
    <x v="0"/>
    <x v="6"/>
    <n v="1.5147835201779392E-2"/>
  </r>
  <r>
    <s v="R07556"/>
    <x v="1"/>
    <x v="3"/>
    <x v="3"/>
    <x v="598"/>
    <n v="4204"/>
    <n v="61"/>
    <n v="1996"/>
    <n v="82433"/>
    <n v="1246"/>
    <n v="866258"/>
    <n v="50448"/>
    <n v="1613"/>
    <n v="213000000"/>
    <x v="1"/>
    <x v="10"/>
    <n v="1.5115305763468513E-2"/>
  </r>
  <r>
    <s v="R07557"/>
    <x v="4"/>
    <x v="8"/>
    <x v="34"/>
    <x v="269"/>
    <n v="4838"/>
    <n v="127"/>
    <n v="3674"/>
    <n v="87271"/>
    <n v="1373"/>
    <n v="869932"/>
    <n v="24190"/>
    <n v="5640"/>
    <n v="331000000"/>
    <x v="0"/>
    <x v="7"/>
    <n v="1.5732603041101856E-2"/>
  </r>
  <r>
    <s v="R07558"/>
    <x v="3"/>
    <x v="6"/>
    <x v="22"/>
    <x v="236"/>
    <n v="1343"/>
    <n v="69"/>
    <n v="3488"/>
    <n v="88614"/>
    <n v="1442"/>
    <n v="873420"/>
    <n v="17459"/>
    <n v="15693"/>
    <n v="68000000"/>
    <x v="0"/>
    <x v="11"/>
    <n v="1.6272823707314872E-2"/>
  </r>
  <r>
    <s v="R07559"/>
    <x v="4"/>
    <x v="14"/>
    <x v="16"/>
    <x v="277"/>
    <n v="3379"/>
    <n v="151"/>
    <n v="4888"/>
    <n v="91993"/>
    <n v="1593"/>
    <n v="878308"/>
    <n v="33790"/>
    <n v="13558"/>
    <n v="331000000"/>
    <x v="1"/>
    <x v="2"/>
    <n v="1.7316534953746479E-2"/>
  </r>
  <r>
    <s v="R07560"/>
    <x v="3"/>
    <x v="17"/>
    <x v="28"/>
    <x v="319"/>
    <n v="3812"/>
    <n v="47"/>
    <n v="3653"/>
    <n v="95805"/>
    <n v="1640"/>
    <n v="881961"/>
    <n v="19060"/>
    <n v="5633"/>
    <n v="68000000"/>
    <x v="0"/>
    <x v="6"/>
    <n v="1.7118104483064559E-2"/>
  </r>
  <r>
    <s v="R07561"/>
    <x v="4"/>
    <x v="8"/>
    <x v="8"/>
    <x v="584"/>
    <n v="810"/>
    <n v="79"/>
    <n v="3032"/>
    <n v="96615"/>
    <n v="1719"/>
    <n v="884993"/>
    <n v="15390"/>
    <n v="7676"/>
    <n v="331000000"/>
    <x v="0"/>
    <x v="9"/>
    <n v="1.7792268281322778E-2"/>
  </r>
  <r>
    <s v="R07562"/>
    <x v="2"/>
    <x v="7"/>
    <x v="7"/>
    <x v="1"/>
    <n v="785"/>
    <n v="38"/>
    <n v="1494"/>
    <n v="97400"/>
    <n v="1757"/>
    <n v="886487"/>
    <n v="6280"/>
    <n v="13175"/>
    <n v="1380000000"/>
    <x v="1"/>
    <x v="1"/>
    <n v="1.8039014373716633E-2"/>
  </r>
  <r>
    <s v="R07563"/>
    <x v="2"/>
    <x v="2"/>
    <x v="2"/>
    <x v="120"/>
    <n v="227"/>
    <n v="175"/>
    <n v="1072"/>
    <n v="97627"/>
    <n v="1932"/>
    <n v="887559"/>
    <n v="1816"/>
    <n v="9674"/>
    <n v="1380000000"/>
    <x v="1"/>
    <x v="7"/>
    <n v="1.9789607383203418E-2"/>
  </r>
  <r>
    <s v="R07564"/>
    <x v="1"/>
    <x v="18"/>
    <x v="27"/>
    <x v="387"/>
    <n v="4947"/>
    <n v="69"/>
    <n v="4112"/>
    <n v="102574"/>
    <n v="2001"/>
    <n v="891671"/>
    <n v="54417"/>
    <n v="13683"/>
    <n v="213000000"/>
    <x v="0"/>
    <x v="0"/>
    <n v="1.9507867490787138E-2"/>
  </r>
  <r>
    <s v="R07565"/>
    <x v="4"/>
    <x v="12"/>
    <x v="17"/>
    <x v="189"/>
    <n v="827"/>
    <n v="79"/>
    <n v="4244"/>
    <n v="103401"/>
    <n v="2080"/>
    <n v="895915"/>
    <n v="4135"/>
    <n v="16418"/>
    <n v="331000000"/>
    <x v="0"/>
    <x v="10"/>
    <n v="2.0115859614510498E-2"/>
  </r>
  <r>
    <s v="R07566"/>
    <x v="4"/>
    <x v="13"/>
    <x v="21"/>
    <x v="698"/>
    <n v="378"/>
    <n v="8"/>
    <n v="1578"/>
    <n v="103779"/>
    <n v="2088"/>
    <n v="897493"/>
    <n v="6426"/>
    <n v="9791"/>
    <n v="331000000"/>
    <x v="1"/>
    <x v="4"/>
    <n v="2.0119677391379757E-2"/>
  </r>
  <r>
    <s v="R07567"/>
    <x v="1"/>
    <x v="18"/>
    <x v="23"/>
    <x v="195"/>
    <n v="3811"/>
    <n v="28"/>
    <n v="1235"/>
    <n v="107590"/>
    <n v="2116"/>
    <n v="898728"/>
    <n v="53354"/>
    <n v="5737"/>
    <n v="213000000"/>
    <x v="0"/>
    <x v="10"/>
    <n v="1.9667255321126498E-2"/>
  </r>
  <r>
    <s v="R07568"/>
    <x v="0"/>
    <x v="19"/>
    <x v="36"/>
    <x v="564"/>
    <n v="2025"/>
    <n v="195"/>
    <n v="1739"/>
    <n v="109615"/>
    <n v="2311"/>
    <n v="900467"/>
    <n v="26325"/>
    <n v="7576"/>
    <n v="83000000"/>
    <x v="1"/>
    <x v="4"/>
    <n v="2.1082880992564886E-2"/>
  </r>
  <r>
    <s v="R07569"/>
    <x v="4"/>
    <x v="14"/>
    <x v="32"/>
    <x v="14"/>
    <n v="3364"/>
    <n v="187"/>
    <n v="1015"/>
    <n v="112979"/>
    <n v="2498"/>
    <n v="1482"/>
    <n v="60552"/>
    <n v="2912"/>
    <n v="331000000"/>
    <x v="1"/>
    <x v="4"/>
    <n v="2.2110303684755573E-2"/>
  </r>
  <r>
    <s v="R07570"/>
    <x v="4"/>
    <x v="13"/>
    <x v="15"/>
    <x v="174"/>
    <n v="3376"/>
    <n v="153"/>
    <n v="4812"/>
    <n v="116355"/>
    <n v="2651"/>
    <n v="6294"/>
    <n v="16880"/>
    <n v="1544"/>
    <n v="331000000"/>
    <x v="1"/>
    <x v="5"/>
    <n v="2.2783722229384212E-2"/>
  </r>
  <r>
    <s v="R07571"/>
    <x v="4"/>
    <x v="14"/>
    <x v="32"/>
    <x v="601"/>
    <n v="2338"/>
    <n v="117"/>
    <n v="2965"/>
    <n v="118693"/>
    <n v="2768"/>
    <n v="9259"/>
    <n v="32732"/>
    <n v="13866"/>
    <n v="331000000"/>
    <x v="1"/>
    <x v="6"/>
    <n v="2.3320667604660762E-2"/>
  </r>
  <r>
    <s v="R07572"/>
    <x v="0"/>
    <x v="0"/>
    <x v="0"/>
    <x v="112"/>
    <n v="1128"/>
    <n v="165"/>
    <n v="1559"/>
    <n v="119821"/>
    <n v="2933"/>
    <n v="10818"/>
    <n v="7896"/>
    <n v="5897"/>
    <n v="83000000"/>
    <x v="0"/>
    <x v="10"/>
    <n v="2.4478179951761377E-2"/>
  </r>
  <r>
    <s v="R07573"/>
    <x v="2"/>
    <x v="2"/>
    <x v="2"/>
    <x v="60"/>
    <n v="290"/>
    <n v="61"/>
    <n v="1568"/>
    <n v="120111"/>
    <n v="2994"/>
    <n v="12386"/>
    <n v="1450"/>
    <n v="4640"/>
    <n v="1380000000"/>
    <x v="1"/>
    <x v="5"/>
    <n v="2.4926942578115244E-2"/>
  </r>
  <r>
    <s v="R07574"/>
    <x v="1"/>
    <x v="18"/>
    <x v="27"/>
    <x v="521"/>
    <n v="3548"/>
    <n v="153"/>
    <n v="1986"/>
    <n v="123659"/>
    <n v="3147"/>
    <n v="14372"/>
    <n v="17740"/>
    <n v="5612"/>
    <n v="213000000"/>
    <x v="0"/>
    <x v="7"/>
    <n v="2.5449017054965672E-2"/>
  </r>
  <r>
    <s v="R07575"/>
    <x v="0"/>
    <x v="4"/>
    <x v="4"/>
    <x v="615"/>
    <n v="2724"/>
    <n v="141"/>
    <n v="1510"/>
    <n v="126383"/>
    <n v="3288"/>
    <n v="15882"/>
    <n v="21792"/>
    <n v="17288"/>
    <n v="83000000"/>
    <x v="0"/>
    <x v="8"/>
    <n v="2.6016157236337167E-2"/>
  </r>
  <r>
    <s v="R07576"/>
    <x v="3"/>
    <x v="6"/>
    <x v="6"/>
    <x v="697"/>
    <n v="59"/>
    <n v="176"/>
    <n v="4575"/>
    <n v="126442"/>
    <n v="3464"/>
    <n v="20457"/>
    <n v="354"/>
    <n v="1589"/>
    <n v="68000000"/>
    <x v="0"/>
    <x v="10"/>
    <n v="2.7395960203097071E-2"/>
  </r>
  <r>
    <s v="R07577"/>
    <x v="3"/>
    <x v="11"/>
    <x v="33"/>
    <x v="241"/>
    <n v="4201"/>
    <n v="42"/>
    <n v="3856"/>
    <n v="130643"/>
    <n v="3506"/>
    <n v="24313"/>
    <n v="75618"/>
    <n v="8343"/>
    <n v="68000000"/>
    <x v="1"/>
    <x v="5"/>
    <n v="2.6836493344457799E-2"/>
  </r>
  <r>
    <s v="R07578"/>
    <x v="0"/>
    <x v="4"/>
    <x v="24"/>
    <x v="316"/>
    <n v="2670"/>
    <n v="87"/>
    <n v="1711"/>
    <n v="133313"/>
    <n v="3593"/>
    <n v="26024"/>
    <n v="34710"/>
    <n v="7551"/>
    <n v="83000000"/>
    <x v="0"/>
    <x v="0"/>
    <n v="2.6951610120543382E-2"/>
  </r>
  <r>
    <s v="R07579"/>
    <x v="0"/>
    <x v="4"/>
    <x v="4"/>
    <x v="70"/>
    <n v="3339"/>
    <n v="7"/>
    <n v="4139"/>
    <n v="136652"/>
    <n v="3600"/>
    <n v="30163"/>
    <n v="60102"/>
    <n v="6970"/>
    <n v="83000000"/>
    <x v="1"/>
    <x v="3"/>
    <n v="2.6344290606796827E-2"/>
  </r>
  <r>
    <s v="R07580"/>
    <x v="2"/>
    <x v="5"/>
    <x v="13"/>
    <x v="130"/>
    <n v="2789"/>
    <n v="167"/>
    <n v="3527"/>
    <n v="139441"/>
    <n v="3767"/>
    <n v="33690"/>
    <n v="13945"/>
    <n v="10518"/>
    <n v="1380000000"/>
    <x v="1"/>
    <x v="10"/>
    <n v="2.7015009932516262E-2"/>
  </r>
  <r>
    <s v="R07581"/>
    <x v="3"/>
    <x v="17"/>
    <x v="20"/>
    <x v="389"/>
    <n v="3654"/>
    <n v="24"/>
    <n v="4970"/>
    <n v="143095"/>
    <n v="3791"/>
    <n v="38660"/>
    <n v="25578"/>
    <n v="12604"/>
    <n v="68000000"/>
    <x v="0"/>
    <x v="9"/>
    <n v="2.6492889339250147E-2"/>
  </r>
  <r>
    <s v="R07582"/>
    <x v="1"/>
    <x v="3"/>
    <x v="3"/>
    <x v="515"/>
    <n v="3190"/>
    <n v="190"/>
    <n v="3868"/>
    <n v="146285"/>
    <n v="3981"/>
    <n v="42528"/>
    <n v="19140"/>
    <n v="19755"/>
    <n v="213000000"/>
    <x v="0"/>
    <x v="7"/>
    <n v="2.7214000068359709E-2"/>
  </r>
  <r>
    <s v="R07583"/>
    <x v="4"/>
    <x v="14"/>
    <x v="32"/>
    <x v="535"/>
    <n v="4995"/>
    <n v="131"/>
    <n v="4451"/>
    <n v="151280"/>
    <n v="4112"/>
    <n v="46979"/>
    <n v="24975"/>
    <n v="7736"/>
    <n v="331000000"/>
    <x v="0"/>
    <x v="7"/>
    <n v="2.7181385510312003E-2"/>
  </r>
  <r>
    <s v="R07584"/>
    <x v="4"/>
    <x v="8"/>
    <x v="8"/>
    <x v="258"/>
    <n v="2492"/>
    <n v="14"/>
    <n v="4569"/>
    <n v="153772"/>
    <n v="4126"/>
    <n v="51548"/>
    <n v="37380"/>
    <n v="14378"/>
    <n v="331000000"/>
    <x v="0"/>
    <x v="4"/>
    <n v="2.6831932991702001E-2"/>
  </r>
  <r>
    <s v="R07585"/>
    <x v="2"/>
    <x v="9"/>
    <x v="25"/>
    <x v="157"/>
    <n v="4401"/>
    <n v="15"/>
    <n v="3669"/>
    <n v="158173"/>
    <n v="4141"/>
    <n v="55217"/>
    <n v="57213"/>
    <n v="15677"/>
    <n v="1380000000"/>
    <x v="0"/>
    <x v="8"/>
    <n v="2.6180195102830445E-2"/>
  </r>
  <r>
    <s v="R07586"/>
    <x v="2"/>
    <x v="9"/>
    <x v="9"/>
    <x v="344"/>
    <n v="2662"/>
    <n v="53"/>
    <n v="3644"/>
    <n v="160835"/>
    <n v="4194"/>
    <n v="58861"/>
    <n v="23958"/>
    <n v="11161"/>
    <n v="1380000000"/>
    <x v="0"/>
    <x v="2"/>
    <n v="2.6076413715920042E-2"/>
  </r>
  <r>
    <s v="R07587"/>
    <x v="3"/>
    <x v="10"/>
    <x v="10"/>
    <x v="133"/>
    <n v="201"/>
    <n v="126"/>
    <n v="2160"/>
    <n v="161036"/>
    <n v="4320"/>
    <n v="61021"/>
    <n v="3015"/>
    <n v="2007"/>
    <n v="68000000"/>
    <x v="1"/>
    <x v="10"/>
    <n v="2.6826299709381753E-2"/>
  </r>
  <r>
    <s v="R07588"/>
    <x v="1"/>
    <x v="18"/>
    <x v="23"/>
    <x v="117"/>
    <n v="3161"/>
    <n v="10"/>
    <n v="1501"/>
    <n v="164197"/>
    <n v="4330"/>
    <n v="62522"/>
    <n v="31610"/>
    <n v="8138"/>
    <n v="213000000"/>
    <x v="1"/>
    <x v="10"/>
    <n v="2.637076195058375E-2"/>
  </r>
  <r>
    <s v="R07589"/>
    <x v="1"/>
    <x v="3"/>
    <x v="31"/>
    <x v="335"/>
    <n v="470"/>
    <n v="27"/>
    <n v="814"/>
    <n v="164667"/>
    <n v="4357"/>
    <n v="63336"/>
    <n v="5640"/>
    <n v="5980"/>
    <n v="213000000"/>
    <x v="1"/>
    <x v="2"/>
    <n v="2.6459460608379334E-2"/>
  </r>
  <r>
    <s v="R07590"/>
    <x v="0"/>
    <x v="0"/>
    <x v="0"/>
    <x v="376"/>
    <n v="3026"/>
    <n v="6"/>
    <n v="4065"/>
    <n v="167693"/>
    <n v="4363"/>
    <n v="67401"/>
    <n v="33286"/>
    <n v="17519"/>
    <n v="83000000"/>
    <x v="0"/>
    <x v="4"/>
    <n v="2.6017782495393368E-2"/>
  </r>
  <r>
    <s v="R07591"/>
    <x v="2"/>
    <x v="5"/>
    <x v="5"/>
    <x v="569"/>
    <n v="3356"/>
    <n v="113"/>
    <n v="3325"/>
    <n v="171049"/>
    <n v="4476"/>
    <n v="70726"/>
    <n v="57052"/>
    <n v="11159"/>
    <n v="1380000000"/>
    <x v="1"/>
    <x v="11"/>
    <n v="2.616794018088384E-2"/>
  </r>
  <r>
    <s v="R07592"/>
    <x v="4"/>
    <x v="14"/>
    <x v="32"/>
    <x v="693"/>
    <n v="3754"/>
    <n v="127"/>
    <n v="4496"/>
    <n v="174803"/>
    <n v="4603"/>
    <n v="75222"/>
    <n v="41294"/>
    <n v="12232"/>
    <n v="331000000"/>
    <x v="1"/>
    <x v="9"/>
    <n v="2.6332500014301815E-2"/>
  </r>
  <r>
    <s v="R07593"/>
    <x v="4"/>
    <x v="13"/>
    <x v="15"/>
    <x v="487"/>
    <n v="2356"/>
    <n v="37"/>
    <n v="1323"/>
    <n v="177159"/>
    <n v="4640"/>
    <n v="76545"/>
    <n v="30628"/>
    <n v="6006"/>
    <n v="331000000"/>
    <x v="1"/>
    <x v="0"/>
    <n v="2.619116161188537E-2"/>
  </r>
  <r>
    <s v="R07594"/>
    <x v="3"/>
    <x v="6"/>
    <x v="22"/>
    <x v="14"/>
    <n v="3973"/>
    <n v="151"/>
    <n v="4"/>
    <n v="181132"/>
    <n v="4791"/>
    <n v="76549"/>
    <n v="27811"/>
    <n v="10746"/>
    <n v="68000000"/>
    <x v="1"/>
    <x v="4"/>
    <n v="2.6450323520968134E-2"/>
  </r>
  <r>
    <s v="R07595"/>
    <x v="4"/>
    <x v="13"/>
    <x v="21"/>
    <x v="63"/>
    <n v="4828"/>
    <n v="67"/>
    <n v="3517"/>
    <n v="185960"/>
    <n v="4858"/>
    <n v="80066"/>
    <n v="67592"/>
    <n v="3806"/>
    <n v="331000000"/>
    <x v="0"/>
    <x v="1"/>
    <n v="2.6123897612389761E-2"/>
  </r>
  <r>
    <s v="R07596"/>
    <x v="1"/>
    <x v="1"/>
    <x v="26"/>
    <x v="208"/>
    <n v="2583"/>
    <n v="36"/>
    <n v="1258"/>
    <n v="188543"/>
    <n v="4894"/>
    <n v="81324"/>
    <n v="49077"/>
    <n v="5826"/>
    <n v="213000000"/>
    <x v="1"/>
    <x v="10"/>
    <n v="2.5956943508907784E-2"/>
  </r>
  <r>
    <s v="R07597"/>
    <x v="1"/>
    <x v="3"/>
    <x v="3"/>
    <x v="369"/>
    <n v="4471"/>
    <n v="119"/>
    <n v="2034"/>
    <n v="193014"/>
    <n v="5013"/>
    <n v="83358"/>
    <n v="84949"/>
    <n v="14808"/>
    <n v="213000000"/>
    <x v="1"/>
    <x v="10"/>
    <n v="2.5972209269793902E-2"/>
  </r>
  <r>
    <s v="R07598"/>
    <x v="2"/>
    <x v="9"/>
    <x v="25"/>
    <x v="577"/>
    <n v="3785"/>
    <n v="34"/>
    <n v="199"/>
    <n v="196799"/>
    <n v="5047"/>
    <n v="83557"/>
    <n v="45420"/>
    <n v="18100"/>
    <n v="1380000000"/>
    <x v="1"/>
    <x v="9"/>
    <n v="2.5645455515525994E-2"/>
  </r>
  <r>
    <s v="R07599"/>
    <x v="3"/>
    <x v="6"/>
    <x v="6"/>
    <x v="575"/>
    <n v="2546"/>
    <n v="133"/>
    <n v="1705"/>
    <n v="199345"/>
    <n v="5180"/>
    <n v="85262"/>
    <n v="25460"/>
    <n v="13568"/>
    <n v="68000000"/>
    <x v="1"/>
    <x v="1"/>
    <n v="2.5985101206451127E-2"/>
  </r>
  <r>
    <s v="R07600"/>
    <x v="4"/>
    <x v="13"/>
    <x v="15"/>
    <x v="48"/>
    <n v="2683"/>
    <n v="109"/>
    <n v="3941"/>
    <n v="202028"/>
    <n v="5289"/>
    <n v="89203"/>
    <n v="32196"/>
    <n v="7216"/>
    <n v="331000000"/>
    <x v="1"/>
    <x v="4"/>
    <n v="2.6179539469776466E-2"/>
  </r>
  <r>
    <s v="R07601"/>
    <x v="2"/>
    <x v="5"/>
    <x v="5"/>
    <x v="441"/>
    <n v="4237"/>
    <n v="160"/>
    <n v="3931"/>
    <n v="206265"/>
    <n v="5449"/>
    <n v="93134"/>
    <n v="33896"/>
    <n v="17871"/>
    <n v="1380000000"/>
    <x v="1"/>
    <x v="3"/>
    <n v="2.64174726686544E-2"/>
  </r>
  <r>
    <s v="R07602"/>
    <x v="0"/>
    <x v="16"/>
    <x v="19"/>
    <x v="246"/>
    <n v="3123"/>
    <n v="115"/>
    <n v="2068"/>
    <n v="209388"/>
    <n v="5564"/>
    <n v="95202"/>
    <n v="15615"/>
    <n v="738"/>
    <n v="83000000"/>
    <x v="1"/>
    <x v="8"/>
    <n v="2.6572678472500812E-2"/>
  </r>
  <r>
    <s v="R07603"/>
    <x v="0"/>
    <x v="0"/>
    <x v="0"/>
    <x v="332"/>
    <n v="3141"/>
    <n v="109"/>
    <n v="3758"/>
    <n v="212529"/>
    <n v="5673"/>
    <n v="98960"/>
    <n v="47115"/>
    <n v="13006"/>
    <n v="83000000"/>
    <x v="0"/>
    <x v="10"/>
    <n v="2.6692827802323446E-2"/>
  </r>
  <r>
    <s v="R07604"/>
    <x v="4"/>
    <x v="14"/>
    <x v="16"/>
    <x v="301"/>
    <n v="2307"/>
    <n v="101"/>
    <n v="3145"/>
    <n v="214836"/>
    <n v="5774"/>
    <n v="102105"/>
    <n v="39219"/>
    <n v="4321"/>
    <n v="331000000"/>
    <x v="0"/>
    <x v="10"/>
    <n v="2.6876314956524976E-2"/>
  </r>
  <r>
    <s v="R07605"/>
    <x v="4"/>
    <x v="14"/>
    <x v="16"/>
    <x v="118"/>
    <n v="3790"/>
    <n v="98"/>
    <n v="2843"/>
    <n v="218626"/>
    <n v="5872"/>
    <n v="104948"/>
    <n v="26530"/>
    <n v="2440"/>
    <n v="331000000"/>
    <x v="1"/>
    <x v="3"/>
    <n v="2.685865359106419E-2"/>
  </r>
  <r>
    <s v="R07606"/>
    <x v="4"/>
    <x v="13"/>
    <x v="15"/>
    <x v="329"/>
    <n v="3110"/>
    <n v="181"/>
    <n v="2196"/>
    <n v="221736"/>
    <n v="6053"/>
    <n v="107144"/>
    <n v="43540"/>
    <n v="9020"/>
    <n v="331000000"/>
    <x v="0"/>
    <x v="8"/>
    <n v="2.7298228524010534E-2"/>
  </r>
  <r>
    <s v="R07607"/>
    <x v="1"/>
    <x v="1"/>
    <x v="1"/>
    <x v="301"/>
    <n v="347"/>
    <n v="141"/>
    <n v="624"/>
    <n v="222083"/>
    <n v="6194"/>
    <n v="107768"/>
    <n v="2429"/>
    <n v="7800"/>
    <n v="213000000"/>
    <x v="0"/>
    <x v="10"/>
    <n v="2.7890473381573556E-2"/>
  </r>
  <r>
    <s v="R07608"/>
    <x v="4"/>
    <x v="14"/>
    <x v="16"/>
    <x v="664"/>
    <n v="1601"/>
    <n v="146"/>
    <n v="2133"/>
    <n v="223684"/>
    <n v="6340"/>
    <n v="109901"/>
    <n v="27217"/>
    <n v="13412"/>
    <n v="331000000"/>
    <x v="0"/>
    <x v="7"/>
    <n v="2.834355608805279E-2"/>
  </r>
  <r>
    <s v="R07609"/>
    <x v="0"/>
    <x v="19"/>
    <x v="36"/>
    <x v="16"/>
    <n v="3596"/>
    <n v="138"/>
    <n v="2578"/>
    <n v="227280"/>
    <n v="6478"/>
    <n v="112479"/>
    <n v="17980"/>
    <n v="18530"/>
    <n v="83000000"/>
    <x v="1"/>
    <x v="8"/>
    <n v="2.8502287926786343E-2"/>
  </r>
  <r>
    <s v="R07610"/>
    <x v="4"/>
    <x v="13"/>
    <x v="15"/>
    <x v="51"/>
    <n v="3777"/>
    <n v="70"/>
    <n v="691"/>
    <n v="231057"/>
    <n v="6548"/>
    <n v="113170"/>
    <n v="67986"/>
    <n v="11797"/>
    <n v="331000000"/>
    <x v="0"/>
    <x v="4"/>
    <n v="2.8339327525242691E-2"/>
  </r>
  <r>
    <s v="R07611"/>
    <x v="3"/>
    <x v="11"/>
    <x v="12"/>
    <x v="446"/>
    <n v="4923"/>
    <n v="172"/>
    <n v="2597"/>
    <n v="235980"/>
    <n v="6720"/>
    <n v="115767"/>
    <n v="83691"/>
    <n v="13927"/>
    <n v="68000000"/>
    <x v="0"/>
    <x v="5"/>
    <n v="2.8476989575387746E-2"/>
  </r>
  <r>
    <s v="R07612"/>
    <x v="0"/>
    <x v="16"/>
    <x v="19"/>
    <x v="703"/>
    <n v="2553"/>
    <n v="187"/>
    <n v="813"/>
    <n v="238533"/>
    <n v="6907"/>
    <n v="116580"/>
    <n v="45954"/>
    <n v="2475"/>
    <n v="83000000"/>
    <x v="0"/>
    <x v="9"/>
    <n v="2.8956161202013976E-2"/>
  </r>
  <r>
    <s v="R07613"/>
    <x v="3"/>
    <x v="11"/>
    <x v="12"/>
    <x v="573"/>
    <n v="4520"/>
    <n v="87"/>
    <n v="1627"/>
    <n v="243053"/>
    <n v="6994"/>
    <n v="118207"/>
    <n v="81360"/>
    <n v="15645"/>
    <n v="68000000"/>
    <x v="1"/>
    <x v="3"/>
    <n v="2.8775616840771356E-2"/>
  </r>
  <r>
    <s v="R07614"/>
    <x v="0"/>
    <x v="0"/>
    <x v="0"/>
    <x v="558"/>
    <n v="3778"/>
    <n v="185"/>
    <n v="4616"/>
    <n v="246831"/>
    <n v="7179"/>
    <n v="122823"/>
    <n v="34002"/>
    <n v="315"/>
    <n v="83000000"/>
    <x v="0"/>
    <x v="10"/>
    <n v="2.9084677370346514E-2"/>
  </r>
  <r>
    <s v="R07615"/>
    <x v="2"/>
    <x v="2"/>
    <x v="2"/>
    <x v="569"/>
    <n v="321"/>
    <n v="87"/>
    <n v="3592"/>
    <n v="247152"/>
    <n v="7266"/>
    <n v="126415"/>
    <n v="5457"/>
    <n v="16860"/>
    <n v="1380000000"/>
    <x v="1"/>
    <x v="11"/>
    <n v="2.9398912410176732E-2"/>
  </r>
  <r>
    <s v="R07616"/>
    <x v="0"/>
    <x v="16"/>
    <x v="19"/>
    <x v="20"/>
    <n v="3661"/>
    <n v="77"/>
    <n v="2580"/>
    <n v="250813"/>
    <n v="7343"/>
    <n v="128995"/>
    <n v="58576"/>
    <n v="550"/>
    <n v="83000000"/>
    <x v="0"/>
    <x v="3"/>
    <n v="2.9276791872829559E-2"/>
  </r>
  <r>
    <s v="R07617"/>
    <x v="0"/>
    <x v="16"/>
    <x v="19"/>
    <x v="525"/>
    <n v="2297"/>
    <n v="151"/>
    <n v="3932"/>
    <n v="253110"/>
    <n v="7494"/>
    <n v="132927"/>
    <n v="22970"/>
    <n v="2472"/>
    <n v="83000000"/>
    <x v="1"/>
    <x v="3"/>
    <n v="2.9607680455138081E-2"/>
  </r>
  <r>
    <s v="R07618"/>
    <x v="3"/>
    <x v="17"/>
    <x v="28"/>
    <x v="213"/>
    <n v="179"/>
    <n v="10"/>
    <n v="295"/>
    <n v="253289"/>
    <n v="7504"/>
    <n v="133222"/>
    <n v="2327"/>
    <n v="8072"/>
    <n v="68000000"/>
    <x v="1"/>
    <x v="2"/>
    <n v="2.9626237223092988E-2"/>
  </r>
  <r>
    <s v="R07619"/>
    <x v="3"/>
    <x v="6"/>
    <x v="6"/>
    <x v="372"/>
    <n v="3965"/>
    <n v="199"/>
    <n v="3251"/>
    <n v="257254"/>
    <n v="7703"/>
    <n v="136473"/>
    <n v="47580"/>
    <n v="9156"/>
    <n v="68000000"/>
    <x v="0"/>
    <x v="8"/>
    <n v="2.994316900806207E-2"/>
  </r>
  <r>
    <s v="R07620"/>
    <x v="0"/>
    <x v="0"/>
    <x v="0"/>
    <x v="597"/>
    <n v="1712"/>
    <n v="126"/>
    <n v="1154"/>
    <n v="258966"/>
    <n v="7829"/>
    <n v="137627"/>
    <n v="13696"/>
    <n v="2186"/>
    <n v="83000000"/>
    <x v="0"/>
    <x v="10"/>
    <n v="3.0231767876864143E-2"/>
  </r>
  <r>
    <s v="R07621"/>
    <x v="0"/>
    <x v="16"/>
    <x v="19"/>
    <x v="209"/>
    <n v="28"/>
    <n v="171"/>
    <n v="3980"/>
    <n v="258994"/>
    <n v="8000"/>
    <n v="141607"/>
    <n v="280"/>
    <n v="4227"/>
    <n v="83000000"/>
    <x v="1"/>
    <x v="8"/>
    <n v="3.0888746457446891E-2"/>
  </r>
  <r>
    <s v="R07622"/>
    <x v="1"/>
    <x v="1"/>
    <x v="1"/>
    <x v="470"/>
    <n v="3567"/>
    <n v="78"/>
    <n v="532"/>
    <n v="262561"/>
    <n v="8078"/>
    <n v="142139"/>
    <n v="24969"/>
    <n v="6304"/>
    <n v="213000000"/>
    <x v="0"/>
    <x v="7"/>
    <n v="3.0766183858227231E-2"/>
  </r>
  <r>
    <s v="R07623"/>
    <x v="2"/>
    <x v="9"/>
    <x v="9"/>
    <x v="275"/>
    <n v="2033"/>
    <n v="193"/>
    <n v="887"/>
    <n v="264594"/>
    <n v="8271"/>
    <n v="143026"/>
    <n v="10165"/>
    <n v="12704"/>
    <n v="1380000000"/>
    <x v="0"/>
    <x v="8"/>
    <n v="3.1259212227034629E-2"/>
  </r>
  <r>
    <s v="R07624"/>
    <x v="2"/>
    <x v="9"/>
    <x v="25"/>
    <x v="80"/>
    <n v="737"/>
    <n v="172"/>
    <n v="3272"/>
    <n v="265331"/>
    <n v="8443"/>
    <n v="146298"/>
    <n v="9581"/>
    <n v="8748"/>
    <n v="1380000000"/>
    <x v="0"/>
    <x v="2"/>
    <n v="3.1820631588468741E-2"/>
  </r>
  <r>
    <s v="R07625"/>
    <x v="4"/>
    <x v="13"/>
    <x v="15"/>
    <x v="380"/>
    <n v="3719"/>
    <n v="73"/>
    <n v="2925"/>
    <n v="269050"/>
    <n v="8516"/>
    <n v="149223"/>
    <n v="44628"/>
    <n v="19859"/>
    <n v="331000000"/>
    <x v="0"/>
    <x v="2"/>
    <n v="3.1652109273369262E-2"/>
  </r>
  <r>
    <s v="R07626"/>
    <x v="0"/>
    <x v="4"/>
    <x v="24"/>
    <x v="2"/>
    <n v="54"/>
    <n v="159"/>
    <n v="2432"/>
    <n v="269104"/>
    <n v="8675"/>
    <n v="151655"/>
    <n v="540"/>
    <n v="6308"/>
    <n v="83000000"/>
    <x v="0"/>
    <x v="2"/>
    <n v="3.2236607408288244E-2"/>
  </r>
  <r>
    <s v="R07627"/>
    <x v="0"/>
    <x v="16"/>
    <x v="19"/>
    <x v="37"/>
    <n v="2925"/>
    <n v="16"/>
    <n v="3597"/>
    <n v="272029"/>
    <n v="8691"/>
    <n v="155252"/>
    <n v="20475"/>
    <n v="17714"/>
    <n v="83000000"/>
    <x v="1"/>
    <x v="7"/>
    <n v="3.1948799576515738E-2"/>
  </r>
  <r>
    <s v="R07628"/>
    <x v="0"/>
    <x v="0"/>
    <x v="0"/>
    <x v="105"/>
    <n v="1433"/>
    <n v="181"/>
    <n v="2420"/>
    <n v="273462"/>
    <n v="8872"/>
    <n v="157672"/>
    <n v="21495"/>
    <n v="12102"/>
    <n v="83000000"/>
    <x v="1"/>
    <x v="9"/>
    <n v="3.2443264512071149E-2"/>
  </r>
  <r>
    <s v="R07629"/>
    <x v="0"/>
    <x v="16"/>
    <x v="19"/>
    <x v="121"/>
    <n v="2064"/>
    <n v="137"/>
    <n v="3235"/>
    <n v="275526"/>
    <n v="9009"/>
    <n v="160907"/>
    <n v="18576"/>
    <n v="6879"/>
    <n v="83000000"/>
    <x v="1"/>
    <x v="3"/>
    <n v="3.2697458679035736E-2"/>
  </r>
  <r>
    <s v="R07630"/>
    <x v="2"/>
    <x v="9"/>
    <x v="25"/>
    <x v="697"/>
    <n v="3642"/>
    <n v="5"/>
    <n v="4618"/>
    <n v="279168"/>
    <n v="9014"/>
    <n v="165525"/>
    <n v="65556"/>
    <n v="9635"/>
    <n v="1380000000"/>
    <x v="0"/>
    <x v="10"/>
    <n v="3.22888010087116E-2"/>
  </r>
  <r>
    <s v="R07631"/>
    <x v="3"/>
    <x v="17"/>
    <x v="28"/>
    <x v="249"/>
    <n v="4183"/>
    <n v="147"/>
    <n v="834"/>
    <n v="283351"/>
    <n v="9161"/>
    <n v="166359"/>
    <n v="75294"/>
    <n v="3575"/>
    <n v="68000000"/>
    <x v="0"/>
    <x v="3"/>
    <n v="3.2330925248190409E-2"/>
  </r>
  <r>
    <s v="R07632"/>
    <x v="1"/>
    <x v="1"/>
    <x v="26"/>
    <x v="325"/>
    <n v="3294"/>
    <n v="0"/>
    <n v="1377"/>
    <n v="286645"/>
    <n v="9161"/>
    <n v="167736"/>
    <n v="42822"/>
    <n v="10927"/>
    <n v="213000000"/>
    <x v="0"/>
    <x v="1"/>
    <n v="3.1959392279649043E-2"/>
  </r>
  <r>
    <s v="R07633"/>
    <x v="3"/>
    <x v="17"/>
    <x v="28"/>
    <x v="203"/>
    <n v="3855"/>
    <n v="63"/>
    <n v="3480"/>
    <n v="290500"/>
    <n v="9224"/>
    <n v="171216"/>
    <n v="42405"/>
    <n v="11804"/>
    <n v="68000000"/>
    <x v="1"/>
    <x v="8"/>
    <n v="3.1752151462994836E-2"/>
  </r>
  <r>
    <s v="R07634"/>
    <x v="3"/>
    <x v="11"/>
    <x v="12"/>
    <x v="286"/>
    <n v="2751"/>
    <n v="0"/>
    <n v="4606"/>
    <n v="293251"/>
    <n v="9224"/>
    <n v="175822"/>
    <n v="16506"/>
    <n v="3369"/>
    <n v="68000000"/>
    <x v="0"/>
    <x v="7"/>
    <n v="3.1454283190850162E-2"/>
  </r>
  <r>
    <s v="R07635"/>
    <x v="2"/>
    <x v="2"/>
    <x v="2"/>
    <x v="83"/>
    <n v="3633"/>
    <n v="100"/>
    <n v="211"/>
    <n v="296884"/>
    <n v="9324"/>
    <n v="176033"/>
    <n v="36330"/>
    <n v="19642"/>
    <n v="1380000000"/>
    <x v="1"/>
    <x v="3"/>
    <n v="3.1406205790813921E-2"/>
  </r>
  <r>
    <s v="R07636"/>
    <x v="1"/>
    <x v="1"/>
    <x v="26"/>
    <x v="724"/>
    <n v="724"/>
    <n v="188"/>
    <n v="926"/>
    <n v="297608"/>
    <n v="9512"/>
    <n v="176959"/>
    <n v="12308"/>
    <n v="17334"/>
    <n v="213000000"/>
    <x v="1"/>
    <x v="1"/>
    <n v="3.1961506411117981E-2"/>
  </r>
  <r>
    <s v="R07637"/>
    <x v="0"/>
    <x v="19"/>
    <x v="36"/>
    <x v="387"/>
    <n v="1253"/>
    <n v="0"/>
    <n v="2672"/>
    <n v="298861"/>
    <n v="9512"/>
    <n v="179631"/>
    <n v="16289"/>
    <n v="19319"/>
    <n v="83000000"/>
    <x v="0"/>
    <x v="0"/>
    <n v="3.182750509434152E-2"/>
  </r>
  <r>
    <s v="R07638"/>
    <x v="2"/>
    <x v="2"/>
    <x v="2"/>
    <x v="209"/>
    <n v="1177"/>
    <n v="173"/>
    <n v="4032"/>
    <n v="300038"/>
    <n v="9685"/>
    <n v="183663"/>
    <n v="17655"/>
    <n v="10690"/>
    <n v="1380000000"/>
    <x v="1"/>
    <x v="8"/>
    <n v="3.2279244629013659E-2"/>
  </r>
  <r>
    <s v="R07639"/>
    <x v="2"/>
    <x v="2"/>
    <x v="29"/>
    <x v="338"/>
    <n v="1296"/>
    <n v="108"/>
    <n v="344"/>
    <n v="301334"/>
    <n v="9793"/>
    <n v="184007"/>
    <n v="19440"/>
    <n v="12907"/>
    <n v="1380000000"/>
    <x v="1"/>
    <x v="11"/>
    <n v="3.2498821905261273E-2"/>
  </r>
  <r>
    <s v="R07640"/>
    <x v="1"/>
    <x v="3"/>
    <x v="3"/>
    <x v="303"/>
    <n v="894"/>
    <n v="59"/>
    <n v="3082"/>
    <n v="302228"/>
    <n v="9852"/>
    <n v="187089"/>
    <n v="12516"/>
    <n v="13959"/>
    <n v="213000000"/>
    <x v="0"/>
    <x v="9"/>
    <n v="3.2597906216498801E-2"/>
  </r>
  <r>
    <s v="R07641"/>
    <x v="4"/>
    <x v="14"/>
    <x v="16"/>
    <x v="107"/>
    <n v="2499"/>
    <n v="42"/>
    <n v="4431"/>
    <n v="304727"/>
    <n v="9894"/>
    <n v="191520"/>
    <n v="12495"/>
    <n v="10353"/>
    <n v="331000000"/>
    <x v="1"/>
    <x v="4"/>
    <n v="3.246840614714154E-2"/>
  </r>
  <r>
    <s v="R07642"/>
    <x v="2"/>
    <x v="5"/>
    <x v="13"/>
    <x v="136"/>
    <n v="1329"/>
    <n v="171"/>
    <n v="1701"/>
    <n v="306056"/>
    <n v="10065"/>
    <n v="193221"/>
    <n v="21264"/>
    <n v="19071"/>
    <n v="1380000000"/>
    <x v="0"/>
    <x v="0"/>
    <n v="3.2886138484460363E-2"/>
  </r>
  <r>
    <s v="R07643"/>
    <x v="3"/>
    <x v="11"/>
    <x v="12"/>
    <x v="0"/>
    <n v="2474"/>
    <n v="37"/>
    <n v="4700"/>
    <n v="308530"/>
    <n v="10102"/>
    <n v="197921"/>
    <n v="22266"/>
    <n v="15448"/>
    <n v="68000000"/>
    <x v="0"/>
    <x v="0"/>
    <n v="3.2742358927819015E-2"/>
  </r>
  <r>
    <s v="R07644"/>
    <x v="3"/>
    <x v="11"/>
    <x v="12"/>
    <x v="446"/>
    <n v="2627"/>
    <n v="106"/>
    <n v="3846"/>
    <n v="311157"/>
    <n v="10208"/>
    <n v="201767"/>
    <n v="34151"/>
    <n v="19082"/>
    <n v="68000000"/>
    <x v="0"/>
    <x v="5"/>
    <n v="3.280658959946265E-2"/>
  </r>
  <r>
    <s v="R07645"/>
    <x v="0"/>
    <x v="0"/>
    <x v="0"/>
    <x v="251"/>
    <n v="4346"/>
    <n v="1"/>
    <n v="4016"/>
    <n v="315503"/>
    <n v="10209"/>
    <n v="205783"/>
    <n v="69536"/>
    <n v="11799"/>
    <n v="83000000"/>
    <x v="0"/>
    <x v="4"/>
    <n v="3.2357853966523298E-2"/>
  </r>
  <r>
    <s v="R07646"/>
    <x v="2"/>
    <x v="7"/>
    <x v="7"/>
    <x v="668"/>
    <n v="2450"/>
    <n v="81"/>
    <n v="295"/>
    <n v="317953"/>
    <n v="10290"/>
    <n v="206078"/>
    <n v="17150"/>
    <n v="921"/>
    <n v="1380000000"/>
    <x v="1"/>
    <x v="11"/>
    <n v="3.2363273817199396E-2"/>
  </r>
  <r>
    <s v="R07647"/>
    <x v="0"/>
    <x v="0"/>
    <x v="0"/>
    <x v="705"/>
    <n v="2968"/>
    <n v="139"/>
    <n v="2748"/>
    <n v="320921"/>
    <n v="10429"/>
    <n v="208826"/>
    <n v="20776"/>
    <n v="4071"/>
    <n v="83000000"/>
    <x v="1"/>
    <x v="7"/>
    <n v="3.2497094300466468E-2"/>
  </r>
  <r>
    <s v="R07648"/>
    <x v="2"/>
    <x v="9"/>
    <x v="9"/>
    <x v="590"/>
    <n v="1169"/>
    <n v="150"/>
    <n v="4483"/>
    <n v="322090"/>
    <n v="10579"/>
    <n v="213309"/>
    <n v="18704"/>
    <n v="10126"/>
    <n v="1380000000"/>
    <x v="0"/>
    <x v="1"/>
    <n v="3.2844857027538886E-2"/>
  </r>
  <r>
    <s v="R07649"/>
    <x v="1"/>
    <x v="15"/>
    <x v="30"/>
    <x v="59"/>
    <n v="3439"/>
    <n v="110"/>
    <n v="1496"/>
    <n v="325529"/>
    <n v="10689"/>
    <n v="214805"/>
    <n v="55024"/>
    <n v="8809"/>
    <n v="213000000"/>
    <x v="1"/>
    <x v="1"/>
    <n v="3.2835784215845591E-2"/>
  </r>
  <r>
    <s v="R07650"/>
    <x v="2"/>
    <x v="9"/>
    <x v="25"/>
    <x v="632"/>
    <n v="2367"/>
    <n v="8"/>
    <n v="3079"/>
    <n v="327896"/>
    <n v="10697"/>
    <n v="217884"/>
    <n v="33138"/>
    <n v="19213"/>
    <n v="1380000000"/>
    <x v="1"/>
    <x v="6"/>
    <n v="3.2623148803279087E-2"/>
  </r>
  <r>
    <s v="R07651"/>
    <x v="4"/>
    <x v="13"/>
    <x v="21"/>
    <x v="718"/>
    <n v="4294"/>
    <n v="135"/>
    <n v="1567"/>
    <n v="332190"/>
    <n v="10832"/>
    <n v="219451"/>
    <n v="55822"/>
    <n v="10660"/>
    <n v="331000000"/>
    <x v="1"/>
    <x v="0"/>
    <n v="3.2607844908034561E-2"/>
  </r>
  <r>
    <s v="R07652"/>
    <x v="3"/>
    <x v="11"/>
    <x v="33"/>
    <x v="74"/>
    <n v="1464"/>
    <n v="177"/>
    <n v="1975"/>
    <n v="333654"/>
    <n v="11009"/>
    <n v="221426"/>
    <n v="10248"/>
    <n v="1809"/>
    <n v="68000000"/>
    <x v="0"/>
    <x v="11"/>
    <n v="3.2995258561264063E-2"/>
  </r>
  <r>
    <s v="R07653"/>
    <x v="1"/>
    <x v="3"/>
    <x v="31"/>
    <x v="71"/>
    <n v="2192"/>
    <n v="79"/>
    <n v="4132"/>
    <n v="335846"/>
    <n v="11088"/>
    <n v="225558"/>
    <n v="37264"/>
    <n v="971"/>
    <n v="213000000"/>
    <x v="1"/>
    <x v="9"/>
    <n v="3.3015131935470426E-2"/>
  </r>
  <r>
    <s v="R07654"/>
    <x v="3"/>
    <x v="6"/>
    <x v="6"/>
    <x v="420"/>
    <n v="1730"/>
    <n v="61"/>
    <n v="4278"/>
    <n v="337576"/>
    <n v="11149"/>
    <n v="229836"/>
    <n v="25950"/>
    <n v="1986"/>
    <n v="68000000"/>
    <x v="1"/>
    <x v="5"/>
    <n v="3.3026636964713134E-2"/>
  </r>
  <r>
    <s v="R07655"/>
    <x v="0"/>
    <x v="4"/>
    <x v="24"/>
    <x v="247"/>
    <n v="3294"/>
    <n v="22"/>
    <n v="4165"/>
    <n v="340870"/>
    <n v="11171"/>
    <n v="234001"/>
    <n v="42822"/>
    <n v="8365"/>
    <n v="83000000"/>
    <x v="0"/>
    <x v="9"/>
    <n v="3.2772024525478921E-2"/>
  </r>
  <r>
    <s v="R07656"/>
    <x v="1"/>
    <x v="15"/>
    <x v="18"/>
    <x v="34"/>
    <n v="1123"/>
    <n v="92"/>
    <n v="236"/>
    <n v="341993"/>
    <n v="11263"/>
    <n v="234237"/>
    <n v="17968"/>
    <n v="16963"/>
    <n v="213000000"/>
    <x v="1"/>
    <x v="5"/>
    <n v="3.2933422613913153E-2"/>
  </r>
  <r>
    <s v="R07657"/>
    <x v="4"/>
    <x v="13"/>
    <x v="15"/>
    <x v="128"/>
    <n v="4621"/>
    <n v="58"/>
    <n v="463"/>
    <n v="346614"/>
    <n v="11321"/>
    <n v="234700"/>
    <n v="64694"/>
    <n v="5688"/>
    <n v="331000000"/>
    <x v="1"/>
    <x v="4"/>
    <n v="3.2661692834103639E-2"/>
  </r>
  <r>
    <s v="R07658"/>
    <x v="3"/>
    <x v="17"/>
    <x v="28"/>
    <x v="611"/>
    <n v="1488"/>
    <n v="9"/>
    <n v="4286"/>
    <n v="348102"/>
    <n v="11330"/>
    <n v="238986"/>
    <n v="28272"/>
    <n v="16857"/>
    <n v="68000000"/>
    <x v="1"/>
    <x v="3"/>
    <n v="3.2547931353453873E-2"/>
  </r>
  <r>
    <s v="R07659"/>
    <x v="2"/>
    <x v="2"/>
    <x v="2"/>
    <x v="600"/>
    <n v="264"/>
    <n v="139"/>
    <n v="929"/>
    <n v="348366"/>
    <n v="11469"/>
    <n v="239915"/>
    <n v="1848"/>
    <n v="13524"/>
    <n v="1380000000"/>
    <x v="1"/>
    <x v="5"/>
    <n v="3.2922271404212812E-2"/>
  </r>
  <r>
    <s v="R07660"/>
    <x v="2"/>
    <x v="7"/>
    <x v="7"/>
    <x v="618"/>
    <n v="2029"/>
    <n v="189"/>
    <n v="1886"/>
    <n v="350395"/>
    <n v="11658"/>
    <n v="241801"/>
    <n v="24348"/>
    <n v="5519"/>
    <n v="1380000000"/>
    <x v="0"/>
    <x v="10"/>
    <n v="3.3271022702949529E-2"/>
  </r>
  <r>
    <s v="R07661"/>
    <x v="2"/>
    <x v="2"/>
    <x v="29"/>
    <x v="712"/>
    <n v="1243"/>
    <n v="124"/>
    <n v="3911"/>
    <n v="351638"/>
    <n v="11782"/>
    <n v="245712"/>
    <n v="17402"/>
    <n v="14959"/>
    <n v="1380000000"/>
    <x v="0"/>
    <x v="2"/>
    <n v="3.350604883431256E-2"/>
  </r>
  <r>
    <s v="R07662"/>
    <x v="1"/>
    <x v="15"/>
    <x v="18"/>
    <x v="544"/>
    <n v="3766"/>
    <n v="115"/>
    <n v="4412"/>
    <n v="355404"/>
    <n v="11897"/>
    <n v="250124"/>
    <n v="60256"/>
    <n v="2326"/>
    <n v="213000000"/>
    <x v="0"/>
    <x v="11"/>
    <n v="3.3474581040168372E-2"/>
  </r>
  <r>
    <s v="R07663"/>
    <x v="4"/>
    <x v="14"/>
    <x v="16"/>
    <x v="122"/>
    <n v="395"/>
    <n v="157"/>
    <n v="717"/>
    <n v="355799"/>
    <n v="12054"/>
    <n v="250841"/>
    <n v="7110"/>
    <n v="215"/>
    <n v="331000000"/>
    <x v="1"/>
    <x v="11"/>
    <n v="3.3878678692182945E-2"/>
  </r>
  <r>
    <s v="R07664"/>
    <x v="4"/>
    <x v="8"/>
    <x v="8"/>
    <x v="440"/>
    <n v="1480"/>
    <n v="73"/>
    <n v="657"/>
    <n v="357279"/>
    <n v="12127"/>
    <n v="251498"/>
    <n v="19240"/>
    <n v="4605"/>
    <n v="331000000"/>
    <x v="1"/>
    <x v="6"/>
    <n v="3.3942661057604843E-2"/>
  </r>
  <r>
    <s v="R07665"/>
    <x v="4"/>
    <x v="12"/>
    <x v="14"/>
    <x v="467"/>
    <n v="107"/>
    <n v="195"/>
    <n v="1212"/>
    <n v="357386"/>
    <n v="12322"/>
    <n v="252710"/>
    <n v="749"/>
    <n v="4690"/>
    <n v="331000000"/>
    <x v="1"/>
    <x v="4"/>
    <n v="3.4478127290940325E-2"/>
  </r>
  <r>
    <s v="R07666"/>
    <x v="3"/>
    <x v="11"/>
    <x v="33"/>
    <x v="127"/>
    <n v="3563"/>
    <n v="174"/>
    <n v="3821"/>
    <n v="360949"/>
    <n v="12496"/>
    <n v="256531"/>
    <n v="17815"/>
    <n v="15578"/>
    <n v="68000000"/>
    <x v="1"/>
    <x v="9"/>
    <n v="3.4619849341596738E-2"/>
  </r>
  <r>
    <s v="R07667"/>
    <x v="1"/>
    <x v="15"/>
    <x v="18"/>
    <x v="260"/>
    <n v="2906"/>
    <n v="40"/>
    <n v="4052"/>
    <n v="363855"/>
    <n v="12536"/>
    <n v="260583"/>
    <n v="49402"/>
    <n v="6247"/>
    <n v="213000000"/>
    <x v="0"/>
    <x v="11"/>
    <n v="3.4453284962416349E-2"/>
  </r>
  <r>
    <s v="R07668"/>
    <x v="2"/>
    <x v="9"/>
    <x v="9"/>
    <x v="523"/>
    <n v="4731"/>
    <n v="102"/>
    <n v="2270"/>
    <n v="368586"/>
    <n v="12638"/>
    <n v="262853"/>
    <n v="61503"/>
    <n v="3122"/>
    <n v="1380000000"/>
    <x v="0"/>
    <x v="4"/>
    <n v="3.4287791722962889E-2"/>
  </r>
  <r>
    <s v="R07669"/>
    <x v="3"/>
    <x v="6"/>
    <x v="6"/>
    <x v="46"/>
    <n v="3438"/>
    <n v="6"/>
    <n v="757"/>
    <n v="372024"/>
    <n v="12644"/>
    <n v="263610"/>
    <n v="37818"/>
    <n v="8960"/>
    <n v="68000000"/>
    <x v="0"/>
    <x v="11"/>
    <n v="3.3987054598628046E-2"/>
  </r>
  <r>
    <s v="R07670"/>
    <x v="4"/>
    <x v="13"/>
    <x v="21"/>
    <x v="522"/>
    <n v="3196"/>
    <n v="93"/>
    <n v="3478"/>
    <n v="375220"/>
    <n v="12737"/>
    <n v="267088"/>
    <n v="31960"/>
    <n v="15363"/>
    <n v="331000000"/>
    <x v="1"/>
    <x v="0"/>
    <n v="3.3945418687703212E-2"/>
  </r>
  <r>
    <s v="R07671"/>
    <x v="2"/>
    <x v="9"/>
    <x v="9"/>
    <x v="421"/>
    <n v="1185"/>
    <n v="115"/>
    <n v="1230"/>
    <n v="376405"/>
    <n v="12852"/>
    <n v="268318"/>
    <n v="18960"/>
    <n v="1112"/>
    <n v="1380000000"/>
    <x v="1"/>
    <x v="9"/>
    <n v="3.4144073537811667E-2"/>
  </r>
  <r>
    <s v="R07672"/>
    <x v="1"/>
    <x v="3"/>
    <x v="3"/>
    <x v="647"/>
    <n v="4131"/>
    <n v="104"/>
    <n v="2973"/>
    <n v="380536"/>
    <n v="12956"/>
    <n v="271291"/>
    <n v="33048"/>
    <n v="4857"/>
    <n v="213000000"/>
    <x v="1"/>
    <x v="9"/>
    <n v="3.4046713057371704E-2"/>
  </r>
  <r>
    <s v="R07673"/>
    <x v="0"/>
    <x v="0"/>
    <x v="0"/>
    <x v="332"/>
    <n v="3075"/>
    <n v="51"/>
    <n v="2447"/>
    <n v="383611"/>
    <n v="13007"/>
    <n v="273738"/>
    <n v="27675"/>
    <n v="14698"/>
    <n v="83000000"/>
    <x v="0"/>
    <x v="10"/>
    <n v="3.390674407146823E-2"/>
  </r>
  <r>
    <s v="R07674"/>
    <x v="4"/>
    <x v="13"/>
    <x v="21"/>
    <x v="400"/>
    <n v="412"/>
    <n v="44"/>
    <n v="3258"/>
    <n v="384023"/>
    <n v="13051"/>
    <n v="276996"/>
    <n v="4532"/>
    <n v="2077"/>
    <n v="331000000"/>
    <x v="0"/>
    <x v="10"/>
    <n v="3.3984943610148352E-2"/>
  </r>
  <r>
    <s v="R07675"/>
    <x v="4"/>
    <x v="12"/>
    <x v="17"/>
    <x v="392"/>
    <n v="3158"/>
    <n v="37"/>
    <n v="2012"/>
    <n v="387181"/>
    <n v="13088"/>
    <n v="279008"/>
    <n v="41054"/>
    <n v="18143"/>
    <n v="331000000"/>
    <x v="0"/>
    <x v="6"/>
    <n v="3.3803311629444624E-2"/>
  </r>
  <r>
    <s v="R07676"/>
    <x v="4"/>
    <x v="14"/>
    <x v="32"/>
    <x v="381"/>
    <n v="482"/>
    <n v="163"/>
    <n v="3675"/>
    <n v="387663"/>
    <n v="13251"/>
    <n v="282683"/>
    <n v="4820"/>
    <n v="8708"/>
    <n v="331000000"/>
    <x v="1"/>
    <x v="3"/>
    <n v="3.4181750644245133E-2"/>
  </r>
  <r>
    <s v="R07677"/>
    <x v="4"/>
    <x v="8"/>
    <x v="8"/>
    <x v="296"/>
    <n v="2959"/>
    <n v="80"/>
    <n v="82"/>
    <n v="390622"/>
    <n v="13331"/>
    <n v="282765"/>
    <n v="47344"/>
    <n v="6636"/>
    <n v="331000000"/>
    <x v="0"/>
    <x v="5"/>
    <n v="3.4127622100137728E-2"/>
  </r>
  <r>
    <s v="R07678"/>
    <x v="2"/>
    <x v="5"/>
    <x v="13"/>
    <x v="551"/>
    <n v="3847"/>
    <n v="84"/>
    <n v="3762"/>
    <n v="394469"/>
    <n v="13415"/>
    <n v="286527"/>
    <n v="30776"/>
    <n v="11664"/>
    <n v="1380000000"/>
    <x v="0"/>
    <x v="11"/>
    <n v="3.400774205324119E-2"/>
  </r>
  <r>
    <s v="R07679"/>
    <x v="1"/>
    <x v="18"/>
    <x v="27"/>
    <x v="372"/>
    <n v="602"/>
    <n v="57"/>
    <n v="1400"/>
    <n v="395071"/>
    <n v="13472"/>
    <n v="287927"/>
    <n v="9632"/>
    <n v="12335"/>
    <n v="213000000"/>
    <x v="0"/>
    <x v="8"/>
    <n v="3.4100199710938035E-2"/>
  </r>
  <r>
    <s v="R07680"/>
    <x v="3"/>
    <x v="10"/>
    <x v="11"/>
    <x v="225"/>
    <n v="1081"/>
    <n v="45"/>
    <n v="658"/>
    <n v="396152"/>
    <n v="13517"/>
    <n v="288585"/>
    <n v="8648"/>
    <n v="5472"/>
    <n v="68000000"/>
    <x v="1"/>
    <x v="9"/>
    <n v="3.4120741533552774E-2"/>
  </r>
  <r>
    <s v="R07681"/>
    <x v="2"/>
    <x v="7"/>
    <x v="7"/>
    <x v="582"/>
    <n v="4267"/>
    <n v="122"/>
    <n v="2872"/>
    <n v="400419"/>
    <n v="13639"/>
    <n v="291457"/>
    <n v="59738"/>
    <n v="1739"/>
    <n v="1380000000"/>
    <x v="1"/>
    <x v="7"/>
    <n v="3.4061820243295148E-2"/>
  </r>
  <r>
    <s v="R07682"/>
    <x v="1"/>
    <x v="3"/>
    <x v="3"/>
    <x v="624"/>
    <n v="4355"/>
    <n v="194"/>
    <n v="1337"/>
    <n v="404774"/>
    <n v="13833"/>
    <n v="292794"/>
    <n v="82745"/>
    <n v="18712"/>
    <n v="213000000"/>
    <x v="0"/>
    <x v="7"/>
    <n v="3.4174625840592526E-2"/>
  </r>
  <r>
    <s v="R07683"/>
    <x v="3"/>
    <x v="10"/>
    <x v="11"/>
    <x v="706"/>
    <n v="24"/>
    <n v="192"/>
    <n v="3224"/>
    <n v="404798"/>
    <n v="14025"/>
    <n v="296018"/>
    <n v="168"/>
    <n v="13811"/>
    <n v="68000000"/>
    <x v="0"/>
    <x v="1"/>
    <n v="3.4646910310821691E-2"/>
  </r>
  <r>
    <s v="R07684"/>
    <x v="4"/>
    <x v="8"/>
    <x v="8"/>
    <x v="636"/>
    <n v="197"/>
    <n v="145"/>
    <n v="693"/>
    <n v="404995"/>
    <n v="14170"/>
    <n v="296711"/>
    <n v="1182"/>
    <n v="8466"/>
    <n v="331000000"/>
    <x v="1"/>
    <x v="0"/>
    <n v="3.4988086272670034E-2"/>
  </r>
  <r>
    <s v="R07685"/>
    <x v="1"/>
    <x v="18"/>
    <x v="23"/>
    <x v="13"/>
    <n v="2626"/>
    <n v="129"/>
    <n v="4327"/>
    <n v="407621"/>
    <n v="14299"/>
    <n v="301038"/>
    <n v="21008"/>
    <n v="10420"/>
    <n v="213000000"/>
    <x v="0"/>
    <x v="1"/>
    <n v="3.5079154410592193E-2"/>
  </r>
  <r>
    <s v="R07686"/>
    <x v="4"/>
    <x v="14"/>
    <x v="32"/>
    <x v="87"/>
    <n v="422"/>
    <n v="103"/>
    <n v="1144"/>
    <n v="408043"/>
    <n v="14402"/>
    <n v="302182"/>
    <n v="8018"/>
    <n v="4566"/>
    <n v="331000000"/>
    <x v="0"/>
    <x v="6"/>
    <n v="3.5295299760074304E-2"/>
  </r>
  <r>
    <s v="R07687"/>
    <x v="1"/>
    <x v="15"/>
    <x v="30"/>
    <x v="419"/>
    <n v="1141"/>
    <n v="111"/>
    <n v="3256"/>
    <n v="409184"/>
    <n v="14513"/>
    <n v="305438"/>
    <n v="11410"/>
    <n v="678"/>
    <n v="213000000"/>
    <x v="0"/>
    <x v="4"/>
    <n v="3.5468151247360601E-2"/>
  </r>
  <r>
    <s v="R07688"/>
    <x v="0"/>
    <x v="0"/>
    <x v="0"/>
    <x v="111"/>
    <n v="2053"/>
    <n v="131"/>
    <n v="3527"/>
    <n v="411237"/>
    <n v="14644"/>
    <n v="308965"/>
    <n v="10265"/>
    <n v="894"/>
    <n v="83000000"/>
    <x v="0"/>
    <x v="5"/>
    <n v="3.5609636292454228E-2"/>
  </r>
  <r>
    <s v="R07689"/>
    <x v="4"/>
    <x v="13"/>
    <x v="15"/>
    <x v="328"/>
    <n v="1120"/>
    <n v="95"/>
    <n v="1852"/>
    <n v="412357"/>
    <n v="14739"/>
    <n v="310817"/>
    <n v="6720"/>
    <n v="14265"/>
    <n v="331000000"/>
    <x v="1"/>
    <x v="7"/>
    <n v="3.5743300101610982E-2"/>
  </r>
  <r>
    <s v="R07690"/>
    <x v="4"/>
    <x v="13"/>
    <x v="21"/>
    <x v="677"/>
    <n v="4167"/>
    <n v="82"/>
    <n v="4483"/>
    <n v="416524"/>
    <n v="14821"/>
    <n v="315300"/>
    <n v="50004"/>
    <n v="8291"/>
    <n v="331000000"/>
    <x v="0"/>
    <x v="3"/>
    <n v="3.5582583476582379E-2"/>
  </r>
  <r>
    <s v="R07691"/>
    <x v="4"/>
    <x v="14"/>
    <x v="16"/>
    <x v="528"/>
    <n v="4527"/>
    <n v="169"/>
    <n v="2679"/>
    <n v="421051"/>
    <n v="14990"/>
    <n v="317979"/>
    <n v="76959"/>
    <n v="6162"/>
    <n v="331000000"/>
    <x v="0"/>
    <x v="5"/>
    <n v="3.560138795537833E-2"/>
  </r>
  <r>
    <s v="R07692"/>
    <x v="2"/>
    <x v="5"/>
    <x v="13"/>
    <x v="686"/>
    <n v="4475"/>
    <n v="48"/>
    <n v="863"/>
    <n v="425526"/>
    <n v="15038"/>
    <n v="318842"/>
    <n v="31325"/>
    <n v="14425"/>
    <n v="1380000000"/>
    <x v="1"/>
    <x v="2"/>
    <n v="3.5339791223098001E-2"/>
  </r>
  <r>
    <s v="R07693"/>
    <x v="3"/>
    <x v="11"/>
    <x v="12"/>
    <x v="391"/>
    <n v="1793"/>
    <n v="176"/>
    <n v="1249"/>
    <n v="427319"/>
    <n v="15214"/>
    <n v="320091"/>
    <n v="8965"/>
    <n v="6633"/>
    <n v="68000000"/>
    <x v="0"/>
    <x v="5"/>
    <n v="3.5603378272438153E-2"/>
  </r>
  <r>
    <s v="R07694"/>
    <x v="4"/>
    <x v="12"/>
    <x v="14"/>
    <x v="149"/>
    <n v="4903"/>
    <n v="116"/>
    <n v="1218"/>
    <n v="432222"/>
    <n v="15330"/>
    <n v="321309"/>
    <n v="29418"/>
    <n v="5778"/>
    <n v="331000000"/>
    <x v="1"/>
    <x v="2"/>
    <n v="3.5467884559323683E-2"/>
  </r>
  <r>
    <s v="R07695"/>
    <x v="4"/>
    <x v="14"/>
    <x v="32"/>
    <x v="434"/>
    <n v="55"/>
    <n v="134"/>
    <n v="4904"/>
    <n v="432277"/>
    <n v="15464"/>
    <n v="326213"/>
    <n v="385"/>
    <n v="5434"/>
    <n v="331000000"/>
    <x v="0"/>
    <x v="11"/>
    <n v="3.577335828646909E-2"/>
  </r>
  <r>
    <s v="R07696"/>
    <x v="2"/>
    <x v="2"/>
    <x v="2"/>
    <x v="431"/>
    <n v="2263"/>
    <n v="8"/>
    <n v="1049"/>
    <n v="434540"/>
    <n v="15472"/>
    <n v="327262"/>
    <n v="42997"/>
    <n v="5436"/>
    <n v="1380000000"/>
    <x v="0"/>
    <x v="3"/>
    <n v="3.560546785106089E-2"/>
  </r>
  <r>
    <s v="R07697"/>
    <x v="2"/>
    <x v="9"/>
    <x v="25"/>
    <x v="89"/>
    <n v="20"/>
    <n v="198"/>
    <n v="2902"/>
    <n v="434560"/>
    <n v="15670"/>
    <n v="330164"/>
    <n v="360"/>
    <n v="8223"/>
    <n v="1380000000"/>
    <x v="1"/>
    <x v="4"/>
    <n v="3.605946244477172E-2"/>
  </r>
  <r>
    <s v="R07698"/>
    <x v="0"/>
    <x v="4"/>
    <x v="24"/>
    <x v="393"/>
    <n v="3698"/>
    <n v="26"/>
    <n v="4632"/>
    <n v="438258"/>
    <n v="15696"/>
    <n v="334796"/>
    <n v="70262"/>
    <n v="17964"/>
    <n v="83000000"/>
    <x v="1"/>
    <x v="8"/>
    <n v="3.5814520214120453E-2"/>
  </r>
  <r>
    <s v="R07699"/>
    <x v="1"/>
    <x v="15"/>
    <x v="30"/>
    <x v="442"/>
    <n v="290"/>
    <n v="148"/>
    <n v="4806"/>
    <n v="438548"/>
    <n v="15844"/>
    <n v="339602"/>
    <n v="1740"/>
    <n v="2466"/>
    <n v="213000000"/>
    <x v="1"/>
    <x v="1"/>
    <n v="3.612831434643414E-2"/>
  </r>
  <r>
    <s v="R07700"/>
    <x v="4"/>
    <x v="13"/>
    <x v="21"/>
    <x v="646"/>
    <n v="1994"/>
    <n v="34"/>
    <n v="1494"/>
    <n v="440542"/>
    <n v="15878"/>
    <n v="341096"/>
    <n v="33898"/>
    <n v="19893"/>
    <n v="331000000"/>
    <x v="1"/>
    <x v="6"/>
    <n v="3.6041966486736791E-2"/>
  </r>
  <r>
    <s v="R07701"/>
    <x v="1"/>
    <x v="3"/>
    <x v="3"/>
    <x v="636"/>
    <n v="834"/>
    <n v="87"/>
    <n v="2336"/>
    <n v="441376"/>
    <n v="15965"/>
    <n v="343432"/>
    <n v="6672"/>
    <n v="17385"/>
    <n v="213000000"/>
    <x v="1"/>
    <x v="0"/>
    <n v="3.6170974407308057E-2"/>
  </r>
  <r>
    <s v="R07702"/>
    <x v="2"/>
    <x v="9"/>
    <x v="25"/>
    <x v="613"/>
    <n v="4283"/>
    <n v="163"/>
    <n v="367"/>
    <n v="445659"/>
    <n v="16128"/>
    <n v="343799"/>
    <n v="72811"/>
    <n v="11393"/>
    <n v="1380000000"/>
    <x v="0"/>
    <x v="0"/>
    <n v="3.6189104225427961E-2"/>
  </r>
  <r>
    <s v="R07703"/>
    <x v="2"/>
    <x v="9"/>
    <x v="9"/>
    <x v="8"/>
    <n v="4309"/>
    <n v="92"/>
    <n v="411"/>
    <n v="449968"/>
    <n v="16220"/>
    <n v="344210"/>
    <n v="34472"/>
    <n v="4832"/>
    <n v="1380000000"/>
    <x v="0"/>
    <x v="5"/>
    <n v="3.6047007787220427E-2"/>
  </r>
  <r>
    <s v="R07704"/>
    <x v="0"/>
    <x v="4"/>
    <x v="4"/>
    <x v="258"/>
    <n v="1914"/>
    <n v="66"/>
    <n v="3093"/>
    <n v="451882"/>
    <n v="16286"/>
    <n v="347303"/>
    <n v="28710"/>
    <n v="11209"/>
    <n v="83000000"/>
    <x v="0"/>
    <x v="4"/>
    <n v="3.6040382223677864E-2"/>
  </r>
  <r>
    <s v="R07705"/>
    <x v="3"/>
    <x v="17"/>
    <x v="28"/>
    <x v="301"/>
    <n v="2601"/>
    <n v="42"/>
    <n v="353"/>
    <n v="454483"/>
    <n v="16328"/>
    <n v="347656"/>
    <n v="36414"/>
    <n v="10028"/>
    <n v="68000000"/>
    <x v="0"/>
    <x v="10"/>
    <n v="3.5926536306088455E-2"/>
  </r>
  <r>
    <s v="R07706"/>
    <x v="2"/>
    <x v="7"/>
    <x v="7"/>
    <x v="407"/>
    <n v="1501"/>
    <n v="7"/>
    <n v="1565"/>
    <n v="455984"/>
    <n v="16335"/>
    <n v="349221"/>
    <n v="9006"/>
    <n v="8864"/>
    <n v="1380000000"/>
    <x v="0"/>
    <x v="7"/>
    <n v="3.5823625390364572E-2"/>
  </r>
  <r>
    <s v="R07707"/>
    <x v="4"/>
    <x v="14"/>
    <x v="32"/>
    <x v="165"/>
    <n v="3321"/>
    <n v="120"/>
    <n v="1338"/>
    <n v="459305"/>
    <n v="16455"/>
    <n v="350559"/>
    <n v="56457"/>
    <n v="16097"/>
    <n v="331000000"/>
    <x v="0"/>
    <x v="7"/>
    <n v="3.5825867343050911E-2"/>
  </r>
  <r>
    <s v="R07708"/>
    <x v="0"/>
    <x v="19"/>
    <x v="36"/>
    <x v="718"/>
    <n v="4688"/>
    <n v="77"/>
    <n v="4877"/>
    <n v="463993"/>
    <n v="16532"/>
    <n v="355436"/>
    <n v="23440"/>
    <n v="7785"/>
    <n v="83000000"/>
    <x v="1"/>
    <x v="0"/>
    <n v="3.5629847864084158E-2"/>
  </r>
  <r>
    <s v="R07709"/>
    <x v="3"/>
    <x v="17"/>
    <x v="20"/>
    <x v="80"/>
    <n v="4136"/>
    <n v="35"/>
    <n v="328"/>
    <n v="468129"/>
    <n v="16567"/>
    <n v="355764"/>
    <n v="28952"/>
    <n v="15334"/>
    <n v="68000000"/>
    <x v="0"/>
    <x v="2"/>
    <n v="3.5389817763906956E-2"/>
  </r>
  <r>
    <s v="R07710"/>
    <x v="0"/>
    <x v="19"/>
    <x v="36"/>
    <x v="115"/>
    <n v="19"/>
    <n v="126"/>
    <n v="1493"/>
    <n v="468148"/>
    <n v="16693"/>
    <n v="357257"/>
    <n v="342"/>
    <n v="4676"/>
    <n v="83000000"/>
    <x v="1"/>
    <x v="5"/>
    <n v="3.5657527106812373E-2"/>
  </r>
  <r>
    <s v="R07711"/>
    <x v="2"/>
    <x v="2"/>
    <x v="29"/>
    <x v="445"/>
    <n v="1032"/>
    <n v="47"/>
    <n v="2829"/>
    <n v="469180"/>
    <n v="16740"/>
    <n v="360086"/>
    <n v="8256"/>
    <n v="7816"/>
    <n v="1380000000"/>
    <x v="0"/>
    <x v="0"/>
    <n v="3.5679270216121745E-2"/>
  </r>
  <r>
    <s v="R07712"/>
    <x v="3"/>
    <x v="17"/>
    <x v="28"/>
    <x v="464"/>
    <n v="824"/>
    <n v="173"/>
    <n v="1486"/>
    <n v="470004"/>
    <n v="16913"/>
    <n v="361572"/>
    <n v="15656"/>
    <n v="11507"/>
    <n v="68000000"/>
    <x v="1"/>
    <x v="7"/>
    <n v="3.5984800129360603E-2"/>
  </r>
  <r>
    <s v="R07713"/>
    <x v="1"/>
    <x v="18"/>
    <x v="23"/>
    <x v="162"/>
    <n v="3274"/>
    <n v="159"/>
    <n v="3735"/>
    <n v="473278"/>
    <n v="17072"/>
    <n v="365307"/>
    <n v="49110"/>
    <n v="15720"/>
    <n v="213000000"/>
    <x v="1"/>
    <x v="3"/>
    <n v="3.6071822480656192E-2"/>
  </r>
  <r>
    <s v="R07714"/>
    <x v="3"/>
    <x v="10"/>
    <x v="11"/>
    <x v="612"/>
    <n v="3661"/>
    <n v="134"/>
    <n v="737"/>
    <n v="476939"/>
    <n v="17206"/>
    <n v="366044"/>
    <n v="69559"/>
    <n v="5610"/>
    <n v="68000000"/>
    <x v="1"/>
    <x v="5"/>
    <n v="3.6075892304885948E-2"/>
  </r>
  <r>
    <s v="R07715"/>
    <x v="4"/>
    <x v="14"/>
    <x v="32"/>
    <x v="708"/>
    <n v="3793"/>
    <n v="73"/>
    <n v="3888"/>
    <n v="480732"/>
    <n v="17279"/>
    <n v="369932"/>
    <n v="37930"/>
    <n v="7450"/>
    <n v="331000000"/>
    <x v="1"/>
    <x v="0"/>
    <n v="3.5943103433929924E-2"/>
  </r>
  <r>
    <s v="R07716"/>
    <x v="1"/>
    <x v="15"/>
    <x v="18"/>
    <x v="721"/>
    <n v="747"/>
    <n v="139"/>
    <n v="4843"/>
    <n v="481479"/>
    <n v="17418"/>
    <n v="374775"/>
    <n v="6723"/>
    <n v="6312"/>
    <n v="213000000"/>
    <x v="0"/>
    <x v="9"/>
    <n v="3.6176032599552627E-2"/>
  </r>
  <r>
    <s v="R07717"/>
    <x v="1"/>
    <x v="18"/>
    <x v="23"/>
    <x v="28"/>
    <n v="4081"/>
    <n v="54"/>
    <n v="1794"/>
    <n v="485560"/>
    <n v="17472"/>
    <n v="376569"/>
    <n v="73458"/>
    <n v="13650"/>
    <n v="213000000"/>
    <x v="0"/>
    <x v="7"/>
    <n v="3.5983194661833758E-2"/>
  </r>
  <r>
    <s v="R07718"/>
    <x v="4"/>
    <x v="14"/>
    <x v="16"/>
    <x v="544"/>
    <n v="2366"/>
    <n v="22"/>
    <n v="1302"/>
    <n v="487926"/>
    <n v="17494"/>
    <n v="377871"/>
    <n v="14196"/>
    <n v="15303"/>
    <n v="331000000"/>
    <x v="0"/>
    <x v="11"/>
    <n v="3.5853797502080231E-2"/>
  </r>
  <r>
    <s v="R07719"/>
    <x v="1"/>
    <x v="18"/>
    <x v="23"/>
    <x v="357"/>
    <n v="967"/>
    <n v="179"/>
    <n v="2668"/>
    <n v="488893"/>
    <n v="17673"/>
    <n v="380539"/>
    <n v="7736"/>
    <n v="18404"/>
    <n v="213000000"/>
    <x v="1"/>
    <x v="9"/>
    <n v="3.6149014201471485E-2"/>
  </r>
  <r>
    <s v="R07720"/>
    <x v="2"/>
    <x v="9"/>
    <x v="25"/>
    <x v="73"/>
    <n v="3547"/>
    <n v="12"/>
    <n v="4238"/>
    <n v="492440"/>
    <n v="17685"/>
    <n v="384777"/>
    <n v="56752"/>
    <n v="8402"/>
    <n v="1380000000"/>
    <x v="1"/>
    <x v="10"/>
    <n v="3.5913004630005685E-2"/>
  </r>
  <r>
    <s v="R07721"/>
    <x v="3"/>
    <x v="17"/>
    <x v="20"/>
    <x v="457"/>
    <n v="4347"/>
    <n v="198"/>
    <n v="3882"/>
    <n v="496787"/>
    <n v="17883"/>
    <n v="388659"/>
    <n v="43470"/>
    <n v="3178"/>
    <n v="68000000"/>
    <x v="0"/>
    <x v="1"/>
    <n v="3.5997318770418708E-2"/>
  </r>
  <r>
    <s v="R07722"/>
    <x v="3"/>
    <x v="10"/>
    <x v="10"/>
    <x v="200"/>
    <n v="4435"/>
    <n v="52"/>
    <n v="4166"/>
    <n v="501222"/>
    <n v="17935"/>
    <n v="392825"/>
    <n v="70960"/>
    <n v="316"/>
    <n v="68000000"/>
    <x v="0"/>
    <x v="7"/>
    <n v="3.5782547454022366E-2"/>
  </r>
  <r>
    <s v="R07723"/>
    <x v="4"/>
    <x v="14"/>
    <x v="16"/>
    <x v="345"/>
    <n v="2798"/>
    <n v="62"/>
    <n v="637"/>
    <n v="504020"/>
    <n v="17997"/>
    <n v="393462"/>
    <n v="22384"/>
    <n v="4417"/>
    <n v="331000000"/>
    <x v="1"/>
    <x v="7"/>
    <n v="3.5706916392206661E-2"/>
  </r>
  <r>
    <s v="R07724"/>
    <x v="2"/>
    <x v="7"/>
    <x v="7"/>
    <x v="336"/>
    <n v="3015"/>
    <n v="73"/>
    <n v="4562"/>
    <n v="507035"/>
    <n v="18070"/>
    <n v="398024"/>
    <n v="45225"/>
    <n v="15564"/>
    <n v="1380000000"/>
    <x v="0"/>
    <x v="3"/>
    <n v="3.5638565385032593E-2"/>
  </r>
  <r>
    <s v="R07725"/>
    <x v="1"/>
    <x v="15"/>
    <x v="30"/>
    <x v="185"/>
    <n v="1804"/>
    <n v="198"/>
    <n v="2641"/>
    <n v="508839"/>
    <n v="18268"/>
    <n v="400665"/>
    <n v="27060"/>
    <n v="12511"/>
    <n v="213000000"/>
    <x v="1"/>
    <x v="9"/>
    <n v="3.590133617902716E-2"/>
  </r>
  <r>
    <s v="R07726"/>
    <x v="3"/>
    <x v="10"/>
    <x v="11"/>
    <x v="663"/>
    <n v="2678"/>
    <n v="50"/>
    <n v="40"/>
    <n v="511517"/>
    <n v="18318"/>
    <n v="400705"/>
    <n v="48204"/>
    <n v="8088"/>
    <n v="68000000"/>
    <x v="1"/>
    <x v="5"/>
    <n v="3.5811126511924335E-2"/>
  </r>
  <r>
    <s v="R07727"/>
    <x v="3"/>
    <x v="11"/>
    <x v="12"/>
    <x v="492"/>
    <n v="2023"/>
    <n v="185"/>
    <n v="3985"/>
    <n v="513540"/>
    <n v="18503"/>
    <n v="404690"/>
    <n v="38437"/>
    <n v="2666"/>
    <n v="68000000"/>
    <x v="0"/>
    <x v="6"/>
    <n v="3.6030299489815787E-2"/>
  </r>
  <r>
    <s v="R07728"/>
    <x v="3"/>
    <x v="10"/>
    <x v="11"/>
    <x v="395"/>
    <n v="400"/>
    <n v="154"/>
    <n v="2946"/>
    <n v="513940"/>
    <n v="18657"/>
    <n v="407636"/>
    <n v="4400"/>
    <n v="17469"/>
    <n v="68000000"/>
    <x v="0"/>
    <x v="1"/>
    <n v="3.6301902945869165E-2"/>
  </r>
  <r>
    <s v="R07729"/>
    <x v="3"/>
    <x v="6"/>
    <x v="22"/>
    <x v="40"/>
    <n v="2418"/>
    <n v="6"/>
    <n v="770"/>
    <n v="516358"/>
    <n v="18663"/>
    <n v="408406"/>
    <n v="41106"/>
    <n v="13324"/>
    <n v="68000000"/>
    <x v="1"/>
    <x v="10"/>
    <n v="3.6143528327245829E-2"/>
  </r>
  <r>
    <s v="R07730"/>
    <x v="0"/>
    <x v="0"/>
    <x v="0"/>
    <x v="542"/>
    <n v="4432"/>
    <n v="118"/>
    <n v="4374"/>
    <n v="520790"/>
    <n v="18781"/>
    <n v="412780"/>
    <n v="44320"/>
    <n v="3863"/>
    <n v="83000000"/>
    <x v="1"/>
    <x v="6"/>
    <n v="3.6062520401697419E-2"/>
  </r>
  <r>
    <s v="R07731"/>
    <x v="4"/>
    <x v="13"/>
    <x v="21"/>
    <x v="60"/>
    <n v="1923"/>
    <n v="49"/>
    <n v="3016"/>
    <n v="522713"/>
    <n v="18830"/>
    <n v="415796"/>
    <n v="19230"/>
    <n v="11244"/>
    <n v="331000000"/>
    <x v="1"/>
    <x v="5"/>
    <n v="3.6023592296346177E-2"/>
  </r>
  <r>
    <s v="R07732"/>
    <x v="1"/>
    <x v="15"/>
    <x v="18"/>
    <x v="635"/>
    <n v="1368"/>
    <n v="151"/>
    <n v="3710"/>
    <n v="524081"/>
    <n v="18981"/>
    <n v="419506"/>
    <n v="25992"/>
    <n v="4026"/>
    <n v="213000000"/>
    <x v="0"/>
    <x v="7"/>
    <n v="3.6217683907640234E-2"/>
  </r>
  <r>
    <s v="R07733"/>
    <x v="1"/>
    <x v="15"/>
    <x v="18"/>
    <x v="485"/>
    <n v="2320"/>
    <n v="86"/>
    <n v="57"/>
    <n v="526401"/>
    <n v="19067"/>
    <n v="419563"/>
    <n v="32480"/>
    <n v="8780"/>
    <n v="213000000"/>
    <x v="0"/>
    <x v="0"/>
    <n v="3.6221435749552146E-2"/>
  </r>
  <r>
    <s v="R07734"/>
    <x v="4"/>
    <x v="14"/>
    <x v="16"/>
    <x v="243"/>
    <n v="3324"/>
    <n v="152"/>
    <n v="4263"/>
    <n v="529725"/>
    <n v="19219"/>
    <n v="423826"/>
    <n v="59832"/>
    <n v="6238"/>
    <n v="331000000"/>
    <x v="1"/>
    <x v="7"/>
    <n v="3.6281089244419272E-2"/>
  </r>
  <r>
    <s v="R07735"/>
    <x v="2"/>
    <x v="2"/>
    <x v="2"/>
    <x v="308"/>
    <n v="1877"/>
    <n v="43"/>
    <n v="1653"/>
    <n v="531602"/>
    <n v="19262"/>
    <n v="425479"/>
    <n v="33786"/>
    <n v="8869"/>
    <n v="1380000000"/>
    <x v="1"/>
    <x v="8"/>
    <n v="3.6233874214167745E-2"/>
  </r>
  <r>
    <s v="R07736"/>
    <x v="4"/>
    <x v="12"/>
    <x v="14"/>
    <x v="396"/>
    <n v="2687"/>
    <n v="35"/>
    <n v="3237"/>
    <n v="534289"/>
    <n v="19297"/>
    <n v="428716"/>
    <n v="16122"/>
    <n v="18233"/>
    <n v="331000000"/>
    <x v="1"/>
    <x v="11"/>
    <n v="3.6117157568282335E-2"/>
  </r>
  <r>
    <s v="R07737"/>
    <x v="3"/>
    <x v="11"/>
    <x v="33"/>
    <x v="305"/>
    <n v="1397"/>
    <n v="184"/>
    <n v="81"/>
    <n v="535686"/>
    <n v="19481"/>
    <n v="428797"/>
    <n v="20955"/>
    <n v="12957"/>
    <n v="68000000"/>
    <x v="0"/>
    <x v="2"/>
    <n v="3.6366453482077184E-2"/>
  </r>
  <r>
    <s v="R07738"/>
    <x v="3"/>
    <x v="6"/>
    <x v="6"/>
    <x v="363"/>
    <n v="3675"/>
    <n v="96"/>
    <n v="4229"/>
    <n v="539361"/>
    <n v="19577"/>
    <n v="433026"/>
    <n v="62475"/>
    <n v="15327"/>
    <n v="68000000"/>
    <x v="1"/>
    <x v="4"/>
    <n v="3.6296654745152132E-2"/>
  </r>
  <r>
    <s v="R07739"/>
    <x v="4"/>
    <x v="14"/>
    <x v="16"/>
    <x v="523"/>
    <n v="1919"/>
    <n v="164"/>
    <n v="1508"/>
    <n v="541280"/>
    <n v="19741"/>
    <n v="434534"/>
    <n v="21109"/>
    <n v="17693"/>
    <n v="331000000"/>
    <x v="0"/>
    <x v="4"/>
    <n v="3.6470957729825601E-2"/>
  </r>
  <r>
    <s v="R07740"/>
    <x v="4"/>
    <x v="8"/>
    <x v="8"/>
    <x v="475"/>
    <n v="5"/>
    <n v="102"/>
    <n v="261"/>
    <n v="541285"/>
    <n v="19843"/>
    <n v="434795"/>
    <n v="65"/>
    <n v="17974"/>
    <n v="331000000"/>
    <x v="0"/>
    <x v="5"/>
    <n v="3.6659061307813816E-2"/>
  </r>
  <r>
    <s v="R07741"/>
    <x v="1"/>
    <x v="15"/>
    <x v="18"/>
    <x v="109"/>
    <n v="585"/>
    <n v="179"/>
    <n v="3706"/>
    <n v="541870"/>
    <n v="20022"/>
    <n v="438501"/>
    <n v="5850"/>
    <n v="11437"/>
    <n v="213000000"/>
    <x v="0"/>
    <x v="6"/>
    <n v="3.6949821913004964E-2"/>
  </r>
  <r>
    <s v="R07742"/>
    <x v="1"/>
    <x v="15"/>
    <x v="30"/>
    <x v="723"/>
    <n v="1521"/>
    <n v="124"/>
    <n v="4114"/>
    <n v="543391"/>
    <n v="20146"/>
    <n v="442615"/>
    <n v="18252"/>
    <n v="15632"/>
    <n v="213000000"/>
    <x v="1"/>
    <x v="6"/>
    <n v="3.7074592696603369E-2"/>
  </r>
  <r>
    <s v="R07743"/>
    <x v="0"/>
    <x v="4"/>
    <x v="4"/>
    <x v="569"/>
    <n v="3878"/>
    <n v="190"/>
    <n v="2317"/>
    <n v="547269"/>
    <n v="20336"/>
    <n v="444932"/>
    <n v="38780"/>
    <n v="7521"/>
    <n v="83000000"/>
    <x v="1"/>
    <x v="11"/>
    <n v="3.7159057063345449E-2"/>
  </r>
  <r>
    <s v="R07744"/>
    <x v="0"/>
    <x v="4"/>
    <x v="4"/>
    <x v="728"/>
    <n v="3469"/>
    <n v="6"/>
    <n v="4672"/>
    <n v="550738"/>
    <n v="20342"/>
    <n v="449604"/>
    <n v="34690"/>
    <n v="14134"/>
    <n v="83000000"/>
    <x v="0"/>
    <x v="9"/>
    <n v="3.6935893292273279E-2"/>
  </r>
  <r>
    <s v="R07745"/>
    <x v="3"/>
    <x v="17"/>
    <x v="20"/>
    <x v="148"/>
    <n v="821"/>
    <n v="93"/>
    <n v="3802"/>
    <n v="551559"/>
    <n v="20435"/>
    <n v="453406"/>
    <n v="6568"/>
    <n v="3973"/>
    <n v="68000000"/>
    <x v="1"/>
    <x v="8"/>
    <n v="3.7049526886516221E-2"/>
  </r>
  <r>
    <s v="R07746"/>
    <x v="0"/>
    <x v="16"/>
    <x v="19"/>
    <x v="573"/>
    <n v="4333"/>
    <n v="187"/>
    <n v="2911"/>
    <n v="555892"/>
    <n v="20622"/>
    <n v="456317"/>
    <n v="43330"/>
    <n v="6593"/>
    <n v="83000000"/>
    <x v="1"/>
    <x v="3"/>
    <n v="3.7097133975664338E-2"/>
  </r>
  <r>
    <s v="R07747"/>
    <x v="0"/>
    <x v="0"/>
    <x v="0"/>
    <x v="341"/>
    <n v="3093"/>
    <n v="120"/>
    <n v="668"/>
    <n v="558985"/>
    <n v="20742"/>
    <n v="456985"/>
    <n v="43302"/>
    <n v="17220"/>
    <n v="83000000"/>
    <x v="0"/>
    <x v="7"/>
    <n v="3.7106541320428989E-2"/>
  </r>
  <r>
    <s v="R07748"/>
    <x v="2"/>
    <x v="9"/>
    <x v="25"/>
    <x v="604"/>
    <n v="3112"/>
    <n v="108"/>
    <n v="1270"/>
    <n v="562097"/>
    <n v="20850"/>
    <n v="458255"/>
    <n v="24896"/>
    <n v="9257"/>
    <n v="1380000000"/>
    <x v="1"/>
    <x v="3"/>
    <n v="3.7093241913762218E-2"/>
  </r>
  <r>
    <s v="R07749"/>
    <x v="4"/>
    <x v="8"/>
    <x v="34"/>
    <x v="458"/>
    <n v="857"/>
    <n v="36"/>
    <n v="1734"/>
    <n v="562954"/>
    <n v="20886"/>
    <n v="459989"/>
    <n v="11998"/>
    <n v="3045"/>
    <n v="331000000"/>
    <x v="1"/>
    <x v="3"/>
    <n v="3.7100722261499165E-2"/>
  </r>
  <r>
    <s v="R07750"/>
    <x v="1"/>
    <x v="18"/>
    <x v="23"/>
    <x v="573"/>
    <n v="2305"/>
    <n v="20"/>
    <n v="3814"/>
    <n v="565259"/>
    <n v="20906"/>
    <n v="463803"/>
    <n v="23050"/>
    <n v="4431"/>
    <n v="213000000"/>
    <x v="1"/>
    <x v="3"/>
    <n v="3.6984815810097674E-2"/>
  </r>
  <r>
    <s v="R07751"/>
    <x v="0"/>
    <x v="19"/>
    <x v="35"/>
    <x v="25"/>
    <n v="2550"/>
    <n v="97"/>
    <n v="4019"/>
    <n v="567809"/>
    <n v="21003"/>
    <n v="467822"/>
    <n v="12750"/>
    <n v="12253"/>
    <n v="83000000"/>
    <x v="0"/>
    <x v="8"/>
    <n v="3.6989551063826037E-2"/>
  </r>
  <r>
    <s v="R07752"/>
    <x v="1"/>
    <x v="18"/>
    <x v="23"/>
    <x v="656"/>
    <n v="2186"/>
    <n v="45"/>
    <n v="4715"/>
    <n v="569995"/>
    <n v="21048"/>
    <n v="472537"/>
    <n v="24046"/>
    <n v="13321"/>
    <n v="213000000"/>
    <x v="1"/>
    <x v="11"/>
    <n v="3.6926639707365858E-2"/>
  </r>
  <r>
    <s v="R07753"/>
    <x v="0"/>
    <x v="4"/>
    <x v="4"/>
    <x v="708"/>
    <n v="1225"/>
    <n v="20"/>
    <n v="3857"/>
    <n v="571220"/>
    <n v="21068"/>
    <n v="476394"/>
    <n v="22050"/>
    <n v="1959"/>
    <n v="83000000"/>
    <x v="1"/>
    <x v="0"/>
    <n v="3.6882462098666011E-2"/>
  </r>
  <r>
    <s v="R07754"/>
    <x v="0"/>
    <x v="19"/>
    <x v="35"/>
    <x v="255"/>
    <n v="2556"/>
    <n v="97"/>
    <n v="1899"/>
    <n v="573776"/>
    <n v="21165"/>
    <n v="478293"/>
    <n v="15336"/>
    <n v="18099"/>
    <n v="83000000"/>
    <x v="1"/>
    <x v="5"/>
    <n v="3.6887217311285241E-2"/>
  </r>
  <r>
    <s v="R07755"/>
    <x v="3"/>
    <x v="6"/>
    <x v="6"/>
    <x v="226"/>
    <n v="653"/>
    <n v="71"/>
    <n v="2231"/>
    <n v="574429"/>
    <n v="21236"/>
    <n v="480524"/>
    <n v="6530"/>
    <n v="13079"/>
    <n v="68000000"/>
    <x v="0"/>
    <x v="5"/>
    <n v="3.6968885623810774E-2"/>
  </r>
  <r>
    <s v="R07756"/>
    <x v="2"/>
    <x v="9"/>
    <x v="9"/>
    <x v="681"/>
    <n v="1339"/>
    <n v="95"/>
    <n v="440"/>
    <n v="575768"/>
    <n v="21331"/>
    <n v="480964"/>
    <n v="17407"/>
    <n v="2406"/>
    <n v="1380000000"/>
    <x v="1"/>
    <x v="0"/>
    <n v="3.7047908185241278E-2"/>
  </r>
  <r>
    <s v="R07757"/>
    <x v="4"/>
    <x v="14"/>
    <x v="16"/>
    <x v="160"/>
    <n v="4556"/>
    <n v="51"/>
    <n v="580"/>
    <n v="580324"/>
    <n v="21382"/>
    <n v="481544"/>
    <n v="63784"/>
    <n v="7246"/>
    <n v="331000000"/>
    <x v="0"/>
    <x v="2"/>
    <n v="3.6844934898436044E-2"/>
  </r>
  <r>
    <s v="R07758"/>
    <x v="4"/>
    <x v="8"/>
    <x v="8"/>
    <x v="552"/>
    <n v="2717"/>
    <n v="28"/>
    <n v="3321"/>
    <n v="583041"/>
    <n v="21410"/>
    <n v="484865"/>
    <n v="19019"/>
    <n v="132"/>
    <n v="331000000"/>
    <x v="0"/>
    <x v="7"/>
    <n v="3.6721259739881072E-2"/>
  </r>
  <r>
    <s v="R07759"/>
    <x v="3"/>
    <x v="6"/>
    <x v="22"/>
    <x v="350"/>
    <n v="3392"/>
    <n v="68"/>
    <n v="375"/>
    <n v="586433"/>
    <n v="21478"/>
    <n v="485240"/>
    <n v="27136"/>
    <n v="8867"/>
    <n v="68000000"/>
    <x v="0"/>
    <x v="11"/>
    <n v="3.6624814769973722E-2"/>
  </r>
  <r>
    <s v="R07760"/>
    <x v="3"/>
    <x v="10"/>
    <x v="10"/>
    <x v="243"/>
    <n v="1062"/>
    <n v="166"/>
    <n v="3801"/>
    <n v="587495"/>
    <n v="21644"/>
    <n v="489041"/>
    <n v="9558"/>
    <n v="7154"/>
    <n v="68000000"/>
    <x v="1"/>
    <x v="7"/>
    <n v="3.6841164605656215E-2"/>
  </r>
  <r>
    <s v="R07761"/>
    <x v="4"/>
    <x v="8"/>
    <x v="34"/>
    <x v="607"/>
    <n v="4528"/>
    <n v="26"/>
    <n v="1807"/>
    <n v="592023"/>
    <n v="21670"/>
    <n v="490848"/>
    <n v="54336"/>
    <n v="13289"/>
    <n v="331000000"/>
    <x v="0"/>
    <x v="7"/>
    <n v="3.6603307641763921E-2"/>
  </r>
  <r>
    <s v="R07762"/>
    <x v="4"/>
    <x v="8"/>
    <x v="8"/>
    <x v="718"/>
    <n v="2532"/>
    <n v="110"/>
    <n v="728"/>
    <n v="594555"/>
    <n v="21780"/>
    <n v="491576"/>
    <n v="43044"/>
    <n v="789"/>
    <n v="331000000"/>
    <x v="1"/>
    <x v="0"/>
    <n v="3.6632439387441026E-2"/>
  </r>
  <r>
    <s v="R07763"/>
    <x v="2"/>
    <x v="9"/>
    <x v="25"/>
    <x v="493"/>
    <n v="1608"/>
    <n v="137"/>
    <n v="2437"/>
    <n v="596163"/>
    <n v="21917"/>
    <n v="494013"/>
    <n v="22512"/>
    <n v="5511"/>
    <n v="1380000000"/>
    <x v="0"/>
    <x v="9"/>
    <n v="3.6763435503377434E-2"/>
  </r>
  <r>
    <s v="R07764"/>
    <x v="0"/>
    <x v="0"/>
    <x v="0"/>
    <x v="149"/>
    <n v="1081"/>
    <n v="35"/>
    <n v="4275"/>
    <n v="597244"/>
    <n v="21952"/>
    <n v="498288"/>
    <n v="18377"/>
    <n v="990"/>
    <n v="83000000"/>
    <x v="1"/>
    <x v="2"/>
    <n v="3.6755496915833394E-2"/>
  </r>
  <r>
    <s v="R07765"/>
    <x v="2"/>
    <x v="5"/>
    <x v="13"/>
    <x v="153"/>
    <n v="2648"/>
    <n v="94"/>
    <n v="2423"/>
    <n v="599892"/>
    <n v="22046"/>
    <n v="500711"/>
    <n v="26480"/>
    <n v="14899"/>
    <n v="1380000000"/>
    <x v="1"/>
    <x v="0"/>
    <n v="3.674994832403166E-2"/>
  </r>
  <r>
    <s v="R07766"/>
    <x v="4"/>
    <x v="14"/>
    <x v="32"/>
    <x v="82"/>
    <n v="4750"/>
    <n v="15"/>
    <n v="2891"/>
    <n v="604642"/>
    <n v="22061"/>
    <n v="503602"/>
    <n v="76000"/>
    <n v="19840"/>
    <n v="331000000"/>
    <x v="0"/>
    <x v="8"/>
    <n v="3.6486052904032472E-2"/>
  </r>
  <r>
    <s v="R07767"/>
    <x v="0"/>
    <x v="19"/>
    <x v="36"/>
    <x v="131"/>
    <n v="2654"/>
    <n v="163"/>
    <n v="2376"/>
    <n v="607296"/>
    <n v="22224"/>
    <n v="505978"/>
    <n v="31848"/>
    <n v="8987"/>
    <n v="83000000"/>
    <x v="1"/>
    <x v="0"/>
    <n v="3.659500474233323E-2"/>
  </r>
  <r>
    <s v="R07768"/>
    <x v="4"/>
    <x v="8"/>
    <x v="34"/>
    <x v="552"/>
    <n v="155"/>
    <n v="89"/>
    <n v="1968"/>
    <n v="607451"/>
    <n v="22313"/>
    <n v="507946"/>
    <n v="1085"/>
    <n v="13598"/>
    <n v="331000000"/>
    <x v="0"/>
    <x v="7"/>
    <n v="3.6732180867263368E-2"/>
  </r>
  <r>
    <s v="R07769"/>
    <x v="2"/>
    <x v="2"/>
    <x v="2"/>
    <x v="557"/>
    <n v="4296"/>
    <n v="107"/>
    <n v="2247"/>
    <n v="611747"/>
    <n v="22420"/>
    <n v="510193"/>
    <n v="30072"/>
    <n v="7988"/>
    <n v="1380000000"/>
    <x v="0"/>
    <x v="5"/>
    <n v="3.6649137633694977E-2"/>
  </r>
  <r>
    <s v="R07770"/>
    <x v="2"/>
    <x v="2"/>
    <x v="29"/>
    <x v="484"/>
    <n v="3069"/>
    <n v="83"/>
    <n v="2743"/>
    <n v="614816"/>
    <n v="22503"/>
    <n v="512936"/>
    <n v="39897"/>
    <n v="14726"/>
    <n v="1380000000"/>
    <x v="1"/>
    <x v="8"/>
    <n v="3.6601194503721436E-2"/>
  </r>
  <r>
    <s v="R07771"/>
    <x v="2"/>
    <x v="9"/>
    <x v="9"/>
    <x v="640"/>
    <n v="1963"/>
    <n v="161"/>
    <n v="2856"/>
    <n v="616779"/>
    <n v="22664"/>
    <n v="515792"/>
    <n v="33371"/>
    <n v="6273"/>
    <n v="1380000000"/>
    <x v="0"/>
    <x v="2"/>
    <n v="3.674573874921163E-2"/>
  </r>
  <r>
    <s v="R07772"/>
    <x v="0"/>
    <x v="0"/>
    <x v="0"/>
    <x v="231"/>
    <n v="4594"/>
    <n v="164"/>
    <n v="1759"/>
    <n v="621373"/>
    <n v="22828"/>
    <n v="517551"/>
    <n v="45940"/>
    <n v="17982"/>
    <n v="83000000"/>
    <x v="1"/>
    <x v="9"/>
    <n v="3.6737997949701708E-2"/>
  </r>
  <r>
    <s v="R07773"/>
    <x v="1"/>
    <x v="15"/>
    <x v="30"/>
    <x v="134"/>
    <n v="1234"/>
    <n v="199"/>
    <n v="1912"/>
    <n v="622607"/>
    <n v="23027"/>
    <n v="519463"/>
    <n v="14808"/>
    <n v="6696"/>
    <n v="213000000"/>
    <x v="0"/>
    <x v="6"/>
    <n v="3.698480743069063E-2"/>
  </r>
  <r>
    <s v="R07774"/>
    <x v="1"/>
    <x v="1"/>
    <x v="26"/>
    <x v="720"/>
    <n v="1476"/>
    <n v="67"/>
    <n v="3672"/>
    <n v="624083"/>
    <n v="23094"/>
    <n v="523135"/>
    <n v="11808"/>
    <n v="18416"/>
    <n v="213000000"/>
    <x v="0"/>
    <x v="3"/>
    <n v="3.7004693285989203E-2"/>
  </r>
  <r>
    <s v="R07775"/>
    <x v="4"/>
    <x v="13"/>
    <x v="15"/>
    <x v="645"/>
    <n v="3755"/>
    <n v="58"/>
    <n v="3808"/>
    <n v="627838"/>
    <n v="23152"/>
    <n v="526943"/>
    <n v="33795"/>
    <n v="7958"/>
    <n v="331000000"/>
    <x v="1"/>
    <x v="6"/>
    <n v="3.6875754573632048E-2"/>
  </r>
  <r>
    <s v="R07776"/>
    <x v="0"/>
    <x v="0"/>
    <x v="0"/>
    <x v="339"/>
    <n v="830"/>
    <n v="156"/>
    <n v="1982"/>
    <n v="628668"/>
    <n v="23308"/>
    <n v="528925"/>
    <n v="13280"/>
    <n v="9905"/>
    <n v="83000000"/>
    <x v="0"/>
    <x v="11"/>
    <n v="3.7075212990004262E-2"/>
  </r>
  <r>
    <s v="R07777"/>
    <x v="3"/>
    <x v="11"/>
    <x v="33"/>
    <x v="669"/>
    <n v="3728"/>
    <n v="30"/>
    <n v="2677"/>
    <n v="632396"/>
    <n v="23338"/>
    <n v="531602"/>
    <n v="70832"/>
    <n v="3542"/>
    <n v="68000000"/>
    <x v="0"/>
    <x v="1"/>
    <n v="3.6904091739985705E-2"/>
  </r>
  <r>
    <s v="R07778"/>
    <x v="1"/>
    <x v="1"/>
    <x v="26"/>
    <x v="152"/>
    <n v="1342"/>
    <n v="65"/>
    <n v="1694"/>
    <n v="633738"/>
    <n v="23403"/>
    <n v="533296"/>
    <n v="17446"/>
    <n v="1696"/>
    <n v="213000000"/>
    <x v="0"/>
    <x v="3"/>
    <n v="3.6928509888944645E-2"/>
  </r>
  <r>
    <s v="R07779"/>
    <x v="0"/>
    <x v="4"/>
    <x v="4"/>
    <x v="138"/>
    <n v="2164"/>
    <n v="88"/>
    <n v="4531"/>
    <n v="635902"/>
    <n v="23491"/>
    <n v="537827"/>
    <n v="23804"/>
    <n v="10282"/>
    <n v="83000000"/>
    <x v="0"/>
    <x v="11"/>
    <n v="3.6941226792807695E-2"/>
  </r>
  <r>
    <s v="R07780"/>
    <x v="0"/>
    <x v="16"/>
    <x v="19"/>
    <x v="311"/>
    <n v="2744"/>
    <n v="2"/>
    <n v="1737"/>
    <n v="638646"/>
    <n v="23493"/>
    <n v="539564"/>
    <n v="49392"/>
    <n v="9682"/>
    <n v="83000000"/>
    <x v="1"/>
    <x v="0"/>
    <n v="3.6785637113518288E-2"/>
  </r>
  <r>
    <s v="R07781"/>
    <x v="1"/>
    <x v="18"/>
    <x v="23"/>
    <x v="488"/>
    <n v="4298"/>
    <n v="106"/>
    <n v="45"/>
    <n v="642944"/>
    <n v="23599"/>
    <n v="539609"/>
    <n v="81662"/>
    <n v="3126"/>
    <n v="213000000"/>
    <x v="1"/>
    <x v="11"/>
    <n v="3.6704596356758906E-2"/>
  </r>
  <r>
    <s v="R07782"/>
    <x v="0"/>
    <x v="0"/>
    <x v="0"/>
    <x v="57"/>
    <n v="1844"/>
    <n v="68"/>
    <n v="1941"/>
    <n v="644788"/>
    <n v="23667"/>
    <n v="541550"/>
    <n v="16596"/>
    <n v="3425"/>
    <n v="83000000"/>
    <x v="1"/>
    <x v="4"/>
    <n v="3.6705087563664335E-2"/>
  </r>
  <r>
    <s v="R07783"/>
    <x v="0"/>
    <x v="19"/>
    <x v="36"/>
    <x v="3"/>
    <n v="461"/>
    <n v="21"/>
    <n v="4339"/>
    <n v="645249"/>
    <n v="23688"/>
    <n v="545889"/>
    <n v="5071"/>
    <n v="8868"/>
    <n v="83000000"/>
    <x v="0"/>
    <x v="0"/>
    <n v="3.671140908393504E-2"/>
  </r>
  <r>
    <s v="R07784"/>
    <x v="1"/>
    <x v="15"/>
    <x v="30"/>
    <x v="187"/>
    <n v="2991"/>
    <n v="79"/>
    <n v="155"/>
    <n v="648240"/>
    <n v="23767"/>
    <n v="546044"/>
    <n v="44865"/>
    <n v="1272"/>
    <n v="213000000"/>
    <x v="1"/>
    <x v="1"/>
    <n v="3.6663889917314577E-2"/>
  </r>
  <r>
    <s v="R07785"/>
    <x v="2"/>
    <x v="2"/>
    <x v="29"/>
    <x v="234"/>
    <n v="1578"/>
    <n v="52"/>
    <n v="3465"/>
    <n v="649818"/>
    <n v="23819"/>
    <n v="549509"/>
    <n v="20514"/>
    <n v="17734"/>
    <n v="1380000000"/>
    <x v="0"/>
    <x v="6"/>
    <n v="3.6654878750665573E-2"/>
  </r>
  <r>
    <s v="R07786"/>
    <x v="4"/>
    <x v="12"/>
    <x v="14"/>
    <x v="299"/>
    <n v="200"/>
    <n v="175"/>
    <n v="961"/>
    <n v="650018"/>
    <n v="23994"/>
    <n v="550470"/>
    <n v="3600"/>
    <n v="12416"/>
    <n v="331000000"/>
    <x v="1"/>
    <x v="1"/>
    <n v="3.6912823952567467E-2"/>
  </r>
  <r>
    <s v="R07787"/>
    <x v="3"/>
    <x v="17"/>
    <x v="28"/>
    <x v="175"/>
    <n v="515"/>
    <n v="75"/>
    <n v="944"/>
    <n v="650533"/>
    <n v="24069"/>
    <n v="551414"/>
    <n v="9785"/>
    <n v="7934"/>
    <n v="68000000"/>
    <x v="1"/>
    <x v="1"/>
    <n v="3.6998891678054764E-2"/>
  </r>
  <r>
    <s v="R07788"/>
    <x v="4"/>
    <x v="8"/>
    <x v="8"/>
    <x v="378"/>
    <n v="4839"/>
    <n v="174"/>
    <n v="1278"/>
    <n v="655372"/>
    <n v="24243"/>
    <n v="552692"/>
    <n v="82263"/>
    <n v="4003"/>
    <n v="331000000"/>
    <x v="1"/>
    <x v="4"/>
    <n v="3.6991204995025728E-2"/>
  </r>
  <r>
    <s v="R07789"/>
    <x v="2"/>
    <x v="9"/>
    <x v="9"/>
    <x v="118"/>
    <n v="4970"/>
    <n v="41"/>
    <n v="1385"/>
    <n v="660342"/>
    <n v="24284"/>
    <n v="554077"/>
    <n v="34790"/>
    <n v="3264"/>
    <n v="1380000000"/>
    <x v="1"/>
    <x v="3"/>
    <n v="3.6774883318038229E-2"/>
  </r>
  <r>
    <s v="R07790"/>
    <x v="2"/>
    <x v="9"/>
    <x v="9"/>
    <x v="324"/>
    <n v="2396"/>
    <n v="3"/>
    <n v="4054"/>
    <n v="662738"/>
    <n v="24287"/>
    <n v="558131"/>
    <n v="16772"/>
    <n v="688"/>
    <n v="1380000000"/>
    <x v="1"/>
    <x v="6"/>
    <n v="3.6646457574486452E-2"/>
  </r>
  <r>
    <s v="R07791"/>
    <x v="0"/>
    <x v="19"/>
    <x v="36"/>
    <x v="571"/>
    <n v="3231"/>
    <n v="112"/>
    <n v="3919"/>
    <n v="665969"/>
    <n v="24399"/>
    <n v="562050"/>
    <n v="25848"/>
    <n v="17966"/>
    <n v="83000000"/>
    <x v="0"/>
    <x v="1"/>
    <n v="3.6636840453534623E-2"/>
  </r>
  <r>
    <s v="R07792"/>
    <x v="4"/>
    <x v="14"/>
    <x v="32"/>
    <x v="7"/>
    <n v="3696"/>
    <n v="41"/>
    <n v="1736"/>
    <n v="669665"/>
    <n v="24440"/>
    <n v="563786"/>
    <n v="55440"/>
    <n v="15998"/>
    <n v="331000000"/>
    <x v="1"/>
    <x v="2"/>
    <n v="3.6495859870233627E-2"/>
  </r>
  <r>
    <s v="R07793"/>
    <x v="2"/>
    <x v="5"/>
    <x v="13"/>
    <x v="208"/>
    <n v="1275"/>
    <n v="170"/>
    <n v="2866"/>
    <n v="670940"/>
    <n v="24610"/>
    <n v="566652"/>
    <n v="17850"/>
    <n v="9515"/>
    <n v="1380000000"/>
    <x v="1"/>
    <x v="10"/>
    <n v="3.667988195665782E-2"/>
  </r>
  <r>
    <s v="R07794"/>
    <x v="4"/>
    <x v="12"/>
    <x v="17"/>
    <x v="533"/>
    <n v="3293"/>
    <n v="96"/>
    <n v="2424"/>
    <n v="674233"/>
    <n v="24706"/>
    <n v="569076"/>
    <n v="36223"/>
    <n v="4907"/>
    <n v="331000000"/>
    <x v="0"/>
    <x v="4"/>
    <n v="3.6643118921797065E-2"/>
  </r>
  <r>
    <s v="R07795"/>
    <x v="2"/>
    <x v="2"/>
    <x v="2"/>
    <x v="388"/>
    <n v="1629"/>
    <n v="169"/>
    <n v="4248"/>
    <n v="675862"/>
    <n v="24875"/>
    <n v="573324"/>
    <n v="14661"/>
    <n v="364"/>
    <n v="1380000000"/>
    <x v="1"/>
    <x v="7"/>
    <n v="3.6804850694372518E-2"/>
  </r>
  <r>
    <s v="R07796"/>
    <x v="3"/>
    <x v="17"/>
    <x v="28"/>
    <x v="90"/>
    <n v="4018"/>
    <n v="125"/>
    <n v="3838"/>
    <n v="679880"/>
    <n v="25000"/>
    <n v="577162"/>
    <n v="36162"/>
    <n v="16899"/>
    <n v="68000000"/>
    <x v="1"/>
    <x v="5"/>
    <n v="3.6771194916750016E-2"/>
  </r>
  <r>
    <s v="R07797"/>
    <x v="2"/>
    <x v="7"/>
    <x v="7"/>
    <x v="176"/>
    <n v="4489"/>
    <n v="2"/>
    <n v="2819"/>
    <n v="684369"/>
    <n v="25002"/>
    <n v="579981"/>
    <n v="35912"/>
    <n v="16959"/>
    <n v="1380000000"/>
    <x v="0"/>
    <x v="2"/>
    <n v="3.6532923028366276E-2"/>
  </r>
  <r>
    <s v="R07798"/>
    <x v="4"/>
    <x v="12"/>
    <x v="17"/>
    <x v="141"/>
    <n v="2016"/>
    <n v="186"/>
    <n v="3223"/>
    <n v="686385"/>
    <n v="25188"/>
    <n v="583204"/>
    <n v="24192"/>
    <n v="4917"/>
    <n v="331000000"/>
    <x v="1"/>
    <x v="11"/>
    <n v="3.669660613212701E-2"/>
  </r>
  <r>
    <s v="R07799"/>
    <x v="0"/>
    <x v="16"/>
    <x v="19"/>
    <x v="228"/>
    <n v="166"/>
    <n v="80"/>
    <n v="2650"/>
    <n v="686551"/>
    <n v="25268"/>
    <n v="585854"/>
    <n v="1162"/>
    <n v="12146"/>
    <n v="83000000"/>
    <x v="0"/>
    <x v="0"/>
    <n v="3.6804257804591359E-2"/>
  </r>
  <r>
    <s v="R07800"/>
    <x v="4"/>
    <x v="13"/>
    <x v="21"/>
    <x v="641"/>
    <n v="975"/>
    <n v="138"/>
    <n v="239"/>
    <n v="687526"/>
    <n v="25406"/>
    <n v="586093"/>
    <n v="15600"/>
    <n v="6908"/>
    <n v="331000000"/>
    <x v="0"/>
    <x v="3"/>
    <n v="3.6952784331065296E-2"/>
  </r>
  <r>
    <s v="R07801"/>
    <x v="1"/>
    <x v="1"/>
    <x v="26"/>
    <x v="703"/>
    <n v="4547"/>
    <n v="80"/>
    <n v="3254"/>
    <n v="692073"/>
    <n v="25486"/>
    <n v="589347"/>
    <n v="27282"/>
    <n v="8142"/>
    <n v="213000000"/>
    <x v="0"/>
    <x v="9"/>
    <n v="3.6825594987811981E-2"/>
  </r>
  <r>
    <s v="R07802"/>
    <x v="4"/>
    <x v="13"/>
    <x v="21"/>
    <x v="519"/>
    <n v="859"/>
    <n v="162"/>
    <n v="4526"/>
    <n v="692932"/>
    <n v="25648"/>
    <n v="593873"/>
    <n v="6872"/>
    <n v="7909"/>
    <n v="331000000"/>
    <x v="0"/>
    <x v="9"/>
    <n v="3.7013732949264862E-2"/>
  </r>
  <r>
    <s v="R07803"/>
    <x v="3"/>
    <x v="6"/>
    <x v="6"/>
    <x v="343"/>
    <n v="3944"/>
    <n v="104"/>
    <n v="499"/>
    <n v="696876"/>
    <n v="25752"/>
    <n v="594372"/>
    <n v="67048"/>
    <n v="14330"/>
    <n v="68000000"/>
    <x v="0"/>
    <x v="3"/>
    <n v="3.6953489573467876E-2"/>
  </r>
  <r>
    <s v="R07804"/>
    <x v="3"/>
    <x v="10"/>
    <x v="10"/>
    <x v="150"/>
    <n v="209"/>
    <n v="177"/>
    <n v="3869"/>
    <n v="697085"/>
    <n v="25929"/>
    <n v="598241"/>
    <n v="2508"/>
    <n v="1373"/>
    <n v="68000000"/>
    <x v="1"/>
    <x v="8"/>
    <n v="3.7196324694979806E-2"/>
  </r>
  <r>
    <s v="R07805"/>
    <x v="3"/>
    <x v="6"/>
    <x v="6"/>
    <x v="417"/>
    <n v="4863"/>
    <n v="190"/>
    <n v="4392"/>
    <n v="701948"/>
    <n v="26119"/>
    <n v="602633"/>
    <n v="87534"/>
    <n v="18516"/>
    <n v="68000000"/>
    <x v="0"/>
    <x v="11"/>
    <n v="3.720930895166024E-2"/>
  </r>
  <r>
    <s v="R07806"/>
    <x v="2"/>
    <x v="9"/>
    <x v="9"/>
    <x v="122"/>
    <n v="1608"/>
    <n v="123"/>
    <n v="2230"/>
    <n v="703556"/>
    <n v="26242"/>
    <n v="604863"/>
    <n v="28944"/>
    <n v="6470"/>
    <n v="1380000000"/>
    <x v="1"/>
    <x v="11"/>
    <n v="3.729909204100313E-2"/>
  </r>
  <r>
    <s v="R07807"/>
    <x v="3"/>
    <x v="10"/>
    <x v="10"/>
    <x v="160"/>
    <n v="213"/>
    <n v="197"/>
    <n v="3628"/>
    <n v="703769"/>
    <n v="26439"/>
    <n v="608491"/>
    <n v="1704"/>
    <n v="18923"/>
    <n v="68000000"/>
    <x v="0"/>
    <x v="2"/>
    <n v="3.7567724636919216E-2"/>
  </r>
  <r>
    <s v="R07808"/>
    <x v="4"/>
    <x v="8"/>
    <x v="34"/>
    <x v="401"/>
    <n v="3431"/>
    <n v="98"/>
    <n v="1429"/>
    <n v="707200"/>
    <n v="26537"/>
    <n v="609920"/>
    <n v="41172"/>
    <n v="19140"/>
    <n v="331000000"/>
    <x v="1"/>
    <x v="5"/>
    <n v="3.7524038461538463E-2"/>
  </r>
  <r>
    <s v="R07809"/>
    <x v="0"/>
    <x v="16"/>
    <x v="19"/>
    <x v="72"/>
    <n v="972"/>
    <n v="5"/>
    <n v="526"/>
    <n v="708172"/>
    <n v="26542"/>
    <n v="610446"/>
    <n v="8748"/>
    <n v="13863"/>
    <n v="83000000"/>
    <x v="1"/>
    <x v="3"/>
    <n v="3.7479595352541473E-2"/>
  </r>
  <r>
    <s v="R07810"/>
    <x v="3"/>
    <x v="10"/>
    <x v="10"/>
    <x v="592"/>
    <n v="3799"/>
    <n v="31"/>
    <n v="1808"/>
    <n v="711971"/>
    <n v="26573"/>
    <n v="612254"/>
    <n v="49387"/>
    <n v="9882"/>
    <n v="68000000"/>
    <x v="1"/>
    <x v="11"/>
    <n v="3.7323149397938959E-2"/>
  </r>
  <r>
    <s v="R07811"/>
    <x v="4"/>
    <x v="13"/>
    <x v="21"/>
    <x v="312"/>
    <n v="303"/>
    <n v="10"/>
    <n v="1210"/>
    <n v="712274"/>
    <n v="26583"/>
    <n v="613464"/>
    <n v="1818"/>
    <n v="18933"/>
    <n v="331000000"/>
    <x v="0"/>
    <x v="0"/>
    <n v="3.7321311742391269E-2"/>
  </r>
  <r>
    <s v="R07812"/>
    <x v="2"/>
    <x v="9"/>
    <x v="9"/>
    <x v="189"/>
    <n v="1835"/>
    <n v="42"/>
    <n v="3947"/>
    <n v="714109"/>
    <n v="26625"/>
    <n v="617411"/>
    <n v="22020"/>
    <n v="10150"/>
    <n v="1380000000"/>
    <x v="0"/>
    <x v="10"/>
    <n v="3.7284224117046558E-2"/>
  </r>
  <r>
    <s v="R07813"/>
    <x v="2"/>
    <x v="2"/>
    <x v="29"/>
    <x v="266"/>
    <n v="860"/>
    <n v="38"/>
    <n v="1048"/>
    <n v="714969"/>
    <n v="26663"/>
    <n v="618459"/>
    <n v="9460"/>
    <n v="5242"/>
    <n v="1380000000"/>
    <x v="0"/>
    <x v="0"/>
    <n v="3.7292525969657424E-2"/>
  </r>
  <r>
    <s v="R07814"/>
    <x v="0"/>
    <x v="19"/>
    <x v="35"/>
    <x v="74"/>
    <n v="4047"/>
    <n v="140"/>
    <n v="4394"/>
    <n v="719016"/>
    <n v="26803"/>
    <n v="622853"/>
    <n v="24282"/>
    <n v="8923"/>
    <n v="83000000"/>
    <x v="0"/>
    <x v="11"/>
    <n v="3.7277334579480847E-2"/>
  </r>
  <r>
    <s v="R07815"/>
    <x v="0"/>
    <x v="4"/>
    <x v="24"/>
    <x v="542"/>
    <n v="1855"/>
    <n v="12"/>
    <n v="4668"/>
    <n v="720871"/>
    <n v="26815"/>
    <n v="627521"/>
    <n v="16695"/>
    <n v="14112"/>
    <n v="83000000"/>
    <x v="1"/>
    <x v="6"/>
    <n v="3.7198056240298198E-2"/>
  </r>
  <r>
    <s v="R07816"/>
    <x v="4"/>
    <x v="12"/>
    <x v="14"/>
    <x v="556"/>
    <n v="3461"/>
    <n v="38"/>
    <n v="1154"/>
    <n v="724332"/>
    <n v="26853"/>
    <n v="628675"/>
    <n v="34610"/>
    <n v="17217"/>
    <n v="331000000"/>
    <x v="1"/>
    <x v="3"/>
    <n v="3.707277878100098E-2"/>
  </r>
  <r>
    <s v="R07817"/>
    <x v="0"/>
    <x v="4"/>
    <x v="4"/>
    <x v="518"/>
    <n v="2167"/>
    <n v="173"/>
    <n v="675"/>
    <n v="726499"/>
    <n v="27026"/>
    <n v="629350"/>
    <n v="28171"/>
    <n v="10344"/>
    <n v="83000000"/>
    <x v="1"/>
    <x v="11"/>
    <n v="3.7200326497352373E-2"/>
  </r>
  <r>
    <s v="R07818"/>
    <x v="0"/>
    <x v="0"/>
    <x v="0"/>
    <x v="230"/>
    <n v="1633"/>
    <n v="161"/>
    <n v="3038"/>
    <n v="728132"/>
    <n v="27187"/>
    <n v="632388"/>
    <n v="24495"/>
    <n v="13510"/>
    <n v="83000000"/>
    <x v="1"/>
    <x v="6"/>
    <n v="3.7338010141018389E-2"/>
  </r>
  <r>
    <s v="R07819"/>
    <x v="2"/>
    <x v="2"/>
    <x v="29"/>
    <x v="319"/>
    <n v="2474"/>
    <n v="194"/>
    <n v="3278"/>
    <n v="730606"/>
    <n v="27381"/>
    <n v="635666"/>
    <n v="39584"/>
    <n v="14860"/>
    <n v="1380000000"/>
    <x v="0"/>
    <x v="6"/>
    <n v="3.7477108044554792E-2"/>
  </r>
  <r>
    <s v="R07820"/>
    <x v="4"/>
    <x v="12"/>
    <x v="14"/>
    <x v="669"/>
    <n v="2377"/>
    <n v="159"/>
    <n v="2285"/>
    <n v="732983"/>
    <n v="27540"/>
    <n v="637951"/>
    <n v="28524"/>
    <n v="13151"/>
    <n v="331000000"/>
    <x v="0"/>
    <x v="1"/>
    <n v="3.7572494860044506E-2"/>
  </r>
  <r>
    <s v="R07821"/>
    <x v="0"/>
    <x v="0"/>
    <x v="0"/>
    <x v="410"/>
    <n v="1750"/>
    <n v="67"/>
    <n v="2239"/>
    <n v="734733"/>
    <n v="27607"/>
    <n v="640190"/>
    <n v="33250"/>
    <n v="16668"/>
    <n v="83000000"/>
    <x v="0"/>
    <x v="1"/>
    <n v="3.7574193618634254E-2"/>
  </r>
  <r>
    <s v="R07822"/>
    <x v="4"/>
    <x v="12"/>
    <x v="14"/>
    <x v="323"/>
    <n v="2682"/>
    <n v="103"/>
    <n v="1051"/>
    <n v="737415"/>
    <n v="27710"/>
    <n v="641241"/>
    <n v="29502"/>
    <n v="7491"/>
    <n v="331000000"/>
    <x v="1"/>
    <x v="1"/>
    <n v="3.7577212288873972E-2"/>
  </r>
  <r>
    <s v="R07823"/>
    <x v="3"/>
    <x v="10"/>
    <x v="11"/>
    <x v="185"/>
    <n v="3411"/>
    <n v="64"/>
    <n v="3178"/>
    <n v="740826"/>
    <n v="27774"/>
    <n v="644419"/>
    <n v="51165"/>
    <n v="3538"/>
    <n v="68000000"/>
    <x v="1"/>
    <x v="9"/>
    <n v="3.7490584833685642E-2"/>
  </r>
  <r>
    <s v="R07824"/>
    <x v="2"/>
    <x v="9"/>
    <x v="25"/>
    <x v="427"/>
    <n v="4659"/>
    <n v="112"/>
    <n v="3294"/>
    <n v="745485"/>
    <n v="27886"/>
    <n v="647713"/>
    <n v="88521"/>
    <n v="4233"/>
    <n v="1380000000"/>
    <x v="1"/>
    <x v="11"/>
    <n v="3.7406520587268691E-2"/>
  </r>
  <r>
    <s v="R07825"/>
    <x v="2"/>
    <x v="5"/>
    <x v="13"/>
    <x v="428"/>
    <n v="4275"/>
    <n v="6"/>
    <n v="428"/>
    <n v="749760"/>
    <n v="27892"/>
    <n v="648141"/>
    <n v="21375"/>
    <n v="16459"/>
    <n v="1380000000"/>
    <x v="1"/>
    <x v="1"/>
    <n v="3.7201237729406741E-2"/>
  </r>
  <r>
    <s v="R07826"/>
    <x v="2"/>
    <x v="2"/>
    <x v="29"/>
    <x v="201"/>
    <n v="4385"/>
    <n v="2"/>
    <n v="2131"/>
    <n v="754145"/>
    <n v="27894"/>
    <n v="650272"/>
    <n v="61390"/>
    <n v="15033"/>
    <n v="1380000000"/>
    <x v="1"/>
    <x v="0"/>
    <n v="3.6987581963680724E-2"/>
  </r>
  <r>
    <s v="R07827"/>
    <x v="1"/>
    <x v="15"/>
    <x v="18"/>
    <x v="378"/>
    <n v="4282"/>
    <n v="85"/>
    <n v="497"/>
    <n v="758427"/>
    <n v="27979"/>
    <n v="650769"/>
    <n v="29974"/>
    <n v="14037"/>
    <n v="213000000"/>
    <x v="1"/>
    <x v="4"/>
    <n v="3.6890827990037275E-2"/>
  </r>
  <r>
    <s v="R07828"/>
    <x v="4"/>
    <x v="8"/>
    <x v="8"/>
    <x v="206"/>
    <n v="485"/>
    <n v="199"/>
    <n v="2284"/>
    <n v="758912"/>
    <n v="28178"/>
    <n v="653053"/>
    <n v="2425"/>
    <n v="9087"/>
    <n v="331000000"/>
    <x v="1"/>
    <x v="3"/>
    <n v="3.7129469556417612E-2"/>
  </r>
  <r>
    <s v="R07829"/>
    <x v="3"/>
    <x v="11"/>
    <x v="33"/>
    <x v="208"/>
    <n v="1360"/>
    <n v="196"/>
    <n v="3866"/>
    <n v="760272"/>
    <n v="28374"/>
    <n v="656919"/>
    <n v="19040"/>
    <n v="13666"/>
    <n v="68000000"/>
    <x v="1"/>
    <x v="10"/>
    <n v="3.7320853589241747E-2"/>
  </r>
  <r>
    <s v="R07830"/>
    <x v="0"/>
    <x v="4"/>
    <x v="4"/>
    <x v="308"/>
    <n v="772"/>
    <n v="48"/>
    <n v="850"/>
    <n v="761044"/>
    <n v="28422"/>
    <n v="657769"/>
    <n v="7720"/>
    <n v="12985"/>
    <n v="83000000"/>
    <x v="1"/>
    <x v="8"/>
    <n v="3.7346066718875651E-2"/>
  </r>
  <r>
    <s v="R07831"/>
    <x v="3"/>
    <x v="10"/>
    <x v="11"/>
    <x v="147"/>
    <n v="3777"/>
    <n v="57"/>
    <n v="2659"/>
    <n v="764821"/>
    <n v="28479"/>
    <n v="660428"/>
    <n v="26439"/>
    <n v="1744"/>
    <n v="68000000"/>
    <x v="1"/>
    <x v="10"/>
    <n v="3.7236163755963815E-2"/>
  </r>
  <r>
    <s v="R07832"/>
    <x v="4"/>
    <x v="13"/>
    <x v="21"/>
    <x v="637"/>
    <n v="1832"/>
    <n v="27"/>
    <n v="2891"/>
    <n v="766653"/>
    <n v="28506"/>
    <n v="663319"/>
    <n v="34808"/>
    <n v="7237"/>
    <n v="331000000"/>
    <x v="1"/>
    <x v="4"/>
    <n v="3.7182401947165142E-2"/>
  </r>
  <r>
    <s v="R07833"/>
    <x v="2"/>
    <x v="7"/>
    <x v="7"/>
    <x v="200"/>
    <n v="1299"/>
    <n v="114"/>
    <n v="1058"/>
    <n v="767952"/>
    <n v="28620"/>
    <n v="664377"/>
    <n v="23382"/>
    <n v="3341"/>
    <n v="1380000000"/>
    <x v="0"/>
    <x v="7"/>
    <n v="3.7267954247140446E-2"/>
  </r>
  <r>
    <s v="R07834"/>
    <x v="1"/>
    <x v="18"/>
    <x v="27"/>
    <x v="412"/>
    <n v="181"/>
    <n v="154"/>
    <n v="2144"/>
    <n v="768133"/>
    <n v="28774"/>
    <n v="666521"/>
    <n v="1086"/>
    <n v="18091"/>
    <n v="213000000"/>
    <x v="0"/>
    <x v="1"/>
    <n v="3.7459658678900658E-2"/>
  </r>
  <r>
    <s v="R07835"/>
    <x v="4"/>
    <x v="14"/>
    <x v="32"/>
    <x v="410"/>
    <n v="1262"/>
    <n v="21"/>
    <n v="3304"/>
    <n v="769395"/>
    <n v="28795"/>
    <n v="669825"/>
    <n v="21454"/>
    <n v="4251"/>
    <n v="331000000"/>
    <x v="0"/>
    <x v="1"/>
    <n v="3.7425509653688939E-2"/>
  </r>
  <r>
    <s v="R07836"/>
    <x v="4"/>
    <x v="12"/>
    <x v="14"/>
    <x v="473"/>
    <n v="3905"/>
    <n v="93"/>
    <n v="2572"/>
    <n v="773300"/>
    <n v="28888"/>
    <n v="672397"/>
    <n v="74195"/>
    <n v="13500"/>
    <n v="331000000"/>
    <x v="0"/>
    <x v="11"/>
    <n v="3.7356782619940514E-2"/>
  </r>
  <r>
    <s v="R07837"/>
    <x v="0"/>
    <x v="16"/>
    <x v="19"/>
    <x v="180"/>
    <n v="145"/>
    <n v="100"/>
    <n v="1781"/>
    <n v="773445"/>
    <n v="28988"/>
    <n v="674178"/>
    <n v="2030"/>
    <n v="13221"/>
    <n v="83000000"/>
    <x v="1"/>
    <x v="8"/>
    <n v="3.7479070910019459E-2"/>
  </r>
  <r>
    <s v="R07838"/>
    <x v="3"/>
    <x v="10"/>
    <x v="10"/>
    <x v="492"/>
    <n v="3942"/>
    <n v="70"/>
    <n v="488"/>
    <n v="777387"/>
    <n v="29058"/>
    <n v="674666"/>
    <n v="23652"/>
    <n v="13510"/>
    <n v="68000000"/>
    <x v="0"/>
    <x v="6"/>
    <n v="3.7379066025030001E-2"/>
  </r>
  <r>
    <s v="R07839"/>
    <x v="3"/>
    <x v="6"/>
    <x v="6"/>
    <x v="49"/>
    <n v="1839"/>
    <n v="113"/>
    <n v="403"/>
    <n v="779226"/>
    <n v="29171"/>
    <n v="675069"/>
    <n v="22068"/>
    <n v="13386"/>
    <n v="68000000"/>
    <x v="1"/>
    <x v="6"/>
    <n v="3.7435865846365497E-2"/>
  </r>
  <r>
    <s v="R07840"/>
    <x v="0"/>
    <x v="16"/>
    <x v="19"/>
    <x v="470"/>
    <n v="4594"/>
    <n v="12"/>
    <n v="4869"/>
    <n v="783820"/>
    <n v="29183"/>
    <n v="679938"/>
    <n v="87286"/>
    <n v="15904"/>
    <n v="83000000"/>
    <x v="0"/>
    <x v="7"/>
    <n v="3.7231762394427291E-2"/>
  </r>
  <r>
    <s v="R07841"/>
    <x v="1"/>
    <x v="15"/>
    <x v="30"/>
    <x v="370"/>
    <n v="802"/>
    <n v="149"/>
    <n v="402"/>
    <n v="784622"/>
    <n v="29332"/>
    <n v="680340"/>
    <n v="4010"/>
    <n v="3778"/>
    <n v="213000000"/>
    <x v="1"/>
    <x v="4"/>
    <n v="3.7383606373514892E-2"/>
  </r>
  <r>
    <s v="R07842"/>
    <x v="2"/>
    <x v="5"/>
    <x v="5"/>
    <x v="632"/>
    <n v="1998"/>
    <n v="4"/>
    <n v="3657"/>
    <n v="786620"/>
    <n v="29336"/>
    <n v="683997"/>
    <n v="25974"/>
    <n v="5013"/>
    <n v="1380000000"/>
    <x v="1"/>
    <x v="6"/>
    <n v="3.7293737764104648E-2"/>
  </r>
  <r>
    <s v="R07843"/>
    <x v="2"/>
    <x v="9"/>
    <x v="25"/>
    <x v="166"/>
    <n v="3950"/>
    <n v="21"/>
    <n v="1801"/>
    <n v="790570"/>
    <n v="29357"/>
    <n v="685798"/>
    <n v="63200"/>
    <n v="6236"/>
    <n v="1380000000"/>
    <x v="1"/>
    <x v="7"/>
    <n v="3.7133966631670817E-2"/>
  </r>
  <r>
    <s v="R07844"/>
    <x v="1"/>
    <x v="15"/>
    <x v="18"/>
    <x v="256"/>
    <n v="1318"/>
    <n v="126"/>
    <n v="183"/>
    <n v="791888"/>
    <n v="29483"/>
    <n v="685981"/>
    <n v="14498"/>
    <n v="645"/>
    <n v="213000000"/>
    <x v="0"/>
    <x v="9"/>
    <n v="3.7231275129816339E-2"/>
  </r>
  <r>
    <s v="R07845"/>
    <x v="0"/>
    <x v="19"/>
    <x v="36"/>
    <x v="728"/>
    <n v="4626"/>
    <n v="52"/>
    <n v="4990"/>
    <n v="796514"/>
    <n v="29535"/>
    <n v="690971"/>
    <n v="23130"/>
    <n v="2239"/>
    <n v="83000000"/>
    <x v="0"/>
    <x v="9"/>
    <n v="3.7080327527199773E-2"/>
  </r>
  <r>
    <s v="R07846"/>
    <x v="4"/>
    <x v="8"/>
    <x v="8"/>
    <x v="106"/>
    <n v="3798"/>
    <n v="38"/>
    <n v="3639"/>
    <n v="800312"/>
    <n v="29573"/>
    <n v="694610"/>
    <n v="34182"/>
    <n v="9653"/>
    <n v="331000000"/>
    <x v="0"/>
    <x v="8"/>
    <n v="3.6951838782874676E-2"/>
  </r>
  <r>
    <s v="R07847"/>
    <x v="3"/>
    <x v="6"/>
    <x v="22"/>
    <x v="274"/>
    <n v="2258"/>
    <n v="36"/>
    <n v="1516"/>
    <n v="802570"/>
    <n v="29609"/>
    <n v="696126"/>
    <n v="20322"/>
    <n v="18662"/>
    <n v="68000000"/>
    <x v="1"/>
    <x v="2"/>
    <n v="3.6892732098134741E-2"/>
  </r>
  <r>
    <s v="R07848"/>
    <x v="4"/>
    <x v="8"/>
    <x v="8"/>
    <x v="448"/>
    <n v="2940"/>
    <n v="30"/>
    <n v="4156"/>
    <n v="805510"/>
    <n v="29639"/>
    <n v="700282"/>
    <n v="52920"/>
    <n v="7094"/>
    <n v="331000000"/>
    <x v="0"/>
    <x v="6"/>
    <n v="3.6795322218221994E-2"/>
  </r>
  <r>
    <s v="R07849"/>
    <x v="3"/>
    <x v="10"/>
    <x v="11"/>
    <x v="391"/>
    <n v="4061"/>
    <n v="61"/>
    <n v="1708"/>
    <n v="809571"/>
    <n v="29700"/>
    <n v="701990"/>
    <n v="24366"/>
    <n v="14649"/>
    <n v="68000000"/>
    <x v="0"/>
    <x v="5"/>
    <n v="3.6686096710479996E-2"/>
  </r>
  <r>
    <s v="R07850"/>
    <x v="4"/>
    <x v="8"/>
    <x v="8"/>
    <x v="473"/>
    <n v="2052"/>
    <n v="102"/>
    <n v="3693"/>
    <n v="811623"/>
    <n v="29802"/>
    <n v="705683"/>
    <n v="10260"/>
    <n v="8718"/>
    <n v="331000000"/>
    <x v="0"/>
    <x v="11"/>
    <n v="3.6719018559109341E-2"/>
  </r>
  <r>
    <s v="R07851"/>
    <x v="0"/>
    <x v="4"/>
    <x v="24"/>
    <x v="168"/>
    <n v="3852"/>
    <n v="80"/>
    <n v="1947"/>
    <n v="815475"/>
    <n v="29882"/>
    <n v="707630"/>
    <n v="42372"/>
    <n v="10903"/>
    <n v="83000000"/>
    <x v="1"/>
    <x v="4"/>
    <n v="3.6643673932370703E-2"/>
  </r>
  <r>
    <s v="R07852"/>
    <x v="0"/>
    <x v="19"/>
    <x v="35"/>
    <x v="14"/>
    <n v="215"/>
    <n v="126"/>
    <n v="4241"/>
    <n v="815690"/>
    <n v="30008"/>
    <n v="711871"/>
    <n v="4085"/>
    <n v="4458"/>
    <n v="83000000"/>
    <x v="1"/>
    <x v="4"/>
    <n v="3.6788485821819567E-2"/>
  </r>
  <r>
    <s v="R07853"/>
    <x v="1"/>
    <x v="3"/>
    <x v="31"/>
    <x v="547"/>
    <n v="785"/>
    <n v="5"/>
    <n v="1549"/>
    <n v="816475"/>
    <n v="30013"/>
    <n v="713420"/>
    <n v="14915"/>
    <n v="18801"/>
    <n v="213000000"/>
    <x v="1"/>
    <x v="0"/>
    <n v="3.6759239413331701E-2"/>
  </r>
  <r>
    <s v="R07854"/>
    <x v="4"/>
    <x v="8"/>
    <x v="8"/>
    <x v="718"/>
    <n v="1635"/>
    <n v="104"/>
    <n v="4278"/>
    <n v="818110"/>
    <n v="30117"/>
    <n v="717698"/>
    <n v="26160"/>
    <n v="18521"/>
    <n v="331000000"/>
    <x v="1"/>
    <x v="0"/>
    <n v="3.6812898021048514E-2"/>
  </r>
  <r>
    <s v="R07855"/>
    <x v="4"/>
    <x v="8"/>
    <x v="8"/>
    <x v="532"/>
    <n v="2299"/>
    <n v="80"/>
    <n v="4410"/>
    <n v="820409"/>
    <n v="30197"/>
    <n v="722108"/>
    <n v="29887"/>
    <n v="9917"/>
    <n v="331000000"/>
    <x v="1"/>
    <x v="8"/>
    <n v="3.6807251017480308E-2"/>
  </r>
  <r>
    <s v="R07856"/>
    <x v="1"/>
    <x v="18"/>
    <x v="27"/>
    <x v="654"/>
    <n v="3752"/>
    <n v="161"/>
    <n v="3948"/>
    <n v="824161"/>
    <n v="30358"/>
    <n v="726056"/>
    <n v="45024"/>
    <n v="9920"/>
    <n v="213000000"/>
    <x v="1"/>
    <x v="6"/>
    <n v="3.6835035872845236E-2"/>
  </r>
  <r>
    <s v="R07857"/>
    <x v="1"/>
    <x v="18"/>
    <x v="23"/>
    <x v="35"/>
    <n v="3109"/>
    <n v="86"/>
    <n v="4754"/>
    <n v="827270"/>
    <n v="30444"/>
    <n v="730810"/>
    <n v="34199"/>
    <n v="6765"/>
    <n v="213000000"/>
    <x v="1"/>
    <x v="7"/>
    <n v="3.6800560880969939E-2"/>
  </r>
  <r>
    <s v="R07858"/>
    <x v="0"/>
    <x v="19"/>
    <x v="36"/>
    <x v="550"/>
    <n v="4323"/>
    <n v="51"/>
    <n v="2791"/>
    <n v="831593"/>
    <n v="30495"/>
    <n v="733601"/>
    <n v="34584"/>
    <n v="14686"/>
    <n v="83000000"/>
    <x v="1"/>
    <x v="2"/>
    <n v="3.6670582845213948E-2"/>
  </r>
  <r>
    <s v="R07859"/>
    <x v="0"/>
    <x v="19"/>
    <x v="35"/>
    <x v="243"/>
    <n v="284"/>
    <n v="157"/>
    <n v="995"/>
    <n v="831877"/>
    <n v="30652"/>
    <n v="734596"/>
    <n v="3976"/>
    <n v="4054"/>
    <n v="83000000"/>
    <x v="1"/>
    <x v="7"/>
    <n v="3.6846793456244135E-2"/>
  </r>
  <r>
    <s v="R07860"/>
    <x v="4"/>
    <x v="12"/>
    <x v="14"/>
    <x v="526"/>
    <n v="3581"/>
    <n v="12"/>
    <n v="2856"/>
    <n v="835458"/>
    <n v="30664"/>
    <n v="737452"/>
    <n v="39391"/>
    <n v="11243"/>
    <n v="331000000"/>
    <x v="0"/>
    <x v="8"/>
    <n v="3.6703221466548884E-2"/>
  </r>
  <r>
    <s v="R07861"/>
    <x v="0"/>
    <x v="16"/>
    <x v="19"/>
    <x v="590"/>
    <n v="2010"/>
    <n v="185"/>
    <n v="651"/>
    <n v="837468"/>
    <n v="30849"/>
    <n v="738103"/>
    <n v="38190"/>
    <n v="128"/>
    <n v="83000000"/>
    <x v="0"/>
    <x v="1"/>
    <n v="3.6836034332058058E-2"/>
  </r>
  <r>
    <s v="R07862"/>
    <x v="0"/>
    <x v="19"/>
    <x v="35"/>
    <x v="585"/>
    <n v="2413"/>
    <n v="52"/>
    <n v="892"/>
    <n v="839881"/>
    <n v="30901"/>
    <n v="738995"/>
    <n v="43434"/>
    <n v="19537"/>
    <n v="83000000"/>
    <x v="0"/>
    <x v="1"/>
    <n v="3.6792116978476716E-2"/>
  </r>
  <r>
    <s v="R07863"/>
    <x v="4"/>
    <x v="8"/>
    <x v="8"/>
    <x v="154"/>
    <n v="1643"/>
    <n v="147"/>
    <n v="2836"/>
    <n v="841524"/>
    <n v="31048"/>
    <n v="741831"/>
    <n v="29574"/>
    <n v="8400"/>
    <n v="331000000"/>
    <x v="0"/>
    <x v="6"/>
    <n v="3.6894966750799736E-2"/>
  </r>
  <r>
    <s v="R07864"/>
    <x v="1"/>
    <x v="1"/>
    <x v="26"/>
    <x v="342"/>
    <n v="1127"/>
    <n v="133"/>
    <n v="2002"/>
    <n v="842651"/>
    <n v="31181"/>
    <n v="743833"/>
    <n v="19159"/>
    <n v="8237"/>
    <n v="213000000"/>
    <x v="0"/>
    <x v="4"/>
    <n v="3.700345694718217E-2"/>
  </r>
  <r>
    <s v="R07865"/>
    <x v="4"/>
    <x v="13"/>
    <x v="21"/>
    <x v="431"/>
    <n v="3472"/>
    <n v="54"/>
    <n v="1064"/>
    <n v="846123"/>
    <n v="31235"/>
    <n v="744897"/>
    <n v="41664"/>
    <n v="6635"/>
    <n v="331000000"/>
    <x v="0"/>
    <x v="3"/>
    <n v="3.6915436644554045E-2"/>
  </r>
  <r>
    <s v="R07866"/>
    <x v="2"/>
    <x v="2"/>
    <x v="29"/>
    <x v="238"/>
    <n v="1269"/>
    <n v="158"/>
    <n v="2430"/>
    <n v="847392"/>
    <n v="31393"/>
    <n v="747327"/>
    <n v="16497"/>
    <n v="12251"/>
    <n v="1380000000"/>
    <x v="0"/>
    <x v="11"/>
    <n v="3.7046608889392395E-2"/>
  </r>
  <r>
    <s v="R07867"/>
    <x v="4"/>
    <x v="8"/>
    <x v="34"/>
    <x v="194"/>
    <n v="3778"/>
    <n v="58"/>
    <n v="168"/>
    <n v="851170"/>
    <n v="31451"/>
    <n v="747495"/>
    <n v="49114"/>
    <n v="0"/>
    <n v="331000000"/>
    <x v="1"/>
    <x v="2"/>
    <n v="3.6950315448147843E-2"/>
  </r>
  <r>
    <s v="R07868"/>
    <x v="2"/>
    <x v="5"/>
    <x v="5"/>
    <x v="432"/>
    <n v="643"/>
    <n v="146"/>
    <n v="170"/>
    <n v="851813"/>
    <n v="31597"/>
    <n v="747665"/>
    <n v="5787"/>
    <n v="19619"/>
    <n v="1380000000"/>
    <x v="1"/>
    <x v="8"/>
    <n v="3.7093822235631527E-2"/>
  </r>
  <r>
    <s v="R07869"/>
    <x v="4"/>
    <x v="13"/>
    <x v="15"/>
    <x v="591"/>
    <n v="2778"/>
    <n v="197"/>
    <n v="3689"/>
    <n v="854591"/>
    <n v="31794"/>
    <n v="751354"/>
    <n v="25002"/>
    <n v="8004"/>
    <n v="331000000"/>
    <x v="1"/>
    <x v="5"/>
    <n v="3.720376179950409E-2"/>
  </r>
  <r>
    <s v="R07870"/>
    <x v="2"/>
    <x v="5"/>
    <x v="5"/>
    <x v="302"/>
    <n v="25"/>
    <n v="97"/>
    <n v="738"/>
    <n v="854616"/>
    <n v="31891"/>
    <n v="752092"/>
    <n v="250"/>
    <n v="14794"/>
    <n v="1380000000"/>
    <x v="0"/>
    <x v="3"/>
    <n v="3.7316174749829165E-2"/>
  </r>
  <r>
    <s v="R07871"/>
    <x v="2"/>
    <x v="7"/>
    <x v="7"/>
    <x v="239"/>
    <n v="3322"/>
    <n v="155"/>
    <n v="3527"/>
    <n v="857938"/>
    <n v="32046"/>
    <n v="755619"/>
    <n v="59796"/>
    <n v="1634"/>
    <n v="1380000000"/>
    <x v="1"/>
    <x v="7"/>
    <n v="3.7352349470474555E-2"/>
  </r>
  <r>
    <s v="R07872"/>
    <x v="4"/>
    <x v="13"/>
    <x v="21"/>
    <x v="201"/>
    <n v="2045"/>
    <n v="140"/>
    <n v="3562"/>
    <n v="859983"/>
    <n v="32186"/>
    <n v="759181"/>
    <n v="24540"/>
    <n v="9095"/>
    <n v="331000000"/>
    <x v="1"/>
    <x v="0"/>
    <n v="3.7426321217977565E-2"/>
  </r>
  <r>
    <s v="R07873"/>
    <x v="0"/>
    <x v="16"/>
    <x v="19"/>
    <x v="245"/>
    <n v="3937"/>
    <n v="179"/>
    <n v="1317"/>
    <n v="863920"/>
    <n v="32365"/>
    <n v="760498"/>
    <n v="70866"/>
    <n v="11363"/>
    <n v="83000000"/>
    <x v="1"/>
    <x v="4"/>
    <n v="3.7462959533290117E-2"/>
  </r>
  <r>
    <s v="R07874"/>
    <x v="3"/>
    <x v="17"/>
    <x v="20"/>
    <x v="56"/>
    <n v="4807"/>
    <n v="73"/>
    <n v="1287"/>
    <n v="868727"/>
    <n v="32438"/>
    <n v="761785"/>
    <n v="33649"/>
    <n v="1894"/>
    <n v="68000000"/>
    <x v="0"/>
    <x v="0"/>
    <n v="3.7339693597643449E-2"/>
  </r>
  <r>
    <s v="R07875"/>
    <x v="0"/>
    <x v="16"/>
    <x v="19"/>
    <x v="264"/>
    <n v="1025"/>
    <n v="60"/>
    <n v="2294"/>
    <n v="869752"/>
    <n v="32498"/>
    <n v="764079"/>
    <n v="7175"/>
    <n v="5656"/>
    <n v="83000000"/>
    <x v="0"/>
    <x v="11"/>
    <n v="3.7364674068010188E-2"/>
  </r>
  <r>
    <s v="R07876"/>
    <x v="2"/>
    <x v="5"/>
    <x v="13"/>
    <x v="408"/>
    <n v="3830"/>
    <n v="168"/>
    <n v="4243"/>
    <n v="873582"/>
    <n v="32666"/>
    <n v="768322"/>
    <n v="57450"/>
    <n v="5266"/>
    <n v="1380000000"/>
    <x v="0"/>
    <x v="8"/>
    <n v="3.7393169731061306E-2"/>
  </r>
  <r>
    <s v="R07877"/>
    <x v="4"/>
    <x v="14"/>
    <x v="32"/>
    <x v="203"/>
    <n v="1068"/>
    <n v="44"/>
    <n v="4036"/>
    <n v="874650"/>
    <n v="32710"/>
    <n v="772358"/>
    <n v="9612"/>
    <n v="4850"/>
    <n v="331000000"/>
    <x v="1"/>
    <x v="8"/>
    <n v="3.7397816269364892E-2"/>
  </r>
  <r>
    <s v="R07878"/>
    <x v="4"/>
    <x v="13"/>
    <x v="15"/>
    <x v="321"/>
    <n v="938"/>
    <n v="134"/>
    <n v="4536"/>
    <n v="875588"/>
    <n v="32844"/>
    <n v="776894"/>
    <n v="14070"/>
    <n v="2061"/>
    <n v="331000000"/>
    <x v="0"/>
    <x v="10"/>
    <n v="3.7510792747273834E-2"/>
  </r>
  <r>
    <s v="R07879"/>
    <x v="4"/>
    <x v="13"/>
    <x v="15"/>
    <x v="28"/>
    <n v="4098"/>
    <n v="85"/>
    <n v="4457"/>
    <n v="879686"/>
    <n v="32929"/>
    <n v="781351"/>
    <n v="20490"/>
    <n v="15136"/>
    <n v="331000000"/>
    <x v="0"/>
    <x v="7"/>
    <n v="3.7432674840795467E-2"/>
  </r>
  <r>
    <s v="R07880"/>
    <x v="4"/>
    <x v="13"/>
    <x v="15"/>
    <x v="90"/>
    <n v="1472"/>
    <n v="13"/>
    <n v="2269"/>
    <n v="881158"/>
    <n v="32942"/>
    <n v="783620"/>
    <n v="13248"/>
    <n v="3364"/>
    <n v="331000000"/>
    <x v="1"/>
    <x v="5"/>
    <n v="3.7384895784864917E-2"/>
  </r>
  <r>
    <s v="R07881"/>
    <x v="3"/>
    <x v="6"/>
    <x v="22"/>
    <x v="270"/>
    <n v="3647"/>
    <n v="35"/>
    <n v="657"/>
    <n v="884805"/>
    <n v="32977"/>
    <n v="784277"/>
    <n v="47411"/>
    <n v="9066"/>
    <n v="68000000"/>
    <x v="0"/>
    <x v="5"/>
    <n v="3.7270359005656617E-2"/>
  </r>
  <r>
    <s v="R07882"/>
    <x v="1"/>
    <x v="1"/>
    <x v="26"/>
    <x v="396"/>
    <n v="2325"/>
    <n v="7"/>
    <n v="4203"/>
    <n v="887130"/>
    <n v="32984"/>
    <n v="788480"/>
    <n v="20925"/>
    <n v="19229"/>
    <n v="213000000"/>
    <x v="1"/>
    <x v="11"/>
    <n v="3.7180571054975034E-2"/>
  </r>
  <r>
    <s v="R07883"/>
    <x v="2"/>
    <x v="2"/>
    <x v="2"/>
    <x v="623"/>
    <n v="175"/>
    <n v="11"/>
    <n v="3201"/>
    <n v="887305"/>
    <n v="32995"/>
    <n v="791681"/>
    <n v="1925"/>
    <n v="5018"/>
    <n v="1380000000"/>
    <x v="1"/>
    <x v="1"/>
    <n v="3.7185635153639394E-2"/>
  </r>
  <r>
    <s v="R07884"/>
    <x v="3"/>
    <x v="17"/>
    <x v="28"/>
    <x v="529"/>
    <n v="1143"/>
    <n v="167"/>
    <n v="575"/>
    <n v="888448"/>
    <n v="33162"/>
    <n v="792256"/>
    <n v="16002"/>
    <n v="268"/>
    <n v="68000000"/>
    <x v="1"/>
    <x v="10"/>
    <n v="3.7325763578735051E-2"/>
  </r>
  <r>
    <s v="R07885"/>
    <x v="0"/>
    <x v="16"/>
    <x v="19"/>
    <x v="54"/>
    <n v="3510"/>
    <n v="105"/>
    <n v="299"/>
    <n v="891958"/>
    <n v="33267"/>
    <n v="792555"/>
    <n v="45630"/>
    <n v="7622"/>
    <n v="83000000"/>
    <x v="1"/>
    <x v="10"/>
    <n v="3.7296599167225365E-2"/>
  </r>
  <r>
    <s v="R07886"/>
    <x v="1"/>
    <x v="1"/>
    <x v="26"/>
    <x v="199"/>
    <n v="4062"/>
    <n v="189"/>
    <n v="3506"/>
    <n v="896020"/>
    <n v="33456"/>
    <n v="796061"/>
    <n v="48744"/>
    <n v="3409"/>
    <n v="213000000"/>
    <x v="0"/>
    <x v="10"/>
    <n v="3.7338452266690476E-2"/>
  </r>
  <r>
    <s v="R07887"/>
    <x v="1"/>
    <x v="1"/>
    <x v="26"/>
    <x v="530"/>
    <n v="950"/>
    <n v="141"/>
    <n v="1892"/>
    <n v="896970"/>
    <n v="33597"/>
    <n v="797953"/>
    <n v="18050"/>
    <n v="13747"/>
    <n v="213000000"/>
    <x v="1"/>
    <x v="10"/>
    <n v="3.7456102210776283E-2"/>
  </r>
  <r>
    <s v="R07888"/>
    <x v="4"/>
    <x v="14"/>
    <x v="32"/>
    <x v="220"/>
    <n v="4436"/>
    <n v="176"/>
    <n v="223"/>
    <n v="901406"/>
    <n v="33773"/>
    <n v="798176"/>
    <n v="39924"/>
    <n v="12374"/>
    <n v="331000000"/>
    <x v="1"/>
    <x v="1"/>
    <n v="3.7467023738470787E-2"/>
  </r>
  <r>
    <s v="R07889"/>
    <x v="3"/>
    <x v="6"/>
    <x v="6"/>
    <x v="289"/>
    <n v="2744"/>
    <n v="50"/>
    <n v="3648"/>
    <n v="904150"/>
    <n v="33823"/>
    <n v="801824"/>
    <n v="43904"/>
    <n v="3495"/>
    <n v="68000000"/>
    <x v="1"/>
    <x v="0"/>
    <n v="3.7408615827019855E-2"/>
  </r>
  <r>
    <s v="R07890"/>
    <x v="0"/>
    <x v="16"/>
    <x v="19"/>
    <x v="54"/>
    <n v="120"/>
    <n v="189"/>
    <n v="2741"/>
    <n v="904270"/>
    <n v="34012"/>
    <n v="804565"/>
    <n v="2040"/>
    <n v="17638"/>
    <n v="83000000"/>
    <x v="1"/>
    <x v="10"/>
    <n v="3.7612659935638691E-2"/>
  </r>
  <r>
    <s v="R07891"/>
    <x v="4"/>
    <x v="14"/>
    <x v="16"/>
    <x v="447"/>
    <n v="4670"/>
    <n v="4"/>
    <n v="1858"/>
    <n v="908940"/>
    <n v="34016"/>
    <n v="806423"/>
    <n v="28020"/>
    <n v="5823"/>
    <n v="331000000"/>
    <x v="0"/>
    <x v="6"/>
    <n v="3.7423812352850576E-2"/>
  </r>
  <r>
    <s v="R07892"/>
    <x v="4"/>
    <x v="12"/>
    <x v="14"/>
    <x v="326"/>
    <n v="1920"/>
    <n v="194"/>
    <n v="3694"/>
    <n v="910860"/>
    <n v="34210"/>
    <n v="810117"/>
    <n v="17280"/>
    <n v="11962"/>
    <n v="331000000"/>
    <x v="0"/>
    <x v="11"/>
    <n v="3.7557912302659029E-2"/>
  </r>
  <r>
    <s v="R07893"/>
    <x v="2"/>
    <x v="2"/>
    <x v="29"/>
    <x v="317"/>
    <n v="1684"/>
    <n v="0"/>
    <n v="2297"/>
    <n v="912544"/>
    <n v="34210"/>
    <n v="812414"/>
    <n v="23576"/>
    <n v="11871"/>
    <n v="1380000000"/>
    <x v="1"/>
    <x v="10"/>
    <n v="3.7488603289266051E-2"/>
  </r>
  <r>
    <s v="R07894"/>
    <x v="1"/>
    <x v="3"/>
    <x v="31"/>
    <x v="677"/>
    <n v="968"/>
    <n v="103"/>
    <n v="4336"/>
    <n v="913512"/>
    <n v="34313"/>
    <n v="816750"/>
    <n v="11616"/>
    <n v="13044"/>
    <n v="213000000"/>
    <x v="0"/>
    <x v="3"/>
    <n v="3.7561630279624135E-2"/>
  </r>
  <r>
    <s v="R07895"/>
    <x v="0"/>
    <x v="16"/>
    <x v="19"/>
    <x v="204"/>
    <n v="3808"/>
    <n v="104"/>
    <n v="2864"/>
    <n v="917320"/>
    <n v="34417"/>
    <n v="819614"/>
    <n v="57120"/>
    <n v="12239"/>
    <n v="83000000"/>
    <x v="0"/>
    <x v="5"/>
    <n v="3.7519077312170232E-2"/>
  </r>
  <r>
    <s v="R07896"/>
    <x v="1"/>
    <x v="18"/>
    <x v="27"/>
    <x v="605"/>
    <n v="4780"/>
    <n v="100"/>
    <n v="3544"/>
    <n v="922100"/>
    <n v="34517"/>
    <n v="823158"/>
    <n v="23900"/>
    <n v="8185"/>
    <n v="213000000"/>
    <x v="1"/>
    <x v="10"/>
    <n v="3.7433033293569028E-2"/>
  </r>
  <r>
    <s v="R07897"/>
    <x v="3"/>
    <x v="11"/>
    <x v="12"/>
    <x v="202"/>
    <n v="3315"/>
    <n v="127"/>
    <n v="1699"/>
    <n v="925415"/>
    <n v="34644"/>
    <n v="824857"/>
    <n v="46410"/>
    <n v="9014"/>
    <n v="68000000"/>
    <x v="0"/>
    <x v="3"/>
    <n v="3.743617728262455E-2"/>
  </r>
  <r>
    <s v="R07898"/>
    <x v="2"/>
    <x v="5"/>
    <x v="5"/>
    <x v="411"/>
    <n v="4738"/>
    <n v="96"/>
    <n v="3334"/>
    <n v="930153"/>
    <n v="34740"/>
    <n v="828191"/>
    <n v="37904"/>
    <n v="13258"/>
    <n v="1380000000"/>
    <x v="0"/>
    <x v="11"/>
    <n v="3.734869424707548E-2"/>
  </r>
  <r>
    <s v="R07899"/>
    <x v="4"/>
    <x v="12"/>
    <x v="14"/>
    <x v="541"/>
    <n v="1104"/>
    <n v="48"/>
    <n v="2062"/>
    <n v="931257"/>
    <n v="34788"/>
    <n v="830253"/>
    <n v="5520"/>
    <n v="12237"/>
    <n v="331000000"/>
    <x v="1"/>
    <x v="2"/>
    <n v="3.7355960814254283E-2"/>
  </r>
  <r>
    <s v="R07900"/>
    <x v="2"/>
    <x v="2"/>
    <x v="29"/>
    <x v="544"/>
    <n v="4389"/>
    <n v="144"/>
    <n v="664"/>
    <n v="935646"/>
    <n v="34932"/>
    <n v="830917"/>
    <n v="39501"/>
    <n v="10687"/>
    <n v="1380000000"/>
    <x v="0"/>
    <x v="11"/>
    <n v="3.7334632970161791E-2"/>
  </r>
  <r>
    <s v="R07901"/>
    <x v="4"/>
    <x v="13"/>
    <x v="15"/>
    <x v="281"/>
    <n v="2505"/>
    <n v="94"/>
    <n v="495"/>
    <n v="938151"/>
    <n v="35026"/>
    <n v="831412"/>
    <n v="42585"/>
    <n v="18178"/>
    <n v="331000000"/>
    <x v="0"/>
    <x v="9"/>
    <n v="3.7335141144655817E-2"/>
  </r>
  <r>
    <s v="R07902"/>
    <x v="2"/>
    <x v="2"/>
    <x v="2"/>
    <x v="503"/>
    <n v="4842"/>
    <n v="34"/>
    <n v="1464"/>
    <n v="942993"/>
    <n v="35060"/>
    <n v="832876"/>
    <n v="29052"/>
    <n v="2183"/>
    <n v="1380000000"/>
    <x v="0"/>
    <x v="4"/>
    <n v="3.7179491258153563E-2"/>
  </r>
  <r>
    <s v="R07903"/>
    <x v="4"/>
    <x v="12"/>
    <x v="17"/>
    <x v="657"/>
    <n v="3884"/>
    <n v="194"/>
    <n v="4645"/>
    <n v="946877"/>
    <n v="35254"/>
    <n v="837521"/>
    <n v="73796"/>
    <n v="4856"/>
    <n v="331000000"/>
    <x v="0"/>
    <x v="1"/>
    <n v="3.7231868553148931E-2"/>
  </r>
  <r>
    <s v="R07904"/>
    <x v="1"/>
    <x v="3"/>
    <x v="3"/>
    <x v="402"/>
    <n v="732"/>
    <n v="12"/>
    <n v="2084"/>
    <n v="947609"/>
    <n v="35266"/>
    <n v="839605"/>
    <n v="11712"/>
    <n v="10493"/>
    <n v="213000000"/>
    <x v="0"/>
    <x v="4"/>
    <n v="3.7215771483808197E-2"/>
  </r>
  <r>
    <s v="R07905"/>
    <x v="1"/>
    <x v="18"/>
    <x v="23"/>
    <x v="620"/>
    <n v="1581"/>
    <n v="115"/>
    <n v="3705"/>
    <n v="949190"/>
    <n v="35381"/>
    <n v="843310"/>
    <n v="9486"/>
    <n v="16712"/>
    <n v="213000000"/>
    <x v="1"/>
    <x v="4"/>
    <n v="3.7274939685415988E-2"/>
  </r>
  <r>
    <s v="R07906"/>
    <x v="1"/>
    <x v="1"/>
    <x v="1"/>
    <x v="592"/>
    <n v="3679"/>
    <n v="164"/>
    <n v="435"/>
    <n v="952869"/>
    <n v="35545"/>
    <n v="843745"/>
    <n v="40469"/>
    <n v="10767"/>
    <n v="213000000"/>
    <x v="1"/>
    <x v="11"/>
    <n v="3.7303134008977099E-2"/>
  </r>
  <r>
    <s v="R07907"/>
    <x v="1"/>
    <x v="3"/>
    <x v="3"/>
    <x v="548"/>
    <n v="3852"/>
    <n v="37"/>
    <n v="2340"/>
    <n v="956721"/>
    <n v="35582"/>
    <n v="846085"/>
    <n v="30816"/>
    <n v="10009"/>
    <n v="213000000"/>
    <x v="0"/>
    <x v="0"/>
    <n v="3.7191615946550773E-2"/>
  </r>
  <r>
    <s v="R07908"/>
    <x v="2"/>
    <x v="2"/>
    <x v="29"/>
    <x v="175"/>
    <n v="2427"/>
    <n v="77"/>
    <n v="4396"/>
    <n v="959148"/>
    <n v="35659"/>
    <n v="850481"/>
    <n v="43686"/>
    <n v="6407"/>
    <n v="1380000000"/>
    <x v="1"/>
    <x v="1"/>
    <n v="3.717778695258709E-2"/>
  </r>
  <r>
    <s v="R07909"/>
    <x v="4"/>
    <x v="13"/>
    <x v="21"/>
    <x v="188"/>
    <n v="323"/>
    <n v="133"/>
    <n v="1697"/>
    <n v="959471"/>
    <n v="35792"/>
    <n v="852178"/>
    <n v="1938"/>
    <n v="3942"/>
    <n v="331000000"/>
    <x v="0"/>
    <x v="10"/>
    <n v="3.7303889330683265E-2"/>
  </r>
  <r>
    <s v="R07910"/>
    <x v="1"/>
    <x v="15"/>
    <x v="30"/>
    <x v="163"/>
    <n v="3699"/>
    <n v="62"/>
    <n v="4011"/>
    <n v="963170"/>
    <n v="35854"/>
    <n v="856189"/>
    <n v="55485"/>
    <n v="9203"/>
    <n v="213000000"/>
    <x v="1"/>
    <x v="9"/>
    <n v="3.7224996625725468E-2"/>
  </r>
  <r>
    <s v="R07911"/>
    <x v="2"/>
    <x v="9"/>
    <x v="25"/>
    <x v="6"/>
    <n v="2992"/>
    <n v="176"/>
    <n v="1046"/>
    <n v="966162"/>
    <n v="36030"/>
    <n v="857235"/>
    <n v="20944"/>
    <n v="5179"/>
    <n v="1380000000"/>
    <x v="0"/>
    <x v="4"/>
    <n v="3.729188272774131E-2"/>
  </r>
  <r>
    <s v="R07912"/>
    <x v="4"/>
    <x v="14"/>
    <x v="16"/>
    <x v="208"/>
    <n v="361"/>
    <n v="8"/>
    <n v="2397"/>
    <n v="966523"/>
    <n v="36038"/>
    <n v="859632"/>
    <n v="2527"/>
    <n v="2015"/>
    <n v="331000000"/>
    <x v="1"/>
    <x v="10"/>
    <n v="3.7286231160562136E-2"/>
  </r>
  <r>
    <s v="R07913"/>
    <x v="2"/>
    <x v="9"/>
    <x v="25"/>
    <x v="614"/>
    <n v="2100"/>
    <n v="163"/>
    <n v="1089"/>
    <n v="968623"/>
    <n v="36201"/>
    <n v="860721"/>
    <n v="12600"/>
    <n v="2505"/>
    <n v="1380000000"/>
    <x v="0"/>
    <x v="0"/>
    <n v="3.7373673761618299E-2"/>
  </r>
  <r>
    <s v="R07914"/>
    <x v="1"/>
    <x v="15"/>
    <x v="18"/>
    <x v="261"/>
    <n v="4497"/>
    <n v="22"/>
    <n v="1418"/>
    <n v="973120"/>
    <n v="36223"/>
    <n v="862139"/>
    <n v="49467"/>
    <n v="11723"/>
    <n v="213000000"/>
    <x v="0"/>
    <x v="9"/>
    <n v="3.7223569549490299E-2"/>
  </r>
  <r>
    <s v="R07915"/>
    <x v="3"/>
    <x v="6"/>
    <x v="6"/>
    <x v="669"/>
    <n v="4776"/>
    <n v="78"/>
    <n v="3021"/>
    <n v="977896"/>
    <n v="36301"/>
    <n v="865160"/>
    <n v="23880"/>
    <n v="8890"/>
    <n v="68000000"/>
    <x v="0"/>
    <x v="1"/>
    <n v="3.7121534396295723E-2"/>
  </r>
  <r>
    <s v="R07916"/>
    <x v="2"/>
    <x v="2"/>
    <x v="2"/>
    <x v="711"/>
    <n v="1892"/>
    <n v="117"/>
    <n v="3048"/>
    <n v="979788"/>
    <n v="36418"/>
    <n v="868208"/>
    <n v="32164"/>
    <n v="11640"/>
    <n v="1380000000"/>
    <x v="1"/>
    <x v="6"/>
    <n v="3.7169265187979438E-2"/>
  </r>
  <r>
    <s v="R07917"/>
    <x v="1"/>
    <x v="18"/>
    <x v="27"/>
    <x v="689"/>
    <n v="2754"/>
    <n v="184"/>
    <n v="569"/>
    <n v="982542"/>
    <n v="36602"/>
    <n v="868777"/>
    <n v="35802"/>
    <n v="11677"/>
    <n v="213000000"/>
    <x v="0"/>
    <x v="11"/>
    <n v="3.7252351553419598E-2"/>
  </r>
  <r>
    <s v="R07918"/>
    <x v="0"/>
    <x v="16"/>
    <x v="19"/>
    <x v="478"/>
    <n v="1472"/>
    <n v="177"/>
    <n v="28"/>
    <n v="984014"/>
    <n v="36779"/>
    <n v="868805"/>
    <n v="13248"/>
    <n v="15838"/>
    <n v="83000000"/>
    <x v="0"/>
    <x v="0"/>
    <n v="3.7376500740843116E-2"/>
  </r>
  <r>
    <s v="R07919"/>
    <x v="4"/>
    <x v="14"/>
    <x v="32"/>
    <x v="85"/>
    <n v="1106"/>
    <n v="58"/>
    <n v="3154"/>
    <n v="985120"/>
    <n v="36837"/>
    <n v="871959"/>
    <n v="8848"/>
    <n v="17084"/>
    <n v="331000000"/>
    <x v="0"/>
    <x v="3"/>
    <n v="3.739341400032483E-2"/>
  </r>
  <r>
    <s v="R07920"/>
    <x v="1"/>
    <x v="15"/>
    <x v="18"/>
    <x v="190"/>
    <n v="2426"/>
    <n v="113"/>
    <n v="3506"/>
    <n v="987546"/>
    <n v="36950"/>
    <n v="875465"/>
    <n v="16982"/>
    <n v="15496"/>
    <n v="213000000"/>
    <x v="0"/>
    <x v="5"/>
    <n v="3.7415978597452673E-2"/>
  </r>
  <r>
    <s v="R07921"/>
    <x v="0"/>
    <x v="4"/>
    <x v="4"/>
    <x v="606"/>
    <n v="1803"/>
    <n v="134"/>
    <n v="640"/>
    <n v="989349"/>
    <n v="37084"/>
    <n v="876105"/>
    <n v="12621"/>
    <n v="7983"/>
    <n v="83000000"/>
    <x v="1"/>
    <x v="3"/>
    <n v="3.7483233924530172E-2"/>
  </r>
  <r>
    <s v="R07922"/>
    <x v="2"/>
    <x v="9"/>
    <x v="25"/>
    <x v="323"/>
    <n v="2027"/>
    <n v="46"/>
    <n v="3204"/>
    <n v="991376"/>
    <n v="37130"/>
    <n v="879309"/>
    <n v="34459"/>
    <n v="3269"/>
    <n v="1380000000"/>
    <x v="1"/>
    <x v="1"/>
    <n v="3.7452994625651617E-2"/>
  </r>
  <r>
    <s v="R07923"/>
    <x v="2"/>
    <x v="7"/>
    <x v="7"/>
    <x v="213"/>
    <n v="80"/>
    <n v="88"/>
    <n v="4210"/>
    <n v="991456"/>
    <n v="37218"/>
    <n v="883519"/>
    <n v="560"/>
    <n v="7615"/>
    <n v="1380000000"/>
    <x v="1"/>
    <x v="2"/>
    <n v="3.7538730916954456E-2"/>
  </r>
  <r>
    <s v="R07924"/>
    <x v="0"/>
    <x v="16"/>
    <x v="19"/>
    <x v="537"/>
    <n v="2968"/>
    <n v="86"/>
    <n v="4775"/>
    <n v="994424"/>
    <n v="37304"/>
    <n v="888294"/>
    <n v="14840"/>
    <n v="13859"/>
    <n v="83000000"/>
    <x v="0"/>
    <x v="8"/>
    <n v="3.7513173455186115E-2"/>
  </r>
  <r>
    <s v="R07925"/>
    <x v="0"/>
    <x v="19"/>
    <x v="36"/>
    <x v="730"/>
    <n v="2541"/>
    <n v="74"/>
    <n v="4176"/>
    <n v="996965"/>
    <n v="37378"/>
    <n v="892470"/>
    <n v="15246"/>
    <n v="19560"/>
    <n v="83000000"/>
    <x v="1"/>
    <x v="7"/>
    <n v="3.7491787575291008E-2"/>
  </r>
  <r>
    <s v="R07926"/>
    <x v="4"/>
    <x v="13"/>
    <x v="21"/>
    <x v="647"/>
    <n v="3739"/>
    <n v="183"/>
    <n v="1985"/>
    <n v="1000704"/>
    <n v="37561"/>
    <n v="894455"/>
    <n v="56085"/>
    <n v="14297"/>
    <n v="331000000"/>
    <x v="1"/>
    <x v="9"/>
    <n v="3.7534575658736247E-2"/>
  </r>
  <r>
    <s v="R07927"/>
    <x v="2"/>
    <x v="2"/>
    <x v="29"/>
    <x v="7"/>
    <n v="2988"/>
    <n v="135"/>
    <n v="2654"/>
    <n v="3692"/>
    <n v="37696"/>
    <n v="897109"/>
    <n v="53784"/>
    <n v="15719"/>
    <n v="1380000000"/>
    <x v="1"/>
    <x v="2"/>
    <n v="10.210184182015167"/>
  </r>
  <r>
    <s v="R07928"/>
    <x v="0"/>
    <x v="4"/>
    <x v="24"/>
    <x v="483"/>
    <n v="4836"/>
    <n v="35"/>
    <n v="4816"/>
    <n v="8528"/>
    <n v="37731"/>
    <n v="1925"/>
    <n v="91884"/>
    <n v="12811"/>
    <n v="83000000"/>
    <x v="0"/>
    <x v="8"/>
    <n v="4.4243667917448404"/>
  </r>
  <r>
    <s v="R07929"/>
    <x v="3"/>
    <x v="17"/>
    <x v="28"/>
    <x v="351"/>
    <n v="324"/>
    <n v="169"/>
    <n v="4031"/>
    <n v="8852"/>
    <n v="37900"/>
    <n v="5956"/>
    <n v="3564"/>
    <n v="4998"/>
    <n v="68000000"/>
    <x v="0"/>
    <x v="9"/>
    <n v="4.2815183009489379"/>
  </r>
  <r>
    <s v="R07930"/>
    <x v="3"/>
    <x v="10"/>
    <x v="10"/>
    <x v="708"/>
    <n v="2361"/>
    <n v="38"/>
    <n v="4167"/>
    <n v="11213"/>
    <n v="37938"/>
    <n v="10123"/>
    <n v="16527"/>
    <n v="1495"/>
    <n v="68000000"/>
    <x v="1"/>
    <x v="0"/>
    <n v="3.3833942745028094"/>
  </r>
  <r>
    <s v="R07931"/>
    <x v="0"/>
    <x v="16"/>
    <x v="19"/>
    <x v="375"/>
    <n v="1234"/>
    <n v="64"/>
    <n v="2029"/>
    <n v="12447"/>
    <n v="38002"/>
    <n v="12152"/>
    <n v="12340"/>
    <n v="1090"/>
    <n v="83000000"/>
    <x v="1"/>
    <x v="6"/>
    <n v="3.0531051659034305"/>
  </r>
  <r>
    <s v="R07932"/>
    <x v="4"/>
    <x v="13"/>
    <x v="15"/>
    <x v="70"/>
    <n v="102"/>
    <n v="43"/>
    <n v="473"/>
    <n v="12549"/>
    <n v="38045"/>
    <n v="12625"/>
    <n v="816"/>
    <n v="15281"/>
    <n v="331000000"/>
    <x v="1"/>
    <x v="3"/>
    <n v="3.0317156745557416"/>
  </r>
  <r>
    <s v="R07933"/>
    <x v="2"/>
    <x v="9"/>
    <x v="25"/>
    <x v="292"/>
    <n v="4912"/>
    <n v="76"/>
    <n v="170"/>
    <n v="17461"/>
    <n v="38121"/>
    <n v="12795"/>
    <n v="68768"/>
    <n v="18583"/>
    <n v="1380000000"/>
    <x v="0"/>
    <x v="9"/>
    <n v="2.1832082927667371"/>
  </r>
  <r>
    <s v="R07934"/>
    <x v="3"/>
    <x v="10"/>
    <x v="10"/>
    <x v="558"/>
    <n v="746"/>
    <n v="79"/>
    <n v="2087"/>
    <n v="18207"/>
    <n v="38200"/>
    <n v="14882"/>
    <n v="6714"/>
    <n v="4569"/>
    <n v="68000000"/>
    <x v="0"/>
    <x v="10"/>
    <n v="2.0980941396166308"/>
  </r>
  <r>
    <s v="R07935"/>
    <x v="0"/>
    <x v="19"/>
    <x v="35"/>
    <x v="415"/>
    <n v="4908"/>
    <n v="173"/>
    <n v="3244"/>
    <n v="23115"/>
    <n v="38373"/>
    <n v="18126"/>
    <n v="58896"/>
    <n v="10436"/>
    <n v="83000000"/>
    <x v="0"/>
    <x v="5"/>
    <n v="1.6600908500973395"/>
  </r>
  <r>
    <s v="R07936"/>
    <x v="0"/>
    <x v="16"/>
    <x v="19"/>
    <x v="21"/>
    <n v="3691"/>
    <n v="140"/>
    <n v="2471"/>
    <n v="26806"/>
    <n v="38513"/>
    <n v="20597"/>
    <n v="22146"/>
    <n v="14950"/>
    <n v="83000000"/>
    <x v="1"/>
    <x v="5"/>
    <n v="1.4367305827053645"/>
  </r>
  <r>
    <s v="R07937"/>
    <x v="1"/>
    <x v="3"/>
    <x v="31"/>
    <x v="60"/>
    <n v="3485"/>
    <n v="36"/>
    <n v="1245"/>
    <n v="30291"/>
    <n v="38549"/>
    <n v="21842"/>
    <n v="48790"/>
    <n v="6786"/>
    <n v="213000000"/>
    <x v="1"/>
    <x v="5"/>
    <n v="1.2726222310257171"/>
  </r>
  <r>
    <s v="R07938"/>
    <x v="0"/>
    <x v="0"/>
    <x v="0"/>
    <x v="324"/>
    <n v="1247"/>
    <n v="13"/>
    <n v="797"/>
    <n v="31538"/>
    <n v="38562"/>
    <n v="22639"/>
    <n v="11223"/>
    <n v="8799"/>
    <n v="83000000"/>
    <x v="1"/>
    <x v="6"/>
    <n v="1.222715454372503"/>
  </r>
  <r>
    <s v="R07939"/>
    <x v="4"/>
    <x v="13"/>
    <x v="15"/>
    <x v="344"/>
    <n v="3064"/>
    <n v="121"/>
    <n v="3746"/>
    <n v="34602"/>
    <n v="38683"/>
    <n v="26385"/>
    <n v="18384"/>
    <n v="17111"/>
    <n v="331000000"/>
    <x v="0"/>
    <x v="2"/>
    <n v="1.1179411594705508"/>
  </r>
  <r>
    <s v="R07940"/>
    <x v="3"/>
    <x v="6"/>
    <x v="6"/>
    <x v="88"/>
    <n v="1719"/>
    <n v="140"/>
    <n v="2497"/>
    <n v="36321"/>
    <n v="38823"/>
    <n v="28882"/>
    <n v="27504"/>
    <n v="11976"/>
    <n v="68000000"/>
    <x v="0"/>
    <x v="10"/>
    <n v="1.0688857685636408"/>
  </r>
  <r>
    <s v="R07941"/>
    <x v="1"/>
    <x v="3"/>
    <x v="31"/>
    <x v="248"/>
    <n v="2202"/>
    <n v="139"/>
    <n v="4740"/>
    <n v="38523"/>
    <n v="38962"/>
    <n v="33622"/>
    <n v="39636"/>
    <n v="17026"/>
    <n v="213000000"/>
    <x v="0"/>
    <x v="6"/>
    <n v="1.0113957895283336"/>
  </r>
  <r>
    <s v="R07942"/>
    <x v="3"/>
    <x v="17"/>
    <x v="28"/>
    <x v="321"/>
    <n v="3305"/>
    <n v="54"/>
    <n v="321"/>
    <n v="41828"/>
    <n v="39016"/>
    <n v="33943"/>
    <n v="42965"/>
    <n v="11977"/>
    <n v="68000000"/>
    <x v="0"/>
    <x v="10"/>
    <n v="0.93277230563259061"/>
  </r>
  <r>
    <s v="R07943"/>
    <x v="3"/>
    <x v="17"/>
    <x v="20"/>
    <x v="211"/>
    <n v="2536"/>
    <n v="155"/>
    <n v="3934"/>
    <n v="44364"/>
    <n v="39171"/>
    <n v="37877"/>
    <n v="15216"/>
    <n v="13090"/>
    <n v="68000000"/>
    <x v="1"/>
    <x v="9"/>
    <n v="0.88294563159318362"/>
  </r>
  <r>
    <s v="R07944"/>
    <x v="4"/>
    <x v="12"/>
    <x v="14"/>
    <x v="443"/>
    <n v="3485"/>
    <n v="21"/>
    <n v="3895"/>
    <n v="47849"/>
    <n v="39192"/>
    <n v="41772"/>
    <n v="17425"/>
    <n v="4043"/>
    <n v="331000000"/>
    <x v="0"/>
    <x v="4"/>
    <n v="0.81907667871846856"/>
  </r>
  <r>
    <s v="R07945"/>
    <x v="0"/>
    <x v="4"/>
    <x v="4"/>
    <x v="580"/>
    <n v="1789"/>
    <n v="83"/>
    <n v="1068"/>
    <n v="49638"/>
    <n v="39275"/>
    <n v="42840"/>
    <n v="14312"/>
    <n v="7760"/>
    <n v="83000000"/>
    <x v="0"/>
    <x v="0"/>
    <n v="0.79122849429872277"/>
  </r>
  <r>
    <s v="R07946"/>
    <x v="4"/>
    <x v="13"/>
    <x v="15"/>
    <x v="325"/>
    <n v="1764"/>
    <n v="146"/>
    <n v="323"/>
    <n v="51402"/>
    <n v="39421"/>
    <n v="43163"/>
    <n v="28224"/>
    <n v="9283"/>
    <n v="331000000"/>
    <x v="0"/>
    <x v="1"/>
    <n v="0.76691568421462197"/>
  </r>
  <r>
    <s v="R07947"/>
    <x v="0"/>
    <x v="0"/>
    <x v="0"/>
    <x v="365"/>
    <n v="3357"/>
    <n v="157"/>
    <n v="3332"/>
    <n v="54759"/>
    <n v="39578"/>
    <n v="46495"/>
    <n v="36927"/>
    <n v="10480"/>
    <n v="83000000"/>
    <x v="1"/>
    <x v="7"/>
    <n v="0.72276703372961526"/>
  </r>
  <r>
    <s v="R07948"/>
    <x v="1"/>
    <x v="3"/>
    <x v="3"/>
    <x v="436"/>
    <n v="4682"/>
    <n v="181"/>
    <n v="2667"/>
    <n v="59441"/>
    <n v="39759"/>
    <n v="49162"/>
    <n v="88958"/>
    <n v="19911"/>
    <n v="213000000"/>
    <x v="1"/>
    <x v="5"/>
    <n v="0.66888174828821856"/>
  </r>
  <r>
    <s v="R07949"/>
    <x v="4"/>
    <x v="12"/>
    <x v="14"/>
    <x v="456"/>
    <n v="2997"/>
    <n v="89"/>
    <n v="2094"/>
    <n v="62438"/>
    <n v="39848"/>
    <n v="51256"/>
    <n v="17982"/>
    <n v="9926"/>
    <n v="331000000"/>
    <x v="0"/>
    <x v="1"/>
    <n v="0.63820109548672288"/>
  </r>
  <r>
    <s v="R07950"/>
    <x v="4"/>
    <x v="12"/>
    <x v="14"/>
    <x v="256"/>
    <n v="259"/>
    <n v="14"/>
    <n v="644"/>
    <n v="62697"/>
    <n v="39862"/>
    <n v="51900"/>
    <n v="3885"/>
    <n v="3766"/>
    <n v="331000000"/>
    <x v="0"/>
    <x v="9"/>
    <n v="0.63578799623586457"/>
  </r>
  <r>
    <s v="R07951"/>
    <x v="2"/>
    <x v="9"/>
    <x v="25"/>
    <x v="658"/>
    <n v="1918"/>
    <n v="29"/>
    <n v="3844"/>
    <n v="64615"/>
    <n v="39891"/>
    <n v="55744"/>
    <n v="26852"/>
    <n v="15569"/>
    <n v="1380000000"/>
    <x v="1"/>
    <x v="5"/>
    <n v="0.61736438907374447"/>
  </r>
  <r>
    <s v="R07952"/>
    <x v="4"/>
    <x v="8"/>
    <x v="34"/>
    <x v="368"/>
    <n v="1786"/>
    <n v="28"/>
    <n v="1711"/>
    <n v="66401"/>
    <n v="39919"/>
    <n v="57455"/>
    <n v="23218"/>
    <n v="16537"/>
    <n v="331000000"/>
    <x v="1"/>
    <x v="7"/>
    <n v="0.60118070510986277"/>
  </r>
  <r>
    <s v="R07953"/>
    <x v="2"/>
    <x v="5"/>
    <x v="5"/>
    <x v="178"/>
    <n v="99"/>
    <n v="159"/>
    <n v="2680"/>
    <n v="66500"/>
    <n v="40078"/>
    <n v="60135"/>
    <n v="1584"/>
    <n v="17591"/>
    <n v="1380000000"/>
    <x v="1"/>
    <x v="4"/>
    <n v="0.60267669172932326"/>
  </r>
  <r>
    <s v="R07954"/>
    <x v="0"/>
    <x v="16"/>
    <x v="19"/>
    <x v="467"/>
    <n v="3905"/>
    <n v="116"/>
    <n v="840"/>
    <n v="70405"/>
    <n v="40194"/>
    <n v="60975"/>
    <n v="19525"/>
    <n v="2615"/>
    <n v="83000000"/>
    <x v="1"/>
    <x v="4"/>
    <n v="0.57089695334138202"/>
  </r>
  <r>
    <s v="R07955"/>
    <x v="0"/>
    <x v="16"/>
    <x v="19"/>
    <x v="126"/>
    <n v="2342"/>
    <n v="157"/>
    <n v="302"/>
    <n v="72747"/>
    <n v="40351"/>
    <n v="61277"/>
    <n v="11710"/>
    <n v="5319"/>
    <n v="83000000"/>
    <x v="0"/>
    <x v="6"/>
    <n v="0.55467579419082569"/>
  </r>
  <r>
    <s v="R07956"/>
    <x v="0"/>
    <x v="4"/>
    <x v="24"/>
    <x v="5"/>
    <n v="3233"/>
    <n v="107"/>
    <n v="3261"/>
    <n v="75980"/>
    <n v="40458"/>
    <n v="64538"/>
    <n v="61427"/>
    <n v="1980"/>
    <n v="83000000"/>
    <x v="1"/>
    <x v="3"/>
    <n v="0.53248223216635959"/>
  </r>
  <r>
    <s v="R07957"/>
    <x v="2"/>
    <x v="7"/>
    <x v="7"/>
    <x v="53"/>
    <n v="3249"/>
    <n v="114"/>
    <n v="4867"/>
    <n v="79229"/>
    <n v="40572"/>
    <n v="69405"/>
    <n v="38988"/>
    <n v="2889"/>
    <n v="1380000000"/>
    <x v="0"/>
    <x v="3"/>
    <n v="0.51208522132047607"/>
  </r>
  <r>
    <s v="R07958"/>
    <x v="0"/>
    <x v="4"/>
    <x v="4"/>
    <x v="248"/>
    <n v="327"/>
    <n v="15"/>
    <n v="3760"/>
    <n v="79556"/>
    <n v="40587"/>
    <n v="73165"/>
    <n v="2943"/>
    <n v="10801"/>
    <n v="83000000"/>
    <x v="0"/>
    <x v="6"/>
    <n v="0.51016893760370052"/>
  </r>
  <r>
    <s v="R07959"/>
    <x v="3"/>
    <x v="6"/>
    <x v="22"/>
    <x v="712"/>
    <n v="1351"/>
    <n v="163"/>
    <n v="2624"/>
    <n v="80907"/>
    <n v="40750"/>
    <n v="75789"/>
    <n v="21616"/>
    <n v="8900"/>
    <n v="68000000"/>
    <x v="0"/>
    <x v="2"/>
    <n v="0.50366470144734077"/>
  </r>
  <r>
    <s v="R07960"/>
    <x v="4"/>
    <x v="12"/>
    <x v="14"/>
    <x v="466"/>
    <n v="2811"/>
    <n v="81"/>
    <n v="4959"/>
    <n v="83718"/>
    <n v="40831"/>
    <n v="80748"/>
    <n v="44976"/>
    <n v="15855"/>
    <n v="331000000"/>
    <x v="0"/>
    <x v="6"/>
    <n v="0.48772068133495783"/>
  </r>
  <r>
    <s v="R07961"/>
    <x v="2"/>
    <x v="5"/>
    <x v="5"/>
    <x v="496"/>
    <n v="2289"/>
    <n v="175"/>
    <n v="335"/>
    <n v="86007"/>
    <n v="41006"/>
    <n v="81083"/>
    <n v="29757"/>
    <n v="12810"/>
    <n v="1380000000"/>
    <x v="0"/>
    <x v="4"/>
    <n v="0.4767751462090295"/>
  </r>
  <r>
    <s v="R07962"/>
    <x v="0"/>
    <x v="4"/>
    <x v="4"/>
    <x v="632"/>
    <n v="1365"/>
    <n v="27"/>
    <n v="1878"/>
    <n v="87372"/>
    <n v="41033"/>
    <n v="82961"/>
    <n v="16380"/>
    <n v="6002"/>
    <n v="83000000"/>
    <x v="1"/>
    <x v="6"/>
    <n v="0.46963558119305954"/>
  </r>
  <r>
    <s v="R07963"/>
    <x v="3"/>
    <x v="10"/>
    <x v="11"/>
    <x v="531"/>
    <n v="3162"/>
    <n v="61"/>
    <n v="3291"/>
    <n v="90534"/>
    <n v="41094"/>
    <n v="86252"/>
    <n v="31620"/>
    <n v="8165"/>
    <n v="68000000"/>
    <x v="0"/>
    <x v="2"/>
    <n v="0.45390681953741135"/>
  </r>
  <r>
    <s v="R07964"/>
    <x v="4"/>
    <x v="12"/>
    <x v="17"/>
    <x v="2"/>
    <n v="3099"/>
    <n v="183"/>
    <n v="1852"/>
    <n v="93633"/>
    <n v="41277"/>
    <n v="88104"/>
    <n v="24792"/>
    <n v="19541"/>
    <n v="331000000"/>
    <x v="0"/>
    <x v="2"/>
    <n v="0.44083816603120696"/>
  </r>
  <r>
    <s v="R07965"/>
    <x v="4"/>
    <x v="12"/>
    <x v="17"/>
    <x v="190"/>
    <n v="4554"/>
    <n v="55"/>
    <n v="4755"/>
    <n v="98187"/>
    <n v="41332"/>
    <n v="92859"/>
    <n v="81972"/>
    <n v="12241"/>
    <n v="331000000"/>
    <x v="0"/>
    <x v="5"/>
    <n v="0.42095185717050121"/>
  </r>
  <r>
    <s v="R07966"/>
    <x v="0"/>
    <x v="19"/>
    <x v="36"/>
    <x v="304"/>
    <n v="3702"/>
    <n v="74"/>
    <n v="2000"/>
    <n v="101889"/>
    <n v="41406"/>
    <n v="94859"/>
    <n v="37020"/>
    <n v="9575"/>
    <n v="83000000"/>
    <x v="1"/>
    <x v="8"/>
    <n v="0.40638341724818183"/>
  </r>
  <r>
    <s v="R07967"/>
    <x v="3"/>
    <x v="10"/>
    <x v="11"/>
    <x v="497"/>
    <n v="1408"/>
    <n v="16"/>
    <n v="4707"/>
    <n v="103297"/>
    <n v="41422"/>
    <n v="99566"/>
    <n v="8448"/>
    <n v="3645"/>
    <n v="68000000"/>
    <x v="0"/>
    <x v="2"/>
    <n v="0.40099906096014404"/>
  </r>
  <r>
    <s v="R07968"/>
    <x v="2"/>
    <x v="9"/>
    <x v="9"/>
    <x v="304"/>
    <n v="1510"/>
    <n v="189"/>
    <n v="4999"/>
    <n v="104807"/>
    <n v="41611"/>
    <n v="104565"/>
    <n v="13590"/>
    <n v="2121"/>
    <n v="1380000000"/>
    <x v="1"/>
    <x v="8"/>
    <n v="0.3970250078716116"/>
  </r>
  <r>
    <s v="R07969"/>
    <x v="0"/>
    <x v="16"/>
    <x v="19"/>
    <x v="700"/>
    <n v="219"/>
    <n v="20"/>
    <n v="2129"/>
    <n v="105026"/>
    <n v="41631"/>
    <n v="106694"/>
    <n v="3066"/>
    <n v="2941"/>
    <n v="83000000"/>
    <x v="1"/>
    <x v="9"/>
    <n v="0.39638756117532803"/>
  </r>
  <r>
    <s v="R07970"/>
    <x v="4"/>
    <x v="12"/>
    <x v="14"/>
    <x v="160"/>
    <n v="4954"/>
    <n v="164"/>
    <n v="968"/>
    <n v="109980"/>
    <n v="41795"/>
    <n v="107662"/>
    <n v="94126"/>
    <n v="10503"/>
    <n v="331000000"/>
    <x v="0"/>
    <x v="2"/>
    <n v="0.38002364066193856"/>
  </r>
  <r>
    <s v="R07971"/>
    <x v="4"/>
    <x v="12"/>
    <x v="17"/>
    <x v="303"/>
    <n v="2168"/>
    <n v="114"/>
    <n v="1956"/>
    <n v="112148"/>
    <n v="41909"/>
    <n v="109618"/>
    <n v="15176"/>
    <n v="16286"/>
    <n v="331000000"/>
    <x v="0"/>
    <x v="9"/>
    <n v="0.37369369048043655"/>
  </r>
  <r>
    <s v="R07972"/>
    <x v="4"/>
    <x v="12"/>
    <x v="14"/>
    <x v="141"/>
    <n v="3186"/>
    <n v="161"/>
    <n v="2525"/>
    <n v="115334"/>
    <n v="42070"/>
    <n v="112143"/>
    <n v="22302"/>
    <n v="16568"/>
    <n v="331000000"/>
    <x v="1"/>
    <x v="11"/>
    <n v="0.36476667764926213"/>
  </r>
  <r>
    <s v="R07973"/>
    <x v="0"/>
    <x v="19"/>
    <x v="36"/>
    <x v="224"/>
    <n v="3239"/>
    <n v="28"/>
    <n v="2346"/>
    <n v="118573"/>
    <n v="42098"/>
    <n v="114489"/>
    <n v="58302"/>
    <n v="19389"/>
    <n v="83000000"/>
    <x v="0"/>
    <x v="10"/>
    <n v="0.35503866816222918"/>
  </r>
  <r>
    <s v="R07974"/>
    <x v="1"/>
    <x v="3"/>
    <x v="3"/>
    <x v="624"/>
    <n v="4530"/>
    <n v="67"/>
    <n v="749"/>
    <n v="123103"/>
    <n v="42165"/>
    <n v="115238"/>
    <n v="22650"/>
    <n v="7655"/>
    <n v="213000000"/>
    <x v="0"/>
    <x v="7"/>
    <n v="0.34251805398731144"/>
  </r>
  <r>
    <s v="R07975"/>
    <x v="1"/>
    <x v="3"/>
    <x v="31"/>
    <x v="423"/>
    <n v="1269"/>
    <n v="187"/>
    <n v="2743"/>
    <n v="124372"/>
    <n v="42352"/>
    <n v="117981"/>
    <n v="22842"/>
    <n v="729"/>
    <n v="213000000"/>
    <x v="0"/>
    <x v="5"/>
    <n v="0.34052680667674395"/>
  </r>
  <r>
    <s v="R07976"/>
    <x v="1"/>
    <x v="15"/>
    <x v="30"/>
    <x v="250"/>
    <n v="4375"/>
    <n v="10"/>
    <n v="1299"/>
    <n v="128747"/>
    <n v="42362"/>
    <n v="119280"/>
    <n v="65625"/>
    <n v="12267"/>
    <n v="213000000"/>
    <x v="1"/>
    <x v="1"/>
    <n v="0.3290329095046875"/>
  </r>
  <r>
    <s v="R07977"/>
    <x v="3"/>
    <x v="10"/>
    <x v="11"/>
    <x v="278"/>
    <n v="3817"/>
    <n v="81"/>
    <n v="303"/>
    <n v="132564"/>
    <n v="42443"/>
    <n v="119583"/>
    <n v="45804"/>
    <n v="566"/>
    <n v="68000000"/>
    <x v="0"/>
    <x v="11"/>
    <n v="0.32016988020880482"/>
  </r>
  <r>
    <s v="R07978"/>
    <x v="0"/>
    <x v="4"/>
    <x v="24"/>
    <x v="582"/>
    <n v="67"/>
    <n v="127"/>
    <n v="2915"/>
    <n v="132631"/>
    <n v="42570"/>
    <n v="122498"/>
    <n v="938"/>
    <n v="1311"/>
    <n v="83000000"/>
    <x v="1"/>
    <x v="7"/>
    <n v="0.32096568675498188"/>
  </r>
  <r>
    <s v="R07979"/>
    <x v="4"/>
    <x v="12"/>
    <x v="17"/>
    <x v="354"/>
    <n v="1671"/>
    <n v="116"/>
    <n v="4065"/>
    <n v="134302"/>
    <n v="42686"/>
    <n v="126563"/>
    <n v="11697"/>
    <n v="11615"/>
    <n v="331000000"/>
    <x v="0"/>
    <x v="1"/>
    <n v="0.31783592202647765"/>
  </r>
  <r>
    <s v="R07980"/>
    <x v="3"/>
    <x v="10"/>
    <x v="11"/>
    <x v="294"/>
    <n v="742"/>
    <n v="95"/>
    <n v="3344"/>
    <n v="135044"/>
    <n v="42781"/>
    <n v="129907"/>
    <n v="3710"/>
    <n v="7736"/>
    <n v="68000000"/>
    <x v="1"/>
    <x v="7"/>
    <n v="0.31679304522970292"/>
  </r>
  <r>
    <s v="R07981"/>
    <x v="1"/>
    <x v="18"/>
    <x v="27"/>
    <x v="431"/>
    <n v="2012"/>
    <n v="187"/>
    <n v="35"/>
    <n v="137056"/>
    <n v="42968"/>
    <n v="129942"/>
    <n v="16096"/>
    <n v="12292"/>
    <n v="213000000"/>
    <x v="0"/>
    <x v="3"/>
    <n v="0.31350688769554053"/>
  </r>
  <r>
    <s v="R07982"/>
    <x v="2"/>
    <x v="7"/>
    <x v="7"/>
    <x v="397"/>
    <n v="1705"/>
    <n v="73"/>
    <n v="4517"/>
    <n v="138761"/>
    <n v="43041"/>
    <n v="134459"/>
    <n v="28985"/>
    <n v="14198"/>
    <n v="1380000000"/>
    <x v="0"/>
    <x v="11"/>
    <n v="0.31018081449398605"/>
  </r>
  <r>
    <s v="R07983"/>
    <x v="3"/>
    <x v="10"/>
    <x v="10"/>
    <x v="87"/>
    <n v="1446"/>
    <n v="107"/>
    <n v="3549"/>
    <n v="140207"/>
    <n v="43148"/>
    <n v="138008"/>
    <n v="7230"/>
    <n v="623"/>
    <n v="68000000"/>
    <x v="0"/>
    <x v="6"/>
    <n v="0.30774497706961851"/>
  </r>
  <r>
    <s v="R07984"/>
    <x v="3"/>
    <x v="6"/>
    <x v="6"/>
    <x v="77"/>
    <n v="3069"/>
    <n v="161"/>
    <n v="2385"/>
    <n v="143276"/>
    <n v="43309"/>
    <n v="140393"/>
    <n v="15345"/>
    <n v="7616"/>
    <n v="68000000"/>
    <x v="1"/>
    <x v="1"/>
    <n v="0.30227672464334571"/>
  </r>
  <r>
    <s v="R07985"/>
    <x v="0"/>
    <x v="0"/>
    <x v="0"/>
    <x v="197"/>
    <n v="290"/>
    <n v="160"/>
    <n v="4723"/>
    <n v="143566"/>
    <n v="43469"/>
    <n v="145116"/>
    <n v="1450"/>
    <n v="8689"/>
    <n v="83000000"/>
    <x v="1"/>
    <x v="6"/>
    <n v="0.3027806026496524"/>
  </r>
  <r>
    <s v="R07986"/>
    <x v="3"/>
    <x v="17"/>
    <x v="20"/>
    <x v="602"/>
    <n v="3679"/>
    <n v="137"/>
    <n v="1433"/>
    <n v="147245"/>
    <n v="43606"/>
    <n v="146549"/>
    <n v="22074"/>
    <n v="6065"/>
    <n v="68000000"/>
    <x v="1"/>
    <x v="2"/>
    <n v="0.29614587931678493"/>
  </r>
  <r>
    <s v="R07987"/>
    <x v="0"/>
    <x v="0"/>
    <x v="0"/>
    <x v="655"/>
    <n v="3910"/>
    <n v="59"/>
    <n v="4558"/>
    <n v="151155"/>
    <n v="43665"/>
    <n v="151107"/>
    <n v="62560"/>
    <n v="8414"/>
    <n v="83000000"/>
    <x v="0"/>
    <x v="10"/>
    <n v="0.28887565743772947"/>
  </r>
  <r>
    <s v="R07988"/>
    <x v="2"/>
    <x v="7"/>
    <x v="7"/>
    <x v="708"/>
    <n v="4651"/>
    <n v="25"/>
    <n v="80"/>
    <n v="155806"/>
    <n v="43690"/>
    <n v="151187"/>
    <n v="23255"/>
    <n v="18290"/>
    <n v="1380000000"/>
    <x v="1"/>
    <x v="0"/>
    <n v="0.28041282107235921"/>
  </r>
  <r>
    <s v="R07989"/>
    <x v="4"/>
    <x v="12"/>
    <x v="14"/>
    <x v="704"/>
    <n v="352"/>
    <n v="105"/>
    <n v="1502"/>
    <n v="156158"/>
    <n v="43795"/>
    <n v="152689"/>
    <n v="5632"/>
    <n v="17544"/>
    <n v="331000000"/>
    <x v="1"/>
    <x v="11"/>
    <n v="0.28045313080341705"/>
  </r>
  <r>
    <s v="R07990"/>
    <x v="4"/>
    <x v="14"/>
    <x v="16"/>
    <x v="618"/>
    <n v="1263"/>
    <n v="24"/>
    <n v="4515"/>
    <n v="157421"/>
    <n v="43819"/>
    <n v="157204"/>
    <n v="12630"/>
    <n v="19168"/>
    <n v="331000000"/>
    <x v="0"/>
    <x v="10"/>
    <n v="0.27835549259628639"/>
  </r>
  <r>
    <s v="R07991"/>
    <x v="1"/>
    <x v="15"/>
    <x v="30"/>
    <x v="564"/>
    <n v="1826"/>
    <n v="1"/>
    <n v="3511"/>
    <n v="159247"/>
    <n v="43820"/>
    <n v="160715"/>
    <n v="34694"/>
    <n v="3834"/>
    <n v="213000000"/>
    <x v="1"/>
    <x v="4"/>
    <n v="0.27517001890145498"/>
  </r>
  <r>
    <s v="R07992"/>
    <x v="1"/>
    <x v="15"/>
    <x v="18"/>
    <x v="545"/>
    <n v="4378"/>
    <n v="89"/>
    <n v="2942"/>
    <n v="163625"/>
    <n v="43909"/>
    <n v="163657"/>
    <n v="48158"/>
    <n v="19792"/>
    <n v="213000000"/>
    <x v="1"/>
    <x v="1"/>
    <n v="0.26835141329258977"/>
  </r>
  <r>
    <s v="R07993"/>
    <x v="2"/>
    <x v="9"/>
    <x v="9"/>
    <x v="687"/>
    <n v="1605"/>
    <n v="83"/>
    <n v="794"/>
    <n v="165230"/>
    <n v="43992"/>
    <n v="164451"/>
    <n v="8025"/>
    <n v="17380"/>
    <n v="1380000000"/>
    <x v="0"/>
    <x v="2"/>
    <n v="0.26624704956726986"/>
  </r>
  <r>
    <s v="R07994"/>
    <x v="4"/>
    <x v="14"/>
    <x v="32"/>
    <x v="300"/>
    <n v="3836"/>
    <n v="2"/>
    <n v="1730"/>
    <n v="169066"/>
    <n v="43994"/>
    <n v="166181"/>
    <n v="53704"/>
    <n v="5949"/>
    <n v="331000000"/>
    <x v="0"/>
    <x v="2"/>
    <n v="0.26021790306744114"/>
  </r>
  <r>
    <s v="R07995"/>
    <x v="1"/>
    <x v="1"/>
    <x v="26"/>
    <x v="310"/>
    <n v="3398"/>
    <n v="31"/>
    <n v="183"/>
    <n v="172464"/>
    <n v="44025"/>
    <n v="166364"/>
    <n v="16990"/>
    <n v="10452"/>
    <n v="213000000"/>
    <x v="0"/>
    <x v="9"/>
    <n v="0.25527066518229891"/>
  </r>
  <r>
    <s v="R07996"/>
    <x v="3"/>
    <x v="11"/>
    <x v="33"/>
    <x v="263"/>
    <n v="4551"/>
    <n v="0"/>
    <n v="4653"/>
    <n v="177015"/>
    <n v="44025"/>
    <n v="171017"/>
    <n v="86469"/>
    <n v="8778"/>
    <n v="68000000"/>
    <x v="0"/>
    <x v="8"/>
    <n v="0.24870773663248877"/>
  </r>
  <r>
    <s v="R07997"/>
    <x v="0"/>
    <x v="19"/>
    <x v="36"/>
    <x v="643"/>
    <n v="3006"/>
    <n v="23"/>
    <n v="1171"/>
    <n v="180021"/>
    <n v="44048"/>
    <n v="172188"/>
    <n v="54108"/>
    <n v="2984"/>
    <n v="83000000"/>
    <x v="0"/>
    <x v="4"/>
    <n v="0.24468256481188305"/>
  </r>
  <r>
    <s v="R07998"/>
    <x v="1"/>
    <x v="18"/>
    <x v="27"/>
    <x v="612"/>
    <n v="1004"/>
    <n v="49"/>
    <n v="2042"/>
    <n v="181025"/>
    <n v="44097"/>
    <n v="174230"/>
    <n v="15060"/>
    <n v="19253"/>
    <n v="213000000"/>
    <x v="1"/>
    <x v="5"/>
    <n v="0.24359618837177185"/>
  </r>
  <r>
    <s v="R07999"/>
    <x v="2"/>
    <x v="9"/>
    <x v="9"/>
    <x v="472"/>
    <n v="2078"/>
    <n v="170"/>
    <n v="1287"/>
    <n v="183103"/>
    <n v="44267"/>
    <n v="175517"/>
    <n v="29092"/>
    <n v="11768"/>
    <n v="1380000000"/>
    <x v="0"/>
    <x v="2"/>
    <n v="0.24176010223753844"/>
  </r>
  <r>
    <s v="R08000"/>
    <x v="4"/>
    <x v="14"/>
    <x v="16"/>
    <x v="355"/>
    <n v="2495"/>
    <n v="43"/>
    <n v="3676"/>
    <n v="185598"/>
    <n v="44310"/>
    <n v="179193"/>
    <n v="47405"/>
    <n v="2723"/>
    <n v="331000000"/>
    <x v="1"/>
    <x v="6"/>
    <n v="0.23874179678660332"/>
  </r>
  <r>
    <s v="R08001"/>
    <x v="2"/>
    <x v="7"/>
    <x v="7"/>
    <x v="2"/>
    <n v="2261"/>
    <n v="32"/>
    <n v="4935"/>
    <n v="187859"/>
    <n v="44342"/>
    <n v="184128"/>
    <n v="29393"/>
    <n v="15590"/>
    <n v="1380000000"/>
    <x v="0"/>
    <x v="2"/>
    <n v="0.2360387311760416"/>
  </r>
  <r>
    <s v="R08002"/>
    <x v="0"/>
    <x v="4"/>
    <x v="4"/>
    <x v="524"/>
    <n v="3764"/>
    <n v="37"/>
    <n v="3560"/>
    <n v="191623"/>
    <n v="44379"/>
    <n v="187688"/>
    <n v="48932"/>
    <n v="1004"/>
    <n v="83000000"/>
    <x v="1"/>
    <x v="6"/>
    <n v="0.23159537216304932"/>
  </r>
  <r>
    <s v="R08003"/>
    <x v="0"/>
    <x v="0"/>
    <x v="0"/>
    <x v="500"/>
    <n v="1737"/>
    <n v="111"/>
    <n v="1882"/>
    <n v="193360"/>
    <n v="44490"/>
    <n v="189570"/>
    <n v="8685"/>
    <n v="1775"/>
    <n v="83000000"/>
    <x v="1"/>
    <x v="8"/>
    <n v="0.23008895324782788"/>
  </r>
  <r>
    <s v="R08004"/>
    <x v="2"/>
    <x v="7"/>
    <x v="7"/>
    <x v="366"/>
    <n v="3096"/>
    <n v="51"/>
    <n v="281"/>
    <n v="196456"/>
    <n v="44541"/>
    <n v="189851"/>
    <n v="46440"/>
    <n v="17498"/>
    <n v="1380000000"/>
    <x v="1"/>
    <x v="4"/>
    <n v="0.22672252310950033"/>
  </r>
  <r>
    <s v="R08005"/>
    <x v="1"/>
    <x v="1"/>
    <x v="26"/>
    <x v="436"/>
    <n v="2444"/>
    <n v="34"/>
    <n v="4710"/>
    <n v="198900"/>
    <n v="44575"/>
    <n v="194561"/>
    <n v="29328"/>
    <n v="10881"/>
    <n v="213000000"/>
    <x v="1"/>
    <x v="5"/>
    <n v="0.22410759175465059"/>
  </r>
  <r>
    <s v="R08006"/>
    <x v="1"/>
    <x v="3"/>
    <x v="3"/>
    <x v="617"/>
    <n v="336"/>
    <n v="16"/>
    <n v="2249"/>
    <n v="199236"/>
    <n v="44591"/>
    <n v="196810"/>
    <n v="2352"/>
    <n v="16996"/>
    <n v="213000000"/>
    <x v="1"/>
    <x v="6"/>
    <n v="0.22380995402437309"/>
  </r>
  <r>
    <s v="R08007"/>
    <x v="4"/>
    <x v="14"/>
    <x v="16"/>
    <x v="571"/>
    <n v="2983"/>
    <n v="57"/>
    <n v="4669"/>
    <n v="202219"/>
    <n v="44648"/>
    <n v="201479"/>
    <n v="32813"/>
    <n v="11802"/>
    <n v="331000000"/>
    <x v="0"/>
    <x v="1"/>
    <n v="0.22079033127450931"/>
  </r>
  <r>
    <s v="R08008"/>
    <x v="4"/>
    <x v="8"/>
    <x v="34"/>
    <x v="249"/>
    <n v="967"/>
    <n v="47"/>
    <n v="416"/>
    <n v="203186"/>
    <n v="44695"/>
    <n v="201895"/>
    <n v="4835"/>
    <n v="10769"/>
    <n v="331000000"/>
    <x v="0"/>
    <x v="3"/>
    <n v="0.21997086413433997"/>
  </r>
  <r>
    <s v="R08009"/>
    <x v="3"/>
    <x v="6"/>
    <x v="22"/>
    <x v="665"/>
    <n v="4998"/>
    <n v="42"/>
    <n v="316"/>
    <n v="208184"/>
    <n v="44737"/>
    <n v="202211"/>
    <n v="54978"/>
    <n v="16076"/>
    <n v="68000000"/>
    <x v="1"/>
    <x v="10"/>
    <n v="0.21489163432348307"/>
  </r>
  <r>
    <s v="R08010"/>
    <x v="3"/>
    <x v="10"/>
    <x v="11"/>
    <x v="297"/>
    <n v="671"/>
    <n v="47"/>
    <n v="3299"/>
    <n v="208855"/>
    <n v="44784"/>
    <n v="205510"/>
    <n v="10065"/>
    <n v="17787"/>
    <n v="68000000"/>
    <x v="0"/>
    <x v="3"/>
    <n v="0.21442627660338512"/>
  </r>
  <r>
    <s v="R08011"/>
    <x v="4"/>
    <x v="13"/>
    <x v="21"/>
    <x v="116"/>
    <n v="1303"/>
    <n v="43"/>
    <n v="2963"/>
    <n v="210158"/>
    <n v="44827"/>
    <n v="208473"/>
    <n v="6515"/>
    <n v="16394"/>
    <n v="331000000"/>
    <x v="1"/>
    <x v="9"/>
    <n v="0.21330142083575215"/>
  </r>
  <r>
    <s v="R08012"/>
    <x v="3"/>
    <x v="10"/>
    <x v="10"/>
    <x v="512"/>
    <n v="4864"/>
    <n v="32"/>
    <n v="1091"/>
    <n v="215022"/>
    <n v="44859"/>
    <n v="209564"/>
    <n v="34048"/>
    <n v="1997"/>
    <n v="68000000"/>
    <x v="1"/>
    <x v="9"/>
    <n v="0.20862516393671346"/>
  </r>
  <r>
    <s v="R08013"/>
    <x v="2"/>
    <x v="9"/>
    <x v="9"/>
    <x v="485"/>
    <n v="2670"/>
    <n v="86"/>
    <n v="2844"/>
    <n v="217692"/>
    <n v="44945"/>
    <n v="212408"/>
    <n v="42720"/>
    <n v="13827"/>
    <n v="1380000000"/>
    <x v="0"/>
    <x v="0"/>
    <n v="0.20646142256031458"/>
  </r>
  <r>
    <s v="R08014"/>
    <x v="1"/>
    <x v="15"/>
    <x v="18"/>
    <x v="673"/>
    <n v="2606"/>
    <n v="82"/>
    <n v="3885"/>
    <n v="220298"/>
    <n v="45027"/>
    <n v="216293"/>
    <n v="46908"/>
    <n v="7782"/>
    <n v="213000000"/>
    <x v="1"/>
    <x v="2"/>
    <n v="0.20439132447866074"/>
  </r>
  <r>
    <s v="R08015"/>
    <x v="3"/>
    <x v="6"/>
    <x v="22"/>
    <x v="647"/>
    <n v="1714"/>
    <n v="129"/>
    <n v="676"/>
    <n v="222012"/>
    <n v="45156"/>
    <n v="216969"/>
    <n v="18854"/>
    <n v="554"/>
    <n v="68000000"/>
    <x v="1"/>
    <x v="9"/>
    <n v="0.20339441111291282"/>
  </r>
  <r>
    <s v="R08016"/>
    <x v="3"/>
    <x v="6"/>
    <x v="6"/>
    <x v="333"/>
    <n v="2595"/>
    <n v="137"/>
    <n v="1124"/>
    <n v="224607"/>
    <n v="45293"/>
    <n v="218093"/>
    <n v="12975"/>
    <n v="8955"/>
    <n v="68000000"/>
    <x v="1"/>
    <x v="1"/>
    <n v="0.20165444532004789"/>
  </r>
  <r>
    <s v="R08017"/>
    <x v="2"/>
    <x v="7"/>
    <x v="7"/>
    <x v="582"/>
    <n v="2970"/>
    <n v="82"/>
    <n v="2290"/>
    <n v="227577"/>
    <n v="45375"/>
    <n v="220383"/>
    <n v="53460"/>
    <n v="4646"/>
    <n v="1380000000"/>
    <x v="1"/>
    <x v="7"/>
    <n v="0.19938306595130439"/>
  </r>
  <r>
    <s v="R08018"/>
    <x v="0"/>
    <x v="4"/>
    <x v="24"/>
    <x v="551"/>
    <n v="3269"/>
    <n v="155"/>
    <n v="1113"/>
    <n v="230846"/>
    <n v="45530"/>
    <n v="221496"/>
    <n v="42497"/>
    <n v="14138"/>
    <n v="83000000"/>
    <x v="0"/>
    <x v="11"/>
    <n v="0.19723105446921324"/>
  </r>
  <r>
    <s v="R08019"/>
    <x v="4"/>
    <x v="8"/>
    <x v="34"/>
    <x v="51"/>
    <n v="2601"/>
    <n v="174"/>
    <n v="1972"/>
    <n v="233447"/>
    <n v="45704"/>
    <n v="223468"/>
    <n v="23409"/>
    <n v="16024"/>
    <n v="331000000"/>
    <x v="0"/>
    <x v="4"/>
    <n v="0.19577891341503639"/>
  </r>
  <r>
    <s v="R08020"/>
    <x v="2"/>
    <x v="7"/>
    <x v="7"/>
    <x v="14"/>
    <n v="478"/>
    <n v="135"/>
    <n v="2948"/>
    <n v="233925"/>
    <n v="45839"/>
    <n v="226416"/>
    <n v="8126"/>
    <n v="754"/>
    <n v="1380000000"/>
    <x v="1"/>
    <x v="4"/>
    <n v="0.1959559687934167"/>
  </r>
  <r>
    <s v="R08021"/>
    <x v="0"/>
    <x v="0"/>
    <x v="0"/>
    <x v="154"/>
    <n v="843"/>
    <n v="106"/>
    <n v="4222"/>
    <n v="234768"/>
    <n v="45945"/>
    <n v="230638"/>
    <n v="5058"/>
    <n v="19539"/>
    <n v="83000000"/>
    <x v="0"/>
    <x v="6"/>
    <n v="0.195703843794725"/>
  </r>
  <r>
    <s v="R08022"/>
    <x v="2"/>
    <x v="9"/>
    <x v="25"/>
    <x v="43"/>
    <n v="1625"/>
    <n v="150"/>
    <n v="4714"/>
    <n v="236393"/>
    <n v="46095"/>
    <n v="235352"/>
    <n v="13000"/>
    <n v="8528"/>
    <n v="1380000000"/>
    <x v="1"/>
    <x v="5"/>
    <n v="0.19499308355154341"/>
  </r>
  <r>
    <s v="R08023"/>
    <x v="1"/>
    <x v="1"/>
    <x v="1"/>
    <x v="490"/>
    <n v="1880"/>
    <n v="175"/>
    <n v="4929"/>
    <n v="238273"/>
    <n v="46270"/>
    <n v="240281"/>
    <n v="22560"/>
    <n v="11584"/>
    <n v="213000000"/>
    <x v="0"/>
    <x v="1"/>
    <n v="0.19418901847880374"/>
  </r>
  <r>
    <s v="R08024"/>
    <x v="2"/>
    <x v="5"/>
    <x v="13"/>
    <x v="472"/>
    <n v="3651"/>
    <n v="108"/>
    <n v="1422"/>
    <n v="241924"/>
    <n v="46378"/>
    <n v="241703"/>
    <n v="29208"/>
    <n v="17500"/>
    <n v="1380000000"/>
    <x v="0"/>
    <x v="2"/>
    <n v="0.19170483292273607"/>
  </r>
  <r>
    <s v="R08025"/>
    <x v="2"/>
    <x v="5"/>
    <x v="13"/>
    <x v="34"/>
    <n v="2117"/>
    <n v="91"/>
    <n v="3373"/>
    <n v="244041"/>
    <n v="46469"/>
    <n v="245076"/>
    <n v="29638"/>
    <n v="4203"/>
    <n v="1380000000"/>
    <x v="1"/>
    <x v="5"/>
    <n v="0.19041472539450338"/>
  </r>
  <r>
    <s v="R08026"/>
    <x v="1"/>
    <x v="15"/>
    <x v="18"/>
    <x v="711"/>
    <n v="504"/>
    <n v="62"/>
    <n v="755"/>
    <n v="244545"/>
    <n v="46531"/>
    <n v="245831"/>
    <n v="4536"/>
    <n v="3421"/>
    <n v="213000000"/>
    <x v="1"/>
    <x v="6"/>
    <n v="0.1902758183565397"/>
  </r>
  <r>
    <s v="R08027"/>
    <x v="4"/>
    <x v="13"/>
    <x v="21"/>
    <x v="499"/>
    <n v="109"/>
    <n v="76"/>
    <n v="3768"/>
    <n v="244654"/>
    <n v="46607"/>
    <n v="249599"/>
    <n v="2071"/>
    <n v="6552"/>
    <n v="331000000"/>
    <x v="0"/>
    <x v="6"/>
    <n v="0.19050168809829393"/>
  </r>
  <r>
    <s v="R08028"/>
    <x v="0"/>
    <x v="16"/>
    <x v="19"/>
    <x v="356"/>
    <n v="1405"/>
    <n v="36"/>
    <n v="4871"/>
    <n v="246059"/>
    <n v="46643"/>
    <n v="254470"/>
    <n v="8430"/>
    <n v="2793"/>
    <n v="83000000"/>
    <x v="1"/>
    <x v="6"/>
    <n v="0.18956022742512973"/>
  </r>
  <r>
    <s v="R08029"/>
    <x v="3"/>
    <x v="11"/>
    <x v="33"/>
    <x v="139"/>
    <n v="4492"/>
    <n v="11"/>
    <n v="3836"/>
    <n v="250551"/>
    <n v="46654"/>
    <n v="258306"/>
    <n v="40428"/>
    <n v="13945"/>
    <n v="68000000"/>
    <x v="1"/>
    <x v="11"/>
    <n v="0.18620560285131571"/>
  </r>
  <r>
    <s v="R08030"/>
    <x v="4"/>
    <x v="13"/>
    <x v="15"/>
    <x v="181"/>
    <n v="3480"/>
    <n v="73"/>
    <n v="3972"/>
    <n v="254031"/>
    <n v="46727"/>
    <n v="262278"/>
    <n v="38280"/>
    <n v="12874"/>
    <n v="331000000"/>
    <x v="0"/>
    <x v="6"/>
    <n v="0.18394211730064441"/>
  </r>
  <r>
    <s v="R08031"/>
    <x v="2"/>
    <x v="7"/>
    <x v="7"/>
    <x v="79"/>
    <n v="350"/>
    <n v="114"/>
    <n v="4168"/>
    <n v="254381"/>
    <n v="46841"/>
    <n v="266446"/>
    <n v="4550"/>
    <n v="5327"/>
    <n v="1380000000"/>
    <x v="1"/>
    <x v="3"/>
    <n v="0.18413718005668661"/>
  </r>
  <r>
    <s v="R08032"/>
    <x v="3"/>
    <x v="11"/>
    <x v="12"/>
    <x v="674"/>
    <n v="1557"/>
    <n v="80"/>
    <n v="4474"/>
    <n v="255938"/>
    <n v="46921"/>
    <n v="270920"/>
    <n v="18684"/>
    <n v="4168"/>
    <n v="68000000"/>
    <x v="0"/>
    <x v="6"/>
    <n v="0.18332955637693504"/>
  </r>
  <r>
    <s v="R08033"/>
    <x v="1"/>
    <x v="15"/>
    <x v="30"/>
    <x v="467"/>
    <n v="3042"/>
    <n v="192"/>
    <n v="2992"/>
    <n v="258980"/>
    <n v="47113"/>
    <n v="273912"/>
    <n v="54756"/>
    <n v="11354"/>
    <n v="213000000"/>
    <x v="1"/>
    <x v="4"/>
    <n v="0.18191752258861688"/>
  </r>
  <r>
    <s v="R08034"/>
    <x v="4"/>
    <x v="14"/>
    <x v="16"/>
    <x v="130"/>
    <n v="2836"/>
    <n v="14"/>
    <n v="491"/>
    <n v="261816"/>
    <n v="47127"/>
    <n v="274403"/>
    <n v="39704"/>
    <n v="2867"/>
    <n v="331000000"/>
    <x v="1"/>
    <x v="10"/>
    <n v="0.18000045833715281"/>
  </r>
  <r>
    <s v="R08035"/>
    <x v="0"/>
    <x v="19"/>
    <x v="36"/>
    <x v="45"/>
    <n v="3628"/>
    <n v="79"/>
    <n v="683"/>
    <n v="265444"/>
    <n v="47206"/>
    <n v="275086"/>
    <n v="54420"/>
    <n v="16831"/>
    <n v="83000000"/>
    <x v="1"/>
    <x v="8"/>
    <n v="0.17783788671056797"/>
  </r>
  <r>
    <s v="R08036"/>
    <x v="4"/>
    <x v="12"/>
    <x v="14"/>
    <x v="389"/>
    <n v="2041"/>
    <n v="83"/>
    <n v="1975"/>
    <n v="267485"/>
    <n v="47289"/>
    <n v="277061"/>
    <n v="20410"/>
    <n v="7402"/>
    <n v="331000000"/>
    <x v="0"/>
    <x v="9"/>
    <n v="0.17679122193767874"/>
  </r>
  <r>
    <s v="R08037"/>
    <x v="4"/>
    <x v="8"/>
    <x v="8"/>
    <x v="365"/>
    <n v="110"/>
    <n v="118"/>
    <n v="303"/>
    <n v="267595"/>
    <n v="47407"/>
    <n v="277364"/>
    <n v="1870"/>
    <n v="13117"/>
    <n v="331000000"/>
    <x v="1"/>
    <x v="7"/>
    <n v="0.17715951344382369"/>
  </r>
  <r>
    <s v="R08038"/>
    <x v="3"/>
    <x v="6"/>
    <x v="22"/>
    <x v="157"/>
    <n v="4304"/>
    <n v="9"/>
    <n v="3997"/>
    <n v="271899"/>
    <n v="47416"/>
    <n v="281361"/>
    <n v="55952"/>
    <n v="3287"/>
    <n v="68000000"/>
    <x v="0"/>
    <x v="8"/>
    <n v="0.17438828388482489"/>
  </r>
  <r>
    <s v="R08039"/>
    <x v="1"/>
    <x v="1"/>
    <x v="1"/>
    <x v="310"/>
    <n v="1765"/>
    <n v="41"/>
    <n v="1952"/>
    <n v="273664"/>
    <n v="47457"/>
    <n v="283313"/>
    <n v="19415"/>
    <n v="16549"/>
    <n v="213000000"/>
    <x v="0"/>
    <x v="9"/>
    <n v="0.1734133828344247"/>
  </r>
  <r>
    <s v="R08040"/>
    <x v="1"/>
    <x v="15"/>
    <x v="18"/>
    <x v="507"/>
    <n v="1201"/>
    <n v="153"/>
    <n v="3569"/>
    <n v="274865"/>
    <n v="47610"/>
    <n v="286882"/>
    <n v="8407"/>
    <n v="16817"/>
    <n v="213000000"/>
    <x v="1"/>
    <x v="11"/>
    <n v="0.17321230422207265"/>
  </r>
  <r>
    <s v="R08041"/>
    <x v="4"/>
    <x v="14"/>
    <x v="32"/>
    <x v="490"/>
    <n v="2978"/>
    <n v="48"/>
    <n v="4004"/>
    <n v="277843"/>
    <n v="47658"/>
    <n v="290886"/>
    <n v="44670"/>
    <n v="15420"/>
    <n v="331000000"/>
    <x v="0"/>
    <x v="1"/>
    <n v="0.17152852510230598"/>
  </r>
  <r>
    <s v="R08042"/>
    <x v="1"/>
    <x v="1"/>
    <x v="26"/>
    <x v="96"/>
    <n v="2472"/>
    <n v="150"/>
    <n v="1260"/>
    <n v="280315"/>
    <n v="47808"/>
    <n v="292146"/>
    <n v="46968"/>
    <n v="18203"/>
    <n v="213000000"/>
    <x v="0"/>
    <x v="5"/>
    <n v="0.1705509872821647"/>
  </r>
  <r>
    <s v="R08043"/>
    <x v="3"/>
    <x v="11"/>
    <x v="33"/>
    <x v="601"/>
    <n v="2375"/>
    <n v="191"/>
    <n v="1030"/>
    <n v="282690"/>
    <n v="47999"/>
    <n v="293176"/>
    <n v="38000"/>
    <n v="4165"/>
    <n v="68000000"/>
    <x v="1"/>
    <x v="6"/>
    <n v="0.16979376702394849"/>
  </r>
  <r>
    <s v="R08044"/>
    <x v="3"/>
    <x v="10"/>
    <x v="11"/>
    <x v="623"/>
    <n v="10"/>
    <n v="16"/>
    <n v="4351"/>
    <n v="282700"/>
    <n v="48015"/>
    <n v="297527"/>
    <n v="170"/>
    <n v="2232"/>
    <n v="68000000"/>
    <x v="1"/>
    <x v="1"/>
    <n v="0.1698443579766537"/>
  </r>
  <r>
    <s v="R08045"/>
    <x v="0"/>
    <x v="16"/>
    <x v="19"/>
    <x v="293"/>
    <n v="4951"/>
    <n v="161"/>
    <n v="1194"/>
    <n v="287651"/>
    <n v="48176"/>
    <n v="298721"/>
    <n v="24755"/>
    <n v="14462"/>
    <n v="83000000"/>
    <x v="1"/>
    <x v="8"/>
    <n v="0.16748073185909312"/>
  </r>
  <r>
    <s v="R08046"/>
    <x v="1"/>
    <x v="1"/>
    <x v="26"/>
    <x v="726"/>
    <n v="2301"/>
    <n v="104"/>
    <n v="3359"/>
    <n v="289952"/>
    <n v="48280"/>
    <n v="302080"/>
    <n v="20709"/>
    <n v="139"/>
    <n v="213000000"/>
    <x v="1"/>
    <x v="7"/>
    <n v="0.16651031894934334"/>
  </r>
  <r>
    <s v="R08047"/>
    <x v="0"/>
    <x v="19"/>
    <x v="36"/>
    <x v="295"/>
    <n v="1589"/>
    <n v="56"/>
    <n v="233"/>
    <n v="291541"/>
    <n v="48336"/>
    <n v="302313"/>
    <n v="20657"/>
    <n v="19718"/>
    <n v="83000000"/>
    <x v="0"/>
    <x v="5"/>
    <n v="0.16579486247217373"/>
  </r>
  <r>
    <s v="R08048"/>
    <x v="2"/>
    <x v="7"/>
    <x v="7"/>
    <x v="509"/>
    <n v="1501"/>
    <n v="85"/>
    <n v="2920"/>
    <n v="293042"/>
    <n v="48421"/>
    <n v="305233"/>
    <n v="18012"/>
    <n v="4251"/>
    <n v="1380000000"/>
    <x v="0"/>
    <x v="1"/>
    <n v="0.16523570000204749"/>
  </r>
  <r>
    <s v="R08049"/>
    <x v="3"/>
    <x v="17"/>
    <x v="28"/>
    <x v="520"/>
    <n v="128"/>
    <n v="131"/>
    <n v="1718"/>
    <n v="293170"/>
    <n v="48552"/>
    <n v="306951"/>
    <n v="2432"/>
    <n v="10570"/>
    <n v="68000000"/>
    <x v="0"/>
    <x v="4"/>
    <n v="0.16561039669816147"/>
  </r>
  <r>
    <s v="R08050"/>
    <x v="4"/>
    <x v="8"/>
    <x v="34"/>
    <x v="541"/>
    <n v="3603"/>
    <n v="198"/>
    <n v="492"/>
    <n v="296773"/>
    <n v="48750"/>
    <n v="307443"/>
    <n v="36030"/>
    <n v="7955"/>
    <n v="331000000"/>
    <x v="1"/>
    <x v="2"/>
    <n v="0.16426696498670701"/>
  </r>
  <r>
    <s v="R08051"/>
    <x v="3"/>
    <x v="6"/>
    <x v="6"/>
    <x v="28"/>
    <n v="4195"/>
    <n v="68"/>
    <n v="3282"/>
    <n v="300968"/>
    <n v="48818"/>
    <n v="310725"/>
    <n v="71315"/>
    <n v="4416"/>
    <n v="68000000"/>
    <x v="0"/>
    <x v="7"/>
    <n v="0.16220329071529199"/>
  </r>
  <r>
    <s v="R08052"/>
    <x v="2"/>
    <x v="2"/>
    <x v="2"/>
    <x v="200"/>
    <n v="289"/>
    <n v="94"/>
    <n v="2014"/>
    <n v="301257"/>
    <n v="48912"/>
    <n v="312739"/>
    <n v="5202"/>
    <n v="14223"/>
    <n v="1380000000"/>
    <x v="0"/>
    <x v="7"/>
    <n v="0.16235971280335396"/>
  </r>
  <r>
    <s v="R08053"/>
    <x v="4"/>
    <x v="13"/>
    <x v="15"/>
    <x v="54"/>
    <n v="1676"/>
    <n v="82"/>
    <n v="4324"/>
    <n v="302933"/>
    <n v="48994"/>
    <n v="317063"/>
    <n v="20112"/>
    <n v="8082"/>
    <n v="331000000"/>
    <x v="1"/>
    <x v="10"/>
    <n v="0.16173213218764546"/>
  </r>
  <r>
    <s v="R08054"/>
    <x v="1"/>
    <x v="1"/>
    <x v="26"/>
    <x v="146"/>
    <n v="1844"/>
    <n v="195"/>
    <n v="344"/>
    <n v="304777"/>
    <n v="49189"/>
    <n v="317407"/>
    <n v="22128"/>
    <n v="8393"/>
    <n v="213000000"/>
    <x v="1"/>
    <x v="10"/>
    <n v="0.16139341223255035"/>
  </r>
  <r>
    <s v="R08055"/>
    <x v="1"/>
    <x v="15"/>
    <x v="30"/>
    <x v="151"/>
    <n v="3635"/>
    <n v="49"/>
    <n v="264"/>
    <n v="308412"/>
    <n v="49238"/>
    <n v="317671"/>
    <n v="25445"/>
    <n v="13281"/>
    <n v="213000000"/>
    <x v="1"/>
    <x v="5"/>
    <n v="0.15965007846646692"/>
  </r>
  <r>
    <s v="R08056"/>
    <x v="3"/>
    <x v="11"/>
    <x v="33"/>
    <x v="590"/>
    <n v="2693"/>
    <n v="125"/>
    <n v="3575"/>
    <n v="311105"/>
    <n v="49363"/>
    <n v="321246"/>
    <n v="43088"/>
    <n v="12873"/>
    <n v="68000000"/>
    <x v="0"/>
    <x v="1"/>
    <n v="0.15866990244451229"/>
  </r>
  <r>
    <s v="R08057"/>
    <x v="4"/>
    <x v="8"/>
    <x v="34"/>
    <x v="601"/>
    <n v="1827"/>
    <n v="66"/>
    <n v="4839"/>
    <n v="312932"/>
    <n v="49429"/>
    <n v="326085"/>
    <n v="34713"/>
    <n v="17853"/>
    <n v="331000000"/>
    <x v="1"/>
    <x v="6"/>
    <n v="0.15795444377692278"/>
  </r>
  <r>
    <s v="R08058"/>
    <x v="4"/>
    <x v="14"/>
    <x v="32"/>
    <x v="65"/>
    <n v="4760"/>
    <n v="195"/>
    <n v="1672"/>
    <n v="317692"/>
    <n v="49624"/>
    <n v="327757"/>
    <n v="47600"/>
    <n v="4896"/>
    <n v="331000000"/>
    <x v="0"/>
    <x v="4"/>
    <n v="0.15620160406935019"/>
  </r>
  <r>
    <s v="R08059"/>
    <x v="0"/>
    <x v="0"/>
    <x v="0"/>
    <x v="332"/>
    <n v="1370"/>
    <n v="87"/>
    <n v="3647"/>
    <n v="319062"/>
    <n v="49711"/>
    <n v="331404"/>
    <n v="15070"/>
    <n v="17369"/>
    <n v="83000000"/>
    <x v="0"/>
    <x v="10"/>
    <n v="0.15580357422695276"/>
  </r>
  <r>
    <s v="R08060"/>
    <x v="2"/>
    <x v="2"/>
    <x v="29"/>
    <x v="18"/>
    <n v="4793"/>
    <n v="127"/>
    <n v="428"/>
    <n v="323855"/>
    <n v="49838"/>
    <n v="331832"/>
    <n v="28758"/>
    <n v="3553"/>
    <n v="1380000000"/>
    <x v="1"/>
    <x v="8"/>
    <n v="0.15388985811551467"/>
  </r>
  <r>
    <s v="R08061"/>
    <x v="1"/>
    <x v="3"/>
    <x v="31"/>
    <x v="225"/>
    <n v="3822"/>
    <n v="186"/>
    <n v="3162"/>
    <n v="327677"/>
    <n v="50024"/>
    <n v="334994"/>
    <n v="64974"/>
    <n v="4748"/>
    <n v="213000000"/>
    <x v="1"/>
    <x v="9"/>
    <n v="0.15266253047971021"/>
  </r>
  <r>
    <s v="R08062"/>
    <x v="3"/>
    <x v="11"/>
    <x v="33"/>
    <x v="0"/>
    <n v="182"/>
    <n v="112"/>
    <n v="2910"/>
    <n v="327859"/>
    <n v="136"/>
    <n v="337904"/>
    <n v="2730"/>
    <n v="14693"/>
    <n v="68000000"/>
    <x v="0"/>
    <x v="0"/>
    <n v="4.1481246511457671E-4"/>
  </r>
  <r>
    <s v="R08063"/>
    <x v="4"/>
    <x v="8"/>
    <x v="8"/>
    <x v="656"/>
    <n v="350"/>
    <n v="104"/>
    <n v="453"/>
    <n v="328209"/>
    <n v="240"/>
    <n v="338357"/>
    <n v="3850"/>
    <n v="8029"/>
    <n v="331000000"/>
    <x v="1"/>
    <x v="11"/>
    <n v="7.3124137363692033E-4"/>
  </r>
  <r>
    <s v="R08064"/>
    <x v="1"/>
    <x v="15"/>
    <x v="18"/>
    <x v="698"/>
    <n v="3586"/>
    <n v="114"/>
    <n v="348"/>
    <n v="331795"/>
    <n v="354"/>
    <n v="338705"/>
    <n v="50204"/>
    <n v="19433"/>
    <n v="213000000"/>
    <x v="1"/>
    <x v="4"/>
    <n v="1.0669238535842916E-3"/>
  </r>
  <r>
    <s v="R08065"/>
    <x v="3"/>
    <x v="6"/>
    <x v="6"/>
    <x v="508"/>
    <n v="1401"/>
    <n v="62"/>
    <n v="421"/>
    <n v="333196"/>
    <n v="416"/>
    <n v="339126"/>
    <n v="14010"/>
    <n v="1889"/>
    <n v="68000000"/>
    <x v="0"/>
    <x v="10"/>
    <n v="1.2485143879278262E-3"/>
  </r>
  <r>
    <s v="R08066"/>
    <x v="1"/>
    <x v="18"/>
    <x v="23"/>
    <x v="348"/>
    <n v="2755"/>
    <n v="194"/>
    <n v="2762"/>
    <n v="335951"/>
    <n v="610"/>
    <n v="341888"/>
    <n v="16530"/>
    <n v="1828"/>
    <n v="213000000"/>
    <x v="1"/>
    <x v="10"/>
    <n v="1.8157409860366542E-3"/>
  </r>
  <r>
    <s v="R08067"/>
    <x v="3"/>
    <x v="11"/>
    <x v="33"/>
    <x v="597"/>
    <n v="4773"/>
    <n v="25"/>
    <n v="4781"/>
    <n v="340724"/>
    <n v="635"/>
    <n v="346669"/>
    <n v="28638"/>
    <n v="15378"/>
    <n v="68000000"/>
    <x v="0"/>
    <x v="10"/>
    <n v="1.8636785198577147E-3"/>
  </r>
  <r>
    <s v="R08068"/>
    <x v="1"/>
    <x v="1"/>
    <x v="26"/>
    <x v="312"/>
    <n v="2849"/>
    <n v="127"/>
    <n v="581"/>
    <n v="343573"/>
    <n v="762"/>
    <n v="347250"/>
    <n v="28490"/>
    <n v="15169"/>
    <n v="213000000"/>
    <x v="0"/>
    <x v="0"/>
    <n v="2.2178692737787895E-3"/>
  </r>
  <r>
    <s v="R08069"/>
    <x v="0"/>
    <x v="16"/>
    <x v="19"/>
    <x v="159"/>
    <n v="4435"/>
    <n v="0"/>
    <n v="2662"/>
    <n v="348008"/>
    <n v="762"/>
    <n v="349912"/>
    <n v="31045"/>
    <n v="7197"/>
    <n v="83000000"/>
    <x v="1"/>
    <x v="2"/>
    <n v="2.1896048366704213E-3"/>
  </r>
  <r>
    <s v="R08070"/>
    <x v="2"/>
    <x v="2"/>
    <x v="29"/>
    <x v="547"/>
    <n v="3212"/>
    <n v="93"/>
    <n v="4258"/>
    <n v="351220"/>
    <n v="855"/>
    <n v="354170"/>
    <n v="32120"/>
    <n v="13727"/>
    <n v="1380000000"/>
    <x v="1"/>
    <x v="0"/>
    <n v="2.4343716189283069E-3"/>
  </r>
  <r>
    <s v="R08071"/>
    <x v="1"/>
    <x v="18"/>
    <x v="23"/>
    <x v="450"/>
    <n v="4206"/>
    <n v="114"/>
    <n v="2351"/>
    <n v="355426"/>
    <n v="969"/>
    <n v="356521"/>
    <n v="54678"/>
    <n v="10595"/>
    <n v="213000000"/>
    <x v="0"/>
    <x v="0"/>
    <n v="2.7263058977114786E-3"/>
  </r>
  <r>
    <s v="R08072"/>
    <x v="2"/>
    <x v="5"/>
    <x v="5"/>
    <x v="658"/>
    <n v="3967"/>
    <n v="195"/>
    <n v="2366"/>
    <n v="359393"/>
    <n v="1164"/>
    <n v="358887"/>
    <n v="55538"/>
    <n v="13675"/>
    <n v="1380000000"/>
    <x v="1"/>
    <x v="5"/>
    <n v="3.2387943003898238E-3"/>
  </r>
  <r>
    <s v="R08073"/>
    <x v="1"/>
    <x v="3"/>
    <x v="3"/>
    <x v="261"/>
    <n v="3927"/>
    <n v="145"/>
    <n v="1029"/>
    <n v="363320"/>
    <n v="1309"/>
    <n v="359916"/>
    <n v="62832"/>
    <n v="1359"/>
    <n v="213000000"/>
    <x v="0"/>
    <x v="9"/>
    <n v="3.6028845095232853E-3"/>
  </r>
  <r>
    <s v="R08074"/>
    <x v="4"/>
    <x v="12"/>
    <x v="14"/>
    <x v="11"/>
    <n v="3429"/>
    <n v="11"/>
    <n v="1324"/>
    <n v="366749"/>
    <n v="1320"/>
    <n v="361240"/>
    <n v="65151"/>
    <n v="84"/>
    <n v="331000000"/>
    <x v="0"/>
    <x v="7"/>
    <n v="3.5991918178372674E-3"/>
  </r>
  <r>
    <s v="R08075"/>
    <x v="0"/>
    <x v="0"/>
    <x v="0"/>
    <x v="499"/>
    <n v="3488"/>
    <n v="165"/>
    <n v="100"/>
    <n v="370237"/>
    <n v="1485"/>
    <n v="361340"/>
    <n v="17440"/>
    <n v="19559"/>
    <n v="83000000"/>
    <x v="0"/>
    <x v="6"/>
    <n v="4.0109443410572144E-3"/>
  </r>
  <r>
    <s v="R08076"/>
    <x v="0"/>
    <x v="0"/>
    <x v="0"/>
    <x v="21"/>
    <n v="1895"/>
    <n v="41"/>
    <n v="415"/>
    <n v="372132"/>
    <n v="1526"/>
    <n v="361755"/>
    <n v="13265"/>
    <n v="1141"/>
    <n v="83000000"/>
    <x v="1"/>
    <x v="5"/>
    <n v="4.1006954521513872E-3"/>
  </r>
  <r>
    <s v="R08077"/>
    <x v="2"/>
    <x v="9"/>
    <x v="9"/>
    <x v="460"/>
    <n v="2908"/>
    <n v="163"/>
    <n v="1383"/>
    <n v="375040"/>
    <n v="1689"/>
    <n v="363138"/>
    <n v="17448"/>
    <n v="17445"/>
    <n v="1380000000"/>
    <x v="1"/>
    <x v="1"/>
    <n v="4.5035196245733792E-3"/>
  </r>
  <r>
    <s v="R08078"/>
    <x v="4"/>
    <x v="14"/>
    <x v="16"/>
    <x v="656"/>
    <n v="1411"/>
    <n v="15"/>
    <n v="2433"/>
    <n v="376451"/>
    <n v="1704"/>
    <n v="365571"/>
    <n v="21165"/>
    <n v="12770"/>
    <n v="331000000"/>
    <x v="1"/>
    <x v="11"/>
    <n v="4.5264855186996451E-3"/>
  </r>
  <r>
    <s v="R08079"/>
    <x v="3"/>
    <x v="17"/>
    <x v="20"/>
    <x v="34"/>
    <n v="3382"/>
    <n v="192"/>
    <n v="1043"/>
    <n v="379833"/>
    <n v="1896"/>
    <n v="366614"/>
    <n v="23674"/>
    <n v="4231"/>
    <n v="68000000"/>
    <x v="1"/>
    <x v="5"/>
    <n v="4.991667390669057E-3"/>
  </r>
  <r>
    <s v="R08080"/>
    <x v="0"/>
    <x v="16"/>
    <x v="19"/>
    <x v="454"/>
    <n v="1943"/>
    <n v="66"/>
    <n v="1746"/>
    <n v="381776"/>
    <n v="1962"/>
    <n v="368360"/>
    <n v="11658"/>
    <n v="6438"/>
    <n v="83000000"/>
    <x v="1"/>
    <x v="0"/>
    <n v="5.1391391810904821E-3"/>
  </r>
  <r>
    <s v="R08081"/>
    <x v="4"/>
    <x v="14"/>
    <x v="16"/>
    <x v="122"/>
    <n v="3999"/>
    <n v="166"/>
    <n v="4491"/>
    <n v="385775"/>
    <n v="2128"/>
    <n v="372851"/>
    <n v="27993"/>
    <n v="16699"/>
    <n v="331000000"/>
    <x v="1"/>
    <x v="11"/>
    <n v="5.5161687512150868E-3"/>
  </r>
  <r>
    <s v="R08082"/>
    <x v="4"/>
    <x v="13"/>
    <x v="15"/>
    <x v="656"/>
    <n v="3118"/>
    <n v="98"/>
    <n v="4443"/>
    <n v="388893"/>
    <n v="2226"/>
    <n v="377294"/>
    <n v="59242"/>
    <n v="3639"/>
    <n v="331000000"/>
    <x v="1"/>
    <x v="11"/>
    <n v="5.7239394897825365E-3"/>
  </r>
  <r>
    <s v="R08083"/>
    <x v="2"/>
    <x v="2"/>
    <x v="2"/>
    <x v="435"/>
    <n v="655"/>
    <n v="58"/>
    <n v="1288"/>
    <n v="389548"/>
    <n v="2284"/>
    <n v="378582"/>
    <n v="12445"/>
    <n v="15353"/>
    <n v="1380000000"/>
    <x v="1"/>
    <x v="11"/>
    <n v="5.8632055613172191E-3"/>
  </r>
  <r>
    <s v="R08084"/>
    <x v="4"/>
    <x v="14"/>
    <x v="32"/>
    <x v="385"/>
    <n v="349"/>
    <n v="37"/>
    <n v="4860"/>
    <n v="389897"/>
    <n v="2321"/>
    <n v="383442"/>
    <n v="5584"/>
    <n v="8209"/>
    <n v="331000000"/>
    <x v="1"/>
    <x v="0"/>
    <n v="5.9528542153440521E-3"/>
  </r>
  <r>
    <s v="R08085"/>
    <x v="4"/>
    <x v="12"/>
    <x v="17"/>
    <x v="342"/>
    <n v="3998"/>
    <n v="143"/>
    <n v="4139"/>
    <n v="393895"/>
    <n v="2464"/>
    <n v="387581"/>
    <n v="31984"/>
    <n v="148"/>
    <n v="331000000"/>
    <x v="0"/>
    <x v="4"/>
    <n v="6.2554741745896748E-3"/>
  </r>
  <r>
    <s v="R08086"/>
    <x v="3"/>
    <x v="11"/>
    <x v="33"/>
    <x v="619"/>
    <n v="1143"/>
    <n v="138"/>
    <n v="4170"/>
    <n v="395038"/>
    <n v="2602"/>
    <n v="391751"/>
    <n v="19431"/>
    <n v="4535"/>
    <n v="68000000"/>
    <x v="1"/>
    <x v="10"/>
    <n v="6.5867081141561066E-3"/>
  </r>
  <r>
    <s v="R08087"/>
    <x v="2"/>
    <x v="9"/>
    <x v="25"/>
    <x v="144"/>
    <n v="397"/>
    <n v="27"/>
    <n v="4148"/>
    <n v="395435"/>
    <n v="2629"/>
    <n v="395899"/>
    <n v="4367"/>
    <n v="12171"/>
    <n v="1380000000"/>
    <x v="0"/>
    <x v="6"/>
    <n v="6.6483745748353081E-3"/>
  </r>
  <r>
    <s v="R08088"/>
    <x v="2"/>
    <x v="5"/>
    <x v="5"/>
    <x v="129"/>
    <n v="645"/>
    <n v="90"/>
    <n v="3954"/>
    <n v="396080"/>
    <n v="2719"/>
    <n v="399853"/>
    <n v="3870"/>
    <n v="6149"/>
    <n v="1380000000"/>
    <x v="0"/>
    <x v="10"/>
    <n v="6.8647747929711173E-3"/>
  </r>
  <r>
    <s v="R08089"/>
    <x v="4"/>
    <x v="14"/>
    <x v="16"/>
    <x v="2"/>
    <n v="4508"/>
    <n v="110"/>
    <n v="37"/>
    <n v="400588"/>
    <n v="2829"/>
    <n v="399890"/>
    <n v="27048"/>
    <n v="9210"/>
    <n v="331000000"/>
    <x v="0"/>
    <x v="2"/>
    <n v="7.0621186855322673E-3"/>
  </r>
  <r>
    <s v="R08090"/>
    <x v="3"/>
    <x v="17"/>
    <x v="20"/>
    <x v="606"/>
    <n v="4132"/>
    <n v="93"/>
    <n v="765"/>
    <n v="404720"/>
    <n v="2922"/>
    <n v="400655"/>
    <n v="78508"/>
    <n v="19326"/>
    <n v="68000000"/>
    <x v="1"/>
    <x v="3"/>
    <n v="7.2198062858272382E-3"/>
  </r>
  <r>
    <s v="R08091"/>
    <x v="1"/>
    <x v="3"/>
    <x v="31"/>
    <x v="72"/>
    <n v="2234"/>
    <n v="76"/>
    <n v="3877"/>
    <n v="406954"/>
    <n v="2998"/>
    <n v="404532"/>
    <n v="13404"/>
    <n v="11324"/>
    <n v="213000000"/>
    <x v="1"/>
    <x v="3"/>
    <n v="7.3669259916354186E-3"/>
  </r>
  <r>
    <s v="R08092"/>
    <x v="0"/>
    <x v="19"/>
    <x v="36"/>
    <x v="358"/>
    <n v="4515"/>
    <n v="79"/>
    <n v="2464"/>
    <n v="411469"/>
    <n v="3077"/>
    <n v="406996"/>
    <n v="76755"/>
    <n v="6005"/>
    <n v="83000000"/>
    <x v="0"/>
    <x v="0"/>
    <n v="7.4780846187683641E-3"/>
  </r>
  <r>
    <s v="R08093"/>
    <x v="2"/>
    <x v="9"/>
    <x v="25"/>
    <x v="240"/>
    <n v="2772"/>
    <n v="129"/>
    <n v="4806"/>
    <n v="414241"/>
    <n v="3206"/>
    <n v="411802"/>
    <n v="27720"/>
    <n v="10307"/>
    <n v="1380000000"/>
    <x v="1"/>
    <x v="6"/>
    <n v="7.7394560171494368E-3"/>
  </r>
  <r>
    <s v="R08094"/>
    <x v="3"/>
    <x v="17"/>
    <x v="20"/>
    <x v="727"/>
    <n v="1483"/>
    <n v="147"/>
    <n v="4843"/>
    <n v="415724"/>
    <n v="3353"/>
    <n v="416645"/>
    <n v="17796"/>
    <n v="12540"/>
    <n v="68000000"/>
    <x v="0"/>
    <x v="8"/>
    <n v="8.0654472678988939E-3"/>
  </r>
  <r>
    <s v="R08095"/>
    <x v="3"/>
    <x v="6"/>
    <x v="22"/>
    <x v="681"/>
    <n v="2234"/>
    <n v="71"/>
    <n v="2891"/>
    <n v="417958"/>
    <n v="3424"/>
    <n v="419536"/>
    <n v="17872"/>
    <n v="17267"/>
    <n v="68000000"/>
    <x v="1"/>
    <x v="0"/>
    <n v="8.192210700596711E-3"/>
  </r>
  <r>
    <s v="R08096"/>
    <x v="4"/>
    <x v="14"/>
    <x v="16"/>
    <x v="352"/>
    <n v="1983"/>
    <n v="37"/>
    <n v="115"/>
    <n v="419941"/>
    <n v="3461"/>
    <n v="419651"/>
    <n v="31728"/>
    <n v="19055"/>
    <n v="331000000"/>
    <x v="1"/>
    <x v="4"/>
    <n v="8.2416339438159177E-3"/>
  </r>
  <r>
    <s v="R08097"/>
    <x v="0"/>
    <x v="4"/>
    <x v="24"/>
    <x v="366"/>
    <n v="1962"/>
    <n v="183"/>
    <n v="278"/>
    <n v="421903"/>
    <n v="3644"/>
    <n v="419929"/>
    <n v="27468"/>
    <n v="12247"/>
    <n v="83000000"/>
    <x v="1"/>
    <x v="4"/>
    <n v="8.6370563849984469E-3"/>
  </r>
  <r>
    <s v="R08098"/>
    <x v="2"/>
    <x v="5"/>
    <x v="5"/>
    <x v="361"/>
    <n v="809"/>
    <n v="166"/>
    <n v="453"/>
    <n v="422712"/>
    <n v="3810"/>
    <n v="420382"/>
    <n v="5663"/>
    <n v="2562"/>
    <n v="1380000000"/>
    <x v="0"/>
    <x v="1"/>
    <n v="9.0132288650428653E-3"/>
  </r>
  <r>
    <s v="R08099"/>
    <x v="1"/>
    <x v="3"/>
    <x v="31"/>
    <x v="610"/>
    <n v="3196"/>
    <n v="30"/>
    <n v="3213"/>
    <n v="425908"/>
    <n v="3840"/>
    <n v="423595"/>
    <n v="41548"/>
    <n v="18285"/>
    <n v="213000000"/>
    <x v="1"/>
    <x v="0"/>
    <n v="9.0160316312443058E-3"/>
  </r>
  <r>
    <s v="R08100"/>
    <x v="4"/>
    <x v="14"/>
    <x v="32"/>
    <x v="0"/>
    <n v="4415"/>
    <n v="79"/>
    <n v="4703"/>
    <n v="430323"/>
    <n v="3919"/>
    <n v="428298"/>
    <n v="22075"/>
    <n v="11245"/>
    <n v="331000000"/>
    <x v="0"/>
    <x v="0"/>
    <n v="9.1071125642831086E-3"/>
  </r>
  <r>
    <s v="R08101"/>
    <x v="2"/>
    <x v="9"/>
    <x v="9"/>
    <x v="562"/>
    <n v="513"/>
    <n v="150"/>
    <n v="4464"/>
    <n v="430836"/>
    <n v="4069"/>
    <n v="432762"/>
    <n v="7182"/>
    <n v="10854"/>
    <n v="1380000000"/>
    <x v="0"/>
    <x v="8"/>
    <n v="9.4444289706524052E-3"/>
  </r>
  <r>
    <s v="R08102"/>
    <x v="2"/>
    <x v="2"/>
    <x v="29"/>
    <x v="434"/>
    <n v="333"/>
    <n v="161"/>
    <n v="4465"/>
    <n v="431169"/>
    <n v="4230"/>
    <n v="437227"/>
    <n v="1998"/>
    <n v="11085"/>
    <n v="1380000000"/>
    <x v="0"/>
    <x v="11"/>
    <n v="9.8105383271988485E-3"/>
  </r>
  <r>
    <s v="R08103"/>
    <x v="3"/>
    <x v="11"/>
    <x v="33"/>
    <x v="10"/>
    <n v="2512"/>
    <n v="95"/>
    <n v="300"/>
    <n v="433681"/>
    <n v="4325"/>
    <n v="437527"/>
    <n v="40192"/>
    <n v="387"/>
    <n v="68000000"/>
    <x v="0"/>
    <x v="6"/>
    <n v="9.9727680022873959E-3"/>
  </r>
  <r>
    <s v="R08104"/>
    <x v="0"/>
    <x v="4"/>
    <x v="4"/>
    <x v="515"/>
    <n v="4095"/>
    <n v="16"/>
    <n v="716"/>
    <n v="437776"/>
    <n v="4341"/>
    <n v="438243"/>
    <n v="45045"/>
    <n v="16387"/>
    <n v="83000000"/>
    <x v="0"/>
    <x v="7"/>
    <n v="9.9160301158583378E-3"/>
  </r>
  <r>
    <s v="R08105"/>
    <x v="1"/>
    <x v="15"/>
    <x v="30"/>
    <x v="281"/>
    <n v="4819"/>
    <n v="106"/>
    <n v="1375"/>
    <n v="442595"/>
    <n v="4447"/>
    <n v="439618"/>
    <n v="77104"/>
    <n v="9176"/>
    <n v="213000000"/>
    <x v="0"/>
    <x v="9"/>
    <n v="1.0047560410759273E-2"/>
  </r>
  <r>
    <s v="R08106"/>
    <x v="0"/>
    <x v="19"/>
    <x v="36"/>
    <x v="160"/>
    <n v="7"/>
    <n v="23"/>
    <n v="194"/>
    <n v="442602"/>
    <n v="4470"/>
    <n v="439812"/>
    <n v="49"/>
    <n v="2427"/>
    <n v="83000000"/>
    <x v="0"/>
    <x v="2"/>
    <n v="1.0099366925590034E-2"/>
  </r>
  <r>
    <s v="R08107"/>
    <x v="3"/>
    <x v="11"/>
    <x v="33"/>
    <x v="648"/>
    <n v="2003"/>
    <n v="162"/>
    <n v="1328"/>
    <n v="444605"/>
    <n v="4632"/>
    <n v="441140"/>
    <n v="32048"/>
    <n v="12320"/>
    <n v="68000000"/>
    <x v="1"/>
    <x v="3"/>
    <n v="1.0418236412096131E-2"/>
  </r>
  <r>
    <s v="R08108"/>
    <x v="1"/>
    <x v="15"/>
    <x v="18"/>
    <x v="502"/>
    <n v="4259"/>
    <n v="117"/>
    <n v="4353"/>
    <n v="448864"/>
    <n v="4749"/>
    <n v="445493"/>
    <n v="55367"/>
    <n v="17418"/>
    <n v="213000000"/>
    <x v="0"/>
    <x v="4"/>
    <n v="1.0580042061738076E-2"/>
  </r>
  <r>
    <s v="R08109"/>
    <x v="1"/>
    <x v="1"/>
    <x v="26"/>
    <x v="256"/>
    <n v="4876"/>
    <n v="150"/>
    <n v="1979"/>
    <n v="453740"/>
    <n v="4899"/>
    <n v="447472"/>
    <n v="92644"/>
    <n v="17099"/>
    <n v="213000000"/>
    <x v="0"/>
    <x v="9"/>
    <n v="1.0796932163794244E-2"/>
  </r>
  <r>
    <s v="R08110"/>
    <x v="4"/>
    <x v="8"/>
    <x v="8"/>
    <x v="282"/>
    <n v="2128"/>
    <n v="135"/>
    <n v="1557"/>
    <n v="455868"/>
    <n v="5034"/>
    <n v="449029"/>
    <n v="10640"/>
    <n v="1532"/>
    <n v="331000000"/>
    <x v="1"/>
    <x v="11"/>
    <n v="1.1042670246650347E-2"/>
  </r>
  <r>
    <s v="R08111"/>
    <x v="1"/>
    <x v="3"/>
    <x v="31"/>
    <x v="26"/>
    <n v="1298"/>
    <n v="181"/>
    <n v="3124"/>
    <n v="457166"/>
    <n v="5215"/>
    <n v="452153"/>
    <n v="20768"/>
    <n v="6328"/>
    <n v="213000000"/>
    <x v="0"/>
    <x v="11"/>
    <n v="1.1407235008727683E-2"/>
  </r>
  <r>
    <s v="R08112"/>
    <x v="2"/>
    <x v="5"/>
    <x v="5"/>
    <x v="280"/>
    <n v="2946"/>
    <n v="86"/>
    <n v="4882"/>
    <n v="460112"/>
    <n v="5301"/>
    <n v="457035"/>
    <n v="38298"/>
    <n v="9369"/>
    <n v="1380000000"/>
    <x v="0"/>
    <x v="11"/>
    <n v="1.1521107904162465E-2"/>
  </r>
  <r>
    <s v="R08113"/>
    <x v="0"/>
    <x v="0"/>
    <x v="0"/>
    <x v="654"/>
    <n v="1844"/>
    <n v="148"/>
    <n v="528"/>
    <n v="461956"/>
    <n v="5449"/>
    <n v="457563"/>
    <n v="18440"/>
    <n v="13143"/>
    <n v="83000000"/>
    <x v="1"/>
    <x v="6"/>
    <n v="1.1795495674912762E-2"/>
  </r>
  <r>
    <s v="R08114"/>
    <x v="0"/>
    <x v="19"/>
    <x v="36"/>
    <x v="65"/>
    <n v="3611"/>
    <n v="18"/>
    <n v="497"/>
    <n v="465567"/>
    <n v="5467"/>
    <n v="458060"/>
    <n v="18055"/>
    <n v="1902"/>
    <n v="83000000"/>
    <x v="0"/>
    <x v="4"/>
    <n v="1.1742670764895278E-2"/>
  </r>
  <r>
    <s v="R08115"/>
    <x v="4"/>
    <x v="13"/>
    <x v="21"/>
    <x v="58"/>
    <n v="3065"/>
    <n v="158"/>
    <n v="1810"/>
    <n v="468632"/>
    <n v="5625"/>
    <n v="459870"/>
    <n v="39845"/>
    <n v="17305"/>
    <n v="331000000"/>
    <x v="1"/>
    <x v="1"/>
    <n v="1.2003021560627528E-2"/>
  </r>
  <r>
    <s v="R08116"/>
    <x v="1"/>
    <x v="18"/>
    <x v="27"/>
    <x v="583"/>
    <n v="1102"/>
    <n v="49"/>
    <n v="2845"/>
    <n v="469734"/>
    <n v="5674"/>
    <n v="462715"/>
    <n v="14326"/>
    <n v="693"/>
    <n v="213000000"/>
    <x v="1"/>
    <x v="8"/>
    <n v="1.2079176725551057E-2"/>
  </r>
  <r>
    <s v="R08117"/>
    <x v="3"/>
    <x v="6"/>
    <x v="6"/>
    <x v="670"/>
    <n v="679"/>
    <n v="70"/>
    <n v="2125"/>
    <n v="470413"/>
    <n v="5744"/>
    <n v="464840"/>
    <n v="11543"/>
    <n v="14847"/>
    <n v="68000000"/>
    <x v="0"/>
    <x v="8"/>
    <n v="1.2210546902402782E-2"/>
  </r>
  <r>
    <s v="R08118"/>
    <x v="2"/>
    <x v="9"/>
    <x v="25"/>
    <x v="612"/>
    <n v="4533"/>
    <n v="111"/>
    <n v="319"/>
    <n v="474946"/>
    <n v="5855"/>
    <n v="465159"/>
    <n v="63462"/>
    <n v="8858"/>
    <n v="1380000000"/>
    <x v="1"/>
    <x v="5"/>
    <n v="1.2327717256277555E-2"/>
  </r>
  <r>
    <s v="R08119"/>
    <x v="4"/>
    <x v="12"/>
    <x v="17"/>
    <x v="602"/>
    <n v="3369"/>
    <n v="23"/>
    <n v="3363"/>
    <n v="478315"/>
    <n v="5878"/>
    <n v="468522"/>
    <n v="64011"/>
    <n v="17635"/>
    <n v="331000000"/>
    <x v="1"/>
    <x v="2"/>
    <n v="1.2288972748084421E-2"/>
  </r>
  <r>
    <s v="R08120"/>
    <x v="1"/>
    <x v="3"/>
    <x v="31"/>
    <x v="365"/>
    <n v="4047"/>
    <n v="45"/>
    <n v="2569"/>
    <n v="482362"/>
    <n v="5923"/>
    <n v="471091"/>
    <n v="60705"/>
    <n v="16485"/>
    <n v="213000000"/>
    <x v="1"/>
    <x v="7"/>
    <n v="1.2279159635294655E-2"/>
  </r>
  <r>
    <s v="R08121"/>
    <x v="3"/>
    <x v="17"/>
    <x v="28"/>
    <x v="110"/>
    <n v="2823"/>
    <n v="135"/>
    <n v="3386"/>
    <n v="485185"/>
    <n v="6058"/>
    <n v="474477"/>
    <n v="25407"/>
    <n v="12545"/>
    <n v="68000000"/>
    <x v="0"/>
    <x v="4"/>
    <n v="1.2485958964106475E-2"/>
  </r>
  <r>
    <s v="R08122"/>
    <x v="1"/>
    <x v="18"/>
    <x v="23"/>
    <x v="715"/>
    <n v="9"/>
    <n v="76"/>
    <n v="4709"/>
    <n v="485194"/>
    <n v="6134"/>
    <n v="479186"/>
    <n v="99"/>
    <n v="16342"/>
    <n v="213000000"/>
    <x v="0"/>
    <x v="7"/>
    <n v="1.2642365734118723E-2"/>
  </r>
  <r>
    <s v="R08123"/>
    <x v="4"/>
    <x v="12"/>
    <x v="17"/>
    <x v="419"/>
    <n v="4253"/>
    <n v="2"/>
    <n v="4725"/>
    <n v="489447"/>
    <n v="6136"/>
    <n v="483911"/>
    <n v="29771"/>
    <n v="1800"/>
    <n v="331000000"/>
    <x v="0"/>
    <x v="4"/>
    <n v="1.2536597425257484E-2"/>
  </r>
  <r>
    <s v="R08124"/>
    <x v="3"/>
    <x v="17"/>
    <x v="28"/>
    <x v="88"/>
    <n v="2831"/>
    <n v="161"/>
    <n v="2716"/>
    <n v="492278"/>
    <n v="6297"/>
    <n v="486627"/>
    <n v="48127"/>
    <n v="71"/>
    <n v="68000000"/>
    <x v="0"/>
    <x v="10"/>
    <n v="1.2791552740524664E-2"/>
  </r>
  <r>
    <s v="R08125"/>
    <x v="3"/>
    <x v="11"/>
    <x v="12"/>
    <x v="493"/>
    <n v="3947"/>
    <n v="76"/>
    <n v="3338"/>
    <n v="496225"/>
    <n v="6373"/>
    <n v="489965"/>
    <n v="47364"/>
    <n v="14695"/>
    <n v="68000000"/>
    <x v="0"/>
    <x v="9"/>
    <n v="1.2842964381077132E-2"/>
  </r>
  <r>
    <s v="R08126"/>
    <x v="3"/>
    <x v="10"/>
    <x v="11"/>
    <x v="122"/>
    <n v="4216"/>
    <n v="184"/>
    <n v="244"/>
    <n v="500441"/>
    <n v="6557"/>
    <n v="490209"/>
    <n v="71672"/>
    <n v="17267"/>
    <n v="68000000"/>
    <x v="1"/>
    <x v="11"/>
    <n v="1.3102443644705369E-2"/>
  </r>
  <r>
    <s v="R08127"/>
    <x v="3"/>
    <x v="10"/>
    <x v="11"/>
    <x v="235"/>
    <n v="2186"/>
    <n v="117"/>
    <n v="2719"/>
    <n v="502627"/>
    <n v="6674"/>
    <n v="492928"/>
    <n v="15302"/>
    <n v="3049"/>
    <n v="68000000"/>
    <x v="0"/>
    <x v="0"/>
    <n v="1.327823614728218E-2"/>
  </r>
  <r>
    <s v="R08128"/>
    <x v="1"/>
    <x v="1"/>
    <x v="26"/>
    <x v="607"/>
    <n v="673"/>
    <n v="57"/>
    <n v="869"/>
    <n v="503300"/>
    <n v="6731"/>
    <n v="493797"/>
    <n v="9422"/>
    <n v="3903"/>
    <n v="213000000"/>
    <x v="0"/>
    <x v="7"/>
    <n v="1.3373733359825155E-2"/>
  </r>
  <r>
    <s v="R08129"/>
    <x v="3"/>
    <x v="10"/>
    <x v="10"/>
    <x v="140"/>
    <n v="2027"/>
    <n v="162"/>
    <n v="1459"/>
    <n v="505327"/>
    <n v="6893"/>
    <n v="495256"/>
    <n v="22297"/>
    <n v="7408"/>
    <n v="68000000"/>
    <x v="0"/>
    <x v="9"/>
    <n v="1.364067227755493E-2"/>
  </r>
  <r>
    <s v="R08130"/>
    <x v="1"/>
    <x v="3"/>
    <x v="31"/>
    <x v="187"/>
    <n v="1456"/>
    <n v="20"/>
    <n v="4109"/>
    <n v="506783"/>
    <n v="6913"/>
    <n v="499365"/>
    <n v="11648"/>
    <n v="17817"/>
    <n v="213000000"/>
    <x v="1"/>
    <x v="1"/>
    <n v="1.3640946914162472E-2"/>
  </r>
  <r>
    <s v="R08131"/>
    <x v="3"/>
    <x v="10"/>
    <x v="10"/>
    <x v="364"/>
    <n v="43"/>
    <n v="64"/>
    <n v="670"/>
    <n v="506826"/>
    <n v="6977"/>
    <n v="500035"/>
    <n v="387"/>
    <n v="9894"/>
    <n v="68000000"/>
    <x v="1"/>
    <x v="3"/>
    <n v="1.3766065671453319E-2"/>
  </r>
  <r>
    <s v="R08132"/>
    <x v="3"/>
    <x v="11"/>
    <x v="12"/>
    <x v="617"/>
    <n v="4911"/>
    <n v="65"/>
    <n v="4736"/>
    <n v="511737"/>
    <n v="7042"/>
    <n v="504771"/>
    <n v="54021"/>
    <n v="5647"/>
    <n v="68000000"/>
    <x v="1"/>
    <x v="6"/>
    <n v="1.3760974875766262E-2"/>
  </r>
  <r>
    <s v="R08133"/>
    <x v="4"/>
    <x v="14"/>
    <x v="32"/>
    <x v="511"/>
    <n v="4193"/>
    <n v="184"/>
    <n v="685"/>
    <n v="515930"/>
    <n v="7226"/>
    <n v="505456"/>
    <n v="79667"/>
    <n v="6690"/>
    <n v="331000000"/>
    <x v="1"/>
    <x v="6"/>
    <n v="1.400577597736127E-2"/>
  </r>
  <r>
    <s v="R08134"/>
    <x v="1"/>
    <x v="18"/>
    <x v="27"/>
    <x v="348"/>
    <n v="3609"/>
    <n v="41"/>
    <n v="1974"/>
    <n v="519539"/>
    <n v="7267"/>
    <n v="507430"/>
    <n v="21654"/>
    <n v="14102"/>
    <n v="213000000"/>
    <x v="1"/>
    <x v="10"/>
    <n v="1.3987400368403527E-2"/>
  </r>
  <r>
    <s v="R08135"/>
    <x v="1"/>
    <x v="3"/>
    <x v="3"/>
    <x v="341"/>
    <n v="1894"/>
    <n v="42"/>
    <n v="1011"/>
    <n v="521433"/>
    <n v="7309"/>
    <n v="508441"/>
    <n v="15152"/>
    <n v="3211"/>
    <n v="213000000"/>
    <x v="0"/>
    <x v="7"/>
    <n v="1.4017141224280013E-2"/>
  </r>
  <r>
    <s v="R08136"/>
    <x v="0"/>
    <x v="4"/>
    <x v="24"/>
    <x v="150"/>
    <n v="3781"/>
    <n v="25"/>
    <n v="1384"/>
    <n v="525214"/>
    <n v="7334"/>
    <n v="509825"/>
    <n v="41591"/>
    <n v="8119"/>
    <n v="83000000"/>
    <x v="1"/>
    <x v="8"/>
    <n v="1.3963831885669461E-2"/>
  </r>
  <r>
    <s v="R08137"/>
    <x v="4"/>
    <x v="13"/>
    <x v="15"/>
    <x v="664"/>
    <n v="2286"/>
    <n v="194"/>
    <n v="4138"/>
    <n v="527500"/>
    <n v="7528"/>
    <n v="513963"/>
    <n v="16002"/>
    <n v="16691"/>
    <n v="331000000"/>
    <x v="0"/>
    <x v="7"/>
    <n v="1.4271090047393365E-2"/>
  </r>
  <r>
    <s v="R08138"/>
    <x v="1"/>
    <x v="3"/>
    <x v="31"/>
    <x v="488"/>
    <n v="4570"/>
    <n v="153"/>
    <n v="910"/>
    <n v="532070"/>
    <n v="7681"/>
    <n v="514873"/>
    <n v="77690"/>
    <n v="13074"/>
    <n v="213000000"/>
    <x v="1"/>
    <x v="11"/>
    <n v="1.4436070441859154E-2"/>
  </r>
  <r>
    <s v="R08139"/>
    <x v="4"/>
    <x v="13"/>
    <x v="21"/>
    <x v="118"/>
    <n v="2571"/>
    <n v="135"/>
    <n v="1317"/>
    <n v="534641"/>
    <n v="7816"/>
    <n v="516190"/>
    <n v="20568"/>
    <n v="10081"/>
    <n v="331000000"/>
    <x v="1"/>
    <x v="3"/>
    <n v="1.4619155657721724E-2"/>
  </r>
  <r>
    <s v="R08140"/>
    <x v="4"/>
    <x v="12"/>
    <x v="17"/>
    <x v="676"/>
    <n v="1415"/>
    <n v="174"/>
    <n v="3126"/>
    <n v="536056"/>
    <n v="7990"/>
    <n v="519316"/>
    <n v="19810"/>
    <n v="10173"/>
    <n v="331000000"/>
    <x v="1"/>
    <x v="2"/>
    <n v="1.4905159162475562E-2"/>
  </r>
  <r>
    <s v="R08141"/>
    <x v="4"/>
    <x v="8"/>
    <x v="8"/>
    <x v="387"/>
    <n v="8"/>
    <n v="164"/>
    <n v="566"/>
    <n v="536064"/>
    <n v="8154"/>
    <n v="519882"/>
    <n v="152"/>
    <n v="4487"/>
    <n v="331000000"/>
    <x v="0"/>
    <x v="0"/>
    <n v="1.5210870343839542E-2"/>
  </r>
  <r>
    <s v="R08142"/>
    <x v="2"/>
    <x v="2"/>
    <x v="29"/>
    <x v="620"/>
    <n v="1862"/>
    <n v="199"/>
    <n v="3917"/>
    <n v="537926"/>
    <n v="8353"/>
    <n v="523799"/>
    <n v="29792"/>
    <n v="13938"/>
    <n v="1380000000"/>
    <x v="1"/>
    <x v="4"/>
    <n v="1.5528158148146771E-2"/>
  </r>
  <r>
    <s v="R08143"/>
    <x v="1"/>
    <x v="3"/>
    <x v="3"/>
    <x v="336"/>
    <n v="1233"/>
    <n v="81"/>
    <n v="1465"/>
    <n v="539159"/>
    <n v="8434"/>
    <n v="525264"/>
    <n v="14796"/>
    <n v="16470"/>
    <n v="213000000"/>
    <x v="0"/>
    <x v="3"/>
    <n v="1.5642880857038462E-2"/>
  </r>
  <r>
    <s v="R08144"/>
    <x v="4"/>
    <x v="14"/>
    <x v="32"/>
    <x v="264"/>
    <n v="3125"/>
    <n v="145"/>
    <n v="4202"/>
    <n v="542284"/>
    <n v="8579"/>
    <n v="529466"/>
    <n v="21875"/>
    <n v="865"/>
    <n v="331000000"/>
    <x v="0"/>
    <x v="11"/>
    <n v="1.5820123772783266E-2"/>
  </r>
  <r>
    <s v="R08145"/>
    <x v="2"/>
    <x v="7"/>
    <x v="7"/>
    <x v="560"/>
    <n v="4711"/>
    <n v="163"/>
    <n v="1207"/>
    <n v="546995"/>
    <n v="8742"/>
    <n v="530673"/>
    <n v="75376"/>
    <n v="11940"/>
    <n v="1380000000"/>
    <x v="0"/>
    <x v="3"/>
    <n v="1.5981864550864266E-2"/>
  </r>
  <r>
    <s v="R08146"/>
    <x v="2"/>
    <x v="5"/>
    <x v="13"/>
    <x v="365"/>
    <n v="2457"/>
    <n v="103"/>
    <n v="3570"/>
    <n v="549452"/>
    <n v="8845"/>
    <n v="534243"/>
    <n v="31941"/>
    <n v="8344"/>
    <n v="1380000000"/>
    <x v="1"/>
    <x v="7"/>
    <n v="1.6097857501656196E-2"/>
  </r>
  <r>
    <s v="R08147"/>
    <x v="3"/>
    <x v="11"/>
    <x v="33"/>
    <x v="706"/>
    <n v="9"/>
    <n v="129"/>
    <n v="2465"/>
    <n v="549461"/>
    <n v="8974"/>
    <n v="536708"/>
    <n v="81"/>
    <n v="19095"/>
    <n v="68000000"/>
    <x v="0"/>
    <x v="1"/>
    <n v="1.6332369358334806E-2"/>
  </r>
  <r>
    <s v="R08148"/>
    <x v="3"/>
    <x v="17"/>
    <x v="28"/>
    <x v="554"/>
    <n v="3004"/>
    <n v="83"/>
    <n v="4144"/>
    <n v="552465"/>
    <n v="9057"/>
    <n v="540852"/>
    <n v="18024"/>
    <n v="617"/>
    <n v="68000000"/>
    <x v="0"/>
    <x v="8"/>
    <n v="1.6393798702180228E-2"/>
  </r>
  <r>
    <s v="R08149"/>
    <x v="1"/>
    <x v="3"/>
    <x v="3"/>
    <x v="172"/>
    <n v="4647"/>
    <n v="119"/>
    <n v="4348"/>
    <n v="557112"/>
    <n v="9176"/>
    <n v="545200"/>
    <n v="83646"/>
    <n v="10529"/>
    <n v="213000000"/>
    <x v="1"/>
    <x v="7"/>
    <n v="1.6470655810680798E-2"/>
  </r>
  <r>
    <s v="R08150"/>
    <x v="3"/>
    <x v="17"/>
    <x v="20"/>
    <x v="264"/>
    <n v="4975"/>
    <n v="2"/>
    <n v="3926"/>
    <n v="562087"/>
    <n v="9178"/>
    <n v="549126"/>
    <n v="59700"/>
    <n v="9710"/>
    <n v="68000000"/>
    <x v="0"/>
    <x v="11"/>
    <n v="1.632843314291204E-2"/>
  </r>
  <r>
    <s v="R08151"/>
    <x v="1"/>
    <x v="15"/>
    <x v="30"/>
    <x v="487"/>
    <n v="267"/>
    <n v="103"/>
    <n v="3140"/>
    <n v="562354"/>
    <n v="9281"/>
    <n v="552266"/>
    <n v="3738"/>
    <n v="3921"/>
    <n v="213000000"/>
    <x v="1"/>
    <x v="0"/>
    <n v="1.6503839218712769E-2"/>
  </r>
  <r>
    <s v="R08152"/>
    <x v="2"/>
    <x v="9"/>
    <x v="25"/>
    <x v="709"/>
    <n v="3861"/>
    <n v="107"/>
    <n v="3513"/>
    <n v="566215"/>
    <n v="9388"/>
    <n v="555779"/>
    <n v="46332"/>
    <n v="14219"/>
    <n v="1380000000"/>
    <x v="1"/>
    <x v="1"/>
    <n v="1.6580274277438783E-2"/>
  </r>
  <r>
    <s v="R08153"/>
    <x v="2"/>
    <x v="5"/>
    <x v="13"/>
    <x v="201"/>
    <n v="2714"/>
    <n v="33"/>
    <n v="4010"/>
    <n v="568929"/>
    <n v="9421"/>
    <n v="559789"/>
    <n v="46138"/>
    <n v="937"/>
    <n v="1380000000"/>
    <x v="1"/>
    <x v="0"/>
    <n v="1.6559184010658624E-2"/>
  </r>
  <r>
    <s v="R08154"/>
    <x v="1"/>
    <x v="18"/>
    <x v="27"/>
    <x v="239"/>
    <n v="4546"/>
    <n v="125"/>
    <n v="2877"/>
    <n v="573475"/>
    <n v="9546"/>
    <n v="562666"/>
    <n v="77282"/>
    <n v="13158"/>
    <n v="213000000"/>
    <x v="1"/>
    <x v="7"/>
    <n v="1.6645886917476788E-2"/>
  </r>
  <r>
    <s v="R08155"/>
    <x v="3"/>
    <x v="11"/>
    <x v="33"/>
    <x v="488"/>
    <n v="2641"/>
    <n v="112"/>
    <n v="1400"/>
    <n v="576116"/>
    <n v="9658"/>
    <n v="564066"/>
    <n v="13205"/>
    <n v="1614"/>
    <n v="68000000"/>
    <x v="1"/>
    <x v="11"/>
    <n v="1.6763985030792409E-2"/>
  </r>
  <r>
    <s v="R08156"/>
    <x v="3"/>
    <x v="6"/>
    <x v="6"/>
    <x v="669"/>
    <n v="3806"/>
    <n v="109"/>
    <n v="1568"/>
    <n v="579922"/>
    <n v="9767"/>
    <n v="565634"/>
    <n v="49478"/>
    <n v="7435"/>
    <n v="68000000"/>
    <x v="0"/>
    <x v="1"/>
    <n v="1.684192012029204E-2"/>
  </r>
  <r>
    <s v="R08157"/>
    <x v="1"/>
    <x v="3"/>
    <x v="31"/>
    <x v="6"/>
    <n v="1391"/>
    <n v="173"/>
    <n v="740"/>
    <n v="581313"/>
    <n v="9940"/>
    <n v="566374"/>
    <n v="8346"/>
    <n v="18908"/>
    <n v="213000000"/>
    <x v="0"/>
    <x v="4"/>
    <n v="1.7099221933794703E-2"/>
  </r>
  <r>
    <s v="R08158"/>
    <x v="0"/>
    <x v="16"/>
    <x v="19"/>
    <x v="335"/>
    <n v="1082"/>
    <n v="189"/>
    <n v="699"/>
    <n v="582395"/>
    <n v="10129"/>
    <n v="567073"/>
    <n v="19476"/>
    <n v="15694"/>
    <n v="83000000"/>
    <x v="1"/>
    <x v="2"/>
    <n v="1.739197623605972E-2"/>
  </r>
  <r>
    <s v="R08159"/>
    <x v="3"/>
    <x v="17"/>
    <x v="28"/>
    <x v="382"/>
    <n v="293"/>
    <n v="69"/>
    <n v="702"/>
    <n v="582688"/>
    <n v="10198"/>
    <n v="567775"/>
    <n v="2344"/>
    <n v="3407"/>
    <n v="68000000"/>
    <x v="1"/>
    <x v="4"/>
    <n v="1.7501647536932285E-2"/>
  </r>
  <r>
    <s v="R08160"/>
    <x v="4"/>
    <x v="14"/>
    <x v="16"/>
    <x v="7"/>
    <n v="4079"/>
    <n v="184"/>
    <n v="4388"/>
    <n v="586767"/>
    <n v="10382"/>
    <n v="572163"/>
    <n v="40790"/>
    <n v="12092"/>
    <n v="331000000"/>
    <x v="1"/>
    <x v="2"/>
    <n v="1.7693564907365275E-2"/>
  </r>
  <r>
    <s v="R08161"/>
    <x v="3"/>
    <x v="6"/>
    <x v="22"/>
    <x v="529"/>
    <n v="2835"/>
    <n v="137"/>
    <n v="955"/>
    <n v="589602"/>
    <n v="10519"/>
    <n v="573118"/>
    <n v="48195"/>
    <n v="14802"/>
    <n v="68000000"/>
    <x v="1"/>
    <x v="10"/>
    <n v="1.7840848572426824E-2"/>
  </r>
  <r>
    <s v="R08162"/>
    <x v="0"/>
    <x v="4"/>
    <x v="4"/>
    <x v="281"/>
    <n v="4964"/>
    <n v="87"/>
    <n v="873"/>
    <n v="594566"/>
    <n v="10606"/>
    <n v="573991"/>
    <n v="64532"/>
    <n v="3654"/>
    <n v="83000000"/>
    <x v="0"/>
    <x v="9"/>
    <n v="1.7838221492651782E-2"/>
  </r>
  <r>
    <s v="R08163"/>
    <x v="2"/>
    <x v="9"/>
    <x v="9"/>
    <x v="329"/>
    <n v="4205"/>
    <n v="17"/>
    <n v="2408"/>
    <n v="598771"/>
    <n v="10623"/>
    <n v="576399"/>
    <n v="21025"/>
    <n v="1264"/>
    <n v="1380000000"/>
    <x v="0"/>
    <x v="8"/>
    <n v="1.7741340178465556E-2"/>
  </r>
  <r>
    <s v="R08164"/>
    <x v="2"/>
    <x v="7"/>
    <x v="7"/>
    <x v="356"/>
    <n v="2154"/>
    <n v="160"/>
    <n v="4597"/>
    <n v="600925"/>
    <n v="10783"/>
    <n v="580996"/>
    <n v="28002"/>
    <n v="18069"/>
    <n v="1380000000"/>
    <x v="1"/>
    <x v="6"/>
    <n v="1.7944002995382118E-2"/>
  </r>
  <r>
    <s v="R08165"/>
    <x v="2"/>
    <x v="9"/>
    <x v="9"/>
    <x v="683"/>
    <n v="2344"/>
    <n v="134"/>
    <n v="3378"/>
    <n v="603269"/>
    <n v="10917"/>
    <n v="584374"/>
    <n v="28128"/>
    <n v="12283"/>
    <n v="1380000000"/>
    <x v="1"/>
    <x v="6"/>
    <n v="1.8096404754761142E-2"/>
  </r>
  <r>
    <s v="R08166"/>
    <x v="3"/>
    <x v="11"/>
    <x v="12"/>
    <x v="343"/>
    <n v="3923"/>
    <n v="44"/>
    <n v="1820"/>
    <n v="607192"/>
    <n v="10961"/>
    <n v="586194"/>
    <n v="62768"/>
    <n v="17936"/>
    <n v="68000000"/>
    <x v="0"/>
    <x v="3"/>
    <n v="1.8051950618585225E-2"/>
  </r>
  <r>
    <s v="R08167"/>
    <x v="2"/>
    <x v="9"/>
    <x v="25"/>
    <x v="88"/>
    <n v="1854"/>
    <n v="111"/>
    <n v="4744"/>
    <n v="609046"/>
    <n v="11072"/>
    <n v="590938"/>
    <n v="20394"/>
    <n v="11521"/>
    <n v="1380000000"/>
    <x v="0"/>
    <x v="10"/>
    <n v="1.8179250828344658E-2"/>
  </r>
  <r>
    <s v="R08168"/>
    <x v="0"/>
    <x v="4"/>
    <x v="24"/>
    <x v="730"/>
    <n v="3868"/>
    <n v="156"/>
    <n v="4181"/>
    <n v="612914"/>
    <n v="11228"/>
    <n v="595119"/>
    <n v="23208"/>
    <n v="13302"/>
    <n v="83000000"/>
    <x v="1"/>
    <x v="7"/>
    <n v="1.8319046391500275E-2"/>
  </r>
  <r>
    <s v="R08169"/>
    <x v="0"/>
    <x v="0"/>
    <x v="0"/>
    <x v="144"/>
    <n v="3790"/>
    <n v="82"/>
    <n v="4391"/>
    <n v="616704"/>
    <n v="11310"/>
    <n v="599510"/>
    <n v="68220"/>
    <n v="4318"/>
    <n v="83000000"/>
    <x v="0"/>
    <x v="6"/>
    <n v="1.8339430261519303E-2"/>
  </r>
  <r>
    <s v="R08170"/>
    <x v="3"/>
    <x v="6"/>
    <x v="6"/>
    <x v="490"/>
    <n v="3032"/>
    <n v="165"/>
    <n v="3242"/>
    <n v="619736"/>
    <n v="11475"/>
    <n v="602752"/>
    <n v="33352"/>
    <n v="5645"/>
    <n v="68000000"/>
    <x v="0"/>
    <x v="1"/>
    <n v="1.8515948726554533E-2"/>
  </r>
  <r>
    <s v="R08171"/>
    <x v="4"/>
    <x v="12"/>
    <x v="17"/>
    <x v="718"/>
    <n v="844"/>
    <n v="38"/>
    <n v="1379"/>
    <n v="620580"/>
    <n v="11513"/>
    <n v="604131"/>
    <n v="5064"/>
    <n v="16868"/>
    <n v="331000000"/>
    <x v="1"/>
    <x v="0"/>
    <n v="1.8551999742176674E-2"/>
  </r>
  <r>
    <s v="R08172"/>
    <x v="3"/>
    <x v="11"/>
    <x v="33"/>
    <x v="31"/>
    <n v="1707"/>
    <n v="152"/>
    <n v="278"/>
    <n v="622287"/>
    <n v="11665"/>
    <n v="604409"/>
    <n v="22191"/>
    <n v="10430"/>
    <n v="68000000"/>
    <x v="1"/>
    <x v="10"/>
    <n v="1.8745369901669164E-2"/>
  </r>
  <r>
    <s v="R08173"/>
    <x v="2"/>
    <x v="9"/>
    <x v="25"/>
    <x v="688"/>
    <n v="2007"/>
    <n v="144"/>
    <n v="4347"/>
    <n v="624294"/>
    <n v="11809"/>
    <n v="608756"/>
    <n v="32112"/>
    <n v="6409"/>
    <n v="1380000000"/>
    <x v="0"/>
    <x v="0"/>
    <n v="1.8915767250686374E-2"/>
  </r>
  <r>
    <s v="R08174"/>
    <x v="3"/>
    <x v="10"/>
    <x v="10"/>
    <x v="591"/>
    <n v="1273"/>
    <n v="60"/>
    <n v="1031"/>
    <n v="625567"/>
    <n v="11869"/>
    <n v="609787"/>
    <n v="10184"/>
    <n v="12844"/>
    <n v="68000000"/>
    <x v="1"/>
    <x v="5"/>
    <n v="1.8973187524277974E-2"/>
  </r>
  <r>
    <s v="R08175"/>
    <x v="0"/>
    <x v="16"/>
    <x v="19"/>
    <x v="280"/>
    <n v="4434"/>
    <n v="50"/>
    <n v="4681"/>
    <n v="630001"/>
    <n v="11919"/>
    <n v="614468"/>
    <n v="26604"/>
    <n v="6359"/>
    <n v="83000000"/>
    <x v="0"/>
    <x v="11"/>
    <n v="1.891901758886097E-2"/>
  </r>
  <r>
    <s v="R08176"/>
    <x v="3"/>
    <x v="17"/>
    <x v="28"/>
    <x v="691"/>
    <n v="2104"/>
    <n v="36"/>
    <n v="1343"/>
    <n v="632105"/>
    <n v="11955"/>
    <n v="615811"/>
    <n v="18936"/>
    <n v="10385"/>
    <n v="68000000"/>
    <x v="0"/>
    <x v="6"/>
    <n v="1.891299704954082E-2"/>
  </r>
  <r>
    <s v="R08177"/>
    <x v="3"/>
    <x v="10"/>
    <x v="10"/>
    <x v="33"/>
    <n v="2967"/>
    <n v="66"/>
    <n v="604"/>
    <n v="635072"/>
    <n v="12021"/>
    <n v="616415"/>
    <n v="38571"/>
    <n v="14858"/>
    <n v="68000000"/>
    <x v="0"/>
    <x v="9"/>
    <n v="1.8928562430716517E-2"/>
  </r>
  <r>
    <s v="R08178"/>
    <x v="4"/>
    <x v="13"/>
    <x v="21"/>
    <x v="119"/>
    <n v="4242"/>
    <n v="23"/>
    <n v="2655"/>
    <n v="639314"/>
    <n v="12044"/>
    <n v="619070"/>
    <n v="33936"/>
    <n v="6897"/>
    <n v="331000000"/>
    <x v="0"/>
    <x v="0"/>
    <n v="1.8838942992019572E-2"/>
  </r>
  <r>
    <s v="R08179"/>
    <x v="0"/>
    <x v="16"/>
    <x v="19"/>
    <x v="658"/>
    <n v="4841"/>
    <n v="121"/>
    <n v="591"/>
    <n v="644155"/>
    <n v="12165"/>
    <n v="619661"/>
    <n v="43569"/>
    <n v="7349"/>
    <n v="83000000"/>
    <x v="1"/>
    <x v="5"/>
    <n v="1.888520620037103E-2"/>
  </r>
  <r>
    <s v="R08180"/>
    <x v="1"/>
    <x v="3"/>
    <x v="3"/>
    <x v="591"/>
    <n v="1212"/>
    <n v="48"/>
    <n v="3954"/>
    <n v="645367"/>
    <n v="12213"/>
    <n v="623615"/>
    <n v="14544"/>
    <n v="15851"/>
    <n v="213000000"/>
    <x v="1"/>
    <x v="5"/>
    <n v="1.8924116045598859E-2"/>
  </r>
  <r>
    <s v="R08181"/>
    <x v="1"/>
    <x v="18"/>
    <x v="23"/>
    <x v="562"/>
    <n v="2295"/>
    <n v="148"/>
    <n v="11"/>
    <n v="647662"/>
    <n v="12361"/>
    <n v="623626"/>
    <n v="16065"/>
    <n v="5248"/>
    <n v="213000000"/>
    <x v="0"/>
    <x v="8"/>
    <n v="1.9085572412770858E-2"/>
  </r>
  <r>
    <s v="R08182"/>
    <x v="0"/>
    <x v="19"/>
    <x v="36"/>
    <x v="697"/>
    <n v="2197"/>
    <n v="184"/>
    <n v="121"/>
    <n v="649859"/>
    <n v="12545"/>
    <n v="623747"/>
    <n v="21970"/>
    <n v="2612"/>
    <n v="83000000"/>
    <x v="0"/>
    <x v="10"/>
    <n v="1.9304187523755154E-2"/>
  </r>
  <r>
    <s v="R08183"/>
    <x v="1"/>
    <x v="3"/>
    <x v="31"/>
    <x v="190"/>
    <n v="4809"/>
    <n v="168"/>
    <n v="4520"/>
    <n v="654668"/>
    <n v="12713"/>
    <n v="628267"/>
    <n v="24045"/>
    <n v="5983"/>
    <n v="213000000"/>
    <x v="0"/>
    <x v="5"/>
    <n v="1.9419003219952709E-2"/>
  </r>
  <r>
    <s v="R08184"/>
    <x v="2"/>
    <x v="9"/>
    <x v="25"/>
    <x v="426"/>
    <n v="3284"/>
    <n v="144"/>
    <n v="2276"/>
    <n v="657952"/>
    <n v="12857"/>
    <n v="630543"/>
    <n v="59112"/>
    <n v="13344"/>
    <n v="1380000000"/>
    <x v="0"/>
    <x v="6"/>
    <n v="1.9540939156655803E-2"/>
  </r>
  <r>
    <s v="R08185"/>
    <x v="1"/>
    <x v="1"/>
    <x v="26"/>
    <x v="440"/>
    <n v="2264"/>
    <n v="108"/>
    <n v="2644"/>
    <n v="660216"/>
    <n v="12965"/>
    <n v="633187"/>
    <n v="15848"/>
    <n v="8274"/>
    <n v="213000000"/>
    <x v="1"/>
    <x v="6"/>
    <n v="1.9637512571643218E-2"/>
  </r>
  <r>
    <s v="R08186"/>
    <x v="2"/>
    <x v="2"/>
    <x v="2"/>
    <x v="304"/>
    <n v="1610"/>
    <n v="101"/>
    <n v="4073"/>
    <n v="661826"/>
    <n v="13066"/>
    <n v="637260"/>
    <n v="19320"/>
    <n v="3096"/>
    <n v="1380000000"/>
    <x v="1"/>
    <x v="8"/>
    <n v="1.9742349197523216E-2"/>
  </r>
  <r>
    <s v="R08187"/>
    <x v="0"/>
    <x v="16"/>
    <x v="19"/>
    <x v="48"/>
    <n v="1418"/>
    <n v="148"/>
    <n v="877"/>
    <n v="663244"/>
    <n v="13214"/>
    <n v="638137"/>
    <n v="19852"/>
    <n v="5193"/>
    <n v="83000000"/>
    <x v="1"/>
    <x v="4"/>
    <n v="1.9923286151099746E-2"/>
  </r>
  <r>
    <s v="R08188"/>
    <x v="1"/>
    <x v="18"/>
    <x v="27"/>
    <x v="528"/>
    <n v="1786"/>
    <n v="67"/>
    <n v="785"/>
    <n v="665030"/>
    <n v="13281"/>
    <n v="638922"/>
    <n v="25004"/>
    <n v="5763"/>
    <n v="213000000"/>
    <x v="0"/>
    <x v="5"/>
    <n v="1.9970527645369381E-2"/>
  </r>
  <r>
    <s v="R08189"/>
    <x v="1"/>
    <x v="18"/>
    <x v="23"/>
    <x v="139"/>
    <n v="4399"/>
    <n v="191"/>
    <n v="2076"/>
    <n v="669429"/>
    <n v="13472"/>
    <n v="640998"/>
    <n v="43990"/>
    <n v="2477"/>
    <n v="213000000"/>
    <x v="1"/>
    <x v="11"/>
    <n v="2.0124613663286172E-2"/>
  </r>
  <r>
    <s v="R08190"/>
    <x v="2"/>
    <x v="2"/>
    <x v="2"/>
    <x v="543"/>
    <n v="3482"/>
    <n v="43"/>
    <n v="100"/>
    <n v="672911"/>
    <n v="13515"/>
    <n v="641098"/>
    <n v="48748"/>
    <n v="11766"/>
    <n v="1380000000"/>
    <x v="1"/>
    <x v="4"/>
    <n v="2.008437965793396E-2"/>
  </r>
  <r>
    <s v="R08191"/>
    <x v="2"/>
    <x v="9"/>
    <x v="25"/>
    <x v="76"/>
    <n v="1877"/>
    <n v="123"/>
    <n v="375"/>
    <n v="674788"/>
    <n v="13638"/>
    <n v="641473"/>
    <n v="35663"/>
    <n v="1989"/>
    <n v="1380000000"/>
    <x v="0"/>
    <x v="2"/>
    <n v="2.0210792130269061E-2"/>
  </r>
  <r>
    <s v="R08192"/>
    <x v="3"/>
    <x v="11"/>
    <x v="12"/>
    <x v="353"/>
    <n v="2907"/>
    <n v="27"/>
    <n v="645"/>
    <n v="677695"/>
    <n v="13665"/>
    <n v="642118"/>
    <n v="52326"/>
    <n v="9611"/>
    <n v="68000000"/>
    <x v="0"/>
    <x v="4"/>
    <n v="2.0163938054729633E-2"/>
  </r>
  <r>
    <s v="R08193"/>
    <x v="4"/>
    <x v="13"/>
    <x v="15"/>
    <x v="467"/>
    <n v="379"/>
    <n v="35"/>
    <n v="3382"/>
    <n v="678074"/>
    <n v="13700"/>
    <n v="645500"/>
    <n v="3032"/>
    <n v="12989"/>
    <n v="331000000"/>
    <x v="1"/>
    <x v="4"/>
    <n v="2.0204284488123714E-2"/>
  </r>
  <r>
    <s v="R08194"/>
    <x v="1"/>
    <x v="3"/>
    <x v="3"/>
    <x v="495"/>
    <n v="3300"/>
    <n v="164"/>
    <n v="3511"/>
    <n v="681374"/>
    <n v="13864"/>
    <n v="649011"/>
    <n v="52800"/>
    <n v="9043"/>
    <n v="213000000"/>
    <x v="0"/>
    <x v="3"/>
    <n v="2.0347122138502496E-2"/>
  </r>
  <r>
    <s v="R08195"/>
    <x v="4"/>
    <x v="12"/>
    <x v="17"/>
    <x v="151"/>
    <n v="693"/>
    <n v="126"/>
    <n v="2740"/>
    <n v="682067"/>
    <n v="13990"/>
    <n v="651751"/>
    <n v="8316"/>
    <n v="7485"/>
    <n v="331000000"/>
    <x v="1"/>
    <x v="5"/>
    <n v="2.0511181452848474E-2"/>
  </r>
  <r>
    <s v="R08196"/>
    <x v="4"/>
    <x v="12"/>
    <x v="14"/>
    <x v="68"/>
    <n v="3576"/>
    <n v="43"/>
    <n v="3528"/>
    <n v="685643"/>
    <n v="14033"/>
    <n v="655279"/>
    <n v="60792"/>
    <n v="13629"/>
    <n v="331000000"/>
    <x v="0"/>
    <x v="0"/>
    <n v="2.0466919373493202E-2"/>
  </r>
  <r>
    <s v="R08197"/>
    <x v="1"/>
    <x v="1"/>
    <x v="26"/>
    <x v="574"/>
    <n v="4145"/>
    <n v="49"/>
    <n v="4816"/>
    <n v="689788"/>
    <n v="14082"/>
    <n v="660095"/>
    <n v="29015"/>
    <n v="6309"/>
    <n v="213000000"/>
    <x v="0"/>
    <x v="9"/>
    <n v="2.0414968077148342E-2"/>
  </r>
  <r>
    <s v="R08198"/>
    <x v="2"/>
    <x v="9"/>
    <x v="25"/>
    <x v="395"/>
    <n v="1447"/>
    <n v="112"/>
    <n v="2023"/>
    <n v="691235"/>
    <n v="14194"/>
    <n v="662118"/>
    <n v="8682"/>
    <n v="6288"/>
    <n v="1380000000"/>
    <x v="0"/>
    <x v="1"/>
    <n v="2.0534261141290588E-2"/>
  </r>
  <r>
    <s v="R08199"/>
    <x v="3"/>
    <x v="6"/>
    <x v="6"/>
    <x v="138"/>
    <n v="2390"/>
    <n v="182"/>
    <n v="4566"/>
    <n v="693625"/>
    <n v="14376"/>
    <n v="666684"/>
    <n v="33460"/>
    <n v="10761"/>
    <n v="68000000"/>
    <x v="0"/>
    <x v="11"/>
    <n v="2.0725896557938366E-2"/>
  </r>
  <r>
    <s v="R08200"/>
    <x v="0"/>
    <x v="0"/>
    <x v="0"/>
    <x v="330"/>
    <n v="1755"/>
    <n v="87"/>
    <n v="1952"/>
    <n v="695380"/>
    <n v="14463"/>
    <n v="668636"/>
    <n v="21060"/>
    <n v="18898"/>
    <n v="83000000"/>
    <x v="0"/>
    <x v="1"/>
    <n v="2.0798699991371624E-2"/>
  </r>
  <r>
    <s v="R08201"/>
    <x v="1"/>
    <x v="18"/>
    <x v="27"/>
    <x v="679"/>
    <n v="3084"/>
    <n v="137"/>
    <n v="1045"/>
    <n v="698464"/>
    <n v="14600"/>
    <n v="669681"/>
    <n v="49344"/>
    <n v="11552"/>
    <n v="213000000"/>
    <x v="0"/>
    <x v="3"/>
    <n v="2.0903010033444816E-2"/>
  </r>
  <r>
    <s v="R08202"/>
    <x v="1"/>
    <x v="18"/>
    <x v="23"/>
    <x v="164"/>
    <n v="1879"/>
    <n v="37"/>
    <n v="2097"/>
    <n v="700343"/>
    <n v="14637"/>
    <n v="671778"/>
    <n v="15032"/>
    <n v="7204"/>
    <n v="213000000"/>
    <x v="1"/>
    <x v="8"/>
    <n v="2.0899759118032164E-2"/>
  </r>
  <r>
    <s v="R08203"/>
    <x v="0"/>
    <x v="19"/>
    <x v="35"/>
    <x v="724"/>
    <n v="2809"/>
    <n v="48"/>
    <n v="3822"/>
    <n v="703152"/>
    <n v="14685"/>
    <n v="675600"/>
    <n v="44944"/>
    <n v="8577"/>
    <n v="83000000"/>
    <x v="1"/>
    <x v="1"/>
    <n v="2.0884531367328828E-2"/>
  </r>
  <r>
    <s v="R08204"/>
    <x v="4"/>
    <x v="8"/>
    <x v="34"/>
    <x v="15"/>
    <n v="847"/>
    <n v="71"/>
    <n v="4821"/>
    <n v="703999"/>
    <n v="14756"/>
    <n v="680421"/>
    <n v="11011"/>
    <n v="15277"/>
    <n v="331000000"/>
    <x v="0"/>
    <x v="0"/>
    <n v="2.0960257045819667E-2"/>
  </r>
  <r>
    <s v="R08205"/>
    <x v="3"/>
    <x v="17"/>
    <x v="28"/>
    <x v="393"/>
    <n v="2971"/>
    <n v="1"/>
    <n v="3866"/>
    <n v="706970"/>
    <n v="14757"/>
    <n v="684287"/>
    <n v="44565"/>
    <n v="19877"/>
    <n v="68000000"/>
    <x v="1"/>
    <x v="8"/>
    <n v="2.0873587280931298E-2"/>
  </r>
  <r>
    <s v="R08206"/>
    <x v="4"/>
    <x v="12"/>
    <x v="17"/>
    <x v="222"/>
    <n v="4061"/>
    <n v="43"/>
    <n v="3631"/>
    <n v="711031"/>
    <n v="14800"/>
    <n v="687918"/>
    <n v="28427"/>
    <n v="4133"/>
    <n v="331000000"/>
    <x v="0"/>
    <x v="4"/>
    <n v="2.0814844922373284E-2"/>
  </r>
  <r>
    <s v="R08207"/>
    <x v="0"/>
    <x v="19"/>
    <x v="35"/>
    <x v="117"/>
    <n v="1195"/>
    <n v="34"/>
    <n v="2014"/>
    <n v="712226"/>
    <n v="14834"/>
    <n v="689932"/>
    <n v="15535"/>
    <n v="15892"/>
    <n v="83000000"/>
    <x v="1"/>
    <x v="10"/>
    <n v="2.0827658636444049E-2"/>
  </r>
  <r>
    <s v="R08208"/>
    <x v="0"/>
    <x v="0"/>
    <x v="0"/>
    <x v="328"/>
    <n v="1512"/>
    <n v="115"/>
    <n v="2349"/>
    <n v="713738"/>
    <n v="14949"/>
    <n v="692281"/>
    <n v="21168"/>
    <n v="19498"/>
    <n v="83000000"/>
    <x v="1"/>
    <x v="7"/>
    <n v="2.0944660365568319E-2"/>
  </r>
  <r>
    <s v="R08209"/>
    <x v="3"/>
    <x v="10"/>
    <x v="11"/>
    <x v="402"/>
    <n v="3902"/>
    <n v="148"/>
    <n v="3398"/>
    <n v="717640"/>
    <n v="15097"/>
    <n v="695679"/>
    <n v="39020"/>
    <n v="2165"/>
    <n v="68000000"/>
    <x v="0"/>
    <x v="4"/>
    <n v="2.103701020010033E-2"/>
  </r>
  <r>
    <s v="R08210"/>
    <x v="0"/>
    <x v="4"/>
    <x v="24"/>
    <x v="580"/>
    <n v="3320"/>
    <n v="56"/>
    <n v="383"/>
    <n v="720960"/>
    <n v="15153"/>
    <n v="696062"/>
    <n v="63080"/>
    <n v="19037"/>
    <n v="83000000"/>
    <x v="0"/>
    <x v="0"/>
    <n v="2.1017809587217044E-2"/>
  </r>
  <r>
    <s v="R08211"/>
    <x v="0"/>
    <x v="0"/>
    <x v="0"/>
    <x v="78"/>
    <n v="2457"/>
    <n v="90"/>
    <n v="2585"/>
    <n v="723417"/>
    <n v="15243"/>
    <n v="698647"/>
    <n v="46683"/>
    <n v="197"/>
    <n v="83000000"/>
    <x v="1"/>
    <x v="0"/>
    <n v="2.10708346638246E-2"/>
  </r>
  <r>
    <s v="R08212"/>
    <x v="3"/>
    <x v="17"/>
    <x v="28"/>
    <x v="290"/>
    <n v="3462"/>
    <n v="22"/>
    <n v="702"/>
    <n v="726879"/>
    <n v="15265"/>
    <n v="699349"/>
    <n v="62316"/>
    <n v="9697"/>
    <n v="68000000"/>
    <x v="0"/>
    <x v="5"/>
    <n v="2.1000744277933466E-2"/>
  </r>
  <r>
    <s v="R08213"/>
    <x v="1"/>
    <x v="18"/>
    <x v="27"/>
    <x v="66"/>
    <n v="3450"/>
    <n v="31"/>
    <n v="2096"/>
    <n v="730329"/>
    <n v="15296"/>
    <n v="701445"/>
    <n v="31050"/>
    <n v="9208"/>
    <n v="213000000"/>
    <x v="1"/>
    <x v="4"/>
    <n v="2.09439855188552E-2"/>
  </r>
  <r>
    <s v="R08214"/>
    <x v="4"/>
    <x v="8"/>
    <x v="34"/>
    <x v="595"/>
    <n v="226"/>
    <n v="70"/>
    <n v="318"/>
    <n v="730555"/>
    <n v="15366"/>
    <n v="701763"/>
    <n v="3842"/>
    <n v="2515"/>
    <n v="331000000"/>
    <x v="1"/>
    <x v="2"/>
    <n v="2.1033323979714053E-2"/>
  </r>
  <r>
    <s v="R08215"/>
    <x v="1"/>
    <x v="3"/>
    <x v="31"/>
    <x v="35"/>
    <n v="1807"/>
    <n v="160"/>
    <n v="20"/>
    <n v="732362"/>
    <n v="15526"/>
    <n v="701783"/>
    <n v="10842"/>
    <n v="15950"/>
    <n v="213000000"/>
    <x v="1"/>
    <x v="7"/>
    <n v="2.119989841089516E-2"/>
  </r>
  <r>
    <s v="R08216"/>
    <x v="1"/>
    <x v="1"/>
    <x v="26"/>
    <x v="92"/>
    <n v="4308"/>
    <n v="16"/>
    <n v="3504"/>
    <n v="736670"/>
    <n v="15542"/>
    <n v="705287"/>
    <n v="73236"/>
    <n v="7670"/>
    <n v="213000000"/>
    <x v="0"/>
    <x v="11"/>
    <n v="2.109764209211723E-2"/>
  </r>
  <r>
    <s v="R08217"/>
    <x v="4"/>
    <x v="13"/>
    <x v="15"/>
    <x v="470"/>
    <n v="418"/>
    <n v="126"/>
    <n v="591"/>
    <n v="737088"/>
    <n v="15668"/>
    <n v="705878"/>
    <n v="6688"/>
    <n v="18416"/>
    <n v="331000000"/>
    <x v="0"/>
    <x v="7"/>
    <n v="2.1256620647738127E-2"/>
  </r>
  <r>
    <s v="R08218"/>
    <x v="1"/>
    <x v="3"/>
    <x v="3"/>
    <x v="692"/>
    <n v="1875"/>
    <n v="199"/>
    <n v="4104"/>
    <n v="738963"/>
    <n v="15867"/>
    <n v="709982"/>
    <n v="28125"/>
    <n v="16022"/>
    <n v="213000000"/>
    <x v="0"/>
    <x v="2"/>
    <n v="2.147198168243877E-2"/>
  </r>
  <r>
    <s v="R08219"/>
    <x v="3"/>
    <x v="10"/>
    <x v="11"/>
    <x v="590"/>
    <n v="3155"/>
    <n v="169"/>
    <n v="2196"/>
    <n v="742118"/>
    <n v="16036"/>
    <n v="712178"/>
    <n v="31550"/>
    <n v="17641"/>
    <n v="68000000"/>
    <x v="0"/>
    <x v="1"/>
    <n v="2.160842345826405E-2"/>
  </r>
  <r>
    <s v="R08220"/>
    <x v="4"/>
    <x v="8"/>
    <x v="34"/>
    <x v="428"/>
    <n v="918"/>
    <n v="16"/>
    <n v="1460"/>
    <n v="743036"/>
    <n v="16052"/>
    <n v="713638"/>
    <n v="7344"/>
    <n v="15722"/>
    <n v="331000000"/>
    <x v="1"/>
    <x v="1"/>
    <n v="2.1603260138135971E-2"/>
  </r>
  <r>
    <s v="R08221"/>
    <x v="2"/>
    <x v="2"/>
    <x v="2"/>
    <x v="259"/>
    <n v="4872"/>
    <n v="47"/>
    <n v="2546"/>
    <n v="747908"/>
    <n v="16099"/>
    <n v="716184"/>
    <n v="43848"/>
    <n v="5281"/>
    <n v="1380000000"/>
    <x v="0"/>
    <x v="11"/>
    <n v="2.1525374778716098E-2"/>
  </r>
  <r>
    <s v="R08222"/>
    <x v="1"/>
    <x v="15"/>
    <x v="18"/>
    <x v="109"/>
    <n v="4054"/>
    <n v="175"/>
    <n v="1911"/>
    <n v="751962"/>
    <n v="16274"/>
    <n v="718095"/>
    <n v="68918"/>
    <n v="5018"/>
    <n v="213000000"/>
    <x v="0"/>
    <x v="6"/>
    <n v="2.1642051061090854E-2"/>
  </r>
  <r>
    <s v="R08223"/>
    <x v="0"/>
    <x v="4"/>
    <x v="4"/>
    <x v="84"/>
    <n v="3818"/>
    <n v="56"/>
    <n v="3126"/>
    <n v="755780"/>
    <n v="16330"/>
    <n v="721221"/>
    <n v="57270"/>
    <n v="16720"/>
    <n v="83000000"/>
    <x v="1"/>
    <x v="3"/>
    <n v="2.1606816798539256E-2"/>
  </r>
  <r>
    <s v="R08224"/>
    <x v="4"/>
    <x v="13"/>
    <x v="21"/>
    <x v="361"/>
    <n v="4271"/>
    <n v="102"/>
    <n v="4392"/>
    <n v="760051"/>
    <n v="16432"/>
    <n v="725613"/>
    <n v="81149"/>
    <n v="5608"/>
    <n v="331000000"/>
    <x v="0"/>
    <x v="1"/>
    <n v="2.1619601842507937E-2"/>
  </r>
  <r>
    <s v="R08225"/>
    <x v="2"/>
    <x v="9"/>
    <x v="25"/>
    <x v="76"/>
    <n v="2631"/>
    <n v="188"/>
    <n v="2565"/>
    <n v="762682"/>
    <n v="16620"/>
    <n v="728178"/>
    <n v="26310"/>
    <n v="14027"/>
    <n v="1380000000"/>
    <x v="0"/>
    <x v="2"/>
    <n v="2.1791519925735758E-2"/>
  </r>
  <r>
    <s v="R08226"/>
    <x v="0"/>
    <x v="4"/>
    <x v="4"/>
    <x v="274"/>
    <n v="3674"/>
    <n v="43"/>
    <n v="1270"/>
    <n v="766356"/>
    <n v="16663"/>
    <n v="729448"/>
    <n v="40414"/>
    <n v="4292"/>
    <n v="83000000"/>
    <x v="1"/>
    <x v="2"/>
    <n v="2.1743158532066036E-2"/>
  </r>
  <r>
    <s v="R08227"/>
    <x v="2"/>
    <x v="2"/>
    <x v="29"/>
    <x v="374"/>
    <n v="1345"/>
    <n v="150"/>
    <n v="281"/>
    <n v="767701"/>
    <n v="16813"/>
    <n v="729729"/>
    <n v="10760"/>
    <n v="17378"/>
    <n v="1380000000"/>
    <x v="0"/>
    <x v="1"/>
    <n v="2.19004534317397E-2"/>
  </r>
  <r>
    <s v="R08228"/>
    <x v="1"/>
    <x v="15"/>
    <x v="30"/>
    <x v="513"/>
    <n v="4630"/>
    <n v="121"/>
    <n v="2816"/>
    <n v="772331"/>
    <n v="16934"/>
    <n v="732545"/>
    <n v="69450"/>
    <n v="11493"/>
    <n v="213000000"/>
    <x v="0"/>
    <x v="7"/>
    <n v="2.192583231800873E-2"/>
  </r>
  <r>
    <s v="R08229"/>
    <x v="0"/>
    <x v="0"/>
    <x v="0"/>
    <x v="614"/>
    <n v="1829"/>
    <n v="52"/>
    <n v="4352"/>
    <n v="774160"/>
    <n v="16986"/>
    <n v="736897"/>
    <n v="21948"/>
    <n v="16358"/>
    <n v="83000000"/>
    <x v="0"/>
    <x v="0"/>
    <n v="2.1941200785367366E-2"/>
  </r>
  <r>
    <s v="R08230"/>
    <x v="1"/>
    <x v="15"/>
    <x v="30"/>
    <x v="575"/>
    <n v="1663"/>
    <n v="32"/>
    <n v="1829"/>
    <n v="775823"/>
    <n v="17018"/>
    <n v="738726"/>
    <n v="29934"/>
    <n v="99"/>
    <n v="213000000"/>
    <x v="1"/>
    <x v="1"/>
    <n v="2.1935415681154077E-2"/>
  </r>
  <r>
    <s v="R08231"/>
    <x v="0"/>
    <x v="16"/>
    <x v="19"/>
    <x v="622"/>
    <n v="4419"/>
    <n v="55"/>
    <n v="552"/>
    <n v="780242"/>
    <n v="17073"/>
    <n v="739278"/>
    <n v="39771"/>
    <n v="14941"/>
    <n v="83000000"/>
    <x v="1"/>
    <x v="3"/>
    <n v="2.1881672609267381E-2"/>
  </r>
  <r>
    <s v="R08232"/>
    <x v="4"/>
    <x v="12"/>
    <x v="14"/>
    <x v="712"/>
    <n v="84"/>
    <n v="27"/>
    <n v="3739"/>
    <n v="780326"/>
    <n v="17100"/>
    <n v="743017"/>
    <n v="924"/>
    <n v="18494"/>
    <n v="331000000"/>
    <x v="0"/>
    <x v="2"/>
    <n v="2.1913918029131414E-2"/>
  </r>
  <r>
    <s v="R08233"/>
    <x v="3"/>
    <x v="6"/>
    <x v="22"/>
    <x v="427"/>
    <n v="3812"/>
    <n v="150"/>
    <n v="2964"/>
    <n v="784138"/>
    <n v="17250"/>
    <n v="745981"/>
    <n v="38120"/>
    <n v="17404"/>
    <n v="68000000"/>
    <x v="1"/>
    <x v="11"/>
    <n v="2.1998678803986035E-2"/>
  </r>
  <r>
    <s v="R08234"/>
    <x v="3"/>
    <x v="17"/>
    <x v="28"/>
    <x v="272"/>
    <n v="886"/>
    <n v="62"/>
    <n v="3467"/>
    <n v="785024"/>
    <n v="17312"/>
    <n v="749448"/>
    <n v="13290"/>
    <n v="2331"/>
    <n v="68000000"/>
    <x v="1"/>
    <x v="10"/>
    <n v="2.2052828958095547E-2"/>
  </r>
  <r>
    <s v="R08235"/>
    <x v="2"/>
    <x v="7"/>
    <x v="7"/>
    <x v="235"/>
    <n v="3339"/>
    <n v="6"/>
    <n v="2924"/>
    <n v="788363"/>
    <n v="17318"/>
    <n v="752372"/>
    <n v="50085"/>
    <n v="16148"/>
    <n v="1380000000"/>
    <x v="0"/>
    <x v="0"/>
    <n v="2.1967038026898776E-2"/>
  </r>
  <r>
    <s v="R08236"/>
    <x v="0"/>
    <x v="19"/>
    <x v="35"/>
    <x v="567"/>
    <n v="4207"/>
    <n v="110"/>
    <n v="2807"/>
    <n v="792570"/>
    <n v="17428"/>
    <n v="755179"/>
    <n v="37863"/>
    <n v="17259"/>
    <n v="83000000"/>
    <x v="0"/>
    <x v="7"/>
    <n v="2.1989224926504916E-2"/>
  </r>
  <r>
    <s v="R08237"/>
    <x v="1"/>
    <x v="3"/>
    <x v="31"/>
    <x v="131"/>
    <n v="2675"/>
    <n v="129"/>
    <n v="2919"/>
    <n v="795245"/>
    <n v="17557"/>
    <n v="758098"/>
    <n v="29425"/>
    <n v="13910"/>
    <n v="213000000"/>
    <x v="1"/>
    <x v="0"/>
    <n v="2.2077472980025024E-2"/>
  </r>
  <r>
    <s v="R08238"/>
    <x v="4"/>
    <x v="12"/>
    <x v="17"/>
    <x v="685"/>
    <n v="2797"/>
    <n v="192"/>
    <n v="3004"/>
    <n v="798042"/>
    <n v="17749"/>
    <n v="761102"/>
    <n v="41955"/>
    <n v="7305"/>
    <n v="331000000"/>
    <x v="1"/>
    <x v="3"/>
    <n v="2.224068407427178E-2"/>
  </r>
  <r>
    <s v="R08239"/>
    <x v="4"/>
    <x v="13"/>
    <x v="21"/>
    <x v="78"/>
    <n v="4147"/>
    <n v="131"/>
    <n v="1570"/>
    <n v="802189"/>
    <n v="17880"/>
    <n v="762672"/>
    <n v="33176"/>
    <n v="14873"/>
    <n v="331000000"/>
    <x v="1"/>
    <x v="0"/>
    <n v="2.2289011691758426E-2"/>
  </r>
  <r>
    <s v="R08240"/>
    <x v="4"/>
    <x v="8"/>
    <x v="8"/>
    <x v="56"/>
    <n v="2131"/>
    <n v="7"/>
    <n v="2296"/>
    <n v="804320"/>
    <n v="17887"/>
    <n v="764968"/>
    <n v="23441"/>
    <n v="13601"/>
    <n v="331000000"/>
    <x v="0"/>
    <x v="0"/>
    <n v="2.223866122936145E-2"/>
  </r>
  <r>
    <s v="R08241"/>
    <x v="3"/>
    <x v="10"/>
    <x v="11"/>
    <x v="728"/>
    <n v="3694"/>
    <n v="125"/>
    <n v="2336"/>
    <n v="808014"/>
    <n v="18012"/>
    <n v="767304"/>
    <n v="62798"/>
    <n v="5889"/>
    <n v="68000000"/>
    <x v="0"/>
    <x v="9"/>
    <n v="2.229169296571594E-2"/>
  </r>
  <r>
    <s v="R08242"/>
    <x v="1"/>
    <x v="18"/>
    <x v="23"/>
    <x v="480"/>
    <n v="2759"/>
    <n v="48"/>
    <n v="2456"/>
    <n v="810773"/>
    <n v="18060"/>
    <n v="769760"/>
    <n v="19313"/>
    <n v="990"/>
    <n v="213000000"/>
    <x v="1"/>
    <x v="11"/>
    <n v="2.2275038759307475E-2"/>
  </r>
  <r>
    <s v="R08243"/>
    <x v="4"/>
    <x v="14"/>
    <x v="32"/>
    <x v="469"/>
    <n v="2778"/>
    <n v="28"/>
    <n v="4404"/>
    <n v="813551"/>
    <n v="18088"/>
    <n v="774164"/>
    <n v="33336"/>
    <n v="18858"/>
    <n v="331000000"/>
    <x v="0"/>
    <x v="0"/>
    <n v="2.2233394095760438E-2"/>
  </r>
  <r>
    <s v="R08244"/>
    <x v="4"/>
    <x v="14"/>
    <x v="16"/>
    <x v="466"/>
    <n v="740"/>
    <n v="81"/>
    <n v="60"/>
    <n v="814291"/>
    <n v="18169"/>
    <n v="774224"/>
    <n v="10360"/>
    <n v="13038"/>
    <n v="331000000"/>
    <x v="0"/>
    <x v="6"/>
    <n v="2.2312662180964789E-2"/>
  </r>
  <r>
    <s v="R08245"/>
    <x v="2"/>
    <x v="9"/>
    <x v="9"/>
    <x v="168"/>
    <n v="2876"/>
    <n v="54"/>
    <n v="3575"/>
    <n v="817167"/>
    <n v="18223"/>
    <n v="777799"/>
    <n v="23008"/>
    <n v="16426"/>
    <n v="1380000000"/>
    <x v="1"/>
    <x v="4"/>
    <n v="2.2300215255877928E-2"/>
  </r>
  <r>
    <s v="R08246"/>
    <x v="0"/>
    <x v="19"/>
    <x v="36"/>
    <x v="324"/>
    <n v="4520"/>
    <n v="164"/>
    <n v="2828"/>
    <n v="821687"/>
    <n v="18387"/>
    <n v="780627"/>
    <n v="36160"/>
    <n v="2035"/>
    <n v="83000000"/>
    <x v="1"/>
    <x v="6"/>
    <n v="2.2377133872143528E-2"/>
  </r>
  <r>
    <s v="R08247"/>
    <x v="0"/>
    <x v="19"/>
    <x v="36"/>
    <x v="147"/>
    <n v="1711"/>
    <n v="94"/>
    <n v="2574"/>
    <n v="823398"/>
    <n v="18481"/>
    <n v="783201"/>
    <n v="27376"/>
    <n v="19763"/>
    <n v="83000000"/>
    <x v="1"/>
    <x v="10"/>
    <n v="2.2444795833849486E-2"/>
  </r>
  <r>
    <s v="R08248"/>
    <x v="0"/>
    <x v="4"/>
    <x v="4"/>
    <x v="164"/>
    <n v="55"/>
    <n v="5"/>
    <n v="3382"/>
    <n v="823453"/>
    <n v="18486"/>
    <n v="786583"/>
    <n v="990"/>
    <n v="9837"/>
    <n v="83000000"/>
    <x v="1"/>
    <x v="8"/>
    <n v="2.2449368694995343E-2"/>
  </r>
  <r>
    <s v="R08249"/>
    <x v="2"/>
    <x v="7"/>
    <x v="7"/>
    <x v="167"/>
    <n v="3362"/>
    <n v="151"/>
    <n v="3764"/>
    <n v="826815"/>
    <n v="18637"/>
    <n v="790347"/>
    <n v="16810"/>
    <n v="4242"/>
    <n v="1380000000"/>
    <x v="0"/>
    <x v="6"/>
    <n v="2.2540713460689515E-2"/>
  </r>
  <r>
    <s v="R08250"/>
    <x v="3"/>
    <x v="10"/>
    <x v="11"/>
    <x v="574"/>
    <n v="2859"/>
    <n v="111"/>
    <n v="2247"/>
    <n v="829674"/>
    <n v="18748"/>
    <n v="792594"/>
    <n v="34308"/>
    <n v="12189"/>
    <n v="68000000"/>
    <x v="0"/>
    <x v="9"/>
    <n v="2.2596827187545951E-2"/>
  </r>
  <r>
    <s v="R08251"/>
    <x v="2"/>
    <x v="9"/>
    <x v="9"/>
    <x v="106"/>
    <n v="806"/>
    <n v="104"/>
    <n v="3424"/>
    <n v="830480"/>
    <n v="18852"/>
    <n v="796018"/>
    <n v="7254"/>
    <n v="18812"/>
    <n v="1380000000"/>
    <x v="0"/>
    <x v="8"/>
    <n v="2.2700125228783355E-2"/>
  </r>
  <r>
    <s v="R08252"/>
    <x v="4"/>
    <x v="12"/>
    <x v="14"/>
    <x v="183"/>
    <n v="3056"/>
    <n v="39"/>
    <n v="1098"/>
    <n v="833536"/>
    <n v="18891"/>
    <n v="797116"/>
    <n v="39728"/>
    <n v="9918"/>
    <n v="331000000"/>
    <x v="1"/>
    <x v="2"/>
    <n v="2.2663688191031942E-2"/>
  </r>
  <r>
    <s v="R08253"/>
    <x v="1"/>
    <x v="18"/>
    <x v="27"/>
    <x v="542"/>
    <n v="4750"/>
    <n v="11"/>
    <n v="2803"/>
    <n v="838286"/>
    <n v="18902"/>
    <n v="799919"/>
    <n v="33250"/>
    <n v="19571"/>
    <n v="213000000"/>
    <x v="1"/>
    <x v="6"/>
    <n v="2.2548390406138239E-2"/>
  </r>
  <r>
    <s v="R08254"/>
    <x v="4"/>
    <x v="8"/>
    <x v="34"/>
    <x v="474"/>
    <n v="1006"/>
    <n v="63"/>
    <n v="3107"/>
    <n v="839292"/>
    <n v="18965"/>
    <n v="803026"/>
    <n v="9054"/>
    <n v="3740"/>
    <n v="331000000"/>
    <x v="1"/>
    <x v="11"/>
    <n v="2.2596426511869529E-2"/>
  </r>
  <r>
    <s v="R08255"/>
    <x v="4"/>
    <x v="13"/>
    <x v="15"/>
    <x v="580"/>
    <n v="4103"/>
    <n v="45"/>
    <n v="197"/>
    <n v="843395"/>
    <n v="19010"/>
    <n v="803223"/>
    <n v="73854"/>
    <n v="17227"/>
    <n v="331000000"/>
    <x v="0"/>
    <x v="0"/>
    <n v="2.2539853805156541E-2"/>
  </r>
  <r>
    <s v="R08256"/>
    <x v="1"/>
    <x v="15"/>
    <x v="30"/>
    <x v="332"/>
    <n v="1781"/>
    <n v="13"/>
    <n v="2091"/>
    <n v="845176"/>
    <n v="19023"/>
    <n v="805314"/>
    <n v="28496"/>
    <n v="15303"/>
    <n v="213000000"/>
    <x v="0"/>
    <x v="10"/>
    <n v="2.2507738033261712E-2"/>
  </r>
  <r>
    <s v="R08257"/>
    <x v="0"/>
    <x v="0"/>
    <x v="0"/>
    <x v="402"/>
    <n v="989"/>
    <n v="154"/>
    <n v="2688"/>
    <n v="846165"/>
    <n v="19177"/>
    <n v="808002"/>
    <n v="15824"/>
    <n v="19662"/>
    <n v="83000000"/>
    <x v="0"/>
    <x v="4"/>
    <n v="2.2663428527533048E-2"/>
  </r>
  <r>
    <s v="R08258"/>
    <x v="2"/>
    <x v="9"/>
    <x v="25"/>
    <x v="124"/>
    <n v="3933"/>
    <n v="115"/>
    <n v="1568"/>
    <n v="850098"/>
    <n v="19292"/>
    <n v="809570"/>
    <n v="70794"/>
    <n v="17460"/>
    <n v="1380000000"/>
    <x v="1"/>
    <x v="8"/>
    <n v="2.2693854120348477E-2"/>
  </r>
  <r>
    <s v="R08259"/>
    <x v="3"/>
    <x v="11"/>
    <x v="12"/>
    <x v="311"/>
    <n v="3164"/>
    <n v="36"/>
    <n v="870"/>
    <n v="853262"/>
    <n v="19328"/>
    <n v="810440"/>
    <n v="60116"/>
    <n v="7265"/>
    <n v="68000000"/>
    <x v="1"/>
    <x v="0"/>
    <n v="2.2651893556727008E-2"/>
  </r>
  <r>
    <s v="R08260"/>
    <x v="4"/>
    <x v="13"/>
    <x v="21"/>
    <x v="328"/>
    <n v="3369"/>
    <n v="109"/>
    <n v="509"/>
    <n v="856631"/>
    <n v="19437"/>
    <n v="810949"/>
    <n v="26952"/>
    <n v="18679"/>
    <n v="331000000"/>
    <x v="1"/>
    <x v="7"/>
    <n v="2.2690049741370556E-2"/>
  </r>
  <r>
    <s v="R08261"/>
    <x v="4"/>
    <x v="8"/>
    <x v="34"/>
    <x v="30"/>
    <n v="2078"/>
    <n v="61"/>
    <n v="2463"/>
    <n v="858709"/>
    <n v="19498"/>
    <n v="813412"/>
    <n v="33248"/>
    <n v="19281"/>
    <n v="331000000"/>
    <x v="0"/>
    <x v="2"/>
    <n v="2.2706178693829925E-2"/>
  </r>
  <r>
    <s v="R08262"/>
    <x v="3"/>
    <x v="6"/>
    <x v="6"/>
    <x v="23"/>
    <n v="377"/>
    <n v="66"/>
    <n v="4033"/>
    <n v="859086"/>
    <n v="19564"/>
    <n v="817445"/>
    <n v="5655"/>
    <n v="3927"/>
    <n v="68000000"/>
    <x v="1"/>
    <x v="4"/>
    <n v="2.2773040184568251E-2"/>
  </r>
  <r>
    <s v="R08263"/>
    <x v="2"/>
    <x v="7"/>
    <x v="7"/>
    <x v="374"/>
    <n v="2377"/>
    <n v="79"/>
    <n v="2456"/>
    <n v="861463"/>
    <n v="19643"/>
    <n v="819901"/>
    <n v="45163"/>
    <n v="7499"/>
    <n v="1380000000"/>
    <x v="0"/>
    <x v="1"/>
    <n v="2.2801907917113097E-2"/>
  </r>
  <r>
    <s v="R08264"/>
    <x v="4"/>
    <x v="12"/>
    <x v="14"/>
    <x v="663"/>
    <n v="281"/>
    <n v="75"/>
    <n v="4391"/>
    <n v="861744"/>
    <n v="19718"/>
    <n v="824292"/>
    <n v="3091"/>
    <n v="11200"/>
    <n v="331000000"/>
    <x v="1"/>
    <x v="5"/>
    <n v="2.2881505412280213E-2"/>
  </r>
  <r>
    <s v="R08265"/>
    <x v="3"/>
    <x v="10"/>
    <x v="11"/>
    <x v="650"/>
    <n v="4734"/>
    <n v="13"/>
    <n v="1888"/>
    <n v="866478"/>
    <n v="19731"/>
    <n v="826180"/>
    <n v="66276"/>
    <n v="19491"/>
    <n v="68000000"/>
    <x v="1"/>
    <x v="1"/>
    <n v="2.2771495640974151E-2"/>
  </r>
  <r>
    <s v="R08266"/>
    <x v="4"/>
    <x v="14"/>
    <x v="32"/>
    <x v="240"/>
    <n v="2919"/>
    <n v="97"/>
    <n v="2250"/>
    <n v="869397"/>
    <n v="19828"/>
    <n v="828430"/>
    <n v="52542"/>
    <n v="2231"/>
    <n v="331000000"/>
    <x v="1"/>
    <x v="6"/>
    <n v="2.2806611939079614E-2"/>
  </r>
  <r>
    <s v="R08267"/>
    <x v="0"/>
    <x v="19"/>
    <x v="36"/>
    <x v="507"/>
    <n v="4164"/>
    <n v="166"/>
    <n v="4671"/>
    <n v="873561"/>
    <n v="19994"/>
    <n v="833101"/>
    <n v="37476"/>
    <n v="8258"/>
    <n v="83000000"/>
    <x v="1"/>
    <x v="11"/>
    <n v="2.2887926544339778E-2"/>
  </r>
  <r>
    <s v="R08268"/>
    <x v="0"/>
    <x v="4"/>
    <x v="24"/>
    <x v="132"/>
    <n v="3594"/>
    <n v="132"/>
    <n v="984"/>
    <n v="877155"/>
    <n v="20126"/>
    <n v="834085"/>
    <n v="68286"/>
    <n v="2080"/>
    <n v="83000000"/>
    <x v="1"/>
    <x v="7"/>
    <n v="2.2944633502630665E-2"/>
  </r>
  <r>
    <s v="R08269"/>
    <x v="4"/>
    <x v="8"/>
    <x v="34"/>
    <x v="557"/>
    <n v="1838"/>
    <n v="75"/>
    <n v="795"/>
    <n v="878993"/>
    <n v="20201"/>
    <n v="834880"/>
    <n v="11028"/>
    <n v="5286"/>
    <n v="331000000"/>
    <x v="0"/>
    <x v="5"/>
    <n v="2.2981980516340858E-2"/>
  </r>
  <r>
    <s v="R08270"/>
    <x v="4"/>
    <x v="8"/>
    <x v="8"/>
    <x v="526"/>
    <n v="4432"/>
    <n v="25"/>
    <n v="847"/>
    <n v="883425"/>
    <n v="20226"/>
    <n v="835727"/>
    <n v="44320"/>
    <n v="9739"/>
    <n v="331000000"/>
    <x v="0"/>
    <x v="8"/>
    <n v="2.2894982596145683E-2"/>
  </r>
  <r>
    <s v="R08271"/>
    <x v="0"/>
    <x v="16"/>
    <x v="19"/>
    <x v="104"/>
    <n v="2892"/>
    <n v="80"/>
    <n v="1391"/>
    <n v="886317"/>
    <n v="20306"/>
    <n v="837118"/>
    <n v="49164"/>
    <n v="17652"/>
    <n v="83000000"/>
    <x v="1"/>
    <x v="7"/>
    <n v="2.2910538780142996E-2"/>
  </r>
  <r>
    <s v="R08272"/>
    <x v="4"/>
    <x v="8"/>
    <x v="34"/>
    <x v="624"/>
    <n v="214"/>
    <n v="107"/>
    <n v="2993"/>
    <n v="886531"/>
    <n v="20413"/>
    <n v="840111"/>
    <n v="3852"/>
    <n v="4691"/>
    <n v="331000000"/>
    <x v="0"/>
    <x v="7"/>
    <n v="2.3025703556897616E-2"/>
  </r>
  <r>
    <s v="R08273"/>
    <x v="2"/>
    <x v="5"/>
    <x v="13"/>
    <x v="289"/>
    <n v="4730"/>
    <n v="52"/>
    <n v="4457"/>
    <n v="891261"/>
    <n v="20465"/>
    <n v="844568"/>
    <n v="37840"/>
    <n v="6762"/>
    <n v="1380000000"/>
    <x v="1"/>
    <x v="0"/>
    <n v="2.296184843721424E-2"/>
  </r>
  <r>
    <s v="R08274"/>
    <x v="2"/>
    <x v="2"/>
    <x v="2"/>
    <x v="128"/>
    <n v="4518"/>
    <n v="62"/>
    <n v="4571"/>
    <n v="895779"/>
    <n v="20527"/>
    <n v="849139"/>
    <n v="45180"/>
    <n v="18258"/>
    <n v="1380000000"/>
    <x v="1"/>
    <x v="4"/>
    <n v="2.2915250301692718E-2"/>
  </r>
  <r>
    <s v="R08275"/>
    <x v="1"/>
    <x v="18"/>
    <x v="23"/>
    <x v="180"/>
    <n v="2120"/>
    <n v="10"/>
    <n v="4399"/>
    <n v="897899"/>
    <n v="20537"/>
    <n v="853538"/>
    <n v="40280"/>
    <n v="601"/>
    <n v="213000000"/>
    <x v="1"/>
    <x v="8"/>
    <n v="2.2872282962783118E-2"/>
  </r>
  <r>
    <s v="R08276"/>
    <x v="2"/>
    <x v="7"/>
    <x v="7"/>
    <x v="379"/>
    <n v="3793"/>
    <n v="32"/>
    <n v="2232"/>
    <n v="901692"/>
    <n v="20569"/>
    <n v="855770"/>
    <n v="18965"/>
    <n v="7044"/>
    <n v="1380000000"/>
    <x v="1"/>
    <x v="1"/>
    <n v="2.2811558714062007E-2"/>
  </r>
  <r>
    <s v="R08277"/>
    <x v="4"/>
    <x v="8"/>
    <x v="34"/>
    <x v="259"/>
    <n v="2870"/>
    <n v="40"/>
    <n v="2312"/>
    <n v="904562"/>
    <n v="20609"/>
    <n v="858082"/>
    <n v="54530"/>
    <n v="12393"/>
    <n v="331000000"/>
    <x v="0"/>
    <x v="11"/>
    <n v="2.2783402353846391E-2"/>
  </r>
  <r>
    <s v="R08278"/>
    <x v="4"/>
    <x v="12"/>
    <x v="17"/>
    <x v="605"/>
    <n v="785"/>
    <n v="39"/>
    <n v="1437"/>
    <n v="905347"/>
    <n v="20648"/>
    <n v="859519"/>
    <n v="11775"/>
    <n v="2582"/>
    <n v="331000000"/>
    <x v="1"/>
    <x v="10"/>
    <n v="2.2806724935301049E-2"/>
  </r>
  <r>
    <s v="R08279"/>
    <x v="3"/>
    <x v="6"/>
    <x v="6"/>
    <x v="643"/>
    <n v="937"/>
    <n v="173"/>
    <n v="401"/>
    <n v="906284"/>
    <n v="20821"/>
    <n v="859920"/>
    <n v="15929"/>
    <n v="11042"/>
    <n v="68000000"/>
    <x v="0"/>
    <x v="4"/>
    <n v="2.2974034629321492E-2"/>
  </r>
  <r>
    <s v="R08280"/>
    <x v="2"/>
    <x v="5"/>
    <x v="5"/>
    <x v="303"/>
    <n v="1689"/>
    <n v="3"/>
    <n v="2220"/>
    <n v="907973"/>
    <n v="20824"/>
    <n v="862140"/>
    <n v="27024"/>
    <n v="95"/>
    <n v="1380000000"/>
    <x v="0"/>
    <x v="9"/>
    <n v="2.2934602680916724E-2"/>
  </r>
  <r>
    <s v="R08281"/>
    <x v="0"/>
    <x v="0"/>
    <x v="0"/>
    <x v="184"/>
    <n v="3711"/>
    <n v="10"/>
    <n v="877"/>
    <n v="911684"/>
    <n v="20834"/>
    <n v="863017"/>
    <n v="18555"/>
    <n v="15669"/>
    <n v="83000000"/>
    <x v="0"/>
    <x v="5"/>
    <n v="2.2852216338117154E-2"/>
  </r>
  <r>
    <s v="R08282"/>
    <x v="0"/>
    <x v="0"/>
    <x v="0"/>
    <x v="666"/>
    <n v="1256"/>
    <n v="154"/>
    <n v="3154"/>
    <n v="912940"/>
    <n v="20988"/>
    <n v="866171"/>
    <n v="10048"/>
    <n v="8425"/>
    <n v="83000000"/>
    <x v="0"/>
    <x v="3"/>
    <n v="2.2989462615286876E-2"/>
  </r>
  <r>
    <s v="R08283"/>
    <x v="1"/>
    <x v="18"/>
    <x v="27"/>
    <x v="563"/>
    <n v="3112"/>
    <n v="7"/>
    <n v="906"/>
    <n v="916052"/>
    <n v="20995"/>
    <n v="867077"/>
    <n v="34232"/>
    <n v="12976"/>
    <n v="213000000"/>
    <x v="1"/>
    <x v="2"/>
    <n v="2.2919004597992253E-2"/>
  </r>
  <r>
    <s v="R08284"/>
    <x v="3"/>
    <x v="11"/>
    <x v="12"/>
    <x v="324"/>
    <n v="4534"/>
    <n v="148"/>
    <n v="4441"/>
    <n v="920586"/>
    <n v="21143"/>
    <n v="871518"/>
    <n v="68010"/>
    <n v="4677"/>
    <n v="68000000"/>
    <x v="1"/>
    <x v="6"/>
    <n v="2.2966892826960218E-2"/>
  </r>
  <r>
    <s v="R08285"/>
    <x v="0"/>
    <x v="4"/>
    <x v="24"/>
    <x v="310"/>
    <n v="1337"/>
    <n v="126"/>
    <n v="1095"/>
    <n v="921923"/>
    <n v="21269"/>
    <n v="872613"/>
    <n v="25403"/>
    <n v="13517"/>
    <n v="83000000"/>
    <x v="0"/>
    <x v="9"/>
    <n v="2.307025640970016E-2"/>
  </r>
  <r>
    <s v="R08286"/>
    <x v="1"/>
    <x v="1"/>
    <x v="1"/>
    <x v="68"/>
    <n v="269"/>
    <n v="126"/>
    <n v="3522"/>
    <n v="922192"/>
    <n v="21395"/>
    <n v="876135"/>
    <n v="2959"/>
    <n v="16164"/>
    <n v="213000000"/>
    <x v="0"/>
    <x v="0"/>
    <n v="2.3200157884692124E-2"/>
  </r>
  <r>
    <s v="R08287"/>
    <x v="2"/>
    <x v="9"/>
    <x v="25"/>
    <x v="430"/>
    <n v="1490"/>
    <n v="4"/>
    <n v="1806"/>
    <n v="923682"/>
    <n v="21399"/>
    <n v="877941"/>
    <n v="7450"/>
    <n v="19192"/>
    <n v="1380000000"/>
    <x v="0"/>
    <x v="7"/>
    <n v="2.3167063989554846E-2"/>
  </r>
  <r>
    <s v="R08288"/>
    <x v="3"/>
    <x v="17"/>
    <x v="20"/>
    <x v="559"/>
    <n v="2121"/>
    <n v="189"/>
    <n v="1676"/>
    <n v="925803"/>
    <n v="21588"/>
    <n v="879617"/>
    <n v="38178"/>
    <n v="1235"/>
    <n v="68000000"/>
    <x v="1"/>
    <x v="7"/>
    <n v="2.3318135715697616E-2"/>
  </r>
  <r>
    <s v="R08289"/>
    <x v="3"/>
    <x v="17"/>
    <x v="20"/>
    <x v="662"/>
    <n v="1680"/>
    <n v="31"/>
    <n v="207"/>
    <n v="927483"/>
    <n v="21619"/>
    <n v="879824"/>
    <n v="15120"/>
    <n v="15239"/>
    <n v="68000000"/>
    <x v="1"/>
    <x v="4"/>
    <n v="2.330932211156431E-2"/>
  </r>
  <r>
    <s v="R08290"/>
    <x v="4"/>
    <x v="14"/>
    <x v="32"/>
    <x v="74"/>
    <n v="4769"/>
    <n v="88"/>
    <n v="1365"/>
    <n v="932252"/>
    <n v="21707"/>
    <n v="881189"/>
    <n v="47690"/>
    <n v="8187"/>
    <n v="331000000"/>
    <x v="0"/>
    <x v="11"/>
    <n v="2.3284476729467998E-2"/>
  </r>
  <r>
    <s v="R08291"/>
    <x v="2"/>
    <x v="7"/>
    <x v="7"/>
    <x v="576"/>
    <n v="3853"/>
    <n v="57"/>
    <n v="1409"/>
    <n v="936105"/>
    <n v="21764"/>
    <n v="882598"/>
    <n v="34677"/>
    <n v="18906"/>
    <n v="1380000000"/>
    <x v="0"/>
    <x v="8"/>
    <n v="2.3249528631937657E-2"/>
  </r>
  <r>
    <s v="R08292"/>
    <x v="3"/>
    <x v="17"/>
    <x v="20"/>
    <x v="729"/>
    <n v="409"/>
    <n v="71"/>
    <n v="2925"/>
    <n v="936514"/>
    <n v="21835"/>
    <n v="885523"/>
    <n v="4499"/>
    <n v="15032"/>
    <n v="68000000"/>
    <x v="0"/>
    <x v="1"/>
    <n v="2.331518802708769E-2"/>
  </r>
  <r>
    <s v="R08293"/>
    <x v="1"/>
    <x v="15"/>
    <x v="30"/>
    <x v="638"/>
    <n v="1441"/>
    <n v="154"/>
    <n v="4257"/>
    <n v="937955"/>
    <n v="21989"/>
    <n v="889780"/>
    <n v="14410"/>
    <n v="13807"/>
    <n v="213000000"/>
    <x v="1"/>
    <x v="1"/>
    <n v="2.3443555394448562E-2"/>
  </r>
  <r>
    <s v="R08294"/>
    <x v="0"/>
    <x v="16"/>
    <x v="19"/>
    <x v="41"/>
    <n v="2258"/>
    <n v="25"/>
    <n v="2063"/>
    <n v="940213"/>
    <n v="22014"/>
    <n v="891843"/>
    <n v="20322"/>
    <n v="13126"/>
    <n v="83000000"/>
    <x v="1"/>
    <x v="10"/>
    <n v="2.3413843458875809E-2"/>
  </r>
  <r>
    <s v="R08295"/>
    <x v="2"/>
    <x v="5"/>
    <x v="5"/>
    <x v="352"/>
    <n v="791"/>
    <n v="167"/>
    <n v="2790"/>
    <n v="941004"/>
    <n v="22181"/>
    <n v="894633"/>
    <n v="7119"/>
    <n v="16936"/>
    <n v="1380000000"/>
    <x v="1"/>
    <x v="4"/>
    <n v="2.3571632001564286E-2"/>
  </r>
  <r>
    <s v="R08296"/>
    <x v="2"/>
    <x v="5"/>
    <x v="5"/>
    <x v="663"/>
    <n v="359"/>
    <n v="28"/>
    <n v="245"/>
    <n v="941363"/>
    <n v="22209"/>
    <n v="894878"/>
    <n v="4667"/>
    <n v="18971"/>
    <n v="1380000000"/>
    <x v="1"/>
    <x v="5"/>
    <n v="2.3592386783844278E-2"/>
  </r>
  <r>
    <s v="R08297"/>
    <x v="3"/>
    <x v="11"/>
    <x v="12"/>
    <x v="496"/>
    <n v="4677"/>
    <n v="81"/>
    <n v="2602"/>
    <n v="946040"/>
    <n v="22290"/>
    <n v="897480"/>
    <n v="32739"/>
    <n v="7966"/>
    <n v="68000000"/>
    <x v="0"/>
    <x v="4"/>
    <n v="2.3561371612193988E-2"/>
  </r>
  <r>
    <s v="R08298"/>
    <x v="3"/>
    <x v="10"/>
    <x v="11"/>
    <x v="567"/>
    <n v="422"/>
    <n v="6"/>
    <n v="3481"/>
    <n v="946462"/>
    <n v="22296"/>
    <n v="961"/>
    <n v="5486"/>
    <n v="7700"/>
    <n v="68000000"/>
    <x v="0"/>
    <x v="7"/>
    <n v="2.3557205677565501E-2"/>
  </r>
  <r>
    <s v="R08299"/>
    <x v="3"/>
    <x v="10"/>
    <x v="10"/>
    <x v="415"/>
    <n v="120"/>
    <n v="105"/>
    <n v="1477"/>
    <n v="946582"/>
    <n v="22401"/>
    <n v="2438"/>
    <n v="2040"/>
    <n v="4065"/>
    <n v="68000000"/>
    <x v="0"/>
    <x v="5"/>
    <n v="2.3665144699561158E-2"/>
  </r>
  <r>
    <s v="R08300"/>
    <x v="1"/>
    <x v="18"/>
    <x v="27"/>
    <x v="283"/>
    <n v="2220"/>
    <n v="20"/>
    <n v="2497"/>
    <n v="948802"/>
    <n v="22421"/>
    <n v="4935"/>
    <n v="33300"/>
    <n v="8722"/>
    <n v="213000000"/>
    <x v="1"/>
    <x v="9"/>
    <n v="2.3630852380159401E-2"/>
  </r>
  <r>
    <s v="R08301"/>
    <x v="4"/>
    <x v="12"/>
    <x v="17"/>
    <x v="54"/>
    <n v="4129"/>
    <n v="194"/>
    <n v="1480"/>
    <n v="952931"/>
    <n v="22615"/>
    <n v="6415"/>
    <n v="24774"/>
    <n v="15374"/>
    <n v="331000000"/>
    <x v="1"/>
    <x v="10"/>
    <n v="2.3732043558242936E-2"/>
  </r>
  <r>
    <s v="R08302"/>
    <x v="3"/>
    <x v="17"/>
    <x v="28"/>
    <x v="195"/>
    <n v="2965"/>
    <n v="95"/>
    <n v="1787"/>
    <n v="955896"/>
    <n v="22710"/>
    <n v="8202"/>
    <n v="41510"/>
    <n v="13933"/>
    <n v="68000000"/>
    <x v="0"/>
    <x v="10"/>
    <n v="2.3757814657661504E-2"/>
  </r>
  <r>
    <s v="R08303"/>
    <x v="4"/>
    <x v="12"/>
    <x v="14"/>
    <x v="88"/>
    <n v="70"/>
    <n v="9"/>
    <n v="1812"/>
    <n v="955966"/>
    <n v="22719"/>
    <n v="10014"/>
    <n v="770"/>
    <n v="10363"/>
    <n v="331000000"/>
    <x v="0"/>
    <x v="10"/>
    <n v="2.3765489567620604E-2"/>
  </r>
  <r>
    <s v="R08304"/>
    <x v="4"/>
    <x v="8"/>
    <x v="8"/>
    <x v="294"/>
    <n v="4640"/>
    <n v="61"/>
    <n v="4211"/>
    <n v="960606"/>
    <n v="22780"/>
    <n v="14225"/>
    <n v="46400"/>
    <n v="13616"/>
    <n v="331000000"/>
    <x v="1"/>
    <x v="7"/>
    <n v="2.3714197079760069E-2"/>
  </r>
  <r>
    <s v="R08305"/>
    <x v="2"/>
    <x v="7"/>
    <x v="7"/>
    <x v="648"/>
    <n v="3692"/>
    <n v="135"/>
    <n v="2923"/>
    <n v="964298"/>
    <n v="22915"/>
    <n v="17148"/>
    <n v="44304"/>
    <n v="3089"/>
    <n v="1380000000"/>
    <x v="1"/>
    <x v="3"/>
    <n v="2.3763400940373203E-2"/>
  </r>
  <r>
    <s v="R08306"/>
    <x v="0"/>
    <x v="19"/>
    <x v="35"/>
    <x v="385"/>
    <n v="4630"/>
    <n v="113"/>
    <n v="2561"/>
    <n v="968928"/>
    <n v="23028"/>
    <n v="19709"/>
    <n v="60190"/>
    <n v="6227"/>
    <n v="83000000"/>
    <x v="1"/>
    <x v="0"/>
    <n v="2.3766471812147031E-2"/>
  </r>
  <r>
    <s v="R08307"/>
    <x v="0"/>
    <x v="0"/>
    <x v="0"/>
    <x v="442"/>
    <n v="3729"/>
    <n v="3"/>
    <n v="2946"/>
    <n v="972657"/>
    <n v="23031"/>
    <n v="22655"/>
    <n v="63393"/>
    <n v="4800"/>
    <n v="83000000"/>
    <x v="1"/>
    <x v="1"/>
    <n v="2.3678439573251414E-2"/>
  </r>
  <r>
    <s v="R08308"/>
    <x v="1"/>
    <x v="18"/>
    <x v="23"/>
    <x v="592"/>
    <n v="13"/>
    <n v="156"/>
    <n v="4108"/>
    <n v="972670"/>
    <n v="23187"/>
    <n v="26763"/>
    <n v="130"/>
    <n v="917"/>
    <n v="213000000"/>
    <x v="1"/>
    <x v="11"/>
    <n v="2.383850637934757E-2"/>
  </r>
  <r>
    <s v="R08309"/>
    <x v="1"/>
    <x v="15"/>
    <x v="18"/>
    <x v="291"/>
    <n v="3900"/>
    <n v="139"/>
    <n v="2324"/>
    <n v="976570"/>
    <n v="23326"/>
    <n v="29087"/>
    <n v="23400"/>
    <n v="11451"/>
    <n v="213000000"/>
    <x v="0"/>
    <x v="3"/>
    <n v="2.3885640558280512E-2"/>
  </r>
  <r>
    <s v="R08310"/>
    <x v="0"/>
    <x v="4"/>
    <x v="24"/>
    <x v="393"/>
    <n v="3619"/>
    <n v="99"/>
    <n v="915"/>
    <n v="980189"/>
    <n v="23425"/>
    <n v="30002"/>
    <n v="50666"/>
    <n v="14703"/>
    <n v="83000000"/>
    <x v="1"/>
    <x v="8"/>
    <n v="2.3898452237272608E-2"/>
  </r>
  <r>
    <s v="R08311"/>
    <x v="0"/>
    <x v="19"/>
    <x v="35"/>
    <x v="683"/>
    <n v="270"/>
    <n v="178"/>
    <n v="892"/>
    <n v="980459"/>
    <n v="23603"/>
    <n v="30894"/>
    <n v="5130"/>
    <n v="2067"/>
    <n v="83000000"/>
    <x v="1"/>
    <x v="6"/>
    <n v="2.4073418674314784E-2"/>
  </r>
  <r>
    <s v="R08312"/>
    <x v="2"/>
    <x v="9"/>
    <x v="9"/>
    <x v="15"/>
    <n v="3124"/>
    <n v="18"/>
    <n v="4312"/>
    <n v="983583"/>
    <n v="23621"/>
    <n v="35206"/>
    <n v="49984"/>
    <n v="14074"/>
    <n v="1380000000"/>
    <x v="0"/>
    <x v="0"/>
    <n v="2.4015258498774381E-2"/>
  </r>
  <r>
    <s v="R08313"/>
    <x v="2"/>
    <x v="9"/>
    <x v="25"/>
    <x v="540"/>
    <n v="1583"/>
    <n v="110"/>
    <n v="2796"/>
    <n v="985166"/>
    <n v="23731"/>
    <n v="38002"/>
    <n v="12664"/>
    <n v="2404"/>
    <n v="1380000000"/>
    <x v="1"/>
    <x v="2"/>
    <n v="2.4088326231315332E-2"/>
  </r>
  <r>
    <s v="R08314"/>
    <x v="0"/>
    <x v="4"/>
    <x v="24"/>
    <x v="439"/>
    <n v="4558"/>
    <n v="30"/>
    <n v="4389"/>
    <n v="989724"/>
    <n v="23761"/>
    <n v="42391"/>
    <n v="82044"/>
    <n v="8963"/>
    <n v="83000000"/>
    <x v="1"/>
    <x v="10"/>
    <n v="2.400770315764799E-2"/>
  </r>
  <r>
    <s v="R08315"/>
    <x v="3"/>
    <x v="10"/>
    <x v="11"/>
    <x v="73"/>
    <n v="522"/>
    <n v="107"/>
    <n v="2815"/>
    <n v="990246"/>
    <n v="23868"/>
    <n v="45206"/>
    <n v="9918"/>
    <n v="13906"/>
    <n v="68000000"/>
    <x v="1"/>
    <x v="10"/>
    <n v="2.4103101653528518E-2"/>
  </r>
  <r>
    <s v="R08316"/>
    <x v="3"/>
    <x v="6"/>
    <x v="6"/>
    <x v="599"/>
    <n v="2817"/>
    <n v="25"/>
    <n v="4593"/>
    <n v="993063"/>
    <n v="23893"/>
    <n v="49799"/>
    <n v="50706"/>
    <n v="19257"/>
    <n v="68000000"/>
    <x v="0"/>
    <x v="8"/>
    <n v="2.4059903550932821E-2"/>
  </r>
  <r>
    <s v="R08317"/>
    <x v="2"/>
    <x v="9"/>
    <x v="25"/>
    <x v="388"/>
    <n v="4950"/>
    <n v="108"/>
    <n v="976"/>
    <n v="998013"/>
    <n v="24001"/>
    <n v="50775"/>
    <n v="34650"/>
    <n v="14393"/>
    <n v="1380000000"/>
    <x v="1"/>
    <x v="7"/>
    <n v="2.4048784935667172E-2"/>
  </r>
  <r>
    <s v="R08318"/>
    <x v="4"/>
    <x v="14"/>
    <x v="32"/>
    <x v="143"/>
    <n v="2839"/>
    <n v="133"/>
    <n v="749"/>
    <n v="1000852"/>
    <n v="24134"/>
    <n v="51524"/>
    <n v="19873"/>
    <n v="15413"/>
    <n v="331000000"/>
    <x v="1"/>
    <x v="7"/>
    <n v="2.4113455336053684E-2"/>
  </r>
  <r>
    <s v="R08319"/>
    <x v="0"/>
    <x v="4"/>
    <x v="4"/>
    <x v="274"/>
    <n v="442"/>
    <n v="28"/>
    <n v="3555"/>
    <n v="1294"/>
    <n v="24162"/>
    <n v="55079"/>
    <n v="3978"/>
    <n v="17100"/>
    <n v="83000000"/>
    <x v="1"/>
    <x v="2"/>
    <n v="18.672333848531686"/>
  </r>
  <r>
    <s v="R08320"/>
    <x v="1"/>
    <x v="15"/>
    <x v="30"/>
    <x v="587"/>
    <n v="2083"/>
    <n v="16"/>
    <n v="3168"/>
    <n v="3377"/>
    <n v="24178"/>
    <n v="58247"/>
    <n v="29162"/>
    <n v="9272"/>
    <n v="213000000"/>
    <x v="1"/>
    <x v="5"/>
    <n v="7.1596091205211723"/>
  </r>
  <r>
    <s v="R08321"/>
    <x v="3"/>
    <x v="6"/>
    <x v="22"/>
    <x v="712"/>
    <n v="2927"/>
    <n v="147"/>
    <n v="4799"/>
    <n v="6304"/>
    <n v="24325"/>
    <n v="63046"/>
    <n v="14635"/>
    <n v="15963"/>
    <n v="68000000"/>
    <x v="0"/>
    <x v="2"/>
    <n v="3.8586611675126905"/>
  </r>
  <r>
    <s v="R08322"/>
    <x v="4"/>
    <x v="12"/>
    <x v="14"/>
    <x v="589"/>
    <n v="1221"/>
    <n v="169"/>
    <n v="3015"/>
    <n v="7525"/>
    <n v="24494"/>
    <n v="66061"/>
    <n v="15873"/>
    <n v="6429"/>
    <n v="331000000"/>
    <x v="1"/>
    <x v="4"/>
    <n v="3.2550166112956811"/>
  </r>
  <r>
    <s v="R08323"/>
    <x v="3"/>
    <x v="10"/>
    <x v="11"/>
    <x v="474"/>
    <n v="3449"/>
    <n v="109"/>
    <n v="3626"/>
    <n v="10974"/>
    <n v="24603"/>
    <n v="69687"/>
    <n v="27592"/>
    <n v="2556"/>
    <n v="68000000"/>
    <x v="1"/>
    <x v="11"/>
    <n v="2.2419354838709675"/>
  </r>
  <r>
    <s v="R08324"/>
    <x v="4"/>
    <x v="13"/>
    <x v="21"/>
    <x v="300"/>
    <n v="2440"/>
    <n v="174"/>
    <n v="268"/>
    <n v="13414"/>
    <n v="24777"/>
    <n v="69955"/>
    <n v="26840"/>
    <n v="1457"/>
    <n v="331000000"/>
    <x v="0"/>
    <x v="2"/>
    <n v="1.8471000447293873"/>
  </r>
  <r>
    <s v="R08325"/>
    <x v="0"/>
    <x v="4"/>
    <x v="24"/>
    <x v="194"/>
    <n v="2362"/>
    <n v="73"/>
    <n v="3028"/>
    <n v="15776"/>
    <n v="24850"/>
    <n v="72983"/>
    <n v="25982"/>
    <n v="19985"/>
    <n v="83000000"/>
    <x v="1"/>
    <x v="2"/>
    <n v="1.5751774847870184"/>
  </r>
  <r>
    <s v="R08326"/>
    <x v="0"/>
    <x v="16"/>
    <x v="19"/>
    <x v="535"/>
    <n v="4503"/>
    <n v="197"/>
    <n v="1011"/>
    <n v="20279"/>
    <n v="25047"/>
    <n v="73994"/>
    <n v="49533"/>
    <n v="3837"/>
    <n v="83000000"/>
    <x v="0"/>
    <x v="7"/>
    <n v="1.2351200749543862"/>
  </r>
  <r>
    <s v="R08327"/>
    <x v="0"/>
    <x v="4"/>
    <x v="24"/>
    <x v="358"/>
    <n v="894"/>
    <n v="95"/>
    <n v="2135"/>
    <n v="21173"/>
    <n v="25142"/>
    <n v="76129"/>
    <n v="13410"/>
    <n v="18812"/>
    <n v="83000000"/>
    <x v="0"/>
    <x v="0"/>
    <n v="1.1874557219099797"/>
  </r>
  <r>
    <s v="R08328"/>
    <x v="2"/>
    <x v="5"/>
    <x v="13"/>
    <x v="670"/>
    <n v="3902"/>
    <n v="1"/>
    <n v="1248"/>
    <n v="25075"/>
    <n v="25143"/>
    <n v="77377"/>
    <n v="35118"/>
    <n v="2695"/>
    <n v="1380000000"/>
    <x v="0"/>
    <x v="8"/>
    <n v="1.0027118644067796"/>
  </r>
  <r>
    <s v="R08329"/>
    <x v="4"/>
    <x v="12"/>
    <x v="17"/>
    <x v="318"/>
    <n v="2253"/>
    <n v="36"/>
    <n v="3207"/>
    <n v="27328"/>
    <n v="25179"/>
    <n v="80584"/>
    <n v="42807"/>
    <n v="4511"/>
    <n v="331000000"/>
    <x v="1"/>
    <x v="5"/>
    <n v="0.92136270491803274"/>
  </r>
  <r>
    <s v="R08330"/>
    <x v="1"/>
    <x v="3"/>
    <x v="31"/>
    <x v="483"/>
    <n v="2010"/>
    <n v="90"/>
    <n v="762"/>
    <n v="29338"/>
    <n v="25269"/>
    <n v="81346"/>
    <n v="16080"/>
    <n v="10373"/>
    <n v="213000000"/>
    <x v="0"/>
    <x v="8"/>
    <n v="0.86130615583884385"/>
  </r>
  <r>
    <s v="R08331"/>
    <x v="1"/>
    <x v="18"/>
    <x v="27"/>
    <x v="615"/>
    <n v="4993"/>
    <n v="146"/>
    <n v="2971"/>
    <n v="34331"/>
    <n v="25415"/>
    <n v="84317"/>
    <n v="39944"/>
    <n v="7029"/>
    <n v="213000000"/>
    <x v="0"/>
    <x v="8"/>
    <n v="0.74029302962337251"/>
  </r>
  <r>
    <s v="R08332"/>
    <x v="0"/>
    <x v="19"/>
    <x v="35"/>
    <x v="498"/>
    <n v="4190"/>
    <n v="40"/>
    <n v="722"/>
    <n v="38521"/>
    <n v="25455"/>
    <n v="85039"/>
    <n v="71230"/>
    <n v="16341"/>
    <n v="83000000"/>
    <x v="1"/>
    <x v="3"/>
    <n v="0.66080839022870641"/>
  </r>
  <r>
    <s v="R08333"/>
    <x v="1"/>
    <x v="18"/>
    <x v="23"/>
    <x v="586"/>
    <n v="4635"/>
    <n v="143"/>
    <n v="1405"/>
    <n v="43156"/>
    <n v="25598"/>
    <n v="86444"/>
    <n v="41715"/>
    <n v="3762"/>
    <n v="213000000"/>
    <x v="0"/>
    <x v="7"/>
    <n v="0.59315043099453146"/>
  </r>
  <r>
    <s v="R08334"/>
    <x v="3"/>
    <x v="10"/>
    <x v="10"/>
    <x v="697"/>
    <n v="3215"/>
    <n v="114"/>
    <n v="438"/>
    <n v="46371"/>
    <n v="25712"/>
    <n v="86882"/>
    <n v="32150"/>
    <n v="222"/>
    <n v="68000000"/>
    <x v="0"/>
    <x v="10"/>
    <n v="0.55448448383688076"/>
  </r>
  <r>
    <s v="R08335"/>
    <x v="4"/>
    <x v="13"/>
    <x v="15"/>
    <x v="79"/>
    <n v="4604"/>
    <n v="187"/>
    <n v="314"/>
    <n v="50975"/>
    <n v="25899"/>
    <n v="87196"/>
    <n v="64456"/>
    <n v="14450"/>
    <n v="331000000"/>
    <x v="1"/>
    <x v="3"/>
    <n v="0.50807258460029425"/>
  </r>
  <r>
    <s v="R08336"/>
    <x v="4"/>
    <x v="14"/>
    <x v="16"/>
    <x v="598"/>
    <n v="2560"/>
    <n v="184"/>
    <n v="2112"/>
    <n v="53535"/>
    <n v="26083"/>
    <n v="89308"/>
    <n v="28160"/>
    <n v="14661"/>
    <n v="331000000"/>
    <x v="1"/>
    <x v="10"/>
    <n v="0.48721397216774071"/>
  </r>
  <r>
    <s v="R08337"/>
    <x v="4"/>
    <x v="14"/>
    <x v="16"/>
    <x v="496"/>
    <n v="2846"/>
    <n v="63"/>
    <n v="4996"/>
    <n v="56381"/>
    <n v="26146"/>
    <n v="94304"/>
    <n v="25614"/>
    <n v="17398"/>
    <n v="331000000"/>
    <x v="0"/>
    <x v="4"/>
    <n v="0.46373778400525001"/>
  </r>
  <r>
    <s v="R08338"/>
    <x v="3"/>
    <x v="17"/>
    <x v="20"/>
    <x v="251"/>
    <n v="1045"/>
    <n v="4"/>
    <n v="591"/>
    <n v="57426"/>
    <n v="26150"/>
    <n v="94895"/>
    <n v="17765"/>
    <n v="1018"/>
    <n v="68000000"/>
    <x v="0"/>
    <x v="4"/>
    <n v="0.45536864834743845"/>
  </r>
  <r>
    <s v="R08339"/>
    <x v="2"/>
    <x v="2"/>
    <x v="2"/>
    <x v="81"/>
    <n v="4833"/>
    <n v="145"/>
    <n v="4740"/>
    <n v="62259"/>
    <n v="26295"/>
    <n v="99635"/>
    <n v="77328"/>
    <n v="18680"/>
    <n v="1380000000"/>
    <x v="1"/>
    <x v="3"/>
    <n v="0.42234857610947812"/>
  </r>
  <r>
    <s v="R08340"/>
    <x v="3"/>
    <x v="10"/>
    <x v="11"/>
    <x v="455"/>
    <n v="2934"/>
    <n v="71"/>
    <n v="4290"/>
    <n v="65193"/>
    <n v="26366"/>
    <n v="103925"/>
    <n v="46944"/>
    <n v="8417"/>
    <n v="68000000"/>
    <x v="0"/>
    <x v="1"/>
    <n v="0.40442992345803996"/>
  </r>
  <r>
    <s v="R08341"/>
    <x v="4"/>
    <x v="12"/>
    <x v="17"/>
    <x v="35"/>
    <n v="470"/>
    <n v="140"/>
    <n v="3670"/>
    <n v="65663"/>
    <n v="26506"/>
    <n v="107595"/>
    <n v="6110"/>
    <n v="4582"/>
    <n v="331000000"/>
    <x v="1"/>
    <x v="7"/>
    <n v="0.40366720984420451"/>
  </r>
  <r>
    <s v="R08342"/>
    <x v="4"/>
    <x v="8"/>
    <x v="8"/>
    <x v="362"/>
    <n v="4379"/>
    <n v="104"/>
    <n v="1909"/>
    <n v="70042"/>
    <n v="26610"/>
    <n v="109504"/>
    <n v="78822"/>
    <n v="5269"/>
    <n v="331000000"/>
    <x v="1"/>
    <x v="9"/>
    <n v="0.37991490819793838"/>
  </r>
  <r>
    <s v="R08343"/>
    <x v="4"/>
    <x v="8"/>
    <x v="8"/>
    <x v="46"/>
    <n v="371"/>
    <n v="73"/>
    <n v="4096"/>
    <n v="70413"/>
    <n v="26683"/>
    <n v="113600"/>
    <n v="4823"/>
    <n v="16068"/>
    <n v="331000000"/>
    <x v="0"/>
    <x v="11"/>
    <n v="0.37894990981778931"/>
  </r>
  <r>
    <s v="R08344"/>
    <x v="1"/>
    <x v="18"/>
    <x v="27"/>
    <x v="37"/>
    <n v="3403"/>
    <n v="35"/>
    <n v="4463"/>
    <n v="73816"/>
    <n v="26718"/>
    <n v="118063"/>
    <n v="17015"/>
    <n v="11319"/>
    <n v="213000000"/>
    <x v="1"/>
    <x v="7"/>
    <n v="0.36195404790289371"/>
  </r>
  <r>
    <s v="R08345"/>
    <x v="2"/>
    <x v="2"/>
    <x v="2"/>
    <x v="699"/>
    <n v="1403"/>
    <n v="146"/>
    <n v="2423"/>
    <n v="75219"/>
    <n v="26864"/>
    <n v="120486"/>
    <n v="12627"/>
    <n v="6353"/>
    <n v="1380000000"/>
    <x v="0"/>
    <x v="11"/>
    <n v="0.35714380675095386"/>
  </r>
  <r>
    <s v="R08346"/>
    <x v="3"/>
    <x v="10"/>
    <x v="11"/>
    <x v="426"/>
    <n v="4602"/>
    <n v="158"/>
    <n v="3262"/>
    <n v="79821"/>
    <n v="27022"/>
    <n v="123748"/>
    <n v="27612"/>
    <n v="4411"/>
    <n v="68000000"/>
    <x v="0"/>
    <x v="6"/>
    <n v="0.33853246639355555"/>
  </r>
  <r>
    <s v="R08347"/>
    <x v="4"/>
    <x v="14"/>
    <x v="32"/>
    <x v="197"/>
    <n v="3946"/>
    <n v="92"/>
    <n v="4385"/>
    <n v="83767"/>
    <n v="27114"/>
    <n v="128133"/>
    <n v="31568"/>
    <n v="9778"/>
    <n v="331000000"/>
    <x v="1"/>
    <x v="6"/>
    <n v="0.32368355080162831"/>
  </r>
  <r>
    <s v="R08348"/>
    <x v="0"/>
    <x v="16"/>
    <x v="19"/>
    <x v="57"/>
    <n v="4075"/>
    <n v="108"/>
    <n v="4895"/>
    <n v="87842"/>
    <n v="27222"/>
    <n v="133028"/>
    <n v="61125"/>
    <n v="4495"/>
    <n v="83000000"/>
    <x v="1"/>
    <x v="4"/>
    <n v="0.30989731563488992"/>
  </r>
  <r>
    <s v="R08349"/>
    <x v="2"/>
    <x v="9"/>
    <x v="25"/>
    <x v="722"/>
    <n v="4673"/>
    <n v="22"/>
    <n v="3270"/>
    <n v="92515"/>
    <n v="27244"/>
    <n v="136298"/>
    <n v="88787"/>
    <n v="9707"/>
    <n v="1380000000"/>
    <x v="1"/>
    <x v="11"/>
    <n v="0.29448197589580066"/>
  </r>
  <r>
    <s v="R08350"/>
    <x v="0"/>
    <x v="0"/>
    <x v="0"/>
    <x v="45"/>
    <n v="2520"/>
    <n v="159"/>
    <n v="4330"/>
    <n v="95035"/>
    <n v="27403"/>
    <n v="140628"/>
    <n v="27720"/>
    <n v="768"/>
    <n v="83000000"/>
    <x v="1"/>
    <x v="8"/>
    <n v="0.28834639869521755"/>
  </r>
  <r>
    <s v="R08351"/>
    <x v="2"/>
    <x v="7"/>
    <x v="7"/>
    <x v="282"/>
    <n v="1007"/>
    <n v="112"/>
    <n v="1253"/>
    <n v="96042"/>
    <n v="27515"/>
    <n v="141881"/>
    <n v="14098"/>
    <n v="18557"/>
    <n v="1380000000"/>
    <x v="1"/>
    <x v="11"/>
    <n v="0.28648924428895689"/>
  </r>
  <r>
    <s v="R08352"/>
    <x v="4"/>
    <x v="14"/>
    <x v="32"/>
    <x v="489"/>
    <n v="3346"/>
    <n v="10"/>
    <n v="3297"/>
    <n v="99388"/>
    <n v="27525"/>
    <n v="145178"/>
    <n v="33460"/>
    <n v="12618"/>
    <n v="331000000"/>
    <x v="1"/>
    <x v="11"/>
    <n v="0.27694490280516765"/>
  </r>
  <r>
    <s v="R08353"/>
    <x v="2"/>
    <x v="5"/>
    <x v="13"/>
    <x v="4"/>
    <n v="667"/>
    <n v="193"/>
    <n v="1453"/>
    <n v="100055"/>
    <n v="27718"/>
    <n v="146631"/>
    <n v="7337"/>
    <n v="5290"/>
    <n v="1380000000"/>
    <x v="0"/>
    <x v="1"/>
    <n v="0.27702763480085951"/>
  </r>
  <r>
    <s v="R08354"/>
    <x v="2"/>
    <x v="5"/>
    <x v="5"/>
    <x v="452"/>
    <n v="1446"/>
    <n v="132"/>
    <n v="195"/>
    <n v="101501"/>
    <n v="27850"/>
    <n v="146826"/>
    <n v="10122"/>
    <n v="12392"/>
    <n v="1380000000"/>
    <x v="1"/>
    <x v="8"/>
    <n v="0.27438153318686515"/>
  </r>
  <r>
    <s v="R08355"/>
    <x v="4"/>
    <x v="12"/>
    <x v="17"/>
    <x v="68"/>
    <n v="3966"/>
    <n v="94"/>
    <n v="789"/>
    <n v="105467"/>
    <n v="27944"/>
    <n v="147615"/>
    <n v="71388"/>
    <n v="12193"/>
    <n v="331000000"/>
    <x v="0"/>
    <x v="0"/>
    <n v="0.26495491480747535"/>
  </r>
  <r>
    <s v="R08356"/>
    <x v="0"/>
    <x v="0"/>
    <x v="0"/>
    <x v="368"/>
    <n v="1907"/>
    <n v="12"/>
    <n v="2204"/>
    <n v="107374"/>
    <n v="27956"/>
    <n v="149819"/>
    <n v="36233"/>
    <n v="3292"/>
    <n v="83000000"/>
    <x v="1"/>
    <x v="7"/>
    <n v="0.26036098124313151"/>
  </r>
  <r>
    <s v="R08357"/>
    <x v="0"/>
    <x v="0"/>
    <x v="0"/>
    <x v="449"/>
    <n v="2367"/>
    <n v="85"/>
    <n v="3067"/>
    <n v="109741"/>
    <n v="28041"/>
    <n v="152886"/>
    <n v="21303"/>
    <n v="6111"/>
    <n v="83000000"/>
    <x v="0"/>
    <x v="8"/>
    <n v="0.25551981483675201"/>
  </r>
  <r>
    <s v="R08358"/>
    <x v="1"/>
    <x v="18"/>
    <x v="23"/>
    <x v="391"/>
    <n v="2105"/>
    <n v="191"/>
    <n v="3553"/>
    <n v="111846"/>
    <n v="28232"/>
    <n v="156439"/>
    <n v="21050"/>
    <n v="7224"/>
    <n v="213000000"/>
    <x v="0"/>
    <x v="5"/>
    <n v="0.25241850401444843"/>
  </r>
  <r>
    <s v="R08359"/>
    <x v="0"/>
    <x v="16"/>
    <x v="19"/>
    <x v="488"/>
    <n v="4368"/>
    <n v="34"/>
    <n v="4449"/>
    <n v="116214"/>
    <n v="28266"/>
    <n v="160888"/>
    <n v="82992"/>
    <n v="15911"/>
    <n v="83000000"/>
    <x v="1"/>
    <x v="11"/>
    <n v="0.24322370798698953"/>
  </r>
  <r>
    <s v="R08360"/>
    <x v="0"/>
    <x v="16"/>
    <x v="19"/>
    <x v="305"/>
    <n v="3029"/>
    <n v="82"/>
    <n v="812"/>
    <n v="119243"/>
    <n v="28348"/>
    <n v="161700"/>
    <n v="45435"/>
    <n v="18464"/>
    <n v="83000000"/>
    <x v="0"/>
    <x v="2"/>
    <n v="0.23773303254698389"/>
  </r>
  <r>
    <s v="R08361"/>
    <x v="2"/>
    <x v="9"/>
    <x v="25"/>
    <x v="647"/>
    <n v="40"/>
    <n v="28"/>
    <n v="4930"/>
    <n v="119283"/>
    <n v="28376"/>
    <n v="166630"/>
    <n v="400"/>
    <n v="5227"/>
    <n v="1380000000"/>
    <x v="1"/>
    <x v="9"/>
    <n v="0.23788804775198477"/>
  </r>
  <r>
    <s v="R08362"/>
    <x v="1"/>
    <x v="18"/>
    <x v="27"/>
    <x v="229"/>
    <n v="4833"/>
    <n v="150"/>
    <n v="2580"/>
    <n v="124116"/>
    <n v="28526"/>
    <n v="169210"/>
    <n v="48330"/>
    <n v="18496"/>
    <n v="213000000"/>
    <x v="1"/>
    <x v="7"/>
    <n v="0.22983338167520706"/>
  </r>
  <r>
    <s v="R08363"/>
    <x v="4"/>
    <x v="8"/>
    <x v="8"/>
    <x v="676"/>
    <n v="4804"/>
    <n v="82"/>
    <n v="1531"/>
    <n v="128920"/>
    <n v="28608"/>
    <n v="170741"/>
    <n v="62452"/>
    <n v="3147"/>
    <n v="331000000"/>
    <x v="1"/>
    <x v="2"/>
    <n v="0.22190505739993793"/>
  </r>
  <r>
    <s v="R08364"/>
    <x v="4"/>
    <x v="8"/>
    <x v="8"/>
    <x v="271"/>
    <n v="125"/>
    <n v="79"/>
    <n v="404"/>
    <n v="129045"/>
    <n v="28687"/>
    <n v="171145"/>
    <n v="1250"/>
    <n v="11309"/>
    <n v="331000000"/>
    <x v="0"/>
    <x v="4"/>
    <n v="0.22230229764810724"/>
  </r>
  <r>
    <s v="R08365"/>
    <x v="3"/>
    <x v="11"/>
    <x v="12"/>
    <x v="312"/>
    <n v="777"/>
    <n v="94"/>
    <n v="2747"/>
    <n v="129822"/>
    <n v="28781"/>
    <n v="173892"/>
    <n v="12432"/>
    <n v="3947"/>
    <n v="68000000"/>
    <x v="0"/>
    <x v="0"/>
    <n v="0.22169586048589607"/>
  </r>
  <r>
    <s v="R08366"/>
    <x v="1"/>
    <x v="1"/>
    <x v="26"/>
    <x v="196"/>
    <n v="835"/>
    <n v="143"/>
    <n v="2844"/>
    <n v="130657"/>
    <n v="28924"/>
    <n v="176736"/>
    <n v="5010"/>
    <n v="10689"/>
    <n v="213000000"/>
    <x v="0"/>
    <x v="5"/>
    <n v="0.22137351997979443"/>
  </r>
  <r>
    <s v="R08367"/>
    <x v="2"/>
    <x v="9"/>
    <x v="25"/>
    <x v="458"/>
    <n v="878"/>
    <n v="153"/>
    <n v="2336"/>
    <n v="131535"/>
    <n v="29077"/>
    <n v="179072"/>
    <n v="11414"/>
    <n v="6051"/>
    <n v="1380000000"/>
    <x v="1"/>
    <x v="3"/>
    <n v="0.22105903371726157"/>
  </r>
  <r>
    <s v="R08368"/>
    <x v="3"/>
    <x v="11"/>
    <x v="12"/>
    <x v="208"/>
    <n v="4489"/>
    <n v="2"/>
    <n v="89"/>
    <n v="136024"/>
    <n v="29079"/>
    <n v="179161"/>
    <n v="35912"/>
    <n v="16106"/>
    <n v="68000000"/>
    <x v="1"/>
    <x v="10"/>
    <n v="0.21377845086161265"/>
  </r>
  <r>
    <s v="R08369"/>
    <x v="3"/>
    <x v="6"/>
    <x v="6"/>
    <x v="500"/>
    <n v="4923"/>
    <n v="121"/>
    <n v="1405"/>
    <n v="140947"/>
    <n v="29200"/>
    <n v="180566"/>
    <n v="54153"/>
    <n v="9141"/>
    <n v="68000000"/>
    <x v="1"/>
    <x v="8"/>
    <n v="0.20717007101960311"/>
  </r>
  <r>
    <s v="R08370"/>
    <x v="4"/>
    <x v="8"/>
    <x v="8"/>
    <x v="243"/>
    <n v="836"/>
    <n v="123"/>
    <n v="3573"/>
    <n v="141783"/>
    <n v="29323"/>
    <n v="184139"/>
    <n v="8360"/>
    <n v="14258"/>
    <n v="331000000"/>
    <x v="1"/>
    <x v="7"/>
    <n v="0.20681604987904051"/>
  </r>
  <r>
    <s v="R08371"/>
    <x v="0"/>
    <x v="4"/>
    <x v="4"/>
    <x v="232"/>
    <n v="524"/>
    <n v="22"/>
    <n v="1617"/>
    <n v="142307"/>
    <n v="29345"/>
    <n v="185756"/>
    <n v="9956"/>
    <n v="7475"/>
    <n v="83000000"/>
    <x v="1"/>
    <x v="9"/>
    <n v="0.20620911128756841"/>
  </r>
  <r>
    <s v="R08372"/>
    <x v="2"/>
    <x v="7"/>
    <x v="7"/>
    <x v="370"/>
    <n v="1251"/>
    <n v="184"/>
    <n v="3594"/>
    <n v="143558"/>
    <n v="29529"/>
    <n v="189350"/>
    <n v="16263"/>
    <n v="404"/>
    <n v="1380000000"/>
    <x v="1"/>
    <x v="4"/>
    <n v="0.20569386589392441"/>
  </r>
  <r>
    <s v="R08373"/>
    <x v="1"/>
    <x v="1"/>
    <x v="26"/>
    <x v="148"/>
    <n v="4241"/>
    <n v="136"/>
    <n v="1525"/>
    <n v="147799"/>
    <n v="29665"/>
    <n v="190875"/>
    <n v="59374"/>
    <n v="5755"/>
    <n v="213000000"/>
    <x v="1"/>
    <x v="8"/>
    <n v="0.2007117774815797"/>
  </r>
  <r>
    <s v="R08374"/>
    <x v="3"/>
    <x v="6"/>
    <x v="6"/>
    <x v="439"/>
    <n v="734"/>
    <n v="178"/>
    <n v="1695"/>
    <n v="148533"/>
    <n v="29843"/>
    <n v="192570"/>
    <n v="12478"/>
    <n v="12061"/>
    <n v="68000000"/>
    <x v="1"/>
    <x v="10"/>
    <n v="0.20091831444864106"/>
  </r>
  <r>
    <s v="R08375"/>
    <x v="2"/>
    <x v="2"/>
    <x v="2"/>
    <x v="680"/>
    <n v="168"/>
    <n v="32"/>
    <n v="3690"/>
    <n v="148701"/>
    <n v="29875"/>
    <n v="196260"/>
    <n v="1176"/>
    <n v="3720"/>
    <n v="1380000000"/>
    <x v="0"/>
    <x v="9"/>
    <n v="0.20090651710479418"/>
  </r>
  <r>
    <s v="R08376"/>
    <x v="4"/>
    <x v="8"/>
    <x v="34"/>
    <x v="582"/>
    <n v="1148"/>
    <n v="91"/>
    <n v="4041"/>
    <n v="149849"/>
    <n v="29966"/>
    <n v="200301"/>
    <n v="13776"/>
    <n v="19190"/>
    <n v="331000000"/>
    <x v="1"/>
    <x v="7"/>
    <n v="0.19997464113874633"/>
  </r>
  <r>
    <s v="R08377"/>
    <x v="3"/>
    <x v="11"/>
    <x v="12"/>
    <x v="68"/>
    <n v="299"/>
    <n v="23"/>
    <n v="3162"/>
    <n v="150148"/>
    <n v="29989"/>
    <n v="203463"/>
    <n v="2691"/>
    <n v="16671"/>
    <n v="68000000"/>
    <x v="0"/>
    <x v="0"/>
    <n v="0.19972960012787383"/>
  </r>
  <r>
    <s v="R08378"/>
    <x v="3"/>
    <x v="6"/>
    <x v="6"/>
    <x v="499"/>
    <n v="3321"/>
    <n v="106"/>
    <n v="752"/>
    <n v="153469"/>
    <n v="30095"/>
    <n v="204215"/>
    <n v="33210"/>
    <n v="4167"/>
    <n v="68000000"/>
    <x v="0"/>
    <x v="6"/>
    <n v="0.19609823482266778"/>
  </r>
  <r>
    <s v="R08379"/>
    <x v="4"/>
    <x v="14"/>
    <x v="16"/>
    <x v="393"/>
    <n v="521"/>
    <n v="49"/>
    <n v="715"/>
    <n v="153990"/>
    <n v="30144"/>
    <n v="204930"/>
    <n v="9378"/>
    <n v="1818"/>
    <n v="331000000"/>
    <x v="1"/>
    <x v="8"/>
    <n v="0.19575297097214106"/>
  </r>
  <r>
    <s v="R08380"/>
    <x v="4"/>
    <x v="14"/>
    <x v="32"/>
    <x v="512"/>
    <n v="617"/>
    <n v="51"/>
    <n v="2441"/>
    <n v="154607"/>
    <n v="30195"/>
    <n v="207371"/>
    <n v="11723"/>
    <n v="4649"/>
    <n v="331000000"/>
    <x v="1"/>
    <x v="9"/>
    <n v="0.1953016357603472"/>
  </r>
  <r>
    <s v="R08381"/>
    <x v="4"/>
    <x v="8"/>
    <x v="8"/>
    <x v="4"/>
    <n v="3584"/>
    <n v="198"/>
    <n v="3429"/>
    <n v="158191"/>
    <n v="30393"/>
    <n v="210800"/>
    <n v="25088"/>
    <n v="11484"/>
    <n v="331000000"/>
    <x v="0"/>
    <x v="1"/>
    <n v="0.19212850288575203"/>
  </r>
  <r>
    <s v="R08382"/>
    <x v="2"/>
    <x v="7"/>
    <x v="7"/>
    <x v="459"/>
    <n v="1717"/>
    <n v="37"/>
    <n v="474"/>
    <n v="159908"/>
    <n v="30430"/>
    <n v="211274"/>
    <n v="12019"/>
    <n v="1940"/>
    <n v="1380000000"/>
    <x v="1"/>
    <x v="1"/>
    <n v="0.19029692072941942"/>
  </r>
  <r>
    <s v="R08383"/>
    <x v="2"/>
    <x v="2"/>
    <x v="29"/>
    <x v="390"/>
    <n v="4601"/>
    <n v="43"/>
    <n v="2821"/>
    <n v="164509"/>
    <n v="30473"/>
    <n v="214095"/>
    <n v="50611"/>
    <n v="1067"/>
    <n v="1380000000"/>
    <x v="0"/>
    <x v="10"/>
    <n v="0.18523606611188445"/>
  </r>
  <r>
    <s v="R08384"/>
    <x v="2"/>
    <x v="9"/>
    <x v="9"/>
    <x v="410"/>
    <n v="301"/>
    <n v="88"/>
    <n v="1651"/>
    <n v="164810"/>
    <n v="30561"/>
    <n v="215746"/>
    <n v="3010"/>
    <n v="989"/>
    <n v="1380000000"/>
    <x v="0"/>
    <x v="1"/>
    <n v="0.18543170924094413"/>
  </r>
  <r>
    <s v="R08385"/>
    <x v="0"/>
    <x v="16"/>
    <x v="19"/>
    <x v="296"/>
    <n v="652"/>
    <n v="125"/>
    <n v="2117"/>
    <n v="165462"/>
    <n v="30686"/>
    <n v="217863"/>
    <n v="3912"/>
    <n v="8480"/>
    <n v="83000000"/>
    <x v="0"/>
    <x v="5"/>
    <n v="0.1854564794333442"/>
  </r>
  <r>
    <s v="R08386"/>
    <x v="3"/>
    <x v="10"/>
    <x v="11"/>
    <x v="279"/>
    <n v="3301"/>
    <n v="55"/>
    <n v="4798"/>
    <n v="168763"/>
    <n v="30741"/>
    <n v="222661"/>
    <n v="46214"/>
    <n v="6143"/>
    <n v="68000000"/>
    <x v="0"/>
    <x v="2"/>
    <n v="0.1821548562184839"/>
  </r>
  <r>
    <s v="R08387"/>
    <x v="2"/>
    <x v="7"/>
    <x v="7"/>
    <x v="282"/>
    <n v="4159"/>
    <n v="193"/>
    <n v="3760"/>
    <n v="172922"/>
    <n v="30934"/>
    <n v="226421"/>
    <n v="70703"/>
    <n v="12086"/>
    <n v="1380000000"/>
    <x v="1"/>
    <x v="11"/>
    <n v="0.17888990411861996"/>
  </r>
  <r>
    <s v="R08388"/>
    <x v="0"/>
    <x v="4"/>
    <x v="4"/>
    <x v="219"/>
    <n v="2637"/>
    <n v="44"/>
    <n v="2087"/>
    <n v="175559"/>
    <n v="30978"/>
    <n v="228508"/>
    <n v="42192"/>
    <n v="3107"/>
    <n v="83000000"/>
    <x v="1"/>
    <x v="8"/>
    <n v="0.17645349996297541"/>
  </r>
  <r>
    <s v="R08389"/>
    <x v="3"/>
    <x v="11"/>
    <x v="33"/>
    <x v="119"/>
    <n v="2279"/>
    <n v="179"/>
    <n v="2901"/>
    <n v="177838"/>
    <n v="31157"/>
    <n v="231409"/>
    <n v="27348"/>
    <n v="4633"/>
    <n v="68000000"/>
    <x v="0"/>
    <x v="0"/>
    <n v="0.17519877641448958"/>
  </r>
  <r>
    <s v="R08390"/>
    <x v="2"/>
    <x v="5"/>
    <x v="5"/>
    <x v="599"/>
    <n v="1622"/>
    <n v="128"/>
    <n v="3100"/>
    <n v="179460"/>
    <n v="31285"/>
    <n v="234509"/>
    <n v="25952"/>
    <n v="17558"/>
    <n v="1380000000"/>
    <x v="0"/>
    <x v="8"/>
    <n v="0.17432854117909283"/>
  </r>
  <r>
    <s v="R08391"/>
    <x v="4"/>
    <x v="13"/>
    <x v="15"/>
    <x v="40"/>
    <n v="4414"/>
    <n v="86"/>
    <n v="3592"/>
    <n v="183874"/>
    <n v="31371"/>
    <n v="238101"/>
    <n v="39726"/>
    <n v="9997"/>
    <n v="331000000"/>
    <x v="1"/>
    <x v="10"/>
    <n v="0.17061139693485758"/>
  </r>
  <r>
    <s v="R08392"/>
    <x v="1"/>
    <x v="15"/>
    <x v="18"/>
    <x v="276"/>
    <n v="1681"/>
    <n v="115"/>
    <n v="4372"/>
    <n v="185555"/>
    <n v="31486"/>
    <n v="242473"/>
    <n v="18491"/>
    <n v="15639"/>
    <n v="213000000"/>
    <x v="1"/>
    <x v="8"/>
    <n v="0.16968553798065264"/>
  </r>
  <r>
    <s v="R08393"/>
    <x v="2"/>
    <x v="5"/>
    <x v="13"/>
    <x v="58"/>
    <n v="4924"/>
    <n v="63"/>
    <n v="3655"/>
    <n v="190479"/>
    <n v="31549"/>
    <n v="246128"/>
    <n v="34468"/>
    <n v="13686"/>
    <n v="1380000000"/>
    <x v="1"/>
    <x v="1"/>
    <n v="0.16562980696034735"/>
  </r>
  <r>
    <s v="R08394"/>
    <x v="1"/>
    <x v="3"/>
    <x v="3"/>
    <x v="233"/>
    <n v="91"/>
    <n v="135"/>
    <n v="182"/>
    <n v="190570"/>
    <n v="31684"/>
    <n v="246310"/>
    <n v="1729"/>
    <n v="19921"/>
    <n v="213000000"/>
    <x v="0"/>
    <x v="0"/>
    <n v="0.16625911738468804"/>
  </r>
  <r>
    <s v="R08395"/>
    <x v="2"/>
    <x v="5"/>
    <x v="5"/>
    <x v="49"/>
    <n v="3706"/>
    <n v="170"/>
    <n v="1622"/>
    <n v="194276"/>
    <n v="31854"/>
    <n v="247932"/>
    <n v="51884"/>
    <n v="7780"/>
    <n v="1380000000"/>
    <x v="1"/>
    <x v="6"/>
    <n v="0.16396260989520064"/>
  </r>
  <r>
    <s v="R08396"/>
    <x v="4"/>
    <x v="8"/>
    <x v="8"/>
    <x v="398"/>
    <n v="960"/>
    <n v="135"/>
    <n v="83"/>
    <n v="195236"/>
    <n v="31989"/>
    <n v="248015"/>
    <n v="8640"/>
    <n v="18072"/>
    <n v="331000000"/>
    <x v="1"/>
    <x v="8"/>
    <n v="0.16384785592820997"/>
  </r>
  <r>
    <s v="R08397"/>
    <x v="1"/>
    <x v="18"/>
    <x v="27"/>
    <x v="83"/>
    <n v="4159"/>
    <n v="28"/>
    <n v="85"/>
    <n v="199395"/>
    <n v="32017"/>
    <n v="248100"/>
    <n v="66544"/>
    <n v="15477"/>
    <n v="213000000"/>
    <x v="1"/>
    <x v="3"/>
    <n v="0.1605707264475037"/>
  </r>
  <r>
    <s v="R08398"/>
    <x v="0"/>
    <x v="4"/>
    <x v="24"/>
    <x v="171"/>
    <n v="843"/>
    <n v="12"/>
    <n v="1742"/>
    <n v="200238"/>
    <n v="32029"/>
    <n v="249842"/>
    <n v="5901"/>
    <n v="11219"/>
    <n v="83000000"/>
    <x v="0"/>
    <x v="6"/>
    <n v="0.15995465396178549"/>
  </r>
  <r>
    <s v="R08399"/>
    <x v="4"/>
    <x v="14"/>
    <x v="16"/>
    <x v="366"/>
    <n v="218"/>
    <n v="128"/>
    <n v="1310"/>
    <n v="200456"/>
    <n v="32157"/>
    <n v="251152"/>
    <n v="3488"/>
    <n v="17027"/>
    <n v="331000000"/>
    <x v="1"/>
    <x v="4"/>
    <n v="0.16041924412339864"/>
  </r>
  <r>
    <s v="R08400"/>
    <x v="1"/>
    <x v="3"/>
    <x v="3"/>
    <x v="360"/>
    <n v="703"/>
    <n v="28"/>
    <n v="940"/>
    <n v="201159"/>
    <n v="32185"/>
    <n v="252092"/>
    <n v="4921"/>
    <n v="4974"/>
    <n v="213000000"/>
    <x v="1"/>
    <x v="5"/>
    <n v="0.15999781267554522"/>
  </r>
  <r>
    <s v="R08401"/>
    <x v="1"/>
    <x v="3"/>
    <x v="3"/>
    <x v="371"/>
    <n v="4714"/>
    <n v="177"/>
    <n v="1036"/>
    <n v="205873"/>
    <n v="32362"/>
    <n v="253128"/>
    <n v="75424"/>
    <n v="12392"/>
    <n v="213000000"/>
    <x v="1"/>
    <x v="7"/>
    <n v="0.15719399824163441"/>
  </r>
  <r>
    <s v="R08402"/>
    <x v="4"/>
    <x v="14"/>
    <x v="16"/>
    <x v="444"/>
    <n v="246"/>
    <n v="36"/>
    <n v="1400"/>
    <n v="206119"/>
    <n v="32398"/>
    <n v="254528"/>
    <n v="4428"/>
    <n v="15184"/>
    <n v="331000000"/>
    <x v="0"/>
    <x v="2"/>
    <n v="0.15718104590066903"/>
  </r>
  <r>
    <s v="R08403"/>
    <x v="4"/>
    <x v="12"/>
    <x v="17"/>
    <x v="95"/>
    <n v="4037"/>
    <n v="0"/>
    <n v="3480"/>
    <n v="210156"/>
    <n v="32398"/>
    <n v="258008"/>
    <n v="20185"/>
    <n v="19003"/>
    <n v="331000000"/>
    <x v="1"/>
    <x v="11"/>
    <n v="0.15416167037819525"/>
  </r>
  <r>
    <s v="R08404"/>
    <x v="4"/>
    <x v="8"/>
    <x v="8"/>
    <x v="649"/>
    <n v="56"/>
    <n v="107"/>
    <n v="4820"/>
    <n v="210212"/>
    <n v="32505"/>
    <n v="262828"/>
    <n v="840"/>
    <n v="16938"/>
    <n v="331000000"/>
    <x v="0"/>
    <x v="1"/>
    <n v="0.15462961201073203"/>
  </r>
  <r>
    <s v="R08405"/>
    <x v="3"/>
    <x v="6"/>
    <x v="22"/>
    <x v="728"/>
    <n v="3959"/>
    <n v="68"/>
    <n v="3011"/>
    <n v="214171"/>
    <n v="32573"/>
    <n v="265839"/>
    <n v="27713"/>
    <n v="6069"/>
    <n v="68000000"/>
    <x v="0"/>
    <x v="9"/>
    <n v="0.15208875151164256"/>
  </r>
  <r>
    <s v="R08406"/>
    <x v="0"/>
    <x v="0"/>
    <x v="0"/>
    <x v="252"/>
    <n v="4852"/>
    <n v="116"/>
    <n v="4713"/>
    <n v="219023"/>
    <n v="32689"/>
    <n v="270552"/>
    <n v="53372"/>
    <n v="18227"/>
    <n v="83000000"/>
    <x v="0"/>
    <x v="6"/>
    <n v="0.14924916561274387"/>
  </r>
  <r>
    <s v="R08407"/>
    <x v="2"/>
    <x v="2"/>
    <x v="29"/>
    <x v="292"/>
    <n v="1858"/>
    <n v="175"/>
    <n v="3903"/>
    <n v="220881"/>
    <n v="32864"/>
    <n v="274455"/>
    <n v="27870"/>
    <n v="16916"/>
    <n v="1380000000"/>
    <x v="0"/>
    <x v="9"/>
    <n v="0.1487859978902667"/>
  </r>
  <r>
    <s v="R08408"/>
    <x v="1"/>
    <x v="3"/>
    <x v="31"/>
    <x v="390"/>
    <n v="1912"/>
    <n v="182"/>
    <n v="724"/>
    <n v="222793"/>
    <n v="33046"/>
    <n v="275179"/>
    <n v="24856"/>
    <n v="7831"/>
    <n v="213000000"/>
    <x v="0"/>
    <x v="10"/>
    <n v="0.14832602460579999"/>
  </r>
  <r>
    <s v="R08409"/>
    <x v="2"/>
    <x v="9"/>
    <x v="25"/>
    <x v="461"/>
    <n v="4221"/>
    <n v="193"/>
    <n v="187"/>
    <n v="227014"/>
    <n v="33239"/>
    <n v="275366"/>
    <n v="21105"/>
    <n v="19876"/>
    <n v="1380000000"/>
    <x v="0"/>
    <x v="9"/>
    <n v="0.14641828257288098"/>
  </r>
  <r>
    <s v="R08410"/>
    <x v="4"/>
    <x v="12"/>
    <x v="17"/>
    <x v="17"/>
    <n v="266"/>
    <n v="110"/>
    <n v="4830"/>
    <n v="227280"/>
    <n v="33349"/>
    <n v="280196"/>
    <n v="5054"/>
    <n v="633"/>
    <n v="331000000"/>
    <x v="0"/>
    <x v="5"/>
    <n v="0.14673090461105245"/>
  </r>
  <r>
    <s v="R08411"/>
    <x v="0"/>
    <x v="0"/>
    <x v="0"/>
    <x v="595"/>
    <n v="3482"/>
    <n v="62"/>
    <n v="2772"/>
    <n v="230762"/>
    <n v="33411"/>
    <n v="282968"/>
    <n v="27856"/>
    <n v="19666"/>
    <n v="83000000"/>
    <x v="1"/>
    <x v="2"/>
    <n v="0.14478553661348056"/>
  </r>
  <r>
    <s v="R08412"/>
    <x v="0"/>
    <x v="19"/>
    <x v="35"/>
    <x v="514"/>
    <n v="1680"/>
    <n v="21"/>
    <n v="4612"/>
    <n v="232442"/>
    <n v="33432"/>
    <n v="287580"/>
    <n v="23520"/>
    <n v="18564"/>
    <n v="83000000"/>
    <x v="1"/>
    <x v="1"/>
    <n v="0.14382942841655122"/>
  </r>
  <r>
    <s v="R08413"/>
    <x v="3"/>
    <x v="10"/>
    <x v="10"/>
    <x v="333"/>
    <n v="3193"/>
    <n v="93"/>
    <n v="2580"/>
    <n v="235635"/>
    <n v="33525"/>
    <n v="290160"/>
    <n v="35123"/>
    <n v="17340"/>
    <n v="68000000"/>
    <x v="1"/>
    <x v="1"/>
    <n v="0.14227512890699598"/>
  </r>
  <r>
    <s v="R08414"/>
    <x v="4"/>
    <x v="13"/>
    <x v="21"/>
    <x v="322"/>
    <n v="1531"/>
    <n v="10"/>
    <n v="3700"/>
    <n v="237166"/>
    <n v="33535"/>
    <n v="293860"/>
    <n v="15310"/>
    <n v="17707"/>
    <n v="331000000"/>
    <x v="1"/>
    <x v="3"/>
    <n v="0.14139885143738984"/>
  </r>
  <r>
    <s v="R08415"/>
    <x v="1"/>
    <x v="3"/>
    <x v="3"/>
    <x v="174"/>
    <n v="2006"/>
    <n v="28"/>
    <n v="2939"/>
    <n v="239172"/>
    <n v="33563"/>
    <n v="296799"/>
    <n v="16048"/>
    <n v="11653"/>
    <n v="213000000"/>
    <x v="1"/>
    <x v="5"/>
    <n v="0.14032997173582193"/>
  </r>
  <r>
    <s v="R08416"/>
    <x v="3"/>
    <x v="6"/>
    <x v="6"/>
    <x v="182"/>
    <n v="4705"/>
    <n v="105"/>
    <n v="1138"/>
    <n v="243877"/>
    <n v="33668"/>
    <n v="297937"/>
    <n v="70575"/>
    <n v="19440"/>
    <n v="68000000"/>
    <x v="1"/>
    <x v="9"/>
    <n v="0.13805319894865034"/>
  </r>
  <r>
    <s v="R08417"/>
    <x v="4"/>
    <x v="12"/>
    <x v="14"/>
    <x v="269"/>
    <n v="4564"/>
    <n v="2"/>
    <n v="203"/>
    <n v="248441"/>
    <n v="33670"/>
    <n v="298140"/>
    <n v="31948"/>
    <n v="9549"/>
    <n v="331000000"/>
    <x v="0"/>
    <x v="7"/>
    <n v="0.13552513474024014"/>
  </r>
  <r>
    <s v="R08418"/>
    <x v="3"/>
    <x v="11"/>
    <x v="33"/>
    <x v="558"/>
    <n v="4896"/>
    <n v="172"/>
    <n v="3380"/>
    <n v="253337"/>
    <n v="33842"/>
    <n v="301520"/>
    <n v="48960"/>
    <n v="11840"/>
    <n v="68000000"/>
    <x v="0"/>
    <x v="10"/>
    <n v="0.13358490863948022"/>
  </r>
  <r>
    <s v="R08419"/>
    <x v="2"/>
    <x v="9"/>
    <x v="25"/>
    <x v="7"/>
    <n v="4228"/>
    <n v="2"/>
    <n v="1345"/>
    <n v="257565"/>
    <n v="33844"/>
    <n v="302865"/>
    <n v="80332"/>
    <n v="2718"/>
    <n v="1380000000"/>
    <x v="1"/>
    <x v="2"/>
    <n v="0.13139984081688116"/>
  </r>
  <r>
    <s v="R08420"/>
    <x v="4"/>
    <x v="8"/>
    <x v="8"/>
    <x v="535"/>
    <n v="3450"/>
    <n v="73"/>
    <n v="360"/>
    <n v="261015"/>
    <n v="33917"/>
    <n v="303225"/>
    <n v="27600"/>
    <n v="13238"/>
    <n v="331000000"/>
    <x v="0"/>
    <x v="7"/>
    <n v="0.12994272359826065"/>
  </r>
  <r>
    <s v="R08421"/>
    <x v="1"/>
    <x v="3"/>
    <x v="3"/>
    <x v="620"/>
    <n v="1019"/>
    <n v="195"/>
    <n v="1143"/>
    <n v="262034"/>
    <n v="34112"/>
    <n v="304368"/>
    <n v="9171"/>
    <n v="19756"/>
    <n v="213000000"/>
    <x v="1"/>
    <x v="4"/>
    <n v="0.13018157948968453"/>
  </r>
  <r>
    <s v="R08422"/>
    <x v="1"/>
    <x v="18"/>
    <x v="23"/>
    <x v="27"/>
    <n v="317"/>
    <n v="13"/>
    <n v="213"/>
    <n v="262351"/>
    <n v="34125"/>
    <n v="304581"/>
    <n v="1902"/>
    <n v="4209"/>
    <n v="213000000"/>
    <x v="1"/>
    <x v="0"/>
    <n v="0.13007383238485845"/>
  </r>
  <r>
    <s v="R08423"/>
    <x v="4"/>
    <x v="8"/>
    <x v="34"/>
    <x v="391"/>
    <n v="1600"/>
    <n v="80"/>
    <n v="1848"/>
    <n v="263951"/>
    <n v="34205"/>
    <n v="306429"/>
    <n v="20800"/>
    <n v="3657"/>
    <n v="331000000"/>
    <x v="0"/>
    <x v="5"/>
    <n v="0.12958844634041924"/>
  </r>
  <r>
    <s v="R08424"/>
    <x v="3"/>
    <x v="17"/>
    <x v="28"/>
    <x v="696"/>
    <n v="710"/>
    <n v="64"/>
    <n v="3382"/>
    <n v="264661"/>
    <n v="34269"/>
    <n v="309811"/>
    <n v="4260"/>
    <n v="19254"/>
    <n v="68000000"/>
    <x v="1"/>
    <x v="8"/>
    <n v="0.12948262116443299"/>
  </r>
  <r>
    <s v="R08425"/>
    <x v="0"/>
    <x v="0"/>
    <x v="0"/>
    <x v="491"/>
    <n v="3196"/>
    <n v="184"/>
    <n v="641"/>
    <n v="267857"/>
    <n v="34453"/>
    <n v="310452"/>
    <n v="54332"/>
    <n v="8251"/>
    <n v="83000000"/>
    <x v="0"/>
    <x v="0"/>
    <n v="0.12862460193312103"/>
  </r>
  <r>
    <s v="R08426"/>
    <x v="4"/>
    <x v="8"/>
    <x v="8"/>
    <x v="524"/>
    <n v="450"/>
    <n v="142"/>
    <n v="605"/>
    <n v="268307"/>
    <n v="34595"/>
    <n v="311057"/>
    <n v="3600"/>
    <n v="926"/>
    <n v="331000000"/>
    <x v="1"/>
    <x v="6"/>
    <n v="0.12893811939308331"/>
  </r>
  <r>
    <s v="R08427"/>
    <x v="1"/>
    <x v="18"/>
    <x v="27"/>
    <x v="588"/>
    <n v="1881"/>
    <n v="187"/>
    <n v="365"/>
    <n v="270188"/>
    <n v="34782"/>
    <n v="311422"/>
    <n v="22572"/>
    <n v="12240"/>
    <n v="213000000"/>
    <x v="1"/>
    <x v="1"/>
    <n v="0.12873258619923905"/>
  </r>
  <r>
    <s v="R08428"/>
    <x v="2"/>
    <x v="5"/>
    <x v="5"/>
    <x v="96"/>
    <n v="1743"/>
    <n v="181"/>
    <n v="1228"/>
    <n v="271931"/>
    <n v="34963"/>
    <n v="312650"/>
    <n v="19173"/>
    <n v="8486"/>
    <n v="1380000000"/>
    <x v="0"/>
    <x v="5"/>
    <n v="0.12857305713581754"/>
  </r>
  <r>
    <s v="R08429"/>
    <x v="1"/>
    <x v="1"/>
    <x v="26"/>
    <x v="412"/>
    <n v="1323"/>
    <n v="116"/>
    <n v="898"/>
    <n v="273254"/>
    <n v="35079"/>
    <n v="313548"/>
    <n v="10584"/>
    <n v="615"/>
    <n v="213000000"/>
    <x v="0"/>
    <x v="1"/>
    <n v="0.12837506495787801"/>
  </r>
  <r>
    <s v="R08430"/>
    <x v="0"/>
    <x v="16"/>
    <x v="19"/>
    <x v="309"/>
    <n v="3560"/>
    <n v="129"/>
    <n v="4282"/>
    <n v="276814"/>
    <n v="35208"/>
    <n v="317830"/>
    <n v="42720"/>
    <n v="17967"/>
    <n v="83000000"/>
    <x v="1"/>
    <x v="6"/>
    <n v="0.12719009876668089"/>
  </r>
  <r>
    <s v="R08431"/>
    <x v="1"/>
    <x v="1"/>
    <x v="26"/>
    <x v="133"/>
    <n v="2680"/>
    <n v="81"/>
    <n v="2771"/>
    <n v="279494"/>
    <n v="35289"/>
    <n v="320601"/>
    <n v="40200"/>
    <n v="10319"/>
    <n v="213000000"/>
    <x v="1"/>
    <x v="10"/>
    <n v="0.12626031328042819"/>
  </r>
  <r>
    <s v="R08432"/>
    <x v="0"/>
    <x v="4"/>
    <x v="24"/>
    <x v="402"/>
    <n v="4237"/>
    <n v="191"/>
    <n v="3064"/>
    <n v="283731"/>
    <n v="35480"/>
    <n v="323665"/>
    <n v="42370"/>
    <n v="3855"/>
    <n v="83000000"/>
    <x v="0"/>
    <x v="4"/>
    <n v="0.12504802083663752"/>
  </r>
  <r>
    <s v="R08433"/>
    <x v="4"/>
    <x v="12"/>
    <x v="14"/>
    <x v="622"/>
    <n v="3051"/>
    <n v="27"/>
    <n v="2750"/>
    <n v="286782"/>
    <n v="35507"/>
    <n v="326415"/>
    <n v="36612"/>
    <n v="3507"/>
    <n v="331000000"/>
    <x v="1"/>
    <x v="3"/>
    <n v="0.12381181524642411"/>
  </r>
  <r>
    <s v="R08434"/>
    <x v="1"/>
    <x v="1"/>
    <x v="1"/>
    <x v="489"/>
    <n v="4664"/>
    <n v="93"/>
    <n v="89"/>
    <n v="291446"/>
    <n v="35600"/>
    <n v="326504"/>
    <n v="37312"/>
    <n v="14708"/>
    <n v="213000000"/>
    <x v="1"/>
    <x v="11"/>
    <n v="0.12214955772252836"/>
  </r>
  <r>
    <s v="R08435"/>
    <x v="3"/>
    <x v="17"/>
    <x v="20"/>
    <x v="715"/>
    <n v="2351"/>
    <n v="66"/>
    <n v="988"/>
    <n v="293797"/>
    <n v="35666"/>
    <n v="327492"/>
    <n v="21159"/>
    <n v="8538"/>
    <n v="68000000"/>
    <x v="0"/>
    <x v="7"/>
    <n v="0.12139674673328864"/>
  </r>
  <r>
    <s v="R08436"/>
    <x v="3"/>
    <x v="10"/>
    <x v="11"/>
    <x v="562"/>
    <n v="2704"/>
    <n v="2"/>
    <n v="2440"/>
    <n v="296501"/>
    <n v="35668"/>
    <n v="329932"/>
    <n v="21632"/>
    <n v="11701"/>
    <n v="68000000"/>
    <x v="0"/>
    <x v="8"/>
    <n v="0.12029639023139889"/>
  </r>
  <r>
    <s v="R08437"/>
    <x v="1"/>
    <x v="15"/>
    <x v="30"/>
    <x v="184"/>
    <n v="2640"/>
    <n v="180"/>
    <n v="3211"/>
    <n v="299141"/>
    <n v="35848"/>
    <n v="333143"/>
    <n v="29040"/>
    <n v="5256"/>
    <n v="213000000"/>
    <x v="0"/>
    <x v="5"/>
    <n v="0.11983646507834099"/>
  </r>
  <r>
    <s v="R08438"/>
    <x v="1"/>
    <x v="15"/>
    <x v="30"/>
    <x v="629"/>
    <n v="4125"/>
    <n v="153"/>
    <n v="292"/>
    <n v="303266"/>
    <n v="36001"/>
    <n v="333435"/>
    <n v="33000"/>
    <n v="3224"/>
    <n v="213000000"/>
    <x v="0"/>
    <x v="8"/>
    <n v="0.11871096661017061"/>
  </r>
  <r>
    <s v="R08439"/>
    <x v="2"/>
    <x v="7"/>
    <x v="7"/>
    <x v="417"/>
    <n v="3448"/>
    <n v="3"/>
    <n v="1489"/>
    <n v="306714"/>
    <n v="36004"/>
    <n v="334924"/>
    <n v="31032"/>
    <n v="12631"/>
    <n v="1380000000"/>
    <x v="0"/>
    <x v="11"/>
    <n v="0.1173862295167485"/>
  </r>
  <r>
    <s v="R08440"/>
    <x v="1"/>
    <x v="3"/>
    <x v="3"/>
    <x v="84"/>
    <n v="694"/>
    <n v="143"/>
    <n v="4726"/>
    <n v="307408"/>
    <n v="36147"/>
    <n v="339650"/>
    <n v="9022"/>
    <n v="18489"/>
    <n v="213000000"/>
    <x v="1"/>
    <x v="3"/>
    <n v="0.1175863998334461"/>
  </r>
  <r>
    <s v="R08441"/>
    <x v="2"/>
    <x v="9"/>
    <x v="9"/>
    <x v="667"/>
    <n v="4253"/>
    <n v="91"/>
    <n v="3169"/>
    <n v="311661"/>
    <n v="36238"/>
    <n v="342819"/>
    <n v="51036"/>
    <n v="16603"/>
    <n v="1380000000"/>
    <x v="0"/>
    <x v="4"/>
    <n v="0.11627377182258929"/>
  </r>
  <r>
    <s v="R08442"/>
    <x v="2"/>
    <x v="5"/>
    <x v="13"/>
    <x v="119"/>
    <n v="2193"/>
    <n v="71"/>
    <n v="4265"/>
    <n v="313854"/>
    <n v="36309"/>
    <n v="347084"/>
    <n v="13158"/>
    <n v="14763"/>
    <n v="1380000000"/>
    <x v="0"/>
    <x v="0"/>
    <n v="0.1156875489877459"/>
  </r>
  <r>
    <s v="R08443"/>
    <x v="2"/>
    <x v="9"/>
    <x v="9"/>
    <x v="608"/>
    <n v="339"/>
    <n v="181"/>
    <n v="1449"/>
    <n v="314193"/>
    <n v="36490"/>
    <n v="348533"/>
    <n v="3729"/>
    <n v="1200"/>
    <n v="1380000000"/>
    <x v="1"/>
    <x v="9"/>
    <n v="0.11613880640243417"/>
  </r>
  <r>
    <s v="R08444"/>
    <x v="2"/>
    <x v="7"/>
    <x v="7"/>
    <x v="560"/>
    <n v="1768"/>
    <n v="103"/>
    <n v="4985"/>
    <n v="315961"/>
    <n v="36593"/>
    <n v="353518"/>
    <n v="28288"/>
    <n v="15841"/>
    <n v="1380000000"/>
    <x v="0"/>
    <x v="3"/>
    <n v="0.1158149265257421"/>
  </r>
  <r>
    <s v="R08445"/>
    <x v="4"/>
    <x v="8"/>
    <x v="8"/>
    <x v="100"/>
    <n v="91"/>
    <n v="15"/>
    <n v="1090"/>
    <n v="316052"/>
    <n v="36608"/>
    <n v="354608"/>
    <n v="546"/>
    <n v="5834"/>
    <n v="331000000"/>
    <x v="0"/>
    <x v="5"/>
    <n v="0.11582904079075595"/>
  </r>
  <r>
    <s v="R08446"/>
    <x v="3"/>
    <x v="17"/>
    <x v="28"/>
    <x v="115"/>
    <n v="4424"/>
    <n v="30"/>
    <n v="3629"/>
    <n v="320476"/>
    <n v="36638"/>
    <n v="358237"/>
    <n v="61936"/>
    <n v="14838"/>
    <n v="68000000"/>
    <x v="1"/>
    <x v="5"/>
    <n v="0.11432369350590996"/>
  </r>
  <r>
    <s v="R08447"/>
    <x v="2"/>
    <x v="2"/>
    <x v="2"/>
    <x v="397"/>
    <n v="171"/>
    <n v="86"/>
    <n v="2615"/>
    <n v="320647"/>
    <n v="36724"/>
    <n v="360852"/>
    <n v="1197"/>
    <n v="14957"/>
    <n v="1380000000"/>
    <x v="0"/>
    <x v="11"/>
    <n v="0.11453093277030504"/>
  </r>
  <r>
    <s v="R08448"/>
    <x v="3"/>
    <x v="6"/>
    <x v="6"/>
    <x v="402"/>
    <n v="2749"/>
    <n v="129"/>
    <n v="150"/>
    <n v="323396"/>
    <n v="36853"/>
    <n v="361002"/>
    <n v="13745"/>
    <n v="6053"/>
    <n v="68000000"/>
    <x v="0"/>
    <x v="4"/>
    <n v="0.11395626414674269"/>
  </r>
  <r>
    <s v="R08449"/>
    <x v="2"/>
    <x v="5"/>
    <x v="13"/>
    <x v="405"/>
    <n v="3102"/>
    <n v="72"/>
    <n v="983"/>
    <n v="326498"/>
    <n v="36925"/>
    <n v="361985"/>
    <n v="18612"/>
    <n v="704"/>
    <n v="1380000000"/>
    <x v="1"/>
    <x v="5"/>
    <n v="0.11309410777401394"/>
  </r>
  <r>
    <s v="R08450"/>
    <x v="3"/>
    <x v="10"/>
    <x v="10"/>
    <x v="137"/>
    <n v="620"/>
    <n v="90"/>
    <n v="1819"/>
    <n v="327118"/>
    <n v="37015"/>
    <n v="363804"/>
    <n v="4340"/>
    <n v="4944"/>
    <n v="68000000"/>
    <x v="1"/>
    <x v="8"/>
    <n v="0.11315488600443876"/>
  </r>
  <r>
    <s v="R08451"/>
    <x v="1"/>
    <x v="1"/>
    <x v="26"/>
    <x v="677"/>
    <n v="988"/>
    <n v="172"/>
    <n v="976"/>
    <n v="328106"/>
    <n v="37187"/>
    <n v="364780"/>
    <n v="8892"/>
    <n v="13296"/>
    <n v="213000000"/>
    <x v="0"/>
    <x v="3"/>
    <n v="0.11333837235527543"/>
  </r>
  <r>
    <s v="R08452"/>
    <x v="1"/>
    <x v="3"/>
    <x v="31"/>
    <x v="130"/>
    <n v="76"/>
    <n v="53"/>
    <n v="188"/>
    <n v="328182"/>
    <n v="37240"/>
    <n v="364968"/>
    <n v="1292"/>
    <n v="4048"/>
    <n v="213000000"/>
    <x v="1"/>
    <x v="10"/>
    <n v="0.11347362134425411"/>
  </r>
  <r>
    <s v="R08453"/>
    <x v="3"/>
    <x v="11"/>
    <x v="33"/>
    <x v="727"/>
    <n v="2198"/>
    <n v="186"/>
    <n v="2778"/>
    <n v="330380"/>
    <n v="37426"/>
    <n v="367746"/>
    <n v="37366"/>
    <n v="15369"/>
    <n v="68000000"/>
    <x v="0"/>
    <x v="8"/>
    <n v="0.11328167564622556"/>
  </r>
  <r>
    <s v="R08454"/>
    <x v="2"/>
    <x v="9"/>
    <x v="9"/>
    <x v="84"/>
    <n v="4237"/>
    <n v="186"/>
    <n v="3756"/>
    <n v="334617"/>
    <n v="37612"/>
    <n v="371502"/>
    <n v="42370"/>
    <n v="19945"/>
    <n v="1380000000"/>
    <x v="1"/>
    <x v="3"/>
    <n v="0.11240313552509287"/>
  </r>
  <r>
    <s v="R08455"/>
    <x v="4"/>
    <x v="8"/>
    <x v="34"/>
    <x v="24"/>
    <n v="230"/>
    <n v="149"/>
    <n v="2571"/>
    <n v="334847"/>
    <n v="37761"/>
    <n v="374073"/>
    <n v="4140"/>
    <n v="2929"/>
    <n v="331000000"/>
    <x v="0"/>
    <x v="10"/>
    <n v="0.11277090730990572"/>
  </r>
  <r>
    <s v="R08456"/>
    <x v="3"/>
    <x v="10"/>
    <x v="11"/>
    <x v="169"/>
    <n v="2175"/>
    <n v="161"/>
    <n v="1186"/>
    <n v="337022"/>
    <n v="37922"/>
    <n v="375259"/>
    <n v="23925"/>
    <n v="2451"/>
    <n v="68000000"/>
    <x v="1"/>
    <x v="7"/>
    <n v="0.1125208443365715"/>
  </r>
  <r>
    <s v="R08457"/>
    <x v="0"/>
    <x v="19"/>
    <x v="35"/>
    <x v="657"/>
    <n v="2907"/>
    <n v="72"/>
    <n v="3901"/>
    <n v="339929"/>
    <n v="37994"/>
    <n v="379160"/>
    <n v="26163"/>
    <n v="1247"/>
    <n v="83000000"/>
    <x v="0"/>
    <x v="1"/>
    <n v="0.11177039911275589"/>
  </r>
  <r>
    <s v="R08458"/>
    <x v="4"/>
    <x v="12"/>
    <x v="17"/>
    <x v="16"/>
    <n v="2544"/>
    <n v="127"/>
    <n v="3439"/>
    <n v="342473"/>
    <n v="38121"/>
    <n v="382599"/>
    <n v="22896"/>
    <n v="17154"/>
    <n v="331000000"/>
    <x v="1"/>
    <x v="8"/>
    <n v="0.1113109646599878"/>
  </r>
  <r>
    <s v="R08459"/>
    <x v="0"/>
    <x v="0"/>
    <x v="0"/>
    <x v="10"/>
    <n v="3612"/>
    <n v="183"/>
    <n v="2564"/>
    <n v="346085"/>
    <n v="38304"/>
    <n v="385163"/>
    <n v="54180"/>
    <n v="18979"/>
    <n v="83000000"/>
    <x v="0"/>
    <x v="6"/>
    <n v="0.1106780126269558"/>
  </r>
  <r>
    <s v="R08460"/>
    <x v="3"/>
    <x v="11"/>
    <x v="33"/>
    <x v="473"/>
    <n v="2857"/>
    <n v="161"/>
    <n v="4810"/>
    <n v="348942"/>
    <n v="38465"/>
    <n v="389973"/>
    <n v="34284"/>
    <n v="4356"/>
    <n v="68000000"/>
    <x v="0"/>
    <x v="11"/>
    <n v="0.11023321927426334"/>
  </r>
  <r>
    <s v="R08461"/>
    <x v="2"/>
    <x v="9"/>
    <x v="9"/>
    <x v="518"/>
    <n v="1553"/>
    <n v="98"/>
    <n v="1347"/>
    <n v="350495"/>
    <n v="38563"/>
    <n v="391320"/>
    <n v="7765"/>
    <n v="13058"/>
    <n v="1380000000"/>
    <x v="1"/>
    <x v="11"/>
    <n v="0.11002439407124211"/>
  </r>
  <r>
    <s v="R08462"/>
    <x v="0"/>
    <x v="4"/>
    <x v="24"/>
    <x v="695"/>
    <n v="4364"/>
    <n v="153"/>
    <n v="3407"/>
    <n v="354859"/>
    <n v="38716"/>
    <n v="394727"/>
    <n v="56732"/>
    <n v="3427"/>
    <n v="83000000"/>
    <x v="0"/>
    <x v="6"/>
    <n v="0.1091024885940613"/>
  </r>
  <r>
    <s v="R08463"/>
    <x v="3"/>
    <x v="11"/>
    <x v="12"/>
    <x v="139"/>
    <n v="2665"/>
    <n v="198"/>
    <n v="2625"/>
    <n v="357524"/>
    <n v="38914"/>
    <n v="397352"/>
    <n v="18655"/>
    <n v="2373"/>
    <n v="68000000"/>
    <x v="1"/>
    <x v="11"/>
    <n v="0.10884304270482541"/>
  </r>
  <r>
    <s v="R08464"/>
    <x v="4"/>
    <x v="12"/>
    <x v="17"/>
    <x v="242"/>
    <n v="3740"/>
    <n v="172"/>
    <n v="3752"/>
    <n v="361264"/>
    <n v="39086"/>
    <n v="401104"/>
    <n v="56100"/>
    <n v="11238"/>
    <n v="331000000"/>
    <x v="0"/>
    <x v="10"/>
    <n v="0.10819234687098632"/>
  </r>
  <r>
    <s v="R08465"/>
    <x v="2"/>
    <x v="7"/>
    <x v="7"/>
    <x v="151"/>
    <n v="961"/>
    <n v="75"/>
    <n v="666"/>
    <n v="362225"/>
    <n v="39161"/>
    <n v="401770"/>
    <n v="9610"/>
    <n v="12515"/>
    <n v="1380000000"/>
    <x v="1"/>
    <x v="5"/>
    <n v="0.10811236110152529"/>
  </r>
  <r>
    <s v="R08466"/>
    <x v="0"/>
    <x v="19"/>
    <x v="35"/>
    <x v="536"/>
    <n v="1627"/>
    <n v="148"/>
    <n v="4683"/>
    <n v="363852"/>
    <n v="39309"/>
    <n v="406453"/>
    <n v="13016"/>
    <n v="10839"/>
    <n v="83000000"/>
    <x v="0"/>
    <x v="7"/>
    <n v="0.10803568483889053"/>
  </r>
  <r>
    <s v="R08467"/>
    <x v="3"/>
    <x v="10"/>
    <x v="11"/>
    <x v="217"/>
    <n v="1967"/>
    <n v="170"/>
    <n v="772"/>
    <n v="365819"/>
    <n v="39479"/>
    <n v="407225"/>
    <n v="11802"/>
    <n v="19758"/>
    <n v="68000000"/>
    <x v="0"/>
    <x v="8"/>
    <n v="0.1079194902397087"/>
  </r>
  <r>
    <s v="R08468"/>
    <x v="2"/>
    <x v="9"/>
    <x v="25"/>
    <x v="453"/>
    <n v="3331"/>
    <n v="85"/>
    <n v="3204"/>
    <n v="369150"/>
    <n v="39564"/>
    <n v="410429"/>
    <n v="59958"/>
    <n v="11556"/>
    <n v="1380000000"/>
    <x v="1"/>
    <x v="1"/>
    <n v="0.10717594473791142"/>
  </r>
  <r>
    <s v="R08469"/>
    <x v="2"/>
    <x v="7"/>
    <x v="7"/>
    <x v="269"/>
    <n v="1074"/>
    <n v="38"/>
    <n v="4949"/>
    <n v="370224"/>
    <n v="39602"/>
    <n v="415378"/>
    <n v="20406"/>
    <n v="16391"/>
    <n v="1380000000"/>
    <x v="0"/>
    <x v="7"/>
    <n v="0.10696767362461646"/>
  </r>
  <r>
    <s v="R08470"/>
    <x v="1"/>
    <x v="3"/>
    <x v="31"/>
    <x v="436"/>
    <n v="3204"/>
    <n v="140"/>
    <n v="1164"/>
    <n v="373428"/>
    <n v="39742"/>
    <n v="416542"/>
    <n v="57672"/>
    <n v="6768"/>
    <n v="213000000"/>
    <x v="1"/>
    <x v="5"/>
    <n v="0.10642479942585988"/>
  </r>
  <r>
    <s v="R08471"/>
    <x v="2"/>
    <x v="2"/>
    <x v="2"/>
    <x v="128"/>
    <n v="1028"/>
    <n v="169"/>
    <n v="4953"/>
    <n v="374456"/>
    <n v="39911"/>
    <n v="421495"/>
    <n v="17476"/>
    <n v="17452"/>
    <n v="1380000000"/>
    <x v="1"/>
    <x v="4"/>
    <n v="0.10658395111842246"/>
  </r>
  <r>
    <s v="R08472"/>
    <x v="3"/>
    <x v="17"/>
    <x v="20"/>
    <x v="601"/>
    <n v="647"/>
    <n v="44"/>
    <n v="4594"/>
    <n v="375103"/>
    <n v="39955"/>
    <n v="426089"/>
    <n v="6470"/>
    <n v="14793"/>
    <n v="68000000"/>
    <x v="1"/>
    <x v="6"/>
    <n v="0.10651740988475165"/>
  </r>
  <r>
    <s v="R08473"/>
    <x v="4"/>
    <x v="14"/>
    <x v="32"/>
    <x v="423"/>
    <n v="4833"/>
    <n v="86"/>
    <n v="648"/>
    <n v="379936"/>
    <n v="40041"/>
    <n v="426737"/>
    <n v="86994"/>
    <n v="8713"/>
    <n v="331000000"/>
    <x v="0"/>
    <x v="5"/>
    <n v="0.10538880232460204"/>
  </r>
  <r>
    <s v="R08474"/>
    <x v="1"/>
    <x v="1"/>
    <x v="1"/>
    <x v="451"/>
    <n v="3162"/>
    <n v="178"/>
    <n v="2223"/>
    <n v="383098"/>
    <n v="40219"/>
    <n v="428960"/>
    <n v="44268"/>
    <n v="6485"/>
    <n v="213000000"/>
    <x v="1"/>
    <x v="9"/>
    <n v="0.10498358122464747"/>
  </r>
  <r>
    <s v="R08475"/>
    <x v="3"/>
    <x v="10"/>
    <x v="11"/>
    <x v="157"/>
    <n v="4915"/>
    <n v="118"/>
    <n v="4895"/>
    <n v="388013"/>
    <n v="40337"/>
    <n v="433855"/>
    <n v="58980"/>
    <n v="10471"/>
    <n v="68000000"/>
    <x v="0"/>
    <x v="8"/>
    <n v="0.10395785708210807"/>
  </r>
  <r>
    <s v="R08476"/>
    <x v="3"/>
    <x v="11"/>
    <x v="12"/>
    <x v="679"/>
    <n v="902"/>
    <n v="16"/>
    <n v="4946"/>
    <n v="388915"/>
    <n v="40353"/>
    <n v="438801"/>
    <n v="7216"/>
    <n v="5598"/>
    <n v="68000000"/>
    <x v="0"/>
    <x v="3"/>
    <n v="0.10375789054163506"/>
  </r>
  <r>
    <s v="R08477"/>
    <x v="3"/>
    <x v="17"/>
    <x v="28"/>
    <x v="107"/>
    <n v="4067"/>
    <n v="83"/>
    <n v="1059"/>
    <n v="392982"/>
    <n v="40436"/>
    <n v="439860"/>
    <n v="48804"/>
    <n v="18699"/>
    <n v="68000000"/>
    <x v="1"/>
    <x v="4"/>
    <n v="0.1028952980034709"/>
  </r>
  <r>
    <s v="R08478"/>
    <x v="0"/>
    <x v="4"/>
    <x v="4"/>
    <x v="195"/>
    <n v="1503"/>
    <n v="190"/>
    <n v="987"/>
    <n v="394485"/>
    <n v="40626"/>
    <n v="440847"/>
    <n v="16533"/>
    <n v="8940"/>
    <n v="83000000"/>
    <x v="0"/>
    <x v="10"/>
    <n v="0.10298490436898741"/>
  </r>
  <r>
    <s v="R08479"/>
    <x v="0"/>
    <x v="4"/>
    <x v="4"/>
    <x v="73"/>
    <n v="2862"/>
    <n v="134"/>
    <n v="2190"/>
    <n v="397347"/>
    <n v="40760"/>
    <n v="443037"/>
    <n v="14310"/>
    <n v="13575"/>
    <n v="83000000"/>
    <x v="1"/>
    <x v="10"/>
    <n v="0.10258036426599421"/>
  </r>
  <r>
    <s v="R08480"/>
    <x v="4"/>
    <x v="14"/>
    <x v="16"/>
    <x v="560"/>
    <n v="4478"/>
    <n v="182"/>
    <n v="4744"/>
    <n v="401825"/>
    <n v="40942"/>
    <n v="447781"/>
    <n v="85082"/>
    <n v="11564"/>
    <n v="331000000"/>
    <x v="0"/>
    <x v="3"/>
    <n v="0.1018901262987619"/>
  </r>
  <r>
    <s v="R08481"/>
    <x v="3"/>
    <x v="17"/>
    <x v="28"/>
    <x v="435"/>
    <n v="2897"/>
    <n v="131"/>
    <n v="4623"/>
    <n v="404722"/>
    <n v="41073"/>
    <n v="452404"/>
    <n v="26073"/>
    <n v="16256"/>
    <n v="68000000"/>
    <x v="1"/>
    <x v="11"/>
    <n v="0.10148447576361058"/>
  </r>
  <r>
    <s v="R08482"/>
    <x v="0"/>
    <x v="0"/>
    <x v="0"/>
    <x v="575"/>
    <n v="1345"/>
    <n v="30"/>
    <n v="1785"/>
    <n v="406067"/>
    <n v="41103"/>
    <n v="454189"/>
    <n v="24210"/>
    <n v="10905"/>
    <n v="83000000"/>
    <x v="1"/>
    <x v="1"/>
    <n v="0.10122221209800353"/>
  </r>
  <r>
    <s v="R08483"/>
    <x v="0"/>
    <x v="19"/>
    <x v="35"/>
    <x v="258"/>
    <n v="489"/>
    <n v="93"/>
    <n v="1527"/>
    <n v="406556"/>
    <n v="41196"/>
    <n v="455716"/>
    <n v="5868"/>
    <n v="10581"/>
    <n v="83000000"/>
    <x v="0"/>
    <x v="4"/>
    <n v="0.10132921417959641"/>
  </r>
  <r>
    <s v="R08484"/>
    <x v="0"/>
    <x v="16"/>
    <x v="19"/>
    <x v="277"/>
    <n v="425"/>
    <n v="94"/>
    <n v="4679"/>
    <n v="406981"/>
    <n v="41290"/>
    <n v="460395"/>
    <n v="4250"/>
    <n v="12394"/>
    <n v="83000000"/>
    <x v="1"/>
    <x v="2"/>
    <n v="0.10145436764861258"/>
  </r>
  <r>
    <s v="R08485"/>
    <x v="4"/>
    <x v="13"/>
    <x v="21"/>
    <x v="107"/>
    <n v="2731"/>
    <n v="183"/>
    <n v="4319"/>
    <n v="409712"/>
    <n v="41473"/>
    <n v="464714"/>
    <n v="35503"/>
    <n v="3895"/>
    <n v="331000000"/>
    <x v="1"/>
    <x v="4"/>
    <n v="0.10122476276018276"/>
  </r>
  <r>
    <s v="R08486"/>
    <x v="4"/>
    <x v="8"/>
    <x v="34"/>
    <x v="707"/>
    <n v="3991"/>
    <n v="131"/>
    <n v="1901"/>
    <n v="413703"/>
    <n v="41604"/>
    <n v="466615"/>
    <n v="59865"/>
    <n v="19809"/>
    <n v="331000000"/>
    <x v="1"/>
    <x v="7"/>
    <n v="0.10056489800654092"/>
  </r>
  <r>
    <s v="R08487"/>
    <x v="3"/>
    <x v="10"/>
    <x v="11"/>
    <x v="151"/>
    <n v="1407"/>
    <n v="81"/>
    <n v="2403"/>
    <n v="415110"/>
    <n v="41685"/>
    <n v="469018"/>
    <n v="15477"/>
    <n v="10698"/>
    <n v="68000000"/>
    <x v="1"/>
    <x v="5"/>
    <n v="0.10041916600419167"/>
  </r>
  <r>
    <s v="R08488"/>
    <x v="1"/>
    <x v="1"/>
    <x v="26"/>
    <x v="325"/>
    <n v="422"/>
    <n v="83"/>
    <n v="2985"/>
    <n v="415532"/>
    <n v="41768"/>
    <n v="472003"/>
    <n v="2532"/>
    <n v="2680"/>
    <n v="213000000"/>
    <x v="0"/>
    <x v="1"/>
    <n v="0.10051692769750585"/>
  </r>
  <r>
    <s v="R08489"/>
    <x v="3"/>
    <x v="6"/>
    <x v="22"/>
    <x v="109"/>
    <n v="2955"/>
    <n v="39"/>
    <n v="1850"/>
    <n v="418487"/>
    <n v="41807"/>
    <n v="473853"/>
    <n v="14775"/>
    <n v="19632"/>
    <n v="68000000"/>
    <x v="0"/>
    <x v="6"/>
    <n v="9.9900355327644588E-2"/>
  </r>
  <r>
    <s v="R08490"/>
    <x v="0"/>
    <x v="4"/>
    <x v="4"/>
    <x v="648"/>
    <n v="1214"/>
    <n v="103"/>
    <n v="1007"/>
    <n v="419701"/>
    <n v="41910"/>
    <n v="474860"/>
    <n v="19424"/>
    <n v="4038"/>
    <n v="83000000"/>
    <x v="1"/>
    <x v="3"/>
    <n v="9.9856802819149826E-2"/>
  </r>
  <r>
    <s v="R08491"/>
    <x v="0"/>
    <x v="16"/>
    <x v="19"/>
    <x v="687"/>
    <n v="3942"/>
    <n v="111"/>
    <n v="545"/>
    <n v="423643"/>
    <n v="42021"/>
    <n v="475405"/>
    <n v="51246"/>
    <n v="9609"/>
    <n v="83000000"/>
    <x v="0"/>
    <x v="2"/>
    <n v="9.918964788749017E-2"/>
  </r>
  <r>
    <s v="R08492"/>
    <x v="2"/>
    <x v="7"/>
    <x v="7"/>
    <x v="263"/>
    <n v="1800"/>
    <n v="46"/>
    <n v="524"/>
    <n v="425443"/>
    <n v="42067"/>
    <n v="475929"/>
    <n v="30600"/>
    <n v="10821"/>
    <n v="1380000000"/>
    <x v="0"/>
    <x v="8"/>
    <n v="9.887811058120595E-2"/>
  </r>
  <r>
    <s v="R08493"/>
    <x v="3"/>
    <x v="11"/>
    <x v="33"/>
    <x v="121"/>
    <n v="4950"/>
    <n v="49"/>
    <n v="4010"/>
    <n v="430393"/>
    <n v="42116"/>
    <n v="479939"/>
    <n v="44550"/>
    <n v="15070"/>
    <n v="68000000"/>
    <x v="1"/>
    <x v="3"/>
    <n v="9.7854751355156797E-2"/>
  </r>
  <r>
    <s v="R08494"/>
    <x v="0"/>
    <x v="19"/>
    <x v="36"/>
    <x v="10"/>
    <n v="4460"/>
    <n v="150"/>
    <n v="1737"/>
    <n v="434853"/>
    <n v="42266"/>
    <n v="481676"/>
    <n v="26760"/>
    <n v="259"/>
    <n v="83000000"/>
    <x v="0"/>
    <x v="6"/>
    <n v="9.7196063957245324E-2"/>
  </r>
  <r>
    <s v="R08495"/>
    <x v="0"/>
    <x v="16"/>
    <x v="19"/>
    <x v="260"/>
    <n v="2069"/>
    <n v="50"/>
    <n v="1080"/>
    <n v="436922"/>
    <n v="42316"/>
    <n v="482756"/>
    <n v="31035"/>
    <n v="16660"/>
    <n v="83000000"/>
    <x v="0"/>
    <x v="11"/>
    <n v="9.685023871537711E-2"/>
  </r>
  <r>
    <s v="R08496"/>
    <x v="1"/>
    <x v="18"/>
    <x v="23"/>
    <x v="330"/>
    <n v="4643"/>
    <n v="37"/>
    <n v="2021"/>
    <n v="441565"/>
    <n v="42353"/>
    <n v="484777"/>
    <n v="83574"/>
    <n v="9001"/>
    <n v="213000000"/>
    <x v="0"/>
    <x v="1"/>
    <n v="9.5915663605584678E-2"/>
  </r>
  <r>
    <s v="R08497"/>
    <x v="2"/>
    <x v="5"/>
    <x v="13"/>
    <x v="128"/>
    <n v="2377"/>
    <n v="136"/>
    <n v="1338"/>
    <n v="443942"/>
    <n v="42489"/>
    <n v="486115"/>
    <n v="40409"/>
    <n v="4560"/>
    <n v="1380000000"/>
    <x v="1"/>
    <x v="4"/>
    <n v="9.5708448400917231E-2"/>
  </r>
  <r>
    <s v="R08498"/>
    <x v="3"/>
    <x v="17"/>
    <x v="20"/>
    <x v="456"/>
    <n v="2103"/>
    <n v="188"/>
    <n v="2158"/>
    <n v="446045"/>
    <n v="42677"/>
    <n v="488273"/>
    <n v="16824"/>
    <n v="7539"/>
    <n v="68000000"/>
    <x v="0"/>
    <x v="1"/>
    <n v="9.5678687127980361E-2"/>
  </r>
  <r>
    <s v="R08499"/>
    <x v="4"/>
    <x v="13"/>
    <x v="15"/>
    <x v="634"/>
    <n v="1271"/>
    <n v="148"/>
    <n v="3187"/>
    <n v="447316"/>
    <n v="42825"/>
    <n v="491460"/>
    <n v="24149"/>
    <n v="3326"/>
    <n v="331000000"/>
    <x v="0"/>
    <x v="2"/>
    <n v="9.5737688792710302E-2"/>
  </r>
  <r>
    <s v="R08500"/>
    <x v="3"/>
    <x v="10"/>
    <x v="11"/>
    <x v="330"/>
    <n v="4356"/>
    <n v="8"/>
    <n v="1330"/>
    <n v="451672"/>
    <n v="42833"/>
    <n v="492790"/>
    <n v="60984"/>
    <n v="14033"/>
    <n v="68000000"/>
    <x v="0"/>
    <x v="1"/>
    <n v="9.48320905435803E-2"/>
  </r>
  <r>
    <s v="R08501"/>
    <x v="3"/>
    <x v="6"/>
    <x v="6"/>
    <x v="213"/>
    <n v="3843"/>
    <n v="115"/>
    <n v="770"/>
    <n v="455515"/>
    <n v="42948"/>
    <n v="493560"/>
    <n v="65331"/>
    <n v="19318"/>
    <n v="68000000"/>
    <x v="1"/>
    <x v="2"/>
    <n v="9.4284491180312388E-2"/>
  </r>
  <r>
    <s v="R08502"/>
    <x v="1"/>
    <x v="15"/>
    <x v="30"/>
    <x v="568"/>
    <n v="434"/>
    <n v="24"/>
    <n v="1741"/>
    <n v="455949"/>
    <n v="42972"/>
    <n v="495301"/>
    <n v="6944"/>
    <n v="14987"/>
    <n v="213000000"/>
    <x v="0"/>
    <x v="3"/>
    <n v="9.4247382930985696E-2"/>
  </r>
  <r>
    <s v="R08503"/>
    <x v="3"/>
    <x v="10"/>
    <x v="11"/>
    <x v="118"/>
    <n v="3598"/>
    <n v="112"/>
    <n v="4405"/>
    <n v="459547"/>
    <n v="43084"/>
    <n v="499706"/>
    <n v="35980"/>
    <n v="3358"/>
    <n v="68000000"/>
    <x v="1"/>
    <x v="3"/>
    <n v="9.3753196082228804E-2"/>
  </r>
  <r>
    <s v="R08504"/>
    <x v="1"/>
    <x v="18"/>
    <x v="23"/>
    <x v="229"/>
    <n v="3549"/>
    <n v="35"/>
    <n v="4189"/>
    <n v="463096"/>
    <n v="43119"/>
    <n v="503895"/>
    <n v="46137"/>
    <n v="15033"/>
    <n v="213000000"/>
    <x v="1"/>
    <x v="7"/>
    <n v="9.3110283828838944E-2"/>
  </r>
  <r>
    <s v="R08505"/>
    <x v="1"/>
    <x v="1"/>
    <x v="1"/>
    <x v="693"/>
    <n v="3771"/>
    <n v="110"/>
    <n v="4112"/>
    <n v="466867"/>
    <n v="43229"/>
    <n v="508007"/>
    <n v="45252"/>
    <n v="11983"/>
    <n v="213000000"/>
    <x v="1"/>
    <x v="9"/>
    <n v="9.2593822223459785E-2"/>
  </r>
  <r>
    <s v="R08506"/>
    <x v="0"/>
    <x v="19"/>
    <x v="36"/>
    <x v="524"/>
    <n v="534"/>
    <n v="170"/>
    <n v="1358"/>
    <n v="467401"/>
    <n v="43399"/>
    <n v="509365"/>
    <n v="5340"/>
    <n v="14376"/>
    <n v="83000000"/>
    <x v="1"/>
    <x v="6"/>
    <n v="9.2851748284663485E-2"/>
  </r>
  <r>
    <s v="R08507"/>
    <x v="4"/>
    <x v="8"/>
    <x v="8"/>
    <x v="397"/>
    <n v="380"/>
    <n v="77"/>
    <n v="3133"/>
    <n v="467781"/>
    <n v="43476"/>
    <n v="512498"/>
    <n v="3040"/>
    <n v="18543"/>
    <n v="331000000"/>
    <x v="0"/>
    <x v="11"/>
    <n v="9.29409274852976E-2"/>
  </r>
  <r>
    <s v="R08508"/>
    <x v="1"/>
    <x v="15"/>
    <x v="30"/>
    <x v="166"/>
    <n v="2150"/>
    <n v="80"/>
    <n v="2796"/>
    <n v="469931"/>
    <n v="43556"/>
    <n v="515294"/>
    <n v="38700"/>
    <n v="2763"/>
    <n v="213000000"/>
    <x v="1"/>
    <x v="7"/>
    <n v="9.268594751144317E-2"/>
  </r>
  <r>
    <s v="R08509"/>
    <x v="2"/>
    <x v="5"/>
    <x v="5"/>
    <x v="358"/>
    <n v="4124"/>
    <n v="27"/>
    <n v="1596"/>
    <n v="474055"/>
    <n v="43583"/>
    <n v="516890"/>
    <n v="57736"/>
    <n v="14192"/>
    <n v="1380000000"/>
    <x v="0"/>
    <x v="0"/>
    <n v="9.1936589636223642E-2"/>
  </r>
  <r>
    <s v="R08510"/>
    <x v="2"/>
    <x v="7"/>
    <x v="7"/>
    <x v="181"/>
    <n v="3925"/>
    <n v="191"/>
    <n v="1980"/>
    <n v="477980"/>
    <n v="43774"/>
    <n v="518870"/>
    <n v="35325"/>
    <n v="3276"/>
    <n v="1380000000"/>
    <x v="0"/>
    <x v="6"/>
    <n v="9.1581237708690741E-2"/>
  </r>
  <r>
    <s v="R08511"/>
    <x v="4"/>
    <x v="8"/>
    <x v="8"/>
    <x v="643"/>
    <n v="3128"/>
    <n v="44"/>
    <n v="555"/>
    <n v="481108"/>
    <n v="43818"/>
    <n v="519425"/>
    <n v="46920"/>
    <n v="14974"/>
    <n v="331000000"/>
    <x v="0"/>
    <x v="4"/>
    <n v="9.107726331717618E-2"/>
  </r>
  <r>
    <s v="R08512"/>
    <x v="1"/>
    <x v="18"/>
    <x v="23"/>
    <x v="592"/>
    <n v="4049"/>
    <n v="104"/>
    <n v="3964"/>
    <n v="485157"/>
    <n v="43922"/>
    <n v="523389"/>
    <n v="60735"/>
    <n v="460"/>
    <n v="213000000"/>
    <x v="1"/>
    <x v="11"/>
    <n v="9.0531518663030733E-2"/>
  </r>
  <r>
    <s v="R08513"/>
    <x v="4"/>
    <x v="12"/>
    <x v="17"/>
    <x v="675"/>
    <n v="546"/>
    <n v="183"/>
    <n v="3571"/>
    <n v="485703"/>
    <n v="44105"/>
    <n v="526960"/>
    <n v="4368"/>
    <n v="8737"/>
    <n v="331000000"/>
    <x v="0"/>
    <x v="3"/>
    <n v="9.080652168094494E-2"/>
  </r>
  <r>
    <s v="R08514"/>
    <x v="0"/>
    <x v="16"/>
    <x v="19"/>
    <x v="156"/>
    <n v="3616"/>
    <n v="47"/>
    <n v="3059"/>
    <n v="489319"/>
    <n v="44152"/>
    <n v="530019"/>
    <n v="28928"/>
    <n v="14292"/>
    <n v="83000000"/>
    <x v="1"/>
    <x v="4"/>
    <n v="9.0231525855321376E-2"/>
  </r>
  <r>
    <s v="R08515"/>
    <x v="2"/>
    <x v="2"/>
    <x v="29"/>
    <x v="184"/>
    <n v="4422"/>
    <n v="135"/>
    <n v="4354"/>
    <n v="493741"/>
    <n v="44287"/>
    <n v="534373"/>
    <n v="53064"/>
    <n v="4139"/>
    <n v="1380000000"/>
    <x v="0"/>
    <x v="5"/>
    <n v="8.9696824853516322E-2"/>
  </r>
  <r>
    <s v="R08516"/>
    <x v="3"/>
    <x v="11"/>
    <x v="12"/>
    <x v="359"/>
    <n v="1751"/>
    <n v="141"/>
    <n v="2760"/>
    <n v="495492"/>
    <n v="44428"/>
    <n v="537133"/>
    <n v="14008"/>
    <n v="14076"/>
    <n v="68000000"/>
    <x v="1"/>
    <x v="2"/>
    <n v="8.9664414359868577E-2"/>
  </r>
  <r>
    <s v="R08517"/>
    <x v="2"/>
    <x v="2"/>
    <x v="29"/>
    <x v="651"/>
    <n v="4824"/>
    <n v="14"/>
    <n v="834"/>
    <n v="500316"/>
    <n v="44442"/>
    <n v="537967"/>
    <n v="82008"/>
    <n v="17742"/>
    <n v="1380000000"/>
    <x v="1"/>
    <x v="11"/>
    <n v="8.8827860791979463E-2"/>
  </r>
  <r>
    <s v="R08518"/>
    <x v="1"/>
    <x v="1"/>
    <x v="26"/>
    <x v="65"/>
    <n v="3115"/>
    <n v="127"/>
    <n v="1647"/>
    <n v="503431"/>
    <n v="44569"/>
    <n v="539614"/>
    <n v="46725"/>
    <n v="5467"/>
    <n v="213000000"/>
    <x v="0"/>
    <x v="4"/>
    <n v="8.8530503683722298E-2"/>
  </r>
  <r>
    <s v="R08519"/>
    <x v="4"/>
    <x v="12"/>
    <x v="17"/>
    <x v="688"/>
    <n v="218"/>
    <n v="166"/>
    <n v="3059"/>
    <n v="503649"/>
    <n v="44735"/>
    <n v="542673"/>
    <n v="1526"/>
    <n v="11653"/>
    <n v="331000000"/>
    <x v="0"/>
    <x v="0"/>
    <n v="8.8821778659344111E-2"/>
  </r>
  <r>
    <s v="R08520"/>
    <x v="2"/>
    <x v="9"/>
    <x v="25"/>
    <x v="704"/>
    <n v="125"/>
    <n v="152"/>
    <n v="866"/>
    <n v="503774"/>
    <n v="44887"/>
    <n v="543539"/>
    <n v="750"/>
    <n v="3556"/>
    <n v="1380000000"/>
    <x v="1"/>
    <x v="11"/>
    <n v="8.9101462163589232E-2"/>
  </r>
  <r>
    <s v="R08521"/>
    <x v="3"/>
    <x v="11"/>
    <x v="12"/>
    <x v="310"/>
    <n v="4977"/>
    <n v="62"/>
    <n v="903"/>
    <n v="508751"/>
    <n v="44949"/>
    <n v="544442"/>
    <n v="69678"/>
    <n v="14119"/>
    <n v="68000000"/>
    <x v="0"/>
    <x v="9"/>
    <n v="8.8351669087628329E-2"/>
  </r>
  <r>
    <s v="R08522"/>
    <x v="3"/>
    <x v="10"/>
    <x v="11"/>
    <x v="467"/>
    <n v="4414"/>
    <n v="58"/>
    <n v="2457"/>
    <n v="513165"/>
    <n v="45007"/>
    <n v="546899"/>
    <n v="22070"/>
    <n v="9477"/>
    <n v="68000000"/>
    <x v="1"/>
    <x v="4"/>
    <n v="8.7704734344703938E-2"/>
  </r>
  <r>
    <s v="R08523"/>
    <x v="4"/>
    <x v="12"/>
    <x v="17"/>
    <x v="172"/>
    <n v="1328"/>
    <n v="156"/>
    <n v="4983"/>
    <n v="514493"/>
    <n v="45163"/>
    <n v="551882"/>
    <n v="11952"/>
    <n v="8148"/>
    <n v="331000000"/>
    <x v="1"/>
    <x v="7"/>
    <n v="8.7781563597561091E-2"/>
  </r>
  <r>
    <s v="R08524"/>
    <x v="4"/>
    <x v="13"/>
    <x v="21"/>
    <x v="334"/>
    <n v="1223"/>
    <n v="2"/>
    <n v="142"/>
    <n v="515716"/>
    <n v="45165"/>
    <n v="552024"/>
    <n v="9784"/>
    <n v="12755"/>
    <n v="331000000"/>
    <x v="0"/>
    <x v="3"/>
    <n v="8.7577271211286833E-2"/>
  </r>
  <r>
    <s v="R08525"/>
    <x v="2"/>
    <x v="7"/>
    <x v="7"/>
    <x v="285"/>
    <n v="4180"/>
    <n v="38"/>
    <n v="3723"/>
    <n v="519896"/>
    <n v="45203"/>
    <n v="555747"/>
    <n v="58520"/>
    <n v="14636"/>
    <n v="1380000000"/>
    <x v="0"/>
    <x v="4"/>
    <n v="8.6946235400926344E-2"/>
  </r>
  <r>
    <s v="R08526"/>
    <x v="1"/>
    <x v="1"/>
    <x v="26"/>
    <x v="712"/>
    <n v="2770"/>
    <n v="21"/>
    <n v="2786"/>
    <n v="522666"/>
    <n v="45224"/>
    <n v="558533"/>
    <n v="36010"/>
    <n v="17594"/>
    <n v="213000000"/>
    <x v="0"/>
    <x v="2"/>
    <n v="8.652562056839358E-2"/>
  </r>
  <r>
    <s v="R08527"/>
    <x v="0"/>
    <x v="4"/>
    <x v="24"/>
    <x v="661"/>
    <n v="1574"/>
    <n v="100"/>
    <n v="3390"/>
    <n v="524240"/>
    <n v="45324"/>
    <n v="561923"/>
    <n v="20462"/>
    <n v="11741"/>
    <n v="83000000"/>
    <x v="0"/>
    <x v="7"/>
    <n v="8.6456584770334202E-2"/>
  </r>
  <r>
    <s v="R08528"/>
    <x v="3"/>
    <x v="17"/>
    <x v="28"/>
    <x v="247"/>
    <n v="1942"/>
    <n v="126"/>
    <n v="2695"/>
    <n v="526182"/>
    <n v="45450"/>
    <n v="564618"/>
    <n v="29130"/>
    <n v="13801"/>
    <n v="68000000"/>
    <x v="0"/>
    <x v="9"/>
    <n v="8.6376957022475109E-2"/>
  </r>
  <r>
    <s v="R08529"/>
    <x v="4"/>
    <x v="8"/>
    <x v="34"/>
    <x v="203"/>
    <n v="3340"/>
    <n v="168"/>
    <n v="2759"/>
    <n v="529522"/>
    <n v="45618"/>
    <n v="567377"/>
    <n v="30060"/>
    <n v="10725"/>
    <n v="331000000"/>
    <x v="1"/>
    <x v="8"/>
    <n v="8.6149395114839419E-2"/>
  </r>
  <r>
    <s v="R08530"/>
    <x v="0"/>
    <x v="4"/>
    <x v="24"/>
    <x v="507"/>
    <n v="4457"/>
    <n v="19"/>
    <n v="3349"/>
    <n v="533979"/>
    <n v="45637"/>
    <n v="570726"/>
    <n v="40113"/>
    <n v="9140"/>
    <n v="83000000"/>
    <x v="1"/>
    <x v="11"/>
    <n v="8.5465907835326857E-2"/>
  </r>
  <r>
    <s v="R08531"/>
    <x v="0"/>
    <x v="19"/>
    <x v="36"/>
    <x v="23"/>
    <n v="2414"/>
    <n v="146"/>
    <n v="3889"/>
    <n v="536393"/>
    <n v="45783"/>
    <n v="574615"/>
    <n v="24140"/>
    <n v="12954"/>
    <n v="83000000"/>
    <x v="1"/>
    <x v="4"/>
    <n v="8.5353462852796366E-2"/>
  </r>
  <r>
    <s v="R08532"/>
    <x v="0"/>
    <x v="0"/>
    <x v="0"/>
    <x v="158"/>
    <n v="1254"/>
    <n v="140"/>
    <n v="3733"/>
    <n v="537647"/>
    <n v="45923"/>
    <n v="578348"/>
    <n v="10032"/>
    <n v="7543"/>
    <n v="83000000"/>
    <x v="1"/>
    <x v="2"/>
    <n v="8.5414779585862105E-2"/>
  </r>
  <r>
    <s v="R08533"/>
    <x v="1"/>
    <x v="15"/>
    <x v="30"/>
    <x v="496"/>
    <n v="987"/>
    <n v="90"/>
    <n v="1721"/>
    <n v="538634"/>
    <n v="46013"/>
    <n v="580069"/>
    <n v="16779"/>
    <n v="15556"/>
    <n v="213000000"/>
    <x v="0"/>
    <x v="4"/>
    <n v="8.5425353765265472E-2"/>
  </r>
  <r>
    <s v="R08534"/>
    <x v="4"/>
    <x v="13"/>
    <x v="15"/>
    <x v="638"/>
    <n v="1848"/>
    <n v="18"/>
    <n v="3153"/>
    <n v="540482"/>
    <n v="46031"/>
    <n v="583222"/>
    <n v="18480"/>
    <n v="14895"/>
    <n v="331000000"/>
    <x v="1"/>
    <x v="1"/>
    <n v="8.5166573539914373E-2"/>
  </r>
  <r>
    <s v="R08535"/>
    <x v="3"/>
    <x v="6"/>
    <x v="22"/>
    <x v="239"/>
    <n v="3901"/>
    <n v="65"/>
    <n v="4114"/>
    <n v="544383"/>
    <n v="46096"/>
    <n v="587336"/>
    <n v="46812"/>
    <n v="8183"/>
    <n v="68000000"/>
    <x v="1"/>
    <x v="7"/>
    <n v="8.4675678704147633E-2"/>
  </r>
  <r>
    <s v="R08536"/>
    <x v="4"/>
    <x v="14"/>
    <x v="16"/>
    <x v="269"/>
    <n v="4926"/>
    <n v="192"/>
    <n v="4740"/>
    <n v="549309"/>
    <n v="46288"/>
    <n v="592076"/>
    <n v="78816"/>
    <n v="5368"/>
    <n v="331000000"/>
    <x v="0"/>
    <x v="7"/>
    <n v="8.4265868573061786E-2"/>
  </r>
  <r>
    <s v="R08537"/>
    <x v="2"/>
    <x v="9"/>
    <x v="25"/>
    <x v="315"/>
    <n v="3719"/>
    <n v="130"/>
    <n v="2831"/>
    <n v="553028"/>
    <n v="46418"/>
    <n v="594907"/>
    <n v="33471"/>
    <n v="231"/>
    <n v="1380000000"/>
    <x v="1"/>
    <x v="5"/>
    <n v="8.3934267342702359E-2"/>
  </r>
  <r>
    <s v="R08538"/>
    <x v="3"/>
    <x v="6"/>
    <x v="6"/>
    <x v="533"/>
    <n v="1317"/>
    <n v="151"/>
    <n v="1704"/>
    <n v="554345"/>
    <n v="46569"/>
    <n v="596611"/>
    <n v="15804"/>
    <n v="3534"/>
    <n v="68000000"/>
    <x v="0"/>
    <x v="4"/>
    <n v="8.4007251801675856E-2"/>
  </r>
  <r>
    <s v="R08539"/>
    <x v="4"/>
    <x v="12"/>
    <x v="14"/>
    <x v="317"/>
    <n v="1371"/>
    <n v="37"/>
    <n v="457"/>
    <n v="555716"/>
    <n v="46606"/>
    <n v="597068"/>
    <n v="16452"/>
    <n v="1646"/>
    <n v="331000000"/>
    <x v="1"/>
    <x v="10"/>
    <n v="8.3866579331888944E-2"/>
  </r>
  <r>
    <s v="R08540"/>
    <x v="3"/>
    <x v="6"/>
    <x v="22"/>
    <x v="564"/>
    <n v="4971"/>
    <n v="129"/>
    <n v="1276"/>
    <n v="560687"/>
    <n v="46735"/>
    <n v="598344"/>
    <n v="34797"/>
    <n v="10568"/>
    <n v="68000000"/>
    <x v="1"/>
    <x v="4"/>
    <n v="8.3353100749616091E-2"/>
  </r>
  <r>
    <s v="R08541"/>
    <x v="2"/>
    <x v="5"/>
    <x v="13"/>
    <x v="537"/>
    <n v="360"/>
    <n v="183"/>
    <n v="4774"/>
    <n v="561047"/>
    <n v="46918"/>
    <n v="603118"/>
    <n v="3600"/>
    <n v="14190"/>
    <n v="1380000000"/>
    <x v="0"/>
    <x v="8"/>
    <n v="8.3625792491538148E-2"/>
  </r>
  <r>
    <s v="R08542"/>
    <x v="3"/>
    <x v="10"/>
    <x v="10"/>
    <x v="635"/>
    <n v="357"/>
    <n v="36"/>
    <n v="3315"/>
    <n v="561404"/>
    <n v="46954"/>
    <n v="606433"/>
    <n v="1785"/>
    <n v="17176"/>
    <n v="68000000"/>
    <x v="0"/>
    <x v="7"/>
    <n v="8.3636739317853093E-2"/>
  </r>
  <r>
    <s v="R08543"/>
    <x v="0"/>
    <x v="19"/>
    <x v="35"/>
    <x v="524"/>
    <n v="3201"/>
    <n v="131"/>
    <n v="1608"/>
    <n v="564605"/>
    <n v="47085"/>
    <n v="608041"/>
    <n v="28809"/>
    <n v="2790"/>
    <n v="83000000"/>
    <x v="1"/>
    <x v="6"/>
    <n v="8.3394585595239143E-2"/>
  </r>
  <r>
    <s v="R08544"/>
    <x v="1"/>
    <x v="3"/>
    <x v="31"/>
    <x v="531"/>
    <n v="3890"/>
    <n v="77"/>
    <n v="3894"/>
    <n v="568495"/>
    <n v="47162"/>
    <n v="611935"/>
    <n v="42790"/>
    <n v="8278"/>
    <n v="213000000"/>
    <x v="0"/>
    <x v="2"/>
    <n v="8.2959392782698177E-2"/>
  </r>
  <r>
    <s v="R08545"/>
    <x v="2"/>
    <x v="5"/>
    <x v="13"/>
    <x v="477"/>
    <n v="2783"/>
    <n v="171"/>
    <n v="1096"/>
    <n v="571278"/>
    <n v="47333"/>
    <n v="613031"/>
    <n v="25047"/>
    <n v="2027"/>
    <n v="1380000000"/>
    <x v="0"/>
    <x v="10"/>
    <n v="8.2854582182405059E-2"/>
  </r>
  <r>
    <s v="R08546"/>
    <x v="3"/>
    <x v="6"/>
    <x v="22"/>
    <x v="328"/>
    <n v="63"/>
    <n v="44"/>
    <n v="626"/>
    <n v="571341"/>
    <n v="47377"/>
    <n v="613657"/>
    <n v="441"/>
    <n v="15982"/>
    <n v="68000000"/>
    <x v="1"/>
    <x v="7"/>
    <n v="8.2922457866668062E-2"/>
  </r>
  <r>
    <s v="R08547"/>
    <x v="2"/>
    <x v="5"/>
    <x v="13"/>
    <x v="39"/>
    <n v="2228"/>
    <n v="80"/>
    <n v="1290"/>
    <n v="573569"/>
    <n v="47457"/>
    <n v="614947"/>
    <n v="13368"/>
    <n v="2446"/>
    <n v="1380000000"/>
    <x v="1"/>
    <x v="7"/>
    <n v="8.2739827291921281E-2"/>
  </r>
  <r>
    <s v="R08548"/>
    <x v="0"/>
    <x v="19"/>
    <x v="35"/>
    <x v="178"/>
    <n v="2634"/>
    <n v="83"/>
    <n v="4717"/>
    <n v="576203"/>
    <n v="47540"/>
    <n v="619664"/>
    <n v="42144"/>
    <n v="6889"/>
    <n v="83000000"/>
    <x v="1"/>
    <x v="4"/>
    <n v="8.250564471201989E-2"/>
  </r>
  <r>
    <s v="R08549"/>
    <x v="1"/>
    <x v="3"/>
    <x v="3"/>
    <x v="522"/>
    <n v="3849"/>
    <n v="123"/>
    <n v="4823"/>
    <n v="580052"/>
    <n v="47663"/>
    <n v="624487"/>
    <n v="23094"/>
    <n v="17807"/>
    <n v="213000000"/>
    <x v="1"/>
    <x v="0"/>
    <n v="8.2170219221724947E-2"/>
  </r>
  <r>
    <s v="R08550"/>
    <x v="2"/>
    <x v="5"/>
    <x v="5"/>
    <x v="211"/>
    <n v="3938"/>
    <n v="174"/>
    <n v="3411"/>
    <n v="583990"/>
    <n v="47837"/>
    <n v="627898"/>
    <n v="51194"/>
    <n v="14797"/>
    <n v="1380000000"/>
    <x v="1"/>
    <x v="9"/>
    <n v="8.1914073871127924E-2"/>
  </r>
  <r>
    <s v="R08551"/>
    <x v="0"/>
    <x v="16"/>
    <x v="19"/>
    <x v="330"/>
    <n v="1515"/>
    <n v="92"/>
    <n v="2144"/>
    <n v="585505"/>
    <n v="47929"/>
    <n v="630042"/>
    <n v="9090"/>
    <n v="16464"/>
    <n v="83000000"/>
    <x v="0"/>
    <x v="1"/>
    <n v="8.1859249707517442E-2"/>
  </r>
  <r>
    <s v="R08552"/>
    <x v="0"/>
    <x v="19"/>
    <x v="35"/>
    <x v="98"/>
    <n v="579"/>
    <n v="153"/>
    <n v="899"/>
    <n v="586084"/>
    <n v="48082"/>
    <n v="630941"/>
    <n v="6369"/>
    <n v="10953"/>
    <n v="83000000"/>
    <x v="1"/>
    <x v="0"/>
    <n v="8.2039434620293339E-2"/>
  </r>
  <r>
    <s v="R08553"/>
    <x v="0"/>
    <x v="19"/>
    <x v="35"/>
    <x v="233"/>
    <n v="4417"/>
    <n v="105"/>
    <n v="697"/>
    <n v="590501"/>
    <n v="48187"/>
    <n v="631638"/>
    <n v="83923"/>
    <n v="10332"/>
    <n v="83000000"/>
    <x v="0"/>
    <x v="0"/>
    <n v="8.1603587462171959E-2"/>
  </r>
  <r>
    <s v="R08554"/>
    <x v="3"/>
    <x v="11"/>
    <x v="12"/>
    <x v="26"/>
    <n v="2331"/>
    <n v="101"/>
    <n v="2930"/>
    <n v="592832"/>
    <n v="48288"/>
    <n v="634568"/>
    <n v="30303"/>
    <n v="11113"/>
    <n v="68000000"/>
    <x v="0"/>
    <x v="11"/>
    <n v="8.1453092950448017E-2"/>
  </r>
  <r>
    <s v="R08555"/>
    <x v="4"/>
    <x v="8"/>
    <x v="8"/>
    <x v="618"/>
    <n v="2413"/>
    <n v="91"/>
    <n v="4055"/>
    <n v="595245"/>
    <n v="48379"/>
    <n v="638623"/>
    <n v="38608"/>
    <n v="17464"/>
    <n v="331000000"/>
    <x v="0"/>
    <x v="10"/>
    <n v="8.1275777200984473E-2"/>
  </r>
  <r>
    <s v="R08556"/>
    <x v="2"/>
    <x v="2"/>
    <x v="2"/>
    <x v="499"/>
    <n v="2158"/>
    <n v="136"/>
    <n v="4191"/>
    <n v="597403"/>
    <n v="48515"/>
    <n v="642814"/>
    <n v="15106"/>
    <n v="13834"/>
    <n v="1380000000"/>
    <x v="0"/>
    <x v="6"/>
    <n v="8.1209836575979702E-2"/>
  </r>
  <r>
    <s v="R08557"/>
    <x v="4"/>
    <x v="8"/>
    <x v="8"/>
    <x v="508"/>
    <n v="2125"/>
    <n v="95"/>
    <n v="3617"/>
    <n v="599528"/>
    <n v="48610"/>
    <n v="646431"/>
    <n v="40375"/>
    <n v="18938"/>
    <n v="331000000"/>
    <x v="0"/>
    <x v="10"/>
    <n v="8.1080449953963782E-2"/>
  </r>
  <r>
    <s v="R08558"/>
    <x v="0"/>
    <x v="16"/>
    <x v="19"/>
    <x v="420"/>
    <n v="3769"/>
    <n v="79"/>
    <n v="3440"/>
    <n v="603297"/>
    <n v="48689"/>
    <n v="649871"/>
    <n v="41459"/>
    <n v="719"/>
    <n v="83000000"/>
    <x v="1"/>
    <x v="5"/>
    <n v="8.0704860126935826E-2"/>
  </r>
  <r>
    <s v="R08559"/>
    <x v="4"/>
    <x v="13"/>
    <x v="15"/>
    <x v="342"/>
    <n v="2283"/>
    <n v="47"/>
    <n v="3416"/>
    <n v="605580"/>
    <n v="48736"/>
    <n v="653287"/>
    <n v="11415"/>
    <n v="9818"/>
    <n v="331000000"/>
    <x v="0"/>
    <x v="4"/>
    <n v="8.0478219227847689E-2"/>
  </r>
  <r>
    <s v="R08560"/>
    <x v="0"/>
    <x v="19"/>
    <x v="36"/>
    <x v="612"/>
    <n v="3766"/>
    <n v="30"/>
    <n v="3050"/>
    <n v="609346"/>
    <n v="48766"/>
    <n v="656337"/>
    <n v="60256"/>
    <n v="6764"/>
    <n v="83000000"/>
    <x v="1"/>
    <x v="5"/>
    <n v="8.0030065020530214E-2"/>
  </r>
  <r>
    <s v="R08561"/>
    <x v="0"/>
    <x v="19"/>
    <x v="35"/>
    <x v="635"/>
    <n v="3105"/>
    <n v="182"/>
    <n v="2489"/>
    <n v="612451"/>
    <n v="48948"/>
    <n v="658826"/>
    <n v="31050"/>
    <n v="3354"/>
    <n v="83000000"/>
    <x v="0"/>
    <x v="7"/>
    <n v="7.9921495760477163E-2"/>
  </r>
  <r>
    <s v="R08562"/>
    <x v="1"/>
    <x v="1"/>
    <x v="1"/>
    <x v="458"/>
    <n v="3552"/>
    <n v="0"/>
    <n v="792"/>
    <n v="616003"/>
    <n v="48948"/>
    <n v="659618"/>
    <n v="53280"/>
    <n v="10444"/>
    <n v="213000000"/>
    <x v="1"/>
    <x v="3"/>
    <n v="7.9460651977344268E-2"/>
  </r>
  <r>
    <s v="R08563"/>
    <x v="1"/>
    <x v="15"/>
    <x v="18"/>
    <x v="208"/>
    <n v="3475"/>
    <n v="125"/>
    <n v="2075"/>
    <n v="619478"/>
    <n v="49073"/>
    <n v="661693"/>
    <n v="20850"/>
    <n v="14807"/>
    <n v="213000000"/>
    <x v="1"/>
    <x v="10"/>
    <n v="7.92166953467274E-2"/>
  </r>
  <r>
    <s v="R08564"/>
    <x v="4"/>
    <x v="13"/>
    <x v="21"/>
    <x v="49"/>
    <n v="1838"/>
    <n v="186"/>
    <n v="3543"/>
    <n v="621316"/>
    <n v="49259"/>
    <n v="665236"/>
    <n v="25732"/>
    <n v="16648"/>
    <n v="331000000"/>
    <x v="1"/>
    <x v="6"/>
    <n v="7.9281718159519468E-2"/>
  </r>
  <r>
    <s v="R08565"/>
    <x v="2"/>
    <x v="9"/>
    <x v="25"/>
    <x v="268"/>
    <n v="221"/>
    <n v="138"/>
    <n v="922"/>
    <n v="621537"/>
    <n v="49397"/>
    <n v="666158"/>
    <n v="1105"/>
    <n v="9132"/>
    <n v="1380000000"/>
    <x v="0"/>
    <x v="2"/>
    <n v="7.9475558172723421E-2"/>
  </r>
  <r>
    <s v="R08566"/>
    <x v="4"/>
    <x v="12"/>
    <x v="17"/>
    <x v="118"/>
    <n v="895"/>
    <n v="129"/>
    <n v="1481"/>
    <n v="622432"/>
    <n v="49526"/>
    <n v="667639"/>
    <n v="8055"/>
    <n v="16647"/>
    <n v="331000000"/>
    <x v="1"/>
    <x v="3"/>
    <n v="7.9568531180916155E-2"/>
  </r>
  <r>
    <s v="R08567"/>
    <x v="2"/>
    <x v="9"/>
    <x v="25"/>
    <x v="259"/>
    <n v="3411"/>
    <n v="45"/>
    <n v="741"/>
    <n v="625843"/>
    <n v="49571"/>
    <n v="668380"/>
    <n v="61398"/>
    <n v="11255"/>
    <n v="1380000000"/>
    <x v="0"/>
    <x v="11"/>
    <n v="7.9206765914135016E-2"/>
  </r>
  <r>
    <s v="R08568"/>
    <x v="4"/>
    <x v="8"/>
    <x v="8"/>
    <x v="164"/>
    <n v="3008"/>
    <n v="0"/>
    <n v="4999"/>
    <n v="628851"/>
    <n v="49571"/>
    <n v="673379"/>
    <n v="51136"/>
    <n v="15825"/>
    <n v="331000000"/>
    <x v="1"/>
    <x v="8"/>
    <n v="7.8827894048033642E-2"/>
  </r>
  <r>
    <s v="R08569"/>
    <x v="3"/>
    <x v="6"/>
    <x v="6"/>
    <x v="612"/>
    <n v="984"/>
    <n v="69"/>
    <n v="2033"/>
    <n v="629835"/>
    <n v="49640"/>
    <n v="675412"/>
    <n v="9840"/>
    <n v="9824"/>
    <n v="68000000"/>
    <x v="1"/>
    <x v="5"/>
    <n v="7.8814292632197316E-2"/>
  </r>
  <r>
    <s v="R08570"/>
    <x v="3"/>
    <x v="10"/>
    <x v="10"/>
    <x v="289"/>
    <n v="1632"/>
    <n v="198"/>
    <n v="1445"/>
    <n v="631467"/>
    <n v="49838"/>
    <n v="676857"/>
    <n v="24480"/>
    <n v="4102"/>
    <n v="68000000"/>
    <x v="1"/>
    <x v="0"/>
    <n v="7.892415597331294E-2"/>
  </r>
  <r>
    <s v="R08571"/>
    <x v="2"/>
    <x v="9"/>
    <x v="9"/>
    <x v="382"/>
    <n v="3670"/>
    <n v="65"/>
    <n v="374"/>
    <n v="635137"/>
    <n v="49903"/>
    <n v="677231"/>
    <n v="22020"/>
    <n v="11852"/>
    <n v="1380000000"/>
    <x v="1"/>
    <x v="4"/>
    <n v="7.8570450154848481E-2"/>
  </r>
  <r>
    <s v="R08572"/>
    <x v="1"/>
    <x v="3"/>
    <x v="31"/>
    <x v="345"/>
    <n v="2890"/>
    <n v="1"/>
    <n v="2909"/>
    <n v="638027"/>
    <n v="49904"/>
    <n v="680140"/>
    <n v="23120"/>
    <n v="15487"/>
    <n v="213000000"/>
    <x v="1"/>
    <x v="7"/>
    <n v="7.8216125649854945E-2"/>
  </r>
  <r>
    <s v="R08573"/>
    <x v="2"/>
    <x v="9"/>
    <x v="9"/>
    <x v="645"/>
    <n v="2043"/>
    <n v="68"/>
    <n v="623"/>
    <n v="640070"/>
    <n v="49972"/>
    <n v="680763"/>
    <n v="36774"/>
    <n v="16782"/>
    <n v="1380000000"/>
    <x v="1"/>
    <x v="6"/>
    <n v="7.8072710797256556E-2"/>
  </r>
  <r>
    <s v="R08574"/>
    <x v="4"/>
    <x v="8"/>
    <x v="8"/>
    <x v="37"/>
    <n v="1408"/>
    <n v="12"/>
    <n v="1048"/>
    <n v="641478"/>
    <n v="49984"/>
    <n v="681811"/>
    <n v="9856"/>
    <n v="8375"/>
    <n v="331000000"/>
    <x v="1"/>
    <x v="7"/>
    <n v="7.7920053376733106E-2"/>
  </r>
  <r>
    <s v="R08575"/>
    <x v="0"/>
    <x v="0"/>
    <x v="0"/>
    <x v="609"/>
    <n v="3872"/>
    <n v="146"/>
    <n v="605"/>
    <n v="645350"/>
    <n v="130"/>
    <n v="682416"/>
    <n v="19360"/>
    <n v="6583"/>
    <n v="83000000"/>
    <x v="1"/>
    <x v="5"/>
    <n v="2.0144107848454328E-4"/>
  </r>
  <r>
    <s v="R08576"/>
    <x v="3"/>
    <x v="6"/>
    <x v="6"/>
    <x v="621"/>
    <n v="4677"/>
    <n v="82"/>
    <n v="2113"/>
    <n v="650027"/>
    <n v="212"/>
    <n v="684529"/>
    <n v="84186"/>
    <n v="2852"/>
    <n v="68000000"/>
    <x v="1"/>
    <x v="11"/>
    <n v="3.2614029878758885E-4"/>
  </r>
  <r>
    <s v="R08577"/>
    <x v="0"/>
    <x v="4"/>
    <x v="24"/>
    <x v="341"/>
    <n v="1335"/>
    <n v="46"/>
    <n v="2576"/>
    <n v="651362"/>
    <n v="258"/>
    <n v="687105"/>
    <n v="6675"/>
    <n v="15592"/>
    <n v="83000000"/>
    <x v="0"/>
    <x v="7"/>
    <n v="3.9609310951513907E-4"/>
  </r>
  <r>
    <s v="R08578"/>
    <x v="3"/>
    <x v="17"/>
    <x v="20"/>
    <x v="492"/>
    <n v="3637"/>
    <n v="128"/>
    <n v="277"/>
    <n v="654999"/>
    <n v="386"/>
    <n v="687382"/>
    <n v="25459"/>
    <n v="14812"/>
    <n v="68000000"/>
    <x v="0"/>
    <x v="6"/>
    <n v="5.8931387681507915E-4"/>
  </r>
  <r>
    <s v="R08579"/>
    <x v="4"/>
    <x v="12"/>
    <x v="17"/>
    <x v="224"/>
    <n v="3458"/>
    <n v="145"/>
    <n v="2057"/>
    <n v="658457"/>
    <n v="531"/>
    <n v="689439"/>
    <n v="55328"/>
    <n v="18792"/>
    <n v="331000000"/>
    <x v="0"/>
    <x v="10"/>
    <n v="8.0643079198793543E-4"/>
  </r>
  <r>
    <s v="R08580"/>
    <x v="3"/>
    <x v="17"/>
    <x v="20"/>
    <x v="699"/>
    <n v="4397"/>
    <n v="112"/>
    <n v="1164"/>
    <n v="662854"/>
    <n v="643"/>
    <n v="690603"/>
    <n v="26382"/>
    <n v="4403"/>
    <n v="68000000"/>
    <x v="0"/>
    <x v="11"/>
    <n v="9.7004770281238406E-4"/>
  </r>
  <r>
    <s v="R08581"/>
    <x v="2"/>
    <x v="5"/>
    <x v="5"/>
    <x v="430"/>
    <n v="3600"/>
    <n v="31"/>
    <n v="3881"/>
    <n v="666454"/>
    <n v="674"/>
    <n v="694484"/>
    <n v="21600"/>
    <n v="6889"/>
    <n v="1380000000"/>
    <x v="0"/>
    <x v="7"/>
    <n v="1.0113226119132003E-3"/>
  </r>
  <r>
    <s v="R08582"/>
    <x v="0"/>
    <x v="16"/>
    <x v="19"/>
    <x v="193"/>
    <n v="4886"/>
    <n v="95"/>
    <n v="4123"/>
    <n v="671340"/>
    <n v="769"/>
    <n v="698607"/>
    <n v="78176"/>
    <n v="606"/>
    <n v="83000000"/>
    <x v="0"/>
    <x v="8"/>
    <n v="1.1454702535228052E-3"/>
  </r>
  <r>
    <s v="R08583"/>
    <x v="0"/>
    <x v="0"/>
    <x v="0"/>
    <x v="298"/>
    <n v="1375"/>
    <n v="199"/>
    <n v="3171"/>
    <n v="672715"/>
    <n v="968"/>
    <n v="701778"/>
    <n v="19250"/>
    <n v="9261"/>
    <n v="83000000"/>
    <x v="0"/>
    <x v="8"/>
    <n v="1.4389451699456678E-3"/>
  </r>
  <r>
    <s v="R08584"/>
    <x v="4"/>
    <x v="14"/>
    <x v="16"/>
    <x v="446"/>
    <n v="1533"/>
    <n v="10"/>
    <n v="2767"/>
    <n v="674248"/>
    <n v="978"/>
    <n v="704545"/>
    <n v="27594"/>
    <n v="17733"/>
    <n v="331000000"/>
    <x v="0"/>
    <x v="5"/>
    <n v="1.4505048587463367E-3"/>
  </r>
  <r>
    <s v="R08585"/>
    <x v="0"/>
    <x v="4"/>
    <x v="24"/>
    <x v="255"/>
    <n v="1952"/>
    <n v="147"/>
    <n v="4944"/>
    <n v="676200"/>
    <n v="1125"/>
    <n v="709489"/>
    <n v="17568"/>
    <n v="7626"/>
    <n v="83000000"/>
    <x v="1"/>
    <x v="5"/>
    <n v="1.6637089618456078E-3"/>
  </r>
  <r>
    <s v="R08586"/>
    <x v="4"/>
    <x v="12"/>
    <x v="14"/>
    <x v="354"/>
    <n v="3257"/>
    <n v="7"/>
    <n v="260"/>
    <n v="679457"/>
    <n v="1132"/>
    <n v="709749"/>
    <n v="29313"/>
    <n v="6358"/>
    <n v="331000000"/>
    <x v="0"/>
    <x v="1"/>
    <n v="1.6660362613086627E-3"/>
  </r>
  <r>
    <s v="R08587"/>
    <x v="1"/>
    <x v="18"/>
    <x v="23"/>
    <x v="220"/>
    <n v="2991"/>
    <n v="101"/>
    <n v="4133"/>
    <n v="682448"/>
    <n v="1233"/>
    <n v="713882"/>
    <n v="47856"/>
    <n v="11078"/>
    <n v="213000000"/>
    <x v="1"/>
    <x v="1"/>
    <n v="1.8067310622933909E-3"/>
  </r>
  <r>
    <s v="R08588"/>
    <x v="2"/>
    <x v="9"/>
    <x v="25"/>
    <x v="653"/>
    <n v="4690"/>
    <n v="165"/>
    <n v="3565"/>
    <n v="687138"/>
    <n v="1398"/>
    <n v="717447"/>
    <n v="51590"/>
    <n v="8632"/>
    <n v="1380000000"/>
    <x v="0"/>
    <x v="9"/>
    <n v="2.0345258157749972E-3"/>
  </r>
  <r>
    <s v="R08589"/>
    <x v="3"/>
    <x v="6"/>
    <x v="6"/>
    <x v="624"/>
    <n v="3496"/>
    <n v="5"/>
    <n v="3818"/>
    <n v="690634"/>
    <n v="1403"/>
    <n v="721265"/>
    <n v="31464"/>
    <n v="8771"/>
    <n v="68000000"/>
    <x v="0"/>
    <x v="7"/>
    <n v="2.0314667392569725E-3"/>
  </r>
  <r>
    <s v="R08590"/>
    <x v="3"/>
    <x v="6"/>
    <x v="6"/>
    <x v="722"/>
    <n v="4157"/>
    <n v="1"/>
    <n v="4562"/>
    <n v="694791"/>
    <n v="1404"/>
    <n v="725827"/>
    <n v="74826"/>
    <n v="1323"/>
    <n v="68000000"/>
    <x v="1"/>
    <x v="11"/>
    <n v="2.0207515641394317E-3"/>
  </r>
  <r>
    <s v="R08591"/>
    <x v="3"/>
    <x v="6"/>
    <x v="22"/>
    <x v="234"/>
    <n v="3472"/>
    <n v="72"/>
    <n v="2794"/>
    <n v="698263"/>
    <n v="1476"/>
    <n v="728621"/>
    <n v="24304"/>
    <n v="17693"/>
    <n v="68000000"/>
    <x v="0"/>
    <x v="6"/>
    <n v="2.1138167137597151E-3"/>
  </r>
  <r>
    <s v="R08592"/>
    <x v="1"/>
    <x v="15"/>
    <x v="30"/>
    <x v="311"/>
    <n v="2917"/>
    <n v="182"/>
    <n v="1203"/>
    <n v="701180"/>
    <n v="1658"/>
    <n v="729824"/>
    <n v="40838"/>
    <n v="12926"/>
    <n v="213000000"/>
    <x v="1"/>
    <x v="0"/>
    <n v="2.3645854131606721E-3"/>
  </r>
  <r>
    <s v="R08593"/>
    <x v="2"/>
    <x v="2"/>
    <x v="29"/>
    <x v="139"/>
    <n v="1165"/>
    <n v="2"/>
    <n v="2012"/>
    <n v="702345"/>
    <n v="1660"/>
    <n v="731836"/>
    <n v="11650"/>
    <n v="15745"/>
    <n v="1380000000"/>
    <x v="1"/>
    <x v="11"/>
    <n v="2.3635108102143532E-3"/>
  </r>
  <r>
    <s v="R08594"/>
    <x v="0"/>
    <x v="4"/>
    <x v="24"/>
    <x v="276"/>
    <n v="4561"/>
    <n v="65"/>
    <n v="1810"/>
    <n v="706906"/>
    <n v="1725"/>
    <n v="733646"/>
    <n v="31927"/>
    <n v="11731"/>
    <n v="83000000"/>
    <x v="1"/>
    <x v="8"/>
    <n v="2.4402112869320674E-3"/>
  </r>
  <r>
    <s v="R08595"/>
    <x v="0"/>
    <x v="4"/>
    <x v="24"/>
    <x v="649"/>
    <n v="2358"/>
    <n v="199"/>
    <n v="3608"/>
    <n v="709264"/>
    <n v="1924"/>
    <n v="737254"/>
    <n v="37728"/>
    <n v="18925"/>
    <n v="83000000"/>
    <x v="0"/>
    <x v="1"/>
    <n v="2.7126711633467934E-3"/>
  </r>
  <r>
    <s v="R08596"/>
    <x v="2"/>
    <x v="7"/>
    <x v="7"/>
    <x v="724"/>
    <n v="3238"/>
    <n v="25"/>
    <n v="303"/>
    <n v="712502"/>
    <n v="1949"/>
    <n v="737557"/>
    <n v="38856"/>
    <n v="9960"/>
    <n v="1380000000"/>
    <x v="1"/>
    <x v="1"/>
    <n v="2.7354309180886512E-3"/>
  </r>
  <r>
    <s v="R08597"/>
    <x v="2"/>
    <x v="9"/>
    <x v="25"/>
    <x v="236"/>
    <n v="4911"/>
    <n v="175"/>
    <n v="1096"/>
    <n v="717413"/>
    <n v="2124"/>
    <n v="738653"/>
    <n v="49110"/>
    <n v="8717"/>
    <n v="1380000000"/>
    <x v="0"/>
    <x v="11"/>
    <n v="2.9606377358648364E-3"/>
  </r>
  <r>
    <s v="R08598"/>
    <x v="3"/>
    <x v="6"/>
    <x v="6"/>
    <x v="191"/>
    <n v="2150"/>
    <n v="93"/>
    <n v="4028"/>
    <n v="719563"/>
    <n v="2217"/>
    <n v="742681"/>
    <n v="38700"/>
    <n v="9829"/>
    <n v="68000000"/>
    <x v="1"/>
    <x v="9"/>
    <n v="3.0810366847656145E-3"/>
  </r>
  <r>
    <s v="R08599"/>
    <x v="0"/>
    <x v="4"/>
    <x v="4"/>
    <x v="372"/>
    <n v="2075"/>
    <n v="101"/>
    <n v="3618"/>
    <n v="721638"/>
    <n v="2318"/>
    <n v="746299"/>
    <n v="22825"/>
    <n v="18582"/>
    <n v="83000000"/>
    <x v="0"/>
    <x v="8"/>
    <n v="3.2121368331490302E-3"/>
  </r>
  <r>
    <s v="R08600"/>
    <x v="2"/>
    <x v="9"/>
    <x v="9"/>
    <x v="703"/>
    <n v="3667"/>
    <n v="135"/>
    <n v="1166"/>
    <n v="725305"/>
    <n v="2453"/>
    <n v="747465"/>
    <n v="62339"/>
    <n v="13178"/>
    <n v="1380000000"/>
    <x v="0"/>
    <x v="9"/>
    <n v="3.3820254927237506E-3"/>
  </r>
  <r>
    <s v="R08601"/>
    <x v="0"/>
    <x v="4"/>
    <x v="24"/>
    <x v="390"/>
    <n v="4603"/>
    <n v="194"/>
    <n v="4309"/>
    <n v="729908"/>
    <n v="2647"/>
    <n v="751774"/>
    <n v="32221"/>
    <n v="1201"/>
    <n v="83000000"/>
    <x v="0"/>
    <x v="10"/>
    <n v="3.6264844336546522E-3"/>
  </r>
  <r>
    <s v="R08602"/>
    <x v="2"/>
    <x v="2"/>
    <x v="29"/>
    <x v="127"/>
    <n v="2181"/>
    <n v="74"/>
    <n v="2352"/>
    <n v="732089"/>
    <n v="2721"/>
    <n v="754126"/>
    <n v="32715"/>
    <n v="14278"/>
    <n v="1380000000"/>
    <x v="1"/>
    <x v="9"/>
    <n v="3.7167612134590194E-3"/>
  </r>
  <r>
    <s v="R08603"/>
    <x v="4"/>
    <x v="13"/>
    <x v="15"/>
    <x v="355"/>
    <n v="58"/>
    <n v="88"/>
    <n v="344"/>
    <n v="732147"/>
    <n v="2809"/>
    <n v="754470"/>
    <n v="638"/>
    <n v="17952"/>
    <n v="331000000"/>
    <x v="1"/>
    <x v="6"/>
    <n v="3.8366612169414066E-3"/>
  </r>
  <r>
    <s v="R08604"/>
    <x v="3"/>
    <x v="6"/>
    <x v="6"/>
    <x v="260"/>
    <n v="1958"/>
    <n v="115"/>
    <n v="743"/>
    <n v="734105"/>
    <n v="2924"/>
    <n v="755213"/>
    <n v="25454"/>
    <n v="19411"/>
    <n v="68000000"/>
    <x v="0"/>
    <x v="11"/>
    <n v="3.9830814393036415E-3"/>
  </r>
  <r>
    <s v="R08605"/>
    <x v="2"/>
    <x v="9"/>
    <x v="25"/>
    <x v="388"/>
    <n v="184"/>
    <n v="196"/>
    <n v="1621"/>
    <n v="734289"/>
    <n v="3120"/>
    <n v="756834"/>
    <n v="2208"/>
    <n v="16392"/>
    <n v="1380000000"/>
    <x v="1"/>
    <x v="7"/>
    <n v="4.2490082242822649E-3"/>
  </r>
  <r>
    <s v="R08606"/>
    <x v="1"/>
    <x v="3"/>
    <x v="31"/>
    <x v="161"/>
    <n v="2619"/>
    <n v="29"/>
    <n v="2541"/>
    <n v="736908"/>
    <n v="3149"/>
    <n v="759375"/>
    <n v="39285"/>
    <n v="5470"/>
    <n v="213000000"/>
    <x v="0"/>
    <x v="3"/>
    <n v="4.2732607055426183E-3"/>
  </r>
  <r>
    <s v="R08607"/>
    <x v="2"/>
    <x v="5"/>
    <x v="13"/>
    <x v="626"/>
    <n v="1680"/>
    <n v="154"/>
    <n v="1922"/>
    <n v="738588"/>
    <n v="3303"/>
    <n v="761297"/>
    <n v="28560"/>
    <n v="6919"/>
    <n v="1380000000"/>
    <x v="1"/>
    <x v="1"/>
    <n v="4.472046662009131E-3"/>
  </r>
  <r>
    <s v="R08608"/>
    <x v="4"/>
    <x v="8"/>
    <x v="8"/>
    <x v="645"/>
    <n v="577"/>
    <n v="42"/>
    <n v="1148"/>
    <n v="739165"/>
    <n v="3345"/>
    <n v="762445"/>
    <n v="3462"/>
    <n v="16586"/>
    <n v="331000000"/>
    <x v="1"/>
    <x v="6"/>
    <n v="4.5253766073880663E-3"/>
  </r>
  <r>
    <s v="R08609"/>
    <x v="1"/>
    <x v="15"/>
    <x v="30"/>
    <x v="487"/>
    <n v="3954"/>
    <n v="132"/>
    <n v="2888"/>
    <n v="743119"/>
    <n v="3477"/>
    <n v="765333"/>
    <n v="75126"/>
    <n v="10502"/>
    <n v="213000000"/>
    <x v="1"/>
    <x v="0"/>
    <n v="4.6789276010975366E-3"/>
  </r>
  <r>
    <s v="R08610"/>
    <x v="1"/>
    <x v="1"/>
    <x v="26"/>
    <x v="276"/>
    <n v="4277"/>
    <n v="19"/>
    <n v="3950"/>
    <n v="747396"/>
    <n v="3496"/>
    <n v="769283"/>
    <n v="59878"/>
    <n v="19440"/>
    <n v="213000000"/>
    <x v="1"/>
    <x v="8"/>
    <n v="4.6775738698093114E-3"/>
  </r>
  <r>
    <s v="R08611"/>
    <x v="2"/>
    <x v="9"/>
    <x v="9"/>
    <x v="459"/>
    <n v="70"/>
    <n v="51"/>
    <n v="656"/>
    <n v="747466"/>
    <n v="3547"/>
    <n v="769939"/>
    <n v="980"/>
    <n v="12852"/>
    <n v="1380000000"/>
    <x v="1"/>
    <x v="1"/>
    <n v="4.7453663444223552E-3"/>
  </r>
  <r>
    <s v="R08612"/>
    <x v="4"/>
    <x v="8"/>
    <x v="34"/>
    <x v="318"/>
    <n v="555"/>
    <n v="20"/>
    <n v="4712"/>
    <n v="748021"/>
    <n v="3567"/>
    <n v="774651"/>
    <n v="9435"/>
    <n v="12814"/>
    <n v="331000000"/>
    <x v="1"/>
    <x v="5"/>
    <n v="4.7685827002183091E-3"/>
  </r>
  <r>
    <s v="R08613"/>
    <x v="1"/>
    <x v="15"/>
    <x v="18"/>
    <x v="668"/>
    <n v="851"/>
    <n v="130"/>
    <n v="775"/>
    <n v="748872"/>
    <n v="3697"/>
    <n v="775426"/>
    <n v="5106"/>
    <n v="3531"/>
    <n v="213000000"/>
    <x v="1"/>
    <x v="11"/>
    <n v="4.9367582176927435E-3"/>
  </r>
  <r>
    <s v="R08614"/>
    <x v="3"/>
    <x v="10"/>
    <x v="11"/>
    <x v="490"/>
    <n v="1218"/>
    <n v="40"/>
    <n v="1669"/>
    <n v="750090"/>
    <n v="3737"/>
    <n v="777095"/>
    <n v="21924"/>
    <n v="7367"/>
    <n v="68000000"/>
    <x v="0"/>
    <x v="1"/>
    <n v="4.9820688184084574E-3"/>
  </r>
  <r>
    <s v="R08615"/>
    <x v="3"/>
    <x v="6"/>
    <x v="22"/>
    <x v="5"/>
    <n v="3640"/>
    <n v="123"/>
    <n v="2007"/>
    <n v="753730"/>
    <n v="3860"/>
    <n v="779102"/>
    <n v="40040"/>
    <n v="15396"/>
    <n v="68000000"/>
    <x v="1"/>
    <x v="3"/>
    <n v="5.1211972456980618E-3"/>
  </r>
  <r>
    <s v="R08616"/>
    <x v="0"/>
    <x v="16"/>
    <x v="19"/>
    <x v="258"/>
    <n v="1912"/>
    <n v="191"/>
    <n v="4597"/>
    <n v="755642"/>
    <n v="4051"/>
    <n v="783699"/>
    <n v="34416"/>
    <n v="8141"/>
    <n v="83000000"/>
    <x v="0"/>
    <x v="4"/>
    <n v="5.3610042850979695E-3"/>
  </r>
  <r>
    <s v="R08617"/>
    <x v="0"/>
    <x v="4"/>
    <x v="24"/>
    <x v="414"/>
    <n v="2730"/>
    <n v="107"/>
    <n v="1659"/>
    <n v="758372"/>
    <n v="4158"/>
    <n v="785358"/>
    <n v="51870"/>
    <n v="16218"/>
    <n v="83000000"/>
    <x v="1"/>
    <x v="11"/>
    <n v="5.4827973606620499E-3"/>
  </r>
  <r>
    <s v="R08618"/>
    <x v="4"/>
    <x v="12"/>
    <x v="17"/>
    <x v="604"/>
    <n v="2365"/>
    <n v="195"/>
    <n v="606"/>
    <n v="760737"/>
    <n v="4353"/>
    <n v="785964"/>
    <n v="33110"/>
    <n v="17998"/>
    <n v="331000000"/>
    <x v="1"/>
    <x v="3"/>
    <n v="5.7220826645739591E-3"/>
  </r>
  <r>
    <s v="R08619"/>
    <x v="1"/>
    <x v="1"/>
    <x v="26"/>
    <x v="200"/>
    <n v="4924"/>
    <n v="198"/>
    <n v="3703"/>
    <n v="765661"/>
    <n v="4551"/>
    <n v="789667"/>
    <n v="78784"/>
    <n v="13267"/>
    <n v="213000000"/>
    <x v="0"/>
    <x v="7"/>
    <n v="5.9438837814646426E-3"/>
  </r>
  <r>
    <s v="R08620"/>
    <x v="3"/>
    <x v="10"/>
    <x v="10"/>
    <x v="595"/>
    <n v="266"/>
    <n v="151"/>
    <n v="429"/>
    <n v="765927"/>
    <n v="4702"/>
    <n v="790096"/>
    <n v="2128"/>
    <n v="661"/>
    <n v="68000000"/>
    <x v="1"/>
    <x v="2"/>
    <n v="6.1389662461305058E-3"/>
  </r>
  <r>
    <s v="R08621"/>
    <x v="3"/>
    <x v="6"/>
    <x v="6"/>
    <x v="123"/>
    <n v="3916"/>
    <n v="51"/>
    <n v="3372"/>
    <n v="769843"/>
    <n v="4753"/>
    <n v="793468"/>
    <n v="50908"/>
    <n v="10217"/>
    <n v="68000000"/>
    <x v="1"/>
    <x v="2"/>
    <n v="6.1739861244435555E-3"/>
  </r>
  <r>
    <s v="R08622"/>
    <x v="4"/>
    <x v="12"/>
    <x v="17"/>
    <x v="476"/>
    <n v="4709"/>
    <n v="1"/>
    <n v="1004"/>
    <n v="774552"/>
    <n v="4754"/>
    <n v="794472"/>
    <n v="47090"/>
    <n v="13744"/>
    <n v="331000000"/>
    <x v="1"/>
    <x v="11"/>
    <n v="6.1377415589915201E-3"/>
  </r>
  <r>
    <s v="R08623"/>
    <x v="1"/>
    <x v="3"/>
    <x v="3"/>
    <x v="375"/>
    <n v="1400"/>
    <n v="43"/>
    <n v="1612"/>
    <n v="775952"/>
    <n v="4797"/>
    <n v="796084"/>
    <n v="18200"/>
    <n v="12835"/>
    <n v="213000000"/>
    <x v="1"/>
    <x v="6"/>
    <n v="6.1820834278408978E-3"/>
  </r>
  <r>
    <s v="R08624"/>
    <x v="4"/>
    <x v="14"/>
    <x v="16"/>
    <x v="685"/>
    <n v="4673"/>
    <n v="40"/>
    <n v="4189"/>
    <n v="780625"/>
    <n v="4837"/>
    <n v="800273"/>
    <n v="70095"/>
    <n v="16477"/>
    <n v="331000000"/>
    <x v="1"/>
    <x v="3"/>
    <n v="6.1963170536429146E-3"/>
  </r>
  <r>
    <s v="R08625"/>
    <x v="2"/>
    <x v="5"/>
    <x v="13"/>
    <x v="75"/>
    <n v="3693"/>
    <n v="69"/>
    <n v="2362"/>
    <n v="784318"/>
    <n v="4906"/>
    <n v="802635"/>
    <n v="25851"/>
    <n v="6619"/>
    <n v="1380000000"/>
    <x v="0"/>
    <x v="10"/>
    <n v="6.2551159096182925E-3"/>
  </r>
  <r>
    <s v="R08626"/>
    <x v="3"/>
    <x v="17"/>
    <x v="28"/>
    <x v="20"/>
    <n v="4727"/>
    <n v="6"/>
    <n v="2200"/>
    <n v="789045"/>
    <n v="4912"/>
    <n v="804835"/>
    <n v="47270"/>
    <n v="12453"/>
    <n v="68000000"/>
    <x v="0"/>
    <x v="3"/>
    <n v="6.2252469757745127E-3"/>
  </r>
  <r>
    <s v="R08627"/>
    <x v="4"/>
    <x v="13"/>
    <x v="15"/>
    <x v="592"/>
    <n v="2326"/>
    <n v="37"/>
    <n v="2187"/>
    <n v="791371"/>
    <n v="4949"/>
    <n v="807022"/>
    <n v="23260"/>
    <n v="17447"/>
    <n v="331000000"/>
    <x v="1"/>
    <x v="11"/>
    <n v="6.25370401493105E-3"/>
  </r>
  <r>
    <s v="R08628"/>
    <x v="4"/>
    <x v="14"/>
    <x v="32"/>
    <x v="287"/>
    <n v="2801"/>
    <n v="172"/>
    <n v="1620"/>
    <n v="794172"/>
    <n v="5121"/>
    <n v="808642"/>
    <n v="33612"/>
    <n v="9279"/>
    <n v="331000000"/>
    <x v="1"/>
    <x v="9"/>
    <n v="6.4482253214668862E-3"/>
  </r>
  <r>
    <s v="R08629"/>
    <x v="2"/>
    <x v="7"/>
    <x v="7"/>
    <x v="126"/>
    <n v="2034"/>
    <n v="8"/>
    <n v="4311"/>
    <n v="796206"/>
    <n v="5129"/>
    <n v="812953"/>
    <n v="22374"/>
    <n v="5571"/>
    <n v="1380000000"/>
    <x v="0"/>
    <x v="6"/>
    <n v="6.441800237626946E-3"/>
  </r>
  <r>
    <s v="R08630"/>
    <x v="0"/>
    <x v="19"/>
    <x v="35"/>
    <x v="379"/>
    <n v="2830"/>
    <n v="52"/>
    <n v="2841"/>
    <n v="799036"/>
    <n v="5181"/>
    <n v="815794"/>
    <n v="19810"/>
    <n v="14093"/>
    <n v="83000000"/>
    <x v="1"/>
    <x v="1"/>
    <n v="6.4840632962720078E-3"/>
  </r>
  <r>
    <s v="R08631"/>
    <x v="3"/>
    <x v="6"/>
    <x v="6"/>
    <x v="581"/>
    <n v="984"/>
    <n v="27"/>
    <n v="4465"/>
    <n v="800020"/>
    <n v="5208"/>
    <n v="820259"/>
    <n v="18696"/>
    <n v="3044"/>
    <n v="68000000"/>
    <x v="0"/>
    <x v="6"/>
    <n v="6.5098372540686482E-3"/>
  </r>
  <r>
    <s v="R08632"/>
    <x v="4"/>
    <x v="14"/>
    <x v="32"/>
    <x v="662"/>
    <n v="4099"/>
    <n v="127"/>
    <n v="971"/>
    <n v="804119"/>
    <n v="5335"/>
    <n v="821230"/>
    <n v="20495"/>
    <n v="14717"/>
    <n v="331000000"/>
    <x v="1"/>
    <x v="4"/>
    <n v="6.634590153944876E-3"/>
  </r>
  <r>
    <s v="R08633"/>
    <x v="3"/>
    <x v="10"/>
    <x v="10"/>
    <x v="617"/>
    <n v="1075"/>
    <n v="18"/>
    <n v="2288"/>
    <n v="805194"/>
    <n v="5353"/>
    <n v="823518"/>
    <n v="6450"/>
    <n v="4370"/>
    <n v="68000000"/>
    <x v="1"/>
    <x v="6"/>
    <n v="6.6480872932485838E-3"/>
  </r>
  <r>
    <s v="R08634"/>
    <x v="0"/>
    <x v="4"/>
    <x v="24"/>
    <x v="502"/>
    <n v="1023"/>
    <n v="195"/>
    <n v="1558"/>
    <n v="806217"/>
    <n v="5548"/>
    <n v="825076"/>
    <n v="19437"/>
    <n v="18556"/>
    <n v="83000000"/>
    <x v="0"/>
    <x v="4"/>
    <n v="6.8815219723722025E-3"/>
  </r>
  <r>
    <s v="R08635"/>
    <x v="4"/>
    <x v="8"/>
    <x v="34"/>
    <x v="320"/>
    <n v="3897"/>
    <n v="131"/>
    <n v="2368"/>
    <n v="810114"/>
    <n v="5679"/>
    <n v="827444"/>
    <n v="58455"/>
    <n v="15987"/>
    <n v="331000000"/>
    <x v="0"/>
    <x v="2"/>
    <n v="7.0101245009961564E-3"/>
  </r>
  <r>
    <s v="R08636"/>
    <x v="2"/>
    <x v="5"/>
    <x v="5"/>
    <x v="342"/>
    <n v="4874"/>
    <n v="12"/>
    <n v="2092"/>
    <n v="814988"/>
    <n v="5691"/>
    <n v="829536"/>
    <n v="68236"/>
    <n v="17513"/>
    <n v="1380000000"/>
    <x v="0"/>
    <x v="4"/>
    <n v="6.9829249019617463E-3"/>
  </r>
  <r>
    <s v="R08637"/>
    <x v="3"/>
    <x v="11"/>
    <x v="33"/>
    <x v="577"/>
    <n v="279"/>
    <n v="10"/>
    <n v="4709"/>
    <n v="815267"/>
    <n v="5701"/>
    <n v="834245"/>
    <n v="1674"/>
    <n v="15850"/>
    <n v="68000000"/>
    <x v="1"/>
    <x v="9"/>
    <n v="6.9928011314084829E-3"/>
  </r>
  <r>
    <s v="R08638"/>
    <x v="2"/>
    <x v="9"/>
    <x v="9"/>
    <x v="489"/>
    <n v="1111"/>
    <n v="1"/>
    <n v="283"/>
    <n v="816378"/>
    <n v="5702"/>
    <n v="834528"/>
    <n v="5555"/>
    <n v="19156"/>
    <n v="1380000000"/>
    <x v="1"/>
    <x v="11"/>
    <n v="6.9845096266680385E-3"/>
  </r>
  <r>
    <s v="R08639"/>
    <x v="0"/>
    <x v="16"/>
    <x v="19"/>
    <x v="6"/>
    <n v="1183"/>
    <n v="197"/>
    <n v="2034"/>
    <n v="817561"/>
    <n v="5899"/>
    <n v="836562"/>
    <n v="22477"/>
    <n v="3648"/>
    <n v="83000000"/>
    <x v="0"/>
    <x v="4"/>
    <n v="7.2153637465583609E-3"/>
  </r>
  <r>
    <s v="R08640"/>
    <x v="0"/>
    <x v="16"/>
    <x v="19"/>
    <x v="345"/>
    <n v="2075"/>
    <n v="139"/>
    <n v="3655"/>
    <n v="819636"/>
    <n v="6038"/>
    <n v="840217"/>
    <n v="16600"/>
    <n v="6200"/>
    <n v="83000000"/>
    <x v="1"/>
    <x v="7"/>
    <n v="7.3666847234626102E-3"/>
  </r>
  <r>
    <s v="R08641"/>
    <x v="3"/>
    <x v="11"/>
    <x v="33"/>
    <x v="510"/>
    <n v="3599"/>
    <n v="125"/>
    <n v="3624"/>
    <n v="823235"/>
    <n v="6163"/>
    <n v="843841"/>
    <n v="35990"/>
    <n v="3351"/>
    <n v="68000000"/>
    <x v="0"/>
    <x v="6"/>
    <n v="7.4863192162626709E-3"/>
  </r>
  <r>
    <s v="R08642"/>
    <x v="0"/>
    <x v="19"/>
    <x v="35"/>
    <x v="275"/>
    <n v="4905"/>
    <n v="164"/>
    <n v="1814"/>
    <n v="828140"/>
    <n v="6327"/>
    <n v="845655"/>
    <n v="39240"/>
    <n v="613"/>
    <n v="83000000"/>
    <x v="0"/>
    <x v="8"/>
    <n v="7.6400125582630953E-3"/>
  </r>
  <r>
    <s v="R08643"/>
    <x v="1"/>
    <x v="3"/>
    <x v="31"/>
    <x v="422"/>
    <n v="3942"/>
    <n v="55"/>
    <n v="671"/>
    <n v="832082"/>
    <n v="6382"/>
    <n v="846326"/>
    <n v="67014"/>
    <n v="4267"/>
    <n v="213000000"/>
    <x v="0"/>
    <x v="5"/>
    <n v="7.6699171475888197E-3"/>
  </r>
  <r>
    <s v="R08644"/>
    <x v="3"/>
    <x v="17"/>
    <x v="28"/>
    <x v="157"/>
    <n v="271"/>
    <n v="87"/>
    <n v="2134"/>
    <n v="832353"/>
    <n v="6469"/>
    <n v="848460"/>
    <n v="2168"/>
    <n v="7272"/>
    <n v="68000000"/>
    <x v="0"/>
    <x v="8"/>
    <n v="7.77194291364361E-3"/>
  </r>
  <r>
    <s v="R08645"/>
    <x v="1"/>
    <x v="18"/>
    <x v="23"/>
    <x v="225"/>
    <n v="1123"/>
    <n v="51"/>
    <n v="1482"/>
    <n v="833476"/>
    <n v="6520"/>
    <n v="849942"/>
    <n v="16845"/>
    <n v="14275"/>
    <n v="213000000"/>
    <x v="1"/>
    <x v="9"/>
    <n v="7.8226607604778061E-3"/>
  </r>
  <r>
    <s v="R08646"/>
    <x v="0"/>
    <x v="4"/>
    <x v="4"/>
    <x v="293"/>
    <n v="3979"/>
    <n v="124"/>
    <n v="2346"/>
    <n v="837455"/>
    <n v="6644"/>
    <n v="852288"/>
    <n v="51727"/>
    <n v="8197"/>
    <n v="83000000"/>
    <x v="1"/>
    <x v="8"/>
    <n v="7.9335606092267637E-3"/>
  </r>
  <r>
    <s v="R08647"/>
    <x v="3"/>
    <x v="11"/>
    <x v="33"/>
    <x v="669"/>
    <n v="1227"/>
    <n v="131"/>
    <n v="13"/>
    <n v="838682"/>
    <n v="6775"/>
    <n v="852301"/>
    <n v="7362"/>
    <n v="13345"/>
    <n v="68000000"/>
    <x v="0"/>
    <x v="1"/>
    <n v="8.0781511943740295E-3"/>
  </r>
  <r>
    <s v="R08648"/>
    <x v="1"/>
    <x v="1"/>
    <x v="1"/>
    <x v="164"/>
    <n v="189"/>
    <n v="104"/>
    <n v="755"/>
    <n v="838871"/>
    <n v="6879"/>
    <n v="853056"/>
    <n v="945"/>
    <n v="19352"/>
    <n v="213000000"/>
    <x v="1"/>
    <x v="8"/>
    <n v="8.2003073178116784E-3"/>
  </r>
  <r>
    <s v="R08649"/>
    <x v="0"/>
    <x v="0"/>
    <x v="0"/>
    <x v="309"/>
    <n v="545"/>
    <n v="131"/>
    <n v="168"/>
    <n v="839416"/>
    <n v="7010"/>
    <n v="853224"/>
    <n v="5995"/>
    <n v="11893"/>
    <n v="83000000"/>
    <x v="1"/>
    <x v="6"/>
    <n v="8.3510440592030645E-3"/>
  </r>
  <r>
    <s v="R08650"/>
    <x v="4"/>
    <x v="8"/>
    <x v="34"/>
    <x v="453"/>
    <n v="2341"/>
    <n v="176"/>
    <n v="2279"/>
    <n v="841757"/>
    <n v="7186"/>
    <n v="855503"/>
    <n v="42138"/>
    <n v="18903"/>
    <n v="331000000"/>
    <x v="1"/>
    <x v="1"/>
    <n v="8.5369055439990394E-3"/>
  </r>
  <r>
    <s v="R08651"/>
    <x v="4"/>
    <x v="8"/>
    <x v="34"/>
    <x v="160"/>
    <n v="3966"/>
    <n v="51"/>
    <n v="1134"/>
    <n v="845723"/>
    <n v="7237"/>
    <n v="856637"/>
    <n v="75354"/>
    <n v="9823"/>
    <n v="331000000"/>
    <x v="0"/>
    <x v="2"/>
    <n v="8.5571753399162603E-3"/>
  </r>
  <r>
    <s v="R08652"/>
    <x v="2"/>
    <x v="9"/>
    <x v="25"/>
    <x v="0"/>
    <n v="4014"/>
    <n v="33"/>
    <n v="2661"/>
    <n v="849737"/>
    <n v="7270"/>
    <n v="859298"/>
    <n v="36126"/>
    <n v="11988"/>
    <n v="1380000000"/>
    <x v="0"/>
    <x v="0"/>
    <n v="8.555588376168155E-3"/>
  </r>
  <r>
    <s v="R08653"/>
    <x v="4"/>
    <x v="12"/>
    <x v="14"/>
    <x v="41"/>
    <n v="4943"/>
    <n v="21"/>
    <n v="4824"/>
    <n v="854680"/>
    <n v="7291"/>
    <n v="864122"/>
    <n v="84031"/>
    <n v="555"/>
    <n v="331000000"/>
    <x v="1"/>
    <x v="10"/>
    <n v="8.530678148546824E-3"/>
  </r>
  <r>
    <s v="R08654"/>
    <x v="1"/>
    <x v="15"/>
    <x v="30"/>
    <x v="688"/>
    <n v="4866"/>
    <n v="140"/>
    <n v="239"/>
    <n v="859546"/>
    <n v="7431"/>
    <n v="864361"/>
    <n v="43794"/>
    <n v="11105"/>
    <n v="213000000"/>
    <x v="0"/>
    <x v="0"/>
    <n v="8.6452615683162964E-3"/>
  </r>
  <r>
    <s v="R08655"/>
    <x v="4"/>
    <x v="8"/>
    <x v="8"/>
    <x v="195"/>
    <n v="768"/>
    <n v="62"/>
    <n v="2287"/>
    <n v="860314"/>
    <n v="7493"/>
    <n v="866648"/>
    <n v="4608"/>
    <n v="12892"/>
    <n v="331000000"/>
    <x v="0"/>
    <x v="10"/>
    <n v="8.7096106770318746E-3"/>
  </r>
  <r>
    <s v="R08656"/>
    <x v="3"/>
    <x v="10"/>
    <x v="11"/>
    <x v="252"/>
    <n v="3775"/>
    <n v="14"/>
    <n v="4365"/>
    <n v="864089"/>
    <n v="7507"/>
    <n v="871013"/>
    <n v="64175"/>
    <n v="4342"/>
    <n v="68000000"/>
    <x v="0"/>
    <x v="6"/>
    <n v="8.6877624874289565E-3"/>
  </r>
  <r>
    <s v="R08657"/>
    <x v="3"/>
    <x v="6"/>
    <x v="6"/>
    <x v="636"/>
    <n v="2731"/>
    <n v="167"/>
    <n v="2587"/>
    <n v="866820"/>
    <n v="7674"/>
    <n v="873600"/>
    <n v="27310"/>
    <n v="6916"/>
    <n v="68000000"/>
    <x v="1"/>
    <x v="0"/>
    <n v="8.8530490759327202E-3"/>
  </r>
  <r>
    <s v="R08658"/>
    <x v="3"/>
    <x v="6"/>
    <x v="6"/>
    <x v="319"/>
    <n v="1010"/>
    <n v="37"/>
    <n v="1309"/>
    <n v="867830"/>
    <n v="7711"/>
    <n v="874909"/>
    <n v="9090"/>
    <n v="8508"/>
    <n v="68000000"/>
    <x v="0"/>
    <x v="6"/>
    <n v="8.8853807773411845E-3"/>
  </r>
  <r>
    <s v="R08659"/>
    <x v="4"/>
    <x v="12"/>
    <x v="14"/>
    <x v="496"/>
    <n v="4798"/>
    <n v="104"/>
    <n v="442"/>
    <n v="872628"/>
    <n v="7815"/>
    <n v="875351"/>
    <n v="43182"/>
    <n v="8945"/>
    <n v="331000000"/>
    <x v="0"/>
    <x v="4"/>
    <n v="8.9557062115815673E-3"/>
  </r>
  <r>
    <s v="R08660"/>
    <x v="4"/>
    <x v="12"/>
    <x v="17"/>
    <x v="491"/>
    <n v="464"/>
    <n v="54"/>
    <n v="724"/>
    <n v="873092"/>
    <n v="7869"/>
    <n v="876075"/>
    <n v="4640"/>
    <n v="15707"/>
    <n v="331000000"/>
    <x v="0"/>
    <x v="0"/>
    <n v="9.0127959023791303E-3"/>
  </r>
  <r>
    <s v="R08661"/>
    <x v="2"/>
    <x v="7"/>
    <x v="7"/>
    <x v="151"/>
    <n v="2600"/>
    <n v="171"/>
    <n v="907"/>
    <n v="875692"/>
    <n v="8040"/>
    <n v="876982"/>
    <n v="46800"/>
    <n v="11338"/>
    <n v="1380000000"/>
    <x v="1"/>
    <x v="5"/>
    <n v="9.1813103237211261E-3"/>
  </r>
  <r>
    <s v="R08662"/>
    <x v="0"/>
    <x v="19"/>
    <x v="36"/>
    <x v="411"/>
    <n v="916"/>
    <n v="116"/>
    <n v="1526"/>
    <n v="876608"/>
    <n v="8156"/>
    <n v="878508"/>
    <n v="5496"/>
    <n v="18671"/>
    <n v="83000000"/>
    <x v="0"/>
    <x v="11"/>
    <n v="9.3040446813170766E-3"/>
  </r>
  <r>
    <s v="R08663"/>
    <x v="2"/>
    <x v="2"/>
    <x v="29"/>
    <x v="206"/>
    <n v="1452"/>
    <n v="119"/>
    <n v="2417"/>
    <n v="878060"/>
    <n v="8275"/>
    <n v="880925"/>
    <n v="27588"/>
    <n v="18658"/>
    <n v="1380000000"/>
    <x v="1"/>
    <x v="3"/>
    <n v="9.4241851354121588E-3"/>
  </r>
  <r>
    <s v="R08664"/>
    <x v="1"/>
    <x v="18"/>
    <x v="23"/>
    <x v="314"/>
    <n v="3468"/>
    <n v="65"/>
    <n v="1143"/>
    <n v="881528"/>
    <n v="8340"/>
    <n v="882068"/>
    <n v="31212"/>
    <n v="11131"/>
    <n v="213000000"/>
    <x v="1"/>
    <x v="2"/>
    <n v="9.4608452595947041E-3"/>
  </r>
  <r>
    <s v="R08665"/>
    <x v="3"/>
    <x v="11"/>
    <x v="12"/>
    <x v="518"/>
    <n v="4289"/>
    <n v="65"/>
    <n v="74"/>
    <n v="885817"/>
    <n v="8405"/>
    <n v="882142"/>
    <n v="64335"/>
    <n v="17493"/>
    <n v="68000000"/>
    <x v="1"/>
    <x v="11"/>
    <n v="9.4884157788798357E-3"/>
  </r>
  <r>
    <s v="R08666"/>
    <x v="4"/>
    <x v="12"/>
    <x v="14"/>
    <x v="515"/>
    <n v="65"/>
    <n v="170"/>
    <n v="2470"/>
    <n v="885882"/>
    <n v="8575"/>
    <n v="884612"/>
    <n v="325"/>
    <n v="19368"/>
    <n v="331000000"/>
    <x v="0"/>
    <x v="7"/>
    <n v="9.6796187302597859E-3"/>
  </r>
  <r>
    <s v="R08667"/>
    <x v="0"/>
    <x v="19"/>
    <x v="36"/>
    <x v="686"/>
    <n v="2602"/>
    <n v="71"/>
    <n v="69"/>
    <n v="888484"/>
    <n v="8646"/>
    <n v="884681"/>
    <n v="44234"/>
    <n v="7627"/>
    <n v="83000000"/>
    <x v="1"/>
    <x v="2"/>
    <n v="9.7311825536531889E-3"/>
  </r>
  <r>
    <s v="R08668"/>
    <x v="0"/>
    <x v="16"/>
    <x v="19"/>
    <x v="373"/>
    <n v="1725"/>
    <n v="165"/>
    <n v="4840"/>
    <n v="890209"/>
    <n v="8811"/>
    <n v="889521"/>
    <n v="29325"/>
    <n v="4164"/>
    <n v="83000000"/>
    <x v="0"/>
    <x v="2"/>
    <n v="9.8976757143547194E-3"/>
  </r>
  <r>
    <s v="R08669"/>
    <x v="4"/>
    <x v="14"/>
    <x v="32"/>
    <x v="695"/>
    <n v="4696"/>
    <n v="156"/>
    <n v="4065"/>
    <n v="894905"/>
    <n v="8967"/>
    <n v="893586"/>
    <n v="56352"/>
    <n v="1385"/>
    <n v="331000000"/>
    <x v="0"/>
    <x v="6"/>
    <n v="1.0020057994982708E-2"/>
  </r>
  <r>
    <s v="R08670"/>
    <x v="2"/>
    <x v="2"/>
    <x v="29"/>
    <x v="231"/>
    <n v="1499"/>
    <n v="74"/>
    <n v="131"/>
    <n v="896404"/>
    <n v="9041"/>
    <n v="893717"/>
    <n v="7495"/>
    <n v="10209"/>
    <n v="1380000000"/>
    <x v="1"/>
    <x v="9"/>
    <n v="1.0085854146121615E-2"/>
  </r>
  <r>
    <s v="R08671"/>
    <x v="0"/>
    <x v="16"/>
    <x v="19"/>
    <x v="175"/>
    <n v="1904"/>
    <n v="183"/>
    <n v="1121"/>
    <n v="898308"/>
    <n v="9224"/>
    <n v="894838"/>
    <n v="20944"/>
    <n v="13487"/>
    <n v="83000000"/>
    <x v="1"/>
    <x v="1"/>
    <n v="1.0268193091901663E-2"/>
  </r>
  <r>
    <s v="R08672"/>
    <x v="2"/>
    <x v="7"/>
    <x v="7"/>
    <x v="405"/>
    <n v="4571"/>
    <n v="133"/>
    <n v="4197"/>
    <n v="902879"/>
    <n v="9357"/>
    <n v="899035"/>
    <n v="77707"/>
    <n v="1733"/>
    <n v="1380000000"/>
    <x v="1"/>
    <x v="5"/>
    <n v="1.0363514933894797E-2"/>
  </r>
  <r>
    <s v="R08673"/>
    <x v="4"/>
    <x v="8"/>
    <x v="34"/>
    <x v="667"/>
    <n v="3964"/>
    <n v="8"/>
    <n v="1190"/>
    <n v="906843"/>
    <n v="9365"/>
    <n v="900225"/>
    <n v="75316"/>
    <n v="1577"/>
    <n v="331000000"/>
    <x v="0"/>
    <x v="4"/>
    <n v="1.032703566107915E-2"/>
  </r>
  <r>
    <s v="R08674"/>
    <x v="2"/>
    <x v="7"/>
    <x v="7"/>
    <x v="387"/>
    <n v="2809"/>
    <n v="149"/>
    <n v="1128"/>
    <n v="909652"/>
    <n v="9514"/>
    <n v="1353"/>
    <n v="28090"/>
    <n v="6740"/>
    <n v="1380000000"/>
    <x v="0"/>
    <x v="0"/>
    <n v="1.04589447393069E-2"/>
  </r>
  <r>
    <s v="R08675"/>
    <x v="3"/>
    <x v="11"/>
    <x v="33"/>
    <x v="70"/>
    <n v="4090"/>
    <n v="173"/>
    <n v="597"/>
    <n v="913742"/>
    <n v="9687"/>
    <n v="1950"/>
    <n v="49080"/>
    <n v="8006"/>
    <n v="68000000"/>
    <x v="1"/>
    <x v="3"/>
    <n v="1.0601460806223201E-2"/>
  </r>
  <r>
    <s v="R08676"/>
    <x v="4"/>
    <x v="13"/>
    <x v="21"/>
    <x v="436"/>
    <n v="886"/>
    <n v="88"/>
    <n v="1572"/>
    <n v="914628"/>
    <n v="9775"/>
    <n v="3522"/>
    <n v="16834"/>
    <n v="17124"/>
    <n v="331000000"/>
    <x v="1"/>
    <x v="5"/>
    <n v="1.0687405152695959E-2"/>
  </r>
  <r>
    <s v="R08677"/>
    <x v="4"/>
    <x v="8"/>
    <x v="8"/>
    <x v="383"/>
    <n v="3808"/>
    <n v="30"/>
    <n v="671"/>
    <n v="918436"/>
    <n v="9805"/>
    <n v="4193"/>
    <n v="34272"/>
    <n v="10792"/>
    <n v="331000000"/>
    <x v="0"/>
    <x v="4"/>
    <n v="1.067575748337391E-2"/>
  </r>
  <r>
    <s v="R08678"/>
    <x v="0"/>
    <x v="16"/>
    <x v="19"/>
    <x v="199"/>
    <n v="4177"/>
    <n v="20"/>
    <n v="4730"/>
    <n v="922613"/>
    <n v="9825"/>
    <n v="8923"/>
    <n v="62655"/>
    <n v="10046"/>
    <n v="83000000"/>
    <x v="0"/>
    <x v="10"/>
    <n v="1.0649102061210931E-2"/>
  </r>
  <r>
    <s v="R08679"/>
    <x v="0"/>
    <x v="0"/>
    <x v="0"/>
    <x v="275"/>
    <n v="1960"/>
    <n v="37"/>
    <n v="3715"/>
    <n v="924573"/>
    <n v="9862"/>
    <n v="12638"/>
    <n v="37240"/>
    <n v="2478"/>
    <n v="83000000"/>
    <x v="0"/>
    <x v="8"/>
    <n v="1.0666545529666126E-2"/>
  </r>
  <r>
    <s v="R08680"/>
    <x v="0"/>
    <x v="0"/>
    <x v="0"/>
    <x v="159"/>
    <n v="2747"/>
    <n v="51"/>
    <n v="3337"/>
    <n v="927320"/>
    <n v="9913"/>
    <n v="15975"/>
    <n v="27470"/>
    <n v="13662"/>
    <n v="83000000"/>
    <x v="1"/>
    <x v="2"/>
    <n v="1.0689945218479057E-2"/>
  </r>
  <r>
    <s v="R08681"/>
    <x v="3"/>
    <x v="17"/>
    <x v="20"/>
    <x v="85"/>
    <n v="43"/>
    <n v="146"/>
    <n v="3866"/>
    <n v="927363"/>
    <n v="10059"/>
    <n v="19841"/>
    <n v="344"/>
    <n v="2963"/>
    <n v="68000000"/>
    <x v="0"/>
    <x v="3"/>
    <n v="1.0846885200293735E-2"/>
  </r>
  <r>
    <s v="R08682"/>
    <x v="3"/>
    <x v="11"/>
    <x v="12"/>
    <x v="221"/>
    <n v="3842"/>
    <n v="137"/>
    <n v="2899"/>
    <n v="931205"/>
    <n v="10196"/>
    <n v="22740"/>
    <n v="53788"/>
    <n v="3291"/>
    <n v="68000000"/>
    <x v="0"/>
    <x v="9"/>
    <n v="1.0949253923679533E-2"/>
  </r>
  <r>
    <s v="R08683"/>
    <x v="1"/>
    <x v="15"/>
    <x v="18"/>
    <x v="517"/>
    <n v="4705"/>
    <n v="173"/>
    <n v="2308"/>
    <n v="935910"/>
    <n v="10369"/>
    <n v="25048"/>
    <n v="65870"/>
    <n v="10816"/>
    <n v="213000000"/>
    <x v="0"/>
    <x v="5"/>
    <n v="1.1079056746909425E-2"/>
  </r>
  <r>
    <s v="R08684"/>
    <x v="4"/>
    <x v="14"/>
    <x v="32"/>
    <x v="420"/>
    <n v="1888"/>
    <n v="75"/>
    <n v="2463"/>
    <n v="937798"/>
    <n v="10444"/>
    <n v="27511"/>
    <n v="9440"/>
    <n v="18633"/>
    <n v="331000000"/>
    <x v="1"/>
    <x v="5"/>
    <n v="1.1136726672481707E-2"/>
  </r>
  <r>
    <s v="R08685"/>
    <x v="0"/>
    <x v="4"/>
    <x v="24"/>
    <x v="234"/>
    <n v="3898"/>
    <n v="82"/>
    <n v="3990"/>
    <n v="941696"/>
    <n v="10526"/>
    <n v="31501"/>
    <n v="58470"/>
    <n v="3793"/>
    <n v="83000000"/>
    <x v="0"/>
    <x v="6"/>
    <n v="1.1177704906891395E-2"/>
  </r>
  <r>
    <s v="R08686"/>
    <x v="4"/>
    <x v="8"/>
    <x v="34"/>
    <x v="513"/>
    <n v="3892"/>
    <n v="193"/>
    <n v="3532"/>
    <n v="945588"/>
    <n v="10719"/>
    <n v="35033"/>
    <n v="42812"/>
    <n v="2460"/>
    <n v="331000000"/>
    <x v="0"/>
    <x v="7"/>
    <n v="1.1335803753854744E-2"/>
  </r>
  <r>
    <s v="R08687"/>
    <x v="2"/>
    <x v="5"/>
    <x v="5"/>
    <x v="411"/>
    <n v="719"/>
    <n v="78"/>
    <n v="2748"/>
    <n v="946307"/>
    <n v="10797"/>
    <n v="37781"/>
    <n v="4314"/>
    <n v="7550"/>
    <n v="1380000000"/>
    <x v="0"/>
    <x v="11"/>
    <n v="1.1409616540932277E-2"/>
  </r>
  <r>
    <s v="R08688"/>
    <x v="3"/>
    <x v="17"/>
    <x v="28"/>
    <x v="145"/>
    <n v="690"/>
    <n v="37"/>
    <n v="2590"/>
    <n v="946997"/>
    <n v="10834"/>
    <n v="40371"/>
    <n v="3450"/>
    <n v="11813"/>
    <n v="68000000"/>
    <x v="0"/>
    <x v="1"/>
    <n v="1.1440374151132474E-2"/>
  </r>
  <r>
    <s v="R08689"/>
    <x v="1"/>
    <x v="15"/>
    <x v="30"/>
    <x v="9"/>
    <n v="1945"/>
    <n v="61"/>
    <n v="3030"/>
    <n v="948942"/>
    <n v="10895"/>
    <n v="43401"/>
    <n v="9725"/>
    <n v="17000"/>
    <n v="213000000"/>
    <x v="1"/>
    <x v="0"/>
    <n v="1.1481207492133345E-2"/>
  </r>
  <r>
    <s v="R08690"/>
    <x v="2"/>
    <x v="9"/>
    <x v="25"/>
    <x v="86"/>
    <n v="109"/>
    <n v="71"/>
    <n v="3381"/>
    <n v="949051"/>
    <n v="10966"/>
    <n v="46782"/>
    <n v="545"/>
    <n v="18369"/>
    <n v="1380000000"/>
    <x v="0"/>
    <x v="9"/>
    <n v="1.1554700432326608E-2"/>
  </r>
  <r>
    <s v="R08691"/>
    <x v="4"/>
    <x v="14"/>
    <x v="16"/>
    <x v="392"/>
    <n v="4314"/>
    <n v="173"/>
    <n v="1711"/>
    <n v="953365"/>
    <n v="11139"/>
    <n v="48493"/>
    <n v="25884"/>
    <n v="15310"/>
    <n v="331000000"/>
    <x v="0"/>
    <x v="6"/>
    <n v="1.1683877633435253E-2"/>
  </r>
  <r>
    <s v="R08692"/>
    <x v="3"/>
    <x v="6"/>
    <x v="6"/>
    <x v="724"/>
    <n v="4558"/>
    <n v="162"/>
    <n v="4144"/>
    <n v="957923"/>
    <n v="11301"/>
    <n v="52637"/>
    <n v="72928"/>
    <n v="19733"/>
    <n v="68000000"/>
    <x v="1"/>
    <x v="1"/>
    <n v="1.179739916465102E-2"/>
  </r>
  <r>
    <s v="R08693"/>
    <x v="0"/>
    <x v="19"/>
    <x v="35"/>
    <x v="405"/>
    <n v="514"/>
    <n v="101"/>
    <n v="4539"/>
    <n v="958437"/>
    <n v="11402"/>
    <n v="57176"/>
    <n v="2570"/>
    <n v="19180"/>
    <n v="83000000"/>
    <x v="1"/>
    <x v="5"/>
    <n v="1.1896452244644145E-2"/>
  </r>
  <r>
    <s v="R08694"/>
    <x v="2"/>
    <x v="2"/>
    <x v="29"/>
    <x v="15"/>
    <n v="636"/>
    <n v="170"/>
    <n v="171"/>
    <n v="959073"/>
    <n v="11572"/>
    <n v="57347"/>
    <n v="10812"/>
    <n v="8906"/>
    <n v="1380000000"/>
    <x v="0"/>
    <x v="0"/>
    <n v="1.2065817721904381E-2"/>
  </r>
  <r>
    <s v="R08695"/>
    <x v="3"/>
    <x v="6"/>
    <x v="22"/>
    <x v="601"/>
    <n v="3328"/>
    <n v="127"/>
    <n v="3037"/>
    <n v="962401"/>
    <n v="11699"/>
    <n v="60384"/>
    <n v="26624"/>
    <n v="11474"/>
    <n v="68000000"/>
    <x v="1"/>
    <x v="6"/>
    <n v="1.2156055531945624E-2"/>
  </r>
  <r>
    <s v="R08696"/>
    <x v="4"/>
    <x v="13"/>
    <x v="21"/>
    <x v="182"/>
    <n v="626"/>
    <n v="157"/>
    <n v="3401"/>
    <n v="963027"/>
    <n v="11856"/>
    <n v="63785"/>
    <n v="10016"/>
    <n v="8709"/>
    <n v="331000000"/>
    <x v="1"/>
    <x v="9"/>
    <n v="1.2311181306443122E-2"/>
  </r>
  <r>
    <s v="R08697"/>
    <x v="4"/>
    <x v="14"/>
    <x v="16"/>
    <x v="378"/>
    <n v="69"/>
    <n v="72"/>
    <n v="4101"/>
    <n v="963096"/>
    <n v="11928"/>
    <n v="67886"/>
    <n v="1173"/>
    <n v="11464"/>
    <n v="331000000"/>
    <x v="1"/>
    <x v="4"/>
    <n v="1.238505818734581E-2"/>
  </r>
  <r>
    <s v="R08698"/>
    <x v="2"/>
    <x v="9"/>
    <x v="25"/>
    <x v="621"/>
    <n v="2506"/>
    <n v="62"/>
    <n v="1227"/>
    <n v="965602"/>
    <n v="11990"/>
    <n v="69113"/>
    <n v="35084"/>
    <n v="18365"/>
    <n v="1380000000"/>
    <x v="1"/>
    <x v="11"/>
    <n v="1.2417124239593539E-2"/>
  </r>
  <r>
    <s v="R08699"/>
    <x v="2"/>
    <x v="9"/>
    <x v="25"/>
    <x v="211"/>
    <n v="3889"/>
    <n v="157"/>
    <n v="2416"/>
    <n v="969491"/>
    <n v="12147"/>
    <n v="71529"/>
    <n v="54446"/>
    <n v="13163"/>
    <n v="1380000000"/>
    <x v="1"/>
    <x v="9"/>
    <n v="1.2529255042078781E-2"/>
  </r>
  <r>
    <s v="R08700"/>
    <x v="2"/>
    <x v="2"/>
    <x v="29"/>
    <x v="123"/>
    <n v="3799"/>
    <n v="112"/>
    <n v="721"/>
    <n v="973290"/>
    <n v="12259"/>
    <n v="72250"/>
    <n v="72181"/>
    <n v="3114"/>
    <n v="1380000000"/>
    <x v="1"/>
    <x v="2"/>
    <n v="1.2595423768866422E-2"/>
  </r>
  <r>
    <s v="R08701"/>
    <x v="1"/>
    <x v="15"/>
    <x v="30"/>
    <x v="166"/>
    <n v="1850"/>
    <n v="82"/>
    <n v="3619"/>
    <n v="975140"/>
    <n v="12341"/>
    <n v="75869"/>
    <n v="27750"/>
    <n v="8898"/>
    <n v="213000000"/>
    <x v="1"/>
    <x v="7"/>
    <n v="1.2655618680394611E-2"/>
  </r>
  <r>
    <s v="R08702"/>
    <x v="0"/>
    <x v="0"/>
    <x v="0"/>
    <x v="636"/>
    <n v="4319"/>
    <n v="156"/>
    <n v="930"/>
    <n v="979459"/>
    <n v="12497"/>
    <n v="76799"/>
    <n v="47509"/>
    <n v="2295"/>
    <n v="83000000"/>
    <x v="1"/>
    <x v="0"/>
    <n v="1.2759084351667603E-2"/>
  </r>
  <r>
    <s v="R08703"/>
    <x v="3"/>
    <x v="17"/>
    <x v="28"/>
    <x v="139"/>
    <n v="2878"/>
    <n v="193"/>
    <n v="2328"/>
    <n v="982337"/>
    <n v="12690"/>
    <n v="79127"/>
    <n v="40292"/>
    <n v="13676"/>
    <n v="68000000"/>
    <x v="1"/>
    <x v="11"/>
    <n v="1.2918173702100195E-2"/>
  </r>
  <r>
    <s v="R08704"/>
    <x v="4"/>
    <x v="8"/>
    <x v="8"/>
    <x v="274"/>
    <n v="3352"/>
    <n v="199"/>
    <n v="1078"/>
    <n v="985689"/>
    <n v="12889"/>
    <n v="80205"/>
    <n v="23464"/>
    <n v="8972"/>
    <n v="331000000"/>
    <x v="1"/>
    <x v="2"/>
    <n v="1.3076132532675113E-2"/>
  </r>
  <r>
    <s v="R08705"/>
    <x v="4"/>
    <x v="8"/>
    <x v="8"/>
    <x v="676"/>
    <n v="3977"/>
    <n v="21"/>
    <n v="3384"/>
    <n v="989666"/>
    <n v="12910"/>
    <n v="83589"/>
    <n v="51701"/>
    <n v="16063"/>
    <n v="331000000"/>
    <x v="1"/>
    <x v="2"/>
    <n v="1.3044805015025271E-2"/>
  </r>
  <r>
    <s v="R08706"/>
    <x v="0"/>
    <x v="4"/>
    <x v="4"/>
    <x v="594"/>
    <n v="1634"/>
    <n v="162"/>
    <n v="2965"/>
    <n v="991300"/>
    <n v="13072"/>
    <n v="86554"/>
    <n v="9804"/>
    <n v="5678"/>
    <n v="83000000"/>
    <x v="0"/>
    <x v="3"/>
    <n v="1.3186724503177646E-2"/>
  </r>
  <r>
    <s v="R08707"/>
    <x v="2"/>
    <x v="5"/>
    <x v="5"/>
    <x v="184"/>
    <n v="3476"/>
    <n v="169"/>
    <n v="3549"/>
    <n v="994776"/>
    <n v="13241"/>
    <n v="90103"/>
    <n v="20856"/>
    <n v="8462"/>
    <n v="1380000000"/>
    <x v="0"/>
    <x v="5"/>
    <n v="1.3310534230821814E-2"/>
  </r>
  <r>
    <s v="R08708"/>
    <x v="2"/>
    <x v="9"/>
    <x v="25"/>
    <x v="571"/>
    <n v="2543"/>
    <n v="151"/>
    <n v="2475"/>
    <n v="997319"/>
    <n v="13392"/>
    <n v="92578"/>
    <n v="27973"/>
    <n v="3652"/>
    <n v="1380000000"/>
    <x v="0"/>
    <x v="1"/>
    <n v="1.3428000469258081E-2"/>
  </r>
  <r>
    <s v="R08709"/>
    <x v="4"/>
    <x v="13"/>
    <x v="21"/>
    <x v="2"/>
    <n v="768"/>
    <n v="25"/>
    <n v="1535"/>
    <n v="998087"/>
    <n v="13417"/>
    <n v="94113"/>
    <n v="13056"/>
    <n v="12913"/>
    <n v="331000000"/>
    <x v="0"/>
    <x v="2"/>
    <n v="1.344271591554644E-2"/>
  </r>
  <r>
    <s v="R08710"/>
    <x v="0"/>
    <x v="4"/>
    <x v="24"/>
    <x v="42"/>
    <n v="2603"/>
    <n v="158"/>
    <n v="412"/>
    <n v="1000690"/>
    <n v="13575"/>
    <n v="94525"/>
    <n v="33839"/>
    <n v="5925"/>
    <n v="83000000"/>
    <x v="0"/>
    <x v="6"/>
    <n v="1.3565639708601066E-2"/>
  </r>
  <r>
    <s v="R08711"/>
    <x v="4"/>
    <x v="8"/>
    <x v="34"/>
    <x v="48"/>
    <n v="991"/>
    <n v="86"/>
    <n v="838"/>
    <n v="1681"/>
    <n v="13661"/>
    <n v="95363"/>
    <n v="17838"/>
    <n v="5361"/>
    <n v="331000000"/>
    <x v="1"/>
    <x v="4"/>
    <n v="8.1267102914931595"/>
  </r>
  <r>
    <s v="R08712"/>
    <x v="2"/>
    <x v="5"/>
    <x v="5"/>
    <x v="492"/>
    <n v="1728"/>
    <n v="129"/>
    <n v="3687"/>
    <n v="3409"/>
    <n v="13790"/>
    <n v="99050"/>
    <n v="17280"/>
    <n v="6237"/>
    <n v="1380000000"/>
    <x v="0"/>
    <x v="6"/>
    <n v="4.0451745379876796"/>
  </r>
  <r>
    <s v="R08713"/>
    <x v="3"/>
    <x v="11"/>
    <x v="33"/>
    <x v="473"/>
    <n v="2028"/>
    <n v="166"/>
    <n v="1026"/>
    <n v="5437"/>
    <n v="13956"/>
    <n v="100076"/>
    <n v="30420"/>
    <n v="13275"/>
    <n v="68000000"/>
    <x v="0"/>
    <x v="11"/>
    <n v="2.5668567224572376"/>
  </r>
  <r>
    <s v="R08714"/>
    <x v="2"/>
    <x v="5"/>
    <x v="5"/>
    <x v="33"/>
    <n v="1529"/>
    <n v="96"/>
    <n v="3668"/>
    <n v="6966"/>
    <n v="14052"/>
    <n v="103744"/>
    <n v="7645"/>
    <n v="12582"/>
    <n v="1380000000"/>
    <x v="0"/>
    <x v="9"/>
    <n v="2.0172265288544358"/>
  </r>
  <r>
    <s v="R08715"/>
    <x v="3"/>
    <x v="6"/>
    <x v="6"/>
    <x v="356"/>
    <n v="488"/>
    <n v="139"/>
    <n v="4780"/>
    <n v="7454"/>
    <n v="14191"/>
    <n v="108524"/>
    <n v="4880"/>
    <n v="12028"/>
    <n v="68000000"/>
    <x v="1"/>
    <x v="6"/>
    <n v="1.9038100348806011"/>
  </r>
  <r>
    <s v="R08716"/>
    <x v="1"/>
    <x v="18"/>
    <x v="27"/>
    <x v="241"/>
    <n v="4152"/>
    <n v="72"/>
    <n v="2835"/>
    <n v="11606"/>
    <n v="14263"/>
    <n v="111359"/>
    <n v="33216"/>
    <n v="15379"/>
    <n v="213000000"/>
    <x v="1"/>
    <x v="5"/>
    <n v="1.2289333103567119"/>
  </r>
  <r>
    <s v="R08717"/>
    <x v="0"/>
    <x v="16"/>
    <x v="19"/>
    <x v="237"/>
    <n v="511"/>
    <n v="171"/>
    <n v="59"/>
    <n v="12117"/>
    <n v="14434"/>
    <n v="111418"/>
    <n v="4599"/>
    <n v="13049"/>
    <n v="83000000"/>
    <x v="1"/>
    <x v="3"/>
    <n v="1.1912189485846332"/>
  </r>
  <r>
    <s v="R08718"/>
    <x v="1"/>
    <x v="15"/>
    <x v="30"/>
    <x v="190"/>
    <n v="3319"/>
    <n v="42"/>
    <n v="589"/>
    <n v="15436"/>
    <n v="14476"/>
    <n v="112007"/>
    <n v="26552"/>
    <n v="5523"/>
    <n v="213000000"/>
    <x v="0"/>
    <x v="5"/>
    <n v="0.93780772220782582"/>
  </r>
  <r>
    <s v="R08719"/>
    <x v="2"/>
    <x v="2"/>
    <x v="29"/>
    <x v="97"/>
    <n v="2151"/>
    <n v="194"/>
    <n v="2577"/>
    <n v="17587"/>
    <n v="14670"/>
    <n v="114584"/>
    <n v="38718"/>
    <n v="16156"/>
    <n v="1380000000"/>
    <x v="1"/>
    <x v="8"/>
    <n v="0.83413885256155118"/>
  </r>
  <r>
    <s v="R08720"/>
    <x v="0"/>
    <x v="16"/>
    <x v="19"/>
    <x v="362"/>
    <n v="2604"/>
    <n v="87"/>
    <n v="3168"/>
    <n v="20191"/>
    <n v="14757"/>
    <n v="117752"/>
    <n v="18228"/>
    <n v="18850"/>
    <n v="83000000"/>
    <x v="1"/>
    <x v="9"/>
    <n v="0.73087018968847506"/>
  </r>
  <r>
    <s v="R08721"/>
    <x v="2"/>
    <x v="5"/>
    <x v="5"/>
    <x v="100"/>
    <n v="2107"/>
    <n v="96"/>
    <n v="2034"/>
    <n v="22298"/>
    <n v="14853"/>
    <n v="119786"/>
    <n v="12642"/>
    <n v="10655"/>
    <n v="1380000000"/>
    <x v="0"/>
    <x v="5"/>
    <n v="0.66611355278500317"/>
  </r>
  <r>
    <s v="R08722"/>
    <x v="0"/>
    <x v="4"/>
    <x v="24"/>
    <x v="426"/>
    <n v="734"/>
    <n v="165"/>
    <n v="4068"/>
    <n v="23032"/>
    <n v="15018"/>
    <n v="123854"/>
    <n v="4404"/>
    <n v="3207"/>
    <n v="83000000"/>
    <x v="0"/>
    <x v="6"/>
    <n v="0.65204932268148663"/>
  </r>
  <r>
    <s v="R08723"/>
    <x v="0"/>
    <x v="4"/>
    <x v="4"/>
    <x v="47"/>
    <n v="3309"/>
    <n v="193"/>
    <n v="776"/>
    <n v="26341"/>
    <n v="15211"/>
    <n v="124630"/>
    <n v="46326"/>
    <n v="2710"/>
    <n v="83000000"/>
    <x v="0"/>
    <x v="2"/>
    <n v="0.57746478873239437"/>
  </r>
  <r>
    <s v="R08724"/>
    <x v="2"/>
    <x v="5"/>
    <x v="5"/>
    <x v="187"/>
    <n v="370"/>
    <n v="39"/>
    <n v="147"/>
    <n v="26711"/>
    <n v="15250"/>
    <n v="124777"/>
    <n v="5550"/>
    <n v="14450"/>
    <n v="1380000000"/>
    <x v="1"/>
    <x v="1"/>
    <n v="0.57092583579798584"/>
  </r>
  <r>
    <s v="R08725"/>
    <x v="2"/>
    <x v="2"/>
    <x v="29"/>
    <x v="64"/>
    <n v="2073"/>
    <n v="149"/>
    <n v="46"/>
    <n v="28784"/>
    <n v="15399"/>
    <n v="124823"/>
    <n v="16584"/>
    <n v="16133"/>
    <n v="1380000000"/>
    <x v="1"/>
    <x v="10"/>
    <n v="0.5349847137298499"/>
  </r>
  <r>
    <s v="R08726"/>
    <x v="0"/>
    <x v="0"/>
    <x v="0"/>
    <x v="316"/>
    <n v="4701"/>
    <n v="190"/>
    <n v="1267"/>
    <n v="33485"/>
    <n v="15589"/>
    <n v="126090"/>
    <n v="32907"/>
    <n v="1529"/>
    <n v="83000000"/>
    <x v="0"/>
    <x v="0"/>
    <n v="0.46555173958488877"/>
  </r>
  <r>
    <s v="R08727"/>
    <x v="0"/>
    <x v="16"/>
    <x v="19"/>
    <x v="413"/>
    <n v="4205"/>
    <n v="186"/>
    <n v="1501"/>
    <n v="37690"/>
    <n v="15775"/>
    <n v="127591"/>
    <n v="63075"/>
    <n v="179"/>
    <n v="83000000"/>
    <x v="1"/>
    <x v="3"/>
    <n v="0.41854603343061819"/>
  </r>
  <r>
    <s v="R08728"/>
    <x v="2"/>
    <x v="5"/>
    <x v="13"/>
    <x v="681"/>
    <n v="4868"/>
    <n v="18"/>
    <n v="1618"/>
    <n v="42558"/>
    <n v="15793"/>
    <n v="129209"/>
    <n v="77888"/>
    <n v="2695"/>
    <n v="1380000000"/>
    <x v="1"/>
    <x v="0"/>
    <n v="0.37109356642699376"/>
  </r>
  <r>
    <s v="R08729"/>
    <x v="2"/>
    <x v="2"/>
    <x v="29"/>
    <x v="637"/>
    <n v="2301"/>
    <n v="19"/>
    <n v="1664"/>
    <n v="44859"/>
    <n v="15812"/>
    <n v="130873"/>
    <n v="23010"/>
    <n v="12064"/>
    <n v="1380000000"/>
    <x v="1"/>
    <x v="4"/>
    <n v="0.35248222207360841"/>
  </r>
  <r>
    <s v="R08730"/>
    <x v="4"/>
    <x v="13"/>
    <x v="15"/>
    <x v="70"/>
    <n v="1830"/>
    <n v="118"/>
    <n v="4040"/>
    <n v="46689"/>
    <n v="15930"/>
    <n v="134913"/>
    <n v="25620"/>
    <n v="12477"/>
    <n v="331000000"/>
    <x v="1"/>
    <x v="3"/>
    <n v="0.34119385722547069"/>
  </r>
  <r>
    <s v="R08731"/>
    <x v="4"/>
    <x v="14"/>
    <x v="16"/>
    <x v="27"/>
    <n v="1859"/>
    <n v="72"/>
    <n v="3003"/>
    <n v="48548"/>
    <n v="16002"/>
    <n v="137916"/>
    <n v="31603"/>
    <n v="17344"/>
    <n v="331000000"/>
    <x v="1"/>
    <x v="0"/>
    <n v="0.32961193046057508"/>
  </r>
  <r>
    <s v="R08732"/>
    <x v="4"/>
    <x v="14"/>
    <x v="32"/>
    <x v="388"/>
    <n v="916"/>
    <n v="170"/>
    <n v="2022"/>
    <n v="49464"/>
    <n v="16172"/>
    <n v="139938"/>
    <n v="6412"/>
    <n v="7358"/>
    <n v="331000000"/>
    <x v="1"/>
    <x v="7"/>
    <n v="0.32694484877890989"/>
  </r>
  <r>
    <s v="R08733"/>
    <x v="1"/>
    <x v="18"/>
    <x v="27"/>
    <x v="457"/>
    <n v="3175"/>
    <n v="185"/>
    <n v="209"/>
    <n v="52639"/>
    <n v="16357"/>
    <n v="140147"/>
    <n v="22225"/>
    <n v="2775"/>
    <n v="213000000"/>
    <x v="0"/>
    <x v="1"/>
    <n v="0.31073918577480575"/>
  </r>
  <r>
    <s v="R08734"/>
    <x v="0"/>
    <x v="4"/>
    <x v="4"/>
    <x v="647"/>
    <n v="2662"/>
    <n v="81"/>
    <n v="4282"/>
    <n v="55301"/>
    <n v="16438"/>
    <n v="144429"/>
    <n v="21296"/>
    <n v="15007"/>
    <n v="83000000"/>
    <x v="1"/>
    <x v="9"/>
    <n v="0.29724598108533301"/>
  </r>
  <r>
    <s v="R08735"/>
    <x v="3"/>
    <x v="11"/>
    <x v="33"/>
    <x v="361"/>
    <n v="2634"/>
    <n v="104"/>
    <n v="1187"/>
    <n v="57935"/>
    <n v="16542"/>
    <n v="145616"/>
    <n v="47412"/>
    <n v="11429"/>
    <n v="68000000"/>
    <x v="0"/>
    <x v="1"/>
    <n v="0.28552688357642186"/>
  </r>
  <r>
    <s v="R08736"/>
    <x v="1"/>
    <x v="1"/>
    <x v="1"/>
    <x v="539"/>
    <n v="4692"/>
    <n v="53"/>
    <n v="3053"/>
    <n v="62627"/>
    <n v="16595"/>
    <n v="148669"/>
    <n v="89148"/>
    <n v="1281"/>
    <n v="213000000"/>
    <x v="0"/>
    <x v="8"/>
    <n v="0.26498155747521035"/>
  </r>
  <r>
    <s v="R08737"/>
    <x v="0"/>
    <x v="0"/>
    <x v="0"/>
    <x v="6"/>
    <n v="1237"/>
    <n v="81"/>
    <n v="34"/>
    <n v="63864"/>
    <n v="16676"/>
    <n v="148703"/>
    <n v="11133"/>
    <n v="12523"/>
    <n v="83000000"/>
    <x v="0"/>
    <x v="4"/>
    <n v="0.26111737442064387"/>
  </r>
  <r>
    <s v="R08738"/>
    <x v="3"/>
    <x v="10"/>
    <x v="10"/>
    <x v="138"/>
    <n v="2160"/>
    <n v="39"/>
    <n v="2043"/>
    <n v="66024"/>
    <n v="16715"/>
    <n v="150746"/>
    <n v="41040"/>
    <n v="1417"/>
    <n v="68000000"/>
    <x v="0"/>
    <x v="11"/>
    <n v="0.2531655155700957"/>
  </r>
  <r>
    <s v="R08739"/>
    <x v="4"/>
    <x v="12"/>
    <x v="14"/>
    <x v="93"/>
    <n v="1335"/>
    <n v="99"/>
    <n v="1276"/>
    <n v="67359"/>
    <n v="16814"/>
    <n v="152022"/>
    <n v="20025"/>
    <n v="740"/>
    <n v="331000000"/>
    <x v="0"/>
    <x v="4"/>
    <n v="0.24961771997802817"/>
  </r>
  <r>
    <s v="R08740"/>
    <x v="3"/>
    <x v="10"/>
    <x v="11"/>
    <x v="697"/>
    <n v="2616"/>
    <n v="26"/>
    <n v="4570"/>
    <n v="69975"/>
    <n v="16840"/>
    <n v="156592"/>
    <n v="49704"/>
    <n v="11748"/>
    <n v="68000000"/>
    <x v="0"/>
    <x v="10"/>
    <n v="0.24065737763486961"/>
  </r>
  <r>
    <s v="R08741"/>
    <x v="2"/>
    <x v="9"/>
    <x v="9"/>
    <x v="317"/>
    <n v="2943"/>
    <n v="140"/>
    <n v="4854"/>
    <n v="72918"/>
    <n v="16980"/>
    <n v="161446"/>
    <n v="38259"/>
    <n v="4555"/>
    <n v="1380000000"/>
    <x v="1"/>
    <x v="10"/>
    <n v="0.23286431333827037"/>
  </r>
  <r>
    <s v="R08742"/>
    <x v="2"/>
    <x v="2"/>
    <x v="29"/>
    <x v="145"/>
    <n v="761"/>
    <n v="46"/>
    <n v="4565"/>
    <n v="73679"/>
    <n v="17026"/>
    <n v="166011"/>
    <n v="12937"/>
    <n v="11748"/>
    <n v="1380000000"/>
    <x v="0"/>
    <x v="1"/>
    <n v="0.23108348376063736"/>
  </r>
  <r>
    <s v="R08743"/>
    <x v="0"/>
    <x v="0"/>
    <x v="0"/>
    <x v="423"/>
    <n v="3718"/>
    <n v="199"/>
    <n v="2954"/>
    <n v="77397"/>
    <n v="17225"/>
    <n v="168965"/>
    <n v="55770"/>
    <n v="19470"/>
    <n v="83000000"/>
    <x v="0"/>
    <x v="5"/>
    <n v="0.22255384575629547"/>
  </r>
  <r>
    <s v="R08744"/>
    <x v="1"/>
    <x v="1"/>
    <x v="26"/>
    <x v="37"/>
    <n v="2700"/>
    <n v="111"/>
    <n v="263"/>
    <n v="80097"/>
    <n v="17336"/>
    <n v="169228"/>
    <n v="24300"/>
    <n v="470"/>
    <n v="213000000"/>
    <x v="1"/>
    <x v="7"/>
    <n v="0.21643756944704545"/>
  </r>
  <r>
    <s v="R08745"/>
    <x v="4"/>
    <x v="12"/>
    <x v="17"/>
    <x v="620"/>
    <n v="2131"/>
    <n v="150"/>
    <n v="1128"/>
    <n v="82228"/>
    <n v="17486"/>
    <n v="170356"/>
    <n v="38358"/>
    <n v="10193"/>
    <n v="331000000"/>
    <x v="1"/>
    <x v="4"/>
    <n v="0.21265262441017657"/>
  </r>
  <r>
    <s v="R08746"/>
    <x v="0"/>
    <x v="4"/>
    <x v="4"/>
    <x v="713"/>
    <n v="4814"/>
    <n v="118"/>
    <n v="3291"/>
    <n v="87042"/>
    <n v="17604"/>
    <n v="173647"/>
    <n v="91466"/>
    <n v="12538"/>
    <n v="83000000"/>
    <x v="1"/>
    <x v="0"/>
    <n v="0.20224719101123595"/>
  </r>
  <r>
    <s v="R08747"/>
    <x v="4"/>
    <x v="8"/>
    <x v="8"/>
    <x v="210"/>
    <n v="1953"/>
    <n v="58"/>
    <n v="4862"/>
    <n v="88995"/>
    <n v="17662"/>
    <n v="178509"/>
    <n v="9765"/>
    <n v="17573"/>
    <n v="331000000"/>
    <x v="0"/>
    <x v="5"/>
    <n v="0.19846058767346481"/>
  </r>
  <r>
    <s v="R08748"/>
    <x v="2"/>
    <x v="2"/>
    <x v="2"/>
    <x v="557"/>
    <n v="948"/>
    <n v="76"/>
    <n v="406"/>
    <n v="89943"/>
    <n v="17738"/>
    <n v="178915"/>
    <n v="12324"/>
    <n v="19959"/>
    <n v="1380000000"/>
    <x v="0"/>
    <x v="5"/>
    <n v="0.19721379095649466"/>
  </r>
  <r>
    <s v="R08749"/>
    <x v="1"/>
    <x v="15"/>
    <x v="18"/>
    <x v="330"/>
    <n v="301"/>
    <n v="125"/>
    <n v="2693"/>
    <n v="90244"/>
    <n v="17863"/>
    <n v="181608"/>
    <n v="5117"/>
    <n v="9421"/>
    <n v="213000000"/>
    <x v="0"/>
    <x v="1"/>
    <n v="0.19794113736093258"/>
  </r>
  <r>
    <s v="R08750"/>
    <x v="1"/>
    <x v="15"/>
    <x v="30"/>
    <x v="692"/>
    <n v="4024"/>
    <n v="6"/>
    <n v="1229"/>
    <n v="94268"/>
    <n v="17869"/>
    <n v="182837"/>
    <n v="24144"/>
    <n v="17528"/>
    <n v="213000000"/>
    <x v="0"/>
    <x v="2"/>
    <n v="0.18955531039164933"/>
  </r>
  <r>
    <s v="R08751"/>
    <x v="2"/>
    <x v="9"/>
    <x v="9"/>
    <x v="95"/>
    <n v="2588"/>
    <n v="49"/>
    <n v="2111"/>
    <n v="96856"/>
    <n v="17918"/>
    <n v="184948"/>
    <n v="43996"/>
    <n v="8874"/>
    <n v="1380000000"/>
    <x v="1"/>
    <x v="11"/>
    <n v="0.18499628314198396"/>
  </r>
  <r>
    <s v="R08752"/>
    <x v="3"/>
    <x v="10"/>
    <x v="11"/>
    <x v="158"/>
    <n v="3694"/>
    <n v="103"/>
    <n v="3016"/>
    <n v="100550"/>
    <n v="18021"/>
    <n v="187964"/>
    <n v="29552"/>
    <n v="12566"/>
    <n v="68000000"/>
    <x v="1"/>
    <x v="2"/>
    <n v="0.17922426653406265"/>
  </r>
  <r>
    <s v="R08753"/>
    <x v="1"/>
    <x v="18"/>
    <x v="27"/>
    <x v="564"/>
    <n v="2701"/>
    <n v="65"/>
    <n v="871"/>
    <n v="103251"/>
    <n v="18086"/>
    <n v="188835"/>
    <n v="37814"/>
    <n v="11800"/>
    <n v="213000000"/>
    <x v="1"/>
    <x v="4"/>
    <n v="0.17516537370098109"/>
  </r>
  <r>
    <s v="R08754"/>
    <x v="3"/>
    <x v="6"/>
    <x v="22"/>
    <x v="105"/>
    <n v="1475"/>
    <n v="130"/>
    <n v="4133"/>
    <n v="104726"/>
    <n v="18216"/>
    <n v="192968"/>
    <n v="14750"/>
    <n v="17893"/>
    <n v="68000000"/>
    <x v="1"/>
    <x v="9"/>
    <n v="0.17393961384947387"/>
  </r>
  <r>
    <s v="R08755"/>
    <x v="4"/>
    <x v="8"/>
    <x v="34"/>
    <x v="688"/>
    <n v="613"/>
    <n v="105"/>
    <n v="4855"/>
    <n v="105339"/>
    <n v="18321"/>
    <n v="197823"/>
    <n v="7969"/>
    <n v="3739"/>
    <n v="331000000"/>
    <x v="0"/>
    <x v="0"/>
    <n v="0.17392418762281775"/>
  </r>
  <r>
    <s v="R08756"/>
    <x v="1"/>
    <x v="3"/>
    <x v="31"/>
    <x v="565"/>
    <n v="668"/>
    <n v="166"/>
    <n v="4760"/>
    <n v="106007"/>
    <n v="18487"/>
    <n v="202583"/>
    <n v="4008"/>
    <n v="3933"/>
    <n v="213000000"/>
    <x v="1"/>
    <x v="8"/>
    <n v="0.17439414378295773"/>
  </r>
  <r>
    <s v="R08757"/>
    <x v="2"/>
    <x v="2"/>
    <x v="29"/>
    <x v="393"/>
    <n v="2128"/>
    <n v="6"/>
    <n v="4317"/>
    <n v="108135"/>
    <n v="18493"/>
    <n v="206900"/>
    <n v="27664"/>
    <n v="5627"/>
    <n v="1380000000"/>
    <x v="1"/>
    <x v="8"/>
    <n v="0.17101770934480048"/>
  </r>
  <r>
    <s v="R08758"/>
    <x v="3"/>
    <x v="17"/>
    <x v="28"/>
    <x v="144"/>
    <n v="217"/>
    <n v="195"/>
    <n v="4865"/>
    <n v="108352"/>
    <n v="18688"/>
    <n v="211765"/>
    <n v="2821"/>
    <n v="13530"/>
    <n v="68000000"/>
    <x v="0"/>
    <x v="6"/>
    <n v="0.17247489663319551"/>
  </r>
  <r>
    <s v="R08759"/>
    <x v="4"/>
    <x v="12"/>
    <x v="17"/>
    <x v="257"/>
    <n v="2931"/>
    <n v="182"/>
    <n v="472"/>
    <n v="111283"/>
    <n v="18870"/>
    <n v="212237"/>
    <n v="14655"/>
    <n v="7367"/>
    <n v="331000000"/>
    <x v="1"/>
    <x v="5"/>
    <n v="0.16956767880089502"/>
  </r>
  <r>
    <s v="R08760"/>
    <x v="4"/>
    <x v="12"/>
    <x v="17"/>
    <x v="714"/>
    <n v="748"/>
    <n v="7"/>
    <n v="3577"/>
    <n v="112031"/>
    <n v="18877"/>
    <n v="215814"/>
    <n v="11968"/>
    <n v="8047"/>
    <n v="331000000"/>
    <x v="1"/>
    <x v="10"/>
    <n v="0.16849800501646867"/>
  </r>
  <r>
    <s v="R08761"/>
    <x v="1"/>
    <x v="1"/>
    <x v="26"/>
    <x v="462"/>
    <n v="4220"/>
    <n v="31"/>
    <n v="4674"/>
    <n v="116251"/>
    <n v="18908"/>
    <n v="220488"/>
    <n v="67520"/>
    <n v="8274"/>
    <n v="213000000"/>
    <x v="0"/>
    <x v="0"/>
    <n v="0.16264806324246672"/>
  </r>
  <r>
    <s v="R08762"/>
    <x v="1"/>
    <x v="3"/>
    <x v="31"/>
    <x v="252"/>
    <n v="200"/>
    <n v="18"/>
    <n v="3832"/>
    <n v="116451"/>
    <n v="18926"/>
    <n v="224320"/>
    <n v="3000"/>
    <n v="13164"/>
    <n v="213000000"/>
    <x v="0"/>
    <x v="6"/>
    <n v="0.16252329305888313"/>
  </r>
  <r>
    <s v="R08763"/>
    <x v="0"/>
    <x v="19"/>
    <x v="35"/>
    <x v="262"/>
    <n v="2621"/>
    <n v="117"/>
    <n v="4330"/>
    <n v="119072"/>
    <n v="19043"/>
    <n v="228650"/>
    <n v="26210"/>
    <n v="17259"/>
    <n v="83000000"/>
    <x v="1"/>
    <x v="11"/>
    <n v="0.15992844665412523"/>
  </r>
  <r>
    <s v="R08764"/>
    <x v="0"/>
    <x v="4"/>
    <x v="24"/>
    <x v="492"/>
    <n v="721"/>
    <n v="139"/>
    <n v="2141"/>
    <n v="119793"/>
    <n v="19182"/>
    <n v="230791"/>
    <n v="11536"/>
    <n v="13587"/>
    <n v="83000000"/>
    <x v="0"/>
    <x v="6"/>
    <n v="0.16012621772557661"/>
  </r>
  <r>
    <s v="R08765"/>
    <x v="1"/>
    <x v="3"/>
    <x v="3"/>
    <x v="381"/>
    <n v="951"/>
    <n v="56"/>
    <n v="2908"/>
    <n v="120744"/>
    <n v="19238"/>
    <n v="233699"/>
    <n v="9510"/>
    <n v="8184"/>
    <n v="213000000"/>
    <x v="1"/>
    <x v="3"/>
    <n v="0.15932882793347911"/>
  </r>
  <r>
    <s v="R08766"/>
    <x v="0"/>
    <x v="16"/>
    <x v="19"/>
    <x v="509"/>
    <n v="1881"/>
    <n v="137"/>
    <n v="2886"/>
    <n v="122625"/>
    <n v="19375"/>
    <n v="236585"/>
    <n v="24453"/>
    <n v="1564"/>
    <n v="83000000"/>
    <x v="0"/>
    <x v="1"/>
    <n v="0.1580020387359837"/>
  </r>
  <r>
    <s v="R08767"/>
    <x v="2"/>
    <x v="7"/>
    <x v="7"/>
    <x v="378"/>
    <n v="2227"/>
    <n v="90"/>
    <n v="4744"/>
    <n v="124852"/>
    <n v="19465"/>
    <n v="241329"/>
    <n v="22270"/>
    <n v="17031"/>
    <n v="1380000000"/>
    <x v="1"/>
    <x v="4"/>
    <n v="0.15590459103578638"/>
  </r>
  <r>
    <s v="R08768"/>
    <x v="2"/>
    <x v="7"/>
    <x v="7"/>
    <x v="335"/>
    <n v="1432"/>
    <n v="20"/>
    <n v="4111"/>
    <n v="126284"/>
    <n v="19485"/>
    <n v="245440"/>
    <n v="24344"/>
    <n v="11325"/>
    <n v="1380000000"/>
    <x v="1"/>
    <x v="2"/>
    <n v="0.1542950809287004"/>
  </r>
  <r>
    <s v="R08769"/>
    <x v="0"/>
    <x v="4"/>
    <x v="24"/>
    <x v="353"/>
    <n v="2320"/>
    <n v="147"/>
    <n v="1398"/>
    <n v="128604"/>
    <n v="19632"/>
    <n v="246838"/>
    <n v="41760"/>
    <n v="17573"/>
    <n v="83000000"/>
    <x v="0"/>
    <x v="4"/>
    <n v="0.15265466081925913"/>
  </r>
  <r>
    <s v="R08770"/>
    <x v="1"/>
    <x v="3"/>
    <x v="31"/>
    <x v="319"/>
    <n v="1776"/>
    <n v="120"/>
    <n v="363"/>
    <n v="130380"/>
    <n v="19752"/>
    <n v="247201"/>
    <n v="10656"/>
    <n v="18178"/>
    <n v="213000000"/>
    <x v="0"/>
    <x v="6"/>
    <n v="0.1514956281638288"/>
  </r>
  <r>
    <s v="R08771"/>
    <x v="2"/>
    <x v="9"/>
    <x v="9"/>
    <x v="631"/>
    <n v="698"/>
    <n v="131"/>
    <n v="743"/>
    <n v="131078"/>
    <n v="19883"/>
    <n v="247944"/>
    <n v="11866"/>
    <n v="5430"/>
    <n v="1380000000"/>
    <x v="1"/>
    <x v="9"/>
    <n v="0.15168830772517128"/>
  </r>
  <r>
    <s v="R08772"/>
    <x v="4"/>
    <x v="14"/>
    <x v="16"/>
    <x v="116"/>
    <n v="2968"/>
    <n v="146"/>
    <n v="3469"/>
    <n v="134046"/>
    <n v="20029"/>
    <n v="251413"/>
    <n v="35616"/>
    <n v="15764"/>
    <n v="331000000"/>
    <x v="1"/>
    <x v="9"/>
    <n v="0.14941885621353865"/>
  </r>
  <r>
    <s v="R08773"/>
    <x v="1"/>
    <x v="15"/>
    <x v="18"/>
    <x v="713"/>
    <n v="621"/>
    <n v="28"/>
    <n v="2457"/>
    <n v="134667"/>
    <n v="20057"/>
    <n v="253870"/>
    <n v="3105"/>
    <n v="5115"/>
    <n v="213000000"/>
    <x v="1"/>
    <x v="0"/>
    <n v="0.14893775015408378"/>
  </r>
  <r>
    <s v="R08774"/>
    <x v="3"/>
    <x v="11"/>
    <x v="12"/>
    <x v="45"/>
    <n v="2587"/>
    <n v="70"/>
    <n v="3684"/>
    <n v="137254"/>
    <n v="20127"/>
    <n v="257554"/>
    <n v="23283"/>
    <n v="13611"/>
    <n v="68000000"/>
    <x v="1"/>
    <x v="8"/>
    <n v="0.14664053506637328"/>
  </r>
  <r>
    <s v="R08775"/>
    <x v="3"/>
    <x v="10"/>
    <x v="11"/>
    <x v="581"/>
    <n v="459"/>
    <n v="63"/>
    <n v="2233"/>
    <n v="137713"/>
    <n v="20190"/>
    <n v="259787"/>
    <n v="6426"/>
    <n v="15274"/>
    <n v="68000000"/>
    <x v="0"/>
    <x v="6"/>
    <n v="0.14660925257600951"/>
  </r>
  <r>
    <s v="R08776"/>
    <x v="1"/>
    <x v="18"/>
    <x v="23"/>
    <x v="570"/>
    <n v="1084"/>
    <n v="199"/>
    <n v="4041"/>
    <n v="138797"/>
    <n v="20389"/>
    <n v="263828"/>
    <n v="7588"/>
    <n v="18600"/>
    <n v="213000000"/>
    <x v="0"/>
    <x v="11"/>
    <n v="0.14689798770866805"/>
  </r>
  <r>
    <s v="R08777"/>
    <x v="0"/>
    <x v="0"/>
    <x v="0"/>
    <x v="288"/>
    <n v="299"/>
    <n v="138"/>
    <n v="469"/>
    <n v="139096"/>
    <n v="20527"/>
    <n v="264297"/>
    <n v="4485"/>
    <n v="154"/>
    <n v="83000000"/>
    <x v="1"/>
    <x v="8"/>
    <n v="0.14757433714844423"/>
  </r>
  <r>
    <s v="R08778"/>
    <x v="2"/>
    <x v="2"/>
    <x v="29"/>
    <x v="59"/>
    <n v="2544"/>
    <n v="32"/>
    <n v="311"/>
    <n v="141640"/>
    <n v="20559"/>
    <n v="264608"/>
    <n v="25440"/>
    <n v="1115"/>
    <n v="1380000000"/>
    <x v="1"/>
    <x v="1"/>
    <n v="0.14514967523298503"/>
  </r>
  <r>
    <s v="R08779"/>
    <x v="2"/>
    <x v="9"/>
    <x v="9"/>
    <x v="260"/>
    <n v="1275"/>
    <n v="24"/>
    <n v="2847"/>
    <n v="142915"/>
    <n v="20583"/>
    <n v="267455"/>
    <n v="22950"/>
    <n v="12292"/>
    <n v="1380000000"/>
    <x v="0"/>
    <x v="11"/>
    <n v="0.14402267081831857"/>
  </r>
  <r>
    <s v="R08780"/>
    <x v="1"/>
    <x v="3"/>
    <x v="3"/>
    <x v="185"/>
    <n v="1430"/>
    <n v="160"/>
    <n v="3149"/>
    <n v="144345"/>
    <n v="20743"/>
    <n v="270604"/>
    <n v="22880"/>
    <n v="12287"/>
    <n v="213000000"/>
    <x v="1"/>
    <x v="9"/>
    <n v="0.1437043195122796"/>
  </r>
  <r>
    <s v="R08781"/>
    <x v="4"/>
    <x v="13"/>
    <x v="21"/>
    <x v="200"/>
    <n v="3452"/>
    <n v="25"/>
    <n v="4630"/>
    <n v="147797"/>
    <n v="20768"/>
    <n v="275234"/>
    <n v="31068"/>
    <n v="7358"/>
    <n v="331000000"/>
    <x v="0"/>
    <x v="7"/>
    <n v="0.14051706056279897"/>
  </r>
  <r>
    <s v="R08782"/>
    <x v="0"/>
    <x v="19"/>
    <x v="35"/>
    <x v="564"/>
    <n v="2388"/>
    <n v="35"/>
    <n v="2169"/>
    <n v="150185"/>
    <n v="20803"/>
    <n v="277403"/>
    <n v="38208"/>
    <n v="13862"/>
    <n v="83000000"/>
    <x v="1"/>
    <x v="4"/>
    <n v="0.13851583047574659"/>
  </r>
  <r>
    <s v="R08783"/>
    <x v="4"/>
    <x v="8"/>
    <x v="8"/>
    <x v="20"/>
    <n v="1821"/>
    <n v="10"/>
    <n v="4323"/>
    <n v="152006"/>
    <n v="20813"/>
    <n v="281726"/>
    <n v="29136"/>
    <n v="2824"/>
    <n v="331000000"/>
    <x v="0"/>
    <x v="3"/>
    <n v="0.13692222675420707"/>
  </r>
  <r>
    <s v="R08784"/>
    <x v="1"/>
    <x v="3"/>
    <x v="3"/>
    <x v="640"/>
    <n v="988"/>
    <n v="29"/>
    <n v="988"/>
    <n v="152994"/>
    <n v="20842"/>
    <n v="282714"/>
    <n v="16796"/>
    <n v="5203"/>
    <n v="213000000"/>
    <x v="0"/>
    <x v="2"/>
    <n v="0.13622756447965279"/>
  </r>
  <r>
    <s v="R08785"/>
    <x v="1"/>
    <x v="3"/>
    <x v="3"/>
    <x v="157"/>
    <n v="213"/>
    <n v="56"/>
    <n v="1431"/>
    <n v="153207"/>
    <n v="20898"/>
    <n v="284145"/>
    <n v="3621"/>
    <n v="19932"/>
    <n v="213000000"/>
    <x v="0"/>
    <x v="8"/>
    <n v="0.13640368912647594"/>
  </r>
  <r>
    <s v="R08786"/>
    <x v="4"/>
    <x v="8"/>
    <x v="34"/>
    <x v="426"/>
    <n v="531"/>
    <n v="96"/>
    <n v="4110"/>
    <n v="153738"/>
    <n v="20994"/>
    <n v="288255"/>
    <n v="7434"/>
    <n v="14548"/>
    <n v="331000000"/>
    <x v="0"/>
    <x v="6"/>
    <n v="0.1365569995706982"/>
  </r>
  <r>
    <s v="R08787"/>
    <x v="3"/>
    <x v="10"/>
    <x v="10"/>
    <x v="193"/>
    <n v="2917"/>
    <n v="137"/>
    <n v="213"/>
    <n v="156655"/>
    <n v="21131"/>
    <n v="288468"/>
    <n v="49589"/>
    <n v="6614"/>
    <n v="68000000"/>
    <x v="0"/>
    <x v="8"/>
    <n v="0.13488876831253391"/>
  </r>
  <r>
    <s v="R08788"/>
    <x v="1"/>
    <x v="18"/>
    <x v="23"/>
    <x v="717"/>
    <n v="3619"/>
    <n v="24"/>
    <n v="4698"/>
    <n v="160274"/>
    <n v="21155"/>
    <n v="293166"/>
    <n v="61523"/>
    <n v="12508"/>
    <n v="213000000"/>
    <x v="0"/>
    <x v="8"/>
    <n v="0.1319927124798782"/>
  </r>
  <r>
    <s v="R08789"/>
    <x v="0"/>
    <x v="16"/>
    <x v="19"/>
    <x v="707"/>
    <n v="1984"/>
    <n v="95"/>
    <n v="4147"/>
    <n v="162258"/>
    <n v="21250"/>
    <n v="297313"/>
    <n v="35712"/>
    <n v="7888"/>
    <n v="83000000"/>
    <x v="1"/>
    <x v="7"/>
    <n v="0.13096426678499673"/>
  </r>
  <r>
    <s v="R08790"/>
    <x v="4"/>
    <x v="13"/>
    <x v="15"/>
    <x v="303"/>
    <n v="2258"/>
    <n v="195"/>
    <n v="4152"/>
    <n v="164516"/>
    <n v="21445"/>
    <n v="301465"/>
    <n v="18064"/>
    <n v="17559"/>
    <n v="331000000"/>
    <x v="0"/>
    <x v="9"/>
    <n v="0.1303520630212259"/>
  </r>
  <r>
    <s v="R08791"/>
    <x v="3"/>
    <x v="17"/>
    <x v="20"/>
    <x v="525"/>
    <n v="2218"/>
    <n v="56"/>
    <n v="1312"/>
    <n v="166734"/>
    <n v="21501"/>
    <n v="302777"/>
    <n v="15526"/>
    <n v="18466"/>
    <n v="68000000"/>
    <x v="1"/>
    <x v="3"/>
    <n v="0.12895390262334017"/>
  </r>
  <r>
    <s v="R08792"/>
    <x v="4"/>
    <x v="13"/>
    <x v="15"/>
    <x v="492"/>
    <n v="4633"/>
    <n v="122"/>
    <n v="3220"/>
    <n v="171367"/>
    <n v="21623"/>
    <n v="305997"/>
    <n v="23165"/>
    <n v="14396"/>
    <n v="331000000"/>
    <x v="0"/>
    <x v="6"/>
    <n v="0.12617948613210245"/>
  </r>
  <r>
    <s v="R08793"/>
    <x v="3"/>
    <x v="10"/>
    <x v="11"/>
    <x v="667"/>
    <n v="4771"/>
    <n v="33"/>
    <n v="2455"/>
    <n v="176138"/>
    <n v="21656"/>
    <n v="308452"/>
    <n v="57252"/>
    <n v="13587"/>
    <n v="68000000"/>
    <x v="0"/>
    <x v="4"/>
    <n v="0.12294905131203943"/>
  </r>
  <r>
    <s v="R08794"/>
    <x v="3"/>
    <x v="6"/>
    <x v="22"/>
    <x v="286"/>
    <n v="4485"/>
    <n v="85"/>
    <n v="4627"/>
    <n v="180623"/>
    <n v="21741"/>
    <n v="313079"/>
    <n v="67275"/>
    <n v="4921"/>
    <n v="68000000"/>
    <x v="0"/>
    <x v="7"/>
    <n v="0.12036673070428462"/>
  </r>
  <r>
    <s v="R08795"/>
    <x v="0"/>
    <x v="16"/>
    <x v="19"/>
    <x v="47"/>
    <n v="2109"/>
    <n v="53"/>
    <n v="3440"/>
    <n v="182732"/>
    <n v="21794"/>
    <n v="316519"/>
    <n v="18981"/>
    <n v="9150"/>
    <n v="83000000"/>
    <x v="0"/>
    <x v="2"/>
    <n v="0.11926756123722172"/>
  </r>
  <r>
    <s v="R08796"/>
    <x v="1"/>
    <x v="1"/>
    <x v="26"/>
    <x v="73"/>
    <n v="3060"/>
    <n v="50"/>
    <n v="2404"/>
    <n v="185792"/>
    <n v="21844"/>
    <n v="318923"/>
    <n v="36720"/>
    <n v="6858"/>
    <n v="213000000"/>
    <x v="1"/>
    <x v="10"/>
    <n v="0.11757233895969686"/>
  </r>
  <r>
    <s v="R08797"/>
    <x v="3"/>
    <x v="10"/>
    <x v="10"/>
    <x v="567"/>
    <n v="1608"/>
    <n v="5"/>
    <n v="699"/>
    <n v="187400"/>
    <n v="21849"/>
    <n v="319622"/>
    <n v="20904"/>
    <n v="3293"/>
    <n v="68000000"/>
    <x v="0"/>
    <x v="7"/>
    <n v="0.11659018143009606"/>
  </r>
  <r>
    <s v="R08798"/>
    <x v="1"/>
    <x v="3"/>
    <x v="31"/>
    <x v="505"/>
    <n v="2524"/>
    <n v="186"/>
    <n v="1566"/>
    <n v="189924"/>
    <n v="22035"/>
    <n v="321188"/>
    <n v="42908"/>
    <n v="8891"/>
    <n v="213000000"/>
    <x v="0"/>
    <x v="3"/>
    <n v="0.11602009224742528"/>
  </r>
  <r>
    <s v="R08799"/>
    <x v="0"/>
    <x v="16"/>
    <x v="19"/>
    <x v="432"/>
    <n v="4415"/>
    <n v="53"/>
    <n v="4769"/>
    <n v="194339"/>
    <n v="22088"/>
    <n v="325957"/>
    <n v="52980"/>
    <n v="1623"/>
    <n v="83000000"/>
    <x v="1"/>
    <x v="8"/>
    <n v="0.11365706317311502"/>
  </r>
  <r>
    <s v="R08800"/>
    <x v="1"/>
    <x v="3"/>
    <x v="3"/>
    <x v="89"/>
    <n v="689"/>
    <n v="16"/>
    <n v="1309"/>
    <n v="195028"/>
    <n v="22104"/>
    <n v="327266"/>
    <n v="6890"/>
    <n v="4236"/>
    <n v="213000000"/>
    <x v="1"/>
    <x v="4"/>
    <n v="0.11333757204093771"/>
  </r>
  <r>
    <s v="R08801"/>
    <x v="2"/>
    <x v="9"/>
    <x v="25"/>
    <x v="206"/>
    <n v="2099"/>
    <n v="153"/>
    <n v="4612"/>
    <n v="197127"/>
    <n v="22257"/>
    <n v="331878"/>
    <n v="29386"/>
    <n v="2550"/>
    <n v="1380000000"/>
    <x v="1"/>
    <x v="3"/>
    <n v="0.11290690772953477"/>
  </r>
  <r>
    <s v="R08802"/>
    <x v="3"/>
    <x v="17"/>
    <x v="28"/>
    <x v="464"/>
    <n v="4752"/>
    <n v="87"/>
    <n v="680"/>
    <n v="201879"/>
    <n v="22344"/>
    <n v="332558"/>
    <n v="57024"/>
    <n v="10609"/>
    <n v="68000000"/>
    <x v="1"/>
    <x v="7"/>
    <n v="0.11068015989776055"/>
  </r>
  <r>
    <s v="R08803"/>
    <x v="0"/>
    <x v="19"/>
    <x v="35"/>
    <x v="244"/>
    <n v="4923"/>
    <n v="136"/>
    <n v="1708"/>
    <n v="206802"/>
    <n v="22480"/>
    <n v="334266"/>
    <n v="44307"/>
    <n v="1292"/>
    <n v="83000000"/>
    <x v="1"/>
    <x v="0"/>
    <n v="0.10870301060918174"/>
  </r>
  <r>
    <s v="R08804"/>
    <x v="4"/>
    <x v="13"/>
    <x v="21"/>
    <x v="104"/>
    <n v="1100"/>
    <n v="1"/>
    <n v="4822"/>
    <n v="207902"/>
    <n v="22481"/>
    <n v="339088"/>
    <n v="14300"/>
    <n v="8071"/>
    <n v="331000000"/>
    <x v="1"/>
    <x v="7"/>
    <n v="0.10813267789631653"/>
  </r>
  <r>
    <s v="R08805"/>
    <x v="0"/>
    <x v="19"/>
    <x v="35"/>
    <x v="266"/>
    <n v="118"/>
    <n v="19"/>
    <n v="3900"/>
    <n v="208020"/>
    <n v="22500"/>
    <n v="342988"/>
    <n v="1180"/>
    <n v="1553"/>
    <n v="83000000"/>
    <x v="0"/>
    <x v="0"/>
    <n v="0.10816267666570523"/>
  </r>
  <r>
    <s v="R08806"/>
    <x v="3"/>
    <x v="17"/>
    <x v="28"/>
    <x v="355"/>
    <n v="2768"/>
    <n v="90"/>
    <n v="2164"/>
    <n v="210788"/>
    <n v="22590"/>
    <n v="345152"/>
    <n v="16608"/>
    <n v="4769"/>
    <n v="68000000"/>
    <x v="1"/>
    <x v="6"/>
    <n v="0.10716928857430215"/>
  </r>
  <r>
    <s v="R08807"/>
    <x v="0"/>
    <x v="16"/>
    <x v="19"/>
    <x v="389"/>
    <n v="505"/>
    <n v="5"/>
    <n v="4364"/>
    <n v="211293"/>
    <n v="22595"/>
    <n v="349516"/>
    <n v="5555"/>
    <n v="3729"/>
    <n v="83000000"/>
    <x v="0"/>
    <x v="9"/>
    <n v="0.10693681286176068"/>
  </r>
  <r>
    <s v="R08808"/>
    <x v="4"/>
    <x v="8"/>
    <x v="34"/>
    <x v="107"/>
    <n v="2200"/>
    <n v="118"/>
    <n v="1787"/>
    <n v="213493"/>
    <n v="22713"/>
    <n v="351303"/>
    <n v="39600"/>
    <n v="9272"/>
    <n v="331000000"/>
    <x v="1"/>
    <x v="4"/>
    <n v="0.10638756305827357"/>
  </r>
  <r>
    <s v="R08809"/>
    <x v="2"/>
    <x v="5"/>
    <x v="5"/>
    <x v="622"/>
    <n v="1041"/>
    <n v="78"/>
    <n v="717"/>
    <n v="214534"/>
    <n v="22791"/>
    <n v="352020"/>
    <n v="5205"/>
    <n v="12667"/>
    <n v="1380000000"/>
    <x v="1"/>
    <x v="3"/>
    <n v="0.1062349091519293"/>
  </r>
  <r>
    <s v="R08810"/>
    <x v="3"/>
    <x v="10"/>
    <x v="11"/>
    <x v="62"/>
    <n v="3135"/>
    <n v="54"/>
    <n v="720"/>
    <n v="217669"/>
    <n v="22845"/>
    <n v="352740"/>
    <n v="43890"/>
    <n v="4977"/>
    <n v="68000000"/>
    <x v="0"/>
    <x v="10"/>
    <n v="0.10495293312322838"/>
  </r>
  <r>
    <s v="R08811"/>
    <x v="3"/>
    <x v="17"/>
    <x v="28"/>
    <x v="487"/>
    <n v="496"/>
    <n v="47"/>
    <n v="3234"/>
    <n v="218165"/>
    <n v="22892"/>
    <n v="355974"/>
    <n v="7936"/>
    <n v="16974"/>
    <n v="68000000"/>
    <x v="1"/>
    <x v="0"/>
    <n v="0.10492975500194807"/>
  </r>
  <r>
    <s v="R08812"/>
    <x v="0"/>
    <x v="0"/>
    <x v="0"/>
    <x v="193"/>
    <n v="4174"/>
    <n v="57"/>
    <n v="3857"/>
    <n v="222339"/>
    <n v="22949"/>
    <n v="359831"/>
    <n v="79306"/>
    <n v="12950"/>
    <n v="83000000"/>
    <x v="0"/>
    <x v="8"/>
    <n v="0.10321625985544597"/>
  </r>
  <r>
    <s v="R08813"/>
    <x v="1"/>
    <x v="18"/>
    <x v="23"/>
    <x v="97"/>
    <n v="58"/>
    <n v="169"/>
    <n v="2187"/>
    <n v="222397"/>
    <n v="23118"/>
    <n v="362018"/>
    <n v="1102"/>
    <n v="3778"/>
    <n v="213000000"/>
    <x v="1"/>
    <x v="8"/>
    <n v="0.10394924391965719"/>
  </r>
  <r>
    <s v="R08814"/>
    <x v="1"/>
    <x v="1"/>
    <x v="26"/>
    <x v="686"/>
    <n v="3132"/>
    <n v="148"/>
    <n v="3958"/>
    <n v="225529"/>
    <n v="23266"/>
    <n v="365976"/>
    <n v="15660"/>
    <n v="16072"/>
    <n v="213000000"/>
    <x v="1"/>
    <x v="2"/>
    <n v="0.10316189935662376"/>
  </r>
  <r>
    <s v="R08815"/>
    <x v="4"/>
    <x v="13"/>
    <x v="21"/>
    <x v="316"/>
    <n v="3538"/>
    <n v="5"/>
    <n v="3752"/>
    <n v="229067"/>
    <n v="23271"/>
    <n v="369728"/>
    <n v="56608"/>
    <n v="4373"/>
    <n v="331000000"/>
    <x v="0"/>
    <x v="0"/>
    <n v="0.10159036439120432"/>
  </r>
  <r>
    <s v="R08816"/>
    <x v="2"/>
    <x v="9"/>
    <x v="25"/>
    <x v="319"/>
    <n v="1653"/>
    <n v="29"/>
    <n v="4239"/>
    <n v="230720"/>
    <n v="23300"/>
    <n v="373967"/>
    <n v="29754"/>
    <n v="18838"/>
    <n v="1380000000"/>
    <x v="0"/>
    <x v="6"/>
    <n v="0.1009882108183079"/>
  </r>
  <r>
    <s v="R08817"/>
    <x v="2"/>
    <x v="2"/>
    <x v="2"/>
    <x v="19"/>
    <n v="1706"/>
    <n v="150"/>
    <n v="2269"/>
    <n v="232426"/>
    <n v="23450"/>
    <n v="376236"/>
    <n v="32414"/>
    <n v="16467"/>
    <n v="1380000000"/>
    <x v="0"/>
    <x v="7"/>
    <n v="0.10089232702021289"/>
  </r>
  <r>
    <s v="R08818"/>
    <x v="0"/>
    <x v="16"/>
    <x v="19"/>
    <x v="77"/>
    <n v="243"/>
    <n v="35"/>
    <n v="780"/>
    <n v="232669"/>
    <n v="23485"/>
    <n v="377016"/>
    <n v="4617"/>
    <n v="10384"/>
    <n v="83000000"/>
    <x v="1"/>
    <x v="1"/>
    <n v="0.10093738314945265"/>
  </r>
  <r>
    <s v="R08819"/>
    <x v="0"/>
    <x v="19"/>
    <x v="35"/>
    <x v="32"/>
    <n v="2255"/>
    <n v="109"/>
    <n v="4987"/>
    <n v="234924"/>
    <n v="23594"/>
    <n v="382003"/>
    <n v="27060"/>
    <n v="18310"/>
    <n v="83000000"/>
    <x v="1"/>
    <x v="0"/>
    <n v="0.10043248029149852"/>
  </r>
  <r>
    <s v="R08820"/>
    <x v="1"/>
    <x v="18"/>
    <x v="23"/>
    <x v="15"/>
    <n v="1674"/>
    <n v="120"/>
    <n v="629"/>
    <n v="236598"/>
    <n v="23714"/>
    <n v="382632"/>
    <n v="31806"/>
    <n v="8140"/>
    <n v="213000000"/>
    <x v="0"/>
    <x v="0"/>
    <n v="0.10022908055013145"/>
  </r>
  <r>
    <s v="R08821"/>
    <x v="2"/>
    <x v="5"/>
    <x v="5"/>
    <x v="531"/>
    <n v="2692"/>
    <n v="2"/>
    <n v="4530"/>
    <n v="239290"/>
    <n v="23716"/>
    <n v="387162"/>
    <n v="43072"/>
    <n v="17128"/>
    <n v="1380000000"/>
    <x v="0"/>
    <x v="2"/>
    <n v="9.9109866688954829E-2"/>
  </r>
  <r>
    <s v="R08822"/>
    <x v="2"/>
    <x v="2"/>
    <x v="2"/>
    <x v="298"/>
    <n v="38"/>
    <n v="89"/>
    <n v="3921"/>
    <n v="239328"/>
    <n v="23805"/>
    <n v="391083"/>
    <n v="342"/>
    <n v="19267"/>
    <n v="1380000000"/>
    <x v="0"/>
    <x v="8"/>
    <n v="9.946600481347774E-2"/>
  </r>
  <r>
    <s v="R08823"/>
    <x v="2"/>
    <x v="2"/>
    <x v="2"/>
    <x v="291"/>
    <n v="3247"/>
    <n v="161"/>
    <n v="3077"/>
    <n v="242575"/>
    <n v="23966"/>
    <n v="394160"/>
    <n v="48705"/>
    <n v="2248"/>
    <n v="1380000000"/>
    <x v="0"/>
    <x v="3"/>
    <n v="9.8798309801092443E-2"/>
  </r>
  <r>
    <s v="R08824"/>
    <x v="4"/>
    <x v="12"/>
    <x v="14"/>
    <x v="576"/>
    <n v="1615"/>
    <n v="29"/>
    <n v="3312"/>
    <n v="244190"/>
    <n v="23995"/>
    <n v="397472"/>
    <n v="22610"/>
    <n v="12796"/>
    <n v="331000000"/>
    <x v="0"/>
    <x v="8"/>
    <n v="9.8263647159998357E-2"/>
  </r>
  <r>
    <s v="R08825"/>
    <x v="4"/>
    <x v="8"/>
    <x v="8"/>
    <x v="586"/>
    <n v="19"/>
    <n v="114"/>
    <n v="3126"/>
    <n v="244209"/>
    <n v="24109"/>
    <n v="400598"/>
    <n v="247"/>
    <n v="8553"/>
    <n v="331000000"/>
    <x v="0"/>
    <x v="7"/>
    <n v="9.8722815293457652E-2"/>
  </r>
  <r>
    <s v="R08826"/>
    <x v="0"/>
    <x v="4"/>
    <x v="24"/>
    <x v="0"/>
    <n v="220"/>
    <n v="169"/>
    <n v="2430"/>
    <n v="244429"/>
    <n v="24278"/>
    <n v="403028"/>
    <n v="3960"/>
    <n v="1215"/>
    <n v="83000000"/>
    <x v="0"/>
    <x v="0"/>
    <n v="9.9325366466335829E-2"/>
  </r>
  <r>
    <s v="R08827"/>
    <x v="1"/>
    <x v="18"/>
    <x v="23"/>
    <x v="99"/>
    <n v="3771"/>
    <n v="148"/>
    <n v="3541"/>
    <n v="248200"/>
    <n v="24426"/>
    <n v="406569"/>
    <n v="60336"/>
    <n v="18710"/>
    <n v="213000000"/>
    <x v="0"/>
    <x v="1"/>
    <n v="9.8412570507655117E-2"/>
  </r>
  <r>
    <s v="R08828"/>
    <x v="3"/>
    <x v="11"/>
    <x v="33"/>
    <x v="39"/>
    <n v="250"/>
    <n v="117"/>
    <n v="3142"/>
    <n v="248450"/>
    <n v="24543"/>
    <n v="409711"/>
    <n v="2500"/>
    <n v="14686"/>
    <n v="68000000"/>
    <x v="1"/>
    <x v="7"/>
    <n v="9.8784463674783662E-2"/>
  </r>
  <r>
    <s v="R08829"/>
    <x v="1"/>
    <x v="1"/>
    <x v="1"/>
    <x v="449"/>
    <n v="4307"/>
    <n v="87"/>
    <n v="1629"/>
    <n v="252757"/>
    <n v="24630"/>
    <n v="411340"/>
    <n v="81833"/>
    <n v="1158"/>
    <n v="213000000"/>
    <x v="0"/>
    <x v="8"/>
    <n v="9.7445372432810956E-2"/>
  </r>
  <r>
    <s v="R08830"/>
    <x v="4"/>
    <x v="8"/>
    <x v="8"/>
    <x v="428"/>
    <n v="4514"/>
    <n v="3"/>
    <n v="1473"/>
    <n v="257271"/>
    <n v="24633"/>
    <n v="412813"/>
    <n v="76738"/>
    <n v="7868"/>
    <n v="331000000"/>
    <x v="1"/>
    <x v="1"/>
    <n v="9.5747285935841975E-2"/>
  </r>
  <r>
    <s v="R08831"/>
    <x v="4"/>
    <x v="12"/>
    <x v="17"/>
    <x v="629"/>
    <n v="506"/>
    <n v="176"/>
    <n v="479"/>
    <n v="257777"/>
    <n v="24809"/>
    <n v="413292"/>
    <n v="2530"/>
    <n v="13131"/>
    <n v="331000000"/>
    <x v="0"/>
    <x v="8"/>
    <n v="9.6242100730476343E-2"/>
  </r>
  <r>
    <s v="R08832"/>
    <x v="0"/>
    <x v="16"/>
    <x v="19"/>
    <x v="502"/>
    <n v="4741"/>
    <n v="175"/>
    <n v="2069"/>
    <n v="262518"/>
    <n v="24984"/>
    <n v="415361"/>
    <n v="47410"/>
    <n v="17328"/>
    <n v="83000000"/>
    <x v="0"/>
    <x v="4"/>
    <n v="9.5170616871985927E-2"/>
  </r>
  <r>
    <s v="R08833"/>
    <x v="3"/>
    <x v="11"/>
    <x v="33"/>
    <x v="277"/>
    <n v="868"/>
    <n v="50"/>
    <n v="560"/>
    <n v="263386"/>
    <n v="25034"/>
    <n v="415921"/>
    <n v="14756"/>
    <n v="5113"/>
    <n v="68000000"/>
    <x v="1"/>
    <x v="2"/>
    <n v="9.5046813422125703E-2"/>
  </r>
  <r>
    <s v="R08834"/>
    <x v="2"/>
    <x v="2"/>
    <x v="29"/>
    <x v="56"/>
    <n v="3990"/>
    <n v="23"/>
    <n v="2695"/>
    <n v="267376"/>
    <n v="25057"/>
    <n v="418616"/>
    <n v="19950"/>
    <n v="4803"/>
    <n v="1380000000"/>
    <x v="0"/>
    <x v="0"/>
    <n v="9.3714469511100476E-2"/>
  </r>
  <r>
    <s v="R08835"/>
    <x v="3"/>
    <x v="10"/>
    <x v="11"/>
    <x v="38"/>
    <n v="4587"/>
    <n v="45"/>
    <n v="2659"/>
    <n v="271963"/>
    <n v="25102"/>
    <n v="421275"/>
    <n v="77979"/>
    <n v="12020"/>
    <n v="68000000"/>
    <x v="0"/>
    <x v="10"/>
    <n v="9.2299320128105655E-2"/>
  </r>
  <r>
    <s v="R08836"/>
    <x v="3"/>
    <x v="10"/>
    <x v="11"/>
    <x v="36"/>
    <n v="1169"/>
    <n v="115"/>
    <n v="2759"/>
    <n v="273132"/>
    <n v="25217"/>
    <n v="424034"/>
    <n v="10521"/>
    <n v="19321"/>
    <n v="68000000"/>
    <x v="1"/>
    <x v="0"/>
    <n v="9.232532255466222E-2"/>
  </r>
  <r>
    <s v="R08837"/>
    <x v="3"/>
    <x v="6"/>
    <x v="6"/>
    <x v="34"/>
    <n v="739"/>
    <n v="26"/>
    <n v="2003"/>
    <n v="273871"/>
    <n v="25243"/>
    <n v="426037"/>
    <n v="5173"/>
    <n v="15456"/>
    <n v="68000000"/>
    <x v="1"/>
    <x v="5"/>
    <n v="9.2171131664177661E-2"/>
  </r>
  <r>
    <s v="R08838"/>
    <x v="0"/>
    <x v="0"/>
    <x v="0"/>
    <x v="78"/>
    <n v="1790"/>
    <n v="94"/>
    <n v="4216"/>
    <n v="275661"/>
    <n v="25337"/>
    <n v="430253"/>
    <n v="28640"/>
    <n v="11418"/>
    <n v="83000000"/>
    <x v="1"/>
    <x v="0"/>
    <n v="9.191361853871241E-2"/>
  </r>
  <r>
    <s v="R08839"/>
    <x v="4"/>
    <x v="8"/>
    <x v="8"/>
    <x v="86"/>
    <n v="423"/>
    <n v="110"/>
    <n v="2786"/>
    <n v="276084"/>
    <n v="25447"/>
    <n v="433039"/>
    <n v="5922"/>
    <n v="11987"/>
    <n v="331000000"/>
    <x v="0"/>
    <x v="9"/>
    <n v="9.2171223250894649E-2"/>
  </r>
  <r>
    <s v="R08840"/>
    <x v="2"/>
    <x v="9"/>
    <x v="9"/>
    <x v="708"/>
    <n v="3055"/>
    <n v="178"/>
    <n v="3992"/>
    <n v="279139"/>
    <n v="25625"/>
    <n v="437031"/>
    <n v="42770"/>
    <n v="16387"/>
    <n v="1380000000"/>
    <x v="1"/>
    <x v="0"/>
    <n v="9.1800142581294625E-2"/>
  </r>
  <r>
    <s v="R08841"/>
    <x v="3"/>
    <x v="10"/>
    <x v="11"/>
    <x v="583"/>
    <n v="4387"/>
    <n v="98"/>
    <n v="1461"/>
    <n v="283526"/>
    <n v="25723"/>
    <n v="438492"/>
    <n v="57031"/>
    <n v="4754"/>
    <n v="68000000"/>
    <x v="1"/>
    <x v="8"/>
    <n v="9.072536557493846E-2"/>
  </r>
  <r>
    <s v="R08842"/>
    <x v="2"/>
    <x v="2"/>
    <x v="2"/>
    <x v="108"/>
    <n v="2203"/>
    <n v="115"/>
    <n v="4846"/>
    <n v="285729"/>
    <n v="25838"/>
    <n v="443338"/>
    <n v="11015"/>
    <n v="12477"/>
    <n v="1380000000"/>
    <x v="1"/>
    <x v="5"/>
    <n v="9.0428342940338566E-2"/>
  </r>
  <r>
    <s v="R08843"/>
    <x v="3"/>
    <x v="11"/>
    <x v="33"/>
    <x v="594"/>
    <n v="1983"/>
    <n v="19"/>
    <n v="4884"/>
    <n v="287712"/>
    <n v="25857"/>
    <n v="448222"/>
    <n v="19830"/>
    <n v="5063"/>
    <n v="68000000"/>
    <x v="0"/>
    <x v="3"/>
    <n v="8.9871121121121125E-2"/>
  </r>
  <r>
    <s v="R08844"/>
    <x v="4"/>
    <x v="13"/>
    <x v="15"/>
    <x v="235"/>
    <n v="3922"/>
    <n v="79"/>
    <n v="894"/>
    <n v="291634"/>
    <n v="25936"/>
    <n v="449116"/>
    <n v="70596"/>
    <n v="11944"/>
    <n v="331000000"/>
    <x v="0"/>
    <x v="0"/>
    <n v="8.8933389111009009E-2"/>
  </r>
  <r>
    <s v="R08845"/>
    <x v="2"/>
    <x v="9"/>
    <x v="25"/>
    <x v="421"/>
    <n v="2397"/>
    <n v="94"/>
    <n v="1006"/>
    <n v="294031"/>
    <n v="26030"/>
    <n v="450122"/>
    <n v="16779"/>
    <n v="11867"/>
    <n v="1380000000"/>
    <x v="1"/>
    <x v="9"/>
    <n v="8.8528080372477738E-2"/>
  </r>
  <r>
    <s v="R08846"/>
    <x v="1"/>
    <x v="1"/>
    <x v="26"/>
    <x v="502"/>
    <n v="1957"/>
    <n v="198"/>
    <n v="4282"/>
    <n v="295988"/>
    <n v="26228"/>
    <n v="454404"/>
    <n v="25441"/>
    <n v="1612"/>
    <n v="213000000"/>
    <x v="0"/>
    <x v="4"/>
    <n v="8.8611700474343552E-2"/>
  </r>
  <r>
    <s v="R08847"/>
    <x v="4"/>
    <x v="13"/>
    <x v="21"/>
    <x v="432"/>
    <n v="4338"/>
    <n v="145"/>
    <n v="517"/>
    <n v="300326"/>
    <n v="26373"/>
    <n v="454921"/>
    <n v="26028"/>
    <n v="14791"/>
    <n v="331000000"/>
    <x v="1"/>
    <x v="8"/>
    <n v="8.7814574828686168E-2"/>
  </r>
  <r>
    <s v="R08848"/>
    <x v="2"/>
    <x v="9"/>
    <x v="9"/>
    <x v="725"/>
    <n v="1789"/>
    <n v="135"/>
    <n v="1000"/>
    <n v="302115"/>
    <n v="26508"/>
    <n v="455921"/>
    <n v="28624"/>
    <n v="4529"/>
    <n v="1380000000"/>
    <x v="0"/>
    <x v="10"/>
    <n v="8.7741422968075064E-2"/>
  </r>
  <r>
    <s v="R08849"/>
    <x v="3"/>
    <x v="11"/>
    <x v="33"/>
    <x v="57"/>
    <n v="584"/>
    <n v="154"/>
    <n v="3747"/>
    <n v="302699"/>
    <n v="26662"/>
    <n v="459668"/>
    <n v="8760"/>
    <n v="15945"/>
    <n v="68000000"/>
    <x v="1"/>
    <x v="4"/>
    <n v="8.808089884670911E-2"/>
  </r>
  <r>
    <s v="R08850"/>
    <x v="3"/>
    <x v="17"/>
    <x v="20"/>
    <x v="463"/>
    <n v="3200"/>
    <n v="13"/>
    <n v="639"/>
    <n v="305899"/>
    <n v="26675"/>
    <n v="460307"/>
    <n v="35200"/>
    <n v="15484"/>
    <n v="68000000"/>
    <x v="0"/>
    <x v="2"/>
    <n v="8.7201984968894961E-2"/>
  </r>
  <r>
    <s v="R08851"/>
    <x v="4"/>
    <x v="14"/>
    <x v="32"/>
    <x v="511"/>
    <n v="1342"/>
    <n v="145"/>
    <n v="729"/>
    <n v="307241"/>
    <n v="26820"/>
    <n v="461036"/>
    <n v="17446"/>
    <n v="2240"/>
    <n v="331000000"/>
    <x v="1"/>
    <x v="6"/>
    <n v="8.7293037062110848E-2"/>
  </r>
  <r>
    <s v="R08852"/>
    <x v="4"/>
    <x v="13"/>
    <x v="15"/>
    <x v="716"/>
    <n v="4190"/>
    <n v="64"/>
    <n v="4748"/>
    <n v="311431"/>
    <n v="26884"/>
    <n v="465784"/>
    <n v="79610"/>
    <n v="13899"/>
    <n v="331000000"/>
    <x v="0"/>
    <x v="6"/>
    <n v="8.6324097472634392E-2"/>
  </r>
  <r>
    <s v="R08853"/>
    <x v="3"/>
    <x v="10"/>
    <x v="11"/>
    <x v="89"/>
    <n v="4396"/>
    <n v="158"/>
    <n v="432"/>
    <n v="315827"/>
    <n v="27042"/>
    <n v="466216"/>
    <n v="83524"/>
    <n v="4322"/>
    <n v="68000000"/>
    <x v="1"/>
    <x v="4"/>
    <n v="8.5622825154277493E-2"/>
  </r>
  <r>
    <s v="R08854"/>
    <x v="2"/>
    <x v="2"/>
    <x v="2"/>
    <x v="289"/>
    <n v="1208"/>
    <n v="19"/>
    <n v="3937"/>
    <n v="317035"/>
    <n v="27061"/>
    <n v="470153"/>
    <n v="8456"/>
    <n v="5963"/>
    <n v="1380000000"/>
    <x v="1"/>
    <x v="0"/>
    <n v="8.5356506379421826E-2"/>
  </r>
  <r>
    <s v="R08855"/>
    <x v="1"/>
    <x v="15"/>
    <x v="18"/>
    <x v="5"/>
    <n v="2822"/>
    <n v="69"/>
    <n v="2810"/>
    <n v="319857"/>
    <n v="27130"/>
    <n v="472963"/>
    <n v="19754"/>
    <n v="7153"/>
    <n v="213000000"/>
    <x v="1"/>
    <x v="3"/>
    <n v="8.4819153559246782E-2"/>
  </r>
  <r>
    <s v="R08856"/>
    <x v="0"/>
    <x v="0"/>
    <x v="0"/>
    <x v="58"/>
    <n v="3693"/>
    <n v="44"/>
    <n v="2937"/>
    <n v="323550"/>
    <n v="27174"/>
    <n v="475900"/>
    <n v="25851"/>
    <n v="8870"/>
    <n v="83000000"/>
    <x v="1"/>
    <x v="1"/>
    <n v="8.3987019007881317E-2"/>
  </r>
  <r>
    <s v="R08857"/>
    <x v="4"/>
    <x v="14"/>
    <x v="16"/>
    <x v="633"/>
    <n v="2447"/>
    <n v="0"/>
    <n v="4196"/>
    <n v="325997"/>
    <n v="27174"/>
    <n v="480096"/>
    <n v="12235"/>
    <n v="18844"/>
    <n v="331000000"/>
    <x v="0"/>
    <x v="3"/>
    <n v="8.3356595306091769E-2"/>
  </r>
  <r>
    <s v="R08858"/>
    <x v="3"/>
    <x v="11"/>
    <x v="33"/>
    <x v="717"/>
    <n v="4785"/>
    <n v="146"/>
    <n v="1121"/>
    <n v="330782"/>
    <n v="27320"/>
    <n v="481217"/>
    <n v="81345"/>
    <n v="4418"/>
    <n v="68000000"/>
    <x v="0"/>
    <x v="8"/>
    <n v="8.259216039566844E-2"/>
  </r>
  <r>
    <s v="R08859"/>
    <x v="2"/>
    <x v="9"/>
    <x v="25"/>
    <x v="182"/>
    <n v="1165"/>
    <n v="38"/>
    <n v="4943"/>
    <n v="331947"/>
    <n v="27358"/>
    <n v="486160"/>
    <n v="15145"/>
    <n v="11478"/>
    <n v="1380000000"/>
    <x v="1"/>
    <x v="9"/>
    <n v="8.2416771352053192E-2"/>
  </r>
  <r>
    <s v="R08860"/>
    <x v="4"/>
    <x v="14"/>
    <x v="32"/>
    <x v="310"/>
    <n v="4756"/>
    <n v="118"/>
    <n v="2326"/>
    <n v="336703"/>
    <n v="27476"/>
    <n v="488486"/>
    <n v="61828"/>
    <n v="2556"/>
    <n v="331000000"/>
    <x v="0"/>
    <x v="9"/>
    <n v="8.1603074519680546E-2"/>
  </r>
  <r>
    <s v="R08861"/>
    <x v="2"/>
    <x v="2"/>
    <x v="29"/>
    <x v="95"/>
    <n v="2305"/>
    <n v="154"/>
    <n v="1878"/>
    <n v="339008"/>
    <n v="27630"/>
    <n v="490364"/>
    <n v="23050"/>
    <n v="7795"/>
    <n v="1380000000"/>
    <x v="1"/>
    <x v="11"/>
    <n v="8.1502501415895795E-2"/>
  </r>
  <r>
    <s v="R08862"/>
    <x v="4"/>
    <x v="13"/>
    <x v="21"/>
    <x v="217"/>
    <n v="1062"/>
    <n v="55"/>
    <n v="3416"/>
    <n v="340070"/>
    <n v="27685"/>
    <n v="493780"/>
    <n v="13806"/>
    <n v="2387"/>
    <n v="331000000"/>
    <x v="0"/>
    <x v="8"/>
    <n v="8.1409709765636482E-2"/>
  </r>
  <r>
    <s v="R08863"/>
    <x v="3"/>
    <x v="17"/>
    <x v="20"/>
    <x v="358"/>
    <n v="4400"/>
    <n v="143"/>
    <n v="2942"/>
    <n v="344470"/>
    <n v="27828"/>
    <n v="496722"/>
    <n v="57200"/>
    <n v="18750"/>
    <n v="68000000"/>
    <x v="0"/>
    <x v="0"/>
    <n v="8.0784974018056718E-2"/>
  </r>
  <r>
    <s v="R08864"/>
    <x v="2"/>
    <x v="7"/>
    <x v="7"/>
    <x v="558"/>
    <n v="3354"/>
    <n v="6"/>
    <n v="1614"/>
    <n v="347824"/>
    <n v="27834"/>
    <n v="498336"/>
    <n v="16770"/>
    <n v="10478"/>
    <n v="1380000000"/>
    <x v="0"/>
    <x v="10"/>
    <n v="8.0023230139380841E-2"/>
  </r>
  <r>
    <s v="R08865"/>
    <x v="3"/>
    <x v="11"/>
    <x v="12"/>
    <x v="91"/>
    <n v="1847"/>
    <n v="19"/>
    <n v="4525"/>
    <n v="349671"/>
    <n v="27853"/>
    <n v="502861"/>
    <n v="12929"/>
    <n v="10749"/>
    <n v="68000000"/>
    <x v="0"/>
    <x v="9"/>
    <n v="7.9654875583048068E-2"/>
  </r>
  <r>
    <s v="R08866"/>
    <x v="2"/>
    <x v="9"/>
    <x v="25"/>
    <x v="417"/>
    <n v="525"/>
    <n v="158"/>
    <n v="1062"/>
    <n v="350196"/>
    <n v="28011"/>
    <n v="503923"/>
    <n v="9975"/>
    <n v="17178"/>
    <n v="1380000000"/>
    <x v="0"/>
    <x v="11"/>
    <n v="7.9986636055237634E-2"/>
  </r>
  <r>
    <s v="R08867"/>
    <x v="4"/>
    <x v="13"/>
    <x v="21"/>
    <x v="167"/>
    <n v="4502"/>
    <n v="83"/>
    <n v="2472"/>
    <n v="354698"/>
    <n v="28094"/>
    <n v="506395"/>
    <n v="31514"/>
    <n v="10693"/>
    <n v="331000000"/>
    <x v="0"/>
    <x v="6"/>
    <n v="7.9205408544733832E-2"/>
  </r>
  <r>
    <s v="R08868"/>
    <x v="0"/>
    <x v="0"/>
    <x v="0"/>
    <x v="578"/>
    <n v="1382"/>
    <n v="78"/>
    <n v="4524"/>
    <n v="356080"/>
    <n v="28172"/>
    <n v="510919"/>
    <n v="6910"/>
    <n v="3781"/>
    <n v="83000000"/>
    <x v="1"/>
    <x v="6"/>
    <n v="7.9117052347787015E-2"/>
  </r>
  <r>
    <s v="R08869"/>
    <x v="0"/>
    <x v="19"/>
    <x v="35"/>
    <x v="149"/>
    <n v="4981"/>
    <n v="152"/>
    <n v="4550"/>
    <n v="361061"/>
    <n v="28324"/>
    <n v="515469"/>
    <n v="49810"/>
    <n v="15846"/>
    <n v="83000000"/>
    <x v="1"/>
    <x v="2"/>
    <n v="7.8446578279016563E-2"/>
  </r>
  <r>
    <s v="R08870"/>
    <x v="1"/>
    <x v="18"/>
    <x v="27"/>
    <x v="182"/>
    <n v="4968"/>
    <n v="109"/>
    <n v="518"/>
    <n v="366029"/>
    <n v="28433"/>
    <n v="515987"/>
    <n v="39744"/>
    <n v="7225"/>
    <n v="213000000"/>
    <x v="1"/>
    <x v="9"/>
    <n v="7.7679637405779323E-2"/>
  </r>
  <r>
    <s v="R08871"/>
    <x v="1"/>
    <x v="3"/>
    <x v="3"/>
    <x v="281"/>
    <n v="4106"/>
    <n v="0"/>
    <n v="3424"/>
    <n v="370135"/>
    <n v="28433"/>
    <n v="519411"/>
    <n v="49272"/>
    <n v="17361"/>
    <n v="213000000"/>
    <x v="0"/>
    <x v="9"/>
    <n v="7.6817917786753481E-2"/>
  </r>
  <r>
    <s v="R08872"/>
    <x v="3"/>
    <x v="11"/>
    <x v="12"/>
    <x v="445"/>
    <n v="2722"/>
    <n v="144"/>
    <n v="209"/>
    <n v="372857"/>
    <n v="28577"/>
    <n v="519620"/>
    <n v="27220"/>
    <n v="9088"/>
    <n v="68000000"/>
    <x v="0"/>
    <x v="0"/>
    <n v="7.664332438441547E-2"/>
  </r>
  <r>
    <s v="R08873"/>
    <x v="2"/>
    <x v="7"/>
    <x v="7"/>
    <x v="470"/>
    <n v="1987"/>
    <n v="79"/>
    <n v="4686"/>
    <n v="374844"/>
    <n v="28656"/>
    <n v="524306"/>
    <n v="15896"/>
    <n v="12529"/>
    <n v="1380000000"/>
    <x v="0"/>
    <x v="7"/>
    <n v="7.6447802285750877E-2"/>
  </r>
  <r>
    <s v="R08874"/>
    <x v="1"/>
    <x v="18"/>
    <x v="27"/>
    <x v="343"/>
    <n v="4067"/>
    <n v="26"/>
    <n v="4989"/>
    <n v="378911"/>
    <n v="28682"/>
    <n v="529295"/>
    <n v="36603"/>
    <n v="75"/>
    <n v="213000000"/>
    <x v="0"/>
    <x v="3"/>
    <n v="7.5695875812525903E-2"/>
  </r>
  <r>
    <s v="R08875"/>
    <x v="4"/>
    <x v="13"/>
    <x v="15"/>
    <x v="651"/>
    <n v="4104"/>
    <n v="118"/>
    <n v="866"/>
    <n v="383015"/>
    <n v="28800"/>
    <n v="530161"/>
    <n v="65664"/>
    <n v="12635"/>
    <n v="331000000"/>
    <x v="1"/>
    <x v="11"/>
    <n v="7.5192877563541899E-2"/>
  </r>
  <r>
    <s v="R08876"/>
    <x v="0"/>
    <x v="16"/>
    <x v="19"/>
    <x v="540"/>
    <n v="4123"/>
    <n v="122"/>
    <n v="3940"/>
    <n v="387138"/>
    <n v="28922"/>
    <n v="534101"/>
    <n v="24738"/>
    <n v="3602"/>
    <n v="83000000"/>
    <x v="1"/>
    <x v="2"/>
    <n v="7.4707210348764527E-2"/>
  </r>
  <r>
    <s v="R08877"/>
    <x v="2"/>
    <x v="5"/>
    <x v="5"/>
    <x v="395"/>
    <n v="685"/>
    <n v="23"/>
    <n v="175"/>
    <n v="387823"/>
    <n v="28945"/>
    <n v="534276"/>
    <n v="9590"/>
    <n v="1657"/>
    <n v="1380000000"/>
    <x v="0"/>
    <x v="1"/>
    <n v="7.463456267420962E-2"/>
  </r>
  <r>
    <s v="R08878"/>
    <x v="0"/>
    <x v="19"/>
    <x v="36"/>
    <x v="267"/>
    <n v="2549"/>
    <n v="189"/>
    <n v="4856"/>
    <n v="390372"/>
    <n v="29134"/>
    <n v="539132"/>
    <n v="40784"/>
    <n v="14477"/>
    <n v="83000000"/>
    <x v="0"/>
    <x v="10"/>
    <n v="7.4631377250417547E-2"/>
  </r>
  <r>
    <s v="R08879"/>
    <x v="2"/>
    <x v="5"/>
    <x v="5"/>
    <x v="552"/>
    <n v="4677"/>
    <n v="51"/>
    <n v="3529"/>
    <n v="395049"/>
    <n v="29185"/>
    <n v="542661"/>
    <n v="23385"/>
    <n v="5849"/>
    <n v="1380000000"/>
    <x v="0"/>
    <x v="7"/>
    <n v="7.3876911471741483E-2"/>
  </r>
  <r>
    <s v="R08880"/>
    <x v="1"/>
    <x v="15"/>
    <x v="18"/>
    <x v="204"/>
    <n v="3866"/>
    <n v="50"/>
    <n v="216"/>
    <n v="398915"/>
    <n v="29235"/>
    <n v="542877"/>
    <n v="61856"/>
    <n v="18255"/>
    <n v="213000000"/>
    <x v="0"/>
    <x v="5"/>
    <n v="7.3286289059072737E-2"/>
  </r>
  <r>
    <s v="R08881"/>
    <x v="1"/>
    <x v="15"/>
    <x v="30"/>
    <x v="253"/>
    <n v="2825"/>
    <n v="193"/>
    <n v="2910"/>
    <n v="401740"/>
    <n v="29428"/>
    <n v="545787"/>
    <n v="31075"/>
    <n v="14167"/>
    <n v="213000000"/>
    <x v="0"/>
    <x v="8"/>
    <n v="7.3251356598795239E-2"/>
  </r>
  <r>
    <s v="R08882"/>
    <x v="3"/>
    <x v="6"/>
    <x v="6"/>
    <x v="425"/>
    <n v="3734"/>
    <n v="56"/>
    <n v="603"/>
    <n v="405474"/>
    <n v="29484"/>
    <n v="546390"/>
    <n v="52276"/>
    <n v="11935"/>
    <n v="68000000"/>
    <x v="0"/>
    <x v="10"/>
    <n v="7.2714896639488602E-2"/>
  </r>
  <r>
    <s v="R08883"/>
    <x v="2"/>
    <x v="5"/>
    <x v="5"/>
    <x v="550"/>
    <n v="1241"/>
    <n v="54"/>
    <n v="1742"/>
    <n v="406715"/>
    <n v="29538"/>
    <n v="548132"/>
    <n v="19856"/>
    <n v="4869"/>
    <n v="1380000000"/>
    <x v="1"/>
    <x v="2"/>
    <n v="7.2625794475246794E-2"/>
  </r>
  <r>
    <s v="R08884"/>
    <x v="4"/>
    <x v="12"/>
    <x v="14"/>
    <x v="381"/>
    <n v="3500"/>
    <n v="52"/>
    <n v="3303"/>
    <n v="410215"/>
    <n v="29590"/>
    <n v="551435"/>
    <n v="24500"/>
    <n v="4208"/>
    <n v="331000000"/>
    <x v="1"/>
    <x v="3"/>
    <n v="7.2132905915190809E-2"/>
  </r>
  <r>
    <s v="R08885"/>
    <x v="1"/>
    <x v="18"/>
    <x v="23"/>
    <x v="366"/>
    <n v="1661"/>
    <n v="88"/>
    <n v="819"/>
    <n v="411876"/>
    <n v="29678"/>
    <n v="552254"/>
    <n v="28237"/>
    <n v="14828"/>
    <n v="213000000"/>
    <x v="1"/>
    <x v="4"/>
    <n v="7.2055667239654647E-2"/>
  </r>
  <r>
    <s v="R08886"/>
    <x v="3"/>
    <x v="6"/>
    <x v="22"/>
    <x v="404"/>
    <n v="2050"/>
    <n v="18"/>
    <n v="1061"/>
    <n v="413926"/>
    <n v="29696"/>
    <n v="553315"/>
    <n v="14350"/>
    <n v="349"/>
    <n v="68000000"/>
    <x v="0"/>
    <x v="3"/>
    <n v="7.1742292100520383E-2"/>
  </r>
  <r>
    <s v="R08887"/>
    <x v="1"/>
    <x v="3"/>
    <x v="31"/>
    <x v="29"/>
    <n v="4138"/>
    <n v="108"/>
    <n v="2471"/>
    <n v="418064"/>
    <n v="29804"/>
    <n v="555786"/>
    <n v="41380"/>
    <n v="3090"/>
    <n v="213000000"/>
    <x v="0"/>
    <x v="4"/>
    <n v="7.1290520111753228E-2"/>
  </r>
  <r>
    <s v="R08888"/>
    <x v="0"/>
    <x v="16"/>
    <x v="19"/>
    <x v="450"/>
    <n v="3261"/>
    <n v="140"/>
    <n v="3470"/>
    <n v="421325"/>
    <n v="29944"/>
    <n v="559256"/>
    <n v="22827"/>
    <n v="5848"/>
    <n v="83000000"/>
    <x v="0"/>
    <x v="0"/>
    <n v="7.1071025930101464E-2"/>
  </r>
  <r>
    <s v="R08889"/>
    <x v="1"/>
    <x v="18"/>
    <x v="23"/>
    <x v="487"/>
    <n v="4137"/>
    <n v="28"/>
    <n v="3012"/>
    <n v="425462"/>
    <n v="29972"/>
    <n v="562268"/>
    <n v="45507"/>
    <n v="18648"/>
    <n v="213000000"/>
    <x v="1"/>
    <x v="0"/>
    <n v="7.0445774240707748E-2"/>
  </r>
  <r>
    <s v="R08890"/>
    <x v="2"/>
    <x v="2"/>
    <x v="2"/>
    <x v="12"/>
    <n v="3843"/>
    <n v="133"/>
    <n v="2955"/>
    <n v="429305"/>
    <n v="30105"/>
    <n v="565223"/>
    <n v="42273"/>
    <n v="1523"/>
    <n v="1380000000"/>
    <x v="1"/>
    <x v="0"/>
    <n v="7.0124969427330222E-2"/>
  </r>
  <r>
    <s v="R08891"/>
    <x v="3"/>
    <x v="11"/>
    <x v="33"/>
    <x v="333"/>
    <n v="4825"/>
    <n v="119"/>
    <n v="2626"/>
    <n v="434130"/>
    <n v="30224"/>
    <n v="567849"/>
    <n v="43425"/>
    <n v="641"/>
    <n v="68000000"/>
    <x v="1"/>
    <x v="1"/>
    <n v="6.9619699168451843E-2"/>
  </r>
  <r>
    <s v="R08892"/>
    <x v="2"/>
    <x v="7"/>
    <x v="7"/>
    <x v="648"/>
    <n v="1981"/>
    <n v="128"/>
    <n v="184"/>
    <n v="436111"/>
    <n v="30352"/>
    <n v="568033"/>
    <n v="9905"/>
    <n v="8190"/>
    <n v="1380000000"/>
    <x v="1"/>
    <x v="3"/>
    <n v="6.9596960406868899E-2"/>
  </r>
  <r>
    <s v="R08893"/>
    <x v="4"/>
    <x v="14"/>
    <x v="32"/>
    <x v="676"/>
    <n v="647"/>
    <n v="151"/>
    <n v="3448"/>
    <n v="436758"/>
    <n v="30503"/>
    <n v="571481"/>
    <n v="10999"/>
    <n v="3496"/>
    <n v="331000000"/>
    <x v="1"/>
    <x v="2"/>
    <n v="6.9839590803144988E-2"/>
  </r>
  <r>
    <s v="R08894"/>
    <x v="4"/>
    <x v="8"/>
    <x v="8"/>
    <x v="674"/>
    <n v="3923"/>
    <n v="73"/>
    <n v="601"/>
    <n v="440681"/>
    <n v="30576"/>
    <n v="572082"/>
    <n v="50999"/>
    <n v="10750"/>
    <n v="331000000"/>
    <x v="0"/>
    <x v="6"/>
    <n v="6.9383522321134788E-2"/>
  </r>
  <r>
    <s v="R08895"/>
    <x v="1"/>
    <x v="3"/>
    <x v="3"/>
    <x v="107"/>
    <n v="2704"/>
    <n v="98"/>
    <n v="1309"/>
    <n v="443385"/>
    <n v="30674"/>
    <n v="573391"/>
    <n v="51376"/>
    <n v="12395"/>
    <n v="213000000"/>
    <x v="1"/>
    <x v="4"/>
    <n v="6.9181411188921585E-2"/>
  </r>
  <r>
    <s v="R08896"/>
    <x v="3"/>
    <x v="11"/>
    <x v="12"/>
    <x v="581"/>
    <n v="1982"/>
    <n v="5"/>
    <n v="1371"/>
    <n v="445367"/>
    <n v="30679"/>
    <n v="574762"/>
    <n v="11892"/>
    <n v="18311"/>
    <n v="68000000"/>
    <x v="0"/>
    <x v="6"/>
    <n v="6.8884762454335419E-2"/>
  </r>
  <r>
    <s v="R08897"/>
    <x v="3"/>
    <x v="6"/>
    <x v="6"/>
    <x v="344"/>
    <n v="1928"/>
    <n v="175"/>
    <n v="2766"/>
    <n v="447295"/>
    <n v="30854"/>
    <n v="577528"/>
    <n v="36632"/>
    <n v="14440"/>
    <n v="68000000"/>
    <x v="0"/>
    <x v="2"/>
    <n v="6.8979085391073003E-2"/>
  </r>
  <r>
    <s v="R08898"/>
    <x v="3"/>
    <x v="10"/>
    <x v="11"/>
    <x v="611"/>
    <n v="2557"/>
    <n v="147"/>
    <n v="4625"/>
    <n v="449852"/>
    <n v="31001"/>
    <n v="582153"/>
    <n v="20456"/>
    <n v="8480"/>
    <n v="68000000"/>
    <x v="1"/>
    <x v="3"/>
    <n v="6.8913776086357292E-2"/>
  </r>
  <r>
    <s v="R08899"/>
    <x v="3"/>
    <x v="17"/>
    <x v="28"/>
    <x v="57"/>
    <n v="4132"/>
    <n v="75"/>
    <n v="1012"/>
    <n v="453984"/>
    <n v="31076"/>
    <n v="583165"/>
    <n v="78508"/>
    <n v="14966"/>
    <n v="68000000"/>
    <x v="1"/>
    <x v="4"/>
    <n v="6.8451751603580746E-2"/>
  </r>
  <r>
    <s v="R08900"/>
    <x v="1"/>
    <x v="15"/>
    <x v="30"/>
    <x v="202"/>
    <n v="2019"/>
    <n v="66"/>
    <n v="1854"/>
    <n v="456003"/>
    <n v="31142"/>
    <n v="585019"/>
    <n v="38361"/>
    <n v="6045"/>
    <n v="213000000"/>
    <x v="0"/>
    <x v="3"/>
    <n v="6.8293410350370495E-2"/>
  </r>
  <r>
    <s v="R08901"/>
    <x v="2"/>
    <x v="5"/>
    <x v="5"/>
    <x v="154"/>
    <n v="822"/>
    <n v="182"/>
    <n v="6"/>
    <n v="456825"/>
    <n v="31324"/>
    <n v="585025"/>
    <n v="11508"/>
    <n v="6433"/>
    <n v="1380000000"/>
    <x v="0"/>
    <x v="6"/>
    <n v="6.8568926831937826E-2"/>
  </r>
  <r>
    <s v="R08902"/>
    <x v="1"/>
    <x v="18"/>
    <x v="27"/>
    <x v="413"/>
    <n v="4674"/>
    <n v="17"/>
    <n v="187"/>
    <n v="461499"/>
    <n v="31341"/>
    <n v="585212"/>
    <n v="65436"/>
    <n v="6163"/>
    <n v="213000000"/>
    <x v="1"/>
    <x v="3"/>
    <n v="6.7911306416698625E-2"/>
  </r>
  <r>
    <s v="R08903"/>
    <x v="2"/>
    <x v="7"/>
    <x v="7"/>
    <x v="466"/>
    <n v="2564"/>
    <n v="20"/>
    <n v="4045"/>
    <n v="464063"/>
    <n v="31361"/>
    <n v="589257"/>
    <n v="15384"/>
    <n v="6461"/>
    <n v="1380000000"/>
    <x v="0"/>
    <x v="6"/>
    <n v="6.7579186446667799E-2"/>
  </r>
  <r>
    <s v="R08904"/>
    <x v="0"/>
    <x v="16"/>
    <x v="19"/>
    <x v="479"/>
    <n v="2832"/>
    <n v="191"/>
    <n v="1623"/>
    <n v="466895"/>
    <n v="31552"/>
    <n v="590880"/>
    <n v="53808"/>
    <n v="10241"/>
    <n v="83000000"/>
    <x v="0"/>
    <x v="10"/>
    <n v="6.7578363443600811E-2"/>
  </r>
  <r>
    <s v="R08905"/>
    <x v="0"/>
    <x v="19"/>
    <x v="35"/>
    <x v="556"/>
    <n v="1020"/>
    <n v="164"/>
    <n v="1139"/>
    <n v="467915"/>
    <n v="31716"/>
    <n v="592019"/>
    <n v="16320"/>
    <n v="1623"/>
    <n v="83000000"/>
    <x v="1"/>
    <x v="3"/>
    <n v="6.778154151929304E-2"/>
  </r>
  <r>
    <s v="R08906"/>
    <x v="2"/>
    <x v="7"/>
    <x v="7"/>
    <x v="299"/>
    <n v="1081"/>
    <n v="18"/>
    <n v="62"/>
    <n v="468996"/>
    <n v="31734"/>
    <n v="592081"/>
    <n v="5405"/>
    <n v="16636"/>
    <n v="1380000000"/>
    <x v="1"/>
    <x v="1"/>
    <n v="6.766369009543792E-2"/>
  </r>
  <r>
    <s v="R08907"/>
    <x v="1"/>
    <x v="18"/>
    <x v="27"/>
    <x v="504"/>
    <n v="2022"/>
    <n v="55"/>
    <n v="440"/>
    <n v="471018"/>
    <n v="31789"/>
    <n v="592521"/>
    <n v="34374"/>
    <n v="12917"/>
    <n v="213000000"/>
    <x v="1"/>
    <x v="2"/>
    <n v="6.7489989766845435E-2"/>
  </r>
  <r>
    <s v="R08908"/>
    <x v="4"/>
    <x v="14"/>
    <x v="16"/>
    <x v="520"/>
    <n v="4208"/>
    <n v="189"/>
    <n v="1367"/>
    <n v="475226"/>
    <n v="31978"/>
    <n v="593888"/>
    <n v="79952"/>
    <n v="14561"/>
    <n v="331000000"/>
    <x v="0"/>
    <x v="4"/>
    <n v="6.7290089346963344E-2"/>
  </r>
  <r>
    <s v="R08909"/>
    <x v="1"/>
    <x v="3"/>
    <x v="31"/>
    <x v="466"/>
    <n v="3675"/>
    <n v="17"/>
    <n v="586"/>
    <n v="478901"/>
    <n v="31995"/>
    <n v="594474"/>
    <n v="18375"/>
    <n v="6482"/>
    <n v="213000000"/>
    <x v="0"/>
    <x v="6"/>
    <n v="6.6809215265785621E-2"/>
  </r>
  <r>
    <s v="R08910"/>
    <x v="4"/>
    <x v="13"/>
    <x v="15"/>
    <x v="313"/>
    <n v="2883"/>
    <n v="157"/>
    <n v="378"/>
    <n v="481784"/>
    <n v="32152"/>
    <n v="594852"/>
    <n v="14415"/>
    <n v="5778"/>
    <n v="331000000"/>
    <x v="0"/>
    <x v="5"/>
    <n v="6.6735300466599146E-2"/>
  </r>
  <r>
    <s v="R08911"/>
    <x v="1"/>
    <x v="15"/>
    <x v="18"/>
    <x v="233"/>
    <n v="1779"/>
    <n v="183"/>
    <n v="1255"/>
    <n v="483563"/>
    <n v="32335"/>
    <n v="596107"/>
    <n v="19569"/>
    <n v="16751"/>
    <n v="213000000"/>
    <x v="0"/>
    <x v="0"/>
    <n v="6.6868226063615283E-2"/>
  </r>
  <r>
    <s v="R08912"/>
    <x v="3"/>
    <x v="17"/>
    <x v="20"/>
    <x v="713"/>
    <n v="1819"/>
    <n v="105"/>
    <n v="2487"/>
    <n v="485382"/>
    <n v="32440"/>
    <n v="598594"/>
    <n v="27285"/>
    <n v="13803"/>
    <n v="68000000"/>
    <x v="1"/>
    <x v="0"/>
    <n v="6.6833957583923589E-2"/>
  </r>
  <r>
    <s v="R08913"/>
    <x v="3"/>
    <x v="17"/>
    <x v="20"/>
    <x v="278"/>
    <n v="4696"/>
    <n v="169"/>
    <n v="2441"/>
    <n v="490078"/>
    <n v="32609"/>
    <n v="601035"/>
    <n v="75136"/>
    <n v="9762"/>
    <n v="68000000"/>
    <x v="0"/>
    <x v="11"/>
    <n v="6.6538387766845272E-2"/>
  </r>
  <r>
    <s v="R08914"/>
    <x v="0"/>
    <x v="0"/>
    <x v="0"/>
    <x v="497"/>
    <n v="4537"/>
    <n v="52"/>
    <n v="3946"/>
    <n v="494615"/>
    <n v="32661"/>
    <n v="604981"/>
    <n v="58981"/>
    <n v="14995"/>
    <n v="83000000"/>
    <x v="0"/>
    <x v="2"/>
    <n v="6.603317731973353E-2"/>
  </r>
  <r>
    <s v="R08915"/>
    <x v="0"/>
    <x v="4"/>
    <x v="24"/>
    <x v="392"/>
    <n v="3761"/>
    <n v="85"/>
    <n v="736"/>
    <n v="498376"/>
    <n v="32746"/>
    <n v="605717"/>
    <n v="71459"/>
    <n v="2030"/>
    <n v="83000000"/>
    <x v="0"/>
    <x v="6"/>
    <n v="6.5705411175498024E-2"/>
  </r>
  <r>
    <s v="R08916"/>
    <x v="2"/>
    <x v="2"/>
    <x v="29"/>
    <x v="406"/>
    <n v="227"/>
    <n v="49"/>
    <n v="3347"/>
    <n v="498603"/>
    <n v="32795"/>
    <n v="609064"/>
    <n v="1135"/>
    <n v="13945"/>
    <n v="1380000000"/>
    <x v="1"/>
    <x v="5"/>
    <n v="6.5773771918740967E-2"/>
  </r>
  <r>
    <s v="R08917"/>
    <x v="4"/>
    <x v="8"/>
    <x v="34"/>
    <x v="106"/>
    <n v="873"/>
    <n v="126"/>
    <n v="873"/>
    <n v="499476"/>
    <n v="32921"/>
    <n v="609937"/>
    <n v="12222"/>
    <n v="12700"/>
    <n v="331000000"/>
    <x v="0"/>
    <x v="8"/>
    <n v="6.5911074806397102E-2"/>
  </r>
  <r>
    <s v="R08918"/>
    <x v="3"/>
    <x v="6"/>
    <x v="6"/>
    <x v="177"/>
    <n v="3650"/>
    <n v="3"/>
    <n v="4799"/>
    <n v="503126"/>
    <n v="32924"/>
    <n v="614736"/>
    <n v="36500"/>
    <n v="10638"/>
    <n v="68000000"/>
    <x v="1"/>
    <x v="5"/>
    <n v="6.5438876146333119E-2"/>
  </r>
  <r>
    <s v="R08919"/>
    <x v="1"/>
    <x v="15"/>
    <x v="18"/>
    <x v="598"/>
    <n v="4766"/>
    <n v="62"/>
    <n v="3238"/>
    <n v="507892"/>
    <n v="32986"/>
    <n v="617974"/>
    <n v="71490"/>
    <n v="19084"/>
    <n v="213000000"/>
    <x v="1"/>
    <x v="10"/>
    <n v="6.4946878470225955E-2"/>
  </r>
  <r>
    <s v="R08920"/>
    <x v="2"/>
    <x v="7"/>
    <x v="7"/>
    <x v="441"/>
    <n v="3428"/>
    <n v="194"/>
    <n v="98"/>
    <n v="511320"/>
    <n v="33180"/>
    <n v="618072"/>
    <n v="30852"/>
    <n v="7558"/>
    <n v="1380000000"/>
    <x v="1"/>
    <x v="3"/>
    <n v="6.489087068763201E-2"/>
  </r>
  <r>
    <s v="R08921"/>
    <x v="1"/>
    <x v="15"/>
    <x v="18"/>
    <x v="386"/>
    <n v="1291"/>
    <n v="112"/>
    <n v="2459"/>
    <n v="512611"/>
    <n v="33292"/>
    <n v="620531"/>
    <n v="23238"/>
    <n v="10037"/>
    <n v="213000000"/>
    <x v="1"/>
    <x v="10"/>
    <n v="6.4945933661197289E-2"/>
  </r>
  <r>
    <s v="R08922"/>
    <x v="3"/>
    <x v="10"/>
    <x v="10"/>
    <x v="212"/>
    <n v="4790"/>
    <n v="55"/>
    <n v="3299"/>
    <n v="517401"/>
    <n v="33347"/>
    <n v="623830"/>
    <n v="33530"/>
    <n v="19721"/>
    <n v="68000000"/>
    <x v="0"/>
    <x v="8"/>
    <n v="6.4450977095135115E-2"/>
  </r>
  <r>
    <s v="R08923"/>
    <x v="3"/>
    <x v="6"/>
    <x v="6"/>
    <x v="194"/>
    <n v="2916"/>
    <n v="176"/>
    <n v="413"/>
    <n v="520317"/>
    <n v="33523"/>
    <n v="624243"/>
    <n v="17496"/>
    <n v="2296"/>
    <n v="68000000"/>
    <x v="1"/>
    <x v="2"/>
    <n v="6.4428031373182121E-2"/>
  </r>
  <r>
    <s v="R08924"/>
    <x v="3"/>
    <x v="11"/>
    <x v="12"/>
    <x v="517"/>
    <n v="1027"/>
    <n v="149"/>
    <n v="313"/>
    <n v="521344"/>
    <n v="33672"/>
    <n v="624556"/>
    <n v="6162"/>
    <n v="10423"/>
    <n v="68000000"/>
    <x v="0"/>
    <x v="5"/>
    <n v="6.4586913822735084E-2"/>
  </r>
  <r>
    <s v="R08925"/>
    <x v="3"/>
    <x v="6"/>
    <x v="22"/>
    <x v="363"/>
    <n v="3549"/>
    <n v="139"/>
    <n v="2373"/>
    <n v="524893"/>
    <n v="33811"/>
    <n v="626929"/>
    <n v="67431"/>
    <n v="11457"/>
    <n v="68000000"/>
    <x v="1"/>
    <x v="4"/>
    <n v="6.4415033159139101E-2"/>
  </r>
  <r>
    <s v="R08926"/>
    <x v="1"/>
    <x v="15"/>
    <x v="18"/>
    <x v="585"/>
    <n v="120"/>
    <n v="176"/>
    <n v="1785"/>
    <n v="525013"/>
    <n v="33987"/>
    <n v="628714"/>
    <n v="720"/>
    <n v="9761"/>
    <n v="213000000"/>
    <x v="0"/>
    <x v="1"/>
    <n v="6.4735539881869586E-2"/>
  </r>
  <r>
    <s v="R08927"/>
    <x v="2"/>
    <x v="7"/>
    <x v="7"/>
    <x v="105"/>
    <n v="741"/>
    <n v="12"/>
    <n v="1432"/>
    <n v="525754"/>
    <n v="33999"/>
    <n v="630146"/>
    <n v="8151"/>
    <n v="12116"/>
    <n v="1380000000"/>
    <x v="1"/>
    <x v="9"/>
    <n v="6.4667125689961469E-2"/>
  </r>
  <r>
    <s v="R08928"/>
    <x v="3"/>
    <x v="6"/>
    <x v="6"/>
    <x v="655"/>
    <n v="3881"/>
    <n v="104"/>
    <n v="4518"/>
    <n v="529635"/>
    <n v="34103"/>
    <n v="634664"/>
    <n v="31048"/>
    <n v="5204"/>
    <n v="68000000"/>
    <x v="0"/>
    <x v="10"/>
    <n v="6.4389626818469325E-2"/>
  </r>
  <r>
    <s v="R08929"/>
    <x v="0"/>
    <x v="19"/>
    <x v="36"/>
    <x v="636"/>
    <n v="1509"/>
    <n v="32"/>
    <n v="4325"/>
    <n v="531144"/>
    <n v="34135"/>
    <n v="638989"/>
    <n v="16599"/>
    <n v="1408"/>
    <n v="83000000"/>
    <x v="1"/>
    <x v="0"/>
    <n v="6.4266940791950958E-2"/>
  </r>
  <r>
    <s v="R08930"/>
    <x v="2"/>
    <x v="5"/>
    <x v="13"/>
    <x v="453"/>
    <n v="1242"/>
    <n v="174"/>
    <n v="1594"/>
    <n v="532386"/>
    <n v="34309"/>
    <n v="640583"/>
    <n v="22356"/>
    <n v="17102"/>
    <n v="1380000000"/>
    <x v="1"/>
    <x v="1"/>
    <n v="6.4443843376798038E-2"/>
  </r>
  <r>
    <s v="R08931"/>
    <x v="0"/>
    <x v="19"/>
    <x v="36"/>
    <x v="607"/>
    <n v="4789"/>
    <n v="63"/>
    <n v="4772"/>
    <n v="537175"/>
    <n v="34372"/>
    <n v="645355"/>
    <n v="67046"/>
    <n v="16954"/>
    <n v="83000000"/>
    <x v="0"/>
    <x v="7"/>
    <n v="6.3986596546749194E-2"/>
  </r>
  <r>
    <s v="R08932"/>
    <x v="1"/>
    <x v="3"/>
    <x v="3"/>
    <x v="375"/>
    <n v="4352"/>
    <n v="82"/>
    <n v="3583"/>
    <n v="541527"/>
    <n v="34454"/>
    <n v="648938"/>
    <n v="21760"/>
    <n v="7010"/>
    <n v="213000000"/>
    <x v="1"/>
    <x v="6"/>
    <n v="6.3623789764868599E-2"/>
  </r>
  <r>
    <s v="R08933"/>
    <x v="3"/>
    <x v="10"/>
    <x v="11"/>
    <x v="483"/>
    <n v="2090"/>
    <n v="104"/>
    <n v="4811"/>
    <n v="543617"/>
    <n v="34558"/>
    <n v="653749"/>
    <n v="33440"/>
    <n v="17432"/>
    <n v="68000000"/>
    <x v="0"/>
    <x v="8"/>
    <n v="6.3570491724872474E-2"/>
  </r>
  <r>
    <s v="R08934"/>
    <x v="2"/>
    <x v="2"/>
    <x v="29"/>
    <x v="269"/>
    <n v="2917"/>
    <n v="144"/>
    <n v="337"/>
    <n v="546534"/>
    <n v="34702"/>
    <n v="654086"/>
    <n v="40838"/>
    <n v="3074"/>
    <n v="1380000000"/>
    <x v="0"/>
    <x v="7"/>
    <n v="6.349467736682439E-2"/>
  </r>
  <r>
    <s v="R08935"/>
    <x v="3"/>
    <x v="17"/>
    <x v="28"/>
    <x v="81"/>
    <n v="3781"/>
    <n v="33"/>
    <n v="4341"/>
    <n v="550315"/>
    <n v="34735"/>
    <n v="658427"/>
    <n v="30248"/>
    <n v="853"/>
    <n v="68000000"/>
    <x v="1"/>
    <x v="3"/>
    <n v="6.3118395827844051E-2"/>
  </r>
  <r>
    <s v="R08936"/>
    <x v="3"/>
    <x v="11"/>
    <x v="33"/>
    <x v="226"/>
    <n v="1712"/>
    <n v="67"/>
    <n v="557"/>
    <n v="552027"/>
    <n v="34802"/>
    <n v="658984"/>
    <n v="22256"/>
    <n v="10853"/>
    <n v="68000000"/>
    <x v="0"/>
    <x v="5"/>
    <n v="6.3044017774492908E-2"/>
  </r>
  <r>
    <s v="R08937"/>
    <x v="2"/>
    <x v="7"/>
    <x v="7"/>
    <x v="263"/>
    <n v="2635"/>
    <n v="38"/>
    <n v="4299"/>
    <n v="554662"/>
    <n v="34840"/>
    <n v="663283"/>
    <n v="28985"/>
    <n v="4289"/>
    <n v="1380000000"/>
    <x v="0"/>
    <x v="8"/>
    <n v="6.2813028474999186E-2"/>
  </r>
  <r>
    <s v="R08938"/>
    <x v="3"/>
    <x v="6"/>
    <x v="22"/>
    <x v="599"/>
    <n v="3764"/>
    <n v="199"/>
    <n v="1216"/>
    <n v="558426"/>
    <n v="35039"/>
    <n v="664499"/>
    <n v="52696"/>
    <n v="17213"/>
    <n v="68000000"/>
    <x v="0"/>
    <x v="8"/>
    <n v="6.2746003946807641E-2"/>
  </r>
  <r>
    <s v="R08939"/>
    <x v="3"/>
    <x v="17"/>
    <x v="20"/>
    <x v="696"/>
    <n v="593"/>
    <n v="128"/>
    <n v="3910"/>
    <n v="559019"/>
    <n v="35167"/>
    <n v="668409"/>
    <n v="5930"/>
    <n v="17076"/>
    <n v="68000000"/>
    <x v="1"/>
    <x v="8"/>
    <n v="6.2908416350785937E-2"/>
  </r>
  <r>
    <s v="R08940"/>
    <x v="4"/>
    <x v="12"/>
    <x v="14"/>
    <x v="243"/>
    <n v="1033"/>
    <n v="132"/>
    <n v="3430"/>
    <n v="560052"/>
    <n v="35299"/>
    <n v="671839"/>
    <n v="11363"/>
    <n v="5496"/>
    <n v="331000000"/>
    <x v="1"/>
    <x v="7"/>
    <n v="6.3028075964374736E-2"/>
  </r>
  <r>
    <s v="R08941"/>
    <x v="4"/>
    <x v="14"/>
    <x v="16"/>
    <x v="433"/>
    <n v="2839"/>
    <n v="39"/>
    <n v="4769"/>
    <n v="562891"/>
    <n v="35338"/>
    <n v="676608"/>
    <n v="17034"/>
    <n v="7920"/>
    <n v="331000000"/>
    <x v="0"/>
    <x v="4"/>
    <n v="6.2779472402294589E-2"/>
  </r>
  <r>
    <s v="R08942"/>
    <x v="2"/>
    <x v="7"/>
    <x v="7"/>
    <x v="392"/>
    <n v="211"/>
    <n v="62"/>
    <n v="735"/>
    <n v="563102"/>
    <n v="35400"/>
    <n v="677343"/>
    <n v="1055"/>
    <n v="19546"/>
    <n v="1380000000"/>
    <x v="0"/>
    <x v="6"/>
    <n v="6.2866052686724613E-2"/>
  </r>
  <r>
    <s v="R08943"/>
    <x v="2"/>
    <x v="9"/>
    <x v="25"/>
    <x v="104"/>
    <n v="1405"/>
    <n v="128"/>
    <n v="3325"/>
    <n v="564507"/>
    <n v="35528"/>
    <n v="680668"/>
    <n v="19670"/>
    <n v="2700"/>
    <n v="1380000000"/>
    <x v="1"/>
    <x v="7"/>
    <n v="6.2936332056112682E-2"/>
  </r>
  <r>
    <s v="R08944"/>
    <x v="3"/>
    <x v="11"/>
    <x v="33"/>
    <x v="31"/>
    <n v="3811"/>
    <n v="162"/>
    <n v="2331"/>
    <n v="568318"/>
    <n v="35690"/>
    <n v="682999"/>
    <n v="49543"/>
    <n v="6628"/>
    <n v="68000000"/>
    <x v="1"/>
    <x v="10"/>
    <n v="6.279934825221091E-2"/>
  </r>
  <r>
    <s v="R08945"/>
    <x v="0"/>
    <x v="19"/>
    <x v="35"/>
    <x v="263"/>
    <n v="3076"/>
    <n v="144"/>
    <n v="2265"/>
    <n v="571394"/>
    <n v="35834"/>
    <n v="685264"/>
    <n v="18456"/>
    <n v="17958"/>
    <n v="83000000"/>
    <x v="0"/>
    <x v="8"/>
    <n v="6.2713294154296328E-2"/>
  </r>
  <r>
    <s v="R08946"/>
    <x v="2"/>
    <x v="2"/>
    <x v="2"/>
    <x v="247"/>
    <n v="921"/>
    <n v="93"/>
    <n v="4668"/>
    <n v="572315"/>
    <n v="35927"/>
    <n v="689932"/>
    <n v="5526"/>
    <n v="15388"/>
    <n v="1380000000"/>
    <x v="0"/>
    <x v="9"/>
    <n v="6.2774870482164541E-2"/>
  </r>
  <r>
    <s v="R08947"/>
    <x v="3"/>
    <x v="10"/>
    <x v="11"/>
    <x v="702"/>
    <n v="2039"/>
    <n v="98"/>
    <n v="3623"/>
    <n v="574354"/>
    <n v="36025"/>
    <n v="693555"/>
    <n v="14273"/>
    <n v="18536"/>
    <n v="68000000"/>
    <x v="0"/>
    <x v="5"/>
    <n v="6.2722641437162441E-2"/>
  </r>
  <r>
    <s v="R08948"/>
    <x v="0"/>
    <x v="0"/>
    <x v="0"/>
    <x v="700"/>
    <n v="2199"/>
    <n v="59"/>
    <n v="181"/>
    <n v="576553"/>
    <n v="36084"/>
    <n v="693736"/>
    <n v="35184"/>
    <n v="7192"/>
    <n v="83000000"/>
    <x v="1"/>
    <x v="9"/>
    <n v="6.258574667029744E-2"/>
  </r>
  <r>
    <s v="R08949"/>
    <x v="4"/>
    <x v="14"/>
    <x v="16"/>
    <x v="710"/>
    <n v="4062"/>
    <n v="128"/>
    <n v="207"/>
    <n v="580615"/>
    <n v="36212"/>
    <n v="693943"/>
    <n v="69054"/>
    <n v="5568"/>
    <n v="331000000"/>
    <x v="0"/>
    <x v="6"/>
    <n v="6.236835080044436E-2"/>
  </r>
  <r>
    <s v="R08950"/>
    <x v="2"/>
    <x v="9"/>
    <x v="25"/>
    <x v="152"/>
    <n v="3238"/>
    <n v="131"/>
    <n v="2470"/>
    <n v="583853"/>
    <n v="36343"/>
    <n v="696413"/>
    <n v="22666"/>
    <n v="10338"/>
    <n v="1380000000"/>
    <x v="0"/>
    <x v="3"/>
    <n v="6.2246832678773595E-2"/>
  </r>
  <r>
    <s v="R08951"/>
    <x v="3"/>
    <x v="6"/>
    <x v="6"/>
    <x v="476"/>
    <n v="1493"/>
    <n v="136"/>
    <n v="1193"/>
    <n v="585346"/>
    <n v="36479"/>
    <n v="697606"/>
    <n v="10451"/>
    <n v="1551"/>
    <n v="68000000"/>
    <x v="1"/>
    <x v="11"/>
    <n v="6.2320405367082034E-2"/>
  </r>
  <r>
    <s v="R08952"/>
    <x v="4"/>
    <x v="8"/>
    <x v="34"/>
    <x v="649"/>
    <n v="4173"/>
    <n v="44"/>
    <n v="4234"/>
    <n v="589519"/>
    <n v="36523"/>
    <n v="701840"/>
    <n v="33384"/>
    <n v="4679"/>
    <n v="331000000"/>
    <x v="0"/>
    <x v="1"/>
    <n v="6.1953898008376321E-2"/>
  </r>
  <r>
    <s v="R08953"/>
    <x v="1"/>
    <x v="15"/>
    <x v="30"/>
    <x v="373"/>
    <n v="4507"/>
    <n v="159"/>
    <n v="4349"/>
    <n v="594026"/>
    <n v="36682"/>
    <n v="706189"/>
    <n v="67605"/>
    <n v="18004"/>
    <n v="213000000"/>
    <x v="0"/>
    <x v="2"/>
    <n v="6.1751505826344304E-2"/>
  </r>
  <r>
    <s v="R08954"/>
    <x v="4"/>
    <x v="13"/>
    <x v="15"/>
    <x v="26"/>
    <n v="1577"/>
    <n v="68"/>
    <n v="1189"/>
    <n v="595603"/>
    <n v="36750"/>
    <n v="707378"/>
    <n v="7885"/>
    <n v="11726"/>
    <n v="331000000"/>
    <x v="0"/>
    <x v="11"/>
    <n v="6.1702174099190231E-2"/>
  </r>
  <r>
    <s v="R08955"/>
    <x v="3"/>
    <x v="10"/>
    <x v="11"/>
    <x v="39"/>
    <n v="1597"/>
    <n v="13"/>
    <n v="4664"/>
    <n v="597200"/>
    <n v="36763"/>
    <n v="712042"/>
    <n v="23955"/>
    <n v="12984"/>
    <n v="68000000"/>
    <x v="1"/>
    <x v="7"/>
    <n v="6.1558941728064302E-2"/>
  </r>
  <r>
    <s v="R08956"/>
    <x v="0"/>
    <x v="16"/>
    <x v="19"/>
    <x v="471"/>
    <n v="2428"/>
    <n v="178"/>
    <n v="1658"/>
    <n v="599628"/>
    <n v="36941"/>
    <n v="713700"/>
    <n v="41276"/>
    <n v="11436"/>
    <n v="83000000"/>
    <x v="0"/>
    <x v="7"/>
    <n v="6.1606529381549896E-2"/>
  </r>
  <r>
    <s v="R08957"/>
    <x v="1"/>
    <x v="3"/>
    <x v="31"/>
    <x v="168"/>
    <n v="2995"/>
    <n v="150"/>
    <n v="425"/>
    <n v="602623"/>
    <n v="37091"/>
    <n v="714125"/>
    <n v="14975"/>
    <n v="8627"/>
    <n v="213000000"/>
    <x v="1"/>
    <x v="4"/>
    <n v="6.1549260482922162E-2"/>
  </r>
  <r>
    <s v="R08958"/>
    <x v="1"/>
    <x v="1"/>
    <x v="26"/>
    <x v="222"/>
    <n v="312"/>
    <n v="173"/>
    <n v="3577"/>
    <n v="602935"/>
    <n v="37264"/>
    <n v="717702"/>
    <n v="5616"/>
    <n v="17851"/>
    <n v="213000000"/>
    <x v="0"/>
    <x v="4"/>
    <n v="6.1804340434706895E-2"/>
  </r>
  <r>
    <s v="R08959"/>
    <x v="1"/>
    <x v="15"/>
    <x v="18"/>
    <x v="299"/>
    <n v="2442"/>
    <n v="154"/>
    <n v="1429"/>
    <n v="605377"/>
    <n v="37418"/>
    <n v="719131"/>
    <n v="39072"/>
    <n v="19748"/>
    <n v="213000000"/>
    <x v="1"/>
    <x v="1"/>
    <n v="6.1809417932957481E-2"/>
  </r>
  <r>
    <s v="R08960"/>
    <x v="2"/>
    <x v="9"/>
    <x v="25"/>
    <x v="173"/>
    <n v="3981"/>
    <n v="88"/>
    <n v="4857"/>
    <n v="609358"/>
    <n v="37506"/>
    <n v="723988"/>
    <n v="63696"/>
    <n v="18229"/>
    <n v="1380000000"/>
    <x v="0"/>
    <x v="0"/>
    <n v="6.1550024780178486E-2"/>
  </r>
  <r>
    <s v="R08961"/>
    <x v="3"/>
    <x v="11"/>
    <x v="12"/>
    <x v="477"/>
    <n v="4075"/>
    <n v="35"/>
    <n v="568"/>
    <n v="613433"/>
    <n v="37541"/>
    <n v="724556"/>
    <n v="32600"/>
    <n v="1534"/>
    <n v="68000000"/>
    <x v="0"/>
    <x v="10"/>
    <n v="6.1198207465199946E-2"/>
  </r>
  <r>
    <s v="R08962"/>
    <x v="1"/>
    <x v="1"/>
    <x v="26"/>
    <x v="451"/>
    <n v="3"/>
    <n v="195"/>
    <n v="2626"/>
    <n v="613436"/>
    <n v="37736"/>
    <n v="727182"/>
    <n v="15"/>
    <n v="15363"/>
    <n v="213000000"/>
    <x v="1"/>
    <x v="9"/>
    <n v="6.1515789748237792E-2"/>
  </r>
  <r>
    <s v="R08963"/>
    <x v="4"/>
    <x v="8"/>
    <x v="8"/>
    <x v="294"/>
    <n v="4204"/>
    <n v="31"/>
    <n v="230"/>
    <n v="617640"/>
    <n v="37767"/>
    <n v="727412"/>
    <n v="67264"/>
    <n v="1490"/>
    <n v="331000000"/>
    <x v="1"/>
    <x v="7"/>
    <n v="6.1147270254517196E-2"/>
  </r>
  <r>
    <s v="R08964"/>
    <x v="0"/>
    <x v="19"/>
    <x v="35"/>
    <x v="725"/>
    <n v="885"/>
    <n v="72"/>
    <n v="994"/>
    <n v="618525"/>
    <n v="37839"/>
    <n v="728406"/>
    <n v="7080"/>
    <n v="6484"/>
    <n v="83000000"/>
    <x v="0"/>
    <x v="10"/>
    <n v="6.1176185279495573E-2"/>
  </r>
  <r>
    <s v="R08965"/>
    <x v="3"/>
    <x v="11"/>
    <x v="33"/>
    <x v="358"/>
    <n v="4188"/>
    <n v="193"/>
    <n v="1656"/>
    <n v="622713"/>
    <n v="38032"/>
    <n v="730062"/>
    <n v="71196"/>
    <n v="11940"/>
    <n v="68000000"/>
    <x v="0"/>
    <x v="0"/>
    <n v="6.1074684485469231E-2"/>
  </r>
  <r>
    <s v="R08966"/>
    <x v="4"/>
    <x v="8"/>
    <x v="8"/>
    <x v="491"/>
    <n v="191"/>
    <n v="169"/>
    <n v="4039"/>
    <n v="622904"/>
    <n v="38201"/>
    <n v="734101"/>
    <n v="1146"/>
    <n v="9213"/>
    <n v="331000000"/>
    <x v="0"/>
    <x v="0"/>
    <n v="6.132726712302377E-2"/>
  </r>
  <r>
    <s v="R08967"/>
    <x v="2"/>
    <x v="7"/>
    <x v="7"/>
    <x v="398"/>
    <n v="2380"/>
    <n v="49"/>
    <n v="789"/>
    <n v="625284"/>
    <n v="38250"/>
    <n v="734890"/>
    <n v="26180"/>
    <n v="169"/>
    <n v="1380000000"/>
    <x v="1"/>
    <x v="8"/>
    <n v="6.1172203350797399E-2"/>
  </r>
  <r>
    <s v="R08968"/>
    <x v="1"/>
    <x v="1"/>
    <x v="1"/>
    <x v="94"/>
    <n v="1235"/>
    <n v="56"/>
    <n v="2625"/>
    <n v="626519"/>
    <n v="38306"/>
    <n v="737515"/>
    <n v="12350"/>
    <n v="4835"/>
    <n v="213000000"/>
    <x v="0"/>
    <x v="1"/>
    <n v="6.1141002906535957E-2"/>
  </r>
  <r>
    <s v="R08969"/>
    <x v="4"/>
    <x v="13"/>
    <x v="21"/>
    <x v="670"/>
    <n v="3278"/>
    <n v="116"/>
    <n v="1036"/>
    <n v="629797"/>
    <n v="38422"/>
    <n v="738551"/>
    <n v="19668"/>
    <n v="700"/>
    <n v="331000000"/>
    <x v="0"/>
    <x v="8"/>
    <n v="6.100695938532575E-2"/>
  </r>
  <r>
    <s v="R08970"/>
    <x v="3"/>
    <x v="11"/>
    <x v="33"/>
    <x v="448"/>
    <n v="4722"/>
    <n v="191"/>
    <n v="4438"/>
    <n v="634519"/>
    <n v="38613"/>
    <n v="742989"/>
    <n v="28332"/>
    <n v="950"/>
    <n v="68000000"/>
    <x v="0"/>
    <x v="6"/>
    <n v="6.0853969699882902E-2"/>
  </r>
  <r>
    <s v="R08971"/>
    <x v="4"/>
    <x v="12"/>
    <x v="17"/>
    <x v="263"/>
    <n v="3033"/>
    <n v="173"/>
    <n v="1612"/>
    <n v="637552"/>
    <n v="38786"/>
    <n v="744601"/>
    <n v="48528"/>
    <n v="19429"/>
    <n v="331000000"/>
    <x v="0"/>
    <x v="8"/>
    <n v="6.083582201922353E-2"/>
  </r>
  <r>
    <s v="R08972"/>
    <x v="2"/>
    <x v="9"/>
    <x v="9"/>
    <x v="103"/>
    <n v="4668"/>
    <n v="110"/>
    <n v="338"/>
    <n v="642220"/>
    <n v="38896"/>
    <n v="744939"/>
    <n v="23340"/>
    <n v="12029"/>
    <n v="1380000000"/>
    <x v="1"/>
    <x v="4"/>
    <n v="6.0564915449534427E-2"/>
  </r>
  <r>
    <s v="R08973"/>
    <x v="0"/>
    <x v="16"/>
    <x v="19"/>
    <x v="338"/>
    <n v="2403"/>
    <n v="88"/>
    <n v="585"/>
    <n v="644623"/>
    <n v="38984"/>
    <n v="745524"/>
    <n v="19224"/>
    <n v="19002"/>
    <n v="83000000"/>
    <x v="1"/>
    <x v="11"/>
    <n v="6.0475657865139781E-2"/>
  </r>
  <r>
    <s v="R08974"/>
    <x v="1"/>
    <x v="18"/>
    <x v="23"/>
    <x v="370"/>
    <n v="4291"/>
    <n v="103"/>
    <n v="421"/>
    <n v="648914"/>
    <n v="39087"/>
    <n v="745945"/>
    <n v="25746"/>
    <n v="3830"/>
    <n v="213000000"/>
    <x v="1"/>
    <x v="4"/>
    <n v="6.0234484076472382E-2"/>
  </r>
  <r>
    <s v="R08975"/>
    <x v="3"/>
    <x v="11"/>
    <x v="33"/>
    <x v="171"/>
    <n v="261"/>
    <n v="53"/>
    <n v="1313"/>
    <n v="649175"/>
    <n v="39140"/>
    <n v="747258"/>
    <n v="2349"/>
    <n v="16681"/>
    <n v="68000000"/>
    <x v="0"/>
    <x v="6"/>
    <n v="6.0291908961374055E-2"/>
  </r>
  <r>
    <s v="R08976"/>
    <x v="1"/>
    <x v="15"/>
    <x v="30"/>
    <x v="242"/>
    <n v="2369"/>
    <n v="52"/>
    <n v="1313"/>
    <n v="651544"/>
    <n v="39192"/>
    <n v="748571"/>
    <n v="37904"/>
    <n v="509"/>
    <n v="213000000"/>
    <x v="0"/>
    <x v="10"/>
    <n v="6.0152499293984751E-2"/>
  </r>
  <r>
    <s v="R08977"/>
    <x v="1"/>
    <x v="1"/>
    <x v="1"/>
    <x v="353"/>
    <n v="2467"/>
    <n v="156"/>
    <n v="3842"/>
    <n v="654011"/>
    <n v="39348"/>
    <n v="752413"/>
    <n v="39472"/>
    <n v="14494"/>
    <n v="213000000"/>
    <x v="0"/>
    <x v="4"/>
    <n v="6.0164125679843306E-2"/>
  </r>
  <r>
    <s v="R08978"/>
    <x v="1"/>
    <x v="15"/>
    <x v="18"/>
    <x v="368"/>
    <n v="1934"/>
    <n v="164"/>
    <n v="1177"/>
    <n v="655945"/>
    <n v="39512"/>
    <n v="753590"/>
    <n v="15472"/>
    <n v="5893"/>
    <n v="213000000"/>
    <x v="1"/>
    <x v="7"/>
    <n v="6.0236757654986317E-2"/>
  </r>
  <r>
    <s v="R08979"/>
    <x v="4"/>
    <x v="12"/>
    <x v="17"/>
    <x v="377"/>
    <n v="4427"/>
    <n v="68"/>
    <n v="1738"/>
    <n v="660372"/>
    <n v="39580"/>
    <n v="755328"/>
    <n v="22135"/>
    <n v="13074"/>
    <n v="331000000"/>
    <x v="0"/>
    <x v="11"/>
    <n v="5.9935914908566687E-2"/>
  </r>
  <r>
    <s v="R08980"/>
    <x v="4"/>
    <x v="12"/>
    <x v="14"/>
    <x v="87"/>
    <n v="1259"/>
    <n v="13"/>
    <n v="1666"/>
    <n v="661631"/>
    <n v="39593"/>
    <n v="756994"/>
    <n v="11331"/>
    <n v="17824"/>
    <n v="331000000"/>
    <x v="0"/>
    <x v="6"/>
    <n v="5.9841512867444241E-2"/>
  </r>
  <r>
    <s v="R08981"/>
    <x v="0"/>
    <x v="19"/>
    <x v="36"/>
    <x v="555"/>
    <n v="4776"/>
    <n v="154"/>
    <n v="4223"/>
    <n v="666407"/>
    <n v="39747"/>
    <n v="761217"/>
    <n v="42984"/>
    <n v="11623"/>
    <n v="83000000"/>
    <x v="0"/>
    <x v="4"/>
    <n v="5.9643731233315379E-2"/>
  </r>
  <r>
    <s v="R08982"/>
    <x v="2"/>
    <x v="5"/>
    <x v="5"/>
    <x v="459"/>
    <n v="2054"/>
    <n v="4"/>
    <n v="4528"/>
    <n v="668461"/>
    <n v="39751"/>
    <n v="765745"/>
    <n v="39026"/>
    <n v="14077"/>
    <n v="1380000000"/>
    <x v="1"/>
    <x v="1"/>
    <n v="5.9466446060428356E-2"/>
  </r>
  <r>
    <s v="R08983"/>
    <x v="3"/>
    <x v="11"/>
    <x v="12"/>
    <x v="572"/>
    <n v="533"/>
    <n v="117"/>
    <n v="514"/>
    <n v="668994"/>
    <n v="39868"/>
    <n v="766259"/>
    <n v="9061"/>
    <n v="7581"/>
    <n v="68000000"/>
    <x v="1"/>
    <x v="2"/>
    <n v="5.9593957494387097E-2"/>
  </r>
  <r>
    <s v="R08984"/>
    <x v="4"/>
    <x v="8"/>
    <x v="8"/>
    <x v="689"/>
    <n v="2119"/>
    <n v="171"/>
    <n v="3329"/>
    <n v="671113"/>
    <n v="40039"/>
    <n v="769588"/>
    <n v="19071"/>
    <n v="16202"/>
    <n v="331000000"/>
    <x v="0"/>
    <x v="11"/>
    <n v="5.9660593670514503E-2"/>
  </r>
  <r>
    <s v="R08985"/>
    <x v="1"/>
    <x v="1"/>
    <x v="26"/>
    <x v="208"/>
    <n v="1523"/>
    <n v="142"/>
    <n v="4597"/>
    <n v="672636"/>
    <n v="40181"/>
    <n v="774185"/>
    <n v="9138"/>
    <n v="5229"/>
    <n v="213000000"/>
    <x v="1"/>
    <x v="10"/>
    <n v="5.9736618319566601E-2"/>
  </r>
  <r>
    <s v="R08986"/>
    <x v="2"/>
    <x v="9"/>
    <x v="25"/>
    <x v="86"/>
    <n v="2665"/>
    <n v="66"/>
    <n v="988"/>
    <n v="675301"/>
    <n v="40247"/>
    <n v="775173"/>
    <n v="21320"/>
    <n v="448"/>
    <n v="1380000000"/>
    <x v="0"/>
    <x v="9"/>
    <n v="5.9598608620452215E-2"/>
  </r>
  <r>
    <s v="R08987"/>
    <x v="3"/>
    <x v="17"/>
    <x v="28"/>
    <x v="126"/>
    <n v="2186"/>
    <n v="0"/>
    <n v="4512"/>
    <n v="677487"/>
    <n v="40247"/>
    <n v="779685"/>
    <n v="39348"/>
    <n v="17017"/>
    <n v="68000000"/>
    <x v="0"/>
    <x v="6"/>
    <n v="5.9406305951258107E-2"/>
  </r>
  <r>
    <s v="R08988"/>
    <x v="3"/>
    <x v="10"/>
    <x v="10"/>
    <x v="381"/>
    <n v="3457"/>
    <n v="151"/>
    <n v="4195"/>
    <n v="680944"/>
    <n v="40398"/>
    <n v="783880"/>
    <n v="31113"/>
    <n v="5886"/>
    <n v="68000000"/>
    <x v="1"/>
    <x v="3"/>
    <n v="5.9326464437604268E-2"/>
  </r>
  <r>
    <s v="R08989"/>
    <x v="3"/>
    <x v="10"/>
    <x v="10"/>
    <x v="481"/>
    <n v="2589"/>
    <n v="108"/>
    <n v="1417"/>
    <n v="683533"/>
    <n v="40506"/>
    <n v="785297"/>
    <n v="38835"/>
    <n v="17402"/>
    <n v="68000000"/>
    <x v="0"/>
    <x v="3"/>
    <n v="5.9259757758586634E-2"/>
  </r>
  <r>
    <s v="R08990"/>
    <x v="3"/>
    <x v="11"/>
    <x v="33"/>
    <x v="155"/>
    <n v="4419"/>
    <n v="61"/>
    <n v="4974"/>
    <n v="687952"/>
    <n v="40567"/>
    <n v="790271"/>
    <n v="66285"/>
    <n v="5646"/>
    <n v="68000000"/>
    <x v="1"/>
    <x v="4"/>
    <n v="5.8967776821638722E-2"/>
  </r>
  <r>
    <s v="R08991"/>
    <x v="0"/>
    <x v="16"/>
    <x v="19"/>
    <x v="493"/>
    <n v="1940"/>
    <n v="77"/>
    <n v="2725"/>
    <n v="689892"/>
    <n v="40644"/>
    <n v="792996"/>
    <n v="19400"/>
    <n v="917"/>
    <n v="83000000"/>
    <x v="0"/>
    <x v="9"/>
    <n v="5.8913569080377801E-2"/>
  </r>
  <r>
    <s v="R08992"/>
    <x v="3"/>
    <x v="11"/>
    <x v="12"/>
    <x v="316"/>
    <n v="3736"/>
    <n v="56"/>
    <n v="2196"/>
    <n v="693628"/>
    <n v="40700"/>
    <n v="795192"/>
    <n v="41096"/>
    <n v="9015"/>
    <n v="68000000"/>
    <x v="0"/>
    <x v="0"/>
    <n v="5.8676985358145868E-2"/>
  </r>
  <r>
    <s v="R08993"/>
    <x v="2"/>
    <x v="2"/>
    <x v="29"/>
    <x v="30"/>
    <n v="72"/>
    <n v="19"/>
    <n v="2014"/>
    <n v="693700"/>
    <n v="40719"/>
    <n v="797206"/>
    <n v="1008"/>
    <n v="13498"/>
    <n v="1380000000"/>
    <x v="0"/>
    <x v="2"/>
    <n v="5.8698284561049446E-2"/>
  </r>
  <r>
    <s v="R08994"/>
    <x v="4"/>
    <x v="14"/>
    <x v="32"/>
    <x v="339"/>
    <n v="2887"/>
    <n v="185"/>
    <n v="450"/>
    <n v="696587"/>
    <n v="40904"/>
    <n v="797656"/>
    <n v="43305"/>
    <n v="6937"/>
    <n v="331000000"/>
    <x v="0"/>
    <x v="11"/>
    <n v="5.8720590536429765E-2"/>
  </r>
  <r>
    <s v="R08995"/>
    <x v="2"/>
    <x v="5"/>
    <x v="5"/>
    <x v="211"/>
    <n v="987"/>
    <n v="13"/>
    <n v="533"/>
    <n v="697574"/>
    <n v="40917"/>
    <n v="798189"/>
    <n v="6909"/>
    <n v="13926"/>
    <n v="1380000000"/>
    <x v="1"/>
    <x v="9"/>
    <n v="5.8656142574121169E-2"/>
  </r>
  <r>
    <s v="R08996"/>
    <x v="1"/>
    <x v="1"/>
    <x v="26"/>
    <x v="392"/>
    <n v="1345"/>
    <n v="180"/>
    <n v="2915"/>
    <n v="698919"/>
    <n v="41097"/>
    <n v="801104"/>
    <n v="9415"/>
    <n v="4273"/>
    <n v="213000000"/>
    <x v="0"/>
    <x v="6"/>
    <n v="5.8800805243526072E-2"/>
  </r>
  <r>
    <s v="R08997"/>
    <x v="0"/>
    <x v="0"/>
    <x v="0"/>
    <x v="685"/>
    <n v="3412"/>
    <n v="34"/>
    <n v="4818"/>
    <n v="702331"/>
    <n v="41131"/>
    <n v="805922"/>
    <n v="47768"/>
    <n v="18416"/>
    <n v="83000000"/>
    <x v="1"/>
    <x v="3"/>
    <n v="5.8563554791117009E-2"/>
  </r>
  <r>
    <s v="R08998"/>
    <x v="0"/>
    <x v="0"/>
    <x v="0"/>
    <x v="424"/>
    <n v="1786"/>
    <n v="189"/>
    <n v="4959"/>
    <n v="704117"/>
    <n v="41320"/>
    <n v="810881"/>
    <n v="28576"/>
    <n v="8790"/>
    <n v="83000000"/>
    <x v="0"/>
    <x v="1"/>
    <n v="5.8683429032390926E-2"/>
  </r>
  <r>
    <s v="R08999"/>
    <x v="1"/>
    <x v="18"/>
    <x v="27"/>
    <x v="45"/>
    <n v="1031"/>
    <n v="188"/>
    <n v="1543"/>
    <n v="705148"/>
    <n v="41508"/>
    <n v="812424"/>
    <n v="6186"/>
    <n v="13263"/>
    <n v="213000000"/>
    <x v="1"/>
    <x v="8"/>
    <n v="5.8864238429379365E-2"/>
  </r>
  <r>
    <s v="R09000"/>
    <x v="2"/>
    <x v="7"/>
    <x v="7"/>
    <x v="29"/>
    <n v="2006"/>
    <n v="146"/>
    <n v="818"/>
    <n v="707154"/>
    <n v="41654"/>
    <n v="813242"/>
    <n v="26078"/>
    <n v="2364"/>
    <n v="1380000000"/>
    <x v="0"/>
    <x v="4"/>
    <n v="5.8903718284843191E-2"/>
  </r>
  <r>
    <s v="R09001"/>
    <x v="2"/>
    <x v="2"/>
    <x v="2"/>
    <x v="69"/>
    <n v="1230"/>
    <n v="83"/>
    <n v="1689"/>
    <n v="708384"/>
    <n v="41737"/>
    <n v="814931"/>
    <n v="6150"/>
    <n v="13503"/>
    <n v="1380000000"/>
    <x v="1"/>
    <x v="0"/>
    <n v="5.8918609115959704E-2"/>
  </r>
  <r>
    <s v="R09002"/>
    <x v="1"/>
    <x v="15"/>
    <x v="18"/>
    <x v="626"/>
    <n v="410"/>
    <n v="41"/>
    <n v="2293"/>
    <n v="708794"/>
    <n v="41778"/>
    <n v="817224"/>
    <n v="2870"/>
    <n v="2"/>
    <n v="213000000"/>
    <x v="1"/>
    <x v="1"/>
    <n v="5.8942372537013572E-2"/>
  </r>
  <r>
    <s v="R09003"/>
    <x v="3"/>
    <x v="17"/>
    <x v="28"/>
    <x v="272"/>
    <n v="2305"/>
    <n v="171"/>
    <n v="1472"/>
    <n v="711099"/>
    <n v="41949"/>
    <n v="818696"/>
    <n v="16135"/>
    <n v="5277"/>
    <n v="68000000"/>
    <x v="1"/>
    <x v="10"/>
    <n v="5.8991785953854528E-2"/>
  </r>
  <r>
    <s v="R09004"/>
    <x v="3"/>
    <x v="17"/>
    <x v="20"/>
    <x v="485"/>
    <n v="1819"/>
    <n v="97"/>
    <n v="2201"/>
    <n v="712918"/>
    <n v="42046"/>
    <n v="820897"/>
    <n v="21828"/>
    <n v="5305"/>
    <n v="68000000"/>
    <x v="0"/>
    <x v="0"/>
    <n v="5.8977329791083964E-2"/>
  </r>
  <r>
    <s v="R09005"/>
    <x v="4"/>
    <x v="13"/>
    <x v="15"/>
    <x v="24"/>
    <n v="3092"/>
    <n v="0"/>
    <n v="245"/>
    <n v="716010"/>
    <n v="42046"/>
    <n v="821142"/>
    <n v="49472"/>
    <n v="15500"/>
    <n v="331000000"/>
    <x v="0"/>
    <x v="10"/>
    <n v="5.8722643538498064E-2"/>
  </r>
  <r>
    <s v="R09006"/>
    <x v="2"/>
    <x v="7"/>
    <x v="7"/>
    <x v="0"/>
    <n v="2591"/>
    <n v="67"/>
    <n v="814"/>
    <n v="718601"/>
    <n v="42113"/>
    <n v="821956"/>
    <n v="49229"/>
    <n v="6039"/>
    <n v="1380000000"/>
    <x v="0"/>
    <x v="0"/>
    <n v="5.8604148894866551E-2"/>
  </r>
  <r>
    <s v="R09007"/>
    <x v="2"/>
    <x v="2"/>
    <x v="29"/>
    <x v="378"/>
    <n v="2502"/>
    <n v="103"/>
    <n v="3114"/>
    <n v="721103"/>
    <n v="42216"/>
    <n v="825070"/>
    <n v="25020"/>
    <n v="10118"/>
    <n v="1380000000"/>
    <x v="1"/>
    <x v="4"/>
    <n v="5.8543647717455065E-2"/>
  </r>
  <r>
    <s v="R09008"/>
    <x v="1"/>
    <x v="1"/>
    <x v="1"/>
    <x v="502"/>
    <n v="661"/>
    <n v="77"/>
    <n v="392"/>
    <n v="721764"/>
    <n v="42293"/>
    <n v="825462"/>
    <n v="4627"/>
    <n v="4146"/>
    <n v="213000000"/>
    <x v="0"/>
    <x v="4"/>
    <n v="5.8596715824008959E-2"/>
  </r>
  <r>
    <s v="R09009"/>
    <x v="1"/>
    <x v="3"/>
    <x v="3"/>
    <x v="150"/>
    <n v="1229"/>
    <n v="173"/>
    <n v="4258"/>
    <n v="722993"/>
    <n v="42466"/>
    <n v="829720"/>
    <n v="6145"/>
    <n v="6965"/>
    <n v="213000000"/>
    <x v="1"/>
    <x v="8"/>
    <n v="5.8736391638646572E-2"/>
  </r>
  <r>
    <s v="R09010"/>
    <x v="3"/>
    <x v="10"/>
    <x v="11"/>
    <x v="41"/>
    <n v="1356"/>
    <n v="50"/>
    <n v="4561"/>
    <n v="724349"/>
    <n v="42516"/>
    <n v="834281"/>
    <n v="9492"/>
    <n v="3762"/>
    <n v="68000000"/>
    <x v="1"/>
    <x v="10"/>
    <n v="5.8695463098589216E-2"/>
  </r>
  <r>
    <s v="R09011"/>
    <x v="2"/>
    <x v="5"/>
    <x v="5"/>
    <x v="109"/>
    <n v="3092"/>
    <n v="31"/>
    <n v="4607"/>
    <n v="727441"/>
    <n v="42547"/>
    <n v="838888"/>
    <n v="24736"/>
    <n v="19098"/>
    <n v="1380000000"/>
    <x v="0"/>
    <x v="6"/>
    <n v="5.8488592201979266E-2"/>
  </r>
  <r>
    <s v="R09012"/>
    <x v="2"/>
    <x v="2"/>
    <x v="2"/>
    <x v="117"/>
    <n v="1673"/>
    <n v="99"/>
    <n v="1170"/>
    <n v="729114"/>
    <n v="42646"/>
    <n v="840058"/>
    <n v="8365"/>
    <n v="18856"/>
    <n v="1380000000"/>
    <x v="1"/>
    <x v="10"/>
    <n v="5.849016751838533E-2"/>
  </r>
  <r>
    <s v="R09013"/>
    <x v="0"/>
    <x v="19"/>
    <x v="35"/>
    <x v="716"/>
    <n v="1088"/>
    <n v="146"/>
    <n v="4943"/>
    <n v="730202"/>
    <n v="42792"/>
    <n v="845001"/>
    <n v="7616"/>
    <n v="4215"/>
    <n v="83000000"/>
    <x v="0"/>
    <x v="6"/>
    <n v="5.8602961920126213E-2"/>
  </r>
  <r>
    <s v="R09014"/>
    <x v="4"/>
    <x v="8"/>
    <x v="8"/>
    <x v="354"/>
    <n v="3648"/>
    <n v="38"/>
    <n v="3227"/>
    <n v="733850"/>
    <n v="42830"/>
    <n v="848228"/>
    <n v="29184"/>
    <n v="617"/>
    <n v="331000000"/>
    <x v="0"/>
    <x v="1"/>
    <n v="5.8363425768208764E-2"/>
  </r>
  <r>
    <s v="R09015"/>
    <x v="4"/>
    <x v="12"/>
    <x v="14"/>
    <x v="695"/>
    <n v="3550"/>
    <n v="141"/>
    <n v="2562"/>
    <n v="737400"/>
    <n v="42971"/>
    <n v="850790"/>
    <n v="67450"/>
    <n v="17777"/>
    <n v="331000000"/>
    <x v="0"/>
    <x v="6"/>
    <n v="5.8273664225657718E-2"/>
  </r>
  <r>
    <s v="R09016"/>
    <x v="3"/>
    <x v="6"/>
    <x v="6"/>
    <x v="367"/>
    <n v="1960"/>
    <n v="156"/>
    <n v="2193"/>
    <n v="739360"/>
    <n v="43127"/>
    <n v="852983"/>
    <n v="21560"/>
    <n v="18848"/>
    <n v="68000000"/>
    <x v="1"/>
    <x v="0"/>
    <n v="5.8330177450768232E-2"/>
  </r>
  <r>
    <s v="R09017"/>
    <x v="2"/>
    <x v="2"/>
    <x v="29"/>
    <x v="171"/>
    <n v="3445"/>
    <n v="41"/>
    <n v="3583"/>
    <n v="742805"/>
    <n v="43168"/>
    <n v="856566"/>
    <n v="27560"/>
    <n v="15566"/>
    <n v="1380000000"/>
    <x v="0"/>
    <x v="6"/>
    <n v="5.8114848446092854E-2"/>
  </r>
  <r>
    <s v="R09018"/>
    <x v="0"/>
    <x v="0"/>
    <x v="0"/>
    <x v="291"/>
    <n v="499"/>
    <n v="13"/>
    <n v="3340"/>
    <n v="743304"/>
    <n v="43181"/>
    <n v="859906"/>
    <n v="2495"/>
    <n v="1802"/>
    <n v="83000000"/>
    <x v="0"/>
    <x v="3"/>
    <n v="5.8093323862107561E-2"/>
  </r>
  <r>
    <s v="R09019"/>
    <x v="2"/>
    <x v="9"/>
    <x v="25"/>
    <x v="715"/>
    <n v="325"/>
    <n v="115"/>
    <n v="2343"/>
    <n v="743629"/>
    <n v="43296"/>
    <n v="862249"/>
    <n v="4225"/>
    <n v="8355"/>
    <n v="1380000000"/>
    <x v="0"/>
    <x v="7"/>
    <n v="5.8222581421649773E-2"/>
  </r>
  <r>
    <s v="R09020"/>
    <x v="1"/>
    <x v="18"/>
    <x v="27"/>
    <x v="187"/>
    <n v="4648"/>
    <n v="138"/>
    <n v="2361"/>
    <n v="748277"/>
    <n v="43434"/>
    <n v="864610"/>
    <n v="46480"/>
    <n v="10373"/>
    <n v="213000000"/>
    <x v="1"/>
    <x v="1"/>
    <n v="5.8045349516288751E-2"/>
  </r>
  <r>
    <s v="R09021"/>
    <x v="3"/>
    <x v="11"/>
    <x v="33"/>
    <x v="245"/>
    <n v="887"/>
    <n v="74"/>
    <n v="2616"/>
    <n v="749164"/>
    <n v="43508"/>
    <n v="867226"/>
    <n v="11531"/>
    <n v="9147"/>
    <n v="68000000"/>
    <x v="1"/>
    <x v="4"/>
    <n v="5.8075401380739064E-2"/>
  </r>
  <r>
    <s v="R09022"/>
    <x v="4"/>
    <x v="12"/>
    <x v="17"/>
    <x v="554"/>
    <n v="995"/>
    <n v="46"/>
    <n v="2524"/>
    <n v="750159"/>
    <n v="43554"/>
    <n v="869750"/>
    <n v="10945"/>
    <n v="15449"/>
    <n v="331000000"/>
    <x v="0"/>
    <x v="8"/>
    <n v="5.8059691345434768E-2"/>
  </r>
  <r>
    <s v="R09023"/>
    <x v="2"/>
    <x v="9"/>
    <x v="25"/>
    <x v="642"/>
    <n v="3673"/>
    <n v="103"/>
    <n v="1142"/>
    <n v="753832"/>
    <n v="43657"/>
    <n v="870892"/>
    <n v="29384"/>
    <n v="10598"/>
    <n v="1380000000"/>
    <x v="0"/>
    <x v="3"/>
    <n v="5.7913434293052034E-2"/>
  </r>
  <r>
    <s v="R09024"/>
    <x v="3"/>
    <x v="11"/>
    <x v="33"/>
    <x v="16"/>
    <n v="3040"/>
    <n v="23"/>
    <n v="2581"/>
    <n v="756872"/>
    <n v="43680"/>
    <n v="873473"/>
    <n v="15200"/>
    <n v="12388"/>
    <n v="68000000"/>
    <x v="1"/>
    <x v="8"/>
    <n v="5.7711211406948598E-2"/>
  </r>
  <r>
    <s v="R09025"/>
    <x v="4"/>
    <x v="12"/>
    <x v="17"/>
    <x v="59"/>
    <n v="928"/>
    <n v="149"/>
    <n v="3634"/>
    <n v="757800"/>
    <n v="43829"/>
    <n v="877107"/>
    <n v="17632"/>
    <n v="14365"/>
    <n v="331000000"/>
    <x v="1"/>
    <x v="1"/>
    <n v="5.7837160200580627E-2"/>
  </r>
  <r>
    <s v="R09026"/>
    <x v="2"/>
    <x v="5"/>
    <x v="5"/>
    <x v="308"/>
    <n v="2968"/>
    <n v="176"/>
    <n v="4569"/>
    <n v="760768"/>
    <n v="44005"/>
    <n v="881676"/>
    <n v="32648"/>
    <n v="718"/>
    <n v="1380000000"/>
    <x v="1"/>
    <x v="8"/>
    <n v="5.7842864053167325E-2"/>
  </r>
  <r>
    <s v="R09027"/>
    <x v="0"/>
    <x v="19"/>
    <x v="35"/>
    <x v="184"/>
    <n v="4403"/>
    <n v="182"/>
    <n v="4823"/>
    <n v="765171"/>
    <n v="44187"/>
    <n v="886499"/>
    <n v="57239"/>
    <n v="10164"/>
    <n v="83000000"/>
    <x v="0"/>
    <x v="5"/>
    <n v="5.7747875964980377E-2"/>
  </r>
  <r>
    <s v="R09028"/>
    <x v="3"/>
    <x v="6"/>
    <x v="6"/>
    <x v="557"/>
    <n v="1922"/>
    <n v="54"/>
    <n v="587"/>
    <n v="767093"/>
    <n v="44241"/>
    <n v="887086"/>
    <n v="30752"/>
    <n v="19847"/>
    <n v="68000000"/>
    <x v="0"/>
    <x v="5"/>
    <n v="5.7673580647978798E-2"/>
  </r>
  <r>
    <s v="R09029"/>
    <x v="2"/>
    <x v="2"/>
    <x v="2"/>
    <x v="211"/>
    <n v="4565"/>
    <n v="69"/>
    <n v="1189"/>
    <n v="771658"/>
    <n v="44310"/>
    <n v="888275"/>
    <n v="45650"/>
    <n v="17378"/>
    <n v="1380000000"/>
    <x v="1"/>
    <x v="9"/>
    <n v="5.7421811216886234E-2"/>
  </r>
  <r>
    <s v="R09030"/>
    <x v="4"/>
    <x v="8"/>
    <x v="8"/>
    <x v="485"/>
    <n v="3255"/>
    <n v="77"/>
    <n v="4575"/>
    <n v="774913"/>
    <n v="44387"/>
    <n v="892850"/>
    <n v="52080"/>
    <n v="13588"/>
    <n v="331000000"/>
    <x v="0"/>
    <x v="0"/>
    <n v="5.72799785266217E-2"/>
  </r>
  <r>
    <s v="R09031"/>
    <x v="4"/>
    <x v="14"/>
    <x v="16"/>
    <x v="274"/>
    <n v="1654"/>
    <n v="72"/>
    <n v="60"/>
    <n v="776567"/>
    <n v="44459"/>
    <n v="892910"/>
    <n v="8270"/>
    <n v="17220"/>
    <n v="331000000"/>
    <x v="1"/>
    <x v="2"/>
    <n v="5.7250694402414731E-2"/>
  </r>
  <r>
    <s v="R09032"/>
    <x v="0"/>
    <x v="19"/>
    <x v="35"/>
    <x v="253"/>
    <n v="624"/>
    <n v="162"/>
    <n v="1840"/>
    <n v="777191"/>
    <n v="44621"/>
    <n v="894750"/>
    <n v="8112"/>
    <n v="11538"/>
    <n v="83000000"/>
    <x v="0"/>
    <x v="8"/>
    <n v="5.7413171279646832E-2"/>
  </r>
  <r>
    <s v="R09033"/>
    <x v="3"/>
    <x v="11"/>
    <x v="33"/>
    <x v="137"/>
    <n v="4344"/>
    <n v="43"/>
    <n v="1302"/>
    <n v="781535"/>
    <n v="44664"/>
    <n v="896052"/>
    <n v="47784"/>
    <n v="10488"/>
    <n v="68000000"/>
    <x v="1"/>
    <x v="8"/>
    <n v="5.714907201852764E-2"/>
  </r>
  <r>
    <s v="R09034"/>
    <x v="3"/>
    <x v="6"/>
    <x v="22"/>
    <x v="340"/>
    <n v="2371"/>
    <n v="163"/>
    <n v="4683"/>
    <n v="783906"/>
    <n v="44827"/>
    <n v="735"/>
    <n v="11855"/>
    <n v="10351"/>
    <n v="68000000"/>
    <x v="0"/>
    <x v="6"/>
    <n v="5.7184152181511558E-2"/>
  </r>
  <r>
    <s v="R09035"/>
    <x v="2"/>
    <x v="5"/>
    <x v="13"/>
    <x v="636"/>
    <n v="4699"/>
    <n v="88"/>
    <n v="4304"/>
    <n v="788605"/>
    <n v="44915"/>
    <n v="5039"/>
    <n v="84582"/>
    <n v="7759"/>
    <n v="1380000000"/>
    <x v="1"/>
    <x v="0"/>
    <n v="5.6955002821437853E-2"/>
  </r>
  <r>
    <s v="R09036"/>
    <x v="4"/>
    <x v="14"/>
    <x v="16"/>
    <x v="346"/>
    <n v="58"/>
    <n v="14"/>
    <n v="36"/>
    <n v="788663"/>
    <n v="44929"/>
    <n v="5075"/>
    <n v="1102"/>
    <n v="1041"/>
    <n v="331000000"/>
    <x v="1"/>
    <x v="11"/>
    <n v="5.6968565787922087E-2"/>
  </r>
  <r>
    <s v="R09037"/>
    <x v="4"/>
    <x v="14"/>
    <x v="32"/>
    <x v="670"/>
    <n v="2316"/>
    <n v="44"/>
    <n v="1157"/>
    <n v="790979"/>
    <n v="44973"/>
    <n v="6232"/>
    <n v="18528"/>
    <n v="14204"/>
    <n v="331000000"/>
    <x v="0"/>
    <x v="8"/>
    <n v="5.685738812281995E-2"/>
  </r>
  <r>
    <s v="R09038"/>
    <x v="0"/>
    <x v="16"/>
    <x v="19"/>
    <x v="35"/>
    <n v="1277"/>
    <n v="121"/>
    <n v="4830"/>
    <n v="792256"/>
    <n v="45094"/>
    <n v="11062"/>
    <n v="11493"/>
    <n v="15236"/>
    <n v="83000000"/>
    <x v="1"/>
    <x v="7"/>
    <n v="5.6918470797318037E-2"/>
  </r>
  <r>
    <s v="R09039"/>
    <x v="0"/>
    <x v="16"/>
    <x v="19"/>
    <x v="528"/>
    <n v="686"/>
    <n v="61"/>
    <n v="2959"/>
    <n v="792942"/>
    <n v="45155"/>
    <n v="14021"/>
    <n v="4116"/>
    <n v="4802"/>
    <n v="83000000"/>
    <x v="0"/>
    <x v="5"/>
    <n v="5.6946157474317166E-2"/>
  </r>
  <r>
    <s v="R09040"/>
    <x v="3"/>
    <x v="10"/>
    <x v="11"/>
    <x v="336"/>
    <n v="4610"/>
    <n v="91"/>
    <n v="1420"/>
    <n v="797552"/>
    <n v="45246"/>
    <n v="15441"/>
    <n v="32270"/>
    <n v="12486"/>
    <n v="68000000"/>
    <x v="0"/>
    <x v="3"/>
    <n v="5.673109715730134E-2"/>
  </r>
  <r>
    <s v="R09041"/>
    <x v="4"/>
    <x v="8"/>
    <x v="34"/>
    <x v="611"/>
    <n v="532"/>
    <n v="177"/>
    <n v="3323"/>
    <n v="798084"/>
    <n v="45423"/>
    <n v="18764"/>
    <n v="3192"/>
    <n v="5235"/>
    <n v="331000000"/>
    <x v="1"/>
    <x v="3"/>
    <n v="5.6915061572466057E-2"/>
  </r>
  <r>
    <s v="R09042"/>
    <x v="2"/>
    <x v="5"/>
    <x v="13"/>
    <x v="337"/>
    <n v="3175"/>
    <n v="12"/>
    <n v="506"/>
    <n v="801259"/>
    <n v="45435"/>
    <n v="19270"/>
    <n v="57150"/>
    <n v="11695"/>
    <n v="1380000000"/>
    <x v="0"/>
    <x v="4"/>
    <n v="5.670451127538037E-2"/>
  </r>
  <r>
    <s v="R09043"/>
    <x v="1"/>
    <x v="18"/>
    <x v="23"/>
    <x v="76"/>
    <n v="3904"/>
    <n v="104"/>
    <n v="1614"/>
    <n v="805163"/>
    <n v="45539"/>
    <n v="20884"/>
    <n v="31232"/>
    <n v="10567"/>
    <n v="213000000"/>
    <x v="0"/>
    <x v="2"/>
    <n v="5.6558734069995766E-2"/>
  </r>
  <r>
    <s v="R09044"/>
    <x v="2"/>
    <x v="5"/>
    <x v="13"/>
    <x v="293"/>
    <n v="4497"/>
    <n v="158"/>
    <n v="1267"/>
    <n v="809660"/>
    <n v="45697"/>
    <n v="22151"/>
    <n v="49467"/>
    <n v="18305"/>
    <n v="1380000000"/>
    <x v="1"/>
    <x v="8"/>
    <n v="5.6439740137835634E-2"/>
  </r>
  <r>
    <s v="R09045"/>
    <x v="0"/>
    <x v="16"/>
    <x v="19"/>
    <x v="715"/>
    <n v="3852"/>
    <n v="4"/>
    <n v="4925"/>
    <n v="813512"/>
    <n v="45701"/>
    <n v="27076"/>
    <n v="34668"/>
    <n v="2869"/>
    <n v="83000000"/>
    <x v="0"/>
    <x v="7"/>
    <n v="5.6177413486217784E-2"/>
  </r>
  <r>
    <s v="R09046"/>
    <x v="2"/>
    <x v="7"/>
    <x v="7"/>
    <x v="456"/>
    <n v="3404"/>
    <n v="82"/>
    <n v="972"/>
    <n v="816916"/>
    <n v="45783"/>
    <n v="28048"/>
    <n v="61272"/>
    <n v="15973"/>
    <n v="1380000000"/>
    <x v="0"/>
    <x v="1"/>
    <n v="5.6043705840012926E-2"/>
  </r>
  <r>
    <s v="R09047"/>
    <x v="4"/>
    <x v="13"/>
    <x v="21"/>
    <x v="684"/>
    <n v="2768"/>
    <n v="135"/>
    <n v="449"/>
    <n v="819684"/>
    <n v="45918"/>
    <n v="28497"/>
    <n v="30448"/>
    <n v="9078"/>
    <n v="331000000"/>
    <x v="1"/>
    <x v="2"/>
    <n v="5.6019148842724756E-2"/>
  </r>
  <r>
    <s v="R09048"/>
    <x v="3"/>
    <x v="6"/>
    <x v="6"/>
    <x v="643"/>
    <n v="2924"/>
    <n v="140"/>
    <n v="4215"/>
    <n v="822608"/>
    <n v="46058"/>
    <n v="32712"/>
    <n v="46784"/>
    <n v="2236"/>
    <n v="68000000"/>
    <x v="0"/>
    <x v="4"/>
    <n v="5.5990216482212668E-2"/>
  </r>
  <r>
    <s v="R09049"/>
    <x v="1"/>
    <x v="1"/>
    <x v="26"/>
    <x v="716"/>
    <n v="2655"/>
    <n v="168"/>
    <n v="3380"/>
    <n v="825263"/>
    <n v="46226"/>
    <n v="36092"/>
    <n v="13275"/>
    <n v="6514"/>
    <n v="213000000"/>
    <x v="0"/>
    <x v="6"/>
    <n v="5.6013658676082656E-2"/>
  </r>
  <r>
    <s v="R09050"/>
    <x v="3"/>
    <x v="11"/>
    <x v="33"/>
    <x v="505"/>
    <n v="2140"/>
    <n v="16"/>
    <n v="4729"/>
    <n v="827403"/>
    <n v="46242"/>
    <n v="40821"/>
    <n v="38520"/>
    <n v="4923"/>
    <n v="68000000"/>
    <x v="0"/>
    <x v="3"/>
    <n v="5.5888122233059341E-2"/>
  </r>
  <r>
    <s v="R09051"/>
    <x v="1"/>
    <x v="15"/>
    <x v="30"/>
    <x v="467"/>
    <n v="573"/>
    <n v="31"/>
    <n v="211"/>
    <n v="827976"/>
    <n v="46273"/>
    <n v="41032"/>
    <n v="4011"/>
    <n v="2297"/>
    <n v="213000000"/>
    <x v="1"/>
    <x v="4"/>
    <n v="5.5886885610210921E-2"/>
  </r>
  <r>
    <s v="R09052"/>
    <x v="1"/>
    <x v="15"/>
    <x v="18"/>
    <x v="398"/>
    <n v="1565"/>
    <n v="4"/>
    <n v="2331"/>
    <n v="829541"/>
    <n v="46277"/>
    <n v="43363"/>
    <n v="9390"/>
    <n v="14322"/>
    <n v="213000000"/>
    <x v="1"/>
    <x v="8"/>
    <n v="5.578627216737931E-2"/>
  </r>
  <r>
    <s v="R09053"/>
    <x v="4"/>
    <x v="13"/>
    <x v="15"/>
    <x v="432"/>
    <n v="1805"/>
    <n v="125"/>
    <n v="3601"/>
    <n v="831346"/>
    <n v="46402"/>
    <n v="46964"/>
    <n v="28880"/>
    <n v="2013"/>
    <n v="331000000"/>
    <x v="1"/>
    <x v="8"/>
    <n v="5.5815508825446926E-2"/>
  </r>
  <r>
    <s v="R09054"/>
    <x v="4"/>
    <x v="13"/>
    <x v="21"/>
    <x v="727"/>
    <n v="436"/>
    <n v="136"/>
    <n v="1064"/>
    <n v="831782"/>
    <n v="46538"/>
    <n v="48028"/>
    <n v="7412"/>
    <n v="2352"/>
    <n v="331000000"/>
    <x v="0"/>
    <x v="8"/>
    <n v="5.5949756065892267E-2"/>
  </r>
  <r>
    <s v="R09055"/>
    <x v="0"/>
    <x v="4"/>
    <x v="24"/>
    <x v="564"/>
    <n v="3081"/>
    <n v="106"/>
    <n v="1446"/>
    <n v="834863"/>
    <n v="46644"/>
    <n v="49474"/>
    <n v="15405"/>
    <n v="18243"/>
    <n v="83000000"/>
    <x v="1"/>
    <x v="4"/>
    <n v="5.5870244579050696E-2"/>
  </r>
  <r>
    <s v="R09056"/>
    <x v="0"/>
    <x v="19"/>
    <x v="35"/>
    <x v="119"/>
    <n v="2503"/>
    <n v="161"/>
    <n v="3016"/>
    <n v="837366"/>
    <n v="46805"/>
    <n v="52490"/>
    <n v="22527"/>
    <n v="15138"/>
    <n v="83000000"/>
    <x v="0"/>
    <x v="0"/>
    <n v="5.5895510445850442E-2"/>
  </r>
  <r>
    <s v="R09057"/>
    <x v="1"/>
    <x v="1"/>
    <x v="1"/>
    <x v="303"/>
    <n v="2462"/>
    <n v="0"/>
    <n v="1532"/>
    <n v="839828"/>
    <n v="46805"/>
    <n v="54022"/>
    <n v="17234"/>
    <n v="4493"/>
    <n v="213000000"/>
    <x v="0"/>
    <x v="9"/>
    <n v="5.5731649814009535E-2"/>
  </r>
  <r>
    <s v="R09058"/>
    <x v="0"/>
    <x v="0"/>
    <x v="0"/>
    <x v="232"/>
    <n v="3589"/>
    <n v="167"/>
    <n v="2953"/>
    <n v="843417"/>
    <n v="46972"/>
    <n v="56975"/>
    <n v="43068"/>
    <n v="7325"/>
    <n v="83000000"/>
    <x v="1"/>
    <x v="9"/>
    <n v="5.5692498491256404E-2"/>
  </r>
  <r>
    <s v="R09059"/>
    <x v="4"/>
    <x v="14"/>
    <x v="32"/>
    <x v="713"/>
    <n v="1398"/>
    <n v="181"/>
    <n v="1833"/>
    <n v="844815"/>
    <n v="47153"/>
    <n v="58808"/>
    <n v="12582"/>
    <n v="18434"/>
    <n v="331000000"/>
    <x v="1"/>
    <x v="0"/>
    <n v="5.5814586625474213E-2"/>
  </r>
  <r>
    <s v="R09060"/>
    <x v="0"/>
    <x v="16"/>
    <x v="19"/>
    <x v="542"/>
    <n v="1554"/>
    <n v="125"/>
    <n v="2407"/>
    <n v="846369"/>
    <n v="47278"/>
    <n v="61215"/>
    <n v="13986"/>
    <n v="2043"/>
    <n v="83000000"/>
    <x v="1"/>
    <x v="6"/>
    <n v="5.5859796377230264E-2"/>
  </r>
  <r>
    <s v="R09061"/>
    <x v="1"/>
    <x v="18"/>
    <x v="27"/>
    <x v="374"/>
    <n v="2751"/>
    <n v="31"/>
    <n v="3305"/>
    <n v="849120"/>
    <n v="47309"/>
    <n v="64520"/>
    <n v="30261"/>
    <n v="2728"/>
    <n v="213000000"/>
    <x v="0"/>
    <x v="1"/>
    <n v="5.5715328811004335E-2"/>
  </r>
  <r>
    <s v="R09062"/>
    <x v="3"/>
    <x v="6"/>
    <x v="22"/>
    <x v="387"/>
    <n v="2929"/>
    <n v="125"/>
    <n v="4741"/>
    <n v="852049"/>
    <n v="47434"/>
    <n v="69261"/>
    <n v="35148"/>
    <n v="16825"/>
    <n v="68000000"/>
    <x v="0"/>
    <x v="0"/>
    <n v="5.5670507212613358E-2"/>
  </r>
  <r>
    <s v="R09063"/>
    <x v="2"/>
    <x v="5"/>
    <x v="5"/>
    <x v="705"/>
    <n v="4857"/>
    <n v="98"/>
    <n v="1356"/>
    <n v="856906"/>
    <n v="47532"/>
    <n v="70617"/>
    <n v="24285"/>
    <n v="18446"/>
    <n v="1380000000"/>
    <x v="1"/>
    <x v="7"/>
    <n v="5.5469328024310718E-2"/>
  </r>
  <r>
    <s v="R09064"/>
    <x v="0"/>
    <x v="16"/>
    <x v="19"/>
    <x v="665"/>
    <n v="3827"/>
    <n v="112"/>
    <n v="2253"/>
    <n v="860733"/>
    <n v="47644"/>
    <n v="72870"/>
    <n v="34443"/>
    <n v="8817"/>
    <n v="83000000"/>
    <x v="1"/>
    <x v="10"/>
    <n v="5.5352821374340243E-2"/>
  </r>
  <r>
    <s v="R09065"/>
    <x v="4"/>
    <x v="12"/>
    <x v="14"/>
    <x v="445"/>
    <n v="3921"/>
    <n v="177"/>
    <n v="3997"/>
    <n v="864654"/>
    <n v="47821"/>
    <n v="76867"/>
    <n v="50973"/>
    <n v="14341"/>
    <n v="331000000"/>
    <x v="0"/>
    <x v="0"/>
    <n v="5.5306515669851758E-2"/>
  </r>
  <r>
    <s v="R09066"/>
    <x v="3"/>
    <x v="10"/>
    <x v="11"/>
    <x v="549"/>
    <n v="3266"/>
    <n v="186"/>
    <n v="2136"/>
    <n v="867920"/>
    <n v="48007"/>
    <n v="79003"/>
    <n v="48990"/>
    <n v="10755"/>
    <n v="68000000"/>
    <x v="1"/>
    <x v="6"/>
    <n v="5.5312701631486771E-2"/>
  </r>
  <r>
    <s v="R09067"/>
    <x v="4"/>
    <x v="13"/>
    <x v="15"/>
    <x v="652"/>
    <n v="2693"/>
    <n v="189"/>
    <n v="935"/>
    <n v="870613"/>
    <n v="48196"/>
    <n v="79938"/>
    <n v="43088"/>
    <n v="6976"/>
    <n v="331000000"/>
    <x v="1"/>
    <x v="4"/>
    <n v="5.5358695539809308E-2"/>
  </r>
  <r>
    <s v="R09068"/>
    <x v="0"/>
    <x v="19"/>
    <x v="36"/>
    <x v="103"/>
    <n v="2944"/>
    <n v="10"/>
    <n v="1122"/>
    <n v="873557"/>
    <n v="48206"/>
    <n v="81060"/>
    <n v="38272"/>
    <n v="11319"/>
    <n v="83000000"/>
    <x v="1"/>
    <x v="4"/>
    <n v="5.518357703046281E-2"/>
  </r>
  <r>
    <s v="R09069"/>
    <x v="1"/>
    <x v="15"/>
    <x v="18"/>
    <x v="728"/>
    <n v="3497"/>
    <n v="22"/>
    <n v="1509"/>
    <n v="877054"/>
    <n v="48228"/>
    <n v="82569"/>
    <n v="62946"/>
    <n v="6113"/>
    <n v="213000000"/>
    <x v="0"/>
    <x v="9"/>
    <n v="5.4988632398917284E-2"/>
  </r>
  <r>
    <s v="R09070"/>
    <x v="2"/>
    <x v="7"/>
    <x v="7"/>
    <x v="711"/>
    <n v="4071"/>
    <n v="118"/>
    <n v="710"/>
    <n v="881125"/>
    <n v="48346"/>
    <n v="83279"/>
    <n v="44781"/>
    <n v="7555"/>
    <n v="1380000000"/>
    <x v="1"/>
    <x v="6"/>
    <n v="5.4868491984678677E-2"/>
  </r>
  <r>
    <s v="R09071"/>
    <x v="2"/>
    <x v="5"/>
    <x v="5"/>
    <x v="106"/>
    <n v="4956"/>
    <n v="25"/>
    <n v="993"/>
    <n v="886081"/>
    <n v="48371"/>
    <n v="84272"/>
    <n v="89208"/>
    <n v="16474"/>
    <n v="1380000000"/>
    <x v="0"/>
    <x v="8"/>
    <n v="5.4589817409469339E-2"/>
  </r>
  <r>
    <s v="R09072"/>
    <x v="3"/>
    <x v="11"/>
    <x v="12"/>
    <x v="495"/>
    <n v="1974"/>
    <n v="62"/>
    <n v="54"/>
    <n v="888055"/>
    <n v="48433"/>
    <n v="84326"/>
    <n v="15792"/>
    <n v="19148"/>
    <n v="68000000"/>
    <x v="0"/>
    <x v="3"/>
    <n v="5.4538288732116816E-2"/>
  </r>
  <r>
    <s v="R09073"/>
    <x v="2"/>
    <x v="7"/>
    <x v="7"/>
    <x v="332"/>
    <n v="866"/>
    <n v="173"/>
    <n v="1640"/>
    <n v="888921"/>
    <n v="48606"/>
    <n v="85966"/>
    <n v="16454"/>
    <n v="1517"/>
    <n v="1380000000"/>
    <x v="0"/>
    <x v="10"/>
    <n v="5.4679774693139213E-2"/>
  </r>
  <r>
    <s v="R09074"/>
    <x v="1"/>
    <x v="15"/>
    <x v="18"/>
    <x v="691"/>
    <n v="1053"/>
    <n v="68"/>
    <n v="2361"/>
    <n v="889974"/>
    <n v="48674"/>
    <n v="88327"/>
    <n v="20007"/>
    <n v="3812"/>
    <n v="213000000"/>
    <x v="0"/>
    <x v="6"/>
    <n v="5.4691485369235508E-2"/>
  </r>
  <r>
    <s v="R09075"/>
    <x v="4"/>
    <x v="14"/>
    <x v="32"/>
    <x v="652"/>
    <n v="2534"/>
    <n v="89"/>
    <n v="3175"/>
    <n v="892508"/>
    <n v="48763"/>
    <n v="91502"/>
    <n v="48146"/>
    <n v="9432"/>
    <n v="331000000"/>
    <x v="1"/>
    <x v="4"/>
    <n v="5.4635924832046323E-2"/>
  </r>
  <r>
    <s v="R09076"/>
    <x v="1"/>
    <x v="18"/>
    <x v="23"/>
    <x v="484"/>
    <n v="27"/>
    <n v="133"/>
    <n v="1756"/>
    <n v="892535"/>
    <n v="48896"/>
    <n v="93258"/>
    <n v="162"/>
    <n v="8376"/>
    <n v="213000000"/>
    <x v="1"/>
    <x v="8"/>
    <n v="5.4783285809520077E-2"/>
  </r>
  <r>
    <s v="R09077"/>
    <x v="3"/>
    <x v="11"/>
    <x v="12"/>
    <x v="702"/>
    <n v="3217"/>
    <n v="50"/>
    <n v="775"/>
    <n v="895752"/>
    <n v="48946"/>
    <n v="94033"/>
    <n v="28953"/>
    <n v="8386"/>
    <n v="68000000"/>
    <x v="0"/>
    <x v="5"/>
    <n v="5.4642356366494296E-2"/>
  </r>
  <r>
    <s v="R09078"/>
    <x v="3"/>
    <x v="6"/>
    <x v="22"/>
    <x v="116"/>
    <n v="2335"/>
    <n v="42"/>
    <n v="355"/>
    <n v="898087"/>
    <n v="48988"/>
    <n v="94388"/>
    <n v="18680"/>
    <n v="15398"/>
    <n v="68000000"/>
    <x v="1"/>
    <x v="9"/>
    <n v="5.4547053904577175E-2"/>
  </r>
  <r>
    <s v="R09079"/>
    <x v="2"/>
    <x v="9"/>
    <x v="9"/>
    <x v="420"/>
    <n v="4676"/>
    <n v="169"/>
    <n v="3450"/>
    <n v="902763"/>
    <n v="49157"/>
    <n v="97838"/>
    <n v="79492"/>
    <n v="15399"/>
    <n v="1380000000"/>
    <x v="1"/>
    <x v="5"/>
    <n v="5.4451722102035638E-2"/>
  </r>
  <r>
    <s v="R09080"/>
    <x v="1"/>
    <x v="1"/>
    <x v="26"/>
    <x v="679"/>
    <n v="2997"/>
    <n v="140"/>
    <n v="2742"/>
    <n v="905760"/>
    <n v="49297"/>
    <n v="100580"/>
    <n v="14985"/>
    <n v="3152"/>
    <n v="213000000"/>
    <x v="0"/>
    <x v="3"/>
    <n v="5.4426117293764349E-2"/>
  </r>
  <r>
    <s v="R09081"/>
    <x v="4"/>
    <x v="12"/>
    <x v="17"/>
    <x v="589"/>
    <n v="2157"/>
    <n v="24"/>
    <n v="563"/>
    <n v="907917"/>
    <n v="49321"/>
    <n v="101143"/>
    <n v="36669"/>
    <n v="3674"/>
    <n v="331000000"/>
    <x v="1"/>
    <x v="4"/>
    <n v="5.4323247609638324E-2"/>
  </r>
  <r>
    <s v="R09082"/>
    <x v="1"/>
    <x v="3"/>
    <x v="31"/>
    <x v="605"/>
    <n v="2691"/>
    <n v="129"/>
    <n v="2394"/>
    <n v="910608"/>
    <n v="49450"/>
    <n v="103537"/>
    <n v="29601"/>
    <n v="13426"/>
    <n v="213000000"/>
    <x v="1"/>
    <x v="10"/>
    <n v="5.4304376855902871E-2"/>
  </r>
  <r>
    <s v="R09083"/>
    <x v="4"/>
    <x v="13"/>
    <x v="15"/>
    <x v="550"/>
    <n v="3342"/>
    <n v="13"/>
    <n v="2892"/>
    <n v="913950"/>
    <n v="49463"/>
    <n v="106429"/>
    <n v="23394"/>
    <n v="4380"/>
    <n v="331000000"/>
    <x v="1"/>
    <x v="2"/>
    <n v="5.412002844794573E-2"/>
  </r>
  <r>
    <s v="R09084"/>
    <x v="4"/>
    <x v="14"/>
    <x v="32"/>
    <x v="218"/>
    <n v="1555"/>
    <n v="144"/>
    <n v="1526"/>
    <n v="915505"/>
    <n v="49607"/>
    <n v="107955"/>
    <n v="15550"/>
    <n v="8337"/>
    <n v="331000000"/>
    <x v="0"/>
    <x v="2"/>
    <n v="5.4185394945958788E-2"/>
  </r>
  <r>
    <s v="R09085"/>
    <x v="1"/>
    <x v="15"/>
    <x v="18"/>
    <x v="69"/>
    <n v="275"/>
    <n v="104"/>
    <n v="4120"/>
    <n v="915780"/>
    <n v="49711"/>
    <n v="112075"/>
    <n v="4400"/>
    <n v="12260"/>
    <n v="213000000"/>
    <x v="1"/>
    <x v="0"/>
    <n v="5.4282687981829697E-2"/>
  </r>
  <r>
    <s v="R09086"/>
    <x v="0"/>
    <x v="16"/>
    <x v="19"/>
    <x v="580"/>
    <n v="2736"/>
    <n v="103"/>
    <n v="4187"/>
    <n v="918516"/>
    <n v="49814"/>
    <n v="116262"/>
    <n v="24624"/>
    <n v="1898"/>
    <n v="83000000"/>
    <x v="0"/>
    <x v="0"/>
    <n v="5.4233132574718353E-2"/>
  </r>
  <r>
    <s v="R09087"/>
    <x v="1"/>
    <x v="18"/>
    <x v="27"/>
    <x v="285"/>
    <n v="3682"/>
    <n v="167"/>
    <n v="2376"/>
    <n v="922198"/>
    <n v="49981"/>
    <n v="118638"/>
    <n v="58912"/>
    <n v="9685"/>
    <n v="213000000"/>
    <x v="0"/>
    <x v="4"/>
    <n v="5.4197688565796064E-2"/>
  </r>
  <r>
    <s v="R09088"/>
    <x v="4"/>
    <x v="13"/>
    <x v="15"/>
    <x v="722"/>
    <n v="1347"/>
    <n v="38"/>
    <n v="1561"/>
    <n v="923545"/>
    <n v="50019"/>
    <n v="120199"/>
    <n v="10776"/>
    <n v="18282"/>
    <n v="331000000"/>
    <x v="1"/>
    <x v="11"/>
    <n v="5.4159786474941664E-2"/>
  </r>
  <r>
    <s v="R09089"/>
    <x v="3"/>
    <x v="17"/>
    <x v="20"/>
    <x v="437"/>
    <n v="3089"/>
    <n v="152"/>
    <n v="3019"/>
    <n v="926634"/>
    <n v="171"/>
    <n v="123218"/>
    <n v="21623"/>
    <n v="13023"/>
    <n v="68000000"/>
    <x v="0"/>
    <x v="5"/>
    <n v="1.8453887942812374E-4"/>
  </r>
  <r>
    <s v="R09090"/>
    <x v="3"/>
    <x v="10"/>
    <x v="11"/>
    <x v="224"/>
    <n v="2172"/>
    <n v="47"/>
    <n v="4697"/>
    <n v="928806"/>
    <n v="218"/>
    <n v="127915"/>
    <n v="28236"/>
    <n v="15345"/>
    <n v="68000000"/>
    <x v="0"/>
    <x v="10"/>
    <n v="2.3470993942760921E-4"/>
  </r>
  <r>
    <s v="R09091"/>
    <x v="2"/>
    <x v="2"/>
    <x v="2"/>
    <x v="414"/>
    <n v="3391"/>
    <n v="114"/>
    <n v="4437"/>
    <n v="932197"/>
    <n v="332"/>
    <n v="132352"/>
    <n v="30519"/>
    <n v="15317"/>
    <n v="1380000000"/>
    <x v="1"/>
    <x v="11"/>
    <n v="3.5614789577739471E-4"/>
  </r>
  <r>
    <s v="R09092"/>
    <x v="3"/>
    <x v="10"/>
    <x v="11"/>
    <x v="363"/>
    <n v="152"/>
    <n v="48"/>
    <n v="2944"/>
    <n v="932349"/>
    <n v="380"/>
    <n v="135296"/>
    <n v="2128"/>
    <n v="6434"/>
    <n v="68000000"/>
    <x v="1"/>
    <x v="4"/>
    <n v="4.075727007805017E-4"/>
  </r>
  <r>
    <s v="R09093"/>
    <x v="0"/>
    <x v="19"/>
    <x v="35"/>
    <x v="241"/>
    <n v="1604"/>
    <n v="160"/>
    <n v="3991"/>
    <n v="933953"/>
    <n v="540"/>
    <n v="139287"/>
    <n v="17644"/>
    <n v="8271"/>
    <n v="83000000"/>
    <x v="1"/>
    <x v="5"/>
    <n v="5.7818755333512498E-4"/>
  </r>
  <r>
    <s v="R09094"/>
    <x v="4"/>
    <x v="8"/>
    <x v="34"/>
    <x v="473"/>
    <n v="2067"/>
    <n v="26"/>
    <n v="541"/>
    <n v="936020"/>
    <n v="566"/>
    <n v="139828"/>
    <n v="16536"/>
    <n v="12659"/>
    <n v="331000000"/>
    <x v="0"/>
    <x v="11"/>
    <n v="6.0468793401850384E-4"/>
  </r>
  <r>
    <s v="R09095"/>
    <x v="1"/>
    <x v="3"/>
    <x v="3"/>
    <x v="530"/>
    <n v="1826"/>
    <n v="44"/>
    <n v="2573"/>
    <n v="937846"/>
    <n v="610"/>
    <n v="142401"/>
    <n v="9130"/>
    <n v="7787"/>
    <n v="213000000"/>
    <x v="1"/>
    <x v="10"/>
    <n v="6.5042661588363127E-4"/>
  </r>
  <r>
    <s v="R09096"/>
    <x v="1"/>
    <x v="1"/>
    <x v="26"/>
    <x v="264"/>
    <n v="246"/>
    <n v="30"/>
    <n v="1153"/>
    <n v="938092"/>
    <n v="640"/>
    <n v="143554"/>
    <n v="1476"/>
    <n v="1185"/>
    <n v="213000000"/>
    <x v="0"/>
    <x v="11"/>
    <n v="6.8223585746387345E-4"/>
  </r>
  <r>
    <s v="R09097"/>
    <x v="0"/>
    <x v="16"/>
    <x v="19"/>
    <x v="359"/>
    <n v="1370"/>
    <n v="62"/>
    <n v="3589"/>
    <n v="939462"/>
    <n v="702"/>
    <n v="147143"/>
    <n v="21920"/>
    <n v="3059"/>
    <n v="83000000"/>
    <x v="1"/>
    <x v="2"/>
    <n v="7.4723618411388644E-4"/>
  </r>
  <r>
    <s v="R09098"/>
    <x v="3"/>
    <x v="6"/>
    <x v="6"/>
    <x v="335"/>
    <n v="3547"/>
    <n v="111"/>
    <n v="1746"/>
    <n v="943009"/>
    <n v="813"/>
    <n v="148889"/>
    <n v="49658"/>
    <n v="11212"/>
    <n v="68000000"/>
    <x v="1"/>
    <x v="2"/>
    <n v="8.6213387146888312E-4"/>
  </r>
  <r>
    <s v="R09099"/>
    <x v="4"/>
    <x v="8"/>
    <x v="34"/>
    <x v="356"/>
    <n v="1691"/>
    <n v="165"/>
    <n v="1172"/>
    <n v="944700"/>
    <n v="978"/>
    <n v="150061"/>
    <n v="28747"/>
    <n v="3934"/>
    <n v="331000000"/>
    <x v="1"/>
    <x v="6"/>
    <n v="1.0352492854874564E-3"/>
  </r>
  <r>
    <s v="R09100"/>
    <x v="3"/>
    <x v="10"/>
    <x v="11"/>
    <x v="299"/>
    <n v="2150"/>
    <n v="107"/>
    <n v="1299"/>
    <n v="946850"/>
    <n v="1085"/>
    <n v="151360"/>
    <n v="19350"/>
    <n v="1437"/>
    <n v="68000000"/>
    <x v="1"/>
    <x v="1"/>
    <n v="1.1459048423720758E-3"/>
  </r>
  <r>
    <s v="R09101"/>
    <x v="2"/>
    <x v="2"/>
    <x v="2"/>
    <x v="635"/>
    <n v="2644"/>
    <n v="167"/>
    <n v="3732"/>
    <n v="949494"/>
    <n v="1252"/>
    <n v="155092"/>
    <n v="47592"/>
    <n v="10360"/>
    <n v="1380000000"/>
    <x v="0"/>
    <x v="7"/>
    <n v="1.3185970632779143E-3"/>
  </r>
  <r>
    <s v="R09102"/>
    <x v="3"/>
    <x v="6"/>
    <x v="6"/>
    <x v="115"/>
    <n v="3390"/>
    <n v="185"/>
    <n v="3267"/>
    <n v="952884"/>
    <n v="1437"/>
    <n v="158359"/>
    <n v="54240"/>
    <n v="11928"/>
    <n v="68000000"/>
    <x v="1"/>
    <x v="5"/>
    <n v="1.5080534461697332E-3"/>
  </r>
  <r>
    <s v="R09103"/>
    <x v="2"/>
    <x v="5"/>
    <x v="5"/>
    <x v="649"/>
    <n v="2398"/>
    <n v="64"/>
    <n v="4504"/>
    <n v="955282"/>
    <n v="1501"/>
    <n v="162863"/>
    <n v="28776"/>
    <n v="8029"/>
    <n v="1380000000"/>
    <x v="0"/>
    <x v="1"/>
    <n v="1.5712637734197859E-3"/>
  </r>
  <r>
    <s v="R09104"/>
    <x v="1"/>
    <x v="3"/>
    <x v="3"/>
    <x v="630"/>
    <n v="2281"/>
    <n v="10"/>
    <n v="4978"/>
    <n v="957563"/>
    <n v="1511"/>
    <n v="167841"/>
    <n v="27372"/>
    <n v="15558"/>
    <n v="213000000"/>
    <x v="1"/>
    <x v="6"/>
    <n v="1.5779640608503045E-3"/>
  </r>
  <r>
    <s v="R09105"/>
    <x v="4"/>
    <x v="12"/>
    <x v="17"/>
    <x v="243"/>
    <n v="1670"/>
    <n v="142"/>
    <n v="70"/>
    <n v="959233"/>
    <n v="1653"/>
    <n v="167911"/>
    <n v="26720"/>
    <n v="18657"/>
    <n v="331000000"/>
    <x v="1"/>
    <x v="7"/>
    <n v="1.7232518063911479E-3"/>
  </r>
  <r>
    <s v="R09106"/>
    <x v="2"/>
    <x v="5"/>
    <x v="13"/>
    <x v="378"/>
    <n v="36"/>
    <n v="96"/>
    <n v="1222"/>
    <n v="959269"/>
    <n v="1749"/>
    <n v="169133"/>
    <n v="648"/>
    <n v="5694"/>
    <n v="1380000000"/>
    <x v="1"/>
    <x v="4"/>
    <n v="1.823263339063391E-3"/>
  </r>
  <r>
    <s v="R09107"/>
    <x v="3"/>
    <x v="10"/>
    <x v="10"/>
    <x v="170"/>
    <n v="3416"/>
    <n v="184"/>
    <n v="4640"/>
    <n v="962685"/>
    <n v="1933"/>
    <n v="173773"/>
    <n v="40992"/>
    <n v="18709"/>
    <n v="68000000"/>
    <x v="1"/>
    <x v="6"/>
    <n v="2.0079257493364911E-3"/>
  </r>
  <r>
    <s v="R09108"/>
    <x v="3"/>
    <x v="6"/>
    <x v="22"/>
    <x v="0"/>
    <n v="1627"/>
    <n v="111"/>
    <n v="4914"/>
    <n v="964312"/>
    <n v="2044"/>
    <n v="178687"/>
    <n v="27659"/>
    <n v="18435"/>
    <n v="68000000"/>
    <x v="0"/>
    <x v="0"/>
    <n v="2.1196459237259311E-3"/>
  </r>
  <r>
    <s v="R09109"/>
    <x v="1"/>
    <x v="3"/>
    <x v="3"/>
    <x v="71"/>
    <n v="2339"/>
    <n v="152"/>
    <n v="601"/>
    <n v="966651"/>
    <n v="2196"/>
    <n v="179288"/>
    <n v="30407"/>
    <n v="7360"/>
    <n v="213000000"/>
    <x v="1"/>
    <x v="9"/>
    <n v="2.2717609561258407E-3"/>
  </r>
  <r>
    <s v="R09110"/>
    <x v="0"/>
    <x v="0"/>
    <x v="0"/>
    <x v="447"/>
    <n v="1371"/>
    <n v="166"/>
    <n v="1488"/>
    <n v="968022"/>
    <n v="2362"/>
    <n v="180776"/>
    <n v="8226"/>
    <n v="19759"/>
    <n v="83000000"/>
    <x v="0"/>
    <x v="6"/>
    <n v="2.4400271894647022E-3"/>
  </r>
  <r>
    <s v="R09111"/>
    <x v="0"/>
    <x v="0"/>
    <x v="0"/>
    <x v="262"/>
    <n v="676"/>
    <n v="32"/>
    <n v="3161"/>
    <n v="968698"/>
    <n v="2394"/>
    <n v="183937"/>
    <n v="5408"/>
    <n v="150"/>
    <n v="83000000"/>
    <x v="1"/>
    <x v="11"/>
    <n v="2.4713584625961856E-3"/>
  </r>
  <r>
    <s v="R09112"/>
    <x v="3"/>
    <x v="6"/>
    <x v="22"/>
    <x v="314"/>
    <n v="252"/>
    <n v="28"/>
    <n v="4980"/>
    <n v="968950"/>
    <n v="2422"/>
    <n v="188917"/>
    <n v="4032"/>
    <n v="10245"/>
    <n v="68000000"/>
    <x v="1"/>
    <x v="2"/>
    <n v="2.4996129831260645E-3"/>
  </r>
  <r>
    <s v="R09113"/>
    <x v="0"/>
    <x v="16"/>
    <x v="19"/>
    <x v="466"/>
    <n v="2864"/>
    <n v="185"/>
    <n v="2894"/>
    <n v="971814"/>
    <n v="2607"/>
    <n v="191811"/>
    <n v="42960"/>
    <n v="11716"/>
    <n v="83000000"/>
    <x v="0"/>
    <x v="6"/>
    <n v="2.6826121047854837E-3"/>
  </r>
  <r>
    <s v="R09114"/>
    <x v="4"/>
    <x v="13"/>
    <x v="21"/>
    <x v="347"/>
    <n v="1616"/>
    <n v="199"/>
    <n v="1811"/>
    <n v="973430"/>
    <n v="2806"/>
    <n v="193622"/>
    <n v="22624"/>
    <n v="7382"/>
    <n v="331000000"/>
    <x v="1"/>
    <x v="1"/>
    <n v="2.8825904276630061E-3"/>
  </r>
  <r>
    <s v="R09115"/>
    <x v="0"/>
    <x v="0"/>
    <x v="0"/>
    <x v="266"/>
    <n v="2016"/>
    <n v="10"/>
    <n v="1772"/>
    <n v="975446"/>
    <n v="2816"/>
    <n v="195394"/>
    <n v="20160"/>
    <n v="1765"/>
    <n v="83000000"/>
    <x v="0"/>
    <x v="0"/>
    <n v="2.8868845635739958E-3"/>
  </r>
  <r>
    <s v="R09116"/>
    <x v="4"/>
    <x v="12"/>
    <x v="14"/>
    <x v="238"/>
    <n v="2231"/>
    <n v="140"/>
    <n v="0"/>
    <n v="977677"/>
    <n v="2956"/>
    <n v="195394"/>
    <n v="42389"/>
    <n v="7494"/>
    <n v="331000000"/>
    <x v="0"/>
    <x v="11"/>
    <n v="3.0234934441538464E-3"/>
  </r>
  <r>
    <s v="R09117"/>
    <x v="3"/>
    <x v="6"/>
    <x v="6"/>
    <x v="252"/>
    <n v="760"/>
    <n v="68"/>
    <n v="4644"/>
    <n v="978437"/>
    <n v="3024"/>
    <n v="200038"/>
    <n v="12920"/>
    <n v="11908"/>
    <n v="68000000"/>
    <x v="0"/>
    <x v="6"/>
    <n v="3.0906435467996408E-3"/>
  </r>
  <r>
    <s v="R09118"/>
    <x v="3"/>
    <x v="17"/>
    <x v="28"/>
    <x v="248"/>
    <n v="3286"/>
    <n v="20"/>
    <n v="2181"/>
    <n v="981723"/>
    <n v="3044"/>
    <n v="202219"/>
    <n v="32860"/>
    <n v="4000"/>
    <n v="68000000"/>
    <x v="0"/>
    <x v="6"/>
    <n v="3.1006709631943023E-3"/>
  </r>
  <r>
    <s v="R09119"/>
    <x v="3"/>
    <x v="6"/>
    <x v="6"/>
    <x v="411"/>
    <n v="392"/>
    <n v="2"/>
    <n v="3323"/>
    <n v="982115"/>
    <n v="3046"/>
    <n v="205542"/>
    <n v="6272"/>
    <n v="9113"/>
    <n v="68000000"/>
    <x v="0"/>
    <x v="11"/>
    <n v="3.1014697871430534E-3"/>
  </r>
  <r>
    <s v="R09120"/>
    <x v="1"/>
    <x v="18"/>
    <x v="27"/>
    <x v="472"/>
    <n v="3091"/>
    <n v="153"/>
    <n v="4964"/>
    <n v="985206"/>
    <n v="3199"/>
    <n v="210506"/>
    <n v="49456"/>
    <n v="954"/>
    <n v="213000000"/>
    <x v="0"/>
    <x v="2"/>
    <n v="3.247036660353266E-3"/>
  </r>
  <r>
    <s v="R09121"/>
    <x v="0"/>
    <x v="0"/>
    <x v="0"/>
    <x v="165"/>
    <n v="3542"/>
    <n v="160"/>
    <n v="2777"/>
    <n v="988748"/>
    <n v="3359"/>
    <n v="213283"/>
    <n v="31878"/>
    <n v="84"/>
    <n v="83000000"/>
    <x v="0"/>
    <x v="7"/>
    <n v="3.3972255822514938E-3"/>
  </r>
  <r>
    <s v="R09122"/>
    <x v="2"/>
    <x v="2"/>
    <x v="2"/>
    <x v="558"/>
    <n v="430"/>
    <n v="93"/>
    <n v="4616"/>
    <n v="989178"/>
    <n v="3452"/>
    <n v="217899"/>
    <n v="8170"/>
    <n v="8609"/>
    <n v="1380000000"/>
    <x v="0"/>
    <x v="10"/>
    <n v="3.4897662503614113E-3"/>
  </r>
  <r>
    <s v="R09123"/>
    <x v="2"/>
    <x v="5"/>
    <x v="5"/>
    <x v="304"/>
    <n v="3730"/>
    <n v="21"/>
    <n v="908"/>
    <n v="992908"/>
    <n v="3473"/>
    <n v="218807"/>
    <n v="22380"/>
    <n v="12441"/>
    <n v="1380000000"/>
    <x v="1"/>
    <x v="8"/>
    <n v="3.497806443295854E-3"/>
  </r>
  <r>
    <s v="R09124"/>
    <x v="3"/>
    <x v="17"/>
    <x v="28"/>
    <x v="103"/>
    <n v="996"/>
    <n v="61"/>
    <n v="1922"/>
    <n v="993904"/>
    <n v="3534"/>
    <n v="220729"/>
    <n v="11952"/>
    <n v="10953"/>
    <n v="68000000"/>
    <x v="1"/>
    <x v="4"/>
    <n v="3.5556753972214622E-3"/>
  </r>
  <r>
    <s v="R09125"/>
    <x v="0"/>
    <x v="0"/>
    <x v="0"/>
    <x v="136"/>
    <n v="1091"/>
    <n v="4"/>
    <n v="1986"/>
    <n v="994995"/>
    <n v="3538"/>
    <n v="222715"/>
    <n v="5455"/>
    <n v="15891"/>
    <n v="83000000"/>
    <x v="0"/>
    <x v="0"/>
    <n v="3.5557967627978032E-3"/>
  </r>
  <r>
    <s v="R09126"/>
    <x v="4"/>
    <x v="13"/>
    <x v="15"/>
    <x v="145"/>
    <n v="1100"/>
    <n v="146"/>
    <n v="4042"/>
    <n v="996095"/>
    <n v="3684"/>
    <n v="226757"/>
    <n v="18700"/>
    <n v="8564"/>
    <n v="331000000"/>
    <x v="0"/>
    <x v="1"/>
    <n v="3.6984424176408877E-3"/>
  </r>
  <r>
    <s v="R09127"/>
    <x v="2"/>
    <x v="7"/>
    <x v="7"/>
    <x v="211"/>
    <n v="101"/>
    <n v="8"/>
    <n v="1837"/>
    <n v="996196"/>
    <n v="3692"/>
    <n v="228594"/>
    <n v="505"/>
    <n v="17478"/>
    <n v="1380000000"/>
    <x v="1"/>
    <x v="9"/>
    <n v="3.7060979967797501E-3"/>
  </r>
  <r>
    <s v="R09128"/>
    <x v="3"/>
    <x v="6"/>
    <x v="6"/>
    <x v="366"/>
    <n v="2699"/>
    <n v="57"/>
    <n v="3641"/>
    <n v="998895"/>
    <n v="3749"/>
    <n v="232235"/>
    <n v="43184"/>
    <n v="3273"/>
    <n v="68000000"/>
    <x v="1"/>
    <x v="4"/>
    <n v="3.7531472276865936E-3"/>
  </r>
  <r>
    <s v="R09129"/>
    <x v="2"/>
    <x v="2"/>
    <x v="2"/>
    <x v="482"/>
    <n v="892"/>
    <n v="23"/>
    <n v="500"/>
    <n v="999787"/>
    <n v="3772"/>
    <n v="232735"/>
    <n v="4460"/>
    <n v="14393"/>
    <n v="1380000000"/>
    <x v="1"/>
    <x v="7"/>
    <n v="3.7728036071683268E-3"/>
  </r>
  <r>
    <s v="R09130"/>
    <x v="2"/>
    <x v="2"/>
    <x v="29"/>
    <x v="158"/>
    <n v="2260"/>
    <n v="166"/>
    <n v="1822"/>
    <n v="2047"/>
    <n v="3938"/>
    <n v="234557"/>
    <n v="29380"/>
    <n v="4864"/>
    <n v="1380000000"/>
    <x v="1"/>
    <x v="2"/>
    <n v="1.9237909135319979"/>
  </r>
  <r>
    <s v="R09131"/>
    <x v="2"/>
    <x v="5"/>
    <x v="5"/>
    <x v="360"/>
    <n v="1788"/>
    <n v="60"/>
    <n v="1331"/>
    <n v="3835"/>
    <n v="3998"/>
    <n v="235888"/>
    <n v="16092"/>
    <n v="17566"/>
    <n v="1380000000"/>
    <x v="1"/>
    <x v="5"/>
    <n v="1.042503259452412"/>
  </r>
  <r>
    <s v="R09132"/>
    <x v="3"/>
    <x v="6"/>
    <x v="6"/>
    <x v="309"/>
    <n v="2180"/>
    <n v="126"/>
    <n v="4346"/>
    <n v="6015"/>
    <n v="4124"/>
    <n v="240234"/>
    <n v="39240"/>
    <n v="16007"/>
    <n v="68000000"/>
    <x v="1"/>
    <x v="6"/>
    <n v="0.68561928512053205"/>
  </r>
  <r>
    <s v="R09133"/>
    <x v="3"/>
    <x v="10"/>
    <x v="11"/>
    <x v="516"/>
    <n v="3096"/>
    <n v="47"/>
    <n v="2952"/>
    <n v="9111"/>
    <n v="4171"/>
    <n v="243186"/>
    <n v="49536"/>
    <n v="5327"/>
    <n v="68000000"/>
    <x v="1"/>
    <x v="6"/>
    <n v="0.45779826583251015"/>
  </r>
  <r>
    <s v="R09134"/>
    <x v="1"/>
    <x v="15"/>
    <x v="18"/>
    <x v="391"/>
    <n v="4567"/>
    <n v="177"/>
    <n v="1626"/>
    <n v="13678"/>
    <n v="4348"/>
    <n v="244812"/>
    <n v="27402"/>
    <n v="10477"/>
    <n v="213000000"/>
    <x v="0"/>
    <x v="5"/>
    <n v="0.31788273139347856"/>
  </r>
  <r>
    <s v="R09135"/>
    <x v="1"/>
    <x v="1"/>
    <x v="26"/>
    <x v="164"/>
    <n v="3684"/>
    <n v="61"/>
    <n v="1227"/>
    <n v="17362"/>
    <n v="4409"/>
    <n v="246039"/>
    <n v="55260"/>
    <n v="2898"/>
    <n v="213000000"/>
    <x v="1"/>
    <x v="8"/>
    <n v="0.2539453979956226"/>
  </r>
  <r>
    <s v="R09136"/>
    <x v="1"/>
    <x v="1"/>
    <x v="26"/>
    <x v="28"/>
    <n v="1780"/>
    <n v="180"/>
    <n v="2055"/>
    <n v="19142"/>
    <n v="4589"/>
    <n v="248094"/>
    <n v="8900"/>
    <n v="15547"/>
    <n v="213000000"/>
    <x v="0"/>
    <x v="7"/>
    <n v="0.23973461498276041"/>
  </r>
  <r>
    <s v="R09137"/>
    <x v="2"/>
    <x v="9"/>
    <x v="9"/>
    <x v="143"/>
    <n v="3614"/>
    <n v="148"/>
    <n v="2155"/>
    <n v="22756"/>
    <n v="4737"/>
    <n v="250249"/>
    <n v="28912"/>
    <n v="10941"/>
    <n v="1380000000"/>
    <x v="1"/>
    <x v="7"/>
    <n v="0.20816487959219546"/>
  </r>
  <r>
    <s v="R09138"/>
    <x v="0"/>
    <x v="19"/>
    <x v="36"/>
    <x v="674"/>
    <n v="4013"/>
    <n v="37"/>
    <n v="1877"/>
    <n v="26769"/>
    <n v="4774"/>
    <n v="252126"/>
    <n v="60195"/>
    <n v="10001"/>
    <n v="83000000"/>
    <x v="0"/>
    <x v="6"/>
    <n v="0.17834061787888977"/>
  </r>
  <r>
    <s v="R09139"/>
    <x v="3"/>
    <x v="17"/>
    <x v="28"/>
    <x v="250"/>
    <n v="1279"/>
    <n v="117"/>
    <n v="4061"/>
    <n v="28048"/>
    <n v="4891"/>
    <n v="256187"/>
    <n v="7674"/>
    <n v="16065"/>
    <n v="68000000"/>
    <x v="1"/>
    <x v="1"/>
    <n v="0.17437963491158015"/>
  </r>
  <r>
    <s v="R09140"/>
    <x v="1"/>
    <x v="15"/>
    <x v="30"/>
    <x v="261"/>
    <n v="4008"/>
    <n v="58"/>
    <n v="2864"/>
    <n v="32056"/>
    <n v="4949"/>
    <n v="259051"/>
    <n v="28056"/>
    <n v="5092"/>
    <n v="213000000"/>
    <x v="0"/>
    <x v="9"/>
    <n v="0.15438607436985274"/>
  </r>
  <r>
    <s v="R09141"/>
    <x v="0"/>
    <x v="19"/>
    <x v="36"/>
    <x v="24"/>
    <n v="3286"/>
    <n v="96"/>
    <n v="2570"/>
    <n v="35342"/>
    <n v="5045"/>
    <n v="261621"/>
    <n v="19716"/>
    <n v="10588"/>
    <n v="83000000"/>
    <x v="0"/>
    <x v="10"/>
    <n v="0.14274800520627015"/>
  </r>
  <r>
    <s v="R09142"/>
    <x v="1"/>
    <x v="3"/>
    <x v="3"/>
    <x v="480"/>
    <n v="2681"/>
    <n v="170"/>
    <n v="1396"/>
    <n v="38023"/>
    <n v="5215"/>
    <n v="263017"/>
    <n v="32172"/>
    <n v="8513"/>
    <n v="213000000"/>
    <x v="1"/>
    <x v="11"/>
    <n v="0.13715382794624306"/>
  </r>
  <r>
    <s v="R09143"/>
    <x v="1"/>
    <x v="3"/>
    <x v="31"/>
    <x v="107"/>
    <n v="4517"/>
    <n v="16"/>
    <n v="4481"/>
    <n v="42540"/>
    <n v="5231"/>
    <n v="267498"/>
    <n v="81306"/>
    <n v="1203"/>
    <n v="213000000"/>
    <x v="1"/>
    <x v="4"/>
    <n v="0.12296661965209214"/>
  </r>
  <r>
    <s v="R09144"/>
    <x v="0"/>
    <x v="0"/>
    <x v="0"/>
    <x v="132"/>
    <n v="2628"/>
    <n v="68"/>
    <n v="4278"/>
    <n v="45168"/>
    <n v="5299"/>
    <n v="271776"/>
    <n v="18396"/>
    <n v="16194"/>
    <n v="83000000"/>
    <x v="1"/>
    <x v="7"/>
    <n v="0.11731756996103436"/>
  </r>
  <r>
    <s v="R09145"/>
    <x v="1"/>
    <x v="3"/>
    <x v="31"/>
    <x v="536"/>
    <n v="538"/>
    <n v="171"/>
    <n v="2969"/>
    <n v="45706"/>
    <n v="5470"/>
    <n v="274745"/>
    <n v="3228"/>
    <n v="15230"/>
    <n v="213000000"/>
    <x v="0"/>
    <x v="7"/>
    <n v="0.11967794162691987"/>
  </r>
  <r>
    <s v="R09146"/>
    <x v="2"/>
    <x v="2"/>
    <x v="29"/>
    <x v="281"/>
    <n v="1780"/>
    <n v="190"/>
    <n v="3589"/>
    <n v="47486"/>
    <n v="5660"/>
    <n v="278334"/>
    <n v="17800"/>
    <n v="7549"/>
    <n v="1380000000"/>
    <x v="0"/>
    <x v="9"/>
    <n v="0.11919302531272374"/>
  </r>
  <r>
    <s v="R09147"/>
    <x v="2"/>
    <x v="9"/>
    <x v="25"/>
    <x v="629"/>
    <n v="3526"/>
    <n v="22"/>
    <n v="1891"/>
    <n v="51012"/>
    <n v="5682"/>
    <n v="280225"/>
    <n v="38786"/>
    <n v="16509"/>
    <n v="1380000000"/>
    <x v="0"/>
    <x v="8"/>
    <n v="0.11138555633968478"/>
  </r>
  <r>
    <s v="R09148"/>
    <x v="2"/>
    <x v="9"/>
    <x v="9"/>
    <x v="345"/>
    <n v="2348"/>
    <n v="102"/>
    <n v="1273"/>
    <n v="53360"/>
    <n v="5784"/>
    <n v="281498"/>
    <n v="44612"/>
    <n v="10613"/>
    <n v="1380000000"/>
    <x v="1"/>
    <x v="7"/>
    <n v="0.10839580209895053"/>
  </r>
  <r>
    <s v="R09149"/>
    <x v="4"/>
    <x v="14"/>
    <x v="16"/>
    <x v="74"/>
    <n v="1960"/>
    <n v="195"/>
    <n v="2245"/>
    <n v="55320"/>
    <n v="5979"/>
    <n v="283743"/>
    <n v="25480"/>
    <n v="10954"/>
    <n v="331000000"/>
    <x v="0"/>
    <x v="11"/>
    <n v="0.10808026030368764"/>
  </r>
  <r>
    <s v="R09150"/>
    <x v="1"/>
    <x v="15"/>
    <x v="30"/>
    <x v="11"/>
    <n v="3091"/>
    <n v="153"/>
    <n v="3710"/>
    <n v="58411"/>
    <n v="6132"/>
    <n v="287453"/>
    <n v="46365"/>
    <n v="16253"/>
    <n v="213000000"/>
    <x v="0"/>
    <x v="7"/>
    <n v="0.10498022632723289"/>
  </r>
  <r>
    <s v="R09151"/>
    <x v="4"/>
    <x v="14"/>
    <x v="16"/>
    <x v="233"/>
    <n v="3562"/>
    <n v="93"/>
    <n v="36"/>
    <n v="61973"/>
    <n v="6225"/>
    <n v="287489"/>
    <n v="49868"/>
    <n v="19543"/>
    <n v="331000000"/>
    <x v="0"/>
    <x v="0"/>
    <n v="0.10044696884126958"/>
  </r>
  <r>
    <s v="R09152"/>
    <x v="3"/>
    <x v="10"/>
    <x v="10"/>
    <x v="26"/>
    <n v="4901"/>
    <n v="175"/>
    <n v="2940"/>
    <n v="66874"/>
    <n v="6400"/>
    <n v="290429"/>
    <n v="39208"/>
    <n v="3597"/>
    <n v="68000000"/>
    <x v="0"/>
    <x v="11"/>
    <n v="9.5702365642850729E-2"/>
  </r>
  <r>
    <s v="R09153"/>
    <x v="0"/>
    <x v="4"/>
    <x v="4"/>
    <x v="550"/>
    <n v="2304"/>
    <n v="174"/>
    <n v="420"/>
    <n v="69178"/>
    <n v="6574"/>
    <n v="290849"/>
    <n v="20736"/>
    <n v="19698"/>
    <n v="83000000"/>
    <x v="1"/>
    <x v="2"/>
    <n v="9.5030211917083468E-2"/>
  </r>
  <r>
    <s v="R09154"/>
    <x v="3"/>
    <x v="11"/>
    <x v="33"/>
    <x v="227"/>
    <n v="2500"/>
    <n v="45"/>
    <n v="3079"/>
    <n v="71678"/>
    <n v="6619"/>
    <n v="293928"/>
    <n v="45000"/>
    <n v="2577"/>
    <n v="68000000"/>
    <x v="0"/>
    <x v="9"/>
    <n v="9.2343536370992491E-2"/>
  </r>
  <r>
    <s v="R09155"/>
    <x v="4"/>
    <x v="12"/>
    <x v="14"/>
    <x v="461"/>
    <n v="2485"/>
    <n v="28"/>
    <n v="4215"/>
    <n v="74163"/>
    <n v="6647"/>
    <n v="298143"/>
    <n v="37275"/>
    <n v="15587"/>
    <n v="331000000"/>
    <x v="0"/>
    <x v="9"/>
    <n v="8.9626902903064867E-2"/>
  </r>
  <r>
    <s v="R09156"/>
    <x v="2"/>
    <x v="5"/>
    <x v="5"/>
    <x v="52"/>
    <n v="2445"/>
    <n v="33"/>
    <n v="4839"/>
    <n v="76608"/>
    <n v="6680"/>
    <n v="302982"/>
    <n v="24450"/>
    <n v="12364"/>
    <n v="1380000000"/>
    <x v="0"/>
    <x v="6"/>
    <n v="8.719715956558062E-2"/>
  </r>
  <r>
    <s v="R09157"/>
    <x v="1"/>
    <x v="3"/>
    <x v="31"/>
    <x v="173"/>
    <n v="648"/>
    <n v="9"/>
    <n v="3808"/>
    <n v="77256"/>
    <n v="6689"/>
    <n v="306790"/>
    <n v="4536"/>
    <n v="11090"/>
    <n v="213000000"/>
    <x v="0"/>
    <x v="0"/>
    <n v="8.6582271927099511E-2"/>
  </r>
  <r>
    <s v="R09158"/>
    <x v="1"/>
    <x v="1"/>
    <x v="1"/>
    <x v="165"/>
    <n v="2269"/>
    <n v="19"/>
    <n v="2419"/>
    <n v="79525"/>
    <n v="6708"/>
    <n v="309209"/>
    <n v="15883"/>
    <n v="3624"/>
    <n v="213000000"/>
    <x v="0"/>
    <x v="7"/>
    <n v="8.4350833071361209E-2"/>
  </r>
  <r>
    <s v="R09159"/>
    <x v="2"/>
    <x v="5"/>
    <x v="13"/>
    <x v="337"/>
    <n v="3815"/>
    <n v="33"/>
    <n v="2280"/>
    <n v="83340"/>
    <n v="6741"/>
    <n v="311489"/>
    <n v="26705"/>
    <n v="1610"/>
    <n v="1380000000"/>
    <x v="0"/>
    <x v="4"/>
    <n v="8.0885529157667391E-2"/>
  </r>
  <r>
    <s v="R09160"/>
    <x v="1"/>
    <x v="18"/>
    <x v="27"/>
    <x v="439"/>
    <n v="1551"/>
    <n v="100"/>
    <n v="2334"/>
    <n v="84891"/>
    <n v="6841"/>
    <n v="313823"/>
    <n v="13959"/>
    <n v="10110"/>
    <n v="213000000"/>
    <x v="1"/>
    <x v="10"/>
    <n v="8.0585692240637996E-2"/>
  </r>
  <r>
    <s v="R09161"/>
    <x v="0"/>
    <x v="0"/>
    <x v="0"/>
    <x v="45"/>
    <n v="4721"/>
    <n v="140"/>
    <n v="737"/>
    <n v="89612"/>
    <n v="6981"/>
    <n v="314560"/>
    <n v="70815"/>
    <n v="5296"/>
    <n v="83000000"/>
    <x v="1"/>
    <x v="8"/>
    <n v="7.7902513056287107E-2"/>
  </r>
  <r>
    <s v="R09162"/>
    <x v="0"/>
    <x v="0"/>
    <x v="0"/>
    <x v="316"/>
    <n v="4871"/>
    <n v="86"/>
    <n v="1418"/>
    <n v="94483"/>
    <n v="7067"/>
    <n v="315978"/>
    <n v="48710"/>
    <n v="15940"/>
    <n v="83000000"/>
    <x v="0"/>
    <x v="0"/>
    <n v="7.4796524242456308E-2"/>
  </r>
  <r>
    <s v="R09163"/>
    <x v="0"/>
    <x v="16"/>
    <x v="19"/>
    <x v="5"/>
    <n v="1302"/>
    <n v="137"/>
    <n v="4547"/>
    <n v="95785"/>
    <n v="7204"/>
    <n v="320525"/>
    <n v="16926"/>
    <n v="13192"/>
    <n v="83000000"/>
    <x v="1"/>
    <x v="3"/>
    <n v="7.5210105966487445E-2"/>
  </r>
  <r>
    <s v="R09164"/>
    <x v="3"/>
    <x v="17"/>
    <x v="20"/>
    <x v="124"/>
    <n v="2632"/>
    <n v="44"/>
    <n v="2041"/>
    <n v="98417"/>
    <n v="7248"/>
    <n v="322566"/>
    <n v="34216"/>
    <n v="19247"/>
    <n v="68000000"/>
    <x v="1"/>
    <x v="8"/>
    <n v="7.3645813223325238E-2"/>
  </r>
  <r>
    <s v="R09165"/>
    <x v="2"/>
    <x v="2"/>
    <x v="29"/>
    <x v="508"/>
    <n v="2532"/>
    <n v="127"/>
    <n v="1785"/>
    <n v="100949"/>
    <n v="7375"/>
    <n v="324351"/>
    <n v="40512"/>
    <n v="11275"/>
    <n v="1380000000"/>
    <x v="0"/>
    <x v="10"/>
    <n v="7.3056691992986561E-2"/>
  </r>
  <r>
    <s v="R09166"/>
    <x v="0"/>
    <x v="16"/>
    <x v="19"/>
    <x v="357"/>
    <n v="1268"/>
    <n v="88"/>
    <n v="1062"/>
    <n v="102217"/>
    <n v="7463"/>
    <n v="325413"/>
    <n v="11412"/>
    <n v="13424"/>
    <n v="83000000"/>
    <x v="1"/>
    <x v="9"/>
    <n v="7.3011338622733984E-2"/>
  </r>
  <r>
    <s v="R09167"/>
    <x v="4"/>
    <x v="8"/>
    <x v="34"/>
    <x v="173"/>
    <n v="1773"/>
    <n v="81"/>
    <n v="3568"/>
    <n v="103990"/>
    <n v="7544"/>
    <n v="328981"/>
    <n v="31914"/>
    <n v="3853"/>
    <n v="331000000"/>
    <x v="0"/>
    <x v="0"/>
    <n v="7.2545437061255894E-2"/>
  </r>
  <r>
    <s v="R09168"/>
    <x v="0"/>
    <x v="19"/>
    <x v="36"/>
    <x v="616"/>
    <n v="3089"/>
    <n v="118"/>
    <n v="371"/>
    <n v="107079"/>
    <n v="7662"/>
    <n v="329352"/>
    <n v="37068"/>
    <n v="10559"/>
    <n v="83000000"/>
    <x v="0"/>
    <x v="9"/>
    <n v="7.155464656935534E-2"/>
  </r>
  <r>
    <s v="R09169"/>
    <x v="3"/>
    <x v="11"/>
    <x v="12"/>
    <x v="270"/>
    <n v="3627"/>
    <n v="91"/>
    <n v="2596"/>
    <n v="110706"/>
    <n v="7753"/>
    <n v="331948"/>
    <n v="39897"/>
    <n v="10265"/>
    <n v="68000000"/>
    <x v="0"/>
    <x v="5"/>
    <n v="7.0032337903997974E-2"/>
  </r>
  <r>
    <s v="R09170"/>
    <x v="4"/>
    <x v="14"/>
    <x v="32"/>
    <x v="260"/>
    <n v="1166"/>
    <n v="135"/>
    <n v="1002"/>
    <n v="111872"/>
    <n v="7888"/>
    <n v="332950"/>
    <n v="9328"/>
    <n v="390"/>
    <n v="331000000"/>
    <x v="0"/>
    <x v="11"/>
    <n v="7.0509153318077805E-2"/>
  </r>
  <r>
    <s v="R09171"/>
    <x v="2"/>
    <x v="7"/>
    <x v="7"/>
    <x v="366"/>
    <n v="2548"/>
    <n v="4"/>
    <n v="2523"/>
    <n v="114420"/>
    <n v="7892"/>
    <n v="335473"/>
    <n v="12740"/>
    <n v="12342"/>
    <n v="1380000000"/>
    <x v="1"/>
    <x v="4"/>
    <n v="6.8973955602167458E-2"/>
  </r>
  <r>
    <s v="R09172"/>
    <x v="2"/>
    <x v="7"/>
    <x v="7"/>
    <x v="257"/>
    <n v="1550"/>
    <n v="19"/>
    <n v="4500"/>
    <n v="115970"/>
    <n v="7911"/>
    <n v="339973"/>
    <n v="10850"/>
    <n v="14138"/>
    <n v="1380000000"/>
    <x v="1"/>
    <x v="5"/>
    <n v="6.8215917909804261E-2"/>
  </r>
  <r>
    <s v="R09173"/>
    <x v="0"/>
    <x v="0"/>
    <x v="0"/>
    <x v="721"/>
    <n v="2140"/>
    <n v="120"/>
    <n v="1418"/>
    <n v="118110"/>
    <n v="8031"/>
    <n v="341391"/>
    <n v="32100"/>
    <n v="15567"/>
    <n v="83000000"/>
    <x v="0"/>
    <x v="9"/>
    <n v="6.7995935991871981E-2"/>
  </r>
  <r>
    <s v="R09174"/>
    <x v="4"/>
    <x v="12"/>
    <x v="14"/>
    <x v="613"/>
    <n v="3520"/>
    <n v="171"/>
    <n v="4676"/>
    <n v="121630"/>
    <n v="8202"/>
    <n v="346067"/>
    <n v="49280"/>
    <n v="14293"/>
    <n v="331000000"/>
    <x v="0"/>
    <x v="0"/>
    <n v="6.7434021211872072E-2"/>
  </r>
  <r>
    <s v="R09175"/>
    <x v="4"/>
    <x v="14"/>
    <x v="16"/>
    <x v="710"/>
    <n v="3654"/>
    <n v="57"/>
    <n v="3201"/>
    <n v="125284"/>
    <n v="8259"/>
    <n v="349268"/>
    <n v="32886"/>
    <n v="8654"/>
    <n v="331000000"/>
    <x v="0"/>
    <x v="6"/>
    <n v="6.5922224705469171E-2"/>
  </r>
  <r>
    <s v="R09176"/>
    <x v="0"/>
    <x v="0"/>
    <x v="0"/>
    <x v="514"/>
    <n v="620"/>
    <n v="147"/>
    <n v="626"/>
    <n v="125904"/>
    <n v="8406"/>
    <n v="349894"/>
    <n v="8680"/>
    <n v="9126"/>
    <n v="83000000"/>
    <x v="1"/>
    <x v="1"/>
    <n v="6.676515440335494E-2"/>
  </r>
  <r>
    <s v="R09177"/>
    <x v="0"/>
    <x v="0"/>
    <x v="0"/>
    <x v="515"/>
    <n v="2523"/>
    <n v="198"/>
    <n v="1821"/>
    <n v="128427"/>
    <n v="8604"/>
    <n v="351715"/>
    <n v="42891"/>
    <n v="19759"/>
    <n v="83000000"/>
    <x v="0"/>
    <x v="7"/>
    <n v="6.699525800649396E-2"/>
  </r>
  <r>
    <s v="R09178"/>
    <x v="1"/>
    <x v="18"/>
    <x v="23"/>
    <x v="377"/>
    <n v="4767"/>
    <n v="88"/>
    <n v="4436"/>
    <n v="133194"/>
    <n v="8692"/>
    <n v="356151"/>
    <n v="81039"/>
    <n v="16894"/>
    <n v="213000000"/>
    <x v="0"/>
    <x v="11"/>
    <n v="6.5258194813580195E-2"/>
  </r>
  <r>
    <s v="R09179"/>
    <x v="1"/>
    <x v="15"/>
    <x v="18"/>
    <x v="510"/>
    <n v="4896"/>
    <n v="99"/>
    <n v="4307"/>
    <n v="138090"/>
    <n v="8791"/>
    <n v="360458"/>
    <n v="34272"/>
    <n v="4868"/>
    <n v="213000000"/>
    <x v="0"/>
    <x v="6"/>
    <n v="6.3661380259251207E-2"/>
  </r>
  <r>
    <s v="R09180"/>
    <x v="0"/>
    <x v="0"/>
    <x v="0"/>
    <x v="70"/>
    <n v="170"/>
    <n v="114"/>
    <n v="2961"/>
    <n v="138260"/>
    <n v="8905"/>
    <n v="363419"/>
    <n v="2550"/>
    <n v="11953"/>
    <n v="83000000"/>
    <x v="1"/>
    <x v="3"/>
    <n v="6.4407637783885432E-2"/>
  </r>
  <r>
    <s v="R09181"/>
    <x v="3"/>
    <x v="17"/>
    <x v="28"/>
    <x v="169"/>
    <n v="2419"/>
    <n v="73"/>
    <n v="1646"/>
    <n v="140679"/>
    <n v="8978"/>
    <n v="365065"/>
    <n v="19352"/>
    <n v="14698"/>
    <n v="68000000"/>
    <x v="1"/>
    <x v="7"/>
    <n v="6.3819049040723913E-2"/>
  </r>
  <r>
    <s v="R09182"/>
    <x v="1"/>
    <x v="15"/>
    <x v="30"/>
    <x v="634"/>
    <n v="2779"/>
    <n v="167"/>
    <n v="1999"/>
    <n v="143458"/>
    <n v="9145"/>
    <n v="367064"/>
    <n v="36127"/>
    <n v="19526"/>
    <n v="213000000"/>
    <x v="0"/>
    <x v="2"/>
    <n v="6.3746880620111815E-2"/>
  </r>
  <r>
    <s v="R09183"/>
    <x v="0"/>
    <x v="0"/>
    <x v="0"/>
    <x v="107"/>
    <n v="1416"/>
    <n v="15"/>
    <n v="2635"/>
    <n v="144874"/>
    <n v="9160"/>
    <n v="369699"/>
    <n v="18408"/>
    <n v="19293"/>
    <n v="83000000"/>
    <x v="1"/>
    <x v="4"/>
    <n v="6.3227356185374881E-2"/>
  </r>
  <r>
    <s v="R09184"/>
    <x v="4"/>
    <x v="8"/>
    <x v="34"/>
    <x v="207"/>
    <n v="938"/>
    <n v="3"/>
    <n v="2343"/>
    <n v="145812"/>
    <n v="9163"/>
    <n v="372042"/>
    <n v="14070"/>
    <n v="5213"/>
    <n v="331000000"/>
    <x v="1"/>
    <x v="5"/>
    <n v="6.2841192768770746E-2"/>
  </r>
  <r>
    <s v="R09185"/>
    <x v="1"/>
    <x v="3"/>
    <x v="31"/>
    <x v="81"/>
    <n v="4930"/>
    <n v="9"/>
    <n v="3159"/>
    <n v="150742"/>
    <n v="9172"/>
    <n v="375201"/>
    <n v="64090"/>
    <n v="2766"/>
    <n v="213000000"/>
    <x v="1"/>
    <x v="3"/>
    <n v="6.0845683353013762E-2"/>
  </r>
  <r>
    <s v="R09186"/>
    <x v="3"/>
    <x v="10"/>
    <x v="11"/>
    <x v="39"/>
    <n v="2031"/>
    <n v="178"/>
    <n v="1009"/>
    <n v="152773"/>
    <n v="9350"/>
    <n v="376210"/>
    <n v="34527"/>
    <n v="12762"/>
    <n v="68000000"/>
    <x v="1"/>
    <x v="7"/>
    <n v="6.1201913950763548E-2"/>
  </r>
  <r>
    <s v="R09187"/>
    <x v="2"/>
    <x v="9"/>
    <x v="25"/>
    <x v="717"/>
    <n v="3177"/>
    <n v="47"/>
    <n v="3218"/>
    <n v="155950"/>
    <n v="9397"/>
    <n v="379428"/>
    <n v="41301"/>
    <n v="17992"/>
    <n v="1380000000"/>
    <x v="0"/>
    <x v="8"/>
    <n v="6.0256492465533822E-2"/>
  </r>
  <r>
    <s v="R09188"/>
    <x v="4"/>
    <x v="14"/>
    <x v="16"/>
    <x v="336"/>
    <n v="2771"/>
    <n v="19"/>
    <n v="4150"/>
    <n v="158721"/>
    <n v="9416"/>
    <n v="383578"/>
    <n v="49878"/>
    <n v="18074"/>
    <n v="331000000"/>
    <x v="0"/>
    <x v="3"/>
    <n v="5.9324223007667543E-2"/>
  </r>
  <r>
    <s v="R09189"/>
    <x v="3"/>
    <x v="10"/>
    <x v="11"/>
    <x v="308"/>
    <n v="3796"/>
    <n v="31"/>
    <n v="2812"/>
    <n v="162517"/>
    <n v="9447"/>
    <n v="386390"/>
    <n v="60736"/>
    <n v="8961"/>
    <n v="68000000"/>
    <x v="1"/>
    <x v="8"/>
    <n v="5.8129303395952424E-2"/>
  </r>
  <r>
    <s v="R09190"/>
    <x v="3"/>
    <x v="6"/>
    <x v="6"/>
    <x v="332"/>
    <n v="2884"/>
    <n v="193"/>
    <n v="3740"/>
    <n v="165401"/>
    <n v="9640"/>
    <n v="390130"/>
    <n v="14420"/>
    <n v="227"/>
    <n v="68000000"/>
    <x v="0"/>
    <x v="10"/>
    <n v="5.8282598049588574E-2"/>
  </r>
  <r>
    <s v="R09191"/>
    <x v="3"/>
    <x v="10"/>
    <x v="10"/>
    <x v="425"/>
    <n v="1731"/>
    <n v="59"/>
    <n v="4976"/>
    <n v="167132"/>
    <n v="9699"/>
    <n v="395106"/>
    <n v="22503"/>
    <n v="10586"/>
    <n v="68000000"/>
    <x v="0"/>
    <x v="10"/>
    <n v="5.8031974726563434E-2"/>
  </r>
  <r>
    <s v="R09192"/>
    <x v="4"/>
    <x v="8"/>
    <x v="8"/>
    <x v="598"/>
    <n v="1272"/>
    <n v="10"/>
    <n v="4038"/>
    <n v="168404"/>
    <n v="9709"/>
    <n v="399144"/>
    <n v="24168"/>
    <n v="807"/>
    <n v="331000000"/>
    <x v="1"/>
    <x v="10"/>
    <n v="5.7653024868767964E-2"/>
  </r>
  <r>
    <s v="R09193"/>
    <x v="3"/>
    <x v="6"/>
    <x v="6"/>
    <x v="269"/>
    <n v="1752"/>
    <n v="19"/>
    <n v="3834"/>
    <n v="170156"/>
    <n v="9728"/>
    <n v="402978"/>
    <n v="28032"/>
    <n v="6360"/>
    <n v="68000000"/>
    <x v="0"/>
    <x v="7"/>
    <n v="5.7171066550694656E-2"/>
  </r>
  <r>
    <s v="R09194"/>
    <x v="2"/>
    <x v="2"/>
    <x v="29"/>
    <x v="440"/>
    <n v="1956"/>
    <n v="22"/>
    <n v="1799"/>
    <n v="172112"/>
    <n v="9750"/>
    <n v="404777"/>
    <n v="31296"/>
    <n v="16931"/>
    <n v="1380000000"/>
    <x v="1"/>
    <x v="6"/>
    <n v="5.6649158687366363E-2"/>
  </r>
  <r>
    <s v="R09195"/>
    <x v="1"/>
    <x v="18"/>
    <x v="23"/>
    <x v="264"/>
    <n v="3487"/>
    <n v="126"/>
    <n v="2884"/>
    <n v="175599"/>
    <n v="9876"/>
    <n v="407661"/>
    <n v="52305"/>
    <n v="12263"/>
    <n v="213000000"/>
    <x v="0"/>
    <x v="11"/>
    <n v="5.6241778142244549E-2"/>
  </r>
  <r>
    <s v="R09196"/>
    <x v="4"/>
    <x v="12"/>
    <x v="14"/>
    <x v="101"/>
    <n v="1691"/>
    <n v="76"/>
    <n v="1322"/>
    <n v="177290"/>
    <n v="9952"/>
    <n v="408983"/>
    <n v="27056"/>
    <n v="5516"/>
    <n v="331000000"/>
    <x v="1"/>
    <x v="5"/>
    <n v="5.6134017711094816E-2"/>
  </r>
  <r>
    <s v="R09197"/>
    <x v="3"/>
    <x v="6"/>
    <x v="6"/>
    <x v="513"/>
    <n v="4165"/>
    <n v="34"/>
    <n v="2609"/>
    <n v="181455"/>
    <n v="9986"/>
    <n v="411592"/>
    <n v="74970"/>
    <n v="10084"/>
    <n v="68000000"/>
    <x v="0"/>
    <x v="7"/>
    <n v="5.5032928274227767E-2"/>
  </r>
  <r>
    <s v="R09198"/>
    <x v="0"/>
    <x v="19"/>
    <x v="36"/>
    <x v="455"/>
    <n v="1257"/>
    <n v="144"/>
    <n v="724"/>
    <n v="182712"/>
    <n v="10130"/>
    <n v="412316"/>
    <n v="18855"/>
    <n v="17107"/>
    <n v="83000000"/>
    <x v="0"/>
    <x v="1"/>
    <n v="5.5442444940671659E-2"/>
  </r>
  <r>
    <s v="R09199"/>
    <x v="1"/>
    <x v="18"/>
    <x v="27"/>
    <x v="468"/>
    <n v="431"/>
    <n v="9"/>
    <n v="2411"/>
    <n v="183143"/>
    <n v="10139"/>
    <n v="414727"/>
    <n v="7327"/>
    <n v="11253"/>
    <n v="213000000"/>
    <x v="0"/>
    <x v="8"/>
    <n v="5.536111126278373E-2"/>
  </r>
  <r>
    <s v="R09200"/>
    <x v="4"/>
    <x v="8"/>
    <x v="34"/>
    <x v="640"/>
    <n v="4265"/>
    <n v="37"/>
    <n v="1315"/>
    <n v="187408"/>
    <n v="10176"/>
    <n v="416042"/>
    <n v="25590"/>
    <n v="16021"/>
    <n v="331000000"/>
    <x v="0"/>
    <x v="2"/>
    <n v="5.4298642533936653E-2"/>
  </r>
  <r>
    <s v="R09201"/>
    <x v="0"/>
    <x v="19"/>
    <x v="36"/>
    <x v="618"/>
    <n v="2083"/>
    <n v="82"/>
    <n v="1412"/>
    <n v="189491"/>
    <n v="10258"/>
    <n v="417454"/>
    <n v="24996"/>
    <n v="16498"/>
    <n v="83000000"/>
    <x v="0"/>
    <x v="10"/>
    <n v="5.4134497152899079E-2"/>
  </r>
  <r>
    <s v="R09202"/>
    <x v="0"/>
    <x v="19"/>
    <x v="36"/>
    <x v="716"/>
    <n v="3905"/>
    <n v="31"/>
    <n v="4848"/>
    <n v="193396"/>
    <n v="10289"/>
    <n v="422302"/>
    <n v="50765"/>
    <n v="6661"/>
    <n v="83000000"/>
    <x v="0"/>
    <x v="6"/>
    <n v="5.3201720821526813E-2"/>
  </r>
  <r>
    <s v="R09203"/>
    <x v="3"/>
    <x v="17"/>
    <x v="28"/>
    <x v="172"/>
    <n v="4354"/>
    <n v="53"/>
    <n v="3542"/>
    <n v="197750"/>
    <n v="10342"/>
    <n v="425844"/>
    <n v="69664"/>
    <n v="4035"/>
    <n v="68000000"/>
    <x v="1"/>
    <x v="7"/>
    <n v="5.2298356510745894E-2"/>
  </r>
  <r>
    <s v="R09204"/>
    <x v="4"/>
    <x v="12"/>
    <x v="17"/>
    <x v="559"/>
    <n v="2298"/>
    <n v="56"/>
    <n v="1554"/>
    <n v="200048"/>
    <n v="10398"/>
    <n v="427398"/>
    <n v="27576"/>
    <n v="14146"/>
    <n v="331000000"/>
    <x v="1"/>
    <x v="7"/>
    <n v="5.197752539390546E-2"/>
  </r>
  <r>
    <s v="R09205"/>
    <x v="3"/>
    <x v="11"/>
    <x v="12"/>
    <x v="539"/>
    <n v="2104"/>
    <n v="106"/>
    <n v="425"/>
    <n v="202152"/>
    <n v="10504"/>
    <n v="427823"/>
    <n v="27352"/>
    <n v="6451"/>
    <n v="68000000"/>
    <x v="0"/>
    <x v="8"/>
    <n v="5.1960900708377854E-2"/>
  </r>
  <r>
    <s v="R09206"/>
    <x v="2"/>
    <x v="5"/>
    <x v="13"/>
    <x v="257"/>
    <n v="1184"/>
    <n v="24"/>
    <n v="3949"/>
    <n v="203336"/>
    <n v="10528"/>
    <n v="431772"/>
    <n v="10656"/>
    <n v="7682"/>
    <n v="1380000000"/>
    <x v="1"/>
    <x v="5"/>
    <n v="5.1776370145965298E-2"/>
  </r>
  <r>
    <s v="R09207"/>
    <x v="0"/>
    <x v="16"/>
    <x v="19"/>
    <x v="368"/>
    <n v="436"/>
    <n v="141"/>
    <n v="4494"/>
    <n v="203772"/>
    <n v="10669"/>
    <n v="436266"/>
    <n v="6104"/>
    <n v="13182"/>
    <n v="83000000"/>
    <x v="1"/>
    <x v="7"/>
    <n v="5.235753685491628E-2"/>
  </r>
  <r>
    <s v="R09208"/>
    <x v="2"/>
    <x v="9"/>
    <x v="9"/>
    <x v="378"/>
    <n v="4325"/>
    <n v="44"/>
    <n v="303"/>
    <n v="208097"/>
    <n v="10713"/>
    <n v="436569"/>
    <n v="69200"/>
    <n v="4161"/>
    <n v="1380000000"/>
    <x v="1"/>
    <x v="4"/>
    <n v="5.1480799819315033E-2"/>
  </r>
  <r>
    <s v="R09209"/>
    <x v="3"/>
    <x v="11"/>
    <x v="12"/>
    <x v="475"/>
    <n v="4926"/>
    <n v="171"/>
    <n v="103"/>
    <n v="213023"/>
    <n v="10884"/>
    <n v="436672"/>
    <n v="54186"/>
    <n v="12495"/>
    <n v="68000000"/>
    <x v="0"/>
    <x v="5"/>
    <n v="5.1093074456748801E-2"/>
  </r>
  <r>
    <s v="R09210"/>
    <x v="1"/>
    <x v="3"/>
    <x v="3"/>
    <x v="96"/>
    <n v="4936"/>
    <n v="117"/>
    <n v="363"/>
    <n v="217959"/>
    <n v="11001"/>
    <n v="437035"/>
    <n v="74040"/>
    <n v="12912"/>
    <n v="213000000"/>
    <x v="0"/>
    <x v="5"/>
    <n v="5.0472795342243269E-2"/>
  </r>
  <r>
    <s v="R09211"/>
    <x v="0"/>
    <x v="4"/>
    <x v="24"/>
    <x v="256"/>
    <n v="4715"/>
    <n v="37"/>
    <n v="4662"/>
    <n v="222674"/>
    <n v="11038"/>
    <n v="441697"/>
    <n v="33005"/>
    <n v="138"/>
    <n v="83000000"/>
    <x v="0"/>
    <x v="9"/>
    <n v="4.9570223735146447E-2"/>
  </r>
  <r>
    <s v="R09212"/>
    <x v="1"/>
    <x v="3"/>
    <x v="3"/>
    <x v="365"/>
    <n v="2399"/>
    <n v="124"/>
    <n v="2847"/>
    <n v="225073"/>
    <n v="11162"/>
    <n v="444544"/>
    <n v="19192"/>
    <n v="17059"/>
    <n v="213000000"/>
    <x v="1"/>
    <x v="7"/>
    <n v="4.9592798780839997E-2"/>
  </r>
  <r>
    <s v="R09213"/>
    <x v="4"/>
    <x v="13"/>
    <x v="15"/>
    <x v="629"/>
    <n v="621"/>
    <n v="35"/>
    <n v="2723"/>
    <n v="225694"/>
    <n v="11197"/>
    <n v="447267"/>
    <n v="4968"/>
    <n v="10786"/>
    <n v="331000000"/>
    <x v="0"/>
    <x v="8"/>
    <n v="4.961142077325937E-2"/>
  </r>
  <r>
    <s v="R09214"/>
    <x v="0"/>
    <x v="19"/>
    <x v="35"/>
    <x v="159"/>
    <n v="3713"/>
    <n v="87"/>
    <n v="3948"/>
    <n v="229407"/>
    <n v="11284"/>
    <n v="451215"/>
    <n v="63121"/>
    <n v="1836"/>
    <n v="83000000"/>
    <x v="1"/>
    <x v="2"/>
    <n v="4.9187688257115086E-2"/>
  </r>
  <r>
    <s v="R09215"/>
    <x v="2"/>
    <x v="5"/>
    <x v="5"/>
    <x v="656"/>
    <n v="634"/>
    <n v="123"/>
    <n v="1108"/>
    <n v="230041"/>
    <n v="11407"/>
    <n v="452323"/>
    <n v="8876"/>
    <n v="11128"/>
    <n v="1380000000"/>
    <x v="1"/>
    <x v="11"/>
    <n v="4.9586812785546927E-2"/>
  </r>
  <r>
    <s v="R09216"/>
    <x v="1"/>
    <x v="15"/>
    <x v="18"/>
    <x v="624"/>
    <n v="3012"/>
    <n v="166"/>
    <n v="2415"/>
    <n v="233053"/>
    <n v="11573"/>
    <n v="454738"/>
    <n v="24096"/>
    <n v="8872"/>
    <n v="213000000"/>
    <x v="0"/>
    <x v="7"/>
    <n v="4.9658232247600333E-2"/>
  </r>
  <r>
    <s v="R09217"/>
    <x v="4"/>
    <x v="13"/>
    <x v="21"/>
    <x v="507"/>
    <n v="1993"/>
    <n v="166"/>
    <n v="1897"/>
    <n v="235046"/>
    <n v="11739"/>
    <n v="456635"/>
    <n v="29895"/>
    <n v="11071"/>
    <n v="331000000"/>
    <x v="1"/>
    <x v="11"/>
    <n v="4.9943415331467032E-2"/>
  </r>
  <r>
    <s v="R09218"/>
    <x v="0"/>
    <x v="19"/>
    <x v="36"/>
    <x v="277"/>
    <n v="2675"/>
    <n v="12"/>
    <n v="4820"/>
    <n v="237721"/>
    <n v="11751"/>
    <n v="461455"/>
    <n v="32100"/>
    <n v="4366"/>
    <n v="83000000"/>
    <x v="1"/>
    <x v="2"/>
    <n v="4.9431897055792297E-2"/>
  </r>
  <r>
    <s v="R09219"/>
    <x v="4"/>
    <x v="14"/>
    <x v="16"/>
    <x v="167"/>
    <n v="2340"/>
    <n v="193"/>
    <n v="714"/>
    <n v="240061"/>
    <n v="11944"/>
    <n v="462169"/>
    <n v="14040"/>
    <n v="2347"/>
    <n v="331000000"/>
    <x v="0"/>
    <x v="6"/>
    <n v="4.9754020853033189E-2"/>
  </r>
  <r>
    <s v="R09220"/>
    <x v="2"/>
    <x v="7"/>
    <x v="7"/>
    <x v="597"/>
    <n v="1409"/>
    <n v="161"/>
    <n v="2872"/>
    <n v="241470"/>
    <n v="12105"/>
    <n v="465041"/>
    <n v="22544"/>
    <n v="17449"/>
    <n v="1380000000"/>
    <x v="0"/>
    <x v="10"/>
    <n v="5.0130450987700338E-2"/>
  </r>
  <r>
    <s v="R09221"/>
    <x v="0"/>
    <x v="16"/>
    <x v="19"/>
    <x v="355"/>
    <n v="3816"/>
    <n v="123"/>
    <n v="1202"/>
    <n v="245286"/>
    <n v="12228"/>
    <n v="466243"/>
    <n v="22896"/>
    <n v="13638"/>
    <n v="83000000"/>
    <x v="1"/>
    <x v="6"/>
    <n v="4.9852009490961573E-2"/>
  </r>
  <r>
    <s v="R09222"/>
    <x v="4"/>
    <x v="8"/>
    <x v="34"/>
    <x v="331"/>
    <n v="828"/>
    <n v="14"/>
    <n v="91"/>
    <n v="246114"/>
    <n v="12242"/>
    <n v="466334"/>
    <n v="7452"/>
    <n v="11235"/>
    <n v="331000000"/>
    <x v="0"/>
    <x v="0"/>
    <n v="4.9741176853003083E-2"/>
  </r>
  <r>
    <s v="R09223"/>
    <x v="3"/>
    <x v="10"/>
    <x v="10"/>
    <x v="407"/>
    <n v="2281"/>
    <n v="57"/>
    <n v="1523"/>
    <n v="248395"/>
    <n v="12299"/>
    <n v="467857"/>
    <n v="22810"/>
    <n v="3326"/>
    <n v="68000000"/>
    <x v="0"/>
    <x v="7"/>
    <n v="4.9513879103846699E-2"/>
  </r>
  <r>
    <s v="R09224"/>
    <x v="0"/>
    <x v="0"/>
    <x v="0"/>
    <x v="154"/>
    <n v="536"/>
    <n v="111"/>
    <n v="4719"/>
    <n v="248931"/>
    <n v="12410"/>
    <n v="472576"/>
    <n v="10184"/>
    <n v="16262"/>
    <n v="83000000"/>
    <x v="0"/>
    <x v="6"/>
    <n v="4.9853172164174009E-2"/>
  </r>
  <r>
    <s v="R09225"/>
    <x v="0"/>
    <x v="4"/>
    <x v="4"/>
    <x v="555"/>
    <n v="1402"/>
    <n v="58"/>
    <n v="3979"/>
    <n v="250333"/>
    <n v="12468"/>
    <n v="476555"/>
    <n v="11216"/>
    <n v="8921"/>
    <n v="83000000"/>
    <x v="0"/>
    <x v="4"/>
    <n v="4.980565886239529E-2"/>
  </r>
  <r>
    <s v="R09226"/>
    <x v="0"/>
    <x v="16"/>
    <x v="19"/>
    <x v="535"/>
    <n v="804"/>
    <n v="193"/>
    <n v="168"/>
    <n v="251137"/>
    <n v="12661"/>
    <n v="476723"/>
    <n v="12864"/>
    <n v="8049"/>
    <n v="83000000"/>
    <x v="0"/>
    <x v="7"/>
    <n v="5.0414713881267996E-2"/>
  </r>
  <r>
    <s v="R09227"/>
    <x v="0"/>
    <x v="19"/>
    <x v="36"/>
    <x v="353"/>
    <n v="3281"/>
    <n v="51"/>
    <n v="1319"/>
    <n v="254418"/>
    <n v="12712"/>
    <n v="478042"/>
    <n v="36091"/>
    <n v="9585"/>
    <n v="83000000"/>
    <x v="0"/>
    <x v="4"/>
    <n v="4.9965018198397909E-2"/>
  </r>
  <r>
    <s v="R09228"/>
    <x v="3"/>
    <x v="10"/>
    <x v="10"/>
    <x v="61"/>
    <n v="851"/>
    <n v="68"/>
    <n v="2240"/>
    <n v="255269"/>
    <n v="12780"/>
    <n v="480282"/>
    <n v="11914"/>
    <n v="19286"/>
    <n v="68000000"/>
    <x v="0"/>
    <x v="9"/>
    <n v="5.0064833567726591E-2"/>
  </r>
  <r>
    <s v="R09229"/>
    <x v="2"/>
    <x v="7"/>
    <x v="7"/>
    <x v="323"/>
    <n v="2225"/>
    <n v="102"/>
    <n v="869"/>
    <n v="257494"/>
    <n v="12882"/>
    <n v="481151"/>
    <n v="17800"/>
    <n v="50"/>
    <n v="1380000000"/>
    <x v="1"/>
    <x v="1"/>
    <n v="5.0028350175149713E-2"/>
  </r>
  <r>
    <s v="R09230"/>
    <x v="3"/>
    <x v="10"/>
    <x v="11"/>
    <x v="588"/>
    <n v="555"/>
    <n v="4"/>
    <n v="2766"/>
    <n v="258049"/>
    <n v="12886"/>
    <n v="483917"/>
    <n v="6660"/>
    <n v="19352"/>
    <n v="68000000"/>
    <x v="1"/>
    <x v="1"/>
    <n v="4.9936252417176585E-2"/>
  </r>
  <r>
    <s v="R09231"/>
    <x v="3"/>
    <x v="10"/>
    <x v="10"/>
    <x v="181"/>
    <n v="3143"/>
    <n v="42"/>
    <n v="3357"/>
    <n v="261192"/>
    <n v="12928"/>
    <n v="487274"/>
    <n v="18858"/>
    <n v="6366"/>
    <n v="68000000"/>
    <x v="0"/>
    <x v="6"/>
    <n v="4.9496156084412997E-2"/>
  </r>
  <r>
    <s v="R09232"/>
    <x v="4"/>
    <x v="14"/>
    <x v="16"/>
    <x v="428"/>
    <n v="4323"/>
    <n v="7"/>
    <n v="3287"/>
    <n v="265515"/>
    <n v="12935"/>
    <n v="490561"/>
    <n v="77814"/>
    <n v="8709"/>
    <n v="331000000"/>
    <x v="1"/>
    <x v="1"/>
    <n v="4.87166450106397E-2"/>
  </r>
  <r>
    <s v="R09233"/>
    <x v="1"/>
    <x v="18"/>
    <x v="23"/>
    <x v="398"/>
    <n v="1864"/>
    <n v="77"/>
    <n v="974"/>
    <n v="267379"/>
    <n v="13012"/>
    <n v="491535"/>
    <n v="26096"/>
    <n v="8155"/>
    <n v="213000000"/>
    <x v="1"/>
    <x v="8"/>
    <n v="4.8665003609109164E-2"/>
  </r>
  <r>
    <s v="R09234"/>
    <x v="1"/>
    <x v="18"/>
    <x v="27"/>
    <x v="644"/>
    <n v="4349"/>
    <n v="92"/>
    <n v="4456"/>
    <n v="271728"/>
    <n v="13104"/>
    <n v="495991"/>
    <n v="34792"/>
    <n v="12894"/>
    <n v="213000000"/>
    <x v="1"/>
    <x v="11"/>
    <n v="4.8224695283518811E-2"/>
  </r>
  <r>
    <s v="R09235"/>
    <x v="4"/>
    <x v="8"/>
    <x v="34"/>
    <x v="511"/>
    <n v="2094"/>
    <n v="62"/>
    <n v="4138"/>
    <n v="273822"/>
    <n v="13166"/>
    <n v="500129"/>
    <n v="31410"/>
    <n v="12668"/>
    <n v="331000000"/>
    <x v="1"/>
    <x v="6"/>
    <n v="4.8082330857272246E-2"/>
  </r>
  <r>
    <s v="R09236"/>
    <x v="3"/>
    <x v="17"/>
    <x v="20"/>
    <x v="426"/>
    <n v="3478"/>
    <n v="195"/>
    <n v="2228"/>
    <n v="277300"/>
    <n v="13361"/>
    <n v="502357"/>
    <n v="38258"/>
    <n v="18403"/>
    <n v="68000000"/>
    <x v="0"/>
    <x v="6"/>
    <n v="4.8182473855030654E-2"/>
  </r>
  <r>
    <s v="R09237"/>
    <x v="4"/>
    <x v="12"/>
    <x v="14"/>
    <x v="20"/>
    <n v="2930"/>
    <n v="162"/>
    <n v="2558"/>
    <n v="280230"/>
    <n v="13523"/>
    <n v="504915"/>
    <n v="26370"/>
    <n v="14769"/>
    <n v="331000000"/>
    <x v="0"/>
    <x v="3"/>
    <n v="4.8256789066124253E-2"/>
  </r>
  <r>
    <s v="R09238"/>
    <x v="0"/>
    <x v="4"/>
    <x v="4"/>
    <x v="424"/>
    <n v="2627"/>
    <n v="198"/>
    <n v="2509"/>
    <n v="282857"/>
    <n v="13721"/>
    <n v="507424"/>
    <n v="36778"/>
    <n v="10121"/>
    <n v="83000000"/>
    <x v="0"/>
    <x v="1"/>
    <n v="4.8508610357884022E-2"/>
  </r>
  <r>
    <s v="R09239"/>
    <x v="4"/>
    <x v="13"/>
    <x v="15"/>
    <x v="641"/>
    <n v="253"/>
    <n v="31"/>
    <n v="2333"/>
    <n v="283110"/>
    <n v="13752"/>
    <n v="509757"/>
    <n v="3795"/>
    <n v="5680"/>
    <n v="331000000"/>
    <x v="0"/>
    <x v="3"/>
    <n v="4.8574758927625306E-2"/>
  </r>
  <r>
    <s v="R09240"/>
    <x v="4"/>
    <x v="14"/>
    <x v="16"/>
    <x v="378"/>
    <n v="3520"/>
    <n v="96"/>
    <n v="1320"/>
    <n v="286630"/>
    <n v="13848"/>
    <n v="511077"/>
    <n v="21120"/>
    <n v="9466"/>
    <n v="331000000"/>
    <x v="1"/>
    <x v="4"/>
    <n v="4.831315633394969E-2"/>
  </r>
  <r>
    <s v="R09241"/>
    <x v="0"/>
    <x v="4"/>
    <x v="24"/>
    <x v="717"/>
    <n v="58"/>
    <n v="117"/>
    <n v="1579"/>
    <n v="286688"/>
    <n v="13965"/>
    <n v="512656"/>
    <n v="406"/>
    <n v="2729"/>
    <n v="83000000"/>
    <x v="0"/>
    <x v="8"/>
    <n v="4.8711491237861365E-2"/>
  </r>
  <r>
    <s v="R09242"/>
    <x v="1"/>
    <x v="15"/>
    <x v="30"/>
    <x v="58"/>
    <n v="3702"/>
    <n v="23"/>
    <n v="1908"/>
    <n v="290390"/>
    <n v="13988"/>
    <n v="514564"/>
    <n v="29616"/>
    <n v="9516"/>
    <n v="213000000"/>
    <x v="1"/>
    <x v="1"/>
    <n v="4.8169702813457761E-2"/>
  </r>
  <r>
    <s v="R09243"/>
    <x v="0"/>
    <x v="16"/>
    <x v="19"/>
    <x v="730"/>
    <n v="1721"/>
    <n v="49"/>
    <n v="1784"/>
    <n v="292111"/>
    <n v="14037"/>
    <n v="516348"/>
    <n v="15489"/>
    <n v="15074"/>
    <n v="83000000"/>
    <x v="1"/>
    <x v="7"/>
    <n v="4.8053650838208763E-2"/>
  </r>
  <r>
    <s v="R09244"/>
    <x v="2"/>
    <x v="5"/>
    <x v="13"/>
    <x v="270"/>
    <n v="2607"/>
    <n v="117"/>
    <n v="1915"/>
    <n v="294718"/>
    <n v="14154"/>
    <n v="518263"/>
    <n v="28677"/>
    <n v="16984"/>
    <n v="1380000000"/>
    <x v="0"/>
    <x v="5"/>
    <n v="4.8025570206095318E-2"/>
  </r>
  <r>
    <s v="R09245"/>
    <x v="4"/>
    <x v="14"/>
    <x v="32"/>
    <x v="81"/>
    <n v="264"/>
    <n v="186"/>
    <n v="2980"/>
    <n v="294982"/>
    <n v="14340"/>
    <n v="521243"/>
    <n v="1848"/>
    <n v="12891"/>
    <n v="331000000"/>
    <x v="1"/>
    <x v="3"/>
    <n v="4.8613135716755601E-2"/>
  </r>
  <r>
    <s v="R09246"/>
    <x v="4"/>
    <x v="8"/>
    <x v="8"/>
    <x v="518"/>
    <n v="1707"/>
    <n v="192"/>
    <n v="256"/>
    <n v="296689"/>
    <n v="14532"/>
    <n v="521499"/>
    <n v="22191"/>
    <n v="1796"/>
    <n v="331000000"/>
    <x v="1"/>
    <x v="11"/>
    <n v="4.8980582360653752E-2"/>
  </r>
  <r>
    <s v="R09247"/>
    <x v="1"/>
    <x v="15"/>
    <x v="30"/>
    <x v="161"/>
    <n v="3214"/>
    <n v="127"/>
    <n v="1240"/>
    <n v="299903"/>
    <n v="14659"/>
    <n v="522739"/>
    <n v="44996"/>
    <n v="8504"/>
    <n v="213000000"/>
    <x v="0"/>
    <x v="3"/>
    <n v="4.887913758782006E-2"/>
  </r>
  <r>
    <s v="R09248"/>
    <x v="3"/>
    <x v="17"/>
    <x v="28"/>
    <x v="621"/>
    <n v="2293"/>
    <n v="111"/>
    <n v="2569"/>
    <n v="302196"/>
    <n v="14770"/>
    <n v="525308"/>
    <n v="16051"/>
    <n v="5199"/>
    <n v="68000000"/>
    <x v="1"/>
    <x v="11"/>
    <n v="4.8875564203364703E-2"/>
  </r>
  <r>
    <s v="R09249"/>
    <x v="0"/>
    <x v="4"/>
    <x v="4"/>
    <x v="567"/>
    <n v="3287"/>
    <n v="37"/>
    <n v="749"/>
    <n v="305483"/>
    <n v="14807"/>
    <n v="526057"/>
    <n v="29583"/>
    <n v="13340"/>
    <n v="83000000"/>
    <x v="0"/>
    <x v="7"/>
    <n v="4.847078233485988E-2"/>
  </r>
  <r>
    <s v="R09250"/>
    <x v="3"/>
    <x v="17"/>
    <x v="28"/>
    <x v="361"/>
    <n v="2484"/>
    <n v="165"/>
    <n v="3322"/>
    <n v="307967"/>
    <n v="14972"/>
    <n v="529379"/>
    <n v="42228"/>
    <n v="662"/>
    <n v="68000000"/>
    <x v="0"/>
    <x v="1"/>
    <n v="4.8615598424506523E-2"/>
  </r>
  <r>
    <s v="R09251"/>
    <x v="2"/>
    <x v="9"/>
    <x v="25"/>
    <x v="476"/>
    <n v="2735"/>
    <n v="148"/>
    <n v="3286"/>
    <n v="310702"/>
    <n v="15120"/>
    <n v="532665"/>
    <n v="24615"/>
    <n v="5777"/>
    <n v="1380000000"/>
    <x v="1"/>
    <x v="11"/>
    <n v="4.8663993150993554E-2"/>
  </r>
  <r>
    <s v="R09252"/>
    <x v="0"/>
    <x v="4"/>
    <x v="4"/>
    <x v="301"/>
    <n v="2523"/>
    <n v="150"/>
    <n v="4752"/>
    <n v="313225"/>
    <n v="15270"/>
    <n v="537417"/>
    <n v="27753"/>
    <n v="15769"/>
    <n v="83000000"/>
    <x v="0"/>
    <x v="10"/>
    <n v="4.8750897916832944E-2"/>
  </r>
  <r>
    <s v="R09253"/>
    <x v="2"/>
    <x v="5"/>
    <x v="13"/>
    <x v="402"/>
    <n v="3455"/>
    <n v="173"/>
    <n v="733"/>
    <n v="316680"/>
    <n v="15443"/>
    <n v="538150"/>
    <n v="34550"/>
    <n v="8686"/>
    <n v="1380000000"/>
    <x v="0"/>
    <x v="4"/>
    <n v="4.8765315144625489E-2"/>
  </r>
  <r>
    <s v="R09254"/>
    <x v="2"/>
    <x v="5"/>
    <x v="5"/>
    <x v="237"/>
    <n v="937"/>
    <n v="196"/>
    <n v="2386"/>
    <n v="317617"/>
    <n v="15639"/>
    <n v="540536"/>
    <n v="14055"/>
    <n v="19431"/>
    <n v="1380000000"/>
    <x v="1"/>
    <x v="3"/>
    <n v="4.9238548314479387E-2"/>
  </r>
  <r>
    <s v="R09255"/>
    <x v="2"/>
    <x v="9"/>
    <x v="9"/>
    <x v="342"/>
    <n v="877"/>
    <n v="157"/>
    <n v="4323"/>
    <n v="318494"/>
    <n v="15796"/>
    <n v="544859"/>
    <n v="6139"/>
    <n v="2194"/>
    <n v="1380000000"/>
    <x v="0"/>
    <x v="4"/>
    <n v="4.9595910754990674E-2"/>
  </r>
  <r>
    <s v="R09256"/>
    <x v="0"/>
    <x v="19"/>
    <x v="36"/>
    <x v="693"/>
    <n v="2704"/>
    <n v="167"/>
    <n v="1259"/>
    <n v="321198"/>
    <n v="15963"/>
    <n v="546118"/>
    <n v="43264"/>
    <n v="1731"/>
    <n v="83000000"/>
    <x v="1"/>
    <x v="9"/>
    <n v="4.9698316926008256E-2"/>
  </r>
  <r>
    <s v="R09257"/>
    <x v="0"/>
    <x v="19"/>
    <x v="35"/>
    <x v="645"/>
    <n v="546"/>
    <n v="81"/>
    <n v="2413"/>
    <n v="321744"/>
    <n v="16044"/>
    <n v="548531"/>
    <n v="10374"/>
    <n v="11825"/>
    <n v="83000000"/>
    <x v="1"/>
    <x v="6"/>
    <n v="4.9865731761897659E-2"/>
  </r>
  <r>
    <s v="R09258"/>
    <x v="1"/>
    <x v="15"/>
    <x v="30"/>
    <x v="102"/>
    <n v="2462"/>
    <n v="69"/>
    <n v="2905"/>
    <n v="324206"/>
    <n v="16113"/>
    <n v="551436"/>
    <n v="12310"/>
    <n v="19285"/>
    <n v="213000000"/>
    <x v="1"/>
    <x v="6"/>
    <n v="4.9699882173679696E-2"/>
  </r>
  <r>
    <s v="R09259"/>
    <x v="4"/>
    <x v="8"/>
    <x v="8"/>
    <x v="451"/>
    <n v="3203"/>
    <n v="68"/>
    <n v="2496"/>
    <n v="327409"/>
    <n v="16181"/>
    <n v="553932"/>
    <n v="32030"/>
    <n v="4427"/>
    <n v="331000000"/>
    <x v="1"/>
    <x v="9"/>
    <n v="4.9421365936794651E-2"/>
  </r>
  <r>
    <s v="R09260"/>
    <x v="3"/>
    <x v="11"/>
    <x v="33"/>
    <x v="307"/>
    <n v="4493"/>
    <n v="169"/>
    <n v="2554"/>
    <n v="331902"/>
    <n v="16350"/>
    <n v="556486"/>
    <n v="67395"/>
    <n v="17159"/>
    <n v="68000000"/>
    <x v="1"/>
    <x v="2"/>
    <n v="4.926152900554983E-2"/>
  </r>
  <r>
    <s v="R09261"/>
    <x v="3"/>
    <x v="10"/>
    <x v="10"/>
    <x v="414"/>
    <n v="3578"/>
    <n v="145"/>
    <n v="3704"/>
    <n v="335480"/>
    <n v="16495"/>
    <n v="560190"/>
    <n v="35780"/>
    <n v="11707"/>
    <n v="68000000"/>
    <x v="1"/>
    <x v="11"/>
    <n v="4.9168355788720641E-2"/>
  </r>
  <r>
    <s v="R09262"/>
    <x v="2"/>
    <x v="2"/>
    <x v="2"/>
    <x v="673"/>
    <n v="3631"/>
    <n v="186"/>
    <n v="2109"/>
    <n v="339111"/>
    <n v="16681"/>
    <n v="562299"/>
    <n v="29048"/>
    <n v="16825"/>
    <n v="1380000000"/>
    <x v="1"/>
    <x v="2"/>
    <n v="4.9190383089902714E-2"/>
  </r>
  <r>
    <s v="R09263"/>
    <x v="0"/>
    <x v="19"/>
    <x v="35"/>
    <x v="682"/>
    <n v="2215"/>
    <n v="12"/>
    <n v="3402"/>
    <n v="341326"/>
    <n v="16693"/>
    <n v="565701"/>
    <n v="42085"/>
    <n v="3048"/>
    <n v="83000000"/>
    <x v="0"/>
    <x v="1"/>
    <n v="4.8906324159308109E-2"/>
  </r>
  <r>
    <s v="R09264"/>
    <x v="0"/>
    <x v="0"/>
    <x v="0"/>
    <x v="426"/>
    <n v="3846"/>
    <n v="118"/>
    <n v="4282"/>
    <n v="345172"/>
    <n v="16811"/>
    <n v="569983"/>
    <n v="23076"/>
    <n v="410"/>
    <n v="83000000"/>
    <x v="0"/>
    <x v="6"/>
    <n v="4.8703255188717508E-2"/>
  </r>
  <r>
    <s v="R09265"/>
    <x v="2"/>
    <x v="9"/>
    <x v="9"/>
    <x v="562"/>
    <n v="229"/>
    <n v="101"/>
    <n v="1528"/>
    <n v="345401"/>
    <n v="16912"/>
    <n v="571511"/>
    <n v="2977"/>
    <n v="8300"/>
    <n v="1380000000"/>
    <x v="0"/>
    <x v="8"/>
    <n v="4.8963378797397809E-2"/>
  </r>
  <r>
    <s v="R09266"/>
    <x v="4"/>
    <x v="13"/>
    <x v="21"/>
    <x v="177"/>
    <n v="4798"/>
    <n v="20"/>
    <n v="850"/>
    <n v="350199"/>
    <n v="16932"/>
    <n v="572361"/>
    <n v="47980"/>
    <n v="7669"/>
    <n v="331000000"/>
    <x v="1"/>
    <x v="5"/>
    <n v="4.8349652626078314E-2"/>
  </r>
  <r>
    <s v="R09267"/>
    <x v="3"/>
    <x v="17"/>
    <x v="20"/>
    <x v="525"/>
    <n v="1427"/>
    <n v="195"/>
    <n v="2301"/>
    <n v="351626"/>
    <n v="17127"/>
    <n v="574662"/>
    <n v="24259"/>
    <n v="19557"/>
    <n v="68000000"/>
    <x v="1"/>
    <x v="3"/>
    <n v="4.8708002252393169E-2"/>
  </r>
  <r>
    <s v="R09268"/>
    <x v="1"/>
    <x v="15"/>
    <x v="18"/>
    <x v="494"/>
    <n v="1699"/>
    <n v="76"/>
    <n v="4674"/>
    <n v="353325"/>
    <n v="17203"/>
    <n v="579336"/>
    <n v="8495"/>
    <n v="14756"/>
    <n v="213000000"/>
    <x v="1"/>
    <x v="10"/>
    <n v="4.8688884171796502E-2"/>
  </r>
  <r>
    <s v="R09269"/>
    <x v="4"/>
    <x v="8"/>
    <x v="8"/>
    <x v="282"/>
    <n v="3969"/>
    <n v="81"/>
    <n v="4409"/>
    <n v="357294"/>
    <n v="17284"/>
    <n v="583745"/>
    <n v="47628"/>
    <n v="5868"/>
    <n v="331000000"/>
    <x v="1"/>
    <x v="11"/>
    <n v="4.837472781518861E-2"/>
  </r>
  <r>
    <s v="R09270"/>
    <x v="0"/>
    <x v="16"/>
    <x v="19"/>
    <x v="678"/>
    <n v="3065"/>
    <n v="76"/>
    <n v="3623"/>
    <n v="360359"/>
    <n v="17360"/>
    <n v="587368"/>
    <n v="42910"/>
    <n v="19320"/>
    <n v="83000000"/>
    <x v="1"/>
    <x v="6"/>
    <n v="4.817418185753651E-2"/>
  </r>
  <r>
    <s v="R09271"/>
    <x v="2"/>
    <x v="5"/>
    <x v="5"/>
    <x v="7"/>
    <n v="2145"/>
    <n v="188"/>
    <n v="3295"/>
    <n v="362504"/>
    <n v="17548"/>
    <n v="590663"/>
    <n v="40755"/>
    <n v="8078"/>
    <n v="1380000000"/>
    <x v="1"/>
    <x v="2"/>
    <n v="4.8407741707677705E-2"/>
  </r>
  <r>
    <s v="R09272"/>
    <x v="3"/>
    <x v="17"/>
    <x v="20"/>
    <x v="200"/>
    <n v="6"/>
    <n v="98"/>
    <n v="4526"/>
    <n v="362510"/>
    <n v="17646"/>
    <n v="595189"/>
    <n v="66"/>
    <n v="10651"/>
    <n v="68000000"/>
    <x v="0"/>
    <x v="7"/>
    <n v="4.8677277868196742E-2"/>
  </r>
  <r>
    <s v="R09273"/>
    <x v="2"/>
    <x v="2"/>
    <x v="2"/>
    <x v="505"/>
    <n v="4272"/>
    <n v="165"/>
    <n v="1379"/>
    <n v="366782"/>
    <n v="17811"/>
    <n v="596568"/>
    <n v="64080"/>
    <n v="1726"/>
    <n v="1380000000"/>
    <x v="0"/>
    <x v="3"/>
    <n v="4.8560180161512832E-2"/>
  </r>
  <r>
    <s v="R09274"/>
    <x v="0"/>
    <x v="16"/>
    <x v="19"/>
    <x v="546"/>
    <n v="1229"/>
    <n v="167"/>
    <n v="3498"/>
    <n v="368011"/>
    <n v="17978"/>
    <n v="600066"/>
    <n v="18435"/>
    <n v="19549"/>
    <n v="83000000"/>
    <x v="1"/>
    <x v="8"/>
    <n v="4.8851800625524779E-2"/>
  </r>
  <r>
    <s v="R09275"/>
    <x v="2"/>
    <x v="5"/>
    <x v="13"/>
    <x v="161"/>
    <n v="4394"/>
    <n v="154"/>
    <n v="1415"/>
    <n v="372405"/>
    <n v="18132"/>
    <n v="601481"/>
    <n v="43940"/>
    <n v="483"/>
    <n v="1380000000"/>
    <x v="0"/>
    <x v="3"/>
    <n v="4.8688927377451965E-2"/>
  </r>
  <r>
    <s v="R09276"/>
    <x v="3"/>
    <x v="6"/>
    <x v="6"/>
    <x v="237"/>
    <n v="1823"/>
    <n v="185"/>
    <n v="2269"/>
    <n v="374228"/>
    <n v="18317"/>
    <n v="603750"/>
    <n v="29168"/>
    <n v="6963"/>
    <n v="68000000"/>
    <x v="1"/>
    <x v="3"/>
    <n v="4.8946097031756043E-2"/>
  </r>
  <r>
    <s v="R09277"/>
    <x v="2"/>
    <x v="2"/>
    <x v="2"/>
    <x v="552"/>
    <n v="3984"/>
    <n v="193"/>
    <n v="2807"/>
    <n v="378212"/>
    <n v="18510"/>
    <n v="606557"/>
    <n v="59760"/>
    <n v="17723"/>
    <n v="1380000000"/>
    <x v="0"/>
    <x v="7"/>
    <n v="4.8940805685700084E-2"/>
  </r>
  <r>
    <s v="R09278"/>
    <x v="3"/>
    <x v="6"/>
    <x v="22"/>
    <x v="294"/>
    <n v="2276"/>
    <n v="42"/>
    <n v="1799"/>
    <n v="380488"/>
    <n v="18552"/>
    <n v="608356"/>
    <n v="34140"/>
    <n v="606"/>
    <n v="68000000"/>
    <x v="1"/>
    <x v="7"/>
    <n v="4.8758436534135113E-2"/>
  </r>
  <r>
    <s v="R09279"/>
    <x v="2"/>
    <x v="2"/>
    <x v="2"/>
    <x v="200"/>
    <n v="2943"/>
    <n v="121"/>
    <n v="3608"/>
    <n v="383431"/>
    <n v="18673"/>
    <n v="611964"/>
    <n v="14715"/>
    <n v="5261"/>
    <n v="1380000000"/>
    <x v="0"/>
    <x v="7"/>
    <n v="4.8699766059603945E-2"/>
  </r>
  <r>
    <s v="R09280"/>
    <x v="2"/>
    <x v="5"/>
    <x v="13"/>
    <x v="179"/>
    <n v="630"/>
    <n v="123"/>
    <n v="2813"/>
    <n v="384061"/>
    <n v="18796"/>
    <n v="614777"/>
    <n v="8820"/>
    <n v="10629"/>
    <n v="1380000000"/>
    <x v="1"/>
    <x v="2"/>
    <n v="4.8940142321141696E-2"/>
  </r>
  <r>
    <s v="R09281"/>
    <x v="3"/>
    <x v="10"/>
    <x v="11"/>
    <x v="403"/>
    <n v="269"/>
    <n v="19"/>
    <n v="2002"/>
    <n v="384330"/>
    <n v="18815"/>
    <n v="616779"/>
    <n v="4573"/>
    <n v="6930"/>
    <n v="68000000"/>
    <x v="0"/>
    <x v="11"/>
    <n v="4.895532485103947E-2"/>
  </r>
  <r>
    <s v="R09282"/>
    <x v="2"/>
    <x v="5"/>
    <x v="13"/>
    <x v="494"/>
    <n v="4176"/>
    <n v="162"/>
    <n v="2119"/>
    <n v="388506"/>
    <n v="18977"/>
    <n v="618898"/>
    <n v="37584"/>
    <n v="12022"/>
    <n v="1380000000"/>
    <x v="1"/>
    <x v="10"/>
    <n v="4.8846092467040407E-2"/>
  </r>
  <r>
    <s v="R09283"/>
    <x v="4"/>
    <x v="13"/>
    <x v="21"/>
    <x v="309"/>
    <n v="3771"/>
    <n v="54"/>
    <n v="455"/>
    <n v="392277"/>
    <n v="19031"/>
    <n v="619353"/>
    <n v="30168"/>
    <n v="8626"/>
    <n v="331000000"/>
    <x v="1"/>
    <x v="6"/>
    <n v="4.8514187678604659E-2"/>
  </r>
  <r>
    <s v="R09284"/>
    <x v="1"/>
    <x v="1"/>
    <x v="1"/>
    <x v="58"/>
    <n v="4915"/>
    <n v="73"/>
    <n v="3146"/>
    <n v="397192"/>
    <n v="19104"/>
    <n v="622499"/>
    <n v="54065"/>
    <n v="19445"/>
    <n v="213000000"/>
    <x v="1"/>
    <x v="1"/>
    <n v="4.809764547120788E-2"/>
  </r>
  <r>
    <s v="R09285"/>
    <x v="4"/>
    <x v="12"/>
    <x v="14"/>
    <x v="236"/>
    <n v="500"/>
    <n v="71"/>
    <n v="4705"/>
    <n v="397692"/>
    <n v="19175"/>
    <n v="627204"/>
    <n v="9500"/>
    <n v="1817"/>
    <n v="331000000"/>
    <x v="0"/>
    <x v="11"/>
    <n v="4.8215704615632196E-2"/>
  </r>
  <r>
    <s v="R09286"/>
    <x v="1"/>
    <x v="15"/>
    <x v="18"/>
    <x v="313"/>
    <n v="2750"/>
    <n v="167"/>
    <n v="2884"/>
    <n v="400442"/>
    <n v="19342"/>
    <n v="630088"/>
    <n v="16500"/>
    <n v="4721"/>
    <n v="213000000"/>
    <x v="0"/>
    <x v="5"/>
    <n v="4.8301626702493744E-2"/>
  </r>
  <r>
    <s v="R09287"/>
    <x v="4"/>
    <x v="12"/>
    <x v="14"/>
    <x v="672"/>
    <n v="1312"/>
    <n v="45"/>
    <n v="938"/>
    <n v="401754"/>
    <n v="19387"/>
    <n v="631026"/>
    <n v="6560"/>
    <n v="17335"/>
    <n v="331000000"/>
    <x v="0"/>
    <x v="10"/>
    <n v="4.8255897887762161E-2"/>
  </r>
  <r>
    <s v="R09288"/>
    <x v="1"/>
    <x v="3"/>
    <x v="31"/>
    <x v="553"/>
    <n v="2153"/>
    <n v="78"/>
    <n v="1684"/>
    <n v="403907"/>
    <n v="19465"/>
    <n v="632710"/>
    <n v="23683"/>
    <n v="2806"/>
    <n v="213000000"/>
    <x v="1"/>
    <x v="2"/>
    <n v="4.8191786723181328E-2"/>
  </r>
  <r>
    <s v="R09289"/>
    <x v="2"/>
    <x v="9"/>
    <x v="9"/>
    <x v="668"/>
    <n v="4736"/>
    <n v="169"/>
    <n v="2565"/>
    <n v="408643"/>
    <n v="19634"/>
    <n v="635275"/>
    <n v="56832"/>
    <n v="9067"/>
    <n v="1380000000"/>
    <x v="1"/>
    <x v="11"/>
    <n v="4.8046828160521533E-2"/>
  </r>
  <r>
    <s v="R09290"/>
    <x v="3"/>
    <x v="6"/>
    <x v="6"/>
    <x v="443"/>
    <n v="608"/>
    <n v="145"/>
    <n v="3409"/>
    <n v="409251"/>
    <n v="19779"/>
    <n v="638684"/>
    <n v="5472"/>
    <n v="14353"/>
    <n v="68000000"/>
    <x v="0"/>
    <x v="4"/>
    <n v="4.8329753623082165E-2"/>
  </r>
  <r>
    <s v="R09291"/>
    <x v="3"/>
    <x v="17"/>
    <x v="20"/>
    <x v="56"/>
    <n v="3043"/>
    <n v="14"/>
    <n v="2085"/>
    <n v="412294"/>
    <n v="19793"/>
    <n v="640769"/>
    <n v="36516"/>
    <n v="4780"/>
    <n v="68000000"/>
    <x v="0"/>
    <x v="0"/>
    <n v="4.8007004710231047E-2"/>
  </r>
  <r>
    <s v="R09292"/>
    <x v="0"/>
    <x v="4"/>
    <x v="4"/>
    <x v="100"/>
    <n v="1663"/>
    <n v="98"/>
    <n v="2366"/>
    <n v="413957"/>
    <n v="19891"/>
    <n v="643135"/>
    <n v="31597"/>
    <n v="3294"/>
    <n v="83000000"/>
    <x v="0"/>
    <x v="5"/>
    <n v="4.8050884512159477E-2"/>
  </r>
  <r>
    <s v="R09293"/>
    <x v="1"/>
    <x v="3"/>
    <x v="3"/>
    <x v="254"/>
    <n v="3294"/>
    <n v="65"/>
    <n v="139"/>
    <n v="417251"/>
    <n v="19956"/>
    <n v="643274"/>
    <n v="26352"/>
    <n v="6865"/>
    <n v="213000000"/>
    <x v="1"/>
    <x v="0"/>
    <n v="4.7827326956675957E-2"/>
  </r>
  <r>
    <s v="R09294"/>
    <x v="0"/>
    <x v="0"/>
    <x v="0"/>
    <x v="460"/>
    <n v="1997"/>
    <n v="140"/>
    <n v="426"/>
    <n v="419248"/>
    <n v="20096"/>
    <n v="643700"/>
    <n v="23964"/>
    <n v="14579"/>
    <n v="83000000"/>
    <x v="1"/>
    <x v="1"/>
    <n v="4.793344273556463E-2"/>
  </r>
  <r>
    <s v="R09295"/>
    <x v="0"/>
    <x v="4"/>
    <x v="24"/>
    <x v="715"/>
    <n v="2429"/>
    <n v="108"/>
    <n v="2902"/>
    <n v="421677"/>
    <n v="20204"/>
    <n v="646602"/>
    <n v="36435"/>
    <n v="11609"/>
    <n v="83000000"/>
    <x v="0"/>
    <x v="7"/>
    <n v="4.7913450342323624E-2"/>
  </r>
  <r>
    <s v="R09296"/>
    <x v="1"/>
    <x v="1"/>
    <x v="1"/>
    <x v="55"/>
    <n v="4199"/>
    <n v="56"/>
    <n v="2017"/>
    <n v="425876"/>
    <n v="20260"/>
    <n v="648619"/>
    <n v="29393"/>
    <n v="19329"/>
    <n v="213000000"/>
    <x v="0"/>
    <x v="3"/>
    <n v="4.7572532849937538E-2"/>
  </r>
  <r>
    <s v="R09297"/>
    <x v="3"/>
    <x v="17"/>
    <x v="20"/>
    <x v="728"/>
    <n v="2711"/>
    <n v="136"/>
    <n v="1218"/>
    <n v="428587"/>
    <n v="20396"/>
    <n v="649837"/>
    <n v="29821"/>
    <n v="4217"/>
    <n v="68000000"/>
    <x v="0"/>
    <x v="9"/>
    <n v="4.7588937601933799E-2"/>
  </r>
  <r>
    <s v="R09298"/>
    <x v="1"/>
    <x v="18"/>
    <x v="27"/>
    <x v="593"/>
    <n v="3185"/>
    <n v="120"/>
    <n v="4310"/>
    <n v="431772"/>
    <n v="20516"/>
    <n v="654147"/>
    <n v="31850"/>
    <n v="7532"/>
    <n v="213000000"/>
    <x v="1"/>
    <x v="3"/>
    <n v="4.7515818533855829E-2"/>
  </r>
  <r>
    <s v="R09299"/>
    <x v="2"/>
    <x v="9"/>
    <x v="25"/>
    <x v="487"/>
    <n v="1531"/>
    <n v="98"/>
    <n v="1912"/>
    <n v="433303"/>
    <n v="20614"/>
    <n v="656059"/>
    <n v="7655"/>
    <n v="7493"/>
    <n v="1380000000"/>
    <x v="1"/>
    <x v="0"/>
    <n v="4.7574099417728472E-2"/>
  </r>
  <r>
    <s v="R09300"/>
    <x v="0"/>
    <x v="0"/>
    <x v="0"/>
    <x v="381"/>
    <n v="4216"/>
    <n v="65"/>
    <n v="4636"/>
    <n v="437519"/>
    <n v="20679"/>
    <n v="660695"/>
    <n v="37944"/>
    <n v="2887"/>
    <n v="83000000"/>
    <x v="1"/>
    <x v="3"/>
    <n v="4.7264233096162678E-2"/>
  </r>
  <r>
    <s v="R09301"/>
    <x v="0"/>
    <x v="0"/>
    <x v="0"/>
    <x v="32"/>
    <n v="3706"/>
    <n v="143"/>
    <n v="3681"/>
    <n v="441225"/>
    <n v="20822"/>
    <n v="664376"/>
    <n v="66708"/>
    <n v="9324"/>
    <n v="83000000"/>
    <x v="1"/>
    <x v="0"/>
    <n v="4.7191342285681906E-2"/>
  </r>
  <r>
    <s v="R09302"/>
    <x v="1"/>
    <x v="18"/>
    <x v="23"/>
    <x v="191"/>
    <n v="3074"/>
    <n v="109"/>
    <n v="2436"/>
    <n v="444299"/>
    <n v="20931"/>
    <n v="666812"/>
    <n v="55332"/>
    <n v="19267"/>
    <n v="213000000"/>
    <x v="1"/>
    <x v="9"/>
    <n v="4.7110166802085983E-2"/>
  </r>
  <r>
    <s v="R09303"/>
    <x v="0"/>
    <x v="19"/>
    <x v="35"/>
    <x v="187"/>
    <n v="4502"/>
    <n v="129"/>
    <n v="1452"/>
    <n v="448801"/>
    <n v="21060"/>
    <n v="668264"/>
    <n v="81036"/>
    <n v="17529"/>
    <n v="83000000"/>
    <x v="1"/>
    <x v="1"/>
    <n v="4.6925029133179294E-2"/>
  </r>
  <r>
    <s v="R09304"/>
    <x v="3"/>
    <x v="11"/>
    <x v="12"/>
    <x v="355"/>
    <n v="675"/>
    <n v="143"/>
    <n v="1717"/>
    <n v="449476"/>
    <n v="21203"/>
    <n v="669981"/>
    <n v="10125"/>
    <n v="2118"/>
    <n v="68000000"/>
    <x v="1"/>
    <x v="6"/>
    <n v="4.7172707775276101E-2"/>
  </r>
  <r>
    <s v="R09305"/>
    <x v="0"/>
    <x v="0"/>
    <x v="0"/>
    <x v="308"/>
    <n v="1654"/>
    <n v="71"/>
    <n v="2199"/>
    <n v="451130"/>
    <n v="21274"/>
    <n v="672180"/>
    <n v="26464"/>
    <n v="17582"/>
    <n v="83000000"/>
    <x v="1"/>
    <x v="8"/>
    <n v="4.7157138740496089E-2"/>
  </r>
  <r>
    <s v="R09306"/>
    <x v="1"/>
    <x v="18"/>
    <x v="27"/>
    <x v="549"/>
    <n v="4527"/>
    <n v="0"/>
    <n v="3174"/>
    <n v="455657"/>
    <n v="21274"/>
    <n v="675354"/>
    <n v="86013"/>
    <n v="11738"/>
    <n v="213000000"/>
    <x v="1"/>
    <x v="6"/>
    <n v="4.6688627629993616E-2"/>
  </r>
  <r>
    <s v="R09307"/>
    <x v="3"/>
    <x v="10"/>
    <x v="10"/>
    <x v="60"/>
    <n v="4156"/>
    <n v="104"/>
    <n v="1428"/>
    <n v="459813"/>
    <n v="21378"/>
    <n v="676782"/>
    <n v="33248"/>
    <n v="1744"/>
    <n v="68000000"/>
    <x v="1"/>
    <x v="5"/>
    <n v="4.6492813382831719E-2"/>
  </r>
  <r>
    <s v="R09308"/>
    <x v="3"/>
    <x v="6"/>
    <x v="6"/>
    <x v="236"/>
    <n v="3544"/>
    <n v="153"/>
    <n v="1311"/>
    <n v="463357"/>
    <n v="21531"/>
    <n v="678093"/>
    <n v="60248"/>
    <n v="9951"/>
    <n v="68000000"/>
    <x v="0"/>
    <x v="11"/>
    <n v="4.6467410657441241E-2"/>
  </r>
  <r>
    <s v="R09309"/>
    <x v="0"/>
    <x v="4"/>
    <x v="4"/>
    <x v="591"/>
    <n v="3818"/>
    <n v="171"/>
    <n v="746"/>
    <n v="467175"/>
    <n v="21702"/>
    <n v="678839"/>
    <n v="38180"/>
    <n v="19474"/>
    <n v="83000000"/>
    <x v="1"/>
    <x v="5"/>
    <n v="4.6453684379515171E-2"/>
  </r>
  <r>
    <s v="R09310"/>
    <x v="1"/>
    <x v="3"/>
    <x v="3"/>
    <x v="115"/>
    <n v="3443"/>
    <n v="132"/>
    <n v="2789"/>
    <n v="470618"/>
    <n v="21834"/>
    <n v="681628"/>
    <n v="44759"/>
    <n v="11356"/>
    <n v="213000000"/>
    <x v="1"/>
    <x v="5"/>
    <n v="4.6394315559540857E-2"/>
  </r>
  <r>
    <s v="R09311"/>
    <x v="0"/>
    <x v="16"/>
    <x v="19"/>
    <x v="365"/>
    <n v="1047"/>
    <n v="20"/>
    <n v="3106"/>
    <n v="471665"/>
    <n v="21854"/>
    <n v="684734"/>
    <n v="8376"/>
    <n v="11672"/>
    <n v="83000000"/>
    <x v="1"/>
    <x v="7"/>
    <n v="4.6333732628030491E-2"/>
  </r>
  <r>
    <s v="R09312"/>
    <x v="2"/>
    <x v="9"/>
    <x v="9"/>
    <x v="520"/>
    <n v="2453"/>
    <n v="34"/>
    <n v="2914"/>
    <n v="474118"/>
    <n v="21888"/>
    <n v="687648"/>
    <n v="14718"/>
    <n v="17375"/>
    <n v="1380000000"/>
    <x v="0"/>
    <x v="4"/>
    <n v="4.6165722457278568E-2"/>
  </r>
  <r>
    <s v="R09313"/>
    <x v="2"/>
    <x v="2"/>
    <x v="2"/>
    <x v="406"/>
    <n v="1331"/>
    <n v="103"/>
    <n v="753"/>
    <n v="475449"/>
    <n v="21991"/>
    <n v="688401"/>
    <n v="21296"/>
    <n v="586"/>
    <n v="1380000000"/>
    <x v="1"/>
    <x v="5"/>
    <n v="4.6253120734295369E-2"/>
  </r>
  <r>
    <s v="R09314"/>
    <x v="3"/>
    <x v="11"/>
    <x v="33"/>
    <x v="565"/>
    <n v="4082"/>
    <n v="53"/>
    <n v="483"/>
    <n v="479531"/>
    <n v="22044"/>
    <n v="688884"/>
    <n v="48984"/>
    <n v="3486"/>
    <n v="68000000"/>
    <x v="1"/>
    <x v="8"/>
    <n v="4.5969916439187457E-2"/>
  </r>
  <r>
    <s v="R09315"/>
    <x v="0"/>
    <x v="19"/>
    <x v="35"/>
    <x v="458"/>
    <n v="2660"/>
    <n v="123"/>
    <n v="3592"/>
    <n v="482191"/>
    <n v="22167"/>
    <n v="692476"/>
    <n v="13300"/>
    <n v="4774"/>
    <n v="83000000"/>
    <x v="1"/>
    <x v="3"/>
    <n v="4.5971409669612252E-2"/>
  </r>
  <r>
    <s v="R09316"/>
    <x v="2"/>
    <x v="7"/>
    <x v="7"/>
    <x v="316"/>
    <n v="2262"/>
    <n v="177"/>
    <n v="387"/>
    <n v="484453"/>
    <n v="22344"/>
    <n v="692863"/>
    <n v="22620"/>
    <n v="16096"/>
    <n v="1380000000"/>
    <x v="0"/>
    <x v="0"/>
    <n v="4.6122121237767134E-2"/>
  </r>
  <r>
    <s v="R09317"/>
    <x v="4"/>
    <x v="14"/>
    <x v="16"/>
    <x v="44"/>
    <n v="4357"/>
    <n v="107"/>
    <n v="1788"/>
    <n v="488810"/>
    <n v="22451"/>
    <n v="694651"/>
    <n v="34856"/>
    <n v="3883"/>
    <n v="331000000"/>
    <x v="1"/>
    <x v="0"/>
    <n v="4.5929911417524193E-2"/>
  </r>
  <r>
    <s v="R09318"/>
    <x v="2"/>
    <x v="7"/>
    <x v="7"/>
    <x v="49"/>
    <n v="763"/>
    <n v="43"/>
    <n v="544"/>
    <n v="489573"/>
    <n v="22494"/>
    <n v="695195"/>
    <n v="7630"/>
    <n v="4186"/>
    <n v="1380000000"/>
    <x v="1"/>
    <x v="6"/>
    <n v="4.5946161246637376E-2"/>
  </r>
  <r>
    <s v="R09319"/>
    <x v="0"/>
    <x v="4"/>
    <x v="24"/>
    <x v="500"/>
    <n v="2367"/>
    <n v="84"/>
    <n v="2906"/>
    <n v="491940"/>
    <n v="22578"/>
    <n v="698101"/>
    <n v="16569"/>
    <n v="8056"/>
    <n v="83000000"/>
    <x v="1"/>
    <x v="8"/>
    <n v="4.5895840956214171E-2"/>
  </r>
  <r>
    <s v="R09320"/>
    <x v="0"/>
    <x v="4"/>
    <x v="24"/>
    <x v="705"/>
    <n v="3408"/>
    <n v="3"/>
    <n v="2965"/>
    <n v="495348"/>
    <n v="22581"/>
    <n v="701066"/>
    <n v="44304"/>
    <n v="15723"/>
    <n v="83000000"/>
    <x v="1"/>
    <x v="7"/>
    <n v="4.5586133385014174E-2"/>
  </r>
  <r>
    <s v="R09321"/>
    <x v="2"/>
    <x v="2"/>
    <x v="29"/>
    <x v="522"/>
    <n v="1684"/>
    <n v="122"/>
    <n v="2746"/>
    <n v="497032"/>
    <n v="22703"/>
    <n v="703812"/>
    <n v="11788"/>
    <n v="3193"/>
    <n v="1380000000"/>
    <x v="1"/>
    <x v="0"/>
    <n v="4.5677139500072433E-2"/>
  </r>
  <r>
    <s v="R09322"/>
    <x v="0"/>
    <x v="16"/>
    <x v="19"/>
    <x v="26"/>
    <n v="4464"/>
    <n v="41"/>
    <n v="4676"/>
    <n v="501496"/>
    <n v="22744"/>
    <n v="708488"/>
    <n v="31248"/>
    <n v="10598"/>
    <n v="83000000"/>
    <x v="0"/>
    <x v="11"/>
    <n v="4.5352305900744974E-2"/>
  </r>
  <r>
    <s v="R09323"/>
    <x v="0"/>
    <x v="0"/>
    <x v="0"/>
    <x v="76"/>
    <n v="869"/>
    <n v="168"/>
    <n v="1161"/>
    <n v="502365"/>
    <n v="22912"/>
    <n v="709649"/>
    <n v="7821"/>
    <n v="5984"/>
    <n v="83000000"/>
    <x v="0"/>
    <x v="2"/>
    <n v="4.560827286932808E-2"/>
  </r>
  <r>
    <s v="R09324"/>
    <x v="4"/>
    <x v="13"/>
    <x v="15"/>
    <x v="493"/>
    <n v="2733"/>
    <n v="163"/>
    <n v="4226"/>
    <n v="505098"/>
    <n v="23075"/>
    <n v="713875"/>
    <n v="30063"/>
    <n v="4041"/>
    <n v="331000000"/>
    <x v="0"/>
    <x v="9"/>
    <n v="4.5684203857469241E-2"/>
  </r>
  <r>
    <s v="R09325"/>
    <x v="3"/>
    <x v="11"/>
    <x v="12"/>
    <x v="510"/>
    <n v="913"/>
    <n v="23"/>
    <n v="3322"/>
    <n v="506011"/>
    <n v="23098"/>
    <n v="717197"/>
    <n v="16434"/>
    <n v="2752"/>
    <n v="68000000"/>
    <x v="0"/>
    <x v="6"/>
    <n v="4.5647229012808023E-2"/>
  </r>
  <r>
    <s v="R09326"/>
    <x v="0"/>
    <x v="0"/>
    <x v="0"/>
    <x v="423"/>
    <n v="3131"/>
    <n v="132"/>
    <n v="1658"/>
    <n v="509142"/>
    <n v="23230"/>
    <n v="718855"/>
    <n v="56358"/>
    <n v="19569"/>
    <n v="83000000"/>
    <x v="0"/>
    <x v="5"/>
    <n v="4.5625778270109323E-2"/>
  </r>
  <r>
    <s v="R09327"/>
    <x v="1"/>
    <x v="18"/>
    <x v="27"/>
    <x v="261"/>
    <n v="1630"/>
    <n v="184"/>
    <n v="4461"/>
    <n v="510772"/>
    <n v="23414"/>
    <n v="723316"/>
    <n v="16300"/>
    <n v="16802"/>
    <n v="213000000"/>
    <x v="0"/>
    <x v="9"/>
    <n v="4.5840414118236708E-2"/>
  </r>
  <r>
    <s v="R09328"/>
    <x v="3"/>
    <x v="11"/>
    <x v="12"/>
    <x v="196"/>
    <n v="542"/>
    <n v="66"/>
    <n v="420"/>
    <n v="511314"/>
    <n v="23480"/>
    <n v="723736"/>
    <n v="9756"/>
    <n v="18618"/>
    <n v="68000000"/>
    <x v="0"/>
    <x v="5"/>
    <n v="4.5920901833315729E-2"/>
  </r>
  <r>
    <s v="R09329"/>
    <x v="3"/>
    <x v="17"/>
    <x v="20"/>
    <x v="595"/>
    <n v="2203"/>
    <n v="10"/>
    <n v="4519"/>
    <n v="513517"/>
    <n v="23490"/>
    <n v="728255"/>
    <n v="24233"/>
    <n v="13389"/>
    <n v="68000000"/>
    <x v="1"/>
    <x v="2"/>
    <n v="4.5743373637094777E-2"/>
  </r>
  <r>
    <s v="R09330"/>
    <x v="1"/>
    <x v="18"/>
    <x v="23"/>
    <x v="55"/>
    <n v="2935"/>
    <n v="172"/>
    <n v="1808"/>
    <n v="516452"/>
    <n v="23662"/>
    <n v="730063"/>
    <n v="38155"/>
    <n v="7749"/>
    <n v="213000000"/>
    <x v="0"/>
    <x v="3"/>
    <n v="4.5816455353062821E-2"/>
  </r>
  <r>
    <s v="R09331"/>
    <x v="2"/>
    <x v="7"/>
    <x v="7"/>
    <x v="362"/>
    <n v="751"/>
    <n v="95"/>
    <n v="3987"/>
    <n v="517203"/>
    <n v="23757"/>
    <n v="734050"/>
    <n v="5257"/>
    <n v="17194"/>
    <n v="1380000000"/>
    <x v="1"/>
    <x v="9"/>
    <n v="4.5933608273733911E-2"/>
  </r>
  <r>
    <s v="R09332"/>
    <x v="4"/>
    <x v="14"/>
    <x v="16"/>
    <x v="480"/>
    <n v="2111"/>
    <n v="21"/>
    <n v="4065"/>
    <n v="519314"/>
    <n v="23778"/>
    <n v="738115"/>
    <n v="18999"/>
    <n v="7654"/>
    <n v="331000000"/>
    <x v="1"/>
    <x v="11"/>
    <n v="4.5787327127710789E-2"/>
  </r>
  <r>
    <s v="R09333"/>
    <x v="0"/>
    <x v="4"/>
    <x v="24"/>
    <x v="20"/>
    <n v="420"/>
    <n v="138"/>
    <n v="2209"/>
    <n v="519734"/>
    <n v="23916"/>
    <n v="740324"/>
    <n v="3780"/>
    <n v="19288"/>
    <n v="83000000"/>
    <x v="0"/>
    <x v="3"/>
    <n v="4.6015846567667308E-2"/>
  </r>
  <r>
    <s v="R09334"/>
    <x v="2"/>
    <x v="5"/>
    <x v="5"/>
    <x v="178"/>
    <n v="2370"/>
    <n v="165"/>
    <n v="4190"/>
    <n v="522104"/>
    <n v="24081"/>
    <n v="744514"/>
    <n v="16590"/>
    <n v="2774"/>
    <n v="1380000000"/>
    <x v="1"/>
    <x v="4"/>
    <n v="4.6122994652406414E-2"/>
  </r>
  <r>
    <s v="R09335"/>
    <x v="1"/>
    <x v="15"/>
    <x v="30"/>
    <x v="153"/>
    <n v="1486"/>
    <n v="186"/>
    <n v="1185"/>
    <n v="523590"/>
    <n v="24267"/>
    <n v="745699"/>
    <n v="22290"/>
    <n v="18037"/>
    <n v="213000000"/>
    <x v="1"/>
    <x v="0"/>
    <n v="4.6347332836761589E-2"/>
  </r>
  <r>
    <s v="R09336"/>
    <x v="4"/>
    <x v="13"/>
    <x v="21"/>
    <x v="615"/>
    <n v="546"/>
    <n v="85"/>
    <n v="4930"/>
    <n v="524136"/>
    <n v="24352"/>
    <n v="750629"/>
    <n v="7644"/>
    <n v="5785"/>
    <n v="331000000"/>
    <x v="0"/>
    <x v="8"/>
    <n v="4.6461223804508754E-2"/>
  </r>
  <r>
    <s v="R09337"/>
    <x v="4"/>
    <x v="14"/>
    <x v="16"/>
    <x v="641"/>
    <n v="4961"/>
    <n v="131"/>
    <n v="1819"/>
    <n v="529097"/>
    <n v="24483"/>
    <n v="752448"/>
    <n v="64493"/>
    <n v="16081"/>
    <n v="331000000"/>
    <x v="0"/>
    <x v="3"/>
    <n v="4.6273178642101544E-2"/>
  </r>
  <r>
    <s v="R09338"/>
    <x v="4"/>
    <x v="13"/>
    <x v="15"/>
    <x v="669"/>
    <n v="2557"/>
    <n v="194"/>
    <n v="4558"/>
    <n v="531654"/>
    <n v="24677"/>
    <n v="757006"/>
    <n v="43469"/>
    <n v="6943"/>
    <n v="331000000"/>
    <x v="0"/>
    <x v="1"/>
    <n v="4.641552588713712E-2"/>
  </r>
  <r>
    <s v="R09339"/>
    <x v="1"/>
    <x v="3"/>
    <x v="3"/>
    <x v="649"/>
    <n v="1571"/>
    <n v="137"/>
    <n v="930"/>
    <n v="533225"/>
    <n v="24814"/>
    <n v="757936"/>
    <n v="20423"/>
    <n v="4398"/>
    <n v="213000000"/>
    <x v="0"/>
    <x v="1"/>
    <n v="4.6535702564583434E-2"/>
  </r>
  <r>
    <s v="R09340"/>
    <x v="2"/>
    <x v="9"/>
    <x v="25"/>
    <x v="549"/>
    <n v="453"/>
    <n v="18"/>
    <n v="4776"/>
    <n v="533678"/>
    <n v="24832"/>
    <n v="762712"/>
    <n v="4530"/>
    <n v="1975"/>
    <n v="1380000000"/>
    <x v="1"/>
    <x v="6"/>
    <n v="4.6529930032716355E-2"/>
  </r>
  <r>
    <s v="R09341"/>
    <x v="0"/>
    <x v="4"/>
    <x v="4"/>
    <x v="307"/>
    <n v="2691"/>
    <n v="81"/>
    <n v="3386"/>
    <n v="536369"/>
    <n v="24913"/>
    <n v="766098"/>
    <n v="24219"/>
    <n v="14425"/>
    <n v="83000000"/>
    <x v="1"/>
    <x v="2"/>
    <n v="4.6447501626678649E-2"/>
  </r>
  <r>
    <s v="R09342"/>
    <x v="4"/>
    <x v="13"/>
    <x v="15"/>
    <x v="75"/>
    <n v="1757"/>
    <n v="155"/>
    <n v="1353"/>
    <n v="538126"/>
    <n v="25068"/>
    <n v="767451"/>
    <n v="14056"/>
    <n v="10801"/>
    <n v="331000000"/>
    <x v="0"/>
    <x v="10"/>
    <n v="4.6583885558400824E-2"/>
  </r>
  <r>
    <s v="R09343"/>
    <x v="4"/>
    <x v="12"/>
    <x v="17"/>
    <x v="18"/>
    <n v="4774"/>
    <n v="94"/>
    <n v="656"/>
    <n v="542900"/>
    <n v="25162"/>
    <n v="768107"/>
    <n v="38192"/>
    <n v="12489"/>
    <n v="331000000"/>
    <x v="1"/>
    <x v="8"/>
    <n v="4.6347393626818938E-2"/>
  </r>
  <r>
    <s v="R09344"/>
    <x v="2"/>
    <x v="7"/>
    <x v="7"/>
    <x v="439"/>
    <n v="4369"/>
    <n v="16"/>
    <n v="1205"/>
    <n v="547269"/>
    <n v="25178"/>
    <n v="769312"/>
    <n v="39321"/>
    <n v="9883"/>
    <n v="1380000000"/>
    <x v="1"/>
    <x v="10"/>
    <n v="4.6006625626520047E-2"/>
  </r>
  <r>
    <s v="R09345"/>
    <x v="4"/>
    <x v="8"/>
    <x v="8"/>
    <x v="173"/>
    <n v="59"/>
    <n v="23"/>
    <n v="2867"/>
    <n v="547328"/>
    <n v="25201"/>
    <n v="772179"/>
    <n v="354"/>
    <n v="5214"/>
    <n v="331000000"/>
    <x v="0"/>
    <x v="0"/>
    <n v="4.6043688610851265E-2"/>
  </r>
  <r>
    <s v="R09346"/>
    <x v="4"/>
    <x v="12"/>
    <x v="17"/>
    <x v="412"/>
    <n v="4437"/>
    <n v="128"/>
    <n v="455"/>
    <n v="551765"/>
    <n v="25329"/>
    <n v="772634"/>
    <n v="53244"/>
    <n v="7758"/>
    <n v="331000000"/>
    <x v="0"/>
    <x v="1"/>
    <n v="4.5905412630377063E-2"/>
  </r>
  <r>
    <s v="R09347"/>
    <x v="1"/>
    <x v="15"/>
    <x v="18"/>
    <x v="557"/>
    <n v="1417"/>
    <n v="4"/>
    <n v="4370"/>
    <n v="553182"/>
    <n v="25333"/>
    <n v="777004"/>
    <n v="22672"/>
    <n v="17209"/>
    <n v="213000000"/>
    <x v="0"/>
    <x v="5"/>
    <n v="4.579505479209374E-2"/>
  </r>
  <r>
    <s v="R09348"/>
    <x v="3"/>
    <x v="10"/>
    <x v="11"/>
    <x v="106"/>
    <n v="2160"/>
    <n v="159"/>
    <n v="2084"/>
    <n v="555342"/>
    <n v="25492"/>
    <n v="779088"/>
    <n v="23760"/>
    <n v="12284"/>
    <n v="68000000"/>
    <x v="0"/>
    <x v="8"/>
    <n v="4.5903245207457748E-2"/>
  </r>
  <r>
    <s v="R09349"/>
    <x v="2"/>
    <x v="2"/>
    <x v="29"/>
    <x v="72"/>
    <n v="1338"/>
    <n v="52"/>
    <n v="2490"/>
    <n v="556680"/>
    <n v="25544"/>
    <n v="781578"/>
    <n v="24084"/>
    <n v="16813"/>
    <n v="1380000000"/>
    <x v="1"/>
    <x v="3"/>
    <n v="4.5886326076022131E-2"/>
  </r>
  <r>
    <s v="R09350"/>
    <x v="2"/>
    <x v="9"/>
    <x v="9"/>
    <x v="645"/>
    <n v="466"/>
    <n v="80"/>
    <n v="874"/>
    <n v="557146"/>
    <n v="25624"/>
    <n v="782452"/>
    <n v="8388"/>
    <n v="3913"/>
    <n v="1380000000"/>
    <x v="1"/>
    <x v="6"/>
    <n v="4.5991535432364228E-2"/>
  </r>
  <r>
    <s v="R09351"/>
    <x v="2"/>
    <x v="9"/>
    <x v="9"/>
    <x v="163"/>
    <n v="2310"/>
    <n v="184"/>
    <n v="3107"/>
    <n v="559456"/>
    <n v="25808"/>
    <n v="785559"/>
    <n v="25410"/>
    <n v="3721"/>
    <n v="1380000000"/>
    <x v="1"/>
    <x v="9"/>
    <n v="4.6130526797460387E-2"/>
  </r>
  <r>
    <s v="R09352"/>
    <x v="1"/>
    <x v="18"/>
    <x v="27"/>
    <x v="156"/>
    <n v="2471"/>
    <n v="170"/>
    <n v="4163"/>
    <n v="561927"/>
    <n v="25978"/>
    <n v="789722"/>
    <n v="12355"/>
    <n v="1381"/>
    <n v="213000000"/>
    <x v="1"/>
    <x v="4"/>
    <n v="4.6230204279203525E-2"/>
  </r>
  <r>
    <s v="R09353"/>
    <x v="1"/>
    <x v="15"/>
    <x v="30"/>
    <x v="382"/>
    <n v="719"/>
    <n v="85"/>
    <n v="1433"/>
    <n v="562646"/>
    <n v="26063"/>
    <n v="791155"/>
    <n v="8628"/>
    <n v="14127"/>
    <n v="213000000"/>
    <x v="1"/>
    <x v="4"/>
    <n v="4.6322199038116331E-2"/>
  </r>
  <r>
    <s v="R09354"/>
    <x v="0"/>
    <x v="4"/>
    <x v="24"/>
    <x v="226"/>
    <n v="1235"/>
    <n v="102"/>
    <n v="4455"/>
    <n v="563881"/>
    <n v="26165"/>
    <n v="795610"/>
    <n v="18525"/>
    <n v="1755"/>
    <n v="83000000"/>
    <x v="0"/>
    <x v="5"/>
    <n v="4.6401634387397341E-2"/>
  </r>
  <r>
    <s v="R09355"/>
    <x v="1"/>
    <x v="3"/>
    <x v="31"/>
    <x v="553"/>
    <n v="562"/>
    <n v="166"/>
    <n v="3192"/>
    <n v="564443"/>
    <n v="26331"/>
    <n v="798802"/>
    <n v="2810"/>
    <n v="10941"/>
    <n v="213000000"/>
    <x v="1"/>
    <x v="2"/>
    <n v="4.6649528827534398E-2"/>
  </r>
  <r>
    <s v="R09356"/>
    <x v="2"/>
    <x v="2"/>
    <x v="29"/>
    <x v="534"/>
    <n v="982"/>
    <n v="161"/>
    <n v="3738"/>
    <n v="565425"/>
    <n v="26492"/>
    <n v="802540"/>
    <n v="17676"/>
    <n v="14449"/>
    <n v="1380000000"/>
    <x v="0"/>
    <x v="7"/>
    <n v="4.6853251978600165E-2"/>
  </r>
  <r>
    <s v="R09357"/>
    <x v="0"/>
    <x v="4"/>
    <x v="24"/>
    <x v="370"/>
    <n v="2966"/>
    <n v="79"/>
    <n v="4029"/>
    <n v="568391"/>
    <n v="26571"/>
    <n v="806569"/>
    <n v="38558"/>
    <n v="3671"/>
    <n v="83000000"/>
    <x v="1"/>
    <x v="4"/>
    <n v="4.6747749348599821E-2"/>
  </r>
  <r>
    <s v="R09358"/>
    <x v="3"/>
    <x v="6"/>
    <x v="6"/>
    <x v="524"/>
    <n v="2335"/>
    <n v="4"/>
    <n v="574"/>
    <n v="570726"/>
    <n v="26575"/>
    <n v="807143"/>
    <n v="23350"/>
    <n v="15685"/>
    <n v="68000000"/>
    <x v="1"/>
    <x v="6"/>
    <n v="4.6563499823032421E-2"/>
  </r>
  <r>
    <s v="R09359"/>
    <x v="4"/>
    <x v="12"/>
    <x v="17"/>
    <x v="317"/>
    <n v="4520"/>
    <n v="17"/>
    <n v="1095"/>
    <n v="575246"/>
    <n v="26592"/>
    <n v="808238"/>
    <n v="54240"/>
    <n v="13608"/>
    <n v="331000000"/>
    <x v="1"/>
    <x v="10"/>
    <n v="4.6227179328495981E-2"/>
  </r>
  <r>
    <s v="R09360"/>
    <x v="4"/>
    <x v="13"/>
    <x v="15"/>
    <x v="70"/>
    <n v="4649"/>
    <n v="131"/>
    <n v="2895"/>
    <n v="579895"/>
    <n v="26723"/>
    <n v="811133"/>
    <n v="23245"/>
    <n v="2911"/>
    <n v="331000000"/>
    <x v="1"/>
    <x v="3"/>
    <n v="4.6082480449046809E-2"/>
  </r>
  <r>
    <s v="R09361"/>
    <x v="0"/>
    <x v="16"/>
    <x v="19"/>
    <x v="78"/>
    <n v="4854"/>
    <n v="108"/>
    <n v="1988"/>
    <n v="584749"/>
    <n v="26831"/>
    <n v="813121"/>
    <n v="48540"/>
    <n v="5893"/>
    <n v="83000000"/>
    <x v="1"/>
    <x v="0"/>
    <n v="4.5884644522692641E-2"/>
  </r>
  <r>
    <s v="R09362"/>
    <x v="3"/>
    <x v="11"/>
    <x v="33"/>
    <x v="353"/>
    <n v="1730"/>
    <n v="90"/>
    <n v="289"/>
    <n v="586479"/>
    <n v="26921"/>
    <n v="813410"/>
    <n v="29410"/>
    <n v="1418"/>
    <n v="68000000"/>
    <x v="0"/>
    <x v="4"/>
    <n v="4.5902751846187161E-2"/>
  </r>
  <r>
    <s v="R09363"/>
    <x v="4"/>
    <x v="14"/>
    <x v="32"/>
    <x v="570"/>
    <n v="4339"/>
    <n v="69"/>
    <n v="2467"/>
    <n v="590818"/>
    <n v="26990"/>
    <n v="815877"/>
    <n v="73763"/>
    <n v="4482"/>
    <n v="331000000"/>
    <x v="0"/>
    <x v="11"/>
    <n v="4.568242673716779E-2"/>
  </r>
  <r>
    <s v="R09364"/>
    <x v="0"/>
    <x v="4"/>
    <x v="4"/>
    <x v="120"/>
    <n v="3047"/>
    <n v="138"/>
    <n v="1588"/>
    <n v="593865"/>
    <n v="27128"/>
    <n v="817465"/>
    <n v="15235"/>
    <n v="5063"/>
    <n v="83000000"/>
    <x v="1"/>
    <x v="7"/>
    <n v="4.5680415582666091E-2"/>
  </r>
  <r>
    <s v="R09365"/>
    <x v="1"/>
    <x v="18"/>
    <x v="27"/>
    <x v="69"/>
    <n v="1357"/>
    <n v="174"/>
    <n v="1478"/>
    <n v="595222"/>
    <n v="27302"/>
    <n v="818943"/>
    <n v="9499"/>
    <n v="18336"/>
    <n v="213000000"/>
    <x v="1"/>
    <x v="0"/>
    <n v="4.5868600286951756E-2"/>
  </r>
  <r>
    <s v="R09366"/>
    <x v="2"/>
    <x v="5"/>
    <x v="5"/>
    <x v="191"/>
    <n v="2375"/>
    <n v="80"/>
    <n v="804"/>
    <n v="597597"/>
    <n v="27382"/>
    <n v="819747"/>
    <n v="14250"/>
    <n v="2030"/>
    <n v="1380000000"/>
    <x v="1"/>
    <x v="9"/>
    <n v="4.5820176473442803E-2"/>
  </r>
  <r>
    <s v="R09367"/>
    <x v="3"/>
    <x v="11"/>
    <x v="33"/>
    <x v="377"/>
    <n v="2762"/>
    <n v="30"/>
    <n v="611"/>
    <n v="600359"/>
    <n v="27412"/>
    <n v="820358"/>
    <n v="49716"/>
    <n v="17362"/>
    <n v="68000000"/>
    <x v="0"/>
    <x v="11"/>
    <n v="4.5659347157284223E-2"/>
  </r>
  <r>
    <s v="R09368"/>
    <x v="4"/>
    <x v="14"/>
    <x v="16"/>
    <x v="334"/>
    <n v="1785"/>
    <n v="12"/>
    <n v="471"/>
    <n v="602144"/>
    <n v="27424"/>
    <n v="820829"/>
    <n v="10710"/>
    <n v="17145"/>
    <n v="331000000"/>
    <x v="0"/>
    <x v="3"/>
    <n v="4.5543923048307379E-2"/>
  </r>
  <r>
    <s v="R09369"/>
    <x v="2"/>
    <x v="9"/>
    <x v="25"/>
    <x v="703"/>
    <n v="1962"/>
    <n v="22"/>
    <n v="1969"/>
    <n v="604106"/>
    <n v="27446"/>
    <n v="822798"/>
    <n v="15696"/>
    <n v="5906"/>
    <n v="1380000000"/>
    <x v="0"/>
    <x v="9"/>
    <n v="4.5432424111000388E-2"/>
  </r>
  <r>
    <s v="R09370"/>
    <x v="0"/>
    <x v="4"/>
    <x v="24"/>
    <x v="545"/>
    <n v="1188"/>
    <n v="64"/>
    <n v="4464"/>
    <n v="605294"/>
    <n v="27510"/>
    <n v="827262"/>
    <n v="13068"/>
    <n v="15624"/>
    <n v="83000000"/>
    <x v="1"/>
    <x v="1"/>
    <n v="4.5448988425459365E-2"/>
  </r>
  <r>
    <s v="R09371"/>
    <x v="4"/>
    <x v="13"/>
    <x v="21"/>
    <x v="188"/>
    <n v="2678"/>
    <n v="195"/>
    <n v="409"/>
    <n v="607972"/>
    <n v="27705"/>
    <n v="827671"/>
    <n v="42848"/>
    <n v="16518"/>
    <n v="331000000"/>
    <x v="0"/>
    <x v="10"/>
    <n v="4.5569532807431923E-2"/>
  </r>
  <r>
    <s v="R09372"/>
    <x v="2"/>
    <x v="5"/>
    <x v="13"/>
    <x v="328"/>
    <n v="3007"/>
    <n v="29"/>
    <n v="1625"/>
    <n v="610979"/>
    <n v="27734"/>
    <n v="829296"/>
    <n v="21049"/>
    <n v="2620"/>
    <n v="1380000000"/>
    <x v="1"/>
    <x v="7"/>
    <n v="4.5392722172120481E-2"/>
  </r>
  <r>
    <s v="R09373"/>
    <x v="1"/>
    <x v="15"/>
    <x v="18"/>
    <x v="158"/>
    <n v="3123"/>
    <n v="158"/>
    <n v="3959"/>
    <n v="614102"/>
    <n v="27892"/>
    <n v="833255"/>
    <n v="59337"/>
    <n v="2573"/>
    <n v="213000000"/>
    <x v="1"/>
    <x v="2"/>
    <n v="4.5419164894431222E-2"/>
  </r>
  <r>
    <s v="R09374"/>
    <x v="3"/>
    <x v="10"/>
    <x v="10"/>
    <x v="75"/>
    <n v="3143"/>
    <n v="46"/>
    <n v="3574"/>
    <n v="617245"/>
    <n v="27938"/>
    <n v="836829"/>
    <n v="34573"/>
    <n v="18689"/>
    <n v="68000000"/>
    <x v="0"/>
    <x v="10"/>
    <n v="4.5262416058453291E-2"/>
  </r>
  <r>
    <s v="R09375"/>
    <x v="0"/>
    <x v="4"/>
    <x v="24"/>
    <x v="430"/>
    <n v="2800"/>
    <n v="143"/>
    <n v="160"/>
    <n v="620045"/>
    <n v="28081"/>
    <n v="836989"/>
    <n v="36400"/>
    <n v="13717"/>
    <n v="83000000"/>
    <x v="0"/>
    <x v="7"/>
    <n v="4.5288648404551282E-2"/>
  </r>
  <r>
    <s v="R09376"/>
    <x v="4"/>
    <x v="8"/>
    <x v="34"/>
    <x v="505"/>
    <n v="323"/>
    <n v="170"/>
    <n v="2725"/>
    <n v="620368"/>
    <n v="28251"/>
    <n v="839714"/>
    <n v="5814"/>
    <n v="6587"/>
    <n v="331000000"/>
    <x v="0"/>
    <x v="3"/>
    <n v="4.5539099373275216E-2"/>
  </r>
  <r>
    <s v="R09377"/>
    <x v="1"/>
    <x v="3"/>
    <x v="31"/>
    <x v="638"/>
    <n v="3683"/>
    <n v="130"/>
    <n v="3866"/>
    <n v="624051"/>
    <n v="28381"/>
    <n v="843580"/>
    <n v="62611"/>
    <n v="18732"/>
    <n v="213000000"/>
    <x v="1"/>
    <x v="1"/>
    <n v="4.5478654789432277E-2"/>
  </r>
  <r>
    <s v="R09378"/>
    <x v="3"/>
    <x v="17"/>
    <x v="28"/>
    <x v="560"/>
    <n v="2202"/>
    <n v="11"/>
    <n v="4108"/>
    <n v="626253"/>
    <n v="28392"/>
    <n v="847688"/>
    <n v="17616"/>
    <n v="15398"/>
    <n v="68000000"/>
    <x v="0"/>
    <x v="3"/>
    <n v="4.5336309766180763E-2"/>
  </r>
  <r>
    <s v="R09379"/>
    <x v="3"/>
    <x v="11"/>
    <x v="33"/>
    <x v="499"/>
    <n v="1794"/>
    <n v="138"/>
    <n v="3478"/>
    <n v="628047"/>
    <n v="28530"/>
    <n v="851166"/>
    <n v="19734"/>
    <n v="6344"/>
    <n v="68000000"/>
    <x v="0"/>
    <x v="6"/>
    <n v="4.5426536549016239E-2"/>
  </r>
  <r>
    <s v="R09380"/>
    <x v="1"/>
    <x v="3"/>
    <x v="31"/>
    <x v="714"/>
    <n v="2248"/>
    <n v="15"/>
    <n v="1986"/>
    <n v="630295"/>
    <n v="28545"/>
    <n v="853152"/>
    <n v="42712"/>
    <n v="11444"/>
    <n v="213000000"/>
    <x v="1"/>
    <x v="10"/>
    <n v="4.5288317375197326E-2"/>
  </r>
  <r>
    <s v="R09381"/>
    <x v="4"/>
    <x v="8"/>
    <x v="8"/>
    <x v="337"/>
    <n v="2342"/>
    <n v="156"/>
    <n v="1878"/>
    <n v="632637"/>
    <n v="28701"/>
    <n v="855030"/>
    <n v="11710"/>
    <n v="16764"/>
    <n v="331000000"/>
    <x v="0"/>
    <x v="4"/>
    <n v="4.5367248516922025E-2"/>
  </r>
  <r>
    <s v="R09382"/>
    <x v="3"/>
    <x v="17"/>
    <x v="20"/>
    <x v="278"/>
    <n v="3393"/>
    <n v="116"/>
    <n v="3426"/>
    <n v="636030"/>
    <n v="28817"/>
    <n v="858456"/>
    <n v="20358"/>
    <n v="10008"/>
    <n v="68000000"/>
    <x v="0"/>
    <x v="11"/>
    <n v="4.5307611276197667E-2"/>
  </r>
  <r>
    <s v="R09383"/>
    <x v="0"/>
    <x v="19"/>
    <x v="35"/>
    <x v="390"/>
    <n v="3400"/>
    <n v="148"/>
    <n v="3317"/>
    <n v="639430"/>
    <n v="28965"/>
    <n v="861773"/>
    <n v="40800"/>
    <n v="13485"/>
    <n v="83000000"/>
    <x v="0"/>
    <x v="10"/>
    <n v="4.5298156170339207E-2"/>
  </r>
  <r>
    <s v="R09384"/>
    <x v="2"/>
    <x v="7"/>
    <x v="7"/>
    <x v="472"/>
    <n v="1975"/>
    <n v="108"/>
    <n v="4534"/>
    <n v="641405"/>
    <n v="29073"/>
    <n v="866307"/>
    <n v="13825"/>
    <n v="11582"/>
    <n v="1380000000"/>
    <x v="0"/>
    <x v="2"/>
    <n v="4.5327055448585528E-2"/>
  </r>
  <r>
    <s v="R09385"/>
    <x v="0"/>
    <x v="19"/>
    <x v="35"/>
    <x v="422"/>
    <n v="3045"/>
    <n v="57"/>
    <n v="420"/>
    <n v="644450"/>
    <n v="29130"/>
    <n v="866727"/>
    <n v="27405"/>
    <n v="17522"/>
    <n v="83000000"/>
    <x v="0"/>
    <x v="5"/>
    <n v="4.5201334471254559E-2"/>
  </r>
  <r>
    <s v="R09386"/>
    <x v="3"/>
    <x v="17"/>
    <x v="28"/>
    <x v="286"/>
    <n v="1307"/>
    <n v="170"/>
    <n v="3893"/>
    <n v="645757"/>
    <n v="29300"/>
    <n v="870620"/>
    <n v="15684"/>
    <n v="16525"/>
    <n v="68000000"/>
    <x v="0"/>
    <x v="7"/>
    <n v="4.537310474373487E-2"/>
  </r>
  <r>
    <s v="R09387"/>
    <x v="2"/>
    <x v="7"/>
    <x v="7"/>
    <x v="66"/>
    <n v="1455"/>
    <n v="4"/>
    <n v="499"/>
    <n v="647212"/>
    <n v="29304"/>
    <n v="871119"/>
    <n v="13095"/>
    <n v="4623"/>
    <n v="1380000000"/>
    <x v="1"/>
    <x v="4"/>
    <n v="4.5277281632602612E-2"/>
  </r>
  <r>
    <s v="R09388"/>
    <x v="1"/>
    <x v="18"/>
    <x v="23"/>
    <x v="709"/>
    <n v="962"/>
    <n v="179"/>
    <n v="245"/>
    <n v="648174"/>
    <n v="29483"/>
    <n v="871364"/>
    <n v="15392"/>
    <n v="5267"/>
    <n v="213000000"/>
    <x v="1"/>
    <x v="1"/>
    <n v="4.5486242891569238E-2"/>
  </r>
  <r>
    <s v="R09389"/>
    <x v="2"/>
    <x v="5"/>
    <x v="5"/>
    <x v="29"/>
    <n v="1717"/>
    <n v="140"/>
    <n v="4441"/>
    <n v="649891"/>
    <n v="29623"/>
    <n v="875805"/>
    <n v="8585"/>
    <n v="17908"/>
    <n v="1380000000"/>
    <x v="0"/>
    <x v="4"/>
    <n v="4.5581489819061967E-2"/>
  </r>
  <r>
    <s v="R09390"/>
    <x v="2"/>
    <x v="5"/>
    <x v="5"/>
    <x v="723"/>
    <n v="2429"/>
    <n v="80"/>
    <n v="479"/>
    <n v="652320"/>
    <n v="29703"/>
    <n v="876284"/>
    <n v="41293"/>
    <n v="13698"/>
    <n v="1380000000"/>
    <x v="1"/>
    <x v="6"/>
    <n v="4.5534400294334067E-2"/>
  </r>
  <r>
    <s v="R09391"/>
    <x v="2"/>
    <x v="2"/>
    <x v="29"/>
    <x v="293"/>
    <n v="2539"/>
    <n v="139"/>
    <n v="1333"/>
    <n v="654859"/>
    <n v="29842"/>
    <n v="877617"/>
    <n v="15234"/>
    <n v="6403"/>
    <n v="1380000000"/>
    <x v="1"/>
    <x v="8"/>
    <n v="4.5570115093478136E-2"/>
  </r>
  <r>
    <s v="R09392"/>
    <x v="3"/>
    <x v="11"/>
    <x v="12"/>
    <x v="295"/>
    <n v="3618"/>
    <n v="0"/>
    <n v="2567"/>
    <n v="658477"/>
    <n v="29842"/>
    <n v="880184"/>
    <n v="50652"/>
    <n v="13248"/>
    <n v="68000000"/>
    <x v="0"/>
    <x v="5"/>
    <n v="4.5319730225960815E-2"/>
  </r>
  <r>
    <s v="R09393"/>
    <x v="4"/>
    <x v="8"/>
    <x v="34"/>
    <x v="649"/>
    <n v="2378"/>
    <n v="7"/>
    <n v="4265"/>
    <n v="660855"/>
    <n v="29849"/>
    <n v="884449"/>
    <n v="35670"/>
    <n v="2055"/>
    <n v="331000000"/>
    <x v="0"/>
    <x v="1"/>
    <n v="4.5167245462317755E-2"/>
  </r>
  <r>
    <s v="R09394"/>
    <x v="3"/>
    <x v="10"/>
    <x v="10"/>
    <x v="292"/>
    <n v="874"/>
    <n v="143"/>
    <n v="4214"/>
    <n v="661729"/>
    <n v="29992"/>
    <n v="888663"/>
    <n v="6118"/>
    <n v="3375"/>
    <n v="68000000"/>
    <x v="0"/>
    <x v="9"/>
    <n v="4.5323689909313326E-2"/>
  </r>
  <r>
    <s v="R09395"/>
    <x v="4"/>
    <x v="12"/>
    <x v="17"/>
    <x v="118"/>
    <n v="3670"/>
    <n v="142"/>
    <n v="757"/>
    <n v="665399"/>
    <n v="30134"/>
    <n v="889420"/>
    <n v="51380"/>
    <n v="14590"/>
    <n v="331000000"/>
    <x v="1"/>
    <x v="3"/>
    <n v="4.5287113446217983E-2"/>
  </r>
  <r>
    <s v="R09396"/>
    <x v="1"/>
    <x v="1"/>
    <x v="1"/>
    <x v="280"/>
    <n v="2205"/>
    <n v="18"/>
    <n v="2110"/>
    <n v="667604"/>
    <n v="30152"/>
    <n v="891530"/>
    <n v="13230"/>
    <n v="3374"/>
    <n v="213000000"/>
    <x v="0"/>
    <x v="11"/>
    <n v="4.5164498714806982E-2"/>
  </r>
  <r>
    <s v="R09397"/>
    <x v="1"/>
    <x v="3"/>
    <x v="3"/>
    <x v="30"/>
    <n v="4527"/>
    <n v="152"/>
    <n v="108"/>
    <n v="672131"/>
    <n v="30304"/>
    <n v="891638"/>
    <n v="58851"/>
    <n v="12062"/>
    <n v="213000000"/>
    <x v="0"/>
    <x v="2"/>
    <n v="4.5086448921415619E-2"/>
  </r>
  <r>
    <s v="R09398"/>
    <x v="1"/>
    <x v="1"/>
    <x v="1"/>
    <x v="279"/>
    <n v="1139"/>
    <n v="30"/>
    <n v="745"/>
    <n v="673270"/>
    <n v="30334"/>
    <n v="892383"/>
    <n v="10251"/>
    <n v="6239"/>
    <n v="213000000"/>
    <x v="0"/>
    <x v="2"/>
    <n v="4.5054732870913598E-2"/>
  </r>
  <r>
    <s v="R09399"/>
    <x v="1"/>
    <x v="18"/>
    <x v="27"/>
    <x v="68"/>
    <n v="3591"/>
    <n v="129"/>
    <n v="1516"/>
    <n v="676861"/>
    <n v="30463"/>
    <n v="893899"/>
    <n v="17955"/>
    <n v="12409"/>
    <n v="213000000"/>
    <x v="0"/>
    <x v="0"/>
    <n v="4.5006286371943427E-2"/>
  </r>
  <r>
    <s v="R09400"/>
    <x v="1"/>
    <x v="1"/>
    <x v="26"/>
    <x v="672"/>
    <n v="4714"/>
    <n v="120"/>
    <n v="1623"/>
    <n v="681575"/>
    <n v="30583"/>
    <n v="895522"/>
    <n v="70710"/>
    <n v="12316"/>
    <n v="213000000"/>
    <x v="0"/>
    <x v="10"/>
    <n v="4.4871070681876533E-2"/>
  </r>
  <r>
    <s v="R09401"/>
    <x v="0"/>
    <x v="0"/>
    <x v="0"/>
    <x v="50"/>
    <n v="4714"/>
    <n v="58"/>
    <n v="4512"/>
    <n v="686289"/>
    <n v="30641"/>
    <n v="900034"/>
    <n v="70710"/>
    <n v="7338"/>
    <n v="83000000"/>
    <x v="0"/>
    <x v="7"/>
    <n v="4.4647371588354176E-2"/>
  </r>
  <r>
    <s v="R09402"/>
    <x v="3"/>
    <x v="10"/>
    <x v="10"/>
    <x v="263"/>
    <n v="2673"/>
    <n v="30"/>
    <n v="1348"/>
    <n v="688962"/>
    <n v="30671"/>
    <n v="1382"/>
    <n v="40095"/>
    <n v="16417"/>
    <n v="68000000"/>
    <x v="0"/>
    <x v="8"/>
    <n v="4.4517694734978124E-2"/>
  </r>
  <r>
    <s v="R09403"/>
    <x v="4"/>
    <x v="14"/>
    <x v="16"/>
    <x v="369"/>
    <n v="4530"/>
    <n v="195"/>
    <n v="3311"/>
    <n v="693492"/>
    <n v="30866"/>
    <n v="4693"/>
    <n v="86070"/>
    <n v="15547"/>
    <n v="331000000"/>
    <x v="1"/>
    <x v="10"/>
    <n v="4.4508083726993247E-2"/>
  </r>
  <r>
    <s v="R09404"/>
    <x v="1"/>
    <x v="18"/>
    <x v="23"/>
    <x v="648"/>
    <n v="1545"/>
    <n v="195"/>
    <n v="709"/>
    <n v="695037"/>
    <n v="31061"/>
    <n v="5402"/>
    <n v="26265"/>
    <n v="1544"/>
    <n v="213000000"/>
    <x v="1"/>
    <x v="3"/>
    <n v="4.4689707166668827E-2"/>
  </r>
  <r>
    <s v="R09405"/>
    <x v="0"/>
    <x v="16"/>
    <x v="19"/>
    <x v="176"/>
    <n v="2843"/>
    <n v="139"/>
    <n v="3587"/>
    <n v="697880"/>
    <n v="31200"/>
    <n v="8989"/>
    <n v="45488"/>
    <n v="10372"/>
    <n v="83000000"/>
    <x v="0"/>
    <x v="2"/>
    <n v="4.4706826388490856E-2"/>
  </r>
  <r>
    <s v="R09406"/>
    <x v="0"/>
    <x v="16"/>
    <x v="19"/>
    <x v="399"/>
    <n v="4667"/>
    <n v="144"/>
    <n v="4713"/>
    <n v="702547"/>
    <n v="31344"/>
    <n v="13702"/>
    <n v="56004"/>
    <n v="16911"/>
    <n v="83000000"/>
    <x v="0"/>
    <x v="11"/>
    <n v="4.4614808688956044E-2"/>
  </r>
  <r>
    <s v="R09407"/>
    <x v="0"/>
    <x v="0"/>
    <x v="0"/>
    <x v="208"/>
    <n v="265"/>
    <n v="28"/>
    <n v="4347"/>
    <n v="702812"/>
    <n v="31372"/>
    <n v="18049"/>
    <n v="1855"/>
    <n v="3258"/>
    <n v="83000000"/>
    <x v="1"/>
    <x v="10"/>
    <n v="4.4637826331935138E-2"/>
  </r>
  <r>
    <s v="R09408"/>
    <x v="3"/>
    <x v="6"/>
    <x v="6"/>
    <x v="58"/>
    <n v="101"/>
    <n v="163"/>
    <n v="737"/>
    <n v="702913"/>
    <n v="31535"/>
    <n v="18786"/>
    <n v="1515"/>
    <n v="6327"/>
    <n v="68000000"/>
    <x v="1"/>
    <x v="1"/>
    <n v="4.4863304562584562E-2"/>
  </r>
  <r>
    <s v="R09409"/>
    <x v="1"/>
    <x v="3"/>
    <x v="31"/>
    <x v="696"/>
    <n v="2756"/>
    <n v="103"/>
    <n v="2551"/>
    <n v="705669"/>
    <n v="31638"/>
    <n v="21337"/>
    <n v="35828"/>
    <n v="19539"/>
    <n v="213000000"/>
    <x v="1"/>
    <x v="8"/>
    <n v="4.4834051091942537E-2"/>
  </r>
  <r>
    <s v="R09410"/>
    <x v="0"/>
    <x v="0"/>
    <x v="0"/>
    <x v="554"/>
    <n v="3973"/>
    <n v="62"/>
    <n v="2201"/>
    <n v="709642"/>
    <n v="31700"/>
    <n v="23538"/>
    <n v="51649"/>
    <n v="17279"/>
    <n v="83000000"/>
    <x v="0"/>
    <x v="8"/>
    <n v="4.4670411277799228E-2"/>
  </r>
  <r>
    <s v="R09411"/>
    <x v="0"/>
    <x v="19"/>
    <x v="36"/>
    <x v="135"/>
    <n v="1534"/>
    <n v="14"/>
    <n v="4693"/>
    <n v="711176"/>
    <n v="31714"/>
    <n v="28231"/>
    <n v="24544"/>
    <n v="5513"/>
    <n v="83000000"/>
    <x v="1"/>
    <x v="10"/>
    <n v="4.4593743320921968E-2"/>
  </r>
  <r>
    <s v="R09412"/>
    <x v="1"/>
    <x v="1"/>
    <x v="1"/>
    <x v="557"/>
    <n v="2269"/>
    <n v="29"/>
    <n v="1441"/>
    <n v="713445"/>
    <n v="31743"/>
    <n v="29672"/>
    <n v="22690"/>
    <n v="5080"/>
    <n v="213000000"/>
    <x v="0"/>
    <x v="5"/>
    <n v="4.4492567752244389E-2"/>
  </r>
  <r>
    <s v="R09413"/>
    <x v="3"/>
    <x v="6"/>
    <x v="22"/>
    <x v="446"/>
    <n v="2962"/>
    <n v="178"/>
    <n v="683"/>
    <n v="716407"/>
    <n v="31921"/>
    <n v="30355"/>
    <n v="23696"/>
    <n v="1526"/>
    <n v="68000000"/>
    <x v="0"/>
    <x v="5"/>
    <n v="4.4557074400445554E-2"/>
  </r>
  <r>
    <s v="R09414"/>
    <x v="0"/>
    <x v="4"/>
    <x v="24"/>
    <x v="512"/>
    <n v="2483"/>
    <n v="10"/>
    <n v="1920"/>
    <n v="718890"/>
    <n v="31931"/>
    <n v="32275"/>
    <n v="39728"/>
    <n v="603"/>
    <n v="83000000"/>
    <x v="1"/>
    <x v="9"/>
    <n v="4.4417087454269776E-2"/>
  </r>
  <r>
    <s v="R09415"/>
    <x v="4"/>
    <x v="14"/>
    <x v="16"/>
    <x v="28"/>
    <n v="1213"/>
    <n v="184"/>
    <n v="2207"/>
    <n v="720103"/>
    <n v="32115"/>
    <n v="34482"/>
    <n v="19408"/>
    <n v="8994"/>
    <n v="331000000"/>
    <x v="0"/>
    <x v="7"/>
    <n v="4.4597786705512961E-2"/>
  </r>
  <r>
    <s v="R09416"/>
    <x v="2"/>
    <x v="2"/>
    <x v="29"/>
    <x v="189"/>
    <n v="4735"/>
    <n v="12"/>
    <n v="3351"/>
    <n v="724838"/>
    <n v="32127"/>
    <n v="37833"/>
    <n v="61555"/>
    <n v="1085"/>
    <n v="1380000000"/>
    <x v="0"/>
    <x v="10"/>
    <n v="4.4323007347848761E-2"/>
  </r>
  <r>
    <s v="R09417"/>
    <x v="2"/>
    <x v="2"/>
    <x v="29"/>
    <x v="16"/>
    <n v="2992"/>
    <n v="54"/>
    <n v="2219"/>
    <n v="727830"/>
    <n v="32181"/>
    <n v="40052"/>
    <n v="44880"/>
    <n v="18464"/>
    <n v="1380000000"/>
    <x v="1"/>
    <x v="8"/>
    <n v="4.4214995259882116E-2"/>
  </r>
  <r>
    <s v="R09418"/>
    <x v="2"/>
    <x v="5"/>
    <x v="5"/>
    <x v="611"/>
    <n v="4429"/>
    <n v="62"/>
    <n v="3984"/>
    <n v="732259"/>
    <n v="32243"/>
    <n v="44036"/>
    <n v="57577"/>
    <n v="16526"/>
    <n v="1380000000"/>
    <x v="1"/>
    <x v="3"/>
    <n v="4.4032234496264297E-2"/>
  </r>
  <r>
    <s v="R09419"/>
    <x v="3"/>
    <x v="17"/>
    <x v="28"/>
    <x v="270"/>
    <n v="906"/>
    <n v="129"/>
    <n v="3415"/>
    <n v="733165"/>
    <n v="32372"/>
    <n v="47451"/>
    <n v="17214"/>
    <n v="9577"/>
    <n v="68000000"/>
    <x v="0"/>
    <x v="5"/>
    <n v="4.4153771661222238E-2"/>
  </r>
  <r>
    <s v="R09420"/>
    <x v="0"/>
    <x v="4"/>
    <x v="24"/>
    <x v="603"/>
    <n v="1581"/>
    <n v="199"/>
    <n v="270"/>
    <n v="734746"/>
    <n v="32571"/>
    <n v="47721"/>
    <n v="9486"/>
    <n v="12410"/>
    <n v="83000000"/>
    <x v="0"/>
    <x v="8"/>
    <n v="4.4329605060796522E-2"/>
  </r>
  <r>
    <s v="R09421"/>
    <x v="2"/>
    <x v="2"/>
    <x v="29"/>
    <x v="30"/>
    <n v="1604"/>
    <n v="183"/>
    <n v="1889"/>
    <n v="736350"/>
    <n v="32754"/>
    <n v="49610"/>
    <n v="22456"/>
    <n v="9713"/>
    <n v="1380000000"/>
    <x v="0"/>
    <x v="2"/>
    <n v="4.4481564473416176E-2"/>
  </r>
  <r>
    <s v="R09422"/>
    <x v="2"/>
    <x v="7"/>
    <x v="7"/>
    <x v="37"/>
    <n v="569"/>
    <n v="6"/>
    <n v="4724"/>
    <n v="736919"/>
    <n v="32760"/>
    <n v="54334"/>
    <n v="5690"/>
    <n v="5234"/>
    <n v="1380000000"/>
    <x v="1"/>
    <x v="7"/>
    <n v="4.4455360765565825E-2"/>
  </r>
  <r>
    <s v="R09423"/>
    <x v="1"/>
    <x v="15"/>
    <x v="30"/>
    <x v="23"/>
    <n v="1545"/>
    <n v="170"/>
    <n v="1279"/>
    <n v="738464"/>
    <n v="32930"/>
    <n v="55613"/>
    <n v="23175"/>
    <n v="18292"/>
    <n v="213000000"/>
    <x v="1"/>
    <x v="4"/>
    <n v="4.4592559691467692E-2"/>
  </r>
  <r>
    <s v="R09424"/>
    <x v="0"/>
    <x v="0"/>
    <x v="0"/>
    <x v="248"/>
    <n v="908"/>
    <n v="158"/>
    <n v="3994"/>
    <n v="739372"/>
    <n v="33088"/>
    <n v="59607"/>
    <n v="7264"/>
    <n v="19959"/>
    <n v="83000000"/>
    <x v="0"/>
    <x v="6"/>
    <n v="4.4751491806560163E-2"/>
  </r>
  <r>
    <s v="R09425"/>
    <x v="0"/>
    <x v="16"/>
    <x v="19"/>
    <x v="2"/>
    <n v="4462"/>
    <n v="188"/>
    <n v="3464"/>
    <n v="743834"/>
    <n v="33276"/>
    <n v="63071"/>
    <n v="31234"/>
    <n v="753"/>
    <n v="83000000"/>
    <x v="0"/>
    <x v="2"/>
    <n v="4.4735787823627311E-2"/>
  </r>
  <r>
    <s v="R09426"/>
    <x v="1"/>
    <x v="3"/>
    <x v="31"/>
    <x v="211"/>
    <n v="4083"/>
    <n v="149"/>
    <n v="2830"/>
    <n v="747917"/>
    <n v="33425"/>
    <n v="65901"/>
    <n v="57162"/>
    <n v="14700"/>
    <n v="213000000"/>
    <x v="1"/>
    <x v="9"/>
    <n v="4.4690787881543008E-2"/>
  </r>
  <r>
    <s v="R09427"/>
    <x v="0"/>
    <x v="4"/>
    <x v="24"/>
    <x v="195"/>
    <n v="3340"/>
    <n v="189"/>
    <n v="1567"/>
    <n v="751257"/>
    <n v="33614"/>
    <n v="67468"/>
    <n v="33400"/>
    <n v="4359"/>
    <n v="83000000"/>
    <x v="0"/>
    <x v="10"/>
    <n v="4.4743676265246113E-2"/>
  </r>
  <r>
    <s v="R09428"/>
    <x v="4"/>
    <x v="13"/>
    <x v="21"/>
    <x v="269"/>
    <n v="2425"/>
    <n v="27"/>
    <n v="2037"/>
    <n v="753682"/>
    <n v="33641"/>
    <n v="69505"/>
    <n v="36375"/>
    <n v="17644"/>
    <n v="331000000"/>
    <x v="0"/>
    <x v="7"/>
    <n v="4.4635535942214359E-2"/>
  </r>
  <r>
    <s v="R09429"/>
    <x v="3"/>
    <x v="6"/>
    <x v="6"/>
    <x v="493"/>
    <n v="3218"/>
    <n v="24"/>
    <n v="793"/>
    <n v="756900"/>
    <n v="33665"/>
    <n v="70298"/>
    <n v="51488"/>
    <n v="1533"/>
    <n v="68000000"/>
    <x v="0"/>
    <x v="9"/>
    <n v="4.4477473906724796E-2"/>
  </r>
  <r>
    <s v="R09430"/>
    <x v="1"/>
    <x v="15"/>
    <x v="18"/>
    <x v="188"/>
    <n v="2165"/>
    <n v="192"/>
    <n v="1030"/>
    <n v="759065"/>
    <n v="33857"/>
    <n v="71328"/>
    <n v="41135"/>
    <n v="1594"/>
    <n v="213000000"/>
    <x v="0"/>
    <x v="10"/>
    <n v="4.4603558325044625E-2"/>
  </r>
  <r>
    <s v="R09431"/>
    <x v="2"/>
    <x v="5"/>
    <x v="13"/>
    <x v="684"/>
    <n v="1013"/>
    <n v="159"/>
    <n v="859"/>
    <n v="760078"/>
    <n v="34016"/>
    <n v="72187"/>
    <n v="19247"/>
    <n v="3920"/>
    <n v="1380000000"/>
    <x v="1"/>
    <x v="2"/>
    <n v="4.4753301634832217E-2"/>
  </r>
  <r>
    <s v="R09432"/>
    <x v="0"/>
    <x v="16"/>
    <x v="19"/>
    <x v="159"/>
    <n v="3206"/>
    <n v="175"/>
    <n v="4534"/>
    <n v="763284"/>
    <n v="34191"/>
    <n v="76721"/>
    <n v="60914"/>
    <n v="3246"/>
    <n v="83000000"/>
    <x v="1"/>
    <x v="2"/>
    <n v="4.4794598078827803E-2"/>
  </r>
  <r>
    <s v="R09433"/>
    <x v="4"/>
    <x v="13"/>
    <x v="15"/>
    <x v="309"/>
    <n v="1872"/>
    <n v="79"/>
    <n v="550"/>
    <n v="765156"/>
    <n v="34270"/>
    <n v="77271"/>
    <n v="33696"/>
    <n v="17979"/>
    <n v="331000000"/>
    <x v="1"/>
    <x v="6"/>
    <n v="4.478825233024377E-2"/>
  </r>
  <r>
    <s v="R09434"/>
    <x v="4"/>
    <x v="14"/>
    <x v="32"/>
    <x v="475"/>
    <n v="4909"/>
    <n v="23"/>
    <n v="1565"/>
    <n v="770065"/>
    <n v="34293"/>
    <n v="78836"/>
    <n v="88362"/>
    <n v="3240"/>
    <n v="331000000"/>
    <x v="0"/>
    <x v="5"/>
    <n v="4.4532604390538459E-2"/>
  </r>
  <r>
    <s v="R09435"/>
    <x v="3"/>
    <x v="17"/>
    <x v="20"/>
    <x v="232"/>
    <n v="205"/>
    <n v="80"/>
    <n v="677"/>
    <n v="770270"/>
    <n v="34373"/>
    <n v="79513"/>
    <n v="2460"/>
    <n v="7219"/>
    <n v="68000000"/>
    <x v="1"/>
    <x v="9"/>
    <n v="4.462461214898672E-2"/>
  </r>
  <r>
    <s v="R09436"/>
    <x v="4"/>
    <x v="13"/>
    <x v="21"/>
    <x v="703"/>
    <n v="815"/>
    <n v="124"/>
    <n v="461"/>
    <n v="771085"/>
    <n v="34497"/>
    <n v="79974"/>
    <n v="10595"/>
    <n v="3299"/>
    <n v="331000000"/>
    <x v="0"/>
    <x v="9"/>
    <n v="4.4738258428059161E-2"/>
  </r>
  <r>
    <s v="R09437"/>
    <x v="0"/>
    <x v="19"/>
    <x v="36"/>
    <x v="64"/>
    <n v="65"/>
    <n v="169"/>
    <n v="1522"/>
    <n v="771150"/>
    <n v="34666"/>
    <n v="81496"/>
    <n v="1040"/>
    <n v="2379"/>
    <n v="83000000"/>
    <x v="1"/>
    <x v="10"/>
    <n v="4.4953640666536988E-2"/>
  </r>
  <r>
    <s v="R09438"/>
    <x v="0"/>
    <x v="16"/>
    <x v="19"/>
    <x v="729"/>
    <n v="4045"/>
    <n v="69"/>
    <n v="1234"/>
    <n v="775195"/>
    <n v="34735"/>
    <n v="82730"/>
    <n v="52585"/>
    <n v="2935"/>
    <n v="83000000"/>
    <x v="0"/>
    <x v="1"/>
    <n v="4.4808080547475149E-2"/>
  </r>
  <r>
    <s v="R09439"/>
    <x v="4"/>
    <x v="12"/>
    <x v="14"/>
    <x v="440"/>
    <n v="2051"/>
    <n v="77"/>
    <n v="1136"/>
    <n v="777246"/>
    <n v="34812"/>
    <n v="83866"/>
    <n v="38969"/>
    <n v="19893"/>
    <n v="331000000"/>
    <x v="1"/>
    <x v="6"/>
    <n v="4.4788908530889834E-2"/>
  </r>
  <r>
    <s v="R09440"/>
    <x v="0"/>
    <x v="16"/>
    <x v="19"/>
    <x v="620"/>
    <n v="2"/>
    <n v="89"/>
    <n v="4212"/>
    <n v="777248"/>
    <n v="34901"/>
    <n v="88078"/>
    <n v="12"/>
    <n v="7500"/>
    <n v="83000000"/>
    <x v="1"/>
    <x v="4"/>
    <n v="4.4903299847667666E-2"/>
  </r>
  <r>
    <s v="R09441"/>
    <x v="0"/>
    <x v="4"/>
    <x v="24"/>
    <x v="359"/>
    <n v="324"/>
    <n v="123"/>
    <n v="4658"/>
    <n v="777572"/>
    <n v="35024"/>
    <n v="92736"/>
    <n v="6156"/>
    <n v="98"/>
    <n v="83000000"/>
    <x v="1"/>
    <x v="2"/>
    <n v="4.5042774173967168E-2"/>
  </r>
  <r>
    <s v="R09442"/>
    <x v="2"/>
    <x v="7"/>
    <x v="7"/>
    <x v="723"/>
    <n v="604"/>
    <n v="91"/>
    <n v="2248"/>
    <n v="778176"/>
    <n v="35115"/>
    <n v="94984"/>
    <n v="10268"/>
    <n v="15428"/>
    <n v="1380000000"/>
    <x v="1"/>
    <x v="6"/>
    <n v="4.5124753269183318E-2"/>
  </r>
  <r>
    <s v="R09443"/>
    <x v="1"/>
    <x v="18"/>
    <x v="23"/>
    <x v="591"/>
    <n v="4891"/>
    <n v="110"/>
    <n v="123"/>
    <n v="783067"/>
    <n v="35225"/>
    <n v="95107"/>
    <n v="58692"/>
    <n v="7158"/>
    <n v="213000000"/>
    <x v="1"/>
    <x v="5"/>
    <n v="4.4983379455397814E-2"/>
  </r>
  <r>
    <s v="R09444"/>
    <x v="0"/>
    <x v="19"/>
    <x v="35"/>
    <x v="571"/>
    <n v="2582"/>
    <n v="163"/>
    <n v="4251"/>
    <n v="785649"/>
    <n v="35388"/>
    <n v="99358"/>
    <n v="38730"/>
    <n v="5386"/>
    <n v="83000000"/>
    <x v="0"/>
    <x v="1"/>
    <n v="4.5043015392369878E-2"/>
  </r>
  <r>
    <s v="R09445"/>
    <x v="0"/>
    <x v="16"/>
    <x v="19"/>
    <x v="351"/>
    <n v="2646"/>
    <n v="158"/>
    <n v="4504"/>
    <n v="788295"/>
    <n v="35546"/>
    <n v="103862"/>
    <n v="31752"/>
    <n v="17981"/>
    <n v="83000000"/>
    <x v="0"/>
    <x v="9"/>
    <n v="4.5092256071648303E-2"/>
  </r>
  <r>
    <s v="R09446"/>
    <x v="3"/>
    <x v="11"/>
    <x v="33"/>
    <x v="500"/>
    <n v="3122"/>
    <n v="127"/>
    <n v="4561"/>
    <n v="791417"/>
    <n v="35673"/>
    <n v="108423"/>
    <n v="28098"/>
    <n v="15499"/>
    <n v="68000000"/>
    <x v="1"/>
    <x v="8"/>
    <n v="4.5074846762199951E-2"/>
  </r>
  <r>
    <s v="R09447"/>
    <x v="1"/>
    <x v="18"/>
    <x v="27"/>
    <x v="524"/>
    <n v="3114"/>
    <n v="154"/>
    <n v="4849"/>
    <n v="794531"/>
    <n v="35827"/>
    <n v="113272"/>
    <n v="24912"/>
    <n v="5520"/>
    <n v="213000000"/>
    <x v="1"/>
    <x v="6"/>
    <n v="4.5092010255106472E-2"/>
  </r>
  <r>
    <s v="R09448"/>
    <x v="1"/>
    <x v="18"/>
    <x v="27"/>
    <x v="391"/>
    <n v="3275"/>
    <n v="193"/>
    <n v="4867"/>
    <n v="797806"/>
    <n v="36020"/>
    <n v="118139"/>
    <n v="42575"/>
    <n v="15770"/>
    <n v="213000000"/>
    <x v="0"/>
    <x v="5"/>
    <n v="4.5148820640606865E-2"/>
  </r>
  <r>
    <s v="R09449"/>
    <x v="1"/>
    <x v="18"/>
    <x v="23"/>
    <x v="637"/>
    <n v="346"/>
    <n v="172"/>
    <n v="3930"/>
    <n v="798152"/>
    <n v="36192"/>
    <n v="122069"/>
    <n v="2768"/>
    <n v="19276"/>
    <n v="213000000"/>
    <x v="1"/>
    <x v="4"/>
    <n v="4.5344746364101074E-2"/>
  </r>
  <r>
    <s v="R09450"/>
    <x v="4"/>
    <x v="14"/>
    <x v="32"/>
    <x v="94"/>
    <n v="4154"/>
    <n v="43"/>
    <n v="3776"/>
    <n v="802306"/>
    <n v="36235"/>
    <n v="125845"/>
    <n v="66464"/>
    <n v="3181"/>
    <n v="331000000"/>
    <x v="0"/>
    <x v="1"/>
    <n v="4.516356602094463E-2"/>
  </r>
  <r>
    <s v="R09451"/>
    <x v="2"/>
    <x v="2"/>
    <x v="2"/>
    <x v="717"/>
    <n v="2727"/>
    <n v="56"/>
    <n v="2884"/>
    <n v="805033"/>
    <n v="36291"/>
    <n v="128729"/>
    <n v="38178"/>
    <n v="9047"/>
    <n v="1380000000"/>
    <x v="0"/>
    <x v="8"/>
    <n v="4.5080139571918171E-2"/>
  </r>
  <r>
    <s v="R09452"/>
    <x v="2"/>
    <x v="9"/>
    <x v="9"/>
    <x v="363"/>
    <n v="2558"/>
    <n v="20"/>
    <n v="4489"/>
    <n v="807591"/>
    <n v="36311"/>
    <n v="133218"/>
    <n v="20464"/>
    <n v="18845"/>
    <n v="1380000000"/>
    <x v="1"/>
    <x v="4"/>
    <n v="4.496211572441991E-2"/>
  </r>
  <r>
    <s v="R09453"/>
    <x v="3"/>
    <x v="11"/>
    <x v="12"/>
    <x v="9"/>
    <n v="3389"/>
    <n v="54"/>
    <n v="2097"/>
    <n v="810980"/>
    <n v="36365"/>
    <n v="135315"/>
    <n v="23723"/>
    <n v="19463"/>
    <n v="68000000"/>
    <x v="1"/>
    <x v="0"/>
    <n v="4.4840809884337467E-2"/>
  </r>
  <r>
    <s v="R09454"/>
    <x v="1"/>
    <x v="18"/>
    <x v="27"/>
    <x v="425"/>
    <n v="3443"/>
    <n v="108"/>
    <n v="2772"/>
    <n v="814423"/>
    <n v="36473"/>
    <n v="138087"/>
    <n v="48202"/>
    <n v="5939"/>
    <n v="213000000"/>
    <x v="0"/>
    <x v="10"/>
    <n v="4.4783853108274201E-2"/>
  </r>
  <r>
    <s v="R09455"/>
    <x v="1"/>
    <x v="3"/>
    <x v="31"/>
    <x v="205"/>
    <n v="2254"/>
    <n v="142"/>
    <n v="1801"/>
    <n v="816677"/>
    <n v="36615"/>
    <n v="139888"/>
    <n v="38318"/>
    <n v="3973"/>
    <n v="213000000"/>
    <x v="0"/>
    <x v="5"/>
    <n v="4.4834126588602349E-2"/>
  </r>
  <r>
    <s v="R09456"/>
    <x v="0"/>
    <x v="4"/>
    <x v="24"/>
    <x v="494"/>
    <n v="110"/>
    <n v="161"/>
    <n v="3673"/>
    <n v="816787"/>
    <n v="36776"/>
    <n v="143561"/>
    <n v="1760"/>
    <n v="5446"/>
    <n v="83000000"/>
    <x v="1"/>
    <x v="10"/>
    <n v="4.5025202408951172E-2"/>
  </r>
  <r>
    <s v="R09457"/>
    <x v="4"/>
    <x v="8"/>
    <x v="34"/>
    <x v="289"/>
    <n v="22"/>
    <n v="103"/>
    <n v="143"/>
    <n v="816809"/>
    <n v="36879"/>
    <n v="143704"/>
    <n v="374"/>
    <n v="1973"/>
    <n v="331000000"/>
    <x v="1"/>
    <x v="0"/>
    <n v="4.5150090167958484E-2"/>
  </r>
  <r>
    <s v="R09458"/>
    <x v="4"/>
    <x v="8"/>
    <x v="8"/>
    <x v="423"/>
    <n v="3816"/>
    <n v="130"/>
    <n v="165"/>
    <n v="820625"/>
    <n v="37009"/>
    <n v="143869"/>
    <n v="26712"/>
    <n v="4373"/>
    <n v="331000000"/>
    <x v="0"/>
    <x v="5"/>
    <n v="4.5098552932216297E-2"/>
  </r>
  <r>
    <s v="R09459"/>
    <x v="3"/>
    <x v="10"/>
    <x v="11"/>
    <x v="13"/>
    <n v="1963"/>
    <n v="128"/>
    <n v="3138"/>
    <n v="822588"/>
    <n v="37137"/>
    <n v="147007"/>
    <n v="13741"/>
    <n v="19646"/>
    <n v="68000000"/>
    <x v="0"/>
    <x v="1"/>
    <n v="4.5146537513311644E-2"/>
  </r>
  <r>
    <s v="R09460"/>
    <x v="2"/>
    <x v="2"/>
    <x v="2"/>
    <x v="552"/>
    <n v="4882"/>
    <n v="23"/>
    <n v="68"/>
    <n v="827470"/>
    <n v="37160"/>
    <n v="147075"/>
    <n v="73230"/>
    <n v="12366"/>
    <n v="1380000000"/>
    <x v="0"/>
    <x v="7"/>
    <n v="4.49079724944711E-2"/>
  </r>
  <r>
    <s v="R09461"/>
    <x v="1"/>
    <x v="15"/>
    <x v="18"/>
    <x v="378"/>
    <n v="1707"/>
    <n v="170"/>
    <n v="2501"/>
    <n v="829177"/>
    <n v="37330"/>
    <n v="149576"/>
    <n v="18777"/>
    <n v="16296"/>
    <n v="213000000"/>
    <x v="1"/>
    <x v="4"/>
    <n v="4.5020544467586535E-2"/>
  </r>
  <r>
    <s v="R09462"/>
    <x v="3"/>
    <x v="11"/>
    <x v="33"/>
    <x v="225"/>
    <n v="3082"/>
    <n v="26"/>
    <n v="24"/>
    <n v="832259"/>
    <n v="37356"/>
    <n v="149600"/>
    <n v="52394"/>
    <n v="17083"/>
    <n v="68000000"/>
    <x v="1"/>
    <x v="9"/>
    <n v="4.4885065826863996E-2"/>
  </r>
  <r>
    <s v="R09463"/>
    <x v="4"/>
    <x v="8"/>
    <x v="8"/>
    <x v="590"/>
    <n v="3815"/>
    <n v="136"/>
    <n v="3928"/>
    <n v="836074"/>
    <n v="37492"/>
    <n v="153528"/>
    <n v="34335"/>
    <n v="18034"/>
    <n v="331000000"/>
    <x v="0"/>
    <x v="1"/>
    <n v="4.484292060272177E-2"/>
  </r>
  <r>
    <s v="R09464"/>
    <x v="4"/>
    <x v="14"/>
    <x v="32"/>
    <x v="209"/>
    <n v="746"/>
    <n v="87"/>
    <n v="2357"/>
    <n v="836820"/>
    <n v="37579"/>
    <n v="155885"/>
    <n v="9698"/>
    <n v="14788"/>
    <n v="331000000"/>
    <x v="1"/>
    <x v="8"/>
    <n v="4.4906909490690948E-2"/>
  </r>
  <r>
    <s v="R09465"/>
    <x v="4"/>
    <x v="13"/>
    <x v="21"/>
    <x v="576"/>
    <n v="514"/>
    <n v="144"/>
    <n v="4107"/>
    <n v="837334"/>
    <n v="37723"/>
    <n v="159992"/>
    <n v="3084"/>
    <n v="7852"/>
    <n v="331000000"/>
    <x v="0"/>
    <x v="8"/>
    <n v="4.5051317634301244E-2"/>
  </r>
  <r>
    <s v="R09466"/>
    <x v="1"/>
    <x v="1"/>
    <x v="26"/>
    <x v="652"/>
    <n v="3039"/>
    <n v="91"/>
    <n v="576"/>
    <n v="840373"/>
    <n v="37814"/>
    <n v="160568"/>
    <n v="54702"/>
    <n v="6777"/>
    <n v="213000000"/>
    <x v="1"/>
    <x v="4"/>
    <n v="4.499668599538538E-2"/>
  </r>
  <r>
    <s v="R09467"/>
    <x v="1"/>
    <x v="3"/>
    <x v="3"/>
    <x v="76"/>
    <n v="2856"/>
    <n v="38"/>
    <n v="4329"/>
    <n v="843229"/>
    <n v="37852"/>
    <n v="164897"/>
    <n v="22848"/>
    <n v="676"/>
    <n v="213000000"/>
    <x v="0"/>
    <x v="2"/>
    <n v="4.4889347970717329E-2"/>
  </r>
  <r>
    <s v="R09468"/>
    <x v="1"/>
    <x v="3"/>
    <x v="31"/>
    <x v="554"/>
    <n v="2341"/>
    <n v="54"/>
    <n v="2882"/>
    <n v="845570"/>
    <n v="37906"/>
    <n v="167779"/>
    <n v="14046"/>
    <n v="8413"/>
    <n v="213000000"/>
    <x v="0"/>
    <x v="8"/>
    <n v="4.4828931963054507E-2"/>
  </r>
  <r>
    <s v="R09469"/>
    <x v="0"/>
    <x v="16"/>
    <x v="19"/>
    <x v="220"/>
    <n v="324"/>
    <n v="195"/>
    <n v="590"/>
    <n v="845894"/>
    <n v="38101"/>
    <n v="168369"/>
    <n v="4860"/>
    <n v="13058"/>
    <n v="83000000"/>
    <x v="1"/>
    <x v="1"/>
    <n v="4.5042286622200889E-2"/>
  </r>
  <r>
    <s v="R09470"/>
    <x v="2"/>
    <x v="5"/>
    <x v="13"/>
    <x v="525"/>
    <n v="3362"/>
    <n v="124"/>
    <n v="1667"/>
    <n v="849256"/>
    <n v="38225"/>
    <n v="170036"/>
    <n v="40344"/>
    <n v="6730"/>
    <n v="1380000000"/>
    <x v="1"/>
    <x v="3"/>
    <n v="4.5009985210584323E-2"/>
  </r>
  <r>
    <s v="R09471"/>
    <x v="4"/>
    <x v="13"/>
    <x v="15"/>
    <x v="667"/>
    <n v="3490"/>
    <n v="44"/>
    <n v="1298"/>
    <n v="852746"/>
    <n v="38269"/>
    <n v="171334"/>
    <n v="27920"/>
    <n v="6089"/>
    <n v="331000000"/>
    <x v="0"/>
    <x v="4"/>
    <n v="4.4877372629129893E-2"/>
  </r>
  <r>
    <s v="R09472"/>
    <x v="4"/>
    <x v="8"/>
    <x v="8"/>
    <x v="624"/>
    <n v="2507"/>
    <n v="155"/>
    <n v="4708"/>
    <n v="855253"/>
    <n v="38424"/>
    <n v="176042"/>
    <n v="12535"/>
    <n v="4829"/>
    <n v="331000000"/>
    <x v="0"/>
    <x v="7"/>
    <n v="4.4927056672119242E-2"/>
  </r>
  <r>
    <s v="R09473"/>
    <x v="0"/>
    <x v="0"/>
    <x v="0"/>
    <x v="131"/>
    <n v="3178"/>
    <n v="183"/>
    <n v="4247"/>
    <n v="858431"/>
    <n v="38607"/>
    <n v="180289"/>
    <n v="44492"/>
    <n v="5341"/>
    <n v="83000000"/>
    <x v="1"/>
    <x v="0"/>
    <n v="4.4973911706357297E-2"/>
  </r>
  <r>
    <s v="R09474"/>
    <x v="4"/>
    <x v="13"/>
    <x v="21"/>
    <x v="224"/>
    <n v="3324"/>
    <n v="100"/>
    <n v="3523"/>
    <n v="861755"/>
    <n v="38707"/>
    <n v="183812"/>
    <n v="23268"/>
    <n v="10844"/>
    <n v="331000000"/>
    <x v="0"/>
    <x v="10"/>
    <n v="4.4916478581499379E-2"/>
  </r>
  <r>
    <s v="R09475"/>
    <x v="4"/>
    <x v="14"/>
    <x v="32"/>
    <x v="458"/>
    <n v="1562"/>
    <n v="156"/>
    <n v="2263"/>
    <n v="863317"/>
    <n v="38863"/>
    <n v="186075"/>
    <n v="24992"/>
    <n v="19689"/>
    <n v="331000000"/>
    <x v="1"/>
    <x v="3"/>
    <n v="4.5015909567401084E-2"/>
  </r>
  <r>
    <s v="R09476"/>
    <x v="1"/>
    <x v="1"/>
    <x v="1"/>
    <x v="16"/>
    <n v="1544"/>
    <n v="28"/>
    <n v="4754"/>
    <n v="864861"/>
    <n v="38891"/>
    <n v="190829"/>
    <n v="16984"/>
    <n v="120"/>
    <n v="213000000"/>
    <x v="1"/>
    <x v="8"/>
    <n v="4.4967919700391164E-2"/>
  </r>
  <r>
    <s v="R09477"/>
    <x v="1"/>
    <x v="18"/>
    <x v="23"/>
    <x v="250"/>
    <n v="3229"/>
    <n v="68"/>
    <n v="3863"/>
    <n v="868090"/>
    <n v="38959"/>
    <n v="194692"/>
    <n v="51664"/>
    <n v="16025"/>
    <n v="213000000"/>
    <x v="1"/>
    <x v="1"/>
    <n v="4.4878987201787832E-2"/>
  </r>
  <r>
    <s v="R09478"/>
    <x v="2"/>
    <x v="9"/>
    <x v="25"/>
    <x v="282"/>
    <n v="525"/>
    <n v="10"/>
    <n v="4405"/>
    <n v="868615"/>
    <n v="38969"/>
    <n v="199097"/>
    <n v="3675"/>
    <n v="3450"/>
    <n v="1380000000"/>
    <x v="1"/>
    <x v="11"/>
    <n v="4.4863374452432894E-2"/>
  </r>
  <r>
    <s v="R09479"/>
    <x v="4"/>
    <x v="14"/>
    <x v="16"/>
    <x v="237"/>
    <n v="4633"/>
    <n v="129"/>
    <n v="4244"/>
    <n v="873248"/>
    <n v="39098"/>
    <n v="203341"/>
    <n v="41697"/>
    <n v="11398"/>
    <n v="331000000"/>
    <x v="1"/>
    <x v="3"/>
    <n v="4.4773077064018466E-2"/>
  </r>
  <r>
    <s v="R09480"/>
    <x v="3"/>
    <x v="11"/>
    <x v="33"/>
    <x v="343"/>
    <n v="1749"/>
    <n v="195"/>
    <n v="3527"/>
    <n v="874997"/>
    <n v="39293"/>
    <n v="206868"/>
    <n v="33231"/>
    <n v="11123"/>
    <n v="68000000"/>
    <x v="0"/>
    <x v="3"/>
    <n v="4.4906439679221755E-2"/>
  </r>
  <r>
    <s v="R09481"/>
    <x v="4"/>
    <x v="14"/>
    <x v="16"/>
    <x v="232"/>
    <n v="4722"/>
    <n v="137"/>
    <n v="3346"/>
    <n v="879719"/>
    <n v="39430"/>
    <n v="210214"/>
    <n v="28332"/>
    <n v="16354"/>
    <n v="331000000"/>
    <x v="1"/>
    <x v="9"/>
    <n v="4.4821130383679332E-2"/>
  </r>
  <r>
    <s v="R09482"/>
    <x v="4"/>
    <x v="13"/>
    <x v="15"/>
    <x v="286"/>
    <n v="840"/>
    <n v="102"/>
    <n v="3018"/>
    <n v="880559"/>
    <n v="39532"/>
    <n v="213232"/>
    <n v="15960"/>
    <n v="10314"/>
    <n v="331000000"/>
    <x v="0"/>
    <x v="7"/>
    <n v="4.4894209246626293E-2"/>
  </r>
  <r>
    <s v="R09483"/>
    <x v="2"/>
    <x v="5"/>
    <x v="5"/>
    <x v="174"/>
    <n v="2265"/>
    <n v="107"/>
    <n v="1204"/>
    <n v="882824"/>
    <n v="39639"/>
    <n v="214436"/>
    <n v="27180"/>
    <n v="5730"/>
    <n v="1380000000"/>
    <x v="1"/>
    <x v="5"/>
    <n v="4.4900229264270113E-2"/>
  </r>
  <r>
    <s v="R09484"/>
    <x v="3"/>
    <x v="17"/>
    <x v="28"/>
    <x v="230"/>
    <n v="4688"/>
    <n v="199"/>
    <n v="3876"/>
    <n v="887512"/>
    <n v="39838"/>
    <n v="218312"/>
    <n v="37504"/>
    <n v="11588"/>
    <n v="68000000"/>
    <x v="1"/>
    <x v="6"/>
    <n v="4.4887280397335472E-2"/>
  </r>
  <r>
    <s v="R09485"/>
    <x v="4"/>
    <x v="14"/>
    <x v="16"/>
    <x v="238"/>
    <n v="712"/>
    <n v="118"/>
    <n v="2251"/>
    <n v="888224"/>
    <n v="39956"/>
    <n v="220563"/>
    <n v="12104"/>
    <n v="7439"/>
    <n v="331000000"/>
    <x v="0"/>
    <x v="11"/>
    <n v="4.498414814281082E-2"/>
  </r>
  <r>
    <s v="R09486"/>
    <x v="3"/>
    <x v="17"/>
    <x v="20"/>
    <x v="139"/>
    <n v="66"/>
    <n v="154"/>
    <n v="4559"/>
    <n v="888290"/>
    <n v="40110"/>
    <n v="225122"/>
    <n v="330"/>
    <n v="2122"/>
    <n v="68000000"/>
    <x v="1"/>
    <x v="11"/>
    <n v="4.5154172623805292E-2"/>
  </r>
  <r>
    <s v="R09487"/>
    <x v="1"/>
    <x v="3"/>
    <x v="31"/>
    <x v="403"/>
    <n v="760"/>
    <n v="86"/>
    <n v="973"/>
    <n v="889050"/>
    <n v="40196"/>
    <n v="226095"/>
    <n v="12160"/>
    <n v="15253"/>
    <n v="213000000"/>
    <x v="0"/>
    <x v="11"/>
    <n v="4.5212305269669871E-2"/>
  </r>
  <r>
    <s v="R09488"/>
    <x v="1"/>
    <x v="18"/>
    <x v="23"/>
    <x v="294"/>
    <n v="464"/>
    <n v="111"/>
    <n v="4422"/>
    <n v="889514"/>
    <n v="40307"/>
    <n v="230517"/>
    <n v="3712"/>
    <n v="2308"/>
    <n v="213000000"/>
    <x v="1"/>
    <x v="7"/>
    <n v="4.5313508275305392E-2"/>
  </r>
  <r>
    <s v="R09489"/>
    <x v="3"/>
    <x v="10"/>
    <x v="11"/>
    <x v="67"/>
    <n v="4191"/>
    <n v="162"/>
    <n v="4244"/>
    <n v="893705"/>
    <n v="40469"/>
    <n v="234761"/>
    <n v="79629"/>
    <n v="3283"/>
    <n v="68000000"/>
    <x v="1"/>
    <x v="10"/>
    <n v="4.5282279946962364E-2"/>
  </r>
  <r>
    <s v="R09490"/>
    <x v="4"/>
    <x v="12"/>
    <x v="17"/>
    <x v="539"/>
    <n v="4503"/>
    <n v="177"/>
    <n v="1300"/>
    <n v="898208"/>
    <n v="40646"/>
    <n v="236061"/>
    <n v="54036"/>
    <n v="8989"/>
    <n v="331000000"/>
    <x v="0"/>
    <x v="8"/>
    <n v="4.5252324628593819E-2"/>
  </r>
  <r>
    <s v="R09491"/>
    <x v="3"/>
    <x v="6"/>
    <x v="6"/>
    <x v="389"/>
    <n v="3189"/>
    <n v="73"/>
    <n v="4008"/>
    <n v="901397"/>
    <n v="40719"/>
    <n v="240069"/>
    <n v="41457"/>
    <n v="11748"/>
    <n v="68000000"/>
    <x v="0"/>
    <x v="9"/>
    <n v="4.5173214465990014E-2"/>
  </r>
  <r>
    <s v="R09492"/>
    <x v="3"/>
    <x v="6"/>
    <x v="22"/>
    <x v="329"/>
    <n v="4899"/>
    <n v="1"/>
    <n v="34"/>
    <n v="906296"/>
    <n v="40720"/>
    <n v="240103"/>
    <n v="24495"/>
    <n v="17951"/>
    <n v="68000000"/>
    <x v="0"/>
    <x v="8"/>
    <n v="4.4930133201514739E-2"/>
  </r>
  <r>
    <s v="R09493"/>
    <x v="1"/>
    <x v="15"/>
    <x v="30"/>
    <x v="178"/>
    <n v="1467"/>
    <n v="16"/>
    <n v="0"/>
    <n v="907763"/>
    <n v="40736"/>
    <n v="240103"/>
    <n v="26406"/>
    <n v="363"/>
    <n v="213000000"/>
    <x v="1"/>
    <x v="4"/>
    <n v="4.4875149130334677E-2"/>
  </r>
  <r>
    <s v="R09494"/>
    <x v="3"/>
    <x v="11"/>
    <x v="12"/>
    <x v="475"/>
    <n v="4852"/>
    <n v="94"/>
    <n v="2515"/>
    <n v="912615"/>
    <n v="40830"/>
    <n v="242618"/>
    <n v="48520"/>
    <n v="14402"/>
    <n v="68000000"/>
    <x v="0"/>
    <x v="5"/>
    <n v="4.4739567068259892E-2"/>
  </r>
  <r>
    <s v="R09495"/>
    <x v="0"/>
    <x v="0"/>
    <x v="0"/>
    <x v="199"/>
    <n v="2760"/>
    <n v="79"/>
    <n v="2650"/>
    <n v="915375"/>
    <n v="40909"/>
    <n v="245268"/>
    <n v="22080"/>
    <n v="8170"/>
    <n v="83000000"/>
    <x v="0"/>
    <x v="10"/>
    <n v="4.4690973644681144E-2"/>
  </r>
  <r>
    <s v="R09496"/>
    <x v="0"/>
    <x v="19"/>
    <x v="35"/>
    <x v="648"/>
    <n v="4456"/>
    <n v="23"/>
    <n v="1940"/>
    <n v="919831"/>
    <n v="40932"/>
    <n v="247208"/>
    <n v="66840"/>
    <n v="16766"/>
    <n v="83000000"/>
    <x v="1"/>
    <x v="3"/>
    <n v="4.4499478708588863E-2"/>
  </r>
  <r>
    <s v="R09497"/>
    <x v="1"/>
    <x v="18"/>
    <x v="27"/>
    <x v="566"/>
    <n v="1393"/>
    <n v="56"/>
    <n v="1020"/>
    <n v="921224"/>
    <n v="40988"/>
    <n v="248228"/>
    <n v="16716"/>
    <n v="12522"/>
    <n v="213000000"/>
    <x v="1"/>
    <x v="1"/>
    <n v="4.4492978906324629E-2"/>
  </r>
  <r>
    <s v="R09498"/>
    <x v="4"/>
    <x v="13"/>
    <x v="15"/>
    <x v="130"/>
    <n v="3693"/>
    <n v="70"/>
    <n v="91"/>
    <n v="924917"/>
    <n v="41058"/>
    <n v="248319"/>
    <n v="18465"/>
    <n v="18585"/>
    <n v="331000000"/>
    <x v="1"/>
    <x v="10"/>
    <n v="4.4391010220376531E-2"/>
  </r>
  <r>
    <s v="R09499"/>
    <x v="4"/>
    <x v="8"/>
    <x v="34"/>
    <x v="185"/>
    <n v="4307"/>
    <n v="82"/>
    <n v="4689"/>
    <n v="929224"/>
    <n v="41140"/>
    <n v="253008"/>
    <n v="38763"/>
    <n v="15371"/>
    <n v="331000000"/>
    <x v="1"/>
    <x v="9"/>
    <n v="4.4273501330142143E-2"/>
  </r>
  <r>
    <s v="R09500"/>
    <x v="1"/>
    <x v="1"/>
    <x v="1"/>
    <x v="623"/>
    <n v="1699"/>
    <n v="143"/>
    <n v="3891"/>
    <n v="930923"/>
    <n v="41283"/>
    <n v="256899"/>
    <n v="8495"/>
    <n v="5156"/>
    <n v="213000000"/>
    <x v="1"/>
    <x v="1"/>
    <n v="4.4346310060015708E-2"/>
  </r>
  <r>
    <s v="R09501"/>
    <x v="4"/>
    <x v="8"/>
    <x v="34"/>
    <x v="185"/>
    <n v="1120"/>
    <n v="96"/>
    <n v="2146"/>
    <n v="932043"/>
    <n v="41379"/>
    <n v="259045"/>
    <n v="8960"/>
    <n v="11945"/>
    <n v="331000000"/>
    <x v="1"/>
    <x v="9"/>
    <n v="4.439602035528404E-2"/>
  </r>
  <r>
    <s v="R09502"/>
    <x v="2"/>
    <x v="9"/>
    <x v="9"/>
    <x v="496"/>
    <n v="1571"/>
    <n v="35"/>
    <n v="4093"/>
    <n v="933614"/>
    <n v="41414"/>
    <n v="263138"/>
    <n v="25136"/>
    <n v="10413"/>
    <n v="1380000000"/>
    <x v="0"/>
    <x v="4"/>
    <n v="4.4358803531223824E-2"/>
  </r>
  <r>
    <s v="R09503"/>
    <x v="0"/>
    <x v="0"/>
    <x v="0"/>
    <x v="564"/>
    <n v="4873"/>
    <n v="44"/>
    <n v="2557"/>
    <n v="938487"/>
    <n v="41458"/>
    <n v="265695"/>
    <n v="29238"/>
    <n v="7392"/>
    <n v="83000000"/>
    <x v="1"/>
    <x v="4"/>
    <n v="4.4175358848870576E-2"/>
  </r>
  <r>
    <s v="R09504"/>
    <x v="2"/>
    <x v="2"/>
    <x v="29"/>
    <x v="155"/>
    <n v="728"/>
    <n v="9"/>
    <n v="1588"/>
    <n v="939215"/>
    <n v="41467"/>
    <n v="267283"/>
    <n v="12376"/>
    <n v="2202"/>
    <n v="1380000000"/>
    <x v="1"/>
    <x v="4"/>
    <n v="4.4150700318883324E-2"/>
  </r>
  <r>
    <s v="R09505"/>
    <x v="2"/>
    <x v="7"/>
    <x v="7"/>
    <x v="493"/>
    <n v="3504"/>
    <n v="62"/>
    <n v="1876"/>
    <n v="942719"/>
    <n v="41529"/>
    <n v="269159"/>
    <n v="49056"/>
    <n v="16902"/>
    <n v="1380000000"/>
    <x v="0"/>
    <x v="9"/>
    <n v="4.405236342961158E-2"/>
  </r>
  <r>
    <s v="R09506"/>
    <x v="2"/>
    <x v="5"/>
    <x v="5"/>
    <x v="30"/>
    <n v="615"/>
    <n v="42"/>
    <n v="3663"/>
    <n v="943334"/>
    <n v="41571"/>
    <n v="272822"/>
    <n v="7995"/>
    <n v="16619"/>
    <n v="1380000000"/>
    <x v="0"/>
    <x v="2"/>
    <n v="4.4068166736277926E-2"/>
  </r>
  <r>
    <s v="R09507"/>
    <x v="1"/>
    <x v="1"/>
    <x v="26"/>
    <x v="314"/>
    <n v="370"/>
    <n v="50"/>
    <n v="3895"/>
    <n v="943704"/>
    <n v="41621"/>
    <n v="276717"/>
    <n v="2220"/>
    <n v="4393"/>
    <n v="213000000"/>
    <x v="1"/>
    <x v="2"/>
    <n v="4.4103871552944568E-2"/>
  </r>
  <r>
    <s v="R09508"/>
    <x v="2"/>
    <x v="9"/>
    <x v="25"/>
    <x v="68"/>
    <n v="3464"/>
    <n v="106"/>
    <n v="3414"/>
    <n v="947168"/>
    <n v="41727"/>
    <n v="280131"/>
    <n v="27712"/>
    <n v="17651"/>
    <n v="1380000000"/>
    <x v="0"/>
    <x v="0"/>
    <n v="4.40544866380621E-2"/>
  </r>
  <r>
    <s v="R09509"/>
    <x v="3"/>
    <x v="10"/>
    <x v="10"/>
    <x v="184"/>
    <n v="4727"/>
    <n v="2"/>
    <n v="961"/>
    <n v="951895"/>
    <n v="41729"/>
    <n v="281092"/>
    <n v="89813"/>
    <n v="18554"/>
    <n v="68000000"/>
    <x v="0"/>
    <x v="5"/>
    <n v="4.3837818246760411E-2"/>
  </r>
  <r>
    <s v="R09510"/>
    <x v="4"/>
    <x v="14"/>
    <x v="16"/>
    <x v="246"/>
    <n v="4856"/>
    <n v="193"/>
    <n v="4341"/>
    <n v="956751"/>
    <n v="41922"/>
    <n v="285433"/>
    <n v="33992"/>
    <n v="9707"/>
    <n v="331000000"/>
    <x v="1"/>
    <x v="8"/>
    <n v="4.3817043305938538E-2"/>
  </r>
  <r>
    <s v="R09511"/>
    <x v="1"/>
    <x v="15"/>
    <x v="18"/>
    <x v="363"/>
    <n v="4942"/>
    <n v="162"/>
    <n v="2848"/>
    <n v="961693"/>
    <n v="42084"/>
    <n v="288281"/>
    <n v="24710"/>
    <n v="16026"/>
    <n v="213000000"/>
    <x v="1"/>
    <x v="4"/>
    <n v="4.3760326840270231E-2"/>
  </r>
  <r>
    <s v="R09512"/>
    <x v="3"/>
    <x v="6"/>
    <x v="22"/>
    <x v="471"/>
    <n v="947"/>
    <n v="68"/>
    <n v="3543"/>
    <n v="962640"/>
    <n v="42152"/>
    <n v="291824"/>
    <n v="15152"/>
    <n v="10537"/>
    <n v="68000000"/>
    <x v="0"/>
    <x v="7"/>
    <n v="4.3787916562785675E-2"/>
  </r>
  <r>
    <s v="R09513"/>
    <x v="3"/>
    <x v="11"/>
    <x v="33"/>
    <x v="412"/>
    <n v="1119"/>
    <n v="78"/>
    <n v="4374"/>
    <n v="963759"/>
    <n v="42230"/>
    <n v="296198"/>
    <n v="5595"/>
    <n v="10169"/>
    <n v="68000000"/>
    <x v="0"/>
    <x v="1"/>
    <n v="4.3818008444019715E-2"/>
  </r>
  <r>
    <s v="R09514"/>
    <x v="0"/>
    <x v="16"/>
    <x v="19"/>
    <x v="128"/>
    <n v="1455"/>
    <n v="35"/>
    <n v="2821"/>
    <n v="965214"/>
    <n v="42265"/>
    <n v="299019"/>
    <n v="8730"/>
    <n v="13352"/>
    <n v="83000000"/>
    <x v="1"/>
    <x v="4"/>
    <n v="4.3788216913554924E-2"/>
  </r>
  <r>
    <s v="R09515"/>
    <x v="0"/>
    <x v="16"/>
    <x v="19"/>
    <x v="488"/>
    <n v="2548"/>
    <n v="48"/>
    <n v="852"/>
    <n v="967762"/>
    <n v="42313"/>
    <n v="299871"/>
    <n v="30576"/>
    <n v="9480"/>
    <n v="83000000"/>
    <x v="1"/>
    <x v="11"/>
    <n v="4.3722526819610606E-2"/>
  </r>
  <r>
    <s v="R09516"/>
    <x v="3"/>
    <x v="17"/>
    <x v="28"/>
    <x v="690"/>
    <n v="2422"/>
    <n v="0"/>
    <n v="3581"/>
    <n v="970184"/>
    <n v="42313"/>
    <n v="303452"/>
    <n v="14532"/>
    <n v="3179"/>
    <n v="68000000"/>
    <x v="0"/>
    <x v="0"/>
    <n v="4.3613376431687188E-2"/>
  </r>
  <r>
    <s v="R09517"/>
    <x v="0"/>
    <x v="4"/>
    <x v="24"/>
    <x v="31"/>
    <n v="3611"/>
    <n v="169"/>
    <n v="4526"/>
    <n v="973795"/>
    <n v="42482"/>
    <n v="307978"/>
    <n v="64998"/>
    <n v="5345"/>
    <n v="83000000"/>
    <x v="1"/>
    <x v="10"/>
    <n v="4.3625198322028762E-2"/>
  </r>
  <r>
    <s v="R09518"/>
    <x v="4"/>
    <x v="12"/>
    <x v="14"/>
    <x v="209"/>
    <n v="2546"/>
    <n v="168"/>
    <n v="2489"/>
    <n v="976341"/>
    <n v="42650"/>
    <n v="310467"/>
    <n v="12730"/>
    <n v="1197"/>
    <n v="331000000"/>
    <x v="1"/>
    <x v="8"/>
    <n v="4.3683508118577422E-2"/>
  </r>
  <r>
    <s v="R09519"/>
    <x v="4"/>
    <x v="13"/>
    <x v="21"/>
    <x v="630"/>
    <n v="1340"/>
    <n v="72"/>
    <n v="3831"/>
    <n v="977681"/>
    <n v="42722"/>
    <n v="314298"/>
    <n v="13400"/>
    <n v="6481"/>
    <n v="331000000"/>
    <x v="1"/>
    <x v="6"/>
    <n v="4.3697279583013275E-2"/>
  </r>
  <r>
    <s v="R09520"/>
    <x v="0"/>
    <x v="16"/>
    <x v="19"/>
    <x v="55"/>
    <n v="3845"/>
    <n v="184"/>
    <n v="3532"/>
    <n v="981526"/>
    <n v="42906"/>
    <n v="317830"/>
    <n v="19225"/>
    <n v="1628"/>
    <n v="83000000"/>
    <x v="0"/>
    <x v="3"/>
    <n v="4.3713564388513398E-2"/>
  </r>
  <r>
    <s v="R09521"/>
    <x v="2"/>
    <x v="5"/>
    <x v="13"/>
    <x v="54"/>
    <n v="1518"/>
    <n v="115"/>
    <n v="2312"/>
    <n v="983044"/>
    <n v="43021"/>
    <n v="320142"/>
    <n v="21252"/>
    <n v="12408"/>
    <n v="1380000000"/>
    <x v="1"/>
    <x v="10"/>
    <n v="4.3763046211563267E-2"/>
  </r>
  <r>
    <s v="R09522"/>
    <x v="3"/>
    <x v="11"/>
    <x v="12"/>
    <x v="560"/>
    <n v="1959"/>
    <n v="147"/>
    <n v="2492"/>
    <n v="985003"/>
    <n v="43168"/>
    <n v="322634"/>
    <n v="25467"/>
    <n v="15546"/>
    <n v="68000000"/>
    <x v="0"/>
    <x v="3"/>
    <n v="4.3825247232749547E-2"/>
  </r>
  <r>
    <s v="R09523"/>
    <x v="4"/>
    <x v="12"/>
    <x v="14"/>
    <x v="350"/>
    <n v="710"/>
    <n v="13"/>
    <n v="2270"/>
    <n v="985713"/>
    <n v="43181"/>
    <n v="324904"/>
    <n v="7100"/>
    <n v="19285"/>
    <n v="331000000"/>
    <x v="0"/>
    <x v="11"/>
    <n v="4.3806868733596897E-2"/>
  </r>
  <r>
    <s v="R09524"/>
    <x v="0"/>
    <x v="19"/>
    <x v="35"/>
    <x v="147"/>
    <n v="4570"/>
    <n v="121"/>
    <n v="4902"/>
    <n v="990283"/>
    <n v="43302"/>
    <n v="329806"/>
    <n v="63980"/>
    <n v="9743"/>
    <n v="83000000"/>
    <x v="1"/>
    <x v="10"/>
    <n v="4.3726894231245005E-2"/>
  </r>
  <r>
    <s v="R09525"/>
    <x v="0"/>
    <x v="0"/>
    <x v="0"/>
    <x v="588"/>
    <n v="573"/>
    <n v="92"/>
    <n v="268"/>
    <n v="990856"/>
    <n v="43394"/>
    <n v="330074"/>
    <n v="5730"/>
    <n v="2988"/>
    <n v="83000000"/>
    <x v="1"/>
    <x v="1"/>
    <n v="4.3794456510330461E-2"/>
  </r>
  <r>
    <s v="R09526"/>
    <x v="4"/>
    <x v="12"/>
    <x v="17"/>
    <x v="450"/>
    <n v="2843"/>
    <n v="179"/>
    <n v="2698"/>
    <n v="993699"/>
    <n v="43573"/>
    <n v="332772"/>
    <n v="14215"/>
    <n v="8735"/>
    <n v="331000000"/>
    <x v="0"/>
    <x v="0"/>
    <n v="4.3849294404039854E-2"/>
  </r>
  <r>
    <s v="R09527"/>
    <x v="4"/>
    <x v="14"/>
    <x v="32"/>
    <x v="296"/>
    <n v="507"/>
    <n v="53"/>
    <n v="3402"/>
    <n v="994206"/>
    <n v="43626"/>
    <n v="336174"/>
    <n v="5577"/>
    <n v="19801"/>
    <n v="331000000"/>
    <x v="0"/>
    <x v="5"/>
    <n v="4.3880242122859847E-2"/>
  </r>
  <r>
    <s v="R09528"/>
    <x v="2"/>
    <x v="7"/>
    <x v="7"/>
    <x v="446"/>
    <n v="2222"/>
    <n v="48"/>
    <n v="4077"/>
    <n v="996428"/>
    <n v="43674"/>
    <n v="340251"/>
    <n v="15554"/>
    <n v="15454"/>
    <n v="1380000000"/>
    <x v="0"/>
    <x v="5"/>
    <n v="4.3830562770215208E-2"/>
  </r>
  <r>
    <s v="R09529"/>
    <x v="0"/>
    <x v="0"/>
    <x v="0"/>
    <x v="648"/>
    <n v="4787"/>
    <n v="29"/>
    <n v="432"/>
    <n v="1215"/>
    <n v="43703"/>
    <n v="340683"/>
    <n v="23935"/>
    <n v="11369"/>
    <n v="83000000"/>
    <x v="1"/>
    <x v="3"/>
    <n v="35.96954732510288"/>
  </r>
  <r>
    <s v="R09530"/>
    <x v="0"/>
    <x v="4"/>
    <x v="4"/>
    <x v="727"/>
    <n v="1294"/>
    <n v="130"/>
    <n v="802"/>
    <n v="2509"/>
    <n v="43833"/>
    <n v="341485"/>
    <n v="16822"/>
    <n v="993"/>
    <n v="83000000"/>
    <x v="0"/>
    <x v="8"/>
    <n v="17.470306895177362"/>
  </r>
  <r>
    <s v="R09531"/>
    <x v="1"/>
    <x v="18"/>
    <x v="27"/>
    <x v="46"/>
    <n v="1697"/>
    <n v="11"/>
    <n v="4995"/>
    <n v="4206"/>
    <n v="43844"/>
    <n v="346480"/>
    <n v="32243"/>
    <n v="13168"/>
    <n v="213000000"/>
    <x v="0"/>
    <x v="11"/>
    <n v="10.424155967665239"/>
  </r>
  <r>
    <s v="R09532"/>
    <x v="2"/>
    <x v="2"/>
    <x v="2"/>
    <x v="611"/>
    <n v="787"/>
    <n v="110"/>
    <n v="1303"/>
    <n v="4993"/>
    <n v="43954"/>
    <n v="347783"/>
    <n v="9444"/>
    <n v="9723"/>
    <n v="1380000000"/>
    <x v="1"/>
    <x v="3"/>
    <n v="8.8031243741237741"/>
  </r>
  <r>
    <s v="R09533"/>
    <x v="4"/>
    <x v="8"/>
    <x v="8"/>
    <x v="148"/>
    <n v="3789"/>
    <n v="158"/>
    <n v="2928"/>
    <n v="8782"/>
    <n v="44112"/>
    <n v="350711"/>
    <n v="30312"/>
    <n v="3003"/>
    <n v="331000000"/>
    <x v="1"/>
    <x v="8"/>
    <n v="5.0230015941698927"/>
  </r>
  <r>
    <s v="R09534"/>
    <x v="4"/>
    <x v="14"/>
    <x v="16"/>
    <x v="573"/>
    <n v="4667"/>
    <n v="164"/>
    <n v="4663"/>
    <n v="13449"/>
    <n v="44276"/>
    <n v="355374"/>
    <n v="32669"/>
    <n v="12578"/>
    <n v="331000000"/>
    <x v="1"/>
    <x v="3"/>
    <n v="3.2921406796044317"/>
  </r>
  <r>
    <s v="R09535"/>
    <x v="3"/>
    <x v="11"/>
    <x v="12"/>
    <x v="114"/>
    <n v="2233"/>
    <n v="154"/>
    <n v="742"/>
    <n v="15682"/>
    <n v="44430"/>
    <n v="356116"/>
    <n v="13398"/>
    <n v="4426"/>
    <n v="68000000"/>
    <x v="0"/>
    <x v="9"/>
    <n v="2.8331845427879099"/>
  </r>
  <r>
    <s v="R09536"/>
    <x v="4"/>
    <x v="13"/>
    <x v="21"/>
    <x v="183"/>
    <n v="586"/>
    <n v="115"/>
    <n v="682"/>
    <n v="16268"/>
    <n v="44545"/>
    <n v="356798"/>
    <n v="3516"/>
    <n v="3515"/>
    <n v="331000000"/>
    <x v="1"/>
    <x v="2"/>
    <n v="2.73819768871404"/>
  </r>
  <r>
    <s v="R09537"/>
    <x v="0"/>
    <x v="0"/>
    <x v="0"/>
    <x v="448"/>
    <n v="3165"/>
    <n v="151"/>
    <n v="3058"/>
    <n v="19433"/>
    <n v="44696"/>
    <n v="359856"/>
    <n v="53805"/>
    <n v="17956"/>
    <n v="83000000"/>
    <x v="0"/>
    <x v="6"/>
    <n v="2.3000051458858644"/>
  </r>
  <r>
    <s v="R09538"/>
    <x v="4"/>
    <x v="14"/>
    <x v="16"/>
    <x v="502"/>
    <n v="3650"/>
    <n v="111"/>
    <n v="1849"/>
    <n v="23083"/>
    <n v="44807"/>
    <n v="361705"/>
    <n v="54750"/>
    <n v="5653"/>
    <n v="331000000"/>
    <x v="0"/>
    <x v="4"/>
    <n v="1.9411255036173807"/>
  </r>
  <r>
    <s v="R09539"/>
    <x v="0"/>
    <x v="4"/>
    <x v="24"/>
    <x v="201"/>
    <n v="4609"/>
    <n v="168"/>
    <n v="1301"/>
    <n v="27692"/>
    <n v="44975"/>
    <n v="363006"/>
    <n v="32263"/>
    <n v="18316"/>
    <n v="83000000"/>
    <x v="1"/>
    <x v="0"/>
    <n v="1.6241152679474216"/>
  </r>
  <r>
    <s v="R09540"/>
    <x v="0"/>
    <x v="0"/>
    <x v="0"/>
    <x v="220"/>
    <n v="3249"/>
    <n v="103"/>
    <n v="1795"/>
    <n v="30941"/>
    <n v="45078"/>
    <n v="364801"/>
    <n v="16245"/>
    <n v="911"/>
    <n v="83000000"/>
    <x v="1"/>
    <x v="1"/>
    <n v="1.4569018454477878"/>
  </r>
  <r>
    <s v="R09541"/>
    <x v="2"/>
    <x v="7"/>
    <x v="7"/>
    <x v="564"/>
    <n v="2701"/>
    <n v="191"/>
    <n v="895"/>
    <n v="33642"/>
    <n v="45269"/>
    <n v="365696"/>
    <n v="43216"/>
    <n v="4411"/>
    <n v="1380000000"/>
    <x v="1"/>
    <x v="4"/>
    <n v="1.3456096545984186"/>
  </r>
  <r>
    <s v="R09542"/>
    <x v="4"/>
    <x v="14"/>
    <x v="16"/>
    <x v="665"/>
    <n v="4036"/>
    <n v="10"/>
    <n v="480"/>
    <n v="37678"/>
    <n v="45279"/>
    <n v="366176"/>
    <n v="76684"/>
    <n v="13353"/>
    <n v="331000000"/>
    <x v="1"/>
    <x v="10"/>
    <n v="1.2017357609214927"/>
  </r>
  <r>
    <s v="R09543"/>
    <x v="2"/>
    <x v="9"/>
    <x v="25"/>
    <x v="719"/>
    <n v="555"/>
    <n v="90"/>
    <n v="4037"/>
    <n v="38233"/>
    <n v="45369"/>
    <n v="370213"/>
    <n v="7770"/>
    <n v="14614"/>
    <n v="1380000000"/>
    <x v="1"/>
    <x v="5"/>
    <n v="1.1866450448565375"/>
  </r>
  <r>
    <s v="R09544"/>
    <x v="0"/>
    <x v="0"/>
    <x v="0"/>
    <x v="697"/>
    <n v="1709"/>
    <n v="72"/>
    <n v="290"/>
    <n v="39942"/>
    <n v="45441"/>
    <n v="370503"/>
    <n v="18799"/>
    <n v="11503"/>
    <n v="83000000"/>
    <x v="0"/>
    <x v="10"/>
    <n v="1.1376746282109058"/>
  </r>
  <r>
    <s v="R09545"/>
    <x v="4"/>
    <x v="8"/>
    <x v="34"/>
    <x v="403"/>
    <n v="3975"/>
    <n v="15"/>
    <n v="2694"/>
    <n v="43917"/>
    <n v="45456"/>
    <n v="373197"/>
    <n v="75525"/>
    <n v="7013"/>
    <n v="331000000"/>
    <x v="0"/>
    <x v="11"/>
    <n v="1.0350433772798688"/>
  </r>
  <r>
    <s v="R09546"/>
    <x v="4"/>
    <x v="13"/>
    <x v="21"/>
    <x v="295"/>
    <n v="4390"/>
    <n v="13"/>
    <n v="3810"/>
    <n v="48307"/>
    <n v="45469"/>
    <n v="377007"/>
    <n v="26340"/>
    <n v="16539"/>
    <n v="331000000"/>
    <x v="0"/>
    <x v="5"/>
    <n v="0.94125075040884343"/>
  </r>
  <r>
    <s v="R09547"/>
    <x v="2"/>
    <x v="9"/>
    <x v="9"/>
    <x v="495"/>
    <n v="3307"/>
    <n v="174"/>
    <n v="1974"/>
    <n v="51614"/>
    <n v="45643"/>
    <n v="378981"/>
    <n v="62833"/>
    <n v="9120"/>
    <n v="1380000000"/>
    <x v="0"/>
    <x v="3"/>
    <n v="0.88431433332041698"/>
  </r>
  <r>
    <s v="R09548"/>
    <x v="2"/>
    <x v="7"/>
    <x v="7"/>
    <x v="24"/>
    <n v="1510"/>
    <n v="157"/>
    <n v="4014"/>
    <n v="53124"/>
    <n v="45800"/>
    <n v="382995"/>
    <n v="24160"/>
    <n v="6887"/>
    <n v="1380000000"/>
    <x v="0"/>
    <x v="10"/>
    <n v="0.86213387546118514"/>
  </r>
  <r>
    <s v="R09549"/>
    <x v="0"/>
    <x v="16"/>
    <x v="19"/>
    <x v="72"/>
    <n v="2586"/>
    <n v="109"/>
    <n v="189"/>
    <n v="55710"/>
    <n v="45909"/>
    <n v="383184"/>
    <n v="25860"/>
    <n v="11673"/>
    <n v="83000000"/>
    <x v="1"/>
    <x v="3"/>
    <n v="0.82407108239095317"/>
  </r>
  <r>
    <s v="R09550"/>
    <x v="0"/>
    <x v="0"/>
    <x v="0"/>
    <x v="492"/>
    <n v="3546"/>
    <n v="151"/>
    <n v="376"/>
    <n v="59256"/>
    <n v="46060"/>
    <n v="383560"/>
    <n v="56736"/>
    <n v="10227"/>
    <n v="83000000"/>
    <x v="0"/>
    <x v="6"/>
    <n v="0.77730525178884835"/>
  </r>
  <r>
    <s v="R09551"/>
    <x v="4"/>
    <x v="14"/>
    <x v="32"/>
    <x v="117"/>
    <n v="4076"/>
    <n v="140"/>
    <n v="258"/>
    <n v="63332"/>
    <n v="46200"/>
    <n v="383818"/>
    <n v="73368"/>
    <n v="5456"/>
    <n v="331000000"/>
    <x v="1"/>
    <x v="10"/>
    <n v="0.72948904187456576"/>
  </r>
  <r>
    <s v="R09552"/>
    <x v="4"/>
    <x v="14"/>
    <x v="32"/>
    <x v="586"/>
    <n v="3506"/>
    <n v="118"/>
    <n v="826"/>
    <n v="66838"/>
    <n v="46318"/>
    <n v="384644"/>
    <n v="35060"/>
    <n v="19113"/>
    <n v="331000000"/>
    <x v="0"/>
    <x v="7"/>
    <n v="0.6929890182231665"/>
  </r>
  <r>
    <s v="R09553"/>
    <x v="1"/>
    <x v="1"/>
    <x v="1"/>
    <x v="589"/>
    <n v="4343"/>
    <n v="125"/>
    <n v="2419"/>
    <n v="71181"/>
    <n v="46443"/>
    <n v="387063"/>
    <n v="65145"/>
    <n v="6898"/>
    <n v="213000000"/>
    <x v="1"/>
    <x v="4"/>
    <n v="0.65246343827706832"/>
  </r>
  <r>
    <s v="R09554"/>
    <x v="1"/>
    <x v="18"/>
    <x v="23"/>
    <x v="229"/>
    <n v="3633"/>
    <n v="8"/>
    <n v="1830"/>
    <n v="74814"/>
    <n v="46451"/>
    <n v="388893"/>
    <n v="65394"/>
    <n v="14693"/>
    <n v="213000000"/>
    <x v="1"/>
    <x v="7"/>
    <n v="0.62088646510011491"/>
  </r>
  <r>
    <s v="R09555"/>
    <x v="3"/>
    <x v="6"/>
    <x v="6"/>
    <x v="146"/>
    <n v="2406"/>
    <n v="176"/>
    <n v="3016"/>
    <n v="77220"/>
    <n v="46627"/>
    <n v="391909"/>
    <n v="19248"/>
    <n v="18081"/>
    <n v="68000000"/>
    <x v="1"/>
    <x v="10"/>
    <n v="0.60382025382025384"/>
  </r>
  <r>
    <s v="R09556"/>
    <x v="0"/>
    <x v="16"/>
    <x v="19"/>
    <x v="448"/>
    <n v="1461"/>
    <n v="153"/>
    <n v="2152"/>
    <n v="78681"/>
    <n v="46780"/>
    <n v="394061"/>
    <n v="11688"/>
    <n v="9069"/>
    <n v="83000000"/>
    <x v="0"/>
    <x v="6"/>
    <n v="0.59455268743406919"/>
  </r>
  <r>
    <s v="R09557"/>
    <x v="3"/>
    <x v="10"/>
    <x v="11"/>
    <x v="427"/>
    <n v="2171"/>
    <n v="48"/>
    <n v="1449"/>
    <n v="80852"/>
    <n v="46828"/>
    <n v="395510"/>
    <n v="10855"/>
    <n v="18699"/>
    <n v="68000000"/>
    <x v="1"/>
    <x v="11"/>
    <n v="0.57918171473803992"/>
  </r>
  <r>
    <s v="R09558"/>
    <x v="3"/>
    <x v="6"/>
    <x v="22"/>
    <x v="37"/>
    <n v="402"/>
    <n v="41"/>
    <n v="2924"/>
    <n v="81254"/>
    <n v="46869"/>
    <n v="398434"/>
    <n v="6030"/>
    <n v="11187"/>
    <n v="68000000"/>
    <x v="1"/>
    <x v="7"/>
    <n v="0.57682083343589241"/>
  </r>
  <r>
    <s v="R09559"/>
    <x v="2"/>
    <x v="5"/>
    <x v="13"/>
    <x v="590"/>
    <n v="283"/>
    <n v="172"/>
    <n v="3332"/>
    <n v="81537"/>
    <n v="47041"/>
    <n v="401766"/>
    <n v="2830"/>
    <n v="17498"/>
    <n v="1380000000"/>
    <x v="0"/>
    <x v="1"/>
    <n v="0.57692826569532851"/>
  </r>
  <r>
    <s v="R09560"/>
    <x v="2"/>
    <x v="7"/>
    <x v="7"/>
    <x v="505"/>
    <n v="240"/>
    <n v="113"/>
    <n v="3117"/>
    <n v="81777"/>
    <n v="47154"/>
    <n v="404883"/>
    <n v="2880"/>
    <n v="17703"/>
    <n v="1380000000"/>
    <x v="0"/>
    <x v="3"/>
    <n v="0.57661689717157638"/>
  </r>
  <r>
    <s v="R09561"/>
    <x v="1"/>
    <x v="1"/>
    <x v="26"/>
    <x v="43"/>
    <n v="4262"/>
    <n v="76"/>
    <n v="4739"/>
    <n v="86039"/>
    <n v="47230"/>
    <n v="409622"/>
    <n v="72454"/>
    <n v="11202"/>
    <n v="213000000"/>
    <x v="1"/>
    <x v="5"/>
    <n v="0.548937109915271"/>
  </r>
  <r>
    <s v="R09562"/>
    <x v="3"/>
    <x v="10"/>
    <x v="11"/>
    <x v="75"/>
    <n v="4656"/>
    <n v="148"/>
    <n v="3597"/>
    <n v="90695"/>
    <n v="47378"/>
    <n v="413219"/>
    <n v="79152"/>
    <n v="356"/>
    <n v="68000000"/>
    <x v="0"/>
    <x v="10"/>
    <n v="0.52238822426815146"/>
  </r>
  <r>
    <s v="R09563"/>
    <x v="1"/>
    <x v="1"/>
    <x v="1"/>
    <x v="241"/>
    <n v="2195"/>
    <n v="156"/>
    <n v="2314"/>
    <n v="92890"/>
    <n v="47534"/>
    <n v="415533"/>
    <n v="30730"/>
    <n v="7165"/>
    <n v="213000000"/>
    <x v="1"/>
    <x v="5"/>
    <n v="0.51172354397674669"/>
  </r>
  <r>
    <s v="R09564"/>
    <x v="0"/>
    <x v="16"/>
    <x v="19"/>
    <x v="583"/>
    <n v="700"/>
    <n v="91"/>
    <n v="1557"/>
    <n v="93590"/>
    <n v="47625"/>
    <n v="417090"/>
    <n v="5600"/>
    <n v="14189"/>
    <n v="83000000"/>
    <x v="1"/>
    <x v="8"/>
    <n v="0.50886846885351"/>
  </r>
  <r>
    <s v="R09565"/>
    <x v="4"/>
    <x v="12"/>
    <x v="14"/>
    <x v="221"/>
    <n v="2670"/>
    <n v="151"/>
    <n v="1716"/>
    <n v="96260"/>
    <n v="47776"/>
    <n v="418806"/>
    <n v="13350"/>
    <n v="9532"/>
    <n v="331000000"/>
    <x v="0"/>
    <x v="9"/>
    <n v="0.49632246000415542"/>
  </r>
  <r>
    <s v="R09566"/>
    <x v="2"/>
    <x v="2"/>
    <x v="29"/>
    <x v="583"/>
    <n v="1919"/>
    <n v="119"/>
    <n v="3467"/>
    <n v="98179"/>
    <n v="47895"/>
    <n v="422273"/>
    <n v="15352"/>
    <n v="19283"/>
    <n v="1380000000"/>
    <x v="1"/>
    <x v="8"/>
    <n v="0.48783344707116594"/>
  </r>
  <r>
    <s v="R09567"/>
    <x v="0"/>
    <x v="4"/>
    <x v="24"/>
    <x v="645"/>
    <n v="4360"/>
    <n v="169"/>
    <n v="1172"/>
    <n v="102539"/>
    <n v="48064"/>
    <n v="423445"/>
    <n v="26160"/>
    <n v="1019"/>
    <n v="83000000"/>
    <x v="1"/>
    <x v="6"/>
    <n v="0.46873872380265069"/>
  </r>
  <r>
    <s v="R09568"/>
    <x v="0"/>
    <x v="0"/>
    <x v="0"/>
    <x v="49"/>
    <n v="2548"/>
    <n v="83"/>
    <n v="2327"/>
    <n v="105087"/>
    <n v="48147"/>
    <n v="425772"/>
    <n v="20384"/>
    <n v="6445"/>
    <n v="83000000"/>
    <x v="1"/>
    <x v="6"/>
    <n v="0.45816323617574012"/>
  </r>
  <r>
    <s v="R09569"/>
    <x v="2"/>
    <x v="5"/>
    <x v="5"/>
    <x v="71"/>
    <n v="2326"/>
    <n v="102"/>
    <n v="4620"/>
    <n v="107413"/>
    <n v="48249"/>
    <n v="430392"/>
    <n v="27912"/>
    <n v="12871"/>
    <n v="1380000000"/>
    <x v="1"/>
    <x v="9"/>
    <n v="0.44919143865267708"/>
  </r>
  <r>
    <s v="R09570"/>
    <x v="2"/>
    <x v="5"/>
    <x v="5"/>
    <x v="237"/>
    <n v="2796"/>
    <n v="70"/>
    <n v="2911"/>
    <n v="110209"/>
    <n v="48319"/>
    <n v="433303"/>
    <n v="47532"/>
    <n v="14954"/>
    <n v="1380000000"/>
    <x v="1"/>
    <x v="3"/>
    <n v="0.43843061818907714"/>
  </r>
  <r>
    <s v="R09571"/>
    <x v="3"/>
    <x v="10"/>
    <x v="10"/>
    <x v="280"/>
    <n v="2206"/>
    <n v="168"/>
    <n v="1507"/>
    <n v="112415"/>
    <n v="48487"/>
    <n v="434810"/>
    <n v="15442"/>
    <n v="9179"/>
    <n v="68000000"/>
    <x v="0"/>
    <x v="11"/>
    <n v="0.43132144286794466"/>
  </r>
  <r>
    <s v="R09572"/>
    <x v="1"/>
    <x v="18"/>
    <x v="27"/>
    <x v="346"/>
    <n v="4594"/>
    <n v="47"/>
    <n v="1964"/>
    <n v="117009"/>
    <n v="48534"/>
    <n v="436774"/>
    <n v="73504"/>
    <n v="1073"/>
    <n v="213000000"/>
    <x v="1"/>
    <x v="11"/>
    <n v="0.41478860600466633"/>
  </r>
  <r>
    <s v="R09573"/>
    <x v="0"/>
    <x v="0"/>
    <x v="0"/>
    <x v="272"/>
    <n v="1610"/>
    <n v="78"/>
    <n v="4893"/>
    <n v="118619"/>
    <n v="48612"/>
    <n v="441667"/>
    <n v="28980"/>
    <n v="8552"/>
    <n v="83000000"/>
    <x v="1"/>
    <x v="10"/>
    <n v="0.40981630261593843"/>
  </r>
  <r>
    <s v="R09574"/>
    <x v="3"/>
    <x v="17"/>
    <x v="28"/>
    <x v="9"/>
    <n v="487"/>
    <n v="76"/>
    <n v="3135"/>
    <n v="119106"/>
    <n v="48688"/>
    <n v="444802"/>
    <n v="8279"/>
    <n v="12801"/>
    <n v="68000000"/>
    <x v="1"/>
    <x v="0"/>
    <n v="0.40877873490840094"/>
  </r>
  <r>
    <s v="R09575"/>
    <x v="3"/>
    <x v="11"/>
    <x v="33"/>
    <x v="112"/>
    <n v="464"/>
    <n v="42"/>
    <n v="4517"/>
    <n v="119570"/>
    <n v="48730"/>
    <n v="449319"/>
    <n v="4176"/>
    <n v="3007"/>
    <n v="68000000"/>
    <x v="0"/>
    <x v="10"/>
    <n v="0.40754369825206993"/>
  </r>
  <r>
    <s v="R09576"/>
    <x v="0"/>
    <x v="16"/>
    <x v="19"/>
    <x v="435"/>
    <n v="4323"/>
    <n v="7"/>
    <n v="3729"/>
    <n v="123893"/>
    <n v="48737"/>
    <n v="453048"/>
    <n v="60522"/>
    <n v="19957"/>
    <n v="83000000"/>
    <x v="1"/>
    <x v="11"/>
    <n v="0.39337977125422746"/>
  </r>
  <r>
    <s v="R09577"/>
    <x v="0"/>
    <x v="0"/>
    <x v="0"/>
    <x v="122"/>
    <n v="665"/>
    <n v="62"/>
    <n v="904"/>
    <n v="124558"/>
    <n v="48799"/>
    <n v="453952"/>
    <n v="9975"/>
    <n v="19941"/>
    <n v="83000000"/>
    <x v="1"/>
    <x v="11"/>
    <n v="0.39177732461985582"/>
  </r>
  <r>
    <s v="R09578"/>
    <x v="4"/>
    <x v="14"/>
    <x v="16"/>
    <x v="541"/>
    <n v="1489"/>
    <n v="119"/>
    <n v="4821"/>
    <n v="126047"/>
    <n v="48918"/>
    <n v="458773"/>
    <n v="8934"/>
    <n v="17253"/>
    <n v="331000000"/>
    <x v="1"/>
    <x v="2"/>
    <n v="0.38809333026569454"/>
  </r>
  <r>
    <s v="R09579"/>
    <x v="1"/>
    <x v="1"/>
    <x v="1"/>
    <x v="366"/>
    <n v="798"/>
    <n v="62"/>
    <n v="3199"/>
    <n v="126845"/>
    <n v="48980"/>
    <n v="461972"/>
    <n v="10374"/>
    <n v="6281"/>
    <n v="213000000"/>
    <x v="1"/>
    <x v="4"/>
    <n v="0.38614056525680951"/>
  </r>
  <r>
    <s v="R09580"/>
    <x v="0"/>
    <x v="19"/>
    <x v="35"/>
    <x v="389"/>
    <n v="2800"/>
    <n v="5"/>
    <n v="2341"/>
    <n v="129645"/>
    <n v="48985"/>
    <n v="464313"/>
    <n v="50400"/>
    <n v="17260"/>
    <n v="83000000"/>
    <x v="0"/>
    <x v="9"/>
    <n v="0.37783948474680862"/>
  </r>
  <r>
    <s v="R09581"/>
    <x v="2"/>
    <x v="9"/>
    <x v="25"/>
    <x v="683"/>
    <n v="3298"/>
    <n v="73"/>
    <n v="3398"/>
    <n v="132943"/>
    <n v="49058"/>
    <n v="467711"/>
    <n v="23086"/>
    <n v="1819"/>
    <n v="1380000000"/>
    <x v="1"/>
    <x v="6"/>
    <n v="0.36901529226811491"/>
  </r>
  <r>
    <s v="R09582"/>
    <x v="4"/>
    <x v="12"/>
    <x v="14"/>
    <x v="128"/>
    <n v="3240"/>
    <n v="51"/>
    <n v="2851"/>
    <n v="136183"/>
    <n v="49109"/>
    <n v="470562"/>
    <n v="16200"/>
    <n v="10623"/>
    <n v="331000000"/>
    <x v="1"/>
    <x v="4"/>
    <n v="0.3606103551838335"/>
  </r>
  <r>
    <s v="R09583"/>
    <x v="1"/>
    <x v="3"/>
    <x v="3"/>
    <x v="37"/>
    <n v="3355"/>
    <n v="20"/>
    <n v="1145"/>
    <n v="139538"/>
    <n v="49129"/>
    <n v="471707"/>
    <n v="36905"/>
    <n v="1"/>
    <n v="213000000"/>
    <x v="1"/>
    <x v="7"/>
    <n v="0.35208330347288913"/>
  </r>
  <r>
    <s v="R09584"/>
    <x v="2"/>
    <x v="7"/>
    <x v="7"/>
    <x v="504"/>
    <n v="3929"/>
    <n v="141"/>
    <n v="3594"/>
    <n v="143467"/>
    <n v="49270"/>
    <n v="475301"/>
    <n v="58935"/>
    <n v="4915"/>
    <n v="1380000000"/>
    <x v="1"/>
    <x v="2"/>
    <n v="0.34342392327155374"/>
  </r>
  <r>
    <s v="R09585"/>
    <x v="2"/>
    <x v="9"/>
    <x v="25"/>
    <x v="428"/>
    <n v="4357"/>
    <n v="115"/>
    <n v="383"/>
    <n v="147824"/>
    <n v="49385"/>
    <n v="475684"/>
    <n v="39213"/>
    <n v="18573"/>
    <n v="1380000000"/>
    <x v="1"/>
    <x v="1"/>
    <n v="0.33407971641952594"/>
  </r>
  <r>
    <s v="R09586"/>
    <x v="1"/>
    <x v="15"/>
    <x v="18"/>
    <x v="359"/>
    <n v="3873"/>
    <n v="57"/>
    <n v="1986"/>
    <n v="151697"/>
    <n v="49442"/>
    <n v="477670"/>
    <n v="73587"/>
    <n v="6171"/>
    <n v="213000000"/>
    <x v="1"/>
    <x v="2"/>
    <n v="0.32592602358649148"/>
  </r>
  <r>
    <s v="R09587"/>
    <x v="4"/>
    <x v="8"/>
    <x v="34"/>
    <x v="151"/>
    <n v="859"/>
    <n v="152"/>
    <n v="2330"/>
    <n v="152556"/>
    <n v="49594"/>
    <n v="480000"/>
    <n v="11167"/>
    <n v="2304"/>
    <n v="331000000"/>
    <x v="1"/>
    <x v="5"/>
    <n v="0.32508718110071055"/>
  </r>
  <r>
    <s v="R09588"/>
    <x v="2"/>
    <x v="2"/>
    <x v="29"/>
    <x v="513"/>
    <n v="363"/>
    <n v="55"/>
    <n v="2811"/>
    <n v="152919"/>
    <n v="49649"/>
    <n v="482811"/>
    <n v="2541"/>
    <n v="3002"/>
    <n v="1380000000"/>
    <x v="0"/>
    <x v="7"/>
    <n v="0.32467515482052589"/>
  </r>
  <r>
    <s v="R09589"/>
    <x v="3"/>
    <x v="11"/>
    <x v="12"/>
    <x v="660"/>
    <n v="3932"/>
    <n v="82"/>
    <n v="966"/>
    <n v="156851"/>
    <n v="49731"/>
    <n v="483777"/>
    <n v="58980"/>
    <n v="3057"/>
    <n v="68000000"/>
    <x v="1"/>
    <x v="10"/>
    <n v="0.31705886478250062"/>
  </r>
  <r>
    <s v="R09590"/>
    <x v="1"/>
    <x v="15"/>
    <x v="18"/>
    <x v="10"/>
    <n v="2145"/>
    <n v="8"/>
    <n v="4937"/>
    <n v="158996"/>
    <n v="49739"/>
    <n v="488714"/>
    <n v="10725"/>
    <n v="7927"/>
    <n v="213000000"/>
    <x v="0"/>
    <x v="6"/>
    <n v="0.31283176935268814"/>
  </r>
  <r>
    <s v="R09591"/>
    <x v="1"/>
    <x v="15"/>
    <x v="18"/>
    <x v="729"/>
    <n v="2831"/>
    <n v="163"/>
    <n v="618"/>
    <n v="161827"/>
    <n v="49902"/>
    <n v="489332"/>
    <n v="53789"/>
    <n v="19540"/>
    <n v="213000000"/>
    <x v="0"/>
    <x v="1"/>
    <n v="0.30836634183418093"/>
  </r>
  <r>
    <s v="R09592"/>
    <x v="0"/>
    <x v="0"/>
    <x v="0"/>
    <x v="639"/>
    <n v="4678"/>
    <n v="184"/>
    <n v="1019"/>
    <n v="166505"/>
    <n v="50086"/>
    <n v="490351"/>
    <n v="51458"/>
    <n v="19698"/>
    <n v="83000000"/>
    <x v="1"/>
    <x v="10"/>
    <n v="0.30080778355004356"/>
  </r>
  <r>
    <s v="R09593"/>
    <x v="4"/>
    <x v="14"/>
    <x v="32"/>
    <x v="466"/>
    <n v="3572"/>
    <n v="132"/>
    <n v="1953"/>
    <n v="170077"/>
    <n v="218"/>
    <n v="492304"/>
    <n v="42864"/>
    <n v="12202"/>
    <n v="331000000"/>
    <x v="0"/>
    <x v="6"/>
    <n v="1.2817723736895641E-3"/>
  </r>
  <r>
    <s v="R09594"/>
    <x v="3"/>
    <x v="10"/>
    <x v="10"/>
    <x v="483"/>
    <n v="915"/>
    <n v="80"/>
    <n v="4044"/>
    <n v="170992"/>
    <n v="298"/>
    <n v="496348"/>
    <n v="13725"/>
    <n v="4880"/>
    <n v="68000000"/>
    <x v="0"/>
    <x v="8"/>
    <n v="1.7427715916534107E-3"/>
  </r>
  <r>
    <s v="R09595"/>
    <x v="3"/>
    <x v="11"/>
    <x v="12"/>
    <x v="359"/>
    <n v="1774"/>
    <n v="93"/>
    <n v="205"/>
    <n v="172766"/>
    <n v="391"/>
    <n v="496553"/>
    <n v="10644"/>
    <n v="12725"/>
    <n v="68000000"/>
    <x v="1"/>
    <x v="2"/>
    <n v="2.2631767824687729E-3"/>
  </r>
  <r>
    <s v="R09596"/>
    <x v="0"/>
    <x v="4"/>
    <x v="24"/>
    <x v="74"/>
    <n v="3365"/>
    <n v="134"/>
    <n v="3792"/>
    <n v="176131"/>
    <n v="525"/>
    <n v="500345"/>
    <n v="63935"/>
    <n v="1294"/>
    <n v="83000000"/>
    <x v="0"/>
    <x v="11"/>
    <n v="2.9807359295070147E-3"/>
  </r>
  <r>
    <s v="R09597"/>
    <x v="2"/>
    <x v="9"/>
    <x v="25"/>
    <x v="267"/>
    <n v="150"/>
    <n v="133"/>
    <n v="638"/>
    <n v="176281"/>
    <n v="658"/>
    <n v="500983"/>
    <n v="900"/>
    <n v="16862"/>
    <n v="1380000000"/>
    <x v="0"/>
    <x v="10"/>
    <n v="3.7326768057816782E-3"/>
  </r>
  <r>
    <s v="R09598"/>
    <x v="2"/>
    <x v="5"/>
    <x v="13"/>
    <x v="222"/>
    <n v="4963"/>
    <n v="51"/>
    <n v="3617"/>
    <n v="181244"/>
    <n v="709"/>
    <n v="504600"/>
    <n v="64519"/>
    <n v="5296"/>
    <n v="1380000000"/>
    <x v="0"/>
    <x v="4"/>
    <n v="3.9118536337754625E-3"/>
  </r>
  <r>
    <s v="R09599"/>
    <x v="3"/>
    <x v="11"/>
    <x v="33"/>
    <x v="653"/>
    <n v="3220"/>
    <n v="197"/>
    <n v="63"/>
    <n v="184464"/>
    <n v="906"/>
    <n v="504663"/>
    <n v="54740"/>
    <n v="12707"/>
    <n v="68000000"/>
    <x v="0"/>
    <x v="9"/>
    <n v="4.9115274525110587E-3"/>
  </r>
  <r>
    <s v="R09600"/>
    <x v="4"/>
    <x v="14"/>
    <x v="16"/>
    <x v="154"/>
    <n v="3021"/>
    <n v="105"/>
    <n v="3088"/>
    <n v="187485"/>
    <n v="1011"/>
    <n v="507751"/>
    <n v="24168"/>
    <n v="4877"/>
    <n v="331000000"/>
    <x v="0"/>
    <x v="6"/>
    <n v="5.3924313945115611E-3"/>
  </r>
  <r>
    <s v="R09601"/>
    <x v="2"/>
    <x v="2"/>
    <x v="29"/>
    <x v="37"/>
    <n v="4237"/>
    <n v="54"/>
    <n v="3832"/>
    <n v="191722"/>
    <n v="1065"/>
    <n v="511583"/>
    <n v="21185"/>
    <n v="3458"/>
    <n v="1380000000"/>
    <x v="1"/>
    <x v="7"/>
    <n v="5.5549180584387814E-3"/>
  </r>
  <r>
    <s v="R09602"/>
    <x v="1"/>
    <x v="15"/>
    <x v="30"/>
    <x v="516"/>
    <n v="3817"/>
    <n v="13"/>
    <n v="3176"/>
    <n v="195539"/>
    <n v="1078"/>
    <n v="514759"/>
    <n v="68706"/>
    <n v="9059"/>
    <n v="213000000"/>
    <x v="1"/>
    <x v="6"/>
    <n v="5.51296672275096E-3"/>
  </r>
  <r>
    <s v="R09603"/>
    <x v="0"/>
    <x v="4"/>
    <x v="24"/>
    <x v="603"/>
    <n v="1070"/>
    <n v="128"/>
    <n v="3928"/>
    <n v="196609"/>
    <n v="1206"/>
    <n v="518687"/>
    <n v="13910"/>
    <n v="3461"/>
    <n v="83000000"/>
    <x v="0"/>
    <x v="8"/>
    <n v="6.1340020039774377E-3"/>
  </r>
  <r>
    <s v="R09604"/>
    <x v="4"/>
    <x v="8"/>
    <x v="34"/>
    <x v="699"/>
    <n v="3443"/>
    <n v="164"/>
    <n v="3691"/>
    <n v="200052"/>
    <n v="1370"/>
    <n v="522378"/>
    <n v="44759"/>
    <n v="1405"/>
    <n v="331000000"/>
    <x v="0"/>
    <x v="11"/>
    <n v="6.8482194629396354E-3"/>
  </r>
  <r>
    <s v="R09605"/>
    <x v="2"/>
    <x v="7"/>
    <x v="7"/>
    <x v="374"/>
    <n v="4189"/>
    <n v="48"/>
    <n v="3805"/>
    <n v="204241"/>
    <n v="1418"/>
    <n v="526183"/>
    <n v="79591"/>
    <n v="9690"/>
    <n v="1380000000"/>
    <x v="0"/>
    <x v="1"/>
    <n v="6.9427783843596536E-3"/>
  </r>
  <r>
    <s v="R09606"/>
    <x v="3"/>
    <x v="10"/>
    <x v="11"/>
    <x v="202"/>
    <n v="760"/>
    <n v="139"/>
    <n v="4323"/>
    <n v="205001"/>
    <n v="1557"/>
    <n v="530506"/>
    <n v="7600"/>
    <n v="5653"/>
    <n v="68000000"/>
    <x v="0"/>
    <x v="3"/>
    <n v="7.5950849020248682E-3"/>
  </r>
  <r>
    <s v="R09607"/>
    <x v="0"/>
    <x v="4"/>
    <x v="24"/>
    <x v="175"/>
    <n v="4451"/>
    <n v="132"/>
    <n v="4797"/>
    <n v="209452"/>
    <n v="1689"/>
    <n v="535303"/>
    <n v="44510"/>
    <n v="16917"/>
    <n v="83000000"/>
    <x v="1"/>
    <x v="1"/>
    <n v="8.0639000821190535E-3"/>
  </r>
  <r>
    <s v="R09608"/>
    <x v="2"/>
    <x v="2"/>
    <x v="29"/>
    <x v="51"/>
    <n v="4627"/>
    <n v="69"/>
    <n v="4023"/>
    <n v="214079"/>
    <n v="1758"/>
    <n v="539326"/>
    <n v="83286"/>
    <n v="3302"/>
    <n v="1380000000"/>
    <x v="0"/>
    <x v="4"/>
    <n v="8.2119217671980903E-3"/>
  </r>
  <r>
    <s v="R09609"/>
    <x v="3"/>
    <x v="11"/>
    <x v="12"/>
    <x v="689"/>
    <n v="2739"/>
    <n v="115"/>
    <n v="394"/>
    <n v="216818"/>
    <n v="1873"/>
    <n v="539720"/>
    <n v="35607"/>
    <n v="19787"/>
    <n v="68000000"/>
    <x v="0"/>
    <x v="11"/>
    <n v="8.6385816675737248E-3"/>
  </r>
  <r>
    <s v="R09610"/>
    <x v="2"/>
    <x v="7"/>
    <x v="7"/>
    <x v="231"/>
    <n v="2017"/>
    <n v="118"/>
    <n v="1236"/>
    <n v="218835"/>
    <n v="1991"/>
    <n v="540956"/>
    <n v="12102"/>
    <n v="12996"/>
    <n v="1380000000"/>
    <x v="1"/>
    <x v="9"/>
    <n v="9.0981789933054589E-3"/>
  </r>
  <r>
    <s v="R09611"/>
    <x v="0"/>
    <x v="19"/>
    <x v="36"/>
    <x v="480"/>
    <n v="916"/>
    <n v="138"/>
    <n v="2780"/>
    <n v="219751"/>
    <n v="2129"/>
    <n v="543736"/>
    <n v="11908"/>
    <n v="11632"/>
    <n v="83000000"/>
    <x v="1"/>
    <x v="11"/>
    <n v="9.6882380512489132E-3"/>
  </r>
  <r>
    <s v="R09612"/>
    <x v="1"/>
    <x v="15"/>
    <x v="30"/>
    <x v="500"/>
    <n v="3943"/>
    <n v="180"/>
    <n v="1859"/>
    <n v="223694"/>
    <n v="2309"/>
    <n v="545595"/>
    <n v="67031"/>
    <n v="5117"/>
    <n v="213000000"/>
    <x v="1"/>
    <x v="8"/>
    <n v="1.0322136490026555E-2"/>
  </r>
  <r>
    <s v="R09613"/>
    <x v="1"/>
    <x v="15"/>
    <x v="30"/>
    <x v="369"/>
    <n v="3460"/>
    <n v="182"/>
    <n v="1020"/>
    <n v="227154"/>
    <n v="2491"/>
    <n v="546615"/>
    <n v="27680"/>
    <n v="14088"/>
    <n v="213000000"/>
    <x v="1"/>
    <x v="10"/>
    <n v="1.0966128705635824E-2"/>
  </r>
  <r>
    <s v="R09614"/>
    <x v="3"/>
    <x v="10"/>
    <x v="11"/>
    <x v="317"/>
    <n v="1492"/>
    <n v="78"/>
    <n v="3472"/>
    <n v="228646"/>
    <n v="2569"/>
    <n v="550087"/>
    <n v="11936"/>
    <n v="11802"/>
    <n v="68000000"/>
    <x v="1"/>
    <x v="10"/>
    <n v="1.1235709349824619E-2"/>
  </r>
  <r>
    <s v="R09615"/>
    <x v="1"/>
    <x v="1"/>
    <x v="26"/>
    <x v="683"/>
    <n v="3621"/>
    <n v="49"/>
    <n v="4648"/>
    <n v="232267"/>
    <n v="2618"/>
    <n v="554735"/>
    <n v="61557"/>
    <n v="14537"/>
    <n v="213000000"/>
    <x v="1"/>
    <x v="6"/>
    <n v="1.1271510804375998E-2"/>
  </r>
  <r>
    <s v="R09616"/>
    <x v="0"/>
    <x v="4"/>
    <x v="4"/>
    <x v="110"/>
    <n v="726"/>
    <n v="180"/>
    <n v="2769"/>
    <n v="232993"/>
    <n v="2798"/>
    <n v="557504"/>
    <n v="9438"/>
    <n v="19892"/>
    <n v="83000000"/>
    <x v="0"/>
    <x v="4"/>
    <n v="1.2008944474726708E-2"/>
  </r>
  <r>
    <s v="R09617"/>
    <x v="3"/>
    <x v="6"/>
    <x v="6"/>
    <x v="685"/>
    <n v="4861"/>
    <n v="124"/>
    <n v="332"/>
    <n v="237854"/>
    <n v="2922"/>
    <n v="557836"/>
    <n v="53471"/>
    <n v="8067"/>
    <n v="68000000"/>
    <x v="1"/>
    <x v="3"/>
    <n v="1.228484700698748E-2"/>
  </r>
  <r>
    <s v="R09618"/>
    <x v="2"/>
    <x v="9"/>
    <x v="25"/>
    <x v="459"/>
    <n v="1609"/>
    <n v="54"/>
    <n v="4425"/>
    <n v="239463"/>
    <n v="2976"/>
    <n v="562261"/>
    <n v="25744"/>
    <n v="11626"/>
    <n v="1380000000"/>
    <x v="1"/>
    <x v="1"/>
    <n v="1.2427807218651733E-2"/>
  </r>
  <r>
    <s v="R09619"/>
    <x v="4"/>
    <x v="14"/>
    <x v="32"/>
    <x v="224"/>
    <n v="4748"/>
    <n v="91"/>
    <n v="2957"/>
    <n v="244211"/>
    <n v="3067"/>
    <n v="565218"/>
    <n v="66472"/>
    <n v="6651"/>
    <n v="331000000"/>
    <x v="0"/>
    <x v="10"/>
    <n v="1.2558811847132194E-2"/>
  </r>
  <r>
    <s v="R09620"/>
    <x v="2"/>
    <x v="7"/>
    <x v="7"/>
    <x v="244"/>
    <n v="4841"/>
    <n v="2"/>
    <n v="1288"/>
    <n v="249052"/>
    <n v="3069"/>
    <n v="566506"/>
    <n v="77456"/>
    <n v="14824"/>
    <n v="1380000000"/>
    <x v="1"/>
    <x v="0"/>
    <n v="1.2322727783756003E-2"/>
  </r>
  <r>
    <s v="R09621"/>
    <x v="0"/>
    <x v="16"/>
    <x v="19"/>
    <x v="648"/>
    <n v="939"/>
    <n v="119"/>
    <n v="2218"/>
    <n v="249991"/>
    <n v="3188"/>
    <n v="568724"/>
    <n v="16902"/>
    <n v="12100"/>
    <n v="83000000"/>
    <x v="1"/>
    <x v="3"/>
    <n v="1.2752459088527186E-2"/>
  </r>
  <r>
    <s v="R09622"/>
    <x v="3"/>
    <x v="17"/>
    <x v="20"/>
    <x v="233"/>
    <n v="87"/>
    <n v="143"/>
    <n v="2048"/>
    <n v="250078"/>
    <n v="3331"/>
    <n v="570772"/>
    <n v="783"/>
    <n v="12475"/>
    <n v="68000000"/>
    <x v="0"/>
    <x v="0"/>
    <n v="1.3319844208606914E-2"/>
  </r>
  <r>
    <s v="R09623"/>
    <x v="2"/>
    <x v="2"/>
    <x v="2"/>
    <x v="623"/>
    <n v="562"/>
    <n v="172"/>
    <n v="875"/>
    <n v="250640"/>
    <n v="3503"/>
    <n v="571647"/>
    <n v="6744"/>
    <n v="8954"/>
    <n v="1380000000"/>
    <x v="1"/>
    <x v="1"/>
    <n v="1.3976220874561124E-2"/>
  </r>
  <r>
    <s v="R09624"/>
    <x v="3"/>
    <x v="11"/>
    <x v="12"/>
    <x v="688"/>
    <n v="1268"/>
    <n v="80"/>
    <n v="2908"/>
    <n v="251908"/>
    <n v="3583"/>
    <n v="574555"/>
    <n v="20288"/>
    <n v="17283"/>
    <n v="68000000"/>
    <x v="0"/>
    <x v="0"/>
    <n v="1.4223446655128062E-2"/>
  </r>
  <r>
    <s v="R09625"/>
    <x v="1"/>
    <x v="15"/>
    <x v="18"/>
    <x v="139"/>
    <n v="1490"/>
    <n v="163"/>
    <n v="2288"/>
    <n v="253398"/>
    <n v="3746"/>
    <n v="576843"/>
    <n v="25330"/>
    <n v="2690"/>
    <n v="213000000"/>
    <x v="1"/>
    <x v="11"/>
    <n v="1.4783068532506176E-2"/>
  </r>
  <r>
    <s v="R09626"/>
    <x v="4"/>
    <x v="12"/>
    <x v="14"/>
    <x v="277"/>
    <n v="4537"/>
    <n v="18"/>
    <n v="4679"/>
    <n v="257935"/>
    <n v="3764"/>
    <n v="581522"/>
    <n v="22685"/>
    <n v="18909"/>
    <n v="331000000"/>
    <x v="1"/>
    <x v="2"/>
    <n v="1.4592823773431291E-2"/>
  </r>
  <r>
    <s v="R09627"/>
    <x v="0"/>
    <x v="4"/>
    <x v="4"/>
    <x v="338"/>
    <n v="3079"/>
    <n v="131"/>
    <n v="3856"/>
    <n v="261014"/>
    <n v="3895"/>
    <n v="585378"/>
    <n v="33869"/>
    <n v="15382"/>
    <n v="83000000"/>
    <x v="1"/>
    <x v="11"/>
    <n v="1.4922571203077229E-2"/>
  </r>
  <r>
    <s v="R09628"/>
    <x v="2"/>
    <x v="2"/>
    <x v="29"/>
    <x v="68"/>
    <n v="1572"/>
    <n v="58"/>
    <n v="4052"/>
    <n v="262586"/>
    <n v="3953"/>
    <n v="589430"/>
    <n v="12576"/>
    <n v="5156"/>
    <n v="1380000000"/>
    <x v="0"/>
    <x v="0"/>
    <n v="1.5054115604030679E-2"/>
  </r>
  <r>
    <s v="R09629"/>
    <x v="4"/>
    <x v="14"/>
    <x v="16"/>
    <x v="705"/>
    <n v="4654"/>
    <n v="88"/>
    <n v="4696"/>
    <n v="267240"/>
    <n v="4041"/>
    <n v="594126"/>
    <n v="79118"/>
    <n v="16401"/>
    <n v="331000000"/>
    <x v="1"/>
    <x v="7"/>
    <n v="1.5121239335428829E-2"/>
  </r>
  <r>
    <s v="R09630"/>
    <x v="0"/>
    <x v="4"/>
    <x v="4"/>
    <x v="25"/>
    <n v="3171"/>
    <n v="139"/>
    <n v="2188"/>
    <n v="270411"/>
    <n v="4180"/>
    <n v="596314"/>
    <n v="19026"/>
    <n v="2907"/>
    <n v="83000000"/>
    <x v="0"/>
    <x v="8"/>
    <n v="1.5457951044890925E-2"/>
  </r>
  <r>
    <s v="R09631"/>
    <x v="0"/>
    <x v="0"/>
    <x v="0"/>
    <x v="94"/>
    <n v="2800"/>
    <n v="62"/>
    <n v="3404"/>
    <n v="273211"/>
    <n v="4242"/>
    <n v="599718"/>
    <n v="16800"/>
    <n v="13221"/>
    <n v="83000000"/>
    <x v="0"/>
    <x v="1"/>
    <n v="1.5526461233259277E-2"/>
  </r>
  <r>
    <s v="R09632"/>
    <x v="1"/>
    <x v="1"/>
    <x v="26"/>
    <x v="88"/>
    <n v="3413"/>
    <n v="183"/>
    <n v="4782"/>
    <n v="276624"/>
    <n v="4425"/>
    <n v="604500"/>
    <n v="51195"/>
    <n v="16250"/>
    <n v="213000000"/>
    <x v="0"/>
    <x v="10"/>
    <n v="1.5996442824917578E-2"/>
  </r>
  <r>
    <s v="R09633"/>
    <x v="3"/>
    <x v="11"/>
    <x v="33"/>
    <x v="661"/>
    <n v="1257"/>
    <n v="26"/>
    <n v="4486"/>
    <n v="277881"/>
    <n v="4451"/>
    <n v="608986"/>
    <n v="20112"/>
    <n v="13649"/>
    <n v="68000000"/>
    <x v="0"/>
    <x v="7"/>
    <n v="1.6017647842061888E-2"/>
  </r>
  <r>
    <s v="R09634"/>
    <x v="3"/>
    <x v="17"/>
    <x v="20"/>
    <x v="475"/>
    <n v="4888"/>
    <n v="195"/>
    <n v="1078"/>
    <n v="282769"/>
    <n v="4646"/>
    <n v="610064"/>
    <n v="63544"/>
    <n v="14407"/>
    <n v="68000000"/>
    <x v="0"/>
    <x v="5"/>
    <n v="1.6430372494863298E-2"/>
  </r>
  <r>
    <s v="R09635"/>
    <x v="4"/>
    <x v="14"/>
    <x v="32"/>
    <x v="675"/>
    <n v="4785"/>
    <n v="124"/>
    <n v="4585"/>
    <n v="287554"/>
    <n v="4770"/>
    <n v="614649"/>
    <n v="47850"/>
    <n v="5771"/>
    <n v="331000000"/>
    <x v="0"/>
    <x v="3"/>
    <n v="1.658818865326165E-2"/>
  </r>
  <r>
    <s v="R09636"/>
    <x v="1"/>
    <x v="18"/>
    <x v="23"/>
    <x v="450"/>
    <n v="4572"/>
    <n v="151"/>
    <n v="1355"/>
    <n v="292126"/>
    <n v="4921"/>
    <n v="616004"/>
    <n v="68580"/>
    <n v="10141"/>
    <n v="213000000"/>
    <x v="0"/>
    <x v="0"/>
    <n v="1.6845470790001576E-2"/>
  </r>
  <r>
    <s v="R09637"/>
    <x v="0"/>
    <x v="4"/>
    <x v="24"/>
    <x v="476"/>
    <n v="4780"/>
    <n v="153"/>
    <n v="269"/>
    <n v="296906"/>
    <n v="5074"/>
    <n v="616273"/>
    <n v="38240"/>
    <n v="1749"/>
    <n v="83000000"/>
    <x v="1"/>
    <x v="11"/>
    <n v="1.7089583908711847E-2"/>
  </r>
  <r>
    <s v="R09638"/>
    <x v="1"/>
    <x v="18"/>
    <x v="23"/>
    <x v="89"/>
    <n v="2419"/>
    <n v="21"/>
    <n v="4457"/>
    <n v="299325"/>
    <n v="5095"/>
    <n v="620730"/>
    <n v="14514"/>
    <n v="1541"/>
    <n v="213000000"/>
    <x v="1"/>
    <x v="4"/>
    <n v="1.7021632005345361E-2"/>
  </r>
  <r>
    <s v="R09639"/>
    <x v="1"/>
    <x v="3"/>
    <x v="3"/>
    <x v="690"/>
    <n v="1143"/>
    <n v="69"/>
    <n v="4240"/>
    <n v="300468"/>
    <n v="5164"/>
    <n v="624970"/>
    <n v="12573"/>
    <n v="17852"/>
    <n v="213000000"/>
    <x v="0"/>
    <x v="0"/>
    <n v="1.7186522358454144E-2"/>
  </r>
  <r>
    <s v="R09640"/>
    <x v="4"/>
    <x v="14"/>
    <x v="16"/>
    <x v="346"/>
    <n v="4637"/>
    <n v="18"/>
    <n v="588"/>
    <n v="305105"/>
    <n v="5182"/>
    <n v="625558"/>
    <n v="60281"/>
    <n v="13789"/>
    <n v="331000000"/>
    <x v="1"/>
    <x v="11"/>
    <n v="1.698431687451861E-2"/>
  </r>
  <r>
    <s v="R09641"/>
    <x v="3"/>
    <x v="6"/>
    <x v="22"/>
    <x v="291"/>
    <n v="4274"/>
    <n v="100"/>
    <n v="1152"/>
    <n v="309379"/>
    <n v="5282"/>
    <n v="626710"/>
    <n v="25644"/>
    <n v="5118"/>
    <n v="68000000"/>
    <x v="0"/>
    <x v="3"/>
    <n v="1.7072910572469367E-2"/>
  </r>
  <r>
    <s v="R09642"/>
    <x v="1"/>
    <x v="3"/>
    <x v="3"/>
    <x v="661"/>
    <n v="3165"/>
    <n v="161"/>
    <n v="374"/>
    <n v="312544"/>
    <n v="5443"/>
    <n v="627084"/>
    <n v="25320"/>
    <n v="12406"/>
    <n v="213000000"/>
    <x v="0"/>
    <x v="7"/>
    <n v="1.741514794716904E-2"/>
  </r>
  <r>
    <s v="R09643"/>
    <x v="1"/>
    <x v="18"/>
    <x v="27"/>
    <x v="627"/>
    <n v="2614"/>
    <n v="138"/>
    <n v="1646"/>
    <n v="315158"/>
    <n v="5581"/>
    <n v="628730"/>
    <n v="47052"/>
    <n v="15726"/>
    <n v="213000000"/>
    <x v="0"/>
    <x v="2"/>
    <n v="1.7708577919646654E-2"/>
  </r>
  <r>
    <s v="R09644"/>
    <x v="1"/>
    <x v="15"/>
    <x v="30"/>
    <x v="726"/>
    <n v="747"/>
    <n v="119"/>
    <n v="3072"/>
    <n v="315905"/>
    <n v="5700"/>
    <n v="631802"/>
    <n v="3735"/>
    <n v="7535"/>
    <n v="213000000"/>
    <x v="1"/>
    <x v="7"/>
    <n v="1.8043399123154114E-2"/>
  </r>
  <r>
    <s v="R09645"/>
    <x v="2"/>
    <x v="7"/>
    <x v="7"/>
    <x v="94"/>
    <n v="3489"/>
    <n v="87"/>
    <n v="3438"/>
    <n v="319394"/>
    <n v="5787"/>
    <n v="635240"/>
    <n v="17445"/>
    <n v="4572"/>
    <n v="1380000000"/>
    <x v="0"/>
    <x v="1"/>
    <n v="1.8118687264006211E-2"/>
  </r>
  <r>
    <s v="R09646"/>
    <x v="1"/>
    <x v="3"/>
    <x v="3"/>
    <x v="715"/>
    <n v="2633"/>
    <n v="172"/>
    <n v="2585"/>
    <n v="322027"/>
    <n v="5959"/>
    <n v="637825"/>
    <n v="18431"/>
    <n v="4062"/>
    <n v="213000000"/>
    <x v="0"/>
    <x v="7"/>
    <n v="1.8504659547180828E-2"/>
  </r>
  <r>
    <s v="R09647"/>
    <x v="1"/>
    <x v="1"/>
    <x v="1"/>
    <x v="315"/>
    <n v="3488"/>
    <n v="36"/>
    <n v="1651"/>
    <n v="325515"/>
    <n v="5995"/>
    <n v="639476"/>
    <n v="17440"/>
    <n v="8772"/>
    <n v="213000000"/>
    <x v="1"/>
    <x v="5"/>
    <n v="1.8416970032102974E-2"/>
  </r>
  <r>
    <s v="R09648"/>
    <x v="0"/>
    <x v="0"/>
    <x v="0"/>
    <x v="391"/>
    <n v="1847"/>
    <n v="150"/>
    <n v="3105"/>
    <n v="327362"/>
    <n v="6145"/>
    <n v="642581"/>
    <n v="14776"/>
    <n v="7101"/>
    <n v="83000000"/>
    <x v="0"/>
    <x v="5"/>
    <n v="1.8771268503980303E-2"/>
  </r>
  <r>
    <s v="R09649"/>
    <x v="2"/>
    <x v="7"/>
    <x v="7"/>
    <x v="617"/>
    <n v="4025"/>
    <n v="167"/>
    <n v="4413"/>
    <n v="331387"/>
    <n v="6312"/>
    <n v="646994"/>
    <n v="72450"/>
    <n v="19344"/>
    <n v="1380000000"/>
    <x v="1"/>
    <x v="6"/>
    <n v="1.9047216698301381E-2"/>
  </r>
  <r>
    <s v="R09650"/>
    <x v="1"/>
    <x v="3"/>
    <x v="31"/>
    <x v="435"/>
    <n v="1145"/>
    <n v="170"/>
    <n v="3815"/>
    <n v="332532"/>
    <n v="6482"/>
    <n v="650809"/>
    <n v="11450"/>
    <n v="15436"/>
    <n v="213000000"/>
    <x v="1"/>
    <x v="11"/>
    <n v="1.9492860837453236E-2"/>
  </r>
  <r>
    <s v="R09651"/>
    <x v="1"/>
    <x v="3"/>
    <x v="3"/>
    <x v="644"/>
    <n v="2104"/>
    <n v="3"/>
    <n v="4680"/>
    <n v="334636"/>
    <n v="6485"/>
    <n v="655489"/>
    <n v="35768"/>
    <n v="10515"/>
    <n v="213000000"/>
    <x v="1"/>
    <x v="11"/>
    <n v="1.9379265829139722E-2"/>
  </r>
  <r>
    <s v="R09652"/>
    <x v="4"/>
    <x v="12"/>
    <x v="14"/>
    <x v="405"/>
    <n v="3856"/>
    <n v="81"/>
    <n v="2610"/>
    <n v="338492"/>
    <n v="6566"/>
    <n v="658099"/>
    <n v="34704"/>
    <n v="18072"/>
    <n v="331000000"/>
    <x v="1"/>
    <x v="5"/>
    <n v="1.9397799652576722E-2"/>
  </r>
  <r>
    <s v="R09653"/>
    <x v="4"/>
    <x v="13"/>
    <x v="21"/>
    <x v="684"/>
    <n v="2768"/>
    <n v="14"/>
    <n v="3282"/>
    <n v="341260"/>
    <n v="6580"/>
    <n v="661381"/>
    <n v="35984"/>
    <n v="2415"/>
    <n v="331000000"/>
    <x v="1"/>
    <x v="2"/>
    <n v="1.9281486256812988E-2"/>
  </r>
  <r>
    <s v="R09654"/>
    <x v="2"/>
    <x v="9"/>
    <x v="9"/>
    <x v="676"/>
    <n v="4059"/>
    <n v="150"/>
    <n v="1750"/>
    <n v="345319"/>
    <n v="6730"/>
    <n v="663131"/>
    <n v="69003"/>
    <n v="10769"/>
    <n v="1380000000"/>
    <x v="1"/>
    <x v="2"/>
    <n v="1.9489225904163975E-2"/>
  </r>
  <r>
    <s v="R09655"/>
    <x v="0"/>
    <x v="19"/>
    <x v="36"/>
    <x v="308"/>
    <n v="1808"/>
    <n v="139"/>
    <n v="2600"/>
    <n v="347127"/>
    <n v="6869"/>
    <n v="665731"/>
    <n v="32544"/>
    <n v="10732"/>
    <n v="83000000"/>
    <x v="1"/>
    <x v="8"/>
    <n v="1.9788146701351379E-2"/>
  </r>
  <r>
    <s v="R09656"/>
    <x v="2"/>
    <x v="7"/>
    <x v="7"/>
    <x v="370"/>
    <n v="409"/>
    <n v="67"/>
    <n v="4406"/>
    <n v="347536"/>
    <n v="6936"/>
    <n v="670137"/>
    <n v="6544"/>
    <n v="19935"/>
    <n v="1380000000"/>
    <x v="1"/>
    <x v="4"/>
    <n v="1.9957644675659501E-2"/>
  </r>
  <r>
    <s v="R09657"/>
    <x v="2"/>
    <x v="9"/>
    <x v="9"/>
    <x v="696"/>
    <n v="645"/>
    <n v="67"/>
    <n v="2971"/>
    <n v="348181"/>
    <n v="7003"/>
    <n v="673108"/>
    <n v="9675"/>
    <n v="9762"/>
    <n v="1380000000"/>
    <x v="1"/>
    <x v="8"/>
    <n v="2.0113102093451393E-2"/>
  </r>
  <r>
    <s v="R09658"/>
    <x v="4"/>
    <x v="14"/>
    <x v="16"/>
    <x v="119"/>
    <n v="3920"/>
    <n v="179"/>
    <n v="4189"/>
    <n v="352101"/>
    <n v="7182"/>
    <n v="677297"/>
    <n v="23520"/>
    <n v="4197"/>
    <n v="331000000"/>
    <x v="0"/>
    <x v="0"/>
    <n v="2.039755638296966E-2"/>
  </r>
  <r>
    <s v="R09659"/>
    <x v="4"/>
    <x v="12"/>
    <x v="14"/>
    <x v="661"/>
    <n v="1551"/>
    <n v="168"/>
    <n v="4284"/>
    <n v="353652"/>
    <n v="7350"/>
    <n v="681581"/>
    <n v="9306"/>
    <n v="4366"/>
    <n v="331000000"/>
    <x v="0"/>
    <x v="7"/>
    <n v="2.0783142750500493E-2"/>
  </r>
  <r>
    <s v="R09660"/>
    <x v="0"/>
    <x v="19"/>
    <x v="35"/>
    <x v="190"/>
    <n v="1113"/>
    <n v="104"/>
    <n v="4742"/>
    <n v="354765"/>
    <n v="7454"/>
    <n v="686323"/>
    <n v="17808"/>
    <n v="2354"/>
    <n v="83000000"/>
    <x v="0"/>
    <x v="5"/>
    <n v="2.1011091849534199E-2"/>
  </r>
  <r>
    <s v="R09661"/>
    <x v="1"/>
    <x v="18"/>
    <x v="23"/>
    <x v="513"/>
    <n v="3587"/>
    <n v="58"/>
    <n v="1741"/>
    <n v="358352"/>
    <n v="7512"/>
    <n v="688064"/>
    <n v="25109"/>
    <n v="956"/>
    <n v="213000000"/>
    <x v="0"/>
    <x v="7"/>
    <n v="2.0962628923516542E-2"/>
  </r>
  <r>
    <s v="R09662"/>
    <x v="0"/>
    <x v="19"/>
    <x v="36"/>
    <x v="102"/>
    <n v="61"/>
    <n v="57"/>
    <n v="3585"/>
    <n v="358413"/>
    <n v="7569"/>
    <n v="691649"/>
    <n v="488"/>
    <n v="8450"/>
    <n v="83000000"/>
    <x v="1"/>
    <x v="6"/>
    <n v="2.111809560479112E-2"/>
  </r>
  <r>
    <s v="R09663"/>
    <x v="1"/>
    <x v="15"/>
    <x v="18"/>
    <x v="658"/>
    <n v="1235"/>
    <n v="119"/>
    <n v="1514"/>
    <n v="359648"/>
    <n v="7688"/>
    <n v="693163"/>
    <n v="16055"/>
    <n v="3618"/>
    <n v="213000000"/>
    <x v="1"/>
    <x v="5"/>
    <n v="2.1376456980158377E-2"/>
  </r>
  <r>
    <s v="R09664"/>
    <x v="3"/>
    <x v="17"/>
    <x v="20"/>
    <x v="367"/>
    <n v="4343"/>
    <n v="186"/>
    <n v="3824"/>
    <n v="363991"/>
    <n v="7874"/>
    <n v="696987"/>
    <n v="65145"/>
    <n v="13233"/>
    <n v="68000000"/>
    <x v="1"/>
    <x v="0"/>
    <n v="2.1632402998975248E-2"/>
  </r>
  <r>
    <s v="R09665"/>
    <x v="4"/>
    <x v="12"/>
    <x v="14"/>
    <x v="338"/>
    <n v="1727"/>
    <n v="199"/>
    <n v="3841"/>
    <n v="365718"/>
    <n v="8073"/>
    <n v="700828"/>
    <n v="17270"/>
    <n v="17839"/>
    <n v="331000000"/>
    <x v="1"/>
    <x v="11"/>
    <n v="2.2074385182025494E-2"/>
  </r>
  <r>
    <s v="R09666"/>
    <x v="3"/>
    <x v="17"/>
    <x v="20"/>
    <x v="480"/>
    <n v="4592"/>
    <n v="150"/>
    <n v="4189"/>
    <n v="370310"/>
    <n v="8223"/>
    <n v="705017"/>
    <n v="78064"/>
    <n v="9071"/>
    <n v="68000000"/>
    <x v="1"/>
    <x v="11"/>
    <n v="2.2205719532283761E-2"/>
  </r>
  <r>
    <s v="R09667"/>
    <x v="3"/>
    <x v="10"/>
    <x v="10"/>
    <x v="458"/>
    <n v="4554"/>
    <n v="128"/>
    <n v="2361"/>
    <n v="374864"/>
    <n v="8351"/>
    <n v="707378"/>
    <n v="59202"/>
    <n v="11463"/>
    <n v="68000000"/>
    <x v="1"/>
    <x v="3"/>
    <n v="2.2277412608305947E-2"/>
  </r>
  <r>
    <s v="R09668"/>
    <x v="4"/>
    <x v="12"/>
    <x v="14"/>
    <x v="515"/>
    <n v="2966"/>
    <n v="55"/>
    <n v="1966"/>
    <n v="377830"/>
    <n v="8406"/>
    <n v="709344"/>
    <n v="26694"/>
    <n v="13963"/>
    <n v="331000000"/>
    <x v="0"/>
    <x v="7"/>
    <n v="2.2248100997803246E-2"/>
  </r>
  <r>
    <s v="R09669"/>
    <x v="3"/>
    <x v="11"/>
    <x v="12"/>
    <x v="441"/>
    <n v="3360"/>
    <n v="3"/>
    <n v="3644"/>
    <n v="381190"/>
    <n v="8409"/>
    <n v="712988"/>
    <n v="43680"/>
    <n v="3473"/>
    <n v="68000000"/>
    <x v="1"/>
    <x v="3"/>
    <n v="2.2059865159107007E-2"/>
  </r>
  <r>
    <s v="R09670"/>
    <x v="2"/>
    <x v="5"/>
    <x v="13"/>
    <x v="162"/>
    <n v="1412"/>
    <n v="28"/>
    <n v="359"/>
    <n v="382602"/>
    <n v="8437"/>
    <n v="713347"/>
    <n v="18356"/>
    <n v="2993"/>
    <n v="1380000000"/>
    <x v="1"/>
    <x v="3"/>
    <n v="2.2051635903628315E-2"/>
  </r>
  <r>
    <s v="R09671"/>
    <x v="1"/>
    <x v="15"/>
    <x v="30"/>
    <x v="474"/>
    <n v="3584"/>
    <n v="16"/>
    <n v="981"/>
    <n v="386186"/>
    <n v="8453"/>
    <n v="714328"/>
    <n v="17920"/>
    <n v="19477"/>
    <n v="213000000"/>
    <x v="1"/>
    <x v="11"/>
    <n v="2.1888416462533599E-2"/>
  </r>
  <r>
    <s v="R09672"/>
    <x v="0"/>
    <x v="0"/>
    <x v="0"/>
    <x v="718"/>
    <n v="1733"/>
    <n v="176"/>
    <n v="1809"/>
    <n v="387919"/>
    <n v="8629"/>
    <n v="716137"/>
    <n v="32927"/>
    <n v="8426"/>
    <n v="83000000"/>
    <x v="1"/>
    <x v="0"/>
    <n v="2.2244334513132895E-2"/>
  </r>
  <r>
    <s v="R09673"/>
    <x v="4"/>
    <x v="12"/>
    <x v="17"/>
    <x v="285"/>
    <n v="3630"/>
    <n v="50"/>
    <n v="4493"/>
    <n v="391549"/>
    <n v="8679"/>
    <n v="720630"/>
    <n v="47190"/>
    <n v="18205"/>
    <n v="331000000"/>
    <x v="0"/>
    <x v="4"/>
    <n v="2.2165808110862242E-2"/>
  </r>
  <r>
    <s v="R09674"/>
    <x v="2"/>
    <x v="9"/>
    <x v="25"/>
    <x v="317"/>
    <n v="3869"/>
    <n v="176"/>
    <n v="4632"/>
    <n v="395418"/>
    <n v="8855"/>
    <n v="725262"/>
    <n v="42559"/>
    <n v="13440"/>
    <n v="1380000000"/>
    <x v="1"/>
    <x v="10"/>
    <n v="2.2394023539646653E-2"/>
  </r>
  <r>
    <s v="R09675"/>
    <x v="0"/>
    <x v="16"/>
    <x v="19"/>
    <x v="184"/>
    <n v="2491"/>
    <n v="23"/>
    <n v="393"/>
    <n v="397909"/>
    <n v="8878"/>
    <n v="725655"/>
    <n v="37365"/>
    <n v="2511"/>
    <n v="83000000"/>
    <x v="0"/>
    <x v="5"/>
    <n v="2.2311634067085691E-2"/>
  </r>
  <r>
    <s v="R09676"/>
    <x v="0"/>
    <x v="16"/>
    <x v="19"/>
    <x v="629"/>
    <n v="2039"/>
    <n v="43"/>
    <n v="1379"/>
    <n v="399948"/>
    <n v="8921"/>
    <n v="727034"/>
    <n v="24468"/>
    <n v="18972"/>
    <n v="83000000"/>
    <x v="0"/>
    <x v="8"/>
    <n v="2.2305399701961257E-2"/>
  </r>
  <r>
    <s v="R09677"/>
    <x v="0"/>
    <x v="4"/>
    <x v="24"/>
    <x v="409"/>
    <n v="4887"/>
    <n v="115"/>
    <n v="47"/>
    <n v="404835"/>
    <n v="9036"/>
    <n v="727081"/>
    <n v="34209"/>
    <n v="5949"/>
    <n v="83000000"/>
    <x v="0"/>
    <x v="5"/>
    <n v="2.2320204527770574E-2"/>
  </r>
  <r>
    <s v="R09678"/>
    <x v="3"/>
    <x v="17"/>
    <x v="20"/>
    <x v="560"/>
    <n v="1307"/>
    <n v="168"/>
    <n v="1455"/>
    <n v="406142"/>
    <n v="9204"/>
    <n v="728536"/>
    <n v="6535"/>
    <n v="18460"/>
    <n v="68000000"/>
    <x v="0"/>
    <x v="3"/>
    <n v="2.2662024612081489E-2"/>
  </r>
  <r>
    <s v="R09679"/>
    <x v="3"/>
    <x v="17"/>
    <x v="28"/>
    <x v="227"/>
    <n v="4012"/>
    <n v="56"/>
    <n v="2748"/>
    <n v="410154"/>
    <n v="9260"/>
    <n v="731284"/>
    <n v="32096"/>
    <n v="9938"/>
    <n v="68000000"/>
    <x v="0"/>
    <x v="9"/>
    <n v="2.2576885755106618E-2"/>
  </r>
  <r>
    <s v="R09680"/>
    <x v="3"/>
    <x v="6"/>
    <x v="6"/>
    <x v="178"/>
    <n v="1724"/>
    <n v="183"/>
    <n v="2100"/>
    <n v="411878"/>
    <n v="9443"/>
    <n v="733384"/>
    <n v="8620"/>
    <n v="533"/>
    <n v="68000000"/>
    <x v="1"/>
    <x v="4"/>
    <n v="2.2926691884490067E-2"/>
  </r>
  <r>
    <s v="R09681"/>
    <x v="3"/>
    <x v="17"/>
    <x v="28"/>
    <x v="380"/>
    <n v="4690"/>
    <n v="31"/>
    <n v="2288"/>
    <n v="416568"/>
    <n v="9474"/>
    <n v="735672"/>
    <n v="23450"/>
    <n v="3760"/>
    <n v="68000000"/>
    <x v="0"/>
    <x v="2"/>
    <n v="2.2742985538975628E-2"/>
  </r>
  <r>
    <s v="R09682"/>
    <x v="2"/>
    <x v="9"/>
    <x v="9"/>
    <x v="10"/>
    <n v="2455"/>
    <n v="158"/>
    <n v="3130"/>
    <n v="419023"/>
    <n v="9632"/>
    <n v="738802"/>
    <n v="19640"/>
    <n v="15990"/>
    <n v="1380000000"/>
    <x v="0"/>
    <x v="6"/>
    <n v="2.2986805020249485E-2"/>
  </r>
  <r>
    <s v="R09683"/>
    <x v="3"/>
    <x v="17"/>
    <x v="28"/>
    <x v="27"/>
    <n v="941"/>
    <n v="143"/>
    <n v="1209"/>
    <n v="419964"/>
    <n v="9775"/>
    <n v="740011"/>
    <n v="11292"/>
    <n v="2695"/>
    <n v="68000000"/>
    <x v="1"/>
    <x v="0"/>
    <n v="2.3275804592774618E-2"/>
  </r>
  <r>
    <s v="R09684"/>
    <x v="4"/>
    <x v="8"/>
    <x v="8"/>
    <x v="454"/>
    <n v="2036"/>
    <n v="159"/>
    <n v="1164"/>
    <n v="422000"/>
    <n v="9934"/>
    <n v="741175"/>
    <n v="32576"/>
    <n v="11115"/>
    <n v="331000000"/>
    <x v="1"/>
    <x v="0"/>
    <n v="2.3540284360189574E-2"/>
  </r>
  <r>
    <s v="R09685"/>
    <x v="0"/>
    <x v="19"/>
    <x v="36"/>
    <x v="351"/>
    <n v="1813"/>
    <n v="107"/>
    <n v="2022"/>
    <n v="423813"/>
    <n v="10041"/>
    <n v="743197"/>
    <n v="9065"/>
    <n v="7151"/>
    <n v="83000000"/>
    <x v="0"/>
    <x v="9"/>
    <n v="2.3692052862937192E-2"/>
  </r>
  <r>
    <s v="R09686"/>
    <x v="2"/>
    <x v="5"/>
    <x v="13"/>
    <x v="646"/>
    <n v="3061"/>
    <n v="41"/>
    <n v="1080"/>
    <n v="426874"/>
    <n v="10082"/>
    <n v="744277"/>
    <n v="42854"/>
    <n v="9306"/>
    <n v="1380000000"/>
    <x v="1"/>
    <x v="6"/>
    <n v="2.3618210525822608E-2"/>
  </r>
  <r>
    <s v="R09687"/>
    <x v="3"/>
    <x v="10"/>
    <x v="10"/>
    <x v="599"/>
    <n v="2394"/>
    <n v="121"/>
    <n v="4545"/>
    <n v="429268"/>
    <n v="10203"/>
    <n v="748822"/>
    <n v="33516"/>
    <n v="18060"/>
    <n v="68000000"/>
    <x v="0"/>
    <x v="8"/>
    <n v="2.3768368478433055E-2"/>
  </r>
  <r>
    <s v="R09688"/>
    <x v="0"/>
    <x v="4"/>
    <x v="4"/>
    <x v="184"/>
    <n v="4367"/>
    <n v="33"/>
    <n v="3539"/>
    <n v="433635"/>
    <n v="10236"/>
    <n v="752361"/>
    <n v="69872"/>
    <n v="2535"/>
    <n v="83000000"/>
    <x v="0"/>
    <x v="5"/>
    <n v="2.3605105676432946E-2"/>
  </r>
  <r>
    <s v="R09689"/>
    <x v="2"/>
    <x v="2"/>
    <x v="29"/>
    <x v="302"/>
    <n v="1284"/>
    <n v="164"/>
    <n v="4528"/>
    <n v="434919"/>
    <n v="10400"/>
    <n v="756889"/>
    <n v="16692"/>
    <n v="10115"/>
    <n v="1380000000"/>
    <x v="0"/>
    <x v="3"/>
    <n v="2.3912498649173754E-2"/>
  </r>
  <r>
    <s v="R09690"/>
    <x v="0"/>
    <x v="16"/>
    <x v="19"/>
    <x v="237"/>
    <n v="395"/>
    <n v="143"/>
    <n v="1703"/>
    <n v="435314"/>
    <n v="10543"/>
    <n v="758592"/>
    <n v="3950"/>
    <n v="15449"/>
    <n v="83000000"/>
    <x v="1"/>
    <x v="3"/>
    <n v="2.4219299172551306E-2"/>
  </r>
  <r>
    <s v="R09691"/>
    <x v="2"/>
    <x v="5"/>
    <x v="5"/>
    <x v="659"/>
    <n v="3763"/>
    <n v="84"/>
    <n v="4942"/>
    <n v="439077"/>
    <n v="10627"/>
    <n v="763534"/>
    <n v="63971"/>
    <n v="17854"/>
    <n v="1380000000"/>
    <x v="1"/>
    <x v="11"/>
    <n v="2.4203044112991571E-2"/>
  </r>
  <r>
    <s v="R09692"/>
    <x v="1"/>
    <x v="18"/>
    <x v="23"/>
    <x v="68"/>
    <n v="4249"/>
    <n v="140"/>
    <n v="3411"/>
    <n v="443326"/>
    <n v="10767"/>
    <n v="766945"/>
    <n v="38241"/>
    <n v="13466"/>
    <n v="213000000"/>
    <x v="0"/>
    <x v="0"/>
    <n v="2.4286867903078095E-2"/>
  </r>
  <r>
    <s v="R09693"/>
    <x v="2"/>
    <x v="5"/>
    <x v="13"/>
    <x v="648"/>
    <n v="1090"/>
    <n v="121"/>
    <n v="1537"/>
    <n v="444416"/>
    <n v="10888"/>
    <n v="768482"/>
    <n v="14170"/>
    <n v="3798"/>
    <n v="1380000000"/>
    <x v="1"/>
    <x v="3"/>
    <n v="2.4499567972350231E-2"/>
  </r>
  <r>
    <s v="R09694"/>
    <x v="3"/>
    <x v="6"/>
    <x v="6"/>
    <x v="419"/>
    <n v="2888"/>
    <n v="119"/>
    <n v="2229"/>
    <n v="447304"/>
    <n v="11007"/>
    <n v="770711"/>
    <n v="37544"/>
    <n v="1897"/>
    <n v="68000000"/>
    <x v="0"/>
    <x v="4"/>
    <n v="2.4607425822259582E-2"/>
  </r>
  <r>
    <s v="R09695"/>
    <x v="0"/>
    <x v="0"/>
    <x v="0"/>
    <x v="632"/>
    <n v="1722"/>
    <n v="81"/>
    <n v="1325"/>
    <n v="449026"/>
    <n v="11088"/>
    <n v="772036"/>
    <n v="22386"/>
    <n v="12426"/>
    <n v="83000000"/>
    <x v="1"/>
    <x v="6"/>
    <n v="2.4693447595462176E-2"/>
  </r>
  <r>
    <s v="R09696"/>
    <x v="0"/>
    <x v="16"/>
    <x v="19"/>
    <x v="333"/>
    <n v="4443"/>
    <n v="193"/>
    <n v="182"/>
    <n v="453469"/>
    <n v="11281"/>
    <n v="772218"/>
    <n v="75531"/>
    <n v="10281"/>
    <n v="83000000"/>
    <x v="1"/>
    <x v="1"/>
    <n v="2.4877113981330586E-2"/>
  </r>
  <r>
    <s v="R09697"/>
    <x v="0"/>
    <x v="16"/>
    <x v="19"/>
    <x v="465"/>
    <n v="4006"/>
    <n v="119"/>
    <n v="4027"/>
    <n v="457475"/>
    <n v="11400"/>
    <n v="776245"/>
    <n v="68102"/>
    <n v="1492"/>
    <n v="83000000"/>
    <x v="0"/>
    <x v="7"/>
    <n v="2.4919394502431826E-2"/>
  </r>
  <r>
    <s v="R09698"/>
    <x v="4"/>
    <x v="13"/>
    <x v="15"/>
    <x v="621"/>
    <n v="1086"/>
    <n v="160"/>
    <n v="1533"/>
    <n v="458561"/>
    <n v="11560"/>
    <n v="777778"/>
    <n v="17376"/>
    <n v="10437"/>
    <n v="331000000"/>
    <x v="1"/>
    <x v="11"/>
    <n v="2.5209296036950372E-2"/>
  </r>
  <r>
    <s v="R09699"/>
    <x v="4"/>
    <x v="13"/>
    <x v="21"/>
    <x v="86"/>
    <n v="1304"/>
    <n v="104"/>
    <n v="3485"/>
    <n v="459865"/>
    <n v="11664"/>
    <n v="781263"/>
    <n v="9128"/>
    <n v="19489"/>
    <n v="331000000"/>
    <x v="0"/>
    <x v="9"/>
    <n v="2.5363965511617539E-2"/>
  </r>
  <r>
    <s v="R09700"/>
    <x v="3"/>
    <x v="10"/>
    <x v="10"/>
    <x v="480"/>
    <n v="3112"/>
    <n v="81"/>
    <n v="155"/>
    <n v="462977"/>
    <n v="11745"/>
    <n v="781418"/>
    <n v="49792"/>
    <n v="15590"/>
    <n v="68000000"/>
    <x v="1"/>
    <x v="11"/>
    <n v="2.5368430829177259E-2"/>
  </r>
  <r>
    <s v="R09701"/>
    <x v="1"/>
    <x v="1"/>
    <x v="26"/>
    <x v="430"/>
    <n v="1014"/>
    <n v="91"/>
    <n v="2144"/>
    <n v="463991"/>
    <n v="11836"/>
    <n v="783562"/>
    <n v="16224"/>
    <n v="4468"/>
    <n v="213000000"/>
    <x v="0"/>
    <x v="7"/>
    <n v="2.550911547853299E-2"/>
  </r>
  <r>
    <s v="R09702"/>
    <x v="4"/>
    <x v="13"/>
    <x v="15"/>
    <x v="439"/>
    <n v="4372"/>
    <n v="162"/>
    <n v="1392"/>
    <n v="468363"/>
    <n v="11998"/>
    <n v="784954"/>
    <n v="83068"/>
    <n v="6554"/>
    <n v="331000000"/>
    <x v="1"/>
    <x v="10"/>
    <n v="2.561688263163401E-2"/>
  </r>
  <r>
    <s v="R09703"/>
    <x v="2"/>
    <x v="9"/>
    <x v="25"/>
    <x v="341"/>
    <n v="220"/>
    <n v="164"/>
    <n v="4884"/>
    <n v="468583"/>
    <n v="12162"/>
    <n v="789838"/>
    <n v="2640"/>
    <n v="1236"/>
    <n v="1380000000"/>
    <x v="0"/>
    <x v="7"/>
    <n v="2.5954846846769943E-2"/>
  </r>
  <r>
    <s v="R09704"/>
    <x v="3"/>
    <x v="11"/>
    <x v="12"/>
    <x v="580"/>
    <n v="3805"/>
    <n v="39"/>
    <n v="857"/>
    <n v="472388"/>
    <n v="12201"/>
    <n v="790695"/>
    <n v="53270"/>
    <n v="3348"/>
    <n v="68000000"/>
    <x v="0"/>
    <x v="0"/>
    <n v="2.5828344496473237E-2"/>
  </r>
  <r>
    <s v="R09705"/>
    <x v="1"/>
    <x v="3"/>
    <x v="31"/>
    <x v="204"/>
    <n v="1126"/>
    <n v="135"/>
    <n v="4277"/>
    <n v="473514"/>
    <n v="12336"/>
    <n v="794972"/>
    <n v="20268"/>
    <n v="7733"/>
    <n v="213000000"/>
    <x v="0"/>
    <x v="5"/>
    <n v="2.6052028028738326E-2"/>
  </r>
  <r>
    <s v="R09706"/>
    <x v="2"/>
    <x v="9"/>
    <x v="9"/>
    <x v="473"/>
    <n v="3256"/>
    <n v="53"/>
    <n v="4007"/>
    <n v="476770"/>
    <n v="12389"/>
    <n v="798979"/>
    <n v="26048"/>
    <n v="11959"/>
    <n v="1380000000"/>
    <x v="0"/>
    <x v="11"/>
    <n v="2.5985275919206324E-2"/>
  </r>
  <r>
    <s v="R09707"/>
    <x v="0"/>
    <x v="4"/>
    <x v="24"/>
    <x v="107"/>
    <n v="1930"/>
    <n v="88"/>
    <n v="4858"/>
    <n v="478700"/>
    <n v="12477"/>
    <n v="803837"/>
    <n v="15440"/>
    <n v="4316"/>
    <n v="83000000"/>
    <x v="1"/>
    <x v="4"/>
    <n v="2.6064340923334029E-2"/>
  </r>
  <r>
    <s v="R09708"/>
    <x v="4"/>
    <x v="12"/>
    <x v="17"/>
    <x v="100"/>
    <n v="2122"/>
    <n v="134"/>
    <n v="2979"/>
    <n v="480822"/>
    <n v="12611"/>
    <n v="806816"/>
    <n v="33952"/>
    <n v="10814"/>
    <n v="331000000"/>
    <x v="0"/>
    <x v="5"/>
    <n v="2.6228001214586686E-2"/>
  </r>
  <r>
    <s v="R09709"/>
    <x v="2"/>
    <x v="5"/>
    <x v="5"/>
    <x v="602"/>
    <n v="472"/>
    <n v="1"/>
    <n v="4678"/>
    <n v="481294"/>
    <n v="12612"/>
    <n v="811494"/>
    <n v="5192"/>
    <n v="4649"/>
    <n v="1380000000"/>
    <x v="1"/>
    <x v="2"/>
    <n v="2.6204357419789152E-2"/>
  </r>
  <r>
    <s v="R09710"/>
    <x v="1"/>
    <x v="15"/>
    <x v="18"/>
    <x v="727"/>
    <n v="415"/>
    <n v="96"/>
    <n v="3667"/>
    <n v="481709"/>
    <n v="12708"/>
    <n v="815161"/>
    <n v="7885"/>
    <n v="19192"/>
    <n v="213000000"/>
    <x v="0"/>
    <x v="8"/>
    <n v="2.6381072390177472E-2"/>
  </r>
  <r>
    <s v="R09711"/>
    <x v="3"/>
    <x v="10"/>
    <x v="11"/>
    <x v="670"/>
    <n v="1868"/>
    <n v="55"/>
    <n v="4976"/>
    <n v="483577"/>
    <n v="12763"/>
    <n v="820137"/>
    <n v="22416"/>
    <n v="16493"/>
    <n v="68000000"/>
    <x v="0"/>
    <x v="8"/>
    <n v="2.6392901233929653E-2"/>
  </r>
  <r>
    <s v="R09712"/>
    <x v="2"/>
    <x v="7"/>
    <x v="7"/>
    <x v="434"/>
    <n v="4112"/>
    <n v="103"/>
    <n v="4403"/>
    <n v="487689"/>
    <n v="12866"/>
    <n v="824540"/>
    <n v="32896"/>
    <n v="16025"/>
    <n v="1380000000"/>
    <x v="0"/>
    <x v="11"/>
    <n v="2.6381566941226887E-2"/>
  </r>
  <r>
    <s v="R09713"/>
    <x v="3"/>
    <x v="11"/>
    <x v="33"/>
    <x v="291"/>
    <n v="1533"/>
    <n v="123"/>
    <n v="1699"/>
    <n v="489222"/>
    <n v="12989"/>
    <n v="826239"/>
    <n v="22995"/>
    <n v="8135"/>
    <n v="68000000"/>
    <x v="0"/>
    <x v="3"/>
    <n v="2.6550318669234008E-2"/>
  </r>
  <r>
    <s v="R09714"/>
    <x v="0"/>
    <x v="19"/>
    <x v="35"/>
    <x v="326"/>
    <n v="1462"/>
    <n v="184"/>
    <n v="3616"/>
    <n v="490684"/>
    <n v="13173"/>
    <n v="829855"/>
    <n v="20468"/>
    <n v="5841"/>
    <n v="83000000"/>
    <x v="0"/>
    <x v="11"/>
    <n v="2.6846198367992433E-2"/>
  </r>
  <r>
    <s v="R09715"/>
    <x v="1"/>
    <x v="3"/>
    <x v="31"/>
    <x v="112"/>
    <n v="1865"/>
    <n v="176"/>
    <n v="2100"/>
    <n v="492549"/>
    <n v="13349"/>
    <n v="831955"/>
    <n v="31705"/>
    <n v="17332"/>
    <n v="213000000"/>
    <x v="0"/>
    <x v="10"/>
    <n v="2.7101872098004461E-2"/>
  </r>
  <r>
    <s v="R09716"/>
    <x v="1"/>
    <x v="18"/>
    <x v="27"/>
    <x v="358"/>
    <n v="4009"/>
    <n v="196"/>
    <n v="2263"/>
    <n v="496558"/>
    <n v="13545"/>
    <n v="834218"/>
    <n v="40090"/>
    <n v="452"/>
    <n v="213000000"/>
    <x v="0"/>
    <x v="0"/>
    <n v="2.7277780239166421E-2"/>
  </r>
  <r>
    <s v="R09717"/>
    <x v="4"/>
    <x v="14"/>
    <x v="32"/>
    <x v="730"/>
    <n v="3130"/>
    <n v="124"/>
    <n v="713"/>
    <n v="499688"/>
    <n v="13669"/>
    <n v="834931"/>
    <n v="15650"/>
    <n v="4"/>
    <n v="331000000"/>
    <x v="1"/>
    <x v="7"/>
    <n v="2.7355069563407566E-2"/>
  </r>
  <r>
    <s v="R09718"/>
    <x v="1"/>
    <x v="15"/>
    <x v="30"/>
    <x v="130"/>
    <n v="1736"/>
    <n v="77"/>
    <n v="2085"/>
    <n v="501424"/>
    <n v="13746"/>
    <n v="837016"/>
    <n v="29512"/>
    <n v="136"/>
    <n v="213000000"/>
    <x v="1"/>
    <x v="10"/>
    <n v="2.7413925141197868E-2"/>
  </r>
  <r>
    <s v="R09719"/>
    <x v="2"/>
    <x v="9"/>
    <x v="9"/>
    <x v="706"/>
    <n v="3186"/>
    <n v="7"/>
    <n v="1451"/>
    <n v="504610"/>
    <n v="13753"/>
    <n v="838467"/>
    <n v="19116"/>
    <n v="8984"/>
    <n v="1380000000"/>
    <x v="0"/>
    <x v="1"/>
    <n v="2.7254711559422128E-2"/>
  </r>
  <r>
    <s v="R09720"/>
    <x v="2"/>
    <x v="5"/>
    <x v="5"/>
    <x v="379"/>
    <n v="471"/>
    <n v="83"/>
    <n v="1397"/>
    <n v="505081"/>
    <n v="13836"/>
    <n v="839864"/>
    <n v="7536"/>
    <n v="19896"/>
    <n v="1380000000"/>
    <x v="1"/>
    <x v="1"/>
    <n v="2.739362597286376E-2"/>
  </r>
  <r>
    <s v="R09721"/>
    <x v="2"/>
    <x v="9"/>
    <x v="9"/>
    <x v="379"/>
    <n v="3177"/>
    <n v="190"/>
    <n v="4895"/>
    <n v="508258"/>
    <n v="14026"/>
    <n v="844759"/>
    <n v="28593"/>
    <n v="14501"/>
    <n v="1380000000"/>
    <x v="1"/>
    <x v="1"/>
    <n v="2.759622081698665E-2"/>
  </r>
  <r>
    <s v="R09722"/>
    <x v="0"/>
    <x v="4"/>
    <x v="24"/>
    <x v="200"/>
    <n v="2926"/>
    <n v="81"/>
    <n v="424"/>
    <n v="511184"/>
    <n v="14107"/>
    <n v="845183"/>
    <n v="23408"/>
    <n v="13959"/>
    <n v="83000000"/>
    <x v="0"/>
    <x v="7"/>
    <n v="2.7596716642148425E-2"/>
  </r>
  <r>
    <s v="R09723"/>
    <x v="1"/>
    <x v="18"/>
    <x v="27"/>
    <x v="685"/>
    <n v="2865"/>
    <n v="198"/>
    <n v="1028"/>
    <n v="514049"/>
    <n v="14305"/>
    <n v="846211"/>
    <n v="51570"/>
    <n v="9855"/>
    <n v="213000000"/>
    <x v="1"/>
    <x v="3"/>
    <n v="2.7828086427558463E-2"/>
  </r>
  <r>
    <s v="R09724"/>
    <x v="1"/>
    <x v="15"/>
    <x v="18"/>
    <x v="356"/>
    <n v="3197"/>
    <n v="87"/>
    <n v="690"/>
    <n v="517246"/>
    <n v="14392"/>
    <n v="846901"/>
    <n v="22379"/>
    <n v="7232"/>
    <n v="213000000"/>
    <x v="1"/>
    <x v="6"/>
    <n v="2.7824284769722724E-2"/>
  </r>
  <r>
    <s v="R09725"/>
    <x v="2"/>
    <x v="2"/>
    <x v="2"/>
    <x v="504"/>
    <n v="2461"/>
    <n v="173"/>
    <n v="4010"/>
    <n v="519707"/>
    <n v="14565"/>
    <n v="850911"/>
    <n v="36915"/>
    <n v="11702"/>
    <n v="1380000000"/>
    <x v="1"/>
    <x v="2"/>
    <n v="2.8025406623347387E-2"/>
  </r>
  <r>
    <s v="R09726"/>
    <x v="4"/>
    <x v="13"/>
    <x v="21"/>
    <x v="161"/>
    <n v="3581"/>
    <n v="66"/>
    <n v="3579"/>
    <n v="523288"/>
    <n v="14631"/>
    <n v="854490"/>
    <n v="64458"/>
    <n v="15487"/>
    <n v="331000000"/>
    <x v="0"/>
    <x v="3"/>
    <n v="2.7959746831572672E-2"/>
  </r>
  <r>
    <s v="R09727"/>
    <x v="4"/>
    <x v="8"/>
    <x v="8"/>
    <x v="437"/>
    <n v="500"/>
    <n v="116"/>
    <n v="2827"/>
    <n v="523788"/>
    <n v="14747"/>
    <n v="857317"/>
    <n v="5000"/>
    <n v="11857"/>
    <n v="331000000"/>
    <x v="0"/>
    <x v="5"/>
    <n v="2.8154520531207282E-2"/>
  </r>
  <r>
    <s v="R09728"/>
    <x v="1"/>
    <x v="1"/>
    <x v="26"/>
    <x v="615"/>
    <n v="120"/>
    <n v="173"/>
    <n v="3524"/>
    <n v="523908"/>
    <n v="14920"/>
    <n v="860841"/>
    <n v="1680"/>
    <n v="8787"/>
    <n v="213000000"/>
    <x v="0"/>
    <x v="8"/>
    <n v="2.8478282446536416E-2"/>
  </r>
  <r>
    <s v="R09729"/>
    <x v="1"/>
    <x v="15"/>
    <x v="30"/>
    <x v="60"/>
    <n v="1775"/>
    <n v="77"/>
    <n v="199"/>
    <n v="525683"/>
    <n v="14997"/>
    <n v="861040"/>
    <n v="17750"/>
    <n v="9717"/>
    <n v="213000000"/>
    <x v="1"/>
    <x v="5"/>
    <n v="2.8528599935702694E-2"/>
  </r>
  <r>
    <s v="R09730"/>
    <x v="3"/>
    <x v="10"/>
    <x v="11"/>
    <x v="544"/>
    <n v="606"/>
    <n v="66"/>
    <n v="775"/>
    <n v="526289"/>
    <n v="15063"/>
    <n v="861815"/>
    <n v="10302"/>
    <n v="4796"/>
    <n v="68000000"/>
    <x v="0"/>
    <x v="11"/>
    <n v="2.862115681688198E-2"/>
  </r>
  <r>
    <s v="R09731"/>
    <x v="1"/>
    <x v="15"/>
    <x v="30"/>
    <x v="69"/>
    <n v="4445"/>
    <n v="41"/>
    <n v="225"/>
    <n v="530734"/>
    <n v="15104"/>
    <n v="862040"/>
    <n v="66675"/>
    <n v="722"/>
    <n v="213000000"/>
    <x v="1"/>
    <x v="0"/>
    <n v="2.8458700592010309E-2"/>
  </r>
  <r>
    <s v="R09732"/>
    <x v="2"/>
    <x v="5"/>
    <x v="13"/>
    <x v="22"/>
    <n v="819"/>
    <n v="63"/>
    <n v="4566"/>
    <n v="531553"/>
    <n v="15167"/>
    <n v="866606"/>
    <n v="14742"/>
    <n v="11238"/>
    <n v="1380000000"/>
    <x v="1"/>
    <x v="9"/>
    <n v="2.8533372965630896E-2"/>
  </r>
  <r>
    <s v="R09733"/>
    <x v="0"/>
    <x v="0"/>
    <x v="0"/>
    <x v="236"/>
    <n v="3264"/>
    <n v="127"/>
    <n v="2065"/>
    <n v="534817"/>
    <n v="15294"/>
    <n v="868671"/>
    <n v="45696"/>
    <n v="19278"/>
    <n v="83000000"/>
    <x v="0"/>
    <x v="11"/>
    <n v="2.8596697561969794E-2"/>
  </r>
  <r>
    <s v="R09734"/>
    <x v="1"/>
    <x v="1"/>
    <x v="26"/>
    <x v="233"/>
    <n v="783"/>
    <n v="72"/>
    <n v="1778"/>
    <n v="535600"/>
    <n v="15366"/>
    <n v="870449"/>
    <n v="9396"/>
    <n v="13128"/>
    <n v="213000000"/>
    <x v="0"/>
    <x v="0"/>
    <n v="2.8689320388349513E-2"/>
  </r>
  <r>
    <s v="R09735"/>
    <x v="1"/>
    <x v="15"/>
    <x v="30"/>
    <x v="361"/>
    <n v="1846"/>
    <n v="180"/>
    <n v="628"/>
    <n v="537446"/>
    <n v="15546"/>
    <n v="871077"/>
    <n v="35074"/>
    <n v="9339"/>
    <n v="213000000"/>
    <x v="0"/>
    <x v="1"/>
    <n v="2.8925696721158963E-2"/>
  </r>
  <r>
    <s v="R09736"/>
    <x v="2"/>
    <x v="7"/>
    <x v="7"/>
    <x v="270"/>
    <n v="4592"/>
    <n v="198"/>
    <n v="2057"/>
    <n v="542038"/>
    <n v="15744"/>
    <n v="873134"/>
    <n v="27552"/>
    <n v="4108"/>
    <n v="1380000000"/>
    <x v="0"/>
    <x v="5"/>
    <n v="2.9045934048904321E-2"/>
  </r>
  <r>
    <s v="R09737"/>
    <x v="3"/>
    <x v="11"/>
    <x v="33"/>
    <x v="206"/>
    <n v="391"/>
    <n v="89"/>
    <n v="40"/>
    <n v="542429"/>
    <n v="15833"/>
    <n v="873174"/>
    <n v="4301"/>
    <n v="18985"/>
    <n v="68000000"/>
    <x v="1"/>
    <x v="3"/>
    <n v="2.9189073593041671E-2"/>
  </r>
  <r>
    <s v="R09738"/>
    <x v="1"/>
    <x v="18"/>
    <x v="27"/>
    <x v="500"/>
    <n v="3745"/>
    <n v="6"/>
    <n v="2091"/>
    <n v="546174"/>
    <n v="15839"/>
    <n v="875265"/>
    <n v="41195"/>
    <n v="1208"/>
    <n v="213000000"/>
    <x v="1"/>
    <x v="8"/>
    <n v="2.8999915777755805E-2"/>
  </r>
  <r>
    <s v="R09739"/>
    <x v="4"/>
    <x v="12"/>
    <x v="14"/>
    <x v="639"/>
    <n v="1132"/>
    <n v="6"/>
    <n v="2244"/>
    <n v="547306"/>
    <n v="15845"/>
    <n v="877509"/>
    <n v="6792"/>
    <n v="18466"/>
    <n v="331000000"/>
    <x v="1"/>
    <x v="10"/>
    <n v="2.895089766967656E-2"/>
  </r>
  <r>
    <s v="R09740"/>
    <x v="4"/>
    <x v="13"/>
    <x v="21"/>
    <x v="642"/>
    <n v="2976"/>
    <n v="121"/>
    <n v="298"/>
    <n v="550282"/>
    <n v="15966"/>
    <n v="877807"/>
    <n v="50592"/>
    <n v="16633"/>
    <n v="331000000"/>
    <x v="0"/>
    <x v="3"/>
    <n v="2.9014214530004617E-2"/>
  </r>
  <r>
    <s v="R09741"/>
    <x v="4"/>
    <x v="12"/>
    <x v="14"/>
    <x v="414"/>
    <n v="2517"/>
    <n v="163"/>
    <n v="4304"/>
    <n v="552799"/>
    <n v="16129"/>
    <n v="882111"/>
    <n v="25170"/>
    <n v="13950"/>
    <n v="331000000"/>
    <x v="1"/>
    <x v="11"/>
    <n v="2.9176970291190832E-2"/>
  </r>
  <r>
    <s v="R09742"/>
    <x v="0"/>
    <x v="4"/>
    <x v="24"/>
    <x v="551"/>
    <n v="4445"/>
    <n v="115"/>
    <n v="458"/>
    <n v="557244"/>
    <n v="16244"/>
    <n v="882569"/>
    <n v="40005"/>
    <n v="16630"/>
    <n v="83000000"/>
    <x v="0"/>
    <x v="11"/>
    <n v="2.9150605479825713E-2"/>
  </r>
  <r>
    <s v="R09743"/>
    <x v="0"/>
    <x v="4"/>
    <x v="4"/>
    <x v="282"/>
    <n v="4870"/>
    <n v="12"/>
    <n v="878"/>
    <n v="562114"/>
    <n v="16256"/>
    <n v="883447"/>
    <n v="29220"/>
    <n v="16079"/>
    <n v="83000000"/>
    <x v="1"/>
    <x v="11"/>
    <n v="2.8919400690963042E-2"/>
  </r>
  <r>
    <s v="R09744"/>
    <x v="1"/>
    <x v="3"/>
    <x v="3"/>
    <x v="623"/>
    <n v="2196"/>
    <n v="194"/>
    <n v="1810"/>
    <n v="564310"/>
    <n v="16450"/>
    <n v="885257"/>
    <n v="28548"/>
    <n v="15160"/>
    <n v="213000000"/>
    <x v="1"/>
    <x v="1"/>
    <n v="2.91506441494923E-2"/>
  </r>
  <r>
    <s v="R09745"/>
    <x v="1"/>
    <x v="15"/>
    <x v="18"/>
    <x v="239"/>
    <n v="3460"/>
    <n v="19"/>
    <n v="788"/>
    <n v="567770"/>
    <n v="16469"/>
    <n v="886045"/>
    <n v="41520"/>
    <n v="19889"/>
    <n v="213000000"/>
    <x v="1"/>
    <x v="7"/>
    <n v="2.9006463885023866E-2"/>
  </r>
  <r>
    <s v="R09746"/>
    <x v="1"/>
    <x v="15"/>
    <x v="30"/>
    <x v="337"/>
    <n v="4439"/>
    <n v="52"/>
    <n v="3895"/>
    <n v="572209"/>
    <n v="16521"/>
    <n v="889940"/>
    <n v="48829"/>
    <n v="7787"/>
    <n v="213000000"/>
    <x v="0"/>
    <x v="4"/>
    <n v="2.887231763219383E-2"/>
  </r>
  <r>
    <s v="R09747"/>
    <x v="0"/>
    <x v="16"/>
    <x v="19"/>
    <x v="303"/>
    <n v="676"/>
    <n v="85"/>
    <n v="382"/>
    <n v="572885"/>
    <n v="16606"/>
    <n v="890322"/>
    <n v="12844"/>
    <n v="12415"/>
    <n v="83000000"/>
    <x v="0"/>
    <x v="9"/>
    <n v="2.8986620351379423E-2"/>
  </r>
  <r>
    <s v="R09748"/>
    <x v="1"/>
    <x v="3"/>
    <x v="31"/>
    <x v="141"/>
    <n v="594"/>
    <n v="179"/>
    <n v="1450"/>
    <n v="573479"/>
    <n v="16785"/>
    <n v="891772"/>
    <n v="10692"/>
    <n v="3741"/>
    <n v="213000000"/>
    <x v="1"/>
    <x v="11"/>
    <n v="2.9268726492164492E-2"/>
  </r>
  <r>
    <s v="R09749"/>
    <x v="2"/>
    <x v="2"/>
    <x v="2"/>
    <x v="364"/>
    <n v="3884"/>
    <n v="96"/>
    <n v="3415"/>
    <n v="577363"/>
    <n v="16881"/>
    <n v="895187"/>
    <n v="38840"/>
    <n v="10179"/>
    <n v="1380000000"/>
    <x v="1"/>
    <x v="3"/>
    <n v="2.9238104970356605E-2"/>
  </r>
  <r>
    <s v="R09750"/>
    <x v="3"/>
    <x v="17"/>
    <x v="28"/>
    <x v="237"/>
    <n v="3151"/>
    <n v="60"/>
    <n v="2595"/>
    <n v="580514"/>
    <n v="16941"/>
    <n v="897782"/>
    <n v="28359"/>
    <n v="9564"/>
    <n v="68000000"/>
    <x v="1"/>
    <x v="3"/>
    <n v="2.918275872761036E-2"/>
  </r>
  <r>
    <s v="R09751"/>
    <x v="4"/>
    <x v="12"/>
    <x v="14"/>
    <x v="196"/>
    <n v="3324"/>
    <n v="124"/>
    <n v="4602"/>
    <n v="583838"/>
    <n v="17065"/>
    <n v="2384"/>
    <n v="56508"/>
    <n v="3307"/>
    <n v="331000000"/>
    <x v="0"/>
    <x v="5"/>
    <n v="2.9228998455050888E-2"/>
  </r>
  <r>
    <s v="R09752"/>
    <x v="4"/>
    <x v="12"/>
    <x v="17"/>
    <x v="630"/>
    <n v="2934"/>
    <n v="101"/>
    <n v="3589"/>
    <n v="586772"/>
    <n v="17166"/>
    <n v="5973"/>
    <n v="38142"/>
    <n v="6777"/>
    <n v="331000000"/>
    <x v="1"/>
    <x v="6"/>
    <n v="2.9254974675001533E-2"/>
  </r>
  <r>
    <s v="R09753"/>
    <x v="2"/>
    <x v="5"/>
    <x v="5"/>
    <x v="432"/>
    <n v="4333"/>
    <n v="115"/>
    <n v="329"/>
    <n v="591105"/>
    <n v="17281"/>
    <n v="6302"/>
    <n v="38997"/>
    <n v="14709"/>
    <n v="1380000000"/>
    <x v="1"/>
    <x v="8"/>
    <n v="2.9235076678424309E-2"/>
  </r>
  <r>
    <s v="R09754"/>
    <x v="1"/>
    <x v="1"/>
    <x v="26"/>
    <x v="645"/>
    <n v="2985"/>
    <n v="89"/>
    <n v="3054"/>
    <n v="594090"/>
    <n v="17370"/>
    <n v="9356"/>
    <n v="50745"/>
    <n v="9448"/>
    <n v="213000000"/>
    <x v="1"/>
    <x v="6"/>
    <n v="2.923799424329647E-2"/>
  </r>
  <r>
    <s v="R09755"/>
    <x v="0"/>
    <x v="19"/>
    <x v="36"/>
    <x v="105"/>
    <n v="2363"/>
    <n v="95"/>
    <n v="2535"/>
    <n v="596453"/>
    <n v="17465"/>
    <n v="11891"/>
    <n v="23630"/>
    <n v="5018"/>
    <n v="83000000"/>
    <x v="1"/>
    <x v="9"/>
    <n v="2.9281435419052298E-2"/>
  </r>
  <r>
    <s v="R09756"/>
    <x v="1"/>
    <x v="1"/>
    <x v="1"/>
    <x v="239"/>
    <n v="839"/>
    <n v="60"/>
    <n v="4909"/>
    <n v="597292"/>
    <n v="17525"/>
    <n v="16800"/>
    <n v="5873"/>
    <n v="11232"/>
    <n v="213000000"/>
    <x v="1"/>
    <x v="7"/>
    <n v="2.9340757954233441E-2"/>
  </r>
  <r>
    <s v="R09757"/>
    <x v="1"/>
    <x v="18"/>
    <x v="27"/>
    <x v="456"/>
    <n v="2510"/>
    <n v="55"/>
    <n v="1019"/>
    <n v="599802"/>
    <n v="17580"/>
    <n v="17819"/>
    <n v="32630"/>
    <n v="5125"/>
    <n v="213000000"/>
    <x v="0"/>
    <x v="1"/>
    <n v="2.9309672191823302E-2"/>
  </r>
  <r>
    <s v="R09758"/>
    <x v="4"/>
    <x v="14"/>
    <x v="16"/>
    <x v="185"/>
    <n v="3769"/>
    <n v="93"/>
    <n v="3508"/>
    <n v="603571"/>
    <n v="17673"/>
    <n v="21327"/>
    <n v="71611"/>
    <n v="8031"/>
    <n v="331000000"/>
    <x v="1"/>
    <x v="9"/>
    <n v="2.9280730850223088E-2"/>
  </r>
  <r>
    <s v="R09759"/>
    <x v="4"/>
    <x v="14"/>
    <x v="32"/>
    <x v="726"/>
    <n v="4687"/>
    <n v="39"/>
    <n v="3821"/>
    <n v="608258"/>
    <n v="17712"/>
    <n v="25148"/>
    <n v="70305"/>
    <n v="19230"/>
    <n v="331000000"/>
    <x v="1"/>
    <x v="7"/>
    <n v="2.9119222435216634E-2"/>
  </r>
  <r>
    <s v="R09760"/>
    <x v="0"/>
    <x v="4"/>
    <x v="24"/>
    <x v="610"/>
    <n v="2887"/>
    <n v="80"/>
    <n v="4529"/>
    <n v="611145"/>
    <n v="17792"/>
    <n v="29677"/>
    <n v="51966"/>
    <n v="17611"/>
    <n v="83000000"/>
    <x v="1"/>
    <x v="0"/>
    <n v="2.9112567393989968E-2"/>
  </r>
  <r>
    <s v="R09761"/>
    <x v="4"/>
    <x v="8"/>
    <x v="8"/>
    <x v="77"/>
    <n v="3043"/>
    <n v="62"/>
    <n v="1827"/>
    <n v="614188"/>
    <n v="17854"/>
    <n v="31504"/>
    <n v="36516"/>
    <n v="1531"/>
    <n v="331000000"/>
    <x v="1"/>
    <x v="1"/>
    <n v="2.9069275205637363E-2"/>
  </r>
  <r>
    <s v="R09762"/>
    <x v="1"/>
    <x v="1"/>
    <x v="1"/>
    <x v="562"/>
    <n v="1631"/>
    <n v="184"/>
    <n v="4111"/>
    <n v="615819"/>
    <n v="18038"/>
    <n v="35615"/>
    <n v="21203"/>
    <n v="6742"/>
    <n v="213000000"/>
    <x v="0"/>
    <x v="8"/>
    <n v="2.9291074163025173E-2"/>
  </r>
  <r>
    <s v="R09763"/>
    <x v="2"/>
    <x v="7"/>
    <x v="7"/>
    <x v="235"/>
    <n v="1405"/>
    <n v="131"/>
    <n v="619"/>
    <n v="617224"/>
    <n v="18169"/>
    <n v="36234"/>
    <n v="7025"/>
    <n v="4252"/>
    <n v="1380000000"/>
    <x v="0"/>
    <x v="0"/>
    <n v="2.9436638886368643E-2"/>
  </r>
  <r>
    <s v="R09764"/>
    <x v="0"/>
    <x v="4"/>
    <x v="24"/>
    <x v="248"/>
    <n v="4245"/>
    <n v="153"/>
    <n v="688"/>
    <n v="621469"/>
    <n v="18322"/>
    <n v="36922"/>
    <n v="21225"/>
    <n v="16770"/>
    <n v="83000000"/>
    <x v="0"/>
    <x v="6"/>
    <n v="2.9481760152155617E-2"/>
  </r>
  <r>
    <s v="R09765"/>
    <x v="2"/>
    <x v="9"/>
    <x v="25"/>
    <x v="136"/>
    <n v="2489"/>
    <n v="94"/>
    <n v="2112"/>
    <n v="623958"/>
    <n v="18416"/>
    <n v="39034"/>
    <n v="42313"/>
    <n v="3680"/>
    <n v="1380000000"/>
    <x v="0"/>
    <x v="0"/>
    <n v="2.9514807086374405E-2"/>
  </r>
  <r>
    <s v="R09766"/>
    <x v="1"/>
    <x v="18"/>
    <x v="23"/>
    <x v="707"/>
    <n v="4490"/>
    <n v="61"/>
    <n v="4670"/>
    <n v="628448"/>
    <n v="18477"/>
    <n v="43704"/>
    <n v="26940"/>
    <n v="13531"/>
    <n v="213000000"/>
    <x v="1"/>
    <x v="7"/>
    <n v="2.9401000560109986E-2"/>
  </r>
  <r>
    <s v="R09767"/>
    <x v="0"/>
    <x v="16"/>
    <x v="19"/>
    <x v="561"/>
    <n v="3436"/>
    <n v="181"/>
    <n v="819"/>
    <n v="631884"/>
    <n v="18658"/>
    <n v="44523"/>
    <n v="27488"/>
    <n v="7275"/>
    <n v="83000000"/>
    <x v="1"/>
    <x v="4"/>
    <n v="2.9527571516290964E-2"/>
  </r>
  <r>
    <s v="R09768"/>
    <x v="2"/>
    <x v="7"/>
    <x v="7"/>
    <x v="570"/>
    <n v="5"/>
    <n v="189"/>
    <n v="2251"/>
    <n v="631889"/>
    <n v="18847"/>
    <n v="46774"/>
    <n v="70"/>
    <n v="6291"/>
    <n v="1380000000"/>
    <x v="0"/>
    <x v="11"/>
    <n v="2.9826441036321254E-2"/>
  </r>
  <r>
    <s v="R09769"/>
    <x v="0"/>
    <x v="19"/>
    <x v="36"/>
    <x v="700"/>
    <n v="2581"/>
    <n v="145"/>
    <n v="2301"/>
    <n v="634470"/>
    <n v="18992"/>
    <n v="49075"/>
    <n v="23229"/>
    <n v="19151"/>
    <n v="83000000"/>
    <x v="1"/>
    <x v="9"/>
    <n v="2.9933645404826074E-2"/>
  </r>
  <r>
    <s v="R09770"/>
    <x v="1"/>
    <x v="18"/>
    <x v="23"/>
    <x v="450"/>
    <n v="219"/>
    <n v="9"/>
    <n v="3643"/>
    <n v="634689"/>
    <n v="19001"/>
    <n v="52718"/>
    <n v="3723"/>
    <n v="5177"/>
    <n v="213000000"/>
    <x v="0"/>
    <x v="0"/>
    <n v="2.9937496947323807E-2"/>
  </r>
  <r>
    <s v="R09771"/>
    <x v="0"/>
    <x v="0"/>
    <x v="0"/>
    <x v="606"/>
    <n v="2918"/>
    <n v="35"/>
    <n v="2660"/>
    <n v="637607"/>
    <n v="19036"/>
    <n v="55378"/>
    <n v="55442"/>
    <n v="15603"/>
    <n v="83000000"/>
    <x v="1"/>
    <x v="3"/>
    <n v="2.9855381136028931E-2"/>
  </r>
  <r>
    <s v="R09772"/>
    <x v="1"/>
    <x v="15"/>
    <x v="30"/>
    <x v="430"/>
    <n v="11"/>
    <n v="129"/>
    <n v="2242"/>
    <n v="637618"/>
    <n v="19165"/>
    <n v="57620"/>
    <n v="121"/>
    <n v="18488"/>
    <n v="213000000"/>
    <x v="0"/>
    <x v="7"/>
    <n v="3.0057181572665764E-2"/>
  </r>
  <r>
    <s v="R09773"/>
    <x v="0"/>
    <x v="0"/>
    <x v="0"/>
    <x v="187"/>
    <n v="2842"/>
    <n v="59"/>
    <n v="2298"/>
    <n v="640460"/>
    <n v="19224"/>
    <n v="59918"/>
    <n v="22736"/>
    <n v="8688"/>
    <n v="83000000"/>
    <x v="1"/>
    <x v="1"/>
    <n v="3.0015926053149299E-2"/>
  </r>
  <r>
    <s v="R09774"/>
    <x v="0"/>
    <x v="0"/>
    <x v="0"/>
    <x v="409"/>
    <n v="457"/>
    <n v="174"/>
    <n v="3554"/>
    <n v="640917"/>
    <n v="19398"/>
    <n v="63472"/>
    <n v="7769"/>
    <n v="15913"/>
    <n v="83000000"/>
    <x v="0"/>
    <x v="5"/>
    <n v="3.0266009483287226E-2"/>
  </r>
  <r>
    <s v="R09775"/>
    <x v="4"/>
    <x v="12"/>
    <x v="14"/>
    <x v="652"/>
    <n v="2272"/>
    <n v="72"/>
    <n v="954"/>
    <n v="643189"/>
    <n v="19470"/>
    <n v="64426"/>
    <n v="11360"/>
    <n v="13669"/>
    <n v="331000000"/>
    <x v="1"/>
    <x v="4"/>
    <n v="3.0271040083085999E-2"/>
  </r>
  <r>
    <s v="R09776"/>
    <x v="1"/>
    <x v="1"/>
    <x v="26"/>
    <x v="475"/>
    <n v="166"/>
    <n v="159"/>
    <n v="3941"/>
    <n v="643355"/>
    <n v="19629"/>
    <n v="68367"/>
    <n v="1992"/>
    <n v="17891"/>
    <n v="213000000"/>
    <x v="0"/>
    <x v="5"/>
    <n v="3.0510371412361761E-2"/>
  </r>
  <r>
    <s v="R09777"/>
    <x v="3"/>
    <x v="17"/>
    <x v="28"/>
    <x v="76"/>
    <n v="1973"/>
    <n v="196"/>
    <n v="4748"/>
    <n v="645328"/>
    <n v="19825"/>
    <n v="73115"/>
    <n v="29595"/>
    <n v="16145"/>
    <n v="68000000"/>
    <x v="0"/>
    <x v="2"/>
    <n v="3.0720811742245804E-2"/>
  </r>
  <r>
    <s v="R09778"/>
    <x v="0"/>
    <x v="16"/>
    <x v="19"/>
    <x v="530"/>
    <n v="1944"/>
    <n v="178"/>
    <n v="4370"/>
    <n v="647272"/>
    <n v="20003"/>
    <n v="77485"/>
    <n v="13608"/>
    <n v="2752"/>
    <n v="83000000"/>
    <x v="1"/>
    <x v="10"/>
    <n v="3.0903545959040404E-2"/>
  </r>
  <r>
    <s v="R09779"/>
    <x v="2"/>
    <x v="2"/>
    <x v="29"/>
    <x v="378"/>
    <n v="2195"/>
    <n v="66"/>
    <n v="1247"/>
    <n v="649467"/>
    <n v="20069"/>
    <n v="78732"/>
    <n v="28535"/>
    <n v="18287"/>
    <n v="1380000000"/>
    <x v="1"/>
    <x v="4"/>
    <n v="3.0900723208415515E-2"/>
  </r>
  <r>
    <s v="R09780"/>
    <x v="4"/>
    <x v="14"/>
    <x v="32"/>
    <x v="147"/>
    <n v="4131"/>
    <n v="80"/>
    <n v="4634"/>
    <n v="653598"/>
    <n v="20149"/>
    <n v="83366"/>
    <n v="78489"/>
    <n v="9848"/>
    <n v="331000000"/>
    <x v="1"/>
    <x v="10"/>
    <n v="3.0827817710580508E-2"/>
  </r>
  <r>
    <s v="R09781"/>
    <x v="4"/>
    <x v="13"/>
    <x v="15"/>
    <x v="201"/>
    <n v="3828"/>
    <n v="76"/>
    <n v="1273"/>
    <n v="657426"/>
    <n v="20225"/>
    <n v="84639"/>
    <n v="22968"/>
    <n v="2301"/>
    <n v="331000000"/>
    <x v="1"/>
    <x v="0"/>
    <n v="3.0763918676778832E-2"/>
  </r>
  <r>
    <s v="R09782"/>
    <x v="0"/>
    <x v="4"/>
    <x v="4"/>
    <x v="104"/>
    <n v="4737"/>
    <n v="194"/>
    <n v="12"/>
    <n v="662163"/>
    <n v="20419"/>
    <n v="84651"/>
    <n v="71055"/>
    <n v="9980"/>
    <n v="83000000"/>
    <x v="1"/>
    <x v="7"/>
    <n v="3.0836818124842371E-2"/>
  </r>
  <r>
    <s v="R09783"/>
    <x v="3"/>
    <x v="11"/>
    <x v="33"/>
    <x v="442"/>
    <n v="239"/>
    <n v="67"/>
    <n v="4705"/>
    <n v="662402"/>
    <n v="20486"/>
    <n v="89356"/>
    <n v="1195"/>
    <n v="12603"/>
    <n v="68000000"/>
    <x v="1"/>
    <x v="1"/>
    <n v="3.0926838989012714E-2"/>
  </r>
  <r>
    <s v="R09784"/>
    <x v="4"/>
    <x v="14"/>
    <x v="32"/>
    <x v="11"/>
    <n v="916"/>
    <n v="81"/>
    <n v="2239"/>
    <n v="663318"/>
    <n v="20567"/>
    <n v="91595"/>
    <n v="12824"/>
    <n v="9513"/>
    <n v="331000000"/>
    <x v="0"/>
    <x v="7"/>
    <n v="3.1006244365447643E-2"/>
  </r>
  <r>
    <s v="R09785"/>
    <x v="1"/>
    <x v="1"/>
    <x v="1"/>
    <x v="30"/>
    <n v="2952"/>
    <n v="55"/>
    <n v="697"/>
    <n v="666270"/>
    <n v="20622"/>
    <n v="92292"/>
    <n v="35424"/>
    <n v="3834"/>
    <n v="213000000"/>
    <x v="0"/>
    <x v="2"/>
    <n v="3.0951416092575082E-2"/>
  </r>
  <r>
    <s v="R09786"/>
    <x v="0"/>
    <x v="0"/>
    <x v="0"/>
    <x v="239"/>
    <n v="3438"/>
    <n v="98"/>
    <n v="2066"/>
    <n v="669708"/>
    <n v="20720"/>
    <n v="94358"/>
    <n v="61884"/>
    <n v="9382"/>
    <n v="83000000"/>
    <x v="1"/>
    <x v="7"/>
    <n v="3.0938856934664062E-2"/>
  </r>
  <r>
    <s v="R09787"/>
    <x v="0"/>
    <x v="16"/>
    <x v="19"/>
    <x v="329"/>
    <n v="855"/>
    <n v="13"/>
    <n v="2386"/>
    <n v="670563"/>
    <n v="20733"/>
    <n v="96744"/>
    <n v="5985"/>
    <n v="3684"/>
    <n v="83000000"/>
    <x v="0"/>
    <x v="8"/>
    <n v="3.0918795102026209E-2"/>
  </r>
  <r>
    <s v="R09788"/>
    <x v="3"/>
    <x v="11"/>
    <x v="33"/>
    <x v="47"/>
    <n v="2664"/>
    <n v="143"/>
    <n v="4674"/>
    <n v="673227"/>
    <n v="20876"/>
    <n v="101418"/>
    <n v="13320"/>
    <n v="12689"/>
    <n v="68000000"/>
    <x v="0"/>
    <x v="2"/>
    <n v="3.1008857339352106E-2"/>
  </r>
  <r>
    <s v="R09789"/>
    <x v="1"/>
    <x v="15"/>
    <x v="18"/>
    <x v="285"/>
    <n v="3238"/>
    <n v="75"/>
    <n v="2073"/>
    <n v="676465"/>
    <n v="20951"/>
    <n v="103491"/>
    <n v="48570"/>
    <n v="2435"/>
    <n v="213000000"/>
    <x v="0"/>
    <x v="4"/>
    <n v="3.0971299328124886E-2"/>
  </r>
  <r>
    <s v="R09790"/>
    <x v="1"/>
    <x v="15"/>
    <x v="18"/>
    <x v="448"/>
    <n v="553"/>
    <n v="74"/>
    <n v="3077"/>
    <n v="677018"/>
    <n v="21025"/>
    <n v="106568"/>
    <n v="3871"/>
    <n v="13407"/>
    <n v="213000000"/>
    <x v="0"/>
    <x v="6"/>
    <n v="3.105530429028475E-2"/>
  </r>
  <r>
    <s v="R09791"/>
    <x v="3"/>
    <x v="17"/>
    <x v="20"/>
    <x v="76"/>
    <n v="2813"/>
    <n v="65"/>
    <n v="3212"/>
    <n v="679831"/>
    <n v="21090"/>
    <n v="109780"/>
    <n v="33756"/>
    <n v="1481"/>
    <n v="68000000"/>
    <x v="0"/>
    <x v="2"/>
    <n v="3.1022415865119418E-2"/>
  </r>
  <r>
    <s v="R09792"/>
    <x v="2"/>
    <x v="5"/>
    <x v="13"/>
    <x v="357"/>
    <n v="1885"/>
    <n v="32"/>
    <n v="3813"/>
    <n v="681716"/>
    <n v="21122"/>
    <n v="113593"/>
    <n v="28275"/>
    <n v="16157"/>
    <n v="1380000000"/>
    <x v="1"/>
    <x v="9"/>
    <n v="3.0983576738700572E-2"/>
  </r>
  <r>
    <s v="R09793"/>
    <x v="1"/>
    <x v="3"/>
    <x v="3"/>
    <x v="607"/>
    <n v="2945"/>
    <n v="12"/>
    <n v="1050"/>
    <n v="684661"/>
    <n v="21134"/>
    <n v="114643"/>
    <n v="23560"/>
    <n v="14513"/>
    <n v="213000000"/>
    <x v="0"/>
    <x v="7"/>
    <n v="3.0867830941151898E-2"/>
  </r>
  <r>
    <s v="R09794"/>
    <x v="2"/>
    <x v="7"/>
    <x v="7"/>
    <x v="643"/>
    <n v="1228"/>
    <n v="29"/>
    <n v="2152"/>
    <n v="685889"/>
    <n v="21163"/>
    <n v="116795"/>
    <n v="17192"/>
    <n v="2801"/>
    <n v="1380000000"/>
    <x v="0"/>
    <x v="4"/>
    <n v="3.085484677549866E-2"/>
  </r>
  <r>
    <s v="R09795"/>
    <x v="2"/>
    <x v="9"/>
    <x v="9"/>
    <x v="233"/>
    <n v="194"/>
    <n v="25"/>
    <n v="3927"/>
    <n v="686083"/>
    <n v="21188"/>
    <n v="120722"/>
    <n v="2910"/>
    <n v="7906"/>
    <n v="1380000000"/>
    <x v="0"/>
    <x v="0"/>
    <n v="3.0882560856339541E-2"/>
  </r>
  <r>
    <s v="R09796"/>
    <x v="0"/>
    <x v="19"/>
    <x v="36"/>
    <x v="35"/>
    <n v="3687"/>
    <n v="113"/>
    <n v="2831"/>
    <n v="689770"/>
    <n v="21301"/>
    <n v="123553"/>
    <n v="40557"/>
    <n v="2860"/>
    <n v="83000000"/>
    <x v="1"/>
    <x v="7"/>
    <n v="3.0881308262174348E-2"/>
  </r>
  <r>
    <s v="R09797"/>
    <x v="0"/>
    <x v="0"/>
    <x v="0"/>
    <x v="390"/>
    <n v="1425"/>
    <n v="12"/>
    <n v="2350"/>
    <n v="691195"/>
    <n v="21313"/>
    <n v="125903"/>
    <n v="17100"/>
    <n v="7454"/>
    <n v="83000000"/>
    <x v="0"/>
    <x v="10"/>
    <n v="3.0835003146724153E-2"/>
  </r>
  <r>
    <s v="R09798"/>
    <x v="4"/>
    <x v="14"/>
    <x v="32"/>
    <x v="270"/>
    <n v="3819"/>
    <n v="67"/>
    <n v="3148"/>
    <n v="695014"/>
    <n v="21380"/>
    <n v="129051"/>
    <n v="72561"/>
    <n v="18869"/>
    <n v="331000000"/>
    <x v="0"/>
    <x v="5"/>
    <n v="3.0761970262469532E-2"/>
  </r>
  <r>
    <s v="R09799"/>
    <x v="0"/>
    <x v="16"/>
    <x v="19"/>
    <x v="558"/>
    <n v="2693"/>
    <n v="122"/>
    <n v="3089"/>
    <n v="697707"/>
    <n v="21502"/>
    <n v="132140"/>
    <n v="29623"/>
    <n v="5677"/>
    <n v="83000000"/>
    <x v="0"/>
    <x v="10"/>
    <n v="3.0818094128337539E-2"/>
  </r>
  <r>
    <s v="R09800"/>
    <x v="1"/>
    <x v="1"/>
    <x v="1"/>
    <x v="22"/>
    <n v="3753"/>
    <n v="32"/>
    <n v="3641"/>
    <n v="701460"/>
    <n v="21534"/>
    <n v="135781"/>
    <n v="18765"/>
    <n v="9440"/>
    <n v="213000000"/>
    <x v="1"/>
    <x v="9"/>
    <n v="3.0698828158412454E-2"/>
  </r>
  <r>
    <s v="R09801"/>
    <x v="1"/>
    <x v="15"/>
    <x v="30"/>
    <x v="483"/>
    <n v="1971"/>
    <n v="142"/>
    <n v="2689"/>
    <n v="703431"/>
    <n v="21676"/>
    <n v="138470"/>
    <n v="15768"/>
    <n v="7172"/>
    <n v="213000000"/>
    <x v="0"/>
    <x v="8"/>
    <n v="3.0814678340874941E-2"/>
  </r>
  <r>
    <s v="R09802"/>
    <x v="2"/>
    <x v="9"/>
    <x v="9"/>
    <x v="30"/>
    <n v="499"/>
    <n v="144"/>
    <n v="173"/>
    <n v="703930"/>
    <n v="21820"/>
    <n v="138643"/>
    <n v="8483"/>
    <n v="19606"/>
    <n v="1380000000"/>
    <x v="0"/>
    <x v="2"/>
    <n v="3.0997400309689883E-2"/>
  </r>
  <r>
    <s v="R09803"/>
    <x v="1"/>
    <x v="1"/>
    <x v="1"/>
    <x v="376"/>
    <n v="4114"/>
    <n v="5"/>
    <n v="1424"/>
    <n v="708044"/>
    <n v="21825"/>
    <n v="140067"/>
    <n v="69938"/>
    <n v="10758"/>
    <n v="213000000"/>
    <x v="0"/>
    <x v="4"/>
    <n v="3.0824355548525233E-2"/>
  </r>
  <r>
    <s v="R09804"/>
    <x v="0"/>
    <x v="16"/>
    <x v="19"/>
    <x v="556"/>
    <n v="3773"/>
    <n v="4"/>
    <n v="3903"/>
    <n v="711817"/>
    <n v="21829"/>
    <n v="143970"/>
    <n v="52822"/>
    <n v="4409"/>
    <n v="83000000"/>
    <x v="1"/>
    <x v="3"/>
    <n v="3.0666589867901439E-2"/>
  </r>
  <r>
    <s v="R09805"/>
    <x v="0"/>
    <x v="19"/>
    <x v="36"/>
    <x v="702"/>
    <n v="3647"/>
    <n v="160"/>
    <n v="448"/>
    <n v="715464"/>
    <n v="21989"/>
    <n v="144418"/>
    <n v="47411"/>
    <n v="11054"/>
    <n v="83000000"/>
    <x v="0"/>
    <x v="5"/>
    <n v="3.0733901356322611E-2"/>
  </r>
  <r>
    <s v="R09806"/>
    <x v="0"/>
    <x v="16"/>
    <x v="19"/>
    <x v="340"/>
    <n v="2866"/>
    <n v="53"/>
    <n v="1450"/>
    <n v="718330"/>
    <n v="22042"/>
    <n v="145868"/>
    <n v="31526"/>
    <n v="859"/>
    <n v="83000000"/>
    <x v="0"/>
    <x v="6"/>
    <n v="3.0685061183578579E-2"/>
  </r>
  <r>
    <s v="R09807"/>
    <x v="3"/>
    <x v="11"/>
    <x v="12"/>
    <x v="503"/>
    <n v="686"/>
    <n v="143"/>
    <n v="4173"/>
    <n v="719016"/>
    <n v="22185"/>
    <n v="150041"/>
    <n v="10976"/>
    <n v="11540"/>
    <n v="68000000"/>
    <x v="0"/>
    <x v="4"/>
    <n v="3.0854668046329983E-2"/>
  </r>
  <r>
    <s v="R09808"/>
    <x v="1"/>
    <x v="3"/>
    <x v="31"/>
    <x v="466"/>
    <n v="2067"/>
    <n v="173"/>
    <n v="2486"/>
    <n v="721083"/>
    <n v="22358"/>
    <n v="152527"/>
    <n v="39273"/>
    <n v="17384"/>
    <n v="213000000"/>
    <x v="0"/>
    <x v="6"/>
    <n v="3.1006139376465677E-2"/>
  </r>
  <r>
    <s v="R09809"/>
    <x v="4"/>
    <x v="13"/>
    <x v="21"/>
    <x v="694"/>
    <n v="3921"/>
    <n v="151"/>
    <n v="781"/>
    <n v="725004"/>
    <n v="22509"/>
    <n v="153308"/>
    <n v="19605"/>
    <n v="2202"/>
    <n v="331000000"/>
    <x v="1"/>
    <x v="0"/>
    <n v="3.1046725259446843E-2"/>
  </r>
  <r>
    <s v="R09810"/>
    <x v="1"/>
    <x v="1"/>
    <x v="26"/>
    <x v="510"/>
    <n v="447"/>
    <n v="124"/>
    <n v="3568"/>
    <n v="725451"/>
    <n v="22633"/>
    <n v="156876"/>
    <n v="5364"/>
    <n v="15260"/>
    <n v="213000000"/>
    <x v="0"/>
    <x v="6"/>
    <n v="3.1198523401304842E-2"/>
  </r>
  <r>
    <s v="R09811"/>
    <x v="1"/>
    <x v="18"/>
    <x v="27"/>
    <x v="288"/>
    <n v="1766"/>
    <n v="4"/>
    <n v="171"/>
    <n v="727217"/>
    <n v="22637"/>
    <n v="157047"/>
    <n v="14128"/>
    <n v="8585"/>
    <n v="213000000"/>
    <x v="1"/>
    <x v="8"/>
    <n v="3.112826020293805E-2"/>
  </r>
  <r>
    <s v="R09812"/>
    <x v="3"/>
    <x v="17"/>
    <x v="20"/>
    <x v="101"/>
    <n v="1124"/>
    <n v="194"/>
    <n v="3769"/>
    <n v="728341"/>
    <n v="22831"/>
    <n v="160816"/>
    <n v="20232"/>
    <n v="3143"/>
    <n v="68000000"/>
    <x v="1"/>
    <x v="5"/>
    <n v="3.1346580791140416E-2"/>
  </r>
  <r>
    <s v="R09813"/>
    <x v="1"/>
    <x v="15"/>
    <x v="30"/>
    <x v="95"/>
    <n v="293"/>
    <n v="124"/>
    <n v="2408"/>
    <n v="728634"/>
    <n v="22955"/>
    <n v="163224"/>
    <n v="5274"/>
    <n v="648"/>
    <n v="213000000"/>
    <x v="1"/>
    <x v="11"/>
    <n v="3.150415709395938E-2"/>
  </r>
  <r>
    <s v="R09814"/>
    <x v="2"/>
    <x v="5"/>
    <x v="5"/>
    <x v="81"/>
    <n v="4160"/>
    <n v="75"/>
    <n v="2283"/>
    <n v="732794"/>
    <n v="23030"/>
    <n v="165507"/>
    <n v="74880"/>
    <n v="857"/>
    <n v="1380000000"/>
    <x v="1"/>
    <x v="3"/>
    <n v="3.1427659069260941E-2"/>
  </r>
  <r>
    <s v="R09815"/>
    <x v="0"/>
    <x v="16"/>
    <x v="19"/>
    <x v="166"/>
    <n v="2546"/>
    <n v="49"/>
    <n v="432"/>
    <n v="735340"/>
    <n v="23079"/>
    <n v="165939"/>
    <n v="40736"/>
    <n v="1585"/>
    <n v="83000000"/>
    <x v="1"/>
    <x v="7"/>
    <n v="3.1385481545951534E-2"/>
  </r>
  <r>
    <s v="R09816"/>
    <x v="0"/>
    <x v="0"/>
    <x v="0"/>
    <x v="100"/>
    <n v="75"/>
    <n v="168"/>
    <n v="2785"/>
    <n v="735415"/>
    <n v="23247"/>
    <n v="168724"/>
    <n v="825"/>
    <n v="6244"/>
    <n v="83000000"/>
    <x v="0"/>
    <x v="5"/>
    <n v="3.1610723197106394E-2"/>
  </r>
  <r>
    <s v="R09817"/>
    <x v="3"/>
    <x v="6"/>
    <x v="6"/>
    <x v="670"/>
    <n v="3775"/>
    <n v="182"/>
    <n v="4945"/>
    <n v="739190"/>
    <n v="23429"/>
    <n v="173669"/>
    <n v="64175"/>
    <n v="6721"/>
    <n v="68000000"/>
    <x v="0"/>
    <x v="8"/>
    <n v="3.1695504538751876E-2"/>
  </r>
  <r>
    <s v="R09818"/>
    <x v="0"/>
    <x v="4"/>
    <x v="24"/>
    <x v="537"/>
    <n v="2682"/>
    <n v="80"/>
    <n v="1859"/>
    <n v="741872"/>
    <n v="23509"/>
    <n v="175528"/>
    <n v="26820"/>
    <n v="15089"/>
    <n v="83000000"/>
    <x v="0"/>
    <x v="8"/>
    <n v="3.168875493346561E-2"/>
  </r>
  <r>
    <s v="R09819"/>
    <x v="2"/>
    <x v="7"/>
    <x v="7"/>
    <x v="86"/>
    <n v="3196"/>
    <n v="112"/>
    <n v="1350"/>
    <n v="745068"/>
    <n v="23621"/>
    <n v="176878"/>
    <n v="35156"/>
    <n v="18066"/>
    <n v="1380000000"/>
    <x v="0"/>
    <x v="9"/>
    <n v="3.1703146558434932E-2"/>
  </r>
  <r>
    <s v="R09820"/>
    <x v="3"/>
    <x v="11"/>
    <x v="33"/>
    <x v="39"/>
    <n v="2074"/>
    <n v="19"/>
    <n v="3919"/>
    <n v="747142"/>
    <n v="23640"/>
    <n v="180797"/>
    <n v="29036"/>
    <n v="17649"/>
    <n v="68000000"/>
    <x v="1"/>
    <x v="7"/>
    <n v="3.1640571671783947E-2"/>
  </r>
  <r>
    <s v="R09821"/>
    <x v="4"/>
    <x v="14"/>
    <x v="16"/>
    <x v="690"/>
    <n v="1299"/>
    <n v="177"/>
    <n v="2674"/>
    <n v="748441"/>
    <n v="23817"/>
    <n v="183471"/>
    <n v="18186"/>
    <n v="13427"/>
    <n v="331000000"/>
    <x v="0"/>
    <x v="0"/>
    <n v="3.1822147637555934E-2"/>
  </r>
  <r>
    <s v="R09822"/>
    <x v="0"/>
    <x v="19"/>
    <x v="36"/>
    <x v="525"/>
    <n v="2727"/>
    <n v="124"/>
    <n v="548"/>
    <n v="751168"/>
    <n v="23941"/>
    <n v="184019"/>
    <n v="13635"/>
    <n v="5424"/>
    <n v="83000000"/>
    <x v="1"/>
    <x v="3"/>
    <n v="3.1871698474908408E-2"/>
  </r>
  <r>
    <s v="R09823"/>
    <x v="1"/>
    <x v="3"/>
    <x v="31"/>
    <x v="97"/>
    <n v="4178"/>
    <n v="34"/>
    <n v="3574"/>
    <n v="755346"/>
    <n v="23975"/>
    <n v="187593"/>
    <n v="66848"/>
    <n v="11301"/>
    <n v="213000000"/>
    <x v="1"/>
    <x v="8"/>
    <n v="3.1740420946162418E-2"/>
  </r>
  <r>
    <s v="R09824"/>
    <x v="2"/>
    <x v="7"/>
    <x v="7"/>
    <x v="523"/>
    <n v="3534"/>
    <n v="177"/>
    <n v="3638"/>
    <n v="758880"/>
    <n v="24152"/>
    <n v="191231"/>
    <n v="67146"/>
    <n v="6838"/>
    <n v="1380000000"/>
    <x v="0"/>
    <x v="4"/>
    <n v="3.1825848619017501E-2"/>
  </r>
  <r>
    <s v="R09825"/>
    <x v="2"/>
    <x v="2"/>
    <x v="29"/>
    <x v="484"/>
    <n v="2053"/>
    <n v="160"/>
    <n v="166"/>
    <n v="760933"/>
    <n v="24312"/>
    <n v="191397"/>
    <n v="20530"/>
    <n v="7693"/>
    <n v="1380000000"/>
    <x v="1"/>
    <x v="8"/>
    <n v="3.1950250547682912E-2"/>
  </r>
  <r>
    <s v="R09826"/>
    <x v="0"/>
    <x v="4"/>
    <x v="24"/>
    <x v="120"/>
    <n v="1699"/>
    <n v="66"/>
    <n v="3512"/>
    <n v="762632"/>
    <n v="24378"/>
    <n v="194909"/>
    <n v="27184"/>
    <n v="18123"/>
    <n v="83000000"/>
    <x v="1"/>
    <x v="7"/>
    <n v="3.1965613821607279E-2"/>
  </r>
  <r>
    <s v="R09827"/>
    <x v="4"/>
    <x v="12"/>
    <x v="17"/>
    <x v="303"/>
    <n v="4463"/>
    <n v="198"/>
    <n v="3760"/>
    <n v="767095"/>
    <n v="24576"/>
    <n v="198669"/>
    <n v="31241"/>
    <n v="11348"/>
    <n v="331000000"/>
    <x v="0"/>
    <x v="9"/>
    <n v="3.2037752820706693E-2"/>
  </r>
  <r>
    <s v="R09828"/>
    <x v="1"/>
    <x v="3"/>
    <x v="3"/>
    <x v="331"/>
    <n v="2518"/>
    <n v="137"/>
    <n v="2400"/>
    <n v="769613"/>
    <n v="24713"/>
    <n v="201069"/>
    <n v="35252"/>
    <n v="13555"/>
    <n v="213000000"/>
    <x v="0"/>
    <x v="0"/>
    <n v="3.2110944071890676E-2"/>
  </r>
  <r>
    <s v="R09829"/>
    <x v="4"/>
    <x v="8"/>
    <x v="34"/>
    <x v="317"/>
    <n v="1737"/>
    <n v="40"/>
    <n v="3170"/>
    <n v="771350"/>
    <n v="24753"/>
    <n v="204239"/>
    <n v="13896"/>
    <n v="12065"/>
    <n v="331000000"/>
    <x v="1"/>
    <x v="10"/>
    <n v="3.209049069812666E-2"/>
  </r>
  <r>
    <s v="R09830"/>
    <x v="4"/>
    <x v="14"/>
    <x v="16"/>
    <x v="425"/>
    <n v="1930"/>
    <n v="167"/>
    <n v="1647"/>
    <n v="773280"/>
    <n v="24920"/>
    <n v="205886"/>
    <n v="9650"/>
    <n v="16532"/>
    <n v="331000000"/>
    <x v="0"/>
    <x v="10"/>
    <n v="3.2226360438650944E-2"/>
  </r>
  <r>
    <s v="R09831"/>
    <x v="0"/>
    <x v="16"/>
    <x v="19"/>
    <x v="1"/>
    <n v="369"/>
    <n v="133"/>
    <n v="3189"/>
    <n v="773649"/>
    <n v="25053"/>
    <n v="209075"/>
    <n v="6642"/>
    <n v="2686"/>
    <n v="83000000"/>
    <x v="1"/>
    <x v="1"/>
    <n v="3.2382902323922089E-2"/>
  </r>
  <r>
    <s v="R09832"/>
    <x v="1"/>
    <x v="15"/>
    <x v="18"/>
    <x v="420"/>
    <n v="3739"/>
    <n v="160"/>
    <n v="3745"/>
    <n v="777388"/>
    <n v="25213"/>
    <n v="212820"/>
    <n v="63563"/>
    <n v="17315"/>
    <n v="213000000"/>
    <x v="1"/>
    <x v="5"/>
    <n v="3.2432967835881184E-2"/>
  </r>
  <r>
    <s v="R09833"/>
    <x v="0"/>
    <x v="16"/>
    <x v="19"/>
    <x v="696"/>
    <n v="4373"/>
    <n v="15"/>
    <n v="4448"/>
    <n v="781761"/>
    <n v="25228"/>
    <n v="217268"/>
    <n v="78714"/>
    <n v="2023"/>
    <n v="83000000"/>
    <x v="1"/>
    <x v="8"/>
    <n v="3.2270732359378378E-2"/>
  </r>
  <r>
    <s v="R09834"/>
    <x v="0"/>
    <x v="0"/>
    <x v="0"/>
    <x v="477"/>
    <n v="339"/>
    <n v="23"/>
    <n v="2621"/>
    <n v="782100"/>
    <n v="25251"/>
    <n v="219889"/>
    <n v="5763"/>
    <n v="1342"/>
    <n v="83000000"/>
    <x v="0"/>
    <x v="10"/>
    <n v="3.2286152665899501E-2"/>
  </r>
  <r>
    <s v="R09835"/>
    <x v="2"/>
    <x v="2"/>
    <x v="2"/>
    <x v="589"/>
    <n v="2862"/>
    <n v="59"/>
    <n v="3401"/>
    <n v="784962"/>
    <n v="25310"/>
    <n v="223290"/>
    <n v="40068"/>
    <n v="297"/>
    <n v="1380000000"/>
    <x v="1"/>
    <x v="4"/>
    <n v="3.2243599053202572E-2"/>
  </r>
  <r>
    <s v="R09836"/>
    <x v="0"/>
    <x v="0"/>
    <x v="0"/>
    <x v="490"/>
    <n v="613"/>
    <n v="120"/>
    <n v="4834"/>
    <n v="785575"/>
    <n v="25430"/>
    <n v="228124"/>
    <n v="7356"/>
    <n v="6064"/>
    <n v="83000000"/>
    <x v="0"/>
    <x v="1"/>
    <n v="3.237119307513605E-2"/>
  </r>
  <r>
    <s v="R09837"/>
    <x v="3"/>
    <x v="6"/>
    <x v="6"/>
    <x v="255"/>
    <n v="1103"/>
    <n v="73"/>
    <n v="542"/>
    <n v="786678"/>
    <n v="25503"/>
    <n v="228666"/>
    <n v="19854"/>
    <n v="6214"/>
    <n v="68000000"/>
    <x v="1"/>
    <x v="5"/>
    <n v="3.2418600748972258E-2"/>
  </r>
  <r>
    <s v="R09838"/>
    <x v="1"/>
    <x v="1"/>
    <x v="1"/>
    <x v="325"/>
    <n v="3777"/>
    <n v="138"/>
    <n v="1339"/>
    <n v="790455"/>
    <n v="25641"/>
    <n v="230005"/>
    <n v="22662"/>
    <n v="6793"/>
    <n v="213000000"/>
    <x v="0"/>
    <x v="1"/>
    <n v="3.2438279218930867E-2"/>
  </r>
  <r>
    <s v="R09839"/>
    <x v="2"/>
    <x v="5"/>
    <x v="5"/>
    <x v="682"/>
    <n v="792"/>
    <n v="171"/>
    <n v="3584"/>
    <n v="791247"/>
    <n v="25812"/>
    <n v="233589"/>
    <n v="5544"/>
    <n v="8468"/>
    <n v="1380000000"/>
    <x v="0"/>
    <x v="1"/>
    <n v="3.2621924632889605E-2"/>
  </r>
  <r>
    <s v="R09840"/>
    <x v="1"/>
    <x v="1"/>
    <x v="26"/>
    <x v="527"/>
    <n v="66"/>
    <n v="2"/>
    <n v="567"/>
    <n v="791313"/>
    <n v="25814"/>
    <n v="234156"/>
    <n v="726"/>
    <n v="5071"/>
    <n v="213000000"/>
    <x v="1"/>
    <x v="9"/>
    <n v="3.2621731223927829E-2"/>
  </r>
  <r>
    <s v="R09841"/>
    <x v="2"/>
    <x v="9"/>
    <x v="25"/>
    <x v="673"/>
    <n v="4310"/>
    <n v="165"/>
    <n v="3538"/>
    <n v="795623"/>
    <n v="25979"/>
    <n v="237694"/>
    <n v="25860"/>
    <n v="10814"/>
    <n v="1380000000"/>
    <x v="1"/>
    <x v="2"/>
    <n v="3.2652399440438497E-2"/>
  </r>
  <r>
    <s v="R09842"/>
    <x v="3"/>
    <x v="17"/>
    <x v="20"/>
    <x v="68"/>
    <n v="4511"/>
    <n v="167"/>
    <n v="2745"/>
    <n v="800134"/>
    <n v="26146"/>
    <n v="240439"/>
    <n v="72176"/>
    <n v="6220"/>
    <n v="68000000"/>
    <x v="0"/>
    <x v="0"/>
    <n v="3.2677026598044827E-2"/>
  </r>
  <r>
    <s v="R09843"/>
    <x v="0"/>
    <x v="0"/>
    <x v="0"/>
    <x v="208"/>
    <n v="4647"/>
    <n v="119"/>
    <n v="3674"/>
    <n v="804781"/>
    <n v="26265"/>
    <n v="244113"/>
    <n v="37176"/>
    <n v="12158"/>
    <n v="83000000"/>
    <x v="1"/>
    <x v="10"/>
    <n v="3.2636207862760176E-2"/>
  </r>
  <r>
    <s v="R09844"/>
    <x v="2"/>
    <x v="2"/>
    <x v="2"/>
    <x v="36"/>
    <n v="3795"/>
    <n v="18"/>
    <n v="1940"/>
    <n v="808576"/>
    <n v="26283"/>
    <n v="246053"/>
    <n v="60720"/>
    <n v="16612"/>
    <n v="1380000000"/>
    <x v="1"/>
    <x v="0"/>
    <n v="3.2505293256292547E-2"/>
  </r>
  <r>
    <s v="R09845"/>
    <x v="2"/>
    <x v="2"/>
    <x v="29"/>
    <x v="615"/>
    <n v="570"/>
    <n v="39"/>
    <n v="4778"/>
    <n v="809146"/>
    <n v="26322"/>
    <n v="250831"/>
    <n v="6270"/>
    <n v="10653"/>
    <n v="1380000000"/>
    <x v="0"/>
    <x v="8"/>
    <n v="3.2530593984274776E-2"/>
  </r>
  <r>
    <s v="R09846"/>
    <x v="2"/>
    <x v="7"/>
    <x v="7"/>
    <x v="13"/>
    <n v="539"/>
    <n v="52"/>
    <n v="1760"/>
    <n v="809685"/>
    <n v="26374"/>
    <n v="252591"/>
    <n v="8624"/>
    <n v="8158"/>
    <n v="1380000000"/>
    <x v="0"/>
    <x v="1"/>
    <n v="3.2573161167614564E-2"/>
  </r>
  <r>
    <s v="R09847"/>
    <x v="3"/>
    <x v="11"/>
    <x v="12"/>
    <x v="573"/>
    <n v="116"/>
    <n v="163"/>
    <n v="2229"/>
    <n v="809801"/>
    <n v="26537"/>
    <n v="254820"/>
    <n v="812"/>
    <n v="1734"/>
    <n v="68000000"/>
    <x v="1"/>
    <x v="3"/>
    <n v="3.2769779242060704E-2"/>
  </r>
  <r>
    <s v="R09848"/>
    <x v="1"/>
    <x v="15"/>
    <x v="30"/>
    <x v="682"/>
    <n v="2198"/>
    <n v="66"/>
    <n v="3945"/>
    <n v="811999"/>
    <n v="26603"/>
    <n v="258765"/>
    <n v="13188"/>
    <n v="10269"/>
    <n v="213000000"/>
    <x v="0"/>
    <x v="1"/>
    <n v="3.2762355618664557E-2"/>
  </r>
  <r>
    <s v="R09849"/>
    <x v="3"/>
    <x v="6"/>
    <x v="6"/>
    <x v="682"/>
    <n v="3031"/>
    <n v="85"/>
    <n v="2701"/>
    <n v="815030"/>
    <n v="26688"/>
    <n v="261466"/>
    <n v="36372"/>
    <n v="12305"/>
    <n v="68000000"/>
    <x v="0"/>
    <x v="1"/>
    <n v="3.2744806939621854E-2"/>
  </r>
  <r>
    <s v="R09850"/>
    <x v="2"/>
    <x v="7"/>
    <x v="7"/>
    <x v="175"/>
    <n v="3456"/>
    <n v="88"/>
    <n v="1028"/>
    <n v="818486"/>
    <n v="26776"/>
    <n v="262494"/>
    <n v="20736"/>
    <n v="10262"/>
    <n v="1380000000"/>
    <x v="1"/>
    <x v="1"/>
    <n v="3.2714059861744735E-2"/>
  </r>
  <r>
    <s v="R09851"/>
    <x v="2"/>
    <x v="7"/>
    <x v="7"/>
    <x v="435"/>
    <n v="3051"/>
    <n v="147"/>
    <n v="4480"/>
    <n v="821537"/>
    <n v="26923"/>
    <n v="266974"/>
    <n v="42714"/>
    <n v="12012"/>
    <n v="1380000000"/>
    <x v="1"/>
    <x v="11"/>
    <n v="3.2771500248923661E-2"/>
  </r>
  <r>
    <s v="R09852"/>
    <x v="0"/>
    <x v="19"/>
    <x v="36"/>
    <x v="625"/>
    <n v="2481"/>
    <n v="155"/>
    <n v="3703"/>
    <n v="824018"/>
    <n v="27078"/>
    <n v="270677"/>
    <n v="27291"/>
    <n v="7415"/>
    <n v="83000000"/>
    <x v="0"/>
    <x v="2"/>
    <n v="3.2860932649529502E-2"/>
  </r>
  <r>
    <s v="R09853"/>
    <x v="3"/>
    <x v="10"/>
    <x v="11"/>
    <x v="146"/>
    <n v="2367"/>
    <n v="184"/>
    <n v="741"/>
    <n v="826385"/>
    <n v="27262"/>
    <n v="271418"/>
    <n v="35505"/>
    <n v="17768"/>
    <n v="68000000"/>
    <x v="1"/>
    <x v="10"/>
    <n v="3.2989466168916425E-2"/>
  </r>
  <r>
    <s v="R09854"/>
    <x v="3"/>
    <x v="17"/>
    <x v="20"/>
    <x v="652"/>
    <n v="1634"/>
    <n v="130"/>
    <n v="1775"/>
    <n v="828019"/>
    <n v="27392"/>
    <n v="273193"/>
    <n v="11438"/>
    <n v="5917"/>
    <n v="68000000"/>
    <x v="1"/>
    <x v="4"/>
    <n v="3.3081366490382465E-2"/>
  </r>
  <r>
    <s v="R09855"/>
    <x v="4"/>
    <x v="8"/>
    <x v="34"/>
    <x v="458"/>
    <n v="241"/>
    <n v="85"/>
    <n v="2234"/>
    <n v="828260"/>
    <n v="27477"/>
    <n v="275427"/>
    <n v="1928"/>
    <n v="7111"/>
    <n v="331000000"/>
    <x v="1"/>
    <x v="3"/>
    <n v="3.3174365537391642E-2"/>
  </r>
  <r>
    <s v="R09856"/>
    <x v="1"/>
    <x v="3"/>
    <x v="3"/>
    <x v="272"/>
    <n v="464"/>
    <n v="107"/>
    <n v="1613"/>
    <n v="828724"/>
    <n v="27584"/>
    <n v="277040"/>
    <n v="4640"/>
    <n v="14795"/>
    <n v="213000000"/>
    <x v="1"/>
    <x v="10"/>
    <n v="3.3284905469130856E-2"/>
  </r>
  <r>
    <s v="R09857"/>
    <x v="4"/>
    <x v="13"/>
    <x v="21"/>
    <x v="611"/>
    <n v="2250"/>
    <n v="164"/>
    <n v="3536"/>
    <n v="830974"/>
    <n v="27748"/>
    <n v="280576"/>
    <n v="33750"/>
    <n v="18505"/>
    <n v="331000000"/>
    <x v="1"/>
    <x v="3"/>
    <n v="3.3392139826276153E-2"/>
  </r>
  <r>
    <s v="R09858"/>
    <x v="4"/>
    <x v="13"/>
    <x v="15"/>
    <x v="628"/>
    <n v="4644"/>
    <n v="120"/>
    <n v="557"/>
    <n v="835618"/>
    <n v="27868"/>
    <n v="281133"/>
    <n v="32508"/>
    <n v="582"/>
    <n v="331000000"/>
    <x v="0"/>
    <x v="5"/>
    <n v="3.3350167181654775E-2"/>
  </r>
  <r>
    <s v="R09859"/>
    <x v="1"/>
    <x v="3"/>
    <x v="31"/>
    <x v="698"/>
    <n v="4953"/>
    <n v="145"/>
    <n v="4210"/>
    <n v="840571"/>
    <n v="28013"/>
    <n v="285343"/>
    <n v="24765"/>
    <n v="12198"/>
    <n v="213000000"/>
    <x v="1"/>
    <x v="4"/>
    <n v="3.3326155672751025E-2"/>
  </r>
  <r>
    <s v="R09860"/>
    <x v="0"/>
    <x v="19"/>
    <x v="36"/>
    <x v="571"/>
    <n v="1878"/>
    <n v="83"/>
    <n v="1367"/>
    <n v="842449"/>
    <n v="28096"/>
    <n v="286710"/>
    <n v="30048"/>
    <n v="19780"/>
    <n v="83000000"/>
    <x v="0"/>
    <x v="1"/>
    <n v="3.3350386788992568E-2"/>
  </r>
  <r>
    <s v="R09861"/>
    <x v="0"/>
    <x v="4"/>
    <x v="24"/>
    <x v="290"/>
    <n v="4881"/>
    <n v="45"/>
    <n v="857"/>
    <n v="847330"/>
    <n v="28141"/>
    <n v="287567"/>
    <n v="58572"/>
    <n v="7529"/>
    <n v="83000000"/>
    <x v="0"/>
    <x v="5"/>
    <n v="3.321138163407409E-2"/>
  </r>
  <r>
    <s v="R09862"/>
    <x v="1"/>
    <x v="18"/>
    <x v="23"/>
    <x v="666"/>
    <n v="4636"/>
    <n v="4"/>
    <n v="3021"/>
    <n v="851966"/>
    <n v="28145"/>
    <n v="290588"/>
    <n v="37088"/>
    <n v="16084"/>
    <n v="213000000"/>
    <x v="0"/>
    <x v="3"/>
    <n v="3.3035355871008934E-2"/>
  </r>
  <r>
    <s v="R09863"/>
    <x v="1"/>
    <x v="3"/>
    <x v="3"/>
    <x v="346"/>
    <n v="2534"/>
    <n v="106"/>
    <n v="4334"/>
    <n v="854500"/>
    <n v="28251"/>
    <n v="294922"/>
    <n v="12670"/>
    <n v="10206"/>
    <n v="213000000"/>
    <x v="1"/>
    <x v="11"/>
    <n v="3.3061439438267996E-2"/>
  </r>
  <r>
    <s v="R09864"/>
    <x v="3"/>
    <x v="17"/>
    <x v="28"/>
    <x v="226"/>
    <n v="1905"/>
    <n v="122"/>
    <n v="1810"/>
    <n v="856405"/>
    <n v="28373"/>
    <n v="296732"/>
    <n v="11430"/>
    <n v="14342"/>
    <n v="68000000"/>
    <x v="0"/>
    <x v="5"/>
    <n v="3.3130353045580069E-2"/>
  </r>
  <r>
    <s v="R09865"/>
    <x v="3"/>
    <x v="6"/>
    <x v="22"/>
    <x v="260"/>
    <n v="3809"/>
    <n v="72"/>
    <n v="2356"/>
    <n v="860214"/>
    <n v="28445"/>
    <n v="299088"/>
    <n v="38090"/>
    <n v="2775"/>
    <n v="68000000"/>
    <x v="0"/>
    <x v="11"/>
    <n v="3.3067353007507433E-2"/>
  </r>
  <r>
    <s v="R09866"/>
    <x v="3"/>
    <x v="10"/>
    <x v="11"/>
    <x v="459"/>
    <n v="571"/>
    <n v="80"/>
    <n v="4065"/>
    <n v="860785"/>
    <n v="28525"/>
    <n v="303153"/>
    <n v="10849"/>
    <n v="13379"/>
    <n v="68000000"/>
    <x v="1"/>
    <x v="1"/>
    <n v="3.3138356267825297E-2"/>
  </r>
  <r>
    <s v="R09867"/>
    <x v="3"/>
    <x v="11"/>
    <x v="33"/>
    <x v="398"/>
    <n v="2708"/>
    <n v="56"/>
    <n v="4157"/>
    <n v="863493"/>
    <n v="28581"/>
    <n v="307310"/>
    <n v="13540"/>
    <n v="2477"/>
    <n v="68000000"/>
    <x v="1"/>
    <x v="8"/>
    <n v="3.3099283954820709E-2"/>
  </r>
  <r>
    <s v="R09868"/>
    <x v="2"/>
    <x v="5"/>
    <x v="5"/>
    <x v="468"/>
    <n v="3641"/>
    <n v="153"/>
    <n v="4801"/>
    <n v="867134"/>
    <n v="28734"/>
    <n v="312111"/>
    <n v="47333"/>
    <n v="6690"/>
    <n v="1380000000"/>
    <x v="0"/>
    <x v="8"/>
    <n v="3.3136747031024039E-2"/>
  </r>
  <r>
    <s v="R09869"/>
    <x v="2"/>
    <x v="5"/>
    <x v="5"/>
    <x v="215"/>
    <n v="3504"/>
    <n v="32"/>
    <n v="3439"/>
    <n v="870638"/>
    <n v="28766"/>
    <n v="315550"/>
    <n v="63072"/>
    <n v="17763"/>
    <n v="1380000000"/>
    <x v="1"/>
    <x v="2"/>
    <n v="3.3040138381279019E-2"/>
  </r>
  <r>
    <s v="R09870"/>
    <x v="0"/>
    <x v="16"/>
    <x v="19"/>
    <x v="304"/>
    <n v="3619"/>
    <n v="96"/>
    <n v="3506"/>
    <n v="874257"/>
    <n v="28862"/>
    <n v="319056"/>
    <n v="39809"/>
    <n v="7798"/>
    <n v="83000000"/>
    <x v="1"/>
    <x v="8"/>
    <n v="3.3013175759530666E-2"/>
  </r>
  <r>
    <s v="R09871"/>
    <x v="2"/>
    <x v="2"/>
    <x v="2"/>
    <x v="442"/>
    <n v="656"/>
    <n v="35"/>
    <n v="4387"/>
    <n v="874913"/>
    <n v="28897"/>
    <n v="323443"/>
    <n v="7872"/>
    <n v="3105"/>
    <n v="1380000000"/>
    <x v="1"/>
    <x v="1"/>
    <n v="3.3028426826438743E-2"/>
  </r>
  <r>
    <s v="R09872"/>
    <x v="2"/>
    <x v="9"/>
    <x v="9"/>
    <x v="596"/>
    <n v="3151"/>
    <n v="92"/>
    <n v="746"/>
    <n v="878064"/>
    <n v="28989"/>
    <n v="324189"/>
    <n v="37812"/>
    <n v="6023"/>
    <n v="1380000000"/>
    <x v="1"/>
    <x v="3"/>
    <n v="3.3014677745585745E-2"/>
  </r>
  <r>
    <s v="R09873"/>
    <x v="3"/>
    <x v="17"/>
    <x v="28"/>
    <x v="447"/>
    <n v="948"/>
    <n v="21"/>
    <n v="240"/>
    <n v="879012"/>
    <n v="29010"/>
    <n v="324429"/>
    <n v="9480"/>
    <n v="4957"/>
    <n v="68000000"/>
    <x v="0"/>
    <x v="6"/>
    <n v="3.3002962416895334E-2"/>
  </r>
  <r>
    <s v="R09874"/>
    <x v="3"/>
    <x v="11"/>
    <x v="33"/>
    <x v="351"/>
    <n v="4110"/>
    <n v="81"/>
    <n v="1152"/>
    <n v="883122"/>
    <n v="29091"/>
    <n v="325581"/>
    <n v="49320"/>
    <n v="7508"/>
    <n v="68000000"/>
    <x v="0"/>
    <x v="9"/>
    <n v="3.294108854722224E-2"/>
  </r>
  <r>
    <s v="R09875"/>
    <x v="1"/>
    <x v="15"/>
    <x v="30"/>
    <x v="300"/>
    <n v="3022"/>
    <n v="16"/>
    <n v="952"/>
    <n v="886144"/>
    <n v="29107"/>
    <n v="326533"/>
    <n v="33242"/>
    <n v="13715"/>
    <n v="213000000"/>
    <x v="0"/>
    <x v="2"/>
    <n v="3.2846805936732629E-2"/>
  </r>
  <r>
    <s v="R09876"/>
    <x v="3"/>
    <x v="10"/>
    <x v="11"/>
    <x v="503"/>
    <n v="306"/>
    <n v="43"/>
    <n v="3939"/>
    <n v="886450"/>
    <n v="29150"/>
    <n v="330472"/>
    <n v="1530"/>
    <n v="19445"/>
    <n v="68000000"/>
    <x v="0"/>
    <x v="4"/>
    <n v="3.2883975407524392E-2"/>
  </r>
  <r>
    <s v="R09877"/>
    <x v="1"/>
    <x v="3"/>
    <x v="31"/>
    <x v="541"/>
    <n v="704"/>
    <n v="179"/>
    <n v="2574"/>
    <n v="887154"/>
    <n v="29329"/>
    <n v="333046"/>
    <n v="4928"/>
    <n v="7776"/>
    <n v="213000000"/>
    <x v="1"/>
    <x v="2"/>
    <n v="3.3059649170268074E-2"/>
  </r>
  <r>
    <s v="R09878"/>
    <x v="1"/>
    <x v="18"/>
    <x v="27"/>
    <x v="176"/>
    <n v="4492"/>
    <n v="21"/>
    <n v="3300"/>
    <n v="891646"/>
    <n v="29350"/>
    <n v="336346"/>
    <n v="58396"/>
    <n v="16182"/>
    <n v="213000000"/>
    <x v="0"/>
    <x v="2"/>
    <n v="3.2916650778447951E-2"/>
  </r>
  <r>
    <s v="R09879"/>
    <x v="2"/>
    <x v="9"/>
    <x v="9"/>
    <x v="375"/>
    <n v="677"/>
    <n v="196"/>
    <n v="3215"/>
    <n v="892323"/>
    <n v="29546"/>
    <n v="339561"/>
    <n v="8124"/>
    <n v="7173"/>
    <n v="1380000000"/>
    <x v="1"/>
    <x v="6"/>
    <n v="3.3111328521174509E-2"/>
  </r>
  <r>
    <s v="R09880"/>
    <x v="3"/>
    <x v="17"/>
    <x v="20"/>
    <x v="342"/>
    <n v="2912"/>
    <n v="128"/>
    <n v="4837"/>
    <n v="895235"/>
    <n v="29674"/>
    <n v="344398"/>
    <n v="26208"/>
    <n v="4431"/>
    <n v="68000000"/>
    <x v="0"/>
    <x v="4"/>
    <n v="3.3146603964322216E-2"/>
  </r>
  <r>
    <s v="R09881"/>
    <x v="2"/>
    <x v="2"/>
    <x v="29"/>
    <x v="536"/>
    <n v="3993"/>
    <n v="29"/>
    <n v="175"/>
    <n v="899228"/>
    <n v="29703"/>
    <n v="344573"/>
    <n v="19965"/>
    <n v="7844"/>
    <n v="1380000000"/>
    <x v="0"/>
    <x v="7"/>
    <n v="3.3031667163389039E-2"/>
  </r>
  <r>
    <s v="R09882"/>
    <x v="3"/>
    <x v="11"/>
    <x v="33"/>
    <x v="201"/>
    <n v="210"/>
    <n v="166"/>
    <n v="1076"/>
    <n v="899438"/>
    <n v="29869"/>
    <n v="345649"/>
    <n v="1260"/>
    <n v="16776"/>
    <n v="68000000"/>
    <x v="1"/>
    <x v="0"/>
    <n v="3.3208514650259383E-2"/>
  </r>
  <r>
    <s v="R09883"/>
    <x v="2"/>
    <x v="5"/>
    <x v="5"/>
    <x v="33"/>
    <n v="4494"/>
    <n v="162"/>
    <n v="334"/>
    <n v="903932"/>
    <n v="30031"/>
    <n v="345983"/>
    <n v="62916"/>
    <n v="2015"/>
    <n v="1380000000"/>
    <x v="0"/>
    <x v="9"/>
    <n v="3.3222631790886928E-2"/>
  </r>
  <r>
    <s v="R09884"/>
    <x v="2"/>
    <x v="7"/>
    <x v="7"/>
    <x v="377"/>
    <n v="1396"/>
    <n v="68"/>
    <n v="4994"/>
    <n v="905328"/>
    <n v="30099"/>
    <n v="350977"/>
    <n v="25128"/>
    <n v="10788"/>
    <n v="1380000000"/>
    <x v="0"/>
    <x v="11"/>
    <n v="3.3246513970627223E-2"/>
  </r>
  <r>
    <s v="R09885"/>
    <x v="2"/>
    <x v="9"/>
    <x v="25"/>
    <x v="99"/>
    <n v="3460"/>
    <n v="197"/>
    <n v="4754"/>
    <n v="908788"/>
    <n v="30296"/>
    <n v="355731"/>
    <n v="65740"/>
    <n v="3321"/>
    <n v="1380000000"/>
    <x v="0"/>
    <x v="1"/>
    <n v="3.3336707791035973E-2"/>
  </r>
  <r>
    <s v="R09886"/>
    <x v="0"/>
    <x v="16"/>
    <x v="19"/>
    <x v="31"/>
    <n v="4353"/>
    <n v="88"/>
    <n v="3311"/>
    <n v="913141"/>
    <n v="30384"/>
    <n v="359042"/>
    <n v="60942"/>
    <n v="246"/>
    <n v="83000000"/>
    <x v="1"/>
    <x v="10"/>
    <n v="3.3274160288498708E-2"/>
  </r>
  <r>
    <s v="R09887"/>
    <x v="2"/>
    <x v="5"/>
    <x v="5"/>
    <x v="664"/>
    <n v="2162"/>
    <n v="10"/>
    <n v="4538"/>
    <n v="915303"/>
    <n v="30394"/>
    <n v="363580"/>
    <n v="28106"/>
    <n v="18983"/>
    <n v="1380000000"/>
    <x v="0"/>
    <x v="7"/>
    <n v="3.3206490091259394E-2"/>
  </r>
  <r>
    <s v="R09888"/>
    <x v="4"/>
    <x v="8"/>
    <x v="34"/>
    <x v="279"/>
    <n v="4429"/>
    <n v="50"/>
    <n v="1730"/>
    <n v="919732"/>
    <n v="30444"/>
    <n v="365310"/>
    <n v="70864"/>
    <n v="4060"/>
    <n v="331000000"/>
    <x v="0"/>
    <x v="2"/>
    <n v="3.3100946797545369E-2"/>
  </r>
  <r>
    <s v="R09889"/>
    <x v="4"/>
    <x v="12"/>
    <x v="17"/>
    <x v="106"/>
    <n v="4444"/>
    <n v="62"/>
    <n v="3853"/>
    <n v="924176"/>
    <n v="30506"/>
    <n v="369163"/>
    <n v="62216"/>
    <n v="6207"/>
    <n v="331000000"/>
    <x v="0"/>
    <x v="8"/>
    <n v="3.3008864112463426E-2"/>
  </r>
  <r>
    <s v="R09890"/>
    <x v="4"/>
    <x v="12"/>
    <x v="17"/>
    <x v="635"/>
    <n v="2280"/>
    <n v="85"/>
    <n v="4861"/>
    <n v="926456"/>
    <n v="30591"/>
    <n v="374024"/>
    <n v="27360"/>
    <n v="2782"/>
    <n v="331000000"/>
    <x v="0"/>
    <x v="7"/>
    <n v="3.3019377067016673E-2"/>
  </r>
  <r>
    <s v="R09891"/>
    <x v="1"/>
    <x v="15"/>
    <x v="30"/>
    <x v="621"/>
    <n v="4544"/>
    <n v="122"/>
    <n v="1724"/>
    <n v="931000"/>
    <n v="30713"/>
    <n v="375748"/>
    <n v="59072"/>
    <n v="12930"/>
    <n v="213000000"/>
    <x v="1"/>
    <x v="11"/>
    <n v="3.2989258861439309E-2"/>
  </r>
  <r>
    <s v="R09892"/>
    <x v="2"/>
    <x v="9"/>
    <x v="9"/>
    <x v="712"/>
    <n v="3148"/>
    <n v="33"/>
    <n v="802"/>
    <n v="934148"/>
    <n v="30746"/>
    <n v="376550"/>
    <n v="18888"/>
    <n v="1834"/>
    <n v="1380000000"/>
    <x v="0"/>
    <x v="2"/>
    <n v="3.2913414148507514E-2"/>
  </r>
  <r>
    <s v="R09893"/>
    <x v="4"/>
    <x v="8"/>
    <x v="8"/>
    <x v="309"/>
    <n v="4080"/>
    <n v="120"/>
    <n v="911"/>
    <n v="938228"/>
    <n v="30866"/>
    <n v="377461"/>
    <n v="28560"/>
    <n v="15896"/>
    <n v="331000000"/>
    <x v="1"/>
    <x v="6"/>
    <n v="3.2898186794681039E-2"/>
  </r>
  <r>
    <s v="R09894"/>
    <x v="1"/>
    <x v="15"/>
    <x v="30"/>
    <x v="177"/>
    <n v="827"/>
    <n v="182"/>
    <n v="4166"/>
    <n v="939055"/>
    <n v="31048"/>
    <n v="381627"/>
    <n v="5789"/>
    <n v="15721"/>
    <n v="213000000"/>
    <x v="1"/>
    <x v="5"/>
    <n v="3.3063026127330135E-2"/>
  </r>
  <r>
    <s v="R09895"/>
    <x v="4"/>
    <x v="14"/>
    <x v="32"/>
    <x v="381"/>
    <n v="2655"/>
    <n v="77"/>
    <n v="2978"/>
    <n v="941710"/>
    <n v="31125"/>
    <n v="384605"/>
    <n v="13275"/>
    <n v="19491"/>
    <n v="331000000"/>
    <x v="1"/>
    <x v="3"/>
    <n v="3.3051576387635256E-2"/>
  </r>
  <r>
    <s v="R09896"/>
    <x v="3"/>
    <x v="10"/>
    <x v="10"/>
    <x v="524"/>
    <n v="2145"/>
    <n v="122"/>
    <n v="3504"/>
    <n v="943855"/>
    <n v="31247"/>
    <n v="388109"/>
    <n v="12870"/>
    <n v="2233"/>
    <n v="68000000"/>
    <x v="1"/>
    <x v="6"/>
    <n v="3.3105720688029409E-2"/>
  </r>
  <r>
    <s v="R09897"/>
    <x v="0"/>
    <x v="0"/>
    <x v="0"/>
    <x v="636"/>
    <n v="3701"/>
    <n v="19"/>
    <n v="3067"/>
    <n v="947556"/>
    <n v="31266"/>
    <n v="391176"/>
    <n v="51814"/>
    <n v="8210"/>
    <n v="83000000"/>
    <x v="1"/>
    <x v="0"/>
    <n v="3.2996466699593482E-2"/>
  </r>
  <r>
    <s v="R09898"/>
    <x v="2"/>
    <x v="9"/>
    <x v="9"/>
    <x v="655"/>
    <n v="4557"/>
    <n v="185"/>
    <n v="335"/>
    <n v="952113"/>
    <n v="31451"/>
    <n v="391511"/>
    <n v="41013"/>
    <n v="19343"/>
    <n v="1380000000"/>
    <x v="0"/>
    <x v="10"/>
    <n v="3.3032843790600487E-2"/>
  </r>
  <r>
    <s v="R09899"/>
    <x v="0"/>
    <x v="19"/>
    <x v="35"/>
    <x v="2"/>
    <n v="499"/>
    <n v="16"/>
    <n v="4514"/>
    <n v="952612"/>
    <n v="31467"/>
    <n v="396025"/>
    <n v="5489"/>
    <n v="3817"/>
    <n v="83000000"/>
    <x v="0"/>
    <x v="2"/>
    <n v="3.3032336355200226E-2"/>
  </r>
  <r>
    <s v="R09900"/>
    <x v="0"/>
    <x v="19"/>
    <x v="36"/>
    <x v="439"/>
    <n v="2678"/>
    <n v="33"/>
    <n v="3880"/>
    <n v="955290"/>
    <n v="31500"/>
    <n v="399905"/>
    <n v="26780"/>
    <n v="18525"/>
    <n v="83000000"/>
    <x v="1"/>
    <x v="10"/>
    <n v="3.2974280061551987E-2"/>
  </r>
  <r>
    <s v="R09901"/>
    <x v="3"/>
    <x v="6"/>
    <x v="6"/>
    <x v="657"/>
    <n v="1061"/>
    <n v="98"/>
    <n v="4332"/>
    <n v="956351"/>
    <n v="31598"/>
    <n v="404237"/>
    <n v="19098"/>
    <n v="3814"/>
    <n v="68000000"/>
    <x v="0"/>
    <x v="1"/>
    <n v="3.3040170397688716E-2"/>
  </r>
  <r>
    <s v="R09902"/>
    <x v="3"/>
    <x v="6"/>
    <x v="22"/>
    <x v="248"/>
    <n v="3496"/>
    <n v="189"/>
    <n v="2015"/>
    <n v="959847"/>
    <n v="31787"/>
    <n v="406252"/>
    <n v="20976"/>
    <n v="8319"/>
    <n v="68000000"/>
    <x v="0"/>
    <x v="6"/>
    <n v="3.3116736313183244E-2"/>
  </r>
  <r>
    <s v="R09903"/>
    <x v="3"/>
    <x v="10"/>
    <x v="10"/>
    <x v="472"/>
    <n v="4222"/>
    <n v="161"/>
    <n v="3659"/>
    <n v="964069"/>
    <n v="31948"/>
    <n v="409911"/>
    <n v="50664"/>
    <n v="10554"/>
    <n v="68000000"/>
    <x v="0"/>
    <x v="2"/>
    <n v="3.3138706876789936E-2"/>
  </r>
  <r>
    <s v="R09904"/>
    <x v="1"/>
    <x v="15"/>
    <x v="18"/>
    <x v="279"/>
    <n v="1126"/>
    <n v="199"/>
    <n v="4601"/>
    <n v="965195"/>
    <n v="32147"/>
    <n v="414512"/>
    <n v="9008"/>
    <n v="18267"/>
    <n v="213000000"/>
    <x v="0"/>
    <x v="2"/>
    <n v="3.3306223094815041E-2"/>
  </r>
  <r>
    <s v="R09905"/>
    <x v="4"/>
    <x v="8"/>
    <x v="34"/>
    <x v="230"/>
    <n v="1989"/>
    <n v="146"/>
    <n v="398"/>
    <n v="967184"/>
    <n v="32293"/>
    <n v="414910"/>
    <n v="29835"/>
    <n v="11738"/>
    <n v="331000000"/>
    <x v="1"/>
    <x v="6"/>
    <n v="3.3388683022051648E-2"/>
  </r>
  <r>
    <s v="R09906"/>
    <x v="2"/>
    <x v="2"/>
    <x v="29"/>
    <x v="92"/>
    <n v="2524"/>
    <n v="115"/>
    <n v="2658"/>
    <n v="969708"/>
    <n v="32408"/>
    <n v="417568"/>
    <n v="15144"/>
    <n v="11415"/>
    <n v="1380000000"/>
    <x v="0"/>
    <x v="11"/>
    <n v="3.3420369843293031E-2"/>
  </r>
  <r>
    <s v="R09907"/>
    <x v="3"/>
    <x v="10"/>
    <x v="10"/>
    <x v="81"/>
    <n v="3300"/>
    <n v="113"/>
    <n v="3394"/>
    <n v="973008"/>
    <n v="32521"/>
    <n v="420962"/>
    <n v="62700"/>
    <n v="15778"/>
    <n v="68000000"/>
    <x v="1"/>
    <x v="3"/>
    <n v="3.3423157877427521E-2"/>
  </r>
  <r>
    <s v="R09908"/>
    <x v="2"/>
    <x v="5"/>
    <x v="13"/>
    <x v="135"/>
    <n v="2770"/>
    <n v="96"/>
    <n v="4097"/>
    <n v="975778"/>
    <n v="32617"/>
    <n v="425059"/>
    <n v="22160"/>
    <n v="2558"/>
    <n v="1380000000"/>
    <x v="1"/>
    <x v="10"/>
    <n v="3.342666057238429E-2"/>
  </r>
  <r>
    <s v="R09909"/>
    <x v="2"/>
    <x v="5"/>
    <x v="5"/>
    <x v="13"/>
    <n v="4180"/>
    <n v="125"/>
    <n v="3256"/>
    <n v="979958"/>
    <n v="32742"/>
    <n v="428315"/>
    <n v="50160"/>
    <n v="14807"/>
    <n v="1380000000"/>
    <x v="0"/>
    <x v="1"/>
    <n v="3.3411636008890175E-2"/>
  </r>
  <r>
    <s v="R09910"/>
    <x v="2"/>
    <x v="2"/>
    <x v="29"/>
    <x v="567"/>
    <n v="1382"/>
    <n v="119"/>
    <n v="15"/>
    <n v="981340"/>
    <n v="32861"/>
    <n v="428330"/>
    <n v="24876"/>
    <n v="17144"/>
    <n v="1380000000"/>
    <x v="0"/>
    <x v="7"/>
    <n v="3.3485845884199159E-2"/>
  </r>
  <r>
    <s v="R09911"/>
    <x v="3"/>
    <x v="17"/>
    <x v="20"/>
    <x v="669"/>
    <n v="4881"/>
    <n v="65"/>
    <n v="4374"/>
    <n v="986221"/>
    <n v="32926"/>
    <n v="432704"/>
    <n v="92739"/>
    <n v="8893"/>
    <n v="68000000"/>
    <x v="0"/>
    <x v="1"/>
    <n v="3.3386026052984068E-2"/>
  </r>
  <r>
    <s v="R09912"/>
    <x v="3"/>
    <x v="11"/>
    <x v="12"/>
    <x v="18"/>
    <n v="4167"/>
    <n v="71"/>
    <n v="1576"/>
    <n v="990388"/>
    <n v="32997"/>
    <n v="434280"/>
    <n v="20835"/>
    <n v="13790"/>
    <n v="68000000"/>
    <x v="1"/>
    <x v="8"/>
    <n v="3.3317245362423614E-2"/>
  </r>
  <r>
    <s v="R09913"/>
    <x v="4"/>
    <x v="13"/>
    <x v="21"/>
    <x v="285"/>
    <n v="3166"/>
    <n v="92"/>
    <n v="2934"/>
    <n v="993554"/>
    <n v="33089"/>
    <n v="437214"/>
    <n v="47490"/>
    <n v="6647"/>
    <n v="331000000"/>
    <x v="0"/>
    <x v="4"/>
    <n v="3.3303675492222871E-2"/>
  </r>
  <r>
    <s v="R09914"/>
    <x v="3"/>
    <x v="11"/>
    <x v="33"/>
    <x v="113"/>
    <n v="2635"/>
    <n v="169"/>
    <n v="377"/>
    <n v="996189"/>
    <n v="33258"/>
    <n v="437591"/>
    <n v="34255"/>
    <n v="2303"/>
    <n v="68000000"/>
    <x v="0"/>
    <x v="9"/>
    <n v="3.3385231115782246E-2"/>
  </r>
  <r>
    <s v="R09915"/>
    <x v="3"/>
    <x v="6"/>
    <x v="22"/>
    <x v="439"/>
    <n v="1029"/>
    <n v="50"/>
    <n v="1379"/>
    <n v="997218"/>
    <n v="33308"/>
    <n v="438970"/>
    <n v="18522"/>
    <n v="11548"/>
    <n v="68000000"/>
    <x v="1"/>
    <x v="10"/>
    <n v="3.3400921363232514E-2"/>
  </r>
  <r>
    <s v="R09916"/>
    <x v="2"/>
    <x v="7"/>
    <x v="7"/>
    <x v="490"/>
    <n v="1618"/>
    <n v="198"/>
    <n v="3313"/>
    <n v="998836"/>
    <n v="33506"/>
    <n v="442283"/>
    <n v="19416"/>
    <n v="13452"/>
    <n v="1380000000"/>
    <x v="0"/>
    <x v="1"/>
    <n v="3.3545046434049236E-2"/>
  </r>
  <r>
    <s v="R09917"/>
    <x v="4"/>
    <x v="12"/>
    <x v="14"/>
    <x v="675"/>
    <n v="4247"/>
    <n v="176"/>
    <n v="753"/>
    <n v="3083"/>
    <n v="33682"/>
    <n v="443036"/>
    <n v="76446"/>
    <n v="19123"/>
    <n v="331000000"/>
    <x v="0"/>
    <x v="3"/>
    <n v="10.925072980862796"/>
  </r>
  <r>
    <s v="R09918"/>
    <x v="0"/>
    <x v="0"/>
    <x v="0"/>
    <x v="391"/>
    <n v="3628"/>
    <n v="123"/>
    <n v="1307"/>
    <n v="6711"/>
    <n v="33805"/>
    <n v="444343"/>
    <n v="43536"/>
    <n v="11500"/>
    <n v="83000000"/>
    <x v="0"/>
    <x v="5"/>
    <n v="5.0372522723886153"/>
  </r>
  <r>
    <s v="R09919"/>
    <x v="3"/>
    <x v="11"/>
    <x v="12"/>
    <x v="584"/>
    <n v="1235"/>
    <n v="156"/>
    <n v="1658"/>
    <n v="7946"/>
    <n v="33961"/>
    <n v="446001"/>
    <n v="17290"/>
    <n v="11681"/>
    <n v="68000000"/>
    <x v="0"/>
    <x v="9"/>
    <n v="4.2739743267052601"/>
  </r>
  <r>
    <s v="R09920"/>
    <x v="3"/>
    <x v="10"/>
    <x v="11"/>
    <x v="486"/>
    <n v="2630"/>
    <n v="94"/>
    <n v="4532"/>
    <n v="10576"/>
    <n v="34055"/>
    <n v="450533"/>
    <n v="34190"/>
    <n v="5921"/>
    <n v="68000000"/>
    <x v="0"/>
    <x v="1"/>
    <n v="3.2200264750378214"/>
  </r>
  <r>
    <s v="R09921"/>
    <x v="0"/>
    <x v="4"/>
    <x v="4"/>
    <x v="480"/>
    <n v="3983"/>
    <n v="29"/>
    <n v="4774"/>
    <n v="14559"/>
    <n v="34084"/>
    <n v="455307"/>
    <n v="71694"/>
    <n v="18558"/>
    <n v="83000000"/>
    <x v="1"/>
    <x v="11"/>
    <n v="2.3410948554158941"/>
  </r>
  <r>
    <s v="R09922"/>
    <x v="2"/>
    <x v="9"/>
    <x v="9"/>
    <x v="320"/>
    <n v="1405"/>
    <n v="98"/>
    <n v="4620"/>
    <n v="15964"/>
    <n v="34182"/>
    <n v="459927"/>
    <n v="15455"/>
    <n v="16298"/>
    <n v="1380000000"/>
    <x v="0"/>
    <x v="2"/>
    <n v="2.1411926835379602"/>
  </r>
  <r>
    <s v="R09923"/>
    <x v="4"/>
    <x v="12"/>
    <x v="14"/>
    <x v="279"/>
    <n v="4237"/>
    <n v="152"/>
    <n v="53"/>
    <n v="20201"/>
    <n v="34334"/>
    <n v="459980"/>
    <n v="63555"/>
    <n v="7100"/>
    <n v="331000000"/>
    <x v="0"/>
    <x v="2"/>
    <n v="1.699618830750953"/>
  </r>
  <r>
    <s v="R09924"/>
    <x v="2"/>
    <x v="7"/>
    <x v="7"/>
    <x v="280"/>
    <n v="1547"/>
    <n v="110"/>
    <n v="2060"/>
    <n v="21748"/>
    <n v="34444"/>
    <n v="462040"/>
    <n v="20111"/>
    <n v="7016"/>
    <n v="1380000000"/>
    <x v="0"/>
    <x v="11"/>
    <n v="1.5837778186499909"/>
  </r>
  <r>
    <s v="R09925"/>
    <x v="1"/>
    <x v="18"/>
    <x v="27"/>
    <x v="159"/>
    <n v="1884"/>
    <n v="195"/>
    <n v="3642"/>
    <n v="23632"/>
    <n v="34639"/>
    <n v="465682"/>
    <n v="35796"/>
    <n v="7957"/>
    <n v="213000000"/>
    <x v="1"/>
    <x v="2"/>
    <n v="1.4657667569397428"/>
  </r>
  <r>
    <s v="R09926"/>
    <x v="3"/>
    <x v="6"/>
    <x v="22"/>
    <x v="661"/>
    <n v="2184"/>
    <n v="112"/>
    <n v="79"/>
    <n v="25816"/>
    <n v="34751"/>
    <n v="465761"/>
    <n v="10920"/>
    <n v="12594"/>
    <n v="68000000"/>
    <x v="0"/>
    <x v="7"/>
    <n v="1.3461031918190269"/>
  </r>
  <r>
    <s v="R09927"/>
    <x v="1"/>
    <x v="15"/>
    <x v="30"/>
    <x v="606"/>
    <n v="218"/>
    <n v="189"/>
    <n v="2523"/>
    <n v="26034"/>
    <n v="34940"/>
    <n v="468284"/>
    <n v="1090"/>
    <n v="14595"/>
    <n v="213000000"/>
    <x v="1"/>
    <x v="3"/>
    <n v="1.3420911116232619"/>
  </r>
  <r>
    <s v="R09928"/>
    <x v="3"/>
    <x v="10"/>
    <x v="11"/>
    <x v="18"/>
    <n v="4350"/>
    <n v="37"/>
    <n v="3118"/>
    <n v="30384"/>
    <n v="34977"/>
    <n v="471402"/>
    <n v="69600"/>
    <n v="12028"/>
    <n v="68000000"/>
    <x v="1"/>
    <x v="8"/>
    <n v="1.1511650868878358"/>
  </r>
  <r>
    <s v="R09929"/>
    <x v="1"/>
    <x v="1"/>
    <x v="26"/>
    <x v="17"/>
    <n v="811"/>
    <n v="16"/>
    <n v="3602"/>
    <n v="31195"/>
    <n v="34993"/>
    <n v="475004"/>
    <n v="6488"/>
    <n v="2224"/>
    <n v="213000000"/>
    <x v="0"/>
    <x v="5"/>
    <n v="1.1217502804936688"/>
  </r>
  <r>
    <s v="R09930"/>
    <x v="0"/>
    <x v="4"/>
    <x v="24"/>
    <x v="614"/>
    <n v="269"/>
    <n v="73"/>
    <n v="285"/>
    <n v="31464"/>
    <n v="35066"/>
    <n v="475289"/>
    <n v="1614"/>
    <n v="3276"/>
    <n v="83000000"/>
    <x v="0"/>
    <x v="0"/>
    <n v="1.1144800406814137"/>
  </r>
  <r>
    <s v="R09931"/>
    <x v="3"/>
    <x v="11"/>
    <x v="33"/>
    <x v="607"/>
    <n v="4978"/>
    <n v="128"/>
    <n v="3438"/>
    <n v="36442"/>
    <n v="35194"/>
    <n v="478727"/>
    <n v="59736"/>
    <n v="8391"/>
    <n v="68000000"/>
    <x v="0"/>
    <x v="7"/>
    <n v="0.96575380055979365"/>
  </r>
  <r>
    <s v="R09932"/>
    <x v="3"/>
    <x v="17"/>
    <x v="28"/>
    <x v="554"/>
    <n v="4699"/>
    <n v="17"/>
    <n v="1576"/>
    <n v="41141"/>
    <n v="35211"/>
    <n v="480303"/>
    <n v="23495"/>
    <n v="16817"/>
    <n v="68000000"/>
    <x v="0"/>
    <x v="8"/>
    <n v="0.85586154930604508"/>
  </r>
  <r>
    <s v="R09933"/>
    <x v="1"/>
    <x v="3"/>
    <x v="31"/>
    <x v="622"/>
    <n v="3205"/>
    <n v="190"/>
    <n v="943"/>
    <n v="44346"/>
    <n v="35401"/>
    <n v="481246"/>
    <n v="25640"/>
    <n v="14844"/>
    <n v="213000000"/>
    <x v="1"/>
    <x v="3"/>
    <n v="0.79829071393135798"/>
  </r>
  <r>
    <s v="R09934"/>
    <x v="4"/>
    <x v="13"/>
    <x v="15"/>
    <x v="658"/>
    <n v="1186"/>
    <n v="173"/>
    <n v="227"/>
    <n v="45532"/>
    <n v="35574"/>
    <n v="481473"/>
    <n v="17790"/>
    <n v="12048"/>
    <n v="331000000"/>
    <x v="1"/>
    <x v="5"/>
    <n v="0.78129667047351314"/>
  </r>
  <r>
    <s v="R09935"/>
    <x v="1"/>
    <x v="1"/>
    <x v="1"/>
    <x v="418"/>
    <n v="1733"/>
    <n v="146"/>
    <n v="1976"/>
    <n v="47265"/>
    <n v="35720"/>
    <n v="483449"/>
    <n v="25995"/>
    <n v="17671"/>
    <n v="213000000"/>
    <x v="0"/>
    <x v="3"/>
    <n v="0.75573891886173705"/>
  </r>
  <r>
    <s v="R09936"/>
    <x v="3"/>
    <x v="17"/>
    <x v="28"/>
    <x v="85"/>
    <n v="4796"/>
    <n v="124"/>
    <n v="2218"/>
    <n v="52061"/>
    <n v="35844"/>
    <n v="485667"/>
    <n v="86328"/>
    <n v="1884"/>
    <n v="68000000"/>
    <x v="0"/>
    <x v="3"/>
    <n v="0.68850002881235473"/>
  </r>
  <r>
    <s v="R09937"/>
    <x v="3"/>
    <x v="17"/>
    <x v="20"/>
    <x v="542"/>
    <n v="2967"/>
    <n v="49"/>
    <n v="1520"/>
    <n v="55028"/>
    <n v="35893"/>
    <n v="487187"/>
    <n v="38571"/>
    <n v="4181"/>
    <n v="68000000"/>
    <x v="1"/>
    <x v="6"/>
    <n v="0.65226793632332636"/>
  </r>
  <r>
    <s v="R09938"/>
    <x v="4"/>
    <x v="14"/>
    <x v="32"/>
    <x v="443"/>
    <n v="72"/>
    <n v="119"/>
    <n v="3316"/>
    <n v="55100"/>
    <n v="36012"/>
    <n v="490503"/>
    <n v="432"/>
    <n v="4417"/>
    <n v="331000000"/>
    <x v="0"/>
    <x v="4"/>
    <n v="0.65357531760435572"/>
  </r>
  <r>
    <s v="R09939"/>
    <x v="2"/>
    <x v="9"/>
    <x v="25"/>
    <x v="256"/>
    <n v="4993"/>
    <n v="95"/>
    <n v="1984"/>
    <n v="60093"/>
    <n v="36107"/>
    <n v="492487"/>
    <n v="49930"/>
    <n v="6401"/>
    <n v="1380000000"/>
    <x v="0"/>
    <x v="9"/>
    <n v="0.6008520127136272"/>
  </r>
  <r>
    <s v="R09940"/>
    <x v="4"/>
    <x v="13"/>
    <x v="21"/>
    <x v="719"/>
    <n v="4638"/>
    <n v="53"/>
    <n v="3464"/>
    <n v="64731"/>
    <n v="36160"/>
    <n v="495951"/>
    <n v="37104"/>
    <n v="6160"/>
    <n v="331000000"/>
    <x v="1"/>
    <x v="5"/>
    <n v="0.55861951769631246"/>
  </r>
  <r>
    <s v="R09941"/>
    <x v="2"/>
    <x v="9"/>
    <x v="9"/>
    <x v="504"/>
    <n v="4061"/>
    <n v="30"/>
    <n v="4619"/>
    <n v="68792"/>
    <n v="36190"/>
    <n v="500570"/>
    <n v="73098"/>
    <n v="10716"/>
    <n v="1380000000"/>
    <x v="1"/>
    <x v="2"/>
    <n v="0.52607861379230147"/>
  </r>
  <r>
    <s v="R09942"/>
    <x v="3"/>
    <x v="11"/>
    <x v="33"/>
    <x v="286"/>
    <n v="630"/>
    <n v="96"/>
    <n v="1750"/>
    <n v="69422"/>
    <n v="36286"/>
    <n v="502320"/>
    <n v="10080"/>
    <n v="18140"/>
    <n v="68000000"/>
    <x v="0"/>
    <x v="7"/>
    <n v="0.52268733254587885"/>
  </r>
  <r>
    <s v="R09943"/>
    <x v="0"/>
    <x v="19"/>
    <x v="36"/>
    <x v="604"/>
    <n v="2842"/>
    <n v="192"/>
    <n v="3723"/>
    <n v="72264"/>
    <n v="36478"/>
    <n v="506043"/>
    <n v="22736"/>
    <n v="5483"/>
    <n v="83000000"/>
    <x v="1"/>
    <x v="3"/>
    <n v="0.50478799955717923"/>
  </r>
  <r>
    <s v="R09944"/>
    <x v="0"/>
    <x v="0"/>
    <x v="0"/>
    <x v="386"/>
    <n v="877"/>
    <n v="45"/>
    <n v="2345"/>
    <n v="73141"/>
    <n v="36523"/>
    <n v="508388"/>
    <n v="8770"/>
    <n v="15608"/>
    <n v="83000000"/>
    <x v="1"/>
    <x v="10"/>
    <n v="0.49935056944805239"/>
  </r>
  <r>
    <s v="R09945"/>
    <x v="1"/>
    <x v="3"/>
    <x v="31"/>
    <x v="179"/>
    <n v="756"/>
    <n v="34"/>
    <n v="1460"/>
    <n v="73897"/>
    <n v="36557"/>
    <n v="509848"/>
    <n v="10584"/>
    <n v="15813"/>
    <n v="213000000"/>
    <x v="1"/>
    <x v="2"/>
    <n v="0.49470208533499332"/>
  </r>
  <r>
    <s v="R09946"/>
    <x v="4"/>
    <x v="8"/>
    <x v="8"/>
    <x v="391"/>
    <n v="2665"/>
    <n v="48"/>
    <n v="4573"/>
    <n v="76562"/>
    <n v="36605"/>
    <n v="514421"/>
    <n v="45305"/>
    <n v="6762"/>
    <n v="331000000"/>
    <x v="0"/>
    <x v="5"/>
    <n v="0.47810924479506806"/>
  </r>
  <r>
    <s v="R09947"/>
    <x v="4"/>
    <x v="12"/>
    <x v="14"/>
    <x v="678"/>
    <n v="4293"/>
    <n v="80"/>
    <n v="1208"/>
    <n v="80855"/>
    <n v="36685"/>
    <n v="515629"/>
    <n v="34344"/>
    <n v="9139"/>
    <n v="331000000"/>
    <x v="1"/>
    <x v="6"/>
    <n v="0.453713437635273"/>
  </r>
  <r>
    <s v="R09948"/>
    <x v="0"/>
    <x v="4"/>
    <x v="4"/>
    <x v="455"/>
    <n v="1450"/>
    <n v="161"/>
    <n v="3795"/>
    <n v="82305"/>
    <n v="36846"/>
    <n v="519424"/>
    <n v="27550"/>
    <n v="11052"/>
    <n v="83000000"/>
    <x v="0"/>
    <x v="1"/>
    <n v="0.44767632586112632"/>
  </r>
  <r>
    <s v="R09949"/>
    <x v="2"/>
    <x v="9"/>
    <x v="25"/>
    <x v="703"/>
    <n v="2540"/>
    <n v="28"/>
    <n v="2508"/>
    <n v="84845"/>
    <n v="36874"/>
    <n v="521932"/>
    <n v="33020"/>
    <n v="17152"/>
    <n v="1380000000"/>
    <x v="0"/>
    <x v="9"/>
    <n v="0.43460427839000532"/>
  </r>
  <r>
    <s v="R09950"/>
    <x v="4"/>
    <x v="13"/>
    <x v="21"/>
    <x v="363"/>
    <n v="81"/>
    <n v="133"/>
    <n v="2481"/>
    <n v="84926"/>
    <n v="37007"/>
    <n v="524413"/>
    <n v="1296"/>
    <n v="19279"/>
    <n v="331000000"/>
    <x v="1"/>
    <x v="4"/>
    <n v="0.43575583449120409"/>
  </r>
  <r>
    <s v="R09951"/>
    <x v="2"/>
    <x v="9"/>
    <x v="9"/>
    <x v="202"/>
    <n v="1331"/>
    <n v="0"/>
    <n v="1667"/>
    <n v="86257"/>
    <n v="37007"/>
    <n v="526080"/>
    <n v="21296"/>
    <n v="15154"/>
    <n v="1380000000"/>
    <x v="0"/>
    <x v="3"/>
    <n v="0.42903184669070338"/>
  </r>
  <r>
    <s v="R09952"/>
    <x v="2"/>
    <x v="9"/>
    <x v="25"/>
    <x v="2"/>
    <n v="1722"/>
    <n v="182"/>
    <n v="1496"/>
    <n v="87979"/>
    <n v="37189"/>
    <n v="527576"/>
    <n v="20664"/>
    <n v="16778"/>
    <n v="1380000000"/>
    <x v="0"/>
    <x v="2"/>
    <n v="0.4227031450687096"/>
  </r>
  <r>
    <s v="R09953"/>
    <x v="2"/>
    <x v="2"/>
    <x v="2"/>
    <x v="681"/>
    <n v="356"/>
    <n v="26"/>
    <n v="2843"/>
    <n v="88335"/>
    <n v="37215"/>
    <n v="530419"/>
    <n v="4272"/>
    <n v="17280"/>
    <n v="1380000000"/>
    <x v="1"/>
    <x v="0"/>
    <n v="0.42129393785022923"/>
  </r>
  <r>
    <s v="R09954"/>
    <x v="2"/>
    <x v="2"/>
    <x v="2"/>
    <x v="478"/>
    <n v="1319"/>
    <n v="139"/>
    <n v="4716"/>
    <n v="89654"/>
    <n v="37354"/>
    <n v="535135"/>
    <n v="11871"/>
    <n v="15408"/>
    <n v="1380000000"/>
    <x v="0"/>
    <x v="0"/>
    <n v="0.41664621768130816"/>
  </r>
  <r>
    <s v="R09955"/>
    <x v="1"/>
    <x v="3"/>
    <x v="3"/>
    <x v="325"/>
    <n v="579"/>
    <n v="3"/>
    <n v="1431"/>
    <n v="90233"/>
    <n v="37357"/>
    <n v="536566"/>
    <n v="5790"/>
    <n v="8557"/>
    <n v="213000000"/>
    <x v="0"/>
    <x v="1"/>
    <n v="0.41400596234193698"/>
  </r>
  <r>
    <s v="R09956"/>
    <x v="1"/>
    <x v="3"/>
    <x v="3"/>
    <x v="260"/>
    <n v="4395"/>
    <n v="79"/>
    <n v="1920"/>
    <n v="94628"/>
    <n v="37436"/>
    <n v="538486"/>
    <n v="83505"/>
    <n v="4912"/>
    <n v="213000000"/>
    <x v="0"/>
    <x v="11"/>
    <n v="0.39561229234476053"/>
  </r>
  <r>
    <s v="R09957"/>
    <x v="0"/>
    <x v="19"/>
    <x v="36"/>
    <x v="427"/>
    <n v="645"/>
    <n v="179"/>
    <n v="929"/>
    <n v="95273"/>
    <n v="37615"/>
    <n v="539415"/>
    <n v="3225"/>
    <n v="5801"/>
    <n v="83000000"/>
    <x v="1"/>
    <x v="11"/>
    <n v="0.39481280110839378"/>
  </r>
  <r>
    <s v="R09958"/>
    <x v="1"/>
    <x v="15"/>
    <x v="30"/>
    <x v="124"/>
    <n v="2233"/>
    <n v="127"/>
    <n v="4482"/>
    <n v="97506"/>
    <n v="37742"/>
    <n v="543897"/>
    <n v="11165"/>
    <n v="8795"/>
    <n v="213000000"/>
    <x v="1"/>
    <x v="8"/>
    <n v="0.3870736159826062"/>
  </r>
  <r>
    <s v="R09959"/>
    <x v="4"/>
    <x v="12"/>
    <x v="14"/>
    <x v="535"/>
    <n v="2631"/>
    <n v="10"/>
    <n v="3412"/>
    <n v="100137"/>
    <n v="37752"/>
    <n v="547309"/>
    <n v="49989"/>
    <n v="7088"/>
    <n v="331000000"/>
    <x v="0"/>
    <x v="7"/>
    <n v="0.3770035051978789"/>
  </r>
  <r>
    <s v="R09960"/>
    <x v="1"/>
    <x v="15"/>
    <x v="18"/>
    <x v="8"/>
    <n v="3299"/>
    <n v="51"/>
    <n v="1940"/>
    <n v="103436"/>
    <n v="37803"/>
    <n v="549249"/>
    <n v="42887"/>
    <n v="7436"/>
    <n v="213000000"/>
    <x v="0"/>
    <x v="5"/>
    <n v="0.36547236938783401"/>
  </r>
  <r>
    <s v="R09961"/>
    <x v="4"/>
    <x v="13"/>
    <x v="21"/>
    <x v="91"/>
    <n v="307"/>
    <n v="83"/>
    <n v="4309"/>
    <n v="103743"/>
    <n v="37886"/>
    <n v="553558"/>
    <n v="4912"/>
    <n v="7005"/>
    <n v="331000000"/>
    <x v="0"/>
    <x v="9"/>
    <n v="0.36519090444656505"/>
  </r>
  <r>
    <s v="R09962"/>
    <x v="4"/>
    <x v="13"/>
    <x v="15"/>
    <x v="46"/>
    <n v="233"/>
    <n v="153"/>
    <n v="591"/>
    <n v="103976"/>
    <n v="38039"/>
    <n v="554149"/>
    <n v="1864"/>
    <n v="19597"/>
    <n v="331000000"/>
    <x v="0"/>
    <x v="11"/>
    <n v="0.36584404093252287"/>
  </r>
  <r>
    <s v="R09963"/>
    <x v="2"/>
    <x v="9"/>
    <x v="9"/>
    <x v="180"/>
    <n v="1034"/>
    <n v="155"/>
    <n v="365"/>
    <n v="105010"/>
    <n v="38194"/>
    <n v="554514"/>
    <n v="7238"/>
    <n v="4791"/>
    <n v="1380000000"/>
    <x v="1"/>
    <x v="8"/>
    <n v="0.36371774116750788"/>
  </r>
  <r>
    <s v="R09964"/>
    <x v="0"/>
    <x v="16"/>
    <x v="19"/>
    <x v="337"/>
    <n v="2222"/>
    <n v="71"/>
    <n v="2221"/>
    <n v="107232"/>
    <n v="38265"/>
    <n v="556735"/>
    <n v="19998"/>
    <n v="19670"/>
    <n v="83000000"/>
    <x v="0"/>
    <x v="4"/>
    <n v="0.35684310653536255"/>
  </r>
  <r>
    <s v="R09965"/>
    <x v="2"/>
    <x v="9"/>
    <x v="25"/>
    <x v="372"/>
    <n v="2820"/>
    <n v="193"/>
    <n v="272"/>
    <n v="110052"/>
    <n v="38458"/>
    <n v="557007"/>
    <n v="50760"/>
    <n v="1657"/>
    <n v="1380000000"/>
    <x v="0"/>
    <x v="8"/>
    <n v="0.34945298586122925"/>
  </r>
  <r>
    <s v="R09966"/>
    <x v="2"/>
    <x v="7"/>
    <x v="7"/>
    <x v="384"/>
    <n v="4738"/>
    <n v="103"/>
    <n v="3621"/>
    <n v="114790"/>
    <n v="38561"/>
    <n v="560628"/>
    <n v="90022"/>
    <n v="2743"/>
    <n v="1380000000"/>
    <x v="1"/>
    <x v="0"/>
    <n v="0.3359264744315707"/>
  </r>
  <r>
    <s v="R09967"/>
    <x v="1"/>
    <x v="1"/>
    <x v="1"/>
    <x v="287"/>
    <n v="1735"/>
    <n v="89"/>
    <n v="3642"/>
    <n v="116525"/>
    <n v="38650"/>
    <n v="564270"/>
    <n v="22555"/>
    <n v="5386"/>
    <n v="213000000"/>
    <x v="1"/>
    <x v="9"/>
    <n v="0.33168847886719588"/>
  </r>
  <r>
    <s v="R09968"/>
    <x v="1"/>
    <x v="18"/>
    <x v="23"/>
    <x v="222"/>
    <n v="4277"/>
    <n v="154"/>
    <n v="4585"/>
    <n v="120802"/>
    <n v="38804"/>
    <n v="568855"/>
    <n v="55601"/>
    <n v="15046"/>
    <n v="213000000"/>
    <x v="0"/>
    <x v="4"/>
    <n v="0.32121984735352066"/>
  </r>
  <r>
    <s v="R09969"/>
    <x v="4"/>
    <x v="8"/>
    <x v="34"/>
    <x v="533"/>
    <n v="941"/>
    <n v="96"/>
    <n v="601"/>
    <n v="121743"/>
    <n v="38900"/>
    <n v="569456"/>
    <n v="6587"/>
    <n v="3990"/>
    <n v="331000000"/>
    <x v="0"/>
    <x v="4"/>
    <n v="0.31952555793762272"/>
  </r>
  <r>
    <s v="R09970"/>
    <x v="1"/>
    <x v="1"/>
    <x v="26"/>
    <x v="728"/>
    <n v="349"/>
    <n v="124"/>
    <n v="3142"/>
    <n v="122092"/>
    <n v="39024"/>
    <n v="572598"/>
    <n v="5584"/>
    <n v="12972"/>
    <n v="213000000"/>
    <x v="0"/>
    <x v="9"/>
    <n v="0.31962782164269565"/>
  </r>
  <r>
    <s v="R09971"/>
    <x v="1"/>
    <x v="1"/>
    <x v="1"/>
    <x v="597"/>
    <n v="2686"/>
    <n v="182"/>
    <n v="611"/>
    <n v="124778"/>
    <n v="39206"/>
    <n v="573209"/>
    <n v="29546"/>
    <n v="19866"/>
    <n v="213000000"/>
    <x v="0"/>
    <x v="10"/>
    <n v="0.31420602990911861"/>
  </r>
  <r>
    <s v="R09972"/>
    <x v="3"/>
    <x v="10"/>
    <x v="10"/>
    <x v="530"/>
    <n v="1405"/>
    <n v="70"/>
    <n v="326"/>
    <n v="126183"/>
    <n v="39276"/>
    <n v="573535"/>
    <n v="26695"/>
    <n v="18206"/>
    <n v="68000000"/>
    <x v="1"/>
    <x v="10"/>
    <n v="0.31126221440289104"/>
  </r>
  <r>
    <s v="R09973"/>
    <x v="4"/>
    <x v="13"/>
    <x v="15"/>
    <x v="335"/>
    <n v="3627"/>
    <n v="53"/>
    <n v="1706"/>
    <n v="129810"/>
    <n v="39329"/>
    <n v="575241"/>
    <n v="25389"/>
    <n v="10414"/>
    <n v="331000000"/>
    <x v="1"/>
    <x v="2"/>
    <n v="0.3029735767660427"/>
  </r>
  <r>
    <s v="R09974"/>
    <x v="4"/>
    <x v="13"/>
    <x v="21"/>
    <x v="606"/>
    <n v="1545"/>
    <n v="45"/>
    <n v="4442"/>
    <n v="131355"/>
    <n v="39374"/>
    <n v="579683"/>
    <n v="29355"/>
    <n v="12788"/>
    <n v="331000000"/>
    <x v="1"/>
    <x v="3"/>
    <n v="0.29975257888926954"/>
  </r>
  <r>
    <s v="R09975"/>
    <x v="3"/>
    <x v="11"/>
    <x v="33"/>
    <x v="71"/>
    <n v="4320"/>
    <n v="163"/>
    <n v="4261"/>
    <n v="135675"/>
    <n v="39537"/>
    <n v="583944"/>
    <n v="30240"/>
    <n v="17729"/>
    <n v="68000000"/>
    <x v="1"/>
    <x v="9"/>
    <n v="0.29140961857379766"/>
  </r>
  <r>
    <s v="R09976"/>
    <x v="4"/>
    <x v="14"/>
    <x v="32"/>
    <x v="267"/>
    <n v="1751"/>
    <n v="127"/>
    <n v="2927"/>
    <n v="137426"/>
    <n v="39664"/>
    <n v="586871"/>
    <n v="14008"/>
    <n v="875"/>
    <n v="331000000"/>
    <x v="0"/>
    <x v="10"/>
    <n v="0.28862078500429322"/>
  </r>
  <r>
    <s v="R09977"/>
    <x v="0"/>
    <x v="0"/>
    <x v="0"/>
    <x v="292"/>
    <n v="1746"/>
    <n v="148"/>
    <n v="4847"/>
    <n v="139172"/>
    <n v="39812"/>
    <n v="591718"/>
    <n v="10476"/>
    <n v="2415"/>
    <n v="83000000"/>
    <x v="0"/>
    <x v="9"/>
    <n v="0.28606328859253299"/>
  </r>
  <r>
    <s v="R09978"/>
    <x v="0"/>
    <x v="19"/>
    <x v="36"/>
    <x v="128"/>
    <n v="4381"/>
    <n v="176"/>
    <n v="2108"/>
    <n v="143553"/>
    <n v="39988"/>
    <n v="593826"/>
    <n v="43810"/>
    <n v="15326"/>
    <n v="83000000"/>
    <x v="1"/>
    <x v="4"/>
    <n v="0.27855913843667496"/>
  </r>
  <r>
    <s v="R09979"/>
    <x v="3"/>
    <x v="6"/>
    <x v="6"/>
    <x v="398"/>
    <n v="1354"/>
    <n v="33"/>
    <n v="1964"/>
    <n v="144907"/>
    <n v="40021"/>
    <n v="595790"/>
    <n v="25726"/>
    <n v="15932"/>
    <n v="68000000"/>
    <x v="1"/>
    <x v="8"/>
    <n v="0.27618403527779889"/>
  </r>
  <r>
    <s v="R09980"/>
    <x v="1"/>
    <x v="1"/>
    <x v="1"/>
    <x v="707"/>
    <n v="3632"/>
    <n v="121"/>
    <n v="1209"/>
    <n v="148539"/>
    <n v="40142"/>
    <n v="596999"/>
    <n v="32688"/>
    <n v="8967"/>
    <n v="213000000"/>
    <x v="1"/>
    <x v="7"/>
    <n v="0.27024552474434321"/>
  </r>
  <r>
    <s v="R09981"/>
    <x v="0"/>
    <x v="0"/>
    <x v="0"/>
    <x v="684"/>
    <n v="4288"/>
    <n v="86"/>
    <n v="4459"/>
    <n v="152827"/>
    <n v="40228"/>
    <n v="601458"/>
    <n v="60032"/>
    <n v="4504"/>
    <n v="83000000"/>
    <x v="1"/>
    <x v="2"/>
    <n v="0.26322573890739204"/>
  </r>
  <r>
    <s v="R09982"/>
    <x v="3"/>
    <x v="10"/>
    <x v="10"/>
    <x v="498"/>
    <n v="1168"/>
    <n v="161"/>
    <n v="1023"/>
    <n v="153995"/>
    <n v="40389"/>
    <n v="602481"/>
    <n v="16352"/>
    <n v="13981"/>
    <n v="68000000"/>
    <x v="1"/>
    <x v="3"/>
    <n v="0.26227474918016819"/>
  </r>
  <r>
    <s v="R09983"/>
    <x v="0"/>
    <x v="0"/>
    <x v="0"/>
    <x v="526"/>
    <n v="4766"/>
    <n v="167"/>
    <n v="1754"/>
    <n v="158761"/>
    <n v="40556"/>
    <n v="604235"/>
    <n v="81022"/>
    <n v="407"/>
    <n v="83000000"/>
    <x v="0"/>
    <x v="8"/>
    <n v="0.25545316544995306"/>
  </r>
  <r>
    <s v="R09984"/>
    <x v="2"/>
    <x v="7"/>
    <x v="7"/>
    <x v="563"/>
    <n v="4044"/>
    <n v="134"/>
    <n v="2081"/>
    <n v="162805"/>
    <n v="40690"/>
    <n v="606316"/>
    <n v="24264"/>
    <n v="6909"/>
    <n v="1380000000"/>
    <x v="1"/>
    <x v="2"/>
    <n v="0.24993089892816558"/>
  </r>
  <r>
    <s v="R09985"/>
    <x v="3"/>
    <x v="6"/>
    <x v="22"/>
    <x v="301"/>
    <n v="2585"/>
    <n v="89"/>
    <n v="4500"/>
    <n v="165390"/>
    <n v="40779"/>
    <n v="610816"/>
    <n v="41360"/>
    <n v="16691"/>
    <n v="68000000"/>
    <x v="0"/>
    <x v="10"/>
    <n v="0.24656267005260293"/>
  </r>
  <r>
    <s v="R09986"/>
    <x v="4"/>
    <x v="8"/>
    <x v="8"/>
    <x v="349"/>
    <n v="4707"/>
    <n v="51"/>
    <n v="2944"/>
    <n v="170097"/>
    <n v="40830"/>
    <n v="613760"/>
    <n v="65898"/>
    <n v="10300"/>
    <n v="331000000"/>
    <x v="1"/>
    <x v="9"/>
    <n v="0.2400395068696097"/>
  </r>
  <r>
    <s v="R09987"/>
    <x v="0"/>
    <x v="16"/>
    <x v="19"/>
    <x v="16"/>
    <n v="900"/>
    <n v="48"/>
    <n v="1885"/>
    <n v="170997"/>
    <n v="40878"/>
    <n v="615645"/>
    <n v="17100"/>
    <n v="8268"/>
    <n v="83000000"/>
    <x v="1"/>
    <x v="8"/>
    <n v="0.23905682555834312"/>
  </r>
  <r>
    <s v="R09988"/>
    <x v="4"/>
    <x v="12"/>
    <x v="14"/>
    <x v="231"/>
    <n v="3341"/>
    <n v="118"/>
    <n v="2075"/>
    <n v="174338"/>
    <n v="40996"/>
    <n v="617720"/>
    <n v="20046"/>
    <n v="12217"/>
    <n v="331000000"/>
    <x v="1"/>
    <x v="9"/>
    <n v="0.2351524050981427"/>
  </r>
  <r>
    <s v="R09989"/>
    <x v="3"/>
    <x v="17"/>
    <x v="28"/>
    <x v="150"/>
    <n v="4146"/>
    <n v="80"/>
    <n v="4028"/>
    <n v="178484"/>
    <n v="41076"/>
    <n v="621748"/>
    <n v="74628"/>
    <n v="4046"/>
    <n v="68000000"/>
    <x v="1"/>
    <x v="8"/>
    <n v="0.23013827569978262"/>
  </r>
  <r>
    <s v="R09990"/>
    <x v="0"/>
    <x v="0"/>
    <x v="0"/>
    <x v="359"/>
    <n v="127"/>
    <n v="94"/>
    <n v="4201"/>
    <n v="178611"/>
    <n v="41170"/>
    <n v="625949"/>
    <n v="762"/>
    <n v="16748"/>
    <n v="83000000"/>
    <x v="1"/>
    <x v="2"/>
    <n v="0.2305009209959073"/>
  </r>
  <r>
    <s v="R09991"/>
    <x v="4"/>
    <x v="13"/>
    <x v="21"/>
    <x v="338"/>
    <n v="1675"/>
    <n v="88"/>
    <n v="3869"/>
    <n v="180286"/>
    <n v="41258"/>
    <n v="629818"/>
    <n v="13400"/>
    <n v="12936"/>
    <n v="331000000"/>
    <x v="1"/>
    <x v="11"/>
    <n v="0.22884749786450417"/>
  </r>
  <r>
    <s v="R09992"/>
    <x v="1"/>
    <x v="18"/>
    <x v="23"/>
    <x v="560"/>
    <n v="1777"/>
    <n v="36"/>
    <n v="1822"/>
    <n v="182063"/>
    <n v="41294"/>
    <n v="631640"/>
    <n v="12439"/>
    <n v="18343"/>
    <n v="213000000"/>
    <x v="0"/>
    <x v="3"/>
    <n v="0.22681159818304653"/>
  </r>
  <r>
    <s v="R09993"/>
    <x v="1"/>
    <x v="18"/>
    <x v="27"/>
    <x v="205"/>
    <n v="233"/>
    <n v="189"/>
    <n v="3178"/>
    <n v="182296"/>
    <n v="41483"/>
    <n v="634818"/>
    <n v="3029"/>
    <n v="4135"/>
    <n v="213000000"/>
    <x v="0"/>
    <x v="5"/>
    <n v="0.22755847632421994"/>
  </r>
  <r>
    <s v="R09994"/>
    <x v="2"/>
    <x v="9"/>
    <x v="25"/>
    <x v="249"/>
    <n v="2495"/>
    <n v="142"/>
    <n v="1256"/>
    <n v="184791"/>
    <n v="41625"/>
    <n v="636074"/>
    <n v="42415"/>
    <n v="14978"/>
    <n v="1380000000"/>
    <x v="0"/>
    <x v="3"/>
    <n v="0.22525447667905904"/>
  </r>
  <r>
    <s v="R09995"/>
    <x v="3"/>
    <x v="17"/>
    <x v="28"/>
    <x v="594"/>
    <n v="583"/>
    <n v="1"/>
    <n v="195"/>
    <n v="185374"/>
    <n v="41626"/>
    <n v="636269"/>
    <n v="5247"/>
    <n v="14919"/>
    <n v="68000000"/>
    <x v="0"/>
    <x v="3"/>
    <n v="0.22455144734428775"/>
  </r>
  <r>
    <s v="R09996"/>
    <x v="4"/>
    <x v="12"/>
    <x v="14"/>
    <x v="219"/>
    <n v="1466"/>
    <n v="138"/>
    <n v="3056"/>
    <n v="186840"/>
    <n v="41764"/>
    <n v="639325"/>
    <n v="23456"/>
    <n v="12613"/>
    <n v="331000000"/>
    <x v="1"/>
    <x v="8"/>
    <n v="0.22352815242988652"/>
  </r>
  <r>
    <s v="R09997"/>
    <x v="2"/>
    <x v="9"/>
    <x v="25"/>
    <x v="81"/>
    <n v="502"/>
    <n v="95"/>
    <n v="4297"/>
    <n v="187342"/>
    <n v="41859"/>
    <n v="643622"/>
    <n v="2510"/>
    <n v="19972"/>
    <n v="1380000000"/>
    <x v="1"/>
    <x v="3"/>
    <n v="0.22343628230722423"/>
  </r>
  <r>
    <s v="R09998"/>
    <x v="3"/>
    <x v="6"/>
    <x v="6"/>
    <x v="71"/>
    <n v="4380"/>
    <n v="16"/>
    <n v="2156"/>
    <n v="191722"/>
    <n v="41875"/>
    <n v="645778"/>
    <n v="26280"/>
    <n v="8916"/>
    <n v="68000000"/>
    <x v="1"/>
    <x v="9"/>
    <n v="0.21841520534941217"/>
  </r>
  <r>
    <s v="R09999"/>
    <x v="1"/>
    <x v="15"/>
    <x v="30"/>
    <x v="524"/>
    <n v="1155"/>
    <n v="172"/>
    <n v="4638"/>
    <n v="192877"/>
    <n v="42047"/>
    <n v="650416"/>
    <n v="21945"/>
    <n v="19911"/>
    <n v="213000000"/>
    <x v="1"/>
    <x v="6"/>
    <n v="0.21799903565484738"/>
  </r>
  <r>
    <s v="R10000"/>
    <x v="4"/>
    <x v="13"/>
    <x v="15"/>
    <x v="21"/>
    <n v="1499"/>
    <n v="195"/>
    <n v="40"/>
    <n v="194376"/>
    <n v="42242"/>
    <n v="650456"/>
    <n v="16489"/>
    <n v="18390"/>
    <n v="331000000"/>
    <x v="1"/>
    <x v="5"/>
    <n v="0.217321068444663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5C8D2A-C1B2-49D4-8BB9-26DDB80A9831}"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41:Z45" firstHeaderRow="1" firstDataRow="1" firstDataCol="1"/>
  <pivotFields count="21">
    <pivotField showAll="0"/>
    <pivotField showAll="0">
      <items count="5">
        <item x="1"/>
        <item x="2"/>
        <item x="0"/>
        <item h="1" x="3"/>
        <item t="default"/>
      </items>
    </pivotField>
    <pivotField axis="axisRow"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dataField="1"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2A98C9-C186-4E53-A227-DF52802D2718}"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V118:W125"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axis="axisRow"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DA5BAA-1A35-4336-943B-01DB3D1D9D56}"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V111:W115"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axis="axisRow" showAll="0">
      <items count="5">
        <item x="0"/>
        <item x="2"/>
        <item x="1"/>
        <item h="1" x="3"/>
        <item t="default"/>
      </items>
    </pivotField>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2" count="1" selected="0">
            <x v="0"/>
          </reference>
        </references>
      </pivotArea>
    </chartFormat>
    <chartFormat chart="9" format="15">
      <pivotArea type="data" outline="0" fieldPosition="0">
        <references count="2">
          <reference field="4294967294" count="1" selected="0">
            <x v="0"/>
          </reference>
          <reference field="12" count="1" selected="0">
            <x v="1"/>
          </reference>
        </references>
      </pivotArea>
    </chartFormat>
    <chartFormat chart="9" format="16">
      <pivotArea type="data" outline="0" fieldPosition="0">
        <references count="2">
          <reference field="4294967294" count="1" selected="0">
            <x v="0"/>
          </reference>
          <reference field="1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F11AB1-A57B-469C-A4CD-DA898A7EBE62}"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V11:W15" firstHeaderRow="1" firstDataRow="1" firstDataCol="1"/>
  <pivotFields count="21">
    <pivotField showAll="0"/>
    <pivotField axis="axisRow" showAll="0" sortType="descending">
      <items count="5">
        <item x="1"/>
        <item x="2"/>
        <item x="0"/>
        <item h="1"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v="2"/>
    </i>
    <i>
      <x/>
    </i>
    <i>
      <x v="1"/>
    </i>
    <i t="grand">
      <x/>
    </i>
  </rowItems>
  <colItems count="1">
    <i/>
  </colItems>
  <dataFields count="1">
    <dataField name="Sum of Total" fld="9" baseField="0" baseItem="0"/>
  </dataFields>
  <chartFormats count="3">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A8D3F9-7619-45AB-A4F6-D3AFA21C2661}"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31:Z38"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axis="axisRow" showAll="0">
      <items count="8">
        <item x="5"/>
        <item x="1"/>
        <item x="2"/>
        <item x="4"/>
        <item x="3"/>
        <item x="0"/>
        <item h="1" x="6"/>
        <item t="default"/>
      </items>
    </pivotField>
    <pivotField showAll="0"/>
    <pivotField showAll="0"/>
    <pivotField showAll="0"/>
    <pivotField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dataField="1"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1E48CC-B153-4FEA-A4B1-FDFDF9E0B8D2}"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V18:W108"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axis="axisRow" showAll="0">
      <items count="91">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h="1" x="89"/>
        <item t="default"/>
      </items>
    </pivotField>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chartFormats count="2">
    <chartFormat chart="2"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0C4364-5503-4B44-81F0-7BDA57AAB831}"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14:Z17"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axis="axisRow" showAll="0">
      <items count="4">
        <item x="0"/>
        <item x="1"/>
        <item h="1" x="2"/>
        <item t="default"/>
      </items>
    </pivotField>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32A433-5E27-4262-AF80-CB572BEC8076}"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V4:W8" firstHeaderRow="1" firstDataRow="1" firstDataCol="1"/>
  <pivotFields count="21">
    <pivotField showAll="0"/>
    <pivotField showAll="0">
      <items count="5">
        <item x="1"/>
        <item x="2"/>
        <item x="0"/>
        <item h="1" x="3"/>
        <item t="default"/>
      </items>
    </pivotField>
    <pivotField axis="axisRow" showAll="0">
      <items count="5">
        <item x="3"/>
        <item x="1"/>
        <item x="0"/>
        <item x="2"/>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v="1"/>
    </i>
    <i>
      <x v="2"/>
    </i>
    <i>
      <x v="3"/>
    </i>
    <i t="grand">
      <x/>
    </i>
  </rowItems>
  <colItems count="1">
    <i/>
  </colItems>
  <dataFields count="1">
    <dataField name="Sum of Total" fld="9" baseField="0" baseItem="0"/>
  </dataField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CBB53D-3909-453A-9586-43834DC83132}" name="PivotTable2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Y48:AA55" firstHeaderRow="0"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axis="axisRow"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dataField="1"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gross income" fld="15" baseField="0" baseItem="0"/>
    <dataField name="Sum of Total" fld="9"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54E72B-85EE-4C56-AE1E-A0EC0E220E45}"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4:Z11"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axis="axisRow" showAll="0">
      <items count="8">
        <item x="5"/>
        <item x="1"/>
        <item x="2"/>
        <item x="4"/>
        <item x="3"/>
        <item x="0"/>
        <item h="1" x="6"/>
        <item t="default"/>
      </items>
    </pivotField>
    <pivotField showAll="0"/>
    <pivotField showAll="0"/>
    <pivotField showAll="0"/>
    <pivotField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dataField="1"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E87F81-75A8-4DEF-8C48-DA256E6A787C}"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20:AB28" firstHeaderRow="1" firstDataRow="2"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axis="axisCol" showAll="0">
      <items count="4">
        <item x="1"/>
        <item x="0"/>
        <item x="2"/>
        <item t="default"/>
      </items>
    </pivotField>
    <pivotField axis="axisRow"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37AFB6-C7C5-4DE0-A43D-97DFAED1F36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E19:AE20" firstHeaderRow="1" firstDataRow="1" firstDataCol="0"/>
  <pivotFields count="21">
    <pivotField dataField="1"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7CEF8B6-B0DE-4CBE-AB7C-4E602D3E4459}" name="PivotTable2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58:Z148"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axis="axisRow" showAll="0">
      <items count="91">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h="1" x="89"/>
        <item t="default"/>
      </items>
    </pivotField>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97CADB7-7DAE-4D83-B4C7-AF3F7633625F}"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E4:AF16"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0"/>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208E084-59A1-485C-B3D3-9D9615CCC508}"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L2:M8" firstHeaderRow="1" firstDataRow="1" firstDataCol="1"/>
  <pivotFields count="17">
    <pivotField showAll="0"/>
    <pivotField axis="axisRow"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6"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13">
        <item x="4"/>
        <item x="9"/>
        <item x="1"/>
        <item x="0"/>
        <item x="5"/>
        <item x="11"/>
        <item x="10"/>
        <item x="6"/>
        <item x="2"/>
        <item x="8"/>
        <item x="7"/>
        <item x="3"/>
        <item t="default"/>
      </items>
    </pivotField>
    <pivotField numFmtId="9" showAll="0"/>
  </pivotFields>
  <rowFields count="1">
    <field x="1"/>
  </rowFields>
  <rowItems count="6">
    <i>
      <x/>
    </i>
    <i>
      <x v="1"/>
    </i>
    <i>
      <x v="2"/>
    </i>
    <i>
      <x v="3"/>
    </i>
    <i>
      <x v="4"/>
    </i>
    <i t="grand">
      <x/>
    </i>
  </rowItems>
  <colItems count="1">
    <i/>
  </colItems>
  <dataFields count="1">
    <dataField name="Sum of VaccineDoses" fld="12" baseField="0" baseItem="0"/>
  </dataField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 count="1" selected="0">
            <x v="0"/>
          </reference>
        </references>
      </pivotArea>
    </chartFormat>
    <chartFormat chart="2" format="14">
      <pivotArea type="data" outline="0" fieldPosition="0">
        <references count="2">
          <reference field="4294967294" count="1" selected="0">
            <x v="0"/>
          </reference>
          <reference field="1" count="1" selected="0">
            <x v="1"/>
          </reference>
        </references>
      </pivotArea>
    </chartFormat>
    <chartFormat chart="2" format="15">
      <pivotArea type="data" outline="0" fieldPosition="0">
        <references count="2">
          <reference field="4294967294" count="1" selected="0">
            <x v="0"/>
          </reference>
          <reference field="1" count="1" selected="0">
            <x v="2"/>
          </reference>
        </references>
      </pivotArea>
    </chartFormat>
    <chartFormat chart="2" format="16">
      <pivotArea type="data" outline="0" fieldPosition="0">
        <references count="2">
          <reference field="4294967294" count="1" selected="0">
            <x v="0"/>
          </reference>
          <reference field="1" count="1" selected="0">
            <x v="3"/>
          </reference>
        </references>
      </pivotArea>
    </chartFormat>
    <chartFormat chart="2" format="17">
      <pivotArea type="data" outline="0" fieldPosition="0">
        <references count="2">
          <reference field="4294967294" count="1" selected="0">
            <x v="0"/>
          </reference>
          <reference field="1" count="1" selected="0">
            <x v="4"/>
          </reference>
        </references>
      </pivotArea>
    </chartFormat>
  </chartFormats>
  <pivotTableStyleInfo showRowHeaders="1" showColHeaders="1" showRowStripes="0" showColStripes="0" showLastColumn="1"/>
  <filters count="1">
    <filter fld="4" type="dateBetween" evalOrder="-1" id="54" name="ReportDate">
      <autoFilter ref="A1">
        <filterColumn colId="0">
          <customFilters and="1">
            <customFilter operator="greaterThanOrEqual" val="4383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E2269F5-0D75-44D6-860D-0FB87C1B16A4}"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I3:J41" firstHeaderRow="1" firstDataRow="1" firstDataCol="1"/>
  <pivotFields count="17">
    <pivotField showAll="0"/>
    <pivotField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axis="axisRow" showAll="0" sortType="descending">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autoSortScope>
        <pivotArea dataOnly="0" outline="0" fieldPosition="0">
          <references count="1">
            <reference field="4294967294" count="1" selected="0">
              <x v="0"/>
            </reference>
          </references>
        </pivotArea>
      </autoSortScope>
    </pivotField>
    <pivotField numFmtId="166"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dataField="1" showAll="0"/>
    <pivotField showAll="0"/>
    <pivotField showAll="0"/>
    <pivotField showAll="0"/>
    <pivotField showAll="0"/>
    <pivotField showAll="0"/>
    <pivotField showAll="0">
      <items count="3">
        <item x="0"/>
        <item x="1"/>
        <item t="default"/>
      </items>
    </pivotField>
    <pivotField showAll="0">
      <items count="13">
        <item x="4"/>
        <item x="9"/>
        <item x="1"/>
        <item x="0"/>
        <item x="5"/>
        <item x="11"/>
        <item x="10"/>
        <item x="6"/>
        <item x="2"/>
        <item x="8"/>
        <item x="7"/>
        <item x="3"/>
        <item t="default"/>
      </items>
    </pivotField>
    <pivotField numFmtId="9" showAll="0"/>
  </pivotFields>
  <rowFields count="1">
    <field x="3"/>
  </rowFields>
  <rowItems count="38">
    <i>
      <x v="14"/>
    </i>
    <i>
      <x v="8"/>
    </i>
    <i>
      <x v="3"/>
    </i>
    <i>
      <x v="2"/>
    </i>
    <i>
      <x/>
    </i>
    <i>
      <x v="17"/>
    </i>
    <i>
      <x v="36"/>
    </i>
    <i>
      <x v="22"/>
    </i>
    <i>
      <x v="13"/>
    </i>
    <i>
      <x v="25"/>
    </i>
    <i>
      <x v="15"/>
    </i>
    <i>
      <x v="16"/>
    </i>
    <i>
      <x v="33"/>
    </i>
    <i>
      <x v="32"/>
    </i>
    <i>
      <x v="19"/>
    </i>
    <i>
      <x v="23"/>
    </i>
    <i>
      <x v="7"/>
    </i>
    <i>
      <x v="1"/>
    </i>
    <i>
      <x v="31"/>
    </i>
    <i>
      <x v="34"/>
    </i>
    <i>
      <x v="18"/>
    </i>
    <i>
      <x v="35"/>
    </i>
    <i>
      <x v="29"/>
    </i>
    <i>
      <x v="20"/>
    </i>
    <i>
      <x v="28"/>
    </i>
    <i>
      <x v="6"/>
    </i>
    <i>
      <x v="21"/>
    </i>
    <i>
      <x v="30"/>
    </i>
    <i>
      <x v="4"/>
    </i>
    <i>
      <x v="10"/>
    </i>
    <i>
      <x v="24"/>
    </i>
    <i>
      <x v="26"/>
    </i>
    <i>
      <x v="11"/>
    </i>
    <i>
      <x v="12"/>
    </i>
    <i>
      <x v="27"/>
    </i>
    <i>
      <x v="5"/>
    </i>
    <i>
      <x v="9"/>
    </i>
    <i t="grand">
      <x/>
    </i>
  </rowItems>
  <colItems count="1">
    <i/>
  </colItems>
  <dataFields count="1">
    <dataField name="Sum of TotalCases" fld="8"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4" type="dateBetween" evalOrder="-1" id="54" name="ReportDate">
      <autoFilter ref="A1">
        <filterColumn colId="0">
          <customFilters and="1">
            <customFilter operator="greaterThanOrEqual" val="4383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0F339AA-FAFA-4594-ADE0-20264D37C92F}"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F3:G16" firstHeaderRow="1" firstDataRow="1" firstDataCol="1"/>
  <pivotFields count="17">
    <pivotField showAll="0"/>
    <pivotField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6"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13">
        <item x="4"/>
        <item x="9"/>
        <item x="1"/>
        <item x="0"/>
        <item x="5"/>
        <item x="11"/>
        <item x="10"/>
        <item x="6"/>
        <item x="2"/>
        <item x="8"/>
        <item x="7"/>
        <item x="3"/>
        <item t="default"/>
      </items>
    </pivotField>
    <pivotField numFmtId="9" showAll="0"/>
  </pivotFields>
  <rowFields count="1">
    <field x="15"/>
  </rowFields>
  <rowItems count="13">
    <i>
      <x/>
    </i>
    <i>
      <x v="1"/>
    </i>
    <i>
      <x v="2"/>
    </i>
    <i>
      <x v="3"/>
    </i>
    <i>
      <x v="4"/>
    </i>
    <i>
      <x v="5"/>
    </i>
    <i>
      <x v="6"/>
    </i>
    <i>
      <x v="7"/>
    </i>
    <i>
      <x v="8"/>
    </i>
    <i>
      <x v="9"/>
    </i>
    <i>
      <x v="10"/>
    </i>
    <i>
      <x v="11"/>
    </i>
    <i t="grand">
      <x/>
    </i>
  </rowItems>
  <colItems count="1">
    <i/>
  </colItems>
  <dataFields count="1">
    <dataField name="Sum of NewCases" fld="5"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4" type="dateBetween" evalOrder="-1" id="54" name="ReportDate">
      <autoFilter ref="A1">
        <filterColumn colId="0">
          <customFilters and="1">
            <customFilter operator="greaterThanOrEqual" val="4383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52803F1-9B9F-41A3-8AE3-F0A26E1BD9C9}"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9" firstHeaderRow="1" firstDataRow="1" firstDataCol="1"/>
  <pivotFields count="17">
    <pivotField showAll="0"/>
    <pivotField axis="axisRow"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6"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 showAll="0">
      <items count="13">
        <item x="4"/>
        <item x="9"/>
        <item x="1"/>
        <item x="0"/>
        <item x="5"/>
        <item x="11"/>
        <item x="10"/>
        <item x="6"/>
        <item x="2"/>
        <item x="8"/>
        <item x="7"/>
        <item x="3"/>
        <item t="default"/>
      </items>
    </pivotField>
    <pivotField numFmtId="9" showAll="0"/>
  </pivotFields>
  <rowFields count="1">
    <field x="1"/>
  </rowFields>
  <rowItems count="6">
    <i>
      <x/>
    </i>
    <i>
      <x v="1"/>
    </i>
    <i>
      <x v="2"/>
    </i>
    <i>
      <x v="3"/>
    </i>
    <i>
      <x v="4"/>
    </i>
    <i t="grand">
      <x/>
    </i>
  </rowItems>
  <colItems count="1">
    <i/>
  </colItems>
  <dataFields count="1">
    <dataField name="Sum of TotalRecovered" fld="10" baseField="0" baseItem="0"/>
  </dataFields>
  <chartFormats count="1">
    <chartFormat chart="2" format="8"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4" type="dateBetween" evalOrder="-1" id="54" name="ReportDate">
      <autoFilter ref="A1">
        <filterColumn colId="0">
          <customFilters and="1">
            <customFilter operator="greaterThanOrEqual" val="4383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1CB343F-04CF-4EB2-BE6E-684D8C7873B5}"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9:E30" firstHeaderRow="0" firstDataRow="1" firstDataCol="0"/>
  <pivotFields count="17">
    <pivotField showAll="0"/>
    <pivotField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6"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dataField="1" showAll="0"/>
    <pivotField dataField="1" showAll="0"/>
    <pivotField dataField="1" showAll="0"/>
    <pivotField showAll="0"/>
    <pivotField dataField="1" showAll="0"/>
    <pivotField showAll="0"/>
    <pivotField showAll="0">
      <items count="3">
        <item x="0"/>
        <item x="1"/>
        <item t="default"/>
      </items>
    </pivotField>
    <pivotField showAll="0">
      <items count="13">
        <item x="4"/>
        <item x="9"/>
        <item x="1"/>
        <item x="0"/>
        <item x="5"/>
        <item x="11"/>
        <item x="10"/>
        <item x="6"/>
        <item x="2"/>
        <item x="8"/>
        <item x="7"/>
        <item x="3"/>
        <item t="default"/>
      </items>
    </pivotField>
    <pivotField numFmtId="9" showAll="0"/>
  </pivotFields>
  <rowItems count="1">
    <i/>
  </rowItems>
  <colFields count="1">
    <field x="-2"/>
  </colFields>
  <colItems count="4">
    <i>
      <x/>
    </i>
    <i i="1">
      <x v="1"/>
    </i>
    <i i="2">
      <x v="2"/>
    </i>
    <i i="3">
      <x v="3"/>
    </i>
  </colItems>
  <dataFields count="4">
    <dataField name="Sum of TotalCases" fld="8" baseField="0" baseItem="0"/>
    <dataField name="Sum of TotalDeaths" fld="9" baseField="0" baseItem="0"/>
    <dataField name="Sum of TotalRecovered" fld="10" baseField="0" baseItem="0"/>
    <dataField name="Sum of VaccineDoses" fld="12" baseField="0" baseItem="0"/>
  </dataFields>
  <pivotTableStyleInfo showRowHeaders="1" showColHeaders="1" showRowStripes="0" showColStripes="0" showLastColumn="1"/>
  <filters count="1">
    <filter fld="4" type="dateBetween" evalOrder="-1" id="54" name="ReportDate">
      <autoFilter ref="A1">
        <filterColumn colId="0">
          <customFilters and="1">
            <customFilter operator="greaterThanOrEqual" val="43831"/>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BB0F4570-203D-4B0C-BD80-0EDC8D480272}" sourceName="Branch">
  <pivotTables>
    <pivotTable tabId="2" name="PivotTable21"/>
    <pivotTable tabId="2" name="PivotTable1"/>
    <pivotTable tabId="2" name="PivotTable13"/>
    <pivotTable tabId="2" name="PivotTable14"/>
    <pivotTable tabId="2" name="PivotTable15"/>
    <pivotTable tabId="2" name="PivotTable16"/>
    <pivotTable tabId="2" name="PivotTable17"/>
    <pivotTable tabId="2" name="PivotTable19"/>
    <pivotTable tabId="2" name="PivotTable20"/>
    <pivotTable tabId="2" name="PivotTable22"/>
    <pivotTable tabId="2" name="PivotTable23"/>
    <pivotTable tabId="2" name="PivotTable24"/>
    <pivotTable tabId="2" name="PivotTable25"/>
    <pivotTable tabId="2" name="PivotTable26"/>
  </pivotTables>
  <data>
    <tabular pivotCacheId="518473042">
      <items count="4">
        <i x="1" s="1"/>
        <i x="2" s="1"/>
        <i x="0"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EEA37DC-5445-4C44-8E1A-48971F0AE934}" sourceName="Gender">
  <pivotTables>
    <pivotTable tabId="2" name="PivotTable21"/>
    <pivotTable tabId="2" name="PivotTable1"/>
    <pivotTable tabId="2" name="PivotTable13"/>
    <pivotTable tabId="2" name="PivotTable14"/>
    <pivotTable tabId="2" name="PivotTable15"/>
    <pivotTable tabId="2" name="PivotTable16"/>
    <pivotTable tabId="2" name="PivotTable17"/>
    <pivotTable tabId="2" name="PivotTable19"/>
    <pivotTable tabId="2" name="PivotTable20"/>
    <pivotTable tabId="2" name="PivotTable22"/>
    <pivotTable tabId="2" name="PivotTable23"/>
    <pivotTable tabId="2" name="PivotTable24"/>
    <pivotTable tabId="2" name="PivotTable25"/>
    <pivotTable tabId="2" name="PivotTable26"/>
  </pivotTables>
  <data>
    <tabular pivotCacheId="518473042">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761F40A6-D2F2-4D96-871E-555155F245C5}" sourceName="City">
  <pivotTables>
    <pivotTable tabId="2" name="PivotTable21"/>
    <pivotTable tabId="2" name="PivotTable1"/>
    <pivotTable tabId="2" name="PivotTable13"/>
    <pivotTable tabId="2" name="PivotTable14"/>
    <pivotTable tabId="2" name="PivotTable15"/>
    <pivotTable tabId="2" name="PivotTable16"/>
    <pivotTable tabId="2" name="PivotTable17"/>
    <pivotTable tabId="2" name="PivotTable19"/>
    <pivotTable tabId="2" name="PivotTable20"/>
    <pivotTable tabId="2" name="PivotTable22"/>
    <pivotTable tabId="2" name="PivotTable23"/>
    <pivotTable tabId="2" name="PivotTable24"/>
    <pivotTable tabId="2" name="PivotTable25"/>
    <pivotTable tabId="2" name="PivotTable26"/>
  </pivotTables>
  <data>
    <tabular pivotCacheId="518473042">
      <items count="4">
        <i x="2" s="1"/>
        <i x="0"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DCA4E2FD-9149-4618-9D02-81190C45E75D}" sourceName="Product line">
  <pivotTables>
    <pivotTable tabId="2" name="PivotTable21"/>
    <pivotTable tabId="2" name="PivotTable1"/>
    <pivotTable tabId="2" name="PivotTable13"/>
    <pivotTable tabId="2" name="PivotTable14"/>
    <pivotTable tabId="2" name="PivotTable15"/>
    <pivotTable tabId="2" name="PivotTable16"/>
    <pivotTable tabId="2" name="PivotTable17"/>
    <pivotTable tabId="2" name="PivotTable19"/>
    <pivotTable tabId="2" name="PivotTable20"/>
    <pivotTable tabId="2" name="PivotTable22"/>
    <pivotTable tabId="2" name="PivotTable23"/>
    <pivotTable tabId="2" name="PivotTable24"/>
    <pivotTable tabId="2" name="PivotTable25"/>
    <pivotTable tabId="2" name="PivotTable26"/>
  </pivotTables>
  <data>
    <tabular pivotCacheId="518473042">
      <items count="7">
        <i x="5" s="1"/>
        <i x="1" s="1"/>
        <i x="2" s="1"/>
        <i x="4" s="1"/>
        <i x="3" s="1"/>
        <i x="0" s="1"/>
        <i x="6"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87A24D6-3B50-4E12-A540-A1759AD1ABD9}" sourceName="Country">
  <pivotTables>
    <pivotTable tabId="9" name="PivotTable1"/>
    <pivotTable tabId="9" name="PivotTable2"/>
    <pivotTable tabId="9" name="PivotTable3"/>
    <pivotTable tabId="9" name="PivotTable4"/>
    <pivotTable tabId="9" name="PivotTable5"/>
  </pivotTables>
  <data>
    <tabular pivotCacheId="1245390790">
      <items count="5">
        <i x="1" s="1"/>
        <i x="0" s="1"/>
        <i x="2"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62CB789-3F68-473D-A3D2-B336F255817E}" sourceName="State">
  <pivotTables>
    <pivotTable tabId="9" name="PivotTable1"/>
    <pivotTable tabId="9" name="PivotTable2"/>
    <pivotTable tabId="9" name="PivotTable3"/>
    <pivotTable tabId="9" name="PivotTable4"/>
    <pivotTable tabId="9" name="PivotTable5"/>
  </pivotTables>
  <data>
    <tabular pivotCacheId="1245390790">
      <items count="20">
        <i x="18" s="1"/>
        <i x="4" s="1"/>
        <i x="0" s="1"/>
        <i x="8" s="1"/>
        <i x="7" s="1"/>
        <i x="17" s="1"/>
        <i x="14" s="1"/>
        <i x="16" s="1"/>
        <i x="9" s="1"/>
        <i x="2" s="1"/>
        <i x="5" s="1"/>
        <i x="15" s="1"/>
        <i x="12" s="1"/>
        <i x="10" s="1"/>
        <i x="3" s="1"/>
        <i x="1" s="1"/>
        <i x="19" s="1"/>
        <i x="6" s="1"/>
        <i x="13" s="1"/>
        <i x="1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3EBD6655-B28A-4BC9-A7FA-5DC7C8F99B29}" sourceName="City">
  <pivotTables>
    <pivotTable tabId="9" name="PivotTable1"/>
    <pivotTable tabId="9" name="PivotTable2"/>
    <pivotTable tabId="9" name="PivotTable3"/>
    <pivotTable tabId="9" name="PivotTable4"/>
    <pivotTable tabId="9" name="PivotTable5"/>
  </pivotTables>
  <data>
    <tabular pivotCacheId="1245390790">
      <items count="37">
        <i x="25" s="1"/>
        <i x="11" s="1"/>
        <i x="18" s="1"/>
        <i x="0" s="1"/>
        <i x="14" s="1"/>
        <i x="1" s="1"/>
        <i x="12" s="1"/>
        <i x="15" s="1"/>
        <i x="7" s="1"/>
        <i x="10" s="1"/>
        <i x="35" s="1"/>
        <i x="22" s="1"/>
        <i x="27" s="1"/>
        <i x="6" s="1"/>
        <i x="19" s="1"/>
        <i x="21" s="1"/>
        <i x="29" s="1"/>
        <i x="36" s="1"/>
        <i x="20" s="1"/>
        <i x="8" s="1"/>
        <i x="28" s="1"/>
        <i x="16" s="1"/>
        <i x="5" s="1"/>
        <i x="24" s="1"/>
        <i x="9" s="1"/>
        <i x="17" s="1"/>
        <i x="31" s="1"/>
        <i x="4" s="1"/>
        <i x="32" s="1"/>
        <i x="13" s="1"/>
        <i x="3" s="1"/>
        <i x="23" s="1"/>
        <i x="34" s="1"/>
        <i x="26" s="1"/>
        <i x="33" s="1"/>
        <i x="2" s="1"/>
        <i x="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189152C6-D5C5-4FA8-BAC5-180D25192526}" cache="Slicer_Branch1" caption="Branch" style="SlicerStyleDark1" rowHeight="209550"/>
  <slicer name="Gender" xr10:uid="{39695C8A-672F-4673-8EAE-EC8DAF464018}" cache="Slicer_Gender" caption="Gender" style="SlicerStyleDark1" rowHeight="209550"/>
  <slicer name="City" xr10:uid="{99A3239B-FA43-4CC1-82BC-2A610938EEB3}" cache="Slicer_City1" caption="City" style="SlicerStyleDark1" rowHeight="209550"/>
  <slicer name="Product line" xr10:uid="{12762AE4-D4DE-4EB1-8EC3-0D5C425C566C}" cache="Slicer_Product_line1" caption="Product line" style="SlicerStyleDark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2C5CC15-74EC-4414-87C9-9DA544B88514}" cache="Slicer_Country" caption="Country" style="SlicerStyleLight6" rowHeight="209550"/>
  <slicer name="State" xr10:uid="{B3A889DA-1BBB-4980-8D3F-C717C5FA56A4}" cache="Slicer_State" caption="State" style="SlicerStyleLight6" rowHeight="209550"/>
  <slicer name="City 1" xr10:uid="{6D7FBCDB-C459-4F87-A1CE-809482940512}" cache="Slicer_City2" caption="City" style="SlicerStyleLight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78B1F4-8400-40D2-B0C2-03BBDC561EEC}" name="Table2" displayName="Table2" ref="A1:T2068" totalsRowShown="0" headerRowDxfId="41" dataDxfId="40">
  <autoFilter ref="A1:T2068" xr:uid="{FA78B1F4-8400-40D2-B0C2-03BBDC561EEC}"/>
  <tableColumns count="20">
    <tableColumn id="1" xr3:uid="{22469C36-82F9-4D14-A9F1-620472024C1D}" name="Invoice ID" dataDxfId="39"/>
    <tableColumn id="2" xr3:uid="{9187B103-CC24-4CD2-B325-686B6BD1655F}" name="Branch" dataDxfId="38"/>
    <tableColumn id="3" xr3:uid="{6F6FC461-B1D0-4231-8611-CDE9F2091229}" name="City" dataDxfId="37"/>
    <tableColumn id="4" xr3:uid="{384D22AE-040A-4DDC-A085-BC6AFD81C278}" name="Customer type" dataDxfId="36"/>
    <tableColumn id="5" xr3:uid="{D9BCDCED-A6A8-47B2-A4A1-680721BBBF21}" name="Gender" dataDxfId="35"/>
    <tableColumn id="6" xr3:uid="{8202FBF6-C9A7-48EA-A8E7-204413D60705}" name="Product line" dataCellStyle="Normal"/>
    <tableColumn id="7" xr3:uid="{9D33CFB4-8C83-4964-B9B8-81C1ACC51339}" name="Unit price" dataDxfId="34"/>
    <tableColumn id="8" xr3:uid="{C7F2D511-4D18-4E3E-B49D-AB1944762F01}" name="Quantity" dataDxfId="33"/>
    <tableColumn id="9" xr3:uid="{64D0AEF2-82B0-4BAB-8F12-22F68380DB29}" name="Tax 5%" dataDxfId="32"/>
    <tableColumn id="10" xr3:uid="{8F02E511-B718-447F-8D76-EC2A35D8C2F6}" name="Total" dataDxfId="31"/>
    <tableColumn id="11" xr3:uid="{3728A853-1D6F-4679-8F3A-03E16F9649E8}" name="Date" dataDxfId="30"/>
    <tableColumn id="12" xr3:uid="{D6BDB914-1245-4806-A241-951F617EED58}" name="Time" dataDxfId="29"/>
    <tableColumn id="13" xr3:uid="{FFED9CC1-25FA-4DE8-A939-CB461B6AD2B9}" name="Payment" dataDxfId="28"/>
    <tableColumn id="14" xr3:uid="{BA06EAAF-C711-47F3-B659-1099BF7C9B93}" name="cogs" dataDxfId="27"/>
    <tableColumn id="15" xr3:uid="{4753C9F0-8434-4572-8BB6-526A4059E535}" name="gross margin percentage" dataDxfId="26"/>
    <tableColumn id="16" xr3:uid="{47E21E2E-3DAB-485E-A39F-52F6A4853919}" name="gross income" dataDxfId="25"/>
    <tableColumn id="17" xr3:uid="{C18D42A9-B11A-4FDE-BC08-27F09EEFF664}" name="Rating" dataDxfId="24"/>
    <tableColumn id="18" xr3:uid="{376E990B-B8BD-4EC7-8394-2EBF416799A1}" name="Day" dataDxfId="23">
      <calculatedColumnFormula>DAY(Table2[[#This Row],[Date]])</calculatedColumnFormula>
    </tableColumn>
    <tableColumn id="19" xr3:uid="{6B43CCB3-116B-40FB-B024-8843E6B0297B}" name="Month" dataDxfId="22">
      <calculatedColumnFormula>MONTH(Table2[[#This Row],[Date]])</calculatedColumnFormula>
    </tableColumn>
    <tableColumn id="20" xr3:uid="{3B7BB517-A985-4408-A137-B0B173887684}" name="year" dataDxfId="21"/>
  </tableColumns>
  <tableStyleInfo name="TableStyleDark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524844-A893-4754-8148-3D9683A2B0CC}" name="Table1" displayName="Table1" ref="A1:Q10001" totalsRowShown="0" headerRowDxfId="20" dataDxfId="18" headerRowBorderDxfId="19" tableBorderDxfId="17">
  <autoFilter ref="A1:Q10001" xr:uid="{B5524844-A893-4754-8148-3D9683A2B0CC}"/>
  <tableColumns count="17">
    <tableColumn id="1" xr3:uid="{B6B70AE9-4031-4A4E-94D2-F0F2FECD3CF9}" name="RecordID" dataDxfId="16"/>
    <tableColumn id="2" xr3:uid="{DFEB6CC1-273E-471C-8CD5-CDA98D7AC659}" name="Country" dataDxfId="15"/>
    <tableColumn id="3" xr3:uid="{DE838810-8ACB-46BB-9EA8-34B0922933C0}" name="State" dataDxfId="14"/>
    <tableColumn id="4" xr3:uid="{5584545F-71A8-4D90-BA92-88C5BB0412B6}" name="City" dataDxfId="13"/>
    <tableColumn id="5" xr3:uid="{07280396-B5A1-4BB5-A1D8-F18FD6DB1F6F}" name="ReportDate" dataDxfId="12"/>
    <tableColumn id="6" xr3:uid="{E2E5B969-5AA4-46C9-BD2E-4E56684A2EB1}" name="NewCases" dataDxfId="11"/>
    <tableColumn id="7" xr3:uid="{6055A3E4-9D92-44B2-903B-F7E2CF0BE497}" name="NewDeaths" dataDxfId="10"/>
    <tableColumn id="8" xr3:uid="{9B7B3083-CB11-4003-AC3D-05AE0AB5E52A}" name="NewRecoveries" dataDxfId="9"/>
    <tableColumn id="9" xr3:uid="{2F3CC692-E281-4C4D-B033-50165A267B28}" name="TotalCases" dataDxfId="8"/>
    <tableColumn id="10" xr3:uid="{08D9903C-BC5D-4073-9773-7ED85106A20F}" name="TotalDeaths" dataDxfId="7"/>
    <tableColumn id="11" xr3:uid="{804A4FC4-6485-4C8E-84F5-C6E642D6B2EF}" name="TotalRecovered" dataDxfId="6"/>
    <tableColumn id="12" xr3:uid="{371F98EF-4BA9-477B-96E2-04B93091042D}" name="TestConducted" dataDxfId="5"/>
    <tableColumn id="13" xr3:uid="{C5902C13-981E-4F45-A4CE-DF054FB21B84}" name="VaccineDoses" dataDxfId="4"/>
    <tableColumn id="14" xr3:uid="{CF147F1C-CEC6-4C10-A66C-2A21616168C7}" name="Population" dataDxfId="3"/>
    <tableColumn id="15" xr3:uid="{0DA04EA6-18BE-4BDC-82C2-727809792690}" name="Year" dataDxfId="2">
      <calculatedColumnFormula>YEAR(Table1[[#This Row],[ReportDate]])</calculatedColumnFormula>
    </tableColumn>
    <tableColumn id="16" xr3:uid="{1CF3ACF0-8705-444C-BE2C-28232DD6CFE8}" name="Month" dataDxfId="1">
      <calculatedColumnFormula>TEXT(Table1[[#This Row],[ReportDate]],"mmm")</calculatedColumnFormula>
    </tableColumn>
    <tableColumn id="17" xr3:uid="{1578920D-FFA0-4EFE-9667-ABAD4420E726}" name="Fatality rate" dataDxfId="0" dataCellStyle="Percent">
      <calculatedColumnFormula>Table1[[#This Row],[TotalDeaths]]/Table1[[#This Row],[TotalCases]]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0FE758E7-C5F8-45CD-9A71-ACBF36A003B5}" sourceName="Time">
  <pivotTables>
    <pivotTable tabId="2" name="PivotTable1"/>
    <pivotTable tabId="2" name="PivotTable13"/>
    <pivotTable tabId="2" name="PivotTable14"/>
    <pivotTable tabId="2" name="PivotTable15"/>
    <pivotTable tabId="2" name="PivotTable16"/>
    <pivotTable tabId="2" name="PivotTable17"/>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s>
  <state minimalRefreshVersion="6" lastRefreshVersion="6" pivotCacheId="518473042" filterType="unknown">
    <bounds startDate="1899-12-31T10:00:00" endDate="1901-01-01T20:59: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portDate" xr10:uid="{7E0BF9BF-E1D5-4928-9268-543E44E17E99}" sourceName="ReportDate">
  <pivotTables>
    <pivotTable tabId="9" name="PivotTable1"/>
    <pivotTable tabId="9" name="PivotTable2"/>
    <pivotTable tabId="9" name="PivotTable3"/>
    <pivotTable tabId="9" name="PivotTable4"/>
    <pivotTable tabId="9" name="PivotTable5"/>
  </pivotTables>
  <state minimalRefreshVersion="6" lastRefreshVersion="6" pivotCacheId="1245390790" filterType="dateBetween">
    <selection startDate="2020-01-01T00:00:00" endDate="2022-12-31T00:00:00"/>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1E4ECB71-A3E7-4EE3-AB81-C94EECD92B23}" cache="NativeTimeline_Time" caption="Time" level="2" selectionLevel="2" scrollPosition="1899-12-3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portDate" xr10:uid="{8AA82961-FDAF-4A8F-AA3E-B1B8E3D2F01A}" cache="NativeTimeline_ReportDate" caption="ReportDate" level="2" selectionLevel="0" scrollPosition="2020-01-01T00:00:00" style="TimeSlicerStyleLight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2068"/>
  <sheetViews>
    <sheetView zoomScale="120" workbookViewId="0">
      <pane ySplit="1" topLeftCell="A2" activePane="bottomLeft" state="frozen"/>
      <selection pane="bottomLeft" activeCell="T23" sqref="A2:T2068"/>
    </sheetView>
  </sheetViews>
  <sheetFormatPr defaultColWidth="12.6640625" defaultRowHeight="15.75" customHeight="1" x14ac:dyDescent="0.25"/>
  <cols>
    <col min="1" max="1" width="13.44140625" customWidth="1"/>
    <col min="2" max="2" width="11.21875" customWidth="1"/>
    <col min="3" max="3" width="11.33203125" customWidth="1"/>
    <col min="4" max="4" width="18.5546875" customWidth="1"/>
    <col min="5" max="5" width="11" customWidth="1"/>
    <col min="6" max="6" width="19.33203125" customWidth="1"/>
    <col min="7" max="7" width="13.6640625" customWidth="1"/>
    <col min="8" max="8" width="12.44140625" customWidth="1"/>
    <col min="9" max="9" width="11.88671875" customWidth="1"/>
    <col min="10" max="10" width="10.6640625" customWidth="1"/>
    <col min="12" max="12" width="10.44140625" customWidth="1"/>
    <col min="15" max="15" width="26.6640625" customWidth="1"/>
    <col min="16" max="16" width="17.5546875" customWidth="1"/>
    <col min="21" max="22" width="12.44140625" bestFit="1" customWidth="1"/>
    <col min="23" max="23" width="12.109375" bestFit="1" customWidth="1"/>
    <col min="25" max="25" width="19.6640625" bestFit="1" customWidth="1"/>
    <col min="26" max="26" width="15.5546875" bestFit="1" customWidth="1"/>
    <col min="27" max="28" width="12.109375" bestFit="1" customWidth="1"/>
    <col min="29" max="29" width="14.88671875" bestFit="1" customWidth="1"/>
    <col min="30" max="30" width="12" customWidth="1"/>
    <col min="31" max="31" width="16.77734375" bestFit="1" customWidth="1"/>
    <col min="32" max="32" width="12.109375" bestFit="1" customWidth="1"/>
    <col min="34" max="34" width="12.44140625" bestFit="1" customWidth="1"/>
    <col min="35" max="35" width="12" bestFit="1" customWidth="1"/>
    <col min="39" max="39" width="12.44140625" bestFit="1" customWidth="1"/>
    <col min="40" max="40" width="15.21875" bestFit="1" customWidth="1"/>
    <col min="45" max="45" width="19.6640625" bestFit="1" customWidth="1"/>
    <col min="46" max="46" width="12" bestFit="1" customWidth="1"/>
    <col min="51" max="51" width="12.44140625" bestFit="1" customWidth="1"/>
    <col min="52" max="52" width="12" bestFit="1" customWidth="1"/>
    <col min="61" max="61" width="19.6640625" bestFit="1" customWidth="1"/>
    <col min="62" max="62" width="12" bestFit="1" customWidth="1"/>
    <col min="66" max="66" width="12.44140625" bestFit="1" customWidth="1"/>
    <col min="67" max="67" width="12" bestFit="1" customWidth="1"/>
  </cols>
  <sheetData>
    <row r="1" spans="1:32" ht="13.2" x14ac:dyDescent="0.25">
      <c r="A1" s="1" t="s">
        <v>0</v>
      </c>
      <c r="B1" s="1" t="s">
        <v>1</v>
      </c>
      <c r="C1" s="1" t="s">
        <v>2</v>
      </c>
      <c r="D1" s="1" t="s">
        <v>3</v>
      </c>
      <c r="E1" s="1" t="s">
        <v>4</v>
      </c>
      <c r="F1" t="s">
        <v>5</v>
      </c>
      <c r="G1" s="1" t="s">
        <v>6</v>
      </c>
      <c r="H1" s="1" t="s">
        <v>7</v>
      </c>
      <c r="I1" s="1" t="s">
        <v>8</v>
      </c>
      <c r="J1" s="6" t="s">
        <v>9</v>
      </c>
      <c r="K1" s="1" t="s">
        <v>10</v>
      </c>
      <c r="L1" s="6" t="s">
        <v>11</v>
      </c>
      <c r="M1" s="1" t="s">
        <v>12</v>
      </c>
      <c r="N1" s="1" t="s">
        <v>13</v>
      </c>
      <c r="O1" s="1" t="s">
        <v>14</v>
      </c>
      <c r="P1" s="1" t="s">
        <v>15</v>
      </c>
      <c r="Q1" s="6" t="s">
        <v>16</v>
      </c>
      <c r="R1" s="1" t="s">
        <v>12228</v>
      </c>
      <c r="S1" s="1" t="s">
        <v>12229</v>
      </c>
      <c r="T1" s="1" t="s">
        <v>12230</v>
      </c>
    </row>
    <row r="2" spans="1:32" ht="13.2" x14ac:dyDescent="0.25">
      <c r="A2" s="1" t="s">
        <v>17</v>
      </c>
      <c r="B2" s="1" t="s">
        <v>18</v>
      </c>
      <c r="C2" s="1" t="s">
        <v>19</v>
      </c>
      <c r="D2" s="1" t="s">
        <v>20</v>
      </c>
      <c r="E2" s="1" t="s">
        <v>21</v>
      </c>
      <c r="F2" t="s">
        <v>22</v>
      </c>
      <c r="G2" s="1">
        <v>10.17</v>
      </c>
      <c r="H2" s="1">
        <v>1</v>
      </c>
      <c r="I2" s="1">
        <v>0.50849999999999995</v>
      </c>
      <c r="J2" s="1">
        <v>10.6785</v>
      </c>
      <c r="K2" s="2">
        <v>43648</v>
      </c>
      <c r="L2" s="3">
        <v>0.59375</v>
      </c>
      <c r="M2" s="1" t="s">
        <v>23</v>
      </c>
      <c r="N2" s="1">
        <v>10.17</v>
      </c>
      <c r="O2" s="1">
        <v>4.7619047620000003</v>
      </c>
      <c r="P2" s="1">
        <v>0.50849999999999995</v>
      </c>
      <c r="Q2" s="1">
        <v>5.9</v>
      </c>
      <c r="R2" s="1">
        <f>DAY(Table2[[#This Row],[Date]])</f>
        <v>2</v>
      </c>
      <c r="S2" s="1">
        <f>MONTH(Table2[[#This Row],[Date]])</f>
        <v>7</v>
      </c>
      <c r="T2" s="1"/>
    </row>
    <row r="3" spans="1:32" ht="12.6" customHeight="1" x14ac:dyDescent="0.25">
      <c r="A3" s="1" t="s">
        <v>24</v>
      </c>
      <c r="B3" s="1" t="s">
        <v>18</v>
      </c>
      <c r="C3" s="1" t="s">
        <v>25</v>
      </c>
      <c r="D3" s="1" t="s">
        <v>20</v>
      </c>
      <c r="E3" s="1" t="s">
        <v>21</v>
      </c>
      <c r="F3" t="s">
        <v>22</v>
      </c>
      <c r="G3" s="1">
        <v>10.17</v>
      </c>
      <c r="H3" s="1">
        <v>1</v>
      </c>
      <c r="I3" s="1">
        <v>0.50849999999999995</v>
      </c>
      <c r="J3" s="1">
        <v>10.6785</v>
      </c>
      <c r="K3" s="4">
        <v>43648</v>
      </c>
      <c r="L3" s="3">
        <v>0.59375</v>
      </c>
      <c r="M3" s="1" t="s">
        <v>23</v>
      </c>
      <c r="N3" s="1">
        <v>10.17</v>
      </c>
      <c r="O3" s="1">
        <v>4.7619047620000003</v>
      </c>
      <c r="P3" s="1">
        <v>0.50849999999999995</v>
      </c>
      <c r="Q3" s="1">
        <v>5.9</v>
      </c>
      <c r="R3" s="1">
        <f>DAY(Table2[[#This Row],[Date]])</f>
        <v>2</v>
      </c>
      <c r="S3" s="1">
        <f>MONTH(Table2[[#This Row],[Date]])</f>
        <v>7</v>
      </c>
      <c r="T3" s="1"/>
    </row>
    <row r="4" spans="1:32" ht="13.2" x14ac:dyDescent="0.25">
      <c r="A4" s="1" t="s">
        <v>26</v>
      </c>
      <c r="B4" s="1" t="s">
        <v>18</v>
      </c>
      <c r="C4" s="1" t="s">
        <v>27</v>
      </c>
      <c r="D4" s="1" t="s">
        <v>28</v>
      </c>
      <c r="E4" s="1" t="s">
        <v>29</v>
      </c>
      <c r="F4" t="s">
        <v>30</v>
      </c>
      <c r="G4" s="1">
        <v>12.09</v>
      </c>
      <c r="H4" s="1">
        <v>1</v>
      </c>
      <c r="I4" s="1">
        <v>0.60450000000000004</v>
      </c>
      <c r="J4" s="1">
        <v>12.6945</v>
      </c>
      <c r="K4" s="1" t="s">
        <v>31</v>
      </c>
      <c r="L4" s="3">
        <v>0.7631944444444444</v>
      </c>
      <c r="M4" s="1" t="s">
        <v>23</v>
      </c>
      <c r="N4" s="1">
        <v>12.09</v>
      </c>
      <c r="O4" s="1">
        <v>4.7619047620000003</v>
      </c>
      <c r="P4" s="1">
        <v>0.60450000000000004</v>
      </c>
      <c r="Q4" s="1">
        <v>8.1999999999999993</v>
      </c>
      <c r="R4" s="1" t="e">
        <f>DAY(Table2[[#This Row],[Date]])</f>
        <v>#VALUE!</v>
      </c>
      <c r="S4" s="1" t="e">
        <f>MONTH(Table2[[#This Row],[Date]])</f>
        <v>#VALUE!</v>
      </c>
      <c r="T4" s="1"/>
      <c r="V4" s="10" t="s">
        <v>12224</v>
      </c>
      <c r="W4" s="11" t="s">
        <v>12227</v>
      </c>
      <c r="Y4" s="10" t="s">
        <v>12224</v>
      </c>
      <c r="Z4" s="11" t="s">
        <v>12231</v>
      </c>
      <c r="AE4" s="10" t="s">
        <v>12224</v>
      </c>
      <c r="AF4" s="11" t="s">
        <v>12227</v>
      </c>
    </row>
    <row r="5" spans="1:32" ht="13.2" x14ac:dyDescent="0.25">
      <c r="A5" s="1" t="s">
        <v>32</v>
      </c>
      <c r="B5" s="1" t="s">
        <v>33</v>
      </c>
      <c r="C5" s="1" t="s">
        <v>25</v>
      </c>
      <c r="D5" s="1" t="s">
        <v>28</v>
      </c>
      <c r="E5" s="1" t="s">
        <v>21</v>
      </c>
      <c r="F5" t="s">
        <v>30</v>
      </c>
      <c r="G5" s="1">
        <v>12.09</v>
      </c>
      <c r="H5" s="1">
        <v>1</v>
      </c>
      <c r="I5" s="1">
        <v>0.60450000000000004</v>
      </c>
      <c r="J5" s="1">
        <v>12.6945</v>
      </c>
      <c r="K5" s="1" t="s">
        <v>31</v>
      </c>
      <c r="L5" s="3">
        <v>0.7631944444444444</v>
      </c>
      <c r="M5" s="1" t="s">
        <v>23</v>
      </c>
      <c r="N5" s="1">
        <v>12.09</v>
      </c>
      <c r="O5" s="1">
        <v>4.7619047620000003</v>
      </c>
      <c r="P5" s="1">
        <v>0.60450000000000004</v>
      </c>
      <c r="Q5" s="1">
        <v>8.1999999999999993</v>
      </c>
      <c r="R5" s="1" t="e">
        <f>DAY(Table2[[#This Row],[Date]])</f>
        <v>#VALUE!</v>
      </c>
      <c r="S5" s="1" t="e">
        <f>MONTH(Table2[[#This Row],[Date]])</f>
        <v>#VALUE!</v>
      </c>
      <c r="T5" s="1"/>
      <c r="V5" s="12" t="s">
        <v>25</v>
      </c>
      <c r="W5" s="11">
        <v>323677.21050000004</v>
      </c>
      <c r="Y5" s="12" t="s">
        <v>84</v>
      </c>
      <c r="Z5" s="11">
        <v>5634.5159999999933</v>
      </c>
      <c r="AE5" s="12" t="s">
        <v>12233</v>
      </c>
      <c r="AF5" s="11">
        <v>62787.154500000011</v>
      </c>
    </row>
    <row r="6" spans="1:32" ht="13.2" x14ac:dyDescent="0.25">
      <c r="A6" s="1" t="s">
        <v>34</v>
      </c>
      <c r="B6" s="1" t="s">
        <v>18</v>
      </c>
      <c r="C6" s="1" t="s">
        <v>27</v>
      </c>
      <c r="D6" s="1" t="s">
        <v>28</v>
      </c>
      <c r="E6" s="1" t="s">
        <v>29</v>
      </c>
      <c r="F6" t="s">
        <v>30</v>
      </c>
      <c r="G6" s="1">
        <v>12.09</v>
      </c>
      <c r="H6" s="1">
        <v>1</v>
      </c>
      <c r="I6" s="1">
        <v>0.60450000000000004</v>
      </c>
      <c r="J6" s="1">
        <v>12.6945</v>
      </c>
      <c r="K6" s="1" t="s">
        <v>31</v>
      </c>
      <c r="L6" s="3">
        <v>0.7631944444444444</v>
      </c>
      <c r="M6" s="1" t="s">
        <v>23</v>
      </c>
      <c r="N6" s="1">
        <v>12.09</v>
      </c>
      <c r="O6" s="1">
        <v>4.7619047620000003</v>
      </c>
      <c r="P6" s="1">
        <v>0.60450000000000004</v>
      </c>
      <c r="Q6" s="1">
        <v>8.1999999999999993</v>
      </c>
      <c r="R6" s="1" t="e">
        <f>DAY(Table2[[#This Row],[Date]])</f>
        <v>#VALUE!</v>
      </c>
      <c r="S6" s="1" t="e">
        <f>MONTH(Table2[[#This Row],[Date]])</f>
        <v>#VALUE!</v>
      </c>
      <c r="T6" s="1"/>
      <c r="V6" s="13" t="s">
        <v>19</v>
      </c>
      <c r="W6" s="23">
        <v>207461.37299999976</v>
      </c>
      <c r="Y6" s="13" t="s">
        <v>30</v>
      </c>
      <c r="Z6" s="23">
        <v>4279.9534999999996</v>
      </c>
      <c r="AE6" s="13" t="s">
        <v>12234</v>
      </c>
      <c r="AF6" s="23">
        <v>61748.284499999943</v>
      </c>
    </row>
    <row r="7" spans="1:32" ht="12.6" customHeight="1" x14ac:dyDescent="0.25">
      <c r="A7" s="1" t="s">
        <v>35</v>
      </c>
      <c r="B7" s="1" t="s">
        <v>33</v>
      </c>
      <c r="C7" s="1" t="s">
        <v>25</v>
      </c>
      <c r="D7" s="1" t="s">
        <v>28</v>
      </c>
      <c r="E7" s="1" t="s">
        <v>21</v>
      </c>
      <c r="F7" t="s">
        <v>30</v>
      </c>
      <c r="G7" s="1">
        <v>12.09</v>
      </c>
      <c r="H7" s="1">
        <v>1</v>
      </c>
      <c r="I7" s="1">
        <v>0.60450000000000004</v>
      </c>
      <c r="J7" s="1">
        <v>12.6945</v>
      </c>
      <c r="K7" s="1" t="s">
        <v>31</v>
      </c>
      <c r="L7" s="3">
        <v>0.7631944444444444</v>
      </c>
      <c r="M7" s="1" t="s">
        <v>23</v>
      </c>
      <c r="N7" s="1">
        <v>12.09</v>
      </c>
      <c r="O7" s="1">
        <v>4.7619047620000003</v>
      </c>
      <c r="P7" s="1">
        <v>0.60450000000000004</v>
      </c>
      <c r="Q7" s="1">
        <v>8.1999999999999993</v>
      </c>
      <c r="R7" s="1" t="e">
        <f>DAY(Table2[[#This Row],[Date]])</f>
        <v>#VALUE!</v>
      </c>
      <c r="S7" s="1" t="e">
        <f>MONTH(Table2[[#This Row],[Date]])</f>
        <v>#VALUE!</v>
      </c>
      <c r="T7" s="1"/>
      <c r="V7" s="13" t="s">
        <v>27</v>
      </c>
      <c r="W7" s="23">
        <v>128133.894</v>
      </c>
      <c r="Y7" s="13" t="s">
        <v>39</v>
      </c>
      <c r="Z7" s="23">
        <v>10483.54850000001</v>
      </c>
      <c r="AE7" s="13" t="s">
        <v>12235</v>
      </c>
      <c r="AF7" s="23">
        <v>51096.769500000002</v>
      </c>
    </row>
    <row r="8" spans="1:32" ht="13.2" x14ac:dyDescent="0.25">
      <c r="A8" s="1" t="s">
        <v>36</v>
      </c>
      <c r="B8" s="1" t="s">
        <v>18</v>
      </c>
      <c r="C8" s="1" t="s">
        <v>19</v>
      </c>
      <c r="D8" s="1" t="s">
        <v>20</v>
      </c>
      <c r="E8" s="1" t="s">
        <v>21</v>
      </c>
      <c r="F8" t="s">
        <v>30</v>
      </c>
      <c r="G8" s="1">
        <v>12.54</v>
      </c>
      <c r="H8" s="1">
        <v>1</v>
      </c>
      <c r="I8" s="1">
        <v>0.627</v>
      </c>
      <c r="J8" s="1">
        <v>13.167</v>
      </c>
      <c r="K8" s="1" t="s">
        <v>37</v>
      </c>
      <c r="L8" s="3">
        <v>0.52638888888888891</v>
      </c>
      <c r="M8" s="1" t="s">
        <v>23</v>
      </c>
      <c r="N8" s="1">
        <v>12.54</v>
      </c>
      <c r="O8" s="1">
        <v>4.7619047620000003</v>
      </c>
      <c r="P8" s="1">
        <v>0.627</v>
      </c>
      <c r="Q8" s="1">
        <v>8.1999999999999993</v>
      </c>
      <c r="R8" s="1" t="e">
        <f>DAY(Table2[[#This Row],[Date]])</f>
        <v>#VALUE!</v>
      </c>
      <c r="S8" s="1" t="e">
        <f>MONTH(Table2[[#This Row],[Date]])</f>
        <v>#VALUE!</v>
      </c>
      <c r="T8" s="1"/>
      <c r="V8" s="14" t="s">
        <v>12225</v>
      </c>
      <c r="W8" s="17">
        <v>659272.4774999998</v>
      </c>
      <c r="Y8" s="13" t="s">
        <v>55</v>
      </c>
      <c r="Z8" s="23">
        <v>2815.6970000000006</v>
      </c>
      <c r="AE8" s="13" t="s">
        <v>12236</v>
      </c>
      <c r="AF8" s="23">
        <v>62859.300000000032</v>
      </c>
    </row>
    <row r="9" spans="1:32" ht="13.2" x14ac:dyDescent="0.25">
      <c r="A9" s="1" t="s">
        <v>38</v>
      </c>
      <c r="B9" s="1" t="s">
        <v>33</v>
      </c>
      <c r="C9" s="1" t="s">
        <v>19</v>
      </c>
      <c r="D9" s="1" t="s">
        <v>20</v>
      </c>
      <c r="E9" s="1" t="s">
        <v>21</v>
      </c>
      <c r="F9" t="s">
        <v>39</v>
      </c>
      <c r="G9" s="1">
        <v>12.54</v>
      </c>
      <c r="H9" s="1">
        <v>1</v>
      </c>
      <c r="I9" s="1">
        <v>0.627</v>
      </c>
      <c r="J9" s="1">
        <v>13.167</v>
      </c>
      <c r="K9" s="1" t="s">
        <v>37</v>
      </c>
      <c r="L9" s="3">
        <v>0.52638888888888891</v>
      </c>
      <c r="M9" s="1" t="s">
        <v>40</v>
      </c>
      <c r="N9" s="1">
        <v>12.54</v>
      </c>
      <c r="O9" s="1">
        <v>4.7619047620000003</v>
      </c>
      <c r="P9" s="1">
        <v>0.627</v>
      </c>
      <c r="Q9" s="1">
        <v>8.1999999999999993</v>
      </c>
      <c r="R9" s="1" t="e">
        <f>DAY(Table2[[#This Row],[Date]])</f>
        <v>#VALUE!</v>
      </c>
      <c r="S9" s="1" t="e">
        <f>MONTH(Table2[[#This Row],[Date]])</f>
        <v>#VALUE!</v>
      </c>
      <c r="T9" s="1"/>
      <c r="Y9" s="13" t="s">
        <v>44</v>
      </c>
      <c r="Z9" s="23">
        <v>3292.933</v>
      </c>
      <c r="AE9" s="13" t="s">
        <v>12237</v>
      </c>
      <c r="AF9" s="23">
        <v>64323.178500000002</v>
      </c>
    </row>
    <row r="10" spans="1:32" ht="13.2" x14ac:dyDescent="0.25">
      <c r="A10" s="1" t="s">
        <v>41</v>
      </c>
      <c r="B10" s="1" t="s">
        <v>33</v>
      </c>
      <c r="C10" s="1" t="s">
        <v>19</v>
      </c>
      <c r="D10" s="1" t="s">
        <v>28</v>
      </c>
      <c r="E10" s="1" t="s">
        <v>21</v>
      </c>
      <c r="F10" t="s">
        <v>30</v>
      </c>
      <c r="G10" s="1">
        <v>12.78</v>
      </c>
      <c r="H10" s="1">
        <v>1</v>
      </c>
      <c r="I10" s="1">
        <v>0.63900000000000001</v>
      </c>
      <c r="J10" s="1">
        <v>13.419</v>
      </c>
      <c r="K10" s="4">
        <v>43678</v>
      </c>
      <c r="L10" s="3">
        <v>0.59097222222222223</v>
      </c>
      <c r="M10" s="1" t="s">
        <v>40</v>
      </c>
      <c r="N10" s="1">
        <v>12.78</v>
      </c>
      <c r="O10" s="1">
        <v>4.7619047620000003</v>
      </c>
      <c r="P10" s="1">
        <v>0.63900000000000001</v>
      </c>
      <c r="Q10" s="1">
        <v>9.5</v>
      </c>
      <c r="R10" s="1">
        <f>DAY(Table2[[#This Row],[Date]])</f>
        <v>1</v>
      </c>
      <c r="S10" s="1">
        <f>MONTH(Table2[[#This Row],[Date]])</f>
        <v>8</v>
      </c>
      <c r="T10" s="1"/>
      <c r="Y10" s="13" t="s">
        <v>22</v>
      </c>
      <c r="Z10" s="23">
        <v>4887.2794999999969</v>
      </c>
      <c r="AE10" s="13" t="s">
        <v>12238</v>
      </c>
      <c r="AF10" s="23">
        <v>67761.613500000021</v>
      </c>
    </row>
    <row r="11" spans="1:32" ht="13.2" x14ac:dyDescent="0.25">
      <c r="A11" s="1" t="s">
        <v>42</v>
      </c>
      <c r="B11" s="1" t="s">
        <v>33</v>
      </c>
      <c r="C11" s="1" t="s">
        <v>19</v>
      </c>
      <c r="D11" s="1" t="s">
        <v>28</v>
      </c>
      <c r="E11" s="1" t="s">
        <v>21</v>
      </c>
      <c r="F11" t="s">
        <v>30</v>
      </c>
      <c r="G11" s="1">
        <v>12.78</v>
      </c>
      <c r="H11" s="1">
        <v>1</v>
      </c>
      <c r="I11" s="1">
        <v>0.63900000000000001</v>
      </c>
      <c r="J11" s="1">
        <v>13.419</v>
      </c>
      <c r="K11" s="2">
        <v>43678</v>
      </c>
      <c r="L11" s="3">
        <v>0.59097222222222223</v>
      </c>
      <c r="M11" s="1" t="s">
        <v>40</v>
      </c>
      <c r="N11" s="1">
        <v>12.78</v>
      </c>
      <c r="O11" s="1">
        <v>4.7619047620000003</v>
      </c>
      <c r="P11" s="1">
        <v>0.63900000000000001</v>
      </c>
      <c r="Q11" s="1">
        <v>9.5</v>
      </c>
      <c r="R11" s="1">
        <f>DAY(Table2[[#This Row],[Date]])</f>
        <v>1</v>
      </c>
      <c r="S11" s="1">
        <f>MONTH(Table2[[#This Row],[Date]])</f>
        <v>8</v>
      </c>
      <c r="T11" s="1"/>
      <c r="V11" s="10" t="s">
        <v>12224</v>
      </c>
      <c r="W11" s="11" t="s">
        <v>12227</v>
      </c>
      <c r="Y11" s="14" t="s">
        <v>12225</v>
      </c>
      <c r="Z11" s="17">
        <v>31393.927500000002</v>
      </c>
      <c r="AE11" s="13" t="s">
        <v>12239</v>
      </c>
      <c r="AF11" s="23">
        <v>50664.725999999973</v>
      </c>
    </row>
    <row r="12" spans="1:32" ht="13.2" x14ac:dyDescent="0.25">
      <c r="A12" s="1" t="s">
        <v>43</v>
      </c>
      <c r="B12" s="1" t="s">
        <v>33</v>
      </c>
      <c r="C12" s="1" t="s">
        <v>19</v>
      </c>
      <c r="D12" s="1" t="s">
        <v>20</v>
      </c>
      <c r="E12" s="1" t="s">
        <v>21</v>
      </c>
      <c r="F12" t="s">
        <v>44</v>
      </c>
      <c r="G12" s="1">
        <v>13.98</v>
      </c>
      <c r="H12" s="1">
        <v>1</v>
      </c>
      <c r="I12" s="1">
        <v>0.69899999999999995</v>
      </c>
      <c r="J12" s="1">
        <v>14.679</v>
      </c>
      <c r="K12" s="4">
        <v>43557</v>
      </c>
      <c r="L12" s="3">
        <v>0.56805555555555554</v>
      </c>
      <c r="M12" s="1" t="s">
        <v>40</v>
      </c>
      <c r="N12" s="1">
        <v>13.98</v>
      </c>
      <c r="O12" s="1">
        <v>4.7619047620000003</v>
      </c>
      <c r="P12" s="1">
        <v>0.69899999999999995</v>
      </c>
      <c r="Q12" s="1">
        <v>9.8000000000000007</v>
      </c>
      <c r="R12" s="1">
        <f>DAY(Table2[[#This Row],[Date]])</f>
        <v>2</v>
      </c>
      <c r="S12" s="1">
        <f>MONTH(Table2[[#This Row],[Date]])</f>
        <v>4</v>
      </c>
      <c r="T12" s="1"/>
      <c r="V12" s="12" t="s">
        <v>18</v>
      </c>
      <c r="W12" s="11">
        <v>347755.81050000031</v>
      </c>
      <c r="AE12" s="13" t="s">
        <v>12240</v>
      </c>
      <c r="AF12" s="23">
        <v>45592.007999999987</v>
      </c>
    </row>
    <row r="13" spans="1:32" ht="13.2" x14ac:dyDescent="0.25">
      <c r="A13" s="1" t="s">
        <v>45</v>
      </c>
      <c r="B13" s="1" t="s">
        <v>33</v>
      </c>
      <c r="C13" s="1" t="s">
        <v>25</v>
      </c>
      <c r="D13" s="1" t="s">
        <v>28</v>
      </c>
      <c r="E13" s="1" t="s">
        <v>29</v>
      </c>
      <c r="F13" t="s">
        <v>22</v>
      </c>
      <c r="G13" s="1">
        <v>15.34</v>
      </c>
      <c r="H13" s="1">
        <v>1</v>
      </c>
      <c r="I13" s="1">
        <v>0.76700000000000002</v>
      </c>
      <c r="J13" s="1">
        <v>16.106999999999999</v>
      </c>
      <c r="K13" s="4">
        <v>43617</v>
      </c>
      <c r="L13" s="3">
        <v>0.46458333333333335</v>
      </c>
      <c r="M13" s="1" t="s">
        <v>23</v>
      </c>
      <c r="N13" s="1">
        <v>15.34</v>
      </c>
      <c r="O13" s="1">
        <v>4.7619047620000003</v>
      </c>
      <c r="P13" s="1">
        <v>0.76700000000000002</v>
      </c>
      <c r="Q13" s="1">
        <v>6.5</v>
      </c>
      <c r="R13" s="1">
        <f>DAY(Table2[[#This Row],[Date]])</f>
        <v>1</v>
      </c>
      <c r="S13" s="1">
        <f>MONTH(Table2[[#This Row],[Date]])</f>
        <v>6</v>
      </c>
      <c r="T13" s="1"/>
      <c r="V13" s="13" t="s">
        <v>33</v>
      </c>
      <c r="W13" s="23">
        <v>169948.96799999985</v>
      </c>
      <c r="AE13" s="13" t="s">
        <v>12241</v>
      </c>
      <c r="AF13" s="23">
        <v>61960.132500000007</v>
      </c>
    </row>
    <row r="14" spans="1:32" ht="13.2" x14ac:dyDescent="0.25">
      <c r="A14" s="1" t="s">
        <v>46</v>
      </c>
      <c r="B14" s="1" t="s">
        <v>18</v>
      </c>
      <c r="C14" s="1" t="s">
        <v>19</v>
      </c>
      <c r="D14" s="1" t="s">
        <v>20</v>
      </c>
      <c r="E14" s="1" t="s">
        <v>21</v>
      </c>
      <c r="F14" t="s">
        <v>30</v>
      </c>
      <c r="G14" s="1">
        <v>15.43</v>
      </c>
      <c r="H14" s="1">
        <v>1</v>
      </c>
      <c r="I14" s="1">
        <v>0.77149999999999996</v>
      </c>
      <c r="J14" s="1">
        <v>16.201499999999999</v>
      </c>
      <c r="K14" s="1" t="s">
        <v>47</v>
      </c>
      <c r="L14" s="3">
        <v>0.65694444444444444</v>
      </c>
      <c r="M14" s="1" t="s">
        <v>48</v>
      </c>
      <c r="N14" s="1">
        <v>15.43</v>
      </c>
      <c r="O14" s="1">
        <v>4.7619047620000003</v>
      </c>
      <c r="P14" s="1">
        <v>0.77149999999999996</v>
      </c>
      <c r="Q14" s="1">
        <v>6.1</v>
      </c>
      <c r="R14" s="1" t="e">
        <f>DAY(Table2[[#This Row],[Date]])</f>
        <v>#VALUE!</v>
      </c>
      <c r="S14" s="1" t="e">
        <f>MONTH(Table2[[#This Row],[Date]])</f>
        <v>#VALUE!</v>
      </c>
      <c r="T14" s="1"/>
      <c r="V14" s="13" t="s">
        <v>54</v>
      </c>
      <c r="W14" s="23">
        <v>141567.69899999994</v>
      </c>
      <c r="Y14" s="10" t="s">
        <v>12224</v>
      </c>
      <c r="Z14" s="11" t="s">
        <v>12227</v>
      </c>
      <c r="AE14" s="13" t="s">
        <v>12242</v>
      </c>
      <c r="AF14" s="23">
        <v>80863.681500000108</v>
      </c>
    </row>
    <row r="15" spans="1:32" ht="13.2" x14ac:dyDescent="0.25">
      <c r="A15" s="1" t="s">
        <v>49</v>
      </c>
      <c r="B15" s="1" t="s">
        <v>33</v>
      </c>
      <c r="C15" s="1" t="s">
        <v>27</v>
      </c>
      <c r="D15" s="1" t="s">
        <v>28</v>
      </c>
      <c r="E15" s="1" t="s">
        <v>29</v>
      </c>
      <c r="F15" t="s">
        <v>30</v>
      </c>
      <c r="G15" s="1">
        <v>15.5</v>
      </c>
      <c r="H15" s="1">
        <v>1</v>
      </c>
      <c r="I15" s="1">
        <v>0.77500000000000002</v>
      </c>
      <c r="J15" s="1">
        <v>16.274999999999999</v>
      </c>
      <c r="K15" s="1" t="s">
        <v>50</v>
      </c>
      <c r="L15" s="3">
        <v>0.64097222222222228</v>
      </c>
      <c r="M15" s="1" t="s">
        <v>23</v>
      </c>
      <c r="N15" s="1">
        <v>15.5</v>
      </c>
      <c r="O15" s="1">
        <v>4.7619047620000003</v>
      </c>
      <c r="P15" s="1">
        <v>0.77500000000000002</v>
      </c>
      <c r="Q15" s="1">
        <v>7.4</v>
      </c>
      <c r="R15" s="1" t="e">
        <f>DAY(Table2[[#This Row],[Date]])</f>
        <v>#VALUE!</v>
      </c>
      <c r="S15" s="1" t="e">
        <f>MONTH(Table2[[#This Row],[Date]])</f>
        <v>#VALUE!</v>
      </c>
      <c r="T15" s="1"/>
      <c r="V15" s="14" t="s">
        <v>12225</v>
      </c>
      <c r="W15" s="17">
        <v>659272.47750000004</v>
      </c>
      <c r="Y15" s="12" t="s">
        <v>20</v>
      </c>
      <c r="Z15" s="11">
        <v>310127.82149999967</v>
      </c>
      <c r="AE15" s="13" t="s">
        <v>12243</v>
      </c>
      <c r="AF15" s="23">
        <v>49615.628999999986</v>
      </c>
    </row>
    <row r="16" spans="1:32" ht="13.2" x14ac:dyDescent="0.25">
      <c r="A16" s="1" t="s">
        <v>51</v>
      </c>
      <c r="B16" s="1" t="s">
        <v>18</v>
      </c>
      <c r="C16" s="1" t="s">
        <v>19</v>
      </c>
      <c r="D16" s="1" t="s">
        <v>28</v>
      </c>
      <c r="E16" s="1" t="s">
        <v>21</v>
      </c>
      <c r="F16" t="s">
        <v>30</v>
      </c>
      <c r="G16" s="1">
        <v>16.28</v>
      </c>
      <c r="H16" s="1">
        <v>1</v>
      </c>
      <c r="I16" s="1">
        <v>0.81399999999999995</v>
      </c>
      <c r="J16" s="1">
        <v>17.094000000000001</v>
      </c>
      <c r="K16" s="4">
        <v>43711</v>
      </c>
      <c r="L16" s="3">
        <v>0.65</v>
      </c>
      <c r="M16" s="1" t="s">
        <v>23</v>
      </c>
      <c r="N16" s="1">
        <v>16.28</v>
      </c>
      <c r="O16" s="1">
        <v>4.7619047620000003</v>
      </c>
      <c r="P16" s="1">
        <v>0.81399999999999995</v>
      </c>
      <c r="Q16" s="1">
        <v>5</v>
      </c>
      <c r="R16" s="1">
        <f>DAY(Table2[[#This Row],[Date]])</f>
        <v>3</v>
      </c>
      <c r="S16" s="1">
        <f>MONTH(Table2[[#This Row],[Date]])</f>
        <v>9</v>
      </c>
      <c r="T16" s="1"/>
      <c r="Y16" s="13" t="s">
        <v>28</v>
      </c>
      <c r="Z16" s="23">
        <v>349144.65600000054</v>
      </c>
      <c r="AE16" s="14" t="s">
        <v>12225</v>
      </c>
      <c r="AF16" s="17">
        <v>659272.47749999992</v>
      </c>
    </row>
    <row r="17" spans="1:32" ht="13.2" x14ac:dyDescent="0.25">
      <c r="A17" s="1" t="s">
        <v>52</v>
      </c>
      <c r="B17" s="1" t="s">
        <v>18</v>
      </c>
      <c r="C17" s="1" t="s">
        <v>19</v>
      </c>
      <c r="D17" s="1" t="s">
        <v>28</v>
      </c>
      <c r="E17" s="1" t="s">
        <v>21</v>
      </c>
      <c r="F17" t="s">
        <v>30</v>
      </c>
      <c r="G17" s="1">
        <v>16.28</v>
      </c>
      <c r="H17" s="1">
        <v>1</v>
      </c>
      <c r="I17" s="1">
        <v>0.81399999999999995</v>
      </c>
      <c r="J17" s="1">
        <v>17.094000000000001</v>
      </c>
      <c r="K17" s="2">
        <v>43711</v>
      </c>
      <c r="L17" s="3">
        <v>0.65</v>
      </c>
      <c r="M17" s="1" t="s">
        <v>23</v>
      </c>
      <c r="N17" s="1">
        <v>16.28</v>
      </c>
      <c r="O17" s="1">
        <v>4.7619047620000003</v>
      </c>
      <c r="P17" s="1">
        <v>0.81399999999999995</v>
      </c>
      <c r="Q17" s="1">
        <v>5</v>
      </c>
      <c r="R17" s="1">
        <f>DAY(Table2[[#This Row],[Date]])</f>
        <v>3</v>
      </c>
      <c r="S17" s="1">
        <f>MONTH(Table2[[#This Row],[Date]])</f>
        <v>9</v>
      </c>
      <c r="T17" s="1"/>
      <c r="Y17" s="14" t="s">
        <v>12225</v>
      </c>
      <c r="Z17" s="17">
        <v>659272.47750000027</v>
      </c>
    </row>
    <row r="18" spans="1:32" ht="13.2" x14ac:dyDescent="0.25">
      <c r="A18" s="1" t="s">
        <v>53</v>
      </c>
      <c r="B18" s="1" t="s">
        <v>54</v>
      </c>
      <c r="C18" s="1" t="s">
        <v>25</v>
      </c>
      <c r="D18" s="1" t="s">
        <v>28</v>
      </c>
      <c r="E18" s="1" t="s">
        <v>29</v>
      </c>
      <c r="F18" t="s">
        <v>55</v>
      </c>
      <c r="G18" s="1">
        <v>17.75</v>
      </c>
      <c r="H18" s="1">
        <v>1</v>
      </c>
      <c r="I18" s="1">
        <v>0.88749999999999996</v>
      </c>
      <c r="J18" s="1">
        <v>18.637499999999999</v>
      </c>
      <c r="K18" s="1" t="s">
        <v>56</v>
      </c>
      <c r="L18" s="3">
        <v>0.44305555555555554</v>
      </c>
      <c r="M18" s="1" t="s">
        <v>23</v>
      </c>
      <c r="N18" s="1">
        <v>17.75</v>
      </c>
      <c r="O18" s="1">
        <v>4.7619047620000003</v>
      </c>
      <c r="P18" s="1">
        <v>0.88749999999999996</v>
      </c>
      <c r="Q18" s="1">
        <v>8.6</v>
      </c>
      <c r="R18" s="1" t="e">
        <f>DAY(Table2[[#This Row],[Date]])</f>
        <v>#VALUE!</v>
      </c>
      <c r="S18" s="1" t="e">
        <f>MONTH(Table2[[#This Row],[Date]])</f>
        <v>#VALUE!</v>
      </c>
      <c r="T18" s="1"/>
      <c r="V18" s="10" t="s">
        <v>12224</v>
      </c>
      <c r="W18" s="11" t="s">
        <v>12227</v>
      </c>
    </row>
    <row r="19" spans="1:32" ht="13.8" customHeight="1" x14ac:dyDescent="0.25">
      <c r="A19" s="1" t="s">
        <v>57</v>
      </c>
      <c r="B19" s="1" t="s">
        <v>54</v>
      </c>
      <c r="C19" s="1" t="s">
        <v>27</v>
      </c>
      <c r="D19" s="1" t="s">
        <v>28</v>
      </c>
      <c r="E19" s="1" t="s">
        <v>21</v>
      </c>
      <c r="F19" t="s">
        <v>44</v>
      </c>
      <c r="G19" s="1">
        <v>18.28</v>
      </c>
      <c r="H19" s="1">
        <v>1</v>
      </c>
      <c r="I19" s="1">
        <v>0.91400000000000003</v>
      </c>
      <c r="J19" s="1">
        <v>19.193999999999999</v>
      </c>
      <c r="K19" s="1" t="s">
        <v>58</v>
      </c>
      <c r="L19" s="3">
        <v>0.62847222222222221</v>
      </c>
      <c r="M19" s="1" t="s">
        <v>48</v>
      </c>
      <c r="N19" s="1">
        <v>18.28</v>
      </c>
      <c r="O19" s="1">
        <v>4.7619047620000003</v>
      </c>
      <c r="P19" s="1">
        <v>0.91400000000000003</v>
      </c>
      <c r="Q19" s="1">
        <v>8.3000000000000007</v>
      </c>
      <c r="R19" s="1" t="e">
        <f>DAY(Table2[[#This Row],[Date]])</f>
        <v>#VALUE!</v>
      </c>
      <c r="S19" s="1" t="e">
        <f>MONTH(Table2[[#This Row],[Date]])</f>
        <v>#VALUE!</v>
      </c>
      <c r="T19" s="1"/>
      <c r="V19" s="12" t="s">
        <v>373</v>
      </c>
      <c r="W19" s="11">
        <v>5582.0520000000006</v>
      </c>
      <c r="AE19" s="11" t="s">
        <v>12244</v>
      </c>
      <c r="AF19" s="17"/>
    </row>
    <row r="20" spans="1:32" ht="13.2" x14ac:dyDescent="0.25">
      <c r="A20" s="1" t="s">
        <v>59</v>
      </c>
      <c r="B20" s="1" t="s">
        <v>33</v>
      </c>
      <c r="C20" s="1" t="s">
        <v>27</v>
      </c>
      <c r="D20" s="1" t="s">
        <v>20</v>
      </c>
      <c r="E20" s="1" t="s">
        <v>21</v>
      </c>
      <c r="F20" t="s">
        <v>39</v>
      </c>
      <c r="G20" s="1">
        <v>18.329999999999998</v>
      </c>
      <c r="H20" s="1">
        <v>1</v>
      </c>
      <c r="I20" s="1">
        <v>0.91649999999999998</v>
      </c>
      <c r="J20" s="1">
        <v>19.246500000000001</v>
      </c>
      <c r="K20" s="4">
        <v>43498</v>
      </c>
      <c r="L20" s="3">
        <v>0.78472222222222221</v>
      </c>
      <c r="M20" s="1" t="s">
        <v>23</v>
      </c>
      <c r="N20" s="1">
        <v>18.329999999999998</v>
      </c>
      <c r="O20" s="1">
        <v>4.7619047620000003</v>
      </c>
      <c r="P20" s="1">
        <v>0.91649999999999998</v>
      </c>
      <c r="Q20" s="1">
        <v>4.3</v>
      </c>
      <c r="R20" s="1">
        <f>DAY(Table2[[#This Row],[Date]])</f>
        <v>2</v>
      </c>
      <c r="S20" s="1">
        <f>MONTH(Table2[[#This Row],[Date]])</f>
        <v>2</v>
      </c>
      <c r="T20" s="1"/>
      <c r="V20" s="13" t="s">
        <v>56</v>
      </c>
      <c r="W20" s="23">
        <v>10594.762500000001</v>
      </c>
      <c r="Y20" s="10" t="s">
        <v>12227</v>
      </c>
      <c r="Z20" s="10" t="s">
        <v>12226</v>
      </c>
      <c r="AA20" s="8"/>
      <c r="AB20" s="9"/>
      <c r="AE20" s="17">
        <v>2064</v>
      </c>
    </row>
    <row r="21" spans="1:32" ht="13.2" x14ac:dyDescent="0.25">
      <c r="A21" s="1" t="s">
        <v>60</v>
      </c>
      <c r="B21" s="1" t="s">
        <v>18</v>
      </c>
      <c r="C21" s="1" t="s">
        <v>27</v>
      </c>
      <c r="D21" s="1" t="s">
        <v>20</v>
      </c>
      <c r="E21" s="1" t="s">
        <v>21</v>
      </c>
      <c r="F21" t="s">
        <v>39</v>
      </c>
      <c r="G21" s="1">
        <v>18.329999999999998</v>
      </c>
      <c r="H21" s="1">
        <v>1</v>
      </c>
      <c r="I21" s="1">
        <v>0.91649999999999998</v>
      </c>
      <c r="J21" s="1">
        <v>19.246500000000001</v>
      </c>
      <c r="K21" s="4">
        <v>43498</v>
      </c>
      <c r="L21" s="3">
        <v>0.78472222222222221</v>
      </c>
      <c r="M21" s="1" t="s">
        <v>23</v>
      </c>
      <c r="N21" s="1">
        <v>18.329999999999998</v>
      </c>
      <c r="O21" s="1">
        <v>4.7619047620000003</v>
      </c>
      <c r="P21" s="1">
        <v>0.91649999999999998</v>
      </c>
      <c r="Q21" s="1">
        <v>4.3</v>
      </c>
      <c r="R21" s="1">
        <f>DAY(Table2[[#This Row],[Date]])</f>
        <v>2</v>
      </c>
      <c r="S21" s="1">
        <f>MONTH(Table2[[#This Row],[Date]])</f>
        <v>2</v>
      </c>
      <c r="T21" s="1"/>
      <c r="V21" s="13" t="s">
        <v>309</v>
      </c>
      <c r="W21" s="23">
        <v>10700.896500000001</v>
      </c>
      <c r="Y21" s="10" t="s">
        <v>12224</v>
      </c>
      <c r="Z21" s="7" t="s">
        <v>29</v>
      </c>
      <c r="AA21" s="15" t="s">
        <v>21</v>
      </c>
      <c r="AB21" s="11" t="s">
        <v>12225</v>
      </c>
      <c r="AE21" s="19">
        <f>GETPIVOTDATA("Total",$V$4)</f>
        <v>659272.4774999998</v>
      </c>
    </row>
    <row r="22" spans="1:32" ht="13.2" x14ac:dyDescent="0.25">
      <c r="A22" s="1" t="s">
        <v>61</v>
      </c>
      <c r="B22" s="1" t="s">
        <v>18</v>
      </c>
      <c r="C22" s="1" t="s">
        <v>25</v>
      </c>
      <c r="D22" s="1" t="s">
        <v>20</v>
      </c>
      <c r="E22" s="1" t="s">
        <v>29</v>
      </c>
      <c r="F22" t="s">
        <v>39</v>
      </c>
      <c r="G22" s="1">
        <v>19.149999999999999</v>
      </c>
      <c r="H22" s="1">
        <v>1</v>
      </c>
      <c r="I22" s="1">
        <v>0.95750000000000002</v>
      </c>
      <c r="J22" s="1">
        <v>20.107500000000002</v>
      </c>
      <c r="K22" s="1" t="s">
        <v>62</v>
      </c>
      <c r="L22" s="3">
        <v>0.74861111111111112</v>
      </c>
      <c r="M22" s="1" t="s">
        <v>23</v>
      </c>
      <c r="N22" s="1">
        <v>19.149999999999999</v>
      </c>
      <c r="O22" s="1">
        <v>4.7619047620000003</v>
      </c>
      <c r="P22" s="1">
        <v>0.95750000000000002</v>
      </c>
      <c r="Q22" s="1">
        <v>9.5</v>
      </c>
      <c r="R22" s="1" t="e">
        <f>DAY(Table2[[#This Row],[Date]])</f>
        <v>#VALUE!</v>
      </c>
      <c r="S22" s="1" t="e">
        <f>MONTH(Table2[[#This Row],[Date]])</f>
        <v>#VALUE!</v>
      </c>
      <c r="T22" s="1"/>
      <c r="V22" s="13" t="s">
        <v>119</v>
      </c>
      <c r="W22" s="23">
        <v>11166.057000000003</v>
      </c>
      <c r="Y22" s="12" t="s">
        <v>84</v>
      </c>
      <c r="Z22" s="7">
        <v>20013.273000000008</v>
      </c>
      <c r="AA22" s="15">
        <v>98311.563000000097</v>
      </c>
      <c r="AB22" s="11">
        <v>118324.8360000001</v>
      </c>
      <c r="AE22" s="19">
        <f>GETPIVOTDATA("gross income",$Y$4)</f>
        <v>31393.927500000002</v>
      </c>
    </row>
    <row r="23" spans="1:32" ht="13.2" x14ac:dyDescent="0.25">
      <c r="A23" s="1" t="s">
        <v>63</v>
      </c>
      <c r="B23" s="1" t="s">
        <v>18</v>
      </c>
      <c r="C23" s="1" t="s">
        <v>25</v>
      </c>
      <c r="D23" s="1" t="s">
        <v>20</v>
      </c>
      <c r="E23" s="1" t="s">
        <v>21</v>
      </c>
      <c r="F23" t="s">
        <v>39</v>
      </c>
      <c r="G23" s="1">
        <v>19.149999999999999</v>
      </c>
      <c r="H23" s="1">
        <v>1</v>
      </c>
      <c r="I23" s="1">
        <v>0.95750000000000002</v>
      </c>
      <c r="J23" s="1">
        <v>20.107500000000002</v>
      </c>
      <c r="K23" s="1" t="s">
        <v>62</v>
      </c>
      <c r="L23" s="3">
        <v>0.74861111111111112</v>
      </c>
      <c r="M23" s="1" t="s">
        <v>23</v>
      </c>
      <c r="N23" s="1">
        <v>19.149999999999999</v>
      </c>
      <c r="O23" s="1">
        <v>4.7619047620000003</v>
      </c>
      <c r="P23" s="1">
        <v>0.95750000000000002</v>
      </c>
      <c r="Q23" s="1">
        <v>9.5</v>
      </c>
      <c r="R23" s="1" t="e">
        <f>DAY(Table2[[#This Row],[Date]])</f>
        <v>#VALUE!</v>
      </c>
      <c r="S23" s="1" t="e">
        <f>MONTH(Table2[[#This Row],[Date]])</f>
        <v>#VALUE!</v>
      </c>
      <c r="T23" s="1"/>
      <c r="V23" s="13" t="s">
        <v>394</v>
      </c>
      <c r="W23" s="23">
        <v>6764.3729999999996</v>
      </c>
      <c r="Y23" s="13" t="s">
        <v>30</v>
      </c>
      <c r="Z23" s="21">
        <v>26560.401000000005</v>
      </c>
      <c r="AA23" s="22">
        <v>63318.62249999999</v>
      </c>
      <c r="AB23" s="23">
        <v>89879.023499999996</v>
      </c>
      <c r="AE23" s="17">
        <v>2064</v>
      </c>
    </row>
    <row r="24" spans="1:32" ht="13.2" x14ac:dyDescent="0.25">
      <c r="A24" s="1" t="s">
        <v>64</v>
      </c>
      <c r="B24" s="1" t="s">
        <v>33</v>
      </c>
      <c r="C24" s="1" t="s">
        <v>27</v>
      </c>
      <c r="D24" s="1" t="s">
        <v>28</v>
      </c>
      <c r="E24" s="1" t="s">
        <v>21</v>
      </c>
      <c r="F24" t="s">
        <v>30</v>
      </c>
      <c r="G24" s="1">
        <v>19.7</v>
      </c>
      <c r="H24" s="1">
        <v>1</v>
      </c>
      <c r="I24" s="1">
        <v>0.98499999999999999</v>
      </c>
      <c r="J24" s="1">
        <v>20.684999999999999</v>
      </c>
      <c r="K24" s="4">
        <v>43679</v>
      </c>
      <c r="L24" s="3">
        <v>0.48541666666666666</v>
      </c>
      <c r="M24" s="1" t="s">
        <v>40</v>
      </c>
      <c r="N24" s="1">
        <v>19.7</v>
      </c>
      <c r="O24" s="1">
        <v>4.7619047620000003</v>
      </c>
      <c r="P24" s="1">
        <v>0.98499999999999999</v>
      </c>
      <c r="Q24" s="1">
        <v>9.5</v>
      </c>
      <c r="R24" s="1">
        <f>DAY(Table2[[#This Row],[Date]])</f>
        <v>2</v>
      </c>
      <c r="S24" s="1">
        <f>MONTH(Table2[[#This Row],[Date]])</f>
        <v>8</v>
      </c>
      <c r="T24" s="1"/>
      <c r="V24" s="13" t="s">
        <v>163</v>
      </c>
      <c r="W24" s="23">
        <v>6810.6989999999987</v>
      </c>
      <c r="Y24" s="13" t="s">
        <v>39</v>
      </c>
      <c r="Z24" s="21">
        <v>78258.768000000025</v>
      </c>
      <c r="AA24" s="22">
        <v>141895.75050000014</v>
      </c>
      <c r="AB24" s="23">
        <v>220154.51850000018</v>
      </c>
      <c r="AE24" s="20">
        <f>GETPIVOTDATA("Rating",$Y$31)</f>
        <v>7.1983527131782949</v>
      </c>
    </row>
    <row r="25" spans="1:32" ht="13.2" x14ac:dyDescent="0.25">
      <c r="A25" s="1" t="s">
        <v>65</v>
      </c>
      <c r="B25" s="1" t="s">
        <v>33</v>
      </c>
      <c r="C25" s="1" t="s">
        <v>25</v>
      </c>
      <c r="D25" s="1" t="s">
        <v>20</v>
      </c>
      <c r="E25" s="1" t="s">
        <v>21</v>
      </c>
      <c r="F25" t="s">
        <v>30</v>
      </c>
      <c r="G25" s="1">
        <v>19.7</v>
      </c>
      <c r="H25" s="1">
        <v>1</v>
      </c>
      <c r="I25" s="1">
        <v>0.98499999999999999</v>
      </c>
      <c r="J25" s="1">
        <v>20.684999999999999</v>
      </c>
      <c r="K25" s="4">
        <v>43679</v>
      </c>
      <c r="L25" s="3">
        <v>0.48541666666666666</v>
      </c>
      <c r="M25" s="1" t="s">
        <v>40</v>
      </c>
      <c r="N25" s="1">
        <v>19.7</v>
      </c>
      <c r="O25" s="1">
        <v>4.7619047620000003</v>
      </c>
      <c r="P25" s="1">
        <v>0.98499999999999999</v>
      </c>
      <c r="Q25" s="1">
        <v>9.5</v>
      </c>
      <c r="R25" s="1">
        <f>DAY(Table2[[#This Row],[Date]])</f>
        <v>2</v>
      </c>
      <c r="S25" s="1">
        <f>MONTH(Table2[[#This Row],[Date]])</f>
        <v>8</v>
      </c>
      <c r="T25" s="1"/>
      <c r="V25" s="13" t="s">
        <v>142</v>
      </c>
      <c r="W25" s="23">
        <v>9709.2345000000041</v>
      </c>
      <c r="Y25" s="13" t="s">
        <v>55</v>
      </c>
      <c r="Z25" s="21">
        <v>12766.813500000002</v>
      </c>
      <c r="AA25" s="22">
        <v>46362.823499999991</v>
      </c>
      <c r="AB25" s="23">
        <v>59129.636999999995</v>
      </c>
    </row>
    <row r="26" spans="1:32" ht="13.2" x14ac:dyDescent="0.25">
      <c r="A26" s="1" t="s">
        <v>66</v>
      </c>
      <c r="B26" s="1" t="s">
        <v>33</v>
      </c>
      <c r="C26" s="1" t="s">
        <v>25</v>
      </c>
      <c r="D26" s="1" t="s">
        <v>28</v>
      </c>
      <c r="E26" s="1" t="s">
        <v>21</v>
      </c>
      <c r="F26" t="s">
        <v>39</v>
      </c>
      <c r="G26" s="1">
        <v>21.32</v>
      </c>
      <c r="H26" s="1">
        <v>1</v>
      </c>
      <c r="I26" s="1">
        <v>1.0660000000000001</v>
      </c>
      <c r="J26" s="1">
        <v>22.385999999999999</v>
      </c>
      <c r="K26" s="1" t="s">
        <v>31</v>
      </c>
      <c r="L26" s="3">
        <v>0.52986111111111112</v>
      </c>
      <c r="M26" s="1" t="s">
        <v>23</v>
      </c>
      <c r="N26" s="1">
        <v>21.32</v>
      </c>
      <c r="O26" s="1">
        <v>4.7619047620000003</v>
      </c>
      <c r="P26" s="1">
        <v>1.0660000000000001</v>
      </c>
      <c r="Q26" s="1">
        <v>5.9</v>
      </c>
      <c r="R26" s="1" t="e">
        <f>DAY(Table2[[#This Row],[Date]])</f>
        <v>#VALUE!</v>
      </c>
      <c r="S26" s="1" t="e">
        <f>MONTH(Table2[[#This Row],[Date]])</f>
        <v>#VALUE!</v>
      </c>
      <c r="T26" s="1"/>
      <c r="V26" s="13" t="s">
        <v>581</v>
      </c>
      <c r="W26" s="23">
        <v>5097.4350000000004</v>
      </c>
      <c r="Y26" s="13" t="s">
        <v>44</v>
      </c>
      <c r="Z26" s="21">
        <v>28521.0975</v>
      </c>
      <c r="AA26" s="22">
        <v>40630.495499999997</v>
      </c>
      <c r="AB26" s="23">
        <v>69151.592999999993</v>
      </c>
    </row>
    <row r="27" spans="1:32" ht="13.2" x14ac:dyDescent="0.25">
      <c r="A27" s="1" t="s">
        <v>67</v>
      </c>
      <c r="B27" s="1" t="s">
        <v>33</v>
      </c>
      <c r="C27" s="1" t="s">
        <v>19</v>
      </c>
      <c r="D27" s="1" t="s">
        <v>28</v>
      </c>
      <c r="E27" s="1" t="s">
        <v>21</v>
      </c>
      <c r="F27" t="s">
        <v>39</v>
      </c>
      <c r="G27" s="1">
        <v>21.58</v>
      </c>
      <c r="H27" s="1">
        <v>1</v>
      </c>
      <c r="I27" s="1">
        <v>1.079</v>
      </c>
      <c r="J27" s="1">
        <v>22.658999999999999</v>
      </c>
      <c r="K27" s="4">
        <v>43710</v>
      </c>
      <c r="L27" s="3">
        <v>0.41805555555555557</v>
      </c>
      <c r="M27" s="1" t="s">
        <v>40</v>
      </c>
      <c r="N27" s="1">
        <v>21.58</v>
      </c>
      <c r="O27" s="1">
        <v>4.7619047620000003</v>
      </c>
      <c r="P27" s="1">
        <v>1.079</v>
      </c>
      <c r="Q27" s="1">
        <v>7.2</v>
      </c>
      <c r="R27" s="1">
        <f>DAY(Table2[[#This Row],[Date]])</f>
        <v>2</v>
      </c>
      <c r="S27" s="1">
        <f>MONTH(Table2[[#This Row],[Date]])</f>
        <v>9</v>
      </c>
      <c r="T27" s="1"/>
      <c r="V27" s="13" t="s">
        <v>314</v>
      </c>
      <c r="W27" s="23">
        <v>3167.7345</v>
      </c>
      <c r="Y27" s="13" t="s">
        <v>22</v>
      </c>
      <c r="Z27" s="21">
        <v>23975.216999999997</v>
      </c>
      <c r="AA27" s="22">
        <v>78657.652500000026</v>
      </c>
      <c r="AB27" s="23">
        <v>102632.86950000003</v>
      </c>
    </row>
    <row r="28" spans="1:32" ht="13.2" x14ac:dyDescent="0.25">
      <c r="A28" s="1" t="s">
        <v>68</v>
      </c>
      <c r="B28" s="1" t="s">
        <v>33</v>
      </c>
      <c r="C28" s="1" t="s">
        <v>19</v>
      </c>
      <c r="D28" s="1" t="s">
        <v>28</v>
      </c>
      <c r="E28" s="1" t="s">
        <v>21</v>
      </c>
      <c r="F28" t="s">
        <v>39</v>
      </c>
      <c r="G28" s="1">
        <v>21.58</v>
      </c>
      <c r="H28" s="1">
        <v>1</v>
      </c>
      <c r="I28" s="1">
        <v>1.079</v>
      </c>
      <c r="J28" s="1">
        <v>22.658999999999999</v>
      </c>
      <c r="K28" s="4">
        <v>43710</v>
      </c>
      <c r="L28" s="3">
        <v>0.41805555555555557</v>
      </c>
      <c r="M28" s="1" t="s">
        <v>40</v>
      </c>
      <c r="N28" s="1">
        <v>21.58</v>
      </c>
      <c r="O28" s="1">
        <v>4.7619047620000003</v>
      </c>
      <c r="P28" s="1">
        <v>1.079</v>
      </c>
      <c r="Q28" s="1">
        <v>7.2</v>
      </c>
      <c r="R28" s="1">
        <f>DAY(Table2[[#This Row],[Date]])</f>
        <v>2</v>
      </c>
      <c r="S28" s="1">
        <f>MONTH(Table2[[#This Row],[Date]])</f>
        <v>9</v>
      </c>
      <c r="T28" s="1"/>
      <c r="V28" s="13" t="s">
        <v>429</v>
      </c>
      <c r="W28" s="23">
        <v>2561.9160000000002</v>
      </c>
      <c r="Y28" s="14" t="s">
        <v>12225</v>
      </c>
      <c r="Z28" s="24">
        <v>190095.57000000004</v>
      </c>
      <c r="AA28" s="25">
        <v>469176.90750000026</v>
      </c>
      <c r="AB28" s="17">
        <v>659272.47750000027</v>
      </c>
    </row>
    <row r="29" spans="1:32" ht="13.2" x14ac:dyDescent="0.25">
      <c r="A29" s="1" t="s">
        <v>69</v>
      </c>
      <c r="B29" s="1" t="s">
        <v>18</v>
      </c>
      <c r="C29" s="1" t="s">
        <v>19</v>
      </c>
      <c r="D29" s="1" t="s">
        <v>28</v>
      </c>
      <c r="E29" s="1" t="s">
        <v>21</v>
      </c>
      <c r="F29" t="s">
        <v>22</v>
      </c>
      <c r="G29" s="1">
        <v>22.38</v>
      </c>
      <c r="H29" s="1">
        <v>1</v>
      </c>
      <c r="I29" s="1">
        <v>1.119</v>
      </c>
      <c r="J29" s="1">
        <v>23.498999999999999</v>
      </c>
      <c r="K29" s="1" t="s">
        <v>70</v>
      </c>
      <c r="L29" s="3">
        <v>0.71388888888888891</v>
      </c>
      <c r="M29" s="1" t="s">
        <v>48</v>
      </c>
      <c r="N29" s="1">
        <v>22.38</v>
      </c>
      <c r="O29" s="1">
        <v>4.7619047620000003</v>
      </c>
      <c r="P29" s="1">
        <v>1.119</v>
      </c>
      <c r="Q29" s="1">
        <v>8.6</v>
      </c>
      <c r="R29" s="1" t="e">
        <f>DAY(Table2[[#This Row],[Date]])</f>
        <v>#VALUE!</v>
      </c>
      <c r="S29" s="1" t="e">
        <f>MONTH(Table2[[#This Row],[Date]])</f>
        <v>#VALUE!</v>
      </c>
      <c r="T29" s="1"/>
      <c r="V29" s="13" t="s">
        <v>109</v>
      </c>
      <c r="W29" s="23">
        <v>9369.1394999999993</v>
      </c>
    </row>
    <row r="30" spans="1:32" ht="13.2" x14ac:dyDescent="0.25">
      <c r="A30" s="1" t="s">
        <v>71</v>
      </c>
      <c r="B30" s="1" t="s">
        <v>18</v>
      </c>
      <c r="C30" s="1" t="s">
        <v>25</v>
      </c>
      <c r="D30" s="1" t="s">
        <v>28</v>
      </c>
      <c r="E30" s="1" t="s">
        <v>29</v>
      </c>
      <c r="F30" t="s">
        <v>39</v>
      </c>
      <c r="G30" s="1">
        <v>22.38</v>
      </c>
      <c r="H30" s="1">
        <v>1</v>
      </c>
      <c r="I30" s="1">
        <v>1.119</v>
      </c>
      <c r="J30" s="1">
        <v>23.498999999999999</v>
      </c>
      <c r="K30" s="1" t="s">
        <v>70</v>
      </c>
      <c r="L30" s="3">
        <v>0.71388888888888891</v>
      </c>
      <c r="M30" s="1" t="s">
        <v>23</v>
      </c>
      <c r="N30" s="1">
        <v>22.38</v>
      </c>
      <c r="O30" s="1">
        <v>4.7619047620000003</v>
      </c>
      <c r="P30" s="1">
        <v>1.119</v>
      </c>
      <c r="Q30" s="1">
        <v>8.6</v>
      </c>
      <c r="R30" s="1" t="e">
        <f>DAY(Table2[[#This Row],[Date]])</f>
        <v>#VALUE!</v>
      </c>
      <c r="S30" s="1" t="e">
        <f>MONTH(Table2[[#This Row],[Date]])</f>
        <v>#VALUE!</v>
      </c>
      <c r="T30" s="1"/>
      <c r="V30" s="13" t="s">
        <v>264</v>
      </c>
      <c r="W30" s="23">
        <v>12614.132999999998</v>
      </c>
    </row>
    <row r="31" spans="1:32" ht="13.2" x14ac:dyDescent="0.25">
      <c r="A31" s="1" t="s">
        <v>72</v>
      </c>
      <c r="B31" s="1" t="s">
        <v>18</v>
      </c>
      <c r="C31" s="1" t="s">
        <v>19</v>
      </c>
      <c r="D31" s="1" t="s">
        <v>20</v>
      </c>
      <c r="E31" s="1" t="s">
        <v>29</v>
      </c>
      <c r="F31" t="s">
        <v>39</v>
      </c>
      <c r="G31" s="1">
        <v>22.62</v>
      </c>
      <c r="H31" s="1">
        <v>1</v>
      </c>
      <c r="I31" s="1">
        <v>1.131</v>
      </c>
      <c r="J31" s="1">
        <v>23.751000000000001</v>
      </c>
      <c r="K31" s="1" t="s">
        <v>73</v>
      </c>
      <c r="L31" s="3">
        <v>0.79027777777777775</v>
      </c>
      <c r="M31" s="1" t="s">
        <v>23</v>
      </c>
      <c r="N31" s="1">
        <v>22.62</v>
      </c>
      <c r="O31" s="1">
        <v>4.7619047620000003</v>
      </c>
      <c r="P31" s="1">
        <v>1.131</v>
      </c>
      <c r="Q31" s="1">
        <v>6.4</v>
      </c>
      <c r="R31" s="1" t="e">
        <f>DAY(Table2[[#This Row],[Date]])</f>
        <v>#VALUE!</v>
      </c>
      <c r="S31" s="1" t="e">
        <f>MONTH(Table2[[#This Row],[Date]])</f>
        <v>#VALUE!</v>
      </c>
      <c r="T31" s="1"/>
      <c r="V31" s="13" t="s">
        <v>47</v>
      </c>
      <c r="W31" s="23">
        <v>9788.3625000000011</v>
      </c>
      <c r="Y31" s="10" t="s">
        <v>12224</v>
      </c>
      <c r="Z31" s="11" t="s">
        <v>12232</v>
      </c>
    </row>
    <row r="32" spans="1:32" ht="13.2" x14ac:dyDescent="0.25">
      <c r="A32" s="1" t="s">
        <v>74</v>
      </c>
      <c r="B32" s="1" t="s">
        <v>18</v>
      </c>
      <c r="C32" s="1" t="s">
        <v>19</v>
      </c>
      <c r="D32" s="1" t="s">
        <v>20</v>
      </c>
      <c r="E32" s="1" t="s">
        <v>29</v>
      </c>
      <c r="F32" t="s">
        <v>39</v>
      </c>
      <c r="G32" s="1">
        <v>22.62</v>
      </c>
      <c r="H32" s="1">
        <v>1</v>
      </c>
      <c r="I32" s="1">
        <v>1.131</v>
      </c>
      <c r="J32" s="1">
        <v>23.751000000000001</v>
      </c>
      <c r="K32" s="1" t="s">
        <v>73</v>
      </c>
      <c r="L32" s="3">
        <v>0.79027777777777775</v>
      </c>
      <c r="M32" s="1" t="s">
        <v>23</v>
      </c>
      <c r="N32" s="1">
        <v>22.62</v>
      </c>
      <c r="O32" s="1">
        <v>4.7619047620000003</v>
      </c>
      <c r="P32" s="1">
        <v>1.131</v>
      </c>
      <c r="Q32" s="1">
        <v>6.4</v>
      </c>
      <c r="R32" s="1" t="e">
        <f>DAY(Table2[[#This Row],[Date]])</f>
        <v>#VALUE!</v>
      </c>
      <c r="S32" s="1" t="e">
        <f>MONTH(Table2[[#This Row],[Date]])</f>
        <v>#VALUE!</v>
      </c>
      <c r="T32" s="1"/>
      <c r="V32" s="13" t="s">
        <v>31</v>
      </c>
      <c r="W32" s="23">
        <v>10109.431500000001</v>
      </c>
      <c r="Y32" s="12" t="s">
        <v>84</v>
      </c>
      <c r="Z32" s="11">
        <v>7.160052910052908</v>
      </c>
    </row>
    <row r="33" spans="1:27" ht="13.2" x14ac:dyDescent="0.25">
      <c r="A33" s="1" t="s">
        <v>75</v>
      </c>
      <c r="B33" s="1" t="s">
        <v>18</v>
      </c>
      <c r="C33" s="1" t="s">
        <v>19</v>
      </c>
      <c r="D33" s="1" t="s">
        <v>20</v>
      </c>
      <c r="E33" s="1" t="s">
        <v>29</v>
      </c>
      <c r="F33" t="s">
        <v>39</v>
      </c>
      <c r="G33" s="1">
        <v>22.62</v>
      </c>
      <c r="H33" s="1">
        <v>1</v>
      </c>
      <c r="I33" s="1">
        <v>1.131</v>
      </c>
      <c r="J33" s="1">
        <v>23.751000000000001</v>
      </c>
      <c r="K33" s="1" t="s">
        <v>73</v>
      </c>
      <c r="L33" s="3">
        <v>0.79027777777777775</v>
      </c>
      <c r="M33" s="1" t="s">
        <v>23</v>
      </c>
      <c r="N33" s="1">
        <v>22.62</v>
      </c>
      <c r="O33" s="1">
        <v>4.7619047620000003</v>
      </c>
      <c r="P33" s="1">
        <v>1.131</v>
      </c>
      <c r="Q33" s="1">
        <v>6.4</v>
      </c>
      <c r="R33" s="1" t="e">
        <f>DAY(Table2[[#This Row],[Date]])</f>
        <v>#VALUE!</v>
      </c>
      <c r="S33" s="1" t="e">
        <f>MONTH(Table2[[#This Row],[Date]])</f>
        <v>#VALUE!</v>
      </c>
      <c r="T33" s="1"/>
      <c r="V33" s="13" t="s">
        <v>78</v>
      </c>
      <c r="W33" s="23">
        <v>10172.778000000002</v>
      </c>
      <c r="Y33" s="13" t="s">
        <v>30</v>
      </c>
      <c r="Z33" s="23">
        <v>7.2910000000000066</v>
      </c>
    </row>
    <row r="34" spans="1:27" ht="13.2" x14ac:dyDescent="0.25">
      <c r="A34" s="1" t="s">
        <v>76</v>
      </c>
      <c r="B34" s="1" t="s">
        <v>18</v>
      </c>
      <c r="C34" s="1" t="s">
        <v>19</v>
      </c>
      <c r="D34" s="1" t="s">
        <v>28</v>
      </c>
      <c r="E34" s="1" t="s">
        <v>21</v>
      </c>
      <c r="F34" t="s">
        <v>44</v>
      </c>
      <c r="G34" s="1">
        <v>22.96</v>
      </c>
      <c r="H34" s="1">
        <v>1</v>
      </c>
      <c r="I34" s="1">
        <v>1.1479999999999999</v>
      </c>
      <c r="J34" s="1">
        <v>24.108000000000001</v>
      </c>
      <c r="K34" s="1" t="s">
        <v>70</v>
      </c>
      <c r="L34" s="3">
        <v>0.86597222222222225</v>
      </c>
      <c r="M34" s="1" t="s">
        <v>23</v>
      </c>
      <c r="N34" s="1">
        <v>22.96</v>
      </c>
      <c r="O34" s="1">
        <v>4.7619047620000003</v>
      </c>
      <c r="P34" s="1">
        <v>1.1479999999999999</v>
      </c>
      <c r="Q34" s="1">
        <v>4.3</v>
      </c>
      <c r="R34" s="1" t="e">
        <f>DAY(Table2[[#This Row],[Date]])</f>
        <v>#VALUE!</v>
      </c>
      <c r="S34" s="1" t="e">
        <f>MONTH(Table2[[#This Row],[Date]])</f>
        <v>#VALUE!</v>
      </c>
      <c r="T34" s="1"/>
      <c r="V34" s="13" t="s">
        <v>62</v>
      </c>
      <c r="W34" s="23">
        <v>7605.9795000000013</v>
      </c>
      <c r="Y34" s="13" t="s">
        <v>39</v>
      </c>
      <c r="Z34" s="23">
        <v>7.1961756373937673</v>
      </c>
    </row>
    <row r="35" spans="1:27" ht="13.2" x14ac:dyDescent="0.25">
      <c r="A35" s="1" t="s">
        <v>77</v>
      </c>
      <c r="B35" s="1" t="s">
        <v>33</v>
      </c>
      <c r="C35" s="1" t="s">
        <v>25</v>
      </c>
      <c r="D35" s="1" t="s">
        <v>28</v>
      </c>
      <c r="E35" s="1" t="s">
        <v>21</v>
      </c>
      <c r="F35" t="s">
        <v>44</v>
      </c>
      <c r="G35" s="1">
        <v>12.03</v>
      </c>
      <c r="H35" s="1">
        <v>2</v>
      </c>
      <c r="I35" s="1">
        <v>1.2030000000000001</v>
      </c>
      <c r="J35" s="1">
        <v>25.263000000000002</v>
      </c>
      <c r="K35" s="1" t="s">
        <v>78</v>
      </c>
      <c r="L35" s="3">
        <v>0.66041666666666665</v>
      </c>
      <c r="M35" s="1" t="s">
        <v>23</v>
      </c>
      <c r="N35" s="1">
        <v>24.06</v>
      </c>
      <c r="O35" s="1">
        <v>4.7619047620000003</v>
      </c>
      <c r="P35" s="1">
        <v>1.2030000000000001</v>
      </c>
      <c r="Q35" s="1">
        <v>5.0999999999999996</v>
      </c>
      <c r="R35" s="1" t="e">
        <f>DAY(Table2[[#This Row],[Date]])</f>
        <v>#VALUE!</v>
      </c>
      <c r="S35" s="1" t="e">
        <f>MONTH(Table2[[#This Row],[Date]])</f>
        <v>#VALUE!</v>
      </c>
      <c r="T35" s="1"/>
      <c r="V35" s="13" t="s">
        <v>154</v>
      </c>
      <c r="W35" s="23">
        <v>7109.7705000000005</v>
      </c>
      <c r="Y35" s="13" t="s">
        <v>55</v>
      </c>
      <c r="Z35" s="23">
        <v>7.1598837209302326</v>
      </c>
    </row>
    <row r="36" spans="1:27" ht="13.2" x14ac:dyDescent="0.25">
      <c r="A36" s="1" t="s">
        <v>79</v>
      </c>
      <c r="B36" s="1" t="s">
        <v>33</v>
      </c>
      <c r="C36" s="1" t="s">
        <v>19</v>
      </c>
      <c r="D36" s="1" t="s">
        <v>28</v>
      </c>
      <c r="E36" s="1" t="s">
        <v>21</v>
      </c>
      <c r="F36" t="s">
        <v>44</v>
      </c>
      <c r="G36" s="1">
        <v>12.03</v>
      </c>
      <c r="H36" s="1">
        <v>2</v>
      </c>
      <c r="I36" s="1">
        <v>1.2030000000000001</v>
      </c>
      <c r="J36" s="1">
        <v>25.263000000000002</v>
      </c>
      <c r="K36" s="1" t="s">
        <v>78</v>
      </c>
      <c r="L36" s="3">
        <v>0.66041666666666665</v>
      </c>
      <c r="M36" s="1" t="s">
        <v>23</v>
      </c>
      <c r="N36" s="1">
        <v>24.06</v>
      </c>
      <c r="O36" s="1">
        <v>4.7619047620000003</v>
      </c>
      <c r="P36" s="1">
        <v>1.2030000000000001</v>
      </c>
      <c r="Q36" s="1">
        <v>1.1000000000000001</v>
      </c>
      <c r="R36" s="1" t="e">
        <f>DAY(Table2[[#This Row],[Date]])</f>
        <v>#VALUE!</v>
      </c>
      <c r="S36" s="1" t="e">
        <f>MONTH(Table2[[#This Row],[Date]])</f>
        <v>#VALUE!</v>
      </c>
      <c r="T36" s="1"/>
      <c r="V36" s="13" t="s">
        <v>70</v>
      </c>
      <c r="W36" s="23">
        <v>6636.2835000000005</v>
      </c>
      <c r="Y36" s="13" t="s">
        <v>44</v>
      </c>
      <c r="Z36" s="23">
        <v>7.0912371134020624</v>
      </c>
    </row>
    <row r="37" spans="1:27" ht="13.2" x14ac:dyDescent="0.25">
      <c r="A37" s="1" t="s">
        <v>80</v>
      </c>
      <c r="B37" s="1" t="s">
        <v>33</v>
      </c>
      <c r="C37" s="1" t="s">
        <v>27</v>
      </c>
      <c r="D37" s="1" t="s">
        <v>28</v>
      </c>
      <c r="E37" s="1" t="s">
        <v>21</v>
      </c>
      <c r="F37" t="s">
        <v>39</v>
      </c>
      <c r="G37" s="1">
        <v>25</v>
      </c>
      <c r="H37" s="1">
        <v>1</v>
      </c>
      <c r="I37" s="1">
        <v>1.25</v>
      </c>
      <c r="J37" s="1">
        <v>26.25</v>
      </c>
      <c r="K37" s="4">
        <v>43527</v>
      </c>
      <c r="L37" s="3">
        <v>0.63124999999999998</v>
      </c>
      <c r="M37" s="1" t="s">
        <v>40</v>
      </c>
      <c r="N37" s="1">
        <v>25</v>
      </c>
      <c r="O37" s="1">
        <v>4.7619047620000003</v>
      </c>
      <c r="P37" s="1">
        <v>1.25</v>
      </c>
      <c r="Q37" s="1">
        <v>5.5</v>
      </c>
      <c r="R37" s="1">
        <f>DAY(Table2[[#This Row],[Date]])</f>
        <v>3</v>
      </c>
      <c r="S37" s="1">
        <f>MONTH(Table2[[#This Row],[Date]])</f>
        <v>3</v>
      </c>
      <c r="T37" s="1"/>
      <c r="V37" s="13" t="s">
        <v>294</v>
      </c>
      <c r="W37" s="23">
        <v>9110.4719999999979</v>
      </c>
      <c r="Y37" s="13" t="s">
        <v>22</v>
      </c>
      <c r="Z37" s="23">
        <v>7.2480891719745228</v>
      </c>
    </row>
    <row r="38" spans="1:27" ht="13.2" x14ac:dyDescent="0.25">
      <c r="A38" s="1" t="s">
        <v>81</v>
      </c>
      <c r="B38" s="1" t="s">
        <v>33</v>
      </c>
      <c r="C38" s="1" t="s">
        <v>27</v>
      </c>
      <c r="D38" s="1" t="s">
        <v>28</v>
      </c>
      <c r="E38" s="1" t="s">
        <v>21</v>
      </c>
      <c r="F38" t="s">
        <v>39</v>
      </c>
      <c r="G38" s="1">
        <v>25.29</v>
      </c>
      <c r="H38" s="1">
        <v>1</v>
      </c>
      <c r="I38" s="1">
        <v>1.2645</v>
      </c>
      <c r="J38" s="1">
        <v>26.554500000000001</v>
      </c>
      <c r="K38" s="1" t="s">
        <v>82</v>
      </c>
      <c r="L38" s="3">
        <v>0.42569444444444443</v>
      </c>
      <c r="M38" s="1" t="s">
        <v>40</v>
      </c>
      <c r="N38" s="1">
        <v>25.29</v>
      </c>
      <c r="O38" s="1">
        <v>4.7619047620000003</v>
      </c>
      <c r="P38" s="1">
        <v>1.2645</v>
      </c>
      <c r="Q38" s="1">
        <v>6.1</v>
      </c>
      <c r="R38" s="1" t="e">
        <f>DAY(Table2[[#This Row],[Date]])</f>
        <v>#VALUE!</v>
      </c>
      <c r="S38" s="1" t="e">
        <f>MONTH(Table2[[#This Row],[Date]])</f>
        <v>#VALUE!</v>
      </c>
      <c r="T38" s="1"/>
      <c r="V38" s="13" t="s">
        <v>100</v>
      </c>
      <c r="W38" s="23">
        <v>2345.2064999999998</v>
      </c>
      <c r="Y38" s="14" t="s">
        <v>12225</v>
      </c>
      <c r="Z38" s="17">
        <v>7.1983527131782949</v>
      </c>
    </row>
    <row r="39" spans="1:27" ht="13.2" x14ac:dyDescent="0.25">
      <c r="A39" s="1" t="s">
        <v>83</v>
      </c>
      <c r="B39" s="1" t="s">
        <v>54</v>
      </c>
      <c r="C39" s="1" t="s">
        <v>25</v>
      </c>
      <c r="D39" s="1" t="s">
        <v>28</v>
      </c>
      <c r="E39" s="1" t="s">
        <v>29</v>
      </c>
      <c r="F39" t="s">
        <v>84</v>
      </c>
      <c r="G39" s="1">
        <v>25.45</v>
      </c>
      <c r="H39" s="1">
        <v>1</v>
      </c>
      <c r="I39" s="1">
        <v>1.2725</v>
      </c>
      <c r="J39" s="1">
        <v>26.7225</v>
      </c>
      <c r="K39" s="4">
        <v>43741</v>
      </c>
      <c r="L39" s="3">
        <v>0.75694444444444442</v>
      </c>
      <c r="M39" s="1" t="s">
        <v>23</v>
      </c>
      <c r="N39" s="1">
        <v>25.45</v>
      </c>
      <c r="O39" s="1">
        <v>4.7619047620000003</v>
      </c>
      <c r="P39" s="1">
        <v>1.2725</v>
      </c>
      <c r="Q39" s="1">
        <v>5.0999999999999996</v>
      </c>
      <c r="R39" s="1">
        <f>DAY(Table2[[#This Row],[Date]])</f>
        <v>3</v>
      </c>
      <c r="S39" s="1">
        <f>MONTH(Table2[[#This Row],[Date]])</f>
        <v>10</v>
      </c>
      <c r="T39" s="1"/>
      <c r="V39" s="13" t="s">
        <v>504</v>
      </c>
      <c r="W39" s="23">
        <v>6008.089500000001</v>
      </c>
    </row>
    <row r="40" spans="1:27" ht="13.2" x14ac:dyDescent="0.25">
      <c r="A40" s="1" t="s">
        <v>85</v>
      </c>
      <c r="B40" s="1" t="s">
        <v>54</v>
      </c>
      <c r="C40" s="1" t="s">
        <v>25</v>
      </c>
      <c r="D40" s="1" t="s">
        <v>28</v>
      </c>
      <c r="E40" s="1" t="s">
        <v>21</v>
      </c>
      <c r="F40" t="s">
        <v>84</v>
      </c>
      <c r="G40" s="1">
        <v>25.45</v>
      </c>
      <c r="H40" s="1">
        <v>1</v>
      </c>
      <c r="I40" s="1">
        <v>1.2725</v>
      </c>
      <c r="J40" s="1">
        <v>26.7225</v>
      </c>
      <c r="K40" s="4">
        <v>43741</v>
      </c>
      <c r="L40" s="3">
        <v>0.75694444444444442</v>
      </c>
      <c r="M40" s="1" t="s">
        <v>48</v>
      </c>
      <c r="N40" s="1">
        <v>25.45</v>
      </c>
      <c r="O40" s="1">
        <v>4.7619047620000003</v>
      </c>
      <c r="P40" s="1">
        <v>1.2725</v>
      </c>
      <c r="Q40" s="1">
        <v>5.0999999999999996</v>
      </c>
      <c r="R40" s="1">
        <f>DAY(Table2[[#This Row],[Date]])</f>
        <v>3</v>
      </c>
      <c r="S40" s="1">
        <f>MONTH(Table2[[#This Row],[Date]])</f>
        <v>10</v>
      </c>
      <c r="T40" s="1"/>
      <c r="V40" s="13" t="s">
        <v>370</v>
      </c>
      <c r="W40" s="23">
        <v>12570.578999999998</v>
      </c>
    </row>
    <row r="41" spans="1:27" ht="13.2" x14ac:dyDescent="0.25">
      <c r="A41" s="1" t="s">
        <v>86</v>
      </c>
      <c r="B41" s="1" t="s">
        <v>18</v>
      </c>
      <c r="C41" s="1" t="s">
        <v>25</v>
      </c>
      <c r="D41" s="1" t="s">
        <v>20</v>
      </c>
      <c r="E41" s="1" t="s">
        <v>29</v>
      </c>
      <c r="F41" t="s">
        <v>44</v>
      </c>
      <c r="G41" s="1">
        <v>12.73</v>
      </c>
      <c r="H41" s="1">
        <v>2</v>
      </c>
      <c r="I41" s="1">
        <v>1.2729999999999999</v>
      </c>
      <c r="J41" s="1">
        <v>26.733000000000001</v>
      </c>
      <c r="K41" s="1" t="s">
        <v>87</v>
      </c>
      <c r="L41" s="3">
        <v>0.50694444444444442</v>
      </c>
      <c r="M41" s="1" t="s">
        <v>23</v>
      </c>
      <c r="N41" s="1">
        <v>25.46</v>
      </c>
      <c r="O41" s="1">
        <v>4.7619047620000003</v>
      </c>
      <c r="P41" s="1">
        <v>1.2729999999999999</v>
      </c>
      <c r="Q41" s="1">
        <v>5.2</v>
      </c>
      <c r="R41" s="1" t="e">
        <f>DAY(Table2[[#This Row],[Date]])</f>
        <v>#VALUE!</v>
      </c>
      <c r="S41" s="1" t="e">
        <f>MONTH(Table2[[#This Row],[Date]])</f>
        <v>#VALUE!</v>
      </c>
      <c r="T41" s="1"/>
      <c r="V41" s="13" t="s">
        <v>256</v>
      </c>
      <c r="W41" s="23">
        <v>5177.8230000000003</v>
      </c>
      <c r="Y41" s="10" t="s">
        <v>12224</v>
      </c>
      <c r="Z41" s="11" t="s">
        <v>12231</v>
      </c>
    </row>
    <row r="42" spans="1:27" ht="13.2" x14ac:dyDescent="0.25">
      <c r="A42" s="1" t="s">
        <v>88</v>
      </c>
      <c r="B42" s="1" t="s">
        <v>33</v>
      </c>
      <c r="C42" s="1" t="s">
        <v>27</v>
      </c>
      <c r="D42" s="1" t="s">
        <v>20</v>
      </c>
      <c r="E42" s="1" t="s">
        <v>21</v>
      </c>
      <c r="F42" t="s">
        <v>22</v>
      </c>
      <c r="G42" s="1">
        <v>12.76</v>
      </c>
      <c r="H42" s="1">
        <v>2</v>
      </c>
      <c r="I42" s="1">
        <v>1.276</v>
      </c>
      <c r="J42" s="1">
        <v>26.795999999999999</v>
      </c>
      <c r="K42" s="4">
        <v>43678</v>
      </c>
      <c r="L42" s="3">
        <v>0.75416666666666665</v>
      </c>
      <c r="M42" s="1" t="s">
        <v>23</v>
      </c>
      <c r="N42" s="1">
        <v>25.52</v>
      </c>
      <c r="O42" s="1">
        <v>4.7619047620000003</v>
      </c>
      <c r="P42" s="1">
        <v>1.276</v>
      </c>
      <c r="Q42" s="1">
        <v>7.8</v>
      </c>
      <c r="R42" s="1">
        <f>DAY(Table2[[#This Row],[Date]])</f>
        <v>1</v>
      </c>
      <c r="S42" s="1">
        <f>MONTH(Table2[[#This Row],[Date]])</f>
        <v>8</v>
      </c>
      <c r="T42" s="1"/>
      <c r="V42" s="13" t="s">
        <v>252</v>
      </c>
      <c r="W42" s="23">
        <v>10965.160500000002</v>
      </c>
      <c r="Y42" s="12" t="s">
        <v>27</v>
      </c>
      <c r="Z42" s="11">
        <v>6101.6139999999968</v>
      </c>
    </row>
    <row r="43" spans="1:27" ht="13.2" x14ac:dyDescent="0.25">
      <c r="A43" s="1" t="s">
        <v>89</v>
      </c>
      <c r="B43" s="1" t="s">
        <v>33</v>
      </c>
      <c r="C43" s="1" t="s">
        <v>25</v>
      </c>
      <c r="D43" s="1" t="s">
        <v>20</v>
      </c>
      <c r="E43" s="1" t="s">
        <v>21</v>
      </c>
      <c r="F43" t="s">
        <v>22</v>
      </c>
      <c r="G43" s="1">
        <v>12.76</v>
      </c>
      <c r="H43" s="1">
        <v>2</v>
      </c>
      <c r="I43" s="1">
        <v>1.276</v>
      </c>
      <c r="J43" s="1">
        <v>26.795999999999999</v>
      </c>
      <c r="K43" s="4">
        <v>43678</v>
      </c>
      <c r="L43" s="3">
        <v>0.75416666666666665</v>
      </c>
      <c r="M43" s="1" t="s">
        <v>23</v>
      </c>
      <c r="N43" s="1">
        <v>25.52</v>
      </c>
      <c r="O43" s="1">
        <v>4.7619047620000003</v>
      </c>
      <c r="P43" s="1">
        <v>1.276</v>
      </c>
      <c r="Q43" s="1">
        <v>7.8</v>
      </c>
      <c r="R43" s="1">
        <f>DAY(Table2[[#This Row],[Date]])</f>
        <v>1</v>
      </c>
      <c r="S43" s="1">
        <f>MONTH(Table2[[#This Row],[Date]])</f>
        <v>8</v>
      </c>
      <c r="T43" s="1"/>
      <c r="V43" s="13" t="s">
        <v>98</v>
      </c>
      <c r="W43" s="23">
        <v>2321.8755000000001</v>
      </c>
      <c r="Y43" s="13" t="s">
        <v>19</v>
      </c>
      <c r="Z43" s="23">
        <v>9879.1130000000012</v>
      </c>
    </row>
    <row r="44" spans="1:27" ht="13.2" x14ac:dyDescent="0.25">
      <c r="A44" s="1" t="s">
        <v>90</v>
      </c>
      <c r="B44" s="1" t="s">
        <v>33</v>
      </c>
      <c r="C44" s="1" t="s">
        <v>27</v>
      </c>
      <c r="D44" s="1" t="s">
        <v>20</v>
      </c>
      <c r="E44" s="1" t="s">
        <v>21</v>
      </c>
      <c r="F44" t="s">
        <v>22</v>
      </c>
      <c r="G44" s="1">
        <v>12.76</v>
      </c>
      <c r="H44" s="1">
        <v>2</v>
      </c>
      <c r="I44" s="1">
        <v>1.276</v>
      </c>
      <c r="J44" s="1">
        <v>26.795999999999999</v>
      </c>
      <c r="K44" s="4">
        <v>43678</v>
      </c>
      <c r="L44" s="3">
        <v>0.75416666666666665</v>
      </c>
      <c r="M44" s="1" t="s">
        <v>23</v>
      </c>
      <c r="N44" s="1">
        <v>25.52</v>
      </c>
      <c r="O44" s="1">
        <v>4.7619047620000003</v>
      </c>
      <c r="P44" s="1">
        <v>1.276</v>
      </c>
      <c r="Q44" s="1">
        <v>7.8</v>
      </c>
      <c r="R44" s="1">
        <f>DAY(Table2[[#This Row],[Date]])</f>
        <v>1</v>
      </c>
      <c r="S44" s="1">
        <f>MONTH(Table2[[#This Row],[Date]])</f>
        <v>8</v>
      </c>
      <c r="T44" s="1"/>
      <c r="V44" s="13" t="s">
        <v>839</v>
      </c>
      <c r="W44" s="23">
        <v>10916.629499999999</v>
      </c>
      <c r="Y44" s="13" t="s">
        <v>25</v>
      </c>
      <c r="Z44" s="23">
        <v>15413.200500000014</v>
      </c>
    </row>
    <row r="45" spans="1:27" ht="13.2" x14ac:dyDescent="0.25">
      <c r="A45" s="1" t="s">
        <v>91</v>
      </c>
      <c r="B45" s="1" t="s">
        <v>18</v>
      </c>
      <c r="C45" s="1" t="s">
        <v>25</v>
      </c>
      <c r="D45" s="1" t="s">
        <v>20</v>
      </c>
      <c r="E45" s="1" t="s">
        <v>29</v>
      </c>
      <c r="F45" t="s">
        <v>55</v>
      </c>
      <c r="G45" s="1">
        <v>27.07</v>
      </c>
      <c r="H45" s="1">
        <v>1</v>
      </c>
      <c r="I45" s="1">
        <v>1.3534999999999999</v>
      </c>
      <c r="J45" s="1">
        <v>28.423500000000001</v>
      </c>
      <c r="K45" s="4">
        <v>43800</v>
      </c>
      <c r="L45" s="3">
        <v>0.83819444444444446</v>
      </c>
      <c r="M45" s="1" t="s">
        <v>23</v>
      </c>
      <c r="N45" s="1">
        <v>27.07</v>
      </c>
      <c r="O45" s="1">
        <v>4.7619047620000003</v>
      </c>
      <c r="P45" s="1">
        <v>1.3534999999999999</v>
      </c>
      <c r="Q45" s="1">
        <v>5.3</v>
      </c>
      <c r="R45" s="1">
        <f>DAY(Table2[[#This Row],[Date]])</f>
        <v>1</v>
      </c>
      <c r="S45" s="1">
        <f>MONTH(Table2[[#This Row],[Date]])</f>
        <v>12</v>
      </c>
      <c r="T45" s="1"/>
      <c r="V45" s="13" t="s">
        <v>380</v>
      </c>
      <c r="W45" s="23">
        <v>5481.2624999999998</v>
      </c>
      <c r="Y45" s="14" t="s">
        <v>12225</v>
      </c>
      <c r="Z45" s="17">
        <v>31393.927500000013</v>
      </c>
    </row>
    <row r="46" spans="1:27" ht="13.2" x14ac:dyDescent="0.25">
      <c r="A46" s="1" t="s">
        <v>92</v>
      </c>
      <c r="B46" s="1" t="s">
        <v>33</v>
      </c>
      <c r="C46" s="1" t="s">
        <v>25</v>
      </c>
      <c r="D46" s="1" t="s">
        <v>20</v>
      </c>
      <c r="E46" s="1" t="s">
        <v>29</v>
      </c>
      <c r="F46" t="s">
        <v>55</v>
      </c>
      <c r="G46" s="1">
        <v>27.07</v>
      </c>
      <c r="H46" s="1">
        <v>1</v>
      </c>
      <c r="I46" s="1">
        <v>1.3534999999999999</v>
      </c>
      <c r="J46" s="1">
        <v>28.423500000000001</v>
      </c>
      <c r="K46" s="4">
        <v>43800</v>
      </c>
      <c r="L46" s="3">
        <v>0.83819444444444446</v>
      </c>
      <c r="M46" s="1" t="s">
        <v>23</v>
      </c>
      <c r="N46" s="1">
        <v>27.07</v>
      </c>
      <c r="O46" s="1">
        <v>4.7619047620000003</v>
      </c>
      <c r="P46" s="1">
        <v>1.3534999999999999</v>
      </c>
      <c r="Q46" s="1">
        <v>5.3</v>
      </c>
      <c r="R46" s="1">
        <f>DAY(Table2[[#This Row],[Date]])</f>
        <v>1</v>
      </c>
      <c r="S46" s="1">
        <f>MONTH(Table2[[#This Row],[Date]])</f>
        <v>12</v>
      </c>
      <c r="T46" s="1"/>
      <c r="V46" s="13" t="s">
        <v>37</v>
      </c>
      <c r="W46" s="23">
        <v>2649.8325</v>
      </c>
    </row>
    <row r="47" spans="1:27" ht="13.2" x14ac:dyDescent="0.25">
      <c r="A47" s="1" t="s">
        <v>93</v>
      </c>
      <c r="B47" s="1" t="s">
        <v>18</v>
      </c>
      <c r="C47" s="1" t="s">
        <v>25</v>
      </c>
      <c r="D47" s="1" t="s">
        <v>28</v>
      </c>
      <c r="E47" s="1" t="s">
        <v>21</v>
      </c>
      <c r="F47" t="s">
        <v>39</v>
      </c>
      <c r="G47" s="1">
        <v>14.39</v>
      </c>
      <c r="H47" s="1">
        <v>2</v>
      </c>
      <c r="I47" s="1">
        <v>1.4390000000000001</v>
      </c>
      <c r="J47" s="1">
        <v>30.219000000000001</v>
      </c>
      <c r="K47" s="4">
        <v>43499</v>
      </c>
      <c r="L47" s="3">
        <v>0.82222222222222219</v>
      </c>
      <c r="M47" s="1" t="s">
        <v>48</v>
      </c>
      <c r="N47" s="1">
        <v>28.78</v>
      </c>
      <c r="O47" s="1">
        <v>4.7619047620000003</v>
      </c>
      <c r="P47" s="1">
        <v>1.4390000000000001</v>
      </c>
      <c r="Q47" s="1">
        <v>7.2</v>
      </c>
      <c r="R47" s="1">
        <f>DAY(Table2[[#This Row],[Date]])</f>
        <v>3</v>
      </c>
      <c r="S47" s="1">
        <f>MONTH(Table2[[#This Row],[Date]])</f>
        <v>2</v>
      </c>
      <c r="T47" s="1"/>
      <c r="V47" s="13" t="s">
        <v>87</v>
      </c>
      <c r="W47" s="23">
        <v>5904.7904999999992</v>
      </c>
    </row>
    <row r="48" spans="1:27" ht="13.2" x14ac:dyDescent="0.25">
      <c r="A48" s="1" t="s">
        <v>94</v>
      </c>
      <c r="B48" s="1" t="s">
        <v>18</v>
      </c>
      <c r="C48" s="1" t="s">
        <v>27</v>
      </c>
      <c r="D48" s="1" t="s">
        <v>28</v>
      </c>
      <c r="E48" s="1" t="s">
        <v>29</v>
      </c>
      <c r="F48" t="s">
        <v>84</v>
      </c>
      <c r="G48" s="1">
        <v>28.96</v>
      </c>
      <c r="H48" s="1">
        <v>1</v>
      </c>
      <c r="I48" s="1">
        <v>1.448</v>
      </c>
      <c r="J48" s="1">
        <v>30.408000000000001</v>
      </c>
      <c r="K48" s="4">
        <v>43648</v>
      </c>
      <c r="L48" s="3">
        <v>0.42916666666666664</v>
      </c>
      <c r="M48" s="1" t="s">
        <v>23</v>
      </c>
      <c r="N48" s="1">
        <v>28.96</v>
      </c>
      <c r="O48" s="1">
        <v>4.7619047620000003</v>
      </c>
      <c r="P48" s="1">
        <v>1.448</v>
      </c>
      <c r="Q48" s="1">
        <v>6.2</v>
      </c>
      <c r="R48" s="1">
        <f>DAY(Table2[[#This Row],[Date]])</f>
        <v>2</v>
      </c>
      <c r="S48" s="1">
        <f>MONTH(Table2[[#This Row],[Date]])</f>
        <v>7</v>
      </c>
      <c r="T48" s="1"/>
      <c r="V48" s="13" t="s">
        <v>146</v>
      </c>
      <c r="W48" s="23">
        <v>5684.0280000000012</v>
      </c>
      <c r="Y48" s="10" t="s">
        <v>12224</v>
      </c>
      <c r="Z48" s="7" t="s">
        <v>12231</v>
      </c>
      <c r="AA48" s="18" t="s">
        <v>12227</v>
      </c>
    </row>
    <row r="49" spans="1:27" ht="13.2" x14ac:dyDescent="0.25">
      <c r="A49" s="1" t="s">
        <v>95</v>
      </c>
      <c r="B49" s="1" t="s">
        <v>33</v>
      </c>
      <c r="C49" s="1" t="s">
        <v>27</v>
      </c>
      <c r="D49" s="1" t="s">
        <v>28</v>
      </c>
      <c r="E49" s="1" t="s">
        <v>21</v>
      </c>
      <c r="F49" t="s">
        <v>84</v>
      </c>
      <c r="G49" s="1">
        <v>28.96</v>
      </c>
      <c r="H49" s="1">
        <v>1</v>
      </c>
      <c r="I49" s="1">
        <v>1.448</v>
      </c>
      <c r="J49" s="1">
        <v>30.408000000000001</v>
      </c>
      <c r="K49" s="2">
        <v>43648</v>
      </c>
      <c r="L49" s="3">
        <v>0.42916666666666664</v>
      </c>
      <c r="M49" s="1" t="s">
        <v>48</v>
      </c>
      <c r="N49" s="1">
        <v>28.96</v>
      </c>
      <c r="O49" s="1">
        <v>4.7619047620000003</v>
      </c>
      <c r="P49" s="1">
        <v>1.448</v>
      </c>
      <c r="Q49" s="1">
        <v>6.2</v>
      </c>
      <c r="R49" s="1">
        <f>DAY(Table2[[#This Row],[Date]])</f>
        <v>2</v>
      </c>
      <c r="S49" s="1">
        <f>MONTH(Table2[[#This Row],[Date]])</f>
        <v>7</v>
      </c>
      <c r="T49" s="1"/>
      <c r="V49" s="13" t="s">
        <v>213</v>
      </c>
      <c r="W49" s="23">
        <v>5220.0119999999997</v>
      </c>
      <c r="Y49" s="12" t="s">
        <v>84</v>
      </c>
      <c r="Z49" s="7">
        <v>5634.5159999999933</v>
      </c>
      <c r="AA49" s="18">
        <v>118324.83600000011</v>
      </c>
    </row>
    <row r="50" spans="1:27" ht="13.2" x14ac:dyDescent="0.25">
      <c r="A50" s="1" t="s">
        <v>96</v>
      </c>
      <c r="B50" s="1" t="s">
        <v>18</v>
      </c>
      <c r="C50" s="1" t="s">
        <v>27</v>
      </c>
      <c r="D50" s="1" t="s">
        <v>28</v>
      </c>
      <c r="E50" s="1" t="s">
        <v>21</v>
      </c>
      <c r="F50" t="s">
        <v>84</v>
      </c>
      <c r="G50" s="1">
        <v>28.96</v>
      </c>
      <c r="H50" s="1">
        <v>1</v>
      </c>
      <c r="I50" s="1">
        <v>1.448</v>
      </c>
      <c r="J50" s="1">
        <v>30.408000000000001</v>
      </c>
      <c r="K50" s="4">
        <v>43648</v>
      </c>
      <c r="L50" s="3">
        <v>0.42916666666666664</v>
      </c>
      <c r="M50" s="1" t="s">
        <v>23</v>
      </c>
      <c r="N50" s="1">
        <v>28.96</v>
      </c>
      <c r="O50" s="1">
        <v>4.7619047620000003</v>
      </c>
      <c r="P50" s="1">
        <v>1.448</v>
      </c>
      <c r="Q50" s="1">
        <v>6.2</v>
      </c>
      <c r="R50" s="1">
        <f>DAY(Table2[[#This Row],[Date]])</f>
        <v>2</v>
      </c>
      <c r="S50" s="1">
        <f>MONTH(Table2[[#This Row],[Date]])</f>
        <v>7</v>
      </c>
      <c r="T50" s="1"/>
      <c r="V50" s="13" t="s">
        <v>168</v>
      </c>
      <c r="W50" s="23">
        <v>10678.835999999999</v>
      </c>
      <c r="Y50" s="13" t="s">
        <v>30</v>
      </c>
      <c r="Z50" s="21">
        <v>4279.9534999999996</v>
      </c>
      <c r="AA50" s="26">
        <v>89879.023499999967</v>
      </c>
    </row>
    <row r="51" spans="1:27" ht="13.2" x14ac:dyDescent="0.25">
      <c r="A51" s="1" t="s">
        <v>97</v>
      </c>
      <c r="B51" s="1" t="s">
        <v>54</v>
      </c>
      <c r="C51" s="1" t="s">
        <v>25</v>
      </c>
      <c r="D51" s="1" t="s">
        <v>28</v>
      </c>
      <c r="E51" s="1" t="s">
        <v>29</v>
      </c>
      <c r="F51" t="s">
        <v>55</v>
      </c>
      <c r="G51" s="1">
        <v>14.76</v>
      </c>
      <c r="H51" s="1">
        <v>2</v>
      </c>
      <c r="I51" s="1">
        <v>1.476</v>
      </c>
      <c r="J51" s="1">
        <v>30.995999999999999</v>
      </c>
      <c r="K51" s="1" t="s">
        <v>98</v>
      </c>
      <c r="L51" s="3">
        <v>0.61250000000000004</v>
      </c>
      <c r="M51" s="1" t="s">
        <v>23</v>
      </c>
      <c r="N51" s="1">
        <v>29.52</v>
      </c>
      <c r="O51" s="1">
        <v>4.7619047620000003</v>
      </c>
      <c r="P51" s="1">
        <v>1.476</v>
      </c>
      <c r="Q51" s="1">
        <v>4.3</v>
      </c>
      <c r="R51" s="1" t="e">
        <f>DAY(Table2[[#This Row],[Date]])</f>
        <v>#VALUE!</v>
      </c>
      <c r="S51" s="1" t="e">
        <f>MONTH(Table2[[#This Row],[Date]])</f>
        <v>#VALUE!</v>
      </c>
      <c r="T51" s="1"/>
      <c r="V51" s="13" t="s">
        <v>241</v>
      </c>
      <c r="W51" s="23">
        <v>5697.6989999999996</v>
      </c>
      <c r="Y51" s="13" t="s">
        <v>39</v>
      </c>
      <c r="Z51" s="21">
        <v>10483.54850000001</v>
      </c>
      <c r="AA51" s="26">
        <v>220154.51849999995</v>
      </c>
    </row>
    <row r="52" spans="1:27" ht="13.2" x14ac:dyDescent="0.25">
      <c r="A52" s="1" t="s">
        <v>99</v>
      </c>
      <c r="B52" s="1" t="s">
        <v>18</v>
      </c>
      <c r="C52" s="1" t="s">
        <v>25</v>
      </c>
      <c r="D52" s="1" t="s">
        <v>20</v>
      </c>
      <c r="E52" s="1" t="s">
        <v>29</v>
      </c>
      <c r="F52" t="s">
        <v>39</v>
      </c>
      <c r="G52" s="1">
        <v>14.87</v>
      </c>
      <c r="H52" s="1">
        <v>2</v>
      </c>
      <c r="I52" s="1">
        <v>1.4870000000000001</v>
      </c>
      <c r="J52" s="1">
        <v>31.227</v>
      </c>
      <c r="K52" s="1" t="s">
        <v>100</v>
      </c>
      <c r="L52" s="3">
        <v>0.76041666666666663</v>
      </c>
      <c r="M52" s="1" t="s">
        <v>23</v>
      </c>
      <c r="N52" s="1">
        <v>29.74</v>
      </c>
      <c r="O52" s="1">
        <v>4.7619047620000003</v>
      </c>
      <c r="P52" s="1">
        <v>1.4870000000000001</v>
      </c>
      <c r="Q52" s="1">
        <v>8.9</v>
      </c>
      <c r="R52" s="1" t="e">
        <f>DAY(Table2[[#This Row],[Date]])</f>
        <v>#VALUE!</v>
      </c>
      <c r="S52" s="1" t="e">
        <f>MONTH(Table2[[#This Row],[Date]])</f>
        <v>#VALUE!</v>
      </c>
      <c r="T52" s="1"/>
      <c r="V52" s="13" t="s">
        <v>182</v>
      </c>
      <c r="W52" s="23">
        <v>11414.665500000003</v>
      </c>
      <c r="Y52" s="13" t="s">
        <v>55</v>
      </c>
      <c r="Z52" s="21">
        <v>2815.6970000000006</v>
      </c>
      <c r="AA52" s="26">
        <v>59129.637000000002</v>
      </c>
    </row>
    <row r="53" spans="1:27" ht="13.2" x14ac:dyDescent="0.25">
      <c r="A53" s="1" t="s">
        <v>101</v>
      </c>
      <c r="B53" s="1" t="s">
        <v>18</v>
      </c>
      <c r="C53" s="1" t="s">
        <v>25</v>
      </c>
      <c r="D53" s="1" t="s">
        <v>20</v>
      </c>
      <c r="E53" s="1" t="s">
        <v>21</v>
      </c>
      <c r="F53" t="s">
        <v>39</v>
      </c>
      <c r="G53" s="1">
        <v>14.87</v>
      </c>
      <c r="H53" s="1">
        <v>2</v>
      </c>
      <c r="I53" s="1">
        <v>1.4870000000000001</v>
      </c>
      <c r="J53" s="1">
        <v>31.227</v>
      </c>
      <c r="K53" s="1" t="s">
        <v>100</v>
      </c>
      <c r="L53" s="3">
        <v>0.76041666666666663</v>
      </c>
      <c r="M53" s="1" t="s">
        <v>48</v>
      </c>
      <c r="N53" s="1">
        <v>29.74</v>
      </c>
      <c r="O53" s="1">
        <v>4.7619047620000003</v>
      </c>
      <c r="P53" s="1">
        <v>1.4870000000000001</v>
      </c>
      <c r="Q53" s="1">
        <v>8.9</v>
      </c>
      <c r="R53" s="1" t="e">
        <f>DAY(Table2[[#This Row],[Date]])</f>
        <v>#VALUE!</v>
      </c>
      <c r="S53" s="1" t="e">
        <f>MONTH(Table2[[#This Row],[Date]])</f>
        <v>#VALUE!</v>
      </c>
      <c r="T53" s="1"/>
      <c r="V53" s="13" t="s">
        <v>260</v>
      </c>
      <c r="W53" s="23">
        <v>6014.0010000000002</v>
      </c>
      <c r="Y53" s="13" t="s">
        <v>44</v>
      </c>
      <c r="Z53" s="21">
        <v>3292.933</v>
      </c>
      <c r="AA53" s="26">
        <v>69151.592999999993</v>
      </c>
    </row>
    <row r="54" spans="1:27" ht="13.2" x14ac:dyDescent="0.25">
      <c r="A54" s="1" t="s">
        <v>102</v>
      </c>
      <c r="B54" s="1" t="s">
        <v>18</v>
      </c>
      <c r="C54" s="1" t="s">
        <v>19</v>
      </c>
      <c r="D54" s="1" t="s">
        <v>28</v>
      </c>
      <c r="E54" s="1" t="s">
        <v>21</v>
      </c>
      <c r="F54" t="s">
        <v>84</v>
      </c>
      <c r="G54" s="1">
        <v>30.24</v>
      </c>
      <c r="H54" s="1">
        <v>1</v>
      </c>
      <c r="I54" s="1">
        <v>1.512</v>
      </c>
      <c r="J54" s="1">
        <v>31.751999999999999</v>
      </c>
      <c r="K54" s="2">
        <v>43558</v>
      </c>
      <c r="L54" s="3">
        <v>0.65555555555555556</v>
      </c>
      <c r="M54" s="1" t="s">
        <v>23</v>
      </c>
      <c r="N54" s="1">
        <v>30.24</v>
      </c>
      <c r="O54" s="1">
        <v>4.7619047620000003</v>
      </c>
      <c r="P54" s="1">
        <v>1.512</v>
      </c>
      <c r="Q54" s="1">
        <v>8.4</v>
      </c>
      <c r="R54" s="1">
        <f>DAY(Table2[[#This Row],[Date]])</f>
        <v>3</v>
      </c>
      <c r="S54" s="1">
        <f>MONTH(Table2[[#This Row],[Date]])</f>
        <v>4</v>
      </c>
      <c r="T54" s="1"/>
      <c r="V54" s="13" t="s">
        <v>248</v>
      </c>
      <c r="W54" s="23">
        <v>3782.9820000000004</v>
      </c>
      <c r="Y54" s="13" t="s">
        <v>22</v>
      </c>
      <c r="Z54" s="21">
        <v>4887.2794999999969</v>
      </c>
      <c r="AA54" s="26">
        <v>102632.8695</v>
      </c>
    </row>
    <row r="55" spans="1:27" ht="13.2" x14ac:dyDescent="0.25">
      <c r="A55" s="1" t="s">
        <v>103</v>
      </c>
      <c r="B55" s="1" t="s">
        <v>18</v>
      </c>
      <c r="C55" s="1" t="s">
        <v>25</v>
      </c>
      <c r="D55" s="1" t="s">
        <v>28</v>
      </c>
      <c r="E55" s="1" t="s">
        <v>29</v>
      </c>
      <c r="F55" t="s">
        <v>84</v>
      </c>
      <c r="G55" s="1">
        <v>30.24</v>
      </c>
      <c r="H55" s="1">
        <v>1</v>
      </c>
      <c r="I55" s="1">
        <v>1.512</v>
      </c>
      <c r="J55" s="1">
        <v>31.751999999999999</v>
      </c>
      <c r="K55" s="4">
        <v>43558</v>
      </c>
      <c r="L55" s="3">
        <v>0.65555555555555556</v>
      </c>
      <c r="M55" s="1" t="s">
        <v>23</v>
      </c>
      <c r="N55" s="1">
        <v>30.24</v>
      </c>
      <c r="O55" s="1">
        <v>4.7619047620000003</v>
      </c>
      <c r="P55" s="1">
        <v>1.512</v>
      </c>
      <c r="Q55" s="1">
        <v>8.4</v>
      </c>
      <c r="R55" s="1">
        <f>DAY(Table2[[#This Row],[Date]])</f>
        <v>3</v>
      </c>
      <c r="S55" s="1">
        <f>MONTH(Table2[[#This Row],[Date]])</f>
        <v>4</v>
      </c>
      <c r="T55" s="1"/>
      <c r="V55" s="13" t="s">
        <v>179</v>
      </c>
      <c r="W55" s="23">
        <v>17304.304499999998</v>
      </c>
      <c r="Y55" s="14" t="s">
        <v>12225</v>
      </c>
      <c r="Z55" s="24">
        <v>31393.927500000002</v>
      </c>
      <c r="AA55" s="27">
        <v>659272.47750000004</v>
      </c>
    </row>
    <row r="56" spans="1:27" ht="13.2" x14ac:dyDescent="0.25">
      <c r="A56" s="1" t="s">
        <v>104</v>
      </c>
      <c r="B56" s="1" t="s">
        <v>33</v>
      </c>
      <c r="C56" s="1" t="s">
        <v>19</v>
      </c>
      <c r="D56" s="1" t="s">
        <v>28</v>
      </c>
      <c r="E56" s="1" t="s">
        <v>21</v>
      </c>
      <c r="F56" t="s">
        <v>39</v>
      </c>
      <c r="G56" s="1">
        <v>30.24</v>
      </c>
      <c r="H56" s="1">
        <v>1</v>
      </c>
      <c r="I56" s="1">
        <v>1.512</v>
      </c>
      <c r="J56" s="1">
        <v>31.751999999999999</v>
      </c>
      <c r="K56" s="2">
        <v>43558</v>
      </c>
      <c r="L56" s="3">
        <v>0.65555555555555556</v>
      </c>
      <c r="M56" s="1" t="s">
        <v>40</v>
      </c>
      <c r="N56" s="1">
        <v>30.24</v>
      </c>
      <c r="O56" s="1">
        <v>4.7619047620000003</v>
      </c>
      <c r="P56" s="1">
        <v>1.512</v>
      </c>
      <c r="Q56" s="1">
        <v>8.4</v>
      </c>
      <c r="R56" s="1">
        <f>DAY(Table2[[#This Row],[Date]])</f>
        <v>3</v>
      </c>
      <c r="S56" s="1">
        <f>MONTH(Table2[[#This Row],[Date]])</f>
        <v>4</v>
      </c>
      <c r="T56" s="1"/>
      <c r="V56" s="13" t="s">
        <v>238</v>
      </c>
      <c r="W56" s="23">
        <v>5646.7740000000013</v>
      </c>
    </row>
    <row r="57" spans="1:27" ht="13.2" x14ac:dyDescent="0.25">
      <c r="A57" s="1" t="s">
        <v>105</v>
      </c>
      <c r="B57" s="1" t="s">
        <v>18</v>
      </c>
      <c r="C57" s="1" t="s">
        <v>25</v>
      </c>
      <c r="D57" s="1" t="s">
        <v>28</v>
      </c>
      <c r="E57" s="1" t="s">
        <v>29</v>
      </c>
      <c r="F57" t="s">
        <v>84</v>
      </c>
      <c r="G57" s="1">
        <v>30.24</v>
      </c>
      <c r="H57" s="1">
        <v>1</v>
      </c>
      <c r="I57" s="1">
        <v>1.512</v>
      </c>
      <c r="J57" s="1">
        <v>31.751999999999999</v>
      </c>
      <c r="K57" s="4">
        <v>43558</v>
      </c>
      <c r="L57" s="3">
        <v>0.65555555555555556</v>
      </c>
      <c r="M57" s="1" t="s">
        <v>23</v>
      </c>
      <c r="N57" s="1">
        <v>30.24</v>
      </c>
      <c r="O57" s="1">
        <v>4.7619047620000003</v>
      </c>
      <c r="P57" s="1">
        <v>1.512</v>
      </c>
      <c r="Q57" s="1">
        <v>8.4</v>
      </c>
      <c r="R57" s="1">
        <f>DAY(Table2[[#This Row],[Date]])</f>
        <v>3</v>
      </c>
      <c r="S57" s="1">
        <f>MONTH(Table2[[#This Row],[Date]])</f>
        <v>4</v>
      </c>
      <c r="T57" s="1"/>
      <c r="V57" s="13" t="s">
        <v>116</v>
      </c>
      <c r="W57" s="23">
        <v>7265.2965000000004</v>
      </c>
    </row>
    <row r="58" spans="1:27" ht="13.2" x14ac:dyDescent="0.25">
      <c r="A58" s="1" t="s">
        <v>106</v>
      </c>
      <c r="B58" s="1" t="s">
        <v>18</v>
      </c>
      <c r="C58" s="1" t="s">
        <v>19</v>
      </c>
      <c r="D58" s="1" t="s">
        <v>20</v>
      </c>
      <c r="E58" s="1" t="s">
        <v>29</v>
      </c>
      <c r="F58" t="s">
        <v>39</v>
      </c>
      <c r="G58" s="1">
        <v>30.41</v>
      </c>
      <c r="H58" s="1">
        <v>1</v>
      </c>
      <c r="I58" s="1">
        <v>1.5205</v>
      </c>
      <c r="J58" s="1">
        <v>31.930499999999999</v>
      </c>
      <c r="K58" s="1" t="s">
        <v>87</v>
      </c>
      <c r="L58" s="3">
        <v>0.44166666666666665</v>
      </c>
      <c r="M58" s="1" t="s">
        <v>48</v>
      </c>
      <c r="N58" s="1">
        <v>30.41</v>
      </c>
      <c r="O58" s="1">
        <v>4.7619047620000003</v>
      </c>
      <c r="P58" s="1">
        <v>1.5205</v>
      </c>
      <c r="Q58" s="1">
        <v>8.4</v>
      </c>
      <c r="R58" s="1" t="e">
        <f>DAY(Table2[[#This Row],[Date]])</f>
        <v>#VALUE!</v>
      </c>
      <c r="S58" s="1" t="e">
        <f>MONTH(Table2[[#This Row],[Date]])</f>
        <v>#VALUE!</v>
      </c>
      <c r="T58" s="1"/>
      <c r="V58" s="13" t="s">
        <v>73</v>
      </c>
      <c r="W58" s="23">
        <v>3887.7719999999995</v>
      </c>
      <c r="Y58" s="10" t="s">
        <v>12224</v>
      </c>
      <c r="Z58" s="11" t="s">
        <v>12227</v>
      </c>
    </row>
    <row r="59" spans="1:27" ht="13.2" x14ac:dyDescent="0.25">
      <c r="A59" s="1" t="s">
        <v>107</v>
      </c>
      <c r="B59" s="1" t="s">
        <v>18</v>
      </c>
      <c r="C59" s="1" t="s">
        <v>19</v>
      </c>
      <c r="D59" s="1" t="s">
        <v>20</v>
      </c>
      <c r="E59" s="1" t="s">
        <v>21</v>
      </c>
      <c r="F59" t="s">
        <v>39</v>
      </c>
      <c r="G59" s="1">
        <v>30.41</v>
      </c>
      <c r="H59" s="1">
        <v>1</v>
      </c>
      <c r="I59" s="1">
        <v>1.5205</v>
      </c>
      <c r="J59" s="1">
        <v>31.930499999999999</v>
      </c>
      <c r="K59" s="1" t="s">
        <v>87</v>
      </c>
      <c r="L59" s="3">
        <v>0.44166666666666665</v>
      </c>
      <c r="M59" s="1" t="s">
        <v>48</v>
      </c>
      <c r="N59" s="1">
        <v>30.41</v>
      </c>
      <c r="O59" s="1">
        <v>4.7619047620000003</v>
      </c>
      <c r="P59" s="1">
        <v>1.5205</v>
      </c>
      <c r="Q59" s="1">
        <v>8.4</v>
      </c>
      <c r="R59" s="1" t="e">
        <f>DAY(Table2[[#This Row],[Date]])</f>
        <v>#VALUE!</v>
      </c>
      <c r="S59" s="1" t="e">
        <f>MONTH(Table2[[#This Row],[Date]])</f>
        <v>#VALUE!</v>
      </c>
      <c r="T59" s="1"/>
      <c r="V59" s="13" t="s">
        <v>217</v>
      </c>
      <c r="W59" s="23">
        <v>2763.2429999999999</v>
      </c>
      <c r="Y59" s="12" t="s">
        <v>373</v>
      </c>
      <c r="Z59" s="11">
        <v>5582.0520000000006</v>
      </c>
    </row>
    <row r="60" spans="1:27" ht="13.2" x14ac:dyDescent="0.25">
      <c r="A60" s="1" t="s">
        <v>108</v>
      </c>
      <c r="B60" s="1" t="s">
        <v>18</v>
      </c>
      <c r="C60" s="1" t="s">
        <v>27</v>
      </c>
      <c r="D60" s="1" t="s">
        <v>28</v>
      </c>
      <c r="E60" s="1" t="s">
        <v>21</v>
      </c>
      <c r="F60" t="s">
        <v>30</v>
      </c>
      <c r="G60" s="1">
        <v>30.61</v>
      </c>
      <c r="H60" s="1">
        <v>1</v>
      </c>
      <c r="I60" s="1">
        <v>1.5305</v>
      </c>
      <c r="J60" s="1">
        <v>32.140500000000003</v>
      </c>
      <c r="K60" s="1" t="s">
        <v>109</v>
      </c>
      <c r="L60" s="3">
        <v>0.51388888888888884</v>
      </c>
      <c r="M60" s="1" t="s">
        <v>23</v>
      </c>
      <c r="N60" s="1">
        <v>30.61</v>
      </c>
      <c r="O60" s="1">
        <v>4.7619047620000003</v>
      </c>
      <c r="P60" s="1">
        <v>1.5305</v>
      </c>
      <c r="Q60" s="1">
        <v>5.2</v>
      </c>
      <c r="R60" s="1" t="e">
        <f>DAY(Table2[[#This Row],[Date]])</f>
        <v>#VALUE!</v>
      </c>
      <c r="S60" s="1" t="e">
        <f>MONTH(Table2[[#This Row],[Date]])</f>
        <v>#VALUE!</v>
      </c>
      <c r="T60" s="1"/>
      <c r="V60" s="13" t="s">
        <v>50</v>
      </c>
      <c r="W60" s="23">
        <v>9058.0455000000002</v>
      </c>
      <c r="Y60" s="13" t="s">
        <v>56</v>
      </c>
      <c r="Z60" s="23">
        <v>10594.762500000001</v>
      </c>
    </row>
    <row r="61" spans="1:27" ht="13.2" x14ac:dyDescent="0.25">
      <c r="A61" s="1" t="s">
        <v>110</v>
      </c>
      <c r="B61" s="1" t="s">
        <v>33</v>
      </c>
      <c r="C61" s="1" t="s">
        <v>25</v>
      </c>
      <c r="D61" s="1" t="s">
        <v>28</v>
      </c>
      <c r="E61" s="1" t="s">
        <v>21</v>
      </c>
      <c r="F61" t="s">
        <v>30</v>
      </c>
      <c r="G61" s="1">
        <v>30.61</v>
      </c>
      <c r="H61" s="1">
        <v>1</v>
      </c>
      <c r="I61" s="1">
        <v>1.5305</v>
      </c>
      <c r="J61" s="1">
        <v>32.140500000000003</v>
      </c>
      <c r="K61" s="1" t="s">
        <v>109</v>
      </c>
      <c r="L61" s="3">
        <v>0.51388888888888884</v>
      </c>
      <c r="M61" s="1" t="s">
        <v>40</v>
      </c>
      <c r="N61" s="1">
        <v>30.61</v>
      </c>
      <c r="O61" s="1">
        <v>4.7619047620000003</v>
      </c>
      <c r="P61" s="1">
        <v>1.5305</v>
      </c>
      <c r="Q61" s="1">
        <v>5.2</v>
      </c>
      <c r="R61" s="1" t="e">
        <f>DAY(Table2[[#This Row],[Date]])</f>
        <v>#VALUE!</v>
      </c>
      <c r="S61" s="1" t="e">
        <f>MONTH(Table2[[#This Row],[Date]])</f>
        <v>#VALUE!</v>
      </c>
      <c r="T61" s="1"/>
      <c r="V61" s="13" t="s">
        <v>135</v>
      </c>
      <c r="W61" s="23">
        <v>11159.746499999999</v>
      </c>
      <c r="Y61" s="13" t="s">
        <v>309</v>
      </c>
      <c r="Z61" s="23">
        <v>10700.896500000001</v>
      </c>
    </row>
    <row r="62" spans="1:27" ht="13.2" x14ac:dyDescent="0.25">
      <c r="A62" s="1" t="s">
        <v>111</v>
      </c>
      <c r="B62" s="1" t="s">
        <v>18</v>
      </c>
      <c r="C62" s="1" t="s">
        <v>27</v>
      </c>
      <c r="D62" s="1" t="s">
        <v>28</v>
      </c>
      <c r="E62" s="1" t="s">
        <v>21</v>
      </c>
      <c r="F62" t="s">
        <v>30</v>
      </c>
      <c r="G62" s="1">
        <v>30.61</v>
      </c>
      <c r="H62" s="1">
        <v>1</v>
      </c>
      <c r="I62" s="1">
        <v>1.5305</v>
      </c>
      <c r="J62" s="1">
        <v>32.140500000000003</v>
      </c>
      <c r="K62" s="1" t="s">
        <v>109</v>
      </c>
      <c r="L62" s="3">
        <v>0.51388888888888884</v>
      </c>
      <c r="M62" s="1" t="s">
        <v>23</v>
      </c>
      <c r="N62" s="1">
        <v>30.61</v>
      </c>
      <c r="O62" s="1">
        <v>4.7619047620000003</v>
      </c>
      <c r="P62" s="1">
        <v>1.5305</v>
      </c>
      <c r="Q62" s="1">
        <v>5.2</v>
      </c>
      <c r="R62" s="1" t="e">
        <f>DAY(Table2[[#This Row],[Date]])</f>
        <v>#VALUE!</v>
      </c>
      <c r="S62" s="1" t="e">
        <f>MONTH(Table2[[#This Row],[Date]])</f>
        <v>#VALUE!</v>
      </c>
      <c r="T62" s="1"/>
      <c r="V62" s="13" t="s">
        <v>408</v>
      </c>
      <c r="W62" s="23">
        <v>5155.4369999999999</v>
      </c>
      <c r="Y62" s="13" t="s">
        <v>119</v>
      </c>
      <c r="Z62" s="23">
        <v>11166.057000000003</v>
      </c>
    </row>
    <row r="63" spans="1:27" ht="13.2" x14ac:dyDescent="0.25">
      <c r="A63" s="1" t="s">
        <v>112</v>
      </c>
      <c r="B63" s="1" t="s">
        <v>33</v>
      </c>
      <c r="C63" s="1" t="s">
        <v>19</v>
      </c>
      <c r="D63" s="1" t="s">
        <v>28</v>
      </c>
      <c r="E63" s="1" t="s">
        <v>21</v>
      </c>
      <c r="F63" t="s">
        <v>30</v>
      </c>
      <c r="G63" s="1">
        <v>30.61</v>
      </c>
      <c r="H63" s="1">
        <v>1</v>
      </c>
      <c r="I63" s="1">
        <v>1.5305</v>
      </c>
      <c r="J63" s="1">
        <v>32.140500000000003</v>
      </c>
      <c r="K63" s="1" t="s">
        <v>109</v>
      </c>
      <c r="L63" s="3">
        <v>0.51388888888888884</v>
      </c>
      <c r="M63" s="1" t="s">
        <v>40</v>
      </c>
      <c r="N63" s="1">
        <v>30.61</v>
      </c>
      <c r="O63" s="1">
        <v>4.7619047620000003</v>
      </c>
      <c r="P63" s="1">
        <v>1.5305</v>
      </c>
      <c r="Q63" s="1">
        <v>1.2</v>
      </c>
      <c r="R63" s="1" t="e">
        <f>DAY(Table2[[#This Row],[Date]])</f>
        <v>#VALUE!</v>
      </c>
      <c r="S63" s="1" t="e">
        <f>MONTH(Table2[[#This Row],[Date]])</f>
        <v>#VALUE!</v>
      </c>
      <c r="T63" s="1"/>
      <c r="V63" s="13" t="s">
        <v>58</v>
      </c>
      <c r="W63" s="23">
        <v>6312.2534999999998</v>
      </c>
      <c r="Y63" s="13" t="s">
        <v>394</v>
      </c>
      <c r="Z63" s="23">
        <v>6764.3729999999996</v>
      </c>
    </row>
    <row r="64" spans="1:27" ht="13.2" x14ac:dyDescent="0.25">
      <c r="A64" s="1" t="s">
        <v>113</v>
      </c>
      <c r="B64" s="1" t="s">
        <v>33</v>
      </c>
      <c r="C64" s="1" t="s">
        <v>25</v>
      </c>
      <c r="D64" s="1" t="s">
        <v>20</v>
      </c>
      <c r="E64" s="1" t="s">
        <v>29</v>
      </c>
      <c r="F64" t="s">
        <v>30</v>
      </c>
      <c r="G64" s="1">
        <v>30.62</v>
      </c>
      <c r="H64" s="1">
        <v>1</v>
      </c>
      <c r="I64" s="1">
        <v>1.5309999999999999</v>
      </c>
      <c r="J64" s="1">
        <v>32.151000000000003</v>
      </c>
      <c r="K64" s="4">
        <v>43587</v>
      </c>
      <c r="L64" s="3">
        <v>0.59305555555555556</v>
      </c>
      <c r="M64" s="1" t="s">
        <v>23</v>
      </c>
      <c r="N64" s="1">
        <v>30.62</v>
      </c>
      <c r="O64" s="1">
        <v>4.7619047620000003</v>
      </c>
      <c r="P64" s="1">
        <v>1.5309999999999999</v>
      </c>
      <c r="Q64" s="1">
        <v>4.0999999999999996</v>
      </c>
      <c r="R64" s="1">
        <f>DAY(Table2[[#This Row],[Date]])</f>
        <v>2</v>
      </c>
      <c r="S64" s="1">
        <f>MONTH(Table2[[#This Row],[Date]])</f>
        <v>5</v>
      </c>
      <c r="T64" s="1"/>
      <c r="V64" s="13" t="s">
        <v>82</v>
      </c>
      <c r="W64" s="23">
        <v>7718.2034999999996</v>
      </c>
      <c r="Y64" s="13" t="s">
        <v>163</v>
      </c>
      <c r="Z64" s="23">
        <v>6810.6989999999987</v>
      </c>
    </row>
    <row r="65" spans="1:26" ht="13.2" x14ac:dyDescent="0.25">
      <c r="A65" s="1" t="s">
        <v>114</v>
      </c>
      <c r="B65" s="1" t="s">
        <v>33</v>
      </c>
      <c r="C65" s="1" t="s">
        <v>25</v>
      </c>
      <c r="D65" s="1" t="s">
        <v>20</v>
      </c>
      <c r="E65" s="1" t="s">
        <v>29</v>
      </c>
      <c r="F65" t="s">
        <v>30</v>
      </c>
      <c r="G65" s="1">
        <v>30.62</v>
      </c>
      <c r="H65" s="1">
        <v>1</v>
      </c>
      <c r="I65" s="1">
        <v>1.5309999999999999</v>
      </c>
      <c r="J65" s="1">
        <v>32.151000000000003</v>
      </c>
      <c r="K65" s="4">
        <v>43587</v>
      </c>
      <c r="L65" s="3">
        <v>0.59305555555555556</v>
      </c>
      <c r="M65" s="1" t="s">
        <v>23</v>
      </c>
      <c r="N65" s="1">
        <v>30.62</v>
      </c>
      <c r="O65" s="1">
        <v>4.7619047620000003</v>
      </c>
      <c r="P65" s="1">
        <v>1.5309999999999999</v>
      </c>
      <c r="Q65" s="1">
        <v>4.0999999999999996</v>
      </c>
      <c r="R65" s="1">
        <f>DAY(Table2[[#This Row],[Date]])</f>
        <v>2</v>
      </c>
      <c r="S65" s="1">
        <f>MONTH(Table2[[#This Row],[Date]])</f>
        <v>5</v>
      </c>
      <c r="T65" s="1"/>
      <c r="V65" s="13" t="s">
        <v>358</v>
      </c>
      <c r="W65" s="23">
        <v>6319.0785000000005</v>
      </c>
      <c r="Y65" s="13" t="s">
        <v>142</v>
      </c>
      <c r="Z65" s="23">
        <v>9709.2345000000041</v>
      </c>
    </row>
    <row r="66" spans="1:26" ht="13.2" x14ac:dyDescent="0.25">
      <c r="A66" s="1" t="s">
        <v>115</v>
      </c>
      <c r="B66" s="1" t="s">
        <v>18</v>
      </c>
      <c r="C66" s="1" t="s">
        <v>19</v>
      </c>
      <c r="D66" s="1" t="s">
        <v>20</v>
      </c>
      <c r="E66" s="1" t="s">
        <v>21</v>
      </c>
      <c r="F66" t="s">
        <v>55</v>
      </c>
      <c r="G66" s="1">
        <v>15.37</v>
      </c>
      <c r="H66" s="1">
        <v>2</v>
      </c>
      <c r="I66" s="1">
        <v>1.5369999999999999</v>
      </c>
      <c r="J66" s="1">
        <v>32.277000000000001</v>
      </c>
      <c r="K66" s="1" t="s">
        <v>116</v>
      </c>
      <c r="L66" s="3">
        <v>0.82430555555555551</v>
      </c>
      <c r="M66" s="1" t="s">
        <v>23</v>
      </c>
      <c r="N66" s="1">
        <v>30.74</v>
      </c>
      <c r="O66" s="1">
        <v>4.7619047620000003</v>
      </c>
      <c r="P66" s="1">
        <v>1.5369999999999999</v>
      </c>
      <c r="Q66" s="1">
        <v>7.2</v>
      </c>
      <c r="R66" s="1" t="e">
        <f>DAY(Table2[[#This Row],[Date]])</f>
        <v>#VALUE!</v>
      </c>
      <c r="S66" s="1" t="e">
        <f>MONTH(Table2[[#This Row],[Date]])</f>
        <v>#VALUE!</v>
      </c>
      <c r="T66" s="1"/>
      <c r="V66" s="13" t="s">
        <v>201</v>
      </c>
      <c r="W66" s="23">
        <v>5465.3970000000008</v>
      </c>
      <c r="Y66" s="13" t="s">
        <v>581</v>
      </c>
      <c r="Z66" s="23">
        <v>5097.4350000000004</v>
      </c>
    </row>
    <row r="67" spans="1:26" ht="13.2" x14ac:dyDescent="0.25">
      <c r="A67" s="1" t="s">
        <v>117</v>
      </c>
      <c r="B67" s="1" t="s">
        <v>18</v>
      </c>
      <c r="C67" s="1" t="s">
        <v>19</v>
      </c>
      <c r="D67" s="1" t="s">
        <v>20</v>
      </c>
      <c r="E67" s="1" t="s">
        <v>21</v>
      </c>
      <c r="F67" t="s">
        <v>55</v>
      </c>
      <c r="G67" s="1">
        <v>15.37</v>
      </c>
      <c r="H67" s="1">
        <v>2</v>
      </c>
      <c r="I67" s="1">
        <v>1.5369999999999999</v>
      </c>
      <c r="J67" s="1">
        <v>32.277000000000001</v>
      </c>
      <c r="K67" s="1" t="s">
        <v>116</v>
      </c>
      <c r="L67" s="3">
        <v>0.82430555555555551</v>
      </c>
      <c r="M67" s="1" t="s">
        <v>23</v>
      </c>
      <c r="N67" s="1">
        <v>30.74</v>
      </c>
      <c r="O67" s="1">
        <v>4.7619047620000003</v>
      </c>
      <c r="P67" s="1">
        <v>1.5369999999999999</v>
      </c>
      <c r="Q67" s="1">
        <v>1.3</v>
      </c>
      <c r="R67" s="1" t="e">
        <f>DAY(Table2[[#This Row],[Date]])</f>
        <v>#VALUE!</v>
      </c>
      <c r="S67" s="1" t="e">
        <f>MONTH(Table2[[#This Row],[Date]])</f>
        <v>#VALUE!</v>
      </c>
      <c r="T67" s="1"/>
      <c r="V67" s="13" t="s">
        <v>158</v>
      </c>
      <c r="W67" s="23">
        <v>3944.6295000000005</v>
      </c>
      <c r="Y67" s="13" t="s">
        <v>314</v>
      </c>
      <c r="Z67" s="23">
        <v>3167.7345</v>
      </c>
    </row>
    <row r="68" spans="1:26" ht="13.2" x14ac:dyDescent="0.25">
      <c r="A68" s="1" t="s">
        <v>118</v>
      </c>
      <c r="B68" s="1" t="s">
        <v>18</v>
      </c>
      <c r="C68" s="1" t="s">
        <v>19</v>
      </c>
      <c r="D68" s="1" t="s">
        <v>20</v>
      </c>
      <c r="E68" s="1" t="s">
        <v>21</v>
      </c>
      <c r="F68" t="s">
        <v>22</v>
      </c>
      <c r="G68" s="1">
        <v>15.49</v>
      </c>
      <c r="H68" s="1">
        <v>2</v>
      </c>
      <c r="I68" s="1">
        <v>1.5489999999999999</v>
      </c>
      <c r="J68" s="1">
        <v>32.529000000000003</v>
      </c>
      <c r="K68" s="1" t="s">
        <v>119</v>
      </c>
      <c r="L68" s="3">
        <v>0.63194444444444442</v>
      </c>
      <c r="M68" s="1" t="s">
        <v>23</v>
      </c>
      <c r="N68" s="1">
        <v>30.98</v>
      </c>
      <c r="O68" s="1">
        <v>4.7619047620000003</v>
      </c>
      <c r="P68" s="1">
        <v>1.5489999999999999</v>
      </c>
      <c r="Q68" s="1">
        <v>6.3</v>
      </c>
      <c r="R68" s="1" t="e">
        <f>DAY(Table2[[#This Row],[Date]])</f>
        <v>#VALUE!</v>
      </c>
      <c r="S68" s="1" t="e">
        <f>MONTH(Table2[[#This Row],[Date]])</f>
        <v>#VALUE!</v>
      </c>
      <c r="T68" s="1"/>
      <c r="V68" s="13" t="s">
        <v>471</v>
      </c>
      <c r="W68" s="23">
        <v>5864.8905000000013</v>
      </c>
      <c r="Y68" s="13" t="s">
        <v>429</v>
      </c>
      <c r="Z68" s="23">
        <v>2561.9160000000002</v>
      </c>
    </row>
    <row r="69" spans="1:26" ht="13.2" x14ac:dyDescent="0.25">
      <c r="A69" s="1" t="s">
        <v>120</v>
      </c>
      <c r="B69" s="1" t="s">
        <v>18</v>
      </c>
      <c r="C69" s="1" t="s">
        <v>25</v>
      </c>
      <c r="D69" s="1" t="s">
        <v>20</v>
      </c>
      <c r="E69" s="1" t="s">
        <v>29</v>
      </c>
      <c r="F69" t="s">
        <v>39</v>
      </c>
      <c r="G69" s="1">
        <v>15.49</v>
      </c>
      <c r="H69" s="1">
        <v>2</v>
      </c>
      <c r="I69" s="1">
        <v>1.5489999999999999</v>
      </c>
      <c r="J69" s="1">
        <v>32.529000000000003</v>
      </c>
      <c r="K69" s="1" t="s">
        <v>119</v>
      </c>
      <c r="L69" s="3">
        <v>0.63194444444444442</v>
      </c>
      <c r="M69" s="1" t="s">
        <v>23</v>
      </c>
      <c r="N69" s="1">
        <v>30.98</v>
      </c>
      <c r="O69" s="1">
        <v>4.7619047620000003</v>
      </c>
      <c r="P69" s="1">
        <v>1.5489999999999999</v>
      </c>
      <c r="Q69" s="1">
        <v>6.3</v>
      </c>
      <c r="R69" s="1" t="e">
        <f>DAY(Table2[[#This Row],[Date]])</f>
        <v>#VALUE!</v>
      </c>
      <c r="S69" s="1" t="e">
        <f>MONTH(Table2[[#This Row],[Date]])</f>
        <v>#VALUE!</v>
      </c>
      <c r="T69" s="1"/>
      <c r="V69" s="13" t="s">
        <v>321</v>
      </c>
      <c r="W69" s="23">
        <v>5264.2589999999991</v>
      </c>
      <c r="Y69" s="13" t="s">
        <v>109</v>
      </c>
      <c r="Z69" s="23">
        <v>9369.1394999999993</v>
      </c>
    </row>
    <row r="70" spans="1:26" ht="13.2" x14ac:dyDescent="0.25">
      <c r="A70" s="1" t="s">
        <v>121</v>
      </c>
      <c r="B70" s="1" t="s">
        <v>18</v>
      </c>
      <c r="C70" s="1" t="s">
        <v>19</v>
      </c>
      <c r="D70" s="1" t="s">
        <v>20</v>
      </c>
      <c r="E70" s="1" t="s">
        <v>21</v>
      </c>
      <c r="F70" t="s">
        <v>22</v>
      </c>
      <c r="G70" s="1">
        <v>15.49</v>
      </c>
      <c r="H70" s="1">
        <v>2</v>
      </c>
      <c r="I70" s="1">
        <v>1.5489999999999999</v>
      </c>
      <c r="J70" s="1">
        <v>32.529000000000003</v>
      </c>
      <c r="K70" s="1" t="s">
        <v>119</v>
      </c>
      <c r="L70" s="3">
        <v>0.63194444444444442</v>
      </c>
      <c r="M70" s="1" t="s">
        <v>23</v>
      </c>
      <c r="N70" s="1">
        <v>30.98</v>
      </c>
      <c r="O70" s="1">
        <v>4.7619047620000003</v>
      </c>
      <c r="P70" s="1">
        <v>1.5489999999999999</v>
      </c>
      <c r="Q70" s="1">
        <v>1.4</v>
      </c>
      <c r="R70" s="1" t="e">
        <f>DAY(Table2[[#This Row],[Date]])</f>
        <v>#VALUE!</v>
      </c>
      <c r="S70" s="1" t="e">
        <f>MONTH(Table2[[#This Row],[Date]])</f>
        <v>#VALUE!</v>
      </c>
      <c r="T70" s="1"/>
      <c r="V70" s="13" t="s">
        <v>610</v>
      </c>
      <c r="W70" s="23">
        <v>6483.2985000000008</v>
      </c>
      <c r="Y70" s="13" t="s">
        <v>264</v>
      </c>
      <c r="Z70" s="23">
        <v>12614.132999999998</v>
      </c>
    </row>
    <row r="71" spans="1:26" ht="13.2" x14ac:dyDescent="0.25">
      <c r="A71" s="1" t="s">
        <v>122</v>
      </c>
      <c r="B71" s="1" t="s">
        <v>54</v>
      </c>
      <c r="C71" s="1" t="s">
        <v>25</v>
      </c>
      <c r="D71" s="1" t="s">
        <v>20</v>
      </c>
      <c r="E71" s="1" t="s">
        <v>21</v>
      </c>
      <c r="F71" t="s">
        <v>84</v>
      </c>
      <c r="G71" s="1">
        <v>10.59</v>
      </c>
      <c r="H71" s="1">
        <v>3</v>
      </c>
      <c r="I71" s="1">
        <v>1.5885</v>
      </c>
      <c r="J71" s="1">
        <v>33.358499999999999</v>
      </c>
      <c r="K71" s="4">
        <v>43802</v>
      </c>
      <c r="L71" s="3">
        <v>0.57777777777777772</v>
      </c>
      <c r="M71" s="1" t="s">
        <v>48</v>
      </c>
      <c r="N71" s="1">
        <v>31.77</v>
      </c>
      <c r="O71" s="1">
        <v>4.7619047620000003</v>
      </c>
      <c r="P71" s="1">
        <v>1.5885</v>
      </c>
      <c r="Q71" s="1">
        <v>8.6999999999999993</v>
      </c>
      <c r="R71" s="1">
        <f>DAY(Table2[[#This Row],[Date]])</f>
        <v>3</v>
      </c>
      <c r="S71" s="1">
        <f>MONTH(Table2[[#This Row],[Date]])</f>
        <v>12</v>
      </c>
      <c r="T71" s="1"/>
      <c r="V71" s="13" t="s">
        <v>427</v>
      </c>
      <c r="W71" s="23">
        <v>8696.9399999999987</v>
      </c>
      <c r="Y71" s="13" t="s">
        <v>47</v>
      </c>
      <c r="Z71" s="23">
        <v>9788.3625000000011</v>
      </c>
    </row>
    <row r="72" spans="1:26" ht="13.2" x14ac:dyDescent="0.25">
      <c r="A72" s="1" t="s">
        <v>123</v>
      </c>
      <c r="B72" s="1" t="s">
        <v>54</v>
      </c>
      <c r="C72" s="1" t="s">
        <v>25</v>
      </c>
      <c r="D72" s="1" t="s">
        <v>20</v>
      </c>
      <c r="E72" s="1" t="s">
        <v>21</v>
      </c>
      <c r="F72" t="s">
        <v>84</v>
      </c>
      <c r="G72" s="1">
        <v>10.59</v>
      </c>
      <c r="H72" s="1">
        <v>3</v>
      </c>
      <c r="I72" s="1">
        <v>1.5885</v>
      </c>
      <c r="J72" s="1">
        <v>33.358499999999999</v>
      </c>
      <c r="K72" s="2">
        <v>43802</v>
      </c>
      <c r="L72" s="3">
        <v>0.57777777777777772</v>
      </c>
      <c r="M72" s="1" t="s">
        <v>48</v>
      </c>
      <c r="N72" s="1">
        <v>31.77</v>
      </c>
      <c r="O72" s="1">
        <v>4.7619047620000003</v>
      </c>
      <c r="P72" s="1">
        <v>1.5885</v>
      </c>
      <c r="Q72" s="1">
        <v>8.6999999999999993</v>
      </c>
      <c r="R72" s="1">
        <f>DAY(Table2[[#This Row],[Date]])</f>
        <v>3</v>
      </c>
      <c r="S72" s="1">
        <f>MONTH(Table2[[#This Row],[Date]])</f>
        <v>12</v>
      </c>
      <c r="T72" s="1"/>
      <c r="V72" s="16">
        <v>43466</v>
      </c>
      <c r="W72" s="23">
        <v>10991.168999999998</v>
      </c>
      <c r="Y72" s="13" t="s">
        <v>31</v>
      </c>
      <c r="Z72" s="23">
        <v>10109.431500000001</v>
      </c>
    </row>
    <row r="73" spans="1:26" ht="13.2" x14ac:dyDescent="0.25">
      <c r="A73" s="1" t="s">
        <v>124</v>
      </c>
      <c r="B73" s="1" t="s">
        <v>54</v>
      </c>
      <c r="C73" s="1" t="s">
        <v>25</v>
      </c>
      <c r="D73" s="1" t="s">
        <v>20</v>
      </c>
      <c r="E73" s="1" t="s">
        <v>21</v>
      </c>
      <c r="F73" t="s">
        <v>84</v>
      </c>
      <c r="G73" s="1">
        <v>10.59</v>
      </c>
      <c r="H73" s="1">
        <v>3</v>
      </c>
      <c r="I73" s="1">
        <v>1.5885</v>
      </c>
      <c r="J73" s="1">
        <v>33.358499999999999</v>
      </c>
      <c r="K73" s="2">
        <v>43802</v>
      </c>
      <c r="L73" s="3">
        <v>0.57777777777777772</v>
      </c>
      <c r="M73" s="1" t="s">
        <v>48</v>
      </c>
      <c r="N73" s="1">
        <v>31.77</v>
      </c>
      <c r="O73" s="1">
        <v>4.7619047620000003</v>
      </c>
      <c r="P73" s="1">
        <v>1.5885</v>
      </c>
      <c r="Q73" s="1">
        <v>1.5</v>
      </c>
      <c r="R73" s="1">
        <f>DAY(Table2[[#This Row],[Date]])</f>
        <v>3</v>
      </c>
      <c r="S73" s="1">
        <f>MONTH(Table2[[#This Row],[Date]])</f>
        <v>12</v>
      </c>
      <c r="T73" s="1"/>
      <c r="V73" s="16">
        <v>43467</v>
      </c>
      <c r="W73" s="23">
        <v>4240.4669999999996</v>
      </c>
      <c r="Y73" s="13" t="s">
        <v>78</v>
      </c>
      <c r="Z73" s="23">
        <v>10172.778000000002</v>
      </c>
    </row>
    <row r="74" spans="1:26" ht="13.2" x14ac:dyDescent="0.25">
      <c r="A74" s="1" t="s">
        <v>125</v>
      </c>
      <c r="B74" s="1" t="s">
        <v>33</v>
      </c>
      <c r="C74" s="1" t="s">
        <v>27</v>
      </c>
      <c r="D74" s="1" t="s">
        <v>20</v>
      </c>
      <c r="E74" s="1" t="s">
        <v>21</v>
      </c>
      <c r="F74" t="s">
        <v>39</v>
      </c>
      <c r="G74" s="1">
        <v>31.84</v>
      </c>
      <c r="H74" s="1">
        <v>1</v>
      </c>
      <c r="I74" s="1">
        <v>1.5920000000000001</v>
      </c>
      <c r="J74" s="1">
        <v>33.432000000000002</v>
      </c>
      <c r="K74" s="2">
        <v>43710</v>
      </c>
      <c r="L74" s="3">
        <v>0.55694444444444446</v>
      </c>
      <c r="M74" s="1" t="s">
        <v>23</v>
      </c>
      <c r="N74" s="1">
        <v>31.84</v>
      </c>
      <c r="O74" s="1">
        <v>4.7619047620000003</v>
      </c>
      <c r="P74" s="1">
        <v>1.5920000000000001</v>
      </c>
      <c r="Q74" s="1">
        <v>7.7</v>
      </c>
      <c r="R74" s="1">
        <f>DAY(Table2[[#This Row],[Date]])</f>
        <v>2</v>
      </c>
      <c r="S74" s="1">
        <f>MONTH(Table2[[#This Row],[Date]])</f>
        <v>9</v>
      </c>
      <c r="T74" s="1"/>
      <c r="V74" s="16">
        <v>43468</v>
      </c>
      <c r="W74" s="23">
        <v>5516.3849999999993</v>
      </c>
      <c r="Y74" s="13" t="s">
        <v>62</v>
      </c>
      <c r="Z74" s="23">
        <v>7605.9795000000013</v>
      </c>
    </row>
    <row r="75" spans="1:26" ht="13.2" x14ac:dyDescent="0.25">
      <c r="A75" s="1" t="s">
        <v>126</v>
      </c>
      <c r="B75" s="1" t="s">
        <v>33</v>
      </c>
      <c r="C75" s="1" t="s">
        <v>25</v>
      </c>
      <c r="D75" s="1" t="s">
        <v>20</v>
      </c>
      <c r="E75" s="1" t="s">
        <v>21</v>
      </c>
      <c r="F75" t="s">
        <v>39</v>
      </c>
      <c r="G75" s="1">
        <v>31.84</v>
      </c>
      <c r="H75" s="1">
        <v>1</v>
      </c>
      <c r="I75" s="1">
        <v>1.5920000000000001</v>
      </c>
      <c r="J75" s="1">
        <v>33.432000000000002</v>
      </c>
      <c r="K75" s="4">
        <v>43710</v>
      </c>
      <c r="L75" s="3">
        <v>0.55694444444444446</v>
      </c>
      <c r="M75" s="1" t="s">
        <v>23</v>
      </c>
      <c r="N75" s="1">
        <v>31.84</v>
      </c>
      <c r="O75" s="1">
        <v>4.7619047620000003</v>
      </c>
      <c r="P75" s="1">
        <v>1.5920000000000001</v>
      </c>
      <c r="Q75" s="1">
        <v>7.7</v>
      </c>
      <c r="R75" s="1">
        <f>DAY(Table2[[#This Row],[Date]])</f>
        <v>2</v>
      </c>
      <c r="S75" s="1">
        <f>MONTH(Table2[[#This Row],[Date]])</f>
        <v>9</v>
      </c>
      <c r="T75" s="1"/>
      <c r="V75" s="16">
        <v>43497</v>
      </c>
      <c r="W75" s="23">
        <v>4525.1954999999998</v>
      </c>
      <c r="Y75" s="13" t="s">
        <v>154</v>
      </c>
      <c r="Z75" s="23">
        <v>7109.7705000000005</v>
      </c>
    </row>
    <row r="76" spans="1:26" ht="13.2" x14ac:dyDescent="0.25">
      <c r="A76" s="1" t="s">
        <v>127</v>
      </c>
      <c r="B76" s="1" t="s">
        <v>33</v>
      </c>
      <c r="C76" s="1" t="s">
        <v>27</v>
      </c>
      <c r="D76" s="1" t="s">
        <v>20</v>
      </c>
      <c r="E76" s="1" t="s">
        <v>21</v>
      </c>
      <c r="F76" t="s">
        <v>39</v>
      </c>
      <c r="G76" s="1">
        <v>31.84</v>
      </c>
      <c r="H76" s="1">
        <v>1</v>
      </c>
      <c r="I76" s="1">
        <v>1.5920000000000001</v>
      </c>
      <c r="J76" s="1">
        <v>33.432000000000002</v>
      </c>
      <c r="K76" s="2">
        <v>43710</v>
      </c>
      <c r="L76" s="3">
        <v>0.55694444444444446</v>
      </c>
      <c r="M76" s="1" t="s">
        <v>23</v>
      </c>
      <c r="N76" s="1">
        <v>31.84</v>
      </c>
      <c r="O76" s="1">
        <v>4.7619047620000003</v>
      </c>
      <c r="P76" s="1">
        <v>1.5920000000000001</v>
      </c>
      <c r="Q76" s="1">
        <v>7.7</v>
      </c>
      <c r="R76" s="1">
        <f>DAY(Table2[[#This Row],[Date]])</f>
        <v>2</v>
      </c>
      <c r="S76" s="1">
        <f>MONTH(Table2[[#This Row],[Date]])</f>
        <v>9</v>
      </c>
      <c r="T76" s="1"/>
      <c r="V76" s="16">
        <v>43498</v>
      </c>
      <c r="W76" s="23">
        <v>10187.016</v>
      </c>
      <c r="Y76" s="13" t="s">
        <v>70</v>
      </c>
      <c r="Z76" s="23">
        <v>6636.2835000000005</v>
      </c>
    </row>
    <row r="77" spans="1:26" ht="13.2" x14ac:dyDescent="0.25">
      <c r="A77" s="1" t="s">
        <v>128</v>
      </c>
      <c r="B77" s="1" t="s">
        <v>18</v>
      </c>
      <c r="C77" s="1" t="s">
        <v>19</v>
      </c>
      <c r="D77" s="1" t="s">
        <v>20</v>
      </c>
      <c r="E77" s="1" t="s">
        <v>29</v>
      </c>
      <c r="F77" t="s">
        <v>30</v>
      </c>
      <c r="G77" s="1">
        <v>31.9</v>
      </c>
      <c r="H77" s="1">
        <v>1</v>
      </c>
      <c r="I77" s="1">
        <v>1.595</v>
      </c>
      <c r="J77" s="1">
        <v>33.494999999999997</v>
      </c>
      <c r="K77" s="4">
        <v>43586</v>
      </c>
      <c r="L77" s="3">
        <v>0.52777777777777779</v>
      </c>
      <c r="M77" s="1" t="s">
        <v>23</v>
      </c>
      <c r="N77" s="1">
        <v>31.9</v>
      </c>
      <c r="O77" s="1">
        <v>4.7619047620000003</v>
      </c>
      <c r="P77" s="1">
        <v>1.595</v>
      </c>
      <c r="Q77" s="1">
        <v>9.1</v>
      </c>
      <c r="R77" s="1">
        <f>DAY(Table2[[#This Row],[Date]])</f>
        <v>1</v>
      </c>
      <c r="S77" s="1">
        <f>MONTH(Table2[[#This Row],[Date]])</f>
        <v>5</v>
      </c>
      <c r="T77" s="1"/>
      <c r="V77" s="16">
        <v>43499</v>
      </c>
      <c r="W77" s="23">
        <v>13066.578</v>
      </c>
      <c r="Y77" s="13" t="s">
        <v>294</v>
      </c>
      <c r="Z77" s="23">
        <v>9110.4719999999979</v>
      </c>
    </row>
    <row r="78" spans="1:26" ht="13.2" x14ac:dyDescent="0.25">
      <c r="A78" s="1" t="s">
        <v>129</v>
      </c>
      <c r="B78" s="1" t="s">
        <v>18</v>
      </c>
      <c r="C78" s="1" t="s">
        <v>25</v>
      </c>
      <c r="D78" s="1" t="s">
        <v>20</v>
      </c>
      <c r="E78" s="1" t="s">
        <v>21</v>
      </c>
      <c r="F78" t="s">
        <v>39</v>
      </c>
      <c r="G78" s="1">
        <v>31.9</v>
      </c>
      <c r="H78" s="1">
        <v>1</v>
      </c>
      <c r="I78" s="1">
        <v>1.595</v>
      </c>
      <c r="J78" s="1">
        <v>33.494999999999997</v>
      </c>
      <c r="K78" s="4">
        <v>43586</v>
      </c>
      <c r="L78" s="3">
        <v>0.52777777777777779</v>
      </c>
      <c r="M78" s="1" t="s">
        <v>23</v>
      </c>
      <c r="N78" s="1">
        <v>31.9</v>
      </c>
      <c r="O78" s="1">
        <v>4.7619047620000003</v>
      </c>
      <c r="P78" s="1">
        <v>1.595</v>
      </c>
      <c r="Q78" s="1">
        <v>9.1</v>
      </c>
      <c r="R78" s="1">
        <f>DAY(Table2[[#This Row],[Date]])</f>
        <v>1</v>
      </c>
      <c r="S78" s="1">
        <f>MONTH(Table2[[#This Row],[Date]])</f>
        <v>5</v>
      </c>
      <c r="T78" s="1"/>
      <c r="V78" s="16">
        <v>43525</v>
      </c>
      <c r="W78" s="23">
        <v>2750.4750000000004</v>
      </c>
      <c r="Y78" s="13" t="s">
        <v>100</v>
      </c>
      <c r="Z78" s="23">
        <v>2345.2064999999998</v>
      </c>
    </row>
    <row r="79" spans="1:26" ht="13.2" x14ac:dyDescent="0.25">
      <c r="A79" s="1" t="s">
        <v>130</v>
      </c>
      <c r="B79" s="1" t="s">
        <v>33</v>
      </c>
      <c r="C79" s="1" t="s">
        <v>25</v>
      </c>
      <c r="D79" s="1" t="s">
        <v>28</v>
      </c>
      <c r="E79" s="1" t="s">
        <v>21</v>
      </c>
      <c r="F79" t="s">
        <v>44</v>
      </c>
      <c r="G79" s="1">
        <v>16.16</v>
      </c>
      <c r="H79" s="1">
        <v>2</v>
      </c>
      <c r="I79" s="1">
        <v>1.6160000000000001</v>
      </c>
      <c r="J79" s="1">
        <v>33.936</v>
      </c>
      <c r="K79" s="4">
        <v>43649</v>
      </c>
      <c r="L79" s="3">
        <v>0.49236111111111114</v>
      </c>
      <c r="M79" s="1" t="s">
        <v>40</v>
      </c>
      <c r="N79" s="1">
        <v>32.32</v>
      </c>
      <c r="O79" s="1">
        <v>4.7619047620000003</v>
      </c>
      <c r="P79" s="1">
        <v>1.6160000000000001</v>
      </c>
      <c r="Q79" s="1">
        <v>6.5</v>
      </c>
      <c r="R79" s="1">
        <f>DAY(Table2[[#This Row],[Date]])</f>
        <v>3</v>
      </c>
      <c r="S79" s="1">
        <f>MONTH(Table2[[#This Row],[Date]])</f>
        <v>7</v>
      </c>
      <c r="T79" s="1"/>
      <c r="V79" s="16">
        <v>43526</v>
      </c>
      <c r="W79" s="23">
        <v>12943.717500000002</v>
      </c>
      <c r="Y79" s="13" t="s">
        <v>504</v>
      </c>
      <c r="Z79" s="23">
        <v>6008.089500000001</v>
      </c>
    </row>
    <row r="80" spans="1:26" ht="13.2" x14ac:dyDescent="0.25">
      <c r="A80" s="1" t="s">
        <v>131</v>
      </c>
      <c r="B80" s="1" t="s">
        <v>33</v>
      </c>
      <c r="C80" s="1" t="s">
        <v>25</v>
      </c>
      <c r="D80" s="1" t="s">
        <v>20</v>
      </c>
      <c r="E80" s="1" t="s">
        <v>21</v>
      </c>
      <c r="F80" t="s">
        <v>22</v>
      </c>
      <c r="G80" s="1">
        <v>16.489999999999998</v>
      </c>
      <c r="H80" s="1">
        <v>2</v>
      </c>
      <c r="I80" s="1">
        <v>1.649</v>
      </c>
      <c r="J80" s="1">
        <v>34.628999999999998</v>
      </c>
      <c r="K80" s="4">
        <v>43587</v>
      </c>
      <c r="L80" s="3">
        <v>0.48055555555555557</v>
      </c>
      <c r="M80" s="1" t="s">
        <v>40</v>
      </c>
      <c r="N80" s="1">
        <v>32.979999999999997</v>
      </c>
      <c r="O80" s="1">
        <v>4.7619047620000003</v>
      </c>
      <c r="P80" s="1">
        <v>1.649</v>
      </c>
      <c r="Q80" s="1">
        <v>4.5999999999999996</v>
      </c>
      <c r="R80" s="1">
        <f>DAY(Table2[[#This Row],[Date]])</f>
        <v>2</v>
      </c>
      <c r="S80" s="1">
        <f>MONTH(Table2[[#This Row],[Date]])</f>
        <v>5</v>
      </c>
      <c r="T80" s="1"/>
      <c r="V80" s="16">
        <v>43527</v>
      </c>
      <c r="W80" s="23">
        <v>11465.054999999998</v>
      </c>
      <c r="Y80" s="13" t="s">
        <v>370</v>
      </c>
      <c r="Z80" s="23">
        <v>12570.578999999998</v>
      </c>
    </row>
    <row r="81" spans="1:26" ht="13.2" x14ac:dyDescent="0.25">
      <c r="A81" s="1" t="s">
        <v>132</v>
      </c>
      <c r="B81" s="1" t="s">
        <v>54</v>
      </c>
      <c r="C81" s="1" t="s">
        <v>25</v>
      </c>
      <c r="D81" s="1" t="s">
        <v>28</v>
      </c>
      <c r="E81" s="1" t="s">
        <v>21</v>
      </c>
      <c r="F81" t="s">
        <v>30</v>
      </c>
      <c r="G81" s="1">
        <v>33.520000000000003</v>
      </c>
      <c r="H81" s="1">
        <v>1</v>
      </c>
      <c r="I81" s="1">
        <v>1.6759999999999999</v>
      </c>
      <c r="J81" s="1">
        <v>35.195999999999998</v>
      </c>
      <c r="K81" s="4">
        <v>43679</v>
      </c>
      <c r="L81" s="3">
        <v>0.64652777777777781</v>
      </c>
      <c r="M81" s="1" t="s">
        <v>23</v>
      </c>
      <c r="N81" s="1">
        <v>33.520000000000003</v>
      </c>
      <c r="O81" s="1">
        <v>4.7619047620000003</v>
      </c>
      <c r="P81" s="1">
        <v>1.6759999999999999</v>
      </c>
      <c r="Q81" s="1">
        <v>6.7</v>
      </c>
      <c r="R81" s="1">
        <f>DAY(Table2[[#This Row],[Date]])</f>
        <v>2</v>
      </c>
      <c r="S81" s="1">
        <f>MONTH(Table2[[#This Row],[Date]])</f>
        <v>8</v>
      </c>
      <c r="T81" s="1"/>
      <c r="V81" s="16">
        <v>43556</v>
      </c>
      <c r="W81" s="23">
        <v>4175.356499999999</v>
      </c>
      <c r="Y81" s="13" t="s">
        <v>256</v>
      </c>
      <c r="Z81" s="23">
        <v>5177.8230000000003</v>
      </c>
    </row>
    <row r="82" spans="1:26" ht="13.2" x14ac:dyDescent="0.25">
      <c r="A82" s="1" t="s">
        <v>133</v>
      </c>
      <c r="B82" s="1" t="s">
        <v>54</v>
      </c>
      <c r="C82" s="1" t="s">
        <v>19</v>
      </c>
      <c r="D82" s="1" t="s">
        <v>28</v>
      </c>
      <c r="E82" s="1" t="s">
        <v>21</v>
      </c>
      <c r="F82" t="s">
        <v>30</v>
      </c>
      <c r="G82" s="1">
        <v>33.520000000000003</v>
      </c>
      <c r="H82" s="1">
        <v>1</v>
      </c>
      <c r="I82" s="1">
        <v>1.6759999999999999</v>
      </c>
      <c r="J82" s="1">
        <v>35.195999999999998</v>
      </c>
      <c r="K82" s="4">
        <v>43679</v>
      </c>
      <c r="L82" s="3">
        <v>0.64652777777777781</v>
      </c>
      <c r="M82" s="1" t="s">
        <v>23</v>
      </c>
      <c r="N82" s="1">
        <v>33.520000000000003</v>
      </c>
      <c r="O82" s="1">
        <v>4.7619047620000003</v>
      </c>
      <c r="P82" s="1">
        <v>1.6759999999999999</v>
      </c>
      <c r="Q82" s="1">
        <v>1.6</v>
      </c>
      <c r="R82" s="1">
        <f>DAY(Table2[[#This Row],[Date]])</f>
        <v>2</v>
      </c>
      <c r="S82" s="1">
        <f>MONTH(Table2[[#This Row],[Date]])</f>
        <v>8</v>
      </c>
      <c r="T82" s="1"/>
      <c r="V82" s="16">
        <v>43557</v>
      </c>
      <c r="W82" s="23">
        <v>5640.5370000000003</v>
      </c>
      <c r="Y82" s="13" t="s">
        <v>252</v>
      </c>
      <c r="Z82" s="23">
        <v>10965.160500000002</v>
      </c>
    </row>
    <row r="83" spans="1:26" ht="13.2" x14ac:dyDescent="0.25">
      <c r="A83" s="1" t="s">
        <v>134</v>
      </c>
      <c r="B83" s="1" t="s">
        <v>18</v>
      </c>
      <c r="C83" s="1" t="s">
        <v>25</v>
      </c>
      <c r="D83" s="1" t="s">
        <v>20</v>
      </c>
      <c r="E83" s="1" t="s">
        <v>21</v>
      </c>
      <c r="F83" t="s">
        <v>30</v>
      </c>
      <c r="G83" s="1">
        <v>33.630000000000003</v>
      </c>
      <c r="H83" s="1">
        <v>1</v>
      </c>
      <c r="I83" s="1">
        <v>1.6815</v>
      </c>
      <c r="J83" s="1">
        <v>35.311500000000002</v>
      </c>
      <c r="K83" s="1" t="s">
        <v>135</v>
      </c>
      <c r="L83" s="3">
        <v>0.82986111111111116</v>
      </c>
      <c r="M83" s="1" t="s">
        <v>23</v>
      </c>
      <c r="N83" s="1">
        <v>33.630000000000003</v>
      </c>
      <c r="O83" s="1">
        <v>4.7619047620000003</v>
      </c>
      <c r="P83" s="1">
        <v>1.6815</v>
      </c>
      <c r="Q83" s="1">
        <v>5.6</v>
      </c>
      <c r="R83" s="1" t="e">
        <f>DAY(Table2[[#This Row],[Date]])</f>
        <v>#VALUE!</v>
      </c>
      <c r="S83" s="1" t="e">
        <f>MONTH(Table2[[#This Row],[Date]])</f>
        <v>#VALUE!</v>
      </c>
      <c r="T83" s="1"/>
      <c r="V83" s="16">
        <v>43558</v>
      </c>
      <c r="W83" s="23">
        <v>6523.1670000000004</v>
      </c>
      <c r="Y83" s="13" t="s">
        <v>98</v>
      </c>
      <c r="Z83" s="23">
        <v>2321.8755000000001</v>
      </c>
    </row>
    <row r="84" spans="1:26" ht="13.2" x14ac:dyDescent="0.25">
      <c r="A84" s="1" t="s">
        <v>136</v>
      </c>
      <c r="B84" s="1" t="s">
        <v>54</v>
      </c>
      <c r="C84" s="1" t="s">
        <v>25</v>
      </c>
      <c r="D84" s="1" t="s">
        <v>20</v>
      </c>
      <c r="E84" s="1" t="s">
        <v>21</v>
      </c>
      <c r="F84" t="s">
        <v>30</v>
      </c>
      <c r="G84" s="1">
        <v>33.630000000000003</v>
      </c>
      <c r="H84" s="1">
        <v>1</v>
      </c>
      <c r="I84" s="1">
        <v>1.6815</v>
      </c>
      <c r="J84" s="1">
        <v>35.311500000000002</v>
      </c>
      <c r="K84" s="1" t="s">
        <v>135</v>
      </c>
      <c r="L84" s="3">
        <v>0.82986111111111116</v>
      </c>
      <c r="M84" s="1" t="s">
        <v>23</v>
      </c>
      <c r="N84" s="1">
        <v>33.630000000000003</v>
      </c>
      <c r="O84" s="1">
        <v>4.7619047620000003</v>
      </c>
      <c r="P84" s="1">
        <v>1.6815</v>
      </c>
      <c r="Q84" s="1">
        <v>5.6</v>
      </c>
      <c r="R84" s="1" t="e">
        <f>DAY(Table2[[#This Row],[Date]])</f>
        <v>#VALUE!</v>
      </c>
      <c r="S84" s="1" t="e">
        <f>MONTH(Table2[[#This Row],[Date]])</f>
        <v>#VALUE!</v>
      </c>
      <c r="T84" s="1"/>
      <c r="V84" s="16">
        <v>43586</v>
      </c>
      <c r="W84" s="23">
        <v>5317.3680000000004</v>
      </c>
      <c r="Y84" s="13" t="s">
        <v>839</v>
      </c>
      <c r="Z84" s="23">
        <v>10916.629499999999</v>
      </c>
    </row>
    <row r="85" spans="1:26" ht="13.2" x14ac:dyDescent="0.25">
      <c r="A85" s="1" t="s">
        <v>137</v>
      </c>
      <c r="B85" s="1" t="s">
        <v>54</v>
      </c>
      <c r="C85" s="1" t="s">
        <v>25</v>
      </c>
      <c r="D85" s="1" t="s">
        <v>20</v>
      </c>
      <c r="E85" s="1" t="s">
        <v>21</v>
      </c>
      <c r="F85" t="s">
        <v>30</v>
      </c>
      <c r="G85" s="1">
        <v>33.630000000000003</v>
      </c>
      <c r="H85" s="1">
        <v>1</v>
      </c>
      <c r="I85" s="1">
        <v>1.6815</v>
      </c>
      <c r="J85" s="1">
        <v>35.311500000000002</v>
      </c>
      <c r="K85" s="1" t="s">
        <v>135</v>
      </c>
      <c r="L85" s="3">
        <v>0.82986111111111116</v>
      </c>
      <c r="M85" s="1" t="s">
        <v>23</v>
      </c>
      <c r="N85" s="1">
        <v>33.630000000000003</v>
      </c>
      <c r="O85" s="1">
        <v>4.7619047620000003</v>
      </c>
      <c r="P85" s="1">
        <v>1.6815</v>
      </c>
      <c r="Q85" s="1">
        <v>1.7</v>
      </c>
      <c r="R85" s="1" t="e">
        <f>DAY(Table2[[#This Row],[Date]])</f>
        <v>#VALUE!</v>
      </c>
      <c r="S85" s="1" t="e">
        <f>MONTH(Table2[[#This Row],[Date]])</f>
        <v>#VALUE!</v>
      </c>
      <c r="T85" s="1"/>
      <c r="V85" s="16">
        <v>43587</v>
      </c>
      <c r="W85" s="23">
        <v>6431.5125000000007</v>
      </c>
      <c r="Y85" s="13" t="s">
        <v>380</v>
      </c>
      <c r="Z85" s="23">
        <v>5481.2624999999998</v>
      </c>
    </row>
    <row r="86" spans="1:26" ht="13.2" x14ac:dyDescent="0.25">
      <c r="A86" s="1" t="s">
        <v>138</v>
      </c>
      <c r="B86" s="1" t="s">
        <v>18</v>
      </c>
      <c r="C86" s="1" t="s">
        <v>25</v>
      </c>
      <c r="D86" s="1" t="s">
        <v>28</v>
      </c>
      <c r="E86" s="1" t="s">
        <v>29</v>
      </c>
      <c r="F86" t="s">
        <v>22</v>
      </c>
      <c r="G86" s="1">
        <v>34.81</v>
      </c>
      <c r="H86" s="1">
        <v>1</v>
      </c>
      <c r="I86" s="1">
        <v>1.7404999999999999</v>
      </c>
      <c r="J86" s="1">
        <v>36.5505</v>
      </c>
      <c r="K86" s="1" t="s">
        <v>56</v>
      </c>
      <c r="L86" s="3">
        <v>0.42430555555555555</v>
      </c>
      <c r="M86" s="1" t="s">
        <v>23</v>
      </c>
      <c r="N86" s="1">
        <v>34.81</v>
      </c>
      <c r="O86" s="1">
        <v>4.7619047620000003</v>
      </c>
      <c r="P86" s="1">
        <v>1.7404999999999999</v>
      </c>
      <c r="Q86" s="1">
        <v>7</v>
      </c>
      <c r="R86" s="1" t="e">
        <f>DAY(Table2[[#This Row],[Date]])</f>
        <v>#VALUE!</v>
      </c>
      <c r="S86" s="1" t="e">
        <f>MONTH(Table2[[#This Row],[Date]])</f>
        <v>#VALUE!</v>
      </c>
      <c r="T86" s="1"/>
      <c r="V86" s="16">
        <v>43588</v>
      </c>
      <c r="W86" s="23">
        <v>10237.205999999998</v>
      </c>
      <c r="Y86" s="13" t="s">
        <v>37</v>
      </c>
      <c r="Z86" s="23">
        <v>2649.8325</v>
      </c>
    </row>
    <row r="87" spans="1:26" ht="13.2" x14ac:dyDescent="0.25">
      <c r="A87" s="1" t="s">
        <v>139</v>
      </c>
      <c r="B87" s="1" t="s">
        <v>54</v>
      </c>
      <c r="C87" s="1" t="s">
        <v>25</v>
      </c>
      <c r="D87" s="1" t="s">
        <v>28</v>
      </c>
      <c r="E87" s="1" t="s">
        <v>21</v>
      </c>
      <c r="F87" t="s">
        <v>22</v>
      </c>
      <c r="G87" s="1">
        <v>34.81</v>
      </c>
      <c r="H87" s="1">
        <v>1</v>
      </c>
      <c r="I87" s="1">
        <v>1.7404999999999999</v>
      </c>
      <c r="J87" s="1">
        <v>36.5505</v>
      </c>
      <c r="K87" s="1" t="s">
        <v>56</v>
      </c>
      <c r="L87" s="3">
        <v>0.42430555555555555</v>
      </c>
      <c r="M87" s="1" t="s">
        <v>48</v>
      </c>
      <c r="N87" s="1">
        <v>34.81</v>
      </c>
      <c r="O87" s="1">
        <v>4.7619047620000003</v>
      </c>
      <c r="P87" s="1">
        <v>1.7404999999999999</v>
      </c>
      <c r="Q87" s="1">
        <v>7</v>
      </c>
      <c r="R87" s="1" t="e">
        <f>DAY(Table2[[#This Row],[Date]])</f>
        <v>#VALUE!</v>
      </c>
      <c r="S87" s="1" t="e">
        <f>MONTH(Table2[[#This Row],[Date]])</f>
        <v>#VALUE!</v>
      </c>
      <c r="T87" s="1"/>
      <c r="V87" s="16">
        <v>43617</v>
      </c>
      <c r="W87" s="23">
        <v>7151.8229999999994</v>
      </c>
      <c r="Y87" s="13" t="s">
        <v>87</v>
      </c>
      <c r="Z87" s="23">
        <v>5904.7904999999992</v>
      </c>
    </row>
    <row r="88" spans="1:26" ht="13.2" x14ac:dyDescent="0.25">
      <c r="A88" s="1" t="s">
        <v>140</v>
      </c>
      <c r="B88" s="1" t="s">
        <v>18</v>
      </c>
      <c r="C88" s="1" t="s">
        <v>25</v>
      </c>
      <c r="D88" s="1" t="s">
        <v>28</v>
      </c>
      <c r="E88" s="1" t="s">
        <v>29</v>
      </c>
      <c r="F88" t="s">
        <v>22</v>
      </c>
      <c r="G88" s="1">
        <v>34.81</v>
      </c>
      <c r="H88" s="1">
        <v>1</v>
      </c>
      <c r="I88" s="1">
        <v>1.7404999999999999</v>
      </c>
      <c r="J88" s="1">
        <v>36.5505</v>
      </c>
      <c r="K88" s="1" t="s">
        <v>56</v>
      </c>
      <c r="L88" s="3">
        <v>0.42430555555555555</v>
      </c>
      <c r="M88" s="1" t="s">
        <v>23</v>
      </c>
      <c r="N88" s="1">
        <v>34.81</v>
      </c>
      <c r="O88" s="1">
        <v>4.7619047620000003</v>
      </c>
      <c r="P88" s="1">
        <v>1.7404999999999999</v>
      </c>
      <c r="Q88" s="1">
        <v>7</v>
      </c>
      <c r="R88" s="1" t="e">
        <f>DAY(Table2[[#This Row],[Date]])</f>
        <v>#VALUE!</v>
      </c>
      <c r="S88" s="1" t="e">
        <f>MONTH(Table2[[#This Row],[Date]])</f>
        <v>#VALUE!</v>
      </c>
      <c r="T88" s="1"/>
      <c r="V88" s="16">
        <v>43618</v>
      </c>
      <c r="W88" s="23">
        <v>5887.6125000000002</v>
      </c>
      <c r="Y88" s="13" t="s">
        <v>146</v>
      </c>
      <c r="Z88" s="23">
        <v>5684.0280000000012</v>
      </c>
    </row>
    <row r="89" spans="1:26" ht="13.2" x14ac:dyDescent="0.25">
      <c r="A89" s="1" t="s">
        <v>141</v>
      </c>
      <c r="B89" s="1" t="s">
        <v>33</v>
      </c>
      <c r="C89" s="1" t="s">
        <v>27</v>
      </c>
      <c r="D89" s="1" t="s">
        <v>20</v>
      </c>
      <c r="E89" s="1" t="s">
        <v>21</v>
      </c>
      <c r="F89" t="s">
        <v>84</v>
      </c>
      <c r="G89" s="1">
        <v>11.94</v>
      </c>
      <c r="H89" s="1">
        <v>3</v>
      </c>
      <c r="I89" s="1">
        <v>1.7909999999999999</v>
      </c>
      <c r="J89" s="1">
        <v>37.610999999999997</v>
      </c>
      <c r="K89" s="1" t="s">
        <v>142</v>
      </c>
      <c r="L89" s="3">
        <v>0.53263888888888888</v>
      </c>
      <c r="M89" s="1" t="s">
        <v>23</v>
      </c>
      <c r="N89" s="1">
        <v>35.82</v>
      </c>
      <c r="O89" s="1">
        <v>4.7619047620000003</v>
      </c>
      <c r="P89" s="1">
        <v>1.7909999999999999</v>
      </c>
      <c r="Q89" s="1">
        <v>8.1</v>
      </c>
      <c r="R89" s="1" t="e">
        <f>DAY(Table2[[#This Row],[Date]])</f>
        <v>#VALUE!</v>
      </c>
      <c r="S89" s="1" t="e">
        <f>MONTH(Table2[[#This Row],[Date]])</f>
        <v>#VALUE!</v>
      </c>
      <c r="T89" s="1"/>
      <c r="V89" s="16">
        <v>43619</v>
      </c>
      <c r="W89" s="23">
        <v>4913.1914999999999</v>
      </c>
      <c r="Y89" s="13" t="s">
        <v>213</v>
      </c>
      <c r="Z89" s="23">
        <v>5220.0119999999997</v>
      </c>
    </row>
    <row r="90" spans="1:26" ht="13.2" x14ac:dyDescent="0.25">
      <c r="A90" s="1" t="s">
        <v>143</v>
      </c>
      <c r="B90" s="1" t="s">
        <v>18</v>
      </c>
      <c r="C90" s="1" t="s">
        <v>27</v>
      </c>
      <c r="D90" s="1" t="s">
        <v>20</v>
      </c>
      <c r="E90" s="1" t="s">
        <v>21</v>
      </c>
      <c r="F90" t="s">
        <v>84</v>
      </c>
      <c r="G90" s="1">
        <v>11.94</v>
      </c>
      <c r="H90" s="1">
        <v>3</v>
      </c>
      <c r="I90" s="1">
        <v>1.7909999999999999</v>
      </c>
      <c r="J90" s="1">
        <v>37.610999999999997</v>
      </c>
      <c r="K90" s="1" t="s">
        <v>142</v>
      </c>
      <c r="L90" s="3">
        <v>0.53263888888888888</v>
      </c>
      <c r="M90" s="1" t="s">
        <v>48</v>
      </c>
      <c r="N90" s="1">
        <v>35.82</v>
      </c>
      <c r="O90" s="1">
        <v>4.7619047620000003</v>
      </c>
      <c r="P90" s="1">
        <v>1.7909999999999999</v>
      </c>
      <c r="Q90" s="1">
        <v>8.1</v>
      </c>
      <c r="R90" s="1" t="e">
        <f>DAY(Table2[[#This Row],[Date]])</f>
        <v>#VALUE!</v>
      </c>
      <c r="S90" s="1" t="e">
        <f>MONTH(Table2[[#This Row],[Date]])</f>
        <v>#VALUE!</v>
      </c>
      <c r="T90" s="1"/>
      <c r="V90" s="16">
        <v>43647</v>
      </c>
      <c r="W90" s="23">
        <v>4858.4970000000003</v>
      </c>
      <c r="Y90" s="13" t="s">
        <v>168</v>
      </c>
      <c r="Z90" s="23">
        <v>10678.835999999999</v>
      </c>
    </row>
    <row r="91" spans="1:26" ht="13.2" x14ac:dyDescent="0.25">
      <c r="A91" s="1" t="s">
        <v>144</v>
      </c>
      <c r="B91" s="1" t="s">
        <v>33</v>
      </c>
      <c r="C91" s="1" t="s">
        <v>27</v>
      </c>
      <c r="D91" s="1" t="s">
        <v>20</v>
      </c>
      <c r="E91" s="1" t="s">
        <v>21</v>
      </c>
      <c r="F91" t="s">
        <v>39</v>
      </c>
      <c r="G91" s="1">
        <v>11.94</v>
      </c>
      <c r="H91" s="1">
        <v>3</v>
      </c>
      <c r="I91" s="1">
        <v>1.7909999999999999</v>
      </c>
      <c r="J91" s="1">
        <v>37.610999999999997</v>
      </c>
      <c r="K91" s="1" t="s">
        <v>142</v>
      </c>
      <c r="L91" s="3">
        <v>0.53263888888888888</v>
      </c>
      <c r="M91" s="1" t="s">
        <v>23</v>
      </c>
      <c r="N91" s="1">
        <v>35.82</v>
      </c>
      <c r="O91" s="1">
        <v>4.7619047620000003</v>
      </c>
      <c r="P91" s="1">
        <v>1.7909999999999999</v>
      </c>
      <c r="Q91" s="1">
        <v>8.1</v>
      </c>
      <c r="R91" s="1" t="e">
        <f>DAY(Table2[[#This Row],[Date]])</f>
        <v>#VALUE!</v>
      </c>
      <c r="S91" s="1" t="e">
        <f>MONTH(Table2[[#This Row],[Date]])</f>
        <v>#VALUE!</v>
      </c>
      <c r="T91" s="1"/>
      <c r="V91" s="16">
        <v>43648</v>
      </c>
      <c r="W91" s="23">
        <v>15748.540499999999</v>
      </c>
      <c r="Y91" s="13" t="s">
        <v>241</v>
      </c>
      <c r="Z91" s="23">
        <v>5697.6989999999996</v>
      </c>
    </row>
    <row r="92" spans="1:26" ht="13.2" x14ac:dyDescent="0.25">
      <c r="A92" s="1" t="s">
        <v>145</v>
      </c>
      <c r="B92" s="1" t="s">
        <v>18</v>
      </c>
      <c r="C92" s="1" t="s">
        <v>19</v>
      </c>
      <c r="D92" s="1" t="s">
        <v>28</v>
      </c>
      <c r="E92" s="1" t="s">
        <v>21</v>
      </c>
      <c r="F92" t="s">
        <v>39</v>
      </c>
      <c r="G92" s="1">
        <v>35.89</v>
      </c>
      <c r="H92" s="1">
        <v>1</v>
      </c>
      <c r="I92" s="1">
        <v>1.7945</v>
      </c>
      <c r="J92" s="1">
        <v>37.6845</v>
      </c>
      <c r="K92" s="1" t="s">
        <v>146</v>
      </c>
      <c r="L92" s="3">
        <v>0.70277777777777772</v>
      </c>
      <c r="M92" s="1" t="s">
        <v>48</v>
      </c>
      <c r="N92" s="1">
        <v>35.89</v>
      </c>
      <c r="O92" s="1">
        <v>4.7619047620000003</v>
      </c>
      <c r="P92" s="1">
        <v>1.7945</v>
      </c>
      <c r="Q92" s="1">
        <v>7.9</v>
      </c>
      <c r="R92" s="1" t="e">
        <f>DAY(Table2[[#This Row],[Date]])</f>
        <v>#VALUE!</v>
      </c>
      <c r="S92" s="1" t="e">
        <f>MONTH(Table2[[#This Row],[Date]])</f>
        <v>#VALUE!</v>
      </c>
      <c r="T92" s="1"/>
      <c r="V92" s="16">
        <v>43649</v>
      </c>
      <c r="W92" s="23">
        <v>3497.0880000000006</v>
      </c>
      <c r="Y92" s="13" t="s">
        <v>182</v>
      </c>
      <c r="Z92" s="23">
        <v>11414.665500000003</v>
      </c>
    </row>
    <row r="93" spans="1:26" ht="13.2" x14ac:dyDescent="0.25">
      <c r="A93" s="1" t="s">
        <v>147</v>
      </c>
      <c r="B93" s="1" t="s">
        <v>18</v>
      </c>
      <c r="C93" s="1" t="s">
        <v>25</v>
      </c>
      <c r="D93" s="1" t="s">
        <v>28</v>
      </c>
      <c r="E93" s="1" t="s">
        <v>21</v>
      </c>
      <c r="F93" t="s">
        <v>39</v>
      </c>
      <c r="G93" s="1">
        <v>35.89</v>
      </c>
      <c r="H93" s="1">
        <v>1</v>
      </c>
      <c r="I93" s="1">
        <v>1.7945</v>
      </c>
      <c r="J93" s="1">
        <v>37.6845</v>
      </c>
      <c r="K93" s="1" t="s">
        <v>146</v>
      </c>
      <c r="L93" s="3">
        <v>0.70277777777777772</v>
      </c>
      <c r="M93" s="1" t="s">
        <v>48</v>
      </c>
      <c r="N93" s="1">
        <v>35.89</v>
      </c>
      <c r="O93" s="1">
        <v>4.7619047620000003</v>
      </c>
      <c r="P93" s="1">
        <v>1.7945</v>
      </c>
      <c r="Q93" s="1">
        <v>7.9</v>
      </c>
      <c r="R93" s="1" t="e">
        <f>DAY(Table2[[#This Row],[Date]])</f>
        <v>#VALUE!</v>
      </c>
      <c r="S93" s="1" t="e">
        <f>MONTH(Table2[[#This Row],[Date]])</f>
        <v>#VALUE!</v>
      </c>
      <c r="T93" s="1"/>
      <c r="V93" s="16">
        <v>43678</v>
      </c>
      <c r="W93" s="23">
        <v>13712.076000000001</v>
      </c>
      <c r="Y93" s="13" t="s">
        <v>260</v>
      </c>
      <c r="Z93" s="23">
        <v>6014.0010000000002</v>
      </c>
    </row>
    <row r="94" spans="1:26" ht="13.2" x14ac:dyDescent="0.25">
      <c r="A94" s="1" t="s">
        <v>148</v>
      </c>
      <c r="B94" s="1" t="s">
        <v>18</v>
      </c>
      <c r="C94" s="1" t="s">
        <v>25</v>
      </c>
      <c r="D94" s="1" t="s">
        <v>28</v>
      </c>
      <c r="E94" s="1" t="s">
        <v>21</v>
      </c>
      <c r="F94" t="s">
        <v>44</v>
      </c>
      <c r="G94" s="1">
        <v>37</v>
      </c>
      <c r="H94" s="1">
        <v>1</v>
      </c>
      <c r="I94" s="1">
        <v>1.85</v>
      </c>
      <c r="J94" s="1">
        <v>38.85</v>
      </c>
      <c r="K94" s="4">
        <v>43619</v>
      </c>
      <c r="L94" s="3">
        <v>0.56180555555555556</v>
      </c>
      <c r="M94" s="1" t="s">
        <v>48</v>
      </c>
      <c r="N94" s="1">
        <v>37</v>
      </c>
      <c r="O94" s="1">
        <v>4.7619047620000003</v>
      </c>
      <c r="P94" s="1">
        <v>1.85</v>
      </c>
      <c r="Q94" s="1">
        <v>7.9</v>
      </c>
      <c r="R94" s="1">
        <f>DAY(Table2[[#This Row],[Date]])</f>
        <v>3</v>
      </c>
      <c r="S94" s="1">
        <f>MONTH(Table2[[#This Row],[Date]])</f>
        <v>6</v>
      </c>
      <c r="T94" s="1"/>
      <c r="V94" s="16">
        <v>43679</v>
      </c>
      <c r="W94" s="23">
        <v>8884.5119999999988</v>
      </c>
      <c r="Y94" s="13" t="s">
        <v>248</v>
      </c>
      <c r="Z94" s="23">
        <v>3782.9820000000004</v>
      </c>
    </row>
    <row r="95" spans="1:26" ht="13.2" x14ac:dyDescent="0.25">
      <c r="A95" s="1" t="s">
        <v>149</v>
      </c>
      <c r="B95" s="1" t="s">
        <v>18</v>
      </c>
      <c r="C95" s="1" t="s">
        <v>25</v>
      </c>
      <c r="D95" s="1" t="s">
        <v>20</v>
      </c>
      <c r="E95" s="1" t="s">
        <v>29</v>
      </c>
      <c r="F95" t="s">
        <v>39</v>
      </c>
      <c r="G95" s="1">
        <v>38.42</v>
      </c>
      <c r="H95" s="1">
        <v>1</v>
      </c>
      <c r="I95" s="1">
        <v>1.921</v>
      </c>
      <c r="J95" s="1">
        <v>40.341000000000001</v>
      </c>
      <c r="K95" s="4">
        <v>43498</v>
      </c>
      <c r="L95" s="3">
        <v>0.68958333333333333</v>
      </c>
      <c r="M95" s="1" t="s">
        <v>23</v>
      </c>
      <c r="N95" s="1">
        <v>38.42</v>
      </c>
      <c r="O95" s="1">
        <v>4.7619047620000003</v>
      </c>
      <c r="P95" s="1">
        <v>1.921</v>
      </c>
      <c r="Q95" s="1">
        <v>8.6</v>
      </c>
      <c r="R95" s="1">
        <f>DAY(Table2[[#This Row],[Date]])</f>
        <v>2</v>
      </c>
      <c r="S95" s="1">
        <f>MONTH(Table2[[#This Row],[Date]])</f>
        <v>2</v>
      </c>
      <c r="T95" s="1"/>
      <c r="V95" s="16">
        <v>43680</v>
      </c>
      <c r="W95" s="23">
        <v>5702.2455</v>
      </c>
      <c r="Y95" s="13" t="s">
        <v>179</v>
      </c>
      <c r="Z95" s="23">
        <v>17304.304499999998</v>
      </c>
    </row>
    <row r="96" spans="1:26" ht="13.2" x14ac:dyDescent="0.25">
      <c r="A96" s="1" t="s">
        <v>150</v>
      </c>
      <c r="B96" s="1" t="s">
        <v>18</v>
      </c>
      <c r="C96" s="1" t="s">
        <v>19</v>
      </c>
      <c r="D96" s="1" t="s">
        <v>20</v>
      </c>
      <c r="E96" s="1" t="s">
        <v>21</v>
      </c>
      <c r="F96" t="s">
        <v>39</v>
      </c>
      <c r="G96" s="1">
        <v>38.42</v>
      </c>
      <c r="H96" s="1">
        <v>1</v>
      </c>
      <c r="I96" s="1">
        <v>1.921</v>
      </c>
      <c r="J96" s="1">
        <v>40.341000000000001</v>
      </c>
      <c r="K96" s="2">
        <v>43498</v>
      </c>
      <c r="L96" s="3">
        <v>0.68958333333333333</v>
      </c>
      <c r="M96" s="1" t="s">
        <v>23</v>
      </c>
      <c r="N96" s="1">
        <v>38.42</v>
      </c>
      <c r="O96" s="1">
        <v>4.7619047620000003</v>
      </c>
      <c r="P96" s="1">
        <v>1.921</v>
      </c>
      <c r="Q96" s="1">
        <v>8.6</v>
      </c>
      <c r="R96" s="1">
        <f>DAY(Table2[[#This Row],[Date]])</f>
        <v>2</v>
      </c>
      <c r="S96" s="1">
        <f>MONTH(Table2[[#This Row],[Date]])</f>
        <v>2</v>
      </c>
      <c r="T96" s="1"/>
      <c r="V96" s="16">
        <v>43709</v>
      </c>
      <c r="W96" s="23">
        <v>5529.8144999999995</v>
      </c>
      <c r="Y96" s="13" t="s">
        <v>238</v>
      </c>
      <c r="Z96" s="23">
        <v>5646.7740000000013</v>
      </c>
    </row>
    <row r="97" spans="1:26" ht="13.2" x14ac:dyDescent="0.25">
      <c r="A97" s="1" t="s">
        <v>151</v>
      </c>
      <c r="B97" s="1" t="s">
        <v>18</v>
      </c>
      <c r="C97" s="1" t="s">
        <v>25</v>
      </c>
      <c r="D97" s="1" t="s">
        <v>20</v>
      </c>
      <c r="E97" s="1" t="s">
        <v>21</v>
      </c>
      <c r="F97" t="s">
        <v>39</v>
      </c>
      <c r="G97" s="1">
        <v>38.42</v>
      </c>
      <c r="H97" s="1">
        <v>1</v>
      </c>
      <c r="I97" s="1">
        <v>1.921</v>
      </c>
      <c r="J97" s="1">
        <v>40.341000000000001</v>
      </c>
      <c r="K97" s="4">
        <v>43498</v>
      </c>
      <c r="L97" s="3">
        <v>0.68958333333333333</v>
      </c>
      <c r="M97" s="1" t="s">
        <v>23</v>
      </c>
      <c r="N97" s="1">
        <v>38.42</v>
      </c>
      <c r="O97" s="1">
        <v>4.7619047620000003</v>
      </c>
      <c r="P97" s="1">
        <v>1.921</v>
      </c>
      <c r="Q97" s="1">
        <v>8.6</v>
      </c>
      <c r="R97" s="1">
        <f>DAY(Table2[[#This Row],[Date]])</f>
        <v>2</v>
      </c>
      <c r="S97" s="1">
        <f>MONTH(Table2[[#This Row],[Date]])</f>
        <v>2</v>
      </c>
      <c r="T97" s="1"/>
      <c r="V97" s="16">
        <v>43710</v>
      </c>
      <c r="W97" s="23">
        <v>6941.3399999999992</v>
      </c>
      <c r="Y97" s="13" t="s">
        <v>116</v>
      </c>
      <c r="Z97" s="23">
        <v>7265.2965000000004</v>
      </c>
    </row>
    <row r="98" spans="1:26" ht="13.2" x14ac:dyDescent="0.25">
      <c r="A98" s="1" t="s">
        <v>152</v>
      </c>
      <c r="B98" s="1" t="s">
        <v>18</v>
      </c>
      <c r="C98" s="1" t="s">
        <v>19</v>
      </c>
      <c r="D98" s="1" t="s">
        <v>20</v>
      </c>
      <c r="E98" s="1" t="s">
        <v>21</v>
      </c>
      <c r="F98" t="s">
        <v>39</v>
      </c>
      <c r="G98" s="1">
        <v>38.42</v>
      </c>
      <c r="H98" s="1">
        <v>1</v>
      </c>
      <c r="I98" s="1">
        <v>1.921</v>
      </c>
      <c r="J98" s="1">
        <v>40.341000000000001</v>
      </c>
      <c r="K98" s="2">
        <v>43498</v>
      </c>
      <c r="L98" s="3">
        <v>0.68958333333333333</v>
      </c>
      <c r="M98" s="1" t="s">
        <v>23</v>
      </c>
      <c r="N98" s="1">
        <v>38.42</v>
      </c>
      <c r="O98" s="1">
        <v>4.7619047620000003</v>
      </c>
      <c r="P98" s="1">
        <v>1.921</v>
      </c>
      <c r="Q98" s="1">
        <v>1.8</v>
      </c>
      <c r="R98" s="1">
        <f>DAY(Table2[[#This Row],[Date]])</f>
        <v>2</v>
      </c>
      <c r="S98" s="1">
        <f>MONTH(Table2[[#This Row],[Date]])</f>
        <v>2</v>
      </c>
      <c r="T98" s="1"/>
      <c r="V98" s="16">
        <v>43711</v>
      </c>
      <c r="W98" s="23">
        <v>16000.477500000003</v>
      </c>
      <c r="Y98" s="13" t="s">
        <v>73</v>
      </c>
      <c r="Z98" s="23">
        <v>3887.7719999999995</v>
      </c>
    </row>
    <row r="99" spans="1:26" ht="13.2" x14ac:dyDescent="0.25">
      <c r="A99" s="1" t="s">
        <v>153</v>
      </c>
      <c r="B99" s="1" t="s">
        <v>33</v>
      </c>
      <c r="C99" s="1" t="s">
        <v>27</v>
      </c>
      <c r="D99" s="1" t="s">
        <v>28</v>
      </c>
      <c r="E99" s="1" t="s">
        <v>21</v>
      </c>
      <c r="F99" t="s">
        <v>84</v>
      </c>
      <c r="G99" s="1">
        <v>38.6</v>
      </c>
      <c r="H99" s="1">
        <v>1</v>
      </c>
      <c r="I99" s="1">
        <v>1.93</v>
      </c>
      <c r="J99" s="1">
        <v>40.53</v>
      </c>
      <c r="K99" s="1" t="s">
        <v>154</v>
      </c>
      <c r="L99" s="3">
        <v>0.47638888888888886</v>
      </c>
      <c r="M99" s="1" t="s">
        <v>40</v>
      </c>
      <c r="N99" s="1">
        <v>38.6</v>
      </c>
      <c r="O99" s="1">
        <v>4.7619047620000003</v>
      </c>
      <c r="P99" s="1">
        <v>1.93</v>
      </c>
      <c r="Q99" s="1">
        <v>6.7</v>
      </c>
      <c r="R99" s="1" t="e">
        <f>DAY(Table2[[#This Row],[Date]])</f>
        <v>#VALUE!</v>
      </c>
      <c r="S99" s="1" t="e">
        <f>MONTH(Table2[[#This Row],[Date]])</f>
        <v>#VALUE!</v>
      </c>
      <c r="T99" s="1"/>
      <c r="V99" s="16">
        <v>43739</v>
      </c>
      <c r="W99" s="23">
        <v>6859.1985000000004</v>
      </c>
      <c r="Y99" s="13" t="s">
        <v>217</v>
      </c>
      <c r="Z99" s="23">
        <v>2763.2429999999999</v>
      </c>
    </row>
    <row r="100" spans="1:26" ht="13.2" x14ac:dyDescent="0.25">
      <c r="A100" s="1" t="s">
        <v>155</v>
      </c>
      <c r="B100" s="1" t="s">
        <v>33</v>
      </c>
      <c r="C100" s="1" t="s">
        <v>27</v>
      </c>
      <c r="D100" s="1" t="s">
        <v>28</v>
      </c>
      <c r="E100" s="1" t="s">
        <v>21</v>
      </c>
      <c r="F100" t="s">
        <v>84</v>
      </c>
      <c r="G100" s="1">
        <v>38.6</v>
      </c>
      <c r="H100" s="1">
        <v>1</v>
      </c>
      <c r="I100" s="1">
        <v>1.93</v>
      </c>
      <c r="J100" s="1">
        <v>40.53</v>
      </c>
      <c r="K100" s="1" t="s">
        <v>154</v>
      </c>
      <c r="L100" s="3">
        <v>0.47638888888888886</v>
      </c>
      <c r="M100" s="1" t="s">
        <v>40</v>
      </c>
      <c r="N100" s="1">
        <v>38.6</v>
      </c>
      <c r="O100" s="1">
        <v>4.7619047620000003</v>
      </c>
      <c r="P100" s="1">
        <v>1.93</v>
      </c>
      <c r="Q100" s="1">
        <v>6.7</v>
      </c>
      <c r="R100" s="1" t="e">
        <f>DAY(Table2[[#This Row],[Date]])</f>
        <v>#VALUE!</v>
      </c>
      <c r="S100" s="1" t="e">
        <f>MONTH(Table2[[#This Row],[Date]])</f>
        <v>#VALUE!</v>
      </c>
      <c r="T100" s="1"/>
      <c r="V100" s="16">
        <v>43740</v>
      </c>
      <c r="W100" s="23">
        <v>7781.1824999999999</v>
      </c>
      <c r="Y100" s="13" t="s">
        <v>50</v>
      </c>
      <c r="Z100" s="23">
        <v>9058.0455000000002</v>
      </c>
    </row>
    <row r="101" spans="1:26" ht="13.2" x14ac:dyDescent="0.25">
      <c r="A101" s="1" t="s">
        <v>156</v>
      </c>
      <c r="B101" s="1" t="s">
        <v>54</v>
      </c>
      <c r="C101" s="1" t="s">
        <v>25</v>
      </c>
      <c r="D101" s="1" t="s">
        <v>28</v>
      </c>
      <c r="E101" s="1" t="s">
        <v>21</v>
      </c>
      <c r="F101" t="s">
        <v>55</v>
      </c>
      <c r="G101" s="1">
        <v>39.01</v>
      </c>
      <c r="H101" s="1">
        <v>1</v>
      </c>
      <c r="I101" s="1">
        <v>1.9504999999999999</v>
      </c>
      <c r="J101" s="1">
        <v>40.960500000000003</v>
      </c>
      <c r="K101" s="4">
        <v>43802</v>
      </c>
      <c r="L101" s="3">
        <v>0.69861111111111107</v>
      </c>
      <c r="M101" s="1" t="s">
        <v>48</v>
      </c>
      <c r="N101" s="1">
        <v>39.01</v>
      </c>
      <c r="O101" s="1">
        <v>4.7619047620000003</v>
      </c>
      <c r="P101" s="1">
        <v>1.9504999999999999</v>
      </c>
      <c r="Q101" s="1">
        <v>4.7</v>
      </c>
      <c r="R101" s="1">
        <f>DAY(Table2[[#This Row],[Date]])</f>
        <v>3</v>
      </c>
      <c r="S101" s="1">
        <f>MONTH(Table2[[#This Row],[Date]])</f>
        <v>12</v>
      </c>
      <c r="T101" s="1"/>
      <c r="V101" s="16">
        <v>43741</v>
      </c>
      <c r="W101" s="23">
        <v>5834.7765000000009</v>
      </c>
      <c r="Y101" s="13" t="s">
        <v>135</v>
      </c>
      <c r="Z101" s="23">
        <v>11159.746499999999</v>
      </c>
    </row>
    <row r="102" spans="1:26" ht="13.2" x14ac:dyDescent="0.25">
      <c r="A102" s="1" t="s">
        <v>157</v>
      </c>
      <c r="B102" s="1" t="s">
        <v>18</v>
      </c>
      <c r="C102" s="1" t="s">
        <v>25</v>
      </c>
      <c r="D102" s="1" t="s">
        <v>20</v>
      </c>
      <c r="E102" s="1" t="s">
        <v>29</v>
      </c>
      <c r="F102" t="s">
        <v>22</v>
      </c>
      <c r="G102" s="1">
        <v>39.119999999999997</v>
      </c>
      <c r="H102" s="1">
        <v>1</v>
      </c>
      <c r="I102" s="1">
        <v>1.956</v>
      </c>
      <c r="J102" s="1">
        <v>41.076000000000001</v>
      </c>
      <c r="K102" s="1" t="s">
        <v>158</v>
      </c>
      <c r="L102" s="3">
        <v>0.4597222222222222</v>
      </c>
      <c r="M102" s="1" t="s">
        <v>23</v>
      </c>
      <c r="N102" s="1">
        <v>39.119999999999997</v>
      </c>
      <c r="O102" s="1">
        <v>4.7619047620000003</v>
      </c>
      <c r="P102" s="1">
        <v>1.956</v>
      </c>
      <c r="Q102" s="1">
        <v>9.6</v>
      </c>
      <c r="R102" s="1" t="e">
        <f>DAY(Table2[[#This Row],[Date]])</f>
        <v>#VALUE!</v>
      </c>
      <c r="S102" s="1" t="e">
        <f>MONTH(Table2[[#This Row],[Date]])</f>
        <v>#VALUE!</v>
      </c>
      <c r="T102" s="1"/>
      <c r="V102" s="16">
        <v>43770</v>
      </c>
      <c r="W102" s="23">
        <v>4370.8980000000001</v>
      </c>
      <c r="Y102" s="13" t="s">
        <v>408</v>
      </c>
      <c r="Z102" s="23">
        <v>5155.4369999999999</v>
      </c>
    </row>
    <row r="103" spans="1:26" ht="13.2" x14ac:dyDescent="0.25">
      <c r="A103" s="1" t="s">
        <v>159</v>
      </c>
      <c r="B103" s="1" t="s">
        <v>54</v>
      </c>
      <c r="C103" s="1" t="s">
        <v>25</v>
      </c>
      <c r="D103" s="1" t="s">
        <v>20</v>
      </c>
      <c r="E103" s="1" t="s">
        <v>21</v>
      </c>
      <c r="F103" t="s">
        <v>22</v>
      </c>
      <c r="G103" s="1">
        <v>39.119999999999997</v>
      </c>
      <c r="H103" s="1">
        <v>1</v>
      </c>
      <c r="I103" s="1">
        <v>1.956</v>
      </c>
      <c r="J103" s="1">
        <v>41.076000000000001</v>
      </c>
      <c r="K103" s="1" t="s">
        <v>158</v>
      </c>
      <c r="L103" s="3">
        <v>0.4597222222222222</v>
      </c>
      <c r="M103" s="1" t="s">
        <v>48</v>
      </c>
      <c r="N103" s="1">
        <v>39.119999999999997</v>
      </c>
      <c r="O103" s="1">
        <v>4.7619047620000003</v>
      </c>
      <c r="P103" s="1">
        <v>1.956</v>
      </c>
      <c r="Q103" s="1">
        <v>9.6</v>
      </c>
      <c r="R103" s="1" t="e">
        <f>DAY(Table2[[#This Row],[Date]])</f>
        <v>#VALUE!</v>
      </c>
      <c r="S103" s="1" t="e">
        <f>MONTH(Table2[[#This Row],[Date]])</f>
        <v>#VALUE!</v>
      </c>
      <c r="T103" s="1"/>
      <c r="V103" s="16">
        <v>43771</v>
      </c>
      <c r="W103" s="23">
        <v>9926.9940000000006</v>
      </c>
      <c r="Y103" s="13" t="s">
        <v>58</v>
      </c>
      <c r="Z103" s="23">
        <v>6312.2534999999998</v>
      </c>
    </row>
    <row r="104" spans="1:26" ht="13.2" x14ac:dyDescent="0.25">
      <c r="A104" s="1" t="s">
        <v>160</v>
      </c>
      <c r="B104" s="1" t="s">
        <v>18</v>
      </c>
      <c r="C104" s="1" t="s">
        <v>25</v>
      </c>
      <c r="D104" s="1" t="s">
        <v>28</v>
      </c>
      <c r="E104" s="1" t="s">
        <v>29</v>
      </c>
      <c r="F104" t="s">
        <v>22</v>
      </c>
      <c r="G104" s="1">
        <v>39.119999999999997</v>
      </c>
      <c r="H104" s="1">
        <v>1</v>
      </c>
      <c r="I104" s="1">
        <v>1.956</v>
      </c>
      <c r="J104" s="1">
        <v>41.076000000000001</v>
      </c>
      <c r="K104" s="1" t="s">
        <v>158</v>
      </c>
      <c r="L104" s="3">
        <v>0.4597222222222222</v>
      </c>
      <c r="M104" s="1" t="s">
        <v>23</v>
      </c>
      <c r="N104" s="1">
        <v>39.119999999999997</v>
      </c>
      <c r="O104" s="1">
        <v>4.7619047620000003</v>
      </c>
      <c r="P104" s="1">
        <v>1.956</v>
      </c>
      <c r="Q104" s="1">
        <v>9.6</v>
      </c>
      <c r="R104" s="1" t="e">
        <f>DAY(Table2[[#This Row],[Date]])</f>
        <v>#VALUE!</v>
      </c>
      <c r="S104" s="1" t="e">
        <f>MONTH(Table2[[#This Row],[Date]])</f>
        <v>#VALUE!</v>
      </c>
      <c r="T104" s="1"/>
      <c r="V104" s="16">
        <v>43772</v>
      </c>
      <c r="W104" s="23">
        <v>4279.2749999999996</v>
      </c>
      <c r="Y104" s="13" t="s">
        <v>82</v>
      </c>
      <c r="Z104" s="23">
        <v>7718.2034999999996</v>
      </c>
    </row>
    <row r="105" spans="1:26" ht="13.2" x14ac:dyDescent="0.25">
      <c r="A105" s="1" t="s">
        <v>161</v>
      </c>
      <c r="B105" s="1" t="s">
        <v>18</v>
      </c>
      <c r="C105" s="1" t="s">
        <v>25</v>
      </c>
      <c r="D105" s="1" t="s">
        <v>28</v>
      </c>
      <c r="E105" s="1" t="s">
        <v>21</v>
      </c>
      <c r="F105" t="s">
        <v>39</v>
      </c>
      <c r="G105" s="1">
        <v>39.119999999999997</v>
      </c>
      <c r="H105" s="1">
        <v>1</v>
      </c>
      <c r="I105" s="1">
        <v>1.956</v>
      </c>
      <c r="J105" s="1">
        <v>41.076000000000001</v>
      </c>
      <c r="K105" s="1" t="s">
        <v>158</v>
      </c>
      <c r="L105" s="3">
        <v>0.4597222222222222</v>
      </c>
      <c r="M105" s="1" t="s">
        <v>23</v>
      </c>
      <c r="N105" s="1">
        <v>39.119999999999997</v>
      </c>
      <c r="O105" s="1">
        <v>4.7619047620000003</v>
      </c>
      <c r="P105" s="1">
        <v>1.956</v>
      </c>
      <c r="Q105" s="1">
        <v>9.6</v>
      </c>
      <c r="R105" s="1" t="e">
        <f>DAY(Table2[[#This Row],[Date]])</f>
        <v>#VALUE!</v>
      </c>
      <c r="S105" s="1" t="e">
        <f>MONTH(Table2[[#This Row],[Date]])</f>
        <v>#VALUE!</v>
      </c>
      <c r="T105" s="1"/>
      <c r="V105" s="16">
        <v>43800</v>
      </c>
      <c r="W105" s="23">
        <v>9468.0704999999998</v>
      </c>
      <c r="Y105" s="13" t="s">
        <v>358</v>
      </c>
      <c r="Z105" s="23">
        <v>6319.0785000000005</v>
      </c>
    </row>
    <row r="106" spans="1:26" ht="13.2" x14ac:dyDescent="0.25">
      <c r="A106" s="1" t="s">
        <v>162</v>
      </c>
      <c r="B106" s="1" t="s">
        <v>18</v>
      </c>
      <c r="C106" s="1" t="s">
        <v>25</v>
      </c>
      <c r="D106" s="1" t="s">
        <v>28</v>
      </c>
      <c r="E106" s="1" t="s">
        <v>29</v>
      </c>
      <c r="F106" t="s">
        <v>55</v>
      </c>
      <c r="G106" s="1">
        <v>39.42</v>
      </c>
      <c r="H106" s="1">
        <v>1</v>
      </c>
      <c r="I106" s="1">
        <v>1.9710000000000001</v>
      </c>
      <c r="J106" s="1">
        <v>41.390999999999998</v>
      </c>
      <c r="K106" s="1" t="s">
        <v>163</v>
      </c>
      <c r="L106" s="3">
        <v>0.63055555555555554</v>
      </c>
      <c r="M106" s="1" t="s">
        <v>23</v>
      </c>
      <c r="N106" s="1">
        <v>39.42</v>
      </c>
      <c r="O106" s="1">
        <v>4.7619047620000003</v>
      </c>
      <c r="P106" s="1">
        <v>1.9710000000000001</v>
      </c>
      <c r="Q106" s="1">
        <v>8.4</v>
      </c>
      <c r="R106" s="1" t="e">
        <f>DAY(Table2[[#This Row],[Date]])</f>
        <v>#VALUE!</v>
      </c>
      <c r="S106" s="1" t="e">
        <f>MONTH(Table2[[#This Row],[Date]])</f>
        <v>#VALUE!</v>
      </c>
      <c r="T106" s="1"/>
      <c r="V106" s="16">
        <v>43801</v>
      </c>
      <c r="W106" s="23">
        <v>6457.5630000000001</v>
      </c>
      <c r="Y106" s="13" t="s">
        <v>201</v>
      </c>
      <c r="Z106" s="23">
        <v>5465.3970000000008</v>
      </c>
    </row>
    <row r="107" spans="1:26" ht="13.2" x14ac:dyDescent="0.25">
      <c r="A107" s="1" t="s">
        <v>164</v>
      </c>
      <c r="B107" s="1" t="s">
        <v>18</v>
      </c>
      <c r="C107" s="1" t="s">
        <v>19</v>
      </c>
      <c r="D107" s="1" t="s">
        <v>28</v>
      </c>
      <c r="E107" s="1" t="s">
        <v>29</v>
      </c>
      <c r="F107" t="s">
        <v>55</v>
      </c>
      <c r="G107" s="1">
        <v>39.42</v>
      </c>
      <c r="H107" s="1">
        <v>1</v>
      </c>
      <c r="I107" s="1">
        <v>1.9710000000000001</v>
      </c>
      <c r="J107" s="1">
        <v>41.390999999999998</v>
      </c>
      <c r="K107" s="1" t="s">
        <v>163</v>
      </c>
      <c r="L107" s="3">
        <v>0.63055555555555554</v>
      </c>
      <c r="M107" s="1" t="s">
        <v>23</v>
      </c>
      <c r="N107" s="1">
        <v>39.42</v>
      </c>
      <c r="O107" s="1">
        <v>4.7619047620000003</v>
      </c>
      <c r="P107" s="1">
        <v>1.9710000000000001</v>
      </c>
      <c r="Q107" s="1">
        <v>1.9</v>
      </c>
      <c r="R107" s="1" t="e">
        <f>DAY(Table2[[#This Row],[Date]])</f>
        <v>#VALUE!</v>
      </c>
      <c r="S107" s="1" t="e">
        <f>MONTH(Table2[[#This Row],[Date]])</f>
        <v>#VALUE!</v>
      </c>
      <c r="T107" s="1"/>
      <c r="V107" s="16">
        <v>43802</v>
      </c>
      <c r="W107" s="23">
        <v>5641.5449999999992</v>
      </c>
      <c r="Y107" s="13" t="s">
        <v>158</v>
      </c>
      <c r="Z107" s="23">
        <v>3944.6295000000005</v>
      </c>
    </row>
    <row r="108" spans="1:26" ht="13.2" x14ac:dyDescent="0.25">
      <c r="A108" s="1" t="s">
        <v>165</v>
      </c>
      <c r="B108" s="1" t="s">
        <v>54</v>
      </c>
      <c r="C108" s="1" t="s">
        <v>25</v>
      </c>
      <c r="D108" s="1" t="s">
        <v>20</v>
      </c>
      <c r="E108" s="1" t="s">
        <v>21</v>
      </c>
      <c r="F108" t="s">
        <v>84</v>
      </c>
      <c r="G108" s="1">
        <v>39.479999999999997</v>
      </c>
      <c r="H108" s="1">
        <v>1</v>
      </c>
      <c r="I108" s="1">
        <v>1.974</v>
      </c>
      <c r="J108" s="1">
        <v>41.454000000000001</v>
      </c>
      <c r="K108" s="4">
        <v>43801</v>
      </c>
      <c r="L108" s="3">
        <v>0.82152777777777775</v>
      </c>
      <c r="M108" s="1" t="s">
        <v>23</v>
      </c>
      <c r="N108" s="1">
        <v>39.479999999999997</v>
      </c>
      <c r="O108" s="1">
        <v>4.7619047620000003</v>
      </c>
      <c r="P108" s="1">
        <v>1.974</v>
      </c>
      <c r="Q108" s="1">
        <v>6.5</v>
      </c>
      <c r="R108" s="1">
        <f>DAY(Table2[[#This Row],[Date]])</f>
        <v>2</v>
      </c>
      <c r="S108" s="1">
        <f>MONTH(Table2[[#This Row],[Date]])</f>
        <v>12</v>
      </c>
      <c r="T108" s="1"/>
      <c r="V108" s="14" t="s">
        <v>12225</v>
      </c>
      <c r="W108" s="17">
        <v>659272.47750000004</v>
      </c>
      <c r="Y108" s="13" t="s">
        <v>471</v>
      </c>
      <c r="Z108" s="23">
        <v>5864.8905000000013</v>
      </c>
    </row>
    <row r="109" spans="1:26" ht="13.2" x14ac:dyDescent="0.25">
      <c r="A109" s="1" t="s">
        <v>166</v>
      </c>
      <c r="B109" s="1" t="s">
        <v>18</v>
      </c>
      <c r="C109" s="1" t="s">
        <v>25</v>
      </c>
      <c r="D109" s="1" t="s">
        <v>20</v>
      </c>
      <c r="E109" s="1" t="s">
        <v>29</v>
      </c>
      <c r="F109" t="s">
        <v>84</v>
      </c>
      <c r="G109" s="1">
        <v>39.479999999999997</v>
      </c>
      <c r="H109" s="1">
        <v>1</v>
      </c>
      <c r="I109" s="1">
        <v>1.974</v>
      </c>
      <c r="J109" s="1">
        <v>41.454000000000001</v>
      </c>
      <c r="K109" s="4">
        <v>43801</v>
      </c>
      <c r="L109" s="3">
        <v>0.82152777777777775</v>
      </c>
      <c r="M109" s="1" t="s">
        <v>23</v>
      </c>
      <c r="N109" s="1">
        <v>39.479999999999997</v>
      </c>
      <c r="O109" s="1">
        <v>4.7619047620000003</v>
      </c>
      <c r="P109" s="1">
        <v>1.974</v>
      </c>
      <c r="Q109" s="1">
        <v>6.5</v>
      </c>
      <c r="R109" s="1">
        <f>DAY(Table2[[#This Row],[Date]])</f>
        <v>2</v>
      </c>
      <c r="S109" s="1">
        <f>MONTH(Table2[[#This Row],[Date]])</f>
        <v>12</v>
      </c>
      <c r="T109" s="1"/>
      <c r="Y109" s="13" t="s">
        <v>321</v>
      </c>
      <c r="Z109" s="23">
        <v>5264.2589999999991</v>
      </c>
    </row>
    <row r="110" spans="1:26" ht="13.2" x14ac:dyDescent="0.25">
      <c r="A110" s="1" t="s">
        <v>167</v>
      </c>
      <c r="B110" s="1" t="s">
        <v>54</v>
      </c>
      <c r="C110" s="1" t="s">
        <v>25</v>
      </c>
      <c r="D110" s="1" t="s">
        <v>20</v>
      </c>
      <c r="E110" s="1" t="s">
        <v>21</v>
      </c>
      <c r="F110" t="s">
        <v>84</v>
      </c>
      <c r="G110" s="1">
        <v>39.75</v>
      </c>
      <c r="H110" s="1">
        <v>1</v>
      </c>
      <c r="I110" s="1">
        <v>1.9875</v>
      </c>
      <c r="J110" s="1">
        <v>41.737499999999997</v>
      </c>
      <c r="K110" s="1" t="s">
        <v>168</v>
      </c>
      <c r="L110" s="3">
        <v>0.84652777777777777</v>
      </c>
      <c r="M110" s="1" t="s">
        <v>23</v>
      </c>
      <c r="N110" s="1">
        <v>39.75</v>
      </c>
      <c r="O110" s="1">
        <v>4.7619047620000003</v>
      </c>
      <c r="P110" s="1">
        <v>1.9875</v>
      </c>
      <c r="Q110" s="1">
        <v>6.1</v>
      </c>
      <c r="R110" s="1" t="e">
        <f>DAY(Table2[[#This Row],[Date]])</f>
        <v>#VALUE!</v>
      </c>
      <c r="S110" s="1" t="e">
        <f>MONTH(Table2[[#This Row],[Date]])</f>
        <v>#VALUE!</v>
      </c>
      <c r="T110" s="1"/>
      <c r="Y110" s="13" t="s">
        <v>610</v>
      </c>
      <c r="Z110" s="23">
        <v>6483.2985000000008</v>
      </c>
    </row>
    <row r="111" spans="1:26" ht="13.2" x14ac:dyDescent="0.25">
      <c r="A111" s="1" t="s">
        <v>169</v>
      </c>
      <c r="B111" s="1" t="s">
        <v>54</v>
      </c>
      <c r="C111" s="1" t="s">
        <v>25</v>
      </c>
      <c r="D111" s="1" t="s">
        <v>20</v>
      </c>
      <c r="E111" s="1" t="s">
        <v>21</v>
      </c>
      <c r="F111" t="s">
        <v>84</v>
      </c>
      <c r="G111" s="1">
        <v>39.75</v>
      </c>
      <c r="H111" s="1">
        <v>1</v>
      </c>
      <c r="I111" s="1">
        <v>1.9875</v>
      </c>
      <c r="J111" s="1">
        <v>41.737499999999997</v>
      </c>
      <c r="K111" s="1" t="s">
        <v>168</v>
      </c>
      <c r="L111" s="3">
        <v>0.84652777777777777</v>
      </c>
      <c r="M111" s="1" t="s">
        <v>23</v>
      </c>
      <c r="N111" s="1">
        <v>39.75</v>
      </c>
      <c r="O111" s="1">
        <v>4.7619047620000003</v>
      </c>
      <c r="P111" s="1">
        <v>1.9875</v>
      </c>
      <c r="Q111" s="1">
        <v>6.1</v>
      </c>
      <c r="R111" s="1" t="e">
        <f>DAY(Table2[[#This Row],[Date]])</f>
        <v>#VALUE!</v>
      </c>
      <c r="S111" s="1" t="e">
        <f>MONTH(Table2[[#This Row],[Date]])</f>
        <v>#VALUE!</v>
      </c>
      <c r="T111" s="1"/>
      <c r="V111" s="10" t="s">
        <v>12224</v>
      </c>
      <c r="W111" s="11" t="s">
        <v>12227</v>
      </c>
      <c r="Y111" s="13" t="s">
        <v>427</v>
      </c>
      <c r="Z111" s="23">
        <v>8696.9399999999987</v>
      </c>
    </row>
    <row r="112" spans="1:26" ht="13.2" x14ac:dyDescent="0.25">
      <c r="A112" s="1" t="s">
        <v>170</v>
      </c>
      <c r="B112" s="1" t="s">
        <v>54</v>
      </c>
      <c r="C112" s="1" t="s">
        <v>25</v>
      </c>
      <c r="D112" s="1" t="s">
        <v>20</v>
      </c>
      <c r="E112" s="1" t="s">
        <v>21</v>
      </c>
      <c r="F112" t="s">
        <v>84</v>
      </c>
      <c r="G112" s="1">
        <v>39.75</v>
      </c>
      <c r="H112" s="1">
        <v>1</v>
      </c>
      <c r="I112" s="1">
        <v>1.9875</v>
      </c>
      <c r="J112" s="1">
        <v>41.737499999999997</v>
      </c>
      <c r="K112" s="1" t="s">
        <v>168</v>
      </c>
      <c r="L112" s="3">
        <v>0.84652777777777777</v>
      </c>
      <c r="M112" s="1" t="s">
        <v>23</v>
      </c>
      <c r="N112" s="1">
        <v>39.75</v>
      </c>
      <c r="O112" s="1">
        <v>4.7619047620000003</v>
      </c>
      <c r="P112" s="1">
        <v>1.9875</v>
      </c>
      <c r="Q112" s="1">
        <v>2</v>
      </c>
      <c r="R112" s="1" t="e">
        <f>DAY(Table2[[#This Row],[Date]])</f>
        <v>#VALUE!</v>
      </c>
      <c r="S112" s="1" t="e">
        <f>MONTH(Table2[[#This Row],[Date]])</f>
        <v>#VALUE!</v>
      </c>
      <c r="T112" s="1"/>
      <c r="V112" s="12" t="s">
        <v>23</v>
      </c>
      <c r="W112" s="11">
        <v>399492.03000000014</v>
      </c>
      <c r="Y112" s="16">
        <v>43466</v>
      </c>
      <c r="Z112" s="23">
        <v>10991.168999999998</v>
      </c>
    </row>
    <row r="113" spans="1:26" ht="13.2" x14ac:dyDescent="0.25">
      <c r="A113" s="1" t="s">
        <v>171</v>
      </c>
      <c r="B113" s="1" t="s">
        <v>18</v>
      </c>
      <c r="C113" s="1" t="s">
        <v>25</v>
      </c>
      <c r="D113" s="1" t="s">
        <v>28</v>
      </c>
      <c r="E113" s="1" t="s">
        <v>21</v>
      </c>
      <c r="F113" t="s">
        <v>55</v>
      </c>
      <c r="G113" s="1">
        <v>40.35</v>
      </c>
      <c r="H113" s="1">
        <v>1</v>
      </c>
      <c r="I113" s="1">
        <v>2.0175000000000001</v>
      </c>
      <c r="J113" s="1">
        <v>42.3675</v>
      </c>
      <c r="K113" s="1" t="s">
        <v>154</v>
      </c>
      <c r="L113" s="3">
        <v>0.57361111111111107</v>
      </c>
      <c r="M113" s="1" t="s">
        <v>40</v>
      </c>
      <c r="N113" s="1">
        <v>40.35</v>
      </c>
      <c r="O113" s="1">
        <v>4.7619047620000003</v>
      </c>
      <c r="P113" s="1">
        <v>2.0175000000000001</v>
      </c>
      <c r="Q113" s="1">
        <v>6.2</v>
      </c>
      <c r="R113" s="1" t="e">
        <f>DAY(Table2[[#This Row],[Date]])</f>
        <v>#VALUE!</v>
      </c>
      <c r="S113" s="1" t="e">
        <f>MONTH(Table2[[#This Row],[Date]])</f>
        <v>#VALUE!</v>
      </c>
      <c r="T113" s="1"/>
      <c r="V113" s="13" t="s">
        <v>48</v>
      </c>
      <c r="W113" s="23">
        <v>123692.70899999996</v>
      </c>
      <c r="Y113" s="16">
        <v>43467</v>
      </c>
      <c r="Z113" s="23">
        <v>4240.4669999999996</v>
      </c>
    </row>
    <row r="114" spans="1:26" ht="13.2" x14ac:dyDescent="0.25">
      <c r="A114" s="1" t="s">
        <v>172</v>
      </c>
      <c r="B114" s="1" t="s">
        <v>33</v>
      </c>
      <c r="C114" s="1" t="s">
        <v>27</v>
      </c>
      <c r="D114" s="1" t="s">
        <v>20</v>
      </c>
      <c r="E114" s="1" t="s">
        <v>21</v>
      </c>
      <c r="F114" t="s">
        <v>84</v>
      </c>
      <c r="G114" s="1">
        <v>20.89</v>
      </c>
      <c r="H114" s="1">
        <v>2</v>
      </c>
      <c r="I114" s="1">
        <v>2.089</v>
      </c>
      <c r="J114" s="1">
        <v>43.869</v>
      </c>
      <c r="K114" s="4">
        <v>43587</v>
      </c>
      <c r="L114" s="3">
        <v>0.78125</v>
      </c>
      <c r="M114" s="1" t="s">
        <v>23</v>
      </c>
      <c r="N114" s="1">
        <v>41.78</v>
      </c>
      <c r="O114" s="1">
        <v>4.7619047620000003</v>
      </c>
      <c r="P114" s="1">
        <v>2.089</v>
      </c>
      <c r="Q114" s="1">
        <v>9.8000000000000007</v>
      </c>
      <c r="R114" s="1">
        <f>DAY(Table2[[#This Row],[Date]])</f>
        <v>2</v>
      </c>
      <c r="S114" s="1">
        <f>MONTH(Table2[[#This Row],[Date]])</f>
        <v>5</v>
      </c>
      <c r="T114" s="1"/>
      <c r="V114" s="13" t="s">
        <v>40</v>
      </c>
      <c r="W114" s="23">
        <v>136087.73850000006</v>
      </c>
      <c r="Y114" s="16">
        <v>43468</v>
      </c>
      <c r="Z114" s="23">
        <v>5516.3849999999993</v>
      </c>
    </row>
    <row r="115" spans="1:26" ht="13.2" x14ac:dyDescent="0.25">
      <c r="A115" s="1" t="s">
        <v>173</v>
      </c>
      <c r="B115" s="1" t="s">
        <v>33</v>
      </c>
      <c r="C115" s="1" t="s">
        <v>27</v>
      </c>
      <c r="D115" s="1" t="s">
        <v>20</v>
      </c>
      <c r="E115" s="1" t="s">
        <v>21</v>
      </c>
      <c r="F115" t="s">
        <v>84</v>
      </c>
      <c r="G115" s="1">
        <v>20.89</v>
      </c>
      <c r="H115" s="1">
        <v>2</v>
      </c>
      <c r="I115" s="1">
        <v>2.089</v>
      </c>
      <c r="J115" s="1">
        <v>43.869</v>
      </c>
      <c r="K115" s="4">
        <v>43587</v>
      </c>
      <c r="L115" s="3">
        <v>0.78125</v>
      </c>
      <c r="M115" s="1" t="s">
        <v>23</v>
      </c>
      <c r="N115" s="1">
        <v>41.78</v>
      </c>
      <c r="O115" s="1">
        <v>4.7619047620000003</v>
      </c>
      <c r="P115" s="1">
        <v>2.089</v>
      </c>
      <c r="Q115" s="1">
        <v>9.8000000000000007</v>
      </c>
      <c r="R115" s="1">
        <f>DAY(Table2[[#This Row],[Date]])</f>
        <v>2</v>
      </c>
      <c r="S115" s="1">
        <f>MONTH(Table2[[#This Row],[Date]])</f>
        <v>5</v>
      </c>
      <c r="T115" s="1"/>
      <c r="V115" s="14" t="s">
        <v>12225</v>
      </c>
      <c r="W115" s="17">
        <v>659272.47750000015</v>
      </c>
      <c r="Y115" s="16">
        <v>43497</v>
      </c>
      <c r="Z115" s="23">
        <v>4525.1954999999998</v>
      </c>
    </row>
    <row r="116" spans="1:26" ht="13.2" x14ac:dyDescent="0.25">
      <c r="A116" s="1" t="s">
        <v>174</v>
      </c>
      <c r="B116" s="1" t="s">
        <v>33</v>
      </c>
      <c r="C116" s="1" t="s">
        <v>27</v>
      </c>
      <c r="D116" s="1" t="s">
        <v>20</v>
      </c>
      <c r="E116" s="1" t="s">
        <v>21</v>
      </c>
      <c r="F116" t="s">
        <v>84</v>
      </c>
      <c r="G116" s="1">
        <v>20.89</v>
      </c>
      <c r="H116" s="1">
        <v>2</v>
      </c>
      <c r="I116" s="1">
        <v>2.089</v>
      </c>
      <c r="J116" s="1">
        <v>43.869</v>
      </c>
      <c r="K116" s="4">
        <v>43587</v>
      </c>
      <c r="L116" s="3">
        <v>0.78125</v>
      </c>
      <c r="M116" s="1" t="s">
        <v>23</v>
      </c>
      <c r="N116" s="1">
        <v>41.78</v>
      </c>
      <c r="O116" s="1">
        <v>4.7619047620000003</v>
      </c>
      <c r="P116" s="1">
        <v>2.089</v>
      </c>
      <c r="Q116" s="1">
        <v>9.8000000000000007</v>
      </c>
      <c r="R116" s="1">
        <f>DAY(Table2[[#This Row],[Date]])</f>
        <v>2</v>
      </c>
      <c r="S116" s="1">
        <f>MONTH(Table2[[#This Row],[Date]])</f>
        <v>5</v>
      </c>
      <c r="T116" s="1"/>
      <c r="Y116" s="16">
        <v>43498</v>
      </c>
      <c r="Z116" s="23">
        <v>10187.016</v>
      </c>
    </row>
    <row r="117" spans="1:26" ht="13.2" x14ac:dyDescent="0.25">
      <c r="A117" s="1" t="s">
        <v>175</v>
      </c>
      <c r="B117" s="1" t="s">
        <v>18</v>
      </c>
      <c r="C117" s="1" t="s">
        <v>25</v>
      </c>
      <c r="D117" s="1" t="s">
        <v>20</v>
      </c>
      <c r="E117" s="1" t="s">
        <v>21</v>
      </c>
      <c r="F117" t="s">
        <v>55</v>
      </c>
      <c r="G117" s="1">
        <v>21.12</v>
      </c>
      <c r="H117" s="1">
        <v>2</v>
      </c>
      <c r="I117" s="1">
        <v>2.1120000000000001</v>
      </c>
      <c r="J117" s="1">
        <v>44.351999999999997</v>
      </c>
      <c r="K117" s="4">
        <v>43525</v>
      </c>
      <c r="L117" s="3">
        <v>0.80347222222222225</v>
      </c>
      <c r="M117" s="1" t="s">
        <v>23</v>
      </c>
      <c r="N117" s="1">
        <v>42.24</v>
      </c>
      <c r="O117" s="1">
        <v>4.7619047620000003</v>
      </c>
      <c r="P117" s="1">
        <v>2.1120000000000001</v>
      </c>
      <c r="Q117" s="1">
        <v>9.6999999999999993</v>
      </c>
      <c r="R117" s="1">
        <f>DAY(Table2[[#This Row],[Date]])</f>
        <v>1</v>
      </c>
      <c r="S117" s="1">
        <f>MONTH(Table2[[#This Row],[Date]])</f>
        <v>3</v>
      </c>
      <c r="T117" s="1"/>
      <c r="Y117" s="16">
        <v>43499</v>
      </c>
      <c r="Z117" s="23">
        <v>13066.578</v>
      </c>
    </row>
    <row r="118" spans="1:26" ht="13.2" x14ac:dyDescent="0.25">
      <c r="A118" s="1" t="s">
        <v>176</v>
      </c>
      <c r="B118" s="1" t="s">
        <v>18</v>
      </c>
      <c r="C118" s="1" t="s">
        <v>25</v>
      </c>
      <c r="D118" s="1" t="s">
        <v>20</v>
      </c>
      <c r="E118" s="1" t="s">
        <v>21</v>
      </c>
      <c r="F118" t="s">
        <v>55</v>
      </c>
      <c r="G118" s="1">
        <v>21.12</v>
      </c>
      <c r="H118" s="1">
        <v>2</v>
      </c>
      <c r="I118" s="1">
        <v>2.1120000000000001</v>
      </c>
      <c r="J118" s="1">
        <v>44.351999999999997</v>
      </c>
      <c r="K118" s="4">
        <v>43525</v>
      </c>
      <c r="L118" s="3">
        <v>0.80347222222222225</v>
      </c>
      <c r="M118" s="1" t="s">
        <v>23</v>
      </c>
      <c r="N118" s="1">
        <v>42.24</v>
      </c>
      <c r="O118" s="1">
        <v>4.7619047620000003</v>
      </c>
      <c r="P118" s="1">
        <v>2.1120000000000001</v>
      </c>
      <c r="Q118" s="1">
        <v>2.1</v>
      </c>
      <c r="R118" s="1">
        <f>DAY(Table2[[#This Row],[Date]])</f>
        <v>1</v>
      </c>
      <c r="S118" s="1">
        <f>MONTH(Table2[[#This Row],[Date]])</f>
        <v>3</v>
      </c>
      <c r="T118" s="1"/>
      <c r="V118" s="10" t="s">
        <v>12224</v>
      </c>
      <c r="W118" s="11" t="s">
        <v>12227</v>
      </c>
      <c r="Y118" s="16">
        <v>43525</v>
      </c>
      <c r="Z118" s="23">
        <v>2750.4750000000004</v>
      </c>
    </row>
    <row r="119" spans="1:26" ht="13.2" x14ac:dyDescent="0.25">
      <c r="A119" s="1" t="s">
        <v>177</v>
      </c>
      <c r="B119" s="1" t="s">
        <v>33</v>
      </c>
      <c r="C119" s="1" t="s">
        <v>27</v>
      </c>
      <c r="D119" s="1" t="s">
        <v>28</v>
      </c>
      <c r="E119" s="1" t="s">
        <v>21</v>
      </c>
      <c r="F119" t="s">
        <v>22</v>
      </c>
      <c r="G119" s="1">
        <v>42.47</v>
      </c>
      <c r="H119" s="1">
        <v>1</v>
      </c>
      <c r="I119" s="1">
        <v>2.1234999999999999</v>
      </c>
      <c r="J119" s="1">
        <v>44.593499999999999</v>
      </c>
      <c r="K119" s="4">
        <v>43497</v>
      </c>
      <c r="L119" s="3">
        <v>0.70625000000000004</v>
      </c>
      <c r="M119" s="1" t="s">
        <v>23</v>
      </c>
      <c r="N119" s="1">
        <v>42.47</v>
      </c>
      <c r="O119" s="1">
        <v>4.7619047620000003</v>
      </c>
      <c r="P119" s="1">
        <v>2.1234999999999999</v>
      </c>
      <c r="Q119" s="1">
        <v>5.7</v>
      </c>
      <c r="R119" s="1">
        <f>DAY(Table2[[#This Row],[Date]])</f>
        <v>1</v>
      </c>
      <c r="S119" s="1">
        <f>MONTH(Table2[[#This Row],[Date]])</f>
        <v>2</v>
      </c>
      <c r="T119" s="1"/>
      <c r="V119" s="12" t="s">
        <v>84</v>
      </c>
      <c r="W119" s="11">
        <v>118324.83600000011</v>
      </c>
      <c r="Y119" s="16">
        <v>43526</v>
      </c>
      <c r="Z119" s="23">
        <v>12943.717500000002</v>
      </c>
    </row>
    <row r="120" spans="1:26" ht="13.2" x14ac:dyDescent="0.25">
      <c r="A120" s="1" t="s">
        <v>178</v>
      </c>
      <c r="B120" s="1" t="s">
        <v>18</v>
      </c>
      <c r="C120" s="1" t="s">
        <v>19</v>
      </c>
      <c r="D120" s="1" t="s">
        <v>20</v>
      </c>
      <c r="E120" s="1" t="s">
        <v>21</v>
      </c>
      <c r="F120" t="s">
        <v>22</v>
      </c>
      <c r="G120" s="1">
        <v>42.85</v>
      </c>
      <c r="H120" s="1">
        <v>1</v>
      </c>
      <c r="I120" s="1">
        <v>2.1425000000000001</v>
      </c>
      <c r="J120" s="1">
        <v>44.9925</v>
      </c>
      <c r="K120" s="1" t="s">
        <v>179</v>
      </c>
      <c r="L120" s="3">
        <v>0.65</v>
      </c>
      <c r="M120" s="1" t="s">
        <v>48</v>
      </c>
      <c r="N120" s="1">
        <v>42.85</v>
      </c>
      <c r="O120" s="1">
        <v>4.7619047620000003</v>
      </c>
      <c r="P120" s="1">
        <v>2.1425000000000001</v>
      </c>
      <c r="Q120" s="1">
        <v>9.3000000000000007</v>
      </c>
      <c r="R120" s="1" t="e">
        <f>DAY(Table2[[#This Row],[Date]])</f>
        <v>#VALUE!</v>
      </c>
      <c r="S120" s="1" t="e">
        <f>MONTH(Table2[[#This Row],[Date]])</f>
        <v>#VALUE!</v>
      </c>
      <c r="T120" s="1"/>
      <c r="V120" s="13" t="s">
        <v>30</v>
      </c>
      <c r="W120" s="23">
        <v>89879.023499999967</v>
      </c>
      <c r="Y120" s="16">
        <v>43527</v>
      </c>
      <c r="Z120" s="23">
        <v>11465.054999999998</v>
      </c>
    </row>
    <row r="121" spans="1:26" ht="13.2" x14ac:dyDescent="0.25">
      <c r="A121" s="1" t="s">
        <v>180</v>
      </c>
      <c r="B121" s="1" t="s">
        <v>18</v>
      </c>
      <c r="C121" s="1" t="s">
        <v>25</v>
      </c>
      <c r="D121" s="1" t="s">
        <v>20</v>
      </c>
      <c r="E121" s="1" t="s">
        <v>21</v>
      </c>
      <c r="F121" t="s">
        <v>22</v>
      </c>
      <c r="G121" s="1">
        <v>42.85</v>
      </c>
      <c r="H121" s="1">
        <v>1</v>
      </c>
      <c r="I121" s="1">
        <v>2.1425000000000001</v>
      </c>
      <c r="J121" s="1">
        <v>44.9925</v>
      </c>
      <c r="K121" s="1" t="s">
        <v>179</v>
      </c>
      <c r="L121" s="3">
        <v>0.65</v>
      </c>
      <c r="M121" s="1" t="s">
        <v>23</v>
      </c>
      <c r="N121" s="1">
        <v>42.85</v>
      </c>
      <c r="O121" s="1">
        <v>4.7619047620000003</v>
      </c>
      <c r="P121" s="1">
        <v>2.1425000000000001</v>
      </c>
      <c r="Q121" s="1">
        <v>9.3000000000000007</v>
      </c>
      <c r="R121" s="1" t="e">
        <f>DAY(Table2[[#This Row],[Date]])</f>
        <v>#VALUE!</v>
      </c>
      <c r="S121" s="1" t="e">
        <f>MONTH(Table2[[#This Row],[Date]])</f>
        <v>#VALUE!</v>
      </c>
      <c r="T121" s="1"/>
      <c r="V121" s="13" t="s">
        <v>39</v>
      </c>
      <c r="W121" s="23">
        <v>220154.51849999995</v>
      </c>
      <c r="Y121" s="16">
        <v>43556</v>
      </c>
      <c r="Z121" s="23">
        <v>4175.356499999999</v>
      </c>
    </row>
    <row r="122" spans="1:26" ht="13.2" x14ac:dyDescent="0.25">
      <c r="A122" s="1" t="s">
        <v>181</v>
      </c>
      <c r="B122" s="1" t="s">
        <v>33</v>
      </c>
      <c r="C122" s="1" t="s">
        <v>27</v>
      </c>
      <c r="D122" s="1" t="s">
        <v>20</v>
      </c>
      <c r="E122" s="1" t="s">
        <v>21</v>
      </c>
      <c r="F122" t="s">
        <v>30</v>
      </c>
      <c r="G122" s="1">
        <v>21.48</v>
      </c>
      <c r="H122" s="1">
        <v>2</v>
      </c>
      <c r="I122" s="1">
        <v>2.1480000000000001</v>
      </c>
      <c r="J122" s="1">
        <v>45.107999999999997</v>
      </c>
      <c r="K122" s="1" t="s">
        <v>182</v>
      </c>
      <c r="L122" s="3">
        <v>0.51527777777777772</v>
      </c>
      <c r="M122" s="1" t="s">
        <v>40</v>
      </c>
      <c r="N122" s="1">
        <v>42.96</v>
      </c>
      <c r="O122" s="1">
        <v>4.7619047620000003</v>
      </c>
      <c r="P122" s="1">
        <v>2.1480000000000001</v>
      </c>
      <c r="Q122" s="1">
        <v>6.6</v>
      </c>
      <c r="R122" s="1" t="e">
        <f>DAY(Table2[[#This Row],[Date]])</f>
        <v>#VALUE!</v>
      </c>
      <c r="S122" s="1" t="e">
        <f>MONTH(Table2[[#This Row],[Date]])</f>
        <v>#VALUE!</v>
      </c>
      <c r="T122" s="1"/>
      <c r="V122" s="13" t="s">
        <v>55</v>
      </c>
      <c r="W122" s="23">
        <v>59129.637000000002</v>
      </c>
      <c r="Y122" s="16">
        <v>43557</v>
      </c>
      <c r="Z122" s="23">
        <v>5640.5370000000003</v>
      </c>
    </row>
    <row r="123" spans="1:26" ht="13.2" x14ac:dyDescent="0.25">
      <c r="A123" s="1" t="s">
        <v>183</v>
      </c>
      <c r="B123" s="1" t="s">
        <v>33</v>
      </c>
      <c r="C123" s="1" t="s">
        <v>27</v>
      </c>
      <c r="D123" s="1" t="s">
        <v>20</v>
      </c>
      <c r="E123" s="1" t="s">
        <v>21</v>
      </c>
      <c r="F123" t="s">
        <v>30</v>
      </c>
      <c r="G123" s="1">
        <v>21.48</v>
      </c>
      <c r="H123" s="1">
        <v>2</v>
      </c>
      <c r="I123" s="1">
        <v>2.1480000000000001</v>
      </c>
      <c r="J123" s="1">
        <v>45.107999999999997</v>
      </c>
      <c r="K123" s="1" t="s">
        <v>182</v>
      </c>
      <c r="L123" s="3">
        <v>0.51527777777777772</v>
      </c>
      <c r="M123" s="1" t="s">
        <v>40</v>
      </c>
      <c r="N123" s="1">
        <v>42.96</v>
      </c>
      <c r="O123" s="1">
        <v>4.7619047620000003</v>
      </c>
      <c r="P123" s="1">
        <v>2.1480000000000001</v>
      </c>
      <c r="Q123" s="1">
        <v>6.6</v>
      </c>
      <c r="R123" s="1" t="e">
        <f>DAY(Table2[[#This Row],[Date]])</f>
        <v>#VALUE!</v>
      </c>
      <c r="S123" s="1" t="e">
        <f>MONTH(Table2[[#This Row],[Date]])</f>
        <v>#VALUE!</v>
      </c>
      <c r="T123" s="1"/>
      <c r="V123" s="13" t="s">
        <v>44</v>
      </c>
      <c r="W123" s="23">
        <v>69151.592999999993</v>
      </c>
      <c r="Y123" s="16">
        <v>43558</v>
      </c>
      <c r="Z123" s="23">
        <v>6523.1670000000004</v>
      </c>
    </row>
    <row r="124" spans="1:26" ht="13.2" x14ac:dyDescent="0.25">
      <c r="A124" s="1" t="s">
        <v>184</v>
      </c>
      <c r="B124" s="1" t="s">
        <v>33</v>
      </c>
      <c r="C124" s="1" t="s">
        <v>25</v>
      </c>
      <c r="D124" s="1" t="s">
        <v>28</v>
      </c>
      <c r="E124" s="1" t="s">
        <v>21</v>
      </c>
      <c r="F124" t="s">
        <v>22</v>
      </c>
      <c r="G124" s="1">
        <v>21.87</v>
      </c>
      <c r="H124" s="1">
        <v>2</v>
      </c>
      <c r="I124" s="1">
        <v>2.1869999999999998</v>
      </c>
      <c r="J124" s="1">
        <v>45.927</v>
      </c>
      <c r="K124" s="1" t="s">
        <v>47</v>
      </c>
      <c r="L124" s="3">
        <v>0.60347222222222219</v>
      </c>
      <c r="M124" s="1" t="s">
        <v>40</v>
      </c>
      <c r="N124" s="1">
        <v>43.74</v>
      </c>
      <c r="O124" s="1">
        <v>4.7619047620000003</v>
      </c>
      <c r="P124" s="1">
        <v>2.1869999999999998</v>
      </c>
      <c r="Q124" s="1">
        <v>6.9</v>
      </c>
      <c r="R124" s="1" t="e">
        <f>DAY(Table2[[#This Row],[Date]])</f>
        <v>#VALUE!</v>
      </c>
      <c r="S124" s="1" t="e">
        <f>MONTH(Table2[[#This Row],[Date]])</f>
        <v>#VALUE!</v>
      </c>
      <c r="T124" s="1"/>
      <c r="V124" s="13" t="s">
        <v>22</v>
      </c>
      <c r="W124" s="23">
        <v>102632.8695</v>
      </c>
      <c r="Y124" s="16">
        <v>43586</v>
      </c>
      <c r="Z124" s="23">
        <v>5317.3680000000004</v>
      </c>
    </row>
    <row r="125" spans="1:26" ht="13.2" x14ac:dyDescent="0.25">
      <c r="A125" s="1" t="s">
        <v>185</v>
      </c>
      <c r="B125" s="1" t="s">
        <v>33</v>
      </c>
      <c r="C125" s="1" t="s">
        <v>25</v>
      </c>
      <c r="D125" s="1" t="s">
        <v>28</v>
      </c>
      <c r="E125" s="1" t="s">
        <v>21</v>
      </c>
      <c r="F125" t="s">
        <v>39</v>
      </c>
      <c r="G125" s="1">
        <v>21.87</v>
      </c>
      <c r="H125" s="1">
        <v>2</v>
      </c>
      <c r="I125" s="1">
        <v>2.1869999999999998</v>
      </c>
      <c r="J125" s="1">
        <v>45.927</v>
      </c>
      <c r="K125" s="1" t="s">
        <v>47</v>
      </c>
      <c r="L125" s="3">
        <v>0.60347222222222219</v>
      </c>
      <c r="M125" s="1" t="s">
        <v>40</v>
      </c>
      <c r="N125" s="1">
        <v>43.74</v>
      </c>
      <c r="O125" s="1">
        <v>4.7619047620000003</v>
      </c>
      <c r="P125" s="1">
        <v>2.1869999999999998</v>
      </c>
      <c r="Q125" s="1">
        <v>6.9</v>
      </c>
      <c r="R125" s="1" t="e">
        <f>DAY(Table2[[#This Row],[Date]])</f>
        <v>#VALUE!</v>
      </c>
      <c r="S125" s="1" t="e">
        <f>MONTH(Table2[[#This Row],[Date]])</f>
        <v>#VALUE!</v>
      </c>
      <c r="T125" s="1"/>
      <c r="V125" s="14" t="s">
        <v>12225</v>
      </c>
      <c r="W125" s="17">
        <v>659272.47750000004</v>
      </c>
      <c r="Y125" s="16">
        <v>43587</v>
      </c>
      <c r="Z125" s="23">
        <v>6431.5125000000007</v>
      </c>
    </row>
    <row r="126" spans="1:26" ht="13.2" x14ac:dyDescent="0.25">
      <c r="A126" s="1" t="s">
        <v>186</v>
      </c>
      <c r="B126" s="1" t="s">
        <v>18</v>
      </c>
      <c r="C126" s="1" t="s">
        <v>25</v>
      </c>
      <c r="D126" s="1" t="s">
        <v>28</v>
      </c>
      <c r="E126" s="1" t="s">
        <v>21</v>
      </c>
      <c r="F126" t="s">
        <v>55</v>
      </c>
      <c r="G126" s="1">
        <v>14.82</v>
      </c>
      <c r="H126" s="1">
        <v>3</v>
      </c>
      <c r="I126" s="1">
        <v>2.2229999999999999</v>
      </c>
      <c r="J126" s="1">
        <v>46.683</v>
      </c>
      <c r="K126" s="4">
        <v>43468</v>
      </c>
      <c r="L126" s="3">
        <v>0.47916666666666669</v>
      </c>
      <c r="M126" s="1" t="s">
        <v>23</v>
      </c>
      <c r="N126" s="1">
        <v>44.46</v>
      </c>
      <c r="O126" s="1">
        <v>4.7619047620000003</v>
      </c>
      <c r="P126" s="1">
        <v>2.2229999999999999</v>
      </c>
      <c r="Q126" s="1">
        <v>8.6999999999999993</v>
      </c>
      <c r="R126" s="1">
        <f>DAY(Table2[[#This Row],[Date]])</f>
        <v>3</v>
      </c>
      <c r="S126" s="1">
        <f>MONTH(Table2[[#This Row],[Date]])</f>
        <v>1</v>
      </c>
      <c r="T126" s="1"/>
      <c r="Y126" s="16">
        <v>43588</v>
      </c>
      <c r="Z126" s="23">
        <v>10237.205999999998</v>
      </c>
    </row>
    <row r="127" spans="1:26" ht="13.2" x14ac:dyDescent="0.25">
      <c r="A127" s="1" t="s">
        <v>187</v>
      </c>
      <c r="B127" s="1" t="s">
        <v>18</v>
      </c>
      <c r="C127" s="1" t="s">
        <v>27</v>
      </c>
      <c r="D127" s="1" t="s">
        <v>20</v>
      </c>
      <c r="E127" s="1" t="s">
        <v>29</v>
      </c>
      <c r="F127" t="s">
        <v>22</v>
      </c>
      <c r="G127" s="1">
        <v>45.58</v>
      </c>
      <c r="H127" s="1">
        <v>1</v>
      </c>
      <c r="I127" s="1">
        <v>2.2789999999999999</v>
      </c>
      <c r="J127" s="1">
        <v>47.859000000000002</v>
      </c>
      <c r="K127" s="4">
        <v>43648</v>
      </c>
      <c r="L127" s="3">
        <v>0.59236111111111112</v>
      </c>
      <c r="M127" s="1" t="s">
        <v>23</v>
      </c>
      <c r="N127" s="1">
        <v>45.58</v>
      </c>
      <c r="O127" s="1">
        <v>4.7619047620000003</v>
      </c>
      <c r="P127" s="1">
        <v>2.2789999999999999</v>
      </c>
      <c r="Q127" s="1">
        <v>9.8000000000000007</v>
      </c>
      <c r="R127" s="1">
        <f>DAY(Table2[[#This Row],[Date]])</f>
        <v>2</v>
      </c>
      <c r="S127" s="1">
        <f>MONTH(Table2[[#This Row],[Date]])</f>
        <v>7</v>
      </c>
      <c r="T127" s="1"/>
      <c r="Y127" s="16">
        <v>43617</v>
      </c>
      <c r="Z127" s="23">
        <v>7151.8229999999994</v>
      </c>
    </row>
    <row r="128" spans="1:26" ht="13.2" x14ac:dyDescent="0.25">
      <c r="A128" s="1" t="s">
        <v>188</v>
      </c>
      <c r="B128" s="1" t="s">
        <v>33</v>
      </c>
      <c r="C128" s="1" t="s">
        <v>27</v>
      </c>
      <c r="D128" s="1" t="s">
        <v>20</v>
      </c>
      <c r="E128" s="1" t="s">
        <v>21</v>
      </c>
      <c r="F128" t="s">
        <v>22</v>
      </c>
      <c r="G128" s="1">
        <v>45.58</v>
      </c>
      <c r="H128" s="1">
        <v>1</v>
      </c>
      <c r="I128" s="1">
        <v>2.2789999999999999</v>
      </c>
      <c r="J128" s="1">
        <v>47.859000000000002</v>
      </c>
      <c r="K128" s="2">
        <v>43648</v>
      </c>
      <c r="L128" s="3">
        <v>0.59236111111111112</v>
      </c>
      <c r="M128" s="1" t="s">
        <v>23</v>
      </c>
      <c r="N128" s="1">
        <v>45.58</v>
      </c>
      <c r="O128" s="1">
        <v>4.7619047620000003</v>
      </c>
      <c r="P128" s="1">
        <v>2.2789999999999999</v>
      </c>
      <c r="Q128" s="1">
        <v>9.8000000000000007</v>
      </c>
      <c r="R128" s="1">
        <f>DAY(Table2[[#This Row],[Date]])</f>
        <v>2</v>
      </c>
      <c r="S128" s="1">
        <f>MONTH(Table2[[#This Row],[Date]])</f>
        <v>7</v>
      </c>
      <c r="T128" s="1"/>
      <c r="Y128" s="16">
        <v>43618</v>
      </c>
      <c r="Z128" s="23">
        <v>5887.6125000000002</v>
      </c>
    </row>
    <row r="129" spans="1:26" ht="13.2" x14ac:dyDescent="0.25">
      <c r="A129" s="1" t="s">
        <v>189</v>
      </c>
      <c r="B129" s="1" t="s">
        <v>18</v>
      </c>
      <c r="C129" s="1" t="s">
        <v>19</v>
      </c>
      <c r="D129" s="1" t="s">
        <v>28</v>
      </c>
      <c r="E129" s="1" t="s">
        <v>29</v>
      </c>
      <c r="F129" t="s">
        <v>84</v>
      </c>
      <c r="G129" s="1">
        <v>46.2</v>
      </c>
      <c r="H129" s="1">
        <v>1</v>
      </c>
      <c r="I129" s="1">
        <v>2.31</v>
      </c>
      <c r="J129" s="1">
        <v>48.51</v>
      </c>
      <c r="K129" s="1" t="s">
        <v>50</v>
      </c>
      <c r="L129" s="3">
        <v>0.51111111111111107</v>
      </c>
      <c r="M129" s="1" t="s">
        <v>23</v>
      </c>
      <c r="N129" s="1">
        <v>46.2</v>
      </c>
      <c r="O129" s="1">
        <v>4.7619047620000003</v>
      </c>
      <c r="P129" s="1">
        <v>2.31</v>
      </c>
      <c r="Q129" s="1">
        <v>6.3</v>
      </c>
      <c r="R129" s="1" t="e">
        <f>DAY(Table2[[#This Row],[Date]])</f>
        <v>#VALUE!</v>
      </c>
      <c r="S129" s="1" t="e">
        <f>MONTH(Table2[[#This Row],[Date]])</f>
        <v>#VALUE!</v>
      </c>
      <c r="T129" s="1"/>
      <c r="Y129" s="16">
        <v>43619</v>
      </c>
      <c r="Z129" s="23">
        <v>4913.1914999999999</v>
      </c>
    </row>
    <row r="130" spans="1:26" ht="13.2" x14ac:dyDescent="0.25">
      <c r="A130" s="1" t="s">
        <v>190</v>
      </c>
      <c r="B130" s="1" t="s">
        <v>18</v>
      </c>
      <c r="C130" s="1" t="s">
        <v>25</v>
      </c>
      <c r="D130" s="1" t="s">
        <v>28</v>
      </c>
      <c r="E130" s="1" t="s">
        <v>21</v>
      </c>
      <c r="F130" t="s">
        <v>39</v>
      </c>
      <c r="G130" s="1">
        <v>46.2</v>
      </c>
      <c r="H130" s="1">
        <v>1</v>
      </c>
      <c r="I130" s="1">
        <v>2.31</v>
      </c>
      <c r="J130" s="1">
        <v>48.51</v>
      </c>
      <c r="K130" s="1" t="s">
        <v>50</v>
      </c>
      <c r="L130" s="3">
        <v>0.51111111111111107</v>
      </c>
      <c r="M130" s="1" t="s">
        <v>23</v>
      </c>
      <c r="N130" s="1">
        <v>46.2</v>
      </c>
      <c r="O130" s="1">
        <v>4.7619047620000003</v>
      </c>
      <c r="P130" s="1">
        <v>2.31</v>
      </c>
      <c r="Q130" s="1">
        <v>6.3</v>
      </c>
      <c r="R130" s="1" t="e">
        <f>DAY(Table2[[#This Row],[Date]])</f>
        <v>#VALUE!</v>
      </c>
      <c r="S130" s="1" t="e">
        <f>MONTH(Table2[[#This Row],[Date]])</f>
        <v>#VALUE!</v>
      </c>
      <c r="T130" s="1"/>
      <c r="Y130" s="16">
        <v>43647</v>
      </c>
      <c r="Z130" s="23">
        <v>4858.4970000000003</v>
      </c>
    </row>
    <row r="131" spans="1:26" ht="13.2" x14ac:dyDescent="0.25">
      <c r="A131" s="1" t="s">
        <v>191</v>
      </c>
      <c r="B131" s="1" t="s">
        <v>18</v>
      </c>
      <c r="C131" s="1" t="s">
        <v>19</v>
      </c>
      <c r="D131" s="1" t="s">
        <v>28</v>
      </c>
      <c r="E131" s="1" t="s">
        <v>29</v>
      </c>
      <c r="F131" t="s">
        <v>84</v>
      </c>
      <c r="G131" s="1">
        <v>46.2</v>
      </c>
      <c r="H131" s="1">
        <v>1</v>
      </c>
      <c r="I131" s="1">
        <v>2.31</v>
      </c>
      <c r="J131" s="1">
        <v>48.51</v>
      </c>
      <c r="K131" s="1" t="s">
        <v>50</v>
      </c>
      <c r="L131" s="3">
        <v>0.51111111111111107</v>
      </c>
      <c r="M131" s="1" t="s">
        <v>23</v>
      </c>
      <c r="N131" s="1">
        <v>46.2</v>
      </c>
      <c r="O131" s="1">
        <v>4.7619047620000003</v>
      </c>
      <c r="P131" s="1">
        <v>2.31</v>
      </c>
      <c r="Q131" s="1">
        <v>6.3</v>
      </c>
      <c r="R131" s="1" t="e">
        <f>DAY(Table2[[#This Row],[Date]])</f>
        <v>#VALUE!</v>
      </c>
      <c r="S131" s="1" t="e">
        <f>MONTH(Table2[[#This Row],[Date]])</f>
        <v>#VALUE!</v>
      </c>
      <c r="T131" s="1"/>
      <c r="Y131" s="16">
        <v>43648</v>
      </c>
      <c r="Z131" s="23">
        <v>15748.540499999999</v>
      </c>
    </row>
    <row r="132" spans="1:26" ht="13.2" x14ac:dyDescent="0.25">
      <c r="A132" s="1" t="s">
        <v>192</v>
      </c>
      <c r="B132" s="1" t="s">
        <v>33</v>
      </c>
      <c r="C132" s="1" t="s">
        <v>25</v>
      </c>
      <c r="D132" s="1" t="s">
        <v>28</v>
      </c>
      <c r="E132" s="1" t="s">
        <v>21</v>
      </c>
      <c r="F132" t="s">
        <v>30</v>
      </c>
      <c r="G132" s="1">
        <v>46.41</v>
      </c>
      <c r="H132" s="1">
        <v>1</v>
      </c>
      <c r="I132" s="1">
        <v>2.3205</v>
      </c>
      <c r="J132" s="1">
        <v>48.730499999999999</v>
      </c>
      <c r="K132" s="4">
        <v>43527</v>
      </c>
      <c r="L132" s="3">
        <v>0.83750000000000002</v>
      </c>
      <c r="M132" s="1" t="s">
        <v>48</v>
      </c>
      <c r="N132" s="1">
        <v>46.41</v>
      </c>
      <c r="O132" s="1">
        <v>4.7619047620000003</v>
      </c>
      <c r="P132" s="1">
        <v>2.3205</v>
      </c>
      <c r="Q132" s="1">
        <v>4</v>
      </c>
      <c r="R132" s="1">
        <f>DAY(Table2[[#This Row],[Date]])</f>
        <v>3</v>
      </c>
      <c r="S132" s="1">
        <f>MONTH(Table2[[#This Row],[Date]])</f>
        <v>3</v>
      </c>
      <c r="T132" s="1"/>
      <c r="Y132" s="16">
        <v>43649</v>
      </c>
      <c r="Z132" s="23">
        <v>3497.0880000000006</v>
      </c>
    </row>
    <row r="133" spans="1:26" ht="13.2" x14ac:dyDescent="0.25">
      <c r="A133" s="1" t="s">
        <v>193</v>
      </c>
      <c r="B133" s="1" t="s">
        <v>33</v>
      </c>
      <c r="C133" s="1" t="s">
        <v>19</v>
      </c>
      <c r="D133" s="1" t="s">
        <v>28</v>
      </c>
      <c r="E133" s="1" t="s">
        <v>21</v>
      </c>
      <c r="F133" t="s">
        <v>30</v>
      </c>
      <c r="G133" s="1">
        <v>46.41</v>
      </c>
      <c r="H133" s="1">
        <v>1</v>
      </c>
      <c r="I133" s="1">
        <v>2.3205</v>
      </c>
      <c r="J133" s="1">
        <v>48.730499999999999</v>
      </c>
      <c r="K133" s="4">
        <v>43527</v>
      </c>
      <c r="L133" s="3">
        <v>0.83750000000000002</v>
      </c>
      <c r="M133" s="1" t="s">
        <v>48</v>
      </c>
      <c r="N133" s="1">
        <v>46.41</v>
      </c>
      <c r="O133" s="1">
        <v>4.7619047620000003</v>
      </c>
      <c r="P133" s="1">
        <v>2.3205</v>
      </c>
      <c r="Q133" s="1">
        <v>2.2000000000000002</v>
      </c>
      <c r="R133" s="1">
        <f>DAY(Table2[[#This Row],[Date]])</f>
        <v>3</v>
      </c>
      <c r="S133" s="1">
        <f>MONTH(Table2[[#This Row],[Date]])</f>
        <v>3</v>
      </c>
      <c r="T133" s="1"/>
      <c r="Y133" s="16">
        <v>43678</v>
      </c>
      <c r="Z133" s="23">
        <v>13712.076000000001</v>
      </c>
    </row>
    <row r="134" spans="1:26" ht="13.2" x14ac:dyDescent="0.25">
      <c r="A134" s="1" t="s">
        <v>194</v>
      </c>
      <c r="B134" s="1" t="s">
        <v>33</v>
      </c>
      <c r="C134" s="1" t="s">
        <v>27</v>
      </c>
      <c r="D134" s="1" t="s">
        <v>20</v>
      </c>
      <c r="E134" s="1" t="s">
        <v>21</v>
      </c>
      <c r="F134" t="s">
        <v>39</v>
      </c>
      <c r="G134" s="1">
        <v>23.48</v>
      </c>
      <c r="H134" s="1">
        <v>2</v>
      </c>
      <c r="I134" s="1">
        <v>2.3479999999999999</v>
      </c>
      <c r="J134" s="1">
        <v>49.308</v>
      </c>
      <c r="K134" s="1" t="s">
        <v>179</v>
      </c>
      <c r="L134" s="3">
        <v>0.47291666666666665</v>
      </c>
      <c r="M134" s="1" t="s">
        <v>23</v>
      </c>
      <c r="N134" s="1">
        <v>46.96</v>
      </c>
      <c r="O134" s="1">
        <v>4.7619047620000003</v>
      </c>
      <c r="P134" s="1">
        <v>2.3479999999999999</v>
      </c>
      <c r="Q134" s="1">
        <v>7.9</v>
      </c>
      <c r="R134" s="1" t="e">
        <f>DAY(Table2[[#This Row],[Date]])</f>
        <v>#VALUE!</v>
      </c>
      <c r="S134" s="1" t="e">
        <f>MONTH(Table2[[#This Row],[Date]])</f>
        <v>#VALUE!</v>
      </c>
      <c r="T134" s="1"/>
      <c r="Y134" s="16">
        <v>43679</v>
      </c>
      <c r="Z134" s="23">
        <v>8884.5119999999988</v>
      </c>
    </row>
    <row r="135" spans="1:26" ht="13.2" x14ac:dyDescent="0.25">
      <c r="A135" s="1" t="s">
        <v>195</v>
      </c>
      <c r="B135" s="1" t="s">
        <v>33</v>
      </c>
      <c r="C135" s="1" t="s">
        <v>25</v>
      </c>
      <c r="D135" s="1" t="s">
        <v>28</v>
      </c>
      <c r="E135" s="1" t="s">
        <v>21</v>
      </c>
      <c r="F135" t="s">
        <v>39</v>
      </c>
      <c r="G135" s="1">
        <v>23.48</v>
      </c>
      <c r="H135" s="1">
        <v>2</v>
      </c>
      <c r="I135" s="1">
        <v>2.3479999999999999</v>
      </c>
      <c r="J135" s="1">
        <v>49.308</v>
      </c>
      <c r="K135" s="1" t="s">
        <v>179</v>
      </c>
      <c r="L135" s="3">
        <v>0.47291666666666665</v>
      </c>
      <c r="M135" s="1" t="s">
        <v>23</v>
      </c>
      <c r="N135" s="1">
        <v>46.96</v>
      </c>
      <c r="O135" s="1">
        <v>4.7619047620000003</v>
      </c>
      <c r="P135" s="1">
        <v>2.3479999999999999</v>
      </c>
      <c r="Q135" s="1">
        <v>7.9</v>
      </c>
      <c r="R135" s="1" t="e">
        <f>DAY(Table2[[#This Row],[Date]])</f>
        <v>#VALUE!</v>
      </c>
      <c r="S135" s="1" t="e">
        <f>MONTH(Table2[[#This Row],[Date]])</f>
        <v>#VALUE!</v>
      </c>
      <c r="T135" s="1"/>
      <c r="Y135" s="16">
        <v>43680</v>
      </c>
      <c r="Z135" s="23">
        <v>5702.2455</v>
      </c>
    </row>
    <row r="136" spans="1:26" ht="13.2" x14ac:dyDescent="0.25">
      <c r="A136" s="1" t="s">
        <v>196</v>
      </c>
      <c r="B136" s="1" t="s">
        <v>33</v>
      </c>
      <c r="C136" s="1" t="s">
        <v>27</v>
      </c>
      <c r="D136" s="1" t="s">
        <v>20</v>
      </c>
      <c r="E136" s="1" t="s">
        <v>21</v>
      </c>
      <c r="F136" t="s">
        <v>39</v>
      </c>
      <c r="G136" s="1">
        <v>23.48</v>
      </c>
      <c r="H136" s="1">
        <v>2</v>
      </c>
      <c r="I136" s="1">
        <v>2.3479999999999999</v>
      </c>
      <c r="J136" s="1">
        <v>49.308</v>
      </c>
      <c r="K136" s="1" t="s">
        <v>179</v>
      </c>
      <c r="L136" s="3">
        <v>0.47291666666666665</v>
      </c>
      <c r="M136" s="1" t="s">
        <v>23</v>
      </c>
      <c r="N136" s="1">
        <v>46.96</v>
      </c>
      <c r="O136" s="1">
        <v>4.7619047620000003</v>
      </c>
      <c r="P136" s="1">
        <v>2.3479999999999999</v>
      </c>
      <c r="Q136" s="1">
        <v>7.9</v>
      </c>
      <c r="R136" s="1" t="e">
        <f>DAY(Table2[[#This Row],[Date]])</f>
        <v>#VALUE!</v>
      </c>
      <c r="S136" s="1" t="e">
        <f>MONTH(Table2[[#This Row],[Date]])</f>
        <v>#VALUE!</v>
      </c>
      <c r="T136" s="1"/>
      <c r="Y136" s="16">
        <v>43709</v>
      </c>
      <c r="Z136" s="23">
        <v>5529.8144999999995</v>
      </c>
    </row>
    <row r="137" spans="1:26" ht="13.2" x14ac:dyDescent="0.25">
      <c r="A137" s="1" t="s">
        <v>197</v>
      </c>
      <c r="B137" s="1" t="s">
        <v>18</v>
      </c>
      <c r="C137" s="1" t="s">
        <v>25</v>
      </c>
      <c r="D137" s="1" t="s">
        <v>28</v>
      </c>
      <c r="E137" s="1" t="s">
        <v>21</v>
      </c>
      <c r="F137" t="s">
        <v>39</v>
      </c>
      <c r="G137" s="1">
        <v>23.48</v>
      </c>
      <c r="H137" s="1">
        <v>2</v>
      </c>
      <c r="I137" s="1">
        <v>2.3479999999999999</v>
      </c>
      <c r="J137" s="1">
        <v>49.308</v>
      </c>
      <c r="K137" s="1" t="s">
        <v>179</v>
      </c>
      <c r="L137" s="3">
        <v>0.47291666666666665</v>
      </c>
      <c r="M137" s="1" t="s">
        <v>23</v>
      </c>
      <c r="N137" s="1">
        <v>46.96</v>
      </c>
      <c r="O137" s="1">
        <v>4.7619047620000003</v>
      </c>
      <c r="P137" s="1">
        <v>2.3479999999999999</v>
      </c>
      <c r="Q137" s="1">
        <v>7.9</v>
      </c>
      <c r="R137" s="1" t="e">
        <f>DAY(Table2[[#This Row],[Date]])</f>
        <v>#VALUE!</v>
      </c>
      <c r="S137" s="1" t="e">
        <f>MONTH(Table2[[#This Row],[Date]])</f>
        <v>#VALUE!</v>
      </c>
      <c r="T137" s="1"/>
      <c r="Y137" s="16">
        <v>43710</v>
      </c>
      <c r="Z137" s="23">
        <v>6941.3399999999992</v>
      </c>
    </row>
    <row r="138" spans="1:26" ht="13.2" x14ac:dyDescent="0.25">
      <c r="A138" s="1" t="s">
        <v>198</v>
      </c>
      <c r="B138" s="1" t="s">
        <v>18</v>
      </c>
      <c r="C138" s="1" t="s">
        <v>27</v>
      </c>
      <c r="D138" s="1" t="s">
        <v>28</v>
      </c>
      <c r="E138" s="1" t="s">
        <v>29</v>
      </c>
      <c r="F138" t="s">
        <v>84</v>
      </c>
      <c r="G138" s="1">
        <v>15.69</v>
      </c>
      <c r="H138" s="1">
        <v>3</v>
      </c>
      <c r="I138" s="1">
        <v>2.3534999999999999</v>
      </c>
      <c r="J138" s="1">
        <v>49.423499999999997</v>
      </c>
      <c r="K138" s="1" t="s">
        <v>179</v>
      </c>
      <c r="L138" s="3">
        <v>0.59236111111111112</v>
      </c>
      <c r="M138" s="1" t="s">
        <v>48</v>
      </c>
      <c r="N138" s="1">
        <v>47.07</v>
      </c>
      <c r="O138" s="1">
        <v>4.7619047620000003</v>
      </c>
      <c r="P138" s="1">
        <v>2.3534999999999999</v>
      </c>
      <c r="Q138" s="1">
        <v>5.8</v>
      </c>
      <c r="R138" s="1" t="e">
        <f>DAY(Table2[[#This Row],[Date]])</f>
        <v>#VALUE!</v>
      </c>
      <c r="S138" s="1" t="e">
        <f>MONTH(Table2[[#This Row],[Date]])</f>
        <v>#VALUE!</v>
      </c>
      <c r="T138" s="1"/>
      <c r="Y138" s="16">
        <v>43711</v>
      </c>
      <c r="Z138" s="23">
        <v>16000.477500000003</v>
      </c>
    </row>
    <row r="139" spans="1:26" ht="13.2" x14ac:dyDescent="0.25">
      <c r="A139" s="1" t="s">
        <v>199</v>
      </c>
      <c r="B139" s="1" t="s">
        <v>33</v>
      </c>
      <c r="C139" s="1" t="s">
        <v>27</v>
      </c>
      <c r="D139" s="1" t="s">
        <v>28</v>
      </c>
      <c r="E139" s="1" t="s">
        <v>21</v>
      </c>
      <c r="F139" t="s">
        <v>84</v>
      </c>
      <c r="G139" s="1">
        <v>15.69</v>
      </c>
      <c r="H139" s="1">
        <v>3</v>
      </c>
      <c r="I139" s="1">
        <v>2.3534999999999999</v>
      </c>
      <c r="J139" s="1">
        <v>49.423499999999997</v>
      </c>
      <c r="K139" s="1" t="s">
        <v>179</v>
      </c>
      <c r="L139" s="3">
        <v>0.59236111111111112</v>
      </c>
      <c r="M139" s="1" t="s">
        <v>48</v>
      </c>
      <c r="N139" s="1">
        <v>47.07</v>
      </c>
      <c r="O139" s="1">
        <v>4.7619047620000003</v>
      </c>
      <c r="P139" s="1">
        <v>2.3534999999999999</v>
      </c>
      <c r="Q139" s="1">
        <v>5.8</v>
      </c>
      <c r="R139" s="1" t="e">
        <f>DAY(Table2[[#This Row],[Date]])</f>
        <v>#VALUE!</v>
      </c>
      <c r="S139" s="1" t="e">
        <f>MONTH(Table2[[#This Row],[Date]])</f>
        <v>#VALUE!</v>
      </c>
      <c r="T139" s="1"/>
      <c r="Y139" s="16">
        <v>43739</v>
      </c>
      <c r="Z139" s="23">
        <v>6859.1985000000004</v>
      </c>
    </row>
    <row r="140" spans="1:26" ht="13.2" x14ac:dyDescent="0.25">
      <c r="A140" s="1" t="s">
        <v>200</v>
      </c>
      <c r="B140" s="1" t="s">
        <v>33</v>
      </c>
      <c r="C140" s="1" t="s">
        <v>27</v>
      </c>
      <c r="D140" s="1" t="s">
        <v>28</v>
      </c>
      <c r="E140" s="1" t="s">
        <v>29</v>
      </c>
      <c r="F140" t="s">
        <v>55</v>
      </c>
      <c r="G140" s="1">
        <v>15.8</v>
      </c>
      <c r="H140" s="1">
        <v>3</v>
      </c>
      <c r="I140" s="1">
        <v>2.37</v>
      </c>
      <c r="J140" s="1">
        <v>49.77</v>
      </c>
      <c r="K140" s="1" t="s">
        <v>201</v>
      </c>
      <c r="L140" s="3">
        <v>0.75138888888888888</v>
      </c>
      <c r="M140" s="1" t="s">
        <v>23</v>
      </c>
      <c r="N140" s="1">
        <v>47.4</v>
      </c>
      <c r="O140" s="1">
        <v>4.7619047620000003</v>
      </c>
      <c r="P140" s="1">
        <v>2.37</v>
      </c>
      <c r="Q140" s="1">
        <v>9.5</v>
      </c>
      <c r="R140" s="1" t="e">
        <f>DAY(Table2[[#This Row],[Date]])</f>
        <v>#VALUE!</v>
      </c>
      <c r="S140" s="1" t="e">
        <f>MONTH(Table2[[#This Row],[Date]])</f>
        <v>#VALUE!</v>
      </c>
      <c r="T140" s="1"/>
      <c r="Y140" s="16">
        <v>43740</v>
      </c>
      <c r="Z140" s="23">
        <v>7781.1824999999999</v>
      </c>
    </row>
    <row r="141" spans="1:26" ht="13.2" x14ac:dyDescent="0.25">
      <c r="A141" s="1" t="s">
        <v>202</v>
      </c>
      <c r="B141" s="1" t="s">
        <v>33</v>
      </c>
      <c r="C141" s="1" t="s">
        <v>27</v>
      </c>
      <c r="D141" s="1" t="s">
        <v>28</v>
      </c>
      <c r="E141" s="1" t="s">
        <v>29</v>
      </c>
      <c r="F141" t="s">
        <v>55</v>
      </c>
      <c r="G141" s="1">
        <v>15.8</v>
      </c>
      <c r="H141" s="1">
        <v>3</v>
      </c>
      <c r="I141" s="1">
        <v>2.37</v>
      </c>
      <c r="J141" s="1">
        <v>49.77</v>
      </c>
      <c r="K141" s="1" t="s">
        <v>201</v>
      </c>
      <c r="L141" s="3">
        <v>0.75138888888888888</v>
      </c>
      <c r="M141" s="1" t="s">
        <v>23</v>
      </c>
      <c r="N141" s="1">
        <v>47.4</v>
      </c>
      <c r="O141" s="1">
        <v>4.7619047620000003</v>
      </c>
      <c r="P141" s="1">
        <v>2.37</v>
      </c>
      <c r="Q141" s="1">
        <v>2.2999999999999998</v>
      </c>
      <c r="R141" s="1" t="e">
        <f>DAY(Table2[[#This Row],[Date]])</f>
        <v>#VALUE!</v>
      </c>
      <c r="S141" s="1" t="e">
        <f>MONTH(Table2[[#This Row],[Date]])</f>
        <v>#VALUE!</v>
      </c>
      <c r="T141" s="1"/>
      <c r="Y141" s="16">
        <v>43741</v>
      </c>
      <c r="Z141" s="23">
        <v>5834.7765000000009</v>
      </c>
    </row>
    <row r="142" spans="1:26" ht="13.2" x14ac:dyDescent="0.25">
      <c r="A142" s="1" t="s">
        <v>203</v>
      </c>
      <c r="B142" s="1" t="s">
        <v>54</v>
      </c>
      <c r="C142" s="1" t="s">
        <v>25</v>
      </c>
      <c r="D142" s="1" t="s">
        <v>28</v>
      </c>
      <c r="E142" s="1" t="s">
        <v>21</v>
      </c>
      <c r="F142" t="s">
        <v>30</v>
      </c>
      <c r="G142" s="1">
        <v>47.44</v>
      </c>
      <c r="H142" s="1">
        <v>1</v>
      </c>
      <c r="I142" s="1">
        <v>2.3719999999999999</v>
      </c>
      <c r="J142" s="1">
        <v>49.811999999999998</v>
      </c>
      <c r="K142" s="1" t="s">
        <v>87</v>
      </c>
      <c r="L142" s="3">
        <v>0.7631944444444444</v>
      </c>
      <c r="M142" s="1" t="s">
        <v>23</v>
      </c>
      <c r="N142" s="1">
        <v>47.44</v>
      </c>
      <c r="O142" s="1">
        <v>4.7619047620000003</v>
      </c>
      <c r="P142" s="1">
        <v>2.3719999999999999</v>
      </c>
      <c r="Q142" s="1">
        <v>6.8</v>
      </c>
      <c r="R142" s="1" t="e">
        <f>DAY(Table2[[#This Row],[Date]])</f>
        <v>#VALUE!</v>
      </c>
      <c r="S142" s="1" t="e">
        <f>MONTH(Table2[[#This Row],[Date]])</f>
        <v>#VALUE!</v>
      </c>
      <c r="T142" s="1"/>
      <c r="Y142" s="16">
        <v>43770</v>
      </c>
      <c r="Z142" s="23">
        <v>4370.8980000000001</v>
      </c>
    </row>
    <row r="143" spans="1:26" ht="13.2" x14ac:dyDescent="0.25">
      <c r="A143" s="1" t="s">
        <v>204</v>
      </c>
      <c r="B143" s="1" t="s">
        <v>18</v>
      </c>
      <c r="C143" s="1" t="s">
        <v>25</v>
      </c>
      <c r="D143" s="1" t="s">
        <v>28</v>
      </c>
      <c r="E143" s="1" t="s">
        <v>29</v>
      </c>
      <c r="F143" t="s">
        <v>30</v>
      </c>
      <c r="G143" s="1">
        <v>47.44</v>
      </c>
      <c r="H143" s="1">
        <v>1</v>
      </c>
      <c r="I143" s="1">
        <v>2.3719999999999999</v>
      </c>
      <c r="J143" s="1">
        <v>49.811999999999998</v>
      </c>
      <c r="K143" s="1" t="s">
        <v>87</v>
      </c>
      <c r="L143" s="3">
        <v>0.7631944444444444</v>
      </c>
      <c r="M143" s="1" t="s">
        <v>48</v>
      </c>
      <c r="N143" s="1">
        <v>47.44</v>
      </c>
      <c r="O143" s="1">
        <v>4.7619047620000003</v>
      </c>
      <c r="P143" s="1">
        <v>2.3719999999999999</v>
      </c>
      <c r="Q143" s="1">
        <v>6.8</v>
      </c>
      <c r="R143" s="1" t="e">
        <f>DAY(Table2[[#This Row],[Date]])</f>
        <v>#VALUE!</v>
      </c>
      <c r="S143" s="1" t="e">
        <f>MONTH(Table2[[#This Row],[Date]])</f>
        <v>#VALUE!</v>
      </c>
      <c r="T143" s="1"/>
      <c r="Y143" s="16">
        <v>43771</v>
      </c>
      <c r="Z143" s="23">
        <v>9926.9940000000006</v>
      </c>
    </row>
    <row r="144" spans="1:26" ht="13.2" x14ac:dyDescent="0.25">
      <c r="A144" s="1" t="s">
        <v>205</v>
      </c>
      <c r="B144" s="1" t="s">
        <v>18</v>
      </c>
      <c r="C144" s="1" t="s">
        <v>25</v>
      </c>
      <c r="D144" s="1" t="s">
        <v>28</v>
      </c>
      <c r="E144" s="1" t="s">
        <v>21</v>
      </c>
      <c r="F144" t="s">
        <v>30</v>
      </c>
      <c r="G144" s="1">
        <v>47.44</v>
      </c>
      <c r="H144" s="1">
        <v>1</v>
      </c>
      <c r="I144" s="1">
        <v>2.3719999999999999</v>
      </c>
      <c r="J144" s="1">
        <v>49.811999999999998</v>
      </c>
      <c r="K144" s="1" t="s">
        <v>87</v>
      </c>
      <c r="L144" s="3">
        <v>0.7631944444444444</v>
      </c>
      <c r="M144" s="1" t="s">
        <v>23</v>
      </c>
      <c r="N144" s="1">
        <v>47.44</v>
      </c>
      <c r="O144" s="1">
        <v>4.7619047620000003</v>
      </c>
      <c r="P144" s="1">
        <v>2.3719999999999999</v>
      </c>
      <c r="Q144" s="1">
        <v>6.8</v>
      </c>
      <c r="R144" s="1" t="e">
        <f>DAY(Table2[[#This Row],[Date]])</f>
        <v>#VALUE!</v>
      </c>
      <c r="S144" s="1" t="e">
        <f>MONTH(Table2[[#This Row],[Date]])</f>
        <v>#VALUE!</v>
      </c>
      <c r="T144" s="1"/>
      <c r="Y144" s="16">
        <v>43772</v>
      </c>
      <c r="Z144" s="23">
        <v>4279.2749999999996</v>
      </c>
    </row>
    <row r="145" spans="1:26" ht="13.2" x14ac:dyDescent="0.25">
      <c r="A145" s="1" t="s">
        <v>206</v>
      </c>
      <c r="B145" s="1" t="s">
        <v>18</v>
      </c>
      <c r="C145" s="1" t="s">
        <v>19</v>
      </c>
      <c r="D145" s="1" t="s">
        <v>28</v>
      </c>
      <c r="E145" s="1" t="s">
        <v>21</v>
      </c>
      <c r="F145" t="s">
        <v>39</v>
      </c>
      <c r="G145" s="1">
        <v>48.61</v>
      </c>
      <c r="H145" s="1">
        <v>1</v>
      </c>
      <c r="I145" s="1">
        <v>2.4304999999999999</v>
      </c>
      <c r="J145" s="1">
        <v>51.040500000000002</v>
      </c>
      <c r="K145" s="1" t="s">
        <v>168</v>
      </c>
      <c r="L145" s="3">
        <v>0.64652777777777781</v>
      </c>
      <c r="M145" s="1" t="s">
        <v>23</v>
      </c>
      <c r="N145" s="1">
        <v>48.61</v>
      </c>
      <c r="O145" s="1">
        <v>4.7619047620000003</v>
      </c>
      <c r="P145" s="1">
        <v>2.4304999999999999</v>
      </c>
      <c r="Q145" s="1">
        <v>4.4000000000000004</v>
      </c>
      <c r="R145" s="1" t="e">
        <f>DAY(Table2[[#This Row],[Date]])</f>
        <v>#VALUE!</v>
      </c>
      <c r="S145" s="1" t="e">
        <f>MONTH(Table2[[#This Row],[Date]])</f>
        <v>#VALUE!</v>
      </c>
      <c r="T145" s="1"/>
      <c r="Y145" s="16">
        <v>43800</v>
      </c>
      <c r="Z145" s="23">
        <v>9468.0704999999998</v>
      </c>
    </row>
    <row r="146" spans="1:26" ht="13.2" x14ac:dyDescent="0.25">
      <c r="A146" s="1" t="s">
        <v>207</v>
      </c>
      <c r="B146" s="1" t="s">
        <v>18</v>
      </c>
      <c r="C146" s="1" t="s">
        <v>25</v>
      </c>
      <c r="D146" s="1" t="s">
        <v>28</v>
      </c>
      <c r="E146" s="1" t="s">
        <v>21</v>
      </c>
      <c r="F146" t="s">
        <v>39</v>
      </c>
      <c r="G146" s="1">
        <v>48.61</v>
      </c>
      <c r="H146" s="1">
        <v>1</v>
      </c>
      <c r="I146" s="1">
        <v>2.4304999999999999</v>
      </c>
      <c r="J146" s="1">
        <v>51.040500000000002</v>
      </c>
      <c r="K146" s="1" t="s">
        <v>168</v>
      </c>
      <c r="L146" s="3">
        <v>0.64652777777777781</v>
      </c>
      <c r="M146" s="1" t="s">
        <v>23</v>
      </c>
      <c r="N146" s="1">
        <v>48.61</v>
      </c>
      <c r="O146" s="1">
        <v>4.7619047620000003</v>
      </c>
      <c r="P146" s="1">
        <v>2.4304999999999999</v>
      </c>
      <c r="Q146" s="1">
        <v>4.4000000000000004</v>
      </c>
      <c r="R146" s="1" t="e">
        <f>DAY(Table2[[#This Row],[Date]])</f>
        <v>#VALUE!</v>
      </c>
      <c r="S146" s="1" t="e">
        <f>MONTH(Table2[[#This Row],[Date]])</f>
        <v>#VALUE!</v>
      </c>
      <c r="T146" s="1"/>
      <c r="Y146" s="16">
        <v>43801</v>
      </c>
      <c r="Z146" s="23">
        <v>6457.5630000000001</v>
      </c>
    </row>
    <row r="147" spans="1:26" ht="13.2" x14ac:dyDescent="0.25">
      <c r="A147" s="1" t="s">
        <v>208</v>
      </c>
      <c r="B147" s="1" t="s">
        <v>18</v>
      </c>
      <c r="C147" s="1" t="s">
        <v>19</v>
      </c>
      <c r="D147" s="1" t="s">
        <v>20</v>
      </c>
      <c r="E147" s="1" t="s">
        <v>21</v>
      </c>
      <c r="F147" t="s">
        <v>30</v>
      </c>
      <c r="G147" s="1">
        <v>48.71</v>
      </c>
      <c r="H147" s="1">
        <v>1</v>
      </c>
      <c r="I147" s="1">
        <v>2.4355000000000002</v>
      </c>
      <c r="J147" s="1">
        <v>51.145499999999998</v>
      </c>
      <c r="K147" s="1" t="s">
        <v>158</v>
      </c>
      <c r="L147" s="3">
        <v>0.80555555555555558</v>
      </c>
      <c r="M147" s="1" t="s">
        <v>23</v>
      </c>
      <c r="N147" s="1">
        <v>48.71</v>
      </c>
      <c r="O147" s="1">
        <v>4.7619047620000003</v>
      </c>
      <c r="P147" s="1">
        <v>2.4355000000000002</v>
      </c>
      <c r="Q147" s="1">
        <v>4.0999999999999996</v>
      </c>
      <c r="R147" s="1" t="e">
        <f>DAY(Table2[[#This Row],[Date]])</f>
        <v>#VALUE!</v>
      </c>
      <c r="S147" s="1" t="e">
        <f>MONTH(Table2[[#This Row],[Date]])</f>
        <v>#VALUE!</v>
      </c>
      <c r="T147" s="1"/>
      <c r="Y147" s="16">
        <v>43802</v>
      </c>
      <c r="Z147" s="23">
        <v>5641.5449999999992</v>
      </c>
    </row>
    <row r="148" spans="1:26" ht="13.2" x14ac:dyDescent="0.25">
      <c r="A148" s="1" t="s">
        <v>209</v>
      </c>
      <c r="B148" s="1" t="s">
        <v>54</v>
      </c>
      <c r="C148" s="1" t="s">
        <v>25</v>
      </c>
      <c r="D148" s="1" t="s">
        <v>28</v>
      </c>
      <c r="E148" s="1" t="s">
        <v>21</v>
      </c>
      <c r="F148" t="s">
        <v>22</v>
      </c>
      <c r="G148" s="1">
        <v>25.31</v>
      </c>
      <c r="H148" s="1">
        <v>2</v>
      </c>
      <c r="I148" s="1">
        <v>2.5310000000000001</v>
      </c>
      <c r="J148" s="1">
        <v>53.151000000000003</v>
      </c>
      <c r="K148" s="2">
        <v>43499</v>
      </c>
      <c r="L148" s="3">
        <v>0.80972222222222223</v>
      </c>
      <c r="M148" s="1" t="s">
        <v>23</v>
      </c>
      <c r="N148" s="1">
        <v>50.62</v>
      </c>
      <c r="O148" s="1">
        <v>4.7619047620000003</v>
      </c>
      <c r="P148" s="1">
        <v>2.5310000000000001</v>
      </c>
      <c r="Q148" s="1">
        <v>7.2</v>
      </c>
      <c r="R148" s="1">
        <f>DAY(Table2[[#This Row],[Date]])</f>
        <v>3</v>
      </c>
      <c r="S148" s="1">
        <f>MONTH(Table2[[#This Row],[Date]])</f>
        <v>2</v>
      </c>
      <c r="T148" s="1"/>
      <c r="Y148" s="14" t="s">
        <v>12225</v>
      </c>
      <c r="Z148" s="17">
        <v>659272.47750000004</v>
      </c>
    </row>
    <row r="149" spans="1:26" ht="13.2" x14ac:dyDescent="0.25">
      <c r="A149" s="1" t="s">
        <v>210</v>
      </c>
      <c r="B149" s="1" t="s">
        <v>54</v>
      </c>
      <c r="C149" s="1" t="s">
        <v>25</v>
      </c>
      <c r="D149" s="1" t="s">
        <v>28</v>
      </c>
      <c r="E149" s="1" t="s">
        <v>21</v>
      </c>
      <c r="F149" t="s">
        <v>22</v>
      </c>
      <c r="G149" s="1">
        <v>25.31</v>
      </c>
      <c r="H149" s="1">
        <v>2</v>
      </c>
      <c r="I149" s="1">
        <v>2.5310000000000001</v>
      </c>
      <c r="J149" s="1">
        <v>53.151000000000003</v>
      </c>
      <c r="K149" s="4">
        <v>43499</v>
      </c>
      <c r="L149" s="3">
        <v>0.80972222222222223</v>
      </c>
      <c r="M149" s="1" t="s">
        <v>23</v>
      </c>
      <c r="N149" s="1">
        <v>50.62</v>
      </c>
      <c r="O149" s="1">
        <v>4.7619047620000003</v>
      </c>
      <c r="P149" s="1">
        <v>2.5310000000000001</v>
      </c>
      <c r="Q149" s="1">
        <v>7.2</v>
      </c>
      <c r="R149" s="1">
        <f>DAY(Table2[[#This Row],[Date]])</f>
        <v>3</v>
      </c>
      <c r="S149" s="1">
        <f>MONTH(Table2[[#This Row],[Date]])</f>
        <v>2</v>
      </c>
      <c r="T149" s="1"/>
    </row>
    <row r="150" spans="1:26" ht="13.2" x14ac:dyDescent="0.25">
      <c r="A150" s="1" t="s">
        <v>211</v>
      </c>
      <c r="B150" s="1" t="s">
        <v>18</v>
      </c>
      <c r="C150" s="1" t="s">
        <v>25</v>
      </c>
      <c r="D150" s="1" t="s">
        <v>28</v>
      </c>
      <c r="E150" s="1" t="s">
        <v>21</v>
      </c>
      <c r="F150" t="s">
        <v>22</v>
      </c>
      <c r="G150" s="1">
        <v>25.31</v>
      </c>
      <c r="H150" s="1">
        <v>2</v>
      </c>
      <c r="I150" s="1">
        <v>2.5310000000000001</v>
      </c>
      <c r="J150" s="1">
        <v>53.151000000000003</v>
      </c>
      <c r="K150" s="2">
        <v>43499</v>
      </c>
      <c r="L150" s="3">
        <v>0.80972222222222223</v>
      </c>
      <c r="M150" s="1" t="s">
        <v>23</v>
      </c>
      <c r="N150" s="1">
        <v>50.62</v>
      </c>
      <c r="O150" s="1">
        <v>4.7619047620000003</v>
      </c>
      <c r="P150" s="1">
        <v>2.5310000000000001</v>
      </c>
      <c r="Q150" s="1">
        <v>7.2</v>
      </c>
      <c r="R150" s="1">
        <f>DAY(Table2[[#This Row],[Date]])</f>
        <v>3</v>
      </c>
      <c r="S150" s="1">
        <f>MONTH(Table2[[#This Row],[Date]])</f>
        <v>2</v>
      </c>
      <c r="T150" s="1"/>
    </row>
    <row r="151" spans="1:26" ht="13.2" x14ac:dyDescent="0.25">
      <c r="A151" s="1" t="s">
        <v>212</v>
      </c>
      <c r="B151" s="1" t="s">
        <v>33</v>
      </c>
      <c r="C151" s="1" t="s">
        <v>25</v>
      </c>
      <c r="D151" s="1" t="s">
        <v>20</v>
      </c>
      <c r="E151" s="1" t="s">
        <v>29</v>
      </c>
      <c r="F151" t="s">
        <v>39</v>
      </c>
      <c r="G151" s="1">
        <v>10.16</v>
      </c>
      <c r="H151" s="1">
        <v>5</v>
      </c>
      <c r="I151" s="1">
        <v>2.54</v>
      </c>
      <c r="J151" s="1">
        <v>53.34</v>
      </c>
      <c r="K151" s="1" t="s">
        <v>213</v>
      </c>
      <c r="L151" s="3">
        <v>0.54722222222222228</v>
      </c>
      <c r="M151" s="1" t="s">
        <v>40</v>
      </c>
      <c r="N151" s="1">
        <v>50.8</v>
      </c>
      <c r="O151" s="1">
        <v>4.7619047620000003</v>
      </c>
      <c r="P151" s="1">
        <v>2.54</v>
      </c>
      <c r="Q151" s="1">
        <v>4.0999999999999996</v>
      </c>
      <c r="R151" s="1" t="e">
        <f>DAY(Table2[[#This Row],[Date]])</f>
        <v>#VALUE!</v>
      </c>
      <c r="S151" s="1" t="e">
        <f>MONTH(Table2[[#This Row],[Date]])</f>
        <v>#VALUE!</v>
      </c>
      <c r="T151" s="1"/>
    </row>
    <row r="152" spans="1:26" ht="13.2" x14ac:dyDescent="0.25">
      <c r="A152" s="1" t="s">
        <v>214</v>
      </c>
      <c r="B152" s="1" t="s">
        <v>33</v>
      </c>
      <c r="C152" s="1" t="s">
        <v>25</v>
      </c>
      <c r="D152" s="1" t="s">
        <v>20</v>
      </c>
      <c r="E152" s="1" t="s">
        <v>21</v>
      </c>
      <c r="F152" t="s">
        <v>30</v>
      </c>
      <c r="G152" s="1">
        <v>51.36</v>
      </c>
      <c r="H152" s="1">
        <v>1</v>
      </c>
      <c r="I152" s="1">
        <v>2.5680000000000001</v>
      </c>
      <c r="J152" s="1">
        <v>53.927999999999997</v>
      </c>
      <c r="K152" s="1" t="s">
        <v>119</v>
      </c>
      <c r="L152" s="3">
        <v>0.6430555555555556</v>
      </c>
      <c r="M152" s="1" t="s">
        <v>40</v>
      </c>
      <c r="N152" s="1">
        <v>51.36</v>
      </c>
      <c r="O152" s="1">
        <v>4.7619047620000003</v>
      </c>
      <c r="P152" s="1">
        <v>2.5680000000000001</v>
      </c>
      <c r="Q152" s="1">
        <v>5.2</v>
      </c>
      <c r="R152" s="1" t="e">
        <f>DAY(Table2[[#This Row],[Date]])</f>
        <v>#VALUE!</v>
      </c>
      <c r="S152" s="1" t="e">
        <f>MONTH(Table2[[#This Row],[Date]])</f>
        <v>#VALUE!</v>
      </c>
      <c r="T152" s="1"/>
    </row>
    <row r="153" spans="1:26" ht="13.2" x14ac:dyDescent="0.25">
      <c r="A153" s="1" t="s">
        <v>215</v>
      </c>
      <c r="B153" s="1" t="s">
        <v>33</v>
      </c>
      <c r="C153" s="1" t="s">
        <v>19</v>
      </c>
      <c r="D153" s="1" t="s">
        <v>20</v>
      </c>
      <c r="E153" s="1" t="s">
        <v>21</v>
      </c>
      <c r="F153" t="s">
        <v>30</v>
      </c>
      <c r="G153" s="1">
        <v>51.36</v>
      </c>
      <c r="H153" s="1">
        <v>1</v>
      </c>
      <c r="I153" s="1">
        <v>2.5680000000000001</v>
      </c>
      <c r="J153" s="1">
        <v>53.927999999999997</v>
      </c>
      <c r="K153" s="1" t="s">
        <v>119</v>
      </c>
      <c r="L153" s="3">
        <v>0.6430555555555556</v>
      </c>
      <c r="M153" s="1" t="s">
        <v>40</v>
      </c>
      <c r="N153" s="1">
        <v>51.36</v>
      </c>
      <c r="O153" s="1">
        <v>4.7619047620000003</v>
      </c>
      <c r="P153" s="1">
        <v>2.5680000000000001</v>
      </c>
      <c r="Q153" s="1">
        <v>2.4</v>
      </c>
      <c r="R153" s="1" t="e">
        <f>DAY(Table2[[#This Row],[Date]])</f>
        <v>#VALUE!</v>
      </c>
      <c r="S153" s="1" t="e">
        <f>MONTH(Table2[[#This Row],[Date]])</f>
        <v>#VALUE!</v>
      </c>
      <c r="T153" s="1"/>
    </row>
    <row r="154" spans="1:26" ht="13.2" x14ac:dyDescent="0.25">
      <c r="A154" s="1" t="s">
        <v>216</v>
      </c>
      <c r="B154" s="1" t="s">
        <v>18</v>
      </c>
      <c r="C154" s="1" t="s">
        <v>19</v>
      </c>
      <c r="D154" s="1" t="s">
        <v>20</v>
      </c>
      <c r="E154" s="1" t="s">
        <v>21</v>
      </c>
      <c r="F154" t="s">
        <v>30</v>
      </c>
      <c r="G154" s="1">
        <v>51.47</v>
      </c>
      <c r="H154" s="1">
        <v>1</v>
      </c>
      <c r="I154" s="1">
        <v>2.5735000000000001</v>
      </c>
      <c r="J154" s="1">
        <v>54.043500000000002</v>
      </c>
      <c r="K154" s="1" t="s">
        <v>217</v>
      </c>
      <c r="L154" s="3">
        <v>0.66111111111111109</v>
      </c>
      <c r="M154" s="1" t="s">
        <v>23</v>
      </c>
      <c r="N154" s="1">
        <v>51.47</v>
      </c>
      <c r="O154" s="1">
        <v>4.7619047620000003</v>
      </c>
      <c r="P154" s="1">
        <v>2.5735000000000001</v>
      </c>
      <c r="Q154" s="1">
        <v>8.5</v>
      </c>
      <c r="R154" s="1" t="e">
        <f>DAY(Table2[[#This Row],[Date]])</f>
        <v>#VALUE!</v>
      </c>
      <c r="S154" s="1" t="e">
        <f>MONTH(Table2[[#This Row],[Date]])</f>
        <v>#VALUE!</v>
      </c>
      <c r="T154" s="1"/>
    </row>
    <row r="155" spans="1:26" ht="13.2" x14ac:dyDescent="0.25">
      <c r="A155" s="1" t="s">
        <v>218</v>
      </c>
      <c r="B155" s="1" t="s">
        <v>18</v>
      </c>
      <c r="C155" s="1" t="s">
        <v>19</v>
      </c>
      <c r="D155" s="1" t="s">
        <v>20</v>
      </c>
      <c r="E155" s="1" t="s">
        <v>29</v>
      </c>
      <c r="F155" t="s">
        <v>30</v>
      </c>
      <c r="G155" s="1">
        <v>51.47</v>
      </c>
      <c r="H155" s="1">
        <v>1</v>
      </c>
      <c r="I155" s="1">
        <v>2.5735000000000001</v>
      </c>
      <c r="J155" s="1">
        <v>54.043500000000002</v>
      </c>
      <c r="K155" s="1" t="s">
        <v>217</v>
      </c>
      <c r="L155" s="3">
        <v>0.66111111111111109</v>
      </c>
      <c r="M155" s="1" t="s">
        <v>23</v>
      </c>
      <c r="N155" s="1">
        <v>51.47</v>
      </c>
      <c r="O155" s="1">
        <v>4.7619047620000003</v>
      </c>
      <c r="P155" s="1">
        <v>2.5735000000000001</v>
      </c>
      <c r="Q155" s="1">
        <v>8.5</v>
      </c>
      <c r="R155" s="1" t="e">
        <f>DAY(Table2[[#This Row],[Date]])</f>
        <v>#VALUE!</v>
      </c>
      <c r="S155" s="1" t="e">
        <f>MONTH(Table2[[#This Row],[Date]])</f>
        <v>#VALUE!</v>
      </c>
      <c r="T155" s="1"/>
    </row>
    <row r="156" spans="1:26" ht="13.2" x14ac:dyDescent="0.25">
      <c r="A156" s="1" t="s">
        <v>219</v>
      </c>
      <c r="B156" s="1" t="s">
        <v>33</v>
      </c>
      <c r="C156" s="1" t="s">
        <v>19</v>
      </c>
      <c r="D156" s="1" t="s">
        <v>20</v>
      </c>
      <c r="E156" s="1" t="s">
        <v>21</v>
      </c>
      <c r="F156" t="s">
        <v>39</v>
      </c>
      <c r="G156" s="1">
        <v>51.47</v>
      </c>
      <c r="H156" s="1">
        <v>1</v>
      </c>
      <c r="I156" s="1">
        <v>2.5735000000000001</v>
      </c>
      <c r="J156" s="1">
        <v>54.043500000000002</v>
      </c>
      <c r="K156" s="1" t="s">
        <v>217</v>
      </c>
      <c r="L156" s="3">
        <v>0.66111111111111109</v>
      </c>
      <c r="M156" s="1" t="s">
        <v>40</v>
      </c>
      <c r="N156" s="1">
        <v>51.47</v>
      </c>
      <c r="O156" s="1">
        <v>4.7619047620000003</v>
      </c>
      <c r="P156" s="1">
        <v>2.5735000000000001</v>
      </c>
      <c r="Q156" s="1">
        <v>8.5</v>
      </c>
      <c r="R156" s="1" t="e">
        <f>DAY(Table2[[#This Row],[Date]])</f>
        <v>#VALUE!</v>
      </c>
      <c r="S156" s="1" t="e">
        <f>MONTH(Table2[[#This Row],[Date]])</f>
        <v>#VALUE!</v>
      </c>
      <c r="T156" s="1"/>
    </row>
    <row r="157" spans="1:26" ht="13.2" x14ac:dyDescent="0.25">
      <c r="A157" s="1" t="s">
        <v>220</v>
      </c>
      <c r="B157" s="1" t="s">
        <v>18</v>
      </c>
      <c r="C157" s="1" t="s">
        <v>19</v>
      </c>
      <c r="D157" s="1" t="s">
        <v>20</v>
      </c>
      <c r="E157" s="1" t="s">
        <v>21</v>
      </c>
      <c r="F157" t="s">
        <v>30</v>
      </c>
      <c r="G157" s="1">
        <v>51.47</v>
      </c>
      <c r="H157" s="1">
        <v>1</v>
      </c>
      <c r="I157" s="1">
        <v>2.5735000000000001</v>
      </c>
      <c r="J157" s="1">
        <v>54.043500000000002</v>
      </c>
      <c r="K157" s="1" t="s">
        <v>217</v>
      </c>
      <c r="L157" s="3">
        <v>0.66111111111111109</v>
      </c>
      <c r="M157" s="1" t="s">
        <v>23</v>
      </c>
      <c r="N157" s="1">
        <v>51.47</v>
      </c>
      <c r="O157" s="1">
        <v>4.7619047620000003</v>
      </c>
      <c r="P157" s="1">
        <v>2.5735000000000001</v>
      </c>
      <c r="Q157" s="1">
        <v>8.5</v>
      </c>
      <c r="R157" s="1" t="e">
        <f>DAY(Table2[[#This Row],[Date]])</f>
        <v>#VALUE!</v>
      </c>
      <c r="S157" s="1" t="e">
        <f>MONTH(Table2[[#This Row],[Date]])</f>
        <v>#VALUE!</v>
      </c>
      <c r="T157" s="1"/>
    </row>
    <row r="158" spans="1:26" ht="13.2" x14ac:dyDescent="0.25">
      <c r="A158" s="1" t="s">
        <v>221</v>
      </c>
      <c r="B158" s="1" t="s">
        <v>18</v>
      </c>
      <c r="C158" s="1" t="s">
        <v>25</v>
      </c>
      <c r="D158" s="1" t="s">
        <v>20</v>
      </c>
      <c r="E158" s="1" t="s">
        <v>21</v>
      </c>
      <c r="F158" t="s">
        <v>39</v>
      </c>
      <c r="G158" s="1">
        <v>52.35</v>
      </c>
      <c r="H158" s="1">
        <v>1</v>
      </c>
      <c r="I158" s="1">
        <v>2.6175000000000002</v>
      </c>
      <c r="J158" s="1">
        <v>54.967500000000001</v>
      </c>
      <c r="K158" s="4">
        <v>43801</v>
      </c>
      <c r="L158" s="3">
        <v>0.74236111111111114</v>
      </c>
      <c r="M158" s="1" t="s">
        <v>23</v>
      </c>
      <c r="N158" s="1">
        <v>52.35</v>
      </c>
      <c r="O158" s="1">
        <v>4.7619047620000003</v>
      </c>
      <c r="P158" s="1">
        <v>2.6175000000000002</v>
      </c>
      <c r="Q158" s="1">
        <v>4</v>
      </c>
      <c r="R158" s="1">
        <f>DAY(Table2[[#This Row],[Date]])</f>
        <v>2</v>
      </c>
      <c r="S158" s="1">
        <f>MONTH(Table2[[#This Row],[Date]])</f>
        <v>12</v>
      </c>
      <c r="T158" s="1"/>
    </row>
    <row r="159" spans="1:26" ht="13.2" x14ac:dyDescent="0.25">
      <c r="A159" s="1" t="s">
        <v>222</v>
      </c>
      <c r="B159" s="1" t="s">
        <v>33</v>
      </c>
      <c r="C159" s="1" t="s">
        <v>25</v>
      </c>
      <c r="D159" s="1" t="s">
        <v>28</v>
      </c>
      <c r="E159" s="1" t="s">
        <v>21</v>
      </c>
      <c r="F159" t="s">
        <v>30</v>
      </c>
      <c r="G159" s="1">
        <v>52.38</v>
      </c>
      <c r="H159" s="1">
        <v>1</v>
      </c>
      <c r="I159" s="1">
        <v>2.6190000000000002</v>
      </c>
      <c r="J159" s="1">
        <v>54.999000000000002</v>
      </c>
      <c r="K159" s="1" t="s">
        <v>158</v>
      </c>
      <c r="L159" s="3">
        <v>0.82222222222222219</v>
      </c>
      <c r="M159" s="1" t="s">
        <v>23</v>
      </c>
      <c r="N159" s="1">
        <v>52.38</v>
      </c>
      <c r="O159" s="1">
        <v>4.7619047620000003</v>
      </c>
      <c r="P159" s="1">
        <v>2.6190000000000002</v>
      </c>
      <c r="Q159" s="1">
        <v>5.8</v>
      </c>
      <c r="R159" s="1" t="e">
        <f>DAY(Table2[[#This Row],[Date]])</f>
        <v>#VALUE!</v>
      </c>
      <c r="S159" s="1" t="e">
        <f>MONTH(Table2[[#This Row],[Date]])</f>
        <v>#VALUE!</v>
      </c>
      <c r="T159" s="1"/>
    </row>
    <row r="160" spans="1:26" ht="13.2" x14ac:dyDescent="0.25">
      <c r="A160" s="1" t="s">
        <v>223</v>
      </c>
      <c r="B160" s="1" t="s">
        <v>18</v>
      </c>
      <c r="C160" s="1" t="s">
        <v>19</v>
      </c>
      <c r="D160" s="1" t="s">
        <v>28</v>
      </c>
      <c r="E160" s="1" t="s">
        <v>21</v>
      </c>
      <c r="F160" t="s">
        <v>39</v>
      </c>
      <c r="G160" s="1">
        <v>52.42</v>
      </c>
      <c r="H160" s="1">
        <v>1</v>
      </c>
      <c r="I160" s="1">
        <v>2.621</v>
      </c>
      <c r="J160" s="1">
        <v>55.040999999999997</v>
      </c>
      <c r="K160" s="2">
        <v>43618</v>
      </c>
      <c r="L160" s="3">
        <v>0.43194444444444446</v>
      </c>
      <c r="M160" s="1" t="s">
        <v>23</v>
      </c>
      <c r="N160" s="1">
        <v>52.42</v>
      </c>
      <c r="O160" s="1">
        <v>4.7619047620000003</v>
      </c>
      <c r="P160" s="1">
        <v>2.621</v>
      </c>
      <c r="Q160" s="1">
        <v>6.3</v>
      </c>
      <c r="R160" s="1">
        <f>DAY(Table2[[#This Row],[Date]])</f>
        <v>2</v>
      </c>
      <c r="S160" s="1">
        <f>MONTH(Table2[[#This Row],[Date]])</f>
        <v>6</v>
      </c>
      <c r="T160" s="1"/>
    </row>
    <row r="161" spans="1:20" ht="13.2" x14ac:dyDescent="0.25">
      <c r="A161" s="1" t="s">
        <v>224</v>
      </c>
      <c r="B161" s="1" t="s">
        <v>18</v>
      </c>
      <c r="C161" s="1" t="s">
        <v>25</v>
      </c>
      <c r="D161" s="1" t="s">
        <v>28</v>
      </c>
      <c r="E161" s="1" t="s">
        <v>29</v>
      </c>
      <c r="F161" t="s">
        <v>39</v>
      </c>
      <c r="G161" s="1">
        <v>52.42</v>
      </c>
      <c r="H161" s="1">
        <v>1</v>
      </c>
      <c r="I161" s="1">
        <v>2.621</v>
      </c>
      <c r="J161" s="1">
        <v>55.040999999999997</v>
      </c>
      <c r="K161" s="4">
        <v>43618</v>
      </c>
      <c r="L161" s="3">
        <v>0.43194444444444446</v>
      </c>
      <c r="M161" s="1" t="s">
        <v>48</v>
      </c>
      <c r="N161" s="1">
        <v>52.42</v>
      </c>
      <c r="O161" s="1">
        <v>4.7619047620000003</v>
      </c>
      <c r="P161" s="1">
        <v>2.621</v>
      </c>
      <c r="Q161" s="1">
        <v>6.3</v>
      </c>
      <c r="R161" s="1">
        <f>DAY(Table2[[#This Row],[Date]])</f>
        <v>2</v>
      </c>
      <c r="S161" s="1">
        <f>MONTH(Table2[[#This Row],[Date]])</f>
        <v>6</v>
      </c>
      <c r="T161" s="1"/>
    </row>
    <row r="162" spans="1:20" ht="13.2" x14ac:dyDescent="0.25">
      <c r="A162" s="1" t="s">
        <v>225</v>
      </c>
      <c r="B162" s="1" t="s">
        <v>18</v>
      </c>
      <c r="C162" s="1" t="s">
        <v>19</v>
      </c>
      <c r="D162" s="1" t="s">
        <v>28</v>
      </c>
      <c r="E162" s="1" t="s">
        <v>21</v>
      </c>
      <c r="F162" t="s">
        <v>39</v>
      </c>
      <c r="G162" s="1">
        <v>52.42</v>
      </c>
      <c r="H162" s="1">
        <v>1</v>
      </c>
      <c r="I162" s="1">
        <v>2.621</v>
      </c>
      <c r="J162" s="1">
        <v>55.040999999999997</v>
      </c>
      <c r="K162" s="2">
        <v>43618</v>
      </c>
      <c r="L162" s="3">
        <v>0.43194444444444446</v>
      </c>
      <c r="M162" s="1" t="s">
        <v>23</v>
      </c>
      <c r="N162" s="1">
        <v>52.42</v>
      </c>
      <c r="O162" s="1">
        <v>4.7619047620000003</v>
      </c>
      <c r="P162" s="1">
        <v>2.621</v>
      </c>
      <c r="Q162" s="1">
        <v>6.3</v>
      </c>
      <c r="R162" s="1">
        <f>DAY(Table2[[#This Row],[Date]])</f>
        <v>2</v>
      </c>
      <c r="S162" s="1">
        <f>MONTH(Table2[[#This Row],[Date]])</f>
        <v>6</v>
      </c>
      <c r="T162" s="1"/>
    </row>
    <row r="163" spans="1:20" ht="13.2" x14ac:dyDescent="0.25">
      <c r="A163" s="1" t="s">
        <v>226</v>
      </c>
      <c r="B163" s="1" t="s">
        <v>18</v>
      </c>
      <c r="C163" s="1" t="s">
        <v>25</v>
      </c>
      <c r="D163" s="1" t="s">
        <v>20</v>
      </c>
      <c r="E163" s="1" t="s">
        <v>29</v>
      </c>
      <c r="F163" t="s">
        <v>44</v>
      </c>
      <c r="G163" s="1">
        <v>10.53</v>
      </c>
      <c r="H163" s="1">
        <v>5</v>
      </c>
      <c r="I163" s="1">
        <v>2.6324999999999998</v>
      </c>
      <c r="J163" s="1">
        <v>55.282499999999999</v>
      </c>
      <c r="K163" s="1" t="s">
        <v>70</v>
      </c>
      <c r="L163" s="3">
        <v>0.61319444444444449</v>
      </c>
      <c r="M163" s="1" t="s">
        <v>48</v>
      </c>
      <c r="N163" s="1">
        <v>52.65</v>
      </c>
      <c r="O163" s="1">
        <v>4.7619047620000003</v>
      </c>
      <c r="P163" s="1">
        <v>2.6324999999999998</v>
      </c>
      <c r="Q163" s="1">
        <v>5.8</v>
      </c>
      <c r="R163" s="1" t="e">
        <f>DAY(Table2[[#This Row],[Date]])</f>
        <v>#VALUE!</v>
      </c>
      <c r="S163" s="1" t="e">
        <f>MONTH(Table2[[#This Row],[Date]])</f>
        <v>#VALUE!</v>
      </c>
      <c r="T163" s="1"/>
    </row>
    <row r="164" spans="1:20" ht="13.2" x14ac:dyDescent="0.25">
      <c r="A164" s="1" t="s">
        <v>227</v>
      </c>
      <c r="B164" s="1" t="s">
        <v>18</v>
      </c>
      <c r="C164" s="1" t="s">
        <v>19</v>
      </c>
      <c r="D164" s="1" t="s">
        <v>20</v>
      </c>
      <c r="E164" s="1" t="s">
        <v>29</v>
      </c>
      <c r="F164" t="s">
        <v>44</v>
      </c>
      <c r="G164" s="1">
        <v>10.53</v>
      </c>
      <c r="H164" s="1">
        <v>5</v>
      </c>
      <c r="I164" s="1">
        <v>2.6324999999999998</v>
      </c>
      <c r="J164" s="1">
        <v>55.282499999999999</v>
      </c>
      <c r="K164" s="1" t="s">
        <v>70</v>
      </c>
      <c r="L164" s="3">
        <v>0.61319444444444449</v>
      </c>
      <c r="M164" s="1" t="s">
        <v>48</v>
      </c>
      <c r="N164" s="1">
        <v>52.65</v>
      </c>
      <c r="O164" s="1">
        <v>4.7619047620000003</v>
      </c>
      <c r="P164" s="1">
        <v>2.6324999999999998</v>
      </c>
      <c r="Q164" s="1">
        <v>2.5</v>
      </c>
      <c r="R164" s="1" t="e">
        <f>DAY(Table2[[#This Row],[Date]])</f>
        <v>#VALUE!</v>
      </c>
      <c r="S164" s="1" t="e">
        <f>MONTH(Table2[[#This Row],[Date]])</f>
        <v>#VALUE!</v>
      </c>
      <c r="T164" s="1"/>
    </row>
    <row r="165" spans="1:20" ht="13.2" x14ac:dyDescent="0.25">
      <c r="A165" s="1" t="s">
        <v>228</v>
      </c>
      <c r="B165" s="1" t="s">
        <v>18</v>
      </c>
      <c r="C165" s="1" t="s">
        <v>25</v>
      </c>
      <c r="D165" s="1" t="s">
        <v>28</v>
      </c>
      <c r="E165" s="1" t="s">
        <v>29</v>
      </c>
      <c r="F165" t="s">
        <v>84</v>
      </c>
      <c r="G165" s="1">
        <v>26.61</v>
      </c>
      <c r="H165" s="1">
        <v>2</v>
      </c>
      <c r="I165" s="1">
        <v>2.661</v>
      </c>
      <c r="J165" s="1">
        <v>55.881</v>
      </c>
      <c r="K165" s="1" t="s">
        <v>50</v>
      </c>
      <c r="L165" s="3">
        <v>0.60763888888888884</v>
      </c>
      <c r="M165" s="1" t="s">
        <v>23</v>
      </c>
      <c r="N165" s="1">
        <v>53.22</v>
      </c>
      <c r="O165" s="1">
        <v>4.7619047620000003</v>
      </c>
      <c r="P165" s="1">
        <v>2.661</v>
      </c>
      <c r="Q165" s="1">
        <v>4.2</v>
      </c>
      <c r="R165" s="1" t="e">
        <f>DAY(Table2[[#This Row],[Date]])</f>
        <v>#VALUE!</v>
      </c>
      <c r="S165" s="1" t="e">
        <f>MONTH(Table2[[#This Row],[Date]])</f>
        <v>#VALUE!</v>
      </c>
      <c r="T165" s="1"/>
    </row>
    <row r="166" spans="1:20" ht="13.2" x14ac:dyDescent="0.25">
      <c r="A166" s="1" t="s">
        <v>229</v>
      </c>
      <c r="B166" s="1" t="s">
        <v>18</v>
      </c>
      <c r="C166" s="1" t="s">
        <v>19</v>
      </c>
      <c r="D166" s="1" t="s">
        <v>28</v>
      </c>
      <c r="E166" s="1" t="s">
        <v>21</v>
      </c>
      <c r="F166" t="s">
        <v>84</v>
      </c>
      <c r="G166" s="1">
        <v>26.61</v>
      </c>
      <c r="H166" s="1">
        <v>2</v>
      </c>
      <c r="I166" s="1">
        <v>2.661</v>
      </c>
      <c r="J166" s="1">
        <v>55.881</v>
      </c>
      <c r="K166" s="1" t="s">
        <v>50</v>
      </c>
      <c r="L166" s="3">
        <v>0.60763888888888884</v>
      </c>
      <c r="M166" s="1" t="s">
        <v>23</v>
      </c>
      <c r="N166" s="1">
        <v>53.22</v>
      </c>
      <c r="O166" s="1">
        <v>4.7619047620000003</v>
      </c>
      <c r="P166" s="1">
        <v>2.661</v>
      </c>
      <c r="Q166" s="1">
        <v>4.2</v>
      </c>
      <c r="R166" s="1" t="e">
        <f>DAY(Table2[[#This Row],[Date]])</f>
        <v>#VALUE!</v>
      </c>
      <c r="S166" s="1" t="e">
        <f>MONTH(Table2[[#This Row],[Date]])</f>
        <v>#VALUE!</v>
      </c>
      <c r="T166" s="1"/>
    </row>
    <row r="167" spans="1:20" ht="13.2" x14ac:dyDescent="0.25">
      <c r="A167" s="1" t="s">
        <v>230</v>
      </c>
      <c r="B167" s="1" t="s">
        <v>33</v>
      </c>
      <c r="C167" s="1" t="s">
        <v>25</v>
      </c>
      <c r="D167" s="1" t="s">
        <v>20</v>
      </c>
      <c r="E167" s="1" t="s">
        <v>29</v>
      </c>
      <c r="F167" t="s">
        <v>39</v>
      </c>
      <c r="G167" s="1">
        <v>10.69</v>
      </c>
      <c r="H167" s="1">
        <v>5</v>
      </c>
      <c r="I167" s="1">
        <v>2.6724999999999999</v>
      </c>
      <c r="J167" s="1">
        <v>56.122500000000002</v>
      </c>
      <c r="K167" s="1" t="s">
        <v>158</v>
      </c>
      <c r="L167" s="3">
        <v>0.46319444444444446</v>
      </c>
      <c r="M167" s="1" t="s">
        <v>40</v>
      </c>
      <c r="N167" s="1">
        <v>53.45</v>
      </c>
      <c r="O167" s="1">
        <v>4.7619047620000003</v>
      </c>
      <c r="P167" s="1">
        <v>2.6724999999999999</v>
      </c>
      <c r="Q167" s="1">
        <v>7.6</v>
      </c>
      <c r="R167" s="1" t="e">
        <f>DAY(Table2[[#This Row],[Date]])</f>
        <v>#VALUE!</v>
      </c>
      <c r="S167" s="1" t="e">
        <f>MONTH(Table2[[#This Row],[Date]])</f>
        <v>#VALUE!</v>
      </c>
      <c r="T167" s="1"/>
    </row>
    <row r="168" spans="1:20" ht="13.2" x14ac:dyDescent="0.25">
      <c r="A168" s="1" t="s">
        <v>231</v>
      </c>
      <c r="B168" s="1" t="s">
        <v>54</v>
      </c>
      <c r="C168" s="1" t="s">
        <v>25</v>
      </c>
      <c r="D168" s="1" t="s">
        <v>20</v>
      </c>
      <c r="E168" s="1" t="s">
        <v>21</v>
      </c>
      <c r="F168" t="s">
        <v>39</v>
      </c>
      <c r="G168" s="1">
        <v>53.72</v>
      </c>
      <c r="H168" s="1">
        <v>1</v>
      </c>
      <c r="I168" s="1">
        <v>2.6859999999999999</v>
      </c>
      <c r="J168" s="1">
        <v>56.405999999999999</v>
      </c>
      <c r="K168" s="4">
        <v>43468</v>
      </c>
      <c r="L168" s="3">
        <v>0.8354166666666667</v>
      </c>
      <c r="M168" s="1" t="s">
        <v>40</v>
      </c>
      <c r="N168" s="1">
        <v>53.72</v>
      </c>
      <c r="O168" s="1">
        <v>4.7619047620000003</v>
      </c>
      <c r="P168" s="1">
        <v>2.6859999999999999</v>
      </c>
      <c r="Q168" s="1">
        <v>6.4</v>
      </c>
      <c r="R168" s="1">
        <f>DAY(Table2[[#This Row],[Date]])</f>
        <v>3</v>
      </c>
      <c r="S168" s="1">
        <f>MONTH(Table2[[#This Row],[Date]])</f>
        <v>1</v>
      </c>
      <c r="T168" s="1"/>
    </row>
    <row r="169" spans="1:20" ht="13.2" x14ac:dyDescent="0.25">
      <c r="A169" s="1" t="s">
        <v>232</v>
      </c>
      <c r="B169" s="1" t="s">
        <v>54</v>
      </c>
      <c r="C169" s="1" t="s">
        <v>25</v>
      </c>
      <c r="D169" s="1" t="s">
        <v>20</v>
      </c>
      <c r="E169" s="1" t="s">
        <v>21</v>
      </c>
      <c r="F169" t="s">
        <v>39</v>
      </c>
      <c r="G169" s="1">
        <v>53.72</v>
      </c>
      <c r="H169" s="1">
        <v>1</v>
      </c>
      <c r="I169" s="1">
        <v>2.6859999999999999</v>
      </c>
      <c r="J169" s="1">
        <v>56.405999999999999</v>
      </c>
      <c r="K169" s="4">
        <v>43468</v>
      </c>
      <c r="L169" s="3">
        <v>0.8354166666666667</v>
      </c>
      <c r="M169" s="1" t="s">
        <v>40</v>
      </c>
      <c r="N169" s="1">
        <v>53.72</v>
      </c>
      <c r="O169" s="1">
        <v>4.7619047620000003</v>
      </c>
      <c r="P169" s="1">
        <v>2.6859999999999999</v>
      </c>
      <c r="Q169" s="1">
        <v>6.4</v>
      </c>
      <c r="R169" s="1">
        <f>DAY(Table2[[#This Row],[Date]])</f>
        <v>3</v>
      </c>
      <c r="S169" s="1">
        <f>MONTH(Table2[[#This Row],[Date]])</f>
        <v>1</v>
      </c>
      <c r="T169" s="1"/>
    </row>
    <row r="170" spans="1:20" ht="13.2" x14ac:dyDescent="0.25">
      <c r="A170" s="1" t="s">
        <v>233</v>
      </c>
      <c r="B170" s="1" t="s">
        <v>54</v>
      </c>
      <c r="C170" s="1" t="s">
        <v>25</v>
      </c>
      <c r="D170" s="1" t="s">
        <v>20</v>
      </c>
      <c r="E170" s="1" t="s">
        <v>21</v>
      </c>
      <c r="F170" t="s">
        <v>30</v>
      </c>
      <c r="G170" s="1">
        <v>53.78</v>
      </c>
      <c r="H170" s="1">
        <v>1</v>
      </c>
      <c r="I170" s="1">
        <v>2.6890000000000001</v>
      </c>
      <c r="J170" s="1">
        <v>56.469000000000001</v>
      </c>
      <c r="K170" s="4">
        <v>43526</v>
      </c>
      <c r="L170" s="3">
        <v>0.84236111111111112</v>
      </c>
      <c r="M170" s="1" t="s">
        <v>23</v>
      </c>
      <c r="N170" s="1">
        <v>53.78</v>
      </c>
      <c r="O170" s="1">
        <v>4.7619047620000003</v>
      </c>
      <c r="P170" s="1">
        <v>2.6890000000000001</v>
      </c>
      <c r="Q170" s="1">
        <v>4.7</v>
      </c>
      <c r="R170" s="1">
        <f>DAY(Table2[[#This Row],[Date]])</f>
        <v>2</v>
      </c>
      <c r="S170" s="1">
        <f>MONTH(Table2[[#This Row],[Date]])</f>
        <v>3</v>
      </c>
      <c r="T170" s="1"/>
    </row>
    <row r="171" spans="1:20" ht="13.2" x14ac:dyDescent="0.25">
      <c r="A171" s="1" t="s">
        <v>234</v>
      </c>
      <c r="B171" s="1" t="s">
        <v>54</v>
      </c>
      <c r="C171" s="1" t="s">
        <v>25</v>
      </c>
      <c r="D171" s="1" t="s">
        <v>20</v>
      </c>
      <c r="E171" s="1" t="s">
        <v>21</v>
      </c>
      <c r="F171" t="s">
        <v>30</v>
      </c>
      <c r="G171" s="1">
        <v>53.78</v>
      </c>
      <c r="H171" s="1">
        <v>1</v>
      </c>
      <c r="I171" s="1">
        <v>2.6890000000000001</v>
      </c>
      <c r="J171" s="1">
        <v>56.469000000000001</v>
      </c>
      <c r="K171" s="4">
        <v>43526</v>
      </c>
      <c r="L171" s="3">
        <v>0.84236111111111112</v>
      </c>
      <c r="M171" s="1" t="s">
        <v>23</v>
      </c>
      <c r="N171" s="1">
        <v>53.78</v>
      </c>
      <c r="O171" s="1">
        <v>4.7619047620000003</v>
      </c>
      <c r="P171" s="1">
        <v>2.6890000000000001</v>
      </c>
      <c r="Q171" s="1">
        <v>2.6</v>
      </c>
      <c r="R171" s="1">
        <f>DAY(Table2[[#This Row],[Date]])</f>
        <v>2</v>
      </c>
      <c r="S171" s="1">
        <f>MONTH(Table2[[#This Row],[Date]])</f>
        <v>3</v>
      </c>
      <c r="T171" s="1"/>
    </row>
    <row r="172" spans="1:20" ht="13.2" x14ac:dyDescent="0.25">
      <c r="A172" s="1" t="s">
        <v>235</v>
      </c>
      <c r="B172" s="1" t="s">
        <v>33</v>
      </c>
      <c r="C172" s="1" t="s">
        <v>25</v>
      </c>
      <c r="D172" s="1" t="s">
        <v>20</v>
      </c>
      <c r="E172" s="1" t="s">
        <v>21</v>
      </c>
      <c r="F172" t="s">
        <v>39</v>
      </c>
      <c r="G172" s="1">
        <v>18.079999999999998</v>
      </c>
      <c r="H172" s="1">
        <v>3</v>
      </c>
      <c r="I172" s="1">
        <v>2.7120000000000002</v>
      </c>
      <c r="J172" s="1">
        <v>56.951999999999998</v>
      </c>
      <c r="K172" s="4">
        <v>43588</v>
      </c>
      <c r="L172" s="3">
        <v>0.82361111111111107</v>
      </c>
      <c r="M172" s="1" t="s">
        <v>40</v>
      </c>
      <c r="N172" s="1">
        <v>54.24</v>
      </c>
      <c r="O172" s="1">
        <v>4.7619047620000003</v>
      </c>
      <c r="P172" s="1">
        <v>2.7120000000000002</v>
      </c>
      <c r="Q172" s="1">
        <v>8</v>
      </c>
      <c r="R172" s="1">
        <f>DAY(Table2[[#This Row],[Date]])</f>
        <v>3</v>
      </c>
      <c r="S172" s="1">
        <f>MONTH(Table2[[#This Row],[Date]])</f>
        <v>5</v>
      </c>
      <c r="T172" s="1"/>
    </row>
    <row r="173" spans="1:20" ht="13.2" x14ac:dyDescent="0.25">
      <c r="A173" s="1" t="s">
        <v>236</v>
      </c>
      <c r="B173" s="1" t="s">
        <v>33</v>
      </c>
      <c r="C173" s="1" t="s">
        <v>25</v>
      </c>
      <c r="D173" s="1" t="s">
        <v>20</v>
      </c>
      <c r="E173" s="1" t="s">
        <v>21</v>
      </c>
      <c r="F173" t="s">
        <v>39</v>
      </c>
      <c r="G173" s="1">
        <v>18.079999999999998</v>
      </c>
      <c r="H173" s="1">
        <v>3</v>
      </c>
      <c r="I173" s="1">
        <v>2.7120000000000002</v>
      </c>
      <c r="J173" s="1">
        <v>56.951999999999998</v>
      </c>
      <c r="K173" s="4">
        <v>43588</v>
      </c>
      <c r="L173" s="3">
        <v>0.82361111111111107</v>
      </c>
      <c r="M173" s="1" t="s">
        <v>40</v>
      </c>
      <c r="N173" s="1">
        <v>54.24</v>
      </c>
      <c r="O173" s="1">
        <v>4.7619047620000003</v>
      </c>
      <c r="P173" s="1">
        <v>2.7120000000000002</v>
      </c>
      <c r="Q173" s="1">
        <v>8</v>
      </c>
      <c r="R173" s="1">
        <f>DAY(Table2[[#This Row],[Date]])</f>
        <v>3</v>
      </c>
      <c r="S173" s="1">
        <f>MONTH(Table2[[#This Row],[Date]])</f>
        <v>5</v>
      </c>
      <c r="T173" s="1"/>
    </row>
    <row r="174" spans="1:20" ht="13.2" x14ac:dyDescent="0.25">
      <c r="A174" s="1" t="s">
        <v>237</v>
      </c>
      <c r="B174" s="1" t="s">
        <v>33</v>
      </c>
      <c r="C174" s="1" t="s">
        <v>25</v>
      </c>
      <c r="D174" s="1" t="s">
        <v>28</v>
      </c>
      <c r="E174" s="1" t="s">
        <v>21</v>
      </c>
      <c r="F174" t="s">
        <v>30</v>
      </c>
      <c r="G174" s="1">
        <v>27.18</v>
      </c>
      <c r="H174" s="1">
        <v>2</v>
      </c>
      <c r="I174" s="1">
        <v>2.718</v>
      </c>
      <c r="J174" s="1">
        <v>57.078000000000003</v>
      </c>
      <c r="K174" s="1" t="s">
        <v>238</v>
      </c>
      <c r="L174" s="3">
        <v>0.68472222222222223</v>
      </c>
      <c r="M174" s="1" t="s">
        <v>40</v>
      </c>
      <c r="N174" s="1">
        <v>54.36</v>
      </c>
      <c r="O174" s="1">
        <v>4.7619047620000003</v>
      </c>
      <c r="P174" s="1">
        <v>2.718</v>
      </c>
      <c r="Q174" s="1">
        <v>4.3</v>
      </c>
      <c r="R174" s="1" t="e">
        <f>DAY(Table2[[#This Row],[Date]])</f>
        <v>#VALUE!</v>
      </c>
      <c r="S174" s="1" t="e">
        <f>MONTH(Table2[[#This Row],[Date]])</f>
        <v>#VALUE!</v>
      </c>
      <c r="T174" s="1"/>
    </row>
    <row r="175" spans="1:20" ht="13.2" x14ac:dyDescent="0.25">
      <c r="A175" s="1" t="s">
        <v>239</v>
      </c>
      <c r="B175" s="1" t="s">
        <v>33</v>
      </c>
      <c r="C175" s="1" t="s">
        <v>25</v>
      </c>
      <c r="D175" s="1" t="s">
        <v>28</v>
      </c>
      <c r="E175" s="1" t="s">
        <v>21</v>
      </c>
      <c r="F175" t="s">
        <v>30</v>
      </c>
      <c r="G175" s="1">
        <v>27.18</v>
      </c>
      <c r="H175" s="1">
        <v>2</v>
      </c>
      <c r="I175" s="1">
        <v>2.718</v>
      </c>
      <c r="J175" s="1">
        <v>57.078000000000003</v>
      </c>
      <c r="K175" s="1" t="s">
        <v>238</v>
      </c>
      <c r="L175" s="3">
        <v>0.68472222222222223</v>
      </c>
      <c r="M175" s="1" t="s">
        <v>40</v>
      </c>
      <c r="N175" s="1">
        <v>54.36</v>
      </c>
      <c r="O175" s="1">
        <v>4.7619047620000003</v>
      </c>
      <c r="P175" s="1">
        <v>2.718</v>
      </c>
      <c r="Q175" s="1">
        <v>2.7</v>
      </c>
      <c r="R175" s="1" t="e">
        <f>DAY(Table2[[#This Row],[Date]])</f>
        <v>#VALUE!</v>
      </c>
      <c r="S175" s="1" t="e">
        <f>MONTH(Table2[[#This Row],[Date]])</f>
        <v>#VALUE!</v>
      </c>
      <c r="T175" s="1"/>
    </row>
    <row r="176" spans="1:20" ht="13.2" x14ac:dyDescent="0.25">
      <c r="A176" s="1" t="s">
        <v>240</v>
      </c>
      <c r="B176" s="1" t="s">
        <v>33</v>
      </c>
      <c r="C176" s="1" t="s">
        <v>25</v>
      </c>
      <c r="D176" s="1" t="s">
        <v>28</v>
      </c>
      <c r="E176" s="1" t="s">
        <v>21</v>
      </c>
      <c r="F176" t="s">
        <v>22</v>
      </c>
      <c r="G176" s="1">
        <v>54.45</v>
      </c>
      <c r="H176" s="1">
        <v>1</v>
      </c>
      <c r="I176" s="1">
        <v>2.7225000000000001</v>
      </c>
      <c r="J176" s="1">
        <v>57.172499999999999</v>
      </c>
      <c r="K176" s="1" t="s">
        <v>241</v>
      </c>
      <c r="L176" s="3">
        <v>0.80833333333333335</v>
      </c>
      <c r="M176" s="1" t="s">
        <v>40</v>
      </c>
      <c r="N176" s="1">
        <v>54.45</v>
      </c>
      <c r="O176" s="1">
        <v>4.7619047620000003</v>
      </c>
      <c r="P176" s="1">
        <v>2.7225000000000001</v>
      </c>
      <c r="Q176" s="1">
        <v>7.9</v>
      </c>
      <c r="R176" s="1" t="e">
        <f>DAY(Table2[[#This Row],[Date]])</f>
        <v>#VALUE!</v>
      </c>
      <c r="S176" s="1" t="e">
        <f>MONTH(Table2[[#This Row],[Date]])</f>
        <v>#VALUE!</v>
      </c>
      <c r="T176" s="1"/>
    </row>
    <row r="177" spans="1:20" ht="13.2" x14ac:dyDescent="0.25">
      <c r="A177" s="1" t="s">
        <v>242</v>
      </c>
      <c r="B177" s="1" t="s">
        <v>33</v>
      </c>
      <c r="C177" s="1" t="s">
        <v>25</v>
      </c>
      <c r="D177" s="1" t="s">
        <v>28</v>
      </c>
      <c r="E177" s="1" t="s">
        <v>29</v>
      </c>
      <c r="F177" t="s">
        <v>39</v>
      </c>
      <c r="G177" s="1">
        <v>10.99</v>
      </c>
      <c r="H177" s="1">
        <v>5</v>
      </c>
      <c r="I177" s="1">
        <v>2.7475000000000001</v>
      </c>
      <c r="J177" s="1">
        <v>57.697499999999998</v>
      </c>
      <c r="K177" s="1" t="s">
        <v>109</v>
      </c>
      <c r="L177" s="3">
        <v>0.42916666666666664</v>
      </c>
      <c r="M177" s="1" t="s">
        <v>48</v>
      </c>
      <c r="N177" s="1">
        <v>54.95</v>
      </c>
      <c r="O177" s="1">
        <v>4.7619047620000003</v>
      </c>
      <c r="P177" s="1">
        <v>2.7475000000000001</v>
      </c>
      <c r="Q177" s="1">
        <v>9.3000000000000007</v>
      </c>
      <c r="R177" s="1" t="e">
        <f>DAY(Table2[[#This Row],[Date]])</f>
        <v>#VALUE!</v>
      </c>
      <c r="S177" s="1" t="e">
        <f>MONTH(Table2[[#This Row],[Date]])</f>
        <v>#VALUE!</v>
      </c>
      <c r="T177" s="1"/>
    </row>
    <row r="178" spans="1:20" ht="13.2" x14ac:dyDescent="0.25">
      <c r="A178" s="1" t="s">
        <v>243</v>
      </c>
      <c r="B178" s="1" t="s">
        <v>33</v>
      </c>
      <c r="C178" s="1" t="s">
        <v>25</v>
      </c>
      <c r="D178" s="1" t="s">
        <v>28</v>
      </c>
      <c r="E178" s="1" t="s">
        <v>21</v>
      </c>
      <c r="F178" t="s">
        <v>84</v>
      </c>
      <c r="G178" s="1">
        <v>13.78</v>
      </c>
      <c r="H178" s="1">
        <v>4</v>
      </c>
      <c r="I178" s="1">
        <v>2.7559999999999998</v>
      </c>
      <c r="J178" s="1">
        <v>57.875999999999998</v>
      </c>
      <c r="K178" s="4">
        <v>43739</v>
      </c>
      <c r="L178" s="3">
        <v>0.46527777777777779</v>
      </c>
      <c r="M178" s="1" t="s">
        <v>40</v>
      </c>
      <c r="N178" s="1">
        <v>55.12</v>
      </c>
      <c r="O178" s="1">
        <v>4.7619047620000003</v>
      </c>
      <c r="P178" s="1">
        <v>2.7559999999999998</v>
      </c>
      <c r="Q178" s="1">
        <v>9</v>
      </c>
      <c r="R178" s="1">
        <f>DAY(Table2[[#This Row],[Date]])</f>
        <v>1</v>
      </c>
      <c r="S178" s="1">
        <f>MONTH(Table2[[#This Row],[Date]])</f>
        <v>10</v>
      </c>
      <c r="T178" s="1"/>
    </row>
    <row r="179" spans="1:20" ht="13.2" x14ac:dyDescent="0.25">
      <c r="A179" s="1" t="s">
        <v>244</v>
      </c>
      <c r="B179" s="1" t="s">
        <v>33</v>
      </c>
      <c r="C179" s="1" t="s">
        <v>25</v>
      </c>
      <c r="D179" s="1" t="s">
        <v>28</v>
      </c>
      <c r="E179" s="1" t="s">
        <v>29</v>
      </c>
      <c r="F179" t="s">
        <v>84</v>
      </c>
      <c r="G179" s="1">
        <v>13.78</v>
      </c>
      <c r="H179" s="1">
        <v>4</v>
      </c>
      <c r="I179" s="1">
        <v>2.7559999999999998</v>
      </c>
      <c r="J179" s="1">
        <v>57.875999999999998</v>
      </c>
      <c r="K179" s="4">
        <v>43739</v>
      </c>
      <c r="L179" s="3">
        <v>0.46527777777777779</v>
      </c>
      <c r="M179" s="1" t="s">
        <v>23</v>
      </c>
      <c r="N179" s="1">
        <v>55.12</v>
      </c>
      <c r="O179" s="1">
        <v>4.7619047620000003</v>
      </c>
      <c r="P179" s="1">
        <v>2.7559999999999998</v>
      </c>
      <c r="Q179" s="1">
        <v>9</v>
      </c>
      <c r="R179" s="1">
        <f>DAY(Table2[[#This Row],[Date]])</f>
        <v>1</v>
      </c>
      <c r="S179" s="1">
        <f>MONTH(Table2[[#This Row],[Date]])</f>
        <v>10</v>
      </c>
      <c r="T179" s="1"/>
    </row>
    <row r="180" spans="1:20" ht="13.2" x14ac:dyDescent="0.25">
      <c r="A180" s="1" t="s">
        <v>245</v>
      </c>
      <c r="B180" s="1" t="s">
        <v>18</v>
      </c>
      <c r="C180" s="1" t="s">
        <v>27</v>
      </c>
      <c r="D180" s="1" t="s">
        <v>20</v>
      </c>
      <c r="E180" s="1" t="s">
        <v>21</v>
      </c>
      <c r="F180" t="s">
        <v>30</v>
      </c>
      <c r="G180" s="1">
        <v>55.45</v>
      </c>
      <c r="H180" s="1">
        <v>1</v>
      </c>
      <c r="I180" s="1">
        <v>2.7725</v>
      </c>
      <c r="J180" s="1">
        <v>58.222499999999997</v>
      </c>
      <c r="K180" s="1" t="s">
        <v>241</v>
      </c>
      <c r="L180" s="3">
        <v>0.74027777777777781</v>
      </c>
      <c r="M180" s="1" t="s">
        <v>48</v>
      </c>
      <c r="N180" s="1">
        <v>55.45</v>
      </c>
      <c r="O180" s="1">
        <v>4.7619047620000003</v>
      </c>
      <c r="P180" s="1">
        <v>2.7725</v>
      </c>
      <c r="Q180" s="1">
        <v>4.9000000000000004</v>
      </c>
      <c r="R180" s="1" t="e">
        <f>DAY(Table2[[#This Row],[Date]])</f>
        <v>#VALUE!</v>
      </c>
      <c r="S180" s="1" t="e">
        <f>MONTH(Table2[[#This Row],[Date]])</f>
        <v>#VALUE!</v>
      </c>
      <c r="T180" s="1"/>
    </row>
    <row r="181" spans="1:20" ht="13.2" x14ac:dyDescent="0.25">
      <c r="A181" s="1" t="s">
        <v>246</v>
      </c>
      <c r="B181" s="1" t="s">
        <v>33</v>
      </c>
      <c r="C181" s="1" t="s">
        <v>27</v>
      </c>
      <c r="D181" s="1" t="s">
        <v>20</v>
      </c>
      <c r="E181" s="1" t="s">
        <v>21</v>
      </c>
      <c r="F181" t="s">
        <v>30</v>
      </c>
      <c r="G181" s="1">
        <v>55.45</v>
      </c>
      <c r="H181" s="1">
        <v>1</v>
      </c>
      <c r="I181" s="1">
        <v>2.7725</v>
      </c>
      <c r="J181" s="1">
        <v>58.222499999999997</v>
      </c>
      <c r="K181" s="1" t="s">
        <v>241</v>
      </c>
      <c r="L181" s="3">
        <v>0.74027777777777781</v>
      </c>
      <c r="M181" s="1" t="s">
        <v>48</v>
      </c>
      <c r="N181" s="1">
        <v>55.45</v>
      </c>
      <c r="O181" s="1">
        <v>4.7619047620000003</v>
      </c>
      <c r="P181" s="1">
        <v>2.7725</v>
      </c>
      <c r="Q181" s="1">
        <v>4.9000000000000004</v>
      </c>
      <c r="R181" s="1" t="e">
        <f>DAY(Table2[[#This Row],[Date]])</f>
        <v>#VALUE!</v>
      </c>
      <c r="S181" s="1" t="e">
        <f>MONTH(Table2[[#This Row],[Date]])</f>
        <v>#VALUE!</v>
      </c>
      <c r="T181" s="1"/>
    </row>
    <row r="182" spans="1:20" ht="13.2" x14ac:dyDescent="0.25">
      <c r="A182" s="1" t="s">
        <v>247</v>
      </c>
      <c r="B182" s="1" t="s">
        <v>18</v>
      </c>
      <c r="C182" s="1" t="s">
        <v>25</v>
      </c>
      <c r="D182" s="1" t="s">
        <v>28</v>
      </c>
      <c r="E182" s="1" t="s">
        <v>21</v>
      </c>
      <c r="F182" t="s">
        <v>30</v>
      </c>
      <c r="G182" s="1">
        <v>56.5</v>
      </c>
      <c r="H182" s="1">
        <v>1</v>
      </c>
      <c r="I182" s="1">
        <v>2.8250000000000002</v>
      </c>
      <c r="J182" s="1">
        <v>59.325000000000003</v>
      </c>
      <c r="K182" s="1" t="s">
        <v>248</v>
      </c>
      <c r="L182" s="3">
        <v>0.65625</v>
      </c>
      <c r="M182" s="1" t="s">
        <v>23</v>
      </c>
      <c r="N182" s="1">
        <v>56.5</v>
      </c>
      <c r="O182" s="1">
        <v>4.7619047620000003</v>
      </c>
      <c r="P182" s="1">
        <v>2.8250000000000002</v>
      </c>
      <c r="Q182" s="1">
        <v>9.6</v>
      </c>
      <c r="R182" s="1" t="e">
        <f>DAY(Table2[[#This Row],[Date]])</f>
        <v>#VALUE!</v>
      </c>
      <c r="S182" s="1" t="e">
        <f>MONTH(Table2[[#This Row],[Date]])</f>
        <v>#VALUE!</v>
      </c>
      <c r="T182" s="1"/>
    </row>
    <row r="183" spans="1:20" ht="13.2" x14ac:dyDescent="0.25">
      <c r="A183" s="1" t="s">
        <v>249</v>
      </c>
      <c r="B183" s="1" t="s">
        <v>54</v>
      </c>
      <c r="C183" s="1" t="s">
        <v>25</v>
      </c>
      <c r="D183" s="1" t="s">
        <v>28</v>
      </c>
      <c r="E183" s="1" t="s">
        <v>29</v>
      </c>
      <c r="F183" t="s">
        <v>30</v>
      </c>
      <c r="G183" s="1">
        <v>14.48</v>
      </c>
      <c r="H183" s="1">
        <v>4</v>
      </c>
      <c r="I183" s="1">
        <v>2.8959999999999999</v>
      </c>
      <c r="J183" s="1">
        <v>60.816000000000003</v>
      </c>
      <c r="K183" s="4">
        <v>43618</v>
      </c>
      <c r="L183" s="3">
        <v>0.75486111111111109</v>
      </c>
      <c r="M183" s="1" t="s">
        <v>23</v>
      </c>
      <c r="N183" s="1">
        <v>57.92</v>
      </c>
      <c r="O183" s="1">
        <v>4.7619047620000003</v>
      </c>
      <c r="P183" s="1">
        <v>2.8959999999999999</v>
      </c>
      <c r="Q183" s="1">
        <v>4.5</v>
      </c>
      <c r="R183" s="1">
        <f>DAY(Table2[[#This Row],[Date]])</f>
        <v>2</v>
      </c>
      <c r="S183" s="1">
        <f>MONTH(Table2[[#This Row],[Date]])</f>
        <v>6</v>
      </c>
      <c r="T183" s="1"/>
    </row>
    <row r="184" spans="1:20" ht="13.2" x14ac:dyDescent="0.25">
      <c r="A184" s="1" t="s">
        <v>250</v>
      </c>
      <c r="B184" s="1" t="s">
        <v>54</v>
      </c>
      <c r="C184" s="1" t="s">
        <v>25</v>
      </c>
      <c r="D184" s="1" t="s">
        <v>28</v>
      </c>
      <c r="E184" s="1" t="s">
        <v>29</v>
      </c>
      <c r="F184" t="s">
        <v>39</v>
      </c>
      <c r="G184" s="1">
        <v>14.48</v>
      </c>
      <c r="H184" s="1">
        <v>4</v>
      </c>
      <c r="I184" s="1">
        <v>2.8959999999999999</v>
      </c>
      <c r="J184" s="1">
        <v>60.816000000000003</v>
      </c>
      <c r="K184" s="4">
        <v>43618</v>
      </c>
      <c r="L184" s="3">
        <v>0.75486111111111109</v>
      </c>
      <c r="M184" s="1" t="s">
        <v>23</v>
      </c>
      <c r="N184" s="1">
        <v>57.92</v>
      </c>
      <c r="O184" s="1">
        <v>4.7619047620000003</v>
      </c>
      <c r="P184" s="1">
        <v>2.8959999999999999</v>
      </c>
      <c r="Q184" s="1">
        <v>4.5</v>
      </c>
      <c r="R184" s="1">
        <f>DAY(Table2[[#This Row],[Date]])</f>
        <v>2</v>
      </c>
      <c r="S184" s="1">
        <f>MONTH(Table2[[#This Row],[Date]])</f>
        <v>6</v>
      </c>
      <c r="T184" s="1"/>
    </row>
    <row r="185" spans="1:20" ht="13.2" x14ac:dyDescent="0.25">
      <c r="A185" s="1" t="s">
        <v>251</v>
      </c>
      <c r="B185" s="1" t="s">
        <v>18</v>
      </c>
      <c r="C185" s="1" t="s">
        <v>19</v>
      </c>
      <c r="D185" s="1" t="s">
        <v>28</v>
      </c>
      <c r="E185" s="1" t="s">
        <v>21</v>
      </c>
      <c r="F185" t="s">
        <v>84</v>
      </c>
      <c r="G185" s="1">
        <v>11.81</v>
      </c>
      <c r="H185" s="1">
        <v>5</v>
      </c>
      <c r="I185" s="1">
        <v>2.9525000000000001</v>
      </c>
      <c r="J185" s="1">
        <v>62.002499999999998</v>
      </c>
      <c r="K185" s="1" t="s">
        <v>252</v>
      </c>
      <c r="L185" s="3">
        <v>0.75416666666666665</v>
      </c>
      <c r="M185" s="1" t="s">
        <v>23</v>
      </c>
      <c r="N185" s="1">
        <v>59.05</v>
      </c>
      <c r="O185" s="1">
        <v>4.7619047620000003</v>
      </c>
      <c r="P185" s="1">
        <v>2.9525000000000001</v>
      </c>
      <c r="Q185" s="1">
        <v>9.4</v>
      </c>
      <c r="R185" s="1" t="e">
        <f>DAY(Table2[[#This Row],[Date]])</f>
        <v>#VALUE!</v>
      </c>
      <c r="S185" s="1" t="e">
        <f>MONTH(Table2[[#This Row],[Date]])</f>
        <v>#VALUE!</v>
      </c>
      <c r="T185" s="1"/>
    </row>
    <row r="186" spans="1:20" ht="13.2" x14ac:dyDescent="0.25">
      <c r="A186" s="1" t="s">
        <v>253</v>
      </c>
      <c r="B186" s="1" t="s">
        <v>18</v>
      </c>
      <c r="C186" s="1" t="s">
        <v>19</v>
      </c>
      <c r="D186" s="1" t="s">
        <v>28</v>
      </c>
      <c r="E186" s="1" t="s">
        <v>21</v>
      </c>
      <c r="F186" t="s">
        <v>84</v>
      </c>
      <c r="G186" s="1">
        <v>11.81</v>
      </c>
      <c r="H186" s="1">
        <v>5</v>
      </c>
      <c r="I186" s="1">
        <v>2.9525000000000001</v>
      </c>
      <c r="J186" s="1">
        <v>62.002499999999998</v>
      </c>
      <c r="K186" s="1" t="s">
        <v>252</v>
      </c>
      <c r="L186" s="3">
        <v>0.75416666666666665</v>
      </c>
      <c r="M186" s="1" t="s">
        <v>23</v>
      </c>
      <c r="N186" s="1">
        <v>59.05</v>
      </c>
      <c r="O186" s="1">
        <v>4.7619047620000003</v>
      </c>
      <c r="P186" s="1">
        <v>2.9525000000000001</v>
      </c>
      <c r="Q186" s="1">
        <v>9.4</v>
      </c>
      <c r="R186" s="1" t="e">
        <f>DAY(Table2[[#This Row],[Date]])</f>
        <v>#VALUE!</v>
      </c>
      <c r="S186" s="1" t="e">
        <f>MONTH(Table2[[#This Row],[Date]])</f>
        <v>#VALUE!</v>
      </c>
      <c r="T186" s="1"/>
    </row>
    <row r="187" spans="1:20" ht="13.2" x14ac:dyDescent="0.25">
      <c r="A187" s="1" t="s">
        <v>254</v>
      </c>
      <c r="B187" s="1" t="s">
        <v>18</v>
      </c>
      <c r="C187" s="1" t="s">
        <v>19</v>
      </c>
      <c r="D187" s="1" t="s">
        <v>28</v>
      </c>
      <c r="E187" s="1" t="s">
        <v>21</v>
      </c>
      <c r="F187" t="s">
        <v>84</v>
      </c>
      <c r="G187" s="1">
        <v>11.81</v>
      </c>
      <c r="H187" s="1">
        <v>5</v>
      </c>
      <c r="I187" s="1">
        <v>2.9525000000000001</v>
      </c>
      <c r="J187" s="1">
        <v>62.002499999999998</v>
      </c>
      <c r="K187" s="1" t="s">
        <v>252</v>
      </c>
      <c r="L187" s="3">
        <v>0.75416666666666665</v>
      </c>
      <c r="M187" s="1" t="s">
        <v>23</v>
      </c>
      <c r="N187" s="1">
        <v>59.05</v>
      </c>
      <c r="O187" s="1">
        <v>4.7619047620000003</v>
      </c>
      <c r="P187" s="1">
        <v>2.9525000000000001</v>
      </c>
      <c r="Q187" s="1">
        <v>9.4</v>
      </c>
      <c r="R187" s="1" t="e">
        <f>DAY(Table2[[#This Row],[Date]])</f>
        <v>#VALUE!</v>
      </c>
      <c r="S187" s="1" t="e">
        <f>MONTH(Table2[[#This Row],[Date]])</f>
        <v>#VALUE!</v>
      </c>
      <c r="T187" s="1"/>
    </row>
    <row r="188" spans="1:20" ht="13.2" x14ac:dyDescent="0.25">
      <c r="A188" s="1" t="s">
        <v>255</v>
      </c>
      <c r="B188" s="1" t="s">
        <v>18</v>
      </c>
      <c r="C188" s="1" t="s">
        <v>19</v>
      </c>
      <c r="D188" s="1" t="s">
        <v>20</v>
      </c>
      <c r="E188" s="1" t="s">
        <v>21</v>
      </c>
      <c r="F188" t="s">
        <v>84</v>
      </c>
      <c r="G188" s="1">
        <v>12.05</v>
      </c>
      <c r="H188" s="1">
        <v>5</v>
      </c>
      <c r="I188" s="1">
        <v>3.0125000000000002</v>
      </c>
      <c r="J188" s="1">
        <v>63.262500000000003</v>
      </c>
      <c r="K188" s="1" t="s">
        <v>256</v>
      </c>
      <c r="L188" s="3">
        <v>0.66180555555555554</v>
      </c>
      <c r="M188" s="1" t="s">
        <v>23</v>
      </c>
      <c r="N188" s="1">
        <v>60.25</v>
      </c>
      <c r="O188" s="1">
        <v>4.7619047620000003</v>
      </c>
      <c r="P188" s="1">
        <v>3.0125000000000002</v>
      </c>
      <c r="Q188" s="1">
        <v>5.5</v>
      </c>
      <c r="R188" s="1" t="e">
        <f>DAY(Table2[[#This Row],[Date]])</f>
        <v>#VALUE!</v>
      </c>
      <c r="S188" s="1" t="e">
        <f>MONTH(Table2[[#This Row],[Date]])</f>
        <v>#VALUE!</v>
      </c>
      <c r="T188" s="1"/>
    </row>
    <row r="189" spans="1:20" ht="13.2" x14ac:dyDescent="0.25">
      <c r="A189" s="1" t="s">
        <v>257</v>
      </c>
      <c r="B189" s="1" t="s">
        <v>18</v>
      </c>
      <c r="C189" s="1" t="s">
        <v>19</v>
      </c>
      <c r="D189" s="1" t="s">
        <v>20</v>
      </c>
      <c r="E189" s="1" t="s">
        <v>21</v>
      </c>
      <c r="F189" t="s">
        <v>84</v>
      </c>
      <c r="G189" s="1">
        <v>12.05</v>
      </c>
      <c r="H189" s="1">
        <v>5</v>
      </c>
      <c r="I189" s="1">
        <v>3.0125000000000002</v>
      </c>
      <c r="J189" s="1">
        <v>63.262500000000003</v>
      </c>
      <c r="K189" s="1" t="s">
        <v>256</v>
      </c>
      <c r="L189" s="3">
        <v>0.66180555555555554</v>
      </c>
      <c r="M189" s="1" t="s">
        <v>40</v>
      </c>
      <c r="N189" s="1">
        <v>60.25</v>
      </c>
      <c r="O189" s="1">
        <v>4.7619047620000003</v>
      </c>
      <c r="P189" s="1">
        <v>3.0125000000000002</v>
      </c>
      <c r="Q189" s="1">
        <v>5.5</v>
      </c>
      <c r="R189" s="1" t="e">
        <f>DAY(Table2[[#This Row],[Date]])</f>
        <v>#VALUE!</v>
      </c>
      <c r="S189" s="1" t="e">
        <f>MONTH(Table2[[#This Row],[Date]])</f>
        <v>#VALUE!</v>
      </c>
      <c r="T189" s="1"/>
    </row>
    <row r="190" spans="1:20" ht="13.2" x14ac:dyDescent="0.25">
      <c r="A190" s="1" t="s">
        <v>258</v>
      </c>
      <c r="B190" s="1" t="s">
        <v>33</v>
      </c>
      <c r="C190" s="1" t="s">
        <v>25</v>
      </c>
      <c r="D190" s="1" t="s">
        <v>20</v>
      </c>
      <c r="E190" s="1" t="s">
        <v>21</v>
      </c>
      <c r="F190" t="s">
        <v>39</v>
      </c>
      <c r="G190" s="1">
        <v>12.05</v>
      </c>
      <c r="H190" s="1">
        <v>5</v>
      </c>
      <c r="I190" s="1">
        <v>3.0125000000000002</v>
      </c>
      <c r="J190" s="1">
        <v>63.262500000000003</v>
      </c>
      <c r="K190" s="1" t="s">
        <v>256</v>
      </c>
      <c r="L190" s="3">
        <v>0.66180555555555554</v>
      </c>
      <c r="M190" s="1" t="s">
        <v>40</v>
      </c>
      <c r="N190" s="1">
        <v>60.25</v>
      </c>
      <c r="O190" s="1">
        <v>4.7619047620000003</v>
      </c>
      <c r="P190" s="1">
        <v>3.0125000000000002</v>
      </c>
      <c r="Q190" s="1">
        <v>5.5</v>
      </c>
      <c r="R190" s="1" t="e">
        <f>DAY(Table2[[#This Row],[Date]])</f>
        <v>#VALUE!</v>
      </c>
      <c r="S190" s="1" t="e">
        <f>MONTH(Table2[[#This Row],[Date]])</f>
        <v>#VALUE!</v>
      </c>
      <c r="T190" s="1"/>
    </row>
    <row r="191" spans="1:20" ht="13.2" x14ac:dyDescent="0.25">
      <c r="A191" s="1" t="s">
        <v>259</v>
      </c>
      <c r="B191" s="1" t="s">
        <v>54</v>
      </c>
      <c r="C191" s="1" t="s">
        <v>25</v>
      </c>
      <c r="D191" s="1" t="s">
        <v>28</v>
      </c>
      <c r="E191" s="1" t="s">
        <v>21</v>
      </c>
      <c r="F191" t="s">
        <v>84</v>
      </c>
      <c r="G191" s="1">
        <v>60.3</v>
      </c>
      <c r="H191" s="1">
        <v>1</v>
      </c>
      <c r="I191" s="1">
        <v>3.0150000000000001</v>
      </c>
      <c r="J191" s="1">
        <v>63.314999999999998</v>
      </c>
      <c r="K191" s="1" t="s">
        <v>260</v>
      </c>
      <c r="L191" s="3">
        <v>0.73472222222222228</v>
      </c>
      <c r="M191" s="1" t="s">
        <v>23</v>
      </c>
      <c r="N191" s="1">
        <v>60.3</v>
      </c>
      <c r="O191" s="1">
        <v>4.7619047620000003</v>
      </c>
      <c r="P191" s="1">
        <v>3.0150000000000001</v>
      </c>
      <c r="Q191" s="1">
        <v>6</v>
      </c>
      <c r="R191" s="1" t="e">
        <f>DAY(Table2[[#This Row],[Date]])</f>
        <v>#VALUE!</v>
      </c>
      <c r="S191" s="1" t="e">
        <f>MONTH(Table2[[#This Row],[Date]])</f>
        <v>#VALUE!</v>
      </c>
      <c r="T191" s="1"/>
    </row>
    <row r="192" spans="1:20" ht="13.2" x14ac:dyDescent="0.25">
      <c r="A192" s="1" t="s">
        <v>261</v>
      </c>
      <c r="B192" s="1" t="s">
        <v>54</v>
      </c>
      <c r="C192" s="1" t="s">
        <v>25</v>
      </c>
      <c r="D192" s="1" t="s">
        <v>28</v>
      </c>
      <c r="E192" s="1" t="s">
        <v>21</v>
      </c>
      <c r="F192" t="s">
        <v>84</v>
      </c>
      <c r="G192" s="1">
        <v>60.3</v>
      </c>
      <c r="H192" s="1">
        <v>1</v>
      </c>
      <c r="I192" s="1">
        <v>3.0150000000000001</v>
      </c>
      <c r="J192" s="1">
        <v>63.314999999999998</v>
      </c>
      <c r="K192" s="1" t="s">
        <v>260</v>
      </c>
      <c r="L192" s="3">
        <v>0.73472222222222228</v>
      </c>
      <c r="M192" s="1" t="s">
        <v>23</v>
      </c>
      <c r="N192" s="1">
        <v>60.3</v>
      </c>
      <c r="O192" s="1">
        <v>4.7619047620000003</v>
      </c>
      <c r="P192" s="1">
        <v>3.0150000000000001</v>
      </c>
      <c r="Q192" s="1">
        <v>6</v>
      </c>
      <c r="R192" s="1" t="e">
        <f>DAY(Table2[[#This Row],[Date]])</f>
        <v>#VALUE!</v>
      </c>
      <c r="S192" s="1" t="e">
        <f>MONTH(Table2[[#This Row],[Date]])</f>
        <v>#VALUE!</v>
      </c>
      <c r="T192" s="1"/>
    </row>
    <row r="193" spans="1:20" ht="13.2" x14ac:dyDescent="0.25">
      <c r="A193" s="1" t="s">
        <v>262</v>
      </c>
      <c r="B193" s="1" t="s">
        <v>33</v>
      </c>
      <c r="C193" s="1" t="s">
        <v>25</v>
      </c>
      <c r="D193" s="1" t="s">
        <v>28</v>
      </c>
      <c r="E193" s="1" t="s">
        <v>21</v>
      </c>
      <c r="F193" t="s">
        <v>84</v>
      </c>
      <c r="G193" s="1">
        <v>60.3</v>
      </c>
      <c r="H193" s="1">
        <v>1</v>
      </c>
      <c r="I193" s="1">
        <v>3.0150000000000001</v>
      </c>
      <c r="J193" s="1">
        <v>63.314999999999998</v>
      </c>
      <c r="K193" s="1" t="s">
        <v>260</v>
      </c>
      <c r="L193" s="3">
        <v>0.73472222222222228</v>
      </c>
      <c r="M193" s="1" t="s">
        <v>23</v>
      </c>
      <c r="N193" s="1">
        <v>60.3</v>
      </c>
      <c r="O193" s="1">
        <v>4.7619047620000003</v>
      </c>
      <c r="P193" s="1">
        <v>3.0150000000000001</v>
      </c>
      <c r="Q193" s="1">
        <v>6</v>
      </c>
      <c r="R193" s="1" t="e">
        <f>DAY(Table2[[#This Row],[Date]])</f>
        <v>#VALUE!</v>
      </c>
      <c r="S193" s="1" t="e">
        <f>MONTH(Table2[[#This Row],[Date]])</f>
        <v>#VALUE!</v>
      </c>
      <c r="T193" s="1"/>
    </row>
    <row r="194" spans="1:20" ht="13.2" x14ac:dyDescent="0.25">
      <c r="A194" s="1" t="s">
        <v>263</v>
      </c>
      <c r="B194" s="1" t="s">
        <v>18</v>
      </c>
      <c r="C194" s="1" t="s">
        <v>25</v>
      </c>
      <c r="D194" s="1" t="s">
        <v>20</v>
      </c>
      <c r="E194" s="1" t="s">
        <v>29</v>
      </c>
      <c r="F194" t="s">
        <v>44</v>
      </c>
      <c r="G194" s="1">
        <v>60.87</v>
      </c>
      <c r="H194" s="1">
        <v>1</v>
      </c>
      <c r="I194" s="1">
        <v>3.0434999999999999</v>
      </c>
      <c r="J194" s="1">
        <v>63.913499999999999</v>
      </c>
      <c r="K194" s="1" t="s">
        <v>264</v>
      </c>
      <c r="L194" s="3">
        <v>0.55833333333333335</v>
      </c>
      <c r="M194" s="1" t="s">
        <v>23</v>
      </c>
      <c r="N194" s="1">
        <v>60.87</v>
      </c>
      <c r="O194" s="1">
        <v>4.7619047620000003</v>
      </c>
      <c r="P194" s="1">
        <v>3.0434999999999999</v>
      </c>
      <c r="Q194" s="1">
        <v>5.5</v>
      </c>
      <c r="R194" s="1" t="e">
        <f>DAY(Table2[[#This Row],[Date]])</f>
        <v>#VALUE!</v>
      </c>
      <c r="S194" s="1" t="e">
        <f>MONTH(Table2[[#This Row],[Date]])</f>
        <v>#VALUE!</v>
      </c>
      <c r="T194" s="1"/>
    </row>
    <row r="195" spans="1:20" ht="13.2" x14ac:dyDescent="0.25">
      <c r="A195" s="1" t="s">
        <v>265</v>
      </c>
      <c r="B195" s="1" t="s">
        <v>18</v>
      </c>
      <c r="C195" s="1" t="s">
        <v>25</v>
      </c>
      <c r="D195" s="1" t="s">
        <v>28</v>
      </c>
      <c r="E195" s="1" t="s">
        <v>29</v>
      </c>
      <c r="F195" t="s">
        <v>44</v>
      </c>
      <c r="G195" s="1">
        <v>60.87</v>
      </c>
      <c r="H195" s="1">
        <v>1</v>
      </c>
      <c r="I195" s="1">
        <v>3.0434999999999999</v>
      </c>
      <c r="J195" s="1">
        <v>63.913499999999999</v>
      </c>
      <c r="K195" s="1" t="s">
        <v>264</v>
      </c>
      <c r="L195" s="3">
        <v>0.55833333333333335</v>
      </c>
      <c r="M195" s="1" t="s">
        <v>23</v>
      </c>
      <c r="N195" s="1">
        <v>60.87</v>
      </c>
      <c r="O195" s="1">
        <v>4.7619047620000003</v>
      </c>
      <c r="P195" s="1">
        <v>3.0434999999999999</v>
      </c>
      <c r="Q195" s="1">
        <v>5.5</v>
      </c>
      <c r="R195" s="1" t="e">
        <f>DAY(Table2[[#This Row],[Date]])</f>
        <v>#VALUE!</v>
      </c>
      <c r="S195" s="1" t="e">
        <f>MONTH(Table2[[#This Row],[Date]])</f>
        <v>#VALUE!</v>
      </c>
      <c r="T195" s="1"/>
    </row>
    <row r="196" spans="1:20" ht="13.2" x14ac:dyDescent="0.25">
      <c r="A196" s="1" t="s">
        <v>266</v>
      </c>
      <c r="B196" s="1" t="s">
        <v>18</v>
      </c>
      <c r="C196" s="1" t="s">
        <v>25</v>
      </c>
      <c r="D196" s="1" t="s">
        <v>20</v>
      </c>
      <c r="E196" s="1" t="s">
        <v>29</v>
      </c>
      <c r="F196" t="s">
        <v>84</v>
      </c>
      <c r="G196" s="1">
        <v>60.95</v>
      </c>
      <c r="H196" s="1">
        <v>1</v>
      </c>
      <c r="I196" s="1">
        <v>3.0474999999999999</v>
      </c>
      <c r="J196" s="1">
        <v>63.997500000000002</v>
      </c>
      <c r="K196" s="1" t="s">
        <v>98</v>
      </c>
      <c r="L196" s="3">
        <v>0.4861111111111111</v>
      </c>
      <c r="M196" s="1" t="s">
        <v>40</v>
      </c>
      <c r="N196" s="1">
        <v>60.95</v>
      </c>
      <c r="O196" s="1">
        <v>4.7619047620000003</v>
      </c>
      <c r="P196" s="1">
        <v>3.0474999999999999</v>
      </c>
      <c r="Q196" s="1">
        <v>5.9</v>
      </c>
      <c r="R196" s="1" t="e">
        <f>DAY(Table2[[#This Row],[Date]])</f>
        <v>#VALUE!</v>
      </c>
      <c r="S196" s="1" t="e">
        <f>MONTH(Table2[[#This Row],[Date]])</f>
        <v>#VALUE!</v>
      </c>
      <c r="T196" s="1"/>
    </row>
    <row r="197" spans="1:20" ht="13.2" x14ac:dyDescent="0.25">
      <c r="A197" s="1" t="s">
        <v>267</v>
      </c>
      <c r="B197" s="1" t="s">
        <v>18</v>
      </c>
      <c r="C197" s="1" t="s">
        <v>25</v>
      </c>
      <c r="D197" s="1" t="s">
        <v>20</v>
      </c>
      <c r="E197" s="1" t="s">
        <v>21</v>
      </c>
      <c r="F197" t="s">
        <v>39</v>
      </c>
      <c r="G197" s="1">
        <v>60.95</v>
      </c>
      <c r="H197" s="1">
        <v>1</v>
      </c>
      <c r="I197" s="1">
        <v>3.0474999999999999</v>
      </c>
      <c r="J197" s="1">
        <v>63.997500000000002</v>
      </c>
      <c r="K197" s="1" t="s">
        <v>98</v>
      </c>
      <c r="L197" s="3">
        <v>0.4861111111111111</v>
      </c>
      <c r="M197" s="1" t="s">
        <v>40</v>
      </c>
      <c r="N197" s="1">
        <v>60.95</v>
      </c>
      <c r="O197" s="1">
        <v>4.7619047620000003</v>
      </c>
      <c r="P197" s="1">
        <v>3.0474999999999999</v>
      </c>
      <c r="Q197" s="1">
        <v>5.9</v>
      </c>
      <c r="R197" s="1" t="e">
        <f>DAY(Table2[[#This Row],[Date]])</f>
        <v>#VALUE!</v>
      </c>
      <c r="S197" s="1" t="e">
        <f>MONTH(Table2[[#This Row],[Date]])</f>
        <v>#VALUE!</v>
      </c>
      <c r="T197" s="1"/>
    </row>
    <row r="198" spans="1:20" ht="13.2" x14ac:dyDescent="0.25">
      <c r="A198" s="1" t="s">
        <v>268</v>
      </c>
      <c r="B198" s="1" t="s">
        <v>18</v>
      </c>
      <c r="C198" s="1" t="s">
        <v>19</v>
      </c>
      <c r="D198" s="1" t="s">
        <v>20</v>
      </c>
      <c r="E198" s="1" t="s">
        <v>29</v>
      </c>
      <c r="F198" t="s">
        <v>84</v>
      </c>
      <c r="G198" s="1">
        <v>60.95</v>
      </c>
      <c r="H198" s="1">
        <v>1</v>
      </c>
      <c r="I198" s="1">
        <v>3.0474999999999999</v>
      </c>
      <c r="J198" s="1">
        <v>63.997500000000002</v>
      </c>
      <c r="K198" s="1" t="s">
        <v>98</v>
      </c>
      <c r="L198" s="3">
        <v>0.4861111111111111</v>
      </c>
      <c r="M198" s="1" t="s">
        <v>40</v>
      </c>
      <c r="N198" s="1">
        <v>60.95</v>
      </c>
      <c r="O198" s="1">
        <v>4.7619047620000003</v>
      </c>
      <c r="P198" s="1">
        <v>3.0474999999999999</v>
      </c>
      <c r="Q198" s="1">
        <v>2.8</v>
      </c>
      <c r="R198" s="1" t="e">
        <f>DAY(Table2[[#This Row],[Date]])</f>
        <v>#VALUE!</v>
      </c>
      <c r="S198" s="1" t="e">
        <f>MONTH(Table2[[#This Row],[Date]])</f>
        <v>#VALUE!</v>
      </c>
      <c r="T198" s="1"/>
    </row>
    <row r="199" spans="1:20" ht="13.2" x14ac:dyDescent="0.25">
      <c r="A199" s="1" t="s">
        <v>269</v>
      </c>
      <c r="B199" s="1" t="s">
        <v>33</v>
      </c>
      <c r="C199" s="1" t="s">
        <v>25</v>
      </c>
      <c r="D199" s="1" t="s">
        <v>28</v>
      </c>
      <c r="E199" s="1" t="s">
        <v>29</v>
      </c>
      <c r="F199" t="s">
        <v>84</v>
      </c>
      <c r="G199" s="1">
        <v>62.48</v>
      </c>
      <c r="H199" s="1">
        <v>1</v>
      </c>
      <c r="I199" s="1">
        <v>3.1240000000000001</v>
      </c>
      <c r="J199" s="1">
        <v>65.603999999999999</v>
      </c>
      <c r="K199" s="1" t="s">
        <v>98</v>
      </c>
      <c r="L199" s="3">
        <v>0.85347222222222219</v>
      </c>
      <c r="M199" s="1" t="s">
        <v>23</v>
      </c>
      <c r="N199" s="1">
        <v>62.48</v>
      </c>
      <c r="O199" s="1">
        <v>4.7619047620000003</v>
      </c>
      <c r="P199" s="1">
        <v>3.1240000000000001</v>
      </c>
      <c r="Q199" s="1">
        <v>4.7</v>
      </c>
      <c r="R199" s="1" t="e">
        <f>DAY(Table2[[#This Row],[Date]])</f>
        <v>#VALUE!</v>
      </c>
      <c r="S199" s="1" t="e">
        <f>MONTH(Table2[[#This Row],[Date]])</f>
        <v>#VALUE!</v>
      </c>
      <c r="T199" s="1"/>
    </row>
    <row r="200" spans="1:20" ht="13.2" x14ac:dyDescent="0.25">
      <c r="A200" s="1" t="s">
        <v>270</v>
      </c>
      <c r="B200" s="1" t="s">
        <v>33</v>
      </c>
      <c r="C200" s="1" t="s">
        <v>27</v>
      </c>
      <c r="D200" s="1" t="s">
        <v>20</v>
      </c>
      <c r="E200" s="1" t="s">
        <v>21</v>
      </c>
      <c r="F200" t="s">
        <v>84</v>
      </c>
      <c r="G200" s="1">
        <v>62.48</v>
      </c>
      <c r="H200" s="1">
        <v>1</v>
      </c>
      <c r="I200" s="1">
        <v>3.1240000000000001</v>
      </c>
      <c r="J200" s="1">
        <v>65.603999999999999</v>
      </c>
      <c r="K200" s="1" t="s">
        <v>98</v>
      </c>
      <c r="L200" s="3">
        <v>0.85347222222222219</v>
      </c>
      <c r="M200" s="1" t="s">
        <v>23</v>
      </c>
      <c r="N200" s="1">
        <v>62.48</v>
      </c>
      <c r="O200" s="1">
        <v>4.7619047620000003</v>
      </c>
      <c r="P200" s="1">
        <v>3.1240000000000001</v>
      </c>
      <c r="Q200" s="1">
        <v>4.7</v>
      </c>
      <c r="R200" s="1" t="e">
        <f>DAY(Table2[[#This Row],[Date]])</f>
        <v>#VALUE!</v>
      </c>
      <c r="S200" s="1" t="e">
        <f>MONTH(Table2[[#This Row],[Date]])</f>
        <v>#VALUE!</v>
      </c>
      <c r="T200" s="1"/>
    </row>
    <row r="201" spans="1:20" ht="13.2" x14ac:dyDescent="0.25">
      <c r="A201" s="1" t="s">
        <v>271</v>
      </c>
      <c r="B201" s="1" t="s">
        <v>33</v>
      </c>
      <c r="C201" s="1" t="s">
        <v>25</v>
      </c>
      <c r="D201" s="1" t="s">
        <v>28</v>
      </c>
      <c r="E201" s="1" t="s">
        <v>29</v>
      </c>
      <c r="F201" t="s">
        <v>39</v>
      </c>
      <c r="G201" s="1">
        <v>62.48</v>
      </c>
      <c r="H201" s="1">
        <v>1</v>
      </c>
      <c r="I201" s="1">
        <v>3.1240000000000001</v>
      </c>
      <c r="J201" s="1">
        <v>65.603999999999999</v>
      </c>
      <c r="K201" s="1" t="s">
        <v>98</v>
      </c>
      <c r="L201" s="3">
        <v>0.85347222222222219</v>
      </c>
      <c r="M201" s="1" t="s">
        <v>40</v>
      </c>
      <c r="N201" s="1">
        <v>62.48</v>
      </c>
      <c r="O201" s="1">
        <v>4.7619047620000003</v>
      </c>
      <c r="P201" s="1">
        <v>3.1240000000000001</v>
      </c>
      <c r="Q201" s="1">
        <v>4.7</v>
      </c>
      <c r="R201" s="1" t="e">
        <f>DAY(Table2[[#This Row],[Date]])</f>
        <v>#VALUE!</v>
      </c>
      <c r="S201" s="1" t="e">
        <f>MONTH(Table2[[#This Row],[Date]])</f>
        <v>#VALUE!</v>
      </c>
      <c r="T201" s="1"/>
    </row>
    <row r="202" spans="1:20" ht="13.2" x14ac:dyDescent="0.25">
      <c r="A202" s="1" t="s">
        <v>272</v>
      </c>
      <c r="B202" s="1" t="s">
        <v>33</v>
      </c>
      <c r="C202" s="1" t="s">
        <v>27</v>
      </c>
      <c r="D202" s="1" t="s">
        <v>20</v>
      </c>
      <c r="E202" s="1" t="s">
        <v>21</v>
      </c>
      <c r="F202" t="s">
        <v>84</v>
      </c>
      <c r="G202" s="1">
        <v>62.48</v>
      </c>
      <c r="H202" s="1">
        <v>1</v>
      </c>
      <c r="I202" s="1">
        <v>3.1240000000000001</v>
      </c>
      <c r="J202" s="1">
        <v>65.603999999999999</v>
      </c>
      <c r="K202" s="1" t="s">
        <v>98</v>
      </c>
      <c r="L202" s="3">
        <v>0.85347222222222219</v>
      </c>
      <c r="M202" s="1" t="s">
        <v>23</v>
      </c>
      <c r="N202" s="1">
        <v>62.48</v>
      </c>
      <c r="O202" s="1">
        <v>4.7619047620000003</v>
      </c>
      <c r="P202" s="1">
        <v>3.1240000000000001</v>
      </c>
      <c r="Q202" s="1">
        <v>4.7</v>
      </c>
      <c r="R202" s="1" t="e">
        <f>DAY(Table2[[#This Row],[Date]])</f>
        <v>#VALUE!</v>
      </c>
      <c r="S202" s="1" t="e">
        <f>MONTH(Table2[[#This Row],[Date]])</f>
        <v>#VALUE!</v>
      </c>
      <c r="T202" s="1"/>
    </row>
    <row r="203" spans="1:20" ht="13.2" x14ac:dyDescent="0.25">
      <c r="A203" s="1" t="s">
        <v>273</v>
      </c>
      <c r="B203" s="1" t="s">
        <v>54</v>
      </c>
      <c r="C203" s="1" t="s">
        <v>25</v>
      </c>
      <c r="D203" s="1" t="s">
        <v>20</v>
      </c>
      <c r="E203" s="1" t="s">
        <v>29</v>
      </c>
      <c r="F203" t="s">
        <v>39</v>
      </c>
      <c r="G203" s="1">
        <v>20.87</v>
      </c>
      <c r="H203" s="1">
        <v>3</v>
      </c>
      <c r="I203" s="1">
        <v>3.1305000000000001</v>
      </c>
      <c r="J203" s="1">
        <v>65.740499999999997</v>
      </c>
      <c r="K203" s="1" t="s">
        <v>135</v>
      </c>
      <c r="L203" s="3">
        <v>0.57847222222222228</v>
      </c>
      <c r="M203" s="1" t="s">
        <v>23</v>
      </c>
      <c r="N203" s="1">
        <v>62.61</v>
      </c>
      <c r="O203" s="1">
        <v>4.7619047620000003</v>
      </c>
      <c r="P203" s="1">
        <v>3.1305000000000001</v>
      </c>
      <c r="Q203" s="1">
        <v>8</v>
      </c>
      <c r="R203" s="1" t="e">
        <f>DAY(Table2[[#This Row],[Date]])</f>
        <v>#VALUE!</v>
      </c>
      <c r="S203" s="1" t="e">
        <f>MONTH(Table2[[#This Row],[Date]])</f>
        <v>#VALUE!</v>
      </c>
      <c r="T203" s="1"/>
    </row>
    <row r="204" spans="1:20" ht="13.2" x14ac:dyDescent="0.25">
      <c r="A204" s="1" t="s">
        <v>274</v>
      </c>
      <c r="B204" s="1" t="s">
        <v>18</v>
      </c>
      <c r="C204" s="1" t="s">
        <v>25</v>
      </c>
      <c r="D204" s="1" t="s">
        <v>20</v>
      </c>
      <c r="E204" s="1" t="s">
        <v>29</v>
      </c>
      <c r="F204" t="s">
        <v>39</v>
      </c>
      <c r="G204" s="1">
        <v>20.87</v>
      </c>
      <c r="H204" s="1">
        <v>3</v>
      </c>
      <c r="I204" s="1">
        <v>3.1305000000000001</v>
      </c>
      <c r="J204" s="1">
        <v>65.740499999999997</v>
      </c>
      <c r="K204" s="1" t="s">
        <v>135</v>
      </c>
      <c r="L204" s="3">
        <v>0.57847222222222228</v>
      </c>
      <c r="M204" s="1" t="s">
        <v>48</v>
      </c>
      <c r="N204" s="1">
        <v>62.61</v>
      </c>
      <c r="O204" s="1">
        <v>4.7619047620000003</v>
      </c>
      <c r="P204" s="1">
        <v>3.1305000000000001</v>
      </c>
      <c r="Q204" s="1">
        <v>8</v>
      </c>
      <c r="R204" s="1" t="e">
        <f>DAY(Table2[[#This Row],[Date]])</f>
        <v>#VALUE!</v>
      </c>
      <c r="S204" s="1" t="e">
        <f>MONTH(Table2[[#This Row],[Date]])</f>
        <v>#VALUE!</v>
      </c>
      <c r="T204" s="1"/>
    </row>
    <row r="205" spans="1:20" ht="13.2" x14ac:dyDescent="0.25">
      <c r="A205" s="1" t="s">
        <v>275</v>
      </c>
      <c r="B205" s="1" t="s">
        <v>18</v>
      </c>
      <c r="C205" s="1" t="s">
        <v>25</v>
      </c>
      <c r="D205" s="1" t="s">
        <v>20</v>
      </c>
      <c r="E205" s="1" t="s">
        <v>29</v>
      </c>
      <c r="F205" t="s">
        <v>39</v>
      </c>
      <c r="G205" s="1">
        <v>20.87</v>
      </c>
      <c r="H205" s="1">
        <v>3</v>
      </c>
      <c r="I205" s="1">
        <v>3.1305000000000001</v>
      </c>
      <c r="J205" s="1">
        <v>65.740499999999997</v>
      </c>
      <c r="K205" s="1" t="s">
        <v>135</v>
      </c>
      <c r="L205" s="3">
        <v>0.57847222222222228</v>
      </c>
      <c r="M205" s="1" t="s">
        <v>23</v>
      </c>
      <c r="N205" s="1">
        <v>62.61</v>
      </c>
      <c r="O205" s="1">
        <v>4.7619047620000003</v>
      </c>
      <c r="P205" s="1">
        <v>3.1305000000000001</v>
      </c>
      <c r="Q205" s="1">
        <v>8</v>
      </c>
      <c r="R205" s="1" t="e">
        <f>DAY(Table2[[#This Row],[Date]])</f>
        <v>#VALUE!</v>
      </c>
      <c r="S205" s="1" t="e">
        <f>MONTH(Table2[[#This Row],[Date]])</f>
        <v>#VALUE!</v>
      </c>
      <c r="T205" s="1"/>
    </row>
    <row r="206" spans="1:20" ht="13.2" x14ac:dyDescent="0.25">
      <c r="A206" s="1" t="s">
        <v>276</v>
      </c>
      <c r="B206" s="1" t="s">
        <v>18</v>
      </c>
      <c r="C206" s="1" t="s">
        <v>19</v>
      </c>
      <c r="D206" s="1" t="s">
        <v>20</v>
      </c>
      <c r="E206" s="1" t="s">
        <v>29</v>
      </c>
      <c r="F206" t="s">
        <v>39</v>
      </c>
      <c r="G206" s="1">
        <v>20.87</v>
      </c>
      <c r="H206" s="1">
        <v>3</v>
      </c>
      <c r="I206" s="1">
        <v>3.1305000000000001</v>
      </c>
      <c r="J206" s="1">
        <v>65.740499999999997</v>
      </c>
      <c r="K206" s="1" t="s">
        <v>135</v>
      </c>
      <c r="L206" s="3">
        <v>0.57847222222222228</v>
      </c>
      <c r="M206" s="1" t="s">
        <v>48</v>
      </c>
      <c r="N206" s="1">
        <v>62.61</v>
      </c>
      <c r="O206" s="1">
        <v>4.7619047620000003</v>
      </c>
      <c r="P206" s="1">
        <v>3.1305000000000001</v>
      </c>
      <c r="Q206" s="1">
        <v>2.9</v>
      </c>
      <c r="R206" s="1" t="e">
        <f>DAY(Table2[[#This Row],[Date]])</f>
        <v>#VALUE!</v>
      </c>
      <c r="S206" s="1" t="e">
        <f>MONTH(Table2[[#This Row],[Date]])</f>
        <v>#VALUE!</v>
      </c>
      <c r="T206" s="1"/>
    </row>
    <row r="207" spans="1:20" ht="13.2" x14ac:dyDescent="0.25">
      <c r="A207" s="1" t="s">
        <v>277</v>
      </c>
      <c r="B207" s="1" t="s">
        <v>18</v>
      </c>
      <c r="C207" s="1" t="s">
        <v>25</v>
      </c>
      <c r="D207" s="1" t="s">
        <v>28</v>
      </c>
      <c r="E207" s="1" t="s">
        <v>29</v>
      </c>
      <c r="F207" t="s">
        <v>39</v>
      </c>
      <c r="G207" s="1">
        <v>21.08</v>
      </c>
      <c r="H207" s="1">
        <v>3</v>
      </c>
      <c r="I207" s="1">
        <v>3.1619999999999999</v>
      </c>
      <c r="J207" s="1">
        <v>66.402000000000001</v>
      </c>
      <c r="K207" s="4">
        <v>43710</v>
      </c>
      <c r="L207" s="3">
        <v>0.43402777777777779</v>
      </c>
      <c r="M207" s="1" t="s">
        <v>23</v>
      </c>
      <c r="N207" s="1">
        <v>63.24</v>
      </c>
      <c r="O207" s="1">
        <v>4.7619047620000003</v>
      </c>
      <c r="P207" s="1">
        <v>3.1619999999999999</v>
      </c>
      <c r="Q207" s="1">
        <v>7.3</v>
      </c>
      <c r="R207" s="1">
        <f>DAY(Table2[[#This Row],[Date]])</f>
        <v>2</v>
      </c>
      <c r="S207" s="1">
        <f>MONTH(Table2[[#This Row],[Date]])</f>
        <v>9</v>
      </c>
      <c r="T207" s="1"/>
    </row>
    <row r="208" spans="1:20" ht="13.2" x14ac:dyDescent="0.25">
      <c r="A208" s="1" t="s">
        <v>278</v>
      </c>
      <c r="B208" s="1" t="s">
        <v>33</v>
      </c>
      <c r="C208" s="1" t="s">
        <v>25</v>
      </c>
      <c r="D208" s="1" t="s">
        <v>20</v>
      </c>
      <c r="E208" s="1" t="s">
        <v>29</v>
      </c>
      <c r="F208" t="s">
        <v>39</v>
      </c>
      <c r="G208" s="1">
        <v>21.08</v>
      </c>
      <c r="H208" s="1">
        <v>3</v>
      </c>
      <c r="I208" s="1">
        <v>3.1619999999999999</v>
      </c>
      <c r="J208" s="1">
        <v>66.402000000000001</v>
      </c>
      <c r="K208" s="4">
        <v>43710</v>
      </c>
      <c r="L208" s="3">
        <v>0.43402777777777779</v>
      </c>
      <c r="M208" s="1" t="s">
        <v>23</v>
      </c>
      <c r="N208" s="1">
        <v>63.24</v>
      </c>
      <c r="O208" s="1">
        <v>4.7619047620000003</v>
      </c>
      <c r="P208" s="1">
        <v>3.1619999999999999</v>
      </c>
      <c r="Q208" s="1">
        <v>7.3</v>
      </c>
      <c r="R208" s="1">
        <f>DAY(Table2[[#This Row],[Date]])</f>
        <v>2</v>
      </c>
      <c r="S208" s="1">
        <f>MONTH(Table2[[#This Row],[Date]])</f>
        <v>9</v>
      </c>
      <c r="T208" s="1"/>
    </row>
    <row r="209" spans="1:20" ht="13.2" x14ac:dyDescent="0.25">
      <c r="A209" s="1" t="s">
        <v>279</v>
      </c>
      <c r="B209" s="1" t="s">
        <v>18</v>
      </c>
      <c r="C209" s="1" t="s">
        <v>25</v>
      </c>
      <c r="D209" s="1" t="s">
        <v>28</v>
      </c>
      <c r="E209" s="1" t="s">
        <v>21</v>
      </c>
      <c r="F209" t="s">
        <v>39</v>
      </c>
      <c r="G209" s="1">
        <v>21.08</v>
      </c>
      <c r="H209" s="1">
        <v>3</v>
      </c>
      <c r="I209" s="1">
        <v>3.1619999999999999</v>
      </c>
      <c r="J209" s="1">
        <v>66.402000000000001</v>
      </c>
      <c r="K209" s="4">
        <v>43710</v>
      </c>
      <c r="L209" s="3">
        <v>0.43402777777777779</v>
      </c>
      <c r="M209" s="1" t="s">
        <v>23</v>
      </c>
      <c r="N209" s="1">
        <v>63.24</v>
      </c>
      <c r="O209" s="1">
        <v>4.7619047620000003</v>
      </c>
      <c r="P209" s="1">
        <v>3.1619999999999999</v>
      </c>
      <c r="Q209" s="1">
        <v>7.3</v>
      </c>
      <c r="R209" s="1">
        <f>DAY(Table2[[#This Row],[Date]])</f>
        <v>2</v>
      </c>
      <c r="S209" s="1">
        <f>MONTH(Table2[[#This Row],[Date]])</f>
        <v>9</v>
      </c>
      <c r="T209" s="1"/>
    </row>
    <row r="210" spans="1:20" ht="13.2" x14ac:dyDescent="0.25">
      <c r="A210" s="1" t="s">
        <v>280</v>
      </c>
      <c r="B210" s="1" t="s">
        <v>33</v>
      </c>
      <c r="C210" s="1" t="s">
        <v>27</v>
      </c>
      <c r="D210" s="1" t="s">
        <v>28</v>
      </c>
      <c r="E210" s="1" t="s">
        <v>21</v>
      </c>
      <c r="F210" t="s">
        <v>22</v>
      </c>
      <c r="G210" s="1">
        <v>63.69</v>
      </c>
      <c r="H210" s="1">
        <v>1</v>
      </c>
      <c r="I210" s="1">
        <v>3.1844999999999999</v>
      </c>
      <c r="J210" s="1">
        <v>66.874499999999998</v>
      </c>
      <c r="K210" s="1" t="s">
        <v>168</v>
      </c>
      <c r="L210" s="3">
        <v>0.68125000000000002</v>
      </c>
      <c r="M210" s="1" t="s">
        <v>23</v>
      </c>
      <c r="N210" s="1">
        <v>63.69</v>
      </c>
      <c r="O210" s="1">
        <v>4.7619047620000003</v>
      </c>
      <c r="P210" s="1">
        <v>3.1844999999999999</v>
      </c>
      <c r="Q210" s="1">
        <v>6</v>
      </c>
      <c r="R210" s="1" t="e">
        <f>DAY(Table2[[#This Row],[Date]])</f>
        <v>#VALUE!</v>
      </c>
      <c r="S210" s="1" t="e">
        <f>MONTH(Table2[[#This Row],[Date]])</f>
        <v>#VALUE!</v>
      </c>
      <c r="T210" s="1"/>
    </row>
    <row r="211" spans="1:20" ht="13.2" x14ac:dyDescent="0.25">
      <c r="A211" s="1" t="s">
        <v>281</v>
      </c>
      <c r="B211" s="1" t="s">
        <v>33</v>
      </c>
      <c r="C211" s="1" t="s">
        <v>27</v>
      </c>
      <c r="D211" s="1" t="s">
        <v>28</v>
      </c>
      <c r="E211" s="1" t="s">
        <v>21</v>
      </c>
      <c r="F211" t="s">
        <v>39</v>
      </c>
      <c r="G211" s="1">
        <v>63.69</v>
      </c>
      <c r="H211" s="1">
        <v>1</v>
      </c>
      <c r="I211" s="1">
        <v>3.1844999999999999</v>
      </c>
      <c r="J211" s="1">
        <v>66.874499999999998</v>
      </c>
      <c r="K211" s="1" t="s">
        <v>168</v>
      </c>
      <c r="L211" s="3">
        <v>0.68125000000000002</v>
      </c>
      <c r="M211" s="1" t="s">
        <v>40</v>
      </c>
      <c r="N211" s="1">
        <v>63.69</v>
      </c>
      <c r="O211" s="1">
        <v>4.7619047620000003</v>
      </c>
      <c r="P211" s="1">
        <v>3.1844999999999999</v>
      </c>
      <c r="Q211" s="1">
        <v>6</v>
      </c>
      <c r="R211" s="1" t="e">
        <f>DAY(Table2[[#This Row],[Date]])</f>
        <v>#VALUE!</v>
      </c>
      <c r="S211" s="1" t="e">
        <f>MONTH(Table2[[#This Row],[Date]])</f>
        <v>#VALUE!</v>
      </c>
      <c r="T211" s="1"/>
    </row>
    <row r="212" spans="1:20" ht="13.2" x14ac:dyDescent="0.25">
      <c r="A212" s="1" t="s">
        <v>282</v>
      </c>
      <c r="B212" s="1" t="s">
        <v>18</v>
      </c>
      <c r="C212" s="1" t="s">
        <v>19</v>
      </c>
      <c r="D212" s="1" t="s">
        <v>28</v>
      </c>
      <c r="E212" s="1" t="s">
        <v>21</v>
      </c>
      <c r="F212" t="s">
        <v>30</v>
      </c>
      <c r="G212" s="1">
        <v>64.989999999999995</v>
      </c>
      <c r="H212" s="1">
        <v>1</v>
      </c>
      <c r="I212" s="1">
        <v>3.2494999999999998</v>
      </c>
      <c r="J212" s="1">
        <v>68.239500000000007</v>
      </c>
      <c r="K212" s="1" t="s">
        <v>31</v>
      </c>
      <c r="L212" s="3">
        <v>0.42083333333333334</v>
      </c>
      <c r="M212" s="1" t="s">
        <v>23</v>
      </c>
      <c r="N212" s="1">
        <v>64.989999999999995</v>
      </c>
      <c r="O212" s="1">
        <v>4.7619047620000003</v>
      </c>
      <c r="P212" s="1">
        <v>3.2494999999999998</v>
      </c>
      <c r="Q212" s="1">
        <v>4.5</v>
      </c>
      <c r="R212" s="1" t="e">
        <f>DAY(Table2[[#This Row],[Date]])</f>
        <v>#VALUE!</v>
      </c>
      <c r="S212" s="1" t="e">
        <f>MONTH(Table2[[#This Row],[Date]])</f>
        <v>#VALUE!</v>
      </c>
      <c r="T212" s="1"/>
    </row>
    <row r="213" spans="1:20" ht="13.2" x14ac:dyDescent="0.25">
      <c r="A213" s="1" t="s">
        <v>283</v>
      </c>
      <c r="B213" s="1" t="s">
        <v>18</v>
      </c>
      <c r="C213" s="1" t="s">
        <v>25</v>
      </c>
      <c r="D213" s="1" t="s">
        <v>28</v>
      </c>
      <c r="E213" s="1" t="s">
        <v>29</v>
      </c>
      <c r="F213" t="s">
        <v>39</v>
      </c>
      <c r="G213" s="1">
        <v>64.989999999999995</v>
      </c>
      <c r="H213" s="1">
        <v>1</v>
      </c>
      <c r="I213" s="1">
        <v>3.2494999999999998</v>
      </c>
      <c r="J213" s="1">
        <v>68.239500000000007</v>
      </c>
      <c r="K213" s="1" t="s">
        <v>31</v>
      </c>
      <c r="L213" s="3">
        <v>0.42083333333333334</v>
      </c>
      <c r="M213" s="1" t="s">
        <v>23</v>
      </c>
      <c r="N213" s="1">
        <v>64.989999999999995</v>
      </c>
      <c r="O213" s="1">
        <v>4.7619047620000003</v>
      </c>
      <c r="P213" s="1">
        <v>3.2494999999999998</v>
      </c>
      <c r="Q213" s="1">
        <v>4.5</v>
      </c>
      <c r="R213" s="1" t="e">
        <f>DAY(Table2[[#This Row],[Date]])</f>
        <v>#VALUE!</v>
      </c>
      <c r="S213" s="1" t="e">
        <f>MONTH(Table2[[#This Row],[Date]])</f>
        <v>#VALUE!</v>
      </c>
      <c r="T213" s="1"/>
    </row>
    <row r="214" spans="1:20" ht="13.2" x14ac:dyDescent="0.25">
      <c r="A214" s="1" t="s">
        <v>284</v>
      </c>
      <c r="B214" s="1" t="s">
        <v>18</v>
      </c>
      <c r="C214" s="1" t="s">
        <v>19</v>
      </c>
      <c r="D214" s="1" t="s">
        <v>28</v>
      </c>
      <c r="E214" s="1" t="s">
        <v>21</v>
      </c>
      <c r="F214" t="s">
        <v>39</v>
      </c>
      <c r="G214" s="1">
        <v>64.989999999999995</v>
      </c>
      <c r="H214" s="1">
        <v>1</v>
      </c>
      <c r="I214" s="1">
        <v>3.2494999999999998</v>
      </c>
      <c r="J214" s="1">
        <v>68.239500000000007</v>
      </c>
      <c r="K214" s="1" t="s">
        <v>31</v>
      </c>
      <c r="L214" s="3">
        <v>0.42083333333333334</v>
      </c>
      <c r="M214" s="1" t="s">
        <v>23</v>
      </c>
      <c r="N214" s="1">
        <v>64.989999999999995</v>
      </c>
      <c r="O214" s="1">
        <v>4.7619047620000003</v>
      </c>
      <c r="P214" s="1">
        <v>3.2494999999999998</v>
      </c>
      <c r="Q214" s="1">
        <v>4.5</v>
      </c>
      <c r="R214" s="1" t="e">
        <f>DAY(Table2[[#This Row],[Date]])</f>
        <v>#VALUE!</v>
      </c>
      <c r="S214" s="1" t="e">
        <f>MONTH(Table2[[#This Row],[Date]])</f>
        <v>#VALUE!</v>
      </c>
      <c r="T214" s="1"/>
    </row>
    <row r="215" spans="1:20" ht="13.2" x14ac:dyDescent="0.25">
      <c r="A215" s="1" t="s">
        <v>285</v>
      </c>
      <c r="B215" s="1" t="s">
        <v>54</v>
      </c>
      <c r="C215" s="1" t="s">
        <v>25</v>
      </c>
      <c r="D215" s="1" t="s">
        <v>20</v>
      </c>
      <c r="E215" s="1" t="s">
        <v>29</v>
      </c>
      <c r="F215" t="s">
        <v>44</v>
      </c>
      <c r="G215" s="1">
        <v>21.9</v>
      </c>
      <c r="H215" s="1">
        <v>3</v>
      </c>
      <c r="I215" s="1">
        <v>3.2850000000000001</v>
      </c>
      <c r="J215" s="1">
        <v>68.984999999999999</v>
      </c>
      <c r="K215" s="4">
        <v>43709</v>
      </c>
      <c r="L215" s="3">
        <v>0.77986111111111112</v>
      </c>
      <c r="M215" s="1" t="s">
        <v>23</v>
      </c>
      <c r="N215" s="1">
        <v>65.7</v>
      </c>
      <c r="O215" s="1">
        <v>4.7619047620000003</v>
      </c>
      <c r="P215" s="1">
        <v>3.2850000000000001</v>
      </c>
      <c r="Q215" s="1">
        <v>4.7</v>
      </c>
      <c r="R215" s="1">
        <f>DAY(Table2[[#This Row],[Date]])</f>
        <v>1</v>
      </c>
      <c r="S215" s="1">
        <f>MONTH(Table2[[#This Row],[Date]])</f>
        <v>9</v>
      </c>
      <c r="T215" s="1"/>
    </row>
    <row r="216" spans="1:20" ht="13.2" x14ac:dyDescent="0.25">
      <c r="A216" s="1" t="s">
        <v>286</v>
      </c>
      <c r="B216" s="1" t="s">
        <v>33</v>
      </c>
      <c r="C216" s="1" t="s">
        <v>25</v>
      </c>
      <c r="D216" s="1" t="s">
        <v>20</v>
      </c>
      <c r="E216" s="1" t="s">
        <v>29</v>
      </c>
      <c r="F216" t="s">
        <v>44</v>
      </c>
      <c r="G216" s="1">
        <v>21.9</v>
      </c>
      <c r="H216" s="1">
        <v>3</v>
      </c>
      <c r="I216" s="1">
        <v>3.2850000000000001</v>
      </c>
      <c r="J216" s="1">
        <v>68.984999999999999</v>
      </c>
      <c r="K216" s="4">
        <v>43709</v>
      </c>
      <c r="L216" s="3">
        <v>0.77986111111111112</v>
      </c>
      <c r="M216" s="1" t="s">
        <v>23</v>
      </c>
      <c r="N216" s="1">
        <v>65.7</v>
      </c>
      <c r="O216" s="1">
        <v>4.7619047620000003</v>
      </c>
      <c r="P216" s="1">
        <v>3.2850000000000001</v>
      </c>
      <c r="Q216" s="1">
        <v>4.7</v>
      </c>
      <c r="R216" s="1">
        <f>DAY(Table2[[#This Row],[Date]])</f>
        <v>1</v>
      </c>
      <c r="S216" s="1">
        <f>MONTH(Table2[[#This Row],[Date]])</f>
        <v>9</v>
      </c>
      <c r="T216" s="1"/>
    </row>
    <row r="217" spans="1:20" ht="13.2" x14ac:dyDescent="0.25">
      <c r="A217" s="1" t="s">
        <v>287</v>
      </c>
      <c r="B217" s="1" t="s">
        <v>18</v>
      </c>
      <c r="C217" s="1" t="s">
        <v>25</v>
      </c>
      <c r="D217" s="1" t="s">
        <v>28</v>
      </c>
      <c r="E217" s="1" t="s">
        <v>21</v>
      </c>
      <c r="F217" t="s">
        <v>30</v>
      </c>
      <c r="G217" s="1">
        <v>16.45</v>
      </c>
      <c r="H217" s="1">
        <v>4</v>
      </c>
      <c r="I217" s="1">
        <v>3.29</v>
      </c>
      <c r="J217" s="1">
        <v>69.09</v>
      </c>
      <c r="K217" s="4">
        <v>43649</v>
      </c>
      <c r="L217" s="3">
        <v>0.62013888888888891</v>
      </c>
      <c r="M217" s="1" t="s">
        <v>40</v>
      </c>
      <c r="N217" s="1">
        <v>65.8</v>
      </c>
      <c r="O217" s="1">
        <v>4.7619047620000003</v>
      </c>
      <c r="P217" s="1">
        <v>3.29</v>
      </c>
      <c r="Q217" s="1">
        <v>5.6</v>
      </c>
      <c r="R217" s="1">
        <f>DAY(Table2[[#This Row],[Date]])</f>
        <v>3</v>
      </c>
      <c r="S217" s="1">
        <f>MONTH(Table2[[#This Row],[Date]])</f>
        <v>7</v>
      </c>
      <c r="T217" s="1"/>
    </row>
    <row r="218" spans="1:20" ht="13.2" x14ac:dyDescent="0.25">
      <c r="A218" s="1" t="s">
        <v>288</v>
      </c>
      <c r="B218" s="1" t="s">
        <v>33</v>
      </c>
      <c r="C218" s="1" t="s">
        <v>25</v>
      </c>
      <c r="D218" s="1" t="s">
        <v>28</v>
      </c>
      <c r="E218" s="1" t="s">
        <v>21</v>
      </c>
      <c r="F218" t="s">
        <v>44</v>
      </c>
      <c r="G218" s="1">
        <v>65.819999999999993</v>
      </c>
      <c r="H218" s="1">
        <v>1</v>
      </c>
      <c r="I218" s="1">
        <v>3.2909999999999999</v>
      </c>
      <c r="J218" s="1">
        <v>69.111000000000004</v>
      </c>
      <c r="K218" s="1" t="s">
        <v>87</v>
      </c>
      <c r="L218" s="3">
        <v>0.6479166666666667</v>
      </c>
      <c r="M218" s="1" t="s">
        <v>23</v>
      </c>
      <c r="N218" s="1">
        <v>65.819999999999993</v>
      </c>
      <c r="O218" s="1">
        <v>4.7619047620000003</v>
      </c>
      <c r="P218" s="1">
        <v>3.2909999999999999</v>
      </c>
      <c r="Q218" s="1">
        <v>4.0999999999999996</v>
      </c>
      <c r="R218" s="1" t="e">
        <f>DAY(Table2[[#This Row],[Date]])</f>
        <v>#VALUE!</v>
      </c>
      <c r="S218" s="1" t="e">
        <f>MONTH(Table2[[#This Row],[Date]])</f>
        <v>#VALUE!</v>
      </c>
      <c r="T218" s="1"/>
    </row>
    <row r="219" spans="1:20" ht="13.2" x14ac:dyDescent="0.25">
      <c r="A219" s="1" t="s">
        <v>289</v>
      </c>
      <c r="B219" s="1" t="s">
        <v>33</v>
      </c>
      <c r="C219" s="1" t="s">
        <v>25</v>
      </c>
      <c r="D219" s="1" t="s">
        <v>28</v>
      </c>
      <c r="E219" s="1" t="s">
        <v>21</v>
      </c>
      <c r="F219" t="s">
        <v>39</v>
      </c>
      <c r="G219" s="1">
        <v>65.819999999999993</v>
      </c>
      <c r="H219" s="1">
        <v>1</v>
      </c>
      <c r="I219" s="1">
        <v>3.2909999999999999</v>
      </c>
      <c r="J219" s="1">
        <v>69.111000000000004</v>
      </c>
      <c r="K219" s="1" t="s">
        <v>87</v>
      </c>
      <c r="L219" s="3">
        <v>0.6479166666666667</v>
      </c>
      <c r="M219" s="1" t="s">
        <v>23</v>
      </c>
      <c r="N219" s="1">
        <v>65.819999999999993</v>
      </c>
      <c r="O219" s="1">
        <v>4.7619047620000003</v>
      </c>
      <c r="P219" s="1">
        <v>3.2909999999999999</v>
      </c>
      <c r="Q219" s="1">
        <v>4.0999999999999996</v>
      </c>
      <c r="R219" s="1" t="e">
        <f>DAY(Table2[[#This Row],[Date]])</f>
        <v>#VALUE!</v>
      </c>
      <c r="S219" s="1" t="e">
        <f>MONTH(Table2[[#This Row],[Date]])</f>
        <v>#VALUE!</v>
      </c>
      <c r="T219" s="1"/>
    </row>
    <row r="220" spans="1:20" ht="13.2" x14ac:dyDescent="0.25">
      <c r="A220" s="1" t="s">
        <v>290</v>
      </c>
      <c r="B220" s="1" t="s">
        <v>54</v>
      </c>
      <c r="C220" s="1" t="s">
        <v>25</v>
      </c>
      <c r="D220" s="1" t="s">
        <v>20</v>
      </c>
      <c r="E220" s="1" t="s">
        <v>21</v>
      </c>
      <c r="F220" t="s">
        <v>84</v>
      </c>
      <c r="G220" s="1">
        <v>13.22</v>
      </c>
      <c r="H220" s="1">
        <v>5</v>
      </c>
      <c r="I220" s="1">
        <v>3.3050000000000002</v>
      </c>
      <c r="J220" s="1">
        <v>69.405000000000001</v>
      </c>
      <c r="K220" s="2">
        <v>43499</v>
      </c>
      <c r="L220" s="3">
        <v>0.80972222222222223</v>
      </c>
      <c r="M220" s="1" t="s">
        <v>23</v>
      </c>
      <c r="N220" s="1">
        <v>66.099999999999994</v>
      </c>
      <c r="O220" s="1">
        <v>4.7619047620000003</v>
      </c>
      <c r="P220" s="1">
        <v>3.3050000000000002</v>
      </c>
      <c r="Q220" s="1">
        <v>4.3</v>
      </c>
      <c r="R220" s="1">
        <f>DAY(Table2[[#This Row],[Date]])</f>
        <v>3</v>
      </c>
      <c r="S220" s="1">
        <f>MONTH(Table2[[#This Row],[Date]])</f>
        <v>2</v>
      </c>
      <c r="T220" s="1"/>
    </row>
    <row r="221" spans="1:20" ht="13.2" x14ac:dyDescent="0.25">
      <c r="A221" s="1" t="s">
        <v>291</v>
      </c>
      <c r="B221" s="1" t="s">
        <v>54</v>
      </c>
      <c r="C221" s="1" t="s">
        <v>25</v>
      </c>
      <c r="D221" s="1" t="s">
        <v>20</v>
      </c>
      <c r="E221" s="1" t="s">
        <v>21</v>
      </c>
      <c r="F221" t="s">
        <v>84</v>
      </c>
      <c r="G221" s="1">
        <v>13.22</v>
      </c>
      <c r="H221" s="1">
        <v>5</v>
      </c>
      <c r="I221" s="1">
        <v>3.3050000000000002</v>
      </c>
      <c r="J221" s="1">
        <v>69.405000000000001</v>
      </c>
      <c r="K221" s="4">
        <v>43499</v>
      </c>
      <c r="L221" s="3">
        <v>0.80972222222222223</v>
      </c>
      <c r="M221" s="1" t="s">
        <v>23</v>
      </c>
      <c r="N221" s="1">
        <v>66.099999999999994</v>
      </c>
      <c r="O221" s="1">
        <v>4.7619047620000003</v>
      </c>
      <c r="P221" s="1">
        <v>3.3050000000000002</v>
      </c>
      <c r="Q221" s="1">
        <v>4.3</v>
      </c>
      <c r="R221" s="1">
        <f>DAY(Table2[[#This Row],[Date]])</f>
        <v>3</v>
      </c>
      <c r="S221" s="1">
        <f>MONTH(Table2[[#This Row],[Date]])</f>
        <v>2</v>
      </c>
      <c r="T221" s="1"/>
    </row>
    <row r="222" spans="1:20" ht="13.2" x14ac:dyDescent="0.25">
      <c r="A222" s="1" t="s">
        <v>292</v>
      </c>
      <c r="B222" s="1" t="s">
        <v>54</v>
      </c>
      <c r="C222" s="1" t="s">
        <v>25</v>
      </c>
      <c r="D222" s="1" t="s">
        <v>20</v>
      </c>
      <c r="E222" s="1" t="s">
        <v>21</v>
      </c>
      <c r="F222" t="s">
        <v>39</v>
      </c>
      <c r="G222" s="1">
        <v>13.22</v>
      </c>
      <c r="H222" s="1">
        <v>5</v>
      </c>
      <c r="I222" s="1">
        <v>3.3050000000000002</v>
      </c>
      <c r="J222" s="1">
        <v>69.405000000000001</v>
      </c>
      <c r="K222" s="4">
        <v>43499</v>
      </c>
      <c r="L222" s="3">
        <v>0.80972222222222223</v>
      </c>
      <c r="M222" s="1" t="s">
        <v>23</v>
      </c>
      <c r="N222" s="1">
        <v>66.099999999999994</v>
      </c>
      <c r="O222" s="1">
        <v>4.7619047620000003</v>
      </c>
      <c r="P222" s="1">
        <v>3.3050000000000002</v>
      </c>
      <c r="Q222" s="1">
        <v>4.3</v>
      </c>
      <c r="R222" s="1">
        <f>DAY(Table2[[#This Row],[Date]])</f>
        <v>3</v>
      </c>
      <c r="S222" s="1">
        <f>MONTH(Table2[[#This Row],[Date]])</f>
        <v>2</v>
      </c>
      <c r="T222" s="1"/>
    </row>
    <row r="223" spans="1:20" ht="13.2" x14ac:dyDescent="0.25">
      <c r="A223" s="1" t="s">
        <v>293</v>
      </c>
      <c r="B223" s="1" t="s">
        <v>33</v>
      </c>
      <c r="C223" s="1" t="s">
        <v>25</v>
      </c>
      <c r="D223" s="1" t="s">
        <v>20</v>
      </c>
      <c r="E223" s="1" t="s">
        <v>21</v>
      </c>
      <c r="F223" t="s">
        <v>84</v>
      </c>
      <c r="G223" s="1">
        <v>66.349999999999994</v>
      </c>
      <c r="H223" s="1">
        <v>1</v>
      </c>
      <c r="I223" s="1">
        <v>3.3174999999999999</v>
      </c>
      <c r="J223" s="1">
        <v>69.667500000000004</v>
      </c>
      <c r="K223" s="1" t="s">
        <v>294</v>
      </c>
      <c r="L223" s="3">
        <v>0.44861111111111113</v>
      </c>
      <c r="M223" s="1" t="s">
        <v>23</v>
      </c>
      <c r="N223" s="1">
        <v>66.349999999999994</v>
      </c>
      <c r="O223" s="1">
        <v>4.7619047620000003</v>
      </c>
      <c r="P223" s="1">
        <v>3.3174999999999999</v>
      </c>
      <c r="Q223" s="1">
        <v>9.6999999999999993</v>
      </c>
      <c r="R223" s="1" t="e">
        <f>DAY(Table2[[#This Row],[Date]])</f>
        <v>#VALUE!</v>
      </c>
      <c r="S223" s="1" t="e">
        <f>MONTH(Table2[[#This Row],[Date]])</f>
        <v>#VALUE!</v>
      </c>
      <c r="T223" s="1"/>
    </row>
    <row r="224" spans="1:20" ht="13.2" x14ac:dyDescent="0.25">
      <c r="A224" s="1" t="s">
        <v>295</v>
      </c>
      <c r="B224" s="1" t="s">
        <v>33</v>
      </c>
      <c r="C224" s="1" t="s">
        <v>27</v>
      </c>
      <c r="D224" s="1" t="s">
        <v>20</v>
      </c>
      <c r="E224" s="1" t="s">
        <v>21</v>
      </c>
      <c r="F224" t="s">
        <v>84</v>
      </c>
      <c r="G224" s="1">
        <v>66.349999999999994</v>
      </c>
      <c r="H224" s="1">
        <v>1</v>
      </c>
      <c r="I224" s="1">
        <v>3.3174999999999999</v>
      </c>
      <c r="J224" s="1">
        <v>69.667500000000004</v>
      </c>
      <c r="K224" s="1" t="s">
        <v>294</v>
      </c>
      <c r="L224" s="3">
        <v>0.44861111111111113</v>
      </c>
      <c r="M224" s="1" t="s">
        <v>48</v>
      </c>
      <c r="N224" s="1">
        <v>66.349999999999994</v>
      </c>
      <c r="O224" s="1">
        <v>4.7619047620000003</v>
      </c>
      <c r="P224" s="1">
        <v>3.3174999999999999</v>
      </c>
      <c r="Q224" s="1">
        <v>9.6999999999999993</v>
      </c>
      <c r="R224" s="1" t="e">
        <f>DAY(Table2[[#This Row],[Date]])</f>
        <v>#VALUE!</v>
      </c>
      <c r="S224" s="1" t="e">
        <f>MONTH(Table2[[#This Row],[Date]])</f>
        <v>#VALUE!</v>
      </c>
      <c r="T224" s="1"/>
    </row>
    <row r="225" spans="1:20" ht="13.2" x14ac:dyDescent="0.25">
      <c r="A225" s="1" t="s">
        <v>296</v>
      </c>
      <c r="B225" s="1" t="s">
        <v>18</v>
      </c>
      <c r="C225" s="1" t="s">
        <v>25</v>
      </c>
      <c r="D225" s="1" t="s">
        <v>20</v>
      </c>
      <c r="E225" s="1" t="s">
        <v>21</v>
      </c>
      <c r="F225" t="s">
        <v>39</v>
      </c>
      <c r="G225" s="1">
        <v>66.349999999999994</v>
      </c>
      <c r="H225" s="1">
        <v>1</v>
      </c>
      <c r="I225" s="1">
        <v>3.3174999999999999</v>
      </c>
      <c r="J225" s="1">
        <v>69.667500000000004</v>
      </c>
      <c r="K225" s="1" t="s">
        <v>294</v>
      </c>
      <c r="L225" s="3">
        <v>0.44861111111111113</v>
      </c>
      <c r="M225" s="1" t="s">
        <v>23</v>
      </c>
      <c r="N225" s="1">
        <v>66.349999999999994</v>
      </c>
      <c r="O225" s="1">
        <v>4.7619047620000003</v>
      </c>
      <c r="P225" s="1">
        <v>3.3174999999999999</v>
      </c>
      <c r="Q225" s="1">
        <v>9.6999999999999993</v>
      </c>
      <c r="R225" s="1" t="e">
        <f>DAY(Table2[[#This Row],[Date]])</f>
        <v>#VALUE!</v>
      </c>
      <c r="S225" s="1" t="e">
        <f>MONTH(Table2[[#This Row],[Date]])</f>
        <v>#VALUE!</v>
      </c>
      <c r="T225" s="1"/>
    </row>
    <row r="226" spans="1:20" ht="13.2" x14ac:dyDescent="0.25">
      <c r="A226" s="1" t="s">
        <v>297</v>
      </c>
      <c r="B226" s="1" t="s">
        <v>54</v>
      </c>
      <c r="C226" s="1" t="s">
        <v>25</v>
      </c>
      <c r="D226" s="1" t="s">
        <v>28</v>
      </c>
      <c r="E226" s="1" t="s">
        <v>21</v>
      </c>
      <c r="F226" t="s">
        <v>44</v>
      </c>
      <c r="G226" s="1">
        <v>33.200000000000003</v>
      </c>
      <c r="H226" s="1">
        <v>2</v>
      </c>
      <c r="I226" s="1">
        <v>3.32</v>
      </c>
      <c r="J226" s="1">
        <v>69.72</v>
      </c>
      <c r="K226" s="1" t="s">
        <v>238</v>
      </c>
      <c r="L226" s="3">
        <v>0.51388888888888884</v>
      </c>
      <c r="M226" s="1" t="s">
        <v>48</v>
      </c>
      <c r="N226" s="1">
        <v>66.400000000000006</v>
      </c>
      <c r="O226" s="1">
        <v>4.7619047620000003</v>
      </c>
      <c r="P226" s="1">
        <v>3.32</v>
      </c>
      <c r="Q226" s="1">
        <v>4.4000000000000004</v>
      </c>
      <c r="R226" s="1" t="e">
        <f>DAY(Table2[[#This Row],[Date]])</f>
        <v>#VALUE!</v>
      </c>
      <c r="S226" s="1" t="e">
        <f>MONTH(Table2[[#This Row],[Date]])</f>
        <v>#VALUE!</v>
      </c>
      <c r="T226" s="1"/>
    </row>
    <row r="227" spans="1:20" ht="13.2" x14ac:dyDescent="0.25">
      <c r="A227" s="1" t="s">
        <v>298</v>
      </c>
      <c r="B227" s="1" t="s">
        <v>33</v>
      </c>
      <c r="C227" s="1" t="s">
        <v>25</v>
      </c>
      <c r="D227" s="1" t="s">
        <v>28</v>
      </c>
      <c r="E227" s="1" t="s">
        <v>21</v>
      </c>
      <c r="F227" t="s">
        <v>39</v>
      </c>
      <c r="G227" s="1">
        <v>33.200000000000003</v>
      </c>
      <c r="H227" s="1">
        <v>2</v>
      </c>
      <c r="I227" s="1">
        <v>3.32</v>
      </c>
      <c r="J227" s="1">
        <v>69.72</v>
      </c>
      <c r="K227" s="1" t="s">
        <v>238</v>
      </c>
      <c r="L227" s="3">
        <v>0.51388888888888884</v>
      </c>
      <c r="M227" s="1" t="s">
        <v>40</v>
      </c>
      <c r="N227" s="1">
        <v>66.400000000000006</v>
      </c>
      <c r="O227" s="1">
        <v>4.7619047620000003</v>
      </c>
      <c r="P227" s="1">
        <v>3.32</v>
      </c>
      <c r="Q227" s="1">
        <v>4.4000000000000004</v>
      </c>
      <c r="R227" s="1" t="e">
        <f>DAY(Table2[[#This Row],[Date]])</f>
        <v>#VALUE!</v>
      </c>
      <c r="S227" s="1" t="e">
        <f>MONTH(Table2[[#This Row],[Date]])</f>
        <v>#VALUE!</v>
      </c>
      <c r="T227" s="1"/>
    </row>
    <row r="228" spans="1:20" ht="13.2" x14ac:dyDescent="0.25">
      <c r="A228" s="1" t="s">
        <v>299</v>
      </c>
      <c r="B228" s="1" t="s">
        <v>54</v>
      </c>
      <c r="C228" s="1" t="s">
        <v>25</v>
      </c>
      <c r="D228" s="1" t="s">
        <v>28</v>
      </c>
      <c r="E228" s="1" t="s">
        <v>21</v>
      </c>
      <c r="F228" t="s">
        <v>39</v>
      </c>
      <c r="G228" s="1">
        <v>33.33</v>
      </c>
      <c r="H228" s="1">
        <v>2</v>
      </c>
      <c r="I228" s="1">
        <v>3.3330000000000002</v>
      </c>
      <c r="J228" s="1">
        <v>69.992999999999995</v>
      </c>
      <c r="K228" s="1" t="s">
        <v>31</v>
      </c>
      <c r="L228" s="3">
        <v>0.6118055555555556</v>
      </c>
      <c r="M228" s="1" t="s">
        <v>23</v>
      </c>
      <c r="N228" s="1">
        <v>66.66</v>
      </c>
      <c r="O228" s="1">
        <v>4.7619047620000003</v>
      </c>
      <c r="P228" s="1">
        <v>3.3330000000000002</v>
      </c>
      <c r="Q228" s="1">
        <v>6.4</v>
      </c>
      <c r="R228" s="1" t="e">
        <f>DAY(Table2[[#This Row],[Date]])</f>
        <v>#VALUE!</v>
      </c>
      <c r="S228" s="1" t="e">
        <f>MONTH(Table2[[#This Row],[Date]])</f>
        <v>#VALUE!</v>
      </c>
      <c r="T228" s="1"/>
    </row>
    <row r="229" spans="1:20" ht="13.2" x14ac:dyDescent="0.25">
      <c r="A229" s="1" t="s">
        <v>300</v>
      </c>
      <c r="B229" s="1" t="s">
        <v>54</v>
      </c>
      <c r="C229" s="1" t="s">
        <v>25</v>
      </c>
      <c r="D229" s="1" t="s">
        <v>28</v>
      </c>
      <c r="E229" s="1" t="s">
        <v>21</v>
      </c>
      <c r="F229" t="s">
        <v>39</v>
      </c>
      <c r="G229" s="1">
        <v>33.33</v>
      </c>
      <c r="H229" s="1">
        <v>2</v>
      </c>
      <c r="I229" s="1">
        <v>3.3330000000000002</v>
      </c>
      <c r="J229" s="1">
        <v>69.992999999999995</v>
      </c>
      <c r="K229" s="1" t="s">
        <v>31</v>
      </c>
      <c r="L229" s="3">
        <v>0.6118055555555556</v>
      </c>
      <c r="M229" s="1" t="s">
        <v>23</v>
      </c>
      <c r="N229" s="1">
        <v>66.66</v>
      </c>
      <c r="O229" s="1">
        <v>4.7619047620000003</v>
      </c>
      <c r="P229" s="1">
        <v>3.3330000000000002</v>
      </c>
      <c r="Q229" s="1">
        <v>6.4</v>
      </c>
      <c r="R229" s="1" t="e">
        <f>DAY(Table2[[#This Row],[Date]])</f>
        <v>#VALUE!</v>
      </c>
      <c r="S229" s="1" t="e">
        <f>MONTH(Table2[[#This Row],[Date]])</f>
        <v>#VALUE!</v>
      </c>
      <c r="T229" s="1"/>
    </row>
    <row r="230" spans="1:20" ht="13.2" x14ac:dyDescent="0.25">
      <c r="A230" s="1" t="s">
        <v>301</v>
      </c>
      <c r="B230" s="1" t="s">
        <v>54</v>
      </c>
      <c r="C230" s="1" t="s">
        <v>25</v>
      </c>
      <c r="D230" s="1" t="s">
        <v>28</v>
      </c>
      <c r="E230" s="1" t="s">
        <v>21</v>
      </c>
      <c r="F230" t="s">
        <v>39</v>
      </c>
      <c r="G230" s="1">
        <v>33.33</v>
      </c>
      <c r="H230" s="1">
        <v>2</v>
      </c>
      <c r="I230" s="1">
        <v>3.3330000000000002</v>
      </c>
      <c r="J230" s="1">
        <v>69.992999999999995</v>
      </c>
      <c r="K230" s="1" t="s">
        <v>31</v>
      </c>
      <c r="L230" s="3">
        <v>0.6118055555555556</v>
      </c>
      <c r="M230" s="1" t="s">
        <v>23</v>
      </c>
      <c r="N230" s="1">
        <v>66.66</v>
      </c>
      <c r="O230" s="1">
        <v>4.7619047620000003</v>
      </c>
      <c r="P230" s="1">
        <v>3.3330000000000002</v>
      </c>
      <c r="Q230" s="1">
        <v>6.4</v>
      </c>
      <c r="R230" s="1" t="e">
        <f>DAY(Table2[[#This Row],[Date]])</f>
        <v>#VALUE!</v>
      </c>
      <c r="S230" s="1" t="e">
        <f>MONTH(Table2[[#This Row],[Date]])</f>
        <v>#VALUE!</v>
      </c>
      <c r="T230" s="1"/>
    </row>
    <row r="231" spans="1:20" ht="13.2" x14ac:dyDescent="0.25">
      <c r="A231" s="1" t="s">
        <v>302</v>
      </c>
      <c r="B231" s="1" t="s">
        <v>18</v>
      </c>
      <c r="C231" s="1" t="s">
        <v>19</v>
      </c>
      <c r="D231" s="1" t="s">
        <v>28</v>
      </c>
      <c r="E231" s="1" t="s">
        <v>21</v>
      </c>
      <c r="F231" t="s">
        <v>55</v>
      </c>
      <c r="G231" s="1">
        <v>33.47</v>
      </c>
      <c r="H231" s="1">
        <v>2</v>
      </c>
      <c r="I231" s="1">
        <v>3.347</v>
      </c>
      <c r="J231" s="1">
        <v>70.287000000000006</v>
      </c>
      <c r="K231" s="4">
        <v>43740</v>
      </c>
      <c r="L231" s="3">
        <v>0.65486111111111112</v>
      </c>
      <c r="M231" s="1" t="s">
        <v>40</v>
      </c>
      <c r="N231" s="1">
        <v>66.94</v>
      </c>
      <c r="O231" s="1">
        <v>4.7619047620000003</v>
      </c>
      <c r="P231" s="1">
        <v>3.347</v>
      </c>
      <c r="Q231" s="1">
        <v>6.7</v>
      </c>
      <c r="R231" s="1">
        <f>DAY(Table2[[#This Row],[Date]])</f>
        <v>2</v>
      </c>
      <c r="S231" s="1">
        <f>MONTH(Table2[[#This Row],[Date]])</f>
        <v>10</v>
      </c>
      <c r="T231" s="1"/>
    </row>
    <row r="232" spans="1:20" ht="13.2" x14ac:dyDescent="0.25">
      <c r="A232" s="1" t="s">
        <v>303</v>
      </c>
      <c r="B232" s="1" t="s">
        <v>54</v>
      </c>
      <c r="C232" s="1" t="s">
        <v>25</v>
      </c>
      <c r="D232" s="1" t="s">
        <v>28</v>
      </c>
      <c r="E232" s="1" t="s">
        <v>21</v>
      </c>
      <c r="F232" t="s">
        <v>39</v>
      </c>
      <c r="G232" s="1">
        <v>67.77</v>
      </c>
      <c r="H232" s="1">
        <v>1</v>
      </c>
      <c r="I232" s="1">
        <v>3.3885000000000001</v>
      </c>
      <c r="J232" s="1">
        <v>71.158500000000004</v>
      </c>
      <c r="K232" s="2">
        <v>43557</v>
      </c>
      <c r="L232" s="3">
        <v>0.86319444444444449</v>
      </c>
      <c r="M232" s="1" t="s">
        <v>48</v>
      </c>
      <c r="N232" s="1">
        <v>67.77</v>
      </c>
      <c r="O232" s="1">
        <v>4.7619047620000003</v>
      </c>
      <c r="P232" s="1">
        <v>3.3885000000000001</v>
      </c>
      <c r="Q232" s="1">
        <v>6.5</v>
      </c>
      <c r="R232" s="1">
        <f>DAY(Table2[[#This Row],[Date]])</f>
        <v>2</v>
      </c>
      <c r="S232" s="1">
        <f>MONTH(Table2[[#This Row],[Date]])</f>
        <v>4</v>
      </c>
      <c r="T232" s="1"/>
    </row>
    <row r="233" spans="1:20" ht="13.2" x14ac:dyDescent="0.25">
      <c r="A233" s="1" t="s">
        <v>304</v>
      </c>
      <c r="B233" s="1" t="s">
        <v>54</v>
      </c>
      <c r="C233" s="1" t="s">
        <v>25</v>
      </c>
      <c r="D233" s="1" t="s">
        <v>28</v>
      </c>
      <c r="E233" s="1" t="s">
        <v>29</v>
      </c>
      <c r="F233" t="s">
        <v>39</v>
      </c>
      <c r="G233" s="1">
        <v>67.77</v>
      </c>
      <c r="H233" s="1">
        <v>1</v>
      </c>
      <c r="I233" s="1">
        <v>3.3885000000000001</v>
      </c>
      <c r="J233" s="1">
        <v>71.158500000000004</v>
      </c>
      <c r="K233" s="4">
        <v>43557</v>
      </c>
      <c r="L233" s="3">
        <v>0.86319444444444449</v>
      </c>
      <c r="M233" s="1" t="s">
        <v>23</v>
      </c>
      <c r="N233" s="1">
        <v>67.77</v>
      </c>
      <c r="O233" s="1">
        <v>4.7619047620000003</v>
      </c>
      <c r="P233" s="1">
        <v>3.3885000000000001</v>
      </c>
      <c r="Q233" s="1">
        <v>6.5</v>
      </c>
      <c r="R233" s="1">
        <f>DAY(Table2[[#This Row],[Date]])</f>
        <v>2</v>
      </c>
      <c r="S233" s="1">
        <f>MONTH(Table2[[#This Row],[Date]])</f>
        <v>4</v>
      </c>
      <c r="T233" s="1"/>
    </row>
    <row r="234" spans="1:20" ht="13.2" x14ac:dyDescent="0.25">
      <c r="A234" s="1" t="s">
        <v>305</v>
      </c>
      <c r="B234" s="1" t="s">
        <v>18</v>
      </c>
      <c r="C234" s="1" t="s">
        <v>19</v>
      </c>
      <c r="D234" s="1" t="s">
        <v>20</v>
      </c>
      <c r="E234" s="1" t="s">
        <v>21</v>
      </c>
      <c r="F234" t="s">
        <v>22</v>
      </c>
      <c r="G234" s="1">
        <v>68.12</v>
      </c>
      <c r="H234" s="1">
        <v>1</v>
      </c>
      <c r="I234" s="1">
        <v>3.4060000000000001</v>
      </c>
      <c r="J234" s="1">
        <v>71.525999999999996</v>
      </c>
      <c r="K234" s="4">
        <v>43647</v>
      </c>
      <c r="L234" s="3">
        <v>0.51944444444444449</v>
      </c>
      <c r="M234" s="1" t="s">
        <v>40</v>
      </c>
      <c r="N234" s="1">
        <v>68.12</v>
      </c>
      <c r="O234" s="1">
        <v>4.7619047620000003</v>
      </c>
      <c r="P234" s="1">
        <v>3.4060000000000001</v>
      </c>
      <c r="Q234" s="1">
        <v>6.8</v>
      </c>
      <c r="R234" s="1">
        <f>DAY(Table2[[#This Row],[Date]])</f>
        <v>1</v>
      </c>
      <c r="S234" s="1">
        <f>MONTH(Table2[[#This Row],[Date]])</f>
        <v>7</v>
      </c>
      <c r="T234" s="1"/>
    </row>
    <row r="235" spans="1:20" ht="13.2" x14ac:dyDescent="0.25">
      <c r="A235" s="1" t="s">
        <v>306</v>
      </c>
      <c r="B235" s="1" t="s">
        <v>18</v>
      </c>
      <c r="C235" s="1" t="s">
        <v>19</v>
      </c>
      <c r="D235" s="1" t="s">
        <v>20</v>
      </c>
      <c r="E235" s="1" t="s">
        <v>21</v>
      </c>
      <c r="F235" t="s">
        <v>39</v>
      </c>
      <c r="G235" s="1">
        <v>17.04</v>
      </c>
      <c r="H235" s="1">
        <v>4</v>
      </c>
      <c r="I235" s="1">
        <v>3.4079999999999999</v>
      </c>
      <c r="J235" s="1">
        <v>71.567999999999998</v>
      </c>
      <c r="K235" s="2">
        <v>43680</v>
      </c>
      <c r="L235" s="3">
        <v>0.84375</v>
      </c>
      <c r="M235" s="1" t="s">
        <v>40</v>
      </c>
      <c r="N235" s="1">
        <v>68.16</v>
      </c>
      <c r="O235" s="1">
        <v>4.7619047620000003</v>
      </c>
      <c r="P235" s="1">
        <v>3.4079999999999999</v>
      </c>
      <c r="Q235" s="1">
        <v>7</v>
      </c>
      <c r="R235" s="1">
        <f>DAY(Table2[[#This Row],[Date]])</f>
        <v>3</v>
      </c>
      <c r="S235" s="1">
        <f>MONTH(Table2[[#This Row],[Date]])</f>
        <v>8</v>
      </c>
      <c r="T235" s="1"/>
    </row>
    <row r="236" spans="1:20" ht="13.2" x14ac:dyDescent="0.25">
      <c r="A236" s="1" t="s">
        <v>307</v>
      </c>
      <c r="B236" s="1" t="s">
        <v>18</v>
      </c>
      <c r="C236" s="1" t="s">
        <v>19</v>
      </c>
      <c r="D236" s="1" t="s">
        <v>20</v>
      </c>
      <c r="E236" s="1" t="s">
        <v>21</v>
      </c>
      <c r="F236" t="s">
        <v>39</v>
      </c>
      <c r="G236" s="1">
        <v>17.04</v>
      </c>
      <c r="H236" s="1">
        <v>4</v>
      </c>
      <c r="I236" s="1">
        <v>3.4079999999999999</v>
      </c>
      <c r="J236" s="1">
        <v>71.567999999999998</v>
      </c>
      <c r="K236" s="4">
        <v>43680</v>
      </c>
      <c r="L236" s="3">
        <v>0.84375</v>
      </c>
      <c r="M236" s="1" t="s">
        <v>40</v>
      </c>
      <c r="N236" s="1">
        <v>68.16</v>
      </c>
      <c r="O236" s="1">
        <v>4.7619047620000003</v>
      </c>
      <c r="P236" s="1">
        <v>3.4079999999999999</v>
      </c>
      <c r="Q236" s="1">
        <v>7</v>
      </c>
      <c r="R236" s="1">
        <f>DAY(Table2[[#This Row],[Date]])</f>
        <v>3</v>
      </c>
      <c r="S236" s="1">
        <f>MONTH(Table2[[#This Row],[Date]])</f>
        <v>8</v>
      </c>
      <c r="T236" s="1"/>
    </row>
    <row r="237" spans="1:20" ht="13.2" x14ac:dyDescent="0.25">
      <c r="A237" s="1" t="s">
        <v>308</v>
      </c>
      <c r="B237" s="1" t="s">
        <v>33</v>
      </c>
      <c r="C237" s="1" t="s">
        <v>25</v>
      </c>
      <c r="D237" s="1" t="s">
        <v>28</v>
      </c>
      <c r="E237" s="1" t="s">
        <v>29</v>
      </c>
      <c r="F237" t="s">
        <v>39</v>
      </c>
      <c r="G237" s="1">
        <v>11.43</v>
      </c>
      <c r="H237" s="1">
        <v>6</v>
      </c>
      <c r="I237" s="1">
        <v>3.4289999999999998</v>
      </c>
      <c r="J237" s="1">
        <v>72.009</v>
      </c>
      <c r="K237" s="1" t="s">
        <v>309</v>
      </c>
      <c r="L237" s="3">
        <v>0.72499999999999998</v>
      </c>
      <c r="M237" s="1" t="s">
        <v>23</v>
      </c>
      <c r="N237" s="1">
        <v>68.58</v>
      </c>
      <c r="O237" s="1">
        <v>4.7619047620000003</v>
      </c>
      <c r="P237" s="1">
        <v>3.4289999999999998</v>
      </c>
      <c r="Q237" s="1">
        <v>7.7</v>
      </c>
      <c r="R237" s="1" t="e">
        <f>DAY(Table2[[#This Row],[Date]])</f>
        <v>#VALUE!</v>
      </c>
      <c r="S237" s="1" t="e">
        <f>MONTH(Table2[[#This Row],[Date]])</f>
        <v>#VALUE!</v>
      </c>
      <c r="T237" s="1"/>
    </row>
    <row r="238" spans="1:20" ht="13.2" x14ac:dyDescent="0.25">
      <c r="A238" s="1" t="s">
        <v>310</v>
      </c>
      <c r="B238" s="1" t="s">
        <v>33</v>
      </c>
      <c r="C238" s="1" t="s">
        <v>27</v>
      </c>
      <c r="D238" s="1" t="s">
        <v>28</v>
      </c>
      <c r="E238" s="1" t="s">
        <v>21</v>
      </c>
      <c r="F238" t="s">
        <v>39</v>
      </c>
      <c r="G238" s="1">
        <v>13.79</v>
      </c>
      <c r="H238" s="1">
        <v>5</v>
      </c>
      <c r="I238" s="1">
        <v>3.4474999999999998</v>
      </c>
      <c r="J238" s="1">
        <v>72.397499999999994</v>
      </c>
      <c r="K238" s="4">
        <v>43770</v>
      </c>
      <c r="L238" s="3">
        <v>0.79652777777777772</v>
      </c>
      <c r="M238" s="1" t="s">
        <v>23</v>
      </c>
      <c r="N238" s="1">
        <v>68.95</v>
      </c>
      <c r="O238" s="1">
        <v>4.7619047620000003</v>
      </c>
      <c r="P238" s="1">
        <v>3.4474999999999998</v>
      </c>
      <c r="Q238" s="1">
        <v>7.8</v>
      </c>
      <c r="R238" s="1">
        <f>DAY(Table2[[#This Row],[Date]])</f>
        <v>1</v>
      </c>
      <c r="S238" s="1">
        <f>MONTH(Table2[[#This Row],[Date]])</f>
        <v>11</v>
      </c>
      <c r="T238" s="1"/>
    </row>
    <row r="239" spans="1:20" ht="13.2" x14ac:dyDescent="0.25">
      <c r="A239" s="1" t="s">
        <v>311</v>
      </c>
      <c r="B239" s="1" t="s">
        <v>18</v>
      </c>
      <c r="C239" s="1" t="s">
        <v>27</v>
      </c>
      <c r="D239" s="1" t="s">
        <v>28</v>
      </c>
      <c r="E239" s="1" t="s">
        <v>21</v>
      </c>
      <c r="F239" t="s">
        <v>39</v>
      </c>
      <c r="G239" s="1">
        <v>13.79</v>
      </c>
      <c r="H239" s="1">
        <v>5</v>
      </c>
      <c r="I239" s="1">
        <v>3.4474999999999998</v>
      </c>
      <c r="J239" s="1">
        <v>72.397499999999994</v>
      </c>
      <c r="K239" s="4">
        <v>43770</v>
      </c>
      <c r="L239" s="3">
        <v>0.79652777777777772</v>
      </c>
      <c r="M239" s="1" t="s">
        <v>48</v>
      </c>
      <c r="N239" s="1">
        <v>68.95</v>
      </c>
      <c r="O239" s="1">
        <v>4.7619047620000003</v>
      </c>
      <c r="P239" s="1">
        <v>3.4474999999999998</v>
      </c>
      <c r="Q239" s="1">
        <v>7.8</v>
      </c>
      <c r="R239" s="1">
        <f>DAY(Table2[[#This Row],[Date]])</f>
        <v>1</v>
      </c>
      <c r="S239" s="1">
        <f>MONTH(Table2[[#This Row],[Date]])</f>
        <v>11</v>
      </c>
      <c r="T239" s="1"/>
    </row>
    <row r="240" spans="1:20" ht="13.2" x14ac:dyDescent="0.25">
      <c r="A240" s="1" t="s">
        <v>312</v>
      </c>
      <c r="B240" s="1" t="s">
        <v>18</v>
      </c>
      <c r="C240" s="1" t="s">
        <v>27</v>
      </c>
      <c r="D240" s="1" t="s">
        <v>28</v>
      </c>
      <c r="E240" s="1" t="s">
        <v>21</v>
      </c>
      <c r="F240" t="s">
        <v>39</v>
      </c>
      <c r="G240" s="1">
        <v>13.79</v>
      </c>
      <c r="H240" s="1">
        <v>5</v>
      </c>
      <c r="I240" s="1">
        <v>3.4474999999999998</v>
      </c>
      <c r="J240" s="1">
        <v>72.397499999999994</v>
      </c>
      <c r="K240" s="4">
        <v>43770</v>
      </c>
      <c r="L240" s="3">
        <v>0.79652777777777772</v>
      </c>
      <c r="M240" s="1" t="s">
        <v>23</v>
      </c>
      <c r="N240" s="1">
        <v>68.95</v>
      </c>
      <c r="O240" s="1">
        <v>4.7619047620000003</v>
      </c>
      <c r="P240" s="1">
        <v>3.4474999999999998</v>
      </c>
      <c r="Q240" s="1">
        <v>7.8</v>
      </c>
      <c r="R240" s="1">
        <f>DAY(Table2[[#This Row],[Date]])</f>
        <v>1</v>
      </c>
      <c r="S240" s="1">
        <f>MONTH(Table2[[#This Row],[Date]])</f>
        <v>11</v>
      </c>
      <c r="T240" s="1"/>
    </row>
    <row r="241" spans="1:20" ht="13.2" x14ac:dyDescent="0.25">
      <c r="A241" s="1" t="s">
        <v>313</v>
      </c>
      <c r="B241" s="1" t="s">
        <v>18</v>
      </c>
      <c r="C241" s="1" t="s">
        <v>19</v>
      </c>
      <c r="D241" s="1" t="s">
        <v>20</v>
      </c>
      <c r="E241" s="1" t="s">
        <v>21</v>
      </c>
      <c r="F241" t="s">
        <v>39</v>
      </c>
      <c r="G241" s="1">
        <v>68.98</v>
      </c>
      <c r="H241" s="1">
        <v>1</v>
      </c>
      <c r="I241" s="1">
        <v>3.4489999999999998</v>
      </c>
      <c r="J241" s="1">
        <v>72.429000000000002</v>
      </c>
      <c r="K241" s="1" t="s">
        <v>314</v>
      </c>
      <c r="L241" s="3">
        <v>0.84236111111111112</v>
      </c>
      <c r="M241" s="1" t="s">
        <v>23</v>
      </c>
      <c r="N241" s="1">
        <v>68.98</v>
      </c>
      <c r="O241" s="1">
        <v>4.7619047620000003</v>
      </c>
      <c r="P241" s="1">
        <v>3.4489999999999998</v>
      </c>
      <c r="Q241" s="1">
        <v>4.8</v>
      </c>
      <c r="R241" s="1" t="e">
        <f>DAY(Table2[[#This Row],[Date]])</f>
        <v>#VALUE!</v>
      </c>
      <c r="S241" s="1" t="e">
        <f>MONTH(Table2[[#This Row],[Date]])</f>
        <v>#VALUE!</v>
      </c>
      <c r="T241" s="1"/>
    </row>
    <row r="242" spans="1:20" ht="13.2" x14ac:dyDescent="0.25">
      <c r="A242" s="1" t="s">
        <v>315</v>
      </c>
      <c r="B242" s="1" t="s">
        <v>18</v>
      </c>
      <c r="C242" s="1" t="s">
        <v>19</v>
      </c>
      <c r="D242" s="1" t="s">
        <v>20</v>
      </c>
      <c r="E242" s="1" t="s">
        <v>21</v>
      </c>
      <c r="F242" t="s">
        <v>39</v>
      </c>
      <c r="G242" s="1">
        <v>68.98</v>
      </c>
      <c r="H242" s="1">
        <v>1</v>
      </c>
      <c r="I242" s="1">
        <v>3.4489999999999998</v>
      </c>
      <c r="J242" s="1">
        <v>72.429000000000002</v>
      </c>
      <c r="K242" s="1" t="s">
        <v>314</v>
      </c>
      <c r="L242" s="3">
        <v>0.84236111111111112</v>
      </c>
      <c r="M242" s="1" t="s">
        <v>23</v>
      </c>
      <c r="N242" s="1">
        <v>68.98</v>
      </c>
      <c r="O242" s="1">
        <v>4.7619047620000003</v>
      </c>
      <c r="P242" s="1">
        <v>3.4489999999999998</v>
      </c>
      <c r="Q242" s="1">
        <v>4.8</v>
      </c>
      <c r="R242" s="1" t="e">
        <f>DAY(Table2[[#This Row],[Date]])</f>
        <v>#VALUE!</v>
      </c>
      <c r="S242" s="1" t="e">
        <f>MONTH(Table2[[#This Row],[Date]])</f>
        <v>#VALUE!</v>
      </c>
      <c r="T242" s="1"/>
    </row>
    <row r="243" spans="1:20" ht="13.2" x14ac:dyDescent="0.25">
      <c r="A243" s="1" t="s">
        <v>316</v>
      </c>
      <c r="B243" s="1" t="s">
        <v>54</v>
      </c>
      <c r="C243" s="1" t="s">
        <v>25</v>
      </c>
      <c r="D243" s="1" t="s">
        <v>28</v>
      </c>
      <c r="E243" s="1" t="s">
        <v>21</v>
      </c>
      <c r="F243" t="s">
        <v>30</v>
      </c>
      <c r="G243" s="1">
        <v>34.700000000000003</v>
      </c>
      <c r="H243" s="1">
        <v>2</v>
      </c>
      <c r="I243" s="1">
        <v>3.47</v>
      </c>
      <c r="J243" s="1">
        <v>72.87</v>
      </c>
      <c r="K243" s="1" t="s">
        <v>248</v>
      </c>
      <c r="L243" s="3">
        <v>0.82499999999999996</v>
      </c>
      <c r="M243" s="1" t="s">
        <v>23</v>
      </c>
      <c r="N243" s="1">
        <v>69.400000000000006</v>
      </c>
      <c r="O243" s="1">
        <v>4.7619047620000003</v>
      </c>
      <c r="P243" s="1">
        <v>3.47</v>
      </c>
      <c r="Q243" s="1">
        <v>8.1999999999999993</v>
      </c>
      <c r="R243" s="1" t="e">
        <f>DAY(Table2[[#This Row],[Date]])</f>
        <v>#VALUE!</v>
      </c>
      <c r="S243" s="1" t="e">
        <f>MONTH(Table2[[#This Row],[Date]])</f>
        <v>#VALUE!</v>
      </c>
      <c r="T243" s="1"/>
    </row>
    <row r="244" spans="1:20" ht="13.2" x14ac:dyDescent="0.25">
      <c r="A244" s="1" t="s">
        <v>317</v>
      </c>
      <c r="B244" s="1" t="s">
        <v>18</v>
      </c>
      <c r="C244" s="1" t="s">
        <v>25</v>
      </c>
      <c r="D244" s="1" t="s">
        <v>28</v>
      </c>
      <c r="E244" s="1" t="s">
        <v>29</v>
      </c>
      <c r="F244" t="s">
        <v>30</v>
      </c>
      <c r="G244" s="1">
        <v>34.700000000000003</v>
      </c>
      <c r="H244" s="1">
        <v>2</v>
      </c>
      <c r="I244" s="1">
        <v>3.47</v>
      </c>
      <c r="J244" s="1">
        <v>72.87</v>
      </c>
      <c r="K244" s="1" t="s">
        <v>248</v>
      </c>
      <c r="L244" s="3">
        <v>0.82499999999999996</v>
      </c>
      <c r="M244" s="1" t="s">
        <v>23</v>
      </c>
      <c r="N244" s="1">
        <v>69.400000000000006</v>
      </c>
      <c r="O244" s="1">
        <v>4.7619047620000003</v>
      </c>
      <c r="P244" s="1">
        <v>3.47</v>
      </c>
      <c r="Q244" s="1">
        <v>8.1999999999999993</v>
      </c>
      <c r="R244" s="1" t="e">
        <f>DAY(Table2[[#This Row],[Date]])</f>
        <v>#VALUE!</v>
      </c>
      <c r="S244" s="1" t="e">
        <f>MONTH(Table2[[#This Row],[Date]])</f>
        <v>#VALUE!</v>
      </c>
      <c r="T244" s="1"/>
    </row>
    <row r="245" spans="1:20" ht="13.2" x14ac:dyDescent="0.25">
      <c r="A245" s="1" t="s">
        <v>318</v>
      </c>
      <c r="B245" s="1" t="s">
        <v>18</v>
      </c>
      <c r="C245" s="1" t="s">
        <v>25</v>
      </c>
      <c r="D245" s="1" t="s">
        <v>28</v>
      </c>
      <c r="E245" s="1" t="s">
        <v>29</v>
      </c>
      <c r="F245" t="s">
        <v>30</v>
      </c>
      <c r="G245" s="1">
        <v>34.700000000000003</v>
      </c>
      <c r="H245" s="1">
        <v>2</v>
      </c>
      <c r="I245" s="1">
        <v>3.47</v>
      </c>
      <c r="J245" s="1">
        <v>72.87</v>
      </c>
      <c r="K245" s="1" t="s">
        <v>248</v>
      </c>
      <c r="L245" s="3">
        <v>0.82499999999999996</v>
      </c>
      <c r="M245" s="1" t="s">
        <v>23</v>
      </c>
      <c r="N245" s="1">
        <v>69.400000000000006</v>
      </c>
      <c r="O245" s="1">
        <v>4.7619047620000003</v>
      </c>
      <c r="P245" s="1">
        <v>3.47</v>
      </c>
      <c r="Q245" s="1">
        <v>3</v>
      </c>
      <c r="R245" s="1" t="e">
        <f>DAY(Table2[[#This Row],[Date]])</f>
        <v>#VALUE!</v>
      </c>
      <c r="S245" s="1" t="e">
        <f>MONTH(Table2[[#This Row],[Date]])</f>
        <v>#VALUE!</v>
      </c>
      <c r="T245" s="1"/>
    </row>
    <row r="246" spans="1:20" ht="13.2" x14ac:dyDescent="0.25">
      <c r="A246" s="1" t="s">
        <v>319</v>
      </c>
      <c r="B246" s="1" t="s">
        <v>18</v>
      </c>
      <c r="C246" s="1" t="s">
        <v>27</v>
      </c>
      <c r="D246" s="1" t="s">
        <v>28</v>
      </c>
      <c r="E246" s="1" t="s">
        <v>21</v>
      </c>
      <c r="F246" t="s">
        <v>44</v>
      </c>
      <c r="G246" s="1">
        <v>34.729999999999997</v>
      </c>
      <c r="H246" s="1">
        <v>2</v>
      </c>
      <c r="I246" s="1">
        <v>3.4729999999999999</v>
      </c>
      <c r="J246" s="1">
        <v>72.933000000000007</v>
      </c>
      <c r="K246" s="4">
        <v>43468</v>
      </c>
      <c r="L246" s="3">
        <v>0.75972222222222219</v>
      </c>
      <c r="M246" s="1" t="s">
        <v>23</v>
      </c>
      <c r="N246" s="1">
        <v>69.459999999999994</v>
      </c>
      <c r="O246" s="1">
        <v>4.7619047620000003</v>
      </c>
      <c r="P246" s="1">
        <v>3.4729999999999999</v>
      </c>
      <c r="Q246" s="1">
        <v>9.6999999999999993</v>
      </c>
      <c r="R246" s="1">
        <f>DAY(Table2[[#This Row],[Date]])</f>
        <v>3</v>
      </c>
      <c r="S246" s="1">
        <f>MONTH(Table2[[#This Row],[Date]])</f>
        <v>1</v>
      </c>
      <c r="T246" s="1"/>
    </row>
    <row r="247" spans="1:20" ht="13.2" x14ac:dyDescent="0.25">
      <c r="A247" s="1" t="s">
        <v>320</v>
      </c>
      <c r="B247" s="1" t="s">
        <v>33</v>
      </c>
      <c r="C247" s="1" t="s">
        <v>27</v>
      </c>
      <c r="D247" s="1" t="s">
        <v>20</v>
      </c>
      <c r="E247" s="1" t="s">
        <v>21</v>
      </c>
      <c r="F247" t="s">
        <v>55</v>
      </c>
      <c r="G247" s="1">
        <v>10.08</v>
      </c>
      <c r="H247" s="1">
        <v>7</v>
      </c>
      <c r="I247" s="1">
        <v>3.528</v>
      </c>
      <c r="J247" s="1">
        <v>74.087999999999994</v>
      </c>
      <c r="K247" s="1" t="s">
        <v>321</v>
      </c>
      <c r="L247" s="3">
        <v>0.84305555555555556</v>
      </c>
      <c r="M247" s="1" t="s">
        <v>23</v>
      </c>
      <c r="N247" s="1">
        <v>70.56</v>
      </c>
      <c r="O247" s="1">
        <v>4.7619047620000003</v>
      </c>
      <c r="P247" s="1">
        <v>3.528</v>
      </c>
      <c r="Q247" s="1">
        <v>4.2</v>
      </c>
      <c r="R247" s="1" t="e">
        <f>DAY(Table2[[#This Row],[Date]])</f>
        <v>#VALUE!</v>
      </c>
      <c r="S247" s="1" t="e">
        <f>MONTH(Table2[[#This Row],[Date]])</f>
        <v>#VALUE!</v>
      </c>
      <c r="T247" s="1"/>
    </row>
    <row r="248" spans="1:20" ht="13.2" x14ac:dyDescent="0.25">
      <c r="A248" s="1" t="s">
        <v>322</v>
      </c>
      <c r="B248" s="1" t="s">
        <v>33</v>
      </c>
      <c r="C248" s="1" t="s">
        <v>27</v>
      </c>
      <c r="D248" s="1" t="s">
        <v>20</v>
      </c>
      <c r="E248" s="1" t="s">
        <v>21</v>
      </c>
      <c r="F248" t="s">
        <v>55</v>
      </c>
      <c r="G248" s="1">
        <v>10.08</v>
      </c>
      <c r="H248" s="1">
        <v>7</v>
      </c>
      <c r="I248" s="1">
        <v>3.528</v>
      </c>
      <c r="J248" s="1">
        <v>74.087999999999994</v>
      </c>
      <c r="K248" s="1" t="s">
        <v>321</v>
      </c>
      <c r="L248" s="3">
        <v>0.84305555555555556</v>
      </c>
      <c r="M248" s="1" t="s">
        <v>23</v>
      </c>
      <c r="N248" s="1">
        <v>70.56</v>
      </c>
      <c r="O248" s="1">
        <v>4.7619047620000003</v>
      </c>
      <c r="P248" s="1">
        <v>3.528</v>
      </c>
      <c r="Q248" s="1">
        <v>4.2</v>
      </c>
      <c r="R248" s="1" t="e">
        <f>DAY(Table2[[#This Row],[Date]])</f>
        <v>#VALUE!</v>
      </c>
      <c r="S248" s="1" t="e">
        <f>MONTH(Table2[[#This Row],[Date]])</f>
        <v>#VALUE!</v>
      </c>
      <c r="T248" s="1"/>
    </row>
    <row r="249" spans="1:20" ht="13.2" x14ac:dyDescent="0.25">
      <c r="A249" s="1" t="s">
        <v>323</v>
      </c>
      <c r="B249" s="1" t="s">
        <v>18</v>
      </c>
      <c r="C249" s="1" t="s">
        <v>27</v>
      </c>
      <c r="D249" s="1" t="s">
        <v>20</v>
      </c>
      <c r="E249" s="1" t="s">
        <v>21</v>
      </c>
      <c r="F249" t="s">
        <v>39</v>
      </c>
      <c r="G249" s="1">
        <v>10.130000000000001</v>
      </c>
      <c r="H249" s="1">
        <v>7</v>
      </c>
      <c r="I249" s="1">
        <v>3.5455000000000001</v>
      </c>
      <c r="J249" s="1">
        <v>74.455500000000001</v>
      </c>
      <c r="K249" s="4">
        <v>43741</v>
      </c>
      <c r="L249" s="3">
        <v>0.81597222222222221</v>
      </c>
      <c r="M249" s="1" t="s">
        <v>40</v>
      </c>
      <c r="N249" s="1">
        <v>70.91</v>
      </c>
      <c r="O249" s="1">
        <v>4.7619047620000003</v>
      </c>
      <c r="P249" s="1">
        <v>3.5455000000000001</v>
      </c>
      <c r="Q249" s="1">
        <v>8.3000000000000007</v>
      </c>
      <c r="R249" s="1">
        <f>DAY(Table2[[#This Row],[Date]])</f>
        <v>3</v>
      </c>
      <c r="S249" s="1">
        <f>MONTH(Table2[[#This Row],[Date]])</f>
        <v>10</v>
      </c>
      <c r="T249" s="1"/>
    </row>
    <row r="250" spans="1:20" ht="13.2" x14ac:dyDescent="0.25">
      <c r="A250" s="1" t="s">
        <v>324</v>
      </c>
      <c r="B250" s="1" t="s">
        <v>33</v>
      </c>
      <c r="C250" s="1" t="s">
        <v>27</v>
      </c>
      <c r="D250" s="1" t="s">
        <v>20</v>
      </c>
      <c r="E250" s="1" t="s">
        <v>21</v>
      </c>
      <c r="F250" t="s">
        <v>39</v>
      </c>
      <c r="G250" s="1">
        <v>10.130000000000001</v>
      </c>
      <c r="H250" s="1">
        <v>7</v>
      </c>
      <c r="I250" s="1">
        <v>3.5455000000000001</v>
      </c>
      <c r="J250" s="1">
        <v>74.455500000000001</v>
      </c>
      <c r="K250" s="4">
        <v>43741</v>
      </c>
      <c r="L250" s="3">
        <v>0.81597222222222221</v>
      </c>
      <c r="M250" s="1" t="s">
        <v>40</v>
      </c>
      <c r="N250" s="1">
        <v>70.91</v>
      </c>
      <c r="O250" s="1">
        <v>4.7619047620000003</v>
      </c>
      <c r="P250" s="1">
        <v>3.5455000000000001</v>
      </c>
      <c r="Q250" s="1">
        <v>8.3000000000000007</v>
      </c>
      <c r="R250" s="1">
        <f>DAY(Table2[[#This Row],[Date]])</f>
        <v>3</v>
      </c>
      <c r="S250" s="1">
        <f>MONTH(Table2[[#This Row],[Date]])</f>
        <v>10</v>
      </c>
      <c r="T250" s="1"/>
    </row>
    <row r="251" spans="1:20" ht="13.2" x14ac:dyDescent="0.25">
      <c r="A251" s="1" t="s">
        <v>325</v>
      </c>
      <c r="B251" s="1" t="s">
        <v>33</v>
      </c>
      <c r="C251" s="1" t="s">
        <v>27</v>
      </c>
      <c r="D251" s="1" t="s">
        <v>20</v>
      </c>
      <c r="E251" s="1" t="s">
        <v>29</v>
      </c>
      <c r="F251" t="s">
        <v>39</v>
      </c>
      <c r="G251" s="1">
        <v>14.23</v>
      </c>
      <c r="H251" s="1">
        <v>5</v>
      </c>
      <c r="I251" s="1">
        <v>3.5575000000000001</v>
      </c>
      <c r="J251" s="1">
        <v>74.707499999999996</v>
      </c>
      <c r="K251" s="4">
        <v>43467</v>
      </c>
      <c r="L251" s="3">
        <v>0.42222222222222222</v>
      </c>
      <c r="M251" s="1" t="s">
        <v>48</v>
      </c>
      <c r="N251" s="1">
        <v>71.150000000000006</v>
      </c>
      <c r="O251" s="1">
        <v>4.7619047620000003</v>
      </c>
      <c r="P251" s="1">
        <v>3.5575000000000001</v>
      </c>
      <c r="Q251" s="1">
        <v>4.4000000000000004</v>
      </c>
      <c r="R251" s="1">
        <f>DAY(Table2[[#This Row],[Date]])</f>
        <v>2</v>
      </c>
      <c r="S251" s="1">
        <f>MONTH(Table2[[#This Row],[Date]])</f>
        <v>1</v>
      </c>
      <c r="T251" s="1"/>
    </row>
    <row r="252" spans="1:20" ht="13.2" x14ac:dyDescent="0.25">
      <c r="A252" s="1" t="s">
        <v>326</v>
      </c>
      <c r="B252" s="1" t="s">
        <v>33</v>
      </c>
      <c r="C252" s="1" t="s">
        <v>25</v>
      </c>
      <c r="D252" s="1" t="s">
        <v>28</v>
      </c>
      <c r="E252" s="1" t="s">
        <v>29</v>
      </c>
      <c r="F252" t="s">
        <v>39</v>
      </c>
      <c r="G252" s="1">
        <v>14.23</v>
      </c>
      <c r="H252" s="1">
        <v>5</v>
      </c>
      <c r="I252" s="1">
        <v>3.5575000000000001</v>
      </c>
      <c r="J252" s="1">
        <v>74.707499999999996</v>
      </c>
      <c r="K252" s="4">
        <v>43467</v>
      </c>
      <c r="L252" s="3">
        <v>0.42222222222222222</v>
      </c>
      <c r="M252" s="1" t="s">
        <v>48</v>
      </c>
      <c r="N252" s="1">
        <v>71.150000000000006</v>
      </c>
      <c r="O252" s="1">
        <v>4.7619047620000003</v>
      </c>
      <c r="P252" s="1">
        <v>3.5575000000000001</v>
      </c>
      <c r="Q252" s="1">
        <v>4.4000000000000004</v>
      </c>
      <c r="R252" s="1">
        <f>DAY(Table2[[#This Row],[Date]])</f>
        <v>2</v>
      </c>
      <c r="S252" s="1">
        <f>MONTH(Table2[[#This Row],[Date]])</f>
        <v>1</v>
      </c>
      <c r="T252" s="1"/>
    </row>
    <row r="253" spans="1:20" ht="13.2" x14ac:dyDescent="0.25">
      <c r="A253" s="1" t="s">
        <v>327</v>
      </c>
      <c r="B253" s="1" t="s">
        <v>33</v>
      </c>
      <c r="C253" s="1" t="s">
        <v>19</v>
      </c>
      <c r="D253" s="1" t="s">
        <v>20</v>
      </c>
      <c r="E253" s="1" t="s">
        <v>29</v>
      </c>
      <c r="F253" t="s">
        <v>39</v>
      </c>
      <c r="G253" s="1">
        <v>14.23</v>
      </c>
      <c r="H253" s="1">
        <v>5</v>
      </c>
      <c r="I253" s="1">
        <v>3.5575000000000001</v>
      </c>
      <c r="J253" s="1">
        <v>74.707499999999996</v>
      </c>
      <c r="K253" s="4">
        <v>43467</v>
      </c>
      <c r="L253" s="3">
        <v>0.42222222222222222</v>
      </c>
      <c r="M253" s="1" t="s">
        <v>48</v>
      </c>
      <c r="N253" s="1">
        <v>71.150000000000006</v>
      </c>
      <c r="O253" s="1">
        <v>4.7619047620000003</v>
      </c>
      <c r="P253" s="1">
        <v>3.5575000000000001</v>
      </c>
      <c r="Q253" s="1">
        <v>3.1</v>
      </c>
      <c r="R253" s="1">
        <f>DAY(Table2[[#This Row],[Date]])</f>
        <v>2</v>
      </c>
      <c r="S253" s="1">
        <f>MONTH(Table2[[#This Row],[Date]])</f>
        <v>1</v>
      </c>
      <c r="T253" s="1"/>
    </row>
    <row r="254" spans="1:20" ht="13.2" x14ac:dyDescent="0.25">
      <c r="A254" s="1" t="s">
        <v>328</v>
      </c>
      <c r="B254" s="1" t="s">
        <v>54</v>
      </c>
      <c r="C254" s="1" t="s">
        <v>25</v>
      </c>
      <c r="D254" s="1" t="s">
        <v>28</v>
      </c>
      <c r="E254" s="1" t="s">
        <v>29</v>
      </c>
      <c r="F254" t="s">
        <v>39</v>
      </c>
      <c r="G254" s="1">
        <v>71.2</v>
      </c>
      <c r="H254" s="1">
        <v>1</v>
      </c>
      <c r="I254" s="1">
        <v>3.56</v>
      </c>
      <c r="J254" s="1">
        <v>74.760000000000005</v>
      </c>
      <c r="K254" s="4">
        <v>43586</v>
      </c>
      <c r="L254" s="3">
        <v>0.86111111111111116</v>
      </c>
      <c r="M254" s="1" t="s">
        <v>23</v>
      </c>
      <c r="N254" s="1">
        <v>71.2</v>
      </c>
      <c r="O254" s="1">
        <v>4.7619047620000003</v>
      </c>
      <c r="P254" s="1">
        <v>3.56</v>
      </c>
      <c r="Q254" s="1">
        <v>9.1999999999999993</v>
      </c>
      <c r="R254" s="1">
        <f>DAY(Table2[[#This Row],[Date]])</f>
        <v>1</v>
      </c>
      <c r="S254" s="1">
        <f>MONTH(Table2[[#This Row],[Date]])</f>
        <v>5</v>
      </c>
      <c r="T254" s="1"/>
    </row>
    <row r="255" spans="1:20" ht="13.2" x14ac:dyDescent="0.25">
      <c r="A255" s="1" t="s">
        <v>329</v>
      </c>
      <c r="B255" s="1" t="s">
        <v>18</v>
      </c>
      <c r="C255" s="1" t="s">
        <v>25</v>
      </c>
      <c r="D255" s="1" t="s">
        <v>28</v>
      </c>
      <c r="E255" s="1" t="s">
        <v>29</v>
      </c>
      <c r="F255" t="s">
        <v>39</v>
      </c>
      <c r="G255" s="1">
        <v>71.2</v>
      </c>
      <c r="H255" s="1">
        <v>1</v>
      </c>
      <c r="I255" s="1">
        <v>3.56</v>
      </c>
      <c r="J255" s="1">
        <v>74.760000000000005</v>
      </c>
      <c r="K255" s="4">
        <v>43586</v>
      </c>
      <c r="L255" s="3">
        <v>0.86111111111111116</v>
      </c>
      <c r="M255" s="1" t="s">
        <v>48</v>
      </c>
      <c r="N255" s="1">
        <v>71.2</v>
      </c>
      <c r="O255" s="1">
        <v>4.7619047620000003</v>
      </c>
      <c r="P255" s="1">
        <v>3.56</v>
      </c>
      <c r="Q255" s="1">
        <v>9.1999999999999993</v>
      </c>
      <c r="R255" s="1">
        <f>DAY(Table2[[#This Row],[Date]])</f>
        <v>1</v>
      </c>
      <c r="S255" s="1">
        <f>MONTH(Table2[[#This Row],[Date]])</f>
        <v>5</v>
      </c>
      <c r="T255" s="1"/>
    </row>
    <row r="256" spans="1:20" ht="13.2" x14ac:dyDescent="0.25">
      <c r="A256" s="1" t="s">
        <v>330</v>
      </c>
      <c r="B256" s="1" t="s">
        <v>33</v>
      </c>
      <c r="C256" s="1" t="s">
        <v>25</v>
      </c>
      <c r="D256" s="1" t="s">
        <v>28</v>
      </c>
      <c r="E256" s="1" t="s">
        <v>29</v>
      </c>
      <c r="F256" t="s">
        <v>39</v>
      </c>
      <c r="G256" s="1">
        <v>71.2</v>
      </c>
      <c r="H256" s="1">
        <v>1</v>
      </c>
      <c r="I256" s="1">
        <v>3.56</v>
      </c>
      <c r="J256" s="1">
        <v>74.760000000000005</v>
      </c>
      <c r="K256" s="4">
        <v>43586</v>
      </c>
      <c r="L256" s="3">
        <v>0.86111111111111116</v>
      </c>
      <c r="M256" s="1" t="s">
        <v>40</v>
      </c>
      <c r="N256" s="1">
        <v>71.2</v>
      </c>
      <c r="O256" s="1">
        <v>4.7619047620000003</v>
      </c>
      <c r="P256" s="1">
        <v>3.56</v>
      </c>
      <c r="Q256" s="1">
        <v>9.1999999999999993</v>
      </c>
      <c r="R256" s="1">
        <f>DAY(Table2[[#This Row],[Date]])</f>
        <v>1</v>
      </c>
      <c r="S256" s="1">
        <f>MONTH(Table2[[#This Row],[Date]])</f>
        <v>5</v>
      </c>
      <c r="T256" s="1"/>
    </row>
    <row r="257" spans="1:20" ht="13.2" x14ac:dyDescent="0.25">
      <c r="A257" s="1" t="s">
        <v>331</v>
      </c>
      <c r="B257" s="1" t="s">
        <v>54</v>
      </c>
      <c r="C257" s="1" t="s">
        <v>25</v>
      </c>
      <c r="D257" s="1" t="s">
        <v>20</v>
      </c>
      <c r="E257" s="1" t="s">
        <v>21</v>
      </c>
      <c r="F257" t="s">
        <v>30</v>
      </c>
      <c r="G257" s="1">
        <v>17.87</v>
      </c>
      <c r="H257" s="1">
        <v>4</v>
      </c>
      <c r="I257" s="1">
        <v>3.5739999999999998</v>
      </c>
      <c r="J257" s="1">
        <v>75.054000000000002</v>
      </c>
      <c r="K257" s="1" t="s">
        <v>58</v>
      </c>
      <c r="L257" s="3">
        <v>0.61250000000000004</v>
      </c>
      <c r="M257" s="1" t="s">
        <v>40</v>
      </c>
      <c r="N257" s="1">
        <v>71.48</v>
      </c>
      <c r="O257" s="1">
        <v>4.7619047620000003</v>
      </c>
      <c r="P257" s="1">
        <v>3.5739999999999998</v>
      </c>
      <c r="Q257" s="1">
        <v>6.5</v>
      </c>
      <c r="R257" s="1" t="e">
        <f>DAY(Table2[[#This Row],[Date]])</f>
        <v>#VALUE!</v>
      </c>
      <c r="S257" s="1" t="e">
        <f>MONTH(Table2[[#This Row],[Date]])</f>
        <v>#VALUE!</v>
      </c>
      <c r="T257" s="1"/>
    </row>
    <row r="258" spans="1:20" ht="13.2" x14ac:dyDescent="0.25">
      <c r="A258" s="1" t="s">
        <v>332</v>
      </c>
      <c r="B258" s="1" t="s">
        <v>54</v>
      </c>
      <c r="C258" s="1" t="s">
        <v>25</v>
      </c>
      <c r="D258" s="1" t="s">
        <v>20</v>
      </c>
      <c r="E258" s="1" t="s">
        <v>21</v>
      </c>
      <c r="F258" t="s">
        <v>30</v>
      </c>
      <c r="G258" s="1">
        <v>17.87</v>
      </c>
      <c r="H258" s="1">
        <v>4</v>
      </c>
      <c r="I258" s="1">
        <v>3.5739999999999998</v>
      </c>
      <c r="J258" s="1">
        <v>75.054000000000002</v>
      </c>
      <c r="K258" s="1" t="s">
        <v>58</v>
      </c>
      <c r="L258" s="3">
        <v>0.61250000000000004</v>
      </c>
      <c r="M258" s="1" t="s">
        <v>40</v>
      </c>
      <c r="N258" s="1">
        <v>71.48</v>
      </c>
      <c r="O258" s="1">
        <v>4.7619047620000003</v>
      </c>
      <c r="P258" s="1">
        <v>3.5739999999999998</v>
      </c>
      <c r="Q258" s="1">
        <v>3.2</v>
      </c>
      <c r="R258" s="1" t="e">
        <f>DAY(Table2[[#This Row],[Date]])</f>
        <v>#VALUE!</v>
      </c>
      <c r="S258" s="1" t="e">
        <f>MONTH(Table2[[#This Row],[Date]])</f>
        <v>#VALUE!</v>
      </c>
      <c r="T258" s="1"/>
    </row>
    <row r="259" spans="1:20" ht="13.2" x14ac:dyDescent="0.25">
      <c r="A259" s="1" t="s">
        <v>333</v>
      </c>
      <c r="B259" s="1" t="s">
        <v>54</v>
      </c>
      <c r="C259" s="1" t="s">
        <v>25</v>
      </c>
      <c r="D259" s="1" t="s">
        <v>28</v>
      </c>
      <c r="E259" s="1" t="s">
        <v>29</v>
      </c>
      <c r="F259" t="s">
        <v>39</v>
      </c>
      <c r="G259" s="1">
        <v>17.97</v>
      </c>
      <c r="H259" s="1">
        <v>4</v>
      </c>
      <c r="I259" s="1">
        <v>3.5939999999999999</v>
      </c>
      <c r="J259" s="1">
        <v>75.474000000000004</v>
      </c>
      <c r="K259" s="1" t="s">
        <v>146</v>
      </c>
      <c r="L259" s="3">
        <v>0.86319444444444449</v>
      </c>
      <c r="M259" s="1" t="s">
        <v>40</v>
      </c>
      <c r="N259" s="1">
        <v>71.88</v>
      </c>
      <c r="O259" s="1">
        <v>4.7619047620000003</v>
      </c>
      <c r="P259" s="1">
        <v>3.5939999999999999</v>
      </c>
      <c r="Q259" s="1">
        <v>6.4</v>
      </c>
      <c r="R259" s="1" t="e">
        <f>DAY(Table2[[#This Row],[Date]])</f>
        <v>#VALUE!</v>
      </c>
      <c r="S259" s="1" t="e">
        <f>MONTH(Table2[[#This Row],[Date]])</f>
        <v>#VALUE!</v>
      </c>
      <c r="T259" s="1"/>
    </row>
    <row r="260" spans="1:20" ht="13.2" x14ac:dyDescent="0.25">
      <c r="A260" s="1" t="s">
        <v>334</v>
      </c>
      <c r="B260" s="1" t="s">
        <v>33</v>
      </c>
      <c r="C260" s="1" t="s">
        <v>27</v>
      </c>
      <c r="D260" s="1" t="s">
        <v>20</v>
      </c>
      <c r="E260" s="1" t="s">
        <v>21</v>
      </c>
      <c r="F260" t="s">
        <v>84</v>
      </c>
      <c r="G260" s="1">
        <v>71.95</v>
      </c>
      <c r="H260" s="1">
        <v>1</v>
      </c>
      <c r="I260" s="1">
        <v>3.5975000000000001</v>
      </c>
      <c r="J260" s="1">
        <v>75.547499999999999</v>
      </c>
      <c r="K260" s="2">
        <v>43557</v>
      </c>
      <c r="L260" s="3">
        <v>0.50972222222222219</v>
      </c>
      <c r="M260" s="1" t="s">
        <v>23</v>
      </c>
      <c r="N260" s="1">
        <v>71.95</v>
      </c>
      <c r="O260" s="1">
        <v>4.7619047620000003</v>
      </c>
      <c r="P260" s="1">
        <v>3.5975000000000001</v>
      </c>
      <c r="Q260" s="1">
        <v>7.3</v>
      </c>
      <c r="R260" s="1">
        <f>DAY(Table2[[#This Row],[Date]])</f>
        <v>2</v>
      </c>
      <c r="S260" s="1">
        <f>MONTH(Table2[[#This Row],[Date]])</f>
        <v>4</v>
      </c>
      <c r="T260" s="1"/>
    </row>
    <row r="261" spans="1:20" ht="13.2" x14ac:dyDescent="0.25">
      <c r="A261" s="1" t="s">
        <v>335</v>
      </c>
      <c r="B261" s="1" t="s">
        <v>33</v>
      </c>
      <c r="C261" s="1" t="s">
        <v>25</v>
      </c>
      <c r="D261" s="1" t="s">
        <v>28</v>
      </c>
      <c r="E261" s="1" t="s">
        <v>21</v>
      </c>
      <c r="F261" t="s">
        <v>84</v>
      </c>
      <c r="G261" s="1">
        <v>71.95</v>
      </c>
      <c r="H261" s="1">
        <v>1</v>
      </c>
      <c r="I261" s="1">
        <v>3.5975000000000001</v>
      </c>
      <c r="J261" s="1">
        <v>75.547499999999999</v>
      </c>
      <c r="K261" s="4">
        <v>43557</v>
      </c>
      <c r="L261" s="3">
        <v>0.50972222222222219</v>
      </c>
      <c r="M261" s="1" t="s">
        <v>23</v>
      </c>
      <c r="N261" s="1">
        <v>71.95</v>
      </c>
      <c r="O261" s="1">
        <v>4.7619047620000003</v>
      </c>
      <c r="P261" s="1">
        <v>3.5975000000000001</v>
      </c>
      <c r="Q261" s="1">
        <v>7.3</v>
      </c>
      <c r="R261" s="1">
        <f>DAY(Table2[[#This Row],[Date]])</f>
        <v>2</v>
      </c>
      <c r="S261" s="1">
        <f>MONTH(Table2[[#This Row],[Date]])</f>
        <v>4</v>
      </c>
      <c r="T261" s="1"/>
    </row>
    <row r="262" spans="1:20" ht="13.2" x14ac:dyDescent="0.25">
      <c r="A262" s="1" t="s">
        <v>336</v>
      </c>
      <c r="B262" s="1" t="s">
        <v>18</v>
      </c>
      <c r="C262" s="1" t="s">
        <v>25</v>
      </c>
      <c r="D262" s="1" t="s">
        <v>28</v>
      </c>
      <c r="E262" s="1" t="s">
        <v>21</v>
      </c>
      <c r="F262" t="s">
        <v>84</v>
      </c>
      <c r="G262" s="1">
        <v>71.95</v>
      </c>
      <c r="H262" s="1">
        <v>1</v>
      </c>
      <c r="I262" s="1">
        <v>3.5975000000000001</v>
      </c>
      <c r="J262" s="1">
        <v>75.547499999999999</v>
      </c>
      <c r="K262" s="4">
        <v>43557</v>
      </c>
      <c r="L262" s="3">
        <v>0.50972222222222219</v>
      </c>
      <c r="M262" s="1" t="s">
        <v>23</v>
      </c>
      <c r="N262" s="1">
        <v>71.95</v>
      </c>
      <c r="O262" s="1">
        <v>4.7619047620000003</v>
      </c>
      <c r="P262" s="1">
        <v>3.5975000000000001</v>
      </c>
      <c r="Q262" s="1">
        <v>7.3</v>
      </c>
      <c r="R262" s="1">
        <f>DAY(Table2[[#This Row],[Date]])</f>
        <v>2</v>
      </c>
      <c r="S262" s="1">
        <f>MONTH(Table2[[#This Row],[Date]])</f>
        <v>4</v>
      </c>
      <c r="T262" s="1"/>
    </row>
    <row r="263" spans="1:20" ht="13.2" x14ac:dyDescent="0.25">
      <c r="A263" s="1" t="s">
        <v>337</v>
      </c>
      <c r="B263" s="1" t="s">
        <v>54</v>
      </c>
      <c r="C263" s="1" t="s">
        <v>25</v>
      </c>
      <c r="D263" s="1" t="s">
        <v>20</v>
      </c>
      <c r="E263" s="1" t="s">
        <v>21</v>
      </c>
      <c r="F263" t="s">
        <v>84</v>
      </c>
      <c r="G263" s="1">
        <v>72.17</v>
      </c>
      <c r="H263" s="1">
        <v>1</v>
      </c>
      <c r="I263" s="1">
        <v>3.6084999999999998</v>
      </c>
      <c r="J263" s="1">
        <v>75.778499999999994</v>
      </c>
      <c r="K263" s="4">
        <v>43556</v>
      </c>
      <c r="L263" s="3">
        <v>0.81944444444444442</v>
      </c>
      <c r="M263" s="1" t="s">
        <v>23</v>
      </c>
      <c r="N263" s="1">
        <v>72.17</v>
      </c>
      <c r="O263" s="1">
        <v>4.7619047620000003</v>
      </c>
      <c r="P263" s="1">
        <v>3.6084999999999998</v>
      </c>
      <c r="Q263" s="1">
        <v>6.1</v>
      </c>
      <c r="R263" s="1">
        <f>DAY(Table2[[#This Row],[Date]])</f>
        <v>1</v>
      </c>
      <c r="S263" s="1">
        <f>MONTH(Table2[[#This Row],[Date]])</f>
        <v>4</v>
      </c>
      <c r="T263" s="1"/>
    </row>
    <row r="264" spans="1:20" ht="13.2" x14ac:dyDescent="0.25">
      <c r="A264" s="1" t="s">
        <v>338</v>
      </c>
      <c r="B264" s="1" t="s">
        <v>54</v>
      </c>
      <c r="C264" s="1" t="s">
        <v>25</v>
      </c>
      <c r="D264" s="1" t="s">
        <v>20</v>
      </c>
      <c r="E264" s="1" t="s">
        <v>21</v>
      </c>
      <c r="F264" t="s">
        <v>84</v>
      </c>
      <c r="G264" s="1">
        <v>72.17</v>
      </c>
      <c r="H264" s="1">
        <v>1</v>
      </c>
      <c r="I264" s="1">
        <v>3.6084999999999998</v>
      </c>
      <c r="J264" s="1">
        <v>75.778499999999994</v>
      </c>
      <c r="K264" s="2">
        <v>43556</v>
      </c>
      <c r="L264" s="3">
        <v>0.81944444444444442</v>
      </c>
      <c r="M264" s="1" t="s">
        <v>23</v>
      </c>
      <c r="N264" s="1">
        <v>72.17</v>
      </c>
      <c r="O264" s="1">
        <v>4.7619047620000003</v>
      </c>
      <c r="P264" s="1">
        <v>3.6084999999999998</v>
      </c>
      <c r="Q264" s="1">
        <v>6.1</v>
      </c>
      <c r="R264" s="1">
        <f>DAY(Table2[[#This Row],[Date]])</f>
        <v>1</v>
      </c>
      <c r="S264" s="1">
        <f>MONTH(Table2[[#This Row],[Date]])</f>
        <v>4</v>
      </c>
      <c r="T264" s="1"/>
    </row>
    <row r="265" spans="1:20" ht="13.2" x14ac:dyDescent="0.25">
      <c r="A265" s="1" t="s">
        <v>339</v>
      </c>
      <c r="B265" s="1" t="s">
        <v>33</v>
      </c>
      <c r="C265" s="1" t="s">
        <v>25</v>
      </c>
      <c r="D265" s="1" t="s">
        <v>20</v>
      </c>
      <c r="E265" s="1" t="s">
        <v>21</v>
      </c>
      <c r="F265" t="s">
        <v>39</v>
      </c>
      <c r="G265" s="1">
        <v>72.17</v>
      </c>
      <c r="H265" s="1">
        <v>1</v>
      </c>
      <c r="I265" s="1">
        <v>3.6084999999999998</v>
      </c>
      <c r="J265" s="1">
        <v>75.778499999999994</v>
      </c>
      <c r="K265" s="4">
        <v>43556</v>
      </c>
      <c r="L265" s="3">
        <v>0.81944444444444442</v>
      </c>
      <c r="M265" s="1" t="s">
        <v>40</v>
      </c>
      <c r="N265" s="1">
        <v>72.17</v>
      </c>
      <c r="O265" s="1">
        <v>4.7619047620000003</v>
      </c>
      <c r="P265" s="1">
        <v>3.6084999999999998</v>
      </c>
      <c r="Q265" s="1">
        <v>6.1</v>
      </c>
      <c r="R265" s="1">
        <f>DAY(Table2[[#This Row],[Date]])</f>
        <v>1</v>
      </c>
      <c r="S265" s="1">
        <f>MONTH(Table2[[#This Row],[Date]])</f>
        <v>4</v>
      </c>
      <c r="T265" s="1"/>
    </row>
    <row r="266" spans="1:20" ht="13.2" x14ac:dyDescent="0.25">
      <c r="A266" s="1" t="s">
        <v>340</v>
      </c>
      <c r="B266" s="1" t="s">
        <v>54</v>
      </c>
      <c r="C266" s="1" t="s">
        <v>25</v>
      </c>
      <c r="D266" s="1" t="s">
        <v>20</v>
      </c>
      <c r="E266" s="1" t="s">
        <v>21</v>
      </c>
      <c r="F266" t="s">
        <v>39</v>
      </c>
      <c r="G266" s="1">
        <v>72.17</v>
      </c>
      <c r="H266" s="1">
        <v>1</v>
      </c>
      <c r="I266" s="1">
        <v>3.6084999999999998</v>
      </c>
      <c r="J266" s="1">
        <v>75.778499999999994</v>
      </c>
      <c r="K266" s="2">
        <v>43556</v>
      </c>
      <c r="L266" s="3">
        <v>0.81944444444444442</v>
      </c>
      <c r="M266" s="1" t="s">
        <v>23</v>
      </c>
      <c r="N266" s="1">
        <v>72.17</v>
      </c>
      <c r="O266" s="1">
        <v>4.7619047620000003</v>
      </c>
      <c r="P266" s="1">
        <v>3.6084999999999998</v>
      </c>
      <c r="Q266" s="1">
        <v>6.1</v>
      </c>
      <c r="R266" s="1">
        <f>DAY(Table2[[#This Row],[Date]])</f>
        <v>1</v>
      </c>
      <c r="S266" s="1">
        <f>MONTH(Table2[[#This Row],[Date]])</f>
        <v>4</v>
      </c>
      <c r="T266" s="1"/>
    </row>
    <row r="267" spans="1:20" ht="13.2" x14ac:dyDescent="0.25">
      <c r="A267" s="1" t="s">
        <v>341</v>
      </c>
      <c r="B267" s="1" t="s">
        <v>18</v>
      </c>
      <c r="C267" s="1" t="s">
        <v>25</v>
      </c>
      <c r="D267" s="1" t="s">
        <v>20</v>
      </c>
      <c r="E267" s="1" t="s">
        <v>29</v>
      </c>
      <c r="F267" t="s">
        <v>30</v>
      </c>
      <c r="G267" s="1">
        <v>18.079999999999998</v>
      </c>
      <c r="H267" s="1">
        <v>4</v>
      </c>
      <c r="I267" s="1">
        <v>3.6160000000000001</v>
      </c>
      <c r="J267" s="1">
        <v>75.936000000000007</v>
      </c>
      <c r="K267" s="1" t="s">
        <v>56</v>
      </c>
      <c r="L267" s="3">
        <v>0.75208333333333333</v>
      </c>
      <c r="M267" s="1" t="s">
        <v>23</v>
      </c>
      <c r="N267" s="1">
        <v>72.319999999999993</v>
      </c>
      <c r="O267" s="1">
        <v>4.7619047620000003</v>
      </c>
      <c r="P267" s="1">
        <v>3.6160000000000001</v>
      </c>
      <c r="Q267" s="1">
        <v>9.5</v>
      </c>
      <c r="R267" s="1" t="e">
        <f>DAY(Table2[[#This Row],[Date]])</f>
        <v>#VALUE!</v>
      </c>
      <c r="S267" s="1" t="e">
        <f>MONTH(Table2[[#This Row],[Date]])</f>
        <v>#VALUE!</v>
      </c>
      <c r="T267" s="1"/>
    </row>
    <row r="268" spans="1:20" ht="13.2" x14ac:dyDescent="0.25">
      <c r="A268" s="1" t="s">
        <v>342</v>
      </c>
      <c r="B268" s="1" t="s">
        <v>54</v>
      </c>
      <c r="C268" s="1" t="s">
        <v>25</v>
      </c>
      <c r="D268" s="1" t="s">
        <v>20</v>
      </c>
      <c r="E268" s="1" t="s">
        <v>21</v>
      </c>
      <c r="F268" t="s">
        <v>30</v>
      </c>
      <c r="G268" s="1">
        <v>18.079999999999998</v>
      </c>
      <c r="H268" s="1">
        <v>4</v>
      </c>
      <c r="I268" s="1">
        <v>3.6160000000000001</v>
      </c>
      <c r="J268" s="1">
        <v>75.936000000000007</v>
      </c>
      <c r="K268" s="1" t="s">
        <v>56</v>
      </c>
      <c r="L268" s="3">
        <v>0.75208333333333333</v>
      </c>
      <c r="M268" s="1" t="s">
        <v>23</v>
      </c>
      <c r="N268" s="1">
        <v>72.319999999999993</v>
      </c>
      <c r="O268" s="1">
        <v>4.7619047620000003</v>
      </c>
      <c r="P268" s="1">
        <v>3.6160000000000001</v>
      </c>
      <c r="Q268" s="1">
        <v>9.5</v>
      </c>
      <c r="R268" s="1" t="e">
        <f>DAY(Table2[[#This Row],[Date]])</f>
        <v>#VALUE!</v>
      </c>
      <c r="S268" s="1" t="e">
        <f>MONTH(Table2[[#This Row],[Date]])</f>
        <v>#VALUE!</v>
      </c>
      <c r="T268" s="1"/>
    </row>
    <row r="269" spans="1:20" ht="13.2" x14ac:dyDescent="0.25">
      <c r="A269" s="1" t="s">
        <v>343</v>
      </c>
      <c r="B269" s="1" t="s">
        <v>18</v>
      </c>
      <c r="C269" s="1" t="s">
        <v>25</v>
      </c>
      <c r="D269" s="1" t="s">
        <v>20</v>
      </c>
      <c r="E269" s="1" t="s">
        <v>29</v>
      </c>
      <c r="F269" t="s">
        <v>39</v>
      </c>
      <c r="G269" s="1">
        <v>18.079999999999998</v>
      </c>
      <c r="H269" s="1">
        <v>4</v>
      </c>
      <c r="I269" s="1">
        <v>3.6160000000000001</v>
      </c>
      <c r="J269" s="1">
        <v>75.936000000000007</v>
      </c>
      <c r="K269" s="1" t="s">
        <v>56</v>
      </c>
      <c r="L269" s="3">
        <v>0.75208333333333333</v>
      </c>
      <c r="M269" s="1" t="s">
        <v>23</v>
      </c>
      <c r="N269" s="1">
        <v>72.319999999999993</v>
      </c>
      <c r="O269" s="1">
        <v>4.7619047620000003</v>
      </c>
      <c r="P269" s="1">
        <v>3.6160000000000001</v>
      </c>
      <c r="Q269" s="1">
        <v>9.5</v>
      </c>
      <c r="R269" s="1" t="e">
        <f>DAY(Table2[[#This Row],[Date]])</f>
        <v>#VALUE!</v>
      </c>
      <c r="S269" s="1" t="e">
        <f>MONTH(Table2[[#This Row],[Date]])</f>
        <v>#VALUE!</v>
      </c>
      <c r="T269" s="1"/>
    </row>
    <row r="270" spans="1:20" ht="13.2" x14ac:dyDescent="0.25">
      <c r="A270" s="1" t="s">
        <v>344</v>
      </c>
      <c r="B270" s="1" t="s">
        <v>33</v>
      </c>
      <c r="C270" s="1" t="s">
        <v>27</v>
      </c>
      <c r="D270" s="1" t="s">
        <v>28</v>
      </c>
      <c r="E270" s="1" t="s">
        <v>21</v>
      </c>
      <c r="F270" t="s">
        <v>39</v>
      </c>
      <c r="G270" s="1">
        <v>36.26</v>
      </c>
      <c r="H270" s="1">
        <v>2</v>
      </c>
      <c r="I270" s="1">
        <v>3.6259999999999999</v>
      </c>
      <c r="J270" s="1">
        <v>76.146000000000001</v>
      </c>
      <c r="K270" s="4">
        <v>43739</v>
      </c>
      <c r="L270" s="3">
        <v>0.71875</v>
      </c>
      <c r="M270" s="1" t="s">
        <v>48</v>
      </c>
      <c r="N270" s="1">
        <v>72.52</v>
      </c>
      <c r="O270" s="1">
        <v>4.7619047620000003</v>
      </c>
      <c r="P270" s="1">
        <v>3.6259999999999999</v>
      </c>
      <c r="Q270" s="1">
        <v>7.2</v>
      </c>
      <c r="R270" s="1">
        <f>DAY(Table2[[#This Row],[Date]])</f>
        <v>1</v>
      </c>
      <c r="S270" s="1">
        <f>MONTH(Table2[[#This Row],[Date]])</f>
        <v>10</v>
      </c>
      <c r="T270" s="1"/>
    </row>
    <row r="271" spans="1:20" ht="13.2" x14ac:dyDescent="0.25">
      <c r="A271" s="1" t="s">
        <v>345</v>
      </c>
      <c r="B271" s="1" t="s">
        <v>33</v>
      </c>
      <c r="C271" s="1" t="s">
        <v>19</v>
      </c>
      <c r="D271" s="1" t="s">
        <v>28</v>
      </c>
      <c r="E271" s="1" t="s">
        <v>21</v>
      </c>
      <c r="F271" t="s">
        <v>39</v>
      </c>
      <c r="G271" s="1">
        <v>36.26</v>
      </c>
      <c r="H271" s="1">
        <v>2</v>
      </c>
      <c r="I271" s="1">
        <v>3.6259999999999999</v>
      </c>
      <c r="J271" s="1">
        <v>76.146000000000001</v>
      </c>
      <c r="K271" s="4">
        <v>43739</v>
      </c>
      <c r="L271" s="3">
        <v>0.71875</v>
      </c>
      <c r="M271" s="1" t="s">
        <v>48</v>
      </c>
      <c r="N271" s="1">
        <v>72.52</v>
      </c>
      <c r="O271" s="1">
        <v>4.7619047620000003</v>
      </c>
      <c r="P271" s="1">
        <v>3.6259999999999999</v>
      </c>
      <c r="Q271" s="1">
        <v>3.3</v>
      </c>
      <c r="R271" s="1">
        <f>DAY(Table2[[#This Row],[Date]])</f>
        <v>1</v>
      </c>
      <c r="S271" s="1">
        <f>MONTH(Table2[[#This Row],[Date]])</f>
        <v>10</v>
      </c>
      <c r="T271" s="1"/>
    </row>
    <row r="272" spans="1:20" ht="13.2" x14ac:dyDescent="0.25">
      <c r="A272" s="1" t="s">
        <v>346</v>
      </c>
      <c r="B272" s="1" t="s">
        <v>33</v>
      </c>
      <c r="C272" s="1" t="s">
        <v>27</v>
      </c>
      <c r="D272" s="1" t="s">
        <v>20</v>
      </c>
      <c r="E272" s="1" t="s">
        <v>29</v>
      </c>
      <c r="F272" t="s">
        <v>39</v>
      </c>
      <c r="G272" s="1">
        <v>36.36</v>
      </c>
      <c r="H272" s="1">
        <v>2</v>
      </c>
      <c r="I272" s="1">
        <v>3.6360000000000001</v>
      </c>
      <c r="J272" s="1">
        <v>76.355999999999995</v>
      </c>
      <c r="K272" s="1" t="s">
        <v>314</v>
      </c>
      <c r="L272" s="3">
        <v>0.41666666666666669</v>
      </c>
      <c r="M272" s="1" t="s">
        <v>23</v>
      </c>
      <c r="N272" s="1">
        <v>72.72</v>
      </c>
      <c r="O272" s="1">
        <v>4.7619047620000003</v>
      </c>
      <c r="P272" s="1">
        <v>3.6360000000000001</v>
      </c>
      <c r="Q272" s="1">
        <v>7.1</v>
      </c>
      <c r="R272" s="1" t="e">
        <f>DAY(Table2[[#This Row],[Date]])</f>
        <v>#VALUE!</v>
      </c>
      <c r="S272" s="1" t="e">
        <f>MONTH(Table2[[#This Row],[Date]])</f>
        <v>#VALUE!</v>
      </c>
      <c r="T272" s="1"/>
    </row>
    <row r="273" spans="1:20" ht="13.2" x14ac:dyDescent="0.25">
      <c r="A273" s="1" t="s">
        <v>347</v>
      </c>
      <c r="B273" s="1" t="s">
        <v>33</v>
      </c>
      <c r="C273" s="1" t="s">
        <v>25</v>
      </c>
      <c r="D273" s="1" t="s">
        <v>28</v>
      </c>
      <c r="E273" s="1" t="s">
        <v>29</v>
      </c>
      <c r="F273" t="s">
        <v>39</v>
      </c>
      <c r="G273" s="1">
        <v>36.36</v>
      </c>
      <c r="H273" s="1">
        <v>2</v>
      </c>
      <c r="I273" s="1">
        <v>3.6360000000000001</v>
      </c>
      <c r="J273" s="1">
        <v>76.355999999999995</v>
      </c>
      <c r="K273" s="1" t="s">
        <v>314</v>
      </c>
      <c r="L273" s="3">
        <v>0.41666666666666669</v>
      </c>
      <c r="M273" s="1" t="s">
        <v>23</v>
      </c>
      <c r="N273" s="1">
        <v>72.72</v>
      </c>
      <c r="O273" s="1">
        <v>4.7619047620000003</v>
      </c>
      <c r="P273" s="1">
        <v>3.6360000000000001</v>
      </c>
      <c r="Q273" s="1">
        <v>7.1</v>
      </c>
      <c r="R273" s="1" t="e">
        <f>DAY(Table2[[#This Row],[Date]])</f>
        <v>#VALUE!</v>
      </c>
      <c r="S273" s="1" t="e">
        <f>MONTH(Table2[[#This Row],[Date]])</f>
        <v>#VALUE!</v>
      </c>
      <c r="T273" s="1"/>
    </row>
    <row r="274" spans="1:20" ht="13.2" x14ac:dyDescent="0.25">
      <c r="A274" s="1" t="s">
        <v>348</v>
      </c>
      <c r="B274" s="1" t="s">
        <v>33</v>
      </c>
      <c r="C274" s="1" t="s">
        <v>25</v>
      </c>
      <c r="D274" s="1" t="s">
        <v>28</v>
      </c>
      <c r="E274" s="1" t="s">
        <v>29</v>
      </c>
      <c r="F274" t="s">
        <v>39</v>
      </c>
      <c r="G274" s="1">
        <v>36.36</v>
      </c>
      <c r="H274" s="1">
        <v>2</v>
      </c>
      <c r="I274" s="1">
        <v>3.6360000000000001</v>
      </c>
      <c r="J274" s="1">
        <v>76.355999999999995</v>
      </c>
      <c r="K274" s="1" t="s">
        <v>314</v>
      </c>
      <c r="L274" s="3">
        <v>0.41666666666666669</v>
      </c>
      <c r="M274" s="1" t="s">
        <v>23</v>
      </c>
      <c r="N274" s="1">
        <v>72.72</v>
      </c>
      <c r="O274" s="1">
        <v>4.7619047620000003</v>
      </c>
      <c r="P274" s="1">
        <v>3.6360000000000001</v>
      </c>
      <c r="Q274" s="1">
        <v>7.1</v>
      </c>
      <c r="R274" s="1" t="e">
        <f>DAY(Table2[[#This Row],[Date]])</f>
        <v>#VALUE!</v>
      </c>
      <c r="S274" s="1" t="e">
        <f>MONTH(Table2[[#This Row],[Date]])</f>
        <v>#VALUE!</v>
      </c>
      <c r="T274" s="1"/>
    </row>
    <row r="275" spans="1:20" ht="13.2" x14ac:dyDescent="0.25">
      <c r="A275" s="1" t="s">
        <v>349</v>
      </c>
      <c r="B275" s="1" t="s">
        <v>18</v>
      </c>
      <c r="C275" s="1" t="s">
        <v>19</v>
      </c>
      <c r="D275" s="1" t="s">
        <v>20</v>
      </c>
      <c r="E275" s="1" t="s">
        <v>21</v>
      </c>
      <c r="F275" t="s">
        <v>39</v>
      </c>
      <c r="G275" s="1">
        <v>24.31</v>
      </c>
      <c r="H275" s="1">
        <v>3</v>
      </c>
      <c r="I275" s="1">
        <v>3.6465000000000001</v>
      </c>
      <c r="J275" s="1">
        <v>76.576499999999996</v>
      </c>
      <c r="K275" s="4">
        <v>43678</v>
      </c>
      <c r="L275" s="3">
        <v>0.79791666666666672</v>
      </c>
      <c r="M275" s="1" t="s">
        <v>23</v>
      </c>
      <c r="N275" s="1">
        <v>72.930000000000007</v>
      </c>
      <c r="O275" s="1">
        <v>4.7619047620000003</v>
      </c>
      <c r="P275" s="1">
        <v>3.6465000000000001</v>
      </c>
      <c r="Q275" s="1">
        <v>4.3</v>
      </c>
      <c r="R275" s="1">
        <f>DAY(Table2[[#This Row],[Date]])</f>
        <v>1</v>
      </c>
      <c r="S275" s="1">
        <f>MONTH(Table2[[#This Row],[Date]])</f>
        <v>8</v>
      </c>
      <c r="T275" s="1"/>
    </row>
    <row r="276" spans="1:20" ht="13.2" x14ac:dyDescent="0.25">
      <c r="A276" s="1" t="s">
        <v>350</v>
      </c>
      <c r="B276" s="1" t="s">
        <v>18</v>
      </c>
      <c r="C276" s="1" t="s">
        <v>25</v>
      </c>
      <c r="D276" s="1" t="s">
        <v>20</v>
      </c>
      <c r="E276" s="1" t="s">
        <v>21</v>
      </c>
      <c r="F276" t="s">
        <v>39</v>
      </c>
      <c r="G276" s="1">
        <v>24.31</v>
      </c>
      <c r="H276" s="1">
        <v>3</v>
      </c>
      <c r="I276" s="1">
        <v>3.6465000000000001</v>
      </c>
      <c r="J276" s="1">
        <v>76.576499999999996</v>
      </c>
      <c r="K276" s="4">
        <v>43678</v>
      </c>
      <c r="L276" s="3">
        <v>0.79791666666666672</v>
      </c>
      <c r="M276" s="1" t="s">
        <v>23</v>
      </c>
      <c r="N276" s="1">
        <v>72.930000000000007</v>
      </c>
      <c r="O276" s="1">
        <v>4.7619047620000003</v>
      </c>
      <c r="P276" s="1">
        <v>3.6465000000000001</v>
      </c>
      <c r="Q276" s="1">
        <v>4.3</v>
      </c>
      <c r="R276" s="1">
        <f>DAY(Table2[[#This Row],[Date]])</f>
        <v>1</v>
      </c>
      <c r="S276" s="1">
        <f>MONTH(Table2[[#This Row],[Date]])</f>
        <v>8</v>
      </c>
      <c r="T276" s="1"/>
    </row>
    <row r="277" spans="1:20" ht="13.2" x14ac:dyDescent="0.25">
      <c r="A277" s="1" t="s">
        <v>351</v>
      </c>
      <c r="B277" s="1" t="s">
        <v>18</v>
      </c>
      <c r="C277" s="1" t="s">
        <v>19</v>
      </c>
      <c r="D277" s="1" t="s">
        <v>20</v>
      </c>
      <c r="E277" s="1" t="s">
        <v>21</v>
      </c>
      <c r="F277" t="s">
        <v>39</v>
      </c>
      <c r="G277" s="1">
        <v>24.31</v>
      </c>
      <c r="H277" s="1">
        <v>3</v>
      </c>
      <c r="I277" s="1">
        <v>3.6465000000000001</v>
      </c>
      <c r="J277" s="1">
        <v>76.576499999999996</v>
      </c>
      <c r="K277" s="4">
        <v>43678</v>
      </c>
      <c r="L277" s="3">
        <v>0.79791666666666672</v>
      </c>
      <c r="M277" s="1" t="s">
        <v>23</v>
      </c>
      <c r="N277" s="1">
        <v>72.930000000000007</v>
      </c>
      <c r="O277" s="1">
        <v>4.7619047620000003</v>
      </c>
      <c r="P277" s="1">
        <v>3.6465000000000001</v>
      </c>
      <c r="Q277" s="1">
        <v>4.3</v>
      </c>
      <c r="R277" s="1">
        <f>DAY(Table2[[#This Row],[Date]])</f>
        <v>1</v>
      </c>
      <c r="S277" s="1">
        <f>MONTH(Table2[[#This Row],[Date]])</f>
        <v>8</v>
      </c>
      <c r="T277" s="1"/>
    </row>
    <row r="278" spans="1:20" ht="13.2" x14ac:dyDescent="0.25">
      <c r="A278" s="1" t="s">
        <v>352</v>
      </c>
      <c r="B278" s="1" t="s">
        <v>18</v>
      </c>
      <c r="C278" s="1" t="s">
        <v>19</v>
      </c>
      <c r="D278" s="1" t="s">
        <v>20</v>
      </c>
      <c r="E278" s="1" t="s">
        <v>21</v>
      </c>
      <c r="F278" t="s">
        <v>39</v>
      </c>
      <c r="G278" s="1">
        <v>24.31</v>
      </c>
      <c r="H278" s="1">
        <v>3</v>
      </c>
      <c r="I278" s="1">
        <v>3.6465000000000001</v>
      </c>
      <c r="J278" s="1">
        <v>76.576499999999996</v>
      </c>
      <c r="K278" s="4">
        <v>43678</v>
      </c>
      <c r="L278" s="3">
        <v>0.79791666666666672</v>
      </c>
      <c r="M278" s="1" t="s">
        <v>23</v>
      </c>
      <c r="N278" s="1">
        <v>72.930000000000007</v>
      </c>
      <c r="O278" s="1">
        <v>4.7619047620000003</v>
      </c>
      <c r="P278" s="1">
        <v>3.6465000000000001</v>
      </c>
      <c r="Q278" s="1">
        <v>3.4</v>
      </c>
      <c r="R278" s="1">
        <f>DAY(Table2[[#This Row],[Date]])</f>
        <v>1</v>
      </c>
      <c r="S278" s="1">
        <f>MONTH(Table2[[#This Row],[Date]])</f>
        <v>8</v>
      </c>
      <c r="T278" s="1"/>
    </row>
    <row r="279" spans="1:20" ht="13.2" x14ac:dyDescent="0.25">
      <c r="A279" s="1" t="s">
        <v>353</v>
      </c>
      <c r="B279" s="1" t="s">
        <v>18</v>
      </c>
      <c r="C279" s="1" t="s">
        <v>27</v>
      </c>
      <c r="D279" s="1" t="s">
        <v>28</v>
      </c>
      <c r="E279" s="1" t="s">
        <v>21</v>
      </c>
      <c r="F279" t="s">
        <v>55</v>
      </c>
      <c r="G279" s="1">
        <v>14.62</v>
      </c>
      <c r="H279" s="1">
        <v>5</v>
      </c>
      <c r="I279" s="1">
        <v>3.6549999999999998</v>
      </c>
      <c r="J279" s="1">
        <v>76.754999999999995</v>
      </c>
      <c r="K279" s="4">
        <v>43558</v>
      </c>
      <c r="L279" s="3">
        <v>0.51597222222222228</v>
      </c>
      <c r="M279" s="1" t="s">
        <v>23</v>
      </c>
      <c r="N279" s="1">
        <v>73.099999999999994</v>
      </c>
      <c r="O279" s="1">
        <v>4.7619047620000003</v>
      </c>
      <c r="P279" s="1">
        <v>3.6549999999999998</v>
      </c>
      <c r="Q279" s="1">
        <v>4.4000000000000004</v>
      </c>
      <c r="R279" s="1">
        <f>DAY(Table2[[#This Row],[Date]])</f>
        <v>3</v>
      </c>
      <c r="S279" s="1">
        <f>MONTH(Table2[[#This Row],[Date]])</f>
        <v>4</v>
      </c>
      <c r="T279" s="1"/>
    </row>
    <row r="280" spans="1:20" ht="13.2" x14ac:dyDescent="0.25">
      <c r="A280" s="1" t="s">
        <v>354</v>
      </c>
      <c r="B280" s="1" t="s">
        <v>33</v>
      </c>
      <c r="C280" s="1" t="s">
        <v>25</v>
      </c>
      <c r="D280" s="1" t="s">
        <v>20</v>
      </c>
      <c r="E280" s="1" t="s">
        <v>21</v>
      </c>
      <c r="F280" t="s">
        <v>84</v>
      </c>
      <c r="G280" s="1">
        <v>73.260000000000005</v>
      </c>
      <c r="H280" s="1">
        <v>1</v>
      </c>
      <c r="I280" s="1">
        <v>3.6629999999999998</v>
      </c>
      <c r="J280" s="1">
        <v>76.923000000000002</v>
      </c>
      <c r="K280" s="1" t="s">
        <v>78</v>
      </c>
      <c r="L280" s="3">
        <v>0.75555555555555554</v>
      </c>
      <c r="M280" s="1" t="s">
        <v>23</v>
      </c>
      <c r="N280" s="1">
        <v>73.260000000000005</v>
      </c>
      <c r="O280" s="1">
        <v>4.7619047620000003</v>
      </c>
      <c r="P280" s="1">
        <v>3.6629999999999998</v>
      </c>
      <c r="Q280" s="1">
        <v>9.6999999999999993</v>
      </c>
      <c r="R280" s="1" t="e">
        <f>DAY(Table2[[#This Row],[Date]])</f>
        <v>#VALUE!</v>
      </c>
      <c r="S280" s="1" t="e">
        <f>MONTH(Table2[[#This Row],[Date]])</f>
        <v>#VALUE!</v>
      </c>
      <c r="T280" s="1"/>
    </row>
    <row r="281" spans="1:20" ht="13.2" x14ac:dyDescent="0.25">
      <c r="A281" s="1" t="s">
        <v>355</v>
      </c>
      <c r="B281" s="1" t="s">
        <v>33</v>
      </c>
      <c r="C281" s="1" t="s">
        <v>27</v>
      </c>
      <c r="D281" s="1" t="s">
        <v>20</v>
      </c>
      <c r="E281" s="1" t="s">
        <v>21</v>
      </c>
      <c r="F281" t="s">
        <v>84</v>
      </c>
      <c r="G281" s="1">
        <v>73.260000000000005</v>
      </c>
      <c r="H281" s="1">
        <v>1</v>
      </c>
      <c r="I281" s="1">
        <v>3.6629999999999998</v>
      </c>
      <c r="J281" s="1">
        <v>76.923000000000002</v>
      </c>
      <c r="K281" s="1" t="s">
        <v>78</v>
      </c>
      <c r="L281" s="3">
        <v>0.75555555555555554</v>
      </c>
      <c r="M281" s="1" t="s">
        <v>40</v>
      </c>
      <c r="N281" s="1">
        <v>73.260000000000005</v>
      </c>
      <c r="O281" s="1">
        <v>4.7619047620000003</v>
      </c>
      <c r="P281" s="1">
        <v>3.6629999999999998</v>
      </c>
      <c r="Q281" s="1">
        <v>9.6999999999999993</v>
      </c>
      <c r="R281" s="1" t="e">
        <f>DAY(Table2[[#This Row],[Date]])</f>
        <v>#VALUE!</v>
      </c>
      <c r="S281" s="1" t="e">
        <f>MONTH(Table2[[#This Row],[Date]])</f>
        <v>#VALUE!</v>
      </c>
      <c r="T281" s="1"/>
    </row>
    <row r="282" spans="1:20" ht="13.2" x14ac:dyDescent="0.25">
      <c r="A282" s="1" t="s">
        <v>356</v>
      </c>
      <c r="B282" s="1" t="s">
        <v>33</v>
      </c>
      <c r="C282" s="1" t="s">
        <v>19</v>
      </c>
      <c r="D282" s="1" t="s">
        <v>20</v>
      </c>
      <c r="E282" s="1" t="s">
        <v>21</v>
      </c>
      <c r="F282" t="s">
        <v>84</v>
      </c>
      <c r="G282" s="1">
        <v>73.260000000000005</v>
      </c>
      <c r="H282" s="1">
        <v>1</v>
      </c>
      <c r="I282" s="1">
        <v>3.6629999999999998</v>
      </c>
      <c r="J282" s="1">
        <v>76.923000000000002</v>
      </c>
      <c r="K282" s="1" t="s">
        <v>78</v>
      </c>
      <c r="L282" s="3">
        <v>0.75555555555555554</v>
      </c>
      <c r="M282" s="1" t="s">
        <v>40</v>
      </c>
      <c r="N282" s="1">
        <v>73.260000000000005</v>
      </c>
      <c r="O282" s="1">
        <v>4.7619047620000003</v>
      </c>
      <c r="P282" s="1">
        <v>3.6629999999999998</v>
      </c>
      <c r="Q282" s="1">
        <v>3.5</v>
      </c>
      <c r="R282" s="1" t="e">
        <f>DAY(Table2[[#This Row],[Date]])</f>
        <v>#VALUE!</v>
      </c>
      <c r="S282" s="1" t="e">
        <f>MONTH(Table2[[#This Row],[Date]])</f>
        <v>#VALUE!</v>
      </c>
      <c r="T282" s="1"/>
    </row>
    <row r="283" spans="1:20" ht="13.2" x14ac:dyDescent="0.25">
      <c r="A283" s="1" t="s">
        <v>357</v>
      </c>
      <c r="B283" s="1" t="s">
        <v>18</v>
      </c>
      <c r="C283" s="1" t="s">
        <v>25</v>
      </c>
      <c r="D283" s="1" t="s">
        <v>28</v>
      </c>
      <c r="E283" s="1" t="s">
        <v>21</v>
      </c>
      <c r="F283" t="s">
        <v>22</v>
      </c>
      <c r="G283" s="1">
        <v>14.7</v>
      </c>
      <c r="H283" s="1">
        <v>5</v>
      </c>
      <c r="I283" s="1">
        <v>3.6749999999999998</v>
      </c>
      <c r="J283" s="1">
        <v>77.174999999999997</v>
      </c>
      <c r="K283" s="1" t="s">
        <v>358</v>
      </c>
      <c r="L283" s="3">
        <v>0.57499999999999996</v>
      </c>
      <c r="M283" s="1" t="s">
        <v>40</v>
      </c>
      <c r="N283" s="1">
        <v>73.5</v>
      </c>
      <c r="O283" s="1">
        <v>4.7619047620000003</v>
      </c>
      <c r="P283" s="1">
        <v>3.6749999999999998</v>
      </c>
      <c r="Q283" s="1">
        <v>8.5</v>
      </c>
      <c r="R283" s="1" t="e">
        <f>DAY(Table2[[#This Row],[Date]])</f>
        <v>#VALUE!</v>
      </c>
      <c r="S283" s="1" t="e">
        <f>MONTH(Table2[[#This Row],[Date]])</f>
        <v>#VALUE!</v>
      </c>
      <c r="T283" s="1"/>
    </row>
    <row r="284" spans="1:20" ht="13.2" x14ac:dyDescent="0.25">
      <c r="A284" s="1" t="s">
        <v>359</v>
      </c>
      <c r="B284" s="1" t="s">
        <v>18</v>
      </c>
      <c r="C284" s="1" t="s">
        <v>25</v>
      </c>
      <c r="D284" s="1" t="s">
        <v>20</v>
      </c>
      <c r="E284" s="1" t="s">
        <v>29</v>
      </c>
      <c r="F284" t="s">
        <v>30</v>
      </c>
      <c r="G284" s="1">
        <v>73.959999999999994</v>
      </c>
      <c r="H284" s="1">
        <v>1</v>
      </c>
      <c r="I284" s="1">
        <v>3.698</v>
      </c>
      <c r="J284" s="1">
        <v>77.658000000000001</v>
      </c>
      <c r="K284" s="4">
        <v>43586</v>
      </c>
      <c r="L284" s="3">
        <v>0.48055555555555557</v>
      </c>
      <c r="M284" s="1" t="s">
        <v>23</v>
      </c>
      <c r="N284" s="1">
        <v>73.959999999999994</v>
      </c>
      <c r="O284" s="1">
        <v>4.7619047620000003</v>
      </c>
      <c r="P284" s="1">
        <v>3.698</v>
      </c>
      <c r="Q284" s="1">
        <v>5</v>
      </c>
      <c r="R284" s="1">
        <f>DAY(Table2[[#This Row],[Date]])</f>
        <v>1</v>
      </c>
      <c r="S284" s="1">
        <f>MONTH(Table2[[#This Row],[Date]])</f>
        <v>5</v>
      </c>
      <c r="T284" s="1"/>
    </row>
    <row r="285" spans="1:20" ht="13.2" x14ac:dyDescent="0.25">
      <c r="A285" s="1" t="s">
        <v>360</v>
      </c>
      <c r="B285" s="1" t="s">
        <v>54</v>
      </c>
      <c r="C285" s="1" t="s">
        <v>25</v>
      </c>
      <c r="D285" s="1" t="s">
        <v>20</v>
      </c>
      <c r="E285" s="1" t="s">
        <v>21</v>
      </c>
      <c r="F285" t="s">
        <v>39</v>
      </c>
      <c r="G285" s="1">
        <v>73.959999999999994</v>
      </c>
      <c r="H285" s="1">
        <v>1</v>
      </c>
      <c r="I285" s="1">
        <v>3.698</v>
      </c>
      <c r="J285" s="1">
        <v>77.658000000000001</v>
      </c>
      <c r="K285" s="2">
        <v>43586</v>
      </c>
      <c r="L285" s="3">
        <v>0.48055555555555557</v>
      </c>
      <c r="M285" s="1" t="s">
        <v>23</v>
      </c>
      <c r="N285" s="1">
        <v>73.959999999999994</v>
      </c>
      <c r="O285" s="1">
        <v>4.7619047620000003</v>
      </c>
      <c r="P285" s="1">
        <v>3.698</v>
      </c>
      <c r="Q285" s="1">
        <v>5</v>
      </c>
      <c r="R285" s="1">
        <f>DAY(Table2[[#This Row],[Date]])</f>
        <v>1</v>
      </c>
      <c r="S285" s="1">
        <f>MONTH(Table2[[#This Row],[Date]])</f>
        <v>5</v>
      </c>
      <c r="T285" s="1"/>
    </row>
    <row r="286" spans="1:20" ht="13.2" x14ac:dyDescent="0.25">
      <c r="A286" s="1" t="s">
        <v>361</v>
      </c>
      <c r="B286" s="1" t="s">
        <v>18</v>
      </c>
      <c r="C286" s="1" t="s">
        <v>25</v>
      </c>
      <c r="D286" s="1" t="s">
        <v>20</v>
      </c>
      <c r="E286" s="1" t="s">
        <v>29</v>
      </c>
      <c r="F286" t="s">
        <v>39</v>
      </c>
      <c r="G286" s="1">
        <v>73.959999999999994</v>
      </c>
      <c r="H286" s="1">
        <v>1</v>
      </c>
      <c r="I286" s="1">
        <v>3.698</v>
      </c>
      <c r="J286" s="1">
        <v>77.658000000000001</v>
      </c>
      <c r="K286" s="4">
        <v>43586</v>
      </c>
      <c r="L286" s="3">
        <v>0.48055555555555557</v>
      </c>
      <c r="M286" s="1" t="s">
        <v>23</v>
      </c>
      <c r="N286" s="1">
        <v>73.959999999999994</v>
      </c>
      <c r="O286" s="1">
        <v>4.7619047620000003</v>
      </c>
      <c r="P286" s="1">
        <v>3.698</v>
      </c>
      <c r="Q286" s="1">
        <v>5</v>
      </c>
      <c r="R286" s="1">
        <f>DAY(Table2[[#This Row],[Date]])</f>
        <v>1</v>
      </c>
      <c r="S286" s="1">
        <f>MONTH(Table2[[#This Row],[Date]])</f>
        <v>5</v>
      </c>
      <c r="T286" s="1"/>
    </row>
    <row r="287" spans="1:20" ht="13.2" x14ac:dyDescent="0.25">
      <c r="A287" s="1" t="s">
        <v>362</v>
      </c>
      <c r="B287" s="1" t="s">
        <v>18</v>
      </c>
      <c r="C287" s="1" t="s">
        <v>25</v>
      </c>
      <c r="D287" s="1" t="s">
        <v>20</v>
      </c>
      <c r="E287" s="1" t="s">
        <v>21</v>
      </c>
      <c r="F287" t="s">
        <v>22</v>
      </c>
      <c r="G287" s="1">
        <v>73.97</v>
      </c>
      <c r="H287" s="1">
        <v>1</v>
      </c>
      <c r="I287" s="1">
        <v>3.6985000000000001</v>
      </c>
      <c r="J287" s="1">
        <v>77.668499999999995</v>
      </c>
      <c r="K287" s="4">
        <v>43526</v>
      </c>
      <c r="L287" s="3">
        <v>0.66180555555555554</v>
      </c>
      <c r="M287" s="1" t="s">
        <v>23</v>
      </c>
      <c r="N287" s="1">
        <v>73.97</v>
      </c>
      <c r="O287" s="1">
        <v>4.7619047620000003</v>
      </c>
      <c r="P287" s="1">
        <v>3.6985000000000001</v>
      </c>
      <c r="Q287" s="1">
        <v>5.4</v>
      </c>
      <c r="R287" s="1">
        <f>DAY(Table2[[#This Row],[Date]])</f>
        <v>2</v>
      </c>
      <c r="S287" s="1">
        <f>MONTH(Table2[[#This Row],[Date]])</f>
        <v>3</v>
      </c>
      <c r="T287" s="1"/>
    </row>
    <row r="288" spans="1:20" ht="13.2" x14ac:dyDescent="0.25">
      <c r="A288" s="1" t="s">
        <v>363</v>
      </c>
      <c r="B288" s="1" t="s">
        <v>54</v>
      </c>
      <c r="C288" s="1" t="s">
        <v>25</v>
      </c>
      <c r="D288" s="1" t="s">
        <v>20</v>
      </c>
      <c r="E288" s="1" t="s">
        <v>21</v>
      </c>
      <c r="F288" t="s">
        <v>22</v>
      </c>
      <c r="G288" s="1">
        <v>73.97</v>
      </c>
      <c r="H288" s="1">
        <v>1</v>
      </c>
      <c r="I288" s="1">
        <v>3.6985000000000001</v>
      </c>
      <c r="J288" s="1">
        <v>77.668499999999995</v>
      </c>
      <c r="K288" s="2">
        <v>43526</v>
      </c>
      <c r="L288" s="3">
        <v>0.66180555555555554</v>
      </c>
      <c r="M288" s="1" t="s">
        <v>23</v>
      </c>
      <c r="N288" s="1">
        <v>73.97</v>
      </c>
      <c r="O288" s="1">
        <v>4.7619047620000003</v>
      </c>
      <c r="P288" s="1">
        <v>3.6985000000000001</v>
      </c>
      <c r="Q288" s="1">
        <v>5.4</v>
      </c>
      <c r="R288" s="1">
        <f>DAY(Table2[[#This Row],[Date]])</f>
        <v>2</v>
      </c>
      <c r="S288" s="1">
        <f>MONTH(Table2[[#This Row],[Date]])</f>
        <v>3</v>
      </c>
      <c r="T288" s="1"/>
    </row>
    <row r="289" spans="1:20" ht="13.2" x14ac:dyDescent="0.25">
      <c r="A289" s="1" t="s">
        <v>364</v>
      </c>
      <c r="B289" s="1" t="s">
        <v>33</v>
      </c>
      <c r="C289" s="1" t="s">
        <v>25</v>
      </c>
      <c r="D289" s="1" t="s">
        <v>20</v>
      </c>
      <c r="E289" s="1" t="s">
        <v>21</v>
      </c>
      <c r="F289" t="s">
        <v>39</v>
      </c>
      <c r="G289" s="1">
        <v>73.97</v>
      </c>
      <c r="H289" s="1">
        <v>1</v>
      </c>
      <c r="I289" s="1">
        <v>3.6985000000000001</v>
      </c>
      <c r="J289" s="1">
        <v>77.668499999999995</v>
      </c>
      <c r="K289" s="4">
        <v>43526</v>
      </c>
      <c r="L289" s="3">
        <v>0.66180555555555554</v>
      </c>
      <c r="M289" s="1" t="s">
        <v>40</v>
      </c>
      <c r="N289" s="1">
        <v>73.97</v>
      </c>
      <c r="O289" s="1">
        <v>4.7619047620000003</v>
      </c>
      <c r="P289" s="1">
        <v>3.6985000000000001</v>
      </c>
      <c r="Q289" s="1">
        <v>5.4</v>
      </c>
      <c r="R289" s="1">
        <f>DAY(Table2[[#This Row],[Date]])</f>
        <v>2</v>
      </c>
      <c r="S289" s="1">
        <f>MONTH(Table2[[#This Row],[Date]])</f>
        <v>3</v>
      </c>
      <c r="T289" s="1"/>
    </row>
    <row r="290" spans="1:20" ht="13.2" x14ac:dyDescent="0.25">
      <c r="A290" s="1" t="s">
        <v>365</v>
      </c>
      <c r="B290" s="1" t="s">
        <v>18</v>
      </c>
      <c r="C290" s="1" t="s">
        <v>25</v>
      </c>
      <c r="D290" s="1" t="s">
        <v>20</v>
      </c>
      <c r="E290" s="1" t="s">
        <v>21</v>
      </c>
      <c r="F290" t="s">
        <v>39</v>
      </c>
      <c r="G290" s="1">
        <v>73.97</v>
      </c>
      <c r="H290" s="1">
        <v>1</v>
      </c>
      <c r="I290" s="1">
        <v>3.6985000000000001</v>
      </c>
      <c r="J290" s="1">
        <v>77.668499999999995</v>
      </c>
      <c r="K290" s="2">
        <v>43526</v>
      </c>
      <c r="L290" s="3">
        <v>0.66180555555555554</v>
      </c>
      <c r="M290" s="1" t="s">
        <v>23</v>
      </c>
      <c r="N290" s="1">
        <v>73.97</v>
      </c>
      <c r="O290" s="1">
        <v>4.7619047620000003</v>
      </c>
      <c r="P290" s="1">
        <v>3.6985000000000001</v>
      </c>
      <c r="Q290" s="1">
        <v>5.4</v>
      </c>
      <c r="R290" s="1">
        <f>DAY(Table2[[#This Row],[Date]])</f>
        <v>2</v>
      </c>
      <c r="S290" s="1">
        <f>MONTH(Table2[[#This Row],[Date]])</f>
        <v>3</v>
      </c>
      <c r="T290" s="1"/>
    </row>
    <row r="291" spans="1:20" ht="13.2" x14ac:dyDescent="0.25">
      <c r="A291" s="1" t="s">
        <v>366</v>
      </c>
      <c r="B291" s="1" t="s">
        <v>33</v>
      </c>
      <c r="C291" s="1" t="s">
        <v>27</v>
      </c>
      <c r="D291" s="1" t="s">
        <v>28</v>
      </c>
      <c r="E291" s="1" t="s">
        <v>21</v>
      </c>
      <c r="F291" t="s">
        <v>44</v>
      </c>
      <c r="G291" s="1">
        <v>74.069999999999993</v>
      </c>
      <c r="H291" s="1">
        <v>1</v>
      </c>
      <c r="I291" s="1">
        <v>3.7035</v>
      </c>
      <c r="J291" s="1">
        <v>77.773499999999999</v>
      </c>
      <c r="K291" s="4">
        <v>43740</v>
      </c>
      <c r="L291" s="3">
        <v>0.53472222222222221</v>
      </c>
      <c r="M291" s="1" t="s">
        <v>23</v>
      </c>
      <c r="N291" s="1">
        <v>74.069999999999993</v>
      </c>
      <c r="O291" s="1">
        <v>4.7619047620000003</v>
      </c>
      <c r="P291" s="1">
        <v>3.7035</v>
      </c>
      <c r="Q291" s="1">
        <v>9.9</v>
      </c>
      <c r="R291" s="1">
        <f>DAY(Table2[[#This Row],[Date]])</f>
        <v>2</v>
      </c>
      <c r="S291" s="1">
        <f>MONTH(Table2[[#This Row],[Date]])</f>
        <v>10</v>
      </c>
      <c r="T291" s="1"/>
    </row>
    <row r="292" spans="1:20" ht="13.2" x14ac:dyDescent="0.25">
      <c r="A292" s="1" t="s">
        <v>367</v>
      </c>
      <c r="B292" s="1" t="s">
        <v>18</v>
      </c>
      <c r="C292" s="1" t="s">
        <v>27</v>
      </c>
      <c r="D292" s="1" t="s">
        <v>28</v>
      </c>
      <c r="E292" s="1" t="s">
        <v>21</v>
      </c>
      <c r="F292" t="s">
        <v>44</v>
      </c>
      <c r="G292" s="1">
        <v>74.069999999999993</v>
      </c>
      <c r="H292" s="1">
        <v>1</v>
      </c>
      <c r="I292" s="1">
        <v>3.7035</v>
      </c>
      <c r="J292" s="1">
        <v>77.773499999999999</v>
      </c>
      <c r="K292" s="4">
        <v>43740</v>
      </c>
      <c r="L292" s="3">
        <v>0.53472222222222221</v>
      </c>
      <c r="M292" s="1" t="s">
        <v>23</v>
      </c>
      <c r="N292" s="1">
        <v>74.069999999999993</v>
      </c>
      <c r="O292" s="1">
        <v>4.7619047620000003</v>
      </c>
      <c r="P292" s="1">
        <v>3.7035</v>
      </c>
      <c r="Q292" s="1">
        <v>9.9</v>
      </c>
      <c r="R292" s="1">
        <f>DAY(Table2[[#This Row],[Date]])</f>
        <v>2</v>
      </c>
      <c r="S292" s="1">
        <f>MONTH(Table2[[#This Row],[Date]])</f>
        <v>10</v>
      </c>
      <c r="T292" s="1"/>
    </row>
    <row r="293" spans="1:20" ht="13.2" x14ac:dyDescent="0.25">
      <c r="A293" s="1" t="s">
        <v>368</v>
      </c>
      <c r="B293" s="1" t="s">
        <v>33</v>
      </c>
      <c r="C293" s="1" t="s">
        <v>25</v>
      </c>
      <c r="D293" s="1" t="s">
        <v>28</v>
      </c>
      <c r="E293" s="1" t="s">
        <v>21</v>
      </c>
      <c r="F293" t="s">
        <v>30</v>
      </c>
      <c r="G293" s="1">
        <v>74.099999999999994</v>
      </c>
      <c r="H293" s="1">
        <v>1</v>
      </c>
      <c r="I293" s="1">
        <v>3.7050000000000001</v>
      </c>
      <c r="J293" s="1">
        <v>77.805000000000007</v>
      </c>
      <c r="K293" s="1" t="s">
        <v>47</v>
      </c>
      <c r="L293" s="3">
        <v>0.46180555555555558</v>
      </c>
      <c r="M293" s="1" t="s">
        <v>23</v>
      </c>
      <c r="N293" s="1">
        <v>74.099999999999994</v>
      </c>
      <c r="O293" s="1">
        <v>4.7619047620000003</v>
      </c>
      <c r="P293" s="1">
        <v>3.7050000000000001</v>
      </c>
      <c r="Q293" s="1">
        <v>9.1999999999999993</v>
      </c>
      <c r="R293" s="1" t="e">
        <f>DAY(Table2[[#This Row],[Date]])</f>
        <v>#VALUE!</v>
      </c>
      <c r="S293" s="1" t="e">
        <f>MONTH(Table2[[#This Row],[Date]])</f>
        <v>#VALUE!</v>
      </c>
      <c r="T293" s="1"/>
    </row>
    <row r="294" spans="1:20" ht="13.2" x14ac:dyDescent="0.25">
      <c r="A294" s="1" t="s">
        <v>369</v>
      </c>
      <c r="B294" s="1" t="s">
        <v>18</v>
      </c>
      <c r="C294" s="1" t="s">
        <v>19</v>
      </c>
      <c r="D294" s="1" t="s">
        <v>20</v>
      </c>
      <c r="E294" s="1" t="s">
        <v>21</v>
      </c>
      <c r="F294" t="s">
        <v>22</v>
      </c>
      <c r="G294" s="1">
        <v>24.74</v>
      </c>
      <c r="H294" s="1">
        <v>3</v>
      </c>
      <c r="I294" s="1">
        <v>3.7109999999999999</v>
      </c>
      <c r="J294" s="1">
        <v>77.930999999999997</v>
      </c>
      <c r="K294" s="1" t="s">
        <v>370</v>
      </c>
      <c r="L294" s="3">
        <v>0.74097222222222225</v>
      </c>
      <c r="M294" s="1" t="s">
        <v>23</v>
      </c>
      <c r="N294" s="1">
        <v>74.22</v>
      </c>
      <c r="O294" s="1">
        <v>4.7619047620000003</v>
      </c>
      <c r="P294" s="1">
        <v>3.7109999999999999</v>
      </c>
      <c r="Q294" s="1">
        <v>10</v>
      </c>
      <c r="R294" s="1" t="e">
        <f>DAY(Table2[[#This Row],[Date]])</f>
        <v>#VALUE!</v>
      </c>
      <c r="S294" s="1" t="e">
        <f>MONTH(Table2[[#This Row],[Date]])</f>
        <v>#VALUE!</v>
      </c>
      <c r="T294" s="1"/>
    </row>
    <row r="295" spans="1:20" ht="13.2" x14ac:dyDescent="0.25">
      <c r="A295" s="1" t="s">
        <v>371</v>
      </c>
      <c r="B295" s="1" t="s">
        <v>33</v>
      </c>
      <c r="C295" s="1" t="s">
        <v>19</v>
      </c>
      <c r="D295" s="1" t="s">
        <v>20</v>
      </c>
      <c r="E295" s="1" t="s">
        <v>21</v>
      </c>
      <c r="F295" t="s">
        <v>39</v>
      </c>
      <c r="G295" s="1">
        <v>24.74</v>
      </c>
      <c r="H295" s="1">
        <v>3</v>
      </c>
      <c r="I295" s="1">
        <v>3.7109999999999999</v>
      </c>
      <c r="J295" s="1">
        <v>77.930999999999997</v>
      </c>
      <c r="K295" s="1" t="s">
        <v>370</v>
      </c>
      <c r="L295" s="3">
        <v>0.74097222222222225</v>
      </c>
      <c r="M295" s="1" t="s">
        <v>40</v>
      </c>
      <c r="N295" s="1">
        <v>74.22</v>
      </c>
      <c r="O295" s="1">
        <v>4.7619047620000003</v>
      </c>
      <c r="P295" s="1">
        <v>3.7109999999999999</v>
      </c>
      <c r="Q295" s="1">
        <v>10</v>
      </c>
      <c r="R295" s="1" t="e">
        <f>DAY(Table2[[#This Row],[Date]])</f>
        <v>#VALUE!</v>
      </c>
      <c r="S295" s="1" t="e">
        <f>MONTH(Table2[[#This Row],[Date]])</f>
        <v>#VALUE!</v>
      </c>
      <c r="T295" s="1"/>
    </row>
    <row r="296" spans="1:20" ht="13.2" x14ac:dyDescent="0.25">
      <c r="A296" s="1" t="s">
        <v>372</v>
      </c>
      <c r="B296" s="1" t="s">
        <v>18</v>
      </c>
      <c r="C296" s="1" t="s">
        <v>19</v>
      </c>
      <c r="D296" s="1" t="s">
        <v>20</v>
      </c>
      <c r="E296" s="1" t="s">
        <v>21</v>
      </c>
      <c r="F296" t="s">
        <v>30</v>
      </c>
      <c r="G296" s="1">
        <v>74.290000000000006</v>
      </c>
      <c r="H296" s="1">
        <v>1</v>
      </c>
      <c r="I296" s="1">
        <v>3.7145000000000001</v>
      </c>
      <c r="J296" s="1">
        <v>78.004499999999993</v>
      </c>
      <c r="K296" s="1" t="s">
        <v>373</v>
      </c>
      <c r="L296" s="3">
        <v>0.8125</v>
      </c>
      <c r="M296" s="1" t="s">
        <v>23</v>
      </c>
      <c r="N296" s="1">
        <v>74.290000000000006</v>
      </c>
      <c r="O296" s="1">
        <v>4.7619047620000003</v>
      </c>
      <c r="P296" s="1">
        <v>3.7145000000000001</v>
      </c>
      <c r="Q296" s="1">
        <v>5</v>
      </c>
      <c r="R296" s="1" t="e">
        <f>DAY(Table2[[#This Row],[Date]])</f>
        <v>#VALUE!</v>
      </c>
      <c r="S296" s="1" t="e">
        <f>MONTH(Table2[[#This Row],[Date]])</f>
        <v>#VALUE!</v>
      </c>
      <c r="T296" s="1"/>
    </row>
    <row r="297" spans="1:20" ht="13.2" x14ac:dyDescent="0.25">
      <c r="A297" s="1" t="s">
        <v>374</v>
      </c>
      <c r="B297" s="1" t="s">
        <v>18</v>
      </c>
      <c r="C297" s="1" t="s">
        <v>19</v>
      </c>
      <c r="D297" s="1" t="s">
        <v>28</v>
      </c>
      <c r="E297" s="1" t="s">
        <v>21</v>
      </c>
      <c r="F297" t="s">
        <v>84</v>
      </c>
      <c r="G297" s="1">
        <v>12.45</v>
      </c>
      <c r="H297" s="1">
        <v>6</v>
      </c>
      <c r="I297" s="1">
        <v>3.7349999999999999</v>
      </c>
      <c r="J297" s="1">
        <v>78.435000000000002</v>
      </c>
      <c r="K297" s="2">
        <v>43710</v>
      </c>
      <c r="L297" s="3">
        <v>0.5493055555555556</v>
      </c>
      <c r="M297" s="1" t="s">
        <v>23</v>
      </c>
      <c r="N297" s="1">
        <v>74.7</v>
      </c>
      <c r="O297" s="1">
        <v>4.7619047620000003</v>
      </c>
      <c r="P297" s="1">
        <v>3.7349999999999999</v>
      </c>
      <c r="Q297" s="1">
        <v>4.0999999999999996</v>
      </c>
      <c r="R297" s="1">
        <f>DAY(Table2[[#This Row],[Date]])</f>
        <v>2</v>
      </c>
      <c r="S297" s="1">
        <f>MONTH(Table2[[#This Row],[Date]])</f>
        <v>9</v>
      </c>
      <c r="T297" s="1"/>
    </row>
    <row r="298" spans="1:20" ht="13.2" x14ac:dyDescent="0.25">
      <c r="A298" s="1" t="s">
        <v>375</v>
      </c>
      <c r="B298" s="1" t="s">
        <v>18</v>
      </c>
      <c r="C298" s="1" t="s">
        <v>25</v>
      </c>
      <c r="D298" s="1" t="s">
        <v>28</v>
      </c>
      <c r="E298" s="1" t="s">
        <v>21</v>
      </c>
      <c r="F298" t="s">
        <v>39</v>
      </c>
      <c r="G298" s="1">
        <v>12.45</v>
      </c>
      <c r="H298" s="1">
        <v>6</v>
      </c>
      <c r="I298" s="1">
        <v>3.7349999999999999</v>
      </c>
      <c r="J298" s="1">
        <v>78.435000000000002</v>
      </c>
      <c r="K298" s="4">
        <v>43710</v>
      </c>
      <c r="L298" s="3">
        <v>0.5493055555555556</v>
      </c>
      <c r="M298" s="1" t="s">
        <v>23</v>
      </c>
      <c r="N298" s="1">
        <v>74.7</v>
      </c>
      <c r="O298" s="1">
        <v>4.7619047620000003</v>
      </c>
      <c r="P298" s="1">
        <v>3.7349999999999999</v>
      </c>
      <c r="Q298" s="1">
        <v>4.0999999999999996</v>
      </c>
      <c r="R298" s="1">
        <f>DAY(Table2[[#This Row],[Date]])</f>
        <v>2</v>
      </c>
      <c r="S298" s="1">
        <f>MONTH(Table2[[#This Row],[Date]])</f>
        <v>9</v>
      </c>
      <c r="T298" s="1"/>
    </row>
    <row r="299" spans="1:20" ht="13.2" x14ac:dyDescent="0.25">
      <c r="A299" s="1" t="s">
        <v>376</v>
      </c>
      <c r="B299" s="1" t="s">
        <v>18</v>
      </c>
      <c r="C299" s="1" t="s">
        <v>25</v>
      </c>
      <c r="D299" s="1" t="s">
        <v>28</v>
      </c>
      <c r="E299" s="1" t="s">
        <v>21</v>
      </c>
      <c r="F299" t="s">
        <v>44</v>
      </c>
      <c r="G299" s="1">
        <v>74.86</v>
      </c>
      <c r="H299" s="1">
        <v>1</v>
      </c>
      <c r="I299" s="1">
        <v>3.7429999999999999</v>
      </c>
      <c r="J299" s="1">
        <v>78.602999999999994</v>
      </c>
      <c r="K299" s="1" t="s">
        <v>358</v>
      </c>
      <c r="L299" s="3">
        <v>0.61736111111111114</v>
      </c>
      <c r="M299" s="1" t="s">
        <v>23</v>
      </c>
      <c r="N299" s="1">
        <v>74.86</v>
      </c>
      <c r="O299" s="1">
        <v>4.7619047620000003</v>
      </c>
      <c r="P299" s="1">
        <v>3.7429999999999999</v>
      </c>
      <c r="Q299" s="1">
        <v>6.9</v>
      </c>
      <c r="R299" s="1" t="e">
        <f>DAY(Table2[[#This Row],[Date]])</f>
        <v>#VALUE!</v>
      </c>
      <c r="S299" s="1" t="e">
        <f>MONTH(Table2[[#This Row],[Date]])</f>
        <v>#VALUE!</v>
      </c>
      <c r="T299" s="1"/>
    </row>
    <row r="300" spans="1:20" ht="13.2" x14ac:dyDescent="0.25">
      <c r="A300" s="1" t="s">
        <v>377</v>
      </c>
      <c r="B300" s="1" t="s">
        <v>54</v>
      </c>
      <c r="C300" s="1" t="s">
        <v>25</v>
      </c>
      <c r="D300" s="1" t="s">
        <v>28</v>
      </c>
      <c r="E300" s="1" t="s">
        <v>21</v>
      </c>
      <c r="F300" t="s">
        <v>22</v>
      </c>
      <c r="G300" s="1">
        <v>74.97</v>
      </c>
      <c r="H300" s="1">
        <v>1</v>
      </c>
      <c r="I300" s="1">
        <v>3.7484999999999999</v>
      </c>
      <c r="J300" s="1">
        <v>78.718500000000006</v>
      </c>
      <c r="K300" s="1" t="s">
        <v>116</v>
      </c>
      <c r="L300" s="3">
        <v>0.70694444444444449</v>
      </c>
      <c r="M300" s="1" t="s">
        <v>23</v>
      </c>
      <c r="N300" s="1">
        <v>74.97</v>
      </c>
      <c r="O300" s="1">
        <v>4.7619047620000003</v>
      </c>
      <c r="P300" s="1">
        <v>3.7484999999999999</v>
      </c>
      <c r="Q300" s="1">
        <v>5.6</v>
      </c>
      <c r="R300" s="1" t="e">
        <f>DAY(Table2[[#This Row],[Date]])</f>
        <v>#VALUE!</v>
      </c>
      <c r="S300" s="1" t="e">
        <f>MONTH(Table2[[#This Row],[Date]])</f>
        <v>#VALUE!</v>
      </c>
      <c r="T300" s="1"/>
    </row>
    <row r="301" spans="1:20" ht="13.2" x14ac:dyDescent="0.25">
      <c r="A301" s="1" t="s">
        <v>378</v>
      </c>
      <c r="B301" s="1" t="s">
        <v>54</v>
      </c>
      <c r="C301" s="1" t="s">
        <v>25</v>
      </c>
      <c r="D301" s="1" t="s">
        <v>28</v>
      </c>
      <c r="E301" s="1" t="s">
        <v>21</v>
      </c>
      <c r="F301" t="s">
        <v>22</v>
      </c>
      <c r="G301" s="1">
        <v>74.97</v>
      </c>
      <c r="H301" s="1">
        <v>1</v>
      </c>
      <c r="I301" s="1">
        <v>3.7484999999999999</v>
      </c>
      <c r="J301" s="1">
        <v>78.718500000000006</v>
      </c>
      <c r="K301" s="1" t="s">
        <v>116</v>
      </c>
      <c r="L301" s="3">
        <v>0.70694444444444449</v>
      </c>
      <c r="M301" s="1" t="s">
        <v>23</v>
      </c>
      <c r="N301" s="1">
        <v>74.97</v>
      </c>
      <c r="O301" s="1">
        <v>4.7619047620000003</v>
      </c>
      <c r="P301" s="1">
        <v>3.7484999999999999</v>
      </c>
      <c r="Q301" s="1">
        <v>5.6</v>
      </c>
      <c r="R301" s="1" t="e">
        <f>DAY(Table2[[#This Row],[Date]])</f>
        <v>#VALUE!</v>
      </c>
      <c r="S301" s="1" t="e">
        <f>MONTH(Table2[[#This Row],[Date]])</f>
        <v>#VALUE!</v>
      </c>
      <c r="T301" s="1"/>
    </row>
    <row r="302" spans="1:20" ht="13.2" x14ac:dyDescent="0.25">
      <c r="A302" s="1" t="s">
        <v>379</v>
      </c>
      <c r="B302" s="1" t="s">
        <v>33</v>
      </c>
      <c r="C302" s="1" t="s">
        <v>25</v>
      </c>
      <c r="D302" s="1" t="s">
        <v>20</v>
      </c>
      <c r="E302" s="1" t="s">
        <v>21</v>
      </c>
      <c r="F302" t="s">
        <v>44</v>
      </c>
      <c r="G302" s="1">
        <v>37.69</v>
      </c>
      <c r="H302" s="1">
        <v>2</v>
      </c>
      <c r="I302" s="1">
        <v>3.7690000000000001</v>
      </c>
      <c r="J302" s="1">
        <v>79.149000000000001</v>
      </c>
      <c r="K302" s="1" t="s">
        <v>380</v>
      </c>
      <c r="L302" s="3">
        <v>0.64513888888888893</v>
      </c>
      <c r="M302" s="1" t="s">
        <v>40</v>
      </c>
      <c r="N302" s="1">
        <v>75.38</v>
      </c>
      <c r="O302" s="1">
        <v>4.7619047620000003</v>
      </c>
      <c r="P302" s="1">
        <v>3.7690000000000001</v>
      </c>
      <c r="Q302" s="1">
        <v>9.5</v>
      </c>
      <c r="R302" s="1" t="e">
        <f>DAY(Table2[[#This Row],[Date]])</f>
        <v>#VALUE!</v>
      </c>
      <c r="S302" s="1" t="e">
        <f>MONTH(Table2[[#This Row],[Date]])</f>
        <v>#VALUE!</v>
      </c>
      <c r="T302" s="1"/>
    </row>
    <row r="303" spans="1:20" ht="13.2" x14ac:dyDescent="0.25">
      <c r="A303" s="1" t="s">
        <v>381</v>
      </c>
      <c r="B303" s="1" t="s">
        <v>18</v>
      </c>
      <c r="C303" s="1" t="s">
        <v>25</v>
      </c>
      <c r="D303" s="1" t="s">
        <v>20</v>
      </c>
      <c r="E303" s="1" t="s">
        <v>21</v>
      </c>
      <c r="F303" t="s">
        <v>22</v>
      </c>
      <c r="G303" s="1">
        <v>75.819999999999993</v>
      </c>
      <c r="H303" s="1">
        <v>1</v>
      </c>
      <c r="I303" s="1">
        <v>3.7909999999999999</v>
      </c>
      <c r="J303" s="1">
        <v>79.611000000000004</v>
      </c>
      <c r="K303" s="1" t="s">
        <v>294</v>
      </c>
      <c r="L303" s="3">
        <v>0.55486111111111114</v>
      </c>
      <c r="M303" s="1" t="s">
        <v>23</v>
      </c>
      <c r="N303" s="1">
        <v>75.819999999999993</v>
      </c>
      <c r="O303" s="1">
        <v>4.7619047620000003</v>
      </c>
      <c r="P303" s="1">
        <v>3.7909999999999999</v>
      </c>
      <c r="Q303" s="1">
        <v>5.8</v>
      </c>
      <c r="R303" s="1" t="e">
        <f>DAY(Table2[[#This Row],[Date]])</f>
        <v>#VALUE!</v>
      </c>
      <c r="S303" s="1" t="e">
        <f>MONTH(Table2[[#This Row],[Date]])</f>
        <v>#VALUE!</v>
      </c>
      <c r="T303" s="1"/>
    </row>
    <row r="304" spans="1:20" ht="13.2" x14ac:dyDescent="0.25">
      <c r="A304" s="1" t="s">
        <v>382</v>
      </c>
      <c r="B304" s="1" t="s">
        <v>54</v>
      </c>
      <c r="C304" s="1" t="s">
        <v>25</v>
      </c>
      <c r="D304" s="1" t="s">
        <v>20</v>
      </c>
      <c r="E304" s="1" t="s">
        <v>21</v>
      </c>
      <c r="F304" t="s">
        <v>22</v>
      </c>
      <c r="G304" s="1">
        <v>75.819999999999993</v>
      </c>
      <c r="H304" s="1">
        <v>1</v>
      </c>
      <c r="I304" s="1">
        <v>3.7909999999999999</v>
      </c>
      <c r="J304" s="1">
        <v>79.611000000000004</v>
      </c>
      <c r="K304" s="1" t="s">
        <v>294</v>
      </c>
      <c r="L304" s="3">
        <v>0.55486111111111114</v>
      </c>
      <c r="M304" s="1" t="s">
        <v>23</v>
      </c>
      <c r="N304" s="1">
        <v>75.819999999999993</v>
      </c>
      <c r="O304" s="1">
        <v>4.7619047620000003</v>
      </c>
      <c r="P304" s="1">
        <v>3.7909999999999999</v>
      </c>
      <c r="Q304" s="1">
        <v>5.8</v>
      </c>
      <c r="R304" s="1" t="e">
        <f>DAY(Table2[[#This Row],[Date]])</f>
        <v>#VALUE!</v>
      </c>
      <c r="S304" s="1" t="e">
        <f>MONTH(Table2[[#This Row],[Date]])</f>
        <v>#VALUE!</v>
      </c>
      <c r="T304" s="1"/>
    </row>
    <row r="305" spans="1:20" ht="13.2" x14ac:dyDescent="0.25">
      <c r="A305" s="1" t="s">
        <v>383</v>
      </c>
      <c r="B305" s="1" t="s">
        <v>18</v>
      </c>
      <c r="C305" s="1" t="s">
        <v>19</v>
      </c>
      <c r="D305" s="1" t="s">
        <v>20</v>
      </c>
      <c r="E305" s="1" t="s">
        <v>21</v>
      </c>
      <c r="F305" t="s">
        <v>55</v>
      </c>
      <c r="G305" s="1">
        <v>75.88</v>
      </c>
      <c r="H305" s="1">
        <v>1</v>
      </c>
      <c r="I305" s="1">
        <v>3.794</v>
      </c>
      <c r="J305" s="1">
        <v>79.674000000000007</v>
      </c>
      <c r="K305" s="4">
        <v>43525</v>
      </c>
      <c r="L305" s="3">
        <v>0.4375</v>
      </c>
      <c r="M305" s="1" t="s">
        <v>23</v>
      </c>
      <c r="N305" s="1">
        <v>75.88</v>
      </c>
      <c r="O305" s="1">
        <v>4.7619047620000003</v>
      </c>
      <c r="P305" s="1">
        <v>3.794</v>
      </c>
      <c r="Q305" s="1">
        <v>7.1</v>
      </c>
      <c r="R305" s="1">
        <f>DAY(Table2[[#This Row],[Date]])</f>
        <v>1</v>
      </c>
      <c r="S305" s="1">
        <f>MONTH(Table2[[#This Row],[Date]])</f>
        <v>3</v>
      </c>
      <c r="T305" s="1"/>
    </row>
    <row r="306" spans="1:20" ht="13.2" x14ac:dyDescent="0.25">
      <c r="A306" s="1" t="s">
        <v>384</v>
      </c>
      <c r="B306" s="1" t="s">
        <v>18</v>
      </c>
      <c r="C306" s="1" t="s">
        <v>19</v>
      </c>
      <c r="D306" s="1" t="s">
        <v>20</v>
      </c>
      <c r="E306" s="1" t="s">
        <v>21</v>
      </c>
      <c r="F306" t="s">
        <v>39</v>
      </c>
      <c r="G306" s="1">
        <v>75.88</v>
      </c>
      <c r="H306" s="1">
        <v>1</v>
      </c>
      <c r="I306" s="1">
        <v>3.794</v>
      </c>
      <c r="J306" s="1">
        <v>79.674000000000007</v>
      </c>
      <c r="K306" s="4">
        <v>43525</v>
      </c>
      <c r="L306" s="3">
        <v>0.4375</v>
      </c>
      <c r="M306" s="1" t="s">
        <v>23</v>
      </c>
      <c r="N306" s="1">
        <v>75.88</v>
      </c>
      <c r="O306" s="1">
        <v>4.7619047620000003</v>
      </c>
      <c r="P306" s="1">
        <v>3.794</v>
      </c>
      <c r="Q306" s="1">
        <v>7.1</v>
      </c>
      <c r="R306" s="1">
        <f>DAY(Table2[[#This Row],[Date]])</f>
        <v>1</v>
      </c>
      <c r="S306" s="1">
        <f>MONTH(Table2[[#This Row],[Date]])</f>
        <v>3</v>
      </c>
      <c r="T306" s="1"/>
    </row>
    <row r="307" spans="1:20" ht="13.2" x14ac:dyDescent="0.25">
      <c r="A307" s="1" t="s">
        <v>385</v>
      </c>
      <c r="B307" s="1" t="s">
        <v>18</v>
      </c>
      <c r="C307" s="1" t="s">
        <v>19</v>
      </c>
      <c r="D307" s="1" t="s">
        <v>28</v>
      </c>
      <c r="E307" s="1" t="s">
        <v>21</v>
      </c>
      <c r="F307" t="s">
        <v>84</v>
      </c>
      <c r="G307" s="1">
        <v>15.28</v>
      </c>
      <c r="H307" s="1">
        <v>5</v>
      </c>
      <c r="I307" s="1">
        <v>3.82</v>
      </c>
      <c r="J307" s="1">
        <v>80.22</v>
      </c>
      <c r="K307" s="4">
        <v>43680</v>
      </c>
      <c r="L307" s="3">
        <v>0.43680555555555556</v>
      </c>
      <c r="M307" s="1" t="s">
        <v>23</v>
      </c>
      <c r="N307" s="1">
        <v>76.400000000000006</v>
      </c>
      <c r="O307" s="1">
        <v>4.7619047620000003</v>
      </c>
      <c r="P307" s="1">
        <v>3.82</v>
      </c>
      <c r="Q307" s="1">
        <v>9.6</v>
      </c>
      <c r="R307" s="1">
        <f>DAY(Table2[[#This Row],[Date]])</f>
        <v>3</v>
      </c>
      <c r="S307" s="1">
        <f>MONTH(Table2[[#This Row],[Date]])</f>
        <v>8</v>
      </c>
      <c r="T307" s="1"/>
    </row>
    <row r="308" spans="1:20" ht="13.2" x14ac:dyDescent="0.25">
      <c r="A308" s="1" t="s">
        <v>386</v>
      </c>
      <c r="B308" s="1" t="s">
        <v>18</v>
      </c>
      <c r="C308" s="1" t="s">
        <v>19</v>
      </c>
      <c r="D308" s="1" t="s">
        <v>28</v>
      </c>
      <c r="E308" s="1" t="s">
        <v>21</v>
      </c>
      <c r="F308" t="s">
        <v>84</v>
      </c>
      <c r="G308" s="1">
        <v>15.28</v>
      </c>
      <c r="H308" s="1">
        <v>5</v>
      </c>
      <c r="I308" s="1">
        <v>3.82</v>
      </c>
      <c r="J308" s="1">
        <v>80.22</v>
      </c>
      <c r="K308" s="4">
        <v>43680</v>
      </c>
      <c r="L308" s="3">
        <v>0.43680555555555556</v>
      </c>
      <c r="M308" s="1" t="s">
        <v>23</v>
      </c>
      <c r="N308" s="1">
        <v>76.400000000000006</v>
      </c>
      <c r="O308" s="1">
        <v>4.7619047620000003</v>
      </c>
      <c r="P308" s="1">
        <v>3.82</v>
      </c>
      <c r="Q308" s="1">
        <v>9.6</v>
      </c>
      <c r="R308" s="1">
        <f>DAY(Table2[[#This Row],[Date]])</f>
        <v>3</v>
      </c>
      <c r="S308" s="1">
        <f>MONTH(Table2[[#This Row],[Date]])</f>
        <v>8</v>
      </c>
      <c r="T308" s="1"/>
    </row>
    <row r="309" spans="1:20" ht="13.2" x14ac:dyDescent="0.25">
      <c r="A309" s="1" t="s">
        <v>387</v>
      </c>
      <c r="B309" s="1" t="s">
        <v>54</v>
      </c>
      <c r="C309" s="1" t="s">
        <v>25</v>
      </c>
      <c r="D309" s="1" t="s">
        <v>28</v>
      </c>
      <c r="E309" s="1" t="s">
        <v>29</v>
      </c>
      <c r="F309" t="s">
        <v>84</v>
      </c>
      <c r="G309" s="1">
        <v>38.270000000000003</v>
      </c>
      <c r="H309" s="1">
        <v>2</v>
      </c>
      <c r="I309" s="1">
        <v>3.827</v>
      </c>
      <c r="J309" s="1">
        <v>80.367000000000004</v>
      </c>
      <c r="K309" s="4">
        <v>43499</v>
      </c>
      <c r="L309" s="3">
        <v>0.76249999999999996</v>
      </c>
      <c r="M309" s="1" t="s">
        <v>23</v>
      </c>
      <c r="N309" s="1">
        <v>76.540000000000006</v>
      </c>
      <c r="O309" s="1">
        <v>4.7619047620000003</v>
      </c>
      <c r="P309" s="1">
        <v>3.827</v>
      </c>
      <c r="Q309" s="1">
        <v>5.8</v>
      </c>
      <c r="R309" s="1">
        <f>DAY(Table2[[#This Row],[Date]])</f>
        <v>3</v>
      </c>
      <c r="S309" s="1">
        <f>MONTH(Table2[[#This Row],[Date]])</f>
        <v>2</v>
      </c>
      <c r="T309" s="1"/>
    </row>
    <row r="310" spans="1:20" ht="13.2" x14ac:dyDescent="0.25">
      <c r="A310" s="1" t="s">
        <v>388</v>
      </c>
      <c r="B310" s="1" t="s">
        <v>54</v>
      </c>
      <c r="C310" s="1" t="s">
        <v>25</v>
      </c>
      <c r="D310" s="1" t="s">
        <v>28</v>
      </c>
      <c r="E310" s="1" t="s">
        <v>21</v>
      </c>
      <c r="F310" t="s">
        <v>84</v>
      </c>
      <c r="G310" s="1">
        <v>38.270000000000003</v>
      </c>
      <c r="H310" s="1">
        <v>2</v>
      </c>
      <c r="I310" s="1">
        <v>3.827</v>
      </c>
      <c r="J310" s="1">
        <v>80.367000000000004</v>
      </c>
      <c r="K310" s="2">
        <v>43499</v>
      </c>
      <c r="L310" s="3">
        <v>0.76249999999999996</v>
      </c>
      <c r="M310" s="1" t="s">
        <v>48</v>
      </c>
      <c r="N310" s="1">
        <v>76.540000000000006</v>
      </c>
      <c r="O310" s="1">
        <v>4.7619047620000003</v>
      </c>
      <c r="P310" s="1">
        <v>3.827</v>
      </c>
      <c r="Q310" s="1">
        <v>5.8</v>
      </c>
      <c r="R310" s="1">
        <f>DAY(Table2[[#This Row],[Date]])</f>
        <v>3</v>
      </c>
      <c r="S310" s="1">
        <f>MONTH(Table2[[#This Row],[Date]])</f>
        <v>2</v>
      </c>
      <c r="T310" s="1"/>
    </row>
    <row r="311" spans="1:20" ht="13.2" x14ac:dyDescent="0.25">
      <c r="A311" s="1" t="s">
        <v>389</v>
      </c>
      <c r="B311" s="1" t="s">
        <v>54</v>
      </c>
      <c r="C311" s="1" t="s">
        <v>19</v>
      </c>
      <c r="D311" s="1" t="s">
        <v>28</v>
      </c>
      <c r="E311" s="1" t="s">
        <v>21</v>
      </c>
      <c r="F311" t="s">
        <v>84</v>
      </c>
      <c r="G311" s="1">
        <v>38.270000000000003</v>
      </c>
      <c r="H311" s="1">
        <v>2</v>
      </c>
      <c r="I311" s="1">
        <v>3.827</v>
      </c>
      <c r="J311" s="1">
        <v>80.367000000000004</v>
      </c>
      <c r="K311" s="2">
        <v>43499</v>
      </c>
      <c r="L311" s="3">
        <v>0.76249999999999996</v>
      </c>
      <c r="M311" s="1" t="s">
        <v>48</v>
      </c>
      <c r="N311" s="1">
        <v>76.540000000000006</v>
      </c>
      <c r="O311" s="1">
        <v>4.7619047620000003</v>
      </c>
      <c r="P311" s="1">
        <v>3.827</v>
      </c>
      <c r="Q311" s="1">
        <v>3.6</v>
      </c>
      <c r="R311" s="1">
        <f>DAY(Table2[[#This Row],[Date]])</f>
        <v>3</v>
      </c>
      <c r="S311" s="1">
        <f>MONTH(Table2[[#This Row],[Date]])</f>
        <v>2</v>
      </c>
      <c r="T311" s="1"/>
    </row>
    <row r="312" spans="1:20" ht="13.2" x14ac:dyDescent="0.25">
      <c r="A312" s="1" t="s">
        <v>390</v>
      </c>
      <c r="B312" s="1" t="s">
        <v>33</v>
      </c>
      <c r="C312" s="1" t="s">
        <v>27</v>
      </c>
      <c r="D312" s="1" t="s">
        <v>20</v>
      </c>
      <c r="E312" s="1" t="s">
        <v>21</v>
      </c>
      <c r="F312" t="s">
        <v>84</v>
      </c>
      <c r="G312" s="1">
        <v>76.819999999999993</v>
      </c>
      <c r="H312" s="1">
        <v>1</v>
      </c>
      <c r="I312" s="1">
        <v>3.8410000000000002</v>
      </c>
      <c r="J312" s="1">
        <v>80.661000000000001</v>
      </c>
      <c r="K312" s="1" t="s">
        <v>100</v>
      </c>
      <c r="L312" s="3">
        <v>0.76875000000000004</v>
      </c>
      <c r="M312" s="1" t="s">
        <v>23</v>
      </c>
      <c r="N312" s="1">
        <v>76.819999999999993</v>
      </c>
      <c r="O312" s="1">
        <v>4.7619047620000003</v>
      </c>
      <c r="P312" s="1">
        <v>3.8410000000000002</v>
      </c>
      <c r="Q312" s="1">
        <v>7.2</v>
      </c>
      <c r="R312" s="1" t="e">
        <f>DAY(Table2[[#This Row],[Date]])</f>
        <v>#VALUE!</v>
      </c>
      <c r="S312" s="1" t="e">
        <f>MONTH(Table2[[#This Row],[Date]])</f>
        <v>#VALUE!</v>
      </c>
      <c r="T312" s="1"/>
    </row>
    <row r="313" spans="1:20" ht="13.2" x14ac:dyDescent="0.25">
      <c r="A313" s="1" t="s">
        <v>391</v>
      </c>
      <c r="B313" s="1" t="s">
        <v>18</v>
      </c>
      <c r="C313" s="1" t="s">
        <v>25</v>
      </c>
      <c r="D313" s="1" t="s">
        <v>20</v>
      </c>
      <c r="E313" s="1" t="s">
        <v>21</v>
      </c>
      <c r="F313" t="s">
        <v>84</v>
      </c>
      <c r="G313" s="1">
        <v>76.819999999999993</v>
      </c>
      <c r="H313" s="1">
        <v>1</v>
      </c>
      <c r="I313" s="1">
        <v>3.8410000000000002</v>
      </c>
      <c r="J313" s="1">
        <v>80.661000000000001</v>
      </c>
      <c r="K313" s="1" t="s">
        <v>100</v>
      </c>
      <c r="L313" s="3">
        <v>0.76875000000000004</v>
      </c>
      <c r="M313" s="1" t="s">
        <v>40</v>
      </c>
      <c r="N313" s="1">
        <v>76.819999999999993</v>
      </c>
      <c r="O313" s="1">
        <v>4.7619047620000003</v>
      </c>
      <c r="P313" s="1">
        <v>3.8410000000000002</v>
      </c>
      <c r="Q313" s="1">
        <v>7.2</v>
      </c>
      <c r="R313" s="1" t="e">
        <f>DAY(Table2[[#This Row],[Date]])</f>
        <v>#VALUE!</v>
      </c>
      <c r="S313" s="1" t="e">
        <f>MONTH(Table2[[#This Row],[Date]])</f>
        <v>#VALUE!</v>
      </c>
      <c r="T313" s="1"/>
    </row>
    <row r="314" spans="1:20" ht="13.2" x14ac:dyDescent="0.25">
      <c r="A314" s="1" t="s">
        <v>392</v>
      </c>
      <c r="B314" s="1" t="s">
        <v>33</v>
      </c>
      <c r="C314" s="1" t="s">
        <v>27</v>
      </c>
      <c r="D314" s="1" t="s">
        <v>20</v>
      </c>
      <c r="E314" s="1" t="s">
        <v>21</v>
      </c>
      <c r="F314" t="s">
        <v>39</v>
      </c>
      <c r="G314" s="1">
        <v>76.819999999999993</v>
      </c>
      <c r="H314" s="1">
        <v>1</v>
      </c>
      <c r="I314" s="1">
        <v>3.8410000000000002</v>
      </c>
      <c r="J314" s="1">
        <v>80.661000000000001</v>
      </c>
      <c r="K314" s="1" t="s">
        <v>100</v>
      </c>
      <c r="L314" s="3">
        <v>0.76875000000000004</v>
      </c>
      <c r="M314" s="1" t="s">
        <v>40</v>
      </c>
      <c r="N314" s="1">
        <v>76.819999999999993</v>
      </c>
      <c r="O314" s="1">
        <v>4.7619047620000003</v>
      </c>
      <c r="P314" s="1">
        <v>3.8410000000000002</v>
      </c>
      <c r="Q314" s="1">
        <v>7.2</v>
      </c>
      <c r="R314" s="1" t="e">
        <f>DAY(Table2[[#This Row],[Date]])</f>
        <v>#VALUE!</v>
      </c>
      <c r="S314" s="1" t="e">
        <f>MONTH(Table2[[#This Row],[Date]])</f>
        <v>#VALUE!</v>
      </c>
      <c r="T314" s="1"/>
    </row>
    <row r="315" spans="1:20" ht="13.2" x14ac:dyDescent="0.25">
      <c r="A315" s="1" t="s">
        <v>393</v>
      </c>
      <c r="B315" s="1" t="s">
        <v>33</v>
      </c>
      <c r="C315" s="1" t="s">
        <v>27</v>
      </c>
      <c r="D315" s="1" t="s">
        <v>28</v>
      </c>
      <c r="E315" s="1" t="s">
        <v>21</v>
      </c>
      <c r="F315" t="s">
        <v>22</v>
      </c>
      <c r="G315" s="1">
        <v>25.7</v>
      </c>
      <c r="H315" s="1">
        <v>3</v>
      </c>
      <c r="I315" s="1">
        <v>3.855</v>
      </c>
      <c r="J315" s="1">
        <v>80.954999999999998</v>
      </c>
      <c r="K315" s="1" t="s">
        <v>394</v>
      </c>
      <c r="L315" s="3">
        <v>0.74930555555555556</v>
      </c>
      <c r="M315" s="1" t="s">
        <v>40</v>
      </c>
      <c r="N315" s="1">
        <v>77.099999999999994</v>
      </c>
      <c r="O315" s="1">
        <v>4.7619047620000003</v>
      </c>
      <c r="P315" s="1">
        <v>3.855</v>
      </c>
      <c r="Q315" s="1">
        <v>6.1</v>
      </c>
      <c r="R315" s="1" t="e">
        <f>DAY(Table2[[#This Row],[Date]])</f>
        <v>#VALUE!</v>
      </c>
      <c r="S315" s="1" t="e">
        <f>MONTH(Table2[[#This Row],[Date]])</f>
        <v>#VALUE!</v>
      </c>
      <c r="T315" s="1"/>
    </row>
    <row r="316" spans="1:20" ht="13.2" x14ac:dyDescent="0.25">
      <c r="A316" s="1" t="s">
        <v>395</v>
      </c>
      <c r="B316" s="1" t="s">
        <v>18</v>
      </c>
      <c r="C316" s="1" t="s">
        <v>27</v>
      </c>
      <c r="D316" s="1" t="s">
        <v>28</v>
      </c>
      <c r="E316" s="1" t="s">
        <v>21</v>
      </c>
      <c r="F316" t="s">
        <v>22</v>
      </c>
      <c r="G316" s="1">
        <v>25.7</v>
      </c>
      <c r="H316" s="1">
        <v>3</v>
      </c>
      <c r="I316" s="1">
        <v>3.855</v>
      </c>
      <c r="J316" s="1">
        <v>80.954999999999998</v>
      </c>
      <c r="K316" s="1" t="s">
        <v>394</v>
      </c>
      <c r="L316" s="3">
        <v>0.74930555555555556</v>
      </c>
      <c r="M316" s="1" t="s">
        <v>23</v>
      </c>
      <c r="N316" s="1">
        <v>77.099999999999994</v>
      </c>
      <c r="O316" s="1">
        <v>4.7619047620000003</v>
      </c>
      <c r="P316" s="1">
        <v>3.855</v>
      </c>
      <c r="Q316" s="1">
        <v>6.1</v>
      </c>
      <c r="R316" s="1" t="e">
        <f>DAY(Table2[[#This Row],[Date]])</f>
        <v>#VALUE!</v>
      </c>
      <c r="S316" s="1" t="e">
        <f>MONTH(Table2[[#This Row],[Date]])</f>
        <v>#VALUE!</v>
      </c>
      <c r="T316" s="1"/>
    </row>
    <row r="317" spans="1:20" ht="13.2" x14ac:dyDescent="0.25">
      <c r="A317" s="1" t="s">
        <v>396</v>
      </c>
      <c r="B317" s="1" t="s">
        <v>18</v>
      </c>
      <c r="C317" s="1" t="s">
        <v>27</v>
      </c>
      <c r="D317" s="1" t="s">
        <v>28</v>
      </c>
      <c r="E317" s="1" t="s">
        <v>21</v>
      </c>
      <c r="F317" t="s">
        <v>22</v>
      </c>
      <c r="G317" s="1">
        <v>25.7</v>
      </c>
      <c r="H317" s="1">
        <v>3</v>
      </c>
      <c r="I317" s="1">
        <v>3.855</v>
      </c>
      <c r="J317" s="1">
        <v>80.954999999999998</v>
      </c>
      <c r="K317" s="1" t="s">
        <v>394</v>
      </c>
      <c r="L317" s="3">
        <v>0.74930555555555556</v>
      </c>
      <c r="M317" s="1" t="s">
        <v>23</v>
      </c>
      <c r="N317" s="1">
        <v>77.099999999999994</v>
      </c>
      <c r="O317" s="1">
        <v>4.7619047620000003</v>
      </c>
      <c r="P317" s="1">
        <v>3.855</v>
      </c>
      <c r="Q317" s="1">
        <v>6.1</v>
      </c>
      <c r="R317" s="1" t="e">
        <f>DAY(Table2[[#This Row],[Date]])</f>
        <v>#VALUE!</v>
      </c>
      <c r="S317" s="1" t="e">
        <f>MONTH(Table2[[#This Row],[Date]])</f>
        <v>#VALUE!</v>
      </c>
      <c r="T317" s="1"/>
    </row>
    <row r="318" spans="1:20" ht="13.2" x14ac:dyDescent="0.25">
      <c r="A318" s="1" t="s">
        <v>397</v>
      </c>
      <c r="B318" s="1" t="s">
        <v>18</v>
      </c>
      <c r="C318" s="1" t="s">
        <v>25</v>
      </c>
      <c r="D318" s="1" t="s">
        <v>28</v>
      </c>
      <c r="E318" s="1" t="s">
        <v>21</v>
      </c>
      <c r="F318" t="s">
        <v>39</v>
      </c>
      <c r="G318" s="1">
        <v>25.7</v>
      </c>
      <c r="H318" s="1">
        <v>3</v>
      </c>
      <c r="I318" s="1">
        <v>3.855</v>
      </c>
      <c r="J318" s="1">
        <v>80.954999999999998</v>
      </c>
      <c r="K318" s="1" t="s">
        <v>394</v>
      </c>
      <c r="L318" s="3">
        <v>0.74930555555555556</v>
      </c>
      <c r="M318" s="1" t="s">
        <v>23</v>
      </c>
      <c r="N318" s="1">
        <v>77.099999999999994</v>
      </c>
      <c r="O318" s="1">
        <v>4.7619047620000003</v>
      </c>
      <c r="P318" s="1">
        <v>3.855</v>
      </c>
      <c r="Q318" s="1">
        <v>6.1</v>
      </c>
      <c r="R318" s="1" t="e">
        <f>DAY(Table2[[#This Row],[Date]])</f>
        <v>#VALUE!</v>
      </c>
      <c r="S318" s="1" t="e">
        <f>MONTH(Table2[[#This Row],[Date]])</f>
        <v>#VALUE!</v>
      </c>
      <c r="T318" s="1"/>
    </row>
    <row r="319" spans="1:20" ht="13.2" x14ac:dyDescent="0.25">
      <c r="A319" s="1" t="s">
        <v>398</v>
      </c>
      <c r="B319" s="1" t="s">
        <v>33</v>
      </c>
      <c r="C319" s="1" t="s">
        <v>27</v>
      </c>
      <c r="D319" s="1" t="s">
        <v>28</v>
      </c>
      <c r="E319" s="1" t="s">
        <v>21</v>
      </c>
      <c r="F319" t="s">
        <v>22</v>
      </c>
      <c r="G319" s="1">
        <v>25.84</v>
      </c>
      <c r="H319" s="1">
        <v>3</v>
      </c>
      <c r="I319" s="1">
        <v>3.8759999999999999</v>
      </c>
      <c r="J319" s="1">
        <v>81.396000000000001</v>
      </c>
      <c r="K319" s="2">
        <v>43741</v>
      </c>
      <c r="L319" s="3">
        <v>0.78819444444444442</v>
      </c>
      <c r="M319" s="1" t="s">
        <v>23</v>
      </c>
      <c r="N319" s="1">
        <v>77.52</v>
      </c>
      <c r="O319" s="1">
        <v>4.7619047620000003</v>
      </c>
      <c r="P319" s="1">
        <v>3.8759999999999999</v>
      </c>
      <c r="Q319" s="1">
        <v>6.6</v>
      </c>
      <c r="R319" s="1">
        <f>DAY(Table2[[#This Row],[Date]])</f>
        <v>3</v>
      </c>
      <c r="S319" s="1">
        <f>MONTH(Table2[[#This Row],[Date]])</f>
        <v>10</v>
      </c>
      <c r="T319" s="1"/>
    </row>
    <row r="320" spans="1:20" ht="13.2" x14ac:dyDescent="0.25">
      <c r="A320" s="1" t="s">
        <v>399</v>
      </c>
      <c r="B320" s="1" t="s">
        <v>18</v>
      </c>
      <c r="C320" s="1" t="s">
        <v>27</v>
      </c>
      <c r="D320" s="1" t="s">
        <v>28</v>
      </c>
      <c r="E320" s="1" t="s">
        <v>21</v>
      </c>
      <c r="F320" t="s">
        <v>22</v>
      </c>
      <c r="G320" s="1">
        <v>25.84</v>
      </c>
      <c r="H320" s="1">
        <v>3</v>
      </c>
      <c r="I320" s="1">
        <v>3.8759999999999999</v>
      </c>
      <c r="J320" s="1">
        <v>81.396000000000001</v>
      </c>
      <c r="K320" s="4">
        <v>43741</v>
      </c>
      <c r="L320" s="3">
        <v>0.78819444444444442</v>
      </c>
      <c r="M320" s="1" t="s">
        <v>40</v>
      </c>
      <c r="N320" s="1">
        <v>77.52</v>
      </c>
      <c r="O320" s="1">
        <v>4.7619047620000003</v>
      </c>
      <c r="P320" s="1">
        <v>3.8759999999999999</v>
      </c>
      <c r="Q320" s="1">
        <v>6.6</v>
      </c>
      <c r="R320" s="1">
        <f>DAY(Table2[[#This Row],[Date]])</f>
        <v>3</v>
      </c>
      <c r="S320" s="1">
        <f>MONTH(Table2[[#This Row],[Date]])</f>
        <v>10</v>
      </c>
      <c r="T320" s="1"/>
    </row>
    <row r="321" spans="1:20" ht="13.2" x14ac:dyDescent="0.25">
      <c r="A321" s="1" t="s">
        <v>400</v>
      </c>
      <c r="B321" s="1" t="s">
        <v>18</v>
      </c>
      <c r="C321" s="1" t="s">
        <v>27</v>
      </c>
      <c r="D321" s="1" t="s">
        <v>28</v>
      </c>
      <c r="E321" s="1" t="s">
        <v>21</v>
      </c>
      <c r="F321" t="s">
        <v>22</v>
      </c>
      <c r="G321" s="1">
        <v>25.84</v>
      </c>
      <c r="H321" s="1">
        <v>3</v>
      </c>
      <c r="I321" s="1">
        <v>3.8759999999999999</v>
      </c>
      <c r="J321" s="1">
        <v>81.396000000000001</v>
      </c>
      <c r="K321" s="2">
        <v>43741</v>
      </c>
      <c r="L321" s="3">
        <v>0.78819444444444442</v>
      </c>
      <c r="M321" s="1" t="s">
        <v>23</v>
      </c>
      <c r="N321" s="1">
        <v>77.52</v>
      </c>
      <c r="O321" s="1">
        <v>4.7619047620000003</v>
      </c>
      <c r="P321" s="1">
        <v>3.8759999999999999</v>
      </c>
      <c r="Q321" s="1">
        <v>6.6</v>
      </c>
      <c r="R321" s="1">
        <f>DAY(Table2[[#This Row],[Date]])</f>
        <v>3</v>
      </c>
      <c r="S321" s="1">
        <f>MONTH(Table2[[#This Row],[Date]])</f>
        <v>10</v>
      </c>
      <c r="T321" s="1"/>
    </row>
    <row r="322" spans="1:20" ht="13.2" x14ac:dyDescent="0.25">
      <c r="A322" s="1" t="s">
        <v>401</v>
      </c>
      <c r="B322" s="1" t="s">
        <v>54</v>
      </c>
      <c r="C322" s="1" t="s">
        <v>25</v>
      </c>
      <c r="D322" s="1" t="s">
        <v>20</v>
      </c>
      <c r="E322" s="1" t="s">
        <v>29</v>
      </c>
      <c r="F322" t="s">
        <v>84</v>
      </c>
      <c r="G322" s="1">
        <v>26.26</v>
      </c>
      <c r="H322" s="1">
        <v>3</v>
      </c>
      <c r="I322" s="1">
        <v>3.9390000000000001</v>
      </c>
      <c r="J322" s="1">
        <v>82.718999999999994</v>
      </c>
      <c r="K322" s="4">
        <v>43499</v>
      </c>
      <c r="L322" s="3">
        <v>0.52500000000000002</v>
      </c>
      <c r="M322" s="1" t="s">
        <v>23</v>
      </c>
      <c r="N322" s="1">
        <v>78.78</v>
      </c>
      <c r="O322" s="1">
        <v>4.7619047620000003</v>
      </c>
      <c r="P322" s="1">
        <v>3.9390000000000001</v>
      </c>
      <c r="Q322" s="1">
        <v>6.3</v>
      </c>
      <c r="R322" s="1">
        <f>DAY(Table2[[#This Row],[Date]])</f>
        <v>3</v>
      </c>
      <c r="S322" s="1">
        <f>MONTH(Table2[[#This Row],[Date]])</f>
        <v>2</v>
      </c>
      <c r="T322" s="1"/>
    </row>
    <row r="323" spans="1:20" ht="13.2" x14ac:dyDescent="0.25">
      <c r="A323" s="1" t="s">
        <v>402</v>
      </c>
      <c r="B323" s="1" t="s">
        <v>54</v>
      </c>
      <c r="C323" s="1" t="s">
        <v>25</v>
      </c>
      <c r="D323" s="1" t="s">
        <v>20</v>
      </c>
      <c r="E323" s="1" t="s">
        <v>21</v>
      </c>
      <c r="F323" t="s">
        <v>39</v>
      </c>
      <c r="G323" s="1">
        <v>26.26</v>
      </c>
      <c r="H323" s="1">
        <v>3</v>
      </c>
      <c r="I323" s="1">
        <v>3.9390000000000001</v>
      </c>
      <c r="J323" s="1">
        <v>82.718999999999994</v>
      </c>
      <c r="K323" s="4">
        <v>43499</v>
      </c>
      <c r="L323" s="3">
        <v>0.52500000000000002</v>
      </c>
      <c r="M323" s="1" t="s">
        <v>40</v>
      </c>
      <c r="N323" s="1">
        <v>78.78</v>
      </c>
      <c r="O323" s="1">
        <v>4.7619047620000003</v>
      </c>
      <c r="P323" s="1">
        <v>3.9390000000000001</v>
      </c>
      <c r="Q323" s="1">
        <v>6.3</v>
      </c>
      <c r="R323" s="1">
        <f>DAY(Table2[[#This Row],[Date]])</f>
        <v>3</v>
      </c>
      <c r="S323" s="1">
        <f>MONTH(Table2[[#This Row],[Date]])</f>
        <v>2</v>
      </c>
      <c r="T323" s="1"/>
    </row>
    <row r="324" spans="1:20" ht="13.2" x14ac:dyDescent="0.25">
      <c r="A324" s="1" t="s">
        <v>403</v>
      </c>
      <c r="B324" s="1" t="s">
        <v>54</v>
      </c>
      <c r="C324" s="1" t="s">
        <v>19</v>
      </c>
      <c r="D324" s="1" t="s">
        <v>20</v>
      </c>
      <c r="E324" s="1" t="s">
        <v>29</v>
      </c>
      <c r="F324" t="s">
        <v>84</v>
      </c>
      <c r="G324" s="1">
        <v>26.26</v>
      </c>
      <c r="H324" s="1">
        <v>3</v>
      </c>
      <c r="I324" s="1">
        <v>3.9390000000000001</v>
      </c>
      <c r="J324" s="1">
        <v>82.718999999999994</v>
      </c>
      <c r="K324" s="4">
        <v>43499</v>
      </c>
      <c r="L324" s="3">
        <v>0.52500000000000002</v>
      </c>
      <c r="M324" s="1" t="s">
        <v>23</v>
      </c>
      <c r="N324" s="1">
        <v>78.78</v>
      </c>
      <c r="O324" s="1">
        <v>4.7619047620000003</v>
      </c>
      <c r="P324" s="1">
        <v>3.9390000000000001</v>
      </c>
      <c r="Q324" s="1">
        <v>3.7</v>
      </c>
      <c r="R324" s="1">
        <f>DAY(Table2[[#This Row],[Date]])</f>
        <v>3</v>
      </c>
      <c r="S324" s="1">
        <f>MONTH(Table2[[#This Row],[Date]])</f>
        <v>2</v>
      </c>
      <c r="T324" s="1"/>
    </row>
    <row r="325" spans="1:20" ht="13.2" x14ac:dyDescent="0.25">
      <c r="A325" s="1" t="s">
        <v>404</v>
      </c>
      <c r="B325" s="1" t="s">
        <v>33</v>
      </c>
      <c r="C325" s="1" t="s">
        <v>27</v>
      </c>
      <c r="D325" s="1" t="s">
        <v>20</v>
      </c>
      <c r="E325" s="1" t="s">
        <v>21</v>
      </c>
      <c r="F325" t="s">
        <v>22</v>
      </c>
      <c r="G325" s="1">
        <v>39.47</v>
      </c>
      <c r="H325" s="1">
        <v>2</v>
      </c>
      <c r="I325" s="1">
        <v>3.9470000000000001</v>
      </c>
      <c r="J325" s="1">
        <v>82.887</v>
      </c>
      <c r="K325" s="2">
        <v>43499</v>
      </c>
      <c r="L325" s="3">
        <v>0.67777777777777781</v>
      </c>
      <c r="M325" s="1" t="s">
        <v>23</v>
      </c>
      <c r="N325" s="1">
        <v>78.94</v>
      </c>
      <c r="O325" s="1">
        <v>4.7619047620000003</v>
      </c>
      <c r="P325" s="1">
        <v>3.9470000000000001</v>
      </c>
      <c r="Q325" s="1">
        <v>5</v>
      </c>
      <c r="R325" s="1">
        <f>DAY(Table2[[#This Row],[Date]])</f>
        <v>3</v>
      </c>
      <c r="S325" s="1">
        <f>MONTH(Table2[[#This Row],[Date]])</f>
        <v>2</v>
      </c>
      <c r="T325" s="1"/>
    </row>
    <row r="326" spans="1:20" ht="13.2" x14ac:dyDescent="0.25">
      <c r="A326" s="1" t="s">
        <v>405</v>
      </c>
      <c r="B326" s="1" t="s">
        <v>33</v>
      </c>
      <c r="C326" s="1" t="s">
        <v>25</v>
      </c>
      <c r="D326" s="1" t="s">
        <v>20</v>
      </c>
      <c r="E326" s="1" t="s">
        <v>29</v>
      </c>
      <c r="F326" t="s">
        <v>39</v>
      </c>
      <c r="G326" s="1">
        <v>39.47</v>
      </c>
      <c r="H326" s="1">
        <v>2</v>
      </c>
      <c r="I326" s="1">
        <v>3.9470000000000001</v>
      </c>
      <c r="J326" s="1">
        <v>82.887</v>
      </c>
      <c r="K326" s="4">
        <v>43499</v>
      </c>
      <c r="L326" s="3">
        <v>0.67777777777777781</v>
      </c>
      <c r="M326" s="1" t="s">
        <v>23</v>
      </c>
      <c r="N326" s="1">
        <v>78.94</v>
      </c>
      <c r="O326" s="1">
        <v>4.7619047620000003</v>
      </c>
      <c r="P326" s="1">
        <v>3.9470000000000001</v>
      </c>
      <c r="Q326" s="1">
        <v>5</v>
      </c>
      <c r="R326" s="1">
        <f>DAY(Table2[[#This Row],[Date]])</f>
        <v>3</v>
      </c>
      <c r="S326" s="1">
        <f>MONTH(Table2[[#This Row],[Date]])</f>
        <v>2</v>
      </c>
      <c r="T326" s="1"/>
    </row>
    <row r="327" spans="1:20" ht="13.2" x14ac:dyDescent="0.25">
      <c r="A327" s="1" t="s">
        <v>406</v>
      </c>
      <c r="B327" s="1" t="s">
        <v>18</v>
      </c>
      <c r="C327" s="1" t="s">
        <v>27</v>
      </c>
      <c r="D327" s="1" t="s">
        <v>20</v>
      </c>
      <c r="E327" s="1" t="s">
        <v>21</v>
      </c>
      <c r="F327" t="s">
        <v>22</v>
      </c>
      <c r="G327" s="1">
        <v>39.47</v>
      </c>
      <c r="H327" s="1">
        <v>2</v>
      </c>
      <c r="I327" s="1">
        <v>3.9470000000000001</v>
      </c>
      <c r="J327" s="1">
        <v>82.887</v>
      </c>
      <c r="K327" s="2">
        <v>43499</v>
      </c>
      <c r="L327" s="3">
        <v>0.67777777777777781</v>
      </c>
      <c r="M327" s="1" t="s">
        <v>23</v>
      </c>
      <c r="N327" s="1">
        <v>78.94</v>
      </c>
      <c r="O327" s="1">
        <v>4.7619047620000003</v>
      </c>
      <c r="P327" s="1">
        <v>3.9470000000000001</v>
      </c>
      <c r="Q327" s="1">
        <v>5</v>
      </c>
      <c r="R327" s="1">
        <f>DAY(Table2[[#This Row],[Date]])</f>
        <v>3</v>
      </c>
      <c r="S327" s="1">
        <f>MONTH(Table2[[#This Row],[Date]])</f>
        <v>2</v>
      </c>
      <c r="T327" s="1"/>
    </row>
    <row r="328" spans="1:20" ht="13.2" x14ac:dyDescent="0.25">
      <c r="A328" s="1" t="s">
        <v>407</v>
      </c>
      <c r="B328" s="1" t="s">
        <v>33</v>
      </c>
      <c r="C328" s="1" t="s">
        <v>27</v>
      </c>
      <c r="D328" s="1" t="s">
        <v>20</v>
      </c>
      <c r="E328" s="1" t="s">
        <v>21</v>
      </c>
      <c r="F328" t="s">
        <v>84</v>
      </c>
      <c r="G328" s="1">
        <v>26.48</v>
      </c>
      <c r="H328" s="1">
        <v>3</v>
      </c>
      <c r="I328" s="1">
        <v>3.972</v>
      </c>
      <c r="J328" s="1">
        <v>83.412000000000006</v>
      </c>
      <c r="K328" s="1" t="s">
        <v>408</v>
      </c>
      <c r="L328" s="3">
        <v>0.44444444444444442</v>
      </c>
      <c r="M328" s="1" t="s">
        <v>40</v>
      </c>
      <c r="N328" s="1">
        <v>79.44</v>
      </c>
      <c r="O328" s="1">
        <v>4.7619047620000003</v>
      </c>
      <c r="P328" s="1">
        <v>3.972</v>
      </c>
      <c r="Q328" s="1">
        <v>4.7</v>
      </c>
      <c r="R328" s="1" t="e">
        <f>DAY(Table2[[#This Row],[Date]])</f>
        <v>#VALUE!</v>
      </c>
      <c r="S328" s="1" t="e">
        <f>MONTH(Table2[[#This Row],[Date]])</f>
        <v>#VALUE!</v>
      </c>
      <c r="T328" s="1"/>
    </row>
    <row r="329" spans="1:20" ht="13.2" x14ac:dyDescent="0.25">
      <c r="A329" s="1" t="s">
        <v>409</v>
      </c>
      <c r="B329" s="1" t="s">
        <v>33</v>
      </c>
      <c r="C329" s="1" t="s">
        <v>25</v>
      </c>
      <c r="D329" s="1" t="s">
        <v>28</v>
      </c>
      <c r="E329" s="1" t="s">
        <v>29</v>
      </c>
      <c r="F329" t="s">
        <v>84</v>
      </c>
      <c r="G329" s="1">
        <v>26.48</v>
      </c>
      <c r="H329" s="1">
        <v>3</v>
      </c>
      <c r="I329" s="1">
        <v>3.972</v>
      </c>
      <c r="J329" s="1">
        <v>83.412000000000006</v>
      </c>
      <c r="K329" s="1" t="s">
        <v>408</v>
      </c>
      <c r="L329" s="3">
        <v>0.44444444444444442</v>
      </c>
      <c r="M329" s="1" t="s">
        <v>40</v>
      </c>
      <c r="N329" s="1">
        <v>79.44</v>
      </c>
      <c r="O329" s="1">
        <v>4.7619047620000003</v>
      </c>
      <c r="P329" s="1">
        <v>3.972</v>
      </c>
      <c r="Q329" s="1">
        <v>4.7</v>
      </c>
      <c r="R329" s="1" t="e">
        <f>DAY(Table2[[#This Row],[Date]])</f>
        <v>#VALUE!</v>
      </c>
      <c r="S329" s="1" t="e">
        <f>MONTH(Table2[[#This Row],[Date]])</f>
        <v>#VALUE!</v>
      </c>
      <c r="T329" s="1"/>
    </row>
    <row r="330" spans="1:20" ht="13.2" x14ac:dyDescent="0.25">
      <c r="A330" s="1" t="s">
        <v>410</v>
      </c>
      <c r="B330" s="1" t="s">
        <v>18</v>
      </c>
      <c r="C330" s="1" t="s">
        <v>25</v>
      </c>
      <c r="D330" s="1" t="s">
        <v>28</v>
      </c>
      <c r="E330" s="1" t="s">
        <v>29</v>
      </c>
      <c r="F330" t="s">
        <v>39</v>
      </c>
      <c r="G330" s="1">
        <v>79.739999999999995</v>
      </c>
      <c r="H330" s="1">
        <v>1</v>
      </c>
      <c r="I330" s="1">
        <v>3.9870000000000001</v>
      </c>
      <c r="J330" s="1">
        <v>83.727000000000004</v>
      </c>
      <c r="K330" s="4">
        <v>43619</v>
      </c>
      <c r="L330" s="3">
        <v>0.44166666666666665</v>
      </c>
      <c r="M330" s="1" t="s">
        <v>40</v>
      </c>
      <c r="N330" s="1">
        <v>79.739999999999995</v>
      </c>
      <c r="O330" s="1">
        <v>4.7619047620000003</v>
      </c>
      <c r="P330" s="1">
        <v>3.9870000000000001</v>
      </c>
      <c r="Q330" s="1">
        <v>7.3</v>
      </c>
      <c r="R330" s="1">
        <f>DAY(Table2[[#This Row],[Date]])</f>
        <v>3</v>
      </c>
      <c r="S330" s="1">
        <f>MONTH(Table2[[#This Row],[Date]])</f>
        <v>6</v>
      </c>
      <c r="T330" s="1"/>
    </row>
    <row r="331" spans="1:20" ht="13.2" x14ac:dyDescent="0.25">
      <c r="A331" s="1" t="s">
        <v>411</v>
      </c>
      <c r="B331" s="1" t="s">
        <v>54</v>
      </c>
      <c r="C331" s="1" t="s">
        <v>25</v>
      </c>
      <c r="D331" s="1" t="s">
        <v>28</v>
      </c>
      <c r="E331" s="1" t="s">
        <v>29</v>
      </c>
      <c r="F331" t="s">
        <v>44</v>
      </c>
      <c r="G331" s="1">
        <v>40.299999999999997</v>
      </c>
      <c r="H331" s="1">
        <v>2</v>
      </c>
      <c r="I331" s="1">
        <v>4.03</v>
      </c>
      <c r="J331" s="1">
        <v>84.63</v>
      </c>
      <c r="K331" s="4">
        <v>43772</v>
      </c>
      <c r="L331" s="3">
        <v>0.64583333333333337</v>
      </c>
      <c r="M331" s="1" t="s">
        <v>23</v>
      </c>
      <c r="N331" s="1">
        <v>80.599999999999994</v>
      </c>
      <c r="O331" s="1">
        <v>4.7619047620000003</v>
      </c>
      <c r="P331" s="1">
        <v>4.03</v>
      </c>
      <c r="Q331" s="1">
        <v>4.4000000000000004</v>
      </c>
      <c r="R331" s="1">
        <f>DAY(Table2[[#This Row],[Date]])</f>
        <v>3</v>
      </c>
      <c r="S331" s="1">
        <f>MONTH(Table2[[#This Row],[Date]])</f>
        <v>11</v>
      </c>
      <c r="T331" s="1"/>
    </row>
    <row r="332" spans="1:20" ht="13.2" x14ac:dyDescent="0.25">
      <c r="A332" s="1" t="s">
        <v>412</v>
      </c>
      <c r="B332" s="1" t="s">
        <v>54</v>
      </c>
      <c r="C332" s="1" t="s">
        <v>25</v>
      </c>
      <c r="D332" s="1" t="s">
        <v>28</v>
      </c>
      <c r="E332" s="1" t="s">
        <v>29</v>
      </c>
      <c r="F332" t="s">
        <v>44</v>
      </c>
      <c r="G332" s="1">
        <v>40.299999999999997</v>
      </c>
      <c r="H332" s="1">
        <v>2</v>
      </c>
      <c r="I332" s="1">
        <v>4.03</v>
      </c>
      <c r="J332" s="1">
        <v>84.63</v>
      </c>
      <c r="K332" s="4">
        <v>43772</v>
      </c>
      <c r="L332" s="3">
        <v>0.64583333333333337</v>
      </c>
      <c r="M332" s="1" t="s">
        <v>23</v>
      </c>
      <c r="N332" s="1">
        <v>80.599999999999994</v>
      </c>
      <c r="O332" s="1">
        <v>4.7619047620000003</v>
      </c>
      <c r="P332" s="1">
        <v>4.03</v>
      </c>
      <c r="Q332" s="1">
        <v>4.4000000000000004</v>
      </c>
      <c r="R332" s="1">
        <f>DAY(Table2[[#This Row],[Date]])</f>
        <v>3</v>
      </c>
      <c r="S332" s="1">
        <f>MONTH(Table2[[#This Row],[Date]])</f>
        <v>11</v>
      </c>
      <c r="T332" s="1"/>
    </row>
    <row r="333" spans="1:20" ht="13.2" x14ac:dyDescent="0.25">
      <c r="A333" s="1" t="s">
        <v>413</v>
      </c>
      <c r="B333" s="1" t="s">
        <v>33</v>
      </c>
      <c r="C333" s="1" t="s">
        <v>27</v>
      </c>
      <c r="D333" s="1" t="s">
        <v>28</v>
      </c>
      <c r="E333" s="1" t="s">
        <v>21</v>
      </c>
      <c r="F333" t="s">
        <v>39</v>
      </c>
      <c r="G333" s="1">
        <v>11.53</v>
      </c>
      <c r="H333" s="1">
        <v>7</v>
      </c>
      <c r="I333" s="1">
        <v>4.0354999999999999</v>
      </c>
      <c r="J333" s="1">
        <v>84.745500000000007</v>
      </c>
      <c r="K333" s="1" t="s">
        <v>62</v>
      </c>
      <c r="L333" s="3">
        <v>0.73263888888888884</v>
      </c>
      <c r="M333" s="1" t="s">
        <v>23</v>
      </c>
      <c r="N333" s="1">
        <v>80.709999999999994</v>
      </c>
      <c r="O333" s="1">
        <v>4.7619047620000003</v>
      </c>
      <c r="P333" s="1">
        <v>4.0354999999999999</v>
      </c>
      <c r="Q333" s="1">
        <v>8.1</v>
      </c>
      <c r="R333" s="1" t="e">
        <f>DAY(Table2[[#This Row],[Date]])</f>
        <v>#VALUE!</v>
      </c>
      <c r="S333" s="1" t="e">
        <f>MONTH(Table2[[#This Row],[Date]])</f>
        <v>#VALUE!</v>
      </c>
      <c r="T333" s="1"/>
    </row>
    <row r="334" spans="1:20" ht="13.2" x14ac:dyDescent="0.25">
      <c r="A334" s="1" t="s">
        <v>414</v>
      </c>
      <c r="B334" s="1" t="s">
        <v>33</v>
      </c>
      <c r="C334" s="1" t="s">
        <v>25</v>
      </c>
      <c r="D334" s="1" t="s">
        <v>28</v>
      </c>
      <c r="E334" s="1" t="s">
        <v>21</v>
      </c>
      <c r="F334" t="s">
        <v>39</v>
      </c>
      <c r="G334" s="1">
        <v>11.53</v>
      </c>
      <c r="H334" s="1">
        <v>7</v>
      </c>
      <c r="I334" s="1">
        <v>4.0354999999999999</v>
      </c>
      <c r="J334" s="1">
        <v>84.745500000000007</v>
      </c>
      <c r="K334" s="1" t="s">
        <v>62</v>
      </c>
      <c r="L334" s="3">
        <v>0.73263888888888884</v>
      </c>
      <c r="M334" s="1" t="s">
        <v>23</v>
      </c>
      <c r="N334" s="1">
        <v>80.709999999999994</v>
      </c>
      <c r="O334" s="1">
        <v>4.7619047620000003</v>
      </c>
      <c r="P334" s="1">
        <v>4.0354999999999999</v>
      </c>
      <c r="Q334" s="1">
        <v>8.1</v>
      </c>
      <c r="R334" s="1" t="e">
        <f>DAY(Table2[[#This Row],[Date]])</f>
        <v>#VALUE!</v>
      </c>
      <c r="S334" s="1" t="e">
        <f>MONTH(Table2[[#This Row],[Date]])</f>
        <v>#VALUE!</v>
      </c>
      <c r="T334" s="1"/>
    </row>
    <row r="335" spans="1:20" ht="13.2" x14ac:dyDescent="0.25">
      <c r="A335" s="1" t="s">
        <v>415</v>
      </c>
      <c r="B335" s="1" t="s">
        <v>18</v>
      </c>
      <c r="C335" s="1" t="s">
        <v>25</v>
      </c>
      <c r="D335" s="1" t="s">
        <v>20</v>
      </c>
      <c r="E335" s="1" t="s">
        <v>29</v>
      </c>
      <c r="F335" t="s">
        <v>22</v>
      </c>
      <c r="G335" s="1">
        <v>20.18</v>
      </c>
      <c r="H335" s="1">
        <v>4</v>
      </c>
      <c r="I335" s="1">
        <v>4.0359999999999996</v>
      </c>
      <c r="J335" s="1">
        <v>84.756</v>
      </c>
      <c r="K335" s="1" t="s">
        <v>100</v>
      </c>
      <c r="L335" s="3">
        <v>0.50972222222222219</v>
      </c>
      <c r="M335" s="1" t="s">
        <v>48</v>
      </c>
      <c r="N335" s="1">
        <v>80.72</v>
      </c>
      <c r="O335" s="1">
        <v>4.7619047620000003</v>
      </c>
      <c r="P335" s="1">
        <v>4.0359999999999996</v>
      </c>
      <c r="Q335" s="1">
        <v>5</v>
      </c>
      <c r="R335" s="1" t="e">
        <f>DAY(Table2[[#This Row],[Date]])</f>
        <v>#VALUE!</v>
      </c>
      <c r="S335" s="1" t="e">
        <f>MONTH(Table2[[#This Row],[Date]])</f>
        <v>#VALUE!</v>
      </c>
      <c r="T335" s="1"/>
    </row>
    <row r="336" spans="1:20" ht="13.2" x14ac:dyDescent="0.25">
      <c r="A336" s="1" t="s">
        <v>416</v>
      </c>
      <c r="B336" s="1" t="s">
        <v>54</v>
      </c>
      <c r="C336" s="1" t="s">
        <v>25</v>
      </c>
      <c r="D336" s="1" t="s">
        <v>20</v>
      </c>
      <c r="E336" s="1" t="s">
        <v>21</v>
      </c>
      <c r="F336" t="s">
        <v>22</v>
      </c>
      <c r="G336" s="1">
        <v>20.18</v>
      </c>
      <c r="H336" s="1">
        <v>4</v>
      </c>
      <c r="I336" s="1">
        <v>4.0359999999999996</v>
      </c>
      <c r="J336" s="1">
        <v>84.756</v>
      </c>
      <c r="K336" s="1" t="s">
        <v>100</v>
      </c>
      <c r="L336" s="3">
        <v>0.50972222222222219</v>
      </c>
      <c r="M336" s="1" t="s">
        <v>23</v>
      </c>
      <c r="N336" s="1">
        <v>80.72</v>
      </c>
      <c r="O336" s="1">
        <v>4.7619047620000003</v>
      </c>
      <c r="P336" s="1">
        <v>4.0359999999999996</v>
      </c>
      <c r="Q336" s="1">
        <v>5</v>
      </c>
      <c r="R336" s="1" t="e">
        <f>DAY(Table2[[#This Row],[Date]])</f>
        <v>#VALUE!</v>
      </c>
      <c r="S336" s="1" t="e">
        <f>MONTH(Table2[[#This Row],[Date]])</f>
        <v>#VALUE!</v>
      </c>
      <c r="T336" s="1"/>
    </row>
    <row r="337" spans="1:20" ht="13.2" x14ac:dyDescent="0.25">
      <c r="A337" s="1" t="s">
        <v>417</v>
      </c>
      <c r="B337" s="1" t="s">
        <v>33</v>
      </c>
      <c r="C337" s="1" t="s">
        <v>25</v>
      </c>
      <c r="D337" s="1" t="s">
        <v>20</v>
      </c>
      <c r="E337" s="1" t="s">
        <v>21</v>
      </c>
      <c r="F337" t="s">
        <v>22</v>
      </c>
      <c r="G337" s="1">
        <v>20.18</v>
      </c>
      <c r="H337" s="1">
        <v>4</v>
      </c>
      <c r="I337" s="1">
        <v>4.0359999999999996</v>
      </c>
      <c r="J337" s="1">
        <v>84.756</v>
      </c>
      <c r="K337" s="1" t="s">
        <v>100</v>
      </c>
      <c r="L337" s="3">
        <v>0.50972222222222219</v>
      </c>
      <c r="M337" s="1" t="s">
        <v>23</v>
      </c>
      <c r="N337" s="1">
        <v>80.72</v>
      </c>
      <c r="O337" s="1">
        <v>4.7619047620000003</v>
      </c>
      <c r="P337" s="1">
        <v>4.0359999999999996</v>
      </c>
      <c r="Q337" s="1">
        <v>5</v>
      </c>
      <c r="R337" s="1" t="e">
        <f>DAY(Table2[[#This Row],[Date]])</f>
        <v>#VALUE!</v>
      </c>
      <c r="S337" s="1" t="e">
        <f>MONTH(Table2[[#This Row],[Date]])</f>
        <v>#VALUE!</v>
      </c>
      <c r="T337" s="1"/>
    </row>
    <row r="338" spans="1:20" ht="13.2" x14ac:dyDescent="0.25">
      <c r="A338" s="1" t="s">
        <v>418</v>
      </c>
      <c r="B338" s="1" t="s">
        <v>18</v>
      </c>
      <c r="C338" s="1" t="s">
        <v>19</v>
      </c>
      <c r="D338" s="1" t="s">
        <v>20</v>
      </c>
      <c r="E338" s="1" t="s">
        <v>21</v>
      </c>
      <c r="F338" t="s">
        <v>22</v>
      </c>
      <c r="G338" s="1">
        <v>80.930000000000007</v>
      </c>
      <c r="H338" s="1">
        <v>1</v>
      </c>
      <c r="I338" s="1">
        <v>4.0465</v>
      </c>
      <c r="J338" s="1">
        <v>84.976500000000001</v>
      </c>
      <c r="K338" s="1" t="s">
        <v>142</v>
      </c>
      <c r="L338" s="3">
        <v>0.67222222222222228</v>
      </c>
      <c r="M338" s="1" t="s">
        <v>23</v>
      </c>
      <c r="N338" s="1">
        <v>80.930000000000007</v>
      </c>
      <c r="O338" s="1">
        <v>4.7619047620000003</v>
      </c>
      <c r="P338" s="1">
        <v>4.0465</v>
      </c>
      <c r="Q338" s="1">
        <v>9</v>
      </c>
      <c r="R338" s="1" t="e">
        <f>DAY(Table2[[#This Row],[Date]])</f>
        <v>#VALUE!</v>
      </c>
      <c r="S338" s="1" t="e">
        <f>MONTH(Table2[[#This Row],[Date]])</f>
        <v>#VALUE!</v>
      </c>
      <c r="T338" s="1"/>
    </row>
    <row r="339" spans="1:20" ht="13.2" x14ac:dyDescent="0.25">
      <c r="A339" s="1" t="s">
        <v>419</v>
      </c>
      <c r="B339" s="1" t="s">
        <v>18</v>
      </c>
      <c r="C339" s="1" t="s">
        <v>19</v>
      </c>
      <c r="D339" s="1" t="s">
        <v>20</v>
      </c>
      <c r="E339" s="1" t="s">
        <v>21</v>
      </c>
      <c r="F339" t="s">
        <v>22</v>
      </c>
      <c r="G339" s="1">
        <v>80.930000000000007</v>
      </c>
      <c r="H339" s="1">
        <v>1</v>
      </c>
      <c r="I339" s="1">
        <v>4.0465</v>
      </c>
      <c r="J339" s="1">
        <v>84.976500000000001</v>
      </c>
      <c r="K339" s="1" t="s">
        <v>142</v>
      </c>
      <c r="L339" s="3">
        <v>0.67222222222222228</v>
      </c>
      <c r="M339" s="1" t="s">
        <v>23</v>
      </c>
      <c r="N339" s="1">
        <v>80.930000000000007</v>
      </c>
      <c r="O339" s="1">
        <v>4.7619047620000003</v>
      </c>
      <c r="P339" s="1">
        <v>4.0465</v>
      </c>
      <c r="Q339" s="1">
        <v>9</v>
      </c>
      <c r="R339" s="1" t="e">
        <f>DAY(Table2[[#This Row],[Date]])</f>
        <v>#VALUE!</v>
      </c>
      <c r="S339" s="1" t="e">
        <f>MONTH(Table2[[#This Row],[Date]])</f>
        <v>#VALUE!</v>
      </c>
      <c r="T339" s="1"/>
    </row>
    <row r="340" spans="1:20" ht="13.2" x14ac:dyDescent="0.25">
      <c r="A340" s="1" t="s">
        <v>420</v>
      </c>
      <c r="B340" s="1" t="s">
        <v>33</v>
      </c>
      <c r="C340" s="1" t="s">
        <v>19</v>
      </c>
      <c r="D340" s="1" t="s">
        <v>20</v>
      </c>
      <c r="E340" s="1" t="s">
        <v>21</v>
      </c>
      <c r="F340" t="s">
        <v>39</v>
      </c>
      <c r="G340" s="1">
        <v>80.930000000000007</v>
      </c>
      <c r="H340" s="1">
        <v>1</v>
      </c>
      <c r="I340" s="1">
        <v>4.0465</v>
      </c>
      <c r="J340" s="1">
        <v>84.976500000000001</v>
      </c>
      <c r="K340" s="1" t="s">
        <v>142</v>
      </c>
      <c r="L340" s="3">
        <v>0.67222222222222228</v>
      </c>
      <c r="M340" s="1" t="s">
        <v>40</v>
      </c>
      <c r="N340" s="1">
        <v>80.930000000000007</v>
      </c>
      <c r="O340" s="1">
        <v>4.7619047620000003</v>
      </c>
      <c r="P340" s="1">
        <v>4.0465</v>
      </c>
      <c r="Q340" s="1">
        <v>9</v>
      </c>
      <c r="R340" s="1" t="e">
        <f>DAY(Table2[[#This Row],[Date]])</f>
        <v>#VALUE!</v>
      </c>
      <c r="S340" s="1" t="e">
        <f>MONTH(Table2[[#This Row],[Date]])</f>
        <v>#VALUE!</v>
      </c>
      <c r="T340" s="1"/>
    </row>
    <row r="341" spans="1:20" ht="13.2" x14ac:dyDescent="0.25">
      <c r="A341" s="1" t="s">
        <v>421</v>
      </c>
      <c r="B341" s="1" t="s">
        <v>18</v>
      </c>
      <c r="C341" s="1" t="s">
        <v>19</v>
      </c>
      <c r="D341" s="1" t="s">
        <v>20</v>
      </c>
      <c r="E341" s="1" t="s">
        <v>21</v>
      </c>
      <c r="F341" t="s">
        <v>39</v>
      </c>
      <c r="G341" s="1">
        <v>80.930000000000007</v>
      </c>
      <c r="H341" s="1">
        <v>1</v>
      </c>
      <c r="I341" s="1">
        <v>4.0465</v>
      </c>
      <c r="J341" s="1">
        <v>84.976500000000001</v>
      </c>
      <c r="K341" s="1" t="s">
        <v>142</v>
      </c>
      <c r="L341" s="3">
        <v>0.67222222222222228</v>
      </c>
      <c r="M341" s="1" t="s">
        <v>23</v>
      </c>
      <c r="N341" s="1">
        <v>80.930000000000007</v>
      </c>
      <c r="O341" s="1">
        <v>4.7619047620000003</v>
      </c>
      <c r="P341" s="1">
        <v>4.0465</v>
      </c>
      <c r="Q341" s="1">
        <v>9</v>
      </c>
      <c r="R341" s="1" t="e">
        <f>DAY(Table2[[#This Row],[Date]])</f>
        <v>#VALUE!</v>
      </c>
      <c r="S341" s="1" t="e">
        <f>MONTH(Table2[[#This Row],[Date]])</f>
        <v>#VALUE!</v>
      </c>
      <c r="T341" s="1"/>
    </row>
    <row r="342" spans="1:20" ht="13.2" x14ac:dyDescent="0.25">
      <c r="A342" s="1" t="s">
        <v>422</v>
      </c>
      <c r="B342" s="1" t="s">
        <v>18</v>
      </c>
      <c r="C342" s="1" t="s">
        <v>19</v>
      </c>
      <c r="D342" s="1" t="s">
        <v>28</v>
      </c>
      <c r="E342" s="1" t="s">
        <v>21</v>
      </c>
      <c r="F342" t="s">
        <v>30</v>
      </c>
      <c r="G342" s="1">
        <v>27.02</v>
      </c>
      <c r="H342" s="1">
        <v>3</v>
      </c>
      <c r="I342" s="1">
        <v>4.0529999999999999</v>
      </c>
      <c r="J342" s="1">
        <v>85.113</v>
      </c>
      <c r="K342" s="4">
        <v>43499</v>
      </c>
      <c r="L342" s="3">
        <v>0.54236111111111107</v>
      </c>
      <c r="M342" s="1" t="s">
        <v>48</v>
      </c>
      <c r="N342" s="1">
        <v>81.06</v>
      </c>
      <c r="O342" s="1">
        <v>4.7619047620000003</v>
      </c>
      <c r="P342" s="1">
        <v>4.0529999999999999</v>
      </c>
      <c r="Q342" s="1">
        <v>7.1</v>
      </c>
      <c r="R342" s="1">
        <f>DAY(Table2[[#This Row],[Date]])</f>
        <v>3</v>
      </c>
      <c r="S342" s="1">
        <f>MONTH(Table2[[#This Row],[Date]])</f>
        <v>2</v>
      </c>
      <c r="T342" s="1"/>
    </row>
    <row r="343" spans="1:20" ht="13.2" x14ac:dyDescent="0.25">
      <c r="A343" s="1" t="s">
        <v>423</v>
      </c>
      <c r="B343" s="1" t="s">
        <v>54</v>
      </c>
      <c r="C343" s="1" t="s">
        <v>25</v>
      </c>
      <c r="D343" s="1" t="s">
        <v>28</v>
      </c>
      <c r="E343" s="1" t="s">
        <v>29</v>
      </c>
      <c r="F343" t="s">
        <v>22</v>
      </c>
      <c r="G343" s="1">
        <v>40.619999999999997</v>
      </c>
      <c r="H343" s="1">
        <v>2</v>
      </c>
      <c r="I343" s="1">
        <v>4.0620000000000003</v>
      </c>
      <c r="J343" s="1">
        <v>85.302000000000007</v>
      </c>
      <c r="K343" s="1" t="s">
        <v>394</v>
      </c>
      <c r="L343" s="3">
        <v>0.41736111111111113</v>
      </c>
      <c r="M343" s="1" t="s">
        <v>48</v>
      </c>
      <c r="N343" s="1">
        <v>81.239999999999995</v>
      </c>
      <c r="O343" s="1">
        <v>4.7619047620000003</v>
      </c>
      <c r="P343" s="1">
        <v>4.0620000000000003</v>
      </c>
      <c r="Q343" s="1">
        <v>4.0999999999999996</v>
      </c>
      <c r="R343" s="1" t="e">
        <f>DAY(Table2[[#This Row],[Date]])</f>
        <v>#VALUE!</v>
      </c>
      <c r="S343" s="1" t="e">
        <f>MONTH(Table2[[#This Row],[Date]])</f>
        <v>#VALUE!</v>
      </c>
      <c r="T343" s="1"/>
    </row>
    <row r="344" spans="1:20" ht="13.2" x14ac:dyDescent="0.25">
      <c r="A344" s="1" t="s">
        <v>424</v>
      </c>
      <c r="B344" s="1" t="s">
        <v>54</v>
      </c>
      <c r="C344" s="1" t="s">
        <v>25</v>
      </c>
      <c r="D344" s="1" t="s">
        <v>28</v>
      </c>
      <c r="E344" s="1" t="s">
        <v>21</v>
      </c>
      <c r="F344" t="s">
        <v>22</v>
      </c>
      <c r="G344" s="1">
        <v>40.619999999999997</v>
      </c>
      <c r="H344" s="1">
        <v>2</v>
      </c>
      <c r="I344" s="1">
        <v>4.0620000000000003</v>
      </c>
      <c r="J344" s="1">
        <v>85.302000000000007</v>
      </c>
      <c r="K344" s="1" t="s">
        <v>394</v>
      </c>
      <c r="L344" s="3">
        <v>0.41736111111111113</v>
      </c>
      <c r="M344" s="1" t="s">
        <v>48</v>
      </c>
      <c r="N344" s="1">
        <v>81.239999999999995</v>
      </c>
      <c r="O344" s="1">
        <v>4.7619047620000003</v>
      </c>
      <c r="P344" s="1">
        <v>4.0620000000000003</v>
      </c>
      <c r="Q344" s="1">
        <v>4.0999999999999996</v>
      </c>
      <c r="R344" s="1" t="e">
        <f>DAY(Table2[[#This Row],[Date]])</f>
        <v>#VALUE!</v>
      </c>
      <c r="S344" s="1" t="e">
        <f>MONTH(Table2[[#This Row],[Date]])</f>
        <v>#VALUE!</v>
      </c>
      <c r="T344" s="1"/>
    </row>
    <row r="345" spans="1:20" ht="13.2" x14ac:dyDescent="0.25">
      <c r="A345" s="1" t="s">
        <v>425</v>
      </c>
      <c r="B345" s="1" t="s">
        <v>54</v>
      </c>
      <c r="C345" s="1" t="s">
        <v>25</v>
      </c>
      <c r="D345" s="1" t="s">
        <v>28</v>
      </c>
      <c r="E345" s="1" t="s">
        <v>29</v>
      </c>
      <c r="F345" t="s">
        <v>22</v>
      </c>
      <c r="G345" s="1">
        <v>40.619999999999997</v>
      </c>
      <c r="H345" s="1">
        <v>2</v>
      </c>
      <c r="I345" s="1">
        <v>4.0620000000000003</v>
      </c>
      <c r="J345" s="1">
        <v>85.302000000000007</v>
      </c>
      <c r="K345" s="1" t="s">
        <v>394</v>
      </c>
      <c r="L345" s="3">
        <v>0.41736111111111113</v>
      </c>
      <c r="M345" s="1" t="s">
        <v>48</v>
      </c>
      <c r="N345" s="1">
        <v>81.239999999999995</v>
      </c>
      <c r="O345" s="1">
        <v>4.7619047620000003</v>
      </c>
      <c r="P345" s="1">
        <v>4.0620000000000003</v>
      </c>
      <c r="Q345" s="1">
        <v>3.8</v>
      </c>
      <c r="R345" s="1" t="e">
        <f>DAY(Table2[[#This Row],[Date]])</f>
        <v>#VALUE!</v>
      </c>
      <c r="S345" s="1" t="e">
        <f>MONTH(Table2[[#This Row],[Date]])</f>
        <v>#VALUE!</v>
      </c>
      <c r="T345" s="1"/>
    </row>
    <row r="346" spans="1:20" ht="13.2" x14ac:dyDescent="0.25">
      <c r="A346" s="1" t="s">
        <v>426</v>
      </c>
      <c r="B346" s="1" t="s">
        <v>18</v>
      </c>
      <c r="C346" s="1" t="s">
        <v>25</v>
      </c>
      <c r="D346" s="1" t="s">
        <v>20</v>
      </c>
      <c r="E346" s="1" t="s">
        <v>29</v>
      </c>
      <c r="F346" t="s">
        <v>30</v>
      </c>
      <c r="G346" s="1">
        <v>10.18</v>
      </c>
      <c r="H346" s="1">
        <v>8</v>
      </c>
      <c r="I346" s="1">
        <v>4.0720000000000001</v>
      </c>
      <c r="J346" s="1">
        <v>85.512</v>
      </c>
      <c r="K346" s="1" t="s">
        <v>427</v>
      </c>
      <c r="L346" s="3">
        <v>0.53541666666666665</v>
      </c>
      <c r="M346" s="1" t="s">
        <v>48</v>
      </c>
      <c r="N346" s="1">
        <v>81.44</v>
      </c>
      <c r="O346" s="1">
        <v>4.7619047620000003</v>
      </c>
      <c r="P346" s="1">
        <v>4.0720000000000001</v>
      </c>
      <c r="Q346" s="1">
        <v>9.5</v>
      </c>
      <c r="R346" s="1" t="e">
        <f>DAY(Table2[[#This Row],[Date]])</f>
        <v>#VALUE!</v>
      </c>
      <c r="S346" s="1" t="e">
        <f>MONTH(Table2[[#This Row],[Date]])</f>
        <v>#VALUE!</v>
      </c>
      <c r="T346" s="1"/>
    </row>
    <row r="347" spans="1:20" ht="13.2" x14ac:dyDescent="0.25">
      <c r="A347" s="1" t="s">
        <v>428</v>
      </c>
      <c r="B347" s="1" t="s">
        <v>18</v>
      </c>
      <c r="C347" s="1" t="s">
        <v>19</v>
      </c>
      <c r="D347" s="1" t="s">
        <v>20</v>
      </c>
      <c r="E347" s="1" t="s">
        <v>29</v>
      </c>
      <c r="F347" t="s">
        <v>55</v>
      </c>
      <c r="G347" s="1">
        <v>81.510000000000005</v>
      </c>
      <c r="H347" s="1">
        <v>1</v>
      </c>
      <c r="I347" s="1">
        <v>4.0754999999999999</v>
      </c>
      <c r="J347" s="1">
        <v>85.585499999999996</v>
      </c>
      <c r="K347" s="1" t="s">
        <v>429</v>
      </c>
      <c r="L347" s="3">
        <v>0.45624999999999999</v>
      </c>
      <c r="M347" s="1" t="s">
        <v>40</v>
      </c>
      <c r="N347" s="1">
        <v>81.510000000000005</v>
      </c>
      <c r="O347" s="1">
        <v>4.7619047620000003</v>
      </c>
      <c r="P347" s="1">
        <v>4.0754999999999999</v>
      </c>
      <c r="Q347" s="1">
        <v>9.1999999999999993</v>
      </c>
      <c r="R347" s="1" t="e">
        <f>DAY(Table2[[#This Row],[Date]])</f>
        <v>#VALUE!</v>
      </c>
      <c r="S347" s="1" t="e">
        <f>MONTH(Table2[[#This Row],[Date]])</f>
        <v>#VALUE!</v>
      </c>
      <c r="T347" s="1"/>
    </row>
    <row r="348" spans="1:20" ht="13.2" x14ac:dyDescent="0.25">
      <c r="A348" s="1" t="s">
        <v>430</v>
      </c>
      <c r="B348" s="1" t="s">
        <v>18</v>
      </c>
      <c r="C348" s="1" t="s">
        <v>19</v>
      </c>
      <c r="D348" s="1" t="s">
        <v>28</v>
      </c>
      <c r="E348" s="1" t="s">
        <v>21</v>
      </c>
      <c r="F348" t="s">
        <v>39</v>
      </c>
      <c r="G348" s="1">
        <v>27.22</v>
      </c>
      <c r="H348" s="1">
        <v>3</v>
      </c>
      <c r="I348" s="1">
        <v>4.0830000000000002</v>
      </c>
      <c r="J348" s="1">
        <v>85.742999999999995</v>
      </c>
      <c r="K348" s="4">
        <v>43647</v>
      </c>
      <c r="L348" s="3">
        <v>0.52569444444444446</v>
      </c>
      <c r="M348" s="1" t="s">
        <v>23</v>
      </c>
      <c r="N348" s="1">
        <v>81.66</v>
      </c>
      <c r="O348" s="1">
        <v>4.7619047620000003</v>
      </c>
      <c r="P348" s="1">
        <v>4.0830000000000002</v>
      </c>
      <c r="Q348" s="1">
        <v>7.3</v>
      </c>
      <c r="R348" s="1">
        <f>DAY(Table2[[#This Row],[Date]])</f>
        <v>1</v>
      </c>
      <c r="S348" s="1">
        <f>MONTH(Table2[[#This Row],[Date]])</f>
        <v>7</v>
      </c>
      <c r="T348" s="1"/>
    </row>
    <row r="349" spans="1:20" ht="13.2" x14ac:dyDescent="0.25">
      <c r="A349" s="1" t="s">
        <v>431</v>
      </c>
      <c r="B349" s="1" t="s">
        <v>18</v>
      </c>
      <c r="C349" s="1" t="s">
        <v>19</v>
      </c>
      <c r="D349" s="1" t="s">
        <v>28</v>
      </c>
      <c r="E349" s="1" t="s">
        <v>21</v>
      </c>
      <c r="F349" t="s">
        <v>39</v>
      </c>
      <c r="G349" s="1">
        <v>27.22</v>
      </c>
      <c r="H349" s="1">
        <v>3</v>
      </c>
      <c r="I349" s="1">
        <v>4.0830000000000002</v>
      </c>
      <c r="J349" s="1">
        <v>85.742999999999995</v>
      </c>
      <c r="K349" s="4">
        <v>43647</v>
      </c>
      <c r="L349" s="3">
        <v>0.52569444444444446</v>
      </c>
      <c r="M349" s="1" t="s">
        <v>23</v>
      </c>
      <c r="N349" s="1">
        <v>81.66</v>
      </c>
      <c r="O349" s="1">
        <v>4.7619047620000003</v>
      </c>
      <c r="P349" s="1">
        <v>4.0830000000000002</v>
      </c>
      <c r="Q349" s="1">
        <v>7.3</v>
      </c>
      <c r="R349" s="1">
        <f>DAY(Table2[[#This Row],[Date]])</f>
        <v>1</v>
      </c>
      <c r="S349" s="1">
        <f>MONTH(Table2[[#This Row],[Date]])</f>
        <v>7</v>
      </c>
      <c r="T349" s="1"/>
    </row>
    <row r="350" spans="1:20" ht="13.2" x14ac:dyDescent="0.25">
      <c r="A350" s="1" t="s">
        <v>432</v>
      </c>
      <c r="B350" s="1" t="s">
        <v>18</v>
      </c>
      <c r="C350" s="1" t="s">
        <v>19</v>
      </c>
      <c r="D350" s="1" t="s">
        <v>28</v>
      </c>
      <c r="E350" s="1" t="s">
        <v>21</v>
      </c>
      <c r="F350" t="s">
        <v>39</v>
      </c>
      <c r="G350" s="1">
        <v>27.22</v>
      </c>
      <c r="H350" s="1">
        <v>3</v>
      </c>
      <c r="I350" s="1">
        <v>4.0830000000000002</v>
      </c>
      <c r="J350" s="1">
        <v>85.742999999999995</v>
      </c>
      <c r="K350" s="4">
        <v>43647</v>
      </c>
      <c r="L350" s="3">
        <v>0.52569444444444446</v>
      </c>
      <c r="M350" s="1" t="s">
        <v>23</v>
      </c>
      <c r="N350" s="1">
        <v>81.66</v>
      </c>
      <c r="O350" s="1">
        <v>4.7619047620000003</v>
      </c>
      <c r="P350" s="1">
        <v>4.0830000000000002</v>
      </c>
      <c r="Q350" s="1">
        <v>7.3</v>
      </c>
      <c r="R350" s="1">
        <f>DAY(Table2[[#This Row],[Date]])</f>
        <v>1</v>
      </c>
      <c r="S350" s="1">
        <f>MONTH(Table2[[#This Row],[Date]])</f>
        <v>7</v>
      </c>
      <c r="T350" s="1"/>
    </row>
    <row r="351" spans="1:20" ht="13.2" x14ac:dyDescent="0.25">
      <c r="A351" s="1" t="s">
        <v>433</v>
      </c>
      <c r="B351" s="1" t="s">
        <v>54</v>
      </c>
      <c r="C351" s="1" t="s">
        <v>25</v>
      </c>
      <c r="D351" s="1" t="s">
        <v>28</v>
      </c>
      <c r="E351" s="1" t="s">
        <v>21</v>
      </c>
      <c r="F351" t="s">
        <v>22</v>
      </c>
      <c r="G351" s="1">
        <v>13.69</v>
      </c>
      <c r="H351" s="1">
        <v>6</v>
      </c>
      <c r="I351" s="1">
        <v>4.1070000000000002</v>
      </c>
      <c r="J351" s="1">
        <v>86.247</v>
      </c>
      <c r="K351" s="1" t="s">
        <v>100</v>
      </c>
      <c r="L351" s="3">
        <v>0.58263888888888893</v>
      </c>
      <c r="M351" s="1" t="s">
        <v>23</v>
      </c>
      <c r="N351" s="1">
        <v>82.14</v>
      </c>
      <c r="O351" s="1">
        <v>4.7619047620000003</v>
      </c>
      <c r="P351" s="1">
        <v>4.1070000000000002</v>
      </c>
      <c r="Q351" s="1">
        <v>6.3</v>
      </c>
      <c r="R351" s="1" t="e">
        <f>DAY(Table2[[#This Row],[Date]])</f>
        <v>#VALUE!</v>
      </c>
      <c r="S351" s="1" t="e">
        <f>MONTH(Table2[[#This Row],[Date]])</f>
        <v>#VALUE!</v>
      </c>
      <c r="T351" s="1"/>
    </row>
    <row r="352" spans="1:20" ht="13.2" x14ac:dyDescent="0.25">
      <c r="A352" s="1" t="s">
        <v>434</v>
      </c>
      <c r="B352" s="1" t="s">
        <v>54</v>
      </c>
      <c r="C352" s="1" t="s">
        <v>25</v>
      </c>
      <c r="D352" s="1" t="s">
        <v>28</v>
      </c>
      <c r="E352" s="1" t="s">
        <v>21</v>
      </c>
      <c r="F352" t="s">
        <v>22</v>
      </c>
      <c r="G352" s="1">
        <v>13.69</v>
      </c>
      <c r="H352" s="1">
        <v>6</v>
      </c>
      <c r="I352" s="1">
        <v>4.1070000000000002</v>
      </c>
      <c r="J352" s="1">
        <v>86.247</v>
      </c>
      <c r="K352" s="1" t="s">
        <v>100</v>
      </c>
      <c r="L352" s="3">
        <v>0.58263888888888893</v>
      </c>
      <c r="M352" s="1" t="s">
        <v>23</v>
      </c>
      <c r="N352" s="1">
        <v>82.14</v>
      </c>
      <c r="O352" s="1">
        <v>4.7619047620000003</v>
      </c>
      <c r="P352" s="1">
        <v>4.1070000000000002</v>
      </c>
      <c r="Q352" s="1">
        <v>6.3</v>
      </c>
      <c r="R352" s="1" t="e">
        <f>DAY(Table2[[#This Row],[Date]])</f>
        <v>#VALUE!</v>
      </c>
      <c r="S352" s="1" t="e">
        <f>MONTH(Table2[[#This Row],[Date]])</f>
        <v>#VALUE!</v>
      </c>
      <c r="T352" s="1"/>
    </row>
    <row r="353" spans="1:20" ht="13.2" x14ac:dyDescent="0.25">
      <c r="A353" s="1" t="s">
        <v>435</v>
      </c>
      <c r="B353" s="1" t="s">
        <v>18</v>
      </c>
      <c r="C353" s="1" t="s">
        <v>25</v>
      </c>
      <c r="D353" s="1" t="s">
        <v>28</v>
      </c>
      <c r="E353" s="1" t="s">
        <v>21</v>
      </c>
      <c r="F353" t="s">
        <v>22</v>
      </c>
      <c r="G353" s="1">
        <v>13.69</v>
      </c>
      <c r="H353" s="1">
        <v>6</v>
      </c>
      <c r="I353" s="1">
        <v>4.1070000000000002</v>
      </c>
      <c r="J353" s="1">
        <v>86.247</v>
      </c>
      <c r="K353" s="1" t="s">
        <v>100</v>
      </c>
      <c r="L353" s="3">
        <v>0.58263888888888893</v>
      </c>
      <c r="M353" s="1" t="s">
        <v>23</v>
      </c>
      <c r="N353" s="1">
        <v>82.14</v>
      </c>
      <c r="O353" s="1">
        <v>4.7619047620000003</v>
      </c>
      <c r="P353" s="1">
        <v>4.1070000000000002</v>
      </c>
      <c r="Q353" s="1">
        <v>6.3</v>
      </c>
      <c r="R353" s="1" t="e">
        <f>DAY(Table2[[#This Row],[Date]])</f>
        <v>#VALUE!</v>
      </c>
      <c r="S353" s="1" t="e">
        <f>MONTH(Table2[[#This Row],[Date]])</f>
        <v>#VALUE!</v>
      </c>
      <c r="T353" s="1"/>
    </row>
    <row r="354" spans="1:20" ht="13.2" x14ac:dyDescent="0.25">
      <c r="A354" s="1" t="s">
        <v>436</v>
      </c>
      <c r="B354" s="1" t="s">
        <v>54</v>
      </c>
      <c r="C354" s="1" t="s">
        <v>25</v>
      </c>
      <c r="D354" s="1" t="s">
        <v>28</v>
      </c>
      <c r="E354" s="1" t="s">
        <v>21</v>
      </c>
      <c r="F354" t="s">
        <v>84</v>
      </c>
      <c r="G354" s="1">
        <v>27.5</v>
      </c>
      <c r="H354" s="1">
        <v>3</v>
      </c>
      <c r="I354" s="1">
        <v>4.125</v>
      </c>
      <c r="J354" s="1">
        <v>86.625</v>
      </c>
      <c r="K354" s="4">
        <v>43468</v>
      </c>
      <c r="L354" s="3">
        <v>0.65277777777777779</v>
      </c>
      <c r="M354" s="1" t="s">
        <v>23</v>
      </c>
      <c r="N354" s="1">
        <v>82.5</v>
      </c>
      <c r="O354" s="1">
        <v>4.7619047620000003</v>
      </c>
      <c r="P354" s="1">
        <v>4.125</v>
      </c>
      <c r="Q354" s="1">
        <v>6.5</v>
      </c>
      <c r="R354" s="1">
        <f>DAY(Table2[[#This Row],[Date]])</f>
        <v>3</v>
      </c>
      <c r="S354" s="1">
        <f>MONTH(Table2[[#This Row],[Date]])</f>
        <v>1</v>
      </c>
      <c r="T354" s="1"/>
    </row>
    <row r="355" spans="1:20" ht="13.2" x14ac:dyDescent="0.25">
      <c r="A355" s="1" t="s">
        <v>437</v>
      </c>
      <c r="B355" s="1" t="s">
        <v>54</v>
      </c>
      <c r="C355" s="1" t="s">
        <v>25</v>
      </c>
      <c r="D355" s="1" t="s">
        <v>28</v>
      </c>
      <c r="E355" s="1" t="s">
        <v>21</v>
      </c>
      <c r="F355" t="s">
        <v>84</v>
      </c>
      <c r="G355" s="1">
        <v>27.5</v>
      </c>
      <c r="H355" s="1">
        <v>3</v>
      </c>
      <c r="I355" s="1">
        <v>4.125</v>
      </c>
      <c r="J355" s="1">
        <v>86.625</v>
      </c>
      <c r="K355" s="4">
        <v>43468</v>
      </c>
      <c r="L355" s="3">
        <v>0.65277777777777779</v>
      </c>
      <c r="M355" s="1" t="s">
        <v>40</v>
      </c>
      <c r="N355" s="1">
        <v>82.5</v>
      </c>
      <c r="O355" s="1">
        <v>4.7619047620000003</v>
      </c>
      <c r="P355" s="1">
        <v>4.125</v>
      </c>
      <c r="Q355" s="1">
        <v>6.5</v>
      </c>
      <c r="R355" s="1">
        <f>DAY(Table2[[#This Row],[Date]])</f>
        <v>3</v>
      </c>
      <c r="S355" s="1">
        <f>MONTH(Table2[[#This Row],[Date]])</f>
        <v>1</v>
      </c>
      <c r="T355" s="1"/>
    </row>
    <row r="356" spans="1:20" ht="13.2" x14ac:dyDescent="0.25">
      <c r="A356" s="1" t="s">
        <v>438</v>
      </c>
      <c r="B356" s="1" t="s">
        <v>18</v>
      </c>
      <c r="C356" s="1" t="s">
        <v>25</v>
      </c>
      <c r="D356" s="1" t="s">
        <v>28</v>
      </c>
      <c r="E356" s="1" t="s">
        <v>21</v>
      </c>
      <c r="F356" t="s">
        <v>84</v>
      </c>
      <c r="G356" s="1">
        <v>27.5</v>
      </c>
      <c r="H356" s="1">
        <v>3</v>
      </c>
      <c r="I356" s="1">
        <v>4.125</v>
      </c>
      <c r="J356" s="1">
        <v>86.625</v>
      </c>
      <c r="K356" s="4">
        <v>43468</v>
      </c>
      <c r="L356" s="3">
        <v>0.65277777777777779</v>
      </c>
      <c r="M356" s="1" t="s">
        <v>23</v>
      </c>
      <c r="N356" s="1">
        <v>82.5</v>
      </c>
      <c r="O356" s="1">
        <v>4.7619047620000003</v>
      </c>
      <c r="P356" s="1">
        <v>4.125</v>
      </c>
      <c r="Q356" s="1">
        <v>6.5</v>
      </c>
      <c r="R356" s="1">
        <f>DAY(Table2[[#This Row],[Date]])</f>
        <v>3</v>
      </c>
      <c r="S356" s="1">
        <f>MONTH(Table2[[#This Row],[Date]])</f>
        <v>1</v>
      </c>
      <c r="T356" s="1"/>
    </row>
    <row r="357" spans="1:20" ht="13.2" x14ac:dyDescent="0.25">
      <c r="A357" s="1" t="s">
        <v>439</v>
      </c>
      <c r="B357" s="1" t="s">
        <v>18</v>
      </c>
      <c r="C357" s="1" t="s">
        <v>27</v>
      </c>
      <c r="D357" s="1" t="s">
        <v>20</v>
      </c>
      <c r="E357" s="1" t="s">
        <v>21</v>
      </c>
      <c r="F357" t="s">
        <v>84</v>
      </c>
      <c r="G357" s="1">
        <v>20.77</v>
      </c>
      <c r="H357" s="1">
        <v>4</v>
      </c>
      <c r="I357" s="1">
        <v>4.1539999999999999</v>
      </c>
      <c r="J357" s="1">
        <v>87.233999999999995</v>
      </c>
      <c r="K357" s="1" t="s">
        <v>294</v>
      </c>
      <c r="L357" s="3">
        <v>0.57430555555555551</v>
      </c>
      <c r="M357" s="1" t="s">
        <v>23</v>
      </c>
      <c r="N357" s="1">
        <v>83.08</v>
      </c>
      <c r="O357" s="1">
        <v>4.7619047620000003</v>
      </c>
      <c r="P357" s="1">
        <v>4.1539999999999999</v>
      </c>
      <c r="Q357" s="1">
        <v>4.7</v>
      </c>
      <c r="R357" s="1" t="e">
        <f>DAY(Table2[[#This Row],[Date]])</f>
        <v>#VALUE!</v>
      </c>
      <c r="S357" s="1" t="e">
        <f>MONTH(Table2[[#This Row],[Date]])</f>
        <v>#VALUE!</v>
      </c>
      <c r="T357" s="1"/>
    </row>
    <row r="358" spans="1:20" ht="13.2" x14ac:dyDescent="0.25">
      <c r="A358" s="1" t="s">
        <v>440</v>
      </c>
      <c r="B358" s="1" t="s">
        <v>18</v>
      </c>
      <c r="C358" s="1" t="s">
        <v>19</v>
      </c>
      <c r="D358" s="1" t="s">
        <v>28</v>
      </c>
      <c r="E358" s="1" t="s">
        <v>21</v>
      </c>
      <c r="F358" t="s">
        <v>84</v>
      </c>
      <c r="G358" s="1">
        <v>83.08</v>
      </c>
      <c r="H358" s="1">
        <v>1</v>
      </c>
      <c r="I358" s="1">
        <v>4.1539999999999999</v>
      </c>
      <c r="J358" s="1">
        <v>87.233999999999995</v>
      </c>
      <c r="K358" s="1" t="s">
        <v>109</v>
      </c>
      <c r="L358" s="3">
        <v>0.71944444444444444</v>
      </c>
      <c r="M358" s="1" t="s">
        <v>23</v>
      </c>
      <c r="N358" s="1">
        <v>83.08</v>
      </c>
      <c r="O358" s="1">
        <v>4.7619047620000003</v>
      </c>
      <c r="P358" s="1">
        <v>4.1539999999999999</v>
      </c>
      <c r="Q358" s="1">
        <v>6.4</v>
      </c>
      <c r="R358" s="1" t="e">
        <f>DAY(Table2[[#This Row],[Date]])</f>
        <v>#VALUE!</v>
      </c>
      <c r="S358" s="1" t="e">
        <f>MONTH(Table2[[#This Row],[Date]])</f>
        <v>#VALUE!</v>
      </c>
      <c r="T358" s="1"/>
    </row>
    <row r="359" spans="1:20" ht="13.2" x14ac:dyDescent="0.25">
      <c r="A359" s="1" t="s">
        <v>441</v>
      </c>
      <c r="B359" s="1" t="s">
        <v>18</v>
      </c>
      <c r="C359" s="1" t="s">
        <v>19</v>
      </c>
      <c r="D359" s="1" t="s">
        <v>28</v>
      </c>
      <c r="E359" s="1" t="s">
        <v>21</v>
      </c>
      <c r="F359" t="s">
        <v>84</v>
      </c>
      <c r="G359" s="1">
        <v>83.08</v>
      </c>
      <c r="H359" s="1">
        <v>1</v>
      </c>
      <c r="I359" s="1">
        <v>4.1539999999999999</v>
      </c>
      <c r="J359" s="1">
        <v>87.233999999999995</v>
      </c>
      <c r="K359" s="1" t="s">
        <v>109</v>
      </c>
      <c r="L359" s="3">
        <v>0.71944444444444444</v>
      </c>
      <c r="M359" s="1" t="s">
        <v>23</v>
      </c>
      <c r="N359" s="1">
        <v>83.08</v>
      </c>
      <c r="O359" s="1">
        <v>4.7619047620000003</v>
      </c>
      <c r="P359" s="1">
        <v>4.1539999999999999</v>
      </c>
      <c r="Q359" s="1">
        <v>6.4</v>
      </c>
      <c r="R359" s="1" t="e">
        <f>DAY(Table2[[#This Row],[Date]])</f>
        <v>#VALUE!</v>
      </c>
      <c r="S359" s="1" t="e">
        <f>MONTH(Table2[[#This Row],[Date]])</f>
        <v>#VALUE!</v>
      </c>
      <c r="T359" s="1"/>
    </row>
    <row r="360" spans="1:20" ht="13.2" x14ac:dyDescent="0.25">
      <c r="A360" s="1" t="s">
        <v>442</v>
      </c>
      <c r="B360" s="1" t="s">
        <v>33</v>
      </c>
      <c r="C360" s="1" t="s">
        <v>27</v>
      </c>
      <c r="D360" s="1" t="s">
        <v>20</v>
      </c>
      <c r="E360" s="1" t="s">
        <v>21</v>
      </c>
      <c r="F360" t="s">
        <v>84</v>
      </c>
      <c r="G360" s="1">
        <v>20.77</v>
      </c>
      <c r="H360" s="1">
        <v>4</v>
      </c>
      <c r="I360" s="1">
        <v>4.1539999999999999</v>
      </c>
      <c r="J360" s="1">
        <v>87.233999999999995</v>
      </c>
      <c r="K360" s="1" t="s">
        <v>294</v>
      </c>
      <c r="L360" s="3">
        <v>0.57430555555555551</v>
      </c>
      <c r="M360" s="1" t="s">
        <v>23</v>
      </c>
      <c r="N360" s="1">
        <v>83.08</v>
      </c>
      <c r="O360" s="1">
        <v>4.7619047620000003</v>
      </c>
      <c r="P360" s="1">
        <v>4.1539999999999999</v>
      </c>
      <c r="Q360" s="1">
        <v>4.7</v>
      </c>
      <c r="R360" s="1" t="e">
        <f>DAY(Table2[[#This Row],[Date]])</f>
        <v>#VALUE!</v>
      </c>
      <c r="S360" s="1" t="e">
        <f>MONTH(Table2[[#This Row],[Date]])</f>
        <v>#VALUE!</v>
      </c>
      <c r="T360" s="1"/>
    </row>
    <row r="361" spans="1:20" ht="13.2" x14ac:dyDescent="0.25">
      <c r="A361" s="1" t="s">
        <v>443</v>
      </c>
      <c r="B361" s="1" t="s">
        <v>33</v>
      </c>
      <c r="C361" s="1" t="s">
        <v>19</v>
      </c>
      <c r="D361" s="1" t="s">
        <v>28</v>
      </c>
      <c r="E361" s="1" t="s">
        <v>21</v>
      </c>
      <c r="F361" t="s">
        <v>84</v>
      </c>
      <c r="G361" s="1">
        <v>83.08</v>
      </c>
      <c r="H361" s="1">
        <v>1</v>
      </c>
      <c r="I361" s="1">
        <v>4.1539999999999999</v>
      </c>
      <c r="J361" s="1">
        <v>87.233999999999995</v>
      </c>
      <c r="K361" s="1" t="s">
        <v>109</v>
      </c>
      <c r="L361" s="3">
        <v>0.71944444444444444</v>
      </c>
      <c r="M361" s="1" t="s">
        <v>23</v>
      </c>
      <c r="N361" s="1">
        <v>83.08</v>
      </c>
      <c r="O361" s="1">
        <v>4.7619047620000003</v>
      </c>
      <c r="P361" s="1">
        <v>4.1539999999999999</v>
      </c>
      <c r="Q361" s="1">
        <v>6.4</v>
      </c>
      <c r="R361" s="1" t="e">
        <f>DAY(Table2[[#This Row],[Date]])</f>
        <v>#VALUE!</v>
      </c>
      <c r="S361" s="1" t="e">
        <f>MONTH(Table2[[#This Row],[Date]])</f>
        <v>#VALUE!</v>
      </c>
      <c r="T361" s="1"/>
    </row>
    <row r="362" spans="1:20" ht="13.2" x14ac:dyDescent="0.25">
      <c r="A362" s="1" t="s">
        <v>444</v>
      </c>
      <c r="B362" s="1" t="s">
        <v>33</v>
      </c>
      <c r="C362" s="1" t="s">
        <v>27</v>
      </c>
      <c r="D362" s="1" t="s">
        <v>20</v>
      </c>
      <c r="E362" s="1" t="s">
        <v>21</v>
      </c>
      <c r="F362" t="s">
        <v>39</v>
      </c>
      <c r="G362" s="1">
        <v>20.77</v>
      </c>
      <c r="H362" s="1">
        <v>4</v>
      </c>
      <c r="I362" s="1">
        <v>4.1539999999999999</v>
      </c>
      <c r="J362" s="1">
        <v>87.233999999999995</v>
      </c>
      <c r="K362" s="1" t="s">
        <v>294</v>
      </c>
      <c r="L362" s="3">
        <v>0.57430555555555551</v>
      </c>
      <c r="M362" s="1" t="s">
        <v>23</v>
      </c>
      <c r="N362" s="1">
        <v>83.08</v>
      </c>
      <c r="O362" s="1">
        <v>4.7619047620000003</v>
      </c>
      <c r="P362" s="1">
        <v>4.1539999999999999</v>
      </c>
      <c r="Q362" s="1">
        <v>4.7</v>
      </c>
      <c r="R362" s="1" t="e">
        <f>DAY(Table2[[#This Row],[Date]])</f>
        <v>#VALUE!</v>
      </c>
      <c r="S362" s="1" t="e">
        <f>MONTH(Table2[[#This Row],[Date]])</f>
        <v>#VALUE!</v>
      </c>
      <c r="T362" s="1"/>
    </row>
    <row r="363" spans="1:20" ht="13.2" x14ac:dyDescent="0.25">
      <c r="A363" s="1" t="s">
        <v>445</v>
      </c>
      <c r="B363" s="1" t="s">
        <v>18</v>
      </c>
      <c r="C363" s="1" t="s">
        <v>19</v>
      </c>
      <c r="D363" s="1" t="s">
        <v>20</v>
      </c>
      <c r="E363" s="1" t="s">
        <v>21</v>
      </c>
      <c r="F363" t="s">
        <v>39</v>
      </c>
      <c r="G363" s="1">
        <v>21.04</v>
      </c>
      <c r="H363" s="1">
        <v>4</v>
      </c>
      <c r="I363" s="1">
        <v>4.2080000000000002</v>
      </c>
      <c r="J363" s="1">
        <v>88.367999999999995</v>
      </c>
      <c r="K363" s="1" t="s">
        <v>373</v>
      </c>
      <c r="L363" s="3">
        <v>0.58194444444444449</v>
      </c>
      <c r="M363" s="1" t="s">
        <v>23</v>
      </c>
      <c r="N363" s="1">
        <v>84.16</v>
      </c>
      <c r="O363" s="1">
        <v>4.7619047620000003</v>
      </c>
      <c r="P363" s="1">
        <v>4.2080000000000002</v>
      </c>
      <c r="Q363" s="1">
        <v>7.6</v>
      </c>
      <c r="R363" s="1" t="e">
        <f>DAY(Table2[[#This Row],[Date]])</f>
        <v>#VALUE!</v>
      </c>
      <c r="S363" s="1" t="e">
        <f>MONTH(Table2[[#This Row],[Date]])</f>
        <v>#VALUE!</v>
      </c>
      <c r="T363" s="1"/>
    </row>
    <row r="364" spans="1:20" ht="13.2" x14ac:dyDescent="0.25">
      <c r="A364" s="1" t="s">
        <v>446</v>
      </c>
      <c r="B364" s="1" t="s">
        <v>18</v>
      </c>
      <c r="C364" s="1" t="s">
        <v>19</v>
      </c>
      <c r="D364" s="1" t="s">
        <v>20</v>
      </c>
      <c r="E364" s="1" t="s">
        <v>29</v>
      </c>
      <c r="F364" t="s">
        <v>39</v>
      </c>
      <c r="G364" s="1">
        <v>21.04</v>
      </c>
      <c r="H364" s="1">
        <v>4</v>
      </c>
      <c r="I364" s="1">
        <v>4.2080000000000002</v>
      </c>
      <c r="J364" s="1">
        <v>88.367999999999995</v>
      </c>
      <c r="K364" s="1" t="s">
        <v>373</v>
      </c>
      <c r="L364" s="3">
        <v>0.58194444444444449</v>
      </c>
      <c r="M364" s="1" t="s">
        <v>23</v>
      </c>
      <c r="N364" s="1">
        <v>84.16</v>
      </c>
      <c r="O364" s="1">
        <v>4.7619047620000003</v>
      </c>
      <c r="P364" s="1">
        <v>4.2080000000000002</v>
      </c>
      <c r="Q364" s="1">
        <v>7.6</v>
      </c>
      <c r="R364" s="1" t="e">
        <f>DAY(Table2[[#This Row],[Date]])</f>
        <v>#VALUE!</v>
      </c>
      <c r="S364" s="1" t="e">
        <f>MONTH(Table2[[#This Row],[Date]])</f>
        <v>#VALUE!</v>
      </c>
      <c r="T364" s="1"/>
    </row>
    <row r="365" spans="1:20" ht="13.2" x14ac:dyDescent="0.25">
      <c r="A365" s="1" t="s">
        <v>447</v>
      </c>
      <c r="B365" s="1" t="s">
        <v>33</v>
      </c>
      <c r="C365" s="1" t="s">
        <v>25</v>
      </c>
      <c r="D365" s="1" t="s">
        <v>28</v>
      </c>
      <c r="E365" s="1" t="s">
        <v>21</v>
      </c>
      <c r="F365" t="s">
        <v>84</v>
      </c>
      <c r="G365" s="1">
        <v>10.56</v>
      </c>
      <c r="H365" s="1">
        <v>8</v>
      </c>
      <c r="I365" s="1">
        <v>4.2240000000000002</v>
      </c>
      <c r="J365" s="1">
        <v>88.703999999999994</v>
      </c>
      <c r="K365" s="1" t="s">
        <v>264</v>
      </c>
      <c r="L365" s="3">
        <v>0.73819444444444449</v>
      </c>
      <c r="M365" s="1" t="s">
        <v>23</v>
      </c>
      <c r="N365" s="1">
        <v>84.48</v>
      </c>
      <c r="O365" s="1">
        <v>4.7619047620000003</v>
      </c>
      <c r="P365" s="1">
        <v>4.2240000000000002</v>
      </c>
      <c r="Q365" s="1">
        <v>7.6</v>
      </c>
      <c r="R365" s="1" t="e">
        <f>DAY(Table2[[#This Row],[Date]])</f>
        <v>#VALUE!</v>
      </c>
      <c r="S365" s="1" t="e">
        <f>MONTH(Table2[[#This Row],[Date]])</f>
        <v>#VALUE!</v>
      </c>
      <c r="T365" s="1"/>
    </row>
    <row r="366" spans="1:20" ht="13.2" x14ac:dyDescent="0.25">
      <c r="A366" s="1" t="s">
        <v>448</v>
      </c>
      <c r="B366" s="1" t="s">
        <v>33</v>
      </c>
      <c r="C366" s="1" t="s">
        <v>27</v>
      </c>
      <c r="D366" s="1" t="s">
        <v>28</v>
      </c>
      <c r="E366" s="1" t="s">
        <v>21</v>
      </c>
      <c r="F366" t="s">
        <v>84</v>
      </c>
      <c r="G366" s="1">
        <v>10.56</v>
      </c>
      <c r="H366" s="1">
        <v>8</v>
      </c>
      <c r="I366" s="1">
        <v>4.2240000000000002</v>
      </c>
      <c r="J366" s="1">
        <v>88.703999999999994</v>
      </c>
      <c r="K366" s="1" t="s">
        <v>264</v>
      </c>
      <c r="L366" s="3">
        <v>0.73819444444444449</v>
      </c>
      <c r="M366" s="1" t="s">
        <v>23</v>
      </c>
      <c r="N366" s="1">
        <v>84.48</v>
      </c>
      <c r="O366" s="1">
        <v>4.7619047620000003</v>
      </c>
      <c r="P366" s="1">
        <v>4.2240000000000002</v>
      </c>
      <c r="Q366" s="1">
        <v>7.6</v>
      </c>
      <c r="R366" s="1" t="e">
        <f>DAY(Table2[[#This Row],[Date]])</f>
        <v>#VALUE!</v>
      </c>
      <c r="S366" s="1" t="e">
        <f>MONTH(Table2[[#This Row],[Date]])</f>
        <v>#VALUE!</v>
      </c>
      <c r="T366" s="1"/>
    </row>
    <row r="367" spans="1:20" ht="13.2" x14ac:dyDescent="0.25">
      <c r="A367" s="1" t="s">
        <v>449</v>
      </c>
      <c r="B367" s="1" t="s">
        <v>18</v>
      </c>
      <c r="C367" s="1" t="s">
        <v>19</v>
      </c>
      <c r="D367" s="1" t="s">
        <v>28</v>
      </c>
      <c r="E367" s="1" t="s">
        <v>21</v>
      </c>
      <c r="F367" t="s">
        <v>39</v>
      </c>
      <c r="G367" s="1">
        <v>84.83</v>
      </c>
      <c r="H367" s="1">
        <v>1</v>
      </c>
      <c r="I367" s="1">
        <v>4.2415000000000003</v>
      </c>
      <c r="J367" s="1">
        <v>89.0715</v>
      </c>
      <c r="K367" s="1" t="s">
        <v>56</v>
      </c>
      <c r="L367" s="3">
        <v>0.63888888888888884</v>
      </c>
      <c r="M367" s="1" t="s">
        <v>23</v>
      </c>
      <c r="N367" s="1">
        <v>84.83</v>
      </c>
      <c r="O367" s="1">
        <v>4.7619047620000003</v>
      </c>
      <c r="P367" s="1">
        <v>4.2415000000000003</v>
      </c>
      <c r="Q367" s="1">
        <v>8.8000000000000007</v>
      </c>
      <c r="R367" s="1" t="e">
        <f>DAY(Table2[[#This Row],[Date]])</f>
        <v>#VALUE!</v>
      </c>
      <c r="S367" s="1" t="e">
        <f>MONTH(Table2[[#This Row],[Date]])</f>
        <v>#VALUE!</v>
      </c>
      <c r="T367" s="1"/>
    </row>
    <row r="368" spans="1:20" ht="13.2" x14ac:dyDescent="0.25">
      <c r="A368" s="1" t="s">
        <v>450</v>
      </c>
      <c r="B368" s="1" t="s">
        <v>18</v>
      </c>
      <c r="C368" s="1" t="s">
        <v>25</v>
      </c>
      <c r="D368" s="1" t="s">
        <v>28</v>
      </c>
      <c r="E368" s="1" t="s">
        <v>21</v>
      </c>
      <c r="F368" t="s">
        <v>39</v>
      </c>
      <c r="G368" s="1">
        <v>84.83</v>
      </c>
      <c r="H368" s="1">
        <v>1</v>
      </c>
      <c r="I368" s="1">
        <v>4.2415000000000003</v>
      </c>
      <c r="J368" s="1">
        <v>89.0715</v>
      </c>
      <c r="K368" s="1" t="s">
        <v>56</v>
      </c>
      <c r="L368" s="3">
        <v>0.63888888888888884</v>
      </c>
      <c r="M368" s="1" t="s">
        <v>40</v>
      </c>
      <c r="N368" s="1">
        <v>84.83</v>
      </c>
      <c r="O368" s="1">
        <v>4.7619047620000003</v>
      </c>
      <c r="P368" s="1">
        <v>4.2415000000000003</v>
      </c>
      <c r="Q368" s="1">
        <v>8.8000000000000007</v>
      </c>
      <c r="R368" s="1" t="e">
        <f>DAY(Table2[[#This Row],[Date]])</f>
        <v>#VALUE!</v>
      </c>
      <c r="S368" s="1" t="e">
        <f>MONTH(Table2[[#This Row],[Date]])</f>
        <v>#VALUE!</v>
      </c>
      <c r="T368" s="1"/>
    </row>
    <row r="369" spans="1:20" ht="13.2" x14ac:dyDescent="0.25">
      <c r="A369" s="1" t="s">
        <v>451</v>
      </c>
      <c r="B369" s="1" t="s">
        <v>33</v>
      </c>
      <c r="C369" s="1" t="s">
        <v>19</v>
      </c>
      <c r="D369" s="1" t="s">
        <v>28</v>
      </c>
      <c r="E369" s="1" t="s">
        <v>21</v>
      </c>
      <c r="F369" t="s">
        <v>39</v>
      </c>
      <c r="G369" s="1">
        <v>84.83</v>
      </c>
      <c r="H369" s="1">
        <v>1</v>
      </c>
      <c r="I369" s="1">
        <v>4.2415000000000003</v>
      </c>
      <c r="J369" s="1">
        <v>89.0715</v>
      </c>
      <c r="K369" s="1" t="s">
        <v>56</v>
      </c>
      <c r="L369" s="3">
        <v>0.63888888888888884</v>
      </c>
      <c r="M369" s="1" t="s">
        <v>40</v>
      </c>
      <c r="N369" s="1">
        <v>84.83</v>
      </c>
      <c r="O369" s="1">
        <v>4.7619047620000003</v>
      </c>
      <c r="P369" s="1">
        <v>4.2415000000000003</v>
      </c>
      <c r="Q369" s="1">
        <v>8.8000000000000007</v>
      </c>
      <c r="R369" s="1" t="e">
        <f>DAY(Table2[[#This Row],[Date]])</f>
        <v>#VALUE!</v>
      </c>
      <c r="S369" s="1" t="e">
        <f>MONTH(Table2[[#This Row],[Date]])</f>
        <v>#VALUE!</v>
      </c>
      <c r="T369" s="1"/>
    </row>
    <row r="370" spans="1:20" ht="13.2" x14ac:dyDescent="0.25">
      <c r="A370" s="1" t="s">
        <v>452</v>
      </c>
      <c r="B370" s="1" t="s">
        <v>18</v>
      </c>
      <c r="C370" s="1" t="s">
        <v>25</v>
      </c>
      <c r="D370" s="1" t="s">
        <v>28</v>
      </c>
      <c r="E370" s="1" t="s">
        <v>21</v>
      </c>
      <c r="F370" t="s">
        <v>39</v>
      </c>
      <c r="G370" s="1">
        <v>84.83</v>
      </c>
      <c r="H370" s="1">
        <v>1</v>
      </c>
      <c r="I370" s="1">
        <v>4.2415000000000003</v>
      </c>
      <c r="J370" s="1">
        <v>89.0715</v>
      </c>
      <c r="K370" s="1" t="s">
        <v>56</v>
      </c>
      <c r="L370" s="3">
        <v>0.63888888888888884</v>
      </c>
      <c r="M370" s="1" t="s">
        <v>40</v>
      </c>
      <c r="N370" s="1">
        <v>84.83</v>
      </c>
      <c r="O370" s="1">
        <v>4.7619047620000003</v>
      </c>
      <c r="P370" s="1">
        <v>4.2415000000000003</v>
      </c>
      <c r="Q370" s="1">
        <v>8.8000000000000007</v>
      </c>
      <c r="R370" s="1" t="e">
        <f>DAY(Table2[[#This Row],[Date]])</f>
        <v>#VALUE!</v>
      </c>
      <c r="S370" s="1" t="e">
        <f>MONTH(Table2[[#This Row],[Date]])</f>
        <v>#VALUE!</v>
      </c>
      <c r="T370" s="1"/>
    </row>
    <row r="371" spans="1:20" ht="13.2" x14ac:dyDescent="0.25">
      <c r="A371" s="1" t="s">
        <v>453</v>
      </c>
      <c r="B371" s="1" t="s">
        <v>18</v>
      </c>
      <c r="C371" s="1" t="s">
        <v>25</v>
      </c>
      <c r="D371" s="1" t="s">
        <v>28</v>
      </c>
      <c r="E371" s="1" t="s">
        <v>21</v>
      </c>
      <c r="F371" t="s">
        <v>39</v>
      </c>
      <c r="G371" s="1">
        <v>84.83</v>
      </c>
      <c r="H371" s="1">
        <v>1</v>
      </c>
      <c r="I371" s="1">
        <v>4.2415000000000003</v>
      </c>
      <c r="J371" s="1">
        <v>89.0715</v>
      </c>
      <c r="K371" s="1" t="s">
        <v>56</v>
      </c>
      <c r="L371" s="3">
        <v>0.63888888888888884</v>
      </c>
      <c r="M371" s="1" t="s">
        <v>40</v>
      </c>
      <c r="N371" s="1">
        <v>84.83</v>
      </c>
      <c r="O371" s="1">
        <v>4.7619047620000003</v>
      </c>
      <c r="P371" s="1">
        <v>4.2415000000000003</v>
      </c>
      <c r="Q371" s="1">
        <v>8.8000000000000007</v>
      </c>
      <c r="R371" s="1" t="e">
        <f>DAY(Table2[[#This Row],[Date]])</f>
        <v>#VALUE!</v>
      </c>
      <c r="S371" s="1" t="e">
        <f>MONTH(Table2[[#This Row],[Date]])</f>
        <v>#VALUE!</v>
      </c>
      <c r="T371" s="1"/>
    </row>
    <row r="372" spans="1:20" ht="13.2" x14ac:dyDescent="0.25">
      <c r="A372" s="1" t="s">
        <v>454</v>
      </c>
      <c r="B372" s="1" t="s">
        <v>54</v>
      </c>
      <c r="C372" s="1" t="s">
        <v>25</v>
      </c>
      <c r="D372" s="1" t="s">
        <v>28</v>
      </c>
      <c r="E372" s="1" t="s">
        <v>21</v>
      </c>
      <c r="F372" t="s">
        <v>55</v>
      </c>
      <c r="G372" s="1">
        <v>10.75</v>
      </c>
      <c r="H372" s="1">
        <v>8</v>
      </c>
      <c r="I372" s="1">
        <v>4.3</v>
      </c>
      <c r="J372" s="1">
        <v>90.3</v>
      </c>
      <c r="K372" s="1" t="s">
        <v>238</v>
      </c>
      <c r="L372" s="3">
        <v>0.60972222222222228</v>
      </c>
      <c r="M372" s="1" t="s">
        <v>23</v>
      </c>
      <c r="N372" s="1">
        <v>86</v>
      </c>
      <c r="O372" s="1">
        <v>4.7619047620000003</v>
      </c>
      <c r="P372" s="1">
        <v>4.3</v>
      </c>
      <c r="Q372" s="1">
        <v>6.2</v>
      </c>
      <c r="R372" s="1" t="e">
        <f>DAY(Table2[[#This Row],[Date]])</f>
        <v>#VALUE!</v>
      </c>
      <c r="S372" s="1" t="e">
        <f>MONTH(Table2[[#This Row],[Date]])</f>
        <v>#VALUE!</v>
      </c>
      <c r="T372" s="1"/>
    </row>
    <row r="373" spans="1:20" ht="13.2" x14ac:dyDescent="0.25">
      <c r="A373" s="1" t="s">
        <v>455</v>
      </c>
      <c r="B373" s="1" t="s">
        <v>18</v>
      </c>
      <c r="C373" s="1" t="s">
        <v>25</v>
      </c>
      <c r="D373" s="1" t="s">
        <v>20</v>
      </c>
      <c r="E373" s="1" t="s">
        <v>29</v>
      </c>
      <c r="F373" t="s">
        <v>39</v>
      </c>
      <c r="G373" s="1">
        <v>86.27</v>
      </c>
      <c r="H373" s="1">
        <v>1</v>
      </c>
      <c r="I373" s="1">
        <v>4.3135000000000003</v>
      </c>
      <c r="J373" s="1">
        <v>90.583500000000001</v>
      </c>
      <c r="K373" s="1" t="s">
        <v>380</v>
      </c>
      <c r="L373" s="3">
        <v>0.55833333333333335</v>
      </c>
      <c r="M373" s="1" t="s">
        <v>23</v>
      </c>
      <c r="N373" s="1">
        <v>86.27</v>
      </c>
      <c r="O373" s="1">
        <v>4.7619047620000003</v>
      </c>
      <c r="P373" s="1">
        <v>4.3135000000000003</v>
      </c>
      <c r="Q373" s="1">
        <v>7</v>
      </c>
      <c r="R373" s="1" t="e">
        <f>DAY(Table2[[#This Row],[Date]])</f>
        <v>#VALUE!</v>
      </c>
      <c r="S373" s="1" t="e">
        <f>MONTH(Table2[[#This Row],[Date]])</f>
        <v>#VALUE!</v>
      </c>
      <c r="T373" s="1"/>
    </row>
    <row r="374" spans="1:20" ht="13.2" x14ac:dyDescent="0.25">
      <c r="A374" s="1" t="s">
        <v>456</v>
      </c>
      <c r="B374" s="1" t="s">
        <v>33</v>
      </c>
      <c r="C374" s="1" t="s">
        <v>27</v>
      </c>
      <c r="D374" s="1" t="s">
        <v>28</v>
      </c>
      <c r="E374" s="1" t="s">
        <v>21</v>
      </c>
      <c r="F374" t="s">
        <v>22</v>
      </c>
      <c r="G374" s="1">
        <v>12.34</v>
      </c>
      <c r="H374" s="1">
        <v>7</v>
      </c>
      <c r="I374" s="1">
        <v>4.319</v>
      </c>
      <c r="J374" s="1">
        <v>90.698999999999998</v>
      </c>
      <c r="K374" s="4">
        <v>43558</v>
      </c>
      <c r="L374" s="3">
        <v>0.47152777777777777</v>
      </c>
      <c r="M374" s="1" t="s">
        <v>48</v>
      </c>
      <c r="N374" s="1">
        <v>86.38</v>
      </c>
      <c r="O374" s="1">
        <v>4.7619047620000003</v>
      </c>
      <c r="P374" s="1">
        <v>4.319</v>
      </c>
      <c r="Q374" s="1">
        <v>6.7</v>
      </c>
      <c r="R374" s="1">
        <f>DAY(Table2[[#This Row],[Date]])</f>
        <v>3</v>
      </c>
      <c r="S374" s="1">
        <f>MONTH(Table2[[#This Row],[Date]])</f>
        <v>4</v>
      </c>
      <c r="T374" s="1"/>
    </row>
    <row r="375" spans="1:20" ht="13.2" x14ac:dyDescent="0.25">
      <c r="A375" s="1" t="s">
        <v>457</v>
      </c>
      <c r="B375" s="1" t="s">
        <v>33</v>
      </c>
      <c r="C375" s="1" t="s">
        <v>27</v>
      </c>
      <c r="D375" s="1" t="s">
        <v>28</v>
      </c>
      <c r="E375" s="1" t="s">
        <v>21</v>
      </c>
      <c r="F375" t="s">
        <v>39</v>
      </c>
      <c r="G375" s="1">
        <v>43.25</v>
      </c>
      <c r="H375" s="1">
        <v>2</v>
      </c>
      <c r="I375" s="1">
        <v>4.3250000000000002</v>
      </c>
      <c r="J375" s="1">
        <v>90.825000000000003</v>
      </c>
      <c r="K375" s="1" t="s">
        <v>135</v>
      </c>
      <c r="L375" s="3">
        <v>0.66388888888888886</v>
      </c>
      <c r="M375" s="1" t="s">
        <v>23</v>
      </c>
      <c r="N375" s="1">
        <v>86.5</v>
      </c>
      <c r="O375" s="1">
        <v>4.7619047620000003</v>
      </c>
      <c r="P375" s="1">
        <v>4.3250000000000002</v>
      </c>
      <c r="Q375" s="1">
        <v>6.2</v>
      </c>
      <c r="R375" s="1" t="e">
        <f>DAY(Table2[[#This Row],[Date]])</f>
        <v>#VALUE!</v>
      </c>
      <c r="S375" s="1" t="e">
        <f>MONTH(Table2[[#This Row],[Date]])</f>
        <v>#VALUE!</v>
      </c>
      <c r="T375" s="1"/>
    </row>
    <row r="376" spans="1:20" ht="13.2" x14ac:dyDescent="0.25">
      <c r="A376" s="1" t="s">
        <v>458</v>
      </c>
      <c r="B376" s="1" t="s">
        <v>33</v>
      </c>
      <c r="C376" s="1" t="s">
        <v>27</v>
      </c>
      <c r="D376" s="1" t="s">
        <v>28</v>
      </c>
      <c r="E376" s="1" t="s">
        <v>21</v>
      </c>
      <c r="F376" t="s">
        <v>39</v>
      </c>
      <c r="G376" s="1">
        <v>43.25</v>
      </c>
      <c r="H376" s="1">
        <v>2</v>
      </c>
      <c r="I376" s="1">
        <v>4.3250000000000002</v>
      </c>
      <c r="J376" s="1">
        <v>90.825000000000003</v>
      </c>
      <c r="K376" s="1" t="s">
        <v>135</v>
      </c>
      <c r="L376" s="3">
        <v>0.66388888888888886</v>
      </c>
      <c r="M376" s="1" t="s">
        <v>23</v>
      </c>
      <c r="N376" s="1">
        <v>86.5</v>
      </c>
      <c r="O376" s="1">
        <v>4.7619047620000003</v>
      </c>
      <c r="P376" s="1">
        <v>4.3250000000000002</v>
      </c>
      <c r="Q376" s="1">
        <v>6.2</v>
      </c>
      <c r="R376" s="1" t="e">
        <f>DAY(Table2[[#This Row],[Date]])</f>
        <v>#VALUE!</v>
      </c>
      <c r="S376" s="1" t="e">
        <f>MONTH(Table2[[#This Row],[Date]])</f>
        <v>#VALUE!</v>
      </c>
      <c r="T376" s="1"/>
    </row>
    <row r="377" spans="1:20" ht="13.2" x14ac:dyDescent="0.25">
      <c r="A377" s="1" t="s">
        <v>459</v>
      </c>
      <c r="B377" s="1" t="s">
        <v>33</v>
      </c>
      <c r="C377" s="1" t="s">
        <v>19</v>
      </c>
      <c r="D377" s="1" t="s">
        <v>28</v>
      </c>
      <c r="E377" s="1" t="s">
        <v>21</v>
      </c>
      <c r="F377" t="s">
        <v>39</v>
      </c>
      <c r="G377" s="1">
        <v>43.25</v>
      </c>
      <c r="H377" s="1">
        <v>2</v>
      </c>
      <c r="I377" s="1">
        <v>4.3250000000000002</v>
      </c>
      <c r="J377" s="1">
        <v>90.825000000000003</v>
      </c>
      <c r="K377" s="1" t="s">
        <v>135</v>
      </c>
      <c r="L377" s="3">
        <v>0.66388888888888886</v>
      </c>
      <c r="M377" s="1" t="s">
        <v>23</v>
      </c>
      <c r="N377" s="1">
        <v>86.5</v>
      </c>
      <c r="O377" s="1">
        <v>4.7619047620000003</v>
      </c>
      <c r="P377" s="1">
        <v>4.3250000000000002</v>
      </c>
      <c r="Q377" s="1">
        <v>3.9</v>
      </c>
      <c r="R377" s="1" t="e">
        <f>DAY(Table2[[#This Row],[Date]])</f>
        <v>#VALUE!</v>
      </c>
      <c r="S377" s="1" t="e">
        <f>MONTH(Table2[[#This Row],[Date]])</f>
        <v>#VALUE!</v>
      </c>
      <c r="T377" s="1"/>
    </row>
    <row r="378" spans="1:20" ht="13.2" x14ac:dyDescent="0.25">
      <c r="A378" s="1" t="s">
        <v>460</v>
      </c>
      <c r="B378" s="1" t="s">
        <v>18</v>
      </c>
      <c r="C378" s="1" t="s">
        <v>19</v>
      </c>
      <c r="D378" s="1" t="s">
        <v>28</v>
      </c>
      <c r="E378" s="1" t="s">
        <v>21</v>
      </c>
      <c r="F378" t="s">
        <v>39</v>
      </c>
      <c r="G378" s="1">
        <v>43.27</v>
      </c>
      <c r="H378" s="1">
        <v>2</v>
      </c>
      <c r="I378" s="1">
        <v>4.327</v>
      </c>
      <c r="J378" s="1">
        <v>90.867000000000004</v>
      </c>
      <c r="K378" s="4">
        <v>43680</v>
      </c>
      <c r="L378" s="3">
        <v>0.70347222222222228</v>
      </c>
      <c r="M378" s="1" t="s">
        <v>40</v>
      </c>
      <c r="N378" s="1">
        <v>86.54</v>
      </c>
      <c r="O378" s="1">
        <v>4.7619047620000003</v>
      </c>
      <c r="P378" s="1">
        <v>4.327</v>
      </c>
      <c r="Q378" s="1">
        <v>5.7</v>
      </c>
      <c r="R378" s="1">
        <f>DAY(Table2[[#This Row],[Date]])</f>
        <v>3</v>
      </c>
      <c r="S378" s="1">
        <f>MONTH(Table2[[#This Row],[Date]])</f>
        <v>8</v>
      </c>
      <c r="T378" s="1"/>
    </row>
    <row r="379" spans="1:20" ht="13.2" x14ac:dyDescent="0.25">
      <c r="A379" s="1" t="s">
        <v>461</v>
      </c>
      <c r="B379" s="1" t="s">
        <v>18</v>
      </c>
      <c r="C379" s="1" t="s">
        <v>19</v>
      </c>
      <c r="D379" s="1" t="s">
        <v>28</v>
      </c>
      <c r="E379" s="1" t="s">
        <v>21</v>
      </c>
      <c r="F379" t="s">
        <v>39</v>
      </c>
      <c r="G379" s="1">
        <v>43.27</v>
      </c>
      <c r="H379" s="1">
        <v>2</v>
      </c>
      <c r="I379" s="1">
        <v>4.327</v>
      </c>
      <c r="J379" s="1">
        <v>90.867000000000004</v>
      </c>
      <c r="K379" s="4">
        <v>43680</v>
      </c>
      <c r="L379" s="3">
        <v>0.70347222222222228</v>
      </c>
      <c r="M379" s="1" t="s">
        <v>40</v>
      </c>
      <c r="N379" s="1">
        <v>86.54</v>
      </c>
      <c r="O379" s="1">
        <v>4.7619047620000003</v>
      </c>
      <c r="P379" s="1">
        <v>4.327</v>
      </c>
      <c r="Q379" s="1">
        <v>5.7</v>
      </c>
      <c r="R379" s="1">
        <f>DAY(Table2[[#This Row],[Date]])</f>
        <v>3</v>
      </c>
      <c r="S379" s="1">
        <f>MONTH(Table2[[#This Row],[Date]])</f>
        <v>8</v>
      </c>
      <c r="T379" s="1"/>
    </row>
    <row r="380" spans="1:20" ht="13.2" x14ac:dyDescent="0.25">
      <c r="A380" s="1" t="s">
        <v>462</v>
      </c>
      <c r="B380" s="1" t="s">
        <v>54</v>
      </c>
      <c r="C380" s="1" t="s">
        <v>25</v>
      </c>
      <c r="D380" s="1" t="s">
        <v>20</v>
      </c>
      <c r="E380" s="1" t="s">
        <v>21</v>
      </c>
      <c r="F380" t="s">
        <v>44</v>
      </c>
      <c r="G380" s="1">
        <v>86.72</v>
      </c>
      <c r="H380" s="1">
        <v>1</v>
      </c>
      <c r="I380" s="1">
        <v>4.3360000000000003</v>
      </c>
      <c r="J380" s="1">
        <v>91.055999999999997</v>
      </c>
      <c r="K380" s="1" t="s">
        <v>394</v>
      </c>
      <c r="L380" s="3">
        <v>0.78125</v>
      </c>
      <c r="M380" s="1" t="s">
        <v>23</v>
      </c>
      <c r="N380" s="1">
        <v>86.72</v>
      </c>
      <c r="O380" s="1">
        <v>4.7619047620000003</v>
      </c>
      <c r="P380" s="1">
        <v>4.3360000000000003</v>
      </c>
      <c r="Q380" s="1">
        <v>7.9</v>
      </c>
      <c r="R380" s="1" t="e">
        <f>DAY(Table2[[#This Row],[Date]])</f>
        <v>#VALUE!</v>
      </c>
      <c r="S380" s="1" t="e">
        <f>MONTH(Table2[[#This Row],[Date]])</f>
        <v>#VALUE!</v>
      </c>
      <c r="T380" s="1"/>
    </row>
    <row r="381" spans="1:20" ht="13.2" x14ac:dyDescent="0.25">
      <c r="A381" s="1" t="s">
        <v>463</v>
      </c>
      <c r="B381" s="1" t="s">
        <v>33</v>
      </c>
      <c r="C381" s="1" t="s">
        <v>25</v>
      </c>
      <c r="D381" s="1" t="s">
        <v>20</v>
      </c>
      <c r="E381" s="1" t="s">
        <v>21</v>
      </c>
      <c r="F381" t="s">
        <v>39</v>
      </c>
      <c r="G381" s="1">
        <v>86.72</v>
      </c>
      <c r="H381" s="1">
        <v>1</v>
      </c>
      <c r="I381" s="1">
        <v>4.3360000000000003</v>
      </c>
      <c r="J381" s="1">
        <v>91.055999999999997</v>
      </c>
      <c r="K381" s="1" t="s">
        <v>394</v>
      </c>
      <c r="L381" s="3">
        <v>0.78125</v>
      </c>
      <c r="M381" s="1" t="s">
        <v>40</v>
      </c>
      <c r="N381" s="1">
        <v>86.72</v>
      </c>
      <c r="O381" s="1">
        <v>4.7619047620000003</v>
      </c>
      <c r="P381" s="1">
        <v>4.3360000000000003</v>
      </c>
      <c r="Q381" s="1">
        <v>7.9</v>
      </c>
      <c r="R381" s="1" t="e">
        <f>DAY(Table2[[#This Row],[Date]])</f>
        <v>#VALUE!</v>
      </c>
      <c r="S381" s="1" t="e">
        <f>MONTH(Table2[[#This Row],[Date]])</f>
        <v>#VALUE!</v>
      </c>
      <c r="T381" s="1"/>
    </row>
    <row r="382" spans="1:20" ht="13.2" x14ac:dyDescent="0.25">
      <c r="A382" s="1" t="s">
        <v>464</v>
      </c>
      <c r="B382" s="1" t="s">
        <v>18</v>
      </c>
      <c r="C382" s="1" t="s">
        <v>19</v>
      </c>
      <c r="D382" s="1" t="s">
        <v>28</v>
      </c>
      <c r="E382" s="1" t="s">
        <v>21</v>
      </c>
      <c r="F382" t="s">
        <v>55</v>
      </c>
      <c r="G382" s="1">
        <v>17.41</v>
      </c>
      <c r="H382" s="1">
        <v>5</v>
      </c>
      <c r="I382" s="1">
        <v>4.3525</v>
      </c>
      <c r="J382" s="1">
        <v>91.402500000000003</v>
      </c>
      <c r="K382" s="1" t="s">
        <v>62</v>
      </c>
      <c r="L382" s="3">
        <v>0.63611111111111107</v>
      </c>
      <c r="M382" s="1" t="s">
        <v>48</v>
      </c>
      <c r="N382" s="1">
        <v>87.05</v>
      </c>
      <c r="O382" s="1">
        <v>4.7619047620000003</v>
      </c>
      <c r="P382" s="1">
        <v>4.3525</v>
      </c>
      <c r="Q382" s="1">
        <v>4.9000000000000004</v>
      </c>
      <c r="R382" s="1" t="e">
        <f>DAY(Table2[[#This Row],[Date]])</f>
        <v>#VALUE!</v>
      </c>
      <c r="S382" s="1" t="e">
        <f>MONTH(Table2[[#This Row],[Date]])</f>
        <v>#VALUE!</v>
      </c>
      <c r="T382" s="1"/>
    </row>
    <row r="383" spans="1:20" ht="13.2" x14ac:dyDescent="0.25">
      <c r="A383" s="1" t="s">
        <v>465</v>
      </c>
      <c r="B383" s="1" t="s">
        <v>18</v>
      </c>
      <c r="C383" s="1" t="s">
        <v>19</v>
      </c>
      <c r="D383" s="1" t="s">
        <v>20</v>
      </c>
      <c r="E383" s="1" t="s">
        <v>21</v>
      </c>
      <c r="F383" t="s">
        <v>39</v>
      </c>
      <c r="G383" s="1">
        <v>17.440000000000001</v>
      </c>
      <c r="H383" s="1">
        <v>5</v>
      </c>
      <c r="I383" s="1">
        <v>4.3600000000000003</v>
      </c>
      <c r="J383" s="1">
        <v>91.56</v>
      </c>
      <c r="K383" s="1" t="s">
        <v>309</v>
      </c>
      <c r="L383" s="3">
        <v>0.80902777777777779</v>
      </c>
      <c r="M383" s="1" t="s">
        <v>23</v>
      </c>
      <c r="N383" s="1">
        <v>87.2</v>
      </c>
      <c r="O383" s="1">
        <v>4.7619047620000003</v>
      </c>
      <c r="P383" s="1">
        <v>4.3600000000000003</v>
      </c>
      <c r="Q383" s="1">
        <v>8.1</v>
      </c>
      <c r="R383" s="1" t="e">
        <f>DAY(Table2[[#This Row],[Date]])</f>
        <v>#VALUE!</v>
      </c>
      <c r="S383" s="1" t="e">
        <f>MONTH(Table2[[#This Row],[Date]])</f>
        <v>#VALUE!</v>
      </c>
      <c r="T383" s="1"/>
    </row>
    <row r="384" spans="1:20" ht="13.2" x14ac:dyDescent="0.25">
      <c r="A384" s="1" t="s">
        <v>466</v>
      </c>
      <c r="B384" s="1" t="s">
        <v>18</v>
      </c>
      <c r="C384" s="1" t="s">
        <v>19</v>
      </c>
      <c r="D384" s="1" t="s">
        <v>20</v>
      </c>
      <c r="E384" s="1" t="s">
        <v>21</v>
      </c>
      <c r="F384" t="s">
        <v>39</v>
      </c>
      <c r="G384" s="1">
        <v>17.440000000000001</v>
      </c>
      <c r="H384" s="1">
        <v>5</v>
      </c>
      <c r="I384" s="1">
        <v>4.3600000000000003</v>
      </c>
      <c r="J384" s="1">
        <v>91.56</v>
      </c>
      <c r="K384" s="1" t="s">
        <v>309</v>
      </c>
      <c r="L384" s="3">
        <v>0.80902777777777779</v>
      </c>
      <c r="M384" s="1" t="s">
        <v>23</v>
      </c>
      <c r="N384" s="1">
        <v>87.2</v>
      </c>
      <c r="O384" s="1">
        <v>4.7619047620000003</v>
      </c>
      <c r="P384" s="1">
        <v>4.3600000000000003</v>
      </c>
      <c r="Q384" s="1">
        <v>8.1</v>
      </c>
      <c r="R384" s="1" t="e">
        <f>DAY(Table2[[#This Row],[Date]])</f>
        <v>#VALUE!</v>
      </c>
      <c r="S384" s="1" t="e">
        <f>MONTH(Table2[[#This Row],[Date]])</f>
        <v>#VALUE!</v>
      </c>
      <c r="T384" s="1"/>
    </row>
    <row r="385" spans="1:20" ht="13.2" x14ac:dyDescent="0.25">
      <c r="A385" s="1" t="s">
        <v>467</v>
      </c>
      <c r="B385" s="1" t="s">
        <v>18</v>
      </c>
      <c r="C385" s="1" t="s">
        <v>25</v>
      </c>
      <c r="D385" s="1" t="s">
        <v>28</v>
      </c>
      <c r="E385" s="1" t="s">
        <v>21</v>
      </c>
      <c r="F385" t="s">
        <v>39</v>
      </c>
      <c r="G385" s="1">
        <v>17.440000000000001</v>
      </c>
      <c r="H385" s="1">
        <v>5</v>
      </c>
      <c r="I385" s="1">
        <v>4.3600000000000003</v>
      </c>
      <c r="J385" s="1">
        <v>91.56</v>
      </c>
      <c r="K385" s="1" t="s">
        <v>309</v>
      </c>
      <c r="L385" s="3">
        <v>0.80902777777777779</v>
      </c>
      <c r="M385" s="1" t="s">
        <v>23</v>
      </c>
      <c r="N385" s="1">
        <v>87.2</v>
      </c>
      <c r="O385" s="1">
        <v>4.7619047620000003</v>
      </c>
      <c r="P385" s="1">
        <v>4.3600000000000003</v>
      </c>
      <c r="Q385" s="1">
        <v>8.1</v>
      </c>
      <c r="R385" s="1" t="e">
        <f>DAY(Table2[[#This Row],[Date]])</f>
        <v>#VALUE!</v>
      </c>
      <c r="S385" s="1" t="e">
        <f>MONTH(Table2[[#This Row],[Date]])</f>
        <v>#VALUE!</v>
      </c>
      <c r="T385" s="1"/>
    </row>
    <row r="386" spans="1:20" ht="13.2" x14ac:dyDescent="0.25">
      <c r="A386" s="1" t="s">
        <v>468</v>
      </c>
      <c r="B386" s="1" t="s">
        <v>18</v>
      </c>
      <c r="C386" s="1" t="s">
        <v>25</v>
      </c>
      <c r="D386" s="1" t="s">
        <v>28</v>
      </c>
      <c r="E386" s="1" t="s">
        <v>21</v>
      </c>
      <c r="F386" t="s">
        <v>39</v>
      </c>
      <c r="G386" s="1">
        <v>17.440000000000001</v>
      </c>
      <c r="H386" s="1">
        <v>5</v>
      </c>
      <c r="I386" s="1">
        <v>4.3600000000000003</v>
      </c>
      <c r="J386" s="1">
        <v>91.56</v>
      </c>
      <c r="K386" s="1" t="s">
        <v>309</v>
      </c>
      <c r="L386" s="3">
        <v>0.80902777777777779</v>
      </c>
      <c r="M386" s="1" t="s">
        <v>23</v>
      </c>
      <c r="N386" s="1">
        <v>87.2</v>
      </c>
      <c r="O386" s="1">
        <v>4.7619047620000003</v>
      </c>
      <c r="P386" s="1">
        <v>4.3600000000000003</v>
      </c>
      <c r="Q386" s="1">
        <v>8.1</v>
      </c>
      <c r="R386" s="1" t="e">
        <f>DAY(Table2[[#This Row],[Date]])</f>
        <v>#VALUE!</v>
      </c>
      <c r="S386" s="1" t="e">
        <f>MONTH(Table2[[#This Row],[Date]])</f>
        <v>#VALUE!</v>
      </c>
      <c r="T386" s="1"/>
    </row>
    <row r="387" spans="1:20" ht="13.2" x14ac:dyDescent="0.25">
      <c r="A387" s="1" t="s">
        <v>469</v>
      </c>
      <c r="B387" s="1" t="s">
        <v>18</v>
      </c>
      <c r="C387" s="1" t="s">
        <v>19</v>
      </c>
      <c r="D387" s="1" t="s">
        <v>20</v>
      </c>
      <c r="E387" s="1" t="s">
        <v>21</v>
      </c>
      <c r="F387" t="s">
        <v>39</v>
      </c>
      <c r="G387" s="1">
        <v>43.7</v>
      </c>
      <c r="H387" s="1">
        <v>2</v>
      </c>
      <c r="I387" s="1">
        <v>4.37</v>
      </c>
      <c r="J387" s="1">
        <v>91.77</v>
      </c>
      <c r="K387" s="1" t="s">
        <v>158</v>
      </c>
      <c r="L387" s="3">
        <v>0.75208333333333333</v>
      </c>
      <c r="M387" s="1" t="s">
        <v>23</v>
      </c>
      <c r="N387" s="1">
        <v>87.4</v>
      </c>
      <c r="O387" s="1">
        <v>4.7619047620000003</v>
      </c>
      <c r="P387" s="1">
        <v>4.37</v>
      </c>
      <c r="Q387" s="1">
        <v>4.9000000000000004</v>
      </c>
      <c r="R387" s="1" t="e">
        <f>DAY(Table2[[#This Row],[Date]])</f>
        <v>#VALUE!</v>
      </c>
      <c r="S387" s="1" t="e">
        <f>MONTH(Table2[[#This Row],[Date]])</f>
        <v>#VALUE!</v>
      </c>
      <c r="T387" s="1"/>
    </row>
    <row r="388" spans="1:20" ht="13.2" x14ac:dyDescent="0.25">
      <c r="A388" s="1" t="s">
        <v>470</v>
      </c>
      <c r="B388" s="1" t="s">
        <v>54</v>
      </c>
      <c r="C388" s="1" t="s">
        <v>25</v>
      </c>
      <c r="D388" s="1" t="s">
        <v>20</v>
      </c>
      <c r="E388" s="1" t="s">
        <v>29</v>
      </c>
      <c r="F388" t="s">
        <v>39</v>
      </c>
      <c r="G388" s="1">
        <v>29.15</v>
      </c>
      <c r="H388" s="1">
        <v>3</v>
      </c>
      <c r="I388" s="1">
        <v>4.3724999999999996</v>
      </c>
      <c r="J388" s="1">
        <v>91.822500000000005</v>
      </c>
      <c r="K388" s="1" t="s">
        <v>471</v>
      </c>
      <c r="L388" s="3">
        <v>0.85347222222222219</v>
      </c>
      <c r="M388" s="1" t="s">
        <v>23</v>
      </c>
      <c r="N388" s="1">
        <v>87.45</v>
      </c>
      <c r="O388" s="1">
        <v>4.7619047620000003</v>
      </c>
      <c r="P388" s="1">
        <v>4.3724999999999996</v>
      </c>
      <c r="Q388" s="1">
        <v>7.3</v>
      </c>
      <c r="R388" s="1" t="e">
        <f>DAY(Table2[[#This Row],[Date]])</f>
        <v>#VALUE!</v>
      </c>
      <c r="S388" s="1" t="e">
        <f>MONTH(Table2[[#This Row],[Date]])</f>
        <v>#VALUE!</v>
      </c>
      <c r="T388" s="1"/>
    </row>
    <row r="389" spans="1:20" ht="13.2" x14ac:dyDescent="0.25">
      <c r="A389" s="1" t="s">
        <v>472</v>
      </c>
      <c r="B389" s="1" t="s">
        <v>33</v>
      </c>
      <c r="C389" s="1" t="s">
        <v>25</v>
      </c>
      <c r="D389" s="1" t="s">
        <v>20</v>
      </c>
      <c r="E389" s="1" t="s">
        <v>21</v>
      </c>
      <c r="F389" t="s">
        <v>39</v>
      </c>
      <c r="G389" s="1">
        <v>29.15</v>
      </c>
      <c r="H389" s="1">
        <v>3</v>
      </c>
      <c r="I389" s="1">
        <v>4.3724999999999996</v>
      </c>
      <c r="J389" s="1">
        <v>91.822500000000005</v>
      </c>
      <c r="K389" s="1" t="s">
        <v>471</v>
      </c>
      <c r="L389" s="3">
        <v>0.85347222222222219</v>
      </c>
      <c r="M389" s="1" t="s">
        <v>48</v>
      </c>
      <c r="N389" s="1">
        <v>87.45</v>
      </c>
      <c r="O389" s="1">
        <v>4.7619047620000003</v>
      </c>
      <c r="P389" s="1">
        <v>4.3724999999999996</v>
      </c>
      <c r="Q389" s="1">
        <v>7.3</v>
      </c>
      <c r="R389" s="1" t="e">
        <f>DAY(Table2[[#This Row],[Date]])</f>
        <v>#VALUE!</v>
      </c>
      <c r="S389" s="1" t="e">
        <f>MONTH(Table2[[#This Row],[Date]])</f>
        <v>#VALUE!</v>
      </c>
      <c r="T389" s="1"/>
    </row>
    <row r="390" spans="1:20" ht="13.2" x14ac:dyDescent="0.25">
      <c r="A390" s="1" t="s">
        <v>473</v>
      </c>
      <c r="B390" s="1" t="s">
        <v>54</v>
      </c>
      <c r="C390" s="1" t="s">
        <v>25</v>
      </c>
      <c r="D390" s="1" t="s">
        <v>20</v>
      </c>
      <c r="E390" s="1" t="s">
        <v>29</v>
      </c>
      <c r="F390" t="s">
        <v>39</v>
      </c>
      <c r="G390" s="1">
        <v>29.15</v>
      </c>
      <c r="H390" s="1">
        <v>3</v>
      </c>
      <c r="I390" s="1">
        <v>4.3724999999999996</v>
      </c>
      <c r="J390" s="1">
        <v>91.822500000000005</v>
      </c>
      <c r="K390" s="1" t="s">
        <v>471</v>
      </c>
      <c r="L390" s="3">
        <v>0.85347222222222219</v>
      </c>
      <c r="M390" s="1" t="s">
        <v>23</v>
      </c>
      <c r="N390" s="1">
        <v>87.45</v>
      </c>
      <c r="O390" s="1">
        <v>4.7619047620000003</v>
      </c>
      <c r="P390" s="1">
        <v>4.3724999999999996</v>
      </c>
      <c r="Q390" s="1">
        <v>7.3</v>
      </c>
      <c r="R390" s="1" t="e">
        <f>DAY(Table2[[#This Row],[Date]])</f>
        <v>#VALUE!</v>
      </c>
      <c r="S390" s="1" t="e">
        <f>MONTH(Table2[[#This Row],[Date]])</f>
        <v>#VALUE!</v>
      </c>
      <c r="T390" s="1"/>
    </row>
    <row r="391" spans="1:20" ht="13.2" x14ac:dyDescent="0.25">
      <c r="A391" s="1" t="s">
        <v>474</v>
      </c>
      <c r="B391" s="1" t="s">
        <v>33</v>
      </c>
      <c r="C391" s="1" t="s">
        <v>27</v>
      </c>
      <c r="D391" s="1" t="s">
        <v>20</v>
      </c>
      <c r="E391" s="1" t="s">
        <v>21</v>
      </c>
      <c r="F391" t="s">
        <v>39</v>
      </c>
      <c r="G391" s="1">
        <v>87.9</v>
      </c>
      <c r="H391" s="1">
        <v>1</v>
      </c>
      <c r="I391" s="1">
        <v>4.3949999999999996</v>
      </c>
      <c r="J391" s="1">
        <v>92.295000000000002</v>
      </c>
      <c r="K391" s="2">
        <v>43587</v>
      </c>
      <c r="L391" s="3">
        <v>0.8208333333333333</v>
      </c>
      <c r="M391" s="1" t="s">
        <v>23</v>
      </c>
      <c r="N391" s="1">
        <v>87.9</v>
      </c>
      <c r="O391" s="1">
        <v>4.7619047620000003</v>
      </c>
      <c r="P391" s="1">
        <v>4.3949999999999996</v>
      </c>
      <c r="Q391" s="1">
        <v>6.7</v>
      </c>
      <c r="R391" s="1">
        <f>DAY(Table2[[#This Row],[Date]])</f>
        <v>2</v>
      </c>
      <c r="S391" s="1">
        <f>MONTH(Table2[[#This Row],[Date]])</f>
        <v>5</v>
      </c>
      <c r="T391" s="1"/>
    </row>
    <row r="392" spans="1:20" ht="13.2" x14ac:dyDescent="0.25">
      <c r="A392" s="1" t="s">
        <v>475</v>
      </c>
      <c r="B392" s="1" t="s">
        <v>33</v>
      </c>
      <c r="C392" s="1" t="s">
        <v>25</v>
      </c>
      <c r="D392" s="1" t="s">
        <v>20</v>
      </c>
      <c r="E392" s="1" t="s">
        <v>21</v>
      </c>
      <c r="F392" t="s">
        <v>39</v>
      </c>
      <c r="G392" s="1">
        <v>87.9</v>
      </c>
      <c r="H392" s="1">
        <v>1</v>
      </c>
      <c r="I392" s="1">
        <v>4.3949999999999996</v>
      </c>
      <c r="J392" s="1">
        <v>92.295000000000002</v>
      </c>
      <c r="K392" s="4">
        <v>43587</v>
      </c>
      <c r="L392" s="3">
        <v>0.8208333333333333</v>
      </c>
      <c r="M392" s="1" t="s">
        <v>23</v>
      </c>
      <c r="N392" s="1">
        <v>87.9</v>
      </c>
      <c r="O392" s="1">
        <v>4.7619047620000003</v>
      </c>
      <c r="P392" s="1">
        <v>4.3949999999999996</v>
      </c>
      <c r="Q392" s="1">
        <v>6.7</v>
      </c>
      <c r="R392" s="1">
        <f>DAY(Table2[[#This Row],[Date]])</f>
        <v>2</v>
      </c>
      <c r="S392" s="1">
        <f>MONTH(Table2[[#This Row],[Date]])</f>
        <v>5</v>
      </c>
      <c r="T392" s="1"/>
    </row>
    <row r="393" spans="1:20" ht="13.2" x14ac:dyDescent="0.25">
      <c r="A393" s="1" t="s">
        <v>476</v>
      </c>
      <c r="B393" s="1" t="s">
        <v>33</v>
      </c>
      <c r="C393" s="1" t="s">
        <v>27</v>
      </c>
      <c r="D393" s="1" t="s">
        <v>20</v>
      </c>
      <c r="E393" s="1" t="s">
        <v>21</v>
      </c>
      <c r="F393" t="s">
        <v>39</v>
      </c>
      <c r="G393" s="1">
        <v>87.9</v>
      </c>
      <c r="H393" s="1">
        <v>1</v>
      </c>
      <c r="I393" s="1">
        <v>4.3949999999999996</v>
      </c>
      <c r="J393" s="1">
        <v>92.295000000000002</v>
      </c>
      <c r="K393" s="2">
        <v>43587</v>
      </c>
      <c r="L393" s="3">
        <v>0.8208333333333333</v>
      </c>
      <c r="M393" s="1" t="s">
        <v>23</v>
      </c>
      <c r="N393" s="1">
        <v>87.9</v>
      </c>
      <c r="O393" s="1">
        <v>4.7619047620000003</v>
      </c>
      <c r="P393" s="1">
        <v>4.3949999999999996</v>
      </c>
      <c r="Q393" s="1">
        <v>6.7</v>
      </c>
      <c r="R393" s="1">
        <f>DAY(Table2[[#This Row],[Date]])</f>
        <v>2</v>
      </c>
      <c r="S393" s="1">
        <f>MONTH(Table2[[#This Row],[Date]])</f>
        <v>5</v>
      </c>
      <c r="T393" s="1"/>
    </row>
    <row r="394" spans="1:20" ht="13.2" x14ac:dyDescent="0.25">
      <c r="A394" s="1" t="s">
        <v>477</v>
      </c>
      <c r="B394" s="1" t="s">
        <v>33</v>
      </c>
      <c r="C394" s="1" t="s">
        <v>25</v>
      </c>
      <c r="D394" s="1" t="s">
        <v>20</v>
      </c>
      <c r="E394" s="1" t="s">
        <v>21</v>
      </c>
      <c r="F394" t="s">
        <v>39</v>
      </c>
      <c r="G394" s="1">
        <v>87.9</v>
      </c>
      <c r="H394" s="1">
        <v>1</v>
      </c>
      <c r="I394" s="1">
        <v>4.3949999999999996</v>
      </c>
      <c r="J394" s="1">
        <v>92.295000000000002</v>
      </c>
      <c r="K394" s="4">
        <v>43587</v>
      </c>
      <c r="L394" s="3">
        <v>0.8208333333333333</v>
      </c>
      <c r="M394" s="1" t="s">
        <v>23</v>
      </c>
      <c r="N394" s="1">
        <v>87.9</v>
      </c>
      <c r="O394" s="1">
        <v>4.7619047620000003</v>
      </c>
      <c r="P394" s="1">
        <v>4.3949999999999996</v>
      </c>
      <c r="Q394" s="1">
        <v>6.7</v>
      </c>
      <c r="R394" s="1">
        <f>DAY(Table2[[#This Row],[Date]])</f>
        <v>2</v>
      </c>
      <c r="S394" s="1">
        <f>MONTH(Table2[[#This Row],[Date]])</f>
        <v>5</v>
      </c>
      <c r="T394" s="1"/>
    </row>
    <row r="395" spans="1:20" ht="13.2" x14ac:dyDescent="0.25">
      <c r="A395" s="1" t="s">
        <v>478</v>
      </c>
      <c r="B395" s="1" t="s">
        <v>33</v>
      </c>
      <c r="C395" s="1" t="s">
        <v>27</v>
      </c>
      <c r="D395" s="1" t="s">
        <v>20</v>
      </c>
      <c r="E395" s="1" t="s">
        <v>21</v>
      </c>
      <c r="F395" t="s">
        <v>22</v>
      </c>
      <c r="G395" s="1">
        <v>22.01</v>
      </c>
      <c r="H395" s="1">
        <v>4</v>
      </c>
      <c r="I395" s="1">
        <v>4.4020000000000001</v>
      </c>
      <c r="J395" s="1">
        <v>92.441999999999993</v>
      </c>
      <c r="K395" s="1" t="s">
        <v>154</v>
      </c>
      <c r="L395" s="3">
        <v>0.76041666666666663</v>
      </c>
      <c r="M395" s="1" t="s">
        <v>48</v>
      </c>
      <c r="N395" s="1">
        <v>88.04</v>
      </c>
      <c r="O395" s="1">
        <v>4.7619047620000003</v>
      </c>
      <c r="P395" s="1">
        <v>4.4020000000000001</v>
      </c>
      <c r="Q395" s="1">
        <v>6.6</v>
      </c>
      <c r="R395" s="1" t="e">
        <f>DAY(Table2[[#This Row],[Date]])</f>
        <v>#VALUE!</v>
      </c>
      <c r="S395" s="1" t="e">
        <f>MONTH(Table2[[#This Row],[Date]])</f>
        <v>#VALUE!</v>
      </c>
      <c r="T395" s="1"/>
    </row>
    <row r="396" spans="1:20" ht="13.2" x14ac:dyDescent="0.25">
      <c r="A396" s="1" t="s">
        <v>479</v>
      </c>
      <c r="B396" s="1" t="s">
        <v>33</v>
      </c>
      <c r="C396" s="1" t="s">
        <v>25</v>
      </c>
      <c r="D396" s="1" t="s">
        <v>20</v>
      </c>
      <c r="E396" s="1" t="s">
        <v>29</v>
      </c>
      <c r="F396" t="s">
        <v>22</v>
      </c>
      <c r="G396" s="1">
        <v>22.01</v>
      </c>
      <c r="H396" s="1">
        <v>4</v>
      </c>
      <c r="I396" s="1">
        <v>4.4020000000000001</v>
      </c>
      <c r="J396" s="1">
        <v>92.441999999999993</v>
      </c>
      <c r="K396" s="1" t="s">
        <v>154</v>
      </c>
      <c r="L396" s="3">
        <v>0.76041666666666663</v>
      </c>
      <c r="M396" s="1" t="s">
        <v>23</v>
      </c>
      <c r="N396" s="1">
        <v>88.04</v>
      </c>
      <c r="O396" s="1">
        <v>4.7619047620000003</v>
      </c>
      <c r="P396" s="1">
        <v>4.4020000000000001</v>
      </c>
      <c r="Q396" s="1">
        <v>6.6</v>
      </c>
      <c r="R396" s="1" t="e">
        <f>DAY(Table2[[#This Row],[Date]])</f>
        <v>#VALUE!</v>
      </c>
      <c r="S396" s="1" t="e">
        <f>MONTH(Table2[[#This Row],[Date]])</f>
        <v>#VALUE!</v>
      </c>
      <c r="T396" s="1"/>
    </row>
    <row r="397" spans="1:20" ht="13.2" x14ac:dyDescent="0.25">
      <c r="A397" s="1" t="s">
        <v>480</v>
      </c>
      <c r="B397" s="1" t="s">
        <v>54</v>
      </c>
      <c r="C397" s="1" t="s">
        <v>25</v>
      </c>
      <c r="D397" s="1" t="s">
        <v>20</v>
      </c>
      <c r="E397" s="1" t="s">
        <v>29</v>
      </c>
      <c r="F397" t="s">
        <v>39</v>
      </c>
      <c r="G397" s="1">
        <v>17.63</v>
      </c>
      <c r="H397" s="1">
        <v>5</v>
      </c>
      <c r="I397" s="1">
        <v>4.4074999999999998</v>
      </c>
      <c r="J397" s="1">
        <v>92.557500000000005</v>
      </c>
      <c r="K397" s="4">
        <v>43680</v>
      </c>
      <c r="L397" s="3">
        <v>0.64375000000000004</v>
      </c>
      <c r="M397" s="1" t="s">
        <v>23</v>
      </c>
      <c r="N397" s="1">
        <v>88.15</v>
      </c>
      <c r="O397" s="1">
        <v>4.7619047620000003</v>
      </c>
      <c r="P397" s="1">
        <v>4.4074999999999998</v>
      </c>
      <c r="Q397" s="1">
        <v>8.5</v>
      </c>
      <c r="R397" s="1">
        <f>DAY(Table2[[#This Row],[Date]])</f>
        <v>3</v>
      </c>
      <c r="S397" s="1">
        <f>MONTH(Table2[[#This Row],[Date]])</f>
        <v>8</v>
      </c>
      <c r="T397" s="1"/>
    </row>
    <row r="398" spans="1:20" ht="13.2" x14ac:dyDescent="0.25">
      <c r="A398" s="1" t="s">
        <v>481</v>
      </c>
      <c r="B398" s="1" t="s">
        <v>18</v>
      </c>
      <c r="C398" s="1" t="s">
        <v>25</v>
      </c>
      <c r="D398" s="1" t="s">
        <v>20</v>
      </c>
      <c r="E398" s="1" t="s">
        <v>29</v>
      </c>
      <c r="F398" t="s">
        <v>39</v>
      </c>
      <c r="G398" s="1">
        <v>17.63</v>
      </c>
      <c r="H398" s="1">
        <v>5</v>
      </c>
      <c r="I398" s="1">
        <v>4.4074999999999998</v>
      </c>
      <c r="J398" s="1">
        <v>92.557500000000005</v>
      </c>
      <c r="K398" s="4">
        <v>43680</v>
      </c>
      <c r="L398" s="3">
        <v>0.64375000000000004</v>
      </c>
      <c r="M398" s="1" t="s">
        <v>23</v>
      </c>
      <c r="N398" s="1">
        <v>88.15</v>
      </c>
      <c r="O398" s="1">
        <v>4.7619047620000003</v>
      </c>
      <c r="P398" s="1">
        <v>4.4074999999999998</v>
      </c>
      <c r="Q398" s="1">
        <v>8.5</v>
      </c>
      <c r="R398" s="1">
        <f>DAY(Table2[[#This Row],[Date]])</f>
        <v>3</v>
      </c>
      <c r="S398" s="1">
        <f>MONTH(Table2[[#This Row],[Date]])</f>
        <v>8</v>
      </c>
      <c r="T398" s="1"/>
    </row>
    <row r="399" spans="1:20" ht="13.2" x14ac:dyDescent="0.25">
      <c r="A399" s="1" t="s">
        <v>482</v>
      </c>
      <c r="B399" s="1" t="s">
        <v>33</v>
      </c>
      <c r="C399" s="1" t="s">
        <v>25</v>
      </c>
      <c r="D399" s="1" t="s">
        <v>20</v>
      </c>
      <c r="E399" s="1" t="s">
        <v>29</v>
      </c>
      <c r="F399" t="s">
        <v>39</v>
      </c>
      <c r="G399" s="1">
        <v>17.63</v>
      </c>
      <c r="H399" s="1">
        <v>5</v>
      </c>
      <c r="I399" s="1">
        <v>4.4074999999999998</v>
      </c>
      <c r="J399" s="1">
        <v>92.557500000000005</v>
      </c>
      <c r="K399" s="4">
        <v>43680</v>
      </c>
      <c r="L399" s="3">
        <v>0.64375000000000004</v>
      </c>
      <c r="M399" s="1" t="s">
        <v>40</v>
      </c>
      <c r="N399" s="1">
        <v>88.15</v>
      </c>
      <c r="O399" s="1">
        <v>4.7619047620000003</v>
      </c>
      <c r="P399" s="1">
        <v>4.4074999999999998</v>
      </c>
      <c r="Q399" s="1">
        <v>8.5</v>
      </c>
      <c r="R399" s="1">
        <f>DAY(Table2[[#This Row],[Date]])</f>
        <v>3</v>
      </c>
      <c r="S399" s="1">
        <f>MONTH(Table2[[#This Row],[Date]])</f>
        <v>8</v>
      </c>
      <c r="T399" s="1"/>
    </row>
    <row r="400" spans="1:20" ht="13.2" x14ac:dyDescent="0.25">
      <c r="A400" s="1" t="s">
        <v>483</v>
      </c>
      <c r="B400" s="1" t="s">
        <v>18</v>
      </c>
      <c r="C400" s="1" t="s">
        <v>25</v>
      </c>
      <c r="D400" s="1" t="s">
        <v>20</v>
      </c>
      <c r="E400" s="1" t="s">
        <v>29</v>
      </c>
      <c r="F400" t="s">
        <v>39</v>
      </c>
      <c r="G400" s="1">
        <v>17.63</v>
      </c>
      <c r="H400" s="1">
        <v>5</v>
      </c>
      <c r="I400" s="1">
        <v>4.4074999999999998</v>
      </c>
      <c r="J400" s="1">
        <v>92.557500000000005</v>
      </c>
      <c r="K400" s="4">
        <v>43680</v>
      </c>
      <c r="L400" s="3">
        <v>0.64375000000000004</v>
      </c>
      <c r="M400" s="1" t="s">
        <v>23</v>
      </c>
      <c r="N400" s="1">
        <v>88.15</v>
      </c>
      <c r="O400" s="1">
        <v>4.7619047620000003</v>
      </c>
      <c r="P400" s="1">
        <v>4.4074999999999998</v>
      </c>
      <c r="Q400" s="1">
        <v>8.5</v>
      </c>
      <c r="R400" s="1">
        <f>DAY(Table2[[#This Row],[Date]])</f>
        <v>3</v>
      </c>
      <c r="S400" s="1">
        <f>MONTH(Table2[[#This Row],[Date]])</f>
        <v>8</v>
      </c>
      <c r="T400" s="1"/>
    </row>
    <row r="401" spans="1:20" ht="13.2" x14ac:dyDescent="0.25">
      <c r="A401" s="1" t="s">
        <v>484</v>
      </c>
      <c r="B401" s="1" t="s">
        <v>54</v>
      </c>
      <c r="C401" s="1" t="s">
        <v>25</v>
      </c>
      <c r="D401" s="1" t="s">
        <v>20</v>
      </c>
      <c r="E401" s="1" t="s">
        <v>21</v>
      </c>
      <c r="F401" t="s">
        <v>22</v>
      </c>
      <c r="G401" s="1">
        <v>88.31</v>
      </c>
      <c r="H401" s="1">
        <v>1</v>
      </c>
      <c r="I401" s="1">
        <v>4.4154999999999998</v>
      </c>
      <c r="J401" s="1">
        <v>92.725499999999997</v>
      </c>
      <c r="K401" s="1" t="s">
        <v>370</v>
      </c>
      <c r="L401" s="3">
        <v>0.73472222222222228</v>
      </c>
      <c r="M401" s="1" t="s">
        <v>23</v>
      </c>
      <c r="N401" s="1">
        <v>88.31</v>
      </c>
      <c r="O401" s="1">
        <v>4.7619047620000003</v>
      </c>
      <c r="P401" s="1">
        <v>4.4154999999999998</v>
      </c>
      <c r="Q401" s="1">
        <v>5.2</v>
      </c>
      <c r="R401" s="1" t="e">
        <f>DAY(Table2[[#This Row],[Date]])</f>
        <v>#VALUE!</v>
      </c>
      <c r="S401" s="1" t="e">
        <f>MONTH(Table2[[#This Row],[Date]])</f>
        <v>#VALUE!</v>
      </c>
      <c r="T401" s="1"/>
    </row>
    <row r="402" spans="1:20" ht="13.2" x14ac:dyDescent="0.25">
      <c r="A402" s="1" t="s">
        <v>485</v>
      </c>
      <c r="B402" s="1" t="s">
        <v>54</v>
      </c>
      <c r="C402" s="1" t="s">
        <v>25</v>
      </c>
      <c r="D402" s="1" t="s">
        <v>20</v>
      </c>
      <c r="E402" s="1" t="s">
        <v>21</v>
      </c>
      <c r="F402" t="s">
        <v>22</v>
      </c>
      <c r="G402" s="1">
        <v>88.31</v>
      </c>
      <c r="H402" s="1">
        <v>1</v>
      </c>
      <c r="I402" s="1">
        <v>4.4154999999999998</v>
      </c>
      <c r="J402" s="1">
        <v>92.725499999999997</v>
      </c>
      <c r="K402" s="1" t="s">
        <v>370</v>
      </c>
      <c r="L402" s="3">
        <v>0.73472222222222228</v>
      </c>
      <c r="M402" s="1" t="s">
        <v>48</v>
      </c>
      <c r="N402" s="1">
        <v>88.31</v>
      </c>
      <c r="O402" s="1">
        <v>4.7619047620000003</v>
      </c>
      <c r="P402" s="1">
        <v>4.4154999999999998</v>
      </c>
      <c r="Q402" s="1">
        <v>5.2</v>
      </c>
      <c r="R402" s="1" t="e">
        <f>DAY(Table2[[#This Row],[Date]])</f>
        <v>#VALUE!</v>
      </c>
      <c r="S402" s="1" t="e">
        <f>MONTH(Table2[[#This Row],[Date]])</f>
        <v>#VALUE!</v>
      </c>
      <c r="T402" s="1"/>
    </row>
    <row r="403" spans="1:20" ht="13.2" x14ac:dyDescent="0.25">
      <c r="A403" s="1" t="s">
        <v>486</v>
      </c>
      <c r="B403" s="1" t="s">
        <v>54</v>
      </c>
      <c r="C403" s="1" t="s">
        <v>25</v>
      </c>
      <c r="D403" s="1" t="s">
        <v>20</v>
      </c>
      <c r="E403" s="1" t="s">
        <v>21</v>
      </c>
      <c r="F403" t="s">
        <v>22</v>
      </c>
      <c r="G403" s="1">
        <v>88.31</v>
      </c>
      <c r="H403" s="1">
        <v>1</v>
      </c>
      <c r="I403" s="1">
        <v>4.4154999999999998</v>
      </c>
      <c r="J403" s="1">
        <v>92.725499999999997</v>
      </c>
      <c r="K403" s="1" t="s">
        <v>370</v>
      </c>
      <c r="L403" s="3">
        <v>0.73472222222222228</v>
      </c>
      <c r="M403" s="1" t="s">
        <v>23</v>
      </c>
      <c r="N403" s="1">
        <v>88.31</v>
      </c>
      <c r="O403" s="1">
        <v>4.7619047620000003</v>
      </c>
      <c r="P403" s="1">
        <v>4.4154999999999998</v>
      </c>
      <c r="Q403" s="1">
        <v>5.2</v>
      </c>
      <c r="R403" s="1" t="e">
        <f>DAY(Table2[[#This Row],[Date]])</f>
        <v>#VALUE!</v>
      </c>
      <c r="S403" s="1" t="e">
        <f>MONTH(Table2[[#This Row],[Date]])</f>
        <v>#VALUE!</v>
      </c>
      <c r="T403" s="1"/>
    </row>
    <row r="404" spans="1:20" ht="13.2" x14ac:dyDescent="0.25">
      <c r="A404" s="1" t="s">
        <v>487</v>
      </c>
      <c r="B404" s="1" t="s">
        <v>18</v>
      </c>
      <c r="C404" s="1" t="s">
        <v>25</v>
      </c>
      <c r="D404" s="1" t="s">
        <v>28</v>
      </c>
      <c r="E404" s="1" t="s">
        <v>21</v>
      </c>
      <c r="F404" t="s">
        <v>22</v>
      </c>
      <c r="G404" s="1">
        <v>88.45</v>
      </c>
      <c r="H404" s="1">
        <v>1</v>
      </c>
      <c r="I404" s="1">
        <v>4.4225000000000003</v>
      </c>
      <c r="J404" s="1">
        <v>92.872500000000002</v>
      </c>
      <c r="K404" s="1" t="s">
        <v>168</v>
      </c>
      <c r="L404" s="3">
        <v>0.69166666666666665</v>
      </c>
      <c r="M404" s="1" t="s">
        <v>23</v>
      </c>
      <c r="N404" s="1">
        <v>88.45</v>
      </c>
      <c r="O404" s="1">
        <v>4.7619047620000003</v>
      </c>
      <c r="P404" s="1">
        <v>4.4225000000000003</v>
      </c>
      <c r="Q404" s="1">
        <v>9.5</v>
      </c>
      <c r="R404" s="1" t="e">
        <f>DAY(Table2[[#This Row],[Date]])</f>
        <v>#VALUE!</v>
      </c>
      <c r="S404" s="1" t="e">
        <f>MONTH(Table2[[#This Row],[Date]])</f>
        <v>#VALUE!</v>
      </c>
      <c r="T404" s="1"/>
    </row>
    <row r="405" spans="1:20" ht="13.2" x14ac:dyDescent="0.25">
      <c r="A405" s="1" t="s">
        <v>488</v>
      </c>
      <c r="B405" s="1" t="s">
        <v>54</v>
      </c>
      <c r="C405" s="1" t="s">
        <v>25</v>
      </c>
      <c r="D405" s="1" t="s">
        <v>28</v>
      </c>
      <c r="E405" s="1" t="s">
        <v>21</v>
      </c>
      <c r="F405" t="s">
        <v>22</v>
      </c>
      <c r="G405" s="1">
        <v>88.45</v>
      </c>
      <c r="H405" s="1">
        <v>1</v>
      </c>
      <c r="I405" s="1">
        <v>4.4225000000000003</v>
      </c>
      <c r="J405" s="1">
        <v>92.872500000000002</v>
      </c>
      <c r="K405" s="1" t="s">
        <v>168</v>
      </c>
      <c r="L405" s="3">
        <v>0.69166666666666665</v>
      </c>
      <c r="M405" s="1" t="s">
        <v>48</v>
      </c>
      <c r="N405" s="1">
        <v>88.45</v>
      </c>
      <c r="O405" s="1">
        <v>4.7619047620000003</v>
      </c>
      <c r="P405" s="1">
        <v>4.4225000000000003</v>
      </c>
      <c r="Q405" s="1">
        <v>9.5</v>
      </c>
      <c r="R405" s="1" t="e">
        <f>DAY(Table2[[#This Row],[Date]])</f>
        <v>#VALUE!</v>
      </c>
      <c r="S405" s="1" t="e">
        <f>MONTH(Table2[[#This Row],[Date]])</f>
        <v>#VALUE!</v>
      </c>
      <c r="T405" s="1"/>
    </row>
    <row r="406" spans="1:20" ht="13.2" x14ac:dyDescent="0.25">
      <c r="A406" s="1" t="s">
        <v>489</v>
      </c>
      <c r="B406" s="1" t="s">
        <v>18</v>
      </c>
      <c r="C406" s="1" t="s">
        <v>25</v>
      </c>
      <c r="D406" s="1" t="s">
        <v>28</v>
      </c>
      <c r="E406" s="1" t="s">
        <v>29</v>
      </c>
      <c r="F406" t="s">
        <v>44</v>
      </c>
      <c r="G406" s="1">
        <v>88.61</v>
      </c>
      <c r="H406" s="1">
        <v>1</v>
      </c>
      <c r="I406" s="1">
        <v>4.4305000000000003</v>
      </c>
      <c r="J406" s="1">
        <v>93.040499999999994</v>
      </c>
      <c r="K406" s="1" t="s">
        <v>142</v>
      </c>
      <c r="L406" s="3">
        <v>0.43125000000000002</v>
      </c>
      <c r="M406" s="1" t="s">
        <v>23</v>
      </c>
      <c r="N406" s="1">
        <v>88.61</v>
      </c>
      <c r="O406" s="1">
        <v>4.7619047620000003</v>
      </c>
      <c r="P406" s="1">
        <v>4.4305000000000003</v>
      </c>
      <c r="Q406" s="1">
        <v>7.7</v>
      </c>
      <c r="R406" s="1" t="e">
        <f>DAY(Table2[[#This Row],[Date]])</f>
        <v>#VALUE!</v>
      </c>
      <c r="S406" s="1" t="e">
        <f>MONTH(Table2[[#This Row],[Date]])</f>
        <v>#VALUE!</v>
      </c>
      <c r="T406" s="1"/>
    </row>
    <row r="407" spans="1:20" ht="13.2" x14ac:dyDescent="0.25">
      <c r="A407" s="1" t="s">
        <v>490</v>
      </c>
      <c r="B407" s="1" t="s">
        <v>33</v>
      </c>
      <c r="C407" s="1" t="s">
        <v>27</v>
      </c>
      <c r="D407" s="1" t="s">
        <v>20</v>
      </c>
      <c r="E407" s="1" t="s">
        <v>21</v>
      </c>
      <c r="F407" t="s">
        <v>44</v>
      </c>
      <c r="G407" s="1">
        <v>44.34</v>
      </c>
      <c r="H407" s="1">
        <v>2</v>
      </c>
      <c r="I407" s="1">
        <v>4.4340000000000002</v>
      </c>
      <c r="J407" s="1">
        <v>93.114000000000004</v>
      </c>
      <c r="K407" s="1" t="s">
        <v>471</v>
      </c>
      <c r="L407" s="3">
        <v>0.47638888888888886</v>
      </c>
      <c r="M407" s="1" t="s">
        <v>23</v>
      </c>
      <c r="N407" s="1">
        <v>88.68</v>
      </c>
      <c r="O407" s="1">
        <v>4.7619047620000003</v>
      </c>
      <c r="P407" s="1">
        <v>4.4340000000000002</v>
      </c>
      <c r="Q407" s="1">
        <v>5.8</v>
      </c>
      <c r="R407" s="1" t="e">
        <f>DAY(Table2[[#This Row],[Date]])</f>
        <v>#VALUE!</v>
      </c>
      <c r="S407" s="1" t="e">
        <f>MONTH(Table2[[#This Row],[Date]])</f>
        <v>#VALUE!</v>
      </c>
      <c r="T407" s="1"/>
    </row>
    <row r="408" spans="1:20" ht="13.2" x14ac:dyDescent="0.25">
      <c r="A408" s="1" t="s">
        <v>491</v>
      </c>
      <c r="B408" s="1" t="s">
        <v>54</v>
      </c>
      <c r="C408" s="1" t="s">
        <v>25</v>
      </c>
      <c r="D408" s="1" t="s">
        <v>20</v>
      </c>
      <c r="E408" s="1" t="s">
        <v>21</v>
      </c>
      <c r="F408" t="s">
        <v>44</v>
      </c>
      <c r="G408" s="1">
        <v>17.77</v>
      </c>
      <c r="H408" s="1">
        <v>5</v>
      </c>
      <c r="I408" s="1">
        <v>4.4424999999999999</v>
      </c>
      <c r="J408" s="1">
        <v>93.292500000000004</v>
      </c>
      <c r="K408" s="1" t="s">
        <v>370</v>
      </c>
      <c r="L408" s="3">
        <v>0.52916666666666667</v>
      </c>
      <c r="M408" s="1" t="s">
        <v>23</v>
      </c>
      <c r="N408" s="1">
        <v>88.85</v>
      </c>
      <c r="O408" s="1">
        <v>4.7619047620000003</v>
      </c>
      <c r="P408" s="1">
        <v>4.4424999999999999</v>
      </c>
      <c r="Q408" s="1">
        <v>5.4</v>
      </c>
      <c r="R408" s="1" t="e">
        <f>DAY(Table2[[#This Row],[Date]])</f>
        <v>#VALUE!</v>
      </c>
      <c r="S408" s="1" t="e">
        <f>MONTH(Table2[[#This Row],[Date]])</f>
        <v>#VALUE!</v>
      </c>
      <c r="T408" s="1"/>
    </row>
    <row r="409" spans="1:20" ht="13.2" x14ac:dyDescent="0.25">
      <c r="A409" s="1" t="s">
        <v>492</v>
      </c>
      <c r="B409" s="1" t="s">
        <v>18</v>
      </c>
      <c r="C409" s="1" t="s">
        <v>25</v>
      </c>
      <c r="D409" s="1" t="s">
        <v>20</v>
      </c>
      <c r="E409" s="1" t="s">
        <v>21</v>
      </c>
      <c r="F409" t="s">
        <v>44</v>
      </c>
      <c r="G409" s="1">
        <v>17.77</v>
      </c>
      <c r="H409" s="1">
        <v>5</v>
      </c>
      <c r="I409" s="1">
        <v>4.4424999999999999</v>
      </c>
      <c r="J409" s="1">
        <v>93.292500000000004</v>
      </c>
      <c r="K409" s="1" t="s">
        <v>370</v>
      </c>
      <c r="L409" s="3">
        <v>0.52916666666666667</v>
      </c>
      <c r="M409" s="1" t="s">
        <v>23</v>
      </c>
      <c r="N409" s="1">
        <v>88.85</v>
      </c>
      <c r="O409" s="1">
        <v>4.7619047620000003</v>
      </c>
      <c r="P409" s="1">
        <v>4.4424999999999999</v>
      </c>
      <c r="Q409" s="1">
        <v>5.4</v>
      </c>
      <c r="R409" s="1" t="e">
        <f>DAY(Table2[[#This Row],[Date]])</f>
        <v>#VALUE!</v>
      </c>
      <c r="S409" s="1" t="e">
        <f>MONTH(Table2[[#This Row],[Date]])</f>
        <v>#VALUE!</v>
      </c>
      <c r="T409" s="1"/>
    </row>
    <row r="410" spans="1:20" ht="13.2" x14ac:dyDescent="0.25">
      <c r="A410" s="1" t="s">
        <v>493</v>
      </c>
      <c r="B410" s="1" t="s">
        <v>54</v>
      </c>
      <c r="C410" s="1" t="s">
        <v>25</v>
      </c>
      <c r="D410" s="1" t="s">
        <v>20</v>
      </c>
      <c r="E410" s="1" t="s">
        <v>29</v>
      </c>
      <c r="F410" t="s">
        <v>30</v>
      </c>
      <c r="G410" s="1">
        <v>22.32</v>
      </c>
      <c r="H410" s="1">
        <v>4</v>
      </c>
      <c r="I410" s="1">
        <v>4.4640000000000004</v>
      </c>
      <c r="J410" s="1">
        <v>93.744</v>
      </c>
      <c r="K410" s="1" t="s">
        <v>179</v>
      </c>
      <c r="L410" s="3">
        <v>0.46944444444444444</v>
      </c>
      <c r="M410" s="1" t="s">
        <v>40</v>
      </c>
      <c r="N410" s="1">
        <v>89.28</v>
      </c>
      <c r="O410" s="1">
        <v>4.7619047620000003</v>
      </c>
      <c r="P410" s="1">
        <v>4.4640000000000004</v>
      </c>
      <c r="Q410" s="1">
        <v>4.0999999999999996</v>
      </c>
      <c r="R410" s="1" t="e">
        <f>DAY(Table2[[#This Row],[Date]])</f>
        <v>#VALUE!</v>
      </c>
      <c r="S410" s="1" t="e">
        <f>MONTH(Table2[[#This Row],[Date]])</f>
        <v>#VALUE!</v>
      </c>
      <c r="T410" s="1"/>
    </row>
    <row r="411" spans="1:20" ht="13.2" x14ac:dyDescent="0.25">
      <c r="A411" s="1" t="s">
        <v>494</v>
      </c>
      <c r="B411" s="1" t="s">
        <v>33</v>
      </c>
      <c r="C411" s="1" t="s">
        <v>25</v>
      </c>
      <c r="D411" s="1" t="s">
        <v>20</v>
      </c>
      <c r="E411" s="1" t="s">
        <v>29</v>
      </c>
      <c r="F411" t="s">
        <v>30</v>
      </c>
      <c r="G411" s="1">
        <v>22.32</v>
      </c>
      <c r="H411" s="1">
        <v>4</v>
      </c>
      <c r="I411" s="1">
        <v>4.4640000000000004</v>
      </c>
      <c r="J411" s="1">
        <v>93.744</v>
      </c>
      <c r="K411" s="4">
        <v>43468</v>
      </c>
      <c r="L411" s="3">
        <v>0.68263888888888891</v>
      </c>
      <c r="M411" s="1" t="s">
        <v>48</v>
      </c>
      <c r="N411" s="1">
        <v>89.28</v>
      </c>
      <c r="O411" s="1">
        <v>4.7619047620000003</v>
      </c>
      <c r="P411" s="1">
        <v>4.4640000000000004</v>
      </c>
      <c r="Q411" s="1">
        <v>4.4000000000000004</v>
      </c>
      <c r="R411" s="1">
        <f>DAY(Table2[[#This Row],[Date]])</f>
        <v>3</v>
      </c>
      <c r="S411" s="1">
        <f>MONTH(Table2[[#This Row],[Date]])</f>
        <v>1</v>
      </c>
      <c r="T411" s="1"/>
    </row>
    <row r="412" spans="1:20" ht="13.2" x14ac:dyDescent="0.25">
      <c r="A412" s="1" t="s">
        <v>495</v>
      </c>
      <c r="B412" s="1" t="s">
        <v>33</v>
      </c>
      <c r="C412" s="1" t="s">
        <v>27</v>
      </c>
      <c r="D412" s="1" t="s">
        <v>28</v>
      </c>
      <c r="E412" s="1" t="s">
        <v>21</v>
      </c>
      <c r="F412" t="s">
        <v>30</v>
      </c>
      <c r="G412" s="1">
        <v>22.32</v>
      </c>
      <c r="H412" s="1">
        <v>4</v>
      </c>
      <c r="I412" s="1">
        <v>4.4640000000000004</v>
      </c>
      <c r="J412" s="1">
        <v>93.744</v>
      </c>
      <c r="K412" s="4">
        <v>43468</v>
      </c>
      <c r="L412" s="3">
        <v>0.68263888888888891</v>
      </c>
      <c r="M412" s="1" t="s">
        <v>48</v>
      </c>
      <c r="N412" s="1">
        <v>89.28</v>
      </c>
      <c r="O412" s="1">
        <v>4.7619047620000003</v>
      </c>
      <c r="P412" s="1">
        <v>4.4640000000000004</v>
      </c>
      <c r="Q412" s="1">
        <v>4.4000000000000004</v>
      </c>
      <c r="R412" s="1">
        <f>DAY(Table2[[#This Row],[Date]])</f>
        <v>3</v>
      </c>
      <c r="S412" s="1">
        <f>MONTH(Table2[[#This Row],[Date]])</f>
        <v>1</v>
      </c>
      <c r="T412" s="1"/>
    </row>
    <row r="413" spans="1:20" ht="13.2" x14ac:dyDescent="0.25">
      <c r="A413" s="1" t="s">
        <v>496</v>
      </c>
      <c r="B413" s="1" t="s">
        <v>54</v>
      </c>
      <c r="C413" s="1" t="s">
        <v>25</v>
      </c>
      <c r="D413" s="1" t="s">
        <v>28</v>
      </c>
      <c r="E413" s="1" t="s">
        <v>21</v>
      </c>
      <c r="F413" t="s">
        <v>39</v>
      </c>
      <c r="G413" s="1">
        <v>22.32</v>
      </c>
      <c r="H413" s="1">
        <v>4</v>
      </c>
      <c r="I413" s="1">
        <v>4.4640000000000004</v>
      </c>
      <c r="J413" s="1">
        <v>93.744</v>
      </c>
      <c r="K413" s="1" t="s">
        <v>179</v>
      </c>
      <c r="L413" s="3">
        <v>0.46944444444444444</v>
      </c>
      <c r="M413" s="1" t="s">
        <v>40</v>
      </c>
      <c r="N413" s="1">
        <v>89.28</v>
      </c>
      <c r="O413" s="1">
        <v>4.7619047620000003</v>
      </c>
      <c r="P413" s="1">
        <v>4.4640000000000004</v>
      </c>
      <c r="Q413" s="1">
        <v>4.0999999999999996</v>
      </c>
      <c r="R413" s="1" t="e">
        <f>DAY(Table2[[#This Row],[Date]])</f>
        <v>#VALUE!</v>
      </c>
      <c r="S413" s="1" t="e">
        <f>MONTH(Table2[[#This Row],[Date]])</f>
        <v>#VALUE!</v>
      </c>
      <c r="T413" s="1"/>
    </row>
    <row r="414" spans="1:20" ht="13.2" x14ac:dyDescent="0.25">
      <c r="A414" s="1" t="s">
        <v>497</v>
      </c>
      <c r="B414" s="1" t="s">
        <v>33</v>
      </c>
      <c r="C414" s="1" t="s">
        <v>19</v>
      </c>
      <c r="D414" s="1" t="s">
        <v>28</v>
      </c>
      <c r="E414" s="1" t="s">
        <v>21</v>
      </c>
      <c r="F414" t="s">
        <v>30</v>
      </c>
      <c r="G414" s="1">
        <v>22.32</v>
      </c>
      <c r="H414" s="1">
        <v>4</v>
      </c>
      <c r="I414" s="1">
        <v>4.4640000000000004</v>
      </c>
      <c r="J414" s="1">
        <v>93.744</v>
      </c>
      <c r="K414" s="4">
        <v>43468</v>
      </c>
      <c r="L414" s="3">
        <v>0.68263888888888891</v>
      </c>
      <c r="M414" s="1" t="s">
        <v>48</v>
      </c>
      <c r="N414" s="1">
        <v>89.28</v>
      </c>
      <c r="O414" s="1">
        <v>4.7619047620000003</v>
      </c>
      <c r="P414" s="1">
        <v>4.4640000000000004</v>
      </c>
      <c r="Q414" s="1">
        <v>4</v>
      </c>
      <c r="R414" s="1">
        <f>DAY(Table2[[#This Row],[Date]])</f>
        <v>3</v>
      </c>
      <c r="S414" s="1">
        <f>MONTH(Table2[[#This Row],[Date]])</f>
        <v>1</v>
      </c>
      <c r="T414" s="1"/>
    </row>
    <row r="415" spans="1:20" ht="13.2" x14ac:dyDescent="0.25">
      <c r="A415" s="1" t="s">
        <v>498</v>
      </c>
      <c r="B415" s="1" t="s">
        <v>33</v>
      </c>
      <c r="C415" s="1" t="s">
        <v>27</v>
      </c>
      <c r="D415" s="1" t="s">
        <v>28</v>
      </c>
      <c r="E415" s="1" t="s">
        <v>21</v>
      </c>
      <c r="F415" t="s">
        <v>30</v>
      </c>
      <c r="G415" s="1">
        <v>89.69</v>
      </c>
      <c r="H415" s="1">
        <v>1</v>
      </c>
      <c r="I415" s="1">
        <v>4.4844999999999997</v>
      </c>
      <c r="J415" s="1">
        <v>94.174499999999995</v>
      </c>
      <c r="K415" s="4">
        <v>43770</v>
      </c>
      <c r="L415" s="3">
        <v>0.47222222222222221</v>
      </c>
      <c r="M415" s="1" t="s">
        <v>40</v>
      </c>
      <c r="N415" s="1">
        <v>89.69</v>
      </c>
      <c r="O415" s="1">
        <v>4.7619047620000003</v>
      </c>
      <c r="P415" s="1">
        <v>4.4844999999999997</v>
      </c>
      <c r="Q415" s="1">
        <v>4.9000000000000004</v>
      </c>
      <c r="R415" s="1">
        <f>DAY(Table2[[#This Row],[Date]])</f>
        <v>1</v>
      </c>
      <c r="S415" s="1">
        <f>MONTH(Table2[[#This Row],[Date]])</f>
        <v>11</v>
      </c>
      <c r="T415" s="1"/>
    </row>
    <row r="416" spans="1:20" ht="13.2" x14ac:dyDescent="0.25">
      <c r="A416" s="1" t="s">
        <v>499</v>
      </c>
      <c r="B416" s="1" t="s">
        <v>33</v>
      </c>
      <c r="C416" s="1" t="s">
        <v>27</v>
      </c>
      <c r="D416" s="1" t="s">
        <v>20</v>
      </c>
      <c r="E416" s="1" t="s">
        <v>21</v>
      </c>
      <c r="F416" t="s">
        <v>30</v>
      </c>
      <c r="G416" s="1">
        <v>17.940000000000001</v>
      </c>
      <c r="H416" s="1">
        <v>5</v>
      </c>
      <c r="I416" s="1">
        <v>4.4850000000000003</v>
      </c>
      <c r="J416" s="1">
        <v>94.185000000000002</v>
      </c>
      <c r="K416" s="1" t="s">
        <v>109</v>
      </c>
      <c r="L416" s="3">
        <v>0.58611111111111114</v>
      </c>
      <c r="M416" s="1" t="s">
        <v>40</v>
      </c>
      <c r="N416" s="1">
        <v>89.7</v>
      </c>
      <c r="O416" s="1">
        <v>4.7619047620000003</v>
      </c>
      <c r="P416" s="1">
        <v>4.4850000000000003</v>
      </c>
      <c r="Q416" s="1">
        <v>6.8</v>
      </c>
      <c r="R416" s="1" t="e">
        <f>DAY(Table2[[#This Row],[Date]])</f>
        <v>#VALUE!</v>
      </c>
      <c r="S416" s="1" t="e">
        <f>MONTH(Table2[[#This Row],[Date]])</f>
        <v>#VALUE!</v>
      </c>
      <c r="T416" s="1"/>
    </row>
    <row r="417" spans="1:20" ht="13.2" x14ac:dyDescent="0.25">
      <c r="A417" s="1" t="s">
        <v>500</v>
      </c>
      <c r="B417" s="1" t="s">
        <v>33</v>
      </c>
      <c r="C417" s="1" t="s">
        <v>27</v>
      </c>
      <c r="D417" s="1" t="s">
        <v>20</v>
      </c>
      <c r="E417" s="1" t="s">
        <v>21</v>
      </c>
      <c r="F417" t="s">
        <v>30</v>
      </c>
      <c r="G417" s="1">
        <v>17.940000000000001</v>
      </c>
      <c r="H417" s="1">
        <v>5</v>
      </c>
      <c r="I417" s="1">
        <v>4.4850000000000003</v>
      </c>
      <c r="J417" s="1">
        <v>94.185000000000002</v>
      </c>
      <c r="K417" s="1" t="s">
        <v>109</v>
      </c>
      <c r="L417" s="3">
        <v>0.58611111111111114</v>
      </c>
      <c r="M417" s="1" t="s">
        <v>40</v>
      </c>
      <c r="N417" s="1">
        <v>89.7</v>
      </c>
      <c r="O417" s="1">
        <v>4.7619047620000003</v>
      </c>
      <c r="P417" s="1">
        <v>4.4850000000000003</v>
      </c>
      <c r="Q417" s="1">
        <v>4.0999999999999996</v>
      </c>
      <c r="R417" s="1" t="e">
        <f>DAY(Table2[[#This Row],[Date]])</f>
        <v>#VALUE!</v>
      </c>
      <c r="S417" s="1" t="e">
        <f>MONTH(Table2[[#This Row],[Date]])</f>
        <v>#VALUE!</v>
      </c>
      <c r="T417" s="1"/>
    </row>
    <row r="418" spans="1:20" ht="13.2" x14ac:dyDescent="0.25">
      <c r="A418" s="1" t="s">
        <v>501</v>
      </c>
      <c r="B418" s="1" t="s">
        <v>18</v>
      </c>
      <c r="C418" s="1" t="s">
        <v>19</v>
      </c>
      <c r="D418" s="1" t="s">
        <v>28</v>
      </c>
      <c r="E418" s="1" t="s">
        <v>21</v>
      </c>
      <c r="F418" t="s">
        <v>55</v>
      </c>
      <c r="G418" s="1">
        <v>89.75</v>
      </c>
      <c r="H418" s="1">
        <v>1</v>
      </c>
      <c r="I418" s="1">
        <v>4.4874999999999998</v>
      </c>
      <c r="J418" s="1">
        <v>94.237499999999997</v>
      </c>
      <c r="K418" s="4">
        <v>43618</v>
      </c>
      <c r="L418" s="3">
        <v>0.83680555555555558</v>
      </c>
      <c r="M418" s="1" t="s">
        <v>48</v>
      </c>
      <c r="N418" s="1">
        <v>89.75</v>
      </c>
      <c r="O418" s="1">
        <v>4.7619047620000003</v>
      </c>
      <c r="P418" s="1">
        <v>4.4874999999999998</v>
      </c>
      <c r="Q418" s="1">
        <v>6.6</v>
      </c>
      <c r="R418" s="1">
        <f>DAY(Table2[[#This Row],[Date]])</f>
        <v>2</v>
      </c>
      <c r="S418" s="1">
        <f>MONTH(Table2[[#This Row],[Date]])</f>
        <v>6</v>
      </c>
      <c r="T418" s="1"/>
    </row>
    <row r="419" spans="1:20" ht="13.2" x14ac:dyDescent="0.25">
      <c r="A419" s="1" t="s">
        <v>502</v>
      </c>
      <c r="B419" s="1" t="s">
        <v>54</v>
      </c>
      <c r="C419" s="1" t="s">
        <v>25</v>
      </c>
      <c r="D419" s="1" t="s">
        <v>28</v>
      </c>
      <c r="E419" s="1" t="s">
        <v>21</v>
      </c>
      <c r="F419" t="s">
        <v>30</v>
      </c>
      <c r="G419" s="1">
        <v>30.37</v>
      </c>
      <c r="H419" s="1">
        <v>3</v>
      </c>
      <c r="I419" s="1">
        <v>4.5555000000000003</v>
      </c>
      <c r="J419" s="1">
        <v>95.665499999999994</v>
      </c>
      <c r="K419" s="1" t="s">
        <v>321</v>
      </c>
      <c r="L419" s="3">
        <v>0.57013888888888886</v>
      </c>
      <c r="M419" s="1" t="s">
        <v>40</v>
      </c>
      <c r="N419" s="1">
        <v>91.11</v>
      </c>
      <c r="O419" s="1">
        <v>4.7619047620000003</v>
      </c>
      <c r="P419" s="1">
        <v>4.5555000000000003</v>
      </c>
      <c r="Q419" s="1">
        <v>5.0999999999999996</v>
      </c>
      <c r="R419" s="1" t="e">
        <f>DAY(Table2[[#This Row],[Date]])</f>
        <v>#VALUE!</v>
      </c>
      <c r="S419" s="1" t="e">
        <f>MONTH(Table2[[#This Row],[Date]])</f>
        <v>#VALUE!</v>
      </c>
      <c r="T419" s="1"/>
    </row>
    <row r="420" spans="1:20" ht="13.2" x14ac:dyDescent="0.25">
      <c r="A420" s="1" t="s">
        <v>503</v>
      </c>
      <c r="B420" s="1" t="s">
        <v>33</v>
      </c>
      <c r="C420" s="1" t="s">
        <v>25</v>
      </c>
      <c r="D420" s="1" t="s">
        <v>20</v>
      </c>
      <c r="E420" s="1" t="s">
        <v>21</v>
      </c>
      <c r="F420" t="s">
        <v>55</v>
      </c>
      <c r="G420" s="1">
        <v>91.3</v>
      </c>
      <c r="H420" s="1">
        <v>1</v>
      </c>
      <c r="I420" s="1">
        <v>4.5650000000000004</v>
      </c>
      <c r="J420" s="1">
        <v>95.864999999999995</v>
      </c>
      <c r="K420" s="1" t="s">
        <v>504</v>
      </c>
      <c r="L420" s="3">
        <v>0.61250000000000004</v>
      </c>
      <c r="M420" s="1" t="s">
        <v>23</v>
      </c>
      <c r="N420" s="1">
        <v>91.3</v>
      </c>
      <c r="O420" s="1">
        <v>4.7619047620000003</v>
      </c>
      <c r="P420" s="1">
        <v>4.5650000000000004</v>
      </c>
      <c r="Q420" s="1">
        <v>9.1999999999999993</v>
      </c>
      <c r="R420" s="1" t="e">
        <f>DAY(Table2[[#This Row],[Date]])</f>
        <v>#VALUE!</v>
      </c>
      <c r="S420" s="1" t="e">
        <f>MONTH(Table2[[#This Row],[Date]])</f>
        <v>#VALUE!</v>
      </c>
      <c r="T420" s="1"/>
    </row>
    <row r="421" spans="1:20" ht="13.2" x14ac:dyDescent="0.25">
      <c r="A421" s="1" t="s">
        <v>505</v>
      </c>
      <c r="B421" s="1" t="s">
        <v>54</v>
      </c>
      <c r="C421" s="1" t="s">
        <v>25</v>
      </c>
      <c r="D421" s="1" t="s">
        <v>20</v>
      </c>
      <c r="E421" s="1" t="s">
        <v>21</v>
      </c>
      <c r="F421" t="s">
        <v>30</v>
      </c>
      <c r="G421" s="1">
        <v>91.35</v>
      </c>
      <c r="H421" s="1">
        <v>1</v>
      </c>
      <c r="I421" s="1">
        <v>4.5674999999999999</v>
      </c>
      <c r="J421" s="1">
        <v>95.917500000000004</v>
      </c>
      <c r="K421" s="1" t="s">
        <v>256</v>
      </c>
      <c r="L421" s="3">
        <v>0.65416666666666667</v>
      </c>
      <c r="M421" s="1" t="s">
        <v>23</v>
      </c>
      <c r="N421" s="1">
        <v>91.35</v>
      </c>
      <c r="O421" s="1">
        <v>4.7619047620000003</v>
      </c>
      <c r="P421" s="1">
        <v>4.5674999999999999</v>
      </c>
      <c r="Q421" s="1">
        <v>6.8</v>
      </c>
      <c r="R421" s="1" t="e">
        <f>DAY(Table2[[#This Row],[Date]])</f>
        <v>#VALUE!</v>
      </c>
      <c r="S421" s="1" t="e">
        <f>MONTH(Table2[[#This Row],[Date]])</f>
        <v>#VALUE!</v>
      </c>
      <c r="T421" s="1"/>
    </row>
    <row r="422" spans="1:20" ht="13.2" x14ac:dyDescent="0.25">
      <c r="A422" s="1" t="s">
        <v>506</v>
      </c>
      <c r="B422" s="1" t="s">
        <v>18</v>
      </c>
      <c r="C422" s="1" t="s">
        <v>25</v>
      </c>
      <c r="D422" s="1" t="s">
        <v>20</v>
      </c>
      <c r="E422" s="1" t="s">
        <v>21</v>
      </c>
      <c r="F422" t="s">
        <v>30</v>
      </c>
      <c r="G422" s="1">
        <v>91.35</v>
      </c>
      <c r="H422" s="1">
        <v>1</v>
      </c>
      <c r="I422" s="1">
        <v>4.5674999999999999</v>
      </c>
      <c r="J422" s="1">
        <v>95.917500000000004</v>
      </c>
      <c r="K422" s="1" t="s">
        <v>256</v>
      </c>
      <c r="L422" s="3">
        <v>0.65416666666666667</v>
      </c>
      <c r="M422" s="1" t="s">
        <v>23</v>
      </c>
      <c r="N422" s="1">
        <v>91.35</v>
      </c>
      <c r="O422" s="1">
        <v>4.7619047620000003</v>
      </c>
      <c r="P422" s="1">
        <v>4.5674999999999999</v>
      </c>
      <c r="Q422" s="1">
        <v>6.8</v>
      </c>
      <c r="R422" s="1" t="e">
        <f>DAY(Table2[[#This Row],[Date]])</f>
        <v>#VALUE!</v>
      </c>
      <c r="S422" s="1" t="e">
        <f>MONTH(Table2[[#This Row],[Date]])</f>
        <v>#VALUE!</v>
      </c>
      <c r="T422" s="1"/>
    </row>
    <row r="423" spans="1:20" ht="13.2" x14ac:dyDescent="0.25">
      <c r="A423" s="1" t="s">
        <v>507</v>
      </c>
      <c r="B423" s="1" t="s">
        <v>18</v>
      </c>
      <c r="C423" s="1" t="s">
        <v>25</v>
      </c>
      <c r="D423" s="1" t="s">
        <v>20</v>
      </c>
      <c r="E423" s="1" t="s">
        <v>21</v>
      </c>
      <c r="F423" t="s">
        <v>30</v>
      </c>
      <c r="G423" s="1">
        <v>91.35</v>
      </c>
      <c r="H423" s="1">
        <v>1</v>
      </c>
      <c r="I423" s="1">
        <v>4.5674999999999999</v>
      </c>
      <c r="J423" s="1">
        <v>95.917500000000004</v>
      </c>
      <c r="K423" s="1" t="s">
        <v>256</v>
      </c>
      <c r="L423" s="3">
        <v>0.65416666666666667</v>
      </c>
      <c r="M423" s="1" t="s">
        <v>23</v>
      </c>
      <c r="N423" s="1">
        <v>91.35</v>
      </c>
      <c r="O423" s="1">
        <v>4.7619047620000003</v>
      </c>
      <c r="P423" s="1">
        <v>4.5674999999999999</v>
      </c>
      <c r="Q423" s="1">
        <v>4.2</v>
      </c>
      <c r="R423" s="1" t="e">
        <f>DAY(Table2[[#This Row],[Date]])</f>
        <v>#VALUE!</v>
      </c>
      <c r="S423" s="1" t="e">
        <f>MONTH(Table2[[#This Row],[Date]])</f>
        <v>#VALUE!</v>
      </c>
      <c r="T423" s="1"/>
    </row>
    <row r="424" spans="1:20" ht="13.2" x14ac:dyDescent="0.25">
      <c r="A424" s="1" t="s">
        <v>508</v>
      </c>
      <c r="B424" s="1" t="s">
        <v>33</v>
      </c>
      <c r="C424" s="1" t="s">
        <v>25</v>
      </c>
      <c r="D424" s="1" t="s">
        <v>28</v>
      </c>
      <c r="E424" s="1" t="s">
        <v>21</v>
      </c>
      <c r="F424" t="s">
        <v>55</v>
      </c>
      <c r="G424" s="1">
        <v>15.26</v>
      </c>
      <c r="H424" s="1">
        <v>6</v>
      </c>
      <c r="I424" s="1">
        <v>4.5780000000000003</v>
      </c>
      <c r="J424" s="1">
        <v>96.138000000000005</v>
      </c>
      <c r="K424" s="1" t="s">
        <v>370</v>
      </c>
      <c r="L424" s="3">
        <v>0.75208333333333333</v>
      </c>
      <c r="M424" s="1" t="s">
        <v>23</v>
      </c>
      <c r="N424" s="1">
        <v>91.56</v>
      </c>
      <c r="O424" s="1">
        <v>4.7619047620000003</v>
      </c>
      <c r="P424" s="1">
        <v>4.5780000000000003</v>
      </c>
      <c r="Q424" s="1">
        <v>9.8000000000000007</v>
      </c>
      <c r="R424" s="1" t="e">
        <f>DAY(Table2[[#This Row],[Date]])</f>
        <v>#VALUE!</v>
      </c>
      <c r="S424" s="1" t="e">
        <f>MONTH(Table2[[#This Row],[Date]])</f>
        <v>#VALUE!</v>
      </c>
      <c r="T424" s="1"/>
    </row>
    <row r="425" spans="1:20" ht="13.2" x14ac:dyDescent="0.25">
      <c r="A425" s="1" t="s">
        <v>509</v>
      </c>
      <c r="B425" s="1" t="s">
        <v>18</v>
      </c>
      <c r="C425" s="1" t="s">
        <v>25</v>
      </c>
      <c r="D425" s="1" t="s">
        <v>28</v>
      </c>
      <c r="E425" s="1" t="s">
        <v>21</v>
      </c>
      <c r="F425" t="s">
        <v>39</v>
      </c>
      <c r="G425" s="1">
        <v>15.26</v>
      </c>
      <c r="H425" s="1">
        <v>6</v>
      </c>
      <c r="I425" s="1">
        <v>4.5780000000000003</v>
      </c>
      <c r="J425" s="1">
        <v>96.138000000000005</v>
      </c>
      <c r="K425" s="1" t="s">
        <v>370</v>
      </c>
      <c r="L425" s="3">
        <v>0.75208333333333333</v>
      </c>
      <c r="M425" s="1" t="s">
        <v>23</v>
      </c>
      <c r="N425" s="1">
        <v>91.56</v>
      </c>
      <c r="O425" s="1">
        <v>4.7619047620000003</v>
      </c>
      <c r="P425" s="1">
        <v>4.5780000000000003</v>
      </c>
      <c r="Q425" s="1">
        <v>9.8000000000000007</v>
      </c>
      <c r="R425" s="1" t="e">
        <f>DAY(Table2[[#This Row],[Date]])</f>
        <v>#VALUE!</v>
      </c>
      <c r="S425" s="1" t="e">
        <f>MONTH(Table2[[#This Row],[Date]])</f>
        <v>#VALUE!</v>
      </c>
      <c r="T425" s="1"/>
    </row>
    <row r="426" spans="1:20" ht="13.2" x14ac:dyDescent="0.25">
      <c r="A426" s="1" t="s">
        <v>510</v>
      </c>
      <c r="B426" s="1" t="s">
        <v>18</v>
      </c>
      <c r="C426" s="1" t="s">
        <v>27</v>
      </c>
      <c r="D426" s="1" t="s">
        <v>20</v>
      </c>
      <c r="E426" s="1" t="s">
        <v>29</v>
      </c>
      <c r="F426" t="s">
        <v>39</v>
      </c>
      <c r="G426" s="1">
        <v>91.61</v>
      </c>
      <c r="H426" s="1">
        <v>1</v>
      </c>
      <c r="I426" s="1">
        <v>4.5804999999999998</v>
      </c>
      <c r="J426" s="1">
        <v>96.1905</v>
      </c>
      <c r="K426" s="1" t="s">
        <v>135</v>
      </c>
      <c r="L426" s="3">
        <v>0.82222222222222219</v>
      </c>
      <c r="M426" s="1" t="s">
        <v>23</v>
      </c>
      <c r="N426" s="1">
        <v>91.61</v>
      </c>
      <c r="O426" s="1">
        <v>4.7619047620000003</v>
      </c>
      <c r="P426" s="1">
        <v>4.5804999999999998</v>
      </c>
      <c r="Q426" s="1">
        <v>9.8000000000000007</v>
      </c>
      <c r="R426" s="1" t="e">
        <f>DAY(Table2[[#This Row],[Date]])</f>
        <v>#VALUE!</v>
      </c>
      <c r="S426" s="1" t="e">
        <f>MONTH(Table2[[#This Row],[Date]])</f>
        <v>#VALUE!</v>
      </c>
      <c r="T426" s="1"/>
    </row>
    <row r="427" spans="1:20" ht="13.2" x14ac:dyDescent="0.25">
      <c r="A427" s="1" t="s">
        <v>511</v>
      </c>
      <c r="B427" s="1" t="s">
        <v>33</v>
      </c>
      <c r="C427" s="1" t="s">
        <v>27</v>
      </c>
      <c r="D427" s="1" t="s">
        <v>20</v>
      </c>
      <c r="E427" s="1" t="s">
        <v>29</v>
      </c>
      <c r="F427" t="s">
        <v>39</v>
      </c>
      <c r="G427" s="1">
        <v>91.61</v>
      </c>
      <c r="H427" s="1">
        <v>1</v>
      </c>
      <c r="I427" s="1">
        <v>4.5804999999999998</v>
      </c>
      <c r="J427" s="1">
        <v>96.1905</v>
      </c>
      <c r="K427" s="1" t="s">
        <v>135</v>
      </c>
      <c r="L427" s="3">
        <v>0.82222222222222219</v>
      </c>
      <c r="M427" s="1" t="s">
        <v>23</v>
      </c>
      <c r="N427" s="1">
        <v>91.61</v>
      </c>
      <c r="O427" s="1">
        <v>4.7619047620000003</v>
      </c>
      <c r="P427" s="1">
        <v>4.5804999999999998</v>
      </c>
      <c r="Q427" s="1">
        <v>9.8000000000000007</v>
      </c>
      <c r="R427" s="1" t="e">
        <f>DAY(Table2[[#This Row],[Date]])</f>
        <v>#VALUE!</v>
      </c>
      <c r="S427" s="1" t="e">
        <f>MONTH(Table2[[#This Row],[Date]])</f>
        <v>#VALUE!</v>
      </c>
      <c r="T427" s="1"/>
    </row>
    <row r="428" spans="1:20" ht="13.2" x14ac:dyDescent="0.25">
      <c r="A428" s="1" t="s">
        <v>512</v>
      </c>
      <c r="B428" s="1" t="s">
        <v>18</v>
      </c>
      <c r="C428" s="1" t="s">
        <v>27</v>
      </c>
      <c r="D428" s="1" t="s">
        <v>28</v>
      </c>
      <c r="E428" s="1" t="s">
        <v>29</v>
      </c>
      <c r="F428" t="s">
        <v>39</v>
      </c>
      <c r="G428" s="1">
        <v>91.61</v>
      </c>
      <c r="H428" s="1">
        <v>1</v>
      </c>
      <c r="I428" s="1">
        <v>4.5804999999999998</v>
      </c>
      <c r="J428" s="1">
        <v>96.1905</v>
      </c>
      <c r="K428" s="1" t="s">
        <v>135</v>
      </c>
      <c r="L428" s="3">
        <v>0.82222222222222219</v>
      </c>
      <c r="M428" s="1" t="s">
        <v>23</v>
      </c>
      <c r="N428" s="1">
        <v>91.61</v>
      </c>
      <c r="O428" s="1">
        <v>4.7619047620000003</v>
      </c>
      <c r="P428" s="1">
        <v>4.5804999999999998</v>
      </c>
      <c r="Q428" s="1">
        <v>9.8000000000000007</v>
      </c>
      <c r="R428" s="1" t="e">
        <f>DAY(Table2[[#This Row],[Date]])</f>
        <v>#VALUE!</v>
      </c>
      <c r="S428" s="1" t="e">
        <f>MONTH(Table2[[#This Row],[Date]])</f>
        <v>#VALUE!</v>
      </c>
      <c r="T428" s="1"/>
    </row>
    <row r="429" spans="1:20" ht="13.2" x14ac:dyDescent="0.25">
      <c r="A429" s="1" t="s">
        <v>513</v>
      </c>
      <c r="B429" s="1" t="s">
        <v>33</v>
      </c>
      <c r="C429" s="1" t="s">
        <v>19</v>
      </c>
      <c r="D429" s="1" t="s">
        <v>20</v>
      </c>
      <c r="E429" s="1" t="s">
        <v>29</v>
      </c>
      <c r="F429" t="s">
        <v>39</v>
      </c>
      <c r="G429" s="1">
        <v>91.61</v>
      </c>
      <c r="H429" s="1">
        <v>1</v>
      </c>
      <c r="I429" s="1">
        <v>4.5804999999999998</v>
      </c>
      <c r="J429" s="1">
        <v>96.1905</v>
      </c>
      <c r="K429" s="1" t="s">
        <v>135</v>
      </c>
      <c r="L429" s="3">
        <v>0.82222222222222219</v>
      </c>
      <c r="M429" s="1" t="s">
        <v>23</v>
      </c>
      <c r="N429" s="1">
        <v>91.61</v>
      </c>
      <c r="O429" s="1">
        <v>4.7619047620000003</v>
      </c>
      <c r="P429" s="1">
        <v>4.5804999999999998</v>
      </c>
      <c r="Q429" s="1">
        <v>4.3</v>
      </c>
      <c r="R429" s="1" t="e">
        <f>DAY(Table2[[#This Row],[Date]])</f>
        <v>#VALUE!</v>
      </c>
      <c r="S429" s="1" t="e">
        <f>MONTH(Table2[[#This Row],[Date]])</f>
        <v>#VALUE!</v>
      </c>
      <c r="T429" s="1"/>
    </row>
    <row r="430" spans="1:20" ht="13.2" x14ac:dyDescent="0.25">
      <c r="A430" s="1" t="s">
        <v>514</v>
      </c>
      <c r="B430" s="1" t="s">
        <v>18</v>
      </c>
      <c r="C430" s="1" t="s">
        <v>19</v>
      </c>
      <c r="D430" s="1" t="s">
        <v>20</v>
      </c>
      <c r="E430" s="1" t="s">
        <v>21</v>
      </c>
      <c r="F430" t="s">
        <v>30</v>
      </c>
      <c r="G430" s="1">
        <v>91.98</v>
      </c>
      <c r="H430" s="1">
        <v>1</v>
      </c>
      <c r="I430" s="1">
        <v>4.5990000000000002</v>
      </c>
      <c r="J430" s="1">
        <v>96.578999999999994</v>
      </c>
      <c r="K430" s="1" t="s">
        <v>217</v>
      </c>
      <c r="L430" s="3">
        <v>0.64513888888888893</v>
      </c>
      <c r="M430" s="1" t="s">
        <v>23</v>
      </c>
      <c r="N430" s="1">
        <v>91.98</v>
      </c>
      <c r="O430" s="1">
        <v>4.7619047620000003</v>
      </c>
      <c r="P430" s="1">
        <v>4.5990000000000002</v>
      </c>
      <c r="Q430" s="1">
        <v>9.8000000000000007</v>
      </c>
      <c r="R430" s="1" t="e">
        <f>DAY(Table2[[#This Row],[Date]])</f>
        <v>#VALUE!</v>
      </c>
      <c r="S430" s="1" t="e">
        <f>MONTH(Table2[[#This Row],[Date]])</f>
        <v>#VALUE!</v>
      </c>
      <c r="T430" s="1"/>
    </row>
    <row r="431" spans="1:20" ht="13.2" x14ac:dyDescent="0.25">
      <c r="A431" s="1" t="s">
        <v>515</v>
      </c>
      <c r="B431" s="1" t="s">
        <v>18</v>
      </c>
      <c r="C431" s="1" t="s">
        <v>27</v>
      </c>
      <c r="D431" s="1" t="s">
        <v>28</v>
      </c>
      <c r="E431" s="1" t="s">
        <v>21</v>
      </c>
      <c r="F431" t="s">
        <v>44</v>
      </c>
      <c r="G431" s="1">
        <v>30.68</v>
      </c>
      <c r="H431" s="1">
        <v>3</v>
      </c>
      <c r="I431" s="1">
        <v>4.6020000000000003</v>
      </c>
      <c r="J431" s="1">
        <v>96.641999999999996</v>
      </c>
      <c r="K431" s="1" t="s">
        <v>429</v>
      </c>
      <c r="L431" s="3">
        <v>0.45833333333333331</v>
      </c>
      <c r="M431" s="1" t="s">
        <v>40</v>
      </c>
      <c r="N431" s="1">
        <v>92.04</v>
      </c>
      <c r="O431" s="1">
        <v>4.7619047620000003</v>
      </c>
      <c r="P431" s="1">
        <v>4.6020000000000003</v>
      </c>
      <c r="Q431" s="1">
        <v>9.1</v>
      </c>
      <c r="R431" s="1" t="e">
        <f>DAY(Table2[[#This Row],[Date]])</f>
        <v>#VALUE!</v>
      </c>
      <c r="S431" s="1" t="e">
        <f>MONTH(Table2[[#This Row],[Date]])</f>
        <v>#VALUE!</v>
      </c>
      <c r="T431" s="1"/>
    </row>
    <row r="432" spans="1:20" ht="13.2" x14ac:dyDescent="0.25">
      <c r="A432" s="1" t="s">
        <v>516</v>
      </c>
      <c r="B432" s="1" t="s">
        <v>54</v>
      </c>
      <c r="C432" s="1" t="s">
        <v>25</v>
      </c>
      <c r="D432" s="1" t="s">
        <v>28</v>
      </c>
      <c r="E432" s="1" t="s">
        <v>21</v>
      </c>
      <c r="F432" t="s">
        <v>55</v>
      </c>
      <c r="G432" s="1">
        <v>92.78</v>
      </c>
      <c r="H432" s="1">
        <v>1</v>
      </c>
      <c r="I432" s="1">
        <v>4.6390000000000002</v>
      </c>
      <c r="J432" s="1">
        <v>97.418999999999997</v>
      </c>
      <c r="K432" s="1" t="s">
        <v>238</v>
      </c>
      <c r="L432" s="3">
        <v>0.4513888888888889</v>
      </c>
      <c r="M432" s="1" t="s">
        <v>23</v>
      </c>
      <c r="N432" s="1">
        <v>92.78</v>
      </c>
      <c r="O432" s="1">
        <v>4.7619047620000003</v>
      </c>
      <c r="P432" s="1">
        <v>4.6390000000000002</v>
      </c>
      <c r="Q432" s="1">
        <v>9.8000000000000007</v>
      </c>
      <c r="R432" s="1" t="e">
        <f>DAY(Table2[[#This Row],[Date]])</f>
        <v>#VALUE!</v>
      </c>
      <c r="S432" s="1" t="e">
        <f>MONTH(Table2[[#This Row],[Date]])</f>
        <v>#VALUE!</v>
      </c>
      <c r="T432" s="1"/>
    </row>
    <row r="433" spans="1:20" ht="13.2" x14ac:dyDescent="0.25">
      <c r="A433" s="1" t="s">
        <v>517</v>
      </c>
      <c r="B433" s="1" t="s">
        <v>18</v>
      </c>
      <c r="C433" s="1" t="s">
        <v>25</v>
      </c>
      <c r="D433" s="1" t="s">
        <v>28</v>
      </c>
      <c r="E433" s="1" t="s">
        <v>21</v>
      </c>
      <c r="F433" t="s">
        <v>39</v>
      </c>
      <c r="G433" s="1">
        <v>92.78</v>
      </c>
      <c r="H433" s="1">
        <v>1</v>
      </c>
      <c r="I433" s="1">
        <v>4.6390000000000002</v>
      </c>
      <c r="J433" s="1">
        <v>97.418999999999997</v>
      </c>
      <c r="K433" s="1" t="s">
        <v>238</v>
      </c>
      <c r="L433" s="3">
        <v>0.4513888888888889</v>
      </c>
      <c r="M433" s="1" t="s">
        <v>23</v>
      </c>
      <c r="N433" s="1">
        <v>92.78</v>
      </c>
      <c r="O433" s="1">
        <v>4.7619047620000003</v>
      </c>
      <c r="P433" s="1">
        <v>4.6390000000000002</v>
      </c>
      <c r="Q433" s="1">
        <v>9.8000000000000007</v>
      </c>
      <c r="R433" s="1" t="e">
        <f>DAY(Table2[[#This Row],[Date]])</f>
        <v>#VALUE!</v>
      </c>
      <c r="S433" s="1" t="e">
        <f>MONTH(Table2[[#This Row],[Date]])</f>
        <v>#VALUE!</v>
      </c>
      <c r="T433" s="1"/>
    </row>
    <row r="434" spans="1:20" ht="13.2" x14ac:dyDescent="0.25">
      <c r="A434" s="1" t="s">
        <v>518</v>
      </c>
      <c r="B434" s="1" t="s">
        <v>33</v>
      </c>
      <c r="C434" s="1" t="s">
        <v>25</v>
      </c>
      <c r="D434" s="1" t="s">
        <v>20</v>
      </c>
      <c r="E434" s="1" t="s">
        <v>21</v>
      </c>
      <c r="F434" t="s">
        <v>44</v>
      </c>
      <c r="G434" s="1">
        <v>23.29</v>
      </c>
      <c r="H434" s="1">
        <v>4</v>
      </c>
      <c r="I434" s="1">
        <v>4.6580000000000004</v>
      </c>
      <c r="J434" s="1">
        <v>97.817999999999998</v>
      </c>
      <c r="K434" s="1" t="s">
        <v>50</v>
      </c>
      <c r="L434" s="3">
        <v>0.49444444444444446</v>
      </c>
      <c r="M434" s="1" t="s">
        <v>23</v>
      </c>
      <c r="N434" s="1">
        <v>93.16</v>
      </c>
      <c r="O434" s="1">
        <v>4.7619047620000003</v>
      </c>
      <c r="P434" s="1">
        <v>4.6580000000000004</v>
      </c>
      <c r="Q434" s="1">
        <v>5.9</v>
      </c>
      <c r="R434" s="1" t="e">
        <f>DAY(Table2[[#This Row],[Date]])</f>
        <v>#VALUE!</v>
      </c>
      <c r="S434" s="1" t="e">
        <f>MONTH(Table2[[#This Row],[Date]])</f>
        <v>#VALUE!</v>
      </c>
      <c r="T434" s="1"/>
    </row>
    <row r="435" spans="1:20" ht="13.2" x14ac:dyDescent="0.25">
      <c r="A435" s="1" t="s">
        <v>519</v>
      </c>
      <c r="B435" s="1" t="s">
        <v>33</v>
      </c>
      <c r="C435" s="1" t="s">
        <v>27</v>
      </c>
      <c r="D435" s="1" t="s">
        <v>28</v>
      </c>
      <c r="E435" s="1" t="s">
        <v>21</v>
      </c>
      <c r="F435" t="s">
        <v>84</v>
      </c>
      <c r="G435" s="1">
        <v>46.61</v>
      </c>
      <c r="H435" s="1">
        <v>2</v>
      </c>
      <c r="I435" s="1">
        <v>4.6609999999999996</v>
      </c>
      <c r="J435" s="1">
        <v>97.881</v>
      </c>
      <c r="K435" s="1" t="s">
        <v>241</v>
      </c>
      <c r="L435" s="3">
        <v>0.51944444444444449</v>
      </c>
      <c r="M435" s="1" t="s">
        <v>48</v>
      </c>
      <c r="N435" s="1">
        <v>93.22</v>
      </c>
      <c r="O435" s="1">
        <v>4.7619047620000003</v>
      </c>
      <c r="P435" s="1">
        <v>4.6609999999999996</v>
      </c>
      <c r="Q435" s="1">
        <v>6.6</v>
      </c>
      <c r="R435" s="1" t="e">
        <f>DAY(Table2[[#This Row],[Date]])</f>
        <v>#VALUE!</v>
      </c>
      <c r="S435" s="1" t="e">
        <f>MONTH(Table2[[#This Row],[Date]])</f>
        <v>#VALUE!</v>
      </c>
      <c r="T435" s="1"/>
    </row>
    <row r="436" spans="1:20" ht="13.2" x14ac:dyDescent="0.25">
      <c r="A436" s="1" t="s">
        <v>520</v>
      </c>
      <c r="B436" s="1" t="s">
        <v>33</v>
      </c>
      <c r="C436" s="1" t="s">
        <v>25</v>
      </c>
      <c r="D436" s="1" t="s">
        <v>28</v>
      </c>
      <c r="E436" s="1" t="s">
        <v>29</v>
      </c>
      <c r="F436" t="s">
        <v>84</v>
      </c>
      <c r="G436" s="1">
        <v>46.61</v>
      </c>
      <c r="H436" s="1">
        <v>2</v>
      </c>
      <c r="I436" s="1">
        <v>4.6609999999999996</v>
      </c>
      <c r="J436" s="1">
        <v>97.881</v>
      </c>
      <c r="K436" s="1" t="s">
        <v>241</v>
      </c>
      <c r="L436" s="3">
        <v>0.51944444444444449</v>
      </c>
      <c r="M436" s="1" t="s">
        <v>48</v>
      </c>
      <c r="N436" s="1">
        <v>93.22</v>
      </c>
      <c r="O436" s="1">
        <v>4.7619047620000003</v>
      </c>
      <c r="P436" s="1">
        <v>4.6609999999999996</v>
      </c>
      <c r="Q436" s="1">
        <v>6.6</v>
      </c>
      <c r="R436" s="1" t="e">
        <f>DAY(Table2[[#This Row],[Date]])</f>
        <v>#VALUE!</v>
      </c>
      <c r="S436" s="1" t="e">
        <f>MONTH(Table2[[#This Row],[Date]])</f>
        <v>#VALUE!</v>
      </c>
      <c r="T436" s="1"/>
    </row>
    <row r="437" spans="1:20" ht="13.2" x14ac:dyDescent="0.25">
      <c r="A437" s="1" t="s">
        <v>521</v>
      </c>
      <c r="B437" s="1" t="s">
        <v>54</v>
      </c>
      <c r="C437" s="1" t="s">
        <v>25</v>
      </c>
      <c r="D437" s="1" t="s">
        <v>20</v>
      </c>
      <c r="E437" s="1" t="s">
        <v>21</v>
      </c>
      <c r="F437" t="s">
        <v>39</v>
      </c>
      <c r="G437" s="1">
        <v>23.34</v>
      </c>
      <c r="H437" s="1">
        <v>4</v>
      </c>
      <c r="I437" s="1">
        <v>4.6680000000000001</v>
      </c>
      <c r="J437" s="1">
        <v>98.028000000000006</v>
      </c>
      <c r="K437" s="2">
        <v>43557</v>
      </c>
      <c r="L437" s="3">
        <v>0.78680555555555554</v>
      </c>
      <c r="M437" s="1" t="s">
        <v>40</v>
      </c>
      <c r="N437" s="1">
        <v>93.36</v>
      </c>
      <c r="O437" s="1">
        <v>4.7619047620000003</v>
      </c>
      <c r="P437" s="1">
        <v>4.6680000000000001</v>
      </c>
      <c r="Q437" s="1">
        <v>7.4</v>
      </c>
      <c r="R437" s="1">
        <f>DAY(Table2[[#This Row],[Date]])</f>
        <v>2</v>
      </c>
      <c r="S437" s="1">
        <f>MONTH(Table2[[#This Row],[Date]])</f>
        <v>4</v>
      </c>
      <c r="T437" s="1"/>
    </row>
    <row r="438" spans="1:20" ht="13.2" x14ac:dyDescent="0.25">
      <c r="A438" s="1" t="s">
        <v>522</v>
      </c>
      <c r="B438" s="1" t="s">
        <v>54</v>
      </c>
      <c r="C438" s="1" t="s">
        <v>25</v>
      </c>
      <c r="D438" s="1" t="s">
        <v>20</v>
      </c>
      <c r="E438" s="1" t="s">
        <v>21</v>
      </c>
      <c r="F438" t="s">
        <v>39</v>
      </c>
      <c r="G438" s="1">
        <v>23.34</v>
      </c>
      <c r="H438" s="1">
        <v>4</v>
      </c>
      <c r="I438" s="1">
        <v>4.6680000000000001</v>
      </c>
      <c r="J438" s="1">
        <v>98.028000000000006</v>
      </c>
      <c r="K438" s="4">
        <v>43557</v>
      </c>
      <c r="L438" s="3">
        <v>0.78680555555555554</v>
      </c>
      <c r="M438" s="1" t="s">
        <v>23</v>
      </c>
      <c r="N438" s="1">
        <v>93.36</v>
      </c>
      <c r="O438" s="1">
        <v>4.7619047620000003</v>
      </c>
      <c r="P438" s="1">
        <v>4.6680000000000001</v>
      </c>
      <c r="Q438" s="1">
        <v>7.4</v>
      </c>
      <c r="R438" s="1">
        <f>DAY(Table2[[#This Row],[Date]])</f>
        <v>2</v>
      </c>
      <c r="S438" s="1">
        <f>MONTH(Table2[[#This Row],[Date]])</f>
        <v>4</v>
      </c>
      <c r="T438" s="1"/>
    </row>
    <row r="439" spans="1:20" ht="13.2" x14ac:dyDescent="0.25">
      <c r="A439" s="1" t="s">
        <v>523</v>
      </c>
      <c r="B439" s="1" t="s">
        <v>18</v>
      </c>
      <c r="C439" s="1" t="s">
        <v>25</v>
      </c>
      <c r="D439" s="1" t="s">
        <v>20</v>
      </c>
      <c r="E439" s="1" t="s">
        <v>21</v>
      </c>
      <c r="F439" t="s">
        <v>39</v>
      </c>
      <c r="G439" s="1">
        <v>23.34</v>
      </c>
      <c r="H439" s="1">
        <v>4</v>
      </c>
      <c r="I439" s="1">
        <v>4.6680000000000001</v>
      </c>
      <c r="J439" s="1">
        <v>98.028000000000006</v>
      </c>
      <c r="K439" s="4">
        <v>43557</v>
      </c>
      <c r="L439" s="3">
        <v>0.78680555555555554</v>
      </c>
      <c r="M439" s="1" t="s">
        <v>23</v>
      </c>
      <c r="N439" s="1">
        <v>93.36</v>
      </c>
      <c r="O439" s="1">
        <v>4.7619047620000003</v>
      </c>
      <c r="P439" s="1">
        <v>4.6680000000000001</v>
      </c>
      <c r="Q439" s="1">
        <v>7.4</v>
      </c>
      <c r="R439" s="1">
        <f>DAY(Table2[[#This Row],[Date]])</f>
        <v>2</v>
      </c>
      <c r="S439" s="1">
        <f>MONTH(Table2[[#This Row],[Date]])</f>
        <v>4</v>
      </c>
      <c r="T439" s="1"/>
    </row>
    <row r="440" spans="1:20" ht="13.2" x14ac:dyDescent="0.25">
      <c r="A440" s="1" t="s">
        <v>524</v>
      </c>
      <c r="B440" s="1" t="s">
        <v>54</v>
      </c>
      <c r="C440" s="1" t="s">
        <v>25</v>
      </c>
      <c r="D440" s="1" t="s">
        <v>28</v>
      </c>
      <c r="E440" s="1" t="s">
        <v>21</v>
      </c>
      <c r="F440" t="s">
        <v>22</v>
      </c>
      <c r="G440" s="1">
        <v>93.38</v>
      </c>
      <c r="H440" s="1">
        <v>1</v>
      </c>
      <c r="I440" s="1">
        <v>4.6689999999999996</v>
      </c>
      <c r="J440" s="1">
        <v>98.049000000000007</v>
      </c>
      <c r="K440" s="4">
        <v>43525</v>
      </c>
      <c r="L440" s="3">
        <v>0.54652777777777772</v>
      </c>
      <c r="M440" s="1" t="s">
        <v>23</v>
      </c>
      <c r="N440" s="1">
        <v>93.38</v>
      </c>
      <c r="O440" s="1">
        <v>4.7619047620000003</v>
      </c>
      <c r="P440" s="1">
        <v>4.6689999999999996</v>
      </c>
      <c r="Q440" s="1">
        <v>9.6</v>
      </c>
      <c r="R440" s="1">
        <f>DAY(Table2[[#This Row],[Date]])</f>
        <v>1</v>
      </c>
      <c r="S440" s="1">
        <f>MONTH(Table2[[#This Row],[Date]])</f>
        <v>3</v>
      </c>
      <c r="T440" s="1"/>
    </row>
    <row r="441" spans="1:20" ht="13.2" x14ac:dyDescent="0.25">
      <c r="A441" s="1" t="s">
        <v>525</v>
      </c>
      <c r="B441" s="1" t="s">
        <v>54</v>
      </c>
      <c r="C441" s="1" t="s">
        <v>25</v>
      </c>
      <c r="D441" s="1" t="s">
        <v>28</v>
      </c>
      <c r="E441" s="1" t="s">
        <v>21</v>
      </c>
      <c r="F441" t="s">
        <v>39</v>
      </c>
      <c r="G441" s="1">
        <v>93.38</v>
      </c>
      <c r="H441" s="1">
        <v>1</v>
      </c>
      <c r="I441" s="1">
        <v>4.6689999999999996</v>
      </c>
      <c r="J441" s="1">
        <v>98.049000000000007</v>
      </c>
      <c r="K441" s="4">
        <v>43525</v>
      </c>
      <c r="L441" s="3">
        <v>0.54652777777777772</v>
      </c>
      <c r="M441" s="1" t="s">
        <v>23</v>
      </c>
      <c r="N441" s="1">
        <v>93.38</v>
      </c>
      <c r="O441" s="1">
        <v>4.7619047620000003</v>
      </c>
      <c r="P441" s="1">
        <v>4.6689999999999996</v>
      </c>
      <c r="Q441" s="1">
        <v>9.6</v>
      </c>
      <c r="R441" s="1">
        <f>DAY(Table2[[#This Row],[Date]])</f>
        <v>1</v>
      </c>
      <c r="S441" s="1">
        <f>MONTH(Table2[[#This Row],[Date]])</f>
        <v>3</v>
      </c>
      <c r="T441" s="1"/>
    </row>
    <row r="442" spans="1:20" ht="13.2" x14ac:dyDescent="0.25">
      <c r="A442" s="1" t="s">
        <v>526</v>
      </c>
      <c r="B442" s="1" t="s">
        <v>18</v>
      </c>
      <c r="C442" s="1" t="s">
        <v>25</v>
      </c>
      <c r="D442" s="1" t="s">
        <v>28</v>
      </c>
      <c r="E442" s="1" t="s">
        <v>21</v>
      </c>
      <c r="F442" t="s">
        <v>22</v>
      </c>
      <c r="G442" s="1">
        <v>93.38</v>
      </c>
      <c r="H442" s="1">
        <v>1</v>
      </c>
      <c r="I442" s="1">
        <v>4.6689999999999996</v>
      </c>
      <c r="J442" s="1">
        <v>98.049000000000007</v>
      </c>
      <c r="K442" s="4">
        <v>43525</v>
      </c>
      <c r="L442" s="3">
        <v>0.54652777777777772</v>
      </c>
      <c r="M442" s="1" t="s">
        <v>23</v>
      </c>
      <c r="N442" s="1">
        <v>93.38</v>
      </c>
      <c r="O442" s="1">
        <v>4.7619047620000003</v>
      </c>
      <c r="P442" s="1">
        <v>4.6689999999999996</v>
      </c>
      <c r="Q442" s="1">
        <v>9.6</v>
      </c>
      <c r="R442" s="1">
        <f>DAY(Table2[[#This Row],[Date]])</f>
        <v>1</v>
      </c>
      <c r="S442" s="1">
        <f>MONTH(Table2[[#This Row],[Date]])</f>
        <v>3</v>
      </c>
      <c r="T442" s="1"/>
    </row>
    <row r="443" spans="1:20" ht="13.2" x14ac:dyDescent="0.25">
      <c r="A443" s="1" t="s">
        <v>527</v>
      </c>
      <c r="B443" s="1" t="s">
        <v>18</v>
      </c>
      <c r="C443" s="1" t="s">
        <v>25</v>
      </c>
      <c r="D443" s="1" t="s">
        <v>28</v>
      </c>
      <c r="E443" s="1" t="s">
        <v>29</v>
      </c>
      <c r="F443" t="s">
        <v>84</v>
      </c>
      <c r="G443" s="1">
        <v>23.65</v>
      </c>
      <c r="H443" s="1">
        <v>4</v>
      </c>
      <c r="I443" s="1">
        <v>4.7300000000000004</v>
      </c>
      <c r="J443" s="1">
        <v>99.33</v>
      </c>
      <c r="K443" s="1" t="s">
        <v>70</v>
      </c>
      <c r="L443" s="3">
        <v>0.56388888888888888</v>
      </c>
      <c r="M443" s="1" t="s">
        <v>48</v>
      </c>
      <c r="N443" s="1">
        <v>94.6</v>
      </c>
      <c r="O443" s="1">
        <v>4.7619047620000003</v>
      </c>
      <c r="P443" s="1">
        <v>4.7300000000000004</v>
      </c>
      <c r="Q443" s="1">
        <v>4</v>
      </c>
      <c r="R443" s="1" t="e">
        <f>DAY(Table2[[#This Row],[Date]])</f>
        <v>#VALUE!</v>
      </c>
      <c r="S443" s="1" t="e">
        <f>MONTH(Table2[[#This Row],[Date]])</f>
        <v>#VALUE!</v>
      </c>
      <c r="T443" s="1"/>
    </row>
    <row r="444" spans="1:20" ht="13.2" x14ac:dyDescent="0.25">
      <c r="A444" s="1" t="s">
        <v>528</v>
      </c>
      <c r="B444" s="1" t="s">
        <v>54</v>
      </c>
      <c r="C444" s="1" t="s">
        <v>25</v>
      </c>
      <c r="D444" s="1" t="s">
        <v>28</v>
      </c>
      <c r="E444" s="1" t="s">
        <v>21</v>
      </c>
      <c r="F444" t="s">
        <v>84</v>
      </c>
      <c r="G444" s="1">
        <v>23.65</v>
      </c>
      <c r="H444" s="1">
        <v>4</v>
      </c>
      <c r="I444" s="1">
        <v>4.7300000000000004</v>
      </c>
      <c r="J444" s="1">
        <v>99.33</v>
      </c>
      <c r="K444" s="1" t="s">
        <v>70</v>
      </c>
      <c r="L444" s="3">
        <v>0.56388888888888888</v>
      </c>
      <c r="M444" s="1" t="s">
        <v>48</v>
      </c>
      <c r="N444" s="1">
        <v>94.6</v>
      </c>
      <c r="O444" s="1">
        <v>4.7619047620000003</v>
      </c>
      <c r="P444" s="1">
        <v>4.7300000000000004</v>
      </c>
      <c r="Q444" s="1">
        <v>4</v>
      </c>
      <c r="R444" s="1" t="e">
        <f>DAY(Table2[[#This Row],[Date]])</f>
        <v>#VALUE!</v>
      </c>
      <c r="S444" s="1" t="e">
        <f>MONTH(Table2[[#This Row],[Date]])</f>
        <v>#VALUE!</v>
      </c>
      <c r="T444" s="1"/>
    </row>
    <row r="445" spans="1:20" ht="13.2" x14ac:dyDescent="0.25">
      <c r="A445" s="1" t="s">
        <v>529</v>
      </c>
      <c r="B445" s="1" t="s">
        <v>54</v>
      </c>
      <c r="C445" s="1" t="s">
        <v>25</v>
      </c>
      <c r="D445" s="1" t="s">
        <v>20</v>
      </c>
      <c r="E445" s="1" t="s">
        <v>29</v>
      </c>
      <c r="F445" t="s">
        <v>22</v>
      </c>
      <c r="G445" s="1">
        <v>11.85</v>
      </c>
      <c r="H445" s="1">
        <v>8</v>
      </c>
      <c r="I445" s="1">
        <v>4.74</v>
      </c>
      <c r="J445" s="1">
        <v>99.54</v>
      </c>
      <c r="K445" s="4">
        <v>43709</v>
      </c>
      <c r="L445" s="3">
        <v>0.69027777777777777</v>
      </c>
      <c r="M445" s="1" t="s">
        <v>23</v>
      </c>
      <c r="N445" s="1">
        <v>94.8</v>
      </c>
      <c r="O445" s="1">
        <v>4.7619047620000003</v>
      </c>
      <c r="P445" s="1">
        <v>4.74</v>
      </c>
      <c r="Q445" s="1">
        <v>4.0999999999999996</v>
      </c>
      <c r="R445" s="1">
        <f>DAY(Table2[[#This Row],[Date]])</f>
        <v>1</v>
      </c>
      <c r="S445" s="1">
        <f>MONTH(Table2[[#This Row],[Date]])</f>
        <v>9</v>
      </c>
      <c r="T445" s="1"/>
    </row>
    <row r="446" spans="1:20" ht="13.2" x14ac:dyDescent="0.25">
      <c r="A446" s="1" t="s">
        <v>530</v>
      </c>
      <c r="B446" s="1" t="s">
        <v>54</v>
      </c>
      <c r="C446" s="1" t="s">
        <v>25</v>
      </c>
      <c r="D446" s="1" t="s">
        <v>20</v>
      </c>
      <c r="E446" s="1" t="s">
        <v>21</v>
      </c>
      <c r="F446" t="s">
        <v>22</v>
      </c>
      <c r="G446" s="1">
        <v>11.85</v>
      </c>
      <c r="H446" s="1">
        <v>8</v>
      </c>
      <c r="I446" s="1">
        <v>4.74</v>
      </c>
      <c r="J446" s="1">
        <v>99.54</v>
      </c>
      <c r="K446" s="4">
        <v>43709</v>
      </c>
      <c r="L446" s="3">
        <v>0.69027777777777777</v>
      </c>
      <c r="M446" s="1" t="s">
        <v>23</v>
      </c>
      <c r="N446" s="1">
        <v>94.8</v>
      </c>
      <c r="O446" s="1">
        <v>4.7619047620000003</v>
      </c>
      <c r="P446" s="1">
        <v>4.74</v>
      </c>
      <c r="Q446" s="1">
        <v>4.0999999999999996</v>
      </c>
      <c r="R446" s="1">
        <f>DAY(Table2[[#This Row],[Date]])</f>
        <v>1</v>
      </c>
      <c r="S446" s="1">
        <f>MONTH(Table2[[#This Row],[Date]])</f>
        <v>9</v>
      </c>
      <c r="T446" s="1"/>
    </row>
    <row r="447" spans="1:20" ht="13.2" x14ac:dyDescent="0.25">
      <c r="A447" s="1" t="s">
        <v>531</v>
      </c>
      <c r="B447" s="1" t="s">
        <v>54</v>
      </c>
      <c r="C447" s="1" t="s">
        <v>25</v>
      </c>
      <c r="D447" s="1" t="s">
        <v>20</v>
      </c>
      <c r="E447" s="1" t="s">
        <v>29</v>
      </c>
      <c r="F447" t="s">
        <v>39</v>
      </c>
      <c r="G447" s="1">
        <v>11.85</v>
      </c>
      <c r="H447" s="1">
        <v>8</v>
      </c>
      <c r="I447" s="1">
        <v>4.74</v>
      </c>
      <c r="J447" s="1">
        <v>99.54</v>
      </c>
      <c r="K447" s="4">
        <v>43709</v>
      </c>
      <c r="L447" s="3">
        <v>0.69027777777777777</v>
      </c>
      <c r="M447" s="1" t="s">
        <v>23</v>
      </c>
      <c r="N447" s="1">
        <v>94.8</v>
      </c>
      <c r="O447" s="1">
        <v>4.7619047620000003</v>
      </c>
      <c r="P447" s="1">
        <v>4.74</v>
      </c>
      <c r="Q447" s="1">
        <v>4.0999999999999996</v>
      </c>
      <c r="R447" s="1">
        <f>DAY(Table2[[#This Row],[Date]])</f>
        <v>1</v>
      </c>
      <c r="S447" s="1">
        <f>MONTH(Table2[[#This Row],[Date]])</f>
        <v>9</v>
      </c>
      <c r="T447" s="1"/>
    </row>
    <row r="448" spans="1:20" ht="13.2" x14ac:dyDescent="0.25">
      <c r="A448" s="1" t="s">
        <v>532</v>
      </c>
      <c r="B448" s="1" t="s">
        <v>33</v>
      </c>
      <c r="C448" s="1" t="s">
        <v>25</v>
      </c>
      <c r="D448" s="1" t="s">
        <v>28</v>
      </c>
      <c r="E448" s="1" t="s">
        <v>21</v>
      </c>
      <c r="F448" t="s">
        <v>44</v>
      </c>
      <c r="G448" s="1">
        <v>23.75</v>
      </c>
      <c r="H448" s="1">
        <v>4</v>
      </c>
      <c r="I448" s="1">
        <v>4.75</v>
      </c>
      <c r="J448" s="1">
        <v>99.75</v>
      </c>
      <c r="K448" s="1" t="s">
        <v>116</v>
      </c>
      <c r="L448" s="3">
        <v>0.47361111111111109</v>
      </c>
      <c r="M448" s="1" t="s">
        <v>23</v>
      </c>
      <c r="N448" s="1">
        <v>95</v>
      </c>
      <c r="O448" s="1">
        <v>4.7619047620000003</v>
      </c>
      <c r="P448" s="1">
        <v>4.75</v>
      </c>
      <c r="Q448" s="1">
        <v>5.2</v>
      </c>
      <c r="R448" s="1" t="e">
        <f>DAY(Table2[[#This Row],[Date]])</f>
        <v>#VALUE!</v>
      </c>
      <c r="S448" s="1" t="e">
        <f>MONTH(Table2[[#This Row],[Date]])</f>
        <v>#VALUE!</v>
      </c>
      <c r="T448" s="1"/>
    </row>
    <row r="449" spans="1:20" ht="13.2" x14ac:dyDescent="0.25">
      <c r="A449" s="1" t="s">
        <v>533</v>
      </c>
      <c r="B449" s="1" t="s">
        <v>33</v>
      </c>
      <c r="C449" s="1" t="s">
        <v>25</v>
      </c>
      <c r="D449" s="1" t="s">
        <v>28</v>
      </c>
      <c r="E449" s="1" t="s">
        <v>21</v>
      </c>
      <c r="F449" t="s">
        <v>44</v>
      </c>
      <c r="G449" s="1">
        <v>23.75</v>
      </c>
      <c r="H449" s="1">
        <v>4</v>
      </c>
      <c r="I449" s="1">
        <v>4.75</v>
      </c>
      <c r="J449" s="1">
        <v>99.75</v>
      </c>
      <c r="K449" s="1" t="s">
        <v>116</v>
      </c>
      <c r="L449" s="3">
        <v>0.47361111111111109</v>
      </c>
      <c r="M449" s="1" t="s">
        <v>40</v>
      </c>
      <c r="N449" s="1">
        <v>95</v>
      </c>
      <c r="O449" s="1">
        <v>4.7619047620000003</v>
      </c>
      <c r="P449" s="1">
        <v>4.75</v>
      </c>
      <c r="Q449" s="1">
        <v>5.2</v>
      </c>
      <c r="R449" s="1" t="e">
        <f>DAY(Table2[[#This Row],[Date]])</f>
        <v>#VALUE!</v>
      </c>
      <c r="S449" s="1" t="e">
        <f>MONTH(Table2[[#This Row],[Date]])</f>
        <v>#VALUE!</v>
      </c>
      <c r="T449" s="1"/>
    </row>
    <row r="450" spans="1:20" ht="13.2" x14ac:dyDescent="0.25">
      <c r="A450" s="1" t="s">
        <v>534</v>
      </c>
      <c r="B450" s="1" t="s">
        <v>33</v>
      </c>
      <c r="C450" s="1" t="s">
        <v>27</v>
      </c>
      <c r="D450" s="1" t="s">
        <v>28</v>
      </c>
      <c r="E450" s="1" t="s">
        <v>21</v>
      </c>
      <c r="F450" t="s">
        <v>84</v>
      </c>
      <c r="G450" s="1">
        <v>95.15</v>
      </c>
      <c r="H450" s="1">
        <v>1</v>
      </c>
      <c r="I450" s="1">
        <v>4.7575000000000003</v>
      </c>
      <c r="J450" s="1">
        <v>99.907499999999999</v>
      </c>
      <c r="K450" s="1" t="s">
        <v>58</v>
      </c>
      <c r="L450" s="3">
        <v>0.58333333333333337</v>
      </c>
      <c r="M450" s="1" t="s">
        <v>23</v>
      </c>
      <c r="N450" s="1">
        <v>95.15</v>
      </c>
      <c r="O450" s="1">
        <v>4.7619047620000003</v>
      </c>
      <c r="P450" s="1">
        <v>4.7575000000000003</v>
      </c>
      <c r="Q450" s="1">
        <v>6</v>
      </c>
      <c r="R450" s="1" t="e">
        <f>DAY(Table2[[#This Row],[Date]])</f>
        <v>#VALUE!</v>
      </c>
      <c r="S450" s="1" t="e">
        <f>MONTH(Table2[[#This Row],[Date]])</f>
        <v>#VALUE!</v>
      </c>
      <c r="T450" s="1"/>
    </row>
    <row r="451" spans="1:20" ht="13.2" x14ac:dyDescent="0.25">
      <c r="A451" s="1" t="s">
        <v>535</v>
      </c>
      <c r="B451" s="1" t="s">
        <v>33</v>
      </c>
      <c r="C451" s="1" t="s">
        <v>25</v>
      </c>
      <c r="D451" s="1" t="s">
        <v>28</v>
      </c>
      <c r="E451" s="1" t="s">
        <v>21</v>
      </c>
      <c r="F451" t="s">
        <v>84</v>
      </c>
      <c r="G451" s="1">
        <v>95.15</v>
      </c>
      <c r="H451" s="1">
        <v>1</v>
      </c>
      <c r="I451" s="1">
        <v>4.7575000000000003</v>
      </c>
      <c r="J451" s="1">
        <v>99.907499999999999</v>
      </c>
      <c r="K451" s="1" t="s">
        <v>58</v>
      </c>
      <c r="L451" s="3">
        <v>0.58333333333333337</v>
      </c>
      <c r="M451" s="1" t="s">
        <v>23</v>
      </c>
      <c r="N451" s="1">
        <v>95.15</v>
      </c>
      <c r="O451" s="1">
        <v>4.7619047620000003</v>
      </c>
      <c r="P451" s="1">
        <v>4.7575000000000003</v>
      </c>
      <c r="Q451" s="1">
        <v>6</v>
      </c>
      <c r="R451" s="1" t="e">
        <f>DAY(Table2[[#This Row],[Date]])</f>
        <v>#VALUE!</v>
      </c>
      <c r="S451" s="1" t="e">
        <f>MONTH(Table2[[#This Row],[Date]])</f>
        <v>#VALUE!</v>
      </c>
      <c r="T451" s="1"/>
    </row>
    <row r="452" spans="1:20" ht="13.2" x14ac:dyDescent="0.25">
      <c r="A452" s="1" t="s">
        <v>536</v>
      </c>
      <c r="B452" s="1" t="s">
        <v>33</v>
      </c>
      <c r="C452" s="1" t="s">
        <v>25</v>
      </c>
      <c r="D452" s="1" t="s">
        <v>28</v>
      </c>
      <c r="E452" s="1" t="s">
        <v>21</v>
      </c>
      <c r="F452" t="s">
        <v>84</v>
      </c>
      <c r="G452" s="1">
        <v>95.15</v>
      </c>
      <c r="H452" s="1">
        <v>1</v>
      </c>
      <c r="I452" s="1">
        <v>4.7575000000000003</v>
      </c>
      <c r="J452" s="1">
        <v>99.907499999999999</v>
      </c>
      <c r="K452" s="1" t="s">
        <v>58</v>
      </c>
      <c r="L452" s="3">
        <v>0.58333333333333337</v>
      </c>
      <c r="M452" s="1" t="s">
        <v>23</v>
      </c>
      <c r="N452" s="1">
        <v>95.15</v>
      </c>
      <c r="O452" s="1">
        <v>4.7619047620000003</v>
      </c>
      <c r="P452" s="1">
        <v>4.7575000000000003</v>
      </c>
      <c r="Q452" s="1">
        <v>4.4000000000000004</v>
      </c>
      <c r="R452" s="1" t="e">
        <f>DAY(Table2[[#This Row],[Date]])</f>
        <v>#VALUE!</v>
      </c>
      <c r="S452" s="1" t="e">
        <f>MONTH(Table2[[#This Row],[Date]])</f>
        <v>#VALUE!</v>
      </c>
      <c r="T452" s="1"/>
    </row>
    <row r="453" spans="1:20" ht="13.2" x14ac:dyDescent="0.25">
      <c r="A453" s="1" t="s">
        <v>537</v>
      </c>
      <c r="B453" s="1" t="s">
        <v>33</v>
      </c>
      <c r="C453" s="1" t="s">
        <v>25</v>
      </c>
      <c r="D453" s="1" t="s">
        <v>20</v>
      </c>
      <c r="E453" s="1" t="s">
        <v>29</v>
      </c>
      <c r="F453" t="s">
        <v>44</v>
      </c>
      <c r="G453" s="1">
        <v>47.68</v>
      </c>
      <c r="H453" s="1">
        <v>2</v>
      </c>
      <c r="I453" s="1">
        <v>4.7679999999999998</v>
      </c>
      <c r="J453" s="1">
        <v>100.128</v>
      </c>
      <c r="K453" s="1" t="s">
        <v>213</v>
      </c>
      <c r="L453" s="3">
        <v>0.4236111111111111</v>
      </c>
      <c r="M453" s="1" t="s">
        <v>23</v>
      </c>
      <c r="N453" s="1">
        <v>95.36</v>
      </c>
      <c r="O453" s="1">
        <v>4.7619047620000003</v>
      </c>
      <c r="P453" s="1">
        <v>4.7679999999999998</v>
      </c>
      <c r="Q453" s="1">
        <v>4.0999999999999996</v>
      </c>
      <c r="R453" s="1" t="e">
        <f>DAY(Table2[[#This Row],[Date]])</f>
        <v>#VALUE!</v>
      </c>
      <c r="S453" s="1" t="e">
        <f>MONTH(Table2[[#This Row],[Date]])</f>
        <v>#VALUE!</v>
      </c>
      <c r="T453" s="1"/>
    </row>
    <row r="454" spans="1:20" ht="13.2" x14ac:dyDescent="0.25">
      <c r="A454" s="1" t="s">
        <v>538</v>
      </c>
      <c r="B454" s="1" t="s">
        <v>18</v>
      </c>
      <c r="C454" s="1" t="s">
        <v>19</v>
      </c>
      <c r="D454" s="1" t="s">
        <v>20</v>
      </c>
      <c r="E454" s="1" t="s">
        <v>29</v>
      </c>
      <c r="F454" t="s">
        <v>44</v>
      </c>
      <c r="G454" s="1">
        <v>15.95</v>
      </c>
      <c r="H454" s="1">
        <v>6</v>
      </c>
      <c r="I454" s="1">
        <v>4.7850000000000001</v>
      </c>
      <c r="J454" s="1">
        <v>100.485</v>
      </c>
      <c r="K454" s="4">
        <v>43710</v>
      </c>
      <c r="L454" s="3">
        <v>0.71875</v>
      </c>
      <c r="M454" s="1" t="s">
        <v>23</v>
      </c>
      <c r="N454" s="1">
        <v>95.7</v>
      </c>
      <c r="O454" s="1">
        <v>4.7619047620000003</v>
      </c>
      <c r="P454" s="1">
        <v>4.7850000000000001</v>
      </c>
      <c r="Q454" s="1">
        <v>5.0999999999999996</v>
      </c>
      <c r="R454" s="1">
        <f>DAY(Table2[[#This Row],[Date]])</f>
        <v>2</v>
      </c>
      <c r="S454" s="1">
        <f>MONTH(Table2[[#This Row],[Date]])</f>
        <v>9</v>
      </c>
      <c r="T454" s="1"/>
    </row>
    <row r="455" spans="1:20" ht="13.2" x14ac:dyDescent="0.25">
      <c r="A455" s="1" t="s">
        <v>539</v>
      </c>
      <c r="B455" s="1" t="s">
        <v>18</v>
      </c>
      <c r="C455" s="1" t="s">
        <v>19</v>
      </c>
      <c r="D455" s="1" t="s">
        <v>20</v>
      </c>
      <c r="E455" s="1" t="s">
        <v>29</v>
      </c>
      <c r="F455" t="s">
        <v>44</v>
      </c>
      <c r="G455" s="1">
        <v>15.95</v>
      </c>
      <c r="H455" s="1">
        <v>6</v>
      </c>
      <c r="I455" s="1">
        <v>4.7850000000000001</v>
      </c>
      <c r="J455" s="1">
        <v>100.485</v>
      </c>
      <c r="K455" s="4">
        <v>43710</v>
      </c>
      <c r="L455" s="3">
        <v>0.71875</v>
      </c>
      <c r="M455" s="1" t="s">
        <v>23</v>
      </c>
      <c r="N455" s="1">
        <v>95.7</v>
      </c>
      <c r="O455" s="1">
        <v>4.7619047620000003</v>
      </c>
      <c r="P455" s="1">
        <v>4.7850000000000001</v>
      </c>
      <c r="Q455" s="1">
        <v>4.5</v>
      </c>
      <c r="R455" s="1">
        <f>DAY(Table2[[#This Row],[Date]])</f>
        <v>2</v>
      </c>
      <c r="S455" s="1">
        <f>MONTH(Table2[[#This Row],[Date]])</f>
        <v>9</v>
      </c>
      <c r="T455" s="1"/>
    </row>
    <row r="456" spans="1:20" ht="13.2" x14ac:dyDescent="0.25">
      <c r="A456" s="1" t="s">
        <v>540</v>
      </c>
      <c r="B456" s="1" t="s">
        <v>18</v>
      </c>
      <c r="C456" s="1" t="s">
        <v>25</v>
      </c>
      <c r="D456" s="1" t="s">
        <v>28</v>
      </c>
      <c r="E456" s="1" t="s">
        <v>21</v>
      </c>
      <c r="F456" t="s">
        <v>55</v>
      </c>
      <c r="G456" s="1">
        <v>96.11</v>
      </c>
      <c r="H456" s="1">
        <v>1</v>
      </c>
      <c r="I456" s="1">
        <v>4.8055000000000003</v>
      </c>
      <c r="J456" s="1">
        <v>100.91549999999999</v>
      </c>
      <c r="K456" s="1" t="s">
        <v>47</v>
      </c>
      <c r="L456" s="3">
        <v>0.68611111111111112</v>
      </c>
      <c r="M456" s="1" t="s">
        <v>40</v>
      </c>
      <c r="N456" s="1">
        <v>96.11</v>
      </c>
      <c r="O456" s="1">
        <v>4.7619047620000003</v>
      </c>
      <c r="P456" s="1">
        <v>4.8055000000000003</v>
      </c>
      <c r="Q456" s="1">
        <v>7.8</v>
      </c>
      <c r="R456" s="1" t="e">
        <f>DAY(Table2[[#This Row],[Date]])</f>
        <v>#VALUE!</v>
      </c>
      <c r="S456" s="1" t="e">
        <f>MONTH(Table2[[#This Row],[Date]])</f>
        <v>#VALUE!</v>
      </c>
      <c r="T456" s="1"/>
    </row>
    <row r="457" spans="1:20" ht="13.2" x14ac:dyDescent="0.25">
      <c r="A457" s="1" t="s">
        <v>541</v>
      </c>
      <c r="B457" s="1" t="s">
        <v>54</v>
      </c>
      <c r="C457" s="1" t="s">
        <v>25</v>
      </c>
      <c r="D457" s="1" t="s">
        <v>20</v>
      </c>
      <c r="E457" s="1" t="s">
        <v>21</v>
      </c>
      <c r="F457" t="s">
        <v>84</v>
      </c>
      <c r="G457" s="1">
        <v>12.1</v>
      </c>
      <c r="H457" s="1">
        <v>8</v>
      </c>
      <c r="I457" s="1">
        <v>4.84</v>
      </c>
      <c r="J457" s="1">
        <v>101.64</v>
      </c>
      <c r="K457" s="1" t="s">
        <v>142</v>
      </c>
      <c r="L457" s="3">
        <v>0.4284722222222222</v>
      </c>
      <c r="M457" s="1" t="s">
        <v>23</v>
      </c>
      <c r="N457" s="1">
        <v>96.8</v>
      </c>
      <c r="O457" s="1">
        <v>4.7619047620000003</v>
      </c>
      <c r="P457" s="1">
        <v>4.84</v>
      </c>
      <c r="Q457" s="1">
        <v>8.6</v>
      </c>
      <c r="R457" s="1" t="e">
        <f>DAY(Table2[[#This Row],[Date]])</f>
        <v>#VALUE!</v>
      </c>
      <c r="S457" s="1" t="e">
        <f>MONTH(Table2[[#This Row],[Date]])</f>
        <v>#VALUE!</v>
      </c>
      <c r="T457" s="1"/>
    </row>
    <row r="458" spans="1:20" ht="13.2" x14ac:dyDescent="0.25">
      <c r="A458" s="1" t="s">
        <v>542</v>
      </c>
      <c r="B458" s="1" t="s">
        <v>54</v>
      </c>
      <c r="C458" s="1" t="s">
        <v>25</v>
      </c>
      <c r="D458" s="1" t="s">
        <v>20</v>
      </c>
      <c r="E458" s="1" t="s">
        <v>29</v>
      </c>
      <c r="F458" t="s">
        <v>84</v>
      </c>
      <c r="G458" s="1">
        <v>12.1</v>
      </c>
      <c r="H458" s="1">
        <v>8</v>
      </c>
      <c r="I458" s="1">
        <v>4.84</v>
      </c>
      <c r="J458" s="1">
        <v>101.64</v>
      </c>
      <c r="K458" s="1" t="s">
        <v>142</v>
      </c>
      <c r="L458" s="3">
        <v>0.4284722222222222</v>
      </c>
      <c r="M458" s="1" t="s">
        <v>40</v>
      </c>
      <c r="N458" s="1">
        <v>96.8</v>
      </c>
      <c r="O458" s="1">
        <v>4.7619047620000003</v>
      </c>
      <c r="P458" s="1">
        <v>4.84</v>
      </c>
      <c r="Q458" s="1">
        <v>8.6</v>
      </c>
      <c r="R458" s="1" t="e">
        <f>DAY(Table2[[#This Row],[Date]])</f>
        <v>#VALUE!</v>
      </c>
      <c r="S458" s="1" t="e">
        <f>MONTH(Table2[[#This Row],[Date]])</f>
        <v>#VALUE!</v>
      </c>
      <c r="T458" s="1"/>
    </row>
    <row r="459" spans="1:20" ht="13.2" x14ac:dyDescent="0.25">
      <c r="A459" s="1" t="s">
        <v>543</v>
      </c>
      <c r="B459" s="1" t="s">
        <v>33</v>
      </c>
      <c r="C459" s="1" t="s">
        <v>25</v>
      </c>
      <c r="D459" s="1" t="s">
        <v>20</v>
      </c>
      <c r="E459" s="1" t="s">
        <v>21</v>
      </c>
      <c r="F459" t="s">
        <v>39</v>
      </c>
      <c r="G459" s="1">
        <v>12.1</v>
      </c>
      <c r="H459" s="1">
        <v>8</v>
      </c>
      <c r="I459" s="1">
        <v>4.84</v>
      </c>
      <c r="J459" s="1">
        <v>101.64</v>
      </c>
      <c r="K459" s="1" t="s">
        <v>142</v>
      </c>
      <c r="L459" s="3">
        <v>0.4284722222222222</v>
      </c>
      <c r="M459" s="1" t="s">
        <v>40</v>
      </c>
      <c r="N459" s="1">
        <v>96.8</v>
      </c>
      <c r="O459" s="1">
        <v>4.7619047620000003</v>
      </c>
      <c r="P459" s="1">
        <v>4.84</v>
      </c>
      <c r="Q459" s="1">
        <v>8.6</v>
      </c>
      <c r="R459" s="1" t="e">
        <f>DAY(Table2[[#This Row],[Date]])</f>
        <v>#VALUE!</v>
      </c>
      <c r="S459" s="1" t="e">
        <f>MONTH(Table2[[#This Row],[Date]])</f>
        <v>#VALUE!</v>
      </c>
      <c r="T459" s="1"/>
    </row>
    <row r="460" spans="1:20" ht="13.2" x14ac:dyDescent="0.25">
      <c r="A460" s="1" t="s">
        <v>544</v>
      </c>
      <c r="B460" s="1" t="s">
        <v>18</v>
      </c>
      <c r="C460" s="1" t="s">
        <v>25</v>
      </c>
      <c r="D460" s="1" t="s">
        <v>28</v>
      </c>
      <c r="E460" s="1" t="s">
        <v>21</v>
      </c>
      <c r="F460" t="s">
        <v>39</v>
      </c>
      <c r="G460" s="1">
        <v>32.32</v>
      </c>
      <c r="H460" s="1">
        <v>3</v>
      </c>
      <c r="I460" s="1">
        <v>4.8479999999999999</v>
      </c>
      <c r="J460" s="1">
        <v>101.80800000000001</v>
      </c>
      <c r="K460" s="1" t="s">
        <v>471</v>
      </c>
      <c r="L460" s="3">
        <v>0.7993055555555556</v>
      </c>
      <c r="M460" s="1" t="s">
        <v>48</v>
      </c>
      <c r="N460" s="1">
        <v>96.96</v>
      </c>
      <c r="O460" s="1">
        <v>4.7619047620000003</v>
      </c>
      <c r="P460" s="1">
        <v>4.8479999999999999</v>
      </c>
      <c r="Q460" s="1">
        <v>4.3</v>
      </c>
      <c r="R460" s="1" t="e">
        <f>DAY(Table2[[#This Row],[Date]])</f>
        <v>#VALUE!</v>
      </c>
      <c r="S460" s="1" t="e">
        <f>MONTH(Table2[[#This Row],[Date]])</f>
        <v>#VALUE!</v>
      </c>
      <c r="T460" s="1"/>
    </row>
    <row r="461" spans="1:20" ht="13.2" x14ac:dyDescent="0.25">
      <c r="A461" s="1" t="s">
        <v>545</v>
      </c>
      <c r="B461" s="1" t="s">
        <v>54</v>
      </c>
      <c r="C461" s="1" t="s">
        <v>25</v>
      </c>
      <c r="D461" s="1" t="s">
        <v>28</v>
      </c>
      <c r="E461" s="1" t="s">
        <v>21</v>
      </c>
      <c r="F461" t="s">
        <v>39</v>
      </c>
      <c r="G461" s="1">
        <v>32.32</v>
      </c>
      <c r="H461" s="1">
        <v>3</v>
      </c>
      <c r="I461" s="1">
        <v>4.8479999999999999</v>
      </c>
      <c r="J461" s="1">
        <v>101.80800000000001</v>
      </c>
      <c r="K461" s="1" t="s">
        <v>471</v>
      </c>
      <c r="L461" s="3">
        <v>0.7993055555555556</v>
      </c>
      <c r="M461" s="1" t="s">
        <v>23</v>
      </c>
      <c r="N461" s="1">
        <v>96.96</v>
      </c>
      <c r="O461" s="1">
        <v>4.7619047620000003</v>
      </c>
      <c r="P461" s="1">
        <v>4.8479999999999999</v>
      </c>
      <c r="Q461" s="1">
        <v>4.3</v>
      </c>
      <c r="R461" s="1" t="e">
        <f>DAY(Table2[[#This Row],[Date]])</f>
        <v>#VALUE!</v>
      </c>
      <c r="S461" s="1" t="e">
        <f>MONTH(Table2[[#This Row],[Date]])</f>
        <v>#VALUE!</v>
      </c>
      <c r="T461" s="1"/>
    </row>
    <row r="462" spans="1:20" ht="13.2" x14ac:dyDescent="0.25">
      <c r="A462" s="1" t="s">
        <v>546</v>
      </c>
      <c r="B462" s="1" t="s">
        <v>18</v>
      </c>
      <c r="C462" s="1" t="s">
        <v>25</v>
      </c>
      <c r="D462" s="1" t="s">
        <v>28</v>
      </c>
      <c r="E462" s="1" t="s">
        <v>21</v>
      </c>
      <c r="F462" t="s">
        <v>39</v>
      </c>
      <c r="G462" s="1">
        <v>32.32</v>
      </c>
      <c r="H462" s="1">
        <v>3</v>
      </c>
      <c r="I462" s="1">
        <v>4.8479999999999999</v>
      </c>
      <c r="J462" s="1">
        <v>101.80800000000001</v>
      </c>
      <c r="K462" s="1" t="s">
        <v>471</v>
      </c>
      <c r="L462" s="3">
        <v>0.7993055555555556</v>
      </c>
      <c r="M462" s="1" t="s">
        <v>23</v>
      </c>
      <c r="N462" s="1">
        <v>96.96</v>
      </c>
      <c r="O462" s="1">
        <v>4.7619047620000003</v>
      </c>
      <c r="P462" s="1">
        <v>4.8479999999999999</v>
      </c>
      <c r="Q462" s="1">
        <v>4.3</v>
      </c>
      <c r="R462" s="1" t="e">
        <f>DAY(Table2[[#This Row],[Date]])</f>
        <v>#VALUE!</v>
      </c>
      <c r="S462" s="1" t="e">
        <f>MONTH(Table2[[#This Row],[Date]])</f>
        <v>#VALUE!</v>
      </c>
      <c r="T462" s="1"/>
    </row>
    <row r="463" spans="1:20" ht="13.2" x14ac:dyDescent="0.25">
      <c r="A463" s="1" t="s">
        <v>547</v>
      </c>
      <c r="B463" s="1" t="s">
        <v>33</v>
      </c>
      <c r="C463" s="1" t="s">
        <v>27</v>
      </c>
      <c r="D463" s="1" t="s">
        <v>28</v>
      </c>
      <c r="E463" s="1" t="s">
        <v>21</v>
      </c>
      <c r="F463" t="s">
        <v>84</v>
      </c>
      <c r="G463" s="1">
        <v>97.16</v>
      </c>
      <c r="H463" s="1">
        <v>1</v>
      </c>
      <c r="I463" s="1">
        <v>4.8579999999999997</v>
      </c>
      <c r="J463" s="1">
        <v>102.018</v>
      </c>
      <c r="K463" s="4">
        <v>43680</v>
      </c>
      <c r="L463" s="3">
        <v>0.85972222222222228</v>
      </c>
      <c r="M463" s="1" t="s">
        <v>40</v>
      </c>
      <c r="N463" s="1">
        <v>97.16</v>
      </c>
      <c r="O463" s="1">
        <v>4.7619047620000003</v>
      </c>
      <c r="P463" s="1">
        <v>4.8579999999999997</v>
      </c>
      <c r="Q463" s="1">
        <v>7.2</v>
      </c>
      <c r="R463" s="1">
        <f>DAY(Table2[[#This Row],[Date]])</f>
        <v>3</v>
      </c>
      <c r="S463" s="1">
        <f>MONTH(Table2[[#This Row],[Date]])</f>
        <v>8</v>
      </c>
      <c r="T463" s="1"/>
    </row>
    <row r="464" spans="1:20" ht="13.2" x14ac:dyDescent="0.25">
      <c r="A464" s="1" t="s">
        <v>548</v>
      </c>
      <c r="B464" s="1" t="s">
        <v>33</v>
      </c>
      <c r="C464" s="1" t="s">
        <v>27</v>
      </c>
      <c r="D464" s="1" t="s">
        <v>28</v>
      </c>
      <c r="E464" s="1" t="s">
        <v>21</v>
      </c>
      <c r="F464" t="s">
        <v>84</v>
      </c>
      <c r="G464" s="1">
        <v>97.16</v>
      </c>
      <c r="H464" s="1">
        <v>1</v>
      </c>
      <c r="I464" s="1">
        <v>4.8579999999999997</v>
      </c>
      <c r="J464" s="1">
        <v>102.018</v>
      </c>
      <c r="K464" s="4">
        <v>43680</v>
      </c>
      <c r="L464" s="3">
        <v>0.85972222222222228</v>
      </c>
      <c r="M464" s="1" t="s">
        <v>40</v>
      </c>
      <c r="N464" s="1">
        <v>97.16</v>
      </c>
      <c r="O464" s="1">
        <v>4.7619047620000003</v>
      </c>
      <c r="P464" s="1">
        <v>4.8579999999999997</v>
      </c>
      <c r="Q464" s="1">
        <v>7.2</v>
      </c>
      <c r="R464" s="1">
        <f>DAY(Table2[[#This Row],[Date]])</f>
        <v>3</v>
      </c>
      <c r="S464" s="1">
        <f>MONTH(Table2[[#This Row],[Date]])</f>
        <v>8</v>
      </c>
      <c r="T464" s="1"/>
    </row>
    <row r="465" spans="1:20" ht="13.2" x14ac:dyDescent="0.25">
      <c r="A465" s="1" t="s">
        <v>549</v>
      </c>
      <c r="B465" s="1" t="s">
        <v>18</v>
      </c>
      <c r="C465" s="1" t="s">
        <v>25</v>
      </c>
      <c r="D465" s="1" t="s">
        <v>28</v>
      </c>
      <c r="E465" s="1" t="s">
        <v>29</v>
      </c>
      <c r="F465" t="s">
        <v>30</v>
      </c>
      <c r="G465" s="1">
        <v>12.19</v>
      </c>
      <c r="H465" s="1">
        <v>8</v>
      </c>
      <c r="I465" s="1">
        <v>4.8760000000000003</v>
      </c>
      <c r="J465" s="1">
        <v>102.396</v>
      </c>
      <c r="K465" s="1" t="s">
        <v>248</v>
      </c>
      <c r="L465" s="3">
        <v>0.53263888888888888</v>
      </c>
      <c r="M465" s="1" t="s">
        <v>40</v>
      </c>
      <c r="N465" s="1">
        <v>97.52</v>
      </c>
      <c r="O465" s="1">
        <v>4.7619047620000003</v>
      </c>
      <c r="P465" s="1">
        <v>4.8760000000000003</v>
      </c>
      <c r="Q465" s="1">
        <v>6.8</v>
      </c>
      <c r="R465" s="1" t="e">
        <f>DAY(Table2[[#This Row],[Date]])</f>
        <v>#VALUE!</v>
      </c>
      <c r="S465" s="1" t="e">
        <f>MONTH(Table2[[#This Row],[Date]])</f>
        <v>#VALUE!</v>
      </c>
      <c r="T465" s="1"/>
    </row>
    <row r="466" spans="1:20" ht="13.2" x14ac:dyDescent="0.25">
      <c r="A466" s="1" t="s">
        <v>550</v>
      </c>
      <c r="B466" s="1" t="s">
        <v>18</v>
      </c>
      <c r="C466" s="1" t="s">
        <v>27</v>
      </c>
      <c r="D466" s="1" t="s">
        <v>28</v>
      </c>
      <c r="E466" s="1" t="s">
        <v>21</v>
      </c>
      <c r="F466" t="s">
        <v>44</v>
      </c>
      <c r="G466" s="1">
        <v>97.94</v>
      </c>
      <c r="H466" s="1">
        <v>1</v>
      </c>
      <c r="I466" s="1">
        <v>4.8970000000000002</v>
      </c>
      <c r="J466" s="1">
        <v>102.837</v>
      </c>
      <c r="K466" s="4">
        <v>43649</v>
      </c>
      <c r="L466" s="3">
        <v>0.48888888888888887</v>
      </c>
      <c r="M466" s="1" t="s">
        <v>40</v>
      </c>
      <c r="N466" s="1">
        <v>97.94</v>
      </c>
      <c r="O466" s="1">
        <v>4.7619047620000003</v>
      </c>
      <c r="P466" s="1">
        <v>4.8970000000000002</v>
      </c>
      <c r="Q466" s="1">
        <v>6.9</v>
      </c>
      <c r="R466" s="1">
        <f>DAY(Table2[[#This Row],[Date]])</f>
        <v>3</v>
      </c>
      <c r="S466" s="1">
        <f>MONTH(Table2[[#This Row],[Date]])</f>
        <v>7</v>
      </c>
      <c r="T466" s="1"/>
    </row>
    <row r="467" spans="1:20" ht="13.2" x14ac:dyDescent="0.25">
      <c r="A467" s="1" t="s">
        <v>551</v>
      </c>
      <c r="B467" s="1" t="s">
        <v>18</v>
      </c>
      <c r="C467" s="1" t="s">
        <v>19</v>
      </c>
      <c r="D467" s="1" t="s">
        <v>28</v>
      </c>
      <c r="E467" s="1" t="s">
        <v>21</v>
      </c>
      <c r="F467" t="s">
        <v>44</v>
      </c>
      <c r="G467" s="1">
        <v>97.94</v>
      </c>
      <c r="H467" s="1">
        <v>1</v>
      </c>
      <c r="I467" s="1">
        <v>4.8970000000000002</v>
      </c>
      <c r="J467" s="1">
        <v>102.837</v>
      </c>
      <c r="K467" s="4">
        <v>43649</v>
      </c>
      <c r="L467" s="3">
        <v>0.48888888888888887</v>
      </c>
      <c r="M467" s="1" t="s">
        <v>40</v>
      </c>
      <c r="N467" s="1">
        <v>97.94</v>
      </c>
      <c r="O467" s="1">
        <v>4.7619047620000003</v>
      </c>
      <c r="P467" s="1">
        <v>4.8970000000000002</v>
      </c>
      <c r="Q467" s="1">
        <v>4.5999999999999996</v>
      </c>
      <c r="R467" s="1">
        <f>DAY(Table2[[#This Row],[Date]])</f>
        <v>3</v>
      </c>
      <c r="S467" s="1">
        <f>MONTH(Table2[[#This Row],[Date]])</f>
        <v>7</v>
      </c>
      <c r="T467" s="1"/>
    </row>
    <row r="468" spans="1:20" ht="13.2" x14ac:dyDescent="0.25">
      <c r="A468" s="1" t="s">
        <v>552</v>
      </c>
      <c r="B468" s="1" t="s">
        <v>54</v>
      </c>
      <c r="C468" s="1" t="s">
        <v>25</v>
      </c>
      <c r="D468" s="1" t="s">
        <v>20</v>
      </c>
      <c r="E468" s="1" t="s">
        <v>21</v>
      </c>
      <c r="F468" t="s">
        <v>22</v>
      </c>
      <c r="G468" s="1">
        <v>98.13</v>
      </c>
      <c r="H468" s="1">
        <v>1</v>
      </c>
      <c r="I468" s="1">
        <v>4.9065000000000003</v>
      </c>
      <c r="J468" s="1">
        <v>103.0365</v>
      </c>
      <c r="K468" s="1" t="s">
        <v>314</v>
      </c>
      <c r="L468" s="3">
        <v>0.73333333333333328</v>
      </c>
      <c r="M468" s="1" t="s">
        <v>23</v>
      </c>
      <c r="N468" s="1">
        <v>98.13</v>
      </c>
      <c r="O468" s="1">
        <v>4.7619047620000003</v>
      </c>
      <c r="P468" s="1">
        <v>4.9065000000000003</v>
      </c>
      <c r="Q468" s="1">
        <v>8.9</v>
      </c>
      <c r="R468" s="1" t="e">
        <f>DAY(Table2[[#This Row],[Date]])</f>
        <v>#VALUE!</v>
      </c>
      <c r="S468" s="1" t="e">
        <f>MONTH(Table2[[#This Row],[Date]])</f>
        <v>#VALUE!</v>
      </c>
      <c r="T468" s="1"/>
    </row>
    <row r="469" spans="1:20" ht="13.2" x14ac:dyDescent="0.25">
      <c r="A469" s="1" t="s">
        <v>553</v>
      </c>
      <c r="B469" s="1" t="s">
        <v>18</v>
      </c>
      <c r="C469" s="1" t="s">
        <v>25</v>
      </c>
      <c r="D469" s="1" t="s">
        <v>20</v>
      </c>
      <c r="E469" s="1" t="s">
        <v>29</v>
      </c>
      <c r="F469" t="s">
        <v>22</v>
      </c>
      <c r="G469" s="1">
        <v>98.13</v>
      </c>
      <c r="H469" s="1">
        <v>1</v>
      </c>
      <c r="I469" s="1">
        <v>4.9065000000000003</v>
      </c>
      <c r="J469" s="1">
        <v>103.0365</v>
      </c>
      <c r="K469" s="1" t="s">
        <v>314</v>
      </c>
      <c r="L469" s="3">
        <v>0.73333333333333328</v>
      </c>
      <c r="M469" s="1" t="s">
        <v>23</v>
      </c>
      <c r="N469" s="1">
        <v>98.13</v>
      </c>
      <c r="O469" s="1">
        <v>4.7619047620000003</v>
      </c>
      <c r="P469" s="1">
        <v>4.9065000000000003</v>
      </c>
      <c r="Q469" s="1">
        <v>8.9</v>
      </c>
      <c r="R469" s="1" t="e">
        <f>DAY(Table2[[#This Row],[Date]])</f>
        <v>#VALUE!</v>
      </c>
      <c r="S469" s="1" t="e">
        <f>MONTH(Table2[[#This Row],[Date]])</f>
        <v>#VALUE!</v>
      </c>
      <c r="T469" s="1"/>
    </row>
    <row r="470" spans="1:20" ht="13.2" x14ac:dyDescent="0.25">
      <c r="A470" s="1" t="s">
        <v>554</v>
      </c>
      <c r="B470" s="1" t="s">
        <v>18</v>
      </c>
      <c r="C470" s="1" t="s">
        <v>25</v>
      </c>
      <c r="D470" s="1" t="s">
        <v>20</v>
      </c>
      <c r="E470" s="1" t="s">
        <v>21</v>
      </c>
      <c r="F470" t="s">
        <v>22</v>
      </c>
      <c r="G470" s="1">
        <v>98.13</v>
      </c>
      <c r="H470" s="1">
        <v>1</v>
      </c>
      <c r="I470" s="1">
        <v>4.9065000000000003</v>
      </c>
      <c r="J470" s="1">
        <v>103.0365</v>
      </c>
      <c r="K470" s="1" t="s">
        <v>314</v>
      </c>
      <c r="L470" s="3">
        <v>0.73333333333333328</v>
      </c>
      <c r="M470" s="1" t="s">
        <v>23</v>
      </c>
      <c r="N470" s="1">
        <v>98.13</v>
      </c>
      <c r="O470" s="1">
        <v>4.7619047620000003</v>
      </c>
      <c r="P470" s="1">
        <v>4.9065000000000003</v>
      </c>
      <c r="Q470" s="1">
        <v>8.9</v>
      </c>
      <c r="R470" s="1" t="e">
        <f>DAY(Table2[[#This Row],[Date]])</f>
        <v>#VALUE!</v>
      </c>
      <c r="S470" s="1" t="e">
        <f>MONTH(Table2[[#This Row],[Date]])</f>
        <v>#VALUE!</v>
      </c>
      <c r="T470" s="1"/>
    </row>
    <row r="471" spans="1:20" ht="13.2" x14ac:dyDescent="0.25">
      <c r="A471" s="1" t="s">
        <v>555</v>
      </c>
      <c r="B471" s="1" t="s">
        <v>18</v>
      </c>
      <c r="C471" s="1" t="s">
        <v>25</v>
      </c>
      <c r="D471" s="1" t="s">
        <v>20</v>
      </c>
      <c r="E471" s="1" t="s">
        <v>29</v>
      </c>
      <c r="F471" t="s">
        <v>44</v>
      </c>
      <c r="G471" s="1">
        <v>49.1</v>
      </c>
      <c r="H471" s="1">
        <v>2</v>
      </c>
      <c r="I471" s="1">
        <v>4.91</v>
      </c>
      <c r="J471" s="1">
        <v>103.11</v>
      </c>
      <c r="K471" s="4">
        <v>43678</v>
      </c>
      <c r="L471" s="3">
        <v>0.54027777777777775</v>
      </c>
      <c r="M471" s="1" t="s">
        <v>48</v>
      </c>
      <c r="N471" s="1">
        <v>98.2</v>
      </c>
      <c r="O471" s="1">
        <v>4.7619047620000003</v>
      </c>
      <c r="P471" s="1">
        <v>4.91</v>
      </c>
      <c r="Q471" s="1">
        <v>6.4</v>
      </c>
      <c r="R471" s="1">
        <f>DAY(Table2[[#This Row],[Date]])</f>
        <v>1</v>
      </c>
      <c r="S471" s="1">
        <f>MONTH(Table2[[#This Row],[Date]])</f>
        <v>8</v>
      </c>
      <c r="T471" s="1"/>
    </row>
    <row r="472" spans="1:20" ht="13.2" x14ac:dyDescent="0.25">
      <c r="A472" s="1" t="s">
        <v>556</v>
      </c>
      <c r="B472" s="1" t="s">
        <v>54</v>
      </c>
      <c r="C472" s="1" t="s">
        <v>25</v>
      </c>
      <c r="D472" s="1" t="s">
        <v>28</v>
      </c>
      <c r="E472" s="1" t="s">
        <v>29</v>
      </c>
      <c r="F472" t="s">
        <v>44</v>
      </c>
      <c r="G472" s="1">
        <v>16.37</v>
      </c>
      <c r="H472" s="1">
        <v>6</v>
      </c>
      <c r="I472" s="1">
        <v>4.9109999999999996</v>
      </c>
      <c r="J472" s="1">
        <v>103.131</v>
      </c>
      <c r="K472" s="4">
        <v>43679</v>
      </c>
      <c r="L472" s="3">
        <v>0.45694444444444443</v>
      </c>
      <c r="M472" s="1" t="s">
        <v>23</v>
      </c>
      <c r="N472" s="1">
        <v>98.22</v>
      </c>
      <c r="O472" s="1">
        <v>4.7619047620000003</v>
      </c>
      <c r="P472" s="1">
        <v>4.9109999999999996</v>
      </c>
      <c r="Q472" s="1">
        <v>7</v>
      </c>
      <c r="R472" s="1">
        <f>DAY(Table2[[#This Row],[Date]])</f>
        <v>2</v>
      </c>
      <c r="S472" s="1">
        <f>MONTH(Table2[[#This Row],[Date]])</f>
        <v>8</v>
      </c>
      <c r="T472" s="1"/>
    </row>
    <row r="473" spans="1:20" ht="13.2" x14ac:dyDescent="0.25">
      <c r="A473" s="1" t="s">
        <v>557</v>
      </c>
      <c r="B473" s="1" t="s">
        <v>33</v>
      </c>
      <c r="C473" s="1" t="s">
        <v>27</v>
      </c>
      <c r="D473" s="1" t="s">
        <v>28</v>
      </c>
      <c r="E473" s="1" t="s">
        <v>21</v>
      </c>
      <c r="F473" t="s">
        <v>39</v>
      </c>
      <c r="G473" s="1">
        <v>32.9</v>
      </c>
      <c r="H473" s="1">
        <v>3</v>
      </c>
      <c r="I473" s="1">
        <v>4.9349999999999996</v>
      </c>
      <c r="J473" s="1">
        <v>103.63500000000001</v>
      </c>
      <c r="K473" s="1" t="s">
        <v>252</v>
      </c>
      <c r="L473" s="3">
        <v>0.7270833333333333</v>
      </c>
      <c r="M473" s="1" t="s">
        <v>48</v>
      </c>
      <c r="N473" s="1">
        <v>98.7</v>
      </c>
      <c r="O473" s="1">
        <v>4.7619047620000003</v>
      </c>
      <c r="P473" s="1">
        <v>4.9349999999999996</v>
      </c>
      <c r="Q473" s="1">
        <v>9.1</v>
      </c>
      <c r="R473" s="1" t="e">
        <f>DAY(Table2[[#This Row],[Date]])</f>
        <v>#VALUE!</v>
      </c>
      <c r="S473" s="1" t="e">
        <f>MONTH(Table2[[#This Row],[Date]])</f>
        <v>#VALUE!</v>
      </c>
      <c r="T473" s="1"/>
    </row>
    <row r="474" spans="1:20" ht="13.2" x14ac:dyDescent="0.25">
      <c r="A474" s="1" t="s">
        <v>558</v>
      </c>
      <c r="B474" s="1" t="s">
        <v>33</v>
      </c>
      <c r="C474" s="1" t="s">
        <v>25</v>
      </c>
      <c r="D474" s="1" t="s">
        <v>28</v>
      </c>
      <c r="E474" s="1" t="s">
        <v>21</v>
      </c>
      <c r="F474" t="s">
        <v>39</v>
      </c>
      <c r="G474" s="1">
        <v>32.9</v>
      </c>
      <c r="H474" s="1">
        <v>3</v>
      </c>
      <c r="I474" s="1">
        <v>4.9349999999999996</v>
      </c>
      <c r="J474" s="1">
        <v>103.63500000000001</v>
      </c>
      <c r="K474" s="1" t="s">
        <v>252</v>
      </c>
      <c r="L474" s="3">
        <v>0.7270833333333333</v>
      </c>
      <c r="M474" s="1" t="s">
        <v>48</v>
      </c>
      <c r="N474" s="1">
        <v>98.7</v>
      </c>
      <c r="O474" s="1">
        <v>4.7619047620000003</v>
      </c>
      <c r="P474" s="1">
        <v>4.9349999999999996</v>
      </c>
      <c r="Q474" s="1">
        <v>9.1</v>
      </c>
      <c r="R474" s="1" t="e">
        <f>DAY(Table2[[#This Row],[Date]])</f>
        <v>#VALUE!</v>
      </c>
      <c r="S474" s="1" t="e">
        <f>MONTH(Table2[[#This Row],[Date]])</f>
        <v>#VALUE!</v>
      </c>
      <c r="T474" s="1"/>
    </row>
    <row r="475" spans="1:20" ht="13.2" x14ac:dyDescent="0.25">
      <c r="A475" s="1" t="s">
        <v>559</v>
      </c>
      <c r="B475" s="1" t="s">
        <v>33</v>
      </c>
      <c r="C475" s="1" t="s">
        <v>19</v>
      </c>
      <c r="D475" s="1" t="s">
        <v>28</v>
      </c>
      <c r="E475" s="1" t="s">
        <v>21</v>
      </c>
      <c r="F475" t="s">
        <v>39</v>
      </c>
      <c r="G475" s="1">
        <v>32.9</v>
      </c>
      <c r="H475" s="1">
        <v>3</v>
      </c>
      <c r="I475" s="1">
        <v>4.9349999999999996</v>
      </c>
      <c r="J475" s="1">
        <v>103.63500000000001</v>
      </c>
      <c r="K475" s="1" t="s">
        <v>252</v>
      </c>
      <c r="L475" s="3">
        <v>0.7270833333333333</v>
      </c>
      <c r="M475" s="1" t="s">
        <v>48</v>
      </c>
      <c r="N475" s="1">
        <v>98.7</v>
      </c>
      <c r="O475" s="1">
        <v>4.7619047620000003</v>
      </c>
      <c r="P475" s="1">
        <v>4.9349999999999996</v>
      </c>
      <c r="Q475" s="1">
        <v>4.7</v>
      </c>
      <c r="R475" s="1" t="e">
        <f>DAY(Table2[[#This Row],[Date]])</f>
        <v>#VALUE!</v>
      </c>
      <c r="S475" s="1" t="e">
        <f>MONTH(Table2[[#This Row],[Date]])</f>
        <v>#VALUE!</v>
      </c>
      <c r="T475" s="1"/>
    </row>
    <row r="476" spans="1:20" ht="13.2" x14ac:dyDescent="0.25">
      <c r="A476" s="1" t="s">
        <v>560</v>
      </c>
      <c r="B476" s="1" t="s">
        <v>18</v>
      </c>
      <c r="C476" s="1" t="s">
        <v>19</v>
      </c>
      <c r="D476" s="1" t="s">
        <v>20</v>
      </c>
      <c r="E476" s="1" t="s">
        <v>29</v>
      </c>
      <c r="F476" t="s">
        <v>84</v>
      </c>
      <c r="G476" s="1">
        <v>98.84</v>
      </c>
      <c r="H476" s="1">
        <v>1</v>
      </c>
      <c r="I476" s="1">
        <v>4.9420000000000002</v>
      </c>
      <c r="J476" s="1">
        <v>103.782</v>
      </c>
      <c r="K476" s="1" t="s">
        <v>370</v>
      </c>
      <c r="L476" s="3">
        <v>0.47291666666666665</v>
      </c>
      <c r="M476" s="1" t="s">
        <v>23</v>
      </c>
      <c r="N476" s="1">
        <v>98.84</v>
      </c>
      <c r="O476" s="1">
        <v>4.7619047620000003</v>
      </c>
      <c r="P476" s="1">
        <v>4.9420000000000002</v>
      </c>
      <c r="Q476" s="1">
        <v>8.4</v>
      </c>
      <c r="R476" s="1" t="e">
        <f>DAY(Table2[[#This Row],[Date]])</f>
        <v>#VALUE!</v>
      </c>
      <c r="S476" s="1" t="e">
        <f>MONTH(Table2[[#This Row],[Date]])</f>
        <v>#VALUE!</v>
      </c>
      <c r="T476" s="1"/>
    </row>
    <row r="477" spans="1:20" ht="13.2" x14ac:dyDescent="0.25">
      <c r="A477" s="1" t="s">
        <v>561</v>
      </c>
      <c r="B477" s="1" t="s">
        <v>18</v>
      </c>
      <c r="C477" s="1" t="s">
        <v>19</v>
      </c>
      <c r="D477" s="1" t="s">
        <v>20</v>
      </c>
      <c r="E477" s="1" t="s">
        <v>21</v>
      </c>
      <c r="F477" t="s">
        <v>84</v>
      </c>
      <c r="G477" s="1">
        <v>98.84</v>
      </c>
      <c r="H477" s="1">
        <v>1</v>
      </c>
      <c r="I477" s="1">
        <v>4.9420000000000002</v>
      </c>
      <c r="J477" s="1">
        <v>103.782</v>
      </c>
      <c r="K477" s="1" t="s">
        <v>370</v>
      </c>
      <c r="L477" s="3">
        <v>0.47291666666666665</v>
      </c>
      <c r="M477" s="1" t="s">
        <v>23</v>
      </c>
      <c r="N477" s="1">
        <v>98.84</v>
      </c>
      <c r="O477" s="1">
        <v>4.7619047620000003</v>
      </c>
      <c r="P477" s="1">
        <v>4.9420000000000002</v>
      </c>
      <c r="Q477" s="1">
        <v>8.4</v>
      </c>
      <c r="R477" s="1" t="e">
        <f>DAY(Table2[[#This Row],[Date]])</f>
        <v>#VALUE!</v>
      </c>
      <c r="S477" s="1" t="e">
        <f>MONTH(Table2[[#This Row],[Date]])</f>
        <v>#VALUE!</v>
      </c>
      <c r="T477" s="1"/>
    </row>
    <row r="478" spans="1:20" ht="13.2" x14ac:dyDescent="0.25">
      <c r="A478" s="1" t="s">
        <v>562</v>
      </c>
      <c r="B478" s="1" t="s">
        <v>18</v>
      </c>
      <c r="C478" s="1" t="s">
        <v>19</v>
      </c>
      <c r="D478" s="1" t="s">
        <v>28</v>
      </c>
      <c r="E478" s="1" t="s">
        <v>21</v>
      </c>
      <c r="F478" t="s">
        <v>84</v>
      </c>
      <c r="G478" s="1">
        <v>98.84</v>
      </c>
      <c r="H478" s="1">
        <v>1</v>
      </c>
      <c r="I478" s="1">
        <v>4.9420000000000002</v>
      </c>
      <c r="J478" s="1">
        <v>103.782</v>
      </c>
      <c r="K478" s="1" t="s">
        <v>370</v>
      </c>
      <c r="L478" s="3">
        <v>0.47291666666666665</v>
      </c>
      <c r="M478" s="1" t="s">
        <v>23</v>
      </c>
      <c r="N478" s="1">
        <v>98.84</v>
      </c>
      <c r="O478" s="1">
        <v>4.7619047620000003</v>
      </c>
      <c r="P478" s="1">
        <v>4.9420000000000002</v>
      </c>
      <c r="Q478" s="1">
        <v>8.4</v>
      </c>
      <c r="R478" s="1" t="e">
        <f>DAY(Table2[[#This Row],[Date]])</f>
        <v>#VALUE!</v>
      </c>
      <c r="S478" s="1" t="e">
        <f>MONTH(Table2[[#This Row],[Date]])</f>
        <v>#VALUE!</v>
      </c>
      <c r="T478" s="1"/>
    </row>
    <row r="479" spans="1:20" ht="13.2" x14ac:dyDescent="0.25">
      <c r="A479" s="1" t="s">
        <v>563</v>
      </c>
      <c r="B479" s="1" t="s">
        <v>18</v>
      </c>
      <c r="C479" s="1" t="s">
        <v>19</v>
      </c>
      <c r="D479" s="1" t="s">
        <v>28</v>
      </c>
      <c r="E479" s="1" t="s">
        <v>21</v>
      </c>
      <c r="F479" t="s">
        <v>39</v>
      </c>
      <c r="G479" s="1">
        <v>16.48</v>
      </c>
      <c r="H479" s="1">
        <v>6</v>
      </c>
      <c r="I479" s="1">
        <v>4.944</v>
      </c>
      <c r="J479" s="1">
        <v>103.824</v>
      </c>
      <c r="K479" s="4">
        <v>43648</v>
      </c>
      <c r="L479" s="3">
        <v>0.76597222222222228</v>
      </c>
      <c r="M479" s="1" t="s">
        <v>40</v>
      </c>
      <c r="N479" s="1">
        <v>98.88</v>
      </c>
      <c r="O479" s="1">
        <v>4.7619047620000003</v>
      </c>
      <c r="P479" s="1">
        <v>4.944</v>
      </c>
      <c r="Q479" s="1">
        <v>9.9</v>
      </c>
      <c r="R479" s="1">
        <f>DAY(Table2[[#This Row],[Date]])</f>
        <v>2</v>
      </c>
      <c r="S479" s="1">
        <f>MONTH(Table2[[#This Row],[Date]])</f>
        <v>7</v>
      </c>
      <c r="T479" s="1"/>
    </row>
    <row r="480" spans="1:20" ht="13.2" x14ac:dyDescent="0.25">
      <c r="A480" s="1" t="s">
        <v>564</v>
      </c>
      <c r="B480" s="1" t="s">
        <v>18</v>
      </c>
      <c r="C480" s="1" t="s">
        <v>19</v>
      </c>
      <c r="D480" s="1" t="s">
        <v>28</v>
      </c>
      <c r="E480" s="1" t="s">
        <v>29</v>
      </c>
      <c r="F480" t="s">
        <v>39</v>
      </c>
      <c r="G480" s="1">
        <v>16.48</v>
      </c>
      <c r="H480" s="1">
        <v>6</v>
      </c>
      <c r="I480" s="1">
        <v>4.944</v>
      </c>
      <c r="J480" s="1">
        <v>103.824</v>
      </c>
      <c r="K480" s="2">
        <v>43648</v>
      </c>
      <c r="L480" s="3">
        <v>0.76597222222222228</v>
      </c>
      <c r="M480" s="1" t="s">
        <v>23</v>
      </c>
      <c r="N480" s="1">
        <v>98.88</v>
      </c>
      <c r="O480" s="1">
        <v>4.7619047620000003</v>
      </c>
      <c r="P480" s="1">
        <v>4.944</v>
      </c>
      <c r="Q480" s="1">
        <v>9.9</v>
      </c>
      <c r="R480" s="1">
        <f>DAY(Table2[[#This Row],[Date]])</f>
        <v>2</v>
      </c>
      <c r="S480" s="1">
        <f>MONTH(Table2[[#This Row],[Date]])</f>
        <v>7</v>
      </c>
      <c r="T480" s="1"/>
    </row>
    <row r="481" spans="1:20" ht="13.2" x14ac:dyDescent="0.25">
      <c r="A481" s="1" t="s">
        <v>565</v>
      </c>
      <c r="B481" s="1" t="s">
        <v>18</v>
      </c>
      <c r="C481" s="1" t="s">
        <v>19</v>
      </c>
      <c r="D481" s="1" t="s">
        <v>28</v>
      </c>
      <c r="E481" s="1" t="s">
        <v>21</v>
      </c>
      <c r="F481" t="s">
        <v>39</v>
      </c>
      <c r="G481" s="1">
        <v>16.48</v>
      </c>
      <c r="H481" s="1">
        <v>6</v>
      </c>
      <c r="I481" s="1">
        <v>4.944</v>
      </c>
      <c r="J481" s="1">
        <v>103.824</v>
      </c>
      <c r="K481" s="2">
        <v>43648</v>
      </c>
      <c r="L481" s="3">
        <v>0.76597222222222228</v>
      </c>
      <c r="M481" s="1" t="s">
        <v>23</v>
      </c>
      <c r="N481" s="1">
        <v>98.88</v>
      </c>
      <c r="O481" s="1">
        <v>4.7619047620000003</v>
      </c>
      <c r="P481" s="1">
        <v>4.944</v>
      </c>
      <c r="Q481" s="1">
        <v>9.9</v>
      </c>
      <c r="R481" s="1">
        <f>DAY(Table2[[#This Row],[Date]])</f>
        <v>2</v>
      </c>
      <c r="S481" s="1">
        <f>MONTH(Table2[[#This Row],[Date]])</f>
        <v>7</v>
      </c>
      <c r="T481" s="1"/>
    </row>
    <row r="482" spans="1:20" ht="13.2" x14ac:dyDescent="0.25">
      <c r="A482" s="1" t="s">
        <v>566</v>
      </c>
      <c r="B482" s="1" t="s">
        <v>18</v>
      </c>
      <c r="C482" s="1" t="s">
        <v>19</v>
      </c>
      <c r="D482" s="1" t="s">
        <v>28</v>
      </c>
      <c r="E482" s="1" t="s">
        <v>29</v>
      </c>
      <c r="F482" t="s">
        <v>84</v>
      </c>
      <c r="G482" s="1">
        <v>99.69</v>
      </c>
      <c r="H482" s="1">
        <v>1</v>
      </c>
      <c r="I482" s="1">
        <v>4.9844999999999997</v>
      </c>
      <c r="J482" s="1">
        <v>104.67449999999999</v>
      </c>
      <c r="K482" s="1" t="s">
        <v>182</v>
      </c>
      <c r="L482" s="3">
        <v>0.43263888888888891</v>
      </c>
      <c r="M482" s="1" t="s">
        <v>48</v>
      </c>
      <c r="N482" s="1">
        <v>99.69</v>
      </c>
      <c r="O482" s="1">
        <v>4.7619047620000003</v>
      </c>
      <c r="P482" s="1">
        <v>4.9844999999999997</v>
      </c>
      <c r="Q482" s="1">
        <v>8</v>
      </c>
      <c r="R482" s="1" t="e">
        <f>DAY(Table2[[#This Row],[Date]])</f>
        <v>#VALUE!</v>
      </c>
      <c r="S482" s="1" t="e">
        <f>MONTH(Table2[[#This Row],[Date]])</f>
        <v>#VALUE!</v>
      </c>
      <c r="T482" s="1"/>
    </row>
    <row r="483" spans="1:20" ht="13.2" x14ac:dyDescent="0.25">
      <c r="A483" s="1" t="s">
        <v>567</v>
      </c>
      <c r="B483" s="1" t="s">
        <v>18</v>
      </c>
      <c r="C483" s="1" t="s">
        <v>19</v>
      </c>
      <c r="D483" s="1" t="s">
        <v>28</v>
      </c>
      <c r="E483" s="1" t="s">
        <v>21</v>
      </c>
      <c r="F483" t="s">
        <v>84</v>
      </c>
      <c r="G483" s="1">
        <v>99.69</v>
      </c>
      <c r="H483" s="1">
        <v>1</v>
      </c>
      <c r="I483" s="1">
        <v>4.9844999999999997</v>
      </c>
      <c r="J483" s="1">
        <v>104.67449999999999</v>
      </c>
      <c r="K483" s="1" t="s">
        <v>182</v>
      </c>
      <c r="L483" s="3">
        <v>0.43263888888888891</v>
      </c>
      <c r="M483" s="1" t="s">
        <v>23</v>
      </c>
      <c r="N483" s="1">
        <v>99.69</v>
      </c>
      <c r="O483" s="1">
        <v>4.7619047620000003</v>
      </c>
      <c r="P483" s="1">
        <v>4.9844999999999997</v>
      </c>
      <c r="Q483" s="1">
        <v>8</v>
      </c>
      <c r="R483" s="1" t="e">
        <f>DAY(Table2[[#This Row],[Date]])</f>
        <v>#VALUE!</v>
      </c>
      <c r="S483" s="1" t="e">
        <f>MONTH(Table2[[#This Row],[Date]])</f>
        <v>#VALUE!</v>
      </c>
      <c r="T483" s="1"/>
    </row>
    <row r="484" spans="1:20" ht="13.2" x14ac:dyDescent="0.25">
      <c r="A484" s="1" t="s">
        <v>568</v>
      </c>
      <c r="B484" s="1" t="s">
        <v>18</v>
      </c>
      <c r="C484" s="1" t="s">
        <v>19</v>
      </c>
      <c r="D484" s="1" t="s">
        <v>28</v>
      </c>
      <c r="E484" s="1" t="s">
        <v>21</v>
      </c>
      <c r="F484" t="s">
        <v>84</v>
      </c>
      <c r="G484" s="1">
        <v>99.69</v>
      </c>
      <c r="H484" s="1">
        <v>1</v>
      </c>
      <c r="I484" s="1">
        <v>4.9844999999999997</v>
      </c>
      <c r="J484" s="1">
        <v>104.67449999999999</v>
      </c>
      <c r="K484" s="1" t="s">
        <v>182</v>
      </c>
      <c r="L484" s="3">
        <v>0.43263888888888891</v>
      </c>
      <c r="M484" s="1" t="s">
        <v>23</v>
      </c>
      <c r="N484" s="1">
        <v>99.69</v>
      </c>
      <c r="O484" s="1">
        <v>4.7619047620000003</v>
      </c>
      <c r="P484" s="1">
        <v>4.9844999999999997</v>
      </c>
      <c r="Q484" s="1">
        <v>8</v>
      </c>
      <c r="R484" s="1" t="e">
        <f>DAY(Table2[[#This Row],[Date]])</f>
        <v>#VALUE!</v>
      </c>
      <c r="S484" s="1" t="e">
        <f>MONTH(Table2[[#This Row],[Date]])</f>
        <v>#VALUE!</v>
      </c>
      <c r="T484" s="1"/>
    </row>
    <row r="485" spans="1:20" ht="13.2" x14ac:dyDescent="0.25">
      <c r="A485" s="1" t="s">
        <v>569</v>
      </c>
      <c r="B485" s="1" t="s">
        <v>54</v>
      </c>
      <c r="C485" s="1" t="s">
        <v>25</v>
      </c>
      <c r="D485" s="1" t="s">
        <v>20</v>
      </c>
      <c r="E485" s="1" t="s">
        <v>21</v>
      </c>
      <c r="F485" t="s">
        <v>39</v>
      </c>
      <c r="G485" s="1">
        <v>49.92</v>
      </c>
      <c r="H485" s="1">
        <v>2</v>
      </c>
      <c r="I485" s="1">
        <v>4.992</v>
      </c>
      <c r="J485" s="1">
        <v>104.83199999999999</v>
      </c>
      <c r="K485" s="4">
        <v>43619</v>
      </c>
      <c r="L485" s="3">
        <v>0.49652777777777779</v>
      </c>
      <c r="M485" s="1" t="s">
        <v>23</v>
      </c>
      <c r="N485" s="1">
        <v>99.84</v>
      </c>
      <c r="O485" s="1">
        <v>4.7619047620000003</v>
      </c>
      <c r="P485" s="1">
        <v>4.992</v>
      </c>
      <c r="Q485" s="1">
        <v>7</v>
      </c>
      <c r="R485" s="1">
        <f>DAY(Table2[[#This Row],[Date]])</f>
        <v>3</v>
      </c>
      <c r="S485" s="1">
        <f>MONTH(Table2[[#This Row],[Date]])</f>
        <v>6</v>
      </c>
      <c r="T485" s="1"/>
    </row>
    <row r="486" spans="1:20" ht="13.2" x14ac:dyDescent="0.25">
      <c r="A486" s="1" t="s">
        <v>570</v>
      </c>
      <c r="B486" s="1" t="s">
        <v>18</v>
      </c>
      <c r="C486" s="1" t="s">
        <v>25</v>
      </c>
      <c r="D486" s="1" t="s">
        <v>20</v>
      </c>
      <c r="E486" s="1" t="s">
        <v>21</v>
      </c>
      <c r="F486" t="s">
        <v>55</v>
      </c>
      <c r="G486" s="1">
        <v>33.81</v>
      </c>
      <c r="H486" s="1">
        <v>3</v>
      </c>
      <c r="I486" s="1">
        <v>5.0715000000000003</v>
      </c>
      <c r="J486" s="1">
        <v>106.50149999999999</v>
      </c>
      <c r="K486" s="1" t="s">
        <v>31</v>
      </c>
      <c r="L486" s="3">
        <v>0.63263888888888886</v>
      </c>
      <c r="M486" s="1" t="s">
        <v>23</v>
      </c>
      <c r="N486" s="1">
        <v>101.43</v>
      </c>
      <c r="O486" s="1">
        <v>4.7619047620000003</v>
      </c>
      <c r="P486" s="1">
        <v>5.0715000000000003</v>
      </c>
      <c r="Q486" s="1">
        <v>7.3</v>
      </c>
      <c r="R486" s="1" t="e">
        <f>DAY(Table2[[#This Row],[Date]])</f>
        <v>#VALUE!</v>
      </c>
      <c r="S486" s="1" t="e">
        <f>MONTH(Table2[[#This Row],[Date]])</f>
        <v>#VALUE!</v>
      </c>
      <c r="T486" s="1"/>
    </row>
    <row r="487" spans="1:20" ht="13.2" x14ac:dyDescent="0.25">
      <c r="A487" s="1" t="s">
        <v>571</v>
      </c>
      <c r="B487" s="1" t="s">
        <v>54</v>
      </c>
      <c r="C487" s="1" t="s">
        <v>25</v>
      </c>
      <c r="D487" s="1" t="s">
        <v>28</v>
      </c>
      <c r="E487" s="1" t="s">
        <v>29</v>
      </c>
      <c r="F487" t="s">
        <v>44</v>
      </c>
      <c r="G487" s="1">
        <v>11.28</v>
      </c>
      <c r="H487" s="1">
        <v>9</v>
      </c>
      <c r="I487" s="1">
        <v>5.0759999999999996</v>
      </c>
      <c r="J487" s="1">
        <v>106.596</v>
      </c>
      <c r="K487" s="1" t="s">
        <v>73</v>
      </c>
      <c r="L487" s="3">
        <v>0.49652777777777779</v>
      </c>
      <c r="M487" s="1" t="s">
        <v>23</v>
      </c>
      <c r="N487" s="1">
        <v>101.52</v>
      </c>
      <c r="O487" s="1">
        <v>4.7619047620000003</v>
      </c>
      <c r="P487" s="1">
        <v>5.0759999999999996</v>
      </c>
      <c r="Q487" s="1">
        <v>4.3</v>
      </c>
      <c r="R487" s="1" t="e">
        <f>DAY(Table2[[#This Row],[Date]])</f>
        <v>#VALUE!</v>
      </c>
      <c r="S487" s="1" t="e">
        <f>MONTH(Table2[[#This Row],[Date]])</f>
        <v>#VALUE!</v>
      </c>
      <c r="T487" s="1"/>
    </row>
    <row r="488" spans="1:20" ht="13.2" x14ac:dyDescent="0.25">
      <c r="A488" s="1" t="s">
        <v>572</v>
      </c>
      <c r="B488" s="1" t="s">
        <v>18</v>
      </c>
      <c r="C488" s="1" t="s">
        <v>19</v>
      </c>
      <c r="D488" s="1" t="s">
        <v>28</v>
      </c>
      <c r="E488" s="1" t="s">
        <v>21</v>
      </c>
      <c r="F488" t="s">
        <v>55</v>
      </c>
      <c r="G488" s="1">
        <v>20.38</v>
      </c>
      <c r="H488" s="1">
        <v>5</v>
      </c>
      <c r="I488" s="1">
        <v>5.0949999999999998</v>
      </c>
      <c r="J488" s="1">
        <v>106.995</v>
      </c>
      <c r="K488" s="1" t="s">
        <v>429</v>
      </c>
      <c r="L488" s="3">
        <v>0.78888888888888886</v>
      </c>
      <c r="M488" s="1" t="s">
        <v>23</v>
      </c>
      <c r="N488" s="1">
        <v>101.9</v>
      </c>
      <c r="O488" s="1">
        <v>4.7619047620000003</v>
      </c>
      <c r="P488" s="1">
        <v>5.0949999999999998</v>
      </c>
      <c r="Q488" s="1">
        <v>6</v>
      </c>
      <c r="R488" s="1" t="e">
        <f>DAY(Table2[[#This Row],[Date]])</f>
        <v>#VALUE!</v>
      </c>
      <c r="S488" s="1" t="e">
        <f>MONTH(Table2[[#This Row],[Date]])</f>
        <v>#VALUE!</v>
      </c>
      <c r="T488" s="1"/>
    </row>
    <row r="489" spans="1:20" ht="13.2" x14ac:dyDescent="0.25">
      <c r="A489" s="1" t="s">
        <v>573</v>
      </c>
      <c r="B489" s="1" t="s">
        <v>54</v>
      </c>
      <c r="C489" s="1" t="s">
        <v>25</v>
      </c>
      <c r="D489" s="1" t="s">
        <v>20</v>
      </c>
      <c r="E489" s="1" t="s">
        <v>21</v>
      </c>
      <c r="F489" t="s">
        <v>84</v>
      </c>
      <c r="G489" s="1">
        <v>25.51</v>
      </c>
      <c r="H489" s="1">
        <v>4</v>
      </c>
      <c r="I489" s="1">
        <v>5.1020000000000003</v>
      </c>
      <c r="J489" s="1">
        <v>107.142</v>
      </c>
      <c r="K489" s="4">
        <v>43711</v>
      </c>
      <c r="L489" s="3">
        <v>0.7104166666666667</v>
      </c>
      <c r="M489" s="1" t="s">
        <v>23</v>
      </c>
      <c r="N489" s="1">
        <v>102.04</v>
      </c>
      <c r="O489" s="1">
        <v>4.7619047620000003</v>
      </c>
      <c r="P489" s="1">
        <v>5.1020000000000003</v>
      </c>
      <c r="Q489" s="1">
        <v>6.8</v>
      </c>
      <c r="R489" s="1">
        <f>DAY(Table2[[#This Row],[Date]])</f>
        <v>3</v>
      </c>
      <c r="S489" s="1">
        <f>MONTH(Table2[[#This Row],[Date]])</f>
        <v>9</v>
      </c>
      <c r="T489" s="1"/>
    </row>
    <row r="490" spans="1:20" ht="13.2" x14ac:dyDescent="0.25">
      <c r="A490" s="1" t="s">
        <v>574</v>
      </c>
      <c r="B490" s="1" t="s">
        <v>54</v>
      </c>
      <c r="C490" s="1" t="s">
        <v>25</v>
      </c>
      <c r="D490" s="1" t="s">
        <v>20</v>
      </c>
      <c r="E490" s="1" t="s">
        <v>21</v>
      </c>
      <c r="F490" t="s">
        <v>84</v>
      </c>
      <c r="G490" s="1">
        <v>25.51</v>
      </c>
      <c r="H490" s="1">
        <v>4</v>
      </c>
      <c r="I490" s="1">
        <v>5.1020000000000003</v>
      </c>
      <c r="J490" s="1">
        <v>107.142</v>
      </c>
      <c r="K490" s="2">
        <v>43711</v>
      </c>
      <c r="L490" s="3">
        <v>0.7104166666666667</v>
      </c>
      <c r="M490" s="1" t="s">
        <v>23</v>
      </c>
      <c r="N490" s="1">
        <v>102.04</v>
      </c>
      <c r="O490" s="1">
        <v>4.7619047620000003</v>
      </c>
      <c r="P490" s="1">
        <v>5.1020000000000003</v>
      </c>
      <c r="Q490" s="1">
        <v>6.8</v>
      </c>
      <c r="R490" s="1">
        <f>DAY(Table2[[#This Row],[Date]])</f>
        <v>3</v>
      </c>
      <c r="S490" s="1">
        <f>MONTH(Table2[[#This Row],[Date]])</f>
        <v>9</v>
      </c>
      <c r="T490" s="1"/>
    </row>
    <row r="491" spans="1:20" ht="13.2" x14ac:dyDescent="0.25">
      <c r="A491" s="1" t="s">
        <v>575</v>
      </c>
      <c r="B491" s="1" t="s">
        <v>54</v>
      </c>
      <c r="C491" s="1" t="s">
        <v>25</v>
      </c>
      <c r="D491" s="1" t="s">
        <v>28</v>
      </c>
      <c r="E491" s="1" t="s">
        <v>21</v>
      </c>
      <c r="F491" t="s">
        <v>44</v>
      </c>
      <c r="G491" s="1">
        <v>25.55</v>
      </c>
      <c r="H491" s="1">
        <v>4</v>
      </c>
      <c r="I491" s="1">
        <v>5.1100000000000003</v>
      </c>
      <c r="J491" s="1">
        <v>107.31</v>
      </c>
      <c r="K491" s="1" t="s">
        <v>31</v>
      </c>
      <c r="L491" s="3">
        <v>0.84930555555555554</v>
      </c>
      <c r="M491" s="1" t="s">
        <v>40</v>
      </c>
      <c r="N491" s="1">
        <v>102.2</v>
      </c>
      <c r="O491" s="1">
        <v>4.7619047620000003</v>
      </c>
      <c r="P491" s="1">
        <v>5.1100000000000003</v>
      </c>
      <c r="Q491" s="1">
        <v>5.7</v>
      </c>
      <c r="R491" s="1" t="e">
        <f>DAY(Table2[[#This Row],[Date]])</f>
        <v>#VALUE!</v>
      </c>
      <c r="S491" s="1" t="e">
        <f>MONTH(Table2[[#This Row],[Date]])</f>
        <v>#VALUE!</v>
      </c>
      <c r="T491" s="1"/>
    </row>
    <row r="492" spans="1:20" ht="13.2" x14ac:dyDescent="0.25">
      <c r="A492" s="1" t="s">
        <v>576</v>
      </c>
      <c r="B492" s="1" t="s">
        <v>54</v>
      </c>
      <c r="C492" s="1" t="s">
        <v>19</v>
      </c>
      <c r="D492" s="1" t="s">
        <v>28</v>
      </c>
      <c r="E492" s="1" t="s">
        <v>21</v>
      </c>
      <c r="F492" t="s">
        <v>44</v>
      </c>
      <c r="G492" s="1">
        <v>25.55</v>
      </c>
      <c r="H492" s="1">
        <v>4</v>
      </c>
      <c r="I492" s="1">
        <v>5.1100000000000003</v>
      </c>
      <c r="J492" s="1">
        <v>107.31</v>
      </c>
      <c r="K492" s="1" t="s">
        <v>31</v>
      </c>
      <c r="L492" s="3">
        <v>0.84930555555555554</v>
      </c>
      <c r="M492" s="1" t="s">
        <v>40</v>
      </c>
      <c r="N492" s="1">
        <v>102.2</v>
      </c>
      <c r="O492" s="1">
        <v>4.7619047620000003</v>
      </c>
      <c r="P492" s="1">
        <v>5.1100000000000003</v>
      </c>
      <c r="Q492" s="1">
        <v>4.8</v>
      </c>
      <c r="R492" s="1" t="e">
        <f>DAY(Table2[[#This Row],[Date]])</f>
        <v>#VALUE!</v>
      </c>
      <c r="S492" s="1" t="e">
        <f>MONTH(Table2[[#This Row],[Date]])</f>
        <v>#VALUE!</v>
      </c>
      <c r="T492" s="1"/>
    </row>
    <row r="493" spans="1:20" ht="13.2" x14ac:dyDescent="0.25">
      <c r="A493" s="1" t="s">
        <v>577</v>
      </c>
      <c r="B493" s="1" t="s">
        <v>18</v>
      </c>
      <c r="C493" s="1" t="s">
        <v>27</v>
      </c>
      <c r="D493" s="1" t="s">
        <v>20</v>
      </c>
      <c r="E493" s="1" t="s">
        <v>21</v>
      </c>
      <c r="F493" t="s">
        <v>55</v>
      </c>
      <c r="G493" s="1">
        <v>20.97</v>
      </c>
      <c r="H493" s="1">
        <v>5</v>
      </c>
      <c r="I493" s="1">
        <v>5.2424999999999997</v>
      </c>
      <c r="J493" s="1">
        <v>110.0925</v>
      </c>
      <c r="K493" s="4">
        <v>43556</v>
      </c>
      <c r="L493" s="3">
        <v>0.55625000000000002</v>
      </c>
      <c r="M493" s="1" t="s">
        <v>23</v>
      </c>
      <c r="N493" s="1">
        <v>104.85</v>
      </c>
      <c r="O493" s="1">
        <v>4.7619047620000003</v>
      </c>
      <c r="P493" s="1">
        <v>5.2424999999999997</v>
      </c>
      <c r="Q493" s="1">
        <v>7.8</v>
      </c>
      <c r="R493" s="1">
        <f>DAY(Table2[[#This Row],[Date]])</f>
        <v>1</v>
      </c>
      <c r="S493" s="1">
        <f>MONTH(Table2[[#This Row],[Date]])</f>
        <v>4</v>
      </c>
      <c r="T493" s="1"/>
    </row>
    <row r="494" spans="1:20" ht="13.2" x14ac:dyDescent="0.25">
      <c r="A494" s="1" t="s">
        <v>578</v>
      </c>
      <c r="B494" s="1" t="s">
        <v>18</v>
      </c>
      <c r="C494" s="1" t="s">
        <v>25</v>
      </c>
      <c r="D494" s="1" t="s">
        <v>20</v>
      </c>
      <c r="E494" s="1" t="s">
        <v>29</v>
      </c>
      <c r="F494" t="s">
        <v>30</v>
      </c>
      <c r="G494" s="1">
        <v>17.48</v>
      </c>
      <c r="H494" s="1">
        <v>6</v>
      </c>
      <c r="I494" s="1">
        <v>5.2439999999999998</v>
      </c>
      <c r="J494" s="1">
        <v>110.124</v>
      </c>
      <c r="K494" s="1" t="s">
        <v>163</v>
      </c>
      <c r="L494" s="3">
        <v>0.62777777777777777</v>
      </c>
      <c r="M494" s="1" t="s">
        <v>48</v>
      </c>
      <c r="N494" s="1">
        <v>104.88</v>
      </c>
      <c r="O494" s="1">
        <v>4.7619047620000003</v>
      </c>
      <c r="P494" s="1">
        <v>5.2439999999999998</v>
      </c>
      <c r="Q494" s="1">
        <v>6.1</v>
      </c>
      <c r="R494" s="1" t="e">
        <f>DAY(Table2[[#This Row],[Date]])</f>
        <v>#VALUE!</v>
      </c>
      <c r="S494" s="1" t="e">
        <f>MONTH(Table2[[#This Row],[Date]])</f>
        <v>#VALUE!</v>
      </c>
      <c r="T494" s="1"/>
    </row>
    <row r="495" spans="1:20" ht="13.2" x14ac:dyDescent="0.25">
      <c r="A495" s="1" t="s">
        <v>579</v>
      </c>
      <c r="B495" s="1" t="s">
        <v>33</v>
      </c>
      <c r="C495" s="1" t="s">
        <v>25</v>
      </c>
      <c r="D495" s="1" t="s">
        <v>28</v>
      </c>
      <c r="E495" s="1" t="s">
        <v>21</v>
      </c>
      <c r="F495" t="s">
        <v>39</v>
      </c>
      <c r="G495" s="1">
        <v>17.48</v>
      </c>
      <c r="H495" s="1">
        <v>6</v>
      </c>
      <c r="I495" s="1">
        <v>5.2439999999999998</v>
      </c>
      <c r="J495" s="1">
        <v>110.124</v>
      </c>
      <c r="K495" s="1" t="s">
        <v>163</v>
      </c>
      <c r="L495" s="3">
        <v>0.62777777777777777</v>
      </c>
      <c r="M495" s="1" t="s">
        <v>48</v>
      </c>
      <c r="N495" s="1">
        <v>104.88</v>
      </c>
      <c r="O495" s="1">
        <v>4.7619047620000003</v>
      </c>
      <c r="P495" s="1">
        <v>5.2439999999999998</v>
      </c>
      <c r="Q495" s="1">
        <v>6.1</v>
      </c>
      <c r="R495" s="1" t="e">
        <f>DAY(Table2[[#This Row],[Date]])</f>
        <v>#VALUE!</v>
      </c>
      <c r="S495" s="1" t="e">
        <f>MONTH(Table2[[#This Row],[Date]])</f>
        <v>#VALUE!</v>
      </c>
      <c r="T495" s="1"/>
    </row>
    <row r="496" spans="1:20" ht="13.2" x14ac:dyDescent="0.25">
      <c r="A496" s="1" t="s">
        <v>580</v>
      </c>
      <c r="B496" s="1" t="s">
        <v>54</v>
      </c>
      <c r="C496" s="1" t="s">
        <v>25</v>
      </c>
      <c r="D496" s="1" t="s">
        <v>28</v>
      </c>
      <c r="E496" s="1" t="s">
        <v>21</v>
      </c>
      <c r="F496" t="s">
        <v>44</v>
      </c>
      <c r="G496" s="1">
        <v>53.44</v>
      </c>
      <c r="H496" s="1">
        <v>2</v>
      </c>
      <c r="I496" s="1">
        <v>5.3440000000000003</v>
      </c>
      <c r="J496" s="1">
        <v>112.224</v>
      </c>
      <c r="K496" s="1" t="s">
        <v>581</v>
      </c>
      <c r="L496" s="3">
        <v>0.85972222222222228</v>
      </c>
      <c r="M496" s="1" t="s">
        <v>23</v>
      </c>
      <c r="N496" s="1">
        <v>106.88</v>
      </c>
      <c r="O496" s="1">
        <v>4.7619047620000003</v>
      </c>
      <c r="P496" s="1">
        <v>5.3440000000000003</v>
      </c>
      <c r="Q496" s="1">
        <v>4.0999999999999996</v>
      </c>
      <c r="R496" s="1" t="e">
        <f>DAY(Table2[[#This Row],[Date]])</f>
        <v>#VALUE!</v>
      </c>
      <c r="S496" s="1" t="e">
        <f>MONTH(Table2[[#This Row],[Date]])</f>
        <v>#VALUE!</v>
      </c>
      <c r="T496" s="1"/>
    </row>
    <row r="497" spans="1:20" ht="13.2" x14ac:dyDescent="0.25">
      <c r="A497" s="1" t="s">
        <v>582</v>
      </c>
      <c r="B497" s="1" t="s">
        <v>18</v>
      </c>
      <c r="C497" s="1" t="s">
        <v>25</v>
      </c>
      <c r="D497" s="1" t="s">
        <v>28</v>
      </c>
      <c r="E497" s="1" t="s">
        <v>21</v>
      </c>
      <c r="F497" t="s">
        <v>39</v>
      </c>
      <c r="G497" s="1">
        <v>53.44</v>
      </c>
      <c r="H497" s="1">
        <v>2</v>
      </c>
      <c r="I497" s="1">
        <v>5.3440000000000003</v>
      </c>
      <c r="J497" s="1">
        <v>112.224</v>
      </c>
      <c r="K497" s="1" t="s">
        <v>581</v>
      </c>
      <c r="L497" s="3">
        <v>0.85972222222222228</v>
      </c>
      <c r="M497" s="1" t="s">
        <v>23</v>
      </c>
      <c r="N497" s="1">
        <v>106.88</v>
      </c>
      <c r="O497" s="1">
        <v>4.7619047620000003</v>
      </c>
      <c r="P497" s="1">
        <v>5.3440000000000003</v>
      </c>
      <c r="Q497" s="1">
        <v>4.0999999999999996</v>
      </c>
      <c r="R497" s="1" t="e">
        <f>DAY(Table2[[#This Row],[Date]])</f>
        <v>#VALUE!</v>
      </c>
      <c r="S497" s="1" t="e">
        <f>MONTH(Table2[[#This Row],[Date]])</f>
        <v>#VALUE!</v>
      </c>
      <c r="T497" s="1"/>
    </row>
    <row r="498" spans="1:20" ht="13.2" x14ac:dyDescent="0.25">
      <c r="A498" s="1" t="s">
        <v>583</v>
      </c>
      <c r="B498" s="1" t="s">
        <v>33</v>
      </c>
      <c r="C498" s="1" t="s">
        <v>27</v>
      </c>
      <c r="D498" s="1" t="s">
        <v>20</v>
      </c>
      <c r="E498" s="1" t="s">
        <v>21</v>
      </c>
      <c r="F498" t="s">
        <v>22</v>
      </c>
      <c r="G498" s="1">
        <v>27.04</v>
      </c>
      <c r="H498" s="1">
        <v>4</v>
      </c>
      <c r="I498" s="1">
        <v>5.4080000000000004</v>
      </c>
      <c r="J498" s="1">
        <v>113.568</v>
      </c>
      <c r="K498" s="4">
        <v>43466</v>
      </c>
      <c r="L498" s="3">
        <v>0.85138888888888886</v>
      </c>
      <c r="M498" s="1" t="s">
        <v>40</v>
      </c>
      <c r="N498" s="1">
        <v>108.16</v>
      </c>
      <c r="O498" s="1">
        <v>4.7619047620000003</v>
      </c>
      <c r="P498" s="1">
        <v>5.4080000000000004</v>
      </c>
      <c r="Q498" s="1">
        <v>6.9</v>
      </c>
      <c r="R498" s="1">
        <f>DAY(Table2[[#This Row],[Date]])</f>
        <v>1</v>
      </c>
      <c r="S498" s="1">
        <f>MONTH(Table2[[#This Row],[Date]])</f>
        <v>1</v>
      </c>
      <c r="T498" s="1"/>
    </row>
    <row r="499" spans="1:20" ht="13.2" x14ac:dyDescent="0.25">
      <c r="A499" s="1" t="s">
        <v>584</v>
      </c>
      <c r="B499" s="1" t="s">
        <v>18</v>
      </c>
      <c r="C499" s="1" t="s">
        <v>27</v>
      </c>
      <c r="D499" s="1" t="s">
        <v>20</v>
      </c>
      <c r="E499" s="1" t="s">
        <v>29</v>
      </c>
      <c r="F499" t="s">
        <v>22</v>
      </c>
      <c r="G499" s="1">
        <v>27.04</v>
      </c>
      <c r="H499" s="1">
        <v>4</v>
      </c>
      <c r="I499" s="1">
        <v>5.4080000000000004</v>
      </c>
      <c r="J499" s="1">
        <v>113.568</v>
      </c>
      <c r="K499" s="4">
        <v>43466</v>
      </c>
      <c r="L499" s="3">
        <v>0.85138888888888886</v>
      </c>
      <c r="M499" s="1" t="s">
        <v>40</v>
      </c>
      <c r="N499" s="1">
        <v>108.16</v>
      </c>
      <c r="O499" s="1">
        <v>4.7619047620000003</v>
      </c>
      <c r="P499" s="1">
        <v>5.4080000000000004</v>
      </c>
      <c r="Q499" s="1">
        <v>6.9</v>
      </c>
      <c r="R499" s="1">
        <f>DAY(Table2[[#This Row],[Date]])</f>
        <v>1</v>
      </c>
      <c r="S499" s="1">
        <f>MONTH(Table2[[#This Row],[Date]])</f>
        <v>1</v>
      </c>
      <c r="T499" s="1"/>
    </row>
    <row r="500" spans="1:20" ht="13.2" x14ac:dyDescent="0.25">
      <c r="A500" s="1" t="s">
        <v>585</v>
      </c>
      <c r="B500" s="1" t="s">
        <v>33</v>
      </c>
      <c r="C500" s="1" t="s">
        <v>27</v>
      </c>
      <c r="D500" s="1" t="s">
        <v>28</v>
      </c>
      <c r="E500" s="1" t="s">
        <v>29</v>
      </c>
      <c r="F500" t="s">
        <v>39</v>
      </c>
      <c r="G500" s="1">
        <v>10.96</v>
      </c>
      <c r="H500" s="1">
        <v>10</v>
      </c>
      <c r="I500" s="1">
        <v>5.48</v>
      </c>
      <c r="J500" s="1">
        <v>115.08</v>
      </c>
      <c r="K500" s="2">
        <v>43498</v>
      </c>
      <c r="L500" s="3">
        <v>0.8666666666666667</v>
      </c>
      <c r="M500" s="1" t="s">
        <v>40</v>
      </c>
      <c r="N500" s="1">
        <v>109.6</v>
      </c>
      <c r="O500" s="1">
        <v>4.7619047620000003</v>
      </c>
      <c r="P500" s="1">
        <v>5.48</v>
      </c>
      <c r="Q500" s="1">
        <v>6</v>
      </c>
      <c r="R500" s="1">
        <f>DAY(Table2[[#This Row],[Date]])</f>
        <v>2</v>
      </c>
      <c r="S500" s="1">
        <f>MONTH(Table2[[#This Row],[Date]])</f>
        <v>2</v>
      </c>
      <c r="T500" s="1"/>
    </row>
    <row r="501" spans="1:20" ht="13.2" x14ac:dyDescent="0.25">
      <c r="A501" s="1" t="s">
        <v>586</v>
      </c>
      <c r="B501" s="1" t="s">
        <v>33</v>
      </c>
      <c r="C501" s="1" t="s">
        <v>27</v>
      </c>
      <c r="D501" s="1" t="s">
        <v>28</v>
      </c>
      <c r="E501" s="1" t="s">
        <v>21</v>
      </c>
      <c r="F501" t="s">
        <v>39</v>
      </c>
      <c r="G501" s="1">
        <v>10.96</v>
      </c>
      <c r="H501" s="1">
        <v>10</v>
      </c>
      <c r="I501" s="1">
        <v>5.48</v>
      </c>
      <c r="J501" s="1">
        <v>115.08</v>
      </c>
      <c r="K501" s="4">
        <v>43498</v>
      </c>
      <c r="L501" s="3">
        <v>0.8666666666666667</v>
      </c>
      <c r="M501" s="1" t="s">
        <v>40</v>
      </c>
      <c r="N501" s="1">
        <v>109.6</v>
      </c>
      <c r="O501" s="1">
        <v>4.7619047620000003</v>
      </c>
      <c r="P501" s="1">
        <v>5.48</v>
      </c>
      <c r="Q501" s="1">
        <v>6</v>
      </c>
      <c r="R501" s="1">
        <f>DAY(Table2[[#This Row],[Date]])</f>
        <v>2</v>
      </c>
      <c r="S501" s="1">
        <f>MONTH(Table2[[#This Row],[Date]])</f>
        <v>2</v>
      </c>
      <c r="T501" s="1"/>
    </row>
    <row r="502" spans="1:20" ht="13.2" x14ac:dyDescent="0.25">
      <c r="A502" s="1" t="s">
        <v>587</v>
      </c>
      <c r="B502" s="1" t="s">
        <v>33</v>
      </c>
      <c r="C502" s="1" t="s">
        <v>27</v>
      </c>
      <c r="D502" s="1" t="s">
        <v>28</v>
      </c>
      <c r="E502" s="1" t="s">
        <v>29</v>
      </c>
      <c r="F502" t="s">
        <v>39</v>
      </c>
      <c r="G502" s="1">
        <v>10.96</v>
      </c>
      <c r="H502" s="1">
        <v>10</v>
      </c>
      <c r="I502" s="1">
        <v>5.48</v>
      </c>
      <c r="J502" s="1">
        <v>115.08</v>
      </c>
      <c r="K502" s="2">
        <v>43498</v>
      </c>
      <c r="L502" s="3">
        <v>0.8666666666666667</v>
      </c>
      <c r="M502" s="1" t="s">
        <v>40</v>
      </c>
      <c r="N502" s="1">
        <v>109.6</v>
      </c>
      <c r="O502" s="1">
        <v>4.7619047620000003</v>
      </c>
      <c r="P502" s="1">
        <v>5.48</v>
      </c>
      <c r="Q502" s="1">
        <v>4.9000000000000004</v>
      </c>
      <c r="R502" s="1">
        <f>DAY(Table2[[#This Row],[Date]])</f>
        <v>2</v>
      </c>
      <c r="S502" s="1">
        <f>MONTH(Table2[[#This Row],[Date]])</f>
        <v>2</v>
      </c>
      <c r="T502" s="1"/>
    </row>
    <row r="503" spans="1:20" ht="13.2" x14ac:dyDescent="0.25">
      <c r="A503" s="1" t="s">
        <v>588</v>
      </c>
      <c r="B503" s="1" t="s">
        <v>33</v>
      </c>
      <c r="C503" s="1" t="s">
        <v>19</v>
      </c>
      <c r="D503" s="1" t="s">
        <v>28</v>
      </c>
      <c r="E503" s="1" t="s">
        <v>21</v>
      </c>
      <c r="F503" t="s">
        <v>39</v>
      </c>
      <c r="G503" s="1">
        <v>10.96</v>
      </c>
      <c r="H503" s="1">
        <v>10</v>
      </c>
      <c r="I503" s="1">
        <v>5.48</v>
      </c>
      <c r="J503" s="1">
        <v>115.08</v>
      </c>
      <c r="K503" s="4">
        <v>43498</v>
      </c>
      <c r="L503" s="3">
        <v>0.8666666666666667</v>
      </c>
      <c r="M503" s="1" t="s">
        <v>40</v>
      </c>
      <c r="N503" s="1">
        <v>109.6</v>
      </c>
      <c r="O503" s="1">
        <v>4.7619047620000003</v>
      </c>
      <c r="P503" s="1">
        <v>5.48</v>
      </c>
      <c r="Q503" s="1">
        <v>5</v>
      </c>
      <c r="R503" s="1">
        <f>DAY(Table2[[#This Row],[Date]])</f>
        <v>2</v>
      </c>
      <c r="S503" s="1">
        <f>MONTH(Table2[[#This Row],[Date]])</f>
        <v>2</v>
      </c>
      <c r="T503" s="1"/>
    </row>
    <row r="504" spans="1:20" ht="13.2" x14ac:dyDescent="0.25">
      <c r="A504" s="1" t="s">
        <v>589</v>
      </c>
      <c r="B504" s="1" t="s">
        <v>54</v>
      </c>
      <c r="C504" s="1" t="s">
        <v>25</v>
      </c>
      <c r="D504" s="1" t="s">
        <v>20</v>
      </c>
      <c r="E504" s="1" t="s">
        <v>21</v>
      </c>
      <c r="F504" t="s">
        <v>30</v>
      </c>
      <c r="G504" s="1">
        <v>21.94</v>
      </c>
      <c r="H504" s="1">
        <v>5</v>
      </c>
      <c r="I504" s="1">
        <v>5.4850000000000003</v>
      </c>
      <c r="J504" s="1">
        <v>115.185</v>
      </c>
      <c r="K504" s="4">
        <v>43588</v>
      </c>
      <c r="L504" s="3">
        <v>0.52013888888888893</v>
      </c>
      <c r="M504" s="1" t="s">
        <v>23</v>
      </c>
      <c r="N504" s="1">
        <v>109.7</v>
      </c>
      <c r="O504" s="1">
        <v>4.7619047620000003</v>
      </c>
      <c r="P504" s="1">
        <v>5.4850000000000003</v>
      </c>
      <c r="Q504" s="1">
        <v>5.3</v>
      </c>
      <c r="R504" s="1">
        <f>DAY(Table2[[#This Row],[Date]])</f>
        <v>3</v>
      </c>
      <c r="S504" s="1">
        <f>MONTH(Table2[[#This Row],[Date]])</f>
        <v>5</v>
      </c>
      <c r="T504" s="1"/>
    </row>
    <row r="505" spans="1:20" ht="13.2" x14ac:dyDescent="0.25">
      <c r="A505" s="1" t="s">
        <v>590</v>
      </c>
      <c r="B505" s="1" t="s">
        <v>33</v>
      </c>
      <c r="C505" s="1" t="s">
        <v>25</v>
      </c>
      <c r="D505" s="1" t="s">
        <v>20</v>
      </c>
      <c r="E505" s="1" t="s">
        <v>21</v>
      </c>
      <c r="F505" t="s">
        <v>30</v>
      </c>
      <c r="G505" s="1">
        <v>21.94</v>
      </c>
      <c r="H505" s="1">
        <v>5</v>
      </c>
      <c r="I505" s="1">
        <v>5.4850000000000003</v>
      </c>
      <c r="J505" s="1">
        <v>115.185</v>
      </c>
      <c r="K505" s="4">
        <v>43588</v>
      </c>
      <c r="L505" s="3">
        <v>0.52013888888888893</v>
      </c>
      <c r="M505" s="1" t="s">
        <v>40</v>
      </c>
      <c r="N505" s="1">
        <v>109.7</v>
      </c>
      <c r="O505" s="1">
        <v>4.7619047620000003</v>
      </c>
      <c r="P505" s="1">
        <v>5.4850000000000003</v>
      </c>
      <c r="Q505" s="1">
        <v>5.3</v>
      </c>
      <c r="R505" s="1">
        <f>DAY(Table2[[#This Row],[Date]])</f>
        <v>3</v>
      </c>
      <c r="S505" s="1">
        <f>MONTH(Table2[[#This Row],[Date]])</f>
        <v>5</v>
      </c>
      <c r="T505" s="1"/>
    </row>
    <row r="506" spans="1:20" ht="13.2" x14ac:dyDescent="0.25">
      <c r="A506" s="1" t="s">
        <v>591</v>
      </c>
      <c r="B506" s="1" t="s">
        <v>54</v>
      </c>
      <c r="C506" s="1" t="s">
        <v>25</v>
      </c>
      <c r="D506" s="1" t="s">
        <v>20</v>
      </c>
      <c r="E506" s="1" t="s">
        <v>29</v>
      </c>
      <c r="F506" t="s">
        <v>44</v>
      </c>
      <c r="G506" s="1">
        <v>12.29</v>
      </c>
      <c r="H506" s="1">
        <v>9</v>
      </c>
      <c r="I506" s="1">
        <v>5.5305</v>
      </c>
      <c r="J506" s="1">
        <v>116.1405</v>
      </c>
      <c r="K506" s="1" t="s">
        <v>158</v>
      </c>
      <c r="L506" s="3">
        <v>0.81111111111111112</v>
      </c>
      <c r="M506" s="1" t="s">
        <v>48</v>
      </c>
      <c r="N506" s="1">
        <v>110.61</v>
      </c>
      <c r="O506" s="1">
        <v>4.7619047620000003</v>
      </c>
      <c r="P506" s="1">
        <v>5.5305</v>
      </c>
      <c r="Q506" s="1">
        <v>8</v>
      </c>
      <c r="R506" s="1" t="e">
        <f>DAY(Table2[[#This Row],[Date]])</f>
        <v>#VALUE!</v>
      </c>
      <c r="S506" s="1" t="e">
        <f>MONTH(Table2[[#This Row],[Date]])</f>
        <v>#VALUE!</v>
      </c>
      <c r="T506" s="1"/>
    </row>
    <row r="507" spans="1:20" ht="13.2" x14ac:dyDescent="0.25">
      <c r="A507" s="1" t="s">
        <v>592</v>
      </c>
      <c r="B507" s="1" t="s">
        <v>54</v>
      </c>
      <c r="C507" s="1" t="s">
        <v>25</v>
      </c>
      <c r="D507" s="1" t="s">
        <v>20</v>
      </c>
      <c r="E507" s="1" t="s">
        <v>21</v>
      </c>
      <c r="F507" t="s">
        <v>84</v>
      </c>
      <c r="G507" s="1">
        <v>55.67</v>
      </c>
      <c r="H507" s="1">
        <v>2</v>
      </c>
      <c r="I507" s="1">
        <v>5.5670000000000002</v>
      </c>
      <c r="J507" s="1">
        <v>116.907</v>
      </c>
      <c r="K507" s="1" t="s">
        <v>471</v>
      </c>
      <c r="L507" s="3">
        <v>0.63055555555555554</v>
      </c>
      <c r="M507" s="1" t="s">
        <v>40</v>
      </c>
      <c r="N507" s="1">
        <v>111.34</v>
      </c>
      <c r="O507" s="1">
        <v>4.7619047620000003</v>
      </c>
      <c r="P507" s="1">
        <v>5.5670000000000002</v>
      </c>
      <c r="Q507" s="1">
        <v>6</v>
      </c>
      <c r="R507" s="1" t="e">
        <f>DAY(Table2[[#This Row],[Date]])</f>
        <v>#VALUE!</v>
      </c>
      <c r="S507" s="1" t="e">
        <f>MONTH(Table2[[#This Row],[Date]])</f>
        <v>#VALUE!</v>
      </c>
      <c r="T507" s="1"/>
    </row>
    <row r="508" spans="1:20" ht="13.2" x14ac:dyDescent="0.25">
      <c r="A508" s="1" t="s">
        <v>593</v>
      </c>
      <c r="B508" s="1" t="s">
        <v>18</v>
      </c>
      <c r="C508" s="1" t="s">
        <v>25</v>
      </c>
      <c r="D508" s="1" t="s">
        <v>20</v>
      </c>
      <c r="E508" s="1" t="s">
        <v>21</v>
      </c>
      <c r="F508" t="s">
        <v>84</v>
      </c>
      <c r="G508" s="1">
        <v>55.67</v>
      </c>
      <c r="H508" s="1">
        <v>2</v>
      </c>
      <c r="I508" s="1">
        <v>5.5670000000000002</v>
      </c>
      <c r="J508" s="1">
        <v>116.907</v>
      </c>
      <c r="K508" s="1" t="s">
        <v>471</v>
      </c>
      <c r="L508" s="3">
        <v>0.63055555555555554</v>
      </c>
      <c r="M508" s="1" t="s">
        <v>23</v>
      </c>
      <c r="N508" s="1">
        <v>111.34</v>
      </c>
      <c r="O508" s="1">
        <v>4.7619047620000003</v>
      </c>
      <c r="P508" s="1">
        <v>5.5670000000000002</v>
      </c>
      <c r="Q508" s="1">
        <v>6</v>
      </c>
      <c r="R508" s="1" t="e">
        <f>DAY(Table2[[#This Row],[Date]])</f>
        <v>#VALUE!</v>
      </c>
      <c r="S508" s="1" t="e">
        <f>MONTH(Table2[[#This Row],[Date]])</f>
        <v>#VALUE!</v>
      </c>
      <c r="T508" s="1"/>
    </row>
    <row r="509" spans="1:20" ht="13.2" x14ac:dyDescent="0.25">
      <c r="A509" s="1" t="s">
        <v>594</v>
      </c>
      <c r="B509" s="1" t="s">
        <v>54</v>
      </c>
      <c r="C509" s="1" t="s">
        <v>19</v>
      </c>
      <c r="D509" s="1" t="s">
        <v>20</v>
      </c>
      <c r="E509" s="1" t="s">
        <v>21</v>
      </c>
      <c r="F509" t="s">
        <v>84</v>
      </c>
      <c r="G509" s="1">
        <v>55.67</v>
      </c>
      <c r="H509" s="1">
        <v>2</v>
      </c>
      <c r="I509" s="1">
        <v>5.5670000000000002</v>
      </c>
      <c r="J509" s="1">
        <v>116.907</v>
      </c>
      <c r="K509" s="1" t="s">
        <v>471</v>
      </c>
      <c r="L509" s="3">
        <v>0.63055555555555554</v>
      </c>
      <c r="M509" s="1" t="s">
        <v>40</v>
      </c>
      <c r="N509" s="1">
        <v>111.34</v>
      </c>
      <c r="O509" s="1">
        <v>4.7619047620000003</v>
      </c>
      <c r="P509" s="1">
        <v>5.5670000000000002</v>
      </c>
      <c r="Q509" s="1">
        <v>5.0999999999999996</v>
      </c>
      <c r="R509" s="1" t="e">
        <f>DAY(Table2[[#This Row],[Date]])</f>
        <v>#VALUE!</v>
      </c>
      <c r="S509" s="1" t="e">
        <f>MONTH(Table2[[#This Row],[Date]])</f>
        <v>#VALUE!</v>
      </c>
      <c r="T509" s="1"/>
    </row>
    <row r="510" spans="1:20" ht="13.2" x14ac:dyDescent="0.25">
      <c r="A510" s="1" t="s">
        <v>595</v>
      </c>
      <c r="B510" s="1" t="s">
        <v>18</v>
      </c>
      <c r="C510" s="1" t="s">
        <v>19</v>
      </c>
      <c r="D510" s="1" t="s">
        <v>20</v>
      </c>
      <c r="E510" s="1" t="s">
        <v>21</v>
      </c>
      <c r="F510" t="s">
        <v>44</v>
      </c>
      <c r="G510" s="1">
        <v>56.11</v>
      </c>
      <c r="H510" s="1">
        <v>2</v>
      </c>
      <c r="I510" s="1">
        <v>5.6109999999999998</v>
      </c>
      <c r="J510" s="1">
        <v>117.831</v>
      </c>
      <c r="K510" s="4">
        <v>43498</v>
      </c>
      <c r="L510" s="3">
        <v>0.42430555555555555</v>
      </c>
      <c r="M510" s="1" t="s">
        <v>23</v>
      </c>
      <c r="N510" s="1">
        <v>112.22</v>
      </c>
      <c r="O510" s="1">
        <v>4.7619047620000003</v>
      </c>
      <c r="P510" s="1">
        <v>5.6109999999999998</v>
      </c>
      <c r="Q510" s="1">
        <v>6.3</v>
      </c>
      <c r="R510" s="1">
        <f>DAY(Table2[[#This Row],[Date]])</f>
        <v>2</v>
      </c>
      <c r="S510" s="1">
        <f>MONTH(Table2[[#This Row],[Date]])</f>
        <v>2</v>
      </c>
      <c r="T510" s="1"/>
    </row>
    <row r="511" spans="1:20" ht="13.2" x14ac:dyDescent="0.25">
      <c r="A511" s="1" t="s">
        <v>596</v>
      </c>
      <c r="B511" s="1" t="s">
        <v>18</v>
      </c>
      <c r="C511" s="1" t="s">
        <v>25</v>
      </c>
      <c r="D511" s="1" t="s">
        <v>28</v>
      </c>
      <c r="E511" s="1" t="s">
        <v>21</v>
      </c>
      <c r="F511" t="s">
        <v>44</v>
      </c>
      <c r="G511" s="1">
        <v>37.479999999999997</v>
      </c>
      <c r="H511" s="1">
        <v>3</v>
      </c>
      <c r="I511" s="1">
        <v>5.6219999999999999</v>
      </c>
      <c r="J511" s="1">
        <v>118.062</v>
      </c>
      <c r="K511" s="1" t="s">
        <v>581</v>
      </c>
      <c r="L511" s="3">
        <v>0.57291666666666663</v>
      </c>
      <c r="M511" s="1" t="s">
        <v>23</v>
      </c>
      <c r="N511" s="1">
        <v>112.44</v>
      </c>
      <c r="O511" s="1">
        <v>4.7619047620000003</v>
      </c>
      <c r="P511" s="1">
        <v>5.6219999999999999</v>
      </c>
      <c r="Q511" s="1">
        <v>7.7</v>
      </c>
      <c r="R511" s="1" t="e">
        <f>DAY(Table2[[#This Row],[Date]])</f>
        <v>#VALUE!</v>
      </c>
      <c r="S511" s="1" t="e">
        <f>MONTH(Table2[[#This Row],[Date]])</f>
        <v>#VALUE!</v>
      </c>
      <c r="T511" s="1"/>
    </row>
    <row r="512" spans="1:20" ht="13.2" x14ac:dyDescent="0.25">
      <c r="A512" s="1" t="s">
        <v>597</v>
      </c>
      <c r="B512" s="1" t="s">
        <v>18</v>
      </c>
      <c r="C512" s="1" t="s">
        <v>25</v>
      </c>
      <c r="D512" s="1" t="s">
        <v>28</v>
      </c>
      <c r="E512" s="1" t="s">
        <v>21</v>
      </c>
      <c r="F512" t="s">
        <v>39</v>
      </c>
      <c r="G512" s="1">
        <v>37.479999999999997</v>
      </c>
      <c r="H512" s="1">
        <v>3</v>
      </c>
      <c r="I512" s="1">
        <v>5.6219999999999999</v>
      </c>
      <c r="J512" s="1">
        <v>118.062</v>
      </c>
      <c r="K512" s="1" t="s">
        <v>581</v>
      </c>
      <c r="L512" s="3">
        <v>0.57291666666666663</v>
      </c>
      <c r="M512" s="1" t="s">
        <v>23</v>
      </c>
      <c r="N512" s="1">
        <v>112.44</v>
      </c>
      <c r="O512" s="1">
        <v>4.7619047620000003</v>
      </c>
      <c r="P512" s="1">
        <v>5.6219999999999999</v>
      </c>
      <c r="Q512" s="1">
        <v>7.7</v>
      </c>
      <c r="R512" s="1" t="e">
        <f>DAY(Table2[[#This Row],[Date]])</f>
        <v>#VALUE!</v>
      </c>
      <c r="S512" s="1" t="e">
        <f>MONTH(Table2[[#This Row],[Date]])</f>
        <v>#VALUE!</v>
      </c>
      <c r="T512" s="1"/>
    </row>
    <row r="513" spans="1:20" ht="13.2" x14ac:dyDescent="0.25">
      <c r="A513" s="1" t="s">
        <v>598</v>
      </c>
      <c r="B513" s="1" t="s">
        <v>18</v>
      </c>
      <c r="C513" s="1" t="s">
        <v>19</v>
      </c>
      <c r="D513" s="1" t="s">
        <v>20</v>
      </c>
      <c r="E513" s="1" t="s">
        <v>21</v>
      </c>
      <c r="F513" t="s">
        <v>84</v>
      </c>
      <c r="G513" s="1">
        <v>18.77</v>
      </c>
      <c r="H513" s="1">
        <v>6</v>
      </c>
      <c r="I513" s="1">
        <v>5.6310000000000002</v>
      </c>
      <c r="J513" s="1">
        <v>118.251</v>
      </c>
      <c r="K513" s="1" t="s">
        <v>62</v>
      </c>
      <c r="L513" s="3">
        <v>0.69652777777777775</v>
      </c>
      <c r="M513" s="1" t="s">
        <v>48</v>
      </c>
      <c r="N513" s="1">
        <v>112.62</v>
      </c>
      <c r="O513" s="1">
        <v>4.7619047620000003</v>
      </c>
      <c r="P513" s="1">
        <v>5.6310000000000002</v>
      </c>
      <c r="Q513" s="1">
        <v>5.5</v>
      </c>
      <c r="R513" s="1" t="e">
        <f>DAY(Table2[[#This Row],[Date]])</f>
        <v>#VALUE!</v>
      </c>
      <c r="S513" s="1" t="e">
        <f>MONTH(Table2[[#This Row],[Date]])</f>
        <v>#VALUE!</v>
      </c>
      <c r="T513" s="1"/>
    </row>
    <row r="514" spans="1:20" ht="13.2" x14ac:dyDescent="0.25">
      <c r="A514" s="1" t="s">
        <v>599</v>
      </c>
      <c r="B514" s="1" t="s">
        <v>18</v>
      </c>
      <c r="C514" s="1" t="s">
        <v>19</v>
      </c>
      <c r="D514" s="1" t="s">
        <v>20</v>
      </c>
      <c r="E514" s="1" t="s">
        <v>21</v>
      </c>
      <c r="F514" t="s">
        <v>84</v>
      </c>
      <c r="G514" s="1">
        <v>18.77</v>
      </c>
      <c r="H514" s="1">
        <v>6</v>
      </c>
      <c r="I514" s="1">
        <v>5.6310000000000002</v>
      </c>
      <c r="J514" s="1">
        <v>118.251</v>
      </c>
      <c r="K514" s="1" t="s">
        <v>62</v>
      </c>
      <c r="L514" s="3">
        <v>0.69652777777777775</v>
      </c>
      <c r="M514" s="1" t="s">
        <v>23</v>
      </c>
      <c r="N514" s="1">
        <v>112.62</v>
      </c>
      <c r="O514" s="1">
        <v>4.7619047620000003</v>
      </c>
      <c r="P514" s="1">
        <v>5.6310000000000002</v>
      </c>
      <c r="Q514" s="1">
        <v>5.5</v>
      </c>
      <c r="R514" s="1" t="e">
        <f>DAY(Table2[[#This Row],[Date]])</f>
        <v>#VALUE!</v>
      </c>
      <c r="S514" s="1" t="e">
        <f>MONTH(Table2[[#This Row],[Date]])</f>
        <v>#VALUE!</v>
      </c>
      <c r="T514" s="1"/>
    </row>
    <row r="515" spans="1:20" ht="13.2" x14ac:dyDescent="0.25">
      <c r="A515" s="1" t="s">
        <v>600</v>
      </c>
      <c r="B515" s="1" t="s">
        <v>18</v>
      </c>
      <c r="C515" s="1" t="s">
        <v>19</v>
      </c>
      <c r="D515" s="1" t="s">
        <v>20</v>
      </c>
      <c r="E515" s="1" t="s">
        <v>21</v>
      </c>
      <c r="F515" t="s">
        <v>39</v>
      </c>
      <c r="G515" s="1">
        <v>18.77</v>
      </c>
      <c r="H515" s="1">
        <v>6</v>
      </c>
      <c r="I515" s="1">
        <v>5.6310000000000002</v>
      </c>
      <c r="J515" s="1">
        <v>118.251</v>
      </c>
      <c r="K515" s="1" t="s">
        <v>62</v>
      </c>
      <c r="L515" s="3">
        <v>0.69652777777777775</v>
      </c>
      <c r="M515" s="1" t="s">
        <v>23</v>
      </c>
      <c r="N515" s="1">
        <v>112.62</v>
      </c>
      <c r="O515" s="1">
        <v>4.7619047620000003</v>
      </c>
      <c r="P515" s="1">
        <v>5.6310000000000002</v>
      </c>
      <c r="Q515" s="1">
        <v>5.5</v>
      </c>
      <c r="R515" s="1" t="e">
        <f>DAY(Table2[[#This Row],[Date]])</f>
        <v>#VALUE!</v>
      </c>
      <c r="S515" s="1" t="e">
        <f>MONTH(Table2[[#This Row],[Date]])</f>
        <v>#VALUE!</v>
      </c>
      <c r="T515" s="1"/>
    </row>
    <row r="516" spans="1:20" ht="13.2" x14ac:dyDescent="0.25">
      <c r="A516" s="1" t="s">
        <v>601</v>
      </c>
      <c r="B516" s="1" t="s">
        <v>33</v>
      </c>
      <c r="C516" s="1" t="s">
        <v>25</v>
      </c>
      <c r="D516" s="1" t="s">
        <v>20</v>
      </c>
      <c r="E516" s="1" t="s">
        <v>29</v>
      </c>
      <c r="F516" t="s">
        <v>44</v>
      </c>
      <c r="G516" s="1">
        <v>28.31</v>
      </c>
      <c r="H516" s="1">
        <v>4</v>
      </c>
      <c r="I516" s="1">
        <v>5.6619999999999999</v>
      </c>
      <c r="J516" s="1">
        <v>118.902</v>
      </c>
      <c r="K516" s="4">
        <v>43649</v>
      </c>
      <c r="L516" s="3">
        <v>0.77430555555555558</v>
      </c>
      <c r="M516" s="1" t="s">
        <v>23</v>
      </c>
      <c r="N516" s="1">
        <v>113.24</v>
      </c>
      <c r="O516" s="1">
        <v>4.7619047620000003</v>
      </c>
      <c r="P516" s="1">
        <v>5.6619999999999999</v>
      </c>
      <c r="Q516" s="1">
        <v>8.1999999999999993</v>
      </c>
      <c r="R516" s="1">
        <f>DAY(Table2[[#This Row],[Date]])</f>
        <v>3</v>
      </c>
      <c r="S516" s="1">
        <f>MONTH(Table2[[#This Row],[Date]])</f>
        <v>7</v>
      </c>
      <c r="T516" s="1"/>
    </row>
    <row r="517" spans="1:20" ht="13.2" x14ac:dyDescent="0.25">
      <c r="A517" s="1" t="s">
        <v>602</v>
      </c>
      <c r="B517" s="1" t="s">
        <v>54</v>
      </c>
      <c r="C517" s="1" t="s">
        <v>25</v>
      </c>
      <c r="D517" s="1" t="s">
        <v>20</v>
      </c>
      <c r="E517" s="1" t="s">
        <v>21</v>
      </c>
      <c r="F517" t="s">
        <v>84</v>
      </c>
      <c r="G517" s="1">
        <v>18.93</v>
      </c>
      <c r="H517" s="1">
        <v>6</v>
      </c>
      <c r="I517" s="1">
        <v>5.6790000000000003</v>
      </c>
      <c r="J517" s="1">
        <v>119.259</v>
      </c>
      <c r="K517" s="2">
        <v>43740</v>
      </c>
      <c r="L517" s="3">
        <v>0.53125</v>
      </c>
      <c r="M517" s="1" t="s">
        <v>23</v>
      </c>
      <c r="N517" s="1">
        <v>113.58</v>
      </c>
      <c r="O517" s="1">
        <v>4.7619047620000003</v>
      </c>
      <c r="P517" s="1">
        <v>5.6790000000000003</v>
      </c>
      <c r="Q517" s="1">
        <v>8.1</v>
      </c>
      <c r="R517" s="1">
        <f>DAY(Table2[[#This Row],[Date]])</f>
        <v>2</v>
      </c>
      <c r="S517" s="1">
        <f>MONTH(Table2[[#This Row],[Date]])</f>
        <v>10</v>
      </c>
      <c r="T517" s="1"/>
    </row>
    <row r="518" spans="1:20" ht="13.2" x14ac:dyDescent="0.25">
      <c r="A518" s="1" t="s">
        <v>603</v>
      </c>
      <c r="B518" s="1" t="s">
        <v>54</v>
      </c>
      <c r="C518" s="1" t="s">
        <v>25</v>
      </c>
      <c r="D518" s="1" t="s">
        <v>20</v>
      </c>
      <c r="E518" s="1" t="s">
        <v>21</v>
      </c>
      <c r="F518" t="s">
        <v>84</v>
      </c>
      <c r="G518" s="1">
        <v>18.93</v>
      </c>
      <c r="H518" s="1">
        <v>6</v>
      </c>
      <c r="I518" s="1">
        <v>5.6790000000000003</v>
      </c>
      <c r="J518" s="1">
        <v>119.259</v>
      </c>
      <c r="K518" s="4">
        <v>43740</v>
      </c>
      <c r="L518" s="3">
        <v>0.53125</v>
      </c>
      <c r="M518" s="1" t="s">
        <v>48</v>
      </c>
      <c r="N518" s="1">
        <v>113.58</v>
      </c>
      <c r="O518" s="1">
        <v>4.7619047620000003</v>
      </c>
      <c r="P518" s="1">
        <v>5.6790000000000003</v>
      </c>
      <c r="Q518" s="1">
        <v>8.1</v>
      </c>
      <c r="R518" s="1">
        <f>DAY(Table2[[#This Row],[Date]])</f>
        <v>2</v>
      </c>
      <c r="S518" s="1">
        <f>MONTH(Table2[[#This Row],[Date]])</f>
        <v>10</v>
      </c>
      <c r="T518" s="1"/>
    </row>
    <row r="519" spans="1:20" ht="13.2" x14ac:dyDescent="0.25">
      <c r="A519" s="1" t="s">
        <v>604</v>
      </c>
      <c r="B519" s="1" t="s">
        <v>18</v>
      </c>
      <c r="C519" s="1" t="s">
        <v>25</v>
      </c>
      <c r="D519" s="1" t="s">
        <v>20</v>
      </c>
      <c r="E519" s="1" t="s">
        <v>21</v>
      </c>
      <c r="F519" t="s">
        <v>39</v>
      </c>
      <c r="G519" s="1">
        <v>18.93</v>
      </c>
      <c r="H519" s="1">
        <v>6</v>
      </c>
      <c r="I519" s="1">
        <v>5.6790000000000003</v>
      </c>
      <c r="J519" s="1">
        <v>119.259</v>
      </c>
      <c r="K519" s="2">
        <v>43740</v>
      </c>
      <c r="L519" s="3">
        <v>0.53125</v>
      </c>
      <c r="M519" s="1" t="s">
        <v>23</v>
      </c>
      <c r="N519" s="1">
        <v>113.58</v>
      </c>
      <c r="O519" s="1">
        <v>4.7619047620000003</v>
      </c>
      <c r="P519" s="1">
        <v>5.6790000000000003</v>
      </c>
      <c r="Q519" s="1">
        <v>8.1</v>
      </c>
      <c r="R519" s="1">
        <f>DAY(Table2[[#This Row],[Date]])</f>
        <v>2</v>
      </c>
      <c r="S519" s="1">
        <f>MONTH(Table2[[#This Row],[Date]])</f>
        <v>10</v>
      </c>
      <c r="T519" s="1"/>
    </row>
    <row r="520" spans="1:20" ht="13.2" x14ac:dyDescent="0.25">
      <c r="A520" s="1" t="s">
        <v>605</v>
      </c>
      <c r="B520" s="1" t="s">
        <v>54</v>
      </c>
      <c r="C520" s="1" t="s">
        <v>19</v>
      </c>
      <c r="D520" s="1" t="s">
        <v>20</v>
      </c>
      <c r="E520" s="1" t="s">
        <v>21</v>
      </c>
      <c r="F520" t="s">
        <v>84</v>
      </c>
      <c r="G520" s="1">
        <v>18.93</v>
      </c>
      <c r="H520" s="1">
        <v>6</v>
      </c>
      <c r="I520" s="1">
        <v>5.6790000000000003</v>
      </c>
      <c r="J520" s="1">
        <v>119.259</v>
      </c>
      <c r="K520" s="4">
        <v>43740</v>
      </c>
      <c r="L520" s="3">
        <v>0.53125</v>
      </c>
      <c r="M520" s="1" t="s">
        <v>48</v>
      </c>
      <c r="N520" s="1">
        <v>113.58</v>
      </c>
      <c r="O520" s="1">
        <v>4.7619047620000003</v>
      </c>
      <c r="P520" s="1">
        <v>5.6790000000000003</v>
      </c>
      <c r="Q520" s="1">
        <v>5.2</v>
      </c>
      <c r="R520" s="1">
        <f>DAY(Table2[[#This Row],[Date]])</f>
        <v>2</v>
      </c>
      <c r="S520" s="1">
        <f>MONTH(Table2[[#This Row],[Date]])</f>
        <v>10</v>
      </c>
      <c r="T520" s="1"/>
    </row>
    <row r="521" spans="1:20" ht="13.2" x14ac:dyDescent="0.25">
      <c r="A521" s="1" t="s">
        <v>606</v>
      </c>
      <c r="B521" s="1" t="s">
        <v>18</v>
      </c>
      <c r="C521" s="1" t="s">
        <v>25</v>
      </c>
      <c r="D521" s="1" t="s">
        <v>28</v>
      </c>
      <c r="E521" s="1" t="s">
        <v>29</v>
      </c>
      <c r="F521" t="s">
        <v>39</v>
      </c>
      <c r="G521" s="1">
        <v>57.22</v>
      </c>
      <c r="H521" s="1">
        <v>2</v>
      </c>
      <c r="I521" s="1">
        <v>5.7220000000000004</v>
      </c>
      <c r="J521" s="1">
        <v>120.16200000000001</v>
      </c>
      <c r="K521" s="4">
        <v>43800</v>
      </c>
      <c r="L521" s="3">
        <v>0.71736111111111112</v>
      </c>
      <c r="M521" s="1" t="s">
        <v>40</v>
      </c>
      <c r="N521" s="1">
        <v>114.44</v>
      </c>
      <c r="O521" s="1">
        <v>4.7619047620000003</v>
      </c>
      <c r="P521" s="1">
        <v>5.7220000000000004</v>
      </c>
      <c r="Q521" s="1">
        <v>8.3000000000000007</v>
      </c>
      <c r="R521" s="1">
        <f>DAY(Table2[[#This Row],[Date]])</f>
        <v>1</v>
      </c>
      <c r="S521" s="1">
        <f>MONTH(Table2[[#This Row],[Date]])</f>
        <v>12</v>
      </c>
      <c r="T521" s="1"/>
    </row>
    <row r="522" spans="1:20" ht="13.2" x14ac:dyDescent="0.25">
      <c r="A522" s="1" t="s">
        <v>607</v>
      </c>
      <c r="B522" s="1" t="s">
        <v>18</v>
      </c>
      <c r="C522" s="1" t="s">
        <v>19</v>
      </c>
      <c r="D522" s="1" t="s">
        <v>20</v>
      </c>
      <c r="E522" s="1" t="s">
        <v>21</v>
      </c>
      <c r="F522" t="s">
        <v>22</v>
      </c>
      <c r="G522" s="1">
        <v>19.149999999999999</v>
      </c>
      <c r="H522" s="1">
        <v>6</v>
      </c>
      <c r="I522" s="1">
        <v>5.7450000000000001</v>
      </c>
      <c r="J522" s="1">
        <v>120.645</v>
      </c>
      <c r="K522" s="1" t="s">
        <v>154</v>
      </c>
      <c r="L522" s="3">
        <v>0.41736111111111113</v>
      </c>
      <c r="M522" s="1" t="s">
        <v>48</v>
      </c>
      <c r="N522" s="1">
        <v>114.9</v>
      </c>
      <c r="O522" s="1">
        <v>4.7619047620000003</v>
      </c>
      <c r="P522" s="1">
        <v>5.7450000000000001</v>
      </c>
      <c r="Q522" s="1">
        <v>6.8</v>
      </c>
      <c r="R522" s="1" t="e">
        <f>DAY(Table2[[#This Row],[Date]])</f>
        <v>#VALUE!</v>
      </c>
      <c r="S522" s="1" t="e">
        <f>MONTH(Table2[[#This Row],[Date]])</f>
        <v>#VALUE!</v>
      </c>
      <c r="T522" s="1"/>
    </row>
    <row r="523" spans="1:20" ht="13.2" x14ac:dyDescent="0.25">
      <c r="A523" s="1" t="s">
        <v>608</v>
      </c>
      <c r="B523" s="1" t="s">
        <v>18</v>
      </c>
      <c r="C523" s="1" t="s">
        <v>19</v>
      </c>
      <c r="D523" s="1" t="s">
        <v>20</v>
      </c>
      <c r="E523" s="1" t="s">
        <v>21</v>
      </c>
      <c r="F523" t="s">
        <v>22</v>
      </c>
      <c r="G523" s="1">
        <v>19.149999999999999</v>
      </c>
      <c r="H523" s="1">
        <v>6</v>
      </c>
      <c r="I523" s="1">
        <v>5.7450000000000001</v>
      </c>
      <c r="J523" s="1">
        <v>120.645</v>
      </c>
      <c r="K523" s="1" t="s">
        <v>154</v>
      </c>
      <c r="L523" s="3">
        <v>0.41736111111111113</v>
      </c>
      <c r="M523" s="1" t="s">
        <v>48</v>
      </c>
      <c r="N523" s="1">
        <v>114.9</v>
      </c>
      <c r="O523" s="1">
        <v>4.7619047620000003</v>
      </c>
      <c r="P523" s="1">
        <v>5.7450000000000001</v>
      </c>
      <c r="Q523" s="1">
        <v>5.3</v>
      </c>
      <c r="R523" s="1" t="e">
        <f>DAY(Table2[[#This Row],[Date]])</f>
        <v>#VALUE!</v>
      </c>
      <c r="S523" s="1" t="e">
        <f>MONTH(Table2[[#This Row],[Date]])</f>
        <v>#VALUE!</v>
      </c>
      <c r="T523" s="1"/>
    </row>
    <row r="524" spans="1:20" ht="13.2" x14ac:dyDescent="0.25">
      <c r="A524" s="1" t="s">
        <v>609</v>
      </c>
      <c r="B524" s="1" t="s">
        <v>18</v>
      </c>
      <c r="C524" s="1" t="s">
        <v>25</v>
      </c>
      <c r="D524" s="1" t="s">
        <v>28</v>
      </c>
      <c r="E524" s="1" t="s">
        <v>21</v>
      </c>
      <c r="F524" t="s">
        <v>84</v>
      </c>
      <c r="G524" s="1">
        <v>28.84</v>
      </c>
      <c r="H524" s="1">
        <v>4</v>
      </c>
      <c r="I524" s="1">
        <v>5.7679999999999998</v>
      </c>
      <c r="J524" s="1">
        <v>121.128</v>
      </c>
      <c r="K524" s="1" t="s">
        <v>610</v>
      </c>
      <c r="L524" s="3">
        <v>0.61388888888888893</v>
      </c>
      <c r="M524" s="1" t="s">
        <v>23</v>
      </c>
      <c r="N524" s="1">
        <v>115.36</v>
      </c>
      <c r="O524" s="1">
        <v>4.7619047620000003</v>
      </c>
      <c r="P524" s="1">
        <v>5.7679999999999998</v>
      </c>
      <c r="Q524" s="1">
        <v>6.4</v>
      </c>
      <c r="R524" s="1" t="e">
        <f>DAY(Table2[[#This Row],[Date]])</f>
        <v>#VALUE!</v>
      </c>
      <c r="S524" s="1" t="e">
        <f>MONTH(Table2[[#This Row],[Date]])</f>
        <v>#VALUE!</v>
      </c>
      <c r="T524" s="1"/>
    </row>
    <row r="525" spans="1:20" ht="13.2" x14ac:dyDescent="0.25">
      <c r="A525" s="1" t="s">
        <v>611</v>
      </c>
      <c r="B525" s="1" t="s">
        <v>33</v>
      </c>
      <c r="C525" s="1" t="s">
        <v>25</v>
      </c>
      <c r="D525" s="1" t="s">
        <v>28</v>
      </c>
      <c r="E525" s="1" t="s">
        <v>21</v>
      </c>
      <c r="F525" t="s">
        <v>39</v>
      </c>
      <c r="G525" s="1">
        <v>28.84</v>
      </c>
      <c r="H525" s="1">
        <v>4</v>
      </c>
      <c r="I525" s="1">
        <v>5.7679999999999998</v>
      </c>
      <c r="J525" s="1">
        <v>121.128</v>
      </c>
      <c r="K525" s="1" t="s">
        <v>610</v>
      </c>
      <c r="L525" s="3">
        <v>0.61388888888888893</v>
      </c>
      <c r="M525" s="1" t="s">
        <v>23</v>
      </c>
      <c r="N525" s="1">
        <v>115.36</v>
      </c>
      <c r="O525" s="1">
        <v>4.7619047620000003</v>
      </c>
      <c r="P525" s="1">
        <v>5.7679999999999998</v>
      </c>
      <c r="Q525" s="1">
        <v>6.4</v>
      </c>
      <c r="R525" s="1" t="e">
        <f>DAY(Table2[[#This Row],[Date]])</f>
        <v>#VALUE!</v>
      </c>
      <c r="S525" s="1" t="e">
        <f>MONTH(Table2[[#This Row],[Date]])</f>
        <v>#VALUE!</v>
      </c>
      <c r="T525" s="1"/>
    </row>
    <row r="526" spans="1:20" ht="13.2" x14ac:dyDescent="0.25">
      <c r="A526" s="1" t="s">
        <v>612</v>
      </c>
      <c r="B526" s="1" t="s">
        <v>18</v>
      </c>
      <c r="C526" s="1" t="s">
        <v>25</v>
      </c>
      <c r="D526" s="1" t="s">
        <v>20</v>
      </c>
      <c r="E526" s="1" t="s">
        <v>21</v>
      </c>
      <c r="F526" t="s">
        <v>39</v>
      </c>
      <c r="G526" s="1">
        <v>57.89</v>
      </c>
      <c r="H526" s="1">
        <v>2</v>
      </c>
      <c r="I526" s="1">
        <v>5.7889999999999997</v>
      </c>
      <c r="J526" s="1">
        <v>121.569</v>
      </c>
      <c r="K526" s="1" t="s">
        <v>394</v>
      </c>
      <c r="L526" s="3">
        <v>0.44236111111111109</v>
      </c>
      <c r="M526" s="1" t="s">
        <v>23</v>
      </c>
      <c r="N526" s="1">
        <v>115.78</v>
      </c>
      <c r="O526" s="1">
        <v>4.7619047620000003</v>
      </c>
      <c r="P526" s="1">
        <v>5.7889999999999997</v>
      </c>
      <c r="Q526" s="1">
        <v>8.9</v>
      </c>
      <c r="R526" s="1" t="e">
        <f>DAY(Table2[[#This Row],[Date]])</f>
        <v>#VALUE!</v>
      </c>
      <c r="S526" s="1" t="e">
        <f>MONTH(Table2[[#This Row],[Date]])</f>
        <v>#VALUE!</v>
      </c>
      <c r="T526" s="1"/>
    </row>
    <row r="527" spans="1:20" ht="13.2" x14ac:dyDescent="0.25">
      <c r="A527" s="1" t="s">
        <v>613</v>
      </c>
      <c r="B527" s="1" t="s">
        <v>54</v>
      </c>
      <c r="C527" s="1" t="s">
        <v>25</v>
      </c>
      <c r="D527" s="1" t="s">
        <v>20</v>
      </c>
      <c r="E527" s="1" t="s">
        <v>21</v>
      </c>
      <c r="F527" t="s">
        <v>39</v>
      </c>
      <c r="G527" s="1">
        <v>57.89</v>
      </c>
      <c r="H527" s="1">
        <v>2</v>
      </c>
      <c r="I527" s="1">
        <v>5.7889999999999997</v>
      </c>
      <c r="J527" s="1">
        <v>121.569</v>
      </c>
      <c r="K527" s="1" t="s">
        <v>394</v>
      </c>
      <c r="L527" s="3">
        <v>0.44236111111111109</v>
      </c>
      <c r="M527" s="1" t="s">
        <v>40</v>
      </c>
      <c r="N527" s="1">
        <v>115.78</v>
      </c>
      <c r="O527" s="1">
        <v>4.7619047620000003</v>
      </c>
      <c r="P527" s="1">
        <v>5.7889999999999997</v>
      </c>
      <c r="Q527" s="1">
        <v>8.9</v>
      </c>
      <c r="R527" s="1" t="e">
        <f>DAY(Table2[[#This Row],[Date]])</f>
        <v>#VALUE!</v>
      </c>
      <c r="S527" s="1" t="e">
        <f>MONTH(Table2[[#This Row],[Date]])</f>
        <v>#VALUE!</v>
      </c>
      <c r="T527" s="1"/>
    </row>
    <row r="528" spans="1:20" ht="13.2" x14ac:dyDescent="0.25">
      <c r="A528" s="1" t="s">
        <v>614</v>
      </c>
      <c r="B528" s="1" t="s">
        <v>18</v>
      </c>
      <c r="C528" s="1" t="s">
        <v>25</v>
      </c>
      <c r="D528" s="1" t="s">
        <v>20</v>
      </c>
      <c r="E528" s="1" t="s">
        <v>21</v>
      </c>
      <c r="F528" t="s">
        <v>39</v>
      </c>
      <c r="G528" s="1">
        <v>57.89</v>
      </c>
      <c r="H528" s="1">
        <v>2</v>
      </c>
      <c r="I528" s="1">
        <v>5.7889999999999997</v>
      </c>
      <c r="J528" s="1">
        <v>121.569</v>
      </c>
      <c r="K528" s="1" t="s">
        <v>394</v>
      </c>
      <c r="L528" s="3">
        <v>0.44236111111111109</v>
      </c>
      <c r="M528" s="1" t="s">
        <v>23</v>
      </c>
      <c r="N528" s="1">
        <v>115.78</v>
      </c>
      <c r="O528" s="1">
        <v>4.7619047620000003</v>
      </c>
      <c r="P528" s="1">
        <v>5.7889999999999997</v>
      </c>
      <c r="Q528" s="1">
        <v>8.9</v>
      </c>
      <c r="R528" s="1" t="e">
        <f>DAY(Table2[[#This Row],[Date]])</f>
        <v>#VALUE!</v>
      </c>
      <c r="S528" s="1" t="e">
        <f>MONTH(Table2[[#This Row],[Date]])</f>
        <v>#VALUE!</v>
      </c>
      <c r="T528" s="1"/>
    </row>
    <row r="529" spans="1:20" ht="13.2" x14ac:dyDescent="0.25">
      <c r="A529" s="1" t="s">
        <v>615</v>
      </c>
      <c r="B529" s="1" t="s">
        <v>18</v>
      </c>
      <c r="C529" s="1" t="s">
        <v>19</v>
      </c>
      <c r="D529" s="1" t="s">
        <v>20</v>
      </c>
      <c r="E529" s="1" t="s">
        <v>29</v>
      </c>
      <c r="F529" t="s">
        <v>39</v>
      </c>
      <c r="G529" s="1">
        <v>38.6</v>
      </c>
      <c r="H529" s="1">
        <v>3</v>
      </c>
      <c r="I529" s="1">
        <v>5.79</v>
      </c>
      <c r="J529" s="1">
        <v>121.59</v>
      </c>
      <c r="K529" s="1" t="s">
        <v>321</v>
      </c>
      <c r="L529" s="3">
        <v>0.58125000000000004</v>
      </c>
      <c r="M529" s="1" t="s">
        <v>40</v>
      </c>
      <c r="N529" s="1">
        <v>115.8</v>
      </c>
      <c r="O529" s="1">
        <v>4.7619047620000003</v>
      </c>
      <c r="P529" s="1">
        <v>5.79</v>
      </c>
      <c r="Q529" s="1">
        <v>7.5</v>
      </c>
      <c r="R529" s="1" t="e">
        <f>DAY(Table2[[#This Row],[Date]])</f>
        <v>#VALUE!</v>
      </c>
      <c r="S529" s="1" t="e">
        <f>MONTH(Table2[[#This Row],[Date]])</f>
        <v>#VALUE!</v>
      </c>
      <c r="T529" s="1"/>
    </row>
    <row r="530" spans="1:20" ht="13.2" x14ac:dyDescent="0.25">
      <c r="A530" s="1" t="s">
        <v>616</v>
      </c>
      <c r="B530" s="1" t="s">
        <v>18</v>
      </c>
      <c r="C530" s="1" t="s">
        <v>19</v>
      </c>
      <c r="D530" s="1" t="s">
        <v>20</v>
      </c>
      <c r="E530" s="1" t="s">
        <v>29</v>
      </c>
      <c r="F530" t="s">
        <v>39</v>
      </c>
      <c r="G530" s="1">
        <v>38.6</v>
      </c>
      <c r="H530" s="1">
        <v>3</v>
      </c>
      <c r="I530" s="1">
        <v>5.79</v>
      </c>
      <c r="J530" s="1">
        <v>121.59</v>
      </c>
      <c r="K530" s="1" t="s">
        <v>321</v>
      </c>
      <c r="L530" s="3">
        <v>0.58125000000000004</v>
      </c>
      <c r="M530" s="1" t="s">
        <v>40</v>
      </c>
      <c r="N530" s="1">
        <v>115.8</v>
      </c>
      <c r="O530" s="1">
        <v>4.7619047620000003</v>
      </c>
      <c r="P530" s="1">
        <v>5.79</v>
      </c>
      <c r="Q530" s="1">
        <v>7.5</v>
      </c>
      <c r="R530" s="1" t="e">
        <f>DAY(Table2[[#This Row],[Date]])</f>
        <v>#VALUE!</v>
      </c>
      <c r="S530" s="1" t="e">
        <f>MONTH(Table2[[#This Row],[Date]])</f>
        <v>#VALUE!</v>
      </c>
      <c r="T530" s="1"/>
    </row>
    <row r="531" spans="1:20" ht="13.2" x14ac:dyDescent="0.25">
      <c r="A531" s="1" t="s">
        <v>617</v>
      </c>
      <c r="B531" s="1" t="s">
        <v>33</v>
      </c>
      <c r="C531" s="1" t="s">
        <v>25</v>
      </c>
      <c r="D531" s="1" t="s">
        <v>28</v>
      </c>
      <c r="E531" s="1" t="s">
        <v>21</v>
      </c>
      <c r="F531" t="s">
        <v>84</v>
      </c>
      <c r="G531" s="1">
        <v>58.03</v>
      </c>
      <c r="H531" s="1">
        <v>2</v>
      </c>
      <c r="I531" s="1">
        <v>5.8029999999999999</v>
      </c>
      <c r="J531" s="1">
        <v>121.863</v>
      </c>
      <c r="K531" s="4">
        <v>43741</v>
      </c>
      <c r="L531" s="3">
        <v>0.86527777777777781</v>
      </c>
      <c r="M531" s="1" t="s">
        <v>40</v>
      </c>
      <c r="N531" s="1">
        <v>116.06</v>
      </c>
      <c r="O531" s="1">
        <v>4.7619047620000003</v>
      </c>
      <c r="P531" s="1">
        <v>5.8029999999999999</v>
      </c>
      <c r="Q531" s="1">
        <v>8.8000000000000007</v>
      </c>
      <c r="R531" s="1">
        <f>DAY(Table2[[#This Row],[Date]])</f>
        <v>3</v>
      </c>
      <c r="S531" s="1">
        <f>MONTH(Table2[[#This Row],[Date]])</f>
        <v>10</v>
      </c>
      <c r="T531" s="1"/>
    </row>
    <row r="532" spans="1:20" ht="13.2" x14ac:dyDescent="0.25">
      <c r="A532" s="1" t="s">
        <v>618</v>
      </c>
      <c r="B532" s="1" t="s">
        <v>33</v>
      </c>
      <c r="C532" s="1" t="s">
        <v>25</v>
      </c>
      <c r="D532" s="1" t="s">
        <v>28</v>
      </c>
      <c r="E532" s="1" t="s">
        <v>21</v>
      </c>
      <c r="F532" t="s">
        <v>39</v>
      </c>
      <c r="G532" s="1">
        <v>58.03</v>
      </c>
      <c r="H532" s="1">
        <v>2</v>
      </c>
      <c r="I532" s="1">
        <v>5.8029999999999999</v>
      </c>
      <c r="J532" s="1">
        <v>121.863</v>
      </c>
      <c r="K532" s="4">
        <v>43741</v>
      </c>
      <c r="L532" s="3">
        <v>0.86527777777777781</v>
      </c>
      <c r="M532" s="1" t="s">
        <v>40</v>
      </c>
      <c r="N532" s="1">
        <v>116.06</v>
      </c>
      <c r="O532" s="1">
        <v>4.7619047620000003</v>
      </c>
      <c r="P532" s="1">
        <v>5.8029999999999999</v>
      </c>
      <c r="Q532" s="1">
        <v>8.8000000000000007</v>
      </c>
      <c r="R532" s="1">
        <f>DAY(Table2[[#This Row],[Date]])</f>
        <v>3</v>
      </c>
      <c r="S532" s="1">
        <f>MONTH(Table2[[#This Row],[Date]])</f>
        <v>10</v>
      </c>
      <c r="T532" s="1"/>
    </row>
    <row r="533" spans="1:20" ht="13.2" x14ac:dyDescent="0.25">
      <c r="A533" s="1" t="s">
        <v>619</v>
      </c>
      <c r="B533" s="1" t="s">
        <v>18</v>
      </c>
      <c r="C533" s="1" t="s">
        <v>25</v>
      </c>
      <c r="D533" s="1" t="s">
        <v>28</v>
      </c>
      <c r="E533" s="1" t="s">
        <v>29</v>
      </c>
      <c r="F533" t="s">
        <v>55</v>
      </c>
      <c r="G533" s="1">
        <v>58.32</v>
      </c>
      <c r="H533" s="1">
        <v>2</v>
      </c>
      <c r="I533" s="1">
        <v>5.8319999999999999</v>
      </c>
      <c r="J533" s="1">
        <v>122.47199999999999</v>
      </c>
      <c r="K533" s="1" t="s">
        <v>504</v>
      </c>
      <c r="L533" s="3">
        <v>0.52916666666666667</v>
      </c>
      <c r="M533" s="1" t="s">
        <v>23</v>
      </c>
      <c r="N533" s="1">
        <v>116.64</v>
      </c>
      <c r="O533" s="1">
        <v>4.7619047620000003</v>
      </c>
      <c r="P533" s="1">
        <v>5.8319999999999999</v>
      </c>
      <c r="Q533" s="1">
        <v>6</v>
      </c>
      <c r="R533" s="1" t="e">
        <f>DAY(Table2[[#This Row],[Date]])</f>
        <v>#VALUE!</v>
      </c>
      <c r="S533" s="1" t="e">
        <f>MONTH(Table2[[#This Row],[Date]])</f>
        <v>#VALUE!</v>
      </c>
      <c r="T533" s="1"/>
    </row>
    <row r="534" spans="1:20" ht="13.2" x14ac:dyDescent="0.25">
      <c r="A534" s="1" t="s">
        <v>620</v>
      </c>
      <c r="B534" s="1" t="s">
        <v>18</v>
      </c>
      <c r="C534" s="1" t="s">
        <v>19</v>
      </c>
      <c r="D534" s="1" t="s">
        <v>28</v>
      </c>
      <c r="E534" s="1" t="s">
        <v>21</v>
      </c>
      <c r="F534" t="s">
        <v>44</v>
      </c>
      <c r="G534" s="1">
        <v>16.670000000000002</v>
      </c>
      <c r="H534" s="1">
        <v>7</v>
      </c>
      <c r="I534" s="1">
        <v>5.8345000000000002</v>
      </c>
      <c r="J534" s="1">
        <v>122.5245</v>
      </c>
      <c r="K534" s="4">
        <v>43648</v>
      </c>
      <c r="L534" s="3">
        <v>0.48333333333333334</v>
      </c>
      <c r="M534" s="1" t="s">
        <v>40</v>
      </c>
      <c r="N534" s="1">
        <v>116.69</v>
      </c>
      <c r="O534" s="1">
        <v>4.7619047620000003</v>
      </c>
      <c r="P534" s="1">
        <v>5.8345000000000002</v>
      </c>
      <c r="Q534" s="1">
        <v>7.4</v>
      </c>
      <c r="R534" s="1">
        <f>DAY(Table2[[#This Row],[Date]])</f>
        <v>2</v>
      </c>
      <c r="S534" s="1">
        <f>MONTH(Table2[[#This Row],[Date]])</f>
        <v>7</v>
      </c>
      <c r="T534" s="1"/>
    </row>
    <row r="535" spans="1:20" ht="13.2" x14ac:dyDescent="0.25">
      <c r="A535" s="1" t="s">
        <v>621</v>
      </c>
      <c r="B535" s="1" t="s">
        <v>18</v>
      </c>
      <c r="C535" s="1" t="s">
        <v>19</v>
      </c>
      <c r="D535" s="1" t="s">
        <v>28</v>
      </c>
      <c r="E535" s="1" t="s">
        <v>29</v>
      </c>
      <c r="F535" t="s">
        <v>30</v>
      </c>
      <c r="G535" s="1">
        <v>23.82</v>
      </c>
      <c r="H535" s="1">
        <v>5</v>
      </c>
      <c r="I535" s="1">
        <v>5.9550000000000001</v>
      </c>
      <c r="J535" s="1">
        <v>125.05500000000001</v>
      </c>
      <c r="K535" s="1" t="s">
        <v>62</v>
      </c>
      <c r="L535" s="3">
        <v>0.80833333333333335</v>
      </c>
      <c r="M535" s="1" t="s">
        <v>23</v>
      </c>
      <c r="N535" s="1">
        <v>119.1</v>
      </c>
      <c r="O535" s="1">
        <v>4.7619047620000003</v>
      </c>
      <c r="P535" s="1">
        <v>5.9550000000000001</v>
      </c>
      <c r="Q535" s="1">
        <v>5.4</v>
      </c>
      <c r="R535" s="1" t="e">
        <f>DAY(Table2[[#This Row],[Date]])</f>
        <v>#VALUE!</v>
      </c>
      <c r="S535" s="1" t="e">
        <f>MONTH(Table2[[#This Row],[Date]])</f>
        <v>#VALUE!</v>
      </c>
      <c r="T535" s="1"/>
    </row>
    <row r="536" spans="1:20" ht="13.2" x14ac:dyDescent="0.25">
      <c r="A536" s="1" t="s">
        <v>622</v>
      </c>
      <c r="B536" s="1" t="s">
        <v>33</v>
      </c>
      <c r="C536" s="1" t="s">
        <v>25</v>
      </c>
      <c r="D536" s="1" t="s">
        <v>28</v>
      </c>
      <c r="E536" s="1" t="s">
        <v>21</v>
      </c>
      <c r="F536" t="s">
        <v>39</v>
      </c>
      <c r="G536" s="1">
        <v>23.82</v>
      </c>
      <c r="H536" s="1">
        <v>5</v>
      </c>
      <c r="I536" s="1">
        <v>5.9550000000000001</v>
      </c>
      <c r="J536" s="1">
        <v>125.05500000000001</v>
      </c>
      <c r="K536" s="1" t="s">
        <v>62</v>
      </c>
      <c r="L536" s="3">
        <v>0.80833333333333335</v>
      </c>
      <c r="M536" s="1" t="s">
        <v>40</v>
      </c>
      <c r="N536" s="1">
        <v>119.1</v>
      </c>
      <c r="O536" s="1">
        <v>4.7619047620000003</v>
      </c>
      <c r="P536" s="1">
        <v>5.9550000000000001</v>
      </c>
      <c r="Q536" s="1">
        <v>5.4</v>
      </c>
      <c r="R536" s="1" t="e">
        <f>DAY(Table2[[#This Row],[Date]])</f>
        <v>#VALUE!</v>
      </c>
      <c r="S536" s="1" t="e">
        <f>MONTH(Table2[[#This Row],[Date]])</f>
        <v>#VALUE!</v>
      </c>
      <c r="T536" s="1"/>
    </row>
    <row r="537" spans="1:20" ht="13.2" x14ac:dyDescent="0.25">
      <c r="A537" s="1" t="s">
        <v>623</v>
      </c>
      <c r="B537" s="1" t="s">
        <v>18</v>
      </c>
      <c r="C537" s="1" t="s">
        <v>19</v>
      </c>
      <c r="D537" s="1" t="s">
        <v>28</v>
      </c>
      <c r="E537" s="1" t="s">
        <v>29</v>
      </c>
      <c r="F537" t="s">
        <v>39</v>
      </c>
      <c r="G537" s="1">
        <v>23.82</v>
      </c>
      <c r="H537" s="1">
        <v>5</v>
      </c>
      <c r="I537" s="1">
        <v>5.9550000000000001</v>
      </c>
      <c r="J537" s="1">
        <v>125.05500000000001</v>
      </c>
      <c r="K537" s="1" t="s">
        <v>62</v>
      </c>
      <c r="L537" s="3">
        <v>0.80833333333333335</v>
      </c>
      <c r="M537" s="1" t="s">
        <v>23</v>
      </c>
      <c r="N537" s="1">
        <v>119.1</v>
      </c>
      <c r="O537" s="1">
        <v>4.7619047620000003</v>
      </c>
      <c r="P537" s="1">
        <v>5.9550000000000001</v>
      </c>
      <c r="Q537" s="1">
        <v>5.4</v>
      </c>
      <c r="R537" s="1" t="e">
        <f>DAY(Table2[[#This Row],[Date]])</f>
        <v>#VALUE!</v>
      </c>
      <c r="S537" s="1" t="e">
        <f>MONTH(Table2[[#This Row],[Date]])</f>
        <v>#VALUE!</v>
      </c>
      <c r="T537" s="1"/>
    </row>
    <row r="538" spans="1:20" ht="13.2" x14ac:dyDescent="0.25">
      <c r="A538" s="1" t="s">
        <v>624</v>
      </c>
      <c r="B538" s="1" t="s">
        <v>33</v>
      </c>
      <c r="C538" s="1" t="s">
        <v>27</v>
      </c>
      <c r="D538" s="1" t="s">
        <v>28</v>
      </c>
      <c r="E538" s="1" t="s">
        <v>21</v>
      </c>
      <c r="F538" t="s">
        <v>55</v>
      </c>
      <c r="G538" s="1">
        <v>59.77</v>
      </c>
      <c r="H538" s="1">
        <v>2</v>
      </c>
      <c r="I538" s="1">
        <v>5.9770000000000003</v>
      </c>
      <c r="J538" s="1">
        <v>125.517</v>
      </c>
      <c r="K538" s="4">
        <v>43772</v>
      </c>
      <c r="L538" s="3">
        <v>0.50069444444444444</v>
      </c>
      <c r="M538" s="1" t="s">
        <v>23</v>
      </c>
      <c r="N538" s="1">
        <v>119.54</v>
      </c>
      <c r="O538" s="1">
        <v>4.7619047620000003</v>
      </c>
      <c r="P538" s="1">
        <v>5.9770000000000003</v>
      </c>
      <c r="Q538" s="1">
        <v>5.8</v>
      </c>
      <c r="R538" s="1">
        <f>DAY(Table2[[#This Row],[Date]])</f>
        <v>3</v>
      </c>
      <c r="S538" s="1">
        <f>MONTH(Table2[[#This Row],[Date]])</f>
        <v>11</v>
      </c>
      <c r="T538" s="1"/>
    </row>
    <row r="539" spans="1:20" ht="13.2" x14ac:dyDescent="0.25">
      <c r="A539" s="1" t="s">
        <v>625</v>
      </c>
      <c r="B539" s="1" t="s">
        <v>18</v>
      </c>
      <c r="C539" s="1" t="s">
        <v>27</v>
      </c>
      <c r="D539" s="1" t="s">
        <v>28</v>
      </c>
      <c r="E539" s="1" t="s">
        <v>21</v>
      </c>
      <c r="F539" t="s">
        <v>55</v>
      </c>
      <c r="G539" s="1">
        <v>59.77</v>
      </c>
      <c r="H539" s="1">
        <v>2</v>
      </c>
      <c r="I539" s="1">
        <v>5.9770000000000003</v>
      </c>
      <c r="J539" s="1">
        <v>125.517</v>
      </c>
      <c r="K539" s="4">
        <v>43772</v>
      </c>
      <c r="L539" s="3">
        <v>0.50069444444444444</v>
      </c>
      <c r="M539" s="1" t="s">
        <v>23</v>
      </c>
      <c r="N539" s="1">
        <v>119.54</v>
      </c>
      <c r="O539" s="1">
        <v>4.7619047620000003</v>
      </c>
      <c r="P539" s="1">
        <v>5.9770000000000003</v>
      </c>
      <c r="Q539" s="1">
        <v>5.8</v>
      </c>
      <c r="R539" s="1">
        <f>DAY(Table2[[#This Row],[Date]])</f>
        <v>3</v>
      </c>
      <c r="S539" s="1">
        <f>MONTH(Table2[[#This Row],[Date]])</f>
        <v>11</v>
      </c>
      <c r="T539" s="1"/>
    </row>
    <row r="540" spans="1:20" ht="13.2" x14ac:dyDescent="0.25">
      <c r="A540" s="1" t="s">
        <v>626</v>
      </c>
      <c r="B540" s="1" t="s">
        <v>18</v>
      </c>
      <c r="C540" s="1" t="s">
        <v>25</v>
      </c>
      <c r="D540" s="1" t="s">
        <v>28</v>
      </c>
      <c r="E540" s="1" t="s">
        <v>21</v>
      </c>
      <c r="F540" t="s">
        <v>39</v>
      </c>
      <c r="G540" s="1">
        <v>59.77</v>
      </c>
      <c r="H540" s="1">
        <v>2</v>
      </c>
      <c r="I540" s="1">
        <v>5.9770000000000003</v>
      </c>
      <c r="J540" s="1">
        <v>125.517</v>
      </c>
      <c r="K540" s="4">
        <v>43772</v>
      </c>
      <c r="L540" s="3">
        <v>0.50069444444444444</v>
      </c>
      <c r="M540" s="1" t="s">
        <v>23</v>
      </c>
      <c r="N540" s="1">
        <v>119.54</v>
      </c>
      <c r="O540" s="1">
        <v>4.7619047620000003</v>
      </c>
      <c r="P540" s="1">
        <v>5.9770000000000003</v>
      </c>
      <c r="Q540" s="1">
        <v>5.8</v>
      </c>
      <c r="R540" s="1">
        <f>DAY(Table2[[#This Row],[Date]])</f>
        <v>3</v>
      </c>
      <c r="S540" s="1">
        <f>MONTH(Table2[[#This Row],[Date]])</f>
        <v>11</v>
      </c>
      <c r="T540" s="1"/>
    </row>
    <row r="541" spans="1:20" ht="13.2" x14ac:dyDescent="0.25">
      <c r="A541" s="1" t="s">
        <v>627</v>
      </c>
      <c r="B541" s="1" t="s">
        <v>54</v>
      </c>
      <c r="C541" s="1" t="s">
        <v>25</v>
      </c>
      <c r="D541" s="1" t="s">
        <v>28</v>
      </c>
      <c r="E541" s="1" t="s">
        <v>29</v>
      </c>
      <c r="F541" t="s">
        <v>84</v>
      </c>
      <c r="G541" s="1">
        <v>14.96</v>
      </c>
      <c r="H541" s="1">
        <v>8</v>
      </c>
      <c r="I541" s="1">
        <v>5.984</v>
      </c>
      <c r="J541" s="1">
        <v>125.664</v>
      </c>
      <c r="K541" s="1" t="s">
        <v>146</v>
      </c>
      <c r="L541" s="3">
        <v>0.52013888888888893</v>
      </c>
      <c r="M541" s="1" t="s">
        <v>23</v>
      </c>
      <c r="N541" s="1">
        <v>119.68</v>
      </c>
      <c r="O541" s="1">
        <v>4.7619047620000003</v>
      </c>
      <c r="P541" s="1">
        <v>5.984</v>
      </c>
      <c r="Q541" s="1">
        <v>8.6</v>
      </c>
      <c r="R541" s="1" t="e">
        <f>DAY(Table2[[#This Row],[Date]])</f>
        <v>#VALUE!</v>
      </c>
      <c r="S541" s="1" t="e">
        <f>MONTH(Table2[[#This Row],[Date]])</f>
        <v>#VALUE!</v>
      </c>
      <c r="T541" s="1"/>
    </row>
    <row r="542" spans="1:20" ht="13.2" x14ac:dyDescent="0.25">
      <c r="A542" s="1" t="s">
        <v>628</v>
      </c>
      <c r="B542" s="1" t="s">
        <v>54</v>
      </c>
      <c r="C542" s="1" t="s">
        <v>25</v>
      </c>
      <c r="D542" s="1" t="s">
        <v>28</v>
      </c>
      <c r="E542" s="1" t="s">
        <v>21</v>
      </c>
      <c r="F542" t="s">
        <v>84</v>
      </c>
      <c r="G542" s="1">
        <v>14.96</v>
      </c>
      <c r="H542" s="1">
        <v>8</v>
      </c>
      <c r="I542" s="1">
        <v>5.984</v>
      </c>
      <c r="J542" s="1">
        <v>125.664</v>
      </c>
      <c r="K542" s="1" t="s">
        <v>146</v>
      </c>
      <c r="L542" s="3">
        <v>0.52013888888888893</v>
      </c>
      <c r="M542" s="1" t="s">
        <v>23</v>
      </c>
      <c r="N542" s="1">
        <v>119.68</v>
      </c>
      <c r="O542" s="1">
        <v>4.7619047620000003</v>
      </c>
      <c r="P542" s="1">
        <v>5.984</v>
      </c>
      <c r="Q542" s="1">
        <v>8.6</v>
      </c>
      <c r="R542" s="1" t="e">
        <f>DAY(Table2[[#This Row],[Date]])</f>
        <v>#VALUE!</v>
      </c>
      <c r="S542" s="1" t="e">
        <f>MONTH(Table2[[#This Row],[Date]])</f>
        <v>#VALUE!</v>
      </c>
      <c r="T542" s="1"/>
    </row>
    <row r="543" spans="1:20" ht="13.2" x14ac:dyDescent="0.25">
      <c r="A543" s="1" t="s">
        <v>629</v>
      </c>
      <c r="B543" s="1" t="s">
        <v>18</v>
      </c>
      <c r="C543" s="1" t="s">
        <v>25</v>
      </c>
      <c r="D543" s="1" t="s">
        <v>28</v>
      </c>
      <c r="E543" s="1" t="s">
        <v>21</v>
      </c>
      <c r="F543" t="s">
        <v>84</v>
      </c>
      <c r="G543" s="1">
        <v>14.96</v>
      </c>
      <c r="H543" s="1">
        <v>8</v>
      </c>
      <c r="I543" s="1">
        <v>5.984</v>
      </c>
      <c r="J543" s="1">
        <v>125.664</v>
      </c>
      <c r="K543" s="1" t="s">
        <v>146</v>
      </c>
      <c r="L543" s="3">
        <v>0.52013888888888893</v>
      </c>
      <c r="M543" s="1" t="s">
        <v>23</v>
      </c>
      <c r="N543" s="1">
        <v>119.68</v>
      </c>
      <c r="O543" s="1">
        <v>4.7619047620000003</v>
      </c>
      <c r="P543" s="1">
        <v>5.984</v>
      </c>
      <c r="Q543" s="1">
        <v>8.6</v>
      </c>
      <c r="R543" s="1" t="e">
        <f>DAY(Table2[[#This Row],[Date]])</f>
        <v>#VALUE!</v>
      </c>
      <c r="S543" s="1" t="e">
        <f>MONTH(Table2[[#This Row],[Date]])</f>
        <v>#VALUE!</v>
      </c>
      <c r="T543" s="1"/>
    </row>
    <row r="544" spans="1:20" ht="13.2" x14ac:dyDescent="0.25">
      <c r="A544" s="1" t="s">
        <v>630</v>
      </c>
      <c r="B544" s="1" t="s">
        <v>18</v>
      </c>
      <c r="C544" s="1" t="s">
        <v>25</v>
      </c>
      <c r="D544" s="1" t="s">
        <v>20</v>
      </c>
      <c r="E544" s="1" t="s">
        <v>21</v>
      </c>
      <c r="F544" t="s">
        <v>30</v>
      </c>
      <c r="G544" s="1">
        <v>59.86</v>
      </c>
      <c r="H544" s="1">
        <v>2</v>
      </c>
      <c r="I544" s="1">
        <v>5.9859999999999998</v>
      </c>
      <c r="J544" s="1">
        <v>125.706</v>
      </c>
      <c r="K544" s="1" t="s">
        <v>373</v>
      </c>
      <c r="L544" s="3">
        <v>0.62152777777777779</v>
      </c>
      <c r="M544" s="1" t="s">
        <v>23</v>
      </c>
      <c r="N544" s="1">
        <v>119.72</v>
      </c>
      <c r="O544" s="1">
        <v>4.7619047620000003</v>
      </c>
      <c r="P544" s="1">
        <v>5.9859999999999998</v>
      </c>
      <c r="Q544" s="1">
        <v>6.7</v>
      </c>
      <c r="R544" s="1" t="e">
        <f>DAY(Table2[[#This Row],[Date]])</f>
        <v>#VALUE!</v>
      </c>
      <c r="S544" s="1" t="e">
        <f>MONTH(Table2[[#This Row],[Date]])</f>
        <v>#VALUE!</v>
      </c>
      <c r="T544" s="1"/>
    </row>
    <row r="545" spans="1:20" ht="13.2" x14ac:dyDescent="0.25">
      <c r="A545" s="1" t="s">
        <v>631</v>
      </c>
      <c r="B545" s="1" t="s">
        <v>54</v>
      </c>
      <c r="C545" s="1" t="s">
        <v>25</v>
      </c>
      <c r="D545" s="1" t="s">
        <v>20</v>
      </c>
      <c r="E545" s="1" t="s">
        <v>21</v>
      </c>
      <c r="F545" t="s">
        <v>30</v>
      </c>
      <c r="G545" s="1">
        <v>59.86</v>
      </c>
      <c r="H545" s="1">
        <v>2</v>
      </c>
      <c r="I545" s="1">
        <v>5.9859999999999998</v>
      </c>
      <c r="J545" s="1">
        <v>125.706</v>
      </c>
      <c r="K545" s="1" t="s">
        <v>373</v>
      </c>
      <c r="L545" s="3">
        <v>0.62152777777777779</v>
      </c>
      <c r="M545" s="1" t="s">
        <v>23</v>
      </c>
      <c r="N545" s="1">
        <v>119.72</v>
      </c>
      <c r="O545" s="1">
        <v>4.7619047620000003</v>
      </c>
      <c r="P545" s="1">
        <v>5.9859999999999998</v>
      </c>
      <c r="Q545" s="1">
        <v>6.7</v>
      </c>
      <c r="R545" s="1" t="e">
        <f>DAY(Table2[[#This Row],[Date]])</f>
        <v>#VALUE!</v>
      </c>
      <c r="S545" s="1" t="e">
        <f>MONTH(Table2[[#This Row],[Date]])</f>
        <v>#VALUE!</v>
      </c>
      <c r="T545" s="1"/>
    </row>
    <row r="546" spans="1:20" ht="13.2" x14ac:dyDescent="0.25">
      <c r="A546" s="1" t="s">
        <v>632</v>
      </c>
      <c r="B546" s="1" t="s">
        <v>18</v>
      </c>
      <c r="C546" s="1" t="s">
        <v>25</v>
      </c>
      <c r="D546" s="1" t="s">
        <v>20</v>
      </c>
      <c r="E546" s="1" t="s">
        <v>21</v>
      </c>
      <c r="F546" t="s">
        <v>39</v>
      </c>
      <c r="G546" s="1">
        <v>59.86</v>
      </c>
      <c r="H546" s="1">
        <v>2</v>
      </c>
      <c r="I546" s="1">
        <v>5.9859999999999998</v>
      </c>
      <c r="J546" s="1">
        <v>125.706</v>
      </c>
      <c r="K546" s="1" t="s">
        <v>373</v>
      </c>
      <c r="L546" s="3">
        <v>0.62152777777777779</v>
      </c>
      <c r="M546" s="1" t="s">
        <v>23</v>
      </c>
      <c r="N546" s="1">
        <v>119.72</v>
      </c>
      <c r="O546" s="1">
        <v>4.7619047620000003</v>
      </c>
      <c r="P546" s="1">
        <v>5.9859999999999998</v>
      </c>
      <c r="Q546" s="1">
        <v>6.7</v>
      </c>
      <c r="R546" s="1" t="e">
        <f>DAY(Table2[[#This Row],[Date]])</f>
        <v>#VALUE!</v>
      </c>
      <c r="S546" s="1" t="e">
        <f>MONTH(Table2[[#This Row],[Date]])</f>
        <v>#VALUE!</v>
      </c>
      <c r="T546" s="1"/>
    </row>
    <row r="547" spans="1:20" ht="13.2" x14ac:dyDescent="0.25">
      <c r="A547" s="1" t="s">
        <v>633</v>
      </c>
      <c r="B547" s="1" t="s">
        <v>54</v>
      </c>
      <c r="C547" s="1" t="s">
        <v>19</v>
      </c>
      <c r="D547" s="1" t="s">
        <v>20</v>
      </c>
      <c r="E547" s="1" t="s">
        <v>21</v>
      </c>
      <c r="F547" t="s">
        <v>30</v>
      </c>
      <c r="G547" s="1">
        <v>59.86</v>
      </c>
      <c r="H547" s="1">
        <v>2</v>
      </c>
      <c r="I547" s="1">
        <v>5.9859999999999998</v>
      </c>
      <c r="J547" s="1">
        <v>125.706</v>
      </c>
      <c r="K547" s="1" t="s">
        <v>373</v>
      </c>
      <c r="L547" s="3">
        <v>0.62152777777777779</v>
      </c>
      <c r="M547" s="1" t="s">
        <v>23</v>
      </c>
      <c r="N547" s="1">
        <v>119.72</v>
      </c>
      <c r="O547" s="1">
        <v>4.7619047620000003</v>
      </c>
      <c r="P547" s="1">
        <v>5.9859999999999998</v>
      </c>
      <c r="Q547" s="1">
        <v>5.4</v>
      </c>
      <c r="R547" s="1" t="e">
        <f>DAY(Table2[[#This Row],[Date]])</f>
        <v>#VALUE!</v>
      </c>
      <c r="S547" s="1" t="e">
        <f>MONTH(Table2[[#This Row],[Date]])</f>
        <v>#VALUE!</v>
      </c>
      <c r="T547" s="1"/>
    </row>
    <row r="548" spans="1:20" ht="13.2" x14ac:dyDescent="0.25">
      <c r="A548" s="1" t="s">
        <v>634</v>
      </c>
      <c r="B548" s="1" t="s">
        <v>54</v>
      </c>
      <c r="C548" s="1" t="s">
        <v>25</v>
      </c>
      <c r="D548" s="1" t="s">
        <v>20</v>
      </c>
      <c r="E548" s="1" t="s">
        <v>21</v>
      </c>
      <c r="F548" t="s">
        <v>55</v>
      </c>
      <c r="G548" s="1">
        <v>39.909999999999997</v>
      </c>
      <c r="H548" s="1">
        <v>3</v>
      </c>
      <c r="I548" s="1">
        <v>5.9865000000000004</v>
      </c>
      <c r="J548" s="1">
        <v>125.7165</v>
      </c>
      <c r="K548" s="1" t="s">
        <v>37</v>
      </c>
      <c r="L548" s="3">
        <v>0.52777777777777779</v>
      </c>
      <c r="M548" s="1" t="s">
        <v>23</v>
      </c>
      <c r="N548" s="1">
        <v>119.73</v>
      </c>
      <c r="O548" s="1">
        <v>4.7619047620000003</v>
      </c>
      <c r="P548" s="1">
        <v>5.9865000000000004</v>
      </c>
      <c r="Q548" s="1">
        <v>9.3000000000000007</v>
      </c>
      <c r="R548" s="1" t="e">
        <f>DAY(Table2[[#This Row],[Date]])</f>
        <v>#VALUE!</v>
      </c>
      <c r="S548" s="1" t="e">
        <f>MONTH(Table2[[#This Row],[Date]])</f>
        <v>#VALUE!</v>
      </c>
      <c r="T548" s="1"/>
    </row>
    <row r="549" spans="1:20" ht="13.2" x14ac:dyDescent="0.25">
      <c r="A549" s="1" t="s">
        <v>635</v>
      </c>
      <c r="B549" s="1" t="s">
        <v>18</v>
      </c>
      <c r="C549" s="1" t="s">
        <v>19</v>
      </c>
      <c r="D549" s="1" t="s">
        <v>20</v>
      </c>
      <c r="E549" s="1" t="s">
        <v>21</v>
      </c>
      <c r="F549" t="s">
        <v>22</v>
      </c>
      <c r="G549" s="1">
        <v>17.14</v>
      </c>
      <c r="H549" s="1">
        <v>7</v>
      </c>
      <c r="I549" s="1">
        <v>5.9989999999999997</v>
      </c>
      <c r="J549" s="1">
        <v>125.979</v>
      </c>
      <c r="K549" s="1" t="s">
        <v>119</v>
      </c>
      <c r="L549" s="3">
        <v>0.50486111111111109</v>
      </c>
      <c r="M549" s="1" t="s">
        <v>23</v>
      </c>
      <c r="N549" s="1">
        <v>119.98</v>
      </c>
      <c r="O549" s="1">
        <v>4.7619047620000003</v>
      </c>
      <c r="P549" s="1">
        <v>5.9989999999999997</v>
      </c>
      <c r="Q549" s="1">
        <v>7.9</v>
      </c>
      <c r="R549" s="1" t="e">
        <f>DAY(Table2[[#This Row],[Date]])</f>
        <v>#VALUE!</v>
      </c>
      <c r="S549" s="1" t="e">
        <f>MONTH(Table2[[#This Row],[Date]])</f>
        <v>#VALUE!</v>
      </c>
      <c r="T549" s="1"/>
    </row>
    <row r="550" spans="1:20" ht="13.2" x14ac:dyDescent="0.25">
      <c r="A550" s="1" t="s">
        <v>636</v>
      </c>
      <c r="B550" s="1" t="s">
        <v>18</v>
      </c>
      <c r="C550" s="1" t="s">
        <v>19</v>
      </c>
      <c r="D550" s="1" t="s">
        <v>20</v>
      </c>
      <c r="E550" s="1" t="s">
        <v>21</v>
      </c>
      <c r="F550" t="s">
        <v>22</v>
      </c>
      <c r="G550" s="1">
        <v>17.14</v>
      </c>
      <c r="H550" s="1">
        <v>7</v>
      </c>
      <c r="I550" s="1">
        <v>5.9989999999999997</v>
      </c>
      <c r="J550" s="1">
        <v>125.979</v>
      </c>
      <c r="K550" s="1" t="s">
        <v>119</v>
      </c>
      <c r="L550" s="3">
        <v>0.50486111111111109</v>
      </c>
      <c r="M550" s="1" t="s">
        <v>48</v>
      </c>
      <c r="N550" s="1">
        <v>119.98</v>
      </c>
      <c r="O550" s="1">
        <v>4.7619047620000003</v>
      </c>
      <c r="P550" s="1">
        <v>5.9989999999999997</v>
      </c>
      <c r="Q550" s="1">
        <v>7.9</v>
      </c>
      <c r="R550" s="1" t="e">
        <f>DAY(Table2[[#This Row],[Date]])</f>
        <v>#VALUE!</v>
      </c>
      <c r="S550" s="1" t="e">
        <f>MONTH(Table2[[#This Row],[Date]])</f>
        <v>#VALUE!</v>
      </c>
      <c r="T550" s="1"/>
    </row>
    <row r="551" spans="1:20" ht="13.2" x14ac:dyDescent="0.25">
      <c r="A551" s="1" t="s">
        <v>637</v>
      </c>
      <c r="B551" s="1" t="s">
        <v>18</v>
      </c>
      <c r="C551" s="1" t="s">
        <v>19</v>
      </c>
      <c r="D551" s="1" t="s">
        <v>20</v>
      </c>
      <c r="E551" s="1" t="s">
        <v>21</v>
      </c>
      <c r="F551" t="s">
        <v>39</v>
      </c>
      <c r="G551" s="1">
        <v>17.14</v>
      </c>
      <c r="H551" s="1">
        <v>7</v>
      </c>
      <c r="I551" s="1">
        <v>5.9989999999999997</v>
      </c>
      <c r="J551" s="1">
        <v>125.979</v>
      </c>
      <c r="K551" s="1" t="s">
        <v>119</v>
      </c>
      <c r="L551" s="3">
        <v>0.50486111111111109</v>
      </c>
      <c r="M551" s="1" t="s">
        <v>23</v>
      </c>
      <c r="N551" s="1">
        <v>119.98</v>
      </c>
      <c r="O551" s="1">
        <v>4.7619047620000003</v>
      </c>
      <c r="P551" s="1">
        <v>5.9989999999999997</v>
      </c>
      <c r="Q551" s="1">
        <v>7.9</v>
      </c>
      <c r="R551" s="1" t="e">
        <f>DAY(Table2[[#This Row],[Date]])</f>
        <v>#VALUE!</v>
      </c>
      <c r="S551" s="1" t="e">
        <f>MONTH(Table2[[#This Row],[Date]])</f>
        <v>#VALUE!</v>
      </c>
      <c r="T551" s="1"/>
    </row>
    <row r="552" spans="1:20" ht="13.2" x14ac:dyDescent="0.25">
      <c r="A552" s="1" t="s">
        <v>638</v>
      </c>
      <c r="B552" s="1" t="s">
        <v>18</v>
      </c>
      <c r="C552" s="1" t="s">
        <v>19</v>
      </c>
      <c r="D552" s="1" t="s">
        <v>20</v>
      </c>
      <c r="E552" s="1" t="s">
        <v>29</v>
      </c>
      <c r="F552" t="s">
        <v>44</v>
      </c>
      <c r="G552" s="1">
        <v>12.12</v>
      </c>
      <c r="H552" s="1">
        <v>10</v>
      </c>
      <c r="I552" s="1">
        <v>6.06</v>
      </c>
      <c r="J552" s="1">
        <v>127.26</v>
      </c>
      <c r="K552" s="4">
        <v>43588</v>
      </c>
      <c r="L552" s="3">
        <v>0.57222222222222219</v>
      </c>
      <c r="M552" s="1" t="s">
        <v>23</v>
      </c>
      <c r="N552" s="1">
        <v>121.2</v>
      </c>
      <c r="O552" s="1">
        <v>4.7619047620000003</v>
      </c>
      <c r="P552" s="1">
        <v>6.06</v>
      </c>
      <c r="Q552" s="1">
        <v>8.4</v>
      </c>
      <c r="R552" s="1">
        <f>DAY(Table2[[#This Row],[Date]])</f>
        <v>3</v>
      </c>
      <c r="S552" s="1">
        <f>MONTH(Table2[[#This Row],[Date]])</f>
        <v>5</v>
      </c>
      <c r="T552" s="1"/>
    </row>
    <row r="553" spans="1:20" ht="13.2" x14ac:dyDescent="0.25">
      <c r="A553" s="1" t="s">
        <v>639</v>
      </c>
      <c r="B553" s="1" t="s">
        <v>33</v>
      </c>
      <c r="C553" s="1" t="s">
        <v>27</v>
      </c>
      <c r="D553" s="1" t="s">
        <v>28</v>
      </c>
      <c r="E553" s="1" t="s">
        <v>21</v>
      </c>
      <c r="F553" t="s">
        <v>22</v>
      </c>
      <c r="G553" s="1">
        <v>60.87</v>
      </c>
      <c r="H553" s="1">
        <v>2</v>
      </c>
      <c r="I553" s="1">
        <v>6.0869999999999997</v>
      </c>
      <c r="J553" s="1">
        <v>127.827</v>
      </c>
      <c r="K553" s="2">
        <v>43711</v>
      </c>
      <c r="L553" s="3">
        <v>0.52569444444444446</v>
      </c>
      <c r="M553" s="1" t="s">
        <v>40</v>
      </c>
      <c r="N553" s="1">
        <v>121.74</v>
      </c>
      <c r="O553" s="1">
        <v>4.7619047620000003</v>
      </c>
      <c r="P553" s="1">
        <v>6.0869999999999997</v>
      </c>
      <c r="Q553" s="1">
        <v>8.6999999999999993</v>
      </c>
      <c r="R553" s="1">
        <f>DAY(Table2[[#This Row],[Date]])</f>
        <v>3</v>
      </c>
      <c r="S553" s="1">
        <f>MONTH(Table2[[#This Row],[Date]])</f>
        <v>9</v>
      </c>
      <c r="T553" s="1"/>
    </row>
    <row r="554" spans="1:20" ht="13.2" x14ac:dyDescent="0.25">
      <c r="A554" s="1" t="s">
        <v>640</v>
      </c>
      <c r="B554" s="1" t="s">
        <v>18</v>
      </c>
      <c r="C554" s="1" t="s">
        <v>27</v>
      </c>
      <c r="D554" s="1" t="s">
        <v>28</v>
      </c>
      <c r="E554" s="1" t="s">
        <v>21</v>
      </c>
      <c r="F554" t="s">
        <v>22</v>
      </c>
      <c r="G554" s="1">
        <v>60.87</v>
      </c>
      <c r="H554" s="1">
        <v>2</v>
      </c>
      <c r="I554" s="1">
        <v>6.0869999999999997</v>
      </c>
      <c r="J554" s="1">
        <v>127.827</v>
      </c>
      <c r="K554" s="4">
        <v>43711</v>
      </c>
      <c r="L554" s="3">
        <v>0.52569444444444446</v>
      </c>
      <c r="M554" s="1" t="s">
        <v>23</v>
      </c>
      <c r="N554" s="1">
        <v>121.74</v>
      </c>
      <c r="O554" s="1">
        <v>4.7619047620000003</v>
      </c>
      <c r="P554" s="1">
        <v>6.0869999999999997</v>
      </c>
      <c r="Q554" s="1">
        <v>8.6999999999999993</v>
      </c>
      <c r="R554" s="1">
        <f>DAY(Table2[[#This Row],[Date]])</f>
        <v>3</v>
      </c>
      <c r="S554" s="1">
        <f>MONTH(Table2[[#This Row],[Date]])</f>
        <v>9</v>
      </c>
      <c r="T554" s="1"/>
    </row>
    <row r="555" spans="1:20" ht="13.2" x14ac:dyDescent="0.25">
      <c r="A555" s="1" t="s">
        <v>641</v>
      </c>
      <c r="B555" s="1" t="s">
        <v>54</v>
      </c>
      <c r="C555" s="1" t="s">
        <v>25</v>
      </c>
      <c r="D555" s="1" t="s">
        <v>28</v>
      </c>
      <c r="E555" s="1" t="s">
        <v>29</v>
      </c>
      <c r="F555" t="s">
        <v>30</v>
      </c>
      <c r="G555" s="1">
        <v>60.96</v>
      </c>
      <c r="H555" s="1">
        <v>2</v>
      </c>
      <c r="I555" s="1">
        <v>6.0960000000000001</v>
      </c>
      <c r="J555" s="1">
        <v>128.01599999999999</v>
      </c>
      <c r="K555" s="1" t="s">
        <v>47</v>
      </c>
      <c r="L555" s="3">
        <v>0.81874999999999998</v>
      </c>
      <c r="M555" s="1" t="s">
        <v>48</v>
      </c>
      <c r="N555" s="1">
        <v>121.92</v>
      </c>
      <c r="O555" s="1">
        <v>4.7619047620000003</v>
      </c>
      <c r="P555" s="1">
        <v>6.0960000000000001</v>
      </c>
      <c r="Q555" s="1">
        <v>4.9000000000000004</v>
      </c>
      <c r="R555" s="1" t="e">
        <f>DAY(Table2[[#This Row],[Date]])</f>
        <v>#VALUE!</v>
      </c>
      <c r="S555" s="1" t="e">
        <f>MONTH(Table2[[#This Row],[Date]])</f>
        <v>#VALUE!</v>
      </c>
      <c r="T555" s="1"/>
    </row>
    <row r="556" spans="1:20" ht="13.2" x14ac:dyDescent="0.25">
      <c r="A556" s="1" t="s">
        <v>642</v>
      </c>
      <c r="B556" s="1" t="s">
        <v>54</v>
      </c>
      <c r="C556" s="1" t="s">
        <v>25</v>
      </c>
      <c r="D556" s="1" t="s">
        <v>28</v>
      </c>
      <c r="E556" s="1" t="s">
        <v>21</v>
      </c>
      <c r="F556" t="s">
        <v>39</v>
      </c>
      <c r="G556" s="1">
        <v>60.96</v>
      </c>
      <c r="H556" s="1">
        <v>2</v>
      </c>
      <c r="I556" s="1">
        <v>6.0960000000000001</v>
      </c>
      <c r="J556" s="1">
        <v>128.01599999999999</v>
      </c>
      <c r="K556" s="1" t="s">
        <v>47</v>
      </c>
      <c r="L556" s="3">
        <v>0.81874999999999998</v>
      </c>
      <c r="M556" s="1" t="s">
        <v>48</v>
      </c>
      <c r="N556" s="1">
        <v>121.92</v>
      </c>
      <c r="O556" s="1">
        <v>4.7619047620000003</v>
      </c>
      <c r="P556" s="1">
        <v>6.0960000000000001</v>
      </c>
      <c r="Q556" s="1">
        <v>4.9000000000000004</v>
      </c>
      <c r="R556" s="1" t="e">
        <f>DAY(Table2[[#This Row],[Date]])</f>
        <v>#VALUE!</v>
      </c>
      <c r="S556" s="1" t="e">
        <f>MONTH(Table2[[#This Row],[Date]])</f>
        <v>#VALUE!</v>
      </c>
      <c r="T556" s="1"/>
    </row>
    <row r="557" spans="1:20" ht="13.2" x14ac:dyDescent="0.25">
      <c r="A557" s="1" t="s">
        <v>643</v>
      </c>
      <c r="B557" s="1" t="s">
        <v>18</v>
      </c>
      <c r="C557" s="1" t="s">
        <v>25</v>
      </c>
      <c r="D557" s="1" t="s">
        <v>28</v>
      </c>
      <c r="E557" s="1" t="s">
        <v>21</v>
      </c>
      <c r="F557" t="s">
        <v>44</v>
      </c>
      <c r="G557" s="1">
        <v>13.59</v>
      </c>
      <c r="H557" s="1">
        <v>9</v>
      </c>
      <c r="I557" s="1">
        <v>6.1154999999999999</v>
      </c>
      <c r="J557" s="1">
        <v>128.4255</v>
      </c>
      <c r="K557" s="1" t="s">
        <v>238</v>
      </c>
      <c r="L557" s="3">
        <v>0.43472222222222223</v>
      </c>
      <c r="M557" s="1" t="s">
        <v>23</v>
      </c>
      <c r="N557" s="1">
        <v>122.31</v>
      </c>
      <c r="O557" s="1">
        <v>4.7619047620000003</v>
      </c>
      <c r="P557" s="1">
        <v>6.1154999999999999</v>
      </c>
      <c r="Q557" s="1">
        <v>5.8</v>
      </c>
      <c r="R557" s="1" t="e">
        <f>DAY(Table2[[#This Row],[Date]])</f>
        <v>#VALUE!</v>
      </c>
      <c r="S557" s="1" t="e">
        <f>MONTH(Table2[[#This Row],[Date]])</f>
        <v>#VALUE!</v>
      </c>
      <c r="T557" s="1"/>
    </row>
    <row r="558" spans="1:20" ht="13.2" x14ac:dyDescent="0.25">
      <c r="A558" s="1" t="s">
        <v>644</v>
      </c>
      <c r="B558" s="1" t="s">
        <v>33</v>
      </c>
      <c r="C558" s="1" t="s">
        <v>25</v>
      </c>
      <c r="D558" s="1" t="s">
        <v>20</v>
      </c>
      <c r="E558" s="1" t="s">
        <v>21</v>
      </c>
      <c r="F558" t="s">
        <v>30</v>
      </c>
      <c r="G558" s="1">
        <v>41.28</v>
      </c>
      <c r="H558" s="1">
        <v>3</v>
      </c>
      <c r="I558" s="1">
        <v>6.1920000000000002</v>
      </c>
      <c r="J558" s="1">
        <v>130.03200000000001</v>
      </c>
      <c r="K558" s="1" t="s">
        <v>158</v>
      </c>
      <c r="L558" s="3">
        <v>0.77569444444444446</v>
      </c>
      <c r="M558" s="1" t="s">
        <v>23</v>
      </c>
      <c r="N558" s="1">
        <v>123.84</v>
      </c>
      <c r="O558" s="1">
        <v>4.7619047620000003</v>
      </c>
      <c r="P558" s="1">
        <v>6.1920000000000002</v>
      </c>
      <c r="Q558" s="1">
        <v>8.5</v>
      </c>
      <c r="R558" s="1" t="e">
        <f>DAY(Table2[[#This Row],[Date]])</f>
        <v>#VALUE!</v>
      </c>
      <c r="S558" s="1" t="e">
        <f>MONTH(Table2[[#This Row],[Date]])</f>
        <v>#VALUE!</v>
      </c>
      <c r="T558" s="1"/>
    </row>
    <row r="559" spans="1:20" ht="13.2" x14ac:dyDescent="0.25">
      <c r="A559" s="1" t="s">
        <v>645</v>
      </c>
      <c r="B559" s="1" t="s">
        <v>54</v>
      </c>
      <c r="C559" s="1" t="s">
        <v>25</v>
      </c>
      <c r="D559" s="1" t="s">
        <v>28</v>
      </c>
      <c r="E559" s="1" t="s">
        <v>21</v>
      </c>
      <c r="F559" t="s">
        <v>22</v>
      </c>
      <c r="G559" s="1">
        <v>24.77</v>
      </c>
      <c r="H559" s="1">
        <v>5</v>
      </c>
      <c r="I559" s="1">
        <v>6.1924999999999999</v>
      </c>
      <c r="J559" s="1">
        <v>130.04249999999999</v>
      </c>
      <c r="K559" s="1" t="s">
        <v>358</v>
      </c>
      <c r="L559" s="3">
        <v>0.76875000000000004</v>
      </c>
      <c r="M559" s="1" t="s">
        <v>23</v>
      </c>
      <c r="N559" s="1">
        <v>123.85</v>
      </c>
      <c r="O559" s="1">
        <v>4.7619047620000003</v>
      </c>
      <c r="P559" s="1">
        <v>6.1924999999999999</v>
      </c>
      <c r="Q559" s="1">
        <v>8.5</v>
      </c>
      <c r="R559" s="1" t="e">
        <f>DAY(Table2[[#This Row],[Date]])</f>
        <v>#VALUE!</v>
      </c>
      <c r="S559" s="1" t="e">
        <f>MONTH(Table2[[#This Row],[Date]])</f>
        <v>#VALUE!</v>
      </c>
      <c r="T559" s="1"/>
    </row>
    <row r="560" spans="1:20" ht="13.2" x14ac:dyDescent="0.25">
      <c r="A560" s="1" t="s">
        <v>646</v>
      </c>
      <c r="B560" s="1" t="s">
        <v>18</v>
      </c>
      <c r="C560" s="1" t="s">
        <v>19</v>
      </c>
      <c r="D560" s="1" t="s">
        <v>28</v>
      </c>
      <c r="E560" s="1" t="s">
        <v>29</v>
      </c>
      <c r="F560" t="s">
        <v>55</v>
      </c>
      <c r="G560" s="1">
        <v>13.85</v>
      </c>
      <c r="H560" s="1">
        <v>9</v>
      </c>
      <c r="I560" s="1">
        <v>6.2324999999999999</v>
      </c>
      <c r="J560" s="1">
        <v>130.88249999999999</v>
      </c>
      <c r="K560" s="4">
        <v>43557</v>
      </c>
      <c r="L560" s="3">
        <v>0.53472222222222221</v>
      </c>
      <c r="M560" s="1" t="s">
        <v>40</v>
      </c>
      <c r="N560" s="1">
        <v>124.65</v>
      </c>
      <c r="O560" s="1">
        <v>4.7619047620000003</v>
      </c>
      <c r="P560" s="1">
        <v>6.2324999999999999</v>
      </c>
      <c r="Q560" s="1">
        <v>6</v>
      </c>
      <c r="R560" s="1">
        <f>DAY(Table2[[#This Row],[Date]])</f>
        <v>2</v>
      </c>
      <c r="S560" s="1">
        <f>MONTH(Table2[[#This Row],[Date]])</f>
        <v>4</v>
      </c>
      <c r="T560" s="1"/>
    </row>
    <row r="561" spans="1:20" ht="13.2" x14ac:dyDescent="0.25">
      <c r="A561" s="1" t="s">
        <v>647</v>
      </c>
      <c r="B561" s="1" t="s">
        <v>18</v>
      </c>
      <c r="C561" s="1" t="s">
        <v>19</v>
      </c>
      <c r="D561" s="1" t="s">
        <v>28</v>
      </c>
      <c r="E561" s="1" t="s">
        <v>21</v>
      </c>
      <c r="F561" t="s">
        <v>30</v>
      </c>
      <c r="G561" s="1">
        <v>15.62</v>
      </c>
      <c r="H561" s="1">
        <v>8</v>
      </c>
      <c r="I561" s="1">
        <v>6.2480000000000002</v>
      </c>
      <c r="J561" s="1">
        <v>131.208</v>
      </c>
      <c r="K561" s="1" t="s">
        <v>581</v>
      </c>
      <c r="L561" s="3">
        <v>0.85902777777777772</v>
      </c>
      <c r="M561" s="1" t="s">
        <v>40</v>
      </c>
      <c r="N561" s="1">
        <v>124.96</v>
      </c>
      <c r="O561" s="1">
        <v>4.7619047620000003</v>
      </c>
      <c r="P561" s="1">
        <v>6.2480000000000002</v>
      </c>
      <c r="Q561" s="1">
        <v>9.1</v>
      </c>
      <c r="R561" s="1" t="e">
        <f>DAY(Table2[[#This Row],[Date]])</f>
        <v>#VALUE!</v>
      </c>
      <c r="S561" s="1" t="e">
        <f>MONTH(Table2[[#This Row],[Date]])</f>
        <v>#VALUE!</v>
      </c>
      <c r="T561" s="1"/>
    </row>
    <row r="562" spans="1:20" ht="13.2" x14ac:dyDescent="0.25">
      <c r="A562" s="1" t="s">
        <v>648</v>
      </c>
      <c r="B562" s="1" t="s">
        <v>18</v>
      </c>
      <c r="C562" s="1" t="s">
        <v>19</v>
      </c>
      <c r="D562" s="1" t="s">
        <v>28</v>
      </c>
      <c r="E562" s="1" t="s">
        <v>21</v>
      </c>
      <c r="F562" t="s">
        <v>30</v>
      </c>
      <c r="G562" s="1">
        <v>15.62</v>
      </c>
      <c r="H562" s="1">
        <v>8</v>
      </c>
      <c r="I562" s="1">
        <v>6.2480000000000002</v>
      </c>
      <c r="J562" s="1">
        <v>131.208</v>
      </c>
      <c r="K562" s="1" t="s">
        <v>581</v>
      </c>
      <c r="L562" s="3">
        <v>0.85902777777777772</v>
      </c>
      <c r="M562" s="1" t="s">
        <v>40</v>
      </c>
      <c r="N562" s="1">
        <v>124.96</v>
      </c>
      <c r="O562" s="1">
        <v>4.7619047620000003</v>
      </c>
      <c r="P562" s="1">
        <v>6.2480000000000002</v>
      </c>
      <c r="Q562" s="1">
        <v>9.1</v>
      </c>
      <c r="R562" s="1" t="e">
        <f>DAY(Table2[[#This Row],[Date]])</f>
        <v>#VALUE!</v>
      </c>
      <c r="S562" s="1" t="e">
        <f>MONTH(Table2[[#This Row],[Date]])</f>
        <v>#VALUE!</v>
      </c>
      <c r="T562" s="1"/>
    </row>
    <row r="563" spans="1:20" ht="13.2" x14ac:dyDescent="0.25">
      <c r="A563" s="1" t="s">
        <v>649</v>
      </c>
      <c r="B563" s="1" t="s">
        <v>18</v>
      </c>
      <c r="C563" s="1" t="s">
        <v>25</v>
      </c>
      <c r="D563" s="1" t="s">
        <v>20</v>
      </c>
      <c r="E563" s="1" t="s">
        <v>29</v>
      </c>
      <c r="F563" t="s">
        <v>55</v>
      </c>
      <c r="G563" s="1">
        <v>62.82</v>
      </c>
      <c r="H563" s="1">
        <v>2</v>
      </c>
      <c r="I563" s="1">
        <v>6.282</v>
      </c>
      <c r="J563" s="1">
        <v>131.922</v>
      </c>
      <c r="K563" s="1" t="s">
        <v>394</v>
      </c>
      <c r="L563" s="3">
        <v>0.52500000000000002</v>
      </c>
      <c r="M563" s="1" t="s">
        <v>23</v>
      </c>
      <c r="N563" s="1">
        <v>125.64</v>
      </c>
      <c r="O563" s="1">
        <v>4.7619047620000003</v>
      </c>
      <c r="P563" s="1">
        <v>6.282</v>
      </c>
      <c r="Q563" s="1">
        <v>4.9000000000000004</v>
      </c>
      <c r="R563" s="1" t="e">
        <f>DAY(Table2[[#This Row],[Date]])</f>
        <v>#VALUE!</v>
      </c>
      <c r="S563" s="1" t="e">
        <f>MONTH(Table2[[#This Row],[Date]])</f>
        <v>#VALUE!</v>
      </c>
      <c r="T563" s="1"/>
    </row>
    <row r="564" spans="1:20" ht="13.2" x14ac:dyDescent="0.25">
      <c r="A564" s="1" t="s">
        <v>650</v>
      </c>
      <c r="B564" s="1" t="s">
        <v>18</v>
      </c>
      <c r="C564" s="1" t="s">
        <v>19</v>
      </c>
      <c r="D564" s="1" t="s">
        <v>28</v>
      </c>
      <c r="E564" s="1" t="s">
        <v>21</v>
      </c>
      <c r="F564" t="s">
        <v>55</v>
      </c>
      <c r="G564" s="1">
        <v>62.87</v>
      </c>
      <c r="H564" s="1">
        <v>2</v>
      </c>
      <c r="I564" s="1">
        <v>6.2869999999999999</v>
      </c>
      <c r="J564" s="1">
        <v>132.02699999999999</v>
      </c>
      <c r="K564" s="4">
        <v>43466</v>
      </c>
      <c r="L564" s="3">
        <v>0.48819444444444443</v>
      </c>
      <c r="M564" s="1" t="s">
        <v>23</v>
      </c>
      <c r="N564" s="1">
        <v>125.74</v>
      </c>
      <c r="O564" s="1">
        <v>4.7619047620000003</v>
      </c>
      <c r="P564" s="1">
        <v>6.2869999999999999</v>
      </c>
      <c r="Q564" s="1">
        <v>5</v>
      </c>
      <c r="R564" s="1">
        <f>DAY(Table2[[#This Row],[Date]])</f>
        <v>1</v>
      </c>
      <c r="S564" s="1">
        <f>MONTH(Table2[[#This Row],[Date]])</f>
        <v>1</v>
      </c>
      <c r="T564" s="1"/>
    </row>
    <row r="565" spans="1:20" ht="13.2" x14ac:dyDescent="0.25">
      <c r="A565" s="1" t="s">
        <v>651</v>
      </c>
      <c r="B565" s="1" t="s">
        <v>18</v>
      </c>
      <c r="C565" s="1" t="s">
        <v>25</v>
      </c>
      <c r="D565" s="1" t="s">
        <v>20</v>
      </c>
      <c r="E565" s="1" t="s">
        <v>21</v>
      </c>
      <c r="F565" t="s">
        <v>22</v>
      </c>
      <c r="G565" s="1">
        <v>25.25</v>
      </c>
      <c r="H565" s="1">
        <v>5</v>
      </c>
      <c r="I565" s="1">
        <v>6.3125</v>
      </c>
      <c r="J565" s="1">
        <v>132.5625</v>
      </c>
      <c r="K565" s="1" t="s">
        <v>135</v>
      </c>
      <c r="L565" s="3">
        <v>0.74444444444444446</v>
      </c>
      <c r="M565" s="1" t="s">
        <v>23</v>
      </c>
      <c r="N565" s="1">
        <v>126.25</v>
      </c>
      <c r="O565" s="1">
        <v>4.7619047620000003</v>
      </c>
      <c r="P565" s="1">
        <v>6.3125</v>
      </c>
      <c r="Q565" s="1">
        <v>6.1</v>
      </c>
      <c r="R565" s="1" t="e">
        <f>DAY(Table2[[#This Row],[Date]])</f>
        <v>#VALUE!</v>
      </c>
      <c r="S565" s="1" t="e">
        <f>MONTH(Table2[[#This Row],[Date]])</f>
        <v>#VALUE!</v>
      </c>
      <c r="T565" s="1"/>
    </row>
    <row r="566" spans="1:20" ht="13.2" x14ac:dyDescent="0.25">
      <c r="A566" s="1" t="s">
        <v>652</v>
      </c>
      <c r="B566" s="1" t="s">
        <v>18</v>
      </c>
      <c r="C566" s="1" t="s">
        <v>19</v>
      </c>
      <c r="D566" s="1" t="s">
        <v>20</v>
      </c>
      <c r="E566" s="1" t="s">
        <v>21</v>
      </c>
      <c r="F566" t="s">
        <v>22</v>
      </c>
      <c r="G566" s="1">
        <v>25.25</v>
      </c>
      <c r="H566" s="1">
        <v>5</v>
      </c>
      <c r="I566" s="1">
        <v>6.3125</v>
      </c>
      <c r="J566" s="1">
        <v>132.5625</v>
      </c>
      <c r="K566" s="1" t="s">
        <v>135</v>
      </c>
      <c r="L566" s="3">
        <v>0.74444444444444446</v>
      </c>
      <c r="M566" s="1" t="s">
        <v>23</v>
      </c>
      <c r="N566" s="1">
        <v>126.25</v>
      </c>
      <c r="O566" s="1">
        <v>4.7619047620000003</v>
      </c>
      <c r="P566" s="1">
        <v>6.3125</v>
      </c>
      <c r="Q566" s="1">
        <v>6.1</v>
      </c>
      <c r="R566" s="1" t="e">
        <f>DAY(Table2[[#This Row],[Date]])</f>
        <v>#VALUE!</v>
      </c>
      <c r="S566" s="1" t="e">
        <f>MONTH(Table2[[#This Row],[Date]])</f>
        <v>#VALUE!</v>
      </c>
      <c r="T566" s="1"/>
    </row>
    <row r="567" spans="1:20" ht="13.2" x14ac:dyDescent="0.25">
      <c r="A567" s="1" t="s">
        <v>653</v>
      </c>
      <c r="B567" s="1" t="s">
        <v>18</v>
      </c>
      <c r="C567" s="1" t="s">
        <v>19</v>
      </c>
      <c r="D567" s="1" t="s">
        <v>28</v>
      </c>
      <c r="E567" s="1" t="s">
        <v>21</v>
      </c>
      <c r="F567" t="s">
        <v>84</v>
      </c>
      <c r="G567" s="1">
        <v>63.22</v>
      </c>
      <c r="H567" s="1">
        <v>2</v>
      </c>
      <c r="I567" s="1">
        <v>6.3220000000000001</v>
      </c>
      <c r="J567" s="1">
        <v>132.762</v>
      </c>
      <c r="K567" s="2">
        <v>43466</v>
      </c>
      <c r="L567" s="3">
        <v>0.66041666666666665</v>
      </c>
      <c r="M567" s="1" t="s">
        <v>23</v>
      </c>
      <c r="N567" s="1">
        <v>126.44</v>
      </c>
      <c r="O567" s="1">
        <v>4.7619047620000003</v>
      </c>
      <c r="P567" s="1">
        <v>6.3220000000000001</v>
      </c>
      <c r="Q567" s="1">
        <v>8.5</v>
      </c>
      <c r="R567" s="1">
        <f>DAY(Table2[[#This Row],[Date]])</f>
        <v>1</v>
      </c>
      <c r="S567" s="1">
        <f>MONTH(Table2[[#This Row],[Date]])</f>
        <v>1</v>
      </c>
      <c r="T567" s="1"/>
    </row>
    <row r="568" spans="1:20" ht="13.2" x14ac:dyDescent="0.25">
      <c r="A568" s="1" t="s">
        <v>654</v>
      </c>
      <c r="B568" s="1" t="s">
        <v>18</v>
      </c>
      <c r="C568" s="1" t="s">
        <v>19</v>
      </c>
      <c r="D568" s="1" t="s">
        <v>28</v>
      </c>
      <c r="E568" s="1" t="s">
        <v>29</v>
      </c>
      <c r="F568" t="s">
        <v>84</v>
      </c>
      <c r="G568" s="1">
        <v>63.22</v>
      </c>
      <c r="H568" s="1">
        <v>2</v>
      </c>
      <c r="I568" s="1">
        <v>6.3220000000000001</v>
      </c>
      <c r="J568" s="1">
        <v>132.762</v>
      </c>
      <c r="K568" s="4">
        <v>43466</v>
      </c>
      <c r="L568" s="3">
        <v>0.66041666666666665</v>
      </c>
      <c r="M568" s="1" t="s">
        <v>23</v>
      </c>
      <c r="N568" s="1">
        <v>126.44</v>
      </c>
      <c r="O568" s="1">
        <v>4.7619047620000003</v>
      </c>
      <c r="P568" s="1">
        <v>6.3220000000000001</v>
      </c>
      <c r="Q568" s="1">
        <v>8.5</v>
      </c>
      <c r="R568" s="1">
        <f>DAY(Table2[[#This Row],[Date]])</f>
        <v>1</v>
      </c>
      <c r="S568" s="1">
        <f>MONTH(Table2[[#This Row],[Date]])</f>
        <v>1</v>
      </c>
      <c r="T568" s="1"/>
    </row>
    <row r="569" spans="1:20" ht="13.2" x14ac:dyDescent="0.25">
      <c r="A569" s="1" t="s">
        <v>655</v>
      </c>
      <c r="B569" s="1" t="s">
        <v>33</v>
      </c>
      <c r="C569" s="1" t="s">
        <v>19</v>
      </c>
      <c r="D569" s="1" t="s">
        <v>28</v>
      </c>
      <c r="E569" s="1" t="s">
        <v>21</v>
      </c>
      <c r="F569" t="s">
        <v>84</v>
      </c>
      <c r="G569" s="1">
        <v>63.22</v>
      </c>
      <c r="H569" s="1">
        <v>2</v>
      </c>
      <c r="I569" s="1">
        <v>6.3220000000000001</v>
      </c>
      <c r="J569" s="1">
        <v>132.762</v>
      </c>
      <c r="K569" s="2">
        <v>43466</v>
      </c>
      <c r="L569" s="3">
        <v>0.66041666666666665</v>
      </c>
      <c r="M569" s="1" t="s">
        <v>40</v>
      </c>
      <c r="N569" s="1">
        <v>126.44</v>
      </c>
      <c r="O569" s="1">
        <v>4.7619047620000003</v>
      </c>
      <c r="P569" s="1">
        <v>6.3220000000000001</v>
      </c>
      <c r="Q569" s="1">
        <v>8.5</v>
      </c>
      <c r="R569" s="1">
        <f>DAY(Table2[[#This Row],[Date]])</f>
        <v>1</v>
      </c>
      <c r="S569" s="1">
        <f>MONTH(Table2[[#This Row],[Date]])</f>
        <v>1</v>
      </c>
      <c r="T569" s="1"/>
    </row>
    <row r="570" spans="1:20" ht="13.2" x14ac:dyDescent="0.25">
      <c r="A570" s="1" t="s">
        <v>656</v>
      </c>
      <c r="B570" s="1" t="s">
        <v>18</v>
      </c>
      <c r="C570" s="1" t="s">
        <v>25</v>
      </c>
      <c r="D570" s="1" t="s">
        <v>28</v>
      </c>
      <c r="E570" s="1" t="s">
        <v>21</v>
      </c>
      <c r="F570" t="s">
        <v>44</v>
      </c>
      <c r="G570" s="1">
        <v>31.75</v>
      </c>
      <c r="H570" s="1">
        <v>4</v>
      </c>
      <c r="I570" s="1">
        <v>6.35</v>
      </c>
      <c r="J570" s="1">
        <v>133.35</v>
      </c>
      <c r="K570" s="4">
        <v>43679</v>
      </c>
      <c r="L570" s="3">
        <v>0.6430555555555556</v>
      </c>
      <c r="M570" s="1" t="s">
        <v>23</v>
      </c>
      <c r="N570" s="1">
        <v>127</v>
      </c>
      <c r="O570" s="1">
        <v>4.7619047620000003</v>
      </c>
      <c r="P570" s="1">
        <v>6.35</v>
      </c>
      <c r="Q570" s="1">
        <v>8.6</v>
      </c>
      <c r="R570" s="1">
        <f>DAY(Table2[[#This Row],[Date]])</f>
        <v>2</v>
      </c>
      <c r="S570" s="1">
        <f>MONTH(Table2[[#This Row],[Date]])</f>
        <v>8</v>
      </c>
      <c r="T570" s="1"/>
    </row>
    <row r="571" spans="1:20" ht="13.2" x14ac:dyDescent="0.25">
      <c r="A571" s="1" t="s">
        <v>657</v>
      </c>
      <c r="B571" s="1" t="s">
        <v>18</v>
      </c>
      <c r="C571" s="1" t="s">
        <v>19</v>
      </c>
      <c r="D571" s="1" t="s">
        <v>28</v>
      </c>
      <c r="E571" s="1" t="s">
        <v>21</v>
      </c>
      <c r="F571" t="s">
        <v>39</v>
      </c>
      <c r="G571" s="1">
        <v>31.77</v>
      </c>
      <c r="H571" s="1">
        <v>4</v>
      </c>
      <c r="I571" s="1">
        <v>6.3540000000000001</v>
      </c>
      <c r="J571" s="1">
        <v>133.434</v>
      </c>
      <c r="K571" s="1" t="s">
        <v>56</v>
      </c>
      <c r="L571" s="3">
        <v>0.61319444444444449</v>
      </c>
      <c r="M571" s="1" t="s">
        <v>23</v>
      </c>
      <c r="N571" s="1">
        <v>127.08</v>
      </c>
      <c r="O571" s="1">
        <v>4.7619047620000003</v>
      </c>
      <c r="P571" s="1">
        <v>6.3540000000000001</v>
      </c>
      <c r="Q571" s="1">
        <v>6.2</v>
      </c>
      <c r="R571" s="1" t="e">
        <f>DAY(Table2[[#This Row],[Date]])</f>
        <v>#VALUE!</v>
      </c>
      <c r="S571" s="1" t="e">
        <f>MONTH(Table2[[#This Row],[Date]])</f>
        <v>#VALUE!</v>
      </c>
      <c r="T571" s="1"/>
    </row>
    <row r="572" spans="1:20" ht="13.2" x14ac:dyDescent="0.25">
      <c r="A572" s="1" t="s">
        <v>658</v>
      </c>
      <c r="B572" s="1" t="s">
        <v>18</v>
      </c>
      <c r="C572" s="1" t="s">
        <v>19</v>
      </c>
      <c r="D572" s="1" t="s">
        <v>28</v>
      </c>
      <c r="E572" s="1" t="s">
        <v>21</v>
      </c>
      <c r="F572" t="s">
        <v>39</v>
      </c>
      <c r="G572" s="1">
        <v>31.77</v>
      </c>
      <c r="H572" s="1">
        <v>4</v>
      </c>
      <c r="I572" s="1">
        <v>6.3540000000000001</v>
      </c>
      <c r="J572" s="1">
        <v>133.434</v>
      </c>
      <c r="K572" s="1" t="s">
        <v>56</v>
      </c>
      <c r="L572" s="3">
        <v>0.61319444444444449</v>
      </c>
      <c r="M572" s="1" t="s">
        <v>40</v>
      </c>
      <c r="N572" s="1">
        <v>127.08</v>
      </c>
      <c r="O572" s="1">
        <v>4.7619047620000003</v>
      </c>
      <c r="P572" s="1">
        <v>6.3540000000000001</v>
      </c>
      <c r="Q572" s="1">
        <v>6.2</v>
      </c>
      <c r="R572" s="1" t="e">
        <f>DAY(Table2[[#This Row],[Date]])</f>
        <v>#VALUE!</v>
      </c>
      <c r="S572" s="1" t="e">
        <f>MONTH(Table2[[#This Row],[Date]])</f>
        <v>#VALUE!</v>
      </c>
      <c r="T572" s="1"/>
    </row>
    <row r="573" spans="1:20" ht="13.2" x14ac:dyDescent="0.25">
      <c r="A573" s="1" t="s">
        <v>659</v>
      </c>
      <c r="B573" s="1" t="s">
        <v>18</v>
      </c>
      <c r="C573" s="1" t="s">
        <v>19</v>
      </c>
      <c r="D573" s="1" t="s">
        <v>28</v>
      </c>
      <c r="E573" s="1" t="s">
        <v>21</v>
      </c>
      <c r="F573" t="s">
        <v>39</v>
      </c>
      <c r="G573" s="1">
        <v>31.77</v>
      </c>
      <c r="H573" s="1">
        <v>4</v>
      </c>
      <c r="I573" s="1">
        <v>6.3540000000000001</v>
      </c>
      <c r="J573" s="1">
        <v>133.434</v>
      </c>
      <c r="K573" s="1" t="s">
        <v>56</v>
      </c>
      <c r="L573" s="3">
        <v>0.61319444444444449</v>
      </c>
      <c r="M573" s="1" t="s">
        <v>23</v>
      </c>
      <c r="N573" s="1">
        <v>127.08</v>
      </c>
      <c r="O573" s="1">
        <v>4.7619047620000003</v>
      </c>
      <c r="P573" s="1">
        <v>6.3540000000000001</v>
      </c>
      <c r="Q573" s="1">
        <v>6.2</v>
      </c>
      <c r="R573" s="1" t="e">
        <f>DAY(Table2[[#This Row],[Date]])</f>
        <v>#VALUE!</v>
      </c>
      <c r="S573" s="1" t="e">
        <f>MONTH(Table2[[#This Row],[Date]])</f>
        <v>#VALUE!</v>
      </c>
      <c r="T573" s="1"/>
    </row>
    <row r="574" spans="1:20" ht="13.2" x14ac:dyDescent="0.25">
      <c r="A574" s="1" t="s">
        <v>660</v>
      </c>
      <c r="B574" s="1" t="s">
        <v>54</v>
      </c>
      <c r="C574" s="1" t="s">
        <v>25</v>
      </c>
      <c r="D574" s="1" t="s">
        <v>28</v>
      </c>
      <c r="E574" s="1" t="s">
        <v>21</v>
      </c>
      <c r="F574" t="s">
        <v>39</v>
      </c>
      <c r="G574" s="1">
        <v>18.22</v>
      </c>
      <c r="H574" s="1">
        <v>7</v>
      </c>
      <c r="I574" s="1">
        <v>6.3769999999999998</v>
      </c>
      <c r="J574" s="1">
        <v>133.917</v>
      </c>
      <c r="K574" s="4">
        <v>43741</v>
      </c>
      <c r="L574" s="3">
        <v>0.58611111111111114</v>
      </c>
      <c r="M574" s="1" t="s">
        <v>48</v>
      </c>
      <c r="N574" s="1">
        <v>127.54</v>
      </c>
      <c r="O574" s="1">
        <v>4.7619047620000003</v>
      </c>
      <c r="P574" s="1">
        <v>6.3769999999999998</v>
      </c>
      <c r="Q574" s="1">
        <v>6.6</v>
      </c>
      <c r="R574" s="1">
        <f>DAY(Table2[[#This Row],[Date]])</f>
        <v>3</v>
      </c>
      <c r="S574" s="1">
        <f>MONTH(Table2[[#This Row],[Date]])</f>
        <v>10</v>
      </c>
      <c r="T574" s="1"/>
    </row>
    <row r="575" spans="1:20" ht="13.2" x14ac:dyDescent="0.25">
      <c r="A575" s="1" t="s">
        <v>661</v>
      </c>
      <c r="B575" s="1" t="s">
        <v>18</v>
      </c>
      <c r="C575" s="1" t="s">
        <v>25</v>
      </c>
      <c r="D575" s="1" t="s">
        <v>28</v>
      </c>
      <c r="E575" s="1" t="s">
        <v>21</v>
      </c>
      <c r="F575" t="s">
        <v>39</v>
      </c>
      <c r="G575" s="1">
        <v>18.22</v>
      </c>
      <c r="H575" s="1">
        <v>7</v>
      </c>
      <c r="I575" s="1">
        <v>6.3769999999999998</v>
      </c>
      <c r="J575" s="1">
        <v>133.917</v>
      </c>
      <c r="K575" s="4">
        <v>43741</v>
      </c>
      <c r="L575" s="3">
        <v>0.58611111111111114</v>
      </c>
      <c r="M575" s="1" t="s">
        <v>48</v>
      </c>
      <c r="N575" s="1">
        <v>127.54</v>
      </c>
      <c r="O575" s="1">
        <v>4.7619047620000003</v>
      </c>
      <c r="P575" s="1">
        <v>6.3769999999999998</v>
      </c>
      <c r="Q575" s="1">
        <v>6.6</v>
      </c>
      <c r="R575" s="1">
        <f>DAY(Table2[[#This Row],[Date]])</f>
        <v>3</v>
      </c>
      <c r="S575" s="1">
        <f>MONTH(Table2[[#This Row],[Date]])</f>
        <v>10</v>
      </c>
      <c r="T575" s="1"/>
    </row>
    <row r="576" spans="1:20" ht="13.2" x14ac:dyDescent="0.25">
      <c r="A576" s="1" t="s">
        <v>662</v>
      </c>
      <c r="B576" s="1" t="s">
        <v>18</v>
      </c>
      <c r="C576" s="1" t="s">
        <v>25</v>
      </c>
      <c r="D576" s="1" t="s">
        <v>28</v>
      </c>
      <c r="E576" s="1" t="s">
        <v>21</v>
      </c>
      <c r="F576" t="s">
        <v>39</v>
      </c>
      <c r="G576" s="1">
        <v>18.22</v>
      </c>
      <c r="H576" s="1">
        <v>7</v>
      </c>
      <c r="I576" s="1">
        <v>6.3769999999999998</v>
      </c>
      <c r="J576" s="1">
        <v>133.917</v>
      </c>
      <c r="K576" s="4">
        <v>43741</v>
      </c>
      <c r="L576" s="3">
        <v>0.58611111111111114</v>
      </c>
      <c r="M576" s="1" t="s">
        <v>48</v>
      </c>
      <c r="N576" s="1">
        <v>127.54</v>
      </c>
      <c r="O576" s="1">
        <v>4.7619047620000003</v>
      </c>
      <c r="P576" s="1">
        <v>6.3769999999999998</v>
      </c>
      <c r="Q576" s="1">
        <v>5.5</v>
      </c>
      <c r="R576" s="1">
        <f>DAY(Table2[[#This Row],[Date]])</f>
        <v>3</v>
      </c>
      <c r="S576" s="1">
        <f>MONTH(Table2[[#This Row],[Date]])</f>
        <v>10</v>
      </c>
      <c r="T576" s="1"/>
    </row>
    <row r="577" spans="1:20" ht="13.2" x14ac:dyDescent="0.25">
      <c r="A577" s="1" t="s">
        <v>663</v>
      </c>
      <c r="B577" s="1" t="s">
        <v>54</v>
      </c>
      <c r="C577" s="1" t="s">
        <v>25</v>
      </c>
      <c r="D577" s="1" t="s">
        <v>28</v>
      </c>
      <c r="E577" s="1" t="s">
        <v>21</v>
      </c>
      <c r="F577" t="s">
        <v>22</v>
      </c>
      <c r="G577" s="1">
        <v>42.97</v>
      </c>
      <c r="H577" s="1">
        <v>3</v>
      </c>
      <c r="I577" s="1">
        <v>6.4455</v>
      </c>
      <c r="J577" s="1">
        <v>135.35550000000001</v>
      </c>
      <c r="K577" s="2">
        <v>43526</v>
      </c>
      <c r="L577" s="3">
        <v>0.49027777777777776</v>
      </c>
      <c r="M577" s="1" t="s">
        <v>23</v>
      </c>
      <c r="N577" s="1">
        <v>128.91</v>
      </c>
      <c r="O577" s="1">
        <v>4.7619047620000003</v>
      </c>
      <c r="P577" s="1">
        <v>6.4455</v>
      </c>
      <c r="Q577" s="1">
        <v>9.3000000000000007</v>
      </c>
      <c r="R577" s="1">
        <f>DAY(Table2[[#This Row],[Date]])</f>
        <v>2</v>
      </c>
      <c r="S577" s="1">
        <f>MONTH(Table2[[#This Row],[Date]])</f>
        <v>3</v>
      </c>
      <c r="T577" s="1"/>
    </row>
    <row r="578" spans="1:20" ht="13.2" x14ac:dyDescent="0.25">
      <c r="A578" s="1" t="s">
        <v>664</v>
      </c>
      <c r="B578" s="1" t="s">
        <v>18</v>
      </c>
      <c r="C578" s="1" t="s">
        <v>25</v>
      </c>
      <c r="D578" s="1" t="s">
        <v>28</v>
      </c>
      <c r="E578" s="1" t="s">
        <v>29</v>
      </c>
      <c r="F578" t="s">
        <v>22</v>
      </c>
      <c r="G578" s="1">
        <v>42.97</v>
      </c>
      <c r="H578" s="1">
        <v>3</v>
      </c>
      <c r="I578" s="1">
        <v>6.4455</v>
      </c>
      <c r="J578" s="1">
        <v>135.35550000000001</v>
      </c>
      <c r="K578" s="4">
        <v>43526</v>
      </c>
      <c r="L578" s="3">
        <v>0.49027777777777776</v>
      </c>
      <c r="M578" s="1" t="s">
        <v>23</v>
      </c>
      <c r="N578" s="1">
        <v>128.91</v>
      </c>
      <c r="O578" s="1">
        <v>4.7619047620000003</v>
      </c>
      <c r="P578" s="1">
        <v>6.4455</v>
      </c>
      <c r="Q578" s="1">
        <v>9.3000000000000007</v>
      </c>
      <c r="R578" s="1">
        <f>DAY(Table2[[#This Row],[Date]])</f>
        <v>2</v>
      </c>
      <c r="S578" s="1">
        <f>MONTH(Table2[[#This Row],[Date]])</f>
        <v>3</v>
      </c>
      <c r="T578" s="1"/>
    </row>
    <row r="579" spans="1:20" ht="13.2" x14ac:dyDescent="0.25">
      <c r="A579" s="1" t="s">
        <v>665</v>
      </c>
      <c r="B579" s="1" t="s">
        <v>18</v>
      </c>
      <c r="C579" s="1" t="s">
        <v>25</v>
      </c>
      <c r="D579" s="1" t="s">
        <v>28</v>
      </c>
      <c r="E579" s="1" t="s">
        <v>29</v>
      </c>
      <c r="F579" t="s">
        <v>22</v>
      </c>
      <c r="G579" s="1">
        <v>42.97</v>
      </c>
      <c r="H579" s="1">
        <v>3</v>
      </c>
      <c r="I579" s="1">
        <v>6.4455</v>
      </c>
      <c r="J579" s="1">
        <v>135.35550000000001</v>
      </c>
      <c r="K579" s="4">
        <v>43526</v>
      </c>
      <c r="L579" s="3">
        <v>0.49027777777777776</v>
      </c>
      <c r="M579" s="1" t="s">
        <v>23</v>
      </c>
      <c r="N579" s="1">
        <v>128.91</v>
      </c>
      <c r="O579" s="1">
        <v>4.7619047620000003</v>
      </c>
      <c r="P579" s="1">
        <v>6.4455</v>
      </c>
      <c r="Q579" s="1">
        <v>9.3000000000000007</v>
      </c>
      <c r="R579" s="1">
        <f>DAY(Table2[[#This Row],[Date]])</f>
        <v>2</v>
      </c>
      <c r="S579" s="1">
        <f>MONTH(Table2[[#This Row],[Date]])</f>
        <v>3</v>
      </c>
      <c r="T579" s="1"/>
    </row>
    <row r="580" spans="1:20" ht="13.2" x14ac:dyDescent="0.25">
      <c r="A580" s="1" t="s">
        <v>666</v>
      </c>
      <c r="B580" s="1" t="s">
        <v>33</v>
      </c>
      <c r="C580" s="1" t="s">
        <v>25</v>
      </c>
      <c r="D580" s="1" t="s">
        <v>20</v>
      </c>
      <c r="E580" s="1" t="s">
        <v>21</v>
      </c>
      <c r="F580" t="s">
        <v>84</v>
      </c>
      <c r="G580" s="1">
        <v>32.25</v>
      </c>
      <c r="H580" s="1">
        <v>4</v>
      </c>
      <c r="I580" s="1">
        <v>6.45</v>
      </c>
      <c r="J580" s="1">
        <v>135.44999999999999</v>
      </c>
      <c r="K580" s="1" t="s">
        <v>100</v>
      </c>
      <c r="L580" s="3">
        <v>0.52638888888888891</v>
      </c>
      <c r="M580" s="1" t="s">
        <v>40</v>
      </c>
      <c r="N580" s="1">
        <v>129</v>
      </c>
      <c r="O580" s="1">
        <v>4.7619047620000003</v>
      </c>
      <c r="P580" s="1">
        <v>6.45</v>
      </c>
      <c r="Q580" s="1">
        <v>6.5</v>
      </c>
      <c r="R580" s="1" t="e">
        <f>DAY(Table2[[#This Row],[Date]])</f>
        <v>#VALUE!</v>
      </c>
      <c r="S580" s="1" t="e">
        <f>MONTH(Table2[[#This Row],[Date]])</f>
        <v>#VALUE!</v>
      </c>
      <c r="T580" s="1"/>
    </row>
    <row r="581" spans="1:20" ht="13.2" x14ac:dyDescent="0.25">
      <c r="A581" s="1" t="s">
        <v>667</v>
      </c>
      <c r="B581" s="1" t="s">
        <v>33</v>
      </c>
      <c r="C581" s="1" t="s">
        <v>27</v>
      </c>
      <c r="D581" s="1" t="s">
        <v>20</v>
      </c>
      <c r="E581" s="1" t="s">
        <v>21</v>
      </c>
      <c r="F581" t="s">
        <v>84</v>
      </c>
      <c r="G581" s="1">
        <v>32.25</v>
      </c>
      <c r="H581" s="1">
        <v>4</v>
      </c>
      <c r="I581" s="1">
        <v>6.45</v>
      </c>
      <c r="J581" s="1">
        <v>135.44999999999999</v>
      </c>
      <c r="K581" s="1" t="s">
        <v>100</v>
      </c>
      <c r="L581" s="3">
        <v>0.52638888888888891</v>
      </c>
      <c r="M581" s="1" t="s">
        <v>40</v>
      </c>
      <c r="N581" s="1">
        <v>129</v>
      </c>
      <c r="O581" s="1">
        <v>4.7619047620000003</v>
      </c>
      <c r="P581" s="1">
        <v>6.45</v>
      </c>
      <c r="Q581" s="1">
        <v>6.5</v>
      </c>
      <c r="R581" s="1" t="e">
        <f>DAY(Table2[[#This Row],[Date]])</f>
        <v>#VALUE!</v>
      </c>
      <c r="S581" s="1" t="e">
        <f>MONTH(Table2[[#This Row],[Date]])</f>
        <v>#VALUE!</v>
      </c>
      <c r="T581" s="1"/>
    </row>
    <row r="582" spans="1:20" ht="13.2" x14ac:dyDescent="0.25">
      <c r="A582" s="1" t="s">
        <v>668</v>
      </c>
      <c r="B582" s="1" t="s">
        <v>33</v>
      </c>
      <c r="C582" s="1" t="s">
        <v>25</v>
      </c>
      <c r="D582" s="1" t="s">
        <v>28</v>
      </c>
      <c r="E582" s="1" t="s">
        <v>21</v>
      </c>
      <c r="F582" t="s">
        <v>44</v>
      </c>
      <c r="G582" s="1">
        <v>21.52</v>
      </c>
      <c r="H582" s="1">
        <v>6</v>
      </c>
      <c r="I582" s="1">
        <v>6.4560000000000004</v>
      </c>
      <c r="J582" s="1">
        <v>135.57599999999999</v>
      </c>
      <c r="K582" s="1" t="s">
        <v>394</v>
      </c>
      <c r="L582" s="3">
        <v>0.53333333333333333</v>
      </c>
      <c r="M582" s="1" t="s">
        <v>48</v>
      </c>
      <c r="N582" s="1">
        <v>129.12</v>
      </c>
      <c r="O582" s="1">
        <v>4.7619047620000003</v>
      </c>
      <c r="P582" s="1">
        <v>6.4560000000000004</v>
      </c>
      <c r="Q582" s="1">
        <v>9.4</v>
      </c>
      <c r="R582" s="1" t="e">
        <f>DAY(Table2[[#This Row],[Date]])</f>
        <v>#VALUE!</v>
      </c>
      <c r="S582" s="1" t="e">
        <f>MONTH(Table2[[#This Row],[Date]])</f>
        <v>#VALUE!</v>
      </c>
      <c r="T582" s="1"/>
    </row>
    <row r="583" spans="1:20" ht="13.2" x14ac:dyDescent="0.25">
      <c r="A583" s="1" t="s">
        <v>669</v>
      </c>
      <c r="B583" s="1" t="s">
        <v>18</v>
      </c>
      <c r="C583" s="1" t="s">
        <v>25</v>
      </c>
      <c r="D583" s="1" t="s">
        <v>20</v>
      </c>
      <c r="E583" s="1" t="s">
        <v>29</v>
      </c>
      <c r="F583" t="s">
        <v>22</v>
      </c>
      <c r="G583" s="1">
        <v>64.83</v>
      </c>
      <c r="H583" s="1">
        <v>2</v>
      </c>
      <c r="I583" s="1">
        <v>6.4829999999999997</v>
      </c>
      <c r="J583" s="1">
        <v>136.143</v>
      </c>
      <c r="K583" s="4">
        <v>43678</v>
      </c>
      <c r="L583" s="3">
        <v>0.49930555555555556</v>
      </c>
      <c r="M583" s="1" t="s">
        <v>48</v>
      </c>
      <c r="N583" s="1">
        <v>129.66</v>
      </c>
      <c r="O583" s="1">
        <v>4.7619047620000003</v>
      </c>
      <c r="P583" s="1">
        <v>6.4829999999999997</v>
      </c>
      <c r="Q583" s="1">
        <v>8</v>
      </c>
      <c r="R583" s="1">
        <f>DAY(Table2[[#This Row],[Date]])</f>
        <v>1</v>
      </c>
      <c r="S583" s="1">
        <f>MONTH(Table2[[#This Row],[Date]])</f>
        <v>8</v>
      </c>
      <c r="T583" s="1"/>
    </row>
    <row r="584" spans="1:20" ht="13.2" x14ac:dyDescent="0.25">
      <c r="A584" s="1" t="s">
        <v>670</v>
      </c>
      <c r="B584" s="1" t="s">
        <v>54</v>
      </c>
      <c r="C584" s="1" t="s">
        <v>25</v>
      </c>
      <c r="D584" s="1" t="s">
        <v>20</v>
      </c>
      <c r="E584" s="1" t="s">
        <v>21</v>
      </c>
      <c r="F584" t="s">
        <v>22</v>
      </c>
      <c r="G584" s="1">
        <v>64.83</v>
      </c>
      <c r="H584" s="1">
        <v>2</v>
      </c>
      <c r="I584" s="1">
        <v>6.4829999999999997</v>
      </c>
      <c r="J584" s="1">
        <v>136.143</v>
      </c>
      <c r="K584" s="4">
        <v>43678</v>
      </c>
      <c r="L584" s="3">
        <v>0.49930555555555556</v>
      </c>
      <c r="M584" s="1" t="s">
        <v>48</v>
      </c>
      <c r="N584" s="1">
        <v>129.66</v>
      </c>
      <c r="O584" s="1">
        <v>4.7619047620000003</v>
      </c>
      <c r="P584" s="1">
        <v>6.4829999999999997</v>
      </c>
      <c r="Q584" s="1">
        <v>8</v>
      </c>
      <c r="R584" s="1">
        <f>DAY(Table2[[#This Row],[Date]])</f>
        <v>1</v>
      </c>
      <c r="S584" s="1">
        <f>MONTH(Table2[[#This Row],[Date]])</f>
        <v>8</v>
      </c>
      <c r="T584" s="1"/>
    </row>
    <row r="585" spans="1:20" ht="13.2" x14ac:dyDescent="0.25">
      <c r="A585" s="1" t="s">
        <v>671</v>
      </c>
      <c r="B585" s="1" t="s">
        <v>54</v>
      </c>
      <c r="C585" s="1" t="s">
        <v>25</v>
      </c>
      <c r="D585" s="1" t="s">
        <v>20</v>
      </c>
      <c r="E585" s="1" t="s">
        <v>21</v>
      </c>
      <c r="F585" t="s">
        <v>30</v>
      </c>
      <c r="G585" s="1">
        <v>32.619999999999997</v>
      </c>
      <c r="H585" s="1">
        <v>4</v>
      </c>
      <c r="I585" s="1">
        <v>6.524</v>
      </c>
      <c r="J585" s="1">
        <v>137.00399999999999</v>
      </c>
      <c r="K585" s="1" t="s">
        <v>154</v>
      </c>
      <c r="L585" s="3">
        <v>0.59166666666666667</v>
      </c>
      <c r="M585" s="1" t="s">
        <v>23</v>
      </c>
      <c r="N585" s="1">
        <v>130.47999999999999</v>
      </c>
      <c r="O585" s="1">
        <v>4.7619047620000003</v>
      </c>
      <c r="P585" s="1">
        <v>6.524</v>
      </c>
      <c r="Q585" s="1">
        <v>9</v>
      </c>
      <c r="R585" s="1" t="e">
        <f>DAY(Table2[[#This Row],[Date]])</f>
        <v>#VALUE!</v>
      </c>
      <c r="S585" s="1" t="e">
        <f>MONTH(Table2[[#This Row],[Date]])</f>
        <v>#VALUE!</v>
      </c>
      <c r="T585" s="1"/>
    </row>
    <row r="586" spans="1:20" ht="13.2" x14ac:dyDescent="0.25">
      <c r="A586" s="1" t="s">
        <v>672</v>
      </c>
      <c r="B586" s="1" t="s">
        <v>18</v>
      </c>
      <c r="C586" s="1" t="s">
        <v>19</v>
      </c>
      <c r="D586" s="1" t="s">
        <v>20</v>
      </c>
      <c r="E586" s="1" t="s">
        <v>21</v>
      </c>
      <c r="F586" t="s">
        <v>39</v>
      </c>
      <c r="G586" s="1">
        <v>65.650000000000006</v>
      </c>
      <c r="H586" s="1">
        <v>2</v>
      </c>
      <c r="I586" s="1">
        <v>6.5650000000000004</v>
      </c>
      <c r="J586" s="1">
        <v>137.86500000000001</v>
      </c>
      <c r="K586" s="1" t="s">
        <v>394</v>
      </c>
      <c r="L586" s="3">
        <v>0.69861111111111107</v>
      </c>
      <c r="M586" s="1" t="s">
        <v>23</v>
      </c>
      <c r="N586" s="1">
        <v>131.30000000000001</v>
      </c>
      <c r="O586" s="1">
        <v>4.7619047620000003</v>
      </c>
      <c r="P586" s="1">
        <v>6.5650000000000004</v>
      </c>
      <c r="Q586" s="1">
        <v>6</v>
      </c>
      <c r="R586" s="1" t="e">
        <f>DAY(Table2[[#This Row],[Date]])</f>
        <v>#VALUE!</v>
      </c>
      <c r="S586" s="1" t="e">
        <f>MONTH(Table2[[#This Row],[Date]])</f>
        <v>#VALUE!</v>
      </c>
      <c r="T586" s="1"/>
    </row>
    <row r="587" spans="1:20" ht="13.2" x14ac:dyDescent="0.25">
      <c r="A587" s="1" t="s">
        <v>673</v>
      </c>
      <c r="B587" s="1" t="s">
        <v>18</v>
      </c>
      <c r="C587" s="1" t="s">
        <v>25</v>
      </c>
      <c r="D587" s="1" t="s">
        <v>20</v>
      </c>
      <c r="E587" s="1" t="s">
        <v>21</v>
      </c>
      <c r="F587" t="s">
        <v>39</v>
      </c>
      <c r="G587" s="1">
        <v>65.650000000000006</v>
      </c>
      <c r="H587" s="1">
        <v>2</v>
      </c>
      <c r="I587" s="1">
        <v>6.5650000000000004</v>
      </c>
      <c r="J587" s="1">
        <v>137.86500000000001</v>
      </c>
      <c r="K587" s="1" t="s">
        <v>394</v>
      </c>
      <c r="L587" s="3">
        <v>0.69861111111111107</v>
      </c>
      <c r="M587" s="1" t="s">
        <v>23</v>
      </c>
      <c r="N587" s="1">
        <v>131.30000000000001</v>
      </c>
      <c r="O587" s="1">
        <v>4.7619047620000003</v>
      </c>
      <c r="P587" s="1">
        <v>6.5650000000000004</v>
      </c>
      <c r="Q587" s="1">
        <v>6</v>
      </c>
      <c r="R587" s="1" t="e">
        <f>DAY(Table2[[#This Row],[Date]])</f>
        <v>#VALUE!</v>
      </c>
      <c r="S587" s="1" t="e">
        <f>MONTH(Table2[[#This Row],[Date]])</f>
        <v>#VALUE!</v>
      </c>
      <c r="T587" s="1"/>
    </row>
    <row r="588" spans="1:20" ht="13.2" x14ac:dyDescent="0.25">
      <c r="A588" s="1" t="s">
        <v>674</v>
      </c>
      <c r="B588" s="1" t="s">
        <v>33</v>
      </c>
      <c r="C588" s="1" t="s">
        <v>27</v>
      </c>
      <c r="D588" s="1" t="s">
        <v>28</v>
      </c>
      <c r="E588" s="1" t="s">
        <v>21</v>
      </c>
      <c r="F588" t="s">
        <v>84</v>
      </c>
      <c r="G588" s="1">
        <v>26.31</v>
      </c>
      <c r="H588" s="1">
        <v>5</v>
      </c>
      <c r="I588" s="1">
        <v>6.5774999999999997</v>
      </c>
      <c r="J588" s="1">
        <v>138.1275</v>
      </c>
      <c r="K588" s="1" t="s">
        <v>163</v>
      </c>
      <c r="L588" s="3">
        <v>0.87430555555555556</v>
      </c>
      <c r="M588" s="1" t="s">
        <v>48</v>
      </c>
      <c r="N588" s="1">
        <v>131.55000000000001</v>
      </c>
      <c r="O588" s="1">
        <v>4.7619047620000003</v>
      </c>
      <c r="P588" s="1">
        <v>6.5774999999999997</v>
      </c>
      <c r="Q588" s="1">
        <v>8.8000000000000007</v>
      </c>
      <c r="R588" s="1" t="e">
        <f>DAY(Table2[[#This Row],[Date]])</f>
        <v>#VALUE!</v>
      </c>
      <c r="S588" s="1" t="e">
        <f>MONTH(Table2[[#This Row],[Date]])</f>
        <v>#VALUE!</v>
      </c>
      <c r="T588" s="1"/>
    </row>
    <row r="589" spans="1:20" ht="13.2" x14ac:dyDescent="0.25">
      <c r="A589" s="1" t="s">
        <v>675</v>
      </c>
      <c r="B589" s="1" t="s">
        <v>33</v>
      </c>
      <c r="C589" s="1" t="s">
        <v>25</v>
      </c>
      <c r="D589" s="1" t="s">
        <v>28</v>
      </c>
      <c r="E589" s="1" t="s">
        <v>21</v>
      </c>
      <c r="F589" t="s">
        <v>39</v>
      </c>
      <c r="G589" s="1">
        <v>26.31</v>
      </c>
      <c r="H589" s="1">
        <v>5</v>
      </c>
      <c r="I589" s="1">
        <v>6.5774999999999997</v>
      </c>
      <c r="J589" s="1">
        <v>138.1275</v>
      </c>
      <c r="K589" s="1" t="s">
        <v>163</v>
      </c>
      <c r="L589" s="3">
        <v>0.87430555555555556</v>
      </c>
      <c r="M589" s="1" t="s">
        <v>48</v>
      </c>
      <c r="N589" s="1">
        <v>131.55000000000001</v>
      </c>
      <c r="O589" s="1">
        <v>4.7619047620000003</v>
      </c>
      <c r="P589" s="1">
        <v>6.5774999999999997</v>
      </c>
      <c r="Q589" s="1">
        <v>8.8000000000000007</v>
      </c>
      <c r="R589" s="1" t="e">
        <f>DAY(Table2[[#This Row],[Date]])</f>
        <v>#VALUE!</v>
      </c>
      <c r="S589" s="1" t="e">
        <f>MONTH(Table2[[#This Row],[Date]])</f>
        <v>#VALUE!</v>
      </c>
      <c r="T589" s="1"/>
    </row>
    <row r="590" spans="1:20" ht="13.2" x14ac:dyDescent="0.25">
      <c r="A590" s="1" t="s">
        <v>676</v>
      </c>
      <c r="B590" s="1" t="s">
        <v>18</v>
      </c>
      <c r="C590" s="1" t="s">
        <v>25</v>
      </c>
      <c r="D590" s="1" t="s">
        <v>28</v>
      </c>
      <c r="E590" s="1" t="s">
        <v>21</v>
      </c>
      <c r="F590" t="s">
        <v>84</v>
      </c>
      <c r="G590" s="1">
        <v>22.01</v>
      </c>
      <c r="H590" s="1">
        <v>6</v>
      </c>
      <c r="I590" s="1">
        <v>6.6029999999999998</v>
      </c>
      <c r="J590" s="1">
        <v>138.66300000000001</v>
      </c>
      <c r="K590" s="4">
        <v>43497</v>
      </c>
      <c r="L590" s="3">
        <v>0.78472222222222221</v>
      </c>
      <c r="M590" s="1" t="s">
        <v>23</v>
      </c>
      <c r="N590" s="1">
        <v>132.06</v>
      </c>
      <c r="O590" s="1">
        <v>4.7619047620000003</v>
      </c>
      <c r="P590" s="1">
        <v>6.6029999999999998</v>
      </c>
      <c r="Q590" s="1">
        <v>7.6</v>
      </c>
      <c r="R590" s="1">
        <f>DAY(Table2[[#This Row],[Date]])</f>
        <v>1</v>
      </c>
      <c r="S590" s="1">
        <f>MONTH(Table2[[#This Row],[Date]])</f>
        <v>2</v>
      </c>
      <c r="T590" s="1"/>
    </row>
    <row r="591" spans="1:20" ht="13.2" x14ac:dyDescent="0.25">
      <c r="A591" s="1" t="s">
        <v>677</v>
      </c>
      <c r="B591" s="1" t="s">
        <v>54</v>
      </c>
      <c r="C591" s="1" t="s">
        <v>25</v>
      </c>
      <c r="D591" s="1" t="s">
        <v>28</v>
      </c>
      <c r="E591" s="1" t="s">
        <v>21</v>
      </c>
      <c r="F591" t="s">
        <v>39</v>
      </c>
      <c r="G591" s="1">
        <v>22.01</v>
      </c>
      <c r="H591" s="1">
        <v>6</v>
      </c>
      <c r="I591" s="1">
        <v>6.6029999999999998</v>
      </c>
      <c r="J591" s="1">
        <v>138.66300000000001</v>
      </c>
      <c r="K591" s="2">
        <v>43497</v>
      </c>
      <c r="L591" s="3">
        <v>0.78472222222222221</v>
      </c>
      <c r="M591" s="1" t="s">
        <v>23</v>
      </c>
      <c r="N591" s="1">
        <v>132.06</v>
      </c>
      <c r="O591" s="1">
        <v>4.7619047620000003</v>
      </c>
      <c r="P591" s="1">
        <v>6.6029999999999998</v>
      </c>
      <c r="Q591" s="1">
        <v>7.6</v>
      </c>
      <c r="R591" s="1">
        <f>DAY(Table2[[#This Row],[Date]])</f>
        <v>1</v>
      </c>
      <c r="S591" s="1">
        <f>MONTH(Table2[[#This Row],[Date]])</f>
        <v>2</v>
      </c>
      <c r="T591" s="1"/>
    </row>
    <row r="592" spans="1:20" ht="13.2" x14ac:dyDescent="0.25">
      <c r="A592" s="1" t="s">
        <v>678</v>
      </c>
      <c r="B592" s="1" t="s">
        <v>54</v>
      </c>
      <c r="C592" s="1" t="s">
        <v>25</v>
      </c>
      <c r="D592" s="1" t="s">
        <v>28</v>
      </c>
      <c r="E592" s="1" t="s">
        <v>21</v>
      </c>
      <c r="F592" t="s">
        <v>44</v>
      </c>
      <c r="G592" s="1">
        <v>44.12</v>
      </c>
      <c r="H592" s="1">
        <v>3</v>
      </c>
      <c r="I592" s="1">
        <v>6.6180000000000003</v>
      </c>
      <c r="J592" s="1">
        <v>138.97800000000001</v>
      </c>
      <c r="K592" s="1" t="s">
        <v>217</v>
      </c>
      <c r="L592" s="3">
        <v>0.57291666666666663</v>
      </c>
      <c r="M592" s="1" t="s">
        <v>48</v>
      </c>
      <c r="N592" s="1">
        <v>132.36000000000001</v>
      </c>
      <c r="O592" s="1">
        <v>4.7619047620000003</v>
      </c>
      <c r="P592" s="1">
        <v>6.6180000000000003</v>
      </c>
      <c r="Q592" s="1">
        <v>7.9</v>
      </c>
      <c r="R592" s="1" t="e">
        <f>DAY(Table2[[#This Row],[Date]])</f>
        <v>#VALUE!</v>
      </c>
      <c r="S592" s="1" t="e">
        <f>MONTH(Table2[[#This Row],[Date]])</f>
        <v>#VALUE!</v>
      </c>
      <c r="T592" s="1"/>
    </row>
    <row r="593" spans="1:20" ht="13.2" x14ac:dyDescent="0.25">
      <c r="A593" s="1" t="s">
        <v>679</v>
      </c>
      <c r="B593" s="1" t="s">
        <v>18</v>
      </c>
      <c r="C593" s="1" t="s">
        <v>19</v>
      </c>
      <c r="D593" s="1" t="s">
        <v>28</v>
      </c>
      <c r="E593" s="1" t="s">
        <v>21</v>
      </c>
      <c r="F593" t="s">
        <v>84</v>
      </c>
      <c r="G593" s="1">
        <v>22.21</v>
      </c>
      <c r="H593" s="1">
        <v>6</v>
      </c>
      <c r="I593" s="1">
        <v>6.6630000000000003</v>
      </c>
      <c r="J593" s="1">
        <v>139.923</v>
      </c>
      <c r="K593" s="4">
        <v>43649</v>
      </c>
      <c r="L593" s="3">
        <v>0.43263888888888891</v>
      </c>
      <c r="M593" s="1" t="s">
        <v>23</v>
      </c>
      <c r="N593" s="1">
        <v>133.26</v>
      </c>
      <c r="O593" s="1">
        <v>4.7619047620000003</v>
      </c>
      <c r="P593" s="1">
        <v>6.6630000000000003</v>
      </c>
      <c r="Q593" s="1">
        <v>8.6</v>
      </c>
      <c r="R593" s="1">
        <f>DAY(Table2[[#This Row],[Date]])</f>
        <v>3</v>
      </c>
      <c r="S593" s="1">
        <f>MONTH(Table2[[#This Row],[Date]])</f>
        <v>7</v>
      </c>
      <c r="T593" s="1"/>
    </row>
    <row r="594" spans="1:20" ht="13.2" x14ac:dyDescent="0.25">
      <c r="A594" s="1" t="s">
        <v>680</v>
      </c>
      <c r="B594" s="1" t="s">
        <v>18</v>
      </c>
      <c r="C594" s="1" t="s">
        <v>19</v>
      </c>
      <c r="D594" s="1" t="s">
        <v>28</v>
      </c>
      <c r="E594" s="1" t="s">
        <v>21</v>
      </c>
      <c r="F594" t="s">
        <v>84</v>
      </c>
      <c r="G594" s="1">
        <v>22.21</v>
      </c>
      <c r="H594" s="1">
        <v>6</v>
      </c>
      <c r="I594" s="1">
        <v>6.6630000000000003</v>
      </c>
      <c r="J594" s="1">
        <v>139.923</v>
      </c>
      <c r="K594" s="2">
        <v>43649</v>
      </c>
      <c r="L594" s="3">
        <v>0.43263888888888891</v>
      </c>
      <c r="M594" s="1" t="s">
        <v>23</v>
      </c>
      <c r="N594" s="1">
        <v>133.26</v>
      </c>
      <c r="O594" s="1">
        <v>4.7619047620000003</v>
      </c>
      <c r="P594" s="1">
        <v>6.6630000000000003</v>
      </c>
      <c r="Q594" s="1">
        <v>8.6</v>
      </c>
      <c r="R594" s="1">
        <f>DAY(Table2[[#This Row],[Date]])</f>
        <v>3</v>
      </c>
      <c r="S594" s="1">
        <f>MONTH(Table2[[#This Row],[Date]])</f>
        <v>7</v>
      </c>
      <c r="T594" s="1"/>
    </row>
    <row r="595" spans="1:20" ht="13.2" x14ac:dyDescent="0.25">
      <c r="A595" s="1" t="s">
        <v>681</v>
      </c>
      <c r="B595" s="1" t="s">
        <v>18</v>
      </c>
      <c r="C595" s="1" t="s">
        <v>19</v>
      </c>
      <c r="D595" s="1" t="s">
        <v>28</v>
      </c>
      <c r="E595" s="1" t="s">
        <v>21</v>
      </c>
      <c r="F595" t="s">
        <v>84</v>
      </c>
      <c r="G595" s="1">
        <v>22.21</v>
      </c>
      <c r="H595" s="1">
        <v>6</v>
      </c>
      <c r="I595" s="1">
        <v>6.6630000000000003</v>
      </c>
      <c r="J595" s="1">
        <v>139.923</v>
      </c>
      <c r="K595" s="4">
        <v>43649</v>
      </c>
      <c r="L595" s="3">
        <v>0.43263888888888891</v>
      </c>
      <c r="M595" s="1" t="s">
        <v>23</v>
      </c>
      <c r="N595" s="1">
        <v>133.26</v>
      </c>
      <c r="O595" s="1">
        <v>4.7619047620000003</v>
      </c>
      <c r="P595" s="1">
        <v>6.6630000000000003</v>
      </c>
      <c r="Q595" s="1">
        <v>8.6</v>
      </c>
      <c r="R595" s="1">
        <f>DAY(Table2[[#This Row],[Date]])</f>
        <v>3</v>
      </c>
      <c r="S595" s="1">
        <f>MONTH(Table2[[#This Row],[Date]])</f>
        <v>7</v>
      </c>
      <c r="T595" s="1"/>
    </row>
    <row r="596" spans="1:20" ht="13.2" x14ac:dyDescent="0.25">
      <c r="A596" s="1" t="s">
        <v>682</v>
      </c>
      <c r="B596" s="1" t="s">
        <v>18</v>
      </c>
      <c r="C596" s="1" t="s">
        <v>19</v>
      </c>
      <c r="D596" s="1" t="s">
        <v>28</v>
      </c>
      <c r="E596" s="1" t="s">
        <v>21</v>
      </c>
      <c r="F596" t="s">
        <v>84</v>
      </c>
      <c r="G596" s="1">
        <v>22.21</v>
      </c>
      <c r="H596" s="1">
        <v>6</v>
      </c>
      <c r="I596" s="1">
        <v>6.6630000000000003</v>
      </c>
      <c r="J596" s="1">
        <v>139.923</v>
      </c>
      <c r="K596" s="2">
        <v>43649</v>
      </c>
      <c r="L596" s="3">
        <v>0.43263888888888891</v>
      </c>
      <c r="M596" s="1" t="s">
        <v>23</v>
      </c>
      <c r="N596" s="1">
        <v>133.26</v>
      </c>
      <c r="O596" s="1">
        <v>4.7619047620000003</v>
      </c>
      <c r="P596" s="1">
        <v>6.6630000000000003</v>
      </c>
      <c r="Q596" s="1">
        <v>8.6</v>
      </c>
      <c r="R596" s="1">
        <f>DAY(Table2[[#This Row],[Date]])</f>
        <v>3</v>
      </c>
      <c r="S596" s="1">
        <f>MONTH(Table2[[#This Row],[Date]])</f>
        <v>7</v>
      </c>
      <c r="T596" s="1"/>
    </row>
    <row r="597" spans="1:20" ht="13.2" x14ac:dyDescent="0.25">
      <c r="A597" s="1" t="s">
        <v>683</v>
      </c>
      <c r="B597" s="1" t="s">
        <v>18</v>
      </c>
      <c r="C597" s="1" t="s">
        <v>27</v>
      </c>
      <c r="D597" s="1" t="s">
        <v>28</v>
      </c>
      <c r="E597" s="1" t="s">
        <v>29</v>
      </c>
      <c r="F597" t="s">
        <v>22</v>
      </c>
      <c r="G597" s="1">
        <v>19.100000000000001</v>
      </c>
      <c r="H597" s="1">
        <v>7</v>
      </c>
      <c r="I597" s="1">
        <v>6.6849999999999996</v>
      </c>
      <c r="J597" s="1">
        <v>140.38499999999999</v>
      </c>
      <c r="K597" s="1" t="s">
        <v>309</v>
      </c>
      <c r="L597" s="3">
        <v>0.4465277777777778</v>
      </c>
      <c r="M597" s="1" t="s">
        <v>23</v>
      </c>
      <c r="N597" s="1">
        <v>133.69999999999999</v>
      </c>
      <c r="O597" s="1">
        <v>4.7619047620000003</v>
      </c>
      <c r="P597" s="1">
        <v>6.6849999999999996</v>
      </c>
      <c r="Q597" s="1">
        <v>9.6999999999999993</v>
      </c>
      <c r="R597" s="1" t="e">
        <f>DAY(Table2[[#This Row],[Date]])</f>
        <v>#VALUE!</v>
      </c>
      <c r="S597" s="1" t="e">
        <f>MONTH(Table2[[#This Row],[Date]])</f>
        <v>#VALUE!</v>
      </c>
      <c r="T597" s="1"/>
    </row>
    <row r="598" spans="1:20" ht="13.2" x14ac:dyDescent="0.25">
      <c r="A598" s="1" t="s">
        <v>684</v>
      </c>
      <c r="B598" s="1" t="s">
        <v>33</v>
      </c>
      <c r="C598" s="1" t="s">
        <v>27</v>
      </c>
      <c r="D598" s="1" t="s">
        <v>28</v>
      </c>
      <c r="E598" s="1" t="s">
        <v>21</v>
      </c>
      <c r="F598" t="s">
        <v>22</v>
      </c>
      <c r="G598" s="1">
        <v>19.100000000000001</v>
      </c>
      <c r="H598" s="1">
        <v>7</v>
      </c>
      <c r="I598" s="1">
        <v>6.6849999999999996</v>
      </c>
      <c r="J598" s="1">
        <v>140.38499999999999</v>
      </c>
      <c r="K598" s="1" t="s">
        <v>309</v>
      </c>
      <c r="L598" s="3">
        <v>0.4465277777777778</v>
      </c>
      <c r="M598" s="1" t="s">
        <v>23</v>
      </c>
      <c r="N598" s="1">
        <v>133.69999999999999</v>
      </c>
      <c r="O598" s="1">
        <v>4.7619047620000003</v>
      </c>
      <c r="P598" s="1">
        <v>6.6849999999999996</v>
      </c>
      <c r="Q598" s="1">
        <v>9.6999999999999993</v>
      </c>
      <c r="R598" s="1" t="e">
        <f>DAY(Table2[[#This Row],[Date]])</f>
        <v>#VALUE!</v>
      </c>
      <c r="S598" s="1" t="e">
        <f>MONTH(Table2[[#This Row],[Date]])</f>
        <v>#VALUE!</v>
      </c>
      <c r="T598" s="1"/>
    </row>
    <row r="599" spans="1:20" ht="13.2" x14ac:dyDescent="0.25">
      <c r="A599" s="1" t="s">
        <v>685</v>
      </c>
      <c r="B599" s="1" t="s">
        <v>33</v>
      </c>
      <c r="C599" s="1" t="s">
        <v>27</v>
      </c>
      <c r="D599" s="1" t="s">
        <v>28</v>
      </c>
      <c r="E599" s="1" t="s">
        <v>29</v>
      </c>
      <c r="F599" t="s">
        <v>22</v>
      </c>
      <c r="G599" s="1">
        <v>19.100000000000001</v>
      </c>
      <c r="H599" s="1">
        <v>7</v>
      </c>
      <c r="I599" s="1">
        <v>6.6849999999999996</v>
      </c>
      <c r="J599" s="1">
        <v>140.38499999999999</v>
      </c>
      <c r="K599" s="1" t="s">
        <v>309</v>
      </c>
      <c r="L599" s="3">
        <v>0.4465277777777778</v>
      </c>
      <c r="M599" s="1" t="s">
        <v>23</v>
      </c>
      <c r="N599" s="1">
        <v>133.69999999999999</v>
      </c>
      <c r="O599" s="1">
        <v>4.7619047620000003</v>
      </c>
      <c r="P599" s="1">
        <v>6.6849999999999996</v>
      </c>
      <c r="Q599" s="1">
        <v>9.6999999999999993</v>
      </c>
      <c r="R599" s="1" t="e">
        <f>DAY(Table2[[#This Row],[Date]])</f>
        <v>#VALUE!</v>
      </c>
      <c r="S599" s="1" t="e">
        <f>MONTH(Table2[[#This Row],[Date]])</f>
        <v>#VALUE!</v>
      </c>
      <c r="T599" s="1"/>
    </row>
    <row r="600" spans="1:20" ht="13.2" x14ac:dyDescent="0.25">
      <c r="A600" s="1" t="s">
        <v>686</v>
      </c>
      <c r="B600" s="1" t="s">
        <v>33</v>
      </c>
      <c r="C600" s="1" t="s">
        <v>27</v>
      </c>
      <c r="D600" s="1" t="s">
        <v>28</v>
      </c>
      <c r="E600" s="1" t="s">
        <v>21</v>
      </c>
      <c r="F600" t="s">
        <v>22</v>
      </c>
      <c r="G600" s="1">
        <v>19.100000000000001</v>
      </c>
      <c r="H600" s="1">
        <v>7</v>
      </c>
      <c r="I600" s="1">
        <v>6.6849999999999996</v>
      </c>
      <c r="J600" s="1">
        <v>140.38499999999999</v>
      </c>
      <c r="K600" s="1" t="s">
        <v>309</v>
      </c>
      <c r="L600" s="3">
        <v>0.4465277777777778</v>
      </c>
      <c r="M600" s="1" t="s">
        <v>23</v>
      </c>
      <c r="N600" s="1">
        <v>133.69999999999999</v>
      </c>
      <c r="O600" s="1">
        <v>4.7619047620000003</v>
      </c>
      <c r="P600" s="1">
        <v>6.6849999999999996</v>
      </c>
      <c r="Q600" s="1">
        <v>9.6999999999999993</v>
      </c>
      <c r="R600" s="1" t="e">
        <f>DAY(Table2[[#This Row],[Date]])</f>
        <v>#VALUE!</v>
      </c>
      <c r="S600" s="1" t="e">
        <f>MONTH(Table2[[#This Row],[Date]])</f>
        <v>#VALUE!</v>
      </c>
      <c r="T600" s="1"/>
    </row>
    <row r="601" spans="1:20" ht="13.2" x14ac:dyDescent="0.25">
      <c r="A601" s="1" t="s">
        <v>687</v>
      </c>
      <c r="B601" s="1" t="s">
        <v>33</v>
      </c>
      <c r="C601" s="1" t="s">
        <v>25</v>
      </c>
      <c r="D601" s="1" t="s">
        <v>28</v>
      </c>
      <c r="E601" s="1" t="s">
        <v>21</v>
      </c>
      <c r="F601" t="s">
        <v>22</v>
      </c>
      <c r="G601" s="1">
        <v>44.65</v>
      </c>
      <c r="H601" s="1">
        <v>3</v>
      </c>
      <c r="I601" s="1">
        <v>6.6974999999999998</v>
      </c>
      <c r="J601" s="1">
        <v>140.64750000000001</v>
      </c>
      <c r="K601" s="1" t="s">
        <v>504</v>
      </c>
      <c r="L601" s="3">
        <v>0.62777777777777777</v>
      </c>
      <c r="M601" s="1" t="s">
        <v>23</v>
      </c>
      <c r="N601" s="1">
        <v>133.94999999999999</v>
      </c>
      <c r="O601" s="1">
        <v>4.7619047620000003</v>
      </c>
      <c r="P601" s="1">
        <v>6.6974999999999998</v>
      </c>
      <c r="Q601" s="1">
        <v>6.2</v>
      </c>
      <c r="R601" s="1" t="e">
        <f>DAY(Table2[[#This Row],[Date]])</f>
        <v>#VALUE!</v>
      </c>
      <c r="S601" s="1" t="e">
        <f>MONTH(Table2[[#This Row],[Date]])</f>
        <v>#VALUE!</v>
      </c>
      <c r="T601" s="1"/>
    </row>
    <row r="602" spans="1:20" ht="13.2" x14ac:dyDescent="0.25">
      <c r="A602" s="1" t="s">
        <v>688</v>
      </c>
      <c r="B602" s="1" t="s">
        <v>54</v>
      </c>
      <c r="C602" s="1" t="s">
        <v>25</v>
      </c>
      <c r="D602" s="1" t="s">
        <v>28</v>
      </c>
      <c r="E602" s="1" t="s">
        <v>29</v>
      </c>
      <c r="F602" t="s">
        <v>55</v>
      </c>
      <c r="G602" s="1">
        <v>13.5</v>
      </c>
      <c r="H602" s="1">
        <v>10</v>
      </c>
      <c r="I602" s="1">
        <v>6.75</v>
      </c>
      <c r="J602" s="1">
        <v>141.75</v>
      </c>
      <c r="K602" s="1" t="s">
        <v>182</v>
      </c>
      <c r="L602" s="3">
        <v>0.46250000000000002</v>
      </c>
      <c r="M602" s="1" t="s">
        <v>23</v>
      </c>
      <c r="N602" s="1">
        <v>135</v>
      </c>
      <c r="O602" s="1">
        <v>4.7619047620000003</v>
      </c>
      <c r="P602" s="1">
        <v>6.75</v>
      </c>
      <c r="Q602" s="1">
        <v>4.8</v>
      </c>
      <c r="R602" s="1" t="e">
        <f>DAY(Table2[[#This Row],[Date]])</f>
        <v>#VALUE!</v>
      </c>
      <c r="S602" s="1" t="e">
        <f>MONTH(Table2[[#This Row],[Date]])</f>
        <v>#VALUE!</v>
      </c>
      <c r="T602" s="1"/>
    </row>
    <row r="603" spans="1:20" ht="13.2" x14ac:dyDescent="0.25">
      <c r="A603" s="1" t="s">
        <v>689</v>
      </c>
      <c r="B603" s="1" t="s">
        <v>18</v>
      </c>
      <c r="C603" s="1" t="s">
        <v>25</v>
      </c>
      <c r="D603" s="1" t="s">
        <v>28</v>
      </c>
      <c r="E603" s="1" t="s">
        <v>21</v>
      </c>
      <c r="F603" t="s">
        <v>55</v>
      </c>
      <c r="G603" s="1">
        <v>13.5</v>
      </c>
      <c r="H603" s="1">
        <v>10</v>
      </c>
      <c r="I603" s="1">
        <v>6.75</v>
      </c>
      <c r="J603" s="1">
        <v>141.75</v>
      </c>
      <c r="K603" s="1" t="s">
        <v>182</v>
      </c>
      <c r="L603" s="3">
        <v>0.46250000000000002</v>
      </c>
      <c r="M603" s="1" t="s">
        <v>23</v>
      </c>
      <c r="N603" s="1">
        <v>135</v>
      </c>
      <c r="O603" s="1">
        <v>4.7619047620000003</v>
      </c>
      <c r="P603" s="1">
        <v>6.75</v>
      </c>
      <c r="Q603" s="1">
        <v>4.8</v>
      </c>
      <c r="R603" s="1" t="e">
        <f>DAY(Table2[[#This Row],[Date]])</f>
        <v>#VALUE!</v>
      </c>
      <c r="S603" s="1" t="e">
        <f>MONTH(Table2[[#This Row],[Date]])</f>
        <v>#VALUE!</v>
      </c>
      <c r="T603" s="1"/>
    </row>
    <row r="604" spans="1:20" ht="13.2" x14ac:dyDescent="0.25">
      <c r="A604" s="1" t="s">
        <v>690</v>
      </c>
      <c r="B604" s="1" t="s">
        <v>18</v>
      </c>
      <c r="C604" s="1" t="s">
        <v>27</v>
      </c>
      <c r="D604" s="1" t="s">
        <v>20</v>
      </c>
      <c r="E604" s="1" t="s">
        <v>21</v>
      </c>
      <c r="F604" t="s">
        <v>84</v>
      </c>
      <c r="G604" s="1">
        <v>19.32</v>
      </c>
      <c r="H604" s="1">
        <v>7</v>
      </c>
      <c r="I604" s="1">
        <v>6.7619999999999996</v>
      </c>
      <c r="J604" s="1">
        <v>142.00200000000001</v>
      </c>
      <c r="K604" s="1" t="s">
        <v>201</v>
      </c>
      <c r="L604" s="3">
        <v>0.78541666666666665</v>
      </c>
      <c r="M604" s="1" t="s">
        <v>23</v>
      </c>
      <c r="N604" s="1">
        <v>135.24</v>
      </c>
      <c r="O604" s="1">
        <v>4.7619047620000003</v>
      </c>
      <c r="P604" s="1">
        <v>6.7619999999999996</v>
      </c>
      <c r="Q604" s="1">
        <v>6.9</v>
      </c>
      <c r="R604" s="1" t="e">
        <f>DAY(Table2[[#This Row],[Date]])</f>
        <v>#VALUE!</v>
      </c>
      <c r="S604" s="1" t="e">
        <f>MONTH(Table2[[#This Row],[Date]])</f>
        <v>#VALUE!</v>
      </c>
      <c r="T604" s="1"/>
    </row>
    <row r="605" spans="1:20" ht="13.2" x14ac:dyDescent="0.25">
      <c r="A605" s="1" t="s">
        <v>691</v>
      </c>
      <c r="B605" s="1" t="s">
        <v>33</v>
      </c>
      <c r="C605" s="1" t="s">
        <v>27</v>
      </c>
      <c r="D605" s="1" t="s">
        <v>20</v>
      </c>
      <c r="E605" s="1" t="s">
        <v>21</v>
      </c>
      <c r="F605" t="s">
        <v>84</v>
      </c>
      <c r="G605" s="1">
        <v>19.32</v>
      </c>
      <c r="H605" s="1">
        <v>7</v>
      </c>
      <c r="I605" s="1">
        <v>6.7619999999999996</v>
      </c>
      <c r="J605" s="1">
        <v>142.00200000000001</v>
      </c>
      <c r="K605" s="1" t="s">
        <v>201</v>
      </c>
      <c r="L605" s="3">
        <v>0.78541666666666665</v>
      </c>
      <c r="M605" s="1" t="s">
        <v>23</v>
      </c>
      <c r="N605" s="1">
        <v>135.24</v>
      </c>
      <c r="O605" s="1">
        <v>4.7619047620000003</v>
      </c>
      <c r="P605" s="1">
        <v>6.7619999999999996</v>
      </c>
      <c r="Q605" s="1">
        <v>6.9</v>
      </c>
      <c r="R605" s="1" t="e">
        <f>DAY(Table2[[#This Row],[Date]])</f>
        <v>#VALUE!</v>
      </c>
      <c r="S605" s="1" t="e">
        <f>MONTH(Table2[[#This Row],[Date]])</f>
        <v>#VALUE!</v>
      </c>
      <c r="T605" s="1"/>
    </row>
    <row r="606" spans="1:20" ht="13.2" x14ac:dyDescent="0.25">
      <c r="A606" s="1" t="s">
        <v>692</v>
      </c>
      <c r="B606" s="1" t="s">
        <v>33</v>
      </c>
      <c r="C606" s="1" t="s">
        <v>27</v>
      </c>
      <c r="D606" s="1" t="s">
        <v>28</v>
      </c>
      <c r="E606" s="1" t="s">
        <v>21</v>
      </c>
      <c r="F606" t="s">
        <v>30</v>
      </c>
      <c r="G606" s="1">
        <v>45.38</v>
      </c>
      <c r="H606" s="1">
        <v>3</v>
      </c>
      <c r="I606" s="1">
        <v>6.8070000000000004</v>
      </c>
      <c r="J606" s="1">
        <v>142.947</v>
      </c>
      <c r="K606" s="1" t="s">
        <v>252</v>
      </c>
      <c r="L606" s="3">
        <v>0.56527777777777777</v>
      </c>
      <c r="M606" s="1" t="s">
        <v>48</v>
      </c>
      <c r="N606" s="1">
        <v>136.13999999999999</v>
      </c>
      <c r="O606" s="1">
        <v>4.7619047620000003</v>
      </c>
      <c r="P606" s="1">
        <v>6.8070000000000004</v>
      </c>
      <c r="Q606" s="1">
        <v>7.2</v>
      </c>
      <c r="R606" s="1" t="e">
        <f>DAY(Table2[[#This Row],[Date]])</f>
        <v>#VALUE!</v>
      </c>
      <c r="S606" s="1" t="e">
        <f>MONTH(Table2[[#This Row],[Date]])</f>
        <v>#VALUE!</v>
      </c>
      <c r="T606" s="1"/>
    </row>
    <row r="607" spans="1:20" ht="13.2" x14ac:dyDescent="0.25">
      <c r="A607" s="1" t="s">
        <v>693</v>
      </c>
      <c r="B607" s="1" t="s">
        <v>18</v>
      </c>
      <c r="C607" s="1" t="s">
        <v>27</v>
      </c>
      <c r="D607" s="1" t="s">
        <v>28</v>
      </c>
      <c r="E607" s="1" t="s">
        <v>21</v>
      </c>
      <c r="F607" t="s">
        <v>30</v>
      </c>
      <c r="G607" s="1">
        <v>45.38</v>
      </c>
      <c r="H607" s="1">
        <v>3</v>
      </c>
      <c r="I607" s="1">
        <v>6.8070000000000004</v>
      </c>
      <c r="J607" s="1">
        <v>142.947</v>
      </c>
      <c r="K607" s="1" t="s">
        <v>252</v>
      </c>
      <c r="L607" s="3">
        <v>0.56527777777777777</v>
      </c>
      <c r="M607" s="1" t="s">
        <v>48</v>
      </c>
      <c r="N607" s="1">
        <v>136.13999999999999</v>
      </c>
      <c r="O607" s="1">
        <v>4.7619047620000003</v>
      </c>
      <c r="P607" s="1">
        <v>6.8070000000000004</v>
      </c>
      <c r="Q607" s="1">
        <v>7.2</v>
      </c>
      <c r="R607" s="1" t="e">
        <f>DAY(Table2[[#This Row],[Date]])</f>
        <v>#VALUE!</v>
      </c>
      <c r="S607" s="1" t="e">
        <f>MONTH(Table2[[#This Row],[Date]])</f>
        <v>#VALUE!</v>
      </c>
      <c r="T607" s="1"/>
    </row>
    <row r="608" spans="1:20" ht="13.2" x14ac:dyDescent="0.25">
      <c r="A608" s="1" t="s">
        <v>694</v>
      </c>
      <c r="B608" s="1" t="s">
        <v>33</v>
      </c>
      <c r="C608" s="1" t="s">
        <v>25</v>
      </c>
      <c r="D608" s="1" t="s">
        <v>28</v>
      </c>
      <c r="E608" s="1" t="s">
        <v>29</v>
      </c>
      <c r="F608" t="s">
        <v>39</v>
      </c>
      <c r="G608" s="1">
        <v>27.28</v>
      </c>
      <c r="H608" s="1">
        <v>5</v>
      </c>
      <c r="I608" s="1">
        <v>6.82</v>
      </c>
      <c r="J608" s="1">
        <v>143.22</v>
      </c>
      <c r="K608" s="4">
        <v>43526</v>
      </c>
      <c r="L608" s="3">
        <v>0.43819444444444444</v>
      </c>
      <c r="M608" s="1" t="s">
        <v>48</v>
      </c>
      <c r="N608" s="1">
        <v>136.4</v>
      </c>
      <c r="O608" s="1">
        <v>4.7619047620000003</v>
      </c>
      <c r="P608" s="1">
        <v>6.82</v>
      </c>
      <c r="Q608" s="1">
        <v>8.6</v>
      </c>
      <c r="R608" s="1">
        <f>DAY(Table2[[#This Row],[Date]])</f>
        <v>2</v>
      </c>
      <c r="S608" s="1">
        <f>MONTH(Table2[[#This Row],[Date]])</f>
        <v>3</v>
      </c>
      <c r="T608" s="1"/>
    </row>
    <row r="609" spans="1:20" ht="13.2" x14ac:dyDescent="0.25">
      <c r="A609" s="1" t="s">
        <v>695</v>
      </c>
      <c r="B609" s="1" t="s">
        <v>33</v>
      </c>
      <c r="C609" s="1" t="s">
        <v>25</v>
      </c>
      <c r="D609" s="1" t="s">
        <v>28</v>
      </c>
      <c r="E609" s="1" t="s">
        <v>21</v>
      </c>
      <c r="F609" t="s">
        <v>39</v>
      </c>
      <c r="G609" s="1">
        <v>27.28</v>
      </c>
      <c r="H609" s="1">
        <v>5</v>
      </c>
      <c r="I609" s="1">
        <v>6.82</v>
      </c>
      <c r="J609" s="1">
        <v>143.22</v>
      </c>
      <c r="K609" s="4">
        <v>43526</v>
      </c>
      <c r="L609" s="3">
        <v>0.43819444444444444</v>
      </c>
      <c r="M609" s="1" t="s">
        <v>48</v>
      </c>
      <c r="N609" s="1">
        <v>136.4</v>
      </c>
      <c r="O609" s="1">
        <v>4.7619047620000003</v>
      </c>
      <c r="P609" s="1">
        <v>6.82</v>
      </c>
      <c r="Q609" s="1">
        <v>8.6</v>
      </c>
      <c r="R609" s="1">
        <f>DAY(Table2[[#This Row],[Date]])</f>
        <v>2</v>
      </c>
      <c r="S609" s="1">
        <f>MONTH(Table2[[#This Row],[Date]])</f>
        <v>3</v>
      </c>
      <c r="T609" s="1"/>
    </row>
    <row r="610" spans="1:20" ht="13.2" x14ac:dyDescent="0.25">
      <c r="A610" s="1" t="s">
        <v>696</v>
      </c>
      <c r="B610" s="1" t="s">
        <v>54</v>
      </c>
      <c r="C610" s="1" t="s">
        <v>25</v>
      </c>
      <c r="D610" s="1" t="s">
        <v>28</v>
      </c>
      <c r="E610" s="1" t="s">
        <v>21</v>
      </c>
      <c r="F610" t="s">
        <v>84</v>
      </c>
      <c r="G610" s="1">
        <v>45.71</v>
      </c>
      <c r="H610" s="1">
        <v>3</v>
      </c>
      <c r="I610" s="1">
        <v>6.8564999999999996</v>
      </c>
      <c r="J610" s="1">
        <v>143.98650000000001</v>
      </c>
      <c r="K610" s="1" t="s">
        <v>158</v>
      </c>
      <c r="L610" s="3">
        <v>0.44027777777777777</v>
      </c>
      <c r="M610" s="1" t="s">
        <v>48</v>
      </c>
      <c r="N610" s="1">
        <v>137.13</v>
      </c>
      <c r="O610" s="1">
        <v>4.7619047620000003</v>
      </c>
      <c r="P610" s="1">
        <v>6.8564999999999996</v>
      </c>
      <c r="Q610" s="1">
        <v>7.7</v>
      </c>
      <c r="R610" s="1" t="e">
        <f>DAY(Table2[[#This Row],[Date]])</f>
        <v>#VALUE!</v>
      </c>
      <c r="S610" s="1" t="e">
        <f>MONTH(Table2[[#This Row],[Date]])</f>
        <v>#VALUE!</v>
      </c>
      <c r="T610" s="1"/>
    </row>
    <row r="611" spans="1:20" ht="13.2" x14ac:dyDescent="0.25">
      <c r="A611" s="1" t="s">
        <v>697</v>
      </c>
      <c r="B611" s="1" t="s">
        <v>18</v>
      </c>
      <c r="C611" s="1" t="s">
        <v>25</v>
      </c>
      <c r="D611" s="1" t="s">
        <v>28</v>
      </c>
      <c r="E611" s="1" t="s">
        <v>29</v>
      </c>
      <c r="F611" t="s">
        <v>84</v>
      </c>
      <c r="G611" s="1">
        <v>45.71</v>
      </c>
      <c r="H611" s="1">
        <v>3</v>
      </c>
      <c r="I611" s="1">
        <v>6.8564999999999996</v>
      </c>
      <c r="J611" s="1">
        <v>143.98650000000001</v>
      </c>
      <c r="K611" s="1" t="s">
        <v>158</v>
      </c>
      <c r="L611" s="3">
        <v>0.44027777777777777</v>
      </c>
      <c r="M611" s="1" t="s">
        <v>23</v>
      </c>
      <c r="N611" s="1">
        <v>137.13</v>
      </c>
      <c r="O611" s="1">
        <v>4.7619047620000003</v>
      </c>
      <c r="P611" s="1">
        <v>6.8564999999999996</v>
      </c>
      <c r="Q611" s="1">
        <v>7.7</v>
      </c>
      <c r="R611" s="1" t="e">
        <f>DAY(Table2[[#This Row],[Date]])</f>
        <v>#VALUE!</v>
      </c>
      <c r="S611" s="1" t="e">
        <f>MONTH(Table2[[#This Row],[Date]])</f>
        <v>#VALUE!</v>
      </c>
      <c r="T611" s="1"/>
    </row>
    <row r="612" spans="1:20" ht="13.2" x14ac:dyDescent="0.25">
      <c r="A612" s="1" t="s">
        <v>698</v>
      </c>
      <c r="B612" s="1" t="s">
        <v>18</v>
      </c>
      <c r="C612" s="1" t="s">
        <v>19</v>
      </c>
      <c r="D612" s="1" t="s">
        <v>28</v>
      </c>
      <c r="E612" s="1" t="s">
        <v>21</v>
      </c>
      <c r="F612" t="s">
        <v>30</v>
      </c>
      <c r="G612" s="1">
        <v>45.74</v>
      </c>
      <c r="H612" s="1">
        <v>3</v>
      </c>
      <c r="I612" s="1">
        <v>6.8609999999999998</v>
      </c>
      <c r="J612" s="1">
        <v>144.08099999999999</v>
      </c>
      <c r="K612" s="2">
        <v>43741</v>
      </c>
      <c r="L612" s="3">
        <v>0.73472222222222228</v>
      </c>
      <c r="M612" s="1" t="s">
        <v>23</v>
      </c>
      <c r="N612" s="1">
        <v>137.22</v>
      </c>
      <c r="O612" s="1">
        <v>4.7619047620000003</v>
      </c>
      <c r="P612" s="1">
        <v>6.8609999999999998</v>
      </c>
      <c r="Q612" s="1">
        <v>6.5</v>
      </c>
      <c r="R612" s="1">
        <f>DAY(Table2[[#This Row],[Date]])</f>
        <v>3</v>
      </c>
      <c r="S612" s="1">
        <f>MONTH(Table2[[#This Row],[Date]])</f>
        <v>10</v>
      </c>
      <c r="T612" s="1"/>
    </row>
    <row r="613" spans="1:20" ht="13.2" x14ac:dyDescent="0.25">
      <c r="A613" s="1" t="s">
        <v>699</v>
      </c>
      <c r="B613" s="1" t="s">
        <v>18</v>
      </c>
      <c r="C613" s="1" t="s">
        <v>19</v>
      </c>
      <c r="D613" s="1" t="s">
        <v>28</v>
      </c>
      <c r="E613" s="1" t="s">
        <v>21</v>
      </c>
      <c r="F613" t="s">
        <v>30</v>
      </c>
      <c r="G613" s="1">
        <v>45.74</v>
      </c>
      <c r="H613" s="1">
        <v>3</v>
      </c>
      <c r="I613" s="1">
        <v>6.8609999999999998</v>
      </c>
      <c r="J613" s="1">
        <v>144.08099999999999</v>
      </c>
      <c r="K613" s="4">
        <v>43741</v>
      </c>
      <c r="L613" s="3">
        <v>0.73472222222222228</v>
      </c>
      <c r="M613" s="1" t="s">
        <v>48</v>
      </c>
      <c r="N613" s="1">
        <v>137.22</v>
      </c>
      <c r="O613" s="1">
        <v>4.7619047620000003</v>
      </c>
      <c r="P613" s="1">
        <v>6.8609999999999998</v>
      </c>
      <c r="Q613" s="1">
        <v>6.5</v>
      </c>
      <c r="R613" s="1">
        <f>DAY(Table2[[#This Row],[Date]])</f>
        <v>3</v>
      </c>
      <c r="S613" s="1">
        <f>MONTH(Table2[[#This Row],[Date]])</f>
        <v>10</v>
      </c>
      <c r="T613" s="1"/>
    </row>
    <row r="614" spans="1:20" ht="13.2" x14ac:dyDescent="0.25">
      <c r="A614" s="1" t="s">
        <v>700</v>
      </c>
      <c r="B614" s="1" t="s">
        <v>18</v>
      </c>
      <c r="C614" s="1" t="s">
        <v>19</v>
      </c>
      <c r="D614" s="1" t="s">
        <v>28</v>
      </c>
      <c r="E614" s="1" t="s">
        <v>21</v>
      </c>
      <c r="F614" t="s">
        <v>39</v>
      </c>
      <c r="G614" s="1">
        <v>45.74</v>
      </c>
      <c r="H614" s="1">
        <v>3</v>
      </c>
      <c r="I614" s="1">
        <v>6.8609999999999998</v>
      </c>
      <c r="J614" s="1">
        <v>144.08099999999999</v>
      </c>
      <c r="K614" s="2">
        <v>43741</v>
      </c>
      <c r="L614" s="3">
        <v>0.73472222222222228</v>
      </c>
      <c r="M614" s="1" t="s">
        <v>23</v>
      </c>
      <c r="N614" s="1">
        <v>137.22</v>
      </c>
      <c r="O614" s="1">
        <v>4.7619047620000003</v>
      </c>
      <c r="P614" s="1">
        <v>6.8609999999999998</v>
      </c>
      <c r="Q614" s="1">
        <v>6.5</v>
      </c>
      <c r="R614" s="1">
        <f>DAY(Table2[[#This Row],[Date]])</f>
        <v>3</v>
      </c>
      <c r="S614" s="1">
        <f>MONTH(Table2[[#This Row],[Date]])</f>
        <v>10</v>
      </c>
      <c r="T614" s="1"/>
    </row>
    <row r="615" spans="1:20" ht="13.2" x14ac:dyDescent="0.25">
      <c r="A615" s="1" t="s">
        <v>701</v>
      </c>
      <c r="B615" s="1" t="s">
        <v>54</v>
      </c>
      <c r="C615" s="1" t="s">
        <v>25</v>
      </c>
      <c r="D615" s="1" t="s">
        <v>28</v>
      </c>
      <c r="E615" s="1" t="s">
        <v>21</v>
      </c>
      <c r="F615" t="s">
        <v>22</v>
      </c>
      <c r="G615" s="1">
        <v>23.01</v>
      </c>
      <c r="H615" s="1">
        <v>6</v>
      </c>
      <c r="I615" s="1">
        <v>6.9029999999999996</v>
      </c>
      <c r="J615" s="1">
        <v>144.96299999999999</v>
      </c>
      <c r="K615" s="4">
        <v>43800</v>
      </c>
      <c r="L615" s="3">
        <v>0.69791666666666663</v>
      </c>
      <c r="M615" s="1" t="s">
        <v>40</v>
      </c>
      <c r="N615" s="1">
        <v>138.06</v>
      </c>
      <c r="O615" s="1">
        <v>4.7619047620000003</v>
      </c>
      <c r="P615" s="1">
        <v>6.9029999999999996</v>
      </c>
      <c r="Q615" s="1">
        <v>7.9</v>
      </c>
      <c r="R615" s="1">
        <f>DAY(Table2[[#This Row],[Date]])</f>
        <v>1</v>
      </c>
      <c r="S615" s="1">
        <f>MONTH(Table2[[#This Row],[Date]])</f>
        <v>12</v>
      </c>
      <c r="T615" s="1"/>
    </row>
    <row r="616" spans="1:20" ht="13.2" x14ac:dyDescent="0.25">
      <c r="A616" s="1" t="s">
        <v>702</v>
      </c>
      <c r="B616" s="1" t="s">
        <v>54</v>
      </c>
      <c r="C616" s="1" t="s">
        <v>25</v>
      </c>
      <c r="D616" s="1" t="s">
        <v>28</v>
      </c>
      <c r="E616" s="1" t="s">
        <v>21</v>
      </c>
      <c r="F616" t="s">
        <v>22</v>
      </c>
      <c r="G616" s="1">
        <v>23.01</v>
      </c>
      <c r="H616" s="1">
        <v>6</v>
      </c>
      <c r="I616" s="1">
        <v>6.9029999999999996</v>
      </c>
      <c r="J616" s="1">
        <v>144.96299999999999</v>
      </c>
      <c r="K616" s="4">
        <v>43800</v>
      </c>
      <c r="L616" s="3">
        <v>0.69791666666666663</v>
      </c>
      <c r="M616" s="1" t="s">
        <v>23</v>
      </c>
      <c r="N616" s="1">
        <v>138.06</v>
      </c>
      <c r="O616" s="1">
        <v>4.7619047620000003</v>
      </c>
      <c r="P616" s="1">
        <v>6.9029999999999996</v>
      </c>
      <c r="Q616" s="1">
        <v>7.9</v>
      </c>
      <c r="R616" s="1">
        <f>DAY(Table2[[#This Row],[Date]])</f>
        <v>1</v>
      </c>
      <c r="S616" s="1">
        <f>MONTH(Table2[[#This Row],[Date]])</f>
        <v>12</v>
      </c>
      <c r="T616" s="1"/>
    </row>
    <row r="617" spans="1:20" ht="13.2" x14ac:dyDescent="0.25">
      <c r="A617" s="1" t="s">
        <v>703</v>
      </c>
      <c r="B617" s="1" t="s">
        <v>18</v>
      </c>
      <c r="C617" s="1" t="s">
        <v>25</v>
      </c>
      <c r="D617" s="1" t="s">
        <v>28</v>
      </c>
      <c r="E617" s="1" t="s">
        <v>21</v>
      </c>
      <c r="F617" t="s">
        <v>30</v>
      </c>
      <c r="G617" s="1">
        <v>69.08</v>
      </c>
      <c r="H617" s="1">
        <v>2</v>
      </c>
      <c r="I617" s="1">
        <v>6.9080000000000004</v>
      </c>
      <c r="J617" s="1">
        <v>145.06800000000001</v>
      </c>
      <c r="K617" s="1" t="s">
        <v>294</v>
      </c>
      <c r="L617" s="3">
        <v>0.82499999999999996</v>
      </c>
      <c r="M617" s="1" t="s">
        <v>23</v>
      </c>
      <c r="N617" s="1">
        <v>138.16</v>
      </c>
      <c r="O617" s="1">
        <v>4.7619047620000003</v>
      </c>
      <c r="P617" s="1">
        <v>6.9080000000000004</v>
      </c>
      <c r="Q617" s="1">
        <v>6.9</v>
      </c>
      <c r="R617" s="1" t="e">
        <f>DAY(Table2[[#This Row],[Date]])</f>
        <v>#VALUE!</v>
      </c>
      <c r="S617" s="1" t="e">
        <f>MONTH(Table2[[#This Row],[Date]])</f>
        <v>#VALUE!</v>
      </c>
      <c r="T617" s="1"/>
    </row>
    <row r="618" spans="1:20" ht="13.2" x14ac:dyDescent="0.25">
      <c r="A618" s="1" t="s">
        <v>704</v>
      </c>
      <c r="B618" s="1" t="s">
        <v>54</v>
      </c>
      <c r="C618" s="1" t="s">
        <v>25</v>
      </c>
      <c r="D618" s="1" t="s">
        <v>28</v>
      </c>
      <c r="E618" s="1" t="s">
        <v>21</v>
      </c>
      <c r="F618" t="s">
        <v>39</v>
      </c>
      <c r="G618" s="1">
        <v>69.08</v>
      </c>
      <c r="H618" s="1">
        <v>2</v>
      </c>
      <c r="I618" s="1">
        <v>6.9080000000000004</v>
      </c>
      <c r="J618" s="1">
        <v>145.06800000000001</v>
      </c>
      <c r="K618" s="1" t="s">
        <v>294</v>
      </c>
      <c r="L618" s="3">
        <v>0.82499999999999996</v>
      </c>
      <c r="M618" s="1" t="s">
        <v>48</v>
      </c>
      <c r="N618" s="1">
        <v>138.16</v>
      </c>
      <c r="O618" s="1">
        <v>4.7619047620000003</v>
      </c>
      <c r="P618" s="1">
        <v>6.9080000000000004</v>
      </c>
      <c r="Q618" s="1">
        <v>6.9</v>
      </c>
      <c r="R618" s="1" t="e">
        <f>DAY(Table2[[#This Row],[Date]])</f>
        <v>#VALUE!</v>
      </c>
      <c r="S618" s="1" t="e">
        <f>MONTH(Table2[[#This Row],[Date]])</f>
        <v>#VALUE!</v>
      </c>
      <c r="T618" s="1"/>
    </row>
    <row r="619" spans="1:20" ht="13.2" x14ac:dyDescent="0.25">
      <c r="A619" s="1" t="s">
        <v>705</v>
      </c>
      <c r="B619" s="1" t="s">
        <v>33</v>
      </c>
      <c r="C619" s="1" t="s">
        <v>25</v>
      </c>
      <c r="D619" s="1" t="s">
        <v>28</v>
      </c>
      <c r="E619" s="1" t="s">
        <v>21</v>
      </c>
      <c r="F619" t="s">
        <v>39</v>
      </c>
      <c r="G619" s="1">
        <v>69.08</v>
      </c>
      <c r="H619" s="1">
        <v>2</v>
      </c>
      <c r="I619" s="1">
        <v>6.9080000000000004</v>
      </c>
      <c r="J619" s="1">
        <v>145.06800000000001</v>
      </c>
      <c r="K619" s="1" t="s">
        <v>294</v>
      </c>
      <c r="L619" s="3">
        <v>0.82499999999999996</v>
      </c>
      <c r="M619" s="1" t="s">
        <v>40</v>
      </c>
      <c r="N619" s="1">
        <v>138.16</v>
      </c>
      <c r="O619" s="1">
        <v>4.7619047620000003</v>
      </c>
      <c r="P619" s="1">
        <v>6.9080000000000004</v>
      </c>
      <c r="Q619" s="1">
        <v>6.9</v>
      </c>
      <c r="R619" s="1" t="e">
        <f>DAY(Table2[[#This Row],[Date]])</f>
        <v>#VALUE!</v>
      </c>
      <c r="S619" s="1" t="e">
        <f>MONTH(Table2[[#This Row],[Date]])</f>
        <v>#VALUE!</v>
      </c>
      <c r="T619" s="1"/>
    </row>
    <row r="620" spans="1:20" ht="13.2" x14ac:dyDescent="0.25">
      <c r="A620" s="1" t="s">
        <v>706</v>
      </c>
      <c r="B620" s="1" t="s">
        <v>54</v>
      </c>
      <c r="C620" s="1" t="s">
        <v>25</v>
      </c>
      <c r="D620" s="1" t="s">
        <v>20</v>
      </c>
      <c r="E620" s="1" t="s">
        <v>21</v>
      </c>
      <c r="F620" t="s">
        <v>22</v>
      </c>
      <c r="G620" s="1">
        <v>23.08</v>
      </c>
      <c r="H620" s="1">
        <v>6</v>
      </c>
      <c r="I620" s="1">
        <v>6.9240000000000004</v>
      </c>
      <c r="J620" s="1">
        <v>145.404</v>
      </c>
      <c r="K620" s="1" t="s">
        <v>264</v>
      </c>
      <c r="L620" s="3">
        <v>0.80555555555555558</v>
      </c>
      <c r="M620" s="1" t="s">
        <v>40</v>
      </c>
      <c r="N620" s="1">
        <v>138.47999999999999</v>
      </c>
      <c r="O620" s="1">
        <v>4.7619047620000003</v>
      </c>
      <c r="P620" s="1">
        <v>6.9240000000000004</v>
      </c>
      <c r="Q620" s="1">
        <v>4.9000000000000004</v>
      </c>
      <c r="R620" s="1" t="e">
        <f>DAY(Table2[[#This Row],[Date]])</f>
        <v>#VALUE!</v>
      </c>
      <c r="S620" s="1" t="e">
        <f>MONTH(Table2[[#This Row],[Date]])</f>
        <v>#VALUE!</v>
      </c>
      <c r="T620" s="1"/>
    </row>
    <row r="621" spans="1:20" ht="13.2" x14ac:dyDescent="0.25">
      <c r="A621" s="1" t="s">
        <v>707</v>
      </c>
      <c r="B621" s="1" t="s">
        <v>18</v>
      </c>
      <c r="C621" s="1" t="s">
        <v>25</v>
      </c>
      <c r="D621" s="1" t="s">
        <v>20</v>
      </c>
      <c r="E621" s="1" t="s">
        <v>29</v>
      </c>
      <c r="F621" t="s">
        <v>22</v>
      </c>
      <c r="G621" s="1">
        <v>23.08</v>
      </c>
      <c r="H621" s="1">
        <v>6</v>
      </c>
      <c r="I621" s="1">
        <v>6.9240000000000004</v>
      </c>
      <c r="J621" s="1">
        <v>145.404</v>
      </c>
      <c r="K621" s="1" t="s">
        <v>264</v>
      </c>
      <c r="L621" s="3">
        <v>0.80555555555555558</v>
      </c>
      <c r="M621" s="1" t="s">
        <v>40</v>
      </c>
      <c r="N621" s="1">
        <v>138.47999999999999</v>
      </c>
      <c r="O621" s="1">
        <v>4.7619047620000003</v>
      </c>
      <c r="P621" s="1">
        <v>6.9240000000000004</v>
      </c>
      <c r="Q621" s="1">
        <v>4.9000000000000004</v>
      </c>
      <c r="R621" s="1" t="e">
        <f>DAY(Table2[[#This Row],[Date]])</f>
        <v>#VALUE!</v>
      </c>
      <c r="S621" s="1" t="e">
        <f>MONTH(Table2[[#This Row],[Date]])</f>
        <v>#VALUE!</v>
      </c>
      <c r="T621" s="1"/>
    </row>
    <row r="622" spans="1:20" ht="13.2" x14ac:dyDescent="0.25">
      <c r="A622" s="1" t="s">
        <v>708</v>
      </c>
      <c r="B622" s="1" t="s">
        <v>33</v>
      </c>
      <c r="C622" s="1" t="s">
        <v>25</v>
      </c>
      <c r="D622" s="1" t="s">
        <v>20</v>
      </c>
      <c r="E622" s="1" t="s">
        <v>29</v>
      </c>
      <c r="F622" t="s">
        <v>55</v>
      </c>
      <c r="G622" s="1">
        <v>27.73</v>
      </c>
      <c r="H622" s="1">
        <v>5</v>
      </c>
      <c r="I622" s="1">
        <v>6.9325000000000001</v>
      </c>
      <c r="J622" s="1">
        <v>145.58250000000001</v>
      </c>
      <c r="K622" s="1" t="s">
        <v>158</v>
      </c>
      <c r="L622" s="3">
        <v>0.84791666666666665</v>
      </c>
      <c r="M622" s="1" t="s">
        <v>23</v>
      </c>
      <c r="N622" s="1">
        <v>138.65</v>
      </c>
      <c r="O622" s="1">
        <v>4.7619047620000003</v>
      </c>
      <c r="P622" s="1">
        <v>6.9325000000000001</v>
      </c>
      <c r="Q622" s="1">
        <v>4.2</v>
      </c>
      <c r="R622" s="1" t="e">
        <f>DAY(Table2[[#This Row],[Date]])</f>
        <v>#VALUE!</v>
      </c>
      <c r="S622" s="1" t="e">
        <f>MONTH(Table2[[#This Row],[Date]])</f>
        <v>#VALUE!</v>
      </c>
      <c r="T622" s="1"/>
    </row>
    <row r="623" spans="1:20" ht="13.2" x14ac:dyDescent="0.25">
      <c r="A623" s="1" t="s">
        <v>709</v>
      </c>
      <c r="B623" s="1" t="s">
        <v>33</v>
      </c>
      <c r="C623" s="1" t="s">
        <v>25</v>
      </c>
      <c r="D623" s="1" t="s">
        <v>20</v>
      </c>
      <c r="E623" s="1" t="s">
        <v>29</v>
      </c>
      <c r="F623" t="s">
        <v>55</v>
      </c>
      <c r="G623" s="1">
        <v>27.73</v>
      </c>
      <c r="H623" s="1">
        <v>5</v>
      </c>
      <c r="I623" s="1">
        <v>6.9325000000000001</v>
      </c>
      <c r="J623" s="1">
        <v>145.58250000000001</v>
      </c>
      <c r="K623" s="1" t="s">
        <v>158</v>
      </c>
      <c r="L623" s="3">
        <v>0.84791666666666665</v>
      </c>
      <c r="M623" s="1" t="s">
        <v>23</v>
      </c>
      <c r="N623" s="1">
        <v>138.65</v>
      </c>
      <c r="O623" s="1">
        <v>4.7619047620000003</v>
      </c>
      <c r="P623" s="1">
        <v>6.9325000000000001</v>
      </c>
      <c r="Q623" s="1">
        <v>5.6</v>
      </c>
      <c r="R623" s="1" t="e">
        <f>DAY(Table2[[#This Row],[Date]])</f>
        <v>#VALUE!</v>
      </c>
      <c r="S623" s="1" t="e">
        <f>MONTH(Table2[[#This Row],[Date]])</f>
        <v>#VALUE!</v>
      </c>
      <c r="T623" s="1"/>
    </row>
    <row r="624" spans="1:20" ht="13.2" x14ac:dyDescent="0.25">
      <c r="A624" s="1" t="s">
        <v>710</v>
      </c>
      <c r="B624" s="1" t="s">
        <v>18</v>
      </c>
      <c r="C624" s="1" t="s">
        <v>25</v>
      </c>
      <c r="D624" s="1" t="s">
        <v>28</v>
      </c>
      <c r="E624" s="1" t="s">
        <v>21</v>
      </c>
      <c r="F624" t="s">
        <v>30</v>
      </c>
      <c r="G624" s="1">
        <v>69.33</v>
      </c>
      <c r="H624" s="1">
        <v>2</v>
      </c>
      <c r="I624" s="1">
        <v>6.9329999999999998</v>
      </c>
      <c r="J624" s="1">
        <v>145.59299999999999</v>
      </c>
      <c r="K624" s="4">
        <v>43587</v>
      </c>
      <c r="L624" s="3">
        <v>0.79513888888888884</v>
      </c>
      <c r="M624" s="1" t="s">
        <v>40</v>
      </c>
      <c r="N624" s="1">
        <v>138.66</v>
      </c>
      <c r="O624" s="1">
        <v>4.7619047620000003</v>
      </c>
      <c r="P624" s="1">
        <v>6.9329999999999998</v>
      </c>
      <c r="Q624" s="1">
        <v>9.6999999999999993</v>
      </c>
      <c r="R624" s="1">
        <f>DAY(Table2[[#This Row],[Date]])</f>
        <v>2</v>
      </c>
      <c r="S624" s="1">
        <f>MONTH(Table2[[#This Row],[Date]])</f>
        <v>5</v>
      </c>
      <c r="T624" s="1"/>
    </row>
    <row r="625" spans="1:20" ht="13.2" x14ac:dyDescent="0.25">
      <c r="A625" s="1" t="s">
        <v>711</v>
      </c>
      <c r="B625" s="1" t="s">
        <v>18</v>
      </c>
      <c r="C625" s="1" t="s">
        <v>19</v>
      </c>
      <c r="D625" s="1" t="s">
        <v>28</v>
      </c>
      <c r="E625" s="1" t="s">
        <v>21</v>
      </c>
      <c r="F625" t="s">
        <v>44</v>
      </c>
      <c r="G625" s="1">
        <v>69.400000000000006</v>
      </c>
      <c r="H625" s="1">
        <v>2</v>
      </c>
      <c r="I625" s="1">
        <v>6.94</v>
      </c>
      <c r="J625" s="1">
        <v>145.74</v>
      </c>
      <c r="K625" s="1" t="s">
        <v>78</v>
      </c>
      <c r="L625" s="3">
        <v>0.82499999999999996</v>
      </c>
      <c r="M625" s="1" t="s">
        <v>23</v>
      </c>
      <c r="N625" s="1">
        <v>138.80000000000001</v>
      </c>
      <c r="O625" s="1">
        <v>4.7619047620000003</v>
      </c>
      <c r="P625" s="1">
        <v>6.94</v>
      </c>
      <c r="Q625" s="1">
        <v>9</v>
      </c>
      <c r="R625" s="1" t="e">
        <f>DAY(Table2[[#This Row],[Date]])</f>
        <v>#VALUE!</v>
      </c>
      <c r="S625" s="1" t="e">
        <f>MONTH(Table2[[#This Row],[Date]])</f>
        <v>#VALUE!</v>
      </c>
      <c r="T625" s="1"/>
    </row>
    <row r="626" spans="1:20" ht="13.2" x14ac:dyDescent="0.25">
      <c r="A626" s="1" t="s">
        <v>712</v>
      </c>
      <c r="B626" s="1" t="s">
        <v>18</v>
      </c>
      <c r="C626" s="1" t="s">
        <v>19</v>
      </c>
      <c r="D626" s="1" t="s">
        <v>28</v>
      </c>
      <c r="E626" s="1" t="s">
        <v>21</v>
      </c>
      <c r="F626" t="s">
        <v>44</v>
      </c>
      <c r="G626" s="1">
        <v>69.400000000000006</v>
      </c>
      <c r="H626" s="1">
        <v>2</v>
      </c>
      <c r="I626" s="1">
        <v>6.94</v>
      </c>
      <c r="J626" s="1">
        <v>145.74</v>
      </c>
      <c r="K626" s="1" t="s">
        <v>78</v>
      </c>
      <c r="L626" s="3">
        <v>0.82499999999999996</v>
      </c>
      <c r="M626" s="1" t="s">
        <v>23</v>
      </c>
      <c r="N626" s="1">
        <v>138.80000000000001</v>
      </c>
      <c r="O626" s="1">
        <v>4.7619047620000003</v>
      </c>
      <c r="P626" s="1">
        <v>6.94</v>
      </c>
      <c r="Q626" s="1">
        <v>5.7</v>
      </c>
      <c r="R626" s="1" t="e">
        <f>DAY(Table2[[#This Row],[Date]])</f>
        <v>#VALUE!</v>
      </c>
      <c r="S626" s="1" t="e">
        <f>MONTH(Table2[[#This Row],[Date]])</f>
        <v>#VALUE!</v>
      </c>
      <c r="T626" s="1"/>
    </row>
    <row r="627" spans="1:20" ht="13.2" x14ac:dyDescent="0.25">
      <c r="A627" s="1" t="s">
        <v>713</v>
      </c>
      <c r="B627" s="1" t="s">
        <v>18</v>
      </c>
      <c r="C627" s="1" t="s">
        <v>25</v>
      </c>
      <c r="D627" s="1" t="s">
        <v>28</v>
      </c>
      <c r="E627" s="1" t="s">
        <v>21</v>
      </c>
      <c r="F627" t="s">
        <v>55</v>
      </c>
      <c r="G627" s="1">
        <v>69.510000000000005</v>
      </c>
      <c r="H627" s="1">
        <v>2</v>
      </c>
      <c r="I627" s="1">
        <v>6.9509999999999996</v>
      </c>
      <c r="J627" s="1">
        <v>145.971</v>
      </c>
      <c r="K627" s="4">
        <v>43468</v>
      </c>
      <c r="L627" s="3">
        <v>0.51041666666666663</v>
      </c>
      <c r="M627" s="1" t="s">
        <v>40</v>
      </c>
      <c r="N627" s="1">
        <v>139.02000000000001</v>
      </c>
      <c r="O627" s="1">
        <v>4.7619047620000003</v>
      </c>
      <c r="P627" s="1">
        <v>6.9509999999999996</v>
      </c>
      <c r="Q627" s="1">
        <v>8.1</v>
      </c>
      <c r="R627" s="1">
        <f>DAY(Table2[[#This Row],[Date]])</f>
        <v>3</v>
      </c>
      <c r="S627" s="1">
        <f>MONTH(Table2[[#This Row],[Date]])</f>
        <v>1</v>
      </c>
      <c r="T627" s="1"/>
    </row>
    <row r="628" spans="1:20" ht="13.2" x14ac:dyDescent="0.25">
      <c r="A628" s="1" t="s">
        <v>714</v>
      </c>
      <c r="B628" s="1" t="s">
        <v>54</v>
      </c>
      <c r="C628" s="1" t="s">
        <v>25</v>
      </c>
      <c r="D628" s="1" t="s">
        <v>28</v>
      </c>
      <c r="E628" s="1" t="s">
        <v>21</v>
      </c>
      <c r="F628" t="s">
        <v>22</v>
      </c>
      <c r="G628" s="1">
        <v>46.42</v>
      </c>
      <c r="H628" s="1">
        <v>3</v>
      </c>
      <c r="I628" s="1">
        <v>6.9630000000000001</v>
      </c>
      <c r="J628" s="1">
        <v>146.22300000000001</v>
      </c>
      <c r="K628" s="4">
        <v>43556</v>
      </c>
      <c r="L628" s="3">
        <v>0.55833333333333335</v>
      </c>
      <c r="M628" s="1" t="s">
        <v>48</v>
      </c>
      <c r="N628" s="1">
        <v>139.26</v>
      </c>
      <c r="O628" s="1">
        <v>4.7619047620000003</v>
      </c>
      <c r="P628" s="1">
        <v>6.9630000000000001</v>
      </c>
      <c r="Q628" s="1">
        <v>4.4000000000000004</v>
      </c>
      <c r="R628" s="1">
        <f>DAY(Table2[[#This Row],[Date]])</f>
        <v>1</v>
      </c>
      <c r="S628" s="1">
        <f>MONTH(Table2[[#This Row],[Date]])</f>
        <v>4</v>
      </c>
      <c r="T628" s="1"/>
    </row>
    <row r="629" spans="1:20" ht="13.2" x14ac:dyDescent="0.25">
      <c r="A629" s="1" t="s">
        <v>715</v>
      </c>
      <c r="B629" s="1" t="s">
        <v>54</v>
      </c>
      <c r="C629" s="1" t="s">
        <v>19</v>
      </c>
      <c r="D629" s="1" t="s">
        <v>28</v>
      </c>
      <c r="E629" s="1" t="s">
        <v>21</v>
      </c>
      <c r="F629" t="s">
        <v>22</v>
      </c>
      <c r="G629" s="1">
        <v>46.42</v>
      </c>
      <c r="H629" s="1">
        <v>3</v>
      </c>
      <c r="I629" s="1">
        <v>6.9630000000000001</v>
      </c>
      <c r="J629" s="1">
        <v>146.22300000000001</v>
      </c>
      <c r="K629" s="4">
        <v>43556</v>
      </c>
      <c r="L629" s="3">
        <v>0.55833333333333335</v>
      </c>
      <c r="M629" s="1" t="s">
        <v>48</v>
      </c>
      <c r="N629" s="1">
        <v>139.26</v>
      </c>
      <c r="O629" s="1">
        <v>4.7619047620000003</v>
      </c>
      <c r="P629" s="1">
        <v>6.9630000000000001</v>
      </c>
      <c r="Q629" s="1">
        <v>5.8</v>
      </c>
      <c r="R629" s="1">
        <f>DAY(Table2[[#This Row],[Date]])</f>
        <v>1</v>
      </c>
      <c r="S629" s="1">
        <f>MONTH(Table2[[#This Row],[Date]])</f>
        <v>4</v>
      </c>
      <c r="T629" s="1"/>
    </row>
    <row r="630" spans="1:20" ht="13.2" x14ac:dyDescent="0.25">
      <c r="A630" s="1" t="s">
        <v>716</v>
      </c>
      <c r="B630" s="1" t="s">
        <v>54</v>
      </c>
      <c r="C630" s="1" t="s">
        <v>25</v>
      </c>
      <c r="D630" s="1" t="s">
        <v>28</v>
      </c>
      <c r="E630" s="1" t="s">
        <v>21</v>
      </c>
      <c r="F630" t="s">
        <v>22</v>
      </c>
      <c r="G630" s="1">
        <v>34.840000000000003</v>
      </c>
      <c r="H630" s="1">
        <v>4</v>
      </c>
      <c r="I630" s="1">
        <v>6.968</v>
      </c>
      <c r="J630" s="1">
        <v>146.328</v>
      </c>
      <c r="K630" s="4">
        <v>43740</v>
      </c>
      <c r="L630" s="3">
        <v>0.77500000000000002</v>
      </c>
      <c r="M630" s="1" t="s">
        <v>23</v>
      </c>
      <c r="N630" s="1">
        <v>139.36000000000001</v>
      </c>
      <c r="O630" s="1">
        <v>4.7619047620000003</v>
      </c>
      <c r="P630" s="1">
        <v>6.968</v>
      </c>
      <c r="Q630" s="1">
        <v>7.4</v>
      </c>
      <c r="R630" s="1">
        <f>DAY(Table2[[#This Row],[Date]])</f>
        <v>2</v>
      </c>
      <c r="S630" s="1">
        <f>MONTH(Table2[[#This Row],[Date]])</f>
        <v>10</v>
      </c>
      <c r="T630" s="1"/>
    </row>
    <row r="631" spans="1:20" ht="13.2" x14ac:dyDescent="0.25">
      <c r="A631" s="1" t="s">
        <v>717</v>
      </c>
      <c r="B631" s="1" t="s">
        <v>33</v>
      </c>
      <c r="C631" s="1" t="s">
        <v>27</v>
      </c>
      <c r="D631" s="1" t="s">
        <v>20</v>
      </c>
      <c r="E631" s="1" t="s">
        <v>21</v>
      </c>
      <c r="F631" t="s">
        <v>22</v>
      </c>
      <c r="G631" s="1">
        <v>27.93</v>
      </c>
      <c r="H631" s="1">
        <v>5</v>
      </c>
      <c r="I631" s="1">
        <v>6.9824999999999999</v>
      </c>
      <c r="J631" s="1">
        <v>146.63249999999999</v>
      </c>
      <c r="K631" s="1" t="s">
        <v>154</v>
      </c>
      <c r="L631" s="3">
        <v>0.65833333333333333</v>
      </c>
      <c r="M631" s="1" t="s">
        <v>23</v>
      </c>
      <c r="N631" s="1">
        <v>139.65</v>
      </c>
      <c r="O631" s="1">
        <v>4.7619047620000003</v>
      </c>
      <c r="P631" s="1">
        <v>6.9824999999999999</v>
      </c>
      <c r="Q631" s="1">
        <v>5.9</v>
      </c>
      <c r="R631" s="1" t="e">
        <f>DAY(Table2[[#This Row],[Date]])</f>
        <v>#VALUE!</v>
      </c>
      <c r="S631" s="1" t="e">
        <f>MONTH(Table2[[#This Row],[Date]])</f>
        <v>#VALUE!</v>
      </c>
      <c r="T631" s="1"/>
    </row>
    <row r="632" spans="1:20" ht="13.2" x14ac:dyDescent="0.25">
      <c r="A632" s="1" t="s">
        <v>718</v>
      </c>
      <c r="B632" s="1" t="s">
        <v>18</v>
      </c>
      <c r="C632" s="1" t="s">
        <v>27</v>
      </c>
      <c r="D632" s="1" t="s">
        <v>20</v>
      </c>
      <c r="E632" s="1" t="s">
        <v>29</v>
      </c>
      <c r="F632" t="s">
        <v>22</v>
      </c>
      <c r="G632" s="1">
        <v>27.93</v>
      </c>
      <c r="H632" s="1">
        <v>5</v>
      </c>
      <c r="I632" s="1">
        <v>6.9824999999999999</v>
      </c>
      <c r="J632" s="1">
        <v>146.63249999999999</v>
      </c>
      <c r="K632" s="1" t="s">
        <v>154</v>
      </c>
      <c r="L632" s="3">
        <v>0.65833333333333333</v>
      </c>
      <c r="M632" s="1" t="s">
        <v>23</v>
      </c>
      <c r="N632" s="1">
        <v>139.65</v>
      </c>
      <c r="O632" s="1">
        <v>4.7619047620000003</v>
      </c>
      <c r="P632" s="1">
        <v>6.9824999999999999</v>
      </c>
      <c r="Q632" s="1">
        <v>5.9</v>
      </c>
      <c r="R632" s="1" t="e">
        <f>DAY(Table2[[#This Row],[Date]])</f>
        <v>#VALUE!</v>
      </c>
      <c r="S632" s="1" t="e">
        <f>MONTH(Table2[[#This Row],[Date]])</f>
        <v>#VALUE!</v>
      </c>
      <c r="T632" s="1"/>
    </row>
    <row r="633" spans="1:20" ht="13.2" x14ac:dyDescent="0.25">
      <c r="A633" s="1" t="s">
        <v>719</v>
      </c>
      <c r="B633" s="1" t="s">
        <v>18</v>
      </c>
      <c r="C633" s="1" t="s">
        <v>27</v>
      </c>
      <c r="D633" s="1" t="s">
        <v>20</v>
      </c>
      <c r="E633" s="1" t="s">
        <v>21</v>
      </c>
      <c r="F633" t="s">
        <v>39</v>
      </c>
      <c r="G633" s="1">
        <v>27.93</v>
      </c>
      <c r="H633" s="1">
        <v>5</v>
      </c>
      <c r="I633" s="1">
        <v>6.9824999999999999</v>
      </c>
      <c r="J633" s="1">
        <v>146.63249999999999</v>
      </c>
      <c r="K633" s="1" t="s">
        <v>154</v>
      </c>
      <c r="L633" s="3">
        <v>0.65833333333333333</v>
      </c>
      <c r="M633" s="1" t="s">
        <v>23</v>
      </c>
      <c r="N633" s="1">
        <v>139.65</v>
      </c>
      <c r="O633" s="1">
        <v>4.7619047620000003</v>
      </c>
      <c r="P633" s="1">
        <v>6.9824999999999999</v>
      </c>
      <c r="Q633" s="1">
        <v>5.9</v>
      </c>
      <c r="R633" s="1" t="e">
        <f>DAY(Table2[[#This Row],[Date]])</f>
        <v>#VALUE!</v>
      </c>
      <c r="S633" s="1" t="e">
        <f>MONTH(Table2[[#This Row],[Date]])</f>
        <v>#VALUE!</v>
      </c>
      <c r="T633" s="1"/>
    </row>
    <row r="634" spans="1:20" ht="13.2" x14ac:dyDescent="0.25">
      <c r="A634" s="1" t="s">
        <v>720</v>
      </c>
      <c r="B634" s="1" t="s">
        <v>33</v>
      </c>
      <c r="C634" s="1" t="s">
        <v>25</v>
      </c>
      <c r="D634" s="1" t="s">
        <v>28</v>
      </c>
      <c r="E634" s="1" t="s">
        <v>29</v>
      </c>
      <c r="F634" t="s">
        <v>55</v>
      </c>
      <c r="G634" s="1">
        <v>15.55</v>
      </c>
      <c r="H634" s="1">
        <v>9</v>
      </c>
      <c r="I634" s="1">
        <v>6.9974999999999996</v>
      </c>
      <c r="J634" s="1">
        <v>146.94749999999999</v>
      </c>
      <c r="K634" s="4">
        <v>43649</v>
      </c>
      <c r="L634" s="3">
        <v>0.55000000000000004</v>
      </c>
      <c r="M634" s="1" t="s">
        <v>23</v>
      </c>
      <c r="N634" s="1">
        <v>139.94999999999999</v>
      </c>
      <c r="O634" s="1">
        <v>4.7619047620000003</v>
      </c>
      <c r="P634" s="1">
        <v>6.9974999999999996</v>
      </c>
      <c r="Q634" s="1">
        <v>5</v>
      </c>
      <c r="R634" s="1">
        <f>DAY(Table2[[#This Row],[Date]])</f>
        <v>3</v>
      </c>
      <c r="S634" s="1">
        <f>MONTH(Table2[[#This Row],[Date]])</f>
        <v>7</v>
      </c>
      <c r="T634" s="1"/>
    </row>
    <row r="635" spans="1:20" ht="13.2" x14ac:dyDescent="0.25">
      <c r="A635" s="1" t="s">
        <v>721</v>
      </c>
      <c r="B635" s="1" t="s">
        <v>18</v>
      </c>
      <c r="C635" s="1" t="s">
        <v>25</v>
      </c>
      <c r="D635" s="1" t="s">
        <v>28</v>
      </c>
      <c r="E635" s="1" t="s">
        <v>21</v>
      </c>
      <c r="F635" t="s">
        <v>55</v>
      </c>
      <c r="G635" s="1">
        <v>15.55</v>
      </c>
      <c r="H635" s="1">
        <v>9</v>
      </c>
      <c r="I635" s="1">
        <v>6.9974999999999996</v>
      </c>
      <c r="J635" s="1">
        <v>146.94749999999999</v>
      </c>
      <c r="K635" s="4">
        <v>43649</v>
      </c>
      <c r="L635" s="3">
        <v>0.55000000000000004</v>
      </c>
      <c r="M635" s="1" t="s">
        <v>23</v>
      </c>
      <c r="N635" s="1">
        <v>139.94999999999999</v>
      </c>
      <c r="O635" s="1">
        <v>4.7619047620000003</v>
      </c>
      <c r="P635" s="1">
        <v>6.9974999999999996</v>
      </c>
      <c r="Q635" s="1">
        <v>5</v>
      </c>
      <c r="R635" s="1">
        <f>DAY(Table2[[#This Row],[Date]])</f>
        <v>3</v>
      </c>
      <c r="S635" s="1">
        <f>MONTH(Table2[[#This Row],[Date]])</f>
        <v>7</v>
      </c>
      <c r="T635" s="1"/>
    </row>
    <row r="636" spans="1:20" ht="13.2" x14ac:dyDescent="0.25">
      <c r="A636" s="1" t="s">
        <v>722</v>
      </c>
      <c r="B636" s="1" t="s">
        <v>18</v>
      </c>
      <c r="C636" s="1" t="s">
        <v>27</v>
      </c>
      <c r="D636" s="1" t="s">
        <v>20</v>
      </c>
      <c r="E636" s="1" t="s">
        <v>29</v>
      </c>
      <c r="F636" t="s">
        <v>44</v>
      </c>
      <c r="G636" s="1">
        <v>70.319999999999993</v>
      </c>
      <c r="H636" s="1">
        <v>2</v>
      </c>
      <c r="I636" s="1">
        <v>7.032</v>
      </c>
      <c r="J636" s="1">
        <v>147.672</v>
      </c>
      <c r="K636" s="1" t="s">
        <v>358</v>
      </c>
      <c r="L636" s="3">
        <v>0.59861111111111109</v>
      </c>
      <c r="M636" s="1" t="s">
        <v>23</v>
      </c>
      <c r="N636" s="1">
        <v>140.63999999999999</v>
      </c>
      <c r="O636" s="1">
        <v>4.7619047620000003</v>
      </c>
      <c r="P636" s="1">
        <v>7.032</v>
      </c>
      <c r="Q636" s="1">
        <v>9.6</v>
      </c>
      <c r="R636" s="1" t="e">
        <f>DAY(Table2[[#This Row],[Date]])</f>
        <v>#VALUE!</v>
      </c>
      <c r="S636" s="1" t="e">
        <f>MONTH(Table2[[#This Row],[Date]])</f>
        <v>#VALUE!</v>
      </c>
      <c r="T636" s="1"/>
    </row>
    <row r="637" spans="1:20" ht="13.2" x14ac:dyDescent="0.25">
      <c r="A637" s="1" t="s">
        <v>723</v>
      </c>
      <c r="B637" s="1" t="s">
        <v>18</v>
      </c>
      <c r="C637" s="1" t="s">
        <v>27</v>
      </c>
      <c r="D637" s="1" t="s">
        <v>20</v>
      </c>
      <c r="E637" s="1" t="s">
        <v>29</v>
      </c>
      <c r="F637" t="s">
        <v>39</v>
      </c>
      <c r="G637" s="1">
        <v>70.319999999999993</v>
      </c>
      <c r="H637" s="1">
        <v>2</v>
      </c>
      <c r="I637" s="1">
        <v>7.032</v>
      </c>
      <c r="J637" s="1">
        <v>147.672</v>
      </c>
      <c r="K637" s="1" t="s">
        <v>358</v>
      </c>
      <c r="L637" s="3">
        <v>0.59861111111111109</v>
      </c>
      <c r="M637" s="1" t="s">
        <v>23</v>
      </c>
      <c r="N637" s="1">
        <v>140.63999999999999</v>
      </c>
      <c r="O637" s="1">
        <v>4.7619047620000003</v>
      </c>
      <c r="P637" s="1">
        <v>7.032</v>
      </c>
      <c r="Q637" s="1">
        <v>9.6</v>
      </c>
      <c r="R637" s="1" t="e">
        <f>DAY(Table2[[#This Row],[Date]])</f>
        <v>#VALUE!</v>
      </c>
      <c r="S637" s="1" t="e">
        <f>MONTH(Table2[[#This Row],[Date]])</f>
        <v>#VALUE!</v>
      </c>
      <c r="T637" s="1"/>
    </row>
    <row r="638" spans="1:20" ht="13.2" x14ac:dyDescent="0.25">
      <c r="A638" s="1" t="s">
        <v>724</v>
      </c>
      <c r="B638" s="1" t="s">
        <v>33</v>
      </c>
      <c r="C638" s="1" t="s">
        <v>27</v>
      </c>
      <c r="D638" s="1" t="s">
        <v>28</v>
      </c>
      <c r="E638" s="1" t="s">
        <v>21</v>
      </c>
      <c r="F638" t="s">
        <v>84</v>
      </c>
      <c r="G638" s="1">
        <v>23.46</v>
      </c>
      <c r="H638" s="1">
        <v>6</v>
      </c>
      <c r="I638" s="1">
        <v>7.0380000000000003</v>
      </c>
      <c r="J638" s="1">
        <v>147.798</v>
      </c>
      <c r="K638" s="1" t="s">
        <v>373</v>
      </c>
      <c r="L638" s="3">
        <v>0.80138888888888893</v>
      </c>
      <c r="M638" s="1" t="s">
        <v>40</v>
      </c>
      <c r="N638" s="1">
        <v>140.76</v>
      </c>
      <c r="O638" s="1">
        <v>4.7619047620000003</v>
      </c>
      <c r="P638" s="1">
        <v>7.0380000000000003</v>
      </c>
      <c r="Q638" s="1">
        <v>6.4</v>
      </c>
      <c r="R638" s="1" t="e">
        <f>DAY(Table2[[#This Row],[Date]])</f>
        <v>#VALUE!</v>
      </c>
      <c r="S638" s="1" t="e">
        <f>MONTH(Table2[[#This Row],[Date]])</f>
        <v>#VALUE!</v>
      </c>
      <c r="T638" s="1"/>
    </row>
    <row r="639" spans="1:20" ht="13.2" x14ac:dyDescent="0.25">
      <c r="A639" s="1" t="s">
        <v>725</v>
      </c>
      <c r="B639" s="1" t="s">
        <v>18</v>
      </c>
      <c r="C639" s="1" t="s">
        <v>27</v>
      </c>
      <c r="D639" s="1" t="s">
        <v>28</v>
      </c>
      <c r="E639" s="1" t="s">
        <v>29</v>
      </c>
      <c r="F639" t="s">
        <v>84</v>
      </c>
      <c r="G639" s="1">
        <v>23.46</v>
      </c>
      <c r="H639" s="1">
        <v>6</v>
      </c>
      <c r="I639" s="1">
        <v>7.0380000000000003</v>
      </c>
      <c r="J639" s="1">
        <v>147.798</v>
      </c>
      <c r="K639" s="1" t="s">
        <v>373</v>
      </c>
      <c r="L639" s="3">
        <v>0.80138888888888893</v>
      </c>
      <c r="M639" s="1" t="s">
        <v>40</v>
      </c>
      <c r="N639" s="1">
        <v>140.76</v>
      </c>
      <c r="O639" s="1">
        <v>4.7619047620000003</v>
      </c>
      <c r="P639" s="1">
        <v>7.0380000000000003</v>
      </c>
      <c r="Q639" s="1">
        <v>6.4</v>
      </c>
      <c r="R639" s="1" t="e">
        <f>DAY(Table2[[#This Row],[Date]])</f>
        <v>#VALUE!</v>
      </c>
      <c r="S639" s="1" t="e">
        <f>MONTH(Table2[[#This Row],[Date]])</f>
        <v>#VALUE!</v>
      </c>
      <c r="T639" s="1"/>
    </row>
    <row r="640" spans="1:20" ht="13.2" x14ac:dyDescent="0.25">
      <c r="A640" s="1" t="s">
        <v>726</v>
      </c>
      <c r="B640" s="1" t="s">
        <v>18</v>
      </c>
      <c r="C640" s="1" t="s">
        <v>25</v>
      </c>
      <c r="D640" s="1" t="s">
        <v>28</v>
      </c>
      <c r="E640" s="1" t="s">
        <v>29</v>
      </c>
      <c r="F640" t="s">
        <v>39</v>
      </c>
      <c r="G640" s="1">
        <v>28.32</v>
      </c>
      <c r="H640" s="1">
        <v>5</v>
      </c>
      <c r="I640" s="1">
        <v>7.08</v>
      </c>
      <c r="J640" s="1">
        <v>148.68</v>
      </c>
      <c r="K640" s="4">
        <v>43772</v>
      </c>
      <c r="L640" s="3">
        <v>0.56111111111111112</v>
      </c>
      <c r="M640" s="1" t="s">
        <v>40</v>
      </c>
      <c r="N640" s="1">
        <v>141.6</v>
      </c>
      <c r="O640" s="1">
        <v>4.7619047620000003</v>
      </c>
      <c r="P640" s="1">
        <v>7.08</v>
      </c>
      <c r="Q640" s="1">
        <v>6.2</v>
      </c>
      <c r="R640" s="1">
        <f>DAY(Table2[[#This Row],[Date]])</f>
        <v>3</v>
      </c>
      <c r="S640" s="1">
        <f>MONTH(Table2[[#This Row],[Date]])</f>
        <v>11</v>
      </c>
      <c r="T640" s="1"/>
    </row>
    <row r="641" spans="1:20" ht="13.2" x14ac:dyDescent="0.25">
      <c r="A641" s="1" t="s">
        <v>727</v>
      </c>
      <c r="B641" s="1" t="s">
        <v>18</v>
      </c>
      <c r="C641" s="1" t="s">
        <v>25</v>
      </c>
      <c r="D641" s="1" t="s">
        <v>28</v>
      </c>
      <c r="E641" s="1" t="s">
        <v>21</v>
      </c>
      <c r="F641" t="s">
        <v>44</v>
      </c>
      <c r="G641" s="1">
        <v>35.47</v>
      </c>
      <c r="H641" s="1">
        <v>4</v>
      </c>
      <c r="I641" s="1">
        <v>7.0940000000000003</v>
      </c>
      <c r="J641" s="1">
        <v>148.97399999999999</v>
      </c>
      <c r="K641" s="1" t="s">
        <v>179</v>
      </c>
      <c r="L641" s="3">
        <v>0.72361111111111109</v>
      </c>
      <c r="M641" s="1" t="s">
        <v>48</v>
      </c>
      <c r="N641" s="1">
        <v>141.88</v>
      </c>
      <c r="O641" s="1">
        <v>4.7619047620000003</v>
      </c>
      <c r="P641" s="1">
        <v>7.0940000000000003</v>
      </c>
      <c r="Q641" s="1">
        <v>6.9</v>
      </c>
      <c r="R641" s="1" t="e">
        <f>DAY(Table2[[#This Row],[Date]])</f>
        <v>#VALUE!</v>
      </c>
      <c r="S641" s="1" t="e">
        <f>MONTH(Table2[[#This Row],[Date]])</f>
        <v>#VALUE!</v>
      </c>
      <c r="T641" s="1"/>
    </row>
    <row r="642" spans="1:20" ht="13.2" x14ac:dyDescent="0.25">
      <c r="A642" s="1" t="s">
        <v>728</v>
      </c>
      <c r="B642" s="1" t="s">
        <v>54</v>
      </c>
      <c r="C642" s="1" t="s">
        <v>25</v>
      </c>
      <c r="D642" s="1" t="s">
        <v>28</v>
      </c>
      <c r="E642" s="1" t="s">
        <v>21</v>
      </c>
      <c r="F642" t="s">
        <v>84</v>
      </c>
      <c r="G642" s="1">
        <v>28.38</v>
      </c>
      <c r="H642" s="1">
        <v>5</v>
      </c>
      <c r="I642" s="1">
        <v>7.0949999999999998</v>
      </c>
      <c r="J642" s="1">
        <v>148.995</v>
      </c>
      <c r="K642" s="4">
        <v>43619</v>
      </c>
      <c r="L642" s="3">
        <v>0.87291666666666667</v>
      </c>
      <c r="M642" s="1" t="s">
        <v>23</v>
      </c>
      <c r="N642" s="1">
        <v>141.9</v>
      </c>
      <c r="O642" s="1">
        <v>4.7619047620000003</v>
      </c>
      <c r="P642" s="1">
        <v>7.0949999999999998</v>
      </c>
      <c r="Q642" s="1">
        <v>9.4</v>
      </c>
      <c r="R642" s="1">
        <f>DAY(Table2[[#This Row],[Date]])</f>
        <v>3</v>
      </c>
      <c r="S642" s="1">
        <f>MONTH(Table2[[#This Row],[Date]])</f>
        <v>6</v>
      </c>
      <c r="T642" s="1"/>
    </row>
    <row r="643" spans="1:20" ht="13.2" x14ac:dyDescent="0.25">
      <c r="A643" s="1" t="s">
        <v>729</v>
      </c>
      <c r="B643" s="1" t="s">
        <v>54</v>
      </c>
      <c r="C643" s="1" t="s">
        <v>25</v>
      </c>
      <c r="D643" s="1" t="s">
        <v>28</v>
      </c>
      <c r="E643" s="1" t="s">
        <v>21</v>
      </c>
      <c r="F643" t="s">
        <v>39</v>
      </c>
      <c r="G643" s="1">
        <v>28.38</v>
      </c>
      <c r="H643" s="1">
        <v>5</v>
      </c>
      <c r="I643" s="1">
        <v>7.0949999999999998</v>
      </c>
      <c r="J643" s="1">
        <v>148.995</v>
      </c>
      <c r="K643" s="2">
        <v>43619</v>
      </c>
      <c r="L643" s="3">
        <v>0.87291666666666667</v>
      </c>
      <c r="M643" s="1" t="s">
        <v>23</v>
      </c>
      <c r="N643" s="1">
        <v>141.9</v>
      </c>
      <c r="O643" s="1">
        <v>4.7619047620000003</v>
      </c>
      <c r="P643" s="1">
        <v>7.0949999999999998</v>
      </c>
      <c r="Q643" s="1">
        <v>9.4</v>
      </c>
      <c r="R643" s="1">
        <f>DAY(Table2[[#This Row],[Date]])</f>
        <v>3</v>
      </c>
      <c r="S643" s="1">
        <f>MONTH(Table2[[#This Row],[Date]])</f>
        <v>6</v>
      </c>
      <c r="T643" s="1"/>
    </row>
    <row r="644" spans="1:20" ht="13.2" x14ac:dyDescent="0.25">
      <c r="A644" s="1" t="s">
        <v>730</v>
      </c>
      <c r="B644" s="1" t="s">
        <v>33</v>
      </c>
      <c r="C644" s="1" t="s">
        <v>25</v>
      </c>
      <c r="D644" s="1" t="s">
        <v>28</v>
      </c>
      <c r="E644" s="1" t="s">
        <v>29</v>
      </c>
      <c r="F644" t="s">
        <v>84</v>
      </c>
      <c r="G644" s="1">
        <v>28.45</v>
      </c>
      <c r="H644" s="1">
        <v>5</v>
      </c>
      <c r="I644" s="1">
        <v>7.1124999999999998</v>
      </c>
      <c r="J644" s="1">
        <v>149.36250000000001</v>
      </c>
      <c r="K644" s="1" t="s">
        <v>408</v>
      </c>
      <c r="L644" s="3">
        <v>0.4284722222222222</v>
      </c>
      <c r="M644" s="1" t="s">
        <v>48</v>
      </c>
      <c r="N644" s="1">
        <v>142.25</v>
      </c>
      <c r="O644" s="1">
        <v>4.7619047620000003</v>
      </c>
      <c r="P644" s="1">
        <v>7.1124999999999998</v>
      </c>
      <c r="Q644" s="1">
        <v>9.1</v>
      </c>
      <c r="R644" s="1" t="e">
        <f>DAY(Table2[[#This Row],[Date]])</f>
        <v>#VALUE!</v>
      </c>
      <c r="S644" s="1" t="e">
        <f>MONTH(Table2[[#This Row],[Date]])</f>
        <v>#VALUE!</v>
      </c>
      <c r="T644" s="1"/>
    </row>
    <row r="645" spans="1:20" ht="13.2" x14ac:dyDescent="0.25">
      <c r="A645" s="1" t="s">
        <v>731</v>
      </c>
      <c r="B645" s="1" t="s">
        <v>33</v>
      </c>
      <c r="C645" s="1" t="s">
        <v>27</v>
      </c>
      <c r="D645" s="1" t="s">
        <v>20</v>
      </c>
      <c r="E645" s="1" t="s">
        <v>21</v>
      </c>
      <c r="F645" t="s">
        <v>84</v>
      </c>
      <c r="G645" s="1">
        <v>28.45</v>
      </c>
      <c r="H645" s="1">
        <v>5</v>
      </c>
      <c r="I645" s="1">
        <v>7.1124999999999998</v>
      </c>
      <c r="J645" s="1">
        <v>149.36250000000001</v>
      </c>
      <c r="K645" s="1" t="s">
        <v>408</v>
      </c>
      <c r="L645" s="3">
        <v>0.4284722222222222</v>
      </c>
      <c r="M645" s="1" t="s">
        <v>48</v>
      </c>
      <c r="N645" s="1">
        <v>142.25</v>
      </c>
      <c r="O645" s="1">
        <v>4.7619047620000003</v>
      </c>
      <c r="P645" s="1">
        <v>7.1124999999999998</v>
      </c>
      <c r="Q645" s="1">
        <v>9.1</v>
      </c>
      <c r="R645" s="1" t="e">
        <f>DAY(Table2[[#This Row],[Date]])</f>
        <v>#VALUE!</v>
      </c>
      <c r="S645" s="1" t="e">
        <f>MONTH(Table2[[#This Row],[Date]])</f>
        <v>#VALUE!</v>
      </c>
      <c r="T645" s="1"/>
    </row>
    <row r="646" spans="1:20" ht="13.2" x14ac:dyDescent="0.25">
      <c r="A646" s="1" t="s">
        <v>732</v>
      </c>
      <c r="B646" s="1" t="s">
        <v>18</v>
      </c>
      <c r="C646" s="1" t="s">
        <v>19</v>
      </c>
      <c r="D646" s="1" t="s">
        <v>28</v>
      </c>
      <c r="E646" s="1" t="s">
        <v>21</v>
      </c>
      <c r="F646" t="s">
        <v>84</v>
      </c>
      <c r="G646" s="1">
        <v>47.65</v>
      </c>
      <c r="H646" s="1">
        <v>3</v>
      </c>
      <c r="I646" s="1">
        <v>7.1475</v>
      </c>
      <c r="J646" s="1">
        <v>150.0975</v>
      </c>
      <c r="K646" s="1" t="s">
        <v>321</v>
      </c>
      <c r="L646" s="3">
        <v>0.54027777777777775</v>
      </c>
      <c r="M646" s="1" t="s">
        <v>48</v>
      </c>
      <c r="N646" s="1">
        <v>142.94999999999999</v>
      </c>
      <c r="O646" s="1">
        <v>4.7619047620000003</v>
      </c>
      <c r="P646" s="1">
        <v>7.1475</v>
      </c>
      <c r="Q646" s="1">
        <v>9.5</v>
      </c>
      <c r="R646" s="1" t="e">
        <f>DAY(Table2[[#This Row],[Date]])</f>
        <v>#VALUE!</v>
      </c>
      <c r="S646" s="1" t="e">
        <f>MONTH(Table2[[#This Row],[Date]])</f>
        <v>#VALUE!</v>
      </c>
      <c r="T646" s="1"/>
    </row>
    <row r="647" spans="1:20" ht="13.2" x14ac:dyDescent="0.25">
      <c r="A647" s="1" t="s">
        <v>733</v>
      </c>
      <c r="B647" s="1" t="s">
        <v>18</v>
      </c>
      <c r="C647" s="1" t="s">
        <v>25</v>
      </c>
      <c r="D647" s="1" t="s">
        <v>28</v>
      </c>
      <c r="E647" s="1" t="s">
        <v>29</v>
      </c>
      <c r="F647" t="s">
        <v>84</v>
      </c>
      <c r="G647" s="1">
        <v>47.65</v>
      </c>
      <c r="H647" s="1">
        <v>3</v>
      </c>
      <c r="I647" s="1">
        <v>7.1475</v>
      </c>
      <c r="J647" s="1">
        <v>150.0975</v>
      </c>
      <c r="K647" s="1" t="s">
        <v>321</v>
      </c>
      <c r="L647" s="3">
        <v>0.54027777777777775</v>
      </c>
      <c r="M647" s="1" t="s">
        <v>48</v>
      </c>
      <c r="N647" s="1">
        <v>142.94999999999999</v>
      </c>
      <c r="O647" s="1">
        <v>4.7619047620000003</v>
      </c>
      <c r="P647" s="1">
        <v>7.1475</v>
      </c>
      <c r="Q647" s="1">
        <v>9.5</v>
      </c>
      <c r="R647" s="1" t="e">
        <f>DAY(Table2[[#This Row],[Date]])</f>
        <v>#VALUE!</v>
      </c>
      <c r="S647" s="1" t="e">
        <f>MONTH(Table2[[#This Row],[Date]])</f>
        <v>#VALUE!</v>
      </c>
      <c r="T647" s="1"/>
    </row>
    <row r="648" spans="1:20" ht="13.2" x14ac:dyDescent="0.25">
      <c r="A648" s="1" t="s">
        <v>734</v>
      </c>
      <c r="B648" s="1" t="s">
        <v>18</v>
      </c>
      <c r="C648" s="1" t="s">
        <v>19</v>
      </c>
      <c r="D648" s="1" t="s">
        <v>28</v>
      </c>
      <c r="E648" s="1" t="s">
        <v>29</v>
      </c>
      <c r="F648" t="s">
        <v>84</v>
      </c>
      <c r="G648" s="1">
        <v>47.65</v>
      </c>
      <c r="H648" s="1">
        <v>3</v>
      </c>
      <c r="I648" s="1">
        <v>7.1475</v>
      </c>
      <c r="J648" s="1">
        <v>150.0975</v>
      </c>
      <c r="K648" s="1" t="s">
        <v>321</v>
      </c>
      <c r="L648" s="3">
        <v>0.54027777777777775</v>
      </c>
      <c r="M648" s="1" t="s">
        <v>48</v>
      </c>
      <c r="N648" s="1">
        <v>142.94999999999999</v>
      </c>
      <c r="O648" s="1">
        <v>4.7619047620000003</v>
      </c>
      <c r="P648" s="1">
        <v>7.1475</v>
      </c>
      <c r="Q648" s="1">
        <v>5.9</v>
      </c>
      <c r="R648" s="1" t="e">
        <f>DAY(Table2[[#This Row],[Date]])</f>
        <v>#VALUE!</v>
      </c>
      <c r="S648" s="1" t="e">
        <f>MONTH(Table2[[#This Row],[Date]])</f>
        <v>#VALUE!</v>
      </c>
      <c r="T648" s="1"/>
    </row>
    <row r="649" spans="1:20" ht="13.2" x14ac:dyDescent="0.25">
      <c r="A649" s="1" t="s">
        <v>735</v>
      </c>
      <c r="B649" s="1" t="s">
        <v>33</v>
      </c>
      <c r="C649" s="1" t="s">
        <v>25</v>
      </c>
      <c r="D649" s="1" t="s">
        <v>20</v>
      </c>
      <c r="E649" s="1" t="s">
        <v>29</v>
      </c>
      <c r="F649" t="s">
        <v>22</v>
      </c>
      <c r="G649" s="1">
        <v>71.63</v>
      </c>
      <c r="H649" s="1">
        <v>2</v>
      </c>
      <c r="I649" s="1">
        <v>7.1630000000000003</v>
      </c>
      <c r="J649" s="1">
        <v>150.423</v>
      </c>
      <c r="K649" s="4">
        <v>43801</v>
      </c>
      <c r="L649" s="3">
        <v>0.60624999999999996</v>
      </c>
      <c r="M649" s="1" t="s">
        <v>23</v>
      </c>
      <c r="N649" s="1">
        <v>143.26</v>
      </c>
      <c r="O649" s="1">
        <v>4.7619047620000003</v>
      </c>
      <c r="P649" s="1">
        <v>7.1630000000000003</v>
      </c>
      <c r="Q649" s="1">
        <v>8.8000000000000007</v>
      </c>
      <c r="R649" s="1">
        <f>DAY(Table2[[#This Row],[Date]])</f>
        <v>2</v>
      </c>
      <c r="S649" s="1">
        <f>MONTH(Table2[[#This Row],[Date]])</f>
        <v>12</v>
      </c>
      <c r="T649" s="1"/>
    </row>
    <row r="650" spans="1:20" ht="13.2" x14ac:dyDescent="0.25">
      <c r="A650" s="1" t="s">
        <v>736</v>
      </c>
      <c r="B650" s="1" t="s">
        <v>33</v>
      </c>
      <c r="C650" s="1" t="s">
        <v>27</v>
      </c>
      <c r="D650" s="1" t="s">
        <v>20</v>
      </c>
      <c r="E650" s="1" t="s">
        <v>21</v>
      </c>
      <c r="F650" t="s">
        <v>22</v>
      </c>
      <c r="G650" s="1">
        <v>71.63</v>
      </c>
      <c r="H650" s="1">
        <v>2</v>
      </c>
      <c r="I650" s="1">
        <v>7.1630000000000003</v>
      </c>
      <c r="J650" s="1">
        <v>150.423</v>
      </c>
      <c r="K650" s="2">
        <v>43801</v>
      </c>
      <c r="L650" s="3">
        <v>0.60624999999999996</v>
      </c>
      <c r="M650" s="1" t="s">
        <v>40</v>
      </c>
      <c r="N650" s="1">
        <v>143.26</v>
      </c>
      <c r="O650" s="1">
        <v>4.7619047620000003</v>
      </c>
      <c r="P650" s="1">
        <v>7.1630000000000003</v>
      </c>
      <c r="Q650" s="1">
        <v>8.8000000000000007</v>
      </c>
      <c r="R650" s="1">
        <f>DAY(Table2[[#This Row],[Date]])</f>
        <v>2</v>
      </c>
      <c r="S650" s="1">
        <f>MONTH(Table2[[#This Row],[Date]])</f>
        <v>12</v>
      </c>
      <c r="T650" s="1"/>
    </row>
    <row r="651" spans="1:20" ht="13.2" x14ac:dyDescent="0.25">
      <c r="A651" s="1" t="s">
        <v>737</v>
      </c>
      <c r="B651" s="1" t="s">
        <v>18</v>
      </c>
      <c r="C651" s="1" t="s">
        <v>25</v>
      </c>
      <c r="D651" s="1" t="s">
        <v>20</v>
      </c>
      <c r="E651" s="1" t="s">
        <v>29</v>
      </c>
      <c r="F651" t="s">
        <v>39</v>
      </c>
      <c r="G651" s="1">
        <v>71.63</v>
      </c>
      <c r="H651" s="1">
        <v>2</v>
      </c>
      <c r="I651" s="1">
        <v>7.1630000000000003</v>
      </c>
      <c r="J651" s="1">
        <v>150.423</v>
      </c>
      <c r="K651" s="4">
        <v>43801</v>
      </c>
      <c r="L651" s="3">
        <v>0.60624999999999996</v>
      </c>
      <c r="M651" s="1" t="s">
        <v>23</v>
      </c>
      <c r="N651" s="1">
        <v>143.26</v>
      </c>
      <c r="O651" s="1">
        <v>4.7619047620000003</v>
      </c>
      <c r="P651" s="1">
        <v>7.1630000000000003</v>
      </c>
      <c r="Q651" s="1">
        <v>8.8000000000000007</v>
      </c>
      <c r="R651" s="1">
        <f>DAY(Table2[[#This Row],[Date]])</f>
        <v>2</v>
      </c>
      <c r="S651" s="1">
        <f>MONTH(Table2[[#This Row],[Date]])</f>
        <v>12</v>
      </c>
      <c r="T651" s="1"/>
    </row>
    <row r="652" spans="1:20" ht="13.2" x14ac:dyDescent="0.25">
      <c r="A652" s="1" t="s">
        <v>738</v>
      </c>
      <c r="B652" s="1" t="s">
        <v>18</v>
      </c>
      <c r="C652" s="1" t="s">
        <v>19</v>
      </c>
      <c r="D652" s="1" t="s">
        <v>28</v>
      </c>
      <c r="E652" s="1" t="s">
        <v>21</v>
      </c>
      <c r="F652" t="s">
        <v>22</v>
      </c>
      <c r="G652" s="1">
        <v>14.36</v>
      </c>
      <c r="H652" s="1">
        <v>10</v>
      </c>
      <c r="I652" s="1">
        <v>7.18</v>
      </c>
      <c r="J652" s="1">
        <v>150.78</v>
      </c>
      <c r="K652" s="1" t="s">
        <v>78</v>
      </c>
      <c r="L652" s="3">
        <v>0.60277777777777775</v>
      </c>
      <c r="M652" s="1" t="s">
        <v>23</v>
      </c>
      <c r="N652" s="1">
        <v>143.6</v>
      </c>
      <c r="O652" s="1">
        <v>4.7619047620000003</v>
      </c>
      <c r="P652" s="1">
        <v>7.18</v>
      </c>
      <c r="Q652" s="1">
        <v>5.4</v>
      </c>
      <c r="R652" s="1" t="e">
        <f>DAY(Table2[[#This Row],[Date]])</f>
        <v>#VALUE!</v>
      </c>
      <c r="S652" s="1" t="e">
        <f>MONTH(Table2[[#This Row],[Date]])</f>
        <v>#VALUE!</v>
      </c>
      <c r="T652" s="1"/>
    </row>
    <row r="653" spans="1:20" ht="13.2" x14ac:dyDescent="0.25">
      <c r="A653" s="1" t="s">
        <v>739</v>
      </c>
      <c r="B653" s="1" t="s">
        <v>18</v>
      </c>
      <c r="C653" s="1" t="s">
        <v>25</v>
      </c>
      <c r="D653" s="1" t="s">
        <v>28</v>
      </c>
      <c r="E653" s="1" t="s">
        <v>29</v>
      </c>
      <c r="F653" t="s">
        <v>22</v>
      </c>
      <c r="G653" s="1">
        <v>14.36</v>
      </c>
      <c r="H653" s="1">
        <v>10</v>
      </c>
      <c r="I653" s="1">
        <v>7.18</v>
      </c>
      <c r="J653" s="1">
        <v>150.78</v>
      </c>
      <c r="K653" s="1" t="s">
        <v>78</v>
      </c>
      <c r="L653" s="3">
        <v>0.60277777777777775</v>
      </c>
      <c r="M653" s="1" t="s">
        <v>23</v>
      </c>
      <c r="N653" s="1">
        <v>143.6</v>
      </c>
      <c r="O653" s="1">
        <v>4.7619047620000003</v>
      </c>
      <c r="P653" s="1">
        <v>7.18</v>
      </c>
      <c r="Q653" s="1">
        <v>5.4</v>
      </c>
      <c r="R653" s="1" t="e">
        <f>DAY(Table2[[#This Row],[Date]])</f>
        <v>#VALUE!</v>
      </c>
      <c r="S653" s="1" t="e">
        <f>MONTH(Table2[[#This Row],[Date]])</f>
        <v>#VALUE!</v>
      </c>
      <c r="T653" s="1"/>
    </row>
    <row r="654" spans="1:20" ht="13.2" x14ac:dyDescent="0.25">
      <c r="A654" s="1" t="s">
        <v>740</v>
      </c>
      <c r="B654" s="1" t="s">
        <v>18</v>
      </c>
      <c r="C654" s="1" t="s">
        <v>25</v>
      </c>
      <c r="D654" s="1" t="s">
        <v>28</v>
      </c>
      <c r="E654" s="1" t="s">
        <v>29</v>
      </c>
      <c r="F654" t="s">
        <v>22</v>
      </c>
      <c r="G654" s="1">
        <v>14.36</v>
      </c>
      <c r="H654" s="1">
        <v>10</v>
      </c>
      <c r="I654" s="1">
        <v>7.18</v>
      </c>
      <c r="J654" s="1">
        <v>150.78</v>
      </c>
      <c r="K654" s="1" t="s">
        <v>78</v>
      </c>
      <c r="L654" s="3">
        <v>0.60277777777777775</v>
      </c>
      <c r="M654" s="1" t="s">
        <v>23</v>
      </c>
      <c r="N654" s="1">
        <v>143.6</v>
      </c>
      <c r="O654" s="1">
        <v>4.7619047620000003</v>
      </c>
      <c r="P654" s="1">
        <v>7.18</v>
      </c>
      <c r="Q654" s="1">
        <v>6</v>
      </c>
      <c r="R654" s="1" t="e">
        <f>DAY(Table2[[#This Row],[Date]])</f>
        <v>#VALUE!</v>
      </c>
      <c r="S654" s="1" t="e">
        <f>MONTH(Table2[[#This Row],[Date]])</f>
        <v>#VALUE!</v>
      </c>
      <c r="T654" s="1"/>
    </row>
    <row r="655" spans="1:20" ht="13.2" x14ac:dyDescent="0.25">
      <c r="A655" s="1" t="s">
        <v>741</v>
      </c>
      <c r="B655" s="1" t="s">
        <v>18</v>
      </c>
      <c r="C655" s="1" t="s">
        <v>25</v>
      </c>
      <c r="D655" s="1" t="s">
        <v>20</v>
      </c>
      <c r="E655" s="1" t="s">
        <v>29</v>
      </c>
      <c r="F655" t="s">
        <v>30</v>
      </c>
      <c r="G655" s="1">
        <v>72.040000000000006</v>
      </c>
      <c r="H655" s="1">
        <v>2</v>
      </c>
      <c r="I655" s="1">
        <v>7.2039999999999997</v>
      </c>
      <c r="J655" s="1">
        <v>151.28399999999999</v>
      </c>
      <c r="K655" s="4">
        <v>43557</v>
      </c>
      <c r="L655" s="3">
        <v>0.81805555555555554</v>
      </c>
      <c r="M655" s="1" t="s">
        <v>23</v>
      </c>
      <c r="N655" s="1">
        <v>144.08000000000001</v>
      </c>
      <c r="O655" s="1">
        <v>4.7619047620000003</v>
      </c>
      <c r="P655" s="1">
        <v>7.2039999999999997</v>
      </c>
      <c r="Q655" s="1">
        <v>9.5</v>
      </c>
      <c r="R655" s="1">
        <f>DAY(Table2[[#This Row],[Date]])</f>
        <v>2</v>
      </c>
      <c r="S655" s="1">
        <f>MONTH(Table2[[#This Row],[Date]])</f>
        <v>4</v>
      </c>
      <c r="T655" s="1"/>
    </row>
    <row r="656" spans="1:20" ht="13.2" x14ac:dyDescent="0.25">
      <c r="A656" s="1" t="s">
        <v>742</v>
      </c>
      <c r="B656" s="1" t="s">
        <v>54</v>
      </c>
      <c r="C656" s="1" t="s">
        <v>25</v>
      </c>
      <c r="D656" s="1" t="s">
        <v>20</v>
      </c>
      <c r="E656" s="1" t="s">
        <v>21</v>
      </c>
      <c r="F656" t="s">
        <v>30</v>
      </c>
      <c r="G656" s="1">
        <v>72.040000000000006</v>
      </c>
      <c r="H656" s="1">
        <v>2</v>
      </c>
      <c r="I656" s="1">
        <v>7.2039999999999997</v>
      </c>
      <c r="J656" s="1">
        <v>151.28399999999999</v>
      </c>
      <c r="K656" s="2">
        <v>43557</v>
      </c>
      <c r="L656" s="3">
        <v>0.81805555555555554</v>
      </c>
      <c r="M656" s="1" t="s">
        <v>23</v>
      </c>
      <c r="N656" s="1">
        <v>144.08000000000001</v>
      </c>
      <c r="O656" s="1">
        <v>4.7619047620000003</v>
      </c>
      <c r="P656" s="1">
        <v>7.2039999999999997</v>
      </c>
      <c r="Q656" s="1">
        <v>9.5</v>
      </c>
      <c r="R656" s="1">
        <f>DAY(Table2[[#This Row],[Date]])</f>
        <v>2</v>
      </c>
      <c r="S656" s="1">
        <f>MONTH(Table2[[#This Row],[Date]])</f>
        <v>4</v>
      </c>
      <c r="T656" s="1"/>
    </row>
    <row r="657" spans="1:20" ht="13.2" x14ac:dyDescent="0.25">
      <c r="A657" s="1" t="s">
        <v>743</v>
      </c>
      <c r="B657" s="1" t="s">
        <v>54</v>
      </c>
      <c r="C657" s="1" t="s">
        <v>25</v>
      </c>
      <c r="D657" s="1" t="s">
        <v>28</v>
      </c>
      <c r="E657" s="1" t="s">
        <v>21</v>
      </c>
      <c r="F657" t="s">
        <v>84</v>
      </c>
      <c r="G657" s="1">
        <v>48.09</v>
      </c>
      <c r="H657" s="1">
        <v>3</v>
      </c>
      <c r="I657" s="1">
        <v>7.2134999999999998</v>
      </c>
      <c r="J657" s="1">
        <v>151.48349999999999</v>
      </c>
      <c r="K657" s="4">
        <v>43740</v>
      </c>
      <c r="L657" s="3">
        <v>0.76597222222222228</v>
      </c>
      <c r="M657" s="1" t="s">
        <v>23</v>
      </c>
      <c r="N657" s="1">
        <v>144.27000000000001</v>
      </c>
      <c r="O657" s="1">
        <v>4.7619047620000003</v>
      </c>
      <c r="P657" s="1">
        <v>7.2134999999999998</v>
      </c>
      <c r="Q657" s="1">
        <v>7.8</v>
      </c>
      <c r="R657" s="1">
        <f>DAY(Table2[[#This Row],[Date]])</f>
        <v>2</v>
      </c>
      <c r="S657" s="1">
        <f>MONTH(Table2[[#This Row],[Date]])</f>
        <v>10</v>
      </c>
      <c r="T657" s="1"/>
    </row>
    <row r="658" spans="1:20" ht="13.2" x14ac:dyDescent="0.25">
      <c r="A658" s="1" t="s">
        <v>744</v>
      </c>
      <c r="B658" s="1" t="s">
        <v>54</v>
      </c>
      <c r="C658" s="1" t="s">
        <v>25</v>
      </c>
      <c r="D658" s="1" t="s">
        <v>20</v>
      </c>
      <c r="E658" s="1" t="s">
        <v>21</v>
      </c>
      <c r="F658" t="s">
        <v>84</v>
      </c>
      <c r="G658" s="1">
        <v>48.09</v>
      </c>
      <c r="H658" s="1">
        <v>3</v>
      </c>
      <c r="I658" s="1">
        <v>7.2134999999999998</v>
      </c>
      <c r="J658" s="1">
        <v>151.48349999999999</v>
      </c>
      <c r="K658" s="4">
        <v>43740</v>
      </c>
      <c r="L658" s="3">
        <v>0.76597222222222228</v>
      </c>
      <c r="M658" s="1" t="s">
        <v>48</v>
      </c>
      <c r="N658" s="1">
        <v>144.27000000000001</v>
      </c>
      <c r="O658" s="1">
        <v>4.7619047620000003</v>
      </c>
      <c r="P658" s="1">
        <v>7.2134999999999998</v>
      </c>
      <c r="Q658" s="1">
        <v>7.8</v>
      </c>
      <c r="R658" s="1">
        <f>DAY(Table2[[#This Row],[Date]])</f>
        <v>2</v>
      </c>
      <c r="S658" s="1">
        <f>MONTH(Table2[[#This Row],[Date]])</f>
        <v>10</v>
      </c>
      <c r="T658" s="1"/>
    </row>
    <row r="659" spans="1:20" ht="13.2" x14ac:dyDescent="0.25">
      <c r="A659" s="1" t="s">
        <v>745</v>
      </c>
      <c r="B659" s="1" t="s">
        <v>18</v>
      </c>
      <c r="C659" s="1" t="s">
        <v>25</v>
      </c>
      <c r="D659" s="1" t="s">
        <v>28</v>
      </c>
      <c r="E659" s="1" t="s">
        <v>21</v>
      </c>
      <c r="F659" t="s">
        <v>39</v>
      </c>
      <c r="G659" s="1">
        <v>48.09</v>
      </c>
      <c r="H659" s="1">
        <v>3</v>
      </c>
      <c r="I659" s="1">
        <v>7.2134999999999998</v>
      </c>
      <c r="J659" s="1">
        <v>151.48349999999999</v>
      </c>
      <c r="K659" s="4">
        <v>43740</v>
      </c>
      <c r="L659" s="3">
        <v>0.76597222222222228</v>
      </c>
      <c r="M659" s="1" t="s">
        <v>23</v>
      </c>
      <c r="N659" s="1">
        <v>144.27000000000001</v>
      </c>
      <c r="O659" s="1">
        <v>4.7619047620000003</v>
      </c>
      <c r="P659" s="1">
        <v>7.2134999999999998</v>
      </c>
      <c r="Q659" s="1">
        <v>7.8</v>
      </c>
      <c r="R659" s="1">
        <f>DAY(Table2[[#This Row],[Date]])</f>
        <v>2</v>
      </c>
      <c r="S659" s="1">
        <f>MONTH(Table2[[#This Row],[Date]])</f>
        <v>10</v>
      </c>
      <c r="T659" s="1"/>
    </row>
    <row r="660" spans="1:20" ht="13.2" x14ac:dyDescent="0.25">
      <c r="A660" s="1" t="s">
        <v>746</v>
      </c>
      <c r="B660" s="1" t="s">
        <v>54</v>
      </c>
      <c r="C660" s="1" t="s">
        <v>25</v>
      </c>
      <c r="D660" s="1" t="s">
        <v>28</v>
      </c>
      <c r="E660" s="1" t="s">
        <v>29</v>
      </c>
      <c r="F660" t="s">
        <v>39</v>
      </c>
      <c r="G660" s="1">
        <v>28.86</v>
      </c>
      <c r="H660" s="1">
        <v>5</v>
      </c>
      <c r="I660" s="1">
        <v>7.2149999999999999</v>
      </c>
      <c r="J660" s="1">
        <v>151.51499999999999</v>
      </c>
      <c r="K660" s="1" t="s">
        <v>429</v>
      </c>
      <c r="L660" s="3">
        <v>0.75555555555555554</v>
      </c>
      <c r="M660" s="1" t="s">
        <v>48</v>
      </c>
      <c r="N660" s="1">
        <v>144.30000000000001</v>
      </c>
      <c r="O660" s="1">
        <v>4.7619047620000003</v>
      </c>
      <c r="P660" s="1">
        <v>7.2149999999999999</v>
      </c>
      <c r="Q660" s="1">
        <v>8</v>
      </c>
      <c r="R660" s="1" t="e">
        <f>DAY(Table2[[#This Row],[Date]])</f>
        <v>#VALUE!</v>
      </c>
      <c r="S660" s="1" t="e">
        <f>MONTH(Table2[[#This Row],[Date]])</f>
        <v>#VALUE!</v>
      </c>
      <c r="T660" s="1"/>
    </row>
    <row r="661" spans="1:20" ht="13.2" x14ac:dyDescent="0.25">
      <c r="A661" s="1" t="s">
        <v>747</v>
      </c>
      <c r="B661" s="1" t="s">
        <v>54</v>
      </c>
      <c r="C661" s="1" t="s">
        <v>25</v>
      </c>
      <c r="D661" s="1" t="s">
        <v>28</v>
      </c>
      <c r="E661" s="1" t="s">
        <v>21</v>
      </c>
      <c r="F661" t="s">
        <v>39</v>
      </c>
      <c r="G661" s="1">
        <v>28.86</v>
      </c>
      <c r="H661" s="1">
        <v>5</v>
      </c>
      <c r="I661" s="1">
        <v>7.2149999999999999</v>
      </c>
      <c r="J661" s="1">
        <v>151.51499999999999</v>
      </c>
      <c r="K661" s="1" t="s">
        <v>429</v>
      </c>
      <c r="L661" s="3">
        <v>0.75555555555555554</v>
      </c>
      <c r="M661" s="1" t="s">
        <v>48</v>
      </c>
      <c r="N661" s="1">
        <v>144.30000000000001</v>
      </c>
      <c r="O661" s="1">
        <v>4.7619047620000003</v>
      </c>
      <c r="P661" s="1">
        <v>7.2149999999999999</v>
      </c>
      <c r="Q661" s="1">
        <v>8</v>
      </c>
      <c r="R661" s="1" t="e">
        <f>DAY(Table2[[#This Row],[Date]])</f>
        <v>#VALUE!</v>
      </c>
      <c r="S661" s="1" t="e">
        <f>MONTH(Table2[[#This Row],[Date]])</f>
        <v>#VALUE!</v>
      </c>
      <c r="T661" s="1"/>
    </row>
    <row r="662" spans="1:20" ht="13.2" x14ac:dyDescent="0.25">
      <c r="A662" s="1" t="s">
        <v>748</v>
      </c>
      <c r="B662" s="1" t="s">
        <v>18</v>
      </c>
      <c r="C662" s="1" t="s">
        <v>25</v>
      </c>
      <c r="D662" s="1" t="s">
        <v>28</v>
      </c>
      <c r="E662" s="1" t="s">
        <v>21</v>
      </c>
      <c r="F662" t="s">
        <v>39</v>
      </c>
      <c r="G662" s="1">
        <v>72.39</v>
      </c>
      <c r="H662" s="1">
        <v>2</v>
      </c>
      <c r="I662" s="1">
        <v>7.2389999999999999</v>
      </c>
      <c r="J662" s="1">
        <v>152.01900000000001</v>
      </c>
      <c r="K662" s="1" t="s">
        <v>373</v>
      </c>
      <c r="L662" s="3">
        <v>0.82986111111111116</v>
      </c>
      <c r="M662" s="1" t="s">
        <v>23</v>
      </c>
      <c r="N662" s="1">
        <v>144.78</v>
      </c>
      <c r="O662" s="1">
        <v>4.7619047620000003</v>
      </c>
      <c r="P662" s="1">
        <v>7.2389999999999999</v>
      </c>
      <c r="Q662" s="1">
        <v>8.1</v>
      </c>
      <c r="R662" s="1" t="e">
        <f>DAY(Table2[[#This Row],[Date]])</f>
        <v>#VALUE!</v>
      </c>
      <c r="S662" s="1" t="e">
        <f>MONTH(Table2[[#This Row],[Date]])</f>
        <v>#VALUE!</v>
      </c>
      <c r="T662" s="1"/>
    </row>
    <row r="663" spans="1:20" ht="13.2" x14ac:dyDescent="0.25">
      <c r="A663" s="1" t="s">
        <v>749</v>
      </c>
      <c r="B663" s="1" t="s">
        <v>54</v>
      </c>
      <c r="C663" s="1" t="s">
        <v>25</v>
      </c>
      <c r="D663" s="1" t="s">
        <v>28</v>
      </c>
      <c r="E663" s="1" t="s">
        <v>21</v>
      </c>
      <c r="F663" t="s">
        <v>39</v>
      </c>
      <c r="G663" s="1">
        <v>72.39</v>
      </c>
      <c r="H663" s="1">
        <v>2</v>
      </c>
      <c r="I663" s="1">
        <v>7.2389999999999999</v>
      </c>
      <c r="J663" s="1">
        <v>152.01900000000001</v>
      </c>
      <c r="K663" s="1" t="s">
        <v>373</v>
      </c>
      <c r="L663" s="3">
        <v>0.82986111111111116</v>
      </c>
      <c r="M663" s="1" t="s">
        <v>48</v>
      </c>
      <c r="N663" s="1">
        <v>144.78</v>
      </c>
      <c r="O663" s="1">
        <v>4.7619047620000003</v>
      </c>
      <c r="P663" s="1">
        <v>7.2389999999999999</v>
      </c>
      <c r="Q663" s="1">
        <v>8.1</v>
      </c>
      <c r="R663" s="1" t="e">
        <f>DAY(Table2[[#This Row],[Date]])</f>
        <v>#VALUE!</v>
      </c>
      <c r="S663" s="1" t="e">
        <f>MONTH(Table2[[#This Row],[Date]])</f>
        <v>#VALUE!</v>
      </c>
      <c r="T663" s="1"/>
    </row>
    <row r="664" spans="1:20" ht="13.2" x14ac:dyDescent="0.25">
      <c r="A664" s="1" t="s">
        <v>750</v>
      </c>
      <c r="B664" s="1" t="s">
        <v>18</v>
      </c>
      <c r="C664" s="1" t="s">
        <v>25</v>
      </c>
      <c r="D664" s="1" t="s">
        <v>28</v>
      </c>
      <c r="E664" s="1" t="s">
        <v>21</v>
      </c>
      <c r="F664" t="s">
        <v>39</v>
      </c>
      <c r="G664" s="1">
        <v>72.39</v>
      </c>
      <c r="H664" s="1">
        <v>2</v>
      </c>
      <c r="I664" s="1">
        <v>7.2389999999999999</v>
      </c>
      <c r="J664" s="1">
        <v>152.01900000000001</v>
      </c>
      <c r="K664" s="1" t="s">
        <v>373</v>
      </c>
      <c r="L664" s="3">
        <v>0.82986111111111116</v>
      </c>
      <c r="M664" s="1" t="s">
        <v>23</v>
      </c>
      <c r="N664" s="1">
        <v>144.78</v>
      </c>
      <c r="O664" s="1">
        <v>4.7619047620000003</v>
      </c>
      <c r="P664" s="1">
        <v>7.2389999999999999</v>
      </c>
      <c r="Q664" s="1">
        <v>8.1</v>
      </c>
      <c r="R664" s="1" t="e">
        <f>DAY(Table2[[#This Row],[Date]])</f>
        <v>#VALUE!</v>
      </c>
      <c r="S664" s="1" t="e">
        <f>MONTH(Table2[[#This Row],[Date]])</f>
        <v>#VALUE!</v>
      </c>
      <c r="T664" s="1"/>
    </row>
    <row r="665" spans="1:20" ht="13.2" x14ac:dyDescent="0.25">
      <c r="A665" s="1" t="s">
        <v>751</v>
      </c>
      <c r="B665" s="1" t="s">
        <v>54</v>
      </c>
      <c r="C665" s="1" t="s">
        <v>19</v>
      </c>
      <c r="D665" s="1" t="s">
        <v>28</v>
      </c>
      <c r="E665" s="1" t="s">
        <v>21</v>
      </c>
      <c r="F665" t="s">
        <v>39</v>
      </c>
      <c r="G665" s="1">
        <v>72.39</v>
      </c>
      <c r="H665" s="1">
        <v>2</v>
      </c>
      <c r="I665" s="1">
        <v>7.2389999999999999</v>
      </c>
      <c r="J665" s="1">
        <v>152.01900000000001</v>
      </c>
      <c r="K665" s="1" t="s">
        <v>373</v>
      </c>
      <c r="L665" s="3">
        <v>0.82986111111111116</v>
      </c>
      <c r="M665" s="1" t="s">
        <v>48</v>
      </c>
      <c r="N665" s="1">
        <v>144.78</v>
      </c>
      <c r="O665" s="1">
        <v>4.7619047620000003</v>
      </c>
      <c r="P665" s="1">
        <v>7.2389999999999999</v>
      </c>
      <c r="Q665" s="1">
        <v>6.1</v>
      </c>
      <c r="R665" s="1" t="e">
        <f>DAY(Table2[[#This Row],[Date]])</f>
        <v>#VALUE!</v>
      </c>
      <c r="S665" s="1" t="e">
        <f>MONTH(Table2[[#This Row],[Date]])</f>
        <v>#VALUE!</v>
      </c>
      <c r="T665" s="1"/>
    </row>
    <row r="666" spans="1:20" ht="13.2" x14ac:dyDescent="0.25">
      <c r="A666" s="1" t="s">
        <v>752</v>
      </c>
      <c r="B666" s="1" t="s">
        <v>33</v>
      </c>
      <c r="C666" s="1" t="s">
        <v>25</v>
      </c>
      <c r="D666" s="1" t="s">
        <v>28</v>
      </c>
      <c r="E666" s="1" t="s">
        <v>21</v>
      </c>
      <c r="F666" t="s">
        <v>84</v>
      </c>
      <c r="G666" s="1">
        <v>36.36</v>
      </c>
      <c r="H666" s="1">
        <v>4</v>
      </c>
      <c r="I666" s="1">
        <v>7.2720000000000002</v>
      </c>
      <c r="J666" s="1">
        <v>152.71199999999999</v>
      </c>
      <c r="K666" s="1" t="s">
        <v>201</v>
      </c>
      <c r="L666" s="3">
        <v>0.54652777777777772</v>
      </c>
      <c r="M666" s="1" t="s">
        <v>23</v>
      </c>
      <c r="N666" s="1">
        <v>145.44</v>
      </c>
      <c r="O666" s="1">
        <v>4.7619047620000003</v>
      </c>
      <c r="P666" s="1">
        <v>7.2720000000000002</v>
      </c>
      <c r="Q666" s="1">
        <v>7.6</v>
      </c>
      <c r="R666" s="1" t="e">
        <f>DAY(Table2[[#This Row],[Date]])</f>
        <v>#VALUE!</v>
      </c>
      <c r="S666" s="1" t="e">
        <f>MONTH(Table2[[#This Row],[Date]])</f>
        <v>#VALUE!</v>
      </c>
      <c r="T666" s="1"/>
    </row>
    <row r="667" spans="1:20" ht="13.2" x14ac:dyDescent="0.25">
      <c r="A667" s="1" t="s">
        <v>753</v>
      </c>
      <c r="B667" s="1" t="s">
        <v>33</v>
      </c>
      <c r="C667" s="1" t="s">
        <v>27</v>
      </c>
      <c r="D667" s="1" t="s">
        <v>20</v>
      </c>
      <c r="E667" s="1" t="s">
        <v>21</v>
      </c>
      <c r="F667" t="s">
        <v>84</v>
      </c>
      <c r="G667" s="1">
        <v>36.36</v>
      </c>
      <c r="H667" s="1">
        <v>4</v>
      </c>
      <c r="I667" s="1">
        <v>7.2720000000000002</v>
      </c>
      <c r="J667" s="1">
        <v>152.71199999999999</v>
      </c>
      <c r="K667" s="1" t="s">
        <v>201</v>
      </c>
      <c r="L667" s="3">
        <v>0.54652777777777772</v>
      </c>
      <c r="M667" s="1" t="s">
        <v>23</v>
      </c>
      <c r="N667" s="1">
        <v>145.44</v>
      </c>
      <c r="O667" s="1">
        <v>4.7619047620000003</v>
      </c>
      <c r="P667" s="1">
        <v>7.2720000000000002</v>
      </c>
      <c r="Q667" s="1">
        <v>7.6</v>
      </c>
      <c r="R667" s="1" t="e">
        <f>DAY(Table2[[#This Row],[Date]])</f>
        <v>#VALUE!</v>
      </c>
      <c r="S667" s="1" t="e">
        <f>MONTH(Table2[[#This Row],[Date]])</f>
        <v>#VALUE!</v>
      </c>
      <c r="T667" s="1"/>
    </row>
    <row r="668" spans="1:20" ht="13.2" x14ac:dyDescent="0.25">
      <c r="A668" s="1" t="s">
        <v>754</v>
      </c>
      <c r="B668" s="1" t="s">
        <v>33</v>
      </c>
      <c r="C668" s="1" t="s">
        <v>25</v>
      </c>
      <c r="D668" s="1" t="s">
        <v>28</v>
      </c>
      <c r="E668" s="1" t="s">
        <v>21</v>
      </c>
      <c r="F668" t="s">
        <v>39</v>
      </c>
      <c r="G668" s="1">
        <v>36.36</v>
      </c>
      <c r="H668" s="1">
        <v>4</v>
      </c>
      <c r="I668" s="1">
        <v>7.2720000000000002</v>
      </c>
      <c r="J668" s="1">
        <v>152.71199999999999</v>
      </c>
      <c r="K668" s="1" t="s">
        <v>201</v>
      </c>
      <c r="L668" s="3">
        <v>0.54652777777777772</v>
      </c>
      <c r="M668" s="1" t="s">
        <v>23</v>
      </c>
      <c r="N668" s="1">
        <v>145.44</v>
      </c>
      <c r="O668" s="1">
        <v>4.7619047620000003</v>
      </c>
      <c r="P668" s="1">
        <v>7.2720000000000002</v>
      </c>
      <c r="Q668" s="1">
        <v>7.6</v>
      </c>
      <c r="R668" s="1" t="e">
        <f>DAY(Table2[[#This Row],[Date]])</f>
        <v>#VALUE!</v>
      </c>
      <c r="S668" s="1" t="e">
        <f>MONTH(Table2[[#This Row],[Date]])</f>
        <v>#VALUE!</v>
      </c>
      <c r="T668" s="1"/>
    </row>
    <row r="669" spans="1:20" ht="13.2" x14ac:dyDescent="0.25">
      <c r="A669" s="1" t="s">
        <v>755</v>
      </c>
      <c r="B669" s="1" t="s">
        <v>18</v>
      </c>
      <c r="C669" s="1" t="s">
        <v>27</v>
      </c>
      <c r="D669" s="1" t="s">
        <v>20</v>
      </c>
      <c r="E669" s="1" t="s">
        <v>21</v>
      </c>
      <c r="F669" t="s">
        <v>84</v>
      </c>
      <c r="G669" s="1">
        <v>36.36</v>
      </c>
      <c r="H669" s="1">
        <v>4</v>
      </c>
      <c r="I669" s="1">
        <v>7.2720000000000002</v>
      </c>
      <c r="J669" s="1">
        <v>152.71199999999999</v>
      </c>
      <c r="K669" s="1" t="s">
        <v>201</v>
      </c>
      <c r="L669" s="3">
        <v>0.54652777777777772</v>
      </c>
      <c r="M669" s="1" t="s">
        <v>23</v>
      </c>
      <c r="N669" s="1">
        <v>145.44</v>
      </c>
      <c r="O669" s="1">
        <v>4.7619047620000003</v>
      </c>
      <c r="P669" s="1">
        <v>7.2720000000000002</v>
      </c>
      <c r="Q669" s="1">
        <v>7.6</v>
      </c>
      <c r="R669" s="1" t="e">
        <f>DAY(Table2[[#This Row],[Date]])</f>
        <v>#VALUE!</v>
      </c>
      <c r="S669" s="1" t="e">
        <f>MONTH(Table2[[#This Row],[Date]])</f>
        <v>#VALUE!</v>
      </c>
      <c r="T669" s="1"/>
    </row>
    <row r="670" spans="1:20" ht="13.2" x14ac:dyDescent="0.25">
      <c r="A670" s="1" t="s">
        <v>756</v>
      </c>
      <c r="B670" s="1" t="s">
        <v>18</v>
      </c>
      <c r="C670" s="1" t="s">
        <v>25</v>
      </c>
      <c r="D670" s="1" t="s">
        <v>20</v>
      </c>
      <c r="E670" s="1" t="s">
        <v>29</v>
      </c>
      <c r="F670" t="s">
        <v>22</v>
      </c>
      <c r="G670" s="1">
        <v>48.5</v>
      </c>
      <c r="H670" s="1">
        <v>3</v>
      </c>
      <c r="I670" s="1">
        <v>7.2750000000000004</v>
      </c>
      <c r="J670" s="1">
        <v>152.77500000000001</v>
      </c>
      <c r="K670" s="4">
        <v>43678</v>
      </c>
      <c r="L670" s="3">
        <v>0.53472222222222221</v>
      </c>
      <c r="M670" s="1" t="s">
        <v>23</v>
      </c>
      <c r="N670" s="1">
        <v>145.5</v>
      </c>
      <c r="O670" s="1">
        <v>4.7619047620000003</v>
      </c>
      <c r="P670" s="1">
        <v>7.2750000000000004</v>
      </c>
      <c r="Q670" s="1">
        <v>6.7</v>
      </c>
      <c r="R670" s="1">
        <f>DAY(Table2[[#This Row],[Date]])</f>
        <v>1</v>
      </c>
      <c r="S670" s="1">
        <f>MONTH(Table2[[#This Row],[Date]])</f>
        <v>8</v>
      </c>
      <c r="T670" s="1"/>
    </row>
    <row r="671" spans="1:20" ht="13.2" x14ac:dyDescent="0.25">
      <c r="A671" s="1" t="s">
        <v>757</v>
      </c>
      <c r="B671" s="1" t="s">
        <v>54</v>
      </c>
      <c r="C671" s="1" t="s">
        <v>25</v>
      </c>
      <c r="D671" s="1" t="s">
        <v>20</v>
      </c>
      <c r="E671" s="1" t="s">
        <v>21</v>
      </c>
      <c r="F671" t="s">
        <v>22</v>
      </c>
      <c r="G671" s="1">
        <v>48.5</v>
      </c>
      <c r="H671" s="1">
        <v>3</v>
      </c>
      <c r="I671" s="1">
        <v>7.2750000000000004</v>
      </c>
      <c r="J671" s="1">
        <v>152.77500000000001</v>
      </c>
      <c r="K671" s="4">
        <v>43678</v>
      </c>
      <c r="L671" s="3">
        <v>0.53472222222222221</v>
      </c>
      <c r="M671" s="1" t="s">
        <v>23</v>
      </c>
      <c r="N671" s="1">
        <v>145.5</v>
      </c>
      <c r="O671" s="1">
        <v>4.7619047620000003</v>
      </c>
      <c r="P671" s="1">
        <v>7.2750000000000004</v>
      </c>
      <c r="Q671" s="1">
        <v>6.7</v>
      </c>
      <c r="R671" s="1">
        <f>DAY(Table2[[#This Row],[Date]])</f>
        <v>1</v>
      </c>
      <c r="S671" s="1">
        <f>MONTH(Table2[[#This Row],[Date]])</f>
        <v>8</v>
      </c>
      <c r="T671" s="1"/>
    </row>
    <row r="672" spans="1:20" ht="13.2" x14ac:dyDescent="0.25">
      <c r="A672" s="1" t="s">
        <v>758</v>
      </c>
      <c r="B672" s="1" t="s">
        <v>18</v>
      </c>
      <c r="C672" s="1" t="s">
        <v>25</v>
      </c>
      <c r="D672" s="1" t="s">
        <v>20</v>
      </c>
      <c r="E672" s="1" t="s">
        <v>21</v>
      </c>
      <c r="F672" t="s">
        <v>22</v>
      </c>
      <c r="G672" s="1">
        <v>48.5</v>
      </c>
      <c r="H672" s="1">
        <v>3</v>
      </c>
      <c r="I672" s="1">
        <v>7.2750000000000004</v>
      </c>
      <c r="J672" s="1">
        <v>152.77500000000001</v>
      </c>
      <c r="K672" s="4">
        <v>43678</v>
      </c>
      <c r="L672" s="3">
        <v>0.53472222222222221</v>
      </c>
      <c r="M672" s="1" t="s">
        <v>23</v>
      </c>
      <c r="N672" s="1">
        <v>145.5</v>
      </c>
      <c r="O672" s="1">
        <v>4.7619047620000003</v>
      </c>
      <c r="P672" s="1">
        <v>7.2750000000000004</v>
      </c>
      <c r="Q672" s="1">
        <v>6.7</v>
      </c>
      <c r="R672" s="1">
        <f>DAY(Table2[[#This Row],[Date]])</f>
        <v>1</v>
      </c>
      <c r="S672" s="1">
        <f>MONTH(Table2[[#This Row],[Date]])</f>
        <v>8</v>
      </c>
      <c r="T672" s="1"/>
    </row>
    <row r="673" spans="1:20" ht="13.2" x14ac:dyDescent="0.25">
      <c r="A673" s="1" t="s">
        <v>759</v>
      </c>
      <c r="B673" s="1" t="s">
        <v>54</v>
      </c>
      <c r="C673" s="1" t="s">
        <v>25</v>
      </c>
      <c r="D673" s="1" t="s">
        <v>20</v>
      </c>
      <c r="E673" s="1" t="s">
        <v>29</v>
      </c>
      <c r="F673" t="s">
        <v>39</v>
      </c>
      <c r="G673" s="1">
        <v>48.52</v>
      </c>
      <c r="H673" s="1">
        <v>3</v>
      </c>
      <c r="I673" s="1">
        <v>7.2779999999999996</v>
      </c>
      <c r="J673" s="1">
        <v>152.83799999999999</v>
      </c>
      <c r="K673" s="4">
        <v>43588</v>
      </c>
      <c r="L673" s="3">
        <v>0.76180555555555551</v>
      </c>
      <c r="M673" s="1" t="s">
        <v>40</v>
      </c>
      <c r="N673" s="1">
        <v>145.56</v>
      </c>
      <c r="O673" s="1">
        <v>4.7619047620000003</v>
      </c>
      <c r="P673" s="1">
        <v>7.2779999999999996</v>
      </c>
      <c r="Q673" s="1">
        <v>4</v>
      </c>
      <c r="R673" s="1">
        <f>DAY(Table2[[#This Row],[Date]])</f>
        <v>3</v>
      </c>
      <c r="S673" s="1">
        <f>MONTH(Table2[[#This Row],[Date]])</f>
        <v>5</v>
      </c>
      <c r="T673" s="1"/>
    </row>
    <row r="674" spans="1:20" ht="13.2" x14ac:dyDescent="0.25">
      <c r="A674" s="1" t="s">
        <v>760</v>
      </c>
      <c r="B674" s="1" t="s">
        <v>54</v>
      </c>
      <c r="C674" s="1" t="s">
        <v>25</v>
      </c>
      <c r="D674" s="1" t="s">
        <v>20</v>
      </c>
      <c r="E674" s="1" t="s">
        <v>21</v>
      </c>
      <c r="F674" t="s">
        <v>39</v>
      </c>
      <c r="G674" s="1">
        <v>48.52</v>
      </c>
      <c r="H674" s="1">
        <v>3</v>
      </c>
      <c r="I674" s="1">
        <v>7.2779999999999996</v>
      </c>
      <c r="J674" s="1">
        <v>152.83799999999999</v>
      </c>
      <c r="K674" s="4">
        <v>43588</v>
      </c>
      <c r="L674" s="3">
        <v>0.76180555555555551</v>
      </c>
      <c r="M674" s="1" t="s">
        <v>40</v>
      </c>
      <c r="N674" s="1">
        <v>145.56</v>
      </c>
      <c r="O674" s="1">
        <v>4.7619047620000003</v>
      </c>
      <c r="P674" s="1">
        <v>7.2779999999999996</v>
      </c>
      <c r="Q674" s="1">
        <v>4</v>
      </c>
      <c r="R674" s="1">
        <f>DAY(Table2[[#This Row],[Date]])</f>
        <v>3</v>
      </c>
      <c r="S674" s="1">
        <f>MONTH(Table2[[#This Row],[Date]])</f>
        <v>5</v>
      </c>
      <c r="T674" s="1"/>
    </row>
    <row r="675" spans="1:20" ht="13.2" x14ac:dyDescent="0.25">
      <c r="A675" s="1" t="s">
        <v>761</v>
      </c>
      <c r="B675" s="1" t="s">
        <v>18</v>
      </c>
      <c r="C675" s="1" t="s">
        <v>19</v>
      </c>
      <c r="D675" s="1" t="s">
        <v>20</v>
      </c>
      <c r="E675" s="1" t="s">
        <v>21</v>
      </c>
      <c r="F675" t="s">
        <v>22</v>
      </c>
      <c r="G675" s="1">
        <v>72.88</v>
      </c>
      <c r="H675" s="1">
        <v>2</v>
      </c>
      <c r="I675" s="1">
        <v>7.2880000000000003</v>
      </c>
      <c r="J675" s="1">
        <v>153.048</v>
      </c>
      <c r="K675" s="1" t="s">
        <v>248</v>
      </c>
      <c r="L675" s="3">
        <v>0.53541666666666665</v>
      </c>
      <c r="M675" s="1" t="s">
        <v>23</v>
      </c>
      <c r="N675" s="1">
        <v>145.76</v>
      </c>
      <c r="O675" s="1">
        <v>4.7619047620000003</v>
      </c>
      <c r="P675" s="1">
        <v>7.2880000000000003</v>
      </c>
      <c r="Q675" s="1">
        <v>6.1</v>
      </c>
      <c r="R675" s="1" t="e">
        <f>DAY(Table2[[#This Row],[Date]])</f>
        <v>#VALUE!</v>
      </c>
      <c r="S675" s="1" t="e">
        <f>MONTH(Table2[[#This Row],[Date]])</f>
        <v>#VALUE!</v>
      </c>
      <c r="T675" s="1"/>
    </row>
    <row r="676" spans="1:20" ht="13.2" x14ac:dyDescent="0.25">
      <c r="A676" s="1" t="s">
        <v>762</v>
      </c>
      <c r="B676" s="1" t="s">
        <v>18</v>
      </c>
      <c r="C676" s="1" t="s">
        <v>19</v>
      </c>
      <c r="D676" s="1" t="s">
        <v>20</v>
      </c>
      <c r="E676" s="1" t="s">
        <v>21</v>
      </c>
      <c r="F676" t="s">
        <v>22</v>
      </c>
      <c r="G676" s="1">
        <v>72.88</v>
      </c>
      <c r="H676" s="1">
        <v>2</v>
      </c>
      <c r="I676" s="1">
        <v>7.2880000000000003</v>
      </c>
      <c r="J676" s="1">
        <v>153.048</v>
      </c>
      <c r="K676" s="1" t="s">
        <v>248</v>
      </c>
      <c r="L676" s="3">
        <v>0.53541666666666665</v>
      </c>
      <c r="M676" s="1" t="s">
        <v>23</v>
      </c>
      <c r="N676" s="1">
        <v>145.76</v>
      </c>
      <c r="O676" s="1">
        <v>4.7619047620000003</v>
      </c>
      <c r="P676" s="1">
        <v>7.2880000000000003</v>
      </c>
      <c r="Q676" s="1">
        <v>6.1</v>
      </c>
      <c r="R676" s="1" t="e">
        <f>DAY(Table2[[#This Row],[Date]])</f>
        <v>#VALUE!</v>
      </c>
      <c r="S676" s="1" t="e">
        <f>MONTH(Table2[[#This Row],[Date]])</f>
        <v>#VALUE!</v>
      </c>
      <c r="T676" s="1"/>
    </row>
    <row r="677" spans="1:20" ht="13.2" x14ac:dyDescent="0.25">
      <c r="A677" s="1" t="s">
        <v>763</v>
      </c>
      <c r="B677" s="1" t="s">
        <v>18</v>
      </c>
      <c r="C677" s="1" t="s">
        <v>19</v>
      </c>
      <c r="D677" s="1" t="s">
        <v>20</v>
      </c>
      <c r="E677" s="1" t="s">
        <v>21</v>
      </c>
      <c r="F677" t="s">
        <v>22</v>
      </c>
      <c r="G677" s="1">
        <v>72.88</v>
      </c>
      <c r="H677" s="1">
        <v>2</v>
      </c>
      <c r="I677" s="1">
        <v>7.2880000000000003</v>
      </c>
      <c r="J677" s="1">
        <v>153.048</v>
      </c>
      <c r="K677" s="1" t="s">
        <v>248</v>
      </c>
      <c r="L677" s="3">
        <v>0.53541666666666665</v>
      </c>
      <c r="M677" s="1" t="s">
        <v>23</v>
      </c>
      <c r="N677" s="1">
        <v>145.76</v>
      </c>
      <c r="O677" s="1">
        <v>4.7619047620000003</v>
      </c>
      <c r="P677" s="1">
        <v>7.2880000000000003</v>
      </c>
      <c r="Q677" s="1">
        <v>6.2</v>
      </c>
      <c r="R677" s="1" t="e">
        <f>DAY(Table2[[#This Row],[Date]])</f>
        <v>#VALUE!</v>
      </c>
      <c r="S677" s="1" t="e">
        <f>MONTH(Table2[[#This Row],[Date]])</f>
        <v>#VALUE!</v>
      </c>
      <c r="T677" s="1"/>
    </row>
    <row r="678" spans="1:20" ht="13.2" x14ac:dyDescent="0.25">
      <c r="A678" s="1" t="s">
        <v>764</v>
      </c>
      <c r="B678" s="1" t="s">
        <v>18</v>
      </c>
      <c r="C678" s="1" t="s">
        <v>19</v>
      </c>
      <c r="D678" s="1" t="s">
        <v>28</v>
      </c>
      <c r="E678" s="1" t="s">
        <v>29</v>
      </c>
      <c r="F678" t="s">
        <v>39</v>
      </c>
      <c r="G678" s="1">
        <v>16.309999999999999</v>
      </c>
      <c r="H678" s="1">
        <v>9</v>
      </c>
      <c r="I678" s="1">
        <v>7.3395000000000001</v>
      </c>
      <c r="J678" s="1">
        <v>154.12950000000001</v>
      </c>
      <c r="K678" s="1" t="s">
        <v>158</v>
      </c>
      <c r="L678" s="3">
        <v>0.43819444444444444</v>
      </c>
      <c r="M678" s="1" t="s">
        <v>40</v>
      </c>
      <c r="N678" s="1">
        <v>146.79</v>
      </c>
      <c r="O678" s="1">
        <v>4.7619047620000003</v>
      </c>
      <c r="P678" s="1">
        <v>7.3395000000000001</v>
      </c>
      <c r="Q678" s="1">
        <v>8.4</v>
      </c>
      <c r="R678" s="1" t="e">
        <f>DAY(Table2[[#This Row],[Date]])</f>
        <v>#VALUE!</v>
      </c>
      <c r="S678" s="1" t="e">
        <f>MONTH(Table2[[#This Row],[Date]])</f>
        <v>#VALUE!</v>
      </c>
      <c r="T678" s="1"/>
    </row>
    <row r="679" spans="1:20" ht="13.2" x14ac:dyDescent="0.25">
      <c r="A679" s="1" t="s">
        <v>765</v>
      </c>
      <c r="B679" s="1" t="s">
        <v>18</v>
      </c>
      <c r="C679" s="1" t="s">
        <v>19</v>
      </c>
      <c r="D679" s="1" t="s">
        <v>28</v>
      </c>
      <c r="E679" s="1" t="s">
        <v>29</v>
      </c>
      <c r="F679" t="s">
        <v>39</v>
      </c>
      <c r="G679" s="1">
        <v>16.309999999999999</v>
      </c>
      <c r="H679" s="1">
        <v>9</v>
      </c>
      <c r="I679" s="1">
        <v>7.3395000000000001</v>
      </c>
      <c r="J679" s="1">
        <v>154.12950000000001</v>
      </c>
      <c r="K679" s="1" t="s">
        <v>158</v>
      </c>
      <c r="L679" s="3">
        <v>0.43819444444444444</v>
      </c>
      <c r="M679" s="1" t="s">
        <v>40</v>
      </c>
      <c r="N679" s="1">
        <v>146.79</v>
      </c>
      <c r="O679" s="1">
        <v>4.7619047620000003</v>
      </c>
      <c r="P679" s="1">
        <v>7.3395000000000001</v>
      </c>
      <c r="Q679" s="1">
        <v>8.4</v>
      </c>
      <c r="R679" s="1" t="e">
        <f>DAY(Table2[[#This Row],[Date]])</f>
        <v>#VALUE!</v>
      </c>
      <c r="S679" s="1" t="e">
        <f>MONTH(Table2[[#This Row],[Date]])</f>
        <v>#VALUE!</v>
      </c>
      <c r="T679" s="1"/>
    </row>
    <row r="680" spans="1:20" ht="13.2" x14ac:dyDescent="0.25">
      <c r="A680" s="1" t="s">
        <v>766</v>
      </c>
      <c r="B680" s="1" t="s">
        <v>54</v>
      </c>
      <c r="C680" s="1" t="s">
        <v>25</v>
      </c>
      <c r="D680" s="1" t="s">
        <v>28</v>
      </c>
      <c r="E680" s="1" t="s">
        <v>21</v>
      </c>
      <c r="F680" t="s">
        <v>30</v>
      </c>
      <c r="G680" s="1">
        <v>73.52</v>
      </c>
      <c r="H680" s="1">
        <v>2</v>
      </c>
      <c r="I680" s="1">
        <v>7.3520000000000003</v>
      </c>
      <c r="J680" s="1">
        <v>154.392</v>
      </c>
      <c r="K680" s="1" t="s">
        <v>309</v>
      </c>
      <c r="L680" s="3">
        <v>0.57013888888888886</v>
      </c>
      <c r="M680" s="1" t="s">
        <v>23</v>
      </c>
      <c r="N680" s="1">
        <v>147.04</v>
      </c>
      <c r="O680" s="1">
        <v>4.7619047620000003</v>
      </c>
      <c r="P680" s="1">
        <v>7.3520000000000003</v>
      </c>
      <c r="Q680" s="1">
        <v>4.5999999999999996</v>
      </c>
      <c r="R680" s="1" t="e">
        <f>DAY(Table2[[#This Row],[Date]])</f>
        <v>#VALUE!</v>
      </c>
      <c r="S680" s="1" t="e">
        <f>MONTH(Table2[[#This Row],[Date]])</f>
        <v>#VALUE!</v>
      </c>
      <c r="T680" s="1"/>
    </row>
    <row r="681" spans="1:20" ht="13.2" x14ac:dyDescent="0.25">
      <c r="A681" s="1" t="s">
        <v>767</v>
      </c>
      <c r="B681" s="1" t="s">
        <v>18</v>
      </c>
      <c r="C681" s="1" t="s">
        <v>25</v>
      </c>
      <c r="D681" s="1" t="s">
        <v>28</v>
      </c>
      <c r="E681" s="1" t="s">
        <v>21</v>
      </c>
      <c r="F681" t="s">
        <v>30</v>
      </c>
      <c r="G681" s="1">
        <v>73.52</v>
      </c>
      <c r="H681" s="1">
        <v>2</v>
      </c>
      <c r="I681" s="1">
        <v>7.3520000000000003</v>
      </c>
      <c r="J681" s="1">
        <v>154.392</v>
      </c>
      <c r="K681" s="1" t="s">
        <v>309</v>
      </c>
      <c r="L681" s="3">
        <v>0.57013888888888886</v>
      </c>
      <c r="M681" s="1" t="s">
        <v>23</v>
      </c>
      <c r="N681" s="1">
        <v>147.04</v>
      </c>
      <c r="O681" s="1">
        <v>4.7619047620000003</v>
      </c>
      <c r="P681" s="1">
        <v>7.3520000000000003</v>
      </c>
      <c r="Q681" s="1">
        <v>4.5999999999999996</v>
      </c>
      <c r="R681" s="1" t="e">
        <f>DAY(Table2[[#This Row],[Date]])</f>
        <v>#VALUE!</v>
      </c>
      <c r="S681" s="1" t="e">
        <f>MONTH(Table2[[#This Row],[Date]])</f>
        <v>#VALUE!</v>
      </c>
      <c r="T681" s="1"/>
    </row>
    <row r="682" spans="1:20" ht="13.2" x14ac:dyDescent="0.25">
      <c r="A682" s="1" t="s">
        <v>768</v>
      </c>
      <c r="B682" s="1" t="s">
        <v>54</v>
      </c>
      <c r="C682" s="1" t="s">
        <v>25</v>
      </c>
      <c r="D682" s="1" t="s">
        <v>20</v>
      </c>
      <c r="E682" s="1" t="s">
        <v>21</v>
      </c>
      <c r="F682" t="s">
        <v>30</v>
      </c>
      <c r="G682" s="1">
        <v>29.56</v>
      </c>
      <c r="H682" s="1">
        <v>5</v>
      </c>
      <c r="I682" s="1">
        <v>7.39</v>
      </c>
      <c r="J682" s="1">
        <v>155.19</v>
      </c>
      <c r="K682" s="1" t="s">
        <v>100</v>
      </c>
      <c r="L682" s="3">
        <v>0.70763888888888893</v>
      </c>
      <c r="M682" s="1" t="s">
        <v>23</v>
      </c>
      <c r="N682" s="1">
        <v>147.80000000000001</v>
      </c>
      <c r="O682" s="1">
        <v>4.7619047620000003</v>
      </c>
      <c r="P682" s="1">
        <v>7.39</v>
      </c>
      <c r="Q682" s="1">
        <v>6.9</v>
      </c>
      <c r="R682" s="1" t="e">
        <f>DAY(Table2[[#This Row],[Date]])</f>
        <v>#VALUE!</v>
      </c>
      <c r="S682" s="1" t="e">
        <f>MONTH(Table2[[#This Row],[Date]])</f>
        <v>#VALUE!</v>
      </c>
      <c r="T682" s="1"/>
    </row>
    <row r="683" spans="1:20" ht="13.2" x14ac:dyDescent="0.25">
      <c r="A683" s="1" t="s">
        <v>769</v>
      </c>
      <c r="B683" s="1" t="s">
        <v>18</v>
      </c>
      <c r="C683" s="1" t="s">
        <v>25</v>
      </c>
      <c r="D683" s="1" t="s">
        <v>20</v>
      </c>
      <c r="E683" s="1" t="s">
        <v>29</v>
      </c>
      <c r="F683" t="s">
        <v>30</v>
      </c>
      <c r="G683" s="1">
        <v>29.56</v>
      </c>
      <c r="H683" s="1">
        <v>5</v>
      </c>
      <c r="I683" s="1">
        <v>7.39</v>
      </c>
      <c r="J683" s="1">
        <v>155.19</v>
      </c>
      <c r="K683" s="1" t="s">
        <v>100</v>
      </c>
      <c r="L683" s="3">
        <v>0.70763888888888893</v>
      </c>
      <c r="M683" s="1" t="s">
        <v>23</v>
      </c>
      <c r="N683" s="1">
        <v>147.80000000000001</v>
      </c>
      <c r="O683" s="1">
        <v>4.7619047620000003</v>
      </c>
      <c r="P683" s="1">
        <v>7.39</v>
      </c>
      <c r="Q683" s="1">
        <v>6.9</v>
      </c>
      <c r="R683" s="1" t="e">
        <f>DAY(Table2[[#This Row],[Date]])</f>
        <v>#VALUE!</v>
      </c>
      <c r="S683" s="1" t="e">
        <f>MONTH(Table2[[#This Row],[Date]])</f>
        <v>#VALUE!</v>
      </c>
      <c r="T683" s="1"/>
    </row>
    <row r="684" spans="1:20" ht="13.2" x14ac:dyDescent="0.25">
      <c r="A684" s="1" t="s">
        <v>770</v>
      </c>
      <c r="B684" s="1" t="s">
        <v>18</v>
      </c>
      <c r="C684" s="1" t="s">
        <v>19</v>
      </c>
      <c r="D684" s="1" t="s">
        <v>20</v>
      </c>
      <c r="E684" s="1" t="s">
        <v>21</v>
      </c>
      <c r="F684" t="s">
        <v>84</v>
      </c>
      <c r="G684" s="1">
        <v>37.06</v>
      </c>
      <c r="H684" s="1">
        <v>4</v>
      </c>
      <c r="I684" s="1">
        <v>7.4119999999999999</v>
      </c>
      <c r="J684" s="1">
        <v>155.65199999999999</v>
      </c>
      <c r="K684" s="1" t="s">
        <v>294</v>
      </c>
      <c r="L684" s="3">
        <v>0.68333333333333335</v>
      </c>
      <c r="M684" s="1" t="s">
        <v>23</v>
      </c>
      <c r="N684" s="1">
        <v>148.24</v>
      </c>
      <c r="O684" s="1">
        <v>4.7619047620000003</v>
      </c>
      <c r="P684" s="1">
        <v>7.4119999999999999</v>
      </c>
      <c r="Q684" s="1">
        <v>9.6999999999999993</v>
      </c>
      <c r="R684" s="1" t="e">
        <f>DAY(Table2[[#This Row],[Date]])</f>
        <v>#VALUE!</v>
      </c>
      <c r="S684" s="1" t="e">
        <f>MONTH(Table2[[#This Row],[Date]])</f>
        <v>#VALUE!</v>
      </c>
      <c r="T684" s="1"/>
    </row>
    <row r="685" spans="1:20" ht="13.2" x14ac:dyDescent="0.25">
      <c r="A685" s="1" t="s">
        <v>771</v>
      </c>
      <c r="B685" s="1" t="s">
        <v>18</v>
      </c>
      <c r="C685" s="1" t="s">
        <v>19</v>
      </c>
      <c r="D685" s="1" t="s">
        <v>20</v>
      </c>
      <c r="E685" s="1" t="s">
        <v>21</v>
      </c>
      <c r="F685" t="s">
        <v>84</v>
      </c>
      <c r="G685" s="1">
        <v>37.06</v>
      </c>
      <c r="H685" s="1">
        <v>4</v>
      </c>
      <c r="I685" s="1">
        <v>7.4119999999999999</v>
      </c>
      <c r="J685" s="1">
        <v>155.65199999999999</v>
      </c>
      <c r="K685" s="1" t="s">
        <v>294</v>
      </c>
      <c r="L685" s="3">
        <v>0.68333333333333335</v>
      </c>
      <c r="M685" s="1" t="s">
        <v>40</v>
      </c>
      <c r="N685" s="1">
        <v>148.24</v>
      </c>
      <c r="O685" s="1">
        <v>4.7619047620000003</v>
      </c>
      <c r="P685" s="1">
        <v>7.4119999999999999</v>
      </c>
      <c r="Q685" s="1">
        <v>9.6999999999999993</v>
      </c>
      <c r="R685" s="1" t="e">
        <f>DAY(Table2[[#This Row],[Date]])</f>
        <v>#VALUE!</v>
      </c>
      <c r="S685" s="1" t="e">
        <f>MONTH(Table2[[#This Row],[Date]])</f>
        <v>#VALUE!</v>
      </c>
      <c r="T685" s="1"/>
    </row>
    <row r="686" spans="1:20" ht="13.2" x14ac:dyDescent="0.25">
      <c r="A686" s="1" t="s">
        <v>772</v>
      </c>
      <c r="B686" s="1" t="s">
        <v>18</v>
      </c>
      <c r="C686" s="1" t="s">
        <v>19</v>
      </c>
      <c r="D686" s="1" t="s">
        <v>20</v>
      </c>
      <c r="E686" s="1" t="s">
        <v>21</v>
      </c>
      <c r="F686" t="s">
        <v>39</v>
      </c>
      <c r="G686" s="1">
        <v>37.06</v>
      </c>
      <c r="H686" s="1">
        <v>4</v>
      </c>
      <c r="I686" s="1">
        <v>7.4119999999999999</v>
      </c>
      <c r="J686" s="1">
        <v>155.65199999999999</v>
      </c>
      <c r="K686" s="1" t="s">
        <v>294</v>
      </c>
      <c r="L686" s="3">
        <v>0.68333333333333335</v>
      </c>
      <c r="M686" s="1" t="s">
        <v>23</v>
      </c>
      <c r="N686" s="1">
        <v>148.24</v>
      </c>
      <c r="O686" s="1">
        <v>4.7619047620000003</v>
      </c>
      <c r="P686" s="1">
        <v>7.4119999999999999</v>
      </c>
      <c r="Q686" s="1">
        <v>9.6999999999999993</v>
      </c>
      <c r="R686" s="1" t="e">
        <f>DAY(Table2[[#This Row],[Date]])</f>
        <v>#VALUE!</v>
      </c>
      <c r="S686" s="1" t="e">
        <f>MONTH(Table2[[#This Row],[Date]])</f>
        <v>#VALUE!</v>
      </c>
      <c r="T686" s="1"/>
    </row>
    <row r="687" spans="1:20" ht="13.2" x14ac:dyDescent="0.25">
      <c r="A687" s="1" t="s">
        <v>773</v>
      </c>
      <c r="B687" s="1" t="s">
        <v>33</v>
      </c>
      <c r="C687" s="1" t="s">
        <v>27</v>
      </c>
      <c r="D687" s="1" t="s">
        <v>28</v>
      </c>
      <c r="E687" s="1" t="s">
        <v>21</v>
      </c>
      <c r="F687" t="s">
        <v>30</v>
      </c>
      <c r="G687" s="1">
        <v>37.15</v>
      </c>
      <c r="H687" s="1">
        <v>4</v>
      </c>
      <c r="I687" s="1">
        <v>7.43</v>
      </c>
      <c r="J687" s="1">
        <v>156.03</v>
      </c>
      <c r="K687" s="1" t="s">
        <v>82</v>
      </c>
      <c r="L687" s="3">
        <v>0.79097222222222219</v>
      </c>
      <c r="M687" s="1" t="s">
        <v>23</v>
      </c>
      <c r="N687" s="1">
        <v>148.6</v>
      </c>
      <c r="O687" s="1">
        <v>4.7619047620000003</v>
      </c>
      <c r="P687" s="1">
        <v>7.43</v>
      </c>
      <c r="Q687" s="1">
        <v>8.3000000000000007</v>
      </c>
      <c r="R687" s="1" t="e">
        <f>DAY(Table2[[#This Row],[Date]])</f>
        <v>#VALUE!</v>
      </c>
      <c r="S687" s="1" t="e">
        <f>MONTH(Table2[[#This Row],[Date]])</f>
        <v>#VALUE!</v>
      </c>
      <c r="T687" s="1"/>
    </row>
    <row r="688" spans="1:20" ht="13.2" x14ac:dyDescent="0.25">
      <c r="A688" s="1" t="s">
        <v>774</v>
      </c>
      <c r="B688" s="1" t="s">
        <v>18</v>
      </c>
      <c r="C688" s="1" t="s">
        <v>27</v>
      </c>
      <c r="D688" s="1" t="s">
        <v>28</v>
      </c>
      <c r="E688" s="1" t="s">
        <v>21</v>
      </c>
      <c r="F688" t="s">
        <v>30</v>
      </c>
      <c r="G688" s="1">
        <v>37.15</v>
      </c>
      <c r="H688" s="1">
        <v>4</v>
      </c>
      <c r="I688" s="1">
        <v>7.43</v>
      </c>
      <c r="J688" s="1">
        <v>156.03</v>
      </c>
      <c r="K688" s="1" t="s">
        <v>82</v>
      </c>
      <c r="L688" s="3">
        <v>0.79097222222222219</v>
      </c>
      <c r="M688" s="1" t="s">
        <v>40</v>
      </c>
      <c r="N688" s="1">
        <v>148.6</v>
      </c>
      <c r="O688" s="1">
        <v>4.7619047620000003</v>
      </c>
      <c r="P688" s="1">
        <v>7.43</v>
      </c>
      <c r="Q688" s="1">
        <v>8.3000000000000007</v>
      </c>
      <c r="R688" s="1" t="e">
        <f>DAY(Table2[[#This Row],[Date]])</f>
        <v>#VALUE!</v>
      </c>
      <c r="S688" s="1" t="e">
        <f>MONTH(Table2[[#This Row],[Date]])</f>
        <v>#VALUE!</v>
      </c>
      <c r="T688" s="1"/>
    </row>
    <row r="689" spans="1:20" ht="13.2" x14ac:dyDescent="0.25">
      <c r="A689" s="1" t="s">
        <v>775</v>
      </c>
      <c r="B689" s="1" t="s">
        <v>33</v>
      </c>
      <c r="C689" s="1" t="s">
        <v>27</v>
      </c>
      <c r="D689" s="1" t="s">
        <v>28</v>
      </c>
      <c r="E689" s="1" t="s">
        <v>21</v>
      </c>
      <c r="F689" t="s">
        <v>30</v>
      </c>
      <c r="G689" s="1">
        <v>37.15</v>
      </c>
      <c r="H689" s="1">
        <v>4</v>
      </c>
      <c r="I689" s="1">
        <v>7.43</v>
      </c>
      <c r="J689" s="1">
        <v>156.03</v>
      </c>
      <c r="K689" s="1" t="s">
        <v>82</v>
      </c>
      <c r="L689" s="3">
        <v>0.79097222222222219</v>
      </c>
      <c r="M689" s="1" t="s">
        <v>23</v>
      </c>
      <c r="N689" s="1">
        <v>148.6</v>
      </c>
      <c r="O689" s="1">
        <v>4.7619047620000003</v>
      </c>
      <c r="P689" s="1">
        <v>7.43</v>
      </c>
      <c r="Q689" s="1">
        <v>8.3000000000000007</v>
      </c>
      <c r="R689" s="1" t="e">
        <f>DAY(Table2[[#This Row],[Date]])</f>
        <v>#VALUE!</v>
      </c>
      <c r="S689" s="1" t="e">
        <f>MONTH(Table2[[#This Row],[Date]])</f>
        <v>#VALUE!</v>
      </c>
      <c r="T689" s="1"/>
    </row>
    <row r="690" spans="1:20" ht="13.2" x14ac:dyDescent="0.25">
      <c r="A690" s="1" t="s">
        <v>776</v>
      </c>
      <c r="B690" s="1" t="s">
        <v>18</v>
      </c>
      <c r="C690" s="1" t="s">
        <v>27</v>
      </c>
      <c r="D690" s="1" t="s">
        <v>28</v>
      </c>
      <c r="E690" s="1" t="s">
        <v>21</v>
      </c>
      <c r="F690" t="s">
        <v>55</v>
      </c>
      <c r="G690" s="1">
        <v>25.43</v>
      </c>
      <c r="H690" s="1">
        <v>6</v>
      </c>
      <c r="I690" s="1">
        <v>7.6289999999999996</v>
      </c>
      <c r="J690" s="1">
        <v>160.209</v>
      </c>
      <c r="K690" s="4">
        <v>43801</v>
      </c>
      <c r="L690" s="3">
        <v>0.79236111111111107</v>
      </c>
      <c r="M690" s="1" t="s">
        <v>23</v>
      </c>
      <c r="N690" s="1">
        <v>152.58000000000001</v>
      </c>
      <c r="O690" s="1">
        <v>4.7619047620000003</v>
      </c>
      <c r="P690" s="1">
        <v>7.6289999999999996</v>
      </c>
      <c r="Q690" s="1">
        <v>7</v>
      </c>
      <c r="R690" s="1">
        <f>DAY(Table2[[#This Row],[Date]])</f>
        <v>2</v>
      </c>
      <c r="S690" s="1">
        <f>MONTH(Table2[[#This Row],[Date]])</f>
        <v>12</v>
      </c>
      <c r="T690" s="1"/>
    </row>
    <row r="691" spans="1:20" ht="13.2" x14ac:dyDescent="0.25">
      <c r="A691" s="1" t="s">
        <v>777</v>
      </c>
      <c r="B691" s="1" t="s">
        <v>33</v>
      </c>
      <c r="C691" s="1" t="s">
        <v>27</v>
      </c>
      <c r="D691" s="1" t="s">
        <v>28</v>
      </c>
      <c r="E691" s="1" t="s">
        <v>21</v>
      </c>
      <c r="F691" t="s">
        <v>39</v>
      </c>
      <c r="G691" s="1">
        <v>25.43</v>
      </c>
      <c r="H691" s="1">
        <v>6</v>
      </c>
      <c r="I691" s="1">
        <v>7.6289999999999996</v>
      </c>
      <c r="J691" s="1">
        <v>160.209</v>
      </c>
      <c r="K691" s="4">
        <v>43801</v>
      </c>
      <c r="L691" s="3">
        <v>0.79236111111111107</v>
      </c>
      <c r="M691" s="1" t="s">
        <v>40</v>
      </c>
      <c r="N691" s="1">
        <v>152.58000000000001</v>
      </c>
      <c r="O691" s="1">
        <v>4.7619047620000003</v>
      </c>
      <c r="P691" s="1">
        <v>7.6289999999999996</v>
      </c>
      <c r="Q691" s="1">
        <v>7</v>
      </c>
      <c r="R691" s="1">
        <f>DAY(Table2[[#This Row],[Date]])</f>
        <v>2</v>
      </c>
      <c r="S691" s="1">
        <f>MONTH(Table2[[#This Row],[Date]])</f>
        <v>12</v>
      </c>
      <c r="T691" s="1"/>
    </row>
    <row r="692" spans="1:20" ht="13.2" x14ac:dyDescent="0.25">
      <c r="A692" s="1" t="s">
        <v>778</v>
      </c>
      <c r="B692" s="1" t="s">
        <v>18</v>
      </c>
      <c r="C692" s="1" t="s">
        <v>19</v>
      </c>
      <c r="D692" s="1" t="s">
        <v>28</v>
      </c>
      <c r="E692" s="1" t="s">
        <v>21</v>
      </c>
      <c r="F692" t="s">
        <v>22</v>
      </c>
      <c r="G692" s="1">
        <v>76.400000000000006</v>
      </c>
      <c r="H692" s="1">
        <v>2</v>
      </c>
      <c r="I692" s="1">
        <v>7.64</v>
      </c>
      <c r="J692" s="1">
        <v>160.44</v>
      </c>
      <c r="K692" s="1" t="s">
        <v>70</v>
      </c>
      <c r="L692" s="3">
        <v>0.8208333333333333</v>
      </c>
      <c r="M692" s="1" t="s">
        <v>23</v>
      </c>
      <c r="N692" s="1">
        <v>152.80000000000001</v>
      </c>
      <c r="O692" s="1">
        <v>4.7619047620000003</v>
      </c>
      <c r="P692" s="1">
        <v>7.64</v>
      </c>
      <c r="Q692" s="1">
        <v>6.5</v>
      </c>
      <c r="R692" s="1" t="e">
        <f>DAY(Table2[[#This Row],[Date]])</f>
        <v>#VALUE!</v>
      </c>
      <c r="S692" s="1" t="e">
        <f>MONTH(Table2[[#This Row],[Date]])</f>
        <v>#VALUE!</v>
      </c>
      <c r="T692" s="1"/>
    </row>
    <row r="693" spans="1:20" ht="13.2" x14ac:dyDescent="0.25">
      <c r="A693" s="1" t="s">
        <v>779</v>
      </c>
      <c r="B693" s="1" t="s">
        <v>18</v>
      </c>
      <c r="C693" s="1" t="s">
        <v>19</v>
      </c>
      <c r="D693" s="1" t="s">
        <v>28</v>
      </c>
      <c r="E693" s="1" t="s">
        <v>21</v>
      </c>
      <c r="F693" t="s">
        <v>22</v>
      </c>
      <c r="G693" s="1">
        <v>76.400000000000006</v>
      </c>
      <c r="H693" s="1">
        <v>2</v>
      </c>
      <c r="I693" s="1">
        <v>7.64</v>
      </c>
      <c r="J693" s="1">
        <v>160.44</v>
      </c>
      <c r="K693" s="1" t="s">
        <v>70</v>
      </c>
      <c r="L693" s="3">
        <v>0.8208333333333333</v>
      </c>
      <c r="M693" s="1" t="s">
        <v>23</v>
      </c>
      <c r="N693" s="1">
        <v>152.80000000000001</v>
      </c>
      <c r="O693" s="1">
        <v>4.7619047620000003</v>
      </c>
      <c r="P693" s="1">
        <v>7.64</v>
      </c>
      <c r="Q693" s="1">
        <v>6.5</v>
      </c>
      <c r="R693" s="1" t="e">
        <f>DAY(Table2[[#This Row],[Date]])</f>
        <v>#VALUE!</v>
      </c>
      <c r="S693" s="1" t="e">
        <f>MONTH(Table2[[#This Row],[Date]])</f>
        <v>#VALUE!</v>
      </c>
      <c r="T693" s="1"/>
    </row>
    <row r="694" spans="1:20" ht="13.2" x14ac:dyDescent="0.25">
      <c r="A694" s="1" t="s">
        <v>780</v>
      </c>
      <c r="B694" s="1" t="s">
        <v>54</v>
      </c>
      <c r="C694" s="1" t="s">
        <v>25</v>
      </c>
      <c r="D694" s="1" t="s">
        <v>20</v>
      </c>
      <c r="E694" s="1" t="s">
        <v>21</v>
      </c>
      <c r="F694" t="s">
        <v>30</v>
      </c>
      <c r="G694" s="1">
        <v>38.299999999999997</v>
      </c>
      <c r="H694" s="1">
        <v>4</v>
      </c>
      <c r="I694" s="1">
        <v>7.66</v>
      </c>
      <c r="J694" s="1">
        <v>160.86000000000001</v>
      </c>
      <c r="K694" s="1" t="s">
        <v>248</v>
      </c>
      <c r="L694" s="3">
        <v>0.80694444444444446</v>
      </c>
      <c r="M694" s="1" t="s">
        <v>23</v>
      </c>
      <c r="N694" s="1">
        <v>153.19999999999999</v>
      </c>
      <c r="O694" s="1">
        <v>4.7619047620000003</v>
      </c>
      <c r="P694" s="1">
        <v>7.66</v>
      </c>
      <c r="Q694" s="1">
        <v>5.7</v>
      </c>
      <c r="R694" s="1" t="e">
        <f>DAY(Table2[[#This Row],[Date]])</f>
        <v>#VALUE!</v>
      </c>
      <c r="S694" s="1" t="e">
        <f>MONTH(Table2[[#This Row],[Date]])</f>
        <v>#VALUE!</v>
      </c>
      <c r="T694" s="1"/>
    </row>
    <row r="695" spans="1:20" ht="13.2" x14ac:dyDescent="0.25">
      <c r="A695" s="1" t="s">
        <v>781</v>
      </c>
      <c r="B695" s="1" t="s">
        <v>54</v>
      </c>
      <c r="C695" s="1" t="s">
        <v>19</v>
      </c>
      <c r="D695" s="1" t="s">
        <v>20</v>
      </c>
      <c r="E695" s="1" t="s">
        <v>21</v>
      </c>
      <c r="F695" t="s">
        <v>30</v>
      </c>
      <c r="G695" s="1">
        <v>38.299999999999997</v>
      </c>
      <c r="H695" s="1">
        <v>4</v>
      </c>
      <c r="I695" s="1">
        <v>7.66</v>
      </c>
      <c r="J695" s="1">
        <v>160.86000000000001</v>
      </c>
      <c r="K695" s="1" t="s">
        <v>248</v>
      </c>
      <c r="L695" s="3">
        <v>0.80694444444444446</v>
      </c>
      <c r="M695" s="1" t="s">
        <v>23</v>
      </c>
      <c r="N695" s="1">
        <v>153.19999999999999</v>
      </c>
      <c r="O695" s="1">
        <v>4.7619047620000003</v>
      </c>
      <c r="P695" s="1">
        <v>7.66</v>
      </c>
      <c r="Q695" s="1">
        <v>6.3</v>
      </c>
      <c r="R695" s="1" t="e">
        <f>DAY(Table2[[#This Row],[Date]])</f>
        <v>#VALUE!</v>
      </c>
      <c r="S695" s="1" t="e">
        <f>MONTH(Table2[[#This Row],[Date]])</f>
        <v>#VALUE!</v>
      </c>
      <c r="T695" s="1"/>
    </row>
    <row r="696" spans="1:20" ht="13.2" x14ac:dyDescent="0.25">
      <c r="A696" s="1" t="s">
        <v>782</v>
      </c>
      <c r="B696" s="1" t="s">
        <v>33</v>
      </c>
      <c r="C696" s="1" t="s">
        <v>25</v>
      </c>
      <c r="D696" s="1" t="s">
        <v>20</v>
      </c>
      <c r="E696" s="1" t="s">
        <v>21</v>
      </c>
      <c r="F696" t="s">
        <v>39</v>
      </c>
      <c r="G696" s="1">
        <v>21.98</v>
      </c>
      <c r="H696" s="1">
        <v>7</v>
      </c>
      <c r="I696" s="1">
        <v>7.6929999999999996</v>
      </c>
      <c r="J696" s="1">
        <v>161.553</v>
      </c>
      <c r="K696" s="4">
        <v>43739</v>
      </c>
      <c r="L696" s="3">
        <v>0.6958333333333333</v>
      </c>
      <c r="M696" s="1" t="s">
        <v>40</v>
      </c>
      <c r="N696" s="1">
        <v>153.86000000000001</v>
      </c>
      <c r="O696" s="1">
        <v>4.7619047620000003</v>
      </c>
      <c r="P696" s="1">
        <v>7.6929999999999996</v>
      </c>
      <c r="Q696" s="1">
        <v>5.0999999999999996</v>
      </c>
      <c r="R696" s="1">
        <f>DAY(Table2[[#This Row],[Date]])</f>
        <v>1</v>
      </c>
      <c r="S696" s="1">
        <f>MONTH(Table2[[#This Row],[Date]])</f>
        <v>10</v>
      </c>
      <c r="T696" s="1"/>
    </row>
    <row r="697" spans="1:20" ht="13.2" x14ac:dyDescent="0.25">
      <c r="A697" s="1" t="s">
        <v>783</v>
      </c>
      <c r="B697" s="1" t="s">
        <v>18</v>
      </c>
      <c r="C697" s="1" t="s">
        <v>19</v>
      </c>
      <c r="D697" s="1" t="s">
        <v>28</v>
      </c>
      <c r="E697" s="1" t="s">
        <v>21</v>
      </c>
      <c r="F697" t="s">
        <v>39</v>
      </c>
      <c r="G697" s="1">
        <v>19.25</v>
      </c>
      <c r="H697" s="1">
        <v>8</v>
      </c>
      <c r="I697" s="1">
        <v>7.7</v>
      </c>
      <c r="J697" s="1">
        <v>161.69999999999999</v>
      </c>
      <c r="K697" s="1" t="s">
        <v>109</v>
      </c>
      <c r="L697" s="3">
        <v>0.77569444444444446</v>
      </c>
      <c r="M697" s="1" t="s">
        <v>40</v>
      </c>
      <c r="N697" s="1">
        <v>154</v>
      </c>
      <c r="O697" s="1">
        <v>4.7619047620000003</v>
      </c>
      <c r="P697" s="1">
        <v>7.7</v>
      </c>
      <c r="Q697" s="1">
        <v>6.6</v>
      </c>
      <c r="R697" s="1" t="e">
        <f>DAY(Table2[[#This Row],[Date]])</f>
        <v>#VALUE!</v>
      </c>
      <c r="S697" s="1" t="e">
        <f>MONTH(Table2[[#This Row],[Date]])</f>
        <v>#VALUE!</v>
      </c>
      <c r="T697" s="1"/>
    </row>
    <row r="698" spans="1:20" ht="13.2" x14ac:dyDescent="0.25">
      <c r="A698" s="1" t="s">
        <v>784</v>
      </c>
      <c r="B698" s="1" t="s">
        <v>18</v>
      </c>
      <c r="C698" s="1" t="s">
        <v>19</v>
      </c>
      <c r="D698" s="1" t="s">
        <v>28</v>
      </c>
      <c r="E698" s="1" t="s">
        <v>21</v>
      </c>
      <c r="F698" t="s">
        <v>39</v>
      </c>
      <c r="G698" s="1">
        <v>19.25</v>
      </c>
      <c r="H698" s="1">
        <v>8</v>
      </c>
      <c r="I698" s="1">
        <v>7.7</v>
      </c>
      <c r="J698" s="1">
        <v>161.69999999999999</v>
      </c>
      <c r="K698" s="1" t="s">
        <v>109</v>
      </c>
      <c r="L698" s="3">
        <v>0.77569444444444446</v>
      </c>
      <c r="M698" s="1" t="s">
        <v>40</v>
      </c>
      <c r="N698" s="1">
        <v>154</v>
      </c>
      <c r="O698" s="1">
        <v>4.7619047620000003</v>
      </c>
      <c r="P698" s="1">
        <v>7.7</v>
      </c>
      <c r="Q698" s="1">
        <v>6.6</v>
      </c>
      <c r="R698" s="1" t="e">
        <f>DAY(Table2[[#This Row],[Date]])</f>
        <v>#VALUE!</v>
      </c>
      <c r="S698" s="1" t="e">
        <f>MONTH(Table2[[#This Row],[Date]])</f>
        <v>#VALUE!</v>
      </c>
      <c r="T698" s="1"/>
    </row>
    <row r="699" spans="1:20" ht="13.2" x14ac:dyDescent="0.25">
      <c r="A699" s="1" t="s">
        <v>785</v>
      </c>
      <c r="B699" s="1" t="s">
        <v>33</v>
      </c>
      <c r="C699" s="1" t="s">
        <v>27</v>
      </c>
      <c r="D699" s="1" t="s">
        <v>20</v>
      </c>
      <c r="E699" s="1" t="s">
        <v>21</v>
      </c>
      <c r="F699" t="s">
        <v>39</v>
      </c>
      <c r="G699" s="1">
        <v>15.5</v>
      </c>
      <c r="H699" s="1">
        <v>10</v>
      </c>
      <c r="I699" s="1">
        <v>7.75</v>
      </c>
      <c r="J699" s="1">
        <v>162.75</v>
      </c>
      <c r="K699" s="1" t="s">
        <v>82</v>
      </c>
      <c r="L699" s="3">
        <v>0.4548611111111111</v>
      </c>
      <c r="M699" s="1" t="s">
        <v>40</v>
      </c>
      <c r="N699" s="1">
        <v>155</v>
      </c>
      <c r="O699" s="1">
        <v>4.7619047620000003</v>
      </c>
      <c r="P699" s="1">
        <v>7.75</v>
      </c>
      <c r="Q699" s="1">
        <v>8</v>
      </c>
      <c r="R699" s="1" t="e">
        <f>DAY(Table2[[#This Row],[Date]])</f>
        <v>#VALUE!</v>
      </c>
      <c r="S699" s="1" t="e">
        <f>MONTH(Table2[[#This Row],[Date]])</f>
        <v>#VALUE!</v>
      </c>
      <c r="T699" s="1"/>
    </row>
    <row r="700" spans="1:20" ht="13.2" x14ac:dyDescent="0.25">
      <c r="A700" s="1" t="s">
        <v>786</v>
      </c>
      <c r="B700" s="1" t="s">
        <v>18</v>
      </c>
      <c r="C700" s="1" t="s">
        <v>25</v>
      </c>
      <c r="D700" s="1" t="s">
        <v>20</v>
      </c>
      <c r="E700" s="1" t="s">
        <v>21</v>
      </c>
      <c r="F700" t="s">
        <v>44</v>
      </c>
      <c r="G700" s="1">
        <v>38.81</v>
      </c>
      <c r="H700" s="1">
        <v>4</v>
      </c>
      <c r="I700" s="1">
        <v>7.7619999999999996</v>
      </c>
      <c r="J700" s="1">
        <v>163.00200000000001</v>
      </c>
      <c r="K700" s="1" t="s">
        <v>50</v>
      </c>
      <c r="L700" s="3">
        <v>0.56944444444444442</v>
      </c>
      <c r="M700" s="1" t="s">
        <v>40</v>
      </c>
      <c r="N700" s="1">
        <v>155.24</v>
      </c>
      <c r="O700" s="1">
        <v>4.7619047620000003</v>
      </c>
      <c r="P700" s="1">
        <v>7.7619999999999996</v>
      </c>
      <c r="Q700" s="1">
        <v>4.9000000000000004</v>
      </c>
      <c r="R700" s="1" t="e">
        <f>DAY(Table2[[#This Row],[Date]])</f>
        <v>#VALUE!</v>
      </c>
      <c r="S700" s="1" t="e">
        <f>MONTH(Table2[[#This Row],[Date]])</f>
        <v>#VALUE!</v>
      </c>
      <c r="T700" s="1"/>
    </row>
    <row r="701" spans="1:20" ht="13.2" x14ac:dyDescent="0.25">
      <c r="A701" s="1" t="s">
        <v>787</v>
      </c>
      <c r="B701" s="1" t="s">
        <v>33</v>
      </c>
      <c r="C701" s="1" t="s">
        <v>25</v>
      </c>
      <c r="D701" s="1" t="s">
        <v>20</v>
      </c>
      <c r="E701" s="1" t="s">
        <v>21</v>
      </c>
      <c r="F701" t="s">
        <v>44</v>
      </c>
      <c r="G701" s="1">
        <v>25.91</v>
      </c>
      <c r="H701" s="1">
        <v>6</v>
      </c>
      <c r="I701" s="1">
        <v>7.7729999999999997</v>
      </c>
      <c r="J701" s="1">
        <v>163.233</v>
      </c>
      <c r="K701" s="4">
        <v>43587</v>
      </c>
      <c r="L701" s="3">
        <v>0.42777777777777776</v>
      </c>
      <c r="M701" s="1" t="s">
        <v>40</v>
      </c>
      <c r="N701" s="1">
        <v>155.46</v>
      </c>
      <c r="O701" s="1">
        <v>4.7619047620000003</v>
      </c>
      <c r="P701" s="1">
        <v>7.7729999999999997</v>
      </c>
      <c r="Q701" s="1">
        <v>8.6999999999999993</v>
      </c>
      <c r="R701" s="1">
        <f>DAY(Table2[[#This Row],[Date]])</f>
        <v>2</v>
      </c>
      <c r="S701" s="1">
        <f>MONTH(Table2[[#This Row],[Date]])</f>
        <v>5</v>
      </c>
      <c r="T701" s="1"/>
    </row>
    <row r="702" spans="1:20" ht="13.2" x14ac:dyDescent="0.25">
      <c r="A702" s="1" t="s">
        <v>788</v>
      </c>
      <c r="B702" s="1" t="s">
        <v>33</v>
      </c>
      <c r="C702" s="1" t="s">
        <v>25</v>
      </c>
      <c r="D702" s="1" t="s">
        <v>28</v>
      </c>
      <c r="E702" s="1" t="s">
        <v>21</v>
      </c>
      <c r="F702" t="s">
        <v>30</v>
      </c>
      <c r="G702" s="1">
        <v>51.94</v>
      </c>
      <c r="H702" s="1">
        <v>3</v>
      </c>
      <c r="I702" s="1">
        <v>7.7910000000000004</v>
      </c>
      <c r="J702" s="1">
        <v>163.61099999999999</v>
      </c>
      <c r="K702" s="1" t="s">
        <v>370</v>
      </c>
      <c r="L702" s="3">
        <v>0.63958333333333328</v>
      </c>
      <c r="M702" s="1" t="s">
        <v>23</v>
      </c>
      <c r="N702" s="1">
        <v>155.82</v>
      </c>
      <c r="O702" s="1">
        <v>4.7619047620000003</v>
      </c>
      <c r="P702" s="1">
        <v>7.7910000000000004</v>
      </c>
      <c r="Q702" s="1">
        <v>7.9</v>
      </c>
      <c r="R702" s="1" t="e">
        <f>DAY(Table2[[#This Row],[Date]])</f>
        <v>#VALUE!</v>
      </c>
      <c r="S702" s="1" t="e">
        <f>MONTH(Table2[[#This Row],[Date]])</f>
        <v>#VALUE!</v>
      </c>
      <c r="T702" s="1"/>
    </row>
    <row r="703" spans="1:20" ht="13.2" x14ac:dyDescent="0.25">
      <c r="A703" s="1" t="s">
        <v>789</v>
      </c>
      <c r="B703" s="1" t="s">
        <v>18</v>
      </c>
      <c r="C703" s="1" t="s">
        <v>27</v>
      </c>
      <c r="D703" s="1" t="s">
        <v>28</v>
      </c>
      <c r="E703" s="1" t="s">
        <v>21</v>
      </c>
      <c r="F703" t="s">
        <v>39</v>
      </c>
      <c r="G703" s="1">
        <v>52.2</v>
      </c>
      <c r="H703" s="1">
        <v>3</v>
      </c>
      <c r="I703" s="1">
        <v>7.83</v>
      </c>
      <c r="J703" s="1">
        <v>164.43</v>
      </c>
      <c r="K703" s="1" t="s">
        <v>370</v>
      </c>
      <c r="L703" s="3">
        <v>0.5625</v>
      </c>
      <c r="M703" s="1" t="s">
        <v>23</v>
      </c>
      <c r="N703" s="1">
        <v>156.6</v>
      </c>
      <c r="O703" s="1">
        <v>4.7619047620000003</v>
      </c>
      <c r="P703" s="1">
        <v>7.83</v>
      </c>
      <c r="Q703" s="1">
        <v>9.5</v>
      </c>
      <c r="R703" s="1" t="e">
        <f>DAY(Table2[[#This Row],[Date]])</f>
        <v>#VALUE!</v>
      </c>
      <c r="S703" s="1" t="e">
        <f>MONTH(Table2[[#This Row],[Date]])</f>
        <v>#VALUE!</v>
      </c>
      <c r="T703" s="1"/>
    </row>
    <row r="704" spans="1:20" ht="13.2" x14ac:dyDescent="0.25">
      <c r="A704" s="1" t="s">
        <v>790</v>
      </c>
      <c r="B704" s="1" t="s">
        <v>33</v>
      </c>
      <c r="C704" s="1" t="s">
        <v>27</v>
      </c>
      <c r="D704" s="1" t="s">
        <v>28</v>
      </c>
      <c r="E704" s="1" t="s">
        <v>21</v>
      </c>
      <c r="F704" t="s">
        <v>39</v>
      </c>
      <c r="G704" s="1">
        <v>52.2</v>
      </c>
      <c r="H704" s="1">
        <v>3</v>
      </c>
      <c r="I704" s="1">
        <v>7.83</v>
      </c>
      <c r="J704" s="1">
        <v>164.43</v>
      </c>
      <c r="K704" s="1" t="s">
        <v>370</v>
      </c>
      <c r="L704" s="3">
        <v>0.5625</v>
      </c>
      <c r="M704" s="1" t="s">
        <v>23</v>
      </c>
      <c r="N704" s="1">
        <v>156.6</v>
      </c>
      <c r="O704" s="1">
        <v>4.7619047620000003</v>
      </c>
      <c r="P704" s="1">
        <v>7.83</v>
      </c>
      <c r="Q704" s="1">
        <v>9.5</v>
      </c>
      <c r="R704" s="1" t="e">
        <f>DAY(Table2[[#This Row],[Date]])</f>
        <v>#VALUE!</v>
      </c>
      <c r="S704" s="1" t="e">
        <f>MONTH(Table2[[#This Row],[Date]])</f>
        <v>#VALUE!</v>
      </c>
      <c r="T704" s="1"/>
    </row>
    <row r="705" spans="1:20" ht="13.2" x14ac:dyDescent="0.25">
      <c r="A705" s="1" t="s">
        <v>791</v>
      </c>
      <c r="B705" s="1" t="s">
        <v>33</v>
      </c>
      <c r="C705" s="1" t="s">
        <v>27</v>
      </c>
      <c r="D705" s="1" t="s">
        <v>28</v>
      </c>
      <c r="E705" s="1" t="s">
        <v>21</v>
      </c>
      <c r="F705" t="s">
        <v>39</v>
      </c>
      <c r="G705" s="1">
        <v>52.2</v>
      </c>
      <c r="H705" s="1">
        <v>3</v>
      </c>
      <c r="I705" s="1">
        <v>7.83</v>
      </c>
      <c r="J705" s="1">
        <v>164.43</v>
      </c>
      <c r="K705" s="1" t="s">
        <v>370</v>
      </c>
      <c r="L705" s="3">
        <v>0.5625</v>
      </c>
      <c r="M705" s="1" t="s">
        <v>23</v>
      </c>
      <c r="N705" s="1">
        <v>156.6</v>
      </c>
      <c r="O705" s="1">
        <v>4.7619047620000003</v>
      </c>
      <c r="P705" s="1">
        <v>7.83</v>
      </c>
      <c r="Q705" s="1">
        <v>9.5</v>
      </c>
      <c r="R705" s="1" t="e">
        <f>DAY(Table2[[#This Row],[Date]])</f>
        <v>#VALUE!</v>
      </c>
      <c r="S705" s="1" t="e">
        <f>MONTH(Table2[[#This Row],[Date]])</f>
        <v>#VALUE!</v>
      </c>
      <c r="T705" s="1"/>
    </row>
    <row r="706" spans="1:20" ht="13.2" x14ac:dyDescent="0.25">
      <c r="A706" s="1" t="s">
        <v>792</v>
      </c>
      <c r="B706" s="1" t="s">
        <v>18</v>
      </c>
      <c r="C706" s="1" t="s">
        <v>25</v>
      </c>
      <c r="D706" s="1" t="s">
        <v>28</v>
      </c>
      <c r="E706" s="1" t="s">
        <v>21</v>
      </c>
      <c r="F706" t="s">
        <v>30</v>
      </c>
      <c r="G706" s="1">
        <v>39.21</v>
      </c>
      <c r="H706" s="1">
        <v>4</v>
      </c>
      <c r="I706" s="1">
        <v>7.8419999999999996</v>
      </c>
      <c r="J706" s="1">
        <v>164.68199999999999</v>
      </c>
      <c r="K706" s="1" t="s">
        <v>119</v>
      </c>
      <c r="L706" s="3">
        <v>0.8354166666666667</v>
      </c>
      <c r="M706" s="1" t="s">
        <v>23</v>
      </c>
      <c r="N706" s="1">
        <v>156.84</v>
      </c>
      <c r="O706" s="1">
        <v>4.7619047620000003</v>
      </c>
      <c r="P706" s="1">
        <v>7.8419999999999996</v>
      </c>
      <c r="Q706" s="1">
        <v>9</v>
      </c>
      <c r="R706" s="1" t="e">
        <f>DAY(Table2[[#This Row],[Date]])</f>
        <v>#VALUE!</v>
      </c>
      <c r="S706" s="1" t="e">
        <f>MONTH(Table2[[#This Row],[Date]])</f>
        <v>#VALUE!</v>
      </c>
      <c r="T706" s="1"/>
    </row>
    <row r="707" spans="1:20" ht="13.2" x14ac:dyDescent="0.25">
      <c r="A707" s="1" t="s">
        <v>793</v>
      </c>
      <c r="B707" s="1" t="s">
        <v>54</v>
      </c>
      <c r="C707" s="1" t="s">
        <v>25</v>
      </c>
      <c r="D707" s="1" t="s">
        <v>28</v>
      </c>
      <c r="E707" s="1" t="s">
        <v>21</v>
      </c>
      <c r="F707" t="s">
        <v>30</v>
      </c>
      <c r="G707" s="1">
        <v>39.21</v>
      </c>
      <c r="H707" s="1">
        <v>4</v>
      </c>
      <c r="I707" s="1">
        <v>7.8419999999999996</v>
      </c>
      <c r="J707" s="1">
        <v>164.68199999999999</v>
      </c>
      <c r="K707" s="1" t="s">
        <v>119</v>
      </c>
      <c r="L707" s="3">
        <v>0.8354166666666667</v>
      </c>
      <c r="M707" s="1" t="s">
        <v>23</v>
      </c>
      <c r="N707" s="1">
        <v>156.84</v>
      </c>
      <c r="O707" s="1">
        <v>4.7619047620000003</v>
      </c>
      <c r="P707" s="1">
        <v>7.8419999999999996</v>
      </c>
      <c r="Q707" s="1">
        <v>9</v>
      </c>
      <c r="R707" s="1" t="e">
        <f>DAY(Table2[[#This Row],[Date]])</f>
        <v>#VALUE!</v>
      </c>
      <c r="S707" s="1" t="e">
        <f>MONTH(Table2[[#This Row],[Date]])</f>
        <v>#VALUE!</v>
      </c>
      <c r="T707" s="1"/>
    </row>
    <row r="708" spans="1:20" ht="13.2" x14ac:dyDescent="0.25">
      <c r="A708" s="1" t="s">
        <v>794</v>
      </c>
      <c r="B708" s="1" t="s">
        <v>33</v>
      </c>
      <c r="C708" s="1" t="s">
        <v>25</v>
      </c>
      <c r="D708" s="1" t="s">
        <v>28</v>
      </c>
      <c r="E708" s="1" t="s">
        <v>21</v>
      </c>
      <c r="F708" t="s">
        <v>39</v>
      </c>
      <c r="G708" s="1">
        <v>39.21</v>
      </c>
      <c r="H708" s="1">
        <v>4</v>
      </c>
      <c r="I708" s="1">
        <v>7.8419999999999996</v>
      </c>
      <c r="J708" s="1">
        <v>164.68199999999999</v>
      </c>
      <c r="K708" s="1" t="s">
        <v>119</v>
      </c>
      <c r="L708" s="3">
        <v>0.8354166666666667</v>
      </c>
      <c r="M708" s="1" t="s">
        <v>40</v>
      </c>
      <c r="N708" s="1">
        <v>156.84</v>
      </c>
      <c r="O708" s="1">
        <v>4.7619047620000003</v>
      </c>
      <c r="P708" s="1">
        <v>7.8419999999999996</v>
      </c>
      <c r="Q708" s="1">
        <v>9</v>
      </c>
      <c r="R708" s="1" t="e">
        <f>DAY(Table2[[#This Row],[Date]])</f>
        <v>#VALUE!</v>
      </c>
      <c r="S708" s="1" t="e">
        <f>MONTH(Table2[[#This Row],[Date]])</f>
        <v>#VALUE!</v>
      </c>
      <c r="T708" s="1"/>
    </row>
    <row r="709" spans="1:20" ht="13.2" x14ac:dyDescent="0.25">
      <c r="A709" s="1" t="s">
        <v>795</v>
      </c>
      <c r="B709" s="1" t="s">
        <v>18</v>
      </c>
      <c r="C709" s="1" t="s">
        <v>25</v>
      </c>
      <c r="D709" s="1" t="s">
        <v>28</v>
      </c>
      <c r="E709" s="1" t="s">
        <v>21</v>
      </c>
      <c r="F709" t="s">
        <v>39</v>
      </c>
      <c r="G709" s="1">
        <v>39.21</v>
      </c>
      <c r="H709" s="1">
        <v>4</v>
      </c>
      <c r="I709" s="1">
        <v>7.8419999999999996</v>
      </c>
      <c r="J709" s="1">
        <v>164.68199999999999</v>
      </c>
      <c r="K709" s="1" t="s">
        <v>119</v>
      </c>
      <c r="L709" s="3">
        <v>0.8354166666666667</v>
      </c>
      <c r="M709" s="1" t="s">
        <v>23</v>
      </c>
      <c r="N709" s="1">
        <v>156.84</v>
      </c>
      <c r="O709" s="1">
        <v>4.7619047620000003</v>
      </c>
      <c r="P709" s="1">
        <v>7.8419999999999996</v>
      </c>
      <c r="Q709" s="1">
        <v>9</v>
      </c>
      <c r="R709" s="1" t="e">
        <f>DAY(Table2[[#This Row],[Date]])</f>
        <v>#VALUE!</v>
      </c>
      <c r="S709" s="1" t="e">
        <f>MONTH(Table2[[#This Row],[Date]])</f>
        <v>#VALUE!</v>
      </c>
      <c r="T709" s="1"/>
    </row>
    <row r="710" spans="1:20" ht="13.2" x14ac:dyDescent="0.25">
      <c r="A710" s="1" t="s">
        <v>796</v>
      </c>
      <c r="B710" s="1" t="s">
        <v>18</v>
      </c>
      <c r="C710" s="1" t="s">
        <v>27</v>
      </c>
      <c r="D710" s="1" t="s">
        <v>28</v>
      </c>
      <c r="E710" s="1" t="s">
        <v>29</v>
      </c>
      <c r="F710" t="s">
        <v>39</v>
      </c>
      <c r="G710" s="1">
        <v>52.34</v>
      </c>
      <c r="H710" s="1">
        <v>3</v>
      </c>
      <c r="I710" s="1">
        <v>7.851</v>
      </c>
      <c r="J710" s="1">
        <v>164.87100000000001</v>
      </c>
      <c r="K710" s="1" t="s">
        <v>471</v>
      </c>
      <c r="L710" s="3">
        <v>0.5854166666666667</v>
      </c>
      <c r="M710" s="1" t="s">
        <v>23</v>
      </c>
      <c r="N710" s="1">
        <v>157.02000000000001</v>
      </c>
      <c r="O710" s="1">
        <v>4.7619047620000003</v>
      </c>
      <c r="P710" s="1">
        <v>7.851</v>
      </c>
      <c r="Q710" s="1">
        <v>9.1999999999999993</v>
      </c>
      <c r="R710" s="1" t="e">
        <f>DAY(Table2[[#This Row],[Date]])</f>
        <v>#VALUE!</v>
      </c>
      <c r="S710" s="1" t="e">
        <f>MONTH(Table2[[#This Row],[Date]])</f>
        <v>#VALUE!</v>
      </c>
      <c r="T710" s="1"/>
    </row>
    <row r="711" spans="1:20" ht="13.2" x14ac:dyDescent="0.25">
      <c r="A711" s="1" t="s">
        <v>797</v>
      </c>
      <c r="B711" s="1" t="s">
        <v>33</v>
      </c>
      <c r="C711" s="1" t="s">
        <v>27</v>
      </c>
      <c r="D711" s="1" t="s">
        <v>28</v>
      </c>
      <c r="E711" s="1" t="s">
        <v>29</v>
      </c>
      <c r="F711" t="s">
        <v>39</v>
      </c>
      <c r="G711" s="1">
        <v>52.34</v>
      </c>
      <c r="H711" s="1">
        <v>3</v>
      </c>
      <c r="I711" s="1">
        <v>7.851</v>
      </c>
      <c r="J711" s="1">
        <v>164.87100000000001</v>
      </c>
      <c r="K711" s="1" t="s">
        <v>471</v>
      </c>
      <c r="L711" s="3">
        <v>0.5854166666666667</v>
      </c>
      <c r="M711" s="1" t="s">
        <v>23</v>
      </c>
      <c r="N711" s="1">
        <v>157.02000000000001</v>
      </c>
      <c r="O711" s="1">
        <v>4.7619047620000003</v>
      </c>
      <c r="P711" s="1">
        <v>7.851</v>
      </c>
      <c r="Q711" s="1">
        <v>9.1999999999999993</v>
      </c>
      <c r="R711" s="1" t="e">
        <f>DAY(Table2[[#This Row],[Date]])</f>
        <v>#VALUE!</v>
      </c>
      <c r="S711" s="1" t="e">
        <f>MONTH(Table2[[#This Row],[Date]])</f>
        <v>#VALUE!</v>
      </c>
      <c r="T711" s="1"/>
    </row>
    <row r="712" spans="1:20" ht="13.2" x14ac:dyDescent="0.25">
      <c r="A712" s="1" t="s">
        <v>798</v>
      </c>
      <c r="B712" s="1" t="s">
        <v>33</v>
      </c>
      <c r="C712" s="1" t="s">
        <v>27</v>
      </c>
      <c r="D712" s="1" t="s">
        <v>28</v>
      </c>
      <c r="E712" s="1" t="s">
        <v>29</v>
      </c>
      <c r="F712" t="s">
        <v>39</v>
      </c>
      <c r="G712" s="1">
        <v>52.34</v>
      </c>
      <c r="H712" s="1">
        <v>3</v>
      </c>
      <c r="I712" s="1">
        <v>7.851</v>
      </c>
      <c r="J712" s="1">
        <v>164.87100000000001</v>
      </c>
      <c r="K712" s="1" t="s">
        <v>471</v>
      </c>
      <c r="L712" s="3">
        <v>0.5854166666666667</v>
      </c>
      <c r="M712" s="1" t="s">
        <v>40</v>
      </c>
      <c r="N712" s="1">
        <v>157.02000000000001</v>
      </c>
      <c r="O712" s="1">
        <v>4.7619047620000003</v>
      </c>
      <c r="P712" s="1">
        <v>7.851</v>
      </c>
      <c r="Q712" s="1">
        <v>9.1999999999999993</v>
      </c>
      <c r="R712" s="1" t="e">
        <f>DAY(Table2[[#This Row],[Date]])</f>
        <v>#VALUE!</v>
      </c>
      <c r="S712" s="1" t="e">
        <f>MONTH(Table2[[#This Row],[Date]])</f>
        <v>#VALUE!</v>
      </c>
      <c r="T712" s="1"/>
    </row>
    <row r="713" spans="1:20" ht="13.2" x14ac:dyDescent="0.25">
      <c r="A713" s="1" t="s">
        <v>799</v>
      </c>
      <c r="B713" s="1" t="s">
        <v>18</v>
      </c>
      <c r="C713" s="1" t="s">
        <v>25</v>
      </c>
      <c r="D713" s="1" t="s">
        <v>28</v>
      </c>
      <c r="E713" s="1" t="s">
        <v>21</v>
      </c>
      <c r="F713" t="s">
        <v>30</v>
      </c>
      <c r="G713" s="1">
        <v>52.42</v>
      </c>
      <c r="H713" s="1">
        <v>3</v>
      </c>
      <c r="I713" s="1">
        <v>7.8630000000000004</v>
      </c>
      <c r="J713" s="1">
        <v>165.12299999999999</v>
      </c>
      <c r="K713" s="1" t="s">
        <v>182</v>
      </c>
      <c r="L713" s="3">
        <v>0.73333333333333328</v>
      </c>
      <c r="M713" s="1" t="s">
        <v>23</v>
      </c>
      <c r="N713" s="1">
        <v>157.26</v>
      </c>
      <c r="O713" s="1">
        <v>4.7619047620000003</v>
      </c>
      <c r="P713" s="1">
        <v>7.8630000000000004</v>
      </c>
      <c r="Q713" s="1">
        <v>7.5</v>
      </c>
      <c r="R713" s="1" t="e">
        <f>DAY(Table2[[#This Row],[Date]])</f>
        <v>#VALUE!</v>
      </c>
      <c r="S713" s="1" t="e">
        <f>MONTH(Table2[[#This Row],[Date]])</f>
        <v>#VALUE!</v>
      </c>
      <c r="T713" s="1"/>
    </row>
    <row r="714" spans="1:20" ht="13.2" x14ac:dyDescent="0.25">
      <c r="A714" s="1" t="s">
        <v>800</v>
      </c>
      <c r="B714" s="1" t="s">
        <v>54</v>
      </c>
      <c r="C714" s="1" t="s">
        <v>25</v>
      </c>
      <c r="D714" s="1" t="s">
        <v>28</v>
      </c>
      <c r="E714" s="1" t="s">
        <v>21</v>
      </c>
      <c r="F714" t="s">
        <v>39</v>
      </c>
      <c r="G714" s="1">
        <v>52.42</v>
      </c>
      <c r="H714" s="1">
        <v>3</v>
      </c>
      <c r="I714" s="1">
        <v>7.8630000000000004</v>
      </c>
      <c r="J714" s="1">
        <v>165.12299999999999</v>
      </c>
      <c r="K714" s="1" t="s">
        <v>182</v>
      </c>
      <c r="L714" s="3">
        <v>0.73333333333333328</v>
      </c>
      <c r="M714" s="1" t="s">
        <v>40</v>
      </c>
      <c r="N714" s="1">
        <v>157.26</v>
      </c>
      <c r="O714" s="1">
        <v>4.7619047620000003</v>
      </c>
      <c r="P714" s="1">
        <v>7.8630000000000004</v>
      </c>
      <c r="Q714" s="1">
        <v>7.5</v>
      </c>
      <c r="R714" s="1" t="e">
        <f>DAY(Table2[[#This Row],[Date]])</f>
        <v>#VALUE!</v>
      </c>
      <c r="S714" s="1" t="e">
        <f>MONTH(Table2[[#This Row],[Date]])</f>
        <v>#VALUE!</v>
      </c>
      <c r="T714" s="1"/>
    </row>
    <row r="715" spans="1:20" ht="13.2" x14ac:dyDescent="0.25">
      <c r="A715" s="1" t="s">
        <v>801</v>
      </c>
      <c r="B715" s="1" t="s">
        <v>18</v>
      </c>
      <c r="C715" s="1" t="s">
        <v>19</v>
      </c>
      <c r="D715" s="1" t="s">
        <v>28</v>
      </c>
      <c r="E715" s="1" t="s">
        <v>21</v>
      </c>
      <c r="F715" t="s">
        <v>30</v>
      </c>
      <c r="G715" s="1">
        <v>52.42</v>
      </c>
      <c r="H715" s="1">
        <v>3</v>
      </c>
      <c r="I715" s="1">
        <v>7.8630000000000004</v>
      </c>
      <c r="J715" s="1">
        <v>165.12299999999999</v>
      </c>
      <c r="K715" s="1" t="s">
        <v>182</v>
      </c>
      <c r="L715" s="3">
        <v>0.73333333333333328</v>
      </c>
      <c r="M715" s="1" t="s">
        <v>23</v>
      </c>
      <c r="N715" s="1">
        <v>157.26</v>
      </c>
      <c r="O715" s="1">
        <v>4.7619047620000003</v>
      </c>
      <c r="P715" s="1">
        <v>7.8630000000000004</v>
      </c>
      <c r="Q715" s="1">
        <v>6.4</v>
      </c>
      <c r="R715" s="1" t="e">
        <f>DAY(Table2[[#This Row],[Date]])</f>
        <v>#VALUE!</v>
      </c>
      <c r="S715" s="1" t="e">
        <f>MONTH(Table2[[#This Row],[Date]])</f>
        <v>#VALUE!</v>
      </c>
      <c r="T715" s="1"/>
    </row>
    <row r="716" spans="1:20" ht="13.2" x14ac:dyDescent="0.25">
      <c r="A716" s="1" t="s">
        <v>802</v>
      </c>
      <c r="B716" s="1" t="s">
        <v>18</v>
      </c>
      <c r="C716" s="1" t="s">
        <v>19</v>
      </c>
      <c r="D716" s="1" t="s">
        <v>28</v>
      </c>
      <c r="E716" s="1" t="s">
        <v>21</v>
      </c>
      <c r="F716" t="s">
        <v>30</v>
      </c>
      <c r="G716" s="1">
        <v>22.51</v>
      </c>
      <c r="H716" s="1">
        <v>7</v>
      </c>
      <c r="I716" s="1">
        <v>7.8784999999999998</v>
      </c>
      <c r="J716" s="1">
        <v>165.4485</v>
      </c>
      <c r="K716" s="1" t="s">
        <v>100</v>
      </c>
      <c r="L716" s="3">
        <v>0.4513888888888889</v>
      </c>
      <c r="M716" s="1" t="s">
        <v>48</v>
      </c>
      <c r="N716" s="1">
        <v>157.57</v>
      </c>
      <c r="O716" s="1">
        <v>4.7619047620000003</v>
      </c>
      <c r="P716" s="1">
        <v>7.8784999999999998</v>
      </c>
      <c r="Q716" s="1">
        <v>4.8</v>
      </c>
      <c r="R716" s="1" t="e">
        <f>DAY(Table2[[#This Row],[Date]])</f>
        <v>#VALUE!</v>
      </c>
      <c r="S716" s="1" t="e">
        <f>MONTH(Table2[[#This Row],[Date]])</f>
        <v>#VALUE!</v>
      </c>
      <c r="T716" s="1"/>
    </row>
    <row r="717" spans="1:20" ht="13.2" x14ac:dyDescent="0.25">
      <c r="A717" s="1" t="s">
        <v>803</v>
      </c>
      <c r="B717" s="1" t="s">
        <v>18</v>
      </c>
      <c r="C717" s="1" t="s">
        <v>25</v>
      </c>
      <c r="D717" s="1" t="s">
        <v>20</v>
      </c>
      <c r="E717" s="1" t="s">
        <v>29</v>
      </c>
      <c r="F717" t="s">
        <v>39</v>
      </c>
      <c r="G717" s="1">
        <v>78.88</v>
      </c>
      <c r="H717" s="1">
        <v>2</v>
      </c>
      <c r="I717" s="1">
        <v>7.8879999999999999</v>
      </c>
      <c r="J717" s="1">
        <v>165.648</v>
      </c>
      <c r="K717" s="1" t="s">
        <v>31</v>
      </c>
      <c r="L717" s="3">
        <v>0.6694444444444444</v>
      </c>
      <c r="M717" s="1" t="s">
        <v>23</v>
      </c>
      <c r="N717" s="1">
        <v>157.76</v>
      </c>
      <c r="O717" s="1">
        <v>4.7619047620000003</v>
      </c>
      <c r="P717" s="1">
        <v>7.8879999999999999</v>
      </c>
      <c r="Q717" s="1">
        <v>9.1</v>
      </c>
      <c r="R717" s="1" t="e">
        <f>DAY(Table2[[#This Row],[Date]])</f>
        <v>#VALUE!</v>
      </c>
      <c r="S717" s="1" t="e">
        <f>MONTH(Table2[[#This Row],[Date]])</f>
        <v>#VALUE!</v>
      </c>
      <c r="T717" s="1"/>
    </row>
    <row r="718" spans="1:20" ht="13.2" x14ac:dyDescent="0.25">
      <c r="A718" s="1" t="s">
        <v>804</v>
      </c>
      <c r="B718" s="1" t="s">
        <v>54</v>
      </c>
      <c r="C718" s="1" t="s">
        <v>25</v>
      </c>
      <c r="D718" s="1" t="s">
        <v>20</v>
      </c>
      <c r="E718" s="1" t="s">
        <v>29</v>
      </c>
      <c r="F718" t="s">
        <v>39</v>
      </c>
      <c r="G718" s="1">
        <v>78.88</v>
      </c>
      <c r="H718" s="1">
        <v>2</v>
      </c>
      <c r="I718" s="1">
        <v>7.8879999999999999</v>
      </c>
      <c r="J718" s="1">
        <v>165.648</v>
      </c>
      <c r="K718" s="1" t="s">
        <v>31</v>
      </c>
      <c r="L718" s="3">
        <v>0.6694444444444444</v>
      </c>
      <c r="M718" s="1" t="s">
        <v>23</v>
      </c>
      <c r="N718" s="1">
        <v>157.76</v>
      </c>
      <c r="O718" s="1">
        <v>4.7619047620000003</v>
      </c>
      <c r="P718" s="1">
        <v>7.8879999999999999</v>
      </c>
      <c r="Q718" s="1">
        <v>9.1</v>
      </c>
      <c r="R718" s="1" t="e">
        <f>DAY(Table2[[#This Row],[Date]])</f>
        <v>#VALUE!</v>
      </c>
      <c r="S718" s="1" t="e">
        <f>MONTH(Table2[[#This Row],[Date]])</f>
        <v>#VALUE!</v>
      </c>
      <c r="T718" s="1"/>
    </row>
    <row r="719" spans="1:20" ht="13.2" x14ac:dyDescent="0.25">
      <c r="A719" s="1" t="s">
        <v>805</v>
      </c>
      <c r="B719" s="1" t="s">
        <v>54</v>
      </c>
      <c r="C719" s="1" t="s">
        <v>25</v>
      </c>
      <c r="D719" s="1" t="s">
        <v>20</v>
      </c>
      <c r="E719" s="1" t="s">
        <v>29</v>
      </c>
      <c r="F719" t="s">
        <v>39</v>
      </c>
      <c r="G719" s="1">
        <v>78.88</v>
      </c>
      <c r="H719" s="1">
        <v>2</v>
      </c>
      <c r="I719" s="1">
        <v>7.8879999999999999</v>
      </c>
      <c r="J719" s="1">
        <v>165.648</v>
      </c>
      <c r="K719" s="1" t="s">
        <v>31</v>
      </c>
      <c r="L719" s="3">
        <v>0.6694444444444444</v>
      </c>
      <c r="M719" s="1" t="s">
        <v>23</v>
      </c>
      <c r="N719" s="1">
        <v>157.76</v>
      </c>
      <c r="O719" s="1">
        <v>4.7619047620000003</v>
      </c>
      <c r="P719" s="1">
        <v>7.8879999999999999</v>
      </c>
      <c r="Q719" s="1">
        <v>9.1</v>
      </c>
      <c r="R719" s="1" t="e">
        <f>DAY(Table2[[#This Row],[Date]])</f>
        <v>#VALUE!</v>
      </c>
      <c r="S719" s="1" t="e">
        <f>MONTH(Table2[[#This Row],[Date]])</f>
        <v>#VALUE!</v>
      </c>
      <c r="T719" s="1"/>
    </row>
    <row r="720" spans="1:20" ht="13.2" x14ac:dyDescent="0.25">
      <c r="A720" s="1" t="s">
        <v>806</v>
      </c>
      <c r="B720" s="1" t="s">
        <v>18</v>
      </c>
      <c r="C720" s="1" t="s">
        <v>25</v>
      </c>
      <c r="D720" s="1" t="s">
        <v>28</v>
      </c>
      <c r="E720" s="1" t="s">
        <v>29</v>
      </c>
      <c r="F720" t="s">
        <v>39</v>
      </c>
      <c r="G720" s="1">
        <v>15.8</v>
      </c>
      <c r="H720" s="1">
        <v>10</v>
      </c>
      <c r="I720" s="1">
        <v>7.9</v>
      </c>
      <c r="J720" s="1">
        <v>165.9</v>
      </c>
      <c r="K720" s="4">
        <v>43709</v>
      </c>
      <c r="L720" s="3">
        <v>0.50486111111111109</v>
      </c>
      <c r="M720" s="1" t="s">
        <v>23</v>
      </c>
      <c r="N720" s="1">
        <v>158</v>
      </c>
      <c r="O720" s="1">
        <v>4.7619047620000003</v>
      </c>
      <c r="P720" s="1">
        <v>7.9</v>
      </c>
      <c r="Q720" s="1">
        <v>7.8</v>
      </c>
      <c r="R720" s="1">
        <f>DAY(Table2[[#This Row],[Date]])</f>
        <v>1</v>
      </c>
      <c r="S720" s="1">
        <f>MONTH(Table2[[#This Row],[Date]])</f>
        <v>9</v>
      </c>
      <c r="T720" s="1"/>
    </row>
    <row r="721" spans="1:20" ht="13.2" x14ac:dyDescent="0.25">
      <c r="A721" s="1" t="s">
        <v>807</v>
      </c>
      <c r="B721" s="1" t="s">
        <v>33</v>
      </c>
      <c r="C721" s="1" t="s">
        <v>27</v>
      </c>
      <c r="D721" s="1" t="s">
        <v>20</v>
      </c>
      <c r="E721" s="1" t="s">
        <v>21</v>
      </c>
      <c r="F721" t="s">
        <v>22</v>
      </c>
      <c r="G721" s="1">
        <v>15.81</v>
      </c>
      <c r="H721" s="1">
        <v>10</v>
      </c>
      <c r="I721" s="1">
        <v>7.9050000000000002</v>
      </c>
      <c r="J721" s="1">
        <v>166.005</v>
      </c>
      <c r="K721" s="4">
        <v>43619</v>
      </c>
      <c r="L721" s="3">
        <v>0.51875000000000004</v>
      </c>
      <c r="M721" s="1" t="s">
        <v>48</v>
      </c>
      <c r="N721" s="1">
        <v>158.1</v>
      </c>
      <c r="O721" s="1">
        <v>4.7619047620000003</v>
      </c>
      <c r="P721" s="1">
        <v>7.9050000000000002</v>
      </c>
      <c r="Q721" s="1">
        <v>8.6</v>
      </c>
      <c r="R721" s="1">
        <f>DAY(Table2[[#This Row],[Date]])</f>
        <v>3</v>
      </c>
      <c r="S721" s="1">
        <f>MONTH(Table2[[#This Row],[Date]])</f>
        <v>6</v>
      </c>
      <c r="T721" s="1"/>
    </row>
    <row r="722" spans="1:20" ht="13.2" x14ac:dyDescent="0.25">
      <c r="A722" s="1" t="s">
        <v>808</v>
      </c>
      <c r="B722" s="1" t="s">
        <v>33</v>
      </c>
      <c r="C722" s="1" t="s">
        <v>27</v>
      </c>
      <c r="D722" s="1" t="s">
        <v>28</v>
      </c>
      <c r="E722" s="1" t="s">
        <v>21</v>
      </c>
      <c r="F722" t="s">
        <v>39</v>
      </c>
      <c r="G722" s="1">
        <v>52.75</v>
      </c>
      <c r="H722" s="1">
        <v>3</v>
      </c>
      <c r="I722" s="1">
        <v>7.9124999999999996</v>
      </c>
      <c r="J722" s="1">
        <v>166.16249999999999</v>
      </c>
      <c r="K722" s="1" t="s">
        <v>82</v>
      </c>
      <c r="L722" s="3">
        <v>0.42777777777777776</v>
      </c>
      <c r="M722" s="1" t="s">
        <v>40</v>
      </c>
      <c r="N722" s="1">
        <v>158.25</v>
      </c>
      <c r="O722" s="1">
        <v>4.7619047620000003</v>
      </c>
      <c r="P722" s="1">
        <v>7.9124999999999996</v>
      </c>
      <c r="Q722" s="1">
        <v>9.3000000000000007</v>
      </c>
      <c r="R722" s="1" t="e">
        <f>DAY(Table2[[#This Row],[Date]])</f>
        <v>#VALUE!</v>
      </c>
      <c r="S722" s="1" t="e">
        <f>MONTH(Table2[[#This Row],[Date]])</f>
        <v>#VALUE!</v>
      </c>
      <c r="T722" s="1"/>
    </row>
    <row r="723" spans="1:20" ht="13.2" x14ac:dyDescent="0.25">
      <c r="A723" s="1" t="s">
        <v>809</v>
      </c>
      <c r="B723" s="1" t="s">
        <v>33</v>
      </c>
      <c r="C723" s="1" t="s">
        <v>25</v>
      </c>
      <c r="D723" s="1" t="s">
        <v>28</v>
      </c>
      <c r="E723" s="1" t="s">
        <v>21</v>
      </c>
      <c r="F723" t="s">
        <v>39</v>
      </c>
      <c r="G723" s="1">
        <v>52.75</v>
      </c>
      <c r="H723" s="1">
        <v>3</v>
      </c>
      <c r="I723" s="1">
        <v>7.9124999999999996</v>
      </c>
      <c r="J723" s="1">
        <v>166.16249999999999</v>
      </c>
      <c r="K723" s="1" t="s">
        <v>82</v>
      </c>
      <c r="L723" s="3">
        <v>0.42777777777777776</v>
      </c>
      <c r="M723" s="1" t="s">
        <v>40</v>
      </c>
      <c r="N723" s="1">
        <v>158.25</v>
      </c>
      <c r="O723" s="1">
        <v>4.7619047620000003</v>
      </c>
      <c r="P723" s="1">
        <v>7.9124999999999996</v>
      </c>
      <c r="Q723" s="1">
        <v>9.3000000000000007</v>
      </c>
      <c r="R723" s="1" t="e">
        <f>DAY(Table2[[#This Row],[Date]])</f>
        <v>#VALUE!</v>
      </c>
      <c r="S723" s="1" t="e">
        <f>MONTH(Table2[[#This Row],[Date]])</f>
        <v>#VALUE!</v>
      </c>
      <c r="T723" s="1"/>
    </row>
    <row r="724" spans="1:20" ht="13.2" x14ac:dyDescent="0.25">
      <c r="A724" s="1" t="s">
        <v>810</v>
      </c>
      <c r="B724" s="1" t="s">
        <v>54</v>
      </c>
      <c r="C724" s="1" t="s">
        <v>25</v>
      </c>
      <c r="D724" s="1" t="s">
        <v>28</v>
      </c>
      <c r="E724" s="1" t="s">
        <v>21</v>
      </c>
      <c r="F724" t="s">
        <v>39</v>
      </c>
      <c r="G724" s="1">
        <v>19.79</v>
      </c>
      <c r="H724" s="1">
        <v>8</v>
      </c>
      <c r="I724" s="1">
        <v>7.9160000000000004</v>
      </c>
      <c r="J724" s="1">
        <v>166.23599999999999</v>
      </c>
      <c r="K724" s="1" t="s">
        <v>163</v>
      </c>
      <c r="L724" s="3">
        <v>0.50277777777777777</v>
      </c>
      <c r="M724" s="1" t="s">
        <v>23</v>
      </c>
      <c r="N724" s="1">
        <v>158.32</v>
      </c>
      <c r="O724" s="1">
        <v>4.7619047620000003</v>
      </c>
      <c r="P724" s="1">
        <v>7.9160000000000004</v>
      </c>
      <c r="Q724" s="1">
        <v>8.6999999999999993</v>
      </c>
      <c r="R724" s="1" t="e">
        <f>DAY(Table2[[#This Row],[Date]])</f>
        <v>#VALUE!</v>
      </c>
      <c r="S724" s="1" t="e">
        <f>MONTH(Table2[[#This Row],[Date]])</f>
        <v>#VALUE!</v>
      </c>
      <c r="T724" s="1"/>
    </row>
    <row r="725" spans="1:20" ht="13.2" x14ac:dyDescent="0.25">
      <c r="A725" s="1" t="s">
        <v>811</v>
      </c>
      <c r="B725" s="1" t="s">
        <v>33</v>
      </c>
      <c r="C725" s="1" t="s">
        <v>25</v>
      </c>
      <c r="D725" s="1" t="s">
        <v>28</v>
      </c>
      <c r="E725" s="1" t="s">
        <v>21</v>
      </c>
      <c r="F725" t="s">
        <v>39</v>
      </c>
      <c r="G725" s="1">
        <v>19.79</v>
      </c>
      <c r="H725" s="1">
        <v>8</v>
      </c>
      <c r="I725" s="1">
        <v>7.9160000000000004</v>
      </c>
      <c r="J725" s="1">
        <v>166.23599999999999</v>
      </c>
      <c r="K725" s="1" t="s">
        <v>163</v>
      </c>
      <c r="L725" s="3">
        <v>0.50277777777777777</v>
      </c>
      <c r="M725" s="1" t="s">
        <v>40</v>
      </c>
      <c r="N725" s="1">
        <v>158.32</v>
      </c>
      <c r="O725" s="1">
        <v>4.7619047620000003</v>
      </c>
      <c r="P725" s="1">
        <v>7.9160000000000004</v>
      </c>
      <c r="Q725" s="1">
        <v>8.6999999999999993</v>
      </c>
      <c r="R725" s="1" t="e">
        <f>DAY(Table2[[#This Row],[Date]])</f>
        <v>#VALUE!</v>
      </c>
      <c r="S725" s="1" t="e">
        <f>MONTH(Table2[[#This Row],[Date]])</f>
        <v>#VALUE!</v>
      </c>
      <c r="T725" s="1"/>
    </row>
    <row r="726" spans="1:20" ht="13.2" x14ac:dyDescent="0.25">
      <c r="A726" s="1" t="s">
        <v>812</v>
      </c>
      <c r="B726" s="1" t="s">
        <v>18</v>
      </c>
      <c r="C726" s="1" t="s">
        <v>25</v>
      </c>
      <c r="D726" s="1" t="s">
        <v>28</v>
      </c>
      <c r="E726" s="1" t="s">
        <v>21</v>
      </c>
      <c r="F726" t="s">
        <v>39</v>
      </c>
      <c r="G726" s="1">
        <v>19.79</v>
      </c>
      <c r="H726" s="1">
        <v>8</v>
      </c>
      <c r="I726" s="1">
        <v>7.9160000000000004</v>
      </c>
      <c r="J726" s="1">
        <v>166.23599999999999</v>
      </c>
      <c r="K726" s="1" t="s">
        <v>163</v>
      </c>
      <c r="L726" s="3">
        <v>0.50277777777777777</v>
      </c>
      <c r="M726" s="1" t="s">
        <v>23</v>
      </c>
      <c r="N726" s="1">
        <v>158.32</v>
      </c>
      <c r="O726" s="1">
        <v>4.7619047620000003</v>
      </c>
      <c r="P726" s="1">
        <v>7.9160000000000004</v>
      </c>
      <c r="Q726" s="1">
        <v>8.6999999999999993</v>
      </c>
      <c r="R726" s="1" t="e">
        <f>DAY(Table2[[#This Row],[Date]])</f>
        <v>#VALUE!</v>
      </c>
      <c r="S726" s="1" t="e">
        <f>MONTH(Table2[[#This Row],[Date]])</f>
        <v>#VALUE!</v>
      </c>
      <c r="T726" s="1"/>
    </row>
    <row r="727" spans="1:20" ht="13.2" x14ac:dyDescent="0.25">
      <c r="A727" s="1" t="s">
        <v>813</v>
      </c>
      <c r="B727" s="1" t="s">
        <v>33</v>
      </c>
      <c r="C727" s="1" t="s">
        <v>25</v>
      </c>
      <c r="D727" s="1" t="s">
        <v>20</v>
      </c>
      <c r="E727" s="1" t="s">
        <v>21</v>
      </c>
      <c r="F727" t="s">
        <v>39</v>
      </c>
      <c r="G727" s="1">
        <v>15.87</v>
      </c>
      <c r="H727" s="1">
        <v>10</v>
      </c>
      <c r="I727" s="1">
        <v>7.9349999999999996</v>
      </c>
      <c r="J727" s="1">
        <v>166.63499999999999</v>
      </c>
      <c r="K727" s="1" t="s">
        <v>248</v>
      </c>
      <c r="L727" s="3">
        <v>0.69444444444444442</v>
      </c>
      <c r="M727" s="1" t="s">
        <v>23</v>
      </c>
      <c r="N727" s="1">
        <v>158.69999999999999</v>
      </c>
      <c r="O727" s="1">
        <v>4.7619047620000003</v>
      </c>
      <c r="P727" s="1">
        <v>7.9349999999999996</v>
      </c>
      <c r="Q727" s="1">
        <v>5.8</v>
      </c>
      <c r="R727" s="1" t="e">
        <f>DAY(Table2[[#This Row],[Date]])</f>
        <v>#VALUE!</v>
      </c>
      <c r="S727" s="1" t="e">
        <f>MONTH(Table2[[#This Row],[Date]])</f>
        <v>#VALUE!</v>
      </c>
      <c r="T727" s="1"/>
    </row>
    <row r="728" spans="1:20" ht="13.2" x14ac:dyDescent="0.25">
      <c r="A728" s="1" t="s">
        <v>814</v>
      </c>
      <c r="B728" s="1" t="s">
        <v>33</v>
      </c>
      <c r="C728" s="1" t="s">
        <v>25</v>
      </c>
      <c r="D728" s="1" t="s">
        <v>20</v>
      </c>
      <c r="E728" s="1" t="s">
        <v>29</v>
      </c>
      <c r="F728" t="s">
        <v>39</v>
      </c>
      <c r="G728" s="1">
        <v>79.540000000000006</v>
      </c>
      <c r="H728" s="1">
        <v>2</v>
      </c>
      <c r="I728" s="1">
        <v>7.9539999999999997</v>
      </c>
      <c r="J728" s="1">
        <v>167.03399999999999</v>
      </c>
      <c r="K728" s="1" t="s">
        <v>471</v>
      </c>
      <c r="L728" s="3">
        <v>0.6875</v>
      </c>
      <c r="M728" s="1" t="s">
        <v>23</v>
      </c>
      <c r="N728" s="1">
        <v>159.08000000000001</v>
      </c>
      <c r="O728" s="1">
        <v>4.7619047620000003</v>
      </c>
      <c r="P728" s="1">
        <v>7.9539999999999997</v>
      </c>
      <c r="Q728" s="1">
        <v>6.2</v>
      </c>
      <c r="R728" s="1" t="e">
        <f>DAY(Table2[[#This Row],[Date]])</f>
        <v>#VALUE!</v>
      </c>
      <c r="S728" s="1" t="e">
        <f>MONTH(Table2[[#This Row],[Date]])</f>
        <v>#VALUE!</v>
      </c>
      <c r="T728" s="1"/>
    </row>
    <row r="729" spans="1:20" ht="13.2" x14ac:dyDescent="0.25">
      <c r="A729" s="1" t="s">
        <v>815</v>
      </c>
      <c r="B729" s="1" t="s">
        <v>33</v>
      </c>
      <c r="C729" s="1" t="s">
        <v>27</v>
      </c>
      <c r="D729" s="1" t="s">
        <v>20</v>
      </c>
      <c r="E729" s="1" t="s">
        <v>21</v>
      </c>
      <c r="F729" t="s">
        <v>39</v>
      </c>
      <c r="G729" s="1">
        <v>79.540000000000006</v>
      </c>
      <c r="H729" s="1">
        <v>2</v>
      </c>
      <c r="I729" s="1">
        <v>7.9539999999999997</v>
      </c>
      <c r="J729" s="1">
        <v>167.03399999999999</v>
      </c>
      <c r="K729" s="1" t="s">
        <v>471</v>
      </c>
      <c r="L729" s="3">
        <v>0.6875</v>
      </c>
      <c r="M729" s="1" t="s">
        <v>40</v>
      </c>
      <c r="N729" s="1">
        <v>159.08000000000001</v>
      </c>
      <c r="O729" s="1">
        <v>4.7619047620000003</v>
      </c>
      <c r="P729" s="1">
        <v>7.9539999999999997</v>
      </c>
      <c r="Q729" s="1">
        <v>6.2</v>
      </c>
      <c r="R729" s="1" t="e">
        <f>DAY(Table2[[#This Row],[Date]])</f>
        <v>#VALUE!</v>
      </c>
      <c r="S729" s="1" t="e">
        <f>MONTH(Table2[[#This Row],[Date]])</f>
        <v>#VALUE!</v>
      </c>
      <c r="T729" s="1"/>
    </row>
    <row r="730" spans="1:20" ht="13.2" x14ac:dyDescent="0.25">
      <c r="A730" s="1" t="s">
        <v>816</v>
      </c>
      <c r="B730" s="1" t="s">
        <v>33</v>
      </c>
      <c r="C730" s="1" t="s">
        <v>19</v>
      </c>
      <c r="D730" s="1" t="s">
        <v>20</v>
      </c>
      <c r="E730" s="1" t="s">
        <v>21</v>
      </c>
      <c r="F730" t="s">
        <v>39</v>
      </c>
      <c r="G730" s="1">
        <v>79.540000000000006</v>
      </c>
      <c r="H730" s="1">
        <v>2</v>
      </c>
      <c r="I730" s="1">
        <v>7.9539999999999997</v>
      </c>
      <c r="J730" s="1">
        <v>167.03399999999999</v>
      </c>
      <c r="K730" s="1" t="s">
        <v>471</v>
      </c>
      <c r="L730" s="3">
        <v>0.6875</v>
      </c>
      <c r="M730" s="1" t="s">
        <v>40</v>
      </c>
      <c r="N730" s="1">
        <v>159.08000000000001</v>
      </c>
      <c r="O730" s="1">
        <v>4.7619047620000003</v>
      </c>
      <c r="P730" s="1">
        <v>7.9539999999999997</v>
      </c>
      <c r="Q730" s="1">
        <v>6.5</v>
      </c>
      <c r="R730" s="1" t="e">
        <f>DAY(Table2[[#This Row],[Date]])</f>
        <v>#VALUE!</v>
      </c>
      <c r="S730" s="1" t="e">
        <f>MONTH(Table2[[#This Row],[Date]])</f>
        <v>#VALUE!</v>
      </c>
      <c r="T730" s="1"/>
    </row>
    <row r="731" spans="1:20" ht="13.2" x14ac:dyDescent="0.25">
      <c r="A731" s="1" t="s">
        <v>817</v>
      </c>
      <c r="B731" s="1" t="s">
        <v>54</v>
      </c>
      <c r="C731" s="1" t="s">
        <v>25</v>
      </c>
      <c r="D731" s="1" t="s">
        <v>20</v>
      </c>
      <c r="E731" s="1" t="s">
        <v>21</v>
      </c>
      <c r="F731" t="s">
        <v>39</v>
      </c>
      <c r="G731" s="1">
        <v>26.6</v>
      </c>
      <c r="H731" s="1">
        <v>6</v>
      </c>
      <c r="I731" s="1">
        <v>7.98</v>
      </c>
      <c r="J731" s="1">
        <v>167.58</v>
      </c>
      <c r="K731" s="1" t="s">
        <v>241</v>
      </c>
      <c r="L731" s="3">
        <v>0.63194444444444442</v>
      </c>
      <c r="M731" s="1" t="s">
        <v>23</v>
      </c>
      <c r="N731" s="1">
        <v>159.6</v>
      </c>
      <c r="O731" s="1">
        <v>4.7619047620000003</v>
      </c>
      <c r="P731" s="1">
        <v>7.98</v>
      </c>
      <c r="Q731" s="1">
        <v>4.9000000000000004</v>
      </c>
      <c r="R731" s="1" t="e">
        <f>DAY(Table2[[#This Row],[Date]])</f>
        <v>#VALUE!</v>
      </c>
      <c r="S731" s="1" t="e">
        <f>MONTH(Table2[[#This Row],[Date]])</f>
        <v>#VALUE!</v>
      </c>
      <c r="T731" s="1"/>
    </row>
    <row r="732" spans="1:20" ht="13.2" x14ac:dyDescent="0.25">
      <c r="A732" s="1" t="s">
        <v>818</v>
      </c>
      <c r="B732" s="1" t="s">
        <v>54</v>
      </c>
      <c r="C732" s="1" t="s">
        <v>25</v>
      </c>
      <c r="D732" s="1" t="s">
        <v>20</v>
      </c>
      <c r="E732" s="1" t="s">
        <v>21</v>
      </c>
      <c r="F732" t="s">
        <v>39</v>
      </c>
      <c r="G732" s="1">
        <v>26.6</v>
      </c>
      <c r="H732" s="1">
        <v>6</v>
      </c>
      <c r="I732" s="1">
        <v>7.98</v>
      </c>
      <c r="J732" s="1">
        <v>167.58</v>
      </c>
      <c r="K732" s="1" t="s">
        <v>241</v>
      </c>
      <c r="L732" s="3">
        <v>0.63194444444444442</v>
      </c>
      <c r="M732" s="1" t="s">
        <v>40</v>
      </c>
      <c r="N732" s="1">
        <v>159.6</v>
      </c>
      <c r="O732" s="1">
        <v>4.7619047620000003</v>
      </c>
      <c r="P732" s="1">
        <v>7.98</v>
      </c>
      <c r="Q732" s="1">
        <v>4.9000000000000004</v>
      </c>
      <c r="R732" s="1" t="e">
        <f>DAY(Table2[[#This Row],[Date]])</f>
        <v>#VALUE!</v>
      </c>
      <c r="S732" s="1" t="e">
        <f>MONTH(Table2[[#This Row],[Date]])</f>
        <v>#VALUE!</v>
      </c>
      <c r="T732" s="1"/>
    </row>
    <row r="733" spans="1:20" ht="13.2" x14ac:dyDescent="0.25">
      <c r="A733" s="1" t="s">
        <v>819</v>
      </c>
      <c r="B733" s="1" t="s">
        <v>54</v>
      </c>
      <c r="C733" s="1" t="s">
        <v>25</v>
      </c>
      <c r="D733" s="1" t="s">
        <v>20</v>
      </c>
      <c r="E733" s="1" t="s">
        <v>21</v>
      </c>
      <c r="F733" t="s">
        <v>39</v>
      </c>
      <c r="G733" s="1">
        <v>26.6</v>
      </c>
      <c r="H733" s="1">
        <v>6</v>
      </c>
      <c r="I733" s="1">
        <v>7.98</v>
      </c>
      <c r="J733" s="1">
        <v>167.58</v>
      </c>
      <c r="K733" s="1" t="s">
        <v>241</v>
      </c>
      <c r="L733" s="3">
        <v>0.63194444444444442</v>
      </c>
      <c r="M733" s="1" t="s">
        <v>40</v>
      </c>
      <c r="N733" s="1">
        <v>159.6</v>
      </c>
      <c r="O733" s="1">
        <v>4.7619047620000003</v>
      </c>
      <c r="P733" s="1">
        <v>7.98</v>
      </c>
      <c r="Q733" s="1">
        <v>6.6</v>
      </c>
      <c r="R733" s="1" t="e">
        <f>DAY(Table2[[#This Row],[Date]])</f>
        <v>#VALUE!</v>
      </c>
      <c r="S733" s="1" t="e">
        <f>MONTH(Table2[[#This Row],[Date]])</f>
        <v>#VALUE!</v>
      </c>
      <c r="T733" s="1"/>
    </row>
    <row r="734" spans="1:20" ht="13.2" x14ac:dyDescent="0.25">
      <c r="A734" s="1" t="s">
        <v>820</v>
      </c>
      <c r="B734" s="1" t="s">
        <v>18</v>
      </c>
      <c r="C734" s="1" t="s">
        <v>27</v>
      </c>
      <c r="D734" s="1" t="s">
        <v>20</v>
      </c>
      <c r="E734" s="1" t="s">
        <v>21</v>
      </c>
      <c r="F734" t="s">
        <v>39</v>
      </c>
      <c r="G734" s="1">
        <v>53.3</v>
      </c>
      <c r="H734" s="1">
        <v>3</v>
      </c>
      <c r="I734" s="1">
        <v>7.9950000000000001</v>
      </c>
      <c r="J734" s="1">
        <v>167.89500000000001</v>
      </c>
      <c r="K734" s="1" t="s">
        <v>47</v>
      </c>
      <c r="L734" s="3">
        <v>0.59652777777777777</v>
      </c>
      <c r="M734" s="1" t="s">
        <v>23</v>
      </c>
      <c r="N734" s="1">
        <v>159.9</v>
      </c>
      <c r="O734" s="1">
        <v>4.7619047620000003</v>
      </c>
      <c r="P734" s="1">
        <v>7.9950000000000001</v>
      </c>
      <c r="Q734" s="1">
        <v>7.5</v>
      </c>
      <c r="R734" s="1" t="e">
        <f>DAY(Table2[[#This Row],[Date]])</f>
        <v>#VALUE!</v>
      </c>
      <c r="S734" s="1" t="e">
        <f>MONTH(Table2[[#This Row],[Date]])</f>
        <v>#VALUE!</v>
      </c>
      <c r="T734" s="1"/>
    </row>
    <row r="735" spans="1:20" ht="13.2" x14ac:dyDescent="0.25">
      <c r="A735" s="1" t="s">
        <v>821</v>
      </c>
      <c r="B735" s="1" t="s">
        <v>18</v>
      </c>
      <c r="C735" s="1" t="s">
        <v>27</v>
      </c>
      <c r="D735" s="1" t="s">
        <v>20</v>
      </c>
      <c r="E735" s="1" t="s">
        <v>29</v>
      </c>
      <c r="F735" t="s">
        <v>22</v>
      </c>
      <c r="G735" s="1">
        <v>40.049999999999997</v>
      </c>
      <c r="H735" s="1">
        <v>4</v>
      </c>
      <c r="I735" s="1">
        <v>8.01</v>
      </c>
      <c r="J735" s="1">
        <v>168.21</v>
      </c>
      <c r="K735" s="1" t="s">
        <v>47</v>
      </c>
      <c r="L735" s="3">
        <v>0.4861111111111111</v>
      </c>
      <c r="M735" s="1" t="s">
        <v>23</v>
      </c>
      <c r="N735" s="1">
        <v>160.19999999999999</v>
      </c>
      <c r="O735" s="1">
        <v>4.7619047620000003</v>
      </c>
      <c r="P735" s="1">
        <v>8.01</v>
      </c>
      <c r="Q735" s="1">
        <v>9.6999999999999993</v>
      </c>
      <c r="R735" s="1" t="e">
        <f>DAY(Table2[[#This Row],[Date]])</f>
        <v>#VALUE!</v>
      </c>
      <c r="S735" s="1" t="e">
        <f>MONTH(Table2[[#This Row],[Date]])</f>
        <v>#VALUE!</v>
      </c>
      <c r="T735" s="1"/>
    </row>
    <row r="736" spans="1:20" ht="13.2" x14ac:dyDescent="0.25">
      <c r="A736" s="1" t="s">
        <v>822</v>
      </c>
      <c r="B736" s="1" t="s">
        <v>33</v>
      </c>
      <c r="C736" s="1" t="s">
        <v>25</v>
      </c>
      <c r="D736" s="1" t="s">
        <v>20</v>
      </c>
      <c r="E736" s="1" t="s">
        <v>21</v>
      </c>
      <c r="F736" t="s">
        <v>39</v>
      </c>
      <c r="G736" s="1">
        <v>40.049999999999997</v>
      </c>
      <c r="H736" s="1">
        <v>4</v>
      </c>
      <c r="I736" s="1">
        <v>8.01</v>
      </c>
      <c r="J736" s="1">
        <v>168.21</v>
      </c>
      <c r="K736" s="1" t="s">
        <v>47</v>
      </c>
      <c r="L736" s="3">
        <v>0.4861111111111111</v>
      </c>
      <c r="M736" s="1" t="s">
        <v>23</v>
      </c>
      <c r="N736" s="1">
        <v>160.19999999999999</v>
      </c>
      <c r="O736" s="1">
        <v>4.7619047620000003</v>
      </c>
      <c r="P736" s="1">
        <v>8.01</v>
      </c>
      <c r="Q736" s="1">
        <v>9.6999999999999993</v>
      </c>
      <c r="R736" s="1" t="e">
        <f>DAY(Table2[[#This Row],[Date]])</f>
        <v>#VALUE!</v>
      </c>
      <c r="S736" s="1" t="e">
        <f>MONTH(Table2[[#This Row],[Date]])</f>
        <v>#VALUE!</v>
      </c>
      <c r="T736" s="1"/>
    </row>
    <row r="737" spans="1:20" ht="13.2" x14ac:dyDescent="0.25">
      <c r="A737" s="1" t="s">
        <v>823</v>
      </c>
      <c r="B737" s="1" t="s">
        <v>18</v>
      </c>
      <c r="C737" s="1" t="s">
        <v>27</v>
      </c>
      <c r="D737" s="1" t="s">
        <v>20</v>
      </c>
      <c r="E737" s="1" t="s">
        <v>29</v>
      </c>
      <c r="F737" t="s">
        <v>39</v>
      </c>
      <c r="G737" s="1">
        <v>40.049999999999997</v>
      </c>
      <c r="H737" s="1">
        <v>4</v>
      </c>
      <c r="I737" s="1">
        <v>8.01</v>
      </c>
      <c r="J737" s="1">
        <v>168.21</v>
      </c>
      <c r="K737" s="1" t="s">
        <v>47</v>
      </c>
      <c r="L737" s="3">
        <v>0.4861111111111111</v>
      </c>
      <c r="M737" s="1" t="s">
        <v>23</v>
      </c>
      <c r="N737" s="1">
        <v>160.19999999999999</v>
      </c>
      <c r="O737" s="1">
        <v>4.7619047620000003</v>
      </c>
      <c r="P737" s="1">
        <v>8.01</v>
      </c>
      <c r="Q737" s="1">
        <v>9.6999999999999993</v>
      </c>
      <c r="R737" s="1" t="e">
        <f>DAY(Table2[[#This Row],[Date]])</f>
        <v>#VALUE!</v>
      </c>
      <c r="S737" s="1" t="e">
        <f>MONTH(Table2[[#This Row],[Date]])</f>
        <v>#VALUE!</v>
      </c>
      <c r="T737" s="1"/>
    </row>
    <row r="738" spans="1:20" ht="13.2" x14ac:dyDescent="0.25">
      <c r="A738" s="1" t="s">
        <v>824</v>
      </c>
      <c r="B738" s="1" t="s">
        <v>33</v>
      </c>
      <c r="C738" s="1" t="s">
        <v>25</v>
      </c>
      <c r="D738" s="1" t="s">
        <v>28</v>
      </c>
      <c r="E738" s="1" t="s">
        <v>21</v>
      </c>
      <c r="F738" t="s">
        <v>39</v>
      </c>
      <c r="G738" s="1">
        <v>32.25</v>
      </c>
      <c r="H738" s="1">
        <v>5</v>
      </c>
      <c r="I738" s="1">
        <v>8.0625</v>
      </c>
      <c r="J738" s="1">
        <v>169.3125</v>
      </c>
      <c r="K738" s="1" t="s">
        <v>78</v>
      </c>
      <c r="L738" s="3">
        <v>0.55972222222222223</v>
      </c>
      <c r="M738" s="1" t="s">
        <v>23</v>
      </c>
      <c r="N738" s="1">
        <v>161.25</v>
      </c>
      <c r="O738" s="1">
        <v>4.7619047620000003</v>
      </c>
      <c r="P738" s="1">
        <v>8.0625</v>
      </c>
      <c r="Q738" s="1">
        <v>9</v>
      </c>
      <c r="R738" s="1" t="e">
        <f>DAY(Table2[[#This Row],[Date]])</f>
        <v>#VALUE!</v>
      </c>
      <c r="S738" s="1" t="e">
        <f>MONTH(Table2[[#This Row],[Date]])</f>
        <v>#VALUE!</v>
      </c>
      <c r="T738" s="1"/>
    </row>
    <row r="739" spans="1:20" ht="13.2" x14ac:dyDescent="0.25">
      <c r="A739" s="1" t="s">
        <v>825</v>
      </c>
      <c r="B739" s="1" t="s">
        <v>54</v>
      </c>
      <c r="C739" s="1" t="s">
        <v>25</v>
      </c>
      <c r="D739" s="1" t="s">
        <v>28</v>
      </c>
      <c r="E739" s="1" t="s">
        <v>21</v>
      </c>
      <c r="F739" t="s">
        <v>30</v>
      </c>
      <c r="G739" s="1">
        <v>81.37</v>
      </c>
      <c r="H739" s="1">
        <v>2</v>
      </c>
      <c r="I739" s="1">
        <v>8.1370000000000005</v>
      </c>
      <c r="J739" s="1">
        <v>170.87700000000001</v>
      </c>
      <c r="K739" s="1" t="s">
        <v>31</v>
      </c>
      <c r="L739" s="3">
        <v>0.81111111111111112</v>
      </c>
      <c r="M739" s="1" t="s">
        <v>23</v>
      </c>
      <c r="N739" s="1">
        <v>162.74</v>
      </c>
      <c r="O739" s="1">
        <v>4.7619047620000003</v>
      </c>
      <c r="P739" s="1">
        <v>8.1370000000000005</v>
      </c>
      <c r="Q739" s="1">
        <v>6.5</v>
      </c>
      <c r="R739" s="1" t="e">
        <f>DAY(Table2[[#This Row],[Date]])</f>
        <v>#VALUE!</v>
      </c>
      <c r="S739" s="1" t="e">
        <f>MONTH(Table2[[#This Row],[Date]])</f>
        <v>#VALUE!</v>
      </c>
      <c r="T739" s="1"/>
    </row>
    <row r="740" spans="1:20" ht="13.2" x14ac:dyDescent="0.25">
      <c r="A740" s="1" t="s">
        <v>826</v>
      </c>
      <c r="B740" s="1" t="s">
        <v>33</v>
      </c>
      <c r="C740" s="1" t="s">
        <v>25</v>
      </c>
      <c r="D740" s="1" t="s">
        <v>28</v>
      </c>
      <c r="E740" s="1" t="s">
        <v>21</v>
      </c>
      <c r="F740" t="s">
        <v>39</v>
      </c>
      <c r="G740" s="1">
        <v>81.37</v>
      </c>
      <c r="H740" s="1">
        <v>2</v>
      </c>
      <c r="I740" s="1">
        <v>8.1370000000000005</v>
      </c>
      <c r="J740" s="1">
        <v>170.87700000000001</v>
      </c>
      <c r="K740" s="1" t="s">
        <v>31</v>
      </c>
      <c r="L740" s="3">
        <v>0.81111111111111112</v>
      </c>
      <c r="M740" s="1" t="s">
        <v>40</v>
      </c>
      <c r="N740" s="1">
        <v>162.74</v>
      </c>
      <c r="O740" s="1">
        <v>4.7619047620000003</v>
      </c>
      <c r="P740" s="1">
        <v>8.1370000000000005</v>
      </c>
      <c r="Q740" s="1">
        <v>6.5</v>
      </c>
      <c r="R740" s="1" t="e">
        <f>DAY(Table2[[#This Row],[Date]])</f>
        <v>#VALUE!</v>
      </c>
      <c r="S740" s="1" t="e">
        <f>MONTH(Table2[[#This Row],[Date]])</f>
        <v>#VALUE!</v>
      </c>
      <c r="T740" s="1"/>
    </row>
    <row r="741" spans="1:20" ht="13.2" x14ac:dyDescent="0.25">
      <c r="A741" s="1" t="s">
        <v>827</v>
      </c>
      <c r="B741" s="1" t="s">
        <v>33</v>
      </c>
      <c r="C741" s="1" t="s">
        <v>27</v>
      </c>
      <c r="D741" s="1" t="s">
        <v>28</v>
      </c>
      <c r="E741" s="1" t="s">
        <v>21</v>
      </c>
      <c r="F741" t="s">
        <v>84</v>
      </c>
      <c r="G741" s="1">
        <v>32.71</v>
      </c>
      <c r="H741" s="1">
        <v>5</v>
      </c>
      <c r="I741" s="1">
        <v>8.1775000000000002</v>
      </c>
      <c r="J741" s="1">
        <v>171.72749999999999</v>
      </c>
      <c r="K741" s="1" t="s">
        <v>50</v>
      </c>
      <c r="L741" s="3">
        <v>0.47916666666666669</v>
      </c>
      <c r="M741" s="1" t="s">
        <v>48</v>
      </c>
      <c r="N741" s="1">
        <v>163.55000000000001</v>
      </c>
      <c r="O741" s="1">
        <v>4.7619047620000003</v>
      </c>
      <c r="P741" s="1">
        <v>8.1775000000000002</v>
      </c>
      <c r="Q741" s="1">
        <v>9.9</v>
      </c>
      <c r="R741" s="1" t="e">
        <f>DAY(Table2[[#This Row],[Date]])</f>
        <v>#VALUE!</v>
      </c>
      <c r="S741" s="1" t="e">
        <f>MONTH(Table2[[#This Row],[Date]])</f>
        <v>#VALUE!</v>
      </c>
      <c r="T741" s="1"/>
    </row>
    <row r="742" spans="1:20" ht="13.2" x14ac:dyDescent="0.25">
      <c r="A742" s="1" t="s">
        <v>828</v>
      </c>
      <c r="B742" s="1" t="s">
        <v>33</v>
      </c>
      <c r="C742" s="1" t="s">
        <v>27</v>
      </c>
      <c r="D742" s="1" t="s">
        <v>28</v>
      </c>
      <c r="E742" s="1" t="s">
        <v>21</v>
      </c>
      <c r="F742" t="s">
        <v>84</v>
      </c>
      <c r="G742" s="1">
        <v>32.71</v>
      </c>
      <c r="H742" s="1">
        <v>5</v>
      </c>
      <c r="I742" s="1">
        <v>8.1775000000000002</v>
      </c>
      <c r="J742" s="1">
        <v>171.72749999999999</v>
      </c>
      <c r="K742" s="1" t="s">
        <v>50</v>
      </c>
      <c r="L742" s="3">
        <v>0.47916666666666669</v>
      </c>
      <c r="M742" s="1" t="s">
        <v>48</v>
      </c>
      <c r="N742" s="1">
        <v>163.55000000000001</v>
      </c>
      <c r="O742" s="1">
        <v>4.7619047620000003</v>
      </c>
      <c r="P742" s="1">
        <v>8.1775000000000002</v>
      </c>
      <c r="Q742" s="1">
        <v>9.9</v>
      </c>
      <c r="R742" s="1" t="e">
        <f>DAY(Table2[[#This Row],[Date]])</f>
        <v>#VALUE!</v>
      </c>
      <c r="S742" s="1" t="e">
        <f>MONTH(Table2[[#This Row],[Date]])</f>
        <v>#VALUE!</v>
      </c>
      <c r="T742" s="1"/>
    </row>
    <row r="743" spans="1:20" ht="13.2" x14ac:dyDescent="0.25">
      <c r="A743" s="1" t="s">
        <v>829</v>
      </c>
      <c r="B743" s="1" t="s">
        <v>33</v>
      </c>
      <c r="C743" s="1" t="s">
        <v>25</v>
      </c>
      <c r="D743" s="1" t="s">
        <v>28</v>
      </c>
      <c r="E743" s="1" t="s">
        <v>29</v>
      </c>
      <c r="F743" t="s">
        <v>39</v>
      </c>
      <c r="G743" s="1">
        <v>81.91</v>
      </c>
      <c r="H743" s="1">
        <v>2</v>
      </c>
      <c r="I743" s="1">
        <v>8.1910000000000007</v>
      </c>
      <c r="J743" s="1">
        <v>172.011</v>
      </c>
      <c r="K743" s="4">
        <v>43588</v>
      </c>
      <c r="L743" s="3">
        <v>0.73819444444444449</v>
      </c>
      <c r="M743" s="1" t="s">
        <v>23</v>
      </c>
      <c r="N743" s="1">
        <v>163.82</v>
      </c>
      <c r="O743" s="1">
        <v>4.7619047620000003</v>
      </c>
      <c r="P743" s="1">
        <v>8.1910000000000007</v>
      </c>
      <c r="Q743" s="1">
        <v>7.8</v>
      </c>
      <c r="R743" s="1">
        <f>DAY(Table2[[#This Row],[Date]])</f>
        <v>3</v>
      </c>
      <c r="S743" s="1">
        <f>MONTH(Table2[[#This Row],[Date]])</f>
        <v>5</v>
      </c>
      <c r="T743" s="1"/>
    </row>
    <row r="744" spans="1:20" ht="13.2" x14ac:dyDescent="0.25">
      <c r="A744" s="1" t="s">
        <v>830</v>
      </c>
      <c r="B744" s="1" t="s">
        <v>33</v>
      </c>
      <c r="C744" s="1" t="s">
        <v>27</v>
      </c>
      <c r="D744" s="1" t="s">
        <v>28</v>
      </c>
      <c r="E744" s="1" t="s">
        <v>21</v>
      </c>
      <c r="F744" t="s">
        <v>39</v>
      </c>
      <c r="G744" s="1">
        <v>54.67</v>
      </c>
      <c r="H744" s="1">
        <v>3</v>
      </c>
      <c r="I744" s="1">
        <v>8.2004999999999999</v>
      </c>
      <c r="J744" s="1">
        <v>172.2105</v>
      </c>
      <c r="K744" s="1" t="s">
        <v>314</v>
      </c>
      <c r="L744" s="3">
        <v>0.75</v>
      </c>
      <c r="M744" s="1" t="s">
        <v>23</v>
      </c>
      <c r="N744" s="1">
        <v>164.01</v>
      </c>
      <c r="O744" s="1">
        <v>4.7619047620000003</v>
      </c>
      <c r="P744" s="1">
        <v>8.2004999999999999</v>
      </c>
      <c r="Q744" s="1">
        <v>8.6</v>
      </c>
      <c r="R744" s="1" t="e">
        <f>DAY(Table2[[#This Row],[Date]])</f>
        <v>#VALUE!</v>
      </c>
      <c r="S744" s="1" t="e">
        <f>MONTH(Table2[[#This Row],[Date]])</f>
        <v>#VALUE!</v>
      </c>
      <c r="T744" s="1"/>
    </row>
    <row r="745" spans="1:20" ht="13.2" x14ac:dyDescent="0.25">
      <c r="A745" s="1" t="s">
        <v>831</v>
      </c>
      <c r="B745" s="1" t="s">
        <v>33</v>
      </c>
      <c r="C745" s="1" t="s">
        <v>27</v>
      </c>
      <c r="D745" s="1" t="s">
        <v>28</v>
      </c>
      <c r="E745" s="1" t="s">
        <v>21</v>
      </c>
      <c r="F745" t="s">
        <v>39</v>
      </c>
      <c r="G745" s="1">
        <v>54.67</v>
      </c>
      <c r="H745" s="1">
        <v>3</v>
      </c>
      <c r="I745" s="1">
        <v>8.2004999999999999</v>
      </c>
      <c r="J745" s="1">
        <v>172.2105</v>
      </c>
      <c r="K745" s="1" t="s">
        <v>314</v>
      </c>
      <c r="L745" s="3">
        <v>0.75</v>
      </c>
      <c r="M745" s="1" t="s">
        <v>48</v>
      </c>
      <c r="N745" s="1">
        <v>164.01</v>
      </c>
      <c r="O745" s="1">
        <v>4.7619047620000003</v>
      </c>
      <c r="P745" s="1">
        <v>8.2004999999999999</v>
      </c>
      <c r="Q745" s="1">
        <v>8.6</v>
      </c>
      <c r="R745" s="1" t="e">
        <f>DAY(Table2[[#This Row],[Date]])</f>
        <v>#VALUE!</v>
      </c>
      <c r="S745" s="1" t="e">
        <f>MONTH(Table2[[#This Row],[Date]])</f>
        <v>#VALUE!</v>
      </c>
      <c r="T745" s="1"/>
    </row>
    <row r="746" spans="1:20" ht="13.2" x14ac:dyDescent="0.25">
      <c r="A746" s="1" t="s">
        <v>832</v>
      </c>
      <c r="B746" s="1" t="s">
        <v>33</v>
      </c>
      <c r="C746" s="1" t="s">
        <v>27</v>
      </c>
      <c r="D746" s="1" t="s">
        <v>28</v>
      </c>
      <c r="E746" s="1" t="s">
        <v>21</v>
      </c>
      <c r="F746" t="s">
        <v>39</v>
      </c>
      <c r="G746" s="1">
        <v>54.67</v>
      </c>
      <c r="H746" s="1">
        <v>3</v>
      </c>
      <c r="I746" s="1">
        <v>8.2004999999999999</v>
      </c>
      <c r="J746" s="1">
        <v>172.2105</v>
      </c>
      <c r="K746" s="1" t="s">
        <v>314</v>
      </c>
      <c r="L746" s="3">
        <v>0.75</v>
      </c>
      <c r="M746" s="1" t="s">
        <v>23</v>
      </c>
      <c r="N746" s="1">
        <v>164.01</v>
      </c>
      <c r="O746" s="1">
        <v>4.7619047620000003</v>
      </c>
      <c r="P746" s="1">
        <v>8.2004999999999999</v>
      </c>
      <c r="Q746" s="1">
        <v>8.6</v>
      </c>
      <c r="R746" s="1" t="e">
        <f>DAY(Table2[[#This Row],[Date]])</f>
        <v>#VALUE!</v>
      </c>
      <c r="S746" s="1" t="e">
        <f>MONTH(Table2[[#This Row],[Date]])</f>
        <v>#VALUE!</v>
      </c>
      <c r="T746" s="1"/>
    </row>
    <row r="747" spans="1:20" ht="13.2" x14ac:dyDescent="0.25">
      <c r="A747" s="1" t="s">
        <v>833</v>
      </c>
      <c r="B747" s="1" t="s">
        <v>18</v>
      </c>
      <c r="C747" s="1" t="s">
        <v>19</v>
      </c>
      <c r="D747" s="1" t="s">
        <v>28</v>
      </c>
      <c r="E747" s="1" t="s">
        <v>21</v>
      </c>
      <c r="F747" t="s">
        <v>30</v>
      </c>
      <c r="G747" s="1">
        <v>27.38</v>
      </c>
      <c r="H747" s="1">
        <v>6</v>
      </c>
      <c r="I747" s="1">
        <v>8.2140000000000004</v>
      </c>
      <c r="J747" s="1">
        <v>172.494</v>
      </c>
      <c r="K747" s="4">
        <v>43586</v>
      </c>
      <c r="L747" s="3">
        <v>0.87083333333333335</v>
      </c>
      <c r="M747" s="1" t="s">
        <v>48</v>
      </c>
      <c r="N747" s="1">
        <v>164.28</v>
      </c>
      <c r="O747" s="1">
        <v>4.7619047620000003</v>
      </c>
      <c r="P747" s="1">
        <v>8.2140000000000004</v>
      </c>
      <c r="Q747" s="1">
        <v>7.9</v>
      </c>
      <c r="R747" s="1">
        <f>DAY(Table2[[#This Row],[Date]])</f>
        <v>1</v>
      </c>
      <c r="S747" s="1">
        <f>MONTH(Table2[[#This Row],[Date]])</f>
        <v>5</v>
      </c>
      <c r="T747" s="1"/>
    </row>
    <row r="748" spans="1:20" ht="13.2" x14ac:dyDescent="0.25">
      <c r="A748" s="1" t="s">
        <v>834</v>
      </c>
      <c r="B748" s="1" t="s">
        <v>18</v>
      </c>
      <c r="C748" s="1" t="s">
        <v>19</v>
      </c>
      <c r="D748" s="1" t="s">
        <v>28</v>
      </c>
      <c r="E748" s="1" t="s">
        <v>21</v>
      </c>
      <c r="F748" t="s">
        <v>30</v>
      </c>
      <c r="G748" s="1">
        <v>27.38</v>
      </c>
      <c r="H748" s="1">
        <v>6</v>
      </c>
      <c r="I748" s="1">
        <v>8.2140000000000004</v>
      </c>
      <c r="J748" s="1">
        <v>172.494</v>
      </c>
      <c r="K748" s="4">
        <v>43586</v>
      </c>
      <c r="L748" s="3">
        <v>0.87083333333333335</v>
      </c>
      <c r="M748" s="1" t="s">
        <v>48</v>
      </c>
      <c r="N748" s="1">
        <v>164.28</v>
      </c>
      <c r="O748" s="1">
        <v>4.7619047620000003</v>
      </c>
      <c r="P748" s="1">
        <v>8.2140000000000004</v>
      </c>
      <c r="Q748" s="1">
        <v>6.7</v>
      </c>
      <c r="R748" s="1">
        <f>DAY(Table2[[#This Row],[Date]])</f>
        <v>1</v>
      </c>
      <c r="S748" s="1">
        <f>MONTH(Table2[[#This Row],[Date]])</f>
        <v>5</v>
      </c>
      <c r="T748" s="1"/>
    </row>
    <row r="749" spans="1:20" ht="13.2" x14ac:dyDescent="0.25">
      <c r="A749" s="1" t="s">
        <v>835</v>
      </c>
      <c r="B749" s="1" t="s">
        <v>54</v>
      </c>
      <c r="C749" s="1" t="s">
        <v>25</v>
      </c>
      <c r="D749" s="1" t="s">
        <v>20</v>
      </c>
      <c r="E749" s="1" t="s">
        <v>29</v>
      </c>
      <c r="F749" t="s">
        <v>39</v>
      </c>
      <c r="G749" s="1">
        <v>54.84</v>
      </c>
      <c r="H749" s="1">
        <v>3</v>
      </c>
      <c r="I749" s="1">
        <v>8.2260000000000009</v>
      </c>
      <c r="J749" s="1">
        <v>172.74600000000001</v>
      </c>
      <c r="K749" s="1" t="s">
        <v>380</v>
      </c>
      <c r="L749" s="3">
        <v>0.56041666666666667</v>
      </c>
      <c r="M749" s="1" t="s">
        <v>23</v>
      </c>
      <c r="N749" s="1">
        <v>164.52</v>
      </c>
      <c r="O749" s="1">
        <v>4.7619047620000003</v>
      </c>
      <c r="P749" s="1">
        <v>8.2260000000000009</v>
      </c>
      <c r="Q749" s="1">
        <v>5.9</v>
      </c>
      <c r="R749" s="1" t="e">
        <f>DAY(Table2[[#This Row],[Date]])</f>
        <v>#VALUE!</v>
      </c>
      <c r="S749" s="1" t="e">
        <f>MONTH(Table2[[#This Row],[Date]])</f>
        <v>#VALUE!</v>
      </c>
      <c r="T749" s="1"/>
    </row>
    <row r="750" spans="1:20" ht="13.2" x14ac:dyDescent="0.25">
      <c r="A750" s="1" t="s">
        <v>836</v>
      </c>
      <c r="B750" s="1" t="s">
        <v>54</v>
      </c>
      <c r="C750" s="1" t="s">
        <v>25</v>
      </c>
      <c r="D750" s="1" t="s">
        <v>28</v>
      </c>
      <c r="E750" s="1" t="s">
        <v>21</v>
      </c>
      <c r="F750" t="s">
        <v>39</v>
      </c>
      <c r="G750" s="1">
        <v>54.84</v>
      </c>
      <c r="H750" s="1">
        <v>3</v>
      </c>
      <c r="I750" s="1">
        <v>8.2260000000000009</v>
      </c>
      <c r="J750" s="1">
        <v>172.74600000000001</v>
      </c>
      <c r="K750" s="1" t="s">
        <v>380</v>
      </c>
      <c r="L750" s="3">
        <v>0.56041666666666667</v>
      </c>
      <c r="M750" s="1" t="s">
        <v>48</v>
      </c>
      <c r="N750" s="1">
        <v>164.52</v>
      </c>
      <c r="O750" s="1">
        <v>4.7619047620000003</v>
      </c>
      <c r="P750" s="1">
        <v>8.2260000000000009</v>
      </c>
      <c r="Q750" s="1">
        <v>5.9</v>
      </c>
      <c r="R750" s="1" t="e">
        <f>DAY(Table2[[#This Row],[Date]])</f>
        <v>#VALUE!</v>
      </c>
      <c r="S750" s="1" t="e">
        <f>MONTH(Table2[[#This Row],[Date]])</f>
        <v>#VALUE!</v>
      </c>
      <c r="T750" s="1"/>
    </row>
    <row r="751" spans="1:20" ht="13.2" x14ac:dyDescent="0.25">
      <c r="A751" s="1" t="s">
        <v>837</v>
      </c>
      <c r="B751" s="1" t="s">
        <v>18</v>
      </c>
      <c r="C751" s="1" t="s">
        <v>25</v>
      </c>
      <c r="D751" s="1" t="s">
        <v>28</v>
      </c>
      <c r="E751" s="1" t="s">
        <v>29</v>
      </c>
      <c r="F751" t="s">
        <v>39</v>
      </c>
      <c r="G751" s="1">
        <v>54.84</v>
      </c>
      <c r="H751" s="1">
        <v>3</v>
      </c>
      <c r="I751" s="1">
        <v>8.2260000000000009</v>
      </c>
      <c r="J751" s="1">
        <v>172.74600000000001</v>
      </c>
      <c r="K751" s="1" t="s">
        <v>380</v>
      </c>
      <c r="L751" s="3">
        <v>0.56041666666666667</v>
      </c>
      <c r="M751" s="1" t="s">
        <v>23</v>
      </c>
      <c r="N751" s="1">
        <v>164.52</v>
      </c>
      <c r="O751" s="1">
        <v>4.7619047620000003</v>
      </c>
      <c r="P751" s="1">
        <v>8.2260000000000009</v>
      </c>
      <c r="Q751" s="1">
        <v>5.9</v>
      </c>
      <c r="R751" s="1" t="e">
        <f>DAY(Table2[[#This Row],[Date]])</f>
        <v>#VALUE!</v>
      </c>
      <c r="S751" s="1" t="e">
        <f>MONTH(Table2[[#This Row],[Date]])</f>
        <v>#VALUE!</v>
      </c>
      <c r="T751" s="1"/>
    </row>
    <row r="752" spans="1:20" ht="13.2" x14ac:dyDescent="0.25">
      <c r="A752" s="1" t="s">
        <v>838</v>
      </c>
      <c r="B752" s="1" t="s">
        <v>18</v>
      </c>
      <c r="C752" s="1" t="s">
        <v>25</v>
      </c>
      <c r="D752" s="1" t="s">
        <v>28</v>
      </c>
      <c r="E752" s="1" t="s">
        <v>29</v>
      </c>
      <c r="F752" t="s">
        <v>39</v>
      </c>
      <c r="G752" s="1">
        <v>41.24</v>
      </c>
      <c r="H752" s="1">
        <v>4</v>
      </c>
      <c r="I752" s="1">
        <v>8.2479999999999993</v>
      </c>
      <c r="J752" s="1">
        <v>173.208</v>
      </c>
      <c r="K752" s="1" t="s">
        <v>839</v>
      </c>
      <c r="L752" s="3">
        <v>0.68263888888888891</v>
      </c>
      <c r="M752" s="1" t="s">
        <v>23</v>
      </c>
      <c r="N752" s="1">
        <v>164.96</v>
      </c>
      <c r="O752" s="1">
        <v>4.7619047620000003</v>
      </c>
      <c r="P752" s="1">
        <v>8.2479999999999993</v>
      </c>
      <c r="Q752" s="1">
        <v>7.1</v>
      </c>
      <c r="R752" s="1" t="e">
        <f>DAY(Table2[[#This Row],[Date]])</f>
        <v>#VALUE!</v>
      </c>
      <c r="S752" s="1" t="e">
        <f>MONTH(Table2[[#This Row],[Date]])</f>
        <v>#VALUE!</v>
      </c>
      <c r="T752" s="1"/>
    </row>
    <row r="753" spans="1:20" ht="13.2" x14ac:dyDescent="0.25">
      <c r="A753" s="1" t="s">
        <v>840</v>
      </c>
      <c r="B753" s="1" t="s">
        <v>18</v>
      </c>
      <c r="C753" s="1" t="s">
        <v>19</v>
      </c>
      <c r="D753" s="1" t="s">
        <v>28</v>
      </c>
      <c r="E753" s="1" t="s">
        <v>29</v>
      </c>
      <c r="F753" t="s">
        <v>39</v>
      </c>
      <c r="G753" s="1">
        <v>41.24</v>
      </c>
      <c r="H753" s="1">
        <v>4</v>
      </c>
      <c r="I753" s="1">
        <v>8.2479999999999993</v>
      </c>
      <c r="J753" s="1">
        <v>173.208</v>
      </c>
      <c r="K753" s="1" t="s">
        <v>839</v>
      </c>
      <c r="L753" s="3">
        <v>0.68263888888888891</v>
      </c>
      <c r="M753" s="1" t="s">
        <v>23</v>
      </c>
      <c r="N753" s="1">
        <v>164.96</v>
      </c>
      <c r="O753" s="1">
        <v>4.7619047620000003</v>
      </c>
      <c r="P753" s="1">
        <v>8.2479999999999993</v>
      </c>
      <c r="Q753" s="1">
        <v>7.1</v>
      </c>
      <c r="R753" s="1" t="e">
        <f>DAY(Table2[[#This Row],[Date]])</f>
        <v>#VALUE!</v>
      </c>
      <c r="S753" s="1" t="e">
        <f>MONTH(Table2[[#This Row],[Date]])</f>
        <v>#VALUE!</v>
      </c>
      <c r="T753" s="1"/>
    </row>
    <row r="754" spans="1:20" ht="13.2" x14ac:dyDescent="0.25">
      <c r="A754" s="1" t="s">
        <v>841</v>
      </c>
      <c r="B754" s="1" t="s">
        <v>18</v>
      </c>
      <c r="C754" s="1" t="s">
        <v>19</v>
      </c>
      <c r="D754" s="1" t="s">
        <v>28</v>
      </c>
      <c r="E754" s="1" t="s">
        <v>21</v>
      </c>
      <c r="F754" t="s">
        <v>55</v>
      </c>
      <c r="G754" s="1">
        <v>41.5</v>
      </c>
      <c r="H754" s="1">
        <v>4</v>
      </c>
      <c r="I754" s="1">
        <v>8.3000000000000007</v>
      </c>
      <c r="J754" s="1">
        <v>174.3</v>
      </c>
      <c r="K754" s="4">
        <v>43802</v>
      </c>
      <c r="L754" s="3">
        <v>0.83194444444444449</v>
      </c>
      <c r="M754" s="1" t="s">
        <v>48</v>
      </c>
      <c r="N754" s="1">
        <v>166</v>
      </c>
      <c r="O754" s="1">
        <v>4.7619047620000003</v>
      </c>
      <c r="P754" s="1">
        <v>8.3000000000000007</v>
      </c>
      <c r="Q754" s="1">
        <v>8.1999999999999993</v>
      </c>
      <c r="R754" s="1">
        <f>DAY(Table2[[#This Row],[Date]])</f>
        <v>3</v>
      </c>
      <c r="S754" s="1">
        <f>MONTH(Table2[[#This Row],[Date]])</f>
        <v>12</v>
      </c>
      <c r="T754" s="1"/>
    </row>
    <row r="755" spans="1:20" ht="13.2" x14ac:dyDescent="0.25">
      <c r="A755" s="1" t="s">
        <v>842</v>
      </c>
      <c r="B755" s="1" t="s">
        <v>33</v>
      </c>
      <c r="C755" s="1" t="s">
        <v>27</v>
      </c>
      <c r="D755" s="1" t="s">
        <v>28</v>
      </c>
      <c r="E755" s="1" t="s">
        <v>21</v>
      </c>
      <c r="F755" t="s">
        <v>22</v>
      </c>
      <c r="G755" s="1">
        <v>33.26</v>
      </c>
      <c r="H755" s="1">
        <v>5</v>
      </c>
      <c r="I755" s="1">
        <v>8.3149999999999995</v>
      </c>
      <c r="J755" s="1">
        <v>174.61500000000001</v>
      </c>
      <c r="K755" s="1" t="s">
        <v>217</v>
      </c>
      <c r="L755" s="3">
        <v>0.67361111111111116</v>
      </c>
      <c r="M755" s="1" t="s">
        <v>23</v>
      </c>
      <c r="N755" s="1">
        <v>166.3</v>
      </c>
      <c r="O755" s="1">
        <v>4.7619047620000003</v>
      </c>
      <c r="P755" s="1">
        <v>8.3149999999999995</v>
      </c>
      <c r="Q755" s="1">
        <v>4.2</v>
      </c>
      <c r="R755" s="1" t="e">
        <f>DAY(Table2[[#This Row],[Date]])</f>
        <v>#VALUE!</v>
      </c>
      <c r="S755" s="1" t="e">
        <f>MONTH(Table2[[#This Row],[Date]])</f>
        <v>#VALUE!</v>
      </c>
      <c r="T755" s="1"/>
    </row>
    <row r="756" spans="1:20" ht="13.2" x14ac:dyDescent="0.25">
      <c r="A756" s="1" t="s">
        <v>843</v>
      </c>
      <c r="B756" s="1" t="s">
        <v>18</v>
      </c>
      <c r="C756" s="1" t="s">
        <v>27</v>
      </c>
      <c r="D756" s="1" t="s">
        <v>28</v>
      </c>
      <c r="E756" s="1" t="s">
        <v>29</v>
      </c>
      <c r="F756" t="s">
        <v>22</v>
      </c>
      <c r="G756" s="1">
        <v>33.26</v>
      </c>
      <c r="H756" s="1">
        <v>5</v>
      </c>
      <c r="I756" s="1">
        <v>8.3149999999999995</v>
      </c>
      <c r="J756" s="1">
        <v>174.61500000000001</v>
      </c>
      <c r="K756" s="1" t="s">
        <v>217</v>
      </c>
      <c r="L756" s="3">
        <v>0.67361111111111116</v>
      </c>
      <c r="M756" s="1" t="s">
        <v>48</v>
      </c>
      <c r="N756" s="1">
        <v>166.3</v>
      </c>
      <c r="O756" s="1">
        <v>4.7619047620000003</v>
      </c>
      <c r="P756" s="1">
        <v>8.3149999999999995</v>
      </c>
      <c r="Q756" s="1">
        <v>4.2</v>
      </c>
      <c r="R756" s="1" t="e">
        <f>DAY(Table2[[#This Row],[Date]])</f>
        <v>#VALUE!</v>
      </c>
      <c r="S756" s="1" t="e">
        <f>MONTH(Table2[[#This Row],[Date]])</f>
        <v>#VALUE!</v>
      </c>
      <c r="T756" s="1"/>
    </row>
    <row r="757" spans="1:20" ht="13.2" x14ac:dyDescent="0.25">
      <c r="A757" s="1" t="s">
        <v>844</v>
      </c>
      <c r="B757" s="1" t="s">
        <v>33</v>
      </c>
      <c r="C757" s="1" t="s">
        <v>27</v>
      </c>
      <c r="D757" s="1" t="s">
        <v>28</v>
      </c>
      <c r="E757" s="1" t="s">
        <v>21</v>
      </c>
      <c r="F757" t="s">
        <v>22</v>
      </c>
      <c r="G757" s="1">
        <v>33.26</v>
      </c>
      <c r="H757" s="1">
        <v>5</v>
      </c>
      <c r="I757" s="1">
        <v>8.3149999999999995</v>
      </c>
      <c r="J757" s="1">
        <v>174.61500000000001</v>
      </c>
      <c r="K757" s="1" t="s">
        <v>217</v>
      </c>
      <c r="L757" s="3">
        <v>0.67361111111111116</v>
      </c>
      <c r="M757" s="1" t="s">
        <v>23</v>
      </c>
      <c r="N757" s="1">
        <v>166.3</v>
      </c>
      <c r="O757" s="1">
        <v>4.7619047620000003</v>
      </c>
      <c r="P757" s="1">
        <v>8.3149999999999995</v>
      </c>
      <c r="Q757" s="1">
        <v>4.2</v>
      </c>
      <c r="R757" s="1" t="e">
        <f>DAY(Table2[[#This Row],[Date]])</f>
        <v>#VALUE!</v>
      </c>
      <c r="S757" s="1" t="e">
        <f>MONTH(Table2[[#This Row],[Date]])</f>
        <v>#VALUE!</v>
      </c>
      <c r="T757" s="1"/>
    </row>
    <row r="758" spans="1:20" ht="13.2" x14ac:dyDescent="0.25">
      <c r="A758" s="1" t="s">
        <v>845</v>
      </c>
      <c r="B758" s="1" t="s">
        <v>33</v>
      </c>
      <c r="C758" s="1" t="s">
        <v>25</v>
      </c>
      <c r="D758" s="1" t="s">
        <v>20</v>
      </c>
      <c r="E758" s="1" t="s">
        <v>29</v>
      </c>
      <c r="F758" t="s">
        <v>39</v>
      </c>
      <c r="G758" s="1">
        <v>83.34</v>
      </c>
      <c r="H758" s="1">
        <v>2</v>
      </c>
      <c r="I758" s="1">
        <v>8.3339999999999996</v>
      </c>
      <c r="J758" s="1">
        <v>175.01400000000001</v>
      </c>
      <c r="K758" s="1" t="s">
        <v>50</v>
      </c>
      <c r="L758" s="3">
        <v>0.56736111111111109</v>
      </c>
      <c r="M758" s="1" t="s">
        <v>23</v>
      </c>
      <c r="N758" s="1">
        <v>166.68</v>
      </c>
      <c r="O758" s="1">
        <v>4.7619047620000003</v>
      </c>
      <c r="P758" s="1">
        <v>8.3339999999999996</v>
      </c>
      <c r="Q758" s="1">
        <v>7.6</v>
      </c>
      <c r="R758" s="1" t="e">
        <f>DAY(Table2[[#This Row],[Date]])</f>
        <v>#VALUE!</v>
      </c>
      <c r="S758" s="1" t="e">
        <f>MONTH(Table2[[#This Row],[Date]])</f>
        <v>#VALUE!</v>
      </c>
      <c r="T758" s="1"/>
    </row>
    <row r="759" spans="1:20" ht="13.2" x14ac:dyDescent="0.25">
      <c r="A759" s="1" t="s">
        <v>846</v>
      </c>
      <c r="B759" s="1" t="s">
        <v>33</v>
      </c>
      <c r="C759" s="1" t="s">
        <v>27</v>
      </c>
      <c r="D759" s="1" t="s">
        <v>20</v>
      </c>
      <c r="E759" s="1" t="s">
        <v>21</v>
      </c>
      <c r="F759" t="s">
        <v>39</v>
      </c>
      <c r="G759" s="1">
        <v>83.34</v>
      </c>
      <c r="H759" s="1">
        <v>2</v>
      </c>
      <c r="I759" s="1">
        <v>8.3339999999999996</v>
      </c>
      <c r="J759" s="1">
        <v>175.01400000000001</v>
      </c>
      <c r="K759" s="1" t="s">
        <v>50</v>
      </c>
      <c r="L759" s="3">
        <v>0.56736111111111109</v>
      </c>
      <c r="M759" s="1" t="s">
        <v>23</v>
      </c>
      <c r="N759" s="1">
        <v>166.68</v>
      </c>
      <c r="O759" s="1">
        <v>4.7619047620000003</v>
      </c>
      <c r="P759" s="1">
        <v>8.3339999999999996</v>
      </c>
      <c r="Q759" s="1">
        <v>7.6</v>
      </c>
      <c r="R759" s="1" t="e">
        <f>DAY(Table2[[#This Row],[Date]])</f>
        <v>#VALUE!</v>
      </c>
      <c r="S759" s="1" t="e">
        <f>MONTH(Table2[[#This Row],[Date]])</f>
        <v>#VALUE!</v>
      </c>
      <c r="T759" s="1"/>
    </row>
    <row r="760" spans="1:20" ht="13.2" x14ac:dyDescent="0.25">
      <c r="A760" s="1" t="s">
        <v>847</v>
      </c>
      <c r="B760" s="1" t="s">
        <v>18</v>
      </c>
      <c r="C760" s="1" t="s">
        <v>19</v>
      </c>
      <c r="D760" s="1" t="s">
        <v>20</v>
      </c>
      <c r="E760" s="1" t="s">
        <v>29</v>
      </c>
      <c r="F760" t="s">
        <v>30</v>
      </c>
      <c r="G760" s="1">
        <v>83.35</v>
      </c>
      <c r="H760" s="1">
        <v>2</v>
      </c>
      <c r="I760" s="1">
        <v>8.3350000000000009</v>
      </c>
      <c r="J760" s="1">
        <v>175.035</v>
      </c>
      <c r="K760" s="4">
        <v>43498</v>
      </c>
      <c r="L760" s="3">
        <v>0.58680555555555558</v>
      </c>
      <c r="M760" s="1" t="s">
        <v>23</v>
      </c>
      <c r="N760" s="1">
        <v>166.7</v>
      </c>
      <c r="O760" s="1">
        <v>4.7619047620000003</v>
      </c>
      <c r="P760" s="1">
        <v>8.3350000000000009</v>
      </c>
      <c r="Q760" s="1">
        <v>9.5</v>
      </c>
      <c r="R760" s="1">
        <f>DAY(Table2[[#This Row],[Date]])</f>
        <v>2</v>
      </c>
      <c r="S760" s="1">
        <f>MONTH(Table2[[#This Row],[Date]])</f>
        <v>2</v>
      </c>
      <c r="T760" s="1"/>
    </row>
    <row r="761" spans="1:20" ht="13.2" x14ac:dyDescent="0.25">
      <c r="A761" s="1" t="s">
        <v>848</v>
      </c>
      <c r="B761" s="1" t="s">
        <v>18</v>
      </c>
      <c r="C761" s="1" t="s">
        <v>25</v>
      </c>
      <c r="D761" s="1" t="s">
        <v>20</v>
      </c>
      <c r="E761" s="1" t="s">
        <v>21</v>
      </c>
      <c r="F761" t="s">
        <v>44</v>
      </c>
      <c r="G761" s="1">
        <v>55.57</v>
      </c>
      <c r="H761" s="1">
        <v>3</v>
      </c>
      <c r="I761" s="1">
        <v>8.3354999999999997</v>
      </c>
      <c r="J761" s="1">
        <v>175.0455</v>
      </c>
      <c r="K761" s="4">
        <v>43678</v>
      </c>
      <c r="L761" s="3">
        <v>0.48749999999999999</v>
      </c>
      <c r="M761" s="1" t="s">
        <v>23</v>
      </c>
      <c r="N761" s="1">
        <v>166.71</v>
      </c>
      <c r="O761" s="1">
        <v>4.7619047620000003</v>
      </c>
      <c r="P761" s="1">
        <v>8.3354999999999997</v>
      </c>
      <c r="Q761" s="1">
        <v>5.9</v>
      </c>
      <c r="R761" s="1">
        <f>DAY(Table2[[#This Row],[Date]])</f>
        <v>1</v>
      </c>
      <c r="S761" s="1">
        <f>MONTH(Table2[[#This Row],[Date]])</f>
        <v>8</v>
      </c>
      <c r="T761" s="1"/>
    </row>
    <row r="762" spans="1:20" ht="13.2" x14ac:dyDescent="0.25">
      <c r="A762" s="1" t="s">
        <v>849</v>
      </c>
      <c r="B762" s="1" t="s">
        <v>18</v>
      </c>
      <c r="C762" s="1" t="s">
        <v>25</v>
      </c>
      <c r="D762" s="1" t="s">
        <v>28</v>
      </c>
      <c r="E762" s="1" t="s">
        <v>21</v>
      </c>
      <c r="F762" t="s">
        <v>44</v>
      </c>
      <c r="G762" s="1">
        <v>55.57</v>
      </c>
      <c r="H762" s="1">
        <v>3</v>
      </c>
      <c r="I762" s="1">
        <v>8.3354999999999997</v>
      </c>
      <c r="J762" s="1">
        <v>175.0455</v>
      </c>
      <c r="K762" s="4">
        <v>43678</v>
      </c>
      <c r="L762" s="3">
        <v>0.48749999999999999</v>
      </c>
      <c r="M762" s="1" t="s">
        <v>23</v>
      </c>
      <c r="N762" s="1">
        <v>166.71</v>
      </c>
      <c r="O762" s="1">
        <v>4.7619047620000003</v>
      </c>
      <c r="P762" s="1">
        <v>8.3354999999999997</v>
      </c>
      <c r="Q762" s="1">
        <v>5.9</v>
      </c>
      <c r="R762" s="1">
        <f>DAY(Table2[[#This Row],[Date]])</f>
        <v>1</v>
      </c>
      <c r="S762" s="1">
        <f>MONTH(Table2[[#This Row],[Date]])</f>
        <v>8</v>
      </c>
      <c r="T762" s="1"/>
    </row>
    <row r="763" spans="1:20" ht="13.2" x14ac:dyDescent="0.25">
      <c r="A763" s="1" t="s">
        <v>850</v>
      </c>
      <c r="B763" s="1" t="s">
        <v>18</v>
      </c>
      <c r="C763" s="1" t="s">
        <v>19</v>
      </c>
      <c r="D763" s="1" t="s">
        <v>28</v>
      </c>
      <c r="E763" s="1" t="s">
        <v>21</v>
      </c>
      <c r="F763" t="s">
        <v>84</v>
      </c>
      <c r="G763" s="1">
        <v>20.85</v>
      </c>
      <c r="H763" s="1">
        <v>8</v>
      </c>
      <c r="I763" s="1">
        <v>8.34</v>
      </c>
      <c r="J763" s="1">
        <v>175.14</v>
      </c>
      <c r="K763" s="4">
        <v>43527</v>
      </c>
      <c r="L763" s="3">
        <v>0.80347222222222225</v>
      </c>
      <c r="M763" s="1" t="s">
        <v>23</v>
      </c>
      <c r="N763" s="1">
        <v>166.8</v>
      </c>
      <c r="O763" s="1">
        <v>4.7619047620000003</v>
      </c>
      <c r="P763" s="1">
        <v>8.34</v>
      </c>
      <c r="Q763" s="1">
        <v>6.3</v>
      </c>
      <c r="R763" s="1">
        <f>DAY(Table2[[#This Row],[Date]])</f>
        <v>3</v>
      </c>
      <c r="S763" s="1">
        <f>MONTH(Table2[[#This Row],[Date]])</f>
        <v>3</v>
      </c>
      <c r="T763" s="1"/>
    </row>
    <row r="764" spans="1:20" ht="13.2" x14ac:dyDescent="0.25">
      <c r="A764" s="1" t="s">
        <v>851</v>
      </c>
      <c r="B764" s="1" t="s">
        <v>18</v>
      </c>
      <c r="C764" s="1" t="s">
        <v>19</v>
      </c>
      <c r="D764" s="1" t="s">
        <v>28</v>
      </c>
      <c r="E764" s="1" t="s">
        <v>21</v>
      </c>
      <c r="F764" t="s">
        <v>84</v>
      </c>
      <c r="G764" s="1">
        <v>20.85</v>
      </c>
      <c r="H764" s="1">
        <v>8</v>
      </c>
      <c r="I764" s="1">
        <v>8.34</v>
      </c>
      <c r="J764" s="1">
        <v>175.14</v>
      </c>
      <c r="K764" s="2">
        <v>43527</v>
      </c>
      <c r="L764" s="3">
        <v>0.80347222222222225</v>
      </c>
      <c r="M764" s="1" t="s">
        <v>23</v>
      </c>
      <c r="N764" s="1">
        <v>166.8</v>
      </c>
      <c r="O764" s="1">
        <v>4.7619047620000003</v>
      </c>
      <c r="P764" s="1">
        <v>8.34</v>
      </c>
      <c r="Q764" s="1">
        <v>6.3</v>
      </c>
      <c r="R764" s="1">
        <f>DAY(Table2[[#This Row],[Date]])</f>
        <v>3</v>
      </c>
      <c r="S764" s="1">
        <f>MONTH(Table2[[#This Row],[Date]])</f>
        <v>3</v>
      </c>
      <c r="T764" s="1"/>
    </row>
    <row r="765" spans="1:20" ht="13.2" x14ac:dyDescent="0.25">
      <c r="A765" s="1" t="s">
        <v>852</v>
      </c>
      <c r="B765" s="1" t="s">
        <v>54</v>
      </c>
      <c r="C765" s="1" t="s">
        <v>25</v>
      </c>
      <c r="D765" s="1" t="s">
        <v>20</v>
      </c>
      <c r="E765" s="1" t="s">
        <v>21</v>
      </c>
      <c r="F765" t="s">
        <v>30</v>
      </c>
      <c r="G765" s="1">
        <v>83.77</v>
      </c>
      <c r="H765" s="1">
        <v>2</v>
      </c>
      <c r="I765" s="1">
        <v>8.3770000000000007</v>
      </c>
      <c r="J765" s="1">
        <v>175.917</v>
      </c>
      <c r="K765" s="1" t="s">
        <v>213</v>
      </c>
      <c r="L765" s="3">
        <v>0.83125000000000004</v>
      </c>
      <c r="M765" s="1" t="s">
        <v>23</v>
      </c>
      <c r="N765" s="1">
        <v>167.54</v>
      </c>
      <c r="O765" s="1">
        <v>4.7619047620000003</v>
      </c>
      <c r="P765" s="1">
        <v>8.3770000000000007</v>
      </c>
      <c r="Q765" s="1">
        <v>4.5999999999999996</v>
      </c>
      <c r="R765" s="1" t="e">
        <f>DAY(Table2[[#This Row],[Date]])</f>
        <v>#VALUE!</v>
      </c>
      <c r="S765" s="1" t="e">
        <f>MONTH(Table2[[#This Row],[Date]])</f>
        <v>#VALUE!</v>
      </c>
      <c r="T765" s="1"/>
    </row>
    <row r="766" spans="1:20" ht="13.2" x14ac:dyDescent="0.25">
      <c r="A766" s="1" t="s">
        <v>853</v>
      </c>
      <c r="B766" s="1" t="s">
        <v>18</v>
      </c>
      <c r="C766" s="1" t="s">
        <v>25</v>
      </c>
      <c r="D766" s="1" t="s">
        <v>20</v>
      </c>
      <c r="E766" s="1" t="s">
        <v>21</v>
      </c>
      <c r="F766" t="s">
        <v>30</v>
      </c>
      <c r="G766" s="1">
        <v>83.77</v>
      </c>
      <c r="H766" s="1">
        <v>2</v>
      </c>
      <c r="I766" s="1">
        <v>8.3770000000000007</v>
      </c>
      <c r="J766" s="1">
        <v>175.917</v>
      </c>
      <c r="K766" s="1" t="s">
        <v>213</v>
      </c>
      <c r="L766" s="3">
        <v>0.83125000000000004</v>
      </c>
      <c r="M766" s="1" t="s">
        <v>23</v>
      </c>
      <c r="N766" s="1">
        <v>167.54</v>
      </c>
      <c r="O766" s="1">
        <v>4.7619047620000003</v>
      </c>
      <c r="P766" s="1">
        <v>8.3770000000000007</v>
      </c>
      <c r="Q766" s="1">
        <v>4.5999999999999996</v>
      </c>
      <c r="R766" s="1" t="e">
        <f>DAY(Table2[[#This Row],[Date]])</f>
        <v>#VALUE!</v>
      </c>
      <c r="S766" s="1" t="e">
        <f>MONTH(Table2[[#This Row],[Date]])</f>
        <v>#VALUE!</v>
      </c>
      <c r="T766" s="1"/>
    </row>
    <row r="767" spans="1:20" ht="13.2" x14ac:dyDescent="0.25">
      <c r="A767" s="1" t="s">
        <v>854</v>
      </c>
      <c r="B767" s="1" t="s">
        <v>33</v>
      </c>
      <c r="C767" s="1" t="s">
        <v>27</v>
      </c>
      <c r="D767" s="1" t="s">
        <v>20</v>
      </c>
      <c r="E767" s="1" t="s">
        <v>21</v>
      </c>
      <c r="F767" t="s">
        <v>39</v>
      </c>
      <c r="G767" s="1">
        <v>83.77</v>
      </c>
      <c r="H767" s="1">
        <v>2</v>
      </c>
      <c r="I767" s="1">
        <v>8.3770000000000007</v>
      </c>
      <c r="J767" s="1">
        <v>175.917</v>
      </c>
      <c r="K767" s="1" t="s">
        <v>309</v>
      </c>
      <c r="L767" s="3">
        <v>0.45416666666666666</v>
      </c>
      <c r="M767" s="1" t="s">
        <v>48</v>
      </c>
      <c r="N767" s="1">
        <v>167.54</v>
      </c>
      <c r="O767" s="1">
        <v>4.7619047620000003</v>
      </c>
      <c r="P767" s="1">
        <v>8.3770000000000007</v>
      </c>
      <c r="Q767" s="1">
        <v>7</v>
      </c>
      <c r="R767" s="1" t="e">
        <f>DAY(Table2[[#This Row],[Date]])</f>
        <v>#VALUE!</v>
      </c>
      <c r="S767" s="1" t="e">
        <f>MONTH(Table2[[#This Row],[Date]])</f>
        <v>#VALUE!</v>
      </c>
      <c r="T767" s="1"/>
    </row>
    <row r="768" spans="1:20" ht="13.2" x14ac:dyDescent="0.25">
      <c r="A768" s="1" t="s">
        <v>855</v>
      </c>
      <c r="B768" s="1" t="s">
        <v>18</v>
      </c>
      <c r="C768" s="1" t="s">
        <v>27</v>
      </c>
      <c r="D768" s="1" t="s">
        <v>20</v>
      </c>
      <c r="E768" s="1" t="s">
        <v>21</v>
      </c>
      <c r="F768" t="s">
        <v>39</v>
      </c>
      <c r="G768" s="1">
        <v>83.77</v>
      </c>
      <c r="H768" s="1">
        <v>2</v>
      </c>
      <c r="I768" s="1">
        <v>8.3770000000000007</v>
      </c>
      <c r="J768" s="1">
        <v>175.917</v>
      </c>
      <c r="K768" s="1" t="s">
        <v>309</v>
      </c>
      <c r="L768" s="3">
        <v>0.45416666666666666</v>
      </c>
      <c r="M768" s="1" t="s">
        <v>23</v>
      </c>
      <c r="N768" s="1">
        <v>167.54</v>
      </c>
      <c r="O768" s="1">
        <v>4.7619047620000003</v>
      </c>
      <c r="P768" s="1">
        <v>8.3770000000000007</v>
      </c>
      <c r="Q768" s="1">
        <v>7</v>
      </c>
      <c r="R768" s="1" t="e">
        <f>DAY(Table2[[#This Row],[Date]])</f>
        <v>#VALUE!</v>
      </c>
      <c r="S768" s="1" t="e">
        <f>MONTH(Table2[[#This Row],[Date]])</f>
        <v>#VALUE!</v>
      </c>
      <c r="T768" s="1"/>
    </row>
    <row r="769" spans="1:20" ht="13.2" x14ac:dyDescent="0.25">
      <c r="A769" s="1" t="s">
        <v>856</v>
      </c>
      <c r="B769" s="1" t="s">
        <v>33</v>
      </c>
      <c r="C769" s="1" t="s">
        <v>25</v>
      </c>
      <c r="D769" s="1" t="s">
        <v>28</v>
      </c>
      <c r="E769" s="1" t="s">
        <v>21</v>
      </c>
      <c r="F769" t="s">
        <v>55</v>
      </c>
      <c r="G769" s="1">
        <v>56</v>
      </c>
      <c r="H769" s="1">
        <v>3</v>
      </c>
      <c r="I769" s="1">
        <v>8.4</v>
      </c>
      <c r="J769" s="1">
        <v>176.4</v>
      </c>
      <c r="K769" s="1" t="s">
        <v>260</v>
      </c>
      <c r="L769" s="3">
        <v>0.81458333333333333</v>
      </c>
      <c r="M769" s="1" t="s">
        <v>40</v>
      </c>
      <c r="N769" s="1">
        <v>168</v>
      </c>
      <c r="O769" s="1">
        <v>4.7619047620000003</v>
      </c>
      <c r="P769" s="1">
        <v>8.4</v>
      </c>
      <c r="Q769" s="1">
        <v>4.8</v>
      </c>
      <c r="R769" s="1" t="e">
        <f>DAY(Table2[[#This Row],[Date]])</f>
        <v>#VALUE!</v>
      </c>
      <c r="S769" s="1" t="e">
        <f>MONTH(Table2[[#This Row],[Date]])</f>
        <v>#VALUE!</v>
      </c>
      <c r="T769" s="1"/>
    </row>
    <row r="770" spans="1:20" ht="13.2" x14ac:dyDescent="0.25">
      <c r="A770" s="1" t="s">
        <v>857</v>
      </c>
      <c r="B770" s="1" t="s">
        <v>33</v>
      </c>
      <c r="C770" s="1" t="s">
        <v>19</v>
      </c>
      <c r="D770" s="1" t="s">
        <v>28</v>
      </c>
      <c r="E770" s="1" t="s">
        <v>21</v>
      </c>
      <c r="F770" t="s">
        <v>55</v>
      </c>
      <c r="G770" s="1">
        <v>56</v>
      </c>
      <c r="H770" s="1">
        <v>3</v>
      </c>
      <c r="I770" s="1">
        <v>8.4</v>
      </c>
      <c r="J770" s="1">
        <v>176.4</v>
      </c>
      <c r="K770" s="1" t="s">
        <v>260</v>
      </c>
      <c r="L770" s="3">
        <v>0.81458333333333333</v>
      </c>
      <c r="M770" s="1" t="s">
        <v>40</v>
      </c>
      <c r="N770" s="1">
        <v>168</v>
      </c>
      <c r="O770" s="1">
        <v>4.7619047620000003</v>
      </c>
      <c r="P770" s="1">
        <v>8.4</v>
      </c>
      <c r="Q770" s="1">
        <v>6.8</v>
      </c>
      <c r="R770" s="1" t="e">
        <f>DAY(Table2[[#This Row],[Date]])</f>
        <v>#VALUE!</v>
      </c>
      <c r="S770" s="1" t="e">
        <f>MONTH(Table2[[#This Row],[Date]])</f>
        <v>#VALUE!</v>
      </c>
      <c r="T770" s="1"/>
    </row>
    <row r="771" spans="1:20" ht="13.2" x14ac:dyDescent="0.25">
      <c r="A771" s="1" t="s">
        <v>858</v>
      </c>
      <c r="B771" s="1" t="s">
        <v>18</v>
      </c>
      <c r="C771" s="1" t="s">
        <v>19</v>
      </c>
      <c r="D771" s="1" t="s">
        <v>20</v>
      </c>
      <c r="E771" s="1" t="s">
        <v>21</v>
      </c>
      <c r="F771" t="s">
        <v>84</v>
      </c>
      <c r="G771" s="1">
        <v>84.25</v>
      </c>
      <c r="H771" s="1">
        <v>2</v>
      </c>
      <c r="I771" s="1">
        <v>8.4250000000000007</v>
      </c>
      <c r="J771" s="1">
        <v>176.92500000000001</v>
      </c>
      <c r="K771" s="1" t="s">
        <v>158</v>
      </c>
      <c r="L771" s="3">
        <v>0.59236111111111112</v>
      </c>
      <c r="M771" s="1" t="s">
        <v>48</v>
      </c>
      <c r="N771" s="1">
        <v>168.5</v>
      </c>
      <c r="O771" s="1">
        <v>4.7619047620000003</v>
      </c>
      <c r="P771" s="1">
        <v>8.4250000000000007</v>
      </c>
      <c r="Q771" s="1">
        <v>5.3</v>
      </c>
      <c r="R771" s="1" t="e">
        <f>DAY(Table2[[#This Row],[Date]])</f>
        <v>#VALUE!</v>
      </c>
      <c r="S771" s="1" t="e">
        <f>MONTH(Table2[[#This Row],[Date]])</f>
        <v>#VALUE!</v>
      </c>
      <c r="T771" s="1"/>
    </row>
    <row r="772" spans="1:20" ht="13.2" x14ac:dyDescent="0.25">
      <c r="A772" s="1" t="s">
        <v>859</v>
      </c>
      <c r="B772" s="1" t="s">
        <v>18</v>
      </c>
      <c r="C772" s="1" t="s">
        <v>25</v>
      </c>
      <c r="D772" s="1" t="s">
        <v>20</v>
      </c>
      <c r="E772" s="1" t="s">
        <v>21</v>
      </c>
      <c r="F772" t="s">
        <v>39</v>
      </c>
      <c r="G772" s="1">
        <v>84.25</v>
      </c>
      <c r="H772" s="1">
        <v>2</v>
      </c>
      <c r="I772" s="1">
        <v>8.4250000000000007</v>
      </c>
      <c r="J772" s="1">
        <v>176.92500000000001</v>
      </c>
      <c r="K772" s="1" t="s">
        <v>158</v>
      </c>
      <c r="L772" s="3">
        <v>0.59236111111111112</v>
      </c>
      <c r="M772" s="1" t="s">
        <v>23</v>
      </c>
      <c r="N772" s="1">
        <v>168.5</v>
      </c>
      <c r="O772" s="1">
        <v>4.7619047620000003</v>
      </c>
      <c r="P772" s="1">
        <v>8.4250000000000007</v>
      </c>
      <c r="Q772" s="1">
        <v>5.3</v>
      </c>
      <c r="R772" s="1" t="e">
        <f>DAY(Table2[[#This Row],[Date]])</f>
        <v>#VALUE!</v>
      </c>
      <c r="S772" s="1" t="e">
        <f>MONTH(Table2[[#This Row],[Date]])</f>
        <v>#VALUE!</v>
      </c>
      <c r="T772" s="1"/>
    </row>
    <row r="773" spans="1:20" ht="13.2" x14ac:dyDescent="0.25">
      <c r="A773" s="1" t="s">
        <v>860</v>
      </c>
      <c r="B773" s="1" t="s">
        <v>18</v>
      </c>
      <c r="C773" s="1" t="s">
        <v>19</v>
      </c>
      <c r="D773" s="1" t="s">
        <v>20</v>
      </c>
      <c r="E773" s="1" t="s">
        <v>21</v>
      </c>
      <c r="F773" t="s">
        <v>84</v>
      </c>
      <c r="G773" s="1">
        <v>84.25</v>
      </c>
      <c r="H773" s="1">
        <v>2</v>
      </c>
      <c r="I773" s="1">
        <v>8.4250000000000007</v>
      </c>
      <c r="J773" s="1">
        <v>176.92500000000001</v>
      </c>
      <c r="K773" s="1" t="s">
        <v>158</v>
      </c>
      <c r="L773" s="3">
        <v>0.59236111111111112</v>
      </c>
      <c r="M773" s="1" t="s">
        <v>48</v>
      </c>
      <c r="N773" s="1">
        <v>168.5</v>
      </c>
      <c r="O773" s="1">
        <v>4.7619047620000003</v>
      </c>
      <c r="P773" s="1">
        <v>8.4250000000000007</v>
      </c>
      <c r="Q773" s="1">
        <v>6.9</v>
      </c>
      <c r="R773" s="1" t="e">
        <f>DAY(Table2[[#This Row],[Date]])</f>
        <v>#VALUE!</v>
      </c>
      <c r="S773" s="1" t="e">
        <f>MONTH(Table2[[#This Row],[Date]])</f>
        <v>#VALUE!</v>
      </c>
      <c r="T773" s="1"/>
    </row>
    <row r="774" spans="1:20" ht="13.2" x14ac:dyDescent="0.25">
      <c r="A774" s="1" t="s">
        <v>861</v>
      </c>
      <c r="B774" s="1" t="s">
        <v>54</v>
      </c>
      <c r="C774" s="1" t="s">
        <v>25</v>
      </c>
      <c r="D774" s="1" t="s">
        <v>28</v>
      </c>
      <c r="E774" s="1" t="s">
        <v>21</v>
      </c>
      <c r="F774" t="s">
        <v>39</v>
      </c>
      <c r="G774" s="1">
        <v>21.12</v>
      </c>
      <c r="H774" s="1">
        <v>8</v>
      </c>
      <c r="I774" s="1">
        <v>8.4480000000000004</v>
      </c>
      <c r="J774" s="1">
        <v>177.40799999999999</v>
      </c>
      <c r="K774" s="4">
        <v>43466</v>
      </c>
      <c r="L774" s="3">
        <v>0.81319444444444444</v>
      </c>
      <c r="M774" s="1" t="s">
        <v>23</v>
      </c>
      <c r="N774" s="1">
        <v>168.96</v>
      </c>
      <c r="O774" s="1">
        <v>4.7619047620000003</v>
      </c>
      <c r="P774" s="1">
        <v>8.4480000000000004</v>
      </c>
      <c r="Q774" s="1">
        <v>6.3</v>
      </c>
      <c r="R774" s="1">
        <f>DAY(Table2[[#This Row],[Date]])</f>
        <v>1</v>
      </c>
      <c r="S774" s="1">
        <f>MONTH(Table2[[#This Row],[Date]])</f>
        <v>1</v>
      </c>
      <c r="T774" s="1"/>
    </row>
    <row r="775" spans="1:20" ht="13.2" x14ac:dyDescent="0.25">
      <c r="A775" s="1" t="s">
        <v>862</v>
      </c>
      <c r="B775" s="1" t="s">
        <v>54</v>
      </c>
      <c r="C775" s="1" t="s">
        <v>25</v>
      </c>
      <c r="D775" s="1" t="s">
        <v>28</v>
      </c>
      <c r="E775" s="1" t="s">
        <v>21</v>
      </c>
      <c r="F775" t="s">
        <v>39</v>
      </c>
      <c r="G775" s="1">
        <v>21.12</v>
      </c>
      <c r="H775" s="1">
        <v>8</v>
      </c>
      <c r="I775" s="1">
        <v>8.4480000000000004</v>
      </c>
      <c r="J775" s="1">
        <v>177.40799999999999</v>
      </c>
      <c r="K775" s="4">
        <v>43466</v>
      </c>
      <c r="L775" s="3">
        <v>0.81319444444444444</v>
      </c>
      <c r="M775" s="1" t="s">
        <v>23</v>
      </c>
      <c r="N775" s="1">
        <v>168.96</v>
      </c>
      <c r="O775" s="1">
        <v>4.7619047620000003</v>
      </c>
      <c r="P775" s="1">
        <v>8.4480000000000004</v>
      </c>
      <c r="Q775" s="1">
        <v>6.3</v>
      </c>
      <c r="R775" s="1">
        <f>DAY(Table2[[#This Row],[Date]])</f>
        <v>1</v>
      </c>
      <c r="S775" s="1">
        <f>MONTH(Table2[[#This Row],[Date]])</f>
        <v>1</v>
      </c>
      <c r="T775" s="1"/>
    </row>
    <row r="776" spans="1:20" ht="13.2" x14ac:dyDescent="0.25">
      <c r="A776" s="1" t="s">
        <v>863</v>
      </c>
      <c r="B776" s="1" t="s">
        <v>18</v>
      </c>
      <c r="C776" s="1" t="s">
        <v>25</v>
      </c>
      <c r="D776" s="1" t="s">
        <v>28</v>
      </c>
      <c r="E776" s="1" t="s">
        <v>21</v>
      </c>
      <c r="F776" t="s">
        <v>39</v>
      </c>
      <c r="G776" s="1">
        <v>21.12</v>
      </c>
      <c r="H776" s="1">
        <v>8</v>
      </c>
      <c r="I776" s="1">
        <v>8.4480000000000004</v>
      </c>
      <c r="J776" s="1">
        <v>177.40799999999999</v>
      </c>
      <c r="K776" s="4">
        <v>43466</v>
      </c>
      <c r="L776" s="3">
        <v>0.81319444444444444</v>
      </c>
      <c r="M776" s="1" t="s">
        <v>23</v>
      </c>
      <c r="N776" s="1">
        <v>168.96</v>
      </c>
      <c r="O776" s="1">
        <v>4.7619047620000003</v>
      </c>
      <c r="P776" s="1">
        <v>8.4480000000000004</v>
      </c>
      <c r="Q776" s="1">
        <v>6.3</v>
      </c>
      <c r="R776" s="1">
        <f>DAY(Table2[[#This Row],[Date]])</f>
        <v>1</v>
      </c>
      <c r="S776" s="1">
        <f>MONTH(Table2[[#This Row],[Date]])</f>
        <v>1</v>
      </c>
      <c r="T776" s="1"/>
    </row>
    <row r="777" spans="1:20" ht="13.2" x14ac:dyDescent="0.25">
      <c r="A777" s="1" t="s">
        <v>864</v>
      </c>
      <c r="B777" s="1" t="s">
        <v>18</v>
      </c>
      <c r="C777" s="1" t="s">
        <v>19</v>
      </c>
      <c r="D777" s="1" t="s">
        <v>20</v>
      </c>
      <c r="E777" s="1" t="s">
        <v>29</v>
      </c>
      <c r="F777" t="s">
        <v>44</v>
      </c>
      <c r="G777" s="1">
        <v>24.24</v>
      </c>
      <c r="H777" s="1">
        <v>7</v>
      </c>
      <c r="I777" s="1">
        <v>8.484</v>
      </c>
      <c r="J777" s="1">
        <v>178.16399999999999</v>
      </c>
      <c r="K777" s="1" t="s">
        <v>78</v>
      </c>
      <c r="L777" s="3">
        <v>0.73472222222222228</v>
      </c>
      <c r="M777" s="1" t="s">
        <v>23</v>
      </c>
      <c r="N777" s="1">
        <v>169.68</v>
      </c>
      <c r="O777" s="1">
        <v>4.7619047620000003</v>
      </c>
      <c r="P777" s="1">
        <v>8.484</v>
      </c>
      <c r="Q777" s="1">
        <v>9.4</v>
      </c>
      <c r="R777" s="1" t="e">
        <f>DAY(Table2[[#This Row],[Date]])</f>
        <v>#VALUE!</v>
      </c>
      <c r="S777" s="1" t="e">
        <f>MONTH(Table2[[#This Row],[Date]])</f>
        <v>#VALUE!</v>
      </c>
      <c r="T777" s="1"/>
    </row>
    <row r="778" spans="1:20" ht="13.2" x14ac:dyDescent="0.25">
      <c r="A778" s="1" t="s">
        <v>865</v>
      </c>
      <c r="B778" s="1" t="s">
        <v>54</v>
      </c>
      <c r="C778" s="1" t="s">
        <v>25</v>
      </c>
      <c r="D778" s="1" t="s">
        <v>28</v>
      </c>
      <c r="E778" s="1" t="s">
        <v>21</v>
      </c>
      <c r="F778" t="s">
        <v>30</v>
      </c>
      <c r="G778" s="1">
        <v>57.27</v>
      </c>
      <c r="H778" s="1">
        <v>3</v>
      </c>
      <c r="I778" s="1">
        <v>8.5905000000000005</v>
      </c>
      <c r="J778" s="1">
        <v>180.40049999999999</v>
      </c>
      <c r="K778" s="4">
        <v>43710</v>
      </c>
      <c r="L778" s="3">
        <v>0.85486111111111107</v>
      </c>
      <c r="M778" s="1" t="s">
        <v>23</v>
      </c>
      <c r="N778" s="1">
        <v>171.81</v>
      </c>
      <c r="O778" s="1">
        <v>4.7619047620000003</v>
      </c>
      <c r="P778" s="1">
        <v>8.5905000000000005</v>
      </c>
      <c r="Q778" s="1">
        <v>6.5</v>
      </c>
      <c r="R778" s="1">
        <f>DAY(Table2[[#This Row],[Date]])</f>
        <v>2</v>
      </c>
      <c r="S778" s="1">
        <f>MONTH(Table2[[#This Row],[Date]])</f>
        <v>9</v>
      </c>
      <c r="T778" s="1"/>
    </row>
    <row r="779" spans="1:20" ht="13.2" x14ac:dyDescent="0.25">
      <c r="A779" s="1" t="s">
        <v>866</v>
      </c>
      <c r="B779" s="1" t="s">
        <v>18</v>
      </c>
      <c r="C779" s="1" t="s">
        <v>25</v>
      </c>
      <c r="D779" s="1" t="s">
        <v>28</v>
      </c>
      <c r="E779" s="1" t="s">
        <v>21</v>
      </c>
      <c r="F779" t="s">
        <v>30</v>
      </c>
      <c r="G779" s="1">
        <v>57.27</v>
      </c>
      <c r="H779" s="1">
        <v>3</v>
      </c>
      <c r="I779" s="1">
        <v>8.5905000000000005</v>
      </c>
      <c r="J779" s="1">
        <v>180.40049999999999</v>
      </c>
      <c r="K779" s="4">
        <v>43710</v>
      </c>
      <c r="L779" s="3">
        <v>0.85486111111111107</v>
      </c>
      <c r="M779" s="1" t="s">
        <v>40</v>
      </c>
      <c r="N779" s="1">
        <v>171.81</v>
      </c>
      <c r="O779" s="1">
        <v>4.7619047620000003</v>
      </c>
      <c r="P779" s="1">
        <v>8.5905000000000005</v>
      </c>
      <c r="Q779" s="1">
        <v>6.5</v>
      </c>
      <c r="R779" s="1">
        <f>DAY(Table2[[#This Row],[Date]])</f>
        <v>2</v>
      </c>
      <c r="S779" s="1">
        <f>MONTH(Table2[[#This Row],[Date]])</f>
        <v>9</v>
      </c>
      <c r="T779" s="1"/>
    </row>
    <row r="780" spans="1:20" ht="13.2" x14ac:dyDescent="0.25">
      <c r="A780" s="1" t="s">
        <v>867</v>
      </c>
      <c r="B780" s="1" t="s">
        <v>54</v>
      </c>
      <c r="C780" s="1" t="s">
        <v>25</v>
      </c>
      <c r="D780" s="1" t="s">
        <v>28</v>
      </c>
      <c r="E780" s="1" t="s">
        <v>21</v>
      </c>
      <c r="F780" t="s">
        <v>84</v>
      </c>
      <c r="G780" s="1">
        <v>43</v>
      </c>
      <c r="H780" s="1">
        <v>4</v>
      </c>
      <c r="I780" s="1">
        <v>8.6</v>
      </c>
      <c r="J780" s="1">
        <v>180.6</v>
      </c>
      <c r="K780" s="1" t="s">
        <v>294</v>
      </c>
      <c r="L780" s="3">
        <v>0.8666666666666667</v>
      </c>
      <c r="M780" s="1" t="s">
        <v>40</v>
      </c>
      <c r="N780" s="1">
        <v>172</v>
      </c>
      <c r="O780" s="1">
        <v>4.7619047620000003</v>
      </c>
      <c r="P780" s="1">
        <v>8.6</v>
      </c>
      <c r="Q780" s="1">
        <v>7.6</v>
      </c>
      <c r="R780" s="1" t="e">
        <f>DAY(Table2[[#This Row],[Date]])</f>
        <v>#VALUE!</v>
      </c>
      <c r="S780" s="1" t="e">
        <f>MONTH(Table2[[#This Row],[Date]])</f>
        <v>#VALUE!</v>
      </c>
      <c r="T780" s="1"/>
    </row>
    <row r="781" spans="1:20" ht="13.2" x14ac:dyDescent="0.25">
      <c r="A781" s="1" t="s">
        <v>868</v>
      </c>
      <c r="B781" s="1" t="s">
        <v>18</v>
      </c>
      <c r="C781" s="1" t="s">
        <v>25</v>
      </c>
      <c r="D781" s="1" t="s">
        <v>28</v>
      </c>
      <c r="E781" s="1" t="s">
        <v>29</v>
      </c>
      <c r="F781" t="s">
        <v>84</v>
      </c>
      <c r="G781" s="1">
        <v>43</v>
      </c>
      <c r="H781" s="1">
        <v>4</v>
      </c>
      <c r="I781" s="1">
        <v>8.6</v>
      </c>
      <c r="J781" s="1">
        <v>180.6</v>
      </c>
      <c r="K781" s="1" t="s">
        <v>294</v>
      </c>
      <c r="L781" s="3">
        <v>0.8666666666666667</v>
      </c>
      <c r="M781" s="1" t="s">
        <v>40</v>
      </c>
      <c r="N781" s="1">
        <v>172</v>
      </c>
      <c r="O781" s="1">
        <v>4.7619047620000003</v>
      </c>
      <c r="P781" s="1">
        <v>8.6</v>
      </c>
      <c r="Q781" s="1">
        <v>7.6</v>
      </c>
      <c r="R781" s="1" t="e">
        <f>DAY(Table2[[#This Row],[Date]])</f>
        <v>#VALUE!</v>
      </c>
      <c r="S781" s="1" t="e">
        <f>MONTH(Table2[[#This Row],[Date]])</f>
        <v>#VALUE!</v>
      </c>
      <c r="T781" s="1"/>
    </row>
    <row r="782" spans="1:20" ht="13.2" x14ac:dyDescent="0.25">
      <c r="A782" s="1" t="s">
        <v>869</v>
      </c>
      <c r="B782" s="1" t="s">
        <v>54</v>
      </c>
      <c r="C782" s="1" t="s">
        <v>25</v>
      </c>
      <c r="D782" s="1" t="s">
        <v>28</v>
      </c>
      <c r="E782" s="1" t="s">
        <v>21</v>
      </c>
      <c r="F782" t="s">
        <v>39</v>
      </c>
      <c r="G782" s="1">
        <v>57.34</v>
      </c>
      <c r="H782" s="1">
        <v>3</v>
      </c>
      <c r="I782" s="1">
        <v>8.6010000000000009</v>
      </c>
      <c r="J782" s="1">
        <v>180.62100000000001</v>
      </c>
      <c r="K782" s="4">
        <v>43741</v>
      </c>
      <c r="L782" s="3">
        <v>0.79097222222222219</v>
      </c>
      <c r="M782" s="1" t="s">
        <v>48</v>
      </c>
      <c r="N782" s="1">
        <v>172.02</v>
      </c>
      <c r="O782" s="1">
        <v>4.7619047620000003</v>
      </c>
      <c r="P782" s="1">
        <v>8.6010000000000009</v>
      </c>
      <c r="Q782" s="1">
        <v>7.9</v>
      </c>
      <c r="R782" s="1">
        <f>DAY(Table2[[#This Row],[Date]])</f>
        <v>3</v>
      </c>
      <c r="S782" s="1">
        <f>MONTH(Table2[[#This Row],[Date]])</f>
        <v>10</v>
      </c>
      <c r="T782" s="1"/>
    </row>
    <row r="783" spans="1:20" ht="13.2" x14ac:dyDescent="0.25">
      <c r="A783" s="1" t="s">
        <v>870</v>
      </c>
      <c r="B783" s="1" t="s">
        <v>54</v>
      </c>
      <c r="C783" s="1" t="s">
        <v>25</v>
      </c>
      <c r="D783" s="1" t="s">
        <v>28</v>
      </c>
      <c r="E783" s="1" t="s">
        <v>29</v>
      </c>
      <c r="F783" t="s">
        <v>39</v>
      </c>
      <c r="G783" s="1">
        <v>57.34</v>
      </c>
      <c r="H783" s="1">
        <v>3</v>
      </c>
      <c r="I783" s="1">
        <v>8.6010000000000009</v>
      </c>
      <c r="J783" s="1">
        <v>180.62100000000001</v>
      </c>
      <c r="K783" s="2">
        <v>43741</v>
      </c>
      <c r="L783" s="3">
        <v>0.79097222222222219</v>
      </c>
      <c r="M783" s="1" t="s">
        <v>48</v>
      </c>
      <c r="N783" s="1">
        <v>172.02</v>
      </c>
      <c r="O783" s="1">
        <v>4.7619047620000003</v>
      </c>
      <c r="P783" s="1">
        <v>8.6010000000000009</v>
      </c>
      <c r="Q783" s="1">
        <v>7.9</v>
      </c>
      <c r="R783" s="1">
        <f>DAY(Table2[[#This Row],[Date]])</f>
        <v>3</v>
      </c>
      <c r="S783" s="1">
        <f>MONTH(Table2[[#This Row],[Date]])</f>
        <v>10</v>
      </c>
      <c r="T783" s="1"/>
    </row>
    <row r="784" spans="1:20" ht="13.2" x14ac:dyDescent="0.25">
      <c r="A784" s="1" t="s">
        <v>871</v>
      </c>
      <c r="B784" s="1" t="s">
        <v>18</v>
      </c>
      <c r="C784" s="1" t="s">
        <v>25</v>
      </c>
      <c r="D784" s="1" t="s">
        <v>28</v>
      </c>
      <c r="E784" s="1" t="s">
        <v>21</v>
      </c>
      <c r="F784" t="s">
        <v>30</v>
      </c>
      <c r="G784" s="1">
        <v>86.13</v>
      </c>
      <c r="H784" s="1">
        <v>2</v>
      </c>
      <c r="I784" s="1">
        <v>8.6129999999999995</v>
      </c>
      <c r="J784" s="1">
        <v>180.87299999999999</v>
      </c>
      <c r="K784" s="4">
        <v>43648</v>
      </c>
      <c r="L784" s="3">
        <v>0.74930555555555556</v>
      </c>
      <c r="M784" s="1" t="s">
        <v>23</v>
      </c>
      <c r="N784" s="1">
        <v>172.26</v>
      </c>
      <c r="O784" s="1">
        <v>4.7619047620000003</v>
      </c>
      <c r="P784" s="1">
        <v>8.6129999999999995</v>
      </c>
      <c r="Q784" s="1">
        <v>8.1999999999999993</v>
      </c>
      <c r="R784" s="1">
        <f>DAY(Table2[[#This Row],[Date]])</f>
        <v>2</v>
      </c>
      <c r="S784" s="1">
        <f>MONTH(Table2[[#This Row],[Date]])</f>
        <v>7</v>
      </c>
      <c r="T784" s="1"/>
    </row>
    <row r="785" spans="1:20" ht="13.2" x14ac:dyDescent="0.25">
      <c r="A785" s="1" t="s">
        <v>872</v>
      </c>
      <c r="B785" s="1" t="s">
        <v>54</v>
      </c>
      <c r="C785" s="1" t="s">
        <v>25</v>
      </c>
      <c r="D785" s="1" t="s">
        <v>20</v>
      </c>
      <c r="E785" s="1" t="s">
        <v>29</v>
      </c>
      <c r="F785" t="s">
        <v>84</v>
      </c>
      <c r="G785" s="1">
        <v>34.49</v>
      </c>
      <c r="H785" s="1">
        <v>5</v>
      </c>
      <c r="I785" s="1">
        <v>8.6225000000000005</v>
      </c>
      <c r="J785" s="1">
        <v>181.07249999999999</v>
      </c>
      <c r="K785" s="4">
        <v>43772</v>
      </c>
      <c r="L785" s="3">
        <v>0.82222222222222219</v>
      </c>
      <c r="M785" s="1" t="s">
        <v>23</v>
      </c>
      <c r="N785" s="1">
        <v>172.45</v>
      </c>
      <c r="O785" s="1">
        <v>4.7619047620000003</v>
      </c>
      <c r="P785" s="1">
        <v>8.6225000000000005</v>
      </c>
      <c r="Q785" s="1">
        <v>9</v>
      </c>
      <c r="R785" s="1">
        <f>DAY(Table2[[#This Row],[Date]])</f>
        <v>3</v>
      </c>
      <c r="S785" s="1">
        <f>MONTH(Table2[[#This Row],[Date]])</f>
        <v>11</v>
      </c>
      <c r="T785" s="1"/>
    </row>
    <row r="786" spans="1:20" ht="13.2" x14ac:dyDescent="0.25">
      <c r="A786" s="1" t="s">
        <v>873</v>
      </c>
      <c r="B786" s="1" t="s">
        <v>54</v>
      </c>
      <c r="C786" s="1" t="s">
        <v>25</v>
      </c>
      <c r="D786" s="1" t="s">
        <v>20</v>
      </c>
      <c r="E786" s="1" t="s">
        <v>21</v>
      </c>
      <c r="F786" t="s">
        <v>84</v>
      </c>
      <c r="G786" s="1">
        <v>34.49</v>
      </c>
      <c r="H786" s="1">
        <v>5</v>
      </c>
      <c r="I786" s="1">
        <v>8.6225000000000005</v>
      </c>
      <c r="J786" s="1">
        <v>181.07249999999999</v>
      </c>
      <c r="K786" s="2">
        <v>43772</v>
      </c>
      <c r="L786" s="3">
        <v>0.82222222222222219</v>
      </c>
      <c r="M786" s="1" t="s">
        <v>48</v>
      </c>
      <c r="N786" s="1">
        <v>172.45</v>
      </c>
      <c r="O786" s="1">
        <v>4.7619047620000003</v>
      </c>
      <c r="P786" s="1">
        <v>8.6225000000000005</v>
      </c>
      <c r="Q786" s="1">
        <v>9</v>
      </c>
      <c r="R786" s="1">
        <f>DAY(Table2[[#This Row],[Date]])</f>
        <v>3</v>
      </c>
      <c r="S786" s="1">
        <f>MONTH(Table2[[#This Row],[Date]])</f>
        <v>11</v>
      </c>
      <c r="T786" s="1"/>
    </row>
    <row r="787" spans="1:20" ht="13.2" x14ac:dyDescent="0.25">
      <c r="A787" s="1" t="s">
        <v>874</v>
      </c>
      <c r="B787" s="1" t="s">
        <v>33</v>
      </c>
      <c r="C787" s="1" t="s">
        <v>27</v>
      </c>
      <c r="D787" s="1" t="s">
        <v>28</v>
      </c>
      <c r="E787" s="1" t="s">
        <v>21</v>
      </c>
      <c r="F787" t="s">
        <v>84</v>
      </c>
      <c r="G787" s="1">
        <v>34.56</v>
      </c>
      <c r="H787" s="1">
        <v>5</v>
      </c>
      <c r="I787" s="1">
        <v>8.64</v>
      </c>
      <c r="J787" s="1">
        <v>181.44</v>
      </c>
      <c r="K787" s="1" t="s">
        <v>252</v>
      </c>
      <c r="L787" s="3">
        <v>0.46875</v>
      </c>
      <c r="M787" s="1" t="s">
        <v>40</v>
      </c>
      <c r="N787" s="1">
        <v>172.8</v>
      </c>
      <c r="O787" s="1">
        <v>4.7619047620000003</v>
      </c>
      <c r="P787" s="1">
        <v>8.64</v>
      </c>
      <c r="Q787" s="1">
        <v>9.9</v>
      </c>
      <c r="R787" s="1" t="e">
        <f>DAY(Table2[[#This Row],[Date]])</f>
        <v>#VALUE!</v>
      </c>
      <c r="S787" s="1" t="e">
        <f>MONTH(Table2[[#This Row],[Date]])</f>
        <v>#VALUE!</v>
      </c>
      <c r="T787" s="1"/>
    </row>
    <row r="788" spans="1:20" ht="13.2" x14ac:dyDescent="0.25">
      <c r="A788" s="1" t="s">
        <v>875</v>
      </c>
      <c r="B788" s="1" t="s">
        <v>33</v>
      </c>
      <c r="C788" s="1" t="s">
        <v>25</v>
      </c>
      <c r="D788" s="1" t="s">
        <v>28</v>
      </c>
      <c r="E788" s="1" t="s">
        <v>21</v>
      </c>
      <c r="F788" t="s">
        <v>39</v>
      </c>
      <c r="G788" s="1">
        <v>34.56</v>
      </c>
      <c r="H788" s="1">
        <v>5</v>
      </c>
      <c r="I788" s="1">
        <v>8.64</v>
      </c>
      <c r="J788" s="1">
        <v>181.44</v>
      </c>
      <c r="K788" s="1" t="s">
        <v>252</v>
      </c>
      <c r="L788" s="3">
        <v>0.46875</v>
      </c>
      <c r="M788" s="1" t="s">
        <v>40</v>
      </c>
      <c r="N788" s="1">
        <v>172.8</v>
      </c>
      <c r="O788" s="1">
        <v>4.7619047620000003</v>
      </c>
      <c r="P788" s="1">
        <v>8.64</v>
      </c>
      <c r="Q788" s="1">
        <v>9.9</v>
      </c>
      <c r="R788" s="1" t="e">
        <f>DAY(Table2[[#This Row],[Date]])</f>
        <v>#VALUE!</v>
      </c>
      <c r="S788" s="1" t="e">
        <f>MONTH(Table2[[#This Row],[Date]])</f>
        <v>#VALUE!</v>
      </c>
      <c r="T788" s="1"/>
    </row>
    <row r="789" spans="1:20" ht="13.2" x14ac:dyDescent="0.25">
      <c r="A789" s="1" t="s">
        <v>876</v>
      </c>
      <c r="B789" s="1" t="s">
        <v>33</v>
      </c>
      <c r="C789" s="1" t="s">
        <v>19</v>
      </c>
      <c r="D789" s="1" t="s">
        <v>28</v>
      </c>
      <c r="E789" s="1" t="s">
        <v>21</v>
      </c>
      <c r="F789" t="s">
        <v>84</v>
      </c>
      <c r="G789" s="1">
        <v>34.56</v>
      </c>
      <c r="H789" s="1">
        <v>5</v>
      </c>
      <c r="I789" s="1">
        <v>8.64</v>
      </c>
      <c r="J789" s="1">
        <v>181.44</v>
      </c>
      <c r="K789" s="1" t="s">
        <v>252</v>
      </c>
      <c r="L789" s="3">
        <v>0.46875</v>
      </c>
      <c r="M789" s="1" t="s">
        <v>40</v>
      </c>
      <c r="N789" s="1">
        <v>172.8</v>
      </c>
      <c r="O789" s="1">
        <v>4.7619047620000003</v>
      </c>
      <c r="P789" s="1">
        <v>8.64</v>
      </c>
      <c r="Q789" s="1">
        <v>7</v>
      </c>
      <c r="R789" s="1" t="e">
        <f>DAY(Table2[[#This Row],[Date]])</f>
        <v>#VALUE!</v>
      </c>
      <c r="S789" s="1" t="e">
        <f>MONTH(Table2[[#This Row],[Date]])</f>
        <v>#VALUE!</v>
      </c>
      <c r="T789" s="1"/>
    </row>
    <row r="790" spans="1:20" ht="13.2" x14ac:dyDescent="0.25">
      <c r="A790" s="1" t="s">
        <v>877</v>
      </c>
      <c r="B790" s="1" t="s">
        <v>18</v>
      </c>
      <c r="C790" s="1" t="s">
        <v>25</v>
      </c>
      <c r="D790" s="1" t="s">
        <v>20</v>
      </c>
      <c r="E790" s="1" t="s">
        <v>21</v>
      </c>
      <c r="F790" t="s">
        <v>84</v>
      </c>
      <c r="G790" s="1">
        <v>19.239999999999998</v>
      </c>
      <c r="H790" s="1">
        <v>9</v>
      </c>
      <c r="I790" s="1">
        <v>8.6579999999999995</v>
      </c>
      <c r="J790" s="1">
        <v>181.81800000000001</v>
      </c>
      <c r="K790" s="4">
        <v>43558</v>
      </c>
      <c r="L790" s="3">
        <v>0.68611111111111112</v>
      </c>
      <c r="M790" s="1" t="s">
        <v>23</v>
      </c>
      <c r="N790" s="1">
        <v>173.16</v>
      </c>
      <c r="O790" s="1">
        <v>4.7619047620000003</v>
      </c>
      <c r="P790" s="1">
        <v>8.6579999999999995</v>
      </c>
      <c r="Q790" s="1">
        <v>8</v>
      </c>
      <c r="R790" s="1">
        <f>DAY(Table2[[#This Row],[Date]])</f>
        <v>3</v>
      </c>
      <c r="S790" s="1">
        <f>MONTH(Table2[[#This Row],[Date]])</f>
        <v>4</v>
      </c>
      <c r="T790" s="1"/>
    </row>
    <row r="791" spans="1:20" ht="13.2" x14ac:dyDescent="0.25">
      <c r="A791" s="1" t="s">
        <v>878</v>
      </c>
      <c r="B791" s="1" t="s">
        <v>54</v>
      </c>
      <c r="C791" s="1" t="s">
        <v>25</v>
      </c>
      <c r="D791" s="1" t="s">
        <v>20</v>
      </c>
      <c r="E791" s="1" t="s">
        <v>21</v>
      </c>
      <c r="F791" t="s">
        <v>84</v>
      </c>
      <c r="G791" s="1">
        <v>19.239999999999998</v>
      </c>
      <c r="H791" s="1">
        <v>9</v>
      </c>
      <c r="I791" s="1">
        <v>8.6579999999999995</v>
      </c>
      <c r="J791" s="1">
        <v>181.81800000000001</v>
      </c>
      <c r="K791" s="4">
        <v>43558</v>
      </c>
      <c r="L791" s="3">
        <v>0.68611111111111112</v>
      </c>
      <c r="M791" s="1" t="s">
        <v>23</v>
      </c>
      <c r="N791" s="1">
        <v>173.16</v>
      </c>
      <c r="O791" s="1">
        <v>4.7619047620000003</v>
      </c>
      <c r="P791" s="1">
        <v>8.6579999999999995</v>
      </c>
      <c r="Q791" s="1">
        <v>8</v>
      </c>
      <c r="R791" s="1">
        <f>DAY(Table2[[#This Row],[Date]])</f>
        <v>3</v>
      </c>
      <c r="S791" s="1">
        <f>MONTH(Table2[[#This Row],[Date]])</f>
        <v>4</v>
      </c>
      <c r="T791" s="1"/>
    </row>
    <row r="792" spans="1:20" ht="13.2" x14ac:dyDescent="0.25">
      <c r="A792" s="1" t="s">
        <v>879</v>
      </c>
      <c r="B792" s="1" t="s">
        <v>18</v>
      </c>
      <c r="C792" s="1" t="s">
        <v>25</v>
      </c>
      <c r="D792" s="1" t="s">
        <v>20</v>
      </c>
      <c r="E792" s="1" t="s">
        <v>21</v>
      </c>
      <c r="F792" t="s">
        <v>39</v>
      </c>
      <c r="G792" s="1">
        <v>19.239999999999998</v>
      </c>
      <c r="H792" s="1">
        <v>9</v>
      </c>
      <c r="I792" s="1">
        <v>8.6579999999999995</v>
      </c>
      <c r="J792" s="1">
        <v>181.81800000000001</v>
      </c>
      <c r="K792" s="4">
        <v>43558</v>
      </c>
      <c r="L792" s="3">
        <v>0.68611111111111112</v>
      </c>
      <c r="M792" s="1" t="s">
        <v>23</v>
      </c>
      <c r="N792" s="1">
        <v>173.16</v>
      </c>
      <c r="O792" s="1">
        <v>4.7619047620000003</v>
      </c>
      <c r="P792" s="1">
        <v>8.6579999999999995</v>
      </c>
      <c r="Q792" s="1">
        <v>8</v>
      </c>
      <c r="R792" s="1">
        <f>DAY(Table2[[#This Row],[Date]])</f>
        <v>3</v>
      </c>
      <c r="S792" s="1">
        <f>MONTH(Table2[[#This Row],[Date]])</f>
        <v>4</v>
      </c>
      <c r="T792" s="1"/>
    </row>
    <row r="793" spans="1:20" ht="13.2" x14ac:dyDescent="0.25">
      <c r="A793" s="1" t="s">
        <v>880</v>
      </c>
      <c r="B793" s="1" t="s">
        <v>54</v>
      </c>
      <c r="C793" s="1" t="s">
        <v>19</v>
      </c>
      <c r="D793" s="1" t="s">
        <v>20</v>
      </c>
      <c r="E793" s="1" t="s">
        <v>21</v>
      </c>
      <c r="F793" t="s">
        <v>84</v>
      </c>
      <c r="G793" s="1">
        <v>19.239999999999998</v>
      </c>
      <c r="H793" s="1">
        <v>9</v>
      </c>
      <c r="I793" s="1">
        <v>8.6579999999999995</v>
      </c>
      <c r="J793" s="1">
        <v>181.81800000000001</v>
      </c>
      <c r="K793" s="4">
        <v>43558</v>
      </c>
      <c r="L793" s="3">
        <v>0.68611111111111112</v>
      </c>
      <c r="M793" s="1" t="s">
        <v>23</v>
      </c>
      <c r="N793" s="1">
        <v>173.16</v>
      </c>
      <c r="O793" s="1">
        <v>4.7619047620000003</v>
      </c>
      <c r="P793" s="1">
        <v>8.6579999999999995</v>
      </c>
      <c r="Q793" s="1">
        <v>7.1</v>
      </c>
      <c r="R793" s="1">
        <f>DAY(Table2[[#This Row],[Date]])</f>
        <v>3</v>
      </c>
      <c r="S793" s="1">
        <f>MONTH(Table2[[#This Row],[Date]])</f>
        <v>4</v>
      </c>
      <c r="T793" s="1"/>
    </row>
    <row r="794" spans="1:20" ht="13.2" x14ac:dyDescent="0.25">
      <c r="A794" s="1" t="s">
        <v>881</v>
      </c>
      <c r="B794" s="1" t="s">
        <v>54</v>
      </c>
      <c r="C794" s="1" t="s">
        <v>25</v>
      </c>
      <c r="D794" s="1" t="s">
        <v>20</v>
      </c>
      <c r="E794" s="1" t="s">
        <v>21</v>
      </c>
      <c r="F794" t="s">
        <v>39</v>
      </c>
      <c r="G794" s="1">
        <v>57.74</v>
      </c>
      <c r="H794" s="1">
        <v>3</v>
      </c>
      <c r="I794" s="1">
        <v>8.6609999999999996</v>
      </c>
      <c r="J794" s="1">
        <v>181.881</v>
      </c>
      <c r="K794" s="1" t="s">
        <v>380</v>
      </c>
      <c r="L794" s="3">
        <v>0.54583333333333328</v>
      </c>
      <c r="M794" s="1" t="s">
        <v>40</v>
      </c>
      <c r="N794" s="1">
        <v>173.22</v>
      </c>
      <c r="O794" s="1">
        <v>4.7619047620000003</v>
      </c>
      <c r="P794" s="1">
        <v>8.6609999999999996</v>
      </c>
      <c r="Q794" s="1">
        <v>7.7</v>
      </c>
      <c r="R794" s="1" t="e">
        <f>DAY(Table2[[#This Row],[Date]])</f>
        <v>#VALUE!</v>
      </c>
      <c r="S794" s="1" t="e">
        <f>MONTH(Table2[[#This Row],[Date]])</f>
        <v>#VALUE!</v>
      </c>
      <c r="T794" s="1"/>
    </row>
    <row r="795" spans="1:20" ht="13.2" x14ac:dyDescent="0.25">
      <c r="A795" s="1" t="s">
        <v>882</v>
      </c>
      <c r="B795" s="1" t="s">
        <v>54</v>
      </c>
      <c r="C795" s="1" t="s">
        <v>25</v>
      </c>
      <c r="D795" s="1" t="s">
        <v>20</v>
      </c>
      <c r="E795" s="1" t="s">
        <v>21</v>
      </c>
      <c r="F795" t="s">
        <v>39</v>
      </c>
      <c r="G795" s="1">
        <v>57.74</v>
      </c>
      <c r="H795" s="1">
        <v>3</v>
      </c>
      <c r="I795" s="1">
        <v>8.6609999999999996</v>
      </c>
      <c r="J795" s="1">
        <v>181.881</v>
      </c>
      <c r="K795" s="1" t="s">
        <v>380</v>
      </c>
      <c r="L795" s="3">
        <v>0.54583333333333328</v>
      </c>
      <c r="M795" s="1" t="s">
        <v>40</v>
      </c>
      <c r="N795" s="1">
        <v>173.22</v>
      </c>
      <c r="O795" s="1">
        <v>4.7619047620000003</v>
      </c>
      <c r="P795" s="1">
        <v>8.6609999999999996</v>
      </c>
      <c r="Q795" s="1">
        <v>7.7</v>
      </c>
      <c r="R795" s="1" t="e">
        <f>DAY(Table2[[#This Row],[Date]])</f>
        <v>#VALUE!</v>
      </c>
      <c r="S795" s="1" t="e">
        <f>MONTH(Table2[[#This Row],[Date]])</f>
        <v>#VALUE!</v>
      </c>
      <c r="T795" s="1"/>
    </row>
    <row r="796" spans="1:20" ht="13.2" x14ac:dyDescent="0.25">
      <c r="A796" s="1" t="s">
        <v>883</v>
      </c>
      <c r="B796" s="1" t="s">
        <v>33</v>
      </c>
      <c r="C796" s="1" t="s">
        <v>27</v>
      </c>
      <c r="D796" s="1" t="s">
        <v>20</v>
      </c>
      <c r="E796" s="1" t="s">
        <v>21</v>
      </c>
      <c r="F796" t="s">
        <v>39</v>
      </c>
      <c r="G796" s="1">
        <v>24.82</v>
      </c>
      <c r="H796" s="1">
        <v>7</v>
      </c>
      <c r="I796" s="1">
        <v>8.6869999999999994</v>
      </c>
      <c r="J796" s="1">
        <v>182.42699999999999</v>
      </c>
      <c r="K796" s="1" t="s">
        <v>256</v>
      </c>
      <c r="L796" s="3">
        <v>0.43958333333333333</v>
      </c>
      <c r="M796" s="1" t="s">
        <v>48</v>
      </c>
      <c r="N796" s="1">
        <v>173.74</v>
      </c>
      <c r="O796" s="1">
        <v>4.7619047620000003</v>
      </c>
      <c r="P796" s="1">
        <v>8.6869999999999994</v>
      </c>
      <c r="Q796" s="1">
        <v>7.1</v>
      </c>
      <c r="R796" s="1" t="e">
        <f>DAY(Table2[[#This Row],[Date]])</f>
        <v>#VALUE!</v>
      </c>
      <c r="S796" s="1" t="e">
        <f>MONTH(Table2[[#This Row],[Date]])</f>
        <v>#VALUE!</v>
      </c>
      <c r="T796" s="1"/>
    </row>
    <row r="797" spans="1:20" ht="13.2" x14ac:dyDescent="0.25">
      <c r="A797" s="1" t="s">
        <v>884</v>
      </c>
      <c r="B797" s="1" t="s">
        <v>33</v>
      </c>
      <c r="C797" s="1" t="s">
        <v>25</v>
      </c>
      <c r="D797" s="1" t="s">
        <v>20</v>
      </c>
      <c r="E797" s="1" t="s">
        <v>21</v>
      </c>
      <c r="F797" t="s">
        <v>39</v>
      </c>
      <c r="G797" s="1">
        <v>24.82</v>
      </c>
      <c r="H797" s="1">
        <v>7</v>
      </c>
      <c r="I797" s="1">
        <v>8.6869999999999994</v>
      </c>
      <c r="J797" s="1">
        <v>182.42699999999999</v>
      </c>
      <c r="K797" s="1" t="s">
        <v>256</v>
      </c>
      <c r="L797" s="3">
        <v>0.43958333333333333</v>
      </c>
      <c r="M797" s="1" t="s">
        <v>23</v>
      </c>
      <c r="N797" s="1">
        <v>173.74</v>
      </c>
      <c r="O797" s="1">
        <v>4.7619047620000003</v>
      </c>
      <c r="P797" s="1">
        <v>8.6869999999999994</v>
      </c>
      <c r="Q797" s="1">
        <v>7.1</v>
      </c>
      <c r="R797" s="1" t="e">
        <f>DAY(Table2[[#This Row],[Date]])</f>
        <v>#VALUE!</v>
      </c>
      <c r="S797" s="1" t="e">
        <f>MONTH(Table2[[#This Row],[Date]])</f>
        <v>#VALUE!</v>
      </c>
      <c r="T797" s="1"/>
    </row>
    <row r="798" spans="1:20" ht="13.2" x14ac:dyDescent="0.25">
      <c r="A798" s="1" t="s">
        <v>885</v>
      </c>
      <c r="B798" s="1" t="s">
        <v>33</v>
      </c>
      <c r="C798" s="1" t="s">
        <v>19</v>
      </c>
      <c r="D798" s="1" t="s">
        <v>20</v>
      </c>
      <c r="E798" s="1" t="s">
        <v>21</v>
      </c>
      <c r="F798" t="s">
        <v>39</v>
      </c>
      <c r="G798" s="1">
        <v>24.82</v>
      </c>
      <c r="H798" s="1">
        <v>7</v>
      </c>
      <c r="I798" s="1">
        <v>8.6869999999999994</v>
      </c>
      <c r="J798" s="1">
        <v>182.42699999999999</v>
      </c>
      <c r="K798" s="1" t="s">
        <v>256</v>
      </c>
      <c r="L798" s="3">
        <v>0.43958333333333333</v>
      </c>
      <c r="M798" s="1" t="s">
        <v>48</v>
      </c>
      <c r="N798" s="1">
        <v>173.74</v>
      </c>
      <c r="O798" s="1">
        <v>4.7619047620000003</v>
      </c>
      <c r="P798" s="1">
        <v>8.6869999999999994</v>
      </c>
      <c r="Q798" s="1">
        <v>7.2</v>
      </c>
      <c r="R798" s="1" t="e">
        <f>DAY(Table2[[#This Row],[Date]])</f>
        <v>#VALUE!</v>
      </c>
      <c r="S798" s="1" t="e">
        <f>MONTH(Table2[[#This Row],[Date]])</f>
        <v>#VALUE!</v>
      </c>
      <c r="T798" s="1"/>
    </row>
    <row r="799" spans="1:20" ht="13.2" x14ac:dyDescent="0.25">
      <c r="A799" s="1" t="s">
        <v>886</v>
      </c>
      <c r="B799" s="1" t="s">
        <v>33</v>
      </c>
      <c r="C799" s="1" t="s">
        <v>27</v>
      </c>
      <c r="D799" s="1" t="s">
        <v>20</v>
      </c>
      <c r="E799" s="1" t="s">
        <v>21</v>
      </c>
      <c r="F799" t="s">
        <v>84</v>
      </c>
      <c r="G799" s="1">
        <v>17.420000000000002</v>
      </c>
      <c r="H799" s="1">
        <v>10</v>
      </c>
      <c r="I799" s="1">
        <v>8.7100000000000009</v>
      </c>
      <c r="J799" s="1">
        <v>182.91</v>
      </c>
      <c r="K799" s="1" t="s">
        <v>87</v>
      </c>
      <c r="L799" s="3">
        <v>0.52083333333333337</v>
      </c>
      <c r="M799" s="1" t="s">
        <v>40</v>
      </c>
      <c r="N799" s="1">
        <v>174.2</v>
      </c>
      <c r="O799" s="1">
        <v>4.7619047620000003</v>
      </c>
      <c r="P799" s="1">
        <v>8.7100000000000009</v>
      </c>
      <c r="Q799" s="1">
        <v>7</v>
      </c>
      <c r="R799" s="1" t="e">
        <f>DAY(Table2[[#This Row],[Date]])</f>
        <v>#VALUE!</v>
      </c>
      <c r="S799" s="1" t="e">
        <f>MONTH(Table2[[#This Row],[Date]])</f>
        <v>#VALUE!</v>
      </c>
      <c r="T799" s="1"/>
    </row>
    <row r="800" spans="1:20" ht="13.2" x14ac:dyDescent="0.25">
      <c r="A800" s="1" t="s">
        <v>887</v>
      </c>
      <c r="B800" s="1" t="s">
        <v>33</v>
      </c>
      <c r="C800" s="1" t="s">
        <v>25</v>
      </c>
      <c r="D800" s="1" t="s">
        <v>20</v>
      </c>
      <c r="E800" s="1" t="s">
        <v>29</v>
      </c>
      <c r="F800" t="s">
        <v>84</v>
      </c>
      <c r="G800" s="1">
        <v>17.420000000000002</v>
      </c>
      <c r="H800" s="1">
        <v>10</v>
      </c>
      <c r="I800" s="1">
        <v>8.7100000000000009</v>
      </c>
      <c r="J800" s="1">
        <v>182.91</v>
      </c>
      <c r="K800" s="1" t="s">
        <v>87</v>
      </c>
      <c r="L800" s="3">
        <v>0.52083333333333337</v>
      </c>
      <c r="M800" s="1" t="s">
        <v>40</v>
      </c>
      <c r="N800" s="1">
        <v>174.2</v>
      </c>
      <c r="O800" s="1">
        <v>4.7619047620000003</v>
      </c>
      <c r="P800" s="1">
        <v>8.7100000000000009</v>
      </c>
      <c r="Q800" s="1">
        <v>7</v>
      </c>
      <c r="R800" s="1" t="e">
        <f>DAY(Table2[[#This Row],[Date]])</f>
        <v>#VALUE!</v>
      </c>
      <c r="S800" s="1" t="e">
        <f>MONTH(Table2[[#This Row],[Date]])</f>
        <v>#VALUE!</v>
      </c>
      <c r="T800" s="1"/>
    </row>
    <row r="801" spans="1:20" ht="13.2" x14ac:dyDescent="0.25">
      <c r="A801" s="1" t="s">
        <v>888</v>
      </c>
      <c r="B801" s="1" t="s">
        <v>33</v>
      </c>
      <c r="C801" s="1" t="s">
        <v>19</v>
      </c>
      <c r="D801" s="1" t="s">
        <v>20</v>
      </c>
      <c r="E801" s="1" t="s">
        <v>21</v>
      </c>
      <c r="F801" t="s">
        <v>84</v>
      </c>
      <c r="G801" s="1">
        <v>17.420000000000002</v>
      </c>
      <c r="H801" s="1">
        <v>10</v>
      </c>
      <c r="I801" s="1">
        <v>8.7100000000000009</v>
      </c>
      <c r="J801" s="1">
        <v>182.91</v>
      </c>
      <c r="K801" s="1" t="s">
        <v>87</v>
      </c>
      <c r="L801" s="3">
        <v>0.52083333333333337</v>
      </c>
      <c r="M801" s="1" t="s">
        <v>40</v>
      </c>
      <c r="N801" s="1">
        <v>174.2</v>
      </c>
      <c r="O801" s="1">
        <v>4.7619047620000003</v>
      </c>
      <c r="P801" s="1">
        <v>8.7100000000000009</v>
      </c>
      <c r="Q801" s="1">
        <v>7.3</v>
      </c>
      <c r="R801" s="1" t="e">
        <f>DAY(Table2[[#This Row],[Date]])</f>
        <v>#VALUE!</v>
      </c>
      <c r="S801" s="1" t="e">
        <f>MONTH(Table2[[#This Row],[Date]])</f>
        <v>#VALUE!</v>
      </c>
      <c r="T801" s="1"/>
    </row>
    <row r="802" spans="1:20" ht="13.2" x14ac:dyDescent="0.25">
      <c r="A802" s="1" t="s">
        <v>889</v>
      </c>
      <c r="B802" s="1" t="s">
        <v>18</v>
      </c>
      <c r="C802" s="1" t="s">
        <v>27</v>
      </c>
      <c r="D802" s="1" t="s">
        <v>20</v>
      </c>
      <c r="E802" s="1" t="s">
        <v>21</v>
      </c>
      <c r="F802" t="s">
        <v>44</v>
      </c>
      <c r="G802" s="1">
        <v>19.36</v>
      </c>
      <c r="H802" s="1">
        <v>9</v>
      </c>
      <c r="I802" s="1">
        <v>8.7119999999999997</v>
      </c>
      <c r="J802" s="1">
        <v>182.952</v>
      </c>
      <c r="K802" s="1" t="s">
        <v>163</v>
      </c>
      <c r="L802" s="3">
        <v>0.77986111111111112</v>
      </c>
      <c r="M802" s="1" t="s">
        <v>23</v>
      </c>
      <c r="N802" s="1">
        <v>174.24</v>
      </c>
      <c r="O802" s="1">
        <v>4.7619047620000003</v>
      </c>
      <c r="P802" s="1">
        <v>8.7119999999999997</v>
      </c>
      <c r="Q802" s="1">
        <v>8.6999999999999993</v>
      </c>
      <c r="R802" s="1" t="e">
        <f>DAY(Table2[[#This Row],[Date]])</f>
        <v>#VALUE!</v>
      </c>
      <c r="S802" s="1" t="e">
        <f>MONTH(Table2[[#This Row],[Date]])</f>
        <v>#VALUE!</v>
      </c>
      <c r="T802" s="1"/>
    </row>
    <row r="803" spans="1:20" ht="13.2" x14ac:dyDescent="0.25">
      <c r="A803" s="1" t="s">
        <v>890</v>
      </c>
      <c r="B803" s="1" t="s">
        <v>18</v>
      </c>
      <c r="C803" s="1" t="s">
        <v>19</v>
      </c>
      <c r="D803" s="1" t="s">
        <v>20</v>
      </c>
      <c r="E803" s="1" t="s">
        <v>21</v>
      </c>
      <c r="F803" t="s">
        <v>22</v>
      </c>
      <c r="G803" s="1">
        <v>87.16</v>
      </c>
      <c r="H803" s="1">
        <v>2</v>
      </c>
      <c r="I803" s="1">
        <v>8.7159999999999993</v>
      </c>
      <c r="J803" s="1">
        <v>183.036</v>
      </c>
      <c r="K803" s="4">
        <v>43770</v>
      </c>
      <c r="L803" s="3">
        <v>0.60347222222222219</v>
      </c>
      <c r="M803" s="1" t="s">
        <v>48</v>
      </c>
      <c r="N803" s="1">
        <v>174.32</v>
      </c>
      <c r="O803" s="1">
        <v>4.7619047620000003</v>
      </c>
      <c r="P803" s="1">
        <v>8.7159999999999993</v>
      </c>
      <c r="Q803" s="1">
        <v>9.6999999999999993</v>
      </c>
      <c r="R803" s="1">
        <f>DAY(Table2[[#This Row],[Date]])</f>
        <v>1</v>
      </c>
      <c r="S803" s="1">
        <f>MONTH(Table2[[#This Row],[Date]])</f>
        <v>11</v>
      </c>
      <c r="T803" s="1"/>
    </row>
    <row r="804" spans="1:20" ht="13.2" x14ac:dyDescent="0.25">
      <c r="A804" s="1" t="s">
        <v>891</v>
      </c>
      <c r="B804" s="1" t="s">
        <v>18</v>
      </c>
      <c r="C804" s="1" t="s">
        <v>25</v>
      </c>
      <c r="D804" s="1" t="s">
        <v>28</v>
      </c>
      <c r="E804" s="1" t="s">
        <v>21</v>
      </c>
      <c r="F804" t="s">
        <v>55</v>
      </c>
      <c r="G804" s="1">
        <v>21.8</v>
      </c>
      <c r="H804" s="1">
        <v>8</v>
      </c>
      <c r="I804" s="1">
        <v>8.7200000000000006</v>
      </c>
      <c r="J804" s="1">
        <v>183.12</v>
      </c>
      <c r="K804" s="1" t="s">
        <v>839</v>
      </c>
      <c r="L804" s="3">
        <v>0.80833333333333335</v>
      </c>
      <c r="M804" s="1" t="s">
        <v>23</v>
      </c>
      <c r="N804" s="1">
        <v>174.4</v>
      </c>
      <c r="O804" s="1">
        <v>4.7619047620000003</v>
      </c>
      <c r="P804" s="1">
        <v>8.7200000000000006</v>
      </c>
      <c r="Q804" s="1">
        <v>8.3000000000000007</v>
      </c>
      <c r="R804" s="1" t="e">
        <f>DAY(Table2[[#This Row],[Date]])</f>
        <v>#VALUE!</v>
      </c>
      <c r="S804" s="1" t="e">
        <f>MONTH(Table2[[#This Row],[Date]])</f>
        <v>#VALUE!</v>
      </c>
      <c r="T804" s="1"/>
    </row>
    <row r="805" spans="1:20" ht="13.2" x14ac:dyDescent="0.25">
      <c r="A805" s="1" t="s">
        <v>892</v>
      </c>
      <c r="B805" s="1" t="s">
        <v>18</v>
      </c>
      <c r="C805" s="1" t="s">
        <v>19</v>
      </c>
      <c r="D805" s="1" t="s">
        <v>28</v>
      </c>
      <c r="E805" s="1" t="s">
        <v>21</v>
      </c>
      <c r="F805" t="s">
        <v>55</v>
      </c>
      <c r="G805" s="1">
        <v>21.8</v>
      </c>
      <c r="H805" s="1">
        <v>8</v>
      </c>
      <c r="I805" s="1">
        <v>8.7200000000000006</v>
      </c>
      <c r="J805" s="1">
        <v>183.12</v>
      </c>
      <c r="K805" s="1" t="s">
        <v>839</v>
      </c>
      <c r="L805" s="3">
        <v>0.80833333333333335</v>
      </c>
      <c r="M805" s="1" t="s">
        <v>23</v>
      </c>
      <c r="N805" s="1">
        <v>174.4</v>
      </c>
      <c r="O805" s="1">
        <v>4.7619047620000003</v>
      </c>
      <c r="P805" s="1">
        <v>8.7200000000000006</v>
      </c>
      <c r="Q805" s="1">
        <v>7.4</v>
      </c>
      <c r="R805" s="1" t="e">
        <f>DAY(Table2[[#This Row],[Date]])</f>
        <v>#VALUE!</v>
      </c>
      <c r="S805" s="1" t="e">
        <f>MONTH(Table2[[#This Row],[Date]])</f>
        <v>#VALUE!</v>
      </c>
      <c r="T805" s="1"/>
    </row>
    <row r="806" spans="1:20" ht="13.2" x14ac:dyDescent="0.25">
      <c r="A806" s="1" t="s">
        <v>893</v>
      </c>
      <c r="B806" s="1" t="s">
        <v>54</v>
      </c>
      <c r="C806" s="1" t="s">
        <v>25</v>
      </c>
      <c r="D806" s="1" t="s">
        <v>28</v>
      </c>
      <c r="E806" s="1" t="s">
        <v>21</v>
      </c>
      <c r="F806" t="s">
        <v>30</v>
      </c>
      <c r="G806" s="1">
        <v>17.489999999999998</v>
      </c>
      <c r="H806" s="1">
        <v>10</v>
      </c>
      <c r="I806" s="1">
        <v>8.7449999999999992</v>
      </c>
      <c r="J806" s="1">
        <v>183.64500000000001</v>
      </c>
      <c r="K806" s="1" t="s">
        <v>87</v>
      </c>
      <c r="L806" s="3">
        <v>0.77430555555555558</v>
      </c>
      <c r="M806" s="1" t="s">
        <v>40</v>
      </c>
      <c r="N806" s="1">
        <v>174.9</v>
      </c>
      <c r="O806" s="1">
        <v>4.7619047620000003</v>
      </c>
      <c r="P806" s="1">
        <v>8.7449999999999992</v>
      </c>
      <c r="Q806" s="1">
        <v>6.6</v>
      </c>
      <c r="R806" s="1" t="e">
        <f>DAY(Table2[[#This Row],[Date]])</f>
        <v>#VALUE!</v>
      </c>
      <c r="S806" s="1" t="e">
        <f>MONTH(Table2[[#This Row],[Date]])</f>
        <v>#VALUE!</v>
      </c>
      <c r="T806" s="1"/>
    </row>
    <row r="807" spans="1:20" ht="13.2" x14ac:dyDescent="0.25">
      <c r="A807" s="1" t="s">
        <v>894</v>
      </c>
      <c r="B807" s="1" t="s">
        <v>18</v>
      </c>
      <c r="C807" s="1" t="s">
        <v>19</v>
      </c>
      <c r="D807" s="1" t="s">
        <v>20</v>
      </c>
      <c r="E807" s="1" t="s">
        <v>21</v>
      </c>
      <c r="F807" t="s">
        <v>22</v>
      </c>
      <c r="G807" s="1">
        <v>29.22</v>
      </c>
      <c r="H807" s="1">
        <v>6</v>
      </c>
      <c r="I807" s="1">
        <v>8.766</v>
      </c>
      <c r="J807" s="1">
        <v>184.08600000000001</v>
      </c>
      <c r="K807" s="4">
        <v>43466</v>
      </c>
      <c r="L807" s="3">
        <v>0.4861111111111111</v>
      </c>
      <c r="M807" s="1" t="s">
        <v>40</v>
      </c>
      <c r="N807" s="1">
        <v>175.32</v>
      </c>
      <c r="O807" s="1">
        <v>4.7619047620000003</v>
      </c>
      <c r="P807" s="1">
        <v>8.766</v>
      </c>
      <c r="Q807" s="1">
        <v>5</v>
      </c>
      <c r="R807" s="1">
        <f>DAY(Table2[[#This Row],[Date]])</f>
        <v>1</v>
      </c>
      <c r="S807" s="1">
        <f>MONTH(Table2[[#This Row],[Date]])</f>
        <v>1</v>
      </c>
      <c r="T807" s="1"/>
    </row>
    <row r="808" spans="1:20" ht="13.2" x14ac:dyDescent="0.25">
      <c r="A808" s="1" t="s">
        <v>895</v>
      </c>
      <c r="B808" s="1" t="s">
        <v>18</v>
      </c>
      <c r="C808" s="1" t="s">
        <v>25</v>
      </c>
      <c r="D808" s="1" t="s">
        <v>20</v>
      </c>
      <c r="E808" s="1" t="s">
        <v>29</v>
      </c>
      <c r="F808" t="s">
        <v>22</v>
      </c>
      <c r="G808" s="1">
        <v>29.22</v>
      </c>
      <c r="H808" s="1">
        <v>6</v>
      </c>
      <c r="I808" s="1">
        <v>8.766</v>
      </c>
      <c r="J808" s="1">
        <v>184.08600000000001</v>
      </c>
      <c r="K808" s="4">
        <v>43466</v>
      </c>
      <c r="L808" s="3">
        <v>0.4861111111111111</v>
      </c>
      <c r="M808" s="1" t="s">
        <v>23</v>
      </c>
      <c r="N808" s="1">
        <v>175.32</v>
      </c>
      <c r="O808" s="1">
        <v>4.7619047620000003</v>
      </c>
      <c r="P808" s="1">
        <v>8.766</v>
      </c>
      <c r="Q808" s="1">
        <v>5</v>
      </c>
      <c r="R808" s="1">
        <f>DAY(Table2[[#This Row],[Date]])</f>
        <v>1</v>
      </c>
      <c r="S808" s="1">
        <f>MONTH(Table2[[#This Row],[Date]])</f>
        <v>1</v>
      </c>
      <c r="T808" s="1"/>
    </row>
    <row r="809" spans="1:20" ht="13.2" x14ac:dyDescent="0.25">
      <c r="A809" s="1" t="s">
        <v>896</v>
      </c>
      <c r="B809" s="1" t="s">
        <v>33</v>
      </c>
      <c r="C809" s="1" t="s">
        <v>27</v>
      </c>
      <c r="D809" s="1" t="s">
        <v>28</v>
      </c>
      <c r="E809" s="1" t="s">
        <v>29</v>
      </c>
      <c r="F809" t="s">
        <v>30</v>
      </c>
      <c r="G809" s="1">
        <v>87.67</v>
      </c>
      <c r="H809" s="1">
        <v>2</v>
      </c>
      <c r="I809" s="1">
        <v>8.7669999999999995</v>
      </c>
      <c r="J809" s="1">
        <v>184.107</v>
      </c>
      <c r="K809" s="4">
        <v>43741</v>
      </c>
      <c r="L809" s="3">
        <v>0.51180555555555551</v>
      </c>
      <c r="M809" s="1" t="s">
        <v>48</v>
      </c>
      <c r="N809" s="1">
        <v>175.34</v>
      </c>
      <c r="O809" s="1">
        <v>4.7619047620000003</v>
      </c>
      <c r="P809" s="1">
        <v>8.7669999999999995</v>
      </c>
      <c r="Q809" s="1">
        <v>7.7</v>
      </c>
      <c r="R809" s="1">
        <f>DAY(Table2[[#This Row],[Date]])</f>
        <v>3</v>
      </c>
      <c r="S809" s="1">
        <f>MONTH(Table2[[#This Row],[Date]])</f>
        <v>10</v>
      </c>
      <c r="T809" s="1"/>
    </row>
    <row r="810" spans="1:20" ht="13.2" x14ac:dyDescent="0.25">
      <c r="A810" s="1" t="s">
        <v>897</v>
      </c>
      <c r="B810" s="1" t="s">
        <v>18</v>
      </c>
      <c r="C810" s="1" t="s">
        <v>25</v>
      </c>
      <c r="D810" s="1" t="s">
        <v>28</v>
      </c>
      <c r="E810" s="1" t="s">
        <v>21</v>
      </c>
      <c r="F810" t="s">
        <v>55</v>
      </c>
      <c r="G810" s="1">
        <v>44.07</v>
      </c>
      <c r="H810" s="1">
        <v>4</v>
      </c>
      <c r="I810" s="1">
        <v>8.8140000000000001</v>
      </c>
      <c r="J810" s="1">
        <v>185.09399999999999</v>
      </c>
      <c r="K810" s="1" t="s">
        <v>98</v>
      </c>
      <c r="L810" s="3">
        <v>0.68611111111111112</v>
      </c>
      <c r="M810" s="1" t="s">
        <v>40</v>
      </c>
      <c r="N810" s="1">
        <v>176.28</v>
      </c>
      <c r="O810" s="1">
        <v>4.7619047620000003</v>
      </c>
      <c r="P810" s="1">
        <v>8.8140000000000001</v>
      </c>
      <c r="Q810" s="1">
        <v>8.4</v>
      </c>
      <c r="R810" s="1" t="e">
        <f>DAY(Table2[[#This Row],[Date]])</f>
        <v>#VALUE!</v>
      </c>
      <c r="S810" s="1" t="e">
        <f>MONTH(Table2[[#This Row],[Date]])</f>
        <v>#VALUE!</v>
      </c>
      <c r="T810" s="1"/>
    </row>
    <row r="811" spans="1:20" ht="13.2" x14ac:dyDescent="0.25">
      <c r="A811" s="1" t="s">
        <v>898</v>
      </c>
      <c r="B811" s="1" t="s">
        <v>33</v>
      </c>
      <c r="C811" s="1" t="s">
        <v>27</v>
      </c>
      <c r="D811" s="1" t="s">
        <v>20</v>
      </c>
      <c r="E811" s="1" t="s">
        <v>21</v>
      </c>
      <c r="F811" t="s">
        <v>84</v>
      </c>
      <c r="G811" s="1">
        <v>25.22</v>
      </c>
      <c r="H811" s="1">
        <v>7</v>
      </c>
      <c r="I811" s="1">
        <v>8.827</v>
      </c>
      <c r="J811" s="1">
        <v>185.36699999999999</v>
      </c>
      <c r="K811" s="4">
        <v>43557</v>
      </c>
      <c r="L811" s="3">
        <v>0.43263888888888891</v>
      </c>
      <c r="M811" s="1" t="s">
        <v>23</v>
      </c>
      <c r="N811" s="1">
        <v>176.54</v>
      </c>
      <c r="O811" s="1">
        <v>4.7619047620000003</v>
      </c>
      <c r="P811" s="1">
        <v>8.827</v>
      </c>
      <c r="Q811" s="1">
        <v>8.1999999999999993</v>
      </c>
      <c r="R811" s="1">
        <f>DAY(Table2[[#This Row],[Date]])</f>
        <v>2</v>
      </c>
      <c r="S811" s="1">
        <f>MONTH(Table2[[#This Row],[Date]])</f>
        <v>4</v>
      </c>
      <c r="T811" s="1"/>
    </row>
    <row r="812" spans="1:20" ht="13.2" x14ac:dyDescent="0.25">
      <c r="A812" s="1" t="s">
        <v>899</v>
      </c>
      <c r="B812" s="1" t="s">
        <v>18</v>
      </c>
      <c r="C812" s="1" t="s">
        <v>27</v>
      </c>
      <c r="D812" s="1" t="s">
        <v>20</v>
      </c>
      <c r="E812" s="1" t="s">
        <v>29</v>
      </c>
      <c r="F812" t="s">
        <v>84</v>
      </c>
      <c r="G812" s="1">
        <v>25.22</v>
      </c>
      <c r="H812" s="1">
        <v>7</v>
      </c>
      <c r="I812" s="1">
        <v>8.827</v>
      </c>
      <c r="J812" s="1">
        <v>185.36699999999999</v>
      </c>
      <c r="K812" s="4">
        <v>43557</v>
      </c>
      <c r="L812" s="3">
        <v>0.43263888888888891</v>
      </c>
      <c r="M812" s="1" t="s">
        <v>23</v>
      </c>
      <c r="N812" s="1">
        <v>176.54</v>
      </c>
      <c r="O812" s="1">
        <v>4.7619047620000003</v>
      </c>
      <c r="P812" s="1">
        <v>8.827</v>
      </c>
      <c r="Q812" s="1">
        <v>8.1999999999999993</v>
      </c>
      <c r="R812" s="1">
        <f>DAY(Table2[[#This Row],[Date]])</f>
        <v>2</v>
      </c>
      <c r="S812" s="1">
        <f>MONTH(Table2[[#This Row],[Date]])</f>
        <v>4</v>
      </c>
      <c r="T812" s="1"/>
    </row>
    <row r="813" spans="1:20" ht="13.2" x14ac:dyDescent="0.25">
      <c r="A813" s="1" t="s">
        <v>900</v>
      </c>
      <c r="B813" s="1" t="s">
        <v>18</v>
      </c>
      <c r="C813" s="1" t="s">
        <v>27</v>
      </c>
      <c r="D813" s="1" t="s">
        <v>20</v>
      </c>
      <c r="E813" s="1" t="s">
        <v>21</v>
      </c>
      <c r="F813" t="s">
        <v>39</v>
      </c>
      <c r="G813" s="1">
        <v>25.22</v>
      </c>
      <c r="H813" s="1">
        <v>7</v>
      </c>
      <c r="I813" s="1">
        <v>8.827</v>
      </c>
      <c r="J813" s="1">
        <v>185.36699999999999</v>
      </c>
      <c r="K813" s="4">
        <v>43557</v>
      </c>
      <c r="L813" s="3">
        <v>0.43263888888888891</v>
      </c>
      <c r="M813" s="1" t="s">
        <v>23</v>
      </c>
      <c r="N813" s="1">
        <v>176.54</v>
      </c>
      <c r="O813" s="1">
        <v>4.7619047620000003</v>
      </c>
      <c r="P813" s="1">
        <v>8.827</v>
      </c>
      <c r="Q813" s="1">
        <v>8.1999999999999993</v>
      </c>
      <c r="R813" s="1">
        <f>DAY(Table2[[#This Row],[Date]])</f>
        <v>2</v>
      </c>
      <c r="S813" s="1">
        <f>MONTH(Table2[[#This Row],[Date]])</f>
        <v>4</v>
      </c>
      <c r="T813" s="1"/>
    </row>
    <row r="814" spans="1:20" ht="13.2" x14ac:dyDescent="0.25">
      <c r="A814" s="1" t="s">
        <v>901</v>
      </c>
      <c r="B814" s="1" t="s">
        <v>33</v>
      </c>
      <c r="C814" s="1" t="s">
        <v>27</v>
      </c>
      <c r="D814" s="1" t="s">
        <v>20</v>
      </c>
      <c r="E814" s="1" t="s">
        <v>21</v>
      </c>
      <c r="F814" t="s">
        <v>39</v>
      </c>
      <c r="G814" s="1">
        <v>22.17</v>
      </c>
      <c r="H814" s="1">
        <v>8</v>
      </c>
      <c r="I814" s="1">
        <v>8.8680000000000003</v>
      </c>
      <c r="J814" s="1">
        <v>186.22800000000001</v>
      </c>
      <c r="K814" s="4">
        <v>43527</v>
      </c>
      <c r="L814" s="3">
        <v>0.70902777777777781</v>
      </c>
      <c r="M814" s="1" t="s">
        <v>48</v>
      </c>
      <c r="N814" s="1">
        <v>177.36</v>
      </c>
      <c r="O814" s="1">
        <v>4.7619047620000003</v>
      </c>
      <c r="P814" s="1">
        <v>8.8680000000000003</v>
      </c>
      <c r="Q814" s="1">
        <v>9.6</v>
      </c>
      <c r="R814" s="1">
        <f>DAY(Table2[[#This Row],[Date]])</f>
        <v>3</v>
      </c>
      <c r="S814" s="1">
        <f>MONTH(Table2[[#This Row],[Date]])</f>
        <v>3</v>
      </c>
      <c r="T814" s="1"/>
    </row>
    <row r="815" spans="1:20" ht="13.2" x14ac:dyDescent="0.25">
      <c r="A815" s="1" t="s">
        <v>902</v>
      </c>
      <c r="B815" s="1" t="s">
        <v>33</v>
      </c>
      <c r="C815" s="1" t="s">
        <v>27</v>
      </c>
      <c r="D815" s="1" t="s">
        <v>20</v>
      </c>
      <c r="E815" s="1" t="s">
        <v>21</v>
      </c>
      <c r="F815" t="s">
        <v>39</v>
      </c>
      <c r="G815" s="1">
        <v>22.17</v>
      </c>
      <c r="H815" s="1">
        <v>8</v>
      </c>
      <c r="I815" s="1">
        <v>8.8680000000000003</v>
      </c>
      <c r="J815" s="1">
        <v>186.22800000000001</v>
      </c>
      <c r="K815" s="2">
        <v>43527</v>
      </c>
      <c r="L815" s="3">
        <v>0.70902777777777781</v>
      </c>
      <c r="M815" s="1" t="s">
        <v>48</v>
      </c>
      <c r="N815" s="1">
        <v>177.36</v>
      </c>
      <c r="O815" s="1">
        <v>4.7619047620000003</v>
      </c>
      <c r="P815" s="1">
        <v>8.8680000000000003</v>
      </c>
      <c r="Q815" s="1">
        <v>9.6</v>
      </c>
      <c r="R815" s="1">
        <f>DAY(Table2[[#This Row],[Date]])</f>
        <v>3</v>
      </c>
      <c r="S815" s="1">
        <f>MONTH(Table2[[#This Row],[Date]])</f>
        <v>3</v>
      </c>
      <c r="T815" s="1"/>
    </row>
    <row r="816" spans="1:20" ht="13.2" x14ac:dyDescent="0.25">
      <c r="A816" s="1" t="s">
        <v>903</v>
      </c>
      <c r="B816" s="1" t="s">
        <v>18</v>
      </c>
      <c r="C816" s="1" t="s">
        <v>27</v>
      </c>
      <c r="D816" s="1" t="s">
        <v>28</v>
      </c>
      <c r="E816" s="1" t="s">
        <v>29</v>
      </c>
      <c r="F816" t="s">
        <v>55</v>
      </c>
      <c r="G816" s="1">
        <v>35.68</v>
      </c>
      <c r="H816" s="1">
        <v>5</v>
      </c>
      <c r="I816" s="1">
        <v>8.92</v>
      </c>
      <c r="J816" s="1">
        <v>187.32</v>
      </c>
      <c r="K816" s="4">
        <v>43618</v>
      </c>
      <c r="L816" s="3">
        <v>0.7729166666666667</v>
      </c>
      <c r="M816" s="1" t="s">
        <v>48</v>
      </c>
      <c r="N816" s="1">
        <v>178.4</v>
      </c>
      <c r="O816" s="1">
        <v>4.7619047620000003</v>
      </c>
      <c r="P816" s="1">
        <v>8.92</v>
      </c>
      <c r="Q816" s="1">
        <v>6.6</v>
      </c>
      <c r="R816" s="1">
        <f>DAY(Table2[[#This Row],[Date]])</f>
        <v>2</v>
      </c>
      <c r="S816" s="1">
        <f>MONTH(Table2[[#This Row],[Date]])</f>
        <v>6</v>
      </c>
      <c r="T816" s="1"/>
    </row>
    <row r="817" spans="1:20" ht="13.2" x14ac:dyDescent="0.25">
      <c r="A817" s="1" t="s">
        <v>904</v>
      </c>
      <c r="B817" s="1" t="s">
        <v>54</v>
      </c>
      <c r="C817" s="1" t="s">
        <v>25</v>
      </c>
      <c r="D817" s="1" t="s">
        <v>28</v>
      </c>
      <c r="E817" s="1" t="s">
        <v>21</v>
      </c>
      <c r="F817" t="s">
        <v>30</v>
      </c>
      <c r="G817" s="1">
        <v>25.56</v>
      </c>
      <c r="H817" s="1">
        <v>7</v>
      </c>
      <c r="I817" s="1">
        <v>8.9459999999999997</v>
      </c>
      <c r="J817" s="1">
        <v>187.86600000000001</v>
      </c>
      <c r="K817" s="4">
        <v>43498</v>
      </c>
      <c r="L817" s="3">
        <v>0.86250000000000004</v>
      </c>
      <c r="M817" s="1" t="s">
        <v>23</v>
      </c>
      <c r="N817" s="1">
        <v>178.92</v>
      </c>
      <c r="O817" s="1">
        <v>4.7619047620000003</v>
      </c>
      <c r="P817" s="1">
        <v>8.9459999999999997</v>
      </c>
      <c r="Q817" s="1">
        <v>7.1</v>
      </c>
      <c r="R817" s="1">
        <f>DAY(Table2[[#This Row],[Date]])</f>
        <v>2</v>
      </c>
      <c r="S817" s="1">
        <f>MONTH(Table2[[#This Row],[Date]])</f>
        <v>2</v>
      </c>
      <c r="T817" s="1"/>
    </row>
    <row r="818" spans="1:20" ht="13.2" x14ac:dyDescent="0.25">
      <c r="A818" s="1" t="s">
        <v>905</v>
      </c>
      <c r="B818" s="1" t="s">
        <v>18</v>
      </c>
      <c r="C818" s="1" t="s">
        <v>25</v>
      </c>
      <c r="D818" s="1" t="s">
        <v>28</v>
      </c>
      <c r="E818" s="1" t="s">
        <v>29</v>
      </c>
      <c r="F818" t="s">
        <v>30</v>
      </c>
      <c r="G818" s="1">
        <v>25.56</v>
      </c>
      <c r="H818" s="1">
        <v>7</v>
      </c>
      <c r="I818" s="1">
        <v>8.9459999999999997</v>
      </c>
      <c r="J818" s="1">
        <v>187.86600000000001</v>
      </c>
      <c r="K818" s="4">
        <v>43498</v>
      </c>
      <c r="L818" s="3">
        <v>0.86250000000000004</v>
      </c>
      <c r="M818" s="1" t="s">
        <v>23</v>
      </c>
      <c r="N818" s="1">
        <v>178.92</v>
      </c>
      <c r="O818" s="1">
        <v>4.7619047620000003</v>
      </c>
      <c r="P818" s="1">
        <v>8.9459999999999997</v>
      </c>
      <c r="Q818" s="1">
        <v>7.1</v>
      </c>
      <c r="R818" s="1">
        <f>DAY(Table2[[#This Row],[Date]])</f>
        <v>2</v>
      </c>
      <c r="S818" s="1">
        <f>MONTH(Table2[[#This Row],[Date]])</f>
        <v>2</v>
      </c>
      <c r="T818" s="1"/>
    </row>
    <row r="819" spans="1:20" ht="13.2" x14ac:dyDescent="0.25">
      <c r="A819" s="1" t="s">
        <v>906</v>
      </c>
      <c r="B819" s="1" t="s">
        <v>33</v>
      </c>
      <c r="C819" s="1" t="s">
        <v>25</v>
      </c>
      <c r="D819" s="1" t="s">
        <v>28</v>
      </c>
      <c r="E819" s="1" t="s">
        <v>21</v>
      </c>
      <c r="F819" t="s">
        <v>39</v>
      </c>
      <c r="G819" s="1">
        <v>25.56</v>
      </c>
      <c r="H819" s="1">
        <v>7</v>
      </c>
      <c r="I819" s="1">
        <v>8.9459999999999997</v>
      </c>
      <c r="J819" s="1">
        <v>187.86600000000001</v>
      </c>
      <c r="K819" s="4">
        <v>43498</v>
      </c>
      <c r="L819" s="3">
        <v>0.86250000000000004</v>
      </c>
      <c r="M819" s="1" t="s">
        <v>40</v>
      </c>
      <c r="N819" s="1">
        <v>178.92</v>
      </c>
      <c r="O819" s="1">
        <v>4.7619047620000003</v>
      </c>
      <c r="P819" s="1">
        <v>8.9459999999999997</v>
      </c>
      <c r="Q819" s="1">
        <v>7.1</v>
      </c>
      <c r="R819" s="1">
        <f>DAY(Table2[[#This Row],[Date]])</f>
        <v>2</v>
      </c>
      <c r="S819" s="1">
        <f>MONTH(Table2[[#This Row],[Date]])</f>
        <v>2</v>
      </c>
      <c r="T819" s="1"/>
    </row>
    <row r="820" spans="1:20" ht="13.2" x14ac:dyDescent="0.25">
      <c r="A820" s="1" t="s">
        <v>907</v>
      </c>
      <c r="B820" s="1" t="s">
        <v>18</v>
      </c>
      <c r="C820" s="1" t="s">
        <v>25</v>
      </c>
      <c r="D820" s="1" t="s">
        <v>28</v>
      </c>
      <c r="E820" s="1" t="s">
        <v>21</v>
      </c>
      <c r="F820" t="s">
        <v>30</v>
      </c>
      <c r="G820" s="1">
        <v>25.56</v>
      </c>
      <c r="H820" s="1">
        <v>7</v>
      </c>
      <c r="I820" s="1">
        <v>8.9459999999999997</v>
      </c>
      <c r="J820" s="1">
        <v>187.86600000000001</v>
      </c>
      <c r="K820" s="4">
        <v>43498</v>
      </c>
      <c r="L820" s="3">
        <v>0.86250000000000004</v>
      </c>
      <c r="M820" s="1" t="s">
        <v>23</v>
      </c>
      <c r="N820" s="1">
        <v>178.92</v>
      </c>
      <c r="O820" s="1">
        <v>4.7619047620000003</v>
      </c>
      <c r="P820" s="1">
        <v>8.9459999999999997</v>
      </c>
      <c r="Q820" s="1">
        <v>7.1</v>
      </c>
      <c r="R820" s="1">
        <f>DAY(Table2[[#This Row],[Date]])</f>
        <v>2</v>
      </c>
      <c r="S820" s="1">
        <f>MONTH(Table2[[#This Row],[Date]])</f>
        <v>2</v>
      </c>
      <c r="T820" s="1"/>
    </row>
    <row r="821" spans="1:20" ht="13.2" x14ac:dyDescent="0.25">
      <c r="A821" s="1" t="s">
        <v>908</v>
      </c>
      <c r="B821" s="1" t="s">
        <v>18</v>
      </c>
      <c r="C821" s="1" t="s">
        <v>19</v>
      </c>
      <c r="D821" s="1" t="s">
        <v>20</v>
      </c>
      <c r="E821" s="1" t="s">
        <v>21</v>
      </c>
      <c r="F821" t="s">
        <v>44</v>
      </c>
      <c r="G821" s="1">
        <v>35.81</v>
      </c>
      <c r="H821" s="1">
        <v>5</v>
      </c>
      <c r="I821" s="1">
        <v>8.9525000000000006</v>
      </c>
      <c r="J821" s="1">
        <v>188.0025</v>
      </c>
      <c r="K821" s="4">
        <v>43618</v>
      </c>
      <c r="L821" s="3">
        <v>0.78055555555555556</v>
      </c>
      <c r="M821" s="1" t="s">
        <v>23</v>
      </c>
      <c r="N821" s="1">
        <v>179.05</v>
      </c>
      <c r="O821" s="1">
        <v>4.7619047620000003</v>
      </c>
      <c r="P821" s="1">
        <v>8.9525000000000006</v>
      </c>
      <c r="Q821" s="1">
        <v>7.9</v>
      </c>
      <c r="R821" s="1">
        <f>DAY(Table2[[#This Row],[Date]])</f>
        <v>2</v>
      </c>
      <c r="S821" s="1">
        <f>MONTH(Table2[[#This Row],[Date]])</f>
        <v>6</v>
      </c>
      <c r="T821" s="1"/>
    </row>
    <row r="822" spans="1:20" ht="13.2" x14ac:dyDescent="0.25">
      <c r="A822" s="1" t="s">
        <v>909</v>
      </c>
      <c r="B822" s="1" t="s">
        <v>18</v>
      </c>
      <c r="C822" s="1" t="s">
        <v>19</v>
      </c>
      <c r="D822" s="1" t="s">
        <v>20</v>
      </c>
      <c r="E822" s="1" t="s">
        <v>21</v>
      </c>
      <c r="F822" t="s">
        <v>39</v>
      </c>
      <c r="G822" s="1">
        <v>35.81</v>
      </c>
      <c r="H822" s="1">
        <v>5</v>
      </c>
      <c r="I822" s="1">
        <v>8.9525000000000006</v>
      </c>
      <c r="J822" s="1">
        <v>188.0025</v>
      </c>
      <c r="K822" s="4">
        <v>43618</v>
      </c>
      <c r="L822" s="3">
        <v>0.78055555555555556</v>
      </c>
      <c r="M822" s="1" t="s">
        <v>23</v>
      </c>
      <c r="N822" s="1">
        <v>179.05</v>
      </c>
      <c r="O822" s="1">
        <v>4.7619047620000003</v>
      </c>
      <c r="P822" s="1">
        <v>8.9525000000000006</v>
      </c>
      <c r="Q822" s="1">
        <v>7.9</v>
      </c>
      <c r="R822" s="1">
        <f>DAY(Table2[[#This Row],[Date]])</f>
        <v>2</v>
      </c>
      <c r="S822" s="1">
        <f>MONTH(Table2[[#This Row],[Date]])</f>
        <v>6</v>
      </c>
      <c r="T822" s="1"/>
    </row>
    <row r="823" spans="1:20" ht="13.2" x14ac:dyDescent="0.25">
      <c r="A823" s="1" t="s">
        <v>910</v>
      </c>
      <c r="B823" s="1" t="s">
        <v>54</v>
      </c>
      <c r="C823" s="1" t="s">
        <v>25</v>
      </c>
      <c r="D823" s="1" t="s">
        <v>20</v>
      </c>
      <c r="E823" s="1" t="s">
        <v>29</v>
      </c>
      <c r="F823" t="s">
        <v>39</v>
      </c>
      <c r="G823" s="1">
        <v>20.010000000000002</v>
      </c>
      <c r="H823" s="1">
        <v>9</v>
      </c>
      <c r="I823" s="1">
        <v>9.0045000000000002</v>
      </c>
      <c r="J823" s="1">
        <v>189.09450000000001</v>
      </c>
      <c r="K823" s="2">
        <v>43618</v>
      </c>
      <c r="L823" s="3">
        <v>0.65763888888888888</v>
      </c>
      <c r="M823" s="1" t="s">
        <v>40</v>
      </c>
      <c r="N823" s="1">
        <v>180.09</v>
      </c>
      <c r="O823" s="1">
        <v>4.7619047620000003</v>
      </c>
      <c r="P823" s="1">
        <v>9.0045000000000002</v>
      </c>
      <c r="Q823" s="1">
        <v>4.0999999999999996</v>
      </c>
      <c r="R823" s="1">
        <f>DAY(Table2[[#This Row],[Date]])</f>
        <v>2</v>
      </c>
      <c r="S823" s="1">
        <f>MONTH(Table2[[#This Row],[Date]])</f>
        <v>6</v>
      </c>
      <c r="T823" s="1"/>
    </row>
    <row r="824" spans="1:20" ht="13.2" x14ac:dyDescent="0.25">
      <c r="A824" s="1" t="s">
        <v>911</v>
      </c>
      <c r="B824" s="1" t="s">
        <v>33</v>
      </c>
      <c r="C824" s="1" t="s">
        <v>27</v>
      </c>
      <c r="D824" s="1" t="s">
        <v>20</v>
      </c>
      <c r="E824" s="1" t="s">
        <v>21</v>
      </c>
      <c r="F824" t="s">
        <v>30</v>
      </c>
      <c r="G824" s="1">
        <v>20.010000000000002</v>
      </c>
      <c r="H824" s="1">
        <v>9</v>
      </c>
      <c r="I824" s="1">
        <v>9.0045000000000002</v>
      </c>
      <c r="J824" s="1">
        <v>189.09450000000001</v>
      </c>
      <c r="K824" s="4">
        <v>43800</v>
      </c>
      <c r="L824" s="3">
        <v>0.65833333333333333</v>
      </c>
      <c r="M824" s="1" t="s">
        <v>23</v>
      </c>
      <c r="N824" s="1">
        <v>180.09</v>
      </c>
      <c r="O824" s="1">
        <v>4.7619047620000003</v>
      </c>
      <c r="P824" s="1">
        <v>9.0045000000000002</v>
      </c>
      <c r="Q824" s="1">
        <v>5.7</v>
      </c>
      <c r="R824" s="1">
        <f>DAY(Table2[[#This Row],[Date]])</f>
        <v>1</v>
      </c>
      <c r="S824" s="1">
        <f>MONTH(Table2[[#This Row],[Date]])</f>
        <v>12</v>
      </c>
      <c r="T824" s="1"/>
    </row>
    <row r="825" spans="1:20" ht="13.2" x14ac:dyDescent="0.25">
      <c r="A825" s="1" t="s">
        <v>912</v>
      </c>
      <c r="B825" s="1" t="s">
        <v>54</v>
      </c>
      <c r="C825" s="1" t="s">
        <v>25</v>
      </c>
      <c r="D825" s="1" t="s">
        <v>20</v>
      </c>
      <c r="E825" s="1" t="s">
        <v>21</v>
      </c>
      <c r="F825" t="s">
        <v>39</v>
      </c>
      <c r="G825" s="1">
        <v>20.010000000000002</v>
      </c>
      <c r="H825" s="1">
        <v>9</v>
      </c>
      <c r="I825" s="1">
        <v>9.0045000000000002</v>
      </c>
      <c r="J825" s="1">
        <v>189.09450000000001</v>
      </c>
      <c r="K825" s="4">
        <v>43618</v>
      </c>
      <c r="L825" s="3">
        <v>0.65763888888888888</v>
      </c>
      <c r="M825" s="1" t="s">
        <v>40</v>
      </c>
      <c r="N825" s="1">
        <v>180.09</v>
      </c>
      <c r="O825" s="1">
        <v>4.7619047620000003</v>
      </c>
      <c r="P825" s="1">
        <v>9.0045000000000002</v>
      </c>
      <c r="Q825" s="1">
        <v>4.0999999999999996</v>
      </c>
      <c r="R825" s="1">
        <f>DAY(Table2[[#This Row],[Date]])</f>
        <v>2</v>
      </c>
      <c r="S825" s="1">
        <f>MONTH(Table2[[#This Row],[Date]])</f>
        <v>6</v>
      </c>
      <c r="T825" s="1"/>
    </row>
    <row r="826" spans="1:20" ht="13.2" x14ac:dyDescent="0.25">
      <c r="A826" s="1" t="s">
        <v>913</v>
      </c>
      <c r="B826" s="1" t="s">
        <v>18</v>
      </c>
      <c r="C826" s="1" t="s">
        <v>27</v>
      </c>
      <c r="D826" s="1" t="s">
        <v>20</v>
      </c>
      <c r="E826" s="1" t="s">
        <v>21</v>
      </c>
      <c r="F826" t="s">
        <v>30</v>
      </c>
      <c r="G826" s="1">
        <v>20.010000000000002</v>
      </c>
      <c r="H826" s="1">
        <v>9</v>
      </c>
      <c r="I826" s="1">
        <v>9.0045000000000002</v>
      </c>
      <c r="J826" s="1">
        <v>189.09450000000001</v>
      </c>
      <c r="K826" s="4">
        <v>43800</v>
      </c>
      <c r="L826" s="3">
        <v>0.65833333333333333</v>
      </c>
      <c r="M826" s="1" t="s">
        <v>23</v>
      </c>
      <c r="N826" s="1">
        <v>180.09</v>
      </c>
      <c r="O826" s="1">
        <v>4.7619047620000003</v>
      </c>
      <c r="P826" s="1">
        <v>9.0045000000000002</v>
      </c>
      <c r="Q826" s="1">
        <v>5.7</v>
      </c>
      <c r="R826" s="1">
        <f>DAY(Table2[[#This Row],[Date]])</f>
        <v>1</v>
      </c>
      <c r="S826" s="1">
        <f>MONTH(Table2[[#This Row],[Date]])</f>
        <v>12</v>
      </c>
      <c r="T826" s="1"/>
    </row>
    <row r="827" spans="1:20" ht="13.2" x14ac:dyDescent="0.25">
      <c r="A827" s="1" t="s">
        <v>914</v>
      </c>
      <c r="B827" s="1" t="s">
        <v>54</v>
      </c>
      <c r="C827" s="1" t="s">
        <v>25</v>
      </c>
      <c r="D827" s="1" t="s">
        <v>28</v>
      </c>
      <c r="E827" s="1" t="s">
        <v>21</v>
      </c>
      <c r="F827" t="s">
        <v>55</v>
      </c>
      <c r="G827" s="1">
        <v>18.11</v>
      </c>
      <c r="H827" s="1">
        <v>10</v>
      </c>
      <c r="I827" s="1">
        <v>9.0549999999999997</v>
      </c>
      <c r="J827" s="1">
        <v>190.155</v>
      </c>
      <c r="K827" s="1" t="s">
        <v>248</v>
      </c>
      <c r="L827" s="3">
        <v>0.49027777777777776</v>
      </c>
      <c r="M827" s="1" t="s">
        <v>40</v>
      </c>
      <c r="N827" s="1">
        <v>181.1</v>
      </c>
      <c r="O827" s="1">
        <v>4.7619047620000003</v>
      </c>
      <c r="P827" s="1">
        <v>9.0549999999999997</v>
      </c>
      <c r="Q827" s="1">
        <v>5.9</v>
      </c>
      <c r="R827" s="1" t="e">
        <f>DAY(Table2[[#This Row],[Date]])</f>
        <v>#VALUE!</v>
      </c>
      <c r="S827" s="1" t="e">
        <f>MONTH(Table2[[#This Row],[Date]])</f>
        <v>#VALUE!</v>
      </c>
      <c r="T827" s="1"/>
    </row>
    <row r="828" spans="1:20" ht="13.2" x14ac:dyDescent="0.25">
      <c r="A828" s="1" t="s">
        <v>915</v>
      </c>
      <c r="B828" s="1" t="s">
        <v>18</v>
      </c>
      <c r="C828" s="1" t="s">
        <v>25</v>
      </c>
      <c r="D828" s="1" t="s">
        <v>20</v>
      </c>
      <c r="E828" s="1" t="s">
        <v>21</v>
      </c>
      <c r="F828" t="s">
        <v>55</v>
      </c>
      <c r="G828" s="1">
        <v>60.47</v>
      </c>
      <c r="H828" s="1">
        <v>3</v>
      </c>
      <c r="I828" s="1">
        <v>9.0704999999999991</v>
      </c>
      <c r="J828" s="1">
        <v>190.48050000000001</v>
      </c>
      <c r="K828" s="1" t="s">
        <v>56</v>
      </c>
      <c r="L828" s="3">
        <v>0.4548611111111111</v>
      </c>
      <c r="M828" s="1" t="s">
        <v>48</v>
      </c>
      <c r="N828" s="1">
        <v>181.41</v>
      </c>
      <c r="O828" s="1">
        <v>4.7619047620000003</v>
      </c>
      <c r="P828" s="1">
        <v>9.0704999999999991</v>
      </c>
      <c r="Q828" s="1">
        <v>5.6</v>
      </c>
      <c r="R828" s="1" t="e">
        <f>DAY(Table2[[#This Row],[Date]])</f>
        <v>#VALUE!</v>
      </c>
      <c r="S828" s="1" t="e">
        <f>MONTH(Table2[[#This Row],[Date]])</f>
        <v>#VALUE!</v>
      </c>
      <c r="T828" s="1"/>
    </row>
    <row r="829" spans="1:20" ht="13.2" x14ac:dyDescent="0.25">
      <c r="A829" s="1" t="s">
        <v>916</v>
      </c>
      <c r="B829" s="1" t="s">
        <v>18</v>
      </c>
      <c r="C829" s="1" t="s">
        <v>19</v>
      </c>
      <c r="D829" s="1" t="s">
        <v>28</v>
      </c>
      <c r="E829" s="1" t="s">
        <v>29</v>
      </c>
      <c r="F829" t="s">
        <v>44</v>
      </c>
      <c r="G829" s="1">
        <v>45.38</v>
      </c>
      <c r="H829" s="1">
        <v>4</v>
      </c>
      <c r="I829" s="1">
        <v>9.0760000000000005</v>
      </c>
      <c r="J829" s="1">
        <v>190.596</v>
      </c>
      <c r="K829" s="4">
        <v>43678</v>
      </c>
      <c r="L829" s="3">
        <v>0.57499999999999996</v>
      </c>
      <c r="M829" s="1" t="s">
        <v>48</v>
      </c>
      <c r="N829" s="1">
        <v>181.52</v>
      </c>
      <c r="O829" s="1">
        <v>4.7619047620000003</v>
      </c>
      <c r="P829" s="1">
        <v>9.0760000000000005</v>
      </c>
      <c r="Q829" s="1">
        <v>8.6999999999999993</v>
      </c>
      <c r="R829" s="1">
        <f>DAY(Table2[[#This Row],[Date]])</f>
        <v>1</v>
      </c>
      <c r="S829" s="1">
        <f>MONTH(Table2[[#This Row],[Date]])</f>
        <v>8</v>
      </c>
      <c r="T829" s="1"/>
    </row>
    <row r="830" spans="1:20" ht="13.2" x14ac:dyDescent="0.25">
      <c r="A830" s="1" t="s">
        <v>917</v>
      </c>
      <c r="B830" s="1" t="s">
        <v>33</v>
      </c>
      <c r="C830" s="1" t="s">
        <v>27</v>
      </c>
      <c r="D830" s="1" t="s">
        <v>28</v>
      </c>
      <c r="E830" s="1" t="s">
        <v>21</v>
      </c>
      <c r="F830" t="s">
        <v>84</v>
      </c>
      <c r="G830" s="1">
        <v>26.02</v>
      </c>
      <c r="H830" s="1">
        <v>7</v>
      </c>
      <c r="I830" s="1">
        <v>9.1069999999999993</v>
      </c>
      <c r="J830" s="1">
        <v>191.24700000000001</v>
      </c>
      <c r="K830" s="1" t="s">
        <v>321</v>
      </c>
      <c r="L830" s="3">
        <v>0.73472222222222228</v>
      </c>
      <c r="M830" s="1" t="s">
        <v>23</v>
      </c>
      <c r="N830" s="1">
        <v>182.14</v>
      </c>
      <c r="O830" s="1">
        <v>4.7619047620000003</v>
      </c>
      <c r="P830" s="1">
        <v>9.1069999999999993</v>
      </c>
      <c r="Q830" s="1">
        <v>5.0999999999999996</v>
      </c>
      <c r="R830" s="1" t="e">
        <f>DAY(Table2[[#This Row],[Date]])</f>
        <v>#VALUE!</v>
      </c>
      <c r="S830" s="1" t="e">
        <f>MONTH(Table2[[#This Row],[Date]])</f>
        <v>#VALUE!</v>
      </c>
      <c r="T830" s="1"/>
    </row>
    <row r="831" spans="1:20" ht="13.2" x14ac:dyDescent="0.25">
      <c r="A831" s="1" t="s">
        <v>918</v>
      </c>
      <c r="B831" s="1" t="s">
        <v>33</v>
      </c>
      <c r="C831" s="1" t="s">
        <v>25</v>
      </c>
      <c r="D831" s="1" t="s">
        <v>28</v>
      </c>
      <c r="E831" s="1" t="s">
        <v>21</v>
      </c>
      <c r="F831" t="s">
        <v>84</v>
      </c>
      <c r="G831" s="1">
        <v>26.02</v>
      </c>
      <c r="H831" s="1">
        <v>7</v>
      </c>
      <c r="I831" s="1">
        <v>9.1069999999999993</v>
      </c>
      <c r="J831" s="1">
        <v>191.24700000000001</v>
      </c>
      <c r="K831" s="1" t="s">
        <v>321</v>
      </c>
      <c r="L831" s="3">
        <v>0.73472222222222228</v>
      </c>
      <c r="M831" s="1" t="s">
        <v>23</v>
      </c>
      <c r="N831" s="1">
        <v>182.14</v>
      </c>
      <c r="O831" s="1">
        <v>4.7619047620000003</v>
      </c>
      <c r="P831" s="1">
        <v>9.1069999999999993</v>
      </c>
      <c r="Q831" s="1">
        <v>5.0999999999999996</v>
      </c>
      <c r="R831" s="1" t="e">
        <f>DAY(Table2[[#This Row],[Date]])</f>
        <v>#VALUE!</v>
      </c>
      <c r="S831" s="1" t="e">
        <f>MONTH(Table2[[#This Row],[Date]])</f>
        <v>#VALUE!</v>
      </c>
      <c r="T831" s="1"/>
    </row>
    <row r="832" spans="1:20" ht="13.2" x14ac:dyDescent="0.25">
      <c r="A832" s="1" t="s">
        <v>919</v>
      </c>
      <c r="B832" s="1" t="s">
        <v>18</v>
      </c>
      <c r="C832" s="1" t="s">
        <v>19</v>
      </c>
      <c r="D832" s="1" t="s">
        <v>28</v>
      </c>
      <c r="E832" s="1" t="s">
        <v>21</v>
      </c>
      <c r="F832" t="s">
        <v>84</v>
      </c>
      <c r="G832" s="1">
        <v>30.61</v>
      </c>
      <c r="H832" s="1">
        <v>6</v>
      </c>
      <c r="I832" s="1">
        <v>9.1829999999999998</v>
      </c>
      <c r="J832" s="1">
        <v>192.84299999999999</v>
      </c>
      <c r="K832" s="4">
        <v>43802</v>
      </c>
      <c r="L832" s="3">
        <v>0.85833333333333328</v>
      </c>
      <c r="M832" s="1" t="s">
        <v>23</v>
      </c>
      <c r="N832" s="1">
        <v>183.66</v>
      </c>
      <c r="O832" s="1">
        <v>4.7619047620000003</v>
      </c>
      <c r="P832" s="1">
        <v>9.1829999999999998</v>
      </c>
      <c r="Q832" s="1">
        <v>9.3000000000000007</v>
      </c>
      <c r="R832" s="1">
        <f>DAY(Table2[[#This Row],[Date]])</f>
        <v>3</v>
      </c>
      <c r="S832" s="1">
        <f>MONTH(Table2[[#This Row],[Date]])</f>
        <v>12</v>
      </c>
      <c r="T832" s="1"/>
    </row>
    <row r="833" spans="1:20" ht="13.2" x14ac:dyDescent="0.25">
      <c r="A833" s="1" t="s">
        <v>920</v>
      </c>
      <c r="B833" s="1" t="s">
        <v>18</v>
      </c>
      <c r="C833" s="1" t="s">
        <v>19</v>
      </c>
      <c r="D833" s="1" t="s">
        <v>28</v>
      </c>
      <c r="E833" s="1" t="s">
        <v>21</v>
      </c>
      <c r="F833" t="s">
        <v>84</v>
      </c>
      <c r="G833" s="1">
        <v>30.61</v>
      </c>
      <c r="H833" s="1">
        <v>6</v>
      </c>
      <c r="I833" s="1">
        <v>9.1829999999999998</v>
      </c>
      <c r="J833" s="1">
        <v>192.84299999999999</v>
      </c>
      <c r="K833" s="2">
        <v>43802</v>
      </c>
      <c r="L833" s="3">
        <v>0.85833333333333328</v>
      </c>
      <c r="M833" s="1" t="s">
        <v>23</v>
      </c>
      <c r="N833" s="1">
        <v>183.66</v>
      </c>
      <c r="O833" s="1">
        <v>4.7619047620000003</v>
      </c>
      <c r="P833" s="1">
        <v>9.1829999999999998</v>
      </c>
      <c r="Q833" s="1">
        <v>9.3000000000000007</v>
      </c>
      <c r="R833" s="1">
        <f>DAY(Table2[[#This Row],[Date]])</f>
        <v>3</v>
      </c>
      <c r="S833" s="1">
        <f>MONTH(Table2[[#This Row],[Date]])</f>
        <v>12</v>
      </c>
      <c r="T833" s="1"/>
    </row>
    <row r="834" spans="1:20" ht="13.2" x14ac:dyDescent="0.25">
      <c r="A834" s="1" t="s">
        <v>921</v>
      </c>
      <c r="B834" s="1" t="s">
        <v>54</v>
      </c>
      <c r="C834" s="1" t="s">
        <v>25</v>
      </c>
      <c r="D834" s="1" t="s">
        <v>20</v>
      </c>
      <c r="E834" s="1" t="s">
        <v>29</v>
      </c>
      <c r="F834" t="s">
        <v>84</v>
      </c>
      <c r="G834" s="1">
        <v>26.26</v>
      </c>
      <c r="H834" s="1">
        <v>7</v>
      </c>
      <c r="I834" s="1">
        <v>9.1910000000000007</v>
      </c>
      <c r="J834" s="1">
        <v>193.011</v>
      </c>
      <c r="K834" s="4">
        <v>43498</v>
      </c>
      <c r="L834" s="3">
        <v>0.81944444444444442</v>
      </c>
      <c r="M834" s="1" t="s">
        <v>23</v>
      </c>
      <c r="N834" s="1">
        <v>183.82</v>
      </c>
      <c r="O834" s="1">
        <v>4.7619047620000003</v>
      </c>
      <c r="P834" s="1">
        <v>9.1910000000000007</v>
      </c>
      <c r="Q834" s="1">
        <v>9.9</v>
      </c>
      <c r="R834" s="1">
        <f>DAY(Table2[[#This Row],[Date]])</f>
        <v>2</v>
      </c>
      <c r="S834" s="1">
        <f>MONTH(Table2[[#This Row],[Date]])</f>
        <v>2</v>
      </c>
      <c r="T834" s="1"/>
    </row>
    <row r="835" spans="1:20" ht="13.2" x14ac:dyDescent="0.25">
      <c r="A835" s="1" t="s">
        <v>922</v>
      </c>
      <c r="B835" s="1" t="s">
        <v>54</v>
      </c>
      <c r="C835" s="1" t="s">
        <v>25</v>
      </c>
      <c r="D835" s="1" t="s">
        <v>20</v>
      </c>
      <c r="E835" s="1" t="s">
        <v>21</v>
      </c>
      <c r="F835" t="s">
        <v>84</v>
      </c>
      <c r="G835" s="1">
        <v>26.26</v>
      </c>
      <c r="H835" s="1">
        <v>7</v>
      </c>
      <c r="I835" s="1">
        <v>9.1910000000000007</v>
      </c>
      <c r="J835" s="1">
        <v>193.011</v>
      </c>
      <c r="K835" s="2">
        <v>43498</v>
      </c>
      <c r="L835" s="3">
        <v>0.81944444444444442</v>
      </c>
      <c r="M835" s="1" t="s">
        <v>23</v>
      </c>
      <c r="N835" s="1">
        <v>183.82</v>
      </c>
      <c r="O835" s="1">
        <v>4.7619047620000003</v>
      </c>
      <c r="P835" s="1">
        <v>9.1910000000000007</v>
      </c>
      <c r="Q835" s="1">
        <v>9.9</v>
      </c>
      <c r="R835" s="1">
        <f>DAY(Table2[[#This Row],[Date]])</f>
        <v>2</v>
      </c>
      <c r="S835" s="1">
        <f>MONTH(Table2[[#This Row],[Date]])</f>
        <v>2</v>
      </c>
      <c r="T835" s="1"/>
    </row>
    <row r="836" spans="1:20" ht="13.2" x14ac:dyDescent="0.25">
      <c r="A836" s="1" t="s">
        <v>923</v>
      </c>
      <c r="B836" s="1" t="s">
        <v>54</v>
      </c>
      <c r="C836" s="1" t="s">
        <v>25</v>
      </c>
      <c r="D836" s="1" t="s">
        <v>20</v>
      </c>
      <c r="E836" s="1" t="s">
        <v>21</v>
      </c>
      <c r="F836" t="s">
        <v>84</v>
      </c>
      <c r="G836" s="1">
        <v>26.26</v>
      </c>
      <c r="H836" s="1">
        <v>7</v>
      </c>
      <c r="I836" s="1">
        <v>9.1910000000000007</v>
      </c>
      <c r="J836" s="1">
        <v>193.011</v>
      </c>
      <c r="K836" s="2">
        <v>43498</v>
      </c>
      <c r="L836" s="3">
        <v>0.81944444444444442</v>
      </c>
      <c r="M836" s="1" t="s">
        <v>23</v>
      </c>
      <c r="N836" s="1">
        <v>183.82</v>
      </c>
      <c r="O836" s="1">
        <v>4.7619047620000003</v>
      </c>
      <c r="P836" s="1">
        <v>9.1910000000000007</v>
      </c>
      <c r="Q836" s="1">
        <v>9.9</v>
      </c>
      <c r="R836" s="1">
        <f>DAY(Table2[[#This Row],[Date]])</f>
        <v>2</v>
      </c>
      <c r="S836" s="1">
        <f>MONTH(Table2[[#This Row],[Date]])</f>
        <v>2</v>
      </c>
      <c r="T836" s="1"/>
    </row>
    <row r="837" spans="1:20" ht="13.2" x14ac:dyDescent="0.25">
      <c r="A837" s="1" t="s">
        <v>924</v>
      </c>
      <c r="B837" s="1" t="s">
        <v>54</v>
      </c>
      <c r="C837" s="1" t="s">
        <v>25</v>
      </c>
      <c r="D837" s="1" t="s">
        <v>28</v>
      </c>
      <c r="E837" s="1" t="s">
        <v>21</v>
      </c>
      <c r="F837" t="s">
        <v>44</v>
      </c>
      <c r="G837" s="1">
        <v>45.97</v>
      </c>
      <c r="H837" s="1">
        <v>4</v>
      </c>
      <c r="I837" s="1">
        <v>9.1940000000000008</v>
      </c>
      <c r="J837" s="1">
        <v>193.07400000000001</v>
      </c>
      <c r="K837" s="4">
        <v>43710</v>
      </c>
      <c r="L837" s="3">
        <v>0.50138888888888888</v>
      </c>
      <c r="M837" s="1" t="s">
        <v>23</v>
      </c>
      <c r="N837" s="1">
        <v>183.88</v>
      </c>
      <c r="O837" s="1">
        <v>4.7619047620000003</v>
      </c>
      <c r="P837" s="1">
        <v>9.1940000000000008</v>
      </c>
      <c r="Q837" s="1">
        <v>5.0999999999999996</v>
      </c>
      <c r="R837" s="1">
        <f>DAY(Table2[[#This Row],[Date]])</f>
        <v>2</v>
      </c>
      <c r="S837" s="1">
        <f>MONTH(Table2[[#This Row],[Date]])</f>
        <v>9</v>
      </c>
      <c r="T837" s="1"/>
    </row>
    <row r="838" spans="1:20" ht="13.2" x14ac:dyDescent="0.25">
      <c r="A838" s="1" t="s">
        <v>925</v>
      </c>
      <c r="B838" s="1" t="s">
        <v>18</v>
      </c>
      <c r="C838" s="1" t="s">
        <v>19</v>
      </c>
      <c r="D838" s="1" t="s">
        <v>28</v>
      </c>
      <c r="E838" s="1" t="s">
        <v>29</v>
      </c>
      <c r="F838" t="s">
        <v>30</v>
      </c>
      <c r="G838" s="1">
        <v>36.85</v>
      </c>
      <c r="H838" s="1">
        <v>5</v>
      </c>
      <c r="I838" s="1">
        <v>9.2125000000000004</v>
      </c>
      <c r="J838" s="1">
        <v>193.46250000000001</v>
      </c>
      <c r="K838" s="1" t="s">
        <v>31</v>
      </c>
      <c r="L838" s="3">
        <v>0.78680555555555554</v>
      </c>
      <c r="M838" s="1" t="s">
        <v>23</v>
      </c>
      <c r="N838" s="1">
        <v>184.25</v>
      </c>
      <c r="O838" s="1">
        <v>4.7619047620000003</v>
      </c>
      <c r="P838" s="1">
        <v>9.2125000000000004</v>
      </c>
      <c r="Q838" s="1">
        <v>9.1999999999999993</v>
      </c>
      <c r="R838" s="1" t="e">
        <f>DAY(Table2[[#This Row],[Date]])</f>
        <v>#VALUE!</v>
      </c>
      <c r="S838" s="1" t="e">
        <f>MONTH(Table2[[#This Row],[Date]])</f>
        <v>#VALUE!</v>
      </c>
      <c r="T838" s="1"/>
    </row>
    <row r="839" spans="1:20" ht="13.2" x14ac:dyDescent="0.25">
      <c r="A839" s="1" t="s">
        <v>926</v>
      </c>
      <c r="B839" s="1" t="s">
        <v>18</v>
      </c>
      <c r="C839" s="1" t="s">
        <v>19</v>
      </c>
      <c r="D839" s="1" t="s">
        <v>28</v>
      </c>
      <c r="E839" s="1" t="s">
        <v>21</v>
      </c>
      <c r="F839" t="s">
        <v>30</v>
      </c>
      <c r="G839" s="1">
        <v>36.85</v>
      </c>
      <c r="H839" s="1">
        <v>5</v>
      </c>
      <c r="I839" s="1">
        <v>9.2125000000000004</v>
      </c>
      <c r="J839" s="1">
        <v>193.46250000000001</v>
      </c>
      <c r="K839" s="1" t="s">
        <v>31</v>
      </c>
      <c r="L839" s="3">
        <v>0.78680555555555554</v>
      </c>
      <c r="M839" s="1" t="s">
        <v>23</v>
      </c>
      <c r="N839" s="1">
        <v>184.25</v>
      </c>
      <c r="O839" s="1">
        <v>4.7619047620000003</v>
      </c>
      <c r="P839" s="1">
        <v>9.2125000000000004</v>
      </c>
      <c r="Q839" s="1">
        <v>9.1999999999999993</v>
      </c>
      <c r="R839" s="1" t="e">
        <f>DAY(Table2[[#This Row],[Date]])</f>
        <v>#VALUE!</v>
      </c>
      <c r="S839" s="1" t="e">
        <f>MONTH(Table2[[#This Row],[Date]])</f>
        <v>#VALUE!</v>
      </c>
      <c r="T839" s="1"/>
    </row>
    <row r="840" spans="1:20" ht="13.2" x14ac:dyDescent="0.25">
      <c r="A840" s="1" t="s">
        <v>927</v>
      </c>
      <c r="B840" s="1" t="s">
        <v>18</v>
      </c>
      <c r="C840" s="1" t="s">
        <v>19</v>
      </c>
      <c r="D840" s="1" t="s">
        <v>28</v>
      </c>
      <c r="E840" s="1" t="s">
        <v>21</v>
      </c>
      <c r="F840" t="s">
        <v>44</v>
      </c>
      <c r="G840" s="1">
        <v>46.22</v>
      </c>
      <c r="H840" s="1">
        <v>4</v>
      </c>
      <c r="I840" s="1">
        <v>9.2439999999999998</v>
      </c>
      <c r="J840" s="1">
        <v>194.124</v>
      </c>
      <c r="K840" s="4">
        <v>43802</v>
      </c>
      <c r="L840" s="3">
        <v>0.83611111111111114</v>
      </c>
      <c r="M840" s="1" t="s">
        <v>48</v>
      </c>
      <c r="N840" s="1">
        <v>184.88</v>
      </c>
      <c r="O840" s="1">
        <v>4.7619047620000003</v>
      </c>
      <c r="P840" s="1">
        <v>9.2439999999999998</v>
      </c>
      <c r="Q840" s="1">
        <v>6.2</v>
      </c>
      <c r="R840" s="1">
        <f>DAY(Table2[[#This Row],[Date]])</f>
        <v>3</v>
      </c>
      <c r="S840" s="1">
        <f>MONTH(Table2[[#This Row],[Date]])</f>
        <v>12</v>
      </c>
      <c r="T840" s="1"/>
    </row>
    <row r="841" spans="1:20" ht="13.2" x14ac:dyDescent="0.25">
      <c r="A841" s="1" t="s">
        <v>928</v>
      </c>
      <c r="B841" s="1" t="s">
        <v>18</v>
      </c>
      <c r="C841" s="1" t="s">
        <v>19</v>
      </c>
      <c r="D841" s="1" t="s">
        <v>28</v>
      </c>
      <c r="E841" s="1" t="s">
        <v>21</v>
      </c>
      <c r="F841" t="s">
        <v>44</v>
      </c>
      <c r="G841" s="1">
        <v>46.22</v>
      </c>
      <c r="H841" s="1">
        <v>4</v>
      </c>
      <c r="I841" s="1">
        <v>9.2439999999999998</v>
      </c>
      <c r="J841" s="1">
        <v>194.124</v>
      </c>
      <c r="K841" s="4">
        <v>43802</v>
      </c>
      <c r="L841" s="3">
        <v>0.83611111111111114</v>
      </c>
      <c r="M841" s="1" t="s">
        <v>48</v>
      </c>
      <c r="N841" s="1">
        <v>184.88</v>
      </c>
      <c r="O841" s="1">
        <v>4.7619047620000003</v>
      </c>
      <c r="P841" s="1">
        <v>9.2439999999999998</v>
      </c>
      <c r="Q841" s="1">
        <v>7.5</v>
      </c>
      <c r="R841" s="1">
        <f>DAY(Table2[[#This Row],[Date]])</f>
        <v>3</v>
      </c>
      <c r="S841" s="1">
        <f>MONTH(Table2[[#This Row],[Date]])</f>
        <v>12</v>
      </c>
      <c r="T841" s="1"/>
    </row>
    <row r="842" spans="1:20" ht="13.2" x14ac:dyDescent="0.25">
      <c r="A842" s="1" t="s">
        <v>929</v>
      </c>
      <c r="B842" s="1" t="s">
        <v>33</v>
      </c>
      <c r="C842" s="1" t="s">
        <v>27</v>
      </c>
      <c r="D842" s="1" t="s">
        <v>28</v>
      </c>
      <c r="E842" s="1" t="s">
        <v>21</v>
      </c>
      <c r="F842" t="s">
        <v>22</v>
      </c>
      <c r="G842" s="1">
        <v>37.14</v>
      </c>
      <c r="H842" s="1">
        <v>5</v>
      </c>
      <c r="I842" s="1">
        <v>9.2850000000000001</v>
      </c>
      <c r="J842" s="1">
        <v>194.98500000000001</v>
      </c>
      <c r="K842" s="2">
        <v>43678</v>
      </c>
      <c r="L842" s="3">
        <v>0.54513888888888884</v>
      </c>
      <c r="M842" s="1" t="s">
        <v>23</v>
      </c>
      <c r="N842" s="1">
        <v>185.7</v>
      </c>
      <c r="O842" s="1">
        <v>4.7619047620000003</v>
      </c>
      <c r="P842" s="1">
        <v>9.2850000000000001</v>
      </c>
      <c r="Q842" s="1">
        <v>5</v>
      </c>
      <c r="R842" s="1">
        <f>DAY(Table2[[#This Row],[Date]])</f>
        <v>1</v>
      </c>
      <c r="S842" s="1">
        <f>MONTH(Table2[[#This Row],[Date]])</f>
        <v>8</v>
      </c>
      <c r="T842" s="1"/>
    </row>
    <row r="843" spans="1:20" ht="13.2" x14ac:dyDescent="0.25">
      <c r="A843" s="1" t="s">
        <v>930</v>
      </c>
      <c r="B843" s="1" t="s">
        <v>18</v>
      </c>
      <c r="C843" s="1" t="s">
        <v>27</v>
      </c>
      <c r="D843" s="1" t="s">
        <v>28</v>
      </c>
      <c r="E843" s="1" t="s">
        <v>21</v>
      </c>
      <c r="F843" t="s">
        <v>22</v>
      </c>
      <c r="G843" s="1">
        <v>37.14</v>
      </c>
      <c r="H843" s="1">
        <v>5</v>
      </c>
      <c r="I843" s="1">
        <v>9.2850000000000001</v>
      </c>
      <c r="J843" s="1">
        <v>194.98500000000001</v>
      </c>
      <c r="K843" s="4">
        <v>43678</v>
      </c>
      <c r="L843" s="3">
        <v>0.54513888888888884</v>
      </c>
      <c r="M843" s="1" t="s">
        <v>40</v>
      </c>
      <c r="N843" s="1">
        <v>185.7</v>
      </c>
      <c r="O843" s="1">
        <v>4.7619047620000003</v>
      </c>
      <c r="P843" s="1">
        <v>9.2850000000000001</v>
      </c>
      <c r="Q843" s="1">
        <v>5</v>
      </c>
      <c r="R843" s="1">
        <f>DAY(Table2[[#This Row],[Date]])</f>
        <v>1</v>
      </c>
      <c r="S843" s="1">
        <f>MONTH(Table2[[#This Row],[Date]])</f>
        <v>8</v>
      </c>
      <c r="T843" s="1"/>
    </row>
    <row r="844" spans="1:20" ht="13.2" x14ac:dyDescent="0.25">
      <c r="A844" s="1" t="s">
        <v>931</v>
      </c>
      <c r="B844" s="1" t="s">
        <v>18</v>
      </c>
      <c r="C844" s="1" t="s">
        <v>27</v>
      </c>
      <c r="D844" s="1" t="s">
        <v>28</v>
      </c>
      <c r="E844" s="1" t="s">
        <v>21</v>
      </c>
      <c r="F844" t="s">
        <v>22</v>
      </c>
      <c r="G844" s="1">
        <v>37.14</v>
      </c>
      <c r="H844" s="1">
        <v>5</v>
      </c>
      <c r="I844" s="1">
        <v>9.2850000000000001</v>
      </c>
      <c r="J844" s="1">
        <v>194.98500000000001</v>
      </c>
      <c r="K844" s="2">
        <v>43678</v>
      </c>
      <c r="L844" s="3">
        <v>0.54513888888888884</v>
      </c>
      <c r="M844" s="1" t="s">
        <v>23</v>
      </c>
      <c r="N844" s="1">
        <v>185.7</v>
      </c>
      <c r="O844" s="1">
        <v>4.7619047620000003</v>
      </c>
      <c r="P844" s="1">
        <v>9.2850000000000001</v>
      </c>
      <c r="Q844" s="1">
        <v>5</v>
      </c>
      <c r="R844" s="1">
        <f>DAY(Table2[[#This Row],[Date]])</f>
        <v>1</v>
      </c>
      <c r="S844" s="1">
        <f>MONTH(Table2[[#This Row],[Date]])</f>
        <v>8</v>
      </c>
      <c r="T844" s="1"/>
    </row>
    <row r="845" spans="1:20" ht="13.2" x14ac:dyDescent="0.25">
      <c r="A845" s="1" t="s">
        <v>932</v>
      </c>
      <c r="B845" s="1" t="s">
        <v>18</v>
      </c>
      <c r="C845" s="1" t="s">
        <v>27</v>
      </c>
      <c r="D845" s="1" t="s">
        <v>28</v>
      </c>
      <c r="E845" s="1" t="s">
        <v>21</v>
      </c>
      <c r="F845" t="s">
        <v>22</v>
      </c>
      <c r="G845" s="1">
        <v>37.14</v>
      </c>
      <c r="H845" s="1">
        <v>5</v>
      </c>
      <c r="I845" s="1">
        <v>9.2850000000000001</v>
      </c>
      <c r="J845" s="1">
        <v>194.98500000000001</v>
      </c>
      <c r="K845" s="4">
        <v>43678</v>
      </c>
      <c r="L845" s="3">
        <v>0.54513888888888884</v>
      </c>
      <c r="M845" s="1" t="s">
        <v>40</v>
      </c>
      <c r="N845" s="1">
        <v>185.7</v>
      </c>
      <c r="O845" s="1">
        <v>4.7619047620000003</v>
      </c>
      <c r="P845" s="1">
        <v>9.2850000000000001</v>
      </c>
      <c r="Q845" s="1">
        <v>7.6</v>
      </c>
      <c r="R845" s="1">
        <f>DAY(Table2[[#This Row],[Date]])</f>
        <v>1</v>
      </c>
      <c r="S845" s="1">
        <f>MONTH(Table2[[#This Row],[Date]])</f>
        <v>8</v>
      </c>
      <c r="T845" s="1"/>
    </row>
    <row r="846" spans="1:20" ht="13.2" x14ac:dyDescent="0.25">
      <c r="A846" s="1" t="s">
        <v>933</v>
      </c>
      <c r="B846" s="1" t="s">
        <v>54</v>
      </c>
      <c r="C846" s="1" t="s">
        <v>25</v>
      </c>
      <c r="D846" s="1" t="s">
        <v>20</v>
      </c>
      <c r="E846" s="1" t="s">
        <v>21</v>
      </c>
      <c r="F846" t="s">
        <v>44</v>
      </c>
      <c r="G846" s="1">
        <v>46.47</v>
      </c>
      <c r="H846" s="1">
        <v>4</v>
      </c>
      <c r="I846" s="1">
        <v>9.2940000000000005</v>
      </c>
      <c r="J846" s="1">
        <v>195.17400000000001</v>
      </c>
      <c r="K846" s="4">
        <v>43679</v>
      </c>
      <c r="L846" s="3">
        <v>0.45347222222222222</v>
      </c>
      <c r="M846" s="1" t="s">
        <v>23</v>
      </c>
      <c r="N846" s="1">
        <v>185.88</v>
      </c>
      <c r="O846" s="1">
        <v>4.7619047620000003</v>
      </c>
      <c r="P846" s="1">
        <v>9.2940000000000005</v>
      </c>
      <c r="Q846" s="1">
        <v>7</v>
      </c>
      <c r="R846" s="1">
        <f>DAY(Table2[[#This Row],[Date]])</f>
        <v>2</v>
      </c>
      <c r="S846" s="1">
        <f>MONTH(Table2[[#This Row],[Date]])</f>
        <v>8</v>
      </c>
      <c r="T846" s="1"/>
    </row>
    <row r="847" spans="1:20" ht="13.2" x14ac:dyDescent="0.25">
      <c r="A847" s="1" t="s">
        <v>934</v>
      </c>
      <c r="B847" s="1" t="s">
        <v>18</v>
      </c>
      <c r="C847" s="1" t="s">
        <v>19</v>
      </c>
      <c r="D847" s="1" t="s">
        <v>20</v>
      </c>
      <c r="E847" s="1" t="s">
        <v>29</v>
      </c>
      <c r="F847" t="s">
        <v>30</v>
      </c>
      <c r="G847" s="1">
        <v>92.98</v>
      </c>
      <c r="H847" s="1">
        <v>2</v>
      </c>
      <c r="I847" s="1">
        <v>9.298</v>
      </c>
      <c r="J847" s="1">
        <v>195.25800000000001</v>
      </c>
      <c r="K847" s="1" t="s">
        <v>100</v>
      </c>
      <c r="L847" s="3">
        <v>0.62916666666666665</v>
      </c>
      <c r="M847" s="1" t="s">
        <v>23</v>
      </c>
      <c r="N847" s="1">
        <v>185.96</v>
      </c>
      <c r="O847" s="1">
        <v>4.7619047620000003</v>
      </c>
      <c r="P847" s="1">
        <v>9.298</v>
      </c>
      <c r="Q847" s="1">
        <v>8</v>
      </c>
      <c r="R847" s="1" t="e">
        <f>DAY(Table2[[#This Row],[Date]])</f>
        <v>#VALUE!</v>
      </c>
      <c r="S847" s="1" t="e">
        <f>MONTH(Table2[[#This Row],[Date]])</f>
        <v>#VALUE!</v>
      </c>
      <c r="T847" s="1"/>
    </row>
    <row r="848" spans="1:20" ht="13.2" x14ac:dyDescent="0.25">
      <c r="A848" s="1" t="s">
        <v>935</v>
      </c>
      <c r="B848" s="1" t="s">
        <v>18</v>
      </c>
      <c r="C848" s="1" t="s">
        <v>19</v>
      </c>
      <c r="D848" s="1" t="s">
        <v>20</v>
      </c>
      <c r="E848" s="1" t="s">
        <v>21</v>
      </c>
      <c r="F848" t="s">
        <v>30</v>
      </c>
      <c r="G848" s="1">
        <v>92.98</v>
      </c>
      <c r="H848" s="1">
        <v>2</v>
      </c>
      <c r="I848" s="1">
        <v>9.298</v>
      </c>
      <c r="J848" s="1">
        <v>195.25800000000001</v>
      </c>
      <c r="K848" s="1" t="s">
        <v>100</v>
      </c>
      <c r="L848" s="3">
        <v>0.62916666666666665</v>
      </c>
      <c r="M848" s="1" t="s">
        <v>23</v>
      </c>
      <c r="N848" s="1">
        <v>185.96</v>
      </c>
      <c r="O848" s="1">
        <v>4.7619047620000003</v>
      </c>
      <c r="P848" s="1">
        <v>9.298</v>
      </c>
      <c r="Q848" s="1">
        <v>8</v>
      </c>
      <c r="R848" s="1" t="e">
        <f>DAY(Table2[[#This Row],[Date]])</f>
        <v>#VALUE!</v>
      </c>
      <c r="S848" s="1" t="e">
        <f>MONTH(Table2[[#This Row],[Date]])</f>
        <v>#VALUE!</v>
      </c>
      <c r="T848" s="1"/>
    </row>
    <row r="849" spans="1:20" ht="13.2" x14ac:dyDescent="0.25">
      <c r="A849" s="1" t="s">
        <v>936</v>
      </c>
      <c r="B849" s="1" t="s">
        <v>18</v>
      </c>
      <c r="C849" s="1" t="s">
        <v>19</v>
      </c>
      <c r="D849" s="1" t="s">
        <v>20</v>
      </c>
      <c r="E849" s="1" t="s">
        <v>29</v>
      </c>
      <c r="F849" t="s">
        <v>39</v>
      </c>
      <c r="G849" s="1">
        <v>92.98</v>
      </c>
      <c r="H849" s="1">
        <v>2</v>
      </c>
      <c r="I849" s="1">
        <v>9.298</v>
      </c>
      <c r="J849" s="1">
        <v>195.25800000000001</v>
      </c>
      <c r="K849" s="1" t="s">
        <v>100</v>
      </c>
      <c r="L849" s="3">
        <v>0.62916666666666665</v>
      </c>
      <c r="M849" s="1" t="s">
        <v>23</v>
      </c>
      <c r="N849" s="1">
        <v>185.96</v>
      </c>
      <c r="O849" s="1">
        <v>4.7619047620000003</v>
      </c>
      <c r="P849" s="1">
        <v>9.298</v>
      </c>
      <c r="Q849" s="1">
        <v>8</v>
      </c>
      <c r="R849" s="1" t="e">
        <f>DAY(Table2[[#This Row],[Date]])</f>
        <v>#VALUE!</v>
      </c>
      <c r="S849" s="1" t="e">
        <f>MONTH(Table2[[#This Row],[Date]])</f>
        <v>#VALUE!</v>
      </c>
      <c r="T849" s="1"/>
    </row>
    <row r="850" spans="1:20" ht="13.2" x14ac:dyDescent="0.25">
      <c r="A850" s="1" t="s">
        <v>937</v>
      </c>
      <c r="B850" s="1" t="s">
        <v>18</v>
      </c>
      <c r="C850" s="1" t="s">
        <v>19</v>
      </c>
      <c r="D850" s="1" t="s">
        <v>20</v>
      </c>
      <c r="E850" s="1" t="s">
        <v>21</v>
      </c>
      <c r="F850" t="s">
        <v>30</v>
      </c>
      <c r="G850" s="1">
        <v>92.98</v>
      </c>
      <c r="H850" s="1">
        <v>2</v>
      </c>
      <c r="I850" s="1">
        <v>9.298</v>
      </c>
      <c r="J850" s="1">
        <v>195.25800000000001</v>
      </c>
      <c r="K850" s="1" t="s">
        <v>100</v>
      </c>
      <c r="L850" s="3">
        <v>0.62916666666666665</v>
      </c>
      <c r="M850" s="1" t="s">
        <v>23</v>
      </c>
      <c r="N850" s="1">
        <v>185.96</v>
      </c>
      <c r="O850" s="1">
        <v>4.7619047620000003</v>
      </c>
      <c r="P850" s="1">
        <v>9.298</v>
      </c>
      <c r="Q850" s="1">
        <v>8</v>
      </c>
      <c r="R850" s="1" t="e">
        <f>DAY(Table2[[#This Row],[Date]])</f>
        <v>#VALUE!</v>
      </c>
      <c r="S850" s="1" t="e">
        <f>MONTH(Table2[[#This Row],[Date]])</f>
        <v>#VALUE!</v>
      </c>
      <c r="T850" s="1"/>
    </row>
    <row r="851" spans="1:20" ht="13.2" x14ac:dyDescent="0.25">
      <c r="A851" s="1" t="s">
        <v>938</v>
      </c>
      <c r="B851" s="1" t="s">
        <v>33</v>
      </c>
      <c r="C851" s="1" t="s">
        <v>27</v>
      </c>
      <c r="D851" s="1" t="s">
        <v>28</v>
      </c>
      <c r="E851" s="1" t="s">
        <v>21</v>
      </c>
      <c r="F851" t="s">
        <v>22</v>
      </c>
      <c r="G851" s="1">
        <v>93.14</v>
      </c>
      <c r="H851" s="1">
        <v>2</v>
      </c>
      <c r="I851" s="1">
        <v>9.3140000000000001</v>
      </c>
      <c r="J851" s="1">
        <v>195.59399999999999</v>
      </c>
      <c r="K851" s="1" t="s">
        <v>581</v>
      </c>
      <c r="L851" s="3">
        <v>0.75624999999999998</v>
      </c>
      <c r="M851" s="1" t="s">
        <v>40</v>
      </c>
      <c r="N851" s="1">
        <v>186.28</v>
      </c>
      <c r="O851" s="1">
        <v>4.7619047620000003</v>
      </c>
      <c r="P851" s="1">
        <v>9.3140000000000001</v>
      </c>
      <c r="Q851" s="1">
        <v>4.0999999999999996</v>
      </c>
      <c r="R851" s="1" t="e">
        <f>DAY(Table2[[#This Row],[Date]])</f>
        <v>#VALUE!</v>
      </c>
      <c r="S851" s="1" t="e">
        <f>MONTH(Table2[[#This Row],[Date]])</f>
        <v>#VALUE!</v>
      </c>
      <c r="T851" s="1"/>
    </row>
    <row r="852" spans="1:20" ht="13.2" x14ac:dyDescent="0.25">
      <c r="A852" s="1" t="s">
        <v>939</v>
      </c>
      <c r="B852" s="1" t="s">
        <v>33</v>
      </c>
      <c r="C852" s="1" t="s">
        <v>19</v>
      </c>
      <c r="D852" s="1" t="s">
        <v>28</v>
      </c>
      <c r="E852" s="1" t="s">
        <v>21</v>
      </c>
      <c r="F852" t="s">
        <v>22</v>
      </c>
      <c r="G852" s="1">
        <v>93.14</v>
      </c>
      <c r="H852" s="1">
        <v>2</v>
      </c>
      <c r="I852" s="1">
        <v>9.3140000000000001</v>
      </c>
      <c r="J852" s="1">
        <v>195.59399999999999</v>
      </c>
      <c r="K852" s="1" t="s">
        <v>581</v>
      </c>
      <c r="L852" s="3">
        <v>0.75624999999999998</v>
      </c>
      <c r="M852" s="1" t="s">
        <v>40</v>
      </c>
      <c r="N852" s="1">
        <v>186.28</v>
      </c>
      <c r="O852" s="1">
        <v>4.7619047620000003</v>
      </c>
      <c r="P852" s="1">
        <v>9.3140000000000001</v>
      </c>
      <c r="Q852" s="1">
        <v>7.7</v>
      </c>
      <c r="R852" s="1" t="e">
        <f>DAY(Table2[[#This Row],[Date]])</f>
        <v>#VALUE!</v>
      </c>
      <c r="S852" s="1" t="e">
        <f>MONTH(Table2[[#This Row],[Date]])</f>
        <v>#VALUE!</v>
      </c>
      <c r="T852" s="1"/>
    </row>
    <row r="853" spans="1:20" ht="13.2" x14ac:dyDescent="0.25">
      <c r="A853" s="1" t="s">
        <v>940</v>
      </c>
      <c r="B853" s="1" t="s">
        <v>33</v>
      </c>
      <c r="C853" s="1" t="s">
        <v>25</v>
      </c>
      <c r="D853" s="1" t="s">
        <v>28</v>
      </c>
      <c r="E853" s="1" t="s">
        <v>29</v>
      </c>
      <c r="F853" t="s">
        <v>22</v>
      </c>
      <c r="G853" s="1">
        <v>93.18</v>
      </c>
      <c r="H853" s="1">
        <v>2</v>
      </c>
      <c r="I853" s="1">
        <v>9.3179999999999996</v>
      </c>
      <c r="J853" s="1">
        <v>195.678</v>
      </c>
      <c r="K853" s="1" t="s">
        <v>119</v>
      </c>
      <c r="L853" s="3">
        <v>0.77847222222222223</v>
      </c>
      <c r="M853" s="1" t="s">
        <v>23</v>
      </c>
      <c r="N853" s="1">
        <v>186.36</v>
      </c>
      <c r="O853" s="1">
        <v>4.7619047620000003</v>
      </c>
      <c r="P853" s="1">
        <v>9.3179999999999996</v>
      </c>
      <c r="Q853" s="1">
        <v>8.5</v>
      </c>
      <c r="R853" s="1" t="e">
        <f>DAY(Table2[[#This Row],[Date]])</f>
        <v>#VALUE!</v>
      </c>
      <c r="S853" s="1" t="e">
        <f>MONTH(Table2[[#This Row],[Date]])</f>
        <v>#VALUE!</v>
      </c>
      <c r="T853" s="1"/>
    </row>
    <row r="854" spans="1:20" ht="13.2" x14ac:dyDescent="0.25">
      <c r="A854" s="1" t="s">
        <v>941</v>
      </c>
      <c r="B854" s="1" t="s">
        <v>33</v>
      </c>
      <c r="C854" s="1" t="s">
        <v>27</v>
      </c>
      <c r="D854" s="1" t="s">
        <v>28</v>
      </c>
      <c r="E854" s="1" t="s">
        <v>21</v>
      </c>
      <c r="F854" t="s">
        <v>22</v>
      </c>
      <c r="G854" s="1">
        <v>93.18</v>
      </c>
      <c r="H854" s="1">
        <v>2</v>
      </c>
      <c r="I854" s="1">
        <v>9.3179999999999996</v>
      </c>
      <c r="J854" s="1">
        <v>195.678</v>
      </c>
      <c r="K854" s="1" t="s">
        <v>119</v>
      </c>
      <c r="L854" s="3">
        <v>0.77847222222222223</v>
      </c>
      <c r="M854" s="1" t="s">
        <v>48</v>
      </c>
      <c r="N854" s="1">
        <v>186.36</v>
      </c>
      <c r="O854" s="1">
        <v>4.7619047620000003</v>
      </c>
      <c r="P854" s="1">
        <v>9.3179999999999996</v>
      </c>
      <c r="Q854" s="1">
        <v>8.5</v>
      </c>
      <c r="R854" s="1" t="e">
        <f>DAY(Table2[[#This Row],[Date]])</f>
        <v>#VALUE!</v>
      </c>
      <c r="S854" s="1" t="e">
        <f>MONTH(Table2[[#This Row],[Date]])</f>
        <v>#VALUE!</v>
      </c>
      <c r="T854" s="1"/>
    </row>
    <row r="855" spans="1:20" ht="13.2" x14ac:dyDescent="0.25">
      <c r="A855" s="1" t="s">
        <v>942</v>
      </c>
      <c r="B855" s="1" t="s">
        <v>33</v>
      </c>
      <c r="C855" s="1" t="s">
        <v>25</v>
      </c>
      <c r="D855" s="1" t="s">
        <v>28</v>
      </c>
      <c r="E855" s="1" t="s">
        <v>29</v>
      </c>
      <c r="F855" t="s">
        <v>22</v>
      </c>
      <c r="G855" s="1">
        <v>93.18</v>
      </c>
      <c r="H855" s="1">
        <v>2</v>
      </c>
      <c r="I855" s="1">
        <v>9.3179999999999996</v>
      </c>
      <c r="J855" s="1">
        <v>195.678</v>
      </c>
      <c r="K855" s="1" t="s">
        <v>119</v>
      </c>
      <c r="L855" s="3">
        <v>0.77847222222222223</v>
      </c>
      <c r="M855" s="1" t="s">
        <v>23</v>
      </c>
      <c r="N855" s="1">
        <v>186.36</v>
      </c>
      <c r="O855" s="1">
        <v>4.7619047620000003</v>
      </c>
      <c r="P855" s="1">
        <v>9.3179999999999996</v>
      </c>
      <c r="Q855" s="1">
        <v>7.8</v>
      </c>
      <c r="R855" s="1" t="e">
        <f>DAY(Table2[[#This Row],[Date]])</f>
        <v>#VALUE!</v>
      </c>
      <c r="S855" s="1" t="e">
        <f>MONTH(Table2[[#This Row],[Date]])</f>
        <v>#VALUE!</v>
      </c>
      <c r="T855" s="1"/>
    </row>
    <row r="856" spans="1:20" ht="13.2" x14ac:dyDescent="0.25">
      <c r="A856" s="1" t="s">
        <v>943</v>
      </c>
      <c r="B856" s="1" t="s">
        <v>33</v>
      </c>
      <c r="C856" s="1" t="s">
        <v>19</v>
      </c>
      <c r="D856" s="1" t="s">
        <v>28</v>
      </c>
      <c r="E856" s="1" t="s">
        <v>21</v>
      </c>
      <c r="F856" t="s">
        <v>22</v>
      </c>
      <c r="G856" s="1">
        <v>93.18</v>
      </c>
      <c r="H856" s="1">
        <v>2</v>
      </c>
      <c r="I856" s="1">
        <v>9.3179999999999996</v>
      </c>
      <c r="J856" s="1">
        <v>195.678</v>
      </c>
      <c r="K856" s="1" t="s">
        <v>119</v>
      </c>
      <c r="L856" s="3">
        <v>0.77847222222222223</v>
      </c>
      <c r="M856" s="1" t="s">
        <v>48</v>
      </c>
      <c r="N856" s="1">
        <v>186.36</v>
      </c>
      <c r="O856" s="1">
        <v>4.7619047620000003</v>
      </c>
      <c r="P856" s="1">
        <v>9.3179999999999996</v>
      </c>
      <c r="Q856" s="1">
        <v>7.9</v>
      </c>
      <c r="R856" s="1" t="e">
        <f>DAY(Table2[[#This Row],[Date]])</f>
        <v>#VALUE!</v>
      </c>
      <c r="S856" s="1" t="e">
        <f>MONTH(Table2[[#This Row],[Date]])</f>
        <v>#VALUE!</v>
      </c>
      <c r="T856" s="1"/>
    </row>
    <row r="857" spans="1:20" ht="13.2" x14ac:dyDescent="0.25">
      <c r="A857" s="1" t="s">
        <v>944</v>
      </c>
      <c r="B857" s="1" t="s">
        <v>18</v>
      </c>
      <c r="C857" s="1" t="s">
        <v>19</v>
      </c>
      <c r="D857" s="1" t="s">
        <v>20</v>
      </c>
      <c r="E857" s="1" t="s">
        <v>21</v>
      </c>
      <c r="F857" t="s">
        <v>30</v>
      </c>
      <c r="G857" s="1">
        <v>93.2</v>
      </c>
      <c r="H857" s="1">
        <v>2</v>
      </c>
      <c r="I857" s="1">
        <v>9.32</v>
      </c>
      <c r="J857" s="1">
        <v>195.72</v>
      </c>
      <c r="K857" s="1" t="s">
        <v>260</v>
      </c>
      <c r="L857" s="3">
        <v>0.77569444444444446</v>
      </c>
      <c r="M857" s="1" t="s">
        <v>48</v>
      </c>
      <c r="N857" s="1">
        <v>186.4</v>
      </c>
      <c r="O857" s="1">
        <v>4.7619047620000003</v>
      </c>
      <c r="P857" s="1">
        <v>9.32</v>
      </c>
      <c r="Q857" s="1">
        <v>6</v>
      </c>
      <c r="R857" s="1" t="e">
        <f>DAY(Table2[[#This Row],[Date]])</f>
        <v>#VALUE!</v>
      </c>
      <c r="S857" s="1" t="e">
        <f>MONTH(Table2[[#This Row],[Date]])</f>
        <v>#VALUE!</v>
      </c>
      <c r="T857" s="1"/>
    </row>
    <row r="858" spans="1:20" ht="13.2" x14ac:dyDescent="0.25">
      <c r="A858" s="1" t="s">
        <v>945</v>
      </c>
      <c r="B858" s="1" t="s">
        <v>18</v>
      </c>
      <c r="C858" s="1" t="s">
        <v>25</v>
      </c>
      <c r="D858" s="1" t="s">
        <v>28</v>
      </c>
      <c r="E858" s="1" t="s">
        <v>29</v>
      </c>
      <c r="F858" t="s">
        <v>22</v>
      </c>
      <c r="G858" s="1">
        <v>93.31</v>
      </c>
      <c r="H858" s="1">
        <v>2</v>
      </c>
      <c r="I858" s="1">
        <v>9.3309999999999995</v>
      </c>
      <c r="J858" s="1">
        <v>195.95099999999999</v>
      </c>
      <c r="K858" s="1" t="s">
        <v>201</v>
      </c>
      <c r="L858" s="3">
        <v>0.74513888888888891</v>
      </c>
      <c r="M858" s="1" t="s">
        <v>23</v>
      </c>
      <c r="N858" s="1">
        <v>186.62</v>
      </c>
      <c r="O858" s="1">
        <v>4.7619047620000003</v>
      </c>
      <c r="P858" s="1">
        <v>9.3309999999999995</v>
      </c>
      <c r="Q858" s="1">
        <v>6.3</v>
      </c>
      <c r="R858" s="1" t="e">
        <f>DAY(Table2[[#This Row],[Date]])</f>
        <v>#VALUE!</v>
      </c>
      <c r="S858" s="1" t="e">
        <f>MONTH(Table2[[#This Row],[Date]])</f>
        <v>#VALUE!</v>
      </c>
      <c r="T858" s="1"/>
    </row>
    <row r="859" spans="1:20" ht="13.2" x14ac:dyDescent="0.25">
      <c r="A859" s="1" t="s">
        <v>946</v>
      </c>
      <c r="B859" s="1" t="s">
        <v>54</v>
      </c>
      <c r="C859" s="1" t="s">
        <v>25</v>
      </c>
      <c r="D859" s="1" t="s">
        <v>28</v>
      </c>
      <c r="E859" s="1" t="s">
        <v>21</v>
      </c>
      <c r="F859" t="s">
        <v>22</v>
      </c>
      <c r="G859" s="1">
        <v>93.31</v>
      </c>
      <c r="H859" s="1">
        <v>2</v>
      </c>
      <c r="I859" s="1">
        <v>9.3309999999999995</v>
      </c>
      <c r="J859" s="1">
        <v>195.95099999999999</v>
      </c>
      <c r="K859" s="1" t="s">
        <v>201</v>
      </c>
      <c r="L859" s="3">
        <v>0.74513888888888891</v>
      </c>
      <c r="M859" s="1" t="s">
        <v>23</v>
      </c>
      <c r="N859" s="1">
        <v>186.62</v>
      </c>
      <c r="O859" s="1">
        <v>4.7619047620000003</v>
      </c>
      <c r="P859" s="1">
        <v>9.3309999999999995</v>
      </c>
      <c r="Q859" s="1">
        <v>6.3</v>
      </c>
      <c r="R859" s="1" t="e">
        <f>DAY(Table2[[#This Row],[Date]])</f>
        <v>#VALUE!</v>
      </c>
      <c r="S859" s="1" t="e">
        <f>MONTH(Table2[[#This Row],[Date]])</f>
        <v>#VALUE!</v>
      </c>
      <c r="T859" s="1"/>
    </row>
    <row r="860" spans="1:20" ht="13.2" x14ac:dyDescent="0.25">
      <c r="A860" s="1" t="s">
        <v>947</v>
      </c>
      <c r="B860" s="1" t="s">
        <v>33</v>
      </c>
      <c r="C860" s="1" t="s">
        <v>25</v>
      </c>
      <c r="D860" s="1" t="s">
        <v>28</v>
      </c>
      <c r="E860" s="1" t="s">
        <v>29</v>
      </c>
      <c r="F860" t="s">
        <v>39</v>
      </c>
      <c r="G860" s="1">
        <v>93.31</v>
      </c>
      <c r="H860" s="1">
        <v>2</v>
      </c>
      <c r="I860" s="1">
        <v>9.3309999999999995</v>
      </c>
      <c r="J860" s="1">
        <v>195.95099999999999</v>
      </c>
      <c r="K860" s="1" t="s">
        <v>201</v>
      </c>
      <c r="L860" s="3">
        <v>0.74513888888888891</v>
      </c>
      <c r="M860" s="1" t="s">
        <v>40</v>
      </c>
      <c r="N860" s="1">
        <v>186.62</v>
      </c>
      <c r="O860" s="1">
        <v>4.7619047620000003</v>
      </c>
      <c r="P860" s="1">
        <v>9.3309999999999995</v>
      </c>
      <c r="Q860" s="1">
        <v>6.3</v>
      </c>
      <c r="R860" s="1" t="e">
        <f>DAY(Table2[[#This Row],[Date]])</f>
        <v>#VALUE!</v>
      </c>
      <c r="S860" s="1" t="e">
        <f>MONTH(Table2[[#This Row],[Date]])</f>
        <v>#VALUE!</v>
      </c>
      <c r="T860" s="1"/>
    </row>
    <row r="861" spans="1:20" ht="13.2" x14ac:dyDescent="0.25">
      <c r="A861" s="1" t="s">
        <v>948</v>
      </c>
      <c r="B861" s="1" t="s">
        <v>18</v>
      </c>
      <c r="C861" s="1" t="s">
        <v>25</v>
      </c>
      <c r="D861" s="1" t="s">
        <v>28</v>
      </c>
      <c r="E861" s="1" t="s">
        <v>21</v>
      </c>
      <c r="F861" t="s">
        <v>22</v>
      </c>
      <c r="G861" s="1">
        <v>93.31</v>
      </c>
      <c r="H861" s="1">
        <v>2</v>
      </c>
      <c r="I861" s="1">
        <v>9.3309999999999995</v>
      </c>
      <c r="J861" s="1">
        <v>195.95099999999999</v>
      </c>
      <c r="K861" s="1" t="s">
        <v>201</v>
      </c>
      <c r="L861" s="3">
        <v>0.74513888888888891</v>
      </c>
      <c r="M861" s="1" t="s">
        <v>23</v>
      </c>
      <c r="N861" s="1">
        <v>186.62</v>
      </c>
      <c r="O861" s="1">
        <v>4.7619047620000003</v>
      </c>
      <c r="P861" s="1">
        <v>9.3309999999999995</v>
      </c>
      <c r="Q861" s="1">
        <v>6.3</v>
      </c>
      <c r="R861" s="1" t="e">
        <f>DAY(Table2[[#This Row],[Date]])</f>
        <v>#VALUE!</v>
      </c>
      <c r="S861" s="1" t="e">
        <f>MONTH(Table2[[#This Row],[Date]])</f>
        <v>#VALUE!</v>
      </c>
      <c r="T861" s="1"/>
    </row>
    <row r="862" spans="1:20" ht="13.2" x14ac:dyDescent="0.25">
      <c r="A862" s="1" t="s">
        <v>949</v>
      </c>
      <c r="B862" s="1" t="s">
        <v>54</v>
      </c>
      <c r="C862" s="1" t="s">
        <v>25</v>
      </c>
      <c r="D862" s="1" t="s">
        <v>20</v>
      </c>
      <c r="E862" s="1" t="s">
        <v>21</v>
      </c>
      <c r="F862" t="s">
        <v>39</v>
      </c>
      <c r="G862" s="1">
        <v>93.4</v>
      </c>
      <c r="H862" s="1">
        <v>2</v>
      </c>
      <c r="I862" s="1">
        <v>9.34</v>
      </c>
      <c r="J862" s="1">
        <v>196.14</v>
      </c>
      <c r="K862" s="1" t="s">
        <v>427</v>
      </c>
      <c r="L862" s="3">
        <v>0.69027777777777777</v>
      </c>
      <c r="M862" s="1" t="s">
        <v>23</v>
      </c>
      <c r="N862" s="1">
        <v>186.8</v>
      </c>
      <c r="O862" s="1">
        <v>4.7619047620000003</v>
      </c>
      <c r="P862" s="1">
        <v>9.34</v>
      </c>
      <c r="Q862" s="1">
        <v>5.5</v>
      </c>
      <c r="R862" s="1" t="e">
        <f>DAY(Table2[[#This Row],[Date]])</f>
        <v>#VALUE!</v>
      </c>
      <c r="S862" s="1" t="e">
        <f>MONTH(Table2[[#This Row],[Date]])</f>
        <v>#VALUE!</v>
      </c>
      <c r="T862" s="1"/>
    </row>
    <row r="863" spans="1:20" ht="13.2" x14ac:dyDescent="0.25">
      <c r="A863" s="1" t="s">
        <v>950</v>
      </c>
      <c r="B863" s="1" t="s">
        <v>54</v>
      </c>
      <c r="C863" s="1" t="s">
        <v>25</v>
      </c>
      <c r="D863" s="1" t="s">
        <v>20</v>
      </c>
      <c r="E863" s="1" t="s">
        <v>21</v>
      </c>
      <c r="F863" t="s">
        <v>39</v>
      </c>
      <c r="G863" s="1">
        <v>93.4</v>
      </c>
      <c r="H863" s="1">
        <v>2</v>
      </c>
      <c r="I863" s="1">
        <v>9.34</v>
      </c>
      <c r="J863" s="1">
        <v>196.14</v>
      </c>
      <c r="K863" s="1" t="s">
        <v>427</v>
      </c>
      <c r="L863" s="3">
        <v>0.69027777777777777</v>
      </c>
      <c r="M863" s="1" t="s">
        <v>23</v>
      </c>
      <c r="N863" s="1">
        <v>186.8</v>
      </c>
      <c r="O863" s="1">
        <v>4.7619047620000003</v>
      </c>
      <c r="P863" s="1">
        <v>9.34</v>
      </c>
      <c r="Q863" s="1">
        <v>5.5</v>
      </c>
      <c r="R863" s="1" t="e">
        <f>DAY(Table2[[#This Row],[Date]])</f>
        <v>#VALUE!</v>
      </c>
      <c r="S863" s="1" t="e">
        <f>MONTH(Table2[[#This Row],[Date]])</f>
        <v>#VALUE!</v>
      </c>
      <c r="T863" s="1"/>
    </row>
    <row r="864" spans="1:20" ht="13.2" x14ac:dyDescent="0.25">
      <c r="A864" s="1" t="s">
        <v>951</v>
      </c>
      <c r="B864" s="1" t="s">
        <v>54</v>
      </c>
      <c r="C864" s="1" t="s">
        <v>19</v>
      </c>
      <c r="D864" s="1" t="s">
        <v>20</v>
      </c>
      <c r="E864" s="1" t="s">
        <v>21</v>
      </c>
      <c r="F864" t="s">
        <v>39</v>
      </c>
      <c r="G864" s="1">
        <v>93.4</v>
      </c>
      <c r="H864" s="1">
        <v>2</v>
      </c>
      <c r="I864" s="1">
        <v>9.34</v>
      </c>
      <c r="J864" s="1">
        <v>196.14</v>
      </c>
      <c r="K864" s="1" t="s">
        <v>427</v>
      </c>
      <c r="L864" s="3">
        <v>0.69027777777777777</v>
      </c>
      <c r="M864" s="1" t="s">
        <v>23</v>
      </c>
      <c r="N864" s="1">
        <v>186.8</v>
      </c>
      <c r="O864" s="1">
        <v>4.7619047620000003</v>
      </c>
      <c r="P864" s="1">
        <v>9.34</v>
      </c>
      <c r="Q864" s="1">
        <v>8</v>
      </c>
      <c r="R864" s="1" t="e">
        <f>DAY(Table2[[#This Row],[Date]])</f>
        <v>#VALUE!</v>
      </c>
      <c r="S864" s="1" t="e">
        <f>MONTH(Table2[[#This Row],[Date]])</f>
        <v>#VALUE!</v>
      </c>
      <c r="T864" s="1"/>
    </row>
    <row r="865" spans="1:20" ht="13.2" x14ac:dyDescent="0.25">
      <c r="A865" s="1" t="s">
        <v>952</v>
      </c>
      <c r="B865" s="1" t="s">
        <v>33</v>
      </c>
      <c r="C865" s="1" t="s">
        <v>25</v>
      </c>
      <c r="D865" s="1" t="s">
        <v>20</v>
      </c>
      <c r="E865" s="1" t="s">
        <v>21</v>
      </c>
      <c r="F865" t="s">
        <v>39</v>
      </c>
      <c r="G865" s="1">
        <v>18.850000000000001</v>
      </c>
      <c r="H865" s="1">
        <v>10</v>
      </c>
      <c r="I865" s="1">
        <v>9.4250000000000007</v>
      </c>
      <c r="J865" s="1">
        <v>197.92500000000001</v>
      </c>
      <c r="K865" s="1" t="s">
        <v>182</v>
      </c>
      <c r="L865" s="3">
        <v>0.76666666666666672</v>
      </c>
      <c r="M865" s="1" t="s">
        <v>40</v>
      </c>
      <c r="N865" s="1">
        <v>188.5</v>
      </c>
      <c r="O865" s="1">
        <v>4.7619047620000003</v>
      </c>
      <c r="P865" s="1">
        <v>9.4250000000000007</v>
      </c>
      <c r="Q865" s="1">
        <v>5.6</v>
      </c>
      <c r="R865" s="1" t="e">
        <f>DAY(Table2[[#This Row],[Date]])</f>
        <v>#VALUE!</v>
      </c>
      <c r="S865" s="1" t="e">
        <f>MONTH(Table2[[#This Row],[Date]])</f>
        <v>#VALUE!</v>
      </c>
      <c r="T865" s="1"/>
    </row>
    <row r="866" spans="1:20" ht="13.2" x14ac:dyDescent="0.25">
      <c r="A866" s="1" t="s">
        <v>953</v>
      </c>
      <c r="B866" s="1" t="s">
        <v>33</v>
      </c>
      <c r="C866" s="1" t="s">
        <v>27</v>
      </c>
      <c r="D866" s="1" t="s">
        <v>20</v>
      </c>
      <c r="E866" s="1" t="s">
        <v>21</v>
      </c>
      <c r="F866" t="s">
        <v>39</v>
      </c>
      <c r="G866" s="1">
        <v>18.850000000000001</v>
      </c>
      <c r="H866" s="1">
        <v>10</v>
      </c>
      <c r="I866" s="1">
        <v>9.4250000000000007</v>
      </c>
      <c r="J866" s="1">
        <v>197.92500000000001</v>
      </c>
      <c r="K866" s="1" t="s">
        <v>182</v>
      </c>
      <c r="L866" s="3">
        <v>0.76666666666666672</v>
      </c>
      <c r="M866" s="1" t="s">
        <v>40</v>
      </c>
      <c r="N866" s="1">
        <v>188.5</v>
      </c>
      <c r="O866" s="1">
        <v>4.7619047620000003</v>
      </c>
      <c r="P866" s="1">
        <v>9.4250000000000007</v>
      </c>
      <c r="Q866" s="1">
        <v>5.6</v>
      </c>
      <c r="R866" s="1" t="e">
        <f>DAY(Table2[[#This Row],[Date]])</f>
        <v>#VALUE!</v>
      </c>
      <c r="S866" s="1" t="e">
        <f>MONTH(Table2[[#This Row],[Date]])</f>
        <v>#VALUE!</v>
      </c>
      <c r="T866" s="1"/>
    </row>
    <row r="867" spans="1:20" ht="13.2" x14ac:dyDescent="0.25">
      <c r="A867" s="1" t="s">
        <v>954</v>
      </c>
      <c r="B867" s="1" t="s">
        <v>18</v>
      </c>
      <c r="C867" s="1" t="s">
        <v>25</v>
      </c>
      <c r="D867" s="1" t="s">
        <v>28</v>
      </c>
      <c r="E867" s="1" t="s">
        <v>21</v>
      </c>
      <c r="F867" t="s">
        <v>22</v>
      </c>
      <c r="G867" s="1">
        <v>63.06</v>
      </c>
      <c r="H867" s="1">
        <v>3</v>
      </c>
      <c r="I867" s="1">
        <v>9.4589999999999996</v>
      </c>
      <c r="J867" s="1">
        <v>198.63900000000001</v>
      </c>
      <c r="K867" s="1" t="s">
        <v>142</v>
      </c>
      <c r="L867" s="3">
        <v>0.66527777777777775</v>
      </c>
      <c r="M867" s="1" t="s">
        <v>23</v>
      </c>
      <c r="N867" s="1">
        <v>189.18</v>
      </c>
      <c r="O867" s="1">
        <v>4.7619047620000003</v>
      </c>
      <c r="P867" s="1">
        <v>9.4589999999999996</v>
      </c>
      <c r="Q867" s="1">
        <v>7</v>
      </c>
      <c r="R867" s="1" t="e">
        <f>DAY(Table2[[#This Row],[Date]])</f>
        <v>#VALUE!</v>
      </c>
      <c r="S867" s="1" t="e">
        <f>MONTH(Table2[[#This Row],[Date]])</f>
        <v>#VALUE!</v>
      </c>
      <c r="T867" s="1"/>
    </row>
    <row r="868" spans="1:20" ht="13.2" x14ac:dyDescent="0.25">
      <c r="A868" s="1" t="s">
        <v>955</v>
      </c>
      <c r="B868" s="1" t="s">
        <v>54</v>
      </c>
      <c r="C868" s="1" t="s">
        <v>25</v>
      </c>
      <c r="D868" s="1" t="s">
        <v>28</v>
      </c>
      <c r="E868" s="1" t="s">
        <v>21</v>
      </c>
      <c r="F868" t="s">
        <v>39</v>
      </c>
      <c r="G868" s="1">
        <v>63.06</v>
      </c>
      <c r="H868" s="1">
        <v>3</v>
      </c>
      <c r="I868" s="1">
        <v>9.4589999999999996</v>
      </c>
      <c r="J868" s="1">
        <v>198.63900000000001</v>
      </c>
      <c r="K868" s="1" t="s">
        <v>142</v>
      </c>
      <c r="L868" s="3">
        <v>0.66527777777777775</v>
      </c>
      <c r="M868" s="1" t="s">
        <v>40</v>
      </c>
      <c r="N868" s="1">
        <v>189.18</v>
      </c>
      <c r="O868" s="1">
        <v>4.7619047620000003</v>
      </c>
      <c r="P868" s="1">
        <v>9.4589999999999996</v>
      </c>
      <c r="Q868" s="1">
        <v>7</v>
      </c>
      <c r="R868" s="1" t="e">
        <f>DAY(Table2[[#This Row],[Date]])</f>
        <v>#VALUE!</v>
      </c>
      <c r="S868" s="1" t="e">
        <f>MONTH(Table2[[#This Row],[Date]])</f>
        <v>#VALUE!</v>
      </c>
      <c r="T868" s="1"/>
    </row>
    <row r="869" spans="1:20" ht="13.2" x14ac:dyDescent="0.25">
      <c r="A869" s="1" t="s">
        <v>956</v>
      </c>
      <c r="B869" s="1" t="s">
        <v>18</v>
      </c>
      <c r="C869" s="1" t="s">
        <v>25</v>
      </c>
      <c r="D869" s="1" t="s">
        <v>28</v>
      </c>
      <c r="E869" s="1" t="s">
        <v>21</v>
      </c>
      <c r="F869" t="s">
        <v>39</v>
      </c>
      <c r="G869" s="1">
        <v>63.06</v>
      </c>
      <c r="H869" s="1">
        <v>3</v>
      </c>
      <c r="I869" s="1">
        <v>9.4589999999999996</v>
      </c>
      <c r="J869" s="1">
        <v>198.63900000000001</v>
      </c>
      <c r="K869" s="1" t="s">
        <v>142</v>
      </c>
      <c r="L869" s="3">
        <v>0.66527777777777775</v>
      </c>
      <c r="M869" s="1" t="s">
        <v>23</v>
      </c>
      <c r="N869" s="1">
        <v>189.18</v>
      </c>
      <c r="O869" s="1">
        <v>4.7619047620000003</v>
      </c>
      <c r="P869" s="1">
        <v>9.4589999999999996</v>
      </c>
      <c r="Q869" s="1">
        <v>7</v>
      </c>
      <c r="R869" s="1" t="e">
        <f>DAY(Table2[[#This Row],[Date]])</f>
        <v>#VALUE!</v>
      </c>
      <c r="S869" s="1" t="e">
        <f>MONTH(Table2[[#This Row],[Date]])</f>
        <v>#VALUE!</v>
      </c>
      <c r="T869" s="1"/>
    </row>
    <row r="870" spans="1:20" ht="13.2" x14ac:dyDescent="0.25">
      <c r="A870" s="1" t="s">
        <v>957</v>
      </c>
      <c r="B870" s="1" t="s">
        <v>18</v>
      </c>
      <c r="C870" s="1" t="s">
        <v>19</v>
      </c>
      <c r="D870" s="1" t="s">
        <v>20</v>
      </c>
      <c r="E870" s="1" t="s">
        <v>21</v>
      </c>
      <c r="F870" t="s">
        <v>44</v>
      </c>
      <c r="G870" s="1">
        <v>47.38</v>
      </c>
      <c r="H870" s="1">
        <v>4</v>
      </c>
      <c r="I870" s="1">
        <v>9.4760000000000009</v>
      </c>
      <c r="J870" s="1">
        <v>198.99600000000001</v>
      </c>
      <c r="K870" s="1" t="s">
        <v>109</v>
      </c>
      <c r="L870" s="3">
        <v>0.43402777777777779</v>
      </c>
      <c r="M870" s="1" t="s">
        <v>23</v>
      </c>
      <c r="N870" s="1">
        <v>189.52</v>
      </c>
      <c r="O870" s="1">
        <v>4.7619047620000003</v>
      </c>
      <c r="P870" s="1">
        <v>9.4760000000000009</v>
      </c>
      <c r="Q870" s="1">
        <v>7.1</v>
      </c>
      <c r="R870" s="1" t="e">
        <f>DAY(Table2[[#This Row],[Date]])</f>
        <v>#VALUE!</v>
      </c>
      <c r="S870" s="1" t="e">
        <f>MONTH(Table2[[#This Row],[Date]])</f>
        <v>#VALUE!</v>
      </c>
      <c r="T870" s="1"/>
    </row>
    <row r="871" spans="1:20" ht="13.2" x14ac:dyDescent="0.25">
      <c r="A871" s="1" t="s">
        <v>958</v>
      </c>
      <c r="B871" s="1" t="s">
        <v>33</v>
      </c>
      <c r="C871" s="1" t="s">
        <v>25</v>
      </c>
      <c r="D871" s="1" t="s">
        <v>28</v>
      </c>
      <c r="E871" s="1" t="s">
        <v>29</v>
      </c>
      <c r="F871" t="s">
        <v>55</v>
      </c>
      <c r="G871" s="1">
        <v>47.67</v>
      </c>
      <c r="H871" s="1">
        <v>4</v>
      </c>
      <c r="I871" s="1">
        <v>9.5340000000000007</v>
      </c>
      <c r="J871" s="1">
        <v>200.214</v>
      </c>
      <c r="K871" s="4">
        <v>43802</v>
      </c>
      <c r="L871" s="3">
        <v>0.59791666666666665</v>
      </c>
      <c r="M871" s="1" t="s">
        <v>23</v>
      </c>
      <c r="N871" s="1">
        <v>190.68</v>
      </c>
      <c r="O871" s="1">
        <v>4.7619047620000003</v>
      </c>
      <c r="P871" s="1">
        <v>9.5340000000000007</v>
      </c>
      <c r="Q871" s="1">
        <v>9.1</v>
      </c>
      <c r="R871" s="1">
        <f>DAY(Table2[[#This Row],[Date]])</f>
        <v>3</v>
      </c>
      <c r="S871" s="1">
        <f>MONTH(Table2[[#This Row],[Date]])</f>
        <v>12</v>
      </c>
      <c r="T871" s="1"/>
    </row>
    <row r="872" spans="1:20" ht="13.2" x14ac:dyDescent="0.25">
      <c r="A872" s="1" t="s">
        <v>959</v>
      </c>
      <c r="B872" s="1" t="s">
        <v>33</v>
      </c>
      <c r="C872" s="1" t="s">
        <v>25</v>
      </c>
      <c r="D872" s="1" t="s">
        <v>20</v>
      </c>
      <c r="E872" s="1" t="s">
        <v>21</v>
      </c>
      <c r="F872" t="s">
        <v>30</v>
      </c>
      <c r="G872" s="1">
        <v>38.54</v>
      </c>
      <c r="H872" s="1">
        <v>5</v>
      </c>
      <c r="I872" s="1">
        <v>9.6349999999999998</v>
      </c>
      <c r="J872" s="1">
        <v>202.33500000000001</v>
      </c>
      <c r="K872" s="4">
        <v>43709</v>
      </c>
      <c r="L872" s="3">
        <v>0.56527777777777777</v>
      </c>
      <c r="M872" s="1" t="s">
        <v>23</v>
      </c>
      <c r="N872" s="1">
        <v>192.7</v>
      </c>
      <c r="O872" s="1">
        <v>4.7619047620000003</v>
      </c>
      <c r="P872" s="1">
        <v>9.6349999999999998</v>
      </c>
      <c r="Q872" s="1">
        <v>5.6</v>
      </c>
      <c r="R872" s="1">
        <f>DAY(Table2[[#This Row],[Date]])</f>
        <v>1</v>
      </c>
      <c r="S872" s="1">
        <f>MONTH(Table2[[#This Row],[Date]])</f>
        <v>9</v>
      </c>
      <c r="T872" s="1"/>
    </row>
    <row r="873" spans="1:20" ht="13.2" x14ac:dyDescent="0.25">
      <c r="A873" s="1" t="s">
        <v>960</v>
      </c>
      <c r="B873" s="1" t="s">
        <v>33</v>
      </c>
      <c r="C873" s="1" t="s">
        <v>25</v>
      </c>
      <c r="D873" s="1" t="s">
        <v>20</v>
      </c>
      <c r="E873" s="1" t="s">
        <v>21</v>
      </c>
      <c r="F873" t="s">
        <v>39</v>
      </c>
      <c r="G873" s="1">
        <v>38.54</v>
      </c>
      <c r="H873" s="1">
        <v>5</v>
      </c>
      <c r="I873" s="1">
        <v>9.6349999999999998</v>
      </c>
      <c r="J873" s="1">
        <v>202.33500000000001</v>
      </c>
      <c r="K873" s="4">
        <v>43709</v>
      </c>
      <c r="L873" s="3">
        <v>0.56527777777777777</v>
      </c>
      <c r="M873" s="1" t="s">
        <v>40</v>
      </c>
      <c r="N873" s="1">
        <v>192.7</v>
      </c>
      <c r="O873" s="1">
        <v>4.7619047620000003</v>
      </c>
      <c r="P873" s="1">
        <v>9.6349999999999998</v>
      </c>
      <c r="Q873" s="1">
        <v>5.6</v>
      </c>
      <c r="R873" s="1">
        <f>DAY(Table2[[#This Row],[Date]])</f>
        <v>1</v>
      </c>
      <c r="S873" s="1">
        <f>MONTH(Table2[[#This Row],[Date]])</f>
        <v>9</v>
      </c>
      <c r="T873" s="1"/>
    </row>
    <row r="874" spans="1:20" ht="13.2" x14ac:dyDescent="0.25">
      <c r="A874" s="1" t="s">
        <v>961</v>
      </c>
      <c r="B874" s="1" t="s">
        <v>33</v>
      </c>
      <c r="C874" s="1" t="s">
        <v>27</v>
      </c>
      <c r="D874" s="1" t="s">
        <v>28</v>
      </c>
      <c r="E874" s="1" t="s">
        <v>21</v>
      </c>
      <c r="F874" t="s">
        <v>55</v>
      </c>
      <c r="G874" s="1">
        <v>96.58</v>
      </c>
      <c r="H874" s="1">
        <v>2</v>
      </c>
      <c r="I874" s="1">
        <v>9.6579999999999995</v>
      </c>
      <c r="J874" s="1">
        <v>202.81800000000001</v>
      </c>
      <c r="K874" s="1" t="s">
        <v>238</v>
      </c>
      <c r="L874" s="3">
        <v>0.42499999999999999</v>
      </c>
      <c r="M874" s="1" t="s">
        <v>48</v>
      </c>
      <c r="N874" s="1">
        <v>193.16</v>
      </c>
      <c r="O874" s="1">
        <v>4.7619047620000003</v>
      </c>
      <c r="P874" s="1">
        <v>9.6579999999999995</v>
      </c>
      <c r="Q874" s="1">
        <v>5.0999999999999996</v>
      </c>
      <c r="R874" s="1" t="e">
        <f>DAY(Table2[[#This Row],[Date]])</f>
        <v>#VALUE!</v>
      </c>
      <c r="S874" s="1" t="e">
        <f>MONTH(Table2[[#This Row],[Date]])</f>
        <v>#VALUE!</v>
      </c>
      <c r="T874" s="1"/>
    </row>
    <row r="875" spans="1:20" ht="13.2" x14ac:dyDescent="0.25">
      <c r="A875" s="1" t="s">
        <v>962</v>
      </c>
      <c r="B875" s="1" t="s">
        <v>33</v>
      </c>
      <c r="C875" s="1" t="s">
        <v>27</v>
      </c>
      <c r="D875" s="1" t="s">
        <v>20</v>
      </c>
      <c r="E875" s="1" t="s">
        <v>21</v>
      </c>
      <c r="F875" t="s">
        <v>84</v>
      </c>
      <c r="G875" s="1">
        <v>24.18</v>
      </c>
      <c r="H875" s="1">
        <v>8</v>
      </c>
      <c r="I875" s="1">
        <v>9.6720000000000006</v>
      </c>
      <c r="J875" s="1">
        <v>203.11199999999999</v>
      </c>
      <c r="K875" s="1" t="s">
        <v>62</v>
      </c>
      <c r="L875" s="3">
        <v>0.87083333333333335</v>
      </c>
      <c r="M875" s="1" t="s">
        <v>40</v>
      </c>
      <c r="N875" s="1">
        <v>193.44</v>
      </c>
      <c r="O875" s="1">
        <v>4.7619047620000003</v>
      </c>
      <c r="P875" s="1">
        <v>9.6720000000000006</v>
      </c>
      <c r="Q875" s="1">
        <v>9.8000000000000007</v>
      </c>
      <c r="R875" s="1" t="e">
        <f>DAY(Table2[[#This Row],[Date]])</f>
        <v>#VALUE!</v>
      </c>
      <c r="S875" s="1" t="e">
        <f>MONTH(Table2[[#This Row],[Date]])</f>
        <v>#VALUE!</v>
      </c>
      <c r="T875" s="1"/>
    </row>
    <row r="876" spans="1:20" ht="13.2" x14ac:dyDescent="0.25">
      <c r="A876" s="1" t="s">
        <v>963</v>
      </c>
      <c r="B876" s="1" t="s">
        <v>18</v>
      </c>
      <c r="C876" s="1" t="s">
        <v>27</v>
      </c>
      <c r="D876" s="1" t="s">
        <v>20</v>
      </c>
      <c r="E876" s="1" t="s">
        <v>21</v>
      </c>
      <c r="F876" t="s">
        <v>84</v>
      </c>
      <c r="G876" s="1">
        <v>24.18</v>
      </c>
      <c r="H876" s="1">
        <v>8</v>
      </c>
      <c r="I876" s="1">
        <v>9.6720000000000006</v>
      </c>
      <c r="J876" s="1">
        <v>203.11199999999999</v>
      </c>
      <c r="K876" s="1" t="s">
        <v>62</v>
      </c>
      <c r="L876" s="3">
        <v>0.87083333333333335</v>
      </c>
      <c r="M876" s="1" t="s">
        <v>23</v>
      </c>
      <c r="N876" s="1">
        <v>193.44</v>
      </c>
      <c r="O876" s="1">
        <v>4.7619047620000003</v>
      </c>
      <c r="P876" s="1">
        <v>9.6720000000000006</v>
      </c>
      <c r="Q876" s="1">
        <v>9.8000000000000007</v>
      </c>
      <c r="R876" s="1" t="e">
        <f>DAY(Table2[[#This Row],[Date]])</f>
        <v>#VALUE!</v>
      </c>
      <c r="S876" s="1" t="e">
        <f>MONTH(Table2[[#This Row],[Date]])</f>
        <v>#VALUE!</v>
      </c>
      <c r="T876" s="1"/>
    </row>
    <row r="877" spans="1:20" ht="13.2" x14ac:dyDescent="0.25">
      <c r="A877" s="1" t="s">
        <v>964</v>
      </c>
      <c r="B877" s="1" t="s">
        <v>33</v>
      </c>
      <c r="C877" s="1" t="s">
        <v>25</v>
      </c>
      <c r="D877" s="1" t="s">
        <v>20</v>
      </c>
      <c r="E877" s="1" t="s">
        <v>21</v>
      </c>
      <c r="F877" t="s">
        <v>84</v>
      </c>
      <c r="G877" s="1">
        <v>21.5</v>
      </c>
      <c r="H877" s="1">
        <v>9</v>
      </c>
      <c r="I877" s="1">
        <v>9.6750000000000007</v>
      </c>
      <c r="J877" s="1">
        <v>203.17500000000001</v>
      </c>
      <c r="K877" s="4">
        <v>43619</v>
      </c>
      <c r="L877" s="3">
        <v>0.53194444444444444</v>
      </c>
      <c r="M877" s="1" t="s">
        <v>48</v>
      </c>
      <c r="N877" s="1">
        <v>193.5</v>
      </c>
      <c r="O877" s="1">
        <v>4.7619047620000003</v>
      </c>
      <c r="P877" s="1">
        <v>9.6750000000000007</v>
      </c>
      <c r="Q877" s="1">
        <v>7.8</v>
      </c>
      <c r="R877" s="1">
        <f>DAY(Table2[[#This Row],[Date]])</f>
        <v>3</v>
      </c>
      <c r="S877" s="1">
        <f>MONTH(Table2[[#This Row],[Date]])</f>
        <v>6</v>
      </c>
      <c r="T877" s="1"/>
    </row>
    <row r="878" spans="1:20" ht="13.2" x14ac:dyDescent="0.25">
      <c r="A878" s="1" t="s">
        <v>965</v>
      </c>
      <c r="B878" s="1" t="s">
        <v>33</v>
      </c>
      <c r="C878" s="1" t="s">
        <v>27</v>
      </c>
      <c r="D878" s="1" t="s">
        <v>20</v>
      </c>
      <c r="E878" s="1" t="s">
        <v>21</v>
      </c>
      <c r="F878" t="s">
        <v>84</v>
      </c>
      <c r="G878" s="1">
        <v>21.5</v>
      </c>
      <c r="H878" s="1">
        <v>9</v>
      </c>
      <c r="I878" s="1">
        <v>9.6750000000000007</v>
      </c>
      <c r="J878" s="1">
        <v>203.17500000000001</v>
      </c>
      <c r="K878" s="2">
        <v>43619</v>
      </c>
      <c r="L878" s="3">
        <v>0.53194444444444444</v>
      </c>
      <c r="M878" s="1" t="s">
        <v>48</v>
      </c>
      <c r="N878" s="1">
        <v>193.5</v>
      </c>
      <c r="O878" s="1">
        <v>4.7619047620000003</v>
      </c>
      <c r="P878" s="1">
        <v>9.6750000000000007</v>
      </c>
      <c r="Q878" s="1">
        <v>7.8</v>
      </c>
      <c r="R878" s="1">
        <f>DAY(Table2[[#This Row],[Date]])</f>
        <v>3</v>
      </c>
      <c r="S878" s="1">
        <f>MONTH(Table2[[#This Row],[Date]])</f>
        <v>6</v>
      </c>
      <c r="T878" s="1"/>
    </row>
    <row r="879" spans="1:20" ht="13.2" x14ac:dyDescent="0.25">
      <c r="A879" s="1" t="s">
        <v>966</v>
      </c>
      <c r="B879" s="1" t="s">
        <v>33</v>
      </c>
      <c r="C879" s="1" t="s">
        <v>19</v>
      </c>
      <c r="D879" s="1" t="s">
        <v>20</v>
      </c>
      <c r="E879" s="1" t="s">
        <v>21</v>
      </c>
      <c r="F879" t="s">
        <v>84</v>
      </c>
      <c r="G879" s="1">
        <v>21.5</v>
      </c>
      <c r="H879" s="1">
        <v>9</v>
      </c>
      <c r="I879" s="1">
        <v>9.6750000000000007</v>
      </c>
      <c r="J879" s="1">
        <v>203.17500000000001</v>
      </c>
      <c r="K879" s="2">
        <v>43619</v>
      </c>
      <c r="L879" s="3">
        <v>0.53194444444444444</v>
      </c>
      <c r="M879" s="1" t="s">
        <v>48</v>
      </c>
      <c r="N879" s="1">
        <v>193.5</v>
      </c>
      <c r="O879" s="1">
        <v>4.7619047620000003</v>
      </c>
      <c r="P879" s="1">
        <v>9.6750000000000007</v>
      </c>
      <c r="Q879" s="1">
        <v>8.1</v>
      </c>
      <c r="R879" s="1">
        <f>DAY(Table2[[#This Row],[Date]])</f>
        <v>3</v>
      </c>
      <c r="S879" s="1">
        <f>MONTH(Table2[[#This Row],[Date]])</f>
        <v>6</v>
      </c>
      <c r="T879" s="1"/>
    </row>
    <row r="880" spans="1:20" ht="13.2" x14ac:dyDescent="0.25">
      <c r="A880" s="1" t="s">
        <v>967</v>
      </c>
      <c r="B880" s="1" t="s">
        <v>33</v>
      </c>
      <c r="C880" s="1" t="s">
        <v>25</v>
      </c>
      <c r="D880" s="1" t="s">
        <v>20</v>
      </c>
      <c r="E880" s="1" t="s">
        <v>21</v>
      </c>
      <c r="F880" t="s">
        <v>44</v>
      </c>
      <c r="G880" s="1">
        <v>21.54</v>
      </c>
      <c r="H880" s="1">
        <v>9</v>
      </c>
      <c r="I880" s="1">
        <v>9.6929999999999996</v>
      </c>
      <c r="J880" s="1">
        <v>203.553</v>
      </c>
      <c r="K880" s="4">
        <v>43647</v>
      </c>
      <c r="L880" s="3">
        <v>0.48888888888888887</v>
      </c>
      <c r="M880" s="1" t="s">
        <v>48</v>
      </c>
      <c r="N880" s="1">
        <v>193.86</v>
      </c>
      <c r="O880" s="1">
        <v>4.7619047620000003</v>
      </c>
      <c r="P880" s="1">
        <v>9.6929999999999996</v>
      </c>
      <c r="Q880" s="1">
        <v>8.8000000000000007</v>
      </c>
      <c r="R880" s="1">
        <f>DAY(Table2[[#This Row],[Date]])</f>
        <v>1</v>
      </c>
      <c r="S880" s="1">
        <f>MONTH(Table2[[#This Row],[Date]])</f>
        <v>7</v>
      </c>
      <c r="T880" s="1"/>
    </row>
    <row r="881" spans="1:20" ht="13.2" x14ac:dyDescent="0.25">
      <c r="A881" s="1" t="s">
        <v>968</v>
      </c>
      <c r="B881" s="1" t="s">
        <v>18</v>
      </c>
      <c r="C881" s="1" t="s">
        <v>25</v>
      </c>
      <c r="D881" s="1" t="s">
        <v>28</v>
      </c>
      <c r="E881" s="1" t="s">
        <v>21</v>
      </c>
      <c r="F881" t="s">
        <v>84</v>
      </c>
      <c r="G881" s="1">
        <v>21.58</v>
      </c>
      <c r="H881" s="1">
        <v>9</v>
      </c>
      <c r="I881" s="1">
        <v>9.7110000000000003</v>
      </c>
      <c r="J881" s="1">
        <v>203.93100000000001</v>
      </c>
      <c r="K881" s="1" t="s">
        <v>179</v>
      </c>
      <c r="L881" s="3">
        <v>0.52222222222222225</v>
      </c>
      <c r="M881" s="1" t="s">
        <v>23</v>
      </c>
      <c r="N881" s="1">
        <v>194.22</v>
      </c>
      <c r="O881" s="1">
        <v>4.7619047620000003</v>
      </c>
      <c r="P881" s="1">
        <v>9.7110000000000003</v>
      </c>
      <c r="Q881" s="1">
        <v>7.3</v>
      </c>
      <c r="R881" s="1" t="e">
        <f>DAY(Table2[[#This Row],[Date]])</f>
        <v>#VALUE!</v>
      </c>
      <c r="S881" s="1" t="e">
        <f>MONTH(Table2[[#This Row],[Date]])</f>
        <v>#VALUE!</v>
      </c>
      <c r="T881" s="1"/>
    </row>
    <row r="882" spans="1:20" ht="13.2" x14ac:dyDescent="0.25">
      <c r="A882" s="1" t="s">
        <v>969</v>
      </c>
      <c r="B882" s="1" t="s">
        <v>54</v>
      </c>
      <c r="C882" s="1" t="s">
        <v>25</v>
      </c>
      <c r="D882" s="1" t="s">
        <v>28</v>
      </c>
      <c r="E882" s="1" t="s">
        <v>21</v>
      </c>
      <c r="F882" t="s">
        <v>84</v>
      </c>
      <c r="G882" s="1">
        <v>21.58</v>
      </c>
      <c r="H882" s="1">
        <v>9</v>
      </c>
      <c r="I882" s="1">
        <v>9.7110000000000003</v>
      </c>
      <c r="J882" s="1">
        <v>203.93100000000001</v>
      </c>
      <c r="K882" s="1" t="s">
        <v>179</v>
      </c>
      <c r="L882" s="3">
        <v>0.52222222222222225</v>
      </c>
      <c r="M882" s="1" t="s">
        <v>23</v>
      </c>
      <c r="N882" s="1">
        <v>194.22</v>
      </c>
      <c r="O882" s="1">
        <v>4.7619047620000003</v>
      </c>
      <c r="P882" s="1">
        <v>9.7110000000000003</v>
      </c>
      <c r="Q882" s="1">
        <v>7.3</v>
      </c>
      <c r="R882" s="1" t="e">
        <f>DAY(Table2[[#This Row],[Date]])</f>
        <v>#VALUE!</v>
      </c>
      <c r="S882" s="1" t="e">
        <f>MONTH(Table2[[#This Row],[Date]])</f>
        <v>#VALUE!</v>
      </c>
      <c r="T882" s="1"/>
    </row>
    <row r="883" spans="1:20" ht="13.2" x14ac:dyDescent="0.25">
      <c r="A883" s="1" t="s">
        <v>970</v>
      </c>
      <c r="B883" s="1" t="s">
        <v>54</v>
      </c>
      <c r="C883" s="1" t="s">
        <v>19</v>
      </c>
      <c r="D883" s="1" t="s">
        <v>28</v>
      </c>
      <c r="E883" s="1" t="s">
        <v>21</v>
      </c>
      <c r="F883" t="s">
        <v>84</v>
      </c>
      <c r="G883" s="1">
        <v>21.58</v>
      </c>
      <c r="H883" s="1">
        <v>9</v>
      </c>
      <c r="I883" s="1">
        <v>9.7110000000000003</v>
      </c>
      <c r="J883" s="1">
        <v>203.93100000000001</v>
      </c>
      <c r="K883" s="1" t="s">
        <v>179</v>
      </c>
      <c r="L883" s="3">
        <v>0.52222222222222225</v>
      </c>
      <c r="M883" s="1" t="s">
        <v>23</v>
      </c>
      <c r="N883" s="1">
        <v>194.22</v>
      </c>
      <c r="O883" s="1">
        <v>4.7619047620000003</v>
      </c>
      <c r="P883" s="1">
        <v>9.7110000000000003</v>
      </c>
      <c r="Q883" s="1">
        <v>8.1999999999999993</v>
      </c>
      <c r="R883" s="1" t="e">
        <f>DAY(Table2[[#This Row],[Date]])</f>
        <v>#VALUE!</v>
      </c>
      <c r="S883" s="1" t="e">
        <f>MONTH(Table2[[#This Row],[Date]])</f>
        <v>#VALUE!</v>
      </c>
      <c r="T883" s="1"/>
    </row>
    <row r="884" spans="1:20" ht="13.2" x14ac:dyDescent="0.25">
      <c r="A884" s="1" t="s">
        <v>971</v>
      </c>
      <c r="B884" s="1" t="s">
        <v>33</v>
      </c>
      <c r="C884" s="1" t="s">
        <v>27</v>
      </c>
      <c r="D884" s="1" t="s">
        <v>28</v>
      </c>
      <c r="E884" s="1" t="s">
        <v>29</v>
      </c>
      <c r="F884" t="s">
        <v>30</v>
      </c>
      <c r="G884" s="1">
        <v>48.63</v>
      </c>
      <c r="H884" s="1">
        <v>4</v>
      </c>
      <c r="I884" s="1">
        <v>9.7260000000000009</v>
      </c>
      <c r="J884" s="1">
        <v>204.24600000000001</v>
      </c>
      <c r="K884" s="4">
        <v>43557</v>
      </c>
      <c r="L884" s="3">
        <v>0.65555555555555556</v>
      </c>
      <c r="M884" s="1" t="s">
        <v>40</v>
      </c>
      <c r="N884" s="1">
        <v>194.52</v>
      </c>
      <c r="O884" s="1">
        <v>4.7619047620000003</v>
      </c>
      <c r="P884" s="1">
        <v>9.7260000000000009</v>
      </c>
      <c r="Q884" s="1">
        <v>7.6</v>
      </c>
      <c r="R884" s="1">
        <f>DAY(Table2[[#This Row],[Date]])</f>
        <v>2</v>
      </c>
      <c r="S884" s="1">
        <f>MONTH(Table2[[#This Row],[Date]])</f>
        <v>4</v>
      </c>
      <c r="T884" s="1"/>
    </row>
    <row r="885" spans="1:20" ht="13.2" x14ac:dyDescent="0.25">
      <c r="A885" s="1" t="s">
        <v>972</v>
      </c>
      <c r="B885" s="1" t="s">
        <v>33</v>
      </c>
      <c r="C885" s="1" t="s">
        <v>27</v>
      </c>
      <c r="D885" s="1" t="s">
        <v>28</v>
      </c>
      <c r="E885" s="1" t="s">
        <v>21</v>
      </c>
      <c r="F885" t="s">
        <v>30</v>
      </c>
      <c r="G885" s="1">
        <v>48.63</v>
      </c>
      <c r="H885" s="1">
        <v>4</v>
      </c>
      <c r="I885" s="1">
        <v>9.7260000000000009</v>
      </c>
      <c r="J885" s="1">
        <v>204.24600000000001</v>
      </c>
      <c r="K885" s="2">
        <v>43557</v>
      </c>
      <c r="L885" s="3">
        <v>0.65555555555555556</v>
      </c>
      <c r="M885" s="1" t="s">
        <v>40</v>
      </c>
      <c r="N885" s="1">
        <v>194.52</v>
      </c>
      <c r="O885" s="1">
        <v>4.7619047620000003</v>
      </c>
      <c r="P885" s="1">
        <v>9.7260000000000009</v>
      </c>
      <c r="Q885" s="1">
        <v>7.6</v>
      </c>
      <c r="R885" s="1">
        <f>DAY(Table2[[#This Row],[Date]])</f>
        <v>2</v>
      </c>
      <c r="S885" s="1">
        <f>MONTH(Table2[[#This Row],[Date]])</f>
        <v>4</v>
      </c>
      <c r="T885" s="1"/>
    </row>
    <row r="886" spans="1:20" ht="13.2" x14ac:dyDescent="0.25">
      <c r="A886" s="1" t="s">
        <v>973</v>
      </c>
      <c r="B886" s="1" t="s">
        <v>18</v>
      </c>
      <c r="C886" s="1" t="s">
        <v>25</v>
      </c>
      <c r="D886" s="1" t="s">
        <v>28</v>
      </c>
      <c r="E886" s="1" t="s">
        <v>21</v>
      </c>
      <c r="F886" t="s">
        <v>84</v>
      </c>
      <c r="G886" s="1">
        <v>27.85</v>
      </c>
      <c r="H886" s="1">
        <v>7</v>
      </c>
      <c r="I886" s="1">
        <v>9.7475000000000005</v>
      </c>
      <c r="J886" s="1">
        <v>204.69749999999999</v>
      </c>
      <c r="K886" s="1" t="s">
        <v>179</v>
      </c>
      <c r="L886" s="3">
        <v>0.72222222222222221</v>
      </c>
      <c r="M886" s="1" t="s">
        <v>40</v>
      </c>
      <c r="N886" s="1">
        <v>194.95</v>
      </c>
      <c r="O886" s="1">
        <v>4.7619047620000003</v>
      </c>
      <c r="P886" s="1">
        <v>9.7475000000000005</v>
      </c>
      <c r="Q886" s="1">
        <v>6</v>
      </c>
      <c r="R886" s="1" t="e">
        <f>DAY(Table2[[#This Row],[Date]])</f>
        <v>#VALUE!</v>
      </c>
      <c r="S886" s="1" t="e">
        <f>MONTH(Table2[[#This Row],[Date]])</f>
        <v>#VALUE!</v>
      </c>
      <c r="T886" s="1"/>
    </row>
    <row r="887" spans="1:20" ht="13.2" x14ac:dyDescent="0.25">
      <c r="A887" s="1" t="s">
        <v>974</v>
      </c>
      <c r="B887" s="1" t="s">
        <v>18</v>
      </c>
      <c r="C887" s="1" t="s">
        <v>19</v>
      </c>
      <c r="D887" s="1" t="s">
        <v>28</v>
      </c>
      <c r="E887" s="1" t="s">
        <v>21</v>
      </c>
      <c r="F887" t="s">
        <v>84</v>
      </c>
      <c r="G887" s="1">
        <v>27.85</v>
      </c>
      <c r="H887" s="1">
        <v>7</v>
      </c>
      <c r="I887" s="1">
        <v>9.7475000000000005</v>
      </c>
      <c r="J887" s="1">
        <v>204.69749999999999</v>
      </c>
      <c r="K887" s="1" t="s">
        <v>179</v>
      </c>
      <c r="L887" s="3">
        <v>0.72222222222222221</v>
      </c>
      <c r="M887" s="1" t="s">
        <v>40</v>
      </c>
      <c r="N887" s="1">
        <v>194.95</v>
      </c>
      <c r="O887" s="1">
        <v>4.7619047620000003</v>
      </c>
      <c r="P887" s="1">
        <v>9.7475000000000005</v>
      </c>
      <c r="Q887" s="1">
        <v>6</v>
      </c>
      <c r="R887" s="1" t="e">
        <f>DAY(Table2[[#This Row],[Date]])</f>
        <v>#VALUE!</v>
      </c>
      <c r="S887" s="1" t="e">
        <f>MONTH(Table2[[#This Row],[Date]])</f>
        <v>#VALUE!</v>
      </c>
      <c r="T887" s="1"/>
    </row>
    <row r="888" spans="1:20" ht="13.2" x14ac:dyDescent="0.25">
      <c r="A888" s="1" t="s">
        <v>975</v>
      </c>
      <c r="B888" s="1" t="s">
        <v>18</v>
      </c>
      <c r="C888" s="1" t="s">
        <v>27</v>
      </c>
      <c r="D888" s="1" t="s">
        <v>28</v>
      </c>
      <c r="E888" s="1" t="s">
        <v>21</v>
      </c>
      <c r="F888" t="s">
        <v>55</v>
      </c>
      <c r="G888" s="1">
        <v>65.180000000000007</v>
      </c>
      <c r="H888" s="1">
        <v>3</v>
      </c>
      <c r="I888" s="1">
        <v>9.7769999999999992</v>
      </c>
      <c r="J888" s="1">
        <v>205.31700000000001</v>
      </c>
      <c r="K888" s="1" t="s">
        <v>168</v>
      </c>
      <c r="L888" s="3">
        <v>0.85763888888888884</v>
      </c>
      <c r="M888" s="1" t="s">
        <v>48</v>
      </c>
      <c r="N888" s="1">
        <v>195.54</v>
      </c>
      <c r="O888" s="1">
        <v>4.7619047620000003</v>
      </c>
      <c r="P888" s="1">
        <v>9.7769999999999992</v>
      </c>
      <c r="Q888" s="1">
        <v>6.3</v>
      </c>
      <c r="R888" s="1" t="e">
        <f>DAY(Table2[[#This Row],[Date]])</f>
        <v>#VALUE!</v>
      </c>
      <c r="S888" s="1" t="e">
        <f>MONTH(Table2[[#This Row],[Date]])</f>
        <v>#VALUE!</v>
      </c>
      <c r="T888" s="1"/>
    </row>
    <row r="889" spans="1:20" ht="13.2" x14ac:dyDescent="0.25">
      <c r="A889" s="1" t="s">
        <v>976</v>
      </c>
      <c r="B889" s="1" t="s">
        <v>33</v>
      </c>
      <c r="C889" s="1" t="s">
        <v>27</v>
      </c>
      <c r="D889" s="1" t="s">
        <v>20</v>
      </c>
      <c r="E889" s="1" t="s">
        <v>21</v>
      </c>
      <c r="F889" t="s">
        <v>30</v>
      </c>
      <c r="G889" s="1">
        <v>19.66</v>
      </c>
      <c r="H889" s="1">
        <v>10</v>
      </c>
      <c r="I889" s="1">
        <v>9.83</v>
      </c>
      <c r="J889" s="1">
        <v>206.43</v>
      </c>
      <c r="K889" s="1" t="s">
        <v>238</v>
      </c>
      <c r="L889" s="3">
        <v>0.76388888888888884</v>
      </c>
      <c r="M889" s="1" t="s">
        <v>23</v>
      </c>
      <c r="N889" s="1">
        <v>196.6</v>
      </c>
      <c r="O889" s="1">
        <v>4.7619047620000003</v>
      </c>
      <c r="P889" s="1">
        <v>9.83</v>
      </c>
      <c r="Q889" s="1">
        <v>7.2</v>
      </c>
      <c r="R889" s="1" t="e">
        <f>DAY(Table2[[#This Row],[Date]])</f>
        <v>#VALUE!</v>
      </c>
      <c r="S889" s="1" t="e">
        <f>MONTH(Table2[[#This Row],[Date]])</f>
        <v>#VALUE!</v>
      </c>
      <c r="T889" s="1"/>
    </row>
    <row r="890" spans="1:20" ht="13.2" x14ac:dyDescent="0.25">
      <c r="A890" s="1" t="s">
        <v>977</v>
      </c>
      <c r="B890" s="1" t="s">
        <v>18</v>
      </c>
      <c r="C890" s="1" t="s">
        <v>27</v>
      </c>
      <c r="D890" s="1" t="s">
        <v>20</v>
      </c>
      <c r="E890" s="1" t="s">
        <v>29</v>
      </c>
      <c r="F890" t="s">
        <v>30</v>
      </c>
      <c r="G890" s="1">
        <v>19.66</v>
      </c>
      <c r="H890" s="1">
        <v>10</v>
      </c>
      <c r="I890" s="1">
        <v>9.83</v>
      </c>
      <c r="J890" s="1">
        <v>206.43</v>
      </c>
      <c r="K890" s="1" t="s">
        <v>238</v>
      </c>
      <c r="L890" s="3">
        <v>0.76388888888888884</v>
      </c>
      <c r="M890" s="1" t="s">
        <v>23</v>
      </c>
      <c r="N890" s="1">
        <v>196.6</v>
      </c>
      <c r="O890" s="1">
        <v>4.7619047620000003</v>
      </c>
      <c r="P890" s="1">
        <v>9.83</v>
      </c>
      <c r="Q890" s="1">
        <v>7.2</v>
      </c>
      <c r="R890" s="1" t="e">
        <f>DAY(Table2[[#This Row],[Date]])</f>
        <v>#VALUE!</v>
      </c>
      <c r="S890" s="1" t="e">
        <f>MONTH(Table2[[#This Row],[Date]])</f>
        <v>#VALUE!</v>
      </c>
      <c r="T890" s="1"/>
    </row>
    <row r="891" spans="1:20" ht="13.2" x14ac:dyDescent="0.25">
      <c r="A891" s="1" t="s">
        <v>978</v>
      </c>
      <c r="B891" s="1" t="s">
        <v>33</v>
      </c>
      <c r="C891" s="1" t="s">
        <v>27</v>
      </c>
      <c r="D891" s="1" t="s">
        <v>20</v>
      </c>
      <c r="E891" s="1" t="s">
        <v>21</v>
      </c>
      <c r="F891" t="s">
        <v>30</v>
      </c>
      <c r="G891" s="1">
        <v>19.66</v>
      </c>
      <c r="H891" s="1">
        <v>10</v>
      </c>
      <c r="I891" s="1">
        <v>9.83</v>
      </c>
      <c r="J891" s="1">
        <v>206.43</v>
      </c>
      <c r="K891" s="1" t="s">
        <v>238</v>
      </c>
      <c r="L891" s="3">
        <v>0.76388888888888884</v>
      </c>
      <c r="M891" s="1" t="s">
        <v>23</v>
      </c>
      <c r="N891" s="1">
        <v>196.6</v>
      </c>
      <c r="O891" s="1">
        <v>4.7619047620000003</v>
      </c>
      <c r="P891" s="1">
        <v>9.83</v>
      </c>
      <c r="Q891" s="1">
        <v>7.2</v>
      </c>
      <c r="R891" s="1" t="e">
        <f>DAY(Table2[[#This Row],[Date]])</f>
        <v>#VALUE!</v>
      </c>
      <c r="S891" s="1" t="e">
        <f>MONTH(Table2[[#This Row],[Date]])</f>
        <v>#VALUE!</v>
      </c>
      <c r="T891" s="1"/>
    </row>
    <row r="892" spans="1:20" ht="13.2" x14ac:dyDescent="0.25">
      <c r="A892" s="1" t="s">
        <v>979</v>
      </c>
      <c r="B892" s="1" t="s">
        <v>18</v>
      </c>
      <c r="C892" s="1" t="s">
        <v>19</v>
      </c>
      <c r="D892" s="1" t="s">
        <v>20</v>
      </c>
      <c r="E892" s="1" t="s">
        <v>21</v>
      </c>
      <c r="F892" t="s">
        <v>44</v>
      </c>
      <c r="G892" s="1">
        <v>39.39</v>
      </c>
      <c r="H892" s="1">
        <v>5</v>
      </c>
      <c r="I892" s="1">
        <v>9.8475000000000001</v>
      </c>
      <c r="J892" s="1">
        <v>206.79750000000001</v>
      </c>
      <c r="K892" s="1" t="s">
        <v>429</v>
      </c>
      <c r="L892" s="3">
        <v>0.86527777777777781</v>
      </c>
      <c r="M892" s="1" t="s">
        <v>23</v>
      </c>
      <c r="N892" s="1">
        <v>196.95</v>
      </c>
      <c r="O892" s="1">
        <v>4.7619047620000003</v>
      </c>
      <c r="P892" s="1">
        <v>9.8475000000000001</v>
      </c>
      <c r="Q892" s="1">
        <v>8.6999999999999993</v>
      </c>
      <c r="R892" s="1" t="e">
        <f>DAY(Table2[[#This Row],[Date]])</f>
        <v>#VALUE!</v>
      </c>
      <c r="S892" s="1" t="e">
        <f>MONTH(Table2[[#This Row],[Date]])</f>
        <v>#VALUE!</v>
      </c>
      <c r="T892" s="1"/>
    </row>
    <row r="893" spans="1:20" ht="13.2" x14ac:dyDescent="0.25">
      <c r="A893" s="1" t="s">
        <v>980</v>
      </c>
      <c r="B893" s="1" t="s">
        <v>33</v>
      </c>
      <c r="C893" s="1" t="s">
        <v>25</v>
      </c>
      <c r="D893" s="1" t="s">
        <v>28</v>
      </c>
      <c r="E893" s="1" t="s">
        <v>29</v>
      </c>
      <c r="F893" t="s">
        <v>30</v>
      </c>
      <c r="G893" s="1">
        <v>98.48</v>
      </c>
      <c r="H893" s="1">
        <v>2</v>
      </c>
      <c r="I893" s="1">
        <v>9.8480000000000008</v>
      </c>
      <c r="J893" s="1">
        <v>206.80799999999999</v>
      </c>
      <c r="K893" s="1" t="s">
        <v>839</v>
      </c>
      <c r="L893" s="3">
        <v>0.42499999999999999</v>
      </c>
      <c r="M893" s="1" t="s">
        <v>23</v>
      </c>
      <c r="N893" s="1">
        <v>196.96</v>
      </c>
      <c r="O893" s="1">
        <v>4.7619047620000003</v>
      </c>
      <c r="P893" s="1">
        <v>9.8480000000000008</v>
      </c>
      <c r="Q893" s="1">
        <v>9.1999999999999993</v>
      </c>
      <c r="R893" s="1" t="e">
        <f>DAY(Table2[[#This Row],[Date]])</f>
        <v>#VALUE!</v>
      </c>
      <c r="S893" s="1" t="e">
        <f>MONTH(Table2[[#This Row],[Date]])</f>
        <v>#VALUE!</v>
      </c>
      <c r="T893" s="1"/>
    </row>
    <row r="894" spans="1:20" ht="13.2" x14ac:dyDescent="0.25">
      <c r="A894" s="1" t="s">
        <v>981</v>
      </c>
      <c r="B894" s="1" t="s">
        <v>18</v>
      </c>
      <c r="C894" s="1" t="s">
        <v>25</v>
      </c>
      <c r="D894" s="1" t="s">
        <v>28</v>
      </c>
      <c r="E894" s="1" t="s">
        <v>21</v>
      </c>
      <c r="F894" t="s">
        <v>30</v>
      </c>
      <c r="G894" s="1">
        <v>98.48</v>
      </c>
      <c r="H894" s="1">
        <v>2</v>
      </c>
      <c r="I894" s="1">
        <v>9.8480000000000008</v>
      </c>
      <c r="J894" s="1">
        <v>206.80799999999999</v>
      </c>
      <c r="K894" s="1" t="s">
        <v>839</v>
      </c>
      <c r="L894" s="3">
        <v>0.42499999999999999</v>
      </c>
      <c r="M894" s="1" t="s">
        <v>23</v>
      </c>
      <c r="N894" s="1">
        <v>196.96</v>
      </c>
      <c r="O894" s="1">
        <v>4.7619047620000003</v>
      </c>
      <c r="P894" s="1">
        <v>9.8480000000000008</v>
      </c>
      <c r="Q894" s="1">
        <v>9.1999999999999993</v>
      </c>
      <c r="R894" s="1" t="e">
        <f>DAY(Table2[[#This Row],[Date]])</f>
        <v>#VALUE!</v>
      </c>
      <c r="S894" s="1" t="e">
        <f>MONTH(Table2[[#This Row],[Date]])</f>
        <v>#VALUE!</v>
      </c>
      <c r="T894" s="1"/>
    </row>
    <row r="895" spans="1:20" ht="13.2" x14ac:dyDescent="0.25">
      <c r="A895" s="1" t="s">
        <v>982</v>
      </c>
      <c r="B895" s="1" t="s">
        <v>18</v>
      </c>
      <c r="C895" s="1" t="s">
        <v>19</v>
      </c>
      <c r="D895" s="1" t="s">
        <v>28</v>
      </c>
      <c r="E895" s="1" t="s">
        <v>21</v>
      </c>
      <c r="F895" t="s">
        <v>22</v>
      </c>
      <c r="G895" s="1">
        <v>98.8</v>
      </c>
      <c r="H895" s="1">
        <v>2</v>
      </c>
      <c r="I895" s="1">
        <v>9.8800000000000008</v>
      </c>
      <c r="J895" s="1">
        <v>207.48</v>
      </c>
      <c r="K895" s="1" t="s">
        <v>37</v>
      </c>
      <c r="L895" s="3">
        <v>0.48541666666666666</v>
      </c>
      <c r="M895" s="1" t="s">
        <v>23</v>
      </c>
      <c r="N895" s="1">
        <v>197.6</v>
      </c>
      <c r="O895" s="1">
        <v>4.7619047620000003</v>
      </c>
      <c r="P895" s="1">
        <v>9.8800000000000008</v>
      </c>
      <c r="Q895" s="1">
        <v>7.7</v>
      </c>
      <c r="R895" s="1" t="e">
        <f>DAY(Table2[[#This Row],[Date]])</f>
        <v>#VALUE!</v>
      </c>
      <c r="S895" s="1" t="e">
        <f>MONTH(Table2[[#This Row],[Date]])</f>
        <v>#VALUE!</v>
      </c>
      <c r="T895" s="1"/>
    </row>
    <row r="896" spans="1:20" ht="13.2" x14ac:dyDescent="0.25">
      <c r="A896" s="1" t="s">
        <v>983</v>
      </c>
      <c r="B896" s="1" t="s">
        <v>18</v>
      </c>
      <c r="C896" s="1" t="s">
        <v>19</v>
      </c>
      <c r="D896" s="1" t="s">
        <v>28</v>
      </c>
      <c r="E896" s="1" t="s">
        <v>29</v>
      </c>
      <c r="F896" t="s">
        <v>22</v>
      </c>
      <c r="G896" s="1">
        <v>98.8</v>
      </c>
      <c r="H896" s="1">
        <v>2</v>
      </c>
      <c r="I896" s="1">
        <v>9.8800000000000008</v>
      </c>
      <c r="J896" s="1">
        <v>207.48</v>
      </c>
      <c r="K896" s="1" t="s">
        <v>37</v>
      </c>
      <c r="L896" s="3">
        <v>0.48541666666666666</v>
      </c>
      <c r="M896" s="1" t="s">
        <v>23</v>
      </c>
      <c r="N896" s="1">
        <v>197.6</v>
      </c>
      <c r="O896" s="1">
        <v>4.7619047620000003</v>
      </c>
      <c r="P896" s="1">
        <v>9.8800000000000008</v>
      </c>
      <c r="Q896" s="1">
        <v>7.7</v>
      </c>
      <c r="R896" s="1" t="e">
        <f>DAY(Table2[[#This Row],[Date]])</f>
        <v>#VALUE!</v>
      </c>
      <c r="S896" s="1" t="e">
        <f>MONTH(Table2[[#This Row],[Date]])</f>
        <v>#VALUE!</v>
      </c>
      <c r="T896" s="1"/>
    </row>
    <row r="897" spans="1:20" ht="13.2" x14ac:dyDescent="0.25">
      <c r="A897" s="1" t="s">
        <v>984</v>
      </c>
      <c r="B897" s="1" t="s">
        <v>18</v>
      </c>
      <c r="C897" s="1" t="s">
        <v>25</v>
      </c>
      <c r="D897" s="1" t="s">
        <v>20</v>
      </c>
      <c r="E897" s="1" t="s">
        <v>29</v>
      </c>
      <c r="F897" t="s">
        <v>30</v>
      </c>
      <c r="G897" s="1">
        <v>19.77</v>
      </c>
      <c r="H897" s="1">
        <v>10</v>
      </c>
      <c r="I897" s="1">
        <v>9.8849999999999998</v>
      </c>
      <c r="J897" s="1">
        <v>207.58500000000001</v>
      </c>
      <c r="K897" s="1" t="s">
        <v>182</v>
      </c>
      <c r="L897" s="3">
        <v>0.7895833333333333</v>
      </c>
      <c r="M897" s="1" t="s">
        <v>48</v>
      </c>
      <c r="N897" s="1">
        <v>197.7</v>
      </c>
      <c r="O897" s="1">
        <v>4.7619047620000003</v>
      </c>
      <c r="P897" s="1">
        <v>9.8849999999999998</v>
      </c>
      <c r="Q897" s="1">
        <v>5</v>
      </c>
      <c r="R897" s="1" t="e">
        <f>DAY(Table2[[#This Row],[Date]])</f>
        <v>#VALUE!</v>
      </c>
      <c r="S897" s="1" t="e">
        <f>MONTH(Table2[[#This Row],[Date]])</f>
        <v>#VALUE!</v>
      </c>
      <c r="T897" s="1"/>
    </row>
    <row r="898" spans="1:20" ht="13.2" x14ac:dyDescent="0.25">
      <c r="A898" s="1" t="s">
        <v>985</v>
      </c>
      <c r="B898" s="1" t="s">
        <v>33</v>
      </c>
      <c r="C898" s="1" t="s">
        <v>25</v>
      </c>
      <c r="D898" s="1" t="s">
        <v>20</v>
      </c>
      <c r="E898" s="1" t="s">
        <v>29</v>
      </c>
      <c r="F898" t="s">
        <v>39</v>
      </c>
      <c r="G898" s="1">
        <v>19.77</v>
      </c>
      <c r="H898" s="1">
        <v>10</v>
      </c>
      <c r="I898" s="1">
        <v>9.8849999999999998</v>
      </c>
      <c r="J898" s="1">
        <v>207.58500000000001</v>
      </c>
      <c r="K898" s="1" t="s">
        <v>182</v>
      </c>
      <c r="L898" s="3">
        <v>0.7895833333333333</v>
      </c>
      <c r="M898" s="1" t="s">
        <v>48</v>
      </c>
      <c r="N898" s="1">
        <v>197.7</v>
      </c>
      <c r="O898" s="1">
        <v>4.7619047620000003</v>
      </c>
      <c r="P898" s="1">
        <v>9.8849999999999998</v>
      </c>
      <c r="Q898" s="1">
        <v>5</v>
      </c>
      <c r="R898" s="1" t="e">
        <f>DAY(Table2[[#This Row],[Date]])</f>
        <v>#VALUE!</v>
      </c>
      <c r="S898" s="1" t="e">
        <f>MONTH(Table2[[#This Row],[Date]])</f>
        <v>#VALUE!</v>
      </c>
      <c r="T898" s="1"/>
    </row>
    <row r="899" spans="1:20" ht="13.2" x14ac:dyDescent="0.25">
      <c r="A899" s="1" t="s">
        <v>986</v>
      </c>
      <c r="B899" s="1" t="s">
        <v>54</v>
      </c>
      <c r="C899" s="1" t="s">
        <v>25</v>
      </c>
      <c r="D899" s="1" t="s">
        <v>20</v>
      </c>
      <c r="E899" s="1" t="s">
        <v>21</v>
      </c>
      <c r="F899" t="s">
        <v>22</v>
      </c>
      <c r="G899" s="1">
        <v>49.49</v>
      </c>
      <c r="H899" s="1">
        <v>4</v>
      </c>
      <c r="I899" s="1">
        <v>9.8979999999999997</v>
      </c>
      <c r="J899" s="1">
        <v>207.858</v>
      </c>
      <c r="K899" s="1" t="s">
        <v>408</v>
      </c>
      <c r="L899" s="3">
        <v>0.64236111111111116</v>
      </c>
      <c r="M899" s="1" t="s">
        <v>40</v>
      </c>
      <c r="N899" s="1">
        <v>197.96</v>
      </c>
      <c r="O899" s="1">
        <v>4.7619047620000003</v>
      </c>
      <c r="P899" s="1">
        <v>9.8979999999999997</v>
      </c>
      <c r="Q899" s="1">
        <v>6.6</v>
      </c>
      <c r="R899" s="1" t="e">
        <f>DAY(Table2[[#This Row],[Date]])</f>
        <v>#VALUE!</v>
      </c>
      <c r="S899" s="1" t="e">
        <f>MONTH(Table2[[#This Row],[Date]])</f>
        <v>#VALUE!</v>
      </c>
      <c r="T899" s="1"/>
    </row>
    <row r="900" spans="1:20" ht="13.2" x14ac:dyDescent="0.25">
      <c r="A900" s="1" t="s">
        <v>987</v>
      </c>
      <c r="B900" s="1" t="s">
        <v>18</v>
      </c>
      <c r="C900" s="1" t="s">
        <v>25</v>
      </c>
      <c r="D900" s="1" t="s">
        <v>20</v>
      </c>
      <c r="E900" s="1" t="s">
        <v>29</v>
      </c>
      <c r="F900" t="s">
        <v>22</v>
      </c>
      <c r="G900" s="1">
        <v>49.49</v>
      </c>
      <c r="H900" s="1">
        <v>4</v>
      </c>
      <c r="I900" s="1">
        <v>9.8979999999999997</v>
      </c>
      <c r="J900" s="1">
        <v>207.858</v>
      </c>
      <c r="K900" s="1" t="s">
        <v>408</v>
      </c>
      <c r="L900" s="3">
        <v>0.64236111111111116</v>
      </c>
      <c r="M900" s="1" t="s">
        <v>23</v>
      </c>
      <c r="N900" s="1">
        <v>197.96</v>
      </c>
      <c r="O900" s="1">
        <v>4.7619047620000003</v>
      </c>
      <c r="P900" s="1">
        <v>9.8979999999999997</v>
      </c>
      <c r="Q900" s="1">
        <v>6.6</v>
      </c>
      <c r="R900" s="1" t="e">
        <f>DAY(Table2[[#This Row],[Date]])</f>
        <v>#VALUE!</v>
      </c>
      <c r="S900" s="1" t="e">
        <f>MONTH(Table2[[#This Row],[Date]])</f>
        <v>#VALUE!</v>
      </c>
      <c r="T900" s="1"/>
    </row>
    <row r="901" spans="1:20" ht="13.2" x14ac:dyDescent="0.25">
      <c r="A901" s="1" t="s">
        <v>988</v>
      </c>
      <c r="B901" s="1" t="s">
        <v>18</v>
      </c>
      <c r="C901" s="1" t="s">
        <v>25</v>
      </c>
      <c r="D901" s="1" t="s">
        <v>28</v>
      </c>
      <c r="E901" s="1" t="s">
        <v>29</v>
      </c>
      <c r="F901" t="s">
        <v>22</v>
      </c>
      <c r="G901" s="1">
        <v>49.49</v>
      </c>
      <c r="H901" s="1">
        <v>4</v>
      </c>
      <c r="I901" s="1">
        <v>9.8979999999999997</v>
      </c>
      <c r="J901" s="1">
        <v>207.858</v>
      </c>
      <c r="K901" s="1" t="s">
        <v>408</v>
      </c>
      <c r="L901" s="3">
        <v>0.64236111111111116</v>
      </c>
      <c r="M901" s="1" t="s">
        <v>23</v>
      </c>
      <c r="N901" s="1">
        <v>197.96</v>
      </c>
      <c r="O901" s="1">
        <v>4.7619047620000003</v>
      </c>
      <c r="P901" s="1">
        <v>9.8979999999999997</v>
      </c>
      <c r="Q901" s="1">
        <v>6.6</v>
      </c>
      <c r="R901" s="1" t="e">
        <f>DAY(Table2[[#This Row],[Date]])</f>
        <v>#VALUE!</v>
      </c>
      <c r="S901" s="1" t="e">
        <f>MONTH(Table2[[#This Row],[Date]])</f>
        <v>#VALUE!</v>
      </c>
      <c r="T901" s="1"/>
    </row>
    <row r="902" spans="1:20" ht="13.2" x14ac:dyDescent="0.25">
      <c r="A902" s="1" t="s">
        <v>989</v>
      </c>
      <c r="B902" s="1" t="s">
        <v>54</v>
      </c>
      <c r="C902" s="1" t="s">
        <v>25</v>
      </c>
      <c r="D902" s="1" t="s">
        <v>28</v>
      </c>
      <c r="E902" s="1" t="s">
        <v>21</v>
      </c>
      <c r="F902" t="s">
        <v>39</v>
      </c>
      <c r="G902" s="1">
        <v>22.02</v>
      </c>
      <c r="H902" s="1">
        <v>9</v>
      </c>
      <c r="I902" s="1">
        <v>9.9090000000000007</v>
      </c>
      <c r="J902" s="1">
        <v>208.089</v>
      </c>
      <c r="K902" s="4">
        <v>43648</v>
      </c>
      <c r="L902" s="3">
        <v>0.78333333333333333</v>
      </c>
      <c r="M902" s="1" t="s">
        <v>23</v>
      </c>
      <c r="N902" s="1">
        <v>198.18</v>
      </c>
      <c r="O902" s="1">
        <v>4.7619047620000003</v>
      </c>
      <c r="P902" s="1">
        <v>9.9090000000000007</v>
      </c>
      <c r="Q902" s="1">
        <v>6.8</v>
      </c>
      <c r="R902" s="1">
        <f>DAY(Table2[[#This Row],[Date]])</f>
        <v>2</v>
      </c>
      <c r="S902" s="1">
        <f>MONTH(Table2[[#This Row],[Date]])</f>
        <v>7</v>
      </c>
      <c r="T902" s="1"/>
    </row>
    <row r="903" spans="1:20" ht="13.2" x14ac:dyDescent="0.25">
      <c r="A903" s="1" t="s">
        <v>990</v>
      </c>
      <c r="B903" s="1" t="s">
        <v>54</v>
      </c>
      <c r="C903" s="1" t="s">
        <v>25</v>
      </c>
      <c r="D903" s="1" t="s">
        <v>28</v>
      </c>
      <c r="E903" s="1" t="s">
        <v>21</v>
      </c>
      <c r="F903" t="s">
        <v>30</v>
      </c>
      <c r="G903" s="1">
        <v>99.25</v>
      </c>
      <c r="H903" s="1">
        <v>2</v>
      </c>
      <c r="I903" s="1">
        <v>9.9250000000000007</v>
      </c>
      <c r="J903" s="1">
        <v>208.42500000000001</v>
      </c>
      <c r="K903" s="1" t="s">
        <v>135</v>
      </c>
      <c r="L903" s="3">
        <v>0.54305555555555551</v>
      </c>
      <c r="M903" s="1" t="s">
        <v>23</v>
      </c>
      <c r="N903" s="1">
        <v>198.5</v>
      </c>
      <c r="O903" s="1">
        <v>4.7619047620000003</v>
      </c>
      <c r="P903" s="1">
        <v>9.9250000000000007</v>
      </c>
      <c r="Q903" s="1">
        <v>9</v>
      </c>
      <c r="R903" s="1" t="e">
        <f>DAY(Table2[[#This Row],[Date]])</f>
        <v>#VALUE!</v>
      </c>
      <c r="S903" s="1" t="e">
        <f>MONTH(Table2[[#This Row],[Date]])</f>
        <v>#VALUE!</v>
      </c>
      <c r="T903" s="1"/>
    </row>
    <row r="904" spans="1:20" ht="13.2" x14ac:dyDescent="0.25">
      <c r="A904" s="1" t="s">
        <v>991</v>
      </c>
      <c r="B904" s="1" t="s">
        <v>18</v>
      </c>
      <c r="C904" s="1" t="s">
        <v>25</v>
      </c>
      <c r="D904" s="1" t="s">
        <v>28</v>
      </c>
      <c r="E904" s="1" t="s">
        <v>21</v>
      </c>
      <c r="F904" t="s">
        <v>30</v>
      </c>
      <c r="G904" s="1">
        <v>99.25</v>
      </c>
      <c r="H904" s="1">
        <v>2</v>
      </c>
      <c r="I904" s="1">
        <v>9.9250000000000007</v>
      </c>
      <c r="J904" s="1">
        <v>208.42500000000001</v>
      </c>
      <c r="K904" s="1" t="s">
        <v>135</v>
      </c>
      <c r="L904" s="3">
        <v>0.54305555555555551</v>
      </c>
      <c r="M904" s="1" t="s">
        <v>23</v>
      </c>
      <c r="N904" s="1">
        <v>198.5</v>
      </c>
      <c r="O904" s="1">
        <v>4.7619047620000003</v>
      </c>
      <c r="P904" s="1">
        <v>9.9250000000000007</v>
      </c>
      <c r="Q904" s="1">
        <v>9</v>
      </c>
      <c r="R904" s="1" t="e">
        <f>DAY(Table2[[#This Row],[Date]])</f>
        <v>#VALUE!</v>
      </c>
      <c r="S904" s="1" t="e">
        <f>MONTH(Table2[[#This Row],[Date]])</f>
        <v>#VALUE!</v>
      </c>
      <c r="T904" s="1"/>
    </row>
    <row r="905" spans="1:20" ht="13.2" x14ac:dyDescent="0.25">
      <c r="A905" s="1" t="s">
        <v>992</v>
      </c>
      <c r="B905" s="1" t="s">
        <v>54</v>
      </c>
      <c r="C905" s="1" t="s">
        <v>25</v>
      </c>
      <c r="D905" s="1" t="s">
        <v>28</v>
      </c>
      <c r="E905" s="1" t="s">
        <v>21</v>
      </c>
      <c r="F905" t="s">
        <v>30</v>
      </c>
      <c r="G905" s="1">
        <v>99.25</v>
      </c>
      <c r="H905" s="1">
        <v>2</v>
      </c>
      <c r="I905" s="1">
        <v>9.9250000000000007</v>
      </c>
      <c r="J905" s="1">
        <v>208.42500000000001</v>
      </c>
      <c r="K905" s="1" t="s">
        <v>135</v>
      </c>
      <c r="L905" s="3">
        <v>0.54305555555555551</v>
      </c>
      <c r="M905" s="1" t="s">
        <v>23</v>
      </c>
      <c r="N905" s="1">
        <v>198.5</v>
      </c>
      <c r="O905" s="1">
        <v>4.7619047620000003</v>
      </c>
      <c r="P905" s="1">
        <v>9.9250000000000007</v>
      </c>
      <c r="Q905" s="1">
        <v>9</v>
      </c>
      <c r="R905" s="1" t="e">
        <f>DAY(Table2[[#This Row],[Date]])</f>
        <v>#VALUE!</v>
      </c>
      <c r="S905" s="1" t="e">
        <f>MONTH(Table2[[#This Row],[Date]])</f>
        <v>#VALUE!</v>
      </c>
      <c r="T905" s="1"/>
    </row>
    <row r="906" spans="1:20" ht="13.2" x14ac:dyDescent="0.25">
      <c r="A906" s="1" t="s">
        <v>993</v>
      </c>
      <c r="B906" s="1" t="s">
        <v>18</v>
      </c>
      <c r="C906" s="1" t="s">
        <v>25</v>
      </c>
      <c r="D906" s="1" t="s">
        <v>28</v>
      </c>
      <c r="E906" s="1" t="s">
        <v>21</v>
      </c>
      <c r="F906" t="s">
        <v>39</v>
      </c>
      <c r="G906" s="1">
        <v>99.37</v>
      </c>
      <c r="H906" s="1">
        <v>2</v>
      </c>
      <c r="I906" s="1">
        <v>9.9369999999999994</v>
      </c>
      <c r="J906" s="1">
        <v>208.67699999999999</v>
      </c>
      <c r="K906" s="1" t="s">
        <v>504</v>
      </c>
      <c r="L906" s="3">
        <v>0.72847222222222219</v>
      </c>
      <c r="M906" s="1" t="s">
        <v>23</v>
      </c>
      <c r="N906" s="1">
        <v>198.74</v>
      </c>
      <c r="O906" s="1">
        <v>4.7619047620000003</v>
      </c>
      <c r="P906" s="1">
        <v>9.9369999999999994</v>
      </c>
      <c r="Q906" s="1">
        <v>5.2</v>
      </c>
      <c r="R906" s="1" t="e">
        <f>DAY(Table2[[#This Row],[Date]])</f>
        <v>#VALUE!</v>
      </c>
      <c r="S906" s="1" t="e">
        <f>MONTH(Table2[[#This Row],[Date]])</f>
        <v>#VALUE!</v>
      </c>
      <c r="T906" s="1"/>
    </row>
    <row r="907" spans="1:20" ht="13.2" x14ac:dyDescent="0.25">
      <c r="A907" s="1" t="s">
        <v>994</v>
      </c>
      <c r="B907" s="1" t="s">
        <v>18</v>
      </c>
      <c r="C907" s="1" t="s">
        <v>19</v>
      </c>
      <c r="D907" s="1" t="s">
        <v>20</v>
      </c>
      <c r="E907" s="1" t="s">
        <v>21</v>
      </c>
      <c r="F907" t="s">
        <v>39</v>
      </c>
      <c r="G907" s="1">
        <v>99.37</v>
      </c>
      <c r="H907" s="1">
        <v>2</v>
      </c>
      <c r="I907" s="1">
        <v>9.9369999999999994</v>
      </c>
      <c r="J907" s="1">
        <v>208.67699999999999</v>
      </c>
      <c r="K907" s="1" t="s">
        <v>504</v>
      </c>
      <c r="L907" s="3">
        <v>0.72847222222222219</v>
      </c>
      <c r="M907" s="1" t="s">
        <v>23</v>
      </c>
      <c r="N907" s="1">
        <v>198.74</v>
      </c>
      <c r="O907" s="1">
        <v>4.7619047620000003</v>
      </c>
      <c r="P907" s="1">
        <v>9.9369999999999994</v>
      </c>
      <c r="Q907" s="1">
        <v>5.2</v>
      </c>
      <c r="R907" s="1" t="e">
        <f>DAY(Table2[[#This Row],[Date]])</f>
        <v>#VALUE!</v>
      </c>
      <c r="S907" s="1" t="e">
        <f>MONTH(Table2[[#This Row],[Date]])</f>
        <v>#VALUE!</v>
      </c>
      <c r="T907" s="1"/>
    </row>
    <row r="908" spans="1:20" ht="13.2" x14ac:dyDescent="0.25">
      <c r="A908" s="1" t="s">
        <v>995</v>
      </c>
      <c r="B908" s="1" t="s">
        <v>18</v>
      </c>
      <c r="C908" s="1" t="s">
        <v>19</v>
      </c>
      <c r="D908" s="1" t="s">
        <v>20</v>
      </c>
      <c r="E908" s="1" t="s">
        <v>21</v>
      </c>
      <c r="F908" t="s">
        <v>39</v>
      </c>
      <c r="G908" s="1">
        <v>99.37</v>
      </c>
      <c r="H908" s="1">
        <v>2</v>
      </c>
      <c r="I908" s="1">
        <v>9.9369999999999994</v>
      </c>
      <c r="J908" s="1">
        <v>208.67699999999999</v>
      </c>
      <c r="K908" s="1" t="s">
        <v>504</v>
      </c>
      <c r="L908" s="3">
        <v>0.72847222222222219</v>
      </c>
      <c r="M908" s="1" t="s">
        <v>23</v>
      </c>
      <c r="N908" s="1">
        <v>198.74</v>
      </c>
      <c r="O908" s="1">
        <v>4.7619047620000003</v>
      </c>
      <c r="P908" s="1">
        <v>9.9369999999999994</v>
      </c>
      <c r="Q908" s="1">
        <v>5.2</v>
      </c>
      <c r="R908" s="1" t="e">
        <f>DAY(Table2[[#This Row],[Date]])</f>
        <v>#VALUE!</v>
      </c>
      <c r="S908" s="1" t="e">
        <f>MONTH(Table2[[#This Row],[Date]])</f>
        <v>#VALUE!</v>
      </c>
      <c r="T908" s="1"/>
    </row>
    <row r="909" spans="1:20" ht="13.2" x14ac:dyDescent="0.25">
      <c r="A909" s="1" t="s">
        <v>996</v>
      </c>
      <c r="B909" s="1" t="s">
        <v>54</v>
      </c>
      <c r="C909" s="1" t="s">
        <v>25</v>
      </c>
      <c r="D909" s="1" t="s">
        <v>28</v>
      </c>
      <c r="E909" s="1" t="s">
        <v>21</v>
      </c>
      <c r="F909" t="s">
        <v>30</v>
      </c>
      <c r="G909" s="1">
        <v>39.75</v>
      </c>
      <c r="H909" s="1">
        <v>5</v>
      </c>
      <c r="I909" s="1">
        <v>9.9375</v>
      </c>
      <c r="J909" s="1">
        <v>208.6875</v>
      </c>
      <c r="K909" s="1" t="s">
        <v>87</v>
      </c>
      <c r="L909" s="3">
        <v>0.4465277777777778</v>
      </c>
      <c r="M909" s="1" t="s">
        <v>40</v>
      </c>
      <c r="N909" s="1">
        <v>198.75</v>
      </c>
      <c r="O909" s="1">
        <v>4.7619047620000003</v>
      </c>
      <c r="P909" s="1">
        <v>9.9375</v>
      </c>
      <c r="Q909" s="1">
        <v>9.6</v>
      </c>
      <c r="R909" s="1" t="e">
        <f>DAY(Table2[[#This Row],[Date]])</f>
        <v>#VALUE!</v>
      </c>
      <c r="S909" s="1" t="e">
        <f>MONTH(Table2[[#This Row],[Date]])</f>
        <v>#VALUE!</v>
      </c>
      <c r="T909" s="1"/>
    </row>
    <row r="910" spans="1:20" ht="13.2" x14ac:dyDescent="0.25">
      <c r="A910" s="1" t="s">
        <v>997</v>
      </c>
      <c r="B910" s="1" t="s">
        <v>18</v>
      </c>
      <c r="C910" s="1" t="s">
        <v>25</v>
      </c>
      <c r="D910" s="1" t="s">
        <v>28</v>
      </c>
      <c r="E910" s="1" t="s">
        <v>29</v>
      </c>
      <c r="F910" t="s">
        <v>30</v>
      </c>
      <c r="G910" s="1">
        <v>39.75</v>
      </c>
      <c r="H910" s="1">
        <v>5</v>
      </c>
      <c r="I910" s="1">
        <v>9.9375</v>
      </c>
      <c r="J910" s="1">
        <v>208.6875</v>
      </c>
      <c r="K910" s="1" t="s">
        <v>87</v>
      </c>
      <c r="L910" s="3">
        <v>0.4465277777777778</v>
      </c>
      <c r="M910" s="1" t="s">
        <v>40</v>
      </c>
      <c r="N910" s="1">
        <v>198.75</v>
      </c>
      <c r="O910" s="1">
        <v>4.7619047620000003</v>
      </c>
      <c r="P910" s="1">
        <v>9.9375</v>
      </c>
      <c r="Q910" s="1">
        <v>9.6</v>
      </c>
      <c r="R910" s="1" t="e">
        <f>DAY(Table2[[#This Row],[Date]])</f>
        <v>#VALUE!</v>
      </c>
      <c r="S910" s="1" t="e">
        <f>MONTH(Table2[[#This Row],[Date]])</f>
        <v>#VALUE!</v>
      </c>
      <c r="T910" s="1"/>
    </row>
    <row r="911" spans="1:20" ht="13.2" x14ac:dyDescent="0.25">
      <c r="A911" s="1" t="s">
        <v>998</v>
      </c>
      <c r="B911" s="1" t="s">
        <v>18</v>
      </c>
      <c r="C911" s="1" t="s">
        <v>19</v>
      </c>
      <c r="D911" s="1" t="s">
        <v>20</v>
      </c>
      <c r="E911" s="1" t="s">
        <v>29</v>
      </c>
      <c r="F911" t="s">
        <v>39</v>
      </c>
      <c r="G911" s="1">
        <v>49.79</v>
      </c>
      <c r="H911" s="1">
        <v>4</v>
      </c>
      <c r="I911" s="1">
        <v>9.9580000000000002</v>
      </c>
      <c r="J911" s="1">
        <v>209.11799999999999</v>
      </c>
      <c r="K911" s="1" t="s">
        <v>321</v>
      </c>
      <c r="L911" s="3">
        <v>0.80277777777777781</v>
      </c>
      <c r="M911" s="1" t="s">
        <v>23</v>
      </c>
      <c r="N911" s="1">
        <v>199.16</v>
      </c>
      <c r="O911" s="1">
        <v>4.7619047620000003</v>
      </c>
      <c r="P911" s="1">
        <v>9.9580000000000002</v>
      </c>
      <c r="Q911" s="1">
        <v>6.4</v>
      </c>
      <c r="R911" s="1" t="e">
        <f>DAY(Table2[[#This Row],[Date]])</f>
        <v>#VALUE!</v>
      </c>
      <c r="S911" s="1" t="e">
        <f>MONTH(Table2[[#This Row],[Date]])</f>
        <v>#VALUE!</v>
      </c>
      <c r="T911" s="1"/>
    </row>
    <row r="912" spans="1:20" ht="13.2" x14ac:dyDescent="0.25">
      <c r="A912" s="1" t="s">
        <v>999</v>
      </c>
      <c r="B912" s="1" t="s">
        <v>18</v>
      </c>
      <c r="C912" s="1" t="s">
        <v>19</v>
      </c>
      <c r="D912" s="1" t="s">
        <v>20</v>
      </c>
      <c r="E912" s="1" t="s">
        <v>29</v>
      </c>
      <c r="F912" t="s">
        <v>39</v>
      </c>
      <c r="G912" s="1">
        <v>49.79</v>
      </c>
      <c r="H912" s="1">
        <v>4</v>
      </c>
      <c r="I912" s="1">
        <v>9.9580000000000002</v>
      </c>
      <c r="J912" s="1">
        <v>209.11799999999999</v>
      </c>
      <c r="K912" s="1" t="s">
        <v>321</v>
      </c>
      <c r="L912" s="3">
        <v>0.80277777777777781</v>
      </c>
      <c r="M912" s="1" t="s">
        <v>48</v>
      </c>
      <c r="N912" s="1">
        <v>199.16</v>
      </c>
      <c r="O912" s="1">
        <v>4.7619047620000003</v>
      </c>
      <c r="P912" s="1">
        <v>9.9580000000000002</v>
      </c>
      <c r="Q912" s="1">
        <v>6.4</v>
      </c>
      <c r="R912" s="1" t="e">
        <f>DAY(Table2[[#This Row],[Date]])</f>
        <v>#VALUE!</v>
      </c>
      <c r="S912" s="1" t="e">
        <f>MONTH(Table2[[#This Row],[Date]])</f>
        <v>#VALUE!</v>
      </c>
      <c r="T912" s="1"/>
    </row>
    <row r="913" spans="1:20" ht="13.2" x14ac:dyDescent="0.25">
      <c r="A913" s="1" t="s">
        <v>1000</v>
      </c>
      <c r="B913" s="1" t="s">
        <v>18</v>
      </c>
      <c r="C913" s="1" t="s">
        <v>25</v>
      </c>
      <c r="D913" s="1" t="s">
        <v>28</v>
      </c>
      <c r="E913" s="1" t="s">
        <v>21</v>
      </c>
      <c r="F913" t="s">
        <v>39</v>
      </c>
      <c r="G913" s="1">
        <v>99.79</v>
      </c>
      <c r="H913" s="1">
        <v>2</v>
      </c>
      <c r="I913" s="1">
        <v>9.9789999999999992</v>
      </c>
      <c r="J913" s="1">
        <v>209.559</v>
      </c>
      <c r="K913" s="4">
        <v>43649</v>
      </c>
      <c r="L913" s="3">
        <v>0.85902777777777772</v>
      </c>
      <c r="M913" s="1" t="s">
        <v>40</v>
      </c>
      <c r="N913" s="1">
        <v>199.58</v>
      </c>
      <c r="O913" s="1">
        <v>4.7619047620000003</v>
      </c>
      <c r="P913" s="1">
        <v>9.9789999999999992</v>
      </c>
      <c r="Q913" s="1">
        <v>8</v>
      </c>
      <c r="R913" s="1">
        <f>DAY(Table2[[#This Row],[Date]])</f>
        <v>3</v>
      </c>
      <c r="S913" s="1">
        <f>MONTH(Table2[[#This Row],[Date]])</f>
        <v>7</v>
      </c>
      <c r="T913" s="1"/>
    </row>
    <row r="914" spans="1:20" ht="13.2" x14ac:dyDescent="0.25">
      <c r="A914" s="1" t="s">
        <v>1001</v>
      </c>
      <c r="B914" s="1" t="s">
        <v>18</v>
      </c>
      <c r="C914" s="1" t="s">
        <v>19</v>
      </c>
      <c r="D914" s="1" t="s">
        <v>28</v>
      </c>
      <c r="E914" s="1" t="s">
        <v>21</v>
      </c>
      <c r="F914" t="s">
        <v>39</v>
      </c>
      <c r="G914" s="1">
        <v>99.79</v>
      </c>
      <c r="H914" s="1">
        <v>2</v>
      </c>
      <c r="I914" s="1">
        <v>9.9789999999999992</v>
      </c>
      <c r="J914" s="1">
        <v>209.559</v>
      </c>
      <c r="K914" s="2">
        <v>43649</v>
      </c>
      <c r="L914" s="3">
        <v>0.85902777777777772</v>
      </c>
      <c r="M914" s="1" t="s">
        <v>40</v>
      </c>
      <c r="N914" s="1">
        <v>199.58</v>
      </c>
      <c r="O914" s="1">
        <v>4.7619047620000003</v>
      </c>
      <c r="P914" s="1">
        <v>9.9789999999999992</v>
      </c>
      <c r="Q914" s="1">
        <v>8</v>
      </c>
      <c r="R914" s="1">
        <f>DAY(Table2[[#This Row],[Date]])</f>
        <v>3</v>
      </c>
      <c r="S914" s="1">
        <f>MONTH(Table2[[#This Row],[Date]])</f>
        <v>7</v>
      </c>
      <c r="T914" s="1"/>
    </row>
    <row r="915" spans="1:20" ht="13.2" x14ac:dyDescent="0.25">
      <c r="A915" s="1" t="s">
        <v>1002</v>
      </c>
      <c r="B915" s="1" t="s">
        <v>18</v>
      </c>
      <c r="C915" s="1" t="s">
        <v>19</v>
      </c>
      <c r="D915" s="1" t="s">
        <v>28</v>
      </c>
      <c r="E915" s="1" t="s">
        <v>21</v>
      </c>
      <c r="F915" t="s">
        <v>39</v>
      </c>
      <c r="G915" s="1">
        <v>99.79</v>
      </c>
      <c r="H915" s="1">
        <v>2</v>
      </c>
      <c r="I915" s="1">
        <v>9.9789999999999992</v>
      </c>
      <c r="J915" s="1">
        <v>209.559</v>
      </c>
      <c r="K915" s="2">
        <v>43649</v>
      </c>
      <c r="L915" s="3">
        <v>0.85902777777777772</v>
      </c>
      <c r="M915" s="1" t="s">
        <v>40</v>
      </c>
      <c r="N915" s="1">
        <v>199.58</v>
      </c>
      <c r="O915" s="1">
        <v>4.7619047620000003</v>
      </c>
      <c r="P915" s="1">
        <v>9.9789999999999992</v>
      </c>
      <c r="Q915" s="1">
        <v>8.3000000000000007</v>
      </c>
      <c r="R915" s="1">
        <f>DAY(Table2[[#This Row],[Date]])</f>
        <v>3</v>
      </c>
      <c r="S915" s="1">
        <f>MONTH(Table2[[#This Row],[Date]])</f>
        <v>7</v>
      </c>
      <c r="T915" s="1"/>
    </row>
    <row r="916" spans="1:20" ht="13.2" x14ac:dyDescent="0.25">
      <c r="A916" s="1" t="s">
        <v>1003</v>
      </c>
      <c r="B916" s="1" t="s">
        <v>18</v>
      </c>
      <c r="C916" s="1" t="s">
        <v>25</v>
      </c>
      <c r="D916" s="1" t="s">
        <v>28</v>
      </c>
      <c r="E916" s="1" t="s">
        <v>21</v>
      </c>
      <c r="F916" t="s">
        <v>30</v>
      </c>
      <c r="G916" s="1">
        <v>99.82</v>
      </c>
      <c r="H916" s="1">
        <v>2</v>
      </c>
      <c r="I916" s="1">
        <v>9.9819999999999993</v>
      </c>
      <c r="J916" s="1">
        <v>209.62200000000001</v>
      </c>
      <c r="K916" s="4">
        <v>43497</v>
      </c>
      <c r="L916" s="3">
        <v>0.75624999999999998</v>
      </c>
      <c r="M916" s="1" t="s">
        <v>23</v>
      </c>
      <c r="N916" s="1">
        <v>199.64</v>
      </c>
      <c r="O916" s="1">
        <v>4.7619047620000003</v>
      </c>
      <c r="P916" s="1">
        <v>9.9819999999999993</v>
      </c>
      <c r="Q916" s="1">
        <v>6.7</v>
      </c>
      <c r="R916" s="1">
        <f>DAY(Table2[[#This Row],[Date]])</f>
        <v>1</v>
      </c>
      <c r="S916" s="1">
        <f>MONTH(Table2[[#This Row],[Date]])</f>
        <v>2</v>
      </c>
      <c r="T916" s="1"/>
    </row>
    <row r="917" spans="1:20" ht="13.2" x14ac:dyDescent="0.25">
      <c r="A917" s="1" t="s">
        <v>1004</v>
      </c>
      <c r="B917" s="1" t="s">
        <v>18</v>
      </c>
      <c r="C917" s="1" t="s">
        <v>25</v>
      </c>
      <c r="D917" s="1" t="s">
        <v>28</v>
      </c>
      <c r="E917" s="1" t="s">
        <v>21</v>
      </c>
      <c r="F917" t="s">
        <v>30</v>
      </c>
      <c r="G917" s="1">
        <v>99.82</v>
      </c>
      <c r="H917" s="1">
        <v>2</v>
      </c>
      <c r="I917" s="1">
        <v>9.9819999999999993</v>
      </c>
      <c r="J917" s="1">
        <v>209.62200000000001</v>
      </c>
      <c r="K917" s="4">
        <v>43497</v>
      </c>
      <c r="L917" s="3">
        <v>0.75624999999999998</v>
      </c>
      <c r="M917" s="1" t="s">
        <v>23</v>
      </c>
      <c r="N917" s="1">
        <v>199.64</v>
      </c>
      <c r="O917" s="1">
        <v>4.7619047620000003</v>
      </c>
      <c r="P917" s="1">
        <v>9.9819999999999993</v>
      </c>
      <c r="Q917" s="1">
        <v>6.7</v>
      </c>
      <c r="R917" s="1">
        <f>DAY(Table2[[#This Row],[Date]])</f>
        <v>1</v>
      </c>
      <c r="S917" s="1">
        <f>MONTH(Table2[[#This Row],[Date]])</f>
        <v>2</v>
      </c>
      <c r="T917" s="1"/>
    </row>
    <row r="918" spans="1:20" ht="13.2" x14ac:dyDescent="0.25">
      <c r="A918" s="1" t="s">
        <v>1005</v>
      </c>
      <c r="B918" s="1" t="s">
        <v>18</v>
      </c>
      <c r="C918" s="1" t="s">
        <v>25</v>
      </c>
      <c r="D918" s="1" t="s">
        <v>28</v>
      </c>
      <c r="E918" s="1" t="s">
        <v>21</v>
      </c>
      <c r="F918" t="s">
        <v>39</v>
      </c>
      <c r="G918" s="1">
        <v>99.82</v>
      </c>
      <c r="H918" s="1">
        <v>2</v>
      </c>
      <c r="I918" s="1">
        <v>9.9819999999999993</v>
      </c>
      <c r="J918" s="1">
        <v>209.62200000000001</v>
      </c>
      <c r="K918" s="4">
        <v>43497</v>
      </c>
      <c r="L918" s="3">
        <v>0.75624999999999998</v>
      </c>
      <c r="M918" s="1" t="s">
        <v>23</v>
      </c>
      <c r="N918" s="1">
        <v>199.64</v>
      </c>
      <c r="O918" s="1">
        <v>4.7619047620000003</v>
      </c>
      <c r="P918" s="1">
        <v>9.9819999999999993</v>
      </c>
      <c r="Q918" s="1">
        <v>6.7</v>
      </c>
      <c r="R918" s="1">
        <f>DAY(Table2[[#This Row],[Date]])</f>
        <v>1</v>
      </c>
      <c r="S918" s="1">
        <f>MONTH(Table2[[#This Row],[Date]])</f>
        <v>2</v>
      </c>
      <c r="T918" s="1"/>
    </row>
    <row r="919" spans="1:20" ht="13.2" x14ac:dyDescent="0.25">
      <c r="A919" s="1" t="s">
        <v>1006</v>
      </c>
      <c r="B919" s="1" t="s">
        <v>18</v>
      </c>
      <c r="C919" s="1" t="s">
        <v>25</v>
      </c>
      <c r="D919" s="1" t="s">
        <v>28</v>
      </c>
      <c r="E919" s="1" t="s">
        <v>21</v>
      </c>
      <c r="F919" t="s">
        <v>30</v>
      </c>
      <c r="G919" s="1">
        <v>99.89</v>
      </c>
      <c r="H919" s="1">
        <v>2</v>
      </c>
      <c r="I919" s="1">
        <v>9.9890000000000008</v>
      </c>
      <c r="J919" s="1">
        <v>209.76900000000001</v>
      </c>
      <c r="K919" s="1" t="s">
        <v>241</v>
      </c>
      <c r="L919" s="3">
        <v>0.49166666666666664</v>
      </c>
      <c r="M919" s="1" t="s">
        <v>23</v>
      </c>
      <c r="N919" s="1">
        <v>199.78</v>
      </c>
      <c r="O919" s="1">
        <v>4.7619047620000003</v>
      </c>
      <c r="P919" s="1">
        <v>9.9890000000000008</v>
      </c>
      <c r="Q919" s="1">
        <v>7.1</v>
      </c>
      <c r="R919" s="1" t="e">
        <f>DAY(Table2[[#This Row],[Date]])</f>
        <v>#VALUE!</v>
      </c>
      <c r="S919" s="1" t="e">
        <f>MONTH(Table2[[#This Row],[Date]])</f>
        <v>#VALUE!</v>
      </c>
      <c r="T919" s="1"/>
    </row>
    <row r="920" spans="1:20" ht="13.2" x14ac:dyDescent="0.25">
      <c r="A920" s="1" t="s">
        <v>1007</v>
      </c>
      <c r="B920" s="1" t="s">
        <v>54</v>
      </c>
      <c r="C920" s="1" t="s">
        <v>25</v>
      </c>
      <c r="D920" s="1" t="s">
        <v>28</v>
      </c>
      <c r="E920" s="1" t="s">
        <v>21</v>
      </c>
      <c r="F920" t="s">
        <v>30</v>
      </c>
      <c r="G920" s="1">
        <v>99.89</v>
      </c>
      <c r="H920" s="1">
        <v>2</v>
      </c>
      <c r="I920" s="1">
        <v>9.9890000000000008</v>
      </c>
      <c r="J920" s="1">
        <v>209.76900000000001</v>
      </c>
      <c r="K920" s="1" t="s">
        <v>241</v>
      </c>
      <c r="L920" s="3">
        <v>0.49166666666666664</v>
      </c>
      <c r="M920" s="1" t="s">
        <v>23</v>
      </c>
      <c r="N920" s="1">
        <v>199.78</v>
      </c>
      <c r="O920" s="1">
        <v>4.7619047620000003</v>
      </c>
      <c r="P920" s="1">
        <v>9.9890000000000008</v>
      </c>
      <c r="Q920" s="1">
        <v>7.1</v>
      </c>
      <c r="R920" s="1" t="e">
        <f>DAY(Table2[[#This Row],[Date]])</f>
        <v>#VALUE!</v>
      </c>
      <c r="S920" s="1" t="e">
        <f>MONTH(Table2[[#This Row],[Date]])</f>
        <v>#VALUE!</v>
      </c>
      <c r="T920" s="1"/>
    </row>
    <row r="921" spans="1:20" ht="13.2" x14ac:dyDescent="0.25">
      <c r="A921" s="1" t="s">
        <v>1008</v>
      </c>
      <c r="B921" s="1" t="s">
        <v>18</v>
      </c>
      <c r="C921" s="1" t="s">
        <v>25</v>
      </c>
      <c r="D921" s="1" t="s">
        <v>28</v>
      </c>
      <c r="E921" s="1" t="s">
        <v>21</v>
      </c>
      <c r="F921" t="s">
        <v>30</v>
      </c>
      <c r="G921" s="1">
        <v>99.89</v>
      </c>
      <c r="H921" s="1">
        <v>2</v>
      </c>
      <c r="I921" s="1">
        <v>9.9890000000000008</v>
      </c>
      <c r="J921" s="1">
        <v>209.76900000000001</v>
      </c>
      <c r="K921" s="1" t="s">
        <v>241</v>
      </c>
      <c r="L921" s="3">
        <v>0.49166666666666664</v>
      </c>
      <c r="M921" s="1" t="s">
        <v>23</v>
      </c>
      <c r="N921" s="1">
        <v>199.78</v>
      </c>
      <c r="O921" s="1">
        <v>4.7619047620000003</v>
      </c>
      <c r="P921" s="1">
        <v>9.9890000000000008</v>
      </c>
      <c r="Q921" s="1">
        <v>7.1</v>
      </c>
      <c r="R921" s="1" t="e">
        <f>DAY(Table2[[#This Row],[Date]])</f>
        <v>#VALUE!</v>
      </c>
      <c r="S921" s="1" t="e">
        <f>MONTH(Table2[[#This Row],[Date]])</f>
        <v>#VALUE!</v>
      </c>
      <c r="T921" s="1"/>
    </row>
    <row r="922" spans="1:20" ht="13.2" x14ac:dyDescent="0.25">
      <c r="A922" s="1" t="s">
        <v>1009</v>
      </c>
      <c r="B922" s="1" t="s">
        <v>33</v>
      </c>
      <c r="C922" s="1" t="s">
        <v>25</v>
      </c>
      <c r="D922" s="1" t="s">
        <v>28</v>
      </c>
      <c r="E922" s="1" t="s">
        <v>29</v>
      </c>
      <c r="F922" t="s">
        <v>84</v>
      </c>
      <c r="G922" s="1">
        <v>50.23</v>
      </c>
      <c r="H922" s="1">
        <v>4</v>
      </c>
      <c r="I922" s="1">
        <v>10.045999999999999</v>
      </c>
      <c r="J922" s="1">
        <v>210.96600000000001</v>
      </c>
      <c r="K922" s="4">
        <v>43678</v>
      </c>
      <c r="L922" s="3">
        <v>0.71666666666666667</v>
      </c>
      <c r="M922" s="1" t="s">
        <v>23</v>
      </c>
      <c r="N922" s="1">
        <v>200.92</v>
      </c>
      <c r="O922" s="1">
        <v>4.7619047620000003</v>
      </c>
      <c r="P922" s="1">
        <v>10.045999999999999</v>
      </c>
      <c r="Q922" s="1">
        <v>9</v>
      </c>
      <c r="R922" s="1">
        <f>DAY(Table2[[#This Row],[Date]])</f>
        <v>1</v>
      </c>
      <c r="S922" s="1">
        <f>MONTH(Table2[[#This Row],[Date]])</f>
        <v>8</v>
      </c>
      <c r="T922" s="1"/>
    </row>
    <row r="923" spans="1:20" ht="13.2" x14ac:dyDescent="0.25">
      <c r="A923" s="1" t="s">
        <v>1010</v>
      </c>
      <c r="B923" s="1" t="s">
        <v>33</v>
      </c>
      <c r="C923" s="1" t="s">
        <v>27</v>
      </c>
      <c r="D923" s="1" t="s">
        <v>28</v>
      </c>
      <c r="E923" s="1" t="s">
        <v>21</v>
      </c>
      <c r="F923" t="s">
        <v>84</v>
      </c>
      <c r="G923" s="1">
        <v>50.23</v>
      </c>
      <c r="H923" s="1">
        <v>4</v>
      </c>
      <c r="I923" s="1">
        <v>10.045999999999999</v>
      </c>
      <c r="J923" s="1">
        <v>210.96600000000001</v>
      </c>
      <c r="K923" s="4">
        <v>43678</v>
      </c>
      <c r="L923" s="3">
        <v>0.71666666666666667</v>
      </c>
      <c r="M923" s="1" t="s">
        <v>23</v>
      </c>
      <c r="N923" s="1">
        <v>200.92</v>
      </c>
      <c r="O923" s="1">
        <v>4.7619047620000003</v>
      </c>
      <c r="P923" s="1">
        <v>10.045999999999999</v>
      </c>
      <c r="Q923" s="1">
        <v>9</v>
      </c>
      <c r="R923" s="1">
        <f>DAY(Table2[[#This Row],[Date]])</f>
        <v>1</v>
      </c>
      <c r="S923" s="1">
        <f>MONTH(Table2[[#This Row],[Date]])</f>
        <v>8</v>
      </c>
      <c r="T923" s="1"/>
    </row>
    <row r="924" spans="1:20" ht="13.2" x14ac:dyDescent="0.25">
      <c r="A924" s="1" t="s">
        <v>1011</v>
      </c>
      <c r="B924" s="1" t="s">
        <v>33</v>
      </c>
      <c r="C924" s="1" t="s">
        <v>19</v>
      </c>
      <c r="D924" s="1" t="s">
        <v>28</v>
      </c>
      <c r="E924" s="1" t="s">
        <v>21</v>
      </c>
      <c r="F924" t="s">
        <v>84</v>
      </c>
      <c r="G924" s="1">
        <v>50.23</v>
      </c>
      <c r="H924" s="1">
        <v>4</v>
      </c>
      <c r="I924" s="1">
        <v>10.045999999999999</v>
      </c>
      <c r="J924" s="1">
        <v>210.96600000000001</v>
      </c>
      <c r="K924" s="4">
        <v>43678</v>
      </c>
      <c r="L924" s="3">
        <v>0.71666666666666667</v>
      </c>
      <c r="M924" s="1" t="s">
        <v>23</v>
      </c>
      <c r="N924" s="1">
        <v>200.92</v>
      </c>
      <c r="O924" s="1">
        <v>4.7619047620000003</v>
      </c>
      <c r="P924" s="1">
        <v>10.045999999999999</v>
      </c>
      <c r="Q924" s="1">
        <v>8.4</v>
      </c>
      <c r="R924" s="1">
        <f>DAY(Table2[[#This Row],[Date]])</f>
        <v>1</v>
      </c>
      <c r="S924" s="1">
        <f>MONTH(Table2[[#This Row],[Date]])</f>
        <v>8</v>
      </c>
      <c r="T924" s="1"/>
    </row>
    <row r="925" spans="1:20" ht="13.2" x14ac:dyDescent="0.25">
      <c r="A925" s="1" t="s">
        <v>1012</v>
      </c>
      <c r="B925" s="1" t="s">
        <v>18</v>
      </c>
      <c r="C925" s="1" t="s">
        <v>27</v>
      </c>
      <c r="D925" s="1" t="s">
        <v>28</v>
      </c>
      <c r="E925" s="1" t="s">
        <v>29</v>
      </c>
      <c r="F925" t="s">
        <v>39</v>
      </c>
      <c r="G925" s="1">
        <v>67.099999999999994</v>
      </c>
      <c r="H925" s="1">
        <v>3</v>
      </c>
      <c r="I925" s="1">
        <v>10.065</v>
      </c>
      <c r="J925" s="1">
        <v>211.36500000000001</v>
      </c>
      <c r="K925" s="1" t="s">
        <v>370</v>
      </c>
      <c r="L925" s="3">
        <v>0.44166666666666665</v>
      </c>
      <c r="M925" s="1" t="s">
        <v>23</v>
      </c>
      <c r="N925" s="1">
        <v>201.3</v>
      </c>
      <c r="O925" s="1">
        <v>4.7619047620000003</v>
      </c>
      <c r="P925" s="1">
        <v>10.065</v>
      </c>
      <c r="Q925" s="1">
        <v>7.5</v>
      </c>
      <c r="R925" s="1" t="e">
        <f>DAY(Table2[[#This Row],[Date]])</f>
        <v>#VALUE!</v>
      </c>
      <c r="S925" s="1" t="e">
        <f>MONTH(Table2[[#This Row],[Date]])</f>
        <v>#VALUE!</v>
      </c>
      <c r="T925" s="1"/>
    </row>
    <row r="926" spans="1:20" ht="13.2" x14ac:dyDescent="0.25">
      <c r="A926" s="1" t="s">
        <v>1013</v>
      </c>
      <c r="B926" s="1" t="s">
        <v>33</v>
      </c>
      <c r="C926" s="1" t="s">
        <v>27</v>
      </c>
      <c r="D926" s="1" t="s">
        <v>28</v>
      </c>
      <c r="E926" s="1" t="s">
        <v>29</v>
      </c>
      <c r="F926" t="s">
        <v>39</v>
      </c>
      <c r="G926" s="1">
        <v>67.099999999999994</v>
      </c>
      <c r="H926" s="1">
        <v>3</v>
      </c>
      <c r="I926" s="1">
        <v>10.065</v>
      </c>
      <c r="J926" s="1">
        <v>211.36500000000001</v>
      </c>
      <c r="K926" s="1" t="s">
        <v>370</v>
      </c>
      <c r="L926" s="3">
        <v>0.44166666666666665</v>
      </c>
      <c r="M926" s="1" t="s">
        <v>23</v>
      </c>
      <c r="N926" s="1">
        <v>201.3</v>
      </c>
      <c r="O926" s="1">
        <v>4.7619047620000003</v>
      </c>
      <c r="P926" s="1">
        <v>10.065</v>
      </c>
      <c r="Q926" s="1">
        <v>7.5</v>
      </c>
      <c r="R926" s="1" t="e">
        <f>DAY(Table2[[#This Row],[Date]])</f>
        <v>#VALUE!</v>
      </c>
      <c r="S926" s="1" t="e">
        <f>MONTH(Table2[[#This Row],[Date]])</f>
        <v>#VALUE!</v>
      </c>
      <c r="T926" s="1"/>
    </row>
    <row r="927" spans="1:20" ht="13.2" x14ac:dyDescent="0.25">
      <c r="A927" s="1" t="s">
        <v>1014</v>
      </c>
      <c r="B927" s="1" t="s">
        <v>33</v>
      </c>
      <c r="C927" s="1" t="s">
        <v>27</v>
      </c>
      <c r="D927" s="1" t="s">
        <v>28</v>
      </c>
      <c r="E927" s="1" t="s">
        <v>29</v>
      </c>
      <c r="F927" t="s">
        <v>39</v>
      </c>
      <c r="G927" s="1">
        <v>67.099999999999994</v>
      </c>
      <c r="H927" s="1">
        <v>3</v>
      </c>
      <c r="I927" s="1">
        <v>10.065</v>
      </c>
      <c r="J927" s="1">
        <v>211.36500000000001</v>
      </c>
      <c r="K927" s="1" t="s">
        <v>370</v>
      </c>
      <c r="L927" s="3">
        <v>0.44166666666666665</v>
      </c>
      <c r="M927" s="1" t="s">
        <v>23</v>
      </c>
      <c r="N927" s="1">
        <v>201.3</v>
      </c>
      <c r="O927" s="1">
        <v>4.7619047620000003</v>
      </c>
      <c r="P927" s="1">
        <v>10.065</v>
      </c>
      <c r="Q927" s="1">
        <v>7.5</v>
      </c>
      <c r="R927" s="1" t="e">
        <f>DAY(Table2[[#This Row],[Date]])</f>
        <v>#VALUE!</v>
      </c>
      <c r="S927" s="1" t="e">
        <f>MONTH(Table2[[#This Row],[Date]])</f>
        <v>#VALUE!</v>
      </c>
      <c r="T927" s="1"/>
    </row>
    <row r="928" spans="1:20" ht="13.2" x14ac:dyDescent="0.25">
      <c r="A928" s="1" t="s">
        <v>1015</v>
      </c>
      <c r="B928" s="1" t="s">
        <v>18</v>
      </c>
      <c r="C928" s="1" t="s">
        <v>25</v>
      </c>
      <c r="D928" s="1" t="s">
        <v>20</v>
      </c>
      <c r="E928" s="1" t="s">
        <v>29</v>
      </c>
      <c r="F928" t="s">
        <v>55</v>
      </c>
      <c r="G928" s="1">
        <v>25.32</v>
      </c>
      <c r="H928" s="1">
        <v>8</v>
      </c>
      <c r="I928" s="1">
        <v>10.128</v>
      </c>
      <c r="J928" s="1">
        <v>212.68799999999999</v>
      </c>
      <c r="K928" s="4">
        <v>43588</v>
      </c>
      <c r="L928" s="3">
        <v>0.85</v>
      </c>
      <c r="M928" s="1" t="s">
        <v>23</v>
      </c>
      <c r="N928" s="1">
        <v>202.56</v>
      </c>
      <c r="O928" s="1">
        <v>4.7619047620000003</v>
      </c>
      <c r="P928" s="1">
        <v>10.128</v>
      </c>
      <c r="Q928" s="1">
        <v>8.6999999999999993</v>
      </c>
      <c r="R928" s="1">
        <f>DAY(Table2[[#This Row],[Date]])</f>
        <v>3</v>
      </c>
      <c r="S928" s="1">
        <f>MONTH(Table2[[#This Row],[Date]])</f>
        <v>5</v>
      </c>
      <c r="T928" s="1"/>
    </row>
    <row r="929" spans="1:20" ht="13.2" x14ac:dyDescent="0.25">
      <c r="A929" s="1" t="s">
        <v>1016</v>
      </c>
      <c r="B929" s="1" t="s">
        <v>18</v>
      </c>
      <c r="C929" s="1" t="s">
        <v>25</v>
      </c>
      <c r="D929" s="1" t="s">
        <v>20</v>
      </c>
      <c r="E929" s="1" t="s">
        <v>29</v>
      </c>
      <c r="F929" t="s">
        <v>55</v>
      </c>
      <c r="G929" s="1">
        <v>25.32</v>
      </c>
      <c r="H929" s="1">
        <v>8</v>
      </c>
      <c r="I929" s="1">
        <v>10.128</v>
      </c>
      <c r="J929" s="1">
        <v>212.68799999999999</v>
      </c>
      <c r="K929" s="4">
        <v>43588</v>
      </c>
      <c r="L929" s="3">
        <v>0.85</v>
      </c>
      <c r="M929" s="1" t="s">
        <v>23</v>
      </c>
      <c r="N929" s="1">
        <v>202.56</v>
      </c>
      <c r="O929" s="1">
        <v>4.7619047620000003</v>
      </c>
      <c r="P929" s="1">
        <v>10.128</v>
      </c>
      <c r="Q929" s="1">
        <v>8.5</v>
      </c>
      <c r="R929" s="1">
        <f>DAY(Table2[[#This Row],[Date]])</f>
        <v>3</v>
      </c>
      <c r="S929" s="1">
        <f>MONTH(Table2[[#This Row],[Date]])</f>
        <v>5</v>
      </c>
      <c r="T929" s="1"/>
    </row>
    <row r="930" spans="1:20" ht="13.2" x14ac:dyDescent="0.25">
      <c r="A930" s="1" t="s">
        <v>1017</v>
      </c>
      <c r="B930" s="1" t="s">
        <v>18</v>
      </c>
      <c r="C930" s="1" t="s">
        <v>19</v>
      </c>
      <c r="D930" s="1" t="s">
        <v>28</v>
      </c>
      <c r="E930" s="1" t="s">
        <v>21</v>
      </c>
      <c r="F930" t="s">
        <v>39</v>
      </c>
      <c r="G930" s="1">
        <v>40.520000000000003</v>
      </c>
      <c r="H930" s="1">
        <v>5</v>
      </c>
      <c r="I930" s="1">
        <v>10.130000000000001</v>
      </c>
      <c r="J930" s="1">
        <v>212.73</v>
      </c>
      <c r="K930" s="4">
        <v>43526</v>
      </c>
      <c r="L930" s="3">
        <v>0.6381944444444444</v>
      </c>
      <c r="M930" s="1" t="s">
        <v>23</v>
      </c>
      <c r="N930" s="1">
        <v>202.6</v>
      </c>
      <c r="O930" s="1">
        <v>4.7619047620000003</v>
      </c>
      <c r="P930" s="1">
        <v>10.130000000000001</v>
      </c>
      <c r="Q930" s="1">
        <v>4.5</v>
      </c>
      <c r="R930" s="1">
        <f>DAY(Table2[[#This Row],[Date]])</f>
        <v>2</v>
      </c>
      <c r="S930" s="1">
        <f>MONTH(Table2[[#This Row],[Date]])</f>
        <v>3</v>
      </c>
      <c r="T930" s="1"/>
    </row>
    <row r="931" spans="1:20" ht="13.2" x14ac:dyDescent="0.25">
      <c r="A931" s="1" t="s">
        <v>1018</v>
      </c>
      <c r="B931" s="1" t="s">
        <v>18</v>
      </c>
      <c r="C931" s="1" t="s">
        <v>25</v>
      </c>
      <c r="D931" s="1" t="s">
        <v>28</v>
      </c>
      <c r="E931" s="1" t="s">
        <v>21</v>
      </c>
      <c r="F931" t="s">
        <v>39</v>
      </c>
      <c r="G931" s="1">
        <v>40.520000000000003</v>
      </c>
      <c r="H931" s="1">
        <v>5</v>
      </c>
      <c r="I931" s="1">
        <v>10.130000000000001</v>
      </c>
      <c r="J931" s="1">
        <v>212.73</v>
      </c>
      <c r="K931" s="2">
        <v>43526</v>
      </c>
      <c r="L931" s="3">
        <v>0.6381944444444444</v>
      </c>
      <c r="M931" s="1" t="s">
        <v>23</v>
      </c>
      <c r="N931" s="1">
        <v>202.6</v>
      </c>
      <c r="O931" s="1">
        <v>4.7619047620000003</v>
      </c>
      <c r="P931" s="1">
        <v>10.130000000000001</v>
      </c>
      <c r="Q931" s="1">
        <v>4.5</v>
      </c>
      <c r="R931" s="1">
        <f>DAY(Table2[[#This Row],[Date]])</f>
        <v>2</v>
      </c>
      <c r="S931" s="1">
        <f>MONTH(Table2[[#This Row],[Date]])</f>
        <v>3</v>
      </c>
      <c r="T931" s="1"/>
    </row>
    <row r="932" spans="1:20" ht="13.2" x14ac:dyDescent="0.25">
      <c r="A932" s="1" t="s">
        <v>1019</v>
      </c>
      <c r="B932" s="1" t="s">
        <v>18</v>
      </c>
      <c r="C932" s="1" t="s">
        <v>19</v>
      </c>
      <c r="D932" s="1" t="s">
        <v>28</v>
      </c>
      <c r="E932" s="1" t="s">
        <v>21</v>
      </c>
      <c r="F932" t="s">
        <v>39</v>
      </c>
      <c r="G932" s="1">
        <v>40.520000000000003</v>
      </c>
      <c r="H932" s="1">
        <v>5</v>
      </c>
      <c r="I932" s="1">
        <v>10.130000000000001</v>
      </c>
      <c r="J932" s="1">
        <v>212.73</v>
      </c>
      <c r="K932" s="4">
        <v>43526</v>
      </c>
      <c r="L932" s="3">
        <v>0.6381944444444444</v>
      </c>
      <c r="M932" s="1" t="s">
        <v>23</v>
      </c>
      <c r="N932" s="1">
        <v>202.6</v>
      </c>
      <c r="O932" s="1">
        <v>4.7619047620000003</v>
      </c>
      <c r="P932" s="1">
        <v>10.130000000000001</v>
      </c>
      <c r="Q932" s="1">
        <v>8.6</v>
      </c>
      <c r="R932" s="1">
        <f>DAY(Table2[[#This Row],[Date]])</f>
        <v>2</v>
      </c>
      <c r="S932" s="1">
        <f>MONTH(Table2[[#This Row],[Date]])</f>
        <v>3</v>
      </c>
      <c r="T932" s="1"/>
    </row>
    <row r="933" spans="1:20" ht="13.2" x14ac:dyDescent="0.25">
      <c r="A933" s="1" t="s">
        <v>1020</v>
      </c>
      <c r="B933" s="1" t="s">
        <v>18</v>
      </c>
      <c r="C933" s="1" t="s">
        <v>27</v>
      </c>
      <c r="D933" s="1" t="s">
        <v>28</v>
      </c>
      <c r="E933" s="1" t="s">
        <v>21</v>
      </c>
      <c r="F933" t="s">
        <v>55</v>
      </c>
      <c r="G933" s="1">
        <v>28.95</v>
      </c>
      <c r="H933" s="1">
        <v>7</v>
      </c>
      <c r="I933" s="1">
        <v>10.1325</v>
      </c>
      <c r="J933" s="1">
        <v>212.7825</v>
      </c>
      <c r="K933" s="4">
        <v>43527</v>
      </c>
      <c r="L933" s="3">
        <v>0.85486111111111107</v>
      </c>
      <c r="M933" s="1" t="s">
        <v>23</v>
      </c>
      <c r="N933" s="1">
        <v>202.65</v>
      </c>
      <c r="O933" s="1">
        <v>4.7619047620000003</v>
      </c>
      <c r="P933" s="1">
        <v>10.1325</v>
      </c>
      <c r="Q933" s="1">
        <v>6</v>
      </c>
      <c r="R933" s="1">
        <f>DAY(Table2[[#This Row],[Date]])</f>
        <v>3</v>
      </c>
      <c r="S933" s="1">
        <f>MONTH(Table2[[#This Row],[Date]])</f>
        <v>3</v>
      </c>
      <c r="T933" s="1"/>
    </row>
    <row r="934" spans="1:20" ht="13.2" x14ac:dyDescent="0.25">
      <c r="A934" s="1" t="s">
        <v>1021</v>
      </c>
      <c r="B934" s="1" t="s">
        <v>18</v>
      </c>
      <c r="C934" s="1" t="s">
        <v>27</v>
      </c>
      <c r="D934" s="1" t="s">
        <v>28</v>
      </c>
      <c r="E934" s="1" t="s">
        <v>21</v>
      </c>
      <c r="F934" t="s">
        <v>55</v>
      </c>
      <c r="G934" s="1">
        <v>28.95</v>
      </c>
      <c r="H934" s="1">
        <v>7</v>
      </c>
      <c r="I934" s="1">
        <v>10.1325</v>
      </c>
      <c r="J934" s="1">
        <v>212.7825</v>
      </c>
      <c r="K934" s="4">
        <v>43527</v>
      </c>
      <c r="L934" s="3">
        <v>0.85486111111111107</v>
      </c>
      <c r="M934" s="1" t="s">
        <v>23</v>
      </c>
      <c r="N934" s="1">
        <v>202.65</v>
      </c>
      <c r="O934" s="1">
        <v>4.7619047620000003</v>
      </c>
      <c r="P934" s="1">
        <v>10.1325</v>
      </c>
      <c r="Q934" s="1">
        <v>8.6999999999999993</v>
      </c>
      <c r="R934" s="1">
        <f>DAY(Table2[[#This Row],[Date]])</f>
        <v>3</v>
      </c>
      <c r="S934" s="1">
        <f>MONTH(Table2[[#This Row],[Date]])</f>
        <v>3</v>
      </c>
      <c r="T934" s="1"/>
    </row>
    <row r="935" spans="1:20" ht="13.2" x14ac:dyDescent="0.25">
      <c r="A935" s="1" t="s">
        <v>1022</v>
      </c>
      <c r="B935" s="1" t="s">
        <v>18</v>
      </c>
      <c r="C935" s="1" t="s">
        <v>25</v>
      </c>
      <c r="D935" s="1" t="s">
        <v>20</v>
      </c>
      <c r="E935" s="1" t="s">
        <v>21</v>
      </c>
      <c r="F935" t="s">
        <v>30</v>
      </c>
      <c r="G935" s="1">
        <v>25.42</v>
      </c>
      <c r="H935" s="1">
        <v>8</v>
      </c>
      <c r="I935" s="1">
        <v>10.167999999999999</v>
      </c>
      <c r="J935" s="1">
        <v>213.52799999999999</v>
      </c>
      <c r="K935" s="1" t="s">
        <v>50</v>
      </c>
      <c r="L935" s="3">
        <v>0.8208333333333333</v>
      </c>
      <c r="M935" s="1" t="s">
        <v>23</v>
      </c>
      <c r="N935" s="1">
        <v>203.36</v>
      </c>
      <c r="O935" s="1">
        <v>4.7619047620000003</v>
      </c>
      <c r="P935" s="1">
        <v>10.167999999999999</v>
      </c>
      <c r="Q935" s="1">
        <v>6.7</v>
      </c>
      <c r="R935" s="1" t="e">
        <f>DAY(Table2[[#This Row],[Date]])</f>
        <v>#VALUE!</v>
      </c>
      <c r="S935" s="1" t="e">
        <f>MONTH(Table2[[#This Row],[Date]])</f>
        <v>#VALUE!</v>
      </c>
      <c r="T935" s="1"/>
    </row>
    <row r="936" spans="1:20" ht="13.2" x14ac:dyDescent="0.25">
      <c r="A936" s="1" t="s">
        <v>1023</v>
      </c>
      <c r="B936" s="1" t="s">
        <v>54</v>
      </c>
      <c r="C936" s="1" t="s">
        <v>25</v>
      </c>
      <c r="D936" s="1" t="s">
        <v>20</v>
      </c>
      <c r="E936" s="1" t="s">
        <v>21</v>
      </c>
      <c r="F936" t="s">
        <v>39</v>
      </c>
      <c r="G936" s="1">
        <v>25.42</v>
      </c>
      <c r="H936" s="1">
        <v>8</v>
      </c>
      <c r="I936" s="1">
        <v>10.167999999999999</v>
      </c>
      <c r="J936" s="1">
        <v>213.52799999999999</v>
      </c>
      <c r="K936" s="1" t="s">
        <v>50</v>
      </c>
      <c r="L936" s="3">
        <v>0.8208333333333333</v>
      </c>
      <c r="M936" s="1" t="s">
        <v>48</v>
      </c>
      <c r="N936" s="1">
        <v>203.36</v>
      </c>
      <c r="O936" s="1">
        <v>4.7619047620000003</v>
      </c>
      <c r="P936" s="1">
        <v>10.167999999999999</v>
      </c>
      <c r="Q936" s="1">
        <v>6.7</v>
      </c>
      <c r="R936" s="1" t="e">
        <f>DAY(Table2[[#This Row],[Date]])</f>
        <v>#VALUE!</v>
      </c>
      <c r="S936" s="1" t="e">
        <f>MONTH(Table2[[#This Row],[Date]])</f>
        <v>#VALUE!</v>
      </c>
      <c r="T936" s="1"/>
    </row>
    <row r="937" spans="1:20" ht="13.2" x14ac:dyDescent="0.25">
      <c r="A937" s="1" t="s">
        <v>1024</v>
      </c>
      <c r="B937" s="1" t="s">
        <v>33</v>
      </c>
      <c r="C937" s="1" t="s">
        <v>25</v>
      </c>
      <c r="D937" s="1" t="s">
        <v>20</v>
      </c>
      <c r="E937" s="1" t="s">
        <v>21</v>
      </c>
      <c r="F937" t="s">
        <v>30</v>
      </c>
      <c r="G937" s="1">
        <v>25.42</v>
      </c>
      <c r="H937" s="1">
        <v>8</v>
      </c>
      <c r="I937" s="1">
        <v>10.167999999999999</v>
      </c>
      <c r="J937" s="1">
        <v>213.52799999999999</v>
      </c>
      <c r="K937" s="1" t="s">
        <v>50</v>
      </c>
      <c r="L937" s="3">
        <v>0.8208333333333333</v>
      </c>
      <c r="M937" s="1" t="s">
        <v>23</v>
      </c>
      <c r="N937" s="1">
        <v>203.36</v>
      </c>
      <c r="O937" s="1">
        <v>4.7619047620000003</v>
      </c>
      <c r="P937" s="1">
        <v>10.167999999999999</v>
      </c>
      <c r="Q937" s="1">
        <v>6.7</v>
      </c>
      <c r="R937" s="1" t="e">
        <f>DAY(Table2[[#This Row],[Date]])</f>
        <v>#VALUE!</v>
      </c>
      <c r="S937" s="1" t="e">
        <f>MONTH(Table2[[#This Row],[Date]])</f>
        <v>#VALUE!</v>
      </c>
      <c r="T937" s="1"/>
    </row>
    <row r="938" spans="1:20" ht="13.2" x14ac:dyDescent="0.25">
      <c r="A938" s="1" t="s">
        <v>1025</v>
      </c>
      <c r="B938" s="1" t="s">
        <v>18</v>
      </c>
      <c r="C938" s="1" t="s">
        <v>27</v>
      </c>
      <c r="D938" s="1" t="s">
        <v>28</v>
      </c>
      <c r="E938" s="1" t="s">
        <v>21</v>
      </c>
      <c r="F938" t="s">
        <v>44</v>
      </c>
      <c r="G938" s="1">
        <v>33.99</v>
      </c>
      <c r="H938" s="1">
        <v>6</v>
      </c>
      <c r="I938" s="1">
        <v>10.196999999999999</v>
      </c>
      <c r="J938" s="1">
        <v>214.137</v>
      </c>
      <c r="K938" s="4">
        <v>43680</v>
      </c>
      <c r="L938" s="3">
        <v>0.65069444444444446</v>
      </c>
      <c r="M938" s="1" t="s">
        <v>23</v>
      </c>
      <c r="N938" s="1">
        <v>203.94</v>
      </c>
      <c r="O938" s="1">
        <v>4.7619047620000003</v>
      </c>
      <c r="P938" s="1">
        <v>10.196999999999999</v>
      </c>
      <c r="Q938" s="1">
        <v>7.7</v>
      </c>
      <c r="R938" s="1">
        <f>DAY(Table2[[#This Row],[Date]])</f>
        <v>3</v>
      </c>
      <c r="S938" s="1">
        <f>MONTH(Table2[[#This Row],[Date]])</f>
        <v>8</v>
      </c>
      <c r="T938" s="1"/>
    </row>
    <row r="939" spans="1:20" ht="13.2" x14ac:dyDescent="0.25">
      <c r="A939" s="1" t="s">
        <v>1026</v>
      </c>
      <c r="B939" s="1" t="s">
        <v>18</v>
      </c>
      <c r="C939" s="1" t="s">
        <v>27</v>
      </c>
      <c r="D939" s="1" t="s">
        <v>28</v>
      </c>
      <c r="E939" s="1" t="s">
        <v>21</v>
      </c>
      <c r="F939" t="s">
        <v>39</v>
      </c>
      <c r="G939" s="1">
        <v>33.99</v>
      </c>
      <c r="H939" s="1">
        <v>6</v>
      </c>
      <c r="I939" s="1">
        <v>10.196999999999999</v>
      </c>
      <c r="J939" s="1">
        <v>214.137</v>
      </c>
      <c r="K939" s="4">
        <v>43680</v>
      </c>
      <c r="L939" s="3">
        <v>0.65069444444444446</v>
      </c>
      <c r="M939" s="1" t="s">
        <v>23</v>
      </c>
      <c r="N939" s="1">
        <v>203.94</v>
      </c>
      <c r="O939" s="1">
        <v>4.7619047620000003</v>
      </c>
      <c r="P939" s="1">
        <v>10.196999999999999</v>
      </c>
      <c r="Q939" s="1">
        <v>7.7</v>
      </c>
      <c r="R939" s="1">
        <f>DAY(Table2[[#This Row],[Date]])</f>
        <v>3</v>
      </c>
      <c r="S939" s="1">
        <f>MONTH(Table2[[#This Row],[Date]])</f>
        <v>8</v>
      </c>
      <c r="T939" s="1"/>
    </row>
    <row r="940" spans="1:20" ht="13.2" x14ac:dyDescent="0.25">
      <c r="A940" s="1" t="s">
        <v>1027</v>
      </c>
      <c r="B940" s="1" t="s">
        <v>54</v>
      </c>
      <c r="C940" s="1" t="s">
        <v>25</v>
      </c>
      <c r="D940" s="1" t="s">
        <v>28</v>
      </c>
      <c r="E940" s="1" t="s">
        <v>21</v>
      </c>
      <c r="F940" t="s">
        <v>55</v>
      </c>
      <c r="G940" s="1">
        <v>51.13</v>
      </c>
      <c r="H940" s="1">
        <v>4</v>
      </c>
      <c r="I940" s="1">
        <v>10.226000000000001</v>
      </c>
      <c r="J940" s="1">
        <v>214.74600000000001</v>
      </c>
      <c r="K940" s="1" t="s">
        <v>47</v>
      </c>
      <c r="L940" s="3">
        <v>0.42430555555555555</v>
      </c>
      <c r="M940" s="1" t="s">
        <v>48</v>
      </c>
      <c r="N940" s="1">
        <v>204.52</v>
      </c>
      <c r="O940" s="1">
        <v>4.7619047620000003</v>
      </c>
      <c r="P940" s="1">
        <v>10.226000000000001</v>
      </c>
      <c r="Q940" s="1">
        <v>4</v>
      </c>
      <c r="R940" s="1" t="e">
        <f>DAY(Table2[[#This Row],[Date]])</f>
        <v>#VALUE!</v>
      </c>
      <c r="S940" s="1" t="e">
        <f>MONTH(Table2[[#This Row],[Date]])</f>
        <v>#VALUE!</v>
      </c>
      <c r="T940" s="1"/>
    </row>
    <row r="941" spans="1:20" ht="13.2" x14ac:dyDescent="0.25">
      <c r="A941" s="1" t="s">
        <v>1028</v>
      </c>
      <c r="B941" s="1" t="s">
        <v>18</v>
      </c>
      <c r="C941" s="1" t="s">
        <v>25</v>
      </c>
      <c r="D941" s="1" t="s">
        <v>28</v>
      </c>
      <c r="E941" s="1" t="s">
        <v>29</v>
      </c>
      <c r="F941" t="s">
        <v>39</v>
      </c>
      <c r="G941" s="1">
        <v>40.94</v>
      </c>
      <c r="H941" s="1">
        <v>5</v>
      </c>
      <c r="I941" s="1">
        <v>10.234999999999999</v>
      </c>
      <c r="J941" s="1">
        <v>214.935</v>
      </c>
      <c r="K941" s="4">
        <v>43617</v>
      </c>
      <c r="L941" s="3">
        <v>0.58194444444444449</v>
      </c>
      <c r="M941" s="1" t="s">
        <v>40</v>
      </c>
      <c r="N941" s="1">
        <v>204.7</v>
      </c>
      <c r="O941" s="1">
        <v>4.7619047620000003</v>
      </c>
      <c r="P941" s="1">
        <v>10.234999999999999</v>
      </c>
      <c r="Q941" s="1">
        <v>9.9</v>
      </c>
      <c r="R941" s="1">
        <f>DAY(Table2[[#This Row],[Date]])</f>
        <v>1</v>
      </c>
      <c r="S941" s="1">
        <f>MONTH(Table2[[#This Row],[Date]])</f>
        <v>6</v>
      </c>
      <c r="T941" s="1"/>
    </row>
    <row r="942" spans="1:20" ht="13.2" x14ac:dyDescent="0.25">
      <c r="A942" s="1" t="s">
        <v>1029</v>
      </c>
      <c r="B942" s="1" t="s">
        <v>33</v>
      </c>
      <c r="C942" s="1" t="s">
        <v>27</v>
      </c>
      <c r="D942" s="1" t="s">
        <v>28</v>
      </c>
      <c r="E942" s="1" t="s">
        <v>29</v>
      </c>
      <c r="F942" t="s">
        <v>39</v>
      </c>
      <c r="G942" s="1">
        <v>40.94</v>
      </c>
      <c r="H942" s="1">
        <v>5</v>
      </c>
      <c r="I942" s="1">
        <v>10.234999999999999</v>
      </c>
      <c r="J942" s="1">
        <v>214.935</v>
      </c>
      <c r="K942" s="2">
        <v>43617</v>
      </c>
      <c r="L942" s="3">
        <v>0.58194444444444449</v>
      </c>
      <c r="M942" s="1" t="s">
        <v>40</v>
      </c>
      <c r="N942" s="1">
        <v>204.7</v>
      </c>
      <c r="O942" s="1">
        <v>4.7619047620000003</v>
      </c>
      <c r="P942" s="1">
        <v>10.234999999999999</v>
      </c>
      <c r="Q942" s="1">
        <v>9.9</v>
      </c>
      <c r="R942" s="1">
        <f>DAY(Table2[[#This Row],[Date]])</f>
        <v>1</v>
      </c>
      <c r="S942" s="1">
        <f>MONTH(Table2[[#This Row],[Date]])</f>
        <v>6</v>
      </c>
      <c r="T942" s="1"/>
    </row>
    <row r="943" spans="1:20" ht="13.2" x14ac:dyDescent="0.25">
      <c r="A943" s="1" t="s">
        <v>1030</v>
      </c>
      <c r="B943" s="1" t="s">
        <v>18</v>
      </c>
      <c r="C943" s="1" t="s">
        <v>19</v>
      </c>
      <c r="D943" s="1" t="s">
        <v>28</v>
      </c>
      <c r="E943" s="1" t="s">
        <v>29</v>
      </c>
      <c r="F943" t="s">
        <v>39</v>
      </c>
      <c r="G943" s="1">
        <v>40.94</v>
      </c>
      <c r="H943" s="1">
        <v>5</v>
      </c>
      <c r="I943" s="1">
        <v>10.234999999999999</v>
      </c>
      <c r="J943" s="1">
        <v>214.935</v>
      </c>
      <c r="K943" s="4">
        <v>43617</v>
      </c>
      <c r="L943" s="3">
        <v>0.58194444444444449</v>
      </c>
      <c r="M943" s="1" t="s">
        <v>40</v>
      </c>
      <c r="N943" s="1">
        <v>204.7</v>
      </c>
      <c r="O943" s="1">
        <v>4.7619047620000003</v>
      </c>
      <c r="P943" s="1">
        <v>10.234999999999999</v>
      </c>
      <c r="Q943" s="1">
        <v>8.8000000000000007</v>
      </c>
      <c r="R943" s="1">
        <f>DAY(Table2[[#This Row],[Date]])</f>
        <v>1</v>
      </c>
      <c r="S943" s="1">
        <f>MONTH(Table2[[#This Row],[Date]])</f>
        <v>6</v>
      </c>
      <c r="T943" s="1"/>
    </row>
    <row r="944" spans="1:20" ht="13.2" x14ac:dyDescent="0.25">
      <c r="A944" s="1" t="s">
        <v>1031</v>
      </c>
      <c r="B944" s="1" t="s">
        <v>33</v>
      </c>
      <c r="C944" s="1" t="s">
        <v>27</v>
      </c>
      <c r="D944" s="1" t="s">
        <v>28</v>
      </c>
      <c r="E944" s="1" t="s">
        <v>21</v>
      </c>
      <c r="F944" t="s">
        <v>84</v>
      </c>
      <c r="G944" s="1">
        <v>51.19</v>
      </c>
      <c r="H944" s="1">
        <v>4</v>
      </c>
      <c r="I944" s="1">
        <v>10.238</v>
      </c>
      <c r="J944" s="1">
        <v>214.99799999999999</v>
      </c>
      <c r="K944" s="1" t="s">
        <v>217</v>
      </c>
      <c r="L944" s="3">
        <v>0.71875</v>
      </c>
      <c r="M944" s="1" t="s">
        <v>23</v>
      </c>
      <c r="N944" s="1">
        <v>204.76</v>
      </c>
      <c r="O944" s="1">
        <v>4.7619047620000003</v>
      </c>
      <c r="P944" s="1">
        <v>10.238</v>
      </c>
      <c r="Q944" s="1">
        <v>4.7</v>
      </c>
      <c r="R944" s="1" t="e">
        <f>DAY(Table2[[#This Row],[Date]])</f>
        <v>#VALUE!</v>
      </c>
      <c r="S944" s="1" t="e">
        <f>MONTH(Table2[[#This Row],[Date]])</f>
        <v>#VALUE!</v>
      </c>
      <c r="T944" s="1"/>
    </row>
    <row r="945" spans="1:20" ht="13.2" x14ac:dyDescent="0.25">
      <c r="A945" s="1" t="s">
        <v>1032</v>
      </c>
      <c r="B945" s="1" t="s">
        <v>33</v>
      </c>
      <c r="C945" s="1" t="s">
        <v>25</v>
      </c>
      <c r="D945" s="1" t="s">
        <v>28</v>
      </c>
      <c r="E945" s="1" t="s">
        <v>29</v>
      </c>
      <c r="F945" t="s">
        <v>84</v>
      </c>
      <c r="G945" s="1">
        <v>51.19</v>
      </c>
      <c r="H945" s="1">
        <v>4</v>
      </c>
      <c r="I945" s="1">
        <v>10.238</v>
      </c>
      <c r="J945" s="1">
        <v>214.99799999999999</v>
      </c>
      <c r="K945" s="1" t="s">
        <v>217</v>
      </c>
      <c r="L945" s="3">
        <v>0.71875</v>
      </c>
      <c r="M945" s="1" t="s">
        <v>23</v>
      </c>
      <c r="N945" s="1">
        <v>204.76</v>
      </c>
      <c r="O945" s="1">
        <v>4.7619047620000003</v>
      </c>
      <c r="P945" s="1">
        <v>10.238</v>
      </c>
      <c r="Q945" s="1">
        <v>4.7</v>
      </c>
      <c r="R945" s="1" t="e">
        <f>DAY(Table2[[#This Row],[Date]])</f>
        <v>#VALUE!</v>
      </c>
      <c r="S945" s="1" t="e">
        <f>MONTH(Table2[[#This Row],[Date]])</f>
        <v>#VALUE!</v>
      </c>
      <c r="T945" s="1"/>
    </row>
    <row r="946" spans="1:20" ht="13.2" x14ac:dyDescent="0.25">
      <c r="A946" s="1" t="s">
        <v>1033</v>
      </c>
      <c r="B946" s="1" t="s">
        <v>18</v>
      </c>
      <c r="C946" s="1" t="s">
        <v>27</v>
      </c>
      <c r="D946" s="1" t="s">
        <v>28</v>
      </c>
      <c r="E946" s="1" t="s">
        <v>21</v>
      </c>
      <c r="F946" t="s">
        <v>84</v>
      </c>
      <c r="G946" s="1">
        <v>51.19</v>
      </c>
      <c r="H946" s="1">
        <v>4</v>
      </c>
      <c r="I946" s="1">
        <v>10.238</v>
      </c>
      <c r="J946" s="1">
        <v>214.99799999999999</v>
      </c>
      <c r="K946" s="1" t="s">
        <v>217</v>
      </c>
      <c r="L946" s="3">
        <v>0.71875</v>
      </c>
      <c r="M946" s="1" t="s">
        <v>23</v>
      </c>
      <c r="N946" s="1">
        <v>204.76</v>
      </c>
      <c r="O946" s="1">
        <v>4.7619047620000003</v>
      </c>
      <c r="P946" s="1">
        <v>10.238</v>
      </c>
      <c r="Q946" s="1">
        <v>4.7</v>
      </c>
      <c r="R946" s="1" t="e">
        <f>DAY(Table2[[#This Row],[Date]])</f>
        <v>#VALUE!</v>
      </c>
      <c r="S946" s="1" t="e">
        <f>MONTH(Table2[[#This Row],[Date]])</f>
        <v>#VALUE!</v>
      </c>
      <c r="T946" s="1"/>
    </row>
    <row r="947" spans="1:20" ht="13.2" x14ac:dyDescent="0.25">
      <c r="A947" s="1" t="s">
        <v>1034</v>
      </c>
      <c r="B947" s="1" t="s">
        <v>18</v>
      </c>
      <c r="C947" s="1" t="s">
        <v>25</v>
      </c>
      <c r="D947" s="1" t="s">
        <v>28</v>
      </c>
      <c r="E947" s="1" t="s">
        <v>29</v>
      </c>
      <c r="F947" t="s">
        <v>84</v>
      </c>
      <c r="G947" s="1">
        <v>51.19</v>
      </c>
      <c r="H947" s="1">
        <v>4</v>
      </c>
      <c r="I947" s="1">
        <v>10.238</v>
      </c>
      <c r="J947" s="1">
        <v>214.99799999999999</v>
      </c>
      <c r="K947" s="1" t="s">
        <v>217</v>
      </c>
      <c r="L947" s="3">
        <v>0.71875</v>
      </c>
      <c r="M947" s="1" t="s">
        <v>23</v>
      </c>
      <c r="N947" s="1">
        <v>204.76</v>
      </c>
      <c r="O947" s="1">
        <v>4.7619047620000003</v>
      </c>
      <c r="P947" s="1">
        <v>10.238</v>
      </c>
      <c r="Q947" s="1">
        <v>4.7</v>
      </c>
      <c r="R947" s="1" t="e">
        <f>DAY(Table2[[#This Row],[Date]])</f>
        <v>#VALUE!</v>
      </c>
      <c r="S947" s="1" t="e">
        <f>MONTH(Table2[[#This Row],[Date]])</f>
        <v>#VALUE!</v>
      </c>
      <c r="T947" s="1"/>
    </row>
    <row r="948" spans="1:20" ht="13.2" x14ac:dyDescent="0.25">
      <c r="A948" s="1" t="s">
        <v>1035</v>
      </c>
      <c r="B948" s="1" t="s">
        <v>33</v>
      </c>
      <c r="C948" s="1" t="s">
        <v>25</v>
      </c>
      <c r="D948" s="1" t="s">
        <v>28</v>
      </c>
      <c r="E948" s="1" t="s">
        <v>29</v>
      </c>
      <c r="F948" t="s">
        <v>55</v>
      </c>
      <c r="G948" s="1">
        <v>68.709999999999994</v>
      </c>
      <c r="H948" s="1">
        <v>3</v>
      </c>
      <c r="I948" s="1">
        <v>10.3065</v>
      </c>
      <c r="J948" s="1">
        <v>216.4365</v>
      </c>
      <c r="K948" s="4">
        <v>43558</v>
      </c>
      <c r="L948" s="3">
        <v>0.4201388888888889</v>
      </c>
      <c r="M948" s="1" t="s">
        <v>23</v>
      </c>
      <c r="N948" s="1">
        <v>206.13</v>
      </c>
      <c r="O948" s="1">
        <v>4.7619047620000003</v>
      </c>
      <c r="P948" s="1">
        <v>10.3065</v>
      </c>
      <c r="Q948" s="1">
        <v>8.6999999999999993</v>
      </c>
      <c r="R948" s="1">
        <f>DAY(Table2[[#This Row],[Date]])</f>
        <v>3</v>
      </c>
      <c r="S948" s="1">
        <f>MONTH(Table2[[#This Row],[Date]])</f>
        <v>4</v>
      </c>
      <c r="T948" s="1"/>
    </row>
    <row r="949" spans="1:20" ht="13.2" x14ac:dyDescent="0.25">
      <c r="A949" s="1" t="s">
        <v>1036</v>
      </c>
      <c r="B949" s="1" t="s">
        <v>33</v>
      </c>
      <c r="C949" s="1" t="s">
        <v>25</v>
      </c>
      <c r="D949" s="1" t="s">
        <v>28</v>
      </c>
      <c r="E949" s="1" t="s">
        <v>29</v>
      </c>
      <c r="F949" t="s">
        <v>39</v>
      </c>
      <c r="G949" s="1">
        <v>68.709999999999994</v>
      </c>
      <c r="H949" s="1">
        <v>3</v>
      </c>
      <c r="I949" s="1">
        <v>10.3065</v>
      </c>
      <c r="J949" s="1">
        <v>216.4365</v>
      </c>
      <c r="K949" s="4">
        <v>43558</v>
      </c>
      <c r="L949" s="3">
        <v>0.4201388888888889</v>
      </c>
      <c r="M949" s="1" t="s">
        <v>40</v>
      </c>
      <c r="N949" s="1">
        <v>206.13</v>
      </c>
      <c r="O949" s="1">
        <v>4.7619047620000003</v>
      </c>
      <c r="P949" s="1">
        <v>10.3065</v>
      </c>
      <c r="Q949" s="1">
        <v>8.6999999999999993</v>
      </c>
      <c r="R949" s="1">
        <f>DAY(Table2[[#This Row],[Date]])</f>
        <v>3</v>
      </c>
      <c r="S949" s="1">
        <f>MONTH(Table2[[#This Row],[Date]])</f>
        <v>4</v>
      </c>
      <c r="T949" s="1"/>
    </row>
    <row r="950" spans="1:20" ht="13.2" x14ac:dyDescent="0.25">
      <c r="A950" s="1" t="s">
        <v>1037</v>
      </c>
      <c r="B950" s="1" t="s">
        <v>18</v>
      </c>
      <c r="C950" s="1" t="s">
        <v>25</v>
      </c>
      <c r="D950" s="1" t="s">
        <v>28</v>
      </c>
      <c r="E950" s="1" t="s">
        <v>29</v>
      </c>
      <c r="F950" t="s">
        <v>39</v>
      </c>
      <c r="G950" s="1">
        <v>22.93</v>
      </c>
      <c r="H950" s="1">
        <v>9</v>
      </c>
      <c r="I950" s="1">
        <v>10.3185</v>
      </c>
      <c r="J950" s="1">
        <v>216.6885</v>
      </c>
      <c r="K950" s="1" t="s">
        <v>241</v>
      </c>
      <c r="L950" s="3">
        <v>0.85138888888888886</v>
      </c>
      <c r="M950" s="1" t="s">
        <v>23</v>
      </c>
      <c r="N950" s="1">
        <v>206.37</v>
      </c>
      <c r="O950" s="1">
        <v>4.7619047620000003</v>
      </c>
      <c r="P950" s="1">
        <v>10.3185</v>
      </c>
      <c r="Q950" s="1">
        <v>5.5</v>
      </c>
      <c r="R950" s="1" t="e">
        <f>DAY(Table2[[#This Row],[Date]])</f>
        <v>#VALUE!</v>
      </c>
      <c r="S950" s="1" t="e">
        <f>MONTH(Table2[[#This Row],[Date]])</f>
        <v>#VALUE!</v>
      </c>
      <c r="T950" s="1"/>
    </row>
    <row r="951" spans="1:20" ht="13.2" x14ac:dyDescent="0.25">
      <c r="A951" s="1" t="s">
        <v>1038</v>
      </c>
      <c r="B951" s="1" t="s">
        <v>18</v>
      </c>
      <c r="C951" s="1" t="s">
        <v>25</v>
      </c>
      <c r="D951" s="1" t="s">
        <v>28</v>
      </c>
      <c r="E951" s="1" t="s">
        <v>29</v>
      </c>
      <c r="F951" t="s">
        <v>39</v>
      </c>
      <c r="G951" s="1">
        <v>22.93</v>
      </c>
      <c r="H951" s="1">
        <v>9</v>
      </c>
      <c r="I951" s="1">
        <v>10.3185</v>
      </c>
      <c r="J951" s="1">
        <v>216.6885</v>
      </c>
      <c r="K951" s="1" t="s">
        <v>241</v>
      </c>
      <c r="L951" s="3">
        <v>0.85138888888888886</v>
      </c>
      <c r="M951" s="1" t="s">
        <v>23</v>
      </c>
      <c r="N951" s="1">
        <v>206.37</v>
      </c>
      <c r="O951" s="1">
        <v>4.7619047620000003</v>
      </c>
      <c r="P951" s="1">
        <v>10.3185</v>
      </c>
      <c r="Q951" s="1">
        <v>5.5</v>
      </c>
      <c r="R951" s="1" t="e">
        <f>DAY(Table2[[#This Row],[Date]])</f>
        <v>#VALUE!</v>
      </c>
      <c r="S951" s="1" t="e">
        <f>MONTH(Table2[[#This Row],[Date]])</f>
        <v>#VALUE!</v>
      </c>
      <c r="T951" s="1"/>
    </row>
    <row r="952" spans="1:20" ht="13.2" x14ac:dyDescent="0.25">
      <c r="A952" s="1" t="s">
        <v>1039</v>
      </c>
      <c r="B952" s="1" t="s">
        <v>18</v>
      </c>
      <c r="C952" s="1" t="s">
        <v>19</v>
      </c>
      <c r="D952" s="1" t="s">
        <v>28</v>
      </c>
      <c r="E952" s="1" t="s">
        <v>29</v>
      </c>
      <c r="F952" t="s">
        <v>39</v>
      </c>
      <c r="G952" s="1">
        <v>22.93</v>
      </c>
      <c r="H952" s="1">
        <v>9</v>
      </c>
      <c r="I952" s="1">
        <v>10.3185</v>
      </c>
      <c r="J952" s="1">
        <v>216.6885</v>
      </c>
      <c r="K952" s="1" t="s">
        <v>241</v>
      </c>
      <c r="L952" s="3">
        <v>0.85138888888888886</v>
      </c>
      <c r="M952" s="1" t="s">
        <v>23</v>
      </c>
      <c r="N952" s="1">
        <v>206.37</v>
      </c>
      <c r="O952" s="1">
        <v>4.7619047620000003</v>
      </c>
      <c r="P952" s="1">
        <v>10.3185</v>
      </c>
      <c r="Q952" s="1">
        <v>8.9</v>
      </c>
      <c r="R952" s="1" t="e">
        <f>DAY(Table2[[#This Row],[Date]])</f>
        <v>#VALUE!</v>
      </c>
      <c r="S952" s="1" t="e">
        <f>MONTH(Table2[[#This Row],[Date]])</f>
        <v>#VALUE!</v>
      </c>
      <c r="T952" s="1"/>
    </row>
    <row r="953" spans="1:20" ht="13.2" x14ac:dyDescent="0.25">
      <c r="A953" s="1" t="s">
        <v>1040</v>
      </c>
      <c r="B953" s="1" t="s">
        <v>33</v>
      </c>
      <c r="C953" s="1" t="s">
        <v>25</v>
      </c>
      <c r="D953" s="1" t="s">
        <v>20</v>
      </c>
      <c r="E953" s="1" t="s">
        <v>29</v>
      </c>
      <c r="F953" t="s">
        <v>44</v>
      </c>
      <c r="G953" s="1">
        <v>34.42</v>
      </c>
      <c r="H953" s="1">
        <v>6</v>
      </c>
      <c r="I953" s="1">
        <v>10.326000000000001</v>
      </c>
      <c r="J953" s="1">
        <v>216.846</v>
      </c>
      <c r="K953" s="1" t="s">
        <v>427</v>
      </c>
      <c r="L953" s="3">
        <v>0.53125</v>
      </c>
      <c r="M953" s="1" t="s">
        <v>23</v>
      </c>
      <c r="N953" s="1">
        <v>206.52</v>
      </c>
      <c r="O953" s="1">
        <v>4.7619047620000003</v>
      </c>
      <c r="P953" s="1">
        <v>10.326000000000001</v>
      </c>
      <c r="Q953" s="1">
        <v>7.5</v>
      </c>
      <c r="R953" s="1" t="e">
        <f>DAY(Table2[[#This Row],[Date]])</f>
        <v>#VALUE!</v>
      </c>
      <c r="S953" s="1" t="e">
        <f>MONTH(Table2[[#This Row],[Date]])</f>
        <v>#VALUE!</v>
      </c>
      <c r="T953" s="1"/>
    </row>
    <row r="954" spans="1:20" ht="13.2" x14ac:dyDescent="0.25">
      <c r="A954" s="1" t="s">
        <v>1041</v>
      </c>
      <c r="B954" s="1" t="s">
        <v>33</v>
      </c>
      <c r="C954" s="1" t="s">
        <v>27</v>
      </c>
      <c r="D954" s="1" t="s">
        <v>20</v>
      </c>
      <c r="E954" s="1" t="s">
        <v>21</v>
      </c>
      <c r="F954" t="s">
        <v>44</v>
      </c>
      <c r="G954" s="1">
        <v>34.42</v>
      </c>
      <c r="H954" s="1">
        <v>6</v>
      </c>
      <c r="I954" s="1">
        <v>10.326000000000001</v>
      </c>
      <c r="J954" s="1">
        <v>216.846</v>
      </c>
      <c r="K954" s="1" t="s">
        <v>98</v>
      </c>
      <c r="L954" s="3">
        <v>0.65208333333333335</v>
      </c>
      <c r="M954" s="1" t="s">
        <v>23</v>
      </c>
      <c r="N954" s="1">
        <v>206.52</v>
      </c>
      <c r="O954" s="1">
        <v>4.7619047620000003</v>
      </c>
      <c r="P954" s="1">
        <v>10.326000000000001</v>
      </c>
      <c r="Q954" s="1">
        <v>9.8000000000000007</v>
      </c>
      <c r="R954" s="1" t="e">
        <f>DAY(Table2[[#This Row],[Date]])</f>
        <v>#VALUE!</v>
      </c>
      <c r="S954" s="1" t="e">
        <f>MONTH(Table2[[#This Row],[Date]])</f>
        <v>#VALUE!</v>
      </c>
      <c r="T954" s="1"/>
    </row>
    <row r="955" spans="1:20" ht="13.2" x14ac:dyDescent="0.25">
      <c r="A955" s="1" t="s">
        <v>1042</v>
      </c>
      <c r="B955" s="1" t="s">
        <v>33</v>
      </c>
      <c r="C955" s="1" t="s">
        <v>25</v>
      </c>
      <c r="D955" s="1" t="s">
        <v>20</v>
      </c>
      <c r="E955" s="1" t="s">
        <v>29</v>
      </c>
      <c r="F955" t="s">
        <v>44</v>
      </c>
      <c r="G955" s="1">
        <v>34.42</v>
      </c>
      <c r="H955" s="1">
        <v>6</v>
      </c>
      <c r="I955" s="1">
        <v>10.326000000000001</v>
      </c>
      <c r="J955" s="1">
        <v>216.846</v>
      </c>
      <c r="K955" s="1" t="s">
        <v>427</v>
      </c>
      <c r="L955" s="3">
        <v>0.53125</v>
      </c>
      <c r="M955" s="1" t="s">
        <v>23</v>
      </c>
      <c r="N955" s="1">
        <v>206.52</v>
      </c>
      <c r="O955" s="1">
        <v>4.7619047620000003</v>
      </c>
      <c r="P955" s="1">
        <v>10.326000000000001</v>
      </c>
      <c r="Q955" s="1">
        <v>7.5</v>
      </c>
      <c r="R955" s="1" t="e">
        <f>DAY(Table2[[#This Row],[Date]])</f>
        <v>#VALUE!</v>
      </c>
      <c r="S955" s="1" t="e">
        <f>MONTH(Table2[[#This Row],[Date]])</f>
        <v>#VALUE!</v>
      </c>
      <c r="T955" s="1"/>
    </row>
    <row r="956" spans="1:20" ht="13.2" x14ac:dyDescent="0.25">
      <c r="A956" s="1" t="s">
        <v>1043</v>
      </c>
      <c r="B956" s="1" t="s">
        <v>33</v>
      </c>
      <c r="C956" s="1" t="s">
        <v>27</v>
      </c>
      <c r="D956" s="1" t="s">
        <v>20</v>
      </c>
      <c r="E956" s="1" t="s">
        <v>21</v>
      </c>
      <c r="F956" t="s">
        <v>39</v>
      </c>
      <c r="G956" s="1">
        <v>34.42</v>
      </c>
      <c r="H956" s="1">
        <v>6</v>
      </c>
      <c r="I956" s="1">
        <v>10.326000000000001</v>
      </c>
      <c r="J956" s="1">
        <v>216.846</v>
      </c>
      <c r="K956" s="1" t="s">
        <v>98</v>
      </c>
      <c r="L956" s="3">
        <v>0.65208333333333335</v>
      </c>
      <c r="M956" s="1" t="s">
        <v>23</v>
      </c>
      <c r="N956" s="1">
        <v>206.52</v>
      </c>
      <c r="O956" s="1">
        <v>4.7619047620000003</v>
      </c>
      <c r="P956" s="1">
        <v>10.326000000000001</v>
      </c>
      <c r="Q956" s="1">
        <v>9.8000000000000007</v>
      </c>
      <c r="R956" s="1" t="e">
        <f>DAY(Table2[[#This Row],[Date]])</f>
        <v>#VALUE!</v>
      </c>
      <c r="S956" s="1" t="e">
        <f>MONTH(Table2[[#This Row],[Date]])</f>
        <v>#VALUE!</v>
      </c>
      <c r="T956" s="1"/>
    </row>
    <row r="957" spans="1:20" ht="13.2" x14ac:dyDescent="0.25">
      <c r="A957" s="1" t="s">
        <v>1044</v>
      </c>
      <c r="B957" s="1" t="s">
        <v>18</v>
      </c>
      <c r="C957" s="1" t="s">
        <v>27</v>
      </c>
      <c r="D957" s="1" t="s">
        <v>28</v>
      </c>
      <c r="E957" s="1" t="s">
        <v>21</v>
      </c>
      <c r="F957" t="s">
        <v>55</v>
      </c>
      <c r="G957" s="1">
        <v>51.71</v>
      </c>
      <c r="H957" s="1">
        <v>4</v>
      </c>
      <c r="I957" s="1">
        <v>10.342000000000001</v>
      </c>
      <c r="J957" s="1">
        <v>217.18199999999999</v>
      </c>
      <c r="K957" s="4">
        <v>43711</v>
      </c>
      <c r="L957" s="3">
        <v>0.57847222222222228</v>
      </c>
      <c r="M957" s="1" t="s">
        <v>23</v>
      </c>
      <c r="N957" s="1">
        <v>206.84</v>
      </c>
      <c r="O957" s="1">
        <v>4.7619047620000003</v>
      </c>
      <c r="P957" s="1">
        <v>10.342000000000001</v>
      </c>
      <c r="Q957" s="1">
        <v>9.8000000000000007</v>
      </c>
      <c r="R957" s="1">
        <f>DAY(Table2[[#This Row],[Date]])</f>
        <v>3</v>
      </c>
      <c r="S957" s="1">
        <f>MONTH(Table2[[#This Row],[Date]])</f>
        <v>9</v>
      </c>
      <c r="T957" s="1"/>
    </row>
    <row r="958" spans="1:20" ht="13.2" x14ac:dyDescent="0.25">
      <c r="A958" s="1" t="s">
        <v>1045</v>
      </c>
      <c r="B958" s="1" t="s">
        <v>54</v>
      </c>
      <c r="C958" s="1" t="s">
        <v>25</v>
      </c>
      <c r="D958" s="1" t="s">
        <v>28</v>
      </c>
      <c r="E958" s="1" t="s">
        <v>21</v>
      </c>
      <c r="F958" t="s">
        <v>44</v>
      </c>
      <c r="G958" s="1">
        <v>68.97</v>
      </c>
      <c r="H958" s="1">
        <v>3</v>
      </c>
      <c r="I958" s="1">
        <v>10.345499999999999</v>
      </c>
      <c r="J958" s="1">
        <v>217.25550000000001</v>
      </c>
      <c r="K958" s="1" t="s">
        <v>87</v>
      </c>
      <c r="L958" s="3">
        <v>0.47638888888888886</v>
      </c>
      <c r="M958" s="1" t="s">
        <v>23</v>
      </c>
      <c r="N958" s="1">
        <v>206.91</v>
      </c>
      <c r="O958" s="1">
        <v>4.7619047620000003</v>
      </c>
      <c r="P958" s="1">
        <v>10.345499999999999</v>
      </c>
      <c r="Q958" s="1">
        <v>8.6999999999999993</v>
      </c>
      <c r="R958" s="1" t="e">
        <f>DAY(Table2[[#This Row],[Date]])</f>
        <v>#VALUE!</v>
      </c>
      <c r="S958" s="1" t="e">
        <f>MONTH(Table2[[#This Row],[Date]])</f>
        <v>#VALUE!</v>
      </c>
      <c r="T958" s="1"/>
    </row>
    <row r="959" spans="1:20" ht="13.2" x14ac:dyDescent="0.25">
      <c r="A959" s="1" t="s">
        <v>1046</v>
      </c>
      <c r="B959" s="1" t="s">
        <v>33</v>
      </c>
      <c r="C959" s="1" t="s">
        <v>27</v>
      </c>
      <c r="D959" s="1" t="s">
        <v>28</v>
      </c>
      <c r="E959" s="1" t="s">
        <v>21</v>
      </c>
      <c r="F959" t="s">
        <v>55</v>
      </c>
      <c r="G959" s="1">
        <v>23.03</v>
      </c>
      <c r="H959" s="1">
        <v>9</v>
      </c>
      <c r="I959" s="1">
        <v>10.3635</v>
      </c>
      <c r="J959" s="1">
        <v>217.6335</v>
      </c>
      <c r="K959" s="4">
        <v>43525</v>
      </c>
      <c r="L959" s="3">
        <v>0.50138888888888888</v>
      </c>
      <c r="M959" s="1" t="s">
        <v>40</v>
      </c>
      <c r="N959" s="1">
        <v>207.27</v>
      </c>
      <c r="O959" s="1">
        <v>4.7619047620000003</v>
      </c>
      <c r="P959" s="1">
        <v>10.3635</v>
      </c>
      <c r="Q959" s="1">
        <v>7.9</v>
      </c>
      <c r="R959" s="1">
        <f>DAY(Table2[[#This Row],[Date]])</f>
        <v>1</v>
      </c>
      <c r="S959" s="1">
        <f>MONTH(Table2[[#This Row],[Date]])</f>
        <v>3</v>
      </c>
      <c r="T959" s="1"/>
    </row>
    <row r="960" spans="1:20" ht="13.2" x14ac:dyDescent="0.25">
      <c r="A960" s="1" t="s">
        <v>1047</v>
      </c>
      <c r="B960" s="1" t="s">
        <v>54</v>
      </c>
      <c r="C960" s="1" t="s">
        <v>25</v>
      </c>
      <c r="D960" s="1" t="s">
        <v>20</v>
      </c>
      <c r="E960" s="1" t="s">
        <v>21</v>
      </c>
      <c r="F960" t="s">
        <v>39</v>
      </c>
      <c r="G960" s="1">
        <v>29.61</v>
      </c>
      <c r="H960" s="1">
        <v>7</v>
      </c>
      <c r="I960" s="1">
        <v>10.3635</v>
      </c>
      <c r="J960" s="1">
        <v>217.6335</v>
      </c>
      <c r="K960" s="4">
        <v>43772</v>
      </c>
      <c r="L960" s="3">
        <v>0.66180555555555554</v>
      </c>
      <c r="M960" s="1" t="s">
        <v>23</v>
      </c>
      <c r="N960" s="1">
        <v>207.27</v>
      </c>
      <c r="O960" s="1">
        <v>4.7619047620000003</v>
      </c>
      <c r="P960" s="1">
        <v>10.3635</v>
      </c>
      <c r="Q960" s="1">
        <v>6.5</v>
      </c>
      <c r="R960" s="1">
        <f>DAY(Table2[[#This Row],[Date]])</f>
        <v>3</v>
      </c>
      <c r="S960" s="1">
        <f>MONTH(Table2[[#This Row],[Date]])</f>
        <v>11</v>
      </c>
      <c r="T960" s="1"/>
    </row>
    <row r="961" spans="1:20" ht="13.2" x14ac:dyDescent="0.25">
      <c r="A961" s="1" t="s">
        <v>1048</v>
      </c>
      <c r="B961" s="1" t="s">
        <v>18</v>
      </c>
      <c r="C961" s="1" t="s">
        <v>19</v>
      </c>
      <c r="D961" s="1" t="s">
        <v>28</v>
      </c>
      <c r="E961" s="1" t="s">
        <v>21</v>
      </c>
      <c r="F961" t="s">
        <v>84</v>
      </c>
      <c r="G961" s="1">
        <v>23.07</v>
      </c>
      <c r="H961" s="1">
        <v>9</v>
      </c>
      <c r="I961" s="1">
        <v>10.381500000000001</v>
      </c>
      <c r="J961" s="1">
        <v>218.01150000000001</v>
      </c>
      <c r="K961" s="4">
        <v>43467</v>
      </c>
      <c r="L961" s="3">
        <v>0.47708333333333336</v>
      </c>
      <c r="M961" s="1" t="s">
        <v>23</v>
      </c>
      <c r="N961" s="1">
        <v>207.63</v>
      </c>
      <c r="O961" s="1">
        <v>4.7619047620000003</v>
      </c>
      <c r="P961" s="1">
        <v>10.381500000000001</v>
      </c>
      <c r="Q961" s="1">
        <v>4.9000000000000004</v>
      </c>
      <c r="R961" s="1">
        <f>DAY(Table2[[#This Row],[Date]])</f>
        <v>2</v>
      </c>
      <c r="S961" s="1">
        <f>MONTH(Table2[[#This Row],[Date]])</f>
        <v>1</v>
      </c>
      <c r="T961" s="1"/>
    </row>
    <row r="962" spans="1:20" ht="13.2" x14ac:dyDescent="0.25">
      <c r="A962" s="1" t="s">
        <v>1049</v>
      </c>
      <c r="B962" s="1" t="s">
        <v>18</v>
      </c>
      <c r="C962" s="1" t="s">
        <v>19</v>
      </c>
      <c r="D962" s="1" t="s">
        <v>28</v>
      </c>
      <c r="E962" s="1" t="s">
        <v>21</v>
      </c>
      <c r="F962" t="s">
        <v>84</v>
      </c>
      <c r="G962" s="1">
        <v>23.07</v>
      </c>
      <c r="H962" s="1">
        <v>9</v>
      </c>
      <c r="I962" s="1">
        <v>10.381500000000001</v>
      </c>
      <c r="J962" s="1">
        <v>218.01150000000001</v>
      </c>
      <c r="K962" s="2">
        <v>43467</v>
      </c>
      <c r="L962" s="3">
        <v>0.47708333333333336</v>
      </c>
      <c r="M962" s="1" t="s">
        <v>23</v>
      </c>
      <c r="N962" s="1">
        <v>207.63</v>
      </c>
      <c r="O962" s="1">
        <v>4.7619047620000003</v>
      </c>
      <c r="P962" s="1">
        <v>10.381500000000001</v>
      </c>
      <c r="Q962" s="1">
        <v>4.9000000000000004</v>
      </c>
      <c r="R962" s="1">
        <f>DAY(Table2[[#This Row],[Date]])</f>
        <v>2</v>
      </c>
      <c r="S962" s="1">
        <f>MONTH(Table2[[#This Row],[Date]])</f>
        <v>1</v>
      </c>
      <c r="T962" s="1"/>
    </row>
    <row r="963" spans="1:20" ht="13.2" x14ac:dyDescent="0.25">
      <c r="A963" s="1" t="s">
        <v>1050</v>
      </c>
      <c r="B963" s="1" t="s">
        <v>18</v>
      </c>
      <c r="C963" s="1" t="s">
        <v>25</v>
      </c>
      <c r="D963" s="1" t="s">
        <v>28</v>
      </c>
      <c r="E963" s="1" t="s">
        <v>29</v>
      </c>
      <c r="F963" t="s">
        <v>55</v>
      </c>
      <c r="G963" s="1">
        <v>29.67</v>
      </c>
      <c r="H963" s="1">
        <v>7</v>
      </c>
      <c r="I963" s="1">
        <v>10.384499999999999</v>
      </c>
      <c r="J963" s="1">
        <v>218.0745</v>
      </c>
      <c r="K963" s="4">
        <v>43772</v>
      </c>
      <c r="L963" s="3">
        <v>0.79027777777777775</v>
      </c>
      <c r="M963" s="1" t="s">
        <v>48</v>
      </c>
      <c r="N963" s="1">
        <v>207.69</v>
      </c>
      <c r="O963" s="1">
        <v>4.7619047620000003</v>
      </c>
      <c r="P963" s="1">
        <v>10.384499999999999</v>
      </c>
      <c r="Q963" s="1">
        <v>8.1</v>
      </c>
      <c r="R963" s="1">
        <f>DAY(Table2[[#This Row],[Date]])</f>
        <v>3</v>
      </c>
      <c r="S963" s="1">
        <f>MONTH(Table2[[#This Row],[Date]])</f>
        <v>11</v>
      </c>
      <c r="T963" s="1"/>
    </row>
    <row r="964" spans="1:20" ht="13.2" x14ac:dyDescent="0.25">
      <c r="A964" s="1" t="s">
        <v>1051</v>
      </c>
      <c r="B964" s="1" t="s">
        <v>18</v>
      </c>
      <c r="C964" s="1" t="s">
        <v>25</v>
      </c>
      <c r="D964" s="1" t="s">
        <v>20</v>
      </c>
      <c r="E964" s="1" t="s">
        <v>29</v>
      </c>
      <c r="F964" t="s">
        <v>22</v>
      </c>
      <c r="G964" s="1">
        <v>35.22</v>
      </c>
      <c r="H964" s="1">
        <v>6</v>
      </c>
      <c r="I964" s="1">
        <v>10.566000000000001</v>
      </c>
      <c r="J964" s="1">
        <v>221.886</v>
      </c>
      <c r="K964" s="1" t="s">
        <v>179</v>
      </c>
      <c r="L964" s="3">
        <v>0.5756944444444444</v>
      </c>
      <c r="M964" s="1" t="s">
        <v>23</v>
      </c>
      <c r="N964" s="1">
        <v>211.32</v>
      </c>
      <c r="O964" s="1">
        <v>4.7619047620000003</v>
      </c>
      <c r="P964" s="1">
        <v>10.566000000000001</v>
      </c>
      <c r="Q964" s="1">
        <v>6.5</v>
      </c>
      <c r="R964" s="1" t="e">
        <f>DAY(Table2[[#This Row],[Date]])</f>
        <v>#VALUE!</v>
      </c>
      <c r="S964" s="1" t="e">
        <f>MONTH(Table2[[#This Row],[Date]])</f>
        <v>#VALUE!</v>
      </c>
      <c r="T964" s="1"/>
    </row>
    <row r="965" spans="1:20" ht="13.2" x14ac:dyDescent="0.25">
      <c r="A965" s="1" t="s">
        <v>1052</v>
      </c>
      <c r="B965" s="1" t="s">
        <v>18</v>
      </c>
      <c r="C965" s="1" t="s">
        <v>19</v>
      </c>
      <c r="D965" s="1" t="s">
        <v>20</v>
      </c>
      <c r="E965" s="1" t="s">
        <v>21</v>
      </c>
      <c r="F965" t="s">
        <v>22</v>
      </c>
      <c r="G965" s="1">
        <v>35.22</v>
      </c>
      <c r="H965" s="1">
        <v>6</v>
      </c>
      <c r="I965" s="1">
        <v>10.566000000000001</v>
      </c>
      <c r="J965" s="1">
        <v>221.886</v>
      </c>
      <c r="K965" s="1" t="s">
        <v>179</v>
      </c>
      <c r="L965" s="3">
        <v>0.5756944444444444</v>
      </c>
      <c r="M965" s="1" t="s">
        <v>40</v>
      </c>
      <c r="N965" s="1">
        <v>211.32</v>
      </c>
      <c r="O965" s="1">
        <v>4.7619047620000003</v>
      </c>
      <c r="P965" s="1">
        <v>10.566000000000001</v>
      </c>
      <c r="Q965" s="1">
        <v>6.5</v>
      </c>
      <c r="R965" s="1" t="e">
        <f>DAY(Table2[[#This Row],[Date]])</f>
        <v>#VALUE!</v>
      </c>
      <c r="S965" s="1" t="e">
        <f>MONTH(Table2[[#This Row],[Date]])</f>
        <v>#VALUE!</v>
      </c>
      <c r="T965" s="1"/>
    </row>
    <row r="966" spans="1:20" ht="13.2" x14ac:dyDescent="0.25">
      <c r="A966" s="1" t="s">
        <v>1053</v>
      </c>
      <c r="B966" s="1" t="s">
        <v>54</v>
      </c>
      <c r="C966" s="1" t="s">
        <v>25</v>
      </c>
      <c r="D966" s="1" t="s">
        <v>28</v>
      </c>
      <c r="E966" s="1" t="s">
        <v>29</v>
      </c>
      <c r="F966" t="s">
        <v>39</v>
      </c>
      <c r="G966" s="1">
        <v>26.43</v>
      </c>
      <c r="H966" s="1">
        <v>8</v>
      </c>
      <c r="I966" s="1">
        <v>10.571999999999999</v>
      </c>
      <c r="J966" s="1">
        <v>222.012</v>
      </c>
      <c r="K966" s="1" t="s">
        <v>213</v>
      </c>
      <c r="L966" s="3">
        <v>0.60138888888888886</v>
      </c>
      <c r="M966" s="1" t="s">
        <v>23</v>
      </c>
      <c r="N966" s="1">
        <v>211.44</v>
      </c>
      <c r="O966" s="1">
        <v>4.7619047620000003</v>
      </c>
      <c r="P966" s="1">
        <v>10.571999999999999</v>
      </c>
      <c r="Q966" s="1">
        <v>8.9</v>
      </c>
      <c r="R966" s="1" t="e">
        <f>DAY(Table2[[#This Row],[Date]])</f>
        <v>#VALUE!</v>
      </c>
      <c r="S966" s="1" t="e">
        <f>MONTH(Table2[[#This Row],[Date]])</f>
        <v>#VALUE!</v>
      </c>
      <c r="T966" s="1"/>
    </row>
    <row r="967" spans="1:20" ht="13.2" x14ac:dyDescent="0.25">
      <c r="A967" s="1" t="s">
        <v>1054</v>
      </c>
      <c r="B967" s="1" t="s">
        <v>54</v>
      </c>
      <c r="C967" s="1" t="s">
        <v>25</v>
      </c>
      <c r="D967" s="1" t="s">
        <v>28</v>
      </c>
      <c r="E967" s="1" t="s">
        <v>21</v>
      </c>
      <c r="F967" t="s">
        <v>39</v>
      </c>
      <c r="G967" s="1">
        <v>26.43</v>
      </c>
      <c r="H967" s="1">
        <v>8</v>
      </c>
      <c r="I967" s="1">
        <v>10.571999999999999</v>
      </c>
      <c r="J967" s="1">
        <v>222.012</v>
      </c>
      <c r="K967" s="1" t="s">
        <v>213</v>
      </c>
      <c r="L967" s="3">
        <v>0.60138888888888886</v>
      </c>
      <c r="M967" s="1" t="s">
        <v>40</v>
      </c>
      <c r="N967" s="1">
        <v>211.44</v>
      </c>
      <c r="O967" s="1">
        <v>4.7619047620000003</v>
      </c>
      <c r="P967" s="1">
        <v>10.571999999999999</v>
      </c>
      <c r="Q967" s="1">
        <v>8.9</v>
      </c>
      <c r="R967" s="1" t="e">
        <f>DAY(Table2[[#This Row],[Date]])</f>
        <v>#VALUE!</v>
      </c>
      <c r="S967" s="1" t="e">
        <f>MONTH(Table2[[#This Row],[Date]])</f>
        <v>#VALUE!</v>
      </c>
      <c r="T967" s="1"/>
    </row>
    <row r="968" spans="1:20" ht="13.2" x14ac:dyDescent="0.25">
      <c r="A968" s="1" t="s">
        <v>1055</v>
      </c>
      <c r="B968" s="1" t="s">
        <v>18</v>
      </c>
      <c r="C968" s="1" t="s">
        <v>25</v>
      </c>
      <c r="D968" s="1" t="s">
        <v>28</v>
      </c>
      <c r="E968" s="1" t="s">
        <v>29</v>
      </c>
      <c r="F968" t="s">
        <v>39</v>
      </c>
      <c r="G968" s="1">
        <v>26.43</v>
      </c>
      <c r="H968" s="1">
        <v>8</v>
      </c>
      <c r="I968" s="1">
        <v>10.571999999999999</v>
      </c>
      <c r="J968" s="1">
        <v>222.012</v>
      </c>
      <c r="K968" s="1" t="s">
        <v>213</v>
      </c>
      <c r="L968" s="3">
        <v>0.60138888888888886</v>
      </c>
      <c r="M968" s="1" t="s">
        <v>23</v>
      </c>
      <c r="N968" s="1">
        <v>211.44</v>
      </c>
      <c r="O968" s="1">
        <v>4.7619047620000003</v>
      </c>
      <c r="P968" s="1">
        <v>10.571999999999999</v>
      </c>
      <c r="Q968" s="1">
        <v>8.9</v>
      </c>
      <c r="R968" s="1" t="e">
        <f>DAY(Table2[[#This Row],[Date]])</f>
        <v>#VALUE!</v>
      </c>
      <c r="S968" s="1" t="e">
        <f>MONTH(Table2[[#This Row],[Date]])</f>
        <v>#VALUE!</v>
      </c>
      <c r="T968" s="1"/>
    </row>
    <row r="969" spans="1:20" ht="13.2" x14ac:dyDescent="0.25">
      <c r="A969" s="1" t="s">
        <v>1056</v>
      </c>
      <c r="B969" s="1" t="s">
        <v>54</v>
      </c>
      <c r="C969" s="1" t="s">
        <v>25</v>
      </c>
      <c r="D969" s="1" t="s">
        <v>28</v>
      </c>
      <c r="E969" s="1" t="s">
        <v>21</v>
      </c>
      <c r="F969" t="s">
        <v>84</v>
      </c>
      <c r="G969" s="1">
        <v>52.89</v>
      </c>
      <c r="H969" s="1">
        <v>4</v>
      </c>
      <c r="I969" s="1">
        <v>10.577999999999999</v>
      </c>
      <c r="J969" s="1">
        <v>222.13800000000001</v>
      </c>
      <c r="K969" s="1" t="s">
        <v>201</v>
      </c>
      <c r="L969" s="3">
        <v>0.68888888888888888</v>
      </c>
      <c r="M969" s="1" t="s">
        <v>23</v>
      </c>
      <c r="N969" s="1">
        <v>211.56</v>
      </c>
      <c r="O969" s="1">
        <v>4.7619047620000003</v>
      </c>
      <c r="P969" s="1">
        <v>10.577999999999999</v>
      </c>
      <c r="Q969" s="1">
        <v>6.7</v>
      </c>
      <c r="R969" s="1" t="e">
        <f>DAY(Table2[[#This Row],[Date]])</f>
        <v>#VALUE!</v>
      </c>
      <c r="S969" s="1" t="e">
        <f>MONTH(Table2[[#This Row],[Date]])</f>
        <v>#VALUE!</v>
      </c>
      <c r="T969" s="1"/>
    </row>
    <row r="970" spans="1:20" ht="13.2" x14ac:dyDescent="0.25">
      <c r="A970" s="1" t="s">
        <v>1057</v>
      </c>
      <c r="B970" s="1" t="s">
        <v>33</v>
      </c>
      <c r="C970" s="1" t="s">
        <v>25</v>
      </c>
      <c r="D970" s="1" t="s">
        <v>28</v>
      </c>
      <c r="E970" s="1" t="s">
        <v>21</v>
      </c>
      <c r="F970" t="s">
        <v>39</v>
      </c>
      <c r="G970" s="1">
        <v>52.89</v>
      </c>
      <c r="H970" s="1">
        <v>4</v>
      </c>
      <c r="I970" s="1">
        <v>10.577999999999999</v>
      </c>
      <c r="J970" s="1">
        <v>222.13800000000001</v>
      </c>
      <c r="K970" s="1" t="s">
        <v>201</v>
      </c>
      <c r="L970" s="3">
        <v>0.68888888888888888</v>
      </c>
      <c r="M970" s="1" t="s">
        <v>40</v>
      </c>
      <c r="N970" s="1">
        <v>211.56</v>
      </c>
      <c r="O970" s="1">
        <v>4.7619047620000003</v>
      </c>
      <c r="P970" s="1">
        <v>10.577999999999999</v>
      </c>
      <c r="Q970" s="1">
        <v>6.7</v>
      </c>
      <c r="R970" s="1" t="e">
        <f>DAY(Table2[[#This Row],[Date]])</f>
        <v>#VALUE!</v>
      </c>
      <c r="S970" s="1" t="e">
        <f>MONTH(Table2[[#This Row],[Date]])</f>
        <v>#VALUE!</v>
      </c>
      <c r="T970" s="1"/>
    </row>
    <row r="971" spans="1:20" ht="13.2" x14ac:dyDescent="0.25">
      <c r="A971" s="1" t="s">
        <v>1058</v>
      </c>
      <c r="B971" s="1" t="s">
        <v>18</v>
      </c>
      <c r="C971" s="1" t="s">
        <v>25</v>
      </c>
      <c r="D971" s="1" t="s">
        <v>28</v>
      </c>
      <c r="E971" s="1" t="s">
        <v>21</v>
      </c>
      <c r="F971" t="s">
        <v>39</v>
      </c>
      <c r="G971" s="1">
        <v>52.89</v>
      </c>
      <c r="H971" s="1">
        <v>4</v>
      </c>
      <c r="I971" s="1">
        <v>10.577999999999999</v>
      </c>
      <c r="J971" s="1">
        <v>222.13800000000001</v>
      </c>
      <c r="K971" s="1" t="s">
        <v>201</v>
      </c>
      <c r="L971" s="3">
        <v>0.68888888888888888</v>
      </c>
      <c r="M971" s="1" t="s">
        <v>23</v>
      </c>
      <c r="N971" s="1">
        <v>211.56</v>
      </c>
      <c r="O971" s="1">
        <v>4.7619047620000003</v>
      </c>
      <c r="P971" s="1">
        <v>10.577999999999999</v>
      </c>
      <c r="Q971" s="1">
        <v>6.7</v>
      </c>
      <c r="R971" s="1" t="e">
        <f>DAY(Table2[[#This Row],[Date]])</f>
        <v>#VALUE!</v>
      </c>
      <c r="S971" s="1" t="e">
        <f>MONTH(Table2[[#This Row],[Date]])</f>
        <v>#VALUE!</v>
      </c>
      <c r="T971" s="1"/>
    </row>
    <row r="972" spans="1:20" ht="13.2" x14ac:dyDescent="0.25">
      <c r="A972" s="1" t="s">
        <v>1059</v>
      </c>
      <c r="B972" s="1" t="s">
        <v>54</v>
      </c>
      <c r="C972" s="1" t="s">
        <v>25</v>
      </c>
      <c r="D972" s="1" t="s">
        <v>28</v>
      </c>
      <c r="E972" s="1" t="s">
        <v>21</v>
      </c>
      <c r="F972" t="s">
        <v>55</v>
      </c>
      <c r="G972" s="1">
        <v>30.35</v>
      </c>
      <c r="H972" s="1">
        <v>7</v>
      </c>
      <c r="I972" s="1">
        <v>10.6225</v>
      </c>
      <c r="J972" s="1">
        <v>223.07249999999999</v>
      </c>
      <c r="K972" s="1" t="s">
        <v>50</v>
      </c>
      <c r="L972" s="3">
        <v>0.7631944444444444</v>
      </c>
      <c r="M972" s="1" t="s">
        <v>23</v>
      </c>
      <c r="N972" s="1">
        <v>212.45</v>
      </c>
      <c r="O972" s="1">
        <v>4.7619047620000003</v>
      </c>
      <c r="P972" s="1">
        <v>10.6225</v>
      </c>
      <c r="Q972" s="1">
        <v>8</v>
      </c>
      <c r="R972" s="1" t="e">
        <f>DAY(Table2[[#This Row],[Date]])</f>
        <v>#VALUE!</v>
      </c>
      <c r="S972" s="1" t="e">
        <f>MONTH(Table2[[#This Row],[Date]])</f>
        <v>#VALUE!</v>
      </c>
      <c r="T972" s="1"/>
    </row>
    <row r="973" spans="1:20" ht="13.2" x14ac:dyDescent="0.25">
      <c r="A973" s="1" t="s">
        <v>1060</v>
      </c>
      <c r="B973" s="1" t="s">
        <v>18</v>
      </c>
      <c r="C973" s="1" t="s">
        <v>19</v>
      </c>
      <c r="D973" s="1" t="s">
        <v>28</v>
      </c>
      <c r="E973" s="1" t="s">
        <v>21</v>
      </c>
      <c r="F973" t="s">
        <v>84</v>
      </c>
      <c r="G973" s="1">
        <v>35.49</v>
      </c>
      <c r="H973" s="1">
        <v>6</v>
      </c>
      <c r="I973" s="1">
        <v>10.647</v>
      </c>
      <c r="J973" s="1">
        <v>223.58699999999999</v>
      </c>
      <c r="K973" s="2">
        <v>43498</v>
      </c>
      <c r="L973" s="3">
        <v>0.52777777777777779</v>
      </c>
      <c r="M973" s="1" t="s">
        <v>23</v>
      </c>
      <c r="N973" s="1">
        <v>212.94</v>
      </c>
      <c r="O973" s="1">
        <v>4.7619047620000003</v>
      </c>
      <c r="P973" s="1">
        <v>10.647</v>
      </c>
      <c r="Q973" s="1">
        <v>4.0999999999999996</v>
      </c>
      <c r="R973" s="1">
        <f>DAY(Table2[[#This Row],[Date]])</f>
        <v>2</v>
      </c>
      <c r="S973" s="1">
        <f>MONTH(Table2[[#This Row],[Date]])</f>
        <v>2</v>
      </c>
      <c r="T973" s="1"/>
    </row>
    <row r="974" spans="1:20" ht="13.2" x14ac:dyDescent="0.25">
      <c r="A974" s="1" t="s">
        <v>1061</v>
      </c>
      <c r="B974" s="1" t="s">
        <v>18</v>
      </c>
      <c r="C974" s="1" t="s">
        <v>25</v>
      </c>
      <c r="D974" s="1" t="s">
        <v>28</v>
      </c>
      <c r="E974" s="1" t="s">
        <v>29</v>
      </c>
      <c r="F974" t="s">
        <v>84</v>
      </c>
      <c r="G974" s="1">
        <v>35.49</v>
      </c>
      <c r="H974" s="1">
        <v>6</v>
      </c>
      <c r="I974" s="1">
        <v>10.647</v>
      </c>
      <c r="J974" s="1">
        <v>223.58699999999999</v>
      </c>
      <c r="K974" s="4">
        <v>43498</v>
      </c>
      <c r="L974" s="3">
        <v>0.52777777777777779</v>
      </c>
      <c r="M974" s="1" t="s">
        <v>23</v>
      </c>
      <c r="N974" s="1">
        <v>212.94</v>
      </c>
      <c r="O974" s="1">
        <v>4.7619047620000003</v>
      </c>
      <c r="P974" s="1">
        <v>10.647</v>
      </c>
      <c r="Q974" s="1">
        <v>4.0999999999999996</v>
      </c>
      <c r="R974" s="1">
        <f>DAY(Table2[[#This Row],[Date]])</f>
        <v>2</v>
      </c>
      <c r="S974" s="1">
        <f>MONTH(Table2[[#This Row],[Date]])</f>
        <v>2</v>
      </c>
      <c r="T974" s="1"/>
    </row>
    <row r="975" spans="1:20" ht="13.2" x14ac:dyDescent="0.25">
      <c r="A975" s="1" t="s">
        <v>1062</v>
      </c>
      <c r="B975" s="1" t="s">
        <v>18</v>
      </c>
      <c r="C975" s="1" t="s">
        <v>25</v>
      </c>
      <c r="D975" s="1" t="s">
        <v>28</v>
      </c>
      <c r="E975" s="1" t="s">
        <v>29</v>
      </c>
      <c r="F975" t="s">
        <v>22</v>
      </c>
      <c r="G975" s="1">
        <v>23.75</v>
      </c>
      <c r="H975" s="1">
        <v>9</v>
      </c>
      <c r="I975" s="1">
        <v>10.6875</v>
      </c>
      <c r="J975" s="1">
        <v>224.4375</v>
      </c>
      <c r="K975" s="1" t="s">
        <v>294</v>
      </c>
      <c r="L975" s="3">
        <v>0.50138888888888888</v>
      </c>
      <c r="M975" s="1" t="s">
        <v>23</v>
      </c>
      <c r="N975" s="1">
        <v>213.75</v>
      </c>
      <c r="O975" s="1">
        <v>4.7619047620000003</v>
      </c>
      <c r="P975" s="1">
        <v>10.6875</v>
      </c>
      <c r="Q975" s="1">
        <v>9.5</v>
      </c>
      <c r="R975" s="1" t="e">
        <f>DAY(Table2[[#This Row],[Date]])</f>
        <v>#VALUE!</v>
      </c>
      <c r="S975" s="1" t="e">
        <f>MONTH(Table2[[#This Row],[Date]])</f>
        <v>#VALUE!</v>
      </c>
      <c r="T975" s="1"/>
    </row>
    <row r="976" spans="1:20" ht="13.2" x14ac:dyDescent="0.25">
      <c r="A976" s="1" t="s">
        <v>1063</v>
      </c>
      <c r="B976" s="1" t="s">
        <v>54</v>
      </c>
      <c r="C976" s="1" t="s">
        <v>25</v>
      </c>
      <c r="D976" s="1" t="s">
        <v>20</v>
      </c>
      <c r="E976" s="1" t="s">
        <v>29</v>
      </c>
      <c r="F976" t="s">
        <v>84</v>
      </c>
      <c r="G976" s="1">
        <v>21.43</v>
      </c>
      <c r="H976" s="1">
        <v>10</v>
      </c>
      <c r="I976" s="1">
        <v>10.715</v>
      </c>
      <c r="J976" s="1">
        <v>225.01499999999999</v>
      </c>
      <c r="K976" s="1" t="s">
        <v>62</v>
      </c>
      <c r="L976" s="3">
        <v>0.49375000000000002</v>
      </c>
      <c r="M976" s="1" t="s">
        <v>23</v>
      </c>
      <c r="N976" s="1">
        <v>214.3</v>
      </c>
      <c r="O976" s="1">
        <v>4.7619047620000003</v>
      </c>
      <c r="P976" s="1">
        <v>10.715</v>
      </c>
      <c r="Q976" s="1">
        <v>6.2</v>
      </c>
      <c r="R976" s="1" t="e">
        <f>DAY(Table2[[#This Row],[Date]])</f>
        <v>#VALUE!</v>
      </c>
      <c r="S976" s="1" t="e">
        <f>MONTH(Table2[[#This Row],[Date]])</f>
        <v>#VALUE!</v>
      </c>
      <c r="T976" s="1"/>
    </row>
    <row r="977" spans="1:20" ht="13.2" x14ac:dyDescent="0.25">
      <c r="A977" s="1" t="s">
        <v>1064</v>
      </c>
      <c r="B977" s="1" t="s">
        <v>54</v>
      </c>
      <c r="C977" s="1" t="s">
        <v>25</v>
      </c>
      <c r="D977" s="1" t="s">
        <v>20</v>
      </c>
      <c r="E977" s="1" t="s">
        <v>21</v>
      </c>
      <c r="F977" t="s">
        <v>84</v>
      </c>
      <c r="G977" s="1">
        <v>21.43</v>
      </c>
      <c r="H977" s="1">
        <v>10</v>
      </c>
      <c r="I977" s="1">
        <v>10.715</v>
      </c>
      <c r="J977" s="1">
        <v>225.01499999999999</v>
      </c>
      <c r="K977" s="1" t="s">
        <v>62</v>
      </c>
      <c r="L977" s="3">
        <v>0.49375000000000002</v>
      </c>
      <c r="M977" s="1" t="s">
        <v>23</v>
      </c>
      <c r="N977" s="1">
        <v>214.3</v>
      </c>
      <c r="O977" s="1">
        <v>4.7619047620000003</v>
      </c>
      <c r="P977" s="1">
        <v>10.715</v>
      </c>
      <c r="Q977" s="1">
        <v>6.2</v>
      </c>
      <c r="R977" s="1" t="e">
        <f>DAY(Table2[[#This Row],[Date]])</f>
        <v>#VALUE!</v>
      </c>
      <c r="S977" s="1" t="e">
        <f>MONTH(Table2[[#This Row],[Date]])</f>
        <v>#VALUE!</v>
      </c>
      <c r="T977" s="1"/>
    </row>
    <row r="978" spans="1:20" ht="13.2" x14ac:dyDescent="0.25">
      <c r="A978" s="1" t="s">
        <v>1065</v>
      </c>
      <c r="B978" s="1" t="s">
        <v>18</v>
      </c>
      <c r="C978" s="1" t="s">
        <v>27</v>
      </c>
      <c r="D978" s="1" t="s">
        <v>28</v>
      </c>
      <c r="E978" s="1" t="s">
        <v>29</v>
      </c>
      <c r="F978" t="s">
        <v>44</v>
      </c>
      <c r="G978" s="1">
        <v>42.91</v>
      </c>
      <c r="H978" s="1">
        <v>5</v>
      </c>
      <c r="I978" s="1">
        <v>10.727499999999999</v>
      </c>
      <c r="J978" s="1">
        <v>225.2775</v>
      </c>
      <c r="K978" s="4">
        <v>43586</v>
      </c>
      <c r="L978" s="3">
        <v>0.72847222222222219</v>
      </c>
      <c r="M978" s="1" t="s">
        <v>23</v>
      </c>
      <c r="N978" s="1">
        <v>214.55</v>
      </c>
      <c r="O978" s="1">
        <v>4.7619047620000003</v>
      </c>
      <c r="P978" s="1">
        <v>10.727499999999999</v>
      </c>
      <c r="Q978" s="1">
        <v>6.1</v>
      </c>
      <c r="R978" s="1">
        <f>DAY(Table2[[#This Row],[Date]])</f>
        <v>1</v>
      </c>
      <c r="S978" s="1">
        <f>MONTH(Table2[[#This Row],[Date]])</f>
        <v>5</v>
      </c>
      <c r="T978" s="1"/>
    </row>
    <row r="979" spans="1:20" ht="13.2" x14ac:dyDescent="0.25">
      <c r="A979" s="1" t="s">
        <v>1066</v>
      </c>
      <c r="B979" s="1" t="s">
        <v>18</v>
      </c>
      <c r="C979" s="1" t="s">
        <v>27</v>
      </c>
      <c r="D979" s="1" t="s">
        <v>28</v>
      </c>
      <c r="E979" s="1" t="s">
        <v>29</v>
      </c>
      <c r="F979" t="s">
        <v>39</v>
      </c>
      <c r="G979" s="1">
        <v>71.680000000000007</v>
      </c>
      <c r="H979" s="1">
        <v>3</v>
      </c>
      <c r="I979" s="1">
        <v>10.752000000000001</v>
      </c>
      <c r="J979" s="1">
        <v>225.792</v>
      </c>
      <c r="K979" s="1" t="s">
        <v>321</v>
      </c>
      <c r="L979" s="3">
        <v>0.64583333333333337</v>
      </c>
      <c r="M979" s="1" t="s">
        <v>23</v>
      </c>
      <c r="N979" s="1">
        <v>215.04</v>
      </c>
      <c r="O979" s="1">
        <v>4.7619047620000003</v>
      </c>
      <c r="P979" s="1">
        <v>10.752000000000001</v>
      </c>
      <c r="Q979" s="1">
        <v>9.1999999999999993</v>
      </c>
      <c r="R979" s="1" t="e">
        <f>DAY(Table2[[#This Row],[Date]])</f>
        <v>#VALUE!</v>
      </c>
      <c r="S979" s="1" t="e">
        <f>MONTH(Table2[[#This Row],[Date]])</f>
        <v>#VALUE!</v>
      </c>
      <c r="T979" s="1"/>
    </row>
    <row r="980" spans="1:20" ht="13.2" x14ac:dyDescent="0.25">
      <c r="A980" s="1" t="s">
        <v>1067</v>
      </c>
      <c r="B980" s="1" t="s">
        <v>33</v>
      </c>
      <c r="C980" s="1" t="s">
        <v>25</v>
      </c>
      <c r="D980" s="1" t="s">
        <v>28</v>
      </c>
      <c r="E980" s="1" t="s">
        <v>29</v>
      </c>
      <c r="F980" t="s">
        <v>39</v>
      </c>
      <c r="G980" s="1">
        <v>71.680000000000007</v>
      </c>
      <c r="H980" s="1">
        <v>3</v>
      </c>
      <c r="I980" s="1">
        <v>10.752000000000001</v>
      </c>
      <c r="J980" s="1">
        <v>225.792</v>
      </c>
      <c r="K980" s="1" t="s">
        <v>321</v>
      </c>
      <c r="L980" s="3">
        <v>0.64583333333333337</v>
      </c>
      <c r="M980" s="1" t="s">
        <v>48</v>
      </c>
      <c r="N980" s="1">
        <v>215.04</v>
      </c>
      <c r="O980" s="1">
        <v>4.7619047620000003</v>
      </c>
      <c r="P980" s="1">
        <v>10.752000000000001</v>
      </c>
      <c r="Q980" s="1">
        <v>9.1999999999999993</v>
      </c>
      <c r="R980" s="1" t="e">
        <f>DAY(Table2[[#This Row],[Date]])</f>
        <v>#VALUE!</v>
      </c>
      <c r="S980" s="1" t="e">
        <f>MONTH(Table2[[#This Row],[Date]])</f>
        <v>#VALUE!</v>
      </c>
      <c r="T980" s="1"/>
    </row>
    <row r="981" spans="1:20" ht="13.2" x14ac:dyDescent="0.25">
      <c r="A981" s="1" t="s">
        <v>1068</v>
      </c>
      <c r="B981" s="1" t="s">
        <v>18</v>
      </c>
      <c r="C981" s="1" t="s">
        <v>27</v>
      </c>
      <c r="D981" s="1" t="s">
        <v>28</v>
      </c>
      <c r="E981" s="1" t="s">
        <v>21</v>
      </c>
      <c r="F981" t="s">
        <v>39</v>
      </c>
      <c r="G981" s="1">
        <v>71.680000000000007</v>
      </c>
      <c r="H981" s="1">
        <v>3</v>
      </c>
      <c r="I981" s="1">
        <v>10.752000000000001</v>
      </c>
      <c r="J981" s="1">
        <v>225.792</v>
      </c>
      <c r="K981" s="1" t="s">
        <v>321</v>
      </c>
      <c r="L981" s="3">
        <v>0.64583333333333337</v>
      </c>
      <c r="M981" s="1" t="s">
        <v>23</v>
      </c>
      <c r="N981" s="1">
        <v>215.04</v>
      </c>
      <c r="O981" s="1">
        <v>4.7619047620000003</v>
      </c>
      <c r="P981" s="1">
        <v>10.752000000000001</v>
      </c>
      <c r="Q981" s="1">
        <v>9.1999999999999993</v>
      </c>
      <c r="R981" s="1" t="e">
        <f>DAY(Table2[[#This Row],[Date]])</f>
        <v>#VALUE!</v>
      </c>
      <c r="S981" s="1" t="e">
        <f>MONTH(Table2[[#This Row],[Date]])</f>
        <v>#VALUE!</v>
      </c>
      <c r="T981" s="1"/>
    </row>
    <row r="982" spans="1:20" ht="13.2" x14ac:dyDescent="0.25">
      <c r="A982" s="1" t="s">
        <v>1069</v>
      </c>
      <c r="B982" s="1" t="s">
        <v>33</v>
      </c>
      <c r="C982" s="1" t="s">
        <v>27</v>
      </c>
      <c r="D982" s="1" t="s">
        <v>28</v>
      </c>
      <c r="E982" s="1" t="s">
        <v>21</v>
      </c>
      <c r="F982" t="s">
        <v>22</v>
      </c>
      <c r="G982" s="1">
        <v>43.06</v>
      </c>
      <c r="H982" s="1">
        <v>5</v>
      </c>
      <c r="I982" s="1">
        <v>10.765000000000001</v>
      </c>
      <c r="J982" s="1">
        <v>226.065</v>
      </c>
      <c r="K982" s="4">
        <v>43557</v>
      </c>
      <c r="L982" s="3">
        <v>0.69305555555555554</v>
      </c>
      <c r="M982" s="1" t="s">
        <v>40</v>
      </c>
      <c r="N982" s="1">
        <v>215.3</v>
      </c>
      <c r="O982" s="1">
        <v>4.7619047620000003</v>
      </c>
      <c r="P982" s="1">
        <v>10.765000000000001</v>
      </c>
      <c r="Q982" s="1">
        <v>7.7</v>
      </c>
      <c r="R982" s="1">
        <f>DAY(Table2[[#This Row],[Date]])</f>
        <v>2</v>
      </c>
      <c r="S982" s="1">
        <f>MONTH(Table2[[#This Row],[Date]])</f>
        <v>4</v>
      </c>
      <c r="T982" s="1"/>
    </row>
    <row r="983" spans="1:20" ht="13.2" x14ac:dyDescent="0.25">
      <c r="A983" s="1" t="s">
        <v>1070</v>
      </c>
      <c r="B983" s="1" t="s">
        <v>18</v>
      </c>
      <c r="C983" s="1" t="s">
        <v>27</v>
      </c>
      <c r="D983" s="1" t="s">
        <v>28</v>
      </c>
      <c r="E983" s="1" t="s">
        <v>29</v>
      </c>
      <c r="F983" t="s">
        <v>22</v>
      </c>
      <c r="G983" s="1">
        <v>43.06</v>
      </c>
      <c r="H983" s="1">
        <v>5</v>
      </c>
      <c r="I983" s="1">
        <v>10.765000000000001</v>
      </c>
      <c r="J983" s="1">
        <v>226.065</v>
      </c>
      <c r="K983" s="4">
        <v>43557</v>
      </c>
      <c r="L983" s="3">
        <v>0.69305555555555554</v>
      </c>
      <c r="M983" s="1" t="s">
        <v>23</v>
      </c>
      <c r="N983" s="1">
        <v>215.3</v>
      </c>
      <c r="O983" s="1">
        <v>4.7619047620000003</v>
      </c>
      <c r="P983" s="1">
        <v>10.765000000000001</v>
      </c>
      <c r="Q983" s="1">
        <v>7.7</v>
      </c>
      <c r="R983" s="1">
        <f>DAY(Table2[[#This Row],[Date]])</f>
        <v>2</v>
      </c>
      <c r="S983" s="1">
        <f>MONTH(Table2[[#This Row],[Date]])</f>
        <v>4</v>
      </c>
      <c r="T983" s="1"/>
    </row>
    <row r="984" spans="1:20" ht="13.2" x14ac:dyDescent="0.25">
      <c r="A984" s="1" t="s">
        <v>1071</v>
      </c>
      <c r="B984" s="1" t="s">
        <v>18</v>
      </c>
      <c r="C984" s="1" t="s">
        <v>27</v>
      </c>
      <c r="D984" s="1" t="s">
        <v>20</v>
      </c>
      <c r="E984" s="1" t="s">
        <v>29</v>
      </c>
      <c r="F984" t="s">
        <v>44</v>
      </c>
      <c r="G984" s="1">
        <v>72.42</v>
      </c>
      <c r="H984" s="1">
        <v>3</v>
      </c>
      <c r="I984" s="1">
        <v>10.863</v>
      </c>
      <c r="J984" s="1">
        <v>228.12299999999999</v>
      </c>
      <c r="K984" s="1" t="s">
        <v>610</v>
      </c>
      <c r="L984" s="3">
        <v>0.70416666666666672</v>
      </c>
      <c r="M984" s="1" t="s">
        <v>40</v>
      </c>
      <c r="N984" s="1">
        <v>217.26</v>
      </c>
      <c r="O984" s="1">
        <v>4.7619047620000003</v>
      </c>
      <c r="P984" s="1">
        <v>10.863</v>
      </c>
      <c r="Q984" s="1">
        <v>8.1999999999999993</v>
      </c>
      <c r="R984" s="1" t="e">
        <f>DAY(Table2[[#This Row],[Date]])</f>
        <v>#VALUE!</v>
      </c>
      <c r="S984" s="1" t="e">
        <f>MONTH(Table2[[#This Row],[Date]])</f>
        <v>#VALUE!</v>
      </c>
      <c r="T984" s="1"/>
    </row>
    <row r="985" spans="1:20" ht="13.2" x14ac:dyDescent="0.25">
      <c r="A985" s="1" t="s">
        <v>1072</v>
      </c>
      <c r="B985" s="1" t="s">
        <v>18</v>
      </c>
      <c r="C985" s="1" t="s">
        <v>25</v>
      </c>
      <c r="D985" s="1" t="s">
        <v>20</v>
      </c>
      <c r="E985" s="1" t="s">
        <v>21</v>
      </c>
      <c r="F985" t="s">
        <v>44</v>
      </c>
      <c r="G985" s="1">
        <v>21.82</v>
      </c>
      <c r="H985" s="1">
        <v>10</v>
      </c>
      <c r="I985" s="1">
        <v>10.91</v>
      </c>
      <c r="J985" s="1">
        <v>229.11</v>
      </c>
      <c r="K985" s="4">
        <v>43647</v>
      </c>
      <c r="L985" s="3">
        <v>0.73333333333333328</v>
      </c>
      <c r="M985" s="1" t="s">
        <v>23</v>
      </c>
      <c r="N985" s="1">
        <v>218.2</v>
      </c>
      <c r="O985" s="1">
        <v>4.7619047620000003</v>
      </c>
      <c r="P985" s="1">
        <v>10.91</v>
      </c>
      <c r="Q985" s="1">
        <v>7.1</v>
      </c>
      <c r="R985" s="1">
        <f>DAY(Table2[[#This Row],[Date]])</f>
        <v>1</v>
      </c>
      <c r="S985" s="1">
        <f>MONTH(Table2[[#This Row],[Date]])</f>
        <v>7</v>
      </c>
      <c r="T985" s="1"/>
    </row>
    <row r="986" spans="1:20" ht="13.2" x14ac:dyDescent="0.25">
      <c r="A986" s="1" t="s">
        <v>1073</v>
      </c>
      <c r="B986" s="1" t="s">
        <v>54</v>
      </c>
      <c r="C986" s="1" t="s">
        <v>25</v>
      </c>
      <c r="D986" s="1" t="s">
        <v>28</v>
      </c>
      <c r="E986" s="1" t="s">
        <v>29</v>
      </c>
      <c r="F986" t="s">
        <v>55</v>
      </c>
      <c r="G986" s="1">
        <v>73.41</v>
      </c>
      <c r="H986" s="1">
        <v>3</v>
      </c>
      <c r="I986" s="1">
        <v>11.0115</v>
      </c>
      <c r="J986" s="1">
        <v>231.2415</v>
      </c>
      <c r="K986" s="4">
        <v>43499</v>
      </c>
      <c r="L986" s="3">
        <v>0.54861111111111116</v>
      </c>
      <c r="M986" s="1" t="s">
        <v>40</v>
      </c>
      <c r="N986" s="1">
        <v>220.23</v>
      </c>
      <c r="O986" s="1">
        <v>4.7619047620000003</v>
      </c>
      <c r="P986" s="1">
        <v>11.0115</v>
      </c>
      <c r="Q986" s="1">
        <v>4</v>
      </c>
      <c r="R986" s="1">
        <f>DAY(Table2[[#This Row],[Date]])</f>
        <v>3</v>
      </c>
      <c r="S986" s="1">
        <f>MONTH(Table2[[#This Row],[Date]])</f>
        <v>2</v>
      </c>
      <c r="T986" s="1"/>
    </row>
    <row r="987" spans="1:20" ht="13.2" x14ac:dyDescent="0.25">
      <c r="A987" s="1" t="s">
        <v>1074</v>
      </c>
      <c r="B987" s="1" t="s">
        <v>18</v>
      </c>
      <c r="C987" s="1" t="s">
        <v>19</v>
      </c>
      <c r="D987" s="1" t="s">
        <v>20</v>
      </c>
      <c r="E987" s="1" t="s">
        <v>21</v>
      </c>
      <c r="F987" t="s">
        <v>30</v>
      </c>
      <c r="G987" s="1">
        <v>44.22</v>
      </c>
      <c r="H987" s="1">
        <v>5</v>
      </c>
      <c r="I987" s="1">
        <v>11.055</v>
      </c>
      <c r="J987" s="1">
        <v>232.155</v>
      </c>
      <c r="K987" s="4">
        <v>43588</v>
      </c>
      <c r="L987" s="3">
        <v>0.71319444444444446</v>
      </c>
      <c r="M987" s="1" t="s">
        <v>48</v>
      </c>
      <c r="N987" s="1">
        <v>221.1</v>
      </c>
      <c r="O987" s="1">
        <v>4.7619047620000003</v>
      </c>
      <c r="P987" s="1">
        <v>11.055</v>
      </c>
      <c r="Q987" s="1">
        <v>8.6</v>
      </c>
      <c r="R987" s="1">
        <f>DAY(Table2[[#This Row],[Date]])</f>
        <v>3</v>
      </c>
      <c r="S987" s="1">
        <f>MONTH(Table2[[#This Row],[Date]])</f>
        <v>5</v>
      </c>
      <c r="T987" s="1"/>
    </row>
    <row r="988" spans="1:20" ht="13.2" x14ac:dyDescent="0.25">
      <c r="A988" s="1" t="s">
        <v>1075</v>
      </c>
      <c r="B988" s="1" t="s">
        <v>33</v>
      </c>
      <c r="C988" s="1" t="s">
        <v>27</v>
      </c>
      <c r="D988" s="1" t="s">
        <v>28</v>
      </c>
      <c r="E988" s="1" t="s">
        <v>21</v>
      </c>
      <c r="F988" t="s">
        <v>39</v>
      </c>
      <c r="G988" s="1">
        <v>55.39</v>
      </c>
      <c r="H988" s="1">
        <v>4</v>
      </c>
      <c r="I988" s="1">
        <v>11.077999999999999</v>
      </c>
      <c r="J988" s="1">
        <v>232.63800000000001</v>
      </c>
      <c r="K988" s="1" t="s">
        <v>201</v>
      </c>
      <c r="L988" s="3">
        <v>0.6381944444444444</v>
      </c>
      <c r="M988" s="1" t="s">
        <v>40</v>
      </c>
      <c r="N988" s="1">
        <v>221.56</v>
      </c>
      <c r="O988" s="1">
        <v>4.7619047620000003</v>
      </c>
      <c r="P988" s="1">
        <v>11.077999999999999</v>
      </c>
      <c r="Q988" s="1">
        <v>8</v>
      </c>
      <c r="R988" s="1" t="e">
        <f>DAY(Table2[[#This Row],[Date]])</f>
        <v>#VALUE!</v>
      </c>
      <c r="S988" s="1" t="e">
        <f>MONTH(Table2[[#This Row],[Date]])</f>
        <v>#VALUE!</v>
      </c>
      <c r="T988" s="1"/>
    </row>
    <row r="989" spans="1:20" ht="13.2" x14ac:dyDescent="0.25">
      <c r="A989" s="1" t="s">
        <v>1076</v>
      </c>
      <c r="B989" s="1" t="s">
        <v>33</v>
      </c>
      <c r="C989" s="1" t="s">
        <v>25</v>
      </c>
      <c r="D989" s="1" t="s">
        <v>28</v>
      </c>
      <c r="E989" s="1" t="s">
        <v>29</v>
      </c>
      <c r="F989" t="s">
        <v>39</v>
      </c>
      <c r="G989" s="1">
        <v>55.39</v>
      </c>
      <c r="H989" s="1">
        <v>4</v>
      </c>
      <c r="I989" s="1">
        <v>11.077999999999999</v>
      </c>
      <c r="J989" s="1">
        <v>232.63800000000001</v>
      </c>
      <c r="K989" s="1" t="s">
        <v>201</v>
      </c>
      <c r="L989" s="3">
        <v>0.6381944444444444</v>
      </c>
      <c r="M989" s="1" t="s">
        <v>40</v>
      </c>
      <c r="N989" s="1">
        <v>221.56</v>
      </c>
      <c r="O989" s="1">
        <v>4.7619047620000003</v>
      </c>
      <c r="P989" s="1">
        <v>11.077999999999999</v>
      </c>
      <c r="Q989" s="1">
        <v>8</v>
      </c>
      <c r="R989" s="1" t="e">
        <f>DAY(Table2[[#This Row],[Date]])</f>
        <v>#VALUE!</v>
      </c>
      <c r="S989" s="1" t="e">
        <f>MONTH(Table2[[#This Row],[Date]])</f>
        <v>#VALUE!</v>
      </c>
      <c r="T989" s="1"/>
    </row>
    <row r="990" spans="1:20" ht="13.2" x14ac:dyDescent="0.25">
      <c r="A990" s="1" t="s">
        <v>1077</v>
      </c>
      <c r="B990" s="1" t="s">
        <v>33</v>
      </c>
      <c r="C990" s="1" t="s">
        <v>25</v>
      </c>
      <c r="D990" s="1" t="s">
        <v>20</v>
      </c>
      <c r="E990" s="1" t="s">
        <v>21</v>
      </c>
      <c r="F990" t="s">
        <v>55</v>
      </c>
      <c r="G990" s="1">
        <v>55.5</v>
      </c>
      <c r="H990" s="1">
        <v>4</v>
      </c>
      <c r="I990" s="1">
        <v>11.1</v>
      </c>
      <c r="J990" s="1">
        <v>233.1</v>
      </c>
      <c r="K990" s="1" t="s">
        <v>581</v>
      </c>
      <c r="L990" s="3">
        <v>0.65833333333333333</v>
      </c>
      <c r="M990" s="1" t="s">
        <v>48</v>
      </c>
      <c r="N990" s="1">
        <v>222</v>
      </c>
      <c r="O990" s="1">
        <v>4.7619047620000003</v>
      </c>
      <c r="P990" s="1">
        <v>11.1</v>
      </c>
      <c r="Q990" s="1">
        <v>6.6</v>
      </c>
      <c r="R990" s="1" t="e">
        <f>DAY(Table2[[#This Row],[Date]])</f>
        <v>#VALUE!</v>
      </c>
      <c r="S990" s="1" t="e">
        <f>MONTH(Table2[[#This Row],[Date]])</f>
        <v>#VALUE!</v>
      </c>
      <c r="T990" s="1"/>
    </row>
    <row r="991" spans="1:20" ht="13.2" x14ac:dyDescent="0.25">
      <c r="A991" s="1" t="s">
        <v>1078</v>
      </c>
      <c r="B991" s="1" t="s">
        <v>54</v>
      </c>
      <c r="C991" s="1" t="s">
        <v>25</v>
      </c>
      <c r="D991" s="1" t="s">
        <v>28</v>
      </c>
      <c r="E991" s="1" t="s">
        <v>21</v>
      </c>
      <c r="F991" t="s">
        <v>22</v>
      </c>
      <c r="G991" s="1">
        <v>37.020000000000003</v>
      </c>
      <c r="H991" s="1">
        <v>6</v>
      </c>
      <c r="I991" s="1">
        <v>11.106</v>
      </c>
      <c r="J991" s="1">
        <v>233.226</v>
      </c>
      <c r="K991" s="1" t="s">
        <v>58</v>
      </c>
      <c r="L991" s="3">
        <v>0.7729166666666667</v>
      </c>
      <c r="M991" s="1" t="s">
        <v>23</v>
      </c>
      <c r="N991" s="1">
        <v>222.12</v>
      </c>
      <c r="O991" s="1">
        <v>4.7619047620000003</v>
      </c>
      <c r="P991" s="1">
        <v>11.106</v>
      </c>
      <c r="Q991" s="1">
        <v>4.5</v>
      </c>
      <c r="R991" s="1" t="e">
        <f>DAY(Table2[[#This Row],[Date]])</f>
        <v>#VALUE!</v>
      </c>
      <c r="S991" s="1" t="e">
        <f>MONTH(Table2[[#This Row],[Date]])</f>
        <v>#VALUE!</v>
      </c>
      <c r="T991" s="1"/>
    </row>
    <row r="992" spans="1:20" ht="13.2" x14ac:dyDescent="0.25">
      <c r="A992" s="1" t="s">
        <v>1079</v>
      </c>
      <c r="B992" s="1" t="s">
        <v>18</v>
      </c>
      <c r="C992" s="1" t="s">
        <v>25</v>
      </c>
      <c r="D992" s="1" t="s">
        <v>28</v>
      </c>
      <c r="E992" s="1" t="s">
        <v>21</v>
      </c>
      <c r="F992" t="s">
        <v>22</v>
      </c>
      <c r="G992" s="1">
        <v>37.020000000000003</v>
      </c>
      <c r="H992" s="1">
        <v>6</v>
      </c>
      <c r="I992" s="1">
        <v>11.106</v>
      </c>
      <c r="J992" s="1">
        <v>233.226</v>
      </c>
      <c r="K992" s="1" t="s">
        <v>58</v>
      </c>
      <c r="L992" s="3">
        <v>0.7729166666666667</v>
      </c>
      <c r="M992" s="1" t="s">
        <v>23</v>
      </c>
      <c r="N992" s="1">
        <v>222.12</v>
      </c>
      <c r="O992" s="1">
        <v>4.7619047620000003</v>
      </c>
      <c r="P992" s="1">
        <v>11.106</v>
      </c>
      <c r="Q992" s="1">
        <v>4.5</v>
      </c>
      <c r="R992" s="1" t="e">
        <f>DAY(Table2[[#This Row],[Date]])</f>
        <v>#VALUE!</v>
      </c>
      <c r="S992" s="1" t="e">
        <f>MONTH(Table2[[#This Row],[Date]])</f>
        <v>#VALUE!</v>
      </c>
      <c r="T992" s="1"/>
    </row>
    <row r="993" spans="1:20" ht="13.2" x14ac:dyDescent="0.25">
      <c r="A993" s="1" t="s">
        <v>1080</v>
      </c>
      <c r="B993" s="1" t="s">
        <v>33</v>
      </c>
      <c r="C993" s="1" t="s">
        <v>25</v>
      </c>
      <c r="D993" s="1" t="s">
        <v>20</v>
      </c>
      <c r="E993" s="1" t="s">
        <v>21</v>
      </c>
      <c r="F993" t="s">
        <v>22</v>
      </c>
      <c r="G993" s="1">
        <v>22.24</v>
      </c>
      <c r="H993" s="1">
        <v>10</v>
      </c>
      <c r="I993" s="1">
        <v>11.12</v>
      </c>
      <c r="J993" s="1">
        <v>233.52</v>
      </c>
      <c r="K993" s="4">
        <v>43710</v>
      </c>
      <c r="L993" s="3">
        <v>0.45833333333333331</v>
      </c>
      <c r="M993" s="1" t="s">
        <v>23</v>
      </c>
      <c r="N993" s="1">
        <v>222.4</v>
      </c>
      <c r="O993" s="1">
        <v>4.7619047620000003</v>
      </c>
      <c r="P993" s="1">
        <v>11.12</v>
      </c>
      <c r="Q993" s="1">
        <v>4.2</v>
      </c>
      <c r="R993" s="1">
        <f>DAY(Table2[[#This Row],[Date]])</f>
        <v>2</v>
      </c>
      <c r="S993" s="1">
        <f>MONTH(Table2[[#This Row],[Date]])</f>
        <v>9</v>
      </c>
      <c r="T993" s="1"/>
    </row>
    <row r="994" spans="1:20" ht="13.2" x14ac:dyDescent="0.25">
      <c r="A994" s="1" t="s">
        <v>1081</v>
      </c>
      <c r="B994" s="1" t="s">
        <v>18</v>
      </c>
      <c r="C994" s="1" t="s">
        <v>25</v>
      </c>
      <c r="D994" s="1" t="s">
        <v>28</v>
      </c>
      <c r="E994" s="1" t="s">
        <v>21</v>
      </c>
      <c r="F994" t="s">
        <v>22</v>
      </c>
      <c r="G994" s="1">
        <v>22.24</v>
      </c>
      <c r="H994" s="1">
        <v>10</v>
      </c>
      <c r="I994" s="1">
        <v>11.12</v>
      </c>
      <c r="J994" s="1">
        <v>233.52</v>
      </c>
      <c r="K994" s="4">
        <v>43710</v>
      </c>
      <c r="L994" s="3">
        <v>0.45833333333333331</v>
      </c>
      <c r="M994" s="1" t="s">
        <v>23</v>
      </c>
      <c r="N994" s="1">
        <v>222.4</v>
      </c>
      <c r="O994" s="1">
        <v>4.7619047620000003</v>
      </c>
      <c r="P994" s="1">
        <v>11.12</v>
      </c>
      <c r="Q994" s="1">
        <v>4.2</v>
      </c>
      <c r="R994" s="1">
        <f>DAY(Table2[[#This Row],[Date]])</f>
        <v>2</v>
      </c>
      <c r="S994" s="1">
        <f>MONTH(Table2[[#This Row],[Date]])</f>
        <v>9</v>
      </c>
      <c r="T994" s="1"/>
    </row>
    <row r="995" spans="1:20" ht="13.2" x14ac:dyDescent="0.25">
      <c r="A995" s="1" t="s">
        <v>1082</v>
      </c>
      <c r="B995" s="1" t="s">
        <v>18</v>
      </c>
      <c r="C995" s="1" t="s">
        <v>25</v>
      </c>
      <c r="D995" s="1" t="s">
        <v>28</v>
      </c>
      <c r="E995" s="1" t="s">
        <v>21</v>
      </c>
      <c r="F995" t="s">
        <v>39</v>
      </c>
      <c r="G995" s="1">
        <v>22.24</v>
      </c>
      <c r="H995" s="1">
        <v>10</v>
      </c>
      <c r="I995" s="1">
        <v>11.12</v>
      </c>
      <c r="J995" s="1">
        <v>233.52</v>
      </c>
      <c r="K995" s="4">
        <v>43710</v>
      </c>
      <c r="L995" s="3">
        <v>0.45833333333333331</v>
      </c>
      <c r="M995" s="1" t="s">
        <v>23</v>
      </c>
      <c r="N995" s="1">
        <v>222.4</v>
      </c>
      <c r="O995" s="1">
        <v>4.7619047620000003</v>
      </c>
      <c r="P995" s="1">
        <v>11.12</v>
      </c>
      <c r="Q995" s="1">
        <v>4.2</v>
      </c>
      <c r="R995" s="1">
        <f>DAY(Table2[[#This Row],[Date]])</f>
        <v>2</v>
      </c>
      <c r="S995" s="1">
        <f>MONTH(Table2[[#This Row],[Date]])</f>
        <v>9</v>
      </c>
      <c r="T995" s="1"/>
    </row>
    <row r="996" spans="1:20" ht="13.2" x14ac:dyDescent="0.25">
      <c r="A996" s="1" t="s">
        <v>1083</v>
      </c>
      <c r="B996" s="1" t="s">
        <v>33</v>
      </c>
      <c r="C996" s="1" t="s">
        <v>27</v>
      </c>
      <c r="D996" s="1" t="s">
        <v>20</v>
      </c>
      <c r="E996" s="1" t="s">
        <v>21</v>
      </c>
      <c r="F996" t="s">
        <v>39</v>
      </c>
      <c r="G996" s="1">
        <v>44.59</v>
      </c>
      <c r="H996" s="1">
        <v>5</v>
      </c>
      <c r="I996" s="1">
        <v>11.147500000000001</v>
      </c>
      <c r="J996" s="1">
        <v>234.0975</v>
      </c>
      <c r="K996" s="4">
        <v>43740</v>
      </c>
      <c r="L996" s="3">
        <v>0.63194444444444442</v>
      </c>
      <c r="M996" s="1" t="s">
        <v>23</v>
      </c>
      <c r="N996" s="1">
        <v>222.95</v>
      </c>
      <c r="O996" s="1">
        <v>4.7619047620000003</v>
      </c>
      <c r="P996" s="1">
        <v>11.147500000000001</v>
      </c>
      <c r="Q996" s="1">
        <v>8.5</v>
      </c>
      <c r="R996" s="1">
        <f>DAY(Table2[[#This Row],[Date]])</f>
        <v>2</v>
      </c>
      <c r="S996" s="1">
        <f>MONTH(Table2[[#This Row],[Date]])</f>
        <v>10</v>
      </c>
      <c r="T996" s="1"/>
    </row>
    <row r="997" spans="1:20" ht="13.2" x14ac:dyDescent="0.25">
      <c r="A997" s="1" t="s">
        <v>1084</v>
      </c>
      <c r="B997" s="1" t="s">
        <v>33</v>
      </c>
      <c r="C997" s="1" t="s">
        <v>27</v>
      </c>
      <c r="D997" s="1" t="s">
        <v>20</v>
      </c>
      <c r="E997" s="1" t="s">
        <v>29</v>
      </c>
      <c r="F997" t="s">
        <v>39</v>
      </c>
      <c r="G997" s="1">
        <v>44.59</v>
      </c>
      <c r="H997" s="1">
        <v>5</v>
      </c>
      <c r="I997" s="1">
        <v>11.147500000000001</v>
      </c>
      <c r="J997" s="1">
        <v>234.0975</v>
      </c>
      <c r="K997" s="2">
        <v>43740</v>
      </c>
      <c r="L997" s="3">
        <v>0.63194444444444442</v>
      </c>
      <c r="M997" s="1" t="s">
        <v>23</v>
      </c>
      <c r="N997" s="1">
        <v>222.95</v>
      </c>
      <c r="O997" s="1">
        <v>4.7619047620000003</v>
      </c>
      <c r="P997" s="1">
        <v>11.147500000000001</v>
      </c>
      <c r="Q997" s="1">
        <v>8.5</v>
      </c>
      <c r="R997" s="1">
        <f>DAY(Table2[[#This Row],[Date]])</f>
        <v>2</v>
      </c>
      <c r="S997" s="1">
        <f>MONTH(Table2[[#This Row],[Date]])</f>
        <v>10</v>
      </c>
      <c r="T997" s="1"/>
    </row>
    <row r="998" spans="1:20" ht="13.2" x14ac:dyDescent="0.25">
      <c r="A998" s="1" t="s">
        <v>1085</v>
      </c>
      <c r="B998" s="1" t="s">
        <v>18</v>
      </c>
      <c r="C998" s="1" t="s">
        <v>27</v>
      </c>
      <c r="D998" s="1" t="s">
        <v>28</v>
      </c>
      <c r="E998" s="1" t="s">
        <v>29</v>
      </c>
      <c r="F998" t="s">
        <v>39</v>
      </c>
      <c r="G998" s="1">
        <v>44.59</v>
      </c>
      <c r="H998" s="1">
        <v>5</v>
      </c>
      <c r="I998" s="1">
        <v>11.147500000000001</v>
      </c>
      <c r="J998" s="1">
        <v>234.0975</v>
      </c>
      <c r="K998" s="2">
        <v>43740</v>
      </c>
      <c r="L998" s="3">
        <v>0.63194444444444442</v>
      </c>
      <c r="M998" s="1" t="s">
        <v>23</v>
      </c>
      <c r="N998" s="1">
        <v>222.95</v>
      </c>
      <c r="O998" s="1">
        <v>4.7619047620000003</v>
      </c>
      <c r="P998" s="1">
        <v>11.147500000000001</v>
      </c>
      <c r="Q998" s="1">
        <v>8.5</v>
      </c>
      <c r="R998" s="1">
        <f>DAY(Table2[[#This Row],[Date]])</f>
        <v>2</v>
      </c>
      <c r="S998" s="1">
        <f>MONTH(Table2[[#This Row],[Date]])</f>
        <v>10</v>
      </c>
      <c r="T998" s="1"/>
    </row>
    <row r="999" spans="1:20" ht="13.2" x14ac:dyDescent="0.25">
      <c r="A999" s="1" t="s">
        <v>1086</v>
      </c>
      <c r="B999" s="1" t="s">
        <v>33</v>
      </c>
      <c r="C999" s="1" t="s">
        <v>27</v>
      </c>
      <c r="D999" s="1" t="s">
        <v>28</v>
      </c>
      <c r="E999" s="1" t="s">
        <v>21</v>
      </c>
      <c r="F999" t="s">
        <v>39</v>
      </c>
      <c r="G999" s="1">
        <v>24.89</v>
      </c>
      <c r="H999" s="1">
        <v>9</v>
      </c>
      <c r="I999" s="1">
        <v>11.2005</v>
      </c>
      <c r="J999" s="1">
        <v>235.2105</v>
      </c>
      <c r="K999" s="1" t="s">
        <v>238</v>
      </c>
      <c r="L999" s="3">
        <v>0.65</v>
      </c>
      <c r="M999" s="1" t="s">
        <v>23</v>
      </c>
      <c r="N999" s="1">
        <v>224.01</v>
      </c>
      <c r="O999" s="1">
        <v>4.7619047620000003</v>
      </c>
      <c r="P999" s="1">
        <v>11.2005</v>
      </c>
      <c r="Q999" s="1">
        <v>7.4</v>
      </c>
      <c r="R999" s="1" t="e">
        <f>DAY(Table2[[#This Row],[Date]])</f>
        <v>#VALUE!</v>
      </c>
      <c r="S999" s="1" t="e">
        <f>MONTH(Table2[[#This Row],[Date]])</f>
        <v>#VALUE!</v>
      </c>
      <c r="T999" s="1"/>
    </row>
    <row r="1000" spans="1:20" ht="13.2" x14ac:dyDescent="0.25">
      <c r="A1000" s="1" t="s">
        <v>1087</v>
      </c>
      <c r="B1000" s="1" t="s">
        <v>33</v>
      </c>
      <c r="C1000" s="1" t="s">
        <v>27</v>
      </c>
      <c r="D1000" s="1" t="s">
        <v>28</v>
      </c>
      <c r="E1000" s="1" t="s">
        <v>21</v>
      </c>
      <c r="F1000" t="s">
        <v>39</v>
      </c>
      <c r="G1000" s="1">
        <v>24.94</v>
      </c>
      <c r="H1000" s="1">
        <v>9</v>
      </c>
      <c r="I1000" s="1">
        <v>11.223000000000001</v>
      </c>
      <c r="J1000" s="1">
        <v>235.68299999999999</v>
      </c>
      <c r="K1000" s="4">
        <v>43770</v>
      </c>
      <c r="L1000" s="3">
        <v>0.7006944444444444</v>
      </c>
      <c r="M1000" s="1" t="s">
        <v>48</v>
      </c>
      <c r="N1000" s="1">
        <v>224.46</v>
      </c>
      <c r="O1000" s="1">
        <v>4.7619047620000003</v>
      </c>
      <c r="P1000" s="1">
        <v>11.223000000000001</v>
      </c>
      <c r="Q1000" s="1">
        <v>5.6</v>
      </c>
      <c r="R1000" s="1">
        <f>DAY(Table2[[#This Row],[Date]])</f>
        <v>1</v>
      </c>
      <c r="S1000" s="1">
        <f>MONTH(Table2[[#This Row],[Date]])</f>
        <v>11</v>
      </c>
      <c r="T1000" s="1"/>
    </row>
    <row r="1001" spans="1:20" ht="13.2" x14ac:dyDescent="0.25">
      <c r="A1001" s="1" t="s">
        <v>1088</v>
      </c>
      <c r="B1001" s="1" t="s">
        <v>33</v>
      </c>
      <c r="C1001" s="1" t="s">
        <v>27</v>
      </c>
      <c r="D1001" s="1" t="s">
        <v>28</v>
      </c>
      <c r="E1001" s="1" t="s">
        <v>21</v>
      </c>
      <c r="F1001" t="s">
        <v>39</v>
      </c>
      <c r="G1001" s="1">
        <v>24.94</v>
      </c>
      <c r="H1001" s="1">
        <v>9</v>
      </c>
      <c r="I1001" s="1">
        <v>11.223000000000001</v>
      </c>
      <c r="J1001" s="1">
        <v>235.68299999999999</v>
      </c>
      <c r="K1001" s="4">
        <v>43770</v>
      </c>
      <c r="L1001" s="3">
        <v>0.7006944444444444</v>
      </c>
      <c r="M1001" s="1" t="s">
        <v>48</v>
      </c>
      <c r="N1001" s="1">
        <v>224.46</v>
      </c>
      <c r="O1001" s="1">
        <v>4.7619047620000003</v>
      </c>
      <c r="P1001" s="1">
        <v>11.223000000000001</v>
      </c>
      <c r="Q1001" s="1">
        <v>5.6</v>
      </c>
      <c r="R1001" s="1">
        <f>DAY(Table2[[#This Row],[Date]])</f>
        <v>1</v>
      </c>
      <c r="S1001" s="1">
        <f>MONTH(Table2[[#This Row],[Date]])</f>
        <v>11</v>
      </c>
      <c r="T1001" s="1"/>
    </row>
    <row r="1002" spans="1:20" ht="13.2" x14ac:dyDescent="0.25">
      <c r="A1002" s="1" t="s">
        <v>1089</v>
      </c>
      <c r="B1002" s="1" t="s">
        <v>18</v>
      </c>
      <c r="C1002" s="1" t="s">
        <v>25</v>
      </c>
      <c r="D1002" s="1" t="s">
        <v>28</v>
      </c>
      <c r="E1002" s="1" t="s">
        <v>29</v>
      </c>
      <c r="F1002" t="s">
        <v>84</v>
      </c>
      <c r="G1002" s="1">
        <v>56.13</v>
      </c>
      <c r="H1002" s="1">
        <v>4</v>
      </c>
      <c r="I1002" s="1">
        <v>11.226000000000001</v>
      </c>
      <c r="J1002" s="1">
        <v>235.74600000000001</v>
      </c>
      <c r="K1002" s="1" t="s">
        <v>142</v>
      </c>
      <c r="L1002" s="3">
        <v>0.48819444444444443</v>
      </c>
      <c r="M1002" s="1" t="s">
        <v>23</v>
      </c>
      <c r="N1002" s="1">
        <v>224.52</v>
      </c>
      <c r="O1002" s="1">
        <v>4.7619047620000003</v>
      </c>
      <c r="P1002" s="1">
        <v>11.226000000000001</v>
      </c>
      <c r="Q1002" s="1">
        <v>8.6</v>
      </c>
      <c r="R1002" s="1" t="e">
        <f>DAY(Table2[[#This Row],[Date]])</f>
        <v>#VALUE!</v>
      </c>
      <c r="S1002" s="1" t="e">
        <f>MONTH(Table2[[#This Row],[Date]])</f>
        <v>#VALUE!</v>
      </c>
      <c r="T1002" s="1"/>
    </row>
    <row r="1003" spans="1:20" ht="13.2" x14ac:dyDescent="0.25">
      <c r="A1003" s="1" t="s">
        <v>1090</v>
      </c>
      <c r="B1003" s="1" t="s">
        <v>18</v>
      </c>
      <c r="C1003" s="1" t="s">
        <v>19</v>
      </c>
      <c r="D1003" s="1" t="s">
        <v>28</v>
      </c>
      <c r="E1003" s="1" t="s">
        <v>21</v>
      </c>
      <c r="F1003" t="s">
        <v>84</v>
      </c>
      <c r="G1003" s="1">
        <v>56.13</v>
      </c>
      <c r="H1003" s="1">
        <v>4</v>
      </c>
      <c r="I1003" s="1">
        <v>11.226000000000001</v>
      </c>
      <c r="J1003" s="1">
        <v>235.74600000000001</v>
      </c>
      <c r="K1003" s="1" t="s">
        <v>142</v>
      </c>
      <c r="L1003" s="3">
        <v>0.48819444444444443</v>
      </c>
      <c r="M1003" s="1" t="s">
        <v>23</v>
      </c>
      <c r="N1003" s="1">
        <v>224.52</v>
      </c>
      <c r="O1003" s="1">
        <v>4.7619047620000003</v>
      </c>
      <c r="P1003" s="1">
        <v>11.226000000000001</v>
      </c>
      <c r="Q1003" s="1">
        <v>8.6</v>
      </c>
      <c r="R1003" s="1" t="e">
        <f>DAY(Table2[[#This Row],[Date]])</f>
        <v>#VALUE!</v>
      </c>
      <c r="S1003" s="1" t="e">
        <f>MONTH(Table2[[#This Row],[Date]])</f>
        <v>#VALUE!</v>
      </c>
      <c r="T1003" s="1"/>
    </row>
    <row r="1004" spans="1:20" ht="13.2" x14ac:dyDescent="0.25">
      <c r="A1004" s="1" t="s">
        <v>1091</v>
      </c>
      <c r="B1004" s="1" t="s">
        <v>18</v>
      </c>
      <c r="C1004" s="1" t="s">
        <v>19</v>
      </c>
      <c r="D1004" s="1" t="s">
        <v>28</v>
      </c>
      <c r="E1004" s="1" t="s">
        <v>21</v>
      </c>
      <c r="F1004" t="s">
        <v>39</v>
      </c>
      <c r="G1004" s="1">
        <v>56.13</v>
      </c>
      <c r="H1004" s="1">
        <v>4</v>
      </c>
      <c r="I1004" s="1">
        <v>11.226000000000001</v>
      </c>
      <c r="J1004" s="1">
        <v>235.74600000000001</v>
      </c>
      <c r="K1004" s="1" t="s">
        <v>142</v>
      </c>
      <c r="L1004" s="3">
        <v>0.48819444444444443</v>
      </c>
      <c r="M1004" s="1" t="s">
        <v>23</v>
      </c>
      <c r="N1004" s="1">
        <v>224.52</v>
      </c>
      <c r="O1004" s="1">
        <v>4.7619047620000003</v>
      </c>
      <c r="P1004" s="1">
        <v>11.226000000000001</v>
      </c>
      <c r="Q1004" s="1">
        <v>8.6</v>
      </c>
      <c r="R1004" s="1" t="e">
        <f>DAY(Table2[[#This Row],[Date]])</f>
        <v>#VALUE!</v>
      </c>
      <c r="S1004" s="1" t="e">
        <f>MONTH(Table2[[#This Row],[Date]])</f>
        <v>#VALUE!</v>
      </c>
      <c r="T1004" s="1"/>
    </row>
    <row r="1005" spans="1:20" ht="13.2" x14ac:dyDescent="0.25">
      <c r="A1005" s="1" t="s">
        <v>1092</v>
      </c>
      <c r="B1005" s="1" t="s">
        <v>18</v>
      </c>
      <c r="C1005" s="1" t="s">
        <v>27</v>
      </c>
      <c r="D1005" s="1" t="s">
        <v>20</v>
      </c>
      <c r="E1005" s="1" t="s">
        <v>29</v>
      </c>
      <c r="F1005" t="s">
        <v>44</v>
      </c>
      <c r="G1005" s="1">
        <v>37.44</v>
      </c>
      <c r="H1005" s="1">
        <v>6</v>
      </c>
      <c r="I1005" s="1">
        <v>11.231999999999999</v>
      </c>
      <c r="J1005" s="1">
        <v>235.87200000000001</v>
      </c>
      <c r="K1005" s="4">
        <v>43618</v>
      </c>
      <c r="L1005" s="3">
        <v>0.57986111111111116</v>
      </c>
      <c r="M1005" s="1" t="s">
        <v>23</v>
      </c>
      <c r="N1005" s="1">
        <v>224.64</v>
      </c>
      <c r="O1005" s="1">
        <v>4.7619047620000003</v>
      </c>
      <c r="P1005" s="1">
        <v>11.231999999999999</v>
      </c>
      <c r="Q1005" s="1">
        <v>5.9</v>
      </c>
      <c r="R1005" s="1">
        <f>DAY(Table2[[#This Row],[Date]])</f>
        <v>2</v>
      </c>
      <c r="S1005" s="1">
        <f>MONTH(Table2[[#This Row],[Date]])</f>
        <v>6</v>
      </c>
      <c r="T1005" s="1"/>
    </row>
    <row r="1006" spans="1:20" ht="13.2" x14ac:dyDescent="0.25">
      <c r="A1006" s="1" t="s">
        <v>1093</v>
      </c>
      <c r="B1006" s="1" t="s">
        <v>18</v>
      </c>
      <c r="C1006" s="1" t="s">
        <v>27</v>
      </c>
      <c r="D1006" s="1" t="s">
        <v>20</v>
      </c>
      <c r="E1006" s="1" t="s">
        <v>29</v>
      </c>
      <c r="F1006" t="s">
        <v>44</v>
      </c>
      <c r="G1006" s="1">
        <v>37.44</v>
      </c>
      <c r="H1006" s="1">
        <v>6</v>
      </c>
      <c r="I1006" s="1">
        <v>11.231999999999999</v>
      </c>
      <c r="J1006" s="1">
        <v>235.87200000000001</v>
      </c>
      <c r="K1006" s="4">
        <v>43618</v>
      </c>
      <c r="L1006" s="3">
        <v>0.57986111111111116</v>
      </c>
      <c r="M1006" s="1" t="s">
        <v>23</v>
      </c>
      <c r="N1006" s="1">
        <v>224.64</v>
      </c>
      <c r="O1006" s="1">
        <v>4.7619047620000003</v>
      </c>
      <c r="P1006" s="1">
        <v>11.231999999999999</v>
      </c>
      <c r="Q1006" s="1">
        <v>9</v>
      </c>
      <c r="R1006" s="1">
        <f>DAY(Table2[[#This Row],[Date]])</f>
        <v>2</v>
      </c>
      <c r="S1006" s="1">
        <f>MONTH(Table2[[#This Row],[Date]])</f>
        <v>6</v>
      </c>
      <c r="T1006" s="1"/>
    </row>
    <row r="1007" spans="1:20" ht="13.2" x14ac:dyDescent="0.25">
      <c r="A1007" s="1" t="s">
        <v>1094</v>
      </c>
      <c r="B1007" s="1" t="s">
        <v>33</v>
      </c>
      <c r="C1007" s="1" t="s">
        <v>27</v>
      </c>
      <c r="D1007" s="1" t="s">
        <v>20</v>
      </c>
      <c r="E1007" s="1" t="s">
        <v>21</v>
      </c>
      <c r="F1007" t="s">
        <v>22</v>
      </c>
      <c r="G1007" s="1">
        <v>75.2</v>
      </c>
      <c r="H1007" s="1">
        <v>3</v>
      </c>
      <c r="I1007" s="1">
        <v>11.28</v>
      </c>
      <c r="J1007" s="1">
        <v>236.88</v>
      </c>
      <c r="K1007" s="4">
        <v>43587</v>
      </c>
      <c r="L1007" s="3">
        <v>0.49375000000000002</v>
      </c>
      <c r="M1007" s="1" t="s">
        <v>40</v>
      </c>
      <c r="N1007" s="1">
        <v>225.6</v>
      </c>
      <c r="O1007" s="1">
        <v>4.7619047620000003</v>
      </c>
      <c r="P1007" s="1">
        <v>11.28</v>
      </c>
      <c r="Q1007" s="1">
        <v>4.8</v>
      </c>
      <c r="R1007" s="1">
        <f>DAY(Table2[[#This Row],[Date]])</f>
        <v>2</v>
      </c>
      <c r="S1007" s="1">
        <f>MONTH(Table2[[#This Row],[Date]])</f>
        <v>5</v>
      </c>
      <c r="T1007" s="1"/>
    </row>
    <row r="1008" spans="1:20" ht="13.2" x14ac:dyDescent="0.25">
      <c r="A1008" s="1" t="s">
        <v>1095</v>
      </c>
      <c r="B1008" s="1" t="s">
        <v>18</v>
      </c>
      <c r="C1008" s="1" t="s">
        <v>25</v>
      </c>
      <c r="D1008" s="1" t="s">
        <v>20</v>
      </c>
      <c r="E1008" s="1" t="s">
        <v>29</v>
      </c>
      <c r="F1008" t="s">
        <v>39</v>
      </c>
      <c r="G1008" s="1">
        <v>75.2</v>
      </c>
      <c r="H1008" s="1">
        <v>3</v>
      </c>
      <c r="I1008" s="1">
        <v>11.28</v>
      </c>
      <c r="J1008" s="1">
        <v>236.88</v>
      </c>
      <c r="K1008" s="4">
        <v>43587</v>
      </c>
      <c r="L1008" s="3">
        <v>0.49375000000000002</v>
      </c>
      <c r="M1008" s="1" t="s">
        <v>23</v>
      </c>
      <c r="N1008" s="1">
        <v>225.6</v>
      </c>
      <c r="O1008" s="1">
        <v>4.7619047620000003</v>
      </c>
      <c r="P1008" s="1">
        <v>11.28</v>
      </c>
      <c r="Q1008" s="1">
        <v>4.8</v>
      </c>
      <c r="R1008" s="1">
        <f>DAY(Table2[[#This Row],[Date]])</f>
        <v>2</v>
      </c>
      <c r="S1008" s="1">
        <f>MONTH(Table2[[#This Row],[Date]])</f>
        <v>5</v>
      </c>
      <c r="T1008" s="1"/>
    </row>
    <row r="1009" spans="1:20" ht="13.2" x14ac:dyDescent="0.25">
      <c r="A1009" s="1" t="s">
        <v>1096</v>
      </c>
      <c r="B1009" s="1" t="s">
        <v>33</v>
      </c>
      <c r="C1009" s="1" t="s">
        <v>27</v>
      </c>
      <c r="D1009" s="1" t="s">
        <v>20</v>
      </c>
      <c r="E1009" s="1" t="s">
        <v>21</v>
      </c>
      <c r="F1009" t="s">
        <v>22</v>
      </c>
      <c r="G1009" s="1">
        <v>75.2</v>
      </c>
      <c r="H1009" s="1">
        <v>3</v>
      </c>
      <c r="I1009" s="1">
        <v>11.28</v>
      </c>
      <c r="J1009" s="1">
        <v>236.88</v>
      </c>
      <c r="K1009" s="4">
        <v>43587</v>
      </c>
      <c r="L1009" s="3">
        <v>0.49375000000000002</v>
      </c>
      <c r="M1009" s="1" t="s">
        <v>40</v>
      </c>
      <c r="N1009" s="1">
        <v>225.6</v>
      </c>
      <c r="O1009" s="1">
        <v>4.7619047620000003</v>
      </c>
      <c r="P1009" s="1">
        <v>11.28</v>
      </c>
      <c r="Q1009" s="1">
        <v>9.1</v>
      </c>
      <c r="R1009" s="1">
        <f>DAY(Table2[[#This Row],[Date]])</f>
        <v>2</v>
      </c>
      <c r="S1009" s="1">
        <f>MONTH(Table2[[#This Row],[Date]])</f>
        <v>5</v>
      </c>
      <c r="T1009" s="1"/>
    </row>
    <row r="1010" spans="1:20" ht="13.2" x14ac:dyDescent="0.25">
      <c r="A1010" s="1" t="s">
        <v>1097</v>
      </c>
      <c r="B1010" s="1" t="s">
        <v>18</v>
      </c>
      <c r="C1010" s="1" t="s">
        <v>27</v>
      </c>
      <c r="D1010" s="1" t="s">
        <v>28</v>
      </c>
      <c r="E1010" s="1" t="s">
        <v>29</v>
      </c>
      <c r="F1010" t="s">
        <v>44</v>
      </c>
      <c r="G1010" s="1">
        <v>56.53</v>
      </c>
      <c r="H1010" s="1">
        <v>4</v>
      </c>
      <c r="I1010" s="1">
        <v>11.305999999999999</v>
      </c>
      <c r="J1010" s="1">
        <v>237.42599999999999</v>
      </c>
      <c r="K1010" s="4">
        <v>43558</v>
      </c>
      <c r="L1010" s="3">
        <v>0.82499999999999996</v>
      </c>
      <c r="M1010" s="1" t="s">
        <v>40</v>
      </c>
      <c r="N1010" s="1">
        <v>226.12</v>
      </c>
      <c r="O1010" s="1">
        <v>4.7619047620000003</v>
      </c>
      <c r="P1010" s="1">
        <v>11.305999999999999</v>
      </c>
      <c r="Q1010" s="1">
        <v>5.5</v>
      </c>
      <c r="R1010" s="1">
        <f>DAY(Table2[[#This Row],[Date]])</f>
        <v>3</v>
      </c>
      <c r="S1010" s="1">
        <f>MONTH(Table2[[#This Row],[Date]])</f>
        <v>4</v>
      </c>
      <c r="T1010" s="1"/>
    </row>
    <row r="1011" spans="1:20" ht="13.2" x14ac:dyDescent="0.25">
      <c r="A1011" s="1" t="s">
        <v>1098</v>
      </c>
      <c r="B1011" s="1" t="s">
        <v>18</v>
      </c>
      <c r="C1011" s="1" t="s">
        <v>25</v>
      </c>
      <c r="D1011" s="1" t="s">
        <v>20</v>
      </c>
      <c r="E1011" s="1" t="s">
        <v>29</v>
      </c>
      <c r="F1011" t="s">
        <v>55</v>
      </c>
      <c r="G1011" s="1">
        <v>28.5</v>
      </c>
      <c r="H1011" s="1">
        <v>8</v>
      </c>
      <c r="I1011" s="1">
        <v>11.4</v>
      </c>
      <c r="J1011" s="1">
        <v>239.4</v>
      </c>
      <c r="K1011" s="4">
        <v>43618</v>
      </c>
      <c r="L1011" s="3">
        <v>0.6</v>
      </c>
      <c r="M1011" s="1" t="s">
        <v>23</v>
      </c>
      <c r="N1011" s="1">
        <v>228</v>
      </c>
      <c r="O1011" s="1">
        <v>4.7619047620000003</v>
      </c>
      <c r="P1011" s="1">
        <v>11.4</v>
      </c>
      <c r="Q1011" s="1">
        <v>6.6</v>
      </c>
      <c r="R1011" s="1">
        <f>DAY(Table2[[#This Row],[Date]])</f>
        <v>2</v>
      </c>
      <c r="S1011" s="1">
        <f>MONTH(Table2[[#This Row],[Date]])</f>
        <v>6</v>
      </c>
      <c r="T1011" s="1"/>
    </row>
    <row r="1012" spans="1:20" ht="13.2" x14ac:dyDescent="0.25">
      <c r="A1012" s="1" t="s">
        <v>1099</v>
      </c>
      <c r="B1012" s="1" t="s">
        <v>18</v>
      </c>
      <c r="C1012" s="1" t="s">
        <v>25</v>
      </c>
      <c r="D1012" s="1" t="s">
        <v>28</v>
      </c>
      <c r="E1012" s="1" t="s">
        <v>29</v>
      </c>
      <c r="F1012" t="s">
        <v>30</v>
      </c>
      <c r="G1012" s="1">
        <v>76.06</v>
      </c>
      <c r="H1012" s="1">
        <v>3</v>
      </c>
      <c r="I1012" s="1">
        <v>11.409000000000001</v>
      </c>
      <c r="J1012" s="1">
        <v>239.589</v>
      </c>
      <c r="K1012" s="4">
        <v>43586</v>
      </c>
      <c r="L1012" s="3">
        <v>0.85416666666666663</v>
      </c>
      <c r="M1012" s="1" t="s">
        <v>48</v>
      </c>
      <c r="N1012" s="1">
        <v>228.18</v>
      </c>
      <c r="O1012" s="1">
        <v>4.7619047620000003</v>
      </c>
      <c r="P1012" s="1">
        <v>11.409000000000001</v>
      </c>
      <c r="Q1012" s="1">
        <v>9.8000000000000007</v>
      </c>
      <c r="R1012" s="1">
        <f>DAY(Table2[[#This Row],[Date]])</f>
        <v>1</v>
      </c>
      <c r="S1012" s="1">
        <f>MONTH(Table2[[#This Row],[Date]])</f>
        <v>5</v>
      </c>
      <c r="T1012" s="1"/>
    </row>
    <row r="1013" spans="1:20" ht="13.2" x14ac:dyDescent="0.25">
      <c r="A1013" s="1" t="s">
        <v>1100</v>
      </c>
      <c r="B1013" s="1" t="s">
        <v>54</v>
      </c>
      <c r="C1013" s="1" t="s">
        <v>25</v>
      </c>
      <c r="D1013" s="1" t="s">
        <v>28</v>
      </c>
      <c r="E1013" s="1" t="s">
        <v>21</v>
      </c>
      <c r="F1013" t="s">
        <v>84</v>
      </c>
      <c r="G1013" s="1">
        <v>22.95</v>
      </c>
      <c r="H1013" s="1">
        <v>10</v>
      </c>
      <c r="I1013" s="1">
        <v>11.475</v>
      </c>
      <c r="J1013" s="1">
        <v>240.97499999999999</v>
      </c>
      <c r="K1013" s="2">
        <v>43618</v>
      </c>
      <c r="L1013" s="3">
        <v>0.80555555555555558</v>
      </c>
      <c r="M1013" s="1" t="s">
        <v>40</v>
      </c>
      <c r="N1013" s="1">
        <v>229.5</v>
      </c>
      <c r="O1013" s="1">
        <v>4.7619047620000003</v>
      </c>
      <c r="P1013" s="1">
        <v>11.475</v>
      </c>
      <c r="Q1013" s="1">
        <v>8.1999999999999993</v>
      </c>
      <c r="R1013" s="1">
        <f>DAY(Table2[[#This Row],[Date]])</f>
        <v>2</v>
      </c>
      <c r="S1013" s="1">
        <f>MONTH(Table2[[#This Row],[Date]])</f>
        <v>6</v>
      </c>
      <c r="T1013" s="1"/>
    </row>
    <row r="1014" spans="1:20" ht="13.2" x14ac:dyDescent="0.25">
      <c r="A1014" s="1" t="s">
        <v>1101</v>
      </c>
      <c r="B1014" s="1" t="s">
        <v>18</v>
      </c>
      <c r="C1014" s="1" t="s">
        <v>25</v>
      </c>
      <c r="D1014" s="1" t="s">
        <v>28</v>
      </c>
      <c r="E1014" s="1" t="s">
        <v>21</v>
      </c>
      <c r="F1014" t="s">
        <v>39</v>
      </c>
      <c r="G1014" s="1">
        <v>22.95</v>
      </c>
      <c r="H1014" s="1">
        <v>10</v>
      </c>
      <c r="I1014" s="1">
        <v>11.475</v>
      </c>
      <c r="J1014" s="1">
        <v>240.97499999999999</v>
      </c>
      <c r="K1014" s="4">
        <v>43618</v>
      </c>
      <c r="L1014" s="3">
        <v>0.80555555555555558</v>
      </c>
      <c r="M1014" s="1" t="s">
        <v>40</v>
      </c>
      <c r="N1014" s="1">
        <v>229.5</v>
      </c>
      <c r="O1014" s="1">
        <v>4.7619047620000003</v>
      </c>
      <c r="P1014" s="1">
        <v>11.475</v>
      </c>
      <c r="Q1014" s="1">
        <v>8.1999999999999993</v>
      </c>
      <c r="R1014" s="1">
        <f>DAY(Table2[[#This Row],[Date]])</f>
        <v>2</v>
      </c>
      <c r="S1014" s="1">
        <f>MONTH(Table2[[#This Row],[Date]])</f>
        <v>6</v>
      </c>
      <c r="T1014" s="1"/>
    </row>
    <row r="1015" spans="1:20" ht="13.2" x14ac:dyDescent="0.25">
      <c r="A1015" s="1" t="s">
        <v>1102</v>
      </c>
      <c r="B1015" s="1" t="s">
        <v>54</v>
      </c>
      <c r="C1015" s="1" t="s">
        <v>25</v>
      </c>
      <c r="D1015" s="1" t="s">
        <v>20</v>
      </c>
      <c r="E1015" s="1" t="s">
        <v>21</v>
      </c>
      <c r="F1015" t="s">
        <v>84</v>
      </c>
      <c r="G1015" s="1">
        <v>57.49</v>
      </c>
      <c r="H1015" s="1">
        <v>4</v>
      </c>
      <c r="I1015" s="1">
        <v>11.497999999999999</v>
      </c>
      <c r="J1015" s="1">
        <v>241.458</v>
      </c>
      <c r="K1015" s="1" t="s">
        <v>238</v>
      </c>
      <c r="L1015" s="3">
        <v>0.49791666666666667</v>
      </c>
      <c r="M1015" s="1" t="s">
        <v>23</v>
      </c>
      <c r="N1015" s="1">
        <v>229.96</v>
      </c>
      <c r="O1015" s="1">
        <v>4.7619047620000003</v>
      </c>
      <c r="P1015" s="1">
        <v>11.497999999999999</v>
      </c>
      <c r="Q1015" s="1">
        <v>6.6</v>
      </c>
      <c r="R1015" s="1" t="e">
        <f>DAY(Table2[[#This Row],[Date]])</f>
        <v>#VALUE!</v>
      </c>
      <c r="S1015" s="1" t="e">
        <f>MONTH(Table2[[#This Row],[Date]])</f>
        <v>#VALUE!</v>
      </c>
      <c r="T1015" s="1"/>
    </row>
    <row r="1016" spans="1:20" ht="13.2" x14ac:dyDescent="0.25">
      <c r="A1016" s="1" t="s">
        <v>1103</v>
      </c>
      <c r="B1016" s="1" t="s">
        <v>54</v>
      </c>
      <c r="C1016" s="1" t="s">
        <v>25</v>
      </c>
      <c r="D1016" s="1" t="s">
        <v>20</v>
      </c>
      <c r="E1016" s="1" t="s">
        <v>21</v>
      </c>
      <c r="F1016" t="s">
        <v>84</v>
      </c>
      <c r="G1016" s="1">
        <v>57.49</v>
      </c>
      <c r="H1016" s="1">
        <v>4</v>
      </c>
      <c r="I1016" s="1">
        <v>11.497999999999999</v>
      </c>
      <c r="J1016" s="1">
        <v>241.458</v>
      </c>
      <c r="K1016" s="1" t="s">
        <v>238</v>
      </c>
      <c r="L1016" s="3">
        <v>0.49791666666666667</v>
      </c>
      <c r="M1016" s="1" t="s">
        <v>23</v>
      </c>
      <c r="N1016" s="1">
        <v>229.96</v>
      </c>
      <c r="O1016" s="1">
        <v>4.7619047620000003</v>
      </c>
      <c r="P1016" s="1">
        <v>11.497999999999999</v>
      </c>
      <c r="Q1016" s="1">
        <v>6.6</v>
      </c>
      <c r="R1016" s="1" t="e">
        <f>DAY(Table2[[#This Row],[Date]])</f>
        <v>#VALUE!</v>
      </c>
      <c r="S1016" s="1" t="e">
        <f>MONTH(Table2[[#This Row],[Date]])</f>
        <v>#VALUE!</v>
      </c>
      <c r="T1016" s="1"/>
    </row>
    <row r="1017" spans="1:20" ht="13.2" x14ac:dyDescent="0.25">
      <c r="A1017" s="1" t="s">
        <v>1104</v>
      </c>
      <c r="B1017" s="1" t="s">
        <v>54</v>
      </c>
      <c r="C1017" s="1" t="s">
        <v>25</v>
      </c>
      <c r="D1017" s="1" t="s">
        <v>28</v>
      </c>
      <c r="E1017" s="1" t="s">
        <v>21</v>
      </c>
      <c r="F1017" t="s">
        <v>44</v>
      </c>
      <c r="G1017" s="1">
        <v>77.040000000000006</v>
      </c>
      <c r="H1017" s="1">
        <v>3</v>
      </c>
      <c r="I1017" s="1">
        <v>11.555999999999999</v>
      </c>
      <c r="J1017" s="1">
        <v>242.67599999999999</v>
      </c>
      <c r="K1017" s="4">
        <v>43771</v>
      </c>
      <c r="L1017" s="3">
        <v>0.44374999999999998</v>
      </c>
      <c r="M1017" s="1" t="s">
        <v>23</v>
      </c>
      <c r="N1017" s="1">
        <v>231.12</v>
      </c>
      <c r="O1017" s="1">
        <v>4.7619047620000003</v>
      </c>
      <c r="P1017" s="1">
        <v>11.555999999999999</v>
      </c>
      <c r="Q1017" s="1">
        <v>7.2</v>
      </c>
      <c r="R1017" s="1">
        <f>DAY(Table2[[#This Row],[Date]])</f>
        <v>2</v>
      </c>
      <c r="S1017" s="1">
        <f>MONTH(Table2[[#This Row],[Date]])</f>
        <v>11</v>
      </c>
      <c r="T1017" s="1"/>
    </row>
    <row r="1018" spans="1:20" ht="13.2" x14ac:dyDescent="0.25">
      <c r="A1018" s="1" t="s">
        <v>1105</v>
      </c>
      <c r="B1018" s="1" t="s">
        <v>33</v>
      </c>
      <c r="C1018" s="1" t="s">
        <v>25</v>
      </c>
      <c r="D1018" s="1" t="s">
        <v>28</v>
      </c>
      <c r="E1018" s="1" t="s">
        <v>21</v>
      </c>
      <c r="F1018" t="s">
        <v>39</v>
      </c>
      <c r="G1018" s="1">
        <v>77.040000000000006</v>
      </c>
      <c r="H1018" s="1">
        <v>3</v>
      </c>
      <c r="I1018" s="1">
        <v>11.555999999999999</v>
      </c>
      <c r="J1018" s="1">
        <v>242.67599999999999</v>
      </c>
      <c r="K1018" s="4">
        <v>43771</v>
      </c>
      <c r="L1018" s="3">
        <v>0.44374999999999998</v>
      </c>
      <c r="M1018" s="1" t="s">
        <v>40</v>
      </c>
      <c r="N1018" s="1">
        <v>231.12</v>
      </c>
      <c r="O1018" s="1">
        <v>4.7619047620000003</v>
      </c>
      <c r="P1018" s="1">
        <v>11.555999999999999</v>
      </c>
      <c r="Q1018" s="1">
        <v>7.2</v>
      </c>
      <c r="R1018" s="1">
        <f>DAY(Table2[[#This Row],[Date]])</f>
        <v>2</v>
      </c>
      <c r="S1018" s="1">
        <f>MONTH(Table2[[#This Row],[Date]])</f>
        <v>11</v>
      </c>
      <c r="T1018" s="1"/>
    </row>
    <row r="1019" spans="1:20" ht="13.2" x14ac:dyDescent="0.25">
      <c r="A1019" s="1" t="s">
        <v>1106</v>
      </c>
      <c r="B1019" s="1" t="s">
        <v>33</v>
      </c>
      <c r="C1019" s="1" t="s">
        <v>25</v>
      </c>
      <c r="D1019" s="1" t="s">
        <v>28</v>
      </c>
      <c r="E1019" s="1" t="s">
        <v>21</v>
      </c>
      <c r="F1019" t="s">
        <v>55</v>
      </c>
      <c r="G1019" s="1">
        <v>58.15</v>
      </c>
      <c r="H1019" s="1">
        <v>4</v>
      </c>
      <c r="I1019" s="1">
        <v>11.63</v>
      </c>
      <c r="J1019" s="1">
        <v>244.23</v>
      </c>
      <c r="K1019" s="1" t="s">
        <v>109</v>
      </c>
      <c r="L1019" s="3">
        <v>0.73888888888888893</v>
      </c>
      <c r="M1019" s="1" t="s">
        <v>23</v>
      </c>
      <c r="N1019" s="1">
        <v>232.6</v>
      </c>
      <c r="O1019" s="1">
        <v>4.7619047620000003</v>
      </c>
      <c r="P1019" s="1">
        <v>11.63</v>
      </c>
      <c r="Q1019" s="1">
        <v>8.4</v>
      </c>
      <c r="R1019" s="1" t="e">
        <f>DAY(Table2[[#This Row],[Date]])</f>
        <v>#VALUE!</v>
      </c>
      <c r="S1019" s="1" t="e">
        <f>MONTH(Table2[[#This Row],[Date]])</f>
        <v>#VALUE!</v>
      </c>
      <c r="T1019" s="1"/>
    </row>
    <row r="1020" spans="1:20" ht="13.2" x14ac:dyDescent="0.25">
      <c r="A1020" s="1" t="s">
        <v>1107</v>
      </c>
      <c r="B1020" s="1" t="s">
        <v>33</v>
      </c>
      <c r="C1020" s="1" t="s">
        <v>27</v>
      </c>
      <c r="D1020" s="1" t="s">
        <v>28</v>
      </c>
      <c r="E1020" s="1" t="s">
        <v>21</v>
      </c>
      <c r="F1020" t="s">
        <v>84</v>
      </c>
      <c r="G1020" s="1">
        <v>46.95</v>
      </c>
      <c r="H1020" s="1">
        <v>5</v>
      </c>
      <c r="I1020" s="1">
        <v>11.737500000000001</v>
      </c>
      <c r="J1020" s="1">
        <v>246.48750000000001</v>
      </c>
      <c r="K1020" s="2">
        <v>43801</v>
      </c>
      <c r="L1020" s="3">
        <v>0.43402777777777779</v>
      </c>
      <c r="M1020" s="1" t="s">
        <v>40</v>
      </c>
      <c r="N1020" s="1">
        <v>234.75</v>
      </c>
      <c r="O1020" s="1">
        <v>4.7619047620000003</v>
      </c>
      <c r="P1020" s="1">
        <v>11.737500000000001</v>
      </c>
      <c r="Q1020" s="1">
        <v>7.1</v>
      </c>
      <c r="R1020" s="1">
        <f>DAY(Table2[[#This Row],[Date]])</f>
        <v>2</v>
      </c>
      <c r="S1020" s="1">
        <f>MONTH(Table2[[#This Row],[Date]])</f>
        <v>12</v>
      </c>
      <c r="T1020" s="1"/>
    </row>
    <row r="1021" spans="1:20" ht="13.2" x14ac:dyDescent="0.25">
      <c r="A1021" s="1" t="s">
        <v>1108</v>
      </c>
      <c r="B1021" s="1" t="s">
        <v>33</v>
      </c>
      <c r="C1021" s="1" t="s">
        <v>27</v>
      </c>
      <c r="D1021" s="1" t="s">
        <v>28</v>
      </c>
      <c r="E1021" s="1" t="s">
        <v>29</v>
      </c>
      <c r="F1021" t="s">
        <v>84</v>
      </c>
      <c r="G1021" s="1">
        <v>46.95</v>
      </c>
      <c r="H1021" s="1">
        <v>5</v>
      </c>
      <c r="I1021" s="1">
        <v>11.737500000000001</v>
      </c>
      <c r="J1021" s="1">
        <v>246.48750000000001</v>
      </c>
      <c r="K1021" s="4">
        <v>43801</v>
      </c>
      <c r="L1021" s="3">
        <v>0.43402777777777779</v>
      </c>
      <c r="M1021" s="1" t="s">
        <v>23</v>
      </c>
      <c r="N1021" s="1">
        <v>234.75</v>
      </c>
      <c r="O1021" s="1">
        <v>4.7619047620000003</v>
      </c>
      <c r="P1021" s="1">
        <v>11.737500000000001</v>
      </c>
      <c r="Q1021" s="1">
        <v>7.1</v>
      </c>
      <c r="R1021" s="1">
        <f>DAY(Table2[[#This Row],[Date]])</f>
        <v>2</v>
      </c>
      <c r="S1021" s="1">
        <f>MONTH(Table2[[#This Row],[Date]])</f>
        <v>12</v>
      </c>
      <c r="T1021" s="1"/>
    </row>
    <row r="1022" spans="1:20" ht="13.2" x14ac:dyDescent="0.25">
      <c r="A1022" s="1" t="s">
        <v>1109</v>
      </c>
      <c r="B1022" s="1" t="s">
        <v>18</v>
      </c>
      <c r="C1022" s="1" t="s">
        <v>27</v>
      </c>
      <c r="D1022" s="1" t="s">
        <v>28</v>
      </c>
      <c r="E1022" s="1" t="s">
        <v>29</v>
      </c>
      <c r="F1022" t="s">
        <v>39</v>
      </c>
      <c r="G1022" s="1">
        <v>46.95</v>
      </c>
      <c r="H1022" s="1">
        <v>5</v>
      </c>
      <c r="I1022" s="1">
        <v>11.737500000000001</v>
      </c>
      <c r="J1022" s="1">
        <v>246.48750000000001</v>
      </c>
      <c r="K1022" s="4">
        <v>43801</v>
      </c>
      <c r="L1022" s="3">
        <v>0.43402777777777779</v>
      </c>
      <c r="M1022" s="1" t="s">
        <v>23</v>
      </c>
      <c r="N1022" s="1">
        <v>234.75</v>
      </c>
      <c r="O1022" s="1">
        <v>4.7619047620000003</v>
      </c>
      <c r="P1022" s="1">
        <v>11.737500000000001</v>
      </c>
      <c r="Q1022" s="1">
        <v>7.1</v>
      </c>
      <c r="R1022" s="1">
        <f>DAY(Table2[[#This Row],[Date]])</f>
        <v>2</v>
      </c>
      <c r="S1022" s="1">
        <f>MONTH(Table2[[#This Row],[Date]])</f>
        <v>12</v>
      </c>
      <c r="T1022" s="1"/>
    </row>
    <row r="1023" spans="1:20" ht="13.2" x14ac:dyDescent="0.25">
      <c r="A1023" s="1" t="s">
        <v>1110</v>
      </c>
      <c r="B1023" s="1" t="s">
        <v>33</v>
      </c>
      <c r="C1023" s="1" t="s">
        <v>27</v>
      </c>
      <c r="D1023" s="1" t="s">
        <v>28</v>
      </c>
      <c r="E1023" s="1" t="s">
        <v>21</v>
      </c>
      <c r="F1023" t="s">
        <v>84</v>
      </c>
      <c r="G1023" s="1">
        <v>78.31</v>
      </c>
      <c r="H1023" s="1">
        <v>3</v>
      </c>
      <c r="I1023" s="1">
        <v>11.746499999999999</v>
      </c>
      <c r="J1023" s="1">
        <v>246.6765</v>
      </c>
      <c r="K1023" s="4">
        <v>43588</v>
      </c>
      <c r="L1023" s="3">
        <v>0.69305555555555554</v>
      </c>
      <c r="M1023" s="1" t="s">
        <v>40</v>
      </c>
      <c r="N1023" s="1">
        <v>234.93</v>
      </c>
      <c r="O1023" s="1">
        <v>4.7619047620000003</v>
      </c>
      <c r="P1023" s="1">
        <v>11.746499999999999</v>
      </c>
      <c r="Q1023" s="1">
        <v>5.4</v>
      </c>
      <c r="R1023" s="1">
        <f>DAY(Table2[[#This Row],[Date]])</f>
        <v>3</v>
      </c>
      <c r="S1023" s="1">
        <f>MONTH(Table2[[#This Row],[Date]])</f>
        <v>5</v>
      </c>
      <c r="T1023" s="1"/>
    </row>
    <row r="1024" spans="1:20" ht="13.2" x14ac:dyDescent="0.25">
      <c r="A1024" s="1" t="s">
        <v>1111</v>
      </c>
      <c r="B1024" s="1" t="s">
        <v>18</v>
      </c>
      <c r="C1024" s="1" t="s">
        <v>27</v>
      </c>
      <c r="D1024" s="1" t="s">
        <v>28</v>
      </c>
      <c r="E1024" s="1" t="s">
        <v>21</v>
      </c>
      <c r="F1024" t="s">
        <v>84</v>
      </c>
      <c r="G1024" s="1">
        <v>78.31</v>
      </c>
      <c r="H1024" s="1">
        <v>3</v>
      </c>
      <c r="I1024" s="1">
        <v>11.746499999999999</v>
      </c>
      <c r="J1024" s="1">
        <v>246.6765</v>
      </c>
      <c r="K1024" s="4">
        <v>43588</v>
      </c>
      <c r="L1024" s="3">
        <v>0.69305555555555554</v>
      </c>
      <c r="M1024" s="1" t="s">
        <v>23</v>
      </c>
      <c r="N1024" s="1">
        <v>234.93</v>
      </c>
      <c r="O1024" s="1">
        <v>4.7619047620000003</v>
      </c>
      <c r="P1024" s="1">
        <v>11.746499999999999</v>
      </c>
      <c r="Q1024" s="1">
        <v>5.4</v>
      </c>
      <c r="R1024" s="1">
        <f>DAY(Table2[[#This Row],[Date]])</f>
        <v>3</v>
      </c>
      <c r="S1024" s="1">
        <f>MONTH(Table2[[#This Row],[Date]])</f>
        <v>5</v>
      </c>
      <c r="T1024" s="1"/>
    </row>
    <row r="1025" spans="1:20" ht="13.2" x14ac:dyDescent="0.25">
      <c r="A1025" s="1" t="s">
        <v>1112</v>
      </c>
      <c r="B1025" s="1" t="s">
        <v>18</v>
      </c>
      <c r="C1025" s="1" t="s">
        <v>19</v>
      </c>
      <c r="D1025" s="1" t="s">
        <v>28</v>
      </c>
      <c r="E1025" s="1" t="s">
        <v>21</v>
      </c>
      <c r="F1025" t="s">
        <v>84</v>
      </c>
      <c r="G1025" s="1">
        <v>78.31</v>
      </c>
      <c r="H1025" s="1">
        <v>3</v>
      </c>
      <c r="I1025" s="1">
        <v>11.746499999999999</v>
      </c>
      <c r="J1025" s="1">
        <v>246.6765</v>
      </c>
      <c r="K1025" s="4">
        <v>43588</v>
      </c>
      <c r="L1025" s="3">
        <v>0.69305555555555554</v>
      </c>
      <c r="M1025" s="1" t="s">
        <v>23</v>
      </c>
      <c r="N1025" s="1">
        <v>234.93</v>
      </c>
      <c r="O1025" s="1">
        <v>4.7619047620000003</v>
      </c>
      <c r="P1025" s="1">
        <v>11.746499999999999</v>
      </c>
      <c r="Q1025" s="1">
        <v>9.1999999999999993</v>
      </c>
      <c r="R1025" s="1">
        <f>DAY(Table2[[#This Row],[Date]])</f>
        <v>3</v>
      </c>
      <c r="S1025" s="1">
        <f>MONTH(Table2[[#This Row],[Date]])</f>
        <v>5</v>
      </c>
      <c r="T1025" s="1"/>
    </row>
    <row r="1026" spans="1:20" ht="13.2" x14ac:dyDescent="0.25">
      <c r="A1026" s="1" t="s">
        <v>1113</v>
      </c>
      <c r="B1026" s="1" t="s">
        <v>54</v>
      </c>
      <c r="C1026" s="1" t="s">
        <v>25</v>
      </c>
      <c r="D1026" s="1" t="s">
        <v>20</v>
      </c>
      <c r="E1026" s="1" t="s">
        <v>21</v>
      </c>
      <c r="F1026" t="s">
        <v>39</v>
      </c>
      <c r="G1026" s="1">
        <v>47.16</v>
      </c>
      <c r="H1026" s="1">
        <v>5</v>
      </c>
      <c r="I1026" s="1">
        <v>11.79</v>
      </c>
      <c r="J1026" s="1">
        <v>247.59</v>
      </c>
      <c r="K1026" s="4">
        <v>43526</v>
      </c>
      <c r="L1026" s="3">
        <v>0.60763888888888884</v>
      </c>
      <c r="M1026" s="1" t="s">
        <v>23</v>
      </c>
      <c r="N1026" s="1">
        <v>235.8</v>
      </c>
      <c r="O1026" s="1">
        <v>4.7619047620000003</v>
      </c>
      <c r="P1026" s="1">
        <v>11.79</v>
      </c>
      <c r="Q1026" s="1">
        <v>6</v>
      </c>
      <c r="R1026" s="1">
        <f>DAY(Table2[[#This Row],[Date]])</f>
        <v>2</v>
      </c>
      <c r="S1026" s="1">
        <f>MONTH(Table2[[#This Row],[Date]])</f>
        <v>3</v>
      </c>
      <c r="T1026" s="1"/>
    </row>
    <row r="1027" spans="1:20" ht="13.2" x14ac:dyDescent="0.25">
      <c r="A1027" s="1" t="s">
        <v>1114</v>
      </c>
      <c r="B1027" s="1" t="s">
        <v>54</v>
      </c>
      <c r="C1027" s="1" t="s">
        <v>25</v>
      </c>
      <c r="D1027" s="1" t="s">
        <v>20</v>
      </c>
      <c r="E1027" s="1" t="s">
        <v>21</v>
      </c>
      <c r="F1027" t="s">
        <v>39</v>
      </c>
      <c r="G1027" s="1">
        <v>47.16</v>
      </c>
      <c r="H1027" s="1">
        <v>5</v>
      </c>
      <c r="I1027" s="1">
        <v>11.79</v>
      </c>
      <c r="J1027" s="1">
        <v>247.59</v>
      </c>
      <c r="K1027" s="2">
        <v>43526</v>
      </c>
      <c r="L1027" s="3">
        <v>0.60763888888888884</v>
      </c>
      <c r="M1027" s="1" t="s">
        <v>48</v>
      </c>
      <c r="N1027" s="1">
        <v>235.8</v>
      </c>
      <c r="O1027" s="1">
        <v>4.7619047620000003</v>
      </c>
      <c r="P1027" s="1">
        <v>11.79</v>
      </c>
      <c r="Q1027" s="1">
        <v>6</v>
      </c>
      <c r="R1027" s="1">
        <f>DAY(Table2[[#This Row],[Date]])</f>
        <v>2</v>
      </c>
      <c r="S1027" s="1">
        <f>MONTH(Table2[[#This Row],[Date]])</f>
        <v>3</v>
      </c>
      <c r="T1027" s="1"/>
    </row>
    <row r="1028" spans="1:20" ht="13.2" x14ac:dyDescent="0.25">
      <c r="A1028" s="1" t="s">
        <v>1115</v>
      </c>
      <c r="B1028" s="1" t="s">
        <v>33</v>
      </c>
      <c r="C1028" s="1" t="s">
        <v>27</v>
      </c>
      <c r="D1028" s="1" t="s">
        <v>28</v>
      </c>
      <c r="E1028" s="1" t="s">
        <v>21</v>
      </c>
      <c r="F1028" t="s">
        <v>84</v>
      </c>
      <c r="G1028" s="1">
        <v>26.23</v>
      </c>
      <c r="H1028" s="1">
        <v>9</v>
      </c>
      <c r="I1028" s="1">
        <v>11.8035</v>
      </c>
      <c r="J1028" s="1">
        <v>247.87350000000001</v>
      </c>
      <c r="K1028" s="1" t="s">
        <v>47</v>
      </c>
      <c r="L1028" s="3">
        <v>0.85</v>
      </c>
      <c r="M1028" s="1" t="s">
        <v>40</v>
      </c>
      <c r="N1028" s="1">
        <v>236.07</v>
      </c>
      <c r="O1028" s="1">
        <v>4.7619047620000003</v>
      </c>
      <c r="P1028" s="1">
        <v>11.8035</v>
      </c>
      <c r="Q1028" s="1">
        <v>5.9</v>
      </c>
      <c r="R1028" s="1" t="e">
        <f>DAY(Table2[[#This Row],[Date]])</f>
        <v>#VALUE!</v>
      </c>
      <c r="S1028" s="1" t="e">
        <f>MONTH(Table2[[#This Row],[Date]])</f>
        <v>#VALUE!</v>
      </c>
      <c r="T1028" s="1"/>
    </row>
    <row r="1029" spans="1:20" ht="13.2" x14ac:dyDescent="0.25">
      <c r="A1029" s="1" t="s">
        <v>1116</v>
      </c>
      <c r="B1029" s="1" t="s">
        <v>33</v>
      </c>
      <c r="C1029" s="1" t="s">
        <v>25</v>
      </c>
      <c r="D1029" s="1" t="s">
        <v>28</v>
      </c>
      <c r="E1029" s="1" t="s">
        <v>21</v>
      </c>
      <c r="F1029" t="s">
        <v>39</v>
      </c>
      <c r="G1029" s="1">
        <v>26.23</v>
      </c>
      <c r="H1029" s="1">
        <v>9</v>
      </c>
      <c r="I1029" s="1">
        <v>11.8035</v>
      </c>
      <c r="J1029" s="1">
        <v>247.87350000000001</v>
      </c>
      <c r="K1029" s="1" t="s">
        <v>47</v>
      </c>
      <c r="L1029" s="3">
        <v>0.85</v>
      </c>
      <c r="M1029" s="1" t="s">
        <v>40</v>
      </c>
      <c r="N1029" s="1">
        <v>236.07</v>
      </c>
      <c r="O1029" s="1">
        <v>4.7619047620000003</v>
      </c>
      <c r="P1029" s="1">
        <v>11.8035</v>
      </c>
      <c r="Q1029" s="1">
        <v>5.9</v>
      </c>
      <c r="R1029" s="1" t="e">
        <f>DAY(Table2[[#This Row],[Date]])</f>
        <v>#VALUE!</v>
      </c>
      <c r="S1029" s="1" t="e">
        <f>MONTH(Table2[[#This Row],[Date]])</f>
        <v>#VALUE!</v>
      </c>
      <c r="T1029" s="1"/>
    </row>
    <row r="1030" spans="1:20" ht="13.2" x14ac:dyDescent="0.25">
      <c r="A1030" s="1" t="s">
        <v>1117</v>
      </c>
      <c r="B1030" s="1" t="s">
        <v>18</v>
      </c>
      <c r="C1030" s="1" t="s">
        <v>19</v>
      </c>
      <c r="D1030" s="1" t="s">
        <v>28</v>
      </c>
      <c r="E1030" s="1" t="s">
        <v>29</v>
      </c>
      <c r="F1030" t="s">
        <v>39</v>
      </c>
      <c r="G1030" s="1">
        <v>39.43</v>
      </c>
      <c r="H1030" s="1">
        <v>6</v>
      </c>
      <c r="I1030" s="1">
        <v>11.829000000000001</v>
      </c>
      <c r="J1030" s="1">
        <v>248.40899999999999</v>
      </c>
      <c r="K1030" s="1" t="s">
        <v>201</v>
      </c>
      <c r="L1030" s="3">
        <v>0.84583333333333333</v>
      </c>
      <c r="M1030" s="1" t="s">
        <v>48</v>
      </c>
      <c r="N1030" s="1">
        <v>236.58</v>
      </c>
      <c r="O1030" s="1">
        <v>4.7619047620000003</v>
      </c>
      <c r="P1030" s="1">
        <v>11.829000000000001</v>
      </c>
      <c r="Q1030" s="1">
        <v>9.4</v>
      </c>
      <c r="R1030" s="1" t="e">
        <f>DAY(Table2[[#This Row],[Date]])</f>
        <v>#VALUE!</v>
      </c>
      <c r="S1030" s="1" t="e">
        <f>MONTH(Table2[[#This Row],[Date]])</f>
        <v>#VALUE!</v>
      </c>
      <c r="T1030" s="1"/>
    </row>
    <row r="1031" spans="1:20" ht="13.2" x14ac:dyDescent="0.25">
      <c r="A1031" s="1" t="s">
        <v>1118</v>
      </c>
      <c r="B1031" s="1" t="s">
        <v>18</v>
      </c>
      <c r="C1031" s="1" t="s">
        <v>19</v>
      </c>
      <c r="D1031" s="1" t="s">
        <v>28</v>
      </c>
      <c r="E1031" s="1" t="s">
        <v>29</v>
      </c>
      <c r="F1031" t="s">
        <v>39</v>
      </c>
      <c r="G1031" s="1">
        <v>39.43</v>
      </c>
      <c r="H1031" s="1">
        <v>6</v>
      </c>
      <c r="I1031" s="1">
        <v>11.829000000000001</v>
      </c>
      <c r="J1031" s="1">
        <v>248.40899999999999</v>
      </c>
      <c r="K1031" s="1" t="s">
        <v>201</v>
      </c>
      <c r="L1031" s="3">
        <v>0.84583333333333333</v>
      </c>
      <c r="M1031" s="1" t="s">
        <v>48</v>
      </c>
      <c r="N1031" s="1">
        <v>236.58</v>
      </c>
      <c r="O1031" s="1">
        <v>4.7619047620000003</v>
      </c>
      <c r="P1031" s="1">
        <v>11.829000000000001</v>
      </c>
      <c r="Q1031" s="1">
        <v>9.4</v>
      </c>
      <c r="R1031" s="1" t="e">
        <f>DAY(Table2[[#This Row],[Date]])</f>
        <v>#VALUE!</v>
      </c>
      <c r="S1031" s="1" t="e">
        <f>MONTH(Table2[[#This Row],[Date]])</f>
        <v>#VALUE!</v>
      </c>
      <c r="T1031" s="1"/>
    </row>
    <row r="1032" spans="1:20" ht="13.2" x14ac:dyDescent="0.25">
      <c r="A1032" s="1" t="s">
        <v>1119</v>
      </c>
      <c r="B1032" s="1" t="s">
        <v>18</v>
      </c>
      <c r="C1032" s="1" t="s">
        <v>19</v>
      </c>
      <c r="D1032" s="1" t="s">
        <v>20</v>
      </c>
      <c r="E1032" s="1" t="s">
        <v>21</v>
      </c>
      <c r="F1032" t="s">
        <v>39</v>
      </c>
      <c r="G1032" s="1">
        <v>59.59</v>
      </c>
      <c r="H1032" s="1">
        <v>4</v>
      </c>
      <c r="I1032" s="1">
        <v>11.917999999999999</v>
      </c>
      <c r="J1032" s="1">
        <v>250.27799999999999</v>
      </c>
      <c r="K1032" s="1" t="s">
        <v>142</v>
      </c>
      <c r="L1032" s="3">
        <v>0.53194444444444444</v>
      </c>
      <c r="M1032" s="1" t="s">
        <v>23</v>
      </c>
      <c r="N1032" s="1">
        <v>238.36</v>
      </c>
      <c r="O1032" s="1">
        <v>4.7619047620000003</v>
      </c>
      <c r="P1032" s="1">
        <v>11.917999999999999</v>
      </c>
      <c r="Q1032" s="1">
        <v>9.8000000000000007</v>
      </c>
      <c r="R1032" s="1" t="e">
        <f>DAY(Table2[[#This Row],[Date]])</f>
        <v>#VALUE!</v>
      </c>
      <c r="S1032" s="1" t="e">
        <f>MONTH(Table2[[#This Row],[Date]])</f>
        <v>#VALUE!</v>
      </c>
      <c r="T1032" s="1"/>
    </row>
    <row r="1033" spans="1:20" ht="13.2" x14ac:dyDescent="0.25">
      <c r="A1033" s="1" t="s">
        <v>1120</v>
      </c>
      <c r="B1033" s="1" t="s">
        <v>18</v>
      </c>
      <c r="C1033" s="1" t="s">
        <v>25</v>
      </c>
      <c r="D1033" s="1" t="s">
        <v>20</v>
      </c>
      <c r="E1033" s="1" t="s">
        <v>21</v>
      </c>
      <c r="F1033" t="s">
        <v>39</v>
      </c>
      <c r="G1033" s="1">
        <v>59.59</v>
      </c>
      <c r="H1033" s="1">
        <v>4</v>
      </c>
      <c r="I1033" s="1">
        <v>11.917999999999999</v>
      </c>
      <c r="J1033" s="1">
        <v>250.27799999999999</v>
      </c>
      <c r="K1033" s="1" t="s">
        <v>142</v>
      </c>
      <c r="L1033" s="3">
        <v>0.53194444444444444</v>
      </c>
      <c r="M1033" s="1" t="s">
        <v>23</v>
      </c>
      <c r="N1033" s="1">
        <v>238.36</v>
      </c>
      <c r="O1033" s="1">
        <v>4.7619047620000003</v>
      </c>
      <c r="P1033" s="1">
        <v>11.917999999999999</v>
      </c>
      <c r="Q1033" s="1">
        <v>9.8000000000000007</v>
      </c>
      <c r="R1033" s="1" t="e">
        <f>DAY(Table2[[#This Row],[Date]])</f>
        <v>#VALUE!</v>
      </c>
      <c r="S1033" s="1" t="e">
        <f>MONTH(Table2[[#This Row],[Date]])</f>
        <v>#VALUE!</v>
      </c>
      <c r="T1033" s="1"/>
    </row>
    <row r="1034" spans="1:20" ht="13.2" x14ac:dyDescent="0.25">
      <c r="A1034" s="1" t="s">
        <v>1121</v>
      </c>
      <c r="B1034" s="1" t="s">
        <v>33</v>
      </c>
      <c r="C1034" s="1" t="s">
        <v>25</v>
      </c>
      <c r="D1034" s="1" t="s">
        <v>20</v>
      </c>
      <c r="E1034" s="1" t="s">
        <v>29</v>
      </c>
      <c r="F1034" t="s">
        <v>84</v>
      </c>
      <c r="G1034" s="1">
        <v>79.59</v>
      </c>
      <c r="H1034" s="1">
        <v>3</v>
      </c>
      <c r="I1034" s="1">
        <v>11.938499999999999</v>
      </c>
      <c r="J1034" s="1">
        <v>250.70849999999999</v>
      </c>
      <c r="K1034" s="4">
        <v>43678</v>
      </c>
      <c r="L1034" s="3">
        <v>0.60416666666666663</v>
      </c>
      <c r="M1034" s="1" t="s">
        <v>23</v>
      </c>
      <c r="N1034" s="1">
        <v>238.77</v>
      </c>
      <c r="O1034" s="1">
        <v>4.7619047620000003</v>
      </c>
      <c r="P1034" s="1">
        <v>11.938499999999999</v>
      </c>
      <c r="Q1034" s="1">
        <v>6.6</v>
      </c>
      <c r="R1034" s="1">
        <f>DAY(Table2[[#This Row],[Date]])</f>
        <v>1</v>
      </c>
      <c r="S1034" s="1">
        <f>MONTH(Table2[[#This Row],[Date]])</f>
        <v>8</v>
      </c>
      <c r="T1034" s="1"/>
    </row>
    <row r="1035" spans="1:20" ht="13.2" x14ac:dyDescent="0.25">
      <c r="A1035" s="1" t="s">
        <v>1122</v>
      </c>
      <c r="B1035" s="1" t="s">
        <v>33</v>
      </c>
      <c r="C1035" s="1" t="s">
        <v>27</v>
      </c>
      <c r="D1035" s="1" t="s">
        <v>20</v>
      </c>
      <c r="E1035" s="1" t="s">
        <v>21</v>
      </c>
      <c r="F1035" t="s">
        <v>84</v>
      </c>
      <c r="G1035" s="1">
        <v>79.59</v>
      </c>
      <c r="H1035" s="1">
        <v>3</v>
      </c>
      <c r="I1035" s="1">
        <v>11.938499999999999</v>
      </c>
      <c r="J1035" s="1">
        <v>250.70849999999999</v>
      </c>
      <c r="K1035" s="4">
        <v>43678</v>
      </c>
      <c r="L1035" s="3">
        <v>0.60416666666666663</v>
      </c>
      <c r="M1035" s="1" t="s">
        <v>23</v>
      </c>
      <c r="N1035" s="1">
        <v>238.77</v>
      </c>
      <c r="O1035" s="1">
        <v>4.7619047620000003</v>
      </c>
      <c r="P1035" s="1">
        <v>11.938499999999999</v>
      </c>
      <c r="Q1035" s="1">
        <v>6.6</v>
      </c>
      <c r="R1035" s="1">
        <f>DAY(Table2[[#This Row],[Date]])</f>
        <v>1</v>
      </c>
      <c r="S1035" s="1">
        <f>MONTH(Table2[[#This Row],[Date]])</f>
        <v>8</v>
      </c>
      <c r="T1035" s="1"/>
    </row>
    <row r="1036" spans="1:20" ht="13.2" x14ac:dyDescent="0.25">
      <c r="A1036" s="1" t="s">
        <v>1123</v>
      </c>
      <c r="B1036" s="1" t="s">
        <v>18</v>
      </c>
      <c r="C1036" s="1" t="s">
        <v>27</v>
      </c>
      <c r="D1036" s="1" t="s">
        <v>20</v>
      </c>
      <c r="E1036" s="1" t="s">
        <v>21</v>
      </c>
      <c r="F1036" t="s">
        <v>84</v>
      </c>
      <c r="G1036" s="1">
        <v>79.59</v>
      </c>
      <c r="H1036" s="1">
        <v>3</v>
      </c>
      <c r="I1036" s="1">
        <v>11.938499999999999</v>
      </c>
      <c r="J1036" s="1">
        <v>250.70849999999999</v>
      </c>
      <c r="K1036" s="4">
        <v>43678</v>
      </c>
      <c r="L1036" s="3">
        <v>0.60416666666666663</v>
      </c>
      <c r="M1036" s="1" t="s">
        <v>23</v>
      </c>
      <c r="N1036" s="1">
        <v>238.77</v>
      </c>
      <c r="O1036" s="1">
        <v>4.7619047620000003</v>
      </c>
      <c r="P1036" s="1">
        <v>11.938499999999999</v>
      </c>
      <c r="Q1036" s="1">
        <v>6.6</v>
      </c>
      <c r="R1036" s="1">
        <f>DAY(Table2[[#This Row],[Date]])</f>
        <v>1</v>
      </c>
      <c r="S1036" s="1">
        <f>MONTH(Table2[[#This Row],[Date]])</f>
        <v>8</v>
      </c>
      <c r="T1036" s="1"/>
    </row>
    <row r="1037" spans="1:20" ht="13.2" x14ac:dyDescent="0.25">
      <c r="A1037" s="1" t="s">
        <v>1124</v>
      </c>
      <c r="B1037" s="1" t="s">
        <v>18</v>
      </c>
      <c r="C1037" s="1" t="s">
        <v>25</v>
      </c>
      <c r="D1037" s="1" t="s">
        <v>20</v>
      </c>
      <c r="E1037" s="1" t="s">
        <v>21</v>
      </c>
      <c r="F1037" t="s">
        <v>39</v>
      </c>
      <c r="G1037" s="1">
        <v>79.91</v>
      </c>
      <c r="H1037" s="1">
        <v>3</v>
      </c>
      <c r="I1037" s="1">
        <v>11.986499999999999</v>
      </c>
      <c r="J1037" s="1">
        <v>251.7165</v>
      </c>
      <c r="K1037" s="1" t="s">
        <v>135</v>
      </c>
      <c r="L1037" s="3">
        <v>0.81111111111111112</v>
      </c>
      <c r="M1037" s="1" t="s">
        <v>23</v>
      </c>
      <c r="N1037" s="1">
        <v>239.73</v>
      </c>
      <c r="O1037" s="1">
        <v>4.7619047620000003</v>
      </c>
      <c r="P1037" s="1">
        <v>11.986499999999999</v>
      </c>
      <c r="Q1037" s="1">
        <v>5</v>
      </c>
      <c r="R1037" s="1" t="e">
        <f>DAY(Table2[[#This Row],[Date]])</f>
        <v>#VALUE!</v>
      </c>
      <c r="S1037" s="1" t="e">
        <f>MONTH(Table2[[#This Row],[Date]])</f>
        <v>#VALUE!</v>
      </c>
      <c r="T1037" s="1"/>
    </row>
    <row r="1038" spans="1:20" ht="13.2" x14ac:dyDescent="0.25">
      <c r="A1038" s="1" t="s">
        <v>1125</v>
      </c>
      <c r="B1038" s="1" t="s">
        <v>54</v>
      </c>
      <c r="C1038" s="1" t="s">
        <v>25</v>
      </c>
      <c r="D1038" s="1" t="s">
        <v>20</v>
      </c>
      <c r="E1038" s="1" t="s">
        <v>21</v>
      </c>
      <c r="F1038" t="s">
        <v>39</v>
      </c>
      <c r="G1038" s="1">
        <v>79.91</v>
      </c>
      <c r="H1038" s="1">
        <v>3</v>
      </c>
      <c r="I1038" s="1">
        <v>11.986499999999999</v>
      </c>
      <c r="J1038" s="1">
        <v>251.7165</v>
      </c>
      <c r="K1038" s="1" t="s">
        <v>135</v>
      </c>
      <c r="L1038" s="3">
        <v>0.81111111111111112</v>
      </c>
      <c r="M1038" s="1" t="s">
        <v>48</v>
      </c>
      <c r="N1038" s="1">
        <v>239.73</v>
      </c>
      <c r="O1038" s="1">
        <v>4.7619047620000003</v>
      </c>
      <c r="P1038" s="1">
        <v>11.986499999999999</v>
      </c>
      <c r="Q1038" s="1">
        <v>5</v>
      </c>
      <c r="R1038" s="1" t="e">
        <f>DAY(Table2[[#This Row],[Date]])</f>
        <v>#VALUE!</v>
      </c>
      <c r="S1038" s="1" t="e">
        <f>MONTH(Table2[[#This Row],[Date]])</f>
        <v>#VALUE!</v>
      </c>
      <c r="T1038" s="1"/>
    </row>
    <row r="1039" spans="1:20" ht="13.2" x14ac:dyDescent="0.25">
      <c r="A1039" s="1" t="s">
        <v>1126</v>
      </c>
      <c r="B1039" s="1" t="s">
        <v>33</v>
      </c>
      <c r="C1039" s="1" t="s">
        <v>25</v>
      </c>
      <c r="D1039" s="1" t="s">
        <v>28</v>
      </c>
      <c r="E1039" s="1" t="s">
        <v>21</v>
      </c>
      <c r="F1039" t="s">
        <v>44</v>
      </c>
      <c r="G1039" s="1">
        <v>60.01</v>
      </c>
      <c r="H1039" s="1">
        <v>4</v>
      </c>
      <c r="I1039" s="1">
        <v>12.002000000000001</v>
      </c>
      <c r="J1039" s="1">
        <v>252.042</v>
      </c>
      <c r="K1039" s="1" t="s">
        <v>47</v>
      </c>
      <c r="L1039" s="3">
        <v>0.66249999999999998</v>
      </c>
      <c r="M1039" s="1" t="s">
        <v>23</v>
      </c>
      <c r="N1039" s="1">
        <v>240.04</v>
      </c>
      <c r="O1039" s="1">
        <v>4.7619047620000003</v>
      </c>
      <c r="P1039" s="1">
        <v>12.002000000000001</v>
      </c>
      <c r="Q1039" s="1">
        <v>4.5</v>
      </c>
      <c r="R1039" s="1" t="e">
        <f>DAY(Table2[[#This Row],[Date]])</f>
        <v>#VALUE!</v>
      </c>
      <c r="S1039" s="1" t="e">
        <f>MONTH(Table2[[#This Row],[Date]])</f>
        <v>#VALUE!</v>
      </c>
      <c r="T1039" s="1"/>
    </row>
    <row r="1040" spans="1:20" ht="13.2" x14ac:dyDescent="0.25">
      <c r="A1040" s="1" t="s">
        <v>1127</v>
      </c>
      <c r="B1040" s="1" t="s">
        <v>33</v>
      </c>
      <c r="C1040" s="1" t="s">
        <v>25</v>
      </c>
      <c r="D1040" s="1" t="s">
        <v>28</v>
      </c>
      <c r="E1040" s="1" t="s">
        <v>21</v>
      </c>
      <c r="F1040" t="s">
        <v>44</v>
      </c>
      <c r="G1040" s="1">
        <v>60.01</v>
      </c>
      <c r="H1040" s="1">
        <v>4</v>
      </c>
      <c r="I1040" s="1">
        <v>12.002000000000001</v>
      </c>
      <c r="J1040" s="1">
        <v>252.042</v>
      </c>
      <c r="K1040" s="1" t="s">
        <v>47</v>
      </c>
      <c r="L1040" s="3">
        <v>0.66249999999999998</v>
      </c>
      <c r="M1040" s="1" t="s">
        <v>23</v>
      </c>
      <c r="N1040" s="1">
        <v>240.04</v>
      </c>
      <c r="O1040" s="1">
        <v>4.7619047620000003</v>
      </c>
      <c r="P1040" s="1">
        <v>12.002000000000001</v>
      </c>
      <c r="Q1040" s="1">
        <v>4.5</v>
      </c>
      <c r="R1040" s="1" t="e">
        <f>DAY(Table2[[#This Row],[Date]])</f>
        <v>#VALUE!</v>
      </c>
      <c r="S1040" s="1" t="e">
        <f>MONTH(Table2[[#This Row],[Date]])</f>
        <v>#VALUE!</v>
      </c>
      <c r="T1040" s="1"/>
    </row>
    <row r="1041" spans="1:20" ht="13.2" x14ac:dyDescent="0.25">
      <c r="A1041" s="1" t="s">
        <v>1128</v>
      </c>
      <c r="B1041" s="1" t="s">
        <v>33</v>
      </c>
      <c r="C1041" s="1" t="s">
        <v>25</v>
      </c>
      <c r="D1041" s="1" t="s">
        <v>28</v>
      </c>
      <c r="E1041" s="1" t="s">
        <v>21</v>
      </c>
      <c r="F1041" t="s">
        <v>44</v>
      </c>
      <c r="G1041" s="1">
        <v>80.08</v>
      </c>
      <c r="H1041" s="1">
        <v>3</v>
      </c>
      <c r="I1041" s="1">
        <v>12.012</v>
      </c>
      <c r="J1041" s="1">
        <v>252.25200000000001</v>
      </c>
      <c r="K1041" s="4">
        <v>43771</v>
      </c>
      <c r="L1041" s="3">
        <v>0.64513888888888893</v>
      </c>
      <c r="M1041" s="1" t="s">
        <v>23</v>
      </c>
      <c r="N1041" s="1">
        <v>240.24</v>
      </c>
      <c r="O1041" s="1">
        <v>4.7619047620000003</v>
      </c>
      <c r="P1041" s="1">
        <v>12.012</v>
      </c>
      <c r="Q1041" s="1">
        <v>5.4</v>
      </c>
      <c r="R1041" s="1">
        <f>DAY(Table2[[#This Row],[Date]])</f>
        <v>2</v>
      </c>
      <c r="S1041" s="1">
        <f>MONTH(Table2[[#This Row],[Date]])</f>
        <v>11</v>
      </c>
      <c r="T1041" s="1"/>
    </row>
    <row r="1042" spans="1:20" ht="13.2" x14ac:dyDescent="0.25">
      <c r="A1042" s="1" t="s">
        <v>1129</v>
      </c>
      <c r="B1042" s="1" t="s">
        <v>18</v>
      </c>
      <c r="C1042" s="1" t="s">
        <v>25</v>
      </c>
      <c r="D1042" s="1" t="s">
        <v>20</v>
      </c>
      <c r="E1042" s="1" t="s">
        <v>21</v>
      </c>
      <c r="F1042" t="s">
        <v>30</v>
      </c>
      <c r="G1042" s="1">
        <v>60.18</v>
      </c>
      <c r="H1042" s="1">
        <v>4</v>
      </c>
      <c r="I1042" s="1">
        <v>12.036</v>
      </c>
      <c r="J1042" s="1">
        <v>252.756</v>
      </c>
      <c r="K1042" s="1" t="s">
        <v>256</v>
      </c>
      <c r="L1042" s="3">
        <v>0.75277777777777777</v>
      </c>
      <c r="M1042" s="1" t="s">
        <v>48</v>
      </c>
      <c r="N1042" s="1">
        <v>240.72</v>
      </c>
      <c r="O1042" s="1">
        <v>4.7619047620000003</v>
      </c>
      <c r="P1042" s="1">
        <v>12.036</v>
      </c>
      <c r="Q1042" s="1">
        <v>9.4</v>
      </c>
      <c r="R1042" s="1" t="e">
        <f>DAY(Table2[[#This Row],[Date]])</f>
        <v>#VALUE!</v>
      </c>
      <c r="S1042" s="1" t="e">
        <f>MONTH(Table2[[#This Row],[Date]])</f>
        <v>#VALUE!</v>
      </c>
      <c r="T1042" s="1"/>
    </row>
    <row r="1043" spans="1:20" ht="13.2" x14ac:dyDescent="0.25">
      <c r="A1043" s="1" t="s">
        <v>1130</v>
      </c>
      <c r="B1043" s="1" t="s">
        <v>54</v>
      </c>
      <c r="C1043" s="1" t="s">
        <v>25</v>
      </c>
      <c r="D1043" s="1" t="s">
        <v>20</v>
      </c>
      <c r="E1043" s="1" t="s">
        <v>21</v>
      </c>
      <c r="F1043" t="s">
        <v>30</v>
      </c>
      <c r="G1043" s="1">
        <v>60.18</v>
      </c>
      <c r="H1043" s="1">
        <v>4</v>
      </c>
      <c r="I1043" s="1">
        <v>12.036</v>
      </c>
      <c r="J1043" s="1">
        <v>252.756</v>
      </c>
      <c r="K1043" s="1" t="s">
        <v>256</v>
      </c>
      <c r="L1043" s="3">
        <v>0.75277777777777777</v>
      </c>
      <c r="M1043" s="1" t="s">
        <v>48</v>
      </c>
      <c r="N1043" s="1">
        <v>240.72</v>
      </c>
      <c r="O1043" s="1">
        <v>4.7619047620000003</v>
      </c>
      <c r="P1043" s="1">
        <v>12.036</v>
      </c>
      <c r="Q1043" s="1">
        <v>9.4</v>
      </c>
      <c r="R1043" s="1" t="e">
        <f>DAY(Table2[[#This Row],[Date]])</f>
        <v>#VALUE!</v>
      </c>
      <c r="S1043" s="1" t="e">
        <f>MONTH(Table2[[#This Row],[Date]])</f>
        <v>#VALUE!</v>
      </c>
      <c r="T1043" s="1"/>
    </row>
    <row r="1044" spans="1:20" ht="13.2" x14ac:dyDescent="0.25">
      <c r="A1044" s="1" t="s">
        <v>1131</v>
      </c>
      <c r="B1044" s="1" t="s">
        <v>54</v>
      </c>
      <c r="C1044" s="1" t="s">
        <v>25</v>
      </c>
      <c r="D1044" s="1" t="s">
        <v>20</v>
      </c>
      <c r="E1044" s="1" t="s">
        <v>21</v>
      </c>
      <c r="F1044" t="s">
        <v>44</v>
      </c>
      <c r="G1044" s="1">
        <v>30.12</v>
      </c>
      <c r="H1044" s="1">
        <v>8</v>
      </c>
      <c r="I1044" s="1">
        <v>12.048</v>
      </c>
      <c r="J1044" s="1">
        <v>253.00800000000001</v>
      </c>
      <c r="K1044" s="4">
        <v>43527</v>
      </c>
      <c r="L1044" s="3">
        <v>0.54236111111111107</v>
      </c>
      <c r="M1044" s="1" t="s">
        <v>23</v>
      </c>
      <c r="N1044" s="1">
        <v>240.96</v>
      </c>
      <c r="O1044" s="1">
        <v>4.7619047620000003</v>
      </c>
      <c r="P1044" s="1">
        <v>12.048</v>
      </c>
      <c r="Q1044" s="1">
        <v>7.7</v>
      </c>
      <c r="R1044" s="1">
        <f>DAY(Table2[[#This Row],[Date]])</f>
        <v>3</v>
      </c>
      <c r="S1044" s="1">
        <f>MONTH(Table2[[#This Row],[Date]])</f>
        <v>3</v>
      </c>
      <c r="T1044" s="1"/>
    </row>
    <row r="1045" spans="1:20" ht="13.2" x14ac:dyDescent="0.25">
      <c r="A1045" s="1" t="s">
        <v>1132</v>
      </c>
      <c r="B1045" s="1" t="s">
        <v>18</v>
      </c>
      <c r="C1045" s="1" t="s">
        <v>25</v>
      </c>
      <c r="D1045" s="1" t="s">
        <v>28</v>
      </c>
      <c r="E1045" s="1" t="s">
        <v>21</v>
      </c>
      <c r="F1045" t="s">
        <v>39</v>
      </c>
      <c r="G1045" s="1">
        <v>60.3</v>
      </c>
      <c r="H1045" s="1">
        <v>4</v>
      </c>
      <c r="I1045" s="1">
        <v>12.06</v>
      </c>
      <c r="J1045" s="1">
        <v>253.26</v>
      </c>
      <c r="K1045" s="1" t="s">
        <v>380</v>
      </c>
      <c r="L1045" s="3">
        <v>0.77986111111111112</v>
      </c>
      <c r="M1045" s="1" t="s">
        <v>23</v>
      </c>
      <c r="N1045" s="1">
        <v>241.2</v>
      </c>
      <c r="O1045" s="1">
        <v>4.7619047620000003</v>
      </c>
      <c r="P1045" s="1">
        <v>12.06</v>
      </c>
      <c r="Q1045" s="1">
        <v>5.8</v>
      </c>
      <c r="R1045" s="1" t="e">
        <f>DAY(Table2[[#This Row],[Date]])</f>
        <v>#VALUE!</v>
      </c>
      <c r="S1045" s="1" t="e">
        <f>MONTH(Table2[[#This Row],[Date]])</f>
        <v>#VALUE!</v>
      </c>
      <c r="T1045" s="1"/>
    </row>
    <row r="1046" spans="1:20" ht="13.2" x14ac:dyDescent="0.25">
      <c r="A1046" s="1" t="s">
        <v>1133</v>
      </c>
      <c r="B1046" s="1" t="s">
        <v>54</v>
      </c>
      <c r="C1046" s="1" t="s">
        <v>25</v>
      </c>
      <c r="D1046" s="1" t="s">
        <v>28</v>
      </c>
      <c r="E1046" s="1" t="s">
        <v>21</v>
      </c>
      <c r="F1046" t="s">
        <v>39</v>
      </c>
      <c r="G1046" s="1">
        <v>60.3</v>
      </c>
      <c r="H1046" s="1">
        <v>4</v>
      </c>
      <c r="I1046" s="1">
        <v>12.06</v>
      </c>
      <c r="J1046" s="1">
        <v>253.26</v>
      </c>
      <c r="K1046" s="1" t="s">
        <v>380</v>
      </c>
      <c r="L1046" s="3">
        <v>0.77986111111111112</v>
      </c>
      <c r="M1046" s="1" t="s">
        <v>23</v>
      </c>
      <c r="N1046" s="1">
        <v>241.2</v>
      </c>
      <c r="O1046" s="1">
        <v>4.7619047620000003</v>
      </c>
      <c r="P1046" s="1">
        <v>12.06</v>
      </c>
      <c r="Q1046" s="1">
        <v>5.8</v>
      </c>
      <c r="R1046" s="1" t="e">
        <f>DAY(Table2[[#This Row],[Date]])</f>
        <v>#VALUE!</v>
      </c>
      <c r="S1046" s="1" t="e">
        <f>MONTH(Table2[[#This Row],[Date]])</f>
        <v>#VALUE!</v>
      </c>
      <c r="T1046" s="1"/>
    </row>
    <row r="1047" spans="1:20" ht="13.2" x14ac:dyDescent="0.25">
      <c r="A1047" s="1" t="s">
        <v>1134</v>
      </c>
      <c r="B1047" s="1" t="s">
        <v>18</v>
      </c>
      <c r="C1047" s="1" t="s">
        <v>19</v>
      </c>
      <c r="D1047" s="1" t="s">
        <v>20</v>
      </c>
      <c r="E1047" s="1" t="s">
        <v>21</v>
      </c>
      <c r="F1047" t="s">
        <v>30</v>
      </c>
      <c r="G1047" s="1">
        <v>80.48</v>
      </c>
      <c r="H1047" s="1">
        <v>3</v>
      </c>
      <c r="I1047" s="1">
        <v>12.071999999999999</v>
      </c>
      <c r="J1047" s="1">
        <v>253.512</v>
      </c>
      <c r="K1047" s="1" t="s">
        <v>370</v>
      </c>
      <c r="L1047" s="3">
        <v>0.52152777777777781</v>
      </c>
      <c r="M1047" s="1" t="s">
        <v>23</v>
      </c>
      <c r="N1047" s="1">
        <v>241.44</v>
      </c>
      <c r="O1047" s="1">
        <v>4.7619047620000003</v>
      </c>
      <c r="P1047" s="1">
        <v>12.071999999999999</v>
      </c>
      <c r="Q1047" s="1">
        <v>8.1</v>
      </c>
      <c r="R1047" s="1" t="e">
        <f>DAY(Table2[[#This Row],[Date]])</f>
        <v>#VALUE!</v>
      </c>
      <c r="S1047" s="1" t="e">
        <f>MONTH(Table2[[#This Row],[Date]])</f>
        <v>#VALUE!</v>
      </c>
      <c r="T1047" s="1"/>
    </row>
    <row r="1048" spans="1:20" ht="13.2" x14ac:dyDescent="0.25">
      <c r="A1048" s="1" t="s">
        <v>1135</v>
      </c>
      <c r="B1048" s="1" t="s">
        <v>18</v>
      </c>
      <c r="C1048" s="1" t="s">
        <v>25</v>
      </c>
      <c r="D1048" s="1" t="s">
        <v>20</v>
      </c>
      <c r="E1048" s="1" t="s">
        <v>29</v>
      </c>
      <c r="F1048" t="s">
        <v>30</v>
      </c>
      <c r="G1048" s="1">
        <v>80.48</v>
      </c>
      <c r="H1048" s="1">
        <v>3</v>
      </c>
      <c r="I1048" s="1">
        <v>12.071999999999999</v>
      </c>
      <c r="J1048" s="1">
        <v>253.512</v>
      </c>
      <c r="K1048" s="1" t="s">
        <v>370</v>
      </c>
      <c r="L1048" s="3">
        <v>0.52152777777777781</v>
      </c>
      <c r="M1048" s="1" t="s">
        <v>23</v>
      </c>
      <c r="N1048" s="1">
        <v>241.44</v>
      </c>
      <c r="O1048" s="1">
        <v>4.7619047620000003</v>
      </c>
      <c r="P1048" s="1">
        <v>12.071999999999999</v>
      </c>
      <c r="Q1048" s="1">
        <v>8.1</v>
      </c>
      <c r="R1048" s="1" t="e">
        <f>DAY(Table2[[#This Row],[Date]])</f>
        <v>#VALUE!</v>
      </c>
      <c r="S1048" s="1" t="e">
        <f>MONTH(Table2[[#This Row],[Date]])</f>
        <v>#VALUE!</v>
      </c>
      <c r="T1048" s="1"/>
    </row>
    <row r="1049" spans="1:20" ht="13.2" x14ac:dyDescent="0.25">
      <c r="A1049" s="1" t="s">
        <v>1136</v>
      </c>
      <c r="B1049" s="1" t="s">
        <v>18</v>
      </c>
      <c r="C1049" s="1" t="s">
        <v>25</v>
      </c>
      <c r="D1049" s="1" t="s">
        <v>20</v>
      </c>
      <c r="E1049" s="1" t="s">
        <v>29</v>
      </c>
      <c r="F1049" t="s">
        <v>84</v>
      </c>
      <c r="G1049" s="1">
        <v>30.2</v>
      </c>
      <c r="H1049" s="1">
        <v>8</v>
      </c>
      <c r="I1049" s="1">
        <v>12.08</v>
      </c>
      <c r="J1049" s="1">
        <v>253.68</v>
      </c>
      <c r="K1049" s="4">
        <v>43527</v>
      </c>
      <c r="L1049" s="3">
        <v>0.8125</v>
      </c>
      <c r="M1049" s="1" t="s">
        <v>23</v>
      </c>
      <c r="N1049" s="1">
        <v>241.6</v>
      </c>
      <c r="O1049" s="1">
        <v>4.7619047620000003</v>
      </c>
      <c r="P1049" s="1">
        <v>12.08</v>
      </c>
      <c r="Q1049" s="1">
        <v>5.0999999999999996</v>
      </c>
      <c r="R1049" s="1">
        <f>DAY(Table2[[#This Row],[Date]])</f>
        <v>3</v>
      </c>
      <c r="S1049" s="1">
        <f>MONTH(Table2[[#This Row],[Date]])</f>
        <v>3</v>
      </c>
      <c r="T1049" s="1"/>
    </row>
    <row r="1050" spans="1:20" ht="13.2" x14ac:dyDescent="0.25">
      <c r="A1050" s="1" t="s">
        <v>1137</v>
      </c>
      <c r="B1050" s="1" t="s">
        <v>18</v>
      </c>
      <c r="C1050" s="1" t="s">
        <v>19</v>
      </c>
      <c r="D1050" s="1" t="s">
        <v>20</v>
      </c>
      <c r="E1050" s="1" t="s">
        <v>21</v>
      </c>
      <c r="F1050" t="s">
        <v>84</v>
      </c>
      <c r="G1050" s="1">
        <v>30.2</v>
      </c>
      <c r="H1050" s="1">
        <v>8</v>
      </c>
      <c r="I1050" s="1">
        <v>12.08</v>
      </c>
      <c r="J1050" s="1">
        <v>253.68</v>
      </c>
      <c r="K1050" s="4">
        <v>43527</v>
      </c>
      <c r="L1050" s="3">
        <v>0.8125</v>
      </c>
      <c r="M1050" s="1" t="s">
        <v>23</v>
      </c>
      <c r="N1050" s="1">
        <v>241.6</v>
      </c>
      <c r="O1050" s="1">
        <v>4.7619047620000003</v>
      </c>
      <c r="P1050" s="1">
        <v>12.08</v>
      </c>
      <c r="Q1050" s="1">
        <v>5.0999999999999996</v>
      </c>
      <c r="R1050" s="1">
        <f>DAY(Table2[[#This Row],[Date]])</f>
        <v>3</v>
      </c>
      <c r="S1050" s="1">
        <f>MONTH(Table2[[#This Row],[Date]])</f>
        <v>3</v>
      </c>
      <c r="T1050" s="1"/>
    </row>
    <row r="1051" spans="1:20" ht="13.2" x14ac:dyDescent="0.25">
      <c r="A1051" s="1" t="s">
        <v>1138</v>
      </c>
      <c r="B1051" s="1" t="s">
        <v>18</v>
      </c>
      <c r="C1051" s="1" t="s">
        <v>25</v>
      </c>
      <c r="D1051" s="1" t="s">
        <v>20</v>
      </c>
      <c r="E1051" s="1" t="s">
        <v>29</v>
      </c>
      <c r="F1051" t="s">
        <v>84</v>
      </c>
      <c r="G1051" s="1">
        <v>30.2</v>
      </c>
      <c r="H1051" s="1">
        <v>8</v>
      </c>
      <c r="I1051" s="1">
        <v>12.08</v>
      </c>
      <c r="J1051" s="1">
        <v>253.68</v>
      </c>
      <c r="K1051" s="4">
        <v>43527</v>
      </c>
      <c r="L1051" s="3">
        <v>0.8125</v>
      </c>
      <c r="M1051" s="1" t="s">
        <v>23</v>
      </c>
      <c r="N1051" s="1">
        <v>241.6</v>
      </c>
      <c r="O1051" s="1">
        <v>4.7619047620000003</v>
      </c>
      <c r="P1051" s="1">
        <v>12.08</v>
      </c>
      <c r="Q1051" s="1">
        <v>5.0999999999999996</v>
      </c>
      <c r="R1051" s="1">
        <f>DAY(Table2[[#This Row],[Date]])</f>
        <v>3</v>
      </c>
      <c r="S1051" s="1">
        <f>MONTH(Table2[[#This Row],[Date]])</f>
        <v>3</v>
      </c>
      <c r="T1051" s="1"/>
    </row>
    <row r="1052" spans="1:20" ht="13.2" x14ac:dyDescent="0.25">
      <c r="A1052" s="1" t="s">
        <v>1139</v>
      </c>
      <c r="B1052" s="1" t="s">
        <v>18</v>
      </c>
      <c r="C1052" s="1" t="s">
        <v>19</v>
      </c>
      <c r="D1052" s="1" t="s">
        <v>20</v>
      </c>
      <c r="E1052" s="1" t="s">
        <v>21</v>
      </c>
      <c r="F1052" t="s">
        <v>39</v>
      </c>
      <c r="G1052" s="1">
        <v>30.2</v>
      </c>
      <c r="H1052" s="1">
        <v>8</v>
      </c>
      <c r="I1052" s="1">
        <v>12.08</v>
      </c>
      <c r="J1052" s="1">
        <v>253.68</v>
      </c>
      <c r="K1052" s="4">
        <v>43527</v>
      </c>
      <c r="L1052" s="3">
        <v>0.8125</v>
      </c>
      <c r="M1052" s="1" t="s">
        <v>23</v>
      </c>
      <c r="N1052" s="1">
        <v>241.6</v>
      </c>
      <c r="O1052" s="1">
        <v>4.7619047620000003</v>
      </c>
      <c r="P1052" s="1">
        <v>12.08</v>
      </c>
      <c r="Q1052" s="1">
        <v>5.0999999999999996</v>
      </c>
      <c r="R1052" s="1">
        <f>DAY(Table2[[#This Row],[Date]])</f>
        <v>3</v>
      </c>
      <c r="S1052" s="1">
        <f>MONTH(Table2[[#This Row],[Date]])</f>
        <v>3</v>
      </c>
      <c r="T1052" s="1"/>
    </row>
    <row r="1053" spans="1:20" ht="13.2" x14ac:dyDescent="0.25">
      <c r="A1053" s="1" t="s">
        <v>1140</v>
      </c>
      <c r="B1053" s="1" t="s">
        <v>18</v>
      </c>
      <c r="C1053" s="1" t="s">
        <v>19</v>
      </c>
      <c r="D1053" s="1" t="s">
        <v>20</v>
      </c>
      <c r="E1053" s="1" t="s">
        <v>21</v>
      </c>
      <c r="F1053" t="s">
        <v>22</v>
      </c>
      <c r="G1053" s="1">
        <v>34.56</v>
      </c>
      <c r="H1053" s="1">
        <v>7</v>
      </c>
      <c r="I1053" s="1">
        <v>12.096</v>
      </c>
      <c r="J1053" s="1">
        <v>254.01599999999999</v>
      </c>
      <c r="K1053" s="4">
        <v>43772</v>
      </c>
      <c r="L1053" s="3">
        <v>0.67152777777777772</v>
      </c>
      <c r="M1053" s="1" t="s">
        <v>48</v>
      </c>
      <c r="N1053" s="1">
        <v>241.92</v>
      </c>
      <c r="O1053" s="1">
        <v>4.7619047620000003</v>
      </c>
      <c r="P1053" s="1">
        <v>12.096</v>
      </c>
      <c r="Q1053" s="1">
        <v>7.3</v>
      </c>
      <c r="R1053" s="1">
        <f>DAY(Table2[[#This Row],[Date]])</f>
        <v>3</v>
      </c>
      <c r="S1053" s="1">
        <f>MONTH(Table2[[#This Row],[Date]])</f>
        <v>11</v>
      </c>
      <c r="T1053" s="1"/>
    </row>
    <row r="1054" spans="1:20" ht="13.2" x14ac:dyDescent="0.25">
      <c r="A1054" s="1" t="s">
        <v>1141</v>
      </c>
      <c r="B1054" s="1" t="s">
        <v>54</v>
      </c>
      <c r="C1054" s="1" t="s">
        <v>25</v>
      </c>
      <c r="D1054" s="1" t="s">
        <v>28</v>
      </c>
      <c r="E1054" s="1" t="s">
        <v>21</v>
      </c>
      <c r="F1054" t="s">
        <v>44</v>
      </c>
      <c r="G1054" s="1">
        <v>27</v>
      </c>
      <c r="H1054" s="1">
        <v>9</v>
      </c>
      <c r="I1054" s="1">
        <v>12.15</v>
      </c>
      <c r="J1054" s="1">
        <v>255.15</v>
      </c>
      <c r="K1054" s="4">
        <v>43499</v>
      </c>
      <c r="L1054" s="3">
        <v>0.59444444444444444</v>
      </c>
      <c r="M1054" s="1" t="s">
        <v>23</v>
      </c>
      <c r="N1054" s="1">
        <v>243</v>
      </c>
      <c r="O1054" s="1">
        <v>4.7619047620000003</v>
      </c>
      <c r="P1054" s="1">
        <v>12.15</v>
      </c>
      <c r="Q1054" s="1">
        <v>4.8</v>
      </c>
      <c r="R1054" s="1">
        <f>DAY(Table2[[#This Row],[Date]])</f>
        <v>3</v>
      </c>
      <c r="S1054" s="1">
        <f>MONTH(Table2[[#This Row],[Date]])</f>
        <v>2</v>
      </c>
      <c r="T1054" s="1"/>
    </row>
    <row r="1055" spans="1:20" ht="13.2" x14ac:dyDescent="0.25">
      <c r="A1055" s="1" t="s">
        <v>1142</v>
      </c>
      <c r="B1055" s="1" t="s">
        <v>33</v>
      </c>
      <c r="C1055" s="1" t="s">
        <v>27</v>
      </c>
      <c r="D1055" s="1" t="s">
        <v>20</v>
      </c>
      <c r="E1055" s="1" t="s">
        <v>21</v>
      </c>
      <c r="F1055" t="s">
        <v>44</v>
      </c>
      <c r="G1055" s="1">
        <v>81.010000000000005</v>
      </c>
      <c r="H1055" s="1">
        <v>3</v>
      </c>
      <c r="I1055" s="1">
        <v>12.1515</v>
      </c>
      <c r="J1055" s="1">
        <v>255.1815</v>
      </c>
      <c r="K1055" s="1" t="s">
        <v>373</v>
      </c>
      <c r="L1055" s="3">
        <v>0.53819444444444442</v>
      </c>
      <c r="M1055" s="1" t="s">
        <v>23</v>
      </c>
      <c r="N1055" s="1">
        <v>243.03</v>
      </c>
      <c r="O1055" s="1">
        <v>4.7619047620000003</v>
      </c>
      <c r="P1055" s="1">
        <v>12.1515</v>
      </c>
      <c r="Q1055" s="1">
        <v>9.3000000000000007</v>
      </c>
      <c r="R1055" s="1" t="e">
        <f>DAY(Table2[[#This Row],[Date]])</f>
        <v>#VALUE!</v>
      </c>
      <c r="S1055" s="1" t="e">
        <f>MONTH(Table2[[#This Row],[Date]])</f>
        <v>#VALUE!</v>
      </c>
      <c r="T1055" s="1"/>
    </row>
    <row r="1056" spans="1:20" ht="13.2" x14ac:dyDescent="0.25">
      <c r="A1056" s="1" t="s">
        <v>1143</v>
      </c>
      <c r="B1056" s="1" t="s">
        <v>54</v>
      </c>
      <c r="C1056" s="1" t="s">
        <v>25</v>
      </c>
      <c r="D1056" s="1" t="s">
        <v>20</v>
      </c>
      <c r="E1056" s="1" t="s">
        <v>21</v>
      </c>
      <c r="F1056" t="s">
        <v>84</v>
      </c>
      <c r="G1056" s="1">
        <v>81.400000000000006</v>
      </c>
      <c r="H1056" s="1">
        <v>3</v>
      </c>
      <c r="I1056" s="1">
        <v>12.21</v>
      </c>
      <c r="J1056" s="1">
        <v>256.41000000000003</v>
      </c>
      <c r="K1056" s="2">
        <v>43710</v>
      </c>
      <c r="L1056" s="3">
        <v>0.82152777777777775</v>
      </c>
      <c r="M1056" s="1" t="s">
        <v>23</v>
      </c>
      <c r="N1056" s="1">
        <v>244.2</v>
      </c>
      <c r="O1056" s="1">
        <v>4.7619047620000003</v>
      </c>
      <c r="P1056" s="1">
        <v>12.21</v>
      </c>
      <c r="Q1056" s="1">
        <v>4.8</v>
      </c>
      <c r="R1056" s="1">
        <f>DAY(Table2[[#This Row],[Date]])</f>
        <v>2</v>
      </c>
      <c r="S1056" s="1">
        <f>MONTH(Table2[[#This Row],[Date]])</f>
        <v>9</v>
      </c>
      <c r="T1056" s="1"/>
    </row>
    <row r="1057" spans="1:20" ht="13.2" x14ac:dyDescent="0.25">
      <c r="A1057" s="1" t="s">
        <v>1144</v>
      </c>
      <c r="B1057" s="1" t="s">
        <v>54</v>
      </c>
      <c r="C1057" s="1" t="s">
        <v>25</v>
      </c>
      <c r="D1057" s="1" t="s">
        <v>20</v>
      </c>
      <c r="E1057" s="1" t="s">
        <v>21</v>
      </c>
      <c r="F1057" t="s">
        <v>39</v>
      </c>
      <c r="G1057" s="1">
        <v>81.400000000000006</v>
      </c>
      <c r="H1057" s="1">
        <v>3</v>
      </c>
      <c r="I1057" s="1">
        <v>12.21</v>
      </c>
      <c r="J1057" s="1">
        <v>256.41000000000003</v>
      </c>
      <c r="K1057" s="4">
        <v>43710</v>
      </c>
      <c r="L1057" s="3">
        <v>0.82152777777777775</v>
      </c>
      <c r="M1057" s="1" t="s">
        <v>23</v>
      </c>
      <c r="N1057" s="1">
        <v>244.2</v>
      </c>
      <c r="O1057" s="1">
        <v>4.7619047620000003</v>
      </c>
      <c r="P1057" s="1">
        <v>12.21</v>
      </c>
      <c r="Q1057" s="1">
        <v>4.8</v>
      </c>
      <c r="R1057" s="1">
        <f>DAY(Table2[[#This Row],[Date]])</f>
        <v>2</v>
      </c>
      <c r="S1057" s="1">
        <f>MONTH(Table2[[#This Row],[Date]])</f>
        <v>9</v>
      </c>
      <c r="T1057" s="1"/>
    </row>
    <row r="1058" spans="1:20" ht="13.2" x14ac:dyDescent="0.25">
      <c r="A1058" s="1" t="s">
        <v>1145</v>
      </c>
      <c r="B1058" s="1" t="s">
        <v>18</v>
      </c>
      <c r="C1058" s="1" t="s">
        <v>25</v>
      </c>
      <c r="D1058" s="1" t="s">
        <v>20</v>
      </c>
      <c r="E1058" s="1" t="s">
        <v>21</v>
      </c>
      <c r="F1058" t="s">
        <v>84</v>
      </c>
      <c r="G1058" s="1">
        <v>81.400000000000006</v>
      </c>
      <c r="H1058" s="1">
        <v>3</v>
      </c>
      <c r="I1058" s="1">
        <v>12.21</v>
      </c>
      <c r="J1058" s="1">
        <v>256.41000000000003</v>
      </c>
      <c r="K1058" s="2">
        <v>43710</v>
      </c>
      <c r="L1058" s="3">
        <v>0.82152777777777775</v>
      </c>
      <c r="M1058" s="1" t="s">
        <v>23</v>
      </c>
      <c r="N1058" s="1">
        <v>244.2</v>
      </c>
      <c r="O1058" s="1">
        <v>4.7619047620000003</v>
      </c>
      <c r="P1058" s="1">
        <v>12.21</v>
      </c>
      <c r="Q1058" s="1">
        <v>4.8</v>
      </c>
      <c r="R1058" s="1">
        <f>DAY(Table2[[#This Row],[Date]])</f>
        <v>2</v>
      </c>
      <c r="S1058" s="1">
        <f>MONTH(Table2[[#This Row],[Date]])</f>
        <v>9</v>
      </c>
      <c r="T1058" s="1"/>
    </row>
    <row r="1059" spans="1:20" ht="13.2" x14ac:dyDescent="0.25">
      <c r="A1059" s="1" t="s">
        <v>1146</v>
      </c>
      <c r="B1059" s="1" t="s">
        <v>18</v>
      </c>
      <c r="C1059" s="1" t="s">
        <v>19</v>
      </c>
      <c r="D1059" s="1" t="s">
        <v>20</v>
      </c>
      <c r="E1059" s="1" t="s">
        <v>21</v>
      </c>
      <c r="F1059" t="s">
        <v>22</v>
      </c>
      <c r="G1059" s="1">
        <v>48.91</v>
      </c>
      <c r="H1059" s="1">
        <v>5</v>
      </c>
      <c r="I1059" s="1">
        <v>12.227499999999999</v>
      </c>
      <c r="J1059" s="1">
        <v>256.77749999999997</v>
      </c>
      <c r="K1059" s="4">
        <v>43711</v>
      </c>
      <c r="L1059" s="3">
        <v>0.4284722222222222</v>
      </c>
      <c r="M1059" s="1" t="s">
        <v>23</v>
      </c>
      <c r="N1059" s="1">
        <v>244.55</v>
      </c>
      <c r="O1059" s="1">
        <v>4.7619047620000003</v>
      </c>
      <c r="P1059" s="1">
        <v>12.227499999999999</v>
      </c>
      <c r="Q1059" s="1">
        <v>6.6</v>
      </c>
      <c r="R1059" s="1">
        <f>DAY(Table2[[#This Row],[Date]])</f>
        <v>3</v>
      </c>
      <c r="S1059" s="1">
        <f>MONTH(Table2[[#This Row],[Date]])</f>
        <v>9</v>
      </c>
      <c r="T1059" s="1"/>
    </row>
    <row r="1060" spans="1:20" ht="13.2" x14ac:dyDescent="0.25">
      <c r="A1060" s="1" t="s">
        <v>1147</v>
      </c>
      <c r="B1060" s="1" t="s">
        <v>18</v>
      </c>
      <c r="C1060" s="1" t="s">
        <v>19</v>
      </c>
      <c r="D1060" s="1" t="s">
        <v>20</v>
      </c>
      <c r="E1060" s="1" t="s">
        <v>21</v>
      </c>
      <c r="F1060" t="s">
        <v>39</v>
      </c>
      <c r="G1060" s="1">
        <v>48.91</v>
      </c>
      <c r="H1060" s="1">
        <v>5</v>
      </c>
      <c r="I1060" s="1">
        <v>12.227499999999999</v>
      </c>
      <c r="J1060" s="1">
        <v>256.77749999999997</v>
      </c>
      <c r="K1060" s="4">
        <v>43711</v>
      </c>
      <c r="L1060" s="3">
        <v>0.4284722222222222</v>
      </c>
      <c r="M1060" s="1" t="s">
        <v>23</v>
      </c>
      <c r="N1060" s="1">
        <v>244.55</v>
      </c>
      <c r="O1060" s="1">
        <v>4.7619047620000003</v>
      </c>
      <c r="P1060" s="1">
        <v>12.227499999999999</v>
      </c>
      <c r="Q1060" s="1">
        <v>6.6</v>
      </c>
      <c r="R1060" s="1">
        <f>DAY(Table2[[#This Row],[Date]])</f>
        <v>3</v>
      </c>
      <c r="S1060" s="1">
        <f>MONTH(Table2[[#This Row],[Date]])</f>
        <v>9</v>
      </c>
      <c r="T1060" s="1"/>
    </row>
    <row r="1061" spans="1:20" ht="13.2" x14ac:dyDescent="0.25">
      <c r="A1061" s="1" t="s">
        <v>1148</v>
      </c>
      <c r="B1061" s="1" t="s">
        <v>33</v>
      </c>
      <c r="C1061" s="1" t="s">
        <v>27</v>
      </c>
      <c r="D1061" s="1" t="s">
        <v>20</v>
      </c>
      <c r="E1061" s="1" t="s">
        <v>21</v>
      </c>
      <c r="F1061" t="s">
        <v>22</v>
      </c>
      <c r="G1061" s="1">
        <v>24.49</v>
      </c>
      <c r="H1061" s="1">
        <v>10</v>
      </c>
      <c r="I1061" s="1">
        <v>12.244999999999999</v>
      </c>
      <c r="J1061" s="1">
        <v>257.14499999999998</v>
      </c>
      <c r="K1061" s="1" t="s">
        <v>87</v>
      </c>
      <c r="L1061" s="3">
        <v>0.63541666666666663</v>
      </c>
      <c r="M1061" s="1" t="s">
        <v>23</v>
      </c>
      <c r="N1061" s="1">
        <v>244.9</v>
      </c>
      <c r="O1061" s="1">
        <v>4.7619047620000003</v>
      </c>
      <c r="P1061" s="1">
        <v>12.244999999999999</v>
      </c>
      <c r="Q1061" s="1">
        <v>8.1</v>
      </c>
      <c r="R1061" s="1" t="e">
        <f>DAY(Table2[[#This Row],[Date]])</f>
        <v>#VALUE!</v>
      </c>
      <c r="S1061" s="1" t="e">
        <f>MONTH(Table2[[#This Row],[Date]])</f>
        <v>#VALUE!</v>
      </c>
      <c r="T1061" s="1"/>
    </row>
    <row r="1062" spans="1:20" ht="13.2" x14ac:dyDescent="0.25">
      <c r="A1062" s="1" t="s">
        <v>1149</v>
      </c>
      <c r="B1062" s="1" t="s">
        <v>33</v>
      </c>
      <c r="C1062" s="1" t="s">
        <v>25</v>
      </c>
      <c r="D1062" s="1" t="s">
        <v>20</v>
      </c>
      <c r="E1062" s="1" t="s">
        <v>29</v>
      </c>
      <c r="F1062" t="s">
        <v>39</v>
      </c>
      <c r="G1062" s="1">
        <v>24.49</v>
      </c>
      <c r="H1062" s="1">
        <v>10</v>
      </c>
      <c r="I1062" s="1">
        <v>12.244999999999999</v>
      </c>
      <c r="J1062" s="1">
        <v>257.14499999999998</v>
      </c>
      <c r="K1062" s="1" t="s">
        <v>87</v>
      </c>
      <c r="L1062" s="3">
        <v>0.63541666666666663</v>
      </c>
      <c r="M1062" s="1" t="s">
        <v>23</v>
      </c>
      <c r="N1062" s="1">
        <v>244.9</v>
      </c>
      <c r="O1062" s="1">
        <v>4.7619047620000003</v>
      </c>
      <c r="P1062" s="1">
        <v>12.244999999999999</v>
      </c>
      <c r="Q1062" s="1">
        <v>8.1</v>
      </c>
      <c r="R1062" s="1" t="e">
        <f>DAY(Table2[[#This Row],[Date]])</f>
        <v>#VALUE!</v>
      </c>
      <c r="S1062" s="1" t="e">
        <f>MONTH(Table2[[#This Row],[Date]])</f>
        <v>#VALUE!</v>
      </c>
      <c r="T1062" s="1"/>
    </row>
    <row r="1063" spans="1:20" ht="13.2" x14ac:dyDescent="0.25">
      <c r="A1063" s="1" t="s">
        <v>1150</v>
      </c>
      <c r="B1063" s="1" t="s">
        <v>18</v>
      </c>
      <c r="C1063" s="1" t="s">
        <v>25</v>
      </c>
      <c r="D1063" s="1" t="s">
        <v>20</v>
      </c>
      <c r="E1063" s="1" t="s">
        <v>29</v>
      </c>
      <c r="F1063" t="s">
        <v>55</v>
      </c>
      <c r="G1063" s="1">
        <v>41.06</v>
      </c>
      <c r="H1063" s="1">
        <v>6</v>
      </c>
      <c r="I1063" s="1">
        <v>12.318</v>
      </c>
      <c r="J1063" s="1">
        <v>258.678</v>
      </c>
      <c r="K1063" s="4">
        <v>43588</v>
      </c>
      <c r="L1063" s="3">
        <v>0.5625</v>
      </c>
      <c r="M1063" s="1" t="s">
        <v>48</v>
      </c>
      <c r="N1063" s="1">
        <v>246.36</v>
      </c>
      <c r="O1063" s="1">
        <v>4.7619047620000003</v>
      </c>
      <c r="P1063" s="1">
        <v>12.318</v>
      </c>
      <c r="Q1063" s="1">
        <v>8.3000000000000007</v>
      </c>
      <c r="R1063" s="1">
        <f>DAY(Table2[[#This Row],[Date]])</f>
        <v>3</v>
      </c>
      <c r="S1063" s="1">
        <f>MONTH(Table2[[#This Row],[Date]])</f>
        <v>5</v>
      </c>
      <c r="T1063" s="1"/>
    </row>
    <row r="1064" spans="1:20" ht="13.2" x14ac:dyDescent="0.25">
      <c r="A1064" s="1" t="s">
        <v>1151</v>
      </c>
      <c r="B1064" s="1" t="s">
        <v>18</v>
      </c>
      <c r="C1064" s="1" t="s">
        <v>19</v>
      </c>
      <c r="D1064" s="1" t="s">
        <v>28</v>
      </c>
      <c r="E1064" s="1" t="s">
        <v>21</v>
      </c>
      <c r="F1064" t="s">
        <v>84</v>
      </c>
      <c r="G1064" s="1">
        <v>24.74</v>
      </c>
      <c r="H1064" s="1">
        <v>10</v>
      </c>
      <c r="I1064" s="1">
        <v>12.37</v>
      </c>
      <c r="J1064" s="1">
        <v>259.77</v>
      </c>
      <c r="K1064" s="1" t="s">
        <v>213</v>
      </c>
      <c r="L1064" s="3">
        <v>0.69722222222222219</v>
      </c>
      <c r="M1064" s="1" t="s">
        <v>23</v>
      </c>
      <c r="N1064" s="1">
        <v>247.4</v>
      </c>
      <c r="O1064" s="1">
        <v>4.7619047620000003</v>
      </c>
      <c r="P1064" s="1">
        <v>12.37</v>
      </c>
      <c r="Q1064" s="1">
        <v>7.1</v>
      </c>
      <c r="R1064" s="1" t="e">
        <f>DAY(Table2[[#This Row],[Date]])</f>
        <v>#VALUE!</v>
      </c>
      <c r="S1064" s="1" t="e">
        <f>MONTH(Table2[[#This Row],[Date]])</f>
        <v>#VALUE!</v>
      </c>
      <c r="T1064" s="1"/>
    </row>
    <row r="1065" spans="1:20" ht="13.2" x14ac:dyDescent="0.25">
      <c r="A1065" s="1" t="s">
        <v>1152</v>
      </c>
      <c r="B1065" s="1" t="s">
        <v>18</v>
      </c>
      <c r="C1065" s="1" t="s">
        <v>19</v>
      </c>
      <c r="D1065" s="1" t="s">
        <v>28</v>
      </c>
      <c r="E1065" s="1" t="s">
        <v>21</v>
      </c>
      <c r="F1065" t="s">
        <v>84</v>
      </c>
      <c r="G1065" s="1">
        <v>24.74</v>
      </c>
      <c r="H1065" s="1">
        <v>10</v>
      </c>
      <c r="I1065" s="1">
        <v>12.37</v>
      </c>
      <c r="J1065" s="1">
        <v>259.77</v>
      </c>
      <c r="K1065" s="1" t="s">
        <v>213</v>
      </c>
      <c r="L1065" s="3">
        <v>0.69722222222222219</v>
      </c>
      <c r="M1065" s="1" t="s">
        <v>23</v>
      </c>
      <c r="N1065" s="1">
        <v>247.4</v>
      </c>
      <c r="O1065" s="1">
        <v>4.7619047620000003</v>
      </c>
      <c r="P1065" s="1">
        <v>12.37</v>
      </c>
      <c r="Q1065" s="1">
        <v>7.1</v>
      </c>
      <c r="R1065" s="1" t="e">
        <f>DAY(Table2[[#This Row],[Date]])</f>
        <v>#VALUE!</v>
      </c>
      <c r="S1065" s="1" t="e">
        <f>MONTH(Table2[[#This Row],[Date]])</f>
        <v>#VALUE!</v>
      </c>
      <c r="T1065" s="1"/>
    </row>
    <row r="1066" spans="1:20" ht="13.2" x14ac:dyDescent="0.25">
      <c r="A1066" s="1" t="s">
        <v>1153</v>
      </c>
      <c r="B1066" s="1" t="s">
        <v>18</v>
      </c>
      <c r="C1066" s="1" t="s">
        <v>25</v>
      </c>
      <c r="D1066" s="1" t="s">
        <v>28</v>
      </c>
      <c r="E1066" s="1" t="s">
        <v>21</v>
      </c>
      <c r="F1066" t="s">
        <v>44</v>
      </c>
      <c r="G1066" s="1">
        <v>62.19</v>
      </c>
      <c r="H1066" s="1">
        <v>4</v>
      </c>
      <c r="I1066" s="1">
        <v>12.438000000000001</v>
      </c>
      <c r="J1066" s="1">
        <v>261.19799999999998</v>
      </c>
      <c r="K1066" s="4">
        <v>43617</v>
      </c>
      <c r="L1066" s="3">
        <v>0.82361111111111107</v>
      </c>
      <c r="M1066" s="1" t="s">
        <v>40</v>
      </c>
      <c r="N1066" s="1">
        <v>248.76</v>
      </c>
      <c r="O1066" s="1">
        <v>4.7619047620000003</v>
      </c>
      <c r="P1066" s="1">
        <v>12.438000000000001</v>
      </c>
      <c r="Q1066" s="1">
        <v>4.3</v>
      </c>
      <c r="R1066" s="1">
        <f>DAY(Table2[[#This Row],[Date]])</f>
        <v>1</v>
      </c>
      <c r="S1066" s="1">
        <f>MONTH(Table2[[#This Row],[Date]])</f>
        <v>6</v>
      </c>
      <c r="T1066" s="1"/>
    </row>
    <row r="1067" spans="1:20" ht="13.2" x14ac:dyDescent="0.25">
      <c r="A1067" s="1" t="s">
        <v>1154</v>
      </c>
      <c r="B1067" s="1" t="s">
        <v>18</v>
      </c>
      <c r="C1067" s="1" t="s">
        <v>27</v>
      </c>
      <c r="D1067" s="1" t="s">
        <v>20</v>
      </c>
      <c r="E1067" s="1" t="s">
        <v>21</v>
      </c>
      <c r="F1067" t="s">
        <v>39</v>
      </c>
      <c r="G1067" s="1">
        <v>41.66</v>
      </c>
      <c r="H1067" s="1">
        <v>6</v>
      </c>
      <c r="I1067" s="1">
        <v>12.497999999999999</v>
      </c>
      <c r="J1067" s="1">
        <v>262.45800000000003</v>
      </c>
      <c r="K1067" s="4">
        <v>43497</v>
      </c>
      <c r="L1067" s="3">
        <v>0.64166666666666672</v>
      </c>
      <c r="M1067" s="1" t="s">
        <v>40</v>
      </c>
      <c r="N1067" s="1">
        <v>249.96</v>
      </c>
      <c r="O1067" s="1">
        <v>4.7619047620000003</v>
      </c>
      <c r="P1067" s="1">
        <v>12.497999999999999</v>
      </c>
      <c r="Q1067" s="1">
        <v>5.6</v>
      </c>
      <c r="R1067" s="1">
        <f>DAY(Table2[[#This Row],[Date]])</f>
        <v>1</v>
      </c>
      <c r="S1067" s="1">
        <f>MONTH(Table2[[#This Row],[Date]])</f>
        <v>2</v>
      </c>
      <c r="T1067" s="1"/>
    </row>
    <row r="1068" spans="1:20" ht="13.2" x14ac:dyDescent="0.25">
      <c r="A1068" s="1" t="s">
        <v>1155</v>
      </c>
      <c r="B1068" s="1" t="s">
        <v>33</v>
      </c>
      <c r="C1068" s="1" t="s">
        <v>25</v>
      </c>
      <c r="D1068" s="1" t="s">
        <v>20</v>
      </c>
      <c r="E1068" s="1" t="s">
        <v>21</v>
      </c>
      <c r="F1068" t="s">
        <v>39</v>
      </c>
      <c r="G1068" s="1">
        <v>41.66</v>
      </c>
      <c r="H1068" s="1">
        <v>6</v>
      </c>
      <c r="I1068" s="1">
        <v>12.497999999999999</v>
      </c>
      <c r="J1068" s="1">
        <v>262.45800000000003</v>
      </c>
      <c r="K1068" s="4">
        <v>43497</v>
      </c>
      <c r="L1068" s="3">
        <v>0.64166666666666672</v>
      </c>
      <c r="M1068" s="1" t="s">
        <v>40</v>
      </c>
      <c r="N1068" s="1">
        <v>249.96</v>
      </c>
      <c r="O1068" s="1">
        <v>4.7619047620000003</v>
      </c>
      <c r="P1068" s="1">
        <v>12.497999999999999</v>
      </c>
      <c r="Q1068" s="1">
        <v>5.6</v>
      </c>
      <c r="R1068" s="1">
        <f>DAY(Table2[[#This Row],[Date]])</f>
        <v>1</v>
      </c>
      <c r="S1068" s="1">
        <f>MONTH(Table2[[#This Row],[Date]])</f>
        <v>2</v>
      </c>
      <c r="T1068" s="1"/>
    </row>
    <row r="1069" spans="1:20" ht="13.2" x14ac:dyDescent="0.25">
      <c r="A1069" s="1" t="s">
        <v>1156</v>
      </c>
      <c r="B1069" s="1" t="s">
        <v>54</v>
      </c>
      <c r="C1069" s="1" t="s">
        <v>25</v>
      </c>
      <c r="D1069" s="1" t="s">
        <v>28</v>
      </c>
      <c r="E1069" s="1" t="s">
        <v>21</v>
      </c>
      <c r="F1069" t="s">
        <v>55</v>
      </c>
      <c r="G1069" s="1">
        <v>62.57</v>
      </c>
      <c r="H1069" s="1">
        <v>4</v>
      </c>
      <c r="I1069" s="1">
        <v>12.513999999999999</v>
      </c>
      <c r="J1069" s="1">
        <v>262.79399999999998</v>
      </c>
      <c r="K1069" s="1" t="s">
        <v>168</v>
      </c>
      <c r="L1069" s="3">
        <v>0.77569444444444446</v>
      </c>
      <c r="M1069" s="1" t="s">
        <v>23</v>
      </c>
      <c r="N1069" s="1">
        <v>250.28</v>
      </c>
      <c r="O1069" s="1">
        <v>4.7619047620000003</v>
      </c>
      <c r="P1069" s="1">
        <v>12.513999999999999</v>
      </c>
      <c r="Q1069" s="1">
        <v>9.5</v>
      </c>
      <c r="R1069" s="1" t="e">
        <f>DAY(Table2[[#This Row],[Date]])</f>
        <v>#VALUE!</v>
      </c>
      <c r="S1069" s="1" t="e">
        <f>MONTH(Table2[[#This Row],[Date]])</f>
        <v>#VALUE!</v>
      </c>
      <c r="T1069" s="1"/>
    </row>
    <row r="1070" spans="1:20" ht="13.2" x14ac:dyDescent="0.25">
      <c r="A1070" s="1" t="s">
        <v>1157</v>
      </c>
      <c r="B1070" s="1" t="s">
        <v>54</v>
      </c>
      <c r="C1070" s="1" t="s">
        <v>19</v>
      </c>
      <c r="D1070" s="1" t="s">
        <v>28</v>
      </c>
      <c r="E1070" s="1" t="s">
        <v>21</v>
      </c>
      <c r="F1070" t="s">
        <v>55</v>
      </c>
      <c r="G1070" s="1">
        <v>62.57</v>
      </c>
      <c r="H1070" s="1">
        <v>4</v>
      </c>
      <c r="I1070" s="1">
        <v>12.513999999999999</v>
      </c>
      <c r="J1070" s="1">
        <v>262.79399999999998</v>
      </c>
      <c r="K1070" s="1" t="s">
        <v>168</v>
      </c>
      <c r="L1070" s="3">
        <v>0.77569444444444446</v>
      </c>
      <c r="M1070" s="1" t="s">
        <v>23</v>
      </c>
      <c r="N1070" s="1">
        <v>250.28</v>
      </c>
      <c r="O1070" s="1">
        <v>4.7619047620000003</v>
      </c>
      <c r="P1070" s="1">
        <v>12.513999999999999</v>
      </c>
      <c r="Q1070" s="1">
        <v>9.3000000000000007</v>
      </c>
      <c r="R1070" s="1" t="e">
        <f>DAY(Table2[[#This Row],[Date]])</f>
        <v>#VALUE!</v>
      </c>
      <c r="S1070" s="1" t="e">
        <f>MONTH(Table2[[#This Row],[Date]])</f>
        <v>#VALUE!</v>
      </c>
      <c r="T1070" s="1"/>
    </row>
    <row r="1071" spans="1:20" ht="13.2" x14ac:dyDescent="0.25">
      <c r="A1071" s="1" t="s">
        <v>1158</v>
      </c>
      <c r="B1071" s="1" t="s">
        <v>33</v>
      </c>
      <c r="C1071" s="1" t="s">
        <v>27</v>
      </c>
      <c r="D1071" s="1" t="s">
        <v>20</v>
      </c>
      <c r="E1071" s="1" t="s">
        <v>21</v>
      </c>
      <c r="F1071" t="s">
        <v>44</v>
      </c>
      <c r="G1071" s="1">
        <v>62.65</v>
      </c>
      <c r="H1071" s="1">
        <v>4</v>
      </c>
      <c r="I1071" s="1">
        <v>12.53</v>
      </c>
      <c r="J1071" s="1">
        <v>263.13</v>
      </c>
      <c r="K1071" s="4">
        <v>43586</v>
      </c>
      <c r="L1071" s="3">
        <v>0.47569444444444442</v>
      </c>
      <c r="M1071" s="1" t="s">
        <v>23</v>
      </c>
      <c r="N1071" s="1">
        <v>250.6</v>
      </c>
      <c r="O1071" s="1">
        <v>4.7619047620000003</v>
      </c>
      <c r="P1071" s="1">
        <v>12.53</v>
      </c>
      <c r="Q1071" s="1">
        <v>4.2</v>
      </c>
      <c r="R1071" s="1">
        <f>DAY(Table2[[#This Row],[Date]])</f>
        <v>1</v>
      </c>
      <c r="S1071" s="1">
        <f>MONTH(Table2[[#This Row],[Date]])</f>
        <v>5</v>
      </c>
      <c r="T1071" s="1"/>
    </row>
    <row r="1072" spans="1:20" ht="13.2" x14ac:dyDescent="0.25">
      <c r="A1072" s="1" t="s">
        <v>1159</v>
      </c>
      <c r="B1072" s="1" t="s">
        <v>54</v>
      </c>
      <c r="C1072" s="1" t="s">
        <v>25</v>
      </c>
      <c r="D1072" s="1" t="s">
        <v>28</v>
      </c>
      <c r="E1072" s="1" t="s">
        <v>21</v>
      </c>
      <c r="F1072" t="s">
        <v>44</v>
      </c>
      <c r="G1072" s="1">
        <v>50.28</v>
      </c>
      <c r="H1072" s="1">
        <v>5</v>
      </c>
      <c r="I1072" s="1">
        <v>12.57</v>
      </c>
      <c r="J1072" s="1">
        <v>263.97000000000003</v>
      </c>
      <c r="K1072" s="4">
        <v>43649</v>
      </c>
      <c r="L1072" s="3">
        <v>0.58194444444444449</v>
      </c>
      <c r="M1072" s="1" t="s">
        <v>23</v>
      </c>
      <c r="N1072" s="1">
        <v>251.4</v>
      </c>
      <c r="O1072" s="1">
        <v>4.7619047620000003</v>
      </c>
      <c r="P1072" s="1">
        <v>12.57</v>
      </c>
      <c r="Q1072" s="1">
        <v>9.6999999999999993</v>
      </c>
      <c r="R1072" s="1">
        <f>DAY(Table2[[#This Row],[Date]])</f>
        <v>3</v>
      </c>
      <c r="S1072" s="1">
        <f>MONTH(Table2[[#This Row],[Date]])</f>
        <v>7</v>
      </c>
      <c r="T1072" s="1"/>
    </row>
    <row r="1073" spans="1:20" ht="13.2" x14ac:dyDescent="0.25">
      <c r="A1073" s="1" t="s">
        <v>1160</v>
      </c>
      <c r="B1073" s="1" t="s">
        <v>54</v>
      </c>
      <c r="C1073" s="1" t="s">
        <v>25</v>
      </c>
      <c r="D1073" s="1" t="s">
        <v>20</v>
      </c>
      <c r="E1073" s="1" t="s">
        <v>29</v>
      </c>
      <c r="F1073" t="s">
        <v>39</v>
      </c>
      <c r="G1073" s="1">
        <v>62.85</v>
      </c>
      <c r="H1073" s="1">
        <v>4</v>
      </c>
      <c r="I1073" s="1">
        <v>12.57</v>
      </c>
      <c r="J1073" s="1">
        <v>263.97000000000003</v>
      </c>
      <c r="K1073" s="1" t="s">
        <v>168</v>
      </c>
      <c r="L1073" s="3">
        <v>0.55694444444444446</v>
      </c>
      <c r="M1073" s="1" t="s">
        <v>23</v>
      </c>
      <c r="N1073" s="1">
        <v>251.4</v>
      </c>
      <c r="O1073" s="1">
        <v>4.7619047620000003</v>
      </c>
      <c r="P1073" s="1">
        <v>12.57</v>
      </c>
      <c r="Q1073" s="1">
        <v>8.6999999999999993</v>
      </c>
      <c r="R1073" s="1" t="e">
        <f>DAY(Table2[[#This Row],[Date]])</f>
        <v>#VALUE!</v>
      </c>
      <c r="S1073" s="1" t="e">
        <f>MONTH(Table2[[#This Row],[Date]])</f>
        <v>#VALUE!</v>
      </c>
      <c r="T1073" s="1"/>
    </row>
    <row r="1074" spans="1:20" ht="13.2" x14ac:dyDescent="0.25">
      <c r="A1074" s="1" t="s">
        <v>1161</v>
      </c>
      <c r="B1074" s="1" t="s">
        <v>54</v>
      </c>
      <c r="C1074" s="1" t="s">
        <v>25</v>
      </c>
      <c r="D1074" s="1" t="s">
        <v>20</v>
      </c>
      <c r="E1074" s="1" t="s">
        <v>21</v>
      </c>
      <c r="F1074" t="s">
        <v>39</v>
      </c>
      <c r="G1074" s="1">
        <v>62.85</v>
      </c>
      <c r="H1074" s="1">
        <v>4</v>
      </c>
      <c r="I1074" s="1">
        <v>12.57</v>
      </c>
      <c r="J1074" s="1">
        <v>263.97000000000003</v>
      </c>
      <c r="K1074" s="1" t="s">
        <v>168</v>
      </c>
      <c r="L1074" s="3">
        <v>0.55694444444444446</v>
      </c>
      <c r="M1074" s="1" t="s">
        <v>40</v>
      </c>
      <c r="N1074" s="1">
        <v>251.4</v>
      </c>
      <c r="O1074" s="1">
        <v>4.7619047620000003</v>
      </c>
      <c r="P1074" s="1">
        <v>12.57</v>
      </c>
      <c r="Q1074" s="1">
        <v>8.6999999999999993</v>
      </c>
      <c r="R1074" s="1" t="e">
        <f>DAY(Table2[[#This Row],[Date]])</f>
        <v>#VALUE!</v>
      </c>
      <c r="S1074" s="1" t="e">
        <f>MONTH(Table2[[#This Row],[Date]])</f>
        <v>#VALUE!</v>
      </c>
      <c r="T1074" s="1"/>
    </row>
    <row r="1075" spans="1:20" ht="13.2" x14ac:dyDescent="0.25">
      <c r="A1075" s="1" t="s">
        <v>1162</v>
      </c>
      <c r="B1075" s="1" t="s">
        <v>54</v>
      </c>
      <c r="C1075" s="1" t="s">
        <v>25</v>
      </c>
      <c r="D1075" s="1" t="s">
        <v>28</v>
      </c>
      <c r="E1075" s="1" t="s">
        <v>21</v>
      </c>
      <c r="F1075" t="s">
        <v>44</v>
      </c>
      <c r="G1075" s="1">
        <v>50.28</v>
      </c>
      <c r="H1075" s="1">
        <v>5</v>
      </c>
      <c r="I1075" s="1">
        <v>12.57</v>
      </c>
      <c r="J1075" s="1">
        <v>263.97000000000003</v>
      </c>
      <c r="K1075" s="4">
        <v>43649</v>
      </c>
      <c r="L1075" s="3">
        <v>0.58194444444444449</v>
      </c>
      <c r="M1075" s="1" t="s">
        <v>23</v>
      </c>
      <c r="N1075" s="1">
        <v>251.4</v>
      </c>
      <c r="O1075" s="1">
        <v>4.7619047620000003</v>
      </c>
      <c r="P1075" s="1">
        <v>12.57</v>
      </c>
      <c r="Q1075" s="1">
        <v>9.6999999999999993</v>
      </c>
      <c r="R1075" s="1">
        <f>DAY(Table2[[#This Row],[Date]])</f>
        <v>3</v>
      </c>
      <c r="S1075" s="1">
        <f>MONTH(Table2[[#This Row],[Date]])</f>
        <v>7</v>
      </c>
      <c r="T1075" s="1"/>
    </row>
    <row r="1076" spans="1:20" ht="13.2" x14ac:dyDescent="0.25">
      <c r="A1076" s="1" t="s">
        <v>1163</v>
      </c>
      <c r="B1076" s="1" t="s">
        <v>54</v>
      </c>
      <c r="C1076" s="1" t="s">
        <v>19</v>
      </c>
      <c r="D1076" s="1" t="s">
        <v>20</v>
      </c>
      <c r="E1076" s="1" t="s">
        <v>21</v>
      </c>
      <c r="F1076" t="s">
        <v>39</v>
      </c>
      <c r="G1076" s="1">
        <v>62.85</v>
      </c>
      <c r="H1076" s="1">
        <v>4</v>
      </c>
      <c r="I1076" s="1">
        <v>12.57</v>
      </c>
      <c r="J1076" s="1">
        <v>263.97000000000003</v>
      </c>
      <c r="K1076" s="1" t="s">
        <v>168</v>
      </c>
      <c r="L1076" s="3">
        <v>0.55694444444444446</v>
      </c>
      <c r="M1076" s="1" t="s">
        <v>40</v>
      </c>
      <c r="N1076" s="1">
        <v>251.4</v>
      </c>
      <c r="O1076" s="1">
        <v>4.7619047620000003</v>
      </c>
      <c r="P1076" s="1">
        <v>12.57</v>
      </c>
      <c r="Q1076" s="1">
        <v>9.4</v>
      </c>
      <c r="R1076" s="1" t="e">
        <f>DAY(Table2[[#This Row],[Date]])</f>
        <v>#VALUE!</v>
      </c>
      <c r="S1076" s="1" t="e">
        <f>MONTH(Table2[[#This Row],[Date]])</f>
        <v>#VALUE!</v>
      </c>
      <c r="T1076" s="1"/>
    </row>
    <row r="1077" spans="1:20" ht="13.2" x14ac:dyDescent="0.25">
      <c r="A1077" s="1" t="s">
        <v>1164</v>
      </c>
      <c r="B1077" s="1" t="s">
        <v>18</v>
      </c>
      <c r="C1077" s="1" t="s">
        <v>19</v>
      </c>
      <c r="D1077" s="1" t="s">
        <v>28</v>
      </c>
      <c r="E1077" s="1" t="s">
        <v>29</v>
      </c>
      <c r="F1077" t="s">
        <v>84</v>
      </c>
      <c r="G1077" s="1">
        <v>84.05</v>
      </c>
      <c r="H1077" s="1">
        <v>3</v>
      </c>
      <c r="I1077" s="1">
        <v>12.6075</v>
      </c>
      <c r="J1077" s="1">
        <v>264.75749999999999</v>
      </c>
      <c r="K1077" s="1" t="s">
        <v>109</v>
      </c>
      <c r="L1077" s="3">
        <v>0.56180555555555556</v>
      </c>
      <c r="M1077" s="1" t="s">
        <v>23</v>
      </c>
      <c r="N1077" s="1">
        <v>252.15</v>
      </c>
      <c r="O1077" s="1">
        <v>4.7619047620000003</v>
      </c>
      <c r="P1077" s="1">
        <v>12.6075</v>
      </c>
      <c r="Q1077" s="1">
        <v>9.8000000000000007</v>
      </c>
      <c r="R1077" s="1" t="e">
        <f>DAY(Table2[[#This Row],[Date]])</f>
        <v>#VALUE!</v>
      </c>
      <c r="S1077" s="1" t="e">
        <f>MONTH(Table2[[#This Row],[Date]])</f>
        <v>#VALUE!</v>
      </c>
      <c r="T1077" s="1"/>
    </row>
    <row r="1078" spans="1:20" ht="13.2" x14ac:dyDescent="0.25">
      <c r="A1078" s="1" t="s">
        <v>1165</v>
      </c>
      <c r="B1078" s="1" t="s">
        <v>18</v>
      </c>
      <c r="C1078" s="1" t="s">
        <v>19</v>
      </c>
      <c r="D1078" s="1" t="s">
        <v>28</v>
      </c>
      <c r="E1078" s="1" t="s">
        <v>21</v>
      </c>
      <c r="F1078" t="s">
        <v>84</v>
      </c>
      <c r="G1078" s="1">
        <v>84.05</v>
      </c>
      <c r="H1078" s="1">
        <v>3</v>
      </c>
      <c r="I1078" s="1">
        <v>12.6075</v>
      </c>
      <c r="J1078" s="1">
        <v>264.75749999999999</v>
      </c>
      <c r="K1078" s="1" t="s">
        <v>109</v>
      </c>
      <c r="L1078" s="3">
        <v>0.56180555555555556</v>
      </c>
      <c r="M1078" s="1" t="s">
        <v>23</v>
      </c>
      <c r="N1078" s="1">
        <v>252.15</v>
      </c>
      <c r="O1078" s="1">
        <v>4.7619047620000003</v>
      </c>
      <c r="P1078" s="1">
        <v>12.6075</v>
      </c>
      <c r="Q1078" s="1">
        <v>9.8000000000000007</v>
      </c>
      <c r="R1078" s="1" t="e">
        <f>DAY(Table2[[#This Row],[Date]])</f>
        <v>#VALUE!</v>
      </c>
      <c r="S1078" s="1" t="e">
        <f>MONTH(Table2[[#This Row],[Date]])</f>
        <v>#VALUE!</v>
      </c>
      <c r="T1078" s="1"/>
    </row>
    <row r="1079" spans="1:20" ht="13.2" x14ac:dyDescent="0.25">
      <c r="A1079" s="1" t="s">
        <v>1166</v>
      </c>
      <c r="B1079" s="1" t="s">
        <v>18</v>
      </c>
      <c r="C1079" s="1" t="s">
        <v>25</v>
      </c>
      <c r="D1079" s="1" t="s">
        <v>28</v>
      </c>
      <c r="E1079" s="1" t="s">
        <v>21</v>
      </c>
      <c r="F1079" t="s">
        <v>30</v>
      </c>
      <c r="G1079" s="1">
        <v>42.08</v>
      </c>
      <c r="H1079" s="1">
        <v>6</v>
      </c>
      <c r="I1079" s="1">
        <v>12.624000000000001</v>
      </c>
      <c r="J1079" s="1">
        <v>265.10399999999998</v>
      </c>
      <c r="K1079" s="1" t="s">
        <v>154</v>
      </c>
      <c r="L1079" s="3">
        <v>0.51736111111111116</v>
      </c>
      <c r="M1079" s="1" t="s">
        <v>23</v>
      </c>
      <c r="N1079" s="1">
        <v>252.48</v>
      </c>
      <c r="O1079" s="1">
        <v>4.7619047620000003</v>
      </c>
      <c r="P1079" s="1">
        <v>12.624000000000001</v>
      </c>
      <c r="Q1079" s="1">
        <v>8.9</v>
      </c>
      <c r="R1079" s="1" t="e">
        <f>DAY(Table2[[#This Row],[Date]])</f>
        <v>#VALUE!</v>
      </c>
      <c r="S1079" s="1" t="e">
        <f>MONTH(Table2[[#This Row],[Date]])</f>
        <v>#VALUE!</v>
      </c>
      <c r="T1079" s="1"/>
    </row>
    <row r="1080" spans="1:20" ht="13.2" x14ac:dyDescent="0.25">
      <c r="A1080" s="1" t="s">
        <v>1167</v>
      </c>
      <c r="B1080" s="1" t="s">
        <v>18</v>
      </c>
      <c r="C1080" s="1" t="s">
        <v>19</v>
      </c>
      <c r="D1080" s="1" t="s">
        <v>28</v>
      </c>
      <c r="E1080" s="1" t="s">
        <v>21</v>
      </c>
      <c r="F1080" t="s">
        <v>30</v>
      </c>
      <c r="G1080" s="1">
        <v>42.08</v>
      </c>
      <c r="H1080" s="1">
        <v>6</v>
      </c>
      <c r="I1080" s="1">
        <v>12.624000000000001</v>
      </c>
      <c r="J1080" s="1">
        <v>265.10399999999998</v>
      </c>
      <c r="K1080" s="1" t="s">
        <v>154</v>
      </c>
      <c r="L1080" s="3">
        <v>0.51736111111111116</v>
      </c>
      <c r="M1080" s="1" t="s">
        <v>23</v>
      </c>
      <c r="N1080" s="1">
        <v>252.48</v>
      </c>
      <c r="O1080" s="1">
        <v>4.7619047620000003</v>
      </c>
      <c r="P1080" s="1">
        <v>12.624000000000001</v>
      </c>
      <c r="Q1080" s="1">
        <v>8.9</v>
      </c>
      <c r="R1080" s="1" t="e">
        <f>DAY(Table2[[#This Row],[Date]])</f>
        <v>#VALUE!</v>
      </c>
      <c r="S1080" s="1" t="e">
        <f>MONTH(Table2[[#This Row],[Date]])</f>
        <v>#VALUE!</v>
      </c>
      <c r="T1080" s="1"/>
    </row>
    <row r="1081" spans="1:20" ht="13.2" x14ac:dyDescent="0.25">
      <c r="A1081" s="1" t="s">
        <v>1168</v>
      </c>
      <c r="B1081" s="1" t="s">
        <v>18</v>
      </c>
      <c r="C1081" s="1" t="s">
        <v>25</v>
      </c>
      <c r="D1081" s="1" t="s">
        <v>28</v>
      </c>
      <c r="E1081" s="1" t="s">
        <v>21</v>
      </c>
      <c r="F1081" t="s">
        <v>30</v>
      </c>
      <c r="G1081" s="1">
        <v>42.08</v>
      </c>
      <c r="H1081" s="1">
        <v>6</v>
      </c>
      <c r="I1081" s="1">
        <v>12.624000000000001</v>
      </c>
      <c r="J1081" s="1">
        <v>265.10399999999998</v>
      </c>
      <c r="K1081" s="1" t="s">
        <v>154</v>
      </c>
      <c r="L1081" s="3">
        <v>0.51736111111111116</v>
      </c>
      <c r="M1081" s="1" t="s">
        <v>23</v>
      </c>
      <c r="N1081" s="1">
        <v>252.48</v>
      </c>
      <c r="O1081" s="1">
        <v>4.7619047620000003</v>
      </c>
      <c r="P1081" s="1">
        <v>12.624000000000001</v>
      </c>
      <c r="Q1081" s="1">
        <v>8.9</v>
      </c>
      <c r="R1081" s="1" t="e">
        <f>DAY(Table2[[#This Row],[Date]])</f>
        <v>#VALUE!</v>
      </c>
      <c r="S1081" s="1" t="e">
        <f>MONTH(Table2[[#This Row],[Date]])</f>
        <v>#VALUE!</v>
      </c>
      <c r="T1081" s="1"/>
    </row>
    <row r="1082" spans="1:20" ht="13.2" x14ac:dyDescent="0.25">
      <c r="A1082" s="1" t="s">
        <v>1169</v>
      </c>
      <c r="B1082" s="1" t="s">
        <v>18</v>
      </c>
      <c r="C1082" s="1" t="s">
        <v>25</v>
      </c>
      <c r="D1082" s="1" t="s">
        <v>20</v>
      </c>
      <c r="E1082" s="1" t="s">
        <v>29</v>
      </c>
      <c r="F1082" t="s">
        <v>22</v>
      </c>
      <c r="G1082" s="1">
        <v>31.67</v>
      </c>
      <c r="H1082" s="1">
        <v>8</v>
      </c>
      <c r="I1082" s="1">
        <v>12.667999999999999</v>
      </c>
      <c r="J1082" s="1">
        <v>266.02800000000002</v>
      </c>
      <c r="K1082" s="4">
        <v>43497</v>
      </c>
      <c r="L1082" s="3">
        <v>0.67986111111111114</v>
      </c>
      <c r="M1082" s="1" t="s">
        <v>23</v>
      </c>
      <c r="N1082" s="1">
        <v>253.36</v>
      </c>
      <c r="O1082" s="1">
        <v>4.7619047620000003</v>
      </c>
      <c r="P1082" s="1">
        <v>12.667999999999999</v>
      </c>
      <c r="Q1082" s="1">
        <v>5.6</v>
      </c>
      <c r="R1082" s="1">
        <f>DAY(Table2[[#This Row],[Date]])</f>
        <v>1</v>
      </c>
      <c r="S1082" s="1">
        <f>MONTH(Table2[[#This Row],[Date]])</f>
        <v>2</v>
      </c>
      <c r="T1082" s="1"/>
    </row>
    <row r="1083" spans="1:20" ht="13.2" x14ac:dyDescent="0.25">
      <c r="A1083" s="1" t="s">
        <v>1170</v>
      </c>
      <c r="B1083" s="1" t="s">
        <v>18</v>
      </c>
      <c r="C1083" s="1" t="s">
        <v>19</v>
      </c>
      <c r="D1083" s="1" t="s">
        <v>20</v>
      </c>
      <c r="E1083" s="1" t="s">
        <v>21</v>
      </c>
      <c r="F1083" t="s">
        <v>22</v>
      </c>
      <c r="G1083" s="1">
        <v>31.67</v>
      </c>
      <c r="H1083" s="1">
        <v>8</v>
      </c>
      <c r="I1083" s="1">
        <v>12.667999999999999</v>
      </c>
      <c r="J1083" s="1">
        <v>266.02800000000002</v>
      </c>
      <c r="K1083" s="4">
        <v>43497</v>
      </c>
      <c r="L1083" s="3">
        <v>0.67986111111111114</v>
      </c>
      <c r="M1083" s="1" t="s">
        <v>48</v>
      </c>
      <c r="N1083" s="1">
        <v>253.36</v>
      </c>
      <c r="O1083" s="1">
        <v>4.7619047620000003</v>
      </c>
      <c r="P1083" s="1">
        <v>12.667999999999999</v>
      </c>
      <c r="Q1083" s="1">
        <v>5.6</v>
      </c>
      <c r="R1083" s="1">
        <f>DAY(Table2[[#This Row],[Date]])</f>
        <v>1</v>
      </c>
      <c r="S1083" s="1">
        <f>MONTH(Table2[[#This Row],[Date]])</f>
        <v>2</v>
      </c>
      <c r="T1083" s="1"/>
    </row>
    <row r="1084" spans="1:20" ht="13.2" x14ac:dyDescent="0.25">
      <c r="A1084" s="1" t="s">
        <v>1171</v>
      </c>
      <c r="B1084" s="1" t="s">
        <v>18</v>
      </c>
      <c r="C1084" s="1" t="s">
        <v>25</v>
      </c>
      <c r="D1084" s="1" t="s">
        <v>20</v>
      </c>
      <c r="E1084" s="1" t="s">
        <v>29</v>
      </c>
      <c r="F1084" t="s">
        <v>39</v>
      </c>
      <c r="G1084" s="1">
        <v>31.67</v>
      </c>
      <c r="H1084" s="1">
        <v>8</v>
      </c>
      <c r="I1084" s="1">
        <v>12.667999999999999</v>
      </c>
      <c r="J1084" s="1">
        <v>266.02800000000002</v>
      </c>
      <c r="K1084" s="4">
        <v>43497</v>
      </c>
      <c r="L1084" s="3">
        <v>0.67986111111111114</v>
      </c>
      <c r="M1084" s="1" t="s">
        <v>23</v>
      </c>
      <c r="N1084" s="1">
        <v>253.36</v>
      </c>
      <c r="O1084" s="1">
        <v>4.7619047620000003</v>
      </c>
      <c r="P1084" s="1">
        <v>12.667999999999999</v>
      </c>
      <c r="Q1084" s="1">
        <v>5.6</v>
      </c>
      <c r="R1084" s="1">
        <f>DAY(Table2[[#This Row],[Date]])</f>
        <v>1</v>
      </c>
      <c r="S1084" s="1">
        <f>MONTH(Table2[[#This Row],[Date]])</f>
        <v>2</v>
      </c>
      <c r="T1084" s="1"/>
    </row>
    <row r="1085" spans="1:20" ht="13.2" x14ac:dyDescent="0.25">
      <c r="A1085" s="1" t="s">
        <v>1172</v>
      </c>
      <c r="B1085" s="1" t="s">
        <v>33</v>
      </c>
      <c r="C1085" s="1" t="s">
        <v>27</v>
      </c>
      <c r="D1085" s="1" t="s">
        <v>28</v>
      </c>
      <c r="E1085" s="1" t="s">
        <v>21</v>
      </c>
      <c r="F1085" t="s">
        <v>55</v>
      </c>
      <c r="G1085" s="1">
        <v>50.79</v>
      </c>
      <c r="H1085" s="1">
        <v>5</v>
      </c>
      <c r="I1085" s="1">
        <v>12.6975</v>
      </c>
      <c r="J1085" s="1">
        <v>266.64749999999998</v>
      </c>
      <c r="K1085" s="1" t="s">
        <v>839</v>
      </c>
      <c r="L1085" s="3">
        <v>0.62013888888888891</v>
      </c>
      <c r="M1085" s="1" t="s">
        <v>23</v>
      </c>
      <c r="N1085" s="1">
        <v>253.95</v>
      </c>
      <c r="O1085" s="1">
        <v>4.7619047620000003</v>
      </c>
      <c r="P1085" s="1">
        <v>12.6975</v>
      </c>
      <c r="Q1085" s="1">
        <v>5.3</v>
      </c>
      <c r="R1085" s="1" t="e">
        <f>DAY(Table2[[#This Row],[Date]])</f>
        <v>#VALUE!</v>
      </c>
      <c r="S1085" s="1" t="e">
        <f>MONTH(Table2[[#This Row],[Date]])</f>
        <v>#VALUE!</v>
      </c>
      <c r="T1085" s="1"/>
    </row>
    <row r="1086" spans="1:20" ht="13.2" x14ac:dyDescent="0.25">
      <c r="A1086" s="1" t="s">
        <v>1173</v>
      </c>
      <c r="B1086" s="1" t="s">
        <v>33</v>
      </c>
      <c r="C1086" s="1" t="s">
        <v>27</v>
      </c>
      <c r="D1086" s="1" t="s">
        <v>28</v>
      </c>
      <c r="E1086" s="1" t="s">
        <v>21</v>
      </c>
      <c r="F1086" t="s">
        <v>55</v>
      </c>
      <c r="G1086" s="1">
        <v>50.79</v>
      </c>
      <c r="H1086" s="1">
        <v>5</v>
      </c>
      <c r="I1086" s="1">
        <v>12.6975</v>
      </c>
      <c r="J1086" s="1">
        <v>266.64749999999998</v>
      </c>
      <c r="K1086" s="1" t="s">
        <v>839</v>
      </c>
      <c r="L1086" s="3">
        <v>0.62013888888888891</v>
      </c>
      <c r="M1086" s="1" t="s">
        <v>23</v>
      </c>
      <c r="N1086" s="1">
        <v>253.95</v>
      </c>
      <c r="O1086" s="1">
        <v>4.7619047620000003</v>
      </c>
      <c r="P1086" s="1">
        <v>12.6975</v>
      </c>
      <c r="Q1086" s="1">
        <v>5.3</v>
      </c>
      <c r="R1086" s="1" t="e">
        <f>DAY(Table2[[#This Row],[Date]])</f>
        <v>#VALUE!</v>
      </c>
      <c r="S1086" s="1" t="e">
        <f>MONTH(Table2[[#This Row],[Date]])</f>
        <v>#VALUE!</v>
      </c>
      <c r="T1086" s="1"/>
    </row>
    <row r="1087" spans="1:20" ht="13.2" x14ac:dyDescent="0.25">
      <c r="A1087" s="1" t="s">
        <v>1174</v>
      </c>
      <c r="B1087" s="1" t="s">
        <v>18</v>
      </c>
      <c r="C1087" s="1" t="s">
        <v>25</v>
      </c>
      <c r="D1087" s="1" t="s">
        <v>28</v>
      </c>
      <c r="E1087" s="1" t="s">
        <v>21</v>
      </c>
      <c r="F1087" t="s">
        <v>39</v>
      </c>
      <c r="G1087" s="1">
        <v>50.79</v>
      </c>
      <c r="H1087" s="1">
        <v>5</v>
      </c>
      <c r="I1087" s="1">
        <v>12.6975</v>
      </c>
      <c r="J1087" s="1">
        <v>266.64749999999998</v>
      </c>
      <c r="K1087" s="1" t="s">
        <v>839</v>
      </c>
      <c r="L1087" s="3">
        <v>0.62013888888888891</v>
      </c>
      <c r="M1087" s="1" t="s">
        <v>23</v>
      </c>
      <c r="N1087" s="1">
        <v>253.95</v>
      </c>
      <c r="O1087" s="1">
        <v>4.7619047620000003</v>
      </c>
      <c r="P1087" s="1">
        <v>12.6975</v>
      </c>
      <c r="Q1087" s="1">
        <v>5.3</v>
      </c>
      <c r="R1087" s="1" t="e">
        <f>DAY(Table2[[#This Row],[Date]])</f>
        <v>#VALUE!</v>
      </c>
      <c r="S1087" s="1" t="e">
        <f>MONTH(Table2[[#This Row],[Date]])</f>
        <v>#VALUE!</v>
      </c>
      <c r="T1087" s="1"/>
    </row>
    <row r="1088" spans="1:20" ht="13.2" x14ac:dyDescent="0.25">
      <c r="A1088" s="1" t="s">
        <v>1175</v>
      </c>
      <c r="B1088" s="1" t="s">
        <v>18</v>
      </c>
      <c r="C1088" s="1" t="s">
        <v>25</v>
      </c>
      <c r="D1088" s="1" t="s">
        <v>20</v>
      </c>
      <c r="E1088" s="1" t="s">
        <v>29</v>
      </c>
      <c r="F1088" t="s">
        <v>30</v>
      </c>
      <c r="G1088" s="1">
        <v>84.87</v>
      </c>
      <c r="H1088" s="1">
        <v>3</v>
      </c>
      <c r="I1088" s="1">
        <v>12.730499999999999</v>
      </c>
      <c r="J1088" s="1">
        <v>267.34050000000002</v>
      </c>
      <c r="K1088" s="1" t="s">
        <v>47</v>
      </c>
      <c r="L1088" s="3">
        <v>0.77083333333333337</v>
      </c>
      <c r="M1088" s="1" t="s">
        <v>23</v>
      </c>
      <c r="N1088" s="1">
        <v>254.61</v>
      </c>
      <c r="O1088" s="1">
        <v>4.7619047620000003</v>
      </c>
      <c r="P1088" s="1">
        <v>12.730499999999999</v>
      </c>
      <c r="Q1088" s="1">
        <v>7.4</v>
      </c>
      <c r="R1088" s="1" t="e">
        <f>DAY(Table2[[#This Row],[Date]])</f>
        <v>#VALUE!</v>
      </c>
      <c r="S1088" s="1" t="e">
        <f>MONTH(Table2[[#This Row],[Date]])</f>
        <v>#VALUE!</v>
      </c>
      <c r="T1088" s="1"/>
    </row>
    <row r="1089" spans="1:20" ht="13.2" x14ac:dyDescent="0.25">
      <c r="A1089" s="1" t="s">
        <v>1176</v>
      </c>
      <c r="B1089" s="1" t="s">
        <v>33</v>
      </c>
      <c r="C1089" s="1" t="s">
        <v>25</v>
      </c>
      <c r="D1089" s="1" t="s">
        <v>20</v>
      </c>
      <c r="E1089" s="1" t="s">
        <v>29</v>
      </c>
      <c r="F1089" t="s">
        <v>39</v>
      </c>
      <c r="G1089" s="1">
        <v>84.87</v>
      </c>
      <c r="H1089" s="1">
        <v>3</v>
      </c>
      <c r="I1089" s="1">
        <v>12.730499999999999</v>
      </c>
      <c r="J1089" s="1">
        <v>267.34050000000002</v>
      </c>
      <c r="K1089" s="1" t="s">
        <v>47</v>
      </c>
      <c r="L1089" s="3">
        <v>0.77083333333333337</v>
      </c>
      <c r="M1089" s="1" t="s">
        <v>40</v>
      </c>
      <c r="N1089" s="1">
        <v>254.61</v>
      </c>
      <c r="O1089" s="1">
        <v>4.7619047620000003</v>
      </c>
      <c r="P1089" s="1">
        <v>12.730499999999999</v>
      </c>
      <c r="Q1089" s="1">
        <v>7.4</v>
      </c>
      <c r="R1089" s="1" t="e">
        <f>DAY(Table2[[#This Row],[Date]])</f>
        <v>#VALUE!</v>
      </c>
      <c r="S1089" s="1" t="e">
        <f>MONTH(Table2[[#This Row],[Date]])</f>
        <v>#VALUE!</v>
      </c>
      <c r="T1089" s="1"/>
    </row>
    <row r="1090" spans="1:20" ht="13.2" x14ac:dyDescent="0.25">
      <c r="A1090" s="1" t="s">
        <v>1177</v>
      </c>
      <c r="B1090" s="1" t="s">
        <v>18</v>
      </c>
      <c r="C1090" s="1" t="s">
        <v>27</v>
      </c>
      <c r="D1090" s="1" t="s">
        <v>20</v>
      </c>
      <c r="E1090" s="1" t="s">
        <v>21</v>
      </c>
      <c r="F1090" t="s">
        <v>39</v>
      </c>
      <c r="G1090" s="1">
        <v>51.34</v>
      </c>
      <c r="H1090" s="1">
        <v>5</v>
      </c>
      <c r="I1090" s="1">
        <v>12.835000000000001</v>
      </c>
      <c r="J1090" s="1">
        <v>269.53500000000003</v>
      </c>
      <c r="K1090" s="1" t="s">
        <v>321</v>
      </c>
      <c r="L1090" s="3">
        <v>0.64652777777777781</v>
      </c>
      <c r="M1090" s="1" t="s">
        <v>48</v>
      </c>
      <c r="N1090" s="1">
        <v>256.7</v>
      </c>
      <c r="O1090" s="1">
        <v>4.7619047620000003</v>
      </c>
      <c r="P1090" s="1">
        <v>12.835000000000001</v>
      </c>
      <c r="Q1090" s="1">
        <v>9.1</v>
      </c>
      <c r="R1090" s="1" t="e">
        <f>DAY(Table2[[#This Row],[Date]])</f>
        <v>#VALUE!</v>
      </c>
      <c r="S1090" s="1" t="e">
        <f>MONTH(Table2[[#This Row],[Date]])</f>
        <v>#VALUE!</v>
      </c>
      <c r="T1090" s="1"/>
    </row>
    <row r="1091" spans="1:20" ht="13.2" x14ac:dyDescent="0.25">
      <c r="A1091" s="1" t="s">
        <v>1178</v>
      </c>
      <c r="B1091" s="1" t="s">
        <v>33</v>
      </c>
      <c r="C1091" s="1" t="s">
        <v>25</v>
      </c>
      <c r="D1091" s="1" t="s">
        <v>20</v>
      </c>
      <c r="E1091" s="1" t="s">
        <v>21</v>
      </c>
      <c r="F1091" t="s">
        <v>39</v>
      </c>
      <c r="G1091" s="1">
        <v>51.34</v>
      </c>
      <c r="H1091" s="1">
        <v>5</v>
      </c>
      <c r="I1091" s="1">
        <v>12.835000000000001</v>
      </c>
      <c r="J1091" s="1">
        <v>269.53500000000003</v>
      </c>
      <c r="K1091" s="1" t="s">
        <v>321</v>
      </c>
      <c r="L1091" s="3">
        <v>0.64652777777777781</v>
      </c>
      <c r="M1091" s="1" t="s">
        <v>48</v>
      </c>
      <c r="N1091" s="1">
        <v>256.7</v>
      </c>
      <c r="O1091" s="1">
        <v>4.7619047620000003</v>
      </c>
      <c r="P1091" s="1">
        <v>12.835000000000001</v>
      </c>
      <c r="Q1091" s="1">
        <v>9.1</v>
      </c>
      <c r="R1091" s="1" t="e">
        <f>DAY(Table2[[#This Row],[Date]])</f>
        <v>#VALUE!</v>
      </c>
      <c r="S1091" s="1" t="e">
        <f>MONTH(Table2[[#This Row],[Date]])</f>
        <v>#VALUE!</v>
      </c>
      <c r="T1091" s="1"/>
    </row>
    <row r="1092" spans="1:20" ht="13.2" x14ac:dyDescent="0.25">
      <c r="A1092" s="1" t="s">
        <v>1179</v>
      </c>
      <c r="B1092" s="1" t="s">
        <v>18</v>
      </c>
      <c r="C1092" s="1" t="s">
        <v>27</v>
      </c>
      <c r="D1092" s="1" t="s">
        <v>28</v>
      </c>
      <c r="E1092" s="1" t="s">
        <v>29</v>
      </c>
      <c r="F1092" t="s">
        <v>55</v>
      </c>
      <c r="G1092" s="1">
        <v>64.27</v>
      </c>
      <c r="H1092" s="1">
        <v>4</v>
      </c>
      <c r="I1092" s="1">
        <v>12.853999999999999</v>
      </c>
      <c r="J1092" s="1">
        <v>269.93400000000003</v>
      </c>
      <c r="K1092" s="1" t="s">
        <v>158</v>
      </c>
      <c r="L1092" s="3">
        <v>0.57916666666666672</v>
      </c>
      <c r="M1092" s="1" t="s">
        <v>23</v>
      </c>
      <c r="N1092" s="1">
        <v>257.08</v>
      </c>
      <c r="O1092" s="1">
        <v>4.7619047620000003</v>
      </c>
      <c r="P1092" s="1">
        <v>12.853999999999999</v>
      </c>
      <c r="Q1092" s="1">
        <v>7.7</v>
      </c>
      <c r="R1092" s="1" t="e">
        <f>DAY(Table2[[#This Row],[Date]])</f>
        <v>#VALUE!</v>
      </c>
      <c r="S1092" s="1" t="e">
        <f>MONTH(Table2[[#This Row],[Date]])</f>
        <v>#VALUE!</v>
      </c>
      <c r="T1092" s="1"/>
    </row>
    <row r="1093" spans="1:20" ht="13.2" x14ac:dyDescent="0.25">
      <c r="A1093" s="1" t="s">
        <v>1180</v>
      </c>
      <c r="B1093" s="1" t="s">
        <v>18</v>
      </c>
      <c r="C1093" s="1" t="s">
        <v>19</v>
      </c>
      <c r="D1093" s="1" t="s">
        <v>20</v>
      </c>
      <c r="E1093" s="1" t="s">
        <v>21</v>
      </c>
      <c r="F1093" t="s">
        <v>44</v>
      </c>
      <c r="G1093" s="1">
        <v>85.72</v>
      </c>
      <c r="H1093" s="1">
        <v>3</v>
      </c>
      <c r="I1093" s="1">
        <v>12.858000000000001</v>
      </c>
      <c r="J1093" s="1">
        <v>270.01799999999997</v>
      </c>
      <c r="K1093" s="1" t="s">
        <v>264</v>
      </c>
      <c r="L1093" s="3">
        <v>0.87430555555555556</v>
      </c>
      <c r="M1093" s="1" t="s">
        <v>23</v>
      </c>
      <c r="N1093" s="1">
        <v>257.16000000000003</v>
      </c>
      <c r="O1093" s="1">
        <v>4.7619047620000003</v>
      </c>
      <c r="P1093" s="1">
        <v>12.858000000000001</v>
      </c>
      <c r="Q1093" s="1">
        <v>5.0999999999999996</v>
      </c>
      <c r="R1093" s="1" t="e">
        <f>DAY(Table2[[#This Row],[Date]])</f>
        <v>#VALUE!</v>
      </c>
      <c r="S1093" s="1" t="e">
        <f>MONTH(Table2[[#This Row],[Date]])</f>
        <v>#VALUE!</v>
      </c>
      <c r="T1093" s="1"/>
    </row>
    <row r="1094" spans="1:20" ht="13.2" x14ac:dyDescent="0.25">
      <c r="A1094" s="1" t="s">
        <v>1181</v>
      </c>
      <c r="B1094" s="1" t="s">
        <v>18</v>
      </c>
      <c r="C1094" s="1" t="s">
        <v>19</v>
      </c>
      <c r="D1094" s="1" t="s">
        <v>20</v>
      </c>
      <c r="E1094" s="1" t="s">
        <v>29</v>
      </c>
      <c r="F1094" t="s">
        <v>39</v>
      </c>
      <c r="G1094" s="1">
        <v>36.770000000000003</v>
      </c>
      <c r="H1094" s="1">
        <v>7</v>
      </c>
      <c r="I1094" s="1">
        <v>12.8695</v>
      </c>
      <c r="J1094" s="1">
        <v>270.2595</v>
      </c>
      <c r="K1094" s="4">
        <v>43770</v>
      </c>
      <c r="L1094" s="3">
        <v>0.84027777777777779</v>
      </c>
      <c r="M1094" s="1" t="s">
        <v>23</v>
      </c>
      <c r="N1094" s="1">
        <v>257.39</v>
      </c>
      <c r="O1094" s="1">
        <v>4.7619047620000003</v>
      </c>
      <c r="P1094" s="1">
        <v>12.8695</v>
      </c>
      <c r="Q1094" s="1">
        <v>7.4</v>
      </c>
      <c r="R1094" s="1">
        <f>DAY(Table2[[#This Row],[Date]])</f>
        <v>1</v>
      </c>
      <c r="S1094" s="1">
        <f>MONTH(Table2[[#This Row],[Date]])</f>
        <v>11</v>
      </c>
      <c r="T1094" s="1"/>
    </row>
    <row r="1095" spans="1:20" ht="13.2" x14ac:dyDescent="0.25">
      <c r="A1095" s="1" t="s">
        <v>1182</v>
      </c>
      <c r="B1095" s="1" t="s">
        <v>18</v>
      </c>
      <c r="C1095" s="1" t="s">
        <v>25</v>
      </c>
      <c r="D1095" s="1" t="s">
        <v>20</v>
      </c>
      <c r="E1095" s="1" t="s">
        <v>29</v>
      </c>
      <c r="F1095" t="s">
        <v>39</v>
      </c>
      <c r="G1095" s="1">
        <v>36.770000000000003</v>
      </c>
      <c r="H1095" s="1">
        <v>7</v>
      </c>
      <c r="I1095" s="1">
        <v>12.8695</v>
      </c>
      <c r="J1095" s="1">
        <v>270.2595</v>
      </c>
      <c r="K1095" s="4">
        <v>43770</v>
      </c>
      <c r="L1095" s="3">
        <v>0.84027777777777779</v>
      </c>
      <c r="M1095" s="1" t="s">
        <v>23</v>
      </c>
      <c r="N1095" s="1">
        <v>257.39</v>
      </c>
      <c r="O1095" s="1">
        <v>4.7619047620000003</v>
      </c>
      <c r="P1095" s="1">
        <v>12.8695</v>
      </c>
      <c r="Q1095" s="1">
        <v>7.4</v>
      </c>
      <c r="R1095" s="1">
        <f>DAY(Table2[[#This Row],[Date]])</f>
        <v>1</v>
      </c>
      <c r="S1095" s="1">
        <f>MONTH(Table2[[#This Row],[Date]])</f>
        <v>11</v>
      </c>
      <c r="T1095" s="1"/>
    </row>
    <row r="1096" spans="1:20" ht="13.2" x14ac:dyDescent="0.25">
      <c r="A1096" s="1" t="s">
        <v>1183</v>
      </c>
      <c r="B1096" s="1" t="s">
        <v>18</v>
      </c>
      <c r="C1096" s="1" t="s">
        <v>25</v>
      </c>
      <c r="D1096" s="1" t="s">
        <v>28</v>
      </c>
      <c r="E1096" s="1" t="s">
        <v>29</v>
      </c>
      <c r="F1096" t="s">
        <v>22</v>
      </c>
      <c r="G1096" s="1">
        <v>51.54</v>
      </c>
      <c r="H1096" s="1">
        <v>5</v>
      </c>
      <c r="I1096" s="1">
        <v>12.885</v>
      </c>
      <c r="J1096" s="1">
        <v>270.58499999999998</v>
      </c>
      <c r="K1096" s="1" t="s">
        <v>31</v>
      </c>
      <c r="L1096" s="3">
        <v>0.73958333333333337</v>
      </c>
      <c r="M1096" s="1" t="s">
        <v>23</v>
      </c>
      <c r="N1096" s="1">
        <v>257.7</v>
      </c>
      <c r="O1096" s="1">
        <v>4.7619047620000003</v>
      </c>
      <c r="P1096" s="1">
        <v>12.885</v>
      </c>
      <c r="Q1096" s="1">
        <v>4.2</v>
      </c>
      <c r="R1096" s="1" t="e">
        <f>DAY(Table2[[#This Row],[Date]])</f>
        <v>#VALUE!</v>
      </c>
      <c r="S1096" s="1" t="e">
        <f>MONTH(Table2[[#This Row],[Date]])</f>
        <v>#VALUE!</v>
      </c>
      <c r="T1096" s="1"/>
    </row>
    <row r="1097" spans="1:20" ht="13.2" x14ac:dyDescent="0.25">
      <c r="A1097" s="1" t="s">
        <v>1184</v>
      </c>
      <c r="B1097" s="1" t="s">
        <v>54</v>
      </c>
      <c r="C1097" s="1" t="s">
        <v>25</v>
      </c>
      <c r="D1097" s="1" t="s">
        <v>28</v>
      </c>
      <c r="E1097" s="1" t="s">
        <v>21</v>
      </c>
      <c r="F1097" t="s">
        <v>22</v>
      </c>
      <c r="G1097" s="1">
        <v>51.54</v>
      </c>
      <c r="H1097" s="1">
        <v>5</v>
      </c>
      <c r="I1097" s="1">
        <v>12.885</v>
      </c>
      <c r="J1097" s="1">
        <v>270.58499999999998</v>
      </c>
      <c r="K1097" s="1" t="s">
        <v>31</v>
      </c>
      <c r="L1097" s="3">
        <v>0.73958333333333337</v>
      </c>
      <c r="M1097" s="1" t="s">
        <v>23</v>
      </c>
      <c r="N1097" s="1">
        <v>257.7</v>
      </c>
      <c r="O1097" s="1">
        <v>4.7619047620000003</v>
      </c>
      <c r="P1097" s="1">
        <v>12.885</v>
      </c>
      <c r="Q1097" s="1">
        <v>4.2</v>
      </c>
      <c r="R1097" s="1" t="e">
        <f>DAY(Table2[[#This Row],[Date]])</f>
        <v>#VALUE!</v>
      </c>
      <c r="S1097" s="1" t="e">
        <f>MONTH(Table2[[#This Row],[Date]])</f>
        <v>#VALUE!</v>
      </c>
      <c r="T1097" s="1"/>
    </row>
    <row r="1098" spans="1:20" ht="13.2" x14ac:dyDescent="0.25">
      <c r="A1098" s="1" t="s">
        <v>1185</v>
      </c>
      <c r="B1098" s="1" t="s">
        <v>33</v>
      </c>
      <c r="C1098" s="1" t="s">
        <v>27</v>
      </c>
      <c r="D1098" s="1" t="s">
        <v>28</v>
      </c>
      <c r="E1098" s="1" t="s">
        <v>21</v>
      </c>
      <c r="F1098" t="s">
        <v>22</v>
      </c>
      <c r="G1098" s="1">
        <v>64.59</v>
      </c>
      <c r="H1098" s="1">
        <v>4</v>
      </c>
      <c r="I1098" s="1">
        <v>12.917999999999999</v>
      </c>
      <c r="J1098" s="1">
        <v>271.27800000000002</v>
      </c>
      <c r="K1098" s="4">
        <v>43617</v>
      </c>
      <c r="L1098" s="3">
        <v>0.56597222222222221</v>
      </c>
      <c r="M1098" s="1" t="s">
        <v>40</v>
      </c>
      <c r="N1098" s="1">
        <v>258.36</v>
      </c>
      <c r="O1098" s="1">
        <v>4.7619047620000003</v>
      </c>
      <c r="P1098" s="1">
        <v>12.917999999999999</v>
      </c>
      <c r="Q1098" s="1">
        <v>9.3000000000000007</v>
      </c>
      <c r="R1098" s="1">
        <f>DAY(Table2[[#This Row],[Date]])</f>
        <v>1</v>
      </c>
      <c r="S1098" s="1">
        <f>MONTH(Table2[[#This Row],[Date]])</f>
        <v>6</v>
      </c>
      <c r="T1098" s="1"/>
    </row>
    <row r="1099" spans="1:20" ht="13.2" x14ac:dyDescent="0.25">
      <c r="A1099" s="1" t="s">
        <v>1186</v>
      </c>
      <c r="B1099" s="1" t="s">
        <v>33</v>
      </c>
      <c r="C1099" s="1" t="s">
        <v>25</v>
      </c>
      <c r="D1099" s="1" t="s">
        <v>28</v>
      </c>
      <c r="E1099" s="1" t="s">
        <v>21</v>
      </c>
      <c r="F1099" t="s">
        <v>39</v>
      </c>
      <c r="G1099" s="1">
        <v>64.59</v>
      </c>
      <c r="H1099" s="1">
        <v>4</v>
      </c>
      <c r="I1099" s="1">
        <v>12.917999999999999</v>
      </c>
      <c r="J1099" s="1">
        <v>271.27800000000002</v>
      </c>
      <c r="K1099" s="4">
        <v>43617</v>
      </c>
      <c r="L1099" s="3">
        <v>0.56597222222222221</v>
      </c>
      <c r="M1099" s="1" t="s">
        <v>23</v>
      </c>
      <c r="N1099" s="1">
        <v>258.36</v>
      </c>
      <c r="O1099" s="1">
        <v>4.7619047620000003</v>
      </c>
      <c r="P1099" s="1">
        <v>12.917999999999999</v>
      </c>
      <c r="Q1099" s="1">
        <v>9.3000000000000007</v>
      </c>
      <c r="R1099" s="1">
        <f>DAY(Table2[[#This Row],[Date]])</f>
        <v>1</v>
      </c>
      <c r="S1099" s="1">
        <f>MONTH(Table2[[#This Row],[Date]])</f>
        <v>6</v>
      </c>
      <c r="T1099" s="1"/>
    </row>
    <row r="1100" spans="1:20" ht="13.2" x14ac:dyDescent="0.25">
      <c r="A1100" s="1" t="s">
        <v>1187</v>
      </c>
      <c r="B1100" s="1" t="s">
        <v>33</v>
      </c>
      <c r="C1100" s="1" t="s">
        <v>19</v>
      </c>
      <c r="D1100" s="1" t="s">
        <v>28</v>
      </c>
      <c r="E1100" s="1" t="s">
        <v>21</v>
      </c>
      <c r="F1100" t="s">
        <v>22</v>
      </c>
      <c r="G1100" s="1">
        <v>64.59</v>
      </c>
      <c r="H1100" s="1">
        <v>4</v>
      </c>
      <c r="I1100" s="1">
        <v>12.917999999999999</v>
      </c>
      <c r="J1100" s="1">
        <v>271.27800000000002</v>
      </c>
      <c r="K1100" s="4">
        <v>43617</v>
      </c>
      <c r="L1100" s="3">
        <v>0.56597222222222221</v>
      </c>
      <c r="M1100" s="1" t="s">
        <v>40</v>
      </c>
      <c r="N1100" s="1">
        <v>258.36</v>
      </c>
      <c r="O1100" s="1">
        <v>4.7619047620000003</v>
      </c>
      <c r="P1100" s="1">
        <v>12.917999999999999</v>
      </c>
      <c r="Q1100" s="1">
        <v>9.5</v>
      </c>
      <c r="R1100" s="1">
        <f>DAY(Table2[[#This Row],[Date]])</f>
        <v>1</v>
      </c>
      <c r="S1100" s="1">
        <f>MONTH(Table2[[#This Row],[Date]])</f>
        <v>6</v>
      </c>
      <c r="T1100" s="1"/>
    </row>
    <row r="1101" spans="1:20" ht="13.2" x14ac:dyDescent="0.25">
      <c r="A1101" s="1" t="s">
        <v>1188</v>
      </c>
      <c r="B1101" s="1" t="s">
        <v>54</v>
      </c>
      <c r="C1101" s="1" t="s">
        <v>25</v>
      </c>
      <c r="D1101" s="1" t="s">
        <v>20</v>
      </c>
      <c r="E1101" s="1" t="s">
        <v>21</v>
      </c>
      <c r="F1101" t="s">
        <v>44</v>
      </c>
      <c r="G1101" s="1">
        <v>36.909999999999997</v>
      </c>
      <c r="H1101" s="1">
        <v>7</v>
      </c>
      <c r="I1101" s="1">
        <v>12.9185</v>
      </c>
      <c r="J1101" s="1">
        <v>271.2885</v>
      </c>
      <c r="K1101" s="4">
        <v>43740</v>
      </c>
      <c r="L1101" s="3">
        <v>0.57708333333333328</v>
      </c>
      <c r="M1101" s="1" t="s">
        <v>23</v>
      </c>
      <c r="N1101" s="1">
        <v>258.37</v>
      </c>
      <c r="O1101" s="1">
        <v>4.7619047620000003</v>
      </c>
      <c r="P1101" s="1">
        <v>12.9185</v>
      </c>
      <c r="Q1101" s="1">
        <v>6.7</v>
      </c>
      <c r="R1101" s="1">
        <f>DAY(Table2[[#This Row],[Date]])</f>
        <v>2</v>
      </c>
      <c r="S1101" s="1">
        <f>MONTH(Table2[[#This Row],[Date]])</f>
        <v>10</v>
      </c>
      <c r="T1101" s="1"/>
    </row>
    <row r="1102" spans="1:20" ht="13.2" x14ac:dyDescent="0.25">
      <c r="A1102" s="1" t="s">
        <v>1189</v>
      </c>
      <c r="B1102" s="1" t="s">
        <v>18</v>
      </c>
      <c r="C1102" s="1" t="s">
        <v>25</v>
      </c>
      <c r="D1102" s="1" t="s">
        <v>28</v>
      </c>
      <c r="E1102" s="1" t="s">
        <v>21</v>
      </c>
      <c r="F1102" t="s">
        <v>44</v>
      </c>
      <c r="G1102" s="1">
        <v>36.909999999999997</v>
      </c>
      <c r="H1102" s="1">
        <v>7</v>
      </c>
      <c r="I1102" s="1">
        <v>12.9185</v>
      </c>
      <c r="J1102" s="1">
        <v>271.2885</v>
      </c>
      <c r="K1102" s="4">
        <v>43740</v>
      </c>
      <c r="L1102" s="3">
        <v>0.57708333333333328</v>
      </c>
      <c r="M1102" s="1" t="s">
        <v>23</v>
      </c>
      <c r="N1102" s="1">
        <v>258.37</v>
      </c>
      <c r="O1102" s="1">
        <v>4.7619047620000003</v>
      </c>
      <c r="P1102" s="1">
        <v>12.9185</v>
      </c>
      <c r="Q1102" s="1">
        <v>6.7</v>
      </c>
      <c r="R1102" s="1">
        <f>DAY(Table2[[#This Row],[Date]])</f>
        <v>2</v>
      </c>
      <c r="S1102" s="1">
        <f>MONTH(Table2[[#This Row],[Date]])</f>
        <v>10</v>
      </c>
      <c r="T1102" s="1"/>
    </row>
    <row r="1103" spans="1:20" ht="13.2" x14ac:dyDescent="0.25">
      <c r="A1103" s="1" t="s">
        <v>1190</v>
      </c>
      <c r="B1103" s="1" t="s">
        <v>18</v>
      </c>
      <c r="C1103" s="1" t="s">
        <v>25</v>
      </c>
      <c r="D1103" s="1" t="s">
        <v>28</v>
      </c>
      <c r="E1103" s="1" t="s">
        <v>21</v>
      </c>
      <c r="F1103" t="s">
        <v>39</v>
      </c>
      <c r="G1103" s="1">
        <v>36.909999999999997</v>
      </c>
      <c r="H1103" s="1">
        <v>7</v>
      </c>
      <c r="I1103" s="1">
        <v>12.9185</v>
      </c>
      <c r="J1103" s="1">
        <v>271.2885</v>
      </c>
      <c r="K1103" s="4">
        <v>43740</v>
      </c>
      <c r="L1103" s="3">
        <v>0.57708333333333328</v>
      </c>
      <c r="M1103" s="1" t="s">
        <v>23</v>
      </c>
      <c r="N1103" s="1">
        <v>258.37</v>
      </c>
      <c r="O1103" s="1">
        <v>4.7619047620000003</v>
      </c>
      <c r="P1103" s="1">
        <v>12.9185</v>
      </c>
      <c r="Q1103" s="1">
        <v>6.7</v>
      </c>
      <c r="R1103" s="1">
        <f>DAY(Table2[[#This Row],[Date]])</f>
        <v>2</v>
      </c>
      <c r="S1103" s="1">
        <f>MONTH(Table2[[#This Row],[Date]])</f>
        <v>10</v>
      </c>
      <c r="T1103" s="1"/>
    </row>
    <row r="1104" spans="1:20" ht="13.2" x14ac:dyDescent="0.25">
      <c r="A1104" s="1" t="s">
        <v>1191</v>
      </c>
      <c r="B1104" s="1" t="s">
        <v>54</v>
      </c>
      <c r="C1104" s="1" t="s">
        <v>25</v>
      </c>
      <c r="D1104" s="1" t="s">
        <v>20</v>
      </c>
      <c r="E1104" s="1" t="s">
        <v>21</v>
      </c>
      <c r="F1104" t="s">
        <v>39</v>
      </c>
      <c r="G1104" s="1">
        <v>25.9</v>
      </c>
      <c r="H1104" s="1">
        <v>10</v>
      </c>
      <c r="I1104" s="1">
        <v>12.95</v>
      </c>
      <c r="J1104" s="1">
        <v>271.95</v>
      </c>
      <c r="K1104" s="4">
        <v>43618</v>
      </c>
      <c r="L1104" s="3">
        <v>0.61875000000000002</v>
      </c>
      <c r="M1104" s="1" t="s">
        <v>40</v>
      </c>
      <c r="N1104" s="1">
        <v>259</v>
      </c>
      <c r="O1104" s="1">
        <v>4.7619047620000003</v>
      </c>
      <c r="P1104" s="1">
        <v>12.95</v>
      </c>
      <c r="Q1104" s="1">
        <v>8.6999999999999993</v>
      </c>
      <c r="R1104" s="1">
        <f>DAY(Table2[[#This Row],[Date]])</f>
        <v>2</v>
      </c>
      <c r="S1104" s="1">
        <f>MONTH(Table2[[#This Row],[Date]])</f>
        <v>6</v>
      </c>
      <c r="T1104" s="1"/>
    </row>
    <row r="1105" spans="1:20" ht="13.2" x14ac:dyDescent="0.25">
      <c r="A1105" s="1" t="s">
        <v>1192</v>
      </c>
      <c r="B1105" s="1" t="s">
        <v>18</v>
      </c>
      <c r="C1105" s="1" t="s">
        <v>25</v>
      </c>
      <c r="D1105" s="1" t="s">
        <v>28</v>
      </c>
      <c r="E1105" s="1" t="s">
        <v>29</v>
      </c>
      <c r="F1105" t="s">
        <v>84</v>
      </c>
      <c r="G1105" s="1">
        <v>51.92</v>
      </c>
      <c r="H1105" s="1">
        <v>5</v>
      </c>
      <c r="I1105" s="1">
        <v>12.98</v>
      </c>
      <c r="J1105" s="1">
        <v>272.58</v>
      </c>
      <c r="K1105" s="4">
        <v>43527</v>
      </c>
      <c r="L1105" s="3">
        <v>0.5708333333333333</v>
      </c>
      <c r="M1105" s="1" t="s">
        <v>23</v>
      </c>
      <c r="N1105" s="1">
        <v>259.60000000000002</v>
      </c>
      <c r="O1105" s="1">
        <v>4.7619047620000003</v>
      </c>
      <c r="P1105" s="1">
        <v>12.98</v>
      </c>
      <c r="Q1105" s="1">
        <v>7.5</v>
      </c>
      <c r="R1105" s="1">
        <f>DAY(Table2[[#This Row],[Date]])</f>
        <v>3</v>
      </c>
      <c r="S1105" s="1">
        <f>MONTH(Table2[[#This Row],[Date]])</f>
        <v>3</v>
      </c>
      <c r="T1105" s="1"/>
    </row>
    <row r="1106" spans="1:20" ht="13.2" x14ac:dyDescent="0.25">
      <c r="A1106" s="1" t="s">
        <v>1193</v>
      </c>
      <c r="B1106" s="1" t="s">
        <v>18</v>
      </c>
      <c r="C1106" s="1" t="s">
        <v>19</v>
      </c>
      <c r="D1106" s="1" t="s">
        <v>20</v>
      </c>
      <c r="E1106" s="1" t="s">
        <v>21</v>
      </c>
      <c r="F1106" t="s">
        <v>84</v>
      </c>
      <c r="G1106" s="1">
        <v>51.92</v>
      </c>
      <c r="H1106" s="1">
        <v>5</v>
      </c>
      <c r="I1106" s="1">
        <v>12.98</v>
      </c>
      <c r="J1106" s="1">
        <v>272.58</v>
      </c>
      <c r="K1106" s="4">
        <v>43527</v>
      </c>
      <c r="L1106" s="3">
        <v>0.5708333333333333</v>
      </c>
      <c r="M1106" s="1" t="s">
        <v>23</v>
      </c>
      <c r="N1106" s="1">
        <v>259.60000000000002</v>
      </c>
      <c r="O1106" s="1">
        <v>4.7619047620000003</v>
      </c>
      <c r="P1106" s="1">
        <v>12.98</v>
      </c>
      <c r="Q1106" s="1">
        <v>7.5</v>
      </c>
      <c r="R1106" s="1">
        <f>DAY(Table2[[#This Row],[Date]])</f>
        <v>3</v>
      </c>
      <c r="S1106" s="1">
        <f>MONTH(Table2[[#This Row],[Date]])</f>
        <v>3</v>
      </c>
      <c r="T1106" s="1"/>
    </row>
    <row r="1107" spans="1:20" ht="13.2" x14ac:dyDescent="0.25">
      <c r="A1107" s="1" t="s">
        <v>1194</v>
      </c>
      <c r="B1107" s="1" t="s">
        <v>18</v>
      </c>
      <c r="C1107" s="1" t="s">
        <v>19</v>
      </c>
      <c r="D1107" s="1" t="s">
        <v>20</v>
      </c>
      <c r="E1107" s="1" t="s">
        <v>21</v>
      </c>
      <c r="F1107" t="s">
        <v>84</v>
      </c>
      <c r="G1107" s="1">
        <v>51.92</v>
      </c>
      <c r="H1107" s="1">
        <v>5</v>
      </c>
      <c r="I1107" s="1">
        <v>12.98</v>
      </c>
      <c r="J1107" s="1">
        <v>272.58</v>
      </c>
      <c r="K1107" s="4">
        <v>43527</v>
      </c>
      <c r="L1107" s="3">
        <v>0.5708333333333333</v>
      </c>
      <c r="M1107" s="1" t="s">
        <v>23</v>
      </c>
      <c r="N1107" s="1">
        <v>259.60000000000002</v>
      </c>
      <c r="O1107" s="1">
        <v>4.7619047620000003</v>
      </c>
      <c r="P1107" s="1">
        <v>12.98</v>
      </c>
      <c r="Q1107" s="1">
        <v>9.6</v>
      </c>
      <c r="R1107" s="1">
        <f>DAY(Table2[[#This Row],[Date]])</f>
        <v>3</v>
      </c>
      <c r="S1107" s="1">
        <f>MONTH(Table2[[#This Row],[Date]])</f>
        <v>3</v>
      </c>
      <c r="T1107" s="1"/>
    </row>
    <row r="1108" spans="1:20" ht="13.2" x14ac:dyDescent="0.25">
      <c r="A1108" s="1" t="s">
        <v>1195</v>
      </c>
      <c r="B1108" s="1" t="s">
        <v>33</v>
      </c>
      <c r="C1108" s="1" t="s">
        <v>27</v>
      </c>
      <c r="D1108" s="1" t="s">
        <v>28</v>
      </c>
      <c r="E1108" s="1" t="s">
        <v>21</v>
      </c>
      <c r="F1108" t="s">
        <v>55</v>
      </c>
      <c r="G1108" s="1">
        <v>32.46</v>
      </c>
      <c r="H1108" s="1">
        <v>8</v>
      </c>
      <c r="I1108" s="1">
        <v>12.984</v>
      </c>
      <c r="J1108" s="1">
        <v>272.66399999999999</v>
      </c>
      <c r="K1108" s="1" t="s">
        <v>471</v>
      </c>
      <c r="L1108" s="3">
        <v>0.57499999999999996</v>
      </c>
      <c r="M1108" s="1" t="s">
        <v>48</v>
      </c>
      <c r="N1108" s="1">
        <v>259.68</v>
      </c>
      <c r="O1108" s="1">
        <v>4.7619047620000003</v>
      </c>
      <c r="P1108" s="1">
        <v>12.984</v>
      </c>
      <c r="Q1108" s="1">
        <v>4.9000000000000004</v>
      </c>
      <c r="R1108" s="1" t="e">
        <f>DAY(Table2[[#This Row],[Date]])</f>
        <v>#VALUE!</v>
      </c>
      <c r="S1108" s="1" t="e">
        <f>MONTH(Table2[[#This Row],[Date]])</f>
        <v>#VALUE!</v>
      </c>
      <c r="T1108" s="1"/>
    </row>
    <row r="1109" spans="1:20" ht="13.2" x14ac:dyDescent="0.25">
      <c r="A1109" s="1" t="s">
        <v>1196</v>
      </c>
      <c r="B1109" s="1" t="s">
        <v>18</v>
      </c>
      <c r="C1109" s="1" t="s">
        <v>19</v>
      </c>
      <c r="D1109" s="1" t="s">
        <v>20</v>
      </c>
      <c r="E1109" s="1" t="s">
        <v>29</v>
      </c>
      <c r="F1109" t="s">
        <v>55</v>
      </c>
      <c r="G1109" s="1">
        <v>37.15</v>
      </c>
      <c r="H1109" s="1">
        <v>7</v>
      </c>
      <c r="I1109" s="1">
        <v>13.0025</v>
      </c>
      <c r="J1109" s="1">
        <v>273.05250000000001</v>
      </c>
      <c r="K1109" s="4">
        <v>43679</v>
      </c>
      <c r="L1109" s="3">
        <v>0.55000000000000004</v>
      </c>
      <c r="M1109" s="1" t="s">
        <v>23</v>
      </c>
      <c r="N1109" s="1">
        <v>260.05</v>
      </c>
      <c r="O1109" s="1">
        <v>4.7619047620000003</v>
      </c>
      <c r="P1109" s="1">
        <v>13.0025</v>
      </c>
      <c r="Q1109" s="1">
        <v>7.7</v>
      </c>
      <c r="R1109" s="1">
        <f>DAY(Table2[[#This Row],[Date]])</f>
        <v>2</v>
      </c>
      <c r="S1109" s="1">
        <f>MONTH(Table2[[#This Row],[Date]])</f>
        <v>8</v>
      </c>
      <c r="T1109" s="1"/>
    </row>
    <row r="1110" spans="1:20" ht="13.2" x14ac:dyDescent="0.25">
      <c r="A1110" s="1" t="s">
        <v>1197</v>
      </c>
      <c r="B1110" s="1" t="s">
        <v>18</v>
      </c>
      <c r="C1110" s="1" t="s">
        <v>19</v>
      </c>
      <c r="D1110" s="1" t="s">
        <v>28</v>
      </c>
      <c r="E1110" s="1" t="s">
        <v>29</v>
      </c>
      <c r="F1110" t="s">
        <v>55</v>
      </c>
      <c r="G1110" s="1">
        <v>37.15</v>
      </c>
      <c r="H1110" s="1">
        <v>7</v>
      </c>
      <c r="I1110" s="1">
        <v>13.0025</v>
      </c>
      <c r="J1110" s="1">
        <v>273.05250000000001</v>
      </c>
      <c r="K1110" s="4">
        <v>43679</v>
      </c>
      <c r="L1110" s="3">
        <v>0.55000000000000004</v>
      </c>
      <c r="M1110" s="1" t="s">
        <v>23</v>
      </c>
      <c r="N1110" s="1">
        <v>260.05</v>
      </c>
      <c r="O1110" s="1">
        <v>4.7619047620000003</v>
      </c>
      <c r="P1110" s="1">
        <v>13.0025</v>
      </c>
      <c r="Q1110" s="1">
        <v>7.7</v>
      </c>
      <c r="R1110" s="1">
        <f>DAY(Table2[[#This Row],[Date]])</f>
        <v>2</v>
      </c>
      <c r="S1110" s="1">
        <f>MONTH(Table2[[#This Row],[Date]])</f>
        <v>8</v>
      </c>
      <c r="T1110" s="1"/>
    </row>
    <row r="1111" spans="1:20" ht="13.2" x14ac:dyDescent="0.25">
      <c r="A1111" s="1" t="s">
        <v>1198</v>
      </c>
      <c r="B1111" s="1" t="s">
        <v>18</v>
      </c>
      <c r="C1111" s="1" t="s">
        <v>19</v>
      </c>
      <c r="D1111" s="1" t="s">
        <v>20</v>
      </c>
      <c r="E1111" s="1" t="s">
        <v>21</v>
      </c>
      <c r="F1111" t="s">
        <v>55</v>
      </c>
      <c r="G1111" s="1">
        <v>86.8</v>
      </c>
      <c r="H1111" s="1">
        <v>3</v>
      </c>
      <c r="I1111" s="1">
        <v>13.02</v>
      </c>
      <c r="J1111" s="1">
        <v>273.42</v>
      </c>
      <c r="K1111" s="1" t="s">
        <v>62</v>
      </c>
      <c r="L1111" s="3">
        <v>0.69930555555555551</v>
      </c>
      <c r="M1111" s="1" t="s">
        <v>23</v>
      </c>
      <c r="N1111" s="1">
        <v>260.39999999999998</v>
      </c>
      <c r="O1111" s="1">
        <v>4.7619047620000003</v>
      </c>
      <c r="P1111" s="1">
        <v>13.02</v>
      </c>
      <c r="Q1111" s="1">
        <v>9.9</v>
      </c>
      <c r="R1111" s="1" t="e">
        <f>DAY(Table2[[#This Row],[Date]])</f>
        <v>#VALUE!</v>
      </c>
      <c r="S1111" s="1" t="e">
        <f>MONTH(Table2[[#This Row],[Date]])</f>
        <v>#VALUE!</v>
      </c>
      <c r="T1111" s="1"/>
    </row>
    <row r="1112" spans="1:20" ht="13.2" x14ac:dyDescent="0.25">
      <c r="A1112" s="1" t="s">
        <v>1199</v>
      </c>
      <c r="B1112" s="1" t="s">
        <v>18</v>
      </c>
      <c r="C1112" s="1" t="s">
        <v>19</v>
      </c>
      <c r="D1112" s="1" t="s">
        <v>20</v>
      </c>
      <c r="E1112" s="1" t="s">
        <v>21</v>
      </c>
      <c r="F1112" t="s">
        <v>39</v>
      </c>
      <c r="G1112" s="1">
        <v>86.8</v>
      </c>
      <c r="H1112" s="1">
        <v>3</v>
      </c>
      <c r="I1112" s="1">
        <v>13.02</v>
      </c>
      <c r="J1112" s="1">
        <v>273.42</v>
      </c>
      <c r="K1112" s="1" t="s">
        <v>62</v>
      </c>
      <c r="L1112" s="3">
        <v>0.69930555555555551</v>
      </c>
      <c r="M1112" s="1" t="s">
        <v>23</v>
      </c>
      <c r="N1112" s="1">
        <v>260.39999999999998</v>
      </c>
      <c r="O1112" s="1">
        <v>4.7619047620000003</v>
      </c>
      <c r="P1112" s="1">
        <v>13.02</v>
      </c>
      <c r="Q1112" s="1">
        <v>9.9</v>
      </c>
      <c r="R1112" s="1" t="e">
        <f>DAY(Table2[[#This Row],[Date]])</f>
        <v>#VALUE!</v>
      </c>
      <c r="S1112" s="1" t="e">
        <f>MONTH(Table2[[#This Row],[Date]])</f>
        <v>#VALUE!</v>
      </c>
      <c r="T1112" s="1"/>
    </row>
    <row r="1113" spans="1:20" ht="13.2" x14ac:dyDescent="0.25">
      <c r="A1113" s="1" t="s">
        <v>1200</v>
      </c>
      <c r="B1113" s="1" t="s">
        <v>18</v>
      </c>
      <c r="C1113" s="1" t="s">
        <v>19</v>
      </c>
      <c r="D1113" s="1" t="s">
        <v>20</v>
      </c>
      <c r="E1113" s="1" t="s">
        <v>29</v>
      </c>
      <c r="F1113" t="s">
        <v>30</v>
      </c>
      <c r="G1113" s="1">
        <v>43.46</v>
      </c>
      <c r="H1113" s="1">
        <v>6</v>
      </c>
      <c r="I1113" s="1">
        <v>13.038</v>
      </c>
      <c r="J1113" s="1">
        <v>273.798</v>
      </c>
      <c r="K1113" s="4">
        <v>43648</v>
      </c>
      <c r="L1113" s="3">
        <v>0.74652777777777779</v>
      </c>
      <c r="M1113" s="1" t="s">
        <v>23</v>
      </c>
      <c r="N1113" s="1">
        <v>260.76</v>
      </c>
      <c r="O1113" s="1">
        <v>4.7619047620000003</v>
      </c>
      <c r="P1113" s="1">
        <v>13.038</v>
      </c>
      <c r="Q1113" s="1">
        <v>8.5</v>
      </c>
      <c r="R1113" s="1">
        <f>DAY(Table2[[#This Row],[Date]])</f>
        <v>2</v>
      </c>
      <c r="S1113" s="1">
        <f>MONTH(Table2[[#This Row],[Date]])</f>
        <v>7</v>
      </c>
      <c r="T1113" s="1"/>
    </row>
    <row r="1114" spans="1:20" ht="13.2" x14ac:dyDescent="0.25">
      <c r="A1114" s="1" t="s">
        <v>1201</v>
      </c>
      <c r="B1114" s="1" t="s">
        <v>18</v>
      </c>
      <c r="C1114" s="1" t="s">
        <v>25</v>
      </c>
      <c r="D1114" s="1" t="s">
        <v>20</v>
      </c>
      <c r="E1114" s="1" t="s">
        <v>21</v>
      </c>
      <c r="F1114" t="s">
        <v>30</v>
      </c>
      <c r="G1114" s="1">
        <v>43.46</v>
      </c>
      <c r="H1114" s="1">
        <v>6</v>
      </c>
      <c r="I1114" s="1">
        <v>13.038</v>
      </c>
      <c r="J1114" s="1">
        <v>273.798</v>
      </c>
      <c r="K1114" s="4">
        <v>43648</v>
      </c>
      <c r="L1114" s="3">
        <v>0.74652777777777779</v>
      </c>
      <c r="M1114" s="1" t="s">
        <v>40</v>
      </c>
      <c r="N1114" s="1">
        <v>260.76</v>
      </c>
      <c r="O1114" s="1">
        <v>4.7619047620000003</v>
      </c>
      <c r="P1114" s="1">
        <v>13.038</v>
      </c>
      <c r="Q1114" s="1">
        <v>8.5</v>
      </c>
      <c r="R1114" s="1">
        <f>DAY(Table2[[#This Row],[Date]])</f>
        <v>2</v>
      </c>
      <c r="S1114" s="1">
        <f>MONTH(Table2[[#This Row],[Date]])</f>
        <v>7</v>
      </c>
      <c r="T1114" s="1"/>
    </row>
    <row r="1115" spans="1:20" ht="13.2" x14ac:dyDescent="0.25">
      <c r="A1115" s="1" t="s">
        <v>1202</v>
      </c>
      <c r="B1115" s="1" t="s">
        <v>18</v>
      </c>
      <c r="C1115" s="1" t="s">
        <v>19</v>
      </c>
      <c r="D1115" s="1" t="s">
        <v>20</v>
      </c>
      <c r="E1115" s="1" t="s">
        <v>29</v>
      </c>
      <c r="F1115" t="s">
        <v>30</v>
      </c>
      <c r="G1115" s="1">
        <v>43.46</v>
      </c>
      <c r="H1115" s="1">
        <v>6</v>
      </c>
      <c r="I1115" s="1">
        <v>13.038</v>
      </c>
      <c r="J1115" s="1">
        <v>273.798</v>
      </c>
      <c r="K1115" s="4">
        <v>43648</v>
      </c>
      <c r="L1115" s="3">
        <v>0.74652777777777779</v>
      </c>
      <c r="M1115" s="1" t="s">
        <v>23</v>
      </c>
      <c r="N1115" s="1">
        <v>260.76</v>
      </c>
      <c r="O1115" s="1">
        <v>4.7619047620000003</v>
      </c>
      <c r="P1115" s="1">
        <v>13.038</v>
      </c>
      <c r="Q1115" s="1">
        <v>9.6999999999999993</v>
      </c>
      <c r="R1115" s="1">
        <f>DAY(Table2[[#This Row],[Date]])</f>
        <v>2</v>
      </c>
      <c r="S1115" s="1">
        <f>MONTH(Table2[[#This Row],[Date]])</f>
        <v>7</v>
      </c>
      <c r="T1115" s="1"/>
    </row>
    <row r="1116" spans="1:20" ht="13.2" x14ac:dyDescent="0.25">
      <c r="A1116" s="1" t="s">
        <v>1203</v>
      </c>
      <c r="B1116" s="1" t="s">
        <v>18</v>
      </c>
      <c r="C1116" s="1" t="s">
        <v>19</v>
      </c>
      <c r="D1116" s="1" t="s">
        <v>20</v>
      </c>
      <c r="E1116" s="1" t="s">
        <v>21</v>
      </c>
      <c r="F1116" t="s">
        <v>30</v>
      </c>
      <c r="G1116" s="1">
        <v>43.46</v>
      </c>
      <c r="H1116" s="1">
        <v>6</v>
      </c>
      <c r="I1116" s="1">
        <v>13.038</v>
      </c>
      <c r="J1116" s="1">
        <v>273.798</v>
      </c>
      <c r="K1116" s="4">
        <v>43648</v>
      </c>
      <c r="L1116" s="3">
        <v>0.74652777777777779</v>
      </c>
      <c r="M1116" s="1" t="s">
        <v>40</v>
      </c>
      <c r="N1116" s="1">
        <v>260.76</v>
      </c>
      <c r="O1116" s="1">
        <v>4.7619047620000003</v>
      </c>
      <c r="P1116" s="1">
        <v>13.038</v>
      </c>
      <c r="Q1116" s="1">
        <v>9.8000000000000007</v>
      </c>
      <c r="R1116" s="1">
        <f>DAY(Table2[[#This Row],[Date]])</f>
        <v>2</v>
      </c>
      <c r="S1116" s="1">
        <f>MONTH(Table2[[#This Row],[Date]])</f>
        <v>7</v>
      </c>
      <c r="T1116" s="1"/>
    </row>
    <row r="1117" spans="1:20" ht="13.2" x14ac:dyDescent="0.25">
      <c r="A1117" s="1" t="s">
        <v>1204</v>
      </c>
      <c r="B1117" s="1" t="s">
        <v>18</v>
      </c>
      <c r="C1117" s="1" t="s">
        <v>25</v>
      </c>
      <c r="D1117" s="1" t="s">
        <v>20</v>
      </c>
      <c r="E1117" s="1" t="s">
        <v>21</v>
      </c>
      <c r="F1117" t="s">
        <v>84</v>
      </c>
      <c r="G1117" s="1">
        <v>65.94</v>
      </c>
      <c r="H1117" s="1">
        <v>4</v>
      </c>
      <c r="I1117" s="1">
        <v>13.188000000000001</v>
      </c>
      <c r="J1117" s="1">
        <v>276.94799999999998</v>
      </c>
      <c r="K1117" s="4">
        <v>43648</v>
      </c>
      <c r="L1117" s="3">
        <v>0.54513888888888884</v>
      </c>
      <c r="M1117" s="1" t="s">
        <v>23</v>
      </c>
      <c r="N1117" s="1">
        <v>263.76</v>
      </c>
      <c r="O1117" s="1">
        <v>4.7619047620000003</v>
      </c>
      <c r="P1117" s="1">
        <v>13.188000000000001</v>
      </c>
      <c r="Q1117" s="1">
        <v>6.9</v>
      </c>
      <c r="R1117" s="1">
        <f>DAY(Table2[[#This Row],[Date]])</f>
        <v>2</v>
      </c>
      <c r="S1117" s="1">
        <f>MONTH(Table2[[#This Row],[Date]])</f>
        <v>7</v>
      </c>
      <c r="T1117" s="1"/>
    </row>
    <row r="1118" spans="1:20" ht="13.2" x14ac:dyDescent="0.25">
      <c r="A1118" s="1" t="s">
        <v>1205</v>
      </c>
      <c r="B1118" s="1" t="s">
        <v>33</v>
      </c>
      <c r="C1118" s="1" t="s">
        <v>25</v>
      </c>
      <c r="D1118" s="1" t="s">
        <v>20</v>
      </c>
      <c r="E1118" s="1" t="s">
        <v>21</v>
      </c>
      <c r="F1118" t="s">
        <v>44</v>
      </c>
      <c r="G1118" s="1">
        <v>65.94</v>
      </c>
      <c r="H1118" s="1">
        <v>4</v>
      </c>
      <c r="I1118" s="1">
        <v>13.188000000000001</v>
      </c>
      <c r="J1118" s="1">
        <v>276.94799999999998</v>
      </c>
      <c r="K1118" s="1" t="s">
        <v>358</v>
      </c>
      <c r="L1118" s="3">
        <v>0.43680555555555556</v>
      </c>
      <c r="M1118" s="1" t="s">
        <v>23</v>
      </c>
      <c r="N1118" s="1">
        <v>263.76</v>
      </c>
      <c r="O1118" s="1">
        <v>4.7619047620000003</v>
      </c>
      <c r="P1118" s="1">
        <v>13.188000000000001</v>
      </c>
      <c r="Q1118" s="1">
        <v>6</v>
      </c>
      <c r="R1118" s="1" t="e">
        <f>DAY(Table2[[#This Row],[Date]])</f>
        <v>#VALUE!</v>
      </c>
      <c r="S1118" s="1" t="e">
        <f>MONTH(Table2[[#This Row],[Date]])</f>
        <v>#VALUE!</v>
      </c>
      <c r="T1118" s="1"/>
    </row>
    <row r="1119" spans="1:20" ht="13.2" x14ac:dyDescent="0.25">
      <c r="A1119" s="1" t="s">
        <v>1206</v>
      </c>
      <c r="B1119" s="1" t="s">
        <v>18</v>
      </c>
      <c r="C1119" s="1" t="s">
        <v>19</v>
      </c>
      <c r="D1119" s="1" t="s">
        <v>20</v>
      </c>
      <c r="E1119" s="1" t="s">
        <v>21</v>
      </c>
      <c r="F1119" t="s">
        <v>84</v>
      </c>
      <c r="G1119" s="1">
        <v>65.94</v>
      </c>
      <c r="H1119" s="1">
        <v>4</v>
      </c>
      <c r="I1119" s="1">
        <v>13.188000000000001</v>
      </c>
      <c r="J1119" s="1">
        <v>276.94799999999998</v>
      </c>
      <c r="K1119" s="4">
        <v>43648</v>
      </c>
      <c r="L1119" s="3">
        <v>0.54513888888888884</v>
      </c>
      <c r="M1119" s="1" t="s">
        <v>48</v>
      </c>
      <c r="N1119" s="1">
        <v>263.76</v>
      </c>
      <c r="O1119" s="1">
        <v>4.7619047620000003</v>
      </c>
      <c r="P1119" s="1">
        <v>13.188000000000001</v>
      </c>
      <c r="Q1119" s="1">
        <v>6.9</v>
      </c>
      <c r="R1119" s="1">
        <f>DAY(Table2[[#This Row],[Date]])</f>
        <v>2</v>
      </c>
      <c r="S1119" s="1">
        <f>MONTH(Table2[[#This Row],[Date]])</f>
        <v>7</v>
      </c>
      <c r="T1119" s="1"/>
    </row>
    <row r="1120" spans="1:20" ht="13.2" x14ac:dyDescent="0.25">
      <c r="A1120" s="1" t="s">
        <v>1207</v>
      </c>
      <c r="B1120" s="1" t="s">
        <v>18</v>
      </c>
      <c r="C1120" s="1" t="s">
        <v>25</v>
      </c>
      <c r="D1120" s="1" t="s">
        <v>20</v>
      </c>
      <c r="E1120" s="1" t="s">
        <v>21</v>
      </c>
      <c r="F1120" t="s">
        <v>84</v>
      </c>
      <c r="G1120" s="1">
        <v>65.94</v>
      </c>
      <c r="H1120" s="1">
        <v>4</v>
      </c>
      <c r="I1120" s="1">
        <v>13.188000000000001</v>
      </c>
      <c r="J1120" s="1">
        <v>276.94799999999998</v>
      </c>
      <c r="K1120" s="4">
        <v>43648</v>
      </c>
      <c r="L1120" s="3">
        <v>0.54513888888888884</v>
      </c>
      <c r="M1120" s="1" t="s">
        <v>23</v>
      </c>
      <c r="N1120" s="1">
        <v>263.76</v>
      </c>
      <c r="O1120" s="1">
        <v>4.7619047620000003</v>
      </c>
      <c r="P1120" s="1">
        <v>13.188000000000001</v>
      </c>
      <c r="Q1120" s="1">
        <v>6.9</v>
      </c>
      <c r="R1120" s="1">
        <f>DAY(Table2[[#This Row],[Date]])</f>
        <v>2</v>
      </c>
      <c r="S1120" s="1">
        <f>MONTH(Table2[[#This Row],[Date]])</f>
        <v>7</v>
      </c>
      <c r="T1120" s="1"/>
    </row>
    <row r="1121" spans="1:20" ht="13.2" x14ac:dyDescent="0.25">
      <c r="A1121" s="1" t="s">
        <v>1208</v>
      </c>
      <c r="B1121" s="1" t="s">
        <v>54</v>
      </c>
      <c r="C1121" s="1" t="s">
        <v>25</v>
      </c>
      <c r="D1121" s="1" t="s">
        <v>28</v>
      </c>
      <c r="E1121" s="1" t="s">
        <v>21</v>
      </c>
      <c r="F1121" t="s">
        <v>55</v>
      </c>
      <c r="G1121" s="1">
        <v>87.98</v>
      </c>
      <c r="H1121" s="1">
        <v>3</v>
      </c>
      <c r="I1121" s="1">
        <v>13.196999999999999</v>
      </c>
      <c r="J1121" s="1">
        <v>277.137</v>
      </c>
      <c r="K1121" s="4">
        <v>43588</v>
      </c>
      <c r="L1121" s="3">
        <v>0.44444444444444442</v>
      </c>
      <c r="M1121" s="1" t="s">
        <v>23</v>
      </c>
      <c r="N1121" s="1">
        <v>263.94</v>
      </c>
      <c r="O1121" s="1">
        <v>4.7619047620000003</v>
      </c>
      <c r="P1121" s="1">
        <v>13.196999999999999</v>
      </c>
      <c r="Q1121" s="1">
        <v>5.0999999999999996</v>
      </c>
      <c r="R1121" s="1">
        <f>DAY(Table2[[#This Row],[Date]])</f>
        <v>3</v>
      </c>
      <c r="S1121" s="1">
        <f>MONTH(Table2[[#This Row],[Date]])</f>
        <v>5</v>
      </c>
      <c r="T1121" s="1"/>
    </row>
    <row r="1122" spans="1:20" ht="13.2" x14ac:dyDescent="0.25">
      <c r="A1122" s="1" t="s">
        <v>1209</v>
      </c>
      <c r="B1122" s="1" t="s">
        <v>18</v>
      </c>
      <c r="C1122" s="1" t="s">
        <v>25</v>
      </c>
      <c r="D1122" s="1" t="s">
        <v>28</v>
      </c>
      <c r="E1122" s="1" t="s">
        <v>21</v>
      </c>
      <c r="F1122" t="s">
        <v>39</v>
      </c>
      <c r="G1122" s="1">
        <v>87.98</v>
      </c>
      <c r="H1122" s="1">
        <v>3</v>
      </c>
      <c r="I1122" s="1">
        <v>13.196999999999999</v>
      </c>
      <c r="J1122" s="1">
        <v>277.137</v>
      </c>
      <c r="K1122" s="4">
        <v>43588</v>
      </c>
      <c r="L1122" s="3">
        <v>0.44444444444444442</v>
      </c>
      <c r="M1122" s="1" t="s">
        <v>23</v>
      </c>
      <c r="N1122" s="1">
        <v>263.94</v>
      </c>
      <c r="O1122" s="1">
        <v>4.7619047620000003</v>
      </c>
      <c r="P1122" s="1">
        <v>13.196999999999999</v>
      </c>
      <c r="Q1122" s="1">
        <v>5.0999999999999996</v>
      </c>
      <c r="R1122" s="1">
        <f>DAY(Table2[[#This Row],[Date]])</f>
        <v>3</v>
      </c>
      <c r="S1122" s="1">
        <f>MONTH(Table2[[#This Row],[Date]])</f>
        <v>5</v>
      </c>
      <c r="T1122" s="1"/>
    </row>
    <row r="1123" spans="1:20" ht="13.2" x14ac:dyDescent="0.25">
      <c r="A1123" s="1" t="s">
        <v>1210</v>
      </c>
      <c r="B1123" s="1" t="s">
        <v>33</v>
      </c>
      <c r="C1123" s="1" t="s">
        <v>27</v>
      </c>
      <c r="D1123" s="1" t="s">
        <v>20</v>
      </c>
      <c r="E1123" s="1" t="s">
        <v>21</v>
      </c>
      <c r="F1123" t="s">
        <v>30</v>
      </c>
      <c r="G1123" s="1">
        <v>88.15</v>
      </c>
      <c r="H1123" s="1">
        <v>3</v>
      </c>
      <c r="I1123" s="1">
        <v>13.2225</v>
      </c>
      <c r="J1123" s="1">
        <v>277.67250000000001</v>
      </c>
      <c r="K1123" s="1" t="s">
        <v>163</v>
      </c>
      <c r="L1123" s="3">
        <v>0.42430555555555555</v>
      </c>
      <c r="M1123" s="1" t="s">
        <v>40</v>
      </c>
      <c r="N1123" s="1">
        <v>264.45</v>
      </c>
      <c r="O1123" s="1">
        <v>4.7619047620000003</v>
      </c>
      <c r="P1123" s="1">
        <v>13.2225</v>
      </c>
      <c r="Q1123" s="1">
        <v>7.9</v>
      </c>
      <c r="R1123" s="1" t="e">
        <f>DAY(Table2[[#This Row],[Date]])</f>
        <v>#VALUE!</v>
      </c>
      <c r="S1123" s="1" t="e">
        <f>MONTH(Table2[[#This Row],[Date]])</f>
        <v>#VALUE!</v>
      </c>
      <c r="T1123" s="1"/>
    </row>
    <row r="1124" spans="1:20" ht="13.2" x14ac:dyDescent="0.25">
      <c r="A1124" s="1" t="s">
        <v>1211</v>
      </c>
      <c r="B1124" s="1" t="s">
        <v>18</v>
      </c>
      <c r="C1124" s="1" t="s">
        <v>27</v>
      </c>
      <c r="D1124" s="1" t="s">
        <v>20</v>
      </c>
      <c r="E1124" s="1" t="s">
        <v>29</v>
      </c>
      <c r="F1124" t="s">
        <v>30</v>
      </c>
      <c r="G1124" s="1">
        <v>88.15</v>
      </c>
      <c r="H1124" s="1">
        <v>3</v>
      </c>
      <c r="I1124" s="1">
        <v>13.2225</v>
      </c>
      <c r="J1124" s="1">
        <v>277.67250000000001</v>
      </c>
      <c r="K1124" s="1" t="s">
        <v>163</v>
      </c>
      <c r="L1124" s="3">
        <v>0.42430555555555555</v>
      </c>
      <c r="M1124" s="1" t="s">
        <v>40</v>
      </c>
      <c r="N1124" s="1">
        <v>264.45</v>
      </c>
      <c r="O1124" s="1">
        <v>4.7619047620000003</v>
      </c>
      <c r="P1124" s="1">
        <v>13.2225</v>
      </c>
      <c r="Q1124" s="1">
        <v>7.9</v>
      </c>
      <c r="R1124" s="1" t="e">
        <f>DAY(Table2[[#This Row],[Date]])</f>
        <v>#VALUE!</v>
      </c>
      <c r="S1124" s="1" t="e">
        <f>MONTH(Table2[[#This Row],[Date]])</f>
        <v>#VALUE!</v>
      </c>
      <c r="T1124" s="1"/>
    </row>
    <row r="1125" spans="1:20" ht="13.2" x14ac:dyDescent="0.25">
      <c r="A1125" s="1" t="s">
        <v>1212</v>
      </c>
      <c r="B1125" s="1" t="s">
        <v>18</v>
      </c>
      <c r="C1125" s="1" t="s">
        <v>19</v>
      </c>
      <c r="D1125" s="1" t="s">
        <v>28</v>
      </c>
      <c r="E1125" s="1" t="s">
        <v>21</v>
      </c>
      <c r="F1125" t="s">
        <v>55</v>
      </c>
      <c r="G1125" s="1">
        <v>66.14</v>
      </c>
      <c r="H1125" s="1">
        <v>4</v>
      </c>
      <c r="I1125" s="1">
        <v>13.228</v>
      </c>
      <c r="J1125" s="1">
        <v>277.78800000000001</v>
      </c>
      <c r="K1125" s="1" t="s">
        <v>50</v>
      </c>
      <c r="L1125" s="3">
        <v>0.53194444444444444</v>
      </c>
      <c r="M1125" s="1" t="s">
        <v>48</v>
      </c>
      <c r="N1125" s="1">
        <v>264.56</v>
      </c>
      <c r="O1125" s="1">
        <v>4.7619047620000003</v>
      </c>
      <c r="P1125" s="1">
        <v>13.228</v>
      </c>
      <c r="Q1125" s="1">
        <v>5.6</v>
      </c>
      <c r="R1125" s="1" t="e">
        <f>DAY(Table2[[#This Row],[Date]])</f>
        <v>#VALUE!</v>
      </c>
      <c r="S1125" s="1" t="e">
        <f>MONTH(Table2[[#This Row],[Date]])</f>
        <v>#VALUE!</v>
      </c>
      <c r="T1125" s="1"/>
    </row>
    <row r="1126" spans="1:20" ht="13.2" x14ac:dyDescent="0.25">
      <c r="A1126" s="1" t="s">
        <v>1213</v>
      </c>
      <c r="B1126" s="1" t="s">
        <v>33</v>
      </c>
      <c r="C1126" s="1" t="s">
        <v>27</v>
      </c>
      <c r="D1126" s="1" t="s">
        <v>20</v>
      </c>
      <c r="E1126" s="1" t="s">
        <v>21</v>
      </c>
      <c r="F1126" t="s">
        <v>22</v>
      </c>
      <c r="G1126" s="1">
        <v>88.63</v>
      </c>
      <c r="H1126" s="1">
        <v>3</v>
      </c>
      <c r="I1126" s="1">
        <v>13.294499999999999</v>
      </c>
      <c r="J1126" s="1">
        <v>279.18450000000001</v>
      </c>
      <c r="K1126" s="4">
        <v>43499</v>
      </c>
      <c r="L1126" s="3">
        <v>0.73333333333333328</v>
      </c>
      <c r="M1126" s="1" t="s">
        <v>40</v>
      </c>
      <c r="N1126" s="1">
        <v>265.89</v>
      </c>
      <c r="O1126" s="1">
        <v>4.7619047620000003</v>
      </c>
      <c r="P1126" s="1">
        <v>13.294499999999999</v>
      </c>
      <c r="Q1126" s="1">
        <v>6</v>
      </c>
      <c r="R1126" s="1">
        <f>DAY(Table2[[#This Row],[Date]])</f>
        <v>3</v>
      </c>
      <c r="S1126" s="1">
        <f>MONTH(Table2[[#This Row],[Date]])</f>
        <v>2</v>
      </c>
      <c r="T1126" s="1"/>
    </row>
    <row r="1127" spans="1:20" ht="13.2" x14ac:dyDescent="0.25">
      <c r="A1127" s="1" t="s">
        <v>1214</v>
      </c>
      <c r="B1127" s="1" t="s">
        <v>33</v>
      </c>
      <c r="C1127" s="1" t="s">
        <v>27</v>
      </c>
      <c r="D1127" s="1" t="s">
        <v>28</v>
      </c>
      <c r="E1127" s="1" t="s">
        <v>21</v>
      </c>
      <c r="F1127" t="s">
        <v>39</v>
      </c>
      <c r="G1127" s="1">
        <v>66.52</v>
      </c>
      <c r="H1127" s="1">
        <v>4</v>
      </c>
      <c r="I1127" s="1">
        <v>13.304</v>
      </c>
      <c r="J1127" s="1">
        <v>279.38400000000001</v>
      </c>
      <c r="K1127" s="2">
        <v>43499</v>
      </c>
      <c r="L1127" s="3">
        <v>0.75972222222222219</v>
      </c>
      <c r="M1127" s="1" t="s">
        <v>40</v>
      </c>
      <c r="N1127" s="1">
        <v>266.08</v>
      </c>
      <c r="O1127" s="1">
        <v>4.7619047620000003</v>
      </c>
      <c r="P1127" s="1">
        <v>13.304</v>
      </c>
      <c r="Q1127" s="1">
        <v>6.9</v>
      </c>
      <c r="R1127" s="1">
        <f>DAY(Table2[[#This Row],[Date]])</f>
        <v>3</v>
      </c>
      <c r="S1127" s="1">
        <f>MONTH(Table2[[#This Row],[Date]])</f>
        <v>2</v>
      </c>
      <c r="T1127" s="1"/>
    </row>
    <row r="1128" spans="1:20" ht="13.2" x14ac:dyDescent="0.25">
      <c r="A1128" s="1" t="s">
        <v>1215</v>
      </c>
      <c r="B1128" s="1" t="s">
        <v>33</v>
      </c>
      <c r="C1128" s="1" t="s">
        <v>27</v>
      </c>
      <c r="D1128" s="1" t="s">
        <v>28</v>
      </c>
      <c r="E1128" s="1" t="s">
        <v>21</v>
      </c>
      <c r="F1128" t="s">
        <v>39</v>
      </c>
      <c r="G1128" s="1">
        <v>66.52</v>
      </c>
      <c r="H1128" s="1">
        <v>4</v>
      </c>
      <c r="I1128" s="1">
        <v>13.304</v>
      </c>
      <c r="J1128" s="1">
        <v>279.38400000000001</v>
      </c>
      <c r="K1128" s="4">
        <v>43499</v>
      </c>
      <c r="L1128" s="3">
        <v>0.75972222222222219</v>
      </c>
      <c r="M1128" s="1" t="s">
        <v>23</v>
      </c>
      <c r="N1128" s="1">
        <v>266.08</v>
      </c>
      <c r="O1128" s="1">
        <v>4.7619047620000003</v>
      </c>
      <c r="P1128" s="1">
        <v>13.304</v>
      </c>
      <c r="Q1128" s="1">
        <v>6.9</v>
      </c>
      <c r="R1128" s="1">
        <f>DAY(Table2[[#This Row],[Date]])</f>
        <v>3</v>
      </c>
      <c r="S1128" s="1">
        <f>MONTH(Table2[[#This Row],[Date]])</f>
        <v>2</v>
      </c>
      <c r="T1128" s="1"/>
    </row>
    <row r="1129" spans="1:20" ht="13.2" x14ac:dyDescent="0.25">
      <c r="A1129" s="1" t="s">
        <v>1216</v>
      </c>
      <c r="B1129" s="1" t="s">
        <v>18</v>
      </c>
      <c r="C1129" s="1" t="s">
        <v>25</v>
      </c>
      <c r="D1129" s="1" t="s">
        <v>20</v>
      </c>
      <c r="E1129" s="1" t="s">
        <v>21</v>
      </c>
      <c r="F1129" t="s">
        <v>22</v>
      </c>
      <c r="G1129" s="1">
        <v>26.67</v>
      </c>
      <c r="H1129" s="1">
        <v>10</v>
      </c>
      <c r="I1129" s="1">
        <v>13.335000000000001</v>
      </c>
      <c r="J1129" s="1">
        <v>280.03500000000003</v>
      </c>
      <c r="K1129" s="1" t="s">
        <v>154</v>
      </c>
      <c r="L1129" s="3">
        <v>0.49166666666666664</v>
      </c>
      <c r="M1129" s="1" t="s">
        <v>23</v>
      </c>
      <c r="N1129" s="1">
        <v>266.7</v>
      </c>
      <c r="O1129" s="1">
        <v>4.7619047620000003</v>
      </c>
      <c r="P1129" s="1">
        <v>13.335000000000001</v>
      </c>
      <c r="Q1129" s="1">
        <v>8.6</v>
      </c>
      <c r="R1129" s="1" t="e">
        <f>DAY(Table2[[#This Row],[Date]])</f>
        <v>#VALUE!</v>
      </c>
      <c r="S1129" s="1" t="e">
        <f>MONTH(Table2[[#This Row],[Date]])</f>
        <v>#VALUE!</v>
      </c>
      <c r="T1129" s="1"/>
    </row>
    <row r="1130" spans="1:20" ht="13.2" x14ac:dyDescent="0.25">
      <c r="A1130" s="1" t="s">
        <v>1217</v>
      </c>
      <c r="B1130" s="1" t="s">
        <v>54</v>
      </c>
      <c r="C1130" s="1" t="s">
        <v>25</v>
      </c>
      <c r="D1130" s="1" t="s">
        <v>20</v>
      </c>
      <c r="E1130" s="1" t="s">
        <v>21</v>
      </c>
      <c r="F1130" t="s">
        <v>22</v>
      </c>
      <c r="G1130" s="1">
        <v>26.67</v>
      </c>
      <c r="H1130" s="1">
        <v>10</v>
      </c>
      <c r="I1130" s="1">
        <v>13.335000000000001</v>
      </c>
      <c r="J1130" s="1">
        <v>280.03500000000003</v>
      </c>
      <c r="K1130" s="1" t="s">
        <v>154</v>
      </c>
      <c r="L1130" s="3">
        <v>0.49166666666666664</v>
      </c>
      <c r="M1130" s="1" t="s">
        <v>23</v>
      </c>
      <c r="N1130" s="1">
        <v>266.7</v>
      </c>
      <c r="O1130" s="1">
        <v>4.7619047620000003</v>
      </c>
      <c r="P1130" s="1">
        <v>13.335000000000001</v>
      </c>
      <c r="Q1130" s="1">
        <v>8.6</v>
      </c>
      <c r="R1130" s="1" t="e">
        <f>DAY(Table2[[#This Row],[Date]])</f>
        <v>#VALUE!</v>
      </c>
      <c r="S1130" s="1" t="e">
        <f>MONTH(Table2[[#This Row],[Date]])</f>
        <v>#VALUE!</v>
      </c>
      <c r="T1130" s="1"/>
    </row>
    <row r="1131" spans="1:20" ht="13.2" x14ac:dyDescent="0.25">
      <c r="A1131" s="1" t="s">
        <v>1218</v>
      </c>
      <c r="B1131" s="1" t="s">
        <v>18</v>
      </c>
      <c r="C1131" s="1" t="s">
        <v>25</v>
      </c>
      <c r="D1131" s="1" t="s">
        <v>20</v>
      </c>
      <c r="E1131" s="1" t="s">
        <v>21</v>
      </c>
      <c r="F1131" t="s">
        <v>39</v>
      </c>
      <c r="G1131" s="1">
        <v>26.67</v>
      </c>
      <c r="H1131" s="1">
        <v>10</v>
      </c>
      <c r="I1131" s="1">
        <v>13.335000000000001</v>
      </c>
      <c r="J1131" s="1">
        <v>280.03500000000003</v>
      </c>
      <c r="K1131" s="1" t="s">
        <v>154</v>
      </c>
      <c r="L1131" s="3">
        <v>0.49166666666666664</v>
      </c>
      <c r="M1131" s="1" t="s">
        <v>23</v>
      </c>
      <c r="N1131" s="1">
        <v>266.7</v>
      </c>
      <c r="O1131" s="1">
        <v>4.7619047620000003</v>
      </c>
      <c r="P1131" s="1">
        <v>13.335000000000001</v>
      </c>
      <c r="Q1131" s="1">
        <v>8.6</v>
      </c>
      <c r="R1131" s="1" t="e">
        <f>DAY(Table2[[#This Row],[Date]])</f>
        <v>#VALUE!</v>
      </c>
      <c r="S1131" s="1" t="e">
        <f>MONTH(Table2[[#This Row],[Date]])</f>
        <v>#VALUE!</v>
      </c>
      <c r="T1131" s="1"/>
    </row>
    <row r="1132" spans="1:20" ht="13.2" x14ac:dyDescent="0.25">
      <c r="A1132" s="1" t="s">
        <v>1219</v>
      </c>
      <c r="B1132" s="1" t="s">
        <v>54</v>
      </c>
      <c r="C1132" s="1" t="s">
        <v>25</v>
      </c>
      <c r="D1132" s="1" t="s">
        <v>20</v>
      </c>
      <c r="E1132" s="1" t="s">
        <v>21</v>
      </c>
      <c r="F1132" t="s">
        <v>22</v>
      </c>
      <c r="G1132" s="1">
        <v>26.67</v>
      </c>
      <c r="H1132" s="1">
        <v>10</v>
      </c>
      <c r="I1132" s="1">
        <v>13.335000000000001</v>
      </c>
      <c r="J1132" s="1">
        <v>280.03500000000003</v>
      </c>
      <c r="K1132" s="1" t="s">
        <v>154</v>
      </c>
      <c r="L1132" s="3">
        <v>0.49166666666666664</v>
      </c>
      <c r="M1132" s="1" t="s">
        <v>23</v>
      </c>
      <c r="N1132" s="1">
        <v>266.7</v>
      </c>
      <c r="O1132" s="1">
        <v>4.7619047620000003</v>
      </c>
      <c r="P1132" s="1">
        <v>13.335000000000001</v>
      </c>
      <c r="Q1132" s="1">
        <v>9.9</v>
      </c>
      <c r="R1132" s="1" t="e">
        <f>DAY(Table2[[#This Row],[Date]])</f>
        <v>#VALUE!</v>
      </c>
      <c r="S1132" s="1" t="e">
        <f>MONTH(Table2[[#This Row],[Date]])</f>
        <v>#VALUE!</v>
      </c>
      <c r="T1132" s="1"/>
    </row>
    <row r="1133" spans="1:20" ht="13.2" x14ac:dyDescent="0.25">
      <c r="A1133" s="1" t="s">
        <v>1220</v>
      </c>
      <c r="B1133" s="1" t="s">
        <v>54</v>
      </c>
      <c r="C1133" s="1" t="s">
        <v>25</v>
      </c>
      <c r="D1133" s="1" t="s">
        <v>28</v>
      </c>
      <c r="E1133" s="1" t="s">
        <v>21</v>
      </c>
      <c r="F1133" t="s">
        <v>22</v>
      </c>
      <c r="G1133" s="1">
        <v>44.63</v>
      </c>
      <c r="H1133" s="1">
        <v>6</v>
      </c>
      <c r="I1133" s="1">
        <v>13.388999999999999</v>
      </c>
      <c r="J1133" s="1">
        <v>281.16899999999998</v>
      </c>
      <c r="K1133" s="2">
        <v>43497</v>
      </c>
      <c r="L1133" s="3">
        <v>0.83888888888888891</v>
      </c>
      <c r="M1133" s="1" t="s">
        <v>48</v>
      </c>
      <c r="N1133" s="1">
        <v>267.77999999999997</v>
      </c>
      <c r="O1133" s="1">
        <v>4.7619047620000003</v>
      </c>
      <c r="P1133" s="1">
        <v>13.388999999999999</v>
      </c>
      <c r="Q1133" s="1">
        <v>5.0999999999999996</v>
      </c>
      <c r="R1133" s="1">
        <f>DAY(Table2[[#This Row],[Date]])</f>
        <v>1</v>
      </c>
      <c r="S1133" s="1">
        <f>MONTH(Table2[[#This Row],[Date]])</f>
        <v>2</v>
      </c>
      <c r="T1133" s="1"/>
    </row>
    <row r="1134" spans="1:20" ht="13.2" x14ac:dyDescent="0.25">
      <c r="A1134" s="1" t="s">
        <v>1221</v>
      </c>
      <c r="B1134" s="1" t="s">
        <v>54</v>
      </c>
      <c r="C1134" s="1" t="s">
        <v>25</v>
      </c>
      <c r="D1134" s="1" t="s">
        <v>28</v>
      </c>
      <c r="E1134" s="1" t="s">
        <v>21</v>
      </c>
      <c r="F1134" t="s">
        <v>22</v>
      </c>
      <c r="G1134" s="1">
        <v>44.63</v>
      </c>
      <c r="H1134" s="1">
        <v>6</v>
      </c>
      <c r="I1134" s="1">
        <v>13.388999999999999</v>
      </c>
      <c r="J1134" s="1">
        <v>281.16899999999998</v>
      </c>
      <c r="K1134" s="4">
        <v>43497</v>
      </c>
      <c r="L1134" s="3">
        <v>0.83888888888888891</v>
      </c>
      <c r="M1134" s="1" t="s">
        <v>23</v>
      </c>
      <c r="N1134" s="1">
        <v>267.77999999999997</v>
      </c>
      <c r="O1134" s="1">
        <v>4.7619047620000003</v>
      </c>
      <c r="P1134" s="1">
        <v>13.388999999999999</v>
      </c>
      <c r="Q1134" s="1">
        <v>5.0999999999999996</v>
      </c>
      <c r="R1134" s="1">
        <f>DAY(Table2[[#This Row],[Date]])</f>
        <v>1</v>
      </c>
      <c r="S1134" s="1">
        <f>MONTH(Table2[[#This Row],[Date]])</f>
        <v>2</v>
      </c>
      <c r="T1134" s="1"/>
    </row>
    <row r="1135" spans="1:20" ht="13.2" x14ac:dyDescent="0.25">
      <c r="A1135" s="1" t="s">
        <v>1222</v>
      </c>
      <c r="B1135" s="1" t="s">
        <v>54</v>
      </c>
      <c r="C1135" s="1" t="s">
        <v>25</v>
      </c>
      <c r="D1135" s="1" t="s">
        <v>28</v>
      </c>
      <c r="E1135" s="1" t="s">
        <v>21</v>
      </c>
      <c r="F1135" t="s">
        <v>22</v>
      </c>
      <c r="G1135" s="1">
        <v>44.63</v>
      </c>
      <c r="H1135" s="1">
        <v>6</v>
      </c>
      <c r="I1135" s="1">
        <v>13.388999999999999</v>
      </c>
      <c r="J1135" s="1">
        <v>281.16899999999998</v>
      </c>
      <c r="K1135" s="2">
        <v>43497</v>
      </c>
      <c r="L1135" s="3">
        <v>0.83888888888888891</v>
      </c>
      <c r="M1135" s="1" t="s">
        <v>48</v>
      </c>
      <c r="N1135" s="1">
        <v>267.77999999999997</v>
      </c>
      <c r="O1135" s="1">
        <v>4.7619047620000003</v>
      </c>
      <c r="P1135" s="1">
        <v>13.388999999999999</v>
      </c>
      <c r="Q1135" s="1">
        <v>10</v>
      </c>
      <c r="R1135" s="1">
        <f>DAY(Table2[[#This Row],[Date]])</f>
        <v>1</v>
      </c>
      <c r="S1135" s="1">
        <f>MONTH(Table2[[#This Row],[Date]])</f>
        <v>2</v>
      </c>
      <c r="T1135" s="1"/>
    </row>
    <row r="1136" spans="1:20" ht="13.2" x14ac:dyDescent="0.25">
      <c r="A1136" s="1" t="s">
        <v>1223</v>
      </c>
      <c r="B1136" s="1" t="s">
        <v>54</v>
      </c>
      <c r="C1136" s="1" t="s">
        <v>19</v>
      </c>
      <c r="D1136" s="1" t="s">
        <v>28</v>
      </c>
      <c r="E1136" s="1" t="s">
        <v>21</v>
      </c>
      <c r="F1136" t="s">
        <v>22</v>
      </c>
      <c r="G1136" s="1">
        <v>44.63</v>
      </c>
      <c r="H1136" s="1">
        <v>6</v>
      </c>
      <c r="I1136" s="1">
        <v>13.388999999999999</v>
      </c>
      <c r="J1136" s="1">
        <v>281.16899999999998</v>
      </c>
      <c r="K1136" s="4">
        <v>43497</v>
      </c>
      <c r="L1136" s="3">
        <v>0.83888888888888891</v>
      </c>
      <c r="M1136" s="1" t="s">
        <v>23</v>
      </c>
      <c r="N1136" s="1">
        <v>267.77999999999997</v>
      </c>
      <c r="O1136" s="1">
        <v>4.7619047620000003</v>
      </c>
      <c r="P1136" s="1">
        <v>13.388999999999999</v>
      </c>
      <c r="Q1136" s="1">
        <v>10.1</v>
      </c>
      <c r="R1136" s="1">
        <f>DAY(Table2[[#This Row],[Date]])</f>
        <v>1</v>
      </c>
      <c r="S1136" s="1">
        <f>MONTH(Table2[[#This Row],[Date]])</f>
        <v>2</v>
      </c>
      <c r="T1136" s="1"/>
    </row>
    <row r="1137" spans="1:20" ht="13.2" x14ac:dyDescent="0.25">
      <c r="A1137" s="1" t="s">
        <v>1224</v>
      </c>
      <c r="B1137" s="1" t="s">
        <v>33</v>
      </c>
      <c r="C1137" s="1" t="s">
        <v>27</v>
      </c>
      <c r="D1137" s="1" t="s">
        <v>20</v>
      </c>
      <c r="E1137" s="1" t="s">
        <v>21</v>
      </c>
      <c r="F1137" t="s">
        <v>22</v>
      </c>
      <c r="G1137" s="1">
        <v>67.260000000000005</v>
      </c>
      <c r="H1137" s="1">
        <v>4</v>
      </c>
      <c r="I1137" s="1">
        <v>13.452</v>
      </c>
      <c r="J1137" s="1">
        <v>282.49200000000002</v>
      </c>
      <c r="K1137" s="1" t="s">
        <v>142</v>
      </c>
      <c r="L1137" s="3">
        <v>0.64444444444444449</v>
      </c>
      <c r="M1137" s="1" t="s">
        <v>48</v>
      </c>
      <c r="N1137" s="1">
        <v>269.04000000000002</v>
      </c>
      <c r="O1137" s="1">
        <v>4.7619047620000003</v>
      </c>
      <c r="P1137" s="1">
        <v>13.452</v>
      </c>
      <c r="Q1137" s="1">
        <v>8</v>
      </c>
      <c r="R1137" s="1" t="e">
        <f>DAY(Table2[[#This Row],[Date]])</f>
        <v>#VALUE!</v>
      </c>
      <c r="S1137" s="1" t="e">
        <f>MONTH(Table2[[#This Row],[Date]])</f>
        <v>#VALUE!</v>
      </c>
      <c r="T1137" s="1"/>
    </row>
    <row r="1138" spans="1:20" ht="13.2" x14ac:dyDescent="0.25">
      <c r="A1138" s="1" t="s">
        <v>1225</v>
      </c>
      <c r="B1138" s="1" t="s">
        <v>18</v>
      </c>
      <c r="C1138" s="1" t="s">
        <v>25</v>
      </c>
      <c r="D1138" s="1" t="s">
        <v>20</v>
      </c>
      <c r="E1138" s="1" t="s">
        <v>21</v>
      </c>
      <c r="F1138" t="s">
        <v>39</v>
      </c>
      <c r="G1138" s="1">
        <v>67.260000000000005</v>
      </c>
      <c r="H1138" s="1">
        <v>4</v>
      </c>
      <c r="I1138" s="1">
        <v>13.452</v>
      </c>
      <c r="J1138" s="1">
        <v>282.49200000000002</v>
      </c>
      <c r="K1138" s="1" t="s">
        <v>142</v>
      </c>
      <c r="L1138" s="3">
        <v>0.64444444444444449</v>
      </c>
      <c r="M1138" s="1" t="s">
        <v>48</v>
      </c>
      <c r="N1138" s="1">
        <v>269.04000000000002</v>
      </c>
      <c r="O1138" s="1">
        <v>4.7619047620000003</v>
      </c>
      <c r="P1138" s="1">
        <v>13.452</v>
      </c>
      <c r="Q1138" s="1">
        <v>8</v>
      </c>
      <c r="R1138" s="1" t="e">
        <f>DAY(Table2[[#This Row],[Date]])</f>
        <v>#VALUE!</v>
      </c>
      <c r="S1138" s="1" t="e">
        <f>MONTH(Table2[[#This Row],[Date]])</f>
        <v>#VALUE!</v>
      </c>
      <c r="T1138" s="1"/>
    </row>
    <row r="1139" spans="1:20" ht="13.2" x14ac:dyDescent="0.25">
      <c r="A1139" s="1" t="s">
        <v>1226</v>
      </c>
      <c r="B1139" s="1" t="s">
        <v>18</v>
      </c>
      <c r="C1139" s="1" t="s">
        <v>19</v>
      </c>
      <c r="D1139" s="1" t="s">
        <v>28</v>
      </c>
      <c r="E1139" s="1" t="s">
        <v>21</v>
      </c>
      <c r="F1139" t="s">
        <v>55</v>
      </c>
      <c r="G1139" s="1">
        <v>33.64</v>
      </c>
      <c r="H1139" s="1">
        <v>8</v>
      </c>
      <c r="I1139" s="1">
        <v>13.456</v>
      </c>
      <c r="J1139" s="1">
        <v>282.57600000000002</v>
      </c>
      <c r="K1139" s="1" t="s">
        <v>370</v>
      </c>
      <c r="L1139" s="3">
        <v>0.71527777777777779</v>
      </c>
      <c r="M1139" s="1" t="s">
        <v>48</v>
      </c>
      <c r="N1139" s="1">
        <v>269.12</v>
      </c>
      <c r="O1139" s="1">
        <v>4.7619047620000003</v>
      </c>
      <c r="P1139" s="1">
        <v>13.456</v>
      </c>
      <c r="Q1139" s="1">
        <v>9.3000000000000007</v>
      </c>
      <c r="R1139" s="1" t="e">
        <f>DAY(Table2[[#This Row],[Date]])</f>
        <v>#VALUE!</v>
      </c>
      <c r="S1139" s="1" t="e">
        <f>MONTH(Table2[[#This Row],[Date]])</f>
        <v>#VALUE!</v>
      </c>
      <c r="T1139" s="1"/>
    </row>
    <row r="1140" spans="1:20" ht="13.2" x14ac:dyDescent="0.25">
      <c r="A1140" s="1" t="s">
        <v>1227</v>
      </c>
      <c r="B1140" s="1" t="s">
        <v>18</v>
      </c>
      <c r="C1140" s="1" t="s">
        <v>19</v>
      </c>
      <c r="D1140" s="1" t="s">
        <v>28</v>
      </c>
      <c r="E1140" s="1" t="s">
        <v>21</v>
      </c>
      <c r="F1140" t="s">
        <v>30</v>
      </c>
      <c r="G1140" s="1">
        <v>90.22</v>
      </c>
      <c r="H1140" s="1">
        <v>3</v>
      </c>
      <c r="I1140" s="1">
        <v>13.532999999999999</v>
      </c>
      <c r="J1140" s="1">
        <v>284.19299999999998</v>
      </c>
      <c r="K1140" s="1" t="s">
        <v>98</v>
      </c>
      <c r="L1140" s="3">
        <v>0.81874999999999998</v>
      </c>
      <c r="M1140" s="1" t="s">
        <v>23</v>
      </c>
      <c r="N1140" s="1">
        <v>270.66000000000003</v>
      </c>
      <c r="O1140" s="1">
        <v>4.7619047620000003</v>
      </c>
      <c r="P1140" s="1">
        <v>13.532999999999999</v>
      </c>
      <c r="Q1140" s="1">
        <v>6.2</v>
      </c>
      <c r="R1140" s="1" t="e">
        <f>DAY(Table2[[#This Row],[Date]])</f>
        <v>#VALUE!</v>
      </c>
      <c r="S1140" s="1" t="e">
        <f>MONTH(Table2[[#This Row],[Date]])</f>
        <v>#VALUE!</v>
      </c>
      <c r="T1140" s="1"/>
    </row>
    <row r="1141" spans="1:20" ht="13.2" x14ac:dyDescent="0.25">
      <c r="A1141" s="1" t="s">
        <v>1228</v>
      </c>
      <c r="B1141" s="1" t="s">
        <v>18</v>
      </c>
      <c r="C1141" s="1" t="s">
        <v>19</v>
      </c>
      <c r="D1141" s="1" t="s">
        <v>28</v>
      </c>
      <c r="E1141" s="1" t="s">
        <v>21</v>
      </c>
      <c r="F1141" t="s">
        <v>30</v>
      </c>
      <c r="G1141" s="1">
        <v>90.22</v>
      </c>
      <c r="H1141" s="1">
        <v>3</v>
      </c>
      <c r="I1141" s="1">
        <v>13.532999999999999</v>
      </c>
      <c r="J1141" s="1">
        <v>284.19299999999998</v>
      </c>
      <c r="K1141" s="1" t="s">
        <v>98</v>
      </c>
      <c r="L1141" s="3">
        <v>0.81874999999999998</v>
      </c>
      <c r="M1141" s="1" t="s">
        <v>23</v>
      </c>
      <c r="N1141" s="1">
        <v>270.66000000000003</v>
      </c>
      <c r="O1141" s="1">
        <v>4.7619047620000003</v>
      </c>
      <c r="P1141" s="1">
        <v>13.532999999999999</v>
      </c>
      <c r="Q1141" s="1">
        <v>10.199999999999999</v>
      </c>
      <c r="R1141" s="1" t="e">
        <f>DAY(Table2[[#This Row],[Date]])</f>
        <v>#VALUE!</v>
      </c>
      <c r="S1141" s="1" t="e">
        <f>MONTH(Table2[[#This Row],[Date]])</f>
        <v>#VALUE!</v>
      </c>
      <c r="T1141" s="1"/>
    </row>
    <row r="1142" spans="1:20" ht="13.2" x14ac:dyDescent="0.25">
      <c r="A1142" s="1" t="s">
        <v>1229</v>
      </c>
      <c r="B1142" s="1" t="s">
        <v>33</v>
      </c>
      <c r="C1142" s="1" t="s">
        <v>27</v>
      </c>
      <c r="D1142" s="1" t="s">
        <v>28</v>
      </c>
      <c r="E1142" s="1" t="s">
        <v>21</v>
      </c>
      <c r="F1142" t="s">
        <v>39</v>
      </c>
      <c r="G1142" s="1">
        <v>33.880000000000003</v>
      </c>
      <c r="H1142" s="1">
        <v>8</v>
      </c>
      <c r="I1142" s="1">
        <v>13.552</v>
      </c>
      <c r="J1142" s="1">
        <v>284.59199999999998</v>
      </c>
      <c r="K1142" s="1" t="s">
        <v>142</v>
      </c>
      <c r="L1142" s="3">
        <v>0.85347222222222219</v>
      </c>
      <c r="M1142" s="1" t="s">
        <v>40</v>
      </c>
      <c r="N1142" s="1">
        <v>271.04000000000002</v>
      </c>
      <c r="O1142" s="1">
        <v>4.7619047620000003</v>
      </c>
      <c r="P1142" s="1">
        <v>13.552</v>
      </c>
      <c r="Q1142" s="1">
        <v>9.6</v>
      </c>
      <c r="R1142" s="1" t="e">
        <f>DAY(Table2[[#This Row],[Date]])</f>
        <v>#VALUE!</v>
      </c>
      <c r="S1142" s="1" t="e">
        <f>MONTH(Table2[[#This Row],[Date]])</f>
        <v>#VALUE!</v>
      </c>
      <c r="T1142" s="1"/>
    </row>
    <row r="1143" spans="1:20" ht="13.2" x14ac:dyDescent="0.25">
      <c r="A1143" s="1" t="s">
        <v>1230</v>
      </c>
      <c r="B1143" s="1" t="s">
        <v>33</v>
      </c>
      <c r="C1143" s="1" t="s">
        <v>25</v>
      </c>
      <c r="D1143" s="1" t="s">
        <v>28</v>
      </c>
      <c r="E1143" s="1" t="s">
        <v>21</v>
      </c>
      <c r="F1143" t="s">
        <v>39</v>
      </c>
      <c r="G1143" s="1">
        <v>33.880000000000003</v>
      </c>
      <c r="H1143" s="1">
        <v>8</v>
      </c>
      <c r="I1143" s="1">
        <v>13.552</v>
      </c>
      <c r="J1143" s="1">
        <v>284.59199999999998</v>
      </c>
      <c r="K1143" s="1" t="s">
        <v>142</v>
      </c>
      <c r="L1143" s="3">
        <v>0.85347222222222219</v>
      </c>
      <c r="M1143" s="1" t="s">
        <v>23</v>
      </c>
      <c r="N1143" s="1">
        <v>271.04000000000002</v>
      </c>
      <c r="O1143" s="1">
        <v>4.7619047620000003</v>
      </c>
      <c r="P1143" s="1">
        <v>13.552</v>
      </c>
      <c r="Q1143" s="1">
        <v>9.6</v>
      </c>
      <c r="R1143" s="1" t="e">
        <f>DAY(Table2[[#This Row],[Date]])</f>
        <v>#VALUE!</v>
      </c>
      <c r="S1143" s="1" t="e">
        <f>MONTH(Table2[[#This Row],[Date]])</f>
        <v>#VALUE!</v>
      </c>
      <c r="T1143" s="1"/>
    </row>
    <row r="1144" spans="1:20" ht="13.2" x14ac:dyDescent="0.25">
      <c r="A1144" s="1" t="s">
        <v>1231</v>
      </c>
      <c r="B1144" s="1" t="s">
        <v>18</v>
      </c>
      <c r="C1144" s="1" t="s">
        <v>27</v>
      </c>
      <c r="D1144" s="1" t="s">
        <v>28</v>
      </c>
      <c r="E1144" s="1" t="s">
        <v>29</v>
      </c>
      <c r="F1144" t="s">
        <v>39</v>
      </c>
      <c r="G1144" s="1">
        <v>54.27</v>
      </c>
      <c r="H1144" s="1">
        <v>5</v>
      </c>
      <c r="I1144" s="1">
        <v>13.567500000000001</v>
      </c>
      <c r="J1144" s="1">
        <v>284.91750000000002</v>
      </c>
      <c r="K1144" s="1" t="s">
        <v>248</v>
      </c>
      <c r="L1144" s="3">
        <v>0.59444444444444444</v>
      </c>
      <c r="M1144" s="1" t="s">
        <v>23</v>
      </c>
      <c r="N1144" s="1">
        <v>271.35000000000002</v>
      </c>
      <c r="O1144" s="1">
        <v>4.7619047620000003</v>
      </c>
      <c r="P1144" s="1">
        <v>13.567500000000001</v>
      </c>
      <c r="Q1144" s="1">
        <v>4.5999999999999996</v>
      </c>
      <c r="R1144" s="1" t="e">
        <f>DAY(Table2[[#This Row],[Date]])</f>
        <v>#VALUE!</v>
      </c>
      <c r="S1144" s="1" t="e">
        <f>MONTH(Table2[[#This Row],[Date]])</f>
        <v>#VALUE!</v>
      </c>
      <c r="T1144" s="1"/>
    </row>
    <row r="1145" spans="1:20" ht="13.2" x14ac:dyDescent="0.25">
      <c r="A1145" s="1" t="s">
        <v>1232</v>
      </c>
      <c r="B1145" s="1" t="s">
        <v>33</v>
      </c>
      <c r="C1145" s="1" t="s">
        <v>25</v>
      </c>
      <c r="D1145" s="1" t="s">
        <v>28</v>
      </c>
      <c r="E1145" s="1" t="s">
        <v>29</v>
      </c>
      <c r="F1145" t="s">
        <v>39</v>
      </c>
      <c r="G1145" s="1">
        <v>54.27</v>
      </c>
      <c r="H1145" s="1">
        <v>5</v>
      </c>
      <c r="I1145" s="1">
        <v>13.567500000000001</v>
      </c>
      <c r="J1145" s="1">
        <v>284.91750000000002</v>
      </c>
      <c r="K1145" s="1" t="s">
        <v>248</v>
      </c>
      <c r="L1145" s="3">
        <v>0.59444444444444444</v>
      </c>
      <c r="M1145" s="1" t="s">
        <v>40</v>
      </c>
      <c r="N1145" s="1">
        <v>271.35000000000002</v>
      </c>
      <c r="O1145" s="1">
        <v>4.7619047620000003</v>
      </c>
      <c r="P1145" s="1">
        <v>13.567500000000001</v>
      </c>
      <c r="Q1145" s="1">
        <v>4.5999999999999996</v>
      </c>
      <c r="R1145" s="1" t="e">
        <f>DAY(Table2[[#This Row],[Date]])</f>
        <v>#VALUE!</v>
      </c>
      <c r="S1145" s="1" t="e">
        <f>MONTH(Table2[[#This Row],[Date]])</f>
        <v>#VALUE!</v>
      </c>
      <c r="T1145" s="1"/>
    </row>
    <row r="1146" spans="1:20" ht="13.2" x14ac:dyDescent="0.25">
      <c r="A1146" s="1" t="s">
        <v>1233</v>
      </c>
      <c r="B1146" s="1" t="s">
        <v>18</v>
      </c>
      <c r="C1146" s="1" t="s">
        <v>27</v>
      </c>
      <c r="D1146" s="1" t="s">
        <v>28</v>
      </c>
      <c r="E1146" s="1" t="s">
        <v>29</v>
      </c>
      <c r="F1146" t="s">
        <v>39</v>
      </c>
      <c r="G1146" s="1">
        <v>54.27</v>
      </c>
      <c r="H1146" s="1">
        <v>5</v>
      </c>
      <c r="I1146" s="1">
        <v>13.567500000000001</v>
      </c>
      <c r="J1146" s="1">
        <v>284.91750000000002</v>
      </c>
      <c r="K1146" s="1" t="s">
        <v>248</v>
      </c>
      <c r="L1146" s="3">
        <v>0.59444444444444444</v>
      </c>
      <c r="M1146" s="1" t="s">
        <v>23</v>
      </c>
      <c r="N1146" s="1">
        <v>271.35000000000002</v>
      </c>
      <c r="O1146" s="1">
        <v>4.7619047620000003</v>
      </c>
      <c r="P1146" s="1">
        <v>13.567500000000001</v>
      </c>
      <c r="Q1146" s="1">
        <v>4.5999999999999996</v>
      </c>
      <c r="R1146" s="1" t="e">
        <f>DAY(Table2[[#This Row],[Date]])</f>
        <v>#VALUE!</v>
      </c>
      <c r="S1146" s="1" t="e">
        <f>MONTH(Table2[[#This Row],[Date]])</f>
        <v>#VALUE!</v>
      </c>
      <c r="T1146" s="1"/>
    </row>
    <row r="1147" spans="1:20" ht="13.2" x14ac:dyDescent="0.25">
      <c r="A1147" s="1" t="s">
        <v>1234</v>
      </c>
      <c r="B1147" s="1" t="s">
        <v>54</v>
      </c>
      <c r="C1147" s="1" t="s">
        <v>25</v>
      </c>
      <c r="D1147" s="1" t="s">
        <v>28</v>
      </c>
      <c r="E1147" s="1" t="s">
        <v>21</v>
      </c>
      <c r="F1147" t="s">
        <v>84</v>
      </c>
      <c r="G1147" s="1">
        <v>45.35</v>
      </c>
      <c r="H1147" s="1">
        <v>6</v>
      </c>
      <c r="I1147" s="1">
        <v>13.605</v>
      </c>
      <c r="J1147" s="1">
        <v>285.70499999999998</v>
      </c>
      <c r="K1147" s="1" t="s">
        <v>294</v>
      </c>
      <c r="L1147" s="3">
        <v>0.57222222222222219</v>
      </c>
      <c r="M1147" s="1" t="s">
        <v>40</v>
      </c>
      <c r="N1147" s="1">
        <v>272.10000000000002</v>
      </c>
      <c r="O1147" s="1">
        <v>4.7619047620000003</v>
      </c>
      <c r="P1147" s="1">
        <v>13.605</v>
      </c>
      <c r="Q1147" s="1">
        <v>6.1</v>
      </c>
      <c r="R1147" s="1" t="e">
        <f>DAY(Table2[[#This Row],[Date]])</f>
        <v>#VALUE!</v>
      </c>
      <c r="S1147" s="1" t="e">
        <f>MONTH(Table2[[#This Row],[Date]])</f>
        <v>#VALUE!</v>
      </c>
      <c r="T1147" s="1"/>
    </row>
    <row r="1148" spans="1:20" ht="13.2" x14ac:dyDescent="0.25">
      <c r="A1148" s="1" t="s">
        <v>1235</v>
      </c>
      <c r="B1148" s="1" t="s">
        <v>54</v>
      </c>
      <c r="C1148" s="1" t="s">
        <v>25</v>
      </c>
      <c r="D1148" s="1" t="s">
        <v>28</v>
      </c>
      <c r="E1148" s="1" t="s">
        <v>21</v>
      </c>
      <c r="F1148" t="s">
        <v>84</v>
      </c>
      <c r="G1148" s="1">
        <v>45.35</v>
      </c>
      <c r="H1148" s="1">
        <v>6</v>
      </c>
      <c r="I1148" s="1">
        <v>13.605</v>
      </c>
      <c r="J1148" s="1">
        <v>285.70499999999998</v>
      </c>
      <c r="K1148" s="1" t="s">
        <v>294</v>
      </c>
      <c r="L1148" s="3">
        <v>0.57222222222222219</v>
      </c>
      <c r="M1148" s="1" t="s">
        <v>40</v>
      </c>
      <c r="N1148" s="1">
        <v>272.10000000000002</v>
      </c>
      <c r="O1148" s="1">
        <v>4.7619047620000003</v>
      </c>
      <c r="P1148" s="1">
        <v>13.605</v>
      </c>
      <c r="Q1148" s="1">
        <v>6.1</v>
      </c>
      <c r="R1148" s="1" t="e">
        <f>DAY(Table2[[#This Row],[Date]])</f>
        <v>#VALUE!</v>
      </c>
      <c r="S1148" s="1" t="e">
        <f>MONTH(Table2[[#This Row],[Date]])</f>
        <v>#VALUE!</v>
      </c>
      <c r="T1148" s="1"/>
    </row>
    <row r="1149" spans="1:20" ht="13.2" x14ac:dyDescent="0.25">
      <c r="A1149" s="1" t="s">
        <v>1236</v>
      </c>
      <c r="B1149" s="1" t="s">
        <v>18</v>
      </c>
      <c r="C1149" s="1" t="s">
        <v>25</v>
      </c>
      <c r="D1149" s="1" t="s">
        <v>20</v>
      </c>
      <c r="E1149" s="1" t="s">
        <v>21</v>
      </c>
      <c r="F1149" t="s">
        <v>55</v>
      </c>
      <c r="G1149" s="1">
        <v>68.55</v>
      </c>
      <c r="H1149" s="1">
        <v>4</v>
      </c>
      <c r="I1149" s="1">
        <v>13.71</v>
      </c>
      <c r="J1149" s="1">
        <v>287.91000000000003</v>
      </c>
      <c r="K1149" s="1" t="s">
        <v>370</v>
      </c>
      <c r="L1149" s="3">
        <v>0.84791666666666665</v>
      </c>
      <c r="M1149" s="1" t="s">
        <v>23</v>
      </c>
      <c r="N1149" s="1">
        <v>274.2</v>
      </c>
      <c r="O1149" s="1">
        <v>4.7619047620000003</v>
      </c>
      <c r="P1149" s="1">
        <v>13.71</v>
      </c>
      <c r="Q1149" s="1">
        <v>9.1999999999999993</v>
      </c>
      <c r="R1149" s="1" t="e">
        <f>DAY(Table2[[#This Row],[Date]])</f>
        <v>#VALUE!</v>
      </c>
      <c r="S1149" s="1" t="e">
        <f>MONTH(Table2[[#This Row],[Date]])</f>
        <v>#VALUE!</v>
      </c>
      <c r="T1149" s="1"/>
    </row>
    <row r="1150" spans="1:20" ht="13.2" x14ac:dyDescent="0.25">
      <c r="A1150" s="1" t="s">
        <v>1237</v>
      </c>
      <c r="B1150" s="1" t="s">
        <v>18</v>
      </c>
      <c r="C1150" s="1" t="s">
        <v>25</v>
      </c>
      <c r="D1150" s="1" t="s">
        <v>20</v>
      </c>
      <c r="E1150" s="1" t="s">
        <v>21</v>
      </c>
      <c r="F1150" t="s">
        <v>55</v>
      </c>
      <c r="G1150" s="1">
        <v>68.55</v>
      </c>
      <c r="H1150" s="1">
        <v>4</v>
      </c>
      <c r="I1150" s="1">
        <v>13.71</v>
      </c>
      <c r="J1150" s="1">
        <v>287.91000000000003</v>
      </c>
      <c r="K1150" s="1" t="s">
        <v>370</v>
      </c>
      <c r="L1150" s="3">
        <v>0.84791666666666665</v>
      </c>
      <c r="M1150" s="1" t="s">
        <v>23</v>
      </c>
      <c r="N1150" s="1">
        <v>274.2</v>
      </c>
      <c r="O1150" s="1">
        <v>4.7619047620000003</v>
      </c>
      <c r="P1150" s="1">
        <v>13.71</v>
      </c>
      <c r="Q1150" s="1">
        <v>9.1999999999999993</v>
      </c>
      <c r="R1150" s="1" t="e">
        <f>DAY(Table2[[#This Row],[Date]])</f>
        <v>#VALUE!</v>
      </c>
      <c r="S1150" s="1" t="e">
        <f>MONTH(Table2[[#This Row],[Date]])</f>
        <v>#VALUE!</v>
      </c>
      <c r="T1150" s="1"/>
    </row>
    <row r="1151" spans="1:20" ht="13.2" x14ac:dyDescent="0.25">
      <c r="A1151" s="1" t="s">
        <v>1238</v>
      </c>
      <c r="B1151" s="1" t="s">
        <v>18</v>
      </c>
      <c r="C1151" s="1" t="s">
        <v>25</v>
      </c>
      <c r="D1151" s="1" t="s">
        <v>20</v>
      </c>
      <c r="E1151" s="1" t="s">
        <v>21</v>
      </c>
      <c r="F1151" t="s">
        <v>55</v>
      </c>
      <c r="G1151" s="1">
        <v>54.86</v>
      </c>
      <c r="H1151" s="1">
        <v>5</v>
      </c>
      <c r="I1151" s="1">
        <v>13.715</v>
      </c>
      <c r="J1151" s="1">
        <v>288.01499999999999</v>
      </c>
      <c r="K1151" s="1" t="s">
        <v>610</v>
      </c>
      <c r="L1151" s="3">
        <v>0.7</v>
      </c>
      <c r="M1151" s="1" t="s">
        <v>23</v>
      </c>
      <c r="N1151" s="1">
        <v>274.3</v>
      </c>
      <c r="O1151" s="1">
        <v>4.7619047620000003</v>
      </c>
      <c r="P1151" s="1">
        <v>13.715</v>
      </c>
      <c r="Q1151" s="1">
        <v>9.8000000000000007</v>
      </c>
      <c r="R1151" s="1" t="e">
        <f>DAY(Table2[[#This Row],[Date]])</f>
        <v>#VALUE!</v>
      </c>
      <c r="S1151" s="1" t="e">
        <f>MONTH(Table2[[#This Row],[Date]])</f>
        <v>#VALUE!</v>
      </c>
      <c r="T1151" s="1"/>
    </row>
    <row r="1152" spans="1:20" ht="13.2" x14ac:dyDescent="0.25">
      <c r="A1152" s="1" t="s">
        <v>1239</v>
      </c>
      <c r="B1152" s="1" t="s">
        <v>18</v>
      </c>
      <c r="C1152" s="1" t="s">
        <v>25</v>
      </c>
      <c r="D1152" s="1" t="s">
        <v>20</v>
      </c>
      <c r="E1152" s="1" t="s">
        <v>21</v>
      </c>
      <c r="F1152" t="s">
        <v>55</v>
      </c>
      <c r="G1152" s="1">
        <v>54.86</v>
      </c>
      <c r="H1152" s="1">
        <v>5</v>
      </c>
      <c r="I1152" s="1">
        <v>13.715</v>
      </c>
      <c r="J1152" s="1">
        <v>288.01499999999999</v>
      </c>
      <c r="K1152" s="1" t="s">
        <v>610</v>
      </c>
      <c r="L1152" s="3">
        <v>0.7</v>
      </c>
      <c r="M1152" s="1" t="s">
        <v>23</v>
      </c>
      <c r="N1152" s="1">
        <v>274.3</v>
      </c>
      <c r="O1152" s="1">
        <v>4.7619047620000003</v>
      </c>
      <c r="P1152" s="1">
        <v>13.715</v>
      </c>
      <c r="Q1152" s="1">
        <v>9.8000000000000007</v>
      </c>
      <c r="R1152" s="1" t="e">
        <f>DAY(Table2[[#This Row],[Date]])</f>
        <v>#VALUE!</v>
      </c>
      <c r="S1152" s="1" t="e">
        <f>MONTH(Table2[[#This Row],[Date]])</f>
        <v>#VALUE!</v>
      </c>
      <c r="T1152" s="1"/>
    </row>
    <row r="1153" spans="1:20" ht="13.2" x14ac:dyDescent="0.25">
      <c r="A1153" s="1" t="s">
        <v>1240</v>
      </c>
      <c r="B1153" s="1" t="s">
        <v>18</v>
      </c>
      <c r="C1153" s="1" t="s">
        <v>19</v>
      </c>
      <c r="D1153" s="1" t="s">
        <v>28</v>
      </c>
      <c r="E1153" s="1" t="s">
        <v>21</v>
      </c>
      <c r="F1153" t="s">
        <v>55</v>
      </c>
      <c r="G1153" s="1">
        <v>34.31</v>
      </c>
      <c r="H1153" s="1">
        <v>8</v>
      </c>
      <c r="I1153" s="1">
        <v>13.724</v>
      </c>
      <c r="J1153" s="1">
        <v>288.20400000000001</v>
      </c>
      <c r="K1153" s="1" t="s">
        <v>47</v>
      </c>
      <c r="L1153" s="3">
        <v>0.625</v>
      </c>
      <c r="M1153" s="1" t="s">
        <v>40</v>
      </c>
      <c r="N1153" s="1">
        <v>274.48</v>
      </c>
      <c r="O1153" s="1">
        <v>4.7619047620000003</v>
      </c>
      <c r="P1153" s="1">
        <v>13.724</v>
      </c>
      <c r="Q1153" s="1">
        <v>5.7</v>
      </c>
      <c r="R1153" s="1" t="e">
        <f>DAY(Table2[[#This Row],[Date]])</f>
        <v>#VALUE!</v>
      </c>
      <c r="S1153" s="1" t="e">
        <f>MONTH(Table2[[#This Row],[Date]])</f>
        <v>#VALUE!</v>
      </c>
      <c r="T1153" s="1"/>
    </row>
    <row r="1154" spans="1:20" ht="13.2" x14ac:dyDescent="0.25">
      <c r="A1154" s="1" t="s">
        <v>1241</v>
      </c>
      <c r="B1154" s="1" t="s">
        <v>54</v>
      </c>
      <c r="C1154" s="1" t="s">
        <v>25</v>
      </c>
      <c r="D1154" s="1" t="s">
        <v>20</v>
      </c>
      <c r="E1154" s="1" t="s">
        <v>21</v>
      </c>
      <c r="F1154" t="s">
        <v>30</v>
      </c>
      <c r="G1154" s="1">
        <v>68.709999999999994</v>
      </c>
      <c r="H1154" s="1">
        <v>4</v>
      </c>
      <c r="I1154" s="1">
        <v>13.742000000000001</v>
      </c>
      <c r="J1154" s="1">
        <v>288.58199999999999</v>
      </c>
      <c r="K1154" s="4">
        <v>43556</v>
      </c>
      <c r="L1154" s="3">
        <v>0.79236111111111107</v>
      </c>
      <c r="M1154" s="1" t="s">
        <v>23</v>
      </c>
      <c r="N1154" s="1">
        <v>274.83999999999997</v>
      </c>
      <c r="O1154" s="1">
        <v>4.7619047620000003</v>
      </c>
      <c r="P1154" s="1">
        <v>13.742000000000001</v>
      </c>
      <c r="Q1154" s="1">
        <v>4.0999999999999996</v>
      </c>
      <c r="R1154" s="1">
        <f>DAY(Table2[[#This Row],[Date]])</f>
        <v>1</v>
      </c>
      <c r="S1154" s="1">
        <f>MONTH(Table2[[#This Row],[Date]])</f>
        <v>4</v>
      </c>
      <c r="T1154" s="1"/>
    </row>
    <row r="1155" spans="1:20" ht="13.2" x14ac:dyDescent="0.25">
      <c r="A1155" s="1" t="s">
        <v>1242</v>
      </c>
      <c r="B1155" s="1" t="s">
        <v>18</v>
      </c>
      <c r="C1155" s="1" t="s">
        <v>25</v>
      </c>
      <c r="D1155" s="1" t="s">
        <v>20</v>
      </c>
      <c r="E1155" s="1" t="s">
        <v>29</v>
      </c>
      <c r="F1155" t="s">
        <v>30</v>
      </c>
      <c r="G1155" s="1">
        <v>68.709999999999994</v>
      </c>
      <c r="H1155" s="1">
        <v>4</v>
      </c>
      <c r="I1155" s="1">
        <v>13.742000000000001</v>
      </c>
      <c r="J1155" s="1">
        <v>288.58199999999999</v>
      </c>
      <c r="K1155" s="4">
        <v>43556</v>
      </c>
      <c r="L1155" s="3">
        <v>0.79236111111111107</v>
      </c>
      <c r="M1155" s="1" t="s">
        <v>23</v>
      </c>
      <c r="N1155" s="1">
        <v>274.83999999999997</v>
      </c>
      <c r="O1155" s="1">
        <v>4.7619047620000003</v>
      </c>
      <c r="P1155" s="1">
        <v>13.742000000000001</v>
      </c>
      <c r="Q1155" s="1">
        <v>4.0999999999999996</v>
      </c>
      <c r="R1155" s="1">
        <f>DAY(Table2[[#This Row],[Date]])</f>
        <v>1</v>
      </c>
      <c r="S1155" s="1">
        <f>MONTH(Table2[[#This Row],[Date]])</f>
        <v>4</v>
      </c>
      <c r="T1155" s="1"/>
    </row>
    <row r="1156" spans="1:20" ht="13.2" x14ac:dyDescent="0.25">
      <c r="A1156" s="1" t="s">
        <v>1243</v>
      </c>
      <c r="B1156" s="1" t="s">
        <v>54</v>
      </c>
      <c r="C1156" s="1" t="s">
        <v>25</v>
      </c>
      <c r="D1156" s="1" t="s">
        <v>28</v>
      </c>
      <c r="E1156" s="1" t="s">
        <v>21</v>
      </c>
      <c r="F1156" t="s">
        <v>84</v>
      </c>
      <c r="G1156" s="1">
        <v>46.02</v>
      </c>
      <c r="H1156" s="1">
        <v>6</v>
      </c>
      <c r="I1156" s="1">
        <v>13.805999999999999</v>
      </c>
      <c r="J1156" s="1">
        <v>289.92599999999999</v>
      </c>
      <c r="K1156" s="4">
        <v>43648</v>
      </c>
      <c r="L1156" s="3">
        <v>0.66319444444444442</v>
      </c>
      <c r="M1156" s="1" t="s">
        <v>23</v>
      </c>
      <c r="N1156" s="1">
        <v>276.12</v>
      </c>
      <c r="O1156" s="1">
        <v>4.7619047620000003</v>
      </c>
      <c r="P1156" s="1">
        <v>13.805999999999999</v>
      </c>
      <c r="Q1156" s="1">
        <v>7.1</v>
      </c>
      <c r="R1156" s="1">
        <f>DAY(Table2[[#This Row],[Date]])</f>
        <v>2</v>
      </c>
      <c r="S1156" s="1">
        <f>MONTH(Table2[[#This Row],[Date]])</f>
        <v>7</v>
      </c>
      <c r="T1156" s="1"/>
    </row>
    <row r="1157" spans="1:20" ht="13.2" x14ac:dyDescent="0.25">
      <c r="A1157" s="1" t="s">
        <v>1244</v>
      </c>
      <c r="B1157" s="1" t="s">
        <v>54</v>
      </c>
      <c r="C1157" s="1" t="s">
        <v>25</v>
      </c>
      <c r="D1157" s="1" t="s">
        <v>28</v>
      </c>
      <c r="E1157" s="1" t="s">
        <v>21</v>
      </c>
      <c r="F1157" t="s">
        <v>84</v>
      </c>
      <c r="G1157" s="1">
        <v>46.02</v>
      </c>
      <c r="H1157" s="1">
        <v>6</v>
      </c>
      <c r="I1157" s="1">
        <v>13.805999999999999</v>
      </c>
      <c r="J1157" s="1">
        <v>289.92599999999999</v>
      </c>
      <c r="K1157" s="2">
        <v>43648</v>
      </c>
      <c r="L1157" s="3">
        <v>0.66319444444444442</v>
      </c>
      <c r="M1157" s="1" t="s">
        <v>23</v>
      </c>
      <c r="N1157" s="1">
        <v>276.12</v>
      </c>
      <c r="O1157" s="1">
        <v>4.7619047620000003</v>
      </c>
      <c r="P1157" s="1">
        <v>13.805999999999999</v>
      </c>
      <c r="Q1157" s="1">
        <v>7.1</v>
      </c>
      <c r="R1157" s="1">
        <f>DAY(Table2[[#This Row],[Date]])</f>
        <v>2</v>
      </c>
      <c r="S1157" s="1">
        <f>MONTH(Table2[[#This Row],[Date]])</f>
        <v>7</v>
      </c>
      <c r="T1157" s="1"/>
    </row>
    <row r="1158" spans="1:20" ht="13.2" x14ac:dyDescent="0.25">
      <c r="A1158" s="1" t="s">
        <v>1245</v>
      </c>
      <c r="B1158" s="1" t="s">
        <v>18</v>
      </c>
      <c r="C1158" s="1" t="s">
        <v>25</v>
      </c>
      <c r="D1158" s="1" t="s">
        <v>28</v>
      </c>
      <c r="E1158" s="1" t="s">
        <v>21</v>
      </c>
      <c r="F1158" t="s">
        <v>84</v>
      </c>
      <c r="G1158" s="1">
        <v>46.02</v>
      </c>
      <c r="H1158" s="1">
        <v>6</v>
      </c>
      <c r="I1158" s="1">
        <v>13.805999999999999</v>
      </c>
      <c r="J1158" s="1">
        <v>289.92599999999999</v>
      </c>
      <c r="K1158" s="4">
        <v>43648</v>
      </c>
      <c r="L1158" s="3">
        <v>0.66319444444444442</v>
      </c>
      <c r="M1158" s="1" t="s">
        <v>23</v>
      </c>
      <c r="N1158" s="1">
        <v>276.12</v>
      </c>
      <c r="O1158" s="1">
        <v>4.7619047620000003</v>
      </c>
      <c r="P1158" s="1">
        <v>13.805999999999999</v>
      </c>
      <c r="Q1158" s="1">
        <v>7.1</v>
      </c>
      <c r="R1158" s="1">
        <f>DAY(Table2[[#This Row],[Date]])</f>
        <v>2</v>
      </c>
      <c r="S1158" s="1">
        <f>MONTH(Table2[[#This Row],[Date]])</f>
        <v>7</v>
      </c>
      <c r="T1158" s="1"/>
    </row>
    <row r="1159" spans="1:20" ht="13.2" x14ac:dyDescent="0.25">
      <c r="A1159" s="1" t="s">
        <v>1246</v>
      </c>
      <c r="B1159" s="1" t="s">
        <v>33</v>
      </c>
      <c r="C1159" s="1" t="s">
        <v>27</v>
      </c>
      <c r="D1159" s="1" t="s">
        <v>20</v>
      </c>
      <c r="E1159" s="1" t="s">
        <v>29</v>
      </c>
      <c r="F1159" t="s">
        <v>55</v>
      </c>
      <c r="G1159" s="1">
        <v>92.09</v>
      </c>
      <c r="H1159" s="1">
        <v>3</v>
      </c>
      <c r="I1159" s="1">
        <v>13.813499999999999</v>
      </c>
      <c r="J1159" s="1">
        <v>290.08350000000002</v>
      </c>
      <c r="K1159" s="1" t="s">
        <v>252</v>
      </c>
      <c r="L1159" s="3">
        <v>0.68541666666666667</v>
      </c>
      <c r="M1159" s="1" t="s">
        <v>23</v>
      </c>
      <c r="N1159" s="1">
        <v>276.27</v>
      </c>
      <c r="O1159" s="1">
        <v>4.7619047620000003</v>
      </c>
      <c r="P1159" s="1">
        <v>13.813499999999999</v>
      </c>
      <c r="Q1159" s="1">
        <v>4.2</v>
      </c>
      <c r="R1159" s="1" t="e">
        <f>DAY(Table2[[#This Row],[Date]])</f>
        <v>#VALUE!</v>
      </c>
      <c r="S1159" s="1" t="e">
        <f>MONTH(Table2[[#This Row],[Date]])</f>
        <v>#VALUE!</v>
      </c>
      <c r="T1159" s="1"/>
    </row>
    <row r="1160" spans="1:20" ht="13.2" x14ac:dyDescent="0.25">
      <c r="A1160" s="1" t="s">
        <v>1247</v>
      </c>
      <c r="B1160" s="1" t="s">
        <v>18</v>
      </c>
      <c r="C1160" s="1" t="s">
        <v>19</v>
      </c>
      <c r="D1160" s="1" t="s">
        <v>20</v>
      </c>
      <c r="E1160" s="1" t="s">
        <v>21</v>
      </c>
      <c r="F1160" t="s">
        <v>39</v>
      </c>
      <c r="G1160" s="1">
        <v>27.66</v>
      </c>
      <c r="H1160" s="1">
        <v>10</v>
      </c>
      <c r="I1160" s="1">
        <v>13.83</v>
      </c>
      <c r="J1160" s="1">
        <v>290.43</v>
      </c>
      <c r="K1160" s="1" t="s">
        <v>504</v>
      </c>
      <c r="L1160" s="3">
        <v>0.47638888888888886</v>
      </c>
      <c r="M1160" s="1" t="s">
        <v>48</v>
      </c>
      <c r="N1160" s="1">
        <v>276.60000000000002</v>
      </c>
      <c r="O1160" s="1">
        <v>4.7619047620000003</v>
      </c>
      <c r="P1160" s="1">
        <v>13.83</v>
      </c>
      <c r="Q1160" s="1">
        <v>8.9</v>
      </c>
      <c r="R1160" s="1" t="e">
        <f>DAY(Table2[[#This Row],[Date]])</f>
        <v>#VALUE!</v>
      </c>
      <c r="S1160" s="1" t="e">
        <f>MONTH(Table2[[#This Row],[Date]])</f>
        <v>#VALUE!</v>
      </c>
      <c r="T1160" s="1"/>
    </row>
    <row r="1161" spans="1:20" ht="13.2" x14ac:dyDescent="0.25">
      <c r="A1161" s="1" t="s">
        <v>1248</v>
      </c>
      <c r="B1161" s="1" t="s">
        <v>18</v>
      </c>
      <c r="C1161" s="1" t="s">
        <v>19</v>
      </c>
      <c r="D1161" s="1" t="s">
        <v>20</v>
      </c>
      <c r="E1161" s="1" t="s">
        <v>21</v>
      </c>
      <c r="F1161" t="s">
        <v>39</v>
      </c>
      <c r="G1161" s="1">
        <v>27.66</v>
      </c>
      <c r="H1161" s="1">
        <v>10</v>
      </c>
      <c r="I1161" s="1">
        <v>13.83</v>
      </c>
      <c r="J1161" s="1">
        <v>290.43</v>
      </c>
      <c r="K1161" s="1" t="s">
        <v>504</v>
      </c>
      <c r="L1161" s="3">
        <v>0.47638888888888886</v>
      </c>
      <c r="M1161" s="1" t="s">
        <v>48</v>
      </c>
      <c r="N1161" s="1">
        <v>276.60000000000002</v>
      </c>
      <c r="O1161" s="1">
        <v>4.7619047620000003</v>
      </c>
      <c r="P1161" s="1">
        <v>13.83</v>
      </c>
      <c r="Q1161" s="1">
        <v>8.9</v>
      </c>
      <c r="R1161" s="1" t="e">
        <f>DAY(Table2[[#This Row],[Date]])</f>
        <v>#VALUE!</v>
      </c>
      <c r="S1161" s="1" t="e">
        <f>MONTH(Table2[[#This Row],[Date]])</f>
        <v>#VALUE!</v>
      </c>
      <c r="T1161" s="1"/>
    </row>
    <row r="1162" spans="1:20" ht="13.2" x14ac:dyDescent="0.25">
      <c r="A1162" s="1" t="s">
        <v>1249</v>
      </c>
      <c r="B1162" s="1" t="s">
        <v>18</v>
      </c>
      <c r="C1162" s="1" t="s">
        <v>19</v>
      </c>
      <c r="D1162" s="1" t="s">
        <v>20</v>
      </c>
      <c r="E1162" s="1" t="s">
        <v>21</v>
      </c>
      <c r="F1162" t="s">
        <v>39</v>
      </c>
      <c r="G1162" s="1">
        <v>27.66</v>
      </c>
      <c r="H1162" s="1">
        <v>10</v>
      </c>
      <c r="I1162" s="1">
        <v>13.83</v>
      </c>
      <c r="J1162" s="1">
        <v>290.43</v>
      </c>
      <c r="K1162" s="1" t="s">
        <v>504</v>
      </c>
      <c r="L1162" s="3">
        <v>0.47638888888888886</v>
      </c>
      <c r="M1162" s="1" t="s">
        <v>48</v>
      </c>
      <c r="N1162" s="1">
        <v>276.60000000000002</v>
      </c>
      <c r="O1162" s="1">
        <v>4.7619047620000003</v>
      </c>
      <c r="P1162" s="1">
        <v>13.83</v>
      </c>
      <c r="Q1162" s="1">
        <v>10.3</v>
      </c>
      <c r="R1162" s="1" t="e">
        <f>DAY(Table2[[#This Row],[Date]])</f>
        <v>#VALUE!</v>
      </c>
      <c r="S1162" s="1" t="e">
        <f>MONTH(Table2[[#This Row],[Date]])</f>
        <v>#VALUE!</v>
      </c>
      <c r="T1162" s="1"/>
    </row>
    <row r="1163" spans="1:20" ht="13.2" x14ac:dyDescent="0.25">
      <c r="A1163" s="1" t="s">
        <v>1250</v>
      </c>
      <c r="B1163" s="1" t="s">
        <v>54</v>
      </c>
      <c r="C1163" s="1" t="s">
        <v>25</v>
      </c>
      <c r="D1163" s="1" t="s">
        <v>28</v>
      </c>
      <c r="E1163" s="1" t="s">
        <v>21</v>
      </c>
      <c r="F1163" t="s">
        <v>30</v>
      </c>
      <c r="G1163" s="1">
        <v>39.619999999999997</v>
      </c>
      <c r="H1163" s="1">
        <v>7</v>
      </c>
      <c r="I1163" s="1">
        <v>13.867000000000001</v>
      </c>
      <c r="J1163" s="1">
        <v>291.20699999999999</v>
      </c>
      <c r="K1163" s="1" t="s">
        <v>47</v>
      </c>
      <c r="L1163" s="3">
        <v>0.5541666666666667</v>
      </c>
      <c r="M1163" s="1" t="s">
        <v>23</v>
      </c>
      <c r="N1163" s="1">
        <v>277.33999999999997</v>
      </c>
      <c r="O1163" s="1">
        <v>4.7619047620000003</v>
      </c>
      <c r="P1163" s="1">
        <v>13.867000000000001</v>
      </c>
      <c r="Q1163" s="1">
        <v>7.5</v>
      </c>
      <c r="R1163" s="1" t="e">
        <f>DAY(Table2[[#This Row],[Date]])</f>
        <v>#VALUE!</v>
      </c>
      <c r="S1163" s="1" t="e">
        <f>MONTH(Table2[[#This Row],[Date]])</f>
        <v>#VALUE!</v>
      </c>
      <c r="T1163" s="1"/>
    </row>
    <row r="1164" spans="1:20" ht="13.2" x14ac:dyDescent="0.25">
      <c r="A1164" s="1" t="s">
        <v>1251</v>
      </c>
      <c r="B1164" s="1" t="s">
        <v>18</v>
      </c>
      <c r="C1164" s="1" t="s">
        <v>19</v>
      </c>
      <c r="D1164" s="1" t="s">
        <v>28</v>
      </c>
      <c r="E1164" s="1" t="s">
        <v>21</v>
      </c>
      <c r="F1164" t="s">
        <v>55</v>
      </c>
      <c r="G1164" s="1">
        <v>46.26</v>
      </c>
      <c r="H1164" s="1">
        <v>6</v>
      </c>
      <c r="I1164" s="1">
        <v>13.878</v>
      </c>
      <c r="J1164" s="1">
        <v>291.43799999999999</v>
      </c>
      <c r="K1164" s="4">
        <v>43680</v>
      </c>
      <c r="L1164" s="3">
        <v>0.71597222222222223</v>
      </c>
      <c r="M1164" s="1" t="s">
        <v>48</v>
      </c>
      <c r="N1164" s="1">
        <v>277.56</v>
      </c>
      <c r="O1164" s="1">
        <v>4.7619047620000003</v>
      </c>
      <c r="P1164" s="1">
        <v>13.878</v>
      </c>
      <c r="Q1164" s="1">
        <v>9.5</v>
      </c>
      <c r="R1164" s="1">
        <f>DAY(Table2[[#This Row],[Date]])</f>
        <v>3</v>
      </c>
      <c r="S1164" s="1">
        <f>MONTH(Table2[[#This Row],[Date]])</f>
        <v>8</v>
      </c>
      <c r="T1164" s="1"/>
    </row>
    <row r="1165" spans="1:20" ht="13.2" x14ac:dyDescent="0.25">
      <c r="A1165" s="1" t="s">
        <v>1252</v>
      </c>
      <c r="B1165" s="1" t="s">
        <v>18</v>
      </c>
      <c r="C1165" s="1" t="s">
        <v>19</v>
      </c>
      <c r="D1165" s="1" t="s">
        <v>20</v>
      </c>
      <c r="E1165" s="1" t="s">
        <v>21</v>
      </c>
      <c r="F1165" t="s">
        <v>55</v>
      </c>
      <c r="G1165" s="1">
        <v>46.53</v>
      </c>
      <c r="H1165" s="1">
        <v>6</v>
      </c>
      <c r="I1165" s="1">
        <v>13.959</v>
      </c>
      <c r="J1165" s="1">
        <v>293.13900000000001</v>
      </c>
      <c r="K1165" s="4">
        <v>43527</v>
      </c>
      <c r="L1165" s="3">
        <v>0.45416666666666666</v>
      </c>
      <c r="M1165" s="1" t="s">
        <v>23</v>
      </c>
      <c r="N1165" s="1">
        <v>279.18</v>
      </c>
      <c r="O1165" s="1">
        <v>4.7619047620000003</v>
      </c>
      <c r="P1165" s="1">
        <v>13.959</v>
      </c>
      <c r="Q1165" s="1">
        <v>4.3</v>
      </c>
      <c r="R1165" s="1">
        <f>DAY(Table2[[#This Row],[Date]])</f>
        <v>3</v>
      </c>
      <c r="S1165" s="1">
        <f>MONTH(Table2[[#This Row],[Date]])</f>
        <v>3</v>
      </c>
      <c r="T1165" s="1"/>
    </row>
    <row r="1166" spans="1:20" ht="13.2" x14ac:dyDescent="0.25">
      <c r="A1166" s="1" t="s">
        <v>1253</v>
      </c>
      <c r="B1166" s="1" t="s">
        <v>33</v>
      </c>
      <c r="C1166" s="1" t="s">
        <v>19</v>
      </c>
      <c r="D1166" s="1" t="s">
        <v>20</v>
      </c>
      <c r="E1166" s="1" t="s">
        <v>21</v>
      </c>
      <c r="F1166" t="s">
        <v>55</v>
      </c>
      <c r="G1166" s="1">
        <v>46.53</v>
      </c>
      <c r="H1166" s="1">
        <v>6</v>
      </c>
      <c r="I1166" s="1">
        <v>13.959</v>
      </c>
      <c r="J1166" s="1">
        <v>293.13900000000001</v>
      </c>
      <c r="K1166" s="4">
        <v>43527</v>
      </c>
      <c r="L1166" s="3">
        <v>0.45416666666666666</v>
      </c>
      <c r="M1166" s="1" t="s">
        <v>23</v>
      </c>
      <c r="N1166" s="1">
        <v>279.18</v>
      </c>
      <c r="O1166" s="1">
        <v>4.7619047620000003</v>
      </c>
      <c r="P1166" s="1">
        <v>13.959</v>
      </c>
      <c r="Q1166" s="1">
        <v>4.3</v>
      </c>
      <c r="R1166" s="1">
        <f>DAY(Table2[[#This Row],[Date]])</f>
        <v>3</v>
      </c>
      <c r="S1166" s="1">
        <f>MONTH(Table2[[#This Row],[Date]])</f>
        <v>3</v>
      </c>
      <c r="T1166" s="1"/>
    </row>
    <row r="1167" spans="1:20" ht="13.2" x14ac:dyDescent="0.25">
      <c r="A1167" s="1" t="s">
        <v>1254</v>
      </c>
      <c r="B1167" s="1" t="s">
        <v>18</v>
      </c>
      <c r="C1167" s="1" t="s">
        <v>19</v>
      </c>
      <c r="D1167" s="1" t="s">
        <v>28</v>
      </c>
      <c r="E1167" s="1" t="s">
        <v>21</v>
      </c>
      <c r="F1167" t="s">
        <v>44</v>
      </c>
      <c r="G1167" s="1">
        <v>69.81</v>
      </c>
      <c r="H1167" s="1">
        <v>4</v>
      </c>
      <c r="I1167" s="1">
        <v>13.962</v>
      </c>
      <c r="J1167" s="1">
        <v>293.202</v>
      </c>
      <c r="K1167" s="1" t="s">
        <v>62</v>
      </c>
      <c r="L1167" s="3">
        <v>0.86805555555555558</v>
      </c>
      <c r="M1167" s="1" t="s">
        <v>48</v>
      </c>
      <c r="N1167" s="1">
        <v>279.24</v>
      </c>
      <c r="O1167" s="1">
        <v>4.7619047620000003</v>
      </c>
      <c r="P1167" s="1">
        <v>13.962</v>
      </c>
      <c r="Q1167" s="1">
        <v>5.9</v>
      </c>
      <c r="R1167" s="1" t="e">
        <f>DAY(Table2[[#This Row],[Date]])</f>
        <v>#VALUE!</v>
      </c>
      <c r="S1167" s="1" t="e">
        <f>MONTH(Table2[[#This Row],[Date]])</f>
        <v>#VALUE!</v>
      </c>
      <c r="T1167" s="1"/>
    </row>
    <row r="1168" spans="1:20" ht="13.2" x14ac:dyDescent="0.25">
      <c r="A1168" s="1" t="s">
        <v>1255</v>
      </c>
      <c r="B1168" s="1" t="s">
        <v>54</v>
      </c>
      <c r="C1168" s="1" t="s">
        <v>25</v>
      </c>
      <c r="D1168" s="1" t="s">
        <v>20</v>
      </c>
      <c r="E1168" s="1" t="s">
        <v>21</v>
      </c>
      <c r="F1168" t="s">
        <v>30</v>
      </c>
      <c r="G1168" s="1">
        <v>93.22</v>
      </c>
      <c r="H1168" s="1">
        <v>3</v>
      </c>
      <c r="I1168" s="1">
        <v>13.983000000000001</v>
      </c>
      <c r="J1168" s="1">
        <v>293.64299999999997</v>
      </c>
      <c r="K1168" s="1" t="s">
        <v>264</v>
      </c>
      <c r="L1168" s="3">
        <v>0.48958333333333331</v>
      </c>
      <c r="M1168" s="1" t="s">
        <v>23</v>
      </c>
      <c r="N1168" s="1">
        <v>279.66000000000003</v>
      </c>
      <c r="O1168" s="1">
        <v>4.7619047620000003</v>
      </c>
      <c r="P1168" s="1">
        <v>13.983000000000001</v>
      </c>
      <c r="Q1168" s="1">
        <v>7.2</v>
      </c>
      <c r="R1168" s="1" t="e">
        <f>DAY(Table2[[#This Row],[Date]])</f>
        <v>#VALUE!</v>
      </c>
      <c r="S1168" s="1" t="e">
        <f>MONTH(Table2[[#This Row],[Date]])</f>
        <v>#VALUE!</v>
      </c>
      <c r="T1168" s="1"/>
    </row>
    <row r="1169" spans="1:20" ht="13.2" x14ac:dyDescent="0.25">
      <c r="A1169" s="1" t="s">
        <v>1256</v>
      </c>
      <c r="B1169" s="1" t="s">
        <v>18</v>
      </c>
      <c r="C1169" s="1" t="s">
        <v>25</v>
      </c>
      <c r="D1169" s="1" t="s">
        <v>20</v>
      </c>
      <c r="E1169" s="1" t="s">
        <v>21</v>
      </c>
      <c r="F1169" t="s">
        <v>30</v>
      </c>
      <c r="G1169" s="1">
        <v>93.22</v>
      </c>
      <c r="H1169" s="1">
        <v>3</v>
      </c>
      <c r="I1169" s="1">
        <v>13.983000000000001</v>
      </c>
      <c r="J1169" s="1">
        <v>293.64299999999997</v>
      </c>
      <c r="K1169" s="1" t="s">
        <v>264</v>
      </c>
      <c r="L1169" s="3">
        <v>0.48958333333333331</v>
      </c>
      <c r="M1169" s="1" t="s">
        <v>23</v>
      </c>
      <c r="N1169" s="1">
        <v>279.66000000000003</v>
      </c>
      <c r="O1169" s="1">
        <v>4.7619047620000003</v>
      </c>
      <c r="P1169" s="1">
        <v>13.983000000000001</v>
      </c>
      <c r="Q1169" s="1">
        <v>7.2</v>
      </c>
      <c r="R1169" s="1" t="e">
        <f>DAY(Table2[[#This Row],[Date]])</f>
        <v>#VALUE!</v>
      </c>
      <c r="S1169" s="1" t="e">
        <f>MONTH(Table2[[#This Row],[Date]])</f>
        <v>#VALUE!</v>
      </c>
      <c r="T1169" s="1"/>
    </row>
    <row r="1170" spans="1:20" ht="13.2" x14ac:dyDescent="0.25">
      <c r="A1170" s="1" t="s">
        <v>1257</v>
      </c>
      <c r="B1170" s="1" t="s">
        <v>18</v>
      </c>
      <c r="C1170" s="1" t="s">
        <v>25</v>
      </c>
      <c r="D1170" s="1" t="s">
        <v>28</v>
      </c>
      <c r="E1170" s="1" t="s">
        <v>21</v>
      </c>
      <c r="F1170" t="s">
        <v>39</v>
      </c>
      <c r="G1170" s="1">
        <v>46.77</v>
      </c>
      <c r="H1170" s="1">
        <v>6</v>
      </c>
      <c r="I1170" s="1">
        <v>14.031000000000001</v>
      </c>
      <c r="J1170" s="1">
        <v>294.65100000000001</v>
      </c>
      <c r="K1170" s="4">
        <v>43772</v>
      </c>
      <c r="L1170" s="3">
        <v>0.56736111111111109</v>
      </c>
      <c r="M1170" s="1" t="s">
        <v>23</v>
      </c>
      <c r="N1170" s="1">
        <v>280.62</v>
      </c>
      <c r="O1170" s="1">
        <v>4.7619047620000003</v>
      </c>
      <c r="P1170" s="1">
        <v>14.031000000000001</v>
      </c>
      <c r="Q1170" s="1">
        <v>6</v>
      </c>
      <c r="R1170" s="1">
        <f>DAY(Table2[[#This Row],[Date]])</f>
        <v>3</v>
      </c>
      <c r="S1170" s="1">
        <f>MONTH(Table2[[#This Row],[Date]])</f>
        <v>11</v>
      </c>
      <c r="T1170" s="1"/>
    </row>
    <row r="1171" spans="1:20" ht="13.2" x14ac:dyDescent="0.25">
      <c r="A1171" s="1" t="s">
        <v>1258</v>
      </c>
      <c r="B1171" s="1" t="s">
        <v>18</v>
      </c>
      <c r="C1171" s="1" t="s">
        <v>19</v>
      </c>
      <c r="D1171" s="1" t="s">
        <v>28</v>
      </c>
      <c r="E1171" s="1" t="s">
        <v>21</v>
      </c>
      <c r="F1171" t="s">
        <v>39</v>
      </c>
      <c r="G1171" s="1">
        <v>46.77</v>
      </c>
      <c r="H1171" s="1">
        <v>6</v>
      </c>
      <c r="I1171" s="1">
        <v>14.031000000000001</v>
      </c>
      <c r="J1171" s="1">
        <v>294.65100000000001</v>
      </c>
      <c r="K1171" s="4">
        <v>43772</v>
      </c>
      <c r="L1171" s="3">
        <v>0.56736111111111109</v>
      </c>
      <c r="M1171" s="1" t="s">
        <v>23</v>
      </c>
      <c r="N1171" s="1">
        <v>280.62</v>
      </c>
      <c r="O1171" s="1">
        <v>4.7619047620000003</v>
      </c>
      <c r="P1171" s="1">
        <v>14.031000000000001</v>
      </c>
      <c r="Q1171" s="1">
        <v>6</v>
      </c>
      <c r="R1171" s="1">
        <f>DAY(Table2[[#This Row],[Date]])</f>
        <v>3</v>
      </c>
      <c r="S1171" s="1">
        <f>MONTH(Table2[[#This Row],[Date]])</f>
        <v>11</v>
      </c>
      <c r="T1171" s="1"/>
    </row>
    <row r="1172" spans="1:20" ht="13.2" x14ac:dyDescent="0.25">
      <c r="A1172" s="1" t="s">
        <v>1259</v>
      </c>
      <c r="B1172" s="1" t="s">
        <v>33</v>
      </c>
      <c r="C1172" s="1" t="s">
        <v>27</v>
      </c>
      <c r="D1172" s="1" t="s">
        <v>20</v>
      </c>
      <c r="E1172" s="1" t="s">
        <v>21</v>
      </c>
      <c r="F1172" t="s">
        <v>84</v>
      </c>
      <c r="G1172" s="1">
        <v>93.78</v>
      </c>
      <c r="H1172" s="1">
        <v>3</v>
      </c>
      <c r="I1172" s="1">
        <v>14.067</v>
      </c>
      <c r="J1172" s="1">
        <v>295.40699999999998</v>
      </c>
      <c r="K1172" s="1" t="s">
        <v>70</v>
      </c>
      <c r="L1172" s="3">
        <v>0.48055555555555557</v>
      </c>
      <c r="M1172" s="1" t="s">
        <v>48</v>
      </c>
      <c r="N1172" s="1">
        <v>281.33999999999997</v>
      </c>
      <c r="O1172" s="1">
        <v>4.7619047620000003</v>
      </c>
      <c r="P1172" s="1">
        <v>14.067</v>
      </c>
      <c r="Q1172" s="1">
        <v>5.9</v>
      </c>
      <c r="R1172" s="1" t="e">
        <f>DAY(Table2[[#This Row],[Date]])</f>
        <v>#VALUE!</v>
      </c>
      <c r="S1172" s="1" t="e">
        <f>MONTH(Table2[[#This Row],[Date]])</f>
        <v>#VALUE!</v>
      </c>
      <c r="T1172" s="1"/>
    </row>
    <row r="1173" spans="1:20" ht="13.2" x14ac:dyDescent="0.25">
      <c r="A1173" s="1" t="s">
        <v>1260</v>
      </c>
      <c r="B1173" s="1" t="s">
        <v>33</v>
      </c>
      <c r="C1173" s="1" t="s">
        <v>25</v>
      </c>
      <c r="D1173" s="1" t="s">
        <v>20</v>
      </c>
      <c r="E1173" s="1" t="s">
        <v>21</v>
      </c>
      <c r="F1173" t="s">
        <v>84</v>
      </c>
      <c r="G1173" s="1">
        <v>93.78</v>
      </c>
      <c r="H1173" s="1">
        <v>3</v>
      </c>
      <c r="I1173" s="1">
        <v>14.067</v>
      </c>
      <c r="J1173" s="1">
        <v>295.40699999999998</v>
      </c>
      <c r="K1173" s="1" t="s">
        <v>70</v>
      </c>
      <c r="L1173" s="3">
        <v>0.48055555555555557</v>
      </c>
      <c r="M1173" s="1" t="s">
        <v>23</v>
      </c>
      <c r="N1173" s="1">
        <v>281.33999999999997</v>
      </c>
      <c r="O1173" s="1">
        <v>4.7619047620000003</v>
      </c>
      <c r="P1173" s="1">
        <v>14.067</v>
      </c>
      <c r="Q1173" s="1">
        <v>5.9</v>
      </c>
      <c r="R1173" s="1" t="e">
        <f>DAY(Table2[[#This Row],[Date]])</f>
        <v>#VALUE!</v>
      </c>
      <c r="S1173" s="1" t="e">
        <f>MONTH(Table2[[#This Row],[Date]])</f>
        <v>#VALUE!</v>
      </c>
      <c r="T1173" s="1"/>
    </row>
    <row r="1174" spans="1:20" ht="13.2" x14ac:dyDescent="0.25">
      <c r="A1174" s="1" t="s">
        <v>1261</v>
      </c>
      <c r="B1174" s="1" t="s">
        <v>33</v>
      </c>
      <c r="C1174" s="1" t="s">
        <v>25</v>
      </c>
      <c r="D1174" s="1" t="s">
        <v>28</v>
      </c>
      <c r="E1174" s="1" t="s">
        <v>29</v>
      </c>
      <c r="F1174" t="s">
        <v>22</v>
      </c>
      <c r="G1174" s="1">
        <v>40.229999999999997</v>
      </c>
      <c r="H1174" s="1">
        <v>7</v>
      </c>
      <c r="I1174" s="1">
        <v>14.080500000000001</v>
      </c>
      <c r="J1174" s="1">
        <v>295.69049999999999</v>
      </c>
      <c r="K1174" s="1" t="s">
        <v>427</v>
      </c>
      <c r="L1174" s="3">
        <v>0.55694444444444446</v>
      </c>
      <c r="M1174" s="1" t="s">
        <v>23</v>
      </c>
      <c r="N1174" s="1">
        <v>281.61</v>
      </c>
      <c r="O1174" s="1">
        <v>4.7619047620000003</v>
      </c>
      <c r="P1174" s="1">
        <v>14.080500000000001</v>
      </c>
      <c r="Q1174" s="1">
        <v>9.6</v>
      </c>
      <c r="R1174" s="1" t="e">
        <f>DAY(Table2[[#This Row],[Date]])</f>
        <v>#VALUE!</v>
      </c>
      <c r="S1174" s="1" t="e">
        <f>MONTH(Table2[[#This Row],[Date]])</f>
        <v>#VALUE!</v>
      </c>
      <c r="T1174" s="1"/>
    </row>
    <row r="1175" spans="1:20" ht="13.2" x14ac:dyDescent="0.25">
      <c r="A1175" s="1" t="s">
        <v>1262</v>
      </c>
      <c r="B1175" s="1" t="s">
        <v>33</v>
      </c>
      <c r="C1175" s="1" t="s">
        <v>25</v>
      </c>
      <c r="D1175" s="1" t="s">
        <v>28</v>
      </c>
      <c r="E1175" s="1" t="s">
        <v>29</v>
      </c>
      <c r="F1175" t="s">
        <v>39</v>
      </c>
      <c r="G1175" s="1">
        <v>40.229999999999997</v>
      </c>
      <c r="H1175" s="1">
        <v>7</v>
      </c>
      <c r="I1175" s="1">
        <v>14.080500000000001</v>
      </c>
      <c r="J1175" s="1">
        <v>295.69049999999999</v>
      </c>
      <c r="K1175" s="1" t="s">
        <v>427</v>
      </c>
      <c r="L1175" s="3">
        <v>0.55694444444444446</v>
      </c>
      <c r="M1175" s="1" t="s">
        <v>40</v>
      </c>
      <c r="N1175" s="1">
        <v>281.61</v>
      </c>
      <c r="O1175" s="1">
        <v>4.7619047620000003</v>
      </c>
      <c r="P1175" s="1">
        <v>14.080500000000001</v>
      </c>
      <c r="Q1175" s="1">
        <v>9.6</v>
      </c>
      <c r="R1175" s="1" t="e">
        <f>DAY(Table2[[#This Row],[Date]])</f>
        <v>#VALUE!</v>
      </c>
      <c r="S1175" s="1" t="e">
        <f>MONTH(Table2[[#This Row],[Date]])</f>
        <v>#VALUE!</v>
      </c>
      <c r="T1175" s="1"/>
    </row>
    <row r="1176" spans="1:20" ht="13.2" x14ac:dyDescent="0.25">
      <c r="A1176" s="1" t="s">
        <v>1263</v>
      </c>
      <c r="B1176" s="1" t="s">
        <v>33</v>
      </c>
      <c r="C1176" s="1" t="s">
        <v>25</v>
      </c>
      <c r="D1176" s="1" t="s">
        <v>28</v>
      </c>
      <c r="E1176" s="1" t="s">
        <v>29</v>
      </c>
      <c r="F1176" t="s">
        <v>39</v>
      </c>
      <c r="G1176" s="1">
        <v>56.56</v>
      </c>
      <c r="H1176" s="1">
        <v>5</v>
      </c>
      <c r="I1176" s="1">
        <v>14.14</v>
      </c>
      <c r="J1176" s="1">
        <v>296.94</v>
      </c>
      <c r="K1176" s="1" t="s">
        <v>58</v>
      </c>
      <c r="L1176" s="3">
        <v>0.79583333333333328</v>
      </c>
      <c r="M1176" s="1" t="s">
        <v>23</v>
      </c>
      <c r="N1176" s="1">
        <v>282.8</v>
      </c>
      <c r="O1176" s="1">
        <v>4.7619047620000003</v>
      </c>
      <c r="P1176" s="1">
        <v>14.14</v>
      </c>
      <c r="Q1176" s="1">
        <v>4.5</v>
      </c>
      <c r="R1176" s="1" t="e">
        <f>DAY(Table2[[#This Row],[Date]])</f>
        <v>#VALUE!</v>
      </c>
      <c r="S1176" s="1" t="e">
        <f>MONTH(Table2[[#This Row],[Date]])</f>
        <v>#VALUE!</v>
      </c>
      <c r="T1176" s="1"/>
    </row>
    <row r="1177" spans="1:20" ht="13.2" x14ac:dyDescent="0.25">
      <c r="A1177" s="1" t="s">
        <v>1264</v>
      </c>
      <c r="B1177" s="1" t="s">
        <v>33</v>
      </c>
      <c r="C1177" s="1" t="s">
        <v>25</v>
      </c>
      <c r="D1177" s="1" t="s">
        <v>28</v>
      </c>
      <c r="E1177" s="1" t="s">
        <v>21</v>
      </c>
      <c r="F1177" t="s">
        <v>39</v>
      </c>
      <c r="G1177" s="1">
        <v>56.56</v>
      </c>
      <c r="H1177" s="1">
        <v>5</v>
      </c>
      <c r="I1177" s="1">
        <v>14.14</v>
      </c>
      <c r="J1177" s="1">
        <v>296.94</v>
      </c>
      <c r="K1177" s="1" t="s">
        <v>58</v>
      </c>
      <c r="L1177" s="3">
        <v>0.79583333333333328</v>
      </c>
      <c r="M1177" s="1" t="s">
        <v>48</v>
      </c>
      <c r="N1177" s="1">
        <v>282.8</v>
      </c>
      <c r="O1177" s="1">
        <v>4.7619047620000003</v>
      </c>
      <c r="P1177" s="1">
        <v>14.14</v>
      </c>
      <c r="Q1177" s="1">
        <v>4.5</v>
      </c>
      <c r="R1177" s="1" t="e">
        <f>DAY(Table2[[#This Row],[Date]])</f>
        <v>#VALUE!</v>
      </c>
      <c r="S1177" s="1" t="e">
        <f>MONTH(Table2[[#This Row],[Date]])</f>
        <v>#VALUE!</v>
      </c>
      <c r="T1177" s="1"/>
    </row>
    <row r="1178" spans="1:20" ht="13.2" x14ac:dyDescent="0.25">
      <c r="A1178" s="1" t="s">
        <v>1265</v>
      </c>
      <c r="B1178" s="1" t="s">
        <v>33</v>
      </c>
      <c r="C1178" s="1" t="s">
        <v>25</v>
      </c>
      <c r="D1178" s="1" t="s">
        <v>20</v>
      </c>
      <c r="E1178" s="1" t="s">
        <v>21</v>
      </c>
      <c r="F1178" t="s">
        <v>44</v>
      </c>
      <c r="G1178" s="1">
        <v>70.739999999999995</v>
      </c>
      <c r="H1178" s="1">
        <v>4</v>
      </c>
      <c r="I1178" s="1">
        <v>14.148</v>
      </c>
      <c r="J1178" s="1">
        <v>297.108</v>
      </c>
      <c r="K1178" s="4">
        <v>43586</v>
      </c>
      <c r="L1178" s="3">
        <v>0.67013888888888884</v>
      </c>
      <c r="M1178" s="1" t="s">
        <v>48</v>
      </c>
      <c r="N1178" s="1">
        <v>282.95999999999998</v>
      </c>
      <c r="O1178" s="1">
        <v>4.7619047620000003</v>
      </c>
      <c r="P1178" s="1">
        <v>14.148</v>
      </c>
      <c r="Q1178" s="1">
        <v>4.4000000000000004</v>
      </c>
      <c r="R1178" s="1">
        <f>DAY(Table2[[#This Row],[Date]])</f>
        <v>1</v>
      </c>
      <c r="S1178" s="1">
        <f>MONTH(Table2[[#This Row],[Date]])</f>
        <v>5</v>
      </c>
      <c r="T1178" s="1"/>
    </row>
    <row r="1179" spans="1:20" ht="13.2" x14ac:dyDescent="0.25">
      <c r="A1179" s="1" t="s">
        <v>1266</v>
      </c>
      <c r="B1179" s="1" t="s">
        <v>18</v>
      </c>
      <c r="C1179" s="1" t="s">
        <v>25</v>
      </c>
      <c r="D1179" s="1" t="s">
        <v>20</v>
      </c>
      <c r="E1179" s="1" t="s">
        <v>29</v>
      </c>
      <c r="F1179" t="s">
        <v>39</v>
      </c>
      <c r="G1179" s="1">
        <v>47.27</v>
      </c>
      <c r="H1179" s="1">
        <v>6</v>
      </c>
      <c r="I1179" s="1">
        <v>14.180999999999999</v>
      </c>
      <c r="J1179" s="1">
        <v>297.80099999999999</v>
      </c>
      <c r="K1179" s="4">
        <v>43587</v>
      </c>
      <c r="L1179" s="3">
        <v>0.4284722222222222</v>
      </c>
      <c r="M1179" s="1" t="s">
        <v>23</v>
      </c>
      <c r="N1179" s="1">
        <v>283.62</v>
      </c>
      <c r="O1179" s="1">
        <v>4.7619047620000003</v>
      </c>
      <c r="P1179" s="1">
        <v>14.180999999999999</v>
      </c>
      <c r="Q1179" s="1">
        <v>8.8000000000000007</v>
      </c>
      <c r="R1179" s="1">
        <f>DAY(Table2[[#This Row],[Date]])</f>
        <v>2</v>
      </c>
      <c r="S1179" s="1">
        <f>MONTH(Table2[[#This Row],[Date]])</f>
        <v>5</v>
      </c>
      <c r="T1179" s="1"/>
    </row>
    <row r="1180" spans="1:20" ht="13.2" x14ac:dyDescent="0.25">
      <c r="A1180" s="1" t="s">
        <v>1267</v>
      </c>
      <c r="B1180" s="1" t="s">
        <v>18</v>
      </c>
      <c r="C1180" s="1" t="s">
        <v>19</v>
      </c>
      <c r="D1180" s="1" t="s">
        <v>20</v>
      </c>
      <c r="E1180" s="1" t="s">
        <v>21</v>
      </c>
      <c r="F1180" t="s">
        <v>39</v>
      </c>
      <c r="G1180" s="1">
        <v>47.27</v>
      </c>
      <c r="H1180" s="1">
        <v>6</v>
      </c>
      <c r="I1180" s="1">
        <v>14.180999999999999</v>
      </c>
      <c r="J1180" s="1">
        <v>297.80099999999999</v>
      </c>
      <c r="K1180" s="4">
        <v>43587</v>
      </c>
      <c r="L1180" s="3">
        <v>0.4284722222222222</v>
      </c>
      <c r="M1180" s="1" t="s">
        <v>23</v>
      </c>
      <c r="N1180" s="1">
        <v>283.62</v>
      </c>
      <c r="O1180" s="1">
        <v>4.7619047620000003</v>
      </c>
      <c r="P1180" s="1">
        <v>14.180999999999999</v>
      </c>
      <c r="Q1180" s="1">
        <v>8.8000000000000007</v>
      </c>
      <c r="R1180" s="1">
        <f>DAY(Table2[[#This Row],[Date]])</f>
        <v>2</v>
      </c>
      <c r="S1180" s="1">
        <f>MONTH(Table2[[#This Row],[Date]])</f>
        <v>5</v>
      </c>
      <c r="T1180" s="1"/>
    </row>
    <row r="1181" spans="1:20" ht="13.2" x14ac:dyDescent="0.25">
      <c r="A1181" s="1" t="s">
        <v>1268</v>
      </c>
      <c r="B1181" s="1" t="s">
        <v>18</v>
      </c>
      <c r="C1181" s="1" t="s">
        <v>25</v>
      </c>
      <c r="D1181" s="1" t="s">
        <v>20</v>
      </c>
      <c r="E1181" s="1" t="s">
        <v>21</v>
      </c>
      <c r="F1181" t="s">
        <v>39</v>
      </c>
      <c r="G1181" s="1">
        <v>47.27</v>
      </c>
      <c r="H1181" s="1">
        <v>6</v>
      </c>
      <c r="I1181" s="1">
        <v>14.180999999999999</v>
      </c>
      <c r="J1181" s="1">
        <v>297.80099999999999</v>
      </c>
      <c r="K1181" s="4">
        <v>43587</v>
      </c>
      <c r="L1181" s="3">
        <v>0.4284722222222222</v>
      </c>
      <c r="M1181" s="1" t="s">
        <v>23</v>
      </c>
      <c r="N1181" s="1">
        <v>283.62</v>
      </c>
      <c r="O1181" s="1">
        <v>4.7619047620000003</v>
      </c>
      <c r="P1181" s="1">
        <v>14.180999999999999</v>
      </c>
      <c r="Q1181" s="1">
        <v>8.8000000000000007</v>
      </c>
      <c r="R1181" s="1">
        <f>DAY(Table2[[#This Row],[Date]])</f>
        <v>2</v>
      </c>
      <c r="S1181" s="1">
        <f>MONTH(Table2[[#This Row],[Date]])</f>
        <v>5</v>
      </c>
      <c r="T1181" s="1"/>
    </row>
    <row r="1182" spans="1:20" ht="13.2" x14ac:dyDescent="0.25">
      <c r="A1182" s="1" t="s">
        <v>1269</v>
      </c>
      <c r="B1182" s="1" t="s">
        <v>33</v>
      </c>
      <c r="C1182" s="1" t="s">
        <v>27</v>
      </c>
      <c r="D1182" s="1" t="s">
        <v>20</v>
      </c>
      <c r="E1182" s="1" t="s">
        <v>21</v>
      </c>
      <c r="F1182" t="s">
        <v>84</v>
      </c>
      <c r="G1182" s="1">
        <v>94.64</v>
      </c>
      <c r="H1182" s="1">
        <v>3</v>
      </c>
      <c r="I1182" s="1">
        <v>14.196</v>
      </c>
      <c r="J1182" s="1">
        <v>298.11599999999999</v>
      </c>
      <c r="K1182" s="1" t="s">
        <v>37</v>
      </c>
      <c r="L1182" s="3">
        <v>0.70486111111111116</v>
      </c>
      <c r="M1182" s="1" t="s">
        <v>23</v>
      </c>
      <c r="N1182" s="1">
        <v>283.92</v>
      </c>
      <c r="O1182" s="1">
        <v>4.7619047620000003</v>
      </c>
      <c r="P1182" s="1">
        <v>14.196</v>
      </c>
      <c r="Q1182" s="1">
        <v>5.5</v>
      </c>
      <c r="R1182" s="1" t="e">
        <f>DAY(Table2[[#This Row],[Date]])</f>
        <v>#VALUE!</v>
      </c>
      <c r="S1182" s="1" t="e">
        <f>MONTH(Table2[[#This Row],[Date]])</f>
        <v>#VALUE!</v>
      </c>
      <c r="T1182" s="1"/>
    </row>
    <row r="1183" spans="1:20" ht="13.2" x14ac:dyDescent="0.25">
      <c r="A1183" s="1" t="s">
        <v>1270</v>
      </c>
      <c r="B1183" s="1" t="s">
        <v>33</v>
      </c>
      <c r="C1183" s="1" t="s">
        <v>25</v>
      </c>
      <c r="D1183" s="1" t="s">
        <v>20</v>
      </c>
      <c r="E1183" s="1" t="s">
        <v>21</v>
      </c>
      <c r="F1183" t="s">
        <v>39</v>
      </c>
      <c r="G1183" s="1">
        <v>94.64</v>
      </c>
      <c r="H1183" s="1">
        <v>3</v>
      </c>
      <c r="I1183" s="1">
        <v>14.196</v>
      </c>
      <c r="J1183" s="1">
        <v>298.11599999999999</v>
      </c>
      <c r="K1183" s="1" t="s">
        <v>37</v>
      </c>
      <c r="L1183" s="3">
        <v>0.70486111111111116</v>
      </c>
      <c r="M1183" s="1" t="s">
        <v>23</v>
      </c>
      <c r="N1183" s="1">
        <v>283.92</v>
      </c>
      <c r="O1183" s="1">
        <v>4.7619047620000003</v>
      </c>
      <c r="P1183" s="1">
        <v>14.196</v>
      </c>
      <c r="Q1183" s="1">
        <v>5.5</v>
      </c>
      <c r="R1183" s="1" t="e">
        <f>DAY(Table2[[#This Row],[Date]])</f>
        <v>#VALUE!</v>
      </c>
      <c r="S1183" s="1" t="e">
        <f>MONTH(Table2[[#This Row],[Date]])</f>
        <v>#VALUE!</v>
      </c>
      <c r="T1183" s="1"/>
    </row>
    <row r="1184" spans="1:20" ht="13.2" x14ac:dyDescent="0.25">
      <c r="A1184" s="1" t="s">
        <v>1271</v>
      </c>
      <c r="B1184" s="1" t="s">
        <v>33</v>
      </c>
      <c r="C1184" s="1" t="s">
        <v>27</v>
      </c>
      <c r="D1184" s="1" t="s">
        <v>20</v>
      </c>
      <c r="E1184" s="1" t="s">
        <v>21</v>
      </c>
      <c r="F1184" t="s">
        <v>84</v>
      </c>
      <c r="G1184" s="1">
        <v>94.64</v>
      </c>
      <c r="H1184" s="1">
        <v>3</v>
      </c>
      <c r="I1184" s="1">
        <v>14.196</v>
      </c>
      <c r="J1184" s="1">
        <v>298.11599999999999</v>
      </c>
      <c r="K1184" s="1" t="s">
        <v>37</v>
      </c>
      <c r="L1184" s="3">
        <v>0.70486111111111116</v>
      </c>
      <c r="M1184" s="1" t="s">
        <v>23</v>
      </c>
      <c r="N1184" s="1">
        <v>283.92</v>
      </c>
      <c r="O1184" s="1">
        <v>4.7619047620000003</v>
      </c>
      <c r="P1184" s="1">
        <v>14.196</v>
      </c>
      <c r="Q1184" s="1">
        <v>5.5</v>
      </c>
      <c r="R1184" s="1" t="e">
        <f>DAY(Table2[[#This Row],[Date]])</f>
        <v>#VALUE!</v>
      </c>
      <c r="S1184" s="1" t="e">
        <f>MONTH(Table2[[#This Row],[Date]])</f>
        <v>#VALUE!</v>
      </c>
      <c r="T1184" s="1"/>
    </row>
    <row r="1185" spans="1:20" ht="13.2" x14ac:dyDescent="0.25">
      <c r="A1185" s="1" t="s">
        <v>1272</v>
      </c>
      <c r="B1185" s="1" t="s">
        <v>54</v>
      </c>
      <c r="C1185" s="1" t="s">
        <v>25</v>
      </c>
      <c r="D1185" s="1" t="s">
        <v>20</v>
      </c>
      <c r="E1185" s="1" t="s">
        <v>29</v>
      </c>
      <c r="F1185" t="s">
        <v>44</v>
      </c>
      <c r="G1185" s="1">
        <v>40.729999999999997</v>
      </c>
      <c r="H1185" s="1">
        <v>7</v>
      </c>
      <c r="I1185" s="1">
        <v>14.2555</v>
      </c>
      <c r="J1185" s="1">
        <v>299.3655</v>
      </c>
      <c r="K1185" s="4">
        <v>43802</v>
      </c>
      <c r="L1185" s="3">
        <v>0.45902777777777776</v>
      </c>
      <c r="M1185" s="1" t="s">
        <v>23</v>
      </c>
      <c r="N1185" s="1">
        <v>285.11</v>
      </c>
      <c r="O1185" s="1">
        <v>4.7619047620000003</v>
      </c>
      <c r="P1185" s="1">
        <v>14.2555</v>
      </c>
      <c r="Q1185" s="1">
        <v>5.4</v>
      </c>
      <c r="R1185" s="1">
        <f>DAY(Table2[[#This Row],[Date]])</f>
        <v>3</v>
      </c>
      <c r="S1185" s="1">
        <f>MONTH(Table2[[#This Row],[Date]])</f>
        <v>12</v>
      </c>
      <c r="T1185" s="1"/>
    </row>
    <row r="1186" spans="1:20" ht="13.2" x14ac:dyDescent="0.25">
      <c r="A1186" s="1" t="s">
        <v>1273</v>
      </c>
      <c r="B1186" s="1" t="s">
        <v>18</v>
      </c>
      <c r="C1186" s="1" t="s">
        <v>25</v>
      </c>
      <c r="D1186" s="1" t="s">
        <v>20</v>
      </c>
      <c r="E1186" s="1" t="s">
        <v>21</v>
      </c>
      <c r="F1186" t="s">
        <v>44</v>
      </c>
      <c r="G1186" s="1">
        <v>40.729999999999997</v>
      </c>
      <c r="H1186" s="1">
        <v>7</v>
      </c>
      <c r="I1186" s="1">
        <v>14.2555</v>
      </c>
      <c r="J1186" s="1">
        <v>299.3655</v>
      </c>
      <c r="K1186" s="4">
        <v>43802</v>
      </c>
      <c r="L1186" s="3">
        <v>0.45902777777777776</v>
      </c>
      <c r="M1186" s="1" t="s">
        <v>23</v>
      </c>
      <c r="N1186" s="1">
        <v>285.11</v>
      </c>
      <c r="O1186" s="1">
        <v>4.7619047620000003</v>
      </c>
      <c r="P1186" s="1">
        <v>14.2555</v>
      </c>
      <c r="Q1186" s="1">
        <v>5.4</v>
      </c>
      <c r="R1186" s="1">
        <f>DAY(Table2[[#This Row],[Date]])</f>
        <v>3</v>
      </c>
      <c r="S1186" s="1">
        <f>MONTH(Table2[[#This Row],[Date]])</f>
        <v>12</v>
      </c>
      <c r="T1186" s="1"/>
    </row>
    <row r="1187" spans="1:20" ht="13.2" x14ac:dyDescent="0.25">
      <c r="A1187" s="1" t="s">
        <v>1274</v>
      </c>
      <c r="B1187" s="1" t="s">
        <v>18</v>
      </c>
      <c r="C1187" s="1" t="s">
        <v>19</v>
      </c>
      <c r="D1187" s="1" t="s">
        <v>20</v>
      </c>
      <c r="E1187" s="1" t="s">
        <v>21</v>
      </c>
      <c r="F1187" t="s">
        <v>44</v>
      </c>
      <c r="G1187" s="1">
        <v>28.53</v>
      </c>
      <c r="H1187" s="1">
        <v>10</v>
      </c>
      <c r="I1187" s="1">
        <v>14.265000000000001</v>
      </c>
      <c r="J1187" s="1">
        <v>299.565</v>
      </c>
      <c r="K1187" s="1" t="s">
        <v>217</v>
      </c>
      <c r="L1187" s="3">
        <v>0.73472222222222228</v>
      </c>
      <c r="M1187" s="1" t="s">
        <v>40</v>
      </c>
      <c r="N1187" s="1">
        <v>285.3</v>
      </c>
      <c r="O1187" s="1">
        <v>4.7619047620000003</v>
      </c>
      <c r="P1187" s="1">
        <v>14.265000000000001</v>
      </c>
      <c r="Q1187" s="1">
        <v>7.8</v>
      </c>
      <c r="R1187" s="1" t="e">
        <f>DAY(Table2[[#This Row],[Date]])</f>
        <v>#VALUE!</v>
      </c>
      <c r="S1187" s="1" t="e">
        <f>MONTH(Table2[[#This Row],[Date]])</f>
        <v>#VALUE!</v>
      </c>
      <c r="T1187" s="1"/>
    </row>
    <row r="1188" spans="1:20" ht="13.2" x14ac:dyDescent="0.25">
      <c r="A1188" s="1" t="s">
        <v>1275</v>
      </c>
      <c r="B1188" s="1" t="s">
        <v>18</v>
      </c>
      <c r="C1188" s="1" t="s">
        <v>19</v>
      </c>
      <c r="D1188" s="1" t="s">
        <v>28</v>
      </c>
      <c r="E1188" s="1" t="s">
        <v>21</v>
      </c>
      <c r="F1188" t="s">
        <v>30</v>
      </c>
      <c r="G1188" s="1">
        <v>31.73</v>
      </c>
      <c r="H1188" s="1">
        <v>9</v>
      </c>
      <c r="I1188" s="1">
        <v>14.278499999999999</v>
      </c>
      <c r="J1188" s="1">
        <v>299.8485</v>
      </c>
      <c r="K1188" s="4">
        <v>43678</v>
      </c>
      <c r="L1188" s="3">
        <v>0.67847222222222225</v>
      </c>
      <c r="M1188" s="1" t="s">
        <v>48</v>
      </c>
      <c r="N1188" s="1">
        <v>285.57</v>
      </c>
      <c r="O1188" s="1">
        <v>4.7619047620000003</v>
      </c>
      <c r="P1188" s="1">
        <v>14.278499999999999</v>
      </c>
      <c r="Q1188" s="1">
        <v>5.9</v>
      </c>
      <c r="R1188" s="1">
        <f>DAY(Table2[[#This Row],[Date]])</f>
        <v>1</v>
      </c>
      <c r="S1188" s="1">
        <f>MONTH(Table2[[#This Row],[Date]])</f>
        <v>8</v>
      </c>
      <c r="T1188" s="1"/>
    </row>
    <row r="1189" spans="1:20" ht="13.2" x14ac:dyDescent="0.25">
      <c r="A1189" s="1" t="s">
        <v>1276</v>
      </c>
      <c r="B1189" s="1" t="s">
        <v>54</v>
      </c>
      <c r="C1189" s="1" t="s">
        <v>25</v>
      </c>
      <c r="D1189" s="1" t="s">
        <v>20</v>
      </c>
      <c r="E1189" s="1" t="s">
        <v>21</v>
      </c>
      <c r="F1189" t="s">
        <v>84</v>
      </c>
      <c r="G1189" s="1">
        <v>35.74</v>
      </c>
      <c r="H1189" s="1">
        <v>8</v>
      </c>
      <c r="I1189" s="1">
        <v>14.295999999999999</v>
      </c>
      <c r="J1189" s="1">
        <v>300.21600000000001</v>
      </c>
      <c r="K1189" s="1" t="s">
        <v>252</v>
      </c>
      <c r="L1189" s="3">
        <v>0.64444444444444449</v>
      </c>
      <c r="M1189" s="1" t="s">
        <v>40</v>
      </c>
      <c r="N1189" s="1">
        <v>285.92</v>
      </c>
      <c r="O1189" s="1">
        <v>4.7619047620000003</v>
      </c>
      <c r="P1189" s="1">
        <v>14.295999999999999</v>
      </c>
      <c r="Q1189" s="1">
        <v>4.9000000000000004</v>
      </c>
      <c r="R1189" s="1" t="e">
        <f>DAY(Table2[[#This Row],[Date]])</f>
        <v>#VALUE!</v>
      </c>
      <c r="S1189" s="1" t="e">
        <f>MONTH(Table2[[#This Row],[Date]])</f>
        <v>#VALUE!</v>
      </c>
      <c r="T1189" s="1"/>
    </row>
    <row r="1190" spans="1:20" ht="13.2" x14ac:dyDescent="0.25">
      <c r="A1190" s="1" t="s">
        <v>1277</v>
      </c>
      <c r="B1190" s="1" t="s">
        <v>54</v>
      </c>
      <c r="C1190" s="1" t="s">
        <v>25</v>
      </c>
      <c r="D1190" s="1" t="s">
        <v>20</v>
      </c>
      <c r="E1190" s="1" t="s">
        <v>29</v>
      </c>
      <c r="F1190" t="s">
        <v>84</v>
      </c>
      <c r="G1190" s="1">
        <v>35.74</v>
      </c>
      <c r="H1190" s="1">
        <v>8</v>
      </c>
      <c r="I1190" s="1">
        <v>14.295999999999999</v>
      </c>
      <c r="J1190" s="1">
        <v>300.21600000000001</v>
      </c>
      <c r="K1190" s="1" t="s">
        <v>252</v>
      </c>
      <c r="L1190" s="3">
        <v>0.64444444444444449</v>
      </c>
      <c r="M1190" s="1" t="s">
        <v>40</v>
      </c>
      <c r="N1190" s="1">
        <v>285.92</v>
      </c>
      <c r="O1190" s="1">
        <v>4.7619047620000003</v>
      </c>
      <c r="P1190" s="1">
        <v>14.295999999999999</v>
      </c>
      <c r="Q1190" s="1">
        <v>4.9000000000000004</v>
      </c>
      <c r="R1190" s="1" t="e">
        <f>DAY(Table2[[#This Row],[Date]])</f>
        <v>#VALUE!</v>
      </c>
      <c r="S1190" s="1" t="e">
        <f>MONTH(Table2[[#This Row],[Date]])</f>
        <v>#VALUE!</v>
      </c>
      <c r="T1190" s="1"/>
    </row>
    <row r="1191" spans="1:20" ht="13.2" x14ac:dyDescent="0.25">
      <c r="A1191" s="1" t="s">
        <v>1278</v>
      </c>
      <c r="B1191" s="1" t="s">
        <v>18</v>
      </c>
      <c r="C1191" s="1" t="s">
        <v>19</v>
      </c>
      <c r="D1191" s="1" t="s">
        <v>20</v>
      </c>
      <c r="E1191" s="1" t="s">
        <v>29</v>
      </c>
      <c r="F1191" t="s">
        <v>55</v>
      </c>
      <c r="G1191" s="1">
        <v>47.71</v>
      </c>
      <c r="H1191" s="1">
        <v>6</v>
      </c>
      <c r="I1191" s="1">
        <v>14.313000000000001</v>
      </c>
      <c r="J1191" s="1">
        <v>300.57299999999998</v>
      </c>
      <c r="K1191" s="1" t="s">
        <v>256</v>
      </c>
      <c r="L1191" s="3">
        <v>0.59652777777777777</v>
      </c>
      <c r="M1191" s="1" t="s">
        <v>23</v>
      </c>
      <c r="N1191" s="1">
        <v>286.26</v>
      </c>
      <c r="O1191" s="1">
        <v>4.7619047620000003</v>
      </c>
      <c r="P1191" s="1">
        <v>14.313000000000001</v>
      </c>
      <c r="Q1191" s="1">
        <v>4.4000000000000004</v>
      </c>
      <c r="R1191" s="1" t="e">
        <f>DAY(Table2[[#This Row],[Date]])</f>
        <v>#VALUE!</v>
      </c>
      <c r="S1191" s="1" t="e">
        <f>MONTH(Table2[[#This Row],[Date]])</f>
        <v>#VALUE!</v>
      </c>
      <c r="T1191" s="1"/>
    </row>
    <row r="1192" spans="1:20" ht="13.2" x14ac:dyDescent="0.25">
      <c r="A1192" s="1" t="s">
        <v>1279</v>
      </c>
      <c r="B1192" s="1" t="s">
        <v>18</v>
      </c>
      <c r="C1192" s="1" t="s">
        <v>19</v>
      </c>
      <c r="D1192" s="1" t="s">
        <v>20</v>
      </c>
      <c r="E1192" s="1" t="s">
        <v>21</v>
      </c>
      <c r="F1192" t="s">
        <v>55</v>
      </c>
      <c r="G1192" s="1">
        <v>47.71</v>
      </c>
      <c r="H1192" s="1">
        <v>6</v>
      </c>
      <c r="I1192" s="1">
        <v>14.313000000000001</v>
      </c>
      <c r="J1192" s="1">
        <v>300.57299999999998</v>
      </c>
      <c r="K1192" s="1" t="s">
        <v>256</v>
      </c>
      <c r="L1192" s="3">
        <v>0.59652777777777777</v>
      </c>
      <c r="M1192" s="1" t="s">
        <v>23</v>
      </c>
      <c r="N1192" s="1">
        <v>286.26</v>
      </c>
      <c r="O1192" s="1">
        <v>4.7619047620000003</v>
      </c>
      <c r="P1192" s="1">
        <v>14.313000000000001</v>
      </c>
      <c r="Q1192" s="1">
        <v>4.4000000000000004</v>
      </c>
      <c r="R1192" s="1" t="e">
        <f>DAY(Table2[[#This Row],[Date]])</f>
        <v>#VALUE!</v>
      </c>
      <c r="S1192" s="1" t="e">
        <f>MONTH(Table2[[#This Row],[Date]])</f>
        <v>#VALUE!</v>
      </c>
      <c r="T1192" s="1"/>
    </row>
    <row r="1193" spans="1:20" ht="13.2" x14ac:dyDescent="0.25">
      <c r="A1193" s="1" t="s">
        <v>1280</v>
      </c>
      <c r="B1193" s="1" t="s">
        <v>54</v>
      </c>
      <c r="C1193" s="1" t="s">
        <v>25</v>
      </c>
      <c r="D1193" s="1" t="s">
        <v>28</v>
      </c>
      <c r="E1193" s="1" t="s">
        <v>21</v>
      </c>
      <c r="F1193" t="s">
        <v>39</v>
      </c>
      <c r="G1193" s="1">
        <v>96.68</v>
      </c>
      <c r="H1193" s="1">
        <v>3</v>
      </c>
      <c r="I1193" s="1">
        <v>14.502000000000001</v>
      </c>
      <c r="J1193" s="1">
        <v>304.54199999999997</v>
      </c>
      <c r="K1193" s="1" t="s">
        <v>31</v>
      </c>
      <c r="L1193" s="3">
        <v>0.8305555555555556</v>
      </c>
      <c r="M1193" s="1" t="s">
        <v>40</v>
      </c>
      <c r="N1193" s="1">
        <v>290.04000000000002</v>
      </c>
      <c r="O1193" s="1">
        <v>4.7619047620000003</v>
      </c>
      <c r="P1193" s="1">
        <v>14.502000000000001</v>
      </c>
      <c r="Q1193" s="1">
        <v>6.4</v>
      </c>
      <c r="R1193" s="1" t="e">
        <f>DAY(Table2[[#This Row],[Date]])</f>
        <v>#VALUE!</v>
      </c>
      <c r="S1193" s="1" t="e">
        <f>MONTH(Table2[[#This Row],[Date]])</f>
        <v>#VALUE!</v>
      </c>
      <c r="T1193" s="1"/>
    </row>
    <row r="1194" spans="1:20" ht="13.2" x14ac:dyDescent="0.25">
      <c r="A1194" s="1" t="s">
        <v>1281</v>
      </c>
      <c r="B1194" s="1" t="s">
        <v>54</v>
      </c>
      <c r="C1194" s="1" t="s">
        <v>25</v>
      </c>
      <c r="D1194" s="1" t="s">
        <v>28</v>
      </c>
      <c r="E1194" s="1" t="s">
        <v>29</v>
      </c>
      <c r="F1194" t="s">
        <v>39</v>
      </c>
      <c r="G1194" s="1">
        <v>96.68</v>
      </c>
      <c r="H1194" s="1">
        <v>3</v>
      </c>
      <c r="I1194" s="1">
        <v>14.502000000000001</v>
      </c>
      <c r="J1194" s="1">
        <v>304.54199999999997</v>
      </c>
      <c r="K1194" s="1" t="s">
        <v>31</v>
      </c>
      <c r="L1194" s="3">
        <v>0.8305555555555556</v>
      </c>
      <c r="M1194" s="1" t="s">
        <v>40</v>
      </c>
      <c r="N1194" s="1">
        <v>290.04000000000002</v>
      </c>
      <c r="O1194" s="1">
        <v>4.7619047620000003</v>
      </c>
      <c r="P1194" s="1">
        <v>14.502000000000001</v>
      </c>
      <c r="Q1194" s="1">
        <v>6.4</v>
      </c>
      <c r="R1194" s="1" t="e">
        <f>DAY(Table2[[#This Row],[Date]])</f>
        <v>#VALUE!</v>
      </c>
      <c r="S1194" s="1" t="e">
        <f>MONTH(Table2[[#This Row],[Date]])</f>
        <v>#VALUE!</v>
      </c>
      <c r="T1194" s="1"/>
    </row>
    <row r="1195" spans="1:20" ht="13.2" x14ac:dyDescent="0.25">
      <c r="A1195" s="1" t="s">
        <v>1282</v>
      </c>
      <c r="B1195" s="1" t="s">
        <v>18</v>
      </c>
      <c r="C1195" s="1" t="s">
        <v>25</v>
      </c>
      <c r="D1195" s="1" t="s">
        <v>20</v>
      </c>
      <c r="E1195" s="1" t="s">
        <v>21</v>
      </c>
      <c r="F1195" t="s">
        <v>22</v>
      </c>
      <c r="G1195" s="1">
        <v>96.8</v>
      </c>
      <c r="H1195" s="1">
        <v>3</v>
      </c>
      <c r="I1195" s="1">
        <v>14.52</v>
      </c>
      <c r="J1195" s="1">
        <v>304.92</v>
      </c>
      <c r="K1195" s="1" t="s">
        <v>238</v>
      </c>
      <c r="L1195" s="3">
        <v>0.54513888888888884</v>
      </c>
      <c r="M1195" s="1" t="s">
        <v>23</v>
      </c>
      <c r="N1195" s="1">
        <v>290.39999999999998</v>
      </c>
      <c r="O1195" s="1">
        <v>4.7619047620000003</v>
      </c>
      <c r="P1195" s="1">
        <v>14.52</v>
      </c>
      <c r="Q1195" s="1">
        <v>5.3</v>
      </c>
      <c r="R1195" s="1" t="e">
        <f>DAY(Table2[[#This Row],[Date]])</f>
        <v>#VALUE!</v>
      </c>
      <c r="S1195" s="1" t="e">
        <f>MONTH(Table2[[#This Row],[Date]])</f>
        <v>#VALUE!</v>
      </c>
      <c r="T1195" s="1"/>
    </row>
    <row r="1196" spans="1:20" ht="13.2" x14ac:dyDescent="0.25">
      <c r="A1196" s="1" t="s">
        <v>1283</v>
      </c>
      <c r="B1196" s="1" t="s">
        <v>54</v>
      </c>
      <c r="C1196" s="1" t="s">
        <v>25</v>
      </c>
      <c r="D1196" s="1" t="s">
        <v>20</v>
      </c>
      <c r="E1196" s="1" t="s">
        <v>21</v>
      </c>
      <c r="F1196" t="s">
        <v>39</v>
      </c>
      <c r="G1196" s="1">
        <v>96.8</v>
      </c>
      <c r="H1196" s="1">
        <v>3</v>
      </c>
      <c r="I1196" s="1">
        <v>14.52</v>
      </c>
      <c r="J1196" s="1">
        <v>304.92</v>
      </c>
      <c r="K1196" s="1" t="s">
        <v>238</v>
      </c>
      <c r="L1196" s="3">
        <v>0.54513888888888884</v>
      </c>
      <c r="M1196" s="1" t="s">
        <v>23</v>
      </c>
      <c r="N1196" s="1">
        <v>290.39999999999998</v>
      </c>
      <c r="O1196" s="1">
        <v>4.7619047620000003</v>
      </c>
      <c r="P1196" s="1">
        <v>14.52</v>
      </c>
      <c r="Q1196" s="1">
        <v>5.3</v>
      </c>
      <c r="R1196" s="1" t="e">
        <f>DAY(Table2[[#This Row],[Date]])</f>
        <v>#VALUE!</v>
      </c>
      <c r="S1196" s="1" t="e">
        <f>MONTH(Table2[[#This Row],[Date]])</f>
        <v>#VALUE!</v>
      </c>
      <c r="T1196" s="1"/>
    </row>
    <row r="1197" spans="1:20" ht="13.2" x14ac:dyDescent="0.25">
      <c r="A1197" s="1" t="s">
        <v>1284</v>
      </c>
      <c r="B1197" s="1" t="s">
        <v>18</v>
      </c>
      <c r="C1197" s="1" t="s">
        <v>19</v>
      </c>
      <c r="D1197" s="1" t="s">
        <v>20</v>
      </c>
      <c r="E1197" s="1" t="s">
        <v>21</v>
      </c>
      <c r="F1197" t="s">
        <v>84</v>
      </c>
      <c r="G1197" s="1">
        <v>96.82</v>
      </c>
      <c r="H1197" s="1">
        <v>3</v>
      </c>
      <c r="I1197" s="1">
        <v>14.523</v>
      </c>
      <c r="J1197" s="1">
        <v>304.983</v>
      </c>
      <c r="K1197" s="1" t="s">
        <v>427</v>
      </c>
      <c r="L1197" s="3">
        <v>0.85902777777777772</v>
      </c>
      <c r="M1197" s="1" t="s">
        <v>23</v>
      </c>
      <c r="N1197" s="1">
        <v>290.45999999999998</v>
      </c>
      <c r="O1197" s="1">
        <v>4.7619047620000003</v>
      </c>
      <c r="P1197" s="1">
        <v>14.523</v>
      </c>
      <c r="Q1197" s="1">
        <v>6.7</v>
      </c>
      <c r="R1197" s="1" t="e">
        <f>DAY(Table2[[#This Row],[Date]])</f>
        <v>#VALUE!</v>
      </c>
      <c r="S1197" s="1" t="e">
        <f>MONTH(Table2[[#This Row],[Date]])</f>
        <v>#VALUE!</v>
      </c>
      <c r="T1197" s="1"/>
    </row>
    <row r="1198" spans="1:20" ht="13.2" x14ac:dyDescent="0.25">
      <c r="A1198" s="1" t="s">
        <v>1285</v>
      </c>
      <c r="B1198" s="1" t="s">
        <v>18</v>
      </c>
      <c r="C1198" s="1" t="s">
        <v>25</v>
      </c>
      <c r="D1198" s="1" t="s">
        <v>20</v>
      </c>
      <c r="E1198" s="1" t="s">
        <v>21</v>
      </c>
      <c r="F1198" t="s">
        <v>39</v>
      </c>
      <c r="G1198" s="1">
        <v>96.82</v>
      </c>
      <c r="H1198" s="1">
        <v>3</v>
      </c>
      <c r="I1198" s="1">
        <v>14.523</v>
      </c>
      <c r="J1198" s="1">
        <v>304.983</v>
      </c>
      <c r="K1198" s="1" t="s">
        <v>427</v>
      </c>
      <c r="L1198" s="3">
        <v>0.85902777777777772</v>
      </c>
      <c r="M1198" s="1" t="s">
        <v>23</v>
      </c>
      <c r="N1198" s="1">
        <v>290.45999999999998</v>
      </c>
      <c r="O1198" s="1">
        <v>4.7619047620000003</v>
      </c>
      <c r="P1198" s="1">
        <v>14.523</v>
      </c>
      <c r="Q1198" s="1">
        <v>6.7</v>
      </c>
      <c r="R1198" s="1" t="e">
        <f>DAY(Table2[[#This Row],[Date]])</f>
        <v>#VALUE!</v>
      </c>
      <c r="S1198" s="1" t="e">
        <f>MONTH(Table2[[#This Row],[Date]])</f>
        <v>#VALUE!</v>
      </c>
      <c r="T1198" s="1"/>
    </row>
    <row r="1199" spans="1:20" ht="13.2" x14ac:dyDescent="0.25">
      <c r="A1199" s="1" t="s">
        <v>1286</v>
      </c>
      <c r="B1199" s="1" t="s">
        <v>18</v>
      </c>
      <c r="C1199" s="1" t="s">
        <v>19</v>
      </c>
      <c r="D1199" s="1" t="s">
        <v>20</v>
      </c>
      <c r="E1199" s="1" t="s">
        <v>21</v>
      </c>
      <c r="F1199" t="s">
        <v>39</v>
      </c>
      <c r="G1199" s="1">
        <v>96.82</v>
      </c>
      <c r="H1199" s="1">
        <v>3</v>
      </c>
      <c r="I1199" s="1">
        <v>14.523</v>
      </c>
      <c r="J1199" s="1">
        <v>304.983</v>
      </c>
      <c r="K1199" s="1" t="s">
        <v>427</v>
      </c>
      <c r="L1199" s="3">
        <v>0.85902777777777772</v>
      </c>
      <c r="M1199" s="1" t="s">
        <v>23</v>
      </c>
      <c r="N1199" s="1">
        <v>290.45999999999998</v>
      </c>
      <c r="O1199" s="1">
        <v>4.7619047620000003</v>
      </c>
      <c r="P1199" s="1">
        <v>14.523</v>
      </c>
      <c r="Q1199" s="1">
        <v>6.7</v>
      </c>
      <c r="R1199" s="1" t="e">
        <f>DAY(Table2[[#This Row],[Date]])</f>
        <v>#VALUE!</v>
      </c>
      <c r="S1199" s="1" t="e">
        <f>MONTH(Table2[[#This Row],[Date]])</f>
        <v>#VALUE!</v>
      </c>
      <c r="T1199" s="1"/>
    </row>
    <row r="1200" spans="1:20" ht="13.2" x14ac:dyDescent="0.25">
      <c r="A1200" s="1" t="s">
        <v>1287</v>
      </c>
      <c r="B1200" s="1" t="s">
        <v>18</v>
      </c>
      <c r="C1200" s="1" t="s">
        <v>27</v>
      </c>
      <c r="D1200" s="1" t="s">
        <v>20</v>
      </c>
      <c r="E1200" s="1" t="s">
        <v>21</v>
      </c>
      <c r="F1200" t="s">
        <v>39</v>
      </c>
      <c r="G1200" s="1">
        <v>48.5</v>
      </c>
      <c r="H1200" s="1">
        <v>6</v>
      </c>
      <c r="I1200" s="1">
        <v>14.55</v>
      </c>
      <c r="J1200" s="1">
        <v>305.55</v>
      </c>
      <c r="K1200" s="4">
        <v>43770</v>
      </c>
      <c r="L1200" s="3">
        <v>0.58125000000000004</v>
      </c>
      <c r="M1200" s="1" t="s">
        <v>40</v>
      </c>
      <c r="N1200" s="1">
        <v>291</v>
      </c>
      <c r="O1200" s="1">
        <v>4.7619047620000003</v>
      </c>
      <c r="P1200" s="1">
        <v>14.55</v>
      </c>
      <c r="Q1200" s="1">
        <v>9.4</v>
      </c>
      <c r="R1200" s="1">
        <f>DAY(Table2[[#This Row],[Date]])</f>
        <v>1</v>
      </c>
      <c r="S1200" s="1">
        <f>MONTH(Table2[[#This Row],[Date]])</f>
        <v>11</v>
      </c>
      <c r="T1200" s="1"/>
    </row>
    <row r="1201" spans="1:20" ht="13.2" x14ac:dyDescent="0.25">
      <c r="A1201" s="1" t="s">
        <v>1288</v>
      </c>
      <c r="B1201" s="1" t="s">
        <v>33</v>
      </c>
      <c r="C1201" s="1" t="s">
        <v>27</v>
      </c>
      <c r="D1201" s="1" t="s">
        <v>20</v>
      </c>
      <c r="E1201" s="1" t="s">
        <v>21</v>
      </c>
      <c r="F1201" t="s">
        <v>39</v>
      </c>
      <c r="G1201" s="1">
        <v>48.5</v>
      </c>
      <c r="H1201" s="1">
        <v>6</v>
      </c>
      <c r="I1201" s="1">
        <v>14.55</v>
      </c>
      <c r="J1201" s="1">
        <v>305.55</v>
      </c>
      <c r="K1201" s="4">
        <v>43770</v>
      </c>
      <c r="L1201" s="3">
        <v>0.58125000000000004</v>
      </c>
      <c r="M1201" s="1" t="s">
        <v>40</v>
      </c>
      <c r="N1201" s="1">
        <v>291</v>
      </c>
      <c r="O1201" s="1">
        <v>4.7619047620000003</v>
      </c>
      <c r="P1201" s="1">
        <v>14.55</v>
      </c>
      <c r="Q1201" s="1">
        <v>9.4</v>
      </c>
      <c r="R1201" s="1">
        <f>DAY(Table2[[#This Row],[Date]])</f>
        <v>1</v>
      </c>
      <c r="S1201" s="1">
        <f>MONTH(Table2[[#This Row],[Date]])</f>
        <v>11</v>
      </c>
      <c r="T1201" s="1"/>
    </row>
    <row r="1202" spans="1:20" ht="13.2" x14ac:dyDescent="0.25">
      <c r="A1202" s="1" t="s">
        <v>1289</v>
      </c>
      <c r="B1202" s="1" t="s">
        <v>18</v>
      </c>
      <c r="C1202" s="1" t="s">
        <v>27</v>
      </c>
      <c r="D1202" s="1" t="s">
        <v>28</v>
      </c>
      <c r="E1202" s="1" t="s">
        <v>29</v>
      </c>
      <c r="F1202" t="s">
        <v>30</v>
      </c>
      <c r="G1202" s="1">
        <v>73.05</v>
      </c>
      <c r="H1202" s="1">
        <v>4</v>
      </c>
      <c r="I1202" s="1">
        <v>14.61</v>
      </c>
      <c r="J1202" s="1">
        <v>306.81</v>
      </c>
      <c r="K1202" s="1" t="s">
        <v>168</v>
      </c>
      <c r="L1202" s="3">
        <v>0.71944444444444444</v>
      </c>
      <c r="M1202" s="1" t="s">
        <v>23</v>
      </c>
      <c r="N1202" s="1">
        <v>292.2</v>
      </c>
      <c r="O1202" s="1">
        <v>4.7619047620000003</v>
      </c>
      <c r="P1202" s="1">
        <v>14.61</v>
      </c>
      <c r="Q1202" s="1">
        <v>4.9000000000000004</v>
      </c>
      <c r="R1202" s="1" t="e">
        <f>DAY(Table2[[#This Row],[Date]])</f>
        <v>#VALUE!</v>
      </c>
      <c r="S1202" s="1" t="e">
        <f>MONTH(Table2[[#This Row],[Date]])</f>
        <v>#VALUE!</v>
      </c>
      <c r="T1202" s="1"/>
    </row>
    <row r="1203" spans="1:20" ht="13.2" x14ac:dyDescent="0.25">
      <c r="A1203" s="1" t="s">
        <v>1290</v>
      </c>
      <c r="B1203" s="1" t="s">
        <v>33</v>
      </c>
      <c r="C1203" s="1" t="s">
        <v>27</v>
      </c>
      <c r="D1203" s="1" t="s">
        <v>28</v>
      </c>
      <c r="E1203" s="1" t="s">
        <v>21</v>
      </c>
      <c r="F1203" t="s">
        <v>30</v>
      </c>
      <c r="G1203" s="1">
        <v>73.05</v>
      </c>
      <c r="H1203" s="1">
        <v>4</v>
      </c>
      <c r="I1203" s="1">
        <v>14.61</v>
      </c>
      <c r="J1203" s="1">
        <v>306.81</v>
      </c>
      <c r="K1203" s="1" t="s">
        <v>168</v>
      </c>
      <c r="L1203" s="3">
        <v>0.71944444444444444</v>
      </c>
      <c r="M1203" s="1" t="s">
        <v>23</v>
      </c>
      <c r="N1203" s="1">
        <v>292.2</v>
      </c>
      <c r="O1203" s="1">
        <v>4.7619047620000003</v>
      </c>
      <c r="P1203" s="1">
        <v>14.61</v>
      </c>
      <c r="Q1203" s="1">
        <v>4.9000000000000004</v>
      </c>
      <c r="R1203" s="1" t="e">
        <f>DAY(Table2[[#This Row],[Date]])</f>
        <v>#VALUE!</v>
      </c>
      <c r="S1203" s="1" t="e">
        <f>MONTH(Table2[[#This Row],[Date]])</f>
        <v>#VALUE!</v>
      </c>
      <c r="T1203" s="1"/>
    </row>
    <row r="1204" spans="1:20" ht="13.2" x14ac:dyDescent="0.25">
      <c r="A1204" s="1" t="s">
        <v>1291</v>
      </c>
      <c r="B1204" s="1" t="s">
        <v>18</v>
      </c>
      <c r="C1204" s="1" t="s">
        <v>27</v>
      </c>
      <c r="D1204" s="1" t="s">
        <v>28</v>
      </c>
      <c r="E1204" s="1" t="s">
        <v>29</v>
      </c>
      <c r="F1204" t="s">
        <v>30</v>
      </c>
      <c r="G1204" s="1">
        <v>73.05</v>
      </c>
      <c r="H1204" s="1">
        <v>4</v>
      </c>
      <c r="I1204" s="1">
        <v>14.61</v>
      </c>
      <c r="J1204" s="1">
        <v>306.81</v>
      </c>
      <c r="K1204" s="1" t="s">
        <v>168</v>
      </c>
      <c r="L1204" s="3">
        <v>0.71944444444444444</v>
      </c>
      <c r="M1204" s="1" t="s">
        <v>23</v>
      </c>
      <c r="N1204" s="1">
        <v>292.2</v>
      </c>
      <c r="O1204" s="1">
        <v>4.7619047620000003</v>
      </c>
      <c r="P1204" s="1">
        <v>14.61</v>
      </c>
      <c r="Q1204" s="1">
        <v>4.9000000000000004</v>
      </c>
      <c r="R1204" s="1" t="e">
        <f>DAY(Table2[[#This Row],[Date]])</f>
        <v>#VALUE!</v>
      </c>
      <c r="S1204" s="1" t="e">
        <f>MONTH(Table2[[#This Row],[Date]])</f>
        <v>#VALUE!</v>
      </c>
      <c r="T1204" s="1"/>
    </row>
    <row r="1205" spans="1:20" ht="13.2" x14ac:dyDescent="0.25">
      <c r="A1205" s="1" t="s">
        <v>1292</v>
      </c>
      <c r="B1205" s="1" t="s">
        <v>18</v>
      </c>
      <c r="C1205" s="1" t="s">
        <v>27</v>
      </c>
      <c r="D1205" s="1" t="s">
        <v>28</v>
      </c>
      <c r="E1205" s="1" t="s">
        <v>21</v>
      </c>
      <c r="F1205" t="s">
        <v>39</v>
      </c>
      <c r="G1205" s="1">
        <v>73.05</v>
      </c>
      <c r="H1205" s="1">
        <v>4</v>
      </c>
      <c r="I1205" s="1">
        <v>14.61</v>
      </c>
      <c r="J1205" s="1">
        <v>306.81</v>
      </c>
      <c r="K1205" s="1" t="s">
        <v>168</v>
      </c>
      <c r="L1205" s="3">
        <v>0.71944444444444444</v>
      </c>
      <c r="M1205" s="1" t="s">
        <v>23</v>
      </c>
      <c r="N1205" s="1">
        <v>292.2</v>
      </c>
      <c r="O1205" s="1">
        <v>4.7619047620000003</v>
      </c>
      <c r="P1205" s="1">
        <v>14.61</v>
      </c>
      <c r="Q1205" s="1">
        <v>4.9000000000000004</v>
      </c>
      <c r="R1205" s="1" t="e">
        <f>DAY(Table2[[#This Row],[Date]])</f>
        <v>#VALUE!</v>
      </c>
      <c r="S1205" s="1" t="e">
        <f>MONTH(Table2[[#This Row],[Date]])</f>
        <v>#VALUE!</v>
      </c>
      <c r="T1205" s="1"/>
    </row>
    <row r="1206" spans="1:20" ht="13.2" x14ac:dyDescent="0.25">
      <c r="A1206" s="1" t="s">
        <v>1293</v>
      </c>
      <c r="B1206" s="1" t="s">
        <v>18</v>
      </c>
      <c r="C1206" s="1" t="s">
        <v>27</v>
      </c>
      <c r="D1206" s="1" t="s">
        <v>20</v>
      </c>
      <c r="E1206" s="1" t="s">
        <v>29</v>
      </c>
      <c r="F1206" t="s">
        <v>39</v>
      </c>
      <c r="G1206" s="1">
        <v>73.47</v>
      </c>
      <c r="H1206" s="1">
        <v>4</v>
      </c>
      <c r="I1206" s="1">
        <v>14.694000000000001</v>
      </c>
      <c r="J1206" s="1">
        <v>308.57400000000001</v>
      </c>
      <c r="K1206" s="1" t="s">
        <v>146</v>
      </c>
      <c r="L1206" s="3">
        <v>0.77083333333333337</v>
      </c>
      <c r="M1206" s="1" t="s">
        <v>23</v>
      </c>
      <c r="N1206" s="1">
        <v>293.88</v>
      </c>
      <c r="O1206" s="1">
        <v>4.7619047620000003</v>
      </c>
      <c r="P1206" s="1">
        <v>14.694000000000001</v>
      </c>
      <c r="Q1206" s="1">
        <v>6</v>
      </c>
      <c r="R1206" s="1" t="e">
        <f>DAY(Table2[[#This Row],[Date]])</f>
        <v>#VALUE!</v>
      </c>
      <c r="S1206" s="1" t="e">
        <f>MONTH(Table2[[#This Row],[Date]])</f>
        <v>#VALUE!</v>
      </c>
      <c r="T1206" s="1"/>
    </row>
    <row r="1207" spans="1:20" ht="13.2" x14ac:dyDescent="0.25">
      <c r="A1207" s="1" t="s">
        <v>1294</v>
      </c>
      <c r="B1207" s="1" t="s">
        <v>33</v>
      </c>
      <c r="C1207" s="1" t="s">
        <v>27</v>
      </c>
      <c r="D1207" s="1" t="s">
        <v>20</v>
      </c>
      <c r="E1207" s="1" t="s">
        <v>29</v>
      </c>
      <c r="F1207" t="s">
        <v>39</v>
      </c>
      <c r="G1207" s="1">
        <v>73.47</v>
      </c>
      <c r="H1207" s="1">
        <v>4</v>
      </c>
      <c r="I1207" s="1">
        <v>14.694000000000001</v>
      </c>
      <c r="J1207" s="1">
        <v>308.57400000000001</v>
      </c>
      <c r="K1207" s="1" t="s">
        <v>146</v>
      </c>
      <c r="L1207" s="3">
        <v>0.77083333333333337</v>
      </c>
      <c r="M1207" s="1" t="s">
        <v>23</v>
      </c>
      <c r="N1207" s="1">
        <v>293.88</v>
      </c>
      <c r="O1207" s="1">
        <v>4.7619047620000003</v>
      </c>
      <c r="P1207" s="1">
        <v>14.694000000000001</v>
      </c>
      <c r="Q1207" s="1">
        <v>6</v>
      </c>
      <c r="R1207" s="1" t="e">
        <f>DAY(Table2[[#This Row],[Date]])</f>
        <v>#VALUE!</v>
      </c>
      <c r="S1207" s="1" t="e">
        <f>MONTH(Table2[[#This Row],[Date]])</f>
        <v>#VALUE!</v>
      </c>
      <c r="T1207" s="1"/>
    </row>
    <row r="1208" spans="1:20" ht="13.2" x14ac:dyDescent="0.25">
      <c r="A1208" s="1" t="s">
        <v>1295</v>
      </c>
      <c r="B1208" s="1" t="s">
        <v>33</v>
      </c>
      <c r="C1208" s="1" t="s">
        <v>25</v>
      </c>
      <c r="D1208" s="1" t="s">
        <v>20</v>
      </c>
      <c r="E1208" s="1" t="s">
        <v>29</v>
      </c>
      <c r="F1208" t="s">
        <v>39</v>
      </c>
      <c r="G1208" s="1">
        <v>73.47</v>
      </c>
      <c r="H1208" s="1">
        <v>4</v>
      </c>
      <c r="I1208" s="1">
        <v>14.694000000000001</v>
      </c>
      <c r="J1208" s="1">
        <v>308.57400000000001</v>
      </c>
      <c r="K1208" s="1" t="s">
        <v>146</v>
      </c>
      <c r="L1208" s="3">
        <v>0.77083333333333337</v>
      </c>
      <c r="M1208" s="1" t="s">
        <v>40</v>
      </c>
      <c r="N1208" s="1">
        <v>293.88</v>
      </c>
      <c r="O1208" s="1">
        <v>4.7619047620000003</v>
      </c>
      <c r="P1208" s="1">
        <v>14.694000000000001</v>
      </c>
      <c r="Q1208" s="1">
        <v>6</v>
      </c>
      <c r="R1208" s="1" t="e">
        <f>DAY(Table2[[#This Row],[Date]])</f>
        <v>#VALUE!</v>
      </c>
      <c r="S1208" s="1" t="e">
        <f>MONTH(Table2[[#This Row],[Date]])</f>
        <v>#VALUE!</v>
      </c>
      <c r="T1208" s="1"/>
    </row>
    <row r="1209" spans="1:20" ht="13.2" x14ac:dyDescent="0.25">
      <c r="A1209" s="1" t="s">
        <v>1296</v>
      </c>
      <c r="B1209" s="1" t="s">
        <v>33</v>
      </c>
      <c r="C1209" s="1" t="s">
        <v>19</v>
      </c>
      <c r="D1209" s="1" t="s">
        <v>20</v>
      </c>
      <c r="E1209" s="1" t="s">
        <v>29</v>
      </c>
      <c r="F1209" t="s">
        <v>39</v>
      </c>
      <c r="G1209" s="1">
        <v>73.47</v>
      </c>
      <c r="H1209" s="1">
        <v>4</v>
      </c>
      <c r="I1209" s="1">
        <v>14.694000000000001</v>
      </c>
      <c r="J1209" s="1">
        <v>308.57400000000001</v>
      </c>
      <c r="K1209" s="1" t="s">
        <v>146</v>
      </c>
      <c r="L1209" s="3">
        <v>0.77083333333333337</v>
      </c>
      <c r="M1209" s="1" t="s">
        <v>23</v>
      </c>
      <c r="N1209" s="1">
        <v>293.88</v>
      </c>
      <c r="O1209" s="1">
        <v>4.7619047620000003</v>
      </c>
      <c r="P1209" s="1">
        <v>14.694000000000001</v>
      </c>
      <c r="Q1209" s="1">
        <v>10.4</v>
      </c>
      <c r="R1209" s="1" t="e">
        <f>DAY(Table2[[#This Row],[Date]])</f>
        <v>#VALUE!</v>
      </c>
      <c r="S1209" s="1" t="e">
        <f>MONTH(Table2[[#This Row],[Date]])</f>
        <v>#VALUE!</v>
      </c>
      <c r="T1209" s="1"/>
    </row>
    <row r="1210" spans="1:20" ht="13.2" x14ac:dyDescent="0.25">
      <c r="A1210" s="1" t="s">
        <v>1297</v>
      </c>
      <c r="B1210" s="1" t="s">
        <v>33</v>
      </c>
      <c r="C1210" s="1" t="s">
        <v>27</v>
      </c>
      <c r="D1210" s="1" t="s">
        <v>28</v>
      </c>
      <c r="E1210" s="1" t="s">
        <v>21</v>
      </c>
      <c r="F1210" t="s">
        <v>30</v>
      </c>
      <c r="G1210" s="1">
        <v>29.42</v>
      </c>
      <c r="H1210" s="1">
        <v>10</v>
      </c>
      <c r="I1210" s="1">
        <v>14.71</v>
      </c>
      <c r="J1210" s="1">
        <v>308.91000000000003</v>
      </c>
      <c r="K1210" s="4">
        <v>43800</v>
      </c>
      <c r="L1210" s="3">
        <v>0.68263888888888891</v>
      </c>
      <c r="M1210" s="1" t="s">
        <v>23</v>
      </c>
      <c r="N1210" s="1">
        <v>294.2</v>
      </c>
      <c r="O1210" s="1">
        <v>4.7619047620000003</v>
      </c>
      <c r="P1210" s="1">
        <v>14.71</v>
      </c>
      <c r="Q1210" s="1">
        <v>8.9</v>
      </c>
      <c r="R1210" s="1">
        <f>DAY(Table2[[#This Row],[Date]])</f>
        <v>1</v>
      </c>
      <c r="S1210" s="1">
        <f>MONTH(Table2[[#This Row],[Date]])</f>
        <v>12</v>
      </c>
      <c r="T1210" s="1"/>
    </row>
    <row r="1211" spans="1:20" ht="13.2" x14ac:dyDescent="0.25">
      <c r="A1211" s="1" t="s">
        <v>1298</v>
      </c>
      <c r="B1211" s="1" t="s">
        <v>18</v>
      </c>
      <c r="C1211" s="1" t="s">
        <v>27</v>
      </c>
      <c r="D1211" s="1" t="s">
        <v>28</v>
      </c>
      <c r="E1211" s="1" t="s">
        <v>29</v>
      </c>
      <c r="F1211" t="s">
        <v>30</v>
      </c>
      <c r="G1211" s="1">
        <v>29.42</v>
      </c>
      <c r="H1211" s="1">
        <v>10</v>
      </c>
      <c r="I1211" s="1">
        <v>14.71</v>
      </c>
      <c r="J1211" s="1">
        <v>308.91000000000003</v>
      </c>
      <c r="K1211" s="4">
        <v>43800</v>
      </c>
      <c r="L1211" s="3">
        <v>0.68263888888888891</v>
      </c>
      <c r="M1211" s="1" t="s">
        <v>40</v>
      </c>
      <c r="N1211" s="1">
        <v>294.2</v>
      </c>
      <c r="O1211" s="1">
        <v>4.7619047620000003</v>
      </c>
      <c r="P1211" s="1">
        <v>14.71</v>
      </c>
      <c r="Q1211" s="1">
        <v>8.9</v>
      </c>
      <c r="R1211" s="1">
        <f>DAY(Table2[[#This Row],[Date]])</f>
        <v>1</v>
      </c>
      <c r="S1211" s="1">
        <f>MONTH(Table2[[#This Row],[Date]])</f>
        <v>12</v>
      </c>
      <c r="T1211" s="1"/>
    </row>
    <row r="1212" spans="1:20" ht="13.2" x14ac:dyDescent="0.25">
      <c r="A1212" s="1" t="s">
        <v>1299</v>
      </c>
      <c r="B1212" s="1" t="s">
        <v>33</v>
      </c>
      <c r="C1212" s="1" t="s">
        <v>19</v>
      </c>
      <c r="D1212" s="1" t="s">
        <v>28</v>
      </c>
      <c r="E1212" s="1" t="s">
        <v>21</v>
      </c>
      <c r="F1212" t="s">
        <v>30</v>
      </c>
      <c r="G1212" s="1">
        <v>29.42</v>
      </c>
      <c r="H1212" s="1">
        <v>10</v>
      </c>
      <c r="I1212" s="1">
        <v>14.71</v>
      </c>
      <c r="J1212" s="1">
        <v>308.91000000000003</v>
      </c>
      <c r="K1212" s="4">
        <v>43800</v>
      </c>
      <c r="L1212" s="3">
        <v>0.68263888888888891</v>
      </c>
      <c r="M1212" s="1" t="s">
        <v>23</v>
      </c>
      <c r="N1212" s="1">
        <v>294.2</v>
      </c>
      <c r="O1212" s="1">
        <v>4.7619047620000003</v>
      </c>
      <c r="P1212" s="1">
        <v>14.71</v>
      </c>
      <c r="Q1212" s="1">
        <v>10.5</v>
      </c>
      <c r="R1212" s="1">
        <f>DAY(Table2[[#This Row],[Date]])</f>
        <v>1</v>
      </c>
      <c r="S1212" s="1">
        <f>MONTH(Table2[[#This Row],[Date]])</f>
        <v>12</v>
      </c>
      <c r="T1212" s="1"/>
    </row>
    <row r="1213" spans="1:20" ht="13.2" x14ac:dyDescent="0.25">
      <c r="A1213" s="1" t="s">
        <v>1300</v>
      </c>
      <c r="B1213" s="1" t="s">
        <v>18</v>
      </c>
      <c r="C1213" s="1" t="s">
        <v>19</v>
      </c>
      <c r="D1213" s="1" t="s">
        <v>28</v>
      </c>
      <c r="E1213" s="1" t="s">
        <v>29</v>
      </c>
      <c r="F1213" t="s">
        <v>30</v>
      </c>
      <c r="G1213" s="1">
        <v>29.42</v>
      </c>
      <c r="H1213" s="1">
        <v>10</v>
      </c>
      <c r="I1213" s="1">
        <v>14.71</v>
      </c>
      <c r="J1213" s="1">
        <v>308.91000000000003</v>
      </c>
      <c r="K1213" s="4">
        <v>43800</v>
      </c>
      <c r="L1213" s="3">
        <v>0.68263888888888891</v>
      </c>
      <c r="M1213" s="1" t="s">
        <v>40</v>
      </c>
      <c r="N1213" s="1">
        <v>294.2</v>
      </c>
      <c r="O1213" s="1">
        <v>4.7619047620000003</v>
      </c>
      <c r="P1213" s="1">
        <v>14.71</v>
      </c>
      <c r="Q1213" s="1">
        <v>10.6</v>
      </c>
      <c r="R1213" s="1">
        <f>DAY(Table2[[#This Row],[Date]])</f>
        <v>1</v>
      </c>
      <c r="S1213" s="1">
        <f>MONTH(Table2[[#This Row],[Date]])</f>
        <v>12</v>
      </c>
      <c r="T1213" s="1"/>
    </row>
    <row r="1214" spans="1:20" ht="13.2" x14ac:dyDescent="0.25">
      <c r="A1214" s="1" t="s">
        <v>1301</v>
      </c>
      <c r="B1214" s="1" t="s">
        <v>18</v>
      </c>
      <c r="C1214" s="1" t="s">
        <v>19</v>
      </c>
      <c r="D1214" s="1" t="s">
        <v>20</v>
      </c>
      <c r="E1214" s="1" t="s">
        <v>21</v>
      </c>
      <c r="F1214" t="s">
        <v>55</v>
      </c>
      <c r="G1214" s="1">
        <v>98.21</v>
      </c>
      <c r="H1214" s="1">
        <v>3</v>
      </c>
      <c r="I1214" s="1">
        <v>14.7315</v>
      </c>
      <c r="J1214" s="1">
        <v>309.36149999999998</v>
      </c>
      <c r="K1214" s="4">
        <v>43587</v>
      </c>
      <c r="L1214" s="3">
        <v>0.44513888888888886</v>
      </c>
      <c r="M1214" s="1" t="s">
        <v>48</v>
      </c>
      <c r="N1214" s="1">
        <v>294.63</v>
      </c>
      <c r="O1214" s="1">
        <v>4.7619047620000003</v>
      </c>
      <c r="P1214" s="1">
        <v>14.7315</v>
      </c>
      <c r="Q1214" s="1">
        <v>7.8</v>
      </c>
      <c r="R1214" s="1">
        <f>DAY(Table2[[#This Row],[Date]])</f>
        <v>2</v>
      </c>
      <c r="S1214" s="1">
        <f>MONTH(Table2[[#This Row],[Date]])</f>
        <v>5</v>
      </c>
      <c r="T1214" s="1"/>
    </row>
    <row r="1215" spans="1:20" ht="13.2" x14ac:dyDescent="0.25">
      <c r="A1215" s="1" t="s">
        <v>1302</v>
      </c>
      <c r="B1215" s="1" t="s">
        <v>54</v>
      </c>
      <c r="C1215" s="1" t="s">
        <v>25</v>
      </c>
      <c r="D1215" s="1" t="s">
        <v>20</v>
      </c>
      <c r="E1215" s="1" t="s">
        <v>21</v>
      </c>
      <c r="F1215" t="s">
        <v>30</v>
      </c>
      <c r="G1215" s="1">
        <v>73.819999999999993</v>
      </c>
      <c r="H1215" s="1">
        <v>4</v>
      </c>
      <c r="I1215" s="1">
        <v>14.763999999999999</v>
      </c>
      <c r="J1215" s="1">
        <v>310.04399999999998</v>
      </c>
      <c r="K1215" s="1" t="s">
        <v>37</v>
      </c>
      <c r="L1215" s="3">
        <v>0.77152777777777781</v>
      </c>
      <c r="M1215" s="1" t="s">
        <v>23</v>
      </c>
      <c r="N1215" s="1">
        <v>295.27999999999997</v>
      </c>
      <c r="O1215" s="1">
        <v>4.7619047620000003</v>
      </c>
      <c r="P1215" s="1">
        <v>14.763999999999999</v>
      </c>
      <c r="Q1215" s="1">
        <v>6.7</v>
      </c>
      <c r="R1215" s="1" t="e">
        <f>DAY(Table2[[#This Row],[Date]])</f>
        <v>#VALUE!</v>
      </c>
      <c r="S1215" s="1" t="e">
        <f>MONTH(Table2[[#This Row],[Date]])</f>
        <v>#VALUE!</v>
      </c>
      <c r="T1215" s="1"/>
    </row>
    <row r="1216" spans="1:20" ht="13.2" x14ac:dyDescent="0.25">
      <c r="A1216" s="1" t="s">
        <v>1303</v>
      </c>
      <c r="B1216" s="1" t="s">
        <v>18</v>
      </c>
      <c r="C1216" s="1" t="s">
        <v>19</v>
      </c>
      <c r="D1216" s="1" t="s">
        <v>28</v>
      </c>
      <c r="E1216" s="1" t="s">
        <v>29</v>
      </c>
      <c r="F1216" t="s">
        <v>22</v>
      </c>
      <c r="G1216" s="1">
        <v>73.95</v>
      </c>
      <c r="H1216" s="1">
        <v>4</v>
      </c>
      <c r="I1216" s="1">
        <v>14.79</v>
      </c>
      <c r="J1216" s="1">
        <v>310.58999999999997</v>
      </c>
      <c r="K1216" s="4">
        <v>43526</v>
      </c>
      <c r="L1216" s="3">
        <v>0.41805555555555557</v>
      </c>
      <c r="M1216" s="1" t="s">
        <v>23</v>
      </c>
      <c r="N1216" s="1">
        <v>295.8</v>
      </c>
      <c r="O1216" s="1">
        <v>4.7619047620000003</v>
      </c>
      <c r="P1216" s="1">
        <v>14.79</v>
      </c>
      <c r="Q1216" s="1">
        <v>6.1</v>
      </c>
      <c r="R1216" s="1">
        <f>DAY(Table2[[#This Row],[Date]])</f>
        <v>2</v>
      </c>
      <c r="S1216" s="1">
        <f>MONTH(Table2[[#This Row],[Date]])</f>
        <v>3</v>
      </c>
      <c r="T1216" s="1"/>
    </row>
    <row r="1217" spans="1:20" ht="13.2" x14ac:dyDescent="0.25">
      <c r="A1217" s="1" t="s">
        <v>1304</v>
      </c>
      <c r="B1217" s="1" t="s">
        <v>18</v>
      </c>
      <c r="C1217" s="1" t="s">
        <v>19</v>
      </c>
      <c r="D1217" s="1" t="s">
        <v>28</v>
      </c>
      <c r="E1217" s="1" t="s">
        <v>21</v>
      </c>
      <c r="F1217" t="s">
        <v>22</v>
      </c>
      <c r="G1217" s="1">
        <v>73.95</v>
      </c>
      <c r="H1217" s="1">
        <v>4</v>
      </c>
      <c r="I1217" s="1">
        <v>14.79</v>
      </c>
      <c r="J1217" s="1">
        <v>310.58999999999997</v>
      </c>
      <c r="K1217" s="4">
        <v>43526</v>
      </c>
      <c r="L1217" s="3">
        <v>0.41805555555555557</v>
      </c>
      <c r="M1217" s="1" t="s">
        <v>23</v>
      </c>
      <c r="N1217" s="1">
        <v>295.8</v>
      </c>
      <c r="O1217" s="1">
        <v>4.7619047620000003</v>
      </c>
      <c r="P1217" s="1">
        <v>14.79</v>
      </c>
      <c r="Q1217" s="1">
        <v>6.1</v>
      </c>
      <c r="R1217" s="1">
        <f>DAY(Table2[[#This Row],[Date]])</f>
        <v>2</v>
      </c>
      <c r="S1217" s="1">
        <f>MONTH(Table2[[#This Row],[Date]])</f>
        <v>3</v>
      </c>
      <c r="T1217" s="1"/>
    </row>
    <row r="1218" spans="1:20" ht="13.2" x14ac:dyDescent="0.25">
      <c r="A1218" s="1" t="s">
        <v>1305</v>
      </c>
      <c r="B1218" s="1" t="s">
        <v>18</v>
      </c>
      <c r="C1218" s="1" t="s">
        <v>19</v>
      </c>
      <c r="D1218" s="1" t="s">
        <v>28</v>
      </c>
      <c r="E1218" s="1" t="s">
        <v>29</v>
      </c>
      <c r="F1218" t="s">
        <v>22</v>
      </c>
      <c r="G1218" s="1">
        <v>73.95</v>
      </c>
      <c r="H1218" s="1">
        <v>4</v>
      </c>
      <c r="I1218" s="1">
        <v>14.79</v>
      </c>
      <c r="J1218" s="1">
        <v>310.58999999999997</v>
      </c>
      <c r="K1218" s="4">
        <v>43526</v>
      </c>
      <c r="L1218" s="3">
        <v>0.41805555555555557</v>
      </c>
      <c r="M1218" s="1" t="s">
        <v>23</v>
      </c>
      <c r="N1218" s="1">
        <v>295.8</v>
      </c>
      <c r="O1218" s="1">
        <v>4.7619047620000003</v>
      </c>
      <c r="P1218" s="1">
        <v>14.79</v>
      </c>
      <c r="Q1218" s="1">
        <v>6.1</v>
      </c>
      <c r="R1218" s="1">
        <f>DAY(Table2[[#This Row],[Date]])</f>
        <v>2</v>
      </c>
      <c r="S1218" s="1">
        <f>MONTH(Table2[[#This Row],[Date]])</f>
        <v>3</v>
      </c>
      <c r="T1218" s="1"/>
    </row>
    <row r="1219" spans="1:20" ht="13.2" x14ac:dyDescent="0.25">
      <c r="A1219" s="1" t="s">
        <v>1306</v>
      </c>
      <c r="B1219" s="1" t="s">
        <v>18</v>
      </c>
      <c r="C1219" s="1" t="s">
        <v>19</v>
      </c>
      <c r="D1219" s="1" t="s">
        <v>28</v>
      </c>
      <c r="E1219" s="1" t="s">
        <v>21</v>
      </c>
      <c r="F1219" t="s">
        <v>22</v>
      </c>
      <c r="G1219" s="1">
        <v>73.95</v>
      </c>
      <c r="H1219" s="1">
        <v>4</v>
      </c>
      <c r="I1219" s="1">
        <v>14.79</v>
      </c>
      <c r="J1219" s="1">
        <v>310.58999999999997</v>
      </c>
      <c r="K1219" s="4">
        <v>43526</v>
      </c>
      <c r="L1219" s="3">
        <v>0.41805555555555557</v>
      </c>
      <c r="M1219" s="1" t="s">
        <v>23</v>
      </c>
      <c r="N1219" s="1">
        <v>295.8</v>
      </c>
      <c r="O1219" s="1">
        <v>4.7619047620000003</v>
      </c>
      <c r="P1219" s="1">
        <v>14.79</v>
      </c>
      <c r="Q1219" s="1">
        <v>10.7</v>
      </c>
      <c r="R1219" s="1">
        <f>DAY(Table2[[#This Row],[Date]])</f>
        <v>2</v>
      </c>
      <c r="S1219" s="1">
        <f>MONTH(Table2[[#This Row],[Date]])</f>
        <v>3</v>
      </c>
      <c r="T1219" s="1"/>
    </row>
    <row r="1220" spans="1:20" ht="13.2" x14ac:dyDescent="0.25">
      <c r="A1220" s="1" t="s">
        <v>1307</v>
      </c>
      <c r="B1220" s="1" t="s">
        <v>18</v>
      </c>
      <c r="C1220" s="1" t="s">
        <v>19</v>
      </c>
      <c r="D1220" s="1" t="s">
        <v>28</v>
      </c>
      <c r="E1220" s="1" t="s">
        <v>29</v>
      </c>
      <c r="F1220" t="s">
        <v>30</v>
      </c>
      <c r="G1220" s="1">
        <v>49.32</v>
      </c>
      <c r="H1220" s="1">
        <v>6</v>
      </c>
      <c r="I1220" s="1">
        <v>14.795999999999999</v>
      </c>
      <c r="J1220" s="1">
        <v>310.71600000000001</v>
      </c>
      <c r="K1220" s="4">
        <v>43709</v>
      </c>
      <c r="L1220" s="3">
        <v>0.57361111111111107</v>
      </c>
      <c r="M1220" s="1" t="s">
        <v>23</v>
      </c>
      <c r="N1220" s="1">
        <v>295.92</v>
      </c>
      <c r="O1220" s="1">
        <v>4.7619047620000003</v>
      </c>
      <c r="P1220" s="1">
        <v>14.795999999999999</v>
      </c>
      <c r="Q1220" s="1">
        <v>7.1</v>
      </c>
      <c r="R1220" s="1">
        <f>DAY(Table2[[#This Row],[Date]])</f>
        <v>1</v>
      </c>
      <c r="S1220" s="1">
        <f>MONTH(Table2[[#This Row],[Date]])</f>
        <v>9</v>
      </c>
      <c r="T1220" s="1"/>
    </row>
    <row r="1221" spans="1:20" ht="13.2" x14ac:dyDescent="0.25">
      <c r="A1221" s="1" t="s">
        <v>1308</v>
      </c>
      <c r="B1221" s="1" t="s">
        <v>18</v>
      </c>
      <c r="C1221" s="1" t="s">
        <v>25</v>
      </c>
      <c r="D1221" s="1" t="s">
        <v>28</v>
      </c>
      <c r="E1221" s="1" t="s">
        <v>29</v>
      </c>
      <c r="F1221" t="s">
        <v>39</v>
      </c>
      <c r="G1221" s="1">
        <v>49.32</v>
      </c>
      <c r="H1221" s="1">
        <v>6</v>
      </c>
      <c r="I1221" s="1">
        <v>14.795999999999999</v>
      </c>
      <c r="J1221" s="1">
        <v>310.71600000000001</v>
      </c>
      <c r="K1221" s="4">
        <v>43709</v>
      </c>
      <c r="L1221" s="3">
        <v>0.57361111111111107</v>
      </c>
      <c r="M1221" s="1" t="s">
        <v>40</v>
      </c>
      <c r="N1221" s="1">
        <v>295.92</v>
      </c>
      <c r="O1221" s="1">
        <v>4.7619047620000003</v>
      </c>
      <c r="P1221" s="1">
        <v>14.795999999999999</v>
      </c>
      <c r="Q1221" s="1">
        <v>7.1</v>
      </c>
      <c r="R1221" s="1">
        <f>DAY(Table2[[#This Row],[Date]])</f>
        <v>1</v>
      </c>
      <c r="S1221" s="1">
        <f>MONTH(Table2[[#This Row],[Date]])</f>
        <v>9</v>
      </c>
      <c r="T1221" s="1"/>
    </row>
    <row r="1222" spans="1:20" ht="13.2" x14ac:dyDescent="0.25">
      <c r="A1222" s="1" t="s">
        <v>1309</v>
      </c>
      <c r="B1222" s="1" t="s">
        <v>18</v>
      </c>
      <c r="C1222" s="1" t="s">
        <v>19</v>
      </c>
      <c r="D1222" s="1" t="s">
        <v>28</v>
      </c>
      <c r="E1222" s="1" t="s">
        <v>29</v>
      </c>
      <c r="F1222" t="s">
        <v>39</v>
      </c>
      <c r="G1222" s="1">
        <v>49.32</v>
      </c>
      <c r="H1222" s="1">
        <v>6</v>
      </c>
      <c r="I1222" s="1">
        <v>14.795999999999999</v>
      </c>
      <c r="J1222" s="1">
        <v>310.71600000000001</v>
      </c>
      <c r="K1222" s="4">
        <v>43709</v>
      </c>
      <c r="L1222" s="3">
        <v>0.57361111111111107</v>
      </c>
      <c r="M1222" s="1" t="s">
        <v>23</v>
      </c>
      <c r="N1222" s="1">
        <v>295.92</v>
      </c>
      <c r="O1222" s="1">
        <v>4.7619047620000003</v>
      </c>
      <c r="P1222" s="1">
        <v>14.795999999999999</v>
      </c>
      <c r="Q1222" s="1">
        <v>7.1</v>
      </c>
      <c r="R1222" s="1">
        <f>DAY(Table2[[#This Row],[Date]])</f>
        <v>1</v>
      </c>
      <c r="S1222" s="1">
        <f>MONTH(Table2[[#This Row],[Date]])</f>
        <v>9</v>
      </c>
      <c r="T1222" s="1"/>
    </row>
    <row r="1223" spans="1:20" ht="13.2" x14ac:dyDescent="0.25">
      <c r="A1223" s="1" t="s">
        <v>1310</v>
      </c>
      <c r="B1223" s="1" t="s">
        <v>18</v>
      </c>
      <c r="C1223" s="1" t="s">
        <v>25</v>
      </c>
      <c r="D1223" s="1" t="s">
        <v>20</v>
      </c>
      <c r="E1223" s="1" t="s">
        <v>29</v>
      </c>
      <c r="F1223" t="s">
        <v>39</v>
      </c>
      <c r="G1223" s="1">
        <v>98.79</v>
      </c>
      <c r="H1223" s="1">
        <v>3</v>
      </c>
      <c r="I1223" s="1">
        <v>14.8185</v>
      </c>
      <c r="J1223" s="1">
        <v>311.18849999999998</v>
      </c>
      <c r="K1223" s="1" t="s">
        <v>146</v>
      </c>
      <c r="L1223" s="3">
        <v>0.83333333333333337</v>
      </c>
      <c r="M1223" s="1" t="s">
        <v>23</v>
      </c>
      <c r="N1223" s="1">
        <v>296.37</v>
      </c>
      <c r="O1223" s="1">
        <v>4.7619047620000003</v>
      </c>
      <c r="P1223" s="1">
        <v>14.8185</v>
      </c>
      <c r="Q1223" s="1">
        <v>6.4</v>
      </c>
      <c r="R1223" s="1" t="e">
        <f>DAY(Table2[[#This Row],[Date]])</f>
        <v>#VALUE!</v>
      </c>
      <c r="S1223" s="1" t="e">
        <f>MONTH(Table2[[#This Row],[Date]])</f>
        <v>#VALUE!</v>
      </c>
      <c r="T1223" s="1"/>
    </row>
    <row r="1224" spans="1:20" ht="13.2" x14ac:dyDescent="0.25">
      <c r="A1224" s="1" t="s">
        <v>1311</v>
      </c>
      <c r="B1224" s="1" t="s">
        <v>54</v>
      </c>
      <c r="C1224" s="1" t="s">
        <v>25</v>
      </c>
      <c r="D1224" s="1" t="s">
        <v>20</v>
      </c>
      <c r="E1224" s="1" t="s">
        <v>29</v>
      </c>
      <c r="F1224" t="s">
        <v>39</v>
      </c>
      <c r="G1224" s="1">
        <v>98.79</v>
      </c>
      <c r="H1224" s="1">
        <v>3</v>
      </c>
      <c r="I1224" s="1">
        <v>14.8185</v>
      </c>
      <c r="J1224" s="1">
        <v>311.18849999999998</v>
      </c>
      <c r="K1224" s="1" t="s">
        <v>146</v>
      </c>
      <c r="L1224" s="3">
        <v>0.83333333333333337</v>
      </c>
      <c r="M1224" s="1" t="s">
        <v>40</v>
      </c>
      <c r="N1224" s="1">
        <v>296.37</v>
      </c>
      <c r="O1224" s="1">
        <v>4.7619047620000003</v>
      </c>
      <c r="P1224" s="1">
        <v>14.8185</v>
      </c>
      <c r="Q1224" s="1">
        <v>6.4</v>
      </c>
      <c r="R1224" s="1" t="e">
        <f>DAY(Table2[[#This Row],[Date]])</f>
        <v>#VALUE!</v>
      </c>
      <c r="S1224" s="1" t="e">
        <f>MONTH(Table2[[#This Row],[Date]])</f>
        <v>#VALUE!</v>
      </c>
      <c r="T1224" s="1"/>
    </row>
    <row r="1225" spans="1:20" ht="13.2" x14ac:dyDescent="0.25">
      <c r="A1225" s="1" t="s">
        <v>1312</v>
      </c>
      <c r="B1225" s="1" t="s">
        <v>33</v>
      </c>
      <c r="C1225" s="1" t="s">
        <v>27</v>
      </c>
      <c r="D1225" s="1" t="s">
        <v>28</v>
      </c>
      <c r="E1225" s="1" t="s">
        <v>29</v>
      </c>
      <c r="F1225" t="s">
        <v>39</v>
      </c>
      <c r="G1225" s="1">
        <v>42.57</v>
      </c>
      <c r="H1225" s="1">
        <v>7</v>
      </c>
      <c r="I1225" s="1">
        <v>14.8995</v>
      </c>
      <c r="J1225" s="1">
        <v>312.8895</v>
      </c>
      <c r="K1225" s="4">
        <v>43617</v>
      </c>
      <c r="L1225" s="3">
        <v>0.49375000000000002</v>
      </c>
      <c r="M1225" s="1" t="s">
        <v>23</v>
      </c>
      <c r="N1225" s="1">
        <v>297.99</v>
      </c>
      <c r="O1225" s="1">
        <v>4.7619047620000003</v>
      </c>
      <c r="P1225" s="1">
        <v>14.8995</v>
      </c>
      <c r="Q1225" s="1">
        <v>6.8</v>
      </c>
      <c r="R1225" s="1">
        <f>DAY(Table2[[#This Row],[Date]])</f>
        <v>1</v>
      </c>
      <c r="S1225" s="1">
        <f>MONTH(Table2[[#This Row],[Date]])</f>
        <v>6</v>
      </c>
      <c r="T1225" s="1"/>
    </row>
    <row r="1226" spans="1:20" ht="13.2" x14ac:dyDescent="0.25">
      <c r="A1226" s="1" t="s">
        <v>1313</v>
      </c>
      <c r="B1226" s="1" t="s">
        <v>33</v>
      </c>
      <c r="C1226" s="1" t="s">
        <v>25</v>
      </c>
      <c r="D1226" s="1" t="s">
        <v>28</v>
      </c>
      <c r="E1226" s="1" t="s">
        <v>29</v>
      </c>
      <c r="F1226" t="s">
        <v>39</v>
      </c>
      <c r="G1226" s="1">
        <v>74.66</v>
      </c>
      <c r="H1226" s="1">
        <v>4</v>
      </c>
      <c r="I1226" s="1">
        <v>14.932</v>
      </c>
      <c r="J1226" s="1">
        <v>313.572</v>
      </c>
      <c r="K1226" s="4">
        <v>43558</v>
      </c>
      <c r="L1226" s="3">
        <v>0.44374999999999998</v>
      </c>
      <c r="M1226" s="1" t="s">
        <v>23</v>
      </c>
      <c r="N1226" s="1">
        <v>298.64</v>
      </c>
      <c r="O1226" s="1">
        <v>4.7619047620000003</v>
      </c>
      <c r="P1226" s="1">
        <v>14.932</v>
      </c>
      <c r="Q1226" s="1">
        <v>8.5</v>
      </c>
      <c r="R1226" s="1">
        <f>DAY(Table2[[#This Row],[Date]])</f>
        <v>3</v>
      </c>
      <c r="S1226" s="1">
        <f>MONTH(Table2[[#This Row],[Date]])</f>
        <v>4</v>
      </c>
      <c r="T1226" s="1"/>
    </row>
    <row r="1227" spans="1:20" ht="13.2" x14ac:dyDescent="0.25">
      <c r="A1227" s="1" t="s">
        <v>1314</v>
      </c>
      <c r="B1227" s="1" t="s">
        <v>33</v>
      </c>
      <c r="C1227" s="1" t="s">
        <v>27</v>
      </c>
      <c r="D1227" s="1" t="s">
        <v>28</v>
      </c>
      <c r="E1227" s="1" t="s">
        <v>21</v>
      </c>
      <c r="F1227" t="s">
        <v>39</v>
      </c>
      <c r="G1227" s="1">
        <v>74.66</v>
      </c>
      <c r="H1227" s="1">
        <v>4</v>
      </c>
      <c r="I1227" s="1">
        <v>14.932</v>
      </c>
      <c r="J1227" s="1">
        <v>313.572</v>
      </c>
      <c r="K1227" s="4">
        <v>43558</v>
      </c>
      <c r="L1227" s="3">
        <v>0.44374999999999998</v>
      </c>
      <c r="M1227" s="1" t="s">
        <v>23</v>
      </c>
      <c r="N1227" s="1">
        <v>298.64</v>
      </c>
      <c r="O1227" s="1">
        <v>4.7619047620000003</v>
      </c>
      <c r="P1227" s="1">
        <v>14.932</v>
      </c>
      <c r="Q1227" s="1">
        <v>8.5</v>
      </c>
      <c r="R1227" s="1">
        <f>DAY(Table2[[#This Row],[Date]])</f>
        <v>3</v>
      </c>
      <c r="S1227" s="1">
        <f>MONTH(Table2[[#This Row],[Date]])</f>
        <v>4</v>
      </c>
      <c r="T1227" s="1"/>
    </row>
    <row r="1228" spans="1:20" ht="13.2" x14ac:dyDescent="0.25">
      <c r="A1228" s="1" t="s">
        <v>1315</v>
      </c>
      <c r="B1228" s="1" t="s">
        <v>33</v>
      </c>
      <c r="C1228" s="1" t="s">
        <v>27</v>
      </c>
      <c r="D1228" s="1" t="s">
        <v>20</v>
      </c>
      <c r="E1228" s="1" t="s">
        <v>21</v>
      </c>
      <c r="F1228" t="s">
        <v>39</v>
      </c>
      <c r="G1228" s="1">
        <v>99.6</v>
      </c>
      <c r="H1228" s="1">
        <v>3</v>
      </c>
      <c r="I1228" s="1">
        <v>14.94</v>
      </c>
      <c r="J1228" s="1">
        <v>313.74</v>
      </c>
      <c r="K1228" s="1" t="s">
        <v>168</v>
      </c>
      <c r="L1228" s="3">
        <v>0.78125</v>
      </c>
      <c r="M1228" s="1" t="s">
        <v>23</v>
      </c>
      <c r="N1228" s="1">
        <v>298.8</v>
      </c>
      <c r="O1228" s="1">
        <v>4.7619047620000003</v>
      </c>
      <c r="P1228" s="1">
        <v>14.94</v>
      </c>
      <c r="Q1228" s="1">
        <v>5.8</v>
      </c>
      <c r="R1228" s="1" t="e">
        <f>DAY(Table2[[#This Row],[Date]])</f>
        <v>#VALUE!</v>
      </c>
      <c r="S1228" s="1" t="e">
        <f>MONTH(Table2[[#This Row],[Date]])</f>
        <v>#VALUE!</v>
      </c>
      <c r="T1228" s="1"/>
    </row>
    <row r="1229" spans="1:20" ht="13.2" x14ac:dyDescent="0.25">
      <c r="A1229" s="1" t="s">
        <v>1316</v>
      </c>
      <c r="B1229" s="1" t="s">
        <v>33</v>
      </c>
      <c r="C1229" s="1" t="s">
        <v>25</v>
      </c>
      <c r="D1229" s="1" t="s">
        <v>20</v>
      </c>
      <c r="E1229" s="1" t="s">
        <v>29</v>
      </c>
      <c r="F1229" t="s">
        <v>39</v>
      </c>
      <c r="G1229" s="1">
        <v>99.6</v>
      </c>
      <c r="H1229" s="1">
        <v>3</v>
      </c>
      <c r="I1229" s="1">
        <v>14.94</v>
      </c>
      <c r="J1229" s="1">
        <v>313.74</v>
      </c>
      <c r="K1229" s="1" t="s">
        <v>168</v>
      </c>
      <c r="L1229" s="3">
        <v>0.78125</v>
      </c>
      <c r="M1229" s="1" t="s">
        <v>23</v>
      </c>
      <c r="N1229" s="1">
        <v>298.8</v>
      </c>
      <c r="O1229" s="1">
        <v>4.7619047620000003</v>
      </c>
      <c r="P1229" s="1">
        <v>14.94</v>
      </c>
      <c r="Q1229" s="1">
        <v>5.8</v>
      </c>
      <c r="R1229" s="1" t="e">
        <f>DAY(Table2[[#This Row],[Date]])</f>
        <v>#VALUE!</v>
      </c>
      <c r="S1229" s="1" t="e">
        <f>MONTH(Table2[[#This Row],[Date]])</f>
        <v>#VALUE!</v>
      </c>
      <c r="T1229" s="1"/>
    </row>
    <row r="1230" spans="1:20" ht="13.2" x14ac:dyDescent="0.25">
      <c r="A1230" s="1" t="s">
        <v>1317</v>
      </c>
      <c r="B1230" s="1" t="s">
        <v>18</v>
      </c>
      <c r="C1230" s="1" t="s">
        <v>27</v>
      </c>
      <c r="D1230" s="1" t="s">
        <v>20</v>
      </c>
      <c r="E1230" s="1" t="s">
        <v>21</v>
      </c>
      <c r="F1230" t="s">
        <v>39</v>
      </c>
      <c r="G1230" s="1">
        <v>99.6</v>
      </c>
      <c r="H1230" s="1">
        <v>3</v>
      </c>
      <c r="I1230" s="1">
        <v>14.94</v>
      </c>
      <c r="J1230" s="1">
        <v>313.74</v>
      </c>
      <c r="K1230" s="1" t="s">
        <v>168</v>
      </c>
      <c r="L1230" s="3">
        <v>0.78125</v>
      </c>
      <c r="M1230" s="1" t="s">
        <v>23</v>
      </c>
      <c r="N1230" s="1">
        <v>298.8</v>
      </c>
      <c r="O1230" s="1">
        <v>4.7619047620000003</v>
      </c>
      <c r="P1230" s="1">
        <v>14.94</v>
      </c>
      <c r="Q1230" s="1">
        <v>5.8</v>
      </c>
      <c r="R1230" s="1" t="e">
        <f>DAY(Table2[[#This Row],[Date]])</f>
        <v>#VALUE!</v>
      </c>
      <c r="S1230" s="1" t="e">
        <f>MONTH(Table2[[#This Row],[Date]])</f>
        <v>#VALUE!</v>
      </c>
      <c r="T1230" s="1"/>
    </row>
    <row r="1231" spans="1:20" ht="13.2" x14ac:dyDescent="0.25">
      <c r="A1231" s="1" t="s">
        <v>1318</v>
      </c>
      <c r="B1231" s="1" t="s">
        <v>18</v>
      </c>
      <c r="C1231" s="1" t="s">
        <v>25</v>
      </c>
      <c r="D1231" s="1" t="s">
        <v>28</v>
      </c>
      <c r="E1231" s="1" t="s">
        <v>21</v>
      </c>
      <c r="F1231" t="s">
        <v>44</v>
      </c>
      <c r="G1231" s="1">
        <v>99.7</v>
      </c>
      <c r="H1231" s="1">
        <v>3</v>
      </c>
      <c r="I1231" s="1">
        <v>14.955</v>
      </c>
      <c r="J1231" s="1">
        <v>314.05500000000001</v>
      </c>
      <c r="K1231" s="1" t="s">
        <v>217</v>
      </c>
      <c r="L1231" s="3">
        <v>0.47847222222222224</v>
      </c>
      <c r="M1231" s="1" t="s">
        <v>23</v>
      </c>
      <c r="N1231" s="1">
        <v>299.10000000000002</v>
      </c>
      <c r="O1231" s="1">
        <v>4.7619047620000003</v>
      </c>
      <c r="P1231" s="1">
        <v>14.955</v>
      </c>
      <c r="Q1231" s="1">
        <v>4.7</v>
      </c>
      <c r="R1231" s="1" t="e">
        <f>DAY(Table2[[#This Row],[Date]])</f>
        <v>#VALUE!</v>
      </c>
      <c r="S1231" s="1" t="e">
        <f>MONTH(Table2[[#This Row],[Date]])</f>
        <v>#VALUE!</v>
      </c>
      <c r="T1231" s="1"/>
    </row>
    <row r="1232" spans="1:20" ht="13.2" x14ac:dyDescent="0.25">
      <c r="A1232" s="1" t="s">
        <v>1319</v>
      </c>
      <c r="B1232" s="1" t="s">
        <v>18</v>
      </c>
      <c r="C1232" s="1" t="s">
        <v>25</v>
      </c>
      <c r="D1232" s="1" t="s">
        <v>28</v>
      </c>
      <c r="E1232" s="1" t="s">
        <v>21</v>
      </c>
      <c r="F1232" t="s">
        <v>44</v>
      </c>
      <c r="G1232" s="1">
        <v>99.7</v>
      </c>
      <c r="H1232" s="1">
        <v>3</v>
      </c>
      <c r="I1232" s="1">
        <v>14.955</v>
      </c>
      <c r="J1232" s="1">
        <v>314.05500000000001</v>
      </c>
      <c r="K1232" s="1" t="s">
        <v>217</v>
      </c>
      <c r="L1232" s="3">
        <v>0.47847222222222224</v>
      </c>
      <c r="M1232" s="1" t="s">
        <v>23</v>
      </c>
      <c r="N1232" s="1">
        <v>299.10000000000002</v>
      </c>
      <c r="O1232" s="1">
        <v>4.7619047620000003</v>
      </c>
      <c r="P1232" s="1">
        <v>14.955</v>
      </c>
      <c r="Q1232" s="1">
        <v>4.7</v>
      </c>
      <c r="R1232" s="1" t="e">
        <f>DAY(Table2[[#This Row],[Date]])</f>
        <v>#VALUE!</v>
      </c>
      <c r="S1232" s="1" t="e">
        <f>MONTH(Table2[[#This Row],[Date]])</f>
        <v>#VALUE!</v>
      </c>
      <c r="T1232" s="1"/>
    </row>
    <row r="1233" spans="1:20" ht="13.2" x14ac:dyDescent="0.25">
      <c r="A1233" s="1" t="s">
        <v>1320</v>
      </c>
      <c r="B1233" s="1" t="s">
        <v>18</v>
      </c>
      <c r="C1233" s="1" t="s">
        <v>25</v>
      </c>
      <c r="D1233" s="1" t="s">
        <v>20</v>
      </c>
      <c r="E1233" s="1" t="s">
        <v>29</v>
      </c>
      <c r="F1233" t="s">
        <v>39</v>
      </c>
      <c r="G1233" s="1">
        <v>74.89</v>
      </c>
      <c r="H1233" s="1">
        <v>4</v>
      </c>
      <c r="I1233" s="1">
        <v>14.978</v>
      </c>
      <c r="J1233" s="1">
        <v>314.53800000000001</v>
      </c>
      <c r="K1233" s="4">
        <v>43468</v>
      </c>
      <c r="L1233" s="3">
        <v>0.64722222222222225</v>
      </c>
      <c r="M1233" s="1" t="s">
        <v>40</v>
      </c>
      <c r="N1233" s="1">
        <v>299.56</v>
      </c>
      <c r="O1233" s="1">
        <v>4.7619047620000003</v>
      </c>
      <c r="P1233" s="1">
        <v>14.978</v>
      </c>
      <c r="Q1233" s="1">
        <v>4.2</v>
      </c>
      <c r="R1233" s="1">
        <f>DAY(Table2[[#This Row],[Date]])</f>
        <v>3</v>
      </c>
      <c r="S1233" s="1">
        <f>MONTH(Table2[[#This Row],[Date]])</f>
        <v>1</v>
      </c>
      <c r="T1233" s="1"/>
    </row>
    <row r="1234" spans="1:20" ht="13.2" x14ac:dyDescent="0.25">
      <c r="A1234" s="1" t="s">
        <v>1321</v>
      </c>
      <c r="B1234" s="1" t="s">
        <v>18</v>
      </c>
      <c r="C1234" s="1" t="s">
        <v>19</v>
      </c>
      <c r="D1234" s="1" t="s">
        <v>20</v>
      </c>
      <c r="E1234" s="1" t="s">
        <v>29</v>
      </c>
      <c r="F1234" t="s">
        <v>39</v>
      </c>
      <c r="G1234" s="1">
        <v>74.89</v>
      </c>
      <c r="H1234" s="1">
        <v>4</v>
      </c>
      <c r="I1234" s="1">
        <v>14.978</v>
      </c>
      <c r="J1234" s="1">
        <v>314.53800000000001</v>
      </c>
      <c r="K1234" s="2">
        <v>43468</v>
      </c>
      <c r="L1234" s="3">
        <v>0.64722222222222225</v>
      </c>
      <c r="M1234" s="1" t="s">
        <v>40</v>
      </c>
      <c r="N1234" s="1">
        <v>299.56</v>
      </c>
      <c r="O1234" s="1">
        <v>4.7619047620000003</v>
      </c>
      <c r="P1234" s="1">
        <v>14.978</v>
      </c>
      <c r="Q1234" s="1">
        <v>4.2</v>
      </c>
      <c r="R1234" s="1">
        <f>DAY(Table2[[#This Row],[Date]])</f>
        <v>3</v>
      </c>
      <c r="S1234" s="1">
        <f>MONTH(Table2[[#This Row],[Date]])</f>
        <v>1</v>
      </c>
      <c r="T1234" s="1"/>
    </row>
    <row r="1235" spans="1:20" ht="13.2" x14ac:dyDescent="0.25">
      <c r="A1235" s="1" t="s">
        <v>1322</v>
      </c>
      <c r="B1235" s="1" t="s">
        <v>33</v>
      </c>
      <c r="C1235" s="1" t="s">
        <v>27</v>
      </c>
      <c r="D1235" s="1" t="s">
        <v>28</v>
      </c>
      <c r="E1235" s="1" t="s">
        <v>29</v>
      </c>
      <c r="F1235" t="s">
        <v>44</v>
      </c>
      <c r="G1235" s="1">
        <v>33.299999999999997</v>
      </c>
      <c r="H1235" s="1">
        <v>9</v>
      </c>
      <c r="I1235" s="1">
        <v>14.984999999999999</v>
      </c>
      <c r="J1235" s="1">
        <v>314.685</v>
      </c>
      <c r="K1235" s="4">
        <v>43558</v>
      </c>
      <c r="L1235" s="3">
        <v>0.64375000000000004</v>
      </c>
      <c r="M1235" s="1" t="s">
        <v>23</v>
      </c>
      <c r="N1235" s="1">
        <v>299.7</v>
      </c>
      <c r="O1235" s="1">
        <v>4.7619047620000003</v>
      </c>
      <c r="P1235" s="1">
        <v>14.984999999999999</v>
      </c>
      <c r="Q1235" s="1">
        <v>7.2</v>
      </c>
      <c r="R1235" s="1">
        <f>DAY(Table2[[#This Row],[Date]])</f>
        <v>3</v>
      </c>
      <c r="S1235" s="1">
        <f>MONTH(Table2[[#This Row],[Date]])</f>
        <v>4</v>
      </c>
      <c r="T1235" s="1"/>
    </row>
    <row r="1236" spans="1:20" ht="13.2" x14ac:dyDescent="0.25">
      <c r="A1236" s="1" t="s">
        <v>1323</v>
      </c>
      <c r="B1236" s="1" t="s">
        <v>33</v>
      </c>
      <c r="C1236" s="1" t="s">
        <v>27</v>
      </c>
      <c r="D1236" s="1" t="s">
        <v>20</v>
      </c>
      <c r="E1236" s="1" t="s">
        <v>21</v>
      </c>
      <c r="F1236" t="s">
        <v>30</v>
      </c>
      <c r="G1236" s="1">
        <v>30.14</v>
      </c>
      <c r="H1236" s="1">
        <v>10</v>
      </c>
      <c r="I1236" s="1">
        <v>15.07</v>
      </c>
      <c r="J1236" s="1">
        <v>316.47000000000003</v>
      </c>
      <c r="K1236" s="4">
        <v>43740</v>
      </c>
      <c r="L1236" s="3">
        <v>0.51944444444444449</v>
      </c>
      <c r="M1236" s="1" t="s">
        <v>40</v>
      </c>
      <c r="N1236" s="1">
        <v>301.39999999999998</v>
      </c>
      <c r="O1236" s="1">
        <v>4.7619047620000003</v>
      </c>
      <c r="P1236" s="1">
        <v>15.07</v>
      </c>
      <c r="Q1236" s="1">
        <v>9.1999999999999993</v>
      </c>
      <c r="R1236" s="1">
        <f>DAY(Table2[[#This Row],[Date]])</f>
        <v>2</v>
      </c>
      <c r="S1236" s="1">
        <f>MONTH(Table2[[#This Row],[Date]])</f>
        <v>10</v>
      </c>
      <c r="T1236" s="1"/>
    </row>
    <row r="1237" spans="1:20" ht="13.2" x14ac:dyDescent="0.25">
      <c r="A1237" s="1" t="s">
        <v>1324</v>
      </c>
      <c r="B1237" s="1" t="s">
        <v>33</v>
      </c>
      <c r="C1237" s="1" t="s">
        <v>27</v>
      </c>
      <c r="D1237" s="1" t="s">
        <v>20</v>
      </c>
      <c r="E1237" s="1" t="s">
        <v>21</v>
      </c>
      <c r="F1237" t="s">
        <v>30</v>
      </c>
      <c r="G1237" s="1">
        <v>30.14</v>
      </c>
      <c r="H1237" s="1">
        <v>10</v>
      </c>
      <c r="I1237" s="1">
        <v>15.07</v>
      </c>
      <c r="J1237" s="1">
        <v>316.47000000000003</v>
      </c>
      <c r="K1237" s="4">
        <v>43740</v>
      </c>
      <c r="L1237" s="3">
        <v>0.51944444444444449</v>
      </c>
      <c r="M1237" s="1" t="s">
        <v>40</v>
      </c>
      <c r="N1237" s="1">
        <v>301.39999999999998</v>
      </c>
      <c r="O1237" s="1">
        <v>4.7619047620000003</v>
      </c>
      <c r="P1237" s="1">
        <v>15.07</v>
      </c>
      <c r="Q1237" s="1">
        <v>10.8</v>
      </c>
      <c r="R1237" s="1">
        <f>DAY(Table2[[#This Row],[Date]])</f>
        <v>2</v>
      </c>
      <c r="S1237" s="1">
        <f>MONTH(Table2[[#This Row],[Date]])</f>
        <v>10</v>
      </c>
      <c r="T1237" s="1"/>
    </row>
    <row r="1238" spans="1:20" ht="13.2" x14ac:dyDescent="0.25">
      <c r="A1238" s="1" t="s">
        <v>1325</v>
      </c>
      <c r="B1238" s="1" t="s">
        <v>18</v>
      </c>
      <c r="C1238" s="1" t="s">
        <v>19</v>
      </c>
      <c r="D1238" s="1" t="s">
        <v>20</v>
      </c>
      <c r="E1238" s="1" t="s">
        <v>29</v>
      </c>
      <c r="F1238" t="s">
        <v>44</v>
      </c>
      <c r="G1238" s="1">
        <v>75.53</v>
      </c>
      <c r="H1238" s="1">
        <v>4</v>
      </c>
      <c r="I1238" s="1">
        <v>15.106</v>
      </c>
      <c r="J1238" s="1">
        <v>317.226</v>
      </c>
      <c r="K1238" s="1" t="s">
        <v>50</v>
      </c>
      <c r="L1238" s="3">
        <v>0.66111111111111109</v>
      </c>
      <c r="M1238" s="1" t="s">
        <v>40</v>
      </c>
      <c r="N1238" s="1">
        <v>302.12</v>
      </c>
      <c r="O1238" s="1">
        <v>4.7619047620000003</v>
      </c>
      <c r="P1238" s="1">
        <v>15.106</v>
      </c>
      <c r="Q1238" s="1">
        <v>8.3000000000000007</v>
      </c>
      <c r="R1238" s="1" t="e">
        <f>DAY(Table2[[#This Row],[Date]])</f>
        <v>#VALUE!</v>
      </c>
      <c r="S1238" s="1" t="e">
        <f>MONTH(Table2[[#This Row],[Date]])</f>
        <v>#VALUE!</v>
      </c>
      <c r="T1238" s="1"/>
    </row>
    <row r="1239" spans="1:20" ht="13.2" x14ac:dyDescent="0.25">
      <c r="A1239" s="1" t="s">
        <v>1326</v>
      </c>
      <c r="B1239" s="1" t="s">
        <v>54</v>
      </c>
      <c r="C1239" s="1" t="s">
        <v>25</v>
      </c>
      <c r="D1239" s="1" t="s">
        <v>20</v>
      </c>
      <c r="E1239" s="1" t="s">
        <v>21</v>
      </c>
      <c r="F1239" t="s">
        <v>84</v>
      </c>
      <c r="G1239" s="1">
        <v>50.45</v>
      </c>
      <c r="H1239" s="1">
        <v>6</v>
      </c>
      <c r="I1239" s="1">
        <v>15.135</v>
      </c>
      <c r="J1239" s="1">
        <v>317.83499999999998</v>
      </c>
      <c r="K1239" s="4">
        <v>43618</v>
      </c>
      <c r="L1239" s="3">
        <v>0.63611111111111107</v>
      </c>
      <c r="M1239" s="1" t="s">
        <v>48</v>
      </c>
      <c r="N1239" s="1">
        <v>302.7</v>
      </c>
      <c r="O1239" s="1">
        <v>4.7619047620000003</v>
      </c>
      <c r="P1239" s="1">
        <v>15.135</v>
      </c>
      <c r="Q1239" s="1">
        <v>8.9</v>
      </c>
      <c r="R1239" s="1">
        <f>DAY(Table2[[#This Row],[Date]])</f>
        <v>2</v>
      </c>
      <c r="S1239" s="1">
        <f>MONTH(Table2[[#This Row],[Date]])</f>
        <v>6</v>
      </c>
      <c r="T1239" s="1"/>
    </row>
    <row r="1240" spans="1:20" ht="13.2" x14ac:dyDescent="0.25">
      <c r="A1240" s="1" t="s">
        <v>1327</v>
      </c>
      <c r="B1240" s="1" t="s">
        <v>54</v>
      </c>
      <c r="C1240" s="1" t="s">
        <v>25</v>
      </c>
      <c r="D1240" s="1" t="s">
        <v>20</v>
      </c>
      <c r="E1240" s="1" t="s">
        <v>21</v>
      </c>
      <c r="F1240" t="s">
        <v>84</v>
      </c>
      <c r="G1240" s="1">
        <v>50.45</v>
      </c>
      <c r="H1240" s="1">
        <v>6</v>
      </c>
      <c r="I1240" s="1">
        <v>15.135</v>
      </c>
      <c r="J1240" s="1">
        <v>317.83499999999998</v>
      </c>
      <c r="K1240" s="4">
        <v>43618</v>
      </c>
      <c r="L1240" s="3">
        <v>0.63611111111111107</v>
      </c>
      <c r="M1240" s="1" t="s">
        <v>23</v>
      </c>
      <c r="N1240" s="1">
        <v>302.7</v>
      </c>
      <c r="O1240" s="1">
        <v>4.7619047620000003</v>
      </c>
      <c r="P1240" s="1">
        <v>15.135</v>
      </c>
      <c r="Q1240" s="1">
        <v>8.9</v>
      </c>
      <c r="R1240" s="1">
        <f>DAY(Table2[[#This Row],[Date]])</f>
        <v>2</v>
      </c>
      <c r="S1240" s="1">
        <f>MONTH(Table2[[#This Row],[Date]])</f>
        <v>6</v>
      </c>
      <c r="T1240" s="1"/>
    </row>
    <row r="1241" spans="1:20" ht="13.2" x14ac:dyDescent="0.25">
      <c r="A1241" s="1" t="s">
        <v>1328</v>
      </c>
      <c r="B1241" s="1" t="s">
        <v>54</v>
      </c>
      <c r="C1241" s="1" t="s">
        <v>25</v>
      </c>
      <c r="D1241" s="1" t="s">
        <v>20</v>
      </c>
      <c r="E1241" s="1" t="s">
        <v>21</v>
      </c>
      <c r="F1241" t="s">
        <v>39</v>
      </c>
      <c r="G1241" s="1">
        <v>75.739999999999995</v>
      </c>
      <c r="H1241" s="1">
        <v>4</v>
      </c>
      <c r="I1241" s="1">
        <v>15.148</v>
      </c>
      <c r="J1241" s="1">
        <v>318.108</v>
      </c>
      <c r="K1241" s="1" t="s">
        <v>504</v>
      </c>
      <c r="L1241" s="3">
        <v>0.60763888888888884</v>
      </c>
      <c r="M1241" s="1" t="s">
        <v>23</v>
      </c>
      <c r="N1241" s="1">
        <v>302.95999999999998</v>
      </c>
      <c r="O1241" s="1">
        <v>4.7619047620000003</v>
      </c>
      <c r="P1241" s="1">
        <v>15.148</v>
      </c>
      <c r="Q1241" s="1">
        <v>7.6</v>
      </c>
      <c r="R1241" s="1" t="e">
        <f>DAY(Table2[[#This Row],[Date]])</f>
        <v>#VALUE!</v>
      </c>
      <c r="S1241" s="1" t="e">
        <f>MONTH(Table2[[#This Row],[Date]])</f>
        <v>#VALUE!</v>
      </c>
      <c r="T1241" s="1"/>
    </row>
    <row r="1242" spans="1:20" ht="13.2" x14ac:dyDescent="0.25">
      <c r="A1242" s="1" t="s">
        <v>1329</v>
      </c>
      <c r="B1242" s="1" t="s">
        <v>33</v>
      </c>
      <c r="C1242" s="1" t="s">
        <v>27</v>
      </c>
      <c r="D1242" s="1" t="s">
        <v>20</v>
      </c>
      <c r="E1242" s="1" t="s">
        <v>21</v>
      </c>
      <c r="F1242" t="s">
        <v>44</v>
      </c>
      <c r="G1242" s="1">
        <v>33.840000000000003</v>
      </c>
      <c r="H1242" s="1">
        <v>9</v>
      </c>
      <c r="I1242" s="1">
        <v>15.228</v>
      </c>
      <c r="J1242" s="1">
        <v>319.78800000000001</v>
      </c>
      <c r="K1242" s="1" t="s">
        <v>408</v>
      </c>
      <c r="L1242" s="3">
        <v>0.68125000000000002</v>
      </c>
      <c r="M1242" s="1" t="s">
        <v>40</v>
      </c>
      <c r="N1242" s="1">
        <v>304.56</v>
      </c>
      <c r="O1242" s="1">
        <v>4.7619047620000003</v>
      </c>
      <c r="P1242" s="1">
        <v>15.228</v>
      </c>
      <c r="Q1242" s="1">
        <v>8.8000000000000007</v>
      </c>
      <c r="R1242" s="1" t="e">
        <f>DAY(Table2[[#This Row],[Date]])</f>
        <v>#VALUE!</v>
      </c>
      <c r="S1242" s="1" t="e">
        <f>MONTH(Table2[[#This Row],[Date]])</f>
        <v>#VALUE!</v>
      </c>
      <c r="T1242" s="1"/>
    </row>
    <row r="1243" spans="1:20" ht="13.2" x14ac:dyDescent="0.25">
      <c r="A1243" s="1" t="s">
        <v>1330</v>
      </c>
      <c r="B1243" s="1" t="s">
        <v>18</v>
      </c>
      <c r="C1243" s="1" t="s">
        <v>19</v>
      </c>
      <c r="D1243" s="1" t="s">
        <v>28</v>
      </c>
      <c r="E1243" s="1" t="s">
        <v>29</v>
      </c>
      <c r="F1243" t="s">
        <v>39</v>
      </c>
      <c r="G1243" s="1">
        <v>33.979999999999997</v>
      </c>
      <c r="H1243" s="1">
        <v>9</v>
      </c>
      <c r="I1243" s="1">
        <v>15.291</v>
      </c>
      <c r="J1243" s="1">
        <v>321.11099999999999</v>
      </c>
      <c r="K1243" s="1" t="s">
        <v>358</v>
      </c>
      <c r="L1243" s="3">
        <v>0.4465277777777778</v>
      </c>
      <c r="M1243" s="1" t="s">
        <v>23</v>
      </c>
      <c r="N1243" s="1">
        <v>305.82</v>
      </c>
      <c r="O1243" s="1">
        <v>4.7619047620000003</v>
      </c>
      <c r="P1243" s="1">
        <v>15.291</v>
      </c>
      <c r="Q1243" s="1">
        <v>4.2</v>
      </c>
      <c r="R1243" s="1" t="e">
        <f>DAY(Table2[[#This Row],[Date]])</f>
        <v>#VALUE!</v>
      </c>
      <c r="S1243" s="1" t="e">
        <f>MONTH(Table2[[#This Row],[Date]])</f>
        <v>#VALUE!</v>
      </c>
      <c r="T1243" s="1"/>
    </row>
    <row r="1244" spans="1:20" ht="13.2" x14ac:dyDescent="0.25">
      <c r="A1244" s="1" t="s">
        <v>1331</v>
      </c>
      <c r="B1244" s="1" t="s">
        <v>18</v>
      </c>
      <c r="C1244" s="1" t="s">
        <v>19</v>
      </c>
      <c r="D1244" s="1" t="s">
        <v>28</v>
      </c>
      <c r="E1244" s="1" t="s">
        <v>21</v>
      </c>
      <c r="F1244" t="s">
        <v>39</v>
      </c>
      <c r="G1244" s="1">
        <v>33.979999999999997</v>
      </c>
      <c r="H1244" s="1">
        <v>9</v>
      </c>
      <c r="I1244" s="1">
        <v>15.291</v>
      </c>
      <c r="J1244" s="1">
        <v>321.11099999999999</v>
      </c>
      <c r="K1244" s="1" t="s">
        <v>358</v>
      </c>
      <c r="L1244" s="3">
        <v>0.4465277777777778</v>
      </c>
      <c r="M1244" s="1" t="s">
        <v>23</v>
      </c>
      <c r="N1244" s="1">
        <v>305.82</v>
      </c>
      <c r="O1244" s="1">
        <v>4.7619047620000003</v>
      </c>
      <c r="P1244" s="1">
        <v>15.291</v>
      </c>
      <c r="Q1244" s="1">
        <v>4.2</v>
      </c>
      <c r="R1244" s="1" t="e">
        <f>DAY(Table2[[#This Row],[Date]])</f>
        <v>#VALUE!</v>
      </c>
      <c r="S1244" s="1" t="e">
        <f>MONTH(Table2[[#This Row],[Date]])</f>
        <v>#VALUE!</v>
      </c>
      <c r="T1244" s="1"/>
    </row>
    <row r="1245" spans="1:20" ht="13.2" x14ac:dyDescent="0.25">
      <c r="A1245" s="1" t="s">
        <v>1332</v>
      </c>
      <c r="B1245" s="1" t="s">
        <v>18</v>
      </c>
      <c r="C1245" s="1" t="s">
        <v>19</v>
      </c>
      <c r="D1245" s="1" t="s">
        <v>28</v>
      </c>
      <c r="E1245" s="1" t="s">
        <v>29</v>
      </c>
      <c r="F1245" t="s">
        <v>39</v>
      </c>
      <c r="G1245" s="1">
        <v>33.979999999999997</v>
      </c>
      <c r="H1245" s="1">
        <v>9</v>
      </c>
      <c r="I1245" s="1">
        <v>15.291</v>
      </c>
      <c r="J1245" s="1">
        <v>321.11099999999999</v>
      </c>
      <c r="K1245" s="1" t="s">
        <v>358</v>
      </c>
      <c r="L1245" s="3">
        <v>0.4465277777777778</v>
      </c>
      <c r="M1245" s="1" t="s">
        <v>23</v>
      </c>
      <c r="N1245" s="1">
        <v>305.82</v>
      </c>
      <c r="O1245" s="1">
        <v>4.7619047620000003</v>
      </c>
      <c r="P1245" s="1">
        <v>15.291</v>
      </c>
      <c r="Q1245" s="1">
        <v>4.2</v>
      </c>
      <c r="R1245" s="1" t="e">
        <f>DAY(Table2[[#This Row],[Date]])</f>
        <v>#VALUE!</v>
      </c>
      <c r="S1245" s="1" t="e">
        <f>MONTH(Table2[[#This Row],[Date]])</f>
        <v>#VALUE!</v>
      </c>
      <c r="T1245" s="1"/>
    </row>
    <row r="1246" spans="1:20" ht="13.2" x14ac:dyDescent="0.25">
      <c r="A1246" s="1" t="s">
        <v>1333</v>
      </c>
      <c r="B1246" s="1" t="s">
        <v>18</v>
      </c>
      <c r="C1246" s="1" t="s">
        <v>19</v>
      </c>
      <c r="D1246" s="1" t="s">
        <v>20</v>
      </c>
      <c r="E1246" s="1" t="s">
        <v>21</v>
      </c>
      <c r="F1246" t="s">
        <v>55</v>
      </c>
      <c r="G1246" s="1">
        <v>61.29</v>
      </c>
      <c r="H1246" s="1">
        <v>5</v>
      </c>
      <c r="I1246" s="1">
        <v>15.3225</v>
      </c>
      <c r="J1246" s="1">
        <v>321.77249999999998</v>
      </c>
      <c r="K1246" s="1" t="s">
        <v>610</v>
      </c>
      <c r="L1246" s="3">
        <v>0.60277777777777775</v>
      </c>
      <c r="M1246" s="1" t="s">
        <v>23</v>
      </c>
      <c r="N1246" s="1">
        <v>306.45</v>
      </c>
      <c r="O1246" s="1">
        <v>4.7619047620000003</v>
      </c>
      <c r="P1246" s="1">
        <v>15.3225</v>
      </c>
      <c r="Q1246" s="1">
        <v>7</v>
      </c>
      <c r="R1246" s="1" t="e">
        <f>DAY(Table2[[#This Row],[Date]])</f>
        <v>#VALUE!</v>
      </c>
      <c r="S1246" s="1" t="e">
        <f>MONTH(Table2[[#This Row],[Date]])</f>
        <v>#VALUE!</v>
      </c>
      <c r="T1246" s="1"/>
    </row>
    <row r="1247" spans="1:20" ht="13.2" x14ac:dyDescent="0.25">
      <c r="A1247" s="1" t="s">
        <v>1334</v>
      </c>
      <c r="B1247" s="1" t="s">
        <v>33</v>
      </c>
      <c r="C1247" s="1" t="s">
        <v>19</v>
      </c>
      <c r="D1247" s="1" t="s">
        <v>20</v>
      </c>
      <c r="E1247" s="1" t="s">
        <v>21</v>
      </c>
      <c r="F1247" t="s">
        <v>55</v>
      </c>
      <c r="G1247" s="1">
        <v>61.29</v>
      </c>
      <c r="H1247" s="1">
        <v>5</v>
      </c>
      <c r="I1247" s="1">
        <v>15.3225</v>
      </c>
      <c r="J1247" s="1">
        <v>321.77249999999998</v>
      </c>
      <c r="K1247" s="1" t="s">
        <v>610</v>
      </c>
      <c r="L1247" s="3">
        <v>0.60277777777777775</v>
      </c>
      <c r="M1247" s="1" t="s">
        <v>40</v>
      </c>
      <c r="N1247" s="1">
        <v>306.45</v>
      </c>
      <c r="O1247" s="1">
        <v>4.7619047620000003</v>
      </c>
      <c r="P1247" s="1">
        <v>15.3225</v>
      </c>
      <c r="Q1247" s="1">
        <v>7</v>
      </c>
      <c r="R1247" s="1" t="e">
        <f>DAY(Table2[[#This Row],[Date]])</f>
        <v>#VALUE!</v>
      </c>
      <c r="S1247" s="1" t="e">
        <f>MONTH(Table2[[#This Row],[Date]])</f>
        <v>#VALUE!</v>
      </c>
      <c r="T1247" s="1"/>
    </row>
    <row r="1248" spans="1:20" ht="13.2" x14ac:dyDescent="0.25">
      <c r="A1248" s="1" t="s">
        <v>1335</v>
      </c>
      <c r="B1248" s="1" t="s">
        <v>33</v>
      </c>
      <c r="C1248" s="1" t="s">
        <v>19</v>
      </c>
      <c r="D1248" s="1" t="s">
        <v>28</v>
      </c>
      <c r="E1248" s="1" t="s">
        <v>21</v>
      </c>
      <c r="F1248" t="s">
        <v>39</v>
      </c>
      <c r="G1248" s="1">
        <v>51.28</v>
      </c>
      <c r="H1248" s="1">
        <v>6</v>
      </c>
      <c r="I1248" s="1">
        <v>15.384</v>
      </c>
      <c r="J1248" s="1">
        <v>323.06400000000002</v>
      </c>
      <c r="K1248" s="1" t="s">
        <v>142</v>
      </c>
      <c r="L1248" s="3">
        <v>0.68819444444444444</v>
      </c>
      <c r="M1248" s="1" t="s">
        <v>23</v>
      </c>
      <c r="N1248" s="1">
        <v>307.68</v>
      </c>
      <c r="O1248" s="1">
        <v>4.7619047620000003</v>
      </c>
      <c r="P1248" s="1">
        <v>15.384</v>
      </c>
      <c r="Q1248" s="1">
        <v>6.5</v>
      </c>
      <c r="R1248" s="1" t="e">
        <f>DAY(Table2[[#This Row],[Date]])</f>
        <v>#VALUE!</v>
      </c>
      <c r="S1248" s="1" t="e">
        <f>MONTH(Table2[[#This Row],[Date]])</f>
        <v>#VALUE!</v>
      </c>
      <c r="T1248" s="1"/>
    </row>
    <row r="1249" spans="1:20" ht="13.2" x14ac:dyDescent="0.25">
      <c r="A1249" s="1" t="s">
        <v>1336</v>
      </c>
      <c r="B1249" s="1" t="s">
        <v>33</v>
      </c>
      <c r="C1249" s="1" t="s">
        <v>19</v>
      </c>
      <c r="D1249" s="1" t="s">
        <v>28</v>
      </c>
      <c r="E1249" s="1" t="s">
        <v>21</v>
      </c>
      <c r="F1249" t="s">
        <v>39</v>
      </c>
      <c r="G1249" s="1">
        <v>51.28</v>
      </c>
      <c r="H1249" s="1">
        <v>6</v>
      </c>
      <c r="I1249" s="1">
        <v>15.384</v>
      </c>
      <c r="J1249" s="1">
        <v>323.06400000000002</v>
      </c>
      <c r="K1249" s="1" t="s">
        <v>142</v>
      </c>
      <c r="L1249" s="3">
        <v>0.68819444444444444</v>
      </c>
      <c r="M1249" s="1" t="s">
        <v>23</v>
      </c>
      <c r="N1249" s="1">
        <v>307.68</v>
      </c>
      <c r="O1249" s="1">
        <v>4.7619047620000003</v>
      </c>
      <c r="P1249" s="1">
        <v>15.384</v>
      </c>
      <c r="Q1249" s="1">
        <v>6.5</v>
      </c>
      <c r="R1249" s="1" t="e">
        <f>DAY(Table2[[#This Row],[Date]])</f>
        <v>#VALUE!</v>
      </c>
      <c r="S1249" s="1" t="e">
        <f>MONTH(Table2[[#This Row],[Date]])</f>
        <v>#VALUE!</v>
      </c>
      <c r="T1249" s="1"/>
    </row>
    <row r="1250" spans="1:20" ht="13.2" x14ac:dyDescent="0.25">
      <c r="A1250" s="1" t="s">
        <v>1337</v>
      </c>
      <c r="B1250" s="1" t="s">
        <v>18</v>
      </c>
      <c r="C1250" s="1" t="s">
        <v>19</v>
      </c>
      <c r="D1250" s="1" t="s">
        <v>20</v>
      </c>
      <c r="E1250" s="1" t="s">
        <v>21</v>
      </c>
      <c r="F1250" t="s">
        <v>39</v>
      </c>
      <c r="G1250" s="1">
        <v>38.47</v>
      </c>
      <c r="H1250" s="1">
        <v>8</v>
      </c>
      <c r="I1250" s="1">
        <v>15.388</v>
      </c>
      <c r="J1250" s="1">
        <v>323.14800000000002</v>
      </c>
      <c r="K1250" s="1" t="s">
        <v>109</v>
      </c>
      <c r="L1250" s="3">
        <v>0.49375000000000002</v>
      </c>
      <c r="M1250" s="1" t="s">
        <v>23</v>
      </c>
      <c r="N1250" s="1">
        <v>307.76</v>
      </c>
      <c r="O1250" s="1">
        <v>4.7619047620000003</v>
      </c>
      <c r="P1250" s="1">
        <v>15.388</v>
      </c>
      <c r="Q1250" s="1">
        <v>7.7</v>
      </c>
      <c r="R1250" s="1" t="e">
        <f>DAY(Table2[[#This Row],[Date]])</f>
        <v>#VALUE!</v>
      </c>
      <c r="S1250" s="1" t="e">
        <f>MONTH(Table2[[#This Row],[Date]])</f>
        <v>#VALUE!</v>
      </c>
      <c r="T1250" s="1"/>
    </row>
    <row r="1251" spans="1:20" ht="13.2" x14ac:dyDescent="0.25">
      <c r="A1251" s="1" t="s">
        <v>1338</v>
      </c>
      <c r="B1251" s="1" t="s">
        <v>18</v>
      </c>
      <c r="C1251" s="1" t="s">
        <v>19</v>
      </c>
      <c r="D1251" s="1" t="s">
        <v>20</v>
      </c>
      <c r="E1251" s="1" t="s">
        <v>21</v>
      </c>
      <c r="F1251" t="s">
        <v>39</v>
      </c>
      <c r="G1251" s="1">
        <v>38.47</v>
      </c>
      <c r="H1251" s="1">
        <v>8</v>
      </c>
      <c r="I1251" s="1">
        <v>15.388</v>
      </c>
      <c r="J1251" s="1">
        <v>323.14800000000002</v>
      </c>
      <c r="K1251" s="1" t="s">
        <v>109</v>
      </c>
      <c r="L1251" s="3">
        <v>0.49375000000000002</v>
      </c>
      <c r="M1251" s="1" t="s">
        <v>23</v>
      </c>
      <c r="N1251" s="1">
        <v>307.76</v>
      </c>
      <c r="O1251" s="1">
        <v>4.7619047620000003</v>
      </c>
      <c r="P1251" s="1">
        <v>15.388</v>
      </c>
      <c r="Q1251" s="1">
        <v>7.7</v>
      </c>
      <c r="R1251" s="1" t="e">
        <f>DAY(Table2[[#This Row],[Date]])</f>
        <v>#VALUE!</v>
      </c>
      <c r="S1251" s="1" t="e">
        <f>MONTH(Table2[[#This Row],[Date]])</f>
        <v>#VALUE!</v>
      </c>
      <c r="T1251" s="1"/>
    </row>
    <row r="1252" spans="1:20" ht="13.2" x14ac:dyDescent="0.25">
      <c r="A1252" s="1" t="s">
        <v>1339</v>
      </c>
      <c r="B1252" s="1" t="s">
        <v>18</v>
      </c>
      <c r="C1252" s="1" t="s">
        <v>19</v>
      </c>
      <c r="D1252" s="1" t="s">
        <v>20</v>
      </c>
      <c r="E1252" s="1" t="s">
        <v>21</v>
      </c>
      <c r="F1252" t="s">
        <v>39</v>
      </c>
      <c r="G1252" s="1">
        <v>38.47</v>
      </c>
      <c r="H1252" s="1">
        <v>8</v>
      </c>
      <c r="I1252" s="1">
        <v>15.388</v>
      </c>
      <c r="J1252" s="1">
        <v>323.14800000000002</v>
      </c>
      <c r="K1252" s="1" t="s">
        <v>109</v>
      </c>
      <c r="L1252" s="3">
        <v>0.49375000000000002</v>
      </c>
      <c r="M1252" s="1" t="s">
        <v>23</v>
      </c>
      <c r="N1252" s="1">
        <v>307.76</v>
      </c>
      <c r="O1252" s="1">
        <v>4.7619047620000003</v>
      </c>
      <c r="P1252" s="1">
        <v>15.388</v>
      </c>
      <c r="Q1252" s="1">
        <v>7.7</v>
      </c>
      <c r="R1252" s="1" t="e">
        <f>DAY(Table2[[#This Row],[Date]])</f>
        <v>#VALUE!</v>
      </c>
      <c r="S1252" s="1" t="e">
        <f>MONTH(Table2[[#This Row],[Date]])</f>
        <v>#VALUE!</v>
      </c>
      <c r="T1252" s="1"/>
    </row>
    <row r="1253" spans="1:20" ht="13.2" x14ac:dyDescent="0.25">
      <c r="A1253" s="1" t="s">
        <v>1340</v>
      </c>
      <c r="B1253" s="1" t="s">
        <v>33</v>
      </c>
      <c r="C1253" s="1" t="s">
        <v>19</v>
      </c>
      <c r="D1253" s="1" t="s">
        <v>28</v>
      </c>
      <c r="E1253" s="1" t="s">
        <v>29</v>
      </c>
      <c r="F1253" t="s">
        <v>30</v>
      </c>
      <c r="G1253" s="1">
        <v>61.77</v>
      </c>
      <c r="H1253" s="1">
        <v>5</v>
      </c>
      <c r="I1253" s="1">
        <v>15.442500000000001</v>
      </c>
      <c r="J1253" s="1">
        <v>324.29250000000002</v>
      </c>
      <c r="K1253" s="4">
        <v>43680</v>
      </c>
      <c r="L1253" s="3">
        <v>0.55625000000000002</v>
      </c>
      <c r="M1253" s="1" t="s">
        <v>23</v>
      </c>
      <c r="N1253" s="1">
        <v>308.85000000000002</v>
      </c>
      <c r="O1253" s="1">
        <v>4.7619047620000003</v>
      </c>
      <c r="P1253" s="1">
        <v>15.442500000000001</v>
      </c>
      <c r="Q1253" s="1">
        <v>6.7</v>
      </c>
      <c r="R1253" s="1">
        <f>DAY(Table2[[#This Row],[Date]])</f>
        <v>3</v>
      </c>
      <c r="S1253" s="1">
        <f>MONTH(Table2[[#This Row],[Date]])</f>
        <v>8</v>
      </c>
      <c r="T1253" s="1"/>
    </row>
    <row r="1254" spans="1:20" ht="13.2" x14ac:dyDescent="0.25">
      <c r="A1254" s="1" t="s">
        <v>1341</v>
      </c>
      <c r="B1254" s="1" t="s">
        <v>33</v>
      </c>
      <c r="C1254" s="1" t="s">
        <v>19</v>
      </c>
      <c r="D1254" s="1" t="s">
        <v>28</v>
      </c>
      <c r="E1254" s="1" t="s">
        <v>29</v>
      </c>
      <c r="F1254" t="s">
        <v>44</v>
      </c>
      <c r="G1254" s="1">
        <v>77.47</v>
      </c>
      <c r="H1254" s="1">
        <v>4</v>
      </c>
      <c r="I1254" s="1">
        <v>15.494</v>
      </c>
      <c r="J1254" s="1">
        <v>325.37400000000002</v>
      </c>
      <c r="K1254" s="1" t="s">
        <v>73</v>
      </c>
      <c r="L1254" s="3">
        <v>0.69166666666666665</v>
      </c>
      <c r="M1254" s="1" t="s">
        <v>23</v>
      </c>
      <c r="N1254" s="1">
        <v>309.88</v>
      </c>
      <c r="O1254" s="1">
        <v>4.7619047620000003</v>
      </c>
      <c r="P1254" s="1">
        <v>15.494</v>
      </c>
      <c r="Q1254" s="1">
        <v>4.2</v>
      </c>
      <c r="R1254" s="1" t="e">
        <f>DAY(Table2[[#This Row],[Date]])</f>
        <v>#VALUE!</v>
      </c>
      <c r="S1254" s="1" t="e">
        <f>MONTH(Table2[[#This Row],[Date]])</f>
        <v>#VALUE!</v>
      </c>
      <c r="T1254" s="1"/>
    </row>
    <row r="1255" spans="1:20" ht="13.2" x14ac:dyDescent="0.25">
      <c r="A1255" s="1" t="s">
        <v>1342</v>
      </c>
      <c r="B1255" s="1" t="s">
        <v>18</v>
      </c>
      <c r="C1255" s="1" t="s">
        <v>19</v>
      </c>
      <c r="D1255" s="1" t="s">
        <v>20</v>
      </c>
      <c r="E1255" s="1" t="s">
        <v>29</v>
      </c>
      <c r="F1255" t="s">
        <v>55</v>
      </c>
      <c r="G1255" s="1">
        <v>77.680000000000007</v>
      </c>
      <c r="H1255" s="1">
        <v>4</v>
      </c>
      <c r="I1255" s="1">
        <v>15.536</v>
      </c>
      <c r="J1255" s="1">
        <v>326.25599999999997</v>
      </c>
      <c r="K1255" s="4">
        <v>43467</v>
      </c>
      <c r="L1255" s="3">
        <v>0.82916666666666672</v>
      </c>
      <c r="M1255" s="1" t="s">
        <v>23</v>
      </c>
      <c r="N1255" s="1">
        <v>310.72000000000003</v>
      </c>
      <c r="O1255" s="1">
        <v>4.7619047620000003</v>
      </c>
      <c r="P1255" s="1">
        <v>15.536</v>
      </c>
      <c r="Q1255" s="1">
        <v>8.4</v>
      </c>
      <c r="R1255" s="1">
        <f>DAY(Table2[[#This Row],[Date]])</f>
        <v>2</v>
      </c>
      <c r="S1255" s="1">
        <f>MONTH(Table2[[#This Row],[Date]])</f>
        <v>1</v>
      </c>
      <c r="T1255" s="1"/>
    </row>
    <row r="1256" spans="1:20" ht="13.2" x14ac:dyDescent="0.25">
      <c r="A1256" s="1" t="s">
        <v>1343</v>
      </c>
      <c r="B1256" s="1" t="s">
        <v>18</v>
      </c>
      <c r="C1256" s="1" t="s">
        <v>19</v>
      </c>
      <c r="D1256" s="1" t="s">
        <v>28</v>
      </c>
      <c r="E1256" s="1" t="s">
        <v>29</v>
      </c>
      <c r="F1256" t="s">
        <v>55</v>
      </c>
      <c r="G1256" s="1">
        <v>77.680000000000007</v>
      </c>
      <c r="H1256" s="1">
        <v>4</v>
      </c>
      <c r="I1256" s="1">
        <v>15.536</v>
      </c>
      <c r="J1256" s="1">
        <v>326.25599999999997</v>
      </c>
      <c r="K1256" s="4">
        <v>43467</v>
      </c>
      <c r="L1256" s="3">
        <v>0.82916666666666672</v>
      </c>
      <c r="M1256" s="1" t="s">
        <v>23</v>
      </c>
      <c r="N1256" s="1">
        <v>310.72000000000003</v>
      </c>
      <c r="O1256" s="1">
        <v>4.7619047620000003</v>
      </c>
      <c r="P1256" s="1">
        <v>15.536</v>
      </c>
      <c r="Q1256" s="1">
        <v>8.4</v>
      </c>
      <c r="R1256" s="1">
        <f>DAY(Table2[[#This Row],[Date]])</f>
        <v>2</v>
      </c>
      <c r="S1256" s="1">
        <f>MONTH(Table2[[#This Row],[Date]])</f>
        <v>1</v>
      </c>
      <c r="T1256" s="1"/>
    </row>
    <row r="1257" spans="1:20" ht="13.2" x14ac:dyDescent="0.25">
      <c r="A1257" s="1" t="s">
        <v>1344</v>
      </c>
      <c r="B1257" s="1" t="s">
        <v>33</v>
      </c>
      <c r="C1257" s="1" t="s">
        <v>19</v>
      </c>
      <c r="D1257" s="1" t="s">
        <v>20</v>
      </c>
      <c r="E1257" s="1" t="s">
        <v>21</v>
      </c>
      <c r="F1257" t="s">
        <v>84</v>
      </c>
      <c r="G1257" s="1">
        <v>77.72</v>
      </c>
      <c r="H1257" s="1">
        <v>4</v>
      </c>
      <c r="I1257" s="1">
        <v>15.544</v>
      </c>
      <c r="J1257" s="1">
        <v>326.42399999999998</v>
      </c>
      <c r="K1257" s="4">
        <v>43647</v>
      </c>
      <c r="L1257" s="3">
        <v>0.6743055555555556</v>
      </c>
      <c r="M1257" s="1" t="s">
        <v>48</v>
      </c>
      <c r="N1257" s="1">
        <v>310.88</v>
      </c>
      <c r="O1257" s="1">
        <v>4.7619047620000003</v>
      </c>
      <c r="P1257" s="1">
        <v>15.544</v>
      </c>
      <c r="Q1257" s="1">
        <v>8.8000000000000007</v>
      </c>
      <c r="R1257" s="1">
        <f>DAY(Table2[[#This Row],[Date]])</f>
        <v>1</v>
      </c>
      <c r="S1257" s="1">
        <f>MONTH(Table2[[#This Row],[Date]])</f>
        <v>7</v>
      </c>
      <c r="T1257" s="1"/>
    </row>
    <row r="1258" spans="1:20" ht="13.2" x14ac:dyDescent="0.25">
      <c r="A1258" s="1" t="s">
        <v>1345</v>
      </c>
      <c r="B1258" s="1" t="s">
        <v>33</v>
      </c>
      <c r="C1258" s="1" t="s">
        <v>19</v>
      </c>
      <c r="D1258" s="1" t="s">
        <v>20</v>
      </c>
      <c r="E1258" s="1" t="s">
        <v>21</v>
      </c>
      <c r="F1258" t="s">
        <v>39</v>
      </c>
      <c r="G1258" s="1">
        <v>77.72</v>
      </c>
      <c r="H1258" s="1">
        <v>4</v>
      </c>
      <c r="I1258" s="1">
        <v>15.544</v>
      </c>
      <c r="J1258" s="1">
        <v>326.42399999999998</v>
      </c>
      <c r="K1258" s="2">
        <v>43647</v>
      </c>
      <c r="L1258" s="3">
        <v>0.6743055555555556</v>
      </c>
      <c r="M1258" s="1" t="s">
        <v>48</v>
      </c>
      <c r="N1258" s="1">
        <v>310.88</v>
      </c>
      <c r="O1258" s="1">
        <v>4.7619047620000003</v>
      </c>
      <c r="P1258" s="1">
        <v>15.544</v>
      </c>
      <c r="Q1258" s="1">
        <v>8.8000000000000007</v>
      </c>
      <c r="R1258" s="1">
        <f>DAY(Table2[[#This Row],[Date]])</f>
        <v>1</v>
      </c>
      <c r="S1258" s="1">
        <f>MONTH(Table2[[#This Row],[Date]])</f>
        <v>7</v>
      </c>
      <c r="T1258" s="1"/>
    </row>
    <row r="1259" spans="1:20" ht="13.2" x14ac:dyDescent="0.25">
      <c r="A1259" s="1" t="s">
        <v>1346</v>
      </c>
      <c r="B1259" s="1" t="s">
        <v>33</v>
      </c>
      <c r="C1259" s="1" t="s">
        <v>19</v>
      </c>
      <c r="D1259" s="1" t="s">
        <v>20</v>
      </c>
      <c r="E1259" s="1" t="s">
        <v>21</v>
      </c>
      <c r="F1259" t="s">
        <v>22</v>
      </c>
      <c r="G1259" s="1">
        <v>62.62</v>
      </c>
      <c r="H1259" s="1">
        <v>5</v>
      </c>
      <c r="I1259" s="1">
        <v>15.654999999999999</v>
      </c>
      <c r="J1259" s="1">
        <v>328.755</v>
      </c>
      <c r="K1259" s="4">
        <v>43741</v>
      </c>
      <c r="L1259" s="3">
        <v>0.80208333333333337</v>
      </c>
      <c r="M1259" s="1" t="s">
        <v>40</v>
      </c>
      <c r="N1259" s="1">
        <v>313.10000000000002</v>
      </c>
      <c r="O1259" s="1">
        <v>4.7619047620000003</v>
      </c>
      <c r="P1259" s="1">
        <v>15.654999999999999</v>
      </c>
      <c r="Q1259" s="1">
        <v>7</v>
      </c>
      <c r="R1259" s="1">
        <f>DAY(Table2[[#This Row],[Date]])</f>
        <v>3</v>
      </c>
      <c r="S1259" s="1">
        <f>MONTH(Table2[[#This Row],[Date]])</f>
        <v>10</v>
      </c>
      <c r="T1259" s="1"/>
    </row>
    <row r="1260" spans="1:20" ht="13.2" x14ac:dyDescent="0.25">
      <c r="A1260" s="1" t="s">
        <v>1347</v>
      </c>
      <c r="B1260" s="1" t="s">
        <v>18</v>
      </c>
      <c r="C1260" s="1" t="s">
        <v>19</v>
      </c>
      <c r="D1260" s="1" t="s">
        <v>20</v>
      </c>
      <c r="E1260" s="1" t="s">
        <v>29</v>
      </c>
      <c r="F1260" t="s">
        <v>44</v>
      </c>
      <c r="G1260" s="1">
        <v>78.38</v>
      </c>
      <c r="H1260" s="1">
        <v>4</v>
      </c>
      <c r="I1260" s="1">
        <v>15.676</v>
      </c>
      <c r="J1260" s="1">
        <v>329.19600000000003</v>
      </c>
      <c r="K1260" s="1" t="s">
        <v>358</v>
      </c>
      <c r="L1260" s="3">
        <v>0.74722222222222223</v>
      </c>
      <c r="M1260" s="1" t="s">
        <v>23</v>
      </c>
      <c r="N1260" s="1">
        <v>313.52</v>
      </c>
      <c r="O1260" s="1">
        <v>4.7619047620000003</v>
      </c>
      <c r="P1260" s="1">
        <v>15.676</v>
      </c>
      <c r="Q1260" s="1">
        <v>7.9</v>
      </c>
      <c r="R1260" s="1" t="e">
        <f>DAY(Table2[[#This Row],[Date]])</f>
        <v>#VALUE!</v>
      </c>
      <c r="S1260" s="1" t="e">
        <f>MONTH(Table2[[#This Row],[Date]])</f>
        <v>#VALUE!</v>
      </c>
      <c r="T1260" s="1"/>
    </row>
    <row r="1261" spans="1:20" ht="13.2" x14ac:dyDescent="0.25">
      <c r="A1261" s="1" t="s">
        <v>1348</v>
      </c>
      <c r="B1261" s="1" t="s">
        <v>33</v>
      </c>
      <c r="C1261" s="1" t="s">
        <v>19</v>
      </c>
      <c r="D1261" s="1" t="s">
        <v>20</v>
      </c>
      <c r="E1261" s="1" t="s">
        <v>21</v>
      </c>
      <c r="F1261" t="s">
        <v>39</v>
      </c>
      <c r="G1261" s="1">
        <v>35.04</v>
      </c>
      <c r="H1261" s="1">
        <v>9</v>
      </c>
      <c r="I1261" s="1">
        <v>15.768000000000001</v>
      </c>
      <c r="J1261" s="1">
        <v>331.12799999999999</v>
      </c>
      <c r="K1261" s="4">
        <v>43710</v>
      </c>
      <c r="L1261" s="3">
        <v>0.80347222222222225</v>
      </c>
      <c r="M1261" s="1" t="s">
        <v>23</v>
      </c>
      <c r="N1261" s="1">
        <v>315.36</v>
      </c>
      <c r="O1261" s="1">
        <v>4.7619047620000003</v>
      </c>
      <c r="P1261" s="1">
        <v>15.768000000000001</v>
      </c>
      <c r="Q1261" s="1">
        <v>4.5999999999999996</v>
      </c>
      <c r="R1261" s="1">
        <f>DAY(Table2[[#This Row],[Date]])</f>
        <v>2</v>
      </c>
      <c r="S1261" s="1">
        <f>MONTH(Table2[[#This Row],[Date]])</f>
        <v>9</v>
      </c>
      <c r="T1261" s="1"/>
    </row>
    <row r="1262" spans="1:20" ht="13.2" x14ac:dyDescent="0.25">
      <c r="A1262" s="1" t="s">
        <v>1349</v>
      </c>
      <c r="B1262" s="1" t="s">
        <v>33</v>
      </c>
      <c r="C1262" s="1" t="s">
        <v>19</v>
      </c>
      <c r="D1262" s="1" t="s">
        <v>20</v>
      </c>
      <c r="E1262" s="1" t="s">
        <v>21</v>
      </c>
      <c r="F1262" t="s">
        <v>39</v>
      </c>
      <c r="G1262" s="1">
        <v>35.04</v>
      </c>
      <c r="H1262" s="1">
        <v>9</v>
      </c>
      <c r="I1262" s="1">
        <v>15.768000000000001</v>
      </c>
      <c r="J1262" s="1">
        <v>331.12799999999999</v>
      </c>
      <c r="K1262" s="2">
        <v>43710</v>
      </c>
      <c r="L1262" s="3">
        <v>0.80347222222222225</v>
      </c>
      <c r="M1262" s="1" t="s">
        <v>40</v>
      </c>
      <c r="N1262" s="1">
        <v>315.36</v>
      </c>
      <c r="O1262" s="1">
        <v>4.7619047620000003</v>
      </c>
      <c r="P1262" s="1">
        <v>15.768000000000001</v>
      </c>
      <c r="Q1262" s="1">
        <v>4.5999999999999996</v>
      </c>
      <c r="R1262" s="1">
        <f>DAY(Table2[[#This Row],[Date]])</f>
        <v>2</v>
      </c>
      <c r="S1262" s="1">
        <f>MONTH(Table2[[#This Row],[Date]])</f>
        <v>9</v>
      </c>
      <c r="T1262" s="1"/>
    </row>
    <row r="1263" spans="1:20" ht="13.2" x14ac:dyDescent="0.25">
      <c r="A1263" s="1" t="s">
        <v>1350</v>
      </c>
      <c r="B1263" s="1" t="s">
        <v>54</v>
      </c>
      <c r="C1263" s="1" t="s">
        <v>19</v>
      </c>
      <c r="D1263" s="1" t="s">
        <v>20</v>
      </c>
      <c r="E1263" s="1" t="s">
        <v>21</v>
      </c>
      <c r="F1263" t="s">
        <v>84</v>
      </c>
      <c r="G1263" s="1">
        <v>52.89</v>
      </c>
      <c r="H1263" s="1">
        <v>6</v>
      </c>
      <c r="I1263" s="1">
        <v>15.867000000000001</v>
      </c>
      <c r="J1263" s="1">
        <v>333.20699999999999</v>
      </c>
      <c r="K1263" s="1" t="s">
        <v>142</v>
      </c>
      <c r="L1263" s="3">
        <v>0.7319444444444444</v>
      </c>
      <c r="M1263" s="1" t="s">
        <v>48</v>
      </c>
      <c r="N1263" s="1">
        <v>317.33999999999997</v>
      </c>
      <c r="O1263" s="1">
        <v>4.7619047620000003</v>
      </c>
      <c r="P1263" s="1">
        <v>15.867000000000001</v>
      </c>
      <c r="Q1263" s="1">
        <v>9.8000000000000007</v>
      </c>
      <c r="R1263" s="1" t="e">
        <f>DAY(Table2[[#This Row],[Date]])</f>
        <v>#VALUE!</v>
      </c>
      <c r="S1263" s="1" t="e">
        <f>MONTH(Table2[[#This Row],[Date]])</f>
        <v>#VALUE!</v>
      </c>
      <c r="T1263" s="1"/>
    </row>
    <row r="1264" spans="1:20" ht="13.2" x14ac:dyDescent="0.25">
      <c r="A1264" s="1" t="s">
        <v>1351</v>
      </c>
      <c r="B1264" s="1" t="s">
        <v>54</v>
      </c>
      <c r="C1264" s="1" t="s">
        <v>19</v>
      </c>
      <c r="D1264" s="1" t="s">
        <v>20</v>
      </c>
      <c r="E1264" s="1" t="s">
        <v>21</v>
      </c>
      <c r="F1264" t="s">
        <v>39</v>
      </c>
      <c r="G1264" s="1">
        <v>52.89</v>
      </c>
      <c r="H1264" s="1">
        <v>6</v>
      </c>
      <c r="I1264" s="1">
        <v>15.867000000000001</v>
      </c>
      <c r="J1264" s="1">
        <v>333.20699999999999</v>
      </c>
      <c r="K1264" s="1" t="s">
        <v>142</v>
      </c>
      <c r="L1264" s="3">
        <v>0.7319444444444444</v>
      </c>
      <c r="M1264" s="1" t="s">
        <v>48</v>
      </c>
      <c r="N1264" s="1">
        <v>317.33999999999997</v>
      </c>
      <c r="O1264" s="1">
        <v>4.7619047620000003</v>
      </c>
      <c r="P1264" s="1">
        <v>15.867000000000001</v>
      </c>
      <c r="Q1264" s="1">
        <v>9.8000000000000007</v>
      </c>
      <c r="R1264" s="1" t="e">
        <f>DAY(Table2[[#This Row],[Date]])</f>
        <v>#VALUE!</v>
      </c>
      <c r="S1264" s="1" t="e">
        <f>MONTH(Table2[[#This Row],[Date]])</f>
        <v>#VALUE!</v>
      </c>
      <c r="T1264" s="1"/>
    </row>
    <row r="1265" spans="1:20" ht="13.2" x14ac:dyDescent="0.25">
      <c r="A1265" s="1" t="s">
        <v>1352</v>
      </c>
      <c r="B1265" s="1" t="s">
        <v>54</v>
      </c>
      <c r="C1265" s="1" t="s">
        <v>19</v>
      </c>
      <c r="D1265" s="1" t="s">
        <v>20</v>
      </c>
      <c r="E1265" s="1" t="s">
        <v>21</v>
      </c>
      <c r="F1265" t="s">
        <v>84</v>
      </c>
      <c r="G1265" s="1">
        <v>52.89</v>
      </c>
      <c r="H1265" s="1">
        <v>6</v>
      </c>
      <c r="I1265" s="1">
        <v>15.867000000000001</v>
      </c>
      <c r="J1265" s="1">
        <v>333.20699999999999</v>
      </c>
      <c r="K1265" s="1" t="s">
        <v>142</v>
      </c>
      <c r="L1265" s="3">
        <v>0.7319444444444444</v>
      </c>
      <c r="M1265" s="1" t="s">
        <v>48</v>
      </c>
      <c r="N1265" s="1">
        <v>317.33999999999997</v>
      </c>
      <c r="O1265" s="1">
        <v>4.7619047620000003</v>
      </c>
      <c r="P1265" s="1">
        <v>15.867000000000001</v>
      </c>
      <c r="Q1265" s="1">
        <v>10.9</v>
      </c>
      <c r="R1265" s="1" t="e">
        <f>DAY(Table2[[#This Row],[Date]])</f>
        <v>#VALUE!</v>
      </c>
      <c r="S1265" s="1" t="e">
        <f>MONTH(Table2[[#This Row],[Date]])</f>
        <v>#VALUE!</v>
      </c>
      <c r="T1265" s="1"/>
    </row>
    <row r="1266" spans="1:20" ht="13.2" x14ac:dyDescent="0.25">
      <c r="A1266" s="1" t="s">
        <v>1353</v>
      </c>
      <c r="B1266" s="1" t="s">
        <v>33</v>
      </c>
      <c r="C1266" s="1" t="s">
        <v>19</v>
      </c>
      <c r="D1266" s="1" t="s">
        <v>28</v>
      </c>
      <c r="E1266" s="1" t="s">
        <v>29</v>
      </c>
      <c r="F1266" t="s">
        <v>39</v>
      </c>
      <c r="G1266" s="1">
        <v>63.61</v>
      </c>
      <c r="H1266" s="1">
        <v>5</v>
      </c>
      <c r="I1266" s="1">
        <v>15.9025</v>
      </c>
      <c r="J1266" s="1">
        <v>333.95249999999999</v>
      </c>
      <c r="K1266" s="1" t="s">
        <v>116</v>
      </c>
      <c r="L1266" s="3">
        <v>0.52986111111111112</v>
      </c>
      <c r="M1266" s="1" t="s">
        <v>40</v>
      </c>
      <c r="N1266" s="1">
        <v>318.05</v>
      </c>
      <c r="O1266" s="1">
        <v>4.7619047620000003</v>
      </c>
      <c r="P1266" s="1">
        <v>15.9025</v>
      </c>
      <c r="Q1266" s="1">
        <v>4.8</v>
      </c>
      <c r="R1266" s="1" t="e">
        <f>DAY(Table2[[#This Row],[Date]])</f>
        <v>#VALUE!</v>
      </c>
      <c r="S1266" s="1" t="e">
        <f>MONTH(Table2[[#This Row],[Date]])</f>
        <v>#VALUE!</v>
      </c>
      <c r="T1266" s="1"/>
    </row>
    <row r="1267" spans="1:20" ht="13.2" x14ac:dyDescent="0.25">
      <c r="A1267" s="1" t="s">
        <v>1354</v>
      </c>
      <c r="B1267" s="1" t="s">
        <v>18</v>
      </c>
      <c r="C1267" s="1" t="s">
        <v>19</v>
      </c>
      <c r="D1267" s="1" t="s">
        <v>28</v>
      </c>
      <c r="E1267" s="1" t="s">
        <v>29</v>
      </c>
      <c r="F1267" t="s">
        <v>39</v>
      </c>
      <c r="G1267" s="1">
        <v>63.61</v>
      </c>
      <c r="H1267" s="1">
        <v>5</v>
      </c>
      <c r="I1267" s="1">
        <v>15.9025</v>
      </c>
      <c r="J1267" s="1">
        <v>333.95249999999999</v>
      </c>
      <c r="K1267" s="1" t="s">
        <v>116</v>
      </c>
      <c r="L1267" s="3">
        <v>0.52986111111111112</v>
      </c>
      <c r="M1267" s="1" t="s">
        <v>40</v>
      </c>
      <c r="N1267" s="1">
        <v>318.05</v>
      </c>
      <c r="O1267" s="1">
        <v>4.7619047620000003</v>
      </c>
      <c r="P1267" s="1">
        <v>15.9025</v>
      </c>
      <c r="Q1267" s="1">
        <v>4.8</v>
      </c>
      <c r="R1267" s="1" t="e">
        <f>DAY(Table2[[#This Row],[Date]])</f>
        <v>#VALUE!</v>
      </c>
      <c r="S1267" s="1" t="e">
        <f>MONTH(Table2[[#This Row],[Date]])</f>
        <v>#VALUE!</v>
      </c>
      <c r="T1267" s="1"/>
    </row>
    <row r="1268" spans="1:20" ht="13.2" x14ac:dyDescent="0.25">
      <c r="A1268" s="1" t="s">
        <v>1355</v>
      </c>
      <c r="B1268" s="1" t="s">
        <v>33</v>
      </c>
      <c r="C1268" s="1" t="s">
        <v>19</v>
      </c>
      <c r="D1268" s="1" t="s">
        <v>28</v>
      </c>
      <c r="E1268" s="1" t="s">
        <v>29</v>
      </c>
      <c r="F1268" t="s">
        <v>39</v>
      </c>
      <c r="G1268" s="1">
        <v>63.61</v>
      </c>
      <c r="H1268" s="1">
        <v>5</v>
      </c>
      <c r="I1268" s="1">
        <v>15.9025</v>
      </c>
      <c r="J1268" s="1">
        <v>333.95249999999999</v>
      </c>
      <c r="K1268" s="1" t="s">
        <v>116</v>
      </c>
      <c r="L1268" s="3">
        <v>0.52986111111111112</v>
      </c>
      <c r="M1268" s="1" t="s">
        <v>40</v>
      </c>
      <c r="N1268" s="1">
        <v>318.05</v>
      </c>
      <c r="O1268" s="1">
        <v>4.7619047620000003</v>
      </c>
      <c r="P1268" s="1">
        <v>15.9025</v>
      </c>
      <c r="Q1268" s="1">
        <v>11</v>
      </c>
      <c r="R1268" s="1" t="e">
        <f>DAY(Table2[[#This Row],[Date]])</f>
        <v>#VALUE!</v>
      </c>
      <c r="S1268" s="1" t="e">
        <f>MONTH(Table2[[#This Row],[Date]])</f>
        <v>#VALUE!</v>
      </c>
      <c r="T1268" s="1"/>
    </row>
    <row r="1269" spans="1:20" ht="13.2" x14ac:dyDescent="0.25">
      <c r="A1269" s="1" t="s">
        <v>1356</v>
      </c>
      <c r="B1269" s="1" t="s">
        <v>18</v>
      </c>
      <c r="C1269" s="1" t="s">
        <v>19</v>
      </c>
      <c r="D1269" s="1" t="s">
        <v>28</v>
      </c>
      <c r="E1269" s="1" t="s">
        <v>29</v>
      </c>
      <c r="F1269" t="s">
        <v>30</v>
      </c>
      <c r="G1269" s="1">
        <v>45.44</v>
      </c>
      <c r="H1269" s="1">
        <v>7</v>
      </c>
      <c r="I1269" s="1">
        <v>15.904</v>
      </c>
      <c r="J1269" s="1">
        <v>333.98399999999998</v>
      </c>
      <c r="K1269" s="1" t="s">
        <v>109</v>
      </c>
      <c r="L1269" s="3">
        <v>0.46875</v>
      </c>
      <c r="M1269" s="1" t="s">
        <v>23</v>
      </c>
      <c r="N1269" s="1">
        <v>318.08</v>
      </c>
      <c r="O1269" s="1">
        <v>4.7619047620000003</v>
      </c>
      <c r="P1269" s="1">
        <v>15.904</v>
      </c>
      <c r="Q1269" s="1">
        <v>9.1999999999999993</v>
      </c>
      <c r="R1269" s="1" t="e">
        <f>DAY(Table2[[#This Row],[Date]])</f>
        <v>#VALUE!</v>
      </c>
      <c r="S1269" s="1" t="e">
        <f>MONTH(Table2[[#This Row],[Date]])</f>
        <v>#VALUE!</v>
      </c>
      <c r="T1269" s="1"/>
    </row>
    <row r="1270" spans="1:20" ht="13.2" x14ac:dyDescent="0.25">
      <c r="A1270" s="1" t="s">
        <v>1357</v>
      </c>
      <c r="B1270" s="1" t="s">
        <v>54</v>
      </c>
      <c r="C1270" s="1" t="s">
        <v>19</v>
      </c>
      <c r="D1270" s="1" t="s">
        <v>20</v>
      </c>
      <c r="E1270" s="1" t="s">
        <v>29</v>
      </c>
      <c r="F1270" t="s">
        <v>44</v>
      </c>
      <c r="G1270" s="1">
        <v>35.380000000000003</v>
      </c>
      <c r="H1270" s="1">
        <v>9</v>
      </c>
      <c r="I1270" s="1">
        <v>15.920999999999999</v>
      </c>
      <c r="J1270" s="1">
        <v>334.34100000000001</v>
      </c>
      <c r="K1270" s="4">
        <v>43586</v>
      </c>
      <c r="L1270" s="3">
        <v>0.82638888888888884</v>
      </c>
      <c r="M1270" s="1" t="s">
        <v>48</v>
      </c>
      <c r="N1270" s="1">
        <v>318.42</v>
      </c>
      <c r="O1270" s="1">
        <v>4.7619047620000003</v>
      </c>
      <c r="P1270" s="1">
        <v>15.920999999999999</v>
      </c>
      <c r="Q1270" s="1">
        <v>9.6</v>
      </c>
      <c r="R1270" s="1">
        <f>DAY(Table2[[#This Row],[Date]])</f>
        <v>1</v>
      </c>
      <c r="S1270" s="1">
        <f>MONTH(Table2[[#This Row],[Date]])</f>
        <v>5</v>
      </c>
      <c r="T1270" s="1"/>
    </row>
    <row r="1271" spans="1:20" ht="13.2" x14ac:dyDescent="0.25">
      <c r="A1271" s="1" t="s">
        <v>1358</v>
      </c>
      <c r="B1271" s="1" t="s">
        <v>54</v>
      </c>
      <c r="C1271" s="1" t="s">
        <v>19</v>
      </c>
      <c r="D1271" s="1" t="s">
        <v>28</v>
      </c>
      <c r="E1271" s="1" t="s">
        <v>29</v>
      </c>
      <c r="F1271" t="s">
        <v>30</v>
      </c>
      <c r="G1271" s="1">
        <v>63.71</v>
      </c>
      <c r="H1271" s="1">
        <v>5</v>
      </c>
      <c r="I1271" s="1">
        <v>15.9275</v>
      </c>
      <c r="J1271" s="1">
        <v>334.47750000000002</v>
      </c>
      <c r="K1271" s="4">
        <v>43648</v>
      </c>
      <c r="L1271" s="3">
        <v>0.8125</v>
      </c>
      <c r="M1271" s="1" t="s">
        <v>23</v>
      </c>
      <c r="N1271" s="1">
        <v>318.55</v>
      </c>
      <c r="O1271" s="1">
        <v>4.7619047620000003</v>
      </c>
      <c r="P1271" s="1">
        <v>15.9275</v>
      </c>
      <c r="Q1271" s="1">
        <v>8.5</v>
      </c>
      <c r="R1271" s="1">
        <f>DAY(Table2[[#This Row],[Date]])</f>
        <v>2</v>
      </c>
      <c r="S1271" s="1">
        <f>MONTH(Table2[[#This Row],[Date]])</f>
        <v>7</v>
      </c>
      <c r="T1271" s="1"/>
    </row>
    <row r="1272" spans="1:20" ht="13.2" x14ac:dyDescent="0.25">
      <c r="A1272" s="1" t="s">
        <v>1359</v>
      </c>
      <c r="B1272" s="1" t="s">
        <v>18</v>
      </c>
      <c r="C1272" s="1" t="s">
        <v>19</v>
      </c>
      <c r="D1272" s="1" t="s">
        <v>28</v>
      </c>
      <c r="E1272" s="1" t="s">
        <v>29</v>
      </c>
      <c r="F1272" t="s">
        <v>39</v>
      </c>
      <c r="G1272" s="1">
        <v>63.71</v>
      </c>
      <c r="H1272" s="1">
        <v>5</v>
      </c>
      <c r="I1272" s="1">
        <v>15.9275</v>
      </c>
      <c r="J1272" s="1">
        <v>334.47750000000002</v>
      </c>
      <c r="K1272" s="4">
        <v>43648</v>
      </c>
      <c r="L1272" s="3">
        <v>0.8125</v>
      </c>
      <c r="M1272" s="1" t="s">
        <v>23</v>
      </c>
      <c r="N1272" s="1">
        <v>318.55</v>
      </c>
      <c r="O1272" s="1">
        <v>4.7619047620000003</v>
      </c>
      <c r="P1272" s="1">
        <v>15.9275</v>
      </c>
      <c r="Q1272" s="1">
        <v>8.5</v>
      </c>
      <c r="R1272" s="1">
        <f>DAY(Table2[[#This Row],[Date]])</f>
        <v>2</v>
      </c>
      <c r="S1272" s="1">
        <f>MONTH(Table2[[#This Row],[Date]])</f>
        <v>7</v>
      </c>
      <c r="T1272" s="1"/>
    </row>
    <row r="1273" spans="1:20" ht="13.2" x14ac:dyDescent="0.25">
      <c r="A1273" s="1" t="s">
        <v>1360</v>
      </c>
      <c r="B1273" s="1" t="s">
        <v>33</v>
      </c>
      <c r="C1273" s="1" t="s">
        <v>19</v>
      </c>
      <c r="D1273" s="1" t="s">
        <v>28</v>
      </c>
      <c r="E1273" s="1" t="s">
        <v>21</v>
      </c>
      <c r="F1273" t="s">
        <v>22</v>
      </c>
      <c r="G1273" s="1">
        <v>45.58</v>
      </c>
      <c r="H1273" s="1">
        <v>7</v>
      </c>
      <c r="I1273" s="1">
        <v>15.952999999999999</v>
      </c>
      <c r="J1273" s="1">
        <v>335.01299999999998</v>
      </c>
      <c r="K1273" s="1" t="s">
        <v>373</v>
      </c>
      <c r="L1273" s="3">
        <v>0.41875000000000001</v>
      </c>
      <c r="M1273" s="1" t="s">
        <v>23</v>
      </c>
      <c r="N1273" s="1">
        <v>319.06</v>
      </c>
      <c r="O1273" s="1">
        <v>4.7619047620000003</v>
      </c>
      <c r="P1273" s="1">
        <v>15.952999999999999</v>
      </c>
      <c r="Q1273" s="1">
        <v>5</v>
      </c>
      <c r="R1273" s="1" t="e">
        <f>DAY(Table2[[#This Row],[Date]])</f>
        <v>#VALUE!</v>
      </c>
      <c r="S1273" s="1" t="e">
        <f>MONTH(Table2[[#This Row],[Date]])</f>
        <v>#VALUE!</v>
      </c>
      <c r="T1273" s="1"/>
    </row>
    <row r="1274" spans="1:20" ht="13.2" x14ac:dyDescent="0.25">
      <c r="A1274" s="1" t="s">
        <v>1361</v>
      </c>
      <c r="B1274" s="1" t="s">
        <v>33</v>
      </c>
      <c r="C1274" s="1" t="s">
        <v>19</v>
      </c>
      <c r="D1274" s="1" t="s">
        <v>28</v>
      </c>
      <c r="E1274" s="1" t="s">
        <v>21</v>
      </c>
      <c r="F1274" t="s">
        <v>22</v>
      </c>
      <c r="G1274" s="1">
        <v>45.58</v>
      </c>
      <c r="H1274" s="1">
        <v>7</v>
      </c>
      <c r="I1274" s="1">
        <v>15.952999999999999</v>
      </c>
      <c r="J1274" s="1">
        <v>335.01299999999998</v>
      </c>
      <c r="K1274" s="1" t="s">
        <v>373</v>
      </c>
      <c r="L1274" s="3">
        <v>0.41875000000000001</v>
      </c>
      <c r="M1274" s="1" t="s">
        <v>23</v>
      </c>
      <c r="N1274" s="1">
        <v>319.06</v>
      </c>
      <c r="O1274" s="1">
        <v>4.7619047620000003</v>
      </c>
      <c r="P1274" s="1">
        <v>15.952999999999999</v>
      </c>
      <c r="Q1274" s="1">
        <v>5</v>
      </c>
      <c r="R1274" s="1" t="e">
        <f>DAY(Table2[[#This Row],[Date]])</f>
        <v>#VALUE!</v>
      </c>
      <c r="S1274" s="1" t="e">
        <f>MONTH(Table2[[#This Row],[Date]])</f>
        <v>#VALUE!</v>
      </c>
      <c r="T1274" s="1"/>
    </row>
    <row r="1275" spans="1:20" ht="13.2" x14ac:dyDescent="0.25">
      <c r="A1275" s="1" t="s">
        <v>1362</v>
      </c>
      <c r="B1275" s="1" t="s">
        <v>54</v>
      </c>
      <c r="C1275" s="1" t="s">
        <v>19</v>
      </c>
      <c r="D1275" s="1" t="s">
        <v>20</v>
      </c>
      <c r="E1275" s="1" t="s">
        <v>21</v>
      </c>
      <c r="F1275" t="s">
        <v>22</v>
      </c>
      <c r="G1275" s="1">
        <v>31.99</v>
      </c>
      <c r="H1275" s="1">
        <v>10</v>
      </c>
      <c r="I1275" s="1">
        <v>15.994999999999999</v>
      </c>
      <c r="J1275" s="1">
        <v>335.89499999999998</v>
      </c>
      <c r="K1275" s="1" t="s">
        <v>380</v>
      </c>
      <c r="L1275" s="3">
        <v>0.63749999999999996</v>
      </c>
      <c r="M1275" s="1" t="s">
        <v>48</v>
      </c>
      <c r="N1275" s="1">
        <v>319.89999999999998</v>
      </c>
      <c r="O1275" s="1">
        <v>4.7619047620000003</v>
      </c>
      <c r="P1275" s="1">
        <v>15.994999999999999</v>
      </c>
      <c r="Q1275" s="1">
        <v>9.9</v>
      </c>
      <c r="R1275" s="1" t="e">
        <f>DAY(Table2[[#This Row],[Date]])</f>
        <v>#VALUE!</v>
      </c>
      <c r="S1275" s="1" t="e">
        <f>MONTH(Table2[[#This Row],[Date]])</f>
        <v>#VALUE!</v>
      </c>
      <c r="T1275" s="1"/>
    </row>
    <row r="1276" spans="1:20" ht="13.2" x14ac:dyDescent="0.25">
      <c r="A1276" s="1" t="s">
        <v>1363</v>
      </c>
      <c r="B1276" s="1" t="s">
        <v>54</v>
      </c>
      <c r="C1276" s="1" t="s">
        <v>19</v>
      </c>
      <c r="D1276" s="1" t="s">
        <v>20</v>
      </c>
      <c r="E1276" s="1" t="s">
        <v>21</v>
      </c>
      <c r="F1276" t="s">
        <v>22</v>
      </c>
      <c r="G1276" s="1">
        <v>31.99</v>
      </c>
      <c r="H1276" s="1">
        <v>10</v>
      </c>
      <c r="I1276" s="1">
        <v>15.994999999999999</v>
      </c>
      <c r="J1276" s="1">
        <v>335.89499999999998</v>
      </c>
      <c r="K1276" s="1" t="s">
        <v>380</v>
      </c>
      <c r="L1276" s="3">
        <v>0.63749999999999996</v>
      </c>
      <c r="M1276" s="1" t="s">
        <v>23</v>
      </c>
      <c r="N1276" s="1">
        <v>319.89999999999998</v>
      </c>
      <c r="O1276" s="1">
        <v>4.7619047620000003</v>
      </c>
      <c r="P1276" s="1">
        <v>15.994999999999999</v>
      </c>
      <c r="Q1276" s="1">
        <v>9.9</v>
      </c>
      <c r="R1276" s="1" t="e">
        <f>DAY(Table2[[#This Row],[Date]])</f>
        <v>#VALUE!</v>
      </c>
      <c r="S1276" s="1" t="e">
        <f>MONTH(Table2[[#This Row],[Date]])</f>
        <v>#VALUE!</v>
      </c>
      <c r="T1276" s="1"/>
    </row>
    <row r="1277" spans="1:20" ht="13.2" x14ac:dyDescent="0.25">
      <c r="A1277" s="1" t="s">
        <v>1364</v>
      </c>
      <c r="B1277" s="1" t="s">
        <v>54</v>
      </c>
      <c r="C1277" s="1" t="s">
        <v>19</v>
      </c>
      <c r="D1277" s="1" t="s">
        <v>20</v>
      </c>
      <c r="E1277" s="1" t="s">
        <v>21</v>
      </c>
      <c r="F1277" t="s">
        <v>22</v>
      </c>
      <c r="G1277" s="1">
        <v>31.99</v>
      </c>
      <c r="H1277" s="1">
        <v>10</v>
      </c>
      <c r="I1277" s="1">
        <v>15.994999999999999</v>
      </c>
      <c r="J1277" s="1">
        <v>335.89499999999998</v>
      </c>
      <c r="K1277" s="1" t="s">
        <v>380</v>
      </c>
      <c r="L1277" s="3">
        <v>0.63749999999999996</v>
      </c>
      <c r="M1277" s="1" t="s">
        <v>23</v>
      </c>
      <c r="N1277" s="1">
        <v>319.89999999999998</v>
      </c>
      <c r="O1277" s="1">
        <v>4.7619047620000003</v>
      </c>
      <c r="P1277" s="1">
        <v>15.994999999999999</v>
      </c>
      <c r="Q1277" s="1">
        <v>9.9</v>
      </c>
      <c r="R1277" s="1" t="e">
        <f>DAY(Table2[[#This Row],[Date]])</f>
        <v>#VALUE!</v>
      </c>
      <c r="S1277" s="1" t="e">
        <f>MONTH(Table2[[#This Row],[Date]])</f>
        <v>#VALUE!</v>
      </c>
      <c r="T1277" s="1"/>
    </row>
    <row r="1278" spans="1:20" ht="13.2" x14ac:dyDescent="0.25">
      <c r="A1278" s="1" t="s">
        <v>1365</v>
      </c>
      <c r="B1278" s="1" t="s">
        <v>33</v>
      </c>
      <c r="C1278" s="1" t="s">
        <v>19</v>
      </c>
      <c r="D1278" s="1" t="s">
        <v>28</v>
      </c>
      <c r="E1278" s="1" t="s">
        <v>21</v>
      </c>
      <c r="F1278" t="s">
        <v>39</v>
      </c>
      <c r="G1278" s="1">
        <v>45.79</v>
      </c>
      <c r="H1278" s="1">
        <v>7</v>
      </c>
      <c r="I1278" s="1">
        <v>16.026499999999999</v>
      </c>
      <c r="J1278" s="1">
        <v>336.55650000000003</v>
      </c>
      <c r="K1278" s="1" t="s">
        <v>248</v>
      </c>
      <c r="L1278" s="3">
        <v>0.82222222222222219</v>
      </c>
      <c r="M1278" s="1" t="s">
        <v>48</v>
      </c>
      <c r="N1278" s="1">
        <v>320.52999999999997</v>
      </c>
      <c r="O1278" s="1">
        <v>4.7619047620000003</v>
      </c>
      <c r="P1278" s="1">
        <v>16.026499999999999</v>
      </c>
      <c r="Q1278" s="1">
        <v>7</v>
      </c>
      <c r="R1278" s="1" t="e">
        <f>DAY(Table2[[#This Row],[Date]])</f>
        <v>#VALUE!</v>
      </c>
      <c r="S1278" s="1" t="e">
        <f>MONTH(Table2[[#This Row],[Date]])</f>
        <v>#VALUE!</v>
      </c>
      <c r="T1278" s="1"/>
    </row>
    <row r="1279" spans="1:20" ht="13.2" x14ac:dyDescent="0.25">
      <c r="A1279" s="1" t="s">
        <v>1366</v>
      </c>
      <c r="B1279" s="1" t="s">
        <v>18</v>
      </c>
      <c r="C1279" s="1" t="s">
        <v>19</v>
      </c>
      <c r="D1279" s="1" t="s">
        <v>20</v>
      </c>
      <c r="E1279" s="1" t="s">
        <v>29</v>
      </c>
      <c r="F1279" t="s">
        <v>39</v>
      </c>
      <c r="G1279" s="1">
        <v>80.36</v>
      </c>
      <c r="H1279" s="1">
        <v>4</v>
      </c>
      <c r="I1279" s="1">
        <v>16.071999999999999</v>
      </c>
      <c r="J1279" s="1">
        <v>337.512</v>
      </c>
      <c r="K1279" s="1" t="s">
        <v>146</v>
      </c>
      <c r="L1279" s="3">
        <v>0.78125</v>
      </c>
      <c r="M1279" s="1" t="s">
        <v>23</v>
      </c>
      <c r="N1279" s="1">
        <v>321.44</v>
      </c>
      <c r="O1279" s="1">
        <v>4.7619047620000003</v>
      </c>
      <c r="P1279" s="1">
        <v>16.071999999999999</v>
      </c>
      <c r="Q1279" s="1">
        <v>8.3000000000000007</v>
      </c>
      <c r="R1279" s="1" t="e">
        <f>DAY(Table2[[#This Row],[Date]])</f>
        <v>#VALUE!</v>
      </c>
      <c r="S1279" s="1" t="e">
        <f>MONTH(Table2[[#This Row],[Date]])</f>
        <v>#VALUE!</v>
      </c>
      <c r="T1279" s="1"/>
    </row>
    <row r="1280" spans="1:20" ht="13.2" x14ac:dyDescent="0.25">
      <c r="A1280" s="1" t="s">
        <v>1367</v>
      </c>
      <c r="B1280" s="1" t="s">
        <v>18</v>
      </c>
      <c r="C1280" s="1" t="s">
        <v>19</v>
      </c>
      <c r="D1280" s="1" t="s">
        <v>20</v>
      </c>
      <c r="E1280" s="1" t="s">
        <v>21</v>
      </c>
      <c r="F1280" t="s">
        <v>39</v>
      </c>
      <c r="G1280" s="1">
        <v>80.36</v>
      </c>
      <c r="H1280" s="1">
        <v>4</v>
      </c>
      <c r="I1280" s="1">
        <v>16.071999999999999</v>
      </c>
      <c r="J1280" s="1">
        <v>337.512</v>
      </c>
      <c r="K1280" s="1" t="s">
        <v>146</v>
      </c>
      <c r="L1280" s="3">
        <v>0.78125</v>
      </c>
      <c r="M1280" s="1" t="s">
        <v>48</v>
      </c>
      <c r="N1280" s="1">
        <v>321.44</v>
      </c>
      <c r="O1280" s="1">
        <v>4.7619047620000003</v>
      </c>
      <c r="P1280" s="1">
        <v>16.071999999999999</v>
      </c>
      <c r="Q1280" s="1">
        <v>8.3000000000000007</v>
      </c>
      <c r="R1280" s="1" t="e">
        <f>DAY(Table2[[#This Row],[Date]])</f>
        <v>#VALUE!</v>
      </c>
      <c r="S1280" s="1" t="e">
        <f>MONTH(Table2[[#This Row],[Date]])</f>
        <v>#VALUE!</v>
      </c>
      <c r="T1280" s="1"/>
    </row>
    <row r="1281" spans="1:20" ht="13.2" x14ac:dyDescent="0.25">
      <c r="A1281" s="1" t="s">
        <v>1368</v>
      </c>
      <c r="B1281" s="1" t="s">
        <v>18</v>
      </c>
      <c r="C1281" s="1" t="s">
        <v>19</v>
      </c>
      <c r="D1281" s="1" t="s">
        <v>28</v>
      </c>
      <c r="E1281" s="1" t="s">
        <v>29</v>
      </c>
      <c r="F1281" t="s">
        <v>39</v>
      </c>
      <c r="G1281" s="1">
        <v>80.36</v>
      </c>
      <c r="H1281" s="1">
        <v>4</v>
      </c>
      <c r="I1281" s="1">
        <v>16.071999999999999</v>
      </c>
      <c r="J1281" s="1">
        <v>337.512</v>
      </c>
      <c r="K1281" s="1" t="s">
        <v>146</v>
      </c>
      <c r="L1281" s="3">
        <v>0.78125</v>
      </c>
      <c r="M1281" s="1" t="s">
        <v>23</v>
      </c>
      <c r="N1281" s="1">
        <v>321.44</v>
      </c>
      <c r="O1281" s="1">
        <v>4.7619047620000003</v>
      </c>
      <c r="P1281" s="1">
        <v>16.071999999999999</v>
      </c>
      <c r="Q1281" s="1">
        <v>8.3000000000000007</v>
      </c>
      <c r="R1281" s="1" t="e">
        <f>DAY(Table2[[#This Row],[Date]])</f>
        <v>#VALUE!</v>
      </c>
      <c r="S1281" s="1" t="e">
        <f>MONTH(Table2[[#This Row],[Date]])</f>
        <v>#VALUE!</v>
      </c>
      <c r="T1281" s="1"/>
    </row>
    <row r="1282" spans="1:20" ht="13.2" x14ac:dyDescent="0.25">
      <c r="A1282" s="1" t="s">
        <v>1369</v>
      </c>
      <c r="B1282" s="1" t="s">
        <v>18</v>
      </c>
      <c r="C1282" s="1" t="s">
        <v>19</v>
      </c>
      <c r="D1282" s="1" t="s">
        <v>20</v>
      </c>
      <c r="E1282" s="1" t="s">
        <v>29</v>
      </c>
      <c r="F1282" t="s">
        <v>44</v>
      </c>
      <c r="G1282" s="1">
        <v>35.79</v>
      </c>
      <c r="H1282" s="1">
        <v>9</v>
      </c>
      <c r="I1282" s="1">
        <v>16.105499999999999</v>
      </c>
      <c r="J1282" s="1">
        <v>338.21550000000002</v>
      </c>
      <c r="K1282" s="4">
        <v>43741</v>
      </c>
      <c r="L1282" s="3">
        <v>0.62916666666666665</v>
      </c>
      <c r="M1282" s="1" t="s">
        <v>23</v>
      </c>
      <c r="N1282" s="1">
        <v>322.11</v>
      </c>
      <c r="O1282" s="1">
        <v>4.7619047620000003</v>
      </c>
      <c r="P1282" s="1">
        <v>16.105499999999999</v>
      </c>
      <c r="Q1282" s="1">
        <v>5.0999999999999996</v>
      </c>
      <c r="R1282" s="1">
        <f>DAY(Table2[[#This Row],[Date]])</f>
        <v>3</v>
      </c>
      <c r="S1282" s="1">
        <f>MONTH(Table2[[#This Row],[Date]])</f>
        <v>10</v>
      </c>
      <c r="T1282" s="1"/>
    </row>
    <row r="1283" spans="1:20" ht="13.2" x14ac:dyDescent="0.25">
      <c r="A1283" s="1" t="s">
        <v>1370</v>
      </c>
      <c r="B1283" s="1" t="s">
        <v>18</v>
      </c>
      <c r="C1283" s="1" t="s">
        <v>19</v>
      </c>
      <c r="D1283" s="1" t="s">
        <v>20</v>
      </c>
      <c r="E1283" s="1" t="s">
        <v>29</v>
      </c>
      <c r="F1283" t="s">
        <v>84</v>
      </c>
      <c r="G1283" s="1">
        <v>64.44</v>
      </c>
      <c r="H1283" s="1">
        <v>5</v>
      </c>
      <c r="I1283" s="1">
        <v>16.11</v>
      </c>
      <c r="J1283" s="1">
        <v>338.31</v>
      </c>
      <c r="K1283" s="1" t="s">
        <v>427</v>
      </c>
      <c r="L1283" s="3">
        <v>0.71111111111111114</v>
      </c>
      <c r="M1283" s="1" t="s">
        <v>23</v>
      </c>
      <c r="N1283" s="1">
        <v>322.2</v>
      </c>
      <c r="O1283" s="1">
        <v>4.7619047620000003</v>
      </c>
      <c r="P1283" s="1">
        <v>16.11</v>
      </c>
      <c r="Q1283" s="1">
        <v>6.6</v>
      </c>
      <c r="R1283" s="1" t="e">
        <f>DAY(Table2[[#This Row],[Date]])</f>
        <v>#VALUE!</v>
      </c>
      <c r="S1283" s="1" t="e">
        <f>MONTH(Table2[[#This Row],[Date]])</f>
        <v>#VALUE!</v>
      </c>
      <c r="T1283" s="1"/>
    </row>
    <row r="1284" spans="1:20" ht="13.2" x14ac:dyDescent="0.25">
      <c r="A1284" s="1" t="s">
        <v>1371</v>
      </c>
      <c r="B1284" s="1" t="s">
        <v>33</v>
      </c>
      <c r="C1284" s="1" t="s">
        <v>19</v>
      </c>
      <c r="D1284" s="1" t="s">
        <v>20</v>
      </c>
      <c r="E1284" s="1" t="s">
        <v>21</v>
      </c>
      <c r="F1284" t="s">
        <v>84</v>
      </c>
      <c r="G1284" s="1">
        <v>64.44</v>
      </c>
      <c r="H1284" s="1">
        <v>5</v>
      </c>
      <c r="I1284" s="1">
        <v>16.11</v>
      </c>
      <c r="J1284" s="1">
        <v>338.31</v>
      </c>
      <c r="K1284" s="1" t="s">
        <v>427</v>
      </c>
      <c r="L1284" s="3">
        <v>0.71111111111111114</v>
      </c>
      <c r="M1284" s="1" t="s">
        <v>23</v>
      </c>
      <c r="N1284" s="1">
        <v>322.2</v>
      </c>
      <c r="O1284" s="1">
        <v>4.7619047620000003</v>
      </c>
      <c r="P1284" s="1">
        <v>16.11</v>
      </c>
      <c r="Q1284" s="1">
        <v>6.6</v>
      </c>
      <c r="R1284" s="1" t="e">
        <f>DAY(Table2[[#This Row],[Date]])</f>
        <v>#VALUE!</v>
      </c>
      <c r="S1284" s="1" t="e">
        <f>MONTH(Table2[[#This Row],[Date]])</f>
        <v>#VALUE!</v>
      </c>
      <c r="T1284" s="1"/>
    </row>
    <row r="1285" spans="1:20" ht="13.2" x14ac:dyDescent="0.25">
      <c r="A1285" s="1" t="s">
        <v>1372</v>
      </c>
      <c r="B1285" s="1" t="s">
        <v>18</v>
      </c>
      <c r="C1285" s="1" t="s">
        <v>19</v>
      </c>
      <c r="D1285" s="1" t="s">
        <v>20</v>
      </c>
      <c r="E1285" s="1" t="s">
        <v>29</v>
      </c>
      <c r="F1285" t="s">
        <v>84</v>
      </c>
      <c r="G1285" s="1">
        <v>64.44</v>
      </c>
      <c r="H1285" s="1">
        <v>5</v>
      </c>
      <c r="I1285" s="1">
        <v>16.11</v>
      </c>
      <c r="J1285" s="1">
        <v>338.31</v>
      </c>
      <c r="K1285" s="1" t="s">
        <v>427</v>
      </c>
      <c r="L1285" s="3">
        <v>0.71111111111111114</v>
      </c>
      <c r="M1285" s="1" t="s">
        <v>23</v>
      </c>
      <c r="N1285" s="1">
        <v>322.2</v>
      </c>
      <c r="O1285" s="1">
        <v>4.7619047620000003</v>
      </c>
      <c r="P1285" s="1">
        <v>16.11</v>
      </c>
      <c r="Q1285" s="1">
        <v>11.1</v>
      </c>
      <c r="R1285" s="1" t="e">
        <f>DAY(Table2[[#This Row],[Date]])</f>
        <v>#VALUE!</v>
      </c>
      <c r="S1285" s="1" t="e">
        <f>MONTH(Table2[[#This Row],[Date]])</f>
        <v>#VALUE!</v>
      </c>
      <c r="T1285" s="1"/>
    </row>
    <row r="1286" spans="1:20" ht="13.2" x14ac:dyDescent="0.25">
      <c r="A1286" s="1" t="s">
        <v>1373</v>
      </c>
      <c r="B1286" s="1" t="s">
        <v>18</v>
      </c>
      <c r="C1286" s="1" t="s">
        <v>19</v>
      </c>
      <c r="D1286" s="1" t="s">
        <v>28</v>
      </c>
      <c r="E1286" s="1" t="s">
        <v>29</v>
      </c>
      <c r="F1286" t="s">
        <v>55</v>
      </c>
      <c r="G1286" s="1">
        <v>32.32</v>
      </c>
      <c r="H1286" s="1">
        <v>10</v>
      </c>
      <c r="I1286" s="1">
        <v>16.16</v>
      </c>
      <c r="J1286" s="1">
        <v>339.36</v>
      </c>
      <c r="K1286" s="1" t="s">
        <v>380</v>
      </c>
      <c r="L1286" s="3">
        <v>0.7006944444444444</v>
      </c>
      <c r="M1286" s="1" t="s">
        <v>48</v>
      </c>
      <c r="N1286" s="1">
        <v>323.2</v>
      </c>
      <c r="O1286" s="1">
        <v>4.7619047620000003</v>
      </c>
      <c r="P1286" s="1">
        <v>16.16</v>
      </c>
      <c r="Q1286" s="1">
        <v>10</v>
      </c>
      <c r="R1286" s="1" t="e">
        <f>DAY(Table2[[#This Row],[Date]])</f>
        <v>#VALUE!</v>
      </c>
      <c r="S1286" s="1" t="e">
        <f>MONTH(Table2[[#This Row],[Date]])</f>
        <v>#VALUE!</v>
      </c>
      <c r="T1286" s="1"/>
    </row>
    <row r="1287" spans="1:20" ht="13.2" x14ac:dyDescent="0.25">
      <c r="A1287" s="1" t="s">
        <v>1374</v>
      </c>
      <c r="B1287" s="1" t="s">
        <v>33</v>
      </c>
      <c r="C1287" s="1" t="s">
        <v>19</v>
      </c>
      <c r="D1287" s="1" t="s">
        <v>28</v>
      </c>
      <c r="E1287" s="1" t="s">
        <v>21</v>
      </c>
      <c r="F1287" t="s">
        <v>44</v>
      </c>
      <c r="G1287" s="1">
        <v>46.33</v>
      </c>
      <c r="H1287" s="1">
        <v>7</v>
      </c>
      <c r="I1287" s="1">
        <v>16.215499999999999</v>
      </c>
      <c r="J1287" s="1">
        <v>340.52550000000002</v>
      </c>
      <c r="K1287" s="4">
        <v>43527</v>
      </c>
      <c r="L1287" s="3">
        <v>0.55763888888888891</v>
      </c>
      <c r="M1287" s="1" t="s">
        <v>48</v>
      </c>
      <c r="N1287" s="1">
        <v>324.31</v>
      </c>
      <c r="O1287" s="1">
        <v>4.7619047620000003</v>
      </c>
      <c r="P1287" s="1">
        <v>16.215499999999999</v>
      </c>
      <c r="Q1287" s="1">
        <v>7.4</v>
      </c>
      <c r="R1287" s="1">
        <f>DAY(Table2[[#This Row],[Date]])</f>
        <v>3</v>
      </c>
      <c r="S1287" s="1">
        <f>MONTH(Table2[[#This Row],[Date]])</f>
        <v>3</v>
      </c>
      <c r="T1287" s="1"/>
    </row>
    <row r="1288" spans="1:20" ht="13.2" x14ac:dyDescent="0.25">
      <c r="A1288" s="1" t="s">
        <v>1375</v>
      </c>
      <c r="B1288" s="1" t="s">
        <v>33</v>
      </c>
      <c r="C1288" s="1" t="s">
        <v>19</v>
      </c>
      <c r="D1288" s="1" t="s">
        <v>28</v>
      </c>
      <c r="E1288" s="1" t="s">
        <v>21</v>
      </c>
      <c r="F1288" t="s">
        <v>44</v>
      </c>
      <c r="G1288" s="1">
        <v>46.33</v>
      </c>
      <c r="H1288" s="1">
        <v>7</v>
      </c>
      <c r="I1288" s="1">
        <v>16.215499999999999</v>
      </c>
      <c r="J1288" s="1">
        <v>340.52550000000002</v>
      </c>
      <c r="K1288" s="4">
        <v>43527</v>
      </c>
      <c r="L1288" s="3">
        <v>0.55763888888888891</v>
      </c>
      <c r="M1288" s="1" t="s">
        <v>48</v>
      </c>
      <c r="N1288" s="1">
        <v>324.31</v>
      </c>
      <c r="O1288" s="1">
        <v>4.7619047620000003</v>
      </c>
      <c r="P1288" s="1">
        <v>16.215499999999999</v>
      </c>
      <c r="Q1288" s="1">
        <v>11.2</v>
      </c>
      <c r="R1288" s="1">
        <f>DAY(Table2[[#This Row],[Date]])</f>
        <v>3</v>
      </c>
      <c r="S1288" s="1">
        <f>MONTH(Table2[[#This Row],[Date]])</f>
        <v>3</v>
      </c>
      <c r="T1288" s="1"/>
    </row>
    <row r="1289" spans="1:20" ht="13.2" x14ac:dyDescent="0.25">
      <c r="A1289" s="1" t="s">
        <v>1376</v>
      </c>
      <c r="B1289" s="1" t="s">
        <v>18</v>
      </c>
      <c r="C1289" s="1" t="s">
        <v>19</v>
      </c>
      <c r="D1289" s="1" t="s">
        <v>20</v>
      </c>
      <c r="E1289" s="1" t="s">
        <v>21</v>
      </c>
      <c r="F1289" t="s">
        <v>22</v>
      </c>
      <c r="G1289" s="1">
        <v>64.97</v>
      </c>
      <c r="H1289" s="1">
        <v>5</v>
      </c>
      <c r="I1289" s="1">
        <v>16.2425</v>
      </c>
      <c r="J1289" s="1">
        <v>341.09249999999997</v>
      </c>
      <c r="K1289" s="4">
        <v>43679</v>
      </c>
      <c r="L1289" s="3">
        <v>0.53611111111111109</v>
      </c>
      <c r="M1289" s="1" t="s">
        <v>48</v>
      </c>
      <c r="N1289" s="1">
        <v>324.85000000000002</v>
      </c>
      <c r="O1289" s="1">
        <v>4.7619047620000003</v>
      </c>
      <c r="P1289" s="1">
        <v>16.2425</v>
      </c>
      <c r="Q1289" s="1">
        <v>6.5</v>
      </c>
      <c r="R1289" s="1">
        <f>DAY(Table2[[#This Row],[Date]])</f>
        <v>2</v>
      </c>
      <c r="S1289" s="1">
        <f>MONTH(Table2[[#This Row],[Date]])</f>
        <v>8</v>
      </c>
      <c r="T1289" s="1"/>
    </row>
    <row r="1290" spans="1:20" ht="13.2" x14ac:dyDescent="0.25">
      <c r="A1290" s="1" t="s">
        <v>1377</v>
      </c>
      <c r="B1290" s="1" t="s">
        <v>18</v>
      </c>
      <c r="C1290" s="1" t="s">
        <v>19</v>
      </c>
      <c r="D1290" s="1" t="s">
        <v>20</v>
      </c>
      <c r="E1290" s="1" t="s">
        <v>29</v>
      </c>
      <c r="F1290" t="s">
        <v>22</v>
      </c>
      <c r="G1290" s="1">
        <v>64.97</v>
      </c>
      <c r="H1290" s="1">
        <v>5</v>
      </c>
      <c r="I1290" s="1">
        <v>16.2425</v>
      </c>
      <c r="J1290" s="1">
        <v>341.09249999999997</v>
      </c>
      <c r="K1290" s="4">
        <v>43679</v>
      </c>
      <c r="L1290" s="3">
        <v>0.53611111111111109</v>
      </c>
      <c r="M1290" s="1" t="s">
        <v>23</v>
      </c>
      <c r="N1290" s="1">
        <v>324.85000000000002</v>
      </c>
      <c r="O1290" s="1">
        <v>4.7619047620000003</v>
      </c>
      <c r="P1290" s="1">
        <v>16.2425</v>
      </c>
      <c r="Q1290" s="1">
        <v>6.5</v>
      </c>
      <c r="R1290" s="1">
        <f>DAY(Table2[[#This Row],[Date]])</f>
        <v>2</v>
      </c>
      <c r="S1290" s="1">
        <f>MONTH(Table2[[#This Row],[Date]])</f>
        <v>8</v>
      </c>
      <c r="T1290" s="1"/>
    </row>
    <row r="1291" spans="1:20" ht="13.2" x14ac:dyDescent="0.25">
      <c r="A1291" s="1" t="s">
        <v>1378</v>
      </c>
      <c r="B1291" s="1" t="s">
        <v>18</v>
      </c>
      <c r="C1291" s="1" t="s">
        <v>19</v>
      </c>
      <c r="D1291" s="1" t="s">
        <v>28</v>
      </c>
      <c r="E1291" s="1" t="s">
        <v>21</v>
      </c>
      <c r="F1291" t="s">
        <v>30</v>
      </c>
      <c r="G1291" s="1">
        <v>81.680000000000007</v>
      </c>
      <c r="H1291" s="1">
        <v>4</v>
      </c>
      <c r="I1291" s="1">
        <v>16.335999999999999</v>
      </c>
      <c r="J1291" s="1">
        <v>343.05599999999998</v>
      </c>
      <c r="K1291" s="2">
        <v>43617</v>
      </c>
      <c r="L1291" s="3">
        <v>0.5083333333333333</v>
      </c>
      <c r="M1291" s="1" t="s">
        <v>23</v>
      </c>
      <c r="N1291" s="1">
        <v>326.72000000000003</v>
      </c>
      <c r="O1291" s="1">
        <v>4.7619047620000003</v>
      </c>
      <c r="P1291" s="1">
        <v>16.335999999999999</v>
      </c>
      <c r="Q1291" s="1">
        <v>9.1</v>
      </c>
      <c r="R1291" s="1">
        <f>DAY(Table2[[#This Row],[Date]])</f>
        <v>1</v>
      </c>
      <c r="S1291" s="1">
        <f>MONTH(Table2[[#This Row],[Date]])</f>
        <v>6</v>
      </c>
      <c r="T1291" s="1"/>
    </row>
    <row r="1292" spans="1:20" ht="13.2" x14ac:dyDescent="0.25">
      <c r="A1292" s="1" t="s">
        <v>1379</v>
      </c>
      <c r="B1292" s="1" t="s">
        <v>18</v>
      </c>
      <c r="C1292" s="1" t="s">
        <v>19</v>
      </c>
      <c r="D1292" s="1" t="s">
        <v>28</v>
      </c>
      <c r="E1292" s="1" t="s">
        <v>29</v>
      </c>
      <c r="F1292" t="s">
        <v>30</v>
      </c>
      <c r="G1292" s="1">
        <v>81.680000000000007</v>
      </c>
      <c r="H1292" s="1">
        <v>4</v>
      </c>
      <c r="I1292" s="1">
        <v>16.335999999999999</v>
      </c>
      <c r="J1292" s="1">
        <v>343.05599999999998</v>
      </c>
      <c r="K1292" s="4">
        <v>43617</v>
      </c>
      <c r="L1292" s="3">
        <v>0.5083333333333333</v>
      </c>
      <c r="M1292" s="1" t="s">
        <v>23</v>
      </c>
      <c r="N1292" s="1">
        <v>326.72000000000003</v>
      </c>
      <c r="O1292" s="1">
        <v>4.7619047620000003</v>
      </c>
      <c r="P1292" s="1">
        <v>16.335999999999999</v>
      </c>
      <c r="Q1292" s="1">
        <v>9.1</v>
      </c>
      <c r="R1292" s="1">
        <f>DAY(Table2[[#This Row],[Date]])</f>
        <v>1</v>
      </c>
      <c r="S1292" s="1">
        <f>MONTH(Table2[[#This Row],[Date]])</f>
        <v>6</v>
      </c>
      <c r="T1292" s="1"/>
    </row>
    <row r="1293" spans="1:20" ht="13.2" x14ac:dyDescent="0.25">
      <c r="A1293" s="1" t="s">
        <v>1380</v>
      </c>
      <c r="B1293" s="1" t="s">
        <v>18</v>
      </c>
      <c r="C1293" s="1" t="s">
        <v>19</v>
      </c>
      <c r="D1293" s="1" t="s">
        <v>28</v>
      </c>
      <c r="E1293" s="1" t="s">
        <v>21</v>
      </c>
      <c r="F1293" t="s">
        <v>30</v>
      </c>
      <c r="G1293" s="1">
        <v>81.680000000000007</v>
      </c>
      <c r="H1293" s="1">
        <v>4</v>
      </c>
      <c r="I1293" s="1">
        <v>16.335999999999999</v>
      </c>
      <c r="J1293" s="1">
        <v>343.05599999999998</v>
      </c>
      <c r="K1293" s="2">
        <v>43617</v>
      </c>
      <c r="L1293" s="3">
        <v>0.5083333333333333</v>
      </c>
      <c r="M1293" s="1" t="s">
        <v>23</v>
      </c>
      <c r="N1293" s="1">
        <v>326.72000000000003</v>
      </c>
      <c r="O1293" s="1">
        <v>4.7619047620000003</v>
      </c>
      <c r="P1293" s="1">
        <v>16.335999999999999</v>
      </c>
      <c r="Q1293" s="1">
        <v>9.1</v>
      </c>
      <c r="R1293" s="1">
        <f>DAY(Table2[[#This Row],[Date]])</f>
        <v>1</v>
      </c>
      <c r="S1293" s="1">
        <f>MONTH(Table2[[#This Row],[Date]])</f>
        <v>6</v>
      </c>
      <c r="T1293" s="1"/>
    </row>
    <row r="1294" spans="1:20" ht="13.2" x14ac:dyDescent="0.25">
      <c r="A1294" s="1" t="s">
        <v>1381</v>
      </c>
      <c r="B1294" s="1" t="s">
        <v>18</v>
      </c>
      <c r="C1294" s="1" t="s">
        <v>19</v>
      </c>
      <c r="D1294" s="1" t="s">
        <v>28</v>
      </c>
      <c r="E1294" s="1" t="s">
        <v>21</v>
      </c>
      <c r="F1294" t="s">
        <v>84</v>
      </c>
      <c r="G1294" s="1">
        <v>40.86</v>
      </c>
      <c r="H1294" s="1">
        <v>8</v>
      </c>
      <c r="I1294" s="1">
        <v>16.344000000000001</v>
      </c>
      <c r="J1294" s="1">
        <v>343.22399999999999</v>
      </c>
      <c r="K1294" s="4">
        <v>43648</v>
      </c>
      <c r="L1294" s="3">
        <v>0.60972222222222228</v>
      </c>
      <c r="M1294" s="1" t="s">
        <v>23</v>
      </c>
      <c r="N1294" s="1">
        <v>326.88</v>
      </c>
      <c r="O1294" s="1">
        <v>4.7619047620000003</v>
      </c>
      <c r="P1294" s="1">
        <v>16.344000000000001</v>
      </c>
      <c r="Q1294" s="1">
        <v>6.5</v>
      </c>
      <c r="R1294" s="1">
        <f>DAY(Table2[[#This Row],[Date]])</f>
        <v>2</v>
      </c>
      <c r="S1294" s="1">
        <f>MONTH(Table2[[#This Row],[Date]])</f>
        <v>7</v>
      </c>
      <c r="T1294" s="1"/>
    </row>
    <row r="1295" spans="1:20" ht="13.2" x14ac:dyDescent="0.25">
      <c r="A1295" s="1" t="s">
        <v>1382</v>
      </c>
      <c r="B1295" s="1" t="s">
        <v>18</v>
      </c>
      <c r="C1295" s="1" t="s">
        <v>19</v>
      </c>
      <c r="D1295" s="1" t="s">
        <v>28</v>
      </c>
      <c r="E1295" s="1" t="s">
        <v>29</v>
      </c>
      <c r="F1295" t="s">
        <v>84</v>
      </c>
      <c r="G1295" s="1">
        <v>40.86</v>
      </c>
      <c r="H1295" s="1">
        <v>8</v>
      </c>
      <c r="I1295" s="1">
        <v>16.344000000000001</v>
      </c>
      <c r="J1295" s="1">
        <v>343.22399999999999</v>
      </c>
      <c r="K1295" s="4">
        <v>43648</v>
      </c>
      <c r="L1295" s="3">
        <v>0.60972222222222228</v>
      </c>
      <c r="M1295" s="1" t="s">
        <v>48</v>
      </c>
      <c r="N1295" s="1">
        <v>326.88</v>
      </c>
      <c r="O1295" s="1">
        <v>4.7619047620000003</v>
      </c>
      <c r="P1295" s="1">
        <v>16.344000000000001</v>
      </c>
      <c r="Q1295" s="1">
        <v>6.5</v>
      </c>
      <c r="R1295" s="1">
        <f>DAY(Table2[[#This Row],[Date]])</f>
        <v>2</v>
      </c>
      <c r="S1295" s="1">
        <f>MONTH(Table2[[#This Row],[Date]])</f>
        <v>7</v>
      </c>
      <c r="T1295" s="1"/>
    </row>
    <row r="1296" spans="1:20" ht="13.2" x14ac:dyDescent="0.25">
      <c r="A1296" s="1" t="s">
        <v>1383</v>
      </c>
      <c r="B1296" s="1" t="s">
        <v>18</v>
      </c>
      <c r="C1296" s="1" t="s">
        <v>19</v>
      </c>
      <c r="D1296" s="1" t="s">
        <v>28</v>
      </c>
      <c r="E1296" s="1" t="s">
        <v>21</v>
      </c>
      <c r="F1296" t="s">
        <v>84</v>
      </c>
      <c r="G1296" s="1">
        <v>40.86</v>
      </c>
      <c r="H1296" s="1">
        <v>8</v>
      </c>
      <c r="I1296" s="1">
        <v>16.344000000000001</v>
      </c>
      <c r="J1296" s="1">
        <v>343.22399999999999</v>
      </c>
      <c r="K1296" s="4">
        <v>43648</v>
      </c>
      <c r="L1296" s="3">
        <v>0.60972222222222228</v>
      </c>
      <c r="M1296" s="1" t="s">
        <v>23</v>
      </c>
      <c r="N1296" s="1">
        <v>326.88</v>
      </c>
      <c r="O1296" s="1">
        <v>4.7619047620000003</v>
      </c>
      <c r="P1296" s="1">
        <v>16.344000000000001</v>
      </c>
      <c r="Q1296" s="1">
        <v>6.5</v>
      </c>
      <c r="R1296" s="1">
        <f>DAY(Table2[[#This Row],[Date]])</f>
        <v>2</v>
      </c>
      <c r="S1296" s="1">
        <f>MONTH(Table2[[#This Row],[Date]])</f>
        <v>7</v>
      </c>
      <c r="T1296" s="1"/>
    </row>
    <row r="1297" spans="1:20" ht="13.2" x14ac:dyDescent="0.25">
      <c r="A1297" s="1" t="s">
        <v>1384</v>
      </c>
      <c r="B1297" s="1" t="s">
        <v>54</v>
      </c>
      <c r="C1297" s="1" t="s">
        <v>19</v>
      </c>
      <c r="D1297" s="1" t="s">
        <v>28</v>
      </c>
      <c r="E1297" s="1" t="s">
        <v>21</v>
      </c>
      <c r="F1297" t="s">
        <v>22</v>
      </c>
      <c r="G1297" s="1">
        <v>54.51</v>
      </c>
      <c r="H1297" s="1">
        <v>6</v>
      </c>
      <c r="I1297" s="1">
        <v>16.353000000000002</v>
      </c>
      <c r="J1297" s="1">
        <v>343.41300000000001</v>
      </c>
      <c r="K1297" s="1" t="s">
        <v>73</v>
      </c>
      <c r="L1297" s="3">
        <v>0.57916666666666672</v>
      </c>
      <c r="M1297" s="1" t="s">
        <v>40</v>
      </c>
      <c r="N1297" s="1">
        <v>327.06</v>
      </c>
      <c r="O1297" s="1">
        <v>4.7619047620000003</v>
      </c>
      <c r="P1297" s="1">
        <v>16.353000000000002</v>
      </c>
      <c r="Q1297" s="1">
        <v>7.8</v>
      </c>
      <c r="R1297" s="1" t="e">
        <f>DAY(Table2[[#This Row],[Date]])</f>
        <v>#VALUE!</v>
      </c>
      <c r="S1297" s="1" t="e">
        <f>MONTH(Table2[[#This Row],[Date]])</f>
        <v>#VALUE!</v>
      </c>
      <c r="T1297" s="1"/>
    </row>
    <row r="1298" spans="1:20" ht="13.2" x14ac:dyDescent="0.25">
      <c r="A1298" s="1" t="s">
        <v>1385</v>
      </c>
      <c r="B1298" s="1" t="s">
        <v>18</v>
      </c>
      <c r="C1298" s="1" t="s">
        <v>19</v>
      </c>
      <c r="D1298" s="1" t="s">
        <v>28</v>
      </c>
      <c r="E1298" s="1" t="s">
        <v>29</v>
      </c>
      <c r="F1298" t="s">
        <v>22</v>
      </c>
      <c r="G1298" s="1">
        <v>54.51</v>
      </c>
      <c r="H1298" s="1">
        <v>6</v>
      </c>
      <c r="I1298" s="1">
        <v>16.353000000000002</v>
      </c>
      <c r="J1298" s="1">
        <v>343.41300000000001</v>
      </c>
      <c r="K1298" s="1" t="s">
        <v>73</v>
      </c>
      <c r="L1298" s="3">
        <v>0.57916666666666672</v>
      </c>
      <c r="M1298" s="1" t="s">
        <v>23</v>
      </c>
      <c r="N1298" s="1">
        <v>327.06</v>
      </c>
      <c r="O1298" s="1">
        <v>4.7619047620000003</v>
      </c>
      <c r="P1298" s="1">
        <v>16.353000000000002</v>
      </c>
      <c r="Q1298" s="1">
        <v>7.8</v>
      </c>
      <c r="R1298" s="1" t="e">
        <f>DAY(Table2[[#This Row],[Date]])</f>
        <v>#VALUE!</v>
      </c>
      <c r="S1298" s="1" t="e">
        <f>MONTH(Table2[[#This Row],[Date]])</f>
        <v>#VALUE!</v>
      </c>
      <c r="T1298" s="1"/>
    </row>
    <row r="1299" spans="1:20" ht="13.2" x14ac:dyDescent="0.25">
      <c r="A1299" s="1" t="s">
        <v>1386</v>
      </c>
      <c r="B1299" s="1" t="s">
        <v>18</v>
      </c>
      <c r="C1299" s="1" t="s">
        <v>19</v>
      </c>
      <c r="D1299" s="1" t="s">
        <v>28</v>
      </c>
      <c r="E1299" s="1" t="s">
        <v>29</v>
      </c>
      <c r="F1299" t="s">
        <v>22</v>
      </c>
      <c r="G1299" s="1">
        <v>54.51</v>
      </c>
      <c r="H1299" s="1">
        <v>6</v>
      </c>
      <c r="I1299" s="1">
        <v>16.353000000000002</v>
      </c>
      <c r="J1299" s="1">
        <v>343.41300000000001</v>
      </c>
      <c r="K1299" s="1" t="s">
        <v>73</v>
      </c>
      <c r="L1299" s="3">
        <v>0.57916666666666672</v>
      </c>
      <c r="M1299" s="1" t="s">
        <v>23</v>
      </c>
      <c r="N1299" s="1">
        <v>327.06</v>
      </c>
      <c r="O1299" s="1">
        <v>4.7619047620000003</v>
      </c>
      <c r="P1299" s="1">
        <v>16.353000000000002</v>
      </c>
      <c r="Q1299" s="1">
        <v>11.3</v>
      </c>
      <c r="R1299" s="1" t="e">
        <f>DAY(Table2[[#This Row],[Date]])</f>
        <v>#VALUE!</v>
      </c>
      <c r="S1299" s="1" t="e">
        <f>MONTH(Table2[[#This Row],[Date]])</f>
        <v>#VALUE!</v>
      </c>
      <c r="T1299" s="1"/>
    </row>
    <row r="1300" spans="1:20" ht="13.2" x14ac:dyDescent="0.25">
      <c r="A1300" s="1" t="s">
        <v>1387</v>
      </c>
      <c r="B1300" s="1" t="s">
        <v>18</v>
      </c>
      <c r="C1300" s="1" t="s">
        <v>19</v>
      </c>
      <c r="D1300" s="1" t="s">
        <v>28</v>
      </c>
      <c r="E1300" s="1" t="s">
        <v>21</v>
      </c>
      <c r="F1300" t="s">
        <v>84</v>
      </c>
      <c r="G1300" s="1">
        <v>32.799999999999997</v>
      </c>
      <c r="H1300" s="1">
        <v>10</v>
      </c>
      <c r="I1300" s="1">
        <v>16.399999999999999</v>
      </c>
      <c r="J1300" s="1">
        <v>344.4</v>
      </c>
      <c r="K1300" s="1" t="s">
        <v>370</v>
      </c>
      <c r="L1300" s="3">
        <v>0.5083333333333333</v>
      </c>
      <c r="M1300" s="1" t="s">
        <v>23</v>
      </c>
      <c r="N1300" s="1">
        <v>328</v>
      </c>
      <c r="O1300" s="1">
        <v>4.7619047620000003</v>
      </c>
      <c r="P1300" s="1">
        <v>16.399999999999999</v>
      </c>
      <c r="Q1300" s="1">
        <v>6.2</v>
      </c>
      <c r="R1300" s="1" t="e">
        <f>DAY(Table2[[#This Row],[Date]])</f>
        <v>#VALUE!</v>
      </c>
      <c r="S1300" s="1" t="e">
        <f>MONTH(Table2[[#This Row],[Date]])</f>
        <v>#VALUE!</v>
      </c>
      <c r="T1300" s="1"/>
    </row>
    <row r="1301" spans="1:20" ht="13.2" x14ac:dyDescent="0.25">
      <c r="A1301" s="1" t="s">
        <v>1388</v>
      </c>
      <c r="B1301" s="1" t="s">
        <v>18</v>
      </c>
      <c r="C1301" s="1" t="s">
        <v>19</v>
      </c>
      <c r="D1301" s="1" t="s">
        <v>28</v>
      </c>
      <c r="E1301" s="1" t="s">
        <v>29</v>
      </c>
      <c r="F1301" t="s">
        <v>84</v>
      </c>
      <c r="G1301" s="1">
        <v>32.799999999999997</v>
      </c>
      <c r="H1301" s="1">
        <v>10</v>
      </c>
      <c r="I1301" s="1">
        <v>16.399999999999999</v>
      </c>
      <c r="J1301" s="1">
        <v>344.4</v>
      </c>
      <c r="K1301" s="1" t="s">
        <v>370</v>
      </c>
      <c r="L1301" s="3">
        <v>0.5083333333333333</v>
      </c>
      <c r="M1301" s="1" t="s">
        <v>23</v>
      </c>
      <c r="N1301" s="1">
        <v>328</v>
      </c>
      <c r="O1301" s="1">
        <v>4.7619047620000003</v>
      </c>
      <c r="P1301" s="1">
        <v>16.399999999999999</v>
      </c>
      <c r="Q1301" s="1">
        <v>6.2</v>
      </c>
      <c r="R1301" s="1" t="e">
        <f>DAY(Table2[[#This Row],[Date]])</f>
        <v>#VALUE!</v>
      </c>
      <c r="S1301" s="1" t="e">
        <f>MONTH(Table2[[#This Row],[Date]])</f>
        <v>#VALUE!</v>
      </c>
      <c r="T1301" s="1"/>
    </row>
    <row r="1302" spans="1:20" ht="13.2" x14ac:dyDescent="0.25">
      <c r="A1302" s="1" t="s">
        <v>1389</v>
      </c>
      <c r="B1302" s="1" t="s">
        <v>54</v>
      </c>
      <c r="C1302" s="1" t="s">
        <v>19</v>
      </c>
      <c r="D1302" s="1" t="s">
        <v>28</v>
      </c>
      <c r="E1302" s="1" t="s">
        <v>29</v>
      </c>
      <c r="F1302" t="s">
        <v>39</v>
      </c>
      <c r="G1302" s="1">
        <v>36.51</v>
      </c>
      <c r="H1302" s="1">
        <v>9</v>
      </c>
      <c r="I1302" s="1">
        <v>16.429500000000001</v>
      </c>
      <c r="J1302" s="1">
        <v>345.01949999999999</v>
      </c>
      <c r="K1302" s="1" t="s">
        <v>256</v>
      </c>
      <c r="L1302" s="3">
        <v>0.45277777777777778</v>
      </c>
      <c r="M1302" s="1" t="s">
        <v>23</v>
      </c>
      <c r="N1302" s="1">
        <v>328.59</v>
      </c>
      <c r="O1302" s="1">
        <v>4.7619047620000003</v>
      </c>
      <c r="P1302" s="1">
        <v>16.429500000000001</v>
      </c>
      <c r="Q1302" s="1">
        <v>4.2</v>
      </c>
      <c r="R1302" s="1" t="e">
        <f>DAY(Table2[[#This Row],[Date]])</f>
        <v>#VALUE!</v>
      </c>
      <c r="S1302" s="1" t="e">
        <f>MONTH(Table2[[#This Row],[Date]])</f>
        <v>#VALUE!</v>
      </c>
      <c r="T1302" s="1"/>
    </row>
    <row r="1303" spans="1:20" ht="13.2" x14ac:dyDescent="0.25">
      <c r="A1303" s="1" t="s">
        <v>1390</v>
      </c>
      <c r="B1303" s="1" t="s">
        <v>18</v>
      </c>
      <c r="C1303" s="1" t="s">
        <v>19</v>
      </c>
      <c r="D1303" s="1" t="s">
        <v>20</v>
      </c>
      <c r="E1303" s="1" t="s">
        <v>21</v>
      </c>
      <c r="F1303" t="s">
        <v>22</v>
      </c>
      <c r="G1303" s="1">
        <v>82.33</v>
      </c>
      <c r="H1303" s="1">
        <v>4</v>
      </c>
      <c r="I1303" s="1">
        <v>16.466000000000001</v>
      </c>
      <c r="J1303" s="1">
        <v>345.786</v>
      </c>
      <c r="K1303" s="4">
        <v>43770</v>
      </c>
      <c r="L1303" s="3">
        <v>0.44236111111111109</v>
      </c>
      <c r="M1303" s="1" t="s">
        <v>23</v>
      </c>
      <c r="N1303" s="1">
        <v>329.32</v>
      </c>
      <c r="O1303" s="1">
        <v>4.7619047620000003</v>
      </c>
      <c r="P1303" s="1">
        <v>16.466000000000001</v>
      </c>
      <c r="Q1303" s="1">
        <v>7.5</v>
      </c>
      <c r="R1303" s="1">
        <f>DAY(Table2[[#This Row],[Date]])</f>
        <v>1</v>
      </c>
      <c r="S1303" s="1">
        <f>MONTH(Table2[[#This Row],[Date]])</f>
        <v>11</v>
      </c>
      <c r="T1303" s="1"/>
    </row>
    <row r="1304" spans="1:20" ht="13.2" x14ac:dyDescent="0.25">
      <c r="A1304" s="1" t="s">
        <v>1391</v>
      </c>
      <c r="B1304" s="1" t="s">
        <v>33</v>
      </c>
      <c r="C1304" s="1" t="s">
        <v>19</v>
      </c>
      <c r="D1304" s="1" t="s">
        <v>20</v>
      </c>
      <c r="E1304" s="1" t="s">
        <v>21</v>
      </c>
      <c r="F1304" t="s">
        <v>22</v>
      </c>
      <c r="G1304" s="1">
        <v>82.33</v>
      </c>
      <c r="H1304" s="1">
        <v>4</v>
      </c>
      <c r="I1304" s="1">
        <v>16.466000000000001</v>
      </c>
      <c r="J1304" s="1">
        <v>345.786</v>
      </c>
      <c r="K1304" s="2">
        <v>43770</v>
      </c>
      <c r="L1304" s="3">
        <v>0.44236111111111109</v>
      </c>
      <c r="M1304" s="1" t="s">
        <v>48</v>
      </c>
      <c r="N1304" s="1">
        <v>329.32</v>
      </c>
      <c r="O1304" s="1">
        <v>4.7619047620000003</v>
      </c>
      <c r="P1304" s="1">
        <v>16.466000000000001</v>
      </c>
      <c r="Q1304" s="1">
        <v>7.5</v>
      </c>
      <c r="R1304" s="1">
        <f>DAY(Table2[[#This Row],[Date]])</f>
        <v>1</v>
      </c>
      <c r="S1304" s="1">
        <f>MONTH(Table2[[#This Row],[Date]])</f>
        <v>11</v>
      </c>
      <c r="T1304" s="1"/>
    </row>
    <row r="1305" spans="1:20" ht="13.2" x14ac:dyDescent="0.25">
      <c r="A1305" s="1" t="s">
        <v>1392</v>
      </c>
      <c r="B1305" s="1" t="s">
        <v>33</v>
      </c>
      <c r="C1305" s="1" t="s">
        <v>19</v>
      </c>
      <c r="D1305" s="1" t="s">
        <v>20</v>
      </c>
      <c r="E1305" s="1" t="s">
        <v>21</v>
      </c>
      <c r="F1305" t="s">
        <v>39</v>
      </c>
      <c r="G1305" s="1">
        <v>82.33</v>
      </c>
      <c r="H1305" s="1">
        <v>4</v>
      </c>
      <c r="I1305" s="1">
        <v>16.466000000000001</v>
      </c>
      <c r="J1305" s="1">
        <v>345.786</v>
      </c>
      <c r="K1305" s="4">
        <v>43770</v>
      </c>
      <c r="L1305" s="3">
        <v>0.44236111111111109</v>
      </c>
      <c r="M1305" s="1" t="s">
        <v>40</v>
      </c>
      <c r="N1305" s="1">
        <v>329.32</v>
      </c>
      <c r="O1305" s="1">
        <v>4.7619047620000003</v>
      </c>
      <c r="P1305" s="1">
        <v>16.466000000000001</v>
      </c>
      <c r="Q1305" s="1">
        <v>7.5</v>
      </c>
      <c r="R1305" s="1">
        <f>DAY(Table2[[#This Row],[Date]])</f>
        <v>1</v>
      </c>
      <c r="S1305" s="1">
        <f>MONTH(Table2[[#This Row],[Date]])</f>
        <v>11</v>
      </c>
      <c r="T1305" s="1"/>
    </row>
    <row r="1306" spans="1:20" ht="13.2" x14ac:dyDescent="0.25">
      <c r="A1306" s="1" t="s">
        <v>1393</v>
      </c>
      <c r="B1306" s="1" t="s">
        <v>18</v>
      </c>
      <c r="C1306" s="1" t="s">
        <v>19</v>
      </c>
      <c r="D1306" s="1" t="s">
        <v>20</v>
      </c>
      <c r="E1306" s="1" t="s">
        <v>21</v>
      </c>
      <c r="F1306" t="s">
        <v>22</v>
      </c>
      <c r="G1306" s="1">
        <v>82.93</v>
      </c>
      <c r="H1306" s="1">
        <v>4</v>
      </c>
      <c r="I1306" s="1">
        <v>16.585999999999999</v>
      </c>
      <c r="J1306" s="1">
        <v>348.30599999999998</v>
      </c>
      <c r="K1306" s="1" t="s">
        <v>581</v>
      </c>
      <c r="L1306" s="3">
        <v>0.70208333333333328</v>
      </c>
      <c r="M1306" s="1" t="s">
        <v>40</v>
      </c>
      <c r="N1306" s="1">
        <v>331.72</v>
      </c>
      <c r="O1306" s="1">
        <v>4.7619047620000003</v>
      </c>
      <c r="P1306" s="1">
        <v>16.585999999999999</v>
      </c>
      <c r="Q1306" s="1">
        <v>9.6</v>
      </c>
      <c r="R1306" s="1" t="e">
        <f>DAY(Table2[[#This Row],[Date]])</f>
        <v>#VALUE!</v>
      </c>
      <c r="S1306" s="1" t="e">
        <f>MONTH(Table2[[#This Row],[Date]])</f>
        <v>#VALUE!</v>
      </c>
      <c r="T1306" s="1"/>
    </row>
    <row r="1307" spans="1:20" ht="13.2" x14ac:dyDescent="0.25">
      <c r="A1307" s="1" t="s">
        <v>1394</v>
      </c>
      <c r="B1307" s="1" t="s">
        <v>18</v>
      </c>
      <c r="C1307" s="1" t="s">
        <v>19</v>
      </c>
      <c r="D1307" s="1" t="s">
        <v>20</v>
      </c>
      <c r="E1307" s="1" t="s">
        <v>21</v>
      </c>
      <c r="F1307" t="s">
        <v>22</v>
      </c>
      <c r="G1307" s="1">
        <v>82.93</v>
      </c>
      <c r="H1307" s="1">
        <v>4</v>
      </c>
      <c r="I1307" s="1">
        <v>16.585999999999999</v>
      </c>
      <c r="J1307" s="1">
        <v>348.30599999999998</v>
      </c>
      <c r="K1307" s="1" t="s">
        <v>581</v>
      </c>
      <c r="L1307" s="3">
        <v>0.70208333333333328</v>
      </c>
      <c r="M1307" s="1" t="s">
        <v>40</v>
      </c>
      <c r="N1307" s="1">
        <v>331.72</v>
      </c>
      <c r="O1307" s="1">
        <v>4.7619047620000003</v>
      </c>
      <c r="P1307" s="1">
        <v>16.585999999999999</v>
      </c>
      <c r="Q1307" s="1">
        <v>9.6</v>
      </c>
      <c r="R1307" s="1" t="e">
        <f>DAY(Table2[[#This Row],[Date]])</f>
        <v>#VALUE!</v>
      </c>
      <c r="S1307" s="1" t="e">
        <f>MONTH(Table2[[#This Row],[Date]])</f>
        <v>#VALUE!</v>
      </c>
      <c r="T1307" s="1"/>
    </row>
    <row r="1308" spans="1:20" ht="13.2" x14ac:dyDescent="0.25">
      <c r="A1308" s="1" t="s">
        <v>1395</v>
      </c>
      <c r="B1308" s="1" t="s">
        <v>54</v>
      </c>
      <c r="C1308" s="1" t="s">
        <v>25</v>
      </c>
      <c r="D1308" s="1" t="s">
        <v>20</v>
      </c>
      <c r="E1308" s="1" t="s">
        <v>21</v>
      </c>
      <c r="F1308" t="s">
        <v>39</v>
      </c>
      <c r="G1308" s="1">
        <v>33.21</v>
      </c>
      <c r="H1308" s="1">
        <v>10</v>
      </c>
      <c r="I1308" s="1">
        <v>16.605</v>
      </c>
      <c r="J1308" s="1">
        <v>348.70499999999998</v>
      </c>
      <c r="K1308" s="2">
        <v>43678</v>
      </c>
      <c r="L1308" s="3">
        <v>0.60069444444444442</v>
      </c>
      <c r="M1308" s="1" t="s">
        <v>23</v>
      </c>
      <c r="N1308" s="1">
        <v>332.1</v>
      </c>
      <c r="O1308" s="1">
        <v>4.7619047620000003</v>
      </c>
      <c r="P1308" s="1">
        <v>16.605</v>
      </c>
      <c r="Q1308" s="1">
        <v>6</v>
      </c>
      <c r="R1308" s="1">
        <f>DAY(Table2[[#This Row],[Date]])</f>
        <v>1</v>
      </c>
      <c r="S1308" s="1">
        <f>MONTH(Table2[[#This Row],[Date]])</f>
        <v>8</v>
      </c>
      <c r="T1308" s="1"/>
    </row>
    <row r="1309" spans="1:20" ht="13.2" x14ac:dyDescent="0.25">
      <c r="A1309" s="1" t="s">
        <v>1396</v>
      </c>
      <c r="B1309" s="1" t="s">
        <v>54</v>
      </c>
      <c r="C1309" s="1" t="s">
        <v>25</v>
      </c>
      <c r="D1309" s="1" t="s">
        <v>20</v>
      </c>
      <c r="E1309" s="1" t="s">
        <v>29</v>
      </c>
      <c r="F1309" t="s">
        <v>39</v>
      </c>
      <c r="G1309" s="1">
        <v>33.21</v>
      </c>
      <c r="H1309" s="1">
        <v>10</v>
      </c>
      <c r="I1309" s="1">
        <v>16.605</v>
      </c>
      <c r="J1309" s="1">
        <v>348.70499999999998</v>
      </c>
      <c r="K1309" s="4">
        <v>43678</v>
      </c>
      <c r="L1309" s="3">
        <v>0.60069444444444442</v>
      </c>
      <c r="M1309" s="1" t="s">
        <v>40</v>
      </c>
      <c r="N1309" s="1">
        <v>332.1</v>
      </c>
      <c r="O1309" s="1">
        <v>4.7619047620000003</v>
      </c>
      <c r="P1309" s="1">
        <v>16.605</v>
      </c>
      <c r="Q1309" s="1">
        <v>6</v>
      </c>
      <c r="R1309" s="1">
        <f>DAY(Table2[[#This Row],[Date]])</f>
        <v>1</v>
      </c>
      <c r="S1309" s="1">
        <f>MONTH(Table2[[#This Row],[Date]])</f>
        <v>8</v>
      </c>
      <c r="T1309" s="1"/>
    </row>
    <row r="1310" spans="1:20" ht="13.2" x14ac:dyDescent="0.25">
      <c r="A1310" s="1" t="s">
        <v>1397</v>
      </c>
      <c r="B1310" s="1" t="s">
        <v>18</v>
      </c>
      <c r="C1310" s="1" t="s">
        <v>25</v>
      </c>
      <c r="D1310" s="1" t="s">
        <v>28</v>
      </c>
      <c r="E1310" s="1" t="s">
        <v>21</v>
      </c>
      <c r="F1310" t="s">
        <v>39</v>
      </c>
      <c r="G1310" s="1">
        <v>33.21</v>
      </c>
      <c r="H1310" s="1">
        <v>10</v>
      </c>
      <c r="I1310" s="1">
        <v>16.605</v>
      </c>
      <c r="J1310" s="1">
        <v>348.70499999999998</v>
      </c>
      <c r="K1310" s="2">
        <v>43678</v>
      </c>
      <c r="L1310" s="3">
        <v>0.60069444444444442</v>
      </c>
      <c r="M1310" s="1" t="s">
        <v>23</v>
      </c>
      <c r="N1310" s="1">
        <v>332.1</v>
      </c>
      <c r="O1310" s="1">
        <v>4.7619047620000003</v>
      </c>
      <c r="P1310" s="1">
        <v>16.605</v>
      </c>
      <c r="Q1310" s="1">
        <v>6</v>
      </c>
      <c r="R1310" s="1">
        <f>DAY(Table2[[#This Row],[Date]])</f>
        <v>1</v>
      </c>
      <c r="S1310" s="1">
        <f>MONTH(Table2[[#This Row],[Date]])</f>
        <v>8</v>
      </c>
      <c r="T1310" s="1"/>
    </row>
    <row r="1311" spans="1:20" ht="13.2" x14ac:dyDescent="0.25">
      <c r="A1311" s="1" t="s">
        <v>1398</v>
      </c>
      <c r="B1311" s="1" t="s">
        <v>18</v>
      </c>
      <c r="C1311" s="1" t="s">
        <v>25</v>
      </c>
      <c r="D1311" s="1" t="s">
        <v>28</v>
      </c>
      <c r="E1311" s="1" t="s">
        <v>21</v>
      </c>
      <c r="F1311" t="s">
        <v>39</v>
      </c>
      <c r="G1311" s="1">
        <v>33.21</v>
      </c>
      <c r="H1311" s="1">
        <v>10</v>
      </c>
      <c r="I1311" s="1">
        <v>16.605</v>
      </c>
      <c r="J1311" s="1">
        <v>348.70499999999998</v>
      </c>
      <c r="K1311" s="2">
        <v>43678</v>
      </c>
      <c r="L1311" s="3">
        <v>0.60069444444444442</v>
      </c>
      <c r="M1311" s="1" t="s">
        <v>23</v>
      </c>
      <c r="N1311" s="1">
        <v>332.1</v>
      </c>
      <c r="O1311" s="1">
        <v>4.7619047620000003</v>
      </c>
      <c r="P1311" s="1">
        <v>16.605</v>
      </c>
      <c r="Q1311" s="1">
        <v>6</v>
      </c>
      <c r="R1311" s="1">
        <f>DAY(Table2[[#This Row],[Date]])</f>
        <v>1</v>
      </c>
      <c r="S1311" s="1">
        <f>MONTH(Table2[[#This Row],[Date]])</f>
        <v>8</v>
      </c>
      <c r="T1311" s="1"/>
    </row>
    <row r="1312" spans="1:20" ht="13.2" x14ac:dyDescent="0.25">
      <c r="A1312" s="1" t="s">
        <v>1399</v>
      </c>
      <c r="B1312" s="1" t="s">
        <v>54</v>
      </c>
      <c r="C1312" s="1" t="s">
        <v>25</v>
      </c>
      <c r="D1312" s="1" t="s">
        <v>28</v>
      </c>
      <c r="E1312" s="1" t="s">
        <v>21</v>
      </c>
      <c r="F1312" t="s">
        <v>55</v>
      </c>
      <c r="G1312" s="1">
        <v>66.680000000000007</v>
      </c>
      <c r="H1312" s="1">
        <v>5</v>
      </c>
      <c r="I1312" s="1">
        <v>16.670000000000002</v>
      </c>
      <c r="J1312" s="1">
        <v>350.07</v>
      </c>
      <c r="K1312" s="1" t="s">
        <v>380</v>
      </c>
      <c r="L1312" s="3">
        <v>0.75069444444444444</v>
      </c>
      <c r="M1312" s="1" t="s">
        <v>23</v>
      </c>
      <c r="N1312" s="1">
        <v>333.4</v>
      </c>
      <c r="O1312" s="1">
        <v>4.7619047620000003</v>
      </c>
      <c r="P1312" s="1">
        <v>16.670000000000002</v>
      </c>
      <c r="Q1312" s="1">
        <v>7.6</v>
      </c>
      <c r="R1312" s="1" t="e">
        <f>DAY(Table2[[#This Row],[Date]])</f>
        <v>#VALUE!</v>
      </c>
      <c r="S1312" s="1" t="e">
        <f>MONTH(Table2[[#This Row],[Date]])</f>
        <v>#VALUE!</v>
      </c>
      <c r="T1312" s="1"/>
    </row>
    <row r="1313" spans="1:20" ht="13.2" x14ac:dyDescent="0.25">
      <c r="A1313" s="1" t="s">
        <v>1400</v>
      </c>
      <c r="B1313" s="1" t="s">
        <v>18</v>
      </c>
      <c r="C1313" s="1" t="s">
        <v>19</v>
      </c>
      <c r="D1313" s="1" t="s">
        <v>28</v>
      </c>
      <c r="E1313" s="1" t="s">
        <v>21</v>
      </c>
      <c r="F1313" t="s">
        <v>44</v>
      </c>
      <c r="G1313" s="1">
        <v>55.73</v>
      </c>
      <c r="H1313" s="1">
        <v>6</v>
      </c>
      <c r="I1313" s="1">
        <v>16.719000000000001</v>
      </c>
      <c r="J1313" s="1">
        <v>351.09899999999999</v>
      </c>
      <c r="K1313" s="1" t="s">
        <v>213</v>
      </c>
      <c r="L1313" s="3">
        <v>0.4548611111111111</v>
      </c>
      <c r="M1313" s="1" t="s">
        <v>40</v>
      </c>
      <c r="N1313" s="1">
        <v>334.38</v>
      </c>
      <c r="O1313" s="1">
        <v>4.7619047620000003</v>
      </c>
      <c r="P1313" s="1">
        <v>16.719000000000001</v>
      </c>
      <c r="Q1313" s="1">
        <v>7</v>
      </c>
      <c r="R1313" s="1" t="e">
        <f>DAY(Table2[[#This Row],[Date]])</f>
        <v>#VALUE!</v>
      </c>
      <c r="S1313" s="1" t="e">
        <f>MONTH(Table2[[#This Row],[Date]])</f>
        <v>#VALUE!</v>
      </c>
      <c r="T1313" s="1"/>
    </row>
    <row r="1314" spans="1:20" ht="13.2" x14ac:dyDescent="0.25">
      <c r="A1314" s="1" t="s">
        <v>1401</v>
      </c>
      <c r="B1314" s="1" t="s">
        <v>18</v>
      </c>
      <c r="C1314" s="1" t="s">
        <v>25</v>
      </c>
      <c r="D1314" s="1" t="s">
        <v>28</v>
      </c>
      <c r="E1314" s="1" t="s">
        <v>29</v>
      </c>
      <c r="F1314" t="s">
        <v>55</v>
      </c>
      <c r="G1314" s="1">
        <v>55.81</v>
      </c>
      <c r="H1314" s="1">
        <v>6</v>
      </c>
      <c r="I1314" s="1">
        <v>16.742999999999999</v>
      </c>
      <c r="J1314" s="1">
        <v>351.60300000000001</v>
      </c>
      <c r="K1314" s="1" t="s">
        <v>429</v>
      </c>
      <c r="L1314" s="3">
        <v>0.49444444444444446</v>
      </c>
      <c r="M1314" s="1" t="s">
        <v>23</v>
      </c>
      <c r="N1314" s="1">
        <v>334.86</v>
      </c>
      <c r="O1314" s="1">
        <v>4.7619047620000003</v>
      </c>
      <c r="P1314" s="1">
        <v>16.742999999999999</v>
      </c>
      <c r="Q1314" s="1">
        <v>9.9</v>
      </c>
      <c r="R1314" s="1" t="e">
        <f>DAY(Table2[[#This Row],[Date]])</f>
        <v>#VALUE!</v>
      </c>
      <c r="S1314" s="1" t="e">
        <f>MONTH(Table2[[#This Row],[Date]])</f>
        <v>#VALUE!</v>
      </c>
      <c r="T1314" s="1"/>
    </row>
    <row r="1315" spans="1:20" ht="13.2" x14ac:dyDescent="0.25">
      <c r="A1315" s="1" t="s">
        <v>1402</v>
      </c>
      <c r="B1315" s="1" t="s">
        <v>33</v>
      </c>
      <c r="C1315" s="1" t="s">
        <v>25</v>
      </c>
      <c r="D1315" s="1" t="s">
        <v>28</v>
      </c>
      <c r="E1315" s="1" t="s">
        <v>29</v>
      </c>
      <c r="F1315" t="s">
        <v>44</v>
      </c>
      <c r="G1315" s="1">
        <v>67.09</v>
      </c>
      <c r="H1315" s="1">
        <v>5</v>
      </c>
      <c r="I1315" s="1">
        <v>16.772500000000001</v>
      </c>
      <c r="J1315" s="1">
        <v>352.22250000000003</v>
      </c>
      <c r="K1315" s="4">
        <v>43525</v>
      </c>
      <c r="L1315" s="3">
        <v>0.69930555555555551</v>
      </c>
      <c r="M1315" s="1" t="s">
        <v>23</v>
      </c>
      <c r="N1315" s="1">
        <v>335.45</v>
      </c>
      <c r="O1315" s="1">
        <v>4.7619047620000003</v>
      </c>
      <c r="P1315" s="1">
        <v>16.772500000000001</v>
      </c>
      <c r="Q1315" s="1">
        <v>9.1</v>
      </c>
      <c r="R1315" s="1">
        <f>DAY(Table2[[#This Row],[Date]])</f>
        <v>1</v>
      </c>
      <c r="S1315" s="1">
        <f>MONTH(Table2[[#This Row],[Date]])</f>
        <v>3</v>
      </c>
      <c r="T1315" s="1"/>
    </row>
    <row r="1316" spans="1:20" ht="13.2" x14ac:dyDescent="0.25">
      <c r="A1316" s="1" t="s">
        <v>1403</v>
      </c>
      <c r="B1316" s="1" t="s">
        <v>18</v>
      </c>
      <c r="C1316" s="1" t="s">
        <v>25</v>
      </c>
      <c r="D1316" s="1" t="s">
        <v>28</v>
      </c>
      <c r="E1316" s="1" t="s">
        <v>21</v>
      </c>
      <c r="F1316" t="s">
        <v>44</v>
      </c>
      <c r="G1316" s="1">
        <v>67.09</v>
      </c>
      <c r="H1316" s="1">
        <v>5</v>
      </c>
      <c r="I1316" s="1">
        <v>16.772500000000001</v>
      </c>
      <c r="J1316" s="1">
        <v>352.22250000000003</v>
      </c>
      <c r="K1316" s="4">
        <v>43525</v>
      </c>
      <c r="L1316" s="3">
        <v>0.69930555555555551</v>
      </c>
      <c r="M1316" s="1" t="s">
        <v>23</v>
      </c>
      <c r="N1316" s="1">
        <v>335.45</v>
      </c>
      <c r="O1316" s="1">
        <v>4.7619047620000003</v>
      </c>
      <c r="P1316" s="1">
        <v>16.772500000000001</v>
      </c>
      <c r="Q1316" s="1">
        <v>9.1</v>
      </c>
      <c r="R1316" s="1">
        <f>DAY(Table2[[#This Row],[Date]])</f>
        <v>1</v>
      </c>
      <c r="S1316" s="1">
        <f>MONTH(Table2[[#This Row],[Date]])</f>
        <v>3</v>
      </c>
      <c r="T1316" s="1"/>
    </row>
    <row r="1317" spans="1:20" ht="13.2" x14ac:dyDescent="0.25">
      <c r="A1317" s="1" t="s">
        <v>1404</v>
      </c>
      <c r="B1317" s="1" t="s">
        <v>54</v>
      </c>
      <c r="C1317" s="1" t="s">
        <v>25</v>
      </c>
      <c r="D1317" s="1" t="s">
        <v>28</v>
      </c>
      <c r="E1317" s="1" t="s">
        <v>21</v>
      </c>
      <c r="F1317" t="s">
        <v>30</v>
      </c>
      <c r="G1317" s="1">
        <v>47.97</v>
      </c>
      <c r="H1317" s="1">
        <v>7</v>
      </c>
      <c r="I1317" s="1">
        <v>16.7895</v>
      </c>
      <c r="J1317" s="1">
        <v>352.5795</v>
      </c>
      <c r="K1317" s="4">
        <v>43647</v>
      </c>
      <c r="L1317" s="3">
        <v>0.86944444444444446</v>
      </c>
      <c r="M1317" s="1" t="s">
        <v>23</v>
      </c>
      <c r="N1317" s="1">
        <v>335.79</v>
      </c>
      <c r="O1317" s="1">
        <v>4.7619047620000003</v>
      </c>
      <c r="P1317" s="1">
        <v>16.7895</v>
      </c>
      <c r="Q1317" s="1">
        <v>6.2</v>
      </c>
      <c r="R1317" s="1">
        <f>DAY(Table2[[#This Row],[Date]])</f>
        <v>1</v>
      </c>
      <c r="S1317" s="1">
        <f>MONTH(Table2[[#This Row],[Date]])</f>
        <v>7</v>
      </c>
      <c r="T1317" s="1"/>
    </row>
    <row r="1318" spans="1:20" ht="13.2" x14ac:dyDescent="0.25">
      <c r="A1318" s="1" t="s">
        <v>1405</v>
      </c>
      <c r="B1318" s="1" t="s">
        <v>18</v>
      </c>
      <c r="C1318" s="1" t="s">
        <v>25</v>
      </c>
      <c r="D1318" s="1" t="s">
        <v>20</v>
      </c>
      <c r="E1318" s="1" t="s">
        <v>21</v>
      </c>
      <c r="F1318" t="s">
        <v>22</v>
      </c>
      <c r="G1318" s="1">
        <v>37.32</v>
      </c>
      <c r="H1318" s="1">
        <v>9</v>
      </c>
      <c r="I1318" s="1">
        <v>16.794</v>
      </c>
      <c r="J1318" s="1">
        <v>352.67399999999998</v>
      </c>
      <c r="K1318" s="4">
        <v>43619</v>
      </c>
      <c r="L1318" s="3">
        <v>0.64652777777777781</v>
      </c>
      <c r="M1318" s="1" t="s">
        <v>40</v>
      </c>
      <c r="N1318" s="1">
        <v>335.88</v>
      </c>
      <c r="O1318" s="1">
        <v>4.7619047620000003</v>
      </c>
      <c r="P1318" s="1">
        <v>16.794</v>
      </c>
      <c r="Q1318" s="1">
        <v>5.0999999999999996</v>
      </c>
      <c r="R1318" s="1">
        <f>DAY(Table2[[#This Row],[Date]])</f>
        <v>3</v>
      </c>
      <c r="S1318" s="1">
        <f>MONTH(Table2[[#This Row],[Date]])</f>
        <v>6</v>
      </c>
      <c r="T1318" s="1"/>
    </row>
    <row r="1319" spans="1:20" ht="13.2" x14ac:dyDescent="0.25">
      <c r="A1319" s="1" t="s">
        <v>1406</v>
      </c>
      <c r="B1319" s="1" t="s">
        <v>54</v>
      </c>
      <c r="C1319" s="1" t="s">
        <v>25</v>
      </c>
      <c r="D1319" s="1" t="s">
        <v>20</v>
      </c>
      <c r="E1319" s="1" t="s">
        <v>21</v>
      </c>
      <c r="F1319" t="s">
        <v>22</v>
      </c>
      <c r="G1319" s="1">
        <v>37.32</v>
      </c>
      <c r="H1319" s="1">
        <v>9</v>
      </c>
      <c r="I1319" s="1">
        <v>16.794</v>
      </c>
      <c r="J1319" s="1">
        <v>352.67399999999998</v>
      </c>
      <c r="K1319" s="4">
        <v>43619</v>
      </c>
      <c r="L1319" s="3">
        <v>0.64652777777777781</v>
      </c>
      <c r="M1319" s="1" t="s">
        <v>40</v>
      </c>
      <c r="N1319" s="1">
        <v>335.88</v>
      </c>
      <c r="O1319" s="1">
        <v>4.7619047620000003</v>
      </c>
      <c r="P1319" s="1">
        <v>16.794</v>
      </c>
      <c r="Q1319" s="1">
        <v>5.0999999999999996</v>
      </c>
      <c r="R1319" s="1">
        <f>DAY(Table2[[#This Row],[Date]])</f>
        <v>3</v>
      </c>
      <c r="S1319" s="1">
        <f>MONTH(Table2[[#This Row],[Date]])</f>
        <v>6</v>
      </c>
      <c r="T1319" s="1"/>
    </row>
    <row r="1320" spans="1:20" ht="13.2" x14ac:dyDescent="0.25">
      <c r="A1320" s="1" t="s">
        <v>1407</v>
      </c>
      <c r="B1320" s="1" t="s">
        <v>18</v>
      </c>
      <c r="C1320" s="1" t="s">
        <v>19</v>
      </c>
      <c r="D1320" s="1" t="s">
        <v>28</v>
      </c>
      <c r="E1320" s="1" t="s">
        <v>21</v>
      </c>
      <c r="F1320" t="s">
        <v>84</v>
      </c>
      <c r="G1320" s="1">
        <v>84.07</v>
      </c>
      <c r="H1320" s="1">
        <v>4</v>
      </c>
      <c r="I1320" s="1">
        <v>16.814</v>
      </c>
      <c r="J1320" s="1">
        <v>353.09399999999999</v>
      </c>
      <c r="K1320" s="4">
        <v>43649</v>
      </c>
      <c r="L1320" s="3">
        <v>0.70416666666666672</v>
      </c>
      <c r="M1320" s="1" t="s">
        <v>40</v>
      </c>
      <c r="N1320" s="1">
        <v>336.28</v>
      </c>
      <c r="O1320" s="1">
        <v>4.7619047620000003</v>
      </c>
      <c r="P1320" s="1">
        <v>16.814</v>
      </c>
      <c r="Q1320" s="1">
        <v>4.4000000000000004</v>
      </c>
      <c r="R1320" s="1">
        <f>DAY(Table2[[#This Row],[Date]])</f>
        <v>3</v>
      </c>
      <c r="S1320" s="1">
        <f>MONTH(Table2[[#This Row],[Date]])</f>
        <v>7</v>
      </c>
      <c r="T1320" s="1"/>
    </row>
    <row r="1321" spans="1:20" ht="13.2" x14ac:dyDescent="0.25">
      <c r="A1321" s="1" t="s">
        <v>1408</v>
      </c>
      <c r="B1321" s="1" t="s">
        <v>18</v>
      </c>
      <c r="C1321" s="1" t="s">
        <v>25</v>
      </c>
      <c r="D1321" s="1" t="s">
        <v>28</v>
      </c>
      <c r="E1321" s="1" t="s">
        <v>21</v>
      </c>
      <c r="F1321" t="s">
        <v>39</v>
      </c>
      <c r="G1321" s="1">
        <v>84.07</v>
      </c>
      <c r="H1321" s="1">
        <v>4</v>
      </c>
      <c r="I1321" s="1">
        <v>16.814</v>
      </c>
      <c r="J1321" s="1">
        <v>353.09399999999999</v>
      </c>
      <c r="K1321" s="4">
        <v>43649</v>
      </c>
      <c r="L1321" s="3">
        <v>0.70416666666666672</v>
      </c>
      <c r="M1321" s="1" t="s">
        <v>40</v>
      </c>
      <c r="N1321" s="1">
        <v>336.28</v>
      </c>
      <c r="O1321" s="1">
        <v>4.7619047620000003</v>
      </c>
      <c r="P1321" s="1">
        <v>16.814</v>
      </c>
      <c r="Q1321" s="1">
        <v>4.4000000000000004</v>
      </c>
      <c r="R1321" s="1">
        <f>DAY(Table2[[#This Row],[Date]])</f>
        <v>3</v>
      </c>
      <c r="S1321" s="1">
        <f>MONTH(Table2[[#This Row],[Date]])</f>
        <v>7</v>
      </c>
      <c r="T1321" s="1"/>
    </row>
    <row r="1322" spans="1:20" ht="13.2" x14ac:dyDescent="0.25">
      <c r="A1322" s="1" t="s">
        <v>1409</v>
      </c>
      <c r="B1322" s="1" t="s">
        <v>18</v>
      </c>
      <c r="C1322" s="1" t="s">
        <v>19</v>
      </c>
      <c r="D1322" s="1" t="s">
        <v>28</v>
      </c>
      <c r="E1322" s="1" t="s">
        <v>21</v>
      </c>
      <c r="F1322" t="s">
        <v>84</v>
      </c>
      <c r="G1322" s="1">
        <v>84.07</v>
      </c>
      <c r="H1322" s="1">
        <v>4</v>
      </c>
      <c r="I1322" s="1">
        <v>16.814</v>
      </c>
      <c r="J1322" s="1">
        <v>353.09399999999999</v>
      </c>
      <c r="K1322" s="4">
        <v>43649</v>
      </c>
      <c r="L1322" s="3">
        <v>0.70416666666666672</v>
      </c>
      <c r="M1322" s="1" t="s">
        <v>40</v>
      </c>
      <c r="N1322" s="1">
        <v>336.28</v>
      </c>
      <c r="O1322" s="1">
        <v>4.7619047620000003</v>
      </c>
      <c r="P1322" s="1">
        <v>16.814</v>
      </c>
      <c r="Q1322" s="1">
        <v>11.4</v>
      </c>
      <c r="R1322" s="1">
        <f>DAY(Table2[[#This Row],[Date]])</f>
        <v>3</v>
      </c>
      <c r="S1322" s="1">
        <f>MONTH(Table2[[#This Row],[Date]])</f>
        <v>7</v>
      </c>
      <c r="T1322" s="1"/>
    </row>
    <row r="1323" spans="1:20" ht="13.2" x14ac:dyDescent="0.25">
      <c r="A1323" s="1" t="s">
        <v>1410</v>
      </c>
      <c r="B1323" s="1" t="s">
        <v>54</v>
      </c>
      <c r="C1323" s="1" t="s">
        <v>25</v>
      </c>
      <c r="D1323" s="1" t="s">
        <v>28</v>
      </c>
      <c r="E1323" s="1" t="s">
        <v>21</v>
      </c>
      <c r="F1323" t="s">
        <v>22</v>
      </c>
      <c r="G1323" s="1">
        <v>67.27</v>
      </c>
      <c r="H1323" s="1">
        <v>5</v>
      </c>
      <c r="I1323" s="1">
        <v>16.817499999999999</v>
      </c>
      <c r="J1323" s="1">
        <v>353.16750000000002</v>
      </c>
      <c r="K1323" s="1" t="s">
        <v>182</v>
      </c>
      <c r="L1323" s="3">
        <v>0.7270833333333333</v>
      </c>
      <c r="M1323" s="1" t="s">
        <v>23</v>
      </c>
      <c r="N1323" s="1">
        <v>336.35</v>
      </c>
      <c r="O1323" s="1">
        <v>4.7619047620000003</v>
      </c>
      <c r="P1323" s="1">
        <v>16.817499999999999</v>
      </c>
      <c r="Q1323" s="1">
        <v>6.9</v>
      </c>
      <c r="R1323" s="1" t="e">
        <f>DAY(Table2[[#This Row],[Date]])</f>
        <v>#VALUE!</v>
      </c>
      <c r="S1323" s="1" t="e">
        <f>MONTH(Table2[[#This Row],[Date]])</f>
        <v>#VALUE!</v>
      </c>
      <c r="T1323" s="1"/>
    </row>
    <row r="1324" spans="1:20" ht="13.2" x14ac:dyDescent="0.25">
      <c r="A1324" s="1" t="s">
        <v>1411</v>
      </c>
      <c r="B1324" s="1" t="s">
        <v>18</v>
      </c>
      <c r="C1324" s="1" t="s">
        <v>25</v>
      </c>
      <c r="D1324" s="1" t="s">
        <v>28</v>
      </c>
      <c r="E1324" s="1" t="s">
        <v>21</v>
      </c>
      <c r="F1324" t="s">
        <v>22</v>
      </c>
      <c r="G1324" s="1">
        <v>67.27</v>
      </c>
      <c r="H1324" s="1">
        <v>5</v>
      </c>
      <c r="I1324" s="1">
        <v>16.817499999999999</v>
      </c>
      <c r="J1324" s="1">
        <v>353.16750000000002</v>
      </c>
      <c r="K1324" s="1" t="s">
        <v>182</v>
      </c>
      <c r="L1324" s="3">
        <v>0.7270833333333333</v>
      </c>
      <c r="M1324" s="1" t="s">
        <v>23</v>
      </c>
      <c r="N1324" s="1">
        <v>336.35</v>
      </c>
      <c r="O1324" s="1">
        <v>4.7619047620000003</v>
      </c>
      <c r="P1324" s="1">
        <v>16.817499999999999</v>
      </c>
      <c r="Q1324" s="1">
        <v>6.9</v>
      </c>
      <c r="R1324" s="1" t="e">
        <f>DAY(Table2[[#This Row],[Date]])</f>
        <v>#VALUE!</v>
      </c>
      <c r="S1324" s="1" t="e">
        <f>MONTH(Table2[[#This Row],[Date]])</f>
        <v>#VALUE!</v>
      </c>
      <c r="T1324" s="1"/>
    </row>
    <row r="1325" spans="1:20" ht="13.2" x14ac:dyDescent="0.25">
      <c r="A1325" s="1" t="s">
        <v>1412</v>
      </c>
      <c r="B1325" s="1" t="s">
        <v>54</v>
      </c>
      <c r="C1325" s="1" t="s">
        <v>25</v>
      </c>
      <c r="D1325" s="1" t="s">
        <v>28</v>
      </c>
      <c r="E1325" s="1" t="s">
        <v>21</v>
      </c>
      <c r="F1325" t="s">
        <v>22</v>
      </c>
      <c r="G1325" s="1">
        <v>67.430000000000007</v>
      </c>
      <c r="H1325" s="1">
        <v>5</v>
      </c>
      <c r="I1325" s="1">
        <v>16.857500000000002</v>
      </c>
      <c r="J1325" s="1">
        <v>354.00749999999999</v>
      </c>
      <c r="K1325" s="4">
        <v>43619</v>
      </c>
      <c r="L1325" s="3">
        <v>0.75902777777777775</v>
      </c>
      <c r="M1325" s="1" t="s">
        <v>40</v>
      </c>
      <c r="N1325" s="1">
        <v>337.15</v>
      </c>
      <c r="O1325" s="1">
        <v>4.7619047620000003</v>
      </c>
      <c r="P1325" s="1">
        <v>16.857500000000002</v>
      </c>
      <c r="Q1325" s="1">
        <v>6.3</v>
      </c>
      <c r="R1325" s="1">
        <f>DAY(Table2[[#This Row],[Date]])</f>
        <v>3</v>
      </c>
      <c r="S1325" s="1">
        <f>MONTH(Table2[[#This Row],[Date]])</f>
        <v>6</v>
      </c>
      <c r="T1325" s="1"/>
    </row>
    <row r="1326" spans="1:20" ht="13.2" x14ac:dyDescent="0.25">
      <c r="A1326" s="1" t="s">
        <v>1413</v>
      </c>
      <c r="B1326" s="1" t="s">
        <v>18</v>
      </c>
      <c r="C1326" s="1" t="s">
        <v>25</v>
      </c>
      <c r="D1326" s="1" t="s">
        <v>28</v>
      </c>
      <c r="E1326" s="1" t="s">
        <v>29</v>
      </c>
      <c r="F1326" t="s">
        <v>84</v>
      </c>
      <c r="G1326" s="1">
        <v>42.42</v>
      </c>
      <c r="H1326" s="1">
        <v>8</v>
      </c>
      <c r="I1326" s="1">
        <v>16.968</v>
      </c>
      <c r="J1326" s="1">
        <v>356.32799999999997</v>
      </c>
      <c r="K1326" s="1" t="s">
        <v>70</v>
      </c>
      <c r="L1326" s="3">
        <v>0.58194444444444449</v>
      </c>
      <c r="M1326" s="1" t="s">
        <v>40</v>
      </c>
      <c r="N1326" s="1">
        <v>339.36</v>
      </c>
      <c r="O1326" s="1">
        <v>4.7619047620000003</v>
      </c>
      <c r="P1326" s="1">
        <v>16.968</v>
      </c>
      <c r="Q1326" s="1">
        <v>5.7</v>
      </c>
      <c r="R1326" s="1" t="e">
        <f>DAY(Table2[[#This Row],[Date]])</f>
        <v>#VALUE!</v>
      </c>
      <c r="S1326" s="1" t="e">
        <f>MONTH(Table2[[#This Row],[Date]])</f>
        <v>#VALUE!</v>
      </c>
      <c r="T1326" s="1"/>
    </row>
    <row r="1327" spans="1:20" ht="13.2" x14ac:dyDescent="0.25">
      <c r="A1327" s="1" t="s">
        <v>1414</v>
      </c>
      <c r="B1327" s="1" t="s">
        <v>54</v>
      </c>
      <c r="C1327" s="1" t="s">
        <v>25</v>
      </c>
      <c r="D1327" s="1" t="s">
        <v>28</v>
      </c>
      <c r="E1327" s="1" t="s">
        <v>21</v>
      </c>
      <c r="F1327" t="s">
        <v>84</v>
      </c>
      <c r="G1327" s="1">
        <v>42.42</v>
      </c>
      <c r="H1327" s="1">
        <v>8</v>
      </c>
      <c r="I1327" s="1">
        <v>16.968</v>
      </c>
      <c r="J1327" s="1">
        <v>356.32799999999997</v>
      </c>
      <c r="K1327" s="1" t="s">
        <v>70</v>
      </c>
      <c r="L1327" s="3">
        <v>0.58194444444444449</v>
      </c>
      <c r="M1327" s="1" t="s">
        <v>40</v>
      </c>
      <c r="N1327" s="1">
        <v>339.36</v>
      </c>
      <c r="O1327" s="1">
        <v>4.7619047620000003</v>
      </c>
      <c r="P1327" s="1">
        <v>16.968</v>
      </c>
      <c r="Q1327" s="1">
        <v>5.7</v>
      </c>
      <c r="R1327" s="1" t="e">
        <f>DAY(Table2[[#This Row],[Date]])</f>
        <v>#VALUE!</v>
      </c>
      <c r="S1327" s="1" t="e">
        <f>MONTH(Table2[[#This Row],[Date]])</f>
        <v>#VALUE!</v>
      </c>
      <c r="T1327" s="1"/>
    </row>
    <row r="1328" spans="1:20" ht="13.2" x14ac:dyDescent="0.25">
      <c r="A1328" s="1" t="s">
        <v>1415</v>
      </c>
      <c r="B1328" s="1" t="s">
        <v>54</v>
      </c>
      <c r="C1328" s="1" t="s">
        <v>25</v>
      </c>
      <c r="D1328" s="1" t="s">
        <v>28</v>
      </c>
      <c r="E1328" s="1" t="s">
        <v>29</v>
      </c>
      <c r="F1328" t="s">
        <v>39</v>
      </c>
      <c r="G1328" s="1">
        <v>48.51</v>
      </c>
      <c r="H1328" s="1">
        <v>7</v>
      </c>
      <c r="I1328" s="1">
        <v>16.9785</v>
      </c>
      <c r="J1328" s="1">
        <v>356.54849999999999</v>
      </c>
      <c r="K1328" s="1" t="s">
        <v>47</v>
      </c>
      <c r="L1328" s="3">
        <v>0.5625</v>
      </c>
      <c r="M1328" s="1" t="s">
        <v>23</v>
      </c>
      <c r="N1328" s="1">
        <v>339.57</v>
      </c>
      <c r="O1328" s="1">
        <v>4.7619047620000003</v>
      </c>
      <c r="P1328" s="1">
        <v>16.9785</v>
      </c>
      <c r="Q1328" s="1">
        <v>5.2</v>
      </c>
      <c r="R1328" s="1" t="e">
        <f>DAY(Table2[[#This Row],[Date]])</f>
        <v>#VALUE!</v>
      </c>
      <c r="S1328" s="1" t="e">
        <f>MONTH(Table2[[#This Row],[Date]])</f>
        <v>#VALUE!</v>
      </c>
      <c r="T1328" s="1"/>
    </row>
    <row r="1329" spans="1:20" ht="13.2" x14ac:dyDescent="0.25">
      <c r="A1329" s="1" t="s">
        <v>1416</v>
      </c>
      <c r="B1329" s="1" t="s">
        <v>54</v>
      </c>
      <c r="C1329" s="1" t="s">
        <v>25</v>
      </c>
      <c r="D1329" s="1" t="s">
        <v>28</v>
      </c>
      <c r="E1329" s="1" t="s">
        <v>29</v>
      </c>
      <c r="F1329" t="s">
        <v>39</v>
      </c>
      <c r="G1329" s="1">
        <v>48.51</v>
      </c>
      <c r="H1329" s="1">
        <v>7</v>
      </c>
      <c r="I1329" s="1">
        <v>16.9785</v>
      </c>
      <c r="J1329" s="1">
        <v>356.54849999999999</v>
      </c>
      <c r="K1329" s="1" t="s">
        <v>47</v>
      </c>
      <c r="L1329" s="3">
        <v>0.5625</v>
      </c>
      <c r="M1329" s="1" t="s">
        <v>23</v>
      </c>
      <c r="N1329" s="1">
        <v>339.57</v>
      </c>
      <c r="O1329" s="1">
        <v>4.7619047620000003</v>
      </c>
      <c r="P1329" s="1">
        <v>16.9785</v>
      </c>
      <c r="Q1329" s="1">
        <v>5.2</v>
      </c>
      <c r="R1329" s="1" t="e">
        <f>DAY(Table2[[#This Row],[Date]])</f>
        <v>#VALUE!</v>
      </c>
      <c r="S1329" s="1" t="e">
        <f>MONTH(Table2[[#This Row],[Date]])</f>
        <v>#VALUE!</v>
      </c>
      <c r="T1329" s="1"/>
    </row>
    <row r="1330" spans="1:20" ht="13.2" x14ac:dyDescent="0.25">
      <c r="A1330" s="1" t="s">
        <v>1417</v>
      </c>
      <c r="B1330" s="1" t="s">
        <v>33</v>
      </c>
      <c r="C1330" s="1" t="s">
        <v>25</v>
      </c>
      <c r="D1330" s="1" t="s">
        <v>28</v>
      </c>
      <c r="E1330" s="1" t="s">
        <v>29</v>
      </c>
      <c r="F1330" t="s">
        <v>39</v>
      </c>
      <c r="G1330" s="1">
        <v>48.51</v>
      </c>
      <c r="H1330" s="1">
        <v>7</v>
      </c>
      <c r="I1330" s="1">
        <v>16.9785</v>
      </c>
      <c r="J1330" s="1">
        <v>356.54849999999999</v>
      </c>
      <c r="K1330" s="1" t="s">
        <v>47</v>
      </c>
      <c r="L1330" s="3">
        <v>0.5625</v>
      </c>
      <c r="M1330" s="1" t="s">
        <v>40</v>
      </c>
      <c r="N1330" s="1">
        <v>339.57</v>
      </c>
      <c r="O1330" s="1">
        <v>4.7619047620000003</v>
      </c>
      <c r="P1330" s="1">
        <v>16.9785</v>
      </c>
      <c r="Q1330" s="1">
        <v>5.2</v>
      </c>
      <c r="R1330" s="1" t="e">
        <f>DAY(Table2[[#This Row],[Date]])</f>
        <v>#VALUE!</v>
      </c>
      <c r="S1330" s="1" t="e">
        <f>MONTH(Table2[[#This Row],[Date]])</f>
        <v>#VALUE!</v>
      </c>
      <c r="T1330" s="1"/>
    </row>
    <row r="1331" spans="1:20" ht="13.2" x14ac:dyDescent="0.25">
      <c r="A1331" s="1" t="s">
        <v>1418</v>
      </c>
      <c r="B1331" s="1" t="s">
        <v>54</v>
      </c>
      <c r="C1331" s="1" t="s">
        <v>25</v>
      </c>
      <c r="D1331" s="1" t="s">
        <v>28</v>
      </c>
      <c r="E1331" s="1" t="s">
        <v>29</v>
      </c>
      <c r="F1331" t="s">
        <v>39</v>
      </c>
      <c r="G1331" s="1">
        <v>48.51</v>
      </c>
      <c r="H1331" s="1">
        <v>7</v>
      </c>
      <c r="I1331" s="1">
        <v>16.9785</v>
      </c>
      <c r="J1331" s="1">
        <v>356.54849999999999</v>
      </c>
      <c r="K1331" s="1" t="s">
        <v>47</v>
      </c>
      <c r="L1331" s="3">
        <v>0.5625</v>
      </c>
      <c r="M1331" s="1" t="s">
        <v>23</v>
      </c>
      <c r="N1331" s="1">
        <v>339.57</v>
      </c>
      <c r="O1331" s="1">
        <v>4.7619047620000003</v>
      </c>
      <c r="P1331" s="1">
        <v>16.9785</v>
      </c>
      <c r="Q1331" s="1">
        <v>5.2</v>
      </c>
      <c r="R1331" s="1" t="e">
        <f>DAY(Table2[[#This Row],[Date]])</f>
        <v>#VALUE!</v>
      </c>
      <c r="S1331" s="1" t="e">
        <f>MONTH(Table2[[#This Row],[Date]])</f>
        <v>#VALUE!</v>
      </c>
      <c r="T1331" s="1"/>
    </row>
    <row r="1332" spans="1:20" ht="13.2" x14ac:dyDescent="0.25">
      <c r="A1332" s="1" t="s">
        <v>1419</v>
      </c>
      <c r="B1332" s="1" t="s">
        <v>54</v>
      </c>
      <c r="C1332" s="1" t="s">
        <v>25</v>
      </c>
      <c r="D1332" s="1" t="s">
        <v>20</v>
      </c>
      <c r="E1332" s="1" t="s">
        <v>21</v>
      </c>
      <c r="F1332" t="s">
        <v>55</v>
      </c>
      <c r="G1332" s="1">
        <v>42.57</v>
      </c>
      <c r="H1332" s="1">
        <v>8</v>
      </c>
      <c r="I1332" s="1">
        <v>17.027999999999999</v>
      </c>
      <c r="J1332" s="1">
        <v>357.58800000000002</v>
      </c>
      <c r="K1332" s="1" t="s">
        <v>168</v>
      </c>
      <c r="L1332" s="3">
        <v>0.59166666666666667</v>
      </c>
      <c r="M1332" s="1" t="s">
        <v>40</v>
      </c>
      <c r="N1332" s="1">
        <v>340.56</v>
      </c>
      <c r="O1332" s="1">
        <v>4.7619047620000003</v>
      </c>
      <c r="P1332" s="1">
        <v>17.027999999999999</v>
      </c>
      <c r="Q1332" s="1">
        <v>5.6</v>
      </c>
      <c r="R1332" s="1" t="e">
        <f>DAY(Table2[[#This Row],[Date]])</f>
        <v>#VALUE!</v>
      </c>
      <c r="S1332" s="1" t="e">
        <f>MONTH(Table2[[#This Row],[Date]])</f>
        <v>#VALUE!</v>
      </c>
      <c r="T1332" s="1"/>
    </row>
    <row r="1333" spans="1:20" ht="13.2" x14ac:dyDescent="0.25">
      <c r="A1333" s="1" t="s">
        <v>1420</v>
      </c>
      <c r="B1333" s="1" t="s">
        <v>18</v>
      </c>
      <c r="C1333" s="1" t="s">
        <v>25</v>
      </c>
      <c r="D1333" s="1" t="s">
        <v>28</v>
      </c>
      <c r="E1333" s="1" t="s">
        <v>29</v>
      </c>
      <c r="F1333" t="s">
        <v>55</v>
      </c>
      <c r="G1333" s="1">
        <v>34.21</v>
      </c>
      <c r="H1333" s="1">
        <v>10</v>
      </c>
      <c r="I1333" s="1">
        <v>17.105</v>
      </c>
      <c r="J1333" s="1">
        <v>359.20499999999998</v>
      </c>
      <c r="K1333" s="4">
        <v>43497</v>
      </c>
      <c r="L1333" s="3">
        <v>0.54166666666666663</v>
      </c>
      <c r="M1333" s="1" t="s">
        <v>23</v>
      </c>
      <c r="N1333" s="1">
        <v>342.1</v>
      </c>
      <c r="O1333" s="1">
        <v>4.7619047620000003</v>
      </c>
      <c r="P1333" s="1">
        <v>17.105</v>
      </c>
      <c r="Q1333" s="1">
        <v>5.0999999999999996</v>
      </c>
      <c r="R1333" s="1">
        <f>DAY(Table2[[#This Row],[Date]])</f>
        <v>1</v>
      </c>
      <c r="S1333" s="1">
        <f>MONTH(Table2[[#This Row],[Date]])</f>
        <v>2</v>
      </c>
      <c r="T1333" s="1"/>
    </row>
    <row r="1334" spans="1:20" ht="13.2" x14ac:dyDescent="0.25">
      <c r="A1334" s="1" t="s">
        <v>1421</v>
      </c>
      <c r="B1334" s="1" t="s">
        <v>18</v>
      </c>
      <c r="C1334" s="1" t="s">
        <v>25</v>
      </c>
      <c r="D1334" s="1" t="s">
        <v>28</v>
      </c>
      <c r="E1334" s="1" t="s">
        <v>21</v>
      </c>
      <c r="F1334" t="s">
        <v>22</v>
      </c>
      <c r="G1334" s="1">
        <v>34.369999999999997</v>
      </c>
      <c r="H1334" s="1">
        <v>10</v>
      </c>
      <c r="I1334" s="1">
        <v>17.184999999999999</v>
      </c>
      <c r="J1334" s="1">
        <v>360.88499999999999</v>
      </c>
      <c r="K1334" s="1" t="s">
        <v>116</v>
      </c>
      <c r="L1334" s="3">
        <v>0.42430555555555555</v>
      </c>
      <c r="M1334" s="1" t="s">
        <v>40</v>
      </c>
      <c r="N1334" s="1">
        <v>343.7</v>
      </c>
      <c r="O1334" s="1">
        <v>4.7619047620000003</v>
      </c>
      <c r="P1334" s="1">
        <v>17.184999999999999</v>
      </c>
      <c r="Q1334" s="1">
        <v>6.7</v>
      </c>
      <c r="R1334" s="1" t="e">
        <f>DAY(Table2[[#This Row],[Date]])</f>
        <v>#VALUE!</v>
      </c>
      <c r="S1334" s="1" t="e">
        <f>MONTH(Table2[[#This Row],[Date]])</f>
        <v>#VALUE!</v>
      </c>
      <c r="T1334" s="1"/>
    </row>
    <row r="1335" spans="1:20" ht="13.2" x14ac:dyDescent="0.25">
      <c r="A1335" s="1" t="s">
        <v>1422</v>
      </c>
      <c r="B1335" s="1" t="s">
        <v>54</v>
      </c>
      <c r="C1335" s="1" t="s">
        <v>25</v>
      </c>
      <c r="D1335" s="1" t="s">
        <v>28</v>
      </c>
      <c r="E1335" s="1" t="s">
        <v>21</v>
      </c>
      <c r="F1335" t="s">
        <v>22</v>
      </c>
      <c r="G1335" s="1">
        <v>34.369999999999997</v>
      </c>
      <c r="H1335" s="1">
        <v>10</v>
      </c>
      <c r="I1335" s="1">
        <v>17.184999999999999</v>
      </c>
      <c r="J1335" s="1">
        <v>360.88499999999999</v>
      </c>
      <c r="K1335" s="1" t="s">
        <v>116</v>
      </c>
      <c r="L1335" s="3">
        <v>0.42430555555555555</v>
      </c>
      <c r="M1335" s="1" t="s">
        <v>40</v>
      </c>
      <c r="N1335" s="1">
        <v>343.7</v>
      </c>
      <c r="O1335" s="1">
        <v>4.7619047620000003</v>
      </c>
      <c r="P1335" s="1">
        <v>17.184999999999999</v>
      </c>
      <c r="Q1335" s="1">
        <v>6.7</v>
      </c>
      <c r="R1335" s="1" t="e">
        <f>DAY(Table2[[#This Row],[Date]])</f>
        <v>#VALUE!</v>
      </c>
      <c r="S1335" s="1" t="e">
        <f>MONTH(Table2[[#This Row],[Date]])</f>
        <v>#VALUE!</v>
      </c>
      <c r="T1335" s="1"/>
    </row>
    <row r="1336" spans="1:20" ht="13.2" x14ac:dyDescent="0.25">
      <c r="A1336" s="1" t="s">
        <v>1423</v>
      </c>
      <c r="B1336" s="1" t="s">
        <v>18</v>
      </c>
      <c r="C1336" s="1" t="s">
        <v>19</v>
      </c>
      <c r="D1336" s="1" t="s">
        <v>28</v>
      </c>
      <c r="E1336" s="1" t="s">
        <v>21</v>
      </c>
      <c r="F1336" t="s">
        <v>39</v>
      </c>
      <c r="G1336" s="1">
        <v>57.29</v>
      </c>
      <c r="H1336" s="1">
        <v>6</v>
      </c>
      <c r="I1336" s="1">
        <v>17.187000000000001</v>
      </c>
      <c r="J1336" s="1">
        <v>360.92700000000002</v>
      </c>
      <c r="K1336" s="1" t="s">
        <v>408</v>
      </c>
      <c r="L1336" s="3">
        <v>0.71111111111111114</v>
      </c>
      <c r="M1336" s="1" t="s">
        <v>40</v>
      </c>
      <c r="N1336" s="1">
        <v>343.74</v>
      </c>
      <c r="O1336" s="1">
        <v>4.7619047620000003</v>
      </c>
      <c r="P1336" s="1">
        <v>17.187000000000001</v>
      </c>
      <c r="Q1336" s="1">
        <v>5.9</v>
      </c>
      <c r="R1336" s="1" t="e">
        <f>DAY(Table2[[#This Row],[Date]])</f>
        <v>#VALUE!</v>
      </c>
      <c r="S1336" s="1" t="e">
        <f>MONTH(Table2[[#This Row],[Date]])</f>
        <v>#VALUE!</v>
      </c>
      <c r="T1336" s="1"/>
    </row>
    <row r="1337" spans="1:20" ht="13.2" x14ac:dyDescent="0.25">
      <c r="A1337" s="1" t="s">
        <v>1424</v>
      </c>
      <c r="B1337" s="1" t="s">
        <v>18</v>
      </c>
      <c r="C1337" s="1" t="s">
        <v>19</v>
      </c>
      <c r="D1337" s="1" t="s">
        <v>28</v>
      </c>
      <c r="E1337" s="1" t="s">
        <v>29</v>
      </c>
      <c r="F1337" t="s">
        <v>39</v>
      </c>
      <c r="G1337" s="1">
        <v>57.29</v>
      </c>
      <c r="H1337" s="1">
        <v>6</v>
      </c>
      <c r="I1337" s="1">
        <v>17.187000000000001</v>
      </c>
      <c r="J1337" s="1">
        <v>360.92700000000002</v>
      </c>
      <c r="K1337" s="1" t="s">
        <v>408</v>
      </c>
      <c r="L1337" s="3">
        <v>0.71111111111111114</v>
      </c>
      <c r="M1337" s="1" t="s">
        <v>23</v>
      </c>
      <c r="N1337" s="1">
        <v>343.74</v>
      </c>
      <c r="O1337" s="1">
        <v>4.7619047620000003</v>
      </c>
      <c r="P1337" s="1">
        <v>17.187000000000001</v>
      </c>
      <c r="Q1337" s="1">
        <v>5.9</v>
      </c>
      <c r="R1337" s="1" t="e">
        <f>DAY(Table2[[#This Row],[Date]])</f>
        <v>#VALUE!</v>
      </c>
      <c r="S1337" s="1" t="e">
        <f>MONTH(Table2[[#This Row],[Date]])</f>
        <v>#VALUE!</v>
      </c>
      <c r="T1337" s="1"/>
    </row>
    <row r="1338" spans="1:20" ht="13.2" x14ac:dyDescent="0.25">
      <c r="A1338" s="1" t="s">
        <v>1425</v>
      </c>
      <c r="B1338" s="1" t="s">
        <v>18</v>
      </c>
      <c r="C1338" s="1" t="s">
        <v>19</v>
      </c>
      <c r="D1338" s="1" t="s">
        <v>28</v>
      </c>
      <c r="E1338" s="1" t="s">
        <v>29</v>
      </c>
      <c r="F1338" t="s">
        <v>39</v>
      </c>
      <c r="G1338" s="1">
        <v>43.18</v>
      </c>
      <c r="H1338" s="1">
        <v>8</v>
      </c>
      <c r="I1338" s="1">
        <v>17.271999999999998</v>
      </c>
      <c r="J1338" s="1">
        <v>362.71199999999999</v>
      </c>
      <c r="K1338" s="1" t="s">
        <v>142</v>
      </c>
      <c r="L1338" s="3">
        <v>0.81874999999999998</v>
      </c>
      <c r="M1338" s="1" t="s">
        <v>48</v>
      </c>
      <c r="N1338" s="1">
        <v>345.44</v>
      </c>
      <c r="O1338" s="1">
        <v>4.7619047620000003</v>
      </c>
      <c r="P1338" s="1">
        <v>17.271999999999998</v>
      </c>
      <c r="Q1338" s="1">
        <v>8.3000000000000007</v>
      </c>
      <c r="R1338" s="1" t="e">
        <f>DAY(Table2[[#This Row],[Date]])</f>
        <v>#VALUE!</v>
      </c>
      <c r="S1338" s="1" t="e">
        <f>MONTH(Table2[[#This Row],[Date]])</f>
        <v>#VALUE!</v>
      </c>
      <c r="T1338" s="1"/>
    </row>
    <row r="1339" spans="1:20" ht="13.2" x14ac:dyDescent="0.25">
      <c r="A1339" s="1" t="s">
        <v>1426</v>
      </c>
      <c r="B1339" s="1" t="s">
        <v>18</v>
      </c>
      <c r="C1339" s="1" t="s">
        <v>25</v>
      </c>
      <c r="D1339" s="1" t="s">
        <v>28</v>
      </c>
      <c r="E1339" s="1" t="s">
        <v>21</v>
      </c>
      <c r="F1339" t="s">
        <v>39</v>
      </c>
      <c r="G1339" s="1">
        <v>43.18</v>
      </c>
      <c r="H1339" s="1">
        <v>8</v>
      </c>
      <c r="I1339" s="1">
        <v>17.271999999999998</v>
      </c>
      <c r="J1339" s="1">
        <v>362.71199999999999</v>
      </c>
      <c r="K1339" s="1" t="s">
        <v>142</v>
      </c>
      <c r="L1339" s="3">
        <v>0.81874999999999998</v>
      </c>
      <c r="M1339" s="1" t="s">
        <v>48</v>
      </c>
      <c r="N1339" s="1">
        <v>345.44</v>
      </c>
      <c r="O1339" s="1">
        <v>4.7619047620000003</v>
      </c>
      <c r="P1339" s="1">
        <v>17.271999999999998</v>
      </c>
      <c r="Q1339" s="1">
        <v>8.3000000000000007</v>
      </c>
      <c r="R1339" s="1" t="e">
        <f>DAY(Table2[[#This Row],[Date]])</f>
        <v>#VALUE!</v>
      </c>
      <c r="S1339" s="1" t="e">
        <f>MONTH(Table2[[#This Row],[Date]])</f>
        <v>#VALUE!</v>
      </c>
      <c r="T1339" s="1"/>
    </row>
    <row r="1340" spans="1:20" ht="13.2" x14ac:dyDescent="0.25">
      <c r="A1340" s="1" t="s">
        <v>1427</v>
      </c>
      <c r="B1340" s="1" t="s">
        <v>54</v>
      </c>
      <c r="C1340" s="1" t="s">
        <v>25</v>
      </c>
      <c r="D1340" s="1" t="s">
        <v>28</v>
      </c>
      <c r="E1340" s="1" t="s">
        <v>21</v>
      </c>
      <c r="F1340" t="s">
        <v>55</v>
      </c>
      <c r="G1340" s="1">
        <v>57.59</v>
      </c>
      <c r="H1340" s="1">
        <v>6</v>
      </c>
      <c r="I1340" s="1">
        <v>17.277000000000001</v>
      </c>
      <c r="J1340" s="1">
        <v>362.81700000000001</v>
      </c>
      <c r="K1340" s="1" t="s">
        <v>370</v>
      </c>
      <c r="L1340" s="3">
        <v>0.57708333333333328</v>
      </c>
      <c r="M1340" s="1" t="s">
        <v>23</v>
      </c>
      <c r="N1340" s="1">
        <v>345.54</v>
      </c>
      <c r="O1340" s="1">
        <v>4.7619047620000003</v>
      </c>
      <c r="P1340" s="1">
        <v>17.277000000000001</v>
      </c>
      <c r="Q1340" s="1">
        <v>5.0999999999999996</v>
      </c>
      <c r="R1340" s="1" t="e">
        <f>DAY(Table2[[#This Row],[Date]])</f>
        <v>#VALUE!</v>
      </c>
      <c r="S1340" s="1" t="e">
        <f>MONTH(Table2[[#This Row],[Date]])</f>
        <v>#VALUE!</v>
      </c>
      <c r="T1340" s="1"/>
    </row>
    <row r="1341" spans="1:20" ht="13.2" x14ac:dyDescent="0.25">
      <c r="A1341" s="1" t="s">
        <v>1428</v>
      </c>
      <c r="B1341" s="1" t="s">
        <v>33</v>
      </c>
      <c r="C1341" s="1" t="s">
        <v>27</v>
      </c>
      <c r="D1341" s="1" t="s">
        <v>20</v>
      </c>
      <c r="E1341" s="1" t="s">
        <v>21</v>
      </c>
      <c r="F1341" t="s">
        <v>39</v>
      </c>
      <c r="G1341" s="1">
        <v>49.38</v>
      </c>
      <c r="H1341" s="1">
        <v>7</v>
      </c>
      <c r="I1341" s="1">
        <v>17.283000000000001</v>
      </c>
      <c r="J1341" s="1">
        <v>362.94299999999998</v>
      </c>
      <c r="K1341" s="1" t="s">
        <v>471</v>
      </c>
      <c r="L1341" s="3">
        <v>0.85763888888888884</v>
      </c>
      <c r="M1341" s="1" t="s">
        <v>48</v>
      </c>
      <c r="N1341" s="1">
        <v>345.66</v>
      </c>
      <c r="O1341" s="1">
        <v>4.7619047620000003</v>
      </c>
      <c r="P1341" s="1">
        <v>17.283000000000001</v>
      </c>
      <c r="Q1341" s="1">
        <v>7.3</v>
      </c>
      <c r="R1341" s="1" t="e">
        <f>DAY(Table2[[#This Row],[Date]])</f>
        <v>#VALUE!</v>
      </c>
      <c r="S1341" s="1" t="e">
        <f>MONTH(Table2[[#This Row],[Date]])</f>
        <v>#VALUE!</v>
      </c>
      <c r="T1341" s="1"/>
    </row>
    <row r="1342" spans="1:20" ht="13.2" x14ac:dyDescent="0.25">
      <c r="A1342" s="1" t="s">
        <v>1429</v>
      </c>
      <c r="B1342" s="1" t="s">
        <v>33</v>
      </c>
      <c r="C1342" s="1" t="s">
        <v>27</v>
      </c>
      <c r="D1342" s="1" t="s">
        <v>20</v>
      </c>
      <c r="E1342" s="1" t="s">
        <v>21</v>
      </c>
      <c r="F1342" t="s">
        <v>39</v>
      </c>
      <c r="G1342" s="1">
        <v>49.38</v>
      </c>
      <c r="H1342" s="1">
        <v>7</v>
      </c>
      <c r="I1342" s="1">
        <v>17.283000000000001</v>
      </c>
      <c r="J1342" s="1">
        <v>362.94299999999998</v>
      </c>
      <c r="K1342" s="1" t="s">
        <v>471</v>
      </c>
      <c r="L1342" s="3">
        <v>0.85763888888888884</v>
      </c>
      <c r="M1342" s="1" t="s">
        <v>48</v>
      </c>
      <c r="N1342" s="1">
        <v>345.66</v>
      </c>
      <c r="O1342" s="1">
        <v>4.7619047620000003</v>
      </c>
      <c r="P1342" s="1">
        <v>17.283000000000001</v>
      </c>
      <c r="Q1342" s="1">
        <v>7.3</v>
      </c>
      <c r="R1342" s="1" t="e">
        <f>DAY(Table2[[#This Row],[Date]])</f>
        <v>#VALUE!</v>
      </c>
      <c r="S1342" s="1" t="e">
        <f>MONTH(Table2[[#This Row],[Date]])</f>
        <v>#VALUE!</v>
      </c>
      <c r="T1342" s="1"/>
    </row>
    <row r="1343" spans="1:20" ht="13.2" x14ac:dyDescent="0.25">
      <c r="A1343" s="1" t="s">
        <v>1430</v>
      </c>
      <c r="B1343" s="1" t="s">
        <v>33</v>
      </c>
      <c r="C1343" s="1" t="s">
        <v>19</v>
      </c>
      <c r="D1343" s="1" t="s">
        <v>20</v>
      </c>
      <c r="E1343" s="1" t="s">
        <v>21</v>
      </c>
      <c r="F1343" t="s">
        <v>39</v>
      </c>
      <c r="G1343" s="1">
        <v>49.38</v>
      </c>
      <c r="H1343" s="1">
        <v>7</v>
      </c>
      <c r="I1343" s="1">
        <v>17.283000000000001</v>
      </c>
      <c r="J1343" s="1">
        <v>362.94299999999998</v>
      </c>
      <c r="K1343" s="1" t="s">
        <v>471</v>
      </c>
      <c r="L1343" s="3">
        <v>0.85763888888888884</v>
      </c>
      <c r="M1343" s="1" t="s">
        <v>48</v>
      </c>
      <c r="N1343" s="1">
        <v>345.66</v>
      </c>
      <c r="O1343" s="1">
        <v>4.7619047620000003</v>
      </c>
      <c r="P1343" s="1">
        <v>17.283000000000001</v>
      </c>
      <c r="Q1343" s="1">
        <v>11.5</v>
      </c>
      <c r="R1343" s="1" t="e">
        <f>DAY(Table2[[#This Row],[Date]])</f>
        <v>#VALUE!</v>
      </c>
      <c r="S1343" s="1" t="e">
        <f>MONTH(Table2[[#This Row],[Date]])</f>
        <v>#VALUE!</v>
      </c>
      <c r="T1343" s="1"/>
    </row>
    <row r="1344" spans="1:20" ht="13.2" x14ac:dyDescent="0.25">
      <c r="A1344" s="1" t="s">
        <v>1431</v>
      </c>
      <c r="B1344" s="1" t="s">
        <v>33</v>
      </c>
      <c r="C1344" s="1" t="s">
        <v>19</v>
      </c>
      <c r="D1344" s="1" t="s">
        <v>20</v>
      </c>
      <c r="E1344" s="1" t="s">
        <v>21</v>
      </c>
      <c r="F1344" t="s">
        <v>39</v>
      </c>
      <c r="G1344" s="1">
        <v>49.38</v>
      </c>
      <c r="H1344" s="1">
        <v>7</v>
      </c>
      <c r="I1344" s="1">
        <v>17.283000000000001</v>
      </c>
      <c r="J1344" s="1">
        <v>362.94299999999998</v>
      </c>
      <c r="K1344" s="1" t="s">
        <v>471</v>
      </c>
      <c r="L1344" s="3">
        <v>0.85763888888888884</v>
      </c>
      <c r="M1344" s="1" t="s">
        <v>48</v>
      </c>
      <c r="N1344" s="1">
        <v>345.66</v>
      </c>
      <c r="O1344" s="1">
        <v>4.7619047620000003</v>
      </c>
      <c r="P1344" s="1">
        <v>17.283000000000001</v>
      </c>
      <c r="Q1344" s="1">
        <v>11.6</v>
      </c>
      <c r="R1344" s="1" t="e">
        <f>DAY(Table2[[#This Row],[Date]])</f>
        <v>#VALUE!</v>
      </c>
      <c r="S1344" s="1" t="e">
        <f>MONTH(Table2[[#This Row],[Date]])</f>
        <v>#VALUE!</v>
      </c>
      <c r="T1344" s="1"/>
    </row>
    <row r="1345" spans="1:20" ht="13.2" x14ac:dyDescent="0.25">
      <c r="A1345" s="1" t="s">
        <v>1432</v>
      </c>
      <c r="B1345" s="1" t="s">
        <v>54</v>
      </c>
      <c r="C1345" s="1" t="s">
        <v>25</v>
      </c>
      <c r="D1345" s="1" t="s">
        <v>28</v>
      </c>
      <c r="E1345" s="1" t="s">
        <v>29</v>
      </c>
      <c r="F1345" t="s">
        <v>22</v>
      </c>
      <c r="G1345" s="1">
        <v>57.95</v>
      </c>
      <c r="H1345" s="1">
        <v>6</v>
      </c>
      <c r="I1345" s="1">
        <v>17.385000000000002</v>
      </c>
      <c r="J1345" s="1">
        <v>365.08499999999998</v>
      </c>
      <c r="K1345" s="1" t="s">
        <v>213</v>
      </c>
      <c r="L1345" s="3">
        <v>0.54305555555555551</v>
      </c>
      <c r="M1345" s="1" t="s">
        <v>23</v>
      </c>
      <c r="N1345" s="1">
        <v>347.7</v>
      </c>
      <c r="O1345" s="1">
        <v>4.7619047620000003</v>
      </c>
      <c r="P1345" s="1">
        <v>17.385000000000002</v>
      </c>
      <c r="Q1345" s="1">
        <v>5.2</v>
      </c>
      <c r="R1345" s="1" t="e">
        <f>DAY(Table2[[#This Row],[Date]])</f>
        <v>#VALUE!</v>
      </c>
      <c r="S1345" s="1" t="e">
        <f>MONTH(Table2[[#This Row],[Date]])</f>
        <v>#VALUE!</v>
      </c>
      <c r="T1345" s="1"/>
    </row>
    <row r="1346" spans="1:20" ht="13.2" x14ac:dyDescent="0.25">
      <c r="A1346" s="1" t="s">
        <v>1433</v>
      </c>
      <c r="B1346" s="1" t="s">
        <v>33</v>
      </c>
      <c r="C1346" s="1" t="s">
        <v>27</v>
      </c>
      <c r="D1346" s="1" t="s">
        <v>20</v>
      </c>
      <c r="E1346" s="1" t="s">
        <v>21</v>
      </c>
      <c r="F1346" t="s">
        <v>22</v>
      </c>
      <c r="G1346" s="1">
        <v>38.72</v>
      </c>
      <c r="H1346" s="1">
        <v>9</v>
      </c>
      <c r="I1346" s="1">
        <v>17.423999999999999</v>
      </c>
      <c r="J1346" s="1">
        <v>365.904</v>
      </c>
      <c r="K1346" s="1" t="s">
        <v>135</v>
      </c>
      <c r="L1346" s="3">
        <v>0.51666666666666672</v>
      </c>
      <c r="M1346" s="1" t="s">
        <v>23</v>
      </c>
      <c r="N1346" s="1">
        <v>348.48</v>
      </c>
      <c r="O1346" s="1">
        <v>4.7619047620000003</v>
      </c>
      <c r="P1346" s="1">
        <v>17.423999999999999</v>
      </c>
      <c r="Q1346" s="1">
        <v>4.2</v>
      </c>
      <c r="R1346" s="1" t="e">
        <f>DAY(Table2[[#This Row],[Date]])</f>
        <v>#VALUE!</v>
      </c>
      <c r="S1346" s="1" t="e">
        <f>MONTH(Table2[[#This Row],[Date]])</f>
        <v>#VALUE!</v>
      </c>
      <c r="T1346" s="1"/>
    </row>
    <row r="1347" spans="1:20" ht="13.2" x14ac:dyDescent="0.25">
      <c r="A1347" s="1" t="s">
        <v>1434</v>
      </c>
      <c r="B1347" s="1" t="s">
        <v>18</v>
      </c>
      <c r="C1347" s="1" t="s">
        <v>27</v>
      </c>
      <c r="D1347" s="1" t="s">
        <v>20</v>
      </c>
      <c r="E1347" s="1" t="s">
        <v>29</v>
      </c>
      <c r="F1347" t="s">
        <v>22</v>
      </c>
      <c r="G1347" s="1">
        <v>38.72</v>
      </c>
      <c r="H1347" s="1">
        <v>9</v>
      </c>
      <c r="I1347" s="1">
        <v>17.423999999999999</v>
      </c>
      <c r="J1347" s="1">
        <v>365.904</v>
      </c>
      <c r="K1347" s="1" t="s">
        <v>135</v>
      </c>
      <c r="L1347" s="3">
        <v>0.51666666666666672</v>
      </c>
      <c r="M1347" s="1" t="s">
        <v>23</v>
      </c>
      <c r="N1347" s="1">
        <v>348.48</v>
      </c>
      <c r="O1347" s="1">
        <v>4.7619047620000003</v>
      </c>
      <c r="P1347" s="1">
        <v>17.423999999999999</v>
      </c>
      <c r="Q1347" s="1">
        <v>4.2</v>
      </c>
      <c r="R1347" s="1" t="e">
        <f>DAY(Table2[[#This Row],[Date]])</f>
        <v>#VALUE!</v>
      </c>
      <c r="S1347" s="1" t="e">
        <f>MONTH(Table2[[#This Row],[Date]])</f>
        <v>#VALUE!</v>
      </c>
      <c r="T1347" s="1"/>
    </row>
    <row r="1348" spans="1:20" ht="13.2" x14ac:dyDescent="0.25">
      <c r="A1348" s="1" t="s">
        <v>1435</v>
      </c>
      <c r="B1348" s="1" t="s">
        <v>33</v>
      </c>
      <c r="C1348" s="1" t="s">
        <v>27</v>
      </c>
      <c r="D1348" s="1" t="s">
        <v>20</v>
      </c>
      <c r="E1348" s="1" t="s">
        <v>21</v>
      </c>
      <c r="F1348" t="s">
        <v>39</v>
      </c>
      <c r="G1348" s="1">
        <v>38.72</v>
      </c>
      <c r="H1348" s="1">
        <v>9</v>
      </c>
      <c r="I1348" s="1">
        <v>17.423999999999999</v>
      </c>
      <c r="J1348" s="1">
        <v>365.904</v>
      </c>
      <c r="K1348" s="1" t="s">
        <v>135</v>
      </c>
      <c r="L1348" s="3">
        <v>0.51666666666666672</v>
      </c>
      <c r="M1348" s="1" t="s">
        <v>40</v>
      </c>
      <c r="N1348" s="1">
        <v>348.48</v>
      </c>
      <c r="O1348" s="1">
        <v>4.7619047620000003</v>
      </c>
      <c r="P1348" s="1">
        <v>17.423999999999999</v>
      </c>
      <c r="Q1348" s="1">
        <v>4.2</v>
      </c>
      <c r="R1348" s="1" t="e">
        <f>DAY(Table2[[#This Row],[Date]])</f>
        <v>#VALUE!</v>
      </c>
      <c r="S1348" s="1" t="e">
        <f>MONTH(Table2[[#This Row],[Date]])</f>
        <v>#VALUE!</v>
      </c>
      <c r="T1348" s="1"/>
    </row>
    <row r="1349" spans="1:20" ht="13.2" x14ac:dyDescent="0.25">
      <c r="A1349" s="1" t="s">
        <v>1436</v>
      </c>
      <c r="B1349" s="1" t="s">
        <v>33</v>
      </c>
      <c r="C1349" s="1" t="s">
        <v>27</v>
      </c>
      <c r="D1349" s="1" t="s">
        <v>28</v>
      </c>
      <c r="E1349" s="1" t="s">
        <v>21</v>
      </c>
      <c r="F1349" t="s">
        <v>39</v>
      </c>
      <c r="G1349" s="1">
        <v>58.26</v>
      </c>
      <c r="H1349" s="1">
        <v>6</v>
      </c>
      <c r="I1349" s="1">
        <v>17.478000000000002</v>
      </c>
      <c r="J1349" s="1">
        <v>367.03800000000001</v>
      </c>
      <c r="K1349" s="1" t="s">
        <v>321</v>
      </c>
      <c r="L1349" s="3">
        <v>0.69722222222222219</v>
      </c>
      <c r="M1349" s="1" t="s">
        <v>23</v>
      </c>
      <c r="N1349" s="1">
        <v>349.56</v>
      </c>
      <c r="O1349" s="1">
        <v>4.7619047620000003</v>
      </c>
      <c r="P1349" s="1">
        <v>17.478000000000002</v>
      </c>
      <c r="Q1349" s="1">
        <v>9.9</v>
      </c>
      <c r="R1349" s="1" t="e">
        <f>DAY(Table2[[#This Row],[Date]])</f>
        <v>#VALUE!</v>
      </c>
      <c r="S1349" s="1" t="e">
        <f>MONTH(Table2[[#This Row],[Date]])</f>
        <v>#VALUE!</v>
      </c>
      <c r="T1349" s="1"/>
    </row>
    <row r="1350" spans="1:20" ht="13.2" x14ac:dyDescent="0.25">
      <c r="A1350" s="1" t="s">
        <v>1437</v>
      </c>
      <c r="B1350" s="1" t="s">
        <v>33</v>
      </c>
      <c r="C1350" s="1" t="s">
        <v>27</v>
      </c>
      <c r="D1350" s="1" t="s">
        <v>28</v>
      </c>
      <c r="E1350" s="1" t="s">
        <v>21</v>
      </c>
      <c r="F1350" t="s">
        <v>39</v>
      </c>
      <c r="G1350" s="1">
        <v>58.26</v>
      </c>
      <c r="H1350" s="1">
        <v>6</v>
      </c>
      <c r="I1350" s="1">
        <v>17.478000000000002</v>
      </c>
      <c r="J1350" s="1">
        <v>367.03800000000001</v>
      </c>
      <c r="K1350" s="1" t="s">
        <v>321</v>
      </c>
      <c r="L1350" s="3">
        <v>0.69722222222222219</v>
      </c>
      <c r="M1350" s="1" t="s">
        <v>23</v>
      </c>
      <c r="N1350" s="1">
        <v>349.56</v>
      </c>
      <c r="O1350" s="1">
        <v>4.7619047620000003</v>
      </c>
      <c r="P1350" s="1">
        <v>17.478000000000002</v>
      </c>
      <c r="Q1350" s="1">
        <v>9.9</v>
      </c>
      <c r="R1350" s="1" t="e">
        <f>DAY(Table2[[#This Row],[Date]])</f>
        <v>#VALUE!</v>
      </c>
      <c r="S1350" s="1" t="e">
        <f>MONTH(Table2[[#This Row],[Date]])</f>
        <v>#VALUE!</v>
      </c>
      <c r="T1350" s="1"/>
    </row>
    <row r="1351" spans="1:20" ht="13.2" x14ac:dyDescent="0.25">
      <c r="A1351" s="1" t="s">
        <v>1438</v>
      </c>
      <c r="B1351" s="1" t="s">
        <v>33</v>
      </c>
      <c r="C1351" s="1" t="s">
        <v>27</v>
      </c>
      <c r="D1351" s="1" t="s">
        <v>28</v>
      </c>
      <c r="E1351" s="1" t="s">
        <v>21</v>
      </c>
      <c r="F1351" t="s">
        <v>55</v>
      </c>
      <c r="G1351" s="1">
        <v>70.010000000000005</v>
      </c>
      <c r="H1351" s="1">
        <v>5</v>
      </c>
      <c r="I1351" s="1">
        <v>17.502500000000001</v>
      </c>
      <c r="J1351" s="1">
        <v>367.55250000000001</v>
      </c>
      <c r="K1351" s="4">
        <v>43525</v>
      </c>
      <c r="L1351" s="3">
        <v>0.48333333333333334</v>
      </c>
      <c r="M1351" s="1" t="s">
        <v>40</v>
      </c>
      <c r="N1351" s="1">
        <v>350.05</v>
      </c>
      <c r="O1351" s="1">
        <v>4.7619047620000003</v>
      </c>
      <c r="P1351" s="1">
        <v>17.502500000000001</v>
      </c>
      <c r="Q1351" s="1">
        <v>5.5</v>
      </c>
      <c r="R1351" s="1">
        <f>DAY(Table2[[#This Row],[Date]])</f>
        <v>1</v>
      </c>
      <c r="S1351" s="1">
        <f>MONTH(Table2[[#This Row],[Date]])</f>
        <v>3</v>
      </c>
      <c r="T1351" s="1"/>
    </row>
    <row r="1352" spans="1:20" ht="13.2" x14ac:dyDescent="0.25">
      <c r="A1352" s="1" t="s">
        <v>1439</v>
      </c>
      <c r="B1352" s="1" t="s">
        <v>18</v>
      </c>
      <c r="C1352" s="1" t="s">
        <v>25</v>
      </c>
      <c r="D1352" s="1" t="s">
        <v>20</v>
      </c>
      <c r="E1352" s="1" t="s">
        <v>21</v>
      </c>
      <c r="F1352" t="s">
        <v>30</v>
      </c>
      <c r="G1352" s="1">
        <v>35.19</v>
      </c>
      <c r="H1352" s="1">
        <v>10</v>
      </c>
      <c r="I1352" s="1">
        <v>17.594999999999999</v>
      </c>
      <c r="J1352" s="1">
        <v>369.495</v>
      </c>
      <c r="K1352" s="1" t="s">
        <v>73</v>
      </c>
      <c r="L1352" s="3">
        <v>0.79583333333333328</v>
      </c>
      <c r="M1352" s="1" t="s">
        <v>48</v>
      </c>
      <c r="N1352" s="1">
        <v>351.9</v>
      </c>
      <c r="O1352" s="1">
        <v>4.7619047620000003</v>
      </c>
      <c r="P1352" s="1">
        <v>17.594999999999999</v>
      </c>
      <c r="Q1352" s="1">
        <v>8.4</v>
      </c>
      <c r="R1352" s="1" t="e">
        <f>DAY(Table2[[#This Row],[Date]])</f>
        <v>#VALUE!</v>
      </c>
      <c r="S1352" s="1" t="e">
        <f>MONTH(Table2[[#This Row],[Date]])</f>
        <v>#VALUE!</v>
      </c>
      <c r="T1352" s="1"/>
    </row>
    <row r="1353" spans="1:20" ht="13.2" x14ac:dyDescent="0.25">
      <c r="A1353" s="1" t="s">
        <v>1440</v>
      </c>
      <c r="B1353" s="1" t="s">
        <v>18</v>
      </c>
      <c r="C1353" s="1" t="s">
        <v>19</v>
      </c>
      <c r="D1353" s="1" t="s">
        <v>20</v>
      </c>
      <c r="E1353" s="1" t="s">
        <v>21</v>
      </c>
      <c r="F1353" t="s">
        <v>30</v>
      </c>
      <c r="G1353" s="1">
        <v>35.19</v>
      </c>
      <c r="H1353" s="1">
        <v>10</v>
      </c>
      <c r="I1353" s="1">
        <v>17.594999999999999</v>
      </c>
      <c r="J1353" s="1">
        <v>369.495</v>
      </c>
      <c r="K1353" s="1" t="s">
        <v>73</v>
      </c>
      <c r="L1353" s="3">
        <v>0.79583333333333328</v>
      </c>
      <c r="M1353" s="1" t="s">
        <v>48</v>
      </c>
      <c r="N1353" s="1">
        <v>351.9</v>
      </c>
      <c r="O1353" s="1">
        <v>4.7619047620000003</v>
      </c>
      <c r="P1353" s="1">
        <v>17.594999999999999</v>
      </c>
      <c r="Q1353" s="1">
        <v>11.7</v>
      </c>
      <c r="R1353" s="1" t="e">
        <f>DAY(Table2[[#This Row],[Date]])</f>
        <v>#VALUE!</v>
      </c>
      <c r="S1353" s="1" t="e">
        <f>MONTH(Table2[[#This Row],[Date]])</f>
        <v>#VALUE!</v>
      </c>
      <c r="T1353" s="1"/>
    </row>
    <row r="1354" spans="1:20" ht="13.2" x14ac:dyDescent="0.25">
      <c r="A1354" s="1" t="s">
        <v>1441</v>
      </c>
      <c r="B1354" s="1" t="s">
        <v>18</v>
      </c>
      <c r="C1354" s="1" t="s">
        <v>25</v>
      </c>
      <c r="D1354" s="1" t="s">
        <v>28</v>
      </c>
      <c r="E1354" s="1" t="s">
        <v>29</v>
      </c>
      <c r="F1354" t="s">
        <v>44</v>
      </c>
      <c r="G1354" s="1">
        <v>44.01</v>
      </c>
      <c r="H1354" s="1">
        <v>8</v>
      </c>
      <c r="I1354" s="1">
        <v>17.603999999999999</v>
      </c>
      <c r="J1354" s="1">
        <v>369.68400000000003</v>
      </c>
      <c r="K1354" s="4">
        <v>43527</v>
      </c>
      <c r="L1354" s="3">
        <v>0.73333333333333328</v>
      </c>
      <c r="M1354" s="1" t="s">
        <v>23</v>
      </c>
      <c r="N1354" s="1">
        <v>352.08</v>
      </c>
      <c r="O1354" s="1">
        <v>4.7619047620000003</v>
      </c>
      <c r="P1354" s="1">
        <v>17.603999999999999</v>
      </c>
      <c r="Q1354" s="1">
        <v>8.8000000000000007</v>
      </c>
      <c r="R1354" s="1">
        <f>DAY(Table2[[#This Row],[Date]])</f>
        <v>3</v>
      </c>
      <c r="S1354" s="1">
        <f>MONTH(Table2[[#This Row],[Date]])</f>
        <v>3</v>
      </c>
      <c r="T1354" s="1"/>
    </row>
    <row r="1355" spans="1:20" ht="13.2" x14ac:dyDescent="0.25">
      <c r="A1355" s="1" t="s">
        <v>1442</v>
      </c>
      <c r="B1355" s="1" t="s">
        <v>54</v>
      </c>
      <c r="C1355" s="1" t="s">
        <v>25</v>
      </c>
      <c r="D1355" s="1" t="s">
        <v>20</v>
      </c>
      <c r="E1355" s="1" t="s">
        <v>21</v>
      </c>
      <c r="F1355" t="s">
        <v>30</v>
      </c>
      <c r="G1355" s="1">
        <v>58.75</v>
      </c>
      <c r="H1355" s="1">
        <v>6</v>
      </c>
      <c r="I1355" s="1">
        <v>17.625</v>
      </c>
      <c r="J1355" s="1">
        <v>370.125</v>
      </c>
      <c r="K1355" s="1" t="s">
        <v>358</v>
      </c>
      <c r="L1355" s="3">
        <v>0.75972222222222219</v>
      </c>
      <c r="M1355" s="1" t="s">
        <v>23</v>
      </c>
      <c r="N1355" s="1">
        <v>352.5</v>
      </c>
      <c r="O1355" s="1">
        <v>4.7619047620000003</v>
      </c>
      <c r="P1355" s="1">
        <v>17.625</v>
      </c>
      <c r="Q1355" s="1">
        <v>5.9</v>
      </c>
      <c r="R1355" s="1" t="e">
        <f>DAY(Table2[[#This Row],[Date]])</f>
        <v>#VALUE!</v>
      </c>
      <c r="S1355" s="1" t="e">
        <f>MONTH(Table2[[#This Row],[Date]])</f>
        <v>#VALUE!</v>
      </c>
      <c r="T1355" s="1"/>
    </row>
    <row r="1356" spans="1:20" ht="13.2" x14ac:dyDescent="0.25">
      <c r="A1356" s="1" t="s">
        <v>1443</v>
      </c>
      <c r="B1356" s="1" t="s">
        <v>54</v>
      </c>
      <c r="C1356" s="1" t="s">
        <v>25</v>
      </c>
      <c r="D1356" s="1" t="s">
        <v>20</v>
      </c>
      <c r="E1356" s="1" t="s">
        <v>29</v>
      </c>
      <c r="F1356" t="s">
        <v>30</v>
      </c>
      <c r="G1356" s="1">
        <v>58.75</v>
      </c>
      <c r="H1356" s="1">
        <v>6</v>
      </c>
      <c r="I1356" s="1">
        <v>17.625</v>
      </c>
      <c r="J1356" s="1">
        <v>370.125</v>
      </c>
      <c r="K1356" s="1" t="s">
        <v>358</v>
      </c>
      <c r="L1356" s="3">
        <v>0.75972222222222219</v>
      </c>
      <c r="M1356" s="1" t="s">
        <v>48</v>
      </c>
      <c r="N1356" s="1">
        <v>352.5</v>
      </c>
      <c r="O1356" s="1">
        <v>4.7619047620000003</v>
      </c>
      <c r="P1356" s="1">
        <v>17.625</v>
      </c>
      <c r="Q1356" s="1">
        <v>5.9</v>
      </c>
      <c r="R1356" s="1" t="e">
        <f>DAY(Table2[[#This Row],[Date]])</f>
        <v>#VALUE!</v>
      </c>
      <c r="S1356" s="1" t="e">
        <f>MONTH(Table2[[#This Row],[Date]])</f>
        <v>#VALUE!</v>
      </c>
      <c r="T1356" s="1"/>
    </row>
    <row r="1357" spans="1:20" ht="13.2" x14ac:dyDescent="0.25">
      <c r="A1357" s="1" t="s">
        <v>1444</v>
      </c>
      <c r="B1357" s="1" t="s">
        <v>18</v>
      </c>
      <c r="C1357" s="1" t="s">
        <v>25</v>
      </c>
      <c r="D1357" s="1" t="s">
        <v>20</v>
      </c>
      <c r="E1357" s="1" t="s">
        <v>21</v>
      </c>
      <c r="F1357" t="s">
        <v>39</v>
      </c>
      <c r="G1357" s="1">
        <v>58.75</v>
      </c>
      <c r="H1357" s="1">
        <v>6</v>
      </c>
      <c r="I1357" s="1">
        <v>17.625</v>
      </c>
      <c r="J1357" s="1">
        <v>370.125</v>
      </c>
      <c r="K1357" s="1" t="s">
        <v>358</v>
      </c>
      <c r="L1357" s="3">
        <v>0.75972222222222219</v>
      </c>
      <c r="M1357" s="1" t="s">
        <v>23</v>
      </c>
      <c r="N1357" s="1">
        <v>352.5</v>
      </c>
      <c r="O1357" s="1">
        <v>4.7619047620000003</v>
      </c>
      <c r="P1357" s="1">
        <v>17.625</v>
      </c>
      <c r="Q1357" s="1">
        <v>5.9</v>
      </c>
      <c r="R1357" s="1" t="e">
        <f>DAY(Table2[[#This Row],[Date]])</f>
        <v>#VALUE!</v>
      </c>
      <c r="S1357" s="1" t="e">
        <f>MONTH(Table2[[#This Row],[Date]])</f>
        <v>#VALUE!</v>
      </c>
      <c r="T1357" s="1"/>
    </row>
    <row r="1358" spans="1:20" ht="13.2" x14ac:dyDescent="0.25">
      <c r="A1358" s="1" t="s">
        <v>1445</v>
      </c>
      <c r="B1358" s="1" t="s">
        <v>33</v>
      </c>
      <c r="C1358" s="1" t="s">
        <v>25</v>
      </c>
      <c r="D1358" s="1" t="s">
        <v>20</v>
      </c>
      <c r="E1358" s="1" t="s">
        <v>21</v>
      </c>
      <c r="F1358" t="s">
        <v>44</v>
      </c>
      <c r="G1358" s="1">
        <v>35.54</v>
      </c>
      <c r="H1358" s="1">
        <v>10</v>
      </c>
      <c r="I1358" s="1">
        <v>17.77</v>
      </c>
      <c r="J1358" s="1">
        <v>373.17</v>
      </c>
      <c r="K1358" s="4">
        <v>43556</v>
      </c>
      <c r="L1358" s="3">
        <v>0.56527777777777777</v>
      </c>
      <c r="M1358" s="1" t="s">
        <v>40</v>
      </c>
      <c r="N1358" s="1">
        <v>355.4</v>
      </c>
      <c r="O1358" s="1">
        <v>4.7619047620000003</v>
      </c>
      <c r="P1358" s="1">
        <v>17.77</v>
      </c>
      <c r="Q1358" s="1">
        <v>7</v>
      </c>
      <c r="R1358" s="1">
        <f>DAY(Table2[[#This Row],[Date]])</f>
        <v>1</v>
      </c>
      <c r="S1358" s="1">
        <f>MONTH(Table2[[#This Row],[Date]])</f>
        <v>4</v>
      </c>
      <c r="T1358" s="1"/>
    </row>
    <row r="1359" spans="1:20" ht="13.2" x14ac:dyDescent="0.25">
      <c r="A1359" s="1" t="s">
        <v>1446</v>
      </c>
      <c r="B1359" s="1" t="s">
        <v>54</v>
      </c>
      <c r="C1359" s="1" t="s">
        <v>25</v>
      </c>
      <c r="D1359" s="1" t="s">
        <v>20</v>
      </c>
      <c r="E1359" s="1" t="s">
        <v>29</v>
      </c>
      <c r="F1359" t="s">
        <v>39</v>
      </c>
      <c r="G1359" s="1">
        <v>89.14</v>
      </c>
      <c r="H1359" s="1">
        <v>4</v>
      </c>
      <c r="I1359" s="1">
        <v>17.827999999999999</v>
      </c>
      <c r="J1359" s="1">
        <v>374.38799999999998</v>
      </c>
      <c r="K1359" s="2">
        <v>43647</v>
      </c>
      <c r="L1359" s="3">
        <v>0.51388888888888884</v>
      </c>
      <c r="M1359" s="1" t="s">
        <v>48</v>
      </c>
      <c r="N1359" s="1">
        <v>356.56</v>
      </c>
      <c r="O1359" s="1">
        <v>4.7619047620000003</v>
      </c>
      <c r="P1359" s="1">
        <v>17.827999999999999</v>
      </c>
      <c r="Q1359" s="1">
        <v>7.8</v>
      </c>
      <c r="R1359" s="1">
        <f>DAY(Table2[[#This Row],[Date]])</f>
        <v>1</v>
      </c>
      <c r="S1359" s="1">
        <f>MONTH(Table2[[#This Row],[Date]])</f>
        <v>7</v>
      </c>
      <c r="T1359" s="1"/>
    </row>
    <row r="1360" spans="1:20" ht="13.2" x14ac:dyDescent="0.25">
      <c r="A1360" s="1" t="s">
        <v>1447</v>
      </c>
      <c r="B1360" s="1" t="s">
        <v>54</v>
      </c>
      <c r="C1360" s="1" t="s">
        <v>25</v>
      </c>
      <c r="D1360" s="1" t="s">
        <v>28</v>
      </c>
      <c r="E1360" s="1" t="s">
        <v>29</v>
      </c>
      <c r="F1360" t="s">
        <v>39</v>
      </c>
      <c r="G1360" s="1">
        <v>89.14</v>
      </c>
      <c r="H1360" s="1">
        <v>4</v>
      </c>
      <c r="I1360" s="1">
        <v>17.827999999999999</v>
      </c>
      <c r="J1360" s="1">
        <v>374.38799999999998</v>
      </c>
      <c r="K1360" s="4">
        <v>43647</v>
      </c>
      <c r="L1360" s="3">
        <v>0.51388888888888884</v>
      </c>
      <c r="M1360" s="1" t="s">
        <v>48</v>
      </c>
      <c r="N1360" s="1">
        <v>356.56</v>
      </c>
      <c r="O1360" s="1">
        <v>4.7619047620000003</v>
      </c>
      <c r="P1360" s="1">
        <v>17.827999999999999</v>
      </c>
      <c r="Q1360" s="1">
        <v>7.8</v>
      </c>
      <c r="R1360" s="1">
        <f>DAY(Table2[[#This Row],[Date]])</f>
        <v>1</v>
      </c>
      <c r="S1360" s="1">
        <f>MONTH(Table2[[#This Row],[Date]])</f>
        <v>7</v>
      </c>
      <c r="T1360" s="1"/>
    </row>
    <row r="1361" spans="1:20" ht="13.2" x14ac:dyDescent="0.25">
      <c r="A1361" s="1" t="s">
        <v>1448</v>
      </c>
      <c r="B1361" s="1" t="s">
        <v>33</v>
      </c>
      <c r="C1361" s="1" t="s">
        <v>25</v>
      </c>
      <c r="D1361" s="1" t="s">
        <v>20</v>
      </c>
      <c r="E1361" s="1" t="s">
        <v>29</v>
      </c>
      <c r="F1361" t="s">
        <v>55</v>
      </c>
      <c r="G1361" s="1">
        <v>39.619999999999997</v>
      </c>
      <c r="H1361" s="1">
        <v>9</v>
      </c>
      <c r="I1361" s="1">
        <v>17.829000000000001</v>
      </c>
      <c r="J1361" s="1">
        <v>374.40899999999999</v>
      </c>
      <c r="K1361" s="1" t="s">
        <v>373</v>
      </c>
      <c r="L1361" s="3">
        <v>0.74583333333333335</v>
      </c>
      <c r="M1361" s="1" t="s">
        <v>23</v>
      </c>
      <c r="N1361" s="1">
        <v>356.58</v>
      </c>
      <c r="O1361" s="1">
        <v>4.7619047620000003</v>
      </c>
      <c r="P1361" s="1">
        <v>17.829000000000001</v>
      </c>
      <c r="Q1361" s="1">
        <v>6.8</v>
      </c>
      <c r="R1361" s="1" t="e">
        <f>DAY(Table2[[#This Row],[Date]])</f>
        <v>#VALUE!</v>
      </c>
      <c r="S1361" s="1" t="e">
        <f>MONTH(Table2[[#This Row],[Date]])</f>
        <v>#VALUE!</v>
      </c>
      <c r="T1361" s="1"/>
    </row>
    <row r="1362" spans="1:20" ht="13.2" x14ac:dyDescent="0.25">
      <c r="A1362" s="1" t="s">
        <v>1449</v>
      </c>
      <c r="B1362" s="1" t="s">
        <v>18</v>
      </c>
      <c r="C1362" s="1" t="s">
        <v>25</v>
      </c>
      <c r="D1362" s="1" t="s">
        <v>20</v>
      </c>
      <c r="E1362" s="1" t="s">
        <v>21</v>
      </c>
      <c r="F1362" t="s">
        <v>55</v>
      </c>
      <c r="G1362" s="1">
        <v>39.619999999999997</v>
      </c>
      <c r="H1362" s="1">
        <v>9</v>
      </c>
      <c r="I1362" s="1">
        <v>17.829000000000001</v>
      </c>
      <c r="J1362" s="1">
        <v>374.40899999999999</v>
      </c>
      <c r="K1362" s="1" t="s">
        <v>373</v>
      </c>
      <c r="L1362" s="3">
        <v>0.74583333333333335</v>
      </c>
      <c r="M1362" s="1" t="s">
        <v>23</v>
      </c>
      <c r="N1362" s="1">
        <v>356.58</v>
      </c>
      <c r="O1362" s="1">
        <v>4.7619047620000003</v>
      </c>
      <c r="P1362" s="1">
        <v>17.829000000000001</v>
      </c>
      <c r="Q1362" s="1">
        <v>6.8</v>
      </c>
      <c r="R1362" s="1" t="e">
        <f>DAY(Table2[[#This Row],[Date]])</f>
        <v>#VALUE!</v>
      </c>
      <c r="S1362" s="1" t="e">
        <f>MONTH(Table2[[#This Row],[Date]])</f>
        <v>#VALUE!</v>
      </c>
      <c r="T1362" s="1"/>
    </row>
    <row r="1363" spans="1:20" ht="13.2" x14ac:dyDescent="0.25">
      <c r="A1363" s="1" t="s">
        <v>1450</v>
      </c>
      <c r="B1363" s="1" t="s">
        <v>18</v>
      </c>
      <c r="C1363" s="1" t="s">
        <v>19</v>
      </c>
      <c r="D1363" s="1" t="s">
        <v>20</v>
      </c>
      <c r="E1363" s="1" t="s">
        <v>21</v>
      </c>
      <c r="F1363" t="s">
        <v>39</v>
      </c>
      <c r="G1363" s="1">
        <v>71.39</v>
      </c>
      <c r="H1363" s="1">
        <v>5</v>
      </c>
      <c r="I1363" s="1">
        <v>17.8475</v>
      </c>
      <c r="J1363" s="1">
        <v>374.79750000000001</v>
      </c>
      <c r="K1363" s="1" t="s">
        <v>252</v>
      </c>
      <c r="L1363" s="3">
        <v>0.83125000000000004</v>
      </c>
      <c r="M1363" s="1" t="s">
        <v>23</v>
      </c>
      <c r="N1363" s="1">
        <v>356.95</v>
      </c>
      <c r="O1363" s="1">
        <v>4.7619047620000003</v>
      </c>
      <c r="P1363" s="1">
        <v>17.8475</v>
      </c>
      <c r="Q1363" s="1">
        <v>5.5</v>
      </c>
      <c r="R1363" s="1" t="e">
        <f>DAY(Table2[[#This Row],[Date]])</f>
        <v>#VALUE!</v>
      </c>
      <c r="S1363" s="1" t="e">
        <f>MONTH(Table2[[#This Row],[Date]])</f>
        <v>#VALUE!</v>
      </c>
      <c r="T1363" s="1"/>
    </row>
    <row r="1364" spans="1:20" ht="13.2" x14ac:dyDescent="0.25">
      <c r="A1364" s="1" t="s">
        <v>1451</v>
      </c>
      <c r="B1364" s="1" t="s">
        <v>18</v>
      </c>
      <c r="C1364" s="1" t="s">
        <v>19</v>
      </c>
      <c r="D1364" s="1" t="s">
        <v>20</v>
      </c>
      <c r="E1364" s="1" t="s">
        <v>29</v>
      </c>
      <c r="F1364" t="s">
        <v>39</v>
      </c>
      <c r="G1364" s="1">
        <v>71.39</v>
      </c>
      <c r="H1364" s="1">
        <v>5</v>
      </c>
      <c r="I1364" s="1">
        <v>17.8475</v>
      </c>
      <c r="J1364" s="1">
        <v>374.79750000000001</v>
      </c>
      <c r="K1364" s="1" t="s">
        <v>252</v>
      </c>
      <c r="L1364" s="3">
        <v>0.83125000000000004</v>
      </c>
      <c r="M1364" s="1" t="s">
        <v>48</v>
      </c>
      <c r="N1364" s="1">
        <v>356.95</v>
      </c>
      <c r="O1364" s="1">
        <v>4.7619047620000003</v>
      </c>
      <c r="P1364" s="1">
        <v>17.8475</v>
      </c>
      <c r="Q1364" s="1">
        <v>5.5</v>
      </c>
      <c r="R1364" s="1" t="e">
        <f>DAY(Table2[[#This Row],[Date]])</f>
        <v>#VALUE!</v>
      </c>
      <c r="S1364" s="1" t="e">
        <f>MONTH(Table2[[#This Row],[Date]])</f>
        <v>#VALUE!</v>
      </c>
      <c r="T1364" s="1"/>
    </row>
    <row r="1365" spans="1:20" ht="13.2" x14ac:dyDescent="0.25">
      <c r="A1365" s="1" t="s">
        <v>1452</v>
      </c>
      <c r="B1365" s="1" t="s">
        <v>18</v>
      </c>
      <c r="C1365" s="1" t="s">
        <v>19</v>
      </c>
      <c r="D1365" s="1" t="s">
        <v>20</v>
      </c>
      <c r="E1365" s="1" t="s">
        <v>21</v>
      </c>
      <c r="F1365" t="s">
        <v>39</v>
      </c>
      <c r="G1365" s="1">
        <v>71.39</v>
      </c>
      <c r="H1365" s="1">
        <v>5</v>
      </c>
      <c r="I1365" s="1">
        <v>17.8475</v>
      </c>
      <c r="J1365" s="1">
        <v>374.79750000000001</v>
      </c>
      <c r="K1365" s="1" t="s">
        <v>252</v>
      </c>
      <c r="L1365" s="3">
        <v>0.83125000000000004</v>
      </c>
      <c r="M1365" s="1" t="s">
        <v>23</v>
      </c>
      <c r="N1365" s="1">
        <v>356.95</v>
      </c>
      <c r="O1365" s="1">
        <v>4.7619047620000003</v>
      </c>
      <c r="P1365" s="1">
        <v>17.8475</v>
      </c>
      <c r="Q1365" s="1">
        <v>5.5</v>
      </c>
      <c r="R1365" s="1" t="e">
        <f>DAY(Table2[[#This Row],[Date]])</f>
        <v>#VALUE!</v>
      </c>
      <c r="S1365" s="1" t="e">
        <f>MONTH(Table2[[#This Row],[Date]])</f>
        <v>#VALUE!</v>
      </c>
      <c r="T1365" s="1"/>
    </row>
    <row r="1366" spans="1:20" ht="13.2" x14ac:dyDescent="0.25">
      <c r="A1366" s="1" t="s">
        <v>1453</v>
      </c>
      <c r="B1366" s="1" t="s">
        <v>54</v>
      </c>
      <c r="C1366" s="1" t="s">
        <v>25</v>
      </c>
      <c r="D1366" s="1" t="s">
        <v>28</v>
      </c>
      <c r="E1366" s="1" t="s">
        <v>29</v>
      </c>
      <c r="F1366" t="s">
        <v>44</v>
      </c>
      <c r="G1366" s="1">
        <v>51.07</v>
      </c>
      <c r="H1366" s="1">
        <v>7</v>
      </c>
      <c r="I1366" s="1">
        <v>17.874500000000001</v>
      </c>
      <c r="J1366" s="1">
        <v>375.36450000000002</v>
      </c>
      <c r="K1366" s="4">
        <v>43800</v>
      </c>
      <c r="L1366" s="3">
        <v>0.48749999999999999</v>
      </c>
      <c r="M1366" s="1" t="s">
        <v>23</v>
      </c>
      <c r="N1366" s="1">
        <v>357.49</v>
      </c>
      <c r="O1366" s="1">
        <v>4.7619047620000003</v>
      </c>
      <c r="P1366" s="1">
        <v>17.874500000000001</v>
      </c>
      <c r="Q1366" s="1">
        <v>7</v>
      </c>
      <c r="R1366" s="1">
        <f>DAY(Table2[[#This Row],[Date]])</f>
        <v>1</v>
      </c>
      <c r="S1366" s="1">
        <f>MONTH(Table2[[#This Row],[Date]])</f>
        <v>12</v>
      </c>
      <c r="T1366" s="1"/>
    </row>
    <row r="1367" spans="1:20" ht="13.2" x14ac:dyDescent="0.25">
      <c r="A1367" s="1" t="s">
        <v>1454</v>
      </c>
      <c r="B1367" s="1" t="s">
        <v>18</v>
      </c>
      <c r="C1367" s="1" t="s">
        <v>19</v>
      </c>
      <c r="D1367" s="1" t="s">
        <v>20</v>
      </c>
      <c r="E1367" s="1" t="s">
        <v>21</v>
      </c>
      <c r="F1367" t="s">
        <v>22</v>
      </c>
      <c r="G1367" s="1">
        <v>71.92</v>
      </c>
      <c r="H1367" s="1">
        <v>5</v>
      </c>
      <c r="I1367" s="1">
        <v>17.98</v>
      </c>
      <c r="J1367" s="1">
        <v>377.58</v>
      </c>
      <c r="K1367" s="1" t="s">
        <v>394</v>
      </c>
      <c r="L1367" s="3">
        <v>0.62847222222222221</v>
      </c>
      <c r="M1367" s="1" t="s">
        <v>48</v>
      </c>
      <c r="N1367" s="1">
        <v>359.6</v>
      </c>
      <c r="O1367" s="1">
        <v>4.7619047620000003</v>
      </c>
      <c r="P1367" s="1">
        <v>17.98</v>
      </c>
      <c r="Q1367" s="1">
        <v>4.3</v>
      </c>
      <c r="R1367" s="1" t="e">
        <f>DAY(Table2[[#This Row],[Date]])</f>
        <v>#VALUE!</v>
      </c>
      <c r="S1367" s="1" t="e">
        <f>MONTH(Table2[[#This Row],[Date]])</f>
        <v>#VALUE!</v>
      </c>
      <c r="T1367" s="1"/>
    </row>
    <row r="1368" spans="1:20" ht="13.2" x14ac:dyDescent="0.25">
      <c r="A1368" s="1" t="s">
        <v>1455</v>
      </c>
      <c r="B1368" s="1" t="s">
        <v>18</v>
      </c>
      <c r="C1368" s="1" t="s">
        <v>19</v>
      </c>
      <c r="D1368" s="1" t="s">
        <v>20</v>
      </c>
      <c r="E1368" s="1" t="s">
        <v>21</v>
      </c>
      <c r="F1368" t="s">
        <v>22</v>
      </c>
      <c r="G1368" s="1">
        <v>71.92</v>
      </c>
      <c r="H1368" s="1">
        <v>5</v>
      </c>
      <c r="I1368" s="1">
        <v>17.98</v>
      </c>
      <c r="J1368" s="1">
        <v>377.58</v>
      </c>
      <c r="K1368" s="1" t="s">
        <v>394</v>
      </c>
      <c r="L1368" s="3">
        <v>0.62847222222222221</v>
      </c>
      <c r="M1368" s="1" t="s">
        <v>23</v>
      </c>
      <c r="N1368" s="1">
        <v>359.6</v>
      </c>
      <c r="O1368" s="1">
        <v>4.7619047620000003</v>
      </c>
      <c r="P1368" s="1">
        <v>17.98</v>
      </c>
      <c r="Q1368" s="1">
        <v>4.3</v>
      </c>
      <c r="R1368" s="1" t="e">
        <f>DAY(Table2[[#This Row],[Date]])</f>
        <v>#VALUE!</v>
      </c>
      <c r="S1368" s="1" t="e">
        <f>MONTH(Table2[[#This Row],[Date]])</f>
        <v>#VALUE!</v>
      </c>
      <c r="T1368" s="1"/>
    </row>
    <row r="1369" spans="1:20" ht="13.2" x14ac:dyDescent="0.25">
      <c r="A1369" s="1" t="s">
        <v>1456</v>
      </c>
      <c r="B1369" s="1" t="s">
        <v>18</v>
      </c>
      <c r="C1369" s="1" t="s">
        <v>19</v>
      </c>
      <c r="D1369" s="1" t="s">
        <v>20</v>
      </c>
      <c r="E1369" s="1" t="s">
        <v>21</v>
      </c>
      <c r="F1369" t="s">
        <v>22</v>
      </c>
      <c r="G1369" s="1">
        <v>71.92</v>
      </c>
      <c r="H1369" s="1">
        <v>5</v>
      </c>
      <c r="I1369" s="1">
        <v>17.98</v>
      </c>
      <c r="J1369" s="1">
        <v>377.58</v>
      </c>
      <c r="K1369" s="1" t="s">
        <v>394</v>
      </c>
      <c r="L1369" s="3">
        <v>0.62847222222222221</v>
      </c>
      <c r="M1369" s="1" t="s">
        <v>23</v>
      </c>
      <c r="N1369" s="1">
        <v>359.6</v>
      </c>
      <c r="O1369" s="1">
        <v>4.7619047620000003</v>
      </c>
      <c r="P1369" s="1">
        <v>17.98</v>
      </c>
      <c r="Q1369" s="1">
        <v>11.8</v>
      </c>
      <c r="R1369" s="1" t="e">
        <f>DAY(Table2[[#This Row],[Date]])</f>
        <v>#VALUE!</v>
      </c>
      <c r="S1369" s="1" t="e">
        <f>MONTH(Table2[[#This Row],[Date]])</f>
        <v>#VALUE!</v>
      </c>
      <c r="T1369" s="1"/>
    </row>
    <row r="1370" spans="1:20" ht="13.2" x14ac:dyDescent="0.25">
      <c r="A1370" s="1" t="s">
        <v>1457</v>
      </c>
      <c r="B1370" s="1" t="s">
        <v>33</v>
      </c>
      <c r="C1370" s="1" t="s">
        <v>25</v>
      </c>
      <c r="D1370" s="1" t="s">
        <v>28</v>
      </c>
      <c r="E1370" s="1" t="s">
        <v>21</v>
      </c>
      <c r="F1370" t="s">
        <v>84</v>
      </c>
      <c r="G1370" s="1">
        <v>51.69</v>
      </c>
      <c r="H1370" s="1">
        <v>7</v>
      </c>
      <c r="I1370" s="1">
        <v>18.0915</v>
      </c>
      <c r="J1370" s="1">
        <v>379.92149999999998</v>
      </c>
      <c r="K1370" s="1" t="s">
        <v>31</v>
      </c>
      <c r="L1370" s="3">
        <v>0.76527777777777772</v>
      </c>
      <c r="M1370" s="1" t="s">
        <v>23</v>
      </c>
      <c r="N1370" s="1">
        <v>361.83</v>
      </c>
      <c r="O1370" s="1">
        <v>4.7619047620000003</v>
      </c>
      <c r="P1370" s="1">
        <v>18.0915</v>
      </c>
      <c r="Q1370" s="1">
        <v>5.5</v>
      </c>
      <c r="R1370" s="1" t="e">
        <f>DAY(Table2[[#This Row],[Date]])</f>
        <v>#VALUE!</v>
      </c>
      <c r="S1370" s="1" t="e">
        <f>MONTH(Table2[[#This Row],[Date]])</f>
        <v>#VALUE!</v>
      </c>
      <c r="T1370" s="1"/>
    </row>
    <row r="1371" spans="1:20" ht="13.2" x14ac:dyDescent="0.25">
      <c r="A1371" s="1" t="s">
        <v>1458</v>
      </c>
      <c r="B1371" s="1" t="s">
        <v>33</v>
      </c>
      <c r="C1371" s="1" t="s">
        <v>25</v>
      </c>
      <c r="D1371" s="1" t="s">
        <v>28</v>
      </c>
      <c r="E1371" s="1" t="s">
        <v>21</v>
      </c>
      <c r="F1371" t="s">
        <v>39</v>
      </c>
      <c r="G1371" s="1">
        <v>51.69</v>
      </c>
      <c r="H1371" s="1">
        <v>7</v>
      </c>
      <c r="I1371" s="1">
        <v>18.0915</v>
      </c>
      <c r="J1371" s="1">
        <v>379.92149999999998</v>
      </c>
      <c r="K1371" s="1" t="s">
        <v>31</v>
      </c>
      <c r="L1371" s="3">
        <v>0.76527777777777772</v>
      </c>
      <c r="M1371" s="1" t="s">
        <v>23</v>
      </c>
      <c r="N1371" s="1">
        <v>361.83</v>
      </c>
      <c r="O1371" s="1">
        <v>4.7619047620000003</v>
      </c>
      <c r="P1371" s="1">
        <v>18.0915</v>
      </c>
      <c r="Q1371" s="1">
        <v>5.5</v>
      </c>
      <c r="R1371" s="1" t="e">
        <f>DAY(Table2[[#This Row],[Date]])</f>
        <v>#VALUE!</v>
      </c>
      <c r="S1371" s="1" t="e">
        <f>MONTH(Table2[[#This Row],[Date]])</f>
        <v>#VALUE!</v>
      </c>
      <c r="T1371" s="1"/>
    </row>
    <row r="1372" spans="1:20" ht="13.2" x14ac:dyDescent="0.25">
      <c r="A1372" s="1" t="s">
        <v>1459</v>
      </c>
      <c r="B1372" s="1" t="s">
        <v>18</v>
      </c>
      <c r="C1372" s="1" t="s">
        <v>19</v>
      </c>
      <c r="D1372" s="1" t="s">
        <v>20</v>
      </c>
      <c r="E1372" s="1" t="s">
        <v>29</v>
      </c>
      <c r="F1372" t="s">
        <v>30</v>
      </c>
      <c r="G1372" s="1">
        <v>51.89</v>
      </c>
      <c r="H1372" s="1">
        <v>7</v>
      </c>
      <c r="I1372" s="1">
        <v>18.1615</v>
      </c>
      <c r="J1372" s="1">
        <v>381.39150000000001</v>
      </c>
      <c r="K1372" s="4">
        <v>43678</v>
      </c>
      <c r="L1372" s="3">
        <v>0.83888888888888891</v>
      </c>
      <c r="M1372" s="1" t="s">
        <v>23</v>
      </c>
      <c r="N1372" s="1">
        <v>363.23</v>
      </c>
      <c r="O1372" s="1">
        <v>4.7619047620000003</v>
      </c>
      <c r="P1372" s="1">
        <v>18.1615</v>
      </c>
      <c r="Q1372" s="1">
        <v>4.5</v>
      </c>
      <c r="R1372" s="1">
        <f>DAY(Table2[[#This Row],[Date]])</f>
        <v>1</v>
      </c>
      <c r="S1372" s="1">
        <f>MONTH(Table2[[#This Row],[Date]])</f>
        <v>8</v>
      </c>
      <c r="T1372" s="1"/>
    </row>
    <row r="1373" spans="1:20" ht="13.2" x14ac:dyDescent="0.25">
      <c r="A1373" s="1" t="s">
        <v>1460</v>
      </c>
      <c r="B1373" s="1" t="s">
        <v>18</v>
      </c>
      <c r="C1373" s="1" t="s">
        <v>25</v>
      </c>
      <c r="D1373" s="1" t="s">
        <v>20</v>
      </c>
      <c r="E1373" s="1" t="s">
        <v>21</v>
      </c>
      <c r="F1373" t="s">
        <v>39</v>
      </c>
      <c r="G1373" s="1">
        <v>51.89</v>
      </c>
      <c r="H1373" s="1">
        <v>7</v>
      </c>
      <c r="I1373" s="1">
        <v>18.1615</v>
      </c>
      <c r="J1373" s="1">
        <v>381.39150000000001</v>
      </c>
      <c r="K1373" s="2">
        <v>43678</v>
      </c>
      <c r="L1373" s="3">
        <v>0.83888888888888891</v>
      </c>
      <c r="M1373" s="1" t="s">
        <v>23</v>
      </c>
      <c r="N1373" s="1">
        <v>363.23</v>
      </c>
      <c r="O1373" s="1">
        <v>4.7619047620000003</v>
      </c>
      <c r="P1373" s="1">
        <v>18.1615</v>
      </c>
      <c r="Q1373" s="1">
        <v>4.5</v>
      </c>
      <c r="R1373" s="1">
        <f>DAY(Table2[[#This Row],[Date]])</f>
        <v>1</v>
      </c>
      <c r="S1373" s="1">
        <f>MONTH(Table2[[#This Row],[Date]])</f>
        <v>8</v>
      </c>
      <c r="T1373" s="1"/>
    </row>
    <row r="1374" spans="1:20" ht="13.2" x14ac:dyDescent="0.25">
      <c r="A1374" s="1" t="s">
        <v>1461</v>
      </c>
      <c r="B1374" s="1" t="s">
        <v>54</v>
      </c>
      <c r="C1374" s="1" t="s">
        <v>25</v>
      </c>
      <c r="D1374" s="1" t="s">
        <v>20</v>
      </c>
      <c r="E1374" s="1" t="s">
        <v>29</v>
      </c>
      <c r="F1374" t="s">
        <v>44</v>
      </c>
      <c r="G1374" s="1">
        <v>52.18</v>
      </c>
      <c r="H1374" s="1">
        <v>7</v>
      </c>
      <c r="I1374" s="1">
        <v>18.263000000000002</v>
      </c>
      <c r="J1374" s="1">
        <v>383.52300000000002</v>
      </c>
      <c r="K1374" s="4">
        <v>43711</v>
      </c>
      <c r="L1374" s="3">
        <v>0.45416666666666666</v>
      </c>
      <c r="M1374" s="1" t="s">
        <v>23</v>
      </c>
      <c r="N1374" s="1">
        <v>365.26</v>
      </c>
      <c r="O1374" s="1">
        <v>4.7619047620000003</v>
      </c>
      <c r="P1374" s="1">
        <v>18.263000000000002</v>
      </c>
      <c r="Q1374" s="1">
        <v>9.3000000000000007</v>
      </c>
      <c r="R1374" s="1">
        <f>DAY(Table2[[#This Row],[Date]])</f>
        <v>3</v>
      </c>
      <c r="S1374" s="1">
        <f>MONTH(Table2[[#This Row],[Date]])</f>
        <v>9</v>
      </c>
      <c r="T1374" s="1"/>
    </row>
    <row r="1375" spans="1:20" ht="13.2" x14ac:dyDescent="0.25">
      <c r="A1375" s="1" t="s">
        <v>1462</v>
      </c>
      <c r="B1375" s="1" t="s">
        <v>33</v>
      </c>
      <c r="C1375" s="1" t="s">
        <v>25</v>
      </c>
      <c r="D1375" s="1" t="s">
        <v>20</v>
      </c>
      <c r="E1375" s="1" t="s">
        <v>29</v>
      </c>
      <c r="F1375" t="s">
        <v>44</v>
      </c>
      <c r="G1375" s="1">
        <v>52.18</v>
      </c>
      <c r="H1375" s="1">
        <v>7</v>
      </c>
      <c r="I1375" s="1">
        <v>18.263000000000002</v>
      </c>
      <c r="J1375" s="1">
        <v>383.52300000000002</v>
      </c>
      <c r="K1375" s="4">
        <v>43711</v>
      </c>
      <c r="L1375" s="3">
        <v>0.45416666666666666</v>
      </c>
      <c r="M1375" s="1" t="s">
        <v>23</v>
      </c>
      <c r="N1375" s="1">
        <v>365.26</v>
      </c>
      <c r="O1375" s="1">
        <v>4.7619047620000003</v>
      </c>
      <c r="P1375" s="1">
        <v>18.263000000000002</v>
      </c>
      <c r="Q1375" s="1">
        <v>9.3000000000000007</v>
      </c>
      <c r="R1375" s="1">
        <f>DAY(Table2[[#This Row],[Date]])</f>
        <v>3</v>
      </c>
      <c r="S1375" s="1">
        <f>MONTH(Table2[[#This Row],[Date]])</f>
        <v>9</v>
      </c>
      <c r="T1375" s="1"/>
    </row>
    <row r="1376" spans="1:20" ht="13.2" x14ac:dyDescent="0.25">
      <c r="A1376" s="1" t="s">
        <v>1463</v>
      </c>
      <c r="B1376" s="1" t="s">
        <v>18</v>
      </c>
      <c r="C1376" s="1" t="s">
        <v>25</v>
      </c>
      <c r="D1376" s="1" t="s">
        <v>20</v>
      </c>
      <c r="E1376" s="1" t="s">
        <v>21</v>
      </c>
      <c r="F1376" t="s">
        <v>30</v>
      </c>
      <c r="G1376" s="1">
        <v>40.61</v>
      </c>
      <c r="H1376" s="1">
        <v>9</v>
      </c>
      <c r="I1376" s="1">
        <v>18.2745</v>
      </c>
      <c r="J1376" s="1">
        <v>383.7645</v>
      </c>
      <c r="K1376" s="4">
        <v>43497</v>
      </c>
      <c r="L1376" s="3">
        <v>0.56944444444444442</v>
      </c>
      <c r="M1376" s="1" t="s">
        <v>23</v>
      </c>
      <c r="N1376" s="1">
        <v>365.49</v>
      </c>
      <c r="O1376" s="1">
        <v>4.7619047620000003</v>
      </c>
      <c r="P1376" s="1">
        <v>18.2745</v>
      </c>
      <c r="Q1376" s="1">
        <v>7</v>
      </c>
      <c r="R1376" s="1">
        <f>DAY(Table2[[#This Row],[Date]])</f>
        <v>1</v>
      </c>
      <c r="S1376" s="1">
        <f>MONTH(Table2[[#This Row],[Date]])</f>
        <v>2</v>
      </c>
      <c r="T1376" s="1"/>
    </row>
    <row r="1377" spans="1:20" ht="13.2" x14ac:dyDescent="0.25">
      <c r="A1377" s="1" t="s">
        <v>1464</v>
      </c>
      <c r="B1377" s="1" t="s">
        <v>54</v>
      </c>
      <c r="C1377" s="1" t="s">
        <v>25</v>
      </c>
      <c r="D1377" s="1" t="s">
        <v>20</v>
      </c>
      <c r="E1377" s="1" t="s">
        <v>21</v>
      </c>
      <c r="F1377" t="s">
        <v>30</v>
      </c>
      <c r="G1377" s="1">
        <v>40.61</v>
      </c>
      <c r="H1377" s="1">
        <v>9</v>
      </c>
      <c r="I1377" s="1">
        <v>18.2745</v>
      </c>
      <c r="J1377" s="1">
        <v>383.7645</v>
      </c>
      <c r="K1377" s="2">
        <v>43497</v>
      </c>
      <c r="L1377" s="3">
        <v>0.56944444444444442</v>
      </c>
      <c r="M1377" s="1" t="s">
        <v>23</v>
      </c>
      <c r="N1377" s="1">
        <v>365.49</v>
      </c>
      <c r="O1377" s="1">
        <v>4.7619047620000003</v>
      </c>
      <c r="P1377" s="1">
        <v>18.2745</v>
      </c>
      <c r="Q1377" s="1">
        <v>7</v>
      </c>
      <c r="R1377" s="1">
        <f>DAY(Table2[[#This Row],[Date]])</f>
        <v>1</v>
      </c>
      <c r="S1377" s="1">
        <f>MONTH(Table2[[#This Row],[Date]])</f>
        <v>2</v>
      </c>
      <c r="T1377" s="1"/>
    </row>
    <row r="1378" spans="1:20" ht="13.2" x14ac:dyDescent="0.25">
      <c r="A1378" s="1" t="s">
        <v>1465</v>
      </c>
      <c r="B1378" s="1" t="s">
        <v>54</v>
      </c>
      <c r="C1378" s="1" t="s">
        <v>25</v>
      </c>
      <c r="D1378" s="1" t="s">
        <v>20</v>
      </c>
      <c r="E1378" s="1" t="s">
        <v>21</v>
      </c>
      <c r="F1378" t="s">
        <v>30</v>
      </c>
      <c r="G1378" s="1">
        <v>91.54</v>
      </c>
      <c r="H1378" s="1">
        <v>4</v>
      </c>
      <c r="I1378" s="1">
        <v>18.308</v>
      </c>
      <c r="J1378" s="1">
        <v>384.46800000000002</v>
      </c>
      <c r="K1378" s="1" t="s">
        <v>82</v>
      </c>
      <c r="L1378" s="3">
        <v>0.80555555555555558</v>
      </c>
      <c r="M1378" s="1" t="s">
        <v>48</v>
      </c>
      <c r="N1378" s="1">
        <v>366.16</v>
      </c>
      <c r="O1378" s="1">
        <v>4.7619047620000003</v>
      </c>
      <c r="P1378" s="1">
        <v>18.308</v>
      </c>
      <c r="Q1378" s="1">
        <v>4.8</v>
      </c>
      <c r="R1378" s="1" t="e">
        <f>DAY(Table2[[#This Row],[Date]])</f>
        <v>#VALUE!</v>
      </c>
      <c r="S1378" s="1" t="e">
        <f>MONTH(Table2[[#This Row],[Date]])</f>
        <v>#VALUE!</v>
      </c>
      <c r="T1378" s="1"/>
    </row>
    <row r="1379" spans="1:20" ht="13.2" x14ac:dyDescent="0.25">
      <c r="A1379" s="1" t="s">
        <v>1466</v>
      </c>
      <c r="B1379" s="1" t="s">
        <v>54</v>
      </c>
      <c r="C1379" s="1" t="s">
        <v>25</v>
      </c>
      <c r="D1379" s="1" t="s">
        <v>20</v>
      </c>
      <c r="E1379" s="1" t="s">
        <v>21</v>
      </c>
      <c r="F1379" t="s">
        <v>30</v>
      </c>
      <c r="G1379" s="1">
        <v>91.54</v>
      </c>
      <c r="H1379" s="1">
        <v>4</v>
      </c>
      <c r="I1379" s="1">
        <v>18.308</v>
      </c>
      <c r="J1379" s="1">
        <v>384.46800000000002</v>
      </c>
      <c r="K1379" s="1" t="s">
        <v>82</v>
      </c>
      <c r="L1379" s="3">
        <v>0.80555555555555558</v>
      </c>
      <c r="M1379" s="1" t="s">
        <v>48</v>
      </c>
      <c r="N1379" s="1">
        <v>366.16</v>
      </c>
      <c r="O1379" s="1">
        <v>4.7619047620000003</v>
      </c>
      <c r="P1379" s="1">
        <v>18.308</v>
      </c>
      <c r="Q1379" s="1">
        <v>11.9</v>
      </c>
      <c r="R1379" s="1" t="e">
        <f>DAY(Table2[[#This Row],[Date]])</f>
        <v>#VALUE!</v>
      </c>
      <c r="S1379" s="1" t="e">
        <f>MONTH(Table2[[#This Row],[Date]])</f>
        <v>#VALUE!</v>
      </c>
      <c r="T1379" s="1"/>
    </row>
    <row r="1380" spans="1:20" ht="13.2" x14ac:dyDescent="0.25">
      <c r="A1380" s="1" t="s">
        <v>1467</v>
      </c>
      <c r="B1380" s="1" t="s">
        <v>54</v>
      </c>
      <c r="C1380" s="1" t="s">
        <v>25</v>
      </c>
      <c r="D1380" s="1" t="s">
        <v>28</v>
      </c>
      <c r="E1380" s="1" t="s">
        <v>21</v>
      </c>
      <c r="F1380" t="s">
        <v>44</v>
      </c>
      <c r="G1380" s="1">
        <v>73.28</v>
      </c>
      <c r="H1380" s="1">
        <v>5</v>
      </c>
      <c r="I1380" s="1">
        <v>18.32</v>
      </c>
      <c r="J1380" s="1">
        <v>384.72</v>
      </c>
      <c r="K1380" s="1" t="s">
        <v>264</v>
      </c>
      <c r="L1380" s="3">
        <v>0.62847222222222221</v>
      </c>
      <c r="M1380" s="1" t="s">
        <v>40</v>
      </c>
      <c r="N1380" s="1">
        <v>366.4</v>
      </c>
      <c r="O1380" s="1">
        <v>4.7619047620000003</v>
      </c>
      <c r="P1380" s="1">
        <v>18.32</v>
      </c>
      <c r="Q1380" s="1">
        <v>8.4</v>
      </c>
      <c r="R1380" s="1" t="e">
        <f>DAY(Table2[[#This Row],[Date]])</f>
        <v>#VALUE!</v>
      </c>
      <c r="S1380" s="1" t="e">
        <f>MONTH(Table2[[#This Row],[Date]])</f>
        <v>#VALUE!</v>
      </c>
      <c r="T1380" s="1"/>
    </row>
    <row r="1381" spans="1:20" ht="13.2" x14ac:dyDescent="0.25">
      <c r="A1381" s="1" t="s">
        <v>1468</v>
      </c>
      <c r="B1381" s="1" t="s">
        <v>18</v>
      </c>
      <c r="C1381" s="1" t="s">
        <v>19</v>
      </c>
      <c r="D1381" s="1" t="s">
        <v>20</v>
      </c>
      <c r="E1381" s="1" t="s">
        <v>29</v>
      </c>
      <c r="F1381" t="s">
        <v>22</v>
      </c>
      <c r="G1381" s="1">
        <v>36.979999999999997</v>
      </c>
      <c r="H1381" s="1">
        <v>10</v>
      </c>
      <c r="I1381" s="1">
        <v>18.489999999999998</v>
      </c>
      <c r="J1381" s="1">
        <v>388.29</v>
      </c>
      <c r="K1381" s="4">
        <v>43466</v>
      </c>
      <c r="L1381" s="3">
        <v>0.82499999999999996</v>
      </c>
      <c r="M1381" s="1" t="s">
        <v>48</v>
      </c>
      <c r="N1381" s="1">
        <v>369.8</v>
      </c>
      <c r="O1381" s="1">
        <v>4.7619047620000003</v>
      </c>
      <c r="P1381" s="1">
        <v>18.489999999999998</v>
      </c>
      <c r="Q1381" s="1">
        <v>7</v>
      </c>
      <c r="R1381" s="1">
        <f>DAY(Table2[[#This Row],[Date]])</f>
        <v>1</v>
      </c>
      <c r="S1381" s="1">
        <f>MONTH(Table2[[#This Row],[Date]])</f>
        <v>1</v>
      </c>
      <c r="T1381" s="1"/>
    </row>
    <row r="1382" spans="1:20" ht="13.2" x14ac:dyDescent="0.25">
      <c r="A1382" s="1" t="s">
        <v>1469</v>
      </c>
      <c r="B1382" s="1" t="s">
        <v>18</v>
      </c>
      <c r="C1382" s="1" t="s">
        <v>25</v>
      </c>
      <c r="D1382" s="1" t="s">
        <v>20</v>
      </c>
      <c r="E1382" s="1" t="s">
        <v>21</v>
      </c>
      <c r="F1382" t="s">
        <v>39</v>
      </c>
      <c r="G1382" s="1">
        <v>36.979999999999997</v>
      </c>
      <c r="H1382" s="1">
        <v>10</v>
      </c>
      <c r="I1382" s="1">
        <v>18.489999999999998</v>
      </c>
      <c r="J1382" s="1">
        <v>388.29</v>
      </c>
      <c r="K1382" s="2">
        <v>43466</v>
      </c>
      <c r="L1382" s="3">
        <v>0.82499999999999996</v>
      </c>
      <c r="M1382" s="1" t="s">
        <v>48</v>
      </c>
      <c r="N1382" s="1">
        <v>369.8</v>
      </c>
      <c r="O1382" s="1">
        <v>4.7619047620000003</v>
      </c>
      <c r="P1382" s="1">
        <v>18.489999999999998</v>
      </c>
      <c r="Q1382" s="1">
        <v>7</v>
      </c>
      <c r="R1382" s="1">
        <f>DAY(Table2[[#This Row],[Date]])</f>
        <v>1</v>
      </c>
      <c r="S1382" s="1">
        <f>MONTH(Table2[[#This Row],[Date]])</f>
        <v>1</v>
      </c>
      <c r="T1382" s="1"/>
    </row>
    <row r="1383" spans="1:20" ht="13.2" x14ac:dyDescent="0.25">
      <c r="A1383" s="1" t="s">
        <v>1470</v>
      </c>
      <c r="B1383" s="1" t="s">
        <v>18</v>
      </c>
      <c r="C1383" s="1" t="s">
        <v>27</v>
      </c>
      <c r="D1383" s="1" t="s">
        <v>20</v>
      </c>
      <c r="E1383" s="1" t="s">
        <v>21</v>
      </c>
      <c r="F1383" t="s">
        <v>55</v>
      </c>
      <c r="G1383" s="1">
        <v>53.17</v>
      </c>
      <c r="H1383" s="1">
        <v>7</v>
      </c>
      <c r="I1383" s="1">
        <v>18.609500000000001</v>
      </c>
      <c r="J1383" s="1">
        <v>390.79950000000002</v>
      </c>
      <c r="K1383" s="1" t="s">
        <v>314</v>
      </c>
      <c r="L1383" s="3">
        <v>0.75069444444444444</v>
      </c>
      <c r="M1383" s="1" t="s">
        <v>23</v>
      </c>
      <c r="N1383" s="1">
        <v>372.19</v>
      </c>
      <c r="O1383" s="1">
        <v>4.7619047620000003</v>
      </c>
      <c r="P1383" s="1">
        <v>18.609500000000001</v>
      </c>
      <c r="Q1383" s="1">
        <v>8.9</v>
      </c>
      <c r="R1383" s="1" t="e">
        <f>DAY(Table2[[#This Row],[Date]])</f>
        <v>#VALUE!</v>
      </c>
      <c r="S1383" s="1" t="e">
        <f>MONTH(Table2[[#This Row],[Date]])</f>
        <v>#VALUE!</v>
      </c>
      <c r="T1383" s="1"/>
    </row>
    <row r="1384" spans="1:20" ht="13.2" x14ac:dyDescent="0.25">
      <c r="A1384" s="1" t="s">
        <v>1471</v>
      </c>
      <c r="B1384" s="1" t="s">
        <v>18</v>
      </c>
      <c r="C1384" s="1" t="s">
        <v>25</v>
      </c>
      <c r="D1384" s="1" t="s">
        <v>28</v>
      </c>
      <c r="E1384" s="1" t="s">
        <v>21</v>
      </c>
      <c r="F1384" t="s">
        <v>55</v>
      </c>
      <c r="G1384" s="1">
        <v>53.19</v>
      </c>
      <c r="H1384" s="1">
        <v>7</v>
      </c>
      <c r="I1384" s="1">
        <v>18.616499999999998</v>
      </c>
      <c r="J1384" s="1">
        <v>390.94650000000001</v>
      </c>
      <c r="K1384" s="1" t="s">
        <v>56</v>
      </c>
      <c r="L1384" s="3">
        <v>0.65416666666666667</v>
      </c>
      <c r="M1384" s="1" t="s">
        <v>23</v>
      </c>
      <c r="N1384" s="1">
        <v>372.33</v>
      </c>
      <c r="O1384" s="1">
        <v>4.7619047620000003</v>
      </c>
      <c r="P1384" s="1">
        <v>18.616499999999998</v>
      </c>
      <c r="Q1384" s="1">
        <v>5</v>
      </c>
      <c r="R1384" s="1" t="e">
        <f>DAY(Table2[[#This Row],[Date]])</f>
        <v>#VALUE!</v>
      </c>
      <c r="S1384" s="1" t="e">
        <f>MONTH(Table2[[#This Row],[Date]])</f>
        <v>#VALUE!</v>
      </c>
      <c r="T1384" s="1"/>
    </row>
    <row r="1385" spans="1:20" ht="13.2" x14ac:dyDescent="0.25">
      <c r="A1385" s="1" t="s">
        <v>1472</v>
      </c>
      <c r="B1385" s="1" t="s">
        <v>18</v>
      </c>
      <c r="C1385" s="1" t="s">
        <v>19</v>
      </c>
      <c r="D1385" s="1" t="s">
        <v>28</v>
      </c>
      <c r="E1385" s="1" t="s">
        <v>21</v>
      </c>
      <c r="F1385" t="s">
        <v>55</v>
      </c>
      <c r="G1385" s="1">
        <v>53.19</v>
      </c>
      <c r="H1385" s="1">
        <v>7</v>
      </c>
      <c r="I1385" s="1">
        <v>18.616499999999998</v>
      </c>
      <c r="J1385" s="1">
        <v>390.94650000000001</v>
      </c>
      <c r="K1385" s="1" t="s">
        <v>56</v>
      </c>
      <c r="L1385" s="3">
        <v>0.65416666666666667</v>
      </c>
      <c r="M1385" s="1" t="s">
        <v>23</v>
      </c>
      <c r="N1385" s="1">
        <v>372.33</v>
      </c>
      <c r="O1385" s="1">
        <v>4.7619047620000003</v>
      </c>
      <c r="P1385" s="1">
        <v>18.616499999999998</v>
      </c>
      <c r="Q1385" s="1">
        <v>12</v>
      </c>
      <c r="R1385" s="1" t="e">
        <f>DAY(Table2[[#This Row],[Date]])</f>
        <v>#VALUE!</v>
      </c>
      <c r="S1385" s="1" t="e">
        <f>MONTH(Table2[[#This Row],[Date]])</f>
        <v>#VALUE!</v>
      </c>
      <c r="T1385" s="1"/>
    </row>
    <row r="1386" spans="1:20" ht="13.2" x14ac:dyDescent="0.25">
      <c r="A1386" s="1" t="s">
        <v>1473</v>
      </c>
      <c r="B1386" s="1" t="s">
        <v>33</v>
      </c>
      <c r="C1386" s="1" t="s">
        <v>27</v>
      </c>
      <c r="D1386" s="1" t="s">
        <v>28</v>
      </c>
      <c r="E1386" s="1" t="s">
        <v>21</v>
      </c>
      <c r="F1386" t="s">
        <v>22</v>
      </c>
      <c r="G1386" s="1">
        <v>62.13</v>
      </c>
      <c r="H1386" s="1">
        <v>6</v>
      </c>
      <c r="I1386" s="1">
        <v>18.638999999999999</v>
      </c>
      <c r="J1386" s="1">
        <v>391.41899999999998</v>
      </c>
      <c r="K1386" s="1" t="s">
        <v>58</v>
      </c>
      <c r="L1386" s="3">
        <v>0.84652777777777777</v>
      </c>
      <c r="M1386" s="1" t="s">
        <v>23</v>
      </c>
      <c r="N1386" s="1">
        <v>372.78</v>
      </c>
      <c r="O1386" s="1">
        <v>4.7619047620000003</v>
      </c>
      <c r="P1386" s="1">
        <v>18.638999999999999</v>
      </c>
      <c r="Q1386" s="1">
        <v>7.4</v>
      </c>
      <c r="R1386" s="1" t="e">
        <f>DAY(Table2[[#This Row],[Date]])</f>
        <v>#VALUE!</v>
      </c>
      <c r="S1386" s="1" t="e">
        <f>MONTH(Table2[[#This Row],[Date]])</f>
        <v>#VALUE!</v>
      </c>
      <c r="T1386" s="1"/>
    </row>
    <row r="1387" spans="1:20" ht="13.2" x14ac:dyDescent="0.25">
      <c r="A1387" s="1" t="s">
        <v>1474</v>
      </c>
      <c r="B1387" s="1" t="s">
        <v>33</v>
      </c>
      <c r="C1387" s="1" t="s">
        <v>19</v>
      </c>
      <c r="D1387" s="1" t="s">
        <v>28</v>
      </c>
      <c r="E1387" s="1" t="s">
        <v>21</v>
      </c>
      <c r="F1387" t="s">
        <v>22</v>
      </c>
      <c r="G1387" s="1">
        <v>62.13</v>
      </c>
      <c r="H1387" s="1">
        <v>6</v>
      </c>
      <c r="I1387" s="1">
        <v>18.638999999999999</v>
      </c>
      <c r="J1387" s="1">
        <v>391.41899999999998</v>
      </c>
      <c r="K1387" s="1" t="s">
        <v>58</v>
      </c>
      <c r="L1387" s="3">
        <v>0.84652777777777777</v>
      </c>
      <c r="M1387" s="1" t="s">
        <v>23</v>
      </c>
      <c r="N1387" s="1">
        <v>372.78</v>
      </c>
      <c r="O1387" s="1">
        <v>4.7619047620000003</v>
      </c>
      <c r="P1387" s="1">
        <v>18.638999999999999</v>
      </c>
      <c r="Q1387" s="1">
        <v>12.1</v>
      </c>
      <c r="R1387" s="1" t="e">
        <f>DAY(Table2[[#This Row],[Date]])</f>
        <v>#VALUE!</v>
      </c>
      <c r="S1387" s="1" t="e">
        <f>MONTH(Table2[[#This Row],[Date]])</f>
        <v>#VALUE!</v>
      </c>
      <c r="T1387" s="1"/>
    </row>
    <row r="1388" spans="1:20" ht="13.2" x14ac:dyDescent="0.25">
      <c r="A1388" s="1" t="s">
        <v>1475</v>
      </c>
      <c r="B1388" s="1" t="s">
        <v>18</v>
      </c>
      <c r="C1388" s="1" t="s">
        <v>25</v>
      </c>
      <c r="D1388" s="1" t="s">
        <v>28</v>
      </c>
      <c r="E1388" s="1" t="s">
        <v>21</v>
      </c>
      <c r="F1388" t="s">
        <v>84</v>
      </c>
      <c r="G1388" s="1">
        <v>74.790000000000006</v>
      </c>
      <c r="H1388" s="1">
        <v>5</v>
      </c>
      <c r="I1388" s="1">
        <v>18.697500000000002</v>
      </c>
      <c r="J1388" s="1">
        <v>392.64749999999998</v>
      </c>
      <c r="K1388" s="4">
        <v>43739</v>
      </c>
      <c r="L1388" s="3">
        <v>0.48194444444444445</v>
      </c>
      <c r="M1388" s="1" t="s">
        <v>23</v>
      </c>
      <c r="N1388" s="1">
        <v>373.95</v>
      </c>
      <c r="O1388" s="1">
        <v>4.7619047620000003</v>
      </c>
      <c r="P1388" s="1">
        <v>18.697500000000002</v>
      </c>
      <c r="Q1388" s="1">
        <v>4.9000000000000004</v>
      </c>
      <c r="R1388" s="1">
        <f>DAY(Table2[[#This Row],[Date]])</f>
        <v>1</v>
      </c>
      <c r="S1388" s="1">
        <f>MONTH(Table2[[#This Row],[Date]])</f>
        <v>10</v>
      </c>
      <c r="T1388" s="1"/>
    </row>
    <row r="1389" spans="1:20" ht="13.2" x14ac:dyDescent="0.25">
      <c r="A1389" s="1" t="s">
        <v>1476</v>
      </c>
      <c r="B1389" s="1" t="s">
        <v>18</v>
      </c>
      <c r="C1389" s="1" t="s">
        <v>25</v>
      </c>
      <c r="D1389" s="1" t="s">
        <v>20</v>
      </c>
      <c r="E1389" s="1" t="s">
        <v>21</v>
      </c>
      <c r="F1389" t="s">
        <v>39</v>
      </c>
      <c r="G1389" s="1">
        <v>74.790000000000006</v>
      </c>
      <c r="H1389" s="1">
        <v>5</v>
      </c>
      <c r="I1389" s="1">
        <v>18.697500000000002</v>
      </c>
      <c r="J1389" s="1">
        <v>392.64749999999998</v>
      </c>
      <c r="K1389" s="2">
        <v>43739</v>
      </c>
      <c r="L1389" s="3">
        <v>0.48194444444444445</v>
      </c>
      <c r="M1389" s="1" t="s">
        <v>23</v>
      </c>
      <c r="N1389" s="1">
        <v>373.95</v>
      </c>
      <c r="O1389" s="1">
        <v>4.7619047620000003</v>
      </c>
      <c r="P1389" s="1">
        <v>18.697500000000002</v>
      </c>
      <c r="Q1389" s="1">
        <v>4.9000000000000004</v>
      </c>
      <c r="R1389" s="1">
        <f>DAY(Table2[[#This Row],[Date]])</f>
        <v>1</v>
      </c>
      <c r="S1389" s="1">
        <f>MONTH(Table2[[#This Row],[Date]])</f>
        <v>10</v>
      </c>
      <c r="T1389" s="1"/>
    </row>
    <row r="1390" spans="1:20" ht="13.2" x14ac:dyDescent="0.25">
      <c r="A1390" s="1" t="s">
        <v>1477</v>
      </c>
      <c r="B1390" s="1" t="s">
        <v>18</v>
      </c>
      <c r="C1390" s="1" t="s">
        <v>25</v>
      </c>
      <c r="D1390" s="1" t="s">
        <v>28</v>
      </c>
      <c r="E1390" s="1" t="s">
        <v>21</v>
      </c>
      <c r="F1390" t="s">
        <v>84</v>
      </c>
      <c r="G1390" s="1">
        <v>74.790000000000006</v>
      </c>
      <c r="H1390" s="1">
        <v>5</v>
      </c>
      <c r="I1390" s="1">
        <v>18.697500000000002</v>
      </c>
      <c r="J1390" s="1">
        <v>392.64749999999998</v>
      </c>
      <c r="K1390" s="4">
        <v>43739</v>
      </c>
      <c r="L1390" s="3">
        <v>0.48194444444444445</v>
      </c>
      <c r="M1390" s="1" t="s">
        <v>23</v>
      </c>
      <c r="N1390" s="1">
        <v>373.95</v>
      </c>
      <c r="O1390" s="1">
        <v>4.7619047620000003</v>
      </c>
      <c r="P1390" s="1">
        <v>18.697500000000002</v>
      </c>
      <c r="Q1390" s="1">
        <v>12.2</v>
      </c>
      <c r="R1390" s="1">
        <f>DAY(Table2[[#This Row],[Date]])</f>
        <v>1</v>
      </c>
      <c r="S1390" s="1">
        <f>MONTH(Table2[[#This Row],[Date]])</f>
        <v>10</v>
      </c>
      <c r="T1390" s="1"/>
    </row>
    <row r="1391" spans="1:20" ht="13.2" x14ac:dyDescent="0.25">
      <c r="A1391" s="1" t="s">
        <v>1478</v>
      </c>
      <c r="B1391" s="1" t="s">
        <v>18</v>
      </c>
      <c r="C1391" s="1" t="s">
        <v>19</v>
      </c>
      <c r="D1391" s="1" t="s">
        <v>28</v>
      </c>
      <c r="E1391" s="1" t="s">
        <v>21</v>
      </c>
      <c r="F1391" t="s">
        <v>30</v>
      </c>
      <c r="G1391" s="1">
        <v>37.549999999999997</v>
      </c>
      <c r="H1391" s="1">
        <v>10</v>
      </c>
      <c r="I1391" s="1">
        <v>18.774999999999999</v>
      </c>
      <c r="J1391" s="1">
        <v>394.27499999999998</v>
      </c>
      <c r="K1391" s="2">
        <v>43680</v>
      </c>
      <c r="L1391" s="3">
        <v>0.83402777777777781</v>
      </c>
      <c r="M1391" s="1" t="s">
        <v>48</v>
      </c>
      <c r="N1391" s="1">
        <v>375.5</v>
      </c>
      <c r="O1391" s="1">
        <v>4.7619047620000003</v>
      </c>
      <c r="P1391" s="1">
        <v>18.774999999999999</v>
      </c>
      <c r="Q1391" s="1">
        <v>9.3000000000000007</v>
      </c>
      <c r="R1391" s="1">
        <f>DAY(Table2[[#This Row],[Date]])</f>
        <v>3</v>
      </c>
      <c r="S1391" s="1">
        <f>MONTH(Table2[[#This Row],[Date]])</f>
        <v>8</v>
      </c>
      <c r="T1391" s="1"/>
    </row>
    <row r="1392" spans="1:20" ht="13.2" x14ac:dyDescent="0.25">
      <c r="A1392" s="1" t="s">
        <v>1479</v>
      </c>
      <c r="B1392" s="1" t="s">
        <v>18</v>
      </c>
      <c r="C1392" s="1" t="s">
        <v>25</v>
      </c>
      <c r="D1392" s="1" t="s">
        <v>28</v>
      </c>
      <c r="E1392" s="1" t="s">
        <v>29</v>
      </c>
      <c r="F1392" t="s">
        <v>30</v>
      </c>
      <c r="G1392" s="1">
        <v>37.549999999999997</v>
      </c>
      <c r="H1392" s="1">
        <v>10</v>
      </c>
      <c r="I1392" s="1">
        <v>18.774999999999999</v>
      </c>
      <c r="J1392" s="1">
        <v>394.27499999999998</v>
      </c>
      <c r="K1392" s="4">
        <v>43680</v>
      </c>
      <c r="L1392" s="3">
        <v>0.83402777777777781</v>
      </c>
      <c r="M1392" s="1" t="s">
        <v>48</v>
      </c>
      <c r="N1392" s="1">
        <v>375.5</v>
      </c>
      <c r="O1392" s="1">
        <v>4.7619047620000003</v>
      </c>
      <c r="P1392" s="1">
        <v>18.774999999999999</v>
      </c>
      <c r="Q1392" s="1">
        <v>9.3000000000000007</v>
      </c>
      <c r="R1392" s="1">
        <f>DAY(Table2[[#This Row],[Date]])</f>
        <v>3</v>
      </c>
      <c r="S1392" s="1">
        <f>MONTH(Table2[[#This Row],[Date]])</f>
        <v>8</v>
      </c>
      <c r="T1392" s="1"/>
    </row>
    <row r="1393" spans="1:20" ht="13.2" x14ac:dyDescent="0.25">
      <c r="A1393" s="1" t="s">
        <v>1480</v>
      </c>
      <c r="B1393" s="1" t="s">
        <v>18</v>
      </c>
      <c r="C1393" s="1" t="s">
        <v>19</v>
      </c>
      <c r="D1393" s="1" t="s">
        <v>28</v>
      </c>
      <c r="E1393" s="1" t="s">
        <v>29</v>
      </c>
      <c r="F1393" t="s">
        <v>30</v>
      </c>
      <c r="G1393" s="1">
        <v>37.549999999999997</v>
      </c>
      <c r="H1393" s="1">
        <v>10</v>
      </c>
      <c r="I1393" s="1">
        <v>18.774999999999999</v>
      </c>
      <c r="J1393" s="1">
        <v>394.27499999999998</v>
      </c>
      <c r="K1393" s="4">
        <v>43680</v>
      </c>
      <c r="L1393" s="3">
        <v>0.83402777777777781</v>
      </c>
      <c r="M1393" s="1" t="s">
        <v>48</v>
      </c>
      <c r="N1393" s="1">
        <v>375.5</v>
      </c>
      <c r="O1393" s="1">
        <v>4.7619047620000003</v>
      </c>
      <c r="P1393" s="1">
        <v>18.774999999999999</v>
      </c>
      <c r="Q1393" s="1">
        <v>12.3</v>
      </c>
      <c r="R1393" s="1">
        <f>DAY(Table2[[#This Row],[Date]])</f>
        <v>3</v>
      </c>
      <c r="S1393" s="1">
        <f>MONTH(Table2[[#This Row],[Date]])</f>
        <v>8</v>
      </c>
      <c r="T1393" s="1"/>
    </row>
    <row r="1394" spans="1:20" ht="13.2" x14ac:dyDescent="0.25">
      <c r="A1394" s="1" t="s">
        <v>1481</v>
      </c>
      <c r="B1394" s="1" t="s">
        <v>33</v>
      </c>
      <c r="C1394" s="1" t="s">
        <v>25</v>
      </c>
      <c r="D1394" s="1" t="s">
        <v>20</v>
      </c>
      <c r="E1394" s="1" t="s">
        <v>21</v>
      </c>
      <c r="F1394" t="s">
        <v>30</v>
      </c>
      <c r="G1394" s="1">
        <v>53.65</v>
      </c>
      <c r="H1394" s="1">
        <v>7</v>
      </c>
      <c r="I1394" s="1">
        <v>18.7775</v>
      </c>
      <c r="J1394" s="1">
        <v>394.32749999999999</v>
      </c>
      <c r="K1394" s="4">
        <v>43740</v>
      </c>
      <c r="L1394" s="3">
        <v>0.53888888888888886</v>
      </c>
      <c r="M1394" s="1" t="s">
        <v>40</v>
      </c>
      <c r="N1394" s="1">
        <v>375.55</v>
      </c>
      <c r="O1394" s="1">
        <v>4.7619047620000003</v>
      </c>
      <c r="P1394" s="1">
        <v>18.7775</v>
      </c>
      <c r="Q1394" s="1">
        <v>5.2</v>
      </c>
      <c r="R1394" s="1">
        <f>DAY(Table2[[#This Row],[Date]])</f>
        <v>2</v>
      </c>
      <c r="S1394" s="1">
        <f>MONTH(Table2[[#This Row],[Date]])</f>
        <v>10</v>
      </c>
      <c r="T1394" s="1"/>
    </row>
    <row r="1395" spans="1:20" ht="13.2" x14ac:dyDescent="0.25">
      <c r="A1395" s="1" t="s">
        <v>1482</v>
      </c>
      <c r="B1395" s="1" t="s">
        <v>18</v>
      </c>
      <c r="C1395" s="1" t="s">
        <v>27</v>
      </c>
      <c r="D1395" s="1" t="s">
        <v>20</v>
      </c>
      <c r="E1395" s="1" t="s">
        <v>29</v>
      </c>
      <c r="F1395" t="s">
        <v>30</v>
      </c>
      <c r="G1395" s="1">
        <v>53.65</v>
      </c>
      <c r="H1395" s="1">
        <v>7</v>
      </c>
      <c r="I1395" s="1">
        <v>18.7775</v>
      </c>
      <c r="J1395" s="1">
        <v>394.32749999999999</v>
      </c>
      <c r="K1395" s="4">
        <v>43740</v>
      </c>
      <c r="L1395" s="3">
        <v>0.53888888888888886</v>
      </c>
      <c r="M1395" s="1" t="s">
        <v>23</v>
      </c>
      <c r="N1395" s="1">
        <v>375.55</v>
      </c>
      <c r="O1395" s="1">
        <v>4.7619047620000003</v>
      </c>
      <c r="P1395" s="1">
        <v>18.7775</v>
      </c>
      <c r="Q1395" s="1">
        <v>5.2</v>
      </c>
      <c r="R1395" s="1">
        <f>DAY(Table2[[#This Row],[Date]])</f>
        <v>2</v>
      </c>
      <c r="S1395" s="1">
        <f>MONTH(Table2[[#This Row],[Date]])</f>
        <v>10</v>
      </c>
      <c r="T1395" s="1"/>
    </row>
    <row r="1396" spans="1:20" ht="13.2" x14ac:dyDescent="0.25">
      <c r="A1396" s="1" t="s">
        <v>1483</v>
      </c>
      <c r="B1396" s="1" t="s">
        <v>54</v>
      </c>
      <c r="C1396" s="1" t="s">
        <v>25</v>
      </c>
      <c r="D1396" s="1" t="s">
        <v>20</v>
      </c>
      <c r="E1396" s="1" t="s">
        <v>21</v>
      </c>
      <c r="F1396" t="s">
        <v>84</v>
      </c>
      <c r="G1396" s="1">
        <v>93.96</v>
      </c>
      <c r="H1396" s="1">
        <v>4</v>
      </c>
      <c r="I1396" s="1">
        <v>18.792000000000002</v>
      </c>
      <c r="J1396" s="1">
        <v>394.63200000000001</v>
      </c>
      <c r="K1396" s="4">
        <v>43711</v>
      </c>
      <c r="L1396" s="3">
        <v>0.75</v>
      </c>
      <c r="M1396" s="1" t="s">
        <v>23</v>
      </c>
      <c r="N1396" s="1">
        <v>375.84</v>
      </c>
      <c r="O1396" s="1">
        <v>4.7619047620000003</v>
      </c>
      <c r="P1396" s="1">
        <v>18.792000000000002</v>
      </c>
      <c r="Q1396" s="1">
        <v>9.5</v>
      </c>
      <c r="R1396" s="1">
        <f>DAY(Table2[[#This Row],[Date]])</f>
        <v>3</v>
      </c>
      <c r="S1396" s="1">
        <f>MONTH(Table2[[#This Row],[Date]])</f>
        <v>9</v>
      </c>
      <c r="T1396" s="1"/>
    </row>
    <row r="1397" spans="1:20" ht="13.2" x14ac:dyDescent="0.25">
      <c r="A1397" s="1" t="s">
        <v>1484</v>
      </c>
      <c r="B1397" s="1" t="s">
        <v>54</v>
      </c>
      <c r="C1397" s="1" t="s">
        <v>25</v>
      </c>
      <c r="D1397" s="1" t="s">
        <v>20</v>
      </c>
      <c r="E1397" s="1" t="s">
        <v>21</v>
      </c>
      <c r="F1397" t="s">
        <v>84</v>
      </c>
      <c r="G1397" s="1">
        <v>93.96</v>
      </c>
      <c r="H1397" s="1">
        <v>4</v>
      </c>
      <c r="I1397" s="1">
        <v>18.792000000000002</v>
      </c>
      <c r="J1397" s="1">
        <v>394.63200000000001</v>
      </c>
      <c r="K1397" s="2">
        <v>43711</v>
      </c>
      <c r="L1397" s="3">
        <v>0.75</v>
      </c>
      <c r="M1397" s="1" t="s">
        <v>23</v>
      </c>
      <c r="N1397" s="1">
        <v>375.84</v>
      </c>
      <c r="O1397" s="1">
        <v>4.7619047620000003</v>
      </c>
      <c r="P1397" s="1">
        <v>18.792000000000002</v>
      </c>
      <c r="Q1397" s="1">
        <v>9.5</v>
      </c>
      <c r="R1397" s="1">
        <f>DAY(Table2[[#This Row],[Date]])</f>
        <v>3</v>
      </c>
      <c r="S1397" s="1">
        <f>MONTH(Table2[[#This Row],[Date]])</f>
        <v>9</v>
      </c>
      <c r="T1397" s="1"/>
    </row>
    <row r="1398" spans="1:20" ht="13.2" x14ac:dyDescent="0.25">
      <c r="A1398" s="1" t="s">
        <v>1485</v>
      </c>
      <c r="B1398" s="1" t="s">
        <v>18</v>
      </c>
      <c r="C1398" s="1" t="s">
        <v>19</v>
      </c>
      <c r="D1398" s="1" t="s">
        <v>20</v>
      </c>
      <c r="E1398" s="1" t="s">
        <v>21</v>
      </c>
      <c r="F1398" t="s">
        <v>39</v>
      </c>
      <c r="G1398" s="1">
        <v>94.26</v>
      </c>
      <c r="H1398" s="1">
        <v>4</v>
      </c>
      <c r="I1398" s="1">
        <v>18.852</v>
      </c>
      <c r="J1398" s="1">
        <v>395.892</v>
      </c>
      <c r="K1398" s="2">
        <v>43802</v>
      </c>
      <c r="L1398" s="3">
        <v>0.6875</v>
      </c>
      <c r="M1398" s="1" t="s">
        <v>23</v>
      </c>
      <c r="N1398" s="1">
        <v>377.04</v>
      </c>
      <c r="O1398" s="1">
        <v>4.7619047620000003</v>
      </c>
      <c r="P1398" s="1">
        <v>18.852</v>
      </c>
      <c r="Q1398" s="1">
        <v>8.6</v>
      </c>
      <c r="R1398" s="1">
        <f>DAY(Table2[[#This Row],[Date]])</f>
        <v>3</v>
      </c>
      <c r="S1398" s="1">
        <f>MONTH(Table2[[#This Row],[Date]])</f>
        <v>12</v>
      </c>
      <c r="T1398" s="1"/>
    </row>
    <row r="1399" spans="1:20" ht="13.2" x14ac:dyDescent="0.25">
      <c r="A1399" s="1" t="s">
        <v>1486</v>
      </c>
      <c r="B1399" s="1" t="s">
        <v>18</v>
      </c>
      <c r="C1399" s="1" t="s">
        <v>25</v>
      </c>
      <c r="D1399" s="1" t="s">
        <v>28</v>
      </c>
      <c r="E1399" s="1" t="s">
        <v>21</v>
      </c>
      <c r="F1399" t="s">
        <v>39</v>
      </c>
      <c r="G1399" s="1">
        <v>94.26</v>
      </c>
      <c r="H1399" s="1">
        <v>4</v>
      </c>
      <c r="I1399" s="1">
        <v>18.852</v>
      </c>
      <c r="J1399" s="1">
        <v>395.892</v>
      </c>
      <c r="K1399" s="4">
        <v>43802</v>
      </c>
      <c r="L1399" s="3">
        <v>0.6875</v>
      </c>
      <c r="M1399" s="1" t="s">
        <v>23</v>
      </c>
      <c r="N1399" s="1">
        <v>377.04</v>
      </c>
      <c r="O1399" s="1">
        <v>4.7619047620000003</v>
      </c>
      <c r="P1399" s="1">
        <v>18.852</v>
      </c>
      <c r="Q1399" s="1">
        <v>8.6</v>
      </c>
      <c r="R1399" s="1">
        <f>DAY(Table2[[#This Row],[Date]])</f>
        <v>3</v>
      </c>
      <c r="S1399" s="1">
        <f>MONTH(Table2[[#This Row],[Date]])</f>
        <v>12</v>
      </c>
      <c r="T1399" s="1"/>
    </row>
    <row r="1400" spans="1:20" ht="13.2" x14ac:dyDescent="0.25">
      <c r="A1400" s="1" t="s">
        <v>1487</v>
      </c>
      <c r="B1400" s="1" t="s">
        <v>54</v>
      </c>
      <c r="C1400" s="1" t="s">
        <v>25</v>
      </c>
      <c r="D1400" s="1" t="s">
        <v>28</v>
      </c>
      <c r="E1400" s="1" t="s">
        <v>21</v>
      </c>
      <c r="F1400" t="s">
        <v>84</v>
      </c>
      <c r="G1400" s="1">
        <v>75.66</v>
      </c>
      <c r="H1400" s="1">
        <v>5</v>
      </c>
      <c r="I1400" s="1">
        <v>18.914999999999999</v>
      </c>
      <c r="J1400" s="1">
        <v>397.21499999999997</v>
      </c>
      <c r="K1400" s="1" t="s">
        <v>309</v>
      </c>
      <c r="L1400" s="3">
        <v>0.76527777777777772</v>
      </c>
      <c r="M1400" s="1" t="s">
        <v>40</v>
      </c>
      <c r="N1400" s="1">
        <v>378.3</v>
      </c>
      <c r="O1400" s="1">
        <v>4.7619047620000003</v>
      </c>
      <c r="P1400" s="1">
        <v>18.914999999999999</v>
      </c>
      <c r="Q1400" s="1">
        <v>7.8</v>
      </c>
      <c r="R1400" s="1" t="e">
        <f>DAY(Table2[[#This Row],[Date]])</f>
        <v>#VALUE!</v>
      </c>
      <c r="S1400" s="1" t="e">
        <f>MONTH(Table2[[#This Row],[Date]])</f>
        <v>#VALUE!</v>
      </c>
      <c r="T1400" s="1"/>
    </row>
    <row r="1401" spans="1:20" ht="13.2" x14ac:dyDescent="0.25">
      <c r="A1401" s="1" t="s">
        <v>1488</v>
      </c>
      <c r="B1401" s="1" t="s">
        <v>18</v>
      </c>
      <c r="C1401" s="1" t="s">
        <v>25</v>
      </c>
      <c r="D1401" s="1" t="s">
        <v>28</v>
      </c>
      <c r="E1401" s="1" t="s">
        <v>21</v>
      </c>
      <c r="F1401" t="s">
        <v>84</v>
      </c>
      <c r="G1401" s="1">
        <v>75.66</v>
      </c>
      <c r="H1401" s="1">
        <v>5</v>
      </c>
      <c r="I1401" s="1">
        <v>18.914999999999999</v>
      </c>
      <c r="J1401" s="1">
        <v>397.21499999999997</v>
      </c>
      <c r="K1401" s="1" t="s">
        <v>309</v>
      </c>
      <c r="L1401" s="3">
        <v>0.76527777777777772</v>
      </c>
      <c r="M1401" s="1" t="s">
        <v>23</v>
      </c>
      <c r="N1401" s="1">
        <v>378.3</v>
      </c>
      <c r="O1401" s="1">
        <v>4.7619047620000003</v>
      </c>
      <c r="P1401" s="1">
        <v>18.914999999999999</v>
      </c>
      <c r="Q1401" s="1">
        <v>7.8</v>
      </c>
      <c r="R1401" s="1" t="e">
        <f>DAY(Table2[[#This Row],[Date]])</f>
        <v>#VALUE!</v>
      </c>
      <c r="S1401" s="1" t="e">
        <f>MONTH(Table2[[#This Row],[Date]])</f>
        <v>#VALUE!</v>
      </c>
      <c r="T1401" s="1"/>
    </row>
    <row r="1402" spans="1:20" ht="13.2" x14ac:dyDescent="0.25">
      <c r="A1402" s="1" t="s">
        <v>1489</v>
      </c>
      <c r="B1402" s="1" t="s">
        <v>18</v>
      </c>
      <c r="C1402" s="1" t="s">
        <v>25</v>
      </c>
      <c r="D1402" s="1" t="s">
        <v>28</v>
      </c>
      <c r="E1402" s="1" t="s">
        <v>21</v>
      </c>
      <c r="F1402" t="s">
        <v>39</v>
      </c>
      <c r="G1402" s="1">
        <v>75.66</v>
      </c>
      <c r="H1402" s="1">
        <v>5</v>
      </c>
      <c r="I1402" s="1">
        <v>18.914999999999999</v>
      </c>
      <c r="J1402" s="1">
        <v>397.21499999999997</v>
      </c>
      <c r="K1402" s="1" t="s">
        <v>309</v>
      </c>
      <c r="L1402" s="3">
        <v>0.76527777777777772</v>
      </c>
      <c r="M1402" s="1" t="s">
        <v>23</v>
      </c>
      <c r="N1402" s="1">
        <v>378.3</v>
      </c>
      <c r="O1402" s="1">
        <v>4.7619047620000003</v>
      </c>
      <c r="P1402" s="1">
        <v>18.914999999999999</v>
      </c>
      <c r="Q1402" s="1">
        <v>7.8</v>
      </c>
      <c r="R1402" s="1" t="e">
        <f>DAY(Table2[[#This Row],[Date]])</f>
        <v>#VALUE!</v>
      </c>
      <c r="S1402" s="1" t="e">
        <f>MONTH(Table2[[#This Row],[Date]])</f>
        <v>#VALUE!</v>
      </c>
      <c r="T1402" s="1"/>
    </row>
    <row r="1403" spans="1:20" ht="13.2" x14ac:dyDescent="0.25">
      <c r="A1403" s="1" t="s">
        <v>1490</v>
      </c>
      <c r="B1403" s="1" t="s">
        <v>33</v>
      </c>
      <c r="C1403" s="1" t="s">
        <v>25</v>
      </c>
      <c r="D1403" s="1" t="s">
        <v>28</v>
      </c>
      <c r="E1403" s="1" t="s">
        <v>29</v>
      </c>
      <c r="F1403" t="s">
        <v>30</v>
      </c>
      <c r="G1403" s="1">
        <v>94.67</v>
      </c>
      <c r="H1403" s="1">
        <v>4</v>
      </c>
      <c r="I1403" s="1">
        <v>18.934000000000001</v>
      </c>
      <c r="J1403" s="1">
        <v>397.61399999999998</v>
      </c>
      <c r="K1403" s="4">
        <v>43772</v>
      </c>
      <c r="L1403" s="3">
        <v>0.50277777777777777</v>
      </c>
      <c r="M1403" s="1" t="s">
        <v>23</v>
      </c>
      <c r="N1403" s="1">
        <v>378.68</v>
      </c>
      <c r="O1403" s="1">
        <v>4.7619047620000003</v>
      </c>
      <c r="P1403" s="1">
        <v>18.934000000000001</v>
      </c>
      <c r="Q1403" s="1">
        <v>6.8</v>
      </c>
      <c r="R1403" s="1">
        <f>DAY(Table2[[#This Row],[Date]])</f>
        <v>3</v>
      </c>
      <c r="S1403" s="1">
        <f>MONTH(Table2[[#This Row],[Date]])</f>
        <v>11</v>
      </c>
      <c r="T1403" s="1"/>
    </row>
    <row r="1404" spans="1:20" ht="13.2" x14ac:dyDescent="0.25">
      <c r="A1404" s="1" t="s">
        <v>1491</v>
      </c>
      <c r="B1404" s="1" t="s">
        <v>54</v>
      </c>
      <c r="C1404" s="1" t="s">
        <v>25</v>
      </c>
      <c r="D1404" s="1" t="s">
        <v>28</v>
      </c>
      <c r="E1404" s="1" t="s">
        <v>29</v>
      </c>
      <c r="F1404" t="s">
        <v>44</v>
      </c>
      <c r="G1404" s="1">
        <v>63.15</v>
      </c>
      <c r="H1404" s="1">
        <v>6</v>
      </c>
      <c r="I1404" s="1">
        <v>18.945</v>
      </c>
      <c r="J1404" s="1">
        <v>397.84500000000003</v>
      </c>
      <c r="K1404" s="4">
        <v>43525</v>
      </c>
      <c r="L1404" s="3">
        <v>0.85</v>
      </c>
      <c r="M1404" s="1" t="s">
        <v>23</v>
      </c>
      <c r="N1404" s="1">
        <v>378.9</v>
      </c>
      <c r="O1404" s="1">
        <v>4.7619047620000003</v>
      </c>
      <c r="P1404" s="1">
        <v>18.945</v>
      </c>
      <c r="Q1404" s="1">
        <v>9.8000000000000007</v>
      </c>
      <c r="R1404" s="1">
        <f>DAY(Table2[[#This Row],[Date]])</f>
        <v>1</v>
      </c>
      <c r="S1404" s="1">
        <f>MONTH(Table2[[#This Row],[Date]])</f>
        <v>3</v>
      </c>
      <c r="T1404" s="1"/>
    </row>
    <row r="1405" spans="1:20" ht="13.2" x14ac:dyDescent="0.25">
      <c r="A1405" s="1" t="s">
        <v>1492</v>
      </c>
      <c r="B1405" s="1" t="s">
        <v>33</v>
      </c>
      <c r="C1405" s="1" t="s">
        <v>25</v>
      </c>
      <c r="D1405" s="1" t="s">
        <v>28</v>
      </c>
      <c r="E1405" s="1" t="s">
        <v>29</v>
      </c>
      <c r="F1405" t="s">
        <v>22</v>
      </c>
      <c r="G1405" s="1">
        <v>94.76</v>
      </c>
      <c r="H1405" s="1">
        <v>4</v>
      </c>
      <c r="I1405" s="1">
        <v>18.952000000000002</v>
      </c>
      <c r="J1405" s="1">
        <v>397.99200000000002</v>
      </c>
      <c r="K1405" s="4">
        <v>43771</v>
      </c>
      <c r="L1405" s="3">
        <v>0.67083333333333328</v>
      </c>
      <c r="M1405" s="1" t="s">
        <v>40</v>
      </c>
      <c r="N1405" s="1">
        <v>379.04</v>
      </c>
      <c r="O1405" s="1">
        <v>4.7619047620000003</v>
      </c>
      <c r="P1405" s="1">
        <v>18.952000000000002</v>
      </c>
      <c r="Q1405" s="1">
        <v>7.8</v>
      </c>
      <c r="R1405" s="1">
        <f>DAY(Table2[[#This Row],[Date]])</f>
        <v>2</v>
      </c>
      <c r="S1405" s="1">
        <f>MONTH(Table2[[#This Row],[Date]])</f>
        <v>11</v>
      </c>
      <c r="T1405" s="1"/>
    </row>
    <row r="1406" spans="1:20" ht="13.2" x14ac:dyDescent="0.25">
      <c r="A1406" s="1" t="s">
        <v>1493</v>
      </c>
      <c r="B1406" s="1" t="s">
        <v>33</v>
      </c>
      <c r="C1406" s="1" t="s">
        <v>25</v>
      </c>
      <c r="D1406" s="1" t="s">
        <v>28</v>
      </c>
      <c r="E1406" s="1" t="s">
        <v>21</v>
      </c>
      <c r="F1406" t="s">
        <v>39</v>
      </c>
      <c r="G1406" s="1">
        <v>94.76</v>
      </c>
      <c r="H1406" s="1">
        <v>4</v>
      </c>
      <c r="I1406" s="1">
        <v>18.952000000000002</v>
      </c>
      <c r="J1406" s="1">
        <v>397.99200000000002</v>
      </c>
      <c r="K1406" s="4">
        <v>43771</v>
      </c>
      <c r="L1406" s="3">
        <v>0.67083333333333328</v>
      </c>
      <c r="M1406" s="1" t="s">
        <v>40</v>
      </c>
      <c r="N1406" s="1">
        <v>379.04</v>
      </c>
      <c r="O1406" s="1">
        <v>4.7619047620000003</v>
      </c>
      <c r="P1406" s="1">
        <v>18.952000000000002</v>
      </c>
      <c r="Q1406" s="1">
        <v>7.8</v>
      </c>
      <c r="R1406" s="1">
        <f>DAY(Table2[[#This Row],[Date]])</f>
        <v>2</v>
      </c>
      <c r="S1406" s="1">
        <f>MONTH(Table2[[#This Row],[Date]])</f>
        <v>11</v>
      </c>
      <c r="T1406" s="1"/>
    </row>
    <row r="1407" spans="1:20" ht="13.2" x14ac:dyDescent="0.25">
      <c r="A1407" s="1" t="s">
        <v>1494</v>
      </c>
      <c r="B1407" s="1" t="s">
        <v>18</v>
      </c>
      <c r="C1407" s="1" t="s">
        <v>25</v>
      </c>
      <c r="D1407" s="1" t="s">
        <v>28</v>
      </c>
      <c r="E1407" s="1" t="s">
        <v>29</v>
      </c>
      <c r="F1407" t="s">
        <v>30</v>
      </c>
      <c r="G1407" s="1">
        <v>37.950000000000003</v>
      </c>
      <c r="H1407" s="1">
        <v>10</v>
      </c>
      <c r="I1407" s="1">
        <v>18.975000000000001</v>
      </c>
      <c r="J1407" s="1">
        <v>398.47500000000002</v>
      </c>
      <c r="K1407" s="1" t="s">
        <v>31</v>
      </c>
      <c r="L1407" s="3">
        <v>0.61875000000000002</v>
      </c>
      <c r="M1407" s="1" t="s">
        <v>23</v>
      </c>
      <c r="N1407" s="1">
        <v>379.5</v>
      </c>
      <c r="O1407" s="1">
        <v>4.7619047620000003</v>
      </c>
      <c r="P1407" s="1">
        <v>18.975000000000001</v>
      </c>
      <c r="Q1407" s="1">
        <v>9.6999999999999993</v>
      </c>
      <c r="R1407" s="1" t="e">
        <f>DAY(Table2[[#This Row],[Date]])</f>
        <v>#VALUE!</v>
      </c>
      <c r="S1407" s="1" t="e">
        <f>MONTH(Table2[[#This Row],[Date]])</f>
        <v>#VALUE!</v>
      </c>
      <c r="T1407" s="1"/>
    </row>
    <row r="1408" spans="1:20" ht="13.2" x14ac:dyDescent="0.25">
      <c r="A1408" s="1" t="s">
        <v>1495</v>
      </c>
      <c r="B1408" s="1" t="s">
        <v>54</v>
      </c>
      <c r="C1408" s="1" t="s">
        <v>25</v>
      </c>
      <c r="D1408" s="1" t="s">
        <v>28</v>
      </c>
      <c r="E1408" s="1" t="s">
        <v>21</v>
      </c>
      <c r="F1408" t="s">
        <v>30</v>
      </c>
      <c r="G1408" s="1">
        <v>37.950000000000003</v>
      </c>
      <c r="H1408" s="1">
        <v>10</v>
      </c>
      <c r="I1408" s="1">
        <v>18.975000000000001</v>
      </c>
      <c r="J1408" s="1">
        <v>398.47500000000002</v>
      </c>
      <c r="K1408" s="1" t="s">
        <v>31</v>
      </c>
      <c r="L1408" s="3">
        <v>0.61875000000000002</v>
      </c>
      <c r="M1408" s="1" t="s">
        <v>23</v>
      </c>
      <c r="N1408" s="1">
        <v>379.5</v>
      </c>
      <c r="O1408" s="1">
        <v>4.7619047620000003</v>
      </c>
      <c r="P1408" s="1">
        <v>18.975000000000001</v>
      </c>
      <c r="Q1408" s="1">
        <v>9.6999999999999993</v>
      </c>
      <c r="R1408" s="1" t="e">
        <f>DAY(Table2[[#This Row],[Date]])</f>
        <v>#VALUE!</v>
      </c>
      <c r="S1408" s="1" t="e">
        <f>MONTH(Table2[[#This Row],[Date]])</f>
        <v>#VALUE!</v>
      </c>
      <c r="T1408" s="1"/>
    </row>
    <row r="1409" spans="1:20" ht="13.2" x14ac:dyDescent="0.25">
      <c r="A1409" s="1" t="s">
        <v>1496</v>
      </c>
      <c r="B1409" s="1" t="s">
        <v>18</v>
      </c>
      <c r="C1409" s="1" t="s">
        <v>27</v>
      </c>
      <c r="D1409" s="1" t="s">
        <v>28</v>
      </c>
      <c r="E1409" s="1" t="s">
        <v>29</v>
      </c>
      <c r="F1409" t="s">
        <v>30</v>
      </c>
      <c r="G1409" s="1">
        <v>54.28</v>
      </c>
      <c r="H1409" s="1">
        <v>7</v>
      </c>
      <c r="I1409" s="1">
        <v>18.998000000000001</v>
      </c>
      <c r="J1409" s="1">
        <v>398.95800000000003</v>
      </c>
      <c r="K1409" s="1" t="s">
        <v>78</v>
      </c>
      <c r="L1409" s="3">
        <v>0.75347222222222221</v>
      </c>
      <c r="M1409" s="1" t="s">
        <v>23</v>
      </c>
      <c r="N1409" s="1">
        <v>379.96</v>
      </c>
      <c r="O1409" s="1">
        <v>4.7619047620000003</v>
      </c>
      <c r="P1409" s="1">
        <v>18.998000000000001</v>
      </c>
      <c r="Q1409" s="1">
        <v>9.3000000000000007</v>
      </c>
      <c r="R1409" s="1" t="e">
        <f>DAY(Table2[[#This Row],[Date]])</f>
        <v>#VALUE!</v>
      </c>
      <c r="S1409" s="1" t="e">
        <f>MONTH(Table2[[#This Row],[Date]])</f>
        <v>#VALUE!</v>
      </c>
      <c r="T1409" s="1"/>
    </row>
    <row r="1410" spans="1:20" ht="13.2" x14ac:dyDescent="0.25">
      <c r="A1410" s="1" t="s">
        <v>1497</v>
      </c>
      <c r="B1410" s="1" t="s">
        <v>33</v>
      </c>
      <c r="C1410" s="1" t="s">
        <v>27</v>
      </c>
      <c r="D1410" s="1" t="s">
        <v>28</v>
      </c>
      <c r="E1410" s="1" t="s">
        <v>21</v>
      </c>
      <c r="F1410" t="s">
        <v>30</v>
      </c>
      <c r="G1410" s="1">
        <v>54.28</v>
      </c>
      <c r="H1410" s="1">
        <v>7</v>
      </c>
      <c r="I1410" s="1">
        <v>18.998000000000001</v>
      </c>
      <c r="J1410" s="1">
        <v>398.95800000000003</v>
      </c>
      <c r="K1410" s="1" t="s">
        <v>78</v>
      </c>
      <c r="L1410" s="3">
        <v>0.75347222222222221</v>
      </c>
      <c r="M1410" s="1" t="s">
        <v>23</v>
      </c>
      <c r="N1410" s="1">
        <v>379.96</v>
      </c>
      <c r="O1410" s="1">
        <v>4.7619047620000003</v>
      </c>
      <c r="P1410" s="1">
        <v>18.998000000000001</v>
      </c>
      <c r="Q1410" s="1">
        <v>9.3000000000000007</v>
      </c>
      <c r="R1410" s="1" t="e">
        <f>DAY(Table2[[#This Row],[Date]])</f>
        <v>#VALUE!</v>
      </c>
      <c r="S1410" s="1" t="e">
        <f>MONTH(Table2[[#This Row],[Date]])</f>
        <v>#VALUE!</v>
      </c>
      <c r="T1410" s="1"/>
    </row>
    <row r="1411" spans="1:20" ht="13.2" x14ac:dyDescent="0.25">
      <c r="A1411" s="1" t="s">
        <v>1498</v>
      </c>
      <c r="B1411" s="1" t="s">
        <v>18</v>
      </c>
      <c r="C1411" s="1" t="s">
        <v>27</v>
      </c>
      <c r="D1411" s="1" t="s">
        <v>28</v>
      </c>
      <c r="E1411" s="1" t="s">
        <v>29</v>
      </c>
      <c r="F1411" t="s">
        <v>30</v>
      </c>
      <c r="G1411" s="1">
        <v>54.28</v>
      </c>
      <c r="H1411" s="1">
        <v>7</v>
      </c>
      <c r="I1411" s="1">
        <v>18.998000000000001</v>
      </c>
      <c r="J1411" s="1">
        <v>398.95800000000003</v>
      </c>
      <c r="K1411" s="1" t="s">
        <v>78</v>
      </c>
      <c r="L1411" s="3">
        <v>0.75347222222222221</v>
      </c>
      <c r="M1411" s="1" t="s">
        <v>23</v>
      </c>
      <c r="N1411" s="1">
        <v>379.96</v>
      </c>
      <c r="O1411" s="1">
        <v>4.7619047620000003</v>
      </c>
      <c r="P1411" s="1">
        <v>18.998000000000001</v>
      </c>
      <c r="Q1411" s="1">
        <v>12.4</v>
      </c>
      <c r="R1411" s="1" t="e">
        <f>DAY(Table2[[#This Row],[Date]])</f>
        <v>#VALUE!</v>
      </c>
      <c r="S1411" s="1" t="e">
        <f>MONTH(Table2[[#This Row],[Date]])</f>
        <v>#VALUE!</v>
      </c>
      <c r="T1411" s="1"/>
    </row>
    <row r="1412" spans="1:20" ht="13.2" x14ac:dyDescent="0.25">
      <c r="A1412" s="1" t="s">
        <v>1499</v>
      </c>
      <c r="B1412" s="1" t="s">
        <v>33</v>
      </c>
      <c r="C1412" s="1" t="s">
        <v>27</v>
      </c>
      <c r="D1412" s="1" t="s">
        <v>20</v>
      </c>
      <c r="E1412" s="1" t="s">
        <v>21</v>
      </c>
      <c r="F1412" t="s">
        <v>44</v>
      </c>
      <c r="G1412" s="1">
        <v>47.59</v>
      </c>
      <c r="H1412" s="1">
        <v>8</v>
      </c>
      <c r="I1412" s="1">
        <v>19.036000000000001</v>
      </c>
      <c r="J1412" s="1">
        <v>399.75599999999997</v>
      </c>
      <c r="K1412" s="4">
        <v>43466</v>
      </c>
      <c r="L1412" s="3">
        <v>0.61597222222222225</v>
      </c>
      <c r="M1412" s="1" t="s">
        <v>23</v>
      </c>
      <c r="N1412" s="1">
        <v>380.72</v>
      </c>
      <c r="O1412" s="1">
        <v>4.7619047620000003</v>
      </c>
      <c r="P1412" s="1">
        <v>19.036000000000001</v>
      </c>
      <c r="Q1412" s="1">
        <v>5.7</v>
      </c>
      <c r="R1412" s="1">
        <f>DAY(Table2[[#This Row],[Date]])</f>
        <v>1</v>
      </c>
      <c r="S1412" s="1">
        <f>MONTH(Table2[[#This Row],[Date]])</f>
        <v>1</v>
      </c>
      <c r="T1412" s="1"/>
    </row>
    <row r="1413" spans="1:20" ht="13.2" x14ac:dyDescent="0.25">
      <c r="A1413" s="1" t="s">
        <v>1500</v>
      </c>
      <c r="B1413" s="1" t="s">
        <v>18</v>
      </c>
      <c r="C1413" s="1" t="s">
        <v>25</v>
      </c>
      <c r="D1413" s="1" t="s">
        <v>28</v>
      </c>
      <c r="E1413" s="1" t="s">
        <v>21</v>
      </c>
      <c r="F1413" t="s">
        <v>30</v>
      </c>
      <c r="G1413" s="1">
        <v>95.42</v>
      </c>
      <c r="H1413" s="1">
        <v>4</v>
      </c>
      <c r="I1413" s="1">
        <v>19.084</v>
      </c>
      <c r="J1413" s="1">
        <v>400.76400000000001</v>
      </c>
      <c r="K1413" s="4">
        <v>43498</v>
      </c>
      <c r="L1413" s="3">
        <v>0.55763888888888891</v>
      </c>
      <c r="M1413" s="1" t="s">
        <v>23</v>
      </c>
      <c r="N1413" s="1">
        <v>381.68</v>
      </c>
      <c r="O1413" s="1">
        <v>4.7619047620000003</v>
      </c>
      <c r="P1413" s="1">
        <v>19.084</v>
      </c>
      <c r="Q1413" s="1">
        <v>6.4</v>
      </c>
      <c r="R1413" s="1">
        <f>DAY(Table2[[#This Row],[Date]])</f>
        <v>2</v>
      </c>
      <c r="S1413" s="1">
        <f>MONTH(Table2[[#This Row],[Date]])</f>
        <v>2</v>
      </c>
      <c r="T1413" s="1"/>
    </row>
    <row r="1414" spans="1:20" ht="13.2" x14ac:dyDescent="0.25">
      <c r="A1414" s="1" t="s">
        <v>1501</v>
      </c>
      <c r="B1414" s="1" t="s">
        <v>18</v>
      </c>
      <c r="C1414" s="1" t="s">
        <v>25</v>
      </c>
      <c r="D1414" s="1" t="s">
        <v>28</v>
      </c>
      <c r="E1414" s="1" t="s">
        <v>21</v>
      </c>
      <c r="F1414" t="s">
        <v>39</v>
      </c>
      <c r="G1414" s="1">
        <v>95.42</v>
      </c>
      <c r="H1414" s="1">
        <v>4</v>
      </c>
      <c r="I1414" s="1">
        <v>19.084</v>
      </c>
      <c r="J1414" s="1">
        <v>400.76400000000001</v>
      </c>
      <c r="K1414" s="4">
        <v>43498</v>
      </c>
      <c r="L1414" s="3">
        <v>0.55763888888888891</v>
      </c>
      <c r="M1414" s="1" t="s">
        <v>23</v>
      </c>
      <c r="N1414" s="1">
        <v>381.68</v>
      </c>
      <c r="O1414" s="1">
        <v>4.7619047620000003</v>
      </c>
      <c r="P1414" s="1">
        <v>19.084</v>
      </c>
      <c r="Q1414" s="1">
        <v>6.4</v>
      </c>
      <c r="R1414" s="1">
        <f>DAY(Table2[[#This Row],[Date]])</f>
        <v>2</v>
      </c>
      <c r="S1414" s="1">
        <f>MONTH(Table2[[#This Row],[Date]])</f>
        <v>2</v>
      </c>
      <c r="T1414" s="1"/>
    </row>
    <row r="1415" spans="1:20" ht="13.2" x14ac:dyDescent="0.25">
      <c r="A1415" s="1" t="s">
        <v>1502</v>
      </c>
      <c r="B1415" s="1" t="s">
        <v>54</v>
      </c>
      <c r="C1415" s="1" t="s">
        <v>25</v>
      </c>
      <c r="D1415" s="1" t="s">
        <v>20</v>
      </c>
      <c r="E1415" s="1" t="s">
        <v>21</v>
      </c>
      <c r="F1415" t="s">
        <v>22</v>
      </c>
      <c r="G1415" s="1">
        <v>95.54</v>
      </c>
      <c r="H1415" s="1">
        <v>4</v>
      </c>
      <c r="I1415" s="1">
        <v>19.108000000000001</v>
      </c>
      <c r="J1415" s="1">
        <v>401.26799999999997</v>
      </c>
      <c r="K1415" s="1" t="s">
        <v>241</v>
      </c>
      <c r="L1415" s="3">
        <v>0.49861111111111112</v>
      </c>
      <c r="M1415" s="1" t="s">
        <v>23</v>
      </c>
      <c r="N1415" s="1">
        <v>382.16</v>
      </c>
      <c r="O1415" s="1">
        <v>4.7619047620000003</v>
      </c>
      <c r="P1415" s="1">
        <v>19.108000000000001</v>
      </c>
      <c r="Q1415" s="1">
        <v>4.5</v>
      </c>
      <c r="R1415" s="1" t="e">
        <f>DAY(Table2[[#This Row],[Date]])</f>
        <v>#VALUE!</v>
      </c>
      <c r="S1415" s="1" t="e">
        <f>MONTH(Table2[[#This Row],[Date]])</f>
        <v>#VALUE!</v>
      </c>
      <c r="T1415" s="1"/>
    </row>
    <row r="1416" spans="1:20" ht="13.2" x14ac:dyDescent="0.25">
      <c r="A1416" s="1" t="s">
        <v>1503</v>
      </c>
      <c r="B1416" s="1" t="s">
        <v>54</v>
      </c>
      <c r="C1416" s="1" t="s">
        <v>25</v>
      </c>
      <c r="D1416" s="1" t="s">
        <v>20</v>
      </c>
      <c r="E1416" s="1" t="s">
        <v>29</v>
      </c>
      <c r="F1416" t="s">
        <v>22</v>
      </c>
      <c r="G1416" s="1">
        <v>95.54</v>
      </c>
      <c r="H1416" s="1">
        <v>4</v>
      </c>
      <c r="I1416" s="1">
        <v>19.108000000000001</v>
      </c>
      <c r="J1416" s="1">
        <v>401.26799999999997</v>
      </c>
      <c r="K1416" s="1" t="s">
        <v>241</v>
      </c>
      <c r="L1416" s="3">
        <v>0.49861111111111112</v>
      </c>
      <c r="M1416" s="1" t="s">
        <v>40</v>
      </c>
      <c r="N1416" s="1">
        <v>382.16</v>
      </c>
      <c r="O1416" s="1">
        <v>4.7619047620000003</v>
      </c>
      <c r="P1416" s="1">
        <v>19.108000000000001</v>
      </c>
      <c r="Q1416" s="1">
        <v>4.5</v>
      </c>
      <c r="R1416" s="1" t="e">
        <f>DAY(Table2[[#This Row],[Date]])</f>
        <v>#VALUE!</v>
      </c>
      <c r="S1416" s="1" t="e">
        <f>MONTH(Table2[[#This Row],[Date]])</f>
        <v>#VALUE!</v>
      </c>
      <c r="T1416" s="1"/>
    </row>
    <row r="1417" spans="1:20" ht="13.2" x14ac:dyDescent="0.25">
      <c r="A1417" s="1" t="s">
        <v>1504</v>
      </c>
      <c r="B1417" s="1" t="s">
        <v>54</v>
      </c>
      <c r="C1417" s="1" t="s">
        <v>25</v>
      </c>
      <c r="D1417" s="1" t="s">
        <v>20</v>
      </c>
      <c r="E1417" s="1" t="s">
        <v>21</v>
      </c>
      <c r="F1417" t="s">
        <v>22</v>
      </c>
      <c r="G1417" s="1">
        <v>95.54</v>
      </c>
      <c r="H1417" s="1">
        <v>4</v>
      </c>
      <c r="I1417" s="1">
        <v>19.108000000000001</v>
      </c>
      <c r="J1417" s="1">
        <v>401.26799999999997</v>
      </c>
      <c r="K1417" s="1" t="s">
        <v>241</v>
      </c>
      <c r="L1417" s="3">
        <v>0.49861111111111112</v>
      </c>
      <c r="M1417" s="1" t="s">
        <v>23</v>
      </c>
      <c r="N1417" s="1">
        <v>382.16</v>
      </c>
      <c r="O1417" s="1">
        <v>4.7619047620000003</v>
      </c>
      <c r="P1417" s="1">
        <v>19.108000000000001</v>
      </c>
      <c r="Q1417" s="1">
        <v>4.5</v>
      </c>
      <c r="R1417" s="1" t="e">
        <f>DAY(Table2[[#This Row],[Date]])</f>
        <v>#VALUE!</v>
      </c>
      <c r="S1417" s="1" t="e">
        <f>MONTH(Table2[[#This Row],[Date]])</f>
        <v>#VALUE!</v>
      </c>
      <c r="T1417" s="1"/>
    </row>
    <row r="1418" spans="1:20" ht="13.2" x14ac:dyDescent="0.25">
      <c r="A1418" s="1" t="s">
        <v>1505</v>
      </c>
      <c r="B1418" s="1" t="s">
        <v>54</v>
      </c>
      <c r="C1418" s="1" t="s">
        <v>25</v>
      </c>
      <c r="D1418" s="1" t="s">
        <v>28</v>
      </c>
      <c r="E1418" s="1" t="s">
        <v>21</v>
      </c>
      <c r="F1418" t="s">
        <v>84</v>
      </c>
      <c r="G1418" s="1">
        <v>95.64</v>
      </c>
      <c r="H1418" s="1">
        <v>4</v>
      </c>
      <c r="I1418" s="1">
        <v>19.128</v>
      </c>
      <c r="J1418" s="1">
        <v>401.68799999999999</v>
      </c>
      <c r="K1418" s="1" t="s">
        <v>116</v>
      </c>
      <c r="L1418" s="3">
        <v>0.78541666666666665</v>
      </c>
      <c r="M1418" s="1" t="s">
        <v>23</v>
      </c>
      <c r="N1418" s="1">
        <v>382.56</v>
      </c>
      <c r="O1418" s="1">
        <v>4.7619047620000003</v>
      </c>
      <c r="P1418" s="1">
        <v>19.128</v>
      </c>
      <c r="Q1418" s="1">
        <v>7.9</v>
      </c>
      <c r="R1418" s="1" t="e">
        <f>DAY(Table2[[#This Row],[Date]])</f>
        <v>#VALUE!</v>
      </c>
      <c r="S1418" s="1" t="e">
        <f>MONTH(Table2[[#This Row],[Date]])</f>
        <v>#VALUE!</v>
      </c>
      <c r="T1418" s="1"/>
    </row>
    <row r="1419" spans="1:20" ht="13.2" x14ac:dyDescent="0.25">
      <c r="A1419" s="1" t="s">
        <v>1506</v>
      </c>
      <c r="B1419" s="1" t="s">
        <v>54</v>
      </c>
      <c r="C1419" s="1" t="s">
        <v>25</v>
      </c>
      <c r="D1419" s="1" t="s">
        <v>28</v>
      </c>
      <c r="E1419" s="1" t="s">
        <v>29</v>
      </c>
      <c r="F1419" t="s">
        <v>84</v>
      </c>
      <c r="G1419" s="1">
        <v>95.64</v>
      </c>
      <c r="H1419" s="1">
        <v>4</v>
      </c>
      <c r="I1419" s="1">
        <v>19.128</v>
      </c>
      <c r="J1419" s="1">
        <v>401.68799999999999</v>
      </c>
      <c r="K1419" s="1" t="s">
        <v>116</v>
      </c>
      <c r="L1419" s="3">
        <v>0.78541666666666665</v>
      </c>
      <c r="M1419" s="1" t="s">
        <v>23</v>
      </c>
      <c r="N1419" s="1">
        <v>382.56</v>
      </c>
      <c r="O1419" s="1">
        <v>4.7619047620000003</v>
      </c>
      <c r="P1419" s="1">
        <v>19.128</v>
      </c>
      <c r="Q1419" s="1">
        <v>7.9</v>
      </c>
      <c r="R1419" s="1" t="e">
        <f>DAY(Table2[[#This Row],[Date]])</f>
        <v>#VALUE!</v>
      </c>
      <c r="S1419" s="1" t="e">
        <f>MONTH(Table2[[#This Row],[Date]])</f>
        <v>#VALUE!</v>
      </c>
      <c r="T1419" s="1"/>
    </row>
    <row r="1420" spans="1:20" ht="13.2" x14ac:dyDescent="0.25">
      <c r="A1420" s="1" t="s">
        <v>1507</v>
      </c>
      <c r="B1420" s="1" t="s">
        <v>18</v>
      </c>
      <c r="C1420" s="1" t="s">
        <v>25</v>
      </c>
      <c r="D1420" s="1" t="s">
        <v>28</v>
      </c>
      <c r="E1420" s="1" t="s">
        <v>21</v>
      </c>
      <c r="F1420" t="s">
        <v>84</v>
      </c>
      <c r="G1420" s="1">
        <v>95.64</v>
      </c>
      <c r="H1420" s="1">
        <v>4</v>
      </c>
      <c r="I1420" s="1">
        <v>19.128</v>
      </c>
      <c r="J1420" s="1">
        <v>401.68799999999999</v>
      </c>
      <c r="K1420" s="1" t="s">
        <v>116</v>
      </c>
      <c r="L1420" s="3">
        <v>0.78541666666666665</v>
      </c>
      <c r="M1420" s="1" t="s">
        <v>23</v>
      </c>
      <c r="N1420" s="1">
        <v>382.56</v>
      </c>
      <c r="O1420" s="1">
        <v>4.7619047620000003</v>
      </c>
      <c r="P1420" s="1">
        <v>19.128</v>
      </c>
      <c r="Q1420" s="1">
        <v>7.9</v>
      </c>
      <c r="R1420" s="1" t="e">
        <f>DAY(Table2[[#This Row],[Date]])</f>
        <v>#VALUE!</v>
      </c>
      <c r="S1420" s="1" t="e">
        <f>MONTH(Table2[[#This Row],[Date]])</f>
        <v>#VALUE!</v>
      </c>
      <c r="T1420" s="1"/>
    </row>
    <row r="1421" spans="1:20" ht="13.2" x14ac:dyDescent="0.25">
      <c r="A1421" s="1" t="s">
        <v>1508</v>
      </c>
      <c r="B1421" s="1" t="s">
        <v>18</v>
      </c>
      <c r="C1421" s="1" t="s">
        <v>19</v>
      </c>
      <c r="D1421" s="1" t="s">
        <v>28</v>
      </c>
      <c r="E1421" s="1" t="s">
        <v>21</v>
      </c>
      <c r="F1421" t="s">
        <v>30</v>
      </c>
      <c r="G1421" s="1">
        <v>76.52</v>
      </c>
      <c r="H1421" s="1">
        <v>5</v>
      </c>
      <c r="I1421" s="1">
        <v>19.13</v>
      </c>
      <c r="J1421" s="1">
        <v>401.73</v>
      </c>
      <c r="K1421" s="1" t="s">
        <v>201</v>
      </c>
      <c r="L1421" s="3">
        <v>0.43263888888888891</v>
      </c>
      <c r="M1421" s="1" t="s">
        <v>23</v>
      </c>
      <c r="N1421" s="1">
        <v>382.6</v>
      </c>
      <c r="O1421" s="1">
        <v>4.7619047620000003</v>
      </c>
      <c r="P1421" s="1">
        <v>19.13</v>
      </c>
      <c r="Q1421" s="1">
        <v>9.9</v>
      </c>
      <c r="R1421" s="1" t="e">
        <f>DAY(Table2[[#This Row],[Date]])</f>
        <v>#VALUE!</v>
      </c>
      <c r="S1421" s="1" t="e">
        <f>MONTH(Table2[[#This Row],[Date]])</f>
        <v>#VALUE!</v>
      </c>
      <c r="T1421" s="1"/>
    </row>
    <row r="1422" spans="1:20" ht="13.2" x14ac:dyDescent="0.25">
      <c r="A1422" s="1" t="s">
        <v>1509</v>
      </c>
      <c r="B1422" s="1" t="s">
        <v>18</v>
      </c>
      <c r="C1422" s="1" t="s">
        <v>19</v>
      </c>
      <c r="D1422" s="1" t="s">
        <v>28</v>
      </c>
      <c r="E1422" s="1" t="s">
        <v>21</v>
      </c>
      <c r="F1422" t="s">
        <v>39</v>
      </c>
      <c r="G1422" s="1">
        <v>76.52</v>
      </c>
      <c r="H1422" s="1">
        <v>5</v>
      </c>
      <c r="I1422" s="1">
        <v>19.13</v>
      </c>
      <c r="J1422" s="1">
        <v>401.73</v>
      </c>
      <c r="K1422" s="1" t="s">
        <v>201</v>
      </c>
      <c r="L1422" s="3">
        <v>0.43263888888888891</v>
      </c>
      <c r="M1422" s="1" t="s">
        <v>23</v>
      </c>
      <c r="N1422" s="1">
        <v>382.6</v>
      </c>
      <c r="O1422" s="1">
        <v>4.7619047620000003</v>
      </c>
      <c r="P1422" s="1">
        <v>19.13</v>
      </c>
      <c r="Q1422" s="1">
        <v>9.9</v>
      </c>
      <c r="R1422" s="1" t="e">
        <f>DAY(Table2[[#This Row],[Date]])</f>
        <v>#VALUE!</v>
      </c>
      <c r="S1422" s="1" t="e">
        <f>MONTH(Table2[[#This Row],[Date]])</f>
        <v>#VALUE!</v>
      </c>
      <c r="T1422" s="1"/>
    </row>
    <row r="1423" spans="1:20" ht="13.2" x14ac:dyDescent="0.25">
      <c r="A1423" s="1" t="s">
        <v>1510</v>
      </c>
      <c r="B1423" s="1" t="s">
        <v>54</v>
      </c>
      <c r="C1423" s="1" t="s">
        <v>25</v>
      </c>
      <c r="D1423" s="1" t="s">
        <v>28</v>
      </c>
      <c r="E1423" s="1" t="s">
        <v>29</v>
      </c>
      <c r="F1423" t="s">
        <v>30</v>
      </c>
      <c r="G1423" s="1">
        <v>54.73</v>
      </c>
      <c r="H1423" s="1">
        <v>7</v>
      </c>
      <c r="I1423" s="1">
        <v>19.1555</v>
      </c>
      <c r="J1423" s="1">
        <v>402.26549999999997</v>
      </c>
      <c r="K1423" s="1" t="s">
        <v>179</v>
      </c>
      <c r="L1423" s="3">
        <v>0.79305555555555551</v>
      </c>
      <c r="M1423" s="1" t="s">
        <v>48</v>
      </c>
      <c r="N1423" s="1">
        <v>383.11</v>
      </c>
      <c r="O1423" s="1">
        <v>4.7619047620000003</v>
      </c>
      <c r="P1423" s="1">
        <v>19.1555</v>
      </c>
      <c r="Q1423" s="1">
        <v>8.5</v>
      </c>
      <c r="R1423" s="1" t="e">
        <f>DAY(Table2[[#This Row],[Date]])</f>
        <v>#VALUE!</v>
      </c>
      <c r="S1423" s="1" t="e">
        <f>MONTH(Table2[[#This Row],[Date]])</f>
        <v>#VALUE!</v>
      </c>
      <c r="T1423" s="1"/>
    </row>
    <row r="1424" spans="1:20" ht="13.2" x14ac:dyDescent="0.25">
      <c r="A1424" s="1" t="s">
        <v>1511</v>
      </c>
      <c r="B1424" s="1" t="s">
        <v>54</v>
      </c>
      <c r="C1424" s="1" t="s">
        <v>25</v>
      </c>
      <c r="D1424" s="1" t="s">
        <v>20</v>
      </c>
      <c r="E1424" s="1" t="s">
        <v>21</v>
      </c>
      <c r="F1424" t="s">
        <v>30</v>
      </c>
      <c r="G1424" s="1">
        <v>54.73</v>
      </c>
      <c r="H1424" s="1">
        <v>7</v>
      </c>
      <c r="I1424" s="1">
        <v>19.1555</v>
      </c>
      <c r="J1424" s="1">
        <v>402.26549999999997</v>
      </c>
      <c r="K1424" s="1" t="s">
        <v>179</v>
      </c>
      <c r="L1424" s="3">
        <v>0.79305555555555551</v>
      </c>
      <c r="M1424" s="1" t="s">
        <v>48</v>
      </c>
      <c r="N1424" s="1">
        <v>383.11</v>
      </c>
      <c r="O1424" s="1">
        <v>4.7619047620000003</v>
      </c>
      <c r="P1424" s="1">
        <v>19.1555</v>
      </c>
      <c r="Q1424" s="1">
        <v>8.5</v>
      </c>
      <c r="R1424" s="1" t="e">
        <f>DAY(Table2[[#This Row],[Date]])</f>
        <v>#VALUE!</v>
      </c>
      <c r="S1424" s="1" t="e">
        <f>MONTH(Table2[[#This Row],[Date]])</f>
        <v>#VALUE!</v>
      </c>
      <c r="T1424" s="1"/>
    </row>
    <row r="1425" spans="1:20" ht="13.2" x14ac:dyDescent="0.25">
      <c r="A1425" s="1" t="s">
        <v>1512</v>
      </c>
      <c r="B1425" s="1" t="s">
        <v>54</v>
      </c>
      <c r="C1425" s="1" t="s">
        <v>25</v>
      </c>
      <c r="D1425" s="1" t="s">
        <v>20</v>
      </c>
      <c r="E1425" s="1" t="s">
        <v>21</v>
      </c>
      <c r="F1425" t="s">
        <v>39</v>
      </c>
      <c r="G1425" s="1">
        <v>96.16</v>
      </c>
      <c r="H1425" s="1">
        <v>4</v>
      </c>
      <c r="I1425" s="1">
        <v>19.231999999999999</v>
      </c>
      <c r="J1425" s="1">
        <v>403.87200000000001</v>
      </c>
      <c r="K1425" s="1" t="s">
        <v>78</v>
      </c>
      <c r="L1425" s="3">
        <v>0.8354166666666667</v>
      </c>
      <c r="M1425" s="1" t="s">
        <v>23</v>
      </c>
      <c r="N1425" s="1">
        <v>384.64</v>
      </c>
      <c r="O1425" s="1">
        <v>4.7619047620000003</v>
      </c>
      <c r="P1425" s="1">
        <v>19.231999999999999</v>
      </c>
      <c r="Q1425" s="1">
        <v>8.4</v>
      </c>
      <c r="R1425" s="1" t="e">
        <f>DAY(Table2[[#This Row],[Date]])</f>
        <v>#VALUE!</v>
      </c>
      <c r="S1425" s="1" t="e">
        <f>MONTH(Table2[[#This Row],[Date]])</f>
        <v>#VALUE!</v>
      </c>
      <c r="T1425" s="1"/>
    </row>
    <row r="1426" spans="1:20" ht="13.2" x14ac:dyDescent="0.25">
      <c r="A1426" s="1" t="s">
        <v>1513</v>
      </c>
      <c r="B1426" s="1" t="s">
        <v>33</v>
      </c>
      <c r="C1426" s="1" t="s">
        <v>25</v>
      </c>
      <c r="D1426" s="1" t="s">
        <v>28</v>
      </c>
      <c r="E1426" s="1" t="s">
        <v>21</v>
      </c>
      <c r="F1426" t="s">
        <v>30</v>
      </c>
      <c r="G1426" s="1">
        <v>77.02</v>
      </c>
      <c r="H1426" s="1">
        <v>5</v>
      </c>
      <c r="I1426" s="1">
        <v>19.254999999999999</v>
      </c>
      <c r="J1426" s="1">
        <v>404.35500000000002</v>
      </c>
      <c r="K1426" s="4">
        <v>43526</v>
      </c>
      <c r="L1426" s="3">
        <v>0.66597222222222219</v>
      </c>
      <c r="M1426" s="1" t="s">
        <v>23</v>
      </c>
      <c r="N1426" s="1">
        <v>385.1</v>
      </c>
      <c r="O1426" s="1">
        <v>4.7619047620000003</v>
      </c>
      <c r="P1426" s="1">
        <v>19.254999999999999</v>
      </c>
      <c r="Q1426" s="1">
        <v>5.5</v>
      </c>
      <c r="R1426" s="1">
        <f>DAY(Table2[[#This Row],[Date]])</f>
        <v>2</v>
      </c>
      <c r="S1426" s="1">
        <f>MONTH(Table2[[#This Row],[Date]])</f>
        <v>3</v>
      </c>
      <c r="T1426" s="1"/>
    </row>
    <row r="1427" spans="1:20" ht="13.2" x14ac:dyDescent="0.25">
      <c r="A1427" s="1" t="s">
        <v>1514</v>
      </c>
      <c r="B1427" s="1" t="s">
        <v>18</v>
      </c>
      <c r="C1427" s="1" t="s">
        <v>19</v>
      </c>
      <c r="D1427" s="1" t="s">
        <v>20</v>
      </c>
      <c r="E1427" s="1" t="s">
        <v>21</v>
      </c>
      <c r="F1427" t="s">
        <v>39</v>
      </c>
      <c r="G1427" s="1">
        <v>55.04</v>
      </c>
      <c r="H1427" s="1">
        <v>7</v>
      </c>
      <c r="I1427" s="1">
        <v>19.263999999999999</v>
      </c>
      <c r="J1427" s="1">
        <v>404.54399999999998</v>
      </c>
      <c r="K1427" s="4">
        <v>43802</v>
      </c>
      <c r="L1427" s="3">
        <v>0.81874999999999998</v>
      </c>
      <c r="M1427" s="1" t="s">
        <v>40</v>
      </c>
      <c r="N1427" s="1">
        <v>385.28</v>
      </c>
      <c r="O1427" s="1">
        <v>4.7619047620000003</v>
      </c>
      <c r="P1427" s="1">
        <v>19.263999999999999</v>
      </c>
      <c r="Q1427" s="1">
        <v>5.2</v>
      </c>
      <c r="R1427" s="1">
        <f>DAY(Table2[[#This Row],[Date]])</f>
        <v>3</v>
      </c>
      <c r="S1427" s="1">
        <f>MONTH(Table2[[#This Row],[Date]])</f>
        <v>12</v>
      </c>
      <c r="T1427" s="1"/>
    </row>
    <row r="1428" spans="1:20" ht="13.2" x14ac:dyDescent="0.25">
      <c r="A1428" s="1" t="s">
        <v>1515</v>
      </c>
      <c r="B1428" s="1" t="s">
        <v>18</v>
      </c>
      <c r="C1428" s="1" t="s">
        <v>25</v>
      </c>
      <c r="D1428" s="1" t="s">
        <v>20</v>
      </c>
      <c r="E1428" s="1" t="s">
        <v>21</v>
      </c>
      <c r="F1428" t="s">
        <v>39</v>
      </c>
      <c r="G1428" s="1">
        <v>55.04</v>
      </c>
      <c r="H1428" s="1">
        <v>7</v>
      </c>
      <c r="I1428" s="1">
        <v>19.263999999999999</v>
      </c>
      <c r="J1428" s="1">
        <v>404.54399999999998</v>
      </c>
      <c r="K1428" s="4">
        <v>43802</v>
      </c>
      <c r="L1428" s="3">
        <v>0.81874999999999998</v>
      </c>
      <c r="M1428" s="1" t="s">
        <v>40</v>
      </c>
      <c r="N1428" s="1">
        <v>385.28</v>
      </c>
      <c r="O1428" s="1">
        <v>4.7619047620000003</v>
      </c>
      <c r="P1428" s="1">
        <v>19.263999999999999</v>
      </c>
      <c r="Q1428" s="1">
        <v>5.2</v>
      </c>
      <c r="R1428" s="1">
        <f>DAY(Table2[[#This Row],[Date]])</f>
        <v>3</v>
      </c>
      <c r="S1428" s="1">
        <f>MONTH(Table2[[#This Row],[Date]])</f>
        <v>12</v>
      </c>
      <c r="T1428" s="1"/>
    </row>
    <row r="1429" spans="1:20" ht="13.2" x14ac:dyDescent="0.25">
      <c r="A1429" s="1" t="s">
        <v>1516</v>
      </c>
      <c r="B1429" s="1" t="s">
        <v>54</v>
      </c>
      <c r="C1429" s="1" t="s">
        <v>25</v>
      </c>
      <c r="D1429" s="1" t="s">
        <v>28</v>
      </c>
      <c r="E1429" s="1" t="s">
        <v>29</v>
      </c>
      <c r="F1429" t="s">
        <v>39</v>
      </c>
      <c r="G1429" s="1">
        <v>42.82</v>
      </c>
      <c r="H1429" s="1">
        <v>9</v>
      </c>
      <c r="I1429" s="1">
        <v>19.268999999999998</v>
      </c>
      <c r="J1429" s="1">
        <v>404.649</v>
      </c>
      <c r="K1429" s="4">
        <v>43587</v>
      </c>
      <c r="L1429" s="3">
        <v>0.6430555555555556</v>
      </c>
      <c r="M1429" s="1" t="s">
        <v>23</v>
      </c>
      <c r="N1429" s="1">
        <v>385.38</v>
      </c>
      <c r="O1429" s="1">
        <v>4.7619047620000003</v>
      </c>
      <c r="P1429" s="1">
        <v>19.268999999999998</v>
      </c>
      <c r="Q1429" s="1">
        <v>8.9</v>
      </c>
      <c r="R1429" s="1">
        <f>DAY(Table2[[#This Row],[Date]])</f>
        <v>2</v>
      </c>
      <c r="S1429" s="1">
        <f>MONTH(Table2[[#This Row],[Date]])</f>
        <v>5</v>
      </c>
      <c r="T1429" s="1"/>
    </row>
    <row r="1430" spans="1:20" ht="13.2" x14ac:dyDescent="0.25">
      <c r="A1430" s="1" t="s">
        <v>1517</v>
      </c>
      <c r="B1430" s="1" t="s">
        <v>54</v>
      </c>
      <c r="C1430" s="1" t="s">
        <v>25</v>
      </c>
      <c r="D1430" s="1" t="s">
        <v>20</v>
      </c>
      <c r="E1430" s="1" t="s">
        <v>29</v>
      </c>
      <c r="F1430" t="s">
        <v>39</v>
      </c>
      <c r="G1430" s="1">
        <v>42.82</v>
      </c>
      <c r="H1430" s="1">
        <v>9</v>
      </c>
      <c r="I1430" s="1">
        <v>19.268999999999998</v>
      </c>
      <c r="J1430" s="1">
        <v>404.649</v>
      </c>
      <c r="K1430" s="2">
        <v>43587</v>
      </c>
      <c r="L1430" s="3">
        <v>0.6430555555555556</v>
      </c>
      <c r="M1430" s="1" t="s">
        <v>23</v>
      </c>
      <c r="N1430" s="1">
        <v>385.38</v>
      </c>
      <c r="O1430" s="1">
        <v>4.7619047620000003</v>
      </c>
      <c r="P1430" s="1">
        <v>19.268999999999998</v>
      </c>
      <c r="Q1430" s="1">
        <v>8.9</v>
      </c>
      <c r="R1430" s="1">
        <f>DAY(Table2[[#This Row],[Date]])</f>
        <v>2</v>
      </c>
      <c r="S1430" s="1">
        <f>MONTH(Table2[[#This Row],[Date]])</f>
        <v>5</v>
      </c>
      <c r="T1430" s="1"/>
    </row>
    <row r="1431" spans="1:20" ht="13.2" x14ac:dyDescent="0.25">
      <c r="A1431" s="1" t="s">
        <v>1518</v>
      </c>
      <c r="B1431" s="1" t="s">
        <v>18</v>
      </c>
      <c r="C1431" s="1" t="s">
        <v>25</v>
      </c>
      <c r="D1431" s="1" t="s">
        <v>28</v>
      </c>
      <c r="E1431" s="1" t="s">
        <v>29</v>
      </c>
      <c r="F1431" t="s">
        <v>39</v>
      </c>
      <c r="G1431" s="1">
        <v>42.82</v>
      </c>
      <c r="H1431" s="1">
        <v>9</v>
      </c>
      <c r="I1431" s="1">
        <v>19.268999999999998</v>
      </c>
      <c r="J1431" s="1">
        <v>404.649</v>
      </c>
      <c r="K1431" s="4">
        <v>43587</v>
      </c>
      <c r="L1431" s="3">
        <v>0.6430555555555556</v>
      </c>
      <c r="M1431" s="1" t="s">
        <v>23</v>
      </c>
      <c r="N1431" s="1">
        <v>385.38</v>
      </c>
      <c r="O1431" s="1">
        <v>4.7619047620000003</v>
      </c>
      <c r="P1431" s="1">
        <v>19.268999999999998</v>
      </c>
      <c r="Q1431" s="1">
        <v>8.9</v>
      </c>
      <c r="R1431" s="1">
        <f>DAY(Table2[[#This Row],[Date]])</f>
        <v>2</v>
      </c>
      <c r="S1431" s="1">
        <f>MONTH(Table2[[#This Row],[Date]])</f>
        <v>5</v>
      </c>
      <c r="T1431" s="1"/>
    </row>
    <row r="1432" spans="1:20" ht="13.2" x14ac:dyDescent="0.25">
      <c r="A1432" s="1" t="s">
        <v>1519</v>
      </c>
      <c r="B1432" s="1" t="s">
        <v>18</v>
      </c>
      <c r="C1432" s="1" t="s">
        <v>25</v>
      </c>
      <c r="D1432" s="1" t="s">
        <v>20</v>
      </c>
      <c r="E1432" s="1" t="s">
        <v>21</v>
      </c>
      <c r="F1432" t="s">
        <v>39</v>
      </c>
      <c r="G1432" s="1">
        <v>42.82</v>
      </c>
      <c r="H1432" s="1">
        <v>9</v>
      </c>
      <c r="I1432" s="1">
        <v>19.268999999999998</v>
      </c>
      <c r="J1432" s="1">
        <v>404.649</v>
      </c>
      <c r="K1432" s="2">
        <v>43587</v>
      </c>
      <c r="L1432" s="3">
        <v>0.6430555555555556</v>
      </c>
      <c r="M1432" s="1" t="s">
        <v>23</v>
      </c>
      <c r="N1432" s="1">
        <v>385.38</v>
      </c>
      <c r="O1432" s="1">
        <v>4.7619047620000003</v>
      </c>
      <c r="P1432" s="1">
        <v>19.268999999999998</v>
      </c>
      <c r="Q1432" s="1">
        <v>8.9</v>
      </c>
      <c r="R1432" s="1">
        <f>DAY(Table2[[#This Row],[Date]])</f>
        <v>2</v>
      </c>
      <c r="S1432" s="1">
        <f>MONTH(Table2[[#This Row],[Date]])</f>
        <v>5</v>
      </c>
      <c r="T1432" s="1"/>
    </row>
    <row r="1433" spans="1:20" ht="13.2" x14ac:dyDescent="0.25">
      <c r="A1433" s="1" t="s">
        <v>1520</v>
      </c>
      <c r="B1433" s="1" t="s">
        <v>18</v>
      </c>
      <c r="C1433" s="1" t="s">
        <v>27</v>
      </c>
      <c r="D1433" s="1" t="s">
        <v>28</v>
      </c>
      <c r="E1433" s="1" t="s">
        <v>29</v>
      </c>
      <c r="F1433" t="s">
        <v>55</v>
      </c>
      <c r="G1433" s="1">
        <v>77.5</v>
      </c>
      <c r="H1433" s="1">
        <v>5</v>
      </c>
      <c r="I1433" s="1">
        <v>19.375</v>
      </c>
      <c r="J1433" s="1">
        <v>406.875</v>
      </c>
      <c r="K1433" s="1" t="s">
        <v>264</v>
      </c>
      <c r="L1433" s="3">
        <v>0.85833333333333328</v>
      </c>
      <c r="M1433" s="1" t="s">
        <v>40</v>
      </c>
      <c r="N1433" s="1">
        <v>387.5</v>
      </c>
      <c r="O1433" s="1">
        <v>4.7619047620000003</v>
      </c>
      <c r="P1433" s="1">
        <v>19.375</v>
      </c>
      <c r="Q1433" s="1">
        <v>4.3</v>
      </c>
      <c r="R1433" s="1" t="e">
        <f>DAY(Table2[[#This Row],[Date]])</f>
        <v>#VALUE!</v>
      </c>
      <c r="S1433" s="1" t="e">
        <f>MONTH(Table2[[#This Row],[Date]])</f>
        <v>#VALUE!</v>
      </c>
      <c r="T1433" s="1"/>
    </row>
    <row r="1434" spans="1:20" ht="13.2" x14ac:dyDescent="0.25">
      <c r="A1434" s="1" t="s">
        <v>1521</v>
      </c>
      <c r="B1434" s="1" t="s">
        <v>18</v>
      </c>
      <c r="C1434" s="1" t="s">
        <v>25</v>
      </c>
      <c r="D1434" s="1" t="s">
        <v>20</v>
      </c>
      <c r="E1434" s="1" t="s">
        <v>21</v>
      </c>
      <c r="F1434" t="s">
        <v>30</v>
      </c>
      <c r="G1434" s="1">
        <v>96.98</v>
      </c>
      <c r="H1434" s="1">
        <v>4</v>
      </c>
      <c r="I1434" s="1">
        <v>19.396000000000001</v>
      </c>
      <c r="J1434" s="1">
        <v>407.31599999999997</v>
      </c>
      <c r="K1434" s="4">
        <v>43618</v>
      </c>
      <c r="L1434" s="3">
        <v>0.72222222222222221</v>
      </c>
      <c r="M1434" s="1" t="s">
        <v>40</v>
      </c>
      <c r="N1434" s="1">
        <v>387.92</v>
      </c>
      <c r="O1434" s="1">
        <v>4.7619047620000003</v>
      </c>
      <c r="P1434" s="1">
        <v>19.396000000000001</v>
      </c>
      <c r="Q1434" s="1">
        <v>9.4</v>
      </c>
      <c r="R1434" s="1">
        <f>DAY(Table2[[#This Row],[Date]])</f>
        <v>2</v>
      </c>
      <c r="S1434" s="1">
        <f>MONTH(Table2[[#This Row],[Date]])</f>
        <v>6</v>
      </c>
      <c r="T1434" s="1"/>
    </row>
    <row r="1435" spans="1:20" ht="13.2" x14ac:dyDescent="0.25">
      <c r="A1435" s="1" t="s">
        <v>1522</v>
      </c>
      <c r="B1435" s="1" t="s">
        <v>18</v>
      </c>
      <c r="C1435" s="1" t="s">
        <v>19</v>
      </c>
      <c r="D1435" s="1" t="s">
        <v>20</v>
      </c>
      <c r="E1435" s="1" t="s">
        <v>21</v>
      </c>
      <c r="F1435" t="s">
        <v>30</v>
      </c>
      <c r="G1435" s="1">
        <v>96.98</v>
      </c>
      <c r="H1435" s="1">
        <v>4</v>
      </c>
      <c r="I1435" s="1">
        <v>19.396000000000001</v>
      </c>
      <c r="J1435" s="1">
        <v>407.31599999999997</v>
      </c>
      <c r="K1435" s="4">
        <v>43618</v>
      </c>
      <c r="L1435" s="3">
        <v>0.72222222222222221</v>
      </c>
      <c r="M1435" s="1" t="s">
        <v>40</v>
      </c>
      <c r="N1435" s="1">
        <v>387.92</v>
      </c>
      <c r="O1435" s="1">
        <v>4.7619047620000003</v>
      </c>
      <c r="P1435" s="1">
        <v>19.396000000000001</v>
      </c>
      <c r="Q1435" s="1">
        <v>9.4</v>
      </c>
      <c r="R1435" s="1">
        <f>DAY(Table2[[#This Row],[Date]])</f>
        <v>2</v>
      </c>
      <c r="S1435" s="1">
        <f>MONTH(Table2[[#This Row],[Date]])</f>
        <v>6</v>
      </c>
      <c r="T1435" s="1"/>
    </row>
    <row r="1436" spans="1:20" ht="13.2" x14ac:dyDescent="0.25">
      <c r="A1436" s="1" t="s">
        <v>1523</v>
      </c>
      <c r="B1436" s="1" t="s">
        <v>18</v>
      </c>
      <c r="C1436" s="1" t="s">
        <v>25</v>
      </c>
      <c r="D1436" s="1" t="s">
        <v>20</v>
      </c>
      <c r="E1436" s="1" t="s">
        <v>21</v>
      </c>
      <c r="F1436" t="s">
        <v>30</v>
      </c>
      <c r="G1436" s="1">
        <v>96.98</v>
      </c>
      <c r="H1436" s="1">
        <v>4</v>
      </c>
      <c r="I1436" s="1">
        <v>19.396000000000001</v>
      </c>
      <c r="J1436" s="1">
        <v>407.31599999999997</v>
      </c>
      <c r="K1436" s="4">
        <v>43618</v>
      </c>
      <c r="L1436" s="3">
        <v>0.72222222222222221</v>
      </c>
      <c r="M1436" s="1" t="s">
        <v>40</v>
      </c>
      <c r="N1436" s="1">
        <v>387.92</v>
      </c>
      <c r="O1436" s="1">
        <v>4.7619047620000003</v>
      </c>
      <c r="P1436" s="1">
        <v>19.396000000000001</v>
      </c>
      <c r="Q1436" s="1">
        <v>12.5</v>
      </c>
      <c r="R1436" s="1">
        <f>DAY(Table2[[#This Row],[Date]])</f>
        <v>2</v>
      </c>
      <c r="S1436" s="1">
        <f>MONTH(Table2[[#This Row],[Date]])</f>
        <v>6</v>
      </c>
      <c r="T1436" s="1"/>
    </row>
    <row r="1437" spans="1:20" ht="13.2" x14ac:dyDescent="0.25">
      <c r="A1437" s="1" t="s">
        <v>1524</v>
      </c>
      <c r="B1437" s="1" t="s">
        <v>18</v>
      </c>
      <c r="C1437" s="1" t="s">
        <v>19</v>
      </c>
      <c r="D1437" s="1" t="s">
        <v>20</v>
      </c>
      <c r="E1437" s="1" t="s">
        <v>21</v>
      </c>
      <c r="F1437" t="s">
        <v>30</v>
      </c>
      <c r="G1437" s="1">
        <v>96.98</v>
      </c>
      <c r="H1437" s="1">
        <v>4</v>
      </c>
      <c r="I1437" s="1">
        <v>19.396000000000001</v>
      </c>
      <c r="J1437" s="1">
        <v>407.31599999999997</v>
      </c>
      <c r="K1437" s="4">
        <v>43618</v>
      </c>
      <c r="L1437" s="3">
        <v>0.72222222222222221</v>
      </c>
      <c r="M1437" s="1" t="s">
        <v>40</v>
      </c>
      <c r="N1437" s="1">
        <v>387.92</v>
      </c>
      <c r="O1437" s="1">
        <v>4.7619047620000003</v>
      </c>
      <c r="P1437" s="1">
        <v>19.396000000000001</v>
      </c>
      <c r="Q1437" s="1">
        <v>12.6</v>
      </c>
      <c r="R1437" s="1">
        <f>DAY(Table2[[#This Row],[Date]])</f>
        <v>2</v>
      </c>
      <c r="S1437" s="1">
        <f>MONTH(Table2[[#This Row],[Date]])</f>
        <v>6</v>
      </c>
      <c r="T1437" s="1"/>
    </row>
    <row r="1438" spans="1:20" ht="13.2" x14ac:dyDescent="0.25">
      <c r="A1438" s="1" t="s">
        <v>1525</v>
      </c>
      <c r="B1438" s="1" t="s">
        <v>33</v>
      </c>
      <c r="C1438" s="1" t="s">
        <v>27</v>
      </c>
      <c r="D1438" s="1" t="s">
        <v>20</v>
      </c>
      <c r="E1438" s="1" t="s">
        <v>21</v>
      </c>
      <c r="F1438" t="s">
        <v>84</v>
      </c>
      <c r="G1438" s="1">
        <v>48.62</v>
      </c>
      <c r="H1438" s="1">
        <v>8</v>
      </c>
      <c r="I1438" s="1">
        <v>19.448</v>
      </c>
      <c r="J1438" s="1">
        <v>408.40800000000002</v>
      </c>
      <c r="K1438" s="1" t="s">
        <v>264</v>
      </c>
      <c r="L1438" s="3">
        <v>0.45624999999999999</v>
      </c>
      <c r="M1438" s="1" t="s">
        <v>23</v>
      </c>
      <c r="N1438" s="1">
        <v>388.96</v>
      </c>
      <c r="O1438" s="1">
        <v>4.7619047620000003</v>
      </c>
      <c r="P1438" s="1">
        <v>19.448</v>
      </c>
      <c r="Q1438" s="1">
        <v>5</v>
      </c>
      <c r="R1438" s="1" t="e">
        <f>DAY(Table2[[#This Row],[Date]])</f>
        <v>#VALUE!</v>
      </c>
      <c r="S1438" s="1" t="e">
        <f>MONTH(Table2[[#This Row],[Date]])</f>
        <v>#VALUE!</v>
      </c>
      <c r="T1438" s="1"/>
    </row>
    <row r="1439" spans="1:20" ht="13.2" x14ac:dyDescent="0.25">
      <c r="A1439" s="1" t="s">
        <v>1526</v>
      </c>
      <c r="B1439" s="1" t="s">
        <v>33</v>
      </c>
      <c r="C1439" s="1" t="s">
        <v>25</v>
      </c>
      <c r="D1439" s="1" t="s">
        <v>20</v>
      </c>
      <c r="E1439" s="1" t="s">
        <v>29</v>
      </c>
      <c r="F1439" t="s">
        <v>84</v>
      </c>
      <c r="G1439" s="1">
        <v>48.62</v>
      </c>
      <c r="H1439" s="1">
        <v>8</v>
      </c>
      <c r="I1439" s="1">
        <v>19.448</v>
      </c>
      <c r="J1439" s="1">
        <v>408.40800000000002</v>
      </c>
      <c r="K1439" s="1" t="s">
        <v>264</v>
      </c>
      <c r="L1439" s="3">
        <v>0.45624999999999999</v>
      </c>
      <c r="M1439" s="1" t="s">
        <v>23</v>
      </c>
      <c r="N1439" s="1">
        <v>388.96</v>
      </c>
      <c r="O1439" s="1">
        <v>4.7619047620000003</v>
      </c>
      <c r="P1439" s="1">
        <v>19.448</v>
      </c>
      <c r="Q1439" s="1">
        <v>5</v>
      </c>
      <c r="R1439" s="1" t="e">
        <f>DAY(Table2[[#This Row],[Date]])</f>
        <v>#VALUE!</v>
      </c>
      <c r="S1439" s="1" t="e">
        <f>MONTH(Table2[[#This Row],[Date]])</f>
        <v>#VALUE!</v>
      </c>
      <c r="T1439" s="1"/>
    </row>
    <row r="1440" spans="1:20" ht="13.2" x14ac:dyDescent="0.25">
      <c r="A1440" s="1" t="s">
        <v>1527</v>
      </c>
      <c r="B1440" s="1" t="s">
        <v>18</v>
      </c>
      <c r="C1440" s="1" t="s">
        <v>25</v>
      </c>
      <c r="D1440" s="1" t="s">
        <v>28</v>
      </c>
      <c r="E1440" s="1" t="s">
        <v>21</v>
      </c>
      <c r="F1440" t="s">
        <v>30</v>
      </c>
      <c r="G1440" s="1">
        <v>97.26</v>
      </c>
      <c r="H1440" s="1">
        <v>4</v>
      </c>
      <c r="I1440" s="1">
        <v>19.452000000000002</v>
      </c>
      <c r="J1440" s="1">
        <v>408.49200000000002</v>
      </c>
      <c r="K1440" s="1" t="s">
        <v>116</v>
      </c>
      <c r="L1440" s="3">
        <v>0.6479166666666667</v>
      </c>
      <c r="M1440" s="1" t="s">
        <v>40</v>
      </c>
      <c r="N1440" s="1">
        <v>389.04</v>
      </c>
      <c r="O1440" s="1">
        <v>4.7619047620000003</v>
      </c>
      <c r="P1440" s="1">
        <v>19.452000000000002</v>
      </c>
      <c r="Q1440" s="1">
        <v>6.8</v>
      </c>
      <c r="R1440" s="1" t="e">
        <f>DAY(Table2[[#This Row],[Date]])</f>
        <v>#VALUE!</v>
      </c>
      <c r="S1440" s="1" t="e">
        <f>MONTH(Table2[[#This Row],[Date]])</f>
        <v>#VALUE!</v>
      </c>
      <c r="T1440" s="1"/>
    </row>
    <row r="1441" spans="1:20" ht="13.2" x14ac:dyDescent="0.25">
      <c r="A1441" s="1" t="s">
        <v>1528</v>
      </c>
      <c r="B1441" s="1" t="s">
        <v>18</v>
      </c>
      <c r="C1441" s="1" t="s">
        <v>19</v>
      </c>
      <c r="D1441" s="1" t="s">
        <v>28</v>
      </c>
      <c r="E1441" s="1" t="s">
        <v>21</v>
      </c>
      <c r="F1441" t="s">
        <v>30</v>
      </c>
      <c r="G1441" s="1">
        <v>97.26</v>
      </c>
      <c r="H1441" s="1">
        <v>4</v>
      </c>
      <c r="I1441" s="1">
        <v>19.452000000000002</v>
      </c>
      <c r="J1441" s="1">
        <v>408.49200000000002</v>
      </c>
      <c r="K1441" s="1" t="s">
        <v>116</v>
      </c>
      <c r="L1441" s="3">
        <v>0.6479166666666667</v>
      </c>
      <c r="M1441" s="1" t="s">
        <v>40</v>
      </c>
      <c r="N1441" s="1">
        <v>389.04</v>
      </c>
      <c r="O1441" s="1">
        <v>4.7619047620000003</v>
      </c>
      <c r="P1441" s="1">
        <v>19.452000000000002</v>
      </c>
      <c r="Q1441" s="1">
        <v>6.8</v>
      </c>
      <c r="R1441" s="1" t="e">
        <f>DAY(Table2[[#This Row],[Date]])</f>
        <v>#VALUE!</v>
      </c>
      <c r="S1441" s="1" t="e">
        <f>MONTH(Table2[[#This Row],[Date]])</f>
        <v>#VALUE!</v>
      </c>
      <c r="T1441" s="1"/>
    </row>
    <row r="1442" spans="1:20" ht="13.2" x14ac:dyDescent="0.25">
      <c r="A1442" s="1" t="s">
        <v>1529</v>
      </c>
      <c r="B1442" s="1" t="s">
        <v>18</v>
      </c>
      <c r="C1442" s="1" t="s">
        <v>25</v>
      </c>
      <c r="D1442" s="1" t="s">
        <v>28</v>
      </c>
      <c r="E1442" s="1" t="s">
        <v>21</v>
      </c>
      <c r="F1442" t="s">
        <v>44</v>
      </c>
      <c r="G1442" s="1">
        <v>55.61</v>
      </c>
      <c r="H1442" s="1">
        <v>7</v>
      </c>
      <c r="I1442" s="1">
        <v>19.4635</v>
      </c>
      <c r="J1442" s="1">
        <v>408.73349999999999</v>
      </c>
      <c r="K1442" s="1" t="s">
        <v>82</v>
      </c>
      <c r="L1442" s="3">
        <v>0.52847222222222223</v>
      </c>
      <c r="M1442" s="1" t="s">
        <v>23</v>
      </c>
      <c r="N1442" s="1">
        <v>389.27</v>
      </c>
      <c r="O1442" s="1">
        <v>4.7619047620000003</v>
      </c>
      <c r="P1442" s="1">
        <v>19.4635</v>
      </c>
      <c r="Q1442" s="1">
        <v>8.5</v>
      </c>
      <c r="R1442" s="1" t="e">
        <f>DAY(Table2[[#This Row],[Date]])</f>
        <v>#VALUE!</v>
      </c>
      <c r="S1442" s="1" t="e">
        <f>MONTH(Table2[[#This Row],[Date]])</f>
        <v>#VALUE!</v>
      </c>
      <c r="T1442" s="1"/>
    </row>
    <row r="1443" spans="1:20" ht="13.2" x14ac:dyDescent="0.25">
      <c r="A1443" s="1" t="s">
        <v>1530</v>
      </c>
      <c r="B1443" s="1" t="s">
        <v>54</v>
      </c>
      <c r="C1443" s="1" t="s">
        <v>25</v>
      </c>
      <c r="D1443" s="1" t="s">
        <v>28</v>
      </c>
      <c r="E1443" s="1" t="s">
        <v>21</v>
      </c>
      <c r="F1443" t="s">
        <v>22</v>
      </c>
      <c r="G1443" s="1">
        <v>97.74</v>
      </c>
      <c r="H1443" s="1">
        <v>4</v>
      </c>
      <c r="I1443" s="1">
        <v>19.547999999999998</v>
      </c>
      <c r="J1443" s="1">
        <v>410.50799999999998</v>
      </c>
      <c r="K1443" s="4">
        <v>43802</v>
      </c>
      <c r="L1443" s="3">
        <v>0.82847222222222228</v>
      </c>
      <c r="M1443" s="1" t="s">
        <v>23</v>
      </c>
      <c r="N1443" s="1">
        <v>390.96</v>
      </c>
      <c r="O1443" s="1">
        <v>4.7619047620000003</v>
      </c>
      <c r="P1443" s="1">
        <v>19.547999999999998</v>
      </c>
      <c r="Q1443" s="1">
        <v>6.4</v>
      </c>
      <c r="R1443" s="1">
        <f>DAY(Table2[[#This Row],[Date]])</f>
        <v>3</v>
      </c>
      <c r="S1443" s="1">
        <f>MONTH(Table2[[#This Row],[Date]])</f>
        <v>12</v>
      </c>
      <c r="T1443" s="1"/>
    </row>
    <row r="1444" spans="1:20" ht="13.2" x14ac:dyDescent="0.25">
      <c r="A1444" s="1" t="s">
        <v>1531</v>
      </c>
      <c r="B1444" s="1" t="s">
        <v>33</v>
      </c>
      <c r="C1444" s="1" t="s">
        <v>25</v>
      </c>
      <c r="D1444" s="1" t="s">
        <v>28</v>
      </c>
      <c r="E1444" s="1" t="s">
        <v>21</v>
      </c>
      <c r="F1444" t="s">
        <v>39</v>
      </c>
      <c r="G1444" s="1">
        <v>97.74</v>
      </c>
      <c r="H1444" s="1">
        <v>4</v>
      </c>
      <c r="I1444" s="1">
        <v>19.547999999999998</v>
      </c>
      <c r="J1444" s="1">
        <v>410.50799999999998</v>
      </c>
      <c r="K1444" s="4">
        <v>43802</v>
      </c>
      <c r="L1444" s="3">
        <v>0.82847222222222228</v>
      </c>
      <c r="M1444" s="1" t="s">
        <v>40</v>
      </c>
      <c r="N1444" s="1">
        <v>390.96</v>
      </c>
      <c r="O1444" s="1">
        <v>4.7619047620000003</v>
      </c>
      <c r="P1444" s="1">
        <v>19.547999999999998</v>
      </c>
      <c r="Q1444" s="1">
        <v>6.4</v>
      </c>
      <c r="R1444" s="1">
        <f>DAY(Table2[[#This Row],[Date]])</f>
        <v>3</v>
      </c>
      <c r="S1444" s="1">
        <f>MONTH(Table2[[#This Row],[Date]])</f>
        <v>12</v>
      </c>
      <c r="T1444" s="1"/>
    </row>
    <row r="1445" spans="1:20" ht="13.2" x14ac:dyDescent="0.25">
      <c r="A1445" s="1" t="s">
        <v>1532</v>
      </c>
      <c r="B1445" s="1" t="s">
        <v>54</v>
      </c>
      <c r="C1445" s="1" t="s">
        <v>25</v>
      </c>
      <c r="D1445" s="1" t="s">
        <v>28</v>
      </c>
      <c r="E1445" s="1" t="s">
        <v>29</v>
      </c>
      <c r="F1445" t="s">
        <v>55</v>
      </c>
      <c r="G1445" s="1">
        <v>55.97</v>
      </c>
      <c r="H1445" s="1">
        <v>7</v>
      </c>
      <c r="I1445" s="1">
        <v>19.589500000000001</v>
      </c>
      <c r="J1445" s="1">
        <v>411.37950000000001</v>
      </c>
      <c r="K1445" s="4">
        <v>43588</v>
      </c>
      <c r="L1445" s="3">
        <v>0.79583333333333328</v>
      </c>
      <c r="M1445" s="1" t="s">
        <v>23</v>
      </c>
      <c r="N1445" s="1">
        <v>391.79</v>
      </c>
      <c r="O1445" s="1">
        <v>4.7619047620000003</v>
      </c>
      <c r="P1445" s="1">
        <v>19.589500000000001</v>
      </c>
      <c r="Q1445" s="1">
        <v>8.9</v>
      </c>
      <c r="R1445" s="1">
        <f>DAY(Table2[[#This Row],[Date]])</f>
        <v>3</v>
      </c>
      <c r="S1445" s="1">
        <f>MONTH(Table2[[#This Row],[Date]])</f>
        <v>5</v>
      </c>
      <c r="T1445" s="1"/>
    </row>
    <row r="1446" spans="1:20" ht="13.2" x14ac:dyDescent="0.25">
      <c r="A1446" s="1" t="s">
        <v>1533</v>
      </c>
      <c r="B1446" s="1" t="s">
        <v>18</v>
      </c>
      <c r="C1446" s="1" t="s">
        <v>25</v>
      </c>
      <c r="D1446" s="1" t="s">
        <v>28</v>
      </c>
      <c r="E1446" s="1" t="s">
        <v>21</v>
      </c>
      <c r="F1446" t="s">
        <v>55</v>
      </c>
      <c r="G1446" s="1">
        <v>55.97</v>
      </c>
      <c r="H1446" s="1">
        <v>7</v>
      </c>
      <c r="I1446" s="1">
        <v>19.589500000000001</v>
      </c>
      <c r="J1446" s="1">
        <v>411.37950000000001</v>
      </c>
      <c r="K1446" s="4">
        <v>43588</v>
      </c>
      <c r="L1446" s="3">
        <v>0.79583333333333328</v>
      </c>
      <c r="M1446" s="1" t="s">
        <v>23</v>
      </c>
      <c r="N1446" s="1">
        <v>391.79</v>
      </c>
      <c r="O1446" s="1">
        <v>4.7619047620000003</v>
      </c>
      <c r="P1446" s="1">
        <v>19.589500000000001</v>
      </c>
      <c r="Q1446" s="1">
        <v>8.9</v>
      </c>
      <c r="R1446" s="1">
        <f>DAY(Table2[[#This Row],[Date]])</f>
        <v>3</v>
      </c>
      <c r="S1446" s="1">
        <f>MONTH(Table2[[#This Row],[Date]])</f>
        <v>5</v>
      </c>
      <c r="T1446" s="1"/>
    </row>
    <row r="1447" spans="1:20" ht="13.2" x14ac:dyDescent="0.25">
      <c r="A1447" s="1" t="s">
        <v>1534</v>
      </c>
      <c r="B1447" s="1" t="s">
        <v>54</v>
      </c>
      <c r="C1447" s="1" t="s">
        <v>25</v>
      </c>
      <c r="D1447" s="1" t="s">
        <v>20</v>
      </c>
      <c r="E1447" s="1" t="s">
        <v>21</v>
      </c>
      <c r="F1447" t="s">
        <v>44</v>
      </c>
      <c r="G1447" s="1">
        <v>65.91</v>
      </c>
      <c r="H1447" s="1">
        <v>6</v>
      </c>
      <c r="I1447" s="1">
        <v>19.773</v>
      </c>
      <c r="J1447" s="1">
        <v>415.233</v>
      </c>
      <c r="K1447" s="4">
        <v>43710</v>
      </c>
      <c r="L1447" s="3">
        <v>0.48958333333333331</v>
      </c>
      <c r="M1447" s="1" t="s">
        <v>23</v>
      </c>
      <c r="N1447" s="1">
        <v>395.46</v>
      </c>
      <c r="O1447" s="1">
        <v>4.7619047620000003</v>
      </c>
      <c r="P1447" s="1">
        <v>19.773</v>
      </c>
      <c r="Q1447" s="1">
        <v>5.7</v>
      </c>
      <c r="R1447" s="1">
        <f>DAY(Table2[[#This Row],[Date]])</f>
        <v>2</v>
      </c>
      <c r="S1447" s="1">
        <f>MONTH(Table2[[#This Row],[Date]])</f>
        <v>9</v>
      </c>
      <c r="T1447" s="1"/>
    </row>
    <row r="1448" spans="1:20" ht="13.2" x14ac:dyDescent="0.25">
      <c r="A1448" s="1" t="s">
        <v>1535</v>
      </c>
      <c r="B1448" s="1" t="s">
        <v>18</v>
      </c>
      <c r="C1448" s="1" t="s">
        <v>27</v>
      </c>
      <c r="D1448" s="1" t="s">
        <v>28</v>
      </c>
      <c r="E1448" s="1" t="s">
        <v>29</v>
      </c>
      <c r="F1448" t="s">
        <v>84</v>
      </c>
      <c r="G1448" s="1">
        <v>66.06</v>
      </c>
      <c r="H1448" s="1">
        <v>6</v>
      </c>
      <c r="I1448" s="1">
        <v>19.818000000000001</v>
      </c>
      <c r="J1448" s="1">
        <v>416.178</v>
      </c>
      <c r="K1448" s="1" t="s">
        <v>109</v>
      </c>
      <c r="L1448" s="3">
        <v>0.43611111111111112</v>
      </c>
      <c r="M1448" s="1" t="s">
        <v>23</v>
      </c>
      <c r="N1448" s="1">
        <v>396.36</v>
      </c>
      <c r="O1448" s="1">
        <v>4.7619047620000003</v>
      </c>
      <c r="P1448" s="1">
        <v>19.818000000000001</v>
      </c>
      <c r="Q1448" s="1">
        <v>7.3</v>
      </c>
      <c r="R1448" s="1" t="e">
        <f>DAY(Table2[[#This Row],[Date]])</f>
        <v>#VALUE!</v>
      </c>
      <c r="S1448" s="1" t="e">
        <f>MONTH(Table2[[#This Row],[Date]])</f>
        <v>#VALUE!</v>
      </c>
      <c r="T1448" s="1"/>
    </row>
    <row r="1449" spans="1:20" ht="13.2" x14ac:dyDescent="0.25">
      <c r="A1449" s="1" t="s">
        <v>1536</v>
      </c>
      <c r="B1449" s="1" t="s">
        <v>33</v>
      </c>
      <c r="C1449" s="1" t="s">
        <v>27</v>
      </c>
      <c r="D1449" s="1" t="s">
        <v>28</v>
      </c>
      <c r="E1449" s="1" t="s">
        <v>21</v>
      </c>
      <c r="F1449" t="s">
        <v>84</v>
      </c>
      <c r="G1449" s="1">
        <v>66.06</v>
      </c>
      <c r="H1449" s="1">
        <v>6</v>
      </c>
      <c r="I1449" s="1">
        <v>19.818000000000001</v>
      </c>
      <c r="J1449" s="1">
        <v>416.178</v>
      </c>
      <c r="K1449" s="1" t="s">
        <v>109</v>
      </c>
      <c r="L1449" s="3">
        <v>0.43611111111111112</v>
      </c>
      <c r="M1449" s="1" t="s">
        <v>23</v>
      </c>
      <c r="N1449" s="1">
        <v>396.36</v>
      </c>
      <c r="O1449" s="1">
        <v>4.7619047620000003</v>
      </c>
      <c r="P1449" s="1">
        <v>19.818000000000001</v>
      </c>
      <c r="Q1449" s="1">
        <v>7.3</v>
      </c>
      <c r="R1449" s="1" t="e">
        <f>DAY(Table2[[#This Row],[Date]])</f>
        <v>#VALUE!</v>
      </c>
      <c r="S1449" s="1" t="e">
        <f>MONTH(Table2[[#This Row],[Date]])</f>
        <v>#VALUE!</v>
      </c>
      <c r="T1449" s="1"/>
    </row>
    <row r="1450" spans="1:20" ht="13.2" x14ac:dyDescent="0.25">
      <c r="A1450" s="1" t="s">
        <v>1537</v>
      </c>
      <c r="B1450" s="1" t="s">
        <v>18</v>
      </c>
      <c r="C1450" s="1" t="s">
        <v>19</v>
      </c>
      <c r="D1450" s="1" t="s">
        <v>20</v>
      </c>
      <c r="E1450" s="1" t="s">
        <v>21</v>
      </c>
      <c r="F1450" t="s">
        <v>39</v>
      </c>
      <c r="G1450" s="1">
        <v>99.42</v>
      </c>
      <c r="H1450" s="1">
        <v>4</v>
      </c>
      <c r="I1450" s="1">
        <v>19.884</v>
      </c>
      <c r="J1450" s="1">
        <v>417.56400000000002</v>
      </c>
      <c r="K1450" s="4">
        <v>43618</v>
      </c>
      <c r="L1450" s="3">
        <v>0.44583333333333336</v>
      </c>
      <c r="M1450" s="1" t="s">
        <v>40</v>
      </c>
      <c r="N1450" s="1">
        <v>397.68</v>
      </c>
      <c r="O1450" s="1">
        <v>4.7619047620000003</v>
      </c>
      <c r="P1450" s="1">
        <v>19.884</v>
      </c>
      <c r="Q1450" s="1">
        <v>7.5</v>
      </c>
      <c r="R1450" s="1">
        <f>DAY(Table2[[#This Row],[Date]])</f>
        <v>2</v>
      </c>
      <c r="S1450" s="1">
        <f>MONTH(Table2[[#This Row],[Date]])</f>
        <v>6</v>
      </c>
      <c r="T1450" s="1"/>
    </row>
    <row r="1451" spans="1:20" ht="13.2" x14ac:dyDescent="0.25">
      <c r="A1451" s="1" t="s">
        <v>1538</v>
      </c>
      <c r="B1451" s="1" t="s">
        <v>33</v>
      </c>
      <c r="C1451" s="1" t="s">
        <v>25</v>
      </c>
      <c r="D1451" s="1" t="s">
        <v>20</v>
      </c>
      <c r="E1451" s="1" t="s">
        <v>29</v>
      </c>
      <c r="F1451" t="s">
        <v>39</v>
      </c>
      <c r="G1451" s="1">
        <v>99.42</v>
      </c>
      <c r="H1451" s="1">
        <v>4</v>
      </c>
      <c r="I1451" s="1">
        <v>19.884</v>
      </c>
      <c r="J1451" s="1">
        <v>417.56400000000002</v>
      </c>
      <c r="K1451" s="2">
        <v>43618</v>
      </c>
      <c r="L1451" s="3">
        <v>0.44583333333333336</v>
      </c>
      <c r="M1451" s="1" t="s">
        <v>40</v>
      </c>
      <c r="N1451" s="1">
        <v>397.68</v>
      </c>
      <c r="O1451" s="1">
        <v>4.7619047620000003</v>
      </c>
      <c r="P1451" s="1">
        <v>19.884</v>
      </c>
      <c r="Q1451" s="1">
        <v>7.5</v>
      </c>
      <c r="R1451" s="1">
        <f>DAY(Table2[[#This Row],[Date]])</f>
        <v>2</v>
      </c>
      <c r="S1451" s="1">
        <f>MONTH(Table2[[#This Row],[Date]])</f>
        <v>6</v>
      </c>
      <c r="T1451" s="1"/>
    </row>
    <row r="1452" spans="1:20" ht="13.2" x14ac:dyDescent="0.25">
      <c r="A1452" s="1" t="s">
        <v>1539</v>
      </c>
      <c r="B1452" s="1" t="s">
        <v>54</v>
      </c>
      <c r="C1452" s="1" t="s">
        <v>25</v>
      </c>
      <c r="D1452" s="1" t="s">
        <v>28</v>
      </c>
      <c r="E1452" s="1" t="s">
        <v>21</v>
      </c>
      <c r="F1452" t="s">
        <v>39</v>
      </c>
      <c r="G1452" s="1">
        <v>39.9</v>
      </c>
      <c r="H1452" s="1">
        <v>10</v>
      </c>
      <c r="I1452" s="1">
        <v>19.95</v>
      </c>
      <c r="J1452" s="1">
        <v>418.95</v>
      </c>
      <c r="K1452" s="1" t="s">
        <v>380</v>
      </c>
      <c r="L1452" s="3">
        <v>0.64166666666666672</v>
      </c>
      <c r="M1452" s="1" t="s">
        <v>48</v>
      </c>
      <c r="N1452" s="1">
        <v>399</v>
      </c>
      <c r="O1452" s="1">
        <v>4.7619047620000003</v>
      </c>
      <c r="P1452" s="1">
        <v>19.95</v>
      </c>
      <c r="Q1452" s="1">
        <v>5.9</v>
      </c>
      <c r="R1452" s="1" t="e">
        <f>DAY(Table2[[#This Row],[Date]])</f>
        <v>#VALUE!</v>
      </c>
      <c r="S1452" s="1" t="e">
        <f>MONTH(Table2[[#This Row],[Date]])</f>
        <v>#VALUE!</v>
      </c>
      <c r="T1452" s="1"/>
    </row>
    <row r="1453" spans="1:20" ht="13.2" x14ac:dyDescent="0.25">
      <c r="A1453" s="1" t="s">
        <v>1540</v>
      </c>
      <c r="B1453" s="1" t="s">
        <v>54</v>
      </c>
      <c r="C1453" s="1" t="s">
        <v>25</v>
      </c>
      <c r="D1453" s="1" t="s">
        <v>28</v>
      </c>
      <c r="E1453" s="1" t="s">
        <v>21</v>
      </c>
      <c r="F1453" t="s">
        <v>39</v>
      </c>
      <c r="G1453" s="1">
        <v>39.9</v>
      </c>
      <c r="H1453" s="1">
        <v>10</v>
      </c>
      <c r="I1453" s="1">
        <v>19.95</v>
      </c>
      <c r="J1453" s="1">
        <v>418.95</v>
      </c>
      <c r="K1453" s="1" t="s">
        <v>380</v>
      </c>
      <c r="L1453" s="3">
        <v>0.64166666666666672</v>
      </c>
      <c r="M1453" s="1" t="s">
        <v>48</v>
      </c>
      <c r="N1453" s="1">
        <v>399</v>
      </c>
      <c r="O1453" s="1">
        <v>4.7619047620000003</v>
      </c>
      <c r="P1453" s="1">
        <v>19.95</v>
      </c>
      <c r="Q1453" s="1">
        <v>5.9</v>
      </c>
      <c r="R1453" s="1" t="e">
        <f>DAY(Table2[[#This Row],[Date]])</f>
        <v>#VALUE!</v>
      </c>
      <c r="S1453" s="1" t="e">
        <f>MONTH(Table2[[#This Row],[Date]])</f>
        <v>#VALUE!</v>
      </c>
      <c r="T1453" s="1"/>
    </row>
    <row r="1454" spans="1:20" ht="13.2" x14ac:dyDescent="0.25">
      <c r="A1454" s="1" t="s">
        <v>1541</v>
      </c>
      <c r="B1454" s="1" t="s">
        <v>54</v>
      </c>
      <c r="C1454" s="1" t="s">
        <v>19</v>
      </c>
      <c r="D1454" s="1" t="s">
        <v>28</v>
      </c>
      <c r="E1454" s="1" t="s">
        <v>21</v>
      </c>
      <c r="F1454" t="s">
        <v>39</v>
      </c>
      <c r="G1454" s="1">
        <v>39.9</v>
      </c>
      <c r="H1454" s="1">
        <v>10</v>
      </c>
      <c r="I1454" s="1">
        <v>19.95</v>
      </c>
      <c r="J1454" s="1">
        <v>418.95</v>
      </c>
      <c r="K1454" s="1" t="s">
        <v>380</v>
      </c>
      <c r="L1454" s="3">
        <v>0.64166666666666672</v>
      </c>
      <c r="M1454" s="1" t="s">
        <v>48</v>
      </c>
      <c r="N1454" s="1">
        <v>399</v>
      </c>
      <c r="O1454" s="1">
        <v>4.7619047620000003</v>
      </c>
      <c r="P1454" s="1">
        <v>19.95</v>
      </c>
      <c r="Q1454" s="1">
        <v>12.7</v>
      </c>
      <c r="R1454" s="1" t="e">
        <f>DAY(Table2[[#This Row],[Date]])</f>
        <v>#VALUE!</v>
      </c>
      <c r="S1454" s="1" t="e">
        <f>MONTH(Table2[[#This Row],[Date]])</f>
        <v>#VALUE!</v>
      </c>
      <c r="T1454" s="1"/>
    </row>
    <row r="1455" spans="1:20" ht="13.2" x14ac:dyDescent="0.25">
      <c r="A1455" s="1" t="s">
        <v>1542</v>
      </c>
      <c r="B1455" s="1" t="s">
        <v>18</v>
      </c>
      <c r="C1455" s="1" t="s">
        <v>19</v>
      </c>
      <c r="D1455" s="1" t="s">
        <v>20</v>
      </c>
      <c r="E1455" s="1" t="s">
        <v>21</v>
      </c>
      <c r="F1455" t="s">
        <v>22</v>
      </c>
      <c r="G1455" s="1">
        <v>57.12</v>
      </c>
      <c r="H1455" s="1">
        <v>7</v>
      </c>
      <c r="I1455" s="1">
        <v>19.992000000000001</v>
      </c>
      <c r="J1455" s="1">
        <v>419.83199999999999</v>
      </c>
      <c r="K1455" s="4">
        <v>43800</v>
      </c>
      <c r="L1455" s="3">
        <v>0.50138888888888888</v>
      </c>
      <c r="M1455" s="1" t="s">
        <v>48</v>
      </c>
      <c r="N1455" s="1">
        <v>399.84</v>
      </c>
      <c r="O1455" s="1">
        <v>4.7619047620000003</v>
      </c>
      <c r="P1455" s="1">
        <v>19.992000000000001</v>
      </c>
      <c r="Q1455" s="1">
        <v>6.5</v>
      </c>
      <c r="R1455" s="1">
        <f>DAY(Table2[[#This Row],[Date]])</f>
        <v>1</v>
      </c>
      <c r="S1455" s="1">
        <f>MONTH(Table2[[#This Row],[Date]])</f>
        <v>12</v>
      </c>
      <c r="T1455" s="1"/>
    </row>
    <row r="1456" spans="1:20" ht="13.2" x14ac:dyDescent="0.25">
      <c r="A1456" s="1" t="s">
        <v>1543</v>
      </c>
      <c r="B1456" s="1" t="s">
        <v>18</v>
      </c>
      <c r="C1456" s="1" t="s">
        <v>19</v>
      </c>
      <c r="D1456" s="1" t="s">
        <v>20</v>
      </c>
      <c r="E1456" s="1" t="s">
        <v>21</v>
      </c>
      <c r="F1456" t="s">
        <v>22</v>
      </c>
      <c r="G1456" s="1">
        <v>57.12</v>
      </c>
      <c r="H1456" s="1">
        <v>7</v>
      </c>
      <c r="I1456" s="1">
        <v>19.992000000000001</v>
      </c>
      <c r="J1456" s="1">
        <v>419.83199999999999</v>
      </c>
      <c r="K1456" s="4">
        <v>43800</v>
      </c>
      <c r="L1456" s="3">
        <v>0.50138888888888888</v>
      </c>
      <c r="M1456" s="1" t="s">
        <v>48</v>
      </c>
      <c r="N1456" s="1">
        <v>399.84</v>
      </c>
      <c r="O1456" s="1">
        <v>4.7619047620000003</v>
      </c>
      <c r="P1456" s="1">
        <v>19.992000000000001</v>
      </c>
      <c r="Q1456" s="1">
        <v>12.8</v>
      </c>
      <c r="R1456" s="1">
        <f>DAY(Table2[[#This Row],[Date]])</f>
        <v>1</v>
      </c>
      <c r="S1456" s="1">
        <f>MONTH(Table2[[#This Row],[Date]])</f>
        <v>12</v>
      </c>
      <c r="T1456" s="1"/>
    </row>
    <row r="1457" spans="1:20" ht="13.2" x14ac:dyDescent="0.25">
      <c r="A1457" s="1" t="s">
        <v>1544</v>
      </c>
      <c r="B1457" s="1" t="s">
        <v>54</v>
      </c>
      <c r="C1457" s="1" t="s">
        <v>25</v>
      </c>
      <c r="D1457" s="1" t="s">
        <v>20</v>
      </c>
      <c r="E1457" s="1" t="s">
        <v>21</v>
      </c>
      <c r="F1457" t="s">
        <v>39</v>
      </c>
      <c r="G1457" s="1">
        <v>80.05</v>
      </c>
      <c r="H1457" s="1">
        <v>5</v>
      </c>
      <c r="I1457" s="1">
        <v>20.012499999999999</v>
      </c>
      <c r="J1457" s="1">
        <v>420.26249999999999</v>
      </c>
      <c r="K1457" s="1" t="s">
        <v>31</v>
      </c>
      <c r="L1457" s="3">
        <v>0.53125</v>
      </c>
      <c r="M1457" s="1" t="s">
        <v>23</v>
      </c>
      <c r="N1457" s="1">
        <v>400.25</v>
      </c>
      <c r="O1457" s="1">
        <v>4.7619047620000003</v>
      </c>
      <c r="P1457" s="1">
        <v>20.012499999999999</v>
      </c>
      <c r="Q1457" s="1">
        <v>9.4</v>
      </c>
      <c r="R1457" s="1" t="e">
        <f>DAY(Table2[[#This Row],[Date]])</f>
        <v>#VALUE!</v>
      </c>
      <c r="S1457" s="1" t="e">
        <f>MONTH(Table2[[#This Row],[Date]])</f>
        <v>#VALUE!</v>
      </c>
      <c r="T1457" s="1"/>
    </row>
    <row r="1458" spans="1:20" ht="13.2" x14ac:dyDescent="0.25">
      <c r="A1458" s="1" t="s">
        <v>1545</v>
      </c>
      <c r="B1458" s="1" t="s">
        <v>54</v>
      </c>
      <c r="C1458" s="1" t="s">
        <v>25</v>
      </c>
      <c r="D1458" s="1" t="s">
        <v>20</v>
      </c>
      <c r="E1458" s="1" t="s">
        <v>21</v>
      </c>
      <c r="F1458" t="s">
        <v>39</v>
      </c>
      <c r="G1458" s="1">
        <v>80.05</v>
      </c>
      <c r="H1458" s="1">
        <v>5</v>
      </c>
      <c r="I1458" s="1">
        <v>20.012499999999999</v>
      </c>
      <c r="J1458" s="1">
        <v>420.26249999999999</v>
      </c>
      <c r="K1458" s="1" t="s">
        <v>31</v>
      </c>
      <c r="L1458" s="3">
        <v>0.53125</v>
      </c>
      <c r="M1458" s="1" t="s">
        <v>48</v>
      </c>
      <c r="N1458" s="1">
        <v>400.25</v>
      </c>
      <c r="O1458" s="1">
        <v>4.7619047620000003</v>
      </c>
      <c r="P1458" s="1">
        <v>20.012499999999999</v>
      </c>
      <c r="Q1458" s="1">
        <v>9.4</v>
      </c>
      <c r="R1458" s="1" t="e">
        <f>DAY(Table2[[#This Row],[Date]])</f>
        <v>#VALUE!</v>
      </c>
      <c r="S1458" s="1" t="e">
        <f>MONTH(Table2[[#This Row],[Date]])</f>
        <v>#VALUE!</v>
      </c>
      <c r="T1458" s="1"/>
    </row>
    <row r="1459" spans="1:20" ht="13.2" x14ac:dyDescent="0.25">
      <c r="A1459" s="1" t="s">
        <v>1546</v>
      </c>
      <c r="B1459" s="1" t="s">
        <v>54</v>
      </c>
      <c r="C1459" s="1" t="s">
        <v>25</v>
      </c>
      <c r="D1459" s="1" t="s">
        <v>20</v>
      </c>
      <c r="E1459" s="1" t="s">
        <v>21</v>
      </c>
      <c r="F1459" t="s">
        <v>39</v>
      </c>
      <c r="G1459" s="1">
        <v>80.05</v>
      </c>
      <c r="H1459" s="1">
        <v>5</v>
      </c>
      <c r="I1459" s="1">
        <v>20.012499999999999</v>
      </c>
      <c r="J1459" s="1">
        <v>420.26249999999999</v>
      </c>
      <c r="K1459" s="1" t="s">
        <v>31</v>
      </c>
      <c r="L1459" s="3">
        <v>0.53125</v>
      </c>
      <c r="M1459" s="1" t="s">
        <v>23</v>
      </c>
      <c r="N1459" s="1">
        <v>400.25</v>
      </c>
      <c r="O1459" s="1">
        <v>4.7619047620000003</v>
      </c>
      <c r="P1459" s="1">
        <v>20.012499999999999</v>
      </c>
      <c r="Q1459" s="1">
        <v>9.4</v>
      </c>
      <c r="R1459" s="1" t="e">
        <f>DAY(Table2[[#This Row],[Date]])</f>
        <v>#VALUE!</v>
      </c>
      <c r="S1459" s="1" t="e">
        <f>MONTH(Table2[[#This Row],[Date]])</f>
        <v>#VALUE!</v>
      </c>
      <c r="T1459" s="1"/>
    </row>
    <row r="1460" spans="1:20" ht="13.2" x14ac:dyDescent="0.25">
      <c r="A1460" s="1" t="s">
        <v>1547</v>
      </c>
      <c r="B1460" s="1" t="s">
        <v>54</v>
      </c>
      <c r="C1460" s="1" t="s">
        <v>25</v>
      </c>
      <c r="D1460" s="1" t="s">
        <v>20</v>
      </c>
      <c r="E1460" s="1" t="s">
        <v>21</v>
      </c>
      <c r="F1460" t="s">
        <v>39</v>
      </c>
      <c r="G1460" s="1">
        <v>80.05</v>
      </c>
      <c r="H1460" s="1">
        <v>5</v>
      </c>
      <c r="I1460" s="1">
        <v>20.012499999999999</v>
      </c>
      <c r="J1460" s="1">
        <v>420.26249999999999</v>
      </c>
      <c r="K1460" s="1" t="s">
        <v>31</v>
      </c>
      <c r="L1460" s="3">
        <v>0.53125</v>
      </c>
      <c r="M1460" s="1" t="s">
        <v>48</v>
      </c>
      <c r="N1460" s="1">
        <v>400.25</v>
      </c>
      <c r="O1460" s="1">
        <v>4.7619047620000003</v>
      </c>
      <c r="P1460" s="1">
        <v>20.012499999999999</v>
      </c>
      <c r="Q1460" s="1">
        <v>12.9</v>
      </c>
      <c r="R1460" s="1" t="e">
        <f>DAY(Table2[[#This Row],[Date]])</f>
        <v>#VALUE!</v>
      </c>
      <c r="S1460" s="1" t="e">
        <f>MONTH(Table2[[#This Row],[Date]])</f>
        <v>#VALUE!</v>
      </c>
      <c r="T1460" s="1"/>
    </row>
    <row r="1461" spans="1:20" ht="13.2" x14ac:dyDescent="0.25">
      <c r="A1461" s="1" t="s">
        <v>1548</v>
      </c>
      <c r="B1461" s="1" t="s">
        <v>33</v>
      </c>
      <c r="C1461" s="1" t="s">
        <v>25</v>
      </c>
      <c r="D1461" s="1" t="s">
        <v>28</v>
      </c>
      <c r="E1461" s="1" t="s">
        <v>29</v>
      </c>
      <c r="F1461" t="s">
        <v>84</v>
      </c>
      <c r="G1461" s="1">
        <v>40.26</v>
      </c>
      <c r="H1461" s="1">
        <v>10</v>
      </c>
      <c r="I1461" s="1">
        <v>20.13</v>
      </c>
      <c r="J1461" s="1">
        <v>422.73</v>
      </c>
      <c r="K1461" s="1" t="s">
        <v>213</v>
      </c>
      <c r="L1461" s="3">
        <v>0.75416666666666665</v>
      </c>
      <c r="M1461" s="1" t="s">
        <v>23</v>
      </c>
      <c r="N1461" s="1">
        <v>402.6</v>
      </c>
      <c r="O1461" s="1">
        <v>4.7619047620000003</v>
      </c>
      <c r="P1461" s="1">
        <v>20.13</v>
      </c>
      <c r="Q1461" s="1">
        <v>5</v>
      </c>
      <c r="R1461" s="1" t="e">
        <f>DAY(Table2[[#This Row],[Date]])</f>
        <v>#VALUE!</v>
      </c>
      <c r="S1461" s="1" t="e">
        <f>MONTH(Table2[[#This Row],[Date]])</f>
        <v>#VALUE!</v>
      </c>
      <c r="T1461" s="1"/>
    </row>
    <row r="1462" spans="1:20" ht="13.2" x14ac:dyDescent="0.25">
      <c r="A1462" s="1" t="s">
        <v>1549</v>
      </c>
      <c r="B1462" s="1" t="s">
        <v>33</v>
      </c>
      <c r="C1462" s="1" t="s">
        <v>25</v>
      </c>
      <c r="D1462" s="1" t="s">
        <v>28</v>
      </c>
      <c r="E1462" s="1" t="s">
        <v>21</v>
      </c>
      <c r="F1462" t="s">
        <v>39</v>
      </c>
      <c r="G1462" s="1">
        <v>40.26</v>
      </c>
      <c r="H1462" s="1">
        <v>10</v>
      </c>
      <c r="I1462" s="1">
        <v>20.13</v>
      </c>
      <c r="J1462" s="1">
        <v>422.73</v>
      </c>
      <c r="K1462" s="1" t="s">
        <v>213</v>
      </c>
      <c r="L1462" s="3">
        <v>0.75416666666666665</v>
      </c>
      <c r="M1462" s="1" t="s">
        <v>48</v>
      </c>
      <c r="N1462" s="1">
        <v>402.6</v>
      </c>
      <c r="O1462" s="1">
        <v>4.7619047620000003</v>
      </c>
      <c r="P1462" s="1">
        <v>20.13</v>
      </c>
      <c r="Q1462" s="1">
        <v>5</v>
      </c>
      <c r="R1462" s="1" t="e">
        <f>DAY(Table2[[#This Row],[Date]])</f>
        <v>#VALUE!</v>
      </c>
      <c r="S1462" s="1" t="e">
        <f>MONTH(Table2[[#This Row],[Date]])</f>
        <v>#VALUE!</v>
      </c>
      <c r="T1462" s="1"/>
    </row>
    <row r="1463" spans="1:20" ht="13.2" x14ac:dyDescent="0.25">
      <c r="A1463" s="1" t="s">
        <v>1550</v>
      </c>
      <c r="B1463" s="1" t="s">
        <v>18</v>
      </c>
      <c r="C1463" s="1" t="s">
        <v>25</v>
      </c>
      <c r="D1463" s="1" t="s">
        <v>28</v>
      </c>
      <c r="E1463" s="1" t="s">
        <v>29</v>
      </c>
      <c r="F1463" t="s">
        <v>84</v>
      </c>
      <c r="G1463" s="1">
        <v>40.26</v>
      </c>
      <c r="H1463" s="1">
        <v>10</v>
      </c>
      <c r="I1463" s="1">
        <v>20.13</v>
      </c>
      <c r="J1463" s="1">
        <v>422.73</v>
      </c>
      <c r="K1463" s="1" t="s">
        <v>213</v>
      </c>
      <c r="L1463" s="3">
        <v>0.75416666666666665</v>
      </c>
      <c r="M1463" s="1" t="s">
        <v>23</v>
      </c>
      <c r="N1463" s="1">
        <v>402.6</v>
      </c>
      <c r="O1463" s="1">
        <v>4.7619047620000003</v>
      </c>
      <c r="P1463" s="1">
        <v>20.13</v>
      </c>
      <c r="Q1463" s="1">
        <v>5</v>
      </c>
      <c r="R1463" s="1" t="e">
        <f>DAY(Table2[[#This Row],[Date]])</f>
        <v>#VALUE!</v>
      </c>
      <c r="S1463" s="1" t="e">
        <f>MONTH(Table2[[#This Row],[Date]])</f>
        <v>#VALUE!</v>
      </c>
      <c r="T1463" s="1"/>
    </row>
    <row r="1464" spans="1:20" ht="13.2" x14ac:dyDescent="0.25">
      <c r="A1464" s="1" t="s">
        <v>1551</v>
      </c>
      <c r="B1464" s="1" t="s">
        <v>54</v>
      </c>
      <c r="C1464" s="1" t="s">
        <v>25</v>
      </c>
      <c r="D1464" s="1" t="s">
        <v>28</v>
      </c>
      <c r="E1464" s="1" t="s">
        <v>21</v>
      </c>
      <c r="F1464" t="s">
        <v>84</v>
      </c>
      <c r="G1464" s="1">
        <v>40.299999999999997</v>
      </c>
      <c r="H1464" s="1">
        <v>10</v>
      </c>
      <c r="I1464" s="1">
        <v>20.149999999999999</v>
      </c>
      <c r="J1464" s="1">
        <v>423.15</v>
      </c>
      <c r="K1464" s="1" t="s">
        <v>264</v>
      </c>
      <c r="L1464" s="3">
        <v>0.73402777777777772</v>
      </c>
      <c r="M1464" s="1" t="s">
        <v>48</v>
      </c>
      <c r="N1464" s="1">
        <v>403</v>
      </c>
      <c r="O1464" s="1">
        <v>4.7619047620000003</v>
      </c>
      <c r="P1464" s="1">
        <v>20.149999999999999</v>
      </c>
      <c r="Q1464" s="1">
        <v>7</v>
      </c>
      <c r="R1464" s="1" t="e">
        <f>DAY(Table2[[#This Row],[Date]])</f>
        <v>#VALUE!</v>
      </c>
      <c r="S1464" s="1" t="e">
        <f>MONTH(Table2[[#This Row],[Date]])</f>
        <v>#VALUE!</v>
      </c>
      <c r="T1464" s="1"/>
    </row>
    <row r="1465" spans="1:20" ht="13.2" x14ac:dyDescent="0.25">
      <c r="A1465" s="1" t="s">
        <v>1552</v>
      </c>
      <c r="B1465" s="1" t="s">
        <v>54</v>
      </c>
      <c r="C1465" s="1" t="s">
        <v>25</v>
      </c>
      <c r="D1465" s="1" t="s">
        <v>20</v>
      </c>
      <c r="E1465" s="1" t="s">
        <v>21</v>
      </c>
      <c r="F1465" t="s">
        <v>84</v>
      </c>
      <c r="G1465" s="1">
        <v>40.299999999999997</v>
      </c>
      <c r="H1465" s="1">
        <v>10</v>
      </c>
      <c r="I1465" s="1">
        <v>20.149999999999999</v>
      </c>
      <c r="J1465" s="1">
        <v>423.15</v>
      </c>
      <c r="K1465" s="1" t="s">
        <v>264</v>
      </c>
      <c r="L1465" s="3">
        <v>0.73402777777777772</v>
      </c>
      <c r="M1465" s="1" t="s">
        <v>48</v>
      </c>
      <c r="N1465" s="1">
        <v>403</v>
      </c>
      <c r="O1465" s="1">
        <v>4.7619047620000003</v>
      </c>
      <c r="P1465" s="1">
        <v>20.149999999999999</v>
      </c>
      <c r="Q1465" s="1">
        <v>7</v>
      </c>
      <c r="R1465" s="1" t="e">
        <f>DAY(Table2[[#This Row],[Date]])</f>
        <v>#VALUE!</v>
      </c>
      <c r="S1465" s="1" t="e">
        <f>MONTH(Table2[[#This Row],[Date]])</f>
        <v>#VALUE!</v>
      </c>
      <c r="T1465" s="1"/>
    </row>
    <row r="1466" spans="1:20" ht="13.2" x14ac:dyDescent="0.25">
      <c r="A1466" s="1" t="s">
        <v>1553</v>
      </c>
      <c r="B1466" s="1" t="s">
        <v>18</v>
      </c>
      <c r="C1466" s="1" t="s">
        <v>25</v>
      </c>
      <c r="D1466" s="1" t="s">
        <v>20</v>
      </c>
      <c r="E1466" s="1" t="s">
        <v>29</v>
      </c>
      <c r="F1466" t="s">
        <v>84</v>
      </c>
      <c r="G1466" s="1">
        <v>44.84</v>
      </c>
      <c r="H1466" s="1">
        <v>9</v>
      </c>
      <c r="I1466" s="1">
        <v>20.178000000000001</v>
      </c>
      <c r="J1466" s="1">
        <v>423.738</v>
      </c>
      <c r="K1466" s="1" t="s">
        <v>56</v>
      </c>
      <c r="L1466" s="3">
        <v>0.58333333333333337</v>
      </c>
      <c r="M1466" s="1" t="s">
        <v>23</v>
      </c>
      <c r="N1466" s="1">
        <v>403.56</v>
      </c>
      <c r="O1466" s="1">
        <v>4.7619047620000003</v>
      </c>
      <c r="P1466" s="1">
        <v>20.178000000000001</v>
      </c>
      <c r="Q1466" s="1">
        <v>7.5</v>
      </c>
      <c r="R1466" s="1" t="e">
        <f>DAY(Table2[[#This Row],[Date]])</f>
        <v>#VALUE!</v>
      </c>
      <c r="S1466" s="1" t="e">
        <f>MONTH(Table2[[#This Row],[Date]])</f>
        <v>#VALUE!</v>
      </c>
      <c r="T1466" s="1"/>
    </row>
    <row r="1467" spans="1:20" ht="13.2" x14ac:dyDescent="0.25">
      <c r="A1467" s="1" t="s">
        <v>1554</v>
      </c>
      <c r="B1467" s="1" t="s">
        <v>18</v>
      </c>
      <c r="C1467" s="1" t="s">
        <v>19</v>
      </c>
      <c r="D1467" s="1" t="s">
        <v>20</v>
      </c>
      <c r="E1467" s="1" t="s">
        <v>21</v>
      </c>
      <c r="F1467" t="s">
        <v>84</v>
      </c>
      <c r="G1467" s="1">
        <v>44.84</v>
      </c>
      <c r="H1467" s="1">
        <v>9</v>
      </c>
      <c r="I1467" s="1">
        <v>20.178000000000001</v>
      </c>
      <c r="J1467" s="1">
        <v>423.738</v>
      </c>
      <c r="K1467" s="1" t="s">
        <v>56</v>
      </c>
      <c r="L1467" s="3">
        <v>0.58333333333333337</v>
      </c>
      <c r="M1467" s="1" t="s">
        <v>48</v>
      </c>
      <c r="N1467" s="1">
        <v>403.56</v>
      </c>
      <c r="O1467" s="1">
        <v>4.7619047620000003</v>
      </c>
      <c r="P1467" s="1">
        <v>20.178000000000001</v>
      </c>
      <c r="Q1467" s="1">
        <v>7.5</v>
      </c>
      <c r="R1467" s="1" t="e">
        <f>DAY(Table2[[#This Row],[Date]])</f>
        <v>#VALUE!</v>
      </c>
      <c r="S1467" s="1" t="e">
        <f>MONTH(Table2[[#This Row],[Date]])</f>
        <v>#VALUE!</v>
      </c>
      <c r="T1467" s="1"/>
    </row>
    <row r="1468" spans="1:20" ht="13.2" x14ac:dyDescent="0.25">
      <c r="A1468" s="1" t="s">
        <v>1555</v>
      </c>
      <c r="B1468" s="1" t="s">
        <v>18</v>
      </c>
      <c r="C1468" s="1" t="s">
        <v>25</v>
      </c>
      <c r="D1468" s="1" t="s">
        <v>20</v>
      </c>
      <c r="E1468" s="1" t="s">
        <v>29</v>
      </c>
      <c r="F1468" t="s">
        <v>39</v>
      </c>
      <c r="G1468" s="1">
        <v>44.84</v>
      </c>
      <c r="H1468" s="1">
        <v>9</v>
      </c>
      <c r="I1468" s="1">
        <v>20.178000000000001</v>
      </c>
      <c r="J1468" s="1">
        <v>423.738</v>
      </c>
      <c r="K1468" s="1" t="s">
        <v>56</v>
      </c>
      <c r="L1468" s="3">
        <v>0.58333333333333337</v>
      </c>
      <c r="M1468" s="1" t="s">
        <v>23</v>
      </c>
      <c r="N1468" s="1">
        <v>403.56</v>
      </c>
      <c r="O1468" s="1">
        <v>4.7619047620000003</v>
      </c>
      <c r="P1468" s="1">
        <v>20.178000000000001</v>
      </c>
      <c r="Q1468" s="1">
        <v>7.5</v>
      </c>
      <c r="R1468" s="1" t="e">
        <f>DAY(Table2[[#This Row],[Date]])</f>
        <v>#VALUE!</v>
      </c>
      <c r="S1468" s="1" t="e">
        <f>MONTH(Table2[[#This Row],[Date]])</f>
        <v>#VALUE!</v>
      </c>
      <c r="T1468" s="1"/>
    </row>
    <row r="1469" spans="1:20" ht="13.2" x14ac:dyDescent="0.25">
      <c r="A1469" s="1" t="s">
        <v>1556</v>
      </c>
      <c r="B1469" s="1" t="s">
        <v>18</v>
      </c>
      <c r="C1469" s="1" t="s">
        <v>27</v>
      </c>
      <c r="D1469" s="1" t="s">
        <v>28</v>
      </c>
      <c r="E1469" s="1" t="s">
        <v>21</v>
      </c>
      <c r="F1469" t="s">
        <v>44</v>
      </c>
      <c r="G1469" s="1">
        <v>50.93</v>
      </c>
      <c r="H1469" s="1">
        <v>8</v>
      </c>
      <c r="I1469" s="1">
        <v>20.372</v>
      </c>
      <c r="J1469" s="1">
        <v>427.81200000000001</v>
      </c>
      <c r="K1469" s="1" t="s">
        <v>58</v>
      </c>
      <c r="L1469" s="3">
        <v>0.81666666666666665</v>
      </c>
      <c r="M1469" s="1" t="s">
        <v>40</v>
      </c>
      <c r="N1469" s="1">
        <v>407.44</v>
      </c>
      <c r="O1469" s="1">
        <v>4.7619047620000003</v>
      </c>
      <c r="P1469" s="1">
        <v>20.372</v>
      </c>
      <c r="Q1469" s="1">
        <v>9.1999999999999993</v>
      </c>
      <c r="R1469" s="1" t="e">
        <f>DAY(Table2[[#This Row],[Date]])</f>
        <v>#VALUE!</v>
      </c>
      <c r="S1469" s="1" t="e">
        <f>MONTH(Table2[[#This Row],[Date]])</f>
        <v>#VALUE!</v>
      </c>
      <c r="T1469" s="1"/>
    </row>
    <row r="1470" spans="1:20" ht="13.2" x14ac:dyDescent="0.25">
      <c r="A1470" s="1" t="s">
        <v>1557</v>
      </c>
      <c r="B1470" s="1" t="s">
        <v>18</v>
      </c>
      <c r="C1470" s="1" t="s">
        <v>19</v>
      </c>
      <c r="D1470" s="1" t="s">
        <v>20</v>
      </c>
      <c r="E1470" s="1" t="s">
        <v>21</v>
      </c>
      <c r="F1470" t="s">
        <v>22</v>
      </c>
      <c r="G1470" s="1">
        <v>58.39</v>
      </c>
      <c r="H1470" s="1">
        <v>7</v>
      </c>
      <c r="I1470" s="1">
        <v>20.436499999999999</v>
      </c>
      <c r="J1470" s="1">
        <v>429.16649999999998</v>
      </c>
      <c r="K1470" s="1" t="s">
        <v>146</v>
      </c>
      <c r="L1470" s="3">
        <v>0.8256944444444444</v>
      </c>
      <c r="M1470" s="1" t="s">
        <v>23</v>
      </c>
      <c r="N1470" s="1">
        <v>408.73</v>
      </c>
      <c r="O1470" s="1">
        <v>4.7619047620000003</v>
      </c>
      <c r="P1470" s="1">
        <v>20.436499999999999</v>
      </c>
      <c r="Q1470" s="1">
        <v>8.1999999999999993</v>
      </c>
      <c r="R1470" s="1" t="e">
        <f>DAY(Table2[[#This Row],[Date]])</f>
        <v>#VALUE!</v>
      </c>
      <c r="S1470" s="1" t="e">
        <f>MONTH(Table2[[#This Row],[Date]])</f>
        <v>#VALUE!</v>
      </c>
      <c r="T1470" s="1"/>
    </row>
    <row r="1471" spans="1:20" ht="13.2" x14ac:dyDescent="0.25">
      <c r="A1471" s="1" t="s">
        <v>1558</v>
      </c>
      <c r="B1471" s="1" t="s">
        <v>18</v>
      </c>
      <c r="C1471" s="1" t="s">
        <v>25</v>
      </c>
      <c r="D1471" s="1" t="s">
        <v>20</v>
      </c>
      <c r="E1471" s="1" t="s">
        <v>21</v>
      </c>
      <c r="F1471" t="s">
        <v>39</v>
      </c>
      <c r="G1471" s="1">
        <v>58.39</v>
      </c>
      <c r="H1471" s="1">
        <v>7</v>
      </c>
      <c r="I1471" s="1">
        <v>20.436499999999999</v>
      </c>
      <c r="J1471" s="1">
        <v>429.16649999999998</v>
      </c>
      <c r="K1471" s="1" t="s">
        <v>146</v>
      </c>
      <c r="L1471" s="3">
        <v>0.8256944444444444</v>
      </c>
      <c r="M1471" s="1" t="s">
        <v>48</v>
      </c>
      <c r="N1471" s="1">
        <v>408.73</v>
      </c>
      <c r="O1471" s="1">
        <v>4.7619047620000003</v>
      </c>
      <c r="P1471" s="1">
        <v>20.436499999999999</v>
      </c>
      <c r="Q1471" s="1">
        <v>8.1999999999999993</v>
      </c>
      <c r="R1471" s="1" t="e">
        <f>DAY(Table2[[#This Row],[Date]])</f>
        <v>#VALUE!</v>
      </c>
      <c r="S1471" s="1" t="e">
        <f>MONTH(Table2[[#This Row],[Date]])</f>
        <v>#VALUE!</v>
      </c>
      <c r="T1471" s="1"/>
    </row>
    <row r="1472" spans="1:20" ht="13.2" x14ac:dyDescent="0.25">
      <c r="A1472" s="1" t="s">
        <v>1559</v>
      </c>
      <c r="B1472" s="1" t="s">
        <v>18</v>
      </c>
      <c r="C1472" s="1" t="s">
        <v>25</v>
      </c>
      <c r="D1472" s="1" t="s">
        <v>20</v>
      </c>
      <c r="E1472" s="1" t="s">
        <v>29</v>
      </c>
      <c r="F1472" t="s">
        <v>44</v>
      </c>
      <c r="G1472" s="1">
        <v>82.04</v>
      </c>
      <c r="H1472" s="1">
        <v>5</v>
      </c>
      <c r="I1472" s="1">
        <v>20.51</v>
      </c>
      <c r="J1472" s="1">
        <v>430.71</v>
      </c>
      <c r="K1472" s="1" t="s">
        <v>168</v>
      </c>
      <c r="L1472" s="3">
        <v>0.71944444444444444</v>
      </c>
      <c r="M1472" s="1" t="s">
        <v>48</v>
      </c>
      <c r="N1472" s="1">
        <v>410.2</v>
      </c>
      <c r="O1472" s="1">
        <v>4.7619047620000003</v>
      </c>
      <c r="P1472" s="1">
        <v>20.51</v>
      </c>
      <c r="Q1472" s="1">
        <v>7.6</v>
      </c>
      <c r="R1472" s="1" t="e">
        <f>DAY(Table2[[#This Row],[Date]])</f>
        <v>#VALUE!</v>
      </c>
      <c r="S1472" s="1" t="e">
        <f>MONTH(Table2[[#This Row],[Date]])</f>
        <v>#VALUE!</v>
      </c>
      <c r="T1472" s="1"/>
    </row>
    <row r="1473" spans="1:20" ht="13.2" x14ac:dyDescent="0.25">
      <c r="A1473" s="1" t="s">
        <v>1560</v>
      </c>
      <c r="B1473" s="1" t="s">
        <v>33</v>
      </c>
      <c r="C1473" s="1" t="s">
        <v>25</v>
      </c>
      <c r="D1473" s="1" t="s">
        <v>20</v>
      </c>
      <c r="E1473" s="1" t="s">
        <v>21</v>
      </c>
      <c r="F1473" t="s">
        <v>30</v>
      </c>
      <c r="G1473" s="1">
        <v>51.34</v>
      </c>
      <c r="H1473" s="1">
        <v>8</v>
      </c>
      <c r="I1473" s="1">
        <v>20.536000000000001</v>
      </c>
      <c r="J1473" s="1">
        <v>431.25599999999997</v>
      </c>
      <c r="K1473" s="1" t="s">
        <v>294</v>
      </c>
      <c r="L1473" s="3">
        <v>0.41666666666666669</v>
      </c>
      <c r="M1473" s="1" t="s">
        <v>23</v>
      </c>
      <c r="N1473" s="1">
        <v>410.72</v>
      </c>
      <c r="O1473" s="1">
        <v>4.7619047620000003</v>
      </c>
      <c r="P1473" s="1">
        <v>20.536000000000001</v>
      </c>
      <c r="Q1473" s="1">
        <v>7.6</v>
      </c>
      <c r="R1473" s="1" t="e">
        <f>DAY(Table2[[#This Row],[Date]])</f>
        <v>#VALUE!</v>
      </c>
      <c r="S1473" s="1" t="e">
        <f>MONTH(Table2[[#This Row],[Date]])</f>
        <v>#VALUE!</v>
      </c>
      <c r="T1473" s="1"/>
    </row>
    <row r="1474" spans="1:20" ht="13.2" x14ac:dyDescent="0.25">
      <c r="A1474" s="1" t="s">
        <v>1561</v>
      </c>
      <c r="B1474" s="1" t="s">
        <v>54</v>
      </c>
      <c r="C1474" s="1" t="s">
        <v>25</v>
      </c>
      <c r="D1474" s="1" t="s">
        <v>28</v>
      </c>
      <c r="E1474" s="1" t="s">
        <v>21</v>
      </c>
      <c r="F1474" t="s">
        <v>30</v>
      </c>
      <c r="G1474" s="1">
        <v>41.09</v>
      </c>
      <c r="H1474" s="1">
        <v>10</v>
      </c>
      <c r="I1474" s="1">
        <v>20.545000000000002</v>
      </c>
      <c r="J1474" s="1">
        <v>431.44499999999999</v>
      </c>
      <c r="K1474" s="1" t="s">
        <v>260</v>
      </c>
      <c r="L1474" s="3">
        <v>0.61250000000000004</v>
      </c>
      <c r="M1474" s="1" t="s">
        <v>23</v>
      </c>
      <c r="N1474" s="1">
        <v>410.9</v>
      </c>
      <c r="O1474" s="1">
        <v>4.7619047620000003</v>
      </c>
      <c r="P1474" s="1">
        <v>20.545000000000002</v>
      </c>
      <c r="Q1474" s="1">
        <v>7.3</v>
      </c>
      <c r="R1474" s="1" t="e">
        <f>DAY(Table2[[#This Row],[Date]])</f>
        <v>#VALUE!</v>
      </c>
      <c r="S1474" s="1" t="e">
        <f>MONTH(Table2[[#This Row],[Date]])</f>
        <v>#VALUE!</v>
      </c>
      <c r="T1474" s="1"/>
    </row>
    <row r="1475" spans="1:20" ht="13.2" x14ac:dyDescent="0.25">
      <c r="A1475" s="1" t="s">
        <v>1562</v>
      </c>
      <c r="B1475" s="1" t="s">
        <v>18</v>
      </c>
      <c r="C1475" s="1" t="s">
        <v>25</v>
      </c>
      <c r="D1475" s="1" t="s">
        <v>28</v>
      </c>
      <c r="E1475" s="1" t="s">
        <v>29</v>
      </c>
      <c r="F1475" t="s">
        <v>30</v>
      </c>
      <c r="G1475" s="1">
        <v>41.09</v>
      </c>
      <c r="H1475" s="1">
        <v>10</v>
      </c>
      <c r="I1475" s="1">
        <v>20.545000000000002</v>
      </c>
      <c r="J1475" s="1">
        <v>431.44499999999999</v>
      </c>
      <c r="K1475" s="1" t="s">
        <v>260</v>
      </c>
      <c r="L1475" s="3">
        <v>0.61250000000000004</v>
      </c>
      <c r="M1475" s="1" t="s">
        <v>23</v>
      </c>
      <c r="N1475" s="1">
        <v>410.9</v>
      </c>
      <c r="O1475" s="1">
        <v>4.7619047620000003</v>
      </c>
      <c r="P1475" s="1">
        <v>20.545000000000002</v>
      </c>
      <c r="Q1475" s="1">
        <v>7.3</v>
      </c>
      <c r="R1475" s="1" t="e">
        <f>DAY(Table2[[#This Row],[Date]])</f>
        <v>#VALUE!</v>
      </c>
      <c r="S1475" s="1" t="e">
        <f>MONTH(Table2[[#This Row],[Date]])</f>
        <v>#VALUE!</v>
      </c>
      <c r="T1475" s="1"/>
    </row>
    <row r="1476" spans="1:20" ht="13.2" x14ac:dyDescent="0.25">
      <c r="A1476" s="1" t="s">
        <v>1563</v>
      </c>
      <c r="B1476" s="1" t="s">
        <v>18</v>
      </c>
      <c r="C1476" s="1" t="s">
        <v>27</v>
      </c>
      <c r="D1476" s="1" t="s">
        <v>20</v>
      </c>
      <c r="E1476" s="1" t="s">
        <v>29</v>
      </c>
      <c r="F1476" t="s">
        <v>22</v>
      </c>
      <c r="G1476" s="1">
        <v>51.52</v>
      </c>
      <c r="H1476" s="1">
        <v>8</v>
      </c>
      <c r="I1476" s="1">
        <v>20.608000000000001</v>
      </c>
      <c r="J1476" s="1">
        <v>432.76799999999997</v>
      </c>
      <c r="K1476" s="4">
        <v>43498</v>
      </c>
      <c r="L1476" s="3">
        <v>0.65763888888888888</v>
      </c>
      <c r="M1476" s="1" t="s">
        <v>23</v>
      </c>
      <c r="N1476" s="1">
        <v>412.16</v>
      </c>
      <c r="O1476" s="1">
        <v>4.7619047620000003</v>
      </c>
      <c r="P1476" s="1">
        <v>20.608000000000001</v>
      </c>
      <c r="Q1476" s="1">
        <v>9.6</v>
      </c>
      <c r="R1476" s="1">
        <f>DAY(Table2[[#This Row],[Date]])</f>
        <v>2</v>
      </c>
      <c r="S1476" s="1">
        <f>MONTH(Table2[[#This Row],[Date]])</f>
        <v>2</v>
      </c>
      <c r="T1476" s="1"/>
    </row>
    <row r="1477" spans="1:20" ht="13.2" x14ac:dyDescent="0.25">
      <c r="A1477" s="1" t="s">
        <v>1564</v>
      </c>
      <c r="B1477" s="1" t="s">
        <v>33</v>
      </c>
      <c r="C1477" s="1" t="s">
        <v>27</v>
      </c>
      <c r="D1477" s="1" t="s">
        <v>20</v>
      </c>
      <c r="E1477" s="1" t="s">
        <v>21</v>
      </c>
      <c r="F1477" t="s">
        <v>22</v>
      </c>
      <c r="G1477" s="1">
        <v>51.52</v>
      </c>
      <c r="H1477" s="1">
        <v>8</v>
      </c>
      <c r="I1477" s="1">
        <v>20.608000000000001</v>
      </c>
      <c r="J1477" s="1">
        <v>432.76799999999997</v>
      </c>
      <c r="K1477" s="2">
        <v>43498</v>
      </c>
      <c r="L1477" s="3">
        <v>0.65763888888888888</v>
      </c>
      <c r="M1477" s="1" t="s">
        <v>23</v>
      </c>
      <c r="N1477" s="1">
        <v>412.16</v>
      </c>
      <c r="O1477" s="1">
        <v>4.7619047620000003</v>
      </c>
      <c r="P1477" s="1">
        <v>20.608000000000001</v>
      </c>
      <c r="Q1477" s="1">
        <v>9.6</v>
      </c>
      <c r="R1477" s="1">
        <f>DAY(Table2[[#This Row],[Date]])</f>
        <v>2</v>
      </c>
      <c r="S1477" s="1">
        <f>MONTH(Table2[[#This Row],[Date]])</f>
        <v>2</v>
      </c>
      <c r="T1477" s="1"/>
    </row>
    <row r="1478" spans="1:20" ht="13.2" x14ac:dyDescent="0.25">
      <c r="A1478" s="1" t="s">
        <v>1565</v>
      </c>
      <c r="B1478" s="1" t="s">
        <v>18</v>
      </c>
      <c r="C1478" s="1" t="s">
        <v>27</v>
      </c>
      <c r="D1478" s="1" t="s">
        <v>20</v>
      </c>
      <c r="E1478" s="1" t="s">
        <v>21</v>
      </c>
      <c r="F1478" t="s">
        <v>22</v>
      </c>
      <c r="G1478" s="1">
        <v>51.52</v>
      </c>
      <c r="H1478" s="1">
        <v>8</v>
      </c>
      <c r="I1478" s="1">
        <v>20.608000000000001</v>
      </c>
      <c r="J1478" s="1">
        <v>432.76799999999997</v>
      </c>
      <c r="K1478" s="4">
        <v>43498</v>
      </c>
      <c r="L1478" s="3">
        <v>0.65763888888888888</v>
      </c>
      <c r="M1478" s="1" t="s">
        <v>23</v>
      </c>
      <c r="N1478" s="1">
        <v>412.16</v>
      </c>
      <c r="O1478" s="1">
        <v>4.7619047620000003</v>
      </c>
      <c r="P1478" s="1">
        <v>20.608000000000001</v>
      </c>
      <c r="Q1478" s="1">
        <v>9.6</v>
      </c>
      <c r="R1478" s="1">
        <f>DAY(Table2[[#This Row],[Date]])</f>
        <v>2</v>
      </c>
      <c r="S1478" s="1">
        <f>MONTH(Table2[[#This Row],[Date]])</f>
        <v>2</v>
      </c>
      <c r="T1478" s="1"/>
    </row>
    <row r="1479" spans="1:20" ht="13.2" x14ac:dyDescent="0.25">
      <c r="A1479" s="1" t="s">
        <v>1566</v>
      </c>
      <c r="B1479" s="1" t="s">
        <v>33</v>
      </c>
      <c r="C1479" s="1" t="s">
        <v>19</v>
      </c>
      <c r="D1479" s="1" t="s">
        <v>20</v>
      </c>
      <c r="E1479" s="1" t="s">
        <v>21</v>
      </c>
      <c r="F1479" t="s">
        <v>22</v>
      </c>
      <c r="G1479" s="1">
        <v>51.52</v>
      </c>
      <c r="H1479" s="1">
        <v>8</v>
      </c>
      <c r="I1479" s="1">
        <v>20.608000000000001</v>
      </c>
      <c r="J1479" s="1">
        <v>432.76799999999997</v>
      </c>
      <c r="K1479" s="2">
        <v>43498</v>
      </c>
      <c r="L1479" s="3">
        <v>0.65763888888888888</v>
      </c>
      <c r="M1479" s="1" t="s">
        <v>23</v>
      </c>
      <c r="N1479" s="1">
        <v>412.16</v>
      </c>
      <c r="O1479" s="1">
        <v>4.7619047620000003</v>
      </c>
      <c r="P1479" s="1">
        <v>20.608000000000001</v>
      </c>
      <c r="Q1479" s="1">
        <v>13</v>
      </c>
      <c r="R1479" s="1">
        <f>DAY(Table2[[#This Row],[Date]])</f>
        <v>2</v>
      </c>
      <c r="S1479" s="1">
        <f>MONTH(Table2[[#This Row],[Date]])</f>
        <v>2</v>
      </c>
      <c r="T1479" s="1"/>
    </row>
    <row r="1480" spans="1:20" ht="13.2" x14ac:dyDescent="0.25">
      <c r="A1480" s="1" t="s">
        <v>1567</v>
      </c>
      <c r="B1480" s="1" t="s">
        <v>33</v>
      </c>
      <c r="C1480" s="1" t="s">
        <v>27</v>
      </c>
      <c r="D1480" s="1" t="s">
        <v>28</v>
      </c>
      <c r="E1480" s="1" t="s">
        <v>21</v>
      </c>
      <c r="F1480" t="s">
        <v>22</v>
      </c>
      <c r="G1480" s="1">
        <v>58.91</v>
      </c>
      <c r="H1480" s="1">
        <v>7</v>
      </c>
      <c r="I1480" s="1">
        <v>20.618500000000001</v>
      </c>
      <c r="J1480" s="1">
        <v>432.98849999999999</v>
      </c>
      <c r="K1480" s="1" t="s">
        <v>394</v>
      </c>
      <c r="L1480" s="3">
        <v>0.63541666666666663</v>
      </c>
      <c r="M1480" s="1" t="s">
        <v>40</v>
      </c>
      <c r="N1480" s="1">
        <v>412.37</v>
      </c>
      <c r="O1480" s="1">
        <v>4.7619047620000003</v>
      </c>
      <c r="P1480" s="1">
        <v>20.618500000000001</v>
      </c>
      <c r="Q1480" s="1">
        <v>9.6999999999999993</v>
      </c>
      <c r="R1480" s="1" t="e">
        <f>DAY(Table2[[#This Row],[Date]])</f>
        <v>#VALUE!</v>
      </c>
      <c r="S1480" s="1" t="e">
        <f>MONTH(Table2[[#This Row],[Date]])</f>
        <v>#VALUE!</v>
      </c>
      <c r="T1480" s="1"/>
    </row>
    <row r="1481" spans="1:20" ht="13.2" x14ac:dyDescent="0.25">
      <c r="A1481" s="1" t="s">
        <v>1568</v>
      </c>
      <c r="B1481" s="1" t="s">
        <v>33</v>
      </c>
      <c r="C1481" s="1" t="s">
        <v>25</v>
      </c>
      <c r="D1481" s="1" t="s">
        <v>28</v>
      </c>
      <c r="E1481" s="1" t="s">
        <v>21</v>
      </c>
      <c r="F1481" t="s">
        <v>22</v>
      </c>
      <c r="G1481" s="1">
        <v>58.91</v>
      </c>
      <c r="H1481" s="1">
        <v>7</v>
      </c>
      <c r="I1481" s="1">
        <v>20.618500000000001</v>
      </c>
      <c r="J1481" s="1">
        <v>432.98849999999999</v>
      </c>
      <c r="K1481" s="1" t="s">
        <v>394</v>
      </c>
      <c r="L1481" s="3">
        <v>0.63541666666666663</v>
      </c>
      <c r="M1481" s="1" t="s">
        <v>40</v>
      </c>
      <c r="N1481" s="1">
        <v>412.37</v>
      </c>
      <c r="O1481" s="1">
        <v>4.7619047620000003</v>
      </c>
      <c r="P1481" s="1">
        <v>20.618500000000001</v>
      </c>
      <c r="Q1481" s="1">
        <v>9.6999999999999993</v>
      </c>
      <c r="R1481" s="1" t="e">
        <f>DAY(Table2[[#This Row],[Date]])</f>
        <v>#VALUE!</v>
      </c>
      <c r="S1481" s="1" t="e">
        <f>MONTH(Table2[[#This Row],[Date]])</f>
        <v>#VALUE!</v>
      </c>
      <c r="T1481" s="1"/>
    </row>
    <row r="1482" spans="1:20" ht="13.2" x14ac:dyDescent="0.25">
      <c r="A1482" s="1" t="s">
        <v>1569</v>
      </c>
      <c r="B1482" s="1" t="s">
        <v>33</v>
      </c>
      <c r="C1482" s="1" t="s">
        <v>27</v>
      </c>
      <c r="D1482" s="1" t="s">
        <v>20</v>
      </c>
      <c r="E1482" s="1" t="s">
        <v>21</v>
      </c>
      <c r="F1482" t="s">
        <v>84</v>
      </c>
      <c r="G1482" s="1">
        <v>68.84</v>
      </c>
      <c r="H1482" s="1">
        <v>6</v>
      </c>
      <c r="I1482" s="1">
        <v>20.652000000000001</v>
      </c>
      <c r="J1482" s="1">
        <v>433.69200000000001</v>
      </c>
      <c r="K1482" s="1" t="s">
        <v>168</v>
      </c>
      <c r="L1482" s="3">
        <v>0.60833333333333328</v>
      </c>
      <c r="M1482" s="1" t="s">
        <v>23</v>
      </c>
      <c r="N1482" s="1">
        <v>413.04</v>
      </c>
      <c r="O1482" s="1">
        <v>4.7619047620000003</v>
      </c>
      <c r="P1482" s="1">
        <v>20.652000000000001</v>
      </c>
      <c r="Q1482" s="1">
        <v>5.8</v>
      </c>
      <c r="R1482" s="1" t="e">
        <f>DAY(Table2[[#This Row],[Date]])</f>
        <v>#VALUE!</v>
      </c>
      <c r="S1482" s="1" t="e">
        <f>MONTH(Table2[[#This Row],[Date]])</f>
        <v>#VALUE!</v>
      </c>
      <c r="T1482" s="1"/>
    </row>
    <row r="1483" spans="1:20" ht="13.2" x14ac:dyDescent="0.25">
      <c r="A1483" s="1" t="s">
        <v>1570</v>
      </c>
      <c r="B1483" s="1" t="s">
        <v>33</v>
      </c>
      <c r="C1483" s="1" t="s">
        <v>27</v>
      </c>
      <c r="D1483" s="1" t="s">
        <v>28</v>
      </c>
      <c r="E1483" s="1" t="s">
        <v>21</v>
      </c>
      <c r="F1483" t="s">
        <v>84</v>
      </c>
      <c r="G1483" s="1">
        <v>68.84</v>
      </c>
      <c r="H1483" s="1">
        <v>6</v>
      </c>
      <c r="I1483" s="1">
        <v>20.652000000000001</v>
      </c>
      <c r="J1483" s="1">
        <v>433.69200000000001</v>
      </c>
      <c r="K1483" s="1" t="s">
        <v>168</v>
      </c>
      <c r="L1483" s="3">
        <v>0.60833333333333328</v>
      </c>
      <c r="M1483" s="1" t="s">
        <v>23</v>
      </c>
      <c r="N1483" s="1">
        <v>413.04</v>
      </c>
      <c r="O1483" s="1">
        <v>4.7619047620000003</v>
      </c>
      <c r="P1483" s="1">
        <v>20.652000000000001</v>
      </c>
      <c r="Q1483" s="1">
        <v>5.8</v>
      </c>
      <c r="R1483" s="1" t="e">
        <f>DAY(Table2[[#This Row],[Date]])</f>
        <v>#VALUE!</v>
      </c>
      <c r="S1483" s="1" t="e">
        <f>MONTH(Table2[[#This Row],[Date]])</f>
        <v>#VALUE!</v>
      </c>
      <c r="T1483" s="1"/>
    </row>
    <row r="1484" spans="1:20" ht="13.2" x14ac:dyDescent="0.25">
      <c r="A1484" s="1" t="s">
        <v>1571</v>
      </c>
      <c r="B1484" s="1" t="s">
        <v>33</v>
      </c>
      <c r="C1484" s="1" t="s">
        <v>27</v>
      </c>
      <c r="D1484" s="1" t="s">
        <v>20</v>
      </c>
      <c r="E1484" s="1" t="s">
        <v>21</v>
      </c>
      <c r="F1484" t="s">
        <v>39</v>
      </c>
      <c r="G1484" s="1">
        <v>68.84</v>
      </c>
      <c r="H1484" s="1">
        <v>6</v>
      </c>
      <c r="I1484" s="1">
        <v>20.652000000000001</v>
      </c>
      <c r="J1484" s="1">
        <v>433.69200000000001</v>
      </c>
      <c r="K1484" s="1" t="s">
        <v>168</v>
      </c>
      <c r="L1484" s="3">
        <v>0.60833333333333328</v>
      </c>
      <c r="M1484" s="1" t="s">
        <v>40</v>
      </c>
      <c r="N1484" s="1">
        <v>413.04</v>
      </c>
      <c r="O1484" s="1">
        <v>4.7619047620000003</v>
      </c>
      <c r="P1484" s="1">
        <v>20.652000000000001</v>
      </c>
      <c r="Q1484" s="1">
        <v>5.8</v>
      </c>
      <c r="R1484" s="1" t="e">
        <f>DAY(Table2[[#This Row],[Date]])</f>
        <v>#VALUE!</v>
      </c>
      <c r="S1484" s="1" t="e">
        <f>MONTH(Table2[[#This Row],[Date]])</f>
        <v>#VALUE!</v>
      </c>
      <c r="T1484" s="1"/>
    </row>
    <row r="1485" spans="1:20" ht="13.2" x14ac:dyDescent="0.25">
      <c r="A1485" s="1" t="s">
        <v>1572</v>
      </c>
      <c r="B1485" s="1" t="s">
        <v>33</v>
      </c>
      <c r="C1485" s="1" t="s">
        <v>27</v>
      </c>
      <c r="D1485" s="1" t="s">
        <v>28</v>
      </c>
      <c r="E1485" s="1" t="s">
        <v>21</v>
      </c>
      <c r="F1485" t="s">
        <v>39</v>
      </c>
      <c r="G1485" s="1">
        <v>68.84</v>
      </c>
      <c r="H1485" s="1">
        <v>6</v>
      </c>
      <c r="I1485" s="1">
        <v>20.652000000000001</v>
      </c>
      <c r="J1485" s="1">
        <v>433.69200000000001</v>
      </c>
      <c r="K1485" s="1" t="s">
        <v>168</v>
      </c>
      <c r="L1485" s="3">
        <v>0.60833333333333328</v>
      </c>
      <c r="M1485" s="1" t="s">
        <v>23</v>
      </c>
      <c r="N1485" s="1">
        <v>413.04</v>
      </c>
      <c r="O1485" s="1">
        <v>4.7619047620000003</v>
      </c>
      <c r="P1485" s="1">
        <v>20.652000000000001</v>
      </c>
      <c r="Q1485" s="1">
        <v>5.8</v>
      </c>
      <c r="R1485" s="1" t="e">
        <f>DAY(Table2[[#This Row],[Date]])</f>
        <v>#VALUE!</v>
      </c>
      <c r="S1485" s="1" t="e">
        <f>MONTH(Table2[[#This Row],[Date]])</f>
        <v>#VALUE!</v>
      </c>
      <c r="T1485" s="1"/>
    </row>
    <row r="1486" spans="1:20" ht="13.2" x14ac:dyDescent="0.25">
      <c r="A1486" s="1" t="s">
        <v>1573</v>
      </c>
      <c r="B1486" s="1" t="s">
        <v>54</v>
      </c>
      <c r="C1486" s="1" t="s">
        <v>25</v>
      </c>
      <c r="D1486" s="1" t="s">
        <v>28</v>
      </c>
      <c r="E1486" s="1" t="s">
        <v>29</v>
      </c>
      <c r="F1486" t="s">
        <v>39</v>
      </c>
      <c r="G1486" s="1">
        <v>82.88</v>
      </c>
      <c r="H1486" s="1">
        <v>5</v>
      </c>
      <c r="I1486" s="1">
        <v>20.72</v>
      </c>
      <c r="J1486" s="1">
        <v>435.12</v>
      </c>
      <c r="K1486" s="1" t="s">
        <v>358</v>
      </c>
      <c r="L1486" s="3">
        <v>0.58888888888888891</v>
      </c>
      <c r="M1486" s="1" t="s">
        <v>23</v>
      </c>
      <c r="N1486" s="1">
        <v>414.4</v>
      </c>
      <c r="O1486" s="1">
        <v>4.7619047620000003</v>
      </c>
      <c r="P1486" s="1">
        <v>20.72</v>
      </c>
      <c r="Q1486" s="1">
        <v>6.6</v>
      </c>
      <c r="R1486" s="1" t="e">
        <f>DAY(Table2[[#This Row],[Date]])</f>
        <v>#VALUE!</v>
      </c>
      <c r="S1486" s="1" t="e">
        <f>MONTH(Table2[[#This Row],[Date]])</f>
        <v>#VALUE!</v>
      </c>
      <c r="T1486" s="1"/>
    </row>
    <row r="1487" spans="1:20" ht="13.2" x14ac:dyDescent="0.25">
      <c r="A1487" s="1" t="s">
        <v>1574</v>
      </c>
      <c r="B1487" s="1" t="s">
        <v>54</v>
      </c>
      <c r="C1487" s="1" t="s">
        <v>25</v>
      </c>
      <c r="D1487" s="1" t="s">
        <v>20</v>
      </c>
      <c r="E1487" s="1" t="s">
        <v>21</v>
      </c>
      <c r="F1487" t="s">
        <v>22</v>
      </c>
      <c r="G1487" s="1">
        <v>69.12</v>
      </c>
      <c r="H1487" s="1">
        <v>6</v>
      </c>
      <c r="I1487" s="1">
        <v>20.736000000000001</v>
      </c>
      <c r="J1487" s="1">
        <v>435.45600000000002</v>
      </c>
      <c r="K1487" s="4">
        <v>43679</v>
      </c>
      <c r="L1487" s="3">
        <v>0.54374999999999996</v>
      </c>
      <c r="M1487" s="1" t="s">
        <v>23</v>
      </c>
      <c r="N1487" s="1">
        <v>414.72</v>
      </c>
      <c r="O1487" s="1">
        <v>4.7619047620000003</v>
      </c>
      <c r="P1487" s="1">
        <v>20.736000000000001</v>
      </c>
      <c r="Q1487" s="1">
        <v>5.6</v>
      </c>
      <c r="R1487" s="1">
        <f>DAY(Table2[[#This Row],[Date]])</f>
        <v>2</v>
      </c>
      <c r="S1487" s="1">
        <f>MONTH(Table2[[#This Row],[Date]])</f>
        <v>8</v>
      </c>
      <c r="T1487" s="1"/>
    </row>
    <row r="1488" spans="1:20" ht="13.2" x14ac:dyDescent="0.25">
      <c r="A1488" s="1" t="s">
        <v>1575</v>
      </c>
      <c r="B1488" s="1" t="s">
        <v>54</v>
      </c>
      <c r="C1488" s="1" t="s">
        <v>25</v>
      </c>
      <c r="D1488" s="1" t="s">
        <v>20</v>
      </c>
      <c r="E1488" s="1" t="s">
        <v>21</v>
      </c>
      <c r="F1488" t="s">
        <v>39</v>
      </c>
      <c r="G1488" s="1">
        <v>69.12</v>
      </c>
      <c r="H1488" s="1">
        <v>6</v>
      </c>
      <c r="I1488" s="1">
        <v>20.736000000000001</v>
      </c>
      <c r="J1488" s="1">
        <v>435.45600000000002</v>
      </c>
      <c r="K1488" s="4">
        <v>43679</v>
      </c>
      <c r="L1488" s="3">
        <v>0.54374999999999996</v>
      </c>
      <c r="M1488" s="1" t="s">
        <v>23</v>
      </c>
      <c r="N1488" s="1">
        <v>414.72</v>
      </c>
      <c r="O1488" s="1">
        <v>4.7619047620000003</v>
      </c>
      <c r="P1488" s="1">
        <v>20.736000000000001</v>
      </c>
      <c r="Q1488" s="1">
        <v>5.6</v>
      </c>
      <c r="R1488" s="1">
        <f>DAY(Table2[[#This Row],[Date]])</f>
        <v>2</v>
      </c>
      <c r="S1488" s="1">
        <f>MONTH(Table2[[#This Row],[Date]])</f>
        <v>8</v>
      </c>
      <c r="T1488" s="1"/>
    </row>
    <row r="1489" spans="1:20" ht="13.2" x14ac:dyDescent="0.25">
      <c r="A1489" s="1" t="s">
        <v>1576</v>
      </c>
      <c r="B1489" s="1" t="s">
        <v>18</v>
      </c>
      <c r="C1489" s="1" t="s">
        <v>19</v>
      </c>
      <c r="D1489" s="1" t="s">
        <v>28</v>
      </c>
      <c r="E1489" s="1" t="s">
        <v>21</v>
      </c>
      <c r="F1489" t="s">
        <v>84</v>
      </c>
      <c r="G1489" s="1">
        <v>41.65</v>
      </c>
      <c r="H1489" s="1">
        <v>10</v>
      </c>
      <c r="I1489" s="1">
        <v>20.824999999999999</v>
      </c>
      <c r="J1489" s="1">
        <v>437.32499999999999</v>
      </c>
      <c r="K1489" s="1" t="s">
        <v>373</v>
      </c>
      <c r="L1489" s="3">
        <v>0.71111111111111114</v>
      </c>
      <c r="M1489" s="1" t="s">
        <v>48</v>
      </c>
      <c r="N1489" s="1">
        <v>416.5</v>
      </c>
      <c r="O1489" s="1">
        <v>4.7619047620000003</v>
      </c>
      <c r="P1489" s="1">
        <v>20.824999999999999</v>
      </c>
      <c r="Q1489" s="1">
        <v>5.4</v>
      </c>
      <c r="R1489" s="1" t="e">
        <f>DAY(Table2[[#This Row],[Date]])</f>
        <v>#VALUE!</v>
      </c>
      <c r="S1489" s="1" t="e">
        <f>MONTH(Table2[[#This Row],[Date]])</f>
        <v>#VALUE!</v>
      </c>
      <c r="T1489" s="1"/>
    </row>
    <row r="1490" spans="1:20" ht="13.2" x14ac:dyDescent="0.25">
      <c r="A1490" s="1" t="s">
        <v>1577</v>
      </c>
      <c r="B1490" s="1" t="s">
        <v>18</v>
      </c>
      <c r="C1490" s="1" t="s">
        <v>19</v>
      </c>
      <c r="D1490" s="1" t="s">
        <v>28</v>
      </c>
      <c r="E1490" s="1" t="s">
        <v>21</v>
      </c>
      <c r="F1490" t="s">
        <v>84</v>
      </c>
      <c r="G1490" s="1">
        <v>41.65</v>
      </c>
      <c r="H1490" s="1">
        <v>10</v>
      </c>
      <c r="I1490" s="1">
        <v>20.824999999999999</v>
      </c>
      <c r="J1490" s="1">
        <v>437.32499999999999</v>
      </c>
      <c r="K1490" s="1" t="s">
        <v>373</v>
      </c>
      <c r="L1490" s="3">
        <v>0.71111111111111114</v>
      </c>
      <c r="M1490" s="1" t="s">
        <v>48</v>
      </c>
      <c r="N1490" s="1">
        <v>416.5</v>
      </c>
      <c r="O1490" s="1">
        <v>4.7619047620000003</v>
      </c>
      <c r="P1490" s="1">
        <v>20.824999999999999</v>
      </c>
      <c r="Q1490" s="1">
        <v>5.4</v>
      </c>
      <c r="R1490" s="1" t="e">
        <f>DAY(Table2[[#This Row],[Date]])</f>
        <v>#VALUE!</v>
      </c>
      <c r="S1490" s="1" t="e">
        <f>MONTH(Table2[[#This Row],[Date]])</f>
        <v>#VALUE!</v>
      </c>
      <c r="T1490" s="1"/>
    </row>
    <row r="1491" spans="1:20" ht="13.2" x14ac:dyDescent="0.25">
      <c r="A1491" s="1" t="s">
        <v>1578</v>
      </c>
      <c r="B1491" s="1" t="s">
        <v>18</v>
      </c>
      <c r="C1491" s="1" t="s">
        <v>25</v>
      </c>
      <c r="D1491" s="1" t="s">
        <v>28</v>
      </c>
      <c r="E1491" s="1" t="s">
        <v>29</v>
      </c>
      <c r="F1491" t="s">
        <v>55</v>
      </c>
      <c r="G1491" s="1">
        <v>83.66</v>
      </c>
      <c r="H1491" s="1">
        <v>5</v>
      </c>
      <c r="I1491" s="1">
        <v>20.914999999999999</v>
      </c>
      <c r="J1491" s="1">
        <v>439.21499999999997</v>
      </c>
      <c r="K1491" s="1" t="s">
        <v>37</v>
      </c>
      <c r="L1491" s="3">
        <v>0.43472222222222223</v>
      </c>
      <c r="M1491" s="1" t="s">
        <v>23</v>
      </c>
      <c r="N1491" s="1">
        <v>418.3</v>
      </c>
      <c r="O1491" s="1">
        <v>4.7619047620000003</v>
      </c>
      <c r="P1491" s="1">
        <v>20.914999999999999</v>
      </c>
      <c r="Q1491" s="1">
        <v>7.2</v>
      </c>
      <c r="R1491" s="1" t="e">
        <f>DAY(Table2[[#This Row],[Date]])</f>
        <v>#VALUE!</v>
      </c>
      <c r="S1491" s="1" t="e">
        <f>MONTH(Table2[[#This Row],[Date]])</f>
        <v>#VALUE!</v>
      </c>
      <c r="T1491" s="1"/>
    </row>
    <row r="1492" spans="1:20" ht="13.2" x14ac:dyDescent="0.25">
      <c r="A1492" s="1" t="s">
        <v>1579</v>
      </c>
      <c r="B1492" s="1" t="s">
        <v>18</v>
      </c>
      <c r="C1492" s="1" t="s">
        <v>25</v>
      </c>
      <c r="D1492" s="1" t="s">
        <v>28</v>
      </c>
      <c r="E1492" s="1" t="s">
        <v>21</v>
      </c>
      <c r="F1492" t="s">
        <v>55</v>
      </c>
      <c r="G1492" s="1">
        <v>83.66</v>
      </c>
      <c r="H1492" s="1">
        <v>5</v>
      </c>
      <c r="I1492" s="1">
        <v>20.914999999999999</v>
      </c>
      <c r="J1492" s="1">
        <v>439.21499999999997</v>
      </c>
      <c r="K1492" s="1" t="s">
        <v>37</v>
      </c>
      <c r="L1492" s="3">
        <v>0.43472222222222223</v>
      </c>
      <c r="M1492" s="1" t="s">
        <v>23</v>
      </c>
      <c r="N1492" s="1">
        <v>418.3</v>
      </c>
      <c r="O1492" s="1">
        <v>4.7619047620000003</v>
      </c>
      <c r="P1492" s="1">
        <v>20.914999999999999</v>
      </c>
      <c r="Q1492" s="1">
        <v>7.2</v>
      </c>
      <c r="R1492" s="1" t="e">
        <f>DAY(Table2[[#This Row],[Date]])</f>
        <v>#VALUE!</v>
      </c>
      <c r="S1492" s="1" t="e">
        <f>MONTH(Table2[[#This Row],[Date]])</f>
        <v>#VALUE!</v>
      </c>
      <c r="T1492" s="1"/>
    </row>
    <row r="1493" spans="1:20" ht="13.2" x14ac:dyDescent="0.25">
      <c r="A1493" s="1" t="s">
        <v>1580</v>
      </c>
      <c r="B1493" s="1" t="s">
        <v>54</v>
      </c>
      <c r="C1493" s="1" t="s">
        <v>25</v>
      </c>
      <c r="D1493" s="1" t="s">
        <v>20</v>
      </c>
      <c r="E1493" s="1" t="s">
        <v>21</v>
      </c>
      <c r="F1493" t="s">
        <v>39</v>
      </c>
      <c r="G1493" s="1">
        <v>46.55</v>
      </c>
      <c r="H1493" s="1">
        <v>9</v>
      </c>
      <c r="I1493" s="1">
        <v>20.947500000000002</v>
      </c>
      <c r="J1493" s="1">
        <v>439.89749999999998</v>
      </c>
      <c r="K1493" s="4">
        <v>43498</v>
      </c>
      <c r="L1493" s="3">
        <v>0.64861111111111114</v>
      </c>
      <c r="M1493" s="1" t="s">
        <v>40</v>
      </c>
      <c r="N1493" s="1">
        <v>418.95</v>
      </c>
      <c r="O1493" s="1">
        <v>4.7619047620000003</v>
      </c>
      <c r="P1493" s="1">
        <v>20.947500000000002</v>
      </c>
      <c r="Q1493" s="1">
        <v>6.4</v>
      </c>
      <c r="R1493" s="1">
        <f>DAY(Table2[[#This Row],[Date]])</f>
        <v>2</v>
      </c>
      <c r="S1493" s="1">
        <f>MONTH(Table2[[#This Row],[Date]])</f>
        <v>2</v>
      </c>
      <c r="T1493" s="1"/>
    </row>
    <row r="1494" spans="1:20" ht="13.2" x14ac:dyDescent="0.25">
      <c r="A1494" s="1" t="s">
        <v>1581</v>
      </c>
      <c r="B1494" s="1" t="s">
        <v>54</v>
      </c>
      <c r="C1494" s="1" t="s">
        <v>25</v>
      </c>
      <c r="D1494" s="1" t="s">
        <v>20</v>
      </c>
      <c r="E1494" s="1" t="s">
        <v>21</v>
      </c>
      <c r="F1494" t="s">
        <v>39</v>
      </c>
      <c r="G1494" s="1">
        <v>46.55</v>
      </c>
      <c r="H1494" s="1">
        <v>9</v>
      </c>
      <c r="I1494" s="1">
        <v>20.947500000000002</v>
      </c>
      <c r="J1494" s="1">
        <v>439.89749999999998</v>
      </c>
      <c r="K1494" s="4">
        <v>43498</v>
      </c>
      <c r="L1494" s="3">
        <v>0.64861111111111114</v>
      </c>
      <c r="M1494" s="1" t="s">
        <v>40</v>
      </c>
      <c r="N1494" s="1">
        <v>418.95</v>
      </c>
      <c r="O1494" s="1">
        <v>4.7619047620000003</v>
      </c>
      <c r="P1494" s="1">
        <v>20.947500000000002</v>
      </c>
      <c r="Q1494" s="1">
        <v>6.4</v>
      </c>
      <c r="R1494" s="1">
        <f>DAY(Table2[[#This Row],[Date]])</f>
        <v>2</v>
      </c>
      <c r="S1494" s="1">
        <f>MONTH(Table2[[#This Row],[Date]])</f>
        <v>2</v>
      </c>
      <c r="T1494" s="1"/>
    </row>
    <row r="1495" spans="1:20" ht="13.2" x14ac:dyDescent="0.25">
      <c r="A1495" s="1" t="s">
        <v>1582</v>
      </c>
      <c r="B1495" s="1" t="s">
        <v>18</v>
      </c>
      <c r="C1495" s="1" t="s">
        <v>19</v>
      </c>
      <c r="D1495" s="1" t="s">
        <v>28</v>
      </c>
      <c r="E1495" s="1" t="s">
        <v>29</v>
      </c>
      <c r="F1495" t="s">
        <v>22</v>
      </c>
      <c r="G1495" s="1">
        <v>46.66</v>
      </c>
      <c r="H1495" s="1">
        <v>9</v>
      </c>
      <c r="I1495" s="1">
        <v>20.997</v>
      </c>
      <c r="J1495" s="1">
        <v>440.93700000000001</v>
      </c>
      <c r="K1495" s="1" t="s">
        <v>252</v>
      </c>
      <c r="L1495" s="3">
        <v>0.7993055555555556</v>
      </c>
      <c r="M1495" s="1" t="s">
        <v>23</v>
      </c>
      <c r="N1495" s="1">
        <v>419.94</v>
      </c>
      <c r="O1495" s="1">
        <v>4.7619047620000003</v>
      </c>
      <c r="P1495" s="1">
        <v>20.997</v>
      </c>
      <c r="Q1495" s="1">
        <v>5.3</v>
      </c>
      <c r="R1495" s="1" t="e">
        <f>DAY(Table2[[#This Row],[Date]])</f>
        <v>#VALUE!</v>
      </c>
      <c r="S1495" s="1" t="e">
        <f>MONTH(Table2[[#This Row],[Date]])</f>
        <v>#VALUE!</v>
      </c>
      <c r="T1495" s="1"/>
    </row>
    <row r="1496" spans="1:20" ht="13.2" x14ac:dyDescent="0.25">
      <c r="A1496" s="1" t="s">
        <v>1583</v>
      </c>
      <c r="B1496" s="1" t="s">
        <v>18</v>
      </c>
      <c r="C1496" s="1" t="s">
        <v>19</v>
      </c>
      <c r="D1496" s="1" t="s">
        <v>28</v>
      </c>
      <c r="E1496" s="1" t="s">
        <v>21</v>
      </c>
      <c r="F1496" t="s">
        <v>22</v>
      </c>
      <c r="G1496" s="1">
        <v>46.66</v>
      </c>
      <c r="H1496" s="1">
        <v>9</v>
      </c>
      <c r="I1496" s="1">
        <v>20.997</v>
      </c>
      <c r="J1496" s="1">
        <v>440.93700000000001</v>
      </c>
      <c r="K1496" s="1" t="s">
        <v>252</v>
      </c>
      <c r="L1496" s="3">
        <v>0.7993055555555556</v>
      </c>
      <c r="M1496" s="1" t="s">
        <v>40</v>
      </c>
      <c r="N1496" s="1">
        <v>419.94</v>
      </c>
      <c r="O1496" s="1">
        <v>4.7619047620000003</v>
      </c>
      <c r="P1496" s="1">
        <v>20.997</v>
      </c>
      <c r="Q1496" s="1">
        <v>5.3</v>
      </c>
      <c r="R1496" s="1" t="e">
        <f>DAY(Table2[[#This Row],[Date]])</f>
        <v>#VALUE!</v>
      </c>
      <c r="S1496" s="1" t="e">
        <f>MONTH(Table2[[#This Row],[Date]])</f>
        <v>#VALUE!</v>
      </c>
      <c r="T1496" s="1"/>
    </row>
    <row r="1497" spans="1:20" ht="13.2" x14ac:dyDescent="0.25">
      <c r="A1497" s="1" t="s">
        <v>1584</v>
      </c>
      <c r="B1497" s="1" t="s">
        <v>54</v>
      </c>
      <c r="C1497" s="1" t="s">
        <v>25</v>
      </c>
      <c r="D1497" s="1" t="s">
        <v>20</v>
      </c>
      <c r="E1497" s="1" t="s">
        <v>29</v>
      </c>
      <c r="F1497" t="s">
        <v>22</v>
      </c>
      <c r="G1497" s="1">
        <v>60.08</v>
      </c>
      <c r="H1497" s="1">
        <v>7</v>
      </c>
      <c r="I1497" s="1">
        <v>21.027999999999999</v>
      </c>
      <c r="J1497" s="1">
        <v>441.58800000000002</v>
      </c>
      <c r="K1497" s="1" t="s">
        <v>504</v>
      </c>
      <c r="L1497" s="3">
        <v>0.48333333333333334</v>
      </c>
      <c r="M1497" s="1" t="s">
        <v>23</v>
      </c>
      <c r="N1497" s="1">
        <v>420.56</v>
      </c>
      <c r="O1497" s="1">
        <v>4.7619047620000003</v>
      </c>
      <c r="P1497" s="1">
        <v>21.027999999999999</v>
      </c>
      <c r="Q1497" s="1">
        <v>4.5</v>
      </c>
      <c r="R1497" s="1" t="e">
        <f>DAY(Table2[[#This Row],[Date]])</f>
        <v>#VALUE!</v>
      </c>
      <c r="S1497" s="1" t="e">
        <f>MONTH(Table2[[#This Row],[Date]])</f>
        <v>#VALUE!</v>
      </c>
      <c r="T1497" s="1"/>
    </row>
    <row r="1498" spans="1:20" ht="13.2" x14ac:dyDescent="0.25">
      <c r="A1498" s="1" t="s">
        <v>1585</v>
      </c>
      <c r="B1498" s="1" t="s">
        <v>54</v>
      </c>
      <c r="C1498" s="1" t="s">
        <v>25</v>
      </c>
      <c r="D1498" s="1" t="s">
        <v>20</v>
      </c>
      <c r="E1498" s="1" t="s">
        <v>21</v>
      </c>
      <c r="F1498" t="s">
        <v>22</v>
      </c>
      <c r="G1498" s="1">
        <v>60.08</v>
      </c>
      <c r="H1498" s="1">
        <v>7</v>
      </c>
      <c r="I1498" s="1">
        <v>21.027999999999999</v>
      </c>
      <c r="J1498" s="1">
        <v>441.58800000000002</v>
      </c>
      <c r="K1498" s="1" t="s">
        <v>504</v>
      </c>
      <c r="L1498" s="3">
        <v>0.48333333333333334</v>
      </c>
      <c r="M1498" s="1" t="s">
        <v>23</v>
      </c>
      <c r="N1498" s="1">
        <v>420.56</v>
      </c>
      <c r="O1498" s="1">
        <v>4.7619047620000003</v>
      </c>
      <c r="P1498" s="1">
        <v>21.027999999999999</v>
      </c>
      <c r="Q1498" s="1">
        <v>4.5</v>
      </c>
      <c r="R1498" s="1" t="e">
        <f>DAY(Table2[[#This Row],[Date]])</f>
        <v>#VALUE!</v>
      </c>
      <c r="S1498" s="1" t="e">
        <f>MONTH(Table2[[#This Row],[Date]])</f>
        <v>#VALUE!</v>
      </c>
      <c r="T1498" s="1"/>
    </row>
    <row r="1499" spans="1:20" ht="13.2" x14ac:dyDescent="0.25">
      <c r="A1499" s="1" t="s">
        <v>1586</v>
      </c>
      <c r="B1499" s="1" t="s">
        <v>54</v>
      </c>
      <c r="C1499" s="1" t="s">
        <v>25</v>
      </c>
      <c r="D1499" s="1" t="s">
        <v>20</v>
      </c>
      <c r="E1499" s="1" t="s">
        <v>21</v>
      </c>
      <c r="F1499" t="s">
        <v>22</v>
      </c>
      <c r="G1499" s="1">
        <v>60.08</v>
      </c>
      <c r="H1499" s="1">
        <v>7</v>
      </c>
      <c r="I1499" s="1">
        <v>21.027999999999999</v>
      </c>
      <c r="J1499" s="1">
        <v>441.58800000000002</v>
      </c>
      <c r="K1499" s="1" t="s">
        <v>504</v>
      </c>
      <c r="L1499" s="3">
        <v>0.48333333333333334</v>
      </c>
      <c r="M1499" s="1" t="s">
        <v>23</v>
      </c>
      <c r="N1499" s="1">
        <v>420.56</v>
      </c>
      <c r="O1499" s="1">
        <v>4.7619047620000003</v>
      </c>
      <c r="P1499" s="1">
        <v>21.027999999999999</v>
      </c>
      <c r="Q1499" s="1">
        <v>4.5</v>
      </c>
      <c r="R1499" s="1" t="e">
        <f>DAY(Table2[[#This Row],[Date]])</f>
        <v>#VALUE!</v>
      </c>
      <c r="S1499" s="1" t="e">
        <f>MONTH(Table2[[#This Row],[Date]])</f>
        <v>#VALUE!</v>
      </c>
      <c r="T1499" s="1"/>
    </row>
    <row r="1500" spans="1:20" ht="13.2" x14ac:dyDescent="0.25">
      <c r="A1500" s="1" t="s">
        <v>1587</v>
      </c>
      <c r="B1500" s="1" t="s">
        <v>18</v>
      </c>
      <c r="C1500" s="1" t="s">
        <v>25</v>
      </c>
      <c r="D1500" s="1" t="s">
        <v>28</v>
      </c>
      <c r="E1500" s="1" t="s">
        <v>29</v>
      </c>
      <c r="F1500" t="s">
        <v>44</v>
      </c>
      <c r="G1500" s="1">
        <v>70.11</v>
      </c>
      <c r="H1500" s="1">
        <v>6</v>
      </c>
      <c r="I1500" s="1">
        <v>21.033000000000001</v>
      </c>
      <c r="J1500" s="1">
        <v>441.69299999999998</v>
      </c>
      <c r="K1500" s="1" t="s">
        <v>179</v>
      </c>
      <c r="L1500" s="3">
        <v>0.74583333333333335</v>
      </c>
      <c r="M1500" s="1" t="s">
        <v>40</v>
      </c>
      <c r="N1500" s="1">
        <v>420.66</v>
      </c>
      <c r="O1500" s="1">
        <v>4.7619047620000003</v>
      </c>
      <c r="P1500" s="1">
        <v>21.033000000000001</v>
      </c>
      <c r="Q1500" s="1">
        <v>5.2</v>
      </c>
      <c r="R1500" s="1" t="e">
        <f>DAY(Table2[[#This Row],[Date]])</f>
        <v>#VALUE!</v>
      </c>
      <c r="S1500" s="1" t="e">
        <f>MONTH(Table2[[#This Row],[Date]])</f>
        <v>#VALUE!</v>
      </c>
      <c r="T1500" s="1"/>
    </row>
    <row r="1501" spans="1:20" ht="13.2" x14ac:dyDescent="0.25">
      <c r="A1501" s="1" t="s">
        <v>1588</v>
      </c>
      <c r="B1501" s="1" t="s">
        <v>33</v>
      </c>
      <c r="C1501" s="1" t="s">
        <v>27</v>
      </c>
      <c r="D1501" s="1" t="s">
        <v>20</v>
      </c>
      <c r="E1501" s="1" t="s">
        <v>29</v>
      </c>
      <c r="F1501" t="s">
        <v>44</v>
      </c>
      <c r="G1501" s="1">
        <v>52.59</v>
      </c>
      <c r="H1501" s="1">
        <v>8</v>
      </c>
      <c r="I1501" s="1">
        <v>21.036000000000001</v>
      </c>
      <c r="J1501" s="1">
        <v>441.75599999999997</v>
      </c>
      <c r="K1501" s="1" t="s">
        <v>58</v>
      </c>
      <c r="L1501" s="3">
        <v>0.80555555555555558</v>
      </c>
      <c r="M1501" s="1" t="s">
        <v>48</v>
      </c>
      <c r="N1501" s="1">
        <v>420.72</v>
      </c>
      <c r="O1501" s="1">
        <v>4.7619047620000003</v>
      </c>
      <c r="P1501" s="1">
        <v>21.036000000000001</v>
      </c>
      <c r="Q1501" s="1">
        <v>8.5</v>
      </c>
      <c r="R1501" s="1" t="e">
        <f>DAY(Table2[[#This Row],[Date]])</f>
        <v>#VALUE!</v>
      </c>
      <c r="S1501" s="1" t="e">
        <f>MONTH(Table2[[#This Row],[Date]])</f>
        <v>#VALUE!</v>
      </c>
      <c r="T1501" s="1"/>
    </row>
    <row r="1502" spans="1:20" ht="13.2" x14ac:dyDescent="0.25">
      <c r="A1502" s="1" t="s">
        <v>1589</v>
      </c>
      <c r="B1502" s="1" t="s">
        <v>18</v>
      </c>
      <c r="C1502" s="1" t="s">
        <v>19</v>
      </c>
      <c r="D1502" s="1" t="s">
        <v>28</v>
      </c>
      <c r="E1502" s="1" t="s">
        <v>21</v>
      </c>
      <c r="F1502" t="s">
        <v>55</v>
      </c>
      <c r="G1502" s="1">
        <v>70.209999999999994</v>
      </c>
      <c r="H1502" s="1">
        <v>6</v>
      </c>
      <c r="I1502" s="1">
        <v>21.062999999999999</v>
      </c>
      <c r="J1502" s="1">
        <v>442.32299999999998</v>
      </c>
      <c r="K1502" s="1" t="s">
        <v>427</v>
      </c>
      <c r="L1502" s="3">
        <v>0.62361111111111112</v>
      </c>
      <c r="M1502" s="1" t="s">
        <v>23</v>
      </c>
      <c r="N1502" s="1">
        <v>421.26</v>
      </c>
      <c r="O1502" s="1">
        <v>4.7619047620000003</v>
      </c>
      <c r="P1502" s="1">
        <v>21.062999999999999</v>
      </c>
      <c r="Q1502" s="1">
        <v>7.4</v>
      </c>
      <c r="R1502" s="1" t="e">
        <f>DAY(Table2[[#This Row],[Date]])</f>
        <v>#VALUE!</v>
      </c>
      <c r="S1502" s="1" t="e">
        <f>MONTH(Table2[[#This Row],[Date]])</f>
        <v>#VALUE!</v>
      </c>
      <c r="T1502" s="1"/>
    </row>
    <row r="1503" spans="1:20" ht="13.2" x14ac:dyDescent="0.25">
      <c r="A1503" s="1" t="s">
        <v>1590</v>
      </c>
      <c r="B1503" s="1" t="s">
        <v>18</v>
      </c>
      <c r="C1503" s="1" t="s">
        <v>25</v>
      </c>
      <c r="D1503" s="1" t="s">
        <v>28</v>
      </c>
      <c r="E1503" s="1" t="s">
        <v>21</v>
      </c>
      <c r="F1503" t="s">
        <v>30</v>
      </c>
      <c r="G1503" s="1">
        <v>60.74</v>
      </c>
      <c r="H1503" s="1">
        <v>7</v>
      </c>
      <c r="I1503" s="1">
        <v>21.259</v>
      </c>
      <c r="J1503" s="1">
        <v>446.43900000000002</v>
      </c>
      <c r="K1503" s="1" t="s">
        <v>163</v>
      </c>
      <c r="L1503" s="3">
        <v>0.68263888888888891</v>
      </c>
      <c r="M1503" s="1" t="s">
        <v>23</v>
      </c>
      <c r="N1503" s="1">
        <v>425.18</v>
      </c>
      <c r="O1503" s="1">
        <v>4.7619047620000003</v>
      </c>
      <c r="P1503" s="1">
        <v>21.259</v>
      </c>
      <c r="Q1503" s="1">
        <v>5</v>
      </c>
      <c r="R1503" s="1" t="e">
        <f>DAY(Table2[[#This Row],[Date]])</f>
        <v>#VALUE!</v>
      </c>
      <c r="S1503" s="1" t="e">
        <f>MONTH(Table2[[#This Row],[Date]])</f>
        <v>#VALUE!</v>
      </c>
      <c r="T1503" s="1"/>
    </row>
    <row r="1504" spans="1:20" ht="13.2" x14ac:dyDescent="0.25">
      <c r="A1504" s="1" t="s">
        <v>1591</v>
      </c>
      <c r="B1504" s="1" t="s">
        <v>54</v>
      </c>
      <c r="C1504" s="1" t="s">
        <v>25</v>
      </c>
      <c r="D1504" s="1" t="s">
        <v>28</v>
      </c>
      <c r="E1504" s="1" t="s">
        <v>29</v>
      </c>
      <c r="F1504" t="s">
        <v>39</v>
      </c>
      <c r="G1504" s="1">
        <v>53.21</v>
      </c>
      <c r="H1504" s="1">
        <v>8</v>
      </c>
      <c r="I1504" s="1">
        <v>21.283999999999999</v>
      </c>
      <c r="J1504" s="1">
        <v>446.964</v>
      </c>
      <c r="K1504" s="1" t="s">
        <v>179</v>
      </c>
      <c r="L1504" s="3">
        <v>0.69791666666666663</v>
      </c>
      <c r="M1504" s="1" t="s">
        <v>23</v>
      </c>
      <c r="N1504" s="1">
        <v>425.68</v>
      </c>
      <c r="O1504" s="1">
        <v>4.7619047620000003</v>
      </c>
      <c r="P1504" s="1">
        <v>21.283999999999999</v>
      </c>
      <c r="Q1504" s="1">
        <v>5</v>
      </c>
      <c r="R1504" s="1" t="e">
        <f>DAY(Table2[[#This Row],[Date]])</f>
        <v>#VALUE!</v>
      </c>
      <c r="S1504" s="1" t="e">
        <f>MONTH(Table2[[#This Row],[Date]])</f>
        <v>#VALUE!</v>
      </c>
      <c r="T1504" s="1"/>
    </row>
    <row r="1505" spans="1:20" ht="13.2" x14ac:dyDescent="0.25">
      <c r="A1505" s="1" t="s">
        <v>1592</v>
      </c>
      <c r="B1505" s="1" t="s">
        <v>54</v>
      </c>
      <c r="C1505" s="1" t="s">
        <v>25</v>
      </c>
      <c r="D1505" s="1" t="s">
        <v>28</v>
      </c>
      <c r="E1505" s="1" t="s">
        <v>21</v>
      </c>
      <c r="F1505" t="s">
        <v>39</v>
      </c>
      <c r="G1505" s="1">
        <v>53.21</v>
      </c>
      <c r="H1505" s="1">
        <v>8</v>
      </c>
      <c r="I1505" s="1">
        <v>21.283999999999999</v>
      </c>
      <c r="J1505" s="1">
        <v>446.964</v>
      </c>
      <c r="K1505" s="1" t="s">
        <v>179</v>
      </c>
      <c r="L1505" s="3">
        <v>0.69791666666666663</v>
      </c>
      <c r="M1505" s="1" t="s">
        <v>40</v>
      </c>
      <c r="N1505" s="1">
        <v>425.68</v>
      </c>
      <c r="O1505" s="1">
        <v>4.7619047620000003</v>
      </c>
      <c r="P1505" s="1">
        <v>21.283999999999999</v>
      </c>
      <c r="Q1505" s="1">
        <v>5</v>
      </c>
      <c r="R1505" s="1" t="e">
        <f>DAY(Table2[[#This Row],[Date]])</f>
        <v>#VALUE!</v>
      </c>
      <c r="S1505" s="1" t="e">
        <f>MONTH(Table2[[#This Row],[Date]])</f>
        <v>#VALUE!</v>
      </c>
      <c r="T1505" s="1"/>
    </row>
    <row r="1506" spans="1:20" ht="13.2" x14ac:dyDescent="0.25">
      <c r="A1506" s="1" t="s">
        <v>1593</v>
      </c>
      <c r="B1506" s="1" t="s">
        <v>54</v>
      </c>
      <c r="C1506" s="1" t="s">
        <v>19</v>
      </c>
      <c r="D1506" s="1" t="s">
        <v>28</v>
      </c>
      <c r="E1506" s="1" t="s">
        <v>21</v>
      </c>
      <c r="F1506" t="s">
        <v>39</v>
      </c>
      <c r="G1506" s="1">
        <v>53.21</v>
      </c>
      <c r="H1506" s="1">
        <v>8</v>
      </c>
      <c r="I1506" s="1">
        <v>21.283999999999999</v>
      </c>
      <c r="J1506" s="1">
        <v>446.964</v>
      </c>
      <c r="K1506" s="1" t="s">
        <v>179</v>
      </c>
      <c r="L1506" s="3">
        <v>0.69791666666666663</v>
      </c>
      <c r="M1506" s="1" t="s">
        <v>40</v>
      </c>
      <c r="N1506" s="1">
        <v>425.68</v>
      </c>
      <c r="O1506" s="1">
        <v>4.7619047620000003</v>
      </c>
      <c r="P1506" s="1">
        <v>21.283999999999999</v>
      </c>
      <c r="Q1506" s="1">
        <v>13.1</v>
      </c>
      <c r="R1506" s="1" t="e">
        <f>DAY(Table2[[#This Row],[Date]])</f>
        <v>#VALUE!</v>
      </c>
      <c r="S1506" s="1" t="e">
        <f>MONTH(Table2[[#This Row],[Date]])</f>
        <v>#VALUE!</v>
      </c>
      <c r="T1506" s="1"/>
    </row>
    <row r="1507" spans="1:20" ht="13.2" x14ac:dyDescent="0.25">
      <c r="A1507" s="1" t="s">
        <v>1594</v>
      </c>
      <c r="B1507" s="1" t="s">
        <v>33</v>
      </c>
      <c r="C1507" s="1" t="s">
        <v>25</v>
      </c>
      <c r="D1507" s="1" t="s">
        <v>20</v>
      </c>
      <c r="E1507" s="1" t="s">
        <v>29</v>
      </c>
      <c r="F1507" t="s">
        <v>39</v>
      </c>
      <c r="G1507" s="1">
        <v>47.63</v>
      </c>
      <c r="H1507" s="1">
        <v>9</v>
      </c>
      <c r="I1507" s="1">
        <v>21.433499999999999</v>
      </c>
      <c r="J1507" s="1">
        <v>450.1035</v>
      </c>
      <c r="K1507" s="1" t="s">
        <v>109</v>
      </c>
      <c r="L1507" s="3">
        <v>0.52430555555555558</v>
      </c>
      <c r="M1507" s="1" t="s">
        <v>23</v>
      </c>
      <c r="N1507" s="1">
        <v>428.67</v>
      </c>
      <c r="O1507" s="1">
        <v>4.7619047620000003</v>
      </c>
      <c r="P1507" s="1">
        <v>21.433499999999999</v>
      </c>
      <c r="Q1507" s="1">
        <v>5</v>
      </c>
      <c r="R1507" s="1" t="e">
        <f>DAY(Table2[[#This Row],[Date]])</f>
        <v>#VALUE!</v>
      </c>
      <c r="S1507" s="1" t="e">
        <f>MONTH(Table2[[#This Row],[Date]])</f>
        <v>#VALUE!</v>
      </c>
      <c r="T1507" s="1"/>
    </row>
    <row r="1508" spans="1:20" ht="13.2" x14ac:dyDescent="0.25">
      <c r="A1508" s="1" t="s">
        <v>1595</v>
      </c>
      <c r="B1508" s="1" t="s">
        <v>33</v>
      </c>
      <c r="C1508" s="1" t="s">
        <v>27</v>
      </c>
      <c r="D1508" s="1" t="s">
        <v>20</v>
      </c>
      <c r="E1508" s="1" t="s">
        <v>21</v>
      </c>
      <c r="F1508" t="s">
        <v>39</v>
      </c>
      <c r="G1508" s="1">
        <v>47.63</v>
      </c>
      <c r="H1508" s="1">
        <v>9</v>
      </c>
      <c r="I1508" s="1">
        <v>21.433499999999999</v>
      </c>
      <c r="J1508" s="1">
        <v>450.1035</v>
      </c>
      <c r="K1508" s="1" t="s">
        <v>109</v>
      </c>
      <c r="L1508" s="3">
        <v>0.52430555555555558</v>
      </c>
      <c r="M1508" s="1" t="s">
        <v>23</v>
      </c>
      <c r="N1508" s="1">
        <v>428.67</v>
      </c>
      <c r="O1508" s="1">
        <v>4.7619047620000003</v>
      </c>
      <c r="P1508" s="1">
        <v>21.433499999999999</v>
      </c>
      <c r="Q1508" s="1">
        <v>5</v>
      </c>
      <c r="R1508" s="1" t="e">
        <f>DAY(Table2[[#This Row],[Date]])</f>
        <v>#VALUE!</v>
      </c>
      <c r="S1508" s="1" t="e">
        <f>MONTH(Table2[[#This Row],[Date]])</f>
        <v>#VALUE!</v>
      </c>
      <c r="T1508" s="1"/>
    </row>
    <row r="1509" spans="1:20" ht="13.2" x14ac:dyDescent="0.25">
      <c r="A1509" s="1" t="s">
        <v>1596</v>
      </c>
      <c r="B1509" s="1" t="s">
        <v>33</v>
      </c>
      <c r="C1509" s="1" t="s">
        <v>25</v>
      </c>
      <c r="D1509" s="1" t="s">
        <v>20</v>
      </c>
      <c r="E1509" s="1" t="s">
        <v>29</v>
      </c>
      <c r="F1509" t="s">
        <v>39</v>
      </c>
      <c r="G1509" s="1">
        <v>47.63</v>
      </c>
      <c r="H1509" s="1">
        <v>9</v>
      </c>
      <c r="I1509" s="1">
        <v>21.433499999999999</v>
      </c>
      <c r="J1509" s="1">
        <v>450.1035</v>
      </c>
      <c r="K1509" s="1" t="s">
        <v>109</v>
      </c>
      <c r="L1509" s="3">
        <v>0.52430555555555558</v>
      </c>
      <c r="M1509" s="1" t="s">
        <v>23</v>
      </c>
      <c r="N1509" s="1">
        <v>428.67</v>
      </c>
      <c r="O1509" s="1">
        <v>4.7619047620000003</v>
      </c>
      <c r="P1509" s="1">
        <v>21.433499999999999</v>
      </c>
      <c r="Q1509" s="1">
        <v>5</v>
      </c>
      <c r="R1509" s="1" t="e">
        <f>DAY(Table2[[#This Row],[Date]])</f>
        <v>#VALUE!</v>
      </c>
      <c r="S1509" s="1" t="e">
        <f>MONTH(Table2[[#This Row],[Date]])</f>
        <v>#VALUE!</v>
      </c>
      <c r="T1509" s="1"/>
    </row>
    <row r="1510" spans="1:20" ht="13.2" x14ac:dyDescent="0.25">
      <c r="A1510" s="1" t="s">
        <v>1597</v>
      </c>
      <c r="B1510" s="1" t="s">
        <v>33</v>
      </c>
      <c r="C1510" s="1" t="s">
        <v>27</v>
      </c>
      <c r="D1510" s="1" t="s">
        <v>28</v>
      </c>
      <c r="E1510" s="1" t="s">
        <v>21</v>
      </c>
      <c r="F1510" t="s">
        <v>22</v>
      </c>
      <c r="G1510" s="1">
        <v>85.91</v>
      </c>
      <c r="H1510" s="1">
        <v>5</v>
      </c>
      <c r="I1510" s="1">
        <v>21.477499999999999</v>
      </c>
      <c r="J1510" s="1">
        <v>451.02749999999997</v>
      </c>
      <c r="K1510" s="1" t="s">
        <v>58</v>
      </c>
      <c r="L1510" s="3">
        <v>0.60624999999999996</v>
      </c>
      <c r="M1510" s="1" t="s">
        <v>48</v>
      </c>
      <c r="N1510" s="1">
        <v>429.55</v>
      </c>
      <c r="O1510" s="1">
        <v>4.7619047620000003</v>
      </c>
      <c r="P1510" s="1">
        <v>21.477499999999999</v>
      </c>
      <c r="Q1510" s="1">
        <v>8.6</v>
      </c>
      <c r="R1510" s="1" t="e">
        <f>DAY(Table2[[#This Row],[Date]])</f>
        <v>#VALUE!</v>
      </c>
      <c r="S1510" s="1" t="e">
        <f>MONTH(Table2[[#This Row],[Date]])</f>
        <v>#VALUE!</v>
      </c>
      <c r="T1510" s="1"/>
    </row>
    <row r="1511" spans="1:20" ht="13.2" x14ac:dyDescent="0.25">
      <c r="A1511" s="1" t="s">
        <v>1598</v>
      </c>
      <c r="B1511" s="1" t="s">
        <v>18</v>
      </c>
      <c r="C1511" s="1" t="s">
        <v>27</v>
      </c>
      <c r="D1511" s="1" t="s">
        <v>28</v>
      </c>
      <c r="E1511" s="1" t="s">
        <v>21</v>
      </c>
      <c r="F1511" t="s">
        <v>22</v>
      </c>
      <c r="G1511" s="1">
        <v>85.91</v>
      </c>
      <c r="H1511" s="1">
        <v>5</v>
      </c>
      <c r="I1511" s="1">
        <v>21.477499999999999</v>
      </c>
      <c r="J1511" s="1">
        <v>451.02749999999997</v>
      </c>
      <c r="K1511" s="1" t="s">
        <v>58</v>
      </c>
      <c r="L1511" s="3">
        <v>0.60624999999999996</v>
      </c>
      <c r="M1511" s="1" t="s">
        <v>48</v>
      </c>
      <c r="N1511" s="1">
        <v>429.55</v>
      </c>
      <c r="O1511" s="1">
        <v>4.7619047620000003</v>
      </c>
      <c r="P1511" s="1">
        <v>21.477499999999999</v>
      </c>
      <c r="Q1511" s="1">
        <v>8.6</v>
      </c>
      <c r="R1511" s="1" t="e">
        <f>DAY(Table2[[#This Row],[Date]])</f>
        <v>#VALUE!</v>
      </c>
      <c r="S1511" s="1" t="e">
        <f>MONTH(Table2[[#This Row],[Date]])</f>
        <v>#VALUE!</v>
      </c>
      <c r="T1511" s="1"/>
    </row>
    <row r="1512" spans="1:20" ht="13.2" x14ac:dyDescent="0.25">
      <c r="A1512" s="1" t="s">
        <v>1599</v>
      </c>
      <c r="B1512" s="1" t="s">
        <v>18</v>
      </c>
      <c r="C1512" s="1" t="s">
        <v>19</v>
      </c>
      <c r="D1512" s="1" t="s">
        <v>28</v>
      </c>
      <c r="E1512" s="1" t="s">
        <v>21</v>
      </c>
      <c r="F1512" t="s">
        <v>84</v>
      </c>
      <c r="G1512" s="1">
        <v>61.41</v>
      </c>
      <c r="H1512" s="1">
        <v>7</v>
      </c>
      <c r="I1512" s="1">
        <v>21.493500000000001</v>
      </c>
      <c r="J1512" s="1">
        <v>451.36349999999999</v>
      </c>
      <c r="K1512" s="1" t="s">
        <v>56</v>
      </c>
      <c r="L1512" s="3">
        <v>0.41805555555555557</v>
      </c>
      <c r="M1512" s="1" t="s">
        <v>23</v>
      </c>
      <c r="N1512" s="1">
        <v>429.87</v>
      </c>
      <c r="O1512" s="1">
        <v>4.7619047620000003</v>
      </c>
      <c r="P1512" s="1">
        <v>21.493500000000001</v>
      </c>
      <c r="Q1512" s="1">
        <v>9.8000000000000007</v>
      </c>
      <c r="R1512" s="1" t="e">
        <f>DAY(Table2[[#This Row],[Date]])</f>
        <v>#VALUE!</v>
      </c>
      <c r="S1512" s="1" t="e">
        <f>MONTH(Table2[[#This Row],[Date]])</f>
        <v>#VALUE!</v>
      </c>
      <c r="T1512" s="1"/>
    </row>
    <row r="1513" spans="1:20" ht="13.2" x14ac:dyDescent="0.25">
      <c r="A1513" s="1" t="s">
        <v>1600</v>
      </c>
      <c r="B1513" s="1" t="s">
        <v>18</v>
      </c>
      <c r="C1513" s="1" t="s">
        <v>19</v>
      </c>
      <c r="D1513" s="1" t="s">
        <v>28</v>
      </c>
      <c r="E1513" s="1" t="s">
        <v>21</v>
      </c>
      <c r="F1513" t="s">
        <v>84</v>
      </c>
      <c r="G1513" s="1">
        <v>61.41</v>
      </c>
      <c r="H1513" s="1">
        <v>7</v>
      </c>
      <c r="I1513" s="1">
        <v>21.493500000000001</v>
      </c>
      <c r="J1513" s="1">
        <v>451.36349999999999</v>
      </c>
      <c r="K1513" s="1" t="s">
        <v>56</v>
      </c>
      <c r="L1513" s="3">
        <v>0.41805555555555557</v>
      </c>
      <c r="M1513" s="1" t="s">
        <v>23</v>
      </c>
      <c r="N1513" s="1">
        <v>429.87</v>
      </c>
      <c r="O1513" s="1">
        <v>4.7619047620000003</v>
      </c>
      <c r="P1513" s="1">
        <v>21.493500000000001</v>
      </c>
      <c r="Q1513" s="1">
        <v>9.8000000000000007</v>
      </c>
      <c r="R1513" s="1" t="e">
        <f>DAY(Table2[[#This Row],[Date]])</f>
        <v>#VALUE!</v>
      </c>
      <c r="S1513" s="1" t="e">
        <f>MONTH(Table2[[#This Row],[Date]])</f>
        <v>#VALUE!</v>
      </c>
      <c r="T1513" s="1"/>
    </row>
    <row r="1514" spans="1:20" ht="13.2" x14ac:dyDescent="0.25">
      <c r="A1514" s="1" t="s">
        <v>1601</v>
      </c>
      <c r="B1514" s="1" t="s">
        <v>18</v>
      </c>
      <c r="C1514" s="1" t="s">
        <v>19</v>
      </c>
      <c r="D1514" s="1" t="s">
        <v>28</v>
      </c>
      <c r="E1514" s="1" t="s">
        <v>21</v>
      </c>
      <c r="F1514" t="s">
        <v>39</v>
      </c>
      <c r="G1514" s="1">
        <v>61.41</v>
      </c>
      <c r="H1514" s="1">
        <v>7</v>
      </c>
      <c r="I1514" s="1">
        <v>21.493500000000001</v>
      </c>
      <c r="J1514" s="1">
        <v>451.36349999999999</v>
      </c>
      <c r="K1514" s="1" t="s">
        <v>56</v>
      </c>
      <c r="L1514" s="3">
        <v>0.41805555555555557</v>
      </c>
      <c r="M1514" s="1" t="s">
        <v>23</v>
      </c>
      <c r="N1514" s="1">
        <v>429.87</v>
      </c>
      <c r="O1514" s="1">
        <v>4.7619047620000003</v>
      </c>
      <c r="P1514" s="1">
        <v>21.493500000000001</v>
      </c>
      <c r="Q1514" s="1">
        <v>9.8000000000000007</v>
      </c>
      <c r="R1514" s="1" t="e">
        <f>DAY(Table2[[#This Row],[Date]])</f>
        <v>#VALUE!</v>
      </c>
      <c r="S1514" s="1" t="e">
        <f>MONTH(Table2[[#This Row],[Date]])</f>
        <v>#VALUE!</v>
      </c>
      <c r="T1514" s="1"/>
    </row>
    <row r="1515" spans="1:20" ht="13.2" x14ac:dyDescent="0.25">
      <c r="A1515" s="1" t="s">
        <v>1602</v>
      </c>
      <c r="B1515" s="1" t="s">
        <v>18</v>
      </c>
      <c r="C1515" s="1" t="s">
        <v>19</v>
      </c>
      <c r="D1515" s="1" t="s">
        <v>28</v>
      </c>
      <c r="E1515" s="1" t="s">
        <v>21</v>
      </c>
      <c r="F1515" t="s">
        <v>84</v>
      </c>
      <c r="G1515" s="1">
        <v>61.41</v>
      </c>
      <c r="H1515" s="1">
        <v>7</v>
      </c>
      <c r="I1515" s="1">
        <v>21.493500000000001</v>
      </c>
      <c r="J1515" s="1">
        <v>451.36349999999999</v>
      </c>
      <c r="K1515" s="1" t="s">
        <v>56</v>
      </c>
      <c r="L1515" s="3">
        <v>0.41805555555555557</v>
      </c>
      <c r="M1515" s="1" t="s">
        <v>23</v>
      </c>
      <c r="N1515" s="1">
        <v>429.87</v>
      </c>
      <c r="O1515" s="1">
        <v>4.7619047620000003</v>
      </c>
      <c r="P1515" s="1">
        <v>21.493500000000001</v>
      </c>
      <c r="Q1515" s="1">
        <v>9.8000000000000007</v>
      </c>
      <c r="R1515" s="1" t="e">
        <f>DAY(Table2[[#This Row],[Date]])</f>
        <v>#VALUE!</v>
      </c>
      <c r="S1515" s="1" t="e">
        <f>MONTH(Table2[[#This Row],[Date]])</f>
        <v>#VALUE!</v>
      </c>
      <c r="T1515" s="1"/>
    </row>
    <row r="1516" spans="1:20" ht="13.2" x14ac:dyDescent="0.25">
      <c r="A1516" s="1" t="s">
        <v>1603</v>
      </c>
      <c r="B1516" s="1" t="s">
        <v>18</v>
      </c>
      <c r="C1516" s="1" t="s">
        <v>19</v>
      </c>
      <c r="D1516" s="1" t="s">
        <v>20</v>
      </c>
      <c r="E1516" s="1" t="s">
        <v>21</v>
      </c>
      <c r="F1516" t="s">
        <v>84</v>
      </c>
      <c r="G1516" s="1">
        <v>86.04</v>
      </c>
      <c r="H1516" s="1">
        <v>5</v>
      </c>
      <c r="I1516" s="1">
        <v>21.51</v>
      </c>
      <c r="J1516" s="1">
        <v>451.71</v>
      </c>
      <c r="K1516" s="1" t="s">
        <v>168</v>
      </c>
      <c r="L1516" s="3">
        <v>0.47499999999999998</v>
      </c>
      <c r="M1516" s="1" t="s">
        <v>23</v>
      </c>
      <c r="N1516" s="1">
        <v>430.2</v>
      </c>
      <c r="O1516" s="1">
        <v>4.7619047620000003</v>
      </c>
      <c r="P1516" s="1">
        <v>21.51</v>
      </c>
      <c r="Q1516" s="1">
        <v>4.8</v>
      </c>
      <c r="R1516" s="1" t="e">
        <f>DAY(Table2[[#This Row],[Date]])</f>
        <v>#VALUE!</v>
      </c>
      <c r="S1516" s="1" t="e">
        <f>MONTH(Table2[[#This Row],[Date]])</f>
        <v>#VALUE!</v>
      </c>
      <c r="T1516" s="1"/>
    </row>
    <row r="1517" spans="1:20" ht="13.2" x14ac:dyDescent="0.25">
      <c r="A1517" s="1" t="s">
        <v>1604</v>
      </c>
      <c r="B1517" s="1" t="s">
        <v>18</v>
      </c>
      <c r="C1517" s="1" t="s">
        <v>19</v>
      </c>
      <c r="D1517" s="1" t="s">
        <v>20</v>
      </c>
      <c r="E1517" s="1" t="s">
        <v>21</v>
      </c>
      <c r="F1517" t="s">
        <v>84</v>
      </c>
      <c r="G1517" s="1">
        <v>86.04</v>
      </c>
      <c r="H1517" s="1">
        <v>5</v>
      </c>
      <c r="I1517" s="1">
        <v>21.51</v>
      </c>
      <c r="J1517" s="1">
        <v>451.71</v>
      </c>
      <c r="K1517" s="1" t="s">
        <v>168</v>
      </c>
      <c r="L1517" s="3">
        <v>0.47499999999999998</v>
      </c>
      <c r="M1517" s="1" t="s">
        <v>40</v>
      </c>
      <c r="N1517" s="1">
        <v>430.2</v>
      </c>
      <c r="O1517" s="1">
        <v>4.7619047620000003</v>
      </c>
      <c r="P1517" s="1">
        <v>21.51</v>
      </c>
      <c r="Q1517" s="1">
        <v>4.8</v>
      </c>
      <c r="R1517" s="1" t="e">
        <f>DAY(Table2[[#This Row],[Date]])</f>
        <v>#VALUE!</v>
      </c>
      <c r="S1517" s="1" t="e">
        <f>MONTH(Table2[[#This Row],[Date]])</f>
        <v>#VALUE!</v>
      </c>
      <c r="T1517" s="1"/>
    </row>
    <row r="1518" spans="1:20" ht="13.2" x14ac:dyDescent="0.25">
      <c r="A1518" s="1" t="s">
        <v>1605</v>
      </c>
      <c r="B1518" s="1" t="s">
        <v>33</v>
      </c>
      <c r="C1518" s="1" t="s">
        <v>19</v>
      </c>
      <c r="D1518" s="1" t="s">
        <v>20</v>
      </c>
      <c r="E1518" s="1" t="s">
        <v>21</v>
      </c>
      <c r="F1518" t="s">
        <v>84</v>
      </c>
      <c r="G1518" s="1">
        <v>86.04</v>
      </c>
      <c r="H1518" s="1">
        <v>5</v>
      </c>
      <c r="I1518" s="1">
        <v>21.51</v>
      </c>
      <c r="J1518" s="1">
        <v>451.71</v>
      </c>
      <c r="K1518" s="1" t="s">
        <v>168</v>
      </c>
      <c r="L1518" s="3">
        <v>0.47499999999999998</v>
      </c>
      <c r="M1518" s="1" t="s">
        <v>23</v>
      </c>
      <c r="N1518" s="1">
        <v>430.2</v>
      </c>
      <c r="O1518" s="1">
        <v>4.7619047620000003</v>
      </c>
      <c r="P1518" s="1">
        <v>21.51</v>
      </c>
      <c r="Q1518" s="1">
        <v>4.8</v>
      </c>
      <c r="R1518" s="1" t="e">
        <f>DAY(Table2[[#This Row],[Date]])</f>
        <v>#VALUE!</v>
      </c>
      <c r="S1518" s="1" t="e">
        <f>MONTH(Table2[[#This Row],[Date]])</f>
        <v>#VALUE!</v>
      </c>
      <c r="T1518" s="1"/>
    </row>
    <row r="1519" spans="1:20" ht="13.2" x14ac:dyDescent="0.25">
      <c r="A1519" s="1" t="s">
        <v>1606</v>
      </c>
      <c r="B1519" s="1" t="s">
        <v>18</v>
      </c>
      <c r="C1519" s="1" t="s">
        <v>27</v>
      </c>
      <c r="D1519" s="1" t="s">
        <v>20</v>
      </c>
      <c r="E1519" s="1" t="s">
        <v>21</v>
      </c>
      <c r="F1519" t="s">
        <v>30</v>
      </c>
      <c r="G1519" s="1">
        <v>43.13</v>
      </c>
      <c r="H1519" s="1">
        <v>10</v>
      </c>
      <c r="I1519" s="1">
        <v>21.565000000000001</v>
      </c>
      <c r="J1519" s="1">
        <v>452.86500000000001</v>
      </c>
      <c r="K1519" s="4">
        <v>43498</v>
      </c>
      <c r="L1519" s="3">
        <v>0.77152777777777781</v>
      </c>
      <c r="M1519" s="1" t="s">
        <v>23</v>
      </c>
      <c r="N1519" s="1">
        <v>431.3</v>
      </c>
      <c r="O1519" s="1">
        <v>4.7619047620000003</v>
      </c>
      <c r="P1519" s="1">
        <v>21.565000000000001</v>
      </c>
      <c r="Q1519" s="1">
        <v>5.5</v>
      </c>
      <c r="R1519" s="1">
        <f>DAY(Table2[[#This Row],[Date]])</f>
        <v>2</v>
      </c>
      <c r="S1519" s="1">
        <f>MONTH(Table2[[#This Row],[Date]])</f>
        <v>2</v>
      </c>
      <c r="T1519" s="1"/>
    </row>
    <row r="1520" spans="1:20" ht="13.2" x14ac:dyDescent="0.25">
      <c r="A1520" s="1" t="s">
        <v>1607</v>
      </c>
      <c r="B1520" s="1" t="s">
        <v>33</v>
      </c>
      <c r="C1520" s="1" t="s">
        <v>25</v>
      </c>
      <c r="D1520" s="1" t="s">
        <v>20</v>
      </c>
      <c r="E1520" s="1" t="s">
        <v>21</v>
      </c>
      <c r="F1520" t="s">
        <v>39</v>
      </c>
      <c r="G1520" s="1">
        <v>43.13</v>
      </c>
      <c r="H1520" s="1">
        <v>10</v>
      </c>
      <c r="I1520" s="1">
        <v>21.565000000000001</v>
      </c>
      <c r="J1520" s="1">
        <v>452.86500000000001</v>
      </c>
      <c r="K1520" s="2">
        <v>43498</v>
      </c>
      <c r="L1520" s="3">
        <v>0.77152777777777781</v>
      </c>
      <c r="M1520" s="1" t="s">
        <v>23</v>
      </c>
      <c r="N1520" s="1">
        <v>431.3</v>
      </c>
      <c r="O1520" s="1">
        <v>4.7619047620000003</v>
      </c>
      <c r="P1520" s="1">
        <v>21.565000000000001</v>
      </c>
      <c r="Q1520" s="1">
        <v>5.5</v>
      </c>
      <c r="R1520" s="1">
        <f>DAY(Table2[[#This Row],[Date]])</f>
        <v>2</v>
      </c>
      <c r="S1520" s="1">
        <f>MONTH(Table2[[#This Row],[Date]])</f>
        <v>2</v>
      </c>
      <c r="T1520" s="1"/>
    </row>
    <row r="1521" spans="1:20" ht="13.2" x14ac:dyDescent="0.25">
      <c r="A1521" s="1" t="s">
        <v>1608</v>
      </c>
      <c r="B1521" s="1" t="s">
        <v>18</v>
      </c>
      <c r="C1521" s="1" t="s">
        <v>27</v>
      </c>
      <c r="D1521" s="1" t="s">
        <v>20</v>
      </c>
      <c r="E1521" s="1" t="s">
        <v>21</v>
      </c>
      <c r="F1521" t="s">
        <v>30</v>
      </c>
      <c r="G1521" s="1">
        <v>43.13</v>
      </c>
      <c r="H1521" s="1">
        <v>10</v>
      </c>
      <c r="I1521" s="1">
        <v>21.565000000000001</v>
      </c>
      <c r="J1521" s="1">
        <v>452.86500000000001</v>
      </c>
      <c r="K1521" s="4">
        <v>43498</v>
      </c>
      <c r="L1521" s="3">
        <v>0.77152777777777781</v>
      </c>
      <c r="M1521" s="1" t="s">
        <v>23</v>
      </c>
      <c r="N1521" s="1">
        <v>431.3</v>
      </c>
      <c r="O1521" s="1">
        <v>4.7619047620000003</v>
      </c>
      <c r="P1521" s="1">
        <v>21.565000000000001</v>
      </c>
      <c r="Q1521" s="1">
        <v>5.5</v>
      </c>
      <c r="R1521" s="1">
        <f>DAY(Table2[[#This Row],[Date]])</f>
        <v>2</v>
      </c>
      <c r="S1521" s="1">
        <f>MONTH(Table2[[#This Row],[Date]])</f>
        <v>2</v>
      </c>
      <c r="T1521" s="1"/>
    </row>
    <row r="1522" spans="1:20" ht="13.2" x14ac:dyDescent="0.25">
      <c r="A1522" s="1" t="s">
        <v>1609</v>
      </c>
      <c r="B1522" s="1" t="s">
        <v>33</v>
      </c>
      <c r="C1522" s="1" t="s">
        <v>27</v>
      </c>
      <c r="D1522" s="1" t="s">
        <v>28</v>
      </c>
      <c r="E1522" s="1" t="s">
        <v>21</v>
      </c>
      <c r="F1522" t="s">
        <v>39</v>
      </c>
      <c r="G1522" s="1">
        <v>43.19</v>
      </c>
      <c r="H1522" s="1">
        <v>10</v>
      </c>
      <c r="I1522" s="1">
        <v>21.594999999999999</v>
      </c>
      <c r="J1522" s="1">
        <v>453.495</v>
      </c>
      <c r="K1522" s="4">
        <v>43648</v>
      </c>
      <c r="L1522" s="3">
        <v>0.7</v>
      </c>
      <c r="M1522" s="1" t="s">
        <v>40</v>
      </c>
      <c r="N1522" s="1">
        <v>431.9</v>
      </c>
      <c r="O1522" s="1">
        <v>4.7619047620000003</v>
      </c>
      <c r="P1522" s="1">
        <v>21.594999999999999</v>
      </c>
      <c r="Q1522" s="1">
        <v>8.1999999999999993</v>
      </c>
      <c r="R1522" s="1">
        <f>DAY(Table2[[#This Row],[Date]])</f>
        <v>2</v>
      </c>
      <c r="S1522" s="1">
        <f>MONTH(Table2[[#This Row],[Date]])</f>
        <v>7</v>
      </c>
      <c r="T1522" s="1"/>
    </row>
    <row r="1523" spans="1:20" ht="13.2" x14ac:dyDescent="0.25">
      <c r="A1523" s="1" t="s">
        <v>1610</v>
      </c>
      <c r="B1523" s="1" t="s">
        <v>33</v>
      </c>
      <c r="C1523" s="1" t="s">
        <v>27</v>
      </c>
      <c r="D1523" s="1" t="s">
        <v>28</v>
      </c>
      <c r="E1523" s="1" t="s">
        <v>21</v>
      </c>
      <c r="F1523" t="s">
        <v>39</v>
      </c>
      <c r="G1523" s="1">
        <v>43.19</v>
      </c>
      <c r="H1523" s="1">
        <v>10</v>
      </c>
      <c r="I1523" s="1">
        <v>21.594999999999999</v>
      </c>
      <c r="J1523" s="1">
        <v>453.495</v>
      </c>
      <c r="K1523" s="4">
        <v>43648</v>
      </c>
      <c r="L1523" s="3">
        <v>0.7</v>
      </c>
      <c r="M1523" s="1" t="s">
        <v>40</v>
      </c>
      <c r="N1523" s="1">
        <v>431.9</v>
      </c>
      <c r="O1523" s="1">
        <v>4.7619047620000003</v>
      </c>
      <c r="P1523" s="1">
        <v>21.594999999999999</v>
      </c>
      <c r="Q1523" s="1">
        <v>8.1999999999999993</v>
      </c>
      <c r="R1523" s="1">
        <f>DAY(Table2[[#This Row],[Date]])</f>
        <v>2</v>
      </c>
      <c r="S1523" s="1">
        <f>MONTH(Table2[[#This Row],[Date]])</f>
        <v>7</v>
      </c>
      <c r="T1523" s="1"/>
    </row>
    <row r="1524" spans="1:20" ht="13.2" x14ac:dyDescent="0.25">
      <c r="A1524" s="1" t="s">
        <v>1611</v>
      </c>
      <c r="B1524" s="1" t="s">
        <v>18</v>
      </c>
      <c r="C1524" s="1" t="s">
        <v>25</v>
      </c>
      <c r="D1524" s="1" t="s">
        <v>20</v>
      </c>
      <c r="E1524" s="1" t="s">
        <v>21</v>
      </c>
      <c r="F1524" t="s">
        <v>44</v>
      </c>
      <c r="G1524" s="1">
        <v>86.69</v>
      </c>
      <c r="H1524" s="1">
        <v>5</v>
      </c>
      <c r="I1524" s="1">
        <v>21.672499999999999</v>
      </c>
      <c r="J1524" s="1">
        <v>455.1225</v>
      </c>
      <c r="K1524" s="4">
        <v>43771</v>
      </c>
      <c r="L1524" s="3">
        <v>0.77638888888888891</v>
      </c>
      <c r="M1524" s="1" t="s">
        <v>23</v>
      </c>
      <c r="N1524" s="1">
        <v>433.45</v>
      </c>
      <c r="O1524" s="1">
        <v>4.7619047620000003</v>
      </c>
      <c r="P1524" s="1">
        <v>21.672499999999999</v>
      </c>
      <c r="Q1524" s="1">
        <v>9.4</v>
      </c>
      <c r="R1524" s="1">
        <f>DAY(Table2[[#This Row],[Date]])</f>
        <v>2</v>
      </c>
      <c r="S1524" s="1">
        <f>MONTH(Table2[[#This Row],[Date]])</f>
        <v>11</v>
      </c>
      <c r="T1524" s="1"/>
    </row>
    <row r="1525" spans="1:20" ht="13.2" x14ac:dyDescent="0.25">
      <c r="A1525" s="1" t="s">
        <v>1612</v>
      </c>
      <c r="B1525" s="1" t="s">
        <v>18</v>
      </c>
      <c r="C1525" s="1" t="s">
        <v>25</v>
      </c>
      <c r="D1525" s="1" t="s">
        <v>20</v>
      </c>
      <c r="E1525" s="1" t="s">
        <v>21</v>
      </c>
      <c r="F1525" t="s">
        <v>44</v>
      </c>
      <c r="G1525" s="1">
        <v>86.69</v>
      </c>
      <c r="H1525" s="1">
        <v>5</v>
      </c>
      <c r="I1525" s="1">
        <v>21.672499999999999</v>
      </c>
      <c r="J1525" s="1">
        <v>455.1225</v>
      </c>
      <c r="K1525" s="4">
        <v>43771</v>
      </c>
      <c r="L1525" s="3">
        <v>0.77638888888888891</v>
      </c>
      <c r="M1525" s="1" t="s">
        <v>23</v>
      </c>
      <c r="N1525" s="1">
        <v>433.45</v>
      </c>
      <c r="O1525" s="1">
        <v>4.7619047620000003</v>
      </c>
      <c r="P1525" s="1">
        <v>21.672499999999999</v>
      </c>
      <c r="Q1525" s="1">
        <v>9.4</v>
      </c>
      <c r="R1525" s="1">
        <f>DAY(Table2[[#This Row],[Date]])</f>
        <v>2</v>
      </c>
      <c r="S1525" s="1">
        <f>MONTH(Table2[[#This Row],[Date]])</f>
        <v>11</v>
      </c>
      <c r="T1525" s="1"/>
    </row>
    <row r="1526" spans="1:20" ht="13.2" x14ac:dyDescent="0.25">
      <c r="A1526" s="1" t="s">
        <v>1613</v>
      </c>
      <c r="B1526" s="1" t="s">
        <v>54</v>
      </c>
      <c r="C1526" s="1" t="s">
        <v>25</v>
      </c>
      <c r="D1526" s="1" t="s">
        <v>28</v>
      </c>
      <c r="E1526" s="1" t="s">
        <v>21</v>
      </c>
      <c r="F1526" t="s">
        <v>39</v>
      </c>
      <c r="G1526" s="1">
        <v>62.08</v>
      </c>
      <c r="H1526" s="1">
        <v>7</v>
      </c>
      <c r="I1526" s="1">
        <v>21.728000000000002</v>
      </c>
      <c r="J1526" s="1">
        <v>456.28800000000001</v>
      </c>
      <c r="K1526" s="4">
        <v>43619</v>
      </c>
      <c r="L1526" s="3">
        <v>0.57361111111111107</v>
      </c>
      <c r="M1526" s="1" t="s">
        <v>23</v>
      </c>
      <c r="N1526" s="1">
        <v>434.56</v>
      </c>
      <c r="O1526" s="1">
        <v>4.7619047620000003</v>
      </c>
      <c r="P1526" s="1">
        <v>21.728000000000002</v>
      </c>
      <c r="Q1526" s="1">
        <v>5.4</v>
      </c>
      <c r="R1526" s="1">
        <f>DAY(Table2[[#This Row],[Date]])</f>
        <v>3</v>
      </c>
      <c r="S1526" s="1">
        <f>MONTH(Table2[[#This Row],[Date]])</f>
        <v>6</v>
      </c>
      <c r="T1526" s="1"/>
    </row>
    <row r="1527" spans="1:20" ht="13.2" x14ac:dyDescent="0.25">
      <c r="A1527" s="1" t="s">
        <v>1614</v>
      </c>
      <c r="B1527" s="1" t="s">
        <v>54</v>
      </c>
      <c r="C1527" s="1" t="s">
        <v>25</v>
      </c>
      <c r="D1527" s="1" t="s">
        <v>28</v>
      </c>
      <c r="E1527" s="1" t="s">
        <v>21</v>
      </c>
      <c r="F1527" t="s">
        <v>39</v>
      </c>
      <c r="G1527" s="1">
        <v>62.08</v>
      </c>
      <c r="H1527" s="1">
        <v>7</v>
      </c>
      <c r="I1527" s="1">
        <v>21.728000000000002</v>
      </c>
      <c r="J1527" s="1">
        <v>456.28800000000001</v>
      </c>
      <c r="K1527" s="4">
        <v>43619</v>
      </c>
      <c r="L1527" s="3">
        <v>0.57361111111111107</v>
      </c>
      <c r="M1527" s="1" t="s">
        <v>40</v>
      </c>
      <c r="N1527" s="1">
        <v>434.56</v>
      </c>
      <c r="O1527" s="1">
        <v>4.7619047620000003</v>
      </c>
      <c r="P1527" s="1">
        <v>21.728000000000002</v>
      </c>
      <c r="Q1527" s="1">
        <v>5.4</v>
      </c>
      <c r="R1527" s="1">
        <f>DAY(Table2[[#This Row],[Date]])</f>
        <v>3</v>
      </c>
      <c r="S1527" s="1">
        <f>MONTH(Table2[[#This Row],[Date]])</f>
        <v>6</v>
      </c>
      <c r="T1527" s="1"/>
    </row>
    <row r="1528" spans="1:20" ht="13.2" x14ac:dyDescent="0.25">
      <c r="A1528" s="1" t="s">
        <v>1615</v>
      </c>
      <c r="B1528" s="1" t="s">
        <v>18</v>
      </c>
      <c r="C1528" s="1" t="s">
        <v>25</v>
      </c>
      <c r="D1528" s="1" t="s">
        <v>28</v>
      </c>
      <c r="E1528" s="1" t="s">
        <v>21</v>
      </c>
      <c r="F1528" t="s">
        <v>39</v>
      </c>
      <c r="G1528" s="1">
        <v>62.08</v>
      </c>
      <c r="H1528" s="1">
        <v>7</v>
      </c>
      <c r="I1528" s="1">
        <v>21.728000000000002</v>
      </c>
      <c r="J1528" s="1">
        <v>456.28800000000001</v>
      </c>
      <c r="K1528" s="4">
        <v>43619</v>
      </c>
      <c r="L1528" s="3">
        <v>0.57361111111111107</v>
      </c>
      <c r="M1528" s="1" t="s">
        <v>23</v>
      </c>
      <c r="N1528" s="1">
        <v>434.56</v>
      </c>
      <c r="O1528" s="1">
        <v>4.7619047620000003</v>
      </c>
      <c r="P1528" s="1">
        <v>21.728000000000002</v>
      </c>
      <c r="Q1528" s="1">
        <v>5.4</v>
      </c>
      <c r="R1528" s="1">
        <f>DAY(Table2[[#This Row],[Date]])</f>
        <v>3</v>
      </c>
      <c r="S1528" s="1">
        <f>MONTH(Table2[[#This Row],[Date]])</f>
        <v>6</v>
      </c>
      <c r="T1528" s="1"/>
    </row>
    <row r="1529" spans="1:20" ht="13.2" x14ac:dyDescent="0.25">
      <c r="A1529" s="1" t="s">
        <v>1616</v>
      </c>
      <c r="B1529" s="1" t="s">
        <v>18</v>
      </c>
      <c r="C1529" s="1" t="s">
        <v>25</v>
      </c>
      <c r="D1529" s="1" t="s">
        <v>20</v>
      </c>
      <c r="E1529" s="1" t="s">
        <v>21</v>
      </c>
      <c r="F1529" t="s">
        <v>22</v>
      </c>
      <c r="G1529" s="1">
        <v>72.599999999999994</v>
      </c>
      <c r="H1529" s="1">
        <v>6</v>
      </c>
      <c r="I1529" s="1">
        <v>21.78</v>
      </c>
      <c r="J1529" s="1">
        <v>457.38</v>
      </c>
      <c r="K1529" s="1" t="s">
        <v>373</v>
      </c>
      <c r="L1529" s="3">
        <v>0.82708333333333328</v>
      </c>
      <c r="M1529" s="1" t="s">
        <v>23</v>
      </c>
      <c r="N1529" s="1">
        <v>435.6</v>
      </c>
      <c r="O1529" s="1">
        <v>4.7619047620000003</v>
      </c>
      <c r="P1529" s="1">
        <v>21.78</v>
      </c>
      <c r="Q1529" s="1">
        <v>6.9</v>
      </c>
      <c r="R1529" s="1" t="e">
        <f>DAY(Table2[[#This Row],[Date]])</f>
        <v>#VALUE!</v>
      </c>
      <c r="S1529" s="1" t="e">
        <f>MONTH(Table2[[#This Row],[Date]])</f>
        <v>#VALUE!</v>
      </c>
      <c r="T1529" s="1"/>
    </row>
    <row r="1530" spans="1:20" ht="13.2" x14ac:dyDescent="0.25">
      <c r="A1530" s="1" t="s">
        <v>1617</v>
      </c>
      <c r="B1530" s="1" t="s">
        <v>54</v>
      </c>
      <c r="C1530" s="1" t="s">
        <v>25</v>
      </c>
      <c r="D1530" s="1" t="s">
        <v>20</v>
      </c>
      <c r="E1530" s="1" t="s">
        <v>21</v>
      </c>
      <c r="F1530" t="s">
        <v>22</v>
      </c>
      <c r="G1530" s="1">
        <v>72.599999999999994</v>
      </c>
      <c r="H1530" s="1">
        <v>6</v>
      </c>
      <c r="I1530" s="1">
        <v>21.78</v>
      </c>
      <c r="J1530" s="1">
        <v>457.38</v>
      </c>
      <c r="K1530" s="1" t="s">
        <v>373</v>
      </c>
      <c r="L1530" s="3">
        <v>0.82708333333333328</v>
      </c>
      <c r="M1530" s="1" t="s">
        <v>23</v>
      </c>
      <c r="N1530" s="1">
        <v>435.6</v>
      </c>
      <c r="O1530" s="1">
        <v>4.7619047620000003</v>
      </c>
      <c r="P1530" s="1">
        <v>21.78</v>
      </c>
      <c r="Q1530" s="1">
        <v>6.9</v>
      </c>
      <c r="R1530" s="1" t="e">
        <f>DAY(Table2[[#This Row],[Date]])</f>
        <v>#VALUE!</v>
      </c>
      <c r="S1530" s="1" t="e">
        <f>MONTH(Table2[[#This Row],[Date]])</f>
        <v>#VALUE!</v>
      </c>
      <c r="T1530" s="1"/>
    </row>
    <row r="1531" spans="1:20" ht="13.2" x14ac:dyDescent="0.25">
      <c r="A1531" s="1" t="s">
        <v>1618</v>
      </c>
      <c r="B1531" s="1" t="s">
        <v>18</v>
      </c>
      <c r="C1531" s="1" t="s">
        <v>25</v>
      </c>
      <c r="D1531" s="1" t="s">
        <v>20</v>
      </c>
      <c r="E1531" s="1" t="s">
        <v>21</v>
      </c>
      <c r="F1531" t="s">
        <v>22</v>
      </c>
      <c r="G1531" s="1">
        <v>72.599999999999994</v>
      </c>
      <c r="H1531" s="1">
        <v>6</v>
      </c>
      <c r="I1531" s="1">
        <v>21.78</v>
      </c>
      <c r="J1531" s="1">
        <v>457.38</v>
      </c>
      <c r="K1531" s="1" t="s">
        <v>373</v>
      </c>
      <c r="L1531" s="3">
        <v>0.82708333333333328</v>
      </c>
      <c r="M1531" s="1" t="s">
        <v>23</v>
      </c>
      <c r="N1531" s="1">
        <v>435.6</v>
      </c>
      <c r="O1531" s="1">
        <v>4.7619047620000003</v>
      </c>
      <c r="P1531" s="1">
        <v>21.78</v>
      </c>
      <c r="Q1531" s="1">
        <v>6.9</v>
      </c>
      <c r="R1531" s="1" t="e">
        <f>DAY(Table2[[#This Row],[Date]])</f>
        <v>#VALUE!</v>
      </c>
      <c r="S1531" s="1" t="e">
        <f>MONTH(Table2[[#This Row],[Date]])</f>
        <v>#VALUE!</v>
      </c>
      <c r="T1531" s="1"/>
    </row>
    <row r="1532" spans="1:20" ht="13.2" x14ac:dyDescent="0.25">
      <c r="A1532" s="1" t="s">
        <v>1619</v>
      </c>
      <c r="B1532" s="1" t="s">
        <v>33</v>
      </c>
      <c r="C1532" s="1" t="s">
        <v>27</v>
      </c>
      <c r="D1532" s="1" t="s">
        <v>28</v>
      </c>
      <c r="E1532" s="1" t="s">
        <v>21</v>
      </c>
      <c r="F1532" t="s">
        <v>22</v>
      </c>
      <c r="G1532" s="1">
        <v>72.61</v>
      </c>
      <c r="H1532" s="1">
        <v>6</v>
      </c>
      <c r="I1532" s="1">
        <v>21.783000000000001</v>
      </c>
      <c r="J1532" s="1">
        <v>457.44299999999998</v>
      </c>
      <c r="K1532" s="4">
        <v>43466</v>
      </c>
      <c r="L1532" s="3">
        <v>0.44374999999999998</v>
      </c>
      <c r="M1532" s="1" t="s">
        <v>48</v>
      </c>
      <c r="N1532" s="1">
        <v>435.66</v>
      </c>
      <c r="O1532" s="1">
        <v>4.7619047620000003</v>
      </c>
      <c r="P1532" s="1">
        <v>21.783000000000001</v>
      </c>
      <c r="Q1532" s="1">
        <v>6.9</v>
      </c>
      <c r="R1532" s="1">
        <f>DAY(Table2[[#This Row],[Date]])</f>
        <v>1</v>
      </c>
      <c r="S1532" s="1">
        <f>MONTH(Table2[[#This Row],[Date]])</f>
        <v>1</v>
      </c>
      <c r="T1532" s="1"/>
    </row>
    <row r="1533" spans="1:20" ht="13.2" x14ac:dyDescent="0.25">
      <c r="A1533" s="1" t="s">
        <v>1620</v>
      </c>
      <c r="B1533" s="1" t="s">
        <v>18</v>
      </c>
      <c r="C1533" s="1" t="s">
        <v>27</v>
      </c>
      <c r="D1533" s="1" t="s">
        <v>20</v>
      </c>
      <c r="E1533" s="1" t="s">
        <v>29</v>
      </c>
      <c r="F1533" t="s">
        <v>44</v>
      </c>
      <c r="G1533" s="1">
        <v>87.37</v>
      </c>
      <c r="H1533" s="1">
        <v>5</v>
      </c>
      <c r="I1533" s="1">
        <v>21.842500000000001</v>
      </c>
      <c r="J1533" s="1">
        <v>458.6925</v>
      </c>
      <c r="K1533" s="1" t="s">
        <v>154</v>
      </c>
      <c r="L1533" s="3">
        <v>0.82291666666666663</v>
      </c>
      <c r="M1533" s="1" t="s">
        <v>23</v>
      </c>
      <c r="N1533" s="1">
        <v>436.85</v>
      </c>
      <c r="O1533" s="1">
        <v>4.7619047620000003</v>
      </c>
      <c r="P1533" s="1">
        <v>21.842500000000001</v>
      </c>
      <c r="Q1533" s="1">
        <v>6.6</v>
      </c>
      <c r="R1533" s="1" t="e">
        <f>DAY(Table2[[#This Row],[Date]])</f>
        <v>#VALUE!</v>
      </c>
      <c r="S1533" s="1" t="e">
        <f>MONTH(Table2[[#This Row],[Date]])</f>
        <v>#VALUE!</v>
      </c>
      <c r="T1533" s="1"/>
    </row>
    <row r="1534" spans="1:20" ht="13.2" x14ac:dyDescent="0.25">
      <c r="A1534" s="1" t="s">
        <v>1621</v>
      </c>
      <c r="B1534" s="1" t="s">
        <v>33</v>
      </c>
      <c r="C1534" s="1" t="s">
        <v>25</v>
      </c>
      <c r="D1534" s="1" t="s">
        <v>28</v>
      </c>
      <c r="E1534" s="1" t="s">
        <v>21</v>
      </c>
      <c r="F1534" t="s">
        <v>44</v>
      </c>
      <c r="G1534" s="1">
        <v>73.22</v>
      </c>
      <c r="H1534" s="1">
        <v>6</v>
      </c>
      <c r="I1534" s="1">
        <v>21.966000000000001</v>
      </c>
      <c r="J1534" s="1">
        <v>461.286</v>
      </c>
      <c r="K1534" s="1" t="s">
        <v>314</v>
      </c>
      <c r="L1534" s="3">
        <v>0.73888888888888893</v>
      </c>
      <c r="M1534" s="1" t="s">
        <v>23</v>
      </c>
      <c r="N1534" s="1">
        <v>439.32</v>
      </c>
      <c r="O1534" s="1">
        <v>4.7619047620000003</v>
      </c>
      <c r="P1534" s="1">
        <v>21.966000000000001</v>
      </c>
      <c r="Q1534" s="1">
        <v>7.2</v>
      </c>
      <c r="R1534" s="1" t="e">
        <f>DAY(Table2[[#This Row],[Date]])</f>
        <v>#VALUE!</v>
      </c>
      <c r="S1534" s="1" t="e">
        <f>MONTH(Table2[[#This Row],[Date]])</f>
        <v>#VALUE!</v>
      </c>
      <c r="T1534" s="1"/>
    </row>
    <row r="1535" spans="1:20" ht="13.2" x14ac:dyDescent="0.25">
      <c r="A1535" s="1" t="s">
        <v>1622</v>
      </c>
      <c r="B1535" s="1" t="s">
        <v>18</v>
      </c>
      <c r="C1535" s="1" t="s">
        <v>19</v>
      </c>
      <c r="D1535" s="1" t="s">
        <v>28</v>
      </c>
      <c r="E1535" s="1" t="s">
        <v>21</v>
      </c>
      <c r="F1535" t="s">
        <v>55</v>
      </c>
      <c r="G1535" s="1">
        <v>54.92</v>
      </c>
      <c r="H1535" s="1">
        <v>8</v>
      </c>
      <c r="I1535" s="1">
        <v>21.968</v>
      </c>
      <c r="J1535" s="1">
        <v>461.32799999999997</v>
      </c>
      <c r="K1535" s="1" t="s">
        <v>82</v>
      </c>
      <c r="L1535" s="3">
        <v>0.55833333333333335</v>
      </c>
      <c r="M1535" s="1" t="s">
        <v>23</v>
      </c>
      <c r="N1535" s="1">
        <v>439.36</v>
      </c>
      <c r="O1535" s="1">
        <v>4.7619047620000003</v>
      </c>
      <c r="P1535" s="1">
        <v>21.968</v>
      </c>
      <c r="Q1535" s="1">
        <v>7.6</v>
      </c>
      <c r="R1535" s="1" t="e">
        <f>DAY(Table2[[#This Row],[Date]])</f>
        <v>#VALUE!</v>
      </c>
      <c r="S1535" s="1" t="e">
        <f>MONTH(Table2[[#This Row],[Date]])</f>
        <v>#VALUE!</v>
      </c>
      <c r="T1535" s="1"/>
    </row>
    <row r="1536" spans="1:20" ht="13.2" x14ac:dyDescent="0.25">
      <c r="A1536" s="1" t="s">
        <v>1623</v>
      </c>
      <c r="B1536" s="1" t="s">
        <v>18</v>
      </c>
      <c r="C1536" s="1" t="s">
        <v>19</v>
      </c>
      <c r="D1536" s="1" t="s">
        <v>28</v>
      </c>
      <c r="E1536" s="1" t="s">
        <v>21</v>
      </c>
      <c r="F1536" t="s">
        <v>55</v>
      </c>
      <c r="G1536" s="1">
        <v>54.92</v>
      </c>
      <c r="H1536" s="1">
        <v>8</v>
      </c>
      <c r="I1536" s="1">
        <v>21.968</v>
      </c>
      <c r="J1536" s="1">
        <v>461.32799999999997</v>
      </c>
      <c r="K1536" s="1" t="s">
        <v>82</v>
      </c>
      <c r="L1536" s="3">
        <v>0.55833333333333335</v>
      </c>
      <c r="M1536" s="1" t="s">
        <v>23</v>
      </c>
      <c r="N1536" s="1">
        <v>439.36</v>
      </c>
      <c r="O1536" s="1">
        <v>4.7619047620000003</v>
      </c>
      <c r="P1536" s="1">
        <v>21.968</v>
      </c>
      <c r="Q1536" s="1">
        <v>7.6</v>
      </c>
      <c r="R1536" s="1" t="e">
        <f>DAY(Table2[[#This Row],[Date]])</f>
        <v>#VALUE!</v>
      </c>
      <c r="S1536" s="1" t="e">
        <f>MONTH(Table2[[#This Row],[Date]])</f>
        <v>#VALUE!</v>
      </c>
      <c r="T1536" s="1"/>
    </row>
    <row r="1537" spans="1:20" ht="13.2" x14ac:dyDescent="0.25">
      <c r="A1537" s="1" t="s">
        <v>1624</v>
      </c>
      <c r="B1537" s="1" t="s">
        <v>18</v>
      </c>
      <c r="C1537" s="1" t="s">
        <v>19</v>
      </c>
      <c r="D1537" s="1" t="s">
        <v>20</v>
      </c>
      <c r="E1537" s="1" t="s">
        <v>21</v>
      </c>
      <c r="F1537" t="s">
        <v>84</v>
      </c>
      <c r="G1537" s="1">
        <v>87.91</v>
      </c>
      <c r="H1537" s="1">
        <v>5</v>
      </c>
      <c r="I1537" s="1">
        <v>21.977499999999999</v>
      </c>
      <c r="J1537" s="1">
        <v>461.52749999999997</v>
      </c>
      <c r="K1537" s="1" t="s">
        <v>179</v>
      </c>
      <c r="L1537" s="3">
        <v>0.75694444444444442</v>
      </c>
      <c r="M1537" s="1" t="s">
        <v>40</v>
      </c>
      <c r="N1537" s="1">
        <v>439.55</v>
      </c>
      <c r="O1537" s="1">
        <v>4.7619047620000003</v>
      </c>
      <c r="P1537" s="1">
        <v>21.977499999999999</v>
      </c>
      <c r="Q1537" s="1">
        <v>4.4000000000000004</v>
      </c>
      <c r="R1537" s="1" t="e">
        <f>DAY(Table2[[#This Row],[Date]])</f>
        <v>#VALUE!</v>
      </c>
      <c r="S1537" s="1" t="e">
        <f>MONTH(Table2[[#This Row],[Date]])</f>
        <v>#VALUE!</v>
      </c>
      <c r="T1537" s="1"/>
    </row>
    <row r="1538" spans="1:20" ht="13.2" x14ac:dyDescent="0.25">
      <c r="A1538" s="1" t="s">
        <v>1625</v>
      </c>
      <c r="B1538" s="1" t="s">
        <v>18</v>
      </c>
      <c r="C1538" s="1" t="s">
        <v>19</v>
      </c>
      <c r="D1538" s="1" t="s">
        <v>20</v>
      </c>
      <c r="E1538" s="1" t="s">
        <v>21</v>
      </c>
      <c r="F1538" t="s">
        <v>84</v>
      </c>
      <c r="G1538" s="1">
        <v>87.91</v>
      </c>
      <c r="H1538" s="1">
        <v>5</v>
      </c>
      <c r="I1538" s="1">
        <v>21.977499999999999</v>
      </c>
      <c r="J1538" s="1">
        <v>461.52749999999997</v>
      </c>
      <c r="K1538" s="1" t="s">
        <v>179</v>
      </c>
      <c r="L1538" s="3">
        <v>0.75694444444444442</v>
      </c>
      <c r="M1538" s="1" t="s">
        <v>23</v>
      </c>
      <c r="N1538" s="1">
        <v>439.55</v>
      </c>
      <c r="O1538" s="1">
        <v>4.7619047620000003</v>
      </c>
      <c r="P1538" s="1">
        <v>21.977499999999999</v>
      </c>
      <c r="Q1538" s="1">
        <v>4.4000000000000004</v>
      </c>
      <c r="R1538" s="1" t="e">
        <f>DAY(Table2[[#This Row],[Date]])</f>
        <v>#VALUE!</v>
      </c>
      <c r="S1538" s="1" t="e">
        <f>MONTH(Table2[[#This Row],[Date]])</f>
        <v>#VALUE!</v>
      </c>
      <c r="T1538" s="1"/>
    </row>
    <row r="1539" spans="1:20" ht="13.2" x14ac:dyDescent="0.25">
      <c r="A1539" s="1" t="s">
        <v>1626</v>
      </c>
      <c r="B1539" s="1" t="s">
        <v>18</v>
      </c>
      <c r="C1539" s="1" t="s">
        <v>19</v>
      </c>
      <c r="D1539" s="1" t="s">
        <v>20</v>
      </c>
      <c r="E1539" s="1" t="s">
        <v>21</v>
      </c>
      <c r="F1539" t="s">
        <v>84</v>
      </c>
      <c r="G1539" s="1">
        <v>87.91</v>
      </c>
      <c r="H1539" s="1">
        <v>5</v>
      </c>
      <c r="I1539" s="1">
        <v>21.977499999999999</v>
      </c>
      <c r="J1539" s="1">
        <v>461.52749999999997</v>
      </c>
      <c r="K1539" s="1" t="s">
        <v>179</v>
      </c>
      <c r="L1539" s="3">
        <v>0.75694444444444442</v>
      </c>
      <c r="M1539" s="1" t="s">
        <v>40</v>
      </c>
      <c r="N1539" s="1">
        <v>439.55</v>
      </c>
      <c r="O1539" s="1">
        <v>4.7619047620000003</v>
      </c>
      <c r="P1539" s="1">
        <v>21.977499999999999</v>
      </c>
      <c r="Q1539" s="1">
        <v>2</v>
      </c>
      <c r="R1539" s="1" t="e">
        <f>DAY(Table2[[#This Row],[Date]])</f>
        <v>#VALUE!</v>
      </c>
      <c r="S1539" s="1" t="e">
        <f>MONTH(Table2[[#This Row],[Date]])</f>
        <v>#VALUE!</v>
      </c>
      <c r="T1539" s="1"/>
    </row>
    <row r="1540" spans="1:20" ht="13.2" x14ac:dyDescent="0.25">
      <c r="A1540" s="1" t="s">
        <v>1627</v>
      </c>
      <c r="B1540" s="1" t="s">
        <v>33</v>
      </c>
      <c r="C1540" s="1" t="s">
        <v>25</v>
      </c>
      <c r="D1540" s="1" t="s">
        <v>20</v>
      </c>
      <c r="E1540" s="1" t="s">
        <v>21</v>
      </c>
      <c r="F1540" t="s">
        <v>22</v>
      </c>
      <c r="G1540" s="1">
        <v>44.02</v>
      </c>
      <c r="H1540" s="1">
        <v>10</v>
      </c>
      <c r="I1540" s="1">
        <v>22.01</v>
      </c>
      <c r="J1540" s="1">
        <v>462.21</v>
      </c>
      <c r="K1540" s="1" t="s">
        <v>135</v>
      </c>
      <c r="L1540" s="3">
        <v>0.83125000000000004</v>
      </c>
      <c r="M1540" s="1" t="s">
        <v>48</v>
      </c>
      <c r="N1540" s="1">
        <v>440.2</v>
      </c>
      <c r="O1540" s="1">
        <v>4.7619047620000003</v>
      </c>
      <c r="P1540" s="1">
        <v>22.01</v>
      </c>
      <c r="Q1540" s="1">
        <v>9.6</v>
      </c>
      <c r="R1540" s="1" t="e">
        <f>DAY(Table2[[#This Row],[Date]])</f>
        <v>#VALUE!</v>
      </c>
      <c r="S1540" s="1" t="e">
        <f>MONTH(Table2[[#This Row],[Date]])</f>
        <v>#VALUE!</v>
      </c>
      <c r="T1540" s="1"/>
    </row>
    <row r="1541" spans="1:20" ht="13.2" x14ac:dyDescent="0.25">
      <c r="A1541" s="1" t="s">
        <v>1628</v>
      </c>
      <c r="B1541" s="1" t="s">
        <v>33</v>
      </c>
      <c r="C1541" s="1" t="s">
        <v>25</v>
      </c>
      <c r="D1541" s="1" t="s">
        <v>20</v>
      </c>
      <c r="E1541" s="1" t="s">
        <v>29</v>
      </c>
      <c r="F1541" t="s">
        <v>30</v>
      </c>
      <c r="G1541" s="1">
        <v>48.96</v>
      </c>
      <c r="H1541" s="1">
        <v>9</v>
      </c>
      <c r="I1541" s="1">
        <v>22.032</v>
      </c>
      <c r="J1541" s="1">
        <v>462.67200000000003</v>
      </c>
      <c r="K1541" s="4">
        <v>43558</v>
      </c>
      <c r="L1541" s="3">
        <v>0.47708333333333336</v>
      </c>
      <c r="M1541" s="1" t="s">
        <v>23</v>
      </c>
      <c r="N1541" s="1">
        <v>440.64</v>
      </c>
      <c r="O1541" s="1">
        <v>4.7619047620000003</v>
      </c>
      <c r="P1541" s="1">
        <v>22.032</v>
      </c>
      <c r="Q1541" s="1">
        <v>8</v>
      </c>
      <c r="R1541" s="1">
        <f>DAY(Table2[[#This Row],[Date]])</f>
        <v>3</v>
      </c>
      <c r="S1541" s="1">
        <f>MONTH(Table2[[#This Row],[Date]])</f>
        <v>4</v>
      </c>
      <c r="T1541" s="1"/>
    </row>
    <row r="1542" spans="1:20" ht="13.2" x14ac:dyDescent="0.25">
      <c r="A1542" s="1" t="s">
        <v>1629</v>
      </c>
      <c r="B1542" s="1" t="s">
        <v>18</v>
      </c>
      <c r="C1542" s="1" t="s">
        <v>19</v>
      </c>
      <c r="D1542" s="1" t="s">
        <v>20</v>
      </c>
      <c r="E1542" s="1" t="s">
        <v>21</v>
      </c>
      <c r="F1542" t="s">
        <v>30</v>
      </c>
      <c r="G1542" s="1">
        <v>49.04</v>
      </c>
      <c r="H1542" s="1">
        <v>9</v>
      </c>
      <c r="I1542" s="1">
        <v>22.068000000000001</v>
      </c>
      <c r="J1542" s="1">
        <v>463.428</v>
      </c>
      <c r="K1542" s="4">
        <v>43709</v>
      </c>
      <c r="L1542" s="3">
        <v>0.59722222222222221</v>
      </c>
      <c r="M1542" s="1" t="s">
        <v>48</v>
      </c>
      <c r="N1542" s="1">
        <v>441.36</v>
      </c>
      <c r="O1542" s="1">
        <v>4.7619047620000003</v>
      </c>
      <c r="P1542" s="1">
        <v>22.068000000000001</v>
      </c>
      <c r="Q1542" s="1">
        <v>8.6</v>
      </c>
      <c r="R1542" s="1">
        <f>DAY(Table2[[#This Row],[Date]])</f>
        <v>1</v>
      </c>
      <c r="S1542" s="1">
        <f>MONTH(Table2[[#This Row],[Date]])</f>
        <v>9</v>
      </c>
      <c r="T1542" s="1"/>
    </row>
    <row r="1543" spans="1:20" ht="13.2" x14ac:dyDescent="0.25">
      <c r="A1543" s="1" t="s">
        <v>1630</v>
      </c>
      <c r="B1543" s="1" t="s">
        <v>54</v>
      </c>
      <c r="C1543" s="1" t="s">
        <v>25</v>
      </c>
      <c r="D1543" s="1" t="s">
        <v>28</v>
      </c>
      <c r="E1543" s="1" t="s">
        <v>29</v>
      </c>
      <c r="F1543" t="s">
        <v>39</v>
      </c>
      <c r="G1543" s="1">
        <v>88.36</v>
      </c>
      <c r="H1543" s="1">
        <v>5</v>
      </c>
      <c r="I1543" s="1">
        <v>22.09</v>
      </c>
      <c r="J1543" s="1">
        <v>463.89</v>
      </c>
      <c r="K1543" s="1" t="s">
        <v>47</v>
      </c>
      <c r="L1543" s="3">
        <v>0.82499999999999996</v>
      </c>
      <c r="M1543" s="1" t="s">
        <v>23</v>
      </c>
      <c r="N1543" s="1">
        <v>441.8</v>
      </c>
      <c r="O1543" s="1">
        <v>4.7619047620000003</v>
      </c>
      <c r="P1543" s="1">
        <v>22.09</v>
      </c>
      <c r="Q1543" s="1">
        <v>9.6</v>
      </c>
      <c r="R1543" s="1" t="e">
        <f>DAY(Table2[[#This Row],[Date]])</f>
        <v>#VALUE!</v>
      </c>
      <c r="S1543" s="1" t="e">
        <f>MONTH(Table2[[#This Row],[Date]])</f>
        <v>#VALUE!</v>
      </c>
      <c r="T1543" s="1"/>
    </row>
    <row r="1544" spans="1:20" ht="13.2" x14ac:dyDescent="0.25">
      <c r="A1544" s="1" t="s">
        <v>1631</v>
      </c>
      <c r="B1544" s="1" t="s">
        <v>54</v>
      </c>
      <c r="C1544" s="1" t="s">
        <v>25</v>
      </c>
      <c r="D1544" s="1" t="s">
        <v>28</v>
      </c>
      <c r="E1544" s="1" t="s">
        <v>29</v>
      </c>
      <c r="F1544" t="s">
        <v>39</v>
      </c>
      <c r="G1544" s="1">
        <v>88.36</v>
      </c>
      <c r="H1544" s="1">
        <v>5</v>
      </c>
      <c r="I1544" s="1">
        <v>22.09</v>
      </c>
      <c r="J1544" s="1">
        <v>463.89</v>
      </c>
      <c r="K1544" s="1" t="s">
        <v>47</v>
      </c>
      <c r="L1544" s="3">
        <v>0.82499999999999996</v>
      </c>
      <c r="M1544" s="1" t="s">
        <v>23</v>
      </c>
      <c r="N1544" s="1">
        <v>441.8</v>
      </c>
      <c r="O1544" s="1">
        <v>4.7619047620000003</v>
      </c>
      <c r="P1544" s="1">
        <v>22.09</v>
      </c>
      <c r="Q1544" s="1">
        <v>9.6</v>
      </c>
      <c r="R1544" s="1" t="e">
        <f>DAY(Table2[[#This Row],[Date]])</f>
        <v>#VALUE!</v>
      </c>
      <c r="S1544" s="1" t="e">
        <f>MONTH(Table2[[#This Row],[Date]])</f>
        <v>#VALUE!</v>
      </c>
      <c r="T1544" s="1"/>
    </row>
    <row r="1545" spans="1:20" ht="13.2" x14ac:dyDescent="0.25">
      <c r="A1545" s="1" t="s">
        <v>1632</v>
      </c>
      <c r="B1545" s="1" t="s">
        <v>33</v>
      </c>
      <c r="C1545" s="1" t="s">
        <v>27</v>
      </c>
      <c r="D1545" s="1" t="s">
        <v>28</v>
      </c>
      <c r="E1545" s="1" t="s">
        <v>21</v>
      </c>
      <c r="F1545" t="s">
        <v>39</v>
      </c>
      <c r="G1545" s="1">
        <v>73.88</v>
      </c>
      <c r="H1545" s="1">
        <v>6</v>
      </c>
      <c r="I1545" s="1">
        <v>22.164000000000001</v>
      </c>
      <c r="J1545" s="1">
        <v>465.44400000000002</v>
      </c>
      <c r="K1545" s="1" t="s">
        <v>82</v>
      </c>
      <c r="L1545" s="3">
        <v>0.80277777777777781</v>
      </c>
      <c r="M1545" s="1" t="s">
        <v>23</v>
      </c>
      <c r="N1545" s="1">
        <v>443.28</v>
      </c>
      <c r="O1545" s="1">
        <v>4.7619047620000003</v>
      </c>
      <c r="P1545" s="1">
        <v>22.164000000000001</v>
      </c>
      <c r="Q1545" s="1">
        <v>4.4000000000000004</v>
      </c>
      <c r="R1545" s="1" t="e">
        <f>DAY(Table2[[#This Row],[Date]])</f>
        <v>#VALUE!</v>
      </c>
      <c r="S1545" s="1" t="e">
        <f>MONTH(Table2[[#This Row],[Date]])</f>
        <v>#VALUE!</v>
      </c>
      <c r="T1545" s="1"/>
    </row>
    <row r="1546" spans="1:20" ht="13.2" x14ac:dyDescent="0.25">
      <c r="A1546" s="1" t="s">
        <v>1633</v>
      </c>
      <c r="B1546" s="1" t="s">
        <v>33</v>
      </c>
      <c r="C1546" s="1" t="s">
        <v>27</v>
      </c>
      <c r="D1546" s="1" t="s">
        <v>28</v>
      </c>
      <c r="E1546" s="1" t="s">
        <v>21</v>
      </c>
      <c r="F1546" t="s">
        <v>39</v>
      </c>
      <c r="G1546" s="1">
        <v>73.88</v>
      </c>
      <c r="H1546" s="1">
        <v>6</v>
      </c>
      <c r="I1546" s="1">
        <v>22.164000000000001</v>
      </c>
      <c r="J1546" s="1">
        <v>465.44400000000002</v>
      </c>
      <c r="K1546" s="1" t="s">
        <v>82</v>
      </c>
      <c r="L1546" s="3">
        <v>0.80277777777777781</v>
      </c>
      <c r="M1546" s="1" t="s">
        <v>40</v>
      </c>
      <c r="N1546" s="1">
        <v>443.28</v>
      </c>
      <c r="O1546" s="1">
        <v>4.7619047620000003</v>
      </c>
      <c r="P1546" s="1">
        <v>22.164000000000001</v>
      </c>
      <c r="Q1546" s="1">
        <v>4.4000000000000004</v>
      </c>
      <c r="R1546" s="1" t="e">
        <f>DAY(Table2[[#This Row],[Date]])</f>
        <v>#VALUE!</v>
      </c>
      <c r="S1546" s="1" t="e">
        <f>MONTH(Table2[[#This Row],[Date]])</f>
        <v>#VALUE!</v>
      </c>
      <c r="T1546" s="1"/>
    </row>
    <row r="1547" spans="1:20" ht="13.2" x14ac:dyDescent="0.25">
      <c r="A1547" s="1" t="s">
        <v>1634</v>
      </c>
      <c r="B1547" s="1" t="s">
        <v>18</v>
      </c>
      <c r="C1547" s="1" t="s">
        <v>27</v>
      </c>
      <c r="D1547" s="1" t="s">
        <v>28</v>
      </c>
      <c r="E1547" s="1" t="s">
        <v>21</v>
      </c>
      <c r="F1547" t="s">
        <v>39</v>
      </c>
      <c r="G1547" s="1">
        <v>73.88</v>
      </c>
      <c r="H1547" s="1">
        <v>6</v>
      </c>
      <c r="I1547" s="1">
        <v>22.164000000000001</v>
      </c>
      <c r="J1547" s="1">
        <v>465.44400000000002</v>
      </c>
      <c r="K1547" s="1" t="s">
        <v>82</v>
      </c>
      <c r="L1547" s="3">
        <v>0.80277777777777781</v>
      </c>
      <c r="M1547" s="1" t="s">
        <v>23</v>
      </c>
      <c r="N1547" s="1">
        <v>443.28</v>
      </c>
      <c r="O1547" s="1">
        <v>4.7619047620000003</v>
      </c>
      <c r="P1547" s="1">
        <v>22.164000000000001</v>
      </c>
      <c r="Q1547" s="1">
        <v>4.4000000000000004</v>
      </c>
      <c r="R1547" s="1" t="e">
        <f>DAY(Table2[[#This Row],[Date]])</f>
        <v>#VALUE!</v>
      </c>
      <c r="S1547" s="1" t="e">
        <f>MONTH(Table2[[#This Row],[Date]])</f>
        <v>#VALUE!</v>
      </c>
      <c r="T1547" s="1"/>
    </row>
    <row r="1548" spans="1:20" ht="13.2" x14ac:dyDescent="0.25">
      <c r="A1548" s="1" t="s">
        <v>1635</v>
      </c>
      <c r="B1548" s="1" t="s">
        <v>18</v>
      </c>
      <c r="C1548" s="1" t="s">
        <v>27</v>
      </c>
      <c r="D1548" s="1" t="s">
        <v>20</v>
      </c>
      <c r="E1548" s="1" t="s">
        <v>21</v>
      </c>
      <c r="F1548" t="s">
        <v>84</v>
      </c>
      <c r="G1548" s="1">
        <v>74.510000000000005</v>
      </c>
      <c r="H1548" s="1">
        <v>6</v>
      </c>
      <c r="I1548" s="1">
        <v>22.353000000000002</v>
      </c>
      <c r="J1548" s="1">
        <v>469.41300000000001</v>
      </c>
      <c r="K1548" s="1" t="s">
        <v>135</v>
      </c>
      <c r="L1548" s="3">
        <v>0.63055555555555554</v>
      </c>
      <c r="M1548" s="1" t="s">
        <v>40</v>
      </c>
      <c r="N1548" s="1">
        <v>447.06</v>
      </c>
      <c r="O1548" s="1">
        <v>4.7619047620000003</v>
      </c>
      <c r="P1548" s="1">
        <v>22.353000000000002</v>
      </c>
      <c r="Q1548" s="1">
        <v>5</v>
      </c>
      <c r="R1548" s="1" t="e">
        <f>DAY(Table2[[#This Row],[Date]])</f>
        <v>#VALUE!</v>
      </c>
      <c r="S1548" s="1" t="e">
        <f>MONTH(Table2[[#This Row],[Date]])</f>
        <v>#VALUE!</v>
      </c>
      <c r="T1548" s="1"/>
    </row>
    <row r="1549" spans="1:20" ht="13.2" x14ac:dyDescent="0.25">
      <c r="A1549" s="1" t="s">
        <v>1636</v>
      </c>
      <c r="B1549" s="1" t="s">
        <v>33</v>
      </c>
      <c r="C1549" s="1" t="s">
        <v>25</v>
      </c>
      <c r="D1549" s="1" t="s">
        <v>20</v>
      </c>
      <c r="E1549" s="1" t="s">
        <v>21</v>
      </c>
      <c r="F1549" t="s">
        <v>39</v>
      </c>
      <c r="G1549" s="1">
        <v>74.510000000000005</v>
      </c>
      <c r="H1549" s="1">
        <v>6</v>
      </c>
      <c r="I1549" s="1">
        <v>22.353000000000002</v>
      </c>
      <c r="J1549" s="1">
        <v>469.41300000000001</v>
      </c>
      <c r="K1549" s="1" t="s">
        <v>135</v>
      </c>
      <c r="L1549" s="3">
        <v>0.63055555555555554</v>
      </c>
      <c r="M1549" s="1" t="s">
        <v>40</v>
      </c>
      <c r="N1549" s="1">
        <v>447.06</v>
      </c>
      <c r="O1549" s="1">
        <v>4.7619047620000003</v>
      </c>
      <c r="P1549" s="1">
        <v>22.353000000000002</v>
      </c>
      <c r="Q1549" s="1">
        <v>5</v>
      </c>
      <c r="R1549" s="1" t="e">
        <f>DAY(Table2[[#This Row],[Date]])</f>
        <v>#VALUE!</v>
      </c>
      <c r="S1549" s="1" t="e">
        <f>MONTH(Table2[[#This Row],[Date]])</f>
        <v>#VALUE!</v>
      </c>
      <c r="T1549" s="1"/>
    </row>
    <row r="1550" spans="1:20" ht="13.2" x14ac:dyDescent="0.25">
      <c r="A1550" s="1" t="s">
        <v>1637</v>
      </c>
      <c r="B1550" s="1" t="s">
        <v>33</v>
      </c>
      <c r="C1550" s="1" t="s">
        <v>27</v>
      </c>
      <c r="D1550" s="1" t="s">
        <v>28</v>
      </c>
      <c r="E1550" s="1" t="s">
        <v>29</v>
      </c>
      <c r="F1550" t="s">
        <v>22</v>
      </c>
      <c r="G1550" s="1">
        <v>89.48</v>
      </c>
      <c r="H1550" s="1">
        <v>5</v>
      </c>
      <c r="I1550" s="1">
        <v>22.37</v>
      </c>
      <c r="J1550" s="1">
        <v>469.77</v>
      </c>
      <c r="K1550" s="1" t="s">
        <v>427</v>
      </c>
      <c r="L1550" s="3">
        <v>0.42916666666666664</v>
      </c>
      <c r="M1550" s="1" t="s">
        <v>23</v>
      </c>
      <c r="N1550" s="1">
        <v>447.4</v>
      </c>
      <c r="O1550" s="1">
        <v>4.7619047620000003</v>
      </c>
      <c r="P1550" s="1">
        <v>22.37</v>
      </c>
      <c r="Q1550" s="1">
        <v>7.4</v>
      </c>
      <c r="R1550" s="1" t="e">
        <f>DAY(Table2[[#This Row],[Date]])</f>
        <v>#VALUE!</v>
      </c>
      <c r="S1550" s="1" t="e">
        <f>MONTH(Table2[[#This Row],[Date]])</f>
        <v>#VALUE!</v>
      </c>
      <c r="T1550" s="1"/>
    </row>
    <row r="1551" spans="1:20" ht="13.2" x14ac:dyDescent="0.25">
      <c r="A1551" s="1" t="s">
        <v>1638</v>
      </c>
      <c r="B1551" s="1" t="s">
        <v>33</v>
      </c>
      <c r="C1551" s="1" t="s">
        <v>27</v>
      </c>
      <c r="D1551" s="1" t="s">
        <v>28</v>
      </c>
      <c r="E1551" s="1" t="s">
        <v>21</v>
      </c>
      <c r="F1551" t="s">
        <v>22</v>
      </c>
      <c r="G1551" s="1">
        <v>89.48</v>
      </c>
      <c r="H1551" s="1">
        <v>5</v>
      </c>
      <c r="I1551" s="1">
        <v>22.37</v>
      </c>
      <c r="J1551" s="1">
        <v>469.77</v>
      </c>
      <c r="K1551" s="1" t="s">
        <v>427</v>
      </c>
      <c r="L1551" s="3">
        <v>0.42916666666666664</v>
      </c>
      <c r="M1551" s="1" t="s">
        <v>23</v>
      </c>
      <c r="N1551" s="1">
        <v>447.4</v>
      </c>
      <c r="O1551" s="1">
        <v>4.7619047620000003</v>
      </c>
      <c r="P1551" s="1">
        <v>22.37</v>
      </c>
      <c r="Q1551" s="1">
        <v>7.4</v>
      </c>
      <c r="R1551" s="1" t="e">
        <f>DAY(Table2[[#This Row],[Date]])</f>
        <v>#VALUE!</v>
      </c>
      <c r="S1551" s="1" t="e">
        <f>MONTH(Table2[[#This Row],[Date]])</f>
        <v>#VALUE!</v>
      </c>
      <c r="T1551" s="1"/>
    </row>
    <row r="1552" spans="1:20" ht="13.2" x14ac:dyDescent="0.25">
      <c r="A1552" s="1" t="s">
        <v>1639</v>
      </c>
      <c r="B1552" s="1" t="s">
        <v>18</v>
      </c>
      <c r="C1552" s="1" t="s">
        <v>27</v>
      </c>
      <c r="D1552" s="1" t="s">
        <v>28</v>
      </c>
      <c r="E1552" s="1" t="s">
        <v>29</v>
      </c>
      <c r="F1552" t="s">
        <v>39</v>
      </c>
      <c r="G1552" s="1">
        <v>89.48</v>
      </c>
      <c r="H1552" s="1">
        <v>5</v>
      </c>
      <c r="I1552" s="1">
        <v>22.37</v>
      </c>
      <c r="J1552" s="1">
        <v>469.77</v>
      </c>
      <c r="K1552" s="1" t="s">
        <v>427</v>
      </c>
      <c r="L1552" s="3">
        <v>0.42916666666666664</v>
      </c>
      <c r="M1552" s="1" t="s">
        <v>23</v>
      </c>
      <c r="N1552" s="1">
        <v>447.4</v>
      </c>
      <c r="O1552" s="1">
        <v>4.7619047620000003</v>
      </c>
      <c r="P1552" s="1">
        <v>22.37</v>
      </c>
      <c r="Q1552" s="1">
        <v>7.4</v>
      </c>
      <c r="R1552" s="1" t="e">
        <f>DAY(Table2[[#This Row],[Date]])</f>
        <v>#VALUE!</v>
      </c>
      <c r="S1552" s="1" t="e">
        <f>MONTH(Table2[[#This Row],[Date]])</f>
        <v>#VALUE!</v>
      </c>
      <c r="T1552" s="1"/>
    </row>
    <row r="1553" spans="1:20" ht="13.2" x14ac:dyDescent="0.25">
      <c r="A1553" s="1" t="s">
        <v>1640</v>
      </c>
      <c r="B1553" s="1" t="s">
        <v>33</v>
      </c>
      <c r="C1553" s="1" t="s">
        <v>27</v>
      </c>
      <c r="D1553" s="1" t="s">
        <v>28</v>
      </c>
      <c r="E1553" s="1" t="s">
        <v>21</v>
      </c>
      <c r="F1553" t="s">
        <v>22</v>
      </c>
      <c r="G1553" s="1">
        <v>89.48</v>
      </c>
      <c r="H1553" s="1">
        <v>5</v>
      </c>
      <c r="I1553" s="1">
        <v>22.37</v>
      </c>
      <c r="J1553" s="1">
        <v>469.77</v>
      </c>
      <c r="K1553" s="1" t="s">
        <v>427</v>
      </c>
      <c r="L1553" s="3">
        <v>0.42916666666666664</v>
      </c>
      <c r="M1553" s="1" t="s">
        <v>23</v>
      </c>
      <c r="N1553" s="1">
        <v>447.4</v>
      </c>
      <c r="O1553" s="1">
        <v>4.7619047620000003</v>
      </c>
      <c r="P1553" s="1">
        <v>22.37</v>
      </c>
      <c r="Q1553" s="1">
        <v>13.2</v>
      </c>
      <c r="R1553" s="1" t="e">
        <f>DAY(Table2[[#This Row],[Date]])</f>
        <v>#VALUE!</v>
      </c>
      <c r="S1553" s="1" t="e">
        <f>MONTH(Table2[[#This Row],[Date]])</f>
        <v>#VALUE!</v>
      </c>
      <c r="T1553" s="1"/>
    </row>
    <row r="1554" spans="1:20" ht="13.2" x14ac:dyDescent="0.25">
      <c r="A1554" s="1" t="s">
        <v>1641</v>
      </c>
      <c r="B1554" s="1" t="s">
        <v>54</v>
      </c>
      <c r="C1554" s="1" t="s">
        <v>25</v>
      </c>
      <c r="D1554" s="1" t="s">
        <v>28</v>
      </c>
      <c r="E1554" s="1" t="s">
        <v>21</v>
      </c>
      <c r="F1554" t="s">
        <v>84</v>
      </c>
      <c r="G1554" s="1">
        <v>74.709999999999994</v>
      </c>
      <c r="H1554" s="1">
        <v>6</v>
      </c>
      <c r="I1554" s="1">
        <v>22.413</v>
      </c>
      <c r="J1554" s="1">
        <v>470.673</v>
      </c>
      <c r="K1554" s="4">
        <v>43466</v>
      </c>
      <c r="L1554" s="3">
        <v>0.79652777777777772</v>
      </c>
      <c r="M1554" s="1" t="s">
        <v>23</v>
      </c>
      <c r="N1554" s="1">
        <v>448.26</v>
      </c>
      <c r="O1554" s="1">
        <v>4.7619047620000003</v>
      </c>
      <c r="P1554" s="1">
        <v>22.413</v>
      </c>
      <c r="Q1554" s="1">
        <v>6.7</v>
      </c>
      <c r="R1554" s="1">
        <f>DAY(Table2[[#This Row],[Date]])</f>
        <v>1</v>
      </c>
      <c r="S1554" s="1">
        <f>MONTH(Table2[[#This Row],[Date]])</f>
        <v>1</v>
      </c>
      <c r="T1554" s="1"/>
    </row>
    <row r="1555" spans="1:20" ht="13.2" x14ac:dyDescent="0.25">
      <c r="A1555" s="1" t="s">
        <v>1642</v>
      </c>
      <c r="B1555" s="1" t="s">
        <v>18</v>
      </c>
      <c r="C1555" s="1" t="s">
        <v>25</v>
      </c>
      <c r="D1555" s="1" t="s">
        <v>28</v>
      </c>
      <c r="E1555" s="1" t="s">
        <v>29</v>
      </c>
      <c r="F1555" t="s">
        <v>39</v>
      </c>
      <c r="G1555" s="1">
        <v>74.709999999999994</v>
      </c>
      <c r="H1555" s="1">
        <v>6</v>
      </c>
      <c r="I1555" s="1">
        <v>22.413</v>
      </c>
      <c r="J1555" s="1">
        <v>470.673</v>
      </c>
      <c r="K1555" s="4">
        <v>43466</v>
      </c>
      <c r="L1555" s="3">
        <v>0.79652777777777772</v>
      </c>
      <c r="M1555" s="1" t="s">
        <v>23</v>
      </c>
      <c r="N1555" s="1">
        <v>448.26</v>
      </c>
      <c r="O1555" s="1">
        <v>4.7619047620000003</v>
      </c>
      <c r="P1555" s="1">
        <v>22.413</v>
      </c>
      <c r="Q1555" s="1">
        <v>6.7</v>
      </c>
      <c r="R1555" s="1">
        <f>DAY(Table2[[#This Row],[Date]])</f>
        <v>1</v>
      </c>
      <c r="S1555" s="1">
        <f>MONTH(Table2[[#This Row],[Date]])</f>
        <v>1</v>
      </c>
      <c r="T1555" s="1"/>
    </row>
    <row r="1556" spans="1:20" ht="13.2" x14ac:dyDescent="0.25">
      <c r="A1556" s="1" t="s">
        <v>1643</v>
      </c>
      <c r="B1556" s="1" t="s">
        <v>18</v>
      </c>
      <c r="C1556" s="1" t="s">
        <v>19</v>
      </c>
      <c r="D1556" s="1" t="s">
        <v>28</v>
      </c>
      <c r="E1556" s="1" t="s">
        <v>21</v>
      </c>
      <c r="F1556" t="s">
        <v>55</v>
      </c>
      <c r="G1556" s="1">
        <v>64.08</v>
      </c>
      <c r="H1556" s="1">
        <v>7</v>
      </c>
      <c r="I1556" s="1">
        <v>22.428000000000001</v>
      </c>
      <c r="J1556" s="1">
        <v>470.988</v>
      </c>
      <c r="K1556" s="1" t="s">
        <v>581</v>
      </c>
      <c r="L1556" s="3">
        <v>0.51875000000000004</v>
      </c>
      <c r="M1556" s="1" t="s">
        <v>23</v>
      </c>
      <c r="N1556" s="1">
        <v>448.56</v>
      </c>
      <c r="O1556" s="1">
        <v>4.7619047620000003</v>
      </c>
      <c r="P1556" s="1">
        <v>22.428000000000001</v>
      </c>
      <c r="Q1556" s="1">
        <v>7.6</v>
      </c>
      <c r="R1556" s="1" t="e">
        <f>DAY(Table2[[#This Row],[Date]])</f>
        <v>#VALUE!</v>
      </c>
      <c r="S1556" s="1" t="e">
        <f>MONTH(Table2[[#This Row],[Date]])</f>
        <v>#VALUE!</v>
      </c>
      <c r="T1556" s="1"/>
    </row>
    <row r="1557" spans="1:20" ht="13.2" x14ac:dyDescent="0.25">
      <c r="A1557" s="1" t="s">
        <v>1644</v>
      </c>
      <c r="B1557" s="1" t="s">
        <v>18</v>
      </c>
      <c r="C1557" s="1" t="s">
        <v>25</v>
      </c>
      <c r="D1557" s="1" t="s">
        <v>20</v>
      </c>
      <c r="E1557" s="1" t="s">
        <v>29</v>
      </c>
      <c r="F1557" t="s">
        <v>22</v>
      </c>
      <c r="G1557" s="1">
        <v>64.08</v>
      </c>
      <c r="H1557" s="1">
        <v>7</v>
      </c>
      <c r="I1557" s="1">
        <v>22.428000000000001</v>
      </c>
      <c r="J1557" s="1">
        <v>470.988</v>
      </c>
      <c r="K1557" s="1" t="s">
        <v>839</v>
      </c>
      <c r="L1557" s="3">
        <v>0.81180555555555556</v>
      </c>
      <c r="M1557" s="1" t="s">
        <v>48</v>
      </c>
      <c r="N1557" s="1">
        <v>448.56</v>
      </c>
      <c r="O1557" s="1">
        <v>4.7619047620000003</v>
      </c>
      <c r="P1557" s="1">
        <v>22.428000000000001</v>
      </c>
      <c r="Q1557" s="1">
        <v>7.3</v>
      </c>
      <c r="R1557" s="1" t="e">
        <f>DAY(Table2[[#This Row],[Date]])</f>
        <v>#VALUE!</v>
      </c>
      <c r="S1557" s="1" t="e">
        <f>MONTH(Table2[[#This Row],[Date]])</f>
        <v>#VALUE!</v>
      </c>
      <c r="T1557" s="1"/>
    </row>
    <row r="1558" spans="1:20" ht="13.2" x14ac:dyDescent="0.25">
      <c r="A1558" s="1" t="s">
        <v>1645</v>
      </c>
      <c r="B1558" s="1" t="s">
        <v>54</v>
      </c>
      <c r="C1558" s="1" t="s">
        <v>25</v>
      </c>
      <c r="D1558" s="1" t="s">
        <v>20</v>
      </c>
      <c r="E1558" s="1" t="s">
        <v>21</v>
      </c>
      <c r="F1558" t="s">
        <v>39</v>
      </c>
      <c r="G1558" s="1">
        <v>64.08</v>
      </c>
      <c r="H1558" s="1">
        <v>7</v>
      </c>
      <c r="I1558" s="1">
        <v>22.428000000000001</v>
      </c>
      <c r="J1558" s="1">
        <v>470.988</v>
      </c>
      <c r="K1558" s="1" t="s">
        <v>839</v>
      </c>
      <c r="L1558" s="3">
        <v>0.81180555555555556</v>
      </c>
      <c r="M1558" s="1" t="s">
        <v>48</v>
      </c>
      <c r="N1558" s="1">
        <v>448.56</v>
      </c>
      <c r="O1558" s="1">
        <v>4.7619047620000003</v>
      </c>
      <c r="P1558" s="1">
        <v>22.428000000000001</v>
      </c>
      <c r="Q1558" s="1">
        <v>7.3</v>
      </c>
      <c r="R1558" s="1" t="e">
        <f>DAY(Table2[[#This Row],[Date]])</f>
        <v>#VALUE!</v>
      </c>
      <c r="S1558" s="1" t="e">
        <f>MONTH(Table2[[#This Row],[Date]])</f>
        <v>#VALUE!</v>
      </c>
      <c r="T1558" s="1"/>
    </row>
    <row r="1559" spans="1:20" ht="13.2" x14ac:dyDescent="0.25">
      <c r="A1559" s="1" t="s">
        <v>1646</v>
      </c>
      <c r="B1559" s="1" t="s">
        <v>18</v>
      </c>
      <c r="C1559" s="1" t="s">
        <v>19</v>
      </c>
      <c r="D1559" s="1" t="s">
        <v>28</v>
      </c>
      <c r="E1559" s="1" t="s">
        <v>21</v>
      </c>
      <c r="F1559" t="s">
        <v>22</v>
      </c>
      <c r="G1559" s="1">
        <v>44.86</v>
      </c>
      <c r="H1559" s="1">
        <v>10</v>
      </c>
      <c r="I1559" s="1">
        <v>22.43</v>
      </c>
      <c r="J1559" s="1">
        <v>471.03</v>
      </c>
      <c r="K1559" s="1" t="s">
        <v>31</v>
      </c>
      <c r="L1559" s="3">
        <v>0.82916666666666672</v>
      </c>
      <c r="M1559" s="1" t="s">
        <v>40</v>
      </c>
      <c r="N1559" s="1">
        <v>448.6</v>
      </c>
      <c r="O1559" s="1">
        <v>4.7619047620000003</v>
      </c>
      <c r="P1559" s="1">
        <v>22.43</v>
      </c>
      <c r="Q1559" s="1">
        <v>8.1999999999999993</v>
      </c>
      <c r="R1559" s="1" t="e">
        <f>DAY(Table2[[#This Row],[Date]])</f>
        <v>#VALUE!</v>
      </c>
      <c r="S1559" s="1" t="e">
        <f>MONTH(Table2[[#This Row],[Date]])</f>
        <v>#VALUE!</v>
      </c>
      <c r="T1559" s="1"/>
    </row>
    <row r="1560" spans="1:20" ht="13.2" x14ac:dyDescent="0.25">
      <c r="A1560" s="1" t="s">
        <v>1647</v>
      </c>
      <c r="B1560" s="1" t="s">
        <v>18</v>
      </c>
      <c r="C1560" s="1" t="s">
        <v>19</v>
      </c>
      <c r="D1560" s="1" t="s">
        <v>28</v>
      </c>
      <c r="E1560" s="1" t="s">
        <v>21</v>
      </c>
      <c r="F1560" t="s">
        <v>30</v>
      </c>
      <c r="G1560" s="1">
        <v>64.260000000000005</v>
      </c>
      <c r="H1560" s="1">
        <v>7</v>
      </c>
      <c r="I1560" s="1">
        <v>22.491</v>
      </c>
      <c r="J1560" s="1">
        <v>472.31099999999998</v>
      </c>
      <c r="K1560" s="4">
        <v>43710</v>
      </c>
      <c r="L1560" s="3">
        <v>0.41666666666666669</v>
      </c>
      <c r="M1560" s="1" t="s">
        <v>23</v>
      </c>
      <c r="N1560" s="1">
        <v>449.82</v>
      </c>
      <c r="O1560" s="1">
        <v>4.7619047620000003</v>
      </c>
      <c r="P1560" s="1">
        <v>22.491</v>
      </c>
      <c r="Q1560" s="1">
        <v>5.7</v>
      </c>
      <c r="R1560" s="1">
        <f>DAY(Table2[[#This Row],[Date]])</f>
        <v>2</v>
      </c>
      <c r="S1560" s="1">
        <f>MONTH(Table2[[#This Row],[Date]])</f>
        <v>9</v>
      </c>
      <c r="T1560" s="1"/>
    </row>
    <row r="1561" spans="1:20" ht="13.2" x14ac:dyDescent="0.25">
      <c r="A1561" s="1" t="s">
        <v>1648</v>
      </c>
      <c r="B1561" s="1" t="s">
        <v>54</v>
      </c>
      <c r="C1561" s="1" t="s">
        <v>25</v>
      </c>
      <c r="D1561" s="1" t="s">
        <v>20</v>
      </c>
      <c r="E1561" s="1" t="s">
        <v>21</v>
      </c>
      <c r="F1561" t="s">
        <v>30</v>
      </c>
      <c r="G1561" s="1">
        <v>56.47</v>
      </c>
      <c r="H1561" s="1">
        <v>8</v>
      </c>
      <c r="I1561" s="1">
        <v>22.588000000000001</v>
      </c>
      <c r="J1561" s="1">
        <v>474.34800000000001</v>
      </c>
      <c r="K1561" s="4">
        <v>43711</v>
      </c>
      <c r="L1561" s="3">
        <v>0.62291666666666667</v>
      </c>
      <c r="M1561" s="1" t="s">
        <v>40</v>
      </c>
      <c r="N1561" s="1">
        <v>451.76</v>
      </c>
      <c r="O1561" s="1">
        <v>4.7619047620000003</v>
      </c>
      <c r="P1561" s="1">
        <v>22.588000000000001</v>
      </c>
      <c r="Q1561" s="1">
        <v>7.3</v>
      </c>
      <c r="R1561" s="1">
        <f>DAY(Table2[[#This Row],[Date]])</f>
        <v>3</v>
      </c>
      <c r="S1561" s="1">
        <f>MONTH(Table2[[#This Row],[Date]])</f>
        <v>9</v>
      </c>
      <c r="T1561" s="1"/>
    </row>
    <row r="1562" spans="1:20" ht="13.2" x14ac:dyDescent="0.25">
      <c r="A1562" s="1" t="s">
        <v>1649</v>
      </c>
      <c r="B1562" s="1" t="s">
        <v>18</v>
      </c>
      <c r="C1562" s="1" t="s">
        <v>19</v>
      </c>
      <c r="D1562" s="1" t="s">
        <v>20</v>
      </c>
      <c r="E1562" s="1" t="s">
        <v>21</v>
      </c>
      <c r="F1562" t="s">
        <v>39</v>
      </c>
      <c r="G1562" s="1">
        <v>50.49</v>
      </c>
      <c r="H1562" s="1">
        <v>9</v>
      </c>
      <c r="I1562" s="1">
        <v>22.720500000000001</v>
      </c>
      <c r="J1562" s="1">
        <v>477.13049999999998</v>
      </c>
      <c r="K1562" s="2">
        <v>43739</v>
      </c>
      <c r="L1562" s="3">
        <v>0.71944444444444444</v>
      </c>
      <c r="M1562" s="1" t="s">
        <v>23</v>
      </c>
      <c r="N1562" s="1">
        <v>454.41</v>
      </c>
      <c r="O1562" s="1">
        <v>4.7619047620000003</v>
      </c>
      <c r="P1562" s="1">
        <v>22.720500000000001</v>
      </c>
      <c r="Q1562" s="1">
        <v>5.4</v>
      </c>
      <c r="R1562" s="1">
        <f>DAY(Table2[[#This Row],[Date]])</f>
        <v>1</v>
      </c>
      <c r="S1562" s="1">
        <f>MONTH(Table2[[#This Row],[Date]])</f>
        <v>10</v>
      </c>
      <c r="T1562" s="1"/>
    </row>
    <row r="1563" spans="1:20" ht="13.2" x14ac:dyDescent="0.25">
      <c r="A1563" s="1" t="s">
        <v>1650</v>
      </c>
      <c r="B1563" s="1" t="s">
        <v>18</v>
      </c>
      <c r="C1563" s="1" t="s">
        <v>19</v>
      </c>
      <c r="D1563" s="1" t="s">
        <v>20</v>
      </c>
      <c r="E1563" s="1" t="s">
        <v>21</v>
      </c>
      <c r="F1563" t="s">
        <v>39</v>
      </c>
      <c r="G1563" s="1">
        <v>50.49</v>
      </c>
      <c r="H1563" s="1">
        <v>9</v>
      </c>
      <c r="I1563" s="1">
        <v>22.720500000000001</v>
      </c>
      <c r="J1563" s="1">
        <v>477.13049999999998</v>
      </c>
      <c r="K1563" s="4">
        <v>43739</v>
      </c>
      <c r="L1563" s="3">
        <v>0.71944444444444444</v>
      </c>
      <c r="M1563" s="1" t="s">
        <v>23</v>
      </c>
      <c r="N1563" s="1">
        <v>454.41</v>
      </c>
      <c r="O1563" s="1">
        <v>4.7619047620000003</v>
      </c>
      <c r="P1563" s="1">
        <v>22.720500000000001</v>
      </c>
      <c r="Q1563" s="1">
        <v>5.4</v>
      </c>
      <c r="R1563" s="1">
        <f>DAY(Table2[[#This Row],[Date]])</f>
        <v>1</v>
      </c>
      <c r="S1563" s="1">
        <f>MONTH(Table2[[#This Row],[Date]])</f>
        <v>10</v>
      </c>
      <c r="T1563" s="1"/>
    </row>
    <row r="1564" spans="1:20" ht="13.2" x14ac:dyDescent="0.25">
      <c r="A1564" s="1" t="s">
        <v>1651</v>
      </c>
      <c r="B1564" s="1" t="s">
        <v>33</v>
      </c>
      <c r="C1564" s="1" t="s">
        <v>27</v>
      </c>
      <c r="D1564" s="1" t="s">
        <v>28</v>
      </c>
      <c r="E1564" s="1" t="s">
        <v>21</v>
      </c>
      <c r="F1564" t="s">
        <v>84</v>
      </c>
      <c r="G1564" s="1">
        <v>45.48</v>
      </c>
      <c r="H1564" s="1">
        <v>10</v>
      </c>
      <c r="I1564" s="1">
        <v>22.74</v>
      </c>
      <c r="J1564" s="1">
        <v>477.54</v>
      </c>
      <c r="K1564" s="2">
        <v>43468</v>
      </c>
      <c r="L1564" s="3">
        <v>0.43194444444444446</v>
      </c>
      <c r="M1564" s="1" t="s">
        <v>48</v>
      </c>
      <c r="N1564" s="1">
        <v>454.8</v>
      </c>
      <c r="O1564" s="1">
        <v>4.7619047620000003</v>
      </c>
      <c r="P1564" s="1">
        <v>22.74</v>
      </c>
      <c r="Q1564" s="1">
        <v>4.8</v>
      </c>
      <c r="R1564" s="1">
        <f>DAY(Table2[[#This Row],[Date]])</f>
        <v>3</v>
      </c>
      <c r="S1564" s="1">
        <f>MONTH(Table2[[#This Row],[Date]])</f>
        <v>1</v>
      </c>
      <c r="T1564" s="1"/>
    </row>
    <row r="1565" spans="1:20" ht="13.2" x14ac:dyDescent="0.25">
      <c r="A1565" s="1" t="s">
        <v>1652</v>
      </c>
      <c r="B1565" s="1" t="s">
        <v>18</v>
      </c>
      <c r="C1565" s="1" t="s">
        <v>27</v>
      </c>
      <c r="D1565" s="1" t="s">
        <v>28</v>
      </c>
      <c r="E1565" s="1" t="s">
        <v>29</v>
      </c>
      <c r="F1565" t="s">
        <v>84</v>
      </c>
      <c r="G1565" s="1">
        <v>45.48</v>
      </c>
      <c r="H1565" s="1">
        <v>10</v>
      </c>
      <c r="I1565" s="1">
        <v>22.74</v>
      </c>
      <c r="J1565" s="1">
        <v>477.54</v>
      </c>
      <c r="K1565" s="4">
        <v>43468</v>
      </c>
      <c r="L1565" s="3">
        <v>0.43194444444444446</v>
      </c>
      <c r="M1565" s="1" t="s">
        <v>48</v>
      </c>
      <c r="N1565" s="1">
        <v>454.8</v>
      </c>
      <c r="O1565" s="1">
        <v>4.7619047620000003</v>
      </c>
      <c r="P1565" s="1">
        <v>22.74</v>
      </c>
      <c r="Q1565" s="1">
        <v>4.8</v>
      </c>
      <c r="R1565" s="1">
        <f>DAY(Table2[[#This Row],[Date]])</f>
        <v>3</v>
      </c>
      <c r="S1565" s="1">
        <f>MONTH(Table2[[#This Row],[Date]])</f>
        <v>1</v>
      </c>
      <c r="T1565" s="1"/>
    </row>
    <row r="1566" spans="1:20" ht="13.2" x14ac:dyDescent="0.25">
      <c r="A1566" s="1" t="s">
        <v>1653</v>
      </c>
      <c r="B1566" s="1" t="s">
        <v>33</v>
      </c>
      <c r="C1566" s="1" t="s">
        <v>27</v>
      </c>
      <c r="D1566" s="1" t="s">
        <v>28</v>
      </c>
      <c r="E1566" s="1" t="s">
        <v>21</v>
      </c>
      <c r="F1566" t="s">
        <v>84</v>
      </c>
      <c r="G1566" s="1">
        <v>45.48</v>
      </c>
      <c r="H1566" s="1">
        <v>10</v>
      </c>
      <c r="I1566" s="1">
        <v>22.74</v>
      </c>
      <c r="J1566" s="1">
        <v>477.54</v>
      </c>
      <c r="K1566" s="2">
        <v>43468</v>
      </c>
      <c r="L1566" s="3">
        <v>0.43194444444444446</v>
      </c>
      <c r="M1566" s="1" t="s">
        <v>48</v>
      </c>
      <c r="N1566" s="1">
        <v>454.8</v>
      </c>
      <c r="O1566" s="1">
        <v>4.7619047620000003</v>
      </c>
      <c r="P1566" s="1">
        <v>22.74</v>
      </c>
      <c r="Q1566" s="1">
        <v>13.3</v>
      </c>
      <c r="R1566" s="1">
        <f>DAY(Table2[[#This Row],[Date]])</f>
        <v>3</v>
      </c>
      <c r="S1566" s="1">
        <f>MONTH(Table2[[#This Row],[Date]])</f>
        <v>1</v>
      </c>
      <c r="T1566" s="1"/>
    </row>
    <row r="1567" spans="1:20" ht="13.2" x14ac:dyDescent="0.25">
      <c r="A1567" s="1" t="s">
        <v>1654</v>
      </c>
      <c r="B1567" s="1" t="s">
        <v>18</v>
      </c>
      <c r="C1567" s="1" t="s">
        <v>19</v>
      </c>
      <c r="D1567" s="1" t="s">
        <v>28</v>
      </c>
      <c r="E1567" s="1" t="s">
        <v>21</v>
      </c>
      <c r="F1567" t="s">
        <v>84</v>
      </c>
      <c r="G1567" s="1">
        <v>75.91</v>
      </c>
      <c r="H1567" s="1">
        <v>6</v>
      </c>
      <c r="I1567" s="1">
        <v>22.773</v>
      </c>
      <c r="J1567" s="1">
        <v>478.233</v>
      </c>
      <c r="K1567" s="4">
        <v>43711</v>
      </c>
      <c r="L1567" s="3">
        <v>0.76458333333333328</v>
      </c>
      <c r="M1567" s="1" t="s">
        <v>23</v>
      </c>
      <c r="N1567" s="1">
        <v>455.46</v>
      </c>
      <c r="O1567" s="1">
        <v>4.7619047620000003</v>
      </c>
      <c r="P1567" s="1">
        <v>22.773</v>
      </c>
      <c r="Q1567" s="1">
        <v>8.6999999999999993</v>
      </c>
      <c r="R1567" s="1">
        <f>DAY(Table2[[#This Row],[Date]])</f>
        <v>3</v>
      </c>
      <c r="S1567" s="1">
        <f>MONTH(Table2[[#This Row],[Date]])</f>
        <v>9</v>
      </c>
      <c r="T1567" s="1"/>
    </row>
    <row r="1568" spans="1:20" ht="13.2" x14ac:dyDescent="0.25">
      <c r="A1568" s="1" t="s">
        <v>1655</v>
      </c>
      <c r="B1568" s="1" t="s">
        <v>18</v>
      </c>
      <c r="C1568" s="1" t="s">
        <v>19</v>
      </c>
      <c r="D1568" s="1" t="s">
        <v>28</v>
      </c>
      <c r="E1568" s="1" t="s">
        <v>21</v>
      </c>
      <c r="F1568" t="s">
        <v>84</v>
      </c>
      <c r="G1568" s="1">
        <v>75.91</v>
      </c>
      <c r="H1568" s="1">
        <v>6</v>
      </c>
      <c r="I1568" s="1">
        <v>22.773</v>
      </c>
      <c r="J1568" s="1">
        <v>478.233</v>
      </c>
      <c r="K1568" s="4">
        <v>43711</v>
      </c>
      <c r="L1568" s="3">
        <v>0.76458333333333328</v>
      </c>
      <c r="M1568" s="1" t="s">
        <v>23</v>
      </c>
      <c r="N1568" s="1">
        <v>455.46</v>
      </c>
      <c r="O1568" s="1">
        <v>4.7619047620000003</v>
      </c>
      <c r="P1568" s="1">
        <v>22.773</v>
      </c>
      <c r="Q1568" s="1">
        <v>8.6999999999999993</v>
      </c>
      <c r="R1568" s="1">
        <f>DAY(Table2[[#This Row],[Date]])</f>
        <v>3</v>
      </c>
      <c r="S1568" s="1">
        <f>MONTH(Table2[[#This Row],[Date]])</f>
        <v>9</v>
      </c>
      <c r="T1568" s="1"/>
    </row>
    <row r="1569" spans="1:20" ht="13.2" x14ac:dyDescent="0.25">
      <c r="A1569" s="1" t="s">
        <v>1656</v>
      </c>
      <c r="B1569" s="1" t="s">
        <v>33</v>
      </c>
      <c r="C1569" s="1" t="s">
        <v>27</v>
      </c>
      <c r="D1569" s="1" t="s">
        <v>28</v>
      </c>
      <c r="E1569" s="1" t="s">
        <v>29</v>
      </c>
      <c r="F1569" t="s">
        <v>44</v>
      </c>
      <c r="G1569" s="1">
        <v>45.68</v>
      </c>
      <c r="H1569" s="1">
        <v>10</v>
      </c>
      <c r="I1569" s="1">
        <v>22.84</v>
      </c>
      <c r="J1569" s="1">
        <v>479.64</v>
      </c>
      <c r="K1569" s="1" t="s">
        <v>142</v>
      </c>
      <c r="L1569" s="3">
        <v>0.8125</v>
      </c>
      <c r="M1569" s="1" t="s">
        <v>23</v>
      </c>
      <c r="N1569" s="1">
        <v>456.8</v>
      </c>
      <c r="O1569" s="1">
        <v>4.7619047620000003</v>
      </c>
      <c r="P1569" s="1">
        <v>22.84</v>
      </c>
      <c r="Q1569" s="1">
        <v>5.7</v>
      </c>
      <c r="R1569" s="1" t="e">
        <f>DAY(Table2[[#This Row],[Date]])</f>
        <v>#VALUE!</v>
      </c>
      <c r="S1569" s="1" t="e">
        <f>MONTH(Table2[[#This Row],[Date]])</f>
        <v>#VALUE!</v>
      </c>
      <c r="T1569" s="1"/>
    </row>
    <row r="1570" spans="1:20" ht="13.2" x14ac:dyDescent="0.25">
      <c r="A1570" s="1" t="s">
        <v>1657</v>
      </c>
      <c r="B1570" s="1" t="s">
        <v>33</v>
      </c>
      <c r="C1570" s="1" t="s">
        <v>27</v>
      </c>
      <c r="D1570" s="1" t="s">
        <v>20</v>
      </c>
      <c r="E1570" s="1" t="s">
        <v>21</v>
      </c>
      <c r="F1570" t="s">
        <v>22</v>
      </c>
      <c r="G1570" s="1">
        <v>91.41</v>
      </c>
      <c r="H1570" s="1">
        <v>5</v>
      </c>
      <c r="I1570" s="1">
        <v>22.852499999999999</v>
      </c>
      <c r="J1570" s="1">
        <v>479.90249999999997</v>
      </c>
      <c r="K1570" s="1" t="s">
        <v>168</v>
      </c>
      <c r="L1570" s="3">
        <v>0.66874999999999996</v>
      </c>
      <c r="M1570" s="1" t="s">
        <v>40</v>
      </c>
      <c r="N1570" s="1">
        <v>457.05</v>
      </c>
      <c r="O1570" s="1">
        <v>4.7619047620000003</v>
      </c>
      <c r="P1570" s="1">
        <v>22.852499999999999</v>
      </c>
      <c r="Q1570" s="1">
        <v>7.1</v>
      </c>
      <c r="R1570" s="1" t="e">
        <f>DAY(Table2[[#This Row],[Date]])</f>
        <v>#VALUE!</v>
      </c>
      <c r="S1570" s="1" t="e">
        <f>MONTH(Table2[[#This Row],[Date]])</f>
        <v>#VALUE!</v>
      </c>
      <c r="T1570" s="1"/>
    </row>
    <row r="1571" spans="1:20" ht="13.2" x14ac:dyDescent="0.25">
      <c r="A1571" s="1" t="s">
        <v>1658</v>
      </c>
      <c r="B1571" s="1" t="s">
        <v>18</v>
      </c>
      <c r="C1571" s="1" t="s">
        <v>27</v>
      </c>
      <c r="D1571" s="1" t="s">
        <v>20</v>
      </c>
      <c r="E1571" s="1" t="s">
        <v>29</v>
      </c>
      <c r="F1571" t="s">
        <v>22</v>
      </c>
      <c r="G1571" s="1">
        <v>91.41</v>
      </c>
      <c r="H1571" s="1">
        <v>5</v>
      </c>
      <c r="I1571" s="1">
        <v>22.852499999999999</v>
      </c>
      <c r="J1571" s="1">
        <v>479.90249999999997</v>
      </c>
      <c r="K1571" s="1" t="s">
        <v>168</v>
      </c>
      <c r="L1571" s="3">
        <v>0.66874999999999996</v>
      </c>
      <c r="M1571" s="1" t="s">
        <v>40</v>
      </c>
      <c r="N1571" s="1">
        <v>457.05</v>
      </c>
      <c r="O1571" s="1">
        <v>4.7619047620000003</v>
      </c>
      <c r="P1571" s="1">
        <v>22.852499999999999</v>
      </c>
      <c r="Q1571" s="1">
        <v>7.1</v>
      </c>
      <c r="R1571" s="1" t="e">
        <f>DAY(Table2[[#This Row],[Date]])</f>
        <v>#VALUE!</v>
      </c>
      <c r="S1571" s="1" t="e">
        <f>MONTH(Table2[[#This Row],[Date]])</f>
        <v>#VALUE!</v>
      </c>
      <c r="T1571" s="1"/>
    </row>
    <row r="1572" spans="1:20" ht="13.2" x14ac:dyDescent="0.25">
      <c r="A1572" s="1" t="s">
        <v>1659</v>
      </c>
      <c r="B1572" s="1" t="s">
        <v>18</v>
      </c>
      <c r="C1572" s="1" t="s">
        <v>25</v>
      </c>
      <c r="D1572" s="1" t="s">
        <v>20</v>
      </c>
      <c r="E1572" s="1" t="s">
        <v>21</v>
      </c>
      <c r="F1572" t="s">
        <v>55</v>
      </c>
      <c r="G1572" s="1">
        <v>65.31</v>
      </c>
      <c r="H1572" s="1">
        <v>7</v>
      </c>
      <c r="I1572" s="1">
        <v>22.858499999999999</v>
      </c>
      <c r="J1572" s="1">
        <v>480.02850000000001</v>
      </c>
      <c r="K1572" s="4">
        <v>43588</v>
      </c>
      <c r="L1572" s="3">
        <v>0.75138888888888888</v>
      </c>
      <c r="M1572" s="1" t="s">
        <v>48</v>
      </c>
      <c r="N1572" s="1">
        <v>457.17</v>
      </c>
      <c r="O1572" s="1">
        <v>4.7619047620000003</v>
      </c>
      <c r="P1572" s="1">
        <v>22.858499999999999</v>
      </c>
      <c r="Q1572" s="1">
        <v>4.2</v>
      </c>
      <c r="R1572" s="1">
        <f>DAY(Table2[[#This Row],[Date]])</f>
        <v>3</v>
      </c>
      <c r="S1572" s="1">
        <f>MONTH(Table2[[#This Row],[Date]])</f>
        <v>5</v>
      </c>
      <c r="T1572" s="1"/>
    </row>
    <row r="1573" spans="1:20" ht="13.2" x14ac:dyDescent="0.25">
      <c r="A1573" s="1" t="s">
        <v>1660</v>
      </c>
      <c r="B1573" s="1" t="s">
        <v>33</v>
      </c>
      <c r="C1573" s="1" t="s">
        <v>27</v>
      </c>
      <c r="D1573" s="1" t="s">
        <v>20</v>
      </c>
      <c r="E1573" s="1" t="s">
        <v>21</v>
      </c>
      <c r="F1573" t="s">
        <v>39</v>
      </c>
      <c r="G1573" s="1">
        <v>92.29</v>
      </c>
      <c r="H1573" s="1">
        <v>5</v>
      </c>
      <c r="I1573" s="1">
        <v>23.072500000000002</v>
      </c>
      <c r="J1573" s="1">
        <v>484.52249999999998</v>
      </c>
      <c r="K1573" s="1" t="s">
        <v>380</v>
      </c>
      <c r="L1573" s="3">
        <v>0.66319444444444442</v>
      </c>
      <c r="M1573" s="1" t="s">
        <v>48</v>
      </c>
      <c r="N1573" s="1">
        <v>461.45</v>
      </c>
      <c r="O1573" s="1">
        <v>4.7619047620000003</v>
      </c>
      <c r="P1573" s="1">
        <v>23.072500000000002</v>
      </c>
      <c r="Q1573" s="1">
        <v>9</v>
      </c>
      <c r="R1573" s="1" t="e">
        <f>DAY(Table2[[#This Row],[Date]])</f>
        <v>#VALUE!</v>
      </c>
      <c r="S1573" s="1" t="e">
        <f>MONTH(Table2[[#This Row],[Date]])</f>
        <v>#VALUE!</v>
      </c>
      <c r="T1573" s="1"/>
    </row>
    <row r="1574" spans="1:20" ht="13.2" x14ac:dyDescent="0.25">
      <c r="A1574" s="1" t="s">
        <v>1661</v>
      </c>
      <c r="B1574" s="1" t="s">
        <v>33</v>
      </c>
      <c r="C1574" s="1" t="s">
        <v>27</v>
      </c>
      <c r="D1574" s="1" t="s">
        <v>20</v>
      </c>
      <c r="E1574" s="1" t="s">
        <v>21</v>
      </c>
      <c r="F1574" t="s">
        <v>39</v>
      </c>
      <c r="G1574" s="1">
        <v>92.29</v>
      </c>
      <c r="H1574" s="1">
        <v>5</v>
      </c>
      <c r="I1574" s="1">
        <v>23.072500000000002</v>
      </c>
      <c r="J1574" s="1">
        <v>484.52249999999998</v>
      </c>
      <c r="K1574" s="1" t="s">
        <v>380</v>
      </c>
      <c r="L1574" s="3">
        <v>0.66319444444444442</v>
      </c>
      <c r="M1574" s="1" t="s">
        <v>48</v>
      </c>
      <c r="N1574" s="1">
        <v>461.45</v>
      </c>
      <c r="O1574" s="1">
        <v>4.7619047620000003</v>
      </c>
      <c r="P1574" s="1">
        <v>23.072500000000002</v>
      </c>
      <c r="Q1574" s="1">
        <v>9</v>
      </c>
      <c r="R1574" s="1" t="e">
        <f>DAY(Table2[[#This Row],[Date]])</f>
        <v>#VALUE!</v>
      </c>
      <c r="S1574" s="1" t="e">
        <f>MONTH(Table2[[#This Row],[Date]])</f>
        <v>#VALUE!</v>
      </c>
      <c r="T1574" s="1"/>
    </row>
    <row r="1575" spans="1:20" ht="13.2" x14ac:dyDescent="0.25">
      <c r="A1575" s="1" t="s">
        <v>1662</v>
      </c>
      <c r="B1575" s="1" t="s">
        <v>54</v>
      </c>
      <c r="C1575" s="1" t="s">
        <v>25</v>
      </c>
      <c r="D1575" s="1" t="s">
        <v>28</v>
      </c>
      <c r="E1575" s="1" t="s">
        <v>21</v>
      </c>
      <c r="F1575" t="s">
        <v>44</v>
      </c>
      <c r="G1575" s="1">
        <v>92.36</v>
      </c>
      <c r="H1575" s="1">
        <v>5</v>
      </c>
      <c r="I1575" s="1">
        <v>23.09</v>
      </c>
      <c r="J1575" s="1">
        <v>484.89</v>
      </c>
      <c r="K1575" s="1" t="s">
        <v>135</v>
      </c>
      <c r="L1575" s="3">
        <v>0.80347222222222225</v>
      </c>
      <c r="M1575" s="1" t="s">
        <v>40</v>
      </c>
      <c r="N1575" s="1">
        <v>461.8</v>
      </c>
      <c r="O1575" s="1">
        <v>4.7619047620000003</v>
      </c>
      <c r="P1575" s="1">
        <v>23.09</v>
      </c>
      <c r="Q1575" s="1">
        <v>4.9000000000000004</v>
      </c>
      <c r="R1575" s="1" t="e">
        <f>DAY(Table2[[#This Row],[Date]])</f>
        <v>#VALUE!</v>
      </c>
      <c r="S1575" s="1" t="e">
        <f>MONTH(Table2[[#This Row],[Date]])</f>
        <v>#VALUE!</v>
      </c>
      <c r="T1575" s="1"/>
    </row>
    <row r="1576" spans="1:20" ht="13.2" x14ac:dyDescent="0.25">
      <c r="A1576" s="1" t="s">
        <v>1663</v>
      </c>
      <c r="B1576" s="1" t="s">
        <v>18</v>
      </c>
      <c r="C1576" s="1" t="s">
        <v>25</v>
      </c>
      <c r="D1576" s="1" t="s">
        <v>28</v>
      </c>
      <c r="E1576" s="1" t="s">
        <v>29</v>
      </c>
      <c r="F1576" t="s">
        <v>84</v>
      </c>
      <c r="G1576" s="1">
        <v>51.32</v>
      </c>
      <c r="H1576" s="1">
        <v>9</v>
      </c>
      <c r="I1576" s="1">
        <v>23.094000000000001</v>
      </c>
      <c r="J1576" s="1">
        <v>484.97399999999999</v>
      </c>
      <c r="K1576" s="1" t="s">
        <v>179</v>
      </c>
      <c r="L1576" s="3">
        <v>0.81458333333333333</v>
      </c>
      <c r="M1576" s="1" t="s">
        <v>23</v>
      </c>
      <c r="N1576" s="1">
        <v>461.88</v>
      </c>
      <c r="O1576" s="1">
        <v>4.7619047620000003</v>
      </c>
      <c r="P1576" s="1">
        <v>23.094000000000001</v>
      </c>
      <c r="Q1576" s="1">
        <v>5.6</v>
      </c>
      <c r="R1576" s="1" t="e">
        <f>DAY(Table2[[#This Row],[Date]])</f>
        <v>#VALUE!</v>
      </c>
      <c r="S1576" s="1" t="e">
        <f>MONTH(Table2[[#This Row],[Date]])</f>
        <v>#VALUE!</v>
      </c>
      <c r="T1576" s="1"/>
    </row>
    <row r="1577" spans="1:20" ht="13.2" x14ac:dyDescent="0.25">
      <c r="A1577" s="1" t="s">
        <v>1664</v>
      </c>
      <c r="B1577" s="1" t="s">
        <v>18</v>
      </c>
      <c r="C1577" s="1" t="s">
        <v>25</v>
      </c>
      <c r="D1577" s="1" t="s">
        <v>28</v>
      </c>
      <c r="E1577" s="1" t="s">
        <v>21</v>
      </c>
      <c r="F1577" t="s">
        <v>39</v>
      </c>
      <c r="G1577" s="1">
        <v>51.32</v>
      </c>
      <c r="H1577" s="1">
        <v>9</v>
      </c>
      <c r="I1577" s="1">
        <v>23.094000000000001</v>
      </c>
      <c r="J1577" s="1">
        <v>484.97399999999999</v>
      </c>
      <c r="K1577" s="1" t="s">
        <v>179</v>
      </c>
      <c r="L1577" s="3">
        <v>0.81458333333333333</v>
      </c>
      <c r="M1577" s="1" t="s">
        <v>23</v>
      </c>
      <c r="N1577" s="1">
        <v>461.88</v>
      </c>
      <c r="O1577" s="1">
        <v>4.7619047620000003</v>
      </c>
      <c r="P1577" s="1">
        <v>23.094000000000001</v>
      </c>
      <c r="Q1577" s="1">
        <v>5.6</v>
      </c>
      <c r="R1577" s="1" t="e">
        <f>DAY(Table2[[#This Row],[Date]])</f>
        <v>#VALUE!</v>
      </c>
      <c r="S1577" s="1" t="e">
        <f>MONTH(Table2[[#This Row],[Date]])</f>
        <v>#VALUE!</v>
      </c>
      <c r="T1577" s="1"/>
    </row>
    <row r="1578" spans="1:20" ht="13.2" x14ac:dyDescent="0.25">
      <c r="A1578" s="1" t="s">
        <v>1665</v>
      </c>
      <c r="B1578" s="1" t="s">
        <v>54</v>
      </c>
      <c r="C1578" s="1" t="s">
        <v>25</v>
      </c>
      <c r="D1578" s="1" t="s">
        <v>28</v>
      </c>
      <c r="E1578" s="1" t="s">
        <v>21</v>
      </c>
      <c r="F1578" t="s">
        <v>55</v>
      </c>
      <c r="G1578" s="1">
        <v>76.989999999999995</v>
      </c>
      <c r="H1578" s="1">
        <v>6</v>
      </c>
      <c r="I1578" s="1">
        <v>23.097000000000001</v>
      </c>
      <c r="J1578" s="1">
        <v>485.03699999999998</v>
      </c>
      <c r="K1578" s="1" t="s">
        <v>182</v>
      </c>
      <c r="L1578" s="3">
        <v>0.74652777777777779</v>
      </c>
      <c r="M1578" s="1" t="s">
        <v>23</v>
      </c>
      <c r="N1578" s="1">
        <v>461.94</v>
      </c>
      <c r="O1578" s="1">
        <v>4.7619047620000003</v>
      </c>
      <c r="P1578" s="1">
        <v>23.097000000000001</v>
      </c>
      <c r="Q1578" s="1">
        <v>6.1</v>
      </c>
      <c r="R1578" s="1" t="e">
        <f>DAY(Table2[[#This Row],[Date]])</f>
        <v>#VALUE!</v>
      </c>
      <c r="S1578" s="1" t="e">
        <f>MONTH(Table2[[#This Row],[Date]])</f>
        <v>#VALUE!</v>
      </c>
      <c r="T1578" s="1"/>
    </row>
    <row r="1579" spans="1:20" ht="13.2" x14ac:dyDescent="0.25">
      <c r="A1579" s="1" t="s">
        <v>1666</v>
      </c>
      <c r="B1579" s="1" t="s">
        <v>54</v>
      </c>
      <c r="C1579" s="1" t="s">
        <v>25</v>
      </c>
      <c r="D1579" s="1" t="s">
        <v>28</v>
      </c>
      <c r="E1579" s="1" t="s">
        <v>21</v>
      </c>
      <c r="F1579" t="s">
        <v>55</v>
      </c>
      <c r="G1579" s="1">
        <v>76.989999999999995</v>
      </c>
      <c r="H1579" s="1">
        <v>6</v>
      </c>
      <c r="I1579" s="1">
        <v>23.097000000000001</v>
      </c>
      <c r="J1579" s="1">
        <v>485.03699999999998</v>
      </c>
      <c r="K1579" s="1" t="s">
        <v>182</v>
      </c>
      <c r="L1579" s="3">
        <v>0.74652777777777779</v>
      </c>
      <c r="M1579" s="1" t="s">
        <v>23</v>
      </c>
      <c r="N1579" s="1">
        <v>461.94</v>
      </c>
      <c r="O1579" s="1">
        <v>4.7619047620000003</v>
      </c>
      <c r="P1579" s="1">
        <v>23.097000000000001</v>
      </c>
      <c r="Q1579" s="1">
        <v>6.1</v>
      </c>
      <c r="R1579" s="1" t="e">
        <f>DAY(Table2[[#This Row],[Date]])</f>
        <v>#VALUE!</v>
      </c>
      <c r="S1579" s="1" t="e">
        <f>MONTH(Table2[[#This Row],[Date]])</f>
        <v>#VALUE!</v>
      </c>
      <c r="T1579" s="1"/>
    </row>
    <row r="1580" spans="1:20" ht="13.2" x14ac:dyDescent="0.25">
      <c r="A1580" s="1" t="s">
        <v>1667</v>
      </c>
      <c r="B1580" s="1" t="s">
        <v>18</v>
      </c>
      <c r="C1580" s="1" t="s">
        <v>25</v>
      </c>
      <c r="D1580" s="1" t="s">
        <v>20</v>
      </c>
      <c r="E1580" s="1" t="s">
        <v>29</v>
      </c>
      <c r="F1580" t="s">
        <v>30</v>
      </c>
      <c r="G1580" s="1">
        <v>92.49</v>
      </c>
      <c r="H1580" s="1">
        <v>5</v>
      </c>
      <c r="I1580" s="1">
        <v>23.122499999999999</v>
      </c>
      <c r="J1580" s="1">
        <v>485.57249999999999</v>
      </c>
      <c r="K1580" s="4">
        <v>43499</v>
      </c>
      <c r="L1580" s="3">
        <v>0.69097222222222221</v>
      </c>
      <c r="M1580" s="1" t="s">
        <v>48</v>
      </c>
      <c r="N1580" s="1">
        <v>462.45</v>
      </c>
      <c r="O1580" s="1">
        <v>4.7619047620000003</v>
      </c>
      <c r="P1580" s="1">
        <v>23.122499999999999</v>
      </c>
      <c r="Q1580" s="1">
        <v>8.6</v>
      </c>
      <c r="R1580" s="1">
        <f>DAY(Table2[[#This Row],[Date]])</f>
        <v>3</v>
      </c>
      <c r="S1580" s="1">
        <f>MONTH(Table2[[#This Row],[Date]])</f>
        <v>2</v>
      </c>
      <c r="T1580" s="1"/>
    </row>
    <row r="1581" spans="1:20" ht="13.2" x14ac:dyDescent="0.25">
      <c r="A1581" s="1" t="s">
        <v>1668</v>
      </c>
      <c r="B1581" s="1" t="s">
        <v>18</v>
      </c>
      <c r="C1581" s="1" t="s">
        <v>25</v>
      </c>
      <c r="D1581" s="1" t="s">
        <v>20</v>
      </c>
      <c r="E1581" s="1" t="s">
        <v>29</v>
      </c>
      <c r="F1581" t="s">
        <v>30</v>
      </c>
      <c r="G1581" s="1">
        <v>92.49</v>
      </c>
      <c r="H1581" s="1">
        <v>5</v>
      </c>
      <c r="I1581" s="1">
        <v>23.122499999999999</v>
      </c>
      <c r="J1581" s="1">
        <v>485.57249999999999</v>
      </c>
      <c r="K1581" s="4">
        <v>43499</v>
      </c>
      <c r="L1581" s="3">
        <v>0.69097222222222221</v>
      </c>
      <c r="M1581" s="1" t="s">
        <v>48</v>
      </c>
      <c r="N1581" s="1">
        <v>462.45</v>
      </c>
      <c r="O1581" s="1">
        <v>4.7619047620000003</v>
      </c>
      <c r="P1581" s="1">
        <v>23.122499999999999</v>
      </c>
      <c r="Q1581" s="1">
        <v>2</v>
      </c>
      <c r="R1581" s="1">
        <f>DAY(Table2[[#This Row],[Date]])</f>
        <v>3</v>
      </c>
      <c r="S1581" s="1">
        <f>MONTH(Table2[[#This Row],[Date]])</f>
        <v>2</v>
      </c>
      <c r="T1581" s="1"/>
    </row>
    <row r="1582" spans="1:20" ht="13.2" x14ac:dyDescent="0.25">
      <c r="A1582" s="1" t="s">
        <v>1669</v>
      </c>
      <c r="B1582" s="1" t="s">
        <v>54</v>
      </c>
      <c r="C1582" s="1" t="s">
        <v>25</v>
      </c>
      <c r="D1582" s="1" t="s">
        <v>28</v>
      </c>
      <c r="E1582" s="1" t="s">
        <v>29</v>
      </c>
      <c r="F1582" t="s">
        <v>84</v>
      </c>
      <c r="G1582" s="1">
        <v>57.91</v>
      </c>
      <c r="H1582" s="1">
        <v>8</v>
      </c>
      <c r="I1582" s="1">
        <v>23.164000000000001</v>
      </c>
      <c r="J1582" s="1">
        <v>486.44400000000002</v>
      </c>
      <c r="K1582" s="4">
        <v>43648</v>
      </c>
      <c r="L1582" s="3">
        <v>0.62916666666666665</v>
      </c>
      <c r="M1582" s="1" t="s">
        <v>23</v>
      </c>
      <c r="N1582" s="1">
        <v>463.28</v>
      </c>
      <c r="O1582" s="1">
        <v>4.7619047620000003</v>
      </c>
      <c r="P1582" s="1">
        <v>23.164000000000001</v>
      </c>
      <c r="Q1582" s="1">
        <v>8.1</v>
      </c>
      <c r="R1582" s="1">
        <f>DAY(Table2[[#This Row],[Date]])</f>
        <v>2</v>
      </c>
      <c r="S1582" s="1">
        <f>MONTH(Table2[[#This Row],[Date]])</f>
        <v>7</v>
      </c>
      <c r="T1582" s="1"/>
    </row>
    <row r="1583" spans="1:20" ht="13.2" x14ac:dyDescent="0.25">
      <c r="A1583" s="1" t="s">
        <v>1670</v>
      </c>
      <c r="B1583" s="1" t="s">
        <v>54</v>
      </c>
      <c r="C1583" s="1" t="s">
        <v>25</v>
      </c>
      <c r="D1583" s="1" t="s">
        <v>28</v>
      </c>
      <c r="E1583" s="1" t="s">
        <v>21</v>
      </c>
      <c r="F1583" t="s">
        <v>84</v>
      </c>
      <c r="G1583" s="1">
        <v>57.91</v>
      </c>
      <c r="H1583" s="1">
        <v>8</v>
      </c>
      <c r="I1583" s="1">
        <v>23.164000000000001</v>
      </c>
      <c r="J1583" s="1">
        <v>486.44400000000002</v>
      </c>
      <c r="K1583" s="4">
        <v>43648</v>
      </c>
      <c r="L1583" s="3">
        <v>0.62916666666666665</v>
      </c>
      <c r="M1583" s="1" t="s">
        <v>23</v>
      </c>
      <c r="N1583" s="1">
        <v>463.28</v>
      </c>
      <c r="O1583" s="1">
        <v>4.7619047620000003</v>
      </c>
      <c r="P1583" s="1">
        <v>23.164000000000001</v>
      </c>
      <c r="Q1583" s="1">
        <v>8.1</v>
      </c>
      <c r="R1583" s="1">
        <f>DAY(Table2[[#This Row],[Date]])</f>
        <v>2</v>
      </c>
      <c r="S1583" s="1">
        <f>MONTH(Table2[[#This Row],[Date]])</f>
        <v>7</v>
      </c>
      <c r="T1583" s="1"/>
    </row>
    <row r="1584" spans="1:20" ht="13.2" x14ac:dyDescent="0.25">
      <c r="A1584" s="1" t="s">
        <v>1671</v>
      </c>
      <c r="B1584" s="1" t="s">
        <v>54</v>
      </c>
      <c r="C1584" s="1" t="s">
        <v>25</v>
      </c>
      <c r="D1584" s="1" t="s">
        <v>28</v>
      </c>
      <c r="E1584" s="1" t="s">
        <v>21</v>
      </c>
      <c r="F1584" t="s">
        <v>84</v>
      </c>
      <c r="G1584" s="1">
        <v>57.91</v>
      </c>
      <c r="H1584" s="1">
        <v>8</v>
      </c>
      <c r="I1584" s="1">
        <v>23.164000000000001</v>
      </c>
      <c r="J1584" s="1">
        <v>486.44400000000002</v>
      </c>
      <c r="K1584" s="4">
        <v>43648</v>
      </c>
      <c r="L1584" s="3">
        <v>0.62916666666666665</v>
      </c>
      <c r="M1584" s="1" t="s">
        <v>23</v>
      </c>
      <c r="N1584" s="1">
        <v>463.28</v>
      </c>
      <c r="O1584" s="1">
        <v>4.7619047620000003</v>
      </c>
      <c r="P1584" s="1">
        <v>23.164000000000001</v>
      </c>
      <c r="Q1584" s="1">
        <v>13.4</v>
      </c>
      <c r="R1584" s="1">
        <f>DAY(Table2[[#This Row],[Date]])</f>
        <v>2</v>
      </c>
      <c r="S1584" s="1">
        <f>MONTH(Table2[[#This Row],[Date]])</f>
        <v>7</v>
      </c>
      <c r="T1584" s="1"/>
    </row>
    <row r="1585" spans="1:20" ht="13.2" x14ac:dyDescent="0.25">
      <c r="A1585" s="1" t="s">
        <v>1672</v>
      </c>
      <c r="B1585" s="1" t="s">
        <v>18</v>
      </c>
      <c r="C1585" s="1" t="s">
        <v>19</v>
      </c>
      <c r="D1585" s="1" t="s">
        <v>20</v>
      </c>
      <c r="E1585" s="1" t="s">
        <v>21</v>
      </c>
      <c r="F1585" t="s">
        <v>84</v>
      </c>
      <c r="G1585" s="1">
        <v>46.57</v>
      </c>
      <c r="H1585" s="1">
        <v>10</v>
      </c>
      <c r="I1585" s="1">
        <v>23.285</v>
      </c>
      <c r="J1585" s="1">
        <v>488.98500000000001</v>
      </c>
      <c r="K1585" s="1" t="s">
        <v>78</v>
      </c>
      <c r="L1585" s="3">
        <v>0.58194444444444449</v>
      </c>
      <c r="M1585" s="1" t="s">
        <v>23</v>
      </c>
      <c r="N1585" s="1">
        <v>465.7</v>
      </c>
      <c r="O1585" s="1">
        <v>4.7619047620000003</v>
      </c>
      <c r="P1585" s="1">
        <v>23.285</v>
      </c>
      <c r="Q1585" s="1">
        <v>7.6</v>
      </c>
      <c r="R1585" s="1" t="e">
        <f>DAY(Table2[[#This Row],[Date]])</f>
        <v>#VALUE!</v>
      </c>
      <c r="S1585" s="1" t="e">
        <f>MONTH(Table2[[#This Row],[Date]])</f>
        <v>#VALUE!</v>
      </c>
      <c r="T1585" s="1"/>
    </row>
    <row r="1586" spans="1:20" ht="13.2" x14ac:dyDescent="0.25">
      <c r="A1586" s="1" t="s">
        <v>1673</v>
      </c>
      <c r="B1586" s="1" t="s">
        <v>18</v>
      </c>
      <c r="C1586" s="1" t="s">
        <v>19</v>
      </c>
      <c r="D1586" s="1" t="s">
        <v>20</v>
      </c>
      <c r="E1586" s="1" t="s">
        <v>29</v>
      </c>
      <c r="F1586" t="s">
        <v>84</v>
      </c>
      <c r="G1586" s="1">
        <v>46.57</v>
      </c>
      <c r="H1586" s="1">
        <v>10</v>
      </c>
      <c r="I1586" s="1">
        <v>23.285</v>
      </c>
      <c r="J1586" s="1">
        <v>488.98500000000001</v>
      </c>
      <c r="K1586" s="1" t="s">
        <v>78</v>
      </c>
      <c r="L1586" s="3">
        <v>0.58194444444444449</v>
      </c>
      <c r="M1586" s="1" t="s">
        <v>23</v>
      </c>
      <c r="N1586" s="1">
        <v>465.7</v>
      </c>
      <c r="O1586" s="1">
        <v>4.7619047620000003</v>
      </c>
      <c r="P1586" s="1">
        <v>23.285</v>
      </c>
      <c r="Q1586" s="1">
        <v>7.6</v>
      </c>
      <c r="R1586" s="1" t="e">
        <f>DAY(Table2[[#This Row],[Date]])</f>
        <v>#VALUE!</v>
      </c>
      <c r="S1586" s="1" t="e">
        <f>MONTH(Table2[[#This Row],[Date]])</f>
        <v>#VALUE!</v>
      </c>
      <c r="T1586" s="1"/>
    </row>
    <row r="1587" spans="1:20" ht="13.2" x14ac:dyDescent="0.25">
      <c r="A1587" s="1" t="s">
        <v>1674</v>
      </c>
      <c r="B1587" s="1" t="s">
        <v>18</v>
      </c>
      <c r="C1587" s="1" t="s">
        <v>19</v>
      </c>
      <c r="D1587" s="1" t="s">
        <v>20</v>
      </c>
      <c r="E1587" s="1" t="s">
        <v>29</v>
      </c>
      <c r="F1587" t="s">
        <v>84</v>
      </c>
      <c r="G1587" s="1">
        <v>46.57</v>
      </c>
      <c r="H1587" s="1">
        <v>10</v>
      </c>
      <c r="I1587" s="1">
        <v>23.285</v>
      </c>
      <c r="J1587" s="1">
        <v>488.98500000000001</v>
      </c>
      <c r="K1587" s="1" t="s">
        <v>78</v>
      </c>
      <c r="L1587" s="3">
        <v>0.58194444444444449</v>
      </c>
      <c r="M1587" s="1" t="s">
        <v>23</v>
      </c>
      <c r="N1587" s="1">
        <v>465.7</v>
      </c>
      <c r="O1587" s="1">
        <v>4.7619047620000003</v>
      </c>
      <c r="P1587" s="1">
        <v>23.285</v>
      </c>
      <c r="Q1587" s="1">
        <v>7.6</v>
      </c>
      <c r="R1587" s="1" t="e">
        <f>DAY(Table2[[#This Row],[Date]])</f>
        <v>#VALUE!</v>
      </c>
      <c r="S1587" s="1" t="e">
        <f>MONTH(Table2[[#This Row],[Date]])</f>
        <v>#VALUE!</v>
      </c>
      <c r="T1587" s="1"/>
    </row>
    <row r="1588" spans="1:20" ht="13.2" x14ac:dyDescent="0.25">
      <c r="A1588" s="1" t="s">
        <v>1675</v>
      </c>
      <c r="B1588" s="1" t="s">
        <v>33</v>
      </c>
      <c r="C1588" s="1" t="s">
        <v>27</v>
      </c>
      <c r="D1588" s="1" t="s">
        <v>28</v>
      </c>
      <c r="E1588" s="1" t="s">
        <v>21</v>
      </c>
      <c r="F1588" t="s">
        <v>55</v>
      </c>
      <c r="G1588" s="1">
        <v>58.22</v>
      </c>
      <c r="H1588" s="1">
        <v>8</v>
      </c>
      <c r="I1588" s="1">
        <v>23.288</v>
      </c>
      <c r="J1588" s="1">
        <v>489.048</v>
      </c>
      <c r="K1588" s="1" t="s">
        <v>78</v>
      </c>
      <c r="L1588" s="3">
        <v>0.85624999999999996</v>
      </c>
      <c r="M1588" s="1" t="s">
        <v>40</v>
      </c>
      <c r="N1588" s="1">
        <v>465.76</v>
      </c>
      <c r="O1588" s="1">
        <v>4.7619047620000003</v>
      </c>
      <c r="P1588" s="1">
        <v>23.288</v>
      </c>
      <c r="Q1588" s="1">
        <v>8.4</v>
      </c>
      <c r="R1588" s="1" t="e">
        <f>DAY(Table2[[#This Row],[Date]])</f>
        <v>#VALUE!</v>
      </c>
      <c r="S1588" s="1" t="e">
        <f>MONTH(Table2[[#This Row],[Date]])</f>
        <v>#VALUE!</v>
      </c>
      <c r="T1588" s="1"/>
    </row>
    <row r="1589" spans="1:20" ht="13.2" x14ac:dyDescent="0.25">
      <c r="A1589" s="1" t="s">
        <v>1676</v>
      </c>
      <c r="B1589" s="1" t="s">
        <v>33</v>
      </c>
      <c r="C1589" s="1" t="s">
        <v>27</v>
      </c>
      <c r="D1589" s="1" t="s">
        <v>28</v>
      </c>
      <c r="E1589" s="1" t="s">
        <v>21</v>
      </c>
      <c r="F1589" t="s">
        <v>44</v>
      </c>
      <c r="G1589" s="1">
        <v>77.95</v>
      </c>
      <c r="H1589" s="1">
        <v>6</v>
      </c>
      <c r="I1589" s="1">
        <v>23.385000000000002</v>
      </c>
      <c r="J1589" s="1">
        <v>491.08499999999998</v>
      </c>
      <c r="K1589" s="1" t="s">
        <v>314</v>
      </c>
      <c r="L1589" s="3">
        <v>0.69236111111111109</v>
      </c>
      <c r="M1589" s="1" t="s">
        <v>40</v>
      </c>
      <c r="N1589" s="1">
        <v>467.7</v>
      </c>
      <c r="O1589" s="1">
        <v>4.7619047620000003</v>
      </c>
      <c r="P1589" s="1">
        <v>23.385000000000002</v>
      </c>
      <c r="Q1589" s="1">
        <v>8</v>
      </c>
      <c r="R1589" s="1" t="e">
        <f>DAY(Table2[[#This Row],[Date]])</f>
        <v>#VALUE!</v>
      </c>
      <c r="S1589" s="1" t="e">
        <f>MONTH(Table2[[#This Row],[Date]])</f>
        <v>#VALUE!</v>
      </c>
      <c r="T1589" s="1"/>
    </row>
    <row r="1590" spans="1:20" ht="13.2" x14ac:dyDescent="0.25">
      <c r="A1590" s="1" t="s">
        <v>1677</v>
      </c>
      <c r="B1590" s="1" t="s">
        <v>33</v>
      </c>
      <c r="C1590" s="1" t="s">
        <v>25</v>
      </c>
      <c r="D1590" s="1" t="s">
        <v>28</v>
      </c>
      <c r="E1590" s="1" t="s">
        <v>21</v>
      </c>
      <c r="F1590" t="s">
        <v>44</v>
      </c>
      <c r="G1590" s="1">
        <v>78.38</v>
      </c>
      <c r="H1590" s="1">
        <v>6</v>
      </c>
      <c r="I1590" s="1">
        <v>23.513999999999999</v>
      </c>
      <c r="J1590" s="1">
        <v>493.79399999999998</v>
      </c>
      <c r="K1590" s="4">
        <v>43739</v>
      </c>
      <c r="L1590" s="3">
        <v>0.59444444444444444</v>
      </c>
      <c r="M1590" s="1" t="s">
        <v>40</v>
      </c>
      <c r="N1590" s="1">
        <v>470.28</v>
      </c>
      <c r="O1590" s="1">
        <v>4.7619047620000003</v>
      </c>
      <c r="P1590" s="1">
        <v>23.513999999999999</v>
      </c>
      <c r="Q1590" s="1">
        <v>5.8</v>
      </c>
      <c r="R1590" s="1">
        <f>DAY(Table2[[#This Row],[Date]])</f>
        <v>1</v>
      </c>
      <c r="S1590" s="1">
        <f>MONTH(Table2[[#This Row],[Date]])</f>
        <v>10</v>
      </c>
      <c r="T1590" s="1"/>
    </row>
    <row r="1591" spans="1:20" ht="13.2" x14ac:dyDescent="0.25">
      <c r="A1591" s="1" t="s">
        <v>1678</v>
      </c>
      <c r="B1591" s="1" t="s">
        <v>54</v>
      </c>
      <c r="C1591" s="1" t="s">
        <v>25</v>
      </c>
      <c r="D1591" s="1" t="s">
        <v>28</v>
      </c>
      <c r="E1591" s="1" t="s">
        <v>21</v>
      </c>
      <c r="F1591" t="s">
        <v>39</v>
      </c>
      <c r="G1591" s="1">
        <v>94.13</v>
      </c>
      <c r="H1591" s="1">
        <v>5</v>
      </c>
      <c r="I1591" s="1">
        <v>23.532499999999999</v>
      </c>
      <c r="J1591" s="1">
        <v>494.1825</v>
      </c>
      <c r="K1591" s="1" t="s">
        <v>168</v>
      </c>
      <c r="L1591" s="3">
        <v>0.81874999999999998</v>
      </c>
      <c r="M1591" s="1" t="s">
        <v>48</v>
      </c>
      <c r="N1591" s="1">
        <v>470.65</v>
      </c>
      <c r="O1591" s="1">
        <v>4.7619047620000003</v>
      </c>
      <c r="P1591" s="1">
        <v>23.532499999999999</v>
      </c>
      <c r="Q1591" s="1">
        <v>4.8</v>
      </c>
      <c r="R1591" s="1" t="e">
        <f>DAY(Table2[[#This Row],[Date]])</f>
        <v>#VALUE!</v>
      </c>
      <c r="S1591" s="1" t="e">
        <f>MONTH(Table2[[#This Row],[Date]])</f>
        <v>#VALUE!</v>
      </c>
      <c r="T1591" s="1"/>
    </row>
    <row r="1592" spans="1:20" ht="13.2" x14ac:dyDescent="0.25">
      <c r="A1592" s="1" t="s">
        <v>1679</v>
      </c>
      <c r="B1592" s="1" t="s">
        <v>33</v>
      </c>
      <c r="C1592" s="1" t="s">
        <v>25</v>
      </c>
      <c r="D1592" s="1" t="s">
        <v>20</v>
      </c>
      <c r="E1592" s="1" t="s">
        <v>21</v>
      </c>
      <c r="F1592" t="s">
        <v>44</v>
      </c>
      <c r="G1592" s="1">
        <v>58.9</v>
      </c>
      <c r="H1592" s="1">
        <v>8</v>
      </c>
      <c r="I1592" s="1">
        <v>23.56</v>
      </c>
      <c r="J1592" s="1">
        <v>494.76</v>
      </c>
      <c r="K1592" s="4">
        <v>43617</v>
      </c>
      <c r="L1592" s="3">
        <v>0.47430555555555554</v>
      </c>
      <c r="M1592" s="1" t="s">
        <v>23</v>
      </c>
      <c r="N1592" s="1">
        <v>471.2</v>
      </c>
      <c r="O1592" s="1">
        <v>4.7619047620000003</v>
      </c>
      <c r="P1592" s="1">
        <v>23.56</v>
      </c>
      <c r="Q1592" s="1">
        <v>8.9</v>
      </c>
      <c r="R1592" s="1">
        <f>DAY(Table2[[#This Row],[Date]])</f>
        <v>1</v>
      </c>
      <c r="S1592" s="1">
        <f>MONTH(Table2[[#This Row],[Date]])</f>
        <v>6</v>
      </c>
      <c r="T1592" s="1"/>
    </row>
    <row r="1593" spans="1:20" ht="13.2" x14ac:dyDescent="0.25">
      <c r="A1593" s="1" t="s">
        <v>1680</v>
      </c>
      <c r="B1593" s="1" t="s">
        <v>18</v>
      </c>
      <c r="C1593" s="1" t="s">
        <v>25</v>
      </c>
      <c r="D1593" s="1" t="s">
        <v>20</v>
      </c>
      <c r="E1593" s="1" t="s">
        <v>21</v>
      </c>
      <c r="F1593" t="s">
        <v>30</v>
      </c>
      <c r="G1593" s="1">
        <v>67.39</v>
      </c>
      <c r="H1593" s="1">
        <v>7</v>
      </c>
      <c r="I1593" s="1">
        <v>23.586500000000001</v>
      </c>
      <c r="J1593" s="1">
        <v>495.31650000000002</v>
      </c>
      <c r="K1593" s="1" t="s">
        <v>82</v>
      </c>
      <c r="L1593" s="3">
        <v>0.55763888888888891</v>
      </c>
      <c r="M1593" s="1" t="s">
        <v>23</v>
      </c>
      <c r="N1593" s="1">
        <v>471.73</v>
      </c>
      <c r="O1593" s="1">
        <v>4.7619047620000003</v>
      </c>
      <c r="P1593" s="1">
        <v>23.586500000000001</v>
      </c>
      <c r="Q1593" s="1">
        <v>6.9</v>
      </c>
      <c r="R1593" s="1" t="e">
        <f>DAY(Table2[[#This Row],[Date]])</f>
        <v>#VALUE!</v>
      </c>
      <c r="S1593" s="1" t="e">
        <f>MONTH(Table2[[#This Row],[Date]])</f>
        <v>#VALUE!</v>
      </c>
      <c r="T1593" s="1"/>
    </row>
    <row r="1594" spans="1:20" ht="13.2" x14ac:dyDescent="0.25">
      <c r="A1594" s="1" t="s">
        <v>1681</v>
      </c>
      <c r="B1594" s="1" t="s">
        <v>18</v>
      </c>
      <c r="C1594" s="1" t="s">
        <v>19</v>
      </c>
      <c r="D1594" s="1" t="s">
        <v>28</v>
      </c>
      <c r="E1594" s="1" t="s">
        <v>29</v>
      </c>
      <c r="F1594" t="s">
        <v>39</v>
      </c>
      <c r="G1594" s="1">
        <v>52.6</v>
      </c>
      <c r="H1594" s="1">
        <v>9</v>
      </c>
      <c r="I1594" s="1">
        <v>23.67</v>
      </c>
      <c r="J1594" s="1">
        <v>497.07</v>
      </c>
      <c r="K1594" s="1" t="s">
        <v>119</v>
      </c>
      <c r="L1594" s="3">
        <v>0.61250000000000004</v>
      </c>
      <c r="M1594" s="1" t="s">
        <v>23</v>
      </c>
      <c r="N1594" s="1">
        <v>473.4</v>
      </c>
      <c r="O1594" s="1">
        <v>4.7619047620000003</v>
      </c>
      <c r="P1594" s="1">
        <v>23.67</v>
      </c>
      <c r="Q1594" s="1">
        <v>7.6</v>
      </c>
      <c r="R1594" s="1" t="e">
        <f>DAY(Table2[[#This Row],[Date]])</f>
        <v>#VALUE!</v>
      </c>
      <c r="S1594" s="1" t="e">
        <f>MONTH(Table2[[#This Row],[Date]])</f>
        <v>#VALUE!</v>
      </c>
      <c r="T1594" s="1"/>
    </row>
    <row r="1595" spans="1:20" ht="13.2" x14ac:dyDescent="0.25">
      <c r="A1595" s="1" t="s">
        <v>1682</v>
      </c>
      <c r="B1595" s="1" t="s">
        <v>18</v>
      </c>
      <c r="C1595" s="1" t="s">
        <v>19</v>
      </c>
      <c r="D1595" s="1" t="s">
        <v>28</v>
      </c>
      <c r="E1595" s="1" t="s">
        <v>29</v>
      </c>
      <c r="F1595" t="s">
        <v>39</v>
      </c>
      <c r="G1595" s="1">
        <v>52.6</v>
      </c>
      <c r="H1595" s="1">
        <v>9</v>
      </c>
      <c r="I1595" s="1">
        <v>23.67</v>
      </c>
      <c r="J1595" s="1">
        <v>497.07</v>
      </c>
      <c r="K1595" s="1" t="s">
        <v>119</v>
      </c>
      <c r="L1595" s="3">
        <v>0.61250000000000004</v>
      </c>
      <c r="M1595" s="1" t="s">
        <v>23</v>
      </c>
      <c r="N1595" s="1">
        <v>473.4</v>
      </c>
      <c r="O1595" s="1">
        <v>4.7619047620000003</v>
      </c>
      <c r="P1595" s="1">
        <v>23.67</v>
      </c>
      <c r="Q1595" s="1">
        <v>7.6</v>
      </c>
      <c r="R1595" s="1" t="e">
        <f>DAY(Table2[[#This Row],[Date]])</f>
        <v>#VALUE!</v>
      </c>
      <c r="S1595" s="1" t="e">
        <f>MONTH(Table2[[#This Row],[Date]])</f>
        <v>#VALUE!</v>
      </c>
      <c r="T1595" s="1"/>
    </row>
    <row r="1596" spans="1:20" ht="13.2" x14ac:dyDescent="0.25">
      <c r="A1596" s="1" t="s">
        <v>1683</v>
      </c>
      <c r="B1596" s="1" t="s">
        <v>18</v>
      </c>
      <c r="C1596" s="1" t="s">
        <v>19</v>
      </c>
      <c r="D1596" s="1" t="s">
        <v>28</v>
      </c>
      <c r="E1596" s="1" t="s">
        <v>29</v>
      </c>
      <c r="F1596" t="s">
        <v>39</v>
      </c>
      <c r="G1596" s="1">
        <v>52.6</v>
      </c>
      <c r="H1596" s="1">
        <v>9</v>
      </c>
      <c r="I1596" s="1">
        <v>23.67</v>
      </c>
      <c r="J1596" s="1">
        <v>497.07</v>
      </c>
      <c r="K1596" s="1" t="s">
        <v>119</v>
      </c>
      <c r="L1596" s="3">
        <v>0.61250000000000004</v>
      </c>
      <c r="M1596" s="1" t="s">
        <v>23</v>
      </c>
      <c r="N1596" s="1">
        <v>473.4</v>
      </c>
      <c r="O1596" s="1">
        <v>4.7619047620000003</v>
      </c>
      <c r="P1596" s="1">
        <v>23.67</v>
      </c>
      <c r="Q1596" s="1">
        <v>7.6</v>
      </c>
      <c r="R1596" s="1" t="e">
        <f>DAY(Table2[[#This Row],[Date]])</f>
        <v>#VALUE!</v>
      </c>
      <c r="S1596" s="1" t="e">
        <f>MONTH(Table2[[#This Row],[Date]])</f>
        <v>#VALUE!</v>
      </c>
      <c r="T1596" s="1"/>
    </row>
    <row r="1597" spans="1:20" ht="13.2" x14ac:dyDescent="0.25">
      <c r="A1597" s="1" t="s">
        <v>1684</v>
      </c>
      <c r="B1597" s="1" t="s">
        <v>18</v>
      </c>
      <c r="C1597" s="1" t="s">
        <v>25</v>
      </c>
      <c r="D1597" s="1" t="s">
        <v>20</v>
      </c>
      <c r="E1597" s="1" t="s">
        <v>29</v>
      </c>
      <c r="F1597" t="s">
        <v>22</v>
      </c>
      <c r="G1597" s="1">
        <v>67.989999999999995</v>
      </c>
      <c r="H1597" s="1">
        <v>7</v>
      </c>
      <c r="I1597" s="1">
        <v>23.796500000000002</v>
      </c>
      <c r="J1597" s="1">
        <v>499.72649999999999</v>
      </c>
      <c r="K1597" s="1" t="s">
        <v>252</v>
      </c>
      <c r="L1597" s="3">
        <v>0.70138888888888884</v>
      </c>
      <c r="M1597" s="1" t="s">
        <v>40</v>
      </c>
      <c r="N1597" s="1">
        <v>475.93</v>
      </c>
      <c r="O1597" s="1">
        <v>4.7619047620000003</v>
      </c>
      <c r="P1597" s="1">
        <v>23.796500000000002</v>
      </c>
      <c r="Q1597" s="1">
        <v>5.7</v>
      </c>
      <c r="R1597" s="1" t="e">
        <f>DAY(Table2[[#This Row],[Date]])</f>
        <v>#VALUE!</v>
      </c>
      <c r="S1597" s="1" t="e">
        <f>MONTH(Table2[[#This Row],[Date]])</f>
        <v>#VALUE!</v>
      </c>
      <c r="T1597" s="1"/>
    </row>
    <row r="1598" spans="1:20" ht="13.2" x14ac:dyDescent="0.25">
      <c r="A1598" s="1" t="s">
        <v>1685</v>
      </c>
      <c r="B1598" s="1" t="s">
        <v>33</v>
      </c>
      <c r="C1598" s="1" t="s">
        <v>25</v>
      </c>
      <c r="D1598" s="1" t="s">
        <v>20</v>
      </c>
      <c r="E1598" s="1" t="s">
        <v>21</v>
      </c>
      <c r="F1598" t="s">
        <v>39</v>
      </c>
      <c r="G1598" s="1">
        <v>67.989999999999995</v>
      </c>
      <c r="H1598" s="1">
        <v>7</v>
      </c>
      <c r="I1598" s="1">
        <v>23.796500000000002</v>
      </c>
      <c r="J1598" s="1">
        <v>499.72649999999999</v>
      </c>
      <c r="K1598" s="1" t="s">
        <v>252</v>
      </c>
      <c r="L1598" s="3">
        <v>0.70138888888888884</v>
      </c>
      <c r="M1598" s="1" t="s">
        <v>40</v>
      </c>
      <c r="N1598" s="1">
        <v>475.93</v>
      </c>
      <c r="O1598" s="1">
        <v>4.7619047620000003</v>
      </c>
      <c r="P1598" s="1">
        <v>23.796500000000002</v>
      </c>
      <c r="Q1598" s="1">
        <v>5.7</v>
      </c>
      <c r="R1598" s="1" t="e">
        <f>DAY(Table2[[#This Row],[Date]])</f>
        <v>#VALUE!</v>
      </c>
      <c r="S1598" s="1" t="e">
        <f>MONTH(Table2[[#This Row],[Date]])</f>
        <v>#VALUE!</v>
      </c>
      <c r="T1598" s="1"/>
    </row>
    <row r="1599" spans="1:20" ht="13.2" x14ac:dyDescent="0.25">
      <c r="A1599" s="1" t="s">
        <v>1686</v>
      </c>
      <c r="B1599" s="1" t="s">
        <v>54</v>
      </c>
      <c r="C1599" s="1" t="s">
        <v>25</v>
      </c>
      <c r="D1599" s="1" t="s">
        <v>28</v>
      </c>
      <c r="E1599" s="1" t="s">
        <v>21</v>
      </c>
      <c r="F1599" t="s">
        <v>22</v>
      </c>
      <c r="G1599" s="1">
        <v>79.930000000000007</v>
      </c>
      <c r="H1599" s="1">
        <v>6</v>
      </c>
      <c r="I1599" s="1">
        <v>23.978999999999999</v>
      </c>
      <c r="J1599" s="1">
        <v>503.55900000000003</v>
      </c>
      <c r="K1599" s="1" t="s">
        <v>294</v>
      </c>
      <c r="L1599" s="3">
        <v>0.58611111111111114</v>
      </c>
      <c r="M1599" s="1" t="s">
        <v>23</v>
      </c>
      <c r="N1599" s="1">
        <v>479.58</v>
      </c>
      <c r="O1599" s="1">
        <v>4.7619047620000003</v>
      </c>
      <c r="P1599" s="1">
        <v>23.978999999999999</v>
      </c>
      <c r="Q1599" s="1">
        <v>5.5</v>
      </c>
      <c r="R1599" s="1" t="e">
        <f>DAY(Table2[[#This Row],[Date]])</f>
        <v>#VALUE!</v>
      </c>
      <c r="S1599" s="1" t="e">
        <f>MONTH(Table2[[#This Row],[Date]])</f>
        <v>#VALUE!</v>
      </c>
      <c r="T1599" s="1"/>
    </row>
    <row r="1600" spans="1:20" ht="13.2" x14ac:dyDescent="0.25">
      <c r="A1600" s="1" t="s">
        <v>1687</v>
      </c>
      <c r="B1600" s="1" t="s">
        <v>33</v>
      </c>
      <c r="C1600" s="1" t="s">
        <v>25</v>
      </c>
      <c r="D1600" s="1" t="s">
        <v>20</v>
      </c>
      <c r="E1600" s="1" t="s">
        <v>29</v>
      </c>
      <c r="F1600" t="s">
        <v>55</v>
      </c>
      <c r="G1600" s="1">
        <v>95.95</v>
      </c>
      <c r="H1600" s="1">
        <v>5</v>
      </c>
      <c r="I1600" s="1">
        <v>23.987500000000001</v>
      </c>
      <c r="J1600" s="1">
        <v>503.73750000000001</v>
      </c>
      <c r="K1600" s="1" t="s">
        <v>109</v>
      </c>
      <c r="L1600" s="3">
        <v>0.59791666666666665</v>
      </c>
      <c r="M1600" s="1" t="s">
        <v>23</v>
      </c>
      <c r="N1600" s="1">
        <v>479.75</v>
      </c>
      <c r="O1600" s="1">
        <v>4.7619047620000003</v>
      </c>
      <c r="P1600" s="1">
        <v>23.987500000000001</v>
      </c>
      <c r="Q1600" s="1">
        <v>8.8000000000000007</v>
      </c>
      <c r="R1600" s="1" t="e">
        <f>DAY(Table2[[#This Row],[Date]])</f>
        <v>#VALUE!</v>
      </c>
      <c r="S1600" s="1" t="e">
        <f>MONTH(Table2[[#This Row],[Date]])</f>
        <v>#VALUE!</v>
      </c>
      <c r="T1600" s="1"/>
    </row>
    <row r="1601" spans="1:20" ht="13.2" x14ac:dyDescent="0.25">
      <c r="A1601" s="1" t="s">
        <v>1688</v>
      </c>
      <c r="B1601" s="1" t="s">
        <v>33</v>
      </c>
      <c r="C1601" s="1" t="s">
        <v>27</v>
      </c>
      <c r="D1601" s="1" t="s">
        <v>20</v>
      </c>
      <c r="E1601" s="1" t="s">
        <v>29</v>
      </c>
      <c r="F1601" t="s">
        <v>55</v>
      </c>
      <c r="G1601" s="1">
        <v>68.930000000000007</v>
      </c>
      <c r="H1601" s="1">
        <v>7</v>
      </c>
      <c r="I1601" s="1">
        <v>24.125499999999999</v>
      </c>
      <c r="J1601" s="1">
        <v>506.63549999999998</v>
      </c>
      <c r="K1601" s="4">
        <v>43772</v>
      </c>
      <c r="L1601" s="3">
        <v>0.46041666666666664</v>
      </c>
      <c r="M1601" s="1" t="s">
        <v>48</v>
      </c>
      <c r="N1601" s="1">
        <v>482.51</v>
      </c>
      <c r="O1601" s="1">
        <v>4.7619047620000003</v>
      </c>
      <c r="P1601" s="1">
        <v>24.125499999999999</v>
      </c>
      <c r="Q1601" s="1">
        <v>4.5999999999999996</v>
      </c>
      <c r="R1601" s="1">
        <f>DAY(Table2[[#This Row],[Date]])</f>
        <v>3</v>
      </c>
      <c r="S1601" s="1">
        <f>MONTH(Table2[[#This Row],[Date]])</f>
        <v>11</v>
      </c>
      <c r="T1601" s="1"/>
    </row>
    <row r="1602" spans="1:20" ht="13.2" x14ac:dyDescent="0.25">
      <c r="A1602" s="1" t="s">
        <v>1689</v>
      </c>
      <c r="B1602" s="1" t="s">
        <v>33</v>
      </c>
      <c r="C1602" s="1" t="s">
        <v>19</v>
      </c>
      <c r="D1602" s="1" t="s">
        <v>20</v>
      </c>
      <c r="E1602" s="1" t="s">
        <v>29</v>
      </c>
      <c r="F1602" t="s">
        <v>55</v>
      </c>
      <c r="G1602" s="1">
        <v>68.930000000000007</v>
      </c>
      <c r="H1602" s="1">
        <v>7</v>
      </c>
      <c r="I1602" s="1">
        <v>24.125499999999999</v>
      </c>
      <c r="J1602" s="1">
        <v>506.63549999999998</v>
      </c>
      <c r="K1602" s="4">
        <v>43772</v>
      </c>
      <c r="L1602" s="3">
        <v>0.46041666666666664</v>
      </c>
      <c r="M1602" s="1" t="s">
        <v>48</v>
      </c>
      <c r="N1602" s="1">
        <v>482.51</v>
      </c>
      <c r="O1602" s="1">
        <v>4.7619047620000003</v>
      </c>
      <c r="P1602" s="1">
        <v>24.125499999999999</v>
      </c>
      <c r="Q1602" s="1">
        <v>2</v>
      </c>
      <c r="R1602" s="1">
        <f>DAY(Table2[[#This Row],[Date]])</f>
        <v>3</v>
      </c>
      <c r="S1602" s="1">
        <f>MONTH(Table2[[#This Row],[Date]])</f>
        <v>11</v>
      </c>
      <c r="T1602" s="1"/>
    </row>
    <row r="1603" spans="1:20" ht="13.2" x14ac:dyDescent="0.25">
      <c r="A1603" s="1" t="s">
        <v>1690</v>
      </c>
      <c r="B1603" s="1" t="s">
        <v>18</v>
      </c>
      <c r="C1603" s="1" t="s">
        <v>19</v>
      </c>
      <c r="D1603" s="1" t="s">
        <v>28</v>
      </c>
      <c r="E1603" s="1" t="s">
        <v>29</v>
      </c>
      <c r="F1603" t="s">
        <v>30</v>
      </c>
      <c r="G1603" s="1">
        <v>60.41</v>
      </c>
      <c r="H1603" s="1">
        <v>8</v>
      </c>
      <c r="I1603" s="1">
        <v>24.164000000000001</v>
      </c>
      <c r="J1603" s="1">
        <v>507.44400000000002</v>
      </c>
      <c r="K1603" s="2">
        <v>43648</v>
      </c>
      <c r="L1603" s="3">
        <v>0.51597222222222228</v>
      </c>
      <c r="M1603" s="1" t="s">
        <v>40</v>
      </c>
      <c r="N1603" s="1">
        <v>483.28</v>
      </c>
      <c r="O1603" s="1">
        <v>4.7619047620000003</v>
      </c>
      <c r="P1603" s="1">
        <v>24.164000000000001</v>
      </c>
      <c r="Q1603" s="1">
        <v>9.6</v>
      </c>
      <c r="R1603" s="1">
        <f>DAY(Table2[[#This Row],[Date]])</f>
        <v>2</v>
      </c>
      <c r="S1603" s="1">
        <f>MONTH(Table2[[#This Row],[Date]])</f>
        <v>7</v>
      </c>
      <c r="T1603" s="1"/>
    </row>
    <row r="1604" spans="1:20" ht="13.2" x14ac:dyDescent="0.25">
      <c r="A1604" s="1" t="s">
        <v>1691</v>
      </c>
      <c r="B1604" s="1" t="s">
        <v>18</v>
      </c>
      <c r="C1604" s="1" t="s">
        <v>19</v>
      </c>
      <c r="D1604" s="1" t="s">
        <v>28</v>
      </c>
      <c r="E1604" s="1" t="s">
        <v>29</v>
      </c>
      <c r="F1604" t="s">
        <v>30</v>
      </c>
      <c r="G1604" s="1">
        <v>60.41</v>
      </c>
      <c r="H1604" s="1">
        <v>8</v>
      </c>
      <c r="I1604" s="1">
        <v>24.164000000000001</v>
      </c>
      <c r="J1604" s="1">
        <v>507.44400000000002</v>
      </c>
      <c r="K1604" s="4">
        <v>43648</v>
      </c>
      <c r="L1604" s="3">
        <v>0.51597222222222228</v>
      </c>
      <c r="M1604" s="1" t="s">
        <v>40</v>
      </c>
      <c r="N1604" s="1">
        <v>483.28</v>
      </c>
      <c r="O1604" s="1">
        <v>4.7619047620000003</v>
      </c>
      <c r="P1604" s="1">
        <v>24.164000000000001</v>
      </c>
      <c r="Q1604" s="1">
        <v>9.6</v>
      </c>
      <c r="R1604" s="1">
        <f>DAY(Table2[[#This Row],[Date]])</f>
        <v>2</v>
      </c>
      <c r="S1604" s="1">
        <f>MONTH(Table2[[#This Row],[Date]])</f>
        <v>7</v>
      </c>
      <c r="T1604" s="1"/>
    </row>
    <row r="1605" spans="1:20" ht="13.2" x14ac:dyDescent="0.25">
      <c r="A1605" s="1" t="s">
        <v>1692</v>
      </c>
      <c r="B1605" s="1" t="s">
        <v>18</v>
      </c>
      <c r="C1605" s="1" t="s">
        <v>19</v>
      </c>
      <c r="D1605" s="1" t="s">
        <v>28</v>
      </c>
      <c r="E1605" s="1" t="s">
        <v>29</v>
      </c>
      <c r="F1605" t="s">
        <v>30</v>
      </c>
      <c r="G1605" s="1">
        <v>60.41</v>
      </c>
      <c r="H1605" s="1">
        <v>8</v>
      </c>
      <c r="I1605" s="1">
        <v>24.164000000000001</v>
      </c>
      <c r="J1605" s="1">
        <v>507.44400000000002</v>
      </c>
      <c r="K1605" s="4">
        <v>43648</v>
      </c>
      <c r="L1605" s="3">
        <v>0.51597222222222228</v>
      </c>
      <c r="M1605" s="1" t="s">
        <v>40</v>
      </c>
      <c r="N1605" s="1">
        <v>483.28</v>
      </c>
      <c r="O1605" s="1">
        <v>4.7619047620000003</v>
      </c>
      <c r="P1605" s="1">
        <v>24.164000000000001</v>
      </c>
      <c r="Q1605" s="1">
        <v>2</v>
      </c>
      <c r="R1605" s="1">
        <f>DAY(Table2[[#This Row],[Date]])</f>
        <v>2</v>
      </c>
      <c r="S1605" s="1">
        <f>MONTH(Table2[[#This Row],[Date]])</f>
        <v>7</v>
      </c>
      <c r="T1605" s="1"/>
    </row>
    <row r="1606" spans="1:20" ht="13.2" x14ac:dyDescent="0.25">
      <c r="A1606" s="1" t="s">
        <v>1693</v>
      </c>
      <c r="B1606" s="1" t="s">
        <v>33</v>
      </c>
      <c r="C1606" s="1" t="s">
        <v>25</v>
      </c>
      <c r="D1606" s="1" t="s">
        <v>20</v>
      </c>
      <c r="E1606" s="1" t="s">
        <v>29</v>
      </c>
      <c r="F1606" t="s">
        <v>30</v>
      </c>
      <c r="G1606" s="1">
        <v>96.7</v>
      </c>
      <c r="H1606" s="1">
        <v>5</v>
      </c>
      <c r="I1606" s="1">
        <v>24.175000000000001</v>
      </c>
      <c r="J1606" s="1">
        <v>507.67500000000001</v>
      </c>
      <c r="K1606" s="1" t="s">
        <v>56</v>
      </c>
      <c r="L1606" s="3">
        <v>0.53611111111111109</v>
      </c>
      <c r="M1606" s="1" t="s">
        <v>40</v>
      </c>
      <c r="N1606" s="1">
        <v>483.5</v>
      </c>
      <c r="O1606" s="1">
        <v>4.7619047620000003</v>
      </c>
      <c r="P1606" s="1">
        <v>24.175000000000001</v>
      </c>
      <c r="Q1606" s="1">
        <v>7</v>
      </c>
      <c r="R1606" s="1" t="e">
        <f>DAY(Table2[[#This Row],[Date]])</f>
        <v>#VALUE!</v>
      </c>
      <c r="S1606" s="1" t="e">
        <f>MONTH(Table2[[#This Row],[Date]])</f>
        <v>#VALUE!</v>
      </c>
      <c r="T1606" s="1"/>
    </row>
    <row r="1607" spans="1:20" ht="13.2" x14ac:dyDescent="0.25">
      <c r="A1607" s="1" t="s">
        <v>1694</v>
      </c>
      <c r="B1607" s="1" t="s">
        <v>33</v>
      </c>
      <c r="C1607" s="1" t="s">
        <v>27</v>
      </c>
      <c r="D1607" s="1" t="s">
        <v>20</v>
      </c>
      <c r="E1607" s="1" t="s">
        <v>21</v>
      </c>
      <c r="F1607" t="s">
        <v>30</v>
      </c>
      <c r="G1607" s="1">
        <v>96.7</v>
      </c>
      <c r="H1607" s="1">
        <v>5</v>
      </c>
      <c r="I1607" s="1">
        <v>24.175000000000001</v>
      </c>
      <c r="J1607" s="1">
        <v>507.67500000000001</v>
      </c>
      <c r="K1607" s="1" t="s">
        <v>56</v>
      </c>
      <c r="L1607" s="3">
        <v>0.53611111111111109</v>
      </c>
      <c r="M1607" s="1" t="s">
        <v>40</v>
      </c>
      <c r="N1607" s="1">
        <v>483.5</v>
      </c>
      <c r="O1607" s="1">
        <v>4.7619047620000003</v>
      </c>
      <c r="P1607" s="1">
        <v>24.175000000000001</v>
      </c>
      <c r="Q1607" s="1">
        <v>7</v>
      </c>
      <c r="R1607" s="1" t="e">
        <f>DAY(Table2[[#This Row],[Date]])</f>
        <v>#VALUE!</v>
      </c>
      <c r="S1607" s="1" t="e">
        <f>MONTH(Table2[[#This Row],[Date]])</f>
        <v>#VALUE!</v>
      </c>
      <c r="T1607" s="1"/>
    </row>
    <row r="1608" spans="1:20" ht="13.2" x14ac:dyDescent="0.25">
      <c r="A1608" s="1" t="s">
        <v>1695</v>
      </c>
      <c r="B1608" s="1" t="s">
        <v>33</v>
      </c>
      <c r="C1608" s="1" t="s">
        <v>19</v>
      </c>
      <c r="D1608" s="1" t="s">
        <v>20</v>
      </c>
      <c r="E1608" s="1" t="s">
        <v>29</v>
      </c>
      <c r="F1608" t="s">
        <v>30</v>
      </c>
      <c r="G1608" s="1">
        <v>96.7</v>
      </c>
      <c r="H1608" s="1">
        <v>5</v>
      </c>
      <c r="I1608" s="1">
        <v>24.175000000000001</v>
      </c>
      <c r="J1608" s="1">
        <v>507.67500000000001</v>
      </c>
      <c r="K1608" s="1" t="s">
        <v>56</v>
      </c>
      <c r="L1608" s="3">
        <v>0.53611111111111109</v>
      </c>
      <c r="M1608" s="1" t="s">
        <v>40</v>
      </c>
      <c r="N1608" s="1">
        <v>483.5</v>
      </c>
      <c r="O1608" s="1">
        <v>4.7619047620000003</v>
      </c>
      <c r="P1608" s="1">
        <v>24.175000000000001</v>
      </c>
      <c r="Q1608" s="1">
        <v>13.5</v>
      </c>
      <c r="R1608" s="1" t="e">
        <f>DAY(Table2[[#This Row],[Date]])</f>
        <v>#VALUE!</v>
      </c>
      <c r="S1608" s="1" t="e">
        <f>MONTH(Table2[[#This Row],[Date]])</f>
        <v>#VALUE!</v>
      </c>
      <c r="T1608" s="1"/>
    </row>
    <row r="1609" spans="1:20" ht="13.2" x14ac:dyDescent="0.25">
      <c r="A1609" s="1" t="s">
        <v>1696</v>
      </c>
      <c r="B1609" s="1" t="s">
        <v>33</v>
      </c>
      <c r="C1609" s="1" t="s">
        <v>27</v>
      </c>
      <c r="D1609" s="1" t="s">
        <v>20</v>
      </c>
      <c r="E1609" s="1" t="s">
        <v>21</v>
      </c>
      <c r="F1609" t="s">
        <v>39</v>
      </c>
      <c r="G1609" s="1">
        <v>80.62</v>
      </c>
      <c r="H1609" s="1">
        <v>6</v>
      </c>
      <c r="I1609" s="1">
        <v>24.186</v>
      </c>
      <c r="J1609" s="1">
        <v>507.90600000000001</v>
      </c>
      <c r="K1609" s="1" t="s">
        <v>260</v>
      </c>
      <c r="L1609" s="3">
        <v>0.84583333333333333</v>
      </c>
      <c r="M1609" s="1" t="s">
        <v>23</v>
      </c>
      <c r="N1609" s="1">
        <v>483.72</v>
      </c>
      <c r="O1609" s="1">
        <v>4.7619047620000003</v>
      </c>
      <c r="P1609" s="1">
        <v>24.186</v>
      </c>
      <c r="Q1609" s="1">
        <v>9.1</v>
      </c>
      <c r="R1609" s="1" t="e">
        <f>DAY(Table2[[#This Row],[Date]])</f>
        <v>#VALUE!</v>
      </c>
      <c r="S1609" s="1" t="e">
        <f>MONTH(Table2[[#This Row],[Date]])</f>
        <v>#VALUE!</v>
      </c>
      <c r="T1609" s="1"/>
    </row>
    <row r="1610" spans="1:20" ht="13.2" x14ac:dyDescent="0.25">
      <c r="A1610" s="1" t="s">
        <v>1697</v>
      </c>
      <c r="B1610" s="1" t="s">
        <v>18</v>
      </c>
      <c r="C1610" s="1" t="s">
        <v>27</v>
      </c>
      <c r="D1610" s="1" t="s">
        <v>20</v>
      </c>
      <c r="E1610" s="1" t="s">
        <v>21</v>
      </c>
      <c r="F1610" t="s">
        <v>39</v>
      </c>
      <c r="G1610" s="1">
        <v>80.62</v>
      </c>
      <c r="H1610" s="1">
        <v>6</v>
      </c>
      <c r="I1610" s="1">
        <v>24.186</v>
      </c>
      <c r="J1610" s="1">
        <v>507.90600000000001</v>
      </c>
      <c r="K1610" s="1" t="s">
        <v>260</v>
      </c>
      <c r="L1610" s="3">
        <v>0.84583333333333333</v>
      </c>
      <c r="M1610" s="1" t="s">
        <v>23</v>
      </c>
      <c r="N1610" s="1">
        <v>483.72</v>
      </c>
      <c r="O1610" s="1">
        <v>4.7619047620000003</v>
      </c>
      <c r="P1610" s="1">
        <v>24.186</v>
      </c>
      <c r="Q1610" s="1">
        <v>9.1</v>
      </c>
      <c r="R1610" s="1" t="e">
        <f>DAY(Table2[[#This Row],[Date]])</f>
        <v>#VALUE!</v>
      </c>
      <c r="S1610" s="1" t="e">
        <f>MONTH(Table2[[#This Row],[Date]])</f>
        <v>#VALUE!</v>
      </c>
      <c r="T1610" s="1"/>
    </row>
    <row r="1611" spans="1:20" ht="13.2" x14ac:dyDescent="0.25">
      <c r="A1611" s="1" t="s">
        <v>1698</v>
      </c>
      <c r="B1611" s="1" t="s">
        <v>33</v>
      </c>
      <c r="C1611" s="1" t="s">
        <v>19</v>
      </c>
      <c r="D1611" s="1" t="s">
        <v>20</v>
      </c>
      <c r="E1611" s="1" t="s">
        <v>21</v>
      </c>
      <c r="F1611" t="s">
        <v>39</v>
      </c>
      <c r="G1611" s="1">
        <v>80.62</v>
      </c>
      <c r="H1611" s="1">
        <v>6</v>
      </c>
      <c r="I1611" s="1">
        <v>24.186</v>
      </c>
      <c r="J1611" s="1">
        <v>507.90600000000001</v>
      </c>
      <c r="K1611" s="1" t="s">
        <v>260</v>
      </c>
      <c r="L1611" s="3">
        <v>0.84583333333333333</v>
      </c>
      <c r="M1611" s="1" t="s">
        <v>23</v>
      </c>
      <c r="N1611" s="1">
        <v>483.72</v>
      </c>
      <c r="O1611" s="1">
        <v>4.7619047620000003</v>
      </c>
      <c r="P1611" s="1">
        <v>24.186</v>
      </c>
      <c r="Q1611" s="1">
        <v>13.6</v>
      </c>
      <c r="R1611" s="1" t="e">
        <f>DAY(Table2[[#This Row],[Date]])</f>
        <v>#VALUE!</v>
      </c>
      <c r="S1611" s="1" t="e">
        <f>MONTH(Table2[[#This Row],[Date]])</f>
        <v>#VALUE!</v>
      </c>
      <c r="T1611" s="1"/>
    </row>
    <row r="1612" spans="1:20" ht="13.2" x14ac:dyDescent="0.25">
      <c r="A1612" s="1" t="s">
        <v>1699</v>
      </c>
      <c r="B1612" s="1" t="s">
        <v>18</v>
      </c>
      <c r="C1612" s="1" t="s">
        <v>25</v>
      </c>
      <c r="D1612" s="1" t="s">
        <v>28</v>
      </c>
      <c r="E1612" s="1" t="s">
        <v>29</v>
      </c>
      <c r="F1612" t="s">
        <v>39</v>
      </c>
      <c r="G1612" s="1">
        <v>97.03</v>
      </c>
      <c r="H1612" s="1">
        <v>5</v>
      </c>
      <c r="I1612" s="1">
        <v>24.2575</v>
      </c>
      <c r="J1612" s="1">
        <v>509.40750000000003</v>
      </c>
      <c r="K1612" s="1" t="s">
        <v>70</v>
      </c>
      <c r="L1612" s="3">
        <v>0.68333333333333335</v>
      </c>
      <c r="M1612" s="1" t="s">
        <v>23</v>
      </c>
      <c r="N1612" s="1">
        <v>485.15</v>
      </c>
      <c r="O1612" s="1">
        <v>4.7619047620000003</v>
      </c>
      <c r="P1612" s="1">
        <v>24.2575</v>
      </c>
      <c r="Q1612" s="1">
        <v>9.3000000000000007</v>
      </c>
      <c r="R1612" s="1" t="e">
        <f>DAY(Table2[[#This Row],[Date]])</f>
        <v>#VALUE!</v>
      </c>
      <c r="S1612" s="1" t="e">
        <f>MONTH(Table2[[#This Row],[Date]])</f>
        <v>#VALUE!</v>
      </c>
      <c r="T1612" s="1"/>
    </row>
    <row r="1613" spans="1:20" ht="13.2" x14ac:dyDescent="0.25">
      <c r="A1613" s="1" t="s">
        <v>1700</v>
      </c>
      <c r="B1613" s="1" t="s">
        <v>18</v>
      </c>
      <c r="C1613" s="1" t="s">
        <v>19</v>
      </c>
      <c r="D1613" s="1" t="s">
        <v>28</v>
      </c>
      <c r="E1613" s="1" t="s">
        <v>29</v>
      </c>
      <c r="F1613" t="s">
        <v>39</v>
      </c>
      <c r="G1613" s="1">
        <v>97.03</v>
      </c>
      <c r="H1613" s="1">
        <v>5</v>
      </c>
      <c r="I1613" s="1">
        <v>24.2575</v>
      </c>
      <c r="J1613" s="1">
        <v>509.40750000000003</v>
      </c>
      <c r="K1613" s="1" t="s">
        <v>70</v>
      </c>
      <c r="L1613" s="3">
        <v>0.68333333333333335</v>
      </c>
      <c r="M1613" s="1" t="s">
        <v>40</v>
      </c>
      <c r="N1613" s="1">
        <v>485.15</v>
      </c>
      <c r="O1613" s="1">
        <v>4.7619047620000003</v>
      </c>
      <c r="P1613" s="1">
        <v>24.2575</v>
      </c>
      <c r="Q1613" s="1">
        <v>9.3000000000000007</v>
      </c>
      <c r="R1613" s="1" t="e">
        <f>DAY(Table2[[#This Row],[Date]])</f>
        <v>#VALUE!</v>
      </c>
      <c r="S1613" s="1" t="e">
        <f>MONTH(Table2[[#This Row],[Date]])</f>
        <v>#VALUE!</v>
      </c>
      <c r="T1613" s="1"/>
    </row>
    <row r="1614" spans="1:20" ht="13.2" x14ac:dyDescent="0.25">
      <c r="A1614" s="1" t="s">
        <v>1701</v>
      </c>
      <c r="B1614" s="1" t="s">
        <v>18</v>
      </c>
      <c r="C1614" s="1" t="s">
        <v>25</v>
      </c>
      <c r="D1614" s="1" t="s">
        <v>28</v>
      </c>
      <c r="E1614" s="1" t="s">
        <v>21</v>
      </c>
      <c r="F1614" t="s">
        <v>39</v>
      </c>
      <c r="G1614" s="1">
        <v>97.03</v>
      </c>
      <c r="H1614" s="1">
        <v>5</v>
      </c>
      <c r="I1614" s="1">
        <v>24.2575</v>
      </c>
      <c r="J1614" s="1">
        <v>509.40750000000003</v>
      </c>
      <c r="K1614" s="1" t="s">
        <v>70</v>
      </c>
      <c r="L1614" s="3">
        <v>0.68333333333333335</v>
      </c>
      <c r="M1614" s="1" t="s">
        <v>23</v>
      </c>
      <c r="N1614" s="1">
        <v>485.15</v>
      </c>
      <c r="O1614" s="1">
        <v>4.7619047620000003</v>
      </c>
      <c r="P1614" s="1">
        <v>24.2575</v>
      </c>
      <c r="Q1614" s="1">
        <v>9.3000000000000007</v>
      </c>
      <c r="R1614" s="1" t="e">
        <f>DAY(Table2[[#This Row],[Date]])</f>
        <v>#VALUE!</v>
      </c>
      <c r="S1614" s="1" t="e">
        <f>MONTH(Table2[[#This Row],[Date]])</f>
        <v>#VALUE!</v>
      </c>
      <c r="T1614" s="1"/>
    </row>
    <row r="1615" spans="1:20" ht="13.2" x14ac:dyDescent="0.25">
      <c r="A1615" s="1" t="s">
        <v>1702</v>
      </c>
      <c r="B1615" s="1" t="s">
        <v>18</v>
      </c>
      <c r="C1615" s="1" t="s">
        <v>27</v>
      </c>
      <c r="D1615" s="1" t="s">
        <v>20</v>
      </c>
      <c r="E1615" s="1" t="s">
        <v>21</v>
      </c>
      <c r="F1615" t="s">
        <v>55</v>
      </c>
      <c r="G1615" s="1">
        <v>48.63</v>
      </c>
      <c r="H1615" s="1">
        <v>10</v>
      </c>
      <c r="I1615" s="1">
        <v>24.315000000000001</v>
      </c>
      <c r="J1615" s="1">
        <v>510.61500000000001</v>
      </c>
      <c r="K1615" s="4">
        <v>43558</v>
      </c>
      <c r="L1615" s="3">
        <v>0.53055555555555556</v>
      </c>
      <c r="M1615" s="1" t="s">
        <v>23</v>
      </c>
      <c r="N1615" s="1">
        <v>486.3</v>
      </c>
      <c r="O1615" s="1">
        <v>4.7619047620000003</v>
      </c>
      <c r="P1615" s="1">
        <v>24.315000000000001</v>
      </c>
      <c r="Q1615" s="1">
        <v>8.8000000000000007</v>
      </c>
      <c r="R1615" s="1">
        <f>DAY(Table2[[#This Row],[Date]])</f>
        <v>3</v>
      </c>
      <c r="S1615" s="1">
        <f>MONTH(Table2[[#This Row],[Date]])</f>
        <v>4</v>
      </c>
      <c r="T1615" s="1"/>
    </row>
    <row r="1616" spans="1:20" ht="13.2" x14ac:dyDescent="0.25">
      <c r="A1616" s="1" t="s">
        <v>1703</v>
      </c>
      <c r="B1616" s="1" t="s">
        <v>18</v>
      </c>
      <c r="C1616" s="1" t="s">
        <v>19</v>
      </c>
      <c r="D1616" s="1" t="s">
        <v>20</v>
      </c>
      <c r="E1616" s="1" t="s">
        <v>21</v>
      </c>
      <c r="F1616" t="s">
        <v>30</v>
      </c>
      <c r="G1616" s="1">
        <v>54.07</v>
      </c>
      <c r="H1616" s="1">
        <v>9</v>
      </c>
      <c r="I1616" s="1">
        <v>24.331499999999998</v>
      </c>
      <c r="J1616" s="1">
        <v>510.9615</v>
      </c>
      <c r="K1616" s="1" t="s">
        <v>78</v>
      </c>
      <c r="L1616" s="3">
        <v>0.62152777777777779</v>
      </c>
      <c r="M1616" s="1" t="s">
        <v>40</v>
      </c>
      <c r="N1616" s="1">
        <v>486.63</v>
      </c>
      <c r="O1616" s="1">
        <v>4.7619047620000003</v>
      </c>
      <c r="P1616" s="1">
        <v>24.331499999999998</v>
      </c>
      <c r="Q1616" s="1">
        <v>9.5</v>
      </c>
      <c r="R1616" s="1" t="e">
        <f>DAY(Table2[[#This Row],[Date]])</f>
        <v>#VALUE!</v>
      </c>
      <c r="S1616" s="1" t="e">
        <f>MONTH(Table2[[#This Row],[Date]])</f>
        <v>#VALUE!</v>
      </c>
      <c r="T1616" s="1"/>
    </row>
    <row r="1617" spans="1:20" ht="13.2" x14ac:dyDescent="0.25">
      <c r="A1617" s="1" t="s">
        <v>1704</v>
      </c>
      <c r="B1617" s="1" t="s">
        <v>18</v>
      </c>
      <c r="C1617" s="1" t="s">
        <v>25</v>
      </c>
      <c r="D1617" s="1" t="s">
        <v>20</v>
      </c>
      <c r="E1617" s="1" t="s">
        <v>29</v>
      </c>
      <c r="F1617" t="s">
        <v>30</v>
      </c>
      <c r="G1617" s="1">
        <v>54.07</v>
      </c>
      <c r="H1617" s="1">
        <v>9</v>
      </c>
      <c r="I1617" s="1">
        <v>24.331499999999998</v>
      </c>
      <c r="J1617" s="1">
        <v>510.9615</v>
      </c>
      <c r="K1617" s="1" t="s">
        <v>78</v>
      </c>
      <c r="L1617" s="3">
        <v>0.62152777777777779</v>
      </c>
      <c r="M1617" s="1" t="s">
        <v>23</v>
      </c>
      <c r="N1617" s="1">
        <v>486.63</v>
      </c>
      <c r="O1617" s="1">
        <v>4.7619047620000003</v>
      </c>
      <c r="P1617" s="1">
        <v>24.331499999999998</v>
      </c>
      <c r="Q1617" s="1">
        <v>9.5</v>
      </c>
      <c r="R1617" s="1" t="e">
        <f>DAY(Table2[[#This Row],[Date]])</f>
        <v>#VALUE!</v>
      </c>
      <c r="S1617" s="1" t="e">
        <f>MONTH(Table2[[#This Row],[Date]])</f>
        <v>#VALUE!</v>
      </c>
      <c r="T1617" s="1"/>
    </row>
    <row r="1618" spans="1:20" ht="13.2" x14ac:dyDescent="0.25">
      <c r="A1618" s="1" t="s">
        <v>1705</v>
      </c>
      <c r="B1618" s="1" t="s">
        <v>18</v>
      </c>
      <c r="C1618" s="1" t="s">
        <v>25</v>
      </c>
      <c r="D1618" s="1" t="s">
        <v>20</v>
      </c>
      <c r="E1618" s="1" t="s">
        <v>21</v>
      </c>
      <c r="F1618" t="s">
        <v>30</v>
      </c>
      <c r="G1618" s="1">
        <v>54.07</v>
      </c>
      <c r="H1618" s="1">
        <v>9</v>
      </c>
      <c r="I1618" s="1">
        <v>24.331499999999998</v>
      </c>
      <c r="J1618" s="1">
        <v>510.9615</v>
      </c>
      <c r="K1618" s="1" t="s">
        <v>78</v>
      </c>
      <c r="L1618" s="3">
        <v>0.62152777777777779</v>
      </c>
      <c r="M1618" s="1" t="s">
        <v>23</v>
      </c>
      <c r="N1618" s="1">
        <v>486.63</v>
      </c>
      <c r="O1618" s="1">
        <v>4.7619047620000003</v>
      </c>
      <c r="P1618" s="1">
        <v>24.331499999999998</v>
      </c>
      <c r="Q1618" s="1">
        <v>9.5</v>
      </c>
      <c r="R1618" s="1" t="e">
        <f>DAY(Table2[[#This Row],[Date]])</f>
        <v>#VALUE!</v>
      </c>
      <c r="S1618" s="1" t="e">
        <f>MONTH(Table2[[#This Row],[Date]])</f>
        <v>#VALUE!</v>
      </c>
      <c r="T1618" s="1"/>
    </row>
    <row r="1619" spans="1:20" ht="13.2" x14ac:dyDescent="0.25">
      <c r="A1619" s="1" t="s">
        <v>1706</v>
      </c>
      <c r="B1619" s="1" t="s">
        <v>33</v>
      </c>
      <c r="C1619" s="1" t="s">
        <v>27</v>
      </c>
      <c r="D1619" s="1" t="s">
        <v>20</v>
      </c>
      <c r="E1619" s="1" t="s">
        <v>21</v>
      </c>
      <c r="F1619" t="s">
        <v>22</v>
      </c>
      <c r="G1619" s="1">
        <v>69.52</v>
      </c>
      <c r="H1619" s="1">
        <v>7</v>
      </c>
      <c r="I1619" s="1">
        <v>24.332000000000001</v>
      </c>
      <c r="J1619" s="1">
        <v>510.97199999999998</v>
      </c>
      <c r="K1619" s="4">
        <v>43467</v>
      </c>
      <c r="L1619" s="3">
        <v>0.63194444444444442</v>
      </c>
      <c r="M1619" s="1" t="s">
        <v>48</v>
      </c>
      <c r="N1619" s="1">
        <v>486.64</v>
      </c>
      <c r="O1619" s="1">
        <v>4.7619047620000003</v>
      </c>
      <c r="P1619" s="1">
        <v>24.332000000000001</v>
      </c>
      <c r="Q1619" s="1">
        <v>8.5</v>
      </c>
      <c r="R1619" s="1">
        <f>DAY(Table2[[#This Row],[Date]])</f>
        <v>2</v>
      </c>
      <c r="S1619" s="1">
        <f>MONTH(Table2[[#This Row],[Date]])</f>
        <v>1</v>
      </c>
      <c r="T1619" s="1"/>
    </row>
    <row r="1620" spans="1:20" ht="13.2" x14ac:dyDescent="0.25">
      <c r="A1620" s="1" t="s">
        <v>1707</v>
      </c>
      <c r="B1620" s="1" t="s">
        <v>18</v>
      </c>
      <c r="C1620" s="1" t="s">
        <v>19</v>
      </c>
      <c r="D1620" s="1" t="s">
        <v>28</v>
      </c>
      <c r="E1620" s="1" t="s">
        <v>21</v>
      </c>
      <c r="F1620" t="s">
        <v>55</v>
      </c>
      <c r="G1620" s="1">
        <v>81.3</v>
      </c>
      <c r="H1620" s="1">
        <v>6</v>
      </c>
      <c r="I1620" s="1">
        <v>24.39</v>
      </c>
      <c r="J1620" s="1">
        <v>512.19000000000005</v>
      </c>
      <c r="K1620" s="4">
        <v>43680</v>
      </c>
      <c r="L1620" s="3">
        <v>0.69652777777777775</v>
      </c>
      <c r="M1620" s="1" t="s">
        <v>40</v>
      </c>
      <c r="N1620" s="1">
        <v>487.8</v>
      </c>
      <c r="O1620" s="1">
        <v>4.7619047620000003</v>
      </c>
      <c r="P1620" s="1">
        <v>24.39</v>
      </c>
      <c r="Q1620" s="1">
        <v>5.3</v>
      </c>
      <c r="R1620" s="1">
        <f>DAY(Table2[[#This Row],[Date]])</f>
        <v>3</v>
      </c>
      <c r="S1620" s="1">
        <f>MONTH(Table2[[#This Row],[Date]])</f>
        <v>8</v>
      </c>
      <c r="T1620" s="1"/>
    </row>
    <row r="1621" spans="1:20" ht="13.2" x14ac:dyDescent="0.25">
      <c r="A1621" s="1" t="s">
        <v>1708</v>
      </c>
      <c r="B1621" s="1" t="s">
        <v>18</v>
      </c>
      <c r="C1621" s="1" t="s">
        <v>25</v>
      </c>
      <c r="D1621" s="1" t="s">
        <v>28</v>
      </c>
      <c r="E1621" s="1" t="s">
        <v>29</v>
      </c>
      <c r="F1621" t="s">
        <v>30</v>
      </c>
      <c r="G1621" s="1">
        <v>54.31</v>
      </c>
      <c r="H1621" s="1">
        <v>9</v>
      </c>
      <c r="I1621" s="1">
        <v>24.439499999999999</v>
      </c>
      <c r="J1621" s="1">
        <v>513.22950000000003</v>
      </c>
      <c r="K1621" s="1" t="s">
        <v>87</v>
      </c>
      <c r="L1621" s="3">
        <v>0.45069444444444445</v>
      </c>
      <c r="M1621" s="1" t="s">
        <v>23</v>
      </c>
      <c r="N1621" s="1">
        <v>488.79</v>
      </c>
      <c r="O1621" s="1">
        <v>4.7619047620000003</v>
      </c>
      <c r="P1621" s="1">
        <v>24.439499999999999</v>
      </c>
      <c r="Q1621" s="1">
        <v>8.9</v>
      </c>
      <c r="R1621" s="1" t="e">
        <f>DAY(Table2[[#This Row],[Date]])</f>
        <v>#VALUE!</v>
      </c>
      <c r="S1621" s="1" t="e">
        <f>MONTH(Table2[[#This Row],[Date]])</f>
        <v>#VALUE!</v>
      </c>
      <c r="T1621" s="1"/>
    </row>
    <row r="1622" spans="1:20" ht="13.2" x14ac:dyDescent="0.25">
      <c r="A1622" s="1" t="s">
        <v>1709</v>
      </c>
      <c r="B1622" s="1" t="s">
        <v>54</v>
      </c>
      <c r="C1622" s="1" t="s">
        <v>25</v>
      </c>
      <c r="D1622" s="1" t="s">
        <v>28</v>
      </c>
      <c r="E1622" s="1" t="s">
        <v>21</v>
      </c>
      <c r="F1622" t="s">
        <v>30</v>
      </c>
      <c r="G1622" s="1">
        <v>54.31</v>
      </c>
      <c r="H1622" s="1">
        <v>9</v>
      </c>
      <c r="I1622" s="1">
        <v>24.439499999999999</v>
      </c>
      <c r="J1622" s="1">
        <v>513.22950000000003</v>
      </c>
      <c r="K1622" s="1" t="s">
        <v>87</v>
      </c>
      <c r="L1622" s="3">
        <v>0.45069444444444445</v>
      </c>
      <c r="M1622" s="1" t="s">
        <v>23</v>
      </c>
      <c r="N1622" s="1">
        <v>488.79</v>
      </c>
      <c r="O1622" s="1">
        <v>4.7619047620000003</v>
      </c>
      <c r="P1622" s="1">
        <v>24.439499999999999</v>
      </c>
      <c r="Q1622" s="1">
        <v>8.9</v>
      </c>
      <c r="R1622" s="1" t="e">
        <f>DAY(Table2[[#This Row],[Date]])</f>
        <v>#VALUE!</v>
      </c>
      <c r="S1622" s="1" t="e">
        <f>MONTH(Table2[[#This Row],[Date]])</f>
        <v>#VALUE!</v>
      </c>
      <c r="T1622" s="1"/>
    </row>
    <row r="1623" spans="1:20" ht="13.2" x14ac:dyDescent="0.25">
      <c r="A1623" s="1" t="s">
        <v>1710</v>
      </c>
      <c r="B1623" s="1" t="s">
        <v>54</v>
      </c>
      <c r="C1623" s="1" t="s">
        <v>25</v>
      </c>
      <c r="D1623" s="1" t="s">
        <v>28</v>
      </c>
      <c r="E1623" s="1" t="s">
        <v>21</v>
      </c>
      <c r="F1623" t="s">
        <v>30</v>
      </c>
      <c r="G1623" s="1">
        <v>54.31</v>
      </c>
      <c r="H1623" s="1">
        <v>9</v>
      </c>
      <c r="I1623" s="1">
        <v>24.439499999999999</v>
      </c>
      <c r="J1623" s="1">
        <v>513.22950000000003</v>
      </c>
      <c r="K1623" s="1" t="s">
        <v>87</v>
      </c>
      <c r="L1623" s="3">
        <v>0.45069444444444445</v>
      </c>
      <c r="M1623" s="1" t="s">
        <v>23</v>
      </c>
      <c r="N1623" s="1">
        <v>488.79</v>
      </c>
      <c r="O1623" s="1">
        <v>4.7619047620000003</v>
      </c>
      <c r="P1623" s="1">
        <v>24.439499999999999</v>
      </c>
      <c r="Q1623" s="1">
        <v>13.7</v>
      </c>
      <c r="R1623" s="1" t="e">
        <f>DAY(Table2[[#This Row],[Date]])</f>
        <v>#VALUE!</v>
      </c>
      <c r="S1623" s="1" t="e">
        <f>MONTH(Table2[[#This Row],[Date]])</f>
        <v>#VALUE!</v>
      </c>
      <c r="T1623" s="1"/>
    </row>
    <row r="1624" spans="1:20" ht="13.2" x14ac:dyDescent="0.25">
      <c r="A1624" s="1" t="s">
        <v>1711</v>
      </c>
      <c r="B1624" s="1" t="s">
        <v>54</v>
      </c>
      <c r="C1624" s="1" t="s">
        <v>25</v>
      </c>
      <c r="D1624" s="1" t="s">
        <v>28</v>
      </c>
      <c r="E1624" s="1" t="s">
        <v>29</v>
      </c>
      <c r="F1624" t="s">
        <v>44</v>
      </c>
      <c r="G1624" s="1">
        <v>49.01</v>
      </c>
      <c r="H1624" s="1">
        <v>10</v>
      </c>
      <c r="I1624" s="1">
        <v>24.504999999999999</v>
      </c>
      <c r="J1624" s="1">
        <v>514.60500000000002</v>
      </c>
      <c r="K1624" s="1" t="s">
        <v>78</v>
      </c>
      <c r="L1624" s="3">
        <v>0.44722222222222224</v>
      </c>
      <c r="M1624" s="1" t="s">
        <v>23</v>
      </c>
      <c r="N1624" s="1">
        <v>490.1</v>
      </c>
      <c r="O1624" s="1">
        <v>4.7619047620000003</v>
      </c>
      <c r="P1624" s="1">
        <v>24.504999999999999</v>
      </c>
      <c r="Q1624" s="1">
        <v>4.2</v>
      </c>
      <c r="R1624" s="1" t="e">
        <f>DAY(Table2[[#This Row],[Date]])</f>
        <v>#VALUE!</v>
      </c>
      <c r="S1624" s="1" t="e">
        <f>MONTH(Table2[[#This Row],[Date]])</f>
        <v>#VALUE!</v>
      </c>
      <c r="T1624" s="1"/>
    </row>
    <row r="1625" spans="1:20" ht="13.2" x14ac:dyDescent="0.25">
      <c r="A1625" s="1" t="s">
        <v>1712</v>
      </c>
      <c r="B1625" s="1" t="s">
        <v>54</v>
      </c>
      <c r="C1625" s="1" t="s">
        <v>19</v>
      </c>
      <c r="D1625" s="1" t="s">
        <v>28</v>
      </c>
      <c r="E1625" s="1" t="s">
        <v>29</v>
      </c>
      <c r="F1625" t="s">
        <v>44</v>
      </c>
      <c r="G1625" s="1">
        <v>49.01</v>
      </c>
      <c r="H1625" s="1">
        <v>10</v>
      </c>
      <c r="I1625" s="1">
        <v>24.504999999999999</v>
      </c>
      <c r="J1625" s="1">
        <v>514.60500000000002</v>
      </c>
      <c r="K1625" s="1" t="s">
        <v>78</v>
      </c>
      <c r="L1625" s="3">
        <v>0.44722222222222224</v>
      </c>
      <c r="M1625" s="1" t="s">
        <v>23</v>
      </c>
      <c r="N1625" s="1">
        <v>490.1</v>
      </c>
      <c r="O1625" s="1">
        <v>4.7619047620000003</v>
      </c>
      <c r="P1625" s="1">
        <v>24.504999999999999</v>
      </c>
      <c r="Q1625" s="1">
        <v>13.8</v>
      </c>
      <c r="R1625" s="1" t="e">
        <f>DAY(Table2[[#This Row],[Date]])</f>
        <v>#VALUE!</v>
      </c>
      <c r="S1625" s="1" t="e">
        <f>MONTH(Table2[[#This Row],[Date]])</f>
        <v>#VALUE!</v>
      </c>
      <c r="T1625" s="1"/>
    </row>
    <row r="1626" spans="1:20" ht="13.2" x14ac:dyDescent="0.25">
      <c r="A1626" s="1" t="s">
        <v>1713</v>
      </c>
      <c r="B1626" s="1" t="s">
        <v>33</v>
      </c>
      <c r="C1626" s="1" t="s">
        <v>27</v>
      </c>
      <c r="D1626" s="1" t="s">
        <v>28</v>
      </c>
      <c r="E1626" s="1" t="s">
        <v>21</v>
      </c>
      <c r="F1626" t="s">
        <v>39</v>
      </c>
      <c r="G1626" s="1">
        <v>81.709999999999994</v>
      </c>
      <c r="H1626" s="1">
        <v>6</v>
      </c>
      <c r="I1626" s="1">
        <v>24.513000000000002</v>
      </c>
      <c r="J1626" s="1">
        <v>514.77300000000002</v>
      </c>
      <c r="K1626" s="1" t="s">
        <v>78</v>
      </c>
      <c r="L1626" s="3">
        <v>0.60833333333333328</v>
      </c>
      <c r="M1626" s="1" t="s">
        <v>23</v>
      </c>
      <c r="N1626" s="1">
        <v>490.26</v>
      </c>
      <c r="O1626" s="1">
        <v>4.7619047620000003</v>
      </c>
      <c r="P1626" s="1">
        <v>24.513000000000002</v>
      </c>
      <c r="Q1626" s="1">
        <v>8</v>
      </c>
      <c r="R1626" s="1" t="e">
        <f>DAY(Table2[[#This Row],[Date]])</f>
        <v>#VALUE!</v>
      </c>
      <c r="S1626" s="1" t="e">
        <f>MONTH(Table2[[#This Row],[Date]])</f>
        <v>#VALUE!</v>
      </c>
      <c r="T1626" s="1"/>
    </row>
    <row r="1627" spans="1:20" ht="13.2" x14ac:dyDescent="0.25">
      <c r="A1627" s="1" t="s">
        <v>1714</v>
      </c>
      <c r="B1627" s="1" t="s">
        <v>18</v>
      </c>
      <c r="C1627" s="1" t="s">
        <v>27</v>
      </c>
      <c r="D1627" s="1" t="s">
        <v>28</v>
      </c>
      <c r="E1627" s="1" t="s">
        <v>21</v>
      </c>
      <c r="F1627" t="s">
        <v>39</v>
      </c>
      <c r="G1627" s="1">
        <v>81.709999999999994</v>
      </c>
      <c r="H1627" s="1">
        <v>6</v>
      </c>
      <c r="I1627" s="1">
        <v>24.513000000000002</v>
      </c>
      <c r="J1627" s="1">
        <v>514.77300000000002</v>
      </c>
      <c r="K1627" s="1" t="s">
        <v>78</v>
      </c>
      <c r="L1627" s="3">
        <v>0.60833333333333328</v>
      </c>
      <c r="M1627" s="1" t="s">
        <v>23</v>
      </c>
      <c r="N1627" s="1">
        <v>490.26</v>
      </c>
      <c r="O1627" s="1">
        <v>4.7619047620000003</v>
      </c>
      <c r="P1627" s="1">
        <v>24.513000000000002</v>
      </c>
      <c r="Q1627" s="1">
        <v>8</v>
      </c>
      <c r="R1627" s="1" t="e">
        <f>DAY(Table2[[#This Row],[Date]])</f>
        <v>#VALUE!</v>
      </c>
      <c r="S1627" s="1" t="e">
        <f>MONTH(Table2[[#This Row],[Date]])</f>
        <v>#VALUE!</v>
      </c>
      <c r="T1627" s="1"/>
    </row>
    <row r="1628" spans="1:20" ht="13.2" x14ac:dyDescent="0.25">
      <c r="A1628" s="1" t="s">
        <v>1715</v>
      </c>
      <c r="B1628" s="1" t="s">
        <v>18</v>
      </c>
      <c r="C1628" s="1" t="s">
        <v>27</v>
      </c>
      <c r="D1628" s="1" t="s">
        <v>28</v>
      </c>
      <c r="E1628" s="1" t="s">
        <v>21</v>
      </c>
      <c r="F1628" t="s">
        <v>39</v>
      </c>
      <c r="G1628" s="1">
        <v>81.709999999999994</v>
      </c>
      <c r="H1628" s="1">
        <v>6</v>
      </c>
      <c r="I1628" s="1">
        <v>24.513000000000002</v>
      </c>
      <c r="J1628" s="1">
        <v>514.77300000000002</v>
      </c>
      <c r="K1628" s="1" t="s">
        <v>78</v>
      </c>
      <c r="L1628" s="3">
        <v>0.60833333333333328</v>
      </c>
      <c r="M1628" s="1" t="s">
        <v>23</v>
      </c>
      <c r="N1628" s="1">
        <v>490.26</v>
      </c>
      <c r="O1628" s="1">
        <v>4.7619047620000003</v>
      </c>
      <c r="P1628" s="1">
        <v>24.513000000000002</v>
      </c>
      <c r="Q1628" s="1">
        <v>8</v>
      </c>
      <c r="R1628" s="1" t="e">
        <f>DAY(Table2[[#This Row],[Date]])</f>
        <v>#VALUE!</v>
      </c>
      <c r="S1628" s="1" t="e">
        <f>MONTH(Table2[[#This Row],[Date]])</f>
        <v>#VALUE!</v>
      </c>
      <c r="T1628" s="1"/>
    </row>
    <row r="1629" spans="1:20" ht="13.2" x14ac:dyDescent="0.25">
      <c r="A1629" s="1" t="s">
        <v>1716</v>
      </c>
      <c r="B1629" s="1" t="s">
        <v>18</v>
      </c>
      <c r="C1629" s="1" t="s">
        <v>19</v>
      </c>
      <c r="D1629" s="1" t="s">
        <v>28</v>
      </c>
      <c r="E1629" s="1" t="s">
        <v>21</v>
      </c>
      <c r="F1629" t="s">
        <v>22</v>
      </c>
      <c r="G1629" s="1">
        <v>49.33</v>
      </c>
      <c r="H1629" s="1">
        <v>10</v>
      </c>
      <c r="I1629" s="1">
        <v>24.664999999999999</v>
      </c>
      <c r="J1629" s="1">
        <v>517.96500000000003</v>
      </c>
      <c r="K1629" s="4">
        <v>43526</v>
      </c>
      <c r="L1629" s="3">
        <v>0.69444444444444442</v>
      </c>
      <c r="M1629" s="1" t="s">
        <v>48</v>
      </c>
      <c r="N1629" s="1">
        <v>493.3</v>
      </c>
      <c r="O1629" s="1">
        <v>4.7619047620000003</v>
      </c>
      <c r="P1629" s="1">
        <v>24.664999999999999</v>
      </c>
      <c r="Q1629" s="1">
        <v>9.4</v>
      </c>
      <c r="R1629" s="1">
        <f>DAY(Table2[[#This Row],[Date]])</f>
        <v>2</v>
      </c>
      <c r="S1629" s="1">
        <f>MONTH(Table2[[#This Row],[Date]])</f>
        <v>3</v>
      </c>
      <c r="T1629" s="1"/>
    </row>
    <row r="1630" spans="1:20" ht="13.2" x14ac:dyDescent="0.25">
      <c r="A1630" s="1" t="s">
        <v>1717</v>
      </c>
      <c r="B1630" s="1" t="s">
        <v>18</v>
      </c>
      <c r="C1630" s="1" t="s">
        <v>19</v>
      </c>
      <c r="D1630" s="1" t="s">
        <v>28</v>
      </c>
      <c r="E1630" s="1" t="s">
        <v>29</v>
      </c>
      <c r="F1630" t="s">
        <v>22</v>
      </c>
      <c r="G1630" s="1">
        <v>49.33</v>
      </c>
      <c r="H1630" s="1">
        <v>10</v>
      </c>
      <c r="I1630" s="1">
        <v>24.664999999999999</v>
      </c>
      <c r="J1630" s="1">
        <v>517.96500000000003</v>
      </c>
      <c r="K1630" s="4">
        <v>43526</v>
      </c>
      <c r="L1630" s="3">
        <v>0.69444444444444442</v>
      </c>
      <c r="M1630" s="1" t="s">
        <v>48</v>
      </c>
      <c r="N1630" s="1">
        <v>493.3</v>
      </c>
      <c r="O1630" s="1">
        <v>4.7619047620000003</v>
      </c>
      <c r="P1630" s="1">
        <v>24.664999999999999</v>
      </c>
      <c r="Q1630" s="1">
        <v>9.4</v>
      </c>
      <c r="R1630" s="1">
        <f>DAY(Table2[[#This Row],[Date]])</f>
        <v>2</v>
      </c>
      <c r="S1630" s="1">
        <f>MONTH(Table2[[#This Row],[Date]])</f>
        <v>3</v>
      </c>
      <c r="T1630" s="1"/>
    </row>
    <row r="1631" spans="1:20" ht="13.2" x14ac:dyDescent="0.25">
      <c r="A1631" s="1" t="s">
        <v>1718</v>
      </c>
      <c r="B1631" s="1" t="s">
        <v>54</v>
      </c>
      <c r="C1631" s="1" t="s">
        <v>25</v>
      </c>
      <c r="D1631" s="1" t="s">
        <v>20</v>
      </c>
      <c r="E1631" s="1" t="s">
        <v>21</v>
      </c>
      <c r="F1631" t="s">
        <v>22</v>
      </c>
      <c r="G1631" s="1">
        <v>55.07</v>
      </c>
      <c r="H1631" s="1">
        <v>9</v>
      </c>
      <c r="I1631" s="1">
        <v>24.781500000000001</v>
      </c>
      <c r="J1631" s="1">
        <v>520.41150000000005</v>
      </c>
      <c r="K1631" s="4">
        <v>43526</v>
      </c>
      <c r="L1631" s="3">
        <v>0.56944444444444442</v>
      </c>
      <c r="M1631" s="1" t="s">
        <v>23</v>
      </c>
      <c r="N1631" s="1">
        <v>495.63</v>
      </c>
      <c r="O1631" s="1">
        <v>4.7619047620000003</v>
      </c>
      <c r="P1631" s="1">
        <v>24.781500000000001</v>
      </c>
      <c r="Q1631" s="1">
        <v>10</v>
      </c>
      <c r="R1631" s="1">
        <f>DAY(Table2[[#This Row],[Date]])</f>
        <v>2</v>
      </c>
      <c r="S1631" s="1">
        <f>MONTH(Table2[[#This Row],[Date]])</f>
        <v>3</v>
      </c>
      <c r="T1631" s="1"/>
    </row>
    <row r="1632" spans="1:20" ht="13.2" x14ac:dyDescent="0.25">
      <c r="A1632" s="1" t="s">
        <v>1719</v>
      </c>
      <c r="B1632" s="1" t="s">
        <v>54</v>
      </c>
      <c r="C1632" s="1" t="s">
        <v>25</v>
      </c>
      <c r="D1632" s="1" t="s">
        <v>20</v>
      </c>
      <c r="E1632" s="1" t="s">
        <v>21</v>
      </c>
      <c r="F1632" t="s">
        <v>39</v>
      </c>
      <c r="G1632" s="1">
        <v>55.07</v>
      </c>
      <c r="H1632" s="1">
        <v>9</v>
      </c>
      <c r="I1632" s="1">
        <v>24.781500000000001</v>
      </c>
      <c r="J1632" s="1">
        <v>520.41150000000005</v>
      </c>
      <c r="K1632" s="4">
        <v>43526</v>
      </c>
      <c r="L1632" s="3">
        <v>0.56944444444444442</v>
      </c>
      <c r="M1632" s="1" t="s">
        <v>23</v>
      </c>
      <c r="N1632" s="1">
        <v>495.63</v>
      </c>
      <c r="O1632" s="1">
        <v>4.7619047620000003</v>
      </c>
      <c r="P1632" s="1">
        <v>24.781500000000001</v>
      </c>
      <c r="Q1632" s="1">
        <v>10</v>
      </c>
      <c r="R1632" s="1">
        <f>DAY(Table2[[#This Row],[Date]])</f>
        <v>2</v>
      </c>
      <c r="S1632" s="1">
        <f>MONTH(Table2[[#This Row],[Date]])</f>
        <v>3</v>
      </c>
      <c r="T1632" s="1"/>
    </row>
    <row r="1633" spans="1:20" ht="13.2" x14ac:dyDescent="0.25">
      <c r="A1633" s="1" t="s">
        <v>1720</v>
      </c>
      <c r="B1633" s="1" t="s">
        <v>54</v>
      </c>
      <c r="C1633" s="1" t="s">
        <v>25</v>
      </c>
      <c r="D1633" s="1" t="s">
        <v>20</v>
      </c>
      <c r="E1633" s="1" t="s">
        <v>21</v>
      </c>
      <c r="F1633" t="s">
        <v>55</v>
      </c>
      <c r="G1633" s="1">
        <v>62</v>
      </c>
      <c r="H1633" s="1">
        <v>8</v>
      </c>
      <c r="I1633" s="1">
        <v>24.8</v>
      </c>
      <c r="J1633" s="1">
        <v>520.79999999999995</v>
      </c>
      <c r="K1633" s="4">
        <v>43525</v>
      </c>
      <c r="L1633" s="3">
        <v>0.79722222222222228</v>
      </c>
      <c r="M1633" s="1" t="s">
        <v>23</v>
      </c>
      <c r="N1633" s="1">
        <v>496</v>
      </c>
      <c r="O1633" s="1">
        <v>4.7619047620000003</v>
      </c>
      <c r="P1633" s="1">
        <v>24.8</v>
      </c>
      <c r="Q1633" s="1">
        <v>6.2</v>
      </c>
      <c r="R1633" s="1">
        <f>DAY(Table2[[#This Row],[Date]])</f>
        <v>1</v>
      </c>
      <c r="S1633" s="1">
        <f>MONTH(Table2[[#This Row],[Date]])</f>
        <v>3</v>
      </c>
      <c r="T1633" s="1"/>
    </row>
    <row r="1634" spans="1:20" ht="13.2" x14ac:dyDescent="0.25">
      <c r="A1634" s="1" t="s">
        <v>1721</v>
      </c>
      <c r="B1634" s="1" t="s">
        <v>54</v>
      </c>
      <c r="C1634" s="1" t="s">
        <v>25</v>
      </c>
      <c r="D1634" s="1" t="s">
        <v>28</v>
      </c>
      <c r="E1634" s="1" t="s">
        <v>21</v>
      </c>
      <c r="F1634" t="s">
        <v>44</v>
      </c>
      <c r="G1634" s="1">
        <v>82.7</v>
      </c>
      <c r="H1634" s="1">
        <v>6</v>
      </c>
      <c r="I1634" s="1">
        <v>24.81</v>
      </c>
      <c r="J1634" s="1">
        <v>521.01</v>
      </c>
      <c r="K1634" s="4">
        <v>43588</v>
      </c>
      <c r="L1634" s="3">
        <v>0.75972222222222219</v>
      </c>
      <c r="M1634" s="1" t="s">
        <v>23</v>
      </c>
      <c r="N1634" s="1">
        <v>496.2</v>
      </c>
      <c r="O1634" s="1">
        <v>4.7619047620000003</v>
      </c>
      <c r="P1634" s="1">
        <v>24.81</v>
      </c>
      <c r="Q1634" s="1">
        <v>7.4</v>
      </c>
      <c r="R1634" s="1">
        <f>DAY(Table2[[#This Row],[Date]])</f>
        <v>3</v>
      </c>
      <c r="S1634" s="1">
        <f>MONTH(Table2[[#This Row],[Date]])</f>
        <v>5</v>
      </c>
      <c r="T1634" s="1"/>
    </row>
    <row r="1635" spans="1:20" ht="13.2" x14ac:dyDescent="0.25">
      <c r="A1635" s="1" t="s">
        <v>1722</v>
      </c>
      <c r="B1635" s="1" t="s">
        <v>54</v>
      </c>
      <c r="C1635" s="1" t="s">
        <v>25</v>
      </c>
      <c r="D1635" s="1" t="s">
        <v>28</v>
      </c>
      <c r="E1635" s="1" t="s">
        <v>29</v>
      </c>
      <c r="F1635" t="s">
        <v>39</v>
      </c>
      <c r="G1635" s="1">
        <v>99.69</v>
      </c>
      <c r="H1635" s="1">
        <v>5</v>
      </c>
      <c r="I1635" s="1">
        <v>24.922499999999999</v>
      </c>
      <c r="J1635" s="1">
        <v>523.37249999999995</v>
      </c>
      <c r="K1635" s="1" t="s">
        <v>56</v>
      </c>
      <c r="L1635" s="3">
        <v>0.50624999999999998</v>
      </c>
      <c r="M1635" s="1" t="s">
        <v>23</v>
      </c>
      <c r="N1635" s="1">
        <v>498.45</v>
      </c>
      <c r="O1635" s="1">
        <v>4.7619047620000003</v>
      </c>
      <c r="P1635" s="1">
        <v>24.922499999999999</v>
      </c>
      <c r="Q1635" s="1">
        <v>9.9</v>
      </c>
      <c r="R1635" s="1" t="e">
        <f>DAY(Table2[[#This Row],[Date]])</f>
        <v>#VALUE!</v>
      </c>
      <c r="S1635" s="1" t="e">
        <f>MONTH(Table2[[#This Row],[Date]])</f>
        <v>#VALUE!</v>
      </c>
      <c r="T1635" s="1"/>
    </row>
    <row r="1636" spans="1:20" ht="13.2" x14ac:dyDescent="0.25">
      <c r="A1636" s="1" t="s">
        <v>1723</v>
      </c>
      <c r="B1636" s="1" t="s">
        <v>18</v>
      </c>
      <c r="C1636" s="1" t="s">
        <v>25</v>
      </c>
      <c r="D1636" s="1" t="s">
        <v>28</v>
      </c>
      <c r="E1636" s="1" t="s">
        <v>29</v>
      </c>
      <c r="F1636" t="s">
        <v>39</v>
      </c>
      <c r="G1636" s="1">
        <v>99.69</v>
      </c>
      <c r="H1636" s="1">
        <v>5</v>
      </c>
      <c r="I1636" s="1">
        <v>24.922499999999999</v>
      </c>
      <c r="J1636" s="1">
        <v>523.37249999999995</v>
      </c>
      <c r="K1636" s="1" t="s">
        <v>56</v>
      </c>
      <c r="L1636" s="3">
        <v>0.50624999999999998</v>
      </c>
      <c r="M1636" s="1" t="s">
        <v>23</v>
      </c>
      <c r="N1636" s="1">
        <v>498.45</v>
      </c>
      <c r="O1636" s="1">
        <v>4.7619047620000003</v>
      </c>
      <c r="P1636" s="1">
        <v>24.922499999999999</v>
      </c>
      <c r="Q1636" s="1">
        <v>9.9</v>
      </c>
      <c r="R1636" s="1" t="e">
        <f>DAY(Table2[[#This Row],[Date]])</f>
        <v>#VALUE!</v>
      </c>
      <c r="S1636" s="1" t="e">
        <f>MONTH(Table2[[#This Row],[Date]])</f>
        <v>#VALUE!</v>
      </c>
      <c r="T1636" s="1"/>
    </row>
    <row r="1637" spans="1:20" ht="13.2" x14ac:dyDescent="0.25">
      <c r="A1637" s="1" t="s">
        <v>1724</v>
      </c>
      <c r="B1637" s="1" t="s">
        <v>54</v>
      </c>
      <c r="C1637" s="1" t="s">
        <v>19</v>
      </c>
      <c r="D1637" s="1" t="s">
        <v>28</v>
      </c>
      <c r="E1637" s="1" t="s">
        <v>29</v>
      </c>
      <c r="F1637" t="s">
        <v>39</v>
      </c>
      <c r="G1637" s="1">
        <v>99.69</v>
      </c>
      <c r="H1637" s="1">
        <v>5</v>
      </c>
      <c r="I1637" s="1">
        <v>24.922499999999999</v>
      </c>
      <c r="J1637" s="1">
        <v>523.37249999999995</v>
      </c>
      <c r="K1637" s="1" t="s">
        <v>56</v>
      </c>
      <c r="L1637" s="3">
        <v>0.50624999999999998</v>
      </c>
      <c r="M1637" s="1" t="s">
        <v>23</v>
      </c>
      <c r="N1637" s="1">
        <v>498.45</v>
      </c>
      <c r="O1637" s="1">
        <v>4.7619047620000003</v>
      </c>
      <c r="P1637" s="1">
        <v>24.922499999999999</v>
      </c>
      <c r="Q1637" s="1">
        <v>13.9</v>
      </c>
      <c r="R1637" s="1" t="e">
        <f>DAY(Table2[[#This Row],[Date]])</f>
        <v>#VALUE!</v>
      </c>
      <c r="S1637" s="1" t="e">
        <f>MONTH(Table2[[#This Row],[Date]])</f>
        <v>#VALUE!</v>
      </c>
      <c r="T1637" s="1"/>
    </row>
    <row r="1638" spans="1:20" ht="13.2" x14ac:dyDescent="0.25">
      <c r="A1638" s="1" t="s">
        <v>1725</v>
      </c>
      <c r="B1638" s="1" t="s">
        <v>33</v>
      </c>
      <c r="C1638" s="1" t="s">
        <v>27</v>
      </c>
      <c r="D1638" s="1" t="s">
        <v>20</v>
      </c>
      <c r="E1638" s="1" t="s">
        <v>21</v>
      </c>
      <c r="F1638" t="s">
        <v>39</v>
      </c>
      <c r="G1638" s="1">
        <v>99.78</v>
      </c>
      <c r="H1638" s="1">
        <v>5</v>
      </c>
      <c r="I1638" s="1">
        <v>24.945</v>
      </c>
      <c r="J1638" s="1">
        <v>523.84500000000003</v>
      </c>
      <c r="K1638" s="2">
        <v>43711</v>
      </c>
      <c r="L1638" s="3">
        <v>0.79791666666666672</v>
      </c>
      <c r="M1638" s="1" t="s">
        <v>23</v>
      </c>
      <c r="N1638" s="1">
        <v>498.9</v>
      </c>
      <c r="O1638" s="1">
        <v>4.7619047620000003</v>
      </c>
      <c r="P1638" s="1">
        <v>24.945</v>
      </c>
      <c r="Q1638" s="1">
        <v>5.4</v>
      </c>
      <c r="R1638" s="1">
        <f>DAY(Table2[[#This Row],[Date]])</f>
        <v>3</v>
      </c>
      <c r="S1638" s="1">
        <f>MONTH(Table2[[#This Row],[Date]])</f>
        <v>9</v>
      </c>
      <c r="T1638" s="1"/>
    </row>
    <row r="1639" spans="1:20" ht="13.2" x14ac:dyDescent="0.25">
      <c r="A1639" s="1" t="s">
        <v>1726</v>
      </c>
      <c r="B1639" s="1" t="s">
        <v>33</v>
      </c>
      <c r="C1639" s="1" t="s">
        <v>25</v>
      </c>
      <c r="D1639" s="1" t="s">
        <v>28</v>
      </c>
      <c r="E1639" s="1" t="s">
        <v>21</v>
      </c>
      <c r="F1639" t="s">
        <v>39</v>
      </c>
      <c r="G1639" s="1">
        <v>99.78</v>
      </c>
      <c r="H1639" s="1">
        <v>5</v>
      </c>
      <c r="I1639" s="1">
        <v>24.945</v>
      </c>
      <c r="J1639" s="1">
        <v>523.84500000000003</v>
      </c>
      <c r="K1639" s="4">
        <v>43711</v>
      </c>
      <c r="L1639" s="3">
        <v>0.79791666666666672</v>
      </c>
      <c r="M1639" s="1" t="s">
        <v>23</v>
      </c>
      <c r="N1639" s="1">
        <v>498.9</v>
      </c>
      <c r="O1639" s="1">
        <v>4.7619047620000003</v>
      </c>
      <c r="P1639" s="1">
        <v>24.945</v>
      </c>
      <c r="Q1639" s="1">
        <v>5.4</v>
      </c>
      <c r="R1639" s="1">
        <f>DAY(Table2[[#This Row],[Date]])</f>
        <v>3</v>
      </c>
      <c r="S1639" s="1">
        <f>MONTH(Table2[[#This Row],[Date]])</f>
        <v>9</v>
      </c>
      <c r="T1639" s="1"/>
    </row>
    <row r="1640" spans="1:20" ht="13.2" x14ac:dyDescent="0.25">
      <c r="A1640" s="1" t="s">
        <v>1727</v>
      </c>
      <c r="B1640" s="1" t="s">
        <v>18</v>
      </c>
      <c r="C1640" s="1" t="s">
        <v>27</v>
      </c>
      <c r="D1640" s="1" t="s">
        <v>28</v>
      </c>
      <c r="E1640" s="1" t="s">
        <v>21</v>
      </c>
      <c r="F1640" t="s">
        <v>39</v>
      </c>
      <c r="G1640" s="1">
        <v>99.78</v>
      </c>
      <c r="H1640" s="1">
        <v>5</v>
      </c>
      <c r="I1640" s="1">
        <v>24.945</v>
      </c>
      <c r="J1640" s="1">
        <v>523.84500000000003</v>
      </c>
      <c r="K1640" s="2">
        <v>43711</v>
      </c>
      <c r="L1640" s="3">
        <v>0.79791666666666672</v>
      </c>
      <c r="M1640" s="1" t="s">
        <v>23</v>
      </c>
      <c r="N1640" s="1">
        <v>498.9</v>
      </c>
      <c r="O1640" s="1">
        <v>4.7619047620000003</v>
      </c>
      <c r="P1640" s="1">
        <v>24.945</v>
      </c>
      <c r="Q1640" s="1">
        <v>5.4</v>
      </c>
      <c r="R1640" s="1">
        <f>DAY(Table2[[#This Row],[Date]])</f>
        <v>3</v>
      </c>
      <c r="S1640" s="1">
        <f>MONTH(Table2[[#This Row],[Date]])</f>
        <v>9</v>
      </c>
      <c r="T1640" s="1"/>
    </row>
    <row r="1641" spans="1:20" ht="13.2" x14ac:dyDescent="0.25">
      <c r="A1641" s="1" t="s">
        <v>1728</v>
      </c>
      <c r="B1641" s="1" t="s">
        <v>18</v>
      </c>
      <c r="C1641" s="1" t="s">
        <v>25</v>
      </c>
      <c r="D1641" s="1" t="s">
        <v>28</v>
      </c>
      <c r="E1641" s="1" t="s">
        <v>21</v>
      </c>
      <c r="F1641" t="s">
        <v>39</v>
      </c>
      <c r="G1641" s="1">
        <v>99.78</v>
      </c>
      <c r="H1641" s="1">
        <v>5</v>
      </c>
      <c r="I1641" s="1">
        <v>24.945</v>
      </c>
      <c r="J1641" s="1">
        <v>523.84500000000003</v>
      </c>
      <c r="K1641" s="2">
        <v>43711</v>
      </c>
      <c r="L1641" s="3">
        <v>0.79791666666666672</v>
      </c>
      <c r="M1641" s="1" t="s">
        <v>23</v>
      </c>
      <c r="N1641" s="1">
        <v>498.9</v>
      </c>
      <c r="O1641" s="1">
        <v>4.7619047620000003</v>
      </c>
      <c r="P1641" s="1">
        <v>24.945</v>
      </c>
      <c r="Q1641" s="1">
        <v>5.4</v>
      </c>
      <c r="R1641" s="1">
        <f>DAY(Table2[[#This Row],[Date]])</f>
        <v>3</v>
      </c>
      <c r="S1641" s="1">
        <f>MONTH(Table2[[#This Row],[Date]])</f>
        <v>9</v>
      </c>
      <c r="T1641" s="1"/>
    </row>
    <row r="1642" spans="1:20" ht="13.2" x14ac:dyDescent="0.25">
      <c r="A1642" s="1" t="s">
        <v>1729</v>
      </c>
      <c r="B1642" s="1" t="s">
        <v>18</v>
      </c>
      <c r="C1642" s="1" t="s">
        <v>19</v>
      </c>
      <c r="D1642" s="1" t="s">
        <v>20</v>
      </c>
      <c r="E1642" s="1" t="s">
        <v>29</v>
      </c>
      <c r="F1642" t="s">
        <v>44</v>
      </c>
      <c r="G1642" s="1">
        <v>83.17</v>
      </c>
      <c r="H1642" s="1">
        <v>6</v>
      </c>
      <c r="I1642" s="1">
        <v>24.951000000000001</v>
      </c>
      <c r="J1642" s="1">
        <v>523.971</v>
      </c>
      <c r="K1642" s="1" t="s">
        <v>135</v>
      </c>
      <c r="L1642" s="3">
        <v>0.47430555555555554</v>
      </c>
      <c r="M1642" s="1" t="s">
        <v>23</v>
      </c>
      <c r="N1642" s="1">
        <v>499.02</v>
      </c>
      <c r="O1642" s="1">
        <v>4.7619047620000003</v>
      </c>
      <c r="P1642" s="1">
        <v>24.951000000000001</v>
      </c>
      <c r="Q1642" s="1">
        <v>7.3</v>
      </c>
      <c r="R1642" s="1" t="e">
        <f>DAY(Table2[[#This Row],[Date]])</f>
        <v>#VALUE!</v>
      </c>
      <c r="S1642" s="1" t="e">
        <f>MONTH(Table2[[#This Row],[Date]])</f>
        <v>#VALUE!</v>
      </c>
      <c r="T1642" s="1"/>
    </row>
    <row r="1643" spans="1:20" ht="13.2" x14ac:dyDescent="0.25">
      <c r="A1643" s="1" t="s">
        <v>1730</v>
      </c>
      <c r="B1643" s="1" t="s">
        <v>18</v>
      </c>
      <c r="C1643" s="1" t="s">
        <v>25</v>
      </c>
      <c r="D1643" s="1" t="s">
        <v>28</v>
      </c>
      <c r="E1643" s="1" t="s">
        <v>29</v>
      </c>
      <c r="F1643" t="s">
        <v>39</v>
      </c>
      <c r="G1643" s="1">
        <v>83.17</v>
      </c>
      <c r="H1643" s="1">
        <v>6</v>
      </c>
      <c r="I1643" s="1">
        <v>24.951000000000001</v>
      </c>
      <c r="J1643" s="1">
        <v>523.971</v>
      </c>
      <c r="K1643" s="1" t="s">
        <v>135</v>
      </c>
      <c r="L1643" s="3">
        <v>0.47430555555555554</v>
      </c>
      <c r="M1643" s="1" t="s">
        <v>23</v>
      </c>
      <c r="N1643" s="1">
        <v>499.02</v>
      </c>
      <c r="O1643" s="1">
        <v>4.7619047620000003</v>
      </c>
      <c r="P1643" s="1">
        <v>24.951000000000001</v>
      </c>
      <c r="Q1643" s="1">
        <v>7.3</v>
      </c>
      <c r="R1643" s="1" t="e">
        <f>DAY(Table2[[#This Row],[Date]])</f>
        <v>#VALUE!</v>
      </c>
      <c r="S1643" s="1" t="e">
        <f>MONTH(Table2[[#This Row],[Date]])</f>
        <v>#VALUE!</v>
      </c>
      <c r="T1643" s="1"/>
    </row>
    <row r="1644" spans="1:20" ht="13.2" x14ac:dyDescent="0.25">
      <c r="A1644" s="1" t="s">
        <v>1731</v>
      </c>
      <c r="B1644" s="1" t="s">
        <v>18</v>
      </c>
      <c r="C1644" s="1" t="s">
        <v>25</v>
      </c>
      <c r="D1644" s="1" t="s">
        <v>28</v>
      </c>
      <c r="E1644" s="1" t="s">
        <v>21</v>
      </c>
      <c r="F1644" t="s">
        <v>39</v>
      </c>
      <c r="G1644" s="1">
        <v>83.17</v>
      </c>
      <c r="H1644" s="1">
        <v>6</v>
      </c>
      <c r="I1644" s="1">
        <v>24.951000000000001</v>
      </c>
      <c r="J1644" s="1">
        <v>523.971</v>
      </c>
      <c r="K1644" s="1" t="s">
        <v>135</v>
      </c>
      <c r="L1644" s="3">
        <v>0.47430555555555554</v>
      </c>
      <c r="M1644" s="1" t="s">
        <v>23</v>
      </c>
      <c r="N1644" s="1">
        <v>499.02</v>
      </c>
      <c r="O1644" s="1">
        <v>4.7619047620000003</v>
      </c>
      <c r="P1644" s="1">
        <v>24.951000000000001</v>
      </c>
      <c r="Q1644" s="1">
        <v>7.3</v>
      </c>
      <c r="R1644" s="1" t="e">
        <f>DAY(Table2[[#This Row],[Date]])</f>
        <v>#VALUE!</v>
      </c>
      <c r="S1644" s="1" t="e">
        <f>MONTH(Table2[[#This Row],[Date]])</f>
        <v>#VALUE!</v>
      </c>
      <c r="T1644" s="1"/>
    </row>
    <row r="1645" spans="1:20" ht="13.2" x14ac:dyDescent="0.25">
      <c r="A1645" s="1" t="s">
        <v>1732</v>
      </c>
      <c r="B1645" s="1" t="s">
        <v>33</v>
      </c>
      <c r="C1645" s="1" t="s">
        <v>27</v>
      </c>
      <c r="D1645" s="1" t="s">
        <v>28</v>
      </c>
      <c r="E1645" s="1" t="s">
        <v>21</v>
      </c>
      <c r="F1645" t="s">
        <v>30</v>
      </c>
      <c r="G1645" s="1">
        <v>71.459999999999994</v>
      </c>
      <c r="H1645" s="1">
        <v>7</v>
      </c>
      <c r="I1645" s="1">
        <v>25.010999999999999</v>
      </c>
      <c r="J1645" s="1">
        <v>525.23099999999999</v>
      </c>
      <c r="K1645" s="1" t="s">
        <v>321</v>
      </c>
      <c r="L1645" s="3">
        <v>0.67083333333333328</v>
      </c>
      <c r="M1645" s="1" t="s">
        <v>23</v>
      </c>
      <c r="N1645" s="1">
        <v>500.22</v>
      </c>
      <c r="O1645" s="1">
        <v>4.7619047620000003</v>
      </c>
      <c r="P1645" s="1">
        <v>25.010999999999999</v>
      </c>
      <c r="Q1645" s="1">
        <v>4.5</v>
      </c>
      <c r="R1645" s="1" t="e">
        <f>DAY(Table2[[#This Row],[Date]])</f>
        <v>#VALUE!</v>
      </c>
      <c r="S1645" s="1" t="e">
        <f>MONTH(Table2[[#This Row],[Date]])</f>
        <v>#VALUE!</v>
      </c>
      <c r="T1645" s="1"/>
    </row>
    <row r="1646" spans="1:20" ht="13.2" x14ac:dyDescent="0.25">
      <c r="A1646" s="1" t="s">
        <v>1733</v>
      </c>
      <c r="B1646" s="1" t="s">
        <v>18</v>
      </c>
      <c r="C1646" s="1" t="s">
        <v>27</v>
      </c>
      <c r="D1646" s="1" t="s">
        <v>20</v>
      </c>
      <c r="E1646" s="1" t="s">
        <v>29</v>
      </c>
      <c r="F1646" t="s">
        <v>39</v>
      </c>
      <c r="G1646" s="1">
        <v>71.459999999999994</v>
      </c>
      <c r="H1646" s="1">
        <v>7</v>
      </c>
      <c r="I1646" s="1">
        <v>25.010999999999999</v>
      </c>
      <c r="J1646" s="1">
        <v>525.23099999999999</v>
      </c>
      <c r="K1646" s="1" t="s">
        <v>321</v>
      </c>
      <c r="L1646" s="3">
        <v>0.67083333333333328</v>
      </c>
      <c r="M1646" s="1" t="s">
        <v>40</v>
      </c>
      <c r="N1646" s="1">
        <v>500.22</v>
      </c>
      <c r="O1646" s="1">
        <v>4.7619047620000003</v>
      </c>
      <c r="P1646" s="1">
        <v>25.010999999999999</v>
      </c>
      <c r="Q1646" s="1">
        <v>4.5</v>
      </c>
      <c r="R1646" s="1" t="e">
        <f>DAY(Table2[[#This Row],[Date]])</f>
        <v>#VALUE!</v>
      </c>
      <c r="S1646" s="1" t="e">
        <f>MONTH(Table2[[#This Row],[Date]])</f>
        <v>#VALUE!</v>
      </c>
      <c r="T1646" s="1"/>
    </row>
    <row r="1647" spans="1:20" ht="13.2" x14ac:dyDescent="0.25">
      <c r="A1647" s="1" t="s">
        <v>1734</v>
      </c>
      <c r="B1647" s="1" t="s">
        <v>18</v>
      </c>
      <c r="C1647" s="1" t="s">
        <v>27</v>
      </c>
      <c r="D1647" s="1" t="s">
        <v>28</v>
      </c>
      <c r="E1647" s="1" t="s">
        <v>21</v>
      </c>
      <c r="F1647" t="s">
        <v>30</v>
      </c>
      <c r="G1647" s="1">
        <v>71.459999999999994</v>
      </c>
      <c r="H1647" s="1">
        <v>7</v>
      </c>
      <c r="I1647" s="1">
        <v>25.010999999999999</v>
      </c>
      <c r="J1647" s="1">
        <v>525.23099999999999</v>
      </c>
      <c r="K1647" s="1" t="s">
        <v>321</v>
      </c>
      <c r="L1647" s="3">
        <v>0.67083333333333328</v>
      </c>
      <c r="M1647" s="1" t="s">
        <v>23</v>
      </c>
      <c r="N1647" s="1">
        <v>500.22</v>
      </c>
      <c r="O1647" s="1">
        <v>4.7619047620000003</v>
      </c>
      <c r="P1647" s="1">
        <v>25.010999999999999</v>
      </c>
      <c r="Q1647" s="1">
        <v>4.5</v>
      </c>
      <c r="R1647" s="1" t="e">
        <f>DAY(Table2[[#This Row],[Date]])</f>
        <v>#VALUE!</v>
      </c>
      <c r="S1647" s="1" t="e">
        <f>MONTH(Table2[[#This Row],[Date]])</f>
        <v>#VALUE!</v>
      </c>
      <c r="T1647" s="1"/>
    </row>
    <row r="1648" spans="1:20" ht="13.2" x14ac:dyDescent="0.25">
      <c r="A1648" s="1" t="s">
        <v>1735</v>
      </c>
      <c r="B1648" s="1" t="s">
        <v>18</v>
      </c>
      <c r="C1648" s="1" t="s">
        <v>25</v>
      </c>
      <c r="D1648" s="1" t="s">
        <v>28</v>
      </c>
      <c r="E1648" s="1" t="s">
        <v>21</v>
      </c>
      <c r="F1648" t="s">
        <v>55</v>
      </c>
      <c r="G1648" s="1">
        <v>71.77</v>
      </c>
      <c r="H1648" s="1">
        <v>7</v>
      </c>
      <c r="I1648" s="1">
        <v>25.119499999999999</v>
      </c>
      <c r="J1648" s="1">
        <v>527.5095</v>
      </c>
      <c r="K1648" s="1" t="s">
        <v>610</v>
      </c>
      <c r="L1648" s="3">
        <v>0.58750000000000002</v>
      </c>
      <c r="M1648" s="1" t="s">
        <v>23</v>
      </c>
      <c r="N1648" s="1">
        <v>502.39</v>
      </c>
      <c r="O1648" s="1">
        <v>4.7619047620000003</v>
      </c>
      <c r="P1648" s="1">
        <v>25.119499999999999</v>
      </c>
      <c r="Q1648" s="1">
        <v>8.9</v>
      </c>
      <c r="R1648" s="1" t="e">
        <f>DAY(Table2[[#This Row],[Date]])</f>
        <v>#VALUE!</v>
      </c>
      <c r="S1648" s="1" t="e">
        <f>MONTH(Table2[[#This Row],[Date]])</f>
        <v>#VALUE!</v>
      </c>
      <c r="T1648" s="1"/>
    </row>
    <row r="1649" spans="1:20" ht="13.2" x14ac:dyDescent="0.25">
      <c r="A1649" s="1" t="s">
        <v>1736</v>
      </c>
      <c r="B1649" s="1" t="s">
        <v>18</v>
      </c>
      <c r="C1649" s="1" t="s">
        <v>19</v>
      </c>
      <c r="D1649" s="1" t="s">
        <v>20</v>
      </c>
      <c r="E1649" s="1" t="s">
        <v>29</v>
      </c>
      <c r="F1649" t="s">
        <v>44</v>
      </c>
      <c r="G1649" s="1">
        <v>83.77</v>
      </c>
      <c r="H1649" s="1">
        <v>6</v>
      </c>
      <c r="I1649" s="1">
        <v>25.131</v>
      </c>
      <c r="J1649" s="1">
        <v>527.75099999999998</v>
      </c>
      <c r="K1649" s="1" t="s">
        <v>109</v>
      </c>
      <c r="L1649" s="3">
        <v>0.50694444444444442</v>
      </c>
      <c r="M1649" s="1" t="s">
        <v>40</v>
      </c>
      <c r="N1649" s="1">
        <v>502.62</v>
      </c>
      <c r="O1649" s="1">
        <v>4.7619047620000003</v>
      </c>
      <c r="P1649" s="1">
        <v>25.131</v>
      </c>
      <c r="Q1649" s="1">
        <v>5.4</v>
      </c>
      <c r="R1649" s="1" t="e">
        <f>DAY(Table2[[#This Row],[Date]])</f>
        <v>#VALUE!</v>
      </c>
      <c r="S1649" s="1" t="e">
        <f>MONTH(Table2[[#This Row],[Date]])</f>
        <v>#VALUE!</v>
      </c>
      <c r="T1649" s="1"/>
    </row>
    <row r="1650" spans="1:20" ht="13.2" x14ac:dyDescent="0.25">
      <c r="A1650" s="1" t="s">
        <v>1737</v>
      </c>
      <c r="B1650" s="1" t="s">
        <v>54</v>
      </c>
      <c r="C1650" s="1" t="s">
        <v>25</v>
      </c>
      <c r="D1650" s="1" t="s">
        <v>28</v>
      </c>
      <c r="E1650" s="1" t="s">
        <v>29</v>
      </c>
      <c r="F1650" t="s">
        <v>39</v>
      </c>
      <c r="G1650" s="1">
        <v>84.05</v>
      </c>
      <c r="H1650" s="1">
        <v>6</v>
      </c>
      <c r="I1650" s="1">
        <v>25.215</v>
      </c>
      <c r="J1650" s="1">
        <v>529.51499999999999</v>
      </c>
      <c r="K1650" s="1" t="s">
        <v>154</v>
      </c>
      <c r="L1650" s="3">
        <v>0.45</v>
      </c>
      <c r="M1650" s="1" t="s">
        <v>48</v>
      </c>
      <c r="N1650" s="1">
        <v>504.3</v>
      </c>
      <c r="O1650" s="1">
        <v>4.7619047620000003</v>
      </c>
      <c r="P1650" s="1">
        <v>25.215</v>
      </c>
      <c r="Q1650" s="1">
        <v>7.7</v>
      </c>
      <c r="R1650" s="1" t="e">
        <f>DAY(Table2[[#This Row],[Date]])</f>
        <v>#VALUE!</v>
      </c>
      <c r="S1650" s="1" t="e">
        <f>MONTH(Table2[[#This Row],[Date]])</f>
        <v>#VALUE!</v>
      </c>
      <c r="T1650" s="1"/>
    </row>
    <row r="1651" spans="1:20" ht="13.2" x14ac:dyDescent="0.25">
      <c r="A1651" s="1" t="s">
        <v>1738</v>
      </c>
      <c r="B1651" s="1" t="s">
        <v>18</v>
      </c>
      <c r="C1651" s="1" t="s">
        <v>25</v>
      </c>
      <c r="D1651" s="1" t="s">
        <v>28</v>
      </c>
      <c r="E1651" s="1" t="s">
        <v>29</v>
      </c>
      <c r="F1651" t="s">
        <v>39</v>
      </c>
      <c r="G1651" s="1">
        <v>84.05</v>
      </c>
      <c r="H1651" s="1">
        <v>6</v>
      </c>
      <c r="I1651" s="1">
        <v>25.215</v>
      </c>
      <c r="J1651" s="1">
        <v>529.51499999999999</v>
      </c>
      <c r="K1651" s="1" t="s">
        <v>154</v>
      </c>
      <c r="L1651" s="3">
        <v>0.45</v>
      </c>
      <c r="M1651" s="1" t="s">
        <v>23</v>
      </c>
      <c r="N1651" s="1">
        <v>504.3</v>
      </c>
      <c r="O1651" s="1">
        <v>4.7619047620000003</v>
      </c>
      <c r="P1651" s="1">
        <v>25.215</v>
      </c>
      <c r="Q1651" s="1">
        <v>7.7</v>
      </c>
      <c r="R1651" s="1" t="e">
        <f>DAY(Table2[[#This Row],[Date]])</f>
        <v>#VALUE!</v>
      </c>
      <c r="S1651" s="1" t="e">
        <f>MONTH(Table2[[#This Row],[Date]])</f>
        <v>#VALUE!</v>
      </c>
      <c r="T1651" s="1"/>
    </row>
    <row r="1652" spans="1:20" ht="13.2" x14ac:dyDescent="0.25">
      <c r="A1652" s="1" t="s">
        <v>1739</v>
      </c>
      <c r="B1652" s="1" t="s">
        <v>54</v>
      </c>
      <c r="C1652" s="1" t="s">
        <v>25</v>
      </c>
      <c r="D1652" s="1" t="s">
        <v>28</v>
      </c>
      <c r="E1652" s="1" t="s">
        <v>29</v>
      </c>
      <c r="F1652" t="s">
        <v>39</v>
      </c>
      <c r="G1652" s="1">
        <v>84.05</v>
      </c>
      <c r="H1652" s="1">
        <v>6</v>
      </c>
      <c r="I1652" s="1">
        <v>25.215</v>
      </c>
      <c r="J1652" s="1">
        <v>529.51499999999999</v>
      </c>
      <c r="K1652" s="1" t="s">
        <v>154</v>
      </c>
      <c r="L1652" s="3">
        <v>0.45</v>
      </c>
      <c r="M1652" s="1" t="s">
        <v>48</v>
      </c>
      <c r="N1652" s="1">
        <v>504.3</v>
      </c>
      <c r="O1652" s="1">
        <v>4.7619047620000003</v>
      </c>
      <c r="P1652" s="1">
        <v>25.215</v>
      </c>
      <c r="Q1652" s="1">
        <v>14</v>
      </c>
      <c r="R1652" s="1" t="e">
        <f>DAY(Table2[[#This Row],[Date]])</f>
        <v>#VALUE!</v>
      </c>
      <c r="S1652" s="1" t="e">
        <f>MONTH(Table2[[#This Row],[Date]])</f>
        <v>#VALUE!</v>
      </c>
      <c r="T1652" s="1"/>
    </row>
    <row r="1653" spans="1:20" ht="13.2" x14ac:dyDescent="0.25">
      <c r="A1653" s="1" t="s">
        <v>1740</v>
      </c>
      <c r="B1653" s="1" t="s">
        <v>33</v>
      </c>
      <c r="C1653" s="1" t="s">
        <v>25</v>
      </c>
      <c r="D1653" s="1" t="s">
        <v>28</v>
      </c>
      <c r="E1653" s="1" t="s">
        <v>21</v>
      </c>
      <c r="F1653" t="s">
        <v>84</v>
      </c>
      <c r="G1653" s="1">
        <v>72.2</v>
      </c>
      <c r="H1653" s="1">
        <v>7</v>
      </c>
      <c r="I1653" s="1">
        <v>25.27</v>
      </c>
      <c r="J1653" s="1">
        <v>530.66999999999996</v>
      </c>
      <c r="K1653" s="1" t="s">
        <v>158</v>
      </c>
      <c r="L1653" s="3">
        <v>0.84305555555555556</v>
      </c>
      <c r="M1653" s="1" t="s">
        <v>23</v>
      </c>
      <c r="N1653" s="1">
        <v>505.4</v>
      </c>
      <c r="O1653" s="1">
        <v>4.7619047620000003</v>
      </c>
      <c r="P1653" s="1">
        <v>25.27</v>
      </c>
      <c r="Q1653" s="1">
        <v>4.3</v>
      </c>
      <c r="R1653" s="1" t="e">
        <f>DAY(Table2[[#This Row],[Date]])</f>
        <v>#VALUE!</v>
      </c>
      <c r="S1653" s="1" t="e">
        <f>MONTH(Table2[[#This Row],[Date]])</f>
        <v>#VALUE!</v>
      </c>
      <c r="T1653" s="1"/>
    </row>
    <row r="1654" spans="1:20" ht="13.2" x14ac:dyDescent="0.25">
      <c r="A1654" s="1" t="s">
        <v>1741</v>
      </c>
      <c r="B1654" s="1" t="s">
        <v>33</v>
      </c>
      <c r="C1654" s="1" t="s">
        <v>27</v>
      </c>
      <c r="D1654" s="1" t="s">
        <v>20</v>
      </c>
      <c r="E1654" s="1" t="s">
        <v>21</v>
      </c>
      <c r="F1654" t="s">
        <v>84</v>
      </c>
      <c r="G1654" s="1">
        <v>72.2</v>
      </c>
      <c r="H1654" s="1">
        <v>7</v>
      </c>
      <c r="I1654" s="1">
        <v>25.27</v>
      </c>
      <c r="J1654" s="1">
        <v>530.66999999999996</v>
      </c>
      <c r="K1654" s="1" t="s">
        <v>158</v>
      </c>
      <c r="L1654" s="3">
        <v>0.84305555555555556</v>
      </c>
      <c r="M1654" s="1" t="s">
        <v>40</v>
      </c>
      <c r="N1654" s="1">
        <v>505.4</v>
      </c>
      <c r="O1654" s="1">
        <v>4.7619047620000003</v>
      </c>
      <c r="P1654" s="1">
        <v>25.27</v>
      </c>
      <c r="Q1654" s="1">
        <v>4.3</v>
      </c>
      <c r="R1654" s="1" t="e">
        <f>DAY(Table2[[#This Row],[Date]])</f>
        <v>#VALUE!</v>
      </c>
      <c r="S1654" s="1" t="e">
        <f>MONTH(Table2[[#This Row],[Date]])</f>
        <v>#VALUE!</v>
      </c>
      <c r="T1654" s="1"/>
    </row>
    <row r="1655" spans="1:20" ht="13.2" x14ac:dyDescent="0.25">
      <c r="A1655" s="1" t="s">
        <v>1742</v>
      </c>
      <c r="B1655" s="1" t="s">
        <v>18</v>
      </c>
      <c r="C1655" s="1" t="s">
        <v>25</v>
      </c>
      <c r="D1655" s="1" t="s">
        <v>28</v>
      </c>
      <c r="E1655" s="1" t="s">
        <v>21</v>
      </c>
      <c r="F1655" t="s">
        <v>84</v>
      </c>
      <c r="G1655" s="1">
        <v>72.2</v>
      </c>
      <c r="H1655" s="1">
        <v>7</v>
      </c>
      <c r="I1655" s="1">
        <v>25.27</v>
      </c>
      <c r="J1655" s="1">
        <v>530.66999999999996</v>
      </c>
      <c r="K1655" s="1" t="s">
        <v>158</v>
      </c>
      <c r="L1655" s="3">
        <v>0.84305555555555556</v>
      </c>
      <c r="M1655" s="1" t="s">
        <v>23</v>
      </c>
      <c r="N1655" s="1">
        <v>505.4</v>
      </c>
      <c r="O1655" s="1">
        <v>4.7619047620000003</v>
      </c>
      <c r="P1655" s="1">
        <v>25.27</v>
      </c>
      <c r="Q1655" s="1">
        <v>4.3</v>
      </c>
      <c r="R1655" s="1" t="e">
        <f>DAY(Table2[[#This Row],[Date]])</f>
        <v>#VALUE!</v>
      </c>
      <c r="S1655" s="1" t="e">
        <f>MONTH(Table2[[#This Row],[Date]])</f>
        <v>#VALUE!</v>
      </c>
      <c r="T1655" s="1"/>
    </row>
    <row r="1656" spans="1:20" ht="13.2" x14ac:dyDescent="0.25">
      <c r="A1656" s="1" t="s">
        <v>1743</v>
      </c>
      <c r="B1656" s="1" t="s">
        <v>33</v>
      </c>
      <c r="C1656" s="1" t="s">
        <v>27</v>
      </c>
      <c r="D1656" s="1" t="s">
        <v>28</v>
      </c>
      <c r="E1656" s="1" t="s">
        <v>21</v>
      </c>
      <c r="F1656" t="s">
        <v>44</v>
      </c>
      <c r="G1656" s="1">
        <v>63.42</v>
      </c>
      <c r="H1656" s="1">
        <v>8</v>
      </c>
      <c r="I1656" s="1">
        <v>25.367999999999999</v>
      </c>
      <c r="J1656" s="1">
        <v>532.72799999999995</v>
      </c>
      <c r="K1656" s="4">
        <v>43772</v>
      </c>
      <c r="L1656" s="3">
        <v>0.53819444444444442</v>
      </c>
      <c r="M1656" s="1" t="s">
        <v>40</v>
      </c>
      <c r="N1656" s="1">
        <v>507.36</v>
      </c>
      <c r="O1656" s="1">
        <v>4.7619047620000003</v>
      </c>
      <c r="P1656" s="1">
        <v>25.367999999999999</v>
      </c>
      <c r="Q1656" s="1">
        <v>7.4</v>
      </c>
      <c r="R1656" s="1">
        <f>DAY(Table2[[#This Row],[Date]])</f>
        <v>3</v>
      </c>
      <c r="S1656" s="1">
        <f>MONTH(Table2[[#This Row],[Date]])</f>
        <v>11</v>
      </c>
      <c r="T1656" s="1"/>
    </row>
    <row r="1657" spans="1:20" ht="13.2" x14ac:dyDescent="0.25">
      <c r="A1657" s="1" t="s">
        <v>1744</v>
      </c>
      <c r="B1657" s="1" t="s">
        <v>54</v>
      </c>
      <c r="C1657" s="1" t="s">
        <v>25</v>
      </c>
      <c r="D1657" s="1" t="s">
        <v>28</v>
      </c>
      <c r="E1657" s="1" t="s">
        <v>21</v>
      </c>
      <c r="F1657" t="s">
        <v>30</v>
      </c>
      <c r="G1657" s="1">
        <v>72.84</v>
      </c>
      <c r="H1657" s="1">
        <v>7</v>
      </c>
      <c r="I1657" s="1">
        <v>25.494</v>
      </c>
      <c r="J1657" s="1">
        <v>535.37400000000002</v>
      </c>
      <c r="K1657" s="1" t="s">
        <v>370</v>
      </c>
      <c r="L1657" s="3">
        <v>0.53055555555555556</v>
      </c>
      <c r="M1657" s="1" t="s">
        <v>23</v>
      </c>
      <c r="N1657" s="1">
        <v>509.88</v>
      </c>
      <c r="O1657" s="1">
        <v>4.7619047620000003</v>
      </c>
      <c r="P1657" s="1">
        <v>25.494</v>
      </c>
      <c r="Q1657" s="1">
        <v>8.4</v>
      </c>
      <c r="R1657" s="1" t="e">
        <f>DAY(Table2[[#This Row],[Date]])</f>
        <v>#VALUE!</v>
      </c>
      <c r="S1657" s="1" t="e">
        <f>MONTH(Table2[[#This Row],[Date]])</f>
        <v>#VALUE!</v>
      </c>
      <c r="T1657" s="1"/>
    </row>
    <row r="1658" spans="1:20" ht="13.2" x14ac:dyDescent="0.25">
      <c r="A1658" s="1" t="s">
        <v>1745</v>
      </c>
      <c r="B1658" s="1" t="s">
        <v>54</v>
      </c>
      <c r="C1658" s="1" t="s">
        <v>25</v>
      </c>
      <c r="D1658" s="1" t="s">
        <v>20</v>
      </c>
      <c r="E1658" s="1" t="s">
        <v>21</v>
      </c>
      <c r="F1658" t="s">
        <v>55</v>
      </c>
      <c r="G1658" s="1">
        <v>56.69</v>
      </c>
      <c r="H1658" s="1">
        <v>9</v>
      </c>
      <c r="I1658" s="1">
        <v>25.5105</v>
      </c>
      <c r="J1658" s="1">
        <v>535.72050000000002</v>
      </c>
      <c r="K1658" s="1" t="s">
        <v>182</v>
      </c>
      <c r="L1658" s="3">
        <v>0.72499999999999998</v>
      </c>
      <c r="M1658" s="1" t="s">
        <v>23</v>
      </c>
      <c r="N1658" s="1">
        <v>510.21</v>
      </c>
      <c r="O1658" s="1">
        <v>4.7619047620000003</v>
      </c>
      <c r="P1658" s="1">
        <v>25.5105</v>
      </c>
      <c r="Q1658" s="1">
        <v>8.4</v>
      </c>
      <c r="R1658" s="1" t="e">
        <f>DAY(Table2[[#This Row],[Date]])</f>
        <v>#VALUE!</v>
      </c>
      <c r="S1658" s="1" t="e">
        <f>MONTH(Table2[[#This Row],[Date]])</f>
        <v>#VALUE!</v>
      </c>
      <c r="T1658" s="1"/>
    </row>
    <row r="1659" spans="1:20" ht="13.2" x14ac:dyDescent="0.25">
      <c r="A1659" s="1" t="s">
        <v>1746</v>
      </c>
      <c r="B1659" s="1" t="s">
        <v>18</v>
      </c>
      <c r="C1659" s="1" t="s">
        <v>25</v>
      </c>
      <c r="D1659" s="1" t="s">
        <v>20</v>
      </c>
      <c r="E1659" s="1" t="s">
        <v>21</v>
      </c>
      <c r="F1659" t="s">
        <v>39</v>
      </c>
      <c r="G1659" s="1">
        <v>56.69</v>
      </c>
      <c r="H1659" s="1">
        <v>9</v>
      </c>
      <c r="I1659" s="1">
        <v>25.5105</v>
      </c>
      <c r="J1659" s="1">
        <v>535.72050000000002</v>
      </c>
      <c r="K1659" s="1" t="s">
        <v>182</v>
      </c>
      <c r="L1659" s="3">
        <v>0.72499999999999998</v>
      </c>
      <c r="M1659" s="1" t="s">
        <v>23</v>
      </c>
      <c r="N1659" s="1">
        <v>510.21</v>
      </c>
      <c r="O1659" s="1">
        <v>4.7619047620000003</v>
      </c>
      <c r="P1659" s="1">
        <v>25.5105</v>
      </c>
      <c r="Q1659" s="1">
        <v>8.4</v>
      </c>
      <c r="R1659" s="1" t="e">
        <f>DAY(Table2[[#This Row],[Date]])</f>
        <v>#VALUE!</v>
      </c>
      <c r="S1659" s="1" t="e">
        <f>MONTH(Table2[[#This Row],[Date]])</f>
        <v>#VALUE!</v>
      </c>
      <c r="T1659" s="1"/>
    </row>
    <row r="1660" spans="1:20" ht="13.2" x14ac:dyDescent="0.25">
      <c r="A1660" s="1" t="s">
        <v>1747</v>
      </c>
      <c r="B1660" s="1" t="s">
        <v>33</v>
      </c>
      <c r="C1660" s="1" t="s">
        <v>25</v>
      </c>
      <c r="D1660" s="1" t="s">
        <v>20</v>
      </c>
      <c r="E1660" s="1" t="s">
        <v>29</v>
      </c>
      <c r="F1660" t="s">
        <v>30</v>
      </c>
      <c r="G1660" s="1">
        <v>63.88</v>
      </c>
      <c r="H1660" s="1">
        <v>8</v>
      </c>
      <c r="I1660" s="1">
        <v>25.552</v>
      </c>
      <c r="J1660" s="1">
        <v>536.59199999999998</v>
      </c>
      <c r="K1660" s="1" t="s">
        <v>581</v>
      </c>
      <c r="L1660" s="3">
        <v>0.7416666666666667</v>
      </c>
      <c r="M1660" s="1" t="s">
        <v>23</v>
      </c>
      <c r="N1660" s="1">
        <v>511.04</v>
      </c>
      <c r="O1660" s="1">
        <v>4.7619047620000003</v>
      </c>
      <c r="P1660" s="1">
        <v>25.552</v>
      </c>
      <c r="Q1660" s="1">
        <v>9.9</v>
      </c>
      <c r="R1660" s="1" t="e">
        <f>DAY(Table2[[#This Row],[Date]])</f>
        <v>#VALUE!</v>
      </c>
      <c r="S1660" s="1" t="e">
        <f>MONTH(Table2[[#This Row],[Date]])</f>
        <v>#VALUE!</v>
      </c>
      <c r="T1660" s="1"/>
    </row>
    <row r="1661" spans="1:20" ht="13.2" x14ac:dyDescent="0.25">
      <c r="A1661" s="1" t="s">
        <v>1748</v>
      </c>
      <c r="B1661" s="1" t="s">
        <v>18</v>
      </c>
      <c r="C1661" s="1" t="s">
        <v>25</v>
      </c>
      <c r="D1661" s="1" t="s">
        <v>20</v>
      </c>
      <c r="E1661" s="1" t="s">
        <v>21</v>
      </c>
      <c r="F1661" t="s">
        <v>30</v>
      </c>
      <c r="G1661" s="1">
        <v>63.88</v>
      </c>
      <c r="H1661" s="1">
        <v>8</v>
      </c>
      <c r="I1661" s="1">
        <v>25.552</v>
      </c>
      <c r="J1661" s="1">
        <v>536.59199999999998</v>
      </c>
      <c r="K1661" s="1" t="s">
        <v>581</v>
      </c>
      <c r="L1661" s="3">
        <v>0.7416666666666667</v>
      </c>
      <c r="M1661" s="1" t="s">
        <v>23</v>
      </c>
      <c r="N1661" s="1">
        <v>511.04</v>
      </c>
      <c r="O1661" s="1">
        <v>4.7619047620000003</v>
      </c>
      <c r="P1661" s="1">
        <v>25.552</v>
      </c>
      <c r="Q1661" s="1">
        <v>9.9</v>
      </c>
      <c r="R1661" s="1" t="e">
        <f>DAY(Table2[[#This Row],[Date]])</f>
        <v>#VALUE!</v>
      </c>
      <c r="S1661" s="1" t="e">
        <f>MONTH(Table2[[#This Row],[Date]])</f>
        <v>#VALUE!</v>
      </c>
      <c r="T1661" s="1"/>
    </row>
    <row r="1662" spans="1:20" ht="13.2" x14ac:dyDescent="0.25">
      <c r="A1662" s="1" t="s">
        <v>1749</v>
      </c>
      <c r="B1662" s="1" t="s">
        <v>18</v>
      </c>
      <c r="C1662" s="1" t="s">
        <v>19</v>
      </c>
      <c r="D1662" s="1" t="s">
        <v>20</v>
      </c>
      <c r="E1662" s="1" t="s">
        <v>21</v>
      </c>
      <c r="F1662" t="s">
        <v>44</v>
      </c>
      <c r="G1662" s="1">
        <v>63.91</v>
      </c>
      <c r="H1662" s="1">
        <v>8</v>
      </c>
      <c r="I1662" s="1">
        <v>25.564</v>
      </c>
      <c r="J1662" s="1">
        <v>536.84400000000005</v>
      </c>
      <c r="K1662" s="1" t="s">
        <v>248</v>
      </c>
      <c r="L1662" s="3">
        <v>0.82777777777777772</v>
      </c>
      <c r="M1662" s="1" t="s">
        <v>23</v>
      </c>
      <c r="N1662" s="1">
        <v>511.28</v>
      </c>
      <c r="O1662" s="1">
        <v>4.7619047620000003</v>
      </c>
      <c r="P1662" s="1">
        <v>25.564</v>
      </c>
      <c r="Q1662" s="1">
        <v>4.5999999999999996</v>
      </c>
      <c r="R1662" s="1" t="e">
        <f>DAY(Table2[[#This Row],[Date]])</f>
        <v>#VALUE!</v>
      </c>
      <c r="S1662" s="1" t="e">
        <f>MONTH(Table2[[#This Row],[Date]])</f>
        <v>#VALUE!</v>
      </c>
      <c r="T1662" s="1"/>
    </row>
    <row r="1663" spans="1:20" ht="13.2" x14ac:dyDescent="0.25">
      <c r="A1663" s="1" t="s">
        <v>1750</v>
      </c>
      <c r="B1663" s="1" t="s">
        <v>18</v>
      </c>
      <c r="C1663" s="1" t="s">
        <v>19</v>
      </c>
      <c r="D1663" s="1" t="s">
        <v>20</v>
      </c>
      <c r="E1663" s="1" t="s">
        <v>21</v>
      </c>
      <c r="F1663" t="s">
        <v>39</v>
      </c>
      <c r="G1663" s="1">
        <v>63.91</v>
      </c>
      <c r="H1663" s="1">
        <v>8</v>
      </c>
      <c r="I1663" s="1">
        <v>25.564</v>
      </c>
      <c r="J1663" s="1">
        <v>536.84400000000005</v>
      </c>
      <c r="K1663" s="1" t="s">
        <v>248</v>
      </c>
      <c r="L1663" s="3">
        <v>0.82777777777777772</v>
      </c>
      <c r="M1663" s="1" t="s">
        <v>23</v>
      </c>
      <c r="N1663" s="1">
        <v>511.28</v>
      </c>
      <c r="O1663" s="1">
        <v>4.7619047620000003</v>
      </c>
      <c r="P1663" s="1">
        <v>25.564</v>
      </c>
      <c r="Q1663" s="1">
        <v>4.5999999999999996</v>
      </c>
      <c r="R1663" s="1" t="e">
        <f>DAY(Table2[[#This Row],[Date]])</f>
        <v>#VALUE!</v>
      </c>
      <c r="S1663" s="1" t="e">
        <f>MONTH(Table2[[#This Row],[Date]])</f>
        <v>#VALUE!</v>
      </c>
      <c r="T1663" s="1"/>
    </row>
    <row r="1664" spans="1:20" ht="13.2" x14ac:dyDescent="0.25">
      <c r="A1664" s="1" t="s">
        <v>1751</v>
      </c>
      <c r="B1664" s="1" t="s">
        <v>54</v>
      </c>
      <c r="C1664" s="1" t="s">
        <v>25</v>
      </c>
      <c r="D1664" s="1" t="s">
        <v>28</v>
      </c>
      <c r="E1664" s="1" t="s">
        <v>21</v>
      </c>
      <c r="F1664" t="s">
        <v>39</v>
      </c>
      <c r="G1664" s="1">
        <v>73.06</v>
      </c>
      <c r="H1664" s="1">
        <v>7</v>
      </c>
      <c r="I1664" s="1">
        <v>25.571000000000002</v>
      </c>
      <c r="J1664" s="1">
        <v>536.99099999999999</v>
      </c>
      <c r="K1664" s="1" t="s">
        <v>56</v>
      </c>
      <c r="L1664" s="3">
        <v>0.79583333333333328</v>
      </c>
      <c r="M1664" s="1" t="s">
        <v>48</v>
      </c>
      <c r="N1664" s="1">
        <v>511.42</v>
      </c>
      <c r="O1664" s="1">
        <v>4.7619047620000003</v>
      </c>
      <c r="P1664" s="1">
        <v>25.571000000000002</v>
      </c>
      <c r="Q1664" s="1">
        <v>4.2</v>
      </c>
      <c r="R1664" s="1" t="e">
        <f>DAY(Table2[[#This Row],[Date]])</f>
        <v>#VALUE!</v>
      </c>
      <c r="S1664" s="1" t="e">
        <f>MONTH(Table2[[#This Row],[Date]])</f>
        <v>#VALUE!</v>
      </c>
      <c r="T1664" s="1"/>
    </row>
    <row r="1665" spans="1:20" ht="13.2" x14ac:dyDescent="0.25">
      <c r="A1665" s="1" t="s">
        <v>1752</v>
      </c>
      <c r="B1665" s="1" t="s">
        <v>54</v>
      </c>
      <c r="C1665" s="1" t="s">
        <v>25</v>
      </c>
      <c r="D1665" s="1" t="s">
        <v>28</v>
      </c>
      <c r="E1665" s="1" t="s">
        <v>21</v>
      </c>
      <c r="F1665" t="s">
        <v>39</v>
      </c>
      <c r="G1665" s="1">
        <v>73.06</v>
      </c>
      <c r="H1665" s="1">
        <v>7</v>
      </c>
      <c r="I1665" s="1">
        <v>25.571000000000002</v>
      </c>
      <c r="J1665" s="1">
        <v>536.99099999999999</v>
      </c>
      <c r="K1665" s="1" t="s">
        <v>56</v>
      </c>
      <c r="L1665" s="3">
        <v>0.79583333333333328</v>
      </c>
      <c r="M1665" s="1" t="s">
        <v>48</v>
      </c>
      <c r="N1665" s="1">
        <v>511.42</v>
      </c>
      <c r="O1665" s="1">
        <v>4.7619047620000003</v>
      </c>
      <c r="P1665" s="1">
        <v>25.571000000000002</v>
      </c>
      <c r="Q1665" s="1">
        <v>4.2</v>
      </c>
      <c r="R1665" s="1" t="e">
        <f>DAY(Table2[[#This Row],[Date]])</f>
        <v>#VALUE!</v>
      </c>
      <c r="S1665" s="1" t="e">
        <f>MONTH(Table2[[#This Row],[Date]])</f>
        <v>#VALUE!</v>
      </c>
      <c r="T1665" s="1"/>
    </row>
    <row r="1666" spans="1:20" ht="13.2" x14ac:dyDescent="0.25">
      <c r="A1666" s="1" t="s">
        <v>1753</v>
      </c>
      <c r="B1666" s="1" t="s">
        <v>18</v>
      </c>
      <c r="C1666" s="1" t="s">
        <v>19</v>
      </c>
      <c r="D1666" s="1" t="s">
        <v>20</v>
      </c>
      <c r="E1666" s="1" t="s">
        <v>29</v>
      </c>
      <c r="F1666" t="s">
        <v>30</v>
      </c>
      <c r="G1666" s="1">
        <v>73.38</v>
      </c>
      <c r="H1666" s="1">
        <v>7</v>
      </c>
      <c r="I1666" s="1">
        <v>25.683</v>
      </c>
      <c r="J1666" s="1">
        <v>539.34299999999996</v>
      </c>
      <c r="K1666" s="4">
        <v>43740</v>
      </c>
      <c r="L1666" s="3">
        <v>0.5805555555555556</v>
      </c>
      <c r="M1666" s="1" t="s">
        <v>23</v>
      </c>
      <c r="N1666" s="1">
        <v>513.66</v>
      </c>
      <c r="O1666" s="1">
        <v>4.7619047620000003</v>
      </c>
      <c r="P1666" s="1">
        <v>25.683</v>
      </c>
      <c r="Q1666" s="1">
        <v>9.5</v>
      </c>
      <c r="R1666" s="1">
        <f>DAY(Table2[[#This Row],[Date]])</f>
        <v>2</v>
      </c>
      <c r="S1666" s="1">
        <f>MONTH(Table2[[#This Row],[Date]])</f>
        <v>10</v>
      </c>
      <c r="T1666" s="1"/>
    </row>
    <row r="1667" spans="1:20" ht="13.2" x14ac:dyDescent="0.25">
      <c r="A1667" s="1" t="s">
        <v>1754</v>
      </c>
      <c r="B1667" s="1" t="s">
        <v>18</v>
      </c>
      <c r="C1667" s="1" t="s">
        <v>19</v>
      </c>
      <c r="D1667" s="1" t="s">
        <v>20</v>
      </c>
      <c r="E1667" s="1" t="s">
        <v>29</v>
      </c>
      <c r="F1667" t="s">
        <v>30</v>
      </c>
      <c r="G1667" s="1">
        <v>73.38</v>
      </c>
      <c r="H1667" s="1">
        <v>7</v>
      </c>
      <c r="I1667" s="1">
        <v>25.683</v>
      </c>
      <c r="J1667" s="1">
        <v>539.34299999999996</v>
      </c>
      <c r="K1667" s="2">
        <v>43740</v>
      </c>
      <c r="L1667" s="3">
        <v>0.5805555555555556</v>
      </c>
      <c r="M1667" s="1" t="s">
        <v>23</v>
      </c>
      <c r="N1667" s="1">
        <v>513.66</v>
      </c>
      <c r="O1667" s="1">
        <v>4.7619047620000003</v>
      </c>
      <c r="P1667" s="1">
        <v>25.683</v>
      </c>
      <c r="Q1667" s="1">
        <v>9.5</v>
      </c>
      <c r="R1667" s="1">
        <f>DAY(Table2[[#This Row],[Date]])</f>
        <v>2</v>
      </c>
      <c r="S1667" s="1">
        <f>MONTH(Table2[[#This Row],[Date]])</f>
        <v>10</v>
      </c>
      <c r="T1667" s="1"/>
    </row>
    <row r="1668" spans="1:20" ht="13.2" x14ac:dyDescent="0.25">
      <c r="A1668" s="1" t="s">
        <v>1755</v>
      </c>
      <c r="B1668" s="1" t="s">
        <v>18</v>
      </c>
      <c r="C1668" s="1" t="s">
        <v>19</v>
      </c>
      <c r="D1668" s="1" t="s">
        <v>28</v>
      </c>
      <c r="E1668" s="1" t="s">
        <v>21</v>
      </c>
      <c r="F1668" t="s">
        <v>22</v>
      </c>
      <c r="G1668" s="1">
        <v>73.98</v>
      </c>
      <c r="H1668" s="1">
        <v>7</v>
      </c>
      <c r="I1668" s="1">
        <v>25.893000000000001</v>
      </c>
      <c r="J1668" s="1">
        <v>543.75300000000004</v>
      </c>
      <c r="K1668" s="2">
        <v>43499</v>
      </c>
      <c r="L1668" s="3">
        <v>0.6958333333333333</v>
      </c>
      <c r="M1668" s="1" t="s">
        <v>23</v>
      </c>
      <c r="N1668" s="1">
        <v>517.86</v>
      </c>
      <c r="O1668" s="1">
        <v>4.7619047620000003</v>
      </c>
      <c r="P1668" s="1">
        <v>25.893000000000001</v>
      </c>
      <c r="Q1668" s="1">
        <v>4.0999999999999996</v>
      </c>
      <c r="R1668" s="1">
        <f>DAY(Table2[[#This Row],[Date]])</f>
        <v>3</v>
      </c>
      <c r="S1668" s="1">
        <f>MONTH(Table2[[#This Row],[Date]])</f>
        <v>2</v>
      </c>
      <c r="T1668" s="1"/>
    </row>
    <row r="1669" spans="1:20" ht="13.2" x14ac:dyDescent="0.25">
      <c r="A1669" s="1" t="s">
        <v>1756</v>
      </c>
      <c r="B1669" s="1" t="s">
        <v>18</v>
      </c>
      <c r="C1669" s="1" t="s">
        <v>19</v>
      </c>
      <c r="D1669" s="1" t="s">
        <v>28</v>
      </c>
      <c r="E1669" s="1" t="s">
        <v>29</v>
      </c>
      <c r="F1669" t="s">
        <v>22</v>
      </c>
      <c r="G1669" s="1">
        <v>73.98</v>
      </c>
      <c r="H1669" s="1">
        <v>7</v>
      </c>
      <c r="I1669" s="1">
        <v>25.893000000000001</v>
      </c>
      <c r="J1669" s="1">
        <v>543.75300000000004</v>
      </c>
      <c r="K1669" s="4">
        <v>43499</v>
      </c>
      <c r="L1669" s="3">
        <v>0.6958333333333333</v>
      </c>
      <c r="M1669" s="1" t="s">
        <v>23</v>
      </c>
      <c r="N1669" s="1">
        <v>517.86</v>
      </c>
      <c r="O1669" s="1">
        <v>4.7619047620000003</v>
      </c>
      <c r="P1669" s="1">
        <v>25.893000000000001</v>
      </c>
      <c r="Q1669" s="1">
        <v>4.0999999999999996</v>
      </c>
      <c r="R1669" s="1">
        <f>DAY(Table2[[#This Row],[Date]])</f>
        <v>3</v>
      </c>
      <c r="S1669" s="1">
        <f>MONTH(Table2[[#This Row],[Date]])</f>
        <v>2</v>
      </c>
      <c r="T1669" s="1"/>
    </row>
    <row r="1670" spans="1:20" ht="13.2" x14ac:dyDescent="0.25">
      <c r="A1670" s="1" t="s">
        <v>1757</v>
      </c>
      <c r="B1670" s="1" t="s">
        <v>18</v>
      </c>
      <c r="C1670" s="1" t="s">
        <v>19</v>
      </c>
      <c r="D1670" s="1" t="s">
        <v>28</v>
      </c>
      <c r="E1670" s="1" t="s">
        <v>21</v>
      </c>
      <c r="F1670" t="s">
        <v>22</v>
      </c>
      <c r="G1670" s="1">
        <v>73.98</v>
      </c>
      <c r="H1670" s="1">
        <v>7</v>
      </c>
      <c r="I1670" s="1">
        <v>25.893000000000001</v>
      </c>
      <c r="J1670" s="1">
        <v>543.75300000000004</v>
      </c>
      <c r="K1670" s="2">
        <v>43499</v>
      </c>
      <c r="L1670" s="3">
        <v>0.6958333333333333</v>
      </c>
      <c r="M1670" s="1" t="s">
        <v>23</v>
      </c>
      <c r="N1670" s="1">
        <v>517.86</v>
      </c>
      <c r="O1670" s="1">
        <v>4.7619047620000003</v>
      </c>
      <c r="P1670" s="1">
        <v>25.893000000000001</v>
      </c>
      <c r="Q1670" s="1">
        <v>4.0999999999999996</v>
      </c>
      <c r="R1670" s="1">
        <f>DAY(Table2[[#This Row],[Date]])</f>
        <v>3</v>
      </c>
      <c r="S1670" s="1">
        <f>MONTH(Table2[[#This Row],[Date]])</f>
        <v>2</v>
      </c>
      <c r="T1670" s="1"/>
    </row>
    <row r="1671" spans="1:20" ht="13.2" x14ac:dyDescent="0.25">
      <c r="A1671" s="1" t="s">
        <v>1758</v>
      </c>
      <c r="B1671" s="1" t="s">
        <v>18</v>
      </c>
      <c r="C1671" s="1" t="s">
        <v>19</v>
      </c>
      <c r="D1671" s="1" t="s">
        <v>28</v>
      </c>
      <c r="E1671" s="1" t="s">
        <v>21</v>
      </c>
      <c r="F1671" t="s">
        <v>22</v>
      </c>
      <c r="G1671" s="1">
        <v>73.98</v>
      </c>
      <c r="H1671" s="1">
        <v>7</v>
      </c>
      <c r="I1671" s="1">
        <v>25.893000000000001</v>
      </c>
      <c r="J1671" s="1">
        <v>543.75300000000004</v>
      </c>
      <c r="K1671" s="4">
        <v>43499</v>
      </c>
      <c r="L1671" s="3">
        <v>0.6958333333333333</v>
      </c>
      <c r="M1671" s="1" t="s">
        <v>23</v>
      </c>
      <c r="N1671" s="1">
        <v>517.86</v>
      </c>
      <c r="O1671" s="1">
        <v>4.7619047620000003</v>
      </c>
      <c r="P1671" s="1">
        <v>25.893000000000001</v>
      </c>
      <c r="Q1671" s="1">
        <v>4.0999999999999996</v>
      </c>
      <c r="R1671" s="1">
        <f>DAY(Table2[[#This Row],[Date]])</f>
        <v>3</v>
      </c>
      <c r="S1671" s="1">
        <f>MONTH(Table2[[#This Row],[Date]])</f>
        <v>2</v>
      </c>
      <c r="T1671" s="1"/>
    </row>
    <row r="1672" spans="1:20" ht="13.2" x14ac:dyDescent="0.25">
      <c r="A1672" s="1" t="s">
        <v>1759</v>
      </c>
      <c r="B1672" s="1" t="s">
        <v>54</v>
      </c>
      <c r="C1672" s="1" t="s">
        <v>25</v>
      </c>
      <c r="D1672" s="1" t="s">
        <v>28</v>
      </c>
      <c r="E1672" s="1" t="s">
        <v>21</v>
      </c>
      <c r="F1672" t="s">
        <v>22</v>
      </c>
      <c r="G1672" s="1">
        <v>51.91</v>
      </c>
      <c r="H1672" s="1">
        <v>10</v>
      </c>
      <c r="I1672" s="1">
        <v>25.954999999999998</v>
      </c>
      <c r="J1672" s="1">
        <v>545.05499999999995</v>
      </c>
      <c r="K1672" s="1" t="s">
        <v>256</v>
      </c>
      <c r="L1672" s="3">
        <v>0.51458333333333328</v>
      </c>
      <c r="M1672" s="1" t="s">
        <v>23</v>
      </c>
      <c r="N1672" s="1">
        <v>519.1</v>
      </c>
      <c r="O1672" s="1">
        <v>4.7619047620000003</v>
      </c>
      <c r="P1672" s="1">
        <v>25.954999999999998</v>
      </c>
      <c r="Q1672" s="1">
        <v>8.1999999999999993</v>
      </c>
      <c r="R1672" s="1" t="e">
        <f>DAY(Table2[[#This Row],[Date]])</f>
        <v>#VALUE!</v>
      </c>
      <c r="S1672" s="1" t="e">
        <f>MONTH(Table2[[#This Row],[Date]])</f>
        <v>#VALUE!</v>
      </c>
      <c r="T1672" s="1"/>
    </row>
    <row r="1673" spans="1:20" ht="13.2" x14ac:dyDescent="0.25">
      <c r="A1673" s="1" t="s">
        <v>1760</v>
      </c>
      <c r="B1673" s="1" t="s">
        <v>33</v>
      </c>
      <c r="C1673" s="1" t="s">
        <v>27</v>
      </c>
      <c r="D1673" s="1" t="s">
        <v>20</v>
      </c>
      <c r="E1673" s="1" t="s">
        <v>21</v>
      </c>
      <c r="F1673" t="s">
        <v>55</v>
      </c>
      <c r="G1673" s="1">
        <v>51.94</v>
      </c>
      <c r="H1673" s="1">
        <v>10</v>
      </c>
      <c r="I1673" s="1">
        <v>25.97</v>
      </c>
      <c r="J1673" s="1">
        <v>545.37</v>
      </c>
      <c r="K1673" s="4">
        <v>43711</v>
      </c>
      <c r="L1673" s="3">
        <v>0.76666666666666672</v>
      </c>
      <c r="M1673" s="1" t="s">
        <v>40</v>
      </c>
      <c r="N1673" s="1">
        <v>519.4</v>
      </c>
      <c r="O1673" s="1">
        <v>4.7619047620000003</v>
      </c>
      <c r="P1673" s="1">
        <v>25.97</v>
      </c>
      <c r="Q1673" s="1">
        <v>6.5</v>
      </c>
      <c r="R1673" s="1">
        <f>DAY(Table2[[#This Row],[Date]])</f>
        <v>3</v>
      </c>
      <c r="S1673" s="1">
        <f>MONTH(Table2[[#This Row],[Date]])</f>
        <v>9</v>
      </c>
      <c r="T1673" s="1"/>
    </row>
    <row r="1674" spans="1:20" ht="13.2" x14ac:dyDescent="0.25">
      <c r="A1674" s="1" t="s">
        <v>1761</v>
      </c>
      <c r="B1674" s="1" t="s">
        <v>33</v>
      </c>
      <c r="C1674" s="1" t="s">
        <v>25</v>
      </c>
      <c r="D1674" s="1" t="s">
        <v>28</v>
      </c>
      <c r="E1674" s="1" t="s">
        <v>21</v>
      </c>
      <c r="F1674" t="s">
        <v>84</v>
      </c>
      <c r="G1674" s="1">
        <v>74.58</v>
      </c>
      <c r="H1674" s="1">
        <v>7</v>
      </c>
      <c r="I1674" s="1">
        <v>26.103000000000002</v>
      </c>
      <c r="J1674" s="1">
        <v>548.16300000000001</v>
      </c>
      <c r="K1674" s="4">
        <v>43557</v>
      </c>
      <c r="L1674" s="3">
        <v>0.67291666666666672</v>
      </c>
      <c r="M1674" s="1" t="s">
        <v>23</v>
      </c>
      <c r="N1674" s="1">
        <v>522.05999999999995</v>
      </c>
      <c r="O1674" s="1">
        <v>4.7619047620000003</v>
      </c>
      <c r="P1674" s="1">
        <v>26.103000000000002</v>
      </c>
      <c r="Q1674" s="1">
        <v>9</v>
      </c>
      <c r="R1674" s="1">
        <f>DAY(Table2[[#This Row],[Date]])</f>
        <v>2</v>
      </c>
      <c r="S1674" s="1">
        <f>MONTH(Table2[[#This Row],[Date]])</f>
        <v>4</v>
      </c>
      <c r="T1674" s="1"/>
    </row>
    <row r="1675" spans="1:20" ht="13.2" x14ac:dyDescent="0.25">
      <c r="A1675" s="1" t="s">
        <v>1762</v>
      </c>
      <c r="B1675" s="1" t="s">
        <v>33</v>
      </c>
      <c r="C1675" s="1" t="s">
        <v>27</v>
      </c>
      <c r="D1675" s="1" t="s">
        <v>28</v>
      </c>
      <c r="E1675" s="1" t="s">
        <v>21</v>
      </c>
      <c r="F1675" t="s">
        <v>84</v>
      </c>
      <c r="G1675" s="1">
        <v>74.58</v>
      </c>
      <c r="H1675" s="1">
        <v>7</v>
      </c>
      <c r="I1675" s="1">
        <v>26.103000000000002</v>
      </c>
      <c r="J1675" s="1">
        <v>548.16300000000001</v>
      </c>
      <c r="K1675" s="4">
        <v>43557</v>
      </c>
      <c r="L1675" s="3">
        <v>0.67291666666666672</v>
      </c>
      <c r="M1675" s="1" t="s">
        <v>48</v>
      </c>
      <c r="N1675" s="1">
        <v>522.05999999999995</v>
      </c>
      <c r="O1675" s="1">
        <v>4.7619047620000003</v>
      </c>
      <c r="P1675" s="1">
        <v>26.103000000000002</v>
      </c>
      <c r="Q1675" s="1">
        <v>9</v>
      </c>
      <c r="R1675" s="1">
        <f>DAY(Table2[[#This Row],[Date]])</f>
        <v>2</v>
      </c>
      <c r="S1675" s="1">
        <f>MONTH(Table2[[#This Row],[Date]])</f>
        <v>4</v>
      </c>
      <c r="T1675" s="1"/>
    </row>
    <row r="1676" spans="1:20" ht="13.2" x14ac:dyDescent="0.25">
      <c r="A1676" s="1" t="s">
        <v>1763</v>
      </c>
      <c r="B1676" s="1" t="s">
        <v>18</v>
      </c>
      <c r="C1676" s="1" t="s">
        <v>25</v>
      </c>
      <c r="D1676" s="1" t="s">
        <v>28</v>
      </c>
      <c r="E1676" s="1" t="s">
        <v>21</v>
      </c>
      <c r="F1676" t="s">
        <v>84</v>
      </c>
      <c r="G1676" s="1">
        <v>74.58</v>
      </c>
      <c r="H1676" s="1">
        <v>7</v>
      </c>
      <c r="I1676" s="1">
        <v>26.103000000000002</v>
      </c>
      <c r="J1676" s="1">
        <v>548.16300000000001</v>
      </c>
      <c r="K1676" s="4">
        <v>43557</v>
      </c>
      <c r="L1676" s="3">
        <v>0.67291666666666672</v>
      </c>
      <c r="M1676" s="1" t="s">
        <v>23</v>
      </c>
      <c r="N1676" s="1">
        <v>522.05999999999995</v>
      </c>
      <c r="O1676" s="1">
        <v>4.7619047620000003</v>
      </c>
      <c r="P1676" s="1">
        <v>26.103000000000002</v>
      </c>
      <c r="Q1676" s="1">
        <v>9</v>
      </c>
      <c r="R1676" s="1">
        <f>DAY(Table2[[#This Row],[Date]])</f>
        <v>2</v>
      </c>
      <c r="S1676" s="1">
        <f>MONTH(Table2[[#This Row],[Date]])</f>
        <v>4</v>
      </c>
      <c r="T1676" s="1"/>
    </row>
    <row r="1677" spans="1:20" ht="13.2" x14ac:dyDescent="0.25">
      <c r="A1677" s="1" t="s">
        <v>1764</v>
      </c>
      <c r="B1677" s="1" t="s">
        <v>18</v>
      </c>
      <c r="C1677" s="1" t="s">
        <v>25</v>
      </c>
      <c r="D1677" s="1" t="s">
        <v>28</v>
      </c>
      <c r="E1677" s="1" t="s">
        <v>21</v>
      </c>
      <c r="F1677" t="s">
        <v>44</v>
      </c>
      <c r="G1677" s="1">
        <v>65.260000000000005</v>
      </c>
      <c r="H1677" s="1">
        <v>8</v>
      </c>
      <c r="I1677" s="1">
        <v>26.103999999999999</v>
      </c>
      <c r="J1677" s="1">
        <v>548.18399999999997</v>
      </c>
      <c r="K1677" s="1" t="s">
        <v>238</v>
      </c>
      <c r="L1677" s="3">
        <v>0.58611111111111114</v>
      </c>
      <c r="M1677" s="1" t="s">
        <v>23</v>
      </c>
      <c r="N1677" s="1">
        <v>522.08000000000004</v>
      </c>
      <c r="O1677" s="1">
        <v>4.7619047620000003</v>
      </c>
      <c r="P1677" s="1">
        <v>26.103999999999999</v>
      </c>
      <c r="Q1677" s="1">
        <v>6.3</v>
      </c>
      <c r="R1677" s="1" t="e">
        <f>DAY(Table2[[#This Row],[Date]])</f>
        <v>#VALUE!</v>
      </c>
      <c r="S1677" s="1" t="e">
        <f>MONTH(Table2[[#This Row],[Date]])</f>
        <v>#VALUE!</v>
      </c>
      <c r="T1677" s="1"/>
    </row>
    <row r="1678" spans="1:20" ht="13.2" x14ac:dyDescent="0.25">
      <c r="A1678" s="1" t="s">
        <v>1765</v>
      </c>
      <c r="B1678" s="1" t="s">
        <v>33</v>
      </c>
      <c r="C1678" s="1" t="s">
        <v>27</v>
      </c>
      <c r="D1678" s="1" t="s">
        <v>20</v>
      </c>
      <c r="E1678" s="1" t="s">
        <v>21</v>
      </c>
      <c r="F1678" t="s">
        <v>22</v>
      </c>
      <c r="G1678" s="1">
        <v>52.26</v>
      </c>
      <c r="H1678" s="1">
        <v>10</v>
      </c>
      <c r="I1678" s="1">
        <v>26.13</v>
      </c>
      <c r="J1678" s="1">
        <v>548.73</v>
      </c>
      <c r="K1678" s="4">
        <v>43711</v>
      </c>
      <c r="L1678" s="3">
        <v>0.53125</v>
      </c>
      <c r="M1678" s="1" t="s">
        <v>48</v>
      </c>
      <c r="N1678" s="1">
        <v>522.6</v>
      </c>
      <c r="O1678" s="1">
        <v>4.7619047620000003</v>
      </c>
      <c r="P1678" s="1">
        <v>26.13</v>
      </c>
      <c r="Q1678" s="1">
        <v>6.2</v>
      </c>
      <c r="R1678" s="1">
        <f>DAY(Table2[[#This Row],[Date]])</f>
        <v>3</v>
      </c>
      <c r="S1678" s="1">
        <f>MONTH(Table2[[#This Row],[Date]])</f>
        <v>9</v>
      </c>
      <c r="T1678" s="1"/>
    </row>
    <row r="1679" spans="1:20" ht="13.2" x14ac:dyDescent="0.25">
      <c r="A1679" s="1" t="s">
        <v>1766</v>
      </c>
      <c r="B1679" s="1" t="s">
        <v>18</v>
      </c>
      <c r="C1679" s="1" t="s">
        <v>27</v>
      </c>
      <c r="D1679" s="1" t="s">
        <v>20</v>
      </c>
      <c r="E1679" s="1" t="s">
        <v>29</v>
      </c>
      <c r="F1679" t="s">
        <v>22</v>
      </c>
      <c r="G1679" s="1">
        <v>52.26</v>
      </c>
      <c r="H1679" s="1">
        <v>10</v>
      </c>
      <c r="I1679" s="1">
        <v>26.13</v>
      </c>
      <c r="J1679" s="1">
        <v>548.73</v>
      </c>
      <c r="K1679" s="4">
        <v>43711</v>
      </c>
      <c r="L1679" s="3">
        <v>0.53125</v>
      </c>
      <c r="M1679" s="1" t="s">
        <v>23</v>
      </c>
      <c r="N1679" s="1">
        <v>522.6</v>
      </c>
      <c r="O1679" s="1">
        <v>4.7619047620000003</v>
      </c>
      <c r="P1679" s="1">
        <v>26.13</v>
      </c>
      <c r="Q1679" s="1">
        <v>6.2</v>
      </c>
      <c r="R1679" s="1">
        <f>DAY(Table2[[#This Row],[Date]])</f>
        <v>3</v>
      </c>
      <c r="S1679" s="1">
        <f>MONTH(Table2[[#This Row],[Date]])</f>
        <v>9</v>
      </c>
      <c r="T1679" s="1"/>
    </row>
    <row r="1680" spans="1:20" ht="13.2" x14ac:dyDescent="0.25">
      <c r="A1680" s="1" t="s">
        <v>1767</v>
      </c>
      <c r="B1680" s="1" t="s">
        <v>18</v>
      </c>
      <c r="C1680" s="1" t="s">
        <v>27</v>
      </c>
      <c r="D1680" s="1" t="s">
        <v>20</v>
      </c>
      <c r="E1680" s="1" t="s">
        <v>29</v>
      </c>
      <c r="F1680" t="s">
        <v>22</v>
      </c>
      <c r="G1680" s="1">
        <v>52.26</v>
      </c>
      <c r="H1680" s="1">
        <v>10</v>
      </c>
      <c r="I1680" s="1">
        <v>26.13</v>
      </c>
      <c r="J1680" s="1">
        <v>548.73</v>
      </c>
      <c r="K1680" s="4">
        <v>43711</v>
      </c>
      <c r="L1680" s="3">
        <v>0.53125</v>
      </c>
      <c r="M1680" s="1" t="s">
        <v>23</v>
      </c>
      <c r="N1680" s="1">
        <v>522.6</v>
      </c>
      <c r="O1680" s="1">
        <v>4.7619047620000003</v>
      </c>
      <c r="P1680" s="1">
        <v>26.13</v>
      </c>
      <c r="Q1680" s="1">
        <v>6.2</v>
      </c>
      <c r="R1680" s="1">
        <f>DAY(Table2[[#This Row],[Date]])</f>
        <v>3</v>
      </c>
      <c r="S1680" s="1">
        <f>MONTH(Table2[[#This Row],[Date]])</f>
        <v>9</v>
      </c>
      <c r="T1680" s="1"/>
    </row>
    <row r="1681" spans="1:20" ht="13.2" x14ac:dyDescent="0.25">
      <c r="A1681" s="1" t="s">
        <v>1768</v>
      </c>
      <c r="B1681" s="1" t="s">
        <v>33</v>
      </c>
      <c r="C1681" s="1" t="s">
        <v>27</v>
      </c>
      <c r="D1681" s="1" t="s">
        <v>20</v>
      </c>
      <c r="E1681" s="1" t="s">
        <v>21</v>
      </c>
      <c r="F1681" t="s">
        <v>44</v>
      </c>
      <c r="G1681" s="1">
        <v>58.07</v>
      </c>
      <c r="H1681" s="1">
        <v>9</v>
      </c>
      <c r="I1681" s="1">
        <v>26.131499999999999</v>
      </c>
      <c r="J1681" s="1">
        <v>548.76149999999996</v>
      </c>
      <c r="K1681" s="1" t="s">
        <v>142</v>
      </c>
      <c r="L1681" s="3">
        <v>0.83819444444444446</v>
      </c>
      <c r="M1681" s="1" t="s">
        <v>40</v>
      </c>
      <c r="N1681" s="1">
        <v>522.63</v>
      </c>
      <c r="O1681" s="1">
        <v>4.7619047620000003</v>
      </c>
      <c r="P1681" s="1">
        <v>26.131499999999999</v>
      </c>
      <c r="Q1681" s="1">
        <v>4.3</v>
      </c>
      <c r="R1681" s="1" t="e">
        <f>DAY(Table2[[#This Row],[Date]])</f>
        <v>#VALUE!</v>
      </c>
      <c r="S1681" s="1" t="e">
        <f>MONTH(Table2[[#This Row],[Date]])</f>
        <v>#VALUE!</v>
      </c>
      <c r="T1681" s="1"/>
    </row>
    <row r="1682" spans="1:20" ht="13.2" x14ac:dyDescent="0.25">
      <c r="A1682" s="1" t="s">
        <v>1769</v>
      </c>
      <c r="B1682" s="1" t="s">
        <v>33</v>
      </c>
      <c r="C1682" s="1" t="s">
        <v>19</v>
      </c>
      <c r="D1682" s="1" t="s">
        <v>20</v>
      </c>
      <c r="E1682" s="1" t="s">
        <v>21</v>
      </c>
      <c r="F1682" t="s">
        <v>44</v>
      </c>
      <c r="G1682" s="1">
        <v>58.07</v>
      </c>
      <c r="H1682" s="1">
        <v>9</v>
      </c>
      <c r="I1682" s="1">
        <v>26.131499999999999</v>
      </c>
      <c r="J1682" s="1">
        <v>548.76149999999996</v>
      </c>
      <c r="K1682" s="1" t="s">
        <v>142</v>
      </c>
      <c r="L1682" s="3">
        <v>0.83819444444444446</v>
      </c>
      <c r="M1682" s="1" t="s">
        <v>40</v>
      </c>
      <c r="N1682" s="1">
        <v>522.63</v>
      </c>
      <c r="O1682" s="1">
        <v>4.7619047620000003</v>
      </c>
      <c r="P1682" s="1">
        <v>26.131499999999999</v>
      </c>
      <c r="Q1682" s="1">
        <v>14.1</v>
      </c>
      <c r="R1682" s="1" t="e">
        <f>DAY(Table2[[#This Row],[Date]])</f>
        <v>#VALUE!</v>
      </c>
      <c r="S1682" s="1" t="e">
        <f>MONTH(Table2[[#This Row],[Date]])</f>
        <v>#VALUE!</v>
      </c>
      <c r="T1682" s="1"/>
    </row>
    <row r="1683" spans="1:20" ht="13.2" x14ac:dyDescent="0.25">
      <c r="A1683" s="1" t="s">
        <v>1770</v>
      </c>
      <c r="B1683" s="1" t="s">
        <v>33</v>
      </c>
      <c r="C1683" s="1" t="s">
        <v>27</v>
      </c>
      <c r="D1683" s="1" t="s">
        <v>28</v>
      </c>
      <c r="E1683" s="1" t="s">
        <v>21</v>
      </c>
      <c r="F1683" t="s">
        <v>55</v>
      </c>
      <c r="G1683" s="1">
        <v>74.69</v>
      </c>
      <c r="H1683" s="1">
        <v>7</v>
      </c>
      <c r="I1683" s="1">
        <v>26.141500000000001</v>
      </c>
      <c r="J1683" s="1">
        <v>548.97149999999999</v>
      </c>
      <c r="K1683" s="4">
        <v>43586</v>
      </c>
      <c r="L1683" s="3">
        <v>0.54722222222222228</v>
      </c>
      <c r="M1683" s="1" t="s">
        <v>40</v>
      </c>
      <c r="N1683" s="1">
        <v>522.83000000000004</v>
      </c>
      <c r="O1683" s="1">
        <v>4.7619047620000003</v>
      </c>
      <c r="P1683" s="1">
        <v>26.141500000000001</v>
      </c>
      <c r="Q1683" s="1">
        <v>9.1</v>
      </c>
      <c r="R1683" s="1">
        <f>DAY(Table2[[#This Row],[Date]])</f>
        <v>1</v>
      </c>
      <c r="S1683" s="1">
        <f>MONTH(Table2[[#This Row],[Date]])</f>
        <v>5</v>
      </c>
      <c r="T1683" s="1"/>
    </row>
    <row r="1684" spans="1:20" ht="13.2" x14ac:dyDescent="0.25">
      <c r="A1684" s="1" t="s">
        <v>1771</v>
      </c>
      <c r="B1684" s="1" t="s">
        <v>18</v>
      </c>
      <c r="C1684" s="1" t="s">
        <v>25</v>
      </c>
      <c r="D1684" s="1" t="s">
        <v>28</v>
      </c>
      <c r="E1684" s="1" t="s">
        <v>29</v>
      </c>
      <c r="F1684" t="s">
        <v>55</v>
      </c>
      <c r="G1684" s="1">
        <v>58.24</v>
      </c>
      <c r="H1684" s="1">
        <v>9</v>
      </c>
      <c r="I1684" s="1">
        <v>26.207999999999998</v>
      </c>
      <c r="J1684" s="1">
        <v>550.36800000000005</v>
      </c>
      <c r="K1684" s="4">
        <v>43587</v>
      </c>
      <c r="L1684" s="3">
        <v>0.52361111111111114</v>
      </c>
      <c r="M1684" s="1" t="s">
        <v>23</v>
      </c>
      <c r="N1684" s="1">
        <v>524.16</v>
      </c>
      <c r="O1684" s="1">
        <v>4.7619047620000003</v>
      </c>
      <c r="P1684" s="1">
        <v>26.207999999999998</v>
      </c>
      <c r="Q1684" s="1">
        <v>9.6999999999999993</v>
      </c>
      <c r="R1684" s="1">
        <f>DAY(Table2[[#This Row],[Date]])</f>
        <v>2</v>
      </c>
      <c r="S1684" s="1">
        <f>MONTH(Table2[[#This Row],[Date]])</f>
        <v>5</v>
      </c>
      <c r="T1684" s="1"/>
    </row>
    <row r="1685" spans="1:20" ht="13.2" x14ac:dyDescent="0.25">
      <c r="A1685" s="1" t="s">
        <v>1772</v>
      </c>
      <c r="B1685" s="1" t="s">
        <v>54</v>
      </c>
      <c r="C1685" s="1" t="s">
        <v>25</v>
      </c>
      <c r="D1685" s="1" t="s">
        <v>20</v>
      </c>
      <c r="E1685" s="1" t="s">
        <v>21</v>
      </c>
      <c r="F1685" t="s">
        <v>84</v>
      </c>
      <c r="G1685" s="1">
        <v>87.45</v>
      </c>
      <c r="H1685" s="1">
        <v>6</v>
      </c>
      <c r="I1685" s="1">
        <v>26.234999999999999</v>
      </c>
      <c r="J1685" s="1">
        <v>550.93499999999995</v>
      </c>
      <c r="K1685" s="1" t="s">
        <v>252</v>
      </c>
      <c r="L1685" s="3">
        <v>0.61111111111111116</v>
      </c>
      <c r="M1685" s="1" t="s">
        <v>48</v>
      </c>
      <c r="N1685" s="1">
        <v>524.70000000000005</v>
      </c>
      <c r="O1685" s="1">
        <v>4.7619047620000003</v>
      </c>
      <c r="P1685" s="1">
        <v>26.234999999999999</v>
      </c>
      <c r="Q1685" s="1">
        <v>8.8000000000000007</v>
      </c>
      <c r="R1685" s="1" t="e">
        <f>DAY(Table2[[#This Row],[Date]])</f>
        <v>#VALUE!</v>
      </c>
      <c r="S1685" s="1" t="e">
        <f>MONTH(Table2[[#This Row],[Date]])</f>
        <v>#VALUE!</v>
      </c>
      <c r="T1685" s="1"/>
    </row>
    <row r="1686" spans="1:20" ht="13.2" x14ac:dyDescent="0.25">
      <c r="A1686" s="1" t="s">
        <v>1773</v>
      </c>
      <c r="B1686" s="1" t="s">
        <v>54</v>
      </c>
      <c r="C1686" s="1" t="s">
        <v>25</v>
      </c>
      <c r="D1686" s="1" t="s">
        <v>20</v>
      </c>
      <c r="E1686" s="1" t="s">
        <v>21</v>
      </c>
      <c r="F1686" t="s">
        <v>84</v>
      </c>
      <c r="G1686" s="1">
        <v>87.45</v>
      </c>
      <c r="H1686" s="1">
        <v>6</v>
      </c>
      <c r="I1686" s="1">
        <v>26.234999999999999</v>
      </c>
      <c r="J1686" s="1">
        <v>550.93499999999995</v>
      </c>
      <c r="K1686" s="1" t="s">
        <v>252</v>
      </c>
      <c r="L1686" s="3">
        <v>0.61111111111111116</v>
      </c>
      <c r="M1686" s="1" t="s">
        <v>48</v>
      </c>
      <c r="N1686" s="1">
        <v>524.70000000000005</v>
      </c>
      <c r="O1686" s="1">
        <v>4.7619047620000003</v>
      </c>
      <c r="P1686" s="1">
        <v>26.234999999999999</v>
      </c>
      <c r="Q1686" s="1">
        <v>8.8000000000000007</v>
      </c>
      <c r="R1686" s="1" t="e">
        <f>DAY(Table2[[#This Row],[Date]])</f>
        <v>#VALUE!</v>
      </c>
      <c r="S1686" s="1" t="e">
        <f>MONTH(Table2[[#This Row],[Date]])</f>
        <v>#VALUE!</v>
      </c>
      <c r="T1686" s="1"/>
    </row>
    <row r="1687" spans="1:20" ht="13.2" x14ac:dyDescent="0.25">
      <c r="A1687" s="1" t="s">
        <v>1774</v>
      </c>
      <c r="B1687" s="1" t="s">
        <v>18</v>
      </c>
      <c r="C1687" s="1" t="s">
        <v>19</v>
      </c>
      <c r="D1687" s="1" t="s">
        <v>20</v>
      </c>
      <c r="E1687" s="1" t="s">
        <v>29</v>
      </c>
      <c r="F1687" t="s">
        <v>39</v>
      </c>
      <c r="G1687" s="1">
        <v>87.48</v>
      </c>
      <c r="H1687" s="1">
        <v>6</v>
      </c>
      <c r="I1687" s="1">
        <v>26.244</v>
      </c>
      <c r="J1687" s="1">
        <v>551.12400000000002</v>
      </c>
      <c r="K1687" s="4">
        <v>43467</v>
      </c>
      <c r="L1687" s="3">
        <v>0.77986111111111112</v>
      </c>
      <c r="M1687" s="1" t="s">
        <v>23</v>
      </c>
      <c r="N1687" s="1">
        <v>524.88</v>
      </c>
      <c r="O1687" s="1">
        <v>4.7619047620000003</v>
      </c>
      <c r="P1687" s="1">
        <v>26.244</v>
      </c>
      <c r="Q1687" s="1">
        <v>5.0999999999999996</v>
      </c>
      <c r="R1687" s="1">
        <f>DAY(Table2[[#This Row],[Date]])</f>
        <v>2</v>
      </c>
      <c r="S1687" s="1">
        <f>MONTH(Table2[[#This Row],[Date]])</f>
        <v>1</v>
      </c>
      <c r="T1687" s="1"/>
    </row>
    <row r="1688" spans="1:20" ht="13.2" x14ac:dyDescent="0.25">
      <c r="A1688" s="1" t="s">
        <v>1775</v>
      </c>
      <c r="B1688" s="1" t="s">
        <v>18</v>
      </c>
      <c r="C1688" s="1" t="s">
        <v>25</v>
      </c>
      <c r="D1688" s="1" t="s">
        <v>20</v>
      </c>
      <c r="E1688" s="1" t="s">
        <v>29</v>
      </c>
      <c r="F1688" t="s">
        <v>39</v>
      </c>
      <c r="G1688" s="1">
        <v>87.48</v>
      </c>
      <c r="H1688" s="1">
        <v>6</v>
      </c>
      <c r="I1688" s="1">
        <v>26.244</v>
      </c>
      <c r="J1688" s="1">
        <v>551.12400000000002</v>
      </c>
      <c r="K1688" s="2">
        <v>43467</v>
      </c>
      <c r="L1688" s="3">
        <v>0.77986111111111112</v>
      </c>
      <c r="M1688" s="1" t="s">
        <v>40</v>
      </c>
      <c r="N1688" s="1">
        <v>524.88</v>
      </c>
      <c r="O1688" s="1">
        <v>4.7619047620000003</v>
      </c>
      <c r="P1688" s="1">
        <v>26.244</v>
      </c>
      <c r="Q1688" s="1">
        <v>5.0999999999999996</v>
      </c>
      <c r="R1688" s="1">
        <f>DAY(Table2[[#This Row],[Date]])</f>
        <v>2</v>
      </c>
      <c r="S1688" s="1">
        <f>MONTH(Table2[[#This Row],[Date]])</f>
        <v>1</v>
      </c>
      <c r="T1688" s="1"/>
    </row>
    <row r="1689" spans="1:20" ht="13.2" x14ac:dyDescent="0.25">
      <c r="A1689" s="1" t="s">
        <v>1776</v>
      </c>
      <c r="B1689" s="1" t="s">
        <v>18</v>
      </c>
      <c r="C1689" s="1" t="s">
        <v>19</v>
      </c>
      <c r="D1689" s="1" t="s">
        <v>20</v>
      </c>
      <c r="E1689" s="1" t="s">
        <v>29</v>
      </c>
      <c r="F1689" t="s">
        <v>39</v>
      </c>
      <c r="G1689" s="1">
        <v>87.48</v>
      </c>
      <c r="H1689" s="1">
        <v>6</v>
      </c>
      <c r="I1689" s="1">
        <v>26.244</v>
      </c>
      <c r="J1689" s="1">
        <v>551.12400000000002</v>
      </c>
      <c r="K1689" s="4">
        <v>43467</v>
      </c>
      <c r="L1689" s="3">
        <v>0.77986111111111112</v>
      </c>
      <c r="M1689" s="1" t="s">
        <v>23</v>
      </c>
      <c r="N1689" s="1">
        <v>524.88</v>
      </c>
      <c r="O1689" s="1">
        <v>4.7619047620000003</v>
      </c>
      <c r="P1689" s="1">
        <v>26.244</v>
      </c>
      <c r="Q1689" s="1">
        <v>5.0999999999999996</v>
      </c>
      <c r="R1689" s="1">
        <f>DAY(Table2[[#This Row],[Date]])</f>
        <v>2</v>
      </c>
      <c r="S1689" s="1">
        <f>MONTH(Table2[[#This Row],[Date]])</f>
        <v>1</v>
      </c>
      <c r="T1689" s="1"/>
    </row>
    <row r="1690" spans="1:20" ht="13.2" x14ac:dyDescent="0.25">
      <c r="A1690" s="1" t="s">
        <v>1777</v>
      </c>
      <c r="B1690" s="1" t="s">
        <v>18</v>
      </c>
      <c r="C1690" s="1" t="s">
        <v>19</v>
      </c>
      <c r="D1690" s="1" t="s">
        <v>28</v>
      </c>
      <c r="E1690" s="1" t="s">
        <v>21</v>
      </c>
      <c r="F1690" t="s">
        <v>39</v>
      </c>
      <c r="G1690" s="1">
        <v>65.97</v>
      </c>
      <c r="H1690" s="1">
        <v>8</v>
      </c>
      <c r="I1690" s="1">
        <v>26.388000000000002</v>
      </c>
      <c r="J1690" s="1">
        <v>554.14800000000002</v>
      </c>
      <c r="K1690" s="4">
        <v>43498</v>
      </c>
      <c r="L1690" s="3">
        <v>0.85347222222222219</v>
      </c>
      <c r="M1690" s="1" t="s">
        <v>23</v>
      </c>
      <c r="N1690" s="1">
        <v>527.76</v>
      </c>
      <c r="O1690" s="1">
        <v>4.7619047620000003</v>
      </c>
      <c r="P1690" s="1">
        <v>26.388000000000002</v>
      </c>
      <c r="Q1690" s="1">
        <v>8.4</v>
      </c>
      <c r="R1690" s="1">
        <f>DAY(Table2[[#This Row],[Date]])</f>
        <v>2</v>
      </c>
      <c r="S1690" s="1">
        <f>MONTH(Table2[[#This Row],[Date]])</f>
        <v>2</v>
      </c>
      <c r="T1690" s="1"/>
    </row>
    <row r="1691" spans="1:20" ht="13.2" x14ac:dyDescent="0.25">
      <c r="A1691" s="1" t="s">
        <v>1778</v>
      </c>
      <c r="B1691" s="1" t="s">
        <v>18</v>
      </c>
      <c r="C1691" s="1" t="s">
        <v>19</v>
      </c>
      <c r="D1691" s="1" t="s">
        <v>28</v>
      </c>
      <c r="E1691" s="1" t="s">
        <v>21</v>
      </c>
      <c r="F1691" t="s">
        <v>39</v>
      </c>
      <c r="G1691" s="1">
        <v>65.97</v>
      </c>
      <c r="H1691" s="1">
        <v>8</v>
      </c>
      <c r="I1691" s="1">
        <v>26.388000000000002</v>
      </c>
      <c r="J1691" s="1">
        <v>554.14800000000002</v>
      </c>
      <c r="K1691" s="4">
        <v>43498</v>
      </c>
      <c r="L1691" s="3">
        <v>0.85347222222222219</v>
      </c>
      <c r="M1691" s="1" t="s">
        <v>23</v>
      </c>
      <c r="N1691" s="1">
        <v>527.76</v>
      </c>
      <c r="O1691" s="1">
        <v>4.7619047620000003</v>
      </c>
      <c r="P1691" s="1">
        <v>26.388000000000002</v>
      </c>
      <c r="Q1691" s="1">
        <v>8.4</v>
      </c>
      <c r="R1691" s="1">
        <f>DAY(Table2[[#This Row],[Date]])</f>
        <v>2</v>
      </c>
      <c r="S1691" s="1">
        <f>MONTH(Table2[[#This Row],[Date]])</f>
        <v>2</v>
      </c>
      <c r="T1691" s="1"/>
    </row>
    <row r="1692" spans="1:20" ht="13.2" x14ac:dyDescent="0.25">
      <c r="A1692" s="1" t="s">
        <v>1779</v>
      </c>
      <c r="B1692" s="1" t="s">
        <v>54</v>
      </c>
      <c r="C1692" s="1" t="s">
        <v>25</v>
      </c>
      <c r="D1692" s="1" t="s">
        <v>28</v>
      </c>
      <c r="E1692" s="1" t="s">
        <v>21</v>
      </c>
      <c r="F1692" t="s">
        <v>84</v>
      </c>
      <c r="G1692" s="1">
        <v>52.79</v>
      </c>
      <c r="H1692" s="1">
        <v>10</v>
      </c>
      <c r="I1692" s="1">
        <v>26.395</v>
      </c>
      <c r="J1692" s="1">
        <v>554.29499999999996</v>
      </c>
      <c r="K1692" s="1" t="s">
        <v>168</v>
      </c>
      <c r="L1692" s="3">
        <v>0.49861111111111112</v>
      </c>
      <c r="M1692" s="1" t="s">
        <v>40</v>
      </c>
      <c r="N1692" s="1">
        <v>527.9</v>
      </c>
      <c r="O1692" s="1">
        <v>4.7619047620000003</v>
      </c>
      <c r="P1692" s="1">
        <v>26.395</v>
      </c>
      <c r="Q1692" s="1">
        <v>10</v>
      </c>
      <c r="R1692" s="1" t="e">
        <f>DAY(Table2[[#This Row],[Date]])</f>
        <v>#VALUE!</v>
      </c>
      <c r="S1692" s="1" t="e">
        <f>MONTH(Table2[[#This Row],[Date]])</f>
        <v>#VALUE!</v>
      </c>
      <c r="T1692" s="1"/>
    </row>
    <row r="1693" spans="1:20" ht="13.2" x14ac:dyDescent="0.25">
      <c r="A1693" s="1" t="s">
        <v>1780</v>
      </c>
      <c r="B1693" s="1" t="s">
        <v>54</v>
      </c>
      <c r="C1693" s="1" t="s">
        <v>25</v>
      </c>
      <c r="D1693" s="1" t="s">
        <v>28</v>
      </c>
      <c r="E1693" s="1" t="s">
        <v>29</v>
      </c>
      <c r="F1693" t="s">
        <v>39</v>
      </c>
      <c r="G1693" s="1">
        <v>52.79</v>
      </c>
      <c r="H1693" s="1">
        <v>10</v>
      </c>
      <c r="I1693" s="1">
        <v>26.395</v>
      </c>
      <c r="J1693" s="1">
        <v>554.29499999999996</v>
      </c>
      <c r="K1693" s="1" t="s">
        <v>168</v>
      </c>
      <c r="L1693" s="3">
        <v>0.49861111111111112</v>
      </c>
      <c r="M1693" s="1" t="s">
        <v>23</v>
      </c>
      <c r="N1693" s="1">
        <v>527.9</v>
      </c>
      <c r="O1693" s="1">
        <v>4.7619047620000003</v>
      </c>
      <c r="P1693" s="1">
        <v>26.395</v>
      </c>
      <c r="Q1693" s="1">
        <v>10</v>
      </c>
      <c r="R1693" s="1" t="e">
        <f>DAY(Table2[[#This Row],[Date]])</f>
        <v>#VALUE!</v>
      </c>
      <c r="S1693" s="1" t="e">
        <f>MONTH(Table2[[#This Row],[Date]])</f>
        <v>#VALUE!</v>
      </c>
      <c r="T1693" s="1"/>
    </row>
    <row r="1694" spans="1:20" ht="13.2" x14ac:dyDescent="0.25">
      <c r="A1694" s="1" t="s">
        <v>1781</v>
      </c>
      <c r="B1694" s="1" t="s">
        <v>54</v>
      </c>
      <c r="C1694" s="1" t="s">
        <v>25</v>
      </c>
      <c r="D1694" s="1" t="s">
        <v>28</v>
      </c>
      <c r="E1694" s="1" t="s">
        <v>21</v>
      </c>
      <c r="F1694" t="s">
        <v>84</v>
      </c>
      <c r="G1694" s="1">
        <v>75.88</v>
      </c>
      <c r="H1694" s="1">
        <v>7</v>
      </c>
      <c r="I1694" s="1">
        <v>26.558</v>
      </c>
      <c r="J1694" s="1">
        <v>557.71799999999996</v>
      </c>
      <c r="K1694" s="1" t="s">
        <v>264</v>
      </c>
      <c r="L1694" s="3">
        <v>0.44305555555555554</v>
      </c>
      <c r="M1694" s="1" t="s">
        <v>23</v>
      </c>
      <c r="N1694" s="1">
        <v>531.16</v>
      </c>
      <c r="O1694" s="1">
        <v>4.7619047620000003</v>
      </c>
      <c r="P1694" s="1">
        <v>26.558</v>
      </c>
      <c r="Q1694" s="1">
        <v>8.9</v>
      </c>
      <c r="R1694" s="1" t="e">
        <f>DAY(Table2[[#This Row],[Date]])</f>
        <v>#VALUE!</v>
      </c>
      <c r="S1694" s="1" t="e">
        <f>MONTH(Table2[[#This Row],[Date]])</f>
        <v>#VALUE!</v>
      </c>
      <c r="T1694" s="1"/>
    </row>
    <row r="1695" spans="1:20" ht="13.2" x14ac:dyDescent="0.25">
      <c r="A1695" s="1" t="s">
        <v>1782</v>
      </c>
      <c r="B1695" s="1" t="s">
        <v>54</v>
      </c>
      <c r="C1695" s="1" t="s">
        <v>25</v>
      </c>
      <c r="D1695" s="1" t="s">
        <v>28</v>
      </c>
      <c r="E1695" s="1" t="s">
        <v>21</v>
      </c>
      <c r="F1695" t="s">
        <v>39</v>
      </c>
      <c r="G1695" s="1">
        <v>75.88</v>
      </c>
      <c r="H1695" s="1">
        <v>7</v>
      </c>
      <c r="I1695" s="1">
        <v>26.558</v>
      </c>
      <c r="J1695" s="1">
        <v>557.71799999999996</v>
      </c>
      <c r="K1695" s="1" t="s">
        <v>264</v>
      </c>
      <c r="L1695" s="3">
        <v>0.44305555555555554</v>
      </c>
      <c r="M1695" s="1" t="s">
        <v>40</v>
      </c>
      <c r="N1695" s="1">
        <v>531.16</v>
      </c>
      <c r="O1695" s="1">
        <v>4.7619047620000003</v>
      </c>
      <c r="P1695" s="1">
        <v>26.558</v>
      </c>
      <c r="Q1695" s="1">
        <v>8.9</v>
      </c>
      <c r="R1695" s="1" t="e">
        <f>DAY(Table2[[#This Row],[Date]])</f>
        <v>#VALUE!</v>
      </c>
      <c r="S1695" s="1" t="e">
        <f>MONTH(Table2[[#This Row],[Date]])</f>
        <v>#VALUE!</v>
      </c>
      <c r="T1695" s="1"/>
    </row>
    <row r="1696" spans="1:20" ht="13.2" x14ac:dyDescent="0.25">
      <c r="A1696" s="1" t="s">
        <v>1783</v>
      </c>
      <c r="B1696" s="1" t="s">
        <v>18</v>
      </c>
      <c r="C1696" s="1" t="s">
        <v>25</v>
      </c>
      <c r="D1696" s="1" t="s">
        <v>28</v>
      </c>
      <c r="E1696" s="1" t="s">
        <v>21</v>
      </c>
      <c r="F1696" t="s">
        <v>84</v>
      </c>
      <c r="G1696" s="1">
        <v>75.88</v>
      </c>
      <c r="H1696" s="1">
        <v>7</v>
      </c>
      <c r="I1696" s="1">
        <v>26.558</v>
      </c>
      <c r="J1696" s="1">
        <v>557.71799999999996</v>
      </c>
      <c r="K1696" s="1" t="s">
        <v>264</v>
      </c>
      <c r="L1696" s="3">
        <v>0.44305555555555554</v>
      </c>
      <c r="M1696" s="1" t="s">
        <v>23</v>
      </c>
      <c r="N1696" s="1">
        <v>531.16</v>
      </c>
      <c r="O1696" s="1">
        <v>4.7619047620000003</v>
      </c>
      <c r="P1696" s="1">
        <v>26.558</v>
      </c>
      <c r="Q1696" s="1">
        <v>8.9</v>
      </c>
      <c r="R1696" s="1" t="e">
        <f>DAY(Table2[[#This Row],[Date]])</f>
        <v>#VALUE!</v>
      </c>
      <c r="S1696" s="1" t="e">
        <f>MONTH(Table2[[#This Row],[Date]])</f>
        <v>#VALUE!</v>
      </c>
      <c r="T1696" s="1"/>
    </row>
    <row r="1697" spans="1:20" ht="13.2" x14ac:dyDescent="0.25">
      <c r="A1697" s="1" t="s">
        <v>1784</v>
      </c>
      <c r="B1697" s="1" t="s">
        <v>33</v>
      </c>
      <c r="C1697" s="1" t="s">
        <v>25</v>
      </c>
      <c r="D1697" s="1" t="s">
        <v>20</v>
      </c>
      <c r="E1697" s="1" t="s">
        <v>21</v>
      </c>
      <c r="F1697" t="s">
        <v>22</v>
      </c>
      <c r="G1697" s="1">
        <v>89.06</v>
      </c>
      <c r="H1697" s="1">
        <v>6</v>
      </c>
      <c r="I1697" s="1">
        <v>26.718</v>
      </c>
      <c r="J1697" s="1">
        <v>561.07799999999997</v>
      </c>
      <c r="K1697" s="1" t="s">
        <v>163</v>
      </c>
      <c r="L1697" s="3">
        <v>0.72638888888888886</v>
      </c>
      <c r="M1697" s="1" t="s">
        <v>23</v>
      </c>
      <c r="N1697" s="1">
        <v>534.36</v>
      </c>
      <c r="O1697" s="1">
        <v>4.7619047620000003</v>
      </c>
      <c r="P1697" s="1">
        <v>26.718</v>
      </c>
      <c r="Q1697" s="1">
        <v>9.9</v>
      </c>
      <c r="R1697" s="1" t="e">
        <f>DAY(Table2[[#This Row],[Date]])</f>
        <v>#VALUE!</v>
      </c>
      <c r="S1697" s="1" t="e">
        <f>MONTH(Table2[[#This Row],[Date]])</f>
        <v>#VALUE!</v>
      </c>
      <c r="T1697" s="1"/>
    </row>
    <row r="1698" spans="1:20" ht="13.2" x14ac:dyDescent="0.25">
      <c r="A1698" s="1" t="s">
        <v>1785</v>
      </c>
      <c r="B1698" s="1" t="s">
        <v>33</v>
      </c>
      <c r="C1698" s="1" t="s">
        <v>27</v>
      </c>
      <c r="D1698" s="1" t="s">
        <v>20</v>
      </c>
      <c r="E1698" s="1" t="s">
        <v>21</v>
      </c>
      <c r="F1698" t="s">
        <v>22</v>
      </c>
      <c r="G1698" s="1">
        <v>89.06</v>
      </c>
      <c r="H1698" s="1">
        <v>6</v>
      </c>
      <c r="I1698" s="1">
        <v>26.718</v>
      </c>
      <c r="J1698" s="1">
        <v>561.07799999999997</v>
      </c>
      <c r="K1698" s="1" t="s">
        <v>163</v>
      </c>
      <c r="L1698" s="3">
        <v>0.72638888888888886</v>
      </c>
      <c r="M1698" s="1" t="s">
        <v>23</v>
      </c>
      <c r="N1698" s="1">
        <v>534.36</v>
      </c>
      <c r="O1698" s="1">
        <v>4.7619047620000003</v>
      </c>
      <c r="P1698" s="1">
        <v>26.718</v>
      </c>
      <c r="Q1698" s="1">
        <v>9.9</v>
      </c>
      <c r="R1698" s="1" t="e">
        <f>DAY(Table2[[#This Row],[Date]])</f>
        <v>#VALUE!</v>
      </c>
      <c r="S1698" s="1" t="e">
        <f>MONTH(Table2[[#This Row],[Date]])</f>
        <v>#VALUE!</v>
      </c>
      <c r="T1698" s="1"/>
    </row>
    <row r="1699" spans="1:20" ht="13.2" x14ac:dyDescent="0.25">
      <c r="A1699" s="1" t="s">
        <v>1786</v>
      </c>
      <c r="B1699" s="1" t="s">
        <v>54</v>
      </c>
      <c r="C1699" s="1" t="s">
        <v>25</v>
      </c>
      <c r="D1699" s="1" t="s">
        <v>28</v>
      </c>
      <c r="E1699" s="1" t="s">
        <v>29</v>
      </c>
      <c r="F1699" t="s">
        <v>39</v>
      </c>
      <c r="G1699" s="1">
        <v>76.900000000000006</v>
      </c>
      <c r="H1699" s="1">
        <v>7</v>
      </c>
      <c r="I1699" s="1">
        <v>26.914999999999999</v>
      </c>
      <c r="J1699" s="1">
        <v>565.21500000000003</v>
      </c>
      <c r="K1699" s="1" t="s">
        <v>370</v>
      </c>
      <c r="L1699" s="3">
        <v>0.84791666666666665</v>
      </c>
      <c r="M1699" s="1" t="s">
        <v>23</v>
      </c>
      <c r="N1699" s="1">
        <v>538.29999999999995</v>
      </c>
      <c r="O1699" s="1">
        <v>4.7619047620000003</v>
      </c>
      <c r="P1699" s="1">
        <v>26.914999999999999</v>
      </c>
      <c r="Q1699" s="1">
        <v>7.7</v>
      </c>
      <c r="R1699" s="1" t="e">
        <f>DAY(Table2[[#This Row],[Date]])</f>
        <v>#VALUE!</v>
      </c>
      <c r="S1699" s="1" t="e">
        <f>MONTH(Table2[[#This Row],[Date]])</f>
        <v>#VALUE!</v>
      </c>
      <c r="T1699" s="1"/>
    </row>
    <row r="1700" spans="1:20" ht="13.2" x14ac:dyDescent="0.25">
      <c r="A1700" s="1" t="s">
        <v>1787</v>
      </c>
      <c r="B1700" s="1" t="s">
        <v>18</v>
      </c>
      <c r="C1700" s="1" t="s">
        <v>19</v>
      </c>
      <c r="D1700" s="1" t="s">
        <v>28</v>
      </c>
      <c r="E1700" s="1" t="s">
        <v>29</v>
      </c>
      <c r="F1700" t="s">
        <v>39</v>
      </c>
      <c r="G1700" s="1">
        <v>90.24</v>
      </c>
      <c r="H1700" s="1">
        <v>6</v>
      </c>
      <c r="I1700" s="1">
        <v>27.071999999999999</v>
      </c>
      <c r="J1700" s="1">
        <v>568.51199999999994</v>
      </c>
      <c r="K1700" s="1" t="s">
        <v>78</v>
      </c>
      <c r="L1700" s="3">
        <v>0.47013888888888888</v>
      </c>
      <c r="M1700" s="1" t="s">
        <v>23</v>
      </c>
      <c r="N1700" s="1">
        <v>541.44000000000005</v>
      </c>
      <c r="O1700" s="1">
        <v>4.7619047620000003</v>
      </c>
      <c r="P1700" s="1">
        <v>27.071999999999999</v>
      </c>
      <c r="Q1700" s="1">
        <v>6.2</v>
      </c>
      <c r="R1700" s="1" t="e">
        <f>DAY(Table2[[#This Row],[Date]])</f>
        <v>#VALUE!</v>
      </c>
      <c r="S1700" s="1" t="e">
        <f>MONTH(Table2[[#This Row],[Date]])</f>
        <v>#VALUE!</v>
      </c>
      <c r="T1700" s="1"/>
    </row>
    <row r="1701" spans="1:20" ht="13.2" x14ac:dyDescent="0.25">
      <c r="A1701" s="1" t="s">
        <v>1788</v>
      </c>
      <c r="B1701" s="1" t="s">
        <v>18</v>
      </c>
      <c r="C1701" s="1" t="s">
        <v>25</v>
      </c>
      <c r="D1701" s="1" t="s">
        <v>28</v>
      </c>
      <c r="E1701" s="1" t="s">
        <v>29</v>
      </c>
      <c r="F1701" t="s">
        <v>39</v>
      </c>
      <c r="G1701" s="1">
        <v>90.24</v>
      </c>
      <c r="H1701" s="1">
        <v>6</v>
      </c>
      <c r="I1701" s="1">
        <v>27.071999999999999</v>
      </c>
      <c r="J1701" s="1">
        <v>568.51199999999994</v>
      </c>
      <c r="K1701" s="1" t="s">
        <v>78</v>
      </c>
      <c r="L1701" s="3">
        <v>0.47013888888888888</v>
      </c>
      <c r="M1701" s="1" t="s">
        <v>23</v>
      </c>
      <c r="N1701" s="1">
        <v>541.44000000000005</v>
      </c>
      <c r="O1701" s="1">
        <v>4.7619047620000003</v>
      </c>
      <c r="P1701" s="1">
        <v>27.071999999999999</v>
      </c>
      <c r="Q1701" s="1">
        <v>6.2</v>
      </c>
      <c r="R1701" s="1" t="e">
        <f>DAY(Table2[[#This Row],[Date]])</f>
        <v>#VALUE!</v>
      </c>
      <c r="S1701" s="1" t="e">
        <f>MONTH(Table2[[#This Row],[Date]])</f>
        <v>#VALUE!</v>
      </c>
      <c r="T1701" s="1"/>
    </row>
    <row r="1702" spans="1:20" ht="13.2" x14ac:dyDescent="0.25">
      <c r="A1702" s="1" t="s">
        <v>1789</v>
      </c>
      <c r="B1702" s="1" t="s">
        <v>54</v>
      </c>
      <c r="C1702" s="1" t="s">
        <v>25</v>
      </c>
      <c r="D1702" s="1" t="s">
        <v>20</v>
      </c>
      <c r="E1702" s="1" t="s">
        <v>29</v>
      </c>
      <c r="F1702" t="s">
        <v>39</v>
      </c>
      <c r="G1702" s="1">
        <v>54.36</v>
      </c>
      <c r="H1702" s="1">
        <v>10</v>
      </c>
      <c r="I1702" s="1">
        <v>27.18</v>
      </c>
      <c r="J1702" s="1">
        <v>570.78</v>
      </c>
      <c r="K1702" s="2">
        <v>43648</v>
      </c>
      <c r="L1702" s="3">
        <v>0.4777777777777778</v>
      </c>
      <c r="M1702" s="1" t="s">
        <v>48</v>
      </c>
      <c r="N1702" s="1">
        <v>543.6</v>
      </c>
      <c r="O1702" s="1">
        <v>4.7619047620000003</v>
      </c>
      <c r="P1702" s="1">
        <v>27.18</v>
      </c>
      <c r="Q1702" s="1">
        <v>6.1</v>
      </c>
      <c r="R1702" s="1">
        <f>DAY(Table2[[#This Row],[Date]])</f>
        <v>2</v>
      </c>
      <c r="S1702" s="1">
        <f>MONTH(Table2[[#This Row],[Date]])</f>
        <v>7</v>
      </c>
      <c r="T1702" s="1"/>
    </row>
    <row r="1703" spans="1:20" ht="13.2" x14ac:dyDescent="0.25">
      <c r="A1703" s="1" t="s">
        <v>1790</v>
      </c>
      <c r="B1703" s="1" t="s">
        <v>18</v>
      </c>
      <c r="C1703" s="1" t="s">
        <v>25</v>
      </c>
      <c r="D1703" s="1" t="s">
        <v>20</v>
      </c>
      <c r="E1703" s="1" t="s">
        <v>29</v>
      </c>
      <c r="F1703" t="s">
        <v>39</v>
      </c>
      <c r="G1703" s="1">
        <v>54.36</v>
      </c>
      <c r="H1703" s="1">
        <v>10</v>
      </c>
      <c r="I1703" s="1">
        <v>27.18</v>
      </c>
      <c r="J1703" s="1">
        <v>570.78</v>
      </c>
      <c r="K1703" s="4">
        <v>43648</v>
      </c>
      <c r="L1703" s="3">
        <v>0.4777777777777778</v>
      </c>
      <c r="M1703" s="1" t="s">
        <v>48</v>
      </c>
      <c r="N1703" s="1">
        <v>543.6</v>
      </c>
      <c r="O1703" s="1">
        <v>4.7619047620000003</v>
      </c>
      <c r="P1703" s="1">
        <v>27.18</v>
      </c>
      <c r="Q1703" s="1">
        <v>6.1</v>
      </c>
      <c r="R1703" s="1">
        <f>DAY(Table2[[#This Row],[Date]])</f>
        <v>2</v>
      </c>
      <c r="S1703" s="1">
        <f>MONTH(Table2[[#This Row],[Date]])</f>
        <v>7</v>
      </c>
      <c r="T1703" s="1"/>
    </row>
    <row r="1704" spans="1:20" ht="13.2" x14ac:dyDescent="0.25">
      <c r="A1704" s="1" t="s">
        <v>1791</v>
      </c>
      <c r="B1704" s="1" t="s">
        <v>54</v>
      </c>
      <c r="C1704" s="1" t="s">
        <v>25</v>
      </c>
      <c r="D1704" s="1" t="s">
        <v>20</v>
      </c>
      <c r="E1704" s="1" t="s">
        <v>21</v>
      </c>
      <c r="F1704" t="s">
        <v>84</v>
      </c>
      <c r="G1704" s="1">
        <v>90.7</v>
      </c>
      <c r="H1704" s="1">
        <v>6</v>
      </c>
      <c r="I1704" s="1">
        <v>27.21</v>
      </c>
      <c r="J1704" s="1">
        <v>571.41</v>
      </c>
      <c r="K1704" s="1" t="s">
        <v>241</v>
      </c>
      <c r="L1704" s="3">
        <v>0.45277777777777778</v>
      </c>
      <c r="M1704" s="1" t="s">
        <v>23</v>
      </c>
      <c r="N1704" s="1">
        <v>544.20000000000005</v>
      </c>
      <c r="O1704" s="1">
        <v>4.7619047620000003</v>
      </c>
      <c r="P1704" s="1">
        <v>27.21</v>
      </c>
      <c r="Q1704" s="1">
        <v>5.3</v>
      </c>
      <c r="R1704" s="1" t="e">
        <f>DAY(Table2[[#This Row],[Date]])</f>
        <v>#VALUE!</v>
      </c>
      <c r="S1704" s="1" t="e">
        <f>MONTH(Table2[[#This Row],[Date]])</f>
        <v>#VALUE!</v>
      </c>
      <c r="T1704" s="1"/>
    </row>
    <row r="1705" spans="1:20" ht="13.2" x14ac:dyDescent="0.25">
      <c r="A1705" s="1" t="s">
        <v>1792</v>
      </c>
      <c r="B1705" s="1" t="s">
        <v>54</v>
      </c>
      <c r="C1705" s="1" t="s">
        <v>25</v>
      </c>
      <c r="D1705" s="1" t="s">
        <v>20</v>
      </c>
      <c r="E1705" s="1" t="s">
        <v>21</v>
      </c>
      <c r="F1705" t="s">
        <v>84</v>
      </c>
      <c r="G1705" s="1">
        <v>90.7</v>
      </c>
      <c r="H1705" s="1">
        <v>6</v>
      </c>
      <c r="I1705" s="1">
        <v>27.21</v>
      </c>
      <c r="J1705" s="1">
        <v>571.41</v>
      </c>
      <c r="K1705" s="1" t="s">
        <v>241</v>
      </c>
      <c r="L1705" s="3">
        <v>0.45277777777777778</v>
      </c>
      <c r="M1705" s="1" t="s">
        <v>23</v>
      </c>
      <c r="N1705" s="1">
        <v>544.20000000000005</v>
      </c>
      <c r="O1705" s="1">
        <v>4.7619047620000003</v>
      </c>
      <c r="P1705" s="1">
        <v>27.21</v>
      </c>
      <c r="Q1705" s="1">
        <v>5.3</v>
      </c>
      <c r="R1705" s="1" t="e">
        <f>DAY(Table2[[#This Row],[Date]])</f>
        <v>#VALUE!</v>
      </c>
      <c r="S1705" s="1" t="e">
        <f>MONTH(Table2[[#This Row],[Date]])</f>
        <v>#VALUE!</v>
      </c>
      <c r="T1705" s="1"/>
    </row>
    <row r="1706" spans="1:20" ht="13.2" x14ac:dyDescent="0.25">
      <c r="A1706" s="1" t="s">
        <v>1793</v>
      </c>
      <c r="B1706" s="1" t="s">
        <v>18</v>
      </c>
      <c r="C1706" s="1" t="s">
        <v>25</v>
      </c>
      <c r="D1706" s="1" t="s">
        <v>20</v>
      </c>
      <c r="E1706" s="1" t="s">
        <v>21</v>
      </c>
      <c r="F1706" t="s">
        <v>84</v>
      </c>
      <c r="G1706" s="1">
        <v>90.7</v>
      </c>
      <c r="H1706" s="1">
        <v>6</v>
      </c>
      <c r="I1706" s="1">
        <v>27.21</v>
      </c>
      <c r="J1706" s="1">
        <v>571.41</v>
      </c>
      <c r="K1706" s="1" t="s">
        <v>241</v>
      </c>
      <c r="L1706" s="3">
        <v>0.45277777777777778</v>
      </c>
      <c r="M1706" s="1" t="s">
        <v>23</v>
      </c>
      <c r="N1706" s="1">
        <v>544.20000000000005</v>
      </c>
      <c r="O1706" s="1">
        <v>4.7619047620000003</v>
      </c>
      <c r="P1706" s="1">
        <v>27.21</v>
      </c>
      <c r="Q1706" s="1">
        <v>5.3</v>
      </c>
      <c r="R1706" s="1" t="e">
        <f>DAY(Table2[[#This Row],[Date]])</f>
        <v>#VALUE!</v>
      </c>
      <c r="S1706" s="1" t="e">
        <f>MONTH(Table2[[#This Row],[Date]])</f>
        <v>#VALUE!</v>
      </c>
      <c r="T1706" s="1"/>
    </row>
    <row r="1707" spans="1:20" ht="13.2" x14ac:dyDescent="0.25">
      <c r="A1707" s="1" t="s">
        <v>1794</v>
      </c>
      <c r="B1707" s="1" t="s">
        <v>18</v>
      </c>
      <c r="C1707" s="1" t="s">
        <v>19</v>
      </c>
      <c r="D1707" s="1" t="s">
        <v>20</v>
      </c>
      <c r="E1707" s="1" t="s">
        <v>21</v>
      </c>
      <c r="F1707" t="s">
        <v>22</v>
      </c>
      <c r="G1707" s="1">
        <v>54.55</v>
      </c>
      <c r="H1707" s="1">
        <v>10</v>
      </c>
      <c r="I1707" s="1">
        <v>27.274999999999999</v>
      </c>
      <c r="J1707" s="1">
        <v>572.77499999999998</v>
      </c>
      <c r="K1707" s="2">
        <v>43499</v>
      </c>
      <c r="L1707" s="3">
        <v>0.47361111111111109</v>
      </c>
      <c r="M1707" s="1" t="s">
        <v>48</v>
      </c>
      <c r="N1707" s="1">
        <v>545.5</v>
      </c>
      <c r="O1707" s="1">
        <v>4.7619047620000003</v>
      </c>
      <c r="P1707" s="1">
        <v>27.274999999999999</v>
      </c>
      <c r="Q1707" s="1">
        <v>7.1</v>
      </c>
      <c r="R1707" s="1">
        <f>DAY(Table2[[#This Row],[Date]])</f>
        <v>3</v>
      </c>
      <c r="S1707" s="1">
        <f>MONTH(Table2[[#This Row],[Date]])</f>
        <v>2</v>
      </c>
      <c r="T1707" s="1"/>
    </row>
    <row r="1708" spans="1:20" ht="13.2" x14ac:dyDescent="0.25">
      <c r="A1708" s="1" t="s">
        <v>1795</v>
      </c>
      <c r="B1708" s="1" t="s">
        <v>18</v>
      </c>
      <c r="C1708" s="1" t="s">
        <v>25</v>
      </c>
      <c r="D1708" s="1" t="s">
        <v>20</v>
      </c>
      <c r="E1708" s="1" t="s">
        <v>29</v>
      </c>
      <c r="F1708" t="s">
        <v>39</v>
      </c>
      <c r="G1708" s="1">
        <v>54.55</v>
      </c>
      <c r="H1708" s="1">
        <v>10</v>
      </c>
      <c r="I1708" s="1">
        <v>27.274999999999999</v>
      </c>
      <c r="J1708" s="1">
        <v>572.77499999999998</v>
      </c>
      <c r="K1708" s="4">
        <v>43499</v>
      </c>
      <c r="L1708" s="3">
        <v>0.47361111111111109</v>
      </c>
      <c r="M1708" s="1" t="s">
        <v>48</v>
      </c>
      <c r="N1708" s="1">
        <v>545.5</v>
      </c>
      <c r="O1708" s="1">
        <v>4.7619047620000003</v>
      </c>
      <c r="P1708" s="1">
        <v>27.274999999999999</v>
      </c>
      <c r="Q1708" s="1">
        <v>7.1</v>
      </c>
      <c r="R1708" s="1">
        <f>DAY(Table2[[#This Row],[Date]])</f>
        <v>3</v>
      </c>
      <c r="S1708" s="1">
        <f>MONTH(Table2[[#This Row],[Date]])</f>
        <v>2</v>
      </c>
      <c r="T1708" s="1"/>
    </row>
    <row r="1709" spans="1:20" ht="13.2" x14ac:dyDescent="0.25">
      <c r="A1709" s="1" t="s">
        <v>1796</v>
      </c>
      <c r="B1709" s="1" t="s">
        <v>33</v>
      </c>
      <c r="C1709" s="1" t="s">
        <v>27</v>
      </c>
      <c r="D1709" s="1" t="s">
        <v>28</v>
      </c>
      <c r="E1709" s="1" t="s">
        <v>21</v>
      </c>
      <c r="F1709" t="s">
        <v>84</v>
      </c>
      <c r="G1709" s="1">
        <v>60.88</v>
      </c>
      <c r="H1709" s="1">
        <v>9</v>
      </c>
      <c r="I1709" s="1">
        <v>27.396000000000001</v>
      </c>
      <c r="J1709" s="1">
        <v>575.31600000000003</v>
      </c>
      <c r="K1709" s="1" t="s">
        <v>309</v>
      </c>
      <c r="L1709" s="3">
        <v>0.72013888888888888</v>
      </c>
      <c r="M1709" s="1" t="s">
        <v>40</v>
      </c>
      <c r="N1709" s="1">
        <v>547.91999999999996</v>
      </c>
      <c r="O1709" s="1">
        <v>4.7619047620000003</v>
      </c>
      <c r="P1709" s="1">
        <v>27.396000000000001</v>
      </c>
      <c r="Q1709" s="1">
        <v>4.7</v>
      </c>
      <c r="R1709" s="1" t="e">
        <f>DAY(Table2[[#This Row],[Date]])</f>
        <v>#VALUE!</v>
      </c>
      <c r="S1709" s="1" t="e">
        <f>MONTH(Table2[[#This Row],[Date]])</f>
        <v>#VALUE!</v>
      </c>
      <c r="T1709" s="1"/>
    </row>
    <row r="1710" spans="1:20" ht="13.2" x14ac:dyDescent="0.25">
      <c r="A1710" s="1" t="s">
        <v>1797</v>
      </c>
      <c r="B1710" s="1" t="s">
        <v>33</v>
      </c>
      <c r="C1710" s="1" t="s">
        <v>27</v>
      </c>
      <c r="D1710" s="1" t="s">
        <v>28</v>
      </c>
      <c r="E1710" s="1" t="s">
        <v>21</v>
      </c>
      <c r="F1710" t="s">
        <v>84</v>
      </c>
      <c r="G1710" s="1">
        <v>60.88</v>
      </c>
      <c r="H1710" s="1">
        <v>9</v>
      </c>
      <c r="I1710" s="1">
        <v>27.396000000000001</v>
      </c>
      <c r="J1710" s="1">
        <v>575.31600000000003</v>
      </c>
      <c r="K1710" s="1" t="s">
        <v>309</v>
      </c>
      <c r="L1710" s="3">
        <v>0.72013888888888888</v>
      </c>
      <c r="M1710" s="1" t="s">
        <v>40</v>
      </c>
      <c r="N1710" s="1">
        <v>547.91999999999996</v>
      </c>
      <c r="O1710" s="1">
        <v>4.7619047620000003</v>
      </c>
      <c r="P1710" s="1">
        <v>27.396000000000001</v>
      </c>
      <c r="Q1710" s="1">
        <v>4.7</v>
      </c>
      <c r="R1710" s="1" t="e">
        <f>DAY(Table2[[#This Row],[Date]])</f>
        <v>#VALUE!</v>
      </c>
      <c r="S1710" s="1" t="e">
        <f>MONTH(Table2[[#This Row],[Date]])</f>
        <v>#VALUE!</v>
      </c>
      <c r="T1710" s="1"/>
    </row>
    <row r="1711" spans="1:20" ht="13.2" x14ac:dyDescent="0.25">
      <c r="A1711" s="1" t="s">
        <v>1798</v>
      </c>
      <c r="B1711" s="1" t="s">
        <v>18</v>
      </c>
      <c r="C1711" s="1" t="s">
        <v>19</v>
      </c>
      <c r="D1711" s="1" t="s">
        <v>20</v>
      </c>
      <c r="E1711" s="1" t="s">
        <v>29</v>
      </c>
      <c r="F1711" t="s">
        <v>39</v>
      </c>
      <c r="G1711" s="1">
        <v>68.540000000000006</v>
      </c>
      <c r="H1711" s="1">
        <v>8</v>
      </c>
      <c r="I1711" s="1">
        <v>27.416</v>
      </c>
      <c r="J1711" s="1">
        <v>575.73599999999999</v>
      </c>
      <c r="K1711" s="4">
        <v>43678</v>
      </c>
      <c r="L1711" s="3">
        <v>0.6645833333333333</v>
      </c>
      <c r="M1711" s="1" t="s">
        <v>23</v>
      </c>
      <c r="N1711" s="1">
        <v>548.32000000000005</v>
      </c>
      <c r="O1711" s="1">
        <v>4.7619047620000003</v>
      </c>
      <c r="P1711" s="1">
        <v>27.416</v>
      </c>
      <c r="Q1711" s="1">
        <v>8.5</v>
      </c>
      <c r="R1711" s="1">
        <f>DAY(Table2[[#This Row],[Date]])</f>
        <v>1</v>
      </c>
      <c r="S1711" s="1">
        <f>MONTH(Table2[[#This Row],[Date]])</f>
        <v>8</v>
      </c>
      <c r="T1711" s="1"/>
    </row>
    <row r="1712" spans="1:20" ht="13.2" x14ac:dyDescent="0.25">
      <c r="A1712" s="1" t="s">
        <v>1799</v>
      </c>
      <c r="B1712" s="1" t="s">
        <v>18</v>
      </c>
      <c r="C1712" s="1" t="s">
        <v>19</v>
      </c>
      <c r="D1712" s="1" t="s">
        <v>20</v>
      </c>
      <c r="E1712" s="1" t="s">
        <v>21</v>
      </c>
      <c r="F1712" t="s">
        <v>39</v>
      </c>
      <c r="G1712" s="1">
        <v>68.540000000000006</v>
      </c>
      <c r="H1712" s="1">
        <v>8</v>
      </c>
      <c r="I1712" s="1">
        <v>27.416</v>
      </c>
      <c r="J1712" s="1">
        <v>575.73599999999999</v>
      </c>
      <c r="K1712" s="4">
        <v>43678</v>
      </c>
      <c r="L1712" s="3">
        <v>0.6645833333333333</v>
      </c>
      <c r="M1712" s="1" t="s">
        <v>40</v>
      </c>
      <c r="N1712" s="1">
        <v>548.32000000000005</v>
      </c>
      <c r="O1712" s="1">
        <v>4.7619047620000003</v>
      </c>
      <c r="P1712" s="1">
        <v>27.416</v>
      </c>
      <c r="Q1712" s="1">
        <v>8.5</v>
      </c>
      <c r="R1712" s="1">
        <f>DAY(Table2[[#This Row],[Date]])</f>
        <v>1</v>
      </c>
      <c r="S1712" s="1">
        <f>MONTH(Table2[[#This Row],[Date]])</f>
        <v>8</v>
      </c>
      <c r="T1712" s="1"/>
    </row>
    <row r="1713" spans="1:20" ht="13.2" x14ac:dyDescent="0.25">
      <c r="A1713" s="1" t="s">
        <v>1800</v>
      </c>
      <c r="B1713" s="1" t="s">
        <v>33</v>
      </c>
      <c r="C1713" s="1" t="s">
        <v>19</v>
      </c>
      <c r="D1713" s="1" t="s">
        <v>20</v>
      </c>
      <c r="E1713" s="1" t="s">
        <v>29</v>
      </c>
      <c r="F1713" t="s">
        <v>39</v>
      </c>
      <c r="G1713" s="1">
        <v>68.540000000000006</v>
      </c>
      <c r="H1713" s="1">
        <v>8</v>
      </c>
      <c r="I1713" s="1">
        <v>27.416</v>
      </c>
      <c r="J1713" s="1">
        <v>575.73599999999999</v>
      </c>
      <c r="K1713" s="4">
        <v>43678</v>
      </c>
      <c r="L1713" s="3">
        <v>0.6645833333333333</v>
      </c>
      <c r="M1713" s="1" t="s">
        <v>40</v>
      </c>
      <c r="N1713" s="1">
        <v>548.32000000000005</v>
      </c>
      <c r="O1713" s="1">
        <v>4.7619047620000003</v>
      </c>
      <c r="P1713" s="1">
        <v>27.416</v>
      </c>
      <c r="Q1713" s="1">
        <v>8.5</v>
      </c>
      <c r="R1713" s="1">
        <f>DAY(Table2[[#This Row],[Date]])</f>
        <v>1</v>
      </c>
      <c r="S1713" s="1">
        <f>MONTH(Table2[[#This Row],[Date]])</f>
        <v>8</v>
      </c>
      <c r="T1713" s="1"/>
    </row>
    <row r="1714" spans="1:20" ht="13.2" x14ac:dyDescent="0.25">
      <c r="A1714" s="1" t="s">
        <v>1801</v>
      </c>
      <c r="B1714" s="1" t="s">
        <v>18</v>
      </c>
      <c r="C1714" s="1" t="s">
        <v>19</v>
      </c>
      <c r="D1714" s="1" t="s">
        <v>20</v>
      </c>
      <c r="E1714" s="1" t="s">
        <v>21</v>
      </c>
      <c r="F1714" t="s">
        <v>39</v>
      </c>
      <c r="G1714" s="1">
        <v>68.540000000000006</v>
      </c>
      <c r="H1714" s="1">
        <v>8</v>
      </c>
      <c r="I1714" s="1">
        <v>27.416</v>
      </c>
      <c r="J1714" s="1">
        <v>575.73599999999999</v>
      </c>
      <c r="K1714" s="4">
        <v>43678</v>
      </c>
      <c r="L1714" s="3">
        <v>0.6645833333333333</v>
      </c>
      <c r="M1714" s="1" t="s">
        <v>40</v>
      </c>
      <c r="N1714" s="1">
        <v>548.32000000000005</v>
      </c>
      <c r="O1714" s="1">
        <v>4.7619047620000003</v>
      </c>
      <c r="P1714" s="1">
        <v>27.416</v>
      </c>
      <c r="Q1714" s="1">
        <v>14.2</v>
      </c>
      <c r="R1714" s="1">
        <f>DAY(Table2[[#This Row],[Date]])</f>
        <v>1</v>
      </c>
      <c r="S1714" s="1">
        <f>MONTH(Table2[[#This Row],[Date]])</f>
        <v>8</v>
      </c>
      <c r="T1714" s="1"/>
    </row>
    <row r="1715" spans="1:20" ht="13.2" x14ac:dyDescent="0.25">
      <c r="A1715" s="1" t="s">
        <v>1802</v>
      </c>
      <c r="B1715" s="1" t="s">
        <v>33</v>
      </c>
      <c r="C1715" s="1" t="s">
        <v>27</v>
      </c>
      <c r="D1715" s="1" t="s">
        <v>28</v>
      </c>
      <c r="E1715" s="1" t="s">
        <v>21</v>
      </c>
      <c r="F1715" t="s">
        <v>22</v>
      </c>
      <c r="G1715" s="1">
        <v>60.95</v>
      </c>
      <c r="H1715" s="1">
        <v>9</v>
      </c>
      <c r="I1715" s="1">
        <v>27.427499999999998</v>
      </c>
      <c r="J1715" s="1">
        <v>575.97749999999996</v>
      </c>
      <c r="K1715" s="2">
        <v>43647</v>
      </c>
      <c r="L1715" s="3">
        <v>0.50555555555555554</v>
      </c>
      <c r="M1715" s="1" t="s">
        <v>23</v>
      </c>
      <c r="N1715" s="1">
        <v>548.54999999999995</v>
      </c>
      <c r="O1715" s="1">
        <v>4.7619047620000003</v>
      </c>
      <c r="P1715" s="1">
        <v>27.427499999999998</v>
      </c>
      <c r="Q1715" s="1">
        <v>6</v>
      </c>
      <c r="R1715" s="1">
        <f>DAY(Table2[[#This Row],[Date]])</f>
        <v>1</v>
      </c>
      <c r="S1715" s="1">
        <f>MONTH(Table2[[#This Row],[Date]])</f>
        <v>7</v>
      </c>
      <c r="T1715" s="1"/>
    </row>
    <row r="1716" spans="1:20" ht="13.2" x14ac:dyDescent="0.25">
      <c r="A1716" s="1" t="s">
        <v>1803</v>
      </c>
      <c r="B1716" s="1" t="s">
        <v>18</v>
      </c>
      <c r="C1716" s="1" t="s">
        <v>27</v>
      </c>
      <c r="D1716" s="1" t="s">
        <v>28</v>
      </c>
      <c r="E1716" s="1" t="s">
        <v>21</v>
      </c>
      <c r="F1716" t="s">
        <v>22</v>
      </c>
      <c r="G1716" s="1">
        <v>60.95</v>
      </c>
      <c r="H1716" s="1">
        <v>9</v>
      </c>
      <c r="I1716" s="1">
        <v>27.427499999999998</v>
      </c>
      <c r="J1716" s="1">
        <v>575.97749999999996</v>
      </c>
      <c r="K1716" s="4">
        <v>43647</v>
      </c>
      <c r="L1716" s="3">
        <v>0.50555555555555554</v>
      </c>
      <c r="M1716" s="1" t="s">
        <v>48</v>
      </c>
      <c r="N1716" s="1">
        <v>548.54999999999995</v>
      </c>
      <c r="O1716" s="1">
        <v>4.7619047620000003</v>
      </c>
      <c r="P1716" s="1">
        <v>27.427499999999998</v>
      </c>
      <c r="Q1716" s="1">
        <v>6</v>
      </c>
      <c r="R1716" s="1">
        <f>DAY(Table2[[#This Row],[Date]])</f>
        <v>1</v>
      </c>
      <c r="S1716" s="1">
        <f>MONTH(Table2[[#This Row],[Date]])</f>
        <v>7</v>
      </c>
      <c r="T1716" s="1"/>
    </row>
    <row r="1717" spans="1:20" ht="13.2" x14ac:dyDescent="0.25">
      <c r="A1717" s="1" t="s">
        <v>1804</v>
      </c>
      <c r="B1717" s="1" t="s">
        <v>18</v>
      </c>
      <c r="C1717" s="1" t="s">
        <v>27</v>
      </c>
      <c r="D1717" s="1" t="s">
        <v>28</v>
      </c>
      <c r="E1717" s="1" t="s">
        <v>21</v>
      </c>
      <c r="F1717" t="s">
        <v>22</v>
      </c>
      <c r="G1717" s="1">
        <v>60.95</v>
      </c>
      <c r="H1717" s="1">
        <v>9</v>
      </c>
      <c r="I1717" s="1">
        <v>27.427499999999998</v>
      </c>
      <c r="J1717" s="1">
        <v>575.97749999999996</v>
      </c>
      <c r="K1717" s="2">
        <v>43647</v>
      </c>
      <c r="L1717" s="3">
        <v>0.50555555555555554</v>
      </c>
      <c r="M1717" s="1" t="s">
        <v>23</v>
      </c>
      <c r="N1717" s="1">
        <v>548.54999999999995</v>
      </c>
      <c r="O1717" s="1">
        <v>4.7619047620000003</v>
      </c>
      <c r="P1717" s="1">
        <v>27.427499999999998</v>
      </c>
      <c r="Q1717" s="1">
        <v>6</v>
      </c>
      <c r="R1717" s="1">
        <f>DAY(Table2[[#This Row],[Date]])</f>
        <v>1</v>
      </c>
      <c r="S1717" s="1">
        <f>MONTH(Table2[[#This Row],[Date]])</f>
        <v>7</v>
      </c>
      <c r="T1717" s="1"/>
    </row>
    <row r="1718" spans="1:20" ht="13.2" x14ac:dyDescent="0.25">
      <c r="A1718" s="1" t="s">
        <v>1805</v>
      </c>
      <c r="B1718" s="1" t="s">
        <v>18</v>
      </c>
      <c r="C1718" s="1" t="s">
        <v>19</v>
      </c>
      <c r="D1718" s="1" t="s">
        <v>28</v>
      </c>
      <c r="E1718" s="1" t="s">
        <v>29</v>
      </c>
      <c r="F1718" t="s">
        <v>55</v>
      </c>
      <c r="G1718" s="1">
        <v>78.89</v>
      </c>
      <c r="H1718" s="1">
        <v>7</v>
      </c>
      <c r="I1718" s="1">
        <v>27.611499999999999</v>
      </c>
      <c r="J1718" s="1">
        <v>579.8415</v>
      </c>
      <c r="K1718" s="4">
        <v>43586</v>
      </c>
      <c r="L1718" s="3">
        <v>0.82499999999999996</v>
      </c>
      <c r="M1718" s="1" t="s">
        <v>23</v>
      </c>
      <c r="N1718" s="1">
        <v>552.23</v>
      </c>
      <c r="O1718" s="1">
        <v>4.7619047620000003</v>
      </c>
      <c r="P1718" s="1">
        <v>27.611499999999999</v>
      </c>
      <c r="Q1718" s="1">
        <v>7.5</v>
      </c>
      <c r="R1718" s="1">
        <f>DAY(Table2[[#This Row],[Date]])</f>
        <v>1</v>
      </c>
      <c r="S1718" s="1">
        <f>MONTH(Table2[[#This Row],[Date]])</f>
        <v>5</v>
      </c>
      <c r="T1718" s="1"/>
    </row>
    <row r="1719" spans="1:20" ht="13.2" x14ac:dyDescent="0.25">
      <c r="A1719" s="1" t="s">
        <v>1806</v>
      </c>
      <c r="B1719" s="1" t="s">
        <v>18</v>
      </c>
      <c r="C1719" s="1" t="s">
        <v>19</v>
      </c>
      <c r="D1719" s="1" t="s">
        <v>28</v>
      </c>
      <c r="E1719" s="1" t="s">
        <v>21</v>
      </c>
      <c r="F1719" t="s">
        <v>55</v>
      </c>
      <c r="G1719" s="1">
        <v>78.89</v>
      </c>
      <c r="H1719" s="1">
        <v>7</v>
      </c>
      <c r="I1719" s="1">
        <v>27.611499999999999</v>
      </c>
      <c r="J1719" s="1">
        <v>579.8415</v>
      </c>
      <c r="K1719" s="4">
        <v>43586</v>
      </c>
      <c r="L1719" s="3">
        <v>0.82499999999999996</v>
      </c>
      <c r="M1719" s="1" t="s">
        <v>23</v>
      </c>
      <c r="N1719" s="1">
        <v>552.23</v>
      </c>
      <c r="O1719" s="1">
        <v>4.7619047620000003</v>
      </c>
      <c r="P1719" s="1">
        <v>27.611499999999999</v>
      </c>
      <c r="Q1719" s="1">
        <v>7.5</v>
      </c>
      <c r="R1719" s="1">
        <f>DAY(Table2[[#This Row],[Date]])</f>
        <v>1</v>
      </c>
      <c r="S1719" s="1">
        <f>MONTH(Table2[[#This Row],[Date]])</f>
        <v>5</v>
      </c>
      <c r="T1719" s="1"/>
    </row>
    <row r="1720" spans="1:20" ht="13.2" x14ac:dyDescent="0.25">
      <c r="A1720" s="1" t="s">
        <v>1807</v>
      </c>
      <c r="B1720" s="1" t="s">
        <v>33</v>
      </c>
      <c r="C1720" s="1" t="s">
        <v>27</v>
      </c>
      <c r="D1720" s="1" t="s">
        <v>20</v>
      </c>
      <c r="E1720" s="1" t="s">
        <v>21</v>
      </c>
      <c r="F1720" t="s">
        <v>22</v>
      </c>
      <c r="G1720" s="1">
        <v>92.13</v>
      </c>
      <c r="H1720" s="1">
        <v>6</v>
      </c>
      <c r="I1720" s="1">
        <v>27.638999999999999</v>
      </c>
      <c r="J1720" s="1">
        <v>580.41899999999998</v>
      </c>
      <c r="K1720" s="4">
        <v>43619</v>
      </c>
      <c r="L1720" s="3">
        <v>0.8569444444444444</v>
      </c>
      <c r="M1720" s="1" t="s">
        <v>23</v>
      </c>
      <c r="N1720" s="1">
        <v>552.78</v>
      </c>
      <c r="O1720" s="1">
        <v>4.7619047620000003</v>
      </c>
      <c r="P1720" s="1">
        <v>27.638999999999999</v>
      </c>
      <c r="Q1720" s="1">
        <v>8.3000000000000007</v>
      </c>
      <c r="R1720" s="1">
        <f>DAY(Table2[[#This Row],[Date]])</f>
        <v>3</v>
      </c>
      <c r="S1720" s="1">
        <f>MONTH(Table2[[#This Row],[Date]])</f>
        <v>6</v>
      </c>
      <c r="T1720" s="1"/>
    </row>
    <row r="1721" spans="1:20" ht="13.2" x14ac:dyDescent="0.25">
      <c r="A1721" s="1" t="s">
        <v>1808</v>
      </c>
      <c r="B1721" s="1" t="s">
        <v>18</v>
      </c>
      <c r="C1721" s="1" t="s">
        <v>25</v>
      </c>
      <c r="D1721" s="1" t="s">
        <v>28</v>
      </c>
      <c r="E1721" s="1" t="s">
        <v>21</v>
      </c>
      <c r="F1721" t="s">
        <v>84</v>
      </c>
      <c r="G1721" s="1">
        <v>55.87</v>
      </c>
      <c r="H1721" s="1">
        <v>10</v>
      </c>
      <c r="I1721" s="1">
        <v>27.934999999999999</v>
      </c>
      <c r="J1721" s="1">
        <v>586.63499999999999</v>
      </c>
      <c r="K1721" s="1" t="s">
        <v>309</v>
      </c>
      <c r="L1721" s="3">
        <v>0.62569444444444444</v>
      </c>
      <c r="M1721" s="1" t="s">
        <v>23</v>
      </c>
      <c r="N1721" s="1">
        <v>558.70000000000005</v>
      </c>
      <c r="O1721" s="1">
        <v>4.7619047620000003</v>
      </c>
      <c r="P1721" s="1">
        <v>27.934999999999999</v>
      </c>
      <c r="Q1721" s="1">
        <v>5.8</v>
      </c>
      <c r="R1721" s="1" t="e">
        <f>DAY(Table2[[#This Row],[Date]])</f>
        <v>#VALUE!</v>
      </c>
      <c r="S1721" s="1" t="e">
        <f>MONTH(Table2[[#This Row],[Date]])</f>
        <v>#VALUE!</v>
      </c>
      <c r="T1721" s="1"/>
    </row>
    <row r="1722" spans="1:20" ht="13.2" x14ac:dyDescent="0.25">
      <c r="A1722" s="1" t="s">
        <v>1809</v>
      </c>
      <c r="B1722" s="1" t="s">
        <v>18</v>
      </c>
      <c r="C1722" s="1" t="s">
        <v>25</v>
      </c>
      <c r="D1722" s="1" t="s">
        <v>28</v>
      </c>
      <c r="E1722" s="1" t="s">
        <v>21</v>
      </c>
      <c r="F1722" t="s">
        <v>39</v>
      </c>
      <c r="G1722" s="1">
        <v>55.87</v>
      </c>
      <c r="H1722" s="1">
        <v>10</v>
      </c>
      <c r="I1722" s="1">
        <v>27.934999999999999</v>
      </c>
      <c r="J1722" s="1">
        <v>586.63499999999999</v>
      </c>
      <c r="K1722" s="1" t="s">
        <v>309</v>
      </c>
      <c r="L1722" s="3">
        <v>0.62569444444444444</v>
      </c>
      <c r="M1722" s="1" t="s">
        <v>23</v>
      </c>
      <c r="N1722" s="1">
        <v>558.70000000000005</v>
      </c>
      <c r="O1722" s="1">
        <v>4.7619047620000003</v>
      </c>
      <c r="P1722" s="1">
        <v>27.934999999999999</v>
      </c>
      <c r="Q1722" s="1">
        <v>5.8</v>
      </c>
      <c r="R1722" s="1" t="e">
        <f>DAY(Table2[[#This Row],[Date]])</f>
        <v>#VALUE!</v>
      </c>
      <c r="S1722" s="1" t="e">
        <f>MONTH(Table2[[#This Row],[Date]])</f>
        <v>#VALUE!</v>
      </c>
      <c r="T1722" s="1"/>
    </row>
    <row r="1723" spans="1:20" ht="13.2" x14ac:dyDescent="0.25">
      <c r="A1723" s="1" t="s">
        <v>1810</v>
      </c>
      <c r="B1723" s="1" t="s">
        <v>18</v>
      </c>
      <c r="C1723" s="1" t="s">
        <v>19</v>
      </c>
      <c r="D1723" s="1" t="s">
        <v>28</v>
      </c>
      <c r="E1723" s="1" t="s">
        <v>21</v>
      </c>
      <c r="F1723" t="s">
        <v>84</v>
      </c>
      <c r="G1723" s="1">
        <v>55.87</v>
      </c>
      <c r="H1723" s="1">
        <v>10</v>
      </c>
      <c r="I1723" s="1">
        <v>27.934999999999999</v>
      </c>
      <c r="J1723" s="1">
        <v>586.63499999999999</v>
      </c>
      <c r="K1723" s="1" t="s">
        <v>309</v>
      </c>
      <c r="L1723" s="3">
        <v>0.62569444444444444</v>
      </c>
      <c r="M1723" s="1" t="s">
        <v>23</v>
      </c>
      <c r="N1723" s="1">
        <v>558.70000000000005</v>
      </c>
      <c r="O1723" s="1">
        <v>4.7619047620000003</v>
      </c>
      <c r="P1723" s="1">
        <v>27.934999999999999</v>
      </c>
      <c r="Q1723" s="1">
        <v>14.3</v>
      </c>
      <c r="R1723" s="1" t="e">
        <f>DAY(Table2[[#This Row],[Date]])</f>
        <v>#VALUE!</v>
      </c>
      <c r="S1723" s="1" t="e">
        <f>MONTH(Table2[[#This Row],[Date]])</f>
        <v>#VALUE!</v>
      </c>
      <c r="T1723" s="1"/>
    </row>
    <row r="1724" spans="1:20" ht="13.2" x14ac:dyDescent="0.25">
      <c r="A1724" s="1" t="s">
        <v>1811</v>
      </c>
      <c r="B1724" s="1" t="s">
        <v>54</v>
      </c>
      <c r="C1724" s="1" t="s">
        <v>25</v>
      </c>
      <c r="D1724" s="1" t="s">
        <v>28</v>
      </c>
      <c r="E1724" s="1" t="s">
        <v>21</v>
      </c>
      <c r="F1724" t="s">
        <v>30</v>
      </c>
      <c r="G1724" s="1">
        <v>79.86</v>
      </c>
      <c r="H1724" s="1">
        <v>7</v>
      </c>
      <c r="I1724" s="1">
        <v>27.951000000000001</v>
      </c>
      <c r="J1724" s="1">
        <v>586.971</v>
      </c>
      <c r="K1724" s="2">
        <v>43739</v>
      </c>
      <c r="L1724" s="3">
        <v>0.43958333333333333</v>
      </c>
      <c r="M1724" s="1" t="s">
        <v>23</v>
      </c>
      <c r="N1724" s="1">
        <v>559.02</v>
      </c>
      <c r="O1724" s="1">
        <v>4.7619047620000003</v>
      </c>
      <c r="P1724" s="1">
        <v>27.951000000000001</v>
      </c>
      <c r="Q1724" s="1">
        <v>5.5</v>
      </c>
      <c r="R1724" s="1">
        <f>DAY(Table2[[#This Row],[Date]])</f>
        <v>1</v>
      </c>
      <c r="S1724" s="1">
        <f>MONTH(Table2[[#This Row],[Date]])</f>
        <v>10</v>
      </c>
      <c r="T1724" s="1"/>
    </row>
    <row r="1725" spans="1:20" ht="13.2" x14ac:dyDescent="0.25">
      <c r="A1725" s="1" t="s">
        <v>1812</v>
      </c>
      <c r="B1725" s="1" t="s">
        <v>18</v>
      </c>
      <c r="C1725" s="1" t="s">
        <v>25</v>
      </c>
      <c r="D1725" s="1" t="s">
        <v>28</v>
      </c>
      <c r="E1725" s="1" t="s">
        <v>29</v>
      </c>
      <c r="F1725" t="s">
        <v>30</v>
      </c>
      <c r="G1725" s="1">
        <v>79.86</v>
      </c>
      <c r="H1725" s="1">
        <v>7</v>
      </c>
      <c r="I1725" s="1">
        <v>27.951000000000001</v>
      </c>
      <c r="J1725" s="1">
        <v>586.971</v>
      </c>
      <c r="K1725" s="4">
        <v>43739</v>
      </c>
      <c r="L1725" s="3">
        <v>0.43958333333333333</v>
      </c>
      <c r="M1725" s="1" t="s">
        <v>48</v>
      </c>
      <c r="N1725" s="1">
        <v>559.02</v>
      </c>
      <c r="O1725" s="1">
        <v>4.7619047620000003</v>
      </c>
      <c r="P1725" s="1">
        <v>27.951000000000001</v>
      </c>
      <c r="Q1725" s="1">
        <v>5.5</v>
      </c>
      <c r="R1725" s="1">
        <f>DAY(Table2[[#This Row],[Date]])</f>
        <v>1</v>
      </c>
      <c r="S1725" s="1">
        <f>MONTH(Table2[[#This Row],[Date]])</f>
        <v>10</v>
      </c>
      <c r="T1725" s="1"/>
    </row>
    <row r="1726" spans="1:20" ht="13.2" x14ac:dyDescent="0.25">
      <c r="A1726" s="1" t="s">
        <v>1813</v>
      </c>
      <c r="B1726" s="1" t="s">
        <v>33</v>
      </c>
      <c r="C1726" s="1" t="s">
        <v>25</v>
      </c>
      <c r="D1726" s="1" t="s">
        <v>28</v>
      </c>
      <c r="E1726" s="1" t="s">
        <v>29</v>
      </c>
      <c r="F1726" t="s">
        <v>44</v>
      </c>
      <c r="G1726" s="1">
        <v>69.959999999999994</v>
      </c>
      <c r="H1726" s="1">
        <v>8</v>
      </c>
      <c r="I1726" s="1">
        <v>27.984000000000002</v>
      </c>
      <c r="J1726" s="1">
        <v>587.66399999999999</v>
      </c>
      <c r="K1726" s="1" t="s">
        <v>370</v>
      </c>
      <c r="L1726" s="3">
        <v>0.70902777777777781</v>
      </c>
      <c r="M1726" s="1" t="s">
        <v>48</v>
      </c>
      <c r="N1726" s="1">
        <v>559.67999999999995</v>
      </c>
      <c r="O1726" s="1">
        <v>4.7619047620000003</v>
      </c>
      <c r="P1726" s="1">
        <v>27.984000000000002</v>
      </c>
      <c r="Q1726" s="1">
        <v>6.4</v>
      </c>
      <c r="R1726" s="1" t="e">
        <f>DAY(Table2[[#This Row],[Date]])</f>
        <v>#VALUE!</v>
      </c>
      <c r="S1726" s="1" t="e">
        <f>MONTH(Table2[[#This Row],[Date]])</f>
        <v>#VALUE!</v>
      </c>
      <c r="T1726" s="1"/>
    </row>
    <row r="1727" spans="1:20" ht="13.2" x14ac:dyDescent="0.25">
      <c r="A1727" s="1" t="s">
        <v>1814</v>
      </c>
      <c r="B1727" s="1" t="s">
        <v>54</v>
      </c>
      <c r="C1727" s="1" t="s">
        <v>25</v>
      </c>
      <c r="D1727" s="1" t="s">
        <v>28</v>
      </c>
      <c r="E1727" s="1" t="s">
        <v>21</v>
      </c>
      <c r="F1727" t="s">
        <v>22</v>
      </c>
      <c r="G1727" s="1">
        <v>93.39</v>
      </c>
      <c r="H1727" s="1">
        <v>6</v>
      </c>
      <c r="I1727" s="1">
        <v>28.016999999999999</v>
      </c>
      <c r="J1727" s="1">
        <v>588.35699999999997</v>
      </c>
      <c r="K1727" s="1" t="s">
        <v>471</v>
      </c>
      <c r="L1727" s="3">
        <v>0.8041666666666667</v>
      </c>
      <c r="M1727" s="1" t="s">
        <v>23</v>
      </c>
      <c r="N1727" s="1">
        <v>560.34</v>
      </c>
      <c r="O1727" s="1">
        <v>4.7619047620000003</v>
      </c>
      <c r="P1727" s="1">
        <v>28.016999999999999</v>
      </c>
      <c r="Q1727" s="1">
        <v>10</v>
      </c>
      <c r="R1727" s="1" t="e">
        <f>DAY(Table2[[#This Row],[Date]])</f>
        <v>#VALUE!</v>
      </c>
      <c r="S1727" s="1" t="e">
        <f>MONTH(Table2[[#This Row],[Date]])</f>
        <v>#VALUE!</v>
      </c>
      <c r="T1727" s="1"/>
    </row>
    <row r="1728" spans="1:20" ht="13.2" x14ac:dyDescent="0.25">
      <c r="A1728" s="1" t="s">
        <v>1815</v>
      </c>
      <c r="B1728" s="1" t="s">
        <v>18</v>
      </c>
      <c r="C1728" s="1" t="s">
        <v>25</v>
      </c>
      <c r="D1728" s="1" t="s">
        <v>28</v>
      </c>
      <c r="E1728" s="1" t="s">
        <v>21</v>
      </c>
      <c r="F1728" t="s">
        <v>22</v>
      </c>
      <c r="G1728" s="1">
        <v>93.39</v>
      </c>
      <c r="H1728" s="1">
        <v>6</v>
      </c>
      <c r="I1728" s="1">
        <v>28.016999999999999</v>
      </c>
      <c r="J1728" s="1">
        <v>588.35699999999997</v>
      </c>
      <c r="K1728" s="1" t="s">
        <v>471</v>
      </c>
      <c r="L1728" s="3">
        <v>0.8041666666666667</v>
      </c>
      <c r="M1728" s="1" t="s">
        <v>23</v>
      </c>
      <c r="N1728" s="1">
        <v>560.34</v>
      </c>
      <c r="O1728" s="1">
        <v>4.7619047620000003</v>
      </c>
      <c r="P1728" s="1">
        <v>28.016999999999999</v>
      </c>
      <c r="Q1728" s="1">
        <v>10</v>
      </c>
      <c r="R1728" s="1" t="e">
        <f>DAY(Table2[[#This Row],[Date]])</f>
        <v>#VALUE!</v>
      </c>
      <c r="S1728" s="1" t="e">
        <f>MONTH(Table2[[#This Row],[Date]])</f>
        <v>#VALUE!</v>
      </c>
      <c r="T1728" s="1"/>
    </row>
    <row r="1729" spans="1:20" ht="13.2" x14ac:dyDescent="0.25">
      <c r="A1729" s="1" t="s">
        <v>1816</v>
      </c>
      <c r="B1729" s="1" t="s">
        <v>33</v>
      </c>
      <c r="C1729" s="1" t="s">
        <v>27</v>
      </c>
      <c r="D1729" s="1" t="s">
        <v>20</v>
      </c>
      <c r="E1729" s="1" t="s">
        <v>21</v>
      </c>
      <c r="F1729" t="s">
        <v>30</v>
      </c>
      <c r="G1729" s="1">
        <v>56.04</v>
      </c>
      <c r="H1729" s="1">
        <v>10</v>
      </c>
      <c r="I1729" s="1">
        <v>28.02</v>
      </c>
      <c r="J1729" s="1">
        <v>588.41999999999996</v>
      </c>
      <c r="K1729" s="1" t="s">
        <v>56</v>
      </c>
      <c r="L1729" s="3">
        <v>0.8125</v>
      </c>
      <c r="M1729" s="1" t="s">
        <v>40</v>
      </c>
      <c r="N1729" s="1">
        <v>560.4</v>
      </c>
      <c r="O1729" s="1">
        <v>4.7619047620000003</v>
      </c>
      <c r="P1729" s="1">
        <v>28.02</v>
      </c>
      <c r="Q1729" s="1">
        <v>4.4000000000000004</v>
      </c>
      <c r="R1729" s="1" t="e">
        <f>DAY(Table2[[#This Row],[Date]])</f>
        <v>#VALUE!</v>
      </c>
      <c r="S1729" s="1" t="e">
        <f>MONTH(Table2[[#This Row],[Date]])</f>
        <v>#VALUE!</v>
      </c>
      <c r="T1729" s="1"/>
    </row>
    <row r="1730" spans="1:20" ht="13.2" x14ac:dyDescent="0.25">
      <c r="A1730" s="1" t="s">
        <v>1817</v>
      </c>
      <c r="B1730" s="1" t="s">
        <v>33</v>
      </c>
      <c r="C1730" s="1" t="s">
        <v>27</v>
      </c>
      <c r="D1730" s="1" t="s">
        <v>20</v>
      </c>
      <c r="E1730" s="1" t="s">
        <v>21</v>
      </c>
      <c r="F1730" t="s">
        <v>30</v>
      </c>
      <c r="G1730" s="1">
        <v>56.04</v>
      </c>
      <c r="H1730" s="1">
        <v>10</v>
      </c>
      <c r="I1730" s="1">
        <v>28.02</v>
      </c>
      <c r="J1730" s="1">
        <v>588.41999999999996</v>
      </c>
      <c r="K1730" s="1" t="s">
        <v>56</v>
      </c>
      <c r="L1730" s="3">
        <v>0.8125</v>
      </c>
      <c r="M1730" s="1" t="s">
        <v>40</v>
      </c>
      <c r="N1730" s="1">
        <v>560.4</v>
      </c>
      <c r="O1730" s="1">
        <v>4.7619047620000003</v>
      </c>
      <c r="P1730" s="1">
        <v>28.02</v>
      </c>
      <c r="Q1730" s="1">
        <v>4.4000000000000004</v>
      </c>
      <c r="R1730" s="1" t="e">
        <f>DAY(Table2[[#This Row],[Date]])</f>
        <v>#VALUE!</v>
      </c>
      <c r="S1730" s="1" t="e">
        <f>MONTH(Table2[[#This Row],[Date]])</f>
        <v>#VALUE!</v>
      </c>
      <c r="T1730" s="1"/>
    </row>
    <row r="1731" spans="1:20" ht="13.2" x14ac:dyDescent="0.25">
      <c r="A1731" s="1" t="s">
        <v>1818</v>
      </c>
      <c r="B1731" s="1" t="s">
        <v>54</v>
      </c>
      <c r="C1731" s="1" t="s">
        <v>25</v>
      </c>
      <c r="D1731" s="1" t="s">
        <v>20</v>
      </c>
      <c r="E1731" s="1" t="s">
        <v>29</v>
      </c>
      <c r="F1731" t="s">
        <v>22</v>
      </c>
      <c r="G1731" s="1">
        <v>93.72</v>
      </c>
      <c r="H1731" s="1">
        <v>6</v>
      </c>
      <c r="I1731" s="1">
        <v>28.116</v>
      </c>
      <c r="J1731" s="1">
        <v>590.43600000000004</v>
      </c>
      <c r="K1731" s="1" t="s">
        <v>309</v>
      </c>
      <c r="L1731" s="3">
        <v>0.67986111111111114</v>
      </c>
      <c r="M1731" s="1" t="s">
        <v>23</v>
      </c>
      <c r="N1731" s="1">
        <v>562.32000000000005</v>
      </c>
      <c r="O1731" s="1">
        <v>4.7619047620000003</v>
      </c>
      <c r="P1731" s="1">
        <v>28.116</v>
      </c>
      <c r="Q1731" s="1">
        <v>4.5</v>
      </c>
      <c r="R1731" s="1" t="e">
        <f>DAY(Table2[[#This Row],[Date]])</f>
        <v>#VALUE!</v>
      </c>
      <c r="S1731" s="1" t="e">
        <f>MONTH(Table2[[#This Row],[Date]])</f>
        <v>#VALUE!</v>
      </c>
      <c r="T1731" s="1"/>
    </row>
    <row r="1732" spans="1:20" ht="13.2" x14ac:dyDescent="0.25">
      <c r="A1732" s="1" t="s">
        <v>1819</v>
      </c>
      <c r="B1732" s="1" t="s">
        <v>33</v>
      </c>
      <c r="C1732" s="1" t="s">
        <v>25</v>
      </c>
      <c r="D1732" s="1" t="s">
        <v>20</v>
      </c>
      <c r="E1732" s="1" t="s">
        <v>29</v>
      </c>
      <c r="F1732" t="s">
        <v>22</v>
      </c>
      <c r="G1732" s="1">
        <v>93.72</v>
      </c>
      <c r="H1732" s="1">
        <v>6</v>
      </c>
      <c r="I1732" s="1">
        <v>28.116</v>
      </c>
      <c r="J1732" s="1">
        <v>590.43600000000004</v>
      </c>
      <c r="K1732" s="1" t="s">
        <v>309</v>
      </c>
      <c r="L1732" s="3">
        <v>0.67986111111111114</v>
      </c>
      <c r="M1732" s="1" t="s">
        <v>23</v>
      </c>
      <c r="N1732" s="1">
        <v>562.32000000000005</v>
      </c>
      <c r="O1732" s="1">
        <v>4.7619047620000003</v>
      </c>
      <c r="P1732" s="1">
        <v>28.116</v>
      </c>
      <c r="Q1732" s="1">
        <v>4.5</v>
      </c>
      <c r="R1732" s="1" t="e">
        <f>DAY(Table2[[#This Row],[Date]])</f>
        <v>#VALUE!</v>
      </c>
      <c r="S1732" s="1" t="e">
        <f>MONTH(Table2[[#This Row],[Date]])</f>
        <v>#VALUE!</v>
      </c>
      <c r="T1732" s="1"/>
    </row>
    <row r="1733" spans="1:20" ht="13.2" x14ac:dyDescent="0.25">
      <c r="A1733" s="1" t="s">
        <v>1820</v>
      </c>
      <c r="B1733" s="1" t="s">
        <v>18</v>
      </c>
      <c r="C1733" s="1" t="s">
        <v>25</v>
      </c>
      <c r="D1733" s="1" t="s">
        <v>20</v>
      </c>
      <c r="E1733" s="1" t="s">
        <v>29</v>
      </c>
      <c r="F1733" t="s">
        <v>44</v>
      </c>
      <c r="G1733" s="1">
        <v>81.2</v>
      </c>
      <c r="H1733" s="1">
        <v>7</v>
      </c>
      <c r="I1733" s="1">
        <v>28.42</v>
      </c>
      <c r="J1733" s="1">
        <v>596.82000000000005</v>
      </c>
      <c r="K1733" s="1" t="s">
        <v>82</v>
      </c>
      <c r="L1733" s="3">
        <v>0.66597222222222219</v>
      </c>
      <c r="M1733" s="1" t="s">
        <v>23</v>
      </c>
      <c r="N1733" s="1">
        <v>568.4</v>
      </c>
      <c r="O1733" s="1">
        <v>4.7619047620000003</v>
      </c>
      <c r="P1733" s="1">
        <v>28.42</v>
      </c>
      <c r="Q1733" s="1">
        <v>8.1</v>
      </c>
      <c r="R1733" s="1" t="e">
        <f>DAY(Table2[[#This Row],[Date]])</f>
        <v>#VALUE!</v>
      </c>
      <c r="S1733" s="1" t="e">
        <f>MONTH(Table2[[#This Row],[Date]])</f>
        <v>#VALUE!</v>
      </c>
      <c r="T1733" s="1"/>
    </row>
    <row r="1734" spans="1:20" ht="13.2" x14ac:dyDescent="0.25">
      <c r="A1734" s="1" t="s">
        <v>1821</v>
      </c>
      <c r="B1734" s="1" t="s">
        <v>18</v>
      </c>
      <c r="C1734" s="1" t="s">
        <v>25</v>
      </c>
      <c r="D1734" s="1" t="s">
        <v>20</v>
      </c>
      <c r="E1734" s="1" t="s">
        <v>21</v>
      </c>
      <c r="F1734" t="s">
        <v>44</v>
      </c>
      <c r="G1734" s="1">
        <v>81.2</v>
      </c>
      <c r="H1734" s="1">
        <v>7</v>
      </c>
      <c r="I1734" s="1">
        <v>28.42</v>
      </c>
      <c r="J1734" s="1">
        <v>596.82000000000005</v>
      </c>
      <c r="K1734" s="1" t="s">
        <v>82</v>
      </c>
      <c r="L1734" s="3">
        <v>0.66597222222222219</v>
      </c>
      <c r="M1734" s="1" t="s">
        <v>23</v>
      </c>
      <c r="N1734" s="1">
        <v>568.4</v>
      </c>
      <c r="O1734" s="1">
        <v>4.7619047620000003</v>
      </c>
      <c r="P1734" s="1">
        <v>28.42</v>
      </c>
      <c r="Q1734" s="1">
        <v>8.1</v>
      </c>
      <c r="R1734" s="1" t="e">
        <f>DAY(Table2[[#This Row],[Date]])</f>
        <v>#VALUE!</v>
      </c>
      <c r="S1734" s="1" t="e">
        <f>MONTH(Table2[[#This Row],[Date]])</f>
        <v>#VALUE!</v>
      </c>
      <c r="T1734" s="1"/>
    </row>
    <row r="1735" spans="1:20" ht="13.2" x14ac:dyDescent="0.25">
      <c r="A1735" s="1" t="s">
        <v>1822</v>
      </c>
      <c r="B1735" s="1" t="s">
        <v>18</v>
      </c>
      <c r="C1735" s="1" t="s">
        <v>25</v>
      </c>
      <c r="D1735" s="1" t="s">
        <v>20</v>
      </c>
      <c r="E1735" s="1" t="s">
        <v>21</v>
      </c>
      <c r="F1735" t="s">
        <v>55</v>
      </c>
      <c r="G1735" s="1">
        <v>81.23</v>
      </c>
      <c r="H1735" s="1">
        <v>7</v>
      </c>
      <c r="I1735" s="1">
        <v>28.430499999999999</v>
      </c>
      <c r="J1735" s="1">
        <v>597.04049999999995</v>
      </c>
      <c r="K1735" s="1" t="s">
        <v>309</v>
      </c>
      <c r="L1735" s="3">
        <v>0.86388888888888893</v>
      </c>
      <c r="M1735" s="1" t="s">
        <v>23</v>
      </c>
      <c r="N1735" s="1">
        <v>568.61</v>
      </c>
      <c r="O1735" s="1">
        <v>4.7619047620000003</v>
      </c>
      <c r="P1735" s="1">
        <v>28.430499999999999</v>
      </c>
      <c r="Q1735" s="1">
        <v>9</v>
      </c>
      <c r="R1735" s="1" t="e">
        <f>DAY(Table2[[#This Row],[Date]])</f>
        <v>#VALUE!</v>
      </c>
      <c r="S1735" s="1" t="e">
        <f>MONTH(Table2[[#This Row],[Date]])</f>
        <v>#VALUE!</v>
      </c>
      <c r="T1735" s="1"/>
    </row>
    <row r="1736" spans="1:20" ht="13.2" x14ac:dyDescent="0.25">
      <c r="A1736" s="1" t="s">
        <v>1823</v>
      </c>
      <c r="B1736" s="1" t="s">
        <v>18</v>
      </c>
      <c r="C1736" s="1" t="s">
        <v>25</v>
      </c>
      <c r="D1736" s="1" t="s">
        <v>20</v>
      </c>
      <c r="E1736" s="1" t="s">
        <v>21</v>
      </c>
      <c r="F1736" t="s">
        <v>55</v>
      </c>
      <c r="G1736" s="1">
        <v>81.23</v>
      </c>
      <c r="H1736" s="1">
        <v>7</v>
      </c>
      <c r="I1736" s="1">
        <v>28.430499999999999</v>
      </c>
      <c r="J1736" s="1">
        <v>597.04049999999995</v>
      </c>
      <c r="K1736" s="1" t="s">
        <v>309</v>
      </c>
      <c r="L1736" s="3">
        <v>0.86388888888888893</v>
      </c>
      <c r="M1736" s="1" t="s">
        <v>23</v>
      </c>
      <c r="N1736" s="1">
        <v>568.61</v>
      </c>
      <c r="O1736" s="1">
        <v>4.7619047620000003</v>
      </c>
      <c r="P1736" s="1">
        <v>28.430499999999999</v>
      </c>
      <c r="Q1736" s="1">
        <v>9</v>
      </c>
      <c r="R1736" s="1" t="e">
        <f>DAY(Table2[[#This Row],[Date]])</f>
        <v>#VALUE!</v>
      </c>
      <c r="S1736" s="1" t="e">
        <f>MONTH(Table2[[#This Row],[Date]])</f>
        <v>#VALUE!</v>
      </c>
      <c r="T1736" s="1"/>
    </row>
    <row r="1737" spans="1:20" ht="13.2" x14ac:dyDescent="0.25">
      <c r="A1737" s="1" t="s">
        <v>1824</v>
      </c>
      <c r="B1737" s="1" t="s">
        <v>18</v>
      </c>
      <c r="C1737" s="1" t="s">
        <v>25</v>
      </c>
      <c r="D1737" s="1" t="s">
        <v>20</v>
      </c>
      <c r="E1737" s="1" t="s">
        <v>21</v>
      </c>
      <c r="F1737" t="s">
        <v>30</v>
      </c>
      <c r="G1737" s="1">
        <v>81.31</v>
      </c>
      <c r="H1737" s="1">
        <v>7</v>
      </c>
      <c r="I1737" s="1">
        <v>28.458500000000001</v>
      </c>
      <c r="J1737" s="1">
        <v>597.62850000000003</v>
      </c>
      <c r="K1737" s="4">
        <v>43468</v>
      </c>
      <c r="L1737" s="3">
        <v>0.8256944444444444</v>
      </c>
      <c r="M1737" s="1" t="s">
        <v>23</v>
      </c>
      <c r="N1737" s="1">
        <v>569.16999999999996</v>
      </c>
      <c r="O1737" s="1">
        <v>4.7619047620000003</v>
      </c>
      <c r="P1737" s="1">
        <v>28.458500000000001</v>
      </c>
      <c r="Q1737" s="1">
        <v>6.3</v>
      </c>
      <c r="R1737" s="1">
        <f>DAY(Table2[[#This Row],[Date]])</f>
        <v>3</v>
      </c>
      <c r="S1737" s="1">
        <f>MONTH(Table2[[#This Row],[Date]])</f>
        <v>1</v>
      </c>
      <c r="T1737" s="1"/>
    </row>
    <row r="1738" spans="1:20" ht="13.2" x14ac:dyDescent="0.25">
      <c r="A1738" s="1" t="s">
        <v>1825</v>
      </c>
      <c r="B1738" s="1" t="s">
        <v>54</v>
      </c>
      <c r="C1738" s="1" t="s">
        <v>25</v>
      </c>
      <c r="D1738" s="1" t="s">
        <v>20</v>
      </c>
      <c r="E1738" s="1" t="s">
        <v>21</v>
      </c>
      <c r="F1738" t="s">
        <v>30</v>
      </c>
      <c r="G1738" s="1">
        <v>81.31</v>
      </c>
      <c r="H1738" s="1">
        <v>7</v>
      </c>
      <c r="I1738" s="1">
        <v>28.458500000000001</v>
      </c>
      <c r="J1738" s="1">
        <v>597.62850000000003</v>
      </c>
      <c r="K1738" s="4">
        <v>43468</v>
      </c>
      <c r="L1738" s="3">
        <v>0.8256944444444444</v>
      </c>
      <c r="M1738" s="1" t="s">
        <v>23</v>
      </c>
      <c r="N1738" s="1">
        <v>569.16999999999996</v>
      </c>
      <c r="O1738" s="1">
        <v>4.7619047620000003</v>
      </c>
      <c r="P1738" s="1">
        <v>28.458500000000001</v>
      </c>
      <c r="Q1738" s="1">
        <v>6.3</v>
      </c>
      <c r="R1738" s="1">
        <f>DAY(Table2[[#This Row],[Date]])</f>
        <v>3</v>
      </c>
      <c r="S1738" s="1">
        <f>MONTH(Table2[[#This Row],[Date]])</f>
        <v>1</v>
      </c>
      <c r="T1738" s="1"/>
    </row>
    <row r="1739" spans="1:20" ht="13.2" x14ac:dyDescent="0.25">
      <c r="A1739" s="1" t="s">
        <v>1826</v>
      </c>
      <c r="B1739" s="1" t="s">
        <v>18</v>
      </c>
      <c r="C1739" s="1" t="s">
        <v>25</v>
      </c>
      <c r="D1739" s="1" t="s">
        <v>20</v>
      </c>
      <c r="E1739" s="1" t="s">
        <v>21</v>
      </c>
      <c r="F1739" t="s">
        <v>39</v>
      </c>
      <c r="G1739" s="1">
        <v>81.31</v>
      </c>
      <c r="H1739" s="1">
        <v>7</v>
      </c>
      <c r="I1739" s="1">
        <v>28.458500000000001</v>
      </c>
      <c r="J1739" s="1">
        <v>597.62850000000003</v>
      </c>
      <c r="K1739" s="4">
        <v>43468</v>
      </c>
      <c r="L1739" s="3">
        <v>0.8256944444444444</v>
      </c>
      <c r="M1739" s="1" t="s">
        <v>23</v>
      </c>
      <c r="N1739" s="1">
        <v>569.16999999999996</v>
      </c>
      <c r="O1739" s="1">
        <v>4.7619047620000003</v>
      </c>
      <c r="P1739" s="1">
        <v>28.458500000000001</v>
      </c>
      <c r="Q1739" s="1">
        <v>6.3</v>
      </c>
      <c r="R1739" s="1">
        <f>DAY(Table2[[#This Row],[Date]])</f>
        <v>3</v>
      </c>
      <c r="S1739" s="1">
        <f>MONTH(Table2[[#This Row],[Date]])</f>
        <v>1</v>
      </c>
      <c r="T1739" s="1"/>
    </row>
    <row r="1740" spans="1:20" ht="13.2" x14ac:dyDescent="0.25">
      <c r="A1740" s="1" t="s">
        <v>1827</v>
      </c>
      <c r="B1740" s="1" t="s">
        <v>54</v>
      </c>
      <c r="C1740" s="1" t="s">
        <v>25</v>
      </c>
      <c r="D1740" s="1" t="s">
        <v>20</v>
      </c>
      <c r="E1740" s="1" t="s">
        <v>21</v>
      </c>
      <c r="F1740" t="s">
        <v>44</v>
      </c>
      <c r="G1740" s="1">
        <v>71.86</v>
      </c>
      <c r="H1740" s="1">
        <v>8</v>
      </c>
      <c r="I1740" s="1">
        <v>28.744</v>
      </c>
      <c r="J1740" s="1">
        <v>603.62400000000002</v>
      </c>
      <c r="K1740" s="4">
        <v>43619</v>
      </c>
      <c r="L1740" s="3">
        <v>0.62986111111111109</v>
      </c>
      <c r="M1740" s="1" t="s">
        <v>48</v>
      </c>
      <c r="N1740" s="1">
        <v>574.88</v>
      </c>
      <c r="O1740" s="1">
        <v>4.7619047620000003</v>
      </c>
      <c r="P1740" s="1">
        <v>28.744</v>
      </c>
      <c r="Q1740" s="1">
        <v>6.2</v>
      </c>
      <c r="R1740" s="1">
        <f>DAY(Table2[[#This Row],[Date]])</f>
        <v>3</v>
      </c>
      <c r="S1740" s="1">
        <f>MONTH(Table2[[#This Row],[Date]])</f>
        <v>6</v>
      </c>
      <c r="T1740" s="1"/>
    </row>
    <row r="1741" spans="1:20" ht="13.2" x14ac:dyDescent="0.25">
      <c r="A1741" s="1" t="s">
        <v>1828</v>
      </c>
      <c r="B1741" s="1" t="s">
        <v>18</v>
      </c>
      <c r="C1741" s="1" t="s">
        <v>19</v>
      </c>
      <c r="D1741" s="1" t="s">
        <v>28</v>
      </c>
      <c r="E1741" s="1" t="s">
        <v>21</v>
      </c>
      <c r="F1741" t="s">
        <v>84</v>
      </c>
      <c r="G1741" s="1">
        <v>71.89</v>
      </c>
      <c r="H1741" s="1">
        <v>8</v>
      </c>
      <c r="I1741" s="1">
        <v>28.756</v>
      </c>
      <c r="J1741" s="1">
        <v>603.87599999999998</v>
      </c>
      <c r="K1741" s="1" t="s">
        <v>839</v>
      </c>
      <c r="L1741" s="3">
        <v>0.48125000000000001</v>
      </c>
      <c r="M1741" s="1" t="s">
        <v>23</v>
      </c>
      <c r="N1741" s="1">
        <v>575.12</v>
      </c>
      <c r="O1741" s="1">
        <v>4.7619047620000003</v>
      </c>
      <c r="P1741" s="1">
        <v>28.756</v>
      </c>
      <c r="Q1741" s="1">
        <v>5.5</v>
      </c>
      <c r="R1741" s="1" t="e">
        <f>DAY(Table2[[#This Row],[Date]])</f>
        <v>#VALUE!</v>
      </c>
      <c r="S1741" s="1" t="e">
        <f>MONTH(Table2[[#This Row],[Date]])</f>
        <v>#VALUE!</v>
      </c>
      <c r="T1741" s="1"/>
    </row>
    <row r="1742" spans="1:20" ht="13.2" x14ac:dyDescent="0.25">
      <c r="A1742" s="1" t="s">
        <v>1829</v>
      </c>
      <c r="B1742" s="1" t="s">
        <v>18</v>
      </c>
      <c r="C1742" s="1" t="s">
        <v>25</v>
      </c>
      <c r="D1742" s="1" t="s">
        <v>28</v>
      </c>
      <c r="E1742" s="1" t="s">
        <v>21</v>
      </c>
      <c r="F1742" t="s">
        <v>39</v>
      </c>
      <c r="G1742" s="1">
        <v>71.89</v>
      </c>
      <c r="H1742" s="1">
        <v>8</v>
      </c>
      <c r="I1742" s="1">
        <v>28.756</v>
      </c>
      <c r="J1742" s="1">
        <v>603.87599999999998</v>
      </c>
      <c r="K1742" s="1" t="s">
        <v>839</v>
      </c>
      <c r="L1742" s="3">
        <v>0.48125000000000001</v>
      </c>
      <c r="M1742" s="1" t="s">
        <v>40</v>
      </c>
      <c r="N1742" s="1">
        <v>575.12</v>
      </c>
      <c r="O1742" s="1">
        <v>4.7619047620000003</v>
      </c>
      <c r="P1742" s="1">
        <v>28.756</v>
      </c>
      <c r="Q1742" s="1">
        <v>5.5</v>
      </c>
      <c r="R1742" s="1" t="e">
        <f>DAY(Table2[[#This Row],[Date]])</f>
        <v>#VALUE!</v>
      </c>
      <c r="S1742" s="1" t="e">
        <f>MONTH(Table2[[#This Row],[Date]])</f>
        <v>#VALUE!</v>
      </c>
      <c r="T1742" s="1"/>
    </row>
    <row r="1743" spans="1:20" ht="13.2" x14ac:dyDescent="0.25">
      <c r="A1743" s="1" t="s">
        <v>1830</v>
      </c>
      <c r="B1743" s="1" t="s">
        <v>33</v>
      </c>
      <c r="C1743" s="1" t="s">
        <v>19</v>
      </c>
      <c r="D1743" s="1" t="s">
        <v>28</v>
      </c>
      <c r="E1743" s="1" t="s">
        <v>21</v>
      </c>
      <c r="F1743" t="s">
        <v>39</v>
      </c>
      <c r="G1743" s="1">
        <v>71.89</v>
      </c>
      <c r="H1743" s="1">
        <v>8</v>
      </c>
      <c r="I1743" s="1">
        <v>28.756</v>
      </c>
      <c r="J1743" s="1">
        <v>603.87599999999998</v>
      </c>
      <c r="K1743" s="1" t="s">
        <v>839</v>
      </c>
      <c r="L1743" s="3">
        <v>0.48125000000000001</v>
      </c>
      <c r="M1743" s="1" t="s">
        <v>40</v>
      </c>
      <c r="N1743" s="1">
        <v>575.12</v>
      </c>
      <c r="O1743" s="1">
        <v>4.7619047620000003</v>
      </c>
      <c r="P1743" s="1">
        <v>28.756</v>
      </c>
      <c r="Q1743" s="1">
        <v>5.5</v>
      </c>
      <c r="R1743" s="1" t="e">
        <f>DAY(Table2[[#This Row],[Date]])</f>
        <v>#VALUE!</v>
      </c>
      <c r="S1743" s="1" t="e">
        <f>MONTH(Table2[[#This Row],[Date]])</f>
        <v>#VALUE!</v>
      </c>
      <c r="T1743" s="1"/>
    </row>
    <row r="1744" spans="1:20" ht="13.2" x14ac:dyDescent="0.25">
      <c r="A1744" s="1" t="s">
        <v>1831</v>
      </c>
      <c r="B1744" s="1" t="s">
        <v>33</v>
      </c>
      <c r="C1744" s="1" t="s">
        <v>25</v>
      </c>
      <c r="D1744" s="1" t="s">
        <v>28</v>
      </c>
      <c r="E1744" s="1" t="s">
        <v>29</v>
      </c>
      <c r="F1744" t="s">
        <v>44</v>
      </c>
      <c r="G1744" s="1">
        <v>96.52</v>
      </c>
      <c r="H1744" s="1">
        <v>6</v>
      </c>
      <c r="I1744" s="1">
        <v>28.956</v>
      </c>
      <c r="J1744" s="1">
        <v>608.07600000000002</v>
      </c>
      <c r="K1744" s="4">
        <v>43770</v>
      </c>
      <c r="L1744" s="3">
        <v>0.49444444444444446</v>
      </c>
      <c r="M1744" s="1" t="s">
        <v>23</v>
      </c>
      <c r="N1744" s="1">
        <v>579.12</v>
      </c>
      <c r="O1744" s="1">
        <v>4.7619047620000003</v>
      </c>
      <c r="P1744" s="1">
        <v>28.956</v>
      </c>
      <c r="Q1744" s="1">
        <v>4.5</v>
      </c>
      <c r="R1744" s="1">
        <f>DAY(Table2[[#This Row],[Date]])</f>
        <v>1</v>
      </c>
      <c r="S1744" s="1">
        <f>MONTH(Table2[[#This Row],[Date]])</f>
        <v>11</v>
      </c>
      <c r="T1744" s="1"/>
    </row>
    <row r="1745" spans="1:20" ht="13.2" x14ac:dyDescent="0.25">
      <c r="A1745" s="1" t="s">
        <v>1832</v>
      </c>
      <c r="B1745" s="1" t="s">
        <v>18</v>
      </c>
      <c r="C1745" s="1" t="s">
        <v>25</v>
      </c>
      <c r="D1745" s="1" t="s">
        <v>28</v>
      </c>
      <c r="E1745" s="1" t="s">
        <v>21</v>
      </c>
      <c r="F1745" t="s">
        <v>44</v>
      </c>
      <c r="G1745" s="1">
        <v>96.52</v>
      </c>
      <c r="H1745" s="1">
        <v>6</v>
      </c>
      <c r="I1745" s="1">
        <v>28.956</v>
      </c>
      <c r="J1745" s="1">
        <v>608.07600000000002</v>
      </c>
      <c r="K1745" s="4">
        <v>43770</v>
      </c>
      <c r="L1745" s="3">
        <v>0.49444444444444446</v>
      </c>
      <c r="M1745" s="1" t="s">
        <v>23</v>
      </c>
      <c r="N1745" s="1">
        <v>579.12</v>
      </c>
      <c r="O1745" s="1">
        <v>4.7619047620000003</v>
      </c>
      <c r="P1745" s="1">
        <v>28.956</v>
      </c>
      <c r="Q1745" s="1">
        <v>4.5</v>
      </c>
      <c r="R1745" s="1">
        <f>DAY(Table2[[#This Row],[Date]])</f>
        <v>1</v>
      </c>
      <c r="S1745" s="1">
        <f>MONTH(Table2[[#This Row],[Date]])</f>
        <v>11</v>
      </c>
      <c r="T1745" s="1"/>
    </row>
    <row r="1746" spans="1:20" ht="13.2" x14ac:dyDescent="0.25">
      <c r="A1746" s="1" t="s">
        <v>1833</v>
      </c>
      <c r="B1746" s="1" t="s">
        <v>54</v>
      </c>
      <c r="C1746" s="1" t="s">
        <v>25</v>
      </c>
      <c r="D1746" s="1" t="s">
        <v>20</v>
      </c>
      <c r="E1746" s="1" t="s">
        <v>21</v>
      </c>
      <c r="F1746" t="s">
        <v>55</v>
      </c>
      <c r="G1746" s="1">
        <v>64.36</v>
      </c>
      <c r="H1746" s="1">
        <v>9</v>
      </c>
      <c r="I1746" s="1">
        <v>28.962</v>
      </c>
      <c r="J1746" s="1">
        <v>608.202</v>
      </c>
      <c r="K1746" s="4">
        <v>43802</v>
      </c>
      <c r="L1746" s="3">
        <v>0.50624999999999998</v>
      </c>
      <c r="M1746" s="1" t="s">
        <v>48</v>
      </c>
      <c r="N1746" s="1">
        <v>579.24</v>
      </c>
      <c r="O1746" s="1">
        <v>4.7619047620000003</v>
      </c>
      <c r="P1746" s="1">
        <v>28.962</v>
      </c>
      <c r="Q1746" s="1">
        <v>8.6</v>
      </c>
      <c r="R1746" s="1">
        <f>DAY(Table2[[#This Row],[Date]])</f>
        <v>3</v>
      </c>
      <c r="S1746" s="1">
        <f>MONTH(Table2[[#This Row],[Date]])</f>
        <v>12</v>
      </c>
      <c r="T1746" s="1"/>
    </row>
    <row r="1747" spans="1:20" ht="13.2" x14ac:dyDescent="0.25">
      <c r="A1747" s="1" t="s">
        <v>1834</v>
      </c>
      <c r="B1747" s="1" t="s">
        <v>33</v>
      </c>
      <c r="C1747" s="1" t="s">
        <v>27</v>
      </c>
      <c r="D1747" s="1" t="s">
        <v>28</v>
      </c>
      <c r="E1747" s="1" t="s">
        <v>21</v>
      </c>
      <c r="F1747" t="s">
        <v>22</v>
      </c>
      <c r="G1747" s="1">
        <v>72.5</v>
      </c>
      <c r="H1747" s="1">
        <v>8</v>
      </c>
      <c r="I1747" s="1">
        <v>29</v>
      </c>
      <c r="J1747" s="1">
        <v>609</v>
      </c>
      <c r="K1747" s="1" t="s">
        <v>116</v>
      </c>
      <c r="L1747" s="3">
        <v>0.80902777777777779</v>
      </c>
      <c r="M1747" s="1" t="s">
        <v>40</v>
      </c>
      <c r="N1747" s="1">
        <v>580</v>
      </c>
      <c r="O1747" s="1">
        <v>4.7619047620000003</v>
      </c>
      <c r="P1747" s="1">
        <v>29</v>
      </c>
      <c r="Q1747" s="1">
        <v>9.1999999999999993</v>
      </c>
      <c r="R1747" s="1" t="e">
        <f>DAY(Table2[[#This Row],[Date]])</f>
        <v>#VALUE!</v>
      </c>
      <c r="S1747" s="1" t="e">
        <f>MONTH(Table2[[#This Row],[Date]])</f>
        <v>#VALUE!</v>
      </c>
      <c r="T1747" s="1"/>
    </row>
    <row r="1748" spans="1:20" ht="13.2" x14ac:dyDescent="0.25">
      <c r="A1748" s="1" t="s">
        <v>1835</v>
      </c>
      <c r="B1748" s="1" t="s">
        <v>18</v>
      </c>
      <c r="C1748" s="1" t="s">
        <v>19</v>
      </c>
      <c r="D1748" s="1" t="s">
        <v>20</v>
      </c>
      <c r="E1748" s="1" t="s">
        <v>29</v>
      </c>
      <c r="F1748" t="s">
        <v>39</v>
      </c>
      <c r="G1748" s="1">
        <v>72.52</v>
      </c>
      <c r="H1748" s="1">
        <v>8</v>
      </c>
      <c r="I1748" s="1">
        <v>29.007999999999999</v>
      </c>
      <c r="J1748" s="1">
        <v>609.16800000000001</v>
      </c>
      <c r="K1748" s="1" t="s">
        <v>427</v>
      </c>
      <c r="L1748" s="3">
        <v>0.80972222222222223</v>
      </c>
      <c r="M1748" s="1" t="s">
        <v>23</v>
      </c>
      <c r="N1748" s="1">
        <v>580.16</v>
      </c>
      <c r="O1748" s="1">
        <v>4.7619047620000003</v>
      </c>
      <c r="P1748" s="1">
        <v>29.007999999999999</v>
      </c>
      <c r="Q1748" s="1">
        <v>4</v>
      </c>
      <c r="R1748" s="1" t="e">
        <f>DAY(Table2[[#This Row],[Date]])</f>
        <v>#VALUE!</v>
      </c>
      <c r="S1748" s="1" t="e">
        <f>MONTH(Table2[[#This Row],[Date]])</f>
        <v>#VALUE!</v>
      </c>
      <c r="T1748" s="1"/>
    </row>
    <row r="1749" spans="1:20" ht="13.2" x14ac:dyDescent="0.25">
      <c r="A1749" s="1" t="s">
        <v>1836</v>
      </c>
      <c r="B1749" s="1" t="s">
        <v>18</v>
      </c>
      <c r="C1749" s="1" t="s">
        <v>25</v>
      </c>
      <c r="D1749" s="1" t="s">
        <v>20</v>
      </c>
      <c r="E1749" s="1" t="s">
        <v>29</v>
      </c>
      <c r="F1749" t="s">
        <v>39</v>
      </c>
      <c r="G1749" s="1">
        <v>72.52</v>
      </c>
      <c r="H1749" s="1">
        <v>8</v>
      </c>
      <c r="I1749" s="1">
        <v>29.007999999999999</v>
      </c>
      <c r="J1749" s="1">
        <v>609.16800000000001</v>
      </c>
      <c r="K1749" s="1" t="s">
        <v>427</v>
      </c>
      <c r="L1749" s="3">
        <v>0.80972222222222223</v>
      </c>
      <c r="M1749" s="1" t="s">
        <v>48</v>
      </c>
      <c r="N1749" s="1">
        <v>580.16</v>
      </c>
      <c r="O1749" s="1">
        <v>4.7619047620000003</v>
      </c>
      <c r="P1749" s="1">
        <v>29.007999999999999</v>
      </c>
      <c r="Q1749" s="1">
        <v>4</v>
      </c>
      <c r="R1749" s="1" t="e">
        <f>DAY(Table2[[#This Row],[Date]])</f>
        <v>#VALUE!</v>
      </c>
      <c r="S1749" s="1" t="e">
        <f>MONTH(Table2[[#This Row],[Date]])</f>
        <v>#VALUE!</v>
      </c>
      <c r="T1749" s="1"/>
    </row>
    <row r="1750" spans="1:20" ht="13.2" x14ac:dyDescent="0.25">
      <c r="A1750" s="1" t="s">
        <v>1837</v>
      </c>
      <c r="B1750" s="1" t="s">
        <v>18</v>
      </c>
      <c r="C1750" s="1" t="s">
        <v>25</v>
      </c>
      <c r="D1750" s="1" t="s">
        <v>20</v>
      </c>
      <c r="E1750" s="1" t="s">
        <v>21</v>
      </c>
      <c r="F1750" t="s">
        <v>55</v>
      </c>
      <c r="G1750" s="1">
        <v>72.569999999999993</v>
      </c>
      <c r="H1750" s="1">
        <v>8</v>
      </c>
      <c r="I1750" s="1">
        <v>29.027999999999999</v>
      </c>
      <c r="J1750" s="1">
        <v>609.58799999999997</v>
      </c>
      <c r="K1750" s="1" t="s">
        <v>427</v>
      </c>
      <c r="L1750" s="3">
        <v>0.74861111111111112</v>
      </c>
      <c r="M1750" s="1" t="s">
        <v>23</v>
      </c>
      <c r="N1750" s="1">
        <v>580.55999999999995</v>
      </c>
      <c r="O1750" s="1">
        <v>4.7619047620000003</v>
      </c>
      <c r="P1750" s="1">
        <v>29.027999999999999</v>
      </c>
      <c r="Q1750" s="1">
        <v>4.5999999999999996</v>
      </c>
      <c r="R1750" s="1" t="e">
        <f>DAY(Table2[[#This Row],[Date]])</f>
        <v>#VALUE!</v>
      </c>
      <c r="S1750" s="1" t="e">
        <f>MONTH(Table2[[#This Row],[Date]])</f>
        <v>#VALUE!</v>
      </c>
      <c r="T1750" s="1"/>
    </row>
    <row r="1751" spans="1:20" ht="13.2" x14ac:dyDescent="0.25">
      <c r="A1751" s="1" t="s">
        <v>1838</v>
      </c>
      <c r="B1751" s="1" t="s">
        <v>18</v>
      </c>
      <c r="C1751" s="1" t="s">
        <v>19</v>
      </c>
      <c r="D1751" s="1" t="s">
        <v>28</v>
      </c>
      <c r="E1751" s="1" t="s">
        <v>21</v>
      </c>
      <c r="F1751" t="s">
        <v>22</v>
      </c>
      <c r="G1751" s="1">
        <v>83.06</v>
      </c>
      <c r="H1751" s="1">
        <v>7</v>
      </c>
      <c r="I1751" s="1">
        <v>29.071000000000002</v>
      </c>
      <c r="J1751" s="1">
        <v>610.49099999999999</v>
      </c>
      <c r="K1751" s="4">
        <v>43588</v>
      </c>
      <c r="L1751" s="3">
        <v>0.60486111111111107</v>
      </c>
      <c r="M1751" s="1" t="s">
        <v>40</v>
      </c>
      <c r="N1751" s="1">
        <v>581.41999999999996</v>
      </c>
      <c r="O1751" s="1">
        <v>4.7619047620000003</v>
      </c>
      <c r="P1751" s="1">
        <v>29.071000000000002</v>
      </c>
      <c r="Q1751" s="1">
        <v>4</v>
      </c>
      <c r="R1751" s="1">
        <f>DAY(Table2[[#This Row],[Date]])</f>
        <v>3</v>
      </c>
      <c r="S1751" s="1">
        <f>MONTH(Table2[[#This Row],[Date]])</f>
        <v>5</v>
      </c>
      <c r="T1751" s="1"/>
    </row>
    <row r="1752" spans="1:20" ht="13.2" x14ac:dyDescent="0.25">
      <c r="A1752" s="1" t="s">
        <v>1839</v>
      </c>
      <c r="B1752" s="1" t="s">
        <v>18</v>
      </c>
      <c r="C1752" s="1" t="s">
        <v>25</v>
      </c>
      <c r="D1752" s="1" t="s">
        <v>28</v>
      </c>
      <c r="E1752" s="1" t="s">
        <v>29</v>
      </c>
      <c r="F1752" t="s">
        <v>39</v>
      </c>
      <c r="G1752" s="1">
        <v>83.14</v>
      </c>
      <c r="H1752" s="1">
        <v>7</v>
      </c>
      <c r="I1752" s="1">
        <v>29.099</v>
      </c>
      <c r="J1752" s="1">
        <v>611.07899999999995</v>
      </c>
      <c r="K1752" s="4">
        <v>43739</v>
      </c>
      <c r="L1752" s="3">
        <v>0.43819444444444444</v>
      </c>
      <c r="M1752" s="1" t="s">
        <v>23</v>
      </c>
      <c r="N1752" s="1">
        <v>581.98</v>
      </c>
      <c r="O1752" s="1">
        <v>4.7619047620000003</v>
      </c>
      <c r="P1752" s="1">
        <v>29.099</v>
      </c>
      <c r="Q1752" s="1">
        <v>6.6</v>
      </c>
      <c r="R1752" s="1">
        <f>DAY(Table2[[#This Row],[Date]])</f>
        <v>1</v>
      </c>
      <c r="S1752" s="1">
        <f>MONTH(Table2[[#This Row],[Date]])</f>
        <v>10</v>
      </c>
      <c r="T1752" s="1"/>
    </row>
    <row r="1753" spans="1:20" ht="13.2" x14ac:dyDescent="0.25">
      <c r="A1753" s="1" t="s">
        <v>1840</v>
      </c>
      <c r="B1753" s="1" t="s">
        <v>18</v>
      </c>
      <c r="C1753" s="1" t="s">
        <v>25</v>
      </c>
      <c r="D1753" s="1" t="s">
        <v>28</v>
      </c>
      <c r="E1753" s="1" t="s">
        <v>21</v>
      </c>
      <c r="F1753" t="s">
        <v>39</v>
      </c>
      <c r="G1753" s="1">
        <v>83.14</v>
      </c>
      <c r="H1753" s="1">
        <v>7</v>
      </c>
      <c r="I1753" s="1">
        <v>29.099</v>
      </c>
      <c r="J1753" s="1">
        <v>611.07899999999995</v>
      </c>
      <c r="K1753" s="4">
        <v>43739</v>
      </c>
      <c r="L1753" s="3">
        <v>0.43819444444444444</v>
      </c>
      <c r="M1753" s="1" t="s">
        <v>48</v>
      </c>
      <c r="N1753" s="1">
        <v>581.98</v>
      </c>
      <c r="O1753" s="1">
        <v>4.7619047620000003</v>
      </c>
      <c r="P1753" s="1">
        <v>29.099</v>
      </c>
      <c r="Q1753" s="1">
        <v>6.6</v>
      </c>
      <c r="R1753" s="1">
        <f>DAY(Table2[[#This Row],[Date]])</f>
        <v>1</v>
      </c>
      <c r="S1753" s="1">
        <f>MONTH(Table2[[#This Row],[Date]])</f>
        <v>10</v>
      </c>
      <c r="T1753" s="1"/>
    </row>
    <row r="1754" spans="1:20" ht="13.2" x14ac:dyDescent="0.25">
      <c r="A1754" s="1" t="s">
        <v>1841</v>
      </c>
      <c r="B1754" s="1" t="s">
        <v>54</v>
      </c>
      <c r="C1754" s="1" t="s">
        <v>25</v>
      </c>
      <c r="D1754" s="1" t="s">
        <v>20</v>
      </c>
      <c r="E1754" s="1" t="s">
        <v>21</v>
      </c>
      <c r="F1754" t="s">
        <v>30</v>
      </c>
      <c r="G1754" s="1">
        <v>97.61</v>
      </c>
      <c r="H1754" s="1">
        <v>6</v>
      </c>
      <c r="I1754" s="1">
        <v>29.283000000000001</v>
      </c>
      <c r="J1754" s="1">
        <v>614.94299999999998</v>
      </c>
      <c r="K1754" s="4">
        <v>43647</v>
      </c>
      <c r="L1754" s="3">
        <v>0.62569444444444444</v>
      </c>
      <c r="M1754" s="1" t="s">
        <v>40</v>
      </c>
      <c r="N1754" s="1">
        <v>585.66</v>
      </c>
      <c r="O1754" s="1">
        <v>4.7619047620000003</v>
      </c>
      <c r="P1754" s="1">
        <v>29.283000000000001</v>
      </c>
      <c r="Q1754" s="1">
        <v>9.9</v>
      </c>
      <c r="R1754" s="1">
        <f>DAY(Table2[[#This Row],[Date]])</f>
        <v>1</v>
      </c>
      <c r="S1754" s="1">
        <f>MONTH(Table2[[#This Row],[Date]])</f>
        <v>7</v>
      </c>
      <c r="T1754" s="1"/>
    </row>
    <row r="1755" spans="1:20" ht="13.2" x14ac:dyDescent="0.25">
      <c r="A1755" s="1" t="s">
        <v>1842</v>
      </c>
      <c r="B1755" s="1" t="s">
        <v>18</v>
      </c>
      <c r="C1755" s="1" t="s">
        <v>25</v>
      </c>
      <c r="D1755" s="1" t="s">
        <v>28</v>
      </c>
      <c r="E1755" s="1" t="s">
        <v>21</v>
      </c>
      <c r="F1755" t="s">
        <v>84</v>
      </c>
      <c r="G1755" s="1">
        <v>58.76</v>
      </c>
      <c r="H1755" s="1">
        <v>10</v>
      </c>
      <c r="I1755" s="1">
        <v>29.38</v>
      </c>
      <c r="J1755" s="1">
        <v>616.98</v>
      </c>
      <c r="K1755" s="1" t="s">
        <v>154</v>
      </c>
      <c r="L1755" s="3">
        <v>0.60138888888888886</v>
      </c>
      <c r="M1755" s="1" t="s">
        <v>40</v>
      </c>
      <c r="N1755" s="1">
        <v>587.6</v>
      </c>
      <c r="O1755" s="1">
        <v>4.7619047620000003</v>
      </c>
      <c r="P1755" s="1">
        <v>29.38</v>
      </c>
      <c r="Q1755" s="1">
        <v>9</v>
      </c>
      <c r="R1755" s="1" t="e">
        <f>DAY(Table2[[#This Row],[Date]])</f>
        <v>#VALUE!</v>
      </c>
      <c r="S1755" s="1" t="e">
        <f>MONTH(Table2[[#This Row],[Date]])</f>
        <v>#VALUE!</v>
      </c>
      <c r="T1755" s="1"/>
    </row>
    <row r="1756" spans="1:20" ht="13.2" x14ac:dyDescent="0.25">
      <c r="A1756" s="1" t="s">
        <v>1843</v>
      </c>
      <c r="B1756" s="1" t="s">
        <v>18</v>
      </c>
      <c r="C1756" s="1" t="s">
        <v>19</v>
      </c>
      <c r="D1756" s="1" t="s">
        <v>28</v>
      </c>
      <c r="E1756" s="1" t="s">
        <v>21</v>
      </c>
      <c r="F1756" t="s">
        <v>84</v>
      </c>
      <c r="G1756" s="1">
        <v>58.76</v>
      </c>
      <c r="H1756" s="1">
        <v>10</v>
      </c>
      <c r="I1756" s="1">
        <v>29.38</v>
      </c>
      <c r="J1756" s="1">
        <v>616.98</v>
      </c>
      <c r="K1756" s="1" t="s">
        <v>154</v>
      </c>
      <c r="L1756" s="3">
        <v>0.60138888888888886</v>
      </c>
      <c r="M1756" s="1" t="s">
        <v>40</v>
      </c>
      <c r="N1756" s="1">
        <v>587.6</v>
      </c>
      <c r="O1756" s="1">
        <v>4.7619047620000003</v>
      </c>
      <c r="P1756" s="1">
        <v>29.38</v>
      </c>
      <c r="Q1756" s="1">
        <v>9</v>
      </c>
      <c r="R1756" s="1" t="e">
        <f>DAY(Table2[[#This Row],[Date]])</f>
        <v>#VALUE!</v>
      </c>
      <c r="S1756" s="1" t="e">
        <f>MONTH(Table2[[#This Row],[Date]])</f>
        <v>#VALUE!</v>
      </c>
      <c r="T1756" s="1"/>
    </row>
    <row r="1757" spans="1:20" ht="13.2" x14ac:dyDescent="0.25">
      <c r="A1757" s="1" t="s">
        <v>1844</v>
      </c>
      <c r="B1757" s="1" t="s">
        <v>18</v>
      </c>
      <c r="C1757" s="1" t="s">
        <v>19</v>
      </c>
      <c r="D1757" s="1" t="s">
        <v>28</v>
      </c>
      <c r="E1757" s="1" t="s">
        <v>21</v>
      </c>
      <c r="F1757" t="s">
        <v>55</v>
      </c>
      <c r="G1757" s="1">
        <v>58.95</v>
      </c>
      <c r="H1757" s="1">
        <v>10</v>
      </c>
      <c r="I1757" s="1">
        <v>29.475000000000001</v>
      </c>
      <c r="J1757" s="1">
        <v>618.97500000000002</v>
      </c>
      <c r="K1757" s="4">
        <v>43648</v>
      </c>
      <c r="L1757" s="3">
        <v>0.6020833333333333</v>
      </c>
      <c r="M1757" s="1" t="s">
        <v>40</v>
      </c>
      <c r="N1757" s="1">
        <v>589.5</v>
      </c>
      <c r="O1757" s="1">
        <v>4.7619047620000003</v>
      </c>
      <c r="P1757" s="1">
        <v>29.475000000000001</v>
      </c>
      <c r="Q1757" s="1">
        <v>8.1</v>
      </c>
      <c r="R1757" s="1">
        <f>DAY(Table2[[#This Row],[Date]])</f>
        <v>2</v>
      </c>
      <c r="S1757" s="1">
        <f>MONTH(Table2[[#This Row],[Date]])</f>
        <v>7</v>
      </c>
      <c r="T1757" s="1"/>
    </row>
    <row r="1758" spans="1:20" ht="13.2" x14ac:dyDescent="0.25">
      <c r="A1758" s="1" t="s">
        <v>1845</v>
      </c>
      <c r="B1758" s="1" t="s">
        <v>18</v>
      </c>
      <c r="C1758" s="1" t="s">
        <v>19</v>
      </c>
      <c r="D1758" s="1" t="s">
        <v>28</v>
      </c>
      <c r="E1758" s="1" t="s">
        <v>21</v>
      </c>
      <c r="F1758" t="s">
        <v>55</v>
      </c>
      <c r="G1758" s="1">
        <v>58.95</v>
      </c>
      <c r="H1758" s="1">
        <v>10</v>
      </c>
      <c r="I1758" s="1">
        <v>29.475000000000001</v>
      </c>
      <c r="J1758" s="1">
        <v>618.97500000000002</v>
      </c>
      <c r="K1758" s="4">
        <v>43648</v>
      </c>
      <c r="L1758" s="3">
        <v>0.6020833333333333</v>
      </c>
      <c r="M1758" s="1" t="s">
        <v>40</v>
      </c>
      <c r="N1758" s="1">
        <v>589.5</v>
      </c>
      <c r="O1758" s="1">
        <v>4.7619047620000003</v>
      </c>
      <c r="P1758" s="1">
        <v>29.475000000000001</v>
      </c>
      <c r="Q1758" s="1">
        <v>14.4</v>
      </c>
      <c r="R1758" s="1">
        <f>DAY(Table2[[#This Row],[Date]])</f>
        <v>2</v>
      </c>
      <c r="S1758" s="1">
        <f>MONTH(Table2[[#This Row],[Date]])</f>
        <v>7</v>
      </c>
      <c r="T1758" s="1"/>
    </row>
    <row r="1759" spans="1:20" ht="13.2" x14ac:dyDescent="0.25">
      <c r="A1759" s="1" t="s">
        <v>1846</v>
      </c>
      <c r="B1759" s="1" t="s">
        <v>33</v>
      </c>
      <c r="C1759" s="1" t="s">
        <v>27</v>
      </c>
      <c r="D1759" s="1" t="s">
        <v>20</v>
      </c>
      <c r="E1759" s="1" t="s">
        <v>21</v>
      </c>
      <c r="F1759" t="s">
        <v>39</v>
      </c>
      <c r="G1759" s="1">
        <v>98.53</v>
      </c>
      <c r="H1759" s="1">
        <v>6</v>
      </c>
      <c r="I1759" s="1">
        <v>29.559000000000001</v>
      </c>
      <c r="J1759" s="1">
        <v>620.73900000000003</v>
      </c>
      <c r="K1759" s="1" t="s">
        <v>109</v>
      </c>
      <c r="L1759" s="3">
        <v>0.47361111111111109</v>
      </c>
      <c r="M1759" s="1" t="s">
        <v>48</v>
      </c>
      <c r="N1759" s="1">
        <v>591.17999999999995</v>
      </c>
      <c r="O1759" s="1">
        <v>4.7619047620000003</v>
      </c>
      <c r="P1759" s="1">
        <v>29.559000000000001</v>
      </c>
      <c r="Q1759" s="1">
        <v>4</v>
      </c>
      <c r="R1759" s="1" t="e">
        <f>DAY(Table2[[#This Row],[Date]])</f>
        <v>#VALUE!</v>
      </c>
      <c r="S1759" s="1" t="e">
        <f>MONTH(Table2[[#This Row],[Date]])</f>
        <v>#VALUE!</v>
      </c>
      <c r="T1759" s="1"/>
    </row>
    <row r="1760" spans="1:20" ht="13.2" x14ac:dyDescent="0.25">
      <c r="A1760" s="1" t="s">
        <v>1847</v>
      </c>
      <c r="B1760" s="1" t="s">
        <v>18</v>
      </c>
      <c r="C1760" s="1" t="s">
        <v>27</v>
      </c>
      <c r="D1760" s="1" t="s">
        <v>20</v>
      </c>
      <c r="E1760" s="1" t="s">
        <v>21</v>
      </c>
      <c r="F1760" t="s">
        <v>39</v>
      </c>
      <c r="G1760" s="1">
        <v>98.53</v>
      </c>
      <c r="H1760" s="1">
        <v>6</v>
      </c>
      <c r="I1760" s="1">
        <v>29.559000000000001</v>
      </c>
      <c r="J1760" s="1">
        <v>620.73900000000003</v>
      </c>
      <c r="K1760" s="1" t="s">
        <v>109</v>
      </c>
      <c r="L1760" s="3">
        <v>0.47361111111111109</v>
      </c>
      <c r="M1760" s="1" t="s">
        <v>23</v>
      </c>
      <c r="N1760" s="1">
        <v>591.17999999999995</v>
      </c>
      <c r="O1760" s="1">
        <v>4.7619047620000003</v>
      </c>
      <c r="P1760" s="1">
        <v>29.559000000000001</v>
      </c>
      <c r="Q1760" s="1">
        <v>4</v>
      </c>
      <c r="R1760" s="1" t="e">
        <f>DAY(Table2[[#This Row],[Date]])</f>
        <v>#VALUE!</v>
      </c>
      <c r="S1760" s="1" t="e">
        <f>MONTH(Table2[[#This Row],[Date]])</f>
        <v>#VALUE!</v>
      </c>
      <c r="T1760" s="1"/>
    </row>
    <row r="1761" spans="1:20" ht="13.2" x14ac:dyDescent="0.25">
      <c r="A1761" s="1" t="s">
        <v>1848</v>
      </c>
      <c r="B1761" s="1" t="s">
        <v>33</v>
      </c>
      <c r="C1761" s="1" t="s">
        <v>27</v>
      </c>
      <c r="D1761" s="1" t="s">
        <v>28</v>
      </c>
      <c r="E1761" s="1" t="s">
        <v>21</v>
      </c>
      <c r="F1761" t="s">
        <v>30</v>
      </c>
      <c r="G1761" s="1">
        <v>65.739999999999995</v>
      </c>
      <c r="H1761" s="1">
        <v>9</v>
      </c>
      <c r="I1761" s="1">
        <v>29.582999999999998</v>
      </c>
      <c r="J1761" s="1">
        <v>621.24300000000005</v>
      </c>
      <c r="K1761" s="2">
        <v>43466</v>
      </c>
      <c r="L1761" s="3">
        <v>0.57986111111111116</v>
      </c>
      <c r="M1761" s="1" t="s">
        <v>23</v>
      </c>
      <c r="N1761" s="1">
        <v>591.66</v>
      </c>
      <c r="O1761" s="1">
        <v>4.7619047620000003</v>
      </c>
      <c r="P1761" s="1">
        <v>29.582999999999998</v>
      </c>
      <c r="Q1761" s="1">
        <v>7.7</v>
      </c>
      <c r="R1761" s="1">
        <f>DAY(Table2[[#This Row],[Date]])</f>
        <v>1</v>
      </c>
      <c r="S1761" s="1">
        <f>MONTH(Table2[[#This Row],[Date]])</f>
        <v>1</v>
      </c>
      <c r="T1761" s="1"/>
    </row>
    <row r="1762" spans="1:20" ht="13.2" x14ac:dyDescent="0.25">
      <c r="A1762" s="1" t="s">
        <v>1849</v>
      </c>
      <c r="B1762" s="1" t="s">
        <v>18</v>
      </c>
      <c r="C1762" s="1" t="s">
        <v>27</v>
      </c>
      <c r="D1762" s="1" t="s">
        <v>28</v>
      </c>
      <c r="E1762" s="1" t="s">
        <v>29</v>
      </c>
      <c r="F1762" t="s">
        <v>30</v>
      </c>
      <c r="G1762" s="1">
        <v>65.739999999999995</v>
      </c>
      <c r="H1762" s="1">
        <v>9</v>
      </c>
      <c r="I1762" s="1">
        <v>29.582999999999998</v>
      </c>
      <c r="J1762" s="1">
        <v>621.24300000000005</v>
      </c>
      <c r="K1762" s="4">
        <v>43466</v>
      </c>
      <c r="L1762" s="3">
        <v>0.57986111111111116</v>
      </c>
      <c r="M1762" s="1" t="s">
        <v>23</v>
      </c>
      <c r="N1762" s="1">
        <v>591.66</v>
      </c>
      <c r="O1762" s="1">
        <v>4.7619047620000003</v>
      </c>
      <c r="P1762" s="1">
        <v>29.582999999999998</v>
      </c>
      <c r="Q1762" s="1">
        <v>7.7</v>
      </c>
      <c r="R1762" s="1">
        <f>DAY(Table2[[#This Row],[Date]])</f>
        <v>1</v>
      </c>
      <c r="S1762" s="1">
        <f>MONTH(Table2[[#This Row],[Date]])</f>
        <v>1</v>
      </c>
      <c r="T1762" s="1"/>
    </row>
    <row r="1763" spans="1:20" ht="13.2" x14ac:dyDescent="0.25">
      <c r="A1763" s="1" t="s">
        <v>1850</v>
      </c>
      <c r="B1763" s="1" t="s">
        <v>18</v>
      </c>
      <c r="C1763" s="1" t="s">
        <v>19</v>
      </c>
      <c r="D1763" s="1" t="s">
        <v>28</v>
      </c>
      <c r="E1763" s="1" t="s">
        <v>29</v>
      </c>
      <c r="F1763" t="s">
        <v>30</v>
      </c>
      <c r="G1763" s="1">
        <v>65.739999999999995</v>
      </c>
      <c r="H1763" s="1">
        <v>9</v>
      </c>
      <c r="I1763" s="1">
        <v>29.582999999999998</v>
      </c>
      <c r="J1763" s="1">
        <v>621.24300000000005</v>
      </c>
      <c r="K1763" s="4">
        <v>43466</v>
      </c>
      <c r="L1763" s="3">
        <v>0.57986111111111116</v>
      </c>
      <c r="M1763" s="1" t="s">
        <v>23</v>
      </c>
      <c r="N1763" s="1">
        <v>591.66</v>
      </c>
      <c r="O1763" s="1">
        <v>4.7619047620000003</v>
      </c>
      <c r="P1763" s="1">
        <v>29.582999999999998</v>
      </c>
      <c r="Q1763" s="1">
        <v>14.5</v>
      </c>
      <c r="R1763" s="1">
        <f>DAY(Table2[[#This Row],[Date]])</f>
        <v>1</v>
      </c>
      <c r="S1763" s="1">
        <f>MONTH(Table2[[#This Row],[Date]])</f>
        <v>1</v>
      </c>
      <c r="T1763" s="1"/>
    </row>
    <row r="1764" spans="1:20" ht="13.2" x14ac:dyDescent="0.25">
      <c r="A1764" s="1" t="s">
        <v>1851</v>
      </c>
      <c r="B1764" s="1" t="s">
        <v>33</v>
      </c>
      <c r="C1764" s="1" t="s">
        <v>25</v>
      </c>
      <c r="D1764" s="1" t="s">
        <v>28</v>
      </c>
      <c r="E1764" s="1" t="s">
        <v>29</v>
      </c>
      <c r="F1764" t="s">
        <v>30</v>
      </c>
      <c r="G1764" s="1">
        <v>99.1</v>
      </c>
      <c r="H1764" s="1">
        <v>6</v>
      </c>
      <c r="I1764" s="1">
        <v>29.73</v>
      </c>
      <c r="J1764" s="1">
        <v>624.33000000000004</v>
      </c>
      <c r="K1764" s="1" t="s">
        <v>142</v>
      </c>
      <c r="L1764" s="3">
        <v>0.5493055555555556</v>
      </c>
      <c r="M1764" s="1" t="s">
        <v>23</v>
      </c>
      <c r="N1764" s="1">
        <v>594.6</v>
      </c>
      <c r="O1764" s="1">
        <v>4.7619047620000003</v>
      </c>
      <c r="P1764" s="1">
        <v>29.73</v>
      </c>
      <c r="Q1764" s="1">
        <v>4.2</v>
      </c>
      <c r="R1764" s="1" t="e">
        <f>DAY(Table2[[#This Row],[Date]])</f>
        <v>#VALUE!</v>
      </c>
      <c r="S1764" s="1" t="e">
        <f>MONTH(Table2[[#This Row],[Date]])</f>
        <v>#VALUE!</v>
      </c>
      <c r="T1764" s="1"/>
    </row>
    <row r="1765" spans="1:20" ht="13.2" x14ac:dyDescent="0.25">
      <c r="A1765" s="1" t="s">
        <v>1852</v>
      </c>
      <c r="B1765" s="1" t="s">
        <v>18</v>
      </c>
      <c r="C1765" s="1" t="s">
        <v>25</v>
      </c>
      <c r="D1765" s="1" t="s">
        <v>28</v>
      </c>
      <c r="E1765" s="1" t="s">
        <v>21</v>
      </c>
      <c r="F1765" t="s">
        <v>39</v>
      </c>
      <c r="G1765" s="1">
        <v>99.19</v>
      </c>
      <c r="H1765" s="1">
        <v>6</v>
      </c>
      <c r="I1765" s="1">
        <v>29.757000000000001</v>
      </c>
      <c r="J1765" s="1">
        <v>624.89700000000005</v>
      </c>
      <c r="K1765" s="1" t="s">
        <v>314</v>
      </c>
      <c r="L1765" s="3">
        <v>0.61250000000000004</v>
      </c>
      <c r="M1765" s="1" t="s">
        <v>48</v>
      </c>
      <c r="N1765" s="1">
        <v>595.14</v>
      </c>
      <c r="O1765" s="1">
        <v>4.7619047620000003</v>
      </c>
      <c r="P1765" s="1">
        <v>29.757000000000001</v>
      </c>
      <c r="Q1765" s="1">
        <v>5.5</v>
      </c>
      <c r="R1765" s="1" t="e">
        <f>DAY(Table2[[#This Row],[Date]])</f>
        <v>#VALUE!</v>
      </c>
      <c r="S1765" s="1" t="e">
        <f>MONTH(Table2[[#This Row],[Date]])</f>
        <v>#VALUE!</v>
      </c>
      <c r="T1765" s="1"/>
    </row>
    <row r="1766" spans="1:20" ht="13.2" x14ac:dyDescent="0.25">
      <c r="A1766" s="1" t="s">
        <v>1853</v>
      </c>
      <c r="B1766" s="1" t="s">
        <v>18</v>
      </c>
      <c r="C1766" s="1" t="s">
        <v>19</v>
      </c>
      <c r="D1766" s="1" t="s">
        <v>28</v>
      </c>
      <c r="E1766" s="1" t="s">
        <v>21</v>
      </c>
      <c r="F1766" t="s">
        <v>30</v>
      </c>
      <c r="G1766" s="1">
        <v>59.61</v>
      </c>
      <c r="H1766" s="1">
        <v>10</v>
      </c>
      <c r="I1766" s="1">
        <v>29.805</v>
      </c>
      <c r="J1766" s="1">
        <v>625.90499999999997</v>
      </c>
      <c r="K1766" s="1" t="s">
        <v>179</v>
      </c>
      <c r="L1766" s="3">
        <v>0.46319444444444446</v>
      </c>
      <c r="M1766" s="1" t="s">
        <v>23</v>
      </c>
      <c r="N1766" s="1">
        <v>596.1</v>
      </c>
      <c r="O1766" s="1">
        <v>4.7619047620000003</v>
      </c>
      <c r="P1766" s="1">
        <v>29.805</v>
      </c>
      <c r="Q1766" s="1">
        <v>5.3</v>
      </c>
      <c r="R1766" s="1" t="e">
        <f>DAY(Table2[[#This Row],[Date]])</f>
        <v>#VALUE!</v>
      </c>
      <c r="S1766" s="1" t="e">
        <f>MONTH(Table2[[#This Row],[Date]])</f>
        <v>#VALUE!</v>
      </c>
      <c r="T1766" s="1"/>
    </row>
    <row r="1767" spans="1:20" ht="13.2" x14ac:dyDescent="0.25">
      <c r="A1767" s="1" t="s">
        <v>1854</v>
      </c>
      <c r="B1767" s="1" t="s">
        <v>18</v>
      </c>
      <c r="C1767" s="1" t="s">
        <v>19</v>
      </c>
      <c r="D1767" s="1" t="s">
        <v>28</v>
      </c>
      <c r="E1767" s="1" t="s">
        <v>21</v>
      </c>
      <c r="F1767" t="s">
        <v>30</v>
      </c>
      <c r="G1767" s="1">
        <v>59.61</v>
      </c>
      <c r="H1767" s="1">
        <v>10</v>
      </c>
      <c r="I1767" s="1">
        <v>29.805</v>
      </c>
      <c r="J1767" s="1">
        <v>625.90499999999997</v>
      </c>
      <c r="K1767" s="1" t="s">
        <v>179</v>
      </c>
      <c r="L1767" s="3">
        <v>0.46319444444444446</v>
      </c>
      <c r="M1767" s="1" t="s">
        <v>23</v>
      </c>
      <c r="N1767" s="1">
        <v>596.1</v>
      </c>
      <c r="O1767" s="1">
        <v>4.7619047620000003</v>
      </c>
      <c r="P1767" s="1">
        <v>29.805</v>
      </c>
      <c r="Q1767" s="1">
        <v>5.3</v>
      </c>
      <c r="R1767" s="1" t="e">
        <f>DAY(Table2[[#This Row],[Date]])</f>
        <v>#VALUE!</v>
      </c>
      <c r="S1767" s="1" t="e">
        <f>MONTH(Table2[[#This Row],[Date]])</f>
        <v>#VALUE!</v>
      </c>
      <c r="T1767" s="1"/>
    </row>
    <row r="1768" spans="1:20" ht="13.2" x14ac:dyDescent="0.25">
      <c r="A1768" s="1" t="s">
        <v>1855</v>
      </c>
      <c r="B1768" s="1" t="s">
        <v>18</v>
      </c>
      <c r="C1768" s="1" t="s">
        <v>19</v>
      </c>
      <c r="D1768" s="1" t="s">
        <v>28</v>
      </c>
      <c r="E1768" s="1" t="s">
        <v>21</v>
      </c>
      <c r="F1768" t="s">
        <v>39</v>
      </c>
      <c r="G1768" s="1">
        <v>59.61</v>
      </c>
      <c r="H1768" s="1">
        <v>10</v>
      </c>
      <c r="I1768" s="1">
        <v>29.805</v>
      </c>
      <c r="J1768" s="1">
        <v>625.90499999999997</v>
      </c>
      <c r="K1768" s="1" t="s">
        <v>179</v>
      </c>
      <c r="L1768" s="3">
        <v>0.46319444444444446</v>
      </c>
      <c r="M1768" s="1" t="s">
        <v>23</v>
      </c>
      <c r="N1768" s="1">
        <v>596.1</v>
      </c>
      <c r="O1768" s="1">
        <v>4.7619047620000003</v>
      </c>
      <c r="P1768" s="1">
        <v>29.805</v>
      </c>
      <c r="Q1768" s="1">
        <v>5.3</v>
      </c>
      <c r="R1768" s="1" t="e">
        <f>DAY(Table2[[#This Row],[Date]])</f>
        <v>#VALUE!</v>
      </c>
      <c r="S1768" s="1" t="e">
        <f>MONTH(Table2[[#This Row],[Date]])</f>
        <v>#VALUE!</v>
      </c>
      <c r="T1768" s="1"/>
    </row>
    <row r="1769" spans="1:20" ht="13.2" x14ac:dyDescent="0.25">
      <c r="A1769" s="1" t="s">
        <v>1856</v>
      </c>
      <c r="B1769" s="1" t="s">
        <v>18</v>
      </c>
      <c r="C1769" s="1" t="s">
        <v>19</v>
      </c>
      <c r="D1769" s="1" t="s">
        <v>28</v>
      </c>
      <c r="E1769" s="1" t="s">
        <v>21</v>
      </c>
      <c r="F1769" t="s">
        <v>84</v>
      </c>
      <c r="G1769" s="1">
        <v>85.39</v>
      </c>
      <c r="H1769" s="1">
        <v>7</v>
      </c>
      <c r="I1769" s="1">
        <v>29.886500000000002</v>
      </c>
      <c r="J1769" s="1">
        <v>627.61649999999997</v>
      </c>
      <c r="K1769" s="1" t="s">
        <v>201</v>
      </c>
      <c r="L1769" s="3">
        <v>0.77083333333333337</v>
      </c>
      <c r="M1769" s="1" t="s">
        <v>40</v>
      </c>
      <c r="N1769" s="1">
        <v>597.73</v>
      </c>
      <c r="O1769" s="1">
        <v>4.7619047620000003</v>
      </c>
      <c r="P1769" s="1">
        <v>29.886500000000002</v>
      </c>
      <c r="Q1769" s="1">
        <v>4.0999999999999996</v>
      </c>
      <c r="R1769" s="1" t="e">
        <f>DAY(Table2[[#This Row],[Date]])</f>
        <v>#VALUE!</v>
      </c>
      <c r="S1769" s="1" t="e">
        <f>MONTH(Table2[[#This Row],[Date]])</f>
        <v>#VALUE!</v>
      </c>
      <c r="T1769" s="1"/>
    </row>
    <row r="1770" spans="1:20" ht="13.2" x14ac:dyDescent="0.25">
      <c r="A1770" s="1" t="s">
        <v>1857</v>
      </c>
      <c r="B1770" s="1" t="s">
        <v>18</v>
      </c>
      <c r="C1770" s="1" t="s">
        <v>25</v>
      </c>
      <c r="D1770" s="1" t="s">
        <v>28</v>
      </c>
      <c r="E1770" s="1" t="s">
        <v>21</v>
      </c>
      <c r="F1770" t="s">
        <v>39</v>
      </c>
      <c r="G1770" s="1">
        <v>85.39</v>
      </c>
      <c r="H1770" s="1">
        <v>7</v>
      </c>
      <c r="I1770" s="1">
        <v>29.886500000000002</v>
      </c>
      <c r="J1770" s="1">
        <v>627.61649999999997</v>
      </c>
      <c r="K1770" s="1" t="s">
        <v>201</v>
      </c>
      <c r="L1770" s="3">
        <v>0.77083333333333337</v>
      </c>
      <c r="M1770" s="1" t="s">
        <v>40</v>
      </c>
      <c r="N1770" s="1">
        <v>597.73</v>
      </c>
      <c r="O1770" s="1">
        <v>4.7619047620000003</v>
      </c>
      <c r="P1770" s="1">
        <v>29.886500000000002</v>
      </c>
      <c r="Q1770" s="1">
        <v>4.0999999999999996</v>
      </c>
      <c r="R1770" s="1" t="e">
        <f>DAY(Table2[[#This Row],[Date]])</f>
        <v>#VALUE!</v>
      </c>
      <c r="S1770" s="1" t="e">
        <f>MONTH(Table2[[#This Row],[Date]])</f>
        <v>#VALUE!</v>
      </c>
      <c r="T1770" s="1"/>
    </row>
    <row r="1771" spans="1:20" ht="13.2" x14ac:dyDescent="0.25">
      <c r="A1771" s="1" t="s">
        <v>1858</v>
      </c>
      <c r="B1771" s="1" t="s">
        <v>54</v>
      </c>
      <c r="C1771" s="1" t="s">
        <v>25</v>
      </c>
      <c r="D1771" s="1" t="s">
        <v>28</v>
      </c>
      <c r="E1771" s="1" t="s">
        <v>21</v>
      </c>
      <c r="F1771" t="s">
        <v>55</v>
      </c>
      <c r="G1771" s="1">
        <v>99.71</v>
      </c>
      <c r="H1771" s="1">
        <v>6</v>
      </c>
      <c r="I1771" s="1">
        <v>29.913</v>
      </c>
      <c r="J1771" s="1">
        <v>628.173</v>
      </c>
      <c r="K1771" s="1" t="s">
        <v>241</v>
      </c>
      <c r="L1771" s="3">
        <v>0.70277777777777772</v>
      </c>
      <c r="M1771" s="1" t="s">
        <v>40</v>
      </c>
      <c r="N1771" s="1">
        <v>598.26</v>
      </c>
      <c r="O1771" s="1">
        <v>4.7619047620000003</v>
      </c>
      <c r="P1771" s="1">
        <v>29.913</v>
      </c>
      <c r="Q1771" s="1">
        <v>7.9</v>
      </c>
      <c r="R1771" s="1" t="e">
        <f>DAY(Table2[[#This Row],[Date]])</f>
        <v>#VALUE!</v>
      </c>
      <c r="S1771" s="1" t="e">
        <f>MONTH(Table2[[#This Row],[Date]])</f>
        <v>#VALUE!</v>
      </c>
      <c r="T1771" s="1"/>
    </row>
    <row r="1772" spans="1:20" ht="13.2" x14ac:dyDescent="0.25">
      <c r="A1772" s="1" t="s">
        <v>1859</v>
      </c>
      <c r="B1772" s="1" t="s">
        <v>33</v>
      </c>
      <c r="C1772" s="1" t="s">
        <v>25</v>
      </c>
      <c r="D1772" s="1" t="s">
        <v>28</v>
      </c>
      <c r="E1772" s="1" t="s">
        <v>21</v>
      </c>
      <c r="F1772" t="s">
        <v>55</v>
      </c>
      <c r="G1772" s="1">
        <v>99.83</v>
      </c>
      <c r="H1772" s="1">
        <v>6</v>
      </c>
      <c r="I1772" s="1">
        <v>29.949000000000002</v>
      </c>
      <c r="J1772" s="1">
        <v>628.92899999999997</v>
      </c>
      <c r="K1772" s="4">
        <v>43558</v>
      </c>
      <c r="L1772" s="3">
        <v>0.62638888888888888</v>
      </c>
      <c r="M1772" s="1" t="s">
        <v>40</v>
      </c>
      <c r="N1772" s="1">
        <v>598.98</v>
      </c>
      <c r="O1772" s="1">
        <v>4.7619047620000003</v>
      </c>
      <c r="P1772" s="1">
        <v>29.949000000000002</v>
      </c>
      <c r="Q1772" s="1">
        <v>8.5</v>
      </c>
      <c r="R1772" s="1">
        <f>DAY(Table2[[#This Row],[Date]])</f>
        <v>3</v>
      </c>
      <c r="S1772" s="1">
        <f>MONTH(Table2[[#This Row],[Date]])</f>
        <v>4</v>
      </c>
      <c r="T1772" s="1"/>
    </row>
    <row r="1773" spans="1:20" ht="13.2" x14ac:dyDescent="0.25">
      <c r="A1773" s="1" t="s">
        <v>1860</v>
      </c>
      <c r="B1773" s="1" t="s">
        <v>33</v>
      </c>
      <c r="C1773" s="1" t="s">
        <v>19</v>
      </c>
      <c r="D1773" s="1" t="s">
        <v>28</v>
      </c>
      <c r="E1773" s="1" t="s">
        <v>21</v>
      </c>
      <c r="F1773" t="s">
        <v>55</v>
      </c>
      <c r="G1773" s="1">
        <v>99.83</v>
      </c>
      <c r="H1773" s="1">
        <v>6</v>
      </c>
      <c r="I1773" s="1">
        <v>29.949000000000002</v>
      </c>
      <c r="J1773" s="1">
        <v>628.92899999999997</v>
      </c>
      <c r="K1773" s="4">
        <v>43558</v>
      </c>
      <c r="L1773" s="3">
        <v>0.62638888888888888</v>
      </c>
      <c r="M1773" s="1" t="s">
        <v>40</v>
      </c>
      <c r="N1773" s="1">
        <v>598.98</v>
      </c>
      <c r="O1773" s="1">
        <v>4.7619047620000003</v>
      </c>
      <c r="P1773" s="1">
        <v>29.949000000000002</v>
      </c>
      <c r="Q1773" s="1">
        <v>14.6</v>
      </c>
      <c r="R1773" s="1">
        <f>DAY(Table2[[#This Row],[Date]])</f>
        <v>3</v>
      </c>
      <c r="S1773" s="1">
        <f>MONTH(Table2[[#This Row],[Date]])</f>
        <v>4</v>
      </c>
      <c r="T1773" s="1"/>
    </row>
    <row r="1774" spans="1:20" ht="13.2" x14ac:dyDescent="0.25">
      <c r="A1774" s="1" t="s">
        <v>1861</v>
      </c>
      <c r="B1774" s="1" t="s">
        <v>18</v>
      </c>
      <c r="C1774" s="1" t="s">
        <v>25</v>
      </c>
      <c r="D1774" s="1" t="s">
        <v>20</v>
      </c>
      <c r="E1774" s="1" t="s">
        <v>21</v>
      </c>
      <c r="F1774" t="s">
        <v>55</v>
      </c>
      <c r="G1774" s="1">
        <v>85.6</v>
      </c>
      <c r="H1774" s="1">
        <v>7</v>
      </c>
      <c r="I1774" s="1">
        <v>29.96</v>
      </c>
      <c r="J1774" s="1">
        <v>629.16</v>
      </c>
      <c r="K1774" s="4">
        <v>43499</v>
      </c>
      <c r="L1774" s="3">
        <v>0.57638888888888884</v>
      </c>
      <c r="M1774" s="1" t="s">
        <v>23</v>
      </c>
      <c r="N1774" s="1">
        <v>599.20000000000005</v>
      </c>
      <c r="O1774" s="1">
        <v>4.7619047620000003</v>
      </c>
      <c r="P1774" s="1">
        <v>29.96</v>
      </c>
      <c r="Q1774" s="1">
        <v>5.3</v>
      </c>
      <c r="R1774" s="1">
        <f>DAY(Table2[[#This Row],[Date]])</f>
        <v>3</v>
      </c>
      <c r="S1774" s="1">
        <f>MONTH(Table2[[#This Row],[Date]])</f>
        <v>2</v>
      </c>
      <c r="T1774" s="1"/>
    </row>
    <row r="1775" spans="1:20" ht="13.2" x14ac:dyDescent="0.25">
      <c r="A1775" s="1" t="s">
        <v>1862</v>
      </c>
      <c r="B1775" s="1" t="s">
        <v>54</v>
      </c>
      <c r="C1775" s="1" t="s">
        <v>25</v>
      </c>
      <c r="D1775" s="1" t="s">
        <v>28</v>
      </c>
      <c r="E1775" s="1" t="s">
        <v>21</v>
      </c>
      <c r="F1775" t="s">
        <v>44</v>
      </c>
      <c r="G1775" s="1">
        <v>99.92</v>
      </c>
      <c r="H1775" s="1">
        <v>6</v>
      </c>
      <c r="I1775" s="1">
        <v>29.975999999999999</v>
      </c>
      <c r="J1775" s="1">
        <v>629.49599999999998</v>
      </c>
      <c r="K1775" s="1" t="s">
        <v>358</v>
      </c>
      <c r="L1775" s="3">
        <v>0.56458333333333333</v>
      </c>
      <c r="M1775" s="1" t="s">
        <v>23</v>
      </c>
      <c r="N1775" s="1">
        <v>599.52</v>
      </c>
      <c r="O1775" s="1">
        <v>4.7619047620000003</v>
      </c>
      <c r="P1775" s="1">
        <v>29.975999999999999</v>
      </c>
      <c r="Q1775" s="1">
        <v>7.1</v>
      </c>
      <c r="R1775" s="1" t="e">
        <f>DAY(Table2[[#This Row],[Date]])</f>
        <v>#VALUE!</v>
      </c>
      <c r="S1775" s="1" t="e">
        <f>MONTH(Table2[[#This Row],[Date]])</f>
        <v>#VALUE!</v>
      </c>
      <c r="T1775" s="1"/>
    </row>
    <row r="1776" spans="1:20" ht="13.2" x14ac:dyDescent="0.25">
      <c r="A1776" s="1" t="s">
        <v>1863</v>
      </c>
      <c r="B1776" s="1" t="s">
        <v>54</v>
      </c>
      <c r="C1776" s="1" t="s">
        <v>19</v>
      </c>
      <c r="D1776" s="1" t="s">
        <v>28</v>
      </c>
      <c r="E1776" s="1" t="s">
        <v>21</v>
      </c>
      <c r="F1776" t="s">
        <v>44</v>
      </c>
      <c r="G1776" s="1">
        <v>99.92</v>
      </c>
      <c r="H1776" s="1">
        <v>6</v>
      </c>
      <c r="I1776" s="1">
        <v>29.975999999999999</v>
      </c>
      <c r="J1776" s="1">
        <v>629.49599999999998</v>
      </c>
      <c r="K1776" s="1" t="s">
        <v>358</v>
      </c>
      <c r="L1776" s="3">
        <v>0.56458333333333333</v>
      </c>
      <c r="M1776" s="1" t="s">
        <v>23</v>
      </c>
      <c r="N1776" s="1">
        <v>599.52</v>
      </c>
      <c r="O1776" s="1">
        <v>4.7619047620000003</v>
      </c>
      <c r="P1776" s="1">
        <v>29.975999999999999</v>
      </c>
      <c r="Q1776" s="1">
        <v>14.7</v>
      </c>
      <c r="R1776" s="1" t="e">
        <f>DAY(Table2[[#This Row],[Date]])</f>
        <v>#VALUE!</v>
      </c>
      <c r="S1776" s="1" t="e">
        <f>MONTH(Table2[[#This Row],[Date]])</f>
        <v>#VALUE!</v>
      </c>
      <c r="T1776" s="1"/>
    </row>
    <row r="1777" spans="1:20" ht="13.2" x14ac:dyDescent="0.25">
      <c r="A1777" s="1" t="s">
        <v>1864</v>
      </c>
      <c r="B1777" s="1" t="s">
        <v>18</v>
      </c>
      <c r="C1777" s="1" t="s">
        <v>19</v>
      </c>
      <c r="D1777" s="1" t="s">
        <v>20</v>
      </c>
      <c r="E1777" s="1" t="s">
        <v>21</v>
      </c>
      <c r="F1777" t="s">
        <v>84</v>
      </c>
      <c r="G1777" s="1">
        <v>66.650000000000006</v>
      </c>
      <c r="H1777" s="1">
        <v>9</v>
      </c>
      <c r="I1777" s="1">
        <v>29.9925</v>
      </c>
      <c r="J1777" s="1">
        <v>629.84249999999997</v>
      </c>
      <c r="K1777" s="4">
        <v>43556</v>
      </c>
      <c r="L1777" s="3">
        <v>0.7631944444444444</v>
      </c>
      <c r="M1777" s="1" t="s">
        <v>48</v>
      </c>
      <c r="N1777" s="1">
        <v>599.85</v>
      </c>
      <c r="O1777" s="1">
        <v>4.7619047620000003</v>
      </c>
      <c r="P1777" s="1">
        <v>29.9925</v>
      </c>
      <c r="Q1777" s="1">
        <v>9.6999999999999993</v>
      </c>
      <c r="R1777" s="1">
        <f>DAY(Table2[[#This Row],[Date]])</f>
        <v>1</v>
      </c>
      <c r="S1777" s="1">
        <f>MONTH(Table2[[#This Row],[Date]])</f>
        <v>4</v>
      </c>
      <c r="T1777" s="1"/>
    </row>
    <row r="1778" spans="1:20" ht="13.2" x14ac:dyDescent="0.25">
      <c r="A1778" s="1" t="s">
        <v>1865</v>
      </c>
      <c r="B1778" s="1" t="s">
        <v>18</v>
      </c>
      <c r="C1778" s="1" t="s">
        <v>19</v>
      </c>
      <c r="D1778" s="1" t="s">
        <v>20</v>
      </c>
      <c r="E1778" s="1" t="s">
        <v>21</v>
      </c>
      <c r="F1778" t="s">
        <v>84</v>
      </c>
      <c r="G1778" s="1">
        <v>66.650000000000006</v>
      </c>
      <c r="H1778" s="1">
        <v>9</v>
      </c>
      <c r="I1778" s="1">
        <v>29.9925</v>
      </c>
      <c r="J1778" s="1">
        <v>629.84249999999997</v>
      </c>
      <c r="K1778" s="4">
        <v>43556</v>
      </c>
      <c r="L1778" s="3">
        <v>0.7631944444444444</v>
      </c>
      <c r="M1778" s="1" t="s">
        <v>48</v>
      </c>
      <c r="N1778" s="1">
        <v>599.85</v>
      </c>
      <c r="O1778" s="1">
        <v>4.7619047620000003</v>
      </c>
      <c r="P1778" s="1">
        <v>29.9925</v>
      </c>
      <c r="Q1778" s="1">
        <v>9.6999999999999993</v>
      </c>
      <c r="R1778" s="1">
        <f>DAY(Table2[[#This Row],[Date]])</f>
        <v>1</v>
      </c>
      <c r="S1778" s="1">
        <f>MONTH(Table2[[#This Row],[Date]])</f>
        <v>4</v>
      </c>
      <c r="T1778" s="1"/>
    </row>
    <row r="1779" spans="1:20" ht="13.2" x14ac:dyDescent="0.25">
      <c r="A1779" s="1" t="s">
        <v>1866</v>
      </c>
      <c r="B1779" s="1" t="s">
        <v>18</v>
      </c>
      <c r="C1779" s="1" t="s">
        <v>19</v>
      </c>
      <c r="D1779" s="1" t="s">
        <v>20</v>
      </c>
      <c r="E1779" s="1" t="s">
        <v>21</v>
      </c>
      <c r="F1779" t="s">
        <v>84</v>
      </c>
      <c r="G1779" s="1">
        <v>66.650000000000006</v>
      </c>
      <c r="H1779" s="1">
        <v>9</v>
      </c>
      <c r="I1779" s="1">
        <v>29.9925</v>
      </c>
      <c r="J1779" s="1">
        <v>629.84249999999997</v>
      </c>
      <c r="K1779" s="4">
        <v>43556</v>
      </c>
      <c r="L1779" s="3">
        <v>0.7631944444444444</v>
      </c>
      <c r="M1779" s="1" t="s">
        <v>48</v>
      </c>
      <c r="N1779" s="1">
        <v>599.85</v>
      </c>
      <c r="O1779" s="1">
        <v>4.7619047620000003</v>
      </c>
      <c r="P1779" s="1">
        <v>29.9925</v>
      </c>
      <c r="Q1779" s="1">
        <v>14.8</v>
      </c>
      <c r="R1779" s="1">
        <f>DAY(Table2[[#This Row],[Date]])</f>
        <v>1</v>
      </c>
      <c r="S1779" s="1">
        <f>MONTH(Table2[[#This Row],[Date]])</f>
        <v>4</v>
      </c>
      <c r="T1779" s="1"/>
    </row>
    <row r="1780" spans="1:20" ht="13.2" x14ac:dyDescent="0.25">
      <c r="A1780" s="1" t="s">
        <v>1867</v>
      </c>
      <c r="B1780" s="1" t="s">
        <v>18</v>
      </c>
      <c r="C1780" s="1" t="s">
        <v>19</v>
      </c>
      <c r="D1780" s="1" t="s">
        <v>20</v>
      </c>
      <c r="E1780" s="1" t="s">
        <v>21</v>
      </c>
      <c r="F1780" t="s">
        <v>84</v>
      </c>
      <c r="G1780" s="1">
        <v>66.650000000000006</v>
      </c>
      <c r="H1780" s="1">
        <v>9</v>
      </c>
      <c r="I1780" s="1">
        <v>29.9925</v>
      </c>
      <c r="J1780" s="1">
        <v>629.84249999999997</v>
      </c>
      <c r="K1780" s="4">
        <v>43556</v>
      </c>
      <c r="L1780" s="3">
        <v>0.7631944444444444</v>
      </c>
      <c r="M1780" s="1" t="s">
        <v>48</v>
      </c>
      <c r="N1780" s="1">
        <v>599.85</v>
      </c>
      <c r="O1780" s="1">
        <v>4.7619047620000003</v>
      </c>
      <c r="P1780" s="1">
        <v>29.9925</v>
      </c>
      <c r="Q1780" s="1">
        <v>14.9</v>
      </c>
      <c r="R1780" s="1">
        <f>DAY(Table2[[#This Row],[Date]])</f>
        <v>1</v>
      </c>
      <c r="S1780" s="1">
        <f>MONTH(Table2[[#This Row],[Date]])</f>
        <v>4</v>
      </c>
      <c r="T1780" s="1"/>
    </row>
    <row r="1781" spans="1:20" ht="13.2" x14ac:dyDescent="0.25">
      <c r="A1781" s="1" t="s">
        <v>1868</v>
      </c>
      <c r="B1781" s="1" t="s">
        <v>18</v>
      </c>
      <c r="C1781" s="1" t="s">
        <v>25</v>
      </c>
      <c r="D1781" s="1" t="s">
        <v>20</v>
      </c>
      <c r="E1781" s="1" t="s">
        <v>29</v>
      </c>
      <c r="F1781" t="s">
        <v>55</v>
      </c>
      <c r="G1781" s="1">
        <v>85.87</v>
      </c>
      <c r="H1781" s="1">
        <v>7</v>
      </c>
      <c r="I1781" s="1">
        <v>30.054500000000001</v>
      </c>
      <c r="J1781" s="1">
        <v>631.14449999999999</v>
      </c>
      <c r="K1781" s="1" t="s">
        <v>182</v>
      </c>
      <c r="L1781" s="3">
        <v>0.79236111111111107</v>
      </c>
      <c r="M1781" s="1" t="s">
        <v>48</v>
      </c>
      <c r="N1781" s="1">
        <v>601.09</v>
      </c>
      <c r="O1781" s="1">
        <v>4.7619047620000003</v>
      </c>
      <c r="P1781" s="1">
        <v>30.054500000000001</v>
      </c>
      <c r="Q1781" s="1">
        <v>8</v>
      </c>
      <c r="R1781" s="1" t="e">
        <f>DAY(Table2[[#This Row],[Date]])</f>
        <v>#VALUE!</v>
      </c>
      <c r="S1781" s="1" t="e">
        <f>MONTH(Table2[[#This Row],[Date]])</f>
        <v>#VALUE!</v>
      </c>
      <c r="T1781" s="1"/>
    </row>
    <row r="1782" spans="1:20" ht="13.2" x14ac:dyDescent="0.25">
      <c r="A1782" s="1" t="s">
        <v>1869</v>
      </c>
      <c r="B1782" s="1" t="s">
        <v>54</v>
      </c>
      <c r="C1782" s="1" t="s">
        <v>25</v>
      </c>
      <c r="D1782" s="1" t="s">
        <v>20</v>
      </c>
      <c r="E1782" s="1" t="s">
        <v>21</v>
      </c>
      <c r="F1782" t="s">
        <v>55</v>
      </c>
      <c r="G1782" s="1">
        <v>75.37</v>
      </c>
      <c r="H1782" s="1">
        <v>8</v>
      </c>
      <c r="I1782" s="1">
        <v>30.148</v>
      </c>
      <c r="J1782" s="1">
        <v>633.10799999999995</v>
      </c>
      <c r="K1782" s="1" t="s">
        <v>62</v>
      </c>
      <c r="L1782" s="3">
        <v>0.65694444444444444</v>
      </c>
      <c r="M1782" s="1" t="s">
        <v>23</v>
      </c>
      <c r="N1782" s="1">
        <v>602.96</v>
      </c>
      <c r="O1782" s="1">
        <v>4.7619047620000003</v>
      </c>
      <c r="P1782" s="1">
        <v>30.148</v>
      </c>
      <c r="Q1782" s="1">
        <v>8.4</v>
      </c>
      <c r="R1782" s="1" t="e">
        <f>DAY(Table2[[#This Row],[Date]])</f>
        <v>#VALUE!</v>
      </c>
      <c r="S1782" s="1" t="e">
        <f>MONTH(Table2[[#This Row],[Date]])</f>
        <v>#VALUE!</v>
      </c>
      <c r="T1782" s="1"/>
    </row>
    <row r="1783" spans="1:20" ht="13.2" x14ac:dyDescent="0.25">
      <c r="A1783" s="1" t="s">
        <v>1870</v>
      </c>
      <c r="B1783" s="1" t="s">
        <v>18</v>
      </c>
      <c r="C1783" s="1" t="s">
        <v>25</v>
      </c>
      <c r="D1783" s="1" t="s">
        <v>20</v>
      </c>
      <c r="E1783" s="1" t="s">
        <v>21</v>
      </c>
      <c r="F1783" t="s">
        <v>55</v>
      </c>
      <c r="G1783" s="1">
        <v>75.37</v>
      </c>
      <c r="H1783" s="1">
        <v>8</v>
      </c>
      <c r="I1783" s="1">
        <v>30.148</v>
      </c>
      <c r="J1783" s="1">
        <v>633.10799999999995</v>
      </c>
      <c r="K1783" s="1" t="s">
        <v>62</v>
      </c>
      <c r="L1783" s="3">
        <v>0.65694444444444444</v>
      </c>
      <c r="M1783" s="1" t="s">
        <v>23</v>
      </c>
      <c r="N1783" s="1">
        <v>602.96</v>
      </c>
      <c r="O1783" s="1">
        <v>4.7619047620000003</v>
      </c>
      <c r="P1783" s="1">
        <v>30.148</v>
      </c>
      <c r="Q1783" s="1">
        <v>8.4</v>
      </c>
      <c r="R1783" s="1" t="e">
        <f>DAY(Table2[[#This Row],[Date]])</f>
        <v>#VALUE!</v>
      </c>
      <c r="S1783" s="1" t="e">
        <f>MONTH(Table2[[#This Row],[Date]])</f>
        <v>#VALUE!</v>
      </c>
      <c r="T1783" s="1"/>
    </row>
    <row r="1784" spans="1:20" ht="13.2" x14ac:dyDescent="0.25">
      <c r="A1784" s="1" t="s">
        <v>1871</v>
      </c>
      <c r="B1784" s="1" t="s">
        <v>18</v>
      </c>
      <c r="C1784" s="1" t="s">
        <v>25</v>
      </c>
      <c r="D1784" s="1" t="s">
        <v>20</v>
      </c>
      <c r="E1784" s="1" t="s">
        <v>21</v>
      </c>
      <c r="F1784" t="s">
        <v>44</v>
      </c>
      <c r="G1784" s="1">
        <v>60.38</v>
      </c>
      <c r="H1784" s="1">
        <v>10</v>
      </c>
      <c r="I1784" s="1">
        <v>30.19</v>
      </c>
      <c r="J1784" s="1">
        <v>633.99</v>
      </c>
      <c r="K1784" s="4">
        <v>43801</v>
      </c>
      <c r="L1784" s="3">
        <v>0.67986111111111114</v>
      </c>
      <c r="M1784" s="1" t="s">
        <v>23</v>
      </c>
      <c r="N1784" s="1">
        <v>603.79999999999995</v>
      </c>
      <c r="O1784" s="1">
        <v>4.7619047620000003</v>
      </c>
      <c r="P1784" s="1">
        <v>30.19</v>
      </c>
      <c r="Q1784" s="1">
        <v>6</v>
      </c>
      <c r="R1784" s="1">
        <f>DAY(Table2[[#This Row],[Date]])</f>
        <v>2</v>
      </c>
      <c r="S1784" s="1">
        <f>MONTH(Table2[[#This Row],[Date]])</f>
        <v>12</v>
      </c>
      <c r="T1784" s="1"/>
    </row>
    <row r="1785" spans="1:20" ht="13.2" x14ac:dyDescent="0.25">
      <c r="A1785" s="1" t="s">
        <v>1872</v>
      </c>
      <c r="B1785" s="1" t="s">
        <v>33</v>
      </c>
      <c r="C1785" s="1" t="s">
        <v>25</v>
      </c>
      <c r="D1785" s="1" t="s">
        <v>20</v>
      </c>
      <c r="E1785" s="1" t="s">
        <v>21</v>
      </c>
      <c r="F1785" t="s">
        <v>44</v>
      </c>
      <c r="G1785" s="1">
        <v>60.38</v>
      </c>
      <c r="H1785" s="1">
        <v>10</v>
      </c>
      <c r="I1785" s="1">
        <v>30.19</v>
      </c>
      <c r="J1785" s="1">
        <v>633.99</v>
      </c>
      <c r="K1785" s="4">
        <v>43801</v>
      </c>
      <c r="L1785" s="3">
        <v>0.67986111111111114</v>
      </c>
      <c r="M1785" s="1" t="s">
        <v>23</v>
      </c>
      <c r="N1785" s="1">
        <v>603.79999999999995</v>
      </c>
      <c r="O1785" s="1">
        <v>4.7619047620000003</v>
      </c>
      <c r="P1785" s="1">
        <v>30.19</v>
      </c>
      <c r="Q1785" s="1">
        <v>6</v>
      </c>
      <c r="R1785" s="1">
        <f>DAY(Table2[[#This Row],[Date]])</f>
        <v>2</v>
      </c>
      <c r="S1785" s="1">
        <f>MONTH(Table2[[#This Row],[Date]])</f>
        <v>12</v>
      </c>
      <c r="T1785" s="1"/>
    </row>
    <row r="1786" spans="1:20" ht="13.2" x14ac:dyDescent="0.25">
      <c r="A1786" s="1" t="s">
        <v>1873</v>
      </c>
      <c r="B1786" s="1" t="s">
        <v>33</v>
      </c>
      <c r="C1786" s="1" t="s">
        <v>27</v>
      </c>
      <c r="D1786" s="1" t="s">
        <v>28</v>
      </c>
      <c r="E1786" s="1" t="s">
        <v>21</v>
      </c>
      <c r="F1786" t="s">
        <v>22</v>
      </c>
      <c r="G1786" s="1">
        <v>86.31</v>
      </c>
      <c r="H1786" s="1">
        <v>7</v>
      </c>
      <c r="I1786" s="1">
        <v>30.208500000000001</v>
      </c>
      <c r="J1786" s="1">
        <v>634.37850000000003</v>
      </c>
      <c r="K1786" s="4">
        <v>43679</v>
      </c>
      <c r="L1786" s="3">
        <v>0.44236111111111109</v>
      </c>
      <c r="M1786" s="1" t="s">
        <v>23</v>
      </c>
      <c r="N1786" s="1">
        <v>604.16999999999996</v>
      </c>
      <c r="O1786" s="1">
        <v>4.7619047620000003</v>
      </c>
      <c r="P1786" s="1">
        <v>30.208500000000001</v>
      </c>
      <c r="Q1786" s="1">
        <v>5.3</v>
      </c>
      <c r="R1786" s="1">
        <f>DAY(Table2[[#This Row],[Date]])</f>
        <v>2</v>
      </c>
      <c r="S1786" s="1">
        <f>MONTH(Table2[[#This Row],[Date]])</f>
        <v>8</v>
      </c>
      <c r="T1786" s="1"/>
    </row>
    <row r="1787" spans="1:20" ht="13.2" x14ac:dyDescent="0.25">
      <c r="A1787" s="1" t="s">
        <v>1874</v>
      </c>
      <c r="B1787" s="1" t="s">
        <v>18</v>
      </c>
      <c r="C1787" s="1" t="s">
        <v>27</v>
      </c>
      <c r="D1787" s="1" t="s">
        <v>28</v>
      </c>
      <c r="E1787" s="1" t="s">
        <v>21</v>
      </c>
      <c r="F1787" t="s">
        <v>39</v>
      </c>
      <c r="G1787" s="1">
        <v>86.31</v>
      </c>
      <c r="H1787" s="1">
        <v>7</v>
      </c>
      <c r="I1787" s="1">
        <v>30.208500000000001</v>
      </c>
      <c r="J1787" s="1">
        <v>634.37850000000003</v>
      </c>
      <c r="K1787" s="4">
        <v>43679</v>
      </c>
      <c r="L1787" s="3">
        <v>0.44236111111111109</v>
      </c>
      <c r="M1787" s="1" t="s">
        <v>23</v>
      </c>
      <c r="N1787" s="1">
        <v>604.16999999999996</v>
      </c>
      <c r="O1787" s="1">
        <v>4.7619047620000003</v>
      </c>
      <c r="P1787" s="1">
        <v>30.208500000000001</v>
      </c>
      <c r="Q1787" s="1">
        <v>5.3</v>
      </c>
      <c r="R1787" s="1">
        <f>DAY(Table2[[#This Row],[Date]])</f>
        <v>2</v>
      </c>
      <c r="S1787" s="1">
        <f>MONTH(Table2[[#This Row],[Date]])</f>
        <v>8</v>
      </c>
      <c r="T1787" s="1"/>
    </row>
    <row r="1788" spans="1:20" ht="13.2" x14ac:dyDescent="0.25">
      <c r="A1788" s="1" t="s">
        <v>1875</v>
      </c>
      <c r="B1788" s="1" t="s">
        <v>18</v>
      </c>
      <c r="C1788" s="1" t="s">
        <v>25</v>
      </c>
      <c r="D1788" s="1" t="s">
        <v>28</v>
      </c>
      <c r="E1788" s="1" t="s">
        <v>21</v>
      </c>
      <c r="F1788" t="s">
        <v>22</v>
      </c>
      <c r="G1788" s="1">
        <v>75.92</v>
      </c>
      <c r="H1788" s="1">
        <v>8</v>
      </c>
      <c r="I1788" s="1">
        <v>30.367999999999999</v>
      </c>
      <c r="J1788" s="1">
        <v>637.72799999999995</v>
      </c>
      <c r="K1788" s="1" t="s">
        <v>135</v>
      </c>
      <c r="L1788" s="3">
        <v>0.59305555555555556</v>
      </c>
      <c r="M1788" s="1" t="s">
        <v>23</v>
      </c>
      <c r="N1788" s="1">
        <v>607.36</v>
      </c>
      <c r="O1788" s="1">
        <v>4.7619047620000003</v>
      </c>
      <c r="P1788" s="1">
        <v>30.367999999999999</v>
      </c>
      <c r="Q1788" s="1">
        <v>5.5</v>
      </c>
      <c r="R1788" s="1" t="e">
        <f>DAY(Table2[[#This Row],[Date]])</f>
        <v>#VALUE!</v>
      </c>
      <c r="S1788" s="1" t="e">
        <f>MONTH(Table2[[#This Row],[Date]])</f>
        <v>#VALUE!</v>
      </c>
      <c r="T1788" s="1"/>
    </row>
    <row r="1789" spans="1:20" ht="13.2" x14ac:dyDescent="0.25">
      <c r="A1789" s="1" t="s">
        <v>1876</v>
      </c>
      <c r="B1789" s="1" t="s">
        <v>54</v>
      </c>
      <c r="C1789" s="1" t="s">
        <v>25</v>
      </c>
      <c r="D1789" s="1" t="s">
        <v>28</v>
      </c>
      <c r="E1789" s="1" t="s">
        <v>21</v>
      </c>
      <c r="F1789" t="s">
        <v>22</v>
      </c>
      <c r="G1789" s="1">
        <v>75.92</v>
      </c>
      <c r="H1789" s="1">
        <v>8</v>
      </c>
      <c r="I1789" s="1">
        <v>30.367999999999999</v>
      </c>
      <c r="J1789" s="1">
        <v>637.72799999999995</v>
      </c>
      <c r="K1789" s="1" t="s">
        <v>135</v>
      </c>
      <c r="L1789" s="3">
        <v>0.59305555555555556</v>
      </c>
      <c r="M1789" s="1" t="s">
        <v>23</v>
      </c>
      <c r="N1789" s="1">
        <v>607.36</v>
      </c>
      <c r="O1789" s="1">
        <v>4.7619047620000003</v>
      </c>
      <c r="P1789" s="1">
        <v>30.367999999999999</v>
      </c>
      <c r="Q1789" s="1">
        <v>5.5</v>
      </c>
      <c r="R1789" s="1" t="e">
        <f>DAY(Table2[[#This Row],[Date]])</f>
        <v>#VALUE!</v>
      </c>
      <c r="S1789" s="1" t="e">
        <f>MONTH(Table2[[#This Row],[Date]])</f>
        <v>#VALUE!</v>
      </c>
      <c r="T1789" s="1"/>
    </row>
    <row r="1790" spans="1:20" ht="13.2" x14ac:dyDescent="0.25">
      <c r="A1790" s="1" t="s">
        <v>1877</v>
      </c>
      <c r="B1790" s="1" t="s">
        <v>18</v>
      </c>
      <c r="C1790" s="1" t="s">
        <v>19</v>
      </c>
      <c r="D1790" s="1" t="s">
        <v>28</v>
      </c>
      <c r="E1790" s="1" t="s">
        <v>21</v>
      </c>
      <c r="F1790" t="s">
        <v>22</v>
      </c>
      <c r="G1790" s="1">
        <v>75.92</v>
      </c>
      <c r="H1790" s="1">
        <v>8</v>
      </c>
      <c r="I1790" s="1">
        <v>30.367999999999999</v>
      </c>
      <c r="J1790" s="1">
        <v>637.72799999999995</v>
      </c>
      <c r="K1790" s="1" t="s">
        <v>135</v>
      </c>
      <c r="L1790" s="3">
        <v>0.59305555555555556</v>
      </c>
      <c r="M1790" s="1" t="s">
        <v>23</v>
      </c>
      <c r="N1790" s="1">
        <v>607.36</v>
      </c>
      <c r="O1790" s="1">
        <v>4.7619047620000003</v>
      </c>
      <c r="P1790" s="1">
        <v>30.367999999999999</v>
      </c>
      <c r="Q1790" s="1">
        <v>15</v>
      </c>
      <c r="R1790" s="1" t="e">
        <f>DAY(Table2[[#This Row],[Date]])</f>
        <v>#VALUE!</v>
      </c>
      <c r="S1790" s="1" t="e">
        <f>MONTH(Table2[[#This Row],[Date]])</f>
        <v>#VALUE!</v>
      </c>
      <c r="T1790" s="1"/>
    </row>
    <row r="1791" spans="1:20" ht="13.2" x14ac:dyDescent="0.25">
      <c r="A1791" s="1" t="s">
        <v>1878</v>
      </c>
      <c r="B1791" s="1" t="s">
        <v>54</v>
      </c>
      <c r="C1791" s="1" t="s">
        <v>19</v>
      </c>
      <c r="D1791" s="1" t="s">
        <v>28</v>
      </c>
      <c r="E1791" s="1" t="s">
        <v>21</v>
      </c>
      <c r="F1791" t="s">
        <v>22</v>
      </c>
      <c r="G1791" s="1">
        <v>75.92</v>
      </c>
      <c r="H1791" s="1">
        <v>8</v>
      </c>
      <c r="I1791" s="1">
        <v>30.367999999999999</v>
      </c>
      <c r="J1791" s="1">
        <v>637.72799999999995</v>
      </c>
      <c r="K1791" s="1" t="s">
        <v>135</v>
      </c>
      <c r="L1791" s="3">
        <v>0.59305555555555556</v>
      </c>
      <c r="M1791" s="1" t="s">
        <v>23</v>
      </c>
      <c r="N1791" s="1">
        <v>607.36</v>
      </c>
      <c r="O1791" s="1">
        <v>4.7619047620000003</v>
      </c>
      <c r="P1791" s="1">
        <v>30.367999999999999</v>
      </c>
      <c r="Q1791" s="1">
        <v>15.1</v>
      </c>
      <c r="R1791" s="1" t="e">
        <f>DAY(Table2[[#This Row],[Date]])</f>
        <v>#VALUE!</v>
      </c>
      <c r="S1791" s="1" t="e">
        <f>MONTH(Table2[[#This Row],[Date]])</f>
        <v>#VALUE!</v>
      </c>
      <c r="T1791" s="1"/>
    </row>
    <row r="1792" spans="1:20" ht="13.2" x14ac:dyDescent="0.25">
      <c r="A1792" s="1" t="s">
        <v>1879</v>
      </c>
      <c r="B1792" s="1" t="s">
        <v>54</v>
      </c>
      <c r="C1792" s="1" t="s">
        <v>25</v>
      </c>
      <c r="D1792" s="1" t="s">
        <v>28</v>
      </c>
      <c r="E1792" s="1" t="s">
        <v>21</v>
      </c>
      <c r="F1792" t="s">
        <v>84</v>
      </c>
      <c r="G1792" s="1">
        <v>87.08</v>
      </c>
      <c r="H1792" s="1">
        <v>7</v>
      </c>
      <c r="I1792" s="1">
        <v>30.478000000000002</v>
      </c>
      <c r="J1792" s="1">
        <v>640.03800000000001</v>
      </c>
      <c r="K1792" s="1" t="s">
        <v>31</v>
      </c>
      <c r="L1792" s="3">
        <v>0.63680555555555551</v>
      </c>
      <c r="M1792" s="1" t="s">
        <v>23</v>
      </c>
      <c r="N1792" s="1">
        <v>609.55999999999995</v>
      </c>
      <c r="O1792" s="1">
        <v>4.7619047620000003</v>
      </c>
      <c r="P1792" s="1">
        <v>30.478000000000002</v>
      </c>
      <c r="Q1792" s="1">
        <v>5.5</v>
      </c>
      <c r="R1792" s="1" t="e">
        <f>DAY(Table2[[#This Row],[Date]])</f>
        <v>#VALUE!</v>
      </c>
      <c r="S1792" s="1" t="e">
        <f>MONTH(Table2[[#This Row],[Date]])</f>
        <v>#VALUE!</v>
      </c>
      <c r="T1792" s="1"/>
    </row>
    <row r="1793" spans="1:20" ht="13.2" x14ac:dyDescent="0.25">
      <c r="A1793" s="1" t="s">
        <v>1880</v>
      </c>
      <c r="B1793" s="1" t="s">
        <v>54</v>
      </c>
      <c r="C1793" s="1" t="s">
        <v>25</v>
      </c>
      <c r="D1793" s="1" t="s">
        <v>28</v>
      </c>
      <c r="E1793" s="1" t="s">
        <v>21</v>
      </c>
      <c r="F1793" t="s">
        <v>84</v>
      </c>
      <c r="G1793" s="1">
        <v>87.08</v>
      </c>
      <c r="H1793" s="1">
        <v>7</v>
      </c>
      <c r="I1793" s="1">
        <v>30.478000000000002</v>
      </c>
      <c r="J1793" s="1">
        <v>640.03800000000001</v>
      </c>
      <c r="K1793" s="1" t="s">
        <v>31</v>
      </c>
      <c r="L1793" s="3">
        <v>0.63680555555555551</v>
      </c>
      <c r="M1793" s="1" t="s">
        <v>23</v>
      </c>
      <c r="N1793" s="1">
        <v>609.55999999999995</v>
      </c>
      <c r="O1793" s="1">
        <v>4.7619047620000003</v>
      </c>
      <c r="P1793" s="1">
        <v>30.478000000000002</v>
      </c>
      <c r="Q1793" s="1">
        <v>5.5</v>
      </c>
      <c r="R1793" s="1" t="e">
        <f>DAY(Table2[[#This Row],[Date]])</f>
        <v>#VALUE!</v>
      </c>
      <c r="S1793" s="1" t="e">
        <f>MONTH(Table2[[#This Row],[Date]])</f>
        <v>#VALUE!</v>
      </c>
      <c r="T1793" s="1"/>
    </row>
    <row r="1794" spans="1:20" ht="13.2" x14ac:dyDescent="0.25">
      <c r="A1794" s="1" t="s">
        <v>1881</v>
      </c>
      <c r="B1794" s="1" t="s">
        <v>18</v>
      </c>
      <c r="C1794" s="1" t="s">
        <v>25</v>
      </c>
      <c r="D1794" s="1" t="s">
        <v>28</v>
      </c>
      <c r="E1794" s="1" t="s">
        <v>21</v>
      </c>
      <c r="F1794" t="s">
        <v>39</v>
      </c>
      <c r="G1794" s="1">
        <v>87.08</v>
      </c>
      <c r="H1794" s="1">
        <v>7</v>
      </c>
      <c r="I1794" s="1">
        <v>30.478000000000002</v>
      </c>
      <c r="J1794" s="1">
        <v>640.03800000000001</v>
      </c>
      <c r="K1794" s="1" t="s">
        <v>31</v>
      </c>
      <c r="L1794" s="3">
        <v>0.63680555555555551</v>
      </c>
      <c r="M1794" s="1" t="s">
        <v>23</v>
      </c>
      <c r="N1794" s="1">
        <v>609.55999999999995</v>
      </c>
      <c r="O1794" s="1">
        <v>4.7619047620000003</v>
      </c>
      <c r="P1794" s="1">
        <v>30.478000000000002</v>
      </c>
      <c r="Q1794" s="1">
        <v>5.5</v>
      </c>
      <c r="R1794" s="1" t="e">
        <f>DAY(Table2[[#This Row],[Date]])</f>
        <v>#VALUE!</v>
      </c>
      <c r="S1794" s="1" t="e">
        <f>MONTH(Table2[[#This Row],[Date]])</f>
        <v>#VALUE!</v>
      </c>
      <c r="T1794" s="1"/>
    </row>
    <row r="1795" spans="1:20" ht="13.2" x14ac:dyDescent="0.25">
      <c r="A1795" s="1" t="s">
        <v>1882</v>
      </c>
      <c r="B1795" s="1" t="s">
        <v>18</v>
      </c>
      <c r="C1795" s="1" t="s">
        <v>25</v>
      </c>
      <c r="D1795" s="1" t="s">
        <v>28</v>
      </c>
      <c r="E1795" s="1" t="s">
        <v>21</v>
      </c>
      <c r="F1795" t="s">
        <v>39</v>
      </c>
      <c r="G1795" s="1">
        <v>87.08</v>
      </c>
      <c r="H1795" s="1">
        <v>7</v>
      </c>
      <c r="I1795" s="1">
        <v>30.478000000000002</v>
      </c>
      <c r="J1795" s="1">
        <v>640.03800000000001</v>
      </c>
      <c r="K1795" s="1" t="s">
        <v>31</v>
      </c>
      <c r="L1795" s="3">
        <v>0.63680555555555551</v>
      </c>
      <c r="M1795" s="1" t="s">
        <v>23</v>
      </c>
      <c r="N1795" s="1">
        <v>609.55999999999995</v>
      </c>
      <c r="O1795" s="1">
        <v>4.7619047620000003</v>
      </c>
      <c r="P1795" s="1">
        <v>30.478000000000002</v>
      </c>
      <c r="Q1795" s="1">
        <v>5.5</v>
      </c>
      <c r="R1795" s="1" t="e">
        <f>DAY(Table2[[#This Row],[Date]])</f>
        <v>#VALUE!</v>
      </c>
      <c r="S1795" s="1" t="e">
        <f>MONTH(Table2[[#This Row],[Date]])</f>
        <v>#VALUE!</v>
      </c>
      <c r="T1795" s="1"/>
    </row>
    <row r="1796" spans="1:20" ht="13.2" x14ac:dyDescent="0.25">
      <c r="A1796" s="1" t="s">
        <v>1883</v>
      </c>
      <c r="B1796" s="1" t="s">
        <v>33</v>
      </c>
      <c r="C1796" s="1" t="s">
        <v>27</v>
      </c>
      <c r="D1796" s="1" t="s">
        <v>20</v>
      </c>
      <c r="E1796" s="1" t="s">
        <v>29</v>
      </c>
      <c r="F1796" t="s">
        <v>39</v>
      </c>
      <c r="G1796" s="1">
        <v>88.34</v>
      </c>
      <c r="H1796" s="1">
        <v>7</v>
      </c>
      <c r="I1796" s="1">
        <v>30.919</v>
      </c>
      <c r="J1796" s="1">
        <v>649.29899999999998</v>
      </c>
      <c r="K1796" s="1" t="s">
        <v>98</v>
      </c>
      <c r="L1796" s="3">
        <v>0.56111111111111112</v>
      </c>
      <c r="M1796" s="1" t="s">
        <v>23</v>
      </c>
      <c r="N1796" s="1">
        <v>618.38</v>
      </c>
      <c r="O1796" s="1">
        <v>4.7619047620000003</v>
      </c>
      <c r="P1796" s="1">
        <v>30.919</v>
      </c>
      <c r="Q1796" s="1">
        <v>6.6</v>
      </c>
      <c r="R1796" s="1" t="e">
        <f>DAY(Table2[[#This Row],[Date]])</f>
        <v>#VALUE!</v>
      </c>
      <c r="S1796" s="1" t="e">
        <f>MONTH(Table2[[#This Row],[Date]])</f>
        <v>#VALUE!</v>
      </c>
      <c r="T1796" s="1"/>
    </row>
    <row r="1797" spans="1:20" ht="13.2" x14ac:dyDescent="0.25">
      <c r="A1797" s="1" t="s">
        <v>1884</v>
      </c>
      <c r="B1797" s="1" t="s">
        <v>18</v>
      </c>
      <c r="C1797" s="1" t="s">
        <v>19</v>
      </c>
      <c r="D1797" s="1" t="s">
        <v>28</v>
      </c>
      <c r="E1797" s="1" t="s">
        <v>21</v>
      </c>
      <c r="F1797" t="s">
        <v>30</v>
      </c>
      <c r="G1797" s="1">
        <v>62.12</v>
      </c>
      <c r="H1797" s="1">
        <v>10</v>
      </c>
      <c r="I1797" s="1">
        <v>31.06</v>
      </c>
      <c r="J1797" s="1">
        <v>652.26</v>
      </c>
      <c r="K1797" s="4">
        <v>43771</v>
      </c>
      <c r="L1797" s="3">
        <v>0.67986111111111114</v>
      </c>
      <c r="M1797" s="1" t="s">
        <v>23</v>
      </c>
      <c r="N1797" s="1">
        <v>621.20000000000005</v>
      </c>
      <c r="O1797" s="1">
        <v>4.7619047620000003</v>
      </c>
      <c r="P1797" s="1">
        <v>31.06</v>
      </c>
      <c r="Q1797" s="1">
        <v>5.9</v>
      </c>
      <c r="R1797" s="1">
        <f>DAY(Table2[[#This Row],[Date]])</f>
        <v>2</v>
      </c>
      <c r="S1797" s="1">
        <f>MONTH(Table2[[#This Row],[Date]])</f>
        <v>11</v>
      </c>
      <c r="T1797" s="1"/>
    </row>
    <row r="1798" spans="1:20" ht="13.2" x14ac:dyDescent="0.25">
      <c r="A1798" s="1" t="s">
        <v>1885</v>
      </c>
      <c r="B1798" s="1" t="s">
        <v>18</v>
      </c>
      <c r="C1798" s="1" t="s">
        <v>25</v>
      </c>
      <c r="D1798" s="1" t="s">
        <v>28</v>
      </c>
      <c r="E1798" s="1" t="s">
        <v>29</v>
      </c>
      <c r="F1798" t="s">
        <v>30</v>
      </c>
      <c r="G1798" s="1">
        <v>62.18</v>
      </c>
      <c r="H1798" s="1">
        <v>10</v>
      </c>
      <c r="I1798" s="1">
        <v>31.09</v>
      </c>
      <c r="J1798" s="1">
        <v>652.89</v>
      </c>
      <c r="K1798" s="1" t="s">
        <v>294</v>
      </c>
      <c r="L1798" s="3">
        <v>0.43958333333333333</v>
      </c>
      <c r="M1798" s="1" t="s">
        <v>23</v>
      </c>
      <c r="N1798" s="1">
        <v>621.79999999999995</v>
      </c>
      <c r="O1798" s="1">
        <v>4.7619047620000003</v>
      </c>
      <c r="P1798" s="1">
        <v>31.09</v>
      </c>
      <c r="Q1798" s="1">
        <v>6</v>
      </c>
      <c r="R1798" s="1" t="e">
        <f>DAY(Table2[[#This Row],[Date]])</f>
        <v>#VALUE!</v>
      </c>
      <c r="S1798" s="1" t="e">
        <f>MONTH(Table2[[#This Row],[Date]])</f>
        <v>#VALUE!</v>
      </c>
      <c r="T1798" s="1"/>
    </row>
    <row r="1799" spans="1:20" ht="13.2" x14ac:dyDescent="0.25">
      <c r="A1799" s="1" t="s">
        <v>1886</v>
      </c>
      <c r="B1799" s="1" t="s">
        <v>54</v>
      </c>
      <c r="C1799" s="1" t="s">
        <v>25</v>
      </c>
      <c r="D1799" s="1" t="s">
        <v>20</v>
      </c>
      <c r="E1799" s="1" t="s">
        <v>21</v>
      </c>
      <c r="F1799" t="s">
        <v>55</v>
      </c>
      <c r="G1799" s="1">
        <v>69.37</v>
      </c>
      <c r="H1799" s="1">
        <v>9</v>
      </c>
      <c r="I1799" s="1">
        <v>31.2165</v>
      </c>
      <c r="J1799" s="1">
        <v>655.54650000000004</v>
      </c>
      <c r="K1799" s="1" t="s">
        <v>31</v>
      </c>
      <c r="L1799" s="3">
        <v>0.80138888888888893</v>
      </c>
      <c r="M1799" s="1" t="s">
        <v>40</v>
      </c>
      <c r="N1799" s="1">
        <v>624.33000000000004</v>
      </c>
      <c r="O1799" s="1">
        <v>4.7619047620000003</v>
      </c>
      <c r="P1799" s="1">
        <v>31.2165</v>
      </c>
      <c r="Q1799" s="1">
        <v>4</v>
      </c>
      <c r="R1799" s="1" t="e">
        <f>DAY(Table2[[#This Row],[Date]])</f>
        <v>#VALUE!</v>
      </c>
      <c r="S1799" s="1" t="e">
        <f>MONTH(Table2[[#This Row],[Date]])</f>
        <v>#VALUE!</v>
      </c>
      <c r="T1799" s="1"/>
    </row>
    <row r="1800" spans="1:20" ht="13.2" x14ac:dyDescent="0.25">
      <c r="A1800" s="1" t="s">
        <v>1887</v>
      </c>
      <c r="B1800" s="1" t="s">
        <v>33</v>
      </c>
      <c r="C1800" s="1" t="s">
        <v>27</v>
      </c>
      <c r="D1800" s="1" t="s">
        <v>20</v>
      </c>
      <c r="E1800" s="1" t="s">
        <v>21</v>
      </c>
      <c r="F1800" t="s">
        <v>84</v>
      </c>
      <c r="G1800" s="1">
        <v>69.58</v>
      </c>
      <c r="H1800" s="1">
        <v>9</v>
      </c>
      <c r="I1800" s="1">
        <v>31.311</v>
      </c>
      <c r="J1800" s="1">
        <v>657.53099999999995</v>
      </c>
      <c r="K1800" s="1" t="s">
        <v>839</v>
      </c>
      <c r="L1800" s="3">
        <v>0.81805555555555554</v>
      </c>
      <c r="M1800" s="1" t="s">
        <v>48</v>
      </c>
      <c r="N1800" s="1">
        <v>626.22</v>
      </c>
      <c r="O1800" s="1">
        <v>4.7619047620000003</v>
      </c>
      <c r="P1800" s="1">
        <v>31.311</v>
      </c>
      <c r="Q1800" s="1">
        <v>7.8</v>
      </c>
      <c r="R1800" s="1" t="e">
        <f>DAY(Table2[[#This Row],[Date]])</f>
        <v>#VALUE!</v>
      </c>
      <c r="S1800" s="1" t="e">
        <f>MONTH(Table2[[#This Row],[Date]])</f>
        <v>#VALUE!</v>
      </c>
      <c r="T1800" s="1"/>
    </row>
    <row r="1801" spans="1:20" ht="13.2" x14ac:dyDescent="0.25">
      <c r="A1801" s="1" t="s">
        <v>1888</v>
      </c>
      <c r="B1801" s="1" t="s">
        <v>18</v>
      </c>
      <c r="C1801" s="1" t="s">
        <v>25</v>
      </c>
      <c r="D1801" s="1" t="s">
        <v>20</v>
      </c>
      <c r="E1801" s="1" t="s">
        <v>21</v>
      </c>
      <c r="F1801" t="s">
        <v>39</v>
      </c>
      <c r="G1801" s="1">
        <v>69.58</v>
      </c>
      <c r="H1801" s="1">
        <v>9</v>
      </c>
      <c r="I1801" s="1">
        <v>31.311</v>
      </c>
      <c r="J1801" s="1">
        <v>657.53099999999995</v>
      </c>
      <c r="K1801" s="1" t="s">
        <v>839</v>
      </c>
      <c r="L1801" s="3">
        <v>0.81805555555555554</v>
      </c>
      <c r="M1801" s="1" t="s">
        <v>48</v>
      </c>
      <c r="N1801" s="1">
        <v>626.22</v>
      </c>
      <c r="O1801" s="1">
        <v>4.7619047620000003</v>
      </c>
      <c r="P1801" s="1">
        <v>31.311</v>
      </c>
      <c r="Q1801" s="1">
        <v>7.8</v>
      </c>
      <c r="R1801" s="1" t="e">
        <f>DAY(Table2[[#This Row],[Date]])</f>
        <v>#VALUE!</v>
      </c>
      <c r="S1801" s="1" t="e">
        <f>MONTH(Table2[[#This Row],[Date]])</f>
        <v>#VALUE!</v>
      </c>
      <c r="T1801" s="1"/>
    </row>
    <row r="1802" spans="1:20" ht="13.2" x14ac:dyDescent="0.25">
      <c r="A1802" s="1" t="s">
        <v>1889</v>
      </c>
      <c r="B1802" s="1" t="s">
        <v>33</v>
      </c>
      <c r="C1802" s="1" t="s">
        <v>27</v>
      </c>
      <c r="D1802" s="1" t="s">
        <v>20</v>
      </c>
      <c r="E1802" s="1" t="s">
        <v>21</v>
      </c>
      <c r="F1802" t="s">
        <v>84</v>
      </c>
      <c r="G1802" s="1">
        <v>69.58</v>
      </c>
      <c r="H1802" s="1">
        <v>9</v>
      </c>
      <c r="I1802" s="1">
        <v>31.311</v>
      </c>
      <c r="J1802" s="1">
        <v>657.53099999999995</v>
      </c>
      <c r="K1802" s="1" t="s">
        <v>839</v>
      </c>
      <c r="L1802" s="3">
        <v>0.81805555555555554</v>
      </c>
      <c r="M1802" s="1" t="s">
        <v>48</v>
      </c>
      <c r="N1802" s="1">
        <v>626.22</v>
      </c>
      <c r="O1802" s="1">
        <v>4.7619047620000003</v>
      </c>
      <c r="P1802" s="1">
        <v>31.311</v>
      </c>
      <c r="Q1802" s="1">
        <v>15.2</v>
      </c>
      <c r="R1802" s="1" t="e">
        <f>DAY(Table2[[#This Row],[Date]])</f>
        <v>#VALUE!</v>
      </c>
      <c r="S1802" s="1" t="e">
        <f>MONTH(Table2[[#This Row],[Date]])</f>
        <v>#VALUE!</v>
      </c>
      <c r="T1802" s="1"/>
    </row>
    <row r="1803" spans="1:20" ht="13.2" x14ac:dyDescent="0.25">
      <c r="A1803" s="1" t="s">
        <v>1890</v>
      </c>
      <c r="B1803" s="1" t="s">
        <v>18</v>
      </c>
      <c r="C1803" s="1" t="s">
        <v>19</v>
      </c>
      <c r="D1803" s="1" t="s">
        <v>20</v>
      </c>
      <c r="E1803" s="1" t="s">
        <v>29</v>
      </c>
      <c r="F1803" t="s">
        <v>22</v>
      </c>
      <c r="G1803" s="1">
        <v>70.19</v>
      </c>
      <c r="H1803" s="1">
        <v>9</v>
      </c>
      <c r="I1803" s="1">
        <v>31.5855</v>
      </c>
      <c r="J1803" s="1">
        <v>663.29549999999995</v>
      </c>
      <c r="K1803" s="1" t="s">
        <v>47</v>
      </c>
      <c r="L1803" s="3">
        <v>0.56805555555555554</v>
      </c>
      <c r="M1803" s="1" t="s">
        <v>23</v>
      </c>
      <c r="N1803" s="1">
        <v>631.71</v>
      </c>
      <c r="O1803" s="1">
        <v>4.7619047620000003</v>
      </c>
      <c r="P1803" s="1">
        <v>31.5855</v>
      </c>
      <c r="Q1803" s="1">
        <v>6.7</v>
      </c>
      <c r="R1803" s="1" t="e">
        <f>DAY(Table2[[#This Row],[Date]])</f>
        <v>#VALUE!</v>
      </c>
      <c r="S1803" s="1" t="e">
        <f>MONTH(Table2[[#This Row],[Date]])</f>
        <v>#VALUE!</v>
      </c>
      <c r="T1803" s="1"/>
    </row>
    <row r="1804" spans="1:20" ht="13.2" x14ac:dyDescent="0.25">
      <c r="A1804" s="1" t="s">
        <v>1891</v>
      </c>
      <c r="B1804" s="1" t="s">
        <v>18</v>
      </c>
      <c r="C1804" s="1" t="s">
        <v>25</v>
      </c>
      <c r="D1804" s="1" t="s">
        <v>20</v>
      </c>
      <c r="E1804" s="1" t="s">
        <v>21</v>
      </c>
      <c r="F1804" t="s">
        <v>39</v>
      </c>
      <c r="G1804" s="1">
        <v>70.19</v>
      </c>
      <c r="H1804" s="1">
        <v>9</v>
      </c>
      <c r="I1804" s="1">
        <v>31.5855</v>
      </c>
      <c r="J1804" s="1">
        <v>663.29549999999995</v>
      </c>
      <c r="K1804" s="1" t="s">
        <v>47</v>
      </c>
      <c r="L1804" s="3">
        <v>0.56805555555555554</v>
      </c>
      <c r="M1804" s="1" t="s">
        <v>23</v>
      </c>
      <c r="N1804" s="1">
        <v>631.71</v>
      </c>
      <c r="O1804" s="1">
        <v>4.7619047620000003</v>
      </c>
      <c r="P1804" s="1">
        <v>31.5855</v>
      </c>
      <c r="Q1804" s="1">
        <v>6.7</v>
      </c>
      <c r="R1804" s="1" t="e">
        <f>DAY(Table2[[#This Row],[Date]])</f>
        <v>#VALUE!</v>
      </c>
      <c r="S1804" s="1" t="e">
        <f>MONTH(Table2[[#This Row],[Date]])</f>
        <v>#VALUE!</v>
      </c>
      <c r="T1804" s="1"/>
    </row>
    <row r="1805" spans="1:20" ht="13.2" x14ac:dyDescent="0.25">
      <c r="A1805" s="1" t="s">
        <v>1892</v>
      </c>
      <c r="B1805" s="1" t="s">
        <v>18</v>
      </c>
      <c r="C1805" s="1" t="s">
        <v>19</v>
      </c>
      <c r="D1805" s="1" t="s">
        <v>20</v>
      </c>
      <c r="E1805" s="1" t="s">
        <v>21</v>
      </c>
      <c r="F1805" t="s">
        <v>22</v>
      </c>
      <c r="G1805" s="1">
        <v>70.19</v>
      </c>
      <c r="H1805" s="1">
        <v>9</v>
      </c>
      <c r="I1805" s="1">
        <v>31.5855</v>
      </c>
      <c r="J1805" s="1">
        <v>663.29549999999995</v>
      </c>
      <c r="K1805" s="1" t="s">
        <v>47</v>
      </c>
      <c r="L1805" s="3">
        <v>0.56805555555555554</v>
      </c>
      <c r="M1805" s="1" t="s">
        <v>23</v>
      </c>
      <c r="N1805" s="1">
        <v>631.71</v>
      </c>
      <c r="O1805" s="1">
        <v>4.7619047620000003</v>
      </c>
      <c r="P1805" s="1">
        <v>31.5855</v>
      </c>
      <c r="Q1805" s="1">
        <v>6.7</v>
      </c>
      <c r="R1805" s="1" t="e">
        <f>DAY(Table2[[#This Row],[Date]])</f>
        <v>#VALUE!</v>
      </c>
      <c r="S1805" s="1" t="e">
        <f>MONTH(Table2[[#This Row],[Date]])</f>
        <v>#VALUE!</v>
      </c>
      <c r="T1805" s="1"/>
    </row>
    <row r="1806" spans="1:20" ht="13.2" x14ac:dyDescent="0.25">
      <c r="A1806" s="1" t="s">
        <v>1893</v>
      </c>
      <c r="B1806" s="1" t="s">
        <v>18</v>
      </c>
      <c r="C1806" s="1" t="s">
        <v>25</v>
      </c>
      <c r="D1806" s="1" t="s">
        <v>20</v>
      </c>
      <c r="E1806" s="1" t="s">
        <v>29</v>
      </c>
      <c r="F1806" t="s">
        <v>22</v>
      </c>
      <c r="G1806" s="1">
        <v>90.74</v>
      </c>
      <c r="H1806" s="1">
        <v>7</v>
      </c>
      <c r="I1806" s="1">
        <v>31.759</v>
      </c>
      <c r="J1806" s="1">
        <v>666.93899999999996</v>
      </c>
      <c r="K1806" s="1" t="s">
        <v>119</v>
      </c>
      <c r="L1806" s="3">
        <v>0.75208333333333333</v>
      </c>
      <c r="M1806" s="1" t="s">
        <v>23</v>
      </c>
      <c r="N1806" s="1">
        <v>635.17999999999995</v>
      </c>
      <c r="O1806" s="1">
        <v>4.7619047620000003</v>
      </c>
      <c r="P1806" s="1">
        <v>31.759</v>
      </c>
      <c r="Q1806" s="1">
        <v>6.2</v>
      </c>
      <c r="R1806" s="1" t="e">
        <f>DAY(Table2[[#This Row],[Date]])</f>
        <v>#VALUE!</v>
      </c>
      <c r="S1806" s="1" t="e">
        <f>MONTH(Table2[[#This Row],[Date]])</f>
        <v>#VALUE!</v>
      </c>
      <c r="T1806" s="1"/>
    </row>
    <row r="1807" spans="1:20" ht="13.2" x14ac:dyDescent="0.25">
      <c r="A1807" s="1" t="s">
        <v>1894</v>
      </c>
      <c r="B1807" s="1" t="s">
        <v>54</v>
      </c>
      <c r="C1807" s="1" t="s">
        <v>25</v>
      </c>
      <c r="D1807" s="1" t="s">
        <v>20</v>
      </c>
      <c r="E1807" s="1" t="s">
        <v>21</v>
      </c>
      <c r="F1807" t="s">
        <v>22</v>
      </c>
      <c r="G1807" s="1">
        <v>90.74</v>
      </c>
      <c r="H1807" s="1">
        <v>7</v>
      </c>
      <c r="I1807" s="1">
        <v>31.759</v>
      </c>
      <c r="J1807" s="1">
        <v>666.93899999999996</v>
      </c>
      <c r="K1807" s="1" t="s">
        <v>119</v>
      </c>
      <c r="L1807" s="3">
        <v>0.75208333333333333</v>
      </c>
      <c r="M1807" s="1" t="s">
        <v>48</v>
      </c>
      <c r="N1807" s="1">
        <v>635.17999999999995</v>
      </c>
      <c r="O1807" s="1">
        <v>4.7619047620000003</v>
      </c>
      <c r="P1807" s="1">
        <v>31.759</v>
      </c>
      <c r="Q1807" s="1">
        <v>6.2</v>
      </c>
      <c r="R1807" s="1" t="e">
        <f>DAY(Table2[[#This Row],[Date]])</f>
        <v>#VALUE!</v>
      </c>
      <c r="S1807" s="1" t="e">
        <f>MONTH(Table2[[#This Row],[Date]])</f>
        <v>#VALUE!</v>
      </c>
      <c r="T1807" s="1"/>
    </row>
    <row r="1808" spans="1:20" ht="13.2" x14ac:dyDescent="0.25">
      <c r="A1808" s="1" t="s">
        <v>1895</v>
      </c>
      <c r="B1808" s="1" t="s">
        <v>18</v>
      </c>
      <c r="C1808" s="1" t="s">
        <v>25</v>
      </c>
      <c r="D1808" s="1" t="s">
        <v>20</v>
      </c>
      <c r="E1808" s="1" t="s">
        <v>29</v>
      </c>
      <c r="F1808" t="s">
        <v>39</v>
      </c>
      <c r="G1808" s="1">
        <v>90.74</v>
      </c>
      <c r="H1808" s="1">
        <v>7</v>
      </c>
      <c r="I1808" s="1">
        <v>31.759</v>
      </c>
      <c r="J1808" s="1">
        <v>666.93899999999996</v>
      </c>
      <c r="K1808" s="1" t="s">
        <v>119</v>
      </c>
      <c r="L1808" s="3">
        <v>0.75208333333333333</v>
      </c>
      <c r="M1808" s="1" t="s">
        <v>23</v>
      </c>
      <c r="N1808" s="1">
        <v>635.17999999999995</v>
      </c>
      <c r="O1808" s="1">
        <v>4.7619047620000003</v>
      </c>
      <c r="P1808" s="1">
        <v>31.759</v>
      </c>
      <c r="Q1808" s="1">
        <v>6.2</v>
      </c>
      <c r="R1808" s="1" t="e">
        <f>DAY(Table2[[#This Row],[Date]])</f>
        <v>#VALUE!</v>
      </c>
      <c r="S1808" s="1" t="e">
        <f>MONTH(Table2[[#This Row],[Date]])</f>
        <v>#VALUE!</v>
      </c>
      <c r="T1808" s="1"/>
    </row>
    <row r="1809" spans="1:20" ht="13.2" x14ac:dyDescent="0.25">
      <c r="A1809" s="1" t="s">
        <v>1896</v>
      </c>
      <c r="B1809" s="1" t="s">
        <v>54</v>
      </c>
      <c r="C1809" s="1" t="s">
        <v>19</v>
      </c>
      <c r="D1809" s="1" t="s">
        <v>20</v>
      </c>
      <c r="E1809" s="1" t="s">
        <v>21</v>
      </c>
      <c r="F1809" t="s">
        <v>22</v>
      </c>
      <c r="G1809" s="1">
        <v>90.74</v>
      </c>
      <c r="H1809" s="1">
        <v>7</v>
      </c>
      <c r="I1809" s="1">
        <v>31.759</v>
      </c>
      <c r="J1809" s="1">
        <v>666.93899999999996</v>
      </c>
      <c r="K1809" s="1" t="s">
        <v>119</v>
      </c>
      <c r="L1809" s="3">
        <v>0.75208333333333333</v>
      </c>
      <c r="M1809" s="1" t="s">
        <v>48</v>
      </c>
      <c r="N1809" s="1">
        <v>635.17999999999995</v>
      </c>
      <c r="O1809" s="1">
        <v>4.7619047620000003</v>
      </c>
      <c r="P1809" s="1">
        <v>31.759</v>
      </c>
      <c r="Q1809" s="1">
        <v>15.3</v>
      </c>
      <c r="R1809" s="1" t="e">
        <f>DAY(Table2[[#This Row],[Date]])</f>
        <v>#VALUE!</v>
      </c>
      <c r="S1809" s="1" t="e">
        <f>MONTH(Table2[[#This Row],[Date]])</f>
        <v>#VALUE!</v>
      </c>
      <c r="T1809" s="1"/>
    </row>
    <row r="1810" spans="1:20" ht="13.2" x14ac:dyDescent="0.25">
      <c r="A1810" s="1" t="s">
        <v>1897</v>
      </c>
      <c r="B1810" s="1" t="s">
        <v>18</v>
      </c>
      <c r="C1810" s="1" t="s">
        <v>27</v>
      </c>
      <c r="D1810" s="1" t="s">
        <v>20</v>
      </c>
      <c r="E1810" s="1" t="s">
        <v>21</v>
      </c>
      <c r="F1810" t="s">
        <v>44</v>
      </c>
      <c r="G1810" s="1">
        <v>63.56</v>
      </c>
      <c r="H1810" s="1">
        <v>10</v>
      </c>
      <c r="I1810" s="1">
        <v>31.78</v>
      </c>
      <c r="J1810" s="1">
        <v>667.38</v>
      </c>
      <c r="K1810" s="1" t="s">
        <v>119</v>
      </c>
      <c r="L1810" s="3">
        <v>0.74930555555555556</v>
      </c>
      <c r="M1810" s="1" t="s">
        <v>23</v>
      </c>
      <c r="N1810" s="1">
        <v>635.6</v>
      </c>
      <c r="O1810" s="1">
        <v>4.7619047620000003</v>
      </c>
      <c r="P1810" s="1">
        <v>31.78</v>
      </c>
      <c r="Q1810" s="1">
        <v>4.3</v>
      </c>
      <c r="R1810" s="1" t="e">
        <f>DAY(Table2[[#This Row],[Date]])</f>
        <v>#VALUE!</v>
      </c>
      <c r="S1810" s="1" t="e">
        <f>MONTH(Table2[[#This Row],[Date]])</f>
        <v>#VALUE!</v>
      </c>
      <c r="T1810" s="1"/>
    </row>
    <row r="1811" spans="1:20" ht="13.2" x14ac:dyDescent="0.25">
      <c r="A1811" s="1" t="s">
        <v>1898</v>
      </c>
      <c r="B1811" s="1" t="s">
        <v>18</v>
      </c>
      <c r="C1811" s="1" t="s">
        <v>19</v>
      </c>
      <c r="D1811" s="1" t="s">
        <v>20</v>
      </c>
      <c r="E1811" s="1" t="s">
        <v>21</v>
      </c>
      <c r="F1811" t="s">
        <v>44</v>
      </c>
      <c r="G1811" s="1">
        <v>63.56</v>
      </c>
      <c r="H1811" s="1">
        <v>10</v>
      </c>
      <c r="I1811" s="1">
        <v>31.78</v>
      </c>
      <c r="J1811" s="1">
        <v>667.38</v>
      </c>
      <c r="K1811" s="1" t="s">
        <v>119</v>
      </c>
      <c r="L1811" s="3">
        <v>0.74930555555555556</v>
      </c>
      <c r="M1811" s="1" t="s">
        <v>23</v>
      </c>
      <c r="N1811" s="1">
        <v>635.6</v>
      </c>
      <c r="O1811" s="1">
        <v>4.7619047620000003</v>
      </c>
      <c r="P1811" s="1">
        <v>31.78</v>
      </c>
      <c r="Q1811" s="1">
        <v>15.4</v>
      </c>
      <c r="R1811" s="1" t="e">
        <f>DAY(Table2[[#This Row],[Date]])</f>
        <v>#VALUE!</v>
      </c>
      <c r="S1811" s="1" t="e">
        <f>MONTH(Table2[[#This Row],[Date]])</f>
        <v>#VALUE!</v>
      </c>
      <c r="T1811" s="1"/>
    </row>
    <row r="1812" spans="1:20" ht="13.2" x14ac:dyDescent="0.25">
      <c r="A1812" s="1" t="s">
        <v>1899</v>
      </c>
      <c r="B1812" s="1" t="s">
        <v>18</v>
      </c>
      <c r="C1812" s="1" t="s">
        <v>19</v>
      </c>
      <c r="D1812" s="1" t="s">
        <v>20</v>
      </c>
      <c r="E1812" s="1" t="s">
        <v>21</v>
      </c>
      <c r="F1812" t="s">
        <v>39</v>
      </c>
      <c r="G1812" s="1">
        <v>91.4</v>
      </c>
      <c r="H1812" s="1">
        <v>7</v>
      </c>
      <c r="I1812" s="1">
        <v>31.99</v>
      </c>
      <c r="J1812" s="1">
        <v>671.79</v>
      </c>
      <c r="K1812" s="4">
        <v>43526</v>
      </c>
      <c r="L1812" s="3">
        <v>0.42986111111111114</v>
      </c>
      <c r="M1812" s="1" t="s">
        <v>23</v>
      </c>
      <c r="N1812" s="1">
        <v>639.79999999999995</v>
      </c>
      <c r="O1812" s="1">
        <v>4.7619047620000003</v>
      </c>
      <c r="P1812" s="1">
        <v>31.99</v>
      </c>
      <c r="Q1812" s="1">
        <v>9.5</v>
      </c>
      <c r="R1812" s="1">
        <f>DAY(Table2[[#This Row],[Date]])</f>
        <v>2</v>
      </c>
      <c r="S1812" s="1">
        <f>MONTH(Table2[[#This Row],[Date]])</f>
        <v>3</v>
      </c>
      <c r="T1812" s="1"/>
    </row>
    <row r="1813" spans="1:20" ht="13.2" x14ac:dyDescent="0.25">
      <c r="A1813" s="1" t="s">
        <v>1900</v>
      </c>
      <c r="B1813" s="1" t="s">
        <v>18</v>
      </c>
      <c r="C1813" s="1" t="s">
        <v>19</v>
      </c>
      <c r="D1813" s="1" t="s">
        <v>20</v>
      </c>
      <c r="E1813" s="1" t="s">
        <v>21</v>
      </c>
      <c r="F1813" t="s">
        <v>39</v>
      </c>
      <c r="G1813" s="1">
        <v>91.4</v>
      </c>
      <c r="H1813" s="1">
        <v>7</v>
      </c>
      <c r="I1813" s="1">
        <v>31.99</v>
      </c>
      <c r="J1813" s="1">
        <v>671.79</v>
      </c>
      <c r="K1813" s="4">
        <v>43526</v>
      </c>
      <c r="L1813" s="3">
        <v>0.42986111111111114</v>
      </c>
      <c r="M1813" s="1" t="s">
        <v>23</v>
      </c>
      <c r="N1813" s="1">
        <v>639.79999999999995</v>
      </c>
      <c r="O1813" s="1">
        <v>4.7619047620000003</v>
      </c>
      <c r="P1813" s="1">
        <v>31.99</v>
      </c>
      <c r="Q1813" s="1">
        <v>9.5</v>
      </c>
      <c r="R1813" s="1">
        <f>DAY(Table2[[#This Row],[Date]])</f>
        <v>2</v>
      </c>
      <c r="S1813" s="1">
        <f>MONTH(Table2[[#This Row],[Date]])</f>
        <v>3</v>
      </c>
      <c r="T1813" s="1"/>
    </row>
    <row r="1814" spans="1:20" ht="13.2" x14ac:dyDescent="0.25">
      <c r="A1814" s="1" t="s">
        <v>1901</v>
      </c>
      <c r="B1814" s="1" t="s">
        <v>18</v>
      </c>
      <c r="C1814" s="1" t="s">
        <v>19</v>
      </c>
      <c r="D1814" s="1" t="s">
        <v>20</v>
      </c>
      <c r="E1814" s="1" t="s">
        <v>21</v>
      </c>
      <c r="F1814" t="s">
        <v>39</v>
      </c>
      <c r="G1814" s="1">
        <v>91.4</v>
      </c>
      <c r="H1814" s="1">
        <v>7</v>
      </c>
      <c r="I1814" s="1">
        <v>31.99</v>
      </c>
      <c r="J1814" s="1">
        <v>671.79</v>
      </c>
      <c r="K1814" s="4">
        <v>43526</v>
      </c>
      <c r="L1814" s="3">
        <v>0.42986111111111114</v>
      </c>
      <c r="M1814" s="1" t="s">
        <v>23</v>
      </c>
      <c r="N1814" s="1">
        <v>639.79999999999995</v>
      </c>
      <c r="O1814" s="1">
        <v>4.7619047620000003</v>
      </c>
      <c r="P1814" s="1">
        <v>31.99</v>
      </c>
      <c r="Q1814" s="1">
        <v>9.5</v>
      </c>
      <c r="R1814" s="1">
        <f>DAY(Table2[[#This Row],[Date]])</f>
        <v>2</v>
      </c>
      <c r="S1814" s="1">
        <f>MONTH(Table2[[#This Row],[Date]])</f>
        <v>3</v>
      </c>
      <c r="T1814" s="1"/>
    </row>
    <row r="1815" spans="1:20" ht="13.2" x14ac:dyDescent="0.25">
      <c r="A1815" s="1" t="s">
        <v>1902</v>
      </c>
      <c r="B1815" s="1" t="s">
        <v>18</v>
      </c>
      <c r="C1815" s="1" t="s">
        <v>19</v>
      </c>
      <c r="D1815" s="1" t="s">
        <v>20</v>
      </c>
      <c r="E1815" s="1" t="s">
        <v>21</v>
      </c>
      <c r="F1815" t="s">
        <v>39</v>
      </c>
      <c r="G1815" s="1">
        <v>91.4</v>
      </c>
      <c r="H1815" s="1">
        <v>7</v>
      </c>
      <c r="I1815" s="1">
        <v>31.99</v>
      </c>
      <c r="J1815" s="1">
        <v>671.79</v>
      </c>
      <c r="K1815" s="4">
        <v>43526</v>
      </c>
      <c r="L1815" s="3">
        <v>0.42986111111111114</v>
      </c>
      <c r="M1815" s="1" t="s">
        <v>23</v>
      </c>
      <c r="N1815" s="1">
        <v>639.79999999999995</v>
      </c>
      <c r="O1815" s="1">
        <v>4.7619047620000003</v>
      </c>
      <c r="P1815" s="1">
        <v>31.99</v>
      </c>
      <c r="Q1815" s="1">
        <v>9.5</v>
      </c>
      <c r="R1815" s="1">
        <f>DAY(Table2[[#This Row],[Date]])</f>
        <v>2</v>
      </c>
      <c r="S1815" s="1">
        <f>MONTH(Table2[[#This Row],[Date]])</f>
        <v>3</v>
      </c>
      <c r="T1815" s="1"/>
    </row>
    <row r="1816" spans="1:20" ht="13.2" x14ac:dyDescent="0.25">
      <c r="A1816" s="1" t="s">
        <v>1903</v>
      </c>
      <c r="B1816" s="1" t="s">
        <v>18</v>
      </c>
      <c r="C1816" s="1" t="s">
        <v>27</v>
      </c>
      <c r="D1816" s="1" t="s">
        <v>28</v>
      </c>
      <c r="E1816" s="1" t="s">
        <v>21</v>
      </c>
      <c r="F1816" t="s">
        <v>22</v>
      </c>
      <c r="G1816" s="1">
        <v>64.19</v>
      </c>
      <c r="H1816" s="1">
        <v>10</v>
      </c>
      <c r="I1816" s="1">
        <v>32.094999999999999</v>
      </c>
      <c r="J1816" s="1">
        <v>673.995</v>
      </c>
      <c r="K1816" s="1" t="s">
        <v>142</v>
      </c>
      <c r="L1816" s="3">
        <v>0.58888888888888891</v>
      </c>
      <c r="M1816" s="1" t="s">
        <v>23</v>
      </c>
      <c r="N1816" s="1">
        <v>641.9</v>
      </c>
      <c r="O1816" s="1">
        <v>4.7619047620000003</v>
      </c>
      <c r="P1816" s="1">
        <v>32.094999999999999</v>
      </c>
      <c r="Q1816" s="1">
        <v>6.7</v>
      </c>
      <c r="R1816" s="1" t="e">
        <f>DAY(Table2[[#This Row],[Date]])</f>
        <v>#VALUE!</v>
      </c>
      <c r="S1816" s="1" t="e">
        <f>MONTH(Table2[[#This Row],[Date]])</f>
        <v>#VALUE!</v>
      </c>
      <c r="T1816" s="1"/>
    </row>
    <row r="1817" spans="1:20" ht="13.2" x14ac:dyDescent="0.25">
      <c r="A1817" s="1" t="s">
        <v>1904</v>
      </c>
      <c r="B1817" s="1" t="s">
        <v>33</v>
      </c>
      <c r="C1817" s="1" t="s">
        <v>27</v>
      </c>
      <c r="D1817" s="1" t="s">
        <v>28</v>
      </c>
      <c r="E1817" s="1" t="s">
        <v>21</v>
      </c>
      <c r="F1817" t="s">
        <v>22</v>
      </c>
      <c r="G1817" s="1">
        <v>64.19</v>
      </c>
      <c r="H1817" s="1">
        <v>10</v>
      </c>
      <c r="I1817" s="1">
        <v>32.094999999999999</v>
      </c>
      <c r="J1817" s="1">
        <v>673.995</v>
      </c>
      <c r="K1817" s="1" t="s">
        <v>142</v>
      </c>
      <c r="L1817" s="3">
        <v>0.58888888888888891</v>
      </c>
      <c r="M1817" s="1" t="s">
        <v>48</v>
      </c>
      <c r="N1817" s="1">
        <v>641.9</v>
      </c>
      <c r="O1817" s="1">
        <v>4.7619047620000003</v>
      </c>
      <c r="P1817" s="1">
        <v>32.094999999999999</v>
      </c>
      <c r="Q1817" s="1">
        <v>6.7</v>
      </c>
      <c r="R1817" s="1" t="e">
        <f>DAY(Table2[[#This Row],[Date]])</f>
        <v>#VALUE!</v>
      </c>
      <c r="S1817" s="1" t="e">
        <f>MONTH(Table2[[#This Row],[Date]])</f>
        <v>#VALUE!</v>
      </c>
      <c r="T1817" s="1"/>
    </row>
    <row r="1818" spans="1:20" ht="13.2" x14ac:dyDescent="0.25">
      <c r="A1818" s="1" t="s">
        <v>1905</v>
      </c>
      <c r="B1818" s="1" t="s">
        <v>33</v>
      </c>
      <c r="C1818" s="1" t="s">
        <v>25</v>
      </c>
      <c r="D1818" s="1" t="s">
        <v>20</v>
      </c>
      <c r="E1818" s="1" t="s">
        <v>21</v>
      </c>
      <c r="F1818" t="s">
        <v>39</v>
      </c>
      <c r="G1818" s="1">
        <v>80.959999999999994</v>
      </c>
      <c r="H1818" s="1">
        <v>8</v>
      </c>
      <c r="I1818" s="1">
        <v>32.384</v>
      </c>
      <c r="J1818" s="1">
        <v>680.06399999999996</v>
      </c>
      <c r="K1818" s="1" t="s">
        <v>252</v>
      </c>
      <c r="L1818" s="3">
        <v>0.46666666666666667</v>
      </c>
      <c r="M1818" s="1" t="s">
        <v>48</v>
      </c>
      <c r="N1818" s="1">
        <v>647.67999999999995</v>
      </c>
      <c r="O1818" s="1">
        <v>4.7619047620000003</v>
      </c>
      <c r="P1818" s="1">
        <v>32.384</v>
      </c>
      <c r="Q1818" s="1">
        <v>7.4</v>
      </c>
      <c r="R1818" s="1" t="e">
        <f>DAY(Table2[[#This Row],[Date]])</f>
        <v>#VALUE!</v>
      </c>
      <c r="S1818" s="1" t="e">
        <f>MONTH(Table2[[#This Row],[Date]])</f>
        <v>#VALUE!</v>
      </c>
      <c r="T1818" s="1"/>
    </row>
    <row r="1819" spans="1:20" ht="13.2" x14ac:dyDescent="0.25">
      <c r="A1819" s="1" t="s">
        <v>1906</v>
      </c>
      <c r="B1819" s="1" t="s">
        <v>33</v>
      </c>
      <c r="C1819" s="1" t="s">
        <v>27</v>
      </c>
      <c r="D1819" s="1" t="s">
        <v>20</v>
      </c>
      <c r="E1819" s="1" t="s">
        <v>21</v>
      </c>
      <c r="F1819" t="s">
        <v>39</v>
      </c>
      <c r="G1819" s="1">
        <v>80.959999999999994</v>
      </c>
      <c r="H1819" s="1">
        <v>8</v>
      </c>
      <c r="I1819" s="1">
        <v>32.384</v>
      </c>
      <c r="J1819" s="1">
        <v>680.06399999999996</v>
      </c>
      <c r="K1819" s="1" t="s">
        <v>252</v>
      </c>
      <c r="L1819" s="3">
        <v>0.46666666666666667</v>
      </c>
      <c r="M1819" s="1" t="s">
        <v>48</v>
      </c>
      <c r="N1819" s="1">
        <v>647.67999999999995</v>
      </c>
      <c r="O1819" s="1">
        <v>4.7619047620000003</v>
      </c>
      <c r="P1819" s="1">
        <v>32.384</v>
      </c>
      <c r="Q1819" s="1">
        <v>7.4</v>
      </c>
      <c r="R1819" s="1" t="e">
        <f>DAY(Table2[[#This Row],[Date]])</f>
        <v>#VALUE!</v>
      </c>
      <c r="S1819" s="1" t="e">
        <f>MONTH(Table2[[#This Row],[Date]])</f>
        <v>#VALUE!</v>
      </c>
      <c r="T1819" s="1"/>
    </row>
    <row r="1820" spans="1:20" ht="13.2" x14ac:dyDescent="0.25">
      <c r="A1820" s="1" t="s">
        <v>1907</v>
      </c>
      <c r="B1820" s="1" t="s">
        <v>33</v>
      </c>
      <c r="C1820" s="1" t="s">
        <v>25</v>
      </c>
      <c r="D1820" s="1" t="s">
        <v>20</v>
      </c>
      <c r="E1820" s="1" t="s">
        <v>21</v>
      </c>
      <c r="F1820" t="s">
        <v>39</v>
      </c>
      <c r="G1820" s="1">
        <v>80.959999999999994</v>
      </c>
      <c r="H1820" s="1">
        <v>8</v>
      </c>
      <c r="I1820" s="1">
        <v>32.384</v>
      </c>
      <c r="J1820" s="1">
        <v>680.06399999999996</v>
      </c>
      <c r="K1820" s="1" t="s">
        <v>252</v>
      </c>
      <c r="L1820" s="3">
        <v>0.46666666666666667</v>
      </c>
      <c r="M1820" s="1" t="s">
        <v>48</v>
      </c>
      <c r="N1820" s="1">
        <v>647.67999999999995</v>
      </c>
      <c r="O1820" s="1">
        <v>4.7619047620000003</v>
      </c>
      <c r="P1820" s="1">
        <v>32.384</v>
      </c>
      <c r="Q1820" s="1">
        <v>15.5</v>
      </c>
      <c r="R1820" s="1" t="e">
        <f>DAY(Table2[[#This Row],[Date]])</f>
        <v>#VALUE!</v>
      </c>
      <c r="S1820" s="1" t="e">
        <f>MONTH(Table2[[#This Row],[Date]])</f>
        <v>#VALUE!</v>
      </c>
      <c r="T1820" s="1"/>
    </row>
    <row r="1821" spans="1:20" ht="13.2" x14ac:dyDescent="0.25">
      <c r="A1821" s="1" t="s">
        <v>1908</v>
      </c>
      <c r="B1821" s="1" t="s">
        <v>18</v>
      </c>
      <c r="C1821" s="1" t="s">
        <v>19</v>
      </c>
      <c r="D1821" s="1" t="s">
        <v>28</v>
      </c>
      <c r="E1821" s="1" t="s">
        <v>21</v>
      </c>
      <c r="F1821" t="s">
        <v>22</v>
      </c>
      <c r="G1821" s="1">
        <v>80.97</v>
      </c>
      <c r="H1821" s="1">
        <v>8</v>
      </c>
      <c r="I1821" s="1">
        <v>32.387999999999998</v>
      </c>
      <c r="J1821" s="1">
        <v>680.14800000000002</v>
      </c>
      <c r="K1821" s="1" t="s">
        <v>62</v>
      </c>
      <c r="L1821" s="3">
        <v>0.54513888888888884</v>
      </c>
      <c r="M1821" s="1" t="s">
        <v>23</v>
      </c>
      <c r="N1821" s="1">
        <v>647.76</v>
      </c>
      <c r="O1821" s="1">
        <v>4.7619047620000003</v>
      </c>
      <c r="P1821" s="1">
        <v>32.387999999999998</v>
      </c>
      <c r="Q1821" s="1">
        <v>9.3000000000000007</v>
      </c>
      <c r="R1821" s="1" t="e">
        <f>DAY(Table2[[#This Row],[Date]])</f>
        <v>#VALUE!</v>
      </c>
      <c r="S1821" s="1" t="e">
        <f>MONTH(Table2[[#This Row],[Date]])</f>
        <v>#VALUE!</v>
      </c>
      <c r="T1821" s="1"/>
    </row>
    <row r="1822" spans="1:20" ht="13.2" x14ac:dyDescent="0.25">
      <c r="A1822" s="1" t="s">
        <v>1909</v>
      </c>
      <c r="B1822" s="1" t="s">
        <v>18</v>
      </c>
      <c r="C1822" s="1" t="s">
        <v>19</v>
      </c>
      <c r="D1822" s="1" t="s">
        <v>28</v>
      </c>
      <c r="E1822" s="1" t="s">
        <v>21</v>
      </c>
      <c r="F1822" t="s">
        <v>22</v>
      </c>
      <c r="G1822" s="1">
        <v>80.97</v>
      </c>
      <c r="H1822" s="1">
        <v>8</v>
      </c>
      <c r="I1822" s="1">
        <v>32.387999999999998</v>
      </c>
      <c r="J1822" s="1">
        <v>680.14800000000002</v>
      </c>
      <c r="K1822" s="1" t="s">
        <v>62</v>
      </c>
      <c r="L1822" s="3">
        <v>0.54513888888888884</v>
      </c>
      <c r="M1822" s="1" t="s">
        <v>23</v>
      </c>
      <c r="N1822" s="1">
        <v>647.76</v>
      </c>
      <c r="O1822" s="1">
        <v>4.7619047620000003</v>
      </c>
      <c r="P1822" s="1">
        <v>32.387999999999998</v>
      </c>
      <c r="Q1822" s="1">
        <v>9.3000000000000007</v>
      </c>
      <c r="R1822" s="1" t="e">
        <f>DAY(Table2[[#This Row],[Date]])</f>
        <v>#VALUE!</v>
      </c>
      <c r="S1822" s="1" t="e">
        <f>MONTH(Table2[[#This Row],[Date]])</f>
        <v>#VALUE!</v>
      </c>
      <c r="T1822" s="1"/>
    </row>
    <row r="1823" spans="1:20" ht="13.2" x14ac:dyDescent="0.25">
      <c r="A1823" s="1" t="s">
        <v>1910</v>
      </c>
      <c r="B1823" s="1" t="s">
        <v>33</v>
      </c>
      <c r="C1823" s="1" t="s">
        <v>25</v>
      </c>
      <c r="D1823" s="1" t="s">
        <v>20</v>
      </c>
      <c r="E1823" s="1" t="s">
        <v>21</v>
      </c>
      <c r="F1823" t="s">
        <v>84</v>
      </c>
      <c r="G1823" s="1">
        <v>92.6</v>
      </c>
      <c r="H1823" s="1">
        <v>7</v>
      </c>
      <c r="I1823" s="1">
        <v>32.409999999999997</v>
      </c>
      <c r="J1823" s="1">
        <v>680.61</v>
      </c>
      <c r="K1823" s="1" t="s">
        <v>182</v>
      </c>
      <c r="L1823" s="3">
        <v>0.53611111111111109</v>
      </c>
      <c r="M1823" s="1" t="s">
        <v>48</v>
      </c>
      <c r="N1823" s="1">
        <v>648.20000000000005</v>
      </c>
      <c r="O1823" s="1">
        <v>4.7619047620000003</v>
      </c>
      <c r="P1823" s="1">
        <v>32.409999999999997</v>
      </c>
      <c r="Q1823" s="1">
        <v>9.3000000000000007</v>
      </c>
      <c r="R1823" s="1" t="e">
        <f>DAY(Table2[[#This Row],[Date]])</f>
        <v>#VALUE!</v>
      </c>
      <c r="S1823" s="1" t="e">
        <f>MONTH(Table2[[#This Row],[Date]])</f>
        <v>#VALUE!</v>
      </c>
      <c r="T1823" s="1"/>
    </row>
    <row r="1824" spans="1:20" ht="13.2" x14ac:dyDescent="0.25">
      <c r="A1824" s="1" t="s">
        <v>1911</v>
      </c>
      <c r="B1824" s="1" t="s">
        <v>33</v>
      </c>
      <c r="C1824" s="1" t="s">
        <v>27</v>
      </c>
      <c r="D1824" s="1" t="s">
        <v>20</v>
      </c>
      <c r="E1824" s="1" t="s">
        <v>21</v>
      </c>
      <c r="F1824" t="s">
        <v>84</v>
      </c>
      <c r="G1824" s="1">
        <v>92.6</v>
      </c>
      <c r="H1824" s="1">
        <v>7</v>
      </c>
      <c r="I1824" s="1">
        <v>32.409999999999997</v>
      </c>
      <c r="J1824" s="1">
        <v>680.61</v>
      </c>
      <c r="K1824" s="1" t="s">
        <v>182</v>
      </c>
      <c r="L1824" s="3">
        <v>0.53611111111111109</v>
      </c>
      <c r="M1824" s="1" t="s">
        <v>48</v>
      </c>
      <c r="N1824" s="1">
        <v>648.20000000000005</v>
      </c>
      <c r="O1824" s="1">
        <v>4.7619047620000003</v>
      </c>
      <c r="P1824" s="1">
        <v>32.409999999999997</v>
      </c>
      <c r="Q1824" s="1">
        <v>9.3000000000000007</v>
      </c>
      <c r="R1824" s="1" t="e">
        <f>DAY(Table2[[#This Row],[Date]])</f>
        <v>#VALUE!</v>
      </c>
      <c r="S1824" s="1" t="e">
        <f>MONTH(Table2[[#This Row],[Date]])</f>
        <v>#VALUE!</v>
      </c>
      <c r="T1824" s="1"/>
    </row>
    <row r="1825" spans="1:20" ht="13.2" x14ac:dyDescent="0.25">
      <c r="A1825" s="1" t="s">
        <v>1912</v>
      </c>
      <c r="B1825" s="1" t="s">
        <v>54</v>
      </c>
      <c r="C1825" s="1" t="s">
        <v>25</v>
      </c>
      <c r="D1825" s="1" t="s">
        <v>20</v>
      </c>
      <c r="E1825" s="1" t="s">
        <v>29</v>
      </c>
      <c r="F1825" t="s">
        <v>55</v>
      </c>
      <c r="G1825" s="1">
        <v>72.11</v>
      </c>
      <c r="H1825" s="1">
        <v>9</v>
      </c>
      <c r="I1825" s="1">
        <v>32.4495</v>
      </c>
      <c r="J1825" s="1">
        <v>681.43949999999995</v>
      </c>
      <c r="K1825" s="1" t="s">
        <v>62</v>
      </c>
      <c r="L1825" s="3">
        <v>0.57847222222222228</v>
      </c>
      <c r="M1825" s="1" t="s">
        <v>23</v>
      </c>
      <c r="N1825" s="1">
        <v>648.99</v>
      </c>
      <c r="O1825" s="1">
        <v>4.7619047620000003</v>
      </c>
      <c r="P1825" s="1">
        <v>32.4495</v>
      </c>
      <c r="Q1825" s="1">
        <v>7.7</v>
      </c>
      <c r="R1825" s="1" t="e">
        <f>DAY(Table2[[#This Row],[Date]])</f>
        <v>#VALUE!</v>
      </c>
      <c r="S1825" s="1" t="e">
        <f>MONTH(Table2[[#This Row],[Date]])</f>
        <v>#VALUE!</v>
      </c>
      <c r="T1825" s="1"/>
    </row>
    <row r="1826" spans="1:20" ht="13.2" x14ac:dyDescent="0.25">
      <c r="A1826" s="1" t="s">
        <v>1913</v>
      </c>
      <c r="B1826" s="1" t="s">
        <v>18</v>
      </c>
      <c r="C1826" s="1" t="s">
        <v>19</v>
      </c>
      <c r="D1826" s="1" t="s">
        <v>28</v>
      </c>
      <c r="E1826" s="1" t="s">
        <v>21</v>
      </c>
      <c r="F1826" t="s">
        <v>84</v>
      </c>
      <c r="G1826" s="1">
        <v>64.95</v>
      </c>
      <c r="H1826" s="1">
        <v>10</v>
      </c>
      <c r="I1826" s="1">
        <v>32.475000000000001</v>
      </c>
      <c r="J1826" s="1">
        <v>681.97500000000002</v>
      </c>
      <c r="K1826" s="1" t="s">
        <v>358</v>
      </c>
      <c r="L1826" s="3">
        <v>0.76875000000000004</v>
      </c>
      <c r="M1826" s="1" t="s">
        <v>23</v>
      </c>
      <c r="N1826" s="1">
        <v>649.5</v>
      </c>
      <c r="O1826" s="1">
        <v>4.7619047620000003</v>
      </c>
      <c r="P1826" s="1">
        <v>32.475000000000001</v>
      </c>
      <c r="Q1826" s="1">
        <v>5.2</v>
      </c>
      <c r="R1826" s="1" t="e">
        <f>DAY(Table2[[#This Row],[Date]])</f>
        <v>#VALUE!</v>
      </c>
      <c r="S1826" s="1" t="e">
        <f>MONTH(Table2[[#This Row],[Date]])</f>
        <v>#VALUE!</v>
      </c>
      <c r="T1826" s="1"/>
    </row>
    <row r="1827" spans="1:20" ht="13.2" x14ac:dyDescent="0.25">
      <c r="A1827" s="1" t="s">
        <v>1914</v>
      </c>
      <c r="B1827" s="1" t="s">
        <v>18</v>
      </c>
      <c r="C1827" s="1" t="s">
        <v>25</v>
      </c>
      <c r="D1827" s="1" t="s">
        <v>28</v>
      </c>
      <c r="E1827" s="1" t="s">
        <v>21</v>
      </c>
      <c r="F1827" t="s">
        <v>84</v>
      </c>
      <c r="G1827" s="1">
        <v>64.95</v>
      </c>
      <c r="H1827" s="1">
        <v>10</v>
      </c>
      <c r="I1827" s="1">
        <v>32.475000000000001</v>
      </c>
      <c r="J1827" s="1">
        <v>681.97500000000002</v>
      </c>
      <c r="K1827" s="1" t="s">
        <v>358</v>
      </c>
      <c r="L1827" s="3">
        <v>0.76875000000000004</v>
      </c>
      <c r="M1827" s="1" t="s">
        <v>23</v>
      </c>
      <c r="N1827" s="1">
        <v>649.5</v>
      </c>
      <c r="O1827" s="1">
        <v>4.7619047620000003</v>
      </c>
      <c r="P1827" s="1">
        <v>32.475000000000001</v>
      </c>
      <c r="Q1827" s="1">
        <v>5.2</v>
      </c>
      <c r="R1827" s="1" t="e">
        <f>DAY(Table2[[#This Row],[Date]])</f>
        <v>#VALUE!</v>
      </c>
      <c r="S1827" s="1" t="e">
        <f>MONTH(Table2[[#This Row],[Date]])</f>
        <v>#VALUE!</v>
      </c>
      <c r="T1827" s="1"/>
    </row>
    <row r="1828" spans="1:20" ht="13.2" x14ac:dyDescent="0.25">
      <c r="A1828" s="1" t="s">
        <v>1915</v>
      </c>
      <c r="B1828" s="1" t="s">
        <v>54</v>
      </c>
      <c r="C1828" s="1" t="s">
        <v>25</v>
      </c>
      <c r="D1828" s="1" t="s">
        <v>28</v>
      </c>
      <c r="E1828" s="1" t="s">
        <v>21</v>
      </c>
      <c r="F1828" t="s">
        <v>30</v>
      </c>
      <c r="G1828" s="1">
        <v>65.23</v>
      </c>
      <c r="H1828" s="1">
        <v>10</v>
      </c>
      <c r="I1828" s="1">
        <v>32.615000000000002</v>
      </c>
      <c r="J1828" s="1">
        <v>684.91499999999996</v>
      </c>
      <c r="K1828" s="4">
        <v>43678</v>
      </c>
      <c r="L1828" s="3">
        <v>0.79652777777777772</v>
      </c>
      <c r="M1828" s="1" t="s">
        <v>23</v>
      </c>
      <c r="N1828" s="1">
        <v>652.29999999999995</v>
      </c>
      <c r="O1828" s="1">
        <v>4.7619047620000003</v>
      </c>
      <c r="P1828" s="1">
        <v>32.615000000000002</v>
      </c>
      <c r="Q1828" s="1">
        <v>5.2</v>
      </c>
      <c r="R1828" s="1">
        <f>DAY(Table2[[#This Row],[Date]])</f>
        <v>1</v>
      </c>
      <c r="S1828" s="1">
        <f>MONTH(Table2[[#This Row],[Date]])</f>
        <v>8</v>
      </c>
      <c r="T1828" s="1"/>
    </row>
    <row r="1829" spans="1:20" ht="13.2" x14ac:dyDescent="0.25">
      <c r="A1829" s="1" t="s">
        <v>1916</v>
      </c>
      <c r="B1829" s="1" t="s">
        <v>54</v>
      </c>
      <c r="C1829" s="1" t="s">
        <v>25</v>
      </c>
      <c r="D1829" s="1" t="s">
        <v>20</v>
      </c>
      <c r="E1829" s="1" t="s">
        <v>21</v>
      </c>
      <c r="F1829" t="s">
        <v>30</v>
      </c>
      <c r="G1829" s="1">
        <v>65.23</v>
      </c>
      <c r="H1829" s="1">
        <v>10</v>
      </c>
      <c r="I1829" s="1">
        <v>32.615000000000002</v>
      </c>
      <c r="J1829" s="1">
        <v>684.91499999999996</v>
      </c>
      <c r="K1829" s="4">
        <v>43678</v>
      </c>
      <c r="L1829" s="3">
        <v>0.79652777777777772</v>
      </c>
      <c r="M1829" s="1" t="s">
        <v>48</v>
      </c>
      <c r="N1829" s="1">
        <v>652.29999999999995</v>
      </c>
      <c r="O1829" s="1">
        <v>4.7619047620000003</v>
      </c>
      <c r="P1829" s="1">
        <v>32.615000000000002</v>
      </c>
      <c r="Q1829" s="1">
        <v>5.2</v>
      </c>
      <c r="R1829" s="1">
        <f>DAY(Table2[[#This Row],[Date]])</f>
        <v>1</v>
      </c>
      <c r="S1829" s="1">
        <f>MONTH(Table2[[#This Row],[Date]])</f>
        <v>8</v>
      </c>
      <c r="T1829" s="1"/>
    </row>
    <row r="1830" spans="1:20" ht="13.2" x14ac:dyDescent="0.25">
      <c r="A1830" s="1" t="s">
        <v>1917</v>
      </c>
      <c r="B1830" s="1" t="s">
        <v>18</v>
      </c>
      <c r="C1830" s="1" t="s">
        <v>25</v>
      </c>
      <c r="D1830" s="1" t="s">
        <v>28</v>
      </c>
      <c r="E1830" s="1" t="s">
        <v>21</v>
      </c>
      <c r="F1830" t="s">
        <v>30</v>
      </c>
      <c r="G1830" s="1">
        <v>65.23</v>
      </c>
      <c r="H1830" s="1">
        <v>10</v>
      </c>
      <c r="I1830" s="1">
        <v>32.615000000000002</v>
      </c>
      <c r="J1830" s="1">
        <v>684.91499999999996</v>
      </c>
      <c r="K1830" s="4">
        <v>43678</v>
      </c>
      <c r="L1830" s="3">
        <v>0.79652777777777772</v>
      </c>
      <c r="M1830" s="1" t="s">
        <v>23</v>
      </c>
      <c r="N1830" s="1">
        <v>652.29999999999995</v>
      </c>
      <c r="O1830" s="1">
        <v>4.7619047620000003</v>
      </c>
      <c r="P1830" s="1">
        <v>32.615000000000002</v>
      </c>
      <c r="Q1830" s="1">
        <v>5.2</v>
      </c>
      <c r="R1830" s="1">
        <f>DAY(Table2[[#This Row],[Date]])</f>
        <v>1</v>
      </c>
      <c r="S1830" s="1">
        <f>MONTH(Table2[[#This Row],[Date]])</f>
        <v>8</v>
      </c>
      <c r="T1830" s="1"/>
    </row>
    <row r="1831" spans="1:20" ht="13.2" x14ac:dyDescent="0.25">
      <c r="A1831" s="1" t="s">
        <v>1918</v>
      </c>
      <c r="B1831" s="1" t="s">
        <v>33</v>
      </c>
      <c r="C1831" s="1" t="s">
        <v>27</v>
      </c>
      <c r="D1831" s="1" t="s">
        <v>28</v>
      </c>
      <c r="E1831" s="1" t="s">
        <v>21</v>
      </c>
      <c r="F1831" t="s">
        <v>44</v>
      </c>
      <c r="G1831" s="1">
        <v>93.69</v>
      </c>
      <c r="H1831" s="1">
        <v>7</v>
      </c>
      <c r="I1831" s="1">
        <v>32.791499999999999</v>
      </c>
      <c r="J1831" s="1">
        <v>688.62149999999997</v>
      </c>
      <c r="K1831" s="4">
        <v>43741</v>
      </c>
      <c r="L1831" s="3">
        <v>0.78055555555555556</v>
      </c>
      <c r="M1831" s="1" t="s">
        <v>48</v>
      </c>
      <c r="N1831" s="1">
        <v>655.83</v>
      </c>
      <c r="O1831" s="1">
        <v>4.7619047620000003</v>
      </c>
      <c r="P1831" s="1">
        <v>32.791499999999999</v>
      </c>
      <c r="Q1831" s="1">
        <v>4.5</v>
      </c>
      <c r="R1831" s="1">
        <f>DAY(Table2[[#This Row],[Date]])</f>
        <v>3</v>
      </c>
      <c r="S1831" s="1">
        <f>MONTH(Table2[[#This Row],[Date]])</f>
        <v>10</v>
      </c>
      <c r="T1831" s="1"/>
    </row>
    <row r="1832" spans="1:20" ht="13.2" x14ac:dyDescent="0.25">
      <c r="A1832" s="1" t="s">
        <v>1919</v>
      </c>
      <c r="B1832" s="1" t="s">
        <v>33</v>
      </c>
      <c r="C1832" s="1" t="s">
        <v>19</v>
      </c>
      <c r="D1832" s="1" t="s">
        <v>28</v>
      </c>
      <c r="E1832" s="1" t="s">
        <v>21</v>
      </c>
      <c r="F1832" t="s">
        <v>44</v>
      </c>
      <c r="G1832" s="1">
        <v>93.69</v>
      </c>
      <c r="H1832" s="1">
        <v>7</v>
      </c>
      <c r="I1832" s="1">
        <v>32.791499999999999</v>
      </c>
      <c r="J1832" s="1">
        <v>688.62149999999997</v>
      </c>
      <c r="K1832" s="4">
        <v>43741</v>
      </c>
      <c r="L1832" s="3">
        <v>0.78055555555555556</v>
      </c>
      <c r="M1832" s="1" t="s">
        <v>48</v>
      </c>
      <c r="N1832" s="1">
        <v>655.83</v>
      </c>
      <c r="O1832" s="1">
        <v>4.7619047620000003</v>
      </c>
      <c r="P1832" s="1">
        <v>32.791499999999999</v>
      </c>
      <c r="Q1832" s="1">
        <v>15.6</v>
      </c>
      <c r="R1832" s="1">
        <f>DAY(Table2[[#This Row],[Date]])</f>
        <v>3</v>
      </c>
      <c r="S1832" s="1">
        <f>MONTH(Table2[[#This Row],[Date]])</f>
        <v>10</v>
      </c>
      <c r="T1832" s="1"/>
    </row>
    <row r="1833" spans="1:20" ht="13.2" x14ac:dyDescent="0.25">
      <c r="A1833" s="1" t="s">
        <v>1920</v>
      </c>
      <c r="B1833" s="1" t="s">
        <v>18</v>
      </c>
      <c r="C1833" s="1" t="s">
        <v>19</v>
      </c>
      <c r="D1833" s="1" t="s">
        <v>20</v>
      </c>
      <c r="E1833" s="1" t="s">
        <v>21</v>
      </c>
      <c r="F1833" t="s">
        <v>39</v>
      </c>
      <c r="G1833" s="1">
        <v>72.88</v>
      </c>
      <c r="H1833" s="1">
        <v>9</v>
      </c>
      <c r="I1833" s="1">
        <v>32.795999999999999</v>
      </c>
      <c r="J1833" s="1">
        <v>688.71600000000001</v>
      </c>
      <c r="K1833" s="4">
        <v>43678</v>
      </c>
      <c r="L1833" s="3">
        <v>0.81805555555555554</v>
      </c>
      <c r="M1833" s="1" t="s">
        <v>23</v>
      </c>
      <c r="N1833" s="1">
        <v>655.92</v>
      </c>
      <c r="O1833" s="1">
        <v>4.7619047620000003</v>
      </c>
      <c r="P1833" s="1">
        <v>32.795999999999999</v>
      </c>
      <c r="Q1833" s="1">
        <v>4</v>
      </c>
      <c r="R1833" s="1">
        <f>DAY(Table2[[#This Row],[Date]])</f>
        <v>1</v>
      </c>
      <c r="S1833" s="1">
        <f>MONTH(Table2[[#This Row],[Date]])</f>
        <v>8</v>
      </c>
      <c r="T1833" s="1"/>
    </row>
    <row r="1834" spans="1:20" ht="13.2" x14ac:dyDescent="0.25">
      <c r="A1834" s="1" t="s">
        <v>1921</v>
      </c>
      <c r="B1834" s="1" t="s">
        <v>18</v>
      </c>
      <c r="C1834" s="1" t="s">
        <v>25</v>
      </c>
      <c r="D1834" s="1" t="s">
        <v>20</v>
      </c>
      <c r="E1834" s="1" t="s">
        <v>29</v>
      </c>
      <c r="F1834" t="s">
        <v>39</v>
      </c>
      <c r="G1834" s="1">
        <v>72.88</v>
      </c>
      <c r="H1834" s="1">
        <v>9</v>
      </c>
      <c r="I1834" s="1">
        <v>32.795999999999999</v>
      </c>
      <c r="J1834" s="1">
        <v>688.71600000000001</v>
      </c>
      <c r="K1834" s="4">
        <v>43678</v>
      </c>
      <c r="L1834" s="3">
        <v>0.81805555555555554</v>
      </c>
      <c r="M1834" s="1" t="s">
        <v>23</v>
      </c>
      <c r="N1834" s="1">
        <v>655.92</v>
      </c>
      <c r="O1834" s="1">
        <v>4.7619047620000003</v>
      </c>
      <c r="P1834" s="1">
        <v>32.795999999999999</v>
      </c>
      <c r="Q1834" s="1">
        <v>4</v>
      </c>
      <c r="R1834" s="1">
        <f>DAY(Table2[[#This Row],[Date]])</f>
        <v>1</v>
      </c>
      <c r="S1834" s="1">
        <f>MONTH(Table2[[#This Row],[Date]])</f>
        <v>8</v>
      </c>
      <c r="T1834" s="1"/>
    </row>
    <row r="1835" spans="1:20" ht="13.2" x14ac:dyDescent="0.25">
      <c r="A1835" s="1" t="s">
        <v>1922</v>
      </c>
      <c r="B1835" s="1" t="s">
        <v>33</v>
      </c>
      <c r="C1835" s="1" t="s">
        <v>27</v>
      </c>
      <c r="D1835" s="1" t="s">
        <v>28</v>
      </c>
      <c r="E1835" s="1" t="s">
        <v>29</v>
      </c>
      <c r="F1835" t="s">
        <v>84</v>
      </c>
      <c r="G1835" s="1">
        <v>93.88</v>
      </c>
      <c r="H1835" s="1">
        <v>7</v>
      </c>
      <c r="I1835" s="1">
        <v>32.857999999999997</v>
      </c>
      <c r="J1835" s="1">
        <v>690.01800000000003</v>
      </c>
      <c r="K1835" s="4">
        <v>43586</v>
      </c>
      <c r="L1835" s="3">
        <v>0.49375000000000002</v>
      </c>
      <c r="M1835" s="1" t="s">
        <v>23</v>
      </c>
      <c r="N1835" s="1">
        <v>657.16</v>
      </c>
      <c r="O1835" s="1">
        <v>4.7619047620000003</v>
      </c>
      <c r="P1835" s="1">
        <v>32.857999999999997</v>
      </c>
      <c r="Q1835" s="1">
        <v>7.3</v>
      </c>
      <c r="R1835" s="1">
        <f>DAY(Table2[[#This Row],[Date]])</f>
        <v>1</v>
      </c>
      <c r="S1835" s="1">
        <f>MONTH(Table2[[#This Row],[Date]])</f>
        <v>5</v>
      </c>
      <c r="T1835" s="1"/>
    </row>
    <row r="1836" spans="1:20" ht="13.2" x14ac:dyDescent="0.25">
      <c r="A1836" s="1" t="s">
        <v>1923</v>
      </c>
      <c r="B1836" s="1" t="s">
        <v>33</v>
      </c>
      <c r="C1836" s="1" t="s">
        <v>27</v>
      </c>
      <c r="D1836" s="1" t="s">
        <v>28</v>
      </c>
      <c r="E1836" s="1" t="s">
        <v>21</v>
      </c>
      <c r="F1836" t="s">
        <v>84</v>
      </c>
      <c r="G1836" s="1">
        <v>93.88</v>
      </c>
      <c r="H1836" s="1">
        <v>7</v>
      </c>
      <c r="I1836" s="1">
        <v>32.857999999999997</v>
      </c>
      <c r="J1836" s="1">
        <v>690.01800000000003</v>
      </c>
      <c r="K1836" s="2">
        <v>43586</v>
      </c>
      <c r="L1836" s="3">
        <v>0.49375000000000002</v>
      </c>
      <c r="M1836" s="1" t="s">
        <v>48</v>
      </c>
      <c r="N1836" s="1">
        <v>657.16</v>
      </c>
      <c r="O1836" s="1">
        <v>4.7619047620000003</v>
      </c>
      <c r="P1836" s="1">
        <v>32.857999999999997</v>
      </c>
      <c r="Q1836" s="1">
        <v>7.3</v>
      </c>
      <c r="R1836" s="1">
        <f>DAY(Table2[[#This Row],[Date]])</f>
        <v>1</v>
      </c>
      <c r="S1836" s="1">
        <f>MONTH(Table2[[#This Row],[Date]])</f>
        <v>5</v>
      </c>
      <c r="T1836" s="1"/>
    </row>
    <row r="1837" spans="1:20" ht="13.2" x14ac:dyDescent="0.25">
      <c r="A1837" s="1" t="s">
        <v>1924</v>
      </c>
      <c r="B1837" s="1" t="s">
        <v>18</v>
      </c>
      <c r="C1837" s="1" t="s">
        <v>25</v>
      </c>
      <c r="D1837" s="1" t="s">
        <v>20</v>
      </c>
      <c r="E1837" s="1" t="s">
        <v>29</v>
      </c>
      <c r="F1837" t="s">
        <v>44</v>
      </c>
      <c r="G1837" s="1">
        <v>94.59</v>
      </c>
      <c r="H1837" s="1">
        <v>7</v>
      </c>
      <c r="I1837" s="1">
        <v>33.106499999999997</v>
      </c>
      <c r="J1837" s="1">
        <v>695.23649999999998</v>
      </c>
      <c r="K1837" s="1" t="s">
        <v>394</v>
      </c>
      <c r="L1837" s="3">
        <v>0.64375000000000004</v>
      </c>
      <c r="M1837" s="1" t="s">
        <v>23</v>
      </c>
      <c r="N1837" s="1">
        <v>662.13</v>
      </c>
      <c r="O1837" s="1">
        <v>4.7619047620000003</v>
      </c>
      <c r="P1837" s="1">
        <v>33.106499999999997</v>
      </c>
      <c r="Q1837" s="1">
        <v>4.9000000000000004</v>
      </c>
      <c r="R1837" s="1" t="e">
        <f>DAY(Table2[[#This Row],[Date]])</f>
        <v>#VALUE!</v>
      </c>
      <c r="S1837" s="1" t="e">
        <f>MONTH(Table2[[#This Row],[Date]])</f>
        <v>#VALUE!</v>
      </c>
      <c r="T1837" s="1"/>
    </row>
    <row r="1838" spans="1:20" ht="13.2" x14ac:dyDescent="0.25">
      <c r="A1838" s="1" t="s">
        <v>1925</v>
      </c>
      <c r="B1838" s="1" t="s">
        <v>18</v>
      </c>
      <c r="C1838" s="1" t="s">
        <v>19</v>
      </c>
      <c r="D1838" s="1" t="s">
        <v>20</v>
      </c>
      <c r="E1838" s="1" t="s">
        <v>29</v>
      </c>
      <c r="F1838" t="s">
        <v>44</v>
      </c>
      <c r="G1838" s="1">
        <v>94.59</v>
      </c>
      <c r="H1838" s="1">
        <v>7</v>
      </c>
      <c r="I1838" s="1">
        <v>33.106499999999997</v>
      </c>
      <c r="J1838" s="1">
        <v>695.23649999999998</v>
      </c>
      <c r="K1838" s="1" t="s">
        <v>394</v>
      </c>
      <c r="L1838" s="3">
        <v>0.64375000000000004</v>
      </c>
      <c r="M1838" s="1" t="s">
        <v>23</v>
      </c>
      <c r="N1838" s="1">
        <v>662.13</v>
      </c>
      <c r="O1838" s="1">
        <v>4.7619047620000003</v>
      </c>
      <c r="P1838" s="1">
        <v>33.106499999999997</v>
      </c>
      <c r="Q1838" s="1">
        <v>15.7</v>
      </c>
      <c r="R1838" s="1" t="e">
        <f>DAY(Table2[[#This Row],[Date]])</f>
        <v>#VALUE!</v>
      </c>
      <c r="S1838" s="1" t="e">
        <f>MONTH(Table2[[#This Row],[Date]])</f>
        <v>#VALUE!</v>
      </c>
      <c r="T1838" s="1"/>
    </row>
    <row r="1839" spans="1:20" ht="13.2" x14ac:dyDescent="0.25">
      <c r="A1839" s="1" t="s">
        <v>1926</v>
      </c>
      <c r="B1839" s="1" t="s">
        <v>33</v>
      </c>
      <c r="C1839" s="1" t="s">
        <v>25</v>
      </c>
      <c r="D1839" s="1" t="s">
        <v>28</v>
      </c>
      <c r="E1839" s="1" t="s">
        <v>29</v>
      </c>
      <c r="F1839" t="s">
        <v>44</v>
      </c>
      <c r="G1839" s="1">
        <v>94.88</v>
      </c>
      <c r="H1839" s="1">
        <v>7</v>
      </c>
      <c r="I1839" s="1">
        <v>33.207999999999998</v>
      </c>
      <c r="J1839" s="1">
        <v>697.36800000000005</v>
      </c>
      <c r="K1839" s="4">
        <v>43526</v>
      </c>
      <c r="L1839" s="3">
        <v>0.60972222222222228</v>
      </c>
      <c r="M1839" s="1" t="s">
        <v>23</v>
      </c>
      <c r="N1839" s="1">
        <v>664.16</v>
      </c>
      <c r="O1839" s="1">
        <v>4.7619047620000003</v>
      </c>
      <c r="P1839" s="1">
        <v>33.207999999999998</v>
      </c>
      <c r="Q1839" s="1">
        <v>4.2</v>
      </c>
      <c r="R1839" s="1">
        <f>DAY(Table2[[#This Row],[Date]])</f>
        <v>2</v>
      </c>
      <c r="S1839" s="1">
        <f>MONTH(Table2[[#This Row],[Date]])</f>
        <v>3</v>
      </c>
      <c r="T1839" s="1"/>
    </row>
    <row r="1840" spans="1:20" ht="13.2" x14ac:dyDescent="0.25">
      <c r="A1840" s="1" t="s">
        <v>1927</v>
      </c>
      <c r="B1840" s="1" t="s">
        <v>18</v>
      </c>
      <c r="C1840" s="1" t="s">
        <v>25</v>
      </c>
      <c r="D1840" s="1" t="s">
        <v>28</v>
      </c>
      <c r="E1840" s="1" t="s">
        <v>21</v>
      </c>
      <c r="F1840" t="s">
        <v>44</v>
      </c>
      <c r="G1840" s="1">
        <v>94.88</v>
      </c>
      <c r="H1840" s="1">
        <v>7</v>
      </c>
      <c r="I1840" s="1">
        <v>33.207999999999998</v>
      </c>
      <c r="J1840" s="1">
        <v>697.36800000000005</v>
      </c>
      <c r="K1840" s="4">
        <v>43526</v>
      </c>
      <c r="L1840" s="3">
        <v>0.60972222222222228</v>
      </c>
      <c r="M1840" s="1" t="s">
        <v>23</v>
      </c>
      <c r="N1840" s="1">
        <v>664.16</v>
      </c>
      <c r="O1840" s="1">
        <v>4.7619047620000003</v>
      </c>
      <c r="P1840" s="1">
        <v>33.207999999999998</v>
      </c>
      <c r="Q1840" s="1">
        <v>4.2</v>
      </c>
      <c r="R1840" s="1">
        <f>DAY(Table2[[#This Row],[Date]])</f>
        <v>2</v>
      </c>
      <c r="S1840" s="1">
        <f>MONTH(Table2[[#This Row],[Date]])</f>
        <v>3</v>
      </c>
      <c r="T1840" s="1"/>
    </row>
    <row r="1841" spans="1:20" ht="13.2" x14ac:dyDescent="0.25">
      <c r="A1841" s="1" t="s">
        <v>1928</v>
      </c>
      <c r="B1841" s="1" t="s">
        <v>18</v>
      </c>
      <c r="C1841" s="1" t="s">
        <v>25</v>
      </c>
      <c r="D1841" s="1" t="s">
        <v>20</v>
      </c>
      <c r="E1841" s="1" t="s">
        <v>21</v>
      </c>
      <c r="F1841" t="s">
        <v>55</v>
      </c>
      <c r="G1841" s="1">
        <v>66.47</v>
      </c>
      <c r="H1841" s="1">
        <v>10</v>
      </c>
      <c r="I1841" s="1">
        <v>33.234999999999999</v>
      </c>
      <c r="J1841" s="1">
        <v>697.93499999999995</v>
      </c>
      <c r="K1841" s="1" t="s">
        <v>309</v>
      </c>
      <c r="L1841" s="3">
        <v>0.62569444444444444</v>
      </c>
      <c r="M1841" s="1" t="s">
        <v>23</v>
      </c>
      <c r="N1841" s="1">
        <v>664.7</v>
      </c>
      <c r="O1841" s="1">
        <v>4.7619047620000003</v>
      </c>
      <c r="P1841" s="1">
        <v>33.234999999999999</v>
      </c>
      <c r="Q1841" s="1">
        <v>5</v>
      </c>
      <c r="R1841" s="1" t="e">
        <f>DAY(Table2[[#This Row],[Date]])</f>
        <v>#VALUE!</v>
      </c>
      <c r="S1841" s="1" t="e">
        <f>MONTH(Table2[[#This Row],[Date]])</f>
        <v>#VALUE!</v>
      </c>
      <c r="T1841" s="1"/>
    </row>
    <row r="1842" spans="1:20" ht="13.2" x14ac:dyDescent="0.25">
      <c r="A1842" s="1" t="s">
        <v>1929</v>
      </c>
      <c r="B1842" s="1" t="s">
        <v>18</v>
      </c>
      <c r="C1842" s="1" t="s">
        <v>19</v>
      </c>
      <c r="D1842" s="1" t="s">
        <v>28</v>
      </c>
      <c r="E1842" s="1" t="s">
        <v>21</v>
      </c>
      <c r="F1842" t="s">
        <v>22</v>
      </c>
      <c r="G1842" s="1">
        <v>95.49</v>
      </c>
      <c r="H1842" s="1">
        <v>7</v>
      </c>
      <c r="I1842" s="1">
        <v>33.421500000000002</v>
      </c>
      <c r="J1842" s="1">
        <v>701.85149999999999</v>
      </c>
      <c r="K1842" s="1" t="s">
        <v>87</v>
      </c>
      <c r="L1842" s="3">
        <v>0.76180555555555551</v>
      </c>
      <c r="M1842" s="1" t="s">
        <v>23</v>
      </c>
      <c r="N1842" s="1">
        <v>668.43</v>
      </c>
      <c r="O1842" s="1">
        <v>4.7619047620000003</v>
      </c>
      <c r="P1842" s="1">
        <v>33.421500000000002</v>
      </c>
      <c r="Q1842" s="1">
        <v>8.6999999999999993</v>
      </c>
      <c r="R1842" s="1" t="e">
        <f>DAY(Table2[[#This Row],[Date]])</f>
        <v>#VALUE!</v>
      </c>
      <c r="S1842" s="1" t="e">
        <f>MONTH(Table2[[#This Row],[Date]])</f>
        <v>#VALUE!</v>
      </c>
      <c r="T1842" s="1"/>
    </row>
    <row r="1843" spans="1:20" ht="13.2" x14ac:dyDescent="0.25">
      <c r="A1843" s="1" t="s">
        <v>1930</v>
      </c>
      <c r="B1843" s="1" t="s">
        <v>18</v>
      </c>
      <c r="C1843" s="1" t="s">
        <v>25</v>
      </c>
      <c r="D1843" s="1" t="s">
        <v>28</v>
      </c>
      <c r="E1843" s="1" t="s">
        <v>21</v>
      </c>
      <c r="F1843" t="s">
        <v>22</v>
      </c>
      <c r="G1843" s="1">
        <v>95.49</v>
      </c>
      <c r="H1843" s="1">
        <v>7</v>
      </c>
      <c r="I1843" s="1">
        <v>33.421500000000002</v>
      </c>
      <c r="J1843" s="1">
        <v>701.85149999999999</v>
      </c>
      <c r="K1843" s="1" t="s">
        <v>87</v>
      </c>
      <c r="L1843" s="3">
        <v>0.76180555555555551</v>
      </c>
      <c r="M1843" s="1" t="s">
        <v>40</v>
      </c>
      <c r="N1843" s="1">
        <v>668.43</v>
      </c>
      <c r="O1843" s="1">
        <v>4.7619047620000003</v>
      </c>
      <c r="P1843" s="1">
        <v>33.421500000000002</v>
      </c>
      <c r="Q1843" s="1">
        <v>8.6999999999999993</v>
      </c>
      <c r="R1843" s="1" t="e">
        <f>DAY(Table2[[#This Row],[Date]])</f>
        <v>#VALUE!</v>
      </c>
      <c r="S1843" s="1" t="e">
        <f>MONTH(Table2[[#This Row],[Date]])</f>
        <v>#VALUE!</v>
      </c>
      <c r="T1843" s="1"/>
    </row>
    <row r="1844" spans="1:20" ht="13.2" x14ac:dyDescent="0.25">
      <c r="A1844" s="1" t="s">
        <v>1931</v>
      </c>
      <c r="B1844" s="1" t="s">
        <v>18</v>
      </c>
      <c r="C1844" s="1" t="s">
        <v>19</v>
      </c>
      <c r="D1844" s="1" t="s">
        <v>28</v>
      </c>
      <c r="E1844" s="1" t="s">
        <v>21</v>
      </c>
      <c r="F1844" t="s">
        <v>22</v>
      </c>
      <c r="G1844" s="1">
        <v>95.49</v>
      </c>
      <c r="H1844" s="1">
        <v>7</v>
      </c>
      <c r="I1844" s="1">
        <v>33.421500000000002</v>
      </c>
      <c r="J1844" s="1">
        <v>701.85149999999999</v>
      </c>
      <c r="K1844" s="1" t="s">
        <v>87</v>
      </c>
      <c r="L1844" s="3">
        <v>0.76180555555555551</v>
      </c>
      <c r="M1844" s="1" t="s">
        <v>23</v>
      </c>
      <c r="N1844" s="1">
        <v>668.43</v>
      </c>
      <c r="O1844" s="1">
        <v>4.7619047620000003</v>
      </c>
      <c r="P1844" s="1">
        <v>33.421500000000002</v>
      </c>
      <c r="Q1844" s="1">
        <v>8.6999999999999993</v>
      </c>
      <c r="R1844" s="1" t="e">
        <f>DAY(Table2[[#This Row],[Date]])</f>
        <v>#VALUE!</v>
      </c>
      <c r="S1844" s="1" t="e">
        <f>MONTH(Table2[[#This Row],[Date]])</f>
        <v>#VALUE!</v>
      </c>
      <c r="T1844" s="1"/>
    </row>
    <row r="1845" spans="1:20" ht="13.2" x14ac:dyDescent="0.25">
      <c r="A1845" s="1" t="s">
        <v>1932</v>
      </c>
      <c r="B1845" s="1" t="s">
        <v>54</v>
      </c>
      <c r="C1845" s="1" t="s">
        <v>25</v>
      </c>
      <c r="D1845" s="1" t="s">
        <v>28</v>
      </c>
      <c r="E1845" s="1" t="s">
        <v>21</v>
      </c>
      <c r="F1845" t="s">
        <v>30</v>
      </c>
      <c r="G1845" s="1">
        <v>95.54</v>
      </c>
      <c r="H1845" s="1">
        <v>7</v>
      </c>
      <c r="I1845" s="1">
        <v>33.439</v>
      </c>
      <c r="J1845" s="1">
        <v>702.21900000000005</v>
      </c>
      <c r="K1845" s="2">
        <v>43711</v>
      </c>
      <c r="L1845" s="3">
        <v>0.60833333333333328</v>
      </c>
      <c r="M1845" s="1" t="s">
        <v>48</v>
      </c>
      <c r="N1845" s="1">
        <v>668.78</v>
      </c>
      <c r="O1845" s="1">
        <v>4.7619047620000003</v>
      </c>
      <c r="P1845" s="1">
        <v>33.439</v>
      </c>
      <c r="Q1845" s="1">
        <v>9.6</v>
      </c>
      <c r="R1845" s="1">
        <f>DAY(Table2[[#This Row],[Date]])</f>
        <v>3</v>
      </c>
      <c r="S1845" s="1">
        <f>MONTH(Table2[[#This Row],[Date]])</f>
        <v>9</v>
      </c>
      <c r="T1845" s="1"/>
    </row>
    <row r="1846" spans="1:20" ht="13.2" x14ac:dyDescent="0.25">
      <c r="A1846" s="1" t="s">
        <v>1933</v>
      </c>
      <c r="B1846" s="1" t="s">
        <v>18</v>
      </c>
      <c r="C1846" s="1" t="s">
        <v>25</v>
      </c>
      <c r="D1846" s="1" t="s">
        <v>28</v>
      </c>
      <c r="E1846" s="1" t="s">
        <v>21</v>
      </c>
      <c r="F1846" t="s">
        <v>30</v>
      </c>
      <c r="G1846" s="1">
        <v>95.54</v>
      </c>
      <c r="H1846" s="1">
        <v>7</v>
      </c>
      <c r="I1846" s="1">
        <v>33.439</v>
      </c>
      <c r="J1846" s="1">
        <v>702.21900000000005</v>
      </c>
      <c r="K1846" s="4">
        <v>43711</v>
      </c>
      <c r="L1846" s="3">
        <v>0.60833333333333328</v>
      </c>
      <c r="M1846" s="1" t="s">
        <v>48</v>
      </c>
      <c r="N1846" s="1">
        <v>668.78</v>
      </c>
      <c r="O1846" s="1">
        <v>4.7619047620000003</v>
      </c>
      <c r="P1846" s="1">
        <v>33.439</v>
      </c>
      <c r="Q1846" s="1">
        <v>9.6</v>
      </c>
      <c r="R1846" s="1">
        <f>DAY(Table2[[#This Row],[Date]])</f>
        <v>3</v>
      </c>
      <c r="S1846" s="1">
        <f>MONTH(Table2[[#This Row],[Date]])</f>
        <v>9</v>
      </c>
      <c r="T1846" s="1"/>
    </row>
    <row r="1847" spans="1:20" ht="13.2" x14ac:dyDescent="0.25">
      <c r="A1847" s="1" t="s">
        <v>1934</v>
      </c>
      <c r="B1847" s="1" t="s">
        <v>18</v>
      </c>
      <c r="C1847" s="1" t="s">
        <v>25</v>
      </c>
      <c r="D1847" s="1" t="s">
        <v>28</v>
      </c>
      <c r="E1847" s="1" t="s">
        <v>21</v>
      </c>
      <c r="F1847" t="s">
        <v>30</v>
      </c>
      <c r="G1847" s="1">
        <v>95.54</v>
      </c>
      <c r="H1847" s="1">
        <v>7</v>
      </c>
      <c r="I1847" s="1">
        <v>33.439</v>
      </c>
      <c r="J1847" s="1">
        <v>702.21900000000005</v>
      </c>
      <c r="K1847" s="4">
        <v>43711</v>
      </c>
      <c r="L1847" s="3">
        <v>0.60833333333333328</v>
      </c>
      <c r="M1847" s="1" t="s">
        <v>48</v>
      </c>
      <c r="N1847" s="1">
        <v>668.78</v>
      </c>
      <c r="O1847" s="1">
        <v>4.7619047620000003</v>
      </c>
      <c r="P1847" s="1">
        <v>33.439</v>
      </c>
      <c r="Q1847" s="1">
        <v>15.8</v>
      </c>
      <c r="R1847" s="1">
        <f>DAY(Table2[[#This Row],[Date]])</f>
        <v>3</v>
      </c>
      <c r="S1847" s="1">
        <f>MONTH(Table2[[#This Row],[Date]])</f>
        <v>9</v>
      </c>
      <c r="T1847" s="1"/>
    </row>
    <row r="1848" spans="1:20" ht="13.2" x14ac:dyDescent="0.25">
      <c r="A1848" s="1" t="s">
        <v>1935</v>
      </c>
      <c r="B1848" s="1" t="s">
        <v>54</v>
      </c>
      <c r="C1848" s="1" t="s">
        <v>25</v>
      </c>
      <c r="D1848" s="1" t="s">
        <v>28</v>
      </c>
      <c r="E1848" s="1" t="s">
        <v>21</v>
      </c>
      <c r="F1848" t="s">
        <v>22</v>
      </c>
      <c r="G1848" s="1">
        <v>83.78</v>
      </c>
      <c r="H1848" s="1">
        <v>8</v>
      </c>
      <c r="I1848" s="1">
        <v>33.512</v>
      </c>
      <c r="J1848" s="1">
        <v>703.75199999999995</v>
      </c>
      <c r="K1848" s="4">
        <v>43739</v>
      </c>
      <c r="L1848" s="3">
        <v>0.61736111111111114</v>
      </c>
      <c r="M1848" s="1" t="s">
        <v>23</v>
      </c>
      <c r="N1848" s="1">
        <v>670.24</v>
      </c>
      <c r="O1848" s="1">
        <v>4.7619047620000003</v>
      </c>
      <c r="P1848" s="1">
        <v>33.512</v>
      </c>
      <c r="Q1848" s="1">
        <v>5.0999999999999996</v>
      </c>
      <c r="R1848" s="1">
        <f>DAY(Table2[[#This Row],[Date]])</f>
        <v>1</v>
      </c>
      <c r="S1848" s="1">
        <f>MONTH(Table2[[#This Row],[Date]])</f>
        <v>10</v>
      </c>
      <c r="T1848" s="1"/>
    </row>
    <row r="1849" spans="1:20" ht="13.2" x14ac:dyDescent="0.25">
      <c r="A1849" s="1" t="s">
        <v>1936</v>
      </c>
      <c r="B1849" s="1" t="s">
        <v>54</v>
      </c>
      <c r="C1849" s="1" t="s">
        <v>19</v>
      </c>
      <c r="D1849" s="1" t="s">
        <v>28</v>
      </c>
      <c r="E1849" s="1" t="s">
        <v>21</v>
      </c>
      <c r="F1849" t="s">
        <v>22</v>
      </c>
      <c r="G1849" s="1">
        <v>83.78</v>
      </c>
      <c r="H1849" s="1">
        <v>8</v>
      </c>
      <c r="I1849" s="1">
        <v>33.512</v>
      </c>
      <c r="J1849" s="1">
        <v>703.75199999999995</v>
      </c>
      <c r="K1849" s="4">
        <v>43739</v>
      </c>
      <c r="L1849" s="3">
        <v>0.61736111111111114</v>
      </c>
      <c r="M1849" s="1" t="s">
        <v>23</v>
      </c>
      <c r="N1849" s="1">
        <v>670.24</v>
      </c>
      <c r="O1849" s="1">
        <v>4.7619047620000003</v>
      </c>
      <c r="P1849" s="1">
        <v>33.512</v>
      </c>
      <c r="Q1849" s="1">
        <v>15.9</v>
      </c>
      <c r="R1849" s="1">
        <f>DAY(Table2[[#This Row],[Date]])</f>
        <v>1</v>
      </c>
      <c r="S1849" s="1">
        <f>MONTH(Table2[[#This Row],[Date]])</f>
        <v>10</v>
      </c>
      <c r="T1849" s="1"/>
    </row>
    <row r="1850" spans="1:20" ht="13.2" x14ac:dyDescent="0.25">
      <c r="A1850" s="1" t="s">
        <v>1937</v>
      </c>
      <c r="B1850" s="1" t="s">
        <v>33</v>
      </c>
      <c r="C1850" s="1" t="s">
        <v>27</v>
      </c>
      <c r="D1850" s="1" t="s">
        <v>28</v>
      </c>
      <c r="E1850" s="1" t="s">
        <v>21</v>
      </c>
      <c r="F1850" t="s">
        <v>44</v>
      </c>
      <c r="G1850" s="1">
        <v>74.67</v>
      </c>
      <c r="H1850" s="1">
        <v>9</v>
      </c>
      <c r="I1850" s="1">
        <v>33.601500000000001</v>
      </c>
      <c r="J1850" s="1">
        <v>705.63149999999996</v>
      </c>
      <c r="K1850" s="1" t="s">
        <v>429</v>
      </c>
      <c r="L1850" s="3">
        <v>0.4548611111111111</v>
      </c>
      <c r="M1850" s="1" t="s">
        <v>23</v>
      </c>
      <c r="N1850" s="1">
        <v>672.03</v>
      </c>
      <c r="O1850" s="1">
        <v>4.7619047620000003</v>
      </c>
      <c r="P1850" s="1">
        <v>33.601500000000001</v>
      </c>
      <c r="Q1850" s="1">
        <v>9.4</v>
      </c>
      <c r="R1850" s="1" t="e">
        <f>DAY(Table2[[#This Row],[Date]])</f>
        <v>#VALUE!</v>
      </c>
      <c r="S1850" s="1" t="e">
        <f>MONTH(Table2[[#This Row],[Date]])</f>
        <v>#VALUE!</v>
      </c>
      <c r="T1850" s="1"/>
    </row>
    <row r="1851" spans="1:20" ht="13.2" x14ac:dyDescent="0.25">
      <c r="A1851" s="1" t="s">
        <v>1938</v>
      </c>
      <c r="B1851" s="1" t="s">
        <v>33</v>
      </c>
      <c r="C1851" s="1" t="s">
        <v>27</v>
      </c>
      <c r="D1851" s="1" t="s">
        <v>28</v>
      </c>
      <c r="E1851" s="1" t="s">
        <v>21</v>
      </c>
      <c r="F1851" t="s">
        <v>39</v>
      </c>
      <c r="G1851" s="1">
        <v>74.67</v>
      </c>
      <c r="H1851" s="1">
        <v>9</v>
      </c>
      <c r="I1851" s="1">
        <v>33.601500000000001</v>
      </c>
      <c r="J1851" s="1">
        <v>705.63149999999996</v>
      </c>
      <c r="K1851" s="1" t="s">
        <v>429</v>
      </c>
      <c r="L1851" s="3">
        <v>0.4548611111111111</v>
      </c>
      <c r="M1851" s="1" t="s">
        <v>40</v>
      </c>
      <c r="N1851" s="1">
        <v>672.03</v>
      </c>
      <c r="O1851" s="1">
        <v>4.7619047620000003</v>
      </c>
      <c r="P1851" s="1">
        <v>33.601500000000001</v>
      </c>
      <c r="Q1851" s="1">
        <v>9.4</v>
      </c>
      <c r="R1851" s="1" t="e">
        <f>DAY(Table2[[#This Row],[Date]])</f>
        <v>#VALUE!</v>
      </c>
      <c r="S1851" s="1" t="e">
        <f>MONTH(Table2[[#This Row],[Date]])</f>
        <v>#VALUE!</v>
      </c>
      <c r="T1851" s="1"/>
    </row>
    <row r="1852" spans="1:20" ht="13.2" x14ac:dyDescent="0.25">
      <c r="A1852" s="1" t="s">
        <v>1939</v>
      </c>
      <c r="B1852" s="1" t="s">
        <v>18</v>
      </c>
      <c r="C1852" s="1" t="s">
        <v>27</v>
      </c>
      <c r="D1852" s="1" t="s">
        <v>20</v>
      </c>
      <c r="E1852" s="1" t="s">
        <v>21</v>
      </c>
      <c r="F1852" t="s">
        <v>39</v>
      </c>
      <c r="G1852" s="1">
        <v>67.45</v>
      </c>
      <c r="H1852" s="1">
        <v>10</v>
      </c>
      <c r="I1852" s="1">
        <v>33.725000000000001</v>
      </c>
      <c r="J1852" s="1">
        <v>708.22500000000002</v>
      </c>
      <c r="K1852" s="4">
        <v>43526</v>
      </c>
      <c r="L1852" s="3">
        <v>0.47569444444444442</v>
      </c>
      <c r="M1852" s="1" t="s">
        <v>23</v>
      </c>
      <c r="N1852" s="1">
        <v>674.5</v>
      </c>
      <c r="O1852" s="1">
        <v>4.7619047620000003</v>
      </c>
      <c r="P1852" s="1">
        <v>33.725000000000001</v>
      </c>
      <c r="Q1852" s="1">
        <v>4.2</v>
      </c>
      <c r="R1852" s="1">
        <f>DAY(Table2[[#This Row],[Date]])</f>
        <v>2</v>
      </c>
      <c r="S1852" s="1">
        <f>MONTH(Table2[[#This Row],[Date]])</f>
        <v>3</v>
      </c>
      <c r="T1852" s="1"/>
    </row>
    <row r="1853" spans="1:20" ht="13.2" x14ac:dyDescent="0.25">
      <c r="A1853" s="1" t="s">
        <v>1940</v>
      </c>
      <c r="B1853" s="1" t="s">
        <v>33</v>
      </c>
      <c r="C1853" s="1" t="s">
        <v>27</v>
      </c>
      <c r="D1853" s="1" t="s">
        <v>20</v>
      </c>
      <c r="E1853" s="1" t="s">
        <v>21</v>
      </c>
      <c r="F1853" t="s">
        <v>39</v>
      </c>
      <c r="G1853" s="1">
        <v>67.45</v>
      </c>
      <c r="H1853" s="1">
        <v>10</v>
      </c>
      <c r="I1853" s="1">
        <v>33.725000000000001</v>
      </c>
      <c r="J1853" s="1">
        <v>708.22500000000002</v>
      </c>
      <c r="K1853" s="2">
        <v>43526</v>
      </c>
      <c r="L1853" s="3">
        <v>0.47569444444444442</v>
      </c>
      <c r="M1853" s="1" t="s">
        <v>40</v>
      </c>
      <c r="N1853" s="1">
        <v>674.5</v>
      </c>
      <c r="O1853" s="1">
        <v>4.7619047620000003</v>
      </c>
      <c r="P1853" s="1">
        <v>33.725000000000001</v>
      </c>
      <c r="Q1853" s="1">
        <v>4.2</v>
      </c>
      <c r="R1853" s="1">
        <f>DAY(Table2[[#This Row],[Date]])</f>
        <v>2</v>
      </c>
      <c r="S1853" s="1">
        <f>MONTH(Table2[[#This Row],[Date]])</f>
        <v>3</v>
      </c>
      <c r="T1853" s="1"/>
    </row>
    <row r="1854" spans="1:20" ht="13.2" x14ac:dyDescent="0.25">
      <c r="A1854" s="1" t="s">
        <v>1941</v>
      </c>
      <c r="B1854" s="1" t="s">
        <v>18</v>
      </c>
      <c r="C1854" s="1" t="s">
        <v>27</v>
      </c>
      <c r="D1854" s="1" t="s">
        <v>28</v>
      </c>
      <c r="E1854" s="1" t="s">
        <v>21</v>
      </c>
      <c r="F1854" t="s">
        <v>39</v>
      </c>
      <c r="G1854" s="1">
        <v>67.45</v>
      </c>
      <c r="H1854" s="1">
        <v>10</v>
      </c>
      <c r="I1854" s="1">
        <v>33.725000000000001</v>
      </c>
      <c r="J1854" s="1">
        <v>708.22500000000002</v>
      </c>
      <c r="K1854" s="4">
        <v>43526</v>
      </c>
      <c r="L1854" s="3">
        <v>0.47569444444444442</v>
      </c>
      <c r="M1854" s="1" t="s">
        <v>23</v>
      </c>
      <c r="N1854" s="1">
        <v>674.5</v>
      </c>
      <c r="O1854" s="1">
        <v>4.7619047620000003</v>
      </c>
      <c r="P1854" s="1">
        <v>33.725000000000001</v>
      </c>
      <c r="Q1854" s="1">
        <v>4.2</v>
      </c>
      <c r="R1854" s="1">
        <f>DAY(Table2[[#This Row],[Date]])</f>
        <v>2</v>
      </c>
      <c r="S1854" s="1">
        <f>MONTH(Table2[[#This Row],[Date]])</f>
        <v>3</v>
      </c>
      <c r="T1854" s="1"/>
    </row>
    <row r="1855" spans="1:20" ht="13.2" x14ac:dyDescent="0.25">
      <c r="A1855" s="1" t="s">
        <v>1942</v>
      </c>
      <c r="B1855" s="1" t="s">
        <v>18</v>
      </c>
      <c r="C1855" s="1" t="s">
        <v>25</v>
      </c>
      <c r="D1855" s="1" t="s">
        <v>28</v>
      </c>
      <c r="E1855" s="1" t="s">
        <v>21</v>
      </c>
      <c r="F1855" t="s">
        <v>84</v>
      </c>
      <c r="G1855" s="1">
        <v>96.37</v>
      </c>
      <c r="H1855" s="1">
        <v>7</v>
      </c>
      <c r="I1855" s="1">
        <v>33.729500000000002</v>
      </c>
      <c r="J1855" s="1">
        <v>708.31949999999995</v>
      </c>
      <c r="K1855" s="4">
        <v>43709</v>
      </c>
      <c r="L1855" s="3">
        <v>0.4861111111111111</v>
      </c>
      <c r="M1855" s="1" t="s">
        <v>23</v>
      </c>
      <c r="N1855" s="1">
        <v>674.59</v>
      </c>
      <c r="O1855" s="1">
        <v>4.7619047620000003</v>
      </c>
      <c r="P1855" s="1">
        <v>33.729500000000002</v>
      </c>
      <c r="Q1855" s="1">
        <v>6</v>
      </c>
      <c r="R1855" s="1">
        <f>DAY(Table2[[#This Row],[Date]])</f>
        <v>1</v>
      </c>
      <c r="S1855" s="1">
        <f>MONTH(Table2[[#This Row],[Date]])</f>
        <v>9</v>
      </c>
      <c r="T1855" s="1"/>
    </row>
    <row r="1856" spans="1:20" ht="13.2" x14ac:dyDescent="0.25">
      <c r="A1856" s="1" t="s">
        <v>1943</v>
      </c>
      <c r="B1856" s="1" t="s">
        <v>18</v>
      </c>
      <c r="C1856" s="1" t="s">
        <v>19</v>
      </c>
      <c r="D1856" s="1" t="s">
        <v>28</v>
      </c>
      <c r="E1856" s="1" t="s">
        <v>21</v>
      </c>
      <c r="F1856" t="s">
        <v>84</v>
      </c>
      <c r="G1856" s="1">
        <v>96.37</v>
      </c>
      <c r="H1856" s="1">
        <v>7</v>
      </c>
      <c r="I1856" s="1">
        <v>33.729500000000002</v>
      </c>
      <c r="J1856" s="1">
        <v>708.31949999999995</v>
      </c>
      <c r="K1856" s="2">
        <v>43709</v>
      </c>
      <c r="L1856" s="3">
        <v>0.4861111111111111</v>
      </c>
      <c r="M1856" s="1" t="s">
        <v>23</v>
      </c>
      <c r="N1856" s="1">
        <v>674.59</v>
      </c>
      <c r="O1856" s="1">
        <v>4.7619047620000003</v>
      </c>
      <c r="P1856" s="1">
        <v>33.729500000000002</v>
      </c>
      <c r="Q1856" s="1">
        <v>6</v>
      </c>
      <c r="R1856" s="1">
        <f>DAY(Table2[[#This Row],[Date]])</f>
        <v>1</v>
      </c>
      <c r="S1856" s="1">
        <f>MONTH(Table2[[#This Row],[Date]])</f>
        <v>9</v>
      </c>
      <c r="T1856" s="1"/>
    </row>
    <row r="1857" spans="1:20" ht="13.2" x14ac:dyDescent="0.25">
      <c r="A1857" s="1" t="s">
        <v>1944</v>
      </c>
      <c r="B1857" s="1" t="s">
        <v>18</v>
      </c>
      <c r="C1857" s="1" t="s">
        <v>19</v>
      </c>
      <c r="D1857" s="1" t="s">
        <v>28</v>
      </c>
      <c r="E1857" s="1" t="s">
        <v>21</v>
      </c>
      <c r="F1857" t="s">
        <v>84</v>
      </c>
      <c r="G1857" s="1">
        <v>96.37</v>
      </c>
      <c r="H1857" s="1">
        <v>7</v>
      </c>
      <c r="I1857" s="1">
        <v>33.729500000000002</v>
      </c>
      <c r="J1857" s="1">
        <v>708.31949999999995</v>
      </c>
      <c r="K1857" s="2">
        <v>43709</v>
      </c>
      <c r="L1857" s="3">
        <v>0.4861111111111111</v>
      </c>
      <c r="M1857" s="1" t="s">
        <v>23</v>
      </c>
      <c r="N1857" s="1">
        <v>674.59</v>
      </c>
      <c r="O1857" s="1">
        <v>4.7619047620000003</v>
      </c>
      <c r="P1857" s="1">
        <v>33.729500000000002</v>
      </c>
      <c r="Q1857" s="1">
        <v>16</v>
      </c>
      <c r="R1857" s="1">
        <f>DAY(Table2[[#This Row],[Date]])</f>
        <v>1</v>
      </c>
      <c r="S1857" s="1">
        <f>MONTH(Table2[[#This Row],[Date]])</f>
        <v>9</v>
      </c>
      <c r="T1857" s="1"/>
    </row>
    <row r="1858" spans="1:20" ht="13.2" x14ac:dyDescent="0.25">
      <c r="A1858" s="1" t="s">
        <v>1945</v>
      </c>
      <c r="B1858" s="1" t="s">
        <v>33</v>
      </c>
      <c r="C1858" s="1" t="s">
        <v>25</v>
      </c>
      <c r="D1858" s="1" t="s">
        <v>28</v>
      </c>
      <c r="E1858" s="1" t="s">
        <v>21</v>
      </c>
      <c r="F1858" t="s">
        <v>39</v>
      </c>
      <c r="G1858" s="1">
        <v>75.06</v>
      </c>
      <c r="H1858" s="1">
        <v>9</v>
      </c>
      <c r="I1858" s="1">
        <v>33.777000000000001</v>
      </c>
      <c r="J1858" s="1">
        <v>709.31700000000001</v>
      </c>
      <c r="K1858" s="1" t="s">
        <v>50</v>
      </c>
      <c r="L1858" s="3">
        <v>0.55902777777777779</v>
      </c>
      <c r="M1858" s="1" t="s">
        <v>40</v>
      </c>
      <c r="N1858" s="1">
        <v>675.54</v>
      </c>
      <c r="O1858" s="1">
        <v>4.7619047620000003</v>
      </c>
      <c r="P1858" s="1">
        <v>33.777000000000001</v>
      </c>
      <c r="Q1858" s="1">
        <v>6.2</v>
      </c>
      <c r="R1858" s="1" t="e">
        <f>DAY(Table2[[#This Row],[Date]])</f>
        <v>#VALUE!</v>
      </c>
      <c r="S1858" s="1" t="e">
        <f>MONTH(Table2[[#This Row],[Date]])</f>
        <v>#VALUE!</v>
      </c>
      <c r="T1858" s="1"/>
    </row>
    <row r="1859" spans="1:20" ht="13.2" x14ac:dyDescent="0.25">
      <c r="A1859" s="1" t="s">
        <v>1946</v>
      </c>
      <c r="B1859" s="1" t="s">
        <v>33</v>
      </c>
      <c r="C1859" s="1" t="s">
        <v>25</v>
      </c>
      <c r="D1859" s="1" t="s">
        <v>28</v>
      </c>
      <c r="E1859" s="1" t="s">
        <v>21</v>
      </c>
      <c r="F1859" t="s">
        <v>39</v>
      </c>
      <c r="G1859" s="1">
        <v>75.06</v>
      </c>
      <c r="H1859" s="1">
        <v>9</v>
      </c>
      <c r="I1859" s="1">
        <v>33.777000000000001</v>
      </c>
      <c r="J1859" s="1">
        <v>709.31700000000001</v>
      </c>
      <c r="K1859" s="1" t="s">
        <v>50</v>
      </c>
      <c r="L1859" s="3">
        <v>0.55902777777777779</v>
      </c>
      <c r="M1859" s="1" t="s">
        <v>40</v>
      </c>
      <c r="N1859" s="1">
        <v>675.54</v>
      </c>
      <c r="O1859" s="1">
        <v>4.7619047620000003</v>
      </c>
      <c r="P1859" s="1">
        <v>33.777000000000001</v>
      </c>
      <c r="Q1859" s="1">
        <v>6.2</v>
      </c>
      <c r="R1859" s="1" t="e">
        <f>DAY(Table2[[#This Row],[Date]])</f>
        <v>#VALUE!</v>
      </c>
      <c r="S1859" s="1" t="e">
        <f>MONTH(Table2[[#This Row],[Date]])</f>
        <v>#VALUE!</v>
      </c>
      <c r="T1859" s="1"/>
    </row>
    <row r="1860" spans="1:20" ht="13.2" x14ac:dyDescent="0.25">
      <c r="A1860" s="1" t="s">
        <v>1947</v>
      </c>
      <c r="B1860" s="1" t="s">
        <v>54</v>
      </c>
      <c r="C1860" s="1" t="s">
        <v>25</v>
      </c>
      <c r="D1860" s="1" t="s">
        <v>20</v>
      </c>
      <c r="E1860" s="1" t="s">
        <v>21</v>
      </c>
      <c r="F1860" t="s">
        <v>84</v>
      </c>
      <c r="G1860" s="1">
        <v>75.59</v>
      </c>
      <c r="H1860" s="1">
        <v>9</v>
      </c>
      <c r="I1860" s="1">
        <v>34.015500000000003</v>
      </c>
      <c r="J1860" s="1">
        <v>714.32550000000003</v>
      </c>
      <c r="K1860" s="1" t="s">
        <v>146</v>
      </c>
      <c r="L1860" s="3">
        <v>0.46666666666666667</v>
      </c>
      <c r="M1860" s="1" t="s">
        <v>23</v>
      </c>
      <c r="N1860" s="1">
        <v>680.31</v>
      </c>
      <c r="O1860" s="1">
        <v>4.7619047620000003</v>
      </c>
      <c r="P1860" s="1">
        <v>34.015500000000003</v>
      </c>
      <c r="Q1860" s="1">
        <v>8</v>
      </c>
      <c r="R1860" s="1" t="e">
        <f>DAY(Table2[[#This Row],[Date]])</f>
        <v>#VALUE!</v>
      </c>
      <c r="S1860" s="1" t="e">
        <f>MONTH(Table2[[#This Row],[Date]])</f>
        <v>#VALUE!</v>
      </c>
      <c r="T1860" s="1"/>
    </row>
    <row r="1861" spans="1:20" ht="13.2" x14ac:dyDescent="0.25">
      <c r="A1861" s="1" t="s">
        <v>1948</v>
      </c>
      <c r="B1861" s="1" t="s">
        <v>54</v>
      </c>
      <c r="C1861" s="1" t="s">
        <v>25</v>
      </c>
      <c r="D1861" s="1" t="s">
        <v>20</v>
      </c>
      <c r="E1861" s="1" t="s">
        <v>29</v>
      </c>
      <c r="F1861" t="s">
        <v>84</v>
      </c>
      <c r="G1861" s="1">
        <v>75.59</v>
      </c>
      <c r="H1861" s="1">
        <v>9</v>
      </c>
      <c r="I1861" s="1">
        <v>34.015500000000003</v>
      </c>
      <c r="J1861" s="1">
        <v>714.32550000000003</v>
      </c>
      <c r="K1861" s="1" t="s">
        <v>146</v>
      </c>
      <c r="L1861" s="3">
        <v>0.46666666666666667</v>
      </c>
      <c r="M1861" s="1" t="s">
        <v>23</v>
      </c>
      <c r="N1861" s="1">
        <v>680.31</v>
      </c>
      <c r="O1861" s="1">
        <v>4.7619047620000003</v>
      </c>
      <c r="P1861" s="1">
        <v>34.015500000000003</v>
      </c>
      <c r="Q1861" s="1">
        <v>8</v>
      </c>
      <c r="R1861" s="1" t="e">
        <f>DAY(Table2[[#This Row],[Date]])</f>
        <v>#VALUE!</v>
      </c>
      <c r="S1861" s="1" t="e">
        <f>MONTH(Table2[[#This Row],[Date]])</f>
        <v>#VALUE!</v>
      </c>
      <c r="T1861" s="1"/>
    </row>
    <row r="1862" spans="1:20" ht="13.2" x14ac:dyDescent="0.25">
      <c r="A1862" s="1" t="s">
        <v>1949</v>
      </c>
      <c r="B1862" s="1" t="s">
        <v>18</v>
      </c>
      <c r="C1862" s="1" t="s">
        <v>19</v>
      </c>
      <c r="D1862" s="1" t="s">
        <v>20</v>
      </c>
      <c r="E1862" s="1" t="s">
        <v>21</v>
      </c>
      <c r="F1862" t="s">
        <v>30</v>
      </c>
      <c r="G1862" s="1">
        <v>97.79</v>
      </c>
      <c r="H1862" s="1">
        <v>7</v>
      </c>
      <c r="I1862" s="1">
        <v>34.226500000000001</v>
      </c>
      <c r="J1862" s="1">
        <v>718.75649999999996</v>
      </c>
      <c r="K1862" s="1" t="s">
        <v>256</v>
      </c>
      <c r="L1862" s="3">
        <v>0.72916666666666663</v>
      </c>
      <c r="M1862" s="1" t="s">
        <v>23</v>
      </c>
      <c r="N1862" s="1">
        <v>684.53</v>
      </c>
      <c r="O1862" s="1">
        <v>4.7619047620000003</v>
      </c>
      <c r="P1862" s="1">
        <v>34.226500000000001</v>
      </c>
      <c r="Q1862" s="1">
        <v>4.9000000000000004</v>
      </c>
      <c r="R1862" s="1" t="e">
        <f>DAY(Table2[[#This Row],[Date]])</f>
        <v>#VALUE!</v>
      </c>
      <c r="S1862" s="1" t="e">
        <f>MONTH(Table2[[#This Row],[Date]])</f>
        <v>#VALUE!</v>
      </c>
      <c r="T1862" s="1"/>
    </row>
    <row r="1863" spans="1:20" ht="13.2" x14ac:dyDescent="0.25">
      <c r="A1863" s="1" t="s">
        <v>1950</v>
      </c>
      <c r="B1863" s="1" t="s">
        <v>18</v>
      </c>
      <c r="C1863" s="1" t="s">
        <v>19</v>
      </c>
      <c r="D1863" s="1" t="s">
        <v>20</v>
      </c>
      <c r="E1863" s="1" t="s">
        <v>29</v>
      </c>
      <c r="F1863" t="s">
        <v>30</v>
      </c>
      <c r="G1863" s="1">
        <v>97.79</v>
      </c>
      <c r="H1863" s="1">
        <v>7</v>
      </c>
      <c r="I1863" s="1">
        <v>34.226500000000001</v>
      </c>
      <c r="J1863" s="1">
        <v>718.75649999999996</v>
      </c>
      <c r="K1863" s="1" t="s">
        <v>256</v>
      </c>
      <c r="L1863" s="3">
        <v>0.72916666666666663</v>
      </c>
      <c r="M1863" s="1" t="s">
        <v>40</v>
      </c>
      <c r="N1863" s="1">
        <v>684.53</v>
      </c>
      <c r="O1863" s="1">
        <v>4.7619047620000003</v>
      </c>
      <c r="P1863" s="1">
        <v>34.226500000000001</v>
      </c>
      <c r="Q1863" s="1">
        <v>4.9000000000000004</v>
      </c>
      <c r="R1863" s="1" t="e">
        <f>DAY(Table2[[#This Row],[Date]])</f>
        <v>#VALUE!</v>
      </c>
      <c r="S1863" s="1" t="e">
        <f>MONTH(Table2[[#This Row],[Date]])</f>
        <v>#VALUE!</v>
      </c>
      <c r="T1863" s="1"/>
    </row>
    <row r="1864" spans="1:20" ht="13.2" x14ac:dyDescent="0.25">
      <c r="A1864" s="1" t="s">
        <v>1951</v>
      </c>
      <c r="B1864" s="1" t="s">
        <v>18</v>
      </c>
      <c r="C1864" s="1" t="s">
        <v>19</v>
      </c>
      <c r="D1864" s="1" t="s">
        <v>20</v>
      </c>
      <c r="E1864" s="1" t="s">
        <v>21</v>
      </c>
      <c r="F1864" t="s">
        <v>39</v>
      </c>
      <c r="G1864" s="1">
        <v>97.79</v>
      </c>
      <c r="H1864" s="1">
        <v>7</v>
      </c>
      <c r="I1864" s="1">
        <v>34.226500000000001</v>
      </c>
      <c r="J1864" s="1">
        <v>718.75649999999996</v>
      </c>
      <c r="K1864" s="1" t="s">
        <v>256</v>
      </c>
      <c r="L1864" s="3">
        <v>0.72916666666666663</v>
      </c>
      <c r="M1864" s="1" t="s">
        <v>23</v>
      </c>
      <c r="N1864" s="1">
        <v>684.53</v>
      </c>
      <c r="O1864" s="1">
        <v>4.7619047620000003</v>
      </c>
      <c r="P1864" s="1">
        <v>34.226500000000001</v>
      </c>
      <c r="Q1864" s="1">
        <v>4.9000000000000004</v>
      </c>
      <c r="R1864" s="1" t="e">
        <f>DAY(Table2[[#This Row],[Date]])</f>
        <v>#VALUE!</v>
      </c>
      <c r="S1864" s="1" t="e">
        <f>MONTH(Table2[[#This Row],[Date]])</f>
        <v>#VALUE!</v>
      </c>
      <c r="T1864" s="1"/>
    </row>
    <row r="1865" spans="1:20" ht="13.2" x14ac:dyDescent="0.25">
      <c r="A1865" s="1" t="s">
        <v>1952</v>
      </c>
      <c r="B1865" s="1" t="s">
        <v>18</v>
      </c>
      <c r="C1865" s="1" t="s">
        <v>19</v>
      </c>
      <c r="D1865" s="1" t="s">
        <v>20</v>
      </c>
      <c r="E1865" s="1" t="s">
        <v>21</v>
      </c>
      <c r="F1865" t="s">
        <v>55</v>
      </c>
      <c r="G1865" s="1">
        <v>68.599999999999994</v>
      </c>
      <c r="H1865" s="1">
        <v>10</v>
      </c>
      <c r="I1865" s="1">
        <v>34.299999999999997</v>
      </c>
      <c r="J1865" s="1">
        <v>720.3</v>
      </c>
      <c r="K1865" s="4">
        <v>43587</v>
      </c>
      <c r="L1865" s="3">
        <v>0.83125000000000004</v>
      </c>
      <c r="M1865" s="1" t="s">
        <v>23</v>
      </c>
      <c r="N1865" s="1">
        <v>686</v>
      </c>
      <c r="O1865" s="1">
        <v>4.7619047620000003</v>
      </c>
      <c r="P1865" s="1">
        <v>34.299999999999997</v>
      </c>
      <c r="Q1865" s="1">
        <v>9.1</v>
      </c>
      <c r="R1865" s="1">
        <f>DAY(Table2[[#This Row],[Date]])</f>
        <v>2</v>
      </c>
      <c r="S1865" s="1">
        <f>MONTH(Table2[[#This Row],[Date]])</f>
        <v>5</v>
      </c>
      <c r="T1865" s="1"/>
    </row>
    <row r="1866" spans="1:20" ht="13.2" x14ac:dyDescent="0.25">
      <c r="A1866" s="1" t="s">
        <v>1953</v>
      </c>
      <c r="B1866" s="1" t="s">
        <v>18</v>
      </c>
      <c r="C1866" s="1" t="s">
        <v>19</v>
      </c>
      <c r="D1866" s="1" t="s">
        <v>20</v>
      </c>
      <c r="E1866" s="1" t="s">
        <v>21</v>
      </c>
      <c r="F1866" t="s">
        <v>39</v>
      </c>
      <c r="G1866" s="1">
        <v>68.599999999999994</v>
      </c>
      <c r="H1866" s="1">
        <v>10</v>
      </c>
      <c r="I1866" s="1">
        <v>34.299999999999997</v>
      </c>
      <c r="J1866" s="1">
        <v>720.3</v>
      </c>
      <c r="K1866" s="4">
        <v>43587</v>
      </c>
      <c r="L1866" s="3">
        <v>0.83125000000000004</v>
      </c>
      <c r="M1866" s="1" t="s">
        <v>23</v>
      </c>
      <c r="N1866" s="1">
        <v>686</v>
      </c>
      <c r="O1866" s="1">
        <v>4.7619047620000003</v>
      </c>
      <c r="P1866" s="1">
        <v>34.299999999999997</v>
      </c>
      <c r="Q1866" s="1">
        <v>9.1</v>
      </c>
      <c r="R1866" s="1">
        <f>DAY(Table2[[#This Row],[Date]])</f>
        <v>2</v>
      </c>
      <c r="S1866" s="1">
        <f>MONTH(Table2[[#This Row],[Date]])</f>
        <v>5</v>
      </c>
      <c r="T1866" s="1"/>
    </row>
    <row r="1867" spans="1:20" ht="13.2" x14ac:dyDescent="0.25">
      <c r="A1867" s="1" t="s">
        <v>1954</v>
      </c>
      <c r="B1867" s="1" t="s">
        <v>33</v>
      </c>
      <c r="C1867" s="1" t="s">
        <v>25</v>
      </c>
      <c r="D1867" s="1" t="s">
        <v>28</v>
      </c>
      <c r="E1867" s="1" t="s">
        <v>21</v>
      </c>
      <c r="F1867" t="s">
        <v>39</v>
      </c>
      <c r="G1867" s="1">
        <v>76.400000000000006</v>
      </c>
      <c r="H1867" s="1">
        <v>9</v>
      </c>
      <c r="I1867" s="1">
        <v>34.380000000000003</v>
      </c>
      <c r="J1867" s="1">
        <v>721.98</v>
      </c>
      <c r="K1867" s="1" t="s">
        <v>50</v>
      </c>
      <c r="L1867" s="3">
        <v>0.65902777777777777</v>
      </c>
      <c r="M1867" s="1" t="s">
        <v>40</v>
      </c>
      <c r="N1867" s="1">
        <v>687.6</v>
      </c>
      <c r="O1867" s="1">
        <v>4.7619047620000003</v>
      </c>
      <c r="P1867" s="1">
        <v>34.380000000000003</v>
      </c>
      <c r="Q1867" s="1">
        <v>7.5</v>
      </c>
      <c r="R1867" s="1" t="e">
        <f>DAY(Table2[[#This Row],[Date]])</f>
        <v>#VALUE!</v>
      </c>
      <c r="S1867" s="1" t="e">
        <f>MONTH(Table2[[#This Row],[Date]])</f>
        <v>#VALUE!</v>
      </c>
      <c r="T1867" s="1"/>
    </row>
    <row r="1868" spans="1:20" ht="13.2" x14ac:dyDescent="0.25">
      <c r="A1868" s="1" t="s">
        <v>1955</v>
      </c>
      <c r="B1868" s="1" t="s">
        <v>18</v>
      </c>
      <c r="C1868" s="1" t="s">
        <v>19</v>
      </c>
      <c r="D1868" s="1" t="s">
        <v>28</v>
      </c>
      <c r="E1868" s="1" t="s">
        <v>21</v>
      </c>
      <c r="F1868" t="s">
        <v>84</v>
      </c>
      <c r="G1868" s="1">
        <v>85.98</v>
      </c>
      <c r="H1868" s="1">
        <v>8</v>
      </c>
      <c r="I1868" s="1">
        <v>34.392000000000003</v>
      </c>
      <c r="J1868" s="1">
        <v>722.23199999999997</v>
      </c>
      <c r="K1868" s="1" t="s">
        <v>260</v>
      </c>
      <c r="L1868" s="3">
        <v>0.79236111111111107</v>
      </c>
      <c r="M1868" s="1" t="s">
        <v>23</v>
      </c>
      <c r="N1868" s="1">
        <v>687.84</v>
      </c>
      <c r="O1868" s="1">
        <v>4.7619047620000003</v>
      </c>
      <c r="P1868" s="1">
        <v>34.392000000000003</v>
      </c>
      <c r="Q1868" s="1">
        <v>8.1999999999999993</v>
      </c>
      <c r="R1868" s="1" t="e">
        <f>DAY(Table2[[#This Row],[Date]])</f>
        <v>#VALUE!</v>
      </c>
      <c r="S1868" s="1" t="e">
        <f>MONTH(Table2[[#This Row],[Date]])</f>
        <v>#VALUE!</v>
      </c>
      <c r="T1868" s="1"/>
    </row>
    <row r="1869" spans="1:20" ht="13.2" x14ac:dyDescent="0.25">
      <c r="A1869" s="1" t="s">
        <v>1956</v>
      </c>
      <c r="B1869" s="1" t="s">
        <v>18</v>
      </c>
      <c r="C1869" s="1" t="s">
        <v>19</v>
      </c>
      <c r="D1869" s="1" t="s">
        <v>28</v>
      </c>
      <c r="E1869" s="1" t="s">
        <v>21</v>
      </c>
      <c r="F1869" t="s">
        <v>84</v>
      </c>
      <c r="G1869" s="1">
        <v>85.98</v>
      </c>
      <c r="H1869" s="1">
        <v>8</v>
      </c>
      <c r="I1869" s="1">
        <v>34.392000000000003</v>
      </c>
      <c r="J1869" s="1">
        <v>722.23199999999997</v>
      </c>
      <c r="K1869" s="1" t="s">
        <v>260</v>
      </c>
      <c r="L1869" s="3">
        <v>0.79236111111111107</v>
      </c>
      <c r="M1869" s="1" t="s">
        <v>23</v>
      </c>
      <c r="N1869" s="1">
        <v>687.84</v>
      </c>
      <c r="O1869" s="1">
        <v>4.7619047620000003</v>
      </c>
      <c r="P1869" s="1">
        <v>34.392000000000003</v>
      </c>
      <c r="Q1869" s="1">
        <v>8.1999999999999993</v>
      </c>
      <c r="R1869" s="1" t="e">
        <f>DAY(Table2[[#This Row],[Date]])</f>
        <v>#VALUE!</v>
      </c>
      <c r="S1869" s="1" t="e">
        <f>MONTH(Table2[[#This Row],[Date]])</f>
        <v>#VALUE!</v>
      </c>
      <c r="T1869" s="1"/>
    </row>
    <row r="1870" spans="1:20" ht="13.2" x14ac:dyDescent="0.25">
      <c r="A1870" s="1" t="s">
        <v>1957</v>
      </c>
      <c r="B1870" s="1" t="s">
        <v>18</v>
      </c>
      <c r="C1870" s="1" t="s">
        <v>19</v>
      </c>
      <c r="D1870" s="1" t="s">
        <v>28</v>
      </c>
      <c r="E1870" s="1" t="s">
        <v>21</v>
      </c>
      <c r="F1870" t="s">
        <v>84</v>
      </c>
      <c r="G1870" s="1">
        <v>85.98</v>
      </c>
      <c r="H1870" s="1">
        <v>8</v>
      </c>
      <c r="I1870" s="1">
        <v>34.392000000000003</v>
      </c>
      <c r="J1870" s="1">
        <v>722.23199999999997</v>
      </c>
      <c r="K1870" s="1" t="s">
        <v>260</v>
      </c>
      <c r="L1870" s="3">
        <v>0.79236111111111107</v>
      </c>
      <c r="M1870" s="1" t="s">
        <v>23</v>
      </c>
      <c r="N1870" s="1">
        <v>687.84</v>
      </c>
      <c r="O1870" s="1">
        <v>4.7619047620000003</v>
      </c>
      <c r="P1870" s="1">
        <v>34.392000000000003</v>
      </c>
      <c r="Q1870" s="1">
        <v>8.1999999999999993</v>
      </c>
      <c r="R1870" s="1" t="e">
        <f>DAY(Table2[[#This Row],[Date]])</f>
        <v>#VALUE!</v>
      </c>
      <c r="S1870" s="1" t="e">
        <f>MONTH(Table2[[#This Row],[Date]])</f>
        <v>#VALUE!</v>
      </c>
      <c r="T1870" s="1"/>
    </row>
    <row r="1871" spans="1:20" ht="13.2" x14ac:dyDescent="0.25">
      <c r="A1871" s="1" t="s">
        <v>1958</v>
      </c>
      <c r="B1871" s="1" t="s">
        <v>18</v>
      </c>
      <c r="C1871" s="1" t="s">
        <v>19</v>
      </c>
      <c r="D1871" s="1" t="s">
        <v>28</v>
      </c>
      <c r="E1871" s="1" t="s">
        <v>21</v>
      </c>
      <c r="F1871" t="s">
        <v>84</v>
      </c>
      <c r="G1871" s="1">
        <v>85.98</v>
      </c>
      <c r="H1871" s="1">
        <v>8</v>
      </c>
      <c r="I1871" s="1">
        <v>34.392000000000003</v>
      </c>
      <c r="J1871" s="1">
        <v>722.23199999999997</v>
      </c>
      <c r="K1871" s="1" t="s">
        <v>260</v>
      </c>
      <c r="L1871" s="3">
        <v>0.79236111111111107</v>
      </c>
      <c r="M1871" s="1" t="s">
        <v>23</v>
      </c>
      <c r="N1871" s="1">
        <v>687.84</v>
      </c>
      <c r="O1871" s="1">
        <v>4.7619047620000003</v>
      </c>
      <c r="P1871" s="1">
        <v>34.392000000000003</v>
      </c>
      <c r="Q1871" s="1">
        <v>16.100000000000001</v>
      </c>
      <c r="R1871" s="1" t="e">
        <f>DAY(Table2[[#This Row],[Date]])</f>
        <v>#VALUE!</v>
      </c>
      <c r="S1871" s="1" t="e">
        <f>MONTH(Table2[[#This Row],[Date]])</f>
        <v>#VALUE!</v>
      </c>
      <c r="T1871" s="1"/>
    </row>
    <row r="1872" spans="1:20" ht="13.2" x14ac:dyDescent="0.25">
      <c r="A1872" s="1" t="s">
        <v>1959</v>
      </c>
      <c r="B1872" s="1" t="s">
        <v>33</v>
      </c>
      <c r="C1872" s="1" t="s">
        <v>25</v>
      </c>
      <c r="D1872" s="1" t="s">
        <v>20</v>
      </c>
      <c r="E1872" s="1" t="s">
        <v>21</v>
      </c>
      <c r="F1872" t="s">
        <v>22</v>
      </c>
      <c r="G1872" s="1">
        <v>98.4</v>
      </c>
      <c r="H1872" s="1">
        <v>7</v>
      </c>
      <c r="I1872" s="1">
        <v>34.44</v>
      </c>
      <c r="J1872" s="1">
        <v>723.24</v>
      </c>
      <c r="K1872" s="4">
        <v>43802</v>
      </c>
      <c r="L1872" s="3">
        <v>0.52986111111111112</v>
      </c>
      <c r="M1872" s="1" t="s">
        <v>48</v>
      </c>
      <c r="N1872" s="1">
        <v>688.8</v>
      </c>
      <c r="O1872" s="1">
        <v>4.7619047620000003</v>
      </c>
      <c r="P1872" s="1">
        <v>34.44</v>
      </c>
      <c r="Q1872" s="1">
        <v>8.6999999999999993</v>
      </c>
      <c r="R1872" s="1">
        <f>DAY(Table2[[#This Row],[Date]])</f>
        <v>3</v>
      </c>
      <c r="S1872" s="1">
        <f>MONTH(Table2[[#This Row],[Date]])</f>
        <v>12</v>
      </c>
      <c r="T1872" s="1"/>
    </row>
    <row r="1873" spans="1:20" ht="13.2" x14ac:dyDescent="0.25">
      <c r="A1873" s="1" t="s">
        <v>1960</v>
      </c>
      <c r="B1873" s="1" t="s">
        <v>33</v>
      </c>
      <c r="C1873" s="1" t="s">
        <v>27</v>
      </c>
      <c r="D1873" s="1" t="s">
        <v>20</v>
      </c>
      <c r="E1873" s="1" t="s">
        <v>21</v>
      </c>
      <c r="F1873" t="s">
        <v>30</v>
      </c>
      <c r="G1873" s="1">
        <v>86.68</v>
      </c>
      <c r="H1873" s="1">
        <v>8</v>
      </c>
      <c r="I1873" s="1">
        <v>34.671999999999997</v>
      </c>
      <c r="J1873" s="1">
        <v>728.11199999999997</v>
      </c>
      <c r="K1873" s="1" t="s">
        <v>264</v>
      </c>
      <c r="L1873" s="3">
        <v>0.75277777777777777</v>
      </c>
      <c r="M1873" s="1" t="s">
        <v>23</v>
      </c>
      <c r="N1873" s="1">
        <v>693.44</v>
      </c>
      <c r="O1873" s="1">
        <v>4.7619047620000003</v>
      </c>
      <c r="P1873" s="1">
        <v>34.671999999999997</v>
      </c>
      <c r="Q1873" s="1">
        <v>7.2</v>
      </c>
      <c r="R1873" s="1" t="e">
        <f>DAY(Table2[[#This Row],[Date]])</f>
        <v>#VALUE!</v>
      </c>
      <c r="S1873" s="1" t="e">
        <f>MONTH(Table2[[#This Row],[Date]])</f>
        <v>#VALUE!</v>
      </c>
      <c r="T1873" s="1"/>
    </row>
    <row r="1874" spans="1:20" ht="13.2" x14ac:dyDescent="0.25">
      <c r="A1874" s="1" t="s">
        <v>1961</v>
      </c>
      <c r="B1874" s="1" t="s">
        <v>18</v>
      </c>
      <c r="C1874" s="1" t="s">
        <v>27</v>
      </c>
      <c r="D1874" s="1" t="s">
        <v>20</v>
      </c>
      <c r="E1874" s="1" t="s">
        <v>21</v>
      </c>
      <c r="F1874" t="s">
        <v>30</v>
      </c>
      <c r="G1874" s="1">
        <v>86.68</v>
      </c>
      <c r="H1874" s="1">
        <v>8</v>
      </c>
      <c r="I1874" s="1">
        <v>34.671999999999997</v>
      </c>
      <c r="J1874" s="1">
        <v>728.11199999999997</v>
      </c>
      <c r="K1874" s="1" t="s">
        <v>264</v>
      </c>
      <c r="L1874" s="3">
        <v>0.75277777777777777</v>
      </c>
      <c r="M1874" s="1" t="s">
        <v>23</v>
      </c>
      <c r="N1874" s="1">
        <v>693.44</v>
      </c>
      <c r="O1874" s="1">
        <v>4.7619047620000003</v>
      </c>
      <c r="P1874" s="1">
        <v>34.671999999999997</v>
      </c>
      <c r="Q1874" s="1">
        <v>7.2</v>
      </c>
      <c r="R1874" s="1" t="e">
        <f>DAY(Table2[[#This Row],[Date]])</f>
        <v>#VALUE!</v>
      </c>
      <c r="S1874" s="1" t="e">
        <f>MONTH(Table2[[#This Row],[Date]])</f>
        <v>#VALUE!</v>
      </c>
      <c r="T1874" s="1"/>
    </row>
    <row r="1875" spans="1:20" ht="13.2" x14ac:dyDescent="0.25">
      <c r="A1875" s="1" t="s">
        <v>1962</v>
      </c>
      <c r="B1875" s="1" t="s">
        <v>18</v>
      </c>
      <c r="C1875" s="1" t="s">
        <v>27</v>
      </c>
      <c r="D1875" s="1" t="s">
        <v>20</v>
      </c>
      <c r="E1875" s="1" t="s">
        <v>21</v>
      </c>
      <c r="F1875" t="s">
        <v>30</v>
      </c>
      <c r="G1875" s="1">
        <v>86.68</v>
      </c>
      <c r="H1875" s="1">
        <v>8</v>
      </c>
      <c r="I1875" s="1">
        <v>34.671999999999997</v>
      </c>
      <c r="J1875" s="1">
        <v>728.11199999999997</v>
      </c>
      <c r="K1875" s="1" t="s">
        <v>264</v>
      </c>
      <c r="L1875" s="3">
        <v>0.75277777777777777</v>
      </c>
      <c r="M1875" s="1" t="s">
        <v>23</v>
      </c>
      <c r="N1875" s="1">
        <v>693.44</v>
      </c>
      <c r="O1875" s="1">
        <v>4.7619047620000003</v>
      </c>
      <c r="P1875" s="1">
        <v>34.671999999999997</v>
      </c>
      <c r="Q1875" s="1">
        <v>7.2</v>
      </c>
      <c r="R1875" s="1" t="e">
        <f>DAY(Table2[[#This Row],[Date]])</f>
        <v>#VALUE!</v>
      </c>
      <c r="S1875" s="1" t="e">
        <f>MONTH(Table2[[#This Row],[Date]])</f>
        <v>#VALUE!</v>
      </c>
      <c r="T1875" s="1"/>
    </row>
    <row r="1876" spans="1:20" ht="13.2" x14ac:dyDescent="0.25">
      <c r="A1876" s="1" t="s">
        <v>1963</v>
      </c>
      <c r="B1876" s="1" t="s">
        <v>54</v>
      </c>
      <c r="C1876" s="1" t="s">
        <v>25</v>
      </c>
      <c r="D1876" s="1" t="s">
        <v>20</v>
      </c>
      <c r="E1876" s="1" t="s">
        <v>29</v>
      </c>
      <c r="F1876" t="s">
        <v>39</v>
      </c>
      <c r="G1876" s="1">
        <v>77.400000000000006</v>
      </c>
      <c r="H1876" s="1">
        <v>9</v>
      </c>
      <c r="I1876" s="1">
        <v>34.83</v>
      </c>
      <c r="J1876" s="1">
        <v>731.43</v>
      </c>
      <c r="K1876" s="1" t="s">
        <v>370</v>
      </c>
      <c r="L1876" s="3">
        <v>0.59375</v>
      </c>
      <c r="M1876" s="1" t="s">
        <v>48</v>
      </c>
      <c r="N1876" s="1">
        <v>696.6</v>
      </c>
      <c r="O1876" s="1">
        <v>4.7619047620000003</v>
      </c>
      <c r="P1876" s="1">
        <v>34.83</v>
      </c>
      <c r="Q1876" s="1">
        <v>4.5</v>
      </c>
      <c r="R1876" s="1" t="e">
        <f>DAY(Table2[[#This Row],[Date]])</f>
        <v>#VALUE!</v>
      </c>
      <c r="S1876" s="1" t="e">
        <f>MONTH(Table2[[#This Row],[Date]])</f>
        <v>#VALUE!</v>
      </c>
      <c r="T1876" s="1"/>
    </row>
    <row r="1877" spans="1:20" ht="13.2" x14ac:dyDescent="0.25">
      <c r="A1877" s="1" t="s">
        <v>1964</v>
      </c>
      <c r="B1877" s="1" t="s">
        <v>18</v>
      </c>
      <c r="C1877" s="1" t="s">
        <v>25</v>
      </c>
      <c r="D1877" s="1" t="s">
        <v>20</v>
      </c>
      <c r="E1877" s="1" t="s">
        <v>29</v>
      </c>
      <c r="F1877" t="s">
        <v>39</v>
      </c>
      <c r="G1877" s="1">
        <v>77.400000000000006</v>
      </c>
      <c r="H1877" s="1">
        <v>9</v>
      </c>
      <c r="I1877" s="1">
        <v>34.83</v>
      </c>
      <c r="J1877" s="1">
        <v>731.43</v>
      </c>
      <c r="K1877" s="1" t="s">
        <v>370</v>
      </c>
      <c r="L1877" s="3">
        <v>0.59375</v>
      </c>
      <c r="M1877" s="1" t="s">
        <v>48</v>
      </c>
      <c r="N1877" s="1">
        <v>696.6</v>
      </c>
      <c r="O1877" s="1">
        <v>4.7619047620000003</v>
      </c>
      <c r="P1877" s="1">
        <v>34.83</v>
      </c>
      <c r="Q1877" s="1">
        <v>4.5</v>
      </c>
      <c r="R1877" s="1" t="e">
        <f>DAY(Table2[[#This Row],[Date]])</f>
        <v>#VALUE!</v>
      </c>
      <c r="S1877" s="1" t="e">
        <f>MONTH(Table2[[#This Row],[Date]])</f>
        <v>#VALUE!</v>
      </c>
      <c r="T1877" s="1"/>
    </row>
    <row r="1878" spans="1:20" ht="13.2" x14ac:dyDescent="0.25">
      <c r="A1878" s="1" t="s">
        <v>1965</v>
      </c>
      <c r="B1878" s="1" t="s">
        <v>33</v>
      </c>
      <c r="C1878" s="1" t="s">
        <v>27</v>
      </c>
      <c r="D1878" s="1" t="s">
        <v>28</v>
      </c>
      <c r="E1878" s="1" t="s">
        <v>21</v>
      </c>
      <c r="F1878" t="s">
        <v>84</v>
      </c>
      <c r="G1878" s="1">
        <v>99.55</v>
      </c>
      <c r="H1878" s="1">
        <v>7</v>
      </c>
      <c r="I1878" s="1">
        <v>34.842500000000001</v>
      </c>
      <c r="J1878" s="1">
        <v>731.6925</v>
      </c>
      <c r="K1878" s="1" t="s">
        <v>179</v>
      </c>
      <c r="L1878" s="3">
        <v>0.50486111111111109</v>
      </c>
      <c r="M1878" s="1" t="s">
        <v>23</v>
      </c>
      <c r="N1878" s="1">
        <v>696.85</v>
      </c>
      <c r="O1878" s="1">
        <v>4.7619047620000003</v>
      </c>
      <c r="P1878" s="1">
        <v>34.842500000000001</v>
      </c>
      <c r="Q1878" s="1">
        <v>7.6</v>
      </c>
      <c r="R1878" s="1" t="e">
        <f>DAY(Table2[[#This Row],[Date]])</f>
        <v>#VALUE!</v>
      </c>
      <c r="S1878" s="1" t="e">
        <f>MONTH(Table2[[#This Row],[Date]])</f>
        <v>#VALUE!</v>
      </c>
      <c r="T1878" s="1"/>
    </row>
    <row r="1879" spans="1:20" ht="13.2" x14ac:dyDescent="0.25">
      <c r="A1879" s="1" t="s">
        <v>1966</v>
      </c>
      <c r="B1879" s="1" t="s">
        <v>18</v>
      </c>
      <c r="C1879" s="1" t="s">
        <v>27</v>
      </c>
      <c r="D1879" s="1" t="s">
        <v>28</v>
      </c>
      <c r="E1879" s="1" t="s">
        <v>21</v>
      </c>
      <c r="F1879" t="s">
        <v>84</v>
      </c>
      <c r="G1879" s="1">
        <v>99.55</v>
      </c>
      <c r="H1879" s="1">
        <v>7</v>
      </c>
      <c r="I1879" s="1">
        <v>34.842500000000001</v>
      </c>
      <c r="J1879" s="1">
        <v>731.6925</v>
      </c>
      <c r="K1879" s="1" t="s">
        <v>179</v>
      </c>
      <c r="L1879" s="3">
        <v>0.50486111111111109</v>
      </c>
      <c r="M1879" s="1" t="s">
        <v>23</v>
      </c>
      <c r="N1879" s="1">
        <v>696.85</v>
      </c>
      <c r="O1879" s="1">
        <v>4.7619047620000003</v>
      </c>
      <c r="P1879" s="1">
        <v>34.842500000000001</v>
      </c>
      <c r="Q1879" s="1">
        <v>7.6</v>
      </c>
      <c r="R1879" s="1" t="e">
        <f>DAY(Table2[[#This Row],[Date]])</f>
        <v>#VALUE!</v>
      </c>
      <c r="S1879" s="1" t="e">
        <f>MONTH(Table2[[#This Row],[Date]])</f>
        <v>#VALUE!</v>
      </c>
      <c r="T1879" s="1"/>
    </row>
    <row r="1880" spans="1:20" ht="13.2" x14ac:dyDescent="0.25">
      <c r="A1880" s="1" t="s">
        <v>1967</v>
      </c>
      <c r="B1880" s="1" t="s">
        <v>54</v>
      </c>
      <c r="C1880" s="1" t="s">
        <v>25</v>
      </c>
      <c r="D1880" s="1" t="s">
        <v>28</v>
      </c>
      <c r="E1880" s="1" t="s">
        <v>21</v>
      </c>
      <c r="F1880" t="s">
        <v>22</v>
      </c>
      <c r="G1880" s="1">
        <v>69.739999999999995</v>
      </c>
      <c r="H1880" s="1">
        <v>10</v>
      </c>
      <c r="I1880" s="1">
        <v>34.869999999999997</v>
      </c>
      <c r="J1880" s="1">
        <v>732.27</v>
      </c>
      <c r="K1880" s="4">
        <v>43588</v>
      </c>
      <c r="L1880" s="3">
        <v>0.74236111111111114</v>
      </c>
      <c r="M1880" s="1" t="s">
        <v>48</v>
      </c>
      <c r="N1880" s="1">
        <v>697.4</v>
      </c>
      <c r="O1880" s="1">
        <v>4.7619047620000003</v>
      </c>
      <c r="P1880" s="1">
        <v>34.869999999999997</v>
      </c>
      <c r="Q1880" s="1">
        <v>8.9</v>
      </c>
      <c r="R1880" s="1">
        <f>DAY(Table2[[#This Row],[Date]])</f>
        <v>3</v>
      </c>
      <c r="S1880" s="1">
        <f>MONTH(Table2[[#This Row],[Date]])</f>
        <v>5</v>
      </c>
      <c r="T1880" s="1"/>
    </row>
    <row r="1881" spans="1:20" ht="13.2" x14ac:dyDescent="0.25">
      <c r="A1881" s="1" t="s">
        <v>1968</v>
      </c>
      <c r="B1881" s="1" t="s">
        <v>54</v>
      </c>
      <c r="C1881" s="1" t="s">
        <v>25</v>
      </c>
      <c r="D1881" s="1" t="s">
        <v>28</v>
      </c>
      <c r="E1881" s="1" t="s">
        <v>21</v>
      </c>
      <c r="F1881" t="s">
        <v>22</v>
      </c>
      <c r="G1881" s="1">
        <v>69.739999999999995</v>
      </c>
      <c r="H1881" s="1">
        <v>10</v>
      </c>
      <c r="I1881" s="1">
        <v>34.869999999999997</v>
      </c>
      <c r="J1881" s="1">
        <v>732.27</v>
      </c>
      <c r="K1881" s="4">
        <v>43588</v>
      </c>
      <c r="L1881" s="3">
        <v>0.74236111111111114</v>
      </c>
      <c r="M1881" s="1" t="s">
        <v>23</v>
      </c>
      <c r="N1881" s="1">
        <v>697.4</v>
      </c>
      <c r="O1881" s="1">
        <v>4.7619047620000003</v>
      </c>
      <c r="P1881" s="1">
        <v>34.869999999999997</v>
      </c>
      <c r="Q1881" s="1">
        <v>8.9</v>
      </c>
      <c r="R1881" s="1">
        <f>DAY(Table2[[#This Row],[Date]])</f>
        <v>3</v>
      </c>
      <c r="S1881" s="1">
        <f>MONTH(Table2[[#This Row],[Date]])</f>
        <v>5</v>
      </c>
      <c r="T1881" s="1"/>
    </row>
    <row r="1882" spans="1:20" ht="13.2" x14ac:dyDescent="0.25">
      <c r="A1882" s="1" t="s">
        <v>1969</v>
      </c>
      <c r="B1882" s="1" t="s">
        <v>33</v>
      </c>
      <c r="C1882" s="1" t="s">
        <v>25</v>
      </c>
      <c r="D1882" s="1" t="s">
        <v>28</v>
      </c>
      <c r="E1882" s="1" t="s">
        <v>21</v>
      </c>
      <c r="F1882" t="s">
        <v>39</v>
      </c>
      <c r="G1882" s="1">
        <v>69.739999999999995</v>
      </c>
      <c r="H1882" s="1">
        <v>10</v>
      </c>
      <c r="I1882" s="1">
        <v>34.869999999999997</v>
      </c>
      <c r="J1882" s="1">
        <v>732.27</v>
      </c>
      <c r="K1882" s="4">
        <v>43588</v>
      </c>
      <c r="L1882" s="3">
        <v>0.74236111111111114</v>
      </c>
      <c r="M1882" s="1" t="s">
        <v>40</v>
      </c>
      <c r="N1882" s="1">
        <v>697.4</v>
      </c>
      <c r="O1882" s="1">
        <v>4.7619047620000003</v>
      </c>
      <c r="P1882" s="1">
        <v>34.869999999999997</v>
      </c>
      <c r="Q1882" s="1">
        <v>8.9</v>
      </c>
      <c r="R1882" s="1">
        <f>DAY(Table2[[#This Row],[Date]])</f>
        <v>3</v>
      </c>
      <c r="S1882" s="1">
        <f>MONTH(Table2[[#This Row],[Date]])</f>
        <v>5</v>
      </c>
      <c r="T1882" s="1"/>
    </row>
    <row r="1883" spans="1:20" ht="13.2" x14ac:dyDescent="0.25">
      <c r="A1883" s="1" t="s">
        <v>1970</v>
      </c>
      <c r="B1883" s="1" t="s">
        <v>18</v>
      </c>
      <c r="C1883" s="1" t="s">
        <v>19</v>
      </c>
      <c r="D1883" s="1" t="s">
        <v>28</v>
      </c>
      <c r="E1883" s="1" t="s">
        <v>29</v>
      </c>
      <c r="F1883" t="s">
        <v>84</v>
      </c>
      <c r="G1883" s="1">
        <v>77.63</v>
      </c>
      <c r="H1883" s="1">
        <v>9</v>
      </c>
      <c r="I1883" s="1">
        <v>34.933500000000002</v>
      </c>
      <c r="J1883" s="1">
        <v>733.60350000000005</v>
      </c>
      <c r="K1883" s="1" t="s">
        <v>839</v>
      </c>
      <c r="L1883" s="3">
        <v>0.63472222222222219</v>
      </c>
      <c r="M1883" s="1" t="s">
        <v>40</v>
      </c>
      <c r="N1883" s="1">
        <v>698.67</v>
      </c>
      <c r="O1883" s="1">
        <v>4.7619047620000003</v>
      </c>
      <c r="P1883" s="1">
        <v>34.933500000000002</v>
      </c>
      <c r="Q1883" s="1">
        <v>7.2</v>
      </c>
      <c r="R1883" s="1" t="e">
        <f>DAY(Table2[[#This Row],[Date]])</f>
        <v>#VALUE!</v>
      </c>
      <c r="S1883" s="1" t="e">
        <f>MONTH(Table2[[#This Row],[Date]])</f>
        <v>#VALUE!</v>
      </c>
      <c r="T1883" s="1"/>
    </row>
    <row r="1884" spans="1:20" ht="13.2" x14ac:dyDescent="0.25">
      <c r="A1884" s="1" t="s">
        <v>1971</v>
      </c>
      <c r="B1884" s="1" t="s">
        <v>18</v>
      </c>
      <c r="C1884" s="1" t="s">
        <v>19</v>
      </c>
      <c r="D1884" s="1" t="s">
        <v>28</v>
      </c>
      <c r="E1884" s="1" t="s">
        <v>21</v>
      </c>
      <c r="F1884" t="s">
        <v>84</v>
      </c>
      <c r="G1884" s="1">
        <v>77.63</v>
      </c>
      <c r="H1884" s="1">
        <v>9</v>
      </c>
      <c r="I1884" s="1">
        <v>34.933500000000002</v>
      </c>
      <c r="J1884" s="1">
        <v>733.60350000000005</v>
      </c>
      <c r="K1884" s="1" t="s">
        <v>839</v>
      </c>
      <c r="L1884" s="3">
        <v>0.63472222222222219</v>
      </c>
      <c r="M1884" s="1" t="s">
        <v>40</v>
      </c>
      <c r="N1884" s="1">
        <v>698.67</v>
      </c>
      <c r="O1884" s="1">
        <v>4.7619047620000003</v>
      </c>
      <c r="P1884" s="1">
        <v>34.933500000000002</v>
      </c>
      <c r="Q1884" s="1">
        <v>7.2</v>
      </c>
      <c r="R1884" s="1" t="e">
        <f>DAY(Table2[[#This Row],[Date]])</f>
        <v>#VALUE!</v>
      </c>
      <c r="S1884" s="1" t="e">
        <f>MONTH(Table2[[#This Row],[Date]])</f>
        <v>#VALUE!</v>
      </c>
      <c r="T1884" s="1"/>
    </row>
    <row r="1885" spans="1:20" ht="13.2" x14ac:dyDescent="0.25">
      <c r="A1885" s="1" t="s">
        <v>1972</v>
      </c>
      <c r="B1885" s="1" t="s">
        <v>18</v>
      </c>
      <c r="C1885" s="1" t="s">
        <v>25</v>
      </c>
      <c r="D1885" s="1" t="s">
        <v>20</v>
      </c>
      <c r="E1885" s="1" t="s">
        <v>29</v>
      </c>
      <c r="F1885" t="s">
        <v>44</v>
      </c>
      <c r="G1885" s="1">
        <v>77.680000000000007</v>
      </c>
      <c r="H1885" s="1">
        <v>9</v>
      </c>
      <c r="I1885" s="1">
        <v>34.956000000000003</v>
      </c>
      <c r="J1885" s="1">
        <v>734.07600000000002</v>
      </c>
      <c r="K1885" s="4">
        <v>43557</v>
      </c>
      <c r="L1885" s="3">
        <v>0.55625000000000002</v>
      </c>
      <c r="M1885" s="1" t="s">
        <v>23</v>
      </c>
      <c r="N1885" s="1">
        <v>699.12</v>
      </c>
      <c r="O1885" s="1">
        <v>4.7619047620000003</v>
      </c>
      <c r="P1885" s="1">
        <v>34.956000000000003</v>
      </c>
      <c r="Q1885" s="1">
        <v>9.8000000000000007</v>
      </c>
      <c r="R1885" s="1">
        <f>DAY(Table2[[#This Row],[Date]])</f>
        <v>2</v>
      </c>
      <c r="S1885" s="1">
        <f>MONTH(Table2[[#This Row],[Date]])</f>
        <v>4</v>
      </c>
      <c r="T1885" s="1"/>
    </row>
    <row r="1886" spans="1:20" ht="13.2" x14ac:dyDescent="0.25">
      <c r="A1886" s="1" t="s">
        <v>1973</v>
      </c>
      <c r="B1886" s="1" t="s">
        <v>18</v>
      </c>
      <c r="C1886" s="1" t="s">
        <v>19</v>
      </c>
      <c r="D1886" s="1" t="s">
        <v>20</v>
      </c>
      <c r="E1886" s="1" t="s">
        <v>29</v>
      </c>
      <c r="F1886" t="s">
        <v>44</v>
      </c>
      <c r="G1886" s="1">
        <v>77.680000000000007</v>
      </c>
      <c r="H1886" s="1">
        <v>9</v>
      </c>
      <c r="I1886" s="1">
        <v>34.956000000000003</v>
      </c>
      <c r="J1886" s="1">
        <v>734.07600000000002</v>
      </c>
      <c r="K1886" s="4">
        <v>43557</v>
      </c>
      <c r="L1886" s="3">
        <v>0.55625000000000002</v>
      </c>
      <c r="M1886" s="1" t="s">
        <v>23</v>
      </c>
      <c r="N1886" s="1">
        <v>699.12</v>
      </c>
      <c r="O1886" s="1">
        <v>4.7619047620000003</v>
      </c>
      <c r="P1886" s="1">
        <v>34.956000000000003</v>
      </c>
      <c r="Q1886" s="1">
        <v>16.2</v>
      </c>
      <c r="R1886" s="1">
        <f>DAY(Table2[[#This Row],[Date]])</f>
        <v>2</v>
      </c>
      <c r="S1886" s="1">
        <f>MONTH(Table2[[#This Row],[Date]])</f>
        <v>4</v>
      </c>
      <c r="T1886" s="1"/>
    </row>
    <row r="1887" spans="1:20" ht="13.2" x14ac:dyDescent="0.25">
      <c r="A1887" s="1" t="s">
        <v>1974</v>
      </c>
      <c r="B1887" s="1" t="s">
        <v>18</v>
      </c>
      <c r="C1887" s="1" t="s">
        <v>25</v>
      </c>
      <c r="D1887" s="1" t="s">
        <v>28</v>
      </c>
      <c r="E1887" s="1" t="s">
        <v>21</v>
      </c>
      <c r="F1887" t="s">
        <v>55</v>
      </c>
      <c r="G1887" s="1">
        <v>99.96</v>
      </c>
      <c r="H1887" s="1">
        <v>7</v>
      </c>
      <c r="I1887" s="1">
        <v>34.985999999999997</v>
      </c>
      <c r="J1887" s="1">
        <v>734.70600000000002</v>
      </c>
      <c r="K1887" s="1" t="s">
        <v>109</v>
      </c>
      <c r="L1887" s="3">
        <v>0.43958333333333333</v>
      </c>
      <c r="M1887" s="1" t="s">
        <v>23</v>
      </c>
      <c r="N1887" s="1">
        <v>699.72</v>
      </c>
      <c r="O1887" s="1">
        <v>4.7619047620000003</v>
      </c>
      <c r="P1887" s="1">
        <v>34.985999999999997</v>
      </c>
      <c r="Q1887" s="1">
        <v>6.1</v>
      </c>
      <c r="R1887" s="1" t="e">
        <f>DAY(Table2[[#This Row],[Date]])</f>
        <v>#VALUE!</v>
      </c>
      <c r="S1887" s="1" t="e">
        <f>MONTH(Table2[[#This Row],[Date]])</f>
        <v>#VALUE!</v>
      </c>
      <c r="T1887" s="1"/>
    </row>
    <row r="1888" spans="1:20" ht="13.2" x14ac:dyDescent="0.25">
      <c r="A1888" s="1" t="s">
        <v>1975</v>
      </c>
      <c r="B1888" s="1" t="s">
        <v>33</v>
      </c>
      <c r="C1888" s="1" t="s">
        <v>25</v>
      </c>
      <c r="D1888" s="1" t="s">
        <v>28</v>
      </c>
      <c r="E1888" s="1" t="s">
        <v>29</v>
      </c>
      <c r="F1888" t="s">
        <v>30</v>
      </c>
      <c r="G1888" s="1">
        <v>77.930000000000007</v>
      </c>
      <c r="H1888" s="1">
        <v>9</v>
      </c>
      <c r="I1888" s="1">
        <v>35.0685</v>
      </c>
      <c r="J1888" s="1">
        <v>736.43849999999998</v>
      </c>
      <c r="K1888" s="1" t="s">
        <v>182</v>
      </c>
      <c r="L1888" s="3">
        <v>0.67361111111111116</v>
      </c>
      <c r="M1888" s="1" t="s">
        <v>40</v>
      </c>
      <c r="N1888" s="1">
        <v>701.37</v>
      </c>
      <c r="O1888" s="1">
        <v>4.7619047620000003</v>
      </c>
      <c r="P1888" s="1">
        <v>35.0685</v>
      </c>
      <c r="Q1888" s="1">
        <v>7.6</v>
      </c>
      <c r="R1888" s="1" t="e">
        <f>DAY(Table2[[#This Row],[Date]])</f>
        <v>#VALUE!</v>
      </c>
      <c r="S1888" s="1" t="e">
        <f>MONTH(Table2[[#This Row],[Date]])</f>
        <v>#VALUE!</v>
      </c>
      <c r="T1888" s="1"/>
    </row>
    <row r="1889" spans="1:20" ht="13.2" x14ac:dyDescent="0.25">
      <c r="A1889" s="1" t="s">
        <v>1976</v>
      </c>
      <c r="B1889" s="1" t="s">
        <v>54</v>
      </c>
      <c r="C1889" s="1" t="s">
        <v>25</v>
      </c>
      <c r="D1889" s="1" t="s">
        <v>20</v>
      </c>
      <c r="E1889" s="1" t="s">
        <v>21</v>
      </c>
      <c r="F1889" t="s">
        <v>22</v>
      </c>
      <c r="G1889" s="1">
        <v>78.069999999999993</v>
      </c>
      <c r="H1889" s="1">
        <v>9</v>
      </c>
      <c r="I1889" s="1">
        <v>35.131500000000003</v>
      </c>
      <c r="J1889" s="1">
        <v>737.76149999999996</v>
      </c>
      <c r="K1889" s="1" t="s">
        <v>62</v>
      </c>
      <c r="L1889" s="3">
        <v>0.52986111111111112</v>
      </c>
      <c r="M1889" s="1" t="s">
        <v>23</v>
      </c>
      <c r="N1889" s="1">
        <v>702.63</v>
      </c>
      <c r="O1889" s="1">
        <v>4.7619047620000003</v>
      </c>
      <c r="P1889" s="1">
        <v>35.131500000000003</v>
      </c>
      <c r="Q1889" s="1">
        <v>4.5</v>
      </c>
      <c r="R1889" s="1" t="e">
        <f>DAY(Table2[[#This Row],[Date]])</f>
        <v>#VALUE!</v>
      </c>
      <c r="S1889" s="1" t="e">
        <f>MONTH(Table2[[#This Row],[Date]])</f>
        <v>#VALUE!</v>
      </c>
      <c r="T1889" s="1"/>
    </row>
    <row r="1890" spans="1:20" ht="13.2" x14ac:dyDescent="0.25">
      <c r="A1890" s="1" t="s">
        <v>1977</v>
      </c>
      <c r="B1890" s="1" t="s">
        <v>18</v>
      </c>
      <c r="C1890" s="1" t="s">
        <v>19</v>
      </c>
      <c r="D1890" s="1" t="s">
        <v>28</v>
      </c>
      <c r="E1890" s="1" t="s">
        <v>21</v>
      </c>
      <c r="F1890" t="s">
        <v>30</v>
      </c>
      <c r="G1890" s="1">
        <v>78.55</v>
      </c>
      <c r="H1890" s="1">
        <v>9</v>
      </c>
      <c r="I1890" s="1">
        <v>35.347499999999997</v>
      </c>
      <c r="J1890" s="1">
        <v>742.29750000000001</v>
      </c>
      <c r="K1890" s="4">
        <v>43468</v>
      </c>
      <c r="L1890" s="3">
        <v>0.55694444444444446</v>
      </c>
      <c r="M1890" s="1" t="s">
        <v>23</v>
      </c>
      <c r="N1890" s="1">
        <v>706.95</v>
      </c>
      <c r="O1890" s="1">
        <v>4.7619047620000003</v>
      </c>
      <c r="P1890" s="1">
        <v>35.347499999999997</v>
      </c>
      <c r="Q1890" s="1">
        <v>7.2</v>
      </c>
      <c r="R1890" s="1">
        <f>DAY(Table2[[#This Row],[Date]])</f>
        <v>3</v>
      </c>
      <c r="S1890" s="1">
        <f>MONTH(Table2[[#This Row],[Date]])</f>
        <v>1</v>
      </c>
      <c r="T1890" s="1"/>
    </row>
    <row r="1891" spans="1:20" ht="13.2" x14ac:dyDescent="0.25">
      <c r="A1891" s="1" t="s">
        <v>1978</v>
      </c>
      <c r="B1891" s="1" t="s">
        <v>18</v>
      </c>
      <c r="C1891" s="1" t="s">
        <v>25</v>
      </c>
      <c r="D1891" s="1" t="s">
        <v>20</v>
      </c>
      <c r="E1891" s="1" t="s">
        <v>29</v>
      </c>
      <c r="F1891" t="s">
        <v>22</v>
      </c>
      <c r="G1891" s="1">
        <v>88.43</v>
      </c>
      <c r="H1891" s="1">
        <v>8</v>
      </c>
      <c r="I1891" s="1">
        <v>35.372</v>
      </c>
      <c r="J1891" s="1">
        <v>742.81200000000001</v>
      </c>
      <c r="K1891" s="1" t="s">
        <v>58</v>
      </c>
      <c r="L1891" s="3">
        <v>0.81597222222222221</v>
      </c>
      <c r="M1891" s="1" t="s">
        <v>23</v>
      </c>
      <c r="N1891" s="1">
        <v>707.44</v>
      </c>
      <c r="O1891" s="1">
        <v>4.7619047620000003</v>
      </c>
      <c r="P1891" s="1">
        <v>35.372</v>
      </c>
      <c r="Q1891" s="1">
        <v>4.3</v>
      </c>
      <c r="R1891" s="1" t="e">
        <f>DAY(Table2[[#This Row],[Date]])</f>
        <v>#VALUE!</v>
      </c>
      <c r="S1891" s="1" t="e">
        <f>MONTH(Table2[[#This Row],[Date]])</f>
        <v>#VALUE!</v>
      </c>
      <c r="T1891" s="1"/>
    </row>
    <row r="1892" spans="1:20" ht="13.2" x14ac:dyDescent="0.25">
      <c r="A1892" s="1" t="s">
        <v>1979</v>
      </c>
      <c r="B1892" s="1" t="s">
        <v>54</v>
      </c>
      <c r="C1892" s="1" t="s">
        <v>25</v>
      </c>
      <c r="D1892" s="1" t="s">
        <v>20</v>
      </c>
      <c r="E1892" s="1" t="s">
        <v>21</v>
      </c>
      <c r="F1892" t="s">
        <v>39</v>
      </c>
      <c r="G1892" s="1">
        <v>88.43</v>
      </c>
      <c r="H1892" s="1">
        <v>8</v>
      </c>
      <c r="I1892" s="1">
        <v>35.372</v>
      </c>
      <c r="J1892" s="1">
        <v>742.81200000000001</v>
      </c>
      <c r="K1892" s="1" t="s">
        <v>58</v>
      </c>
      <c r="L1892" s="3">
        <v>0.81597222222222221</v>
      </c>
      <c r="M1892" s="1" t="s">
        <v>48</v>
      </c>
      <c r="N1892" s="1">
        <v>707.44</v>
      </c>
      <c r="O1892" s="1">
        <v>4.7619047620000003</v>
      </c>
      <c r="P1892" s="1">
        <v>35.372</v>
      </c>
      <c r="Q1892" s="1">
        <v>4.3</v>
      </c>
      <c r="R1892" s="1" t="e">
        <f>DAY(Table2[[#This Row],[Date]])</f>
        <v>#VALUE!</v>
      </c>
      <c r="S1892" s="1" t="e">
        <f>MONTH(Table2[[#This Row],[Date]])</f>
        <v>#VALUE!</v>
      </c>
      <c r="T1892" s="1"/>
    </row>
    <row r="1893" spans="1:20" ht="13.2" x14ac:dyDescent="0.25">
      <c r="A1893" s="1" t="s">
        <v>1980</v>
      </c>
      <c r="B1893" s="1" t="s">
        <v>18</v>
      </c>
      <c r="C1893" s="1" t="s">
        <v>25</v>
      </c>
      <c r="D1893" s="1" t="s">
        <v>20</v>
      </c>
      <c r="E1893" s="1" t="s">
        <v>21</v>
      </c>
      <c r="F1893" t="s">
        <v>22</v>
      </c>
      <c r="G1893" s="1">
        <v>88.43</v>
      </c>
      <c r="H1893" s="1">
        <v>8</v>
      </c>
      <c r="I1893" s="1">
        <v>35.372</v>
      </c>
      <c r="J1893" s="1">
        <v>742.81200000000001</v>
      </c>
      <c r="K1893" s="1" t="s">
        <v>58</v>
      </c>
      <c r="L1893" s="3">
        <v>0.81597222222222221</v>
      </c>
      <c r="M1893" s="1" t="s">
        <v>23</v>
      </c>
      <c r="N1893" s="1">
        <v>707.44</v>
      </c>
      <c r="O1893" s="1">
        <v>4.7619047620000003</v>
      </c>
      <c r="P1893" s="1">
        <v>35.372</v>
      </c>
      <c r="Q1893" s="1">
        <v>4.3</v>
      </c>
      <c r="R1893" s="1" t="e">
        <f>DAY(Table2[[#This Row],[Date]])</f>
        <v>#VALUE!</v>
      </c>
      <c r="S1893" s="1" t="e">
        <f>MONTH(Table2[[#This Row],[Date]])</f>
        <v>#VALUE!</v>
      </c>
      <c r="T1893" s="1"/>
    </row>
    <row r="1894" spans="1:20" ht="13.2" x14ac:dyDescent="0.25">
      <c r="A1894" s="1" t="s">
        <v>1981</v>
      </c>
      <c r="B1894" s="1" t="s">
        <v>18</v>
      </c>
      <c r="C1894" s="1" t="s">
        <v>19</v>
      </c>
      <c r="D1894" s="1" t="s">
        <v>20</v>
      </c>
      <c r="E1894" s="1" t="s">
        <v>21</v>
      </c>
      <c r="F1894" t="s">
        <v>84</v>
      </c>
      <c r="G1894" s="1">
        <v>88.55</v>
      </c>
      <c r="H1894" s="1">
        <v>8</v>
      </c>
      <c r="I1894" s="1">
        <v>35.42</v>
      </c>
      <c r="J1894" s="1">
        <v>743.82</v>
      </c>
      <c r="K1894" s="1" t="s">
        <v>50</v>
      </c>
      <c r="L1894" s="3">
        <v>0.64513888888888893</v>
      </c>
      <c r="M1894" s="1" t="s">
        <v>40</v>
      </c>
      <c r="N1894" s="1">
        <v>708.4</v>
      </c>
      <c r="O1894" s="1">
        <v>4.7619047620000003</v>
      </c>
      <c r="P1894" s="1">
        <v>35.42</v>
      </c>
      <c r="Q1894" s="1">
        <v>4.7</v>
      </c>
      <c r="R1894" s="1" t="e">
        <f>DAY(Table2[[#This Row],[Date]])</f>
        <v>#VALUE!</v>
      </c>
      <c r="S1894" s="1" t="e">
        <f>MONTH(Table2[[#This Row],[Date]])</f>
        <v>#VALUE!</v>
      </c>
      <c r="T1894" s="1"/>
    </row>
    <row r="1895" spans="1:20" ht="13.2" x14ac:dyDescent="0.25">
      <c r="A1895" s="1" t="s">
        <v>1982</v>
      </c>
      <c r="B1895" s="1" t="s">
        <v>18</v>
      </c>
      <c r="C1895" s="1" t="s">
        <v>19</v>
      </c>
      <c r="D1895" s="1" t="s">
        <v>20</v>
      </c>
      <c r="E1895" s="1" t="s">
        <v>29</v>
      </c>
      <c r="F1895" t="s">
        <v>84</v>
      </c>
      <c r="G1895" s="1">
        <v>88.55</v>
      </c>
      <c r="H1895" s="1">
        <v>8</v>
      </c>
      <c r="I1895" s="1">
        <v>35.42</v>
      </c>
      <c r="J1895" s="1">
        <v>743.82</v>
      </c>
      <c r="K1895" s="1" t="s">
        <v>50</v>
      </c>
      <c r="L1895" s="3">
        <v>0.64513888888888893</v>
      </c>
      <c r="M1895" s="1" t="s">
        <v>23</v>
      </c>
      <c r="N1895" s="1">
        <v>708.4</v>
      </c>
      <c r="O1895" s="1">
        <v>4.7619047620000003</v>
      </c>
      <c r="P1895" s="1">
        <v>35.42</v>
      </c>
      <c r="Q1895" s="1">
        <v>4.7</v>
      </c>
      <c r="R1895" s="1" t="e">
        <f>DAY(Table2[[#This Row],[Date]])</f>
        <v>#VALUE!</v>
      </c>
      <c r="S1895" s="1" t="e">
        <f>MONTH(Table2[[#This Row],[Date]])</f>
        <v>#VALUE!</v>
      </c>
      <c r="T1895" s="1"/>
    </row>
    <row r="1896" spans="1:20" ht="13.2" x14ac:dyDescent="0.25">
      <c r="A1896" s="1" t="s">
        <v>1983</v>
      </c>
      <c r="B1896" s="1" t="s">
        <v>18</v>
      </c>
      <c r="C1896" s="1" t="s">
        <v>25</v>
      </c>
      <c r="D1896" s="1" t="s">
        <v>20</v>
      </c>
      <c r="E1896" s="1" t="s">
        <v>21</v>
      </c>
      <c r="F1896" t="s">
        <v>30</v>
      </c>
      <c r="G1896" s="1">
        <v>70.989999999999995</v>
      </c>
      <c r="H1896" s="1">
        <v>10</v>
      </c>
      <c r="I1896" s="1">
        <v>35.494999999999997</v>
      </c>
      <c r="J1896" s="1">
        <v>745.39499999999998</v>
      </c>
      <c r="K1896" s="1" t="s">
        <v>135</v>
      </c>
      <c r="L1896" s="3">
        <v>0.68611111111111112</v>
      </c>
      <c r="M1896" s="1" t="s">
        <v>23</v>
      </c>
      <c r="N1896" s="1">
        <v>709.9</v>
      </c>
      <c r="O1896" s="1">
        <v>4.7619047620000003</v>
      </c>
      <c r="P1896" s="1">
        <v>35.494999999999997</v>
      </c>
      <c r="Q1896" s="1">
        <v>5.7</v>
      </c>
      <c r="R1896" s="1" t="e">
        <f>DAY(Table2[[#This Row],[Date]])</f>
        <v>#VALUE!</v>
      </c>
      <c r="S1896" s="1" t="e">
        <f>MONTH(Table2[[#This Row],[Date]])</f>
        <v>#VALUE!</v>
      </c>
      <c r="T1896" s="1"/>
    </row>
    <row r="1897" spans="1:20" ht="13.2" x14ac:dyDescent="0.25">
      <c r="A1897" s="1" t="s">
        <v>1984</v>
      </c>
      <c r="B1897" s="1" t="s">
        <v>33</v>
      </c>
      <c r="C1897" s="1" t="s">
        <v>25</v>
      </c>
      <c r="D1897" s="1" t="s">
        <v>28</v>
      </c>
      <c r="E1897" s="1" t="s">
        <v>29</v>
      </c>
      <c r="F1897" t="s">
        <v>44</v>
      </c>
      <c r="G1897" s="1">
        <v>88.79</v>
      </c>
      <c r="H1897" s="1">
        <v>8</v>
      </c>
      <c r="I1897" s="1">
        <v>35.515999999999998</v>
      </c>
      <c r="J1897" s="1">
        <v>745.83600000000001</v>
      </c>
      <c r="K1897" s="1" t="s">
        <v>252</v>
      </c>
      <c r="L1897" s="3">
        <v>0.71458333333333335</v>
      </c>
      <c r="M1897" s="1" t="s">
        <v>23</v>
      </c>
      <c r="N1897" s="1">
        <v>710.32</v>
      </c>
      <c r="O1897" s="1">
        <v>4.7619047620000003</v>
      </c>
      <c r="P1897" s="1">
        <v>35.515999999999998</v>
      </c>
      <c r="Q1897" s="1">
        <v>4.0999999999999996</v>
      </c>
      <c r="R1897" s="1" t="e">
        <f>DAY(Table2[[#This Row],[Date]])</f>
        <v>#VALUE!</v>
      </c>
      <c r="S1897" s="1" t="e">
        <f>MONTH(Table2[[#This Row],[Date]])</f>
        <v>#VALUE!</v>
      </c>
      <c r="T1897" s="1"/>
    </row>
    <row r="1898" spans="1:20" ht="13.2" x14ac:dyDescent="0.25">
      <c r="A1898" s="1" t="s">
        <v>1985</v>
      </c>
      <c r="B1898" s="1" t="s">
        <v>33</v>
      </c>
      <c r="C1898" s="1" t="s">
        <v>27</v>
      </c>
      <c r="D1898" s="1" t="s">
        <v>28</v>
      </c>
      <c r="E1898" s="1" t="s">
        <v>29</v>
      </c>
      <c r="F1898" t="s">
        <v>55</v>
      </c>
      <c r="G1898" s="1">
        <v>71.38</v>
      </c>
      <c r="H1898" s="1">
        <v>10</v>
      </c>
      <c r="I1898" s="1">
        <v>35.69</v>
      </c>
      <c r="J1898" s="1">
        <v>749.49</v>
      </c>
      <c r="K1898" s="1" t="s">
        <v>610</v>
      </c>
      <c r="L1898" s="3">
        <v>0.80625000000000002</v>
      </c>
      <c r="M1898" s="1" t="s">
        <v>23</v>
      </c>
      <c r="N1898" s="1">
        <v>713.8</v>
      </c>
      <c r="O1898" s="1">
        <v>4.7619047620000003</v>
      </c>
      <c r="P1898" s="1">
        <v>35.69</v>
      </c>
      <c r="Q1898" s="1">
        <v>5.7</v>
      </c>
      <c r="R1898" s="1" t="e">
        <f>DAY(Table2[[#This Row],[Date]])</f>
        <v>#VALUE!</v>
      </c>
      <c r="S1898" s="1" t="e">
        <f>MONTH(Table2[[#This Row],[Date]])</f>
        <v>#VALUE!</v>
      </c>
      <c r="T1898" s="1"/>
    </row>
    <row r="1899" spans="1:20" ht="13.2" x14ac:dyDescent="0.25">
      <c r="A1899" s="1" t="s">
        <v>1986</v>
      </c>
      <c r="B1899" s="1" t="s">
        <v>18</v>
      </c>
      <c r="C1899" s="1" t="s">
        <v>25</v>
      </c>
      <c r="D1899" s="1" t="s">
        <v>28</v>
      </c>
      <c r="E1899" s="1" t="s">
        <v>29</v>
      </c>
      <c r="F1899" t="s">
        <v>44</v>
      </c>
      <c r="G1899" s="1">
        <v>89.25</v>
      </c>
      <c r="H1899" s="1">
        <v>8</v>
      </c>
      <c r="I1899" s="1">
        <v>35.700000000000003</v>
      </c>
      <c r="J1899" s="1">
        <v>749.7</v>
      </c>
      <c r="K1899" s="1" t="s">
        <v>581</v>
      </c>
      <c r="L1899" s="3">
        <v>0.42569444444444443</v>
      </c>
      <c r="M1899" s="1" t="s">
        <v>23</v>
      </c>
      <c r="N1899" s="1">
        <v>714</v>
      </c>
      <c r="O1899" s="1">
        <v>4.7619047620000003</v>
      </c>
      <c r="P1899" s="1">
        <v>35.700000000000003</v>
      </c>
      <c r="Q1899" s="1">
        <v>4.7</v>
      </c>
      <c r="R1899" s="1" t="e">
        <f>DAY(Table2[[#This Row],[Date]])</f>
        <v>#VALUE!</v>
      </c>
      <c r="S1899" s="1" t="e">
        <f>MONTH(Table2[[#This Row],[Date]])</f>
        <v>#VALUE!</v>
      </c>
      <c r="T1899" s="1"/>
    </row>
    <row r="1900" spans="1:20" ht="13.2" x14ac:dyDescent="0.25">
      <c r="A1900" s="1" t="s">
        <v>1987</v>
      </c>
      <c r="B1900" s="1" t="s">
        <v>33</v>
      </c>
      <c r="C1900" s="1" t="s">
        <v>27</v>
      </c>
      <c r="D1900" s="1" t="s">
        <v>28</v>
      </c>
      <c r="E1900" s="1" t="s">
        <v>21</v>
      </c>
      <c r="F1900" t="s">
        <v>55</v>
      </c>
      <c r="G1900" s="1">
        <v>89.6</v>
      </c>
      <c r="H1900" s="1">
        <v>8</v>
      </c>
      <c r="I1900" s="1">
        <v>35.840000000000003</v>
      </c>
      <c r="J1900" s="1">
        <v>752.64</v>
      </c>
      <c r="K1900" s="4">
        <v>43648</v>
      </c>
      <c r="L1900" s="3">
        <v>0.4777777777777778</v>
      </c>
      <c r="M1900" s="1" t="s">
        <v>40</v>
      </c>
      <c r="N1900" s="1">
        <v>716.8</v>
      </c>
      <c r="O1900" s="1">
        <v>4.7619047620000003</v>
      </c>
      <c r="P1900" s="1">
        <v>35.840000000000003</v>
      </c>
      <c r="Q1900" s="1">
        <v>6.6</v>
      </c>
      <c r="R1900" s="1">
        <f>DAY(Table2[[#This Row],[Date]])</f>
        <v>2</v>
      </c>
      <c r="S1900" s="1">
        <f>MONTH(Table2[[#This Row],[Date]])</f>
        <v>7</v>
      </c>
      <c r="T1900" s="1"/>
    </row>
    <row r="1901" spans="1:20" ht="13.2" x14ac:dyDescent="0.25">
      <c r="A1901" s="1" t="s">
        <v>1988</v>
      </c>
      <c r="B1901" s="1" t="s">
        <v>33</v>
      </c>
      <c r="C1901" s="1" t="s">
        <v>19</v>
      </c>
      <c r="D1901" s="1" t="s">
        <v>28</v>
      </c>
      <c r="E1901" s="1" t="s">
        <v>21</v>
      </c>
      <c r="F1901" t="s">
        <v>55</v>
      </c>
      <c r="G1901" s="1">
        <v>89.6</v>
      </c>
      <c r="H1901" s="1">
        <v>8</v>
      </c>
      <c r="I1901" s="1">
        <v>35.840000000000003</v>
      </c>
      <c r="J1901" s="1">
        <v>752.64</v>
      </c>
      <c r="K1901" s="4">
        <v>43648</v>
      </c>
      <c r="L1901" s="3">
        <v>0.4777777777777778</v>
      </c>
      <c r="M1901" s="1" t="s">
        <v>40</v>
      </c>
      <c r="N1901" s="1">
        <v>716.8</v>
      </c>
      <c r="O1901" s="1">
        <v>4.7619047620000003</v>
      </c>
      <c r="P1901" s="1">
        <v>35.840000000000003</v>
      </c>
      <c r="Q1901" s="1">
        <v>16.3</v>
      </c>
      <c r="R1901" s="1">
        <f>DAY(Table2[[#This Row],[Date]])</f>
        <v>2</v>
      </c>
      <c r="S1901" s="1">
        <f>MONTH(Table2[[#This Row],[Date]])</f>
        <v>7</v>
      </c>
      <c r="T1901" s="1"/>
    </row>
    <row r="1902" spans="1:20" ht="13.2" x14ac:dyDescent="0.25">
      <c r="A1902" s="1" t="s">
        <v>1989</v>
      </c>
      <c r="B1902" s="1" t="s">
        <v>33</v>
      </c>
      <c r="C1902" s="1" t="s">
        <v>25</v>
      </c>
      <c r="D1902" s="1" t="s">
        <v>28</v>
      </c>
      <c r="E1902" s="1" t="s">
        <v>29</v>
      </c>
      <c r="F1902" t="s">
        <v>84</v>
      </c>
      <c r="G1902" s="1">
        <v>90.02</v>
      </c>
      <c r="H1902" s="1">
        <v>8</v>
      </c>
      <c r="I1902" s="1">
        <v>36.008000000000003</v>
      </c>
      <c r="J1902" s="1">
        <v>756.16800000000001</v>
      </c>
      <c r="K1902" s="1" t="s">
        <v>408</v>
      </c>
      <c r="L1902" s="3">
        <v>0.67222222222222228</v>
      </c>
      <c r="M1902" s="1" t="s">
        <v>23</v>
      </c>
      <c r="N1902" s="1">
        <v>720.16</v>
      </c>
      <c r="O1902" s="1">
        <v>4.7619047620000003</v>
      </c>
      <c r="P1902" s="1">
        <v>36.008000000000003</v>
      </c>
      <c r="Q1902" s="1">
        <v>4.5</v>
      </c>
      <c r="R1902" s="1" t="e">
        <f>DAY(Table2[[#This Row],[Date]])</f>
        <v>#VALUE!</v>
      </c>
      <c r="S1902" s="1" t="e">
        <f>MONTH(Table2[[#This Row],[Date]])</f>
        <v>#VALUE!</v>
      </c>
      <c r="T1902" s="1"/>
    </row>
    <row r="1903" spans="1:20" ht="13.2" x14ac:dyDescent="0.25">
      <c r="A1903" s="1" t="s">
        <v>1990</v>
      </c>
      <c r="B1903" s="1" t="s">
        <v>33</v>
      </c>
      <c r="C1903" s="1" t="s">
        <v>27</v>
      </c>
      <c r="D1903" s="1" t="s">
        <v>28</v>
      </c>
      <c r="E1903" s="1" t="s">
        <v>21</v>
      </c>
      <c r="F1903" t="s">
        <v>84</v>
      </c>
      <c r="G1903" s="1">
        <v>90.02</v>
      </c>
      <c r="H1903" s="1">
        <v>8</v>
      </c>
      <c r="I1903" s="1">
        <v>36.008000000000003</v>
      </c>
      <c r="J1903" s="1">
        <v>756.16800000000001</v>
      </c>
      <c r="K1903" s="1" t="s">
        <v>408</v>
      </c>
      <c r="L1903" s="3">
        <v>0.67222222222222228</v>
      </c>
      <c r="M1903" s="1" t="s">
        <v>48</v>
      </c>
      <c r="N1903" s="1">
        <v>720.16</v>
      </c>
      <c r="O1903" s="1">
        <v>4.7619047620000003</v>
      </c>
      <c r="P1903" s="1">
        <v>36.008000000000003</v>
      </c>
      <c r="Q1903" s="1">
        <v>4.5</v>
      </c>
      <c r="R1903" s="1" t="e">
        <f>DAY(Table2[[#This Row],[Date]])</f>
        <v>#VALUE!</v>
      </c>
      <c r="S1903" s="1" t="e">
        <f>MONTH(Table2[[#This Row],[Date]])</f>
        <v>#VALUE!</v>
      </c>
      <c r="T1903" s="1"/>
    </row>
    <row r="1904" spans="1:20" ht="13.2" x14ac:dyDescent="0.25">
      <c r="A1904" s="1" t="s">
        <v>1991</v>
      </c>
      <c r="B1904" s="1" t="s">
        <v>18</v>
      </c>
      <c r="C1904" s="1" t="s">
        <v>25</v>
      </c>
      <c r="D1904" s="1" t="s">
        <v>28</v>
      </c>
      <c r="E1904" s="1" t="s">
        <v>29</v>
      </c>
      <c r="F1904" t="s">
        <v>84</v>
      </c>
      <c r="G1904" s="1">
        <v>90.02</v>
      </c>
      <c r="H1904" s="1">
        <v>8</v>
      </c>
      <c r="I1904" s="1">
        <v>36.008000000000003</v>
      </c>
      <c r="J1904" s="1">
        <v>756.16800000000001</v>
      </c>
      <c r="K1904" s="1" t="s">
        <v>408</v>
      </c>
      <c r="L1904" s="3">
        <v>0.67222222222222228</v>
      </c>
      <c r="M1904" s="1" t="s">
        <v>23</v>
      </c>
      <c r="N1904" s="1">
        <v>720.16</v>
      </c>
      <c r="O1904" s="1">
        <v>4.7619047620000003</v>
      </c>
      <c r="P1904" s="1">
        <v>36.008000000000003</v>
      </c>
      <c r="Q1904" s="1">
        <v>4.5</v>
      </c>
      <c r="R1904" s="1" t="e">
        <f>DAY(Table2[[#This Row],[Date]])</f>
        <v>#VALUE!</v>
      </c>
      <c r="S1904" s="1" t="e">
        <f>MONTH(Table2[[#This Row],[Date]])</f>
        <v>#VALUE!</v>
      </c>
      <c r="T1904" s="1"/>
    </row>
    <row r="1905" spans="1:20" ht="13.2" x14ac:dyDescent="0.25">
      <c r="A1905" s="1" t="s">
        <v>1992</v>
      </c>
      <c r="B1905" s="1" t="s">
        <v>18</v>
      </c>
      <c r="C1905" s="1" t="s">
        <v>25</v>
      </c>
      <c r="D1905" s="1" t="s">
        <v>28</v>
      </c>
      <c r="E1905" s="1" t="s">
        <v>21</v>
      </c>
      <c r="F1905" t="s">
        <v>39</v>
      </c>
      <c r="G1905" s="1">
        <v>90.02</v>
      </c>
      <c r="H1905" s="1">
        <v>8</v>
      </c>
      <c r="I1905" s="1">
        <v>36.008000000000003</v>
      </c>
      <c r="J1905" s="1">
        <v>756.16800000000001</v>
      </c>
      <c r="K1905" s="1" t="s">
        <v>408</v>
      </c>
      <c r="L1905" s="3">
        <v>0.67222222222222228</v>
      </c>
      <c r="M1905" s="1" t="s">
        <v>23</v>
      </c>
      <c r="N1905" s="1">
        <v>720.16</v>
      </c>
      <c r="O1905" s="1">
        <v>4.7619047620000003</v>
      </c>
      <c r="P1905" s="1">
        <v>36.008000000000003</v>
      </c>
      <c r="Q1905" s="1">
        <v>4.5</v>
      </c>
      <c r="R1905" s="1" t="e">
        <f>DAY(Table2[[#This Row],[Date]])</f>
        <v>#VALUE!</v>
      </c>
      <c r="S1905" s="1" t="e">
        <f>MONTH(Table2[[#This Row],[Date]])</f>
        <v>#VALUE!</v>
      </c>
      <c r="T1905" s="1"/>
    </row>
    <row r="1906" spans="1:20" ht="13.2" x14ac:dyDescent="0.25">
      <c r="A1906" s="1" t="s">
        <v>1993</v>
      </c>
      <c r="B1906" s="1" t="s">
        <v>54</v>
      </c>
      <c r="C1906" s="1" t="s">
        <v>25</v>
      </c>
      <c r="D1906" s="1" t="s">
        <v>28</v>
      </c>
      <c r="E1906" s="1" t="s">
        <v>21</v>
      </c>
      <c r="F1906" t="s">
        <v>84</v>
      </c>
      <c r="G1906" s="1">
        <v>72.13</v>
      </c>
      <c r="H1906" s="1">
        <v>10</v>
      </c>
      <c r="I1906" s="1">
        <v>36.064999999999998</v>
      </c>
      <c r="J1906" s="1">
        <v>757.36500000000001</v>
      </c>
      <c r="K1906" s="1" t="s">
        <v>294</v>
      </c>
      <c r="L1906" s="3">
        <v>0.6333333333333333</v>
      </c>
      <c r="M1906" s="1" t="s">
        <v>48</v>
      </c>
      <c r="N1906" s="1">
        <v>721.3</v>
      </c>
      <c r="O1906" s="1">
        <v>4.7619047620000003</v>
      </c>
      <c r="P1906" s="1">
        <v>36.064999999999998</v>
      </c>
      <c r="Q1906" s="1">
        <v>4.2</v>
      </c>
      <c r="R1906" s="1" t="e">
        <f>DAY(Table2[[#This Row],[Date]])</f>
        <v>#VALUE!</v>
      </c>
      <c r="S1906" s="1" t="e">
        <f>MONTH(Table2[[#This Row],[Date]])</f>
        <v>#VALUE!</v>
      </c>
      <c r="T1906" s="1"/>
    </row>
    <row r="1907" spans="1:20" ht="13.2" x14ac:dyDescent="0.25">
      <c r="A1907" s="1" t="s">
        <v>1994</v>
      </c>
      <c r="B1907" s="1" t="s">
        <v>54</v>
      </c>
      <c r="C1907" s="1" t="s">
        <v>25</v>
      </c>
      <c r="D1907" s="1" t="s">
        <v>28</v>
      </c>
      <c r="E1907" s="1" t="s">
        <v>21</v>
      </c>
      <c r="F1907" t="s">
        <v>84</v>
      </c>
      <c r="G1907" s="1">
        <v>72.13</v>
      </c>
      <c r="H1907" s="1">
        <v>10</v>
      </c>
      <c r="I1907" s="1">
        <v>36.064999999999998</v>
      </c>
      <c r="J1907" s="1">
        <v>757.36500000000001</v>
      </c>
      <c r="K1907" s="1" t="s">
        <v>294</v>
      </c>
      <c r="L1907" s="3">
        <v>0.6333333333333333</v>
      </c>
      <c r="M1907" s="1" t="s">
        <v>48</v>
      </c>
      <c r="N1907" s="1">
        <v>721.3</v>
      </c>
      <c r="O1907" s="1">
        <v>4.7619047620000003</v>
      </c>
      <c r="P1907" s="1">
        <v>36.064999999999998</v>
      </c>
      <c r="Q1907" s="1">
        <v>4.2</v>
      </c>
      <c r="R1907" s="1" t="e">
        <f>DAY(Table2[[#This Row],[Date]])</f>
        <v>#VALUE!</v>
      </c>
      <c r="S1907" s="1" t="e">
        <f>MONTH(Table2[[#This Row],[Date]])</f>
        <v>#VALUE!</v>
      </c>
      <c r="T1907" s="1"/>
    </row>
    <row r="1908" spans="1:20" ht="13.2" x14ac:dyDescent="0.25">
      <c r="A1908" s="1" t="s">
        <v>1995</v>
      </c>
      <c r="B1908" s="1" t="s">
        <v>33</v>
      </c>
      <c r="C1908" s="1" t="s">
        <v>27</v>
      </c>
      <c r="D1908" s="1" t="s">
        <v>20</v>
      </c>
      <c r="E1908" s="1" t="s">
        <v>21</v>
      </c>
      <c r="F1908" t="s">
        <v>44</v>
      </c>
      <c r="G1908" s="1">
        <v>72.349999999999994</v>
      </c>
      <c r="H1908" s="1">
        <v>10</v>
      </c>
      <c r="I1908" s="1">
        <v>36.174999999999997</v>
      </c>
      <c r="J1908" s="1">
        <v>759.67499999999995</v>
      </c>
      <c r="K1908" s="1" t="s">
        <v>581</v>
      </c>
      <c r="L1908" s="3">
        <v>0.66319444444444442</v>
      </c>
      <c r="M1908" s="1" t="s">
        <v>23</v>
      </c>
      <c r="N1908" s="1">
        <v>723.5</v>
      </c>
      <c r="O1908" s="1">
        <v>4.7619047620000003</v>
      </c>
      <c r="P1908" s="1">
        <v>36.174999999999997</v>
      </c>
      <c r="Q1908" s="1">
        <v>5.4</v>
      </c>
      <c r="R1908" s="1" t="e">
        <f>DAY(Table2[[#This Row],[Date]])</f>
        <v>#VALUE!</v>
      </c>
      <c r="S1908" s="1" t="e">
        <f>MONTH(Table2[[#This Row],[Date]])</f>
        <v>#VALUE!</v>
      </c>
      <c r="T1908" s="1"/>
    </row>
    <row r="1909" spans="1:20" ht="13.2" x14ac:dyDescent="0.25">
      <c r="A1909" s="1" t="s">
        <v>1996</v>
      </c>
      <c r="B1909" s="1" t="s">
        <v>18</v>
      </c>
      <c r="C1909" s="1" t="s">
        <v>25</v>
      </c>
      <c r="D1909" s="1" t="s">
        <v>20</v>
      </c>
      <c r="E1909" s="1" t="s">
        <v>21</v>
      </c>
      <c r="F1909" t="s">
        <v>55</v>
      </c>
      <c r="G1909" s="1">
        <v>80.47</v>
      </c>
      <c r="H1909" s="1">
        <v>9</v>
      </c>
      <c r="I1909" s="1">
        <v>36.211500000000001</v>
      </c>
      <c r="J1909" s="1">
        <v>760.44150000000002</v>
      </c>
      <c r="K1909" s="4">
        <v>43617</v>
      </c>
      <c r="L1909" s="3">
        <v>0.47083333333333333</v>
      </c>
      <c r="M1909" s="1" t="s">
        <v>23</v>
      </c>
      <c r="N1909" s="1">
        <v>724.23</v>
      </c>
      <c r="O1909" s="1">
        <v>4.7619047620000003</v>
      </c>
      <c r="P1909" s="1">
        <v>36.211500000000001</v>
      </c>
      <c r="Q1909" s="1">
        <v>9.1999999999999993</v>
      </c>
      <c r="R1909" s="1">
        <f>DAY(Table2[[#This Row],[Date]])</f>
        <v>1</v>
      </c>
      <c r="S1909" s="1">
        <f>MONTH(Table2[[#This Row],[Date]])</f>
        <v>6</v>
      </c>
      <c r="T1909" s="1"/>
    </row>
    <row r="1910" spans="1:20" ht="13.2" x14ac:dyDescent="0.25">
      <c r="A1910" s="1" t="s">
        <v>1997</v>
      </c>
      <c r="B1910" s="1" t="s">
        <v>54</v>
      </c>
      <c r="C1910" s="1" t="s">
        <v>25</v>
      </c>
      <c r="D1910" s="1" t="s">
        <v>20</v>
      </c>
      <c r="E1910" s="1" t="s">
        <v>21</v>
      </c>
      <c r="F1910" t="s">
        <v>22</v>
      </c>
      <c r="G1910" s="1">
        <v>90.53</v>
      </c>
      <c r="H1910" s="1">
        <v>8</v>
      </c>
      <c r="I1910" s="1">
        <v>36.212000000000003</v>
      </c>
      <c r="J1910" s="1">
        <v>760.452</v>
      </c>
      <c r="K1910" s="1" t="s">
        <v>238</v>
      </c>
      <c r="L1910" s="3">
        <v>0.6166666666666667</v>
      </c>
      <c r="M1910" s="1" t="s">
        <v>23</v>
      </c>
      <c r="N1910" s="1">
        <v>724.24</v>
      </c>
      <c r="O1910" s="1">
        <v>4.7619047620000003</v>
      </c>
      <c r="P1910" s="1">
        <v>36.212000000000003</v>
      </c>
      <c r="Q1910" s="1">
        <v>6.5</v>
      </c>
      <c r="R1910" s="1" t="e">
        <f>DAY(Table2[[#This Row],[Date]])</f>
        <v>#VALUE!</v>
      </c>
      <c r="S1910" s="1" t="e">
        <f>MONTH(Table2[[#This Row],[Date]])</f>
        <v>#VALUE!</v>
      </c>
      <c r="T1910" s="1"/>
    </row>
    <row r="1911" spans="1:20" ht="13.2" x14ac:dyDescent="0.25">
      <c r="A1911" s="1" t="s">
        <v>1998</v>
      </c>
      <c r="B1911" s="1" t="s">
        <v>54</v>
      </c>
      <c r="C1911" s="1" t="s">
        <v>25</v>
      </c>
      <c r="D1911" s="1" t="s">
        <v>20</v>
      </c>
      <c r="E1911" s="1" t="s">
        <v>21</v>
      </c>
      <c r="F1911" t="s">
        <v>39</v>
      </c>
      <c r="G1911" s="1">
        <v>90.53</v>
      </c>
      <c r="H1911" s="1">
        <v>8</v>
      </c>
      <c r="I1911" s="1">
        <v>36.212000000000003</v>
      </c>
      <c r="J1911" s="1">
        <v>760.452</v>
      </c>
      <c r="K1911" s="1" t="s">
        <v>238</v>
      </c>
      <c r="L1911" s="3">
        <v>0.6166666666666667</v>
      </c>
      <c r="M1911" s="1" t="s">
        <v>48</v>
      </c>
      <c r="N1911" s="1">
        <v>724.24</v>
      </c>
      <c r="O1911" s="1">
        <v>4.7619047620000003</v>
      </c>
      <c r="P1911" s="1">
        <v>36.212000000000003</v>
      </c>
      <c r="Q1911" s="1">
        <v>6.5</v>
      </c>
      <c r="R1911" s="1" t="e">
        <f>DAY(Table2[[#This Row],[Date]])</f>
        <v>#VALUE!</v>
      </c>
      <c r="S1911" s="1" t="e">
        <f>MONTH(Table2[[#This Row],[Date]])</f>
        <v>#VALUE!</v>
      </c>
      <c r="T1911" s="1"/>
    </row>
    <row r="1912" spans="1:20" ht="13.2" x14ac:dyDescent="0.25">
      <c r="A1912" s="1" t="s">
        <v>1999</v>
      </c>
      <c r="B1912" s="1" t="s">
        <v>18</v>
      </c>
      <c r="C1912" s="1" t="s">
        <v>25</v>
      </c>
      <c r="D1912" s="1" t="s">
        <v>20</v>
      </c>
      <c r="E1912" s="1" t="s">
        <v>21</v>
      </c>
      <c r="F1912" t="s">
        <v>39</v>
      </c>
      <c r="G1912" s="1">
        <v>90.53</v>
      </c>
      <c r="H1912" s="1">
        <v>8</v>
      </c>
      <c r="I1912" s="1">
        <v>36.212000000000003</v>
      </c>
      <c r="J1912" s="1">
        <v>760.452</v>
      </c>
      <c r="K1912" s="1" t="s">
        <v>238</v>
      </c>
      <c r="L1912" s="3">
        <v>0.6166666666666667</v>
      </c>
      <c r="M1912" s="1" t="s">
        <v>23</v>
      </c>
      <c r="N1912" s="1">
        <v>724.24</v>
      </c>
      <c r="O1912" s="1">
        <v>4.7619047620000003</v>
      </c>
      <c r="P1912" s="1">
        <v>36.212000000000003</v>
      </c>
      <c r="Q1912" s="1">
        <v>6.5</v>
      </c>
      <c r="R1912" s="1" t="e">
        <f>DAY(Table2[[#This Row],[Date]])</f>
        <v>#VALUE!</v>
      </c>
      <c r="S1912" s="1" t="e">
        <f>MONTH(Table2[[#This Row],[Date]])</f>
        <v>#VALUE!</v>
      </c>
      <c r="T1912" s="1"/>
    </row>
    <row r="1913" spans="1:20" ht="13.2" x14ac:dyDescent="0.25">
      <c r="A1913" s="1" t="s">
        <v>2000</v>
      </c>
      <c r="B1913" s="1" t="s">
        <v>18</v>
      </c>
      <c r="C1913" s="1" t="s">
        <v>19</v>
      </c>
      <c r="D1913" s="1" t="s">
        <v>20</v>
      </c>
      <c r="E1913" s="1" t="s">
        <v>21</v>
      </c>
      <c r="F1913" t="s">
        <v>44</v>
      </c>
      <c r="G1913" s="1">
        <v>80.790000000000006</v>
      </c>
      <c r="H1913" s="1">
        <v>9</v>
      </c>
      <c r="I1913" s="1">
        <v>36.355499999999999</v>
      </c>
      <c r="J1913" s="1">
        <v>763.46550000000002</v>
      </c>
      <c r="K1913" s="4">
        <v>43467</v>
      </c>
      <c r="L1913" s="3">
        <v>0.85486111111111107</v>
      </c>
      <c r="M1913" s="1" t="s">
        <v>48</v>
      </c>
      <c r="N1913" s="1">
        <v>727.11</v>
      </c>
      <c r="O1913" s="1">
        <v>4.7619047620000003</v>
      </c>
      <c r="P1913" s="1">
        <v>36.355499999999999</v>
      </c>
      <c r="Q1913" s="1">
        <v>9.5</v>
      </c>
      <c r="R1913" s="1">
        <f>DAY(Table2[[#This Row],[Date]])</f>
        <v>2</v>
      </c>
      <c r="S1913" s="1">
        <f>MONTH(Table2[[#This Row],[Date]])</f>
        <v>1</v>
      </c>
      <c r="T1913" s="1"/>
    </row>
    <row r="1914" spans="1:20" ht="13.2" x14ac:dyDescent="0.25">
      <c r="A1914" s="1" t="s">
        <v>2001</v>
      </c>
      <c r="B1914" s="1" t="s">
        <v>18</v>
      </c>
      <c r="C1914" s="1" t="s">
        <v>27</v>
      </c>
      <c r="D1914" s="1" t="s">
        <v>20</v>
      </c>
      <c r="E1914" s="1" t="s">
        <v>21</v>
      </c>
      <c r="F1914" t="s">
        <v>44</v>
      </c>
      <c r="G1914" s="1">
        <v>72.78</v>
      </c>
      <c r="H1914" s="1">
        <v>10</v>
      </c>
      <c r="I1914" s="1">
        <v>36.39</v>
      </c>
      <c r="J1914" s="1">
        <v>764.19</v>
      </c>
      <c r="K1914" s="4">
        <v>43526</v>
      </c>
      <c r="L1914" s="3">
        <v>0.72499999999999998</v>
      </c>
      <c r="M1914" s="1" t="s">
        <v>23</v>
      </c>
      <c r="N1914" s="1">
        <v>727.8</v>
      </c>
      <c r="O1914" s="1">
        <v>4.7619047620000003</v>
      </c>
      <c r="P1914" s="1">
        <v>36.39</v>
      </c>
      <c r="Q1914" s="1">
        <v>7.3</v>
      </c>
      <c r="R1914" s="1">
        <f>DAY(Table2[[#This Row],[Date]])</f>
        <v>2</v>
      </c>
      <c r="S1914" s="1">
        <f>MONTH(Table2[[#This Row],[Date]])</f>
        <v>3</v>
      </c>
      <c r="T1914" s="1"/>
    </row>
    <row r="1915" spans="1:20" ht="13.2" x14ac:dyDescent="0.25">
      <c r="A1915" s="1" t="s">
        <v>2002</v>
      </c>
      <c r="B1915" s="1" t="s">
        <v>18</v>
      </c>
      <c r="C1915" s="1" t="s">
        <v>25</v>
      </c>
      <c r="D1915" s="1" t="s">
        <v>20</v>
      </c>
      <c r="E1915" s="1" t="s">
        <v>29</v>
      </c>
      <c r="F1915" t="s">
        <v>39</v>
      </c>
      <c r="G1915" s="1">
        <v>73.05</v>
      </c>
      <c r="H1915" s="1">
        <v>10</v>
      </c>
      <c r="I1915" s="1">
        <v>36.524999999999999</v>
      </c>
      <c r="J1915" s="1">
        <v>767.02499999999998</v>
      </c>
      <c r="K1915" s="4">
        <v>43527</v>
      </c>
      <c r="L1915" s="3">
        <v>0.51736111111111116</v>
      </c>
      <c r="M1915" s="1" t="s">
        <v>48</v>
      </c>
      <c r="N1915" s="1">
        <v>730.5</v>
      </c>
      <c r="O1915" s="1">
        <v>4.7619047620000003</v>
      </c>
      <c r="P1915" s="1">
        <v>36.524999999999999</v>
      </c>
      <c r="Q1915" s="1">
        <v>8.6999999999999993</v>
      </c>
      <c r="R1915" s="1">
        <f>DAY(Table2[[#This Row],[Date]])</f>
        <v>3</v>
      </c>
      <c r="S1915" s="1">
        <f>MONTH(Table2[[#This Row],[Date]])</f>
        <v>3</v>
      </c>
      <c r="T1915" s="1"/>
    </row>
    <row r="1916" spans="1:20" ht="13.2" x14ac:dyDescent="0.25">
      <c r="A1916" s="1" t="s">
        <v>2003</v>
      </c>
      <c r="B1916" s="1" t="s">
        <v>54</v>
      </c>
      <c r="C1916" s="1" t="s">
        <v>25</v>
      </c>
      <c r="D1916" s="1" t="s">
        <v>20</v>
      </c>
      <c r="E1916" s="1" t="s">
        <v>29</v>
      </c>
      <c r="F1916" t="s">
        <v>39</v>
      </c>
      <c r="G1916" s="1">
        <v>73.05</v>
      </c>
      <c r="H1916" s="1">
        <v>10</v>
      </c>
      <c r="I1916" s="1">
        <v>36.524999999999999</v>
      </c>
      <c r="J1916" s="1">
        <v>767.02499999999998</v>
      </c>
      <c r="K1916" s="2">
        <v>43527</v>
      </c>
      <c r="L1916" s="3">
        <v>0.51736111111111116</v>
      </c>
      <c r="M1916" s="1" t="s">
        <v>23</v>
      </c>
      <c r="N1916" s="1">
        <v>730.5</v>
      </c>
      <c r="O1916" s="1">
        <v>4.7619047620000003</v>
      </c>
      <c r="P1916" s="1">
        <v>36.524999999999999</v>
      </c>
      <c r="Q1916" s="1">
        <v>8.6999999999999993</v>
      </c>
      <c r="R1916" s="1">
        <f>DAY(Table2[[#This Row],[Date]])</f>
        <v>3</v>
      </c>
      <c r="S1916" s="1">
        <f>MONTH(Table2[[#This Row],[Date]])</f>
        <v>3</v>
      </c>
      <c r="T1916" s="1"/>
    </row>
    <row r="1917" spans="1:20" ht="13.2" x14ac:dyDescent="0.25">
      <c r="A1917" s="1" t="s">
        <v>2004</v>
      </c>
      <c r="B1917" s="1" t="s">
        <v>33</v>
      </c>
      <c r="C1917" s="1" t="s">
        <v>25</v>
      </c>
      <c r="D1917" s="1" t="s">
        <v>20</v>
      </c>
      <c r="E1917" s="1" t="s">
        <v>29</v>
      </c>
      <c r="F1917" t="s">
        <v>39</v>
      </c>
      <c r="G1917" s="1">
        <v>73.05</v>
      </c>
      <c r="H1917" s="1">
        <v>10</v>
      </c>
      <c r="I1917" s="1">
        <v>36.524999999999999</v>
      </c>
      <c r="J1917" s="1">
        <v>767.02499999999998</v>
      </c>
      <c r="K1917" s="2">
        <v>43527</v>
      </c>
      <c r="L1917" s="3">
        <v>0.51736111111111116</v>
      </c>
      <c r="M1917" s="1" t="s">
        <v>23</v>
      </c>
      <c r="N1917" s="1">
        <v>730.5</v>
      </c>
      <c r="O1917" s="1">
        <v>4.7619047620000003</v>
      </c>
      <c r="P1917" s="1">
        <v>36.524999999999999</v>
      </c>
      <c r="Q1917" s="1">
        <v>8.6999999999999993</v>
      </c>
      <c r="R1917" s="1">
        <f>DAY(Table2[[#This Row],[Date]])</f>
        <v>3</v>
      </c>
      <c r="S1917" s="1">
        <f>MONTH(Table2[[#This Row],[Date]])</f>
        <v>3</v>
      </c>
      <c r="T1917" s="1"/>
    </row>
    <row r="1918" spans="1:20" ht="13.2" x14ac:dyDescent="0.25">
      <c r="A1918" s="1" t="s">
        <v>2005</v>
      </c>
      <c r="B1918" s="1" t="s">
        <v>54</v>
      </c>
      <c r="C1918" s="1" t="s">
        <v>25</v>
      </c>
      <c r="D1918" s="1" t="s">
        <v>20</v>
      </c>
      <c r="E1918" s="1" t="s">
        <v>21</v>
      </c>
      <c r="F1918" t="s">
        <v>84</v>
      </c>
      <c r="G1918" s="1">
        <v>91.56</v>
      </c>
      <c r="H1918" s="1">
        <v>8</v>
      </c>
      <c r="I1918" s="1">
        <v>36.624000000000002</v>
      </c>
      <c r="J1918" s="1">
        <v>769.10400000000004</v>
      </c>
      <c r="K1918" s="4">
        <v>43800</v>
      </c>
      <c r="L1918" s="3">
        <v>0.76527777777777772</v>
      </c>
      <c r="M1918" s="1" t="s">
        <v>40</v>
      </c>
      <c r="N1918" s="1">
        <v>732.48</v>
      </c>
      <c r="O1918" s="1">
        <v>4.7619047620000003</v>
      </c>
      <c r="P1918" s="1">
        <v>36.624000000000002</v>
      </c>
      <c r="Q1918" s="1">
        <v>6</v>
      </c>
      <c r="R1918" s="1">
        <f>DAY(Table2[[#This Row],[Date]])</f>
        <v>1</v>
      </c>
      <c r="S1918" s="1">
        <f>MONTH(Table2[[#This Row],[Date]])</f>
        <v>12</v>
      </c>
      <c r="T1918" s="1"/>
    </row>
    <row r="1919" spans="1:20" ht="13.2" x14ac:dyDescent="0.25">
      <c r="A1919" s="1" t="s">
        <v>2006</v>
      </c>
      <c r="B1919" s="1" t="s">
        <v>54</v>
      </c>
      <c r="C1919" s="1" t="s">
        <v>25</v>
      </c>
      <c r="D1919" s="1" t="s">
        <v>20</v>
      </c>
      <c r="E1919" s="1" t="s">
        <v>21</v>
      </c>
      <c r="F1919" t="s">
        <v>84</v>
      </c>
      <c r="G1919" s="1">
        <v>91.56</v>
      </c>
      <c r="H1919" s="1">
        <v>8</v>
      </c>
      <c r="I1919" s="1">
        <v>36.624000000000002</v>
      </c>
      <c r="J1919" s="1">
        <v>769.10400000000004</v>
      </c>
      <c r="K1919" s="2">
        <v>43800</v>
      </c>
      <c r="L1919" s="3">
        <v>0.76527777777777772</v>
      </c>
      <c r="M1919" s="1" t="s">
        <v>40</v>
      </c>
      <c r="N1919" s="1">
        <v>732.48</v>
      </c>
      <c r="O1919" s="1">
        <v>4.7619047620000003</v>
      </c>
      <c r="P1919" s="1">
        <v>36.624000000000002</v>
      </c>
      <c r="Q1919" s="1">
        <v>6</v>
      </c>
      <c r="R1919" s="1">
        <f>DAY(Table2[[#This Row],[Date]])</f>
        <v>1</v>
      </c>
      <c r="S1919" s="1">
        <f>MONTH(Table2[[#This Row],[Date]])</f>
        <v>12</v>
      </c>
      <c r="T1919" s="1"/>
    </row>
    <row r="1920" spans="1:20" ht="13.2" x14ac:dyDescent="0.25">
      <c r="A1920" s="1" t="s">
        <v>2007</v>
      </c>
      <c r="B1920" s="1" t="s">
        <v>33</v>
      </c>
      <c r="C1920" s="1" t="s">
        <v>27</v>
      </c>
      <c r="D1920" s="1" t="s">
        <v>20</v>
      </c>
      <c r="E1920" s="1" t="s">
        <v>21</v>
      </c>
      <c r="F1920" t="s">
        <v>84</v>
      </c>
      <c r="G1920" s="1">
        <v>73.47</v>
      </c>
      <c r="H1920" s="1">
        <v>10</v>
      </c>
      <c r="I1920" s="1">
        <v>36.734999999999999</v>
      </c>
      <c r="J1920" s="1">
        <v>771.43499999999995</v>
      </c>
      <c r="K1920" s="1" t="s">
        <v>82</v>
      </c>
      <c r="L1920" s="3">
        <v>0.55138888888888893</v>
      </c>
      <c r="M1920" s="1" t="s">
        <v>40</v>
      </c>
      <c r="N1920" s="1">
        <v>734.7</v>
      </c>
      <c r="O1920" s="1">
        <v>4.7619047620000003</v>
      </c>
      <c r="P1920" s="1">
        <v>36.734999999999999</v>
      </c>
      <c r="Q1920" s="1">
        <v>9.5</v>
      </c>
      <c r="R1920" s="1" t="e">
        <f>DAY(Table2[[#This Row],[Date]])</f>
        <v>#VALUE!</v>
      </c>
      <c r="S1920" s="1" t="e">
        <f>MONTH(Table2[[#This Row],[Date]])</f>
        <v>#VALUE!</v>
      </c>
      <c r="T1920" s="1"/>
    </row>
    <row r="1921" spans="1:20" ht="13.2" x14ac:dyDescent="0.25">
      <c r="A1921" s="1" t="s">
        <v>2008</v>
      </c>
      <c r="B1921" s="1" t="s">
        <v>33</v>
      </c>
      <c r="C1921" s="1" t="s">
        <v>25</v>
      </c>
      <c r="D1921" s="1" t="s">
        <v>20</v>
      </c>
      <c r="E1921" s="1" t="s">
        <v>29</v>
      </c>
      <c r="F1921" t="s">
        <v>39</v>
      </c>
      <c r="G1921" s="1">
        <v>73.47</v>
      </c>
      <c r="H1921" s="1">
        <v>10</v>
      </c>
      <c r="I1921" s="1">
        <v>36.734999999999999</v>
      </c>
      <c r="J1921" s="1">
        <v>771.43499999999995</v>
      </c>
      <c r="K1921" s="1" t="s">
        <v>82</v>
      </c>
      <c r="L1921" s="3">
        <v>0.55138888888888893</v>
      </c>
      <c r="M1921" s="1" t="s">
        <v>40</v>
      </c>
      <c r="N1921" s="1">
        <v>734.7</v>
      </c>
      <c r="O1921" s="1">
        <v>4.7619047620000003</v>
      </c>
      <c r="P1921" s="1">
        <v>36.734999999999999</v>
      </c>
      <c r="Q1921" s="1">
        <v>9.5</v>
      </c>
      <c r="R1921" s="1" t="e">
        <f>DAY(Table2[[#This Row],[Date]])</f>
        <v>#VALUE!</v>
      </c>
      <c r="S1921" s="1" t="e">
        <f>MONTH(Table2[[#This Row],[Date]])</f>
        <v>#VALUE!</v>
      </c>
      <c r="T1921" s="1"/>
    </row>
    <row r="1922" spans="1:20" ht="13.2" x14ac:dyDescent="0.25">
      <c r="A1922" s="1" t="s">
        <v>2009</v>
      </c>
      <c r="B1922" s="1" t="s">
        <v>18</v>
      </c>
      <c r="C1922" s="1" t="s">
        <v>19</v>
      </c>
      <c r="D1922" s="1" t="s">
        <v>28</v>
      </c>
      <c r="E1922" s="1" t="s">
        <v>21</v>
      </c>
      <c r="F1922" t="s">
        <v>44</v>
      </c>
      <c r="G1922" s="1">
        <v>73.56</v>
      </c>
      <c r="H1922" s="1">
        <v>10</v>
      </c>
      <c r="I1922" s="1">
        <v>36.78</v>
      </c>
      <c r="J1922" s="1">
        <v>772.38</v>
      </c>
      <c r="K1922" s="1" t="s">
        <v>213</v>
      </c>
      <c r="L1922" s="3">
        <v>0.48472222222222222</v>
      </c>
      <c r="M1922" s="1" t="s">
        <v>23</v>
      </c>
      <c r="N1922" s="1">
        <v>735.6</v>
      </c>
      <c r="O1922" s="1">
        <v>4.7619047620000003</v>
      </c>
      <c r="P1922" s="1">
        <v>36.78</v>
      </c>
      <c r="Q1922" s="1">
        <v>8</v>
      </c>
      <c r="R1922" s="1" t="e">
        <f>DAY(Table2[[#This Row],[Date]])</f>
        <v>#VALUE!</v>
      </c>
      <c r="S1922" s="1" t="e">
        <f>MONTH(Table2[[#This Row],[Date]])</f>
        <v>#VALUE!</v>
      </c>
      <c r="T1922" s="1"/>
    </row>
    <row r="1923" spans="1:20" ht="13.2" x14ac:dyDescent="0.25">
      <c r="A1923" s="1" t="s">
        <v>2010</v>
      </c>
      <c r="B1923" s="1" t="s">
        <v>18</v>
      </c>
      <c r="C1923" s="1" t="s">
        <v>19</v>
      </c>
      <c r="D1923" s="1" t="s">
        <v>28</v>
      </c>
      <c r="E1923" s="1" t="s">
        <v>21</v>
      </c>
      <c r="F1923" t="s">
        <v>44</v>
      </c>
      <c r="G1923" s="1">
        <v>73.56</v>
      </c>
      <c r="H1923" s="1">
        <v>10</v>
      </c>
      <c r="I1923" s="1">
        <v>36.78</v>
      </c>
      <c r="J1923" s="1">
        <v>772.38</v>
      </c>
      <c r="K1923" s="1" t="s">
        <v>213</v>
      </c>
      <c r="L1923" s="3">
        <v>0.48472222222222222</v>
      </c>
      <c r="M1923" s="1" t="s">
        <v>23</v>
      </c>
      <c r="N1923" s="1">
        <v>735.6</v>
      </c>
      <c r="O1923" s="1">
        <v>4.7619047620000003</v>
      </c>
      <c r="P1923" s="1">
        <v>36.78</v>
      </c>
      <c r="Q1923" s="1">
        <v>8</v>
      </c>
      <c r="R1923" s="1" t="e">
        <f>DAY(Table2[[#This Row],[Date]])</f>
        <v>#VALUE!</v>
      </c>
      <c r="S1923" s="1" t="e">
        <f>MONTH(Table2[[#This Row],[Date]])</f>
        <v>#VALUE!</v>
      </c>
      <c r="T1923" s="1"/>
    </row>
    <row r="1924" spans="1:20" ht="13.2" x14ac:dyDescent="0.25">
      <c r="A1924" s="1" t="s">
        <v>2011</v>
      </c>
      <c r="B1924" s="1" t="s">
        <v>33</v>
      </c>
      <c r="C1924" s="1" t="s">
        <v>27</v>
      </c>
      <c r="D1924" s="1" t="s">
        <v>20</v>
      </c>
      <c r="E1924" s="1" t="s">
        <v>21</v>
      </c>
      <c r="F1924" t="s">
        <v>84</v>
      </c>
      <c r="G1924" s="1">
        <v>74.22</v>
      </c>
      <c r="H1924" s="1">
        <v>10</v>
      </c>
      <c r="I1924" s="1">
        <v>37.11</v>
      </c>
      <c r="J1924" s="1">
        <v>779.31</v>
      </c>
      <c r="K1924" s="4">
        <v>43466</v>
      </c>
      <c r="L1924" s="3">
        <v>0.61250000000000004</v>
      </c>
      <c r="M1924" s="1" t="s">
        <v>23</v>
      </c>
      <c r="N1924" s="1">
        <v>742.2</v>
      </c>
      <c r="O1924" s="1">
        <v>4.7619047620000003</v>
      </c>
      <c r="P1924" s="1">
        <v>37.11</v>
      </c>
      <c r="Q1924" s="1">
        <v>4.3</v>
      </c>
      <c r="R1924" s="1">
        <f>DAY(Table2[[#This Row],[Date]])</f>
        <v>1</v>
      </c>
      <c r="S1924" s="1">
        <f>MONTH(Table2[[#This Row],[Date]])</f>
        <v>1</v>
      </c>
      <c r="T1924" s="1"/>
    </row>
    <row r="1925" spans="1:20" ht="13.2" x14ac:dyDescent="0.25">
      <c r="A1925" s="1" t="s">
        <v>2012</v>
      </c>
      <c r="B1925" s="1" t="s">
        <v>33</v>
      </c>
      <c r="C1925" s="1" t="s">
        <v>25</v>
      </c>
      <c r="D1925" s="1" t="s">
        <v>20</v>
      </c>
      <c r="E1925" s="1" t="s">
        <v>29</v>
      </c>
      <c r="F1925" t="s">
        <v>84</v>
      </c>
      <c r="G1925" s="1">
        <v>74.22</v>
      </c>
      <c r="H1925" s="1">
        <v>10</v>
      </c>
      <c r="I1925" s="1">
        <v>37.11</v>
      </c>
      <c r="J1925" s="1">
        <v>779.31</v>
      </c>
      <c r="K1925" s="4">
        <v>43466</v>
      </c>
      <c r="L1925" s="3">
        <v>0.61250000000000004</v>
      </c>
      <c r="M1925" s="1" t="s">
        <v>23</v>
      </c>
      <c r="N1925" s="1">
        <v>742.2</v>
      </c>
      <c r="O1925" s="1">
        <v>4.7619047620000003</v>
      </c>
      <c r="P1925" s="1">
        <v>37.11</v>
      </c>
      <c r="Q1925" s="1">
        <v>4.3</v>
      </c>
      <c r="R1925" s="1">
        <f>DAY(Table2[[#This Row],[Date]])</f>
        <v>1</v>
      </c>
      <c r="S1925" s="1">
        <f>MONTH(Table2[[#This Row],[Date]])</f>
        <v>1</v>
      </c>
      <c r="T1925" s="1"/>
    </row>
    <row r="1926" spans="1:20" ht="13.2" x14ac:dyDescent="0.25">
      <c r="A1926" s="1" t="s">
        <v>2013</v>
      </c>
      <c r="B1926" s="1" t="s">
        <v>18</v>
      </c>
      <c r="C1926" s="1" t="s">
        <v>27</v>
      </c>
      <c r="D1926" s="1" t="s">
        <v>20</v>
      </c>
      <c r="E1926" s="1" t="s">
        <v>21</v>
      </c>
      <c r="F1926" t="s">
        <v>39</v>
      </c>
      <c r="G1926" s="1">
        <v>74.22</v>
      </c>
      <c r="H1926" s="1">
        <v>10</v>
      </c>
      <c r="I1926" s="1">
        <v>37.11</v>
      </c>
      <c r="J1926" s="1">
        <v>779.31</v>
      </c>
      <c r="K1926" s="4">
        <v>43466</v>
      </c>
      <c r="L1926" s="3">
        <v>0.61250000000000004</v>
      </c>
      <c r="M1926" s="1" t="s">
        <v>23</v>
      </c>
      <c r="N1926" s="1">
        <v>742.2</v>
      </c>
      <c r="O1926" s="1">
        <v>4.7619047620000003</v>
      </c>
      <c r="P1926" s="1">
        <v>37.11</v>
      </c>
      <c r="Q1926" s="1">
        <v>4.3</v>
      </c>
      <c r="R1926" s="1">
        <f>DAY(Table2[[#This Row],[Date]])</f>
        <v>1</v>
      </c>
      <c r="S1926" s="1">
        <f>MONTH(Table2[[#This Row],[Date]])</f>
        <v>1</v>
      </c>
      <c r="T1926" s="1"/>
    </row>
    <row r="1927" spans="1:20" ht="13.2" x14ac:dyDescent="0.25">
      <c r="A1927" s="1" t="s">
        <v>2014</v>
      </c>
      <c r="B1927" s="1" t="s">
        <v>18</v>
      </c>
      <c r="C1927" s="1" t="s">
        <v>25</v>
      </c>
      <c r="D1927" s="1" t="s">
        <v>20</v>
      </c>
      <c r="E1927" s="1" t="s">
        <v>21</v>
      </c>
      <c r="F1927" t="s">
        <v>84</v>
      </c>
      <c r="G1927" s="1">
        <v>74.22</v>
      </c>
      <c r="H1927" s="1">
        <v>10</v>
      </c>
      <c r="I1927" s="1">
        <v>37.11</v>
      </c>
      <c r="J1927" s="1">
        <v>779.31</v>
      </c>
      <c r="K1927" s="4">
        <v>43466</v>
      </c>
      <c r="L1927" s="3">
        <v>0.61250000000000004</v>
      </c>
      <c r="M1927" s="1" t="s">
        <v>23</v>
      </c>
      <c r="N1927" s="1">
        <v>742.2</v>
      </c>
      <c r="O1927" s="1">
        <v>4.7619047620000003</v>
      </c>
      <c r="P1927" s="1">
        <v>37.11</v>
      </c>
      <c r="Q1927" s="1">
        <v>4.3</v>
      </c>
      <c r="R1927" s="1">
        <f>DAY(Table2[[#This Row],[Date]])</f>
        <v>1</v>
      </c>
      <c r="S1927" s="1">
        <f>MONTH(Table2[[#This Row],[Date]])</f>
        <v>1</v>
      </c>
      <c r="T1927" s="1"/>
    </row>
    <row r="1928" spans="1:20" ht="13.2" x14ac:dyDescent="0.25">
      <c r="A1928" s="1" t="s">
        <v>2015</v>
      </c>
      <c r="B1928" s="1" t="s">
        <v>33</v>
      </c>
      <c r="C1928" s="1" t="s">
        <v>27</v>
      </c>
      <c r="D1928" s="1" t="s">
        <v>28</v>
      </c>
      <c r="E1928" s="1" t="s">
        <v>29</v>
      </c>
      <c r="F1928" t="s">
        <v>39</v>
      </c>
      <c r="G1928" s="1">
        <v>74.44</v>
      </c>
      <c r="H1928" s="1">
        <v>10</v>
      </c>
      <c r="I1928" s="1">
        <v>37.22</v>
      </c>
      <c r="J1928" s="1">
        <v>781.62</v>
      </c>
      <c r="K1928" s="1" t="s">
        <v>182</v>
      </c>
      <c r="L1928" s="3">
        <v>0.4861111111111111</v>
      </c>
      <c r="M1928" s="1" t="s">
        <v>23</v>
      </c>
      <c r="N1928" s="1">
        <v>744.4</v>
      </c>
      <c r="O1928" s="1">
        <v>4.7619047620000003</v>
      </c>
      <c r="P1928" s="1">
        <v>37.22</v>
      </c>
      <c r="Q1928" s="1">
        <v>5.0999999999999996</v>
      </c>
      <c r="R1928" s="1" t="e">
        <f>DAY(Table2[[#This Row],[Date]])</f>
        <v>#VALUE!</v>
      </c>
      <c r="S1928" s="1" t="e">
        <f>MONTH(Table2[[#This Row],[Date]])</f>
        <v>#VALUE!</v>
      </c>
      <c r="T1928" s="1"/>
    </row>
    <row r="1929" spans="1:20" ht="13.2" x14ac:dyDescent="0.25">
      <c r="A1929" s="1" t="s">
        <v>2016</v>
      </c>
      <c r="B1929" s="1" t="s">
        <v>33</v>
      </c>
      <c r="C1929" s="1" t="s">
        <v>27</v>
      </c>
      <c r="D1929" s="1" t="s">
        <v>28</v>
      </c>
      <c r="E1929" s="1" t="s">
        <v>21</v>
      </c>
      <c r="F1929" t="s">
        <v>39</v>
      </c>
      <c r="G1929" s="1">
        <v>74.44</v>
      </c>
      <c r="H1929" s="1">
        <v>10</v>
      </c>
      <c r="I1929" s="1">
        <v>37.22</v>
      </c>
      <c r="J1929" s="1">
        <v>781.62</v>
      </c>
      <c r="K1929" s="1" t="s">
        <v>182</v>
      </c>
      <c r="L1929" s="3">
        <v>0.4861111111111111</v>
      </c>
      <c r="M1929" s="1" t="s">
        <v>40</v>
      </c>
      <c r="N1929" s="1">
        <v>744.4</v>
      </c>
      <c r="O1929" s="1">
        <v>4.7619047620000003</v>
      </c>
      <c r="P1929" s="1">
        <v>37.22</v>
      </c>
      <c r="Q1929" s="1">
        <v>5.0999999999999996</v>
      </c>
      <c r="R1929" s="1" t="e">
        <f>DAY(Table2[[#This Row],[Date]])</f>
        <v>#VALUE!</v>
      </c>
      <c r="S1929" s="1" t="e">
        <f>MONTH(Table2[[#This Row],[Date]])</f>
        <v>#VALUE!</v>
      </c>
      <c r="T1929" s="1"/>
    </row>
    <row r="1930" spans="1:20" ht="13.2" x14ac:dyDescent="0.25">
      <c r="A1930" s="1" t="s">
        <v>2017</v>
      </c>
      <c r="B1930" s="1" t="s">
        <v>33</v>
      </c>
      <c r="C1930" s="1" t="s">
        <v>25</v>
      </c>
      <c r="D1930" s="1" t="s">
        <v>28</v>
      </c>
      <c r="E1930" s="1" t="s">
        <v>29</v>
      </c>
      <c r="F1930" t="s">
        <v>44</v>
      </c>
      <c r="G1930" s="1">
        <v>93.12</v>
      </c>
      <c r="H1930" s="1">
        <v>8</v>
      </c>
      <c r="I1930" s="1">
        <v>37.247999999999998</v>
      </c>
      <c r="J1930" s="1">
        <v>782.20799999999997</v>
      </c>
      <c r="K1930" s="4">
        <v>43648</v>
      </c>
      <c r="L1930" s="3">
        <v>0.42291666666666666</v>
      </c>
      <c r="M1930" s="1" t="s">
        <v>23</v>
      </c>
      <c r="N1930" s="1">
        <v>744.96</v>
      </c>
      <c r="O1930" s="1">
        <v>4.7619047620000003</v>
      </c>
      <c r="P1930" s="1">
        <v>37.247999999999998</v>
      </c>
      <c r="Q1930" s="1">
        <v>6.8</v>
      </c>
      <c r="R1930" s="1">
        <f>DAY(Table2[[#This Row],[Date]])</f>
        <v>2</v>
      </c>
      <c r="S1930" s="1">
        <f>MONTH(Table2[[#This Row],[Date]])</f>
        <v>7</v>
      </c>
      <c r="T1930" s="1"/>
    </row>
    <row r="1931" spans="1:20" ht="13.2" x14ac:dyDescent="0.25">
      <c r="A1931" s="1" t="s">
        <v>2018</v>
      </c>
      <c r="B1931" s="1" t="s">
        <v>54</v>
      </c>
      <c r="C1931" s="1" t="s">
        <v>25</v>
      </c>
      <c r="D1931" s="1" t="s">
        <v>20</v>
      </c>
      <c r="E1931" s="1" t="s">
        <v>21</v>
      </c>
      <c r="F1931" t="s">
        <v>39</v>
      </c>
      <c r="G1931" s="1">
        <v>74.599999999999994</v>
      </c>
      <c r="H1931" s="1">
        <v>10</v>
      </c>
      <c r="I1931" s="1">
        <v>37.299999999999997</v>
      </c>
      <c r="J1931" s="1">
        <v>783.3</v>
      </c>
      <c r="K1931" s="4">
        <v>43678</v>
      </c>
      <c r="L1931" s="3">
        <v>0.87152777777777779</v>
      </c>
      <c r="M1931" s="1" t="s">
        <v>23</v>
      </c>
      <c r="N1931" s="1">
        <v>746</v>
      </c>
      <c r="O1931" s="1">
        <v>4.7619047620000003</v>
      </c>
      <c r="P1931" s="1">
        <v>37.299999999999997</v>
      </c>
      <c r="Q1931" s="1">
        <v>9.5</v>
      </c>
      <c r="R1931" s="1">
        <f>DAY(Table2[[#This Row],[Date]])</f>
        <v>1</v>
      </c>
      <c r="S1931" s="1">
        <f>MONTH(Table2[[#This Row],[Date]])</f>
        <v>8</v>
      </c>
      <c r="T1931" s="1"/>
    </row>
    <row r="1932" spans="1:20" ht="13.2" x14ac:dyDescent="0.25">
      <c r="A1932" s="1" t="s">
        <v>2019</v>
      </c>
      <c r="B1932" s="1" t="s">
        <v>33</v>
      </c>
      <c r="C1932" s="1" t="s">
        <v>25</v>
      </c>
      <c r="D1932" s="1" t="s">
        <v>20</v>
      </c>
      <c r="E1932" s="1" t="s">
        <v>29</v>
      </c>
      <c r="F1932" t="s">
        <v>39</v>
      </c>
      <c r="G1932" s="1">
        <v>74.599999999999994</v>
      </c>
      <c r="H1932" s="1">
        <v>10</v>
      </c>
      <c r="I1932" s="1">
        <v>37.299999999999997</v>
      </c>
      <c r="J1932" s="1">
        <v>783.3</v>
      </c>
      <c r="K1932" s="2">
        <v>43678</v>
      </c>
      <c r="L1932" s="3">
        <v>0.87152777777777779</v>
      </c>
      <c r="M1932" s="1" t="s">
        <v>23</v>
      </c>
      <c r="N1932" s="1">
        <v>746</v>
      </c>
      <c r="O1932" s="1">
        <v>4.7619047620000003</v>
      </c>
      <c r="P1932" s="1">
        <v>37.299999999999997</v>
      </c>
      <c r="Q1932" s="1">
        <v>9.5</v>
      </c>
      <c r="R1932" s="1">
        <f>DAY(Table2[[#This Row],[Date]])</f>
        <v>1</v>
      </c>
      <c r="S1932" s="1">
        <f>MONTH(Table2[[#This Row],[Date]])</f>
        <v>8</v>
      </c>
      <c r="T1932" s="1"/>
    </row>
    <row r="1933" spans="1:20" ht="13.2" x14ac:dyDescent="0.25">
      <c r="A1933" s="1" t="s">
        <v>2020</v>
      </c>
      <c r="B1933" s="1" t="s">
        <v>33</v>
      </c>
      <c r="C1933" s="1" t="s">
        <v>27</v>
      </c>
      <c r="D1933" s="1" t="s">
        <v>28</v>
      </c>
      <c r="E1933" s="1" t="s">
        <v>21</v>
      </c>
      <c r="F1933" t="s">
        <v>30</v>
      </c>
      <c r="G1933" s="1">
        <v>83.24</v>
      </c>
      <c r="H1933" s="1">
        <v>9</v>
      </c>
      <c r="I1933" s="1">
        <v>37.457999999999998</v>
      </c>
      <c r="J1933" s="1">
        <v>786.61800000000005</v>
      </c>
      <c r="K1933" s="1" t="s">
        <v>154</v>
      </c>
      <c r="L1933" s="3">
        <v>0.49722222222222223</v>
      </c>
      <c r="M1933" s="1" t="s">
        <v>48</v>
      </c>
      <c r="N1933" s="1">
        <v>749.16</v>
      </c>
      <c r="O1933" s="1">
        <v>4.7619047620000003</v>
      </c>
      <c r="P1933" s="1">
        <v>37.457999999999998</v>
      </c>
      <c r="Q1933" s="1">
        <v>7.4</v>
      </c>
      <c r="R1933" s="1" t="e">
        <f>DAY(Table2[[#This Row],[Date]])</f>
        <v>#VALUE!</v>
      </c>
      <c r="S1933" s="1" t="e">
        <f>MONTH(Table2[[#This Row],[Date]])</f>
        <v>#VALUE!</v>
      </c>
      <c r="T1933" s="1"/>
    </row>
    <row r="1934" spans="1:20" ht="13.2" x14ac:dyDescent="0.25">
      <c r="A1934" s="1" t="s">
        <v>2021</v>
      </c>
      <c r="B1934" s="1" t="s">
        <v>54</v>
      </c>
      <c r="C1934" s="1" t="s">
        <v>25</v>
      </c>
      <c r="D1934" s="1" t="s">
        <v>28</v>
      </c>
      <c r="E1934" s="1" t="s">
        <v>21</v>
      </c>
      <c r="F1934" t="s">
        <v>44</v>
      </c>
      <c r="G1934" s="1">
        <v>93.87</v>
      </c>
      <c r="H1934" s="1">
        <v>8</v>
      </c>
      <c r="I1934" s="1">
        <v>37.548000000000002</v>
      </c>
      <c r="J1934" s="1">
        <v>788.50800000000004</v>
      </c>
      <c r="K1934" s="4">
        <v>43498</v>
      </c>
      <c r="L1934" s="3">
        <v>0.77916666666666667</v>
      </c>
      <c r="M1934" s="1" t="s">
        <v>23</v>
      </c>
      <c r="N1934" s="1">
        <v>750.96</v>
      </c>
      <c r="O1934" s="1">
        <v>4.7619047620000003</v>
      </c>
      <c r="P1934" s="1">
        <v>37.548000000000002</v>
      </c>
      <c r="Q1934" s="1">
        <v>8.3000000000000007</v>
      </c>
      <c r="R1934" s="1">
        <f>DAY(Table2[[#This Row],[Date]])</f>
        <v>2</v>
      </c>
      <c r="S1934" s="1">
        <f>MONTH(Table2[[#This Row],[Date]])</f>
        <v>2</v>
      </c>
      <c r="T1934" s="1"/>
    </row>
    <row r="1935" spans="1:20" ht="13.2" x14ac:dyDescent="0.25">
      <c r="A1935" s="1" t="s">
        <v>2022</v>
      </c>
      <c r="B1935" s="1" t="s">
        <v>18</v>
      </c>
      <c r="C1935" s="1" t="s">
        <v>25</v>
      </c>
      <c r="D1935" s="1" t="s">
        <v>28</v>
      </c>
      <c r="E1935" s="1" t="s">
        <v>21</v>
      </c>
      <c r="F1935" t="s">
        <v>39</v>
      </c>
      <c r="G1935" s="1">
        <v>93.87</v>
      </c>
      <c r="H1935" s="1">
        <v>8</v>
      </c>
      <c r="I1935" s="1">
        <v>37.548000000000002</v>
      </c>
      <c r="J1935" s="1">
        <v>788.50800000000004</v>
      </c>
      <c r="K1935" s="4">
        <v>43498</v>
      </c>
      <c r="L1935" s="3">
        <v>0.77916666666666667</v>
      </c>
      <c r="M1935" s="1" t="s">
        <v>23</v>
      </c>
      <c r="N1935" s="1">
        <v>750.96</v>
      </c>
      <c r="O1935" s="1">
        <v>4.7619047620000003</v>
      </c>
      <c r="P1935" s="1">
        <v>37.548000000000002</v>
      </c>
      <c r="Q1935" s="1">
        <v>8.3000000000000007</v>
      </c>
      <c r="R1935" s="1">
        <f>DAY(Table2[[#This Row],[Date]])</f>
        <v>2</v>
      </c>
      <c r="S1935" s="1">
        <f>MONTH(Table2[[#This Row],[Date]])</f>
        <v>2</v>
      </c>
      <c r="T1935" s="1"/>
    </row>
    <row r="1936" spans="1:20" ht="13.2" x14ac:dyDescent="0.25">
      <c r="A1936" s="1" t="s">
        <v>2023</v>
      </c>
      <c r="B1936" s="1" t="s">
        <v>18</v>
      </c>
      <c r="C1936" s="1" t="s">
        <v>19</v>
      </c>
      <c r="D1936" s="1" t="s">
        <v>28</v>
      </c>
      <c r="E1936" s="1" t="s">
        <v>29</v>
      </c>
      <c r="F1936" t="s">
        <v>39</v>
      </c>
      <c r="G1936" s="1">
        <v>94.47</v>
      </c>
      <c r="H1936" s="1">
        <v>8</v>
      </c>
      <c r="I1936" s="1">
        <v>37.787999999999997</v>
      </c>
      <c r="J1936" s="1">
        <v>793.548</v>
      </c>
      <c r="K1936" s="1" t="s">
        <v>182</v>
      </c>
      <c r="L1936" s="3">
        <v>0.6333333333333333</v>
      </c>
      <c r="M1936" s="1" t="s">
        <v>23</v>
      </c>
      <c r="N1936" s="1">
        <v>755.76</v>
      </c>
      <c r="O1936" s="1">
        <v>4.7619047620000003</v>
      </c>
      <c r="P1936" s="1">
        <v>37.787999999999997</v>
      </c>
      <c r="Q1936" s="1">
        <v>9.1</v>
      </c>
      <c r="R1936" s="1" t="e">
        <f>DAY(Table2[[#This Row],[Date]])</f>
        <v>#VALUE!</v>
      </c>
      <c r="S1936" s="1" t="e">
        <f>MONTH(Table2[[#This Row],[Date]])</f>
        <v>#VALUE!</v>
      </c>
      <c r="T1936" s="1"/>
    </row>
    <row r="1937" spans="1:20" ht="13.2" x14ac:dyDescent="0.25">
      <c r="A1937" s="1" t="s">
        <v>2024</v>
      </c>
      <c r="B1937" s="1" t="s">
        <v>18</v>
      </c>
      <c r="C1937" s="1" t="s">
        <v>25</v>
      </c>
      <c r="D1937" s="1" t="s">
        <v>28</v>
      </c>
      <c r="E1937" s="1" t="s">
        <v>29</v>
      </c>
      <c r="F1937" t="s">
        <v>39</v>
      </c>
      <c r="G1937" s="1">
        <v>94.47</v>
      </c>
      <c r="H1937" s="1">
        <v>8</v>
      </c>
      <c r="I1937" s="1">
        <v>37.787999999999997</v>
      </c>
      <c r="J1937" s="1">
        <v>793.548</v>
      </c>
      <c r="K1937" s="1" t="s">
        <v>182</v>
      </c>
      <c r="L1937" s="3">
        <v>0.6333333333333333</v>
      </c>
      <c r="M1937" s="1" t="s">
        <v>23</v>
      </c>
      <c r="N1937" s="1">
        <v>755.76</v>
      </c>
      <c r="O1937" s="1">
        <v>4.7619047620000003</v>
      </c>
      <c r="P1937" s="1">
        <v>37.787999999999997</v>
      </c>
      <c r="Q1937" s="1">
        <v>9.1</v>
      </c>
      <c r="R1937" s="1" t="e">
        <f>DAY(Table2[[#This Row],[Date]])</f>
        <v>#VALUE!</v>
      </c>
      <c r="S1937" s="1" t="e">
        <f>MONTH(Table2[[#This Row],[Date]])</f>
        <v>#VALUE!</v>
      </c>
      <c r="T1937" s="1"/>
    </row>
    <row r="1938" spans="1:20" ht="13.2" x14ac:dyDescent="0.25">
      <c r="A1938" s="1" t="s">
        <v>2025</v>
      </c>
      <c r="B1938" s="1" t="s">
        <v>18</v>
      </c>
      <c r="C1938" s="1" t="s">
        <v>25</v>
      </c>
      <c r="D1938" s="1" t="s">
        <v>28</v>
      </c>
      <c r="E1938" s="1" t="s">
        <v>29</v>
      </c>
      <c r="F1938" t="s">
        <v>39</v>
      </c>
      <c r="G1938" s="1">
        <v>94.47</v>
      </c>
      <c r="H1938" s="1">
        <v>8</v>
      </c>
      <c r="I1938" s="1">
        <v>37.787999999999997</v>
      </c>
      <c r="J1938" s="1">
        <v>793.548</v>
      </c>
      <c r="K1938" s="1" t="s">
        <v>182</v>
      </c>
      <c r="L1938" s="3">
        <v>0.6333333333333333</v>
      </c>
      <c r="M1938" s="1" t="s">
        <v>23</v>
      </c>
      <c r="N1938" s="1">
        <v>755.76</v>
      </c>
      <c r="O1938" s="1">
        <v>4.7619047620000003</v>
      </c>
      <c r="P1938" s="1">
        <v>37.787999999999997</v>
      </c>
      <c r="Q1938" s="1">
        <v>16.399999999999999</v>
      </c>
      <c r="R1938" s="1" t="e">
        <f>DAY(Table2[[#This Row],[Date]])</f>
        <v>#VALUE!</v>
      </c>
      <c r="S1938" s="1" t="e">
        <f>MONTH(Table2[[#This Row],[Date]])</f>
        <v>#VALUE!</v>
      </c>
      <c r="T1938" s="1"/>
    </row>
    <row r="1939" spans="1:20" ht="13.2" x14ac:dyDescent="0.25">
      <c r="A1939" s="1" t="s">
        <v>2026</v>
      </c>
      <c r="B1939" s="1" t="s">
        <v>54</v>
      </c>
      <c r="C1939" s="1" t="s">
        <v>25</v>
      </c>
      <c r="D1939" s="1" t="s">
        <v>20</v>
      </c>
      <c r="E1939" s="1" t="s">
        <v>21</v>
      </c>
      <c r="F1939" t="s">
        <v>44</v>
      </c>
      <c r="G1939" s="1">
        <v>94.49</v>
      </c>
      <c r="H1939" s="1">
        <v>8</v>
      </c>
      <c r="I1939" s="1">
        <v>37.795999999999999</v>
      </c>
      <c r="J1939" s="1">
        <v>793.71600000000001</v>
      </c>
      <c r="K1939" s="4">
        <v>43527</v>
      </c>
      <c r="L1939" s="3">
        <v>0.79166666666666663</v>
      </c>
      <c r="M1939" s="1" t="s">
        <v>23</v>
      </c>
      <c r="N1939" s="1">
        <v>755.92</v>
      </c>
      <c r="O1939" s="1">
        <v>4.7619047620000003</v>
      </c>
      <c r="P1939" s="1">
        <v>37.795999999999999</v>
      </c>
      <c r="Q1939" s="1">
        <v>7.5</v>
      </c>
      <c r="R1939" s="1">
        <f>DAY(Table2[[#This Row],[Date]])</f>
        <v>3</v>
      </c>
      <c r="S1939" s="1">
        <f>MONTH(Table2[[#This Row],[Date]])</f>
        <v>3</v>
      </c>
      <c r="T1939" s="1"/>
    </row>
    <row r="1940" spans="1:20" ht="13.2" x14ac:dyDescent="0.25">
      <c r="A1940" s="1" t="s">
        <v>2027</v>
      </c>
      <c r="B1940" s="1" t="s">
        <v>33</v>
      </c>
      <c r="C1940" s="1" t="s">
        <v>25</v>
      </c>
      <c r="D1940" s="1" t="s">
        <v>20</v>
      </c>
      <c r="E1940" s="1" t="s">
        <v>21</v>
      </c>
      <c r="F1940" t="s">
        <v>44</v>
      </c>
      <c r="G1940" s="1">
        <v>94.49</v>
      </c>
      <c r="H1940" s="1">
        <v>8</v>
      </c>
      <c r="I1940" s="1">
        <v>37.795999999999999</v>
      </c>
      <c r="J1940" s="1">
        <v>793.71600000000001</v>
      </c>
      <c r="K1940" s="4">
        <v>43527</v>
      </c>
      <c r="L1940" s="3">
        <v>0.79166666666666663</v>
      </c>
      <c r="M1940" s="1" t="s">
        <v>23</v>
      </c>
      <c r="N1940" s="1">
        <v>755.92</v>
      </c>
      <c r="O1940" s="1">
        <v>4.7619047620000003</v>
      </c>
      <c r="P1940" s="1">
        <v>37.795999999999999</v>
      </c>
      <c r="Q1940" s="1">
        <v>7.5</v>
      </c>
      <c r="R1940" s="1">
        <f>DAY(Table2[[#This Row],[Date]])</f>
        <v>3</v>
      </c>
      <c r="S1940" s="1">
        <f>MONTH(Table2[[#This Row],[Date]])</f>
        <v>3</v>
      </c>
      <c r="T1940" s="1"/>
    </row>
    <row r="1941" spans="1:20" ht="13.2" x14ac:dyDescent="0.25">
      <c r="A1941" s="1" t="s">
        <v>2028</v>
      </c>
      <c r="B1941" s="1" t="s">
        <v>54</v>
      </c>
      <c r="C1941" s="1" t="s">
        <v>25</v>
      </c>
      <c r="D1941" s="1" t="s">
        <v>28</v>
      </c>
      <c r="E1941" s="1" t="s">
        <v>21</v>
      </c>
      <c r="F1941" t="s">
        <v>55</v>
      </c>
      <c r="G1941" s="1">
        <v>84.09</v>
      </c>
      <c r="H1941" s="1">
        <v>9</v>
      </c>
      <c r="I1941" s="1">
        <v>37.840499999999999</v>
      </c>
      <c r="J1941" s="1">
        <v>794.65049999999997</v>
      </c>
      <c r="K1941" s="4">
        <v>43771</v>
      </c>
      <c r="L1941" s="3">
        <v>0.45416666666666666</v>
      </c>
      <c r="M1941" s="1" t="s">
        <v>23</v>
      </c>
      <c r="N1941" s="1">
        <v>756.81</v>
      </c>
      <c r="O1941" s="1">
        <v>4.7619047620000003</v>
      </c>
      <c r="P1941" s="1">
        <v>37.840499999999999</v>
      </c>
      <c r="Q1941" s="1">
        <v>8</v>
      </c>
      <c r="R1941" s="1">
        <f>DAY(Table2[[#This Row],[Date]])</f>
        <v>2</v>
      </c>
      <c r="S1941" s="1">
        <f>MONTH(Table2[[#This Row],[Date]])</f>
        <v>11</v>
      </c>
      <c r="T1941" s="1"/>
    </row>
    <row r="1942" spans="1:20" ht="13.2" x14ac:dyDescent="0.25">
      <c r="A1942" s="1" t="s">
        <v>2029</v>
      </c>
      <c r="B1942" s="1" t="s">
        <v>18</v>
      </c>
      <c r="C1942" s="1" t="s">
        <v>25</v>
      </c>
      <c r="D1942" s="1" t="s">
        <v>28</v>
      </c>
      <c r="E1942" s="1" t="s">
        <v>21</v>
      </c>
      <c r="F1942" t="s">
        <v>55</v>
      </c>
      <c r="G1942" s="1">
        <v>84.09</v>
      </c>
      <c r="H1942" s="1">
        <v>9</v>
      </c>
      <c r="I1942" s="1">
        <v>37.840499999999999</v>
      </c>
      <c r="J1942" s="1">
        <v>794.65049999999997</v>
      </c>
      <c r="K1942" s="4">
        <v>43771</v>
      </c>
      <c r="L1942" s="3">
        <v>0.45416666666666666</v>
      </c>
      <c r="M1942" s="1" t="s">
        <v>23</v>
      </c>
      <c r="N1942" s="1">
        <v>756.81</v>
      </c>
      <c r="O1942" s="1">
        <v>4.7619047620000003</v>
      </c>
      <c r="P1942" s="1">
        <v>37.840499999999999</v>
      </c>
      <c r="Q1942" s="1">
        <v>8</v>
      </c>
      <c r="R1942" s="1">
        <f>DAY(Table2[[#This Row],[Date]])</f>
        <v>2</v>
      </c>
      <c r="S1942" s="1">
        <f>MONTH(Table2[[#This Row],[Date]])</f>
        <v>11</v>
      </c>
      <c r="T1942" s="1"/>
    </row>
    <row r="1943" spans="1:20" ht="13.2" x14ac:dyDescent="0.25">
      <c r="A1943" s="1" t="s">
        <v>2030</v>
      </c>
      <c r="B1943" s="1" t="s">
        <v>54</v>
      </c>
      <c r="C1943" s="1" t="s">
        <v>25</v>
      </c>
      <c r="D1943" s="1" t="s">
        <v>28</v>
      </c>
      <c r="E1943" s="1" t="s">
        <v>21</v>
      </c>
      <c r="F1943" t="s">
        <v>30</v>
      </c>
      <c r="G1943" s="1">
        <v>94.87</v>
      </c>
      <c r="H1943" s="1">
        <v>8</v>
      </c>
      <c r="I1943" s="1">
        <v>37.948</v>
      </c>
      <c r="J1943" s="1">
        <v>796.90800000000002</v>
      </c>
      <c r="K1943" s="4">
        <v>43801</v>
      </c>
      <c r="L1943" s="3">
        <v>0.54027777777777775</v>
      </c>
      <c r="M1943" s="1" t="s">
        <v>40</v>
      </c>
      <c r="N1943" s="1">
        <v>758.96</v>
      </c>
      <c r="O1943" s="1">
        <v>4.7619047620000003</v>
      </c>
      <c r="P1943" s="1">
        <v>37.948</v>
      </c>
      <c r="Q1943" s="1">
        <v>8.6999999999999993</v>
      </c>
      <c r="R1943" s="1">
        <f>DAY(Table2[[#This Row],[Date]])</f>
        <v>2</v>
      </c>
      <c r="S1943" s="1">
        <f>MONTH(Table2[[#This Row],[Date]])</f>
        <v>12</v>
      </c>
      <c r="T1943" s="1"/>
    </row>
    <row r="1944" spans="1:20" ht="13.2" x14ac:dyDescent="0.25">
      <c r="A1944" s="1" t="s">
        <v>2031</v>
      </c>
      <c r="B1944" s="1" t="s">
        <v>54</v>
      </c>
      <c r="C1944" s="1" t="s">
        <v>25</v>
      </c>
      <c r="D1944" s="1" t="s">
        <v>28</v>
      </c>
      <c r="E1944" s="1" t="s">
        <v>29</v>
      </c>
      <c r="F1944" t="s">
        <v>44</v>
      </c>
      <c r="G1944" s="1">
        <v>95.46</v>
      </c>
      <c r="H1944" s="1">
        <v>8</v>
      </c>
      <c r="I1944" s="1">
        <v>38.183999999999997</v>
      </c>
      <c r="J1944" s="1">
        <v>801.86400000000003</v>
      </c>
      <c r="K1944" s="4">
        <v>43588</v>
      </c>
      <c r="L1944" s="3">
        <v>0.81944444444444442</v>
      </c>
      <c r="M1944" s="1" t="s">
        <v>40</v>
      </c>
      <c r="N1944" s="1">
        <v>763.68</v>
      </c>
      <c r="O1944" s="1">
        <v>4.7619047620000003</v>
      </c>
      <c r="P1944" s="1">
        <v>38.183999999999997</v>
      </c>
      <c r="Q1944" s="1">
        <v>4.7</v>
      </c>
      <c r="R1944" s="1">
        <f>DAY(Table2[[#This Row],[Date]])</f>
        <v>3</v>
      </c>
      <c r="S1944" s="1">
        <f>MONTH(Table2[[#This Row],[Date]])</f>
        <v>5</v>
      </c>
      <c r="T1944" s="1"/>
    </row>
    <row r="1945" spans="1:20" ht="13.2" x14ac:dyDescent="0.25">
      <c r="A1945" s="1" t="s">
        <v>2032</v>
      </c>
      <c r="B1945" s="1" t="s">
        <v>54</v>
      </c>
      <c r="C1945" s="1" t="s">
        <v>25</v>
      </c>
      <c r="D1945" s="1" t="s">
        <v>28</v>
      </c>
      <c r="E1945" s="1" t="s">
        <v>21</v>
      </c>
      <c r="F1945" t="s">
        <v>22</v>
      </c>
      <c r="G1945" s="1">
        <v>76.599999999999994</v>
      </c>
      <c r="H1945" s="1">
        <v>10</v>
      </c>
      <c r="I1945" s="1">
        <v>38.299999999999997</v>
      </c>
      <c r="J1945" s="1">
        <v>804.3</v>
      </c>
      <c r="K1945" s="1" t="s">
        <v>264</v>
      </c>
      <c r="L1945" s="3">
        <v>0.75694444444444442</v>
      </c>
      <c r="M1945" s="1" t="s">
        <v>23</v>
      </c>
      <c r="N1945" s="1">
        <v>766</v>
      </c>
      <c r="O1945" s="1">
        <v>4.7619047620000003</v>
      </c>
      <c r="P1945" s="1">
        <v>38.299999999999997</v>
      </c>
      <c r="Q1945" s="1">
        <v>6</v>
      </c>
      <c r="R1945" s="1" t="e">
        <f>DAY(Table2[[#This Row],[Date]])</f>
        <v>#VALUE!</v>
      </c>
      <c r="S1945" s="1" t="e">
        <f>MONTH(Table2[[#This Row],[Date]])</f>
        <v>#VALUE!</v>
      </c>
      <c r="T1945" s="1"/>
    </row>
    <row r="1946" spans="1:20" ht="13.2" x14ac:dyDescent="0.25">
      <c r="A1946" s="1" t="s">
        <v>2033</v>
      </c>
      <c r="B1946" s="1" t="s">
        <v>54</v>
      </c>
      <c r="C1946" s="1" t="s">
        <v>25</v>
      </c>
      <c r="D1946" s="1" t="s">
        <v>28</v>
      </c>
      <c r="E1946" s="1" t="s">
        <v>29</v>
      </c>
      <c r="F1946" t="s">
        <v>22</v>
      </c>
      <c r="G1946" s="1">
        <v>76.599999999999994</v>
      </c>
      <c r="H1946" s="1">
        <v>10</v>
      </c>
      <c r="I1946" s="1">
        <v>38.299999999999997</v>
      </c>
      <c r="J1946" s="1">
        <v>804.3</v>
      </c>
      <c r="K1946" s="1" t="s">
        <v>264</v>
      </c>
      <c r="L1946" s="3">
        <v>0.75694444444444442</v>
      </c>
      <c r="M1946" s="1" t="s">
        <v>40</v>
      </c>
      <c r="N1946" s="1">
        <v>766</v>
      </c>
      <c r="O1946" s="1">
        <v>4.7619047620000003</v>
      </c>
      <c r="P1946" s="1">
        <v>38.299999999999997</v>
      </c>
      <c r="Q1946" s="1">
        <v>6</v>
      </c>
      <c r="R1946" s="1" t="e">
        <f>DAY(Table2[[#This Row],[Date]])</f>
        <v>#VALUE!</v>
      </c>
      <c r="S1946" s="1" t="e">
        <f>MONTH(Table2[[#This Row],[Date]])</f>
        <v>#VALUE!</v>
      </c>
      <c r="T1946" s="1"/>
    </row>
    <row r="1947" spans="1:20" ht="13.2" x14ac:dyDescent="0.25">
      <c r="A1947" s="1" t="s">
        <v>2034</v>
      </c>
      <c r="B1947" s="1" t="s">
        <v>18</v>
      </c>
      <c r="C1947" s="1" t="s">
        <v>25</v>
      </c>
      <c r="D1947" s="1" t="s">
        <v>28</v>
      </c>
      <c r="E1947" s="1" t="s">
        <v>21</v>
      </c>
      <c r="F1947" t="s">
        <v>22</v>
      </c>
      <c r="G1947" s="1">
        <v>76.599999999999994</v>
      </c>
      <c r="H1947" s="1">
        <v>10</v>
      </c>
      <c r="I1947" s="1">
        <v>38.299999999999997</v>
      </c>
      <c r="J1947" s="1">
        <v>804.3</v>
      </c>
      <c r="K1947" s="1" t="s">
        <v>264</v>
      </c>
      <c r="L1947" s="3">
        <v>0.75694444444444442</v>
      </c>
      <c r="M1947" s="1" t="s">
        <v>23</v>
      </c>
      <c r="N1947" s="1">
        <v>766</v>
      </c>
      <c r="O1947" s="1">
        <v>4.7619047620000003</v>
      </c>
      <c r="P1947" s="1">
        <v>38.299999999999997</v>
      </c>
      <c r="Q1947" s="1">
        <v>6</v>
      </c>
      <c r="R1947" s="1" t="e">
        <f>DAY(Table2[[#This Row],[Date]])</f>
        <v>#VALUE!</v>
      </c>
      <c r="S1947" s="1" t="e">
        <f>MONTH(Table2[[#This Row],[Date]])</f>
        <v>#VALUE!</v>
      </c>
      <c r="T1947" s="1"/>
    </row>
    <row r="1948" spans="1:20" ht="13.2" x14ac:dyDescent="0.25">
      <c r="A1948" s="1" t="s">
        <v>2035</v>
      </c>
      <c r="B1948" s="1" t="s">
        <v>54</v>
      </c>
      <c r="C1948" s="1" t="s">
        <v>25</v>
      </c>
      <c r="D1948" s="1" t="s">
        <v>28</v>
      </c>
      <c r="E1948" s="1" t="s">
        <v>29</v>
      </c>
      <c r="F1948" t="s">
        <v>22</v>
      </c>
      <c r="G1948" s="1">
        <v>76.599999999999994</v>
      </c>
      <c r="H1948" s="1">
        <v>10</v>
      </c>
      <c r="I1948" s="1">
        <v>38.299999999999997</v>
      </c>
      <c r="J1948" s="1">
        <v>804.3</v>
      </c>
      <c r="K1948" s="1" t="s">
        <v>264</v>
      </c>
      <c r="L1948" s="3">
        <v>0.75694444444444442</v>
      </c>
      <c r="M1948" s="1" t="s">
        <v>40</v>
      </c>
      <c r="N1948" s="1">
        <v>766</v>
      </c>
      <c r="O1948" s="1">
        <v>4.7619047620000003</v>
      </c>
      <c r="P1948" s="1">
        <v>38.299999999999997</v>
      </c>
      <c r="Q1948" s="1">
        <v>16.5</v>
      </c>
      <c r="R1948" s="1" t="e">
        <f>DAY(Table2[[#This Row],[Date]])</f>
        <v>#VALUE!</v>
      </c>
      <c r="S1948" s="1" t="e">
        <f>MONTH(Table2[[#This Row],[Date]])</f>
        <v>#VALUE!</v>
      </c>
      <c r="T1948" s="1"/>
    </row>
    <row r="1949" spans="1:20" ht="13.2" x14ac:dyDescent="0.25">
      <c r="A1949" s="1" t="s">
        <v>2036</v>
      </c>
      <c r="B1949" s="1" t="s">
        <v>54</v>
      </c>
      <c r="C1949" s="1" t="s">
        <v>25</v>
      </c>
      <c r="D1949" s="1" t="s">
        <v>28</v>
      </c>
      <c r="E1949" s="1" t="s">
        <v>29</v>
      </c>
      <c r="F1949" t="s">
        <v>22</v>
      </c>
      <c r="G1949" s="1">
        <v>76.599999999999994</v>
      </c>
      <c r="H1949" s="1">
        <v>10</v>
      </c>
      <c r="I1949" s="1">
        <v>38.299999999999997</v>
      </c>
      <c r="J1949" s="1">
        <v>804.3</v>
      </c>
      <c r="K1949" s="1" t="s">
        <v>264</v>
      </c>
      <c r="L1949" s="3">
        <v>0.75694444444444442</v>
      </c>
      <c r="M1949" s="1" t="s">
        <v>40</v>
      </c>
      <c r="N1949" s="1">
        <v>766</v>
      </c>
      <c r="O1949" s="1">
        <v>4.7619047620000003</v>
      </c>
      <c r="P1949" s="1">
        <v>38.299999999999997</v>
      </c>
      <c r="Q1949" s="1">
        <v>16.600000000000001</v>
      </c>
      <c r="R1949" s="1" t="e">
        <f>DAY(Table2[[#This Row],[Date]])</f>
        <v>#VALUE!</v>
      </c>
      <c r="S1949" s="1" t="e">
        <f>MONTH(Table2[[#This Row],[Date]])</f>
        <v>#VALUE!</v>
      </c>
      <c r="T1949" s="1"/>
    </row>
    <row r="1950" spans="1:20" ht="13.2" x14ac:dyDescent="0.25">
      <c r="A1950" s="1" t="s">
        <v>2037</v>
      </c>
      <c r="B1950" s="1" t="s">
        <v>33</v>
      </c>
      <c r="C1950" s="1" t="s">
        <v>27</v>
      </c>
      <c r="D1950" s="1" t="s">
        <v>20</v>
      </c>
      <c r="E1950" s="1" t="s">
        <v>21</v>
      </c>
      <c r="F1950" t="s">
        <v>22</v>
      </c>
      <c r="G1950" s="1">
        <v>76.92</v>
      </c>
      <c r="H1950" s="1">
        <v>10</v>
      </c>
      <c r="I1950" s="1">
        <v>38.46</v>
      </c>
      <c r="J1950" s="1">
        <v>807.66</v>
      </c>
      <c r="K1950" s="1" t="s">
        <v>73</v>
      </c>
      <c r="L1950" s="3">
        <v>0.82847222222222228</v>
      </c>
      <c r="M1950" s="1" t="s">
        <v>40</v>
      </c>
      <c r="N1950" s="1">
        <v>769.2</v>
      </c>
      <c r="O1950" s="1">
        <v>4.7619047620000003</v>
      </c>
      <c r="P1950" s="1">
        <v>38.46</v>
      </c>
      <c r="Q1950" s="1">
        <v>5.6</v>
      </c>
      <c r="R1950" s="1" t="e">
        <f>DAY(Table2[[#This Row],[Date]])</f>
        <v>#VALUE!</v>
      </c>
      <c r="S1950" s="1" t="e">
        <f>MONTH(Table2[[#This Row],[Date]])</f>
        <v>#VALUE!</v>
      </c>
      <c r="T1950" s="1"/>
    </row>
    <row r="1951" spans="1:20" ht="13.2" x14ac:dyDescent="0.25">
      <c r="A1951" s="1" t="s">
        <v>2038</v>
      </c>
      <c r="B1951" s="1" t="s">
        <v>33</v>
      </c>
      <c r="C1951" s="1" t="s">
        <v>25</v>
      </c>
      <c r="D1951" s="1" t="s">
        <v>20</v>
      </c>
      <c r="E1951" s="1" t="s">
        <v>21</v>
      </c>
      <c r="F1951" t="s">
        <v>39</v>
      </c>
      <c r="G1951" s="1">
        <v>76.92</v>
      </c>
      <c r="H1951" s="1">
        <v>10</v>
      </c>
      <c r="I1951" s="1">
        <v>38.46</v>
      </c>
      <c r="J1951" s="1">
        <v>807.66</v>
      </c>
      <c r="K1951" s="1" t="s">
        <v>73</v>
      </c>
      <c r="L1951" s="3">
        <v>0.82847222222222228</v>
      </c>
      <c r="M1951" s="1" t="s">
        <v>40</v>
      </c>
      <c r="N1951" s="1">
        <v>769.2</v>
      </c>
      <c r="O1951" s="1">
        <v>4.7619047620000003</v>
      </c>
      <c r="P1951" s="1">
        <v>38.46</v>
      </c>
      <c r="Q1951" s="1">
        <v>5.6</v>
      </c>
      <c r="R1951" s="1" t="e">
        <f>DAY(Table2[[#This Row],[Date]])</f>
        <v>#VALUE!</v>
      </c>
      <c r="S1951" s="1" t="e">
        <f>MONTH(Table2[[#This Row],[Date]])</f>
        <v>#VALUE!</v>
      </c>
      <c r="T1951" s="1"/>
    </row>
    <row r="1952" spans="1:20" ht="13.2" x14ac:dyDescent="0.25">
      <c r="A1952" s="1" t="s">
        <v>2039</v>
      </c>
      <c r="B1952" s="1" t="s">
        <v>54</v>
      </c>
      <c r="C1952" s="1" t="s">
        <v>25</v>
      </c>
      <c r="D1952" s="1" t="s">
        <v>20</v>
      </c>
      <c r="E1952" s="1" t="s">
        <v>21</v>
      </c>
      <c r="F1952" t="s">
        <v>39</v>
      </c>
      <c r="G1952" s="1">
        <v>77.2</v>
      </c>
      <c r="H1952" s="1">
        <v>10</v>
      </c>
      <c r="I1952" s="1">
        <v>38.6</v>
      </c>
      <c r="J1952" s="1">
        <v>810.6</v>
      </c>
      <c r="K1952" s="2">
        <v>43771</v>
      </c>
      <c r="L1952" s="3">
        <v>0.44305555555555554</v>
      </c>
      <c r="M1952" s="1" t="s">
        <v>48</v>
      </c>
      <c r="N1952" s="1">
        <v>772</v>
      </c>
      <c r="O1952" s="1">
        <v>4.7619047620000003</v>
      </c>
      <c r="P1952" s="1">
        <v>38.6</v>
      </c>
      <c r="Q1952" s="1">
        <v>5.6</v>
      </c>
      <c r="R1952" s="1">
        <f>DAY(Table2[[#This Row],[Date]])</f>
        <v>2</v>
      </c>
      <c r="S1952" s="1">
        <f>MONTH(Table2[[#This Row],[Date]])</f>
        <v>11</v>
      </c>
      <c r="T1952" s="1"/>
    </row>
    <row r="1953" spans="1:20" ht="13.2" x14ac:dyDescent="0.25">
      <c r="A1953" s="1" t="s">
        <v>2040</v>
      </c>
      <c r="B1953" s="1" t="s">
        <v>54</v>
      </c>
      <c r="C1953" s="1" t="s">
        <v>25</v>
      </c>
      <c r="D1953" s="1" t="s">
        <v>20</v>
      </c>
      <c r="E1953" s="1" t="s">
        <v>29</v>
      </c>
      <c r="F1953" t="s">
        <v>39</v>
      </c>
      <c r="G1953" s="1">
        <v>77.2</v>
      </c>
      <c r="H1953" s="1">
        <v>10</v>
      </c>
      <c r="I1953" s="1">
        <v>38.6</v>
      </c>
      <c r="J1953" s="1">
        <v>810.6</v>
      </c>
      <c r="K1953" s="4">
        <v>43771</v>
      </c>
      <c r="L1953" s="3">
        <v>0.44305555555555554</v>
      </c>
      <c r="M1953" s="1" t="s">
        <v>48</v>
      </c>
      <c r="N1953" s="1">
        <v>772</v>
      </c>
      <c r="O1953" s="1">
        <v>4.7619047620000003</v>
      </c>
      <c r="P1953" s="1">
        <v>38.6</v>
      </c>
      <c r="Q1953" s="1">
        <v>5.6</v>
      </c>
      <c r="R1953" s="1">
        <f>DAY(Table2[[#This Row],[Date]])</f>
        <v>2</v>
      </c>
      <c r="S1953" s="1">
        <f>MONTH(Table2[[#This Row],[Date]])</f>
        <v>11</v>
      </c>
      <c r="T1953" s="1"/>
    </row>
    <row r="1954" spans="1:20" ht="13.2" x14ac:dyDescent="0.25">
      <c r="A1954" s="1" t="s">
        <v>2041</v>
      </c>
      <c r="B1954" s="1" t="s">
        <v>54</v>
      </c>
      <c r="C1954" s="1" t="s">
        <v>19</v>
      </c>
      <c r="D1954" s="1" t="s">
        <v>20</v>
      </c>
      <c r="E1954" s="1" t="s">
        <v>21</v>
      </c>
      <c r="F1954" t="s">
        <v>39</v>
      </c>
      <c r="G1954" s="1">
        <v>77.2</v>
      </c>
      <c r="H1954" s="1">
        <v>10</v>
      </c>
      <c r="I1954" s="1">
        <v>38.6</v>
      </c>
      <c r="J1954" s="1">
        <v>810.6</v>
      </c>
      <c r="K1954" s="2">
        <v>43771</v>
      </c>
      <c r="L1954" s="3">
        <v>0.44305555555555554</v>
      </c>
      <c r="M1954" s="1" t="s">
        <v>48</v>
      </c>
      <c r="N1954" s="1">
        <v>772</v>
      </c>
      <c r="O1954" s="1">
        <v>4.7619047620000003</v>
      </c>
      <c r="P1954" s="1">
        <v>38.6</v>
      </c>
      <c r="Q1954" s="1">
        <v>16.7</v>
      </c>
      <c r="R1954" s="1">
        <f>DAY(Table2[[#This Row],[Date]])</f>
        <v>2</v>
      </c>
      <c r="S1954" s="1">
        <f>MONTH(Table2[[#This Row],[Date]])</f>
        <v>11</v>
      </c>
      <c r="T1954" s="1"/>
    </row>
    <row r="1955" spans="1:20" ht="13.2" x14ac:dyDescent="0.25">
      <c r="A1955" s="1" t="s">
        <v>2042</v>
      </c>
      <c r="B1955" s="1" t="s">
        <v>18</v>
      </c>
      <c r="C1955" s="1" t="s">
        <v>19</v>
      </c>
      <c r="D1955" s="1" t="s">
        <v>28</v>
      </c>
      <c r="E1955" s="1" t="s">
        <v>21</v>
      </c>
      <c r="F1955" t="s">
        <v>39</v>
      </c>
      <c r="G1955" s="1">
        <v>77.56</v>
      </c>
      <c r="H1955" s="1">
        <v>10</v>
      </c>
      <c r="I1955" s="1">
        <v>38.78</v>
      </c>
      <c r="J1955" s="1">
        <v>814.38</v>
      </c>
      <c r="K1955" s="1" t="s">
        <v>179</v>
      </c>
      <c r="L1955" s="3">
        <v>0.85763888888888884</v>
      </c>
      <c r="M1955" s="1" t="s">
        <v>23</v>
      </c>
      <c r="N1955" s="1">
        <v>775.6</v>
      </c>
      <c r="O1955" s="1">
        <v>4.7619047620000003</v>
      </c>
      <c r="P1955" s="1">
        <v>38.78</v>
      </c>
      <c r="Q1955" s="1">
        <v>6.9</v>
      </c>
      <c r="R1955" s="1" t="e">
        <f>DAY(Table2[[#This Row],[Date]])</f>
        <v>#VALUE!</v>
      </c>
      <c r="S1955" s="1" t="e">
        <f>MONTH(Table2[[#This Row],[Date]])</f>
        <v>#VALUE!</v>
      </c>
      <c r="T1955" s="1"/>
    </row>
    <row r="1956" spans="1:20" ht="13.2" x14ac:dyDescent="0.25">
      <c r="A1956" s="1" t="s">
        <v>2043</v>
      </c>
      <c r="B1956" s="1" t="s">
        <v>18</v>
      </c>
      <c r="C1956" s="1" t="s">
        <v>19</v>
      </c>
      <c r="D1956" s="1" t="s">
        <v>28</v>
      </c>
      <c r="E1956" s="1" t="s">
        <v>21</v>
      </c>
      <c r="F1956" t="s">
        <v>39</v>
      </c>
      <c r="G1956" s="1">
        <v>77.56</v>
      </c>
      <c r="H1956" s="1">
        <v>10</v>
      </c>
      <c r="I1956" s="1">
        <v>38.78</v>
      </c>
      <c r="J1956" s="1">
        <v>814.38</v>
      </c>
      <c r="K1956" s="1" t="s">
        <v>179</v>
      </c>
      <c r="L1956" s="3">
        <v>0.85763888888888884</v>
      </c>
      <c r="M1956" s="1" t="s">
        <v>40</v>
      </c>
      <c r="N1956" s="1">
        <v>775.6</v>
      </c>
      <c r="O1956" s="1">
        <v>4.7619047620000003</v>
      </c>
      <c r="P1956" s="1">
        <v>38.78</v>
      </c>
      <c r="Q1956" s="1">
        <v>6.9</v>
      </c>
      <c r="R1956" s="1" t="e">
        <f>DAY(Table2[[#This Row],[Date]])</f>
        <v>#VALUE!</v>
      </c>
      <c r="S1956" s="1" t="e">
        <f>MONTH(Table2[[#This Row],[Date]])</f>
        <v>#VALUE!</v>
      </c>
      <c r="T1956" s="1"/>
    </row>
    <row r="1957" spans="1:20" ht="13.2" x14ac:dyDescent="0.25">
      <c r="A1957" s="1" t="s">
        <v>2044</v>
      </c>
      <c r="B1957" s="1" t="s">
        <v>18</v>
      </c>
      <c r="C1957" s="1" t="s">
        <v>19</v>
      </c>
      <c r="D1957" s="1" t="s">
        <v>28</v>
      </c>
      <c r="E1957" s="1" t="s">
        <v>21</v>
      </c>
      <c r="F1957" t="s">
        <v>39</v>
      </c>
      <c r="G1957" s="1">
        <v>77.56</v>
      </c>
      <c r="H1957" s="1">
        <v>10</v>
      </c>
      <c r="I1957" s="1">
        <v>38.78</v>
      </c>
      <c r="J1957" s="1">
        <v>814.38</v>
      </c>
      <c r="K1957" s="1" t="s">
        <v>179</v>
      </c>
      <c r="L1957" s="3">
        <v>0.85763888888888884</v>
      </c>
      <c r="M1957" s="1" t="s">
        <v>23</v>
      </c>
      <c r="N1957" s="1">
        <v>775.6</v>
      </c>
      <c r="O1957" s="1">
        <v>4.7619047620000003</v>
      </c>
      <c r="P1957" s="1">
        <v>38.78</v>
      </c>
      <c r="Q1957" s="1">
        <v>6.9</v>
      </c>
      <c r="R1957" s="1" t="e">
        <f>DAY(Table2[[#This Row],[Date]])</f>
        <v>#VALUE!</v>
      </c>
      <c r="S1957" s="1" t="e">
        <f>MONTH(Table2[[#This Row],[Date]])</f>
        <v>#VALUE!</v>
      </c>
      <c r="T1957" s="1"/>
    </row>
    <row r="1958" spans="1:20" ht="13.2" x14ac:dyDescent="0.25">
      <c r="A1958" s="1" t="s">
        <v>2045</v>
      </c>
      <c r="B1958" s="1" t="s">
        <v>18</v>
      </c>
      <c r="C1958" s="1" t="s">
        <v>19</v>
      </c>
      <c r="D1958" s="1" t="s">
        <v>28</v>
      </c>
      <c r="E1958" s="1" t="s">
        <v>21</v>
      </c>
      <c r="F1958" t="s">
        <v>39</v>
      </c>
      <c r="G1958" s="1">
        <v>77.56</v>
      </c>
      <c r="H1958" s="1">
        <v>10</v>
      </c>
      <c r="I1958" s="1">
        <v>38.78</v>
      </c>
      <c r="J1958" s="1">
        <v>814.38</v>
      </c>
      <c r="K1958" s="1" t="s">
        <v>179</v>
      </c>
      <c r="L1958" s="3">
        <v>0.85763888888888884</v>
      </c>
      <c r="M1958" s="1" t="s">
        <v>40</v>
      </c>
      <c r="N1958" s="1">
        <v>775.6</v>
      </c>
      <c r="O1958" s="1">
        <v>4.7619047620000003</v>
      </c>
      <c r="P1958" s="1">
        <v>38.78</v>
      </c>
      <c r="Q1958" s="1">
        <v>16.8</v>
      </c>
      <c r="R1958" s="1" t="e">
        <f>DAY(Table2[[#This Row],[Date]])</f>
        <v>#VALUE!</v>
      </c>
      <c r="S1958" s="1" t="e">
        <f>MONTH(Table2[[#This Row],[Date]])</f>
        <v>#VALUE!</v>
      </c>
      <c r="T1958" s="1"/>
    </row>
    <row r="1959" spans="1:20" ht="13.2" x14ac:dyDescent="0.25">
      <c r="A1959" s="1" t="s">
        <v>2046</v>
      </c>
      <c r="B1959" s="1" t="s">
        <v>33</v>
      </c>
      <c r="C1959" s="1" t="s">
        <v>25</v>
      </c>
      <c r="D1959" s="1" t="s">
        <v>28</v>
      </c>
      <c r="E1959" s="1" t="s">
        <v>29</v>
      </c>
      <c r="F1959" t="s">
        <v>30</v>
      </c>
      <c r="G1959" s="1">
        <v>97.29</v>
      </c>
      <c r="H1959" s="1">
        <v>8</v>
      </c>
      <c r="I1959" s="1">
        <v>38.915999999999997</v>
      </c>
      <c r="J1959" s="1">
        <v>817.23599999999999</v>
      </c>
      <c r="K1959" s="4">
        <v>43711</v>
      </c>
      <c r="L1959" s="3">
        <v>0.5541666666666667</v>
      </c>
      <c r="M1959" s="1" t="s">
        <v>48</v>
      </c>
      <c r="N1959" s="1">
        <v>778.32</v>
      </c>
      <c r="O1959" s="1">
        <v>4.7619047620000003</v>
      </c>
      <c r="P1959" s="1">
        <v>38.915999999999997</v>
      </c>
      <c r="Q1959" s="1">
        <v>6.2</v>
      </c>
      <c r="R1959" s="1">
        <f>DAY(Table2[[#This Row],[Date]])</f>
        <v>3</v>
      </c>
      <c r="S1959" s="1">
        <f>MONTH(Table2[[#This Row],[Date]])</f>
        <v>9</v>
      </c>
      <c r="T1959" s="1"/>
    </row>
    <row r="1960" spans="1:20" ht="13.2" x14ac:dyDescent="0.25">
      <c r="A1960" s="1" t="s">
        <v>2047</v>
      </c>
      <c r="B1960" s="1" t="s">
        <v>33</v>
      </c>
      <c r="C1960" s="1" t="s">
        <v>19</v>
      </c>
      <c r="D1960" s="1" t="s">
        <v>28</v>
      </c>
      <c r="E1960" s="1" t="s">
        <v>29</v>
      </c>
      <c r="F1960" t="s">
        <v>30</v>
      </c>
      <c r="G1960" s="1">
        <v>97.29</v>
      </c>
      <c r="H1960" s="1">
        <v>8</v>
      </c>
      <c r="I1960" s="1">
        <v>38.915999999999997</v>
      </c>
      <c r="J1960" s="1">
        <v>817.23599999999999</v>
      </c>
      <c r="K1960" s="4">
        <v>43711</v>
      </c>
      <c r="L1960" s="3">
        <v>0.5541666666666667</v>
      </c>
      <c r="M1960" s="1" t="s">
        <v>48</v>
      </c>
      <c r="N1960" s="1">
        <v>778.32</v>
      </c>
      <c r="O1960" s="1">
        <v>4.7619047620000003</v>
      </c>
      <c r="P1960" s="1">
        <v>38.915999999999997</v>
      </c>
      <c r="Q1960" s="1">
        <v>16.899999999999999</v>
      </c>
      <c r="R1960" s="1">
        <f>DAY(Table2[[#This Row],[Date]])</f>
        <v>3</v>
      </c>
      <c r="S1960" s="1">
        <f>MONTH(Table2[[#This Row],[Date]])</f>
        <v>9</v>
      </c>
      <c r="T1960" s="1"/>
    </row>
    <row r="1961" spans="1:20" ht="13.2" x14ac:dyDescent="0.25">
      <c r="A1961" s="1" t="s">
        <v>2048</v>
      </c>
      <c r="B1961" s="1" t="s">
        <v>18</v>
      </c>
      <c r="C1961" s="1" t="s">
        <v>25</v>
      </c>
      <c r="D1961" s="1" t="s">
        <v>28</v>
      </c>
      <c r="E1961" s="1" t="s">
        <v>29</v>
      </c>
      <c r="F1961" t="s">
        <v>84</v>
      </c>
      <c r="G1961" s="1">
        <v>78.13</v>
      </c>
      <c r="H1961" s="1">
        <v>10</v>
      </c>
      <c r="I1961" s="1">
        <v>39.064999999999998</v>
      </c>
      <c r="J1961" s="1">
        <v>820.36500000000001</v>
      </c>
      <c r="K1961" s="4">
        <v>43740</v>
      </c>
      <c r="L1961" s="3">
        <v>0.86875000000000002</v>
      </c>
      <c r="M1961" s="1" t="s">
        <v>23</v>
      </c>
      <c r="N1961" s="1">
        <v>781.3</v>
      </c>
      <c r="O1961" s="1">
        <v>4.7619047620000003</v>
      </c>
      <c r="P1961" s="1">
        <v>39.064999999999998</v>
      </c>
      <c r="Q1961" s="1">
        <v>4.4000000000000004</v>
      </c>
      <c r="R1961" s="1">
        <f>DAY(Table2[[#This Row],[Date]])</f>
        <v>2</v>
      </c>
      <c r="S1961" s="1">
        <f>MONTH(Table2[[#This Row],[Date]])</f>
        <v>10</v>
      </c>
      <c r="T1961" s="1"/>
    </row>
    <row r="1962" spans="1:20" ht="13.2" x14ac:dyDescent="0.25">
      <c r="A1962" s="1" t="s">
        <v>2049</v>
      </c>
      <c r="B1962" s="1" t="s">
        <v>18</v>
      </c>
      <c r="C1962" s="1" t="s">
        <v>19</v>
      </c>
      <c r="D1962" s="1" t="s">
        <v>20</v>
      </c>
      <c r="E1962" s="1" t="s">
        <v>21</v>
      </c>
      <c r="F1962" t="s">
        <v>84</v>
      </c>
      <c r="G1962" s="1">
        <v>78.13</v>
      </c>
      <c r="H1962" s="1">
        <v>10</v>
      </c>
      <c r="I1962" s="1">
        <v>39.064999999999998</v>
      </c>
      <c r="J1962" s="1">
        <v>820.36500000000001</v>
      </c>
      <c r="K1962" s="2">
        <v>43740</v>
      </c>
      <c r="L1962" s="3">
        <v>0.86875000000000002</v>
      </c>
      <c r="M1962" s="1" t="s">
        <v>23</v>
      </c>
      <c r="N1962" s="1">
        <v>781.3</v>
      </c>
      <c r="O1962" s="1">
        <v>4.7619047620000003</v>
      </c>
      <c r="P1962" s="1">
        <v>39.064999999999998</v>
      </c>
      <c r="Q1962" s="1">
        <v>4.4000000000000004</v>
      </c>
      <c r="R1962" s="1">
        <f>DAY(Table2[[#This Row],[Date]])</f>
        <v>2</v>
      </c>
      <c r="S1962" s="1">
        <f>MONTH(Table2[[#This Row],[Date]])</f>
        <v>10</v>
      </c>
      <c r="T1962" s="1"/>
    </row>
    <row r="1963" spans="1:20" ht="13.2" x14ac:dyDescent="0.25">
      <c r="A1963" s="1" t="s">
        <v>2050</v>
      </c>
      <c r="B1963" s="1" t="s">
        <v>18</v>
      </c>
      <c r="C1963" s="1" t="s">
        <v>19</v>
      </c>
      <c r="D1963" s="1" t="s">
        <v>20</v>
      </c>
      <c r="E1963" s="1" t="s">
        <v>21</v>
      </c>
      <c r="F1963" t="s">
        <v>84</v>
      </c>
      <c r="G1963" s="1">
        <v>78.13</v>
      </c>
      <c r="H1963" s="1">
        <v>10</v>
      </c>
      <c r="I1963" s="1">
        <v>39.064999999999998</v>
      </c>
      <c r="J1963" s="1">
        <v>820.36500000000001</v>
      </c>
      <c r="K1963" s="2">
        <v>43740</v>
      </c>
      <c r="L1963" s="3">
        <v>0.86875000000000002</v>
      </c>
      <c r="M1963" s="1" t="s">
        <v>23</v>
      </c>
      <c r="N1963" s="1">
        <v>781.3</v>
      </c>
      <c r="O1963" s="1">
        <v>4.7619047620000003</v>
      </c>
      <c r="P1963" s="1">
        <v>39.064999999999998</v>
      </c>
      <c r="Q1963" s="1">
        <v>17</v>
      </c>
      <c r="R1963" s="1">
        <f>DAY(Table2[[#This Row],[Date]])</f>
        <v>2</v>
      </c>
      <c r="S1963" s="1">
        <f>MONTH(Table2[[#This Row],[Date]])</f>
        <v>10</v>
      </c>
      <c r="T1963" s="1"/>
    </row>
    <row r="1964" spans="1:20" ht="13.2" x14ac:dyDescent="0.25">
      <c r="A1964" s="1" t="s">
        <v>2051</v>
      </c>
      <c r="B1964" s="1" t="s">
        <v>18</v>
      </c>
      <c r="C1964" s="1" t="s">
        <v>19</v>
      </c>
      <c r="D1964" s="1" t="s">
        <v>20</v>
      </c>
      <c r="E1964" s="1" t="s">
        <v>29</v>
      </c>
      <c r="F1964" t="s">
        <v>39</v>
      </c>
      <c r="G1964" s="1">
        <v>78.31</v>
      </c>
      <c r="H1964" s="1">
        <v>10</v>
      </c>
      <c r="I1964" s="1">
        <v>39.155000000000001</v>
      </c>
      <c r="J1964" s="1">
        <v>822.255</v>
      </c>
      <c r="K1964" s="4">
        <v>43588</v>
      </c>
      <c r="L1964" s="3">
        <v>0.68333333333333335</v>
      </c>
      <c r="M1964" s="1" t="s">
        <v>40</v>
      </c>
      <c r="N1964" s="1">
        <v>783.1</v>
      </c>
      <c r="O1964" s="1">
        <v>4.7619047620000003</v>
      </c>
      <c r="P1964" s="1">
        <v>39.155000000000001</v>
      </c>
      <c r="Q1964" s="1">
        <v>6.6</v>
      </c>
      <c r="R1964" s="1">
        <f>DAY(Table2[[#This Row],[Date]])</f>
        <v>3</v>
      </c>
      <c r="S1964" s="1">
        <f>MONTH(Table2[[#This Row],[Date]])</f>
        <v>5</v>
      </c>
      <c r="T1964" s="1"/>
    </row>
    <row r="1965" spans="1:20" ht="13.2" x14ac:dyDescent="0.25">
      <c r="A1965" s="1" t="s">
        <v>2052</v>
      </c>
      <c r="B1965" s="1" t="s">
        <v>18</v>
      </c>
      <c r="C1965" s="1" t="s">
        <v>19</v>
      </c>
      <c r="D1965" s="1" t="s">
        <v>20</v>
      </c>
      <c r="E1965" s="1" t="s">
        <v>21</v>
      </c>
      <c r="F1965" t="s">
        <v>39</v>
      </c>
      <c r="G1965" s="1">
        <v>78.31</v>
      </c>
      <c r="H1965" s="1">
        <v>10</v>
      </c>
      <c r="I1965" s="1">
        <v>39.155000000000001</v>
      </c>
      <c r="J1965" s="1">
        <v>822.255</v>
      </c>
      <c r="K1965" s="4">
        <v>43588</v>
      </c>
      <c r="L1965" s="3">
        <v>0.68333333333333335</v>
      </c>
      <c r="M1965" s="1" t="s">
        <v>40</v>
      </c>
      <c r="N1965" s="1">
        <v>783.1</v>
      </c>
      <c r="O1965" s="1">
        <v>4.7619047620000003</v>
      </c>
      <c r="P1965" s="1">
        <v>39.155000000000001</v>
      </c>
      <c r="Q1965" s="1">
        <v>6.6</v>
      </c>
      <c r="R1965" s="1">
        <f>DAY(Table2[[#This Row],[Date]])</f>
        <v>3</v>
      </c>
      <c r="S1965" s="1">
        <f>MONTH(Table2[[#This Row],[Date]])</f>
        <v>5</v>
      </c>
      <c r="T1965" s="1"/>
    </row>
    <row r="1966" spans="1:20" ht="13.2" x14ac:dyDescent="0.25">
      <c r="A1966" s="1" t="s">
        <v>2053</v>
      </c>
      <c r="B1966" s="1" t="s">
        <v>33</v>
      </c>
      <c r="C1966" s="1" t="s">
        <v>27</v>
      </c>
      <c r="D1966" s="1" t="s">
        <v>28</v>
      </c>
      <c r="E1966" s="1" t="s">
        <v>21</v>
      </c>
      <c r="F1966" t="s">
        <v>22</v>
      </c>
      <c r="G1966" s="1">
        <v>78.77</v>
      </c>
      <c r="H1966" s="1">
        <v>10</v>
      </c>
      <c r="I1966" s="1">
        <v>39.384999999999998</v>
      </c>
      <c r="J1966" s="1">
        <v>827.08500000000004</v>
      </c>
      <c r="K1966" s="1" t="s">
        <v>264</v>
      </c>
      <c r="L1966" s="3">
        <v>0.41944444444444445</v>
      </c>
      <c r="M1966" s="1" t="s">
        <v>23</v>
      </c>
      <c r="N1966" s="1">
        <v>787.7</v>
      </c>
      <c r="O1966" s="1">
        <v>4.7619047620000003</v>
      </c>
      <c r="P1966" s="1">
        <v>39.384999999999998</v>
      </c>
      <c r="Q1966" s="1">
        <v>6.4</v>
      </c>
      <c r="R1966" s="1" t="e">
        <f>DAY(Table2[[#This Row],[Date]])</f>
        <v>#VALUE!</v>
      </c>
      <c r="S1966" s="1" t="e">
        <f>MONTH(Table2[[#This Row],[Date]])</f>
        <v>#VALUE!</v>
      </c>
      <c r="T1966" s="1"/>
    </row>
    <row r="1967" spans="1:20" ht="13.2" x14ac:dyDescent="0.25">
      <c r="A1967" s="1" t="s">
        <v>2054</v>
      </c>
      <c r="B1967" s="1" t="s">
        <v>18</v>
      </c>
      <c r="C1967" s="1" t="s">
        <v>19</v>
      </c>
      <c r="D1967" s="1" t="s">
        <v>20</v>
      </c>
      <c r="E1967" s="1" t="s">
        <v>29</v>
      </c>
      <c r="F1967" t="s">
        <v>39</v>
      </c>
      <c r="G1967" s="1">
        <v>98.7</v>
      </c>
      <c r="H1967" s="1">
        <v>8</v>
      </c>
      <c r="I1967" s="1">
        <v>39.479999999999997</v>
      </c>
      <c r="J1967" s="1">
        <v>829.08</v>
      </c>
      <c r="K1967" s="2">
        <v>43558</v>
      </c>
      <c r="L1967" s="3">
        <v>0.86041666666666672</v>
      </c>
      <c r="M1967" s="1" t="s">
        <v>23</v>
      </c>
      <c r="N1967" s="1">
        <v>789.6</v>
      </c>
      <c r="O1967" s="1">
        <v>4.7619047620000003</v>
      </c>
      <c r="P1967" s="1">
        <v>39.479999999999997</v>
      </c>
      <c r="Q1967" s="1">
        <v>7.6</v>
      </c>
      <c r="R1967" s="1">
        <f>DAY(Table2[[#This Row],[Date]])</f>
        <v>3</v>
      </c>
      <c r="S1967" s="1">
        <f>MONTH(Table2[[#This Row],[Date]])</f>
        <v>4</v>
      </c>
      <c r="T1967" s="1"/>
    </row>
    <row r="1968" spans="1:20" ht="13.2" x14ac:dyDescent="0.25">
      <c r="A1968" s="1" t="s">
        <v>2055</v>
      </c>
      <c r="B1968" s="1" t="s">
        <v>18</v>
      </c>
      <c r="C1968" s="1" t="s">
        <v>19</v>
      </c>
      <c r="D1968" s="1" t="s">
        <v>20</v>
      </c>
      <c r="E1968" s="1" t="s">
        <v>21</v>
      </c>
      <c r="F1968" t="s">
        <v>39</v>
      </c>
      <c r="G1968" s="1">
        <v>98.7</v>
      </c>
      <c r="H1968" s="1">
        <v>8</v>
      </c>
      <c r="I1968" s="1">
        <v>39.479999999999997</v>
      </c>
      <c r="J1968" s="1">
        <v>829.08</v>
      </c>
      <c r="K1968" s="4">
        <v>43558</v>
      </c>
      <c r="L1968" s="3">
        <v>0.86041666666666672</v>
      </c>
      <c r="M1968" s="1" t="s">
        <v>23</v>
      </c>
      <c r="N1968" s="1">
        <v>789.6</v>
      </c>
      <c r="O1968" s="1">
        <v>4.7619047620000003</v>
      </c>
      <c r="P1968" s="1">
        <v>39.479999999999997</v>
      </c>
      <c r="Q1968" s="1">
        <v>7.6</v>
      </c>
      <c r="R1968" s="1">
        <f>DAY(Table2[[#This Row],[Date]])</f>
        <v>3</v>
      </c>
      <c r="S1968" s="1">
        <f>MONTH(Table2[[#This Row],[Date]])</f>
        <v>4</v>
      </c>
      <c r="T1968" s="1"/>
    </row>
    <row r="1969" spans="1:20" ht="13.2" x14ac:dyDescent="0.25">
      <c r="A1969" s="1" t="s">
        <v>2056</v>
      </c>
      <c r="B1969" s="1" t="s">
        <v>18</v>
      </c>
      <c r="C1969" s="1" t="s">
        <v>19</v>
      </c>
      <c r="D1969" s="1" t="s">
        <v>28</v>
      </c>
      <c r="E1969" s="1" t="s">
        <v>21</v>
      </c>
      <c r="F1969" t="s">
        <v>30</v>
      </c>
      <c r="G1969" s="1">
        <v>98.7</v>
      </c>
      <c r="H1969" s="1">
        <v>8</v>
      </c>
      <c r="I1969" s="1">
        <v>39.479999999999997</v>
      </c>
      <c r="J1969" s="1">
        <v>829.08</v>
      </c>
      <c r="K1969" s="1" t="s">
        <v>294</v>
      </c>
      <c r="L1969" s="3">
        <v>0.44166666666666665</v>
      </c>
      <c r="M1969" s="1" t="s">
        <v>40</v>
      </c>
      <c r="N1969" s="1">
        <v>789.6</v>
      </c>
      <c r="O1969" s="1">
        <v>4.7619047620000003</v>
      </c>
      <c r="P1969" s="1">
        <v>39.479999999999997</v>
      </c>
      <c r="Q1969" s="1">
        <v>8.5</v>
      </c>
      <c r="R1969" s="1" t="e">
        <f>DAY(Table2[[#This Row],[Date]])</f>
        <v>#VALUE!</v>
      </c>
      <c r="S1969" s="1" t="e">
        <f>MONTH(Table2[[#This Row],[Date]])</f>
        <v>#VALUE!</v>
      </c>
      <c r="T1969" s="1"/>
    </row>
    <row r="1970" spans="1:20" ht="13.2" x14ac:dyDescent="0.25">
      <c r="A1970" s="1" t="s">
        <v>2057</v>
      </c>
      <c r="B1970" s="1" t="s">
        <v>18</v>
      </c>
      <c r="C1970" s="1" t="s">
        <v>19</v>
      </c>
      <c r="D1970" s="1" t="s">
        <v>20</v>
      </c>
      <c r="E1970" s="1" t="s">
        <v>21</v>
      </c>
      <c r="F1970" t="s">
        <v>30</v>
      </c>
      <c r="G1970" s="1">
        <v>98.7</v>
      </c>
      <c r="H1970" s="1">
        <v>8</v>
      </c>
      <c r="I1970" s="1">
        <v>39.479999999999997</v>
      </c>
      <c r="J1970" s="1">
        <v>829.08</v>
      </c>
      <c r="K1970" s="1" t="s">
        <v>294</v>
      </c>
      <c r="L1970" s="3">
        <v>0.44166666666666665</v>
      </c>
      <c r="M1970" s="1" t="s">
        <v>40</v>
      </c>
      <c r="N1970" s="1">
        <v>789.6</v>
      </c>
      <c r="O1970" s="1">
        <v>4.7619047620000003</v>
      </c>
      <c r="P1970" s="1">
        <v>39.479999999999997</v>
      </c>
      <c r="Q1970" s="1">
        <v>8.5</v>
      </c>
      <c r="R1970" s="1" t="e">
        <f>DAY(Table2[[#This Row],[Date]])</f>
        <v>#VALUE!</v>
      </c>
      <c r="S1970" s="1" t="e">
        <f>MONTH(Table2[[#This Row],[Date]])</f>
        <v>#VALUE!</v>
      </c>
      <c r="T1970" s="1"/>
    </row>
    <row r="1971" spans="1:20" ht="13.2" x14ac:dyDescent="0.25">
      <c r="A1971" s="1" t="s">
        <v>2058</v>
      </c>
      <c r="B1971" s="1" t="s">
        <v>18</v>
      </c>
      <c r="C1971" s="1" t="s">
        <v>19</v>
      </c>
      <c r="D1971" s="1" t="s">
        <v>28</v>
      </c>
      <c r="E1971" s="1" t="s">
        <v>29</v>
      </c>
      <c r="F1971" t="s">
        <v>39</v>
      </c>
      <c r="G1971" s="1">
        <v>87.8</v>
      </c>
      <c r="H1971" s="1">
        <v>9</v>
      </c>
      <c r="I1971" s="1">
        <v>39.51</v>
      </c>
      <c r="J1971" s="1">
        <v>829.71</v>
      </c>
      <c r="K1971" s="1" t="s">
        <v>116</v>
      </c>
      <c r="L1971" s="3">
        <v>0.79722222222222228</v>
      </c>
      <c r="M1971" s="1" t="s">
        <v>23</v>
      </c>
      <c r="N1971" s="1">
        <v>790.2</v>
      </c>
      <c r="O1971" s="1">
        <v>4.7619047620000003</v>
      </c>
      <c r="P1971" s="1">
        <v>39.51</v>
      </c>
      <c r="Q1971" s="1">
        <v>9.1999999999999993</v>
      </c>
      <c r="R1971" s="1" t="e">
        <f>DAY(Table2[[#This Row],[Date]])</f>
        <v>#VALUE!</v>
      </c>
      <c r="S1971" s="1" t="e">
        <f>MONTH(Table2[[#This Row],[Date]])</f>
        <v>#VALUE!</v>
      </c>
      <c r="T1971" s="1"/>
    </row>
    <row r="1972" spans="1:20" ht="13.2" x14ac:dyDescent="0.25">
      <c r="A1972" s="1" t="s">
        <v>2059</v>
      </c>
      <c r="B1972" s="1" t="s">
        <v>18</v>
      </c>
      <c r="C1972" s="1" t="s">
        <v>19</v>
      </c>
      <c r="D1972" s="1" t="s">
        <v>28</v>
      </c>
      <c r="E1972" s="1" t="s">
        <v>21</v>
      </c>
      <c r="F1972" t="s">
        <v>39</v>
      </c>
      <c r="G1972" s="1">
        <v>87.8</v>
      </c>
      <c r="H1972" s="1">
        <v>9</v>
      </c>
      <c r="I1972" s="1">
        <v>39.51</v>
      </c>
      <c r="J1972" s="1">
        <v>829.71</v>
      </c>
      <c r="K1972" s="1" t="s">
        <v>116</v>
      </c>
      <c r="L1972" s="3">
        <v>0.79722222222222228</v>
      </c>
      <c r="M1972" s="1" t="s">
        <v>23</v>
      </c>
      <c r="N1972" s="1">
        <v>790.2</v>
      </c>
      <c r="O1972" s="1">
        <v>4.7619047620000003</v>
      </c>
      <c r="P1972" s="1">
        <v>39.51</v>
      </c>
      <c r="Q1972" s="1">
        <v>9.1999999999999993</v>
      </c>
      <c r="R1972" s="1" t="e">
        <f>DAY(Table2[[#This Row],[Date]])</f>
        <v>#VALUE!</v>
      </c>
      <c r="S1972" s="1" t="e">
        <f>MONTH(Table2[[#This Row],[Date]])</f>
        <v>#VALUE!</v>
      </c>
      <c r="T1972" s="1"/>
    </row>
    <row r="1973" spans="1:20" ht="13.2" x14ac:dyDescent="0.25">
      <c r="A1973" s="1" t="s">
        <v>2060</v>
      </c>
      <c r="B1973" s="1" t="s">
        <v>33</v>
      </c>
      <c r="C1973" s="1" t="s">
        <v>19</v>
      </c>
      <c r="D1973" s="1" t="s">
        <v>28</v>
      </c>
      <c r="E1973" s="1" t="s">
        <v>21</v>
      </c>
      <c r="F1973" t="s">
        <v>39</v>
      </c>
      <c r="G1973" s="1">
        <v>87.8</v>
      </c>
      <c r="H1973" s="1">
        <v>9</v>
      </c>
      <c r="I1973" s="1">
        <v>39.51</v>
      </c>
      <c r="J1973" s="1">
        <v>829.71</v>
      </c>
      <c r="K1973" s="1" t="s">
        <v>116</v>
      </c>
      <c r="L1973" s="3">
        <v>0.79722222222222228</v>
      </c>
      <c r="M1973" s="1" t="s">
        <v>40</v>
      </c>
      <c r="N1973" s="1">
        <v>790.2</v>
      </c>
      <c r="O1973" s="1">
        <v>4.7619047620000003</v>
      </c>
      <c r="P1973" s="1">
        <v>39.51</v>
      </c>
      <c r="Q1973" s="1">
        <v>9.1999999999999993</v>
      </c>
      <c r="R1973" s="1" t="e">
        <f>DAY(Table2[[#This Row],[Date]])</f>
        <v>#VALUE!</v>
      </c>
      <c r="S1973" s="1" t="e">
        <f>MONTH(Table2[[#This Row],[Date]])</f>
        <v>#VALUE!</v>
      </c>
      <c r="T1973" s="1"/>
    </row>
    <row r="1974" spans="1:20" ht="13.2" x14ac:dyDescent="0.25">
      <c r="A1974" s="1" t="s">
        <v>2061</v>
      </c>
      <c r="B1974" s="1" t="s">
        <v>54</v>
      </c>
      <c r="C1974" s="1" t="s">
        <v>25</v>
      </c>
      <c r="D1974" s="1" t="s">
        <v>20</v>
      </c>
      <c r="E1974" s="1" t="s">
        <v>21</v>
      </c>
      <c r="F1974" t="s">
        <v>84</v>
      </c>
      <c r="G1974" s="1">
        <v>87.87</v>
      </c>
      <c r="H1974" s="1">
        <v>9</v>
      </c>
      <c r="I1974" s="1">
        <v>39.541499999999999</v>
      </c>
      <c r="J1974" s="1">
        <v>830.37149999999997</v>
      </c>
      <c r="K1974" s="1" t="s">
        <v>294</v>
      </c>
      <c r="L1974" s="3">
        <v>0.85555555555555551</v>
      </c>
      <c r="M1974" s="1" t="s">
        <v>40</v>
      </c>
      <c r="N1974" s="1">
        <v>790.83</v>
      </c>
      <c r="O1974" s="1">
        <v>4.7619047620000003</v>
      </c>
      <c r="P1974" s="1">
        <v>39.541499999999999</v>
      </c>
      <c r="Q1974" s="1">
        <v>5.6</v>
      </c>
      <c r="R1974" s="1" t="e">
        <f>DAY(Table2[[#This Row],[Date]])</f>
        <v>#VALUE!</v>
      </c>
      <c r="S1974" s="1" t="e">
        <f>MONTH(Table2[[#This Row],[Date]])</f>
        <v>#VALUE!</v>
      </c>
      <c r="T1974" s="1"/>
    </row>
    <row r="1975" spans="1:20" ht="13.2" x14ac:dyDescent="0.25">
      <c r="A1975" s="1" t="s">
        <v>2062</v>
      </c>
      <c r="B1975" s="1" t="s">
        <v>54</v>
      </c>
      <c r="C1975" s="1" t="s">
        <v>25</v>
      </c>
      <c r="D1975" s="1" t="s">
        <v>20</v>
      </c>
      <c r="E1975" s="1" t="s">
        <v>21</v>
      </c>
      <c r="F1975" t="s">
        <v>84</v>
      </c>
      <c r="G1975" s="1">
        <v>87.87</v>
      </c>
      <c r="H1975" s="1">
        <v>9</v>
      </c>
      <c r="I1975" s="1">
        <v>39.541499999999999</v>
      </c>
      <c r="J1975" s="1">
        <v>830.37149999999997</v>
      </c>
      <c r="K1975" s="1" t="s">
        <v>294</v>
      </c>
      <c r="L1975" s="3">
        <v>0.85555555555555551</v>
      </c>
      <c r="M1975" s="1" t="s">
        <v>40</v>
      </c>
      <c r="N1975" s="1">
        <v>790.83</v>
      </c>
      <c r="O1975" s="1">
        <v>4.7619047620000003</v>
      </c>
      <c r="P1975" s="1">
        <v>39.541499999999999</v>
      </c>
      <c r="Q1975" s="1">
        <v>5.6</v>
      </c>
      <c r="R1975" s="1" t="e">
        <f>DAY(Table2[[#This Row],[Date]])</f>
        <v>#VALUE!</v>
      </c>
      <c r="S1975" s="1" t="e">
        <f>MONTH(Table2[[#This Row],[Date]])</f>
        <v>#VALUE!</v>
      </c>
      <c r="T1975" s="1"/>
    </row>
    <row r="1976" spans="1:20" ht="13.2" x14ac:dyDescent="0.25">
      <c r="A1976" s="1" t="s">
        <v>2063</v>
      </c>
      <c r="B1976" s="1" t="s">
        <v>54</v>
      </c>
      <c r="C1976" s="1" t="s">
        <v>25</v>
      </c>
      <c r="D1976" s="1" t="s">
        <v>28</v>
      </c>
      <c r="E1976" s="1" t="s">
        <v>21</v>
      </c>
      <c r="F1976" t="s">
        <v>55</v>
      </c>
      <c r="G1976" s="1">
        <v>99.16</v>
      </c>
      <c r="H1976" s="1">
        <v>8</v>
      </c>
      <c r="I1976" s="1">
        <v>39.664000000000001</v>
      </c>
      <c r="J1976" s="1">
        <v>832.94399999999996</v>
      </c>
      <c r="K1976" s="1" t="s">
        <v>62</v>
      </c>
      <c r="L1976" s="3">
        <v>0.74097222222222225</v>
      </c>
      <c r="M1976" s="1" t="s">
        <v>23</v>
      </c>
      <c r="N1976" s="1">
        <v>793.28</v>
      </c>
      <c r="O1976" s="1">
        <v>4.7619047620000003</v>
      </c>
      <c r="P1976" s="1">
        <v>39.664000000000001</v>
      </c>
      <c r="Q1976" s="1">
        <v>4.2</v>
      </c>
      <c r="R1976" s="1" t="e">
        <f>DAY(Table2[[#This Row],[Date]])</f>
        <v>#VALUE!</v>
      </c>
      <c r="S1976" s="1" t="e">
        <f>MONTH(Table2[[#This Row],[Date]])</f>
        <v>#VALUE!</v>
      </c>
      <c r="T1976" s="1"/>
    </row>
    <row r="1977" spans="1:20" ht="13.2" x14ac:dyDescent="0.25">
      <c r="A1977" s="1" t="s">
        <v>2064</v>
      </c>
      <c r="B1977" s="1" t="s">
        <v>18</v>
      </c>
      <c r="C1977" s="1" t="s">
        <v>25</v>
      </c>
      <c r="D1977" s="1" t="s">
        <v>28</v>
      </c>
      <c r="E1977" s="1" t="s">
        <v>21</v>
      </c>
      <c r="F1977" t="s">
        <v>84</v>
      </c>
      <c r="G1977" s="1">
        <v>79.39</v>
      </c>
      <c r="H1977" s="1">
        <v>10</v>
      </c>
      <c r="I1977" s="1">
        <v>39.695</v>
      </c>
      <c r="J1977" s="1">
        <v>833.59500000000003</v>
      </c>
      <c r="K1977" s="4">
        <v>43648</v>
      </c>
      <c r="L1977" s="3">
        <v>0.85</v>
      </c>
      <c r="M1977" s="1" t="s">
        <v>23</v>
      </c>
      <c r="N1977" s="1">
        <v>793.9</v>
      </c>
      <c r="O1977" s="1">
        <v>4.7619047620000003</v>
      </c>
      <c r="P1977" s="1">
        <v>39.695</v>
      </c>
      <c r="Q1977" s="1">
        <v>6.2</v>
      </c>
      <c r="R1977" s="1">
        <f>DAY(Table2[[#This Row],[Date]])</f>
        <v>2</v>
      </c>
      <c r="S1977" s="1">
        <f>MONTH(Table2[[#This Row],[Date]])</f>
        <v>7</v>
      </c>
      <c r="T1977" s="1"/>
    </row>
    <row r="1978" spans="1:20" ht="13.2" x14ac:dyDescent="0.25">
      <c r="A1978" s="1" t="s">
        <v>2065</v>
      </c>
      <c r="B1978" s="1" t="s">
        <v>54</v>
      </c>
      <c r="C1978" s="1" t="s">
        <v>25</v>
      </c>
      <c r="D1978" s="1" t="s">
        <v>28</v>
      </c>
      <c r="E1978" s="1" t="s">
        <v>21</v>
      </c>
      <c r="F1978" t="s">
        <v>84</v>
      </c>
      <c r="G1978" s="1">
        <v>79.39</v>
      </c>
      <c r="H1978" s="1">
        <v>10</v>
      </c>
      <c r="I1978" s="1">
        <v>39.695</v>
      </c>
      <c r="J1978" s="1">
        <v>833.59500000000003</v>
      </c>
      <c r="K1978" s="2">
        <v>43648</v>
      </c>
      <c r="L1978" s="3">
        <v>0.85</v>
      </c>
      <c r="M1978" s="1" t="s">
        <v>23</v>
      </c>
      <c r="N1978" s="1">
        <v>793.9</v>
      </c>
      <c r="O1978" s="1">
        <v>4.7619047620000003</v>
      </c>
      <c r="P1978" s="1">
        <v>39.695</v>
      </c>
      <c r="Q1978" s="1">
        <v>6.2</v>
      </c>
      <c r="R1978" s="1">
        <f>DAY(Table2[[#This Row],[Date]])</f>
        <v>2</v>
      </c>
      <c r="S1978" s="1">
        <f>MONTH(Table2[[#This Row],[Date]])</f>
        <v>7</v>
      </c>
      <c r="T1978" s="1"/>
    </row>
    <row r="1979" spans="1:20" ht="13.2" x14ac:dyDescent="0.25">
      <c r="A1979" s="1" t="s">
        <v>2066</v>
      </c>
      <c r="B1979" s="1" t="s">
        <v>54</v>
      </c>
      <c r="C1979" s="1" t="s">
        <v>25</v>
      </c>
      <c r="D1979" s="1" t="s">
        <v>28</v>
      </c>
      <c r="E1979" s="1" t="s">
        <v>29</v>
      </c>
      <c r="F1979" t="s">
        <v>84</v>
      </c>
      <c r="G1979" s="1">
        <v>88.25</v>
      </c>
      <c r="H1979" s="1">
        <v>9</v>
      </c>
      <c r="I1979" s="1">
        <v>39.712499999999999</v>
      </c>
      <c r="J1979" s="1">
        <v>833.96249999999998</v>
      </c>
      <c r="K1979" s="1" t="s">
        <v>370</v>
      </c>
      <c r="L1979" s="3">
        <v>0.86875000000000002</v>
      </c>
      <c r="M1979" s="1" t="s">
        <v>23</v>
      </c>
      <c r="N1979" s="1">
        <v>794.25</v>
      </c>
      <c r="O1979" s="1">
        <v>4.7619047620000003</v>
      </c>
      <c r="P1979" s="1">
        <v>39.712499999999999</v>
      </c>
      <c r="Q1979" s="1">
        <v>7.6</v>
      </c>
      <c r="R1979" s="1" t="e">
        <f>DAY(Table2[[#This Row],[Date]])</f>
        <v>#VALUE!</v>
      </c>
      <c r="S1979" s="1" t="e">
        <f>MONTH(Table2[[#This Row],[Date]])</f>
        <v>#VALUE!</v>
      </c>
      <c r="T1979" s="1"/>
    </row>
    <row r="1980" spans="1:20" ht="13.2" x14ac:dyDescent="0.25">
      <c r="A1980" s="1" t="s">
        <v>2067</v>
      </c>
      <c r="B1980" s="1" t="s">
        <v>54</v>
      </c>
      <c r="C1980" s="1" t="s">
        <v>25</v>
      </c>
      <c r="D1980" s="1" t="s">
        <v>28</v>
      </c>
      <c r="E1980" s="1" t="s">
        <v>21</v>
      </c>
      <c r="F1980" t="s">
        <v>39</v>
      </c>
      <c r="G1980" s="1">
        <v>88.25</v>
      </c>
      <c r="H1980" s="1">
        <v>9</v>
      </c>
      <c r="I1980" s="1">
        <v>39.712499999999999</v>
      </c>
      <c r="J1980" s="1">
        <v>833.96249999999998</v>
      </c>
      <c r="K1980" s="1" t="s">
        <v>370</v>
      </c>
      <c r="L1980" s="3">
        <v>0.86875000000000002</v>
      </c>
      <c r="M1980" s="1" t="s">
        <v>48</v>
      </c>
      <c r="N1980" s="1">
        <v>794.25</v>
      </c>
      <c r="O1980" s="1">
        <v>4.7619047620000003</v>
      </c>
      <c r="P1980" s="1">
        <v>39.712499999999999</v>
      </c>
      <c r="Q1980" s="1">
        <v>7.6</v>
      </c>
      <c r="R1980" s="1" t="e">
        <f>DAY(Table2[[#This Row],[Date]])</f>
        <v>#VALUE!</v>
      </c>
      <c r="S1980" s="1" t="e">
        <f>MONTH(Table2[[#This Row],[Date]])</f>
        <v>#VALUE!</v>
      </c>
      <c r="T1980" s="1"/>
    </row>
    <row r="1981" spans="1:20" ht="13.2" x14ac:dyDescent="0.25">
      <c r="A1981" s="1" t="s">
        <v>2068</v>
      </c>
      <c r="B1981" s="1" t="s">
        <v>18</v>
      </c>
      <c r="C1981" s="1" t="s">
        <v>25</v>
      </c>
      <c r="D1981" s="1" t="s">
        <v>28</v>
      </c>
      <c r="E1981" s="1" t="s">
        <v>21</v>
      </c>
      <c r="F1981" t="s">
        <v>84</v>
      </c>
      <c r="G1981" s="1">
        <v>88.25</v>
      </c>
      <c r="H1981" s="1">
        <v>9</v>
      </c>
      <c r="I1981" s="1">
        <v>39.712499999999999</v>
      </c>
      <c r="J1981" s="1">
        <v>833.96249999999998</v>
      </c>
      <c r="K1981" s="1" t="s">
        <v>370</v>
      </c>
      <c r="L1981" s="3">
        <v>0.86875000000000002</v>
      </c>
      <c r="M1981" s="1" t="s">
        <v>23</v>
      </c>
      <c r="N1981" s="1">
        <v>794.25</v>
      </c>
      <c r="O1981" s="1">
        <v>4.7619047620000003</v>
      </c>
      <c r="P1981" s="1">
        <v>39.712499999999999</v>
      </c>
      <c r="Q1981" s="1">
        <v>7.6</v>
      </c>
      <c r="R1981" s="1" t="e">
        <f>DAY(Table2[[#This Row],[Date]])</f>
        <v>#VALUE!</v>
      </c>
      <c r="S1981" s="1" t="e">
        <f>MONTH(Table2[[#This Row],[Date]])</f>
        <v>#VALUE!</v>
      </c>
      <c r="T1981" s="1"/>
    </row>
    <row r="1982" spans="1:20" ht="13.2" x14ac:dyDescent="0.25">
      <c r="A1982" s="1" t="s">
        <v>2069</v>
      </c>
      <c r="B1982" s="1" t="s">
        <v>18</v>
      </c>
      <c r="C1982" s="1" t="s">
        <v>25</v>
      </c>
      <c r="D1982" s="1" t="s">
        <v>20</v>
      </c>
      <c r="E1982" s="1" t="s">
        <v>29</v>
      </c>
      <c r="F1982" t="s">
        <v>44</v>
      </c>
      <c r="G1982" s="1">
        <v>88.39</v>
      </c>
      <c r="H1982" s="1">
        <v>9</v>
      </c>
      <c r="I1982" s="1">
        <v>39.775500000000001</v>
      </c>
      <c r="J1982" s="1">
        <v>835.28549999999996</v>
      </c>
      <c r="K1982" s="4">
        <v>43499</v>
      </c>
      <c r="L1982" s="3">
        <v>0.52777777777777779</v>
      </c>
      <c r="M1982" s="1" t="s">
        <v>23</v>
      </c>
      <c r="N1982" s="1">
        <v>795.51</v>
      </c>
      <c r="O1982" s="1">
        <v>4.7619047620000003</v>
      </c>
      <c r="P1982" s="1">
        <v>39.775500000000001</v>
      </c>
      <c r="Q1982" s="1">
        <v>6.3</v>
      </c>
      <c r="R1982" s="1">
        <f>DAY(Table2[[#This Row],[Date]])</f>
        <v>3</v>
      </c>
      <c r="S1982" s="1">
        <f>MONTH(Table2[[#This Row],[Date]])</f>
        <v>2</v>
      </c>
      <c r="T1982" s="1"/>
    </row>
    <row r="1983" spans="1:20" ht="13.2" x14ac:dyDescent="0.25">
      <c r="A1983" s="1" t="s">
        <v>2070</v>
      </c>
      <c r="B1983" s="1" t="s">
        <v>18</v>
      </c>
      <c r="C1983" s="1" t="s">
        <v>19</v>
      </c>
      <c r="D1983" s="1" t="s">
        <v>20</v>
      </c>
      <c r="E1983" s="1" t="s">
        <v>29</v>
      </c>
      <c r="F1983" t="s">
        <v>44</v>
      </c>
      <c r="G1983" s="1">
        <v>88.39</v>
      </c>
      <c r="H1983" s="1">
        <v>9</v>
      </c>
      <c r="I1983" s="1">
        <v>39.775500000000001</v>
      </c>
      <c r="J1983" s="1">
        <v>835.28549999999996</v>
      </c>
      <c r="K1983" s="4">
        <v>43499</v>
      </c>
      <c r="L1983" s="3">
        <v>0.52777777777777779</v>
      </c>
      <c r="M1983" s="1" t="s">
        <v>23</v>
      </c>
      <c r="N1983" s="1">
        <v>795.51</v>
      </c>
      <c r="O1983" s="1">
        <v>4.7619047620000003</v>
      </c>
      <c r="P1983" s="1">
        <v>39.775500000000001</v>
      </c>
      <c r="Q1983" s="1">
        <v>17.100000000000001</v>
      </c>
      <c r="R1983" s="1">
        <f>DAY(Table2[[#This Row],[Date]])</f>
        <v>3</v>
      </c>
      <c r="S1983" s="1">
        <f>MONTH(Table2[[#This Row],[Date]])</f>
        <v>2</v>
      </c>
      <c r="T1983" s="1"/>
    </row>
    <row r="1984" spans="1:20" ht="13.2" x14ac:dyDescent="0.25">
      <c r="A1984" s="1" t="s">
        <v>2071</v>
      </c>
      <c r="B1984" s="1" t="s">
        <v>33</v>
      </c>
      <c r="C1984" s="1" t="s">
        <v>27</v>
      </c>
      <c r="D1984" s="1" t="s">
        <v>28</v>
      </c>
      <c r="E1984" s="1" t="s">
        <v>21</v>
      </c>
      <c r="F1984" t="s">
        <v>84</v>
      </c>
      <c r="G1984" s="1">
        <v>99.56</v>
      </c>
      <c r="H1984" s="1">
        <v>8</v>
      </c>
      <c r="I1984" s="1">
        <v>39.823999999999998</v>
      </c>
      <c r="J1984" s="1">
        <v>836.30399999999997</v>
      </c>
      <c r="K1984" s="1" t="s">
        <v>504</v>
      </c>
      <c r="L1984" s="3">
        <v>0.7104166666666667</v>
      </c>
      <c r="M1984" s="1" t="s">
        <v>48</v>
      </c>
      <c r="N1984" s="1">
        <v>796.48</v>
      </c>
      <c r="O1984" s="1">
        <v>4.7619047620000003</v>
      </c>
      <c r="P1984" s="1">
        <v>39.823999999999998</v>
      </c>
      <c r="Q1984" s="1">
        <v>5.2</v>
      </c>
      <c r="R1984" s="1" t="e">
        <f>DAY(Table2[[#This Row],[Date]])</f>
        <v>#VALUE!</v>
      </c>
      <c r="S1984" s="1" t="e">
        <f>MONTH(Table2[[#This Row],[Date]])</f>
        <v>#VALUE!</v>
      </c>
      <c r="T1984" s="1"/>
    </row>
    <row r="1985" spans="1:20" ht="13.2" x14ac:dyDescent="0.25">
      <c r="A1985" s="1" t="s">
        <v>2072</v>
      </c>
      <c r="B1985" s="1" t="s">
        <v>33</v>
      </c>
      <c r="C1985" s="1" t="s">
        <v>27</v>
      </c>
      <c r="D1985" s="1" t="s">
        <v>28</v>
      </c>
      <c r="E1985" s="1" t="s">
        <v>21</v>
      </c>
      <c r="F1985" t="s">
        <v>84</v>
      </c>
      <c r="G1985" s="1">
        <v>99.56</v>
      </c>
      <c r="H1985" s="1">
        <v>8</v>
      </c>
      <c r="I1985" s="1">
        <v>39.823999999999998</v>
      </c>
      <c r="J1985" s="1">
        <v>836.30399999999997</v>
      </c>
      <c r="K1985" s="1" t="s">
        <v>504</v>
      </c>
      <c r="L1985" s="3">
        <v>0.7104166666666667</v>
      </c>
      <c r="M1985" s="1" t="s">
        <v>48</v>
      </c>
      <c r="N1985" s="1">
        <v>796.48</v>
      </c>
      <c r="O1985" s="1">
        <v>4.7619047620000003</v>
      </c>
      <c r="P1985" s="1">
        <v>39.823999999999998</v>
      </c>
      <c r="Q1985" s="1">
        <v>5.2</v>
      </c>
      <c r="R1985" s="1" t="e">
        <f>DAY(Table2[[#This Row],[Date]])</f>
        <v>#VALUE!</v>
      </c>
      <c r="S1985" s="1" t="e">
        <f>MONTH(Table2[[#This Row],[Date]])</f>
        <v>#VALUE!</v>
      </c>
      <c r="T1985" s="1"/>
    </row>
    <row r="1986" spans="1:20" ht="13.2" x14ac:dyDescent="0.25">
      <c r="A1986" s="1" t="s">
        <v>2073</v>
      </c>
      <c r="B1986" s="1" t="s">
        <v>33</v>
      </c>
      <c r="C1986" s="1" t="s">
        <v>19</v>
      </c>
      <c r="D1986" s="1" t="s">
        <v>28</v>
      </c>
      <c r="E1986" s="1" t="s">
        <v>21</v>
      </c>
      <c r="F1986" t="s">
        <v>84</v>
      </c>
      <c r="G1986" s="1">
        <v>99.56</v>
      </c>
      <c r="H1986" s="1">
        <v>8</v>
      </c>
      <c r="I1986" s="1">
        <v>39.823999999999998</v>
      </c>
      <c r="J1986" s="1">
        <v>836.30399999999997</v>
      </c>
      <c r="K1986" s="1" t="s">
        <v>504</v>
      </c>
      <c r="L1986" s="3">
        <v>0.7104166666666667</v>
      </c>
      <c r="M1986" s="1" t="s">
        <v>48</v>
      </c>
      <c r="N1986" s="1">
        <v>796.48</v>
      </c>
      <c r="O1986" s="1">
        <v>4.7619047620000003</v>
      </c>
      <c r="P1986" s="1">
        <v>39.823999999999998</v>
      </c>
      <c r="Q1986" s="1">
        <v>17.2</v>
      </c>
      <c r="R1986" s="1" t="e">
        <f>DAY(Table2[[#This Row],[Date]])</f>
        <v>#VALUE!</v>
      </c>
      <c r="S1986" s="1" t="e">
        <f>MONTH(Table2[[#This Row],[Date]])</f>
        <v>#VALUE!</v>
      </c>
      <c r="T1986" s="1"/>
    </row>
    <row r="1987" spans="1:20" ht="13.2" x14ac:dyDescent="0.25">
      <c r="A1987" s="1" t="s">
        <v>2074</v>
      </c>
      <c r="B1987" s="1" t="s">
        <v>18</v>
      </c>
      <c r="C1987" s="1" t="s">
        <v>27</v>
      </c>
      <c r="D1987" s="1" t="s">
        <v>20</v>
      </c>
      <c r="E1987" s="1" t="s">
        <v>29</v>
      </c>
      <c r="F1987" t="s">
        <v>44</v>
      </c>
      <c r="G1987" s="1">
        <v>89.21</v>
      </c>
      <c r="H1987" s="1">
        <v>9</v>
      </c>
      <c r="I1987" s="1">
        <v>40.144500000000001</v>
      </c>
      <c r="J1987" s="1">
        <v>843.03449999999998</v>
      </c>
      <c r="K1987" s="1" t="s">
        <v>309</v>
      </c>
      <c r="L1987" s="3">
        <v>0.65416666666666667</v>
      </c>
      <c r="M1987" s="1" t="s">
        <v>48</v>
      </c>
      <c r="N1987" s="1">
        <v>802.89</v>
      </c>
      <c r="O1987" s="1">
        <v>4.7619047620000003</v>
      </c>
      <c r="P1987" s="1">
        <v>40.144500000000001</v>
      </c>
      <c r="Q1987" s="1">
        <v>6.5</v>
      </c>
      <c r="R1987" s="1" t="e">
        <f>DAY(Table2[[#This Row],[Date]])</f>
        <v>#VALUE!</v>
      </c>
      <c r="S1987" s="1" t="e">
        <f>MONTH(Table2[[#This Row],[Date]])</f>
        <v>#VALUE!</v>
      </c>
      <c r="T1987" s="1"/>
    </row>
    <row r="1988" spans="1:20" ht="13.2" x14ac:dyDescent="0.25">
      <c r="A1988" s="1" t="s">
        <v>2075</v>
      </c>
      <c r="B1988" s="1" t="s">
        <v>18</v>
      </c>
      <c r="C1988" s="1" t="s">
        <v>27</v>
      </c>
      <c r="D1988" s="1" t="s">
        <v>28</v>
      </c>
      <c r="E1988" s="1" t="s">
        <v>29</v>
      </c>
      <c r="F1988" t="s">
        <v>39</v>
      </c>
      <c r="G1988" s="1">
        <v>81.209999999999994</v>
      </c>
      <c r="H1988" s="1">
        <v>10</v>
      </c>
      <c r="I1988" s="1">
        <v>40.604999999999997</v>
      </c>
      <c r="J1988" s="1">
        <v>852.70500000000004</v>
      </c>
      <c r="K1988" s="1" t="s">
        <v>394</v>
      </c>
      <c r="L1988" s="3">
        <v>0.54236111111111107</v>
      </c>
      <c r="M1988" s="1" t="s">
        <v>48</v>
      </c>
      <c r="N1988" s="1">
        <v>812.1</v>
      </c>
      <c r="O1988" s="1">
        <v>4.7619047620000003</v>
      </c>
      <c r="P1988" s="1">
        <v>40.604999999999997</v>
      </c>
      <c r="Q1988" s="1">
        <v>6.3</v>
      </c>
      <c r="R1988" s="1" t="e">
        <f>DAY(Table2[[#This Row],[Date]])</f>
        <v>#VALUE!</v>
      </c>
      <c r="S1988" s="1" t="e">
        <f>MONTH(Table2[[#This Row],[Date]])</f>
        <v>#VALUE!</v>
      </c>
      <c r="T1988" s="1"/>
    </row>
    <row r="1989" spans="1:20" ht="13.2" x14ac:dyDescent="0.25">
      <c r="A1989" s="1" t="s">
        <v>2076</v>
      </c>
      <c r="B1989" s="1" t="s">
        <v>33</v>
      </c>
      <c r="C1989" s="1" t="s">
        <v>27</v>
      </c>
      <c r="D1989" s="1" t="s">
        <v>28</v>
      </c>
      <c r="E1989" s="1" t="s">
        <v>29</v>
      </c>
      <c r="F1989" t="s">
        <v>39</v>
      </c>
      <c r="G1989" s="1">
        <v>81.209999999999994</v>
      </c>
      <c r="H1989" s="1">
        <v>10</v>
      </c>
      <c r="I1989" s="1">
        <v>40.604999999999997</v>
      </c>
      <c r="J1989" s="1">
        <v>852.70500000000004</v>
      </c>
      <c r="K1989" s="1" t="s">
        <v>394</v>
      </c>
      <c r="L1989" s="3">
        <v>0.54236111111111107</v>
      </c>
      <c r="M1989" s="1" t="s">
        <v>48</v>
      </c>
      <c r="N1989" s="1">
        <v>812.1</v>
      </c>
      <c r="O1989" s="1">
        <v>4.7619047620000003</v>
      </c>
      <c r="P1989" s="1">
        <v>40.604999999999997</v>
      </c>
      <c r="Q1989" s="1">
        <v>6.3</v>
      </c>
      <c r="R1989" s="1" t="e">
        <f>DAY(Table2[[#This Row],[Date]])</f>
        <v>#VALUE!</v>
      </c>
      <c r="S1989" s="1" t="e">
        <f>MONTH(Table2[[#This Row],[Date]])</f>
        <v>#VALUE!</v>
      </c>
      <c r="T1989" s="1"/>
    </row>
    <row r="1990" spans="1:20" ht="13.2" x14ac:dyDescent="0.25">
      <c r="A1990" s="1" t="s">
        <v>2077</v>
      </c>
      <c r="B1990" s="1" t="s">
        <v>54</v>
      </c>
      <c r="C1990" s="1" t="s">
        <v>25</v>
      </c>
      <c r="D1990" s="1" t="s">
        <v>28</v>
      </c>
      <c r="E1990" s="1" t="s">
        <v>21</v>
      </c>
      <c r="F1990" t="s">
        <v>22</v>
      </c>
      <c r="G1990" s="1">
        <v>90.28</v>
      </c>
      <c r="H1990" s="1">
        <v>9</v>
      </c>
      <c r="I1990" s="1">
        <v>40.625999999999998</v>
      </c>
      <c r="J1990" s="1">
        <v>853.14599999999996</v>
      </c>
      <c r="K1990" s="4">
        <v>43679</v>
      </c>
      <c r="L1990" s="3">
        <v>0.46875</v>
      </c>
      <c r="M1990" s="1" t="s">
        <v>40</v>
      </c>
      <c r="N1990" s="1">
        <v>812.52</v>
      </c>
      <c r="O1990" s="1">
        <v>4.7619047620000003</v>
      </c>
      <c r="P1990" s="1">
        <v>40.625999999999998</v>
      </c>
      <c r="Q1990" s="1">
        <v>7.2</v>
      </c>
      <c r="R1990" s="1">
        <f>DAY(Table2[[#This Row],[Date]])</f>
        <v>2</v>
      </c>
      <c r="S1990" s="1">
        <f>MONTH(Table2[[#This Row],[Date]])</f>
        <v>8</v>
      </c>
      <c r="T1990" s="1"/>
    </row>
    <row r="1991" spans="1:20" ht="13.2" x14ac:dyDescent="0.25">
      <c r="A1991" s="1" t="s">
        <v>2078</v>
      </c>
      <c r="B1991" s="1" t="s">
        <v>18</v>
      </c>
      <c r="C1991" s="1" t="s">
        <v>19</v>
      </c>
      <c r="D1991" s="1" t="s">
        <v>20</v>
      </c>
      <c r="E1991" s="1" t="s">
        <v>29</v>
      </c>
      <c r="F1991" t="s">
        <v>22</v>
      </c>
      <c r="G1991" s="1">
        <v>90.63</v>
      </c>
      <c r="H1991" s="1">
        <v>9</v>
      </c>
      <c r="I1991" s="1">
        <v>40.783499999999997</v>
      </c>
      <c r="J1991" s="1">
        <v>856.45349999999996</v>
      </c>
      <c r="K1991" s="1" t="s">
        <v>163</v>
      </c>
      <c r="L1991" s="3">
        <v>0.64444444444444449</v>
      </c>
      <c r="M1991" s="1" t="s">
        <v>23</v>
      </c>
      <c r="N1991" s="1">
        <v>815.67</v>
      </c>
      <c r="O1991" s="1">
        <v>4.7619047620000003</v>
      </c>
      <c r="P1991" s="1">
        <v>40.783499999999997</v>
      </c>
      <c r="Q1991" s="1">
        <v>5.0999999999999996</v>
      </c>
      <c r="R1991" s="1" t="e">
        <f>DAY(Table2[[#This Row],[Date]])</f>
        <v>#VALUE!</v>
      </c>
      <c r="S1991" s="1" t="e">
        <f>MONTH(Table2[[#This Row],[Date]])</f>
        <v>#VALUE!</v>
      </c>
      <c r="T1991" s="1"/>
    </row>
    <row r="1992" spans="1:20" ht="13.2" x14ac:dyDescent="0.25">
      <c r="A1992" s="1" t="s">
        <v>2079</v>
      </c>
      <c r="B1992" s="1" t="s">
        <v>18</v>
      </c>
      <c r="C1992" s="1" t="s">
        <v>19</v>
      </c>
      <c r="D1992" s="1" t="s">
        <v>20</v>
      </c>
      <c r="E1992" s="1" t="s">
        <v>21</v>
      </c>
      <c r="F1992" t="s">
        <v>22</v>
      </c>
      <c r="G1992" s="1">
        <v>90.63</v>
      </c>
      <c r="H1992" s="1">
        <v>9</v>
      </c>
      <c r="I1992" s="1">
        <v>40.783499999999997</v>
      </c>
      <c r="J1992" s="1">
        <v>856.45349999999996</v>
      </c>
      <c r="K1992" s="1" t="s">
        <v>163</v>
      </c>
      <c r="L1992" s="3">
        <v>0.64444444444444449</v>
      </c>
      <c r="M1992" s="1" t="s">
        <v>23</v>
      </c>
      <c r="N1992" s="1">
        <v>815.67</v>
      </c>
      <c r="O1992" s="1">
        <v>4.7619047620000003</v>
      </c>
      <c r="P1992" s="1">
        <v>40.783499999999997</v>
      </c>
      <c r="Q1992" s="1">
        <v>5.0999999999999996</v>
      </c>
      <c r="R1992" s="1" t="e">
        <f>DAY(Table2[[#This Row],[Date]])</f>
        <v>#VALUE!</v>
      </c>
      <c r="S1992" s="1" t="e">
        <f>MONTH(Table2[[#This Row],[Date]])</f>
        <v>#VALUE!</v>
      </c>
      <c r="T1992" s="1"/>
    </row>
    <row r="1993" spans="1:20" ht="13.2" x14ac:dyDescent="0.25">
      <c r="A1993" s="1" t="s">
        <v>2080</v>
      </c>
      <c r="B1993" s="1" t="s">
        <v>18</v>
      </c>
      <c r="C1993" s="1" t="s">
        <v>19</v>
      </c>
      <c r="D1993" s="1" t="s">
        <v>20</v>
      </c>
      <c r="E1993" s="1" t="s">
        <v>29</v>
      </c>
      <c r="F1993" t="s">
        <v>22</v>
      </c>
      <c r="G1993" s="1">
        <v>90.63</v>
      </c>
      <c r="H1993" s="1">
        <v>9</v>
      </c>
      <c r="I1993" s="1">
        <v>40.783499999999997</v>
      </c>
      <c r="J1993" s="1">
        <v>856.45349999999996</v>
      </c>
      <c r="K1993" s="1" t="s">
        <v>163</v>
      </c>
      <c r="L1993" s="3">
        <v>0.64444444444444449</v>
      </c>
      <c r="M1993" s="1" t="s">
        <v>23</v>
      </c>
      <c r="N1993" s="1">
        <v>815.67</v>
      </c>
      <c r="O1993" s="1">
        <v>4.7619047620000003</v>
      </c>
      <c r="P1993" s="1">
        <v>40.783499999999997</v>
      </c>
      <c r="Q1993" s="1">
        <v>17.3</v>
      </c>
      <c r="R1993" s="1" t="e">
        <f>DAY(Table2[[#This Row],[Date]])</f>
        <v>#VALUE!</v>
      </c>
      <c r="S1993" s="1" t="e">
        <f>MONTH(Table2[[#This Row],[Date]])</f>
        <v>#VALUE!</v>
      </c>
      <c r="T1993" s="1"/>
    </row>
    <row r="1994" spans="1:20" ht="13.2" x14ac:dyDescent="0.25">
      <c r="A1994" s="1" t="s">
        <v>2081</v>
      </c>
      <c r="B1994" s="1" t="s">
        <v>18</v>
      </c>
      <c r="C1994" s="1" t="s">
        <v>19</v>
      </c>
      <c r="D1994" s="1" t="s">
        <v>20</v>
      </c>
      <c r="E1994" s="1" t="s">
        <v>21</v>
      </c>
      <c r="F1994" t="s">
        <v>22</v>
      </c>
      <c r="G1994" s="1">
        <v>90.63</v>
      </c>
      <c r="H1994" s="1">
        <v>9</v>
      </c>
      <c r="I1994" s="1">
        <v>40.783499999999997</v>
      </c>
      <c r="J1994" s="1">
        <v>856.45349999999996</v>
      </c>
      <c r="K1994" s="1" t="s">
        <v>163</v>
      </c>
      <c r="L1994" s="3">
        <v>0.64444444444444449</v>
      </c>
      <c r="M1994" s="1" t="s">
        <v>23</v>
      </c>
      <c r="N1994" s="1">
        <v>815.67</v>
      </c>
      <c r="O1994" s="1">
        <v>4.7619047620000003</v>
      </c>
      <c r="P1994" s="1">
        <v>40.783499999999997</v>
      </c>
      <c r="Q1994" s="1">
        <v>17.399999999999999</v>
      </c>
      <c r="R1994" s="1" t="e">
        <f>DAY(Table2[[#This Row],[Date]])</f>
        <v>#VALUE!</v>
      </c>
      <c r="S1994" s="1" t="e">
        <f>MONTH(Table2[[#This Row],[Date]])</f>
        <v>#VALUE!</v>
      </c>
      <c r="T1994" s="1"/>
    </row>
    <row r="1995" spans="1:20" ht="13.2" x14ac:dyDescent="0.25">
      <c r="A1995" s="1" t="s">
        <v>2082</v>
      </c>
      <c r="B1995" s="1" t="s">
        <v>18</v>
      </c>
      <c r="C1995" s="1" t="s">
        <v>25</v>
      </c>
      <c r="D1995" s="1" t="s">
        <v>20</v>
      </c>
      <c r="E1995" s="1" t="s">
        <v>21</v>
      </c>
      <c r="F1995" t="s">
        <v>55</v>
      </c>
      <c r="G1995" s="1">
        <v>81.95</v>
      </c>
      <c r="H1995" s="1">
        <v>10</v>
      </c>
      <c r="I1995" s="1">
        <v>40.975000000000001</v>
      </c>
      <c r="J1995" s="1">
        <v>860.47500000000002</v>
      </c>
      <c r="K1995" s="4">
        <v>43741</v>
      </c>
      <c r="L1995" s="3">
        <v>0.52708333333333335</v>
      </c>
      <c r="M1995" s="1" t="s">
        <v>48</v>
      </c>
      <c r="N1995" s="1">
        <v>819.5</v>
      </c>
      <c r="O1995" s="1">
        <v>4.7619047620000003</v>
      </c>
      <c r="P1995" s="1">
        <v>40.975000000000001</v>
      </c>
      <c r="Q1995" s="1">
        <v>6</v>
      </c>
      <c r="R1995" s="1">
        <f>DAY(Table2[[#This Row],[Date]])</f>
        <v>3</v>
      </c>
      <c r="S1995" s="1">
        <f>MONTH(Table2[[#This Row],[Date]])</f>
        <v>10</v>
      </c>
      <c r="T1995" s="1"/>
    </row>
    <row r="1996" spans="1:20" ht="13.2" x14ac:dyDescent="0.25">
      <c r="A1996" s="1" t="s">
        <v>2083</v>
      </c>
      <c r="B1996" s="1" t="s">
        <v>18</v>
      </c>
      <c r="C1996" s="1" t="s">
        <v>25</v>
      </c>
      <c r="D1996" s="1" t="s">
        <v>20</v>
      </c>
      <c r="E1996" s="1" t="s">
        <v>21</v>
      </c>
      <c r="F1996" t="s">
        <v>55</v>
      </c>
      <c r="G1996" s="1">
        <v>81.95</v>
      </c>
      <c r="H1996" s="1">
        <v>10</v>
      </c>
      <c r="I1996" s="1">
        <v>40.975000000000001</v>
      </c>
      <c r="J1996" s="1">
        <v>860.47500000000002</v>
      </c>
      <c r="K1996" s="4">
        <v>43741</v>
      </c>
      <c r="L1996" s="3">
        <v>0.52708333333333335</v>
      </c>
      <c r="M1996" s="1" t="s">
        <v>48</v>
      </c>
      <c r="N1996" s="1">
        <v>819.5</v>
      </c>
      <c r="O1996" s="1">
        <v>4.7619047620000003</v>
      </c>
      <c r="P1996" s="1">
        <v>40.975000000000001</v>
      </c>
      <c r="Q1996" s="1">
        <v>17.5</v>
      </c>
      <c r="R1996" s="1">
        <f>DAY(Table2[[#This Row],[Date]])</f>
        <v>3</v>
      </c>
      <c r="S1996" s="1">
        <f>MONTH(Table2[[#This Row],[Date]])</f>
        <v>10</v>
      </c>
      <c r="T1996" s="1"/>
    </row>
    <row r="1997" spans="1:20" ht="13.2" x14ac:dyDescent="0.25">
      <c r="A1997" s="1" t="s">
        <v>2084</v>
      </c>
      <c r="B1997" s="1" t="s">
        <v>18</v>
      </c>
      <c r="C1997" s="1" t="s">
        <v>19</v>
      </c>
      <c r="D1997" s="1" t="s">
        <v>20</v>
      </c>
      <c r="E1997" s="1" t="s">
        <v>21</v>
      </c>
      <c r="F1997" t="s">
        <v>84</v>
      </c>
      <c r="G1997" s="1">
        <v>81.97</v>
      </c>
      <c r="H1997" s="1">
        <v>10</v>
      </c>
      <c r="I1997" s="1">
        <v>40.984999999999999</v>
      </c>
      <c r="J1997" s="1">
        <v>860.68499999999995</v>
      </c>
      <c r="K1997" s="4">
        <v>43527</v>
      </c>
      <c r="L1997" s="3">
        <v>0.60416666666666663</v>
      </c>
      <c r="M1997" s="1" t="s">
        <v>23</v>
      </c>
      <c r="N1997" s="1">
        <v>819.7</v>
      </c>
      <c r="O1997" s="1">
        <v>4.7619047620000003</v>
      </c>
      <c r="P1997" s="1">
        <v>40.984999999999999</v>
      </c>
      <c r="Q1997" s="1">
        <v>9.1999999999999993</v>
      </c>
      <c r="R1997" s="1">
        <f>DAY(Table2[[#This Row],[Date]])</f>
        <v>3</v>
      </c>
      <c r="S1997" s="1">
        <f>MONTH(Table2[[#This Row],[Date]])</f>
        <v>3</v>
      </c>
      <c r="T1997" s="1"/>
    </row>
    <row r="1998" spans="1:20" ht="13.2" x14ac:dyDescent="0.25">
      <c r="A1998" s="1" t="s">
        <v>2085</v>
      </c>
      <c r="B1998" s="1" t="s">
        <v>18</v>
      </c>
      <c r="C1998" s="1" t="s">
        <v>25</v>
      </c>
      <c r="D1998" s="1" t="s">
        <v>20</v>
      </c>
      <c r="E1998" s="1" t="s">
        <v>21</v>
      </c>
      <c r="F1998" t="s">
        <v>39</v>
      </c>
      <c r="G1998" s="1">
        <v>81.97</v>
      </c>
      <c r="H1998" s="1">
        <v>10</v>
      </c>
      <c r="I1998" s="1">
        <v>40.984999999999999</v>
      </c>
      <c r="J1998" s="1">
        <v>860.68499999999995</v>
      </c>
      <c r="K1998" s="4">
        <v>43527</v>
      </c>
      <c r="L1998" s="3">
        <v>0.60416666666666663</v>
      </c>
      <c r="M1998" s="1" t="s">
        <v>23</v>
      </c>
      <c r="N1998" s="1">
        <v>819.7</v>
      </c>
      <c r="O1998" s="1">
        <v>4.7619047620000003</v>
      </c>
      <c r="P1998" s="1">
        <v>40.984999999999999</v>
      </c>
      <c r="Q1998" s="1">
        <v>9.1999999999999993</v>
      </c>
      <c r="R1998" s="1">
        <f>DAY(Table2[[#This Row],[Date]])</f>
        <v>3</v>
      </c>
      <c r="S1998" s="1">
        <f>MONTH(Table2[[#This Row],[Date]])</f>
        <v>3</v>
      </c>
      <c r="T1998" s="1"/>
    </row>
    <row r="1999" spans="1:20" ht="13.2" x14ac:dyDescent="0.25">
      <c r="A1999" s="1" t="s">
        <v>2086</v>
      </c>
      <c r="B1999" s="1" t="s">
        <v>18</v>
      </c>
      <c r="C1999" s="1" t="s">
        <v>19</v>
      </c>
      <c r="D1999" s="1" t="s">
        <v>20</v>
      </c>
      <c r="E1999" s="1" t="s">
        <v>21</v>
      </c>
      <c r="F1999" t="s">
        <v>39</v>
      </c>
      <c r="G1999" s="1">
        <v>81.97</v>
      </c>
      <c r="H1999" s="1">
        <v>10</v>
      </c>
      <c r="I1999" s="1">
        <v>40.984999999999999</v>
      </c>
      <c r="J1999" s="1">
        <v>860.68499999999995</v>
      </c>
      <c r="K1999" s="4">
        <v>43527</v>
      </c>
      <c r="L1999" s="3">
        <v>0.60416666666666663</v>
      </c>
      <c r="M1999" s="1" t="s">
        <v>23</v>
      </c>
      <c r="N1999" s="1">
        <v>819.7</v>
      </c>
      <c r="O1999" s="1">
        <v>4.7619047620000003</v>
      </c>
      <c r="P1999" s="1">
        <v>40.984999999999999</v>
      </c>
      <c r="Q1999" s="1">
        <v>9.1999999999999993</v>
      </c>
      <c r="R1999" s="1">
        <f>DAY(Table2[[#This Row],[Date]])</f>
        <v>3</v>
      </c>
      <c r="S1999" s="1">
        <f>MONTH(Table2[[#This Row],[Date]])</f>
        <v>3</v>
      </c>
      <c r="T1999" s="1"/>
    </row>
    <row r="2000" spans="1:20" ht="13.2" x14ac:dyDescent="0.25">
      <c r="A2000" s="1" t="s">
        <v>2087</v>
      </c>
      <c r="B2000" s="1" t="s">
        <v>18</v>
      </c>
      <c r="C2000" s="1" t="s">
        <v>25</v>
      </c>
      <c r="D2000" s="1" t="s">
        <v>20</v>
      </c>
      <c r="E2000" s="1" t="s">
        <v>21</v>
      </c>
      <c r="F2000" t="s">
        <v>84</v>
      </c>
      <c r="G2000" s="1">
        <v>82.34</v>
      </c>
      <c r="H2000" s="1">
        <v>10</v>
      </c>
      <c r="I2000" s="1">
        <v>41.17</v>
      </c>
      <c r="J2000" s="1">
        <v>864.57</v>
      </c>
      <c r="K2000" s="1" t="s">
        <v>610</v>
      </c>
      <c r="L2000" s="3">
        <v>0.8</v>
      </c>
      <c r="M2000" s="1" t="s">
        <v>23</v>
      </c>
      <c r="N2000" s="1">
        <v>823.4</v>
      </c>
      <c r="O2000" s="1">
        <v>4.7619047620000003</v>
      </c>
      <c r="P2000" s="1">
        <v>41.17</v>
      </c>
      <c r="Q2000" s="1">
        <v>4.3</v>
      </c>
      <c r="R2000" s="1" t="e">
        <f>DAY(Table2[[#This Row],[Date]])</f>
        <v>#VALUE!</v>
      </c>
      <c r="S2000" s="1" t="e">
        <f>MONTH(Table2[[#This Row],[Date]])</f>
        <v>#VALUE!</v>
      </c>
      <c r="T2000" s="1"/>
    </row>
    <row r="2001" spans="1:20" ht="13.2" x14ac:dyDescent="0.25">
      <c r="A2001" s="1" t="s">
        <v>2088</v>
      </c>
      <c r="B2001" s="1" t="s">
        <v>18</v>
      </c>
      <c r="C2001" s="1" t="s">
        <v>19</v>
      </c>
      <c r="D2001" s="1" t="s">
        <v>20</v>
      </c>
      <c r="E2001" s="1" t="s">
        <v>21</v>
      </c>
      <c r="F2001" t="s">
        <v>84</v>
      </c>
      <c r="G2001" s="1">
        <v>82.34</v>
      </c>
      <c r="H2001" s="1">
        <v>10</v>
      </c>
      <c r="I2001" s="1">
        <v>41.17</v>
      </c>
      <c r="J2001" s="1">
        <v>864.57</v>
      </c>
      <c r="K2001" s="1" t="s">
        <v>610</v>
      </c>
      <c r="L2001" s="3">
        <v>0.8</v>
      </c>
      <c r="M2001" s="1" t="s">
        <v>40</v>
      </c>
      <c r="N2001" s="1">
        <v>823.4</v>
      </c>
      <c r="O2001" s="1">
        <v>4.7619047620000003</v>
      </c>
      <c r="P2001" s="1">
        <v>41.17</v>
      </c>
      <c r="Q2001" s="1">
        <v>4.3</v>
      </c>
      <c r="R2001" s="1" t="e">
        <f>DAY(Table2[[#This Row],[Date]])</f>
        <v>#VALUE!</v>
      </c>
      <c r="S2001" s="1" t="e">
        <f>MONTH(Table2[[#This Row],[Date]])</f>
        <v>#VALUE!</v>
      </c>
      <c r="T2001" s="1"/>
    </row>
    <row r="2002" spans="1:20" ht="13.2" x14ac:dyDescent="0.25">
      <c r="A2002" s="1" t="s">
        <v>2089</v>
      </c>
      <c r="B2002" s="1" t="s">
        <v>18</v>
      </c>
      <c r="C2002" s="1" t="s">
        <v>19</v>
      </c>
      <c r="D2002" s="1" t="s">
        <v>20</v>
      </c>
      <c r="E2002" s="1" t="s">
        <v>21</v>
      </c>
      <c r="F2002" t="s">
        <v>84</v>
      </c>
      <c r="G2002" s="1">
        <v>82.34</v>
      </c>
      <c r="H2002" s="1">
        <v>10</v>
      </c>
      <c r="I2002" s="1">
        <v>41.17</v>
      </c>
      <c r="J2002" s="1">
        <v>864.57</v>
      </c>
      <c r="K2002" s="1" t="s">
        <v>610</v>
      </c>
      <c r="L2002" s="3">
        <v>0.8</v>
      </c>
      <c r="M2002" s="1" t="s">
        <v>40</v>
      </c>
      <c r="N2002" s="1">
        <v>823.4</v>
      </c>
      <c r="O2002" s="1">
        <v>4.7619047620000003</v>
      </c>
      <c r="P2002" s="1">
        <v>41.17</v>
      </c>
      <c r="Q2002" s="1">
        <v>17.600000000000001</v>
      </c>
      <c r="R2002" s="1" t="e">
        <f>DAY(Table2[[#This Row],[Date]])</f>
        <v>#VALUE!</v>
      </c>
      <c r="S2002" s="1" t="e">
        <f>MONTH(Table2[[#This Row],[Date]])</f>
        <v>#VALUE!</v>
      </c>
      <c r="T2002" s="1"/>
    </row>
    <row r="2003" spans="1:20" ht="13.2" x14ac:dyDescent="0.25">
      <c r="A2003" s="1" t="s">
        <v>2090</v>
      </c>
      <c r="B2003" s="1" t="s">
        <v>18</v>
      </c>
      <c r="C2003" s="1" t="s">
        <v>25</v>
      </c>
      <c r="D2003" s="1" t="s">
        <v>20</v>
      </c>
      <c r="E2003" s="1" t="s">
        <v>21</v>
      </c>
      <c r="F2003" t="s">
        <v>55</v>
      </c>
      <c r="G2003" s="1">
        <v>82.58</v>
      </c>
      <c r="H2003" s="1">
        <v>10</v>
      </c>
      <c r="I2003" s="1">
        <v>41.29</v>
      </c>
      <c r="J2003" s="1">
        <v>867.09</v>
      </c>
      <c r="K2003" s="1" t="s">
        <v>179</v>
      </c>
      <c r="L2003" s="3">
        <v>0.6118055555555556</v>
      </c>
      <c r="M2003" s="1" t="s">
        <v>23</v>
      </c>
      <c r="N2003" s="1">
        <v>825.8</v>
      </c>
      <c r="O2003" s="1">
        <v>4.7619047620000003</v>
      </c>
      <c r="P2003" s="1">
        <v>41.29</v>
      </c>
      <c r="Q2003" s="1">
        <v>5</v>
      </c>
      <c r="R2003" s="1" t="e">
        <f>DAY(Table2[[#This Row],[Date]])</f>
        <v>#VALUE!</v>
      </c>
      <c r="S2003" s="1" t="e">
        <f>MONTH(Table2[[#This Row],[Date]])</f>
        <v>#VALUE!</v>
      </c>
      <c r="T2003" s="1"/>
    </row>
    <row r="2004" spans="1:20" ht="13.2" x14ac:dyDescent="0.25">
      <c r="A2004" s="1" t="s">
        <v>2091</v>
      </c>
      <c r="B2004" s="1" t="s">
        <v>18</v>
      </c>
      <c r="C2004" s="1" t="s">
        <v>19</v>
      </c>
      <c r="D2004" s="1" t="s">
        <v>20</v>
      </c>
      <c r="E2004" s="1" t="s">
        <v>21</v>
      </c>
      <c r="F2004" t="s">
        <v>55</v>
      </c>
      <c r="G2004" s="1">
        <v>82.58</v>
      </c>
      <c r="H2004" s="1">
        <v>10</v>
      </c>
      <c r="I2004" s="1">
        <v>41.29</v>
      </c>
      <c r="J2004" s="1">
        <v>867.09</v>
      </c>
      <c r="K2004" s="1" t="s">
        <v>179</v>
      </c>
      <c r="L2004" s="3">
        <v>0.6118055555555556</v>
      </c>
      <c r="M2004" s="1" t="s">
        <v>23</v>
      </c>
      <c r="N2004" s="1">
        <v>825.8</v>
      </c>
      <c r="O2004" s="1">
        <v>4.7619047620000003</v>
      </c>
      <c r="P2004" s="1">
        <v>41.29</v>
      </c>
      <c r="Q2004" s="1">
        <v>17.7</v>
      </c>
      <c r="R2004" s="1" t="e">
        <f>DAY(Table2[[#This Row],[Date]])</f>
        <v>#VALUE!</v>
      </c>
      <c r="S2004" s="1" t="e">
        <f>MONTH(Table2[[#This Row],[Date]])</f>
        <v>#VALUE!</v>
      </c>
      <c r="T2004" s="1"/>
    </row>
    <row r="2005" spans="1:20" ht="13.2" x14ac:dyDescent="0.25">
      <c r="A2005" s="1" t="s">
        <v>2092</v>
      </c>
      <c r="B2005" s="1" t="s">
        <v>18</v>
      </c>
      <c r="C2005" s="1" t="s">
        <v>19</v>
      </c>
      <c r="D2005" s="1" t="s">
        <v>20</v>
      </c>
      <c r="E2005" s="1" t="s">
        <v>21</v>
      </c>
      <c r="F2005" t="s">
        <v>30</v>
      </c>
      <c r="G2005" s="1">
        <v>82.63</v>
      </c>
      <c r="H2005" s="1">
        <v>10</v>
      </c>
      <c r="I2005" s="1">
        <v>41.314999999999998</v>
      </c>
      <c r="J2005" s="1">
        <v>867.61500000000001</v>
      </c>
      <c r="K2005" s="1" t="s">
        <v>50</v>
      </c>
      <c r="L2005" s="3">
        <v>0.71388888888888891</v>
      </c>
      <c r="M2005" s="1" t="s">
        <v>40</v>
      </c>
      <c r="N2005" s="1">
        <v>826.3</v>
      </c>
      <c r="O2005" s="1">
        <v>4.7619047620000003</v>
      </c>
      <c r="P2005" s="1">
        <v>41.314999999999998</v>
      </c>
      <c r="Q2005" s="1">
        <v>7.9</v>
      </c>
      <c r="R2005" s="1" t="e">
        <f>DAY(Table2[[#This Row],[Date]])</f>
        <v>#VALUE!</v>
      </c>
      <c r="S2005" s="1" t="e">
        <f>MONTH(Table2[[#This Row],[Date]])</f>
        <v>#VALUE!</v>
      </c>
      <c r="T2005" s="1"/>
    </row>
    <row r="2006" spans="1:20" ht="13.2" x14ac:dyDescent="0.25">
      <c r="A2006" s="1" t="s">
        <v>2093</v>
      </c>
      <c r="B2006" s="1" t="s">
        <v>54</v>
      </c>
      <c r="C2006" s="1" t="s">
        <v>25</v>
      </c>
      <c r="D2006" s="1" t="s">
        <v>28</v>
      </c>
      <c r="E2006" s="1" t="s">
        <v>21</v>
      </c>
      <c r="F2006" t="s">
        <v>30</v>
      </c>
      <c r="G2006" s="1">
        <v>83.25</v>
      </c>
      <c r="H2006" s="1">
        <v>10</v>
      </c>
      <c r="I2006" s="1">
        <v>41.625</v>
      </c>
      <c r="J2006" s="1">
        <v>874.125</v>
      </c>
      <c r="K2006" s="2">
        <v>43800</v>
      </c>
      <c r="L2006" s="3">
        <v>0.47569444444444442</v>
      </c>
      <c r="M2006" s="1" t="s">
        <v>48</v>
      </c>
      <c r="N2006" s="1">
        <v>832.5</v>
      </c>
      <c r="O2006" s="1">
        <v>4.7619047620000003</v>
      </c>
      <c r="P2006" s="1">
        <v>41.625</v>
      </c>
      <c r="Q2006" s="1">
        <v>4.4000000000000004</v>
      </c>
      <c r="R2006" s="1">
        <f>DAY(Table2[[#This Row],[Date]])</f>
        <v>1</v>
      </c>
      <c r="S2006" s="1">
        <f>MONTH(Table2[[#This Row],[Date]])</f>
        <v>12</v>
      </c>
      <c r="T2006" s="1"/>
    </row>
    <row r="2007" spans="1:20" ht="13.2" x14ac:dyDescent="0.25">
      <c r="A2007" s="1" t="s">
        <v>2094</v>
      </c>
      <c r="B2007" s="1" t="s">
        <v>18</v>
      </c>
      <c r="C2007" s="1" t="s">
        <v>25</v>
      </c>
      <c r="D2007" s="1" t="s">
        <v>28</v>
      </c>
      <c r="E2007" s="1" t="s">
        <v>29</v>
      </c>
      <c r="F2007" t="s">
        <v>39</v>
      </c>
      <c r="G2007" s="1">
        <v>83.25</v>
      </c>
      <c r="H2007" s="1">
        <v>10</v>
      </c>
      <c r="I2007" s="1">
        <v>41.625</v>
      </c>
      <c r="J2007" s="1">
        <v>874.125</v>
      </c>
      <c r="K2007" s="4">
        <v>43800</v>
      </c>
      <c r="L2007" s="3">
        <v>0.47569444444444442</v>
      </c>
      <c r="M2007" s="1" t="s">
        <v>23</v>
      </c>
      <c r="N2007" s="1">
        <v>832.5</v>
      </c>
      <c r="O2007" s="1">
        <v>4.7619047620000003</v>
      </c>
      <c r="P2007" s="1">
        <v>41.625</v>
      </c>
      <c r="Q2007" s="1">
        <v>4.4000000000000004</v>
      </c>
      <c r="R2007" s="1">
        <f>DAY(Table2[[#This Row],[Date]])</f>
        <v>1</v>
      </c>
      <c r="S2007" s="1">
        <f>MONTH(Table2[[#This Row],[Date]])</f>
        <v>12</v>
      </c>
      <c r="T2007" s="1"/>
    </row>
    <row r="2008" spans="1:20" ht="13.2" x14ac:dyDescent="0.25">
      <c r="A2008" s="1" t="s">
        <v>2095</v>
      </c>
      <c r="B2008" s="1" t="s">
        <v>18</v>
      </c>
      <c r="C2008" s="1" t="s">
        <v>19</v>
      </c>
      <c r="D2008" s="1" t="s">
        <v>28</v>
      </c>
      <c r="E2008" s="1" t="s">
        <v>21</v>
      </c>
      <c r="F2008" t="s">
        <v>39</v>
      </c>
      <c r="G2008" s="1">
        <v>93.26</v>
      </c>
      <c r="H2008" s="1">
        <v>9</v>
      </c>
      <c r="I2008" s="1">
        <v>41.966999999999999</v>
      </c>
      <c r="J2008" s="1">
        <v>881.30700000000002</v>
      </c>
      <c r="K2008" s="1" t="s">
        <v>119</v>
      </c>
      <c r="L2008" s="3">
        <v>0.75555555555555554</v>
      </c>
      <c r="M2008" s="1" t="s">
        <v>23</v>
      </c>
      <c r="N2008" s="1">
        <v>839.34</v>
      </c>
      <c r="O2008" s="1">
        <v>4.7619047620000003</v>
      </c>
      <c r="P2008" s="1">
        <v>41.966999999999999</v>
      </c>
      <c r="Q2008" s="1">
        <v>8.8000000000000007</v>
      </c>
      <c r="R2008" s="1" t="e">
        <f>DAY(Table2[[#This Row],[Date]])</f>
        <v>#VALUE!</v>
      </c>
      <c r="S2008" s="1" t="e">
        <f>MONTH(Table2[[#This Row],[Date]])</f>
        <v>#VALUE!</v>
      </c>
      <c r="T2008" s="1"/>
    </row>
    <row r="2009" spans="1:20" ht="13.2" x14ac:dyDescent="0.25">
      <c r="A2009" s="1" t="s">
        <v>2096</v>
      </c>
      <c r="B2009" s="1" t="s">
        <v>18</v>
      </c>
      <c r="C2009" s="1" t="s">
        <v>25</v>
      </c>
      <c r="D2009" s="1" t="s">
        <v>28</v>
      </c>
      <c r="E2009" s="1" t="s">
        <v>29</v>
      </c>
      <c r="F2009" t="s">
        <v>39</v>
      </c>
      <c r="G2009" s="1">
        <v>93.26</v>
      </c>
      <c r="H2009" s="1">
        <v>9</v>
      </c>
      <c r="I2009" s="1">
        <v>41.966999999999999</v>
      </c>
      <c r="J2009" s="1">
        <v>881.30700000000002</v>
      </c>
      <c r="K2009" s="1" t="s">
        <v>119</v>
      </c>
      <c r="L2009" s="3">
        <v>0.75555555555555554</v>
      </c>
      <c r="M2009" s="1" t="s">
        <v>23</v>
      </c>
      <c r="N2009" s="1">
        <v>839.34</v>
      </c>
      <c r="O2009" s="1">
        <v>4.7619047620000003</v>
      </c>
      <c r="P2009" s="1">
        <v>41.966999999999999</v>
      </c>
      <c r="Q2009" s="1">
        <v>8.8000000000000007</v>
      </c>
      <c r="R2009" s="1" t="e">
        <f>DAY(Table2[[#This Row],[Date]])</f>
        <v>#VALUE!</v>
      </c>
      <c r="S2009" s="1" t="e">
        <f>MONTH(Table2[[#This Row],[Date]])</f>
        <v>#VALUE!</v>
      </c>
      <c r="T2009" s="1"/>
    </row>
    <row r="2010" spans="1:20" ht="13.2" x14ac:dyDescent="0.25">
      <c r="A2010" s="1" t="s">
        <v>2097</v>
      </c>
      <c r="B2010" s="1" t="s">
        <v>18</v>
      </c>
      <c r="C2010" s="1" t="s">
        <v>19</v>
      </c>
      <c r="D2010" s="1" t="s">
        <v>28</v>
      </c>
      <c r="E2010" s="1" t="s">
        <v>21</v>
      </c>
      <c r="F2010" t="s">
        <v>39</v>
      </c>
      <c r="G2010" s="1">
        <v>93.26</v>
      </c>
      <c r="H2010" s="1">
        <v>9</v>
      </c>
      <c r="I2010" s="1">
        <v>41.966999999999999</v>
      </c>
      <c r="J2010" s="1">
        <v>881.30700000000002</v>
      </c>
      <c r="K2010" s="1" t="s">
        <v>119</v>
      </c>
      <c r="L2010" s="3">
        <v>0.75555555555555554</v>
      </c>
      <c r="M2010" s="1" t="s">
        <v>23</v>
      </c>
      <c r="N2010" s="1">
        <v>839.34</v>
      </c>
      <c r="O2010" s="1">
        <v>4.7619047620000003</v>
      </c>
      <c r="P2010" s="1">
        <v>41.966999999999999</v>
      </c>
      <c r="Q2010" s="1">
        <v>17.8</v>
      </c>
      <c r="R2010" s="1" t="e">
        <f>DAY(Table2[[#This Row],[Date]])</f>
        <v>#VALUE!</v>
      </c>
      <c r="S2010" s="1" t="e">
        <f>MONTH(Table2[[#This Row],[Date]])</f>
        <v>#VALUE!</v>
      </c>
      <c r="T2010" s="1"/>
    </row>
    <row r="2011" spans="1:20" ht="13.2" x14ac:dyDescent="0.25">
      <c r="A2011" s="1" t="s">
        <v>2098</v>
      </c>
      <c r="B2011" s="1" t="s">
        <v>33</v>
      </c>
      <c r="C2011" s="1" t="s">
        <v>25</v>
      </c>
      <c r="D2011" s="1" t="s">
        <v>28</v>
      </c>
      <c r="E2011" s="1" t="s">
        <v>21</v>
      </c>
      <c r="F2011" t="s">
        <v>44</v>
      </c>
      <c r="G2011" s="1">
        <v>93.96</v>
      </c>
      <c r="H2011" s="1">
        <v>9</v>
      </c>
      <c r="I2011" s="1">
        <v>42.281999999999996</v>
      </c>
      <c r="J2011" s="1">
        <v>887.92200000000003</v>
      </c>
      <c r="K2011" s="1" t="s">
        <v>135</v>
      </c>
      <c r="L2011" s="3">
        <v>0.48055555555555557</v>
      </c>
      <c r="M2011" s="1" t="s">
        <v>23</v>
      </c>
      <c r="N2011" s="1">
        <v>845.64</v>
      </c>
      <c r="O2011" s="1">
        <v>4.7619047620000003</v>
      </c>
      <c r="P2011" s="1">
        <v>42.281999999999996</v>
      </c>
      <c r="Q2011" s="1">
        <v>9.8000000000000007</v>
      </c>
      <c r="R2011" s="1" t="e">
        <f>DAY(Table2[[#This Row],[Date]])</f>
        <v>#VALUE!</v>
      </c>
      <c r="S2011" s="1" t="e">
        <f>MONTH(Table2[[#This Row],[Date]])</f>
        <v>#VALUE!</v>
      </c>
      <c r="T2011" s="1"/>
    </row>
    <row r="2012" spans="1:20" ht="13.2" x14ac:dyDescent="0.25">
      <c r="A2012" s="1" t="s">
        <v>2099</v>
      </c>
      <c r="B2012" s="1" t="s">
        <v>18</v>
      </c>
      <c r="C2012" s="1" t="s">
        <v>25</v>
      </c>
      <c r="D2012" s="1" t="s">
        <v>28</v>
      </c>
      <c r="E2012" s="1" t="s">
        <v>21</v>
      </c>
      <c r="F2012" t="s">
        <v>55</v>
      </c>
      <c r="G2012" s="1">
        <v>84.61</v>
      </c>
      <c r="H2012" s="1">
        <v>10</v>
      </c>
      <c r="I2012" s="1">
        <v>42.305</v>
      </c>
      <c r="J2012" s="1">
        <v>888.40499999999997</v>
      </c>
      <c r="K2012" s="4">
        <v>43710</v>
      </c>
      <c r="L2012" s="3">
        <v>0.79027777777777775</v>
      </c>
      <c r="M2012" s="1" t="s">
        <v>23</v>
      </c>
      <c r="N2012" s="1">
        <v>846.1</v>
      </c>
      <c r="O2012" s="1">
        <v>4.7619047620000003</v>
      </c>
      <c r="P2012" s="1">
        <v>42.305</v>
      </c>
      <c r="Q2012" s="1">
        <v>8.8000000000000007</v>
      </c>
      <c r="R2012" s="1">
        <f>DAY(Table2[[#This Row],[Date]])</f>
        <v>2</v>
      </c>
      <c r="S2012" s="1">
        <f>MONTH(Table2[[#This Row],[Date]])</f>
        <v>9</v>
      </c>
      <c r="T2012" s="1"/>
    </row>
    <row r="2013" spans="1:20" ht="13.2" x14ac:dyDescent="0.25">
      <c r="A2013" s="1" t="s">
        <v>2100</v>
      </c>
      <c r="B2013" s="1" t="s">
        <v>18</v>
      </c>
      <c r="C2013" s="1" t="s">
        <v>25</v>
      </c>
      <c r="D2013" s="1" t="s">
        <v>28</v>
      </c>
      <c r="E2013" s="1" t="s">
        <v>21</v>
      </c>
      <c r="F2013" t="s">
        <v>39</v>
      </c>
      <c r="G2013" s="1">
        <v>84.61</v>
      </c>
      <c r="H2013" s="1">
        <v>10</v>
      </c>
      <c r="I2013" s="1">
        <v>42.305</v>
      </c>
      <c r="J2013" s="1">
        <v>888.40499999999997</v>
      </c>
      <c r="K2013" s="4">
        <v>43710</v>
      </c>
      <c r="L2013" s="3">
        <v>0.79027777777777775</v>
      </c>
      <c r="M2013" s="1" t="s">
        <v>23</v>
      </c>
      <c r="N2013" s="1">
        <v>846.1</v>
      </c>
      <c r="O2013" s="1">
        <v>4.7619047620000003</v>
      </c>
      <c r="P2013" s="1">
        <v>42.305</v>
      </c>
      <c r="Q2013" s="1">
        <v>8.8000000000000007</v>
      </c>
      <c r="R2013" s="1">
        <f>DAY(Table2[[#This Row],[Date]])</f>
        <v>2</v>
      </c>
      <c r="S2013" s="1">
        <f>MONTH(Table2[[#This Row],[Date]])</f>
        <v>9</v>
      </c>
      <c r="T2013" s="1"/>
    </row>
    <row r="2014" spans="1:20" ht="13.2" x14ac:dyDescent="0.25">
      <c r="A2014" s="1" t="s">
        <v>2101</v>
      </c>
      <c r="B2014" s="1" t="s">
        <v>18</v>
      </c>
      <c r="C2014" s="1" t="s">
        <v>25</v>
      </c>
      <c r="D2014" s="1" t="s">
        <v>28</v>
      </c>
      <c r="E2014" s="1" t="s">
        <v>21</v>
      </c>
      <c r="F2014" t="s">
        <v>39</v>
      </c>
      <c r="G2014" s="1">
        <v>84.61</v>
      </c>
      <c r="H2014" s="1">
        <v>10</v>
      </c>
      <c r="I2014" s="1">
        <v>42.305</v>
      </c>
      <c r="J2014" s="1">
        <v>888.40499999999997</v>
      </c>
      <c r="K2014" s="4">
        <v>43710</v>
      </c>
      <c r="L2014" s="3">
        <v>0.79027777777777775</v>
      </c>
      <c r="M2014" s="1" t="s">
        <v>23</v>
      </c>
      <c r="N2014" s="1">
        <v>846.1</v>
      </c>
      <c r="O2014" s="1">
        <v>4.7619047620000003</v>
      </c>
      <c r="P2014" s="1">
        <v>42.305</v>
      </c>
      <c r="Q2014" s="1">
        <v>8.8000000000000007</v>
      </c>
      <c r="R2014" s="1">
        <f>DAY(Table2[[#This Row],[Date]])</f>
        <v>2</v>
      </c>
      <c r="S2014" s="1">
        <f>MONTH(Table2[[#This Row],[Date]])</f>
        <v>9</v>
      </c>
      <c r="T2014" s="1"/>
    </row>
    <row r="2015" spans="1:20" ht="13.2" x14ac:dyDescent="0.25">
      <c r="A2015" s="1" t="s">
        <v>2102</v>
      </c>
      <c r="B2015" s="1" t="s">
        <v>54</v>
      </c>
      <c r="C2015" s="1" t="s">
        <v>25</v>
      </c>
      <c r="D2015" s="1" t="s">
        <v>20</v>
      </c>
      <c r="E2015" s="1" t="s">
        <v>29</v>
      </c>
      <c r="F2015" t="s">
        <v>39</v>
      </c>
      <c r="G2015" s="1">
        <v>84.63</v>
      </c>
      <c r="H2015" s="1">
        <v>10</v>
      </c>
      <c r="I2015" s="1">
        <v>42.314999999999998</v>
      </c>
      <c r="J2015" s="1">
        <v>888.61500000000001</v>
      </c>
      <c r="K2015" s="4">
        <v>43466</v>
      </c>
      <c r="L2015" s="3">
        <v>0.48333333333333334</v>
      </c>
      <c r="M2015" s="1" t="s">
        <v>23</v>
      </c>
      <c r="N2015" s="1">
        <v>846.3</v>
      </c>
      <c r="O2015" s="1">
        <v>4.7619047620000003</v>
      </c>
      <c r="P2015" s="1">
        <v>42.314999999999998</v>
      </c>
      <c r="Q2015" s="1">
        <v>9</v>
      </c>
      <c r="R2015" s="1">
        <f>DAY(Table2[[#This Row],[Date]])</f>
        <v>1</v>
      </c>
      <c r="S2015" s="1">
        <f>MONTH(Table2[[#This Row],[Date]])</f>
        <v>1</v>
      </c>
      <c r="T2015" s="1"/>
    </row>
    <row r="2016" spans="1:20" ht="13.2" x14ac:dyDescent="0.25">
      <c r="A2016" s="1" t="s">
        <v>2103</v>
      </c>
      <c r="B2016" s="1" t="s">
        <v>54</v>
      </c>
      <c r="C2016" s="1" t="s">
        <v>25</v>
      </c>
      <c r="D2016" s="1" t="s">
        <v>20</v>
      </c>
      <c r="E2016" s="1" t="s">
        <v>21</v>
      </c>
      <c r="F2016" t="s">
        <v>39</v>
      </c>
      <c r="G2016" s="1">
        <v>84.63</v>
      </c>
      <c r="H2016" s="1">
        <v>10</v>
      </c>
      <c r="I2016" s="1">
        <v>42.314999999999998</v>
      </c>
      <c r="J2016" s="1">
        <v>888.61500000000001</v>
      </c>
      <c r="K2016" s="2">
        <v>43466</v>
      </c>
      <c r="L2016" s="3">
        <v>0.48333333333333334</v>
      </c>
      <c r="M2016" s="1" t="s">
        <v>48</v>
      </c>
      <c r="N2016" s="1">
        <v>846.3</v>
      </c>
      <c r="O2016" s="1">
        <v>4.7619047620000003</v>
      </c>
      <c r="P2016" s="1">
        <v>42.314999999999998</v>
      </c>
      <c r="Q2016" s="1">
        <v>9</v>
      </c>
      <c r="R2016" s="1">
        <f>DAY(Table2[[#This Row],[Date]])</f>
        <v>1</v>
      </c>
      <c r="S2016" s="1">
        <f>MONTH(Table2[[#This Row],[Date]])</f>
        <v>1</v>
      </c>
      <c r="T2016" s="1"/>
    </row>
    <row r="2017" spans="1:20" ht="13.2" x14ac:dyDescent="0.25">
      <c r="A2017" s="1" t="s">
        <v>2104</v>
      </c>
      <c r="B2017" s="1" t="s">
        <v>18</v>
      </c>
      <c r="C2017" s="1" t="s">
        <v>19</v>
      </c>
      <c r="D2017" s="1" t="s">
        <v>20</v>
      </c>
      <c r="E2017" s="1" t="s">
        <v>29</v>
      </c>
      <c r="F2017" t="s">
        <v>39</v>
      </c>
      <c r="G2017" s="1">
        <v>87.1</v>
      </c>
      <c r="H2017" s="1">
        <v>10</v>
      </c>
      <c r="I2017" s="1">
        <v>43.55</v>
      </c>
      <c r="J2017" s="1">
        <v>914.55</v>
      </c>
      <c r="K2017" s="4">
        <v>43801</v>
      </c>
      <c r="L2017" s="3">
        <v>0.61458333333333337</v>
      </c>
      <c r="M2017" s="1" t="s">
        <v>48</v>
      </c>
      <c r="N2017" s="1">
        <v>871</v>
      </c>
      <c r="O2017" s="1">
        <v>4.7619047620000003</v>
      </c>
      <c r="P2017" s="1">
        <v>43.55</v>
      </c>
      <c r="Q2017" s="1">
        <v>9.9</v>
      </c>
      <c r="R2017" s="1">
        <f>DAY(Table2[[#This Row],[Date]])</f>
        <v>2</v>
      </c>
      <c r="S2017" s="1">
        <f>MONTH(Table2[[#This Row],[Date]])</f>
        <v>12</v>
      </c>
      <c r="T2017" s="1"/>
    </row>
    <row r="2018" spans="1:20" ht="13.2" x14ac:dyDescent="0.25">
      <c r="A2018" s="1" t="s">
        <v>2105</v>
      </c>
      <c r="B2018" s="1" t="s">
        <v>18</v>
      </c>
      <c r="C2018" s="1" t="s">
        <v>19</v>
      </c>
      <c r="D2018" s="1" t="s">
        <v>20</v>
      </c>
      <c r="E2018" s="1" t="s">
        <v>29</v>
      </c>
      <c r="F2018" t="s">
        <v>39</v>
      </c>
      <c r="G2018" s="1">
        <v>87.1</v>
      </c>
      <c r="H2018" s="1">
        <v>10</v>
      </c>
      <c r="I2018" s="1">
        <v>43.55</v>
      </c>
      <c r="J2018" s="1">
        <v>914.55</v>
      </c>
      <c r="K2018" s="4">
        <v>43801</v>
      </c>
      <c r="L2018" s="3">
        <v>0.61458333333333337</v>
      </c>
      <c r="M2018" s="1" t="s">
        <v>48</v>
      </c>
      <c r="N2018" s="1">
        <v>871</v>
      </c>
      <c r="O2018" s="1">
        <v>4.7619047620000003</v>
      </c>
      <c r="P2018" s="1">
        <v>43.55</v>
      </c>
      <c r="Q2018" s="1">
        <v>9.9</v>
      </c>
      <c r="R2018" s="1">
        <f>DAY(Table2[[#This Row],[Date]])</f>
        <v>2</v>
      </c>
      <c r="S2018" s="1">
        <f>MONTH(Table2[[#This Row],[Date]])</f>
        <v>12</v>
      </c>
      <c r="T2018" s="1"/>
    </row>
    <row r="2019" spans="1:20" ht="13.2" x14ac:dyDescent="0.25">
      <c r="A2019" s="1" t="s">
        <v>2106</v>
      </c>
      <c r="B2019" s="1" t="s">
        <v>18</v>
      </c>
      <c r="C2019" s="1" t="s">
        <v>19</v>
      </c>
      <c r="D2019" s="1" t="s">
        <v>20</v>
      </c>
      <c r="E2019" s="1" t="s">
        <v>29</v>
      </c>
      <c r="F2019" t="s">
        <v>39</v>
      </c>
      <c r="G2019" s="1">
        <v>87.1</v>
      </c>
      <c r="H2019" s="1">
        <v>10</v>
      </c>
      <c r="I2019" s="1">
        <v>43.55</v>
      </c>
      <c r="J2019" s="1">
        <v>914.55</v>
      </c>
      <c r="K2019" s="4">
        <v>43801</v>
      </c>
      <c r="L2019" s="3">
        <v>0.61458333333333337</v>
      </c>
      <c r="M2019" s="1" t="s">
        <v>48</v>
      </c>
      <c r="N2019" s="1">
        <v>871</v>
      </c>
      <c r="O2019" s="1">
        <v>4.7619047620000003</v>
      </c>
      <c r="P2019" s="1">
        <v>43.55</v>
      </c>
      <c r="Q2019" s="1">
        <v>17.899999999999999</v>
      </c>
      <c r="R2019" s="1">
        <f>DAY(Table2[[#This Row],[Date]])</f>
        <v>2</v>
      </c>
      <c r="S2019" s="1">
        <f>MONTH(Table2[[#This Row],[Date]])</f>
        <v>12</v>
      </c>
      <c r="T2019" s="1"/>
    </row>
    <row r="2020" spans="1:20" ht="13.2" x14ac:dyDescent="0.25">
      <c r="A2020" s="1" t="s">
        <v>2107</v>
      </c>
      <c r="B2020" s="1" t="s">
        <v>54</v>
      </c>
      <c r="C2020" s="1" t="s">
        <v>25</v>
      </c>
      <c r="D2020" s="1" t="s">
        <v>20</v>
      </c>
      <c r="E2020" s="1" t="s">
        <v>21</v>
      </c>
      <c r="F2020" t="s">
        <v>55</v>
      </c>
      <c r="G2020" s="1">
        <v>97.22</v>
      </c>
      <c r="H2020" s="1">
        <v>9</v>
      </c>
      <c r="I2020" s="1">
        <v>43.749000000000002</v>
      </c>
      <c r="J2020" s="1">
        <v>918.72900000000004</v>
      </c>
      <c r="K2020" s="1" t="s">
        <v>427</v>
      </c>
      <c r="L2020" s="3">
        <v>0.61319444444444449</v>
      </c>
      <c r="M2020" s="1" t="s">
        <v>40</v>
      </c>
      <c r="N2020" s="1">
        <v>874.98</v>
      </c>
      <c r="O2020" s="1">
        <v>4.7619047620000003</v>
      </c>
      <c r="P2020" s="1">
        <v>43.749000000000002</v>
      </c>
      <c r="Q2020" s="1">
        <v>6</v>
      </c>
      <c r="R2020" s="1" t="e">
        <f>DAY(Table2[[#This Row],[Date]])</f>
        <v>#VALUE!</v>
      </c>
      <c r="S2020" s="1" t="e">
        <f>MONTH(Table2[[#This Row],[Date]])</f>
        <v>#VALUE!</v>
      </c>
      <c r="T2020" s="1"/>
    </row>
    <row r="2021" spans="1:20" ht="13.2" x14ac:dyDescent="0.25">
      <c r="A2021" s="1" t="s">
        <v>2108</v>
      </c>
      <c r="B2021" s="1" t="s">
        <v>33</v>
      </c>
      <c r="C2021" s="1" t="s">
        <v>25</v>
      </c>
      <c r="D2021" s="1" t="s">
        <v>20</v>
      </c>
      <c r="E2021" s="1" t="s">
        <v>29</v>
      </c>
      <c r="F2021" t="s">
        <v>22</v>
      </c>
      <c r="G2021" s="1">
        <v>97.48</v>
      </c>
      <c r="H2021" s="1">
        <v>9</v>
      </c>
      <c r="I2021" s="1">
        <v>43.866</v>
      </c>
      <c r="J2021" s="1">
        <v>921.18600000000004</v>
      </c>
      <c r="K2021" s="1" t="s">
        <v>179</v>
      </c>
      <c r="L2021" s="3">
        <v>0.59652777777777777</v>
      </c>
      <c r="M2021" s="1" t="s">
        <v>23</v>
      </c>
      <c r="N2021" s="1">
        <v>877.32</v>
      </c>
      <c r="O2021" s="1">
        <v>4.7619047620000003</v>
      </c>
      <c r="P2021" s="1">
        <v>43.866</v>
      </c>
      <c r="Q2021" s="1">
        <v>7.4</v>
      </c>
      <c r="R2021" s="1" t="e">
        <f>DAY(Table2[[#This Row],[Date]])</f>
        <v>#VALUE!</v>
      </c>
      <c r="S2021" s="1" t="e">
        <f>MONTH(Table2[[#This Row],[Date]])</f>
        <v>#VALUE!</v>
      </c>
      <c r="T2021" s="1"/>
    </row>
    <row r="2022" spans="1:20" ht="13.2" x14ac:dyDescent="0.25">
      <c r="A2022" s="1" t="s">
        <v>2109</v>
      </c>
      <c r="B2022" s="1" t="s">
        <v>33</v>
      </c>
      <c r="C2022" s="1" t="s">
        <v>27</v>
      </c>
      <c r="D2022" s="1" t="s">
        <v>20</v>
      </c>
      <c r="E2022" s="1" t="s">
        <v>21</v>
      </c>
      <c r="F2022" t="s">
        <v>22</v>
      </c>
      <c r="G2022" s="1">
        <v>97.48</v>
      </c>
      <c r="H2022" s="1">
        <v>9</v>
      </c>
      <c r="I2022" s="1">
        <v>43.866</v>
      </c>
      <c r="J2022" s="1">
        <v>921.18600000000004</v>
      </c>
      <c r="K2022" s="1" t="s">
        <v>179</v>
      </c>
      <c r="L2022" s="3">
        <v>0.59652777777777777</v>
      </c>
      <c r="M2022" s="1" t="s">
        <v>40</v>
      </c>
      <c r="N2022" s="1">
        <v>877.32</v>
      </c>
      <c r="O2022" s="1">
        <v>4.7619047620000003</v>
      </c>
      <c r="P2022" s="1">
        <v>43.866</v>
      </c>
      <c r="Q2022" s="1">
        <v>7.4</v>
      </c>
      <c r="R2022" s="1" t="e">
        <f>DAY(Table2[[#This Row],[Date]])</f>
        <v>#VALUE!</v>
      </c>
      <c r="S2022" s="1" t="e">
        <f>MONTH(Table2[[#This Row],[Date]])</f>
        <v>#VALUE!</v>
      </c>
      <c r="T2022" s="1"/>
    </row>
    <row r="2023" spans="1:20" ht="13.2" x14ac:dyDescent="0.25">
      <c r="A2023" s="1" t="s">
        <v>2110</v>
      </c>
      <c r="B2023" s="1" t="s">
        <v>54</v>
      </c>
      <c r="C2023" s="1" t="s">
        <v>25</v>
      </c>
      <c r="D2023" s="1" t="s">
        <v>28</v>
      </c>
      <c r="E2023" s="1" t="s">
        <v>21</v>
      </c>
      <c r="F2023" t="s">
        <v>55</v>
      </c>
      <c r="G2023" s="1">
        <v>87.87</v>
      </c>
      <c r="H2023" s="1">
        <v>10</v>
      </c>
      <c r="I2023" s="1">
        <v>43.935000000000002</v>
      </c>
      <c r="J2023" s="1">
        <v>922.63499999999999</v>
      </c>
      <c r="K2023" s="1" t="s">
        <v>610</v>
      </c>
      <c r="L2023" s="3">
        <v>0.43402777777777779</v>
      </c>
      <c r="M2023" s="1" t="s">
        <v>40</v>
      </c>
      <c r="N2023" s="1">
        <v>878.7</v>
      </c>
      <c r="O2023" s="1">
        <v>4.7619047620000003</v>
      </c>
      <c r="P2023" s="1">
        <v>43.935000000000002</v>
      </c>
      <c r="Q2023" s="1">
        <v>5.0999999999999996</v>
      </c>
      <c r="R2023" s="1" t="e">
        <f>DAY(Table2[[#This Row],[Date]])</f>
        <v>#VALUE!</v>
      </c>
      <c r="S2023" s="1" t="e">
        <f>MONTH(Table2[[#This Row],[Date]])</f>
        <v>#VALUE!</v>
      </c>
      <c r="T2023" s="1"/>
    </row>
    <row r="2024" spans="1:20" ht="13.2" x14ac:dyDescent="0.25">
      <c r="A2024" s="1" t="s">
        <v>2111</v>
      </c>
      <c r="B2024" s="1" t="s">
        <v>33</v>
      </c>
      <c r="C2024" s="1" t="s">
        <v>27</v>
      </c>
      <c r="D2024" s="1" t="s">
        <v>28</v>
      </c>
      <c r="E2024" s="1" t="s">
        <v>21</v>
      </c>
      <c r="F2024" t="s">
        <v>22</v>
      </c>
      <c r="G2024" s="1">
        <v>98.09</v>
      </c>
      <c r="H2024" s="1">
        <v>9</v>
      </c>
      <c r="I2024" s="1">
        <v>44.140500000000003</v>
      </c>
      <c r="J2024" s="1">
        <v>926.95050000000003</v>
      </c>
      <c r="K2024" s="1" t="s">
        <v>252</v>
      </c>
      <c r="L2024" s="3">
        <v>0.82013888888888886</v>
      </c>
      <c r="M2024" s="1" t="s">
        <v>23</v>
      </c>
      <c r="N2024" s="1">
        <v>882.81</v>
      </c>
      <c r="O2024" s="1">
        <v>4.7619047620000003</v>
      </c>
      <c r="P2024" s="1">
        <v>44.140500000000003</v>
      </c>
      <c r="Q2024" s="1">
        <v>9.3000000000000007</v>
      </c>
      <c r="R2024" s="1" t="e">
        <f>DAY(Table2[[#This Row],[Date]])</f>
        <v>#VALUE!</v>
      </c>
      <c r="S2024" s="1" t="e">
        <f>MONTH(Table2[[#This Row],[Date]])</f>
        <v>#VALUE!</v>
      </c>
      <c r="T2024" s="1"/>
    </row>
    <row r="2025" spans="1:20" ht="13.2" x14ac:dyDescent="0.25">
      <c r="A2025" s="1" t="s">
        <v>2112</v>
      </c>
      <c r="B2025" s="1" t="s">
        <v>18</v>
      </c>
      <c r="C2025" s="1" t="s">
        <v>27</v>
      </c>
      <c r="D2025" s="1" t="s">
        <v>28</v>
      </c>
      <c r="E2025" s="1" t="s">
        <v>21</v>
      </c>
      <c r="F2025" t="s">
        <v>22</v>
      </c>
      <c r="G2025" s="1">
        <v>98.09</v>
      </c>
      <c r="H2025" s="1">
        <v>9</v>
      </c>
      <c r="I2025" s="1">
        <v>44.140500000000003</v>
      </c>
      <c r="J2025" s="1">
        <v>926.95050000000003</v>
      </c>
      <c r="K2025" s="1" t="s">
        <v>252</v>
      </c>
      <c r="L2025" s="3">
        <v>0.82013888888888886</v>
      </c>
      <c r="M2025" s="1" t="s">
        <v>23</v>
      </c>
      <c r="N2025" s="1">
        <v>882.81</v>
      </c>
      <c r="O2025" s="1">
        <v>4.7619047620000003</v>
      </c>
      <c r="P2025" s="1">
        <v>44.140500000000003</v>
      </c>
      <c r="Q2025" s="1">
        <v>9.3000000000000007</v>
      </c>
      <c r="R2025" s="1" t="e">
        <f>DAY(Table2[[#This Row],[Date]])</f>
        <v>#VALUE!</v>
      </c>
      <c r="S2025" s="1" t="e">
        <f>MONTH(Table2[[#This Row],[Date]])</f>
        <v>#VALUE!</v>
      </c>
      <c r="T2025" s="1"/>
    </row>
    <row r="2026" spans="1:20" ht="13.2" x14ac:dyDescent="0.25">
      <c r="A2026" s="1" t="s">
        <v>2113</v>
      </c>
      <c r="B2026" s="1" t="s">
        <v>33</v>
      </c>
      <c r="C2026" s="1" t="s">
        <v>27</v>
      </c>
      <c r="D2026" s="1" t="s">
        <v>20</v>
      </c>
      <c r="E2026" s="1" t="s">
        <v>21</v>
      </c>
      <c r="F2026" t="s">
        <v>84</v>
      </c>
      <c r="G2026" s="1">
        <v>88.67</v>
      </c>
      <c r="H2026" s="1">
        <v>10</v>
      </c>
      <c r="I2026" s="1">
        <v>44.335000000000001</v>
      </c>
      <c r="J2026" s="1">
        <v>931.03499999999997</v>
      </c>
      <c r="K2026" s="4">
        <v>43800</v>
      </c>
      <c r="L2026" s="3">
        <v>0.61805555555555558</v>
      </c>
      <c r="M2026" s="1" t="s">
        <v>40</v>
      </c>
      <c r="N2026" s="1">
        <v>886.7</v>
      </c>
      <c r="O2026" s="1">
        <v>4.7619047620000003</v>
      </c>
      <c r="P2026" s="1">
        <v>44.335000000000001</v>
      </c>
      <c r="Q2026" s="1">
        <v>7.3</v>
      </c>
      <c r="R2026" s="1">
        <f>DAY(Table2[[#This Row],[Date]])</f>
        <v>1</v>
      </c>
      <c r="S2026" s="1">
        <f>MONTH(Table2[[#This Row],[Date]])</f>
        <v>12</v>
      </c>
      <c r="T2026" s="1"/>
    </row>
    <row r="2027" spans="1:20" ht="13.2" x14ac:dyDescent="0.25">
      <c r="A2027" s="1" t="s">
        <v>2114</v>
      </c>
      <c r="B2027" s="1" t="s">
        <v>33</v>
      </c>
      <c r="C2027" s="1" t="s">
        <v>27</v>
      </c>
      <c r="D2027" s="1" t="s">
        <v>20</v>
      </c>
      <c r="E2027" s="1" t="s">
        <v>21</v>
      </c>
      <c r="F2027" t="s">
        <v>84</v>
      </c>
      <c r="G2027" s="1">
        <v>88.67</v>
      </c>
      <c r="H2027" s="1">
        <v>10</v>
      </c>
      <c r="I2027" s="1">
        <v>44.335000000000001</v>
      </c>
      <c r="J2027" s="1">
        <v>931.03499999999997</v>
      </c>
      <c r="K2027" s="4">
        <v>43800</v>
      </c>
      <c r="L2027" s="3">
        <v>0.61805555555555558</v>
      </c>
      <c r="M2027" s="1" t="s">
        <v>40</v>
      </c>
      <c r="N2027" s="1">
        <v>886.7</v>
      </c>
      <c r="O2027" s="1">
        <v>4.7619047620000003</v>
      </c>
      <c r="P2027" s="1">
        <v>44.335000000000001</v>
      </c>
      <c r="Q2027" s="1">
        <v>7.3</v>
      </c>
      <c r="R2027" s="1">
        <f>DAY(Table2[[#This Row],[Date]])</f>
        <v>1</v>
      </c>
      <c r="S2027" s="1">
        <f>MONTH(Table2[[#This Row],[Date]])</f>
        <v>12</v>
      </c>
      <c r="T2027" s="1"/>
    </row>
    <row r="2028" spans="1:20" ht="13.2" x14ac:dyDescent="0.25">
      <c r="A2028" s="1" t="s">
        <v>2115</v>
      </c>
      <c r="B2028" s="1" t="s">
        <v>33</v>
      </c>
      <c r="C2028" s="1" t="s">
        <v>27</v>
      </c>
      <c r="D2028" s="1" t="s">
        <v>20</v>
      </c>
      <c r="E2028" s="1" t="s">
        <v>29</v>
      </c>
      <c r="F2028" t="s">
        <v>39</v>
      </c>
      <c r="G2028" s="1">
        <v>98.66</v>
      </c>
      <c r="H2028" s="1">
        <v>9</v>
      </c>
      <c r="I2028" s="1">
        <v>44.396999999999998</v>
      </c>
      <c r="J2028" s="1">
        <v>932.33699999999999</v>
      </c>
      <c r="K2028" s="1" t="s">
        <v>839</v>
      </c>
      <c r="L2028" s="3">
        <v>0.62986111111111109</v>
      </c>
      <c r="M2028" s="1" t="s">
        <v>23</v>
      </c>
      <c r="N2028" s="1">
        <v>887.94</v>
      </c>
      <c r="O2028" s="1">
        <v>4.7619047620000003</v>
      </c>
      <c r="P2028" s="1">
        <v>44.396999999999998</v>
      </c>
      <c r="Q2028" s="1">
        <v>8.4</v>
      </c>
      <c r="R2028" s="1" t="e">
        <f>DAY(Table2[[#This Row],[Date]])</f>
        <v>#VALUE!</v>
      </c>
      <c r="S2028" s="1" t="e">
        <f>MONTH(Table2[[#This Row],[Date]])</f>
        <v>#VALUE!</v>
      </c>
      <c r="T2028" s="1"/>
    </row>
    <row r="2029" spans="1:20" ht="13.2" x14ac:dyDescent="0.25">
      <c r="A2029" s="1" t="s">
        <v>2116</v>
      </c>
      <c r="B2029" s="1" t="s">
        <v>33</v>
      </c>
      <c r="C2029" s="1" t="s">
        <v>25</v>
      </c>
      <c r="D2029" s="1" t="s">
        <v>20</v>
      </c>
      <c r="E2029" s="1" t="s">
        <v>21</v>
      </c>
      <c r="F2029" t="s">
        <v>39</v>
      </c>
      <c r="G2029" s="1">
        <v>98.66</v>
      </c>
      <c r="H2029" s="1">
        <v>9</v>
      </c>
      <c r="I2029" s="1">
        <v>44.396999999999998</v>
      </c>
      <c r="J2029" s="1">
        <v>932.33699999999999</v>
      </c>
      <c r="K2029" s="1" t="s">
        <v>839</v>
      </c>
      <c r="L2029" s="3">
        <v>0.62986111111111109</v>
      </c>
      <c r="M2029" s="1" t="s">
        <v>23</v>
      </c>
      <c r="N2029" s="1">
        <v>887.94</v>
      </c>
      <c r="O2029" s="1">
        <v>4.7619047620000003</v>
      </c>
      <c r="P2029" s="1">
        <v>44.396999999999998</v>
      </c>
      <c r="Q2029" s="1">
        <v>8.4</v>
      </c>
      <c r="R2029" s="1" t="e">
        <f>DAY(Table2[[#This Row],[Date]])</f>
        <v>#VALUE!</v>
      </c>
      <c r="S2029" s="1" t="e">
        <f>MONTH(Table2[[#This Row],[Date]])</f>
        <v>#VALUE!</v>
      </c>
      <c r="T2029" s="1"/>
    </row>
    <row r="2030" spans="1:20" ht="13.2" x14ac:dyDescent="0.25">
      <c r="A2030" s="1" t="s">
        <v>2117</v>
      </c>
      <c r="B2030" s="1" t="s">
        <v>18</v>
      </c>
      <c r="C2030" s="1" t="s">
        <v>27</v>
      </c>
      <c r="D2030" s="1" t="s">
        <v>20</v>
      </c>
      <c r="E2030" s="1" t="s">
        <v>21</v>
      </c>
      <c r="F2030" t="s">
        <v>39</v>
      </c>
      <c r="G2030" s="1">
        <v>98.66</v>
      </c>
      <c r="H2030" s="1">
        <v>9</v>
      </c>
      <c r="I2030" s="1">
        <v>44.396999999999998</v>
      </c>
      <c r="J2030" s="1">
        <v>932.33699999999999</v>
      </c>
      <c r="K2030" s="1" t="s">
        <v>839</v>
      </c>
      <c r="L2030" s="3">
        <v>0.62986111111111109</v>
      </c>
      <c r="M2030" s="1" t="s">
        <v>23</v>
      </c>
      <c r="N2030" s="1">
        <v>887.94</v>
      </c>
      <c r="O2030" s="1">
        <v>4.7619047620000003</v>
      </c>
      <c r="P2030" s="1">
        <v>44.396999999999998</v>
      </c>
      <c r="Q2030" s="1">
        <v>8.4</v>
      </c>
      <c r="R2030" s="1" t="e">
        <f>DAY(Table2[[#This Row],[Date]])</f>
        <v>#VALUE!</v>
      </c>
      <c r="S2030" s="1" t="e">
        <f>MONTH(Table2[[#This Row],[Date]])</f>
        <v>#VALUE!</v>
      </c>
      <c r="T2030" s="1"/>
    </row>
    <row r="2031" spans="1:20" ht="13.2" x14ac:dyDescent="0.25">
      <c r="A2031" s="1" t="s">
        <v>2118</v>
      </c>
      <c r="B2031" s="1" t="s">
        <v>18</v>
      </c>
      <c r="C2031" s="1" t="s">
        <v>19</v>
      </c>
      <c r="D2031" s="1" t="s">
        <v>20</v>
      </c>
      <c r="E2031" s="1" t="s">
        <v>29</v>
      </c>
      <c r="F2031" t="s">
        <v>39</v>
      </c>
      <c r="G2031" s="1">
        <v>98.97</v>
      </c>
      <c r="H2031" s="1">
        <v>9</v>
      </c>
      <c r="I2031" s="1">
        <v>44.536499999999997</v>
      </c>
      <c r="J2031" s="1">
        <v>935.26649999999995</v>
      </c>
      <c r="K2031" s="4">
        <v>43711</v>
      </c>
      <c r="L2031" s="3">
        <v>0.47430555555555554</v>
      </c>
      <c r="M2031" s="1" t="s">
        <v>23</v>
      </c>
      <c r="N2031" s="1">
        <v>890.73</v>
      </c>
      <c r="O2031" s="1">
        <v>4.7619047620000003</v>
      </c>
      <c r="P2031" s="1">
        <v>44.536499999999997</v>
      </c>
      <c r="Q2031" s="1">
        <v>6.7</v>
      </c>
      <c r="R2031" s="1">
        <f>DAY(Table2[[#This Row],[Date]])</f>
        <v>3</v>
      </c>
      <c r="S2031" s="1">
        <f>MONTH(Table2[[#This Row],[Date]])</f>
        <v>9</v>
      </c>
      <c r="T2031" s="1"/>
    </row>
    <row r="2032" spans="1:20" ht="13.2" x14ac:dyDescent="0.25">
      <c r="A2032" s="1" t="s">
        <v>2119</v>
      </c>
      <c r="B2032" s="1" t="s">
        <v>18</v>
      </c>
      <c r="C2032" s="1" t="s">
        <v>19</v>
      </c>
      <c r="D2032" s="1" t="s">
        <v>20</v>
      </c>
      <c r="E2032" s="1" t="s">
        <v>29</v>
      </c>
      <c r="F2032" t="s">
        <v>39</v>
      </c>
      <c r="G2032" s="1">
        <v>98.97</v>
      </c>
      <c r="H2032" s="1">
        <v>9</v>
      </c>
      <c r="I2032" s="1">
        <v>44.536499999999997</v>
      </c>
      <c r="J2032" s="1">
        <v>935.26649999999995</v>
      </c>
      <c r="K2032" s="2">
        <v>43711</v>
      </c>
      <c r="L2032" s="3">
        <v>0.47430555555555554</v>
      </c>
      <c r="M2032" s="1" t="s">
        <v>23</v>
      </c>
      <c r="N2032" s="1">
        <v>890.73</v>
      </c>
      <c r="O2032" s="1">
        <v>4.7619047620000003</v>
      </c>
      <c r="P2032" s="1">
        <v>44.536499999999997</v>
      </c>
      <c r="Q2032" s="1">
        <v>6.7</v>
      </c>
      <c r="R2032" s="1">
        <f>DAY(Table2[[#This Row],[Date]])</f>
        <v>3</v>
      </c>
      <c r="S2032" s="1">
        <f>MONTH(Table2[[#This Row],[Date]])</f>
        <v>9</v>
      </c>
      <c r="T2032" s="1"/>
    </row>
    <row r="2033" spans="1:20" ht="13.2" x14ac:dyDescent="0.25">
      <c r="A2033" s="1" t="s">
        <v>2120</v>
      </c>
      <c r="B2033" s="1" t="s">
        <v>33</v>
      </c>
      <c r="C2033" s="1" t="s">
        <v>19</v>
      </c>
      <c r="D2033" s="1" t="s">
        <v>20</v>
      </c>
      <c r="E2033" s="1" t="s">
        <v>29</v>
      </c>
      <c r="F2033" t="s">
        <v>39</v>
      </c>
      <c r="G2033" s="1">
        <v>98.97</v>
      </c>
      <c r="H2033" s="1">
        <v>9</v>
      </c>
      <c r="I2033" s="1">
        <v>44.536499999999997</v>
      </c>
      <c r="J2033" s="1">
        <v>935.26649999999995</v>
      </c>
      <c r="K2033" s="4">
        <v>43711</v>
      </c>
      <c r="L2033" s="3">
        <v>0.47430555555555554</v>
      </c>
      <c r="M2033" s="1" t="s">
        <v>40</v>
      </c>
      <c r="N2033" s="1">
        <v>890.73</v>
      </c>
      <c r="O2033" s="1">
        <v>4.7619047620000003</v>
      </c>
      <c r="P2033" s="1">
        <v>44.536499999999997</v>
      </c>
      <c r="Q2033" s="1">
        <v>6.7</v>
      </c>
      <c r="R2033" s="1">
        <f>DAY(Table2[[#This Row],[Date]])</f>
        <v>3</v>
      </c>
      <c r="S2033" s="1">
        <f>MONTH(Table2[[#This Row],[Date]])</f>
        <v>9</v>
      </c>
      <c r="T2033" s="1"/>
    </row>
    <row r="2034" spans="1:20" ht="13.2" x14ac:dyDescent="0.25">
      <c r="A2034" s="1" t="s">
        <v>2121</v>
      </c>
      <c r="B2034" s="1" t="s">
        <v>18</v>
      </c>
      <c r="C2034" s="1" t="s">
        <v>19</v>
      </c>
      <c r="D2034" s="1" t="s">
        <v>28</v>
      </c>
      <c r="E2034" s="1" t="s">
        <v>21</v>
      </c>
      <c r="F2034" t="s">
        <v>39</v>
      </c>
      <c r="G2034" s="1">
        <v>89.2</v>
      </c>
      <c r="H2034" s="1">
        <v>10</v>
      </c>
      <c r="I2034" s="1">
        <v>44.6</v>
      </c>
      <c r="J2034" s="1">
        <v>936.6</v>
      </c>
      <c r="K2034" s="4">
        <v>43771</v>
      </c>
      <c r="L2034" s="3">
        <v>0.65416666666666667</v>
      </c>
      <c r="M2034" s="1" t="s">
        <v>23</v>
      </c>
      <c r="N2034" s="1">
        <v>892</v>
      </c>
      <c r="O2034" s="1">
        <v>4.7619047620000003</v>
      </c>
      <c r="P2034" s="1">
        <v>44.6</v>
      </c>
      <c r="Q2034" s="1">
        <v>4.4000000000000004</v>
      </c>
      <c r="R2034" s="1">
        <f>DAY(Table2[[#This Row],[Date]])</f>
        <v>2</v>
      </c>
      <c r="S2034" s="1">
        <f>MONTH(Table2[[#This Row],[Date]])</f>
        <v>11</v>
      </c>
      <c r="T2034" s="1"/>
    </row>
    <row r="2035" spans="1:20" ht="13.2" x14ac:dyDescent="0.25">
      <c r="A2035" s="1" t="s">
        <v>2122</v>
      </c>
      <c r="B2035" s="1" t="s">
        <v>18</v>
      </c>
      <c r="C2035" s="1" t="s">
        <v>25</v>
      </c>
      <c r="D2035" s="1" t="s">
        <v>28</v>
      </c>
      <c r="E2035" s="1" t="s">
        <v>21</v>
      </c>
      <c r="F2035" t="s">
        <v>39</v>
      </c>
      <c r="G2035" s="1">
        <v>89.2</v>
      </c>
      <c r="H2035" s="1">
        <v>10</v>
      </c>
      <c r="I2035" s="1">
        <v>44.6</v>
      </c>
      <c r="J2035" s="1">
        <v>936.6</v>
      </c>
      <c r="K2035" s="4">
        <v>43771</v>
      </c>
      <c r="L2035" s="3">
        <v>0.65416666666666667</v>
      </c>
      <c r="M2035" s="1" t="s">
        <v>48</v>
      </c>
      <c r="N2035" s="1">
        <v>892</v>
      </c>
      <c r="O2035" s="1">
        <v>4.7619047620000003</v>
      </c>
      <c r="P2035" s="1">
        <v>44.6</v>
      </c>
      <c r="Q2035" s="1">
        <v>4.4000000000000004</v>
      </c>
      <c r="R2035" s="1">
        <f>DAY(Table2[[#This Row],[Date]])</f>
        <v>2</v>
      </c>
      <c r="S2035" s="1">
        <f>MONTH(Table2[[#This Row],[Date]])</f>
        <v>11</v>
      </c>
      <c r="T2035" s="1"/>
    </row>
    <row r="2036" spans="1:20" ht="13.2" x14ac:dyDescent="0.25">
      <c r="A2036" s="1" t="s">
        <v>2123</v>
      </c>
      <c r="B2036" s="1" t="s">
        <v>18</v>
      </c>
      <c r="C2036" s="1" t="s">
        <v>19</v>
      </c>
      <c r="D2036" s="1" t="s">
        <v>28</v>
      </c>
      <c r="E2036" s="1" t="s">
        <v>21</v>
      </c>
      <c r="F2036" t="s">
        <v>39</v>
      </c>
      <c r="G2036" s="1">
        <v>89.2</v>
      </c>
      <c r="H2036" s="1">
        <v>10</v>
      </c>
      <c r="I2036" s="1">
        <v>44.6</v>
      </c>
      <c r="J2036" s="1">
        <v>936.6</v>
      </c>
      <c r="K2036" s="4">
        <v>43771</v>
      </c>
      <c r="L2036" s="3">
        <v>0.65416666666666667</v>
      </c>
      <c r="M2036" s="1" t="s">
        <v>23</v>
      </c>
      <c r="N2036" s="1">
        <v>892</v>
      </c>
      <c r="O2036" s="1">
        <v>4.7619047620000003</v>
      </c>
      <c r="P2036" s="1">
        <v>44.6</v>
      </c>
      <c r="Q2036" s="1">
        <v>4.4000000000000004</v>
      </c>
      <c r="R2036" s="1">
        <f>DAY(Table2[[#This Row],[Date]])</f>
        <v>2</v>
      </c>
      <c r="S2036" s="1">
        <f>MONTH(Table2[[#This Row],[Date]])</f>
        <v>11</v>
      </c>
      <c r="T2036" s="1"/>
    </row>
    <row r="2037" spans="1:20" ht="13.2" x14ac:dyDescent="0.25">
      <c r="A2037" s="1" t="s">
        <v>2124</v>
      </c>
      <c r="B2037" s="1" t="s">
        <v>18</v>
      </c>
      <c r="C2037" s="1" t="s">
        <v>19</v>
      </c>
      <c r="D2037" s="1" t="s">
        <v>28</v>
      </c>
      <c r="E2037" s="1" t="s">
        <v>21</v>
      </c>
      <c r="F2037" t="s">
        <v>22</v>
      </c>
      <c r="G2037" s="1">
        <v>99.24</v>
      </c>
      <c r="H2037" s="1">
        <v>9</v>
      </c>
      <c r="I2037" s="1">
        <v>44.658000000000001</v>
      </c>
      <c r="J2037" s="1">
        <v>937.81799999999998</v>
      </c>
      <c r="K2037" s="1" t="s">
        <v>50</v>
      </c>
      <c r="L2037" s="3">
        <v>0.79791666666666672</v>
      </c>
      <c r="M2037" s="1" t="s">
        <v>40</v>
      </c>
      <c r="N2037" s="1">
        <v>893.16</v>
      </c>
      <c r="O2037" s="1">
        <v>4.7619047620000003</v>
      </c>
      <c r="P2037" s="1">
        <v>44.658000000000001</v>
      </c>
      <c r="Q2037" s="1">
        <v>9</v>
      </c>
      <c r="R2037" s="1" t="e">
        <f>DAY(Table2[[#This Row],[Date]])</f>
        <v>#VALUE!</v>
      </c>
      <c r="S2037" s="1" t="e">
        <f>MONTH(Table2[[#This Row],[Date]])</f>
        <v>#VALUE!</v>
      </c>
      <c r="T2037" s="1"/>
    </row>
    <row r="2038" spans="1:20" ht="13.2" x14ac:dyDescent="0.25">
      <c r="A2038" s="1" t="s">
        <v>2125</v>
      </c>
      <c r="B2038" s="1" t="s">
        <v>18</v>
      </c>
      <c r="C2038" s="1" t="s">
        <v>19</v>
      </c>
      <c r="D2038" s="1" t="s">
        <v>28</v>
      </c>
      <c r="E2038" s="1" t="s">
        <v>21</v>
      </c>
      <c r="F2038" t="s">
        <v>22</v>
      </c>
      <c r="G2038" s="1">
        <v>99.24</v>
      </c>
      <c r="H2038" s="1">
        <v>9</v>
      </c>
      <c r="I2038" s="1">
        <v>44.658000000000001</v>
      </c>
      <c r="J2038" s="1">
        <v>937.81799999999998</v>
      </c>
      <c r="K2038" s="1" t="s">
        <v>50</v>
      </c>
      <c r="L2038" s="3">
        <v>0.79791666666666672</v>
      </c>
      <c r="M2038" s="1" t="s">
        <v>40</v>
      </c>
      <c r="N2038" s="1">
        <v>893.16</v>
      </c>
      <c r="O2038" s="1">
        <v>4.7619047620000003</v>
      </c>
      <c r="P2038" s="1">
        <v>44.658000000000001</v>
      </c>
      <c r="Q2038" s="1">
        <v>9</v>
      </c>
      <c r="R2038" s="1" t="e">
        <f>DAY(Table2[[#This Row],[Date]])</f>
        <v>#VALUE!</v>
      </c>
      <c r="S2038" s="1" t="e">
        <f>MONTH(Table2[[#This Row],[Date]])</f>
        <v>#VALUE!</v>
      </c>
      <c r="T2038" s="1"/>
    </row>
    <row r="2039" spans="1:20" ht="13.2" x14ac:dyDescent="0.25">
      <c r="A2039" s="1" t="s">
        <v>2126</v>
      </c>
      <c r="B2039" s="1" t="s">
        <v>18</v>
      </c>
      <c r="C2039" s="1" t="s">
        <v>19</v>
      </c>
      <c r="D2039" s="1" t="s">
        <v>28</v>
      </c>
      <c r="E2039" s="1" t="s">
        <v>21</v>
      </c>
      <c r="F2039" t="s">
        <v>39</v>
      </c>
      <c r="G2039" s="1">
        <v>89.48</v>
      </c>
      <c r="H2039" s="1">
        <v>10</v>
      </c>
      <c r="I2039" s="1">
        <v>44.74</v>
      </c>
      <c r="J2039" s="1">
        <v>939.54</v>
      </c>
      <c r="K2039" s="4">
        <v>43617</v>
      </c>
      <c r="L2039" s="3">
        <v>0.53194444444444444</v>
      </c>
      <c r="M2039" s="1" t="s">
        <v>23</v>
      </c>
      <c r="N2039" s="1">
        <v>894.8</v>
      </c>
      <c r="O2039" s="1">
        <v>4.7619047620000003</v>
      </c>
      <c r="P2039" s="1">
        <v>44.74</v>
      </c>
      <c r="Q2039" s="1">
        <v>9.6</v>
      </c>
      <c r="R2039" s="1">
        <f>DAY(Table2[[#This Row],[Date]])</f>
        <v>1</v>
      </c>
      <c r="S2039" s="1">
        <f>MONTH(Table2[[#This Row],[Date]])</f>
        <v>6</v>
      </c>
      <c r="T2039" s="1"/>
    </row>
    <row r="2040" spans="1:20" ht="13.2" x14ac:dyDescent="0.25">
      <c r="A2040" s="1" t="s">
        <v>2127</v>
      </c>
      <c r="B2040" s="1" t="s">
        <v>18</v>
      </c>
      <c r="C2040" s="1" t="s">
        <v>19</v>
      </c>
      <c r="D2040" s="1" t="s">
        <v>28</v>
      </c>
      <c r="E2040" s="1" t="s">
        <v>21</v>
      </c>
      <c r="F2040" t="s">
        <v>39</v>
      </c>
      <c r="G2040" s="1">
        <v>89.48</v>
      </c>
      <c r="H2040" s="1">
        <v>10</v>
      </c>
      <c r="I2040" s="1">
        <v>44.74</v>
      </c>
      <c r="J2040" s="1">
        <v>939.54</v>
      </c>
      <c r="K2040" s="4">
        <v>43617</v>
      </c>
      <c r="L2040" s="3">
        <v>0.53194444444444444</v>
      </c>
      <c r="M2040" s="1" t="s">
        <v>48</v>
      </c>
      <c r="N2040" s="1">
        <v>894.8</v>
      </c>
      <c r="O2040" s="1">
        <v>4.7619047620000003</v>
      </c>
      <c r="P2040" s="1">
        <v>44.74</v>
      </c>
      <c r="Q2040" s="1">
        <v>9.6</v>
      </c>
      <c r="R2040" s="1">
        <f>DAY(Table2[[#This Row],[Date]])</f>
        <v>1</v>
      </c>
      <c r="S2040" s="1">
        <f>MONTH(Table2[[#This Row],[Date]])</f>
        <v>6</v>
      </c>
      <c r="T2040" s="1"/>
    </row>
    <row r="2041" spans="1:20" ht="13.2" x14ac:dyDescent="0.25">
      <c r="A2041" s="1" t="s">
        <v>2128</v>
      </c>
      <c r="B2041" s="1" t="s">
        <v>18</v>
      </c>
      <c r="C2041" s="1" t="s">
        <v>19</v>
      </c>
      <c r="D2041" s="1" t="s">
        <v>28</v>
      </c>
      <c r="E2041" s="1" t="s">
        <v>21</v>
      </c>
      <c r="F2041" t="s">
        <v>39</v>
      </c>
      <c r="G2041" s="1">
        <v>89.48</v>
      </c>
      <c r="H2041" s="1">
        <v>10</v>
      </c>
      <c r="I2041" s="1">
        <v>44.74</v>
      </c>
      <c r="J2041" s="1">
        <v>939.54</v>
      </c>
      <c r="K2041" s="4">
        <v>43617</v>
      </c>
      <c r="L2041" s="3">
        <v>0.53194444444444444</v>
      </c>
      <c r="M2041" s="1" t="s">
        <v>23</v>
      </c>
      <c r="N2041" s="1">
        <v>894.8</v>
      </c>
      <c r="O2041" s="1">
        <v>4.7619047620000003</v>
      </c>
      <c r="P2041" s="1">
        <v>44.74</v>
      </c>
      <c r="Q2041" s="1">
        <v>9.6</v>
      </c>
      <c r="R2041" s="1">
        <f>DAY(Table2[[#This Row],[Date]])</f>
        <v>1</v>
      </c>
      <c r="S2041" s="1">
        <f>MONTH(Table2[[#This Row],[Date]])</f>
        <v>6</v>
      </c>
      <c r="T2041" s="1"/>
    </row>
    <row r="2042" spans="1:20" ht="13.2" x14ac:dyDescent="0.25">
      <c r="A2042" s="1" t="s">
        <v>2129</v>
      </c>
      <c r="B2042" s="1" t="s">
        <v>54</v>
      </c>
      <c r="C2042" s="1" t="s">
        <v>25</v>
      </c>
      <c r="D2042" s="1" t="s">
        <v>28</v>
      </c>
      <c r="E2042" s="1" t="s">
        <v>21</v>
      </c>
      <c r="F2042" t="s">
        <v>84</v>
      </c>
      <c r="G2042" s="1">
        <v>99.73</v>
      </c>
      <c r="H2042" s="1">
        <v>9</v>
      </c>
      <c r="I2042" s="1">
        <v>44.878500000000003</v>
      </c>
      <c r="J2042" s="1">
        <v>942.44849999999997</v>
      </c>
      <c r="K2042" s="4">
        <v>43499</v>
      </c>
      <c r="L2042" s="3">
        <v>0.8208333333333333</v>
      </c>
      <c r="M2042" s="1" t="s">
        <v>48</v>
      </c>
      <c r="N2042" s="1">
        <v>897.57</v>
      </c>
      <c r="O2042" s="1">
        <v>4.7619047620000003</v>
      </c>
      <c r="P2042" s="1">
        <v>44.878500000000003</v>
      </c>
      <c r="Q2042" s="1">
        <v>6.5</v>
      </c>
      <c r="R2042" s="1">
        <f>DAY(Table2[[#This Row],[Date]])</f>
        <v>3</v>
      </c>
      <c r="S2042" s="1">
        <f>MONTH(Table2[[#This Row],[Date]])</f>
        <v>2</v>
      </c>
      <c r="T2042" s="1"/>
    </row>
    <row r="2043" spans="1:20" ht="13.2" x14ac:dyDescent="0.25">
      <c r="A2043" s="1" t="s">
        <v>2130</v>
      </c>
      <c r="B2043" s="1" t="s">
        <v>54</v>
      </c>
      <c r="C2043" s="1" t="s">
        <v>25</v>
      </c>
      <c r="D2043" s="1" t="s">
        <v>28</v>
      </c>
      <c r="E2043" s="1" t="s">
        <v>21</v>
      </c>
      <c r="F2043" t="s">
        <v>84</v>
      </c>
      <c r="G2043" s="1">
        <v>99.73</v>
      </c>
      <c r="H2043" s="1">
        <v>9</v>
      </c>
      <c r="I2043" s="1">
        <v>44.878500000000003</v>
      </c>
      <c r="J2043" s="1">
        <v>942.44849999999997</v>
      </c>
      <c r="K2043" s="4">
        <v>43499</v>
      </c>
      <c r="L2043" s="3">
        <v>0.8208333333333333</v>
      </c>
      <c r="M2043" s="1" t="s">
        <v>48</v>
      </c>
      <c r="N2043" s="1">
        <v>897.57</v>
      </c>
      <c r="O2043" s="1">
        <v>4.7619047620000003</v>
      </c>
      <c r="P2043" s="1">
        <v>44.878500000000003</v>
      </c>
      <c r="Q2043" s="1">
        <v>6.5</v>
      </c>
      <c r="R2043" s="1">
        <f>DAY(Table2[[#This Row],[Date]])</f>
        <v>3</v>
      </c>
      <c r="S2043" s="1">
        <f>MONTH(Table2[[#This Row],[Date]])</f>
        <v>2</v>
      </c>
      <c r="T2043" s="1"/>
    </row>
    <row r="2044" spans="1:20" ht="13.2" x14ac:dyDescent="0.25">
      <c r="A2044" s="1" t="s">
        <v>2131</v>
      </c>
      <c r="B2044" s="1" t="s">
        <v>18</v>
      </c>
      <c r="C2044" s="1" t="s">
        <v>19</v>
      </c>
      <c r="D2044" s="1" t="s">
        <v>20</v>
      </c>
      <c r="E2044" s="1" t="s">
        <v>21</v>
      </c>
      <c r="F2044" t="s">
        <v>22</v>
      </c>
      <c r="G2044" s="1">
        <v>89.8</v>
      </c>
      <c r="H2044" s="1">
        <v>10</v>
      </c>
      <c r="I2044" s="1">
        <v>44.9</v>
      </c>
      <c r="J2044" s="1">
        <v>942.9</v>
      </c>
      <c r="K2044" s="1" t="s">
        <v>109</v>
      </c>
      <c r="L2044" s="3">
        <v>0.54166666666666663</v>
      </c>
      <c r="M2044" s="1" t="s">
        <v>48</v>
      </c>
      <c r="N2044" s="1">
        <v>898</v>
      </c>
      <c r="O2044" s="1">
        <v>4.7619047620000003</v>
      </c>
      <c r="P2044" s="1">
        <v>44.9</v>
      </c>
      <c r="Q2044" s="1">
        <v>5.4</v>
      </c>
      <c r="R2044" s="1" t="e">
        <f>DAY(Table2[[#This Row],[Date]])</f>
        <v>#VALUE!</v>
      </c>
      <c r="S2044" s="1" t="e">
        <f>MONTH(Table2[[#This Row],[Date]])</f>
        <v>#VALUE!</v>
      </c>
      <c r="T2044" s="1"/>
    </row>
    <row r="2045" spans="1:20" ht="13.2" x14ac:dyDescent="0.25">
      <c r="A2045" s="1" t="s">
        <v>2132</v>
      </c>
      <c r="B2045" s="1" t="s">
        <v>18</v>
      </c>
      <c r="C2045" s="1" t="s">
        <v>19</v>
      </c>
      <c r="D2045" s="1" t="s">
        <v>20</v>
      </c>
      <c r="E2045" s="1" t="s">
        <v>21</v>
      </c>
      <c r="F2045" t="s">
        <v>30</v>
      </c>
      <c r="G2045" s="1">
        <v>99.82</v>
      </c>
      <c r="H2045" s="1">
        <v>9</v>
      </c>
      <c r="I2045" s="1">
        <v>44.918999999999997</v>
      </c>
      <c r="J2045" s="1">
        <v>943.29899999999998</v>
      </c>
      <c r="K2045" s="1" t="s">
        <v>471</v>
      </c>
      <c r="L2045" s="3">
        <v>0.4465277777777778</v>
      </c>
      <c r="M2045" s="1" t="s">
        <v>23</v>
      </c>
      <c r="N2045" s="1">
        <v>898.38</v>
      </c>
      <c r="O2045" s="1">
        <v>4.7619047620000003</v>
      </c>
      <c r="P2045" s="1">
        <v>44.918999999999997</v>
      </c>
      <c r="Q2045" s="1">
        <v>6.6</v>
      </c>
      <c r="R2045" s="1" t="e">
        <f>DAY(Table2[[#This Row],[Date]])</f>
        <v>#VALUE!</v>
      </c>
      <c r="S2045" s="1" t="e">
        <f>MONTH(Table2[[#This Row],[Date]])</f>
        <v>#VALUE!</v>
      </c>
      <c r="T2045" s="1"/>
    </row>
    <row r="2046" spans="1:20" ht="13.2" x14ac:dyDescent="0.25">
      <c r="A2046" s="1" t="s">
        <v>2133</v>
      </c>
      <c r="B2046" s="1" t="s">
        <v>54</v>
      </c>
      <c r="C2046" s="1" t="s">
        <v>25</v>
      </c>
      <c r="D2046" s="1" t="s">
        <v>20</v>
      </c>
      <c r="E2046" s="1" t="s">
        <v>21</v>
      </c>
      <c r="F2046" t="s">
        <v>22</v>
      </c>
      <c r="G2046" s="1">
        <v>99.96</v>
      </c>
      <c r="H2046" s="1">
        <v>9</v>
      </c>
      <c r="I2046" s="1">
        <v>44.981999999999999</v>
      </c>
      <c r="J2046" s="1">
        <v>944.62199999999996</v>
      </c>
      <c r="K2046" s="4">
        <v>43711</v>
      </c>
      <c r="L2046" s="3">
        <v>0.72638888888888886</v>
      </c>
      <c r="M2046" s="1" t="s">
        <v>48</v>
      </c>
      <c r="N2046" s="1">
        <v>899.64</v>
      </c>
      <c r="O2046" s="1">
        <v>4.7619047620000003</v>
      </c>
      <c r="P2046" s="1">
        <v>44.981999999999999</v>
      </c>
      <c r="Q2046" s="1">
        <v>4.2</v>
      </c>
      <c r="R2046" s="1">
        <f>DAY(Table2[[#This Row],[Date]])</f>
        <v>3</v>
      </c>
      <c r="S2046" s="1">
        <f>MONTH(Table2[[#This Row],[Date]])</f>
        <v>9</v>
      </c>
      <c r="T2046" s="1"/>
    </row>
    <row r="2047" spans="1:20" ht="13.2" x14ac:dyDescent="0.25">
      <c r="A2047" s="1" t="s">
        <v>2134</v>
      </c>
      <c r="B2047" s="1" t="s">
        <v>18</v>
      </c>
      <c r="C2047" s="1" t="s">
        <v>19</v>
      </c>
      <c r="D2047" s="1" t="s">
        <v>20</v>
      </c>
      <c r="E2047" s="1" t="s">
        <v>21</v>
      </c>
      <c r="F2047" t="s">
        <v>55</v>
      </c>
      <c r="G2047" s="1">
        <v>90.5</v>
      </c>
      <c r="H2047" s="1">
        <v>10</v>
      </c>
      <c r="I2047" s="1">
        <v>45.25</v>
      </c>
      <c r="J2047" s="1">
        <v>950.25</v>
      </c>
      <c r="K2047" s="1" t="s">
        <v>47</v>
      </c>
      <c r="L2047" s="3">
        <v>0.57499999999999996</v>
      </c>
      <c r="M2047" s="1" t="s">
        <v>23</v>
      </c>
      <c r="N2047" s="1">
        <v>905</v>
      </c>
      <c r="O2047" s="1">
        <v>4.7619047620000003</v>
      </c>
      <c r="P2047" s="1">
        <v>45.25</v>
      </c>
      <c r="Q2047" s="1">
        <v>8.1</v>
      </c>
      <c r="R2047" s="1" t="e">
        <f>DAY(Table2[[#This Row],[Date]])</f>
        <v>#VALUE!</v>
      </c>
      <c r="S2047" s="1" t="e">
        <f>MONTH(Table2[[#This Row],[Date]])</f>
        <v>#VALUE!</v>
      </c>
      <c r="T2047" s="1"/>
    </row>
    <row r="2048" spans="1:20" ht="13.2" x14ac:dyDescent="0.25">
      <c r="A2048" s="1" t="s">
        <v>2135</v>
      </c>
      <c r="B2048" s="1" t="s">
        <v>33</v>
      </c>
      <c r="C2048" s="1" t="s">
        <v>19</v>
      </c>
      <c r="D2048" s="1" t="s">
        <v>20</v>
      </c>
      <c r="E2048" s="1" t="s">
        <v>21</v>
      </c>
      <c r="F2048" t="s">
        <v>39</v>
      </c>
      <c r="G2048" s="1">
        <v>90.5</v>
      </c>
      <c r="H2048" s="1">
        <v>10</v>
      </c>
      <c r="I2048" s="1">
        <v>45.25</v>
      </c>
      <c r="J2048" s="1">
        <v>950.25</v>
      </c>
      <c r="K2048" s="1" t="s">
        <v>47</v>
      </c>
      <c r="L2048" s="3">
        <v>0.57499999999999996</v>
      </c>
      <c r="M2048" s="1" t="s">
        <v>40</v>
      </c>
      <c r="N2048" s="1">
        <v>905</v>
      </c>
      <c r="O2048" s="1">
        <v>4.7619047620000003</v>
      </c>
      <c r="P2048" s="1">
        <v>45.25</v>
      </c>
      <c r="Q2048" s="1">
        <v>8.1</v>
      </c>
      <c r="R2048" s="1" t="e">
        <f>DAY(Table2[[#This Row],[Date]])</f>
        <v>#VALUE!</v>
      </c>
      <c r="S2048" s="1" t="e">
        <f>MONTH(Table2[[#This Row],[Date]])</f>
        <v>#VALUE!</v>
      </c>
      <c r="T2048" s="1"/>
    </row>
    <row r="2049" spans="1:20" ht="13.2" x14ac:dyDescent="0.25">
      <c r="A2049" s="1" t="s">
        <v>2136</v>
      </c>
      <c r="B2049" s="1" t="s">
        <v>18</v>
      </c>
      <c r="C2049" s="1" t="s">
        <v>27</v>
      </c>
      <c r="D2049" s="1" t="s">
        <v>20</v>
      </c>
      <c r="E2049" s="1" t="s">
        <v>29</v>
      </c>
      <c r="F2049" t="s">
        <v>44</v>
      </c>
      <c r="G2049" s="1">
        <v>90.65</v>
      </c>
      <c r="H2049" s="1">
        <v>10</v>
      </c>
      <c r="I2049" s="1">
        <v>45.325000000000003</v>
      </c>
      <c r="J2049" s="1">
        <v>951.82500000000005</v>
      </c>
      <c r="K2049" s="4">
        <v>43680</v>
      </c>
      <c r="L2049" s="3">
        <v>0.45347222222222222</v>
      </c>
      <c r="M2049" s="1" t="s">
        <v>23</v>
      </c>
      <c r="N2049" s="1">
        <v>906.5</v>
      </c>
      <c r="O2049" s="1">
        <v>4.7619047620000003</v>
      </c>
      <c r="P2049" s="1">
        <v>45.325000000000003</v>
      </c>
      <c r="Q2049" s="1">
        <v>7.3</v>
      </c>
      <c r="R2049" s="1">
        <f>DAY(Table2[[#This Row],[Date]])</f>
        <v>3</v>
      </c>
      <c r="S2049" s="1">
        <f>MONTH(Table2[[#This Row],[Date]])</f>
        <v>8</v>
      </c>
      <c r="T2049" s="1"/>
    </row>
    <row r="2050" spans="1:20" ht="13.2" x14ac:dyDescent="0.25">
      <c r="A2050" s="1" t="s">
        <v>2137</v>
      </c>
      <c r="B2050" s="1" t="s">
        <v>18</v>
      </c>
      <c r="C2050" s="1" t="s">
        <v>27</v>
      </c>
      <c r="D2050" s="1" t="s">
        <v>20</v>
      </c>
      <c r="E2050" s="1" t="s">
        <v>29</v>
      </c>
      <c r="F2050" t="s">
        <v>44</v>
      </c>
      <c r="G2050" s="1">
        <v>90.65</v>
      </c>
      <c r="H2050" s="1">
        <v>10</v>
      </c>
      <c r="I2050" s="1">
        <v>45.325000000000003</v>
      </c>
      <c r="J2050" s="1">
        <v>951.82500000000005</v>
      </c>
      <c r="K2050" s="4">
        <v>43680</v>
      </c>
      <c r="L2050" s="3">
        <v>0.45347222222222222</v>
      </c>
      <c r="M2050" s="1" t="s">
        <v>23</v>
      </c>
      <c r="N2050" s="1">
        <v>906.5</v>
      </c>
      <c r="O2050" s="1">
        <v>4.7619047620000003</v>
      </c>
      <c r="P2050" s="1">
        <v>45.325000000000003</v>
      </c>
      <c r="Q2050" s="1">
        <v>7.3</v>
      </c>
      <c r="R2050" s="1">
        <f>DAY(Table2[[#This Row],[Date]])</f>
        <v>3</v>
      </c>
      <c r="S2050" s="1">
        <f>MONTH(Table2[[#This Row],[Date]])</f>
        <v>8</v>
      </c>
      <c r="T2050" s="1"/>
    </row>
    <row r="2051" spans="1:20" ht="13.2" x14ac:dyDescent="0.25">
      <c r="A2051" s="1" t="s">
        <v>2138</v>
      </c>
      <c r="B2051" s="1" t="s">
        <v>18</v>
      </c>
      <c r="C2051" s="1" t="s">
        <v>25</v>
      </c>
      <c r="D2051" s="1" t="s">
        <v>28</v>
      </c>
      <c r="E2051" s="1" t="s">
        <v>29</v>
      </c>
      <c r="F2051" t="s">
        <v>22</v>
      </c>
      <c r="G2051" s="1">
        <v>95.44</v>
      </c>
      <c r="H2051" s="1">
        <v>10</v>
      </c>
      <c r="I2051" s="1">
        <v>47.72</v>
      </c>
      <c r="J2051" s="1">
        <v>1002.12</v>
      </c>
      <c r="K2051" s="4">
        <v>43709</v>
      </c>
      <c r="L2051" s="3">
        <v>0.57291666666666663</v>
      </c>
      <c r="M2051" s="1" t="s">
        <v>23</v>
      </c>
      <c r="N2051" s="1">
        <v>954.4</v>
      </c>
      <c r="O2051" s="1">
        <v>4.7619047620000003</v>
      </c>
      <c r="P2051" s="1">
        <v>47.72</v>
      </c>
      <c r="Q2051" s="1">
        <v>5.2</v>
      </c>
      <c r="R2051" s="1">
        <f>DAY(Table2[[#This Row],[Date]])</f>
        <v>1</v>
      </c>
      <c r="S2051" s="1">
        <f>MONTH(Table2[[#This Row],[Date]])</f>
        <v>9</v>
      </c>
      <c r="T2051" s="1"/>
    </row>
    <row r="2052" spans="1:20" ht="13.2" x14ac:dyDescent="0.25">
      <c r="A2052" s="1" t="s">
        <v>2139</v>
      </c>
      <c r="B2052" s="1" t="s">
        <v>18</v>
      </c>
      <c r="C2052" s="1" t="s">
        <v>19</v>
      </c>
      <c r="D2052" s="1" t="s">
        <v>28</v>
      </c>
      <c r="E2052" s="1" t="s">
        <v>21</v>
      </c>
      <c r="F2052" t="s">
        <v>44</v>
      </c>
      <c r="G2052" s="1">
        <v>95.58</v>
      </c>
      <c r="H2052" s="1">
        <v>10</v>
      </c>
      <c r="I2052" s="1">
        <v>47.79</v>
      </c>
      <c r="J2052" s="1">
        <v>1003.59</v>
      </c>
      <c r="K2052" s="1" t="s">
        <v>119</v>
      </c>
      <c r="L2052" s="3">
        <v>0.56388888888888888</v>
      </c>
      <c r="M2052" s="1" t="s">
        <v>23</v>
      </c>
      <c r="N2052" s="1">
        <v>955.8</v>
      </c>
      <c r="O2052" s="1">
        <v>4.7619047620000003</v>
      </c>
      <c r="P2052" s="1">
        <v>47.79</v>
      </c>
      <c r="Q2052" s="1">
        <v>4.8</v>
      </c>
      <c r="R2052" s="1" t="e">
        <f>DAY(Table2[[#This Row],[Date]])</f>
        <v>#VALUE!</v>
      </c>
      <c r="S2052" s="1" t="e">
        <f>MONTH(Table2[[#This Row],[Date]])</f>
        <v>#VALUE!</v>
      </c>
      <c r="T2052" s="1"/>
    </row>
    <row r="2053" spans="1:20" ht="13.2" x14ac:dyDescent="0.25">
      <c r="A2053" s="1" t="s">
        <v>2140</v>
      </c>
      <c r="B2053" s="1" t="s">
        <v>18</v>
      </c>
      <c r="C2053" s="1" t="s">
        <v>19</v>
      </c>
      <c r="D2053" s="1" t="s">
        <v>20</v>
      </c>
      <c r="E2053" s="1" t="s">
        <v>29</v>
      </c>
      <c r="F2053" t="s">
        <v>30</v>
      </c>
      <c r="G2053" s="1">
        <v>97.21</v>
      </c>
      <c r="H2053" s="1">
        <v>10</v>
      </c>
      <c r="I2053" s="1">
        <v>48.604999999999997</v>
      </c>
      <c r="J2053" s="1">
        <v>1020.705</v>
      </c>
      <c r="K2053" s="4">
        <v>43679</v>
      </c>
      <c r="L2053" s="3">
        <v>0.54166666666666663</v>
      </c>
      <c r="M2053" s="1" t="s">
        <v>48</v>
      </c>
      <c r="N2053" s="1">
        <v>972.1</v>
      </c>
      <c r="O2053" s="1">
        <v>4.7619047620000003</v>
      </c>
      <c r="P2053" s="1">
        <v>48.604999999999997</v>
      </c>
      <c r="Q2053" s="1">
        <v>8.6999999999999993</v>
      </c>
      <c r="R2053" s="1">
        <f>DAY(Table2[[#This Row],[Date]])</f>
        <v>2</v>
      </c>
      <c r="S2053" s="1">
        <f>MONTH(Table2[[#This Row],[Date]])</f>
        <v>8</v>
      </c>
      <c r="T2053" s="1"/>
    </row>
    <row r="2054" spans="1:20" ht="13.2" x14ac:dyDescent="0.25">
      <c r="A2054" s="1" t="s">
        <v>2141</v>
      </c>
      <c r="B2054" s="1" t="s">
        <v>18</v>
      </c>
      <c r="C2054" s="1" t="s">
        <v>19</v>
      </c>
      <c r="D2054" s="1" t="s">
        <v>20</v>
      </c>
      <c r="E2054" s="1" t="s">
        <v>21</v>
      </c>
      <c r="F2054" t="s">
        <v>30</v>
      </c>
      <c r="G2054" s="6" t="s">
        <v>12223</v>
      </c>
      <c r="H2054" s="1">
        <v>10</v>
      </c>
      <c r="I2054" s="1">
        <v>48.604999999999997</v>
      </c>
      <c r="J2054" s="1">
        <v>1020.705</v>
      </c>
      <c r="K2054" s="4">
        <v>43679</v>
      </c>
      <c r="L2054" s="3">
        <v>0.54166666666666663</v>
      </c>
      <c r="M2054" s="1" t="s">
        <v>48</v>
      </c>
      <c r="N2054" s="1">
        <v>972.1</v>
      </c>
      <c r="O2054" s="1">
        <v>4.7619047620000003</v>
      </c>
      <c r="P2054" s="1">
        <v>48.604999999999997</v>
      </c>
      <c r="Q2054" s="1">
        <v>8.6999999999999993</v>
      </c>
      <c r="R2054" s="1">
        <f>DAY(Table2[[#This Row],[Date]])</f>
        <v>2</v>
      </c>
      <c r="S2054" s="1">
        <f>MONTH(Table2[[#This Row],[Date]])</f>
        <v>8</v>
      </c>
      <c r="T2054" s="1"/>
    </row>
    <row r="2055" spans="1:20" ht="13.2" x14ac:dyDescent="0.25">
      <c r="A2055" s="1" t="s">
        <v>2142</v>
      </c>
      <c r="B2055" s="1" t="s">
        <v>54</v>
      </c>
      <c r="C2055" s="1" t="s">
        <v>25</v>
      </c>
      <c r="D2055" s="1" t="s">
        <v>28</v>
      </c>
      <c r="E2055" s="1" t="s">
        <v>29</v>
      </c>
      <c r="F2055" t="s">
        <v>44</v>
      </c>
      <c r="G2055" s="1">
        <v>97.37</v>
      </c>
      <c r="H2055" s="1">
        <v>10</v>
      </c>
      <c r="I2055" s="1">
        <v>48.685000000000002</v>
      </c>
      <c r="J2055" s="1">
        <v>1022.385</v>
      </c>
      <c r="K2055" s="1" t="s">
        <v>309</v>
      </c>
      <c r="L2055" s="3">
        <v>0.57499999999999996</v>
      </c>
      <c r="M2055" s="1" t="s">
        <v>48</v>
      </c>
      <c r="N2055" s="1">
        <v>973.7</v>
      </c>
      <c r="O2055" s="1">
        <v>4.7619047620000003</v>
      </c>
      <c r="P2055" s="1">
        <v>48.685000000000002</v>
      </c>
      <c r="Q2055" s="1">
        <v>4.9000000000000004</v>
      </c>
      <c r="R2055" s="1" t="e">
        <f>DAY(Table2[[#This Row],[Date]])</f>
        <v>#VALUE!</v>
      </c>
      <c r="S2055" s="1" t="e">
        <f>MONTH(Table2[[#This Row],[Date]])</f>
        <v>#VALUE!</v>
      </c>
      <c r="T2055" s="1"/>
    </row>
    <row r="2056" spans="1:20" ht="13.2" x14ac:dyDescent="0.25">
      <c r="A2056" s="1" t="s">
        <v>2143</v>
      </c>
      <c r="B2056" s="1" t="s">
        <v>54</v>
      </c>
      <c r="C2056" s="1" t="s">
        <v>25</v>
      </c>
      <c r="D2056" s="1" t="s">
        <v>28</v>
      </c>
      <c r="E2056" s="1" t="s">
        <v>29</v>
      </c>
      <c r="F2056" t="s">
        <v>44</v>
      </c>
      <c r="G2056" s="1">
        <v>97.38</v>
      </c>
      <c r="H2056" s="1">
        <v>10</v>
      </c>
      <c r="I2056" s="1">
        <v>48.69</v>
      </c>
      <c r="J2056" s="1">
        <v>1022.49</v>
      </c>
      <c r="K2056" s="4">
        <v>43499</v>
      </c>
      <c r="L2056" s="3">
        <v>0.71944444444444444</v>
      </c>
      <c r="M2056" s="1" t="s">
        <v>23</v>
      </c>
      <c r="N2056" s="1">
        <v>973.8</v>
      </c>
      <c r="O2056" s="1">
        <v>4.7619047620000003</v>
      </c>
      <c r="P2056" s="1">
        <v>48.69</v>
      </c>
      <c r="Q2056" s="1">
        <v>4.4000000000000004</v>
      </c>
      <c r="R2056" s="1">
        <f>DAY(Table2[[#This Row],[Date]])</f>
        <v>3</v>
      </c>
      <c r="S2056" s="1">
        <f>MONTH(Table2[[#This Row],[Date]])</f>
        <v>2</v>
      </c>
      <c r="T2056" s="1"/>
    </row>
    <row r="2057" spans="1:20" ht="13.2" x14ac:dyDescent="0.25">
      <c r="A2057" s="1" t="s">
        <v>2144</v>
      </c>
      <c r="B2057" s="1" t="s">
        <v>33</v>
      </c>
      <c r="C2057" s="1" t="s">
        <v>25</v>
      </c>
      <c r="D2057" s="1" t="s">
        <v>28</v>
      </c>
      <c r="E2057" s="1" t="s">
        <v>29</v>
      </c>
      <c r="F2057" t="s">
        <v>44</v>
      </c>
      <c r="G2057" s="1">
        <v>97.38</v>
      </c>
      <c r="H2057" s="1">
        <v>10</v>
      </c>
      <c r="I2057" s="1">
        <v>48.69</v>
      </c>
      <c r="J2057" s="1">
        <v>1022.49</v>
      </c>
      <c r="K2057" s="4">
        <v>43499</v>
      </c>
      <c r="L2057" s="3">
        <v>0.71944444444444444</v>
      </c>
      <c r="M2057" s="1" t="s">
        <v>23</v>
      </c>
      <c r="N2057" s="1">
        <v>973.8</v>
      </c>
      <c r="O2057" s="1">
        <v>4.7619047620000003</v>
      </c>
      <c r="P2057" s="1">
        <v>48.69</v>
      </c>
      <c r="Q2057" s="1">
        <v>4.4000000000000004</v>
      </c>
      <c r="R2057" s="1">
        <f>DAY(Table2[[#This Row],[Date]])</f>
        <v>3</v>
      </c>
      <c r="S2057" s="1">
        <f>MONTH(Table2[[#This Row],[Date]])</f>
        <v>2</v>
      </c>
      <c r="T2057" s="1"/>
    </row>
    <row r="2058" spans="1:20" ht="13.2" x14ac:dyDescent="0.25">
      <c r="A2058" s="1" t="s">
        <v>2145</v>
      </c>
      <c r="B2058" s="1" t="s">
        <v>18</v>
      </c>
      <c r="C2058" s="1" t="s">
        <v>19</v>
      </c>
      <c r="D2058" s="1" t="s">
        <v>28</v>
      </c>
      <c r="E2058" s="1" t="s">
        <v>21</v>
      </c>
      <c r="F2058" t="s">
        <v>44</v>
      </c>
      <c r="G2058" s="1">
        <v>97.5</v>
      </c>
      <c r="H2058" s="1">
        <v>10</v>
      </c>
      <c r="I2058" s="1">
        <v>48.75</v>
      </c>
      <c r="J2058" s="1">
        <v>1023.75</v>
      </c>
      <c r="K2058" s="4">
        <v>43800</v>
      </c>
      <c r="L2058" s="3">
        <v>0.6791666666666667</v>
      </c>
      <c r="M2058" s="1" t="s">
        <v>40</v>
      </c>
      <c r="N2058" s="1">
        <v>975</v>
      </c>
      <c r="O2058" s="1">
        <v>4.7619047620000003</v>
      </c>
      <c r="P2058" s="1">
        <v>48.75</v>
      </c>
      <c r="Q2058" s="1">
        <v>8</v>
      </c>
      <c r="R2058" s="1">
        <f>DAY(Table2[[#This Row],[Date]])</f>
        <v>1</v>
      </c>
      <c r="S2058" s="1">
        <f>MONTH(Table2[[#This Row],[Date]])</f>
        <v>12</v>
      </c>
      <c r="T2058" s="1"/>
    </row>
    <row r="2059" spans="1:20" ht="13.2" x14ac:dyDescent="0.25">
      <c r="A2059" s="1" t="s">
        <v>2146</v>
      </c>
      <c r="B2059" s="1" t="s">
        <v>18</v>
      </c>
      <c r="C2059" s="1" t="s">
        <v>19</v>
      </c>
      <c r="D2059" s="1" t="s">
        <v>20</v>
      </c>
      <c r="E2059" s="1" t="s">
        <v>29</v>
      </c>
      <c r="F2059" t="s">
        <v>39</v>
      </c>
      <c r="G2059" s="1">
        <v>98.52</v>
      </c>
      <c r="H2059" s="1">
        <v>10</v>
      </c>
      <c r="I2059" s="1">
        <v>49.26</v>
      </c>
      <c r="J2059" s="1">
        <v>1034.46</v>
      </c>
      <c r="K2059" s="1" t="s">
        <v>70</v>
      </c>
      <c r="L2059" s="3">
        <v>0.84930555555555554</v>
      </c>
      <c r="M2059" s="1" t="s">
        <v>23</v>
      </c>
      <c r="N2059" s="1">
        <v>985.2</v>
      </c>
      <c r="O2059" s="1">
        <v>4.7619047620000003</v>
      </c>
      <c r="P2059" s="1">
        <v>49.26</v>
      </c>
      <c r="Q2059" s="1">
        <v>4.5</v>
      </c>
      <c r="R2059" s="1" t="e">
        <f>DAY(Table2[[#This Row],[Date]])</f>
        <v>#VALUE!</v>
      </c>
      <c r="S2059" s="1" t="e">
        <f>MONTH(Table2[[#This Row],[Date]])</f>
        <v>#VALUE!</v>
      </c>
      <c r="T2059" s="1"/>
    </row>
    <row r="2060" spans="1:20" ht="13.2" x14ac:dyDescent="0.25">
      <c r="A2060" s="1" t="s">
        <v>2147</v>
      </c>
      <c r="B2060" s="1" t="s">
        <v>18</v>
      </c>
      <c r="C2060" s="1" t="s">
        <v>19</v>
      </c>
      <c r="D2060" s="1" t="s">
        <v>20</v>
      </c>
      <c r="E2060" s="1" t="s">
        <v>29</v>
      </c>
      <c r="F2060" t="s">
        <v>39</v>
      </c>
      <c r="G2060" s="1">
        <v>98.52</v>
      </c>
      <c r="H2060" s="1">
        <v>10</v>
      </c>
      <c r="I2060" s="1">
        <v>49.26</v>
      </c>
      <c r="J2060" s="1">
        <v>1034.46</v>
      </c>
      <c r="K2060" s="1" t="s">
        <v>70</v>
      </c>
      <c r="L2060" s="3">
        <v>0.84930555555555554</v>
      </c>
      <c r="M2060" s="1" t="s">
        <v>40</v>
      </c>
      <c r="N2060" s="1">
        <v>985.2</v>
      </c>
      <c r="O2060" s="1">
        <v>4.7619047620000003</v>
      </c>
      <c r="P2060" s="1">
        <v>49.26</v>
      </c>
      <c r="Q2060" s="1">
        <v>4.5</v>
      </c>
      <c r="R2060" s="1" t="e">
        <f>DAY(Table2[[#This Row],[Date]])</f>
        <v>#VALUE!</v>
      </c>
      <c r="S2060" s="1" t="e">
        <f>MONTH(Table2[[#This Row],[Date]])</f>
        <v>#VALUE!</v>
      </c>
      <c r="T2060" s="1"/>
    </row>
    <row r="2061" spans="1:20" ht="13.2" x14ac:dyDescent="0.25">
      <c r="A2061" s="1" t="s">
        <v>2148</v>
      </c>
      <c r="B2061" s="1" t="s">
        <v>33</v>
      </c>
      <c r="C2061" s="1" t="s">
        <v>19</v>
      </c>
      <c r="D2061" s="1" t="s">
        <v>20</v>
      </c>
      <c r="E2061" s="1" t="s">
        <v>29</v>
      </c>
      <c r="F2061" t="s">
        <v>39</v>
      </c>
      <c r="G2061" s="1">
        <v>98.52</v>
      </c>
      <c r="H2061" s="1">
        <v>10</v>
      </c>
      <c r="I2061" s="1">
        <v>49.26</v>
      </c>
      <c r="J2061" s="1">
        <v>1034.46</v>
      </c>
      <c r="K2061" s="1" t="s">
        <v>70</v>
      </c>
      <c r="L2061" s="3">
        <v>0.84930555555555554</v>
      </c>
      <c r="M2061" s="1" t="s">
        <v>40</v>
      </c>
      <c r="N2061" s="1">
        <v>985.2</v>
      </c>
      <c r="O2061" s="1">
        <v>4.7619047620000003</v>
      </c>
      <c r="P2061" s="1">
        <v>49.26</v>
      </c>
      <c r="Q2061" s="1">
        <v>4.5</v>
      </c>
      <c r="R2061" s="1" t="e">
        <f>DAY(Table2[[#This Row],[Date]])</f>
        <v>#VALUE!</v>
      </c>
      <c r="S2061" s="1" t="e">
        <f>MONTH(Table2[[#This Row],[Date]])</f>
        <v>#VALUE!</v>
      </c>
      <c r="T2061" s="1"/>
    </row>
    <row r="2062" spans="1:20" ht="13.2" x14ac:dyDescent="0.25">
      <c r="A2062" s="1" t="s">
        <v>2149</v>
      </c>
      <c r="B2062" s="1" t="s">
        <v>33</v>
      </c>
      <c r="C2062" s="1" t="s">
        <v>27</v>
      </c>
      <c r="D2062" s="1" t="s">
        <v>28</v>
      </c>
      <c r="E2062" s="1" t="s">
        <v>21</v>
      </c>
      <c r="F2062" t="s">
        <v>30</v>
      </c>
      <c r="G2062" s="1">
        <v>98.98</v>
      </c>
      <c r="H2062" s="1">
        <v>10</v>
      </c>
      <c r="I2062" s="1">
        <v>49.49</v>
      </c>
      <c r="J2062" s="1">
        <v>1039.29</v>
      </c>
      <c r="K2062" s="4">
        <v>43679</v>
      </c>
      <c r="L2062" s="3">
        <v>0.68055555555555558</v>
      </c>
      <c r="M2062" s="1" t="s">
        <v>48</v>
      </c>
      <c r="N2062" s="1">
        <v>989.8</v>
      </c>
      <c r="O2062" s="1">
        <v>4.7619047620000003</v>
      </c>
      <c r="P2062" s="1">
        <v>49.49</v>
      </c>
      <c r="Q2062" s="1">
        <v>8.6999999999999993</v>
      </c>
      <c r="R2062" s="1">
        <f>DAY(Table2[[#This Row],[Date]])</f>
        <v>2</v>
      </c>
      <c r="S2062" s="1">
        <f>MONTH(Table2[[#This Row],[Date]])</f>
        <v>8</v>
      </c>
      <c r="T2062" s="1"/>
    </row>
    <row r="2063" spans="1:20" ht="13.2" x14ac:dyDescent="0.25">
      <c r="A2063" s="1" t="s">
        <v>2150</v>
      </c>
      <c r="B2063" s="1" t="s">
        <v>33</v>
      </c>
      <c r="C2063" s="1" t="s">
        <v>27</v>
      </c>
      <c r="D2063" s="1" t="s">
        <v>28</v>
      </c>
      <c r="E2063" s="1" t="s">
        <v>21</v>
      </c>
      <c r="F2063" t="s">
        <v>30</v>
      </c>
      <c r="G2063" s="1">
        <v>98.98</v>
      </c>
      <c r="H2063" s="1">
        <v>10</v>
      </c>
      <c r="I2063" s="1">
        <v>49.49</v>
      </c>
      <c r="J2063" s="1">
        <v>1039.29</v>
      </c>
      <c r="K2063" s="4">
        <v>43679</v>
      </c>
      <c r="L2063" s="3">
        <v>0.68055555555555558</v>
      </c>
      <c r="M2063" s="1" t="s">
        <v>48</v>
      </c>
      <c r="N2063" s="1">
        <v>989.8</v>
      </c>
      <c r="O2063" s="1">
        <v>4.7619047620000003</v>
      </c>
      <c r="P2063" s="1">
        <v>49.49</v>
      </c>
      <c r="Q2063" s="1">
        <v>18</v>
      </c>
      <c r="R2063" s="1">
        <f>DAY(Table2[[#This Row],[Date]])</f>
        <v>2</v>
      </c>
      <c r="S2063" s="1">
        <f>MONTH(Table2[[#This Row],[Date]])</f>
        <v>8</v>
      </c>
      <c r="T2063" s="1"/>
    </row>
    <row r="2064" spans="1:20" ht="13.2" x14ac:dyDescent="0.25">
      <c r="A2064" s="1" t="s">
        <v>2151</v>
      </c>
      <c r="B2064" s="1" t="s">
        <v>18</v>
      </c>
      <c r="C2064" s="1" t="s">
        <v>19</v>
      </c>
      <c r="D2064" s="1" t="s">
        <v>20</v>
      </c>
      <c r="E2064" s="1" t="s">
        <v>21</v>
      </c>
      <c r="F2064" t="s">
        <v>30</v>
      </c>
      <c r="G2064" s="1">
        <v>99.3</v>
      </c>
      <c r="H2064" s="1">
        <v>10</v>
      </c>
      <c r="I2064" s="1">
        <v>49.65</v>
      </c>
      <c r="J2064" s="1">
        <v>1042.6500000000001</v>
      </c>
      <c r="K2064" s="1" t="s">
        <v>370</v>
      </c>
      <c r="L2064" s="3">
        <v>0.62013888888888891</v>
      </c>
      <c r="M2064" s="1" t="s">
        <v>48</v>
      </c>
      <c r="N2064" s="1">
        <v>993</v>
      </c>
      <c r="O2064" s="1">
        <v>4.7619047620000003</v>
      </c>
      <c r="P2064" s="1">
        <v>49.65</v>
      </c>
      <c r="Q2064" s="1">
        <v>6.6</v>
      </c>
      <c r="R2064" s="1" t="e">
        <f>DAY(Table2[[#This Row],[Date]])</f>
        <v>#VALUE!</v>
      </c>
      <c r="S2064" s="1" t="e">
        <f>MONTH(Table2[[#This Row],[Date]])</f>
        <v>#VALUE!</v>
      </c>
      <c r="T2064" s="1"/>
    </row>
    <row r="2065" spans="1:20" ht="13.2" x14ac:dyDescent="0.25">
      <c r="A2065" s="1" t="s">
        <v>2152</v>
      </c>
      <c r="B2065" s="1" t="s">
        <v>18</v>
      </c>
      <c r="C2065" s="1" t="s">
        <v>25</v>
      </c>
      <c r="D2065" s="1" t="s">
        <v>28</v>
      </c>
      <c r="E2065" s="1" t="s">
        <v>29</v>
      </c>
      <c r="F2065" t="s">
        <v>39</v>
      </c>
      <c r="G2065" s="1">
        <v>99.3</v>
      </c>
      <c r="H2065" s="1">
        <v>10</v>
      </c>
      <c r="I2065" s="1">
        <v>49.65</v>
      </c>
      <c r="J2065" s="1">
        <v>1042.6500000000001</v>
      </c>
      <c r="K2065" s="1" t="s">
        <v>370</v>
      </c>
      <c r="L2065" s="3">
        <v>0.62013888888888891</v>
      </c>
      <c r="M2065" s="1" t="s">
        <v>48</v>
      </c>
      <c r="N2065" s="1">
        <v>993</v>
      </c>
      <c r="O2065" s="1">
        <v>4.7619047620000003</v>
      </c>
      <c r="P2065" s="1">
        <v>49.65</v>
      </c>
      <c r="Q2065" s="1">
        <v>6.6</v>
      </c>
      <c r="R2065" s="1" t="e">
        <f>DAY(Table2[[#This Row],[Date]])</f>
        <v>#VALUE!</v>
      </c>
      <c r="S2065" s="1" t="e">
        <f>MONTH(Table2[[#This Row],[Date]])</f>
        <v>#VALUE!</v>
      </c>
      <c r="T2065" s="1"/>
    </row>
    <row r="2066" spans="1:20" ht="15.75" customHeight="1" x14ac:dyDescent="0.25">
      <c r="A2066" s="1"/>
      <c r="B2066" s="1"/>
      <c r="C2066" s="1"/>
      <c r="D2066" s="1"/>
      <c r="E2066" s="1"/>
      <c r="G2066" s="1"/>
      <c r="H2066" s="1"/>
      <c r="I2066" s="1"/>
      <c r="J2066" s="1"/>
      <c r="K2066" s="1"/>
      <c r="L2066" s="3"/>
      <c r="M2066" s="1"/>
      <c r="N2066" s="1"/>
      <c r="O2066" s="1"/>
      <c r="P2066" s="1"/>
      <c r="Q2066" s="1"/>
      <c r="R2066" s="1"/>
      <c r="S2066" s="1"/>
      <c r="T2066" s="1"/>
    </row>
    <row r="2067" spans="1:20" ht="15.75" customHeight="1" x14ac:dyDescent="0.25">
      <c r="A2067" s="1"/>
      <c r="B2067" s="1"/>
      <c r="C2067" s="1"/>
      <c r="D2067" s="1"/>
      <c r="E2067" s="1"/>
      <c r="G2067" s="1"/>
      <c r="H2067" s="1"/>
      <c r="I2067" s="1"/>
      <c r="J2067" s="1"/>
      <c r="K2067" s="1"/>
      <c r="L2067" s="3"/>
      <c r="M2067" s="1"/>
      <c r="N2067" s="1"/>
      <c r="O2067" s="1"/>
      <c r="P2067" s="1"/>
      <c r="Q2067" s="1"/>
      <c r="R2067" s="1"/>
      <c r="S2067" s="1"/>
      <c r="T2067" s="1"/>
    </row>
    <row r="2068" spans="1:20" ht="15.75" customHeight="1" x14ac:dyDescent="0.25">
      <c r="A2068" s="1"/>
      <c r="B2068" s="1"/>
      <c r="C2068" s="1"/>
      <c r="D2068" s="1"/>
      <c r="E2068" s="1"/>
      <c r="G2068" s="1"/>
      <c r="H2068" s="1"/>
      <c r="I2068" s="1"/>
      <c r="J2068" s="1"/>
      <c r="K2068" s="1"/>
      <c r="L2068" s="3"/>
      <c r="M2068" s="1"/>
      <c r="N2068" s="1"/>
      <c r="O2068" s="1"/>
      <c r="P2068" s="1"/>
      <c r="Q2068" s="1"/>
      <c r="R2068" s="1"/>
      <c r="S2068" s="1"/>
      <c r="T2068" s="1"/>
    </row>
  </sheetData>
  <pageMargins left="0.7" right="0.7" top="0.75" bottom="0.75" header="0" footer="0"/>
  <pageSetup orientation="landscape" r:id="rId15"/>
  <tableParts count="1">
    <tablePart r:id="rId1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2B460-C8C1-4BD8-A36E-D1DFC3DC1FAE}">
  <dimension ref="A1"/>
  <sheetViews>
    <sheetView zoomScale="61" workbookViewId="0">
      <selection activeCell="AE18" sqref="AE18"/>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11FC3-7F50-40D3-85DD-1737C3BB4C0D}">
  <dimension ref="A2:M41"/>
  <sheetViews>
    <sheetView topLeftCell="A3" zoomScale="103" workbookViewId="0">
      <selection activeCell="I29" sqref="I29"/>
    </sheetView>
  </sheetViews>
  <sheetFormatPr defaultRowHeight="13.2" x14ac:dyDescent="0.25"/>
  <cols>
    <col min="1" max="1" width="12.44140625" bestFit="1" customWidth="1"/>
    <col min="2" max="2" width="16.33203125" bestFit="1" customWidth="1"/>
    <col min="3" max="3" width="16.88671875" bestFit="1" customWidth="1"/>
    <col min="4" max="4" width="20" bestFit="1" customWidth="1"/>
    <col min="5" max="5" width="19.33203125" bestFit="1" customWidth="1"/>
    <col min="6" max="6" width="12.44140625" bestFit="1" customWidth="1"/>
    <col min="7" max="7" width="16" bestFit="1" customWidth="1"/>
    <col min="9" max="9" width="15.109375" bestFit="1" customWidth="1"/>
    <col min="10" max="10" width="16.33203125" bestFit="1" customWidth="1"/>
    <col min="12" max="12" width="12.44140625" bestFit="1" customWidth="1"/>
    <col min="13" max="13" width="19.33203125" bestFit="1" customWidth="1"/>
  </cols>
  <sheetData>
    <row r="2" spans="1:13" x14ac:dyDescent="0.25">
      <c r="L2" s="10" t="s">
        <v>12224</v>
      </c>
      <c r="M2" s="11" t="s">
        <v>12263</v>
      </c>
    </row>
    <row r="3" spans="1:13" x14ac:dyDescent="0.25">
      <c r="A3" s="10" t="s">
        <v>12224</v>
      </c>
      <c r="B3" s="11" t="s">
        <v>12249</v>
      </c>
      <c r="F3" s="10" t="s">
        <v>12224</v>
      </c>
      <c r="G3" s="11" t="s">
        <v>12262</v>
      </c>
      <c r="I3" s="10" t="s">
        <v>12224</v>
      </c>
      <c r="J3" s="11" t="s">
        <v>12247</v>
      </c>
      <c r="L3" s="12" t="s">
        <v>2170</v>
      </c>
      <c r="M3" s="11">
        <v>19743122</v>
      </c>
    </row>
    <row r="4" spans="1:13" x14ac:dyDescent="0.25">
      <c r="A4" s="12" t="s">
        <v>2170</v>
      </c>
      <c r="B4" s="11">
        <v>889452989</v>
      </c>
      <c r="F4" s="12" t="s">
        <v>12250</v>
      </c>
      <c r="G4" s="11">
        <v>2140633</v>
      </c>
      <c r="I4" s="12" t="s">
        <v>2235</v>
      </c>
      <c r="J4" s="11">
        <v>268931835</v>
      </c>
      <c r="L4" s="13" t="s">
        <v>2167</v>
      </c>
      <c r="M4" s="23">
        <v>20535199</v>
      </c>
    </row>
    <row r="5" spans="1:13" x14ac:dyDescent="0.25">
      <c r="A5" s="13" t="s">
        <v>2167</v>
      </c>
      <c r="B5" s="23">
        <v>907813983</v>
      </c>
      <c r="F5" s="13" t="s">
        <v>12251</v>
      </c>
      <c r="G5" s="23">
        <v>1851634</v>
      </c>
      <c r="I5" s="13" t="s">
        <v>27</v>
      </c>
      <c r="J5" s="23">
        <v>259173148</v>
      </c>
      <c r="L5" s="13" t="s">
        <v>2174</v>
      </c>
      <c r="M5" s="23">
        <v>20064664</v>
      </c>
    </row>
    <row r="6" spans="1:13" x14ac:dyDescent="0.25">
      <c r="A6" s="13" t="s">
        <v>2174</v>
      </c>
      <c r="B6" s="23">
        <v>906912074</v>
      </c>
      <c r="F6" s="13" t="s">
        <v>12252</v>
      </c>
      <c r="G6" s="23">
        <v>2060710</v>
      </c>
      <c r="I6" s="13" t="s">
        <v>2168</v>
      </c>
      <c r="J6" s="23">
        <v>248205491</v>
      </c>
      <c r="L6" s="13" t="s">
        <v>2186</v>
      </c>
      <c r="M6" s="23">
        <v>19508171</v>
      </c>
    </row>
    <row r="7" spans="1:13" x14ac:dyDescent="0.25">
      <c r="A7" s="13" t="s">
        <v>2186</v>
      </c>
      <c r="B7" s="23">
        <v>871336334</v>
      </c>
      <c r="F7" s="13" t="s">
        <v>12253</v>
      </c>
      <c r="G7" s="23">
        <v>2037585</v>
      </c>
      <c r="I7" s="13" t="s">
        <v>2233</v>
      </c>
      <c r="J7" s="23">
        <v>156018249</v>
      </c>
      <c r="L7" s="13" t="s">
        <v>2191</v>
      </c>
      <c r="M7" s="23">
        <v>20727564</v>
      </c>
    </row>
    <row r="8" spans="1:13" x14ac:dyDescent="0.25">
      <c r="A8" s="13" t="s">
        <v>2191</v>
      </c>
      <c r="B8" s="23">
        <v>909026768</v>
      </c>
      <c r="F8" s="13" t="s">
        <v>12254</v>
      </c>
      <c r="G8" s="23">
        <v>2289797</v>
      </c>
      <c r="I8" s="13" t="s">
        <v>2261</v>
      </c>
      <c r="J8" s="23">
        <v>135088350</v>
      </c>
      <c r="L8" s="14" t="s">
        <v>12225</v>
      </c>
      <c r="M8" s="17">
        <v>100578720</v>
      </c>
    </row>
    <row r="9" spans="1:13" x14ac:dyDescent="0.25">
      <c r="A9" s="14" t="s">
        <v>12225</v>
      </c>
      <c r="B9" s="17">
        <v>4484542148</v>
      </c>
      <c r="F9" s="13" t="s">
        <v>12255</v>
      </c>
      <c r="G9" s="23">
        <v>2076112</v>
      </c>
      <c r="I9" s="13" t="s">
        <v>2418</v>
      </c>
      <c r="J9" s="23">
        <v>133786385</v>
      </c>
    </row>
    <row r="10" spans="1:13" x14ac:dyDescent="0.25">
      <c r="F10" s="13" t="s">
        <v>12256</v>
      </c>
      <c r="G10" s="23">
        <v>2179355</v>
      </c>
      <c r="I10" s="13" t="s">
        <v>2281</v>
      </c>
      <c r="J10" s="23">
        <v>132566948</v>
      </c>
    </row>
    <row r="11" spans="1:13" x14ac:dyDescent="0.25">
      <c r="F11" s="13" t="s">
        <v>12257</v>
      </c>
      <c r="G11" s="23">
        <v>2117507</v>
      </c>
      <c r="I11" s="13" t="s">
        <v>25</v>
      </c>
      <c r="J11" s="23">
        <v>132215770</v>
      </c>
    </row>
    <row r="12" spans="1:13" x14ac:dyDescent="0.25">
      <c r="F12" s="13" t="s">
        <v>12258</v>
      </c>
      <c r="G12" s="23">
        <v>2010901</v>
      </c>
      <c r="I12" s="13" t="s">
        <v>2188</v>
      </c>
      <c r="J12" s="23">
        <v>131470764</v>
      </c>
    </row>
    <row r="13" spans="1:13" x14ac:dyDescent="0.25">
      <c r="F13" s="13" t="s">
        <v>12259</v>
      </c>
      <c r="G13" s="23">
        <v>2209519</v>
      </c>
      <c r="I13" s="13" t="s">
        <v>2230</v>
      </c>
      <c r="J13" s="23">
        <v>131303512</v>
      </c>
    </row>
    <row r="14" spans="1:13" x14ac:dyDescent="0.25">
      <c r="F14" s="13" t="s">
        <v>12260</v>
      </c>
      <c r="G14" s="23">
        <v>2160217</v>
      </c>
      <c r="I14" s="13" t="s">
        <v>2241</v>
      </c>
      <c r="J14" s="23">
        <v>130481560</v>
      </c>
    </row>
    <row r="15" spans="1:13" x14ac:dyDescent="0.25">
      <c r="F15" s="13" t="s">
        <v>12261</v>
      </c>
      <c r="G15" s="23">
        <v>2059406</v>
      </c>
      <c r="I15" s="13" t="s">
        <v>2276</v>
      </c>
      <c r="J15" s="23">
        <v>129557316</v>
      </c>
    </row>
    <row r="16" spans="1:13" x14ac:dyDescent="0.25">
      <c r="F16" s="14" t="s">
        <v>12225</v>
      </c>
      <c r="G16" s="17">
        <v>25193376</v>
      </c>
      <c r="I16" s="13" t="s">
        <v>2265</v>
      </c>
      <c r="J16" s="23">
        <v>128991932</v>
      </c>
    </row>
    <row r="17" spans="2:10" x14ac:dyDescent="0.25">
      <c r="I17" s="13" t="s">
        <v>2308</v>
      </c>
      <c r="J17" s="23">
        <v>128854381</v>
      </c>
    </row>
    <row r="18" spans="2:10" x14ac:dyDescent="0.25">
      <c r="I18" s="13" t="s">
        <v>2193</v>
      </c>
      <c r="J18" s="23">
        <v>127551332</v>
      </c>
    </row>
    <row r="19" spans="2:10" x14ac:dyDescent="0.25">
      <c r="I19" s="13" t="s">
        <v>2252</v>
      </c>
      <c r="J19" s="23">
        <v>127217166</v>
      </c>
    </row>
    <row r="20" spans="2:10" x14ac:dyDescent="0.25">
      <c r="I20" s="13" t="s">
        <v>2222</v>
      </c>
      <c r="J20" s="23">
        <v>126927699</v>
      </c>
    </row>
    <row r="21" spans="2:10" x14ac:dyDescent="0.25">
      <c r="I21" s="13" t="s">
        <v>2210</v>
      </c>
      <c r="J21" s="23">
        <v>126300974</v>
      </c>
    </row>
    <row r="22" spans="2:10" x14ac:dyDescent="0.25">
      <c r="I22" s="13" t="s">
        <v>2250</v>
      </c>
      <c r="J22" s="23">
        <v>124533125</v>
      </c>
    </row>
    <row r="23" spans="2:10" x14ac:dyDescent="0.25">
      <c r="I23" s="13" t="s">
        <v>2306</v>
      </c>
      <c r="J23" s="23">
        <v>123952867</v>
      </c>
    </row>
    <row r="24" spans="2:10" x14ac:dyDescent="0.25">
      <c r="I24" s="13" t="s">
        <v>2238</v>
      </c>
      <c r="J24" s="23">
        <v>123712641</v>
      </c>
    </row>
    <row r="25" spans="2:10" x14ac:dyDescent="0.25">
      <c r="I25" s="13" t="s">
        <v>2176</v>
      </c>
      <c r="J25" s="23">
        <v>123331917</v>
      </c>
    </row>
    <row r="26" spans="2:10" x14ac:dyDescent="0.25">
      <c r="I26" s="13" t="s">
        <v>2215</v>
      </c>
      <c r="J26" s="23">
        <v>121503714</v>
      </c>
    </row>
    <row r="27" spans="2:10" x14ac:dyDescent="0.25">
      <c r="I27" s="13" t="s">
        <v>2270</v>
      </c>
      <c r="J27" s="23">
        <v>121178644</v>
      </c>
    </row>
    <row r="28" spans="2:10" x14ac:dyDescent="0.25">
      <c r="I28" s="13" t="s">
        <v>2288</v>
      </c>
      <c r="J28" s="23">
        <v>120653012</v>
      </c>
    </row>
    <row r="29" spans="2:10" x14ac:dyDescent="0.25">
      <c r="B29" s="7" t="s">
        <v>12247</v>
      </c>
      <c r="C29" s="15" t="s">
        <v>12248</v>
      </c>
      <c r="D29" s="15" t="s">
        <v>12249</v>
      </c>
      <c r="E29" s="18" t="s">
        <v>12263</v>
      </c>
      <c r="I29" s="13" t="s">
        <v>2213</v>
      </c>
      <c r="J29" s="23">
        <v>120400479</v>
      </c>
    </row>
    <row r="30" spans="2:10" x14ac:dyDescent="0.25">
      <c r="B30" s="24">
        <v>4985313625</v>
      </c>
      <c r="C30" s="25">
        <v>248618583</v>
      </c>
      <c r="D30" s="25">
        <v>4484542148</v>
      </c>
      <c r="E30" s="27">
        <v>100578720</v>
      </c>
      <c r="I30" s="13" t="s">
        <v>2226</v>
      </c>
      <c r="J30" s="23">
        <v>120034248</v>
      </c>
    </row>
    <row r="31" spans="2:10" x14ac:dyDescent="0.25">
      <c r="I31" s="13" t="s">
        <v>2179</v>
      </c>
      <c r="J31" s="23">
        <v>119941865</v>
      </c>
    </row>
    <row r="32" spans="2:10" x14ac:dyDescent="0.25">
      <c r="I32" s="13" t="s">
        <v>2218</v>
      </c>
      <c r="J32" s="23">
        <v>119697901</v>
      </c>
    </row>
    <row r="33" spans="9:10" x14ac:dyDescent="0.25">
      <c r="I33" s="13" t="s">
        <v>2319</v>
      </c>
      <c r="J33" s="23">
        <v>117863731</v>
      </c>
    </row>
    <row r="34" spans="9:10" x14ac:dyDescent="0.25">
      <c r="I34" s="13" t="s">
        <v>2202</v>
      </c>
      <c r="J34" s="23">
        <v>116880022</v>
      </c>
    </row>
    <row r="35" spans="9:10" x14ac:dyDescent="0.25">
      <c r="I35" s="13" t="s">
        <v>2286</v>
      </c>
      <c r="J35" s="23">
        <v>114238439</v>
      </c>
    </row>
    <row r="36" spans="9:10" x14ac:dyDescent="0.25">
      <c r="I36" s="13" t="s">
        <v>2243</v>
      </c>
      <c r="J36" s="23">
        <v>112023955</v>
      </c>
    </row>
    <row r="37" spans="9:10" x14ac:dyDescent="0.25">
      <c r="I37" s="13" t="s">
        <v>2268</v>
      </c>
      <c r="J37" s="23">
        <v>110972008</v>
      </c>
    </row>
    <row r="38" spans="9:10" x14ac:dyDescent="0.25">
      <c r="I38" s="13" t="s">
        <v>2182</v>
      </c>
      <c r="J38" s="23">
        <v>110607285</v>
      </c>
    </row>
    <row r="39" spans="9:10" x14ac:dyDescent="0.25">
      <c r="I39" s="13" t="s">
        <v>2172</v>
      </c>
      <c r="J39" s="23">
        <v>106902735</v>
      </c>
    </row>
    <row r="40" spans="9:10" x14ac:dyDescent="0.25">
      <c r="I40" s="13" t="s">
        <v>2205</v>
      </c>
      <c r="J40" s="23">
        <v>102242225</v>
      </c>
    </row>
    <row r="41" spans="9:10" x14ac:dyDescent="0.25">
      <c r="I41" s="14" t="s">
        <v>12225</v>
      </c>
      <c r="J41" s="17">
        <v>4985313625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64A0A-4776-4BBB-94F4-273F57BE7730}">
  <dimension ref="A1"/>
  <sheetViews>
    <sheetView tabSelected="1" zoomScale="41" zoomScaleNormal="62" workbookViewId="0">
      <selection activeCell="I33" sqref="I33"/>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01"/>
  <sheetViews>
    <sheetView topLeftCell="A2" workbookViewId="0">
      <selection activeCell="G19" sqref="G19"/>
    </sheetView>
  </sheetViews>
  <sheetFormatPr defaultColWidth="12.6640625" defaultRowHeight="15.75" customHeight="1" x14ac:dyDescent="0.25"/>
  <cols>
    <col min="1" max="4" width="12.88671875" customWidth="1"/>
    <col min="5" max="5" width="20.5546875" customWidth="1"/>
    <col min="6" max="6" width="13.88671875" bestFit="1" customWidth="1"/>
    <col min="7" max="7" width="15" bestFit="1" customWidth="1"/>
    <col min="8" max="8" width="18.33203125" bestFit="1" customWidth="1"/>
    <col min="9" max="9" width="12.88671875" customWidth="1"/>
    <col min="10" max="10" width="15.44140625" bestFit="1" customWidth="1"/>
    <col min="11" max="11" width="18.6640625" bestFit="1" customWidth="1"/>
    <col min="12" max="12" width="18.21875" bestFit="1" customWidth="1"/>
    <col min="13" max="13" width="16.88671875" bestFit="1" customWidth="1"/>
    <col min="14" max="14" width="14.6640625" bestFit="1" customWidth="1"/>
    <col min="17" max="17" width="12.6640625" style="31"/>
  </cols>
  <sheetData>
    <row r="1" spans="1:17" ht="14.4" x14ac:dyDescent="0.25">
      <c r="A1" s="28" t="s">
        <v>2153</v>
      </c>
      <c r="B1" s="28" t="s">
        <v>2154</v>
      </c>
      <c r="C1" s="28" t="s">
        <v>2155</v>
      </c>
      <c r="D1" s="28" t="s">
        <v>2</v>
      </c>
      <c r="E1" s="28" t="s">
        <v>2156</v>
      </c>
      <c r="F1" s="28" t="s">
        <v>2157</v>
      </c>
      <c r="G1" s="28" t="s">
        <v>2158</v>
      </c>
      <c r="H1" s="28" t="s">
        <v>2159</v>
      </c>
      <c r="I1" s="28" t="s">
        <v>2160</v>
      </c>
      <c r="J1" s="28" t="s">
        <v>2161</v>
      </c>
      <c r="K1" s="28" t="s">
        <v>2162</v>
      </c>
      <c r="L1" s="28" t="s">
        <v>2163</v>
      </c>
      <c r="M1" s="28" t="s">
        <v>2164</v>
      </c>
      <c r="N1" s="28" t="s">
        <v>2165</v>
      </c>
      <c r="O1" s="28" t="s">
        <v>12245</v>
      </c>
      <c r="P1" s="28" t="s">
        <v>12229</v>
      </c>
      <c r="Q1" s="30" t="s">
        <v>12246</v>
      </c>
    </row>
    <row r="2" spans="1:17" ht="15.75" customHeight="1" x14ac:dyDescent="0.3">
      <c r="A2" s="5" t="s">
        <v>2166</v>
      </c>
      <c r="B2" s="5" t="s">
        <v>2167</v>
      </c>
      <c r="C2" s="5" t="s">
        <v>2168</v>
      </c>
      <c r="D2" s="5" t="s">
        <v>2168</v>
      </c>
      <c r="E2" s="32">
        <v>43933</v>
      </c>
      <c r="F2" s="5">
        <v>2675</v>
      </c>
      <c r="G2" s="5">
        <v>24</v>
      </c>
      <c r="H2" s="5">
        <v>1655</v>
      </c>
      <c r="I2" s="5">
        <v>3675</v>
      </c>
      <c r="J2" s="5">
        <v>124</v>
      </c>
      <c r="K2" s="5">
        <v>2155</v>
      </c>
      <c r="L2" s="5">
        <v>29425</v>
      </c>
      <c r="M2" s="5">
        <v>375</v>
      </c>
      <c r="N2" s="5">
        <v>83000000</v>
      </c>
      <c r="O2" s="5">
        <f>YEAR(Table1[[#This Row],[ReportDate]])</f>
        <v>2020</v>
      </c>
      <c r="P2" s="5" t="str">
        <f>TEXT(Table1[[#This Row],[ReportDate]],"mmm")</f>
        <v>Apr</v>
      </c>
      <c r="Q2" s="29">
        <f>Table1[[#This Row],[TotalDeaths]]/Table1[[#This Row],[TotalCases]]</f>
        <v>3.3741496598639453E-2</v>
      </c>
    </row>
    <row r="3" spans="1:17" ht="15.75" customHeight="1" x14ac:dyDescent="0.3">
      <c r="A3" s="5" t="s">
        <v>2169</v>
      </c>
      <c r="B3" s="5" t="s">
        <v>2170</v>
      </c>
      <c r="C3" s="5" t="s">
        <v>2171</v>
      </c>
      <c r="D3" s="5" t="s">
        <v>2172</v>
      </c>
      <c r="E3" s="32">
        <v>44266</v>
      </c>
      <c r="F3" s="5">
        <v>4036</v>
      </c>
      <c r="G3" s="5">
        <v>167</v>
      </c>
      <c r="H3" s="5">
        <v>1567</v>
      </c>
      <c r="I3" s="5">
        <v>7711</v>
      </c>
      <c r="J3" s="5">
        <v>291</v>
      </c>
      <c r="K3" s="5">
        <v>3722</v>
      </c>
      <c r="L3" s="5">
        <v>56504</v>
      </c>
      <c r="M3" s="5">
        <v>14300</v>
      </c>
      <c r="N3" s="5">
        <v>213000000</v>
      </c>
      <c r="O3" s="5">
        <f>YEAR(Table1[[#This Row],[ReportDate]])</f>
        <v>2021</v>
      </c>
      <c r="P3" s="5" t="str">
        <f>TEXT(Table1[[#This Row],[ReportDate]],"mmm")</f>
        <v>Mar</v>
      </c>
      <c r="Q3" s="29">
        <f>Table1[[#This Row],[TotalDeaths]]/Table1[[#This Row],[TotalCases]]</f>
        <v>3.7738295940863704E-2</v>
      </c>
    </row>
    <row r="4" spans="1:17" ht="15.75" customHeight="1" x14ac:dyDescent="0.3">
      <c r="A4" s="5" t="s">
        <v>2173</v>
      </c>
      <c r="B4" s="5" t="s">
        <v>2174</v>
      </c>
      <c r="C4" s="5" t="s">
        <v>2175</v>
      </c>
      <c r="D4" s="5" t="s">
        <v>2176</v>
      </c>
      <c r="E4" s="32">
        <v>44101</v>
      </c>
      <c r="F4" s="5">
        <v>3493</v>
      </c>
      <c r="G4" s="5">
        <v>31</v>
      </c>
      <c r="H4" s="5">
        <v>1810</v>
      </c>
      <c r="I4" s="5">
        <v>11204</v>
      </c>
      <c r="J4" s="5">
        <v>322</v>
      </c>
      <c r="K4" s="5">
        <v>5532</v>
      </c>
      <c r="L4" s="5">
        <v>48902</v>
      </c>
      <c r="M4" s="5">
        <v>3990</v>
      </c>
      <c r="N4" s="5">
        <v>1380000000</v>
      </c>
      <c r="O4" s="5">
        <f>YEAR(Table1[[#This Row],[ReportDate]])</f>
        <v>2020</v>
      </c>
      <c r="P4" s="5" t="str">
        <f>TEXT(Table1[[#This Row],[ReportDate]],"mmm")</f>
        <v>Sep</v>
      </c>
      <c r="Q4" s="29">
        <f>Table1[[#This Row],[TotalDeaths]]/Table1[[#This Row],[TotalCases]]</f>
        <v>2.8739735808639772E-2</v>
      </c>
    </row>
    <row r="5" spans="1:17" ht="15.75" customHeight="1" x14ac:dyDescent="0.3">
      <c r="A5" s="5" t="s">
        <v>2177</v>
      </c>
      <c r="B5" s="5" t="s">
        <v>2170</v>
      </c>
      <c r="C5" s="5" t="s">
        <v>2178</v>
      </c>
      <c r="D5" s="5" t="s">
        <v>2179</v>
      </c>
      <c r="E5" s="32">
        <v>43937</v>
      </c>
      <c r="F5" s="5">
        <v>3972</v>
      </c>
      <c r="G5" s="5">
        <v>99</v>
      </c>
      <c r="H5" s="5">
        <v>2328</v>
      </c>
      <c r="I5" s="5">
        <v>15176</v>
      </c>
      <c r="J5" s="5">
        <v>421</v>
      </c>
      <c r="K5" s="5">
        <v>7860</v>
      </c>
      <c r="L5" s="5">
        <v>63552</v>
      </c>
      <c r="M5" s="5">
        <v>14861</v>
      </c>
      <c r="N5" s="5">
        <v>213000000</v>
      </c>
      <c r="O5" s="5">
        <f>YEAR(Table1[[#This Row],[ReportDate]])</f>
        <v>2020</v>
      </c>
      <c r="P5" s="5" t="str">
        <f>TEXT(Table1[[#This Row],[ReportDate]],"mmm")</f>
        <v>Apr</v>
      </c>
      <c r="Q5" s="29">
        <f>Table1[[#This Row],[TotalDeaths]]/Table1[[#This Row],[TotalCases]]</f>
        <v>2.7741170268845546E-2</v>
      </c>
    </row>
    <row r="6" spans="1:17" ht="15.75" customHeight="1" x14ac:dyDescent="0.3">
      <c r="A6" s="5" t="s">
        <v>2180</v>
      </c>
      <c r="B6" s="5" t="s">
        <v>2167</v>
      </c>
      <c r="C6" s="5" t="s">
        <v>2181</v>
      </c>
      <c r="D6" s="5" t="s">
        <v>2182</v>
      </c>
      <c r="E6" s="32">
        <v>43902</v>
      </c>
      <c r="F6" s="5">
        <v>1364</v>
      </c>
      <c r="G6" s="5">
        <v>36</v>
      </c>
      <c r="H6" s="5">
        <v>3016</v>
      </c>
      <c r="I6" s="5">
        <v>16540</v>
      </c>
      <c r="J6" s="5">
        <v>457</v>
      </c>
      <c r="K6" s="5">
        <v>10876</v>
      </c>
      <c r="L6" s="5">
        <v>25916</v>
      </c>
      <c r="M6" s="5">
        <v>10283</v>
      </c>
      <c r="N6" s="5">
        <v>83000000</v>
      </c>
      <c r="O6" s="5">
        <f>YEAR(Table1[[#This Row],[ReportDate]])</f>
        <v>2020</v>
      </c>
      <c r="P6" s="5" t="str">
        <f>TEXT(Table1[[#This Row],[ReportDate]],"mmm")</f>
        <v>Mar</v>
      </c>
      <c r="Q6" s="29">
        <f>Table1[[#This Row],[TotalDeaths]]/Table1[[#This Row],[TotalCases]]</f>
        <v>2.7629987908101571E-2</v>
      </c>
    </row>
    <row r="7" spans="1:17" ht="15.75" customHeight="1" x14ac:dyDescent="0.3">
      <c r="A7" s="5" t="s">
        <v>2183</v>
      </c>
      <c r="B7" s="5" t="s">
        <v>2174</v>
      </c>
      <c r="C7" s="5" t="s">
        <v>2184</v>
      </c>
      <c r="D7" s="5" t="s">
        <v>25</v>
      </c>
      <c r="E7" s="32">
        <v>44531</v>
      </c>
      <c r="F7" s="5">
        <v>1852</v>
      </c>
      <c r="G7" s="5">
        <v>125</v>
      </c>
      <c r="H7" s="5">
        <v>1494</v>
      </c>
      <c r="I7" s="5">
        <v>18392</v>
      </c>
      <c r="J7" s="5">
        <v>582</v>
      </c>
      <c r="K7" s="5">
        <v>12370</v>
      </c>
      <c r="L7" s="5">
        <v>18520</v>
      </c>
      <c r="M7" s="5">
        <v>15813</v>
      </c>
      <c r="N7" s="5">
        <v>1380000000</v>
      </c>
      <c r="O7" s="5">
        <f>YEAR(Table1[[#This Row],[ReportDate]])</f>
        <v>2021</v>
      </c>
      <c r="P7" s="5" t="str">
        <f>TEXT(Table1[[#This Row],[ReportDate]],"mmm")</f>
        <v>Dec</v>
      </c>
      <c r="Q7" s="29">
        <f>Table1[[#This Row],[TotalDeaths]]/Table1[[#This Row],[TotalCases]]</f>
        <v>3.1644193127446714E-2</v>
      </c>
    </row>
    <row r="8" spans="1:17" ht="15.75" customHeight="1" x14ac:dyDescent="0.3">
      <c r="A8" s="5" t="s">
        <v>2185</v>
      </c>
      <c r="B8" s="5" t="s">
        <v>2186</v>
      </c>
      <c r="C8" s="5" t="s">
        <v>2187</v>
      </c>
      <c r="D8" s="5" t="s">
        <v>2188</v>
      </c>
      <c r="E8" s="32">
        <v>43851</v>
      </c>
      <c r="F8" s="5">
        <v>4437</v>
      </c>
      <c r="G8" s="5">
        <v>137</v>
      </c>
      <c r="H8" s="5">
        <v>604</v>
      </c>
      <c r="I8" s="5">
        <v>22829</v>
      </c>
      <c r="J8" s="5">
        <v>719</v>
      </c>
      <c r="K8" s="5">
        <v>12974</v>
      </c>
      <c r="L8" s="5">
        <v>35496</v>
      </c>
      <c r="M8" s="5">
        <v>9077</v>
      </c>
      <c r="N8" s="5">
        <v>68000000</v>
      </c>
      <c r="O8" s="5">
        <f>YEAR(Table1[[#This Row],[ReportDate]])</f>
        <v>2020</v>
      </c>
      <c r="P8" s="5" t="str">
        <f>TEXT(Table1[[#This Row],[ReportDate]],"mmm")</f>
        <v>Jan</v>
      </c>
      <c r="Q8" s="29">
        <f>Table1[[#This Row],[TotalDeaths]]/Table1[[#This Row],[TotalCases]]</f>
        <v>3.1495028253537165E-2</v>
      </c>
    </row>
    <row r="9" spans="1:17" ht="15.75" customHeight="1" x14ac:dyDescent="0.3">
      <c r="A9" s="5" t="s">
        <v>2189</v>
      </c>
      <c r="B9" s="5" t="s">
        <v>2174</v>
      </c>
      <c r="C9" s="5" t="s">
        <v>27</v>
      </c>
      <c r="D9" s="5" t="s">
        <v>27</v>
      </c>
      <c r="E9" s="32">
        <v>44445</v>
      </c>
      <c r="F9" s="5">
        <v>3601</v>
      </c>
      <c r="G9" s="5">
        <v>165</v>
      </c>
      <c r="H9" s="5">
        <v>477</v>
      </c>
      <c r="I9" s="5">
        <v>26430</v>
      </c>
      <c r="J9" s="5">
        <v>884</v>
      </c>
      <c r="K9" s="5">
        <v>13451</v>
      </c>
      <c r="L9" s="5">
        <v>54015</v>
      </c>
      <c r="M9" s="5">
        <v>6259</v>
      </c>
      <c r="N9" s="5">
        <v>1380000000</v>
      </c>
      <c r="O9" s="5">
        <f>YEAR(Table1[[#This Row],[ReportDate]])</f>
        <v>2021</v>
      </c>
      <c r="P9" s="5" t="str">
        <f>TEXT(Table1[[#This Row],[ReportDate]],"mmm")</f>
        <v>Sep</v>
      </c>
      <c r="Q9" s="29">
        <f>Table1[[#This Row],[TotalDeaths]]/Table1[[#This Row],[TotalCases]]</f>
        <v>3.3446840711312903E-2</v>
      </c>
    </row>
    <row r="10" spans="1:17" ht="15.75" customHeight="1" x14ac:dyDescent="0.3">
      <c r="A10" s="5" t="s">
        <v>2190</v>
      </c>
      <c r="B10" s="5" t="s">
        <v>2191</v>
      </c>
      <c r="C10" s="5" t="s">
        <v>2192</v>
      </c>
      <c r="D10" s="5" t="s">
        <v>2193</v>
      </c>
      <c r="E10" s="32">
        <v>43952</v>
      </c>
      <c r="F10" s="5">
        <v>387</v>
      </c>
      <c r="G10" s="5">
        <v>188</v>
      </c>
      <c r="H10" s="5">
        <v>4705</v>
      </c>
      <c r="I10" s="5">
        <v>26817</v>
      </c>
      <c r="J10" s="5">
        <v>1072</v>
      </c>
      <c r="K10" s="5">
        <v>18156</v>
      </c>
      <c r="L10" s="5">
        <v>3096</v>
      </c>
      <c r="M10" s="5">
        <v>3706</v>
      </c>
      <c r="N10" s="5">
        <v>331000000</v>
      </c>
      <c r="O10" s="5">
        <f>YEAR(Table1[[#This Row],[ReportDate]])</f>
        <v>2020</v>
      </c>
      <c r="P10" s="5" t="str">
        <f>TEXT(Table1[[#This Row],[ReportDate]],"mmm")</f>
        <v>May</v>
      </c>
      <c r="Q10" s="29">
        <f>Table1[[#This Row],[TotalDeaths]]/Table1[[#This Row],[TotalCases]]</f>
        <v>3.9974642950367303E-2</v>
      </c>
    </row>
    <row r="11" spans="1:17" ht="15.75" customHeight="1" x14ac:dyDescent="0.3">
      <c r="A11" s="5" t="s">
        <v>2194</v>
      </c>
      <c r="B11" s="5" t="s">
        <v>2174</v>
      </c>
      <c r="C11" s="5" t="s">
        <v>2184</v>
      </c>
      <c r="D11" s="5" t="s">
        <v>25</v>
      </c>
      <c r="E11" s="32">
        <v>44297</v>
      </c>
      <c r="F11" s="5">
        <v>4099</v>
      </c>
      <c r="G11" s="5">
        <v>99</v>
      </c>
      <c r="H11" s="5">
        <v>141</v>
      </c>
      <c r="I11" s="5">
        <v>30916</v>
      </c>
      <c r="J11" s="5">
        <v>1171</v>
      </c>
      <c r="K11" s="5">
        <v>18297</v>
      </c>
      <c r="L11" s="5">
        <v>65584</v>
      </c>
      <c r="M11" s="5">
        <v>994</v>
      </c>
      <c r="N11" s="5">
        <v>1380000000</v>
      </c>
      <c r="O11" s="5">
        <f>YEAR(Table1[[#This Row],[ReportDate]])</f>
        <v>2021</v>
      </c>
      <c r="P11" s="5" t="str">
        <f>TEXT(Table1[[#This Row],[ReportDate]],"mmm")</f>
        <v>Apr</v>
      </c>
      <c r="Q11" s="29">
        <f>Table1[[#This Row],[TotalDeaths]]/Table1[[#This Row],[TotalCases]]</f>
        <v>3.7876827532669168E-2</v>
      </c>
    </row>
    <row r="12" spans="1:17" ht="15.75" customHeight="1" x14ac:dyDescent="0.3">
      <c r="A12" s="5" t="s">
        <v>2195</v>
      </c>
      <c r="B12" s="5" t="s">
        <v>2186</v>
      </c>
      <c r="C12" s="5" t="s">
        <v>2187</v>
      </c>
      <c r="D12" s="5" t="s">
        <v>2188</v>
      </c>
      <c r="E12" s="32">
        <v>44045</v>
      </c>
      <c r="F12" s="5">
        <v>4772</v>
      </c>
      <c r="G12" s="5">
        <v>26</v>
      </c>
      <c r="H12" s="5">
        <v>4655</v>
      </c>
      <c r="I12" s="5">
        <v>35688</v>
      </c>
      <c r="J12" s="5">
        <v>1197</v>
      </c>
      <c r="K12" s="5">
        <v>22952</v>
      </c>
      <c r="L12" s="5">
        <v>76352</v>
      </c>
      <c r="M12" s="5">
        <v>2489</v>
      </c>
      <c r="N12" s="5">
        <v>68000000</v>
      </c>
      <c r="O12" s="5">
        <f>YEAR(Table1[[#This Row],[ReportDate]])</f>
        <v>2020</v>
      </c>
      <c r="P12" s="5" t="str">
        <f>TEXT(Table1[[#This Row],[ReportDate]],"mmm")</f>
        <v>Aug</v>
      </c>
      <c r="Q12" s="29">
        <f>Table1[[#This Row],[TotalDeaths]]/Table1[[#This Row],[TotalCases]]</f>
        <v>3.3540685944855417E-2</v>
      </c>
    </row>
    <row r="13" spans="1:17" ht="15.75" customHeight="1" x14ac:dyDescent="0.3">
      <c r="A13" s="5" t="s">
        <v>2196</v>
      </c>
      <c r="B13" s="5" t="s">
        <v>2170</v>
      </c>
      <c r="C13" s="5" t="s">
        <v>2171</v>
      </c>
      <c r="D13" s="5" t="s">
        <v>2172</v>
      </c>
      <c r="E13" s="32">
        <v>44161</v>
      </c>
      <c r="F13" s="5">
        <v>1662</v>
      </c>
      <c r="G13" s="5">
        <v>134</v>
      </c>
      <c r="H13" s="5">
        <v>2098</v>
      </c>
      <c r="I13" s="5">
        <v>37350</v>
      </c>
      <c r="J13" s="5">
        <v>1331</v>
      </c>
      <c r="K13" s="5">
        <v>25050</v>
      </c>
      <c r="L13" s="5">
        <v>18282</v>
      </c>
      <c r="M13" s="5">
        <v>2661</v>
      </c>
      <c r="N13" s="5">
        <v>213000000</v>
      </c>
      <c r="O13" s="5">
        <f>YEAR(Table1[[#This Row],[ReportDate]])</f>
        <v>2020</v>
      </c>
      <c r="P13" s="5" t="str">
        <f>TEXT(Table1[[#This Row],[ReportDate]],"mmm")</f>
        <v>Nov</v>
      </c>
      <c r="Q13" s="29">
        <f>Table1[[#This Row],[TotalDeaths]]/Table1[[#This Row],[TotalCases]]</f>
        <v>3.5635876840696121E-2</v>
      </c>
    </row>
    <row r="14" spans="1:17" ht="15.75" customHeight="1" x14ac:dyDescent="0.3">
      <c r="A14" s="5" t="s">
        <v>2197</v>
      </c>
      <c r="B14" s="5" t="s">
        <v>2174</v>
      </c>
      <c r="C14" s="5" t="s">
        <v>2184</v>
      </c>
      <c r="D14" s="5" t="s">
        <v>25</v>
      </c>
      <c r="E14" s="32">
        <v>44289</v>
      </c>
      <c r="F14" s="5">
        <v>2458</v>
      </c>
      <c r="G14" s="5">
        <v>98</v>
      </c>
      <c r="H14" s="5">
        <v>2570</v>
      </c>
      <c r="I14" s="5">
        <v>39808</v>
      </c>
      <c r="J14" s="5">
        <v>1429</v>
      </c>
      <c r="K14" s="5">
        <v>27620</v>
      </c>
      <c r="L14" s="5">
        <v>29496</v>
      </c>
      <c r="M14" s="5">
        <v>15363</v>
      </c>
      <c r="N14" s="5">
        <v>1380000000</v>
      </c>
      <c r="O14" s="5">
        <f>YEAR(Table1[[#This Row],[ReportDate]])</f>
        <v>2021</v>
      </c>
      <c r="P14" s="5" t="str">
        <f>TEXT(Table1[[#This Row],[ReportDate]],"mmm")</f>
        <v>Apr</v>
      </c>
      <c r="Q14" s="29">
        <f>Table1[[#This Row],[TotalDeaths]]/Table1[[#This Row],[TotalCases]]</f>
        <v>3.5897307073954984E-2</v>
      </c>
    </row>
    <row r="15" spans="1:17" ht="15.75" customHeight="1" x14ac:dyDescent="0.3">
      <c r="A15" s="5" t="s">
        <v>2198</v>
      </c>
      <c r="B15" s="5" t="s">
        <v>2174</v>
      </c>
      <c r="C15" s="5" t="s">
        <v>27</v>
      </c>
      <c r="D15" s="5" t="s">
        <v>27</v>
      </c>
      <c r="E15" s="32">
        <v>43918</v>
      </c>
      <c r="F15" s="5">
        <v>212</v>
      </c>
      <c r="G15" s="5">
        <v>136</v>
      </c>
      <c r="H15" s="5">
        <v>4026</v>
      </c>
      <c r="I15" s="5">
        <v>40020</v>
      </c>
      <c r="J15" s="5">
        <v>1565</v>
      </c>
      <c r="K15" s="5">
        <v>31646</v>
      </c>
      <c r="L15" s="5">
        <v>1696</v>
      </c>
      <c r="M15" s="5">
        <v>15344</v>
      </c>
      <c r="N15" s="5">
        <v>1380000000</v>
      </c>
      <c r="O15" s="5">
        <f>YEAR(Table1[[#This Row],[ReportDate]])</f>
        <v>2020</v>
      </c>
      <c r="P15" s="5" t="str">
        <f>TEXT(Table1[[#This Row],[ReportDate]],"mmm")</f>
        <v>Mar</v>
      </c>
      <c r="Q15" s="29">
        <f>Table1[[#This Row],[TotalDeaths]]/Table1[[#This Row],[TotalCases]]</f>
        <v>3.9105447276361817E-2</v>
      </c>
    </row>
    <row r="16" spans="1:17" ht="15.75" customHeight="1" x14ac:dyDescent="0.3">
      <c r="A16" s="5" t="s">
        <v>2199</v>
      </c>
      <c r="B16" s="5" t="s">
        <v>2174</v>
      </c>
      <c r="C16" s="5" t="s">
        <v>27</v>
      </c>
      <c r="D16" s="5" t="s">
        <v>27</v>
      </c>
      <c r="E16" s="32">
        <v>44203</v>
      </c>
      <c r="F16" s="5">
        <v>4655</v>
      </c>
      <c r="G16" s="5">
        <v>186</v>
      </c>
      <c r="H16" s="5">
        <v>1286</v>
      </c>
      <c r="I16" s="5">
        <v>44675</v>
      </c>
      <c r="J16" s="5">
        <v>1751</v>
      </c>
      <c r="K16" s="5">
        <v>32932</v>
      </c>
      <c r="L16" s="5">
        <v>83790</v>
      </c>
      <c r="M16" s="5">
        <v>3515</v>
      </c>
      <c r="N16" s="5">
        <v>1380000000</v>
      </c>
      <c r="O16" s="5">
        <f>YEAR(Table1[[#This Row],[ReportDate]])</f>
        <v>2021</v>
      </c>
      <c r="P16" s="5" t="str">
        <f>TEXT(Table1[[#This Row],[ReportDate]],"mmm")</f>
        <v>Jan</v>
      </c>
      <c r="Q16" s="29">
        <f>Table1[[#This Row],[TotalDeaths]]/Table1[[#This Row],[TotalCases]]</f>
        <v>3.9194180190263009E-2</v>
      </c>
    </row>
    <row r="17" spans="1:17" ht="15.75" customHeight="1" x14ac:dyDescent="0.3">
      <c r="A17" s="5" t="s">
        <v>2200</v>
      </c>
      <c r="B17" s="5" t="s">
        <v>2174</v>
      </c>
      <c r="C17" s="5" t="s">
        <v>2201</v>
      </c>
      <c r="D17" s="5" t="s">
        <v>2202</v>
      </c>
      <c r="E17" s="32">
        <v>43930</v>
      </c>
      <c r="F17" s="5">
        <v>557</v>
      </c>
      <c r="G17" s="5">
        <v>35</v>
      </c>
      <c r="H17" s="5">
        <v>4804</v>
      </c>
      <c r="I17" s="5">
        <v>45232</v>
      </c>
      <c r="J17" s="5">
        <v>1786</v>
      </c>
      <c r="K17" s="5">
        <v>37736</v>
      </c>
      <c r="L17" s="5">
        <v>6127</v>
      </c>
      <c r="M17" s="5">
        <v>5010</v>
      </c>
      <c r="N17" s="5">
        <v>1380000000</v>
      </c>
      <c r="O17" s="5">
        <f>YEAR(Table1[[#This Row],[ReportDate]])</f>
        <v>2020</v>
      </c>
      <c r="P17" s="5" t="str">
        <f>TEXT(Table1[[#This Row],[ReportDate]],"mmm")</f>
        <v>Apr</v>
      </c>
      <c r="Q17" s="29">
        <f>Table1[[#This Row],[TotalDeaths]]/Table1[[#This Row],[TotalCases]]</f>
        <v>3.9485320127343473E-2</v>
      </c>
    </row>
    <row r="18" spans="1:17" ht="15.75" customHeight="1" x14ac:dyDescent="0.3">
      <c r="A18" s="5" t="s">
        <v>2203</v>
      </c>
      <c r="B18" s="5" t="s">
        <v>2186</v>
      </c>
      <c r="C18" s="5" t="s">
        <v>2204</v>
      </c>
      <c r="D18" s="5" t="s">
        <v>2205</v>
      </c>
      <c r="E18" s="32">
        <v>44494</v>
      </c>
      <c r="F18" s="5">
        <v>2605</v>
      </c>
      <c r="G18" s="5">
        <v>117</v>
      </c>
      <c r="H18" s="5">
        <v>1209</v>
      </c>
      <c r="I18" s="5">
        <v>47837</v>
      </c>
      <c r="J18" s="5">
        <v>1903</v>
      </c>
      <c r="K18" s="5">
        <v>38945</v>
      </c>
      <c r="L18" s="5">
        <v>18235</v>
      </c>
      <c r="M18" s="5">
        <v>5515</v>
      </c>
      <c r="N18" s="5">
        <v>68000000</v>
      </c>
      <c r="O18" s="5">
        <f>YEAR(Table1[[#This Row],[ReportDate]])</f>
        <v>2021</v>
      </c>
      <c r="P18" s="5" t="str">
        <f>TEXT(Table1[[#This Row],[ReportDate]],"mmm")</f>
        <v>Oct</v>
      </c>
      <c r="Q18" s="29">
        <f>Table1[[#This Row],[TotalDeaths]]/Table1[[#This Row],[TotalCases]]</f>
        <v>3.978092271672555E-2</v>
      </c>
    </row>
    <row r="19" spans="1:17" ht="15.75" customHeight="1" x14ac:dyDescent="0.3">
      <c r="A19" s="5" t="s">
        <v>2206</v>
      </c>
      <c r="B19" s="5" t="s">
        <v>2167</v>
      </c>
      <c r="C19" s="5" t="s">
        <v>2168</v>
      </c>
      <c r="D19" s="5" t="s">
        <v>2168</v>
      </c>
      <c r="E19" s="32">
        <v>43961</v>
      </c>
      <c r="F19" s="5">
        <v>3119</v>
      </c>
      <c r="G19" s="5">
        <v>157</v>
      </c>
      <c r="H19" s="5">
        <v>807</v>
      </c>
      <c r="I19" s="5">
        <v>50956</v>
      </c>
      <c r="J19" s="5">
        <v>2060</v>
      </c>
      <c r="K19" s="5">
        <v>39752</v>
      </c>
      <c r="L19" s="5">
        <v>49904</v>
      </c>
      <c r="M19" s="5">
        <v>7920</v>
      </c>
      <c r="N19" s="5">
        <v>83000000</v>
      </c>
      <c r="O19" s="5">
        <f>YEAR(Table1[[#This Row],[ReportDate]])</f>
        <v>2020</v>
      </c>
      <c r="P19" s="5" t="str">
        <f>TEXT(Table1[[#This Row],[ReportDate]],"mmm")</f>
        <v>May</v>
      </c>
      <c r="Q19" s="29">
        <f>Table1[[#This Row],[TotalDeaths]]/Table1[[#This Row],[TotalCases]]</f>
        <v>4.0427035089096473E-2</v>
      </c>
    </row>
    <row r="20" spans="1:17" ht="15.75" customHeight="1" x14ac:dyDescent="0.3">
      <c r="A20" s="5" t="s">
        <v>2207</v>
      </c>
      <c r="B20" s="5" t="s">
        <v>2167</v>
      </c>
      <c r="C20" s="5" t="s">
        <v>2168</v>
      </c>
      <c r="D20" s="5" t="s">
        <v>2168</v>
      </c>
      <c r="E20" s="32">
        <v>44492</v>
      </c>
      <c r="F20" s="5">
        <v>3703</v>
      </c>
      <c r="G20" s="5">
        <v>18</v>
      </c>
      <c r="H20" s="5">
        <v>2128</v>
      </c>
      <c r="I20" s="5">
        <v>54659</v>
      </c>
      <c r="J20" s="5">
        <v>2078</v>
      </c>
      <c r="K20" s="5">
        <v>41880</v>
      </c>
      <c r="L20" s="5">
        <v>59248</v>
      </c>
      <c r="M20" s="5">
        <v>18310</v>
      </c>
      <c r="N20" s="5">
        <v>83000000</v>
      </c>
      <c r="O20" s="5">
        <f>YEAR(Table1[[#This Row],[ReportDate]])</f>
        <v>2021</v>
      </c>
      <c r="P20" s="5" t="str">
        <f>TEXT(Table1[[#This Row],[ReportDate]],"mmm")</f>
        <v>Oct</v>
      </c>
      <c r="Q20" s="29">
        <f>Table1[[#This Row],[TotalDeaths]]/Table1[[#This Row],[TotalCases]]</f>
        <v>3.80175268482775E-2</v>
      </c>
    </row>
    <row r="21" spans="1:17" ht="15.75" customHeight="1" x14ac:dyDescent="0.3">
      <c r="A21" s="5" t="s">
        <v>2208</v>
      </c>
      <c r="B21" s="5" t="s">
        <v>2174</v>
      </c>
      <c r="C21" s="5" t="s">
        <v>27</v>
      </c>
      <c r="D21" s="5" t="s">
        <v>27</v>
      </c>
      <c r="E21" s="32">
        <v>44139</v>
      </c>
      <c r="F21" s="5">
        <v>2691</v>
      </c>
      <c r="G21" s="5">
        <v>168</v>
      </c>
      <c r="H21" s="5">
        <v>3805</v>
      </c>
      <c r="I21" s="5">
        <v>57350</v>
      </c>
      <c r="J21" s="5">
        <v>2246</v>
      </c>
      <c r="K21" s="5">
        <v>45685</v>
      </c>
      <c r="L21" s="5">
        <v>34983</v>
      </c>
      <c r="M21" s="5">
        <v>5076</v>
      </c>
      <c r="N21" s="5">
        <v>1380000000</v>
      </c>
      <c r="O21" s="5">
        <f>YEAR(Table1[[#This Row],[ReportDate]])</f>
        <v>2020</v>
      </c>
      <c r="P21" s="5" t="str">
        <f>TEXT(Table1[[#This Row],[ReportDate]],"mmm")</f>
        <v>Nov</v>
      </c>
      <c r="Q21" s="29">
        <f>Table1[[#This Row],[TotalDeaths]]/Table1[[#This Row],[TotalCases]]</f>
        <v>3.9163034001743681E-2</v>
      </c>
    </row>
    <row r="22" spans="1:17" ht="15.75" customHeight="1" x14ac:dyDescent="0.3">
      <c r="A22" s="5" t="s">
        <v>2209</v>
      </c>
      <c r="B22" s="5" t="s">
        <v>2186</v>
      </c>
      <c r="C22" s="5" t="s">
        <v>2204</v>
      </c>
      <c r="D22" s="5" t="s">
        <v>2210</v>
      </c>
      <c r="E22" s="32">
        <v>44174</v>
      </c>
      <c r="F22" s="5">
        <v>1994</v>
      </c>
      <c r="G22" s="5">
        <v>54</v>
      </c>
      <c r="H22" s="5">
        <v>4504</v>
      </c>
      <c r="I22" s="5">
        <v>59344</v>
      </c>
      <c r="J22" s="5">
        <v>2300</v>
      </c>
      <c r="K22" s="5">
        <v>50189</v>
      </c>
      <c r="L22" s="5">
        <v>31904</v>
      </c>
      <c r="M22" s="5">
        <v>16612</v>
      </c>
      <c r="N22" s="5">
        <v>68000000</v>
      </c>
      <c r="O22" s="5">
        <f>YEAR(Table1[[#This Row],[ReportDate]])</f>
        <v>2020</v>
      </c>
      <c r="P22" s="5" t="str">
        <f>TEXT(Table1[[#This Row],[ReportDate]],"mmm")</f>
        <v>Dec</v>
      </c>
      <c r="Q22" s="29">
        <f>Table1[[#This Row],[TotalDeaths]]/Table1[[#This Row],[TotalCases]]</f>
        <v>3.8757077379347533E-2</v>
      </c>
    </row>
    <row r="23" spans="1:17" ht="15.75" customHeight="1" x14ac:dyDescent="0.3">
      <c r="A23" s="5" t="s">
        <v>2211</v>
      </c>
      <c r="B23" s="5" t="s">
        <v>2186</v>
      </c>
      <c r="C23" s="5" t="s">
        <v>2212</v>
      </c>
      <c r="D23" s="5" t="s">
        <v>2213</v>
      </c>
      <c r="E23" s="32">
        <v>44322</v>
      </c>
      <c r="F23" s="5">
        <v>474</v>
      </c>
      <c r="G23" s="5">
        <v>83</v>
      </c>
      <c r="H23" s="5">
        <v>973</v>
      </c>
      <c r="I23" s="5">
        <v>59818</v>
      </c>
      <c r="J23" s="5">
        <v>2383</v>
      </c>
      <c r="K23" s="5">
        <v>51162</v>
      </c>
      <c r="L23" s="5">
        <v>3318</v>
      </c>
      <c r="M23" s="5">
        <v>11403</v>
      </c>
      <c r="N23" s="5">
        <v>68000000</v>
      </c>
      <c r="O23" s="5">
        <f>YEAR(Table1[[#This Row],[ReportDate]])</f>
        <v>2021</v>
      </c>
      <c r="P23" s="5" t="str">
        <f>TEXT(Table1[[#This Row],[ReportDate]],"mmm")</f>
        <v>May</v>
      </c>
      <c r="Q23" s="29">
        <f>Table1[[#This Row],[TotalDeaths]]/Table1[[#This Row],[TotalCases]]</f>
        <v>3.9837507104884817E-2</v>
      </c>
    </row>
    <row r="24" spans="1:17" ht="15.75" customHeight="1" x14ac:dyDescent="0.3">
      <c r="A24" s="5" t="s">
        <v>2214</v>
      </c>
      <c r="B24" s="5" t="s">
        <v>2174</v>
      </c>
      <c r="C24" s="5" t="s">
        <v>2184</v>
      </c>
      <c r="D24" s="5" t="s">
        <v>2215</v>
      </c>
      <c r="E24" s="32">
        <v>44244</v>
      </c>
      <c r="F24" s="5">
        <v>1767</v>
      </c>
      <c r="G24" s="5">
        <v>5</v>
      </c>
      <c r="H24" s="5">
        <v>2938</v>
      </c>
      <c r="I24" s="5">
        <v>61585</v>
      </c>
      <c r="J24" s="5">
        <v>2388</v>
      </c>
      <c r="K24" s="5">
        <v>54100</v>
      </c>
      <c r="L24" s="5">
        <v>31806</v>
      </c>
      <c r="M24" s="5">
        <v>12102</v>
      </c>
      <c r="N24" s="5">
        <v>1380000000</v>
      </c>
      <c r="O24" s="5">
        <f>YEAR(Table1[[#This Row],[ReportDate]])</f>
        <v>2021</v>
      </c>
      <c r="P24" s="5" t="str">
        <f>TEXT(Table1[[#This Row],[ReportDate]],"mmm")</f>
        <v>Feb</v>
      </c>
      <c r="Q24" s="29">
        <f>Table1[[#This Row],[TotalDeaths]]/Table1[[#This Row],[TotalCases]]</f>
        <v>3.8775675895104326E-2</v>
      </c>
    </row>
    <row r="25" spans="1:17" ht="15.75" customHeight="1" x14ac:dyDescent="0.3">
      <c r="A25" s="5" t="s">
        <v>2216</v>
      </c>
      <c r="B25" s="5" t="s">
        <v>2191</v>
      </c>
      <c r="C25" s="5" t="s">
        <v>2217</v>
      </c>
      <c r="D25" s="5" t="s">
        <v>2218</v>
      </c>
      <c r="E25" s="32">
        <v>44216</v>
      </c>
      <c r="F25" s="5">
        <v>41</v>
      </c>
      <c r="G25" s="5">
        <v>122</v>
      </c>
      <c r="H25" s="5">
        <v>85</v>
      </c>
      <c r="I25" s="5">
        <v>61626</v>
      </c>
      <c r="J25" s="5">
        <v>2510</v>
      </c>
      <c r="K25" s="5">
        <v>54185</v>
      </c>
      <c r="L25" s="5">
        <v>287</v>
      </c>
      <c r="M25" s="5">
        <v>6585</v>
      </c>
      <c r="N25" s="5">
        <v>331000000</v>
      </c>
      <c r="O25" s="5">
        <f>YEAR(Table1[[#This Row],[ReportDate]])</f>
        <v>2021</v>
      </c>
      <c r="P25" s="5" t="str">
        <f>TEXT(Table1[[#This Row],[ReportDate]],"mmm")</f>
        <v>Jan</v>
      </c>
      <c r="Q25" s="29">
        <f>Table1[[#This Row],[TotalDeaths]]/Table1[[#This Row],[TotalCases]]</f>
        <v>4.0729562197773669E-2</v>
      </c>
    </row>
    <row r="26" spans="1:17" ht="15.75" customHeight="1" x14ac:dyDescent="0.3">
      <c r="A26" s="5" t="s">
        <v>2219</v>
      </c>
      <c r="B26" s="5" t="s">
        <v>2174</v>
      </c>
      <c r="C26" s="5" t="s">
        <v>27</v>
      </c>
      <c r="D26" s="5" t="s">
        <v>27</v>
      </c>
      <c r="E26" s="32">
        <v>44022</v>
      </c>
      <c r="F26" s="5">
        <v>2651</v>
      </c>
      <c r="G26" s="5">
        <v>106</v>
      </c>
      <c r="H26" s="5">
        <v>1796</v>
      </c>
      <c r="I26" s="5">
        <v>64277</v>
      </c>
      <c r="J26" s="5">
        <v>2616</v>
      </c>
      <c r="K26" s="5">
        <v>55981</v>
      </c>
      <c r="L26" s="5">
        <v>37114</v>
      </c>
      <c r="M26" s="5">
        <v>14910</v>
      </c>
      <c r="N26" s="5">
        <v>1380000000</v>
      </c>
      <c r="O26" s="5">
        <f>YEAR(Table1[[#This Row],[ReportDate]])</f>
        <v>2020</v>
      </c>
      <c r="P26" s="5" t="str">
        <f>TEXT(Table1[[#This Row],[ReportDate]],"mmm")</f>
        <v>Jul</v>
      </c>
      <c r="Q26" s="29">
        <f>Table1[[#This Row],[TotalDeaths]]/Table1[[#This Row],[TotalCases]]</f>
        <v>4.0698850288594678E-2</v>
      </c>
    </row>
    <row r="27" spans="1:17" ht="14.4" x14ac:dyDescent="0.3">
      <c r="A27" s="5" t="s">
        <v>2220</v>
      </c>
      <c r="B27" s="5" t="s">
        <v>2191</v>
      </c>
      <c r="C27" s="5" t="s">
        <v>2221</v>
      </c>
      <c r="D27" s="5" t="s">
        <v>2222</v>
      </c>
      <c r="E27" s="32">
        <v>44107</v>
      </c>
      <c r="F27" s="5">
        <v>2095</v>
      </c>
      <c r="G27" s="5">
        <v>87</v>
      </c>
      <c r="H27" s="5">
        <v>1307</v>
      </c>
      <c r="I27" s="5">
        <v>66372</v>
      </c>
      <c r="J27" s="5">
        <v>2703</v>
      </c>
      <c r="K27" s="5">
        <v>57288</v>
      </c>
      <c r="L27" s="5">
        <v>33520</v>
      </c>
      <c r="M27" s="5">
        <v>19023</v>
      </c>
      <c r="N27" s="5">
        <v>331000000</v>
      </c>
      <c r="O27" s="5">
        <f>YEAR(Table1[[#This Row],[ReportDate]])</f>
        <v>2020</v>
      </c>
      <c r="P27" s="5" t="str">
        <f>TEXT(Table1[[#This Row],[ReportDate]],"mmm")</f>
        <v>Oct</v>
      </c>
      <c r="Q27" s="29">
        <f>Table1[[#This Row],[TotalDeaths]]/Table1[[#This Row],[TotalCases]]</f>
        <v>4.0725004519978306E-2</v>
      </c>
    </row>
    <row r="28" spans="1:17" ht="14.4" x14ac:dyDescent="0.3">
      <c r="A28" s="5" t="s">
        <v>2223</v>
      </c>
      <c r="B28" s="5" t="s">
        <v>2174</v>
      </c>
      <c r="C28" s="5" t="s">
        <v>2201</v>
      </c>
      <c r="D28" s="5" t="s">
        <v>2202</v>
      </c>
      <c r="E28" s="32">
        <v>43991</v>
      </c>
      <c r="F28" s="5">
        <v>3992</v>
      </c>
      <c r="G28" s="5">
        <v>149</v>
      </c>
      <c r="H28" s="5">
        <v>459</v>
      </c>
      <c r="I28" s="5">
        <v>70364</v>
      </c>
      <c r="J28" s="5">
        <v>2852</v>
      </c>
      <c r="K28" s="5">
        <v>57747</v>
      </c>
      <c r="L28" s="5">
        <v>67864</v>
      </c>
      <c r="M28" s="5">
        <v>1294</v>
      </c>
      <c r="N28" s="5">
        <v>1380000000</v>
      </c>
      <c r="O28" s="5">
        <f>YEAR(Table1[[#This Row],[ReportDate]])</f>
        <v>2020</v>
      </c>
      <c r="P28" s="5" t="str">
        <f>TEXT(Table1[[#This Row],[ReportDate]],"mmm")</f>
        <v>Jun</v>
      </c>
      <c r="Q28" s="29">
        <f>Table1[[#This Row],[TotalDeaths]]/Table1[[#This Row],[TotalCases]]</f>
        <v>4.0532090273435281E-2</v>
      </c>
    </row>
    <row r="29" spans="1:17" ht="14.4" x14ac:dyDescent="0.3">
      <c r="A29" s="5" t="s">
        <v>2224</v>
      </c>
      <c r="B29" s="5" t="s">
        <v>2191</v>
      </c>
      <c r="C29" s="5" t="s">
        <v>2225</v>
      </c>
      <c r="D29" s="5" t="s">
        <v>2226</v>
      </c>
      <c r="E29" s="32">
        <v>44290</v>
      </c>
      <c r="F29" s="5">
        <v>1986</v>
      </c>
      <c r="G29" s="5">
        <v>197</v>
      </c>
      <c r="H29" s="5">
        <v>2508</v>
      </c>
      <c r="I29" s="5">
        <v>72350</v>
      </c>
      <c r="J29" s="5">
        <v>3049</v>
      </c>
      <c r="K29" s="5">
        <v>60255</v>
      </c>
      <c r="L29" s="5">
        <v>11916</v>
      </c>
      <c r="M29" s="5">
        <v>17932</v>
      </c>
      <c r="N29" s="5">
        <v>331000000</v>
      </c>
      <c r="O29" s="5">
        <f>YEAR(Table1[[#This Row],[ReportDate]])</f>
        <v>2021</v>
      </c>
      <c r="P29" s="5" t="str">
        <f>TEXT(Table1[[#This Row],[ReportDate]],"mmm")</f>
        <v>Apr</v>
      </c>
      <c r="Q29" s="29">
        <f>Table1[[#This Row],[TotalDeaths]]/Table1[[#This Row],[TotalCases]]</f>
        <v>4.2142363510711815E-2</v>
      </c>
    </row>
    <row r="30" spans="1:17" ht="14.4" x14ac:dyDescent="0.3">
      <c r="A30" s="5" t="s">
        <v>2227</v>
      </c>
      <c r="B30" s="5" t="s">
        <v>2191</v>
      </c>
      <c r="C30" s="5" t="s">
        <v>2225</v>
      </c>
      <c r="D30" s="5" t="s">
        <v>2226</v>
      </c>
      <c r="E30" s="32">
        <v>44144</v>
      </c>
      <c r="F30" s="5">
        <v>3865</v>
      </c>
      <c r="G30" s="5">
        <v>151</v>
      </c>
      <c r="H30" s="5">
        <v>1144</v>
      </c>
      <c r="I30" s="5">
        <v>76215</v>
      </c>
      <c r="J30" s="5">
        <v>3200</v>
      </c>
      <c r="K30" s="5">
        <v>61399</v>
      </c>
      <c r="L30" s="5">
        <v>27055</v>
      </c>
      <c r="M30" s="5">
        <v>16900</v>
      </c>
      <c r="N30" s="5">
        <v>331000000</v>
      </c>
      <c r="O30" s="5">
        <f>YEAR(Table1[[#This Row],[ReportDate]])</f>
        <v>2020</v>
      </c>
      <c r="P30" s="5" t="str">
        <f>TEXT(Table1[[#This Row],[ReportDate]],"mmm")</f>
        <v>Nov</v>
      </c>
      <c r="Q30" s="29">
        <f>Table1[[#This Row],[TotalDeaths]]/Table1[[#This Row],[TotalCases]]</f>
        <v>4.1986485599947519E-2</v>
      </c>
    </row>
    <row r="31" spans="1:17" ht="14.4" x14ac:dyDescent="0.3">
      <c r="A31" s="5" t="s">
        <v>2228</v>
      </c>
      <c r="B31" s="5" t="s">
        <v>2174</v>
      </c>
      <c r="C31" s="5" t="s">
        <v>2184</v>
      </c>
      <c r="D31" s="5" t="s">
        <v>2215</v>
      </c>
      <c r="E31" s="32">
        <v>43852</v>
      </c>
      <c r="F31" s="5">
        <v>3657</v>
      </c>
      <c r="G31" s="5">
        <v>61</v>
      </c>
      <c r="H31" s="5">
        <v>3888</v>
      </c>
      <c r="I31" s="5">
        <v>79872</v>
      </c>
      <c r="J31" s="5">
        <v>3261</v>
      </c>
      <c r="K31" s="5">
        <v>65287</v>
      </c>
      <c r="L31" s="5">
        <v>43884</v>
      </c>
      <c r="M31" s="5">
        <v>13231</v>
      </c>
      <c r="N31" s="5">
        <v>1380000000</v>
      </c>
      <c r="O31" s="5">
        <f>YEAR(Table1[[#This Row],[ReportDate]])</f>
        <v>2020</v>
      </c>
      <c r="P31" s="5" t="str">
        <f>TEXT(Table1[[#This Row],[ReportDate]],"mmm")</f>
        <v>Jan</v>
      </c>
      <c r="Q31" s="29">
        <f>Table1[[#This Row],[TotalDeaths]]/Table1[[#This Row],[TotalCases]]</f>
        <v>4.0827824519230768E-2</v>
      </c>
    </row>
    <row r="32" spans="1:17" ht="14.4" x14ac:dyDescent="0.3">
      <c r="A32" s="5" t="s">
        <v>2229</v>
      </c>
      <c r="B32" s="5" t="s">
        <v>2191</v>
      </c>
      <c r="C32" s="5" t="s">
        <v>2217</v>
      </c>
      <c r="D32" s="5" t="s">
        <v>2230</v>
      </c>
      <c r="E32" s="32">
        <v>44083</v>
      </c>
      <c r="F32" s="5">
        <v>4823</v>
      </c>
      <c r="G32" s="5">
        <v>169</v>
      </c>
      <c r="H32" s="5">
        <v>4664</v>
      </c>
      <c r="I32" s="5">
        <v>84695</v>
      </c>
      <c r="J32" s="5">
        <v>3430</v>
      </c>
      <c r="K32" s="5">
        <v>69951</v>
      </c>
      <c r="L32" s="5">
        <v>28938</v>
      </c>
      <c r="M32" s="5">
        <v>19872</v>
      </c>
      <c r="N32" s="5">
        <v>331000000</v>
      </c>
      <c r="O32" s="5">
        <f>YEAR(Table1[[#This Row],[ReportDate]])</f>
        <v>2020</v>
      </c>
      <c r="P32" s="5" t="str">
        <f>TEXT(Table1[[#This Row],[ReportDate]],"mmm")</f>
        <v>Sep</v>
      </c>
      <c r="Q32" s="29">
        <f>Table1[[#This Row],[TotalDeaths]]/Table1[[#This Row],[TotalCases]]</f>
        <v>4.0498258456815629E-2</v>
      </c>
    </row>
    <row r="33" spans="1:17" ht="14.4" x14ac:dyDescent="0.3">
      <c r="A33" s="5" t="s">
        <v>2231</v>
      </c>
      <c r="B33" s="5" t="s">
        <v>2170</v>
      </c>
      <c r="C33" s="5" t="s">
        <v>2232</v>
      </c>
      <c r="D33" s="5" t="s">
        <v>2233</v>
      </c>
      <c r="E33" s="32">
        <v>44391</v>
      </c>
      <c r="F33" s="5">
        <v>3517</v>
      </c>
      <c r="G33" s="5">
        <v>149</v>
      </c>
      <c r="H33" s="5">
        <v>3260</v>
      </c>
      <c r="I33" s="5">
        <v>88212</v>
      </c>
      <c r="J33" s="5">
        <v>3579</v>
      </c>
      <c r="K33" s="5">
        <v>73211</v>
      </c>
      <c r="L33" s="5">
        <v>59789</v>
      </c>
      <c r="M33" s="5">
        <v>15903</v>
      </c>
      <c r="N33" s="5">
        <v>213000000</v>
      </c>
      <c r="O33" s="5">
        <f>YEAR(Table1[[#This Row],[ReportDate]])</f>
        <v>2021</v>
      </c>
      <c r="P33" s="5" t="str">
        <f>TEXT(Table1[[#This Row],[ReportDate]],"mmm")</f>
        <v>Jul</v>
      </c>
      <c r="Q33" s="29">
        <f>Table1[[#This Row],[TotalDeaths]]/Table1[[#This Row],[TotalCases]]</f>
        <v>4.057271119575568E-2</v>
      </c>
    </row>
    <row r="34" spans="1:17" ht="14.4" x14ac:dyDescent="0.3">
      <c r="A34" s="5" t="s">
        <v>2234</v>
      </c>
      <c r="B34" s="5" t="s">
        <v>2167</v>
      </c>
      <c r="C34" s="5" t="s">
        <v>2235</v>
      </c>
      <c r="D34" s="5" t="s">
        <v>2235</v>
      </c>
      <c r="E34" s="32">
        <v>44305</v>
      </c>
      <c r="F34" s="5">
        <v>2268</v>
      </c>
      <c r="G34" s="5">
        <v>143</v>
      </c>
      <c r="H34" s="5">
        <v>4645</v>
      </c>
      <c r="I34" s="5">
        <v>90480</v>
      </c>
      <c r="J34" s="5">
        <v>3722</v>
      </c>
      <c r="K34" s="5">
        <v>77856</v>
      </c>
      <c r="L34" s="5">
        <v>11340</v>
      </c>
      <c r="M34" s="5">
        <v>14516</v>
      </c>
      <c r="N34" s="5">
        <v>83000000</v>
      </c>
      <c r="O34" s="5">
        <f>YEAR(Table1[[#This Row],[ReportDate]])</f>
        <v>2021</v>
      </c>
      <c r="P34" s="5" t="str">
        <f>TEXT(Table1[[#This Row],[ReportDate]],"mmm")</f>
        <v>Apr</v>
      </c>
      <c r="Q34" s="29">
        <f>Table1[[#This Row],[TotalDeaths]]/Table1[[#This Row],[TotalCases]]</f>
        <v>4.1136162687886828E-2</v>
      </c>
    </row>
    <row r="35" spans="1:17" ht="14.4" x14ac:dyDescent="0.3">
      <c r="A35" s="5" t="s">
        <v>2236</v>
      </c>
      <c r="B35" s="5" t="s">
        <v>2186</v>
      </c>
      <c r="C35" s="5" t="s">
        <v>2237</v>
      </c>
      <c r="D35" s="5" t="s">
        <v>2238</v>
      </c>
      <c r="E35" s="32">
        <v>43889</v>
      </c>
      <c r="F35" s="5">
        <v>1644</v>
      </c>
      <c r="G35" s="5">
        <v>140</v>
      </c>
      <c r="H35" s="5">
        <v>1409</v>
      </c>
      <c r="I35" s="5">
        <v>92124</v>
      </c>
      <c r="J35" s="5">
        <v>3862</v>
      </c>
      <c r="K35" s="5">
        <v>79265</v>
      </c>
      <c r="L35" s="5">
        <v>14796</v>
      </c>
      <c r="M35" s="5">
        <v>11247</v>
      </c>
      <c r="N35" s="5">
        <v>68000000</v>
      </c>
      <c r="O35" s="5">
        <f>YEAR(Table1[[#This Row],[ReportDate]])</f>
        <v>2020</v>
      </c>
      <c r="P35" s="5" t="str">
        <f>TEXT(Table1[[#This Row],[ReportDate]],"mmm")</f>
        <v>Feb</v>
      </c>
      <c r="Q35" s="29">
        <f>Table1[[#This Row],[TotalDeaths]]/Table1[[#This Row],[TotalCases]]</f>
        <v>4.192175763101906E-2</v>
      </c>
    </row>
    <row r="36" spans="1:17" ht="14.4" x14ac:dyDescent="0.3">
      <c r="A36" s="5" t="s">
        <v>2239</v>
      </c>
      <c r="B36" s="5" t="s">
        <v>2191</v>
      </c>
      <c r="C36" s="5" t="s">
        <v>2217</v>
      </c>
      <c r="D36" s="5" t="s">
        <v>2230</v>
      </c>
      <c r="E36" s="32">
        <v>44341</v>
      </c>
      <c r="F36" s="5">
        <v>939</v>
      </c>
      <c r="G36" s="5">
        <v>119</v>
      </c>
      <c r="H36" s="5">
        <v>4266</v>
      </c>
      <c r="I36" s="5">
        <v>93063</v>
      </c>
      <c r="J36" s="5">
        <v>3981</v>
      </c>
      <c r="K36" s="5">
        <v>83531</v>
      </c>
      <c r="L36" s="5">
        <v>11268</v>
      </c>
      <c r="M36" s="5">
        <v>14868</v>
      </c>
      <c r="N36" s="5">
        <v>331000000</v>
      </c>
      <c r="O36" s="5">
        <f>YEAR(Table1[[#This Row],[ReportDate]])</f>
        <v>2021</v>
      </c>
      <c r="P36" s="5" t="str">
        <f>TEXT(Table1[[#This Row],[ReportDate]],"mmm")</f>
        <v>May</v>
      </c>
      <c r="Q36" s="29">
        <f>Table1[[#This Row],[TotalDeaths]]/Table1[[#This Row],[TotalCases]]</f>
        <v>4.27774733245221E-2</v>
      </c>
    </row>
    <row r="37" spans="1:17" ht="14.4" x14ac:dyDescent="0.3">
      <c r="A37" s="5" t="s">
        <v>2240</v>
      </c>
      <c r="B37" s="5" t="s">
        <v>2191</v>
      </c>
      <c r="C37" s="5" t="s">
        <v>2221</v>
      </c>
      <c r="D37" s="5" t="s">
        <v>2241</v>
      </c>
      <c r="E37" s="32">
        <v>44512</v>
      </c>
      <c r="F37" s="5">
        <v>4438</v>
      </c>
      <c r="G37" s="5">
        <v>36</v>
      </c>
      <c r="H37" s="5">
        <v>1353</v>
      </c>
      <c r="I37" s="5">
        <v>97501</v>
      </c>
      <c r="J37" s="5">
        <v>4017</v>
      </c>
      <c r="K37" s="5">
        <v>84884</v>
      </c>
      <c r="L37" s="5">
        <v>44380</v>
      </c>
      <c r="M37" s="5">
        <v>3009</v>
      </c>
      <c r="N37" s="5">
        <v>331000000</v>
      </c>
      <c r="O37" s="5">
        <f>YEAR(Table1[[#This Row],[ReportDate]])</f>
        <v>2021</v>
      </c>
      <c r="P37" s="5" t="str">
        <f>TEXT(Table1[[#This Row],[ReportDate]],"mmm")</f>
        <v>Nov</v>
      </c>
      <c r="Q37" s="29">
        <f>Table1[[#This Row],[TotalDeaths]]/Table1[[#This Row],[TotalCases]]</f>
        <v>4.119957744023138E-2</v>
      </c>
    </row>
    <row r="38" spans="1:17" ht="14.4" x14ac:dyDescent="0.3">
      <c r="A38" s="5" t="s">
        <v>2242</v>
      </c>
      <c r="B38" s="5" t="s">
        <v>2186</v>
      </c>
      <c r="C38" s="5" t="s">
        <v>2187</v>
      </c>
      <c r="D38" s="5" t="s">
        <v>2243</v>
      </c>
      <c r="E38" s="32">
        <v>44306</v>
      </c>
      <c r="F38" s="5">
        <v>3309</v>
      </c>
      <c r="G38" s="5">
        <v>179</v>
      </c>
      <c r="H38" s="5">
        <v>4130</v>
      </c>
      <c r="I38" s="5">
        <v>100810</v>
      </c>
      <c r="J38" s="5">
        <v>4196</v>
      </c>
      <c r="K38" s="5">
        <v>89014</v>
      </c>
      <c r="L38" s="5">
        <v>59562</v>
      </c>
      <c r="M38" s="5">
        <v>8163</v>
      </c>
      <c r="N38" s="5">
        <v>68000000</v>
      </c>
      <c r="O38" s="5">
        <f>YEAR(Table1[[#This Row],[ReportDate]])</f>
        <v>2021</v>
      </c>
      <c r="P38" s="5" t="str">
        <f>TEXT(Table1[[#This Row],[ReportDate]],"mmm")</f>
        <v>Apr</v>
      </c>
      <c r="Q38" s="29">
        <f>Table1[[#This Row],[TotalDeaths]]/Table1[[#This Row],[TotalCases]]</f>
        <v>4.1622854875508382E-2</v>
      </c>
    </row>
    <row r="39" spans="1:17" ht="14.4" x14ac:dyDescent="0.3">
      <c r="A39" s="5" t="s">
        <v>2244</v>
      </c>
      <c r="B39" s="5" t="s">
        <v>2191</v>
      </c>
      <c r="C39" s="5" t="s">
        <v>2221</v>
      </c>
      <c r="D39" s="5" t="s">
        <v>2241</v>
      </c>
      <c r="E39" s="32">
        <v>44530</v>
      </c>
      <c r="F39" s="5">
        <v>2985</v>
      </c>
      <c r="G39" s="5">
        <v>151</v>
      </c>
      <c r="H39" s="5">
        <v>1224</v>
      </c>
      <c r="I39" s="5">
        <v>103795</v>
      </c>
      <c r="J39" s="5">
        <v>4347</v>
      </c>
      <c r="K39" s="5">
        <v>90238</v>
      </c>
      <c r="L39" s="5">
        <v>17910</v>
      </c>
      <c r="M39" s="5">
        <v>18364</v>
      </c>
      <c r="N39" s="5">
        <v>331000000</v>
      </c>
      <c r="O39" s="5">
        <f>YEAR(Table1[[#This Row],[ReportDate]])</f>
        <v>2021</v>
      </c>
      <c r="P39" s="5" t="str">
        <f>TEXT(Table1[[#This Row],[ReportDate]],"mmm")</f>
        <v>Nov</v>
      </c>
      <c r="Q39" s="29">
        <f>Table1[[#This Row],[TotalDeaths]]/Table1[[#This Row],[TotalCases]]</f>
        <v>4.1880630088154534E-2</v>
      </c>
    </row>
    <row r="40" spans="1:17" ht="14.4" x14ac:dyDescent="0.3">
      <c r="A40" s="5" t="s">
        <v>2245</v>
      </c>
      <c r="B40" s="5" t="s">
        <v>2186</v>
      </c>
      <c r="C40" s="5" t="s">
        <v>2204</v>
      </c>
      <c r="D40" s="5" t="s">
        <v>2205</v>
      </c>
      <c r="E40" s="32">
        <v>44020</v>
      </c>
      <c r="F40" s="5">
        <v>4936</v>
      </c>
      <c r="G40" s="5">
        <v>124</v>
      </c>
      <c r="H40" s="5">
        <v>1191</v>
      </c>
      <c r="I40" s="5">
        <v>108731</v>
      </c>
      <c r="J40" s="5">
        <v>4471</v>
      </c>
      <c r="K40" s="5">
        <v>91429</v>
      </c>
      <c r="L40" s="5">
        <v>78976</v>
      </c>
      <c r="M40" s="5">
        <v>5557</v>
      </c>
      <c r="N40" s="5">
        <v>68000000</v>
      </c>
      <c r="O40" s="5">
        <f>YEAR(Table1[[#This Row],[ReportDate]])</f>
        <v>2020</v>
      </c>
      <c r="P40" s="5" t="str">
        <f>TEXT(Table1[[#This Row],[ReportDate]],"mmm")</f>
        <v>Jul</v>
      </c>
      <c r="Q40" s="29">
        <f>Table1[[#This Row],[TotalDeaths]]/Table1[[#This Row],[TotalCases]]</f>
        <v>4.1119827831989038E-2</v>
      </c>
    </row>
    <row r="41" spans="1:17" ht="14.4" x14ac:dyDescent="0.3">
      <c r="A41" s="5" t="s">
        <v>2246</v>
      </c>
      <c r="B41" s="5" t="s">
        <v>2174</v>
      </c>
      <c r="C41" s="5" t="s">
        <v>2201</v>
      </c>
      <c r="D41" s="5" t="s">
        <v>2202</v>
      </c>
      <c r="E41" s="32">
        <v>44517</v>
      </c>
      <c r="F41" s="5">
        <v>2027</v>
      </c>
      <c r="G41" s="5">
        <v>16</v>
      </c>
      <c r="H41" s="5">
        <v>1532</v>
      </c>
      <c r="I41" s="5">
        <v>110758</v>
      </c>
      <c r="J41" s="5">
        <v>4487</v>
      </c>
      <c r="K41" s="5">
        <v>92961</v>
      </c>
      <c r="L41" s="5">
        <v>26351</v>
      </c>
      <c r="M41" s="5">
        <v>8416</v>
      </c>
      <c r="N41" s="5">
        <v>1380000000</v>
      </c>
      <c r="O41" s="5">
        <f>YEAR(Table1[[#This Row],[ReportDate]])</f>
        <v>2021</v>
      </c>
      <c r="P41" s="5" t="str">
        <f>TEXT(Table1[[#This Row],[ReportDate]],"mmm")</f>
        <v>Nov</v>
      </c>
      <c r="Q41" s="29">
        <f>Table1[[#This Row],[TotalDeaths]]/Table1[[#This Row],[TotalCases]]</f>
        <v>4.0511746329836222E-2</v>
      </c>
    </row>
    <row r="42" spans="1:17" ht="14.4" x14ac:dyDescent="0.3">
      <c r="A42" s="5" t="s">
        <v>2247</v>
      </c>
      <c r="B42" s="5" t="s">
        <v>2170</v>
      </c>
      <c r="C42" s="5" t="s">
        <v>2178</v>
      </c>
      <c r="D42" s="5" t="s">
        <v>2179</v>
      </c>
      <c r="E42" s="32">
        <v>44393</v>
      </c>
      <c r="F42" s="5">
        <v>3127</v>
      </c>
      <c r="G42" s="5">
        <v>15</v>
      </c>
      <c r="H42" s="5">
        <v>1916</v>
      </c>
      <c r="I42" s="5">
        <v>113885</v>
      </c>
      <c r="J42" s="5">
        <v>4502</v>
      </c>
      <c r="K42" s="5">
        <v>94877</v>
      </c>
      <c r="L42" s="5">
        <v>56286</v>
      </c>
      <c r="M42" s="5">
        <v>2250</v>
      </c>
      <c r="N42" s="5">
        <v>213000000</v>
      </c>
      <c r="O42" s="5">
        <f>YEAR(Table1[[#This Row],[ReportDate]])</f>
        <v>2021</v>
      </c>
      <c r="P42" s="5" t="str">
        <f>TEXT(Table1[[#This Row],[ReportDate]],"mmm")</f>
        <v>Jul</v>
      </c>
      <c r="Q42" s="29">
        <f>Table1[[#This Row],[TotalDeaths]]/Table1[[#This Row],[TotalCases]]</f>
        <v>3.9531105940202836E-2</v>
      </c>
    </row>
    <row r="43" spans="1:17" ht="14.4" x14ac:dyDescent="0.3">
      <c r="A43" s="5" t="s">
        <v>2248</v>
      </c>
      <c r="B43" s="5" t="s">
        <v>2170</v>
      </c>
      <c r="C43" s="5" t="s">
        <v>2249</v>
      </c>
      <c r="D43" s="5" t="s">
        <v>2250</v>
      </c>
      <c r="E43" s="32">
        <v>44397</v>
      </c>
      <c r="F43" s="5">
        <v>4989</v>
      </c>
      <c r="G43" s="5">
        <v>128</v>
      </c>
      <c r="H43" s="5">
        <v>3317</v>
      </c>
      <c r="I43" s="5">
        <v>118874</v>
      </c>
      <c r="J43" s="5">
        <v>4630</v>
      </c>
      <c r="K43" s="5">
        <v>98194</v>
      </c>
      <c r="L43" s="5">
        <v>84813</v>
      </c>
      <c r="M43" s="5">
        <v>15400</v>
      </c>
      <c r="N43" s="5">
        <v>213000000</v>
      </c>
      <c r="O43" s="5">
        <f>YEAR(Table1[[#This Row],[ReportDate]])</f>
        <v>2021</v>
      </c>
      <c r="P43" s="5" t="str">
        <f>TEXT(Table1[[#This Row],[ReportDate]],"mmm")</f>
        <v>Jul</v>
      </c>
      <c r="Q43" s="29">
        <f>Table1[[#This Row],[TotalDeaths]]/Table1[[#This Row],[TotalCases]]</f>
        <v>3.8948802934199236E-2</v>
      </c>
    </row>
    <row r="44" spans="1:17" ht="14.4" x14ac:dyDescent="0.3">
      <c r="A44" s="5" t="s">
        <v>2251</v>
      </c>
      <c r="B44" s="5" t="s">
        <v>2167</v>
      </c>
      <c r="C44" s="5" t="s">
        <v>2181</v>
      </c>
      <c r="D44" s="5" t="s">
        <v>2252</v>
      </c>
      <c r="E44" s="32">
        <v>44074</v>
      </c>
      <c r="F44" s="5">
        <v>4133</v>
      </c>
      <c r="G44" s="5">
        <v>84</v>
      </c>
      <c r="H44" s="5">
        <v>1247</v>
      </c>
      <c r="I44" s="5">
        <v>123007</v>
      </c>
      <c r="J44" s="5">
        <v>4714</v>
      </c>
      <c r="K44" s="5">
        <v>99441</v>
      </c>
      <c r="L44" s="5">
        <v>33064</v>
      </c>
      <c r="M44" s="5">
        <v>11173</v>
      </c>
      <c r="N44" s="5">
        <v>83000000</v>
      </c>
      <c r="O44" s="5">
        <f>YEAR(Table1[[#This Row],[ReportDate]])</f>
        <v>2020</v>
      </c>
      <c r="P44" s="5" t="str">
        <f>TEXT(Table1[[#This Row],[ReportDate]],"mmm")</f>
        <v>Aug</v>
      </c>
      <c r="Q44" s="29">
        <f>Table1[[#This Row],[TotalDeaths]]/Table1[[#This Row],[TotalCases]]</f>
        <v>3.8323022267025456E-2</v>
      </c>
    </row>
    <row r="45" spans="1:17" ht="14.4" x14ac:dyDescent="0.3">
      <c r="A45" s="5" t="s">
        <v>2253</v>
      </c>
      <c r="B45" s="5" t="s">
        <v>2191</v>
      </c>
      <c r="C45" s="5" t="s">
        <v>2221</v>
      </c>
      <c r="D45" s="5" t="s">
        <v>2241</v>
      </c>
      <c r="E45" s="32">
        <v>44335</v>
      </c>
      <c r="F45" s="5">
        <v>1364</v>
      </c>
      <c r="G45" s="5">
        <v>124</v>
      </c>
      <c r="H45" s="5">
        <v>2617</v>
      </c>
      <c r="I45" s="5">
        <v>124371</v>
      </c>
      <c r="J45" s="5">
        <v>4838</v>
      </c>
      <c r="K45" s="5">
        <v>102058</v>
      </c>
      <c r="L45" s="5">
        <v>23188</v>
      </c>
      <c r="M45" s="5">
        <v>8327</v>
      </c>
      <c r="N45" s="5">
        <v>331000000</v>
      </c>
      <c r="O45" s="5">
        <f>YEAR(Table1[[#This Row],[ReportDate]])</f>
        <v>2021</v>
      </c>
      <c r="P45" s="5" t="str">
        <f>TEXT(Table1[[#This Row],[ReportDate]],"mmm")</f>
        <v>May</v>
      </c>
      <c r="Q45" s="29">
        <f>Table1[[#This Row],[TotalDeaths]]/Table1[[#This Row],[TotalCases]]</f>
        <v>3.8899743509338995E-2</v>
      </c>
    </row>
    <row r="46" spans="1:17" ht="14.4" x14ac:dyDescent="0.3">
      <c r="A46" s="5" t="s">
        <v>2254</v>
      </c>
      <c r="B46" s="5" t="s">
        <v>2167</v>
      </c>
      <c r="C46" s="5" t="s">
        <v>2181</v>
      </c>
      <c r="D46" s="5" t="s">
        <v>2252</v>
      </c>
      <c r="E46" s="32">
        <v>43961</v>
      </c>
      <c r="F46" s="5">
        <v>850</v>
      </c>
      <c r="G46" s="5">
        <v>0</v>
      </c>
      <c r="H46" s="5">
        <v>4632</v>
      </c>
      <c r="I46" s="5">
        <v>125221</v>
      </c>
      <c r="J46" s="5">
        <v>4838</v>
      </c>
      <c r="K46" s="5">
        <v>106690</v>
      </c>
      <c r="L46" s="5">
        <v>5950</v>
      </c>
      <c r="M46" s="5">
        <v>13795</v>
      </c>
      <c r="N46" s="5">
        <v>83000000</v>
      </c>
      <c r="O46" s="5">
        <f>YEAR(Table1[[#This Row],[ReportDate]])</f>
        <v>2020</v>
      </c>
      <c r="P46" s="5" t="str">
        <f>TEXT(Table1[[#This Row],[ReportDate]],"mmm")</f>
        <v>May</v>
      </c>
      <c r="Q46" s="29">
        <f>Table1[[#This Row],[TotalDeaths]]/Table1[[#This Row],[TotalCases]]</f>
        <v>3.863569209637361E-2</v>
      </c>
    </row>
    <row r="47" spans="1:17" ht="14.4" x14ac:dyDescent="0.3">
      <c r="A47" s="5" t="s">
        <v>2255</v>
      </c>
      <c r="B47" s="5" t="s">
        <v>2174</v>
      </c>
      <c r="C47" s="5" t="s">
        <v>2201</v>
      </c>
      <c r="D47" s="5" t="s">
        <v>2202</v>
      </c>
      <c r="E47" s="32">
        <v>44315</v>
      </c>
      <c r="F47" s="5">
        <v>230</v>
      </c>
      <c r="G47" s="5">
        <v>29</v>
      </c>
      <c r="H47" s="5">
        <v>2025</v>
      </c>
      <c r="I47" s="5">
        <v>125451</v>
      </c>
      <c r="J47" s="5">
        <v>4867</v>
      </c>
      <c r="K47" s="5">
        <v>108715</v>
      </c>
      <c r="L47" s="5">
        <v>1840</v>
      </c>
      <c r="M47" s="5">
        <v>5152</v>
      </c>
      <c r="N47" s="5">
        <v>1380000000</v>
      </c>
      <c r="O47" s="5">
        <f>YEAR(Table1[[#This Row],[ReportDate]])</f>
        <v>2021</v>
      </c>
      <c r="P47" s="5" t="str">
        <f>TEXT(Table1[[#This Row],[ReportDate]],"mmm")</f>
        <v>Apr</v>
      </c>
      <c r="Q47" s="29">
        <f>Table1[[#This Row],[TotalDeaths]]/Table1[[#This Row],[TotalCases]]</f>
        <v>3.879602394560426E-2</v>
      </c>
    </row>
    <row r="48" spans="1:17" ht="14.4" x14ac:dyDescent="0.3">
      <c r="A48" s="5" t="s">
        <v>2256</v>
      </c>
      <c r="B48" s="5" t="s">
        <v>2170</v>
      </c>
      <c r="C48" s="5" t="s">
        <v>2232</v>
      </c>
      <c r="D48" s="5" t="s">
        <v>2233</v>
      </c>
      <c r="E48" s="32">
        <v>44477</v>
      </c>
      <c r="F48" s="5">
        <v>2499</v>
      </c>
      <c r="G48" s="5">
        <v>23</v>
      </c>
      <c r="H48" s="5">
        <v>3511</v>
      </c>
      <c r="I48" s="5">
        <v>127950</v>
      </c>
      <c r="J48" s="5">
        <v>4890</v>
      </c>
      <c r="K48" s="5">
        <v>112226</v>
      </c>
      <c r="L48" s="5">
        <v>17493</v>
      </c>
      <c r="M48" s="5">
        <v>9244</v>
      </c>
      <c r="N48" s="5">
        <v>213000000</v>
      </c>
      <c r="O48" s="5">
        <f>YEAR(Table1[[#This Row],[ReportDate]])</f>
        <v>2021</v>
      </c>
      <c r="P48" s="5" t="str">
        <f>TEXT(Table1[[#This Row],[ReportDate]],"mmm")</f>
        <v>Oct</v>
      </c>
      <c r="Q48" s="29">
        <f>Table1[[#This Row],[TotalDeaths]]/Table1[[#This Row],[TotalCases]]</f>
        <v>3.8218053927315358E-2</v>
      </c>
    </row>
    <row r="49" spans="1:17" ht="14.4" x14ac:dyDescent="0.3">
      <c r="A49" s="5" t="s">
        <v>2257</v>
      </c>
      <c r="B49" s="5" t="s">
        <v>2174</v>
      </c>
      <c r="C49" s="5" t="s">
        <v>2201</v>
      </c>
      <c r="D49" s="5" t="s">
        <v>2202</v>
      </c>
      <c r="E49" s="32">
        <v>43851</v>
      </c>
      <c r="F49" s="5">
        <v>2304</v>
      </c>
      <c r="G49" s="5">
        <v>45</v>
      </c>
      <c r="H49" s="5">
        <v>4639</v>
      </c>
      <c r="I49" s="5">
        <v>130254</v>
      </c>
      <c r="J49" s="5">
        <v>4935</v>
      </c>
      <c r="K49" s="5">
        <v>116865</v>
      </c>
      <c r="L49" s="5">
        <v>27648</v>
      </c>
      <c r="M49" s="5">
        <v>19421</v>
      </c>
      <c r="N49" s="5">
        <v>1380000000</v>
      </c>
      <c r="O49" s="5">
        <f>YEAR(Table1[[#This Row],[ReportDate]])</f>
        <v>2020</v>
      </c>
      <c r="P49" s="5" t="str">
        <f>TEXT(Table1[[#This Row],[ReportDate]],"mmm")</f>
        <v>Jan</v>
      </c>
      <c r="Q49" s="29">
        <f>Table1[[#This Row],[TotalDeaths]]/Table1[[#This Row],[TotalCases]]</f>
        <v>3.7887512091759175E-2</v>
      </c>
    </row>
    <row r="50" spans="1:17" ht="14.4" x14ac:dyDescent="0.3">
      <c r="A50" s="5" t="s">
        <v>2258</v>
      </c>
      <c r="B50" s="5" t="s">
        <v>2174</v>
      </c>
      <c r="C50" s="5" t="s">
        <v>27</v>
      </c>
      <c r="D50" s="5" t="s">
        <v>27</v>
      </c>
      <c r="E50" s="32">
        <v>43997</v>
      </c>
      <c r="F50" s="5">
        <v>2481</v>
      </c>
      <c r="G50" s="5">
        <v>1</v>
      </c>
      <c r="H50" s="5">
        <v>3692</v>
      </c>
      <c r="I50" s="5">
        <v>132735</v>
      </c>
      <c r="J50" s="5">
        <v>4936</v>
      </c>
      <c r="K50" s="5">
        <v>120557</v>
      </c>
      <c r="L50" s="5">
        <v>12405</v>
      </c>
      <c r="M50" s="5">
        <v>6588</v>
      </c>
      <c r="N50" s="5">
        <v>1380000000</v>
      </c>
      <c r="O50" s="5">
        <f>YEAR(Table1[[#This Row],[ReportDate]])</f>
        <v>2020</v>
      </c>
      <c r="P50" s="5" t="str">
        <f>TEXT(Table1[[#This Row],[ReportDate]],"mmm")</f>
        <v>Jun</v>
      </c>
      <c r="Q50" s="29">
        <f>Table1[[#This Row],[TotalDeaths]]/Table1[[#This Row],[TotalCases]]</f>
        <v>3.7186876106528044E-2</v>
      </c>
    </row>
    <row r="51" spans="1:17" ht="14.4" x14ac:dyDescent="0.3">
      <c r="A51" s="5" t="s">
        <v>2259</v>
      </c>
      <c r="B51" s="5" t="s">
        <v>2191</v>
      </c>
      <c r="C51" s="5" t="s">
        <v>2221</v>
      </c>
      <c r="D51" s="5" t="s">
        <v>2222</v>
      </c>
      <c r="E51" s="32">
        <v>44104</v>
      </c>
      <c r="F51" s="5">
        <v>4304</v>
      </c>
      <c r="G51" s="5">
        <v>142</v>
      </c>
      <c r="H51" s="5">
        <v>4840</v>
      </c>
      <c r="I51" s="5">
        <v>137039</v>
      </c>
      <c r="J51" s="5">
        <v>5078</v>
      </c>
      <c r="K51" s="5">
        <v>125397</v>
      </c>
      <c r="L51" s="5">
        <v>21520</v>
      </c>
      <c r="M51" s="5">
        <v>17777</v>
      </c>
      <c r="N51" s="5">
        <v>331000000</v>
      </c>
      <c r="O51" s="5">
        <f>YEAR(Table1[[#This Row],[ReportDate]])</f>
        <v>2020</v>
      </c>
      <c r="P51" s="5" t="str">
        <f>TEXT(Table1[[#This Row],[ReportDate]],"mmm")</f>
        <v>Sep</v>
      </c>
      <c r="Q51" s="29">
        <f>Table1[[#This Row],[TotalDeaths]]/Table1[[#This Row],[TotalCases]]</f>
        <v>3.7055144885762448E-2</v>
      </c>
    </row>
    <row r="52" spans="1:17" ht="14.4" x14ac:dyDescent="0.3">
      <c r="A52" s="5" t="s">
        <v>2260</v>
      </c>
      <c r="B52" s="5" t="s">
        <v>2174</v>
      </c>
      <c r="C52" s="5" t="s">
        <v>2201</v>
      </c>
      <c r="D52" s="5" t="s">
        <v>2261</v>
      </c>
      <c r="E52" s="32">
        <v>44218</v>
      </c>
      <c r="F52" s="5">
        <v>3711</v>
      </c>
      <c r="G52" s="5">
        <v>28</v>
      </c>
      <c r="H52" s="5">
        <v>4628</v>
      </c>
      <c r="I52" s="5">
        <v>140750</v>
      </c>
      <c r="J52" s="5">
        <v>5106</v>
      </c>
      <c r="K52" s="5">
        <v>130025</v>
      </c>
      <c r="L52" s="5">
        <v>48243</v>
      </c>
      <c r="M52" s="5">
        <v>16310</v>
      </c>
      <c r="N52" s="5">
        <v>1380000000</v>
      </c>
      <c r="O52" s="5">
        <f>YEAR(Table1[[#This Row],[ReportDate]])</f>
        <v>2021</v>
      </c>
      <c r="P52" s="5" t="str">
        <f>TEXT(Table1[[#This Row],[ReportDate]],"mmm")</f>
        <v>Jan</v>
      </c>
      <c r="Q52" s="29">
        <f>Table1[[#This Row],[TotalDeaths]]/Table1[[#This Row],[TotalCases]]</f>
        <v>3.6277087033747782E-2</v>
      </c>
    </row>
    <row r="53" spans="1:17" ht="14.4" x14ac:dyDescent="0.3">
      <c r="A53" s="5" t="s">
        <v>2262</v>
      </c>
      <c r="B53" s="5" t="s">
        <v>2170</v>
      </c>
      <c r="C53" s="5" t="s">
        <v>2178</v>
      </c>
      <c r="D53" s="5" t="s">
        <v>2179</v>
      </c>
      <c r="E53" s="32">
        <v>44431</v>
      </c>
      <c r="F53" s="5">
        <v>2903</v>
      </c>
      <c r="G53" s="5">
        <v>98</v>
      </c>
      <c r="H53" s="5">
        <v>3483</v>
      </c>
      <c r="I53" s="5">
        <v>143653</v>
      </c>
      <c r="J53" s="5">
        <v>5204</v>
      </c>
      <c r="K53" s="5">
        <v>133508</v>
      </c>
      <c r="L53" s="5">
        <v>31933</v>
      </c>
      <c r="M53" s="5">
        <v>370</v>
      </c>
      <c r="N53" s="5">
        <v>213000000</v>
      </c>
      <c r="O53" s="5">
        <f>YEAR(Table1[[#This Row],[ReportDate]])</f>
        <v>2021</v>
      </c>
      <c r="P53" s="5" t="str">
        <f>TEXT(Table1[[#This Row],[ReportDate]],"mmm")</f>
        <v>Aug</v>
      </c>
      <c r="Q53" s="29">
        <f>Table1[[#This Row],[TotalDeaths]]/Table1[[#This Row],[TotalCases]]</f>
        <v>3.6226183929329706E-2</v>
      </c>
    </row>
    <row r="54" spans="1:17" ht="14.4" x14ac:dyDescent="0.3">
      <c r="A54" s="5" t="s">
        <v>2263</v>
      </c>
      <c r="B54" s="5" t="s">
        <v>2167</v>
      </c>
      <c r="C54" s="5" t="s">
        <v>2168</v>
      </c>
      <c r="D54" s="5" t="s">
        <v>2168</v>
      </c>
      <c r="E54" s="32">
        <v>44146</v>
      </c>
      <c r="F54" s="5">
        <v>3465</v>
      </c>
      <c r="G54" s="5">
        <v>61</v>
      </c>
      <c r="H54" s="5">
        <v>3323</v>
      </c>
      <c r="I54" s="5">
        <v>147118</v>
      </c>
      <c r="J54" s="5">
        <v>5265</v>
      </c>
      <c r="K54" s="5">
        <v>136831</v>
      </c>
      <c r="L54" s="5">
        <v>45045</v>
      </c>
      <c r="M54" s="5">
        <v>18043</v>
      </c>
      <c r="N54" s="5">
        <v>83000000</v>
      </c>
      <c r="O54" s="5">
        <f>YEAR(Table1[[#This Row],[ReportDate]])</f>
        <v>2020</v>
      </c>
      <c r="P54" s="5" t="str">
        <f>TEXT(Table1[[#This Row],[ReportDate]],"mmm")</f>
        <v>Nov</v>
      </c>
      <c r="Q54" s="29">
        <f>Table1[[#This Row],[TotalDeaths]]/Table1[[#This Row],[TotalCases]]</f>
        <v>3.578759907013418E-2</v>
      </c>
    </row>
    <row r="55" spans="1:17" ht="14.4" x14ac:dyDescent="0.3">
      <c r="A55" s="5" t="s">
        <v>2264</v>
      </c>
      <c r="B55" s="5" t="s">
        <v>2170</v>
      </c>
      <c r="C55" s="5" t="s">
        <v>2171</v>
      </c>
      <c r="D55" s="5" t="s">
        <v>2265</v>
      </c>
      <c r="E55" s="32">
        <v>43844</v>
      </c>
      <c r="F55" s="5">
        <v>2768</v>
      </c>
      <c r="G55" s="5">
        <v>12</v>
      </c>
      <c r="H55" s="5">
        <v>1938</v>
      </c>
      <c r="I55" s="5">
        <v>149886</v>
      </c>
      <c r="J55" s="5">
        <v>5277</v>
      </c>
      <c r="K55" s="5">
        <v>138769</v>
      </c>
      <c r="L55" s="5">
        <v>19376</v>
      </c>
      <c r="M55" s="5">
        <v>9113</v>
      </c>
      <c r="N55" s="5">
        <v>213000000</v>
      </c>
      <c r="O55" s="5">
        <f>YEAR(Table1[[#This Row],[ReportDate]])</f>
        <v>2020</v>
      </c>
      <c r="P55" s="5" t="str">
        <f>TEXT(Table1[[#This Row],[ReportDate]],"mmm")</f>
        <v>Jan</v>
      </c>
      <c r="Q55" s="29">
        <f>Table1[[#This Row],[TotalDeaths]]/Table1[[#This Row],[TotalCases]]</f>
        <v>3.5206757135422921E-2</v>
      </c>
    </row>
    <row r="56" spans="1:17" ht="14.4" x14ac:dyDescent="0.3">
      <c r="A56" s="5" t="s">
        <v>2266</v>
      </c>
      <c r="B56" s="5" t="s">
        <v>2191</v>
      </c>
      <c r="C56" s="5" t="s">
        <v>2217</v>
      </c>
      <c r="D56" s="5" t="s">
        <v>2218</v>
      </c>
      <c r="E56" s="32">
        <v>44072</v>
      </c>
      <c r="F56" s="5">
        <v>2892</v>
      </c>
      <c r="G56" s="5">
        <v>64</v>
      </c>
      <c r="H56" s="5">
        <v>1015</v>
      </c>
      <c r="I56" s="5">
        <v>152778</v>
      </c>
      <c r="J56" s="5">
        <v>5341</v>
      </c>
      <c r="K56" s="5">
        <v>139784</v>
      </c>
      <c r="L56" s="5">
        <v>20244</v>
      </c>
      <c r="M56" s="5">
        <v>19827</v>
      </c>
      <c r="N56" s="5">
        <v>331000000</v>
      </c>
      <c r="O56" s="5">
        <f>YEAR(Table1[[#This Row],[ReportDate]])</f>
        <v>2020</v>
      </c>
      <c r="P56" s="5" t="str">
        <f>TEXT(Table1[[#This Row],[ReportDate]],"mmm")</f>
        <v>Aug</v>
      </c>
      <c r="Q56" s="29">
        <f>Table1[[#This Row],[TotalDeaths]]/Table1[[#This Row],[TotalCases]]</f>
        <v>3.495922187749545E-2</v>
      </c>
    </row>
    <row r="57" spans="1:17" ht="14.4" x14ac:dyDescent="0.3">
      <c r="A57" s="5" t="s">
        <v>2267</v>
      </c>
      <c r="B57" s="5" t="s">
        <v>2170</v>
      </c>
      <c r="C57" s="5" t="s">
        <v>2249</v>
      </c>
      <c r="D57" s="5" t="s">
        <v>2268</v>
      </c>
      <c r="E57" s="32">
        <v>44176</v>
      </c>
      <c r="F57" s="5">
        <v>2083</v>
      </c>
      <c r="G57" s="5">
        <v>44</v>
      </c>
      <c r="H57" s="5">
        <v>2583</v>
      </c>
      <c r="I57" s="5">
        <v>154861</v>
      </c>
      <c r="J57" s="5">
        <v>5385</v>
      </c>
      <c r="K57" s="5">
        <v>142367</v>
      </c>
      <c r="L57" s="5">
        <v>37494</v>
      </c>
      <c r="M57" s="5">
        <v>7657</v>
      </c>
      <c r="N57" s="5">
        <v>213000000</v>
      </c>
      <c r="O57" s="5">
        <f>YEAR(Table1[[#This Row],[ReportDate]])</f>
        <v>2020</v>
      </c>
      <c r="P57" s="5" t="str">
        <f>TEXT(Table1[[#This Row],[ReportDate]],"mmm")</f>
        <v>Dec</v>
      </c>
      <c r="Q57" s="29">
        <f>Table1[[#This Row],[TotalDeaths]]/Table1[[#This Row],[TotalCases]]</f>
        <v>3.477311911972672E-2</v>
      </c>
    </row>
    <row r="58" spans="1:17" ht="14.4" x14ac:dyDescent="0.3">
      <c r="A58" s="5" t="s">
        <v>2269</v>
      </c>
      <c r="B58" s="5" t="s">
        <v>2186</v>
      </c>
      <c r="C58" s="5" t="s">
        <v>2237</v>
      </c>
      <c r="D58" s="5" t="s">
        <v>2270</v>
      </c>
      <c r="E58" s="32">
        <v>44395</v>
      </c>
      <c r="F58" s="5">
        <v>1238</v>
      </c>
      <c r="G58" s="5">
        <v>46</v>
      </c>
      <c r="H58" s="5">
        <v>927</v>
      </c>
      <c r="I58" s="5">
        <v>156099</v>
      </c>
      <c r="J58" s="5">
        <v>5431</v>
      </c>
      <c r="K58" s="5">
        <v>143294</v>
      </c>
      <c r="L58" s="5">
        <v>7428</v>
      </c>
      <c r="M58" s="5">
        <v>17660</v>
      </c>
      <c r="N58" s="5">
        <v>68000000</v>
      </c>
      <c r="O58" s="5">
        <f>YEAR(Table1[[#This Row],[ReportDate]])</f>
        <v>2021</v>
      </c>
      <c r="P58" s="5" t="str">
        <f>TEXT(Table1[[#This Row],[ReportDate]],"mmm")</f>
        <v>Jul</v>
      </c>
      <c r="Q58" s="29">
        <f>Table1[[#This Row],[TotalDeaths]]/Table1[[#This Row],[TotalCases]]</f>
        <v>3.479202301103787E-2</v>
      </c>
    </row>
    <row r="59" spans="1:17" ht="14.4" x14ac:dyDescent="0.3">
      <c r="A59" s="5" t="s">
        <v>2271</v>
      </c>
      <c r="B59" s="5" t="s">
        <v>2167</v>
      </c>
      <c r="C59" s="5" t="s">
        <v>2168</v>
      </c>
      <c r="D59" s="5" t="s">
        <v>2168</v>
      </c>
      <c r="E59" s="32">
        <v>44170</v>
      </c>
      <c r="F59" s="5">
        <v>2074</v>
      </c>
      <c r="G59" s="5">
        <v>15</v>
      </c>
      <c r="H59" s="5">
        <v>1511</v>
      </c>
      <c r="I59" s="5">
        <v>158173</v>
      </c>
      <c r="J59" s="5">
        <v>5446</v>
      </c>
      <c r="K59" s="5">
        <v>144805</v>
      </c>
      <c r="L59" s="5">
        <v>12444</v>
      </c>
      <c r="M59" s="5">
        <v>6629</v>
      </c>
      <c r="N59" s="5">
        <v>83000000</v>
      </c>
      <c r="O59" s="5">
        <f>YEAR(Table1[[#This Row],[ReportDate]])</f>
        <v>2020</v>
      </c>
      <c r="P59" s="5" t="str">
        <f>TEXT(Table1[[#This Row],[ReportDate]],"mmm")</f>
        <v>Dec</v>
      </c>
      <c r="Q59" s="29">
        <f>Table1[[#This Row],[TotalDeaths]]/Table1[[#This Row],[TotalCases]]</f>
        <v>3.443065504226385E-2</v>
      </c>
    </row>
    <row r="60" spans="1:17" ht="14.4" x14ac:dyDescent="0.3">
      <c r="A60" s="5" t="s">
        <v>2272</v>
      </c>
      <c r="B60" s="5" t="s">
        <v>2186</v>
      </c>
      <c r="C60" s="5" t="s">
        <v>2237</v>
      </c>
      <c r="D60" s="5" t="s">
        <v>2238</v>
      </c>
      <c r="E60" s="32">
        <v>43922</v>
      </c>
      <c r="F60" s="5">
        <v>2065</v>
      </c>
      <c r="G60" s="5">
        <v>125</v>
      </c>
      <c r="H60" s="5">
        <v>1737</v>
      </c>
      <c r="I60" s="5">
        <v>160238</v>
      </c>
      <c r="J60" s="5">
        <v>5571</v>
      </c>
      <c r="K60" s="5">
        <v>146542</v>
      </c>
      <c r="L60" s="5">
        <v>30975</v>
      </c>
      <c r="M60" s="5">
        <v>10678</v>
      </c>
      <c r="N60" s="5">
        <v>68000000</v>
      </c>
      <c r="O60" s="5">
        <f>YEAR(Table1[[#This Row],[ReportDate]])</f>
        <v>2020</v>
      </c>
      <c r="P60" s="5" t="str">
        <f>TEXT(Table1[[#This Row],[ReportDate]],"mmm")</f>
        <v>Apr</v>
      </c>
      <c r="Q60" s="29">
        <f>Table1[[#This Row],[TotalDeaths]]/Table1[[#This Row],[TotalCases]]</f>
        <v>3.4767034036870155E-2</v>
      </c>
    </row>
    <row r="61" spans="1:17" ht="14.4" x14ac:dyDescent="0.3">
      <c r="A61" s="5" t="s">
        <v>2273</v>
      </c>
      <c r="B61" s="5" t="s">
        <v>2186</v>
      </c>
      <c r="C61" s="5" t="s">
        <v>2204</v>
      </c>
      <c r="D61" s="5" t="s">
        <v>2210</v>
      </c>
      <c r="E61" s="32">
        <v>44197</v>
      </c>
      <c r="F61" s="5">
        <v>629</v>
      </c>
      <c r="G61" s="5">
        <v>106</v>
      </c>
      <c r="H61" s="5">
        <v>3038</v>
      </c>
      <c r="I61" s="5">
        <v>160867</v>
      </c>
      <c r="J61" s="5">
        <v>5677</v>
      </c>
      <c r="K61" s="5">
        <v>149580</v>
      </c>
      <c r="L61" s="5">
        <v>8177</v>
      </c>
      <c r="M61" s="5">
        <v>8793</v>
      </c>
      <c r="N61" s="5">
        <v>68000000</v>
      </c>
      <c r="O61" s="5">
        <f>YEAR(Table1[[#This Row],[ReportDate]])</f>
        <v>2021</v>
      </c>
      <c r="P61" s="5" t="str">
        <f>TEXT(Table1[[#This Row],[ReportDate]],"mmm")</f>
        <v>Jan</v>
      </c>
      <c r="Q61" s="29">
        <f>Table1[[#This Row],[TotalDeaths]]/Table1[[#This Row],[TotalCases]]</f>
        <v>3.5290022192245765E-2</v>
      </c>
    </row>
    <row r="62" spans="1:17" ht="14.4" x14ac:dyDescent="0.3">
      <c r="A62" s="5" t="s">
        <v>2274</v>
      </c>
      <c r="B62" s="5" t="s">
        <v>2191</v>
      </c>
      <c r="C62" s="5" t="s">
        <v>2225</v>
      </c>
      <c r="D62" s="5" t="s">
        <v>2226</v>
      </c>
      <c r="E62" s="32">
        <v>44285</v>
      </c>
      <c r="F62" s="5">
        <v>3208</v>
      </c>
      <c r="G62" s="5">
        <v>2</v>
      </c>
      <c r="H62" s="5">
        <v>1721</v>
      </c>
      <c r="I62" s="5">
        <v>164075</v>
      </c>
      <c r="J62" s="5">
        <v>5679</v>
      </c>
      <c r="K62" s="5">
        <v>151301</v>
      </c>
      <c r="L62" s="5">
        <v>19248</v>
      </c>
      <c r="M62" s="5">
        <v>10257</v>
      </c>
      <c r="N62" s="5">
        <v>331000000</v>
      </c>
      <c r="O62" s="5">
        <f>YEAR(Table1[[#This Row],[ReportDate]])</f>
        <v>2021</v>
      </c>
      <c r="P62" s="5" t="str">
        <f>TEXT(Table1[[#This Row],[ReportDate]],"mmm")</f>
        <v>Mar</v>
      </c>
      <c r="Q62" s="29">
        <f>Table1[[#This Row],[TotalDeaths]]/Table1[[#This Row],[TotalCases]]</f>
        <v>3.4612220021331706E-2</v>
      </c>
    </row>
    <row r="63" spans="1:17" ht="14.4" x14ac:dyDescent="0.3">
      <c r="A63" s="5" t="s">
        <v>2275</v>
      </c>
      <c r="B63" s="5" t="s">
        <v>2174</v>
      </c>
      <c r="C63" s="5" t="s">
        <v>2175</v>
      </c>
      <c r="D63" s="5" t="s">
        <v>2276</v>
      </c>
      <c r="E63" s="32">
        <v>44258</v>
      </c>
      <c r="F63" s="5">
        <v>4674</v>
      </c>
      <c r="G63" s="5">
        <v>103</v>
      </c>
      <c r="H63" s="5">
        <v>2766</v>
      </c>
      <c r="I63" s="5">
        <v>168749</v>
      </c>
      <c r="J63" s="5">
        <v>5782</v>
      </c>
      <c r="K63" s="5">
        <v>154067</v>
      </c>
      <c r="L63" s="5">
        <v>37392</v>
      </c>
      <c r="M63" s="5">
        <v>16592</v>
      </c>
      <c r="N63" s="5">
        <v>1380000000</v>
      </c>
      <c r="O63" s="5">
        <f>YEAR(Table1[[#This Row],[ReportDate]])</f>
        <v>2021</v>
      </c>
      <c r="P63" s="5" t="str">
        <f>TEXT(Table1[[#This Row],[ReportDate]],"mmm")</f>
        <v>Mar</v>
      </c>
      <c r="Q63" s="29">
        <f>Table1[[#This Row],[TotalDeaths]]/Table1[[#This Row],[TotalCases]]</f>
        <v>3.4263906749077033E-2</v>
      </c>
    </row>
    <row r="64" spans="1:17" ht="14.4" x14ac:dyDescent="0.3">
      <c r="A64" s="5" t="s">
        <v>2277</v>
      </c>
      <c r="B64" s="5" t="s">
        <v>2186</v>
      </c>
      <c r="C64" s="5" t="s">
        <v>2204</v>
      </c>
      <c r="D64" s="5" t="s">
        <v>2210</v>
      </c>
      <c r="E64" s="32">
        <v>44339</v>
      </c>
      <c r="F64" s="5">
        <v>902</v>
      </c>
      <c r="G64" s="5">
        <v>197</v>
      </c>
      <c r="H64" s="5">
        <v>4702</v>
      </c>
      <c r="I64" s="5">
        <v>169651</v>
      </c>
      <c r="J64" s="5">
        <v>5979</v>
      </c>
      <c r="K64" s="5">
        <v>158769</v>
      </c>
      <c r="L64" s="5">
        <v>13530</v>
      </c>
      <c r="M64" s="5">
        <v>14862</v>
      </c>
      <c r="N64" s="5">
        <v>68000000</v>
      </c>
      <c r="O64" s="5">
        <f>YEAR(Table1[[#This Row],[ReportDate]])</f>
        <v>2021</v>
      </c>
      <c r="P64" s="5" t="str">
        <f>TEXT(Table1[[#This Row],[ReportDate]],"mmm")</f>
        <v>May</v>
      </c>
      <c r="Q64" s="29">
        <f>Table1[[#This Row],[TotalDeaths]]/Table1[[#This Row],[TotalCases]]</f>
        <v>3.5242939917831312E-2</v>
      </c>
    </row>
    <row r="65" spans="1:17" ht="14.4" x14ac:dyDescent="0.3">
      <c r="A65" s="5" t="s">
        <v>2278</v>
      </c>
      <c r="B65" s="5" t="s">
        <v>2170</v>
      </c>
      <c r="C65" s="5" t="s">
        <v>2171</v>
      </c>
      <c r="D65" s="5" t="s">
        <v>2265</v>
      </c>
      <c r="E65" s="32">
        <v>43865</v>
      </c>
      <c r="F65" s="5">
        <v>1053</v>
      </c>
      <c r="G65" s="5">
        <v>94</v>
      </c>
      <c r="H65" s="5">
        <v>3419</v>
      </c>
      <c r="I65" s="5">
        <v>170704</v>
      </c>
      <c r="J65" s="5">
        <v>6073</v>
      </c>
      <c r="K65" s="5">
        <v>162188</v>
      </c>
      <c r="L65" s="5">
        <v>8424</v>
      </c>
      <c r="M65" s="5">
        <v>14570</v>
      </c>
      <c r="N65" s="5">
        <v>213000000</v>
      </c>
      <c r="O65" s="5">
        <f>YEAR(Table1[[#This Row],[ReportDate]])</f>
        <v>2020</v>
      </c>
      <c r="P65" s="5" t="str">
        <f>TEXT(Table1[[#This Row],[ReportDate]],"mmm")</f>
        <v>Feb</v>
      </c>
      <c r="Q65" s="29">
        <f>Table1[[#This Row],[TotalDeaths]]/Table1[[#This Row],[TotalCases]]</f>
        <v>3.5576202080794823E-2</v>
      </c>
    </row>
    <row r="66" spans="1:17" ht="14.4" x14ac:dyDescent="0.3">
      <c r="A66" s="5" t="s">
        <v>2279</v>
      </c>
      <c r="B66" s="5" t="s">
        <v>2174</v>
      </c>
      <c r="C66" s="5" t="s">
        <v>2184</v>
      </c>
      <c r="D66" s="5" t="s">
        <v>2215</v>
      </c>
      <c r="E66" s="32">
        <v>44036</v>
      </c>
      <c r="F66" s="5">
        <v>122</v>
      </c>
      <c r="G66" s="5">
        <v>132</v>
      </c>
      <c r="H66" s="5">
        <v>2825</v>
      </c>
      <c r="I66" s="5">
        <v>170826</v>
      </c>
      <c r="J66" s="5">
        <v>6205</v>
      </c>
      <c r="K66" s="5">
        <v>165013</v>
      </c>
      <c r="L66" s="5">
        <v>1586</v>
      </c>
      <c r="M66" s="5">
        <v>3206</v>
      </c>
      <c r="N66" s="5">
        <v>1380000000</v>
      </c>
      <c r="O66" s="5">
        <f>YEAR(Table1[[#This Row],[ReportDate]])</f>
        <v>2020</v>
      </c>
      <c r="P66" s="5" t="str">
        <f>TEXT(Table1[[#This Row],[ReportDate]],"mmm")</f>
        <v>Jul</v>
      </c>
      <c r="Q66" s="29">
        <f>Table1[[#This Row],[TotalDeaths]]/Table1[[#This Row],[TotalCases]]</f>
        <v>3.6323510472644677E-2</v>
      </c>
    </row>
    <row r="67" spans="1:17" ht="14.4" x14ac:dyDescent="0.3">
      <c r="A67" s="5" t="s">
        <v>2280</v>
      </c>
      <c r="B67" s="5" t="s">
        <v>2170</v>
      </c>
      <c r="C67" s="5" t="s">
        <v>2232</v>
      </c>
      <c r="D67" s="5" t="s">
        <v>2281</v>
      </c>
      <c r="E67" s="32">
        <v>43911</v>
      </c>
      <c r="F67" s="5">
        <v>956</v>
      </c>
      <c r="G67" s="5">
        <v>153</v>
      </c>
      <c r="H67" s="5">
        <v>4421</v>
      </c>
      <c r="I67" s="5">
        <v>171782</v>
      </c>
      <c r="J67" s="5">
        <v>6358</v>
      </c>
      <c r="K67" s="5">
        <v>169434</v>
      </c>
      <c r="L67" s="5">
        <v>17208</v>
      </c>
      <c r="M67" s="5">
        <v>210</v>
      </c>
      <c r="N67" s="5">
        <v>213000000</v>
      </c>
      <c r="O67" s="5">
        <f>YEAR(Table1[[#This Row],[ReportDate]])</f>
        <v>2020</v>
      </c>
      <c r="P67" s="5" t="str">
        <f>TEXT(Table1[[#This Row],[ReportDate]],"mmm")</f>
        <v>Mar</v>
      </c>
      <c r="Q67" s="29">
        <f>Table1[[#This Row],[TotalDeaths]]/Table1[[#This Row],[TotalCases]]</f>
        <v>3.7012026871267069E-2</v>
      </c>
    </row>
    <row r="68" spans="1:17" ht="14.4" x14ac:dyDescent="0.3">
      <c r="A68" s="5" t="s">
        <v>2282</v>
      </c>
      <c r="B68" s="5" t="s">
        <v>2170</v>
      </c>
      <c r="C68" s="5" t="s">
        <v>2178</v>
      </c>
      <c r="D68" s="5" t="s">
        <v>2179</v>
      </c>
      <c r="E68" s="32">
        <v>44392</v>
      </c>
      <c r="F68" s="5">
        <v>986</v>
      </c>
      <c r="G68" s="5">
        <v>91</v>
      </c>
      <c r="H68" s="5">
        <v>2734</v>
      </c>
      <c r="I68" s="5">
        <v>172768</v>
      </c>
      <c r="J68" s="5">
        <v>6449</v>
      </c>
      <c r="K68" s="5">
        <v>172168</v>
      </c>
      <c r="L68" s="5">
        <v>6902</v>
      </c>
      <c r="M68" s="5">
        <v>11815</v>
      </c>
      <c r="N68" s="5">
        <v>213000000</v>
      </c>
      <c r="O68" s="5">
        <f>YEAR(Table1[[#This Row],[ReportDate]])</f>
        <v>2021</v>
      </c>
      <c r="P68" s="5" t="str">
        <f>TEXT(Table1[[#This Row],[ReportDate]],"mmm")</f>
        <v>Jul</v>
      </c>
      <c r="Q68" s="29">
        <f>Table1[[#This Row],[TotalDeaths]]/Table1[[#This Row],[TotalCases]]</f>
        <v>3.7327514354510094E-2</v>
      </c>
    </row>
    <row r="69" spans="1:17" ht="14.4" x14ac:dyDescent="0.3">
      <c r="A69" s="5" t="s">
        <v>2283</v>
      </c>
      <c r="B69" s="5" t="s">
        <v>2174</v>
      </c>
      <c r="C69" s="5" t="s">
        <v>2201</v>
      </c>
      <c r="D69" s="5" t="s">
        <v>2261</v>
      </c>
      <c r="E69" s="32">
        <v>44218</v>
      </c>
      <c r="F69" s="5">
        <v>1251</v>
      </c>
      <c r="G69" s="5">
        <v>14</v>
      </c>
      <c r="H69" s="5">
        <v>218</v>
      </c>
      <c r="I69" s="5">
        <v>174019</v>
      </c>
      <c r="J69" s="5">
        <v>6463</v>
      </c>
      <c r="K69" s="5">
        <v>172386</v>
      </c>
      <c r="L69" s="5">
        <v>17514</v>
      </c>
      <c r="M69" s="5">
        <v>16656</v>
      </c>
      <c r="N69" s="5">
        <v>1380000000</v>
      </c>
      <c r="O69" s="5">
        <f>YEAR(Table1[[#This Row],[ReportDate]])</f>
        <v>2021</v>
      </c>
      <c r="P69" s="5" t="str">
        <f>TEXT(Table1[[#This Row],[ReportDate]],"mmm")</f>
        <v>Jan</v>
      </c>
      <c r="Q69" s="29">
        <f>Table1[[#This Row],[TotalDeaths]]/Table1[[#This Row],[TotalCases]]</f>
        <v>3.7139622684879241E-2</v>
      </c>
    </row>
    <row r="70" spans="1:17" ht="14.4" x14ac:dyDescent="0.3">
      <c r="A70" s="5" t="s">
        <v>2284</v>
      </c>
      <c r="B70" s="5" t="s">
        <v>2174</v>
      </c>
      <c r="C70" s="5" t="s">
        <v>27</v>
      </c>
      <c r="D70" s="5" t="s">
        <v>27</v>
      </c>
      <c r="E70" s="32">
        <v>43832</v>
      </c>
      <c r="F70" s="5">
        <v>4433</v>
      </c>
      <c r="G70" s="5">
        <v>182</v>
      </c>
      <c r="H70" s="5">
        <v>521</v>
      </c>
      <c r="I70" s="5">
        <v>178452</v>
      </c>
      <c r="J70" s="5">
        <v>6645</v>
      </c>
      <c r="K70" s="5">
        <v>172907</v>
      </c>
      <c r="L70" s="5">
        <v>79794</v>
      </c>
      <c r="M70" s="5">
        <v>6287</v>
      </c>
      <c r="N70" s="5">
        <v>1380000000</v>
      </c>
      <c r="O70" s="5">
        <f>YEAR(Table1[[#This Row],[ReportDate]])</f>
        <v>2020</v>
      </c>
      <c r="P70" s="5" t="str">
        <f>TEXT(Table1[[#This Row],[ReportDate]],"mmm")</f>
        <v>Jan</v>
      </c>
      <c r="Q70" s="29">
        <f>Table1[[#This Row],[TotalDeaths]]/Table1[[#This Row],[TotalCases]]</f>
        <v>3.7236904041422901E-2</v>
      </c>
    </row>
    <row r="71" spans="1:17" ht="14.4" x14ac:dyDescent="0.3">
      <c r="A71" s="5" t="s">
        <v>2285</v>
      </c>
      <c r="B71" s="5" t="s">
        <v>2170</v>
      </c>
      <c r="C71" s="5" t="s">
        <v>2178</v>
      </c>
      <c r="D71" s="5" t="s">
        <v>2286</v>
      </c>
      <c r="E71" s="32">
        <v>44220</v>
      </c>
      <c r="F71" s="5">
        <v>990</v>
      </c>
      <c r="G71" s="5">
        <v>149</v>
      </c>
      <c r="H71" s="5">
        <v>404</v>
      </c>
      <c r="I71" s="5">
        <v>179442</v>
      </c>
      <c r="J71" s="5">
        <v>6794</v>
      </c>
      <c r="K71" s="5">
        <v>173311</v>
      </c>
      <c r="L71" s="5">
        <v>18810</v>
      </c>
      <c r="M71" s="5">
        <v>9918</v>
      </c>
      <c r="N71" s="5">
        <v>213000000</v>
      </c>
      <c r="O71" s="5">
        <f>YEAR(Table1[[#This Row],[ReportDate]])</f>
        <v>2021</v>
      </c>
      <c r="P71" s="5" t="str">
        <f>TEXT(Table1[[#This Row],[ReportDate]],"mmm")</f>
        <v>Jan</v>
      </c>
      <c r="Q71" s="29">
        <f>Table1[[#This Row],[TotalDeaths]]/Table1[[#This Row],[TotalCases]]</f>
        <v>3.7861816074274697E-2</v>
      </c>
    </row>
    <row r="72" spans="1:17" ht="14.4" x14ac:dyDescent="0.3">
      <c r="A72" s="5" t="s">
        <v>2287</v>
      </c>
      <c r="B72" s="5" t="s">
        <v>2191</v>
      </c>
      <c r="C72" s="5" t="s">
        <v>2225</v>
      </c>
      <c r="D72" s="5" t="s">
        <v>2288</v>
      </c>
      <c r="E72" s="32">
        <v>44396</v>
      </c>
      <c r="F72" s="5">
        <v>2320</v>
      </c>
      <c r="G72" s="5">
        <v>36</v>
      </c>
      <c r="H72" s="5">
        <v>579</v>
      </c>
      <c r="I72" s="5">
        <v>181762</v>
      </c>
      <c r="J72" s="5">
        <v>6830</v>
      </c>
      <c r="K72" s="5">
        <v>173890</v>
      </c>
      <c r="L72" s="5">
        <v>13920</v>
      </c>
      <c r="M72" s="5">
        <v>3579</v>
      </c>
      <c r="N72" s="5">
        <v>331000000</v>
      </c>
      <c r="O72" s="5">
        <f>YEAR(Table1[[#This Row],[ReportDate]])</f>
        <v>2021</v>
      </c>
      <c r="P72" s="5" t="str">
        <f>TEXT(Table1[[#This Row],[ReportDate]],"mmm")</f>
        <v>Jul</v>
      </c>
      <c r="Q72" s="29">
        <f>Table1[[#This Row],[TotalDeaths]]/Table1[[#This Row],[TotalCases]]</f>
        <v>3.7576611172852409E-2</v>
      </c>
    </row>
    <row r="73" spans="1:17" ht="14.4" x14ac:dyDescent="0.3">
      <c r="A73" s="5" t="s">
        <v>2289</v>
      </c>
      <c r="B73" s="5" t="s">
        <v>2167</v>
      </c>
      <c r="C73" s="5" t="s">
        <v>2181</v>
      </c>
      <c r="D73" s="5" t="s">
        <v>2182</v>
      </c>
      <c r="E73" s="32">
        <v>43936</v>
      </c>
      <c r="F73" s="5">
        <v>901</v>
      </c>
      <c r="G73" s="5">
        <v>156</v>
      </c>
      <c r="H73" s="5">
        <v>4885</v>
      </c>
      <c r="I73" s="5">
        <v>182663</v>
      </c>
      <c r="J73" s="5">
        <v>6986</v>
      </c>
      <c r="K73" s="5">
        <v>178775</v>
      </c>
      <c r="L73" s="5">
        <v>14416</v>
      </c>
      <c r="M73" s="5">
        <v>10973</v>
      </c>
      <c r="N73" s="5">
        <v>83000000</v>
      </c>
      <c r="O73" s="5">
        <f>YEAR(Table1[[#This Row],[ReportDate]])</f>
        <v>2020</v>
      </c>
      <c r="P73" s="5" t="str">
        <f>TEXT(Table1[[#This Row],[ReportDate]],"mmm")</f>
        <v>Apr</v>
      </c>
      <c r="Q73" s="29">
        <f>Table1[[#This Row],[TotalDeaths]]/Table1[[#This Row],[TotalCases]]</f>
        <v>3.8245293244937396E-2</v>
      </c>
    </row>
    <row r="74" spans="1:17" ht="14.4" x14ac:dyDescent="0.3">
      <c r="A74" s="5" t="s">
        <v>2290</v>
      </c>
      <c r="B74" s="5" t="s">
        <v>2167</v>
      </c>
      <c r="C74" s="5" t="s">
        <v>2168</v>
      </c>
      <c r="D74" s="5" t="s">
        <v>2168</v>
      </c>
      <c r="E74" s="32">
        <v>44307</v>
      </c>
      <c r="F74" s="5">
        <v>2086</v>
      </c>
      <c r="G74" s="5">
        <v>153</v>
      </c>
      <c r="H74" s="5">
        <v>1854</v>
      </c>
      <c r="I74" s="5">
        <v>184749</v>
      </c>
      <c r="J74" s="5">
        <v>7139</v>
      </c>
      <c r="K74" s="5">
        <v>180629</v>
      </c>
      <c r="L74" s="5">
        <v>39634</v>
      </c>
      <c r="M74" s="5">
        <v>7501</v>
      </c>
      <c r="N74" s="5">
        <v>83000000</v>
      </c>
      <c r="O74" s="5">
        <f>YEAR(Table1[[#This Row],[ReportDate]])</f>
        <v>2021</v>
      </c>
      <c r="P74" s="5" t="str">
        <f>TEXT(Table1[[#This Row],[ReportDate]],"mmm")</f>
        <v>Apr</v>
      </c>
      <c r="Q74" s="29">
        <f>Table1[[#This Row],[TotalDeaths]]/Table1[[#This Row],[TotalCases]]</f>
        <v>3.8641616463417933E-2</v>
      </c>
    </row>
    <row r="75" spans="1:17" ht="14.4" x14ac:dyDescent="0.3">
      <c r="A75" s="5" t="s">
        <v>2291</v>
      </c>
      <c r="B75" s="5" t="s">
        <v>2191</v>
      </c>
      <c r="C75" s="5" t="s">
        <v>2192</v>
      </c>
      <c r="D75" s="5" t="s">
        <v>2193</v>
      </c>
      <c r="E75" s="32">
        <v>44533</v>
      </c>
      <c r="F75" s="5">
        <v>3992</v>
      </c>
      <c r="G75" s="5">
        <v>69</v>
      </c>
      <c r="H75" s="5">
        <v>4421</v>
      </c>
      <c r="I75" s="5">
        <v>188741</v>
      </c>
      <c r="J75" s="5">
        <v>7208</v>
      </c>
      <c r="K75" s="5">
        <v>185050</v>
      </c>
      <c r="L75" s="5">
        <v>27944</v>
      </c>
      <c r="M75" s="5">
        <v>8693</v>
      </c>
      <c r="N75" s="5">
        <v>331000000</v>
      </c>
      <c r="O75" s="5">
        <f>YEAR(Table1[[#This Row],[ReportDate]])</f>
        <v>2021</v>
      </c>
      <c r="P75" s="5" t="str">
        <f>TEXT(Table1[[#This Row],[ReportDate]],"mmm")</f>
        <v>Dec</v>
      </c>
      <c r="Q75" s="29">
        <f>Table1[[#This Row],[TotalDeaths]]/Table1[[#This Row],[TotalCases]]</f>
        <v>3.8189900445584159E-2</v>
      </c>
    </row>
    <row r="76" spans="1:17" ht="14.4" x14ac:dyDescent="0.3">
      <c r="A76" s="5" t="s">
        <v>2292</v>
      </c>
      <c r="B76" s="5" t="s">
        <v>2174</v>
      </c>
      <c r="C76" s="5" t="s">
        <v>2201</v>
      </c>
      <c r="D76" s="5" t="s">
        <v>2202</v>
      </c>
      <c r="E76" s="32">
        <v>44232</v>
      </c>
      <c r="F76" s="5">
        <v>4521</v>
      </c>
      <c r="G76" s="5">
        <v>138</v>
      </c>
      <c r="H76" s="5">
        <v>3697</v>
      </c>
      <c r="I76" s="5">
        <v>193262</v>
      </c>
      <c r="J76" s="5">
        <v>7346</v>
      </c>
      <c r="K76" s="5">
        <v>188747</v>
      </c>
      <c r="L76" s="5">
        <v>81378</v>
      </c>
      <c r="M76" s="5">
        <v>3825</v>
      </c>
      <c r="N76" s="5">
        <v>1380000000</v>
      </c>
      <c r="O76" s="5">
        <f>YEAR(Table1[[#This Row],[ReportDate]])</f>
        <v>2021</v>
      </c>
      <c r="P76" s="5" t="str">
        <f>TEXT(Table1[[#This Row],[ReportDate]],"mmm")</f>
        <v>Feb</v>
      </c>
      <c r="Q76" s="29">
        <f>Table1[[#This Row],[TotalDeaths]]/Table1[[#This Row],[TotalCases]]</f>
        <v>3.8010576316089041E-2</v>
      </c>
    </row>
    <row r="77" spans="1:17" ht="14.4" x14ac:dyDescent="0.3">
      <c r="A77" s="5" t="s">
        <v>2293</v>
      </c>
      <c r="B77" s="5" t="s">
        <v>2170</v>
      </c>
      <c r="C77" s="5" t="s">
        <v>2178</v>
      </c>
      <c r="D77" s="5" t="s">
        <v>2286</v>
      </c>
      <c r="E77" s="32">
        <v>44560</v>
      </c>
      <c r="F77" s="5">
        <v>4709</v>
      </c>
      <c r="G77" s="5">
        <v>99</v>
      </c>
      <c r="H77" s="5">
        <v>1835</v>
      </c>
      <c r="I77" s="5">
        <v>197971</v>
      </c>
      <c r="J77" s="5">
        <v>7445</v>
      </c>
      <c r="K77" s="5">
        <v>190582</v>
      </c>
      <c r="L77" s="5">
        <v>61217</v>
      </c>
      <c r="M77" s="5">
        <v>10065</v>
      </c>
      <c r="N77" s="5">
        <v>213000000</v>
      </c>
      <c r="O77" s="5">
        <f>YEAR(Table1[[#This Row],[ReportDate]])</f>
        <v>2021</v>
      </c>
      <c r="P77" s="5" t="str">
        <f>TEXT(Table1[[#This Row],[ReportDate]],"mmm")</f>
        <v>Dec</v>
      </c>
      <c r="Q77" s="29">
        <f>Table1[[#This Row],[TotalDeaths]]/Table1[[#This Row],[TotalCases]]</f>
        <v>3.7606518126392249E-2</v>
      </c>
    </row>
    <row r="78" spans="1:17" ht="14.4" x14ac:dyDescent="0.3">
      <c r="A78" s="5" t="s">
        <v>2294</v>
      </c>
      <c r="B78" s="5" t="s">
        <v>2167</v>
      </c>
      <c r="C78" s="5" t="s">
        <v>2181</v>
      </c>
      <c r="D78" s="5" t="s">
        <v>2182</v>
      </c>
      <c r="E78" s="32">
        <v>44386</v>
      </c>
      <c r="F78" s="5">
        <v>3580</v>
      </c>
      <c r="G78" s="5">
        <v>147</v>
      </c>
      <c r="H78" s="5">
        <v>157</v>
      </c>
      <c r="I78" s="5">
        <v>201551</v>
      </c>
      <c r="J78" s="5">
        <v>7592</v>
      </c>
      <c r="K78" s="5">
        <v>190739</v>
      </c>
      <c r="L78" s="5">
        <v>32220</v>
      </c>
      <c r="M78" s="5">
        <v>17493</v>
      </c>
      <c r="N78" s="5">
        <v>83000000</v>
      </c>
      <c r="O78" s="5">
        <f>YEAR(Table1[[#This Row],[ReportDate]])</f>
        <v>2021</v>
      </c>
      <c r="P78" s="5" t="str">
        <f>TEXT(Table1[[#This Row],[ReportDate]],"mmm")</f>
        <v>Jul</v>
      </c>
      <c r="Q78" s="29">
        <f>Table1[[#This Row],[TotalDeaths]]/Table1[[#This Row],[TotalCases]]</f>
        <v>3.7667885547578529E-2</v>
      </c>
    </row>
    <row r="79" spans="1:17" ht="14.4" x14ac:dyDescent="0.3">
      <c r="A79" s="5" t="s">
        <v>2295</v>
      </c>
      <c r="B79" s="5" t="s">
        <v>2170</v>
      </c>
      <c r="C79" s="5" t="s">
        <v>2171</v>
      </c>
      <c r="D79" s="5" t="s">
        <v>2172</v>
      </c>
      <c r="E79" s="32">
        <v>43992</v>
      </c>
      <c r="F79" s="5">
        <v>2802</v>
      </c>
      <c r="G79" s="5">
        <v>83</v>
      </c>
      <c r="H79" s="5">
        <v>3175</v>
      </c>
      <c r="I79" s="5">
        <v>204353</v>
      </c>
      <c r="J79" s="5">
        <v>7675</v>
      </c>
      <c r="K79" s="5">
        <v>193914</v>
      </c>
      <c r="L79" s="5">
        <v>25218</v>
      </c>
      <c r="M79" s="5">
        <v>3064</v>
      </c>
      <c r="N79" s="5">
        <v>213000000</v>
      </c>
      <c r="O79" s="5">
        <f>YEAR(Table1[[#This Row],[ReportDate]])</f>
        <v>2020</v>
      </c>
      <c r="P79" s="5" t="str">
        <f>TEXT(Table1[[#This Row],[ReportDate]],"mmm")</f>
        <v>Jun</v>
      </c>
      <c r="Q79" s="29">
        <f>Table1[[#This Row],[TotalDeaths]]/Table1[[#This Row],[TotalCases]]</f>
        <v>3.7557559712849825E-2</v>
      </c>
    </row>
    <row r="80" spans="1:17" ht="14.4" x14ac:dyDescent="0.3">
      <c r="A80" s="5" t="s">
        <v>2296</v>
      </c>
      <c r="B80" s="5" t="s">
        <v>2191</v>
      </c>
      <c r="C80" s="5" t="s">
        <v>2221</v>
      </c>
      <c r="D80" s="5" t="s">
        <v>2222</v>
      </c>
      <c r="E80" s="32">
        <v>44032</v>
      </c>
      <c r="F80" s="5">
        <v>2204</v>
      </c>
      <c r="G80" s="5">
        <v>90</v>
      </c>
      <c r="H80" s="5">
        <v>1621</v>
      </c>
      <c r="I80" s="5">
        <v>206557</v>
      </c>
      <c r="J80" s="5">
        <v>7765</v>
      </c>
      <c r="K80" s="5">
        <v>195535</v>
      </c>
      <c r="L80" s="5">
        <v>24244</v>
      </c>
      <c r="M80" s="5">
        <v>3151</v>
      </c>
      <c r="N80" s="5">
        <v>331000000</v>
      </c>
      <c r="O80" s="5">
        <f>YEAR(Table1[[#This Row],[ReportDate]])</f>
        <v>2020</v>
      </c>
      <c r="P80" s="5" t="str">
        <f>TEXT(Table1[[#This Row],[ReportDate]],"mmm")</f>
        <v>Jul</v>
      </c>
      <c r="Q80" s="29">
        <f>Table1[[#This Row],[TotalDeaths]]/Table1[[#This Row],[TotalCases]]</f>
        <v>3.7592528938743298E-2</v>
      </c>
    </row>
    <row r="81" spans="1:17" ht="14.4" x14ac:dyDescent="0.3">
      <c r="A81" s="5" t="s">
        <v>2297</v>
      </c>
      <c r="B81" s="5" t="s">
        <v>2170</v>
      </c>
      <c r="C81" s="5" t="s">
        <v>2249</v>
      </c>
      <c r="D81" s="5" t="s">
        <v>2250</v>
      </c>
      <c r="E81" s="32">
        <v>44100</v>
      </c>
      <c r="F81" s="5">
        <v>871</v>
      </c>
      <c r="G81" s="5">
        <v>197</v>
      </c>
      <c r="H81" s="5">
        <v>3677</v>
      </c>
      <c r="I81" s="5">
        <v>207428</v>
      </c>
      <c r="J81" s="5">
        <v>7962</v>
      </c>
      <c r="K81" s="5">
        <v>199212</v>
      </c>
      <c r="L81" s="5">
        <v>15678</v>
      </c>
      <c r="M81" s="5">
        <v>14128</v>
      </c>
      <c r="N81" s="5">
        <v>213000000</v>
      </c>
      <c r="O81" s="5">
        <f>YEAR(Table1[[#This Row],[ReportDate]])</f>
        <v>2020</v>
      </c>
      <c r="P81" s="5" t="str">
        <f>TEXT(Table1[[#This Row],[ReportDate]],"mmm")</f>
        <v>Sep</v>
      </c>
      <c r="Q81" s="29">
        <f>Table1[[#This Row],[TotalDeaths]]/Table1[[#This Row],[TotalCases]]</f>
        <v>3.8384403262818903E-2</v>
      </c>
    </row>
    <row r="82" spans="1:17" ht="14.4" x14ac:dyDescent="0.3">
      <c r="A82" s="5" t="s">
        <v>2298</v>
      </c>
      <c r="B82" s="5" t="s">
        <v>2191</v>
      </c>
      <c r="C82" s="5" t="s">
        <v>2217</v>
      </c>
      <c r="D82" s="5" t="s">
        <v>2230</v>
      </c>
      <c r="E82" s="32">
        <v>44101</v>
      </c>
      <c r="F82" s="5">
        <v>2824</v>
      </c>
      <c r="G82" s="5">
        <v>32</v>
      </c>
      <c r="H82" s="5">
        <v>805</v>
      </c>
      <c r="I82" s="5">
        <v>210252</v>
      </c>
      <c r="J82" s="5">
        <v>7994</v>
      </c>
      <c r="K82" s="5">
        <v>200017</v>
      </c>
      <c r="L82" s="5">
        <v>14120</v>
      </c>
      <c r="M82" s="5">
        <v>8143</v>
      </c>
      <c r="N82" s="5">
        <v>331000000</v>
      </c>
      <c r="O82" s="5">
        <f>YEAR(Table1[[#This Row],[ReportDate]])</f>
        <v>2020</v>
      </c>
      <c r="P82" s="5" t="str">
        <f>TEXT(Table1[[#This Row],[ReportDate]],"mmm")</f>
        <v>Sep</v>
      </c>
      <c r="Q82" s="29">
        <f>Table1[[#This Row],[TotalDeaths]]/Table1[[#This Row],[TotalCases]]</f>
        <v>3.8021041416966307E-2</v>
      </c>
    </row>
    <row r="83" spans="1:17" ht="14.4" x14ac:dyDescent="0.3">
      <c r="A83" s="5" t="s">
        <v>2299</v>
      </c>
      <c r="B83" s="5" t="s">
        <v>2174</v>
      </c>
      <c r="C83" s="5" t="s">
        <v>2184</v>
      </c>
      <c r="D83" s="5" t="s">
        <v>2215</v>
      </c>
      <c r="E83" s="32">
        <v>44286</v>
      </c>
      <c r="F83" s="5">
        <v>2902</v>
      </c>
      <c r="G83" s="5">
        <v>120</v>
      </c>
      <c r="H83" s="5">
        <v>1305</v>
      </c>
      <c r="I83" s="5">
        <v>213154</v>
      </c>
      <c r="J83" s="5">
        <v>8114</v>
      </c>
      <c r="K83" s="5">
        <v>201322</v>
      </c>
      <c r="L83" s="5">
        <v>40628</v>
      </c>
      <c r="M83" s="5">
        <v>13465</v>
      </c>
      <c r="N83" s="5">
        <v>1380000000</v>
      </c>
      <c r="O83" s="5">
        <f>YEAR(Table1[[#This Row],[ReportDate]])</f>
        <v>2021</v>
      </c>
      <c r="P83" s="5" t="str">
        <f>TEXT(Table1[[#This Row],[ReportDate]],"mmm")</f>
        <v>Mar</v>
      </c>
      <c r="Q83" s="29">
        <f>Table1[[#This Row],[TotalDeaths]]/Table1[[#This Row],[TotalCases]]</f>
        <v>3.8066374546102816E-2</v>
      </c>
    </row>
    <row r="84" spans="1:17" ht="14.4" x14ac:dyDescent="0.3">
      <c r="A84" s="5" t="s">
        <v>2300</v>
      </c>
      <c r="B84" s="5" t="s">
        <v>2191</v>
      </c>
      <c r="C84" s="5" t="s">
        <v>2225</v>
      </c>
      <c r="D84" s="5" t="s">
        <v>2226</v>
      </c>
      <c r="E84" s="32">
        <v>44292</v>
      </c>
      <c r="F84" s="5">
        <v>4730</v>
      </c>
      <c r="G84" s="5">
        <v>29</v>
      </c>
      <c r="H84" s="5">
        <v>2194</v>
      </c>
      <c r="I84" s="5">
        <v>217884</v>
      </c>
      <c r="J84" s="5">
        <v>8143</v>
      </c>
      <c r="K84" s="5">
        <v>203516</v>
      </c>
      <c r="L84" s="5">
        <v>42570</v>
      </c>
      <c r="M84" s="5">
        <v>14634</v>
      </c>
      <c r="N84" s="5">
        <v>331000000</v>
      </c>
      <c r="O84" s="5">
        <f>YEAR(Table1[[#This Row],[ReportDate]])</f>
        <v>2021</v>
      </c>
      <c r="P84" s="5" t="str">
        <f>TEXT(Table1[[#This Row],[ReportDate]],"mmm")</f>
        <v>Apr</v>
      </c>
      <c r="Q84" s="29">
        <f>Table1[[#This Row],[TotalDeaths]]/Table1[[#This Row],[TotalCases]]</f>
        <v>3.7373097611573133E-2</v>
      </c>
    </row>
    <row r="85" spans="1:17" ht="14.4" x14ac:dyDescent="0.3">
      <c r="A85" s="5" t="s">
        <v>2301</v>
      </c>
      <c r="B85" s="5" t="s">
        <v>2191</v>
      </c>
      <c r="C85" s="5" t="s">
        <v>2221</v>
      </c>
      <c r="D85" s="5" t="s">
        <v>2241</v>
      </c>
      <c r="E85" s="32">
        <v>44557</v>
      </c>
      <c r="F85" s="5">
        <v>2503</v>
      </c>
      <c r="G85" s="5">
        <v>177</v>
      </c>
      <c r="H85" s="5">
        <v>513</v>
      </c>
      <c r="I85" s="5">
        <v>220387</v>
      </c>
      <c r="J85" s="5">
        <v>8320</v>
      </c>
      <c r="K85" s="5">
        <v>204029</v>
      </c>
      <c r="L85" s="5">
        <v>32539</v>
      </c>
      <c r="M85" s="5">
        <v>17733</v>
      </c>
      <c r="N85" s="5">
        <v>331000000</v>
      </c>
      <c r="O85" s="5">
        <f>YEAR(Table1[[#This Row],[ReportDate]])</f>
        <v>2021</v>
      </c>
      <c r="P85" s="5" t="str">
        <f>TEXT(Table1[[#This Row],[ReportDate]],"mmm")</f>
        <v>Dec</v>
      </c>
      <c r="Q85" s="29">
        <f>Table1[[#This Row],[TotalDeaths]]/Table1[[#This Row],[TotalCases]]</f>
        <v>3.7751773017464733E-2</v>
      </c>
    </row>
    <row r="86" spans="1:17" ht="14.4" x14ac:dyDescent="0.3">
      <c r="A86" s="5" t="s">
        <v>2302</v>
      </c>
      <c r="B86" s="5" t="s">
        <v>2167</v>
      </c>
      <c r="C86" s="5" t="s">
        <v>2181</v>
      </c>
      <c r="D86" s="5" t="s">
        <v>2182</v>
      </c>
      <c r="E86" s="32">
        <v>44082</v>
      </c>
      <c r="F86" s="5">
        <v>3403</v>
      </c>
      <c r="G86" s="5">
        <v>33</v>
      </c>
      <c r="H86" s="5">
        <v>503</v>
      </c>
      <c r="I86" s="5">
        <v>223790</v>
      </c>
      <c r="J86" s="5">
        <v>8353</v>
      </c>
      <c r="K86" s="5">
        <v>204532</v>
      </c>
      <c r="L86" s="5">
        <v>61254</v>
      </c>
      <c r="M86" s="5">
        <v>13042</v>
      </c>
      <c r="N86" s="5">
        <v>83000000</v>
      </c>
      <c r="O86" s="5">
        <f>YEAR(Table1[[#This Row],[ReportDate]])</f>
        <v>2020</v>
      </c>
      <c r="P86" s="5" t="str">
        <f>TEXT(Table1[[#This Row],[ReportDate]],"mmm")</f>
        <v>Sep</v>
      </c>
      <c r="Q86" s="29">
        <f>Table1[[#This Row],[TotalDeaths]]/Table1[[#This Row],[TotalCases]]</f>
        <v>3.732517091916529E-2</v>
      </c>
    </row>
    <row r="87" spans="1:17" ht="14.4" x14ac:dyDescent="0.3">
      <c r="A87" s="5" t="s">
        <v>2303</v>
      </c>
      <c r="B87" s="5" t="s">
        <v>2170</v>
      </c>
      <c r="C87" s="5" t="s">
        <v>2171</v>
      </c>
      <c r="D87" s="5" t="s">
        <v>2265</v>
      </c>
      <c r="E87" s="32">
        <v>44532</v>
      </c>
      <c r="F87" s="5">
        <v>2191</v>
      </c>
      <c r="G87" s="5">
        <v>132</v>
      </c>
      <c r="H87" s="5">
        <v>4508</v>
      </c>
      <c r="I87" s="5">
        <v>225981</v>
      </c>
      <c r="J87" s="5">
        <v>8485</v>
      </c>
      <c r="K87" s="5">
        <v>209040</v>
      </c>
      <c r="L87" s="5">
        <v>39438</v>
      </c>
      <c r="M87" s="5">
        <v>8200</v>
      </c>
      <c r="N87" s="5">
        <v>213000000</v>
      </c>
      <c r="O87" s="5">
        <f>YEAR(Table1[[#This Row],[ReportDate]])</f>
        <v>2021</v>
      </c>
      <c r="P87" s="5" t="str">
        <f>TEXT(Table1[[#This Row],[ReportDate]],"mmm")</f>
        <v>Dec</v>
      </c>
      <c r="Q87" s="29">
        <f>Table1[[#This Row],[TotalDeaths]]/Table1[[#This Row],[TotalCases]]</f>
        <v>3.7547404427805881E-2</v>
      </c>
    </row>
    <row r="88" spans="1:17" ht="14.4" x14ac:dyDescent="0.3">
      <c r="A88" s="5" t="s">
        <v>2304</v>
      </c>
      <c r="B88" s="5" t="s">
        <v>2167</v>
      </c>
      <c r="C88" s="5" t="s">
        <v>2181</v>
      </c>
      <c r="D88" s="5" t="s">
        <v>2252</v>
      </c>
      <c r="E88" s="32">
        <v>44126</v>
      </c>
      <c r="F88" s="5">
        <v>3882</v>
      </c>
      <c r="G88" s="5">
        <v>139</v>
      </c>
      <c r="H88" s="5">
        <v>2639</v>
      </c>
      <c r="I88" s="5">
        <v>229863</v>
      </c>
      <c r="J88" s="5">
        <v>8624</v>
      </c>
      <c r="K88" s="5">
        <v>211679</v>
      </c>
      <c r="L88" s="5">
        <v>38820</v>
      </c>
      <c r="M88" s="5">
        <v>3499</v>
      </c>
      <c r="N88" s="5">
        <v>83000000</v>
      </c>
      <c r="O88" s="5">
        <f>YEAR(Table1[[#This Row],[ReportDate]])</f>
        <v>2020</v>
      </c>
      <c r="P88" s="5" t="str">
        <f>TEXT(Table1[[#This Row],[ReportDate]],"mmm")</f>
        <v>Oct</v>
      </c>
      <c r="Q88" s="29">
        <f>Table1[[#This Row],[TotalDeaths]]/Table1[[#This Row],[TotalCases]]</f>
        <v>3.7517999852085808E-2</v>
      </c>
    </row>
    <row r="89" spans="1:17" ht="14.4" x14ac:dyDescent="0.3">
      <c r="A89" s="5" t="s">
        <v>2305</v>
      </c>
      <c r="B89" s="5" t="s">
        <v>2186</v>
      </c>
      <c r="C89" s="5" t="s">
        <v>2212</v>
      </c>
      <c r="D89" s="5" t="s">
        <v>2306</v>
      </c>
      <c r="E89" s="32">
        <v>44555</v>
      </c>
      <c r="F89" s="5">
        <v>4582</v>
      </c>
      <c r="G89" s="5">
        <v>75</v>
      </c>
      <c r="H89" s="5">
        <v>765</v>
      </c>
      <c r="I89" s="5">
        <v>234445</v>
      </c>
      <c r="J89" s="5">
        <v>8699</v>
      </c>
      <c r="K89" s="5">
        <v>212444</v>
      </c>
      <c r="L89" s="5">
        <v>73312</v>
      </c>
      <c r="M89" s="5">
        <v>9305</v>
      </c>
      <c r="N89" s="5">
        <v>68000000</v>
      </c>
      <c r="O89" s="5">
        <f>YEAR(Table1[[#This Row],[ReportDate]])</f>
        <v>2021</v>
      </c>
      <c r="P89" s="5" t="str">
        <f>TEXT(Table1[[#This Row],[ReportDate]],"mmm")</f>
        <v>Dec</v>
      </c>
      <c r="Q89" s="29">
        <f>Table1[[#This Row],[TotalDeaths]]/Table1[[#This Row],[TotalCases]]</f>
        <v>3.710465141077865E-2</v>
      </c>
    </row>
    <row r="90" spans="1:17" ht="14.4" x14ac:dyDescent="0.3">
      <c r="A90" s="5" t="s">
        <v>2307</v>
      </c>
      <c r="B90" s="5" t="s">
        <v>2191</v>
      </c>
      <c r="C90" s="5" t="s">
        <v>2192</v>
      </c>
      <c r="D90" s="5" t="s">
        <v>2308</v>
      </c>
      <c r="E90" s="32">
        <v>44550</v>
      </c>
      <c r="F90" s="5">
        <v>3207</v>
      </c>
      <c r="G90" s="5">
        <v>74</v>
      </c>
      <c r="H90" s="5">
        <v>236</v>
      </c>
      <c r="I90" s="5">
        <v>237652</v>
      </c>
      <c r="J90" s="5">
        <v>8773</v>
      </c>
      <c r="K90" s="5">
        <v>212680</v>
      </c>
      <c r="L90" s="5">
        <v>38484</v>
      </c>
      <c r="M90" s="5">
        <v>11683</v>
      </c>
      <c r="N90" s="5">
        <v>331000000</v>
      </c>
      <c r="O90" s="5">
        <f>YEAR(Table1[[#This Row],[ReportDate]])</f>
        <v>2021</v>
      </c>
      <c r="P90" s="5" t="str">
        <f>TEXT(Table1[[#This Row],[ReportDate]],"mmm")</f>
        <v>Dec</v>
      </c>
      <c r="Q90" s="29">
        <f>Table1[[#This Row],[TotalDeaths]]/Table1[[#This Row],[TotalCases]]</f>
        <v>3.6915321562620979E-2</v>
      </c>
    </row>
    <row r="91" spans="1:17" ht="14.4" x14ac:dyDescent="0.3">
      <c r="A91" s="5" t="s">
        <v>2309</v>
      </c>
      <c r="B91" s="5" t="s">
        <v>2186</v>
      </c>
      <c r="C91" s="5" t="s">
        <v>2237</v>
      </c>
      <c r="D91" s="5" t="s">
        <v>2238</v>
      </c>
      <c r="E91" s="32">
        <v>44168</v>
      </c>
      <c r="F91" s="5">
        <v>3658</v>
      </c>
      <c r="G91" s="5">
        <v>51</v>
      </c>
      <c r="H91" s="5">
        <v>4491</v>
      </c>
      <c r="I91" s="5">
        <v>241310</v>
      </c>
      <c r="J91" s="5">
        <v>8824</v>
      </c>
      <c r="K91" s="5">
        <v>217171</v>
      </c>
      <c r="L91" s="5">
        <v>51212</v>
      </c>
      <c r="M91" s="5">
        <v>13314</v>
      </c>
      <c r="N91" s="5">
        <v>68000000</v>
      </c>
      <c r="O91" s="5">
        <f>YEAR(Table1[[#This Row],[ReportDate]])</f>
        <v>2020</v>
      </c>
      <c r="P91" s="5" t="str">
        <f>TEXT(Table1[[#This Row],[ReportDate]],"mmm")</f>
        <v>Dec</v>
      </c>
      <c r="Q91" s="29">
        <f>Table1[[#This Row],[TotalDeaths]]/Table1[[#This Row],[TotalCases]]</f>
        <v>3.6567071401931127E-2</v>
      </c>
    </row>
    <row r="92" spans="1:17" ht="14.4" x14ac:dyDescent="0.3">
      <c r="A92" s="5" t="s">
        <v>2310</v>
      </c>
      <c r="B92" s="5" t="s">
        <v>2167</v>
      </c>
      <c r="C92" s="5" t="s">
        <v>2168</v>
      </c>
      <c r="D92" s="5" t="s">
        <v>2168</v>
      </c>
      <c r="E92" s="32">
        <v>43883</v>
      </c>
      <c r="F92" s="5">
        <v>3097</v>
      </c>
      <c r="G92" s="5">
        <v>50</v>
      </c>
      <c r="H92" s="5">
        <v>2004</v>
      </c>
      <c r="I92" s="5">
        <v>244407</v>
      </c>
      <c r="J92" s="5">
        <v>8874</v>
      </c>
      <c r="K92" s="5">
        <v>219175</v>
      </c>
      <c r="L92" s="5">
        <v>37164</v>
      </c>
      <c r="M92" s="5">
        <v>15285</v>
      </c>
      <c r="N92" s="5">
        <v>83000000</v>
      </c>
      <c r="O92" s="5">
        <f>YEAR(Table1[[#This Row],[ReportDate]])</f>
        <v>2020</v>
      </c>
      <c r="P92" s="5" t="str">
        <f>TEXT(Table1[[#This Row],[ReportDate]],"mmm")</f>
        <v>Feb</v>
      </c>
      <c r="Q92" s="29">
        <f>Table1[[#This Row],[TotalDeaths]]/Table1[[#This Row],[TotalCases]]</f>
        <v>3.6308289042457864E-2</v>
      </c>
    </row>
    <row r="93" spans="1:17" ht="14.4" x14ac:dyDescent="0.3">
      <c r="A93" s="5" t="s">
        <v>2311</v>
      </c>
      <c r="B93" s="5" t="s">
        <v>2170</v>
      </c>
      <c r="C93" s="5" t="s">
        <v>2171</v>
      </c>
      <c r="D93" s="5" t="s">
        <v>2265</v>
      </c>
      <c r="E93" s="32">
        <v>44047</v>
      </c>
      <c r="F93" s="5">
        <v>3078</v>
      </c>
      <c r="G93" s="5">
        <v>148</v>
      </c>
      <c r="H93" s="5">
        <v>1799</v>
      </c>
      <c r="I93" s="5">
        <v>247485</v>
      </c>
      <c r="J93" s="5">
        <v>9022</v>
      </c>
      <c r="K93" s="5">
        <v>220974</v>
      </c>
      <c r="L93" s="5">
        <v>15390</v>
      </c>
      <c r="M93" s="5">
        <v>4587</v>
      </c>
      <c r="N93" s="5">
        <v>213000000</v>
      </c>
      <c r="O93" s="5">
        <f>YEAR(Table1[[#This Row],[ReportDate]])</f>
        <v>2020</v>
      </c>
      <c r="P93" s="5" t="str">
        <f>TEXT(Table1[[#This Row],[ReportDate]],"mmm")</f>
        <v>Aug</v>
      </c>
      <c r="Q93" s="29">
        <f>Table1[[#This Row],[TotalDeaths]]/Table1[[#This Row],[TotalCases]]</f>
        <v>3.6454734630381638E-2</v>
      </c>
    </row>
    <row r="94" spans="1:17" ht="14.4" x14ac:dyDescent="0.3">
      <c r="A94" s="5" t="s">
        <v>2312</v>
      </c>
      <c r="B94" s="5" t="s">
        <v>2167</v>
      </c>
      <c r="C94" s="5" t="s">
        <v>2235</v>
      </c>
      <c r="D94" s="5" t="s">
        <v>2235</v>
      </c>
      <c r="E94" s="32">
        <v>44018</v>
      </c>
      <c r="F94" s="5">
        <v>2638</v>
      </c>
      <c r="G94" s="5">
        <v>198</v>
      </c>
      <c r="H94" s="5">
        <v>3387</v>
      </c>
      <c r="I94" s="5">
        <v>250123</v>
      </c>
      <c r="J94" s="5">
        <v>9220</v>
      </c>
      <c r="K94" s="5">
        <v>224361</v>
      </c>
      <c r="L94" s="5">
        <v>31656</v>
      </c>
      <c r="M94" s="5">
        <v>7874</v>
      </c>
      <c r="N94" s="5">
        <v>83000000</v>
      </c>
      <c r="O94" s="5">
        <f>YEAR(Table1[[#This Row],[ReportDate]])</f>
        <v>2020</v>
      </c>
      <c r="P94" s="5" t="str">
        <f>TEXT(Table1[[#This Row],[ReportDate]],"mmm")</f>
        <v>Jul</v>
      </c>
      <c r="Q94" s="29">
        <f>Table1[[#This Row],[TotalDeaths]]/Table1[[#This Row],[TotalCases]]</f>
        <v>3.6861863962930237E-2</v>
      </c>
    </row>
    <row r="95" spans="1:17" ht="14.4" x14ac:dyDescent="0.3">
      <c r="A95" s="5" t="s">
        <v>2313</v>
      </c>
      <c r="B95" s="5" t="s">
        <v>2170</v>
      </c>
      <c r="C95" s="5" t="s">
        <v>2178</v>
      </c>
      <c r="D95" s="5" t="s">
        <v>2179</v>
      </c>
      <c r="E95" s="32">
        <v>44210</v>
      </c>
      <c r="F95" s="5">
        <v>3086</v>
      </c>
      <c r="G95" s="5">
        <v>57</v>
      </c>
      <c r="H95" s="5">
        <v>3999</v>
      </c>
      <c r="I95" s="5">
        <v>253209</v>
      </c>
      <c r="J95" s="5">
        <v>9277</v>
      </c>
      <c r="K95" s="5">
        <v>228360</v>
      </c>
      <c r="L95" s="5">
        <v>30860</v>
      </c>
      <c r="M95" s="5">
        <v>7161</v>
      </c>
      <c r="N95" s="5">
        <v>213000000</v>
      </c>
      <c r="O95" s="5">
        <f>YEAR(Table1[[#This Row],[ReportDate]])</f>
        <v>2021</v>
      </c>
      <c r="P95" s="5" t="str">
        <f>TEXT(Table1[[#This Row],[ReportDate]],"mmm")</f>
        <v>Jan</v>
      </c>
      <c r="Q95" s="29">
        <f>Table1[[#This Row],[TotalDeaths]]/Table1[[#This Row],[TotalCases]]</f>
        <v>3.6637718248561463E-2</v>
      </c>
    </row>
    <row r="96" spans="1:17" ht="14.4" x14ac:dyDescent="0.3">
      <c r="A96" s="5" t="s">
        <v>2314</v>
      </c>
      <c r="B96" s="5" t="s">
        <v>2170</v>
      </c>
      <c r="C96" s="5" t="s">
        <v>2232</v>
      </c>
      <c r="D96" s="5" t="s">
        <v>2281</v>
      </c>
      <c r="E96" s="32">
        <v>44323</v>
      </c>
      <c r="F96" s="5">
        <v>2946</v>
      </c>
      <c r="G96" s="5">
        <v>97</v>
      </c>
      <c r="H96" s="5">
        <v>1446</v>
      </c>
      <c r="I96" s="5">
        <v>256155</v>
      </c>
      <c r="J96" s="5">
        <v>9374</v>
      </c>
      <c r="K96" s="5">
        <v>229806</v>
      </c>
      <c r="L96" s="5">
        <v>23568</v>
      </c>
      <c r="M96" s="5">
        <v>17060</v>
      </c>
      <c r="N96" s="5">
        <v>213000000</v>
      </c>
      <c r="O96" s="5">
        <f>YEAR(Table1[[#This Row],[ReportDate]])</f>
        <v>2021</v>
      </c>
      <c r="P96" s="5" t="str">
        <f>TEXT(Table1[[#This Row],[ReportDate]],"mmm")</f>
        <v>May</v>
      </c>
      <c r="Q96" s="29">
        <f>Table1[[#This Row],[TotalDeaths]]/Table1[[#This Row],[TotalCases]]</f>
        <v>3.6595030352716128E-2</v>
      </c>
    </row>
    <row r="97" spans="1:17" ht="14.4" x14ac:dyDescent="0.3">
      <c r="A97" s="5" t="s">
        <v>2315</v>
      </c>
      <c r="B97" s="5" t="s">
        <v>2174</v>
      </c>
      <c r="C97" s="5" t="s">
        <v>27</v>
      </c>
      <c r="D97" s="5" t="s">
        <v>27</v>
      </c>
      <c r="E97" s="32">
        <v>43871</v>
      </c>
      <c r="F97" s="5">
        <v>3471</v>
      </c>
      <c r="G97" s="5">
        <v>124</v>
      </c>
      <c r="H97" s="5">
        <v>131</v>
      </c>
      <c r="I97" s="5">
        <v>259626</v>
      </c>
      <c r="J97" s="5">
        <v>9498</v>
      </c>
      <c r="K97" s="5">
        <v>229937</v>
      </c>
      <c r="L97" s="5">
        <v>24297</v>
      </c>
      <c r="M97" s="5">
        <v>2772</v>
      </c>
      <c r="N97" s="5">
        <v>1380000000</v>
      </c>
      <c r="O97" s="5">
        <f>YEAR(Table1[[#This Row],[ReportDate]])</f>
        <v>2020</v>
      </c>
      <c r="P97" s="5" t="str">
        <f>TEXT(Table1[[#This Row],[ReportDate]],"mmm")</f>
        <v>Feb</v>
      </c>
      <c r="Q97" s="29">
        <f>Table1[[#This Row],[TotalDeaths]]/Table1[[#This Row],[TotalCases]]</f>
        <v>3.6583393034595922E-2</v>
      </c>
    </row>
    <row r="98" spans="1:17" ht="14.4" x14ac:dyDescent="0.3">
      <c r="A98" s="5" t="s">
        <v>2316</v>
      </c>
      <c r="B98" s="5" t="s">
        <v>2191</v>
      </c>
      <c r="C98" s="5" t="s">
        <v>2192</v>
      </c>
      <c r="D98" s="5" t="s">
        <v>2193</v>
      </c>
      <c r="E98" s="32">
        <v>43987</v>
      </c>
      <c r="F98" s="5">
        <v>4302</v>
      </c>
      <c r="G98" s="5">
        <v>191</v>
      </c>
      <c r="H98" s="5">
        <v>3675</v>
      </c>
      <c r="I98" s="5">
        <v>263928</v>
      </c>
      <c r="J98" s="5">
        <v>9689</v>
      </c>
      <c r="K98" s="5">
        <v>233612</v>
      </c>
      <c r="L98" s="5">
        <v>38718</v>
      </c>
      <c r="M98" s="5">
        <v>14244</v>
      </c>
      <c r="N98" s="5">
        <v>331000000</v>
      </c>
      <c r="O98" s="5">
        <f>YEAR(Table1[[#This Row],[ReportDate]])</f>
        <v>2020</v>
      </c>
      <c r="P98" s="5" t="str">
        <f>TEXT(Table1[[#This Row],[ReportDate]],"mmm")</f>
        <v>Jun</v>
      </c>
      <c r="Q98" s="29">
        <f>Table1[[#This Row],[TotalDeaths]]/Table1[[#This Row],[TotalCases]]</f>
        <v>3.671076960383135E-2</v>
      </c>
    </row>
    <row r="99" spans="1:17" ht="14.4" x14ac:dyDescent="0.3">
      <c r="A99" s="5" t="s">
        <v>2317</v>
      </c>
      <c r="B99" s="5" t="s">
        <v>2167</v>
      </c>
      <c r="C99" s="5" t="s">
        <v>2318</v>
      </c>
      <c r="D99" s="5" t="s">
        <v>2319</v>
      </c>
      <c r="E99" s="32">
        <v>43845</v>
      </c>
      <c r="F99" s="5">
        <v>1624</v>
      </c>
      <c r="G99" s="5">
        <v>92</v>
      </c>
      <c r="H99" s="5">
        <v>2034</v>
      </c>
      <c r="I99" s="5">
        <v>265552</v>
      </c>
      <c r="J99" s="5">
        <v>9781</v>
      </c>
      <c r="K99" s="5">
        <v>235646</v>
      </c>
      <c r="L99" s="5">
        <v>30856</v>
      </c>
      <c r="M99" s="5">
        <v>1383</v>
      </c>
      <c r="N99" s="5">
        <v>83000000</v>
      </c>
      <c r="O99" s="5">
        <f>YEAR(Table1[[#This Row],[ReportDate]])</f>
        <v>2020</v>
      </c>
      <c r="P99" s="5" t="str">
        <f>TEXT(Table1[[#This Row],[ReportDate]],"mmm")</f>
        <v>Jan</v>
      </c>
      <c r="Q99" s="29">
        <f>Table1[[#This Row],[TotalDeaths]]/Table1[[#This Row],[TotalCases]]</f>
        <v>3.6832710730854971E-2</v>
      </c>
    </row>
    <row r="100" spans="1:17" ht="14.4" x14ac:dyDescent="0.3">
      <c r="A100" s="5" t="s">
        <v>2320</v>
      </c>
      <c r="B100" s="5" t="s">
        <v>2170</v>
      </c>
      <c r="C100" s="5" t="s">
        <v>2178</v>
      </c>
      <c r="D100" s="5" t="s">
        <v>2286</v>
      </c>
      <c r="E100" s="32">
        <v>43895</v>
      </c>
      <c r="F100" s="5">
        <v>2957</v>
      </c>
      <c r="G100" s="5">
        <v>133</v>
      </c>
      <c r="H100" s="5">
        <v>4213</v>
      </c>
      <c r="I100" s="5">
        <v>268509</v>
      </c>
      <c r="J100" s="5">
        <v>9914</v>
      </c>
      <c r="K100" s="5">
        <v>239859</v>
      </c>
      <c r="L100" s="5">
        <v>50269</v>
      </c>
      <c r="M100" s="5">
        <v>10434</v>
      </c>
      <c r="N100" s="5">
        <v>213000000</v>
      </c>
      <c r="O100" s="5">
        <f>YEAR(Table1[[#This Row],[ReportDate]])</f>
        <v>2020</v>
      </c>
      <c r="P100" s="5" t="str">
        <f>TEXT(Table1[[#This Row],[ReportDate]],"mmm")</f>
        <v>Mar</v>
      </c>
      <c r="Q100" s="29">
        <f>Table1[[#This Row],[TotalDeaths]]/Table1[[#This Row],[TotalCases]]</f>
        <v>3.6922412284132004E-2</v>
      </c>
    </row>
    <row r="101" spans="1:17" ht="14.4" x14ac:dyDescent="0.3">
      <c r="A101" s="5" t="s">
        <v>2321</v>
      </c>
      <c r="B101" s="5" t="s">
        <v>2167</v>
      </c>
      <c r="C101" s="5" t="s">
        <v>2181</v>
      </c>
      <c r="D101" s="5" t="s">
        <v>2252</v>
      </c>
      <c r="E101" s="32">
        <v>44351</v>
      </c>
      <c r="F101" s="5">
        <v>3287</v>
      </c>
      <c r="G101" s="5">
        <v>176</v>
      </c>
      <c r="H101" s="5">
        <v>4733</v>
      </c>
      <c r="I101" s="5">
        <v>271796</v>
      </c>
      <c r="J101" s="5">
        <v>10090</v>
      </c>
      <c r="K101" s="5">
        <v>244592</v>
      </c>
      <c r="L101" s="5">
        <v>29583</v>
      </c>
      <c r="M101" s="5">
        <v>498</v>
      </c>
      <c r="N101" s="5">
        <v>83000000</v>
      </c>
      <c r="O101" s="5">
        <f>YEAR(Table1[[#This Row],[ReportDate]])</f>
        <v>2021</v>
      </c>
      <c r="P101" s="5" t="str">
        <f>TEXT(Table1[[#This Row],[ReportDate]],"mmm")</f>
        <v>Jun</v>
      </c>
      <c r="Q101" s="29">
        <f>Table1[[#This Row],[TotalDeaths]]/Table1[[#This Row],[TotalCases]]</f>
        <v>3.7123430808400415E-2</v>
      </c>
    </row>
    <row r="102" spans="1:17" ht="14.4" x14ac:dyDescent="0.3">
      <c r="A102" s="5" t="s">
        <v>2322</v>
      </c>
      <c r="B102" s="5" t="s">
        <v>2167</v>
      </c>
      <c r="C102" s="5" t="s">
        <v>2168</v>
      </c>
      <c r="D102" s="5" t="s">
        <v>2168</v>
      </c>
      <c r="E102" s="32">
        <v>44174</v>
      </c>
      <c r="F102" s="5">
        <v>1525</v>
      </c>
      <c r="G102" s="5">
        <v>199</v>
      </c>
      <c r="H102" s="5">
        <v>2044</v>
      </c>
      <c r="I102" s="5">
        <v>273321</v>
      </c>
      <c r="J102" s="5">
        <v>10289</v>
      </c>
      <c r="K102" s="5">
        <v>246636</v>
      </c>
      <c r="L102" s="5">
        <v>16775</v>
      </c>
      <c r="M102" s="5">
        <v>6711</v>
      </c>
      <c r="N102" s="5">
        <v>83000000</v>
      </c>
      <c r="O102" s="5">
        <f>YEAR(Table1[[#This Row],[ReportDate]])</f>
        <v>2020</v>
      </c>
      <c r="P102" s="5" t="str">
        <f>TEXT(Table1[[#This Row],[ReportDate]],"mmm")</f>
        <v>Dec</v>
      </c>
      <c r="Q102" s="29">
        <f>Table1[[#This Row],[TotalDeaths]]/Table1[[#This Row],[TotalCases]]</f>
        <v>3.7644381514775664E-2</v>
      </c>
    </row>
    <row r="103" spans="1:17" ht="14.4" x14ac:dyDescent="0.3">
      <c r="A103" s="5" t="s">
        <v>2323</v>
      </c>
      <c r="B103" s="5" t="s">
        <v>2170</v>
      </c>
      <c r="C103" s="5" t="s">
        <v>2249</v>
      </c>
      <c r="D103" s="5" t="s">
        <v>2268</v>
      </c>
      <c r="E103" s="32">
        <v>43959</v>
      </c>
      <c r="F103" s="5">
        <v>1482</v>
      </c>
      <c r="G103" s="5">
        <v>36</v>
      </c>
      <c r="H103" s="5">
        <v>4434</v>
      </c>
      <c r="I103" s="5">
        <v>274803</v>
      </c>
      <c r="J103" s="5">
        <v>10325</v>
      </c>
      <c r="K103" s="5">
        <v>251070</v>
      </c>
      <c r="L103" s="5">
        <v>19266</v>
      </c>
      <c r="M103" s="5">
        <v>9832</v>
      </c>
      <c r="N103" s="5">
        <v>213000000</v>
      </c>
      <c r="O103" s="5">
        <f>YEAR(Table1[[#This Row],[ReportDate]])</f>
        <v>2020</v>
      </c>
      <c r="P103" s="5" t="str">
        <f>TEXT(Table1[[#This Row],[ReportDate]],"mmm")</f>
        <v>May</v>
      </c>
      <c r="Q103" s="29">
        <f>Table1[[#This Row],[TotalDeaths]]/Table1[[#This Row],[TotalCases]]</f>
        <v>3.7572370025072507E-2</v>
      </c>
    </row>
    <row r="104" spans="1:17" ht="14.4" x14ac:dyDescent="0.3">
      <c r="A104" s="5" t="s">
        <v>2324</v>
      </c>
      <c r="B104" s="5" t="s">
        <v>2186</v>
      </c>
      <c r="C104" s="5" t="s">
        <v>2237</v>
      </c>
      <c r="D104" s="5" t="s">
        <v>2238</v>
      </c>
      <c r="E104" s="32">
        <v>44478</v>
      </c>
      <c r="F104" s="5">
        <v>258</v>
      </c>
      <c r="G104" s="5">
        <v>137</v>
      </c>
      <c r="H104" s="5">
        <v>1458</v>
      </c>
      <c r="I104" s="5">
        <v>275061</v>
      </c>
      <c r="J104" s="5">
        <v>10462</v>
      </c>
      <c r="K104" s="5">
        <v>252528</v>
      </c>
      <c r="L104" s="5">
        <v>3870</v>
      </c>
      <c r="M104" s="5">
        <v>1854</v>
      </c>
      <c r="N104" s="5">
        <v>68000000</v>
      </c>
      <c r="O104" s="5">
        <f>YEAR(Table1[[#This Row],[ReportDate]])</f>
        <v>2021</v>
      </c>
      <c r="P104" s="5" t="str">
        <f>TEXT(Table1[[#This Row],[ReportDate]],"mmm")</f>
        <v>Oct</v>
      </c>
      <c r="Q104" s="29">
        <f>Table1[[#This Row],[TotalDeaths]]/Table1[[#This Row],[TotalCases]]</f>
        <v>3.803519946484598E-2</v>
      </c>
    </row>
    <row r="105" spans="1:17" ht="14.4" x14ac:dyDescent="0.3">
      <c r="A105" s="5" t="s">
        <v>2325</v>
      </c>
      <c r="B105" s="5" t="s">
        <v>2191</v>
      </c>
      <c r="C105" s="5" t="s">
        <v>2225</v>
      </c>
      <c r="D105" s="5" t="s">
        <v>2288</v>
      </c>
      <c r="E105" s="32">
        <v>44302</v>
      </c>
      <c r="F105" s="5">
        <v>453</v>
      </c>
      <c r="G105" s="5">
        <v>193</v>
      </c>
      <c r="H105" s="5">
        <v>2022</v>
      </c>
      <c r="I105" s="5">
        <v>275514</v>
      </c>
      <c r="J105" s="5">
        <v>10655</v>
      </c>
      <c r="K105" s="5">
        <v>254550</v>
      </c>
      <c r="L105" s="5">
        <v>2265</v>
      </c>
      <c r="M105" s="5">
        <v>16087</v>
      </c>
      <c r="N105" s="5">
        <v>331000000</v>
      </c>
      <c r="O105" s="5">
        <f>YEAR(Table1[[#This Row],[ReportDate]])</f>
        <v>2021</v>
      </c>
      <c r="P105" s="5" t="str">
        <f>TEXT(Table1[[#This Row],[ReportDate]],"mmm")</f>
        <v>Apr</v>
      </c>
      <c r="Q105" s="29">
        <f>Table1[[#This Row],[TotalDeaths]]/Table1[[#This Row],[TotalCases]]</f>
        <v>3.8673170873349448E-2</v>
      </c>
    </row>
    <row r="106" spans="1:17" ht="14.4" x14ac:dyDescent="0.3">
      <c r="A106" s="5" t="s">
        <v>2326</v>
      </c>
      <c r="B106" s="5" t="s">
        <v>2191</v>
      </c>
      <c r="C106" s="5" t="s">
        <v>2192</v>
      </c>
      <c r="D106" s="5" t="s">
        <v>2193</v>
      </c>
      <c r="E106" s="32">
        <v>43893</v>
      </c>
      <c r="F106" s="5">
        <v>798</v>
      </c>
      <c r="G106" s="5">
        <v>55</v>
      </c>
      <c r="H106" s="5">
        <v>1948</v>
      </c>
      <c r="I106" s="5">
        <v>276312</v>
      </c>
      <c r="J106" s="5">
        <v>10710</v>
      </c>
      <c r="K106" s="5">
        <v>256498</v>
      </c>
      <c r="L106" s="5">
        <v>14364</v>
      </c>
      <c r="M106" s="5">
        <v>1069</v>
      </c>
      <c r="N106" s="5">
        <v>331000000</v>
      </c>
      <c r="O106" s="5">
        <f>YEAR(Table1[[#This Row],[ReportDate]])</f>
        <v>2020</v>
      </c>
      <c r="P106" s="5" t="str">
        <f>TEXT(Table1[[#This Row],[ReportDate]],"mmm")</f>
        <v>Mar</v>
      </c>
      <c r="Q106" s="29">
        <f>Table1[[#This Row],[TotalDeaths]]/Table1[[#This Row],[TotalCases]]</f>
        <v>3.8760531573004429E-2</v>
      </c>
    </row>
    <row r="107" spans="1:17" ht="14.4" x14ac:dyDescent="0.3">
      <c r="A107" s="5" t="s">
        <v>2327</v>
      </c>
      <c r="B107" s="5" t="s">
        <v>2174</v>
      </c>
      <c r="C107" s="5" t="s">
        <v>2201</v>
      </c>
      <c r="D107" s="5" t="s">
        <v>2261</v>
      </c>
      <c r="E107" s="32">
        <v>43969</v>
      </c>
      <c r="F107" s="5">
        <v>4470</v>
      </c>
      <c r="G107" s="5">
        <v>82</v>
      </c>
      <c r="H107" s="5">
        <v>1620</v>
      </c>
      <c r="I107" s="5">
        <v>280782</v>
      </c>
      <c r="J107" s="5">
        <v>10792</v>
      </c>
      <c r="K107" s="5">
        <v>258118</v>
      </c>
      <c r="L107" s="5">
        <v>58110</v>
      </c>
      <c r="M107" s="5">
        <v>9787</v>
      </c>
      <c r="N107" s="5">
        <v>1380000000</v>
      </c>
      <c r="O107" s="5">
        <f>YEAR(Table1[[#This Row],[ReportDate]])</f>
        <v>2020</v>
      </c>
      <c r="P107" s="5" t="str">
        <f>TEXT(Table1[[#This Row],[ReportDate]],"mmm")</f>
        <v>May</v>
      </c>
      <c r="Q107" s="29">
        <f>Table1[[#This Row],[TotalDeaths]]/Table1[[#This Row],[TotalCases]]</f>
        <v>3.8435512247936121E-2</v>
      </c>
    </row>
    <row r="108" spans="1:17" ht="14.4" x14ac:dyDescent="0.3">
      <c r="A108" s="5" t="s">
        <v>2328</v>
      </c>
      <c r="B108" s="5" t="s">
        <v>2174</v>
      </c>
      <c r="C108" s="5" t="s">
        <v>2175</v>
      </c>
      <c r="D108" s="5" t="s">
        <v>2176</v>
      </c>
      <c r="E108" s="32">
        <v>44329</v>
      </c>
      <c r="F108" s="5">
        <v>2511</v>
      </c>
      <c r="G108" s="5">
        <v>70</v>
      </c>
      <c r="H108" s="5">
        <v>4771</v>
      </c>
      <c r="I108" s="5">
        <v>283293</v>
      </c>
      <c r="J108" s="5">
        <v>10862</v>
      </c>
      <c r="K108" s="5">
        <v>262889</v>
      </c>
      <c r="L108" s="5">
        <v>17577</v>
      </c>
      <c r="M108" s="5">
        <v>12019</v>
      </c>
      <c r="N108" s="5">
        <v>1380000000</v>
      </c>
      <c r="O108" s="5">
        <f>YEAR(Table1[[#This Row],[ReportDate]])</f>
        <v>2021</v>
      </c>
      <c r="P108" s="5" t="str">
        <f>TEXT(Table1[[#This Row],[ReportDate]],"mmm")</f>
        <v>May</v>
      </c>
      <c r="Q108" s="29">
        <f>Table1[[#This Row],[TotalDeaths]]/Table1[[#This Row],[TotalCases]]</f>
        <v>3.8341928674552495E-2</v>
      </c>
    </row>
    <row r="109" spans="1:17" ht="14.4" x14ac:dyDescent="0.3">
      <c r="A109" s="5" t="s">
        <v>2329</v>
      </c>
      <c r="B109" s="5" t="s">
        <v>2174</v>
      </c>
      <c r="C109" s="5" t="s">
        <v>2201</v>
      </c>
      <c r="D109" s="5" t="s">
        <v>2202</v>
      </c>
      <c r="E109" s="32">
        <v>44423</v>
      </c>
      <c r="F109" s="5">
        <v>4170</v>
      </c>
      <c r="G109" s="5">
        <v>65</v>
      </c>
      <c r="H109" s="5">
        <v>3813</v>
      </c>
      <c r="I109" s="5">
        <v>287463</v>
      </c>
      <c r="J109" s="5">
        <v>10927</v>
      </c>
      <c r="K109" s="5">
        <v>266702</v>
      </c>
      <c r="L109" s="5">
        <v>41700</v>
      </c>
      <c r="M109" s="5">
        <v>8538</v>
      </c>
      <c r="N109" s="5">
        <v>1380000000</v>
      </c>
      <c r="O109" s="5">
        <f>YEAR(Table1[[#This Row],[ReportDate]])</f>
        <v>2021</v>
      </c>
      <c r="P109" s="5" t="str">
        <f>TEXT(Table1[[#This Row],[ReportDate]],"mmm")</f>
        <v>Aug</v>
      </c>
      <c r="Q109" s="29">
        <f>Table1[[#This Row],[TotalDeaths]]/Table1[[#This Row],[TotalCases]]</f>
        <v>3.8011848481369778E-2</v>
      </c>
    </row>
    <row r="110" spans="1:17" ht="14.4" x14ac:dyDescent="0.3">
      <c r="A110" s="5" t="s">
        <v>2330</v>
      </c>
      <c r="B110" s="5" t="s">
        <v>2191</v>
      </c>
      <c r="C110" s="5" t="s">
        <v>2221</v>
      </c>
      <c r="D110" s="5" t="s">
        <v>2222</v>
      </c>
      <c r="E110" s="32">
        <v>44222</v>
      </c>
      <c r="F110" s="5">
        <v>241</v>
      </c>
      <c r="G110" s="5">
        <v>44</v>
      </c>
      <c r="H110" s="5">
        <v>2161</v>
      </c>
      <c r="I110" s="5">
        <v>287704</v>
      </c>
      <c r="J110" s="5">
        <v>10971</v>
      </c>
      <c r="K110" s="5">
        <v>268863</v>
      </c>
      <c r="L110" s="5">
        <v>2410</v>
      </c>
      <c r="M110" s="5">
        <v>6589</v>
      </c>
      <c r="N110" s="5">
        <v>331000000</v>
      </c>
      <c r="O110" s="5">
        <f>YEAR(Table1[[#This Row],[ReportDate]])</f>
        <v>2021</v>
      </c>
      <c r="P110" s="5" t="str">
        <f>TEXT(Table1[[#This Row],[ReportDate]],"mmm")</f>
        <v>Jan</v>
      </c>
      <c r="Q110" s="29">
        <f>Table1[[#This Row],[TotalDeaths]]/Table1[[#This Row],[TotalCases]]</f>
        <v>3.8132942190584766E-2</v>
      </c>
    </row>
    <row r="111" spans="1:17" ht="14.4" x14ac:dyDescent="0.3">
      <c r="A111" s="5" t="s">
        <v>2331</v>
      </c>
      <c r="B111" s="5" t="s">
        <v>2186</v>
      </c>
      <c r="C111" s="5" t="s">
        <v>2237</v>
      </c>
      <c r="D111" s="5" t="s">
        <v>2270</v>
      </c>
      <c r="E111" s="32">
        <v>44505</v>
      </c>
      <c r="F111" s="5">
        <v>1712</v>
      </c>
      <c r="G111" s="5">
        <v>86</v>
      </c>
      <c r="H111" s="5">
        <v>4401</v>
      </c>
      <c r="I111" s="5">
        <v>289416</v>
      </c>
      <c r="J111" s="5">
        <v>11057</v>
      </c>
      <c r="K111" s="5">
        <v>273264</v>
      </c>
      <c r="L111" s="5">
        <v>13696</v>
      </c>
      <c r="M111" s="5">
        <v>10414</v>
      </c>
      <c r="N111" s="5">
        <v>68000000</v>
      </c>
      <c r="O111" s="5">
        <f>YEAR(Table1[[#This Row],[ReportDate]])</f>
        <v>2021</v>
      </c>
      <c r="P111" s="5" t="str">
        <f>TEXT(Table1[[#This Row],[ReportDate]],"mmm")</f>
        <v>Nov</v>
      </c>
      <c r="Q111" s="29">
        <f>Table1[[#This Row],[TotalDeaths]]/Table1[[#This Row],[TotalCases]]</f>
        <v>3.8204522210244077E-2</v>
      </c>
    </row>
    <row r="112" spans="1:17" ht="14.4" x14ac:dyDescent="0.3">
      <c r="A112" s="5" t="s">
        <v>2332</v>
      </c>
      <c r="B112" s="5" t="s">
        <v>2191</v>
      </c>
      <c r="C112" s="5" t="s">
        <v>2221</v>
      </c>
      <c r="D112" s="5" t="s">
        <v>2222</v>
      </c>
      <c r="E112" s="32">
        <v>44249</v>
      </c>
      <c r="F112" s="5">
        <v>4218</v>
      </c>
      <c r="G112" s="5">
        <v>94</v>
      </c>
      <c r="H112" s="5">
        <v>1757</v>
      </c>
      <c r="I112" s="5">
        <v>293634</v>
      </c>
      <c r="J112" s="5">
        <v>11151</v>
      </c>
      <c r="K112" s="5">
        <v>275021</v>
      </c>
      <c r="L112" s="5">
        <v>75924</v>
      </c>
      <c r="M112" s="5">
        <v>17212</v>
      </c>
      <c r="N112" s="5">
        <v>331000000</v>
      </c>
      <c r="O112" s="5">
        <f>YEAR(Table1[[#This Row],[ReportDate]])</f>
        <v>2021</v>
      </c>
      <c r="P112" s="5" t="str">
        <f>TEXT(Table1[[#This Row],[ReportDate]],"mmm")</f>
        <v>Feb</v>
      </c>
      <c r="Q112" s="29">
        <f>Table1[[#This Row],[TotalDeaths]]/Table1[[#This Row],[TotalCases]]</f>
        <v>3.7975847483602033E-2</v>
      </c>
    </row>
    <row r="113" spans="1:17" ht="14.4" x14ac:dyDescent="0.3">
      <c r="A113" s="5" t="s">
        <v>2333</v>
      </c>
      <c r="B113" s="5" t="s">
        <v>2191</v>
      </c>
      <c r="C113" s="5" t="s">
        <v>2225</v>
      </c>
      <c r="D113" s="5" t="s">
        <v>2288</v>
      </c>
      <c r="E113" s="32">
        <v>44119</v>
      </c>
      <c r="F113" s="5">
        <v>2002</v>
      </c>
      <c r="G113" s="5">
        <v>195</v>
      </c>
      <c r="H113" s="5">
        <v>4718</v>
      </c>
      <c r="I113" s="5">
        <v>295636</v>
      </c>
      <c r="J113" s="5">
        <v>11346</v>
      </c>
      <c r="K113" s="5">
        <v>279739</v>
      </c>
      <c r="L113" s="5">
        <v>12012</v>
      </c>
      <c r="M113" s="5">
        <v>18070</v>
      </c>
      <c r="N113" s="5">
        <v>331000000</v>
      </c>
      <c r="O113" s="5">
        <f>YEAR(Table1[[#This Row],[ReportDate]])</f>
        <v>2020</v>
      </c>
      <c r="P113" s="5" t="str">
        <f>TEXT(Table1[[#This Row],[ReportDate]],"mmm")</f>
        <v>Oct</v>
      </c>
      <c r="Q113" s="29">
        <f>Table1[[#This Row],[TotalDeaths]]/Table1[[#This Row],[TotalCases]]</f>
        <v>3.8378275988039348E-2</v>
      </c>
    </row>
    <row r="114" spans="1:17" ht="14.4" x14ac:dyDescent="0.3">
      <c r="A114" s="5" t="s">
        <v>2334</v>
      </c>
      <c r="B114" s="5" t="s">
        <v>2191</v>
      </c>
      <c r="C114" s="5" t="s">
        <v>2192</v>
      </c>
      <c r="D114" s="5" t="s">
        <v>2308</v>
      </c>
      <c r="E114" s="32">
        <v>44209</v>
      </c>
      <c r="F114" s="5">
        <v>3327</v>
      </c>
      <c r="G114" s="5">
        <v>191</v>
      </c>
      <c r="H114" s="5">
        <v>4150</v>
      </c>
      <c r="I114" s="5">
        <v>298963</v>
      </c>
      <c r="J114" s="5">
        <v>11537</v>
      </c>
      <c r="K114" s="5">
        <v>283889</v>
      </c>
      <c r="L114" s="5">
        <v>29943</v>
      </c>
      <c r="M114" s="5">
        <v>14134</v>
      </c>
      <c r="N114" s="5">
        <v>331000000</v>
      </c>
      <c r="O114" s="5">
        <f>YEAR(Table1[[#This Row],[ReportDate]])</f>
        <v>2021</v>
      </c>
      <c r="P114" s="5" t="str">
        <f>TEXT(Table1[[#This Row],[ReportDate]],"mmm")</f>
        <v>Jan</v>
      </c>
      <c r="Q114" s="29">
        <f>Table1[[#This Row],[TotalDeaths]]/Table1[[#This Row],[TotalCases]]</f>
        <v>3.8590059639487161E-2</v>
      </c>
    </row>
    <row r="115" spans="1:17" ht="14.4" x14ac:dyDescent="0.3">
      <c r="A115" s="5" t="s">
        <v>2335</v>
      </c>
      <c r="B115" s="5" t="s">
        <v>2191</v>
      </c>
      <c r="C115" s="5" t="s">
        <v>2225</v>
      </c>
      <c r="D115" s="5" t="s">
        <v>2226</v>
      </c>
      <c r="E115" s="32">
        <v>44320</v>
      </c>
      <c r="F115" s="5">
        <v>2281</v>
      </c>
      <c r="G115" s="5">
        <v>143</v>
      </c>
      <c r="H115" s="5">
        <v>523</v>
      </c>
      <c r="I115" s="5">
        <v>301244</v>
      </c>
      <c r="J115" s="5">
        <v>11680</v>
      </c>
      <c r="K115" s="5">
        <v>284412</v>
      </c>
      <c r="L115" s="5">
        <v>15967</v>
      </c>
      <c r="M115" s="5">
        <v>7464</v>
      </c>
      <c r="N115" s="5">
        <v>331000000</v>
      </c>
      <c r="O115" s="5">
        <f>YEAR(Table1[[#This Row],[ReportDate]])</f>
        <v>2021</v>
      </c>
      <c r="P115" s="5" t="str">
        <f>TEXT(Table1[[#This Row],[ReportDate]],"mmm")</f>
        <v>May</v>
      </c>
      <c r="Q115" s="29">
        <f>Table1[[#This Row],[TotalDeaths]]/Table1[[#This Row],[TotalCases]]</f>
        <v>3.8772556465854924E-2</v>
      </c>
    </row>
    <row r="116" spans="1:17" ht="14.4" x14ac:dyDescent="0.3">
      <c r="A116" s="5" t="s">
        <v>2336</v>
      </c>
      <c r="B116" s="5" t="s">
        <v>2186</v>
      </c>
      <c r="C116" s="5" t="s">
        <v>2204</v>
      </c>
      <c r="D116" s="5" t="s">
        <v>2210</v>
      </c>
      <c r="E116" s="32">
        <v>44061</v>
      </c>
      <c r="F116" s="5">
        <v>496</v>
      </c>
      <c r="G116" s="5">
        <v>9</v>
      </c>
      <c r="H116" s="5">
        <v>2481</v>
      </c>
      <c r="I116" s="5">
        <v>301740</v>
      </c>
      <c r="J116" s="5">
        <v>11689</v>
      </c>
      <c r="K116" s="5">
        <v>286893</v>
      </c>
      <c r="L116" s="5">
        <v>3968</v>
      </c>
      <c r="M116" s="5">
        <v>9667</v>
      </c>
      <c r="N116" s="5">
        <v>68000000</v>
      </c>
      <c r="O116" s="5">
        <f>YEAR(Table1[[#This Row],[ReportDate]])</f>
        <v>2020</v>
      </c>
      <c r="P116" s="5" t="str">
        <f>TEXT(Table1[[#This Row],[ReportDate]],"mmm")</f>
        <v>Aug</v>
      </c>
      <c r="Q116" s="29">
        <f>Table1[[#This Row],[TotalDeaths]]/Table1[[#This Row],[TotalCases]]</f>
        <v>3.8738649168158015E-2</v>
      </c>
    </row>
    <row r="117" spans="1:17" ht="14.4" x14ac:dyDescent="0.3">
      <c r="A117" s="5" t="s">
        <v>2337</v>
      </c>
      <c r="B117" s="5" t="s">
        <v>2174</v>
      </c>
      <c r="C117" s="5" t="s">
        <v>2175</v>
      </c>
      <c r="D117" s="5" t="s">
        <v>2276</v>
      </c>
      <c r="E117" s="32">
        <v>43871</v>
      </c>
      <c r="F117" s="5">
        <v>3111</v>
      </c>
      <c r="G117" s="5">
        <v>148</v>
      </c>
      <c r="H117" s="5">
        <v>4285</v>
      </c>
      <c r="I117" s="5">
        <v>304851</v>
      </c>
      <c r="J117" s="5">
        <v>11837</v>
      </c>
      <c r="K117" s="5">
        <v>291178</v>
      </c>
      <c r="L117" s="5">
        <v>31110</v>
      </c>
      <c r="M117" s="5">
        <v>9636</v>
      </c>
      <c r="N117" s="5">
        <v>1380000000</v>
      </c>
      <c r="O117" s="5">
        <f>YEAR(Table1[[#This Row],[ReportDate]])</f>
        <v>2020</v>
      </c>
      <c r="P117" s="5" t="str">
        <f>TEXT(Table1[[#This Row],[ReportDate]],"mmm")</f>
        <v>Feb</v>
      </c>
      <c r="Q117" s="29">
        <f>Table1[[#This Row],[TotalDeaths]]/Table1[[#This Row],[TotalCases]]</f>
        <v>3.8828804891569979E-2</v>
      </c>
    </row>
    <row r="118" spans="1:17" ht="14.4" x14ac:dyDescent="0.3">
      <c r="A118" s="5" t="s">
        <v>2338</v>
      </c>
      <c r="B118" s="5" t="s">
        <v>2167</v>
      </c>
      <c r="C118" s="5" t="s">
        <v>2318</v>
      </c>
      <c r="D118" s="5" t="s">
        <v>2319</v>
      </c>
      <c r="E118" s="32">
        <v>43858</v>
      </c>
      <c r="F118" s="5">
        <v>726</v>
      </c>
      <c r="G118" s="5">
        <v>139</v>
      </c>
      <c r="H118" s="5">
        <v>4484</v>
      </c>
      <c r="I118" s="5">
        <v>305577</v>
      </c>
      <c r="J118" s="5">
        <v>11976</v>
      </c>
      <c r="K118" s="5">
        <v>295662</v>
      </c>
      <c r="L118" s="5">
        <v>10890</v>
      </c>
      <c r="M118" s="5">
        <v>2698</v>
      </c>
      <c r="N118" s="5">
        <v>83000000</v>
      </c>
      <c r="O118" s="5">
        <f>YEAR(Table1[[#This Row],[ReportDate]])</f>
        <v>2020</v>
      </c>
      <c r="P118" s="5" t="str">
        <f>TEXT(Table1[[#This Row],[ReportDate]],"mmm")</f>
        <v>Jan</v>
      </c>
      <c r="Q118" s="29">
        <f>Table1[[#This Row],[TotalDeaths]]/Table1[[#This Row],[TotalCases]]</f>
        <v>3.9191431292276577E-2</v>
      </c>
    </row>
    <row r="119" spans="1:17" ht="14.4" x14ac:dyDescent="0.3">
      <c r="A119" s="5" t="s">
        <v>2339</v>
      </c>
      <c r="B119" s="5" t="s">
        <v>2174</v>
      </c>
      <c r="C119" s="5" t="s">
        <v>2201</v>
      </c>
      <c r="D119" s="5" t="s">
        <v>2261</v>
      </c>
      <c r="E119" s="32">
        <v>43965</v>
      </c>
      <c r="F119" s="5">
        <v>1831</v>
      </c>
      <c r="G119" s="5">
        <v>12</v>
      </c>
      <c r="H119" s="5">
        <v>345</v>
      </c>
      <c r="I119" s="5">
        <v>307408</v>
      </c>
      <c r="J119" s="5">
        <v>11988</v>
      </c>
      <c r="K119" s="5">
        <v>296007</v>
      </c>
      <c r="L119" s="5">
        <v>20141</v>
      </c>
      <c r="M119" s="5">
        <v>3906</v>
      </c>
      <c r="N119" s="5">
        <v>1380000000</v>
      </c>
      <c r="O119" s="5">
        <f>YEAR(Table1[[#This Row],[ReportDate]])</f>
        <v>2020</v>
      </c>
      <c r="P119" s="5" t="str">
        <f>TEXT(Table1[[#This Row],[ReportDate]],"mmm")</f>
        <v>May</v>
      </c>
      <c r="Q119" s="29">
        <f>Table1[[#This Row],[TotalDeaths]]/Table1[[#This Row],[TotalCases]]</f>
        <v>3.8997033258731065E-2</v>
      </c>
    </row>
    <row r="120" spans="1:17" ht="14.4" x14ac:dyDescent="0.3">
      <c r="A120" s="5" t="s">
        <v>2340</v>
      </c>
      <c r="B120" s="5" t="s">
        <v>2174</v>
      </c>
      <c r="C120" s="5" t="s">
        <v>2201</v>
      </c>
      <c r="D120" s="5" t="s">
        <v>2261</v>
      </c>
      <c r="E120" s="32">
        <v>44031</v>
      </c>
      <c r="F120" s="5">
        <v>1821</v>
      </c>
      <c r="G120" s="5">
        <v>80</v>
      </c>
      <c r="H120" s="5">
        <v>2312</v>
      </c>
      <c r="I120" s="5">
        <v>309229</v>
      </c>
      <c r="J120" s="5">
        <v>12068</v>
      </c>
      <c r="K120" s="5">
        <v>298319</v>
      </c>
      <c r="L120" s="5">
        <v>10926</v>
      </c>
      <c r="M120" s="5">
        <v>17007</v>
      </c>
      <c r="N120" s="5">
        <v>1380000000</v>
      </c>
      <c r="O120" s="5">
        <f>YEAR(Table1[[#This Row],[ReportDate]])</f>
        <v>2020</v>
      </c>
      <c r="P120" s="5" t="str">
        <f>TEXT(Table1[[#This Row],[ReportDate]],"mmm")</f>
        <v>Jul</v>
      </c>
      <c r="Q120" s="29">
        <f>Table1[[#This Row],[TotalDeaths]]/Table1[[#This Row],[TotalCases]]</f>
        <v>3.902609393038816E-2</v>
      </c>
    </row>
    <row r="121" spans="1:17" ht="14.4" x14ac:dyDescent="0.3">
      <c r="A121" s="5" t="s">
        <v>2341</v>
      </c>
      <c r="B121" s="5" t="s">
        <v>2167</v>
      </c>
      <c r="C121" s="5" t="s">
        <v>2318</v>
      </c>
      <c r="D121" s="5" t="s">
        <v>2319</v>
      </c>
      <c r="E121" s="32">
        <v>43863</v>
      </c>
      <c r="F121" s="5">
        <v>1816</v>
      </c>
      <c r="G121" s="5">
        <v>116</v>
      </c>
      <c r="H121" s="5">
        <v>1698</v>
      </c>
      <c r="I121" s="5">
        <v>311045</v>
      </c>
      <c r="J121" s="5">
        <v>12184</v>
      </c>
      <c r="K121" s="5">
        <v>300017</v>
      </c>
      <c r="L121" s="5">
        <v>27240</v>
      </c>
      <c r="M121" s="5">
        <v>16541</v>
      </c>
      <c r="N121" s="5">
        <v>83000000</v>
      </c>
      <c r="O121" s="5">
        <f>YEAR(Table1[[#This Row],[ReportDate]])</f>
        <v>2020</v>
      </c>
      <c r="P121" s="5" t="str">
        <f>TEXT(Table1[[#This Row],[ReportDate]],"mmm")</f>
        <v>Feb</v>
      </c>
      <c r="Q121" s="29">
        <f>Table1[[#This Row],[TotalDeaths]]/Table1[[#This Row],[TotalCases]]</f>
        <v>3.9171181018823643E-2</v>
      </c>
    </row>
    <row r="122" spans="1:17" ht="14.4" x14ac:dyDescent="0.3">
      <c r="A122" s="5" t="s">
        <v>2342</v>
      </c>
      <c r="B122" s="5" t="s">
        <v>2191</v>
      </c>
      <c r="C122" s="5" t="s">
        <v>2225</v>
      </c>
      <c r="D122" s="5" t="s">
        <v>2288</v>
      </c>
      <c r="E122" s="32">
        <v>43878</v>
      </c>
      <c r="F122" s="5">
        <v>91</v>
      </c>
      <c r="G122" s="5">
        <v>137</v>
      </c>
      <c r="H122" s="5">
        <v>140</v>
      </c>
      <c r="I122" s="5">
        <v>311136</v>
      </c>
      <c r="J122" s="5">
        <v>12321</v>
      </c>
      <c r="K122" s="5">
        <v>300157</v>
      </c>
      <c r="L122" s="5">
        <v>1729</v>
      </c>
      <c r="M122" s="5">
        <v>5821</v>
      </c>
      <c r="N122" s="5">
        <v>331000000</v>
      </c>
      <c r="O122" s="5">
        <f>YEAR(Table1[[#This Row],[ReportDate]])</f>
        <v>2020</v>
      </c>
      <c r="P122" s="5" t="str">
        <f>TEXT(Table1[[#This Row],[ReportDate]],"mmm")</f>
        <v>Feb</v>
      </c>
      <c r="Q122" s="29">
        <f>Table1[[#This Row],[TotalDeaths]]/Table1[[#This Row],[TotalCases]]</f>
        <v>3.9600046282011726E-2</v>
      </c>
    </row>
    <row r="123" spans="1:17" ht="14.4" x14ac:dyDescent="0.3">
      <c r="A123" s="5" t="s">
        <v>2343</v>
      </c>
      <c r="B123" s="5" t="s">
        <v>2186</v>
      </c>
      <c r="C123" s="5" t="s">
        <v>2187</v>
      </c>
      <c r="D123" s="5" t="s">
        <v>2243</v>
      </c>
      <c r="E123" s="32">
        <v>44333</v>
      </c>
      <c r="F123" s="5">
        <v>3432</v>
      </c>
      <c r="G123" s="5">
        <v>121</v>
      </c>
      <c r="H123" s="5">
        <v>4334</v>
      </c>
      <c r="I123" s="5">
        <v>314568</v>
      </c>
      <c r="J123" s="5">
        <v>12442</v>
      </c>
      <c r="K123" s="5">
        <v>304491</v>
      </c>
      <c r="L123" s="5">
        <v>24024</v>
      </c>
      <c r="M123" s="5">
        <v>12246</v>
      </c>
      <c r="N123" s="5">
        <v>68000000</v>
      </c>
      <c r="O123" s="5">
        <f>YEAR(Table1[[#This Row],[ReportDate]])</f>
        <v>2021</v>
      </c>
      <c r="P123" s="5" t="str">
        <f>TEXT(Table1[[#This Row],[ReportDate]],"mmm")</f>
        <v>May</v>
      </c>
      <c r="Q123" s="29">
        <f>Table1[[#This Row],[TotalDeaths]]/Table1[[#This Row],[TotalCases]]</f>
        <v>3.9552656341395181E-2</v>
      </c>
    </row>
    <row r="124" spans="1:17" ht="14.4" x14ac:dyDescent="0.3">
      <c r="A124" s="5" t="s">
        <v>2344</v>
      </c>
      <c r="B124" s="5" t="s">
        <v>2186</v>
      </c>
      <c r="C124" s="5" t="s">
        <v>2212</v>
      </c>
      <c r="D124" s="5" t="s">
        <v>2306</v>
      </c>
      <c r="E124" s="32">
        <v>44237</v>
      </c>
      <c r="F124" s="5">
        <v>1969</v>
      </c>
      <c r="G124" s="5">
        <v>140</v>
      </c>
      <c r="H124" s="5">
        <v>1121</v>
      </c>
      <c r="I124" s="5">
        <v>316537</v>
      </c>
      <c r="J124" s="5">
        <v>12582</v>
      </c>
      <c r="K124" s="5">
        <v>305612</v>
      </c>
      <c r="L124" s="5">
        <v>31504</v>
      </c>
      <c r="M124" s="5">
        <v>12096</v>
      </c>
      <c r="N124" s="5">
        <v>68000000</v>
      </c>
      <c r="O124" s="5">
        <f>YEAR(Table1[[#This Row],[ReportDate]])</f>
        <v>2021</v>
      </c>
      <c r="P124" s="5" t="str">
        <f>TEXT(Table1[[#This Row],[ReportDate]],"mmm")</f>
        <v>Feb</v>
      </c>
      <c r="Q124" s="29">
        <f>Table1[[#This Row],[TotalDeaths]]/Table1[[#This Row],[TotalCases]]</f>
        <v>3.9748907710630985E-2</v>
      </c>
    </row>
    <row r="125" spans="1:17" ht="14.4" x14ac:dyDescent="0.3">
      <c r="A125" s="5" t="s">
        <v>2345</v>
      </c>
      <c r="B125" s="5" t="s">
        <v>2174</v>
      </c>
      <c r="C125" s="5" t="s">
        <v>27</v>
      </c>
      <c r="D125" s="5" t="s">
        <v>27</v>
      </c>
      <c r="E125" s="32">
        <v>44404</v>
      </c>
      <c r="F125" s="5">
        <v>2384</v>
      </c>
      <c r="G125" s="5">
        <v>161</v>
      </c>
      <c r="H125" s="5">
        <v>2883</v>
      </c>
      <c r="I125" s="5">
        <v>318921</v>
      </c>
      <c r="J125" s="5">
        <v>12743</v>
      </c>
      <c r="K125" s="5">
        <v>308495</v>
      </c>
      <c r="L125" s="5">
        <v>26224</v>
      </c>
      <c r="M125" s="5">
        <v>12296</v>
      </c>
      <c r="N125" s="5">
        <v>1380000000</v>
      </c>
      <c r="O125" s="5">
        <f>YEAR(Table1[[#This Row],[ReportDate]])</f>
        <v>2021</v>
      </c>
      <c r="P125" s="5" t="str">
        <f>TEXT(Table1[[#This Row],[ReportDate]],"mmm")</f>
        <v>Jul</v>
      </c>
      <c r="Q125" s="29">
        <f>Table1[[#This Row],[TotalDeaths]]/Table1[[#This Row],[TotalCases]]</f>
        <v>3.9956603673009933E-2</v>
      </c>
    </row>
    <row r="126" spans="1:17" ht="14.4" x14ac:dyDescent="0.3">
      <c r="A126" s="5" t="s">
        <v>2346</v>
      </c>
      <c r="B126" s="5" t="s">
        <v>2167</v>
      </c>
      <c r="C126" s="5" t="s">
        <v>2318</v>
      </c>
      <c r="D126" s="5" t="s">
        <v>2319</v>
      </c>
      <c r="E126" s="32">
        <v>44558</v>
      </c>
      <c r="F126" s="5">
        <v>3679</v>
      </c>
      <c r="G126" s="5">
        <v>58</v>
      </c>
      <c r="H126" s="5">
        <v>1034</v>
      </c>
      <c r="I126" s="5">
        <v>322600</v>
      </c>
      <c r="J126" s="5">
        <v>12801</v>
      </c>
      <c r="K126" s="5">
        <v>309529</v>
      </c>
      <c r="L126" s="5">
        <v>62543</v>
      </c>
      <c r="M126" s="5">
        <v>2636</v>
      </c>
      <c r="N126" s="5">
        <v>83000000</v>
      </c>
      <c r="O126" s="5">
        <f>YEAR(Table1[[#This Row],[ReportDate]])</f>
        <v>2021</v>
      </c>
      <c r="P126" s="5" t="str">
        <f>TEXT(Table1[[#This Row],[ReportDate]],"mmm")</f>
        <v>Dec</v>
      </c>
      <c r="Q126" s="29">
        <f>Table1[[#This Row],[TotalDeaths]]/Table1[[#This Row],[TotalCases]]</f>
        <v>3.9680719156850591E-2</v>
      </c>
    </row>
    <row r="127" spans="1:17" ht="14.4" x14ac:dyDescent="0.3">
      <c r="A127" s="5" t="s">
        <v>2347</v>
      </c>
      <c r="B127" s="5" t="s">
        <v>2170</v>
      </c>
      <c r="C127" s="5" t="s">
        <v>2249</v>
      </c>
      <c r="D127" s="5" t="s">
        <v>2268</v>
      </c>
      <c r="E127" s="32">
        <v>43929</v>
      </c>
      <c r="F127" s="5">
        <v>4608</v>
      </c>
      <c r="G127" s="5">
        <v>127</v>
      </c>
      <c r="H127" s="5">
        <v>4273</v>
      </c>
      <c r="I127" s="5">
        <v>327208</v>
      </c>
      <c r="J127" s="5">
        <v>12928</v>
      </c>
      <c r="K127" s="5">
        <v>313802</v>
      </c>
      <c r="L127" s="5">
        <v>41472</v>
      </c>
      <c r="M127" s="5">
        <v>10231</v>
      </c>
      <c r="N127" s="5">
        <v>213000000</v>
      </c>
      <c r="O127" s="5">
        <f>YEAR(Table1[[#This Row],[ReportDate]])</f>
        <v>2020</v>
      </c>
      <c r="P127" s="5" t="str">
        <f>TEXT(Table1[[#This Row],[ReportDate]],"mmm")</f>
        <v>Apr</v>
      </c>
      <c r="Q127" s="29">
        <f>Table1[[#This Row],[TotalDeaths]]/Table1[[#This Row],[TotalCases]]</f>
        <v>3.9510036429427152E-2</v>
      </c>
    </row>
    <row r="128" spans="1:17" ht="14.4" x14ac:dyDescent="0.3">
      <c r="A128" s="5" t="s">
        <v>2348</v>
      </c>
      <c r="B128" s="5" t="s">
        <v>2191</v>
      </c>
      <c r="C128" s="5" t="s">
        <v>2217</v>
      </c>
      <c r="D128" s="5" t="s">
        <v>2230</v>
      </c>
      <c r="E128" s="32">
        <v>44514</v>
      </c>
      <c r="F128" s="5">
        <v>602</v>
      </c>
      <c r="G128" s="5">
        <v>48</v>
      </c>
      <c r="H128" s="5">
        <v>982</v>
      </c>
      <c r="I128" s="5">
        <v>327810</v>
      </c>
      <c r="J128" s="5">
        <v>12976</v>
      </c>
      <c r="K128" s="5">
        <v>314784</v>
      </c>
      <c r="L128" s="5">
        <v>4816</v>
      </c>
      <c r="M128" s="5">
        <v>11052</v>
      </c>
      <c r="N128" s="5">
        <v>331000000</v>
      </c>
      <c r="O128" s="5">
        <f>YEAR(Table1[[#This Row],[ReportDate]])</f>
        <v>2021</v>
      </c>
      <c r="P128" s="5" t="str">
        <f>TEXT(Table1[[#This Row],[ReportDate]],"mmm")</f>
        <v>Nov</v>
      </c>
      <c r="Q128" s="29">
        <f>Table1[[#This Row],[TotalDeaths]]/Table1[[#This Row],[TotalCases]]</f>
        <v>3.9583905311003323E-2</v>
      </c>
    </row>
    <row r="129" spans="1:17" ht="14.4" x14ac:dyDescent="0.3">
      <c r="A129" s="5" t="s">
        <v>2349</v>
      </c>
      <c r="B129" s="5" t="s">
        <v>2174</v>
      </c>
      <c r="C129" s="5" t="s">
        <v>2184</v>
      </c>
      <c r="D129" s="5" t="s">
        <v>25</v>
      </c>
      <c r="E129" s="32">
        <v>44556</v>
      </c>
      <c r="F129" s="5">
        <v>427</v>
      </c>
      <c r="G129" s="5">
        <v>5</v>
      </c>
      <c r="H129" s="5">
        <v>2444</v>
      </c>
      <c r="I129" s="5">
        <v>328237</v>
      </c>
      <c r="J129" s="5">
        <v>12981</v>
      </c>
      <c r="K129" s="5">
        <v>317228</v>
      </c>
      <c r="L129" s="5">
        <v>3416</v>
      </c>
      <c r="M129" s="5">
        <v>4190</v>
      </c>
      <c r="N129" s="5">
        <v>1380000000</v>
      </c>
      <c r="O129" s="5">
        <f>YEAR(Table1[[#This Row],[ReportDate]])</f>
        <v>2021</v>
      </c>
      <c r="P129" s="5" t="str">
        <f>TEXT(Table1[[#This Row],[ReportDate]],"mmm")</f>
        <v>Dec</v>
      </c>
      <c r="Q129" s="29">
        <f>Table1[[#This Row],[TotalDeaths]]/Table1[[#This Row],[TotalCases]]</f>
        <v>3.9547643928015429E-2</v>
      </c>
    </row>
    <row r="130" spans="1:17" ht="14.4" x14ac:dyDescent="0.3">
      <c r="A130" s="5" t="s">
        <v>2350</v>
      </c>
      <c r="B130" s="5" t="s">
        <v>2186</v>
      </c>
      <c r="C130" s="5" t="s">
        <v>2212</v>
      </c>
      <c r="D130" s="5" t="s">
        <v>2213</v>
      </c>
      <c r="E130" s="32">
        <v>44377</v>
      </c>
      <c r="F130" s="5">
        <v>2019</v>
      </c>
      <c r="G130" s="5">
        <v>11</v>
      </c>
      <c r="H130" s="5">
        <v>3460</v>
      </c>
      <c r="I130" s="5">
        <v>330256</v>
      </c>
      <c r="J130" s="5">
        <v>12992</v>
      </c>
      <c r="K130" s="5">
        <v>320688</v>
      </c>
      <c r="L130" s="5">
        <v>26247</v>
      </c>
      <c r="M130" s="5">
        <v>9492</v>
      </c>
      <c r="N130" s="5">
        <v>68000000</v>
      </c>
      <c r="O130" s="5">
        <f>YEAR(Table1[[#This Row],[ReportDate]])</f>
        <v>2021</v>
      </c>
      <c r="P130" s="5" t="str">
        <f>TEXT(Table1[[#This Row],[ReportDate]],"mmm")</f>
        <v>Jun</v>
      </c>
      <c r="Q130" s="29">
        <f>Table1[[#This Row],[TotalDeaths]]/Table1[[#This Row],[TotalCases]]</f>
        <v>3.933917930332833E-2</v>
      </c>
    </row>
    <row r="131" spans="1:17" ht="14.4" x14ac:dyDescent="0.3">
      <c r="A131" s="5" t="s">
        <v>2351</v>
      </c>
      <c r="B131" s="5" t="s">
        <v>2167</v>
      </c>
      <c r="C131" s="5" t="s">
        <v>2235</v>
      </c>
      <c r="D131" s="5" t="s">
        <v>2235</v>
      </c>
      <c r="E131" s="32">
        <v>44443</v>
      </c>
      <c r="F131" s="5">
        <v>1456</v>
      </c>
      <c r="G131" s="5">
        <v>28</v>
      </c>
      <c r="H131" s="5">
        <v>2584</v>
      </c>
      <c r="I131" s="5">
        <v>331712</v>
      </c>
      <c r="J131" s="5">
        <v>13020</v>
      </c>
      <c r="K131" s="5">
        <v>323272</v>
      </c>
      <c r="L131" s="5">
        <v>27664</v>
      </c>
      <c r="M131" s="5">
        <v>5068</v>
      </c>
      <c r="N131" s="5">
        <v>83000000</v>
      </c>
      <c r="O131" s="5">
        <f>YEAR(Table1[[#This Row],[ReportDate]])</f>
        <v>2021</v>
      </c>
      <c r="P131" s="5" t="str">
        <f>TEXT(Table1[[#This Row],[ReportDate]],"mmm")</f>
        <v>Sep</v>
      </c>
      <c r="Q131" s="29">
        <f>Table1[[#This Row],[TotalDeaths]]/Table1[[#This Row],[TotalCases]]</f>
        <v>3.9250916457650012E-2</v>
      </c>
    </row>
    <row r="132" spans="1:17" ht="14.4" x14ac:dyDescent="0.3">
      <c r="A132" s="5" t="s">
        <v>2352</v>
      </c>
      <c r="B132" s="5" t="s">
        <v>2167</v>
      </c>
      <c r="C132" s="5" t="s">
        <v>2318</v>
      </c>
      <c r="D132" s="5" t="s">
        <v>2319</v>
      </c>
      <c r="E132" s="32">
        <v>44292</v>
      </c>
      <c r="F132" s="5">
        <v>6</v>
      </c>
      <c r="G132" s="5">
        <v>76</v>
      </c>
      <c r="H132" s="5">
        <v>4733</v>
      </c>
      <c r="I132" s="5">
        <v>331718</v>
      </c>
      <c r="J132" s="5">
        <v>13096</v>
      </c>
      <c r="K132" s="5">
        <v>328005</v>
      </c>
      <c r="L132" s="5">
        <v>78</v>
      </c>
      <c r="M132" s="5">
        <v>19353</v>
      </c>
      <c r="N132" s="5">
        <v>83000000</v>
      </c>
      <c r="O132" s="5">
        <f>YEAR(Table1[[#This Row],[ReportDate]])</f>
        <v>2021</v>
      </c>
      <c r="P132" s="5" t="str">
        <f>TEXT(Table1[[#This Row],[ReportDate]],"mmm")</f>
        <v>Apr</v>
      </c>
      <c r="Q132" s="29">
        <f>Table1[[#This Row],[TotalDeaths]]/Table1[[#This Row],[TotalCases]]</f>
        <v>3.9479316769062876E-2</v>
      </c>
    </row>
    <row r="133" spans="1:17" ht="14.4" x14ac:dyDescent="0.3">
      <c r="A133" s="5" t="s">
        <v>2353</v>
      </c>
      <c r="B133" s="5" t="s">
        <v>2174</v>
      </c>
      <c r="C133" s="5" t="s">
        <v>2175</v>
      </c>
      <c r="D133" s="5" t="s">
        <v>2176</v>
      </c>
      <c r="E133" s="32">
        <v>44473</v>
      </c>
      <c r="F133" s="5">
        <v>2434</v>
      </c>
      <c r="G133" s="5">
        <v>123</v>
      </c>
      <c r="H133" s="5">
        <v>2313</v>
      </c>
      <c r="I133" s="5">
        <v>334152</v>
      </c>
      <c r="J133" s="5">
        <v>13219</v>
      </c>
      <c r="K133" s="5">
        <v>330318</v>
      </c>
      <c r="L133" s="5">
        <v>34076</v>
      </c>
      <c r="M133" s="5">
        <v>19416</v>
      </c>
      <c r="N133" s="5">
        <v>1380000000</v>
      </c>
      <c r="O133" s="5">
        <f>YEAR(Table1[[#This Row],[ReportDate]])</f>
        <v>2021</v>
      </c>
      <c r="P133" s="5" t="str">
        <f>TEXT(Table1[[#This Row],[ReportDate]],"mmm")</f>
        <v>Oct</v>
      </c>
      <c r="Q133" s="29">
        <f>Table1[[#This Row],[TotalDeaths]]/Table1[[#This Row],[TotalCases]]</f>
        <v>3.9559841030429269E-2</v>
      </c>
    </row>
    <row r="134" spans="1:17" ht="14.4" x14ac:dyDescent="0.3">
      <c r="A134" s="5" t="s">
        <v>2354</v>
      </c>
      <c r="B134" s="5" t="s">
        <v>2170</v>
      </c>
      <c r="C134" s="5" t="s">
        <v>2232</v>
      </c>
      <c r="D134" s="5" t="s">
        <v>2233</v>
      </c>
      <c r="E134" s="32">
        <v>43835</v>
      </c>
      <c r="F134" s="5">
        <v>1373</v>
      </c>
      <c r="G134" s="5">
        <v>25</v>
      </c>
      <c r="H134" s="5">
        <v>1156</v>
      </c>
      <c r="I134" s="5">
        <v>335525</v>
      </c>
      <c r="J134" s="5">
        <v>13244</v>
      </c>
      <c r="K134" s="5">
        <v>331474</v>
      </c>
      <c r="L134" s="5">
        <v>15103</v>
      </c>
      <c r="M134" s="5">
        <v>4212</v>
      </c>
      <c r="N134" s="5">
        <v>213000000</v>
      </c>
      <c r="O134" s="5">
        <f>YEAR(Table1[[#This Row],[ReportDate]])</f>
        <v>2020</v>
      </c>
      <c r="P134" s="5" t="str">
        <f>TEXT(Table1[[#This Row],[ReportDate]],"mmm")</f>
        <v>Jan</v>
      </c>
      <c r="Q134" s="29">
        <f>Table1[[#This Row],[TotalDeaths]]/Table1[[#This Row],[TotalCases]]</f>
        <v>3.947246851948439E-2</v>
      </c>
    </row>
    <row r="135" spans="1:17" ht="14.4" x14ac:dyDescent="0.3">
      <c r="A135" s="5" t="s">
        <v>2355</v>
      </c>
      <c r="B135" s="5" t="s">
        <v>2186</v>
      </c>
      <c r="C135" s="5" t="s">
        <v>2237</v>
      </c>
      <c r="D135" s="5" t="s">
        <v>2270</v>
      </c>
      <c r="E135" s="32">
        <v>44048</v>
      </c>
      <c r="F135" s="5">
        <v>640</v>
      </c>
      <c r="G135" s="5">
        <v>67</v>
      </c>
      <c r="H135" s="5">
        <v>1577</v>
      </c>
      <c r="I135" s="5">
        <v>336165</v>
      </c>
      <c r="J135" s="5">
        <v>13311</v>
      </c>
      <c r="K135" s="5">
        <v>333051</v>
      </c>
      <c r="L135" s="5">
        <v>3200</v>
      </c>
      <c r="M135" s="5">
        <v>17863</v>
      </c>
      <c r="N135" s="5">
        <v>68000000</v>
      </c>
      <c r="O135" s="5">
        <f>YEAR(Table1[[#This Row],[ReportDate]])</f>
        <v>2020</v>
      </c>
      <c r="P135" s="5" t="str">
        <f>TEXT(Table1[[#This Row],[ReportDate]],"mmm")</f>
        <v>Aug</v>
      </c>
      <c r="Q135" s="29">
        <f>Table1[[#This Row],[TotalDeaths]]/Table1[[#This Row],[TotalCases]]</f>
        <v>3.9596626656552586E-2</v>
      </c>
    </row>
    <row r="136" spans="1:17" ht="14.4" x14ac:dyDescent="0.3">
      <c r="A136" s="5" t="s">
        <v>2356</v>
      </c>
      <c r="B136" s="5" t="s">
        <v>2174</v>
      </c>
      <c r="C136" s="5" t="s">
        <v>2184</v>
      </c>
      <c r="D136" s="5" t="s">
        <v>25</v>
      </c>
      <c r="E136" s="32">
        <v>44333</v>
      </c>
      <c r="F136" s="5">
        <v>3762</v>
      </c>
      <c r="G136" s="5">
        <v>15</v>
      </c>
      <c r="H136" s="5">
        <v>3032</v>
      </c>
      <c r="I136" s="5">
        <v>339927</v>
      </c>
      <c r="J136" s="5">
        <v>13326</v>
      </c>
      <c r="K136" s="5">
        <v>336083</v>
      </c>
      <c r="L136" s="5">
        <v>18810</v>
      </c>
      <c r="M136" s="5">
        <v>18756</v>
      </c>
      <c r="N136" s="5">
        <v>1380000000</v>
      </c>
      <c r="O136" s="5">
        <f>YEAR(Table1[[#This Row],[ReportDate]])</f>
        <v>2021</v>
      </c>
      <c r="P136" s="5" t="str">
        <f>TEXT(Table1[[#This Row],[ReportDate]],"mmm")</f>
        <v>May</v>
      </c>
      <c r="Q136" s="29">
        <f>Table1[[#This Row],[TotalDeaths]]/Table1[[#This Row],[TotalCases]]</f>
        <v>3.9202534661853868E-2</v>
      </c>
    </row>
    <row r="137" spans="1:17" ht="14.4" x14ac:dyDescent="0.3">
      <c r="A137" s="5" t="s">
        <v>2357</v>
      </c>
      <c r="B137" s="5" t="s">
        <v>2170</v>
      </c>
      <c r="C137" s="5" t="s">
        <v>2232</v>
      </c>
      <c r="D137" s="5" t="s">
        <v>2233</v>
      </c>
      <c r="E137" s="32">
        <v>44228</v>
      </c>
      <c r="F137" s="5">
        <v>4005</v>
      </c>
      <c r="G137" s="5">
        <v>52</v>
      </c>
      <c r="H137" s="5">
        <v>1307</v>
      </c>
      <c r="I137" s="5">
        <v>343932</v>
      </c>
      <c r="J137" s="5">
        <v>13378</v>
      </c>
      <c r="K137" s="5">
        <v>337390</v>
      </c>
      <c r="L137" s="5">
        <v>28035</v>
      </c>
      <c r="M137" s="5">
        <v>18327</v>
      </c>
      <c r="N137" s="5">
        <v>213000000</v>
      </c>
      <c r="O137" s="5">
        <f>YEAR(Table1[[#This Row],[ReportDate]])</f>
        <v>2021</v>
      </c>
      <c r="P137" s="5" t="str">
        <f>TEXT(Table1[[#This Row],[ReportDate]],"mmm")</f>
        <v>Feb</v>
      </c>
      <c r="Q137" s="29">
        <f>Table1[[#This Row],[TotalDeaths]]/Table1[[#This Row],[TotalCases]]</f>
        <v>3.8897223869834734E-2</v>
      </c>
    </row>
    <row r="138" spans="1:17" ht="14.4" x14ac:dyDescent="0.3">
      <c r="A138" s="5" t="s">
        <v>2358</v>
      </c>
      <c r="B138" s="5" t="s">
        <v>2167</v>
      </c>
      <c r="C138" s="5" t="s">
        <v>2235</v>
      </c>
      <c r="D138" s="5" t="s">
        <v>2235</v>
      </c>
      <c r="E138" s="32">
        <v>44223</v>
      </c>
      <c r="F138" s="5">
        <v>2230</v>
      </c>
      <c r="G138" s="5">
        <v>146</v>
      </c>
      <c r="H138" s="5">
        <v>4234</v>
      </c>
      <c r="I138" s="5">
        <v>346162</v>
      </c>
      <c r="J138" s="5">
        <v>13524</v>
      </c>
      <c r="K138" s="5">
        <v>341624</v>
      </c>
      <c r="L138" s="5">
        <v>15610</v>
      </c>
      <c r="M138" s="5">
        <v>1442</v>
      </c>
      <c r="N138" s="5">
        <v>83000000</v>
      </c>
      <c r="O138" s="5">
        <f>YEAR(Table1[[#This Row],[ReportDate]])</f>
        <v>2021</v>
      </c>
      <c r="P138" s="5" t="str">
        <f>TEXT(Table1[[#This Row],[ReportDate]],"mmm")</f>
        <v>Jan</v>
      </c>
      <c r="Q138" s="29">
        <f>Table1[[#This Row],[TotalDeaths]]/Table1[[#This Row],[TotalCases]]</f>
        <v>3.9068413055159144E-2</v>
      </c>
    </row>
    <row r="139" spans="1:17" ht="14.4" x14ac:dyDescent="0.3">
      <c r="A139" s="5" t="s">
        <v>2359</v>
      </c>
      <c r="B139" s="5" t="s">
        <v>2191</v>
      </c>
      <c r="C139" s="5" t="s">
        <v>2225</v>
      </c>
      <c r="D139" s="5" t="s">
        <v>2226</v>
      </c>
      <c r="E139" s="32">
        <v>44037</v>
      </c>
      <c r="F139" s="5">
        <v>4660</v>
      </c>
      <c r="G139" s="5">
        <v>174</v>
      </c>
      <c r="H139" s="5">
        <v>4164</v>
      </c>
      <c r="I139" s="5">
        <v>350822</v>
      </c>
      <c r="J139" s="5">
        <v>13698</v>
      </c>
      <c r="K139" s="5">
        <v>345788</v>
      </c>
      <c r="L139" s="5">
        <v>51260</v>
      </c>
      <c r="M139" s="5">
        <v>3989</v>
      </c>
      <c r="N139" s="5">
        <v>331000000</v>
      </c>
      <c r="O139" s="5">
        <f>YEAR(Table1[[#This Row],[ReportDate]])</f>
        <v>2020</v>
      </c>
      <c r="P139" s="5" t="str">
        <f>TEXT(Table1[[#This Row],[ReportDate]],"mmm")</f>
        <v>Jul</v>
      </c>
      <c r="Q139" s="29">
        <f>Table1[[#This Row],[TotalDeaths]]/Table1[[#This Row],[TotalCases]]</f>
        <v>3.9045441848002689E-2</v>
      </c>
    </row>
    <row r="140" spans="1:17" ht="14.4" x14ac:dyDescent="0.3">
      <c r="A140" s="5" t="s">
        <v>2360</v>
      </c>
      <c r="B140" s="5" t="s">
        <v>2186</v>
      </c>
      <c r="C140" s="5" t="s">
        <v>2204</v>
      </c>
      <c r="D140" s="5" t="s">
        <v>2210</v>
      </c>
      <c r="E140" s="32">
        <v>43845</v>
      </c>
      <c r="F140" s="5">
        <v>3811</v>
      </c>
      <c r="G140" s="5">
        <v>159</v>
      </c>
      <c r="H140" s="5">
        <v>2852</v>
      </c>
      <c r="I140" s="5">
        <v>354633</v>
      </c>
      <c r="J140" s="5">
        <v>13857</v>
      </c>
      <c r="K140" s="5">
        <v>348640</v>
      </c>
      <c r="L140" s="5">
        <v>60976</v>
      </c>
      <c r="M140" s="5">
        <v>4902</v>
      </c>
      <c r="N140" s="5">
        <v>68000000</v>
      </c>
      <c r="O140" s="5">
        <f>YEAR(Table1[[#This Row],[ReportDate]])</f>
        <v>2020</v>
      </c>
      <c r="P140" s="5" t="str">
        <f>TEXT(Table1[[#This Row],[ReportDate]],"mmm")</f>
        <v>Jan</v>
      </c>
      <c r="Q140" s="29">
        <f>Table1[[#This Row],[TotalDeaths]]/Table1[[#This Row],[TotalCases]]</f>
        <v>3.9074197832689006E-2</v>
      </c>
    </row>
    <row r="141" spans="1:17" ht="14.4" x14ac:dyDescent="0.3">
      <c r="A141" s="5" t="s">
        <v>2361</v>
      </c>
      <c r="B141" s="5" t="s">
        <v>2186</v>
      </c>
      <c r="C141" s="5" t="s">
        <v>2187</v>
      </c>
      <c r="D141" s="5" t="s">
        <v>2188</v>
      </c>
      <c r="E141" s="32">
        <v>44384</v>
      </c>
      <c r="F141" s="5">
        <v>3306</v>
      </c>
      <c r="G141" s="5">
        <v>69</v>
      </c>
      <c r="H141" s="5">
        <v>2224</v>
      </c>
      <c r="I141" s="5">
        <v>357939</v>
      </c>
      <c r="J141" s="5">
        <v>13926</v>
      </c>
      <c r="K141" s="5">
        <v>350864</v>
      </c>
      <c r="L141" s="5">
        <v>59508</v>
      </c>
      <c r="M141" s="5">
        <v>12086</v>
      </c>
      <c r="N141" s="5">
        <v>68000000</v>
      </c>
      <c r="O141" s="5">
        <f>YEAR(Table1[[#This Row],[ReportDate]])</f>
        <v>2021</v>
      </c>
      <c r="P141" s="5" t="str">
        <f>TEXT(Table1[[#This Row],[ReportDate]],"mmm")</f>
        <v>Jul</v>
      </c>
      <c r="Q141" s="29">
        <f>Table1[[#This Row],[TotalDeaths]]/Table1[[#This Row],[TotalCases]]</f>
        <v>3.8906070587446467E-2</v>
      </c>
    </row>
    <row r="142" spans="1:17" ht="14.4" x14ac:dyDescent="0.3">
      <c r="A142" s="5" t="s">
        <v>2362</v>
      </c>
      <c r="B142" s="5" t="s">
        <v>2170</v>
      </c>
      <c r="C142" s="5" t="s">
        <v>2171</v>
      </c>
      <c r="D142" s="5" t="s">
        <v>2172</v>
      </c>
      <c r="E142" s="32">
        <v>44291</v>
      </c>
      <c r="F142" s="5">
        <v>445</v>
      </c>
      <c r="G142" s="5">
        <v>197</v>
      </c>
      <c r="H142" s="5">
        <v>3444</v>
      </c>
      <c r="I142" s="5">
        <v>358384</v>
      </c>
      <c r="J142" s="5">
        <v>14123</v>
      </c>
      <c r="K142" s="5">
        <v>354308</v>
      </c>
      <c r="L142" s="5">
        <v>7565</v>
      </c>
      <c r="M142" s="5">
        <v>15805</v>
      </c>
      <c r="N142" s="5">
        <v>213000000</v>
      </c>
      <c r="O142" s="5">
        <f>YEAR(Table1[[#This Row],[ReportDate]])</f>
        <v>2021</v>
      </c>
      <c r="P142" s="5" t="str">
        <f>TEXT(Table1[[#This Row],[ReportDate]],"mmm")</f>
        <v>Apr</v>
      </c>
      <c r="Q142" s="29">
        <f>Table1[[#This Row],[TotalDeaths]]/Table1[[#This Row],[TotalCases]]</f>
        <v>3.9407451225501142E-2</v>
      </c>
    </row>
    <row r="143" spans="1:17" ht="14.4" x14ac:dyDescent="0.3">
      <c r="A143" s="5" t="s">
        <v>2363</v>
      </c>
      <c r="B143" s="5" t="s">
        <v>2174</v>
      </c>
      <c r="C143" s="5" t="s">
        <v>2184</v>
      </c>
      <c r="D143" s="5" t="s">
        <v>2215</v>
      </c>
      <c r="E143" s="32">
        <v>44521</v>
      </c>
      <c r="F143" s="5">
        <v>3941</v>
      </c>
      <c r="G143" s="5">
        <v>188</v>
      </c>
      <c r="H143" s="5">
        <v>4640</v>
      </c>
      <c r="I143" s="5">
        <v>362325</v>
      </c>
      <c r="J143" s="5">
        <v>14311</v>
      </c>
      <c r="K143" s="5">
        <v>358948</v>
      </c>
      <c r="L143" s="5">
        <v>23646</v>
      </c>
      <c r="M143" s="5">
        <v>550</v>
      </c>
      <c r="N143" s="5">
        <v>1380000000</v>
      </c>
      <c r="O143" s="5">
        <f>YEAR(Table1[[#This Row],[ReportDate]])</f>
        <v>2021</v>
      </c>
      <c r="P143" s="5" t="str">
        <f>TEXT(Table1[[#This Row],[ReportDate]],"mmm")</f>
        <v>Nov</v>
      </c>
      <c r="Q143" s="29">
        <f>Table1[[#This Row],[TotalDeaths]]/Table1[[#This Row],[TotalCases]]</f>
        <v>3.9497688539294834E-2</v>
      </c>
    </row>
    <row r="144" spans="1:17" ht="14.4" x14ac:dyDescent="0.3">
      <c r="A144" s="5" t="s">
        <v>2364</v>
      </c>
      <c r="B144" s="5" t="s">
        <v>2167</v>
      </c>
      <c r="C144" s="5" t="s">
        <v>2168</v>
      </c>
      <c r="D144" s="5" t="s">
        <v>2168</v>
      </c>
      <c r="E144" s="32">
        <v>44405</v>
      </c>
      <c r="F144" s="5">
        <v>4295</v>
      </c>
      <c r="G144" s="5">
        <v>4</v>
      </c>
      <c r="H144" s="5">
        <v>1251</v>
      </c>
      <c r="I144" s="5">
        <v>366620</v>
      </c>
      <c r="J144" s="5">
        <v>14315</v>
      </c>
      <c r="K144" s="5">
        <v>360199</v>
      </c>
      <c r="L144" s="5">
        <v>51540</v>
      </c>
      <c r="M144" s="5">
        <v>10643</v>
      </c>
      <c r="N144" s="5">
        <v>83000000</v>
      </c>
      <c r="O144" s="5">
        <f>YEAR(Table1[[#This Row],[ReportDate]])</f>
        <v>2021</v>
      </c>
      <c r="P144" s="5" t="str">
        <f>TEXT(Table1[[#This Row],[ReportDate]],"mmm")</f>
        <v>Jul</v>
      </c>
      <c r="Q144" s="29">
        <f>Table1[[#This Row],[TotalDeaths]]/Table1[[#This Row],[TotalCases]]</f>
        <v>3.904587856636299E-2</v>
      </c>
    </row>
    <row r="145" spans="1:17" ht="14.4" x14ac:dyDescent="0.3">
      <c r="A145" s="5" t="s">
        <v>2365</v>
      </c>
      <c r="B145" s="5" t="s">
        <v>2170</v>
      </c>
      <c r="C145" s="5" t="s">
        <v>2232</v>
      </c>
      <c r="D145" s="5" t="s">
        <v>2233</v>
      </c>
      <c r="E145" s="32">
        <v>44071</v>
      </c>
      <c r="F145" s="5">
        <v>2995</v>
      </c>
      <c r="G145" s="5">
        <v>186</v>
      </c>
      <c r="H145" s="5">
        <v>1671</v>
      </c>
      <c r="I145" s="5">
        <v>369615</v>
      </c>
      <c r="J145" s="5">
        <v>14501</v>
      </c>
      <c r="K145" s="5">
        <v>361870</v>
      </c>
      <c r="L145" s="5">
        <v>14975</v>
      </c>
      <c r="M145" s="5">
        <v>10343</v>
      </c>
      <c r="N145" s="5">
        <v>213000000</v>
      </c>
      <c r="O145" s="5">
        <f>YEAR(Table1[[#This Row],[ReportDate]])</f>
        <v>2020</v>
      </c>
      <c r="P145" s="5" t="str">
        <f>TEXT(Table1[[#This Row],[ReportDate]],"mmm")</f>
        <v>Aug</v>
      </c>
      <c r="Q145" s="29">
        <f>Table1[[#This Row],[TotalDeaths]]/Table1[[#This Row],[TotalCases]]</f>
        <v>3.9232715122492323E-2</v>
      </c>
    </row>
    <row r="146" spans="1:17" ht="14.4" x14ac:dyDescent="0.3">
      <c r="A146" s="5" t="s">
        <v>2366</v>
      </c>
      <c r="B146" s="5" t="s">
        <v>2191</v>
      </c>
      <c r="C146" s="5" t="s">
        <v>2225</v>
      </c>
      <c r="D146" s="5" t="s">
        <v>2226</v>
      </c>
      <c r="E146" s="32">
        <v>44394</v>
      </c>
      <c r="F146" s="5">
        <v>512</v>
      </c>
      <c r="G146" s="5">
        <v>129</v>
      </c>
      <c r="H146" s="5">
        <v>1395</v>
      </c>
      <c r="I146" s="5">
        <v>370127</v>
      </c>
      <c r="J146" s="5">
        <v>14630</v>
      </c>
      <c r="K146" s="5">
        <v>363265</v>
      </c>
      <c r="L146" s="5">
        <v>7680</v>
      </c>
      <c r="M146" s="5">
        <v>10382</v>
      </c>
      <c r="N146" s="5">
        <v>331000000</v>
      </c>
      <c r="O146" s="5">
        <f>YEAR(Table1[[#This Row],[ReportDate]])</f>
        <v>2021</v>
      </c>
      <c r="P146" s="5" t="str">
        <f>TEXT(Table1[[#This Row],[ReportDate]],"mmm")</f>
        <v>Jul</v>
      </c>
      <c r="Q146" s="29">
        <f>Table1[[#This Row],[TotalDeaths]]/Table1[[#This Row],[TotalCases]]</f>
        <v>3.952697317407268E-2</v>
      </c>
    </row>
    <row r="147" spans="1:17" ht="14.4" x14ac:dyDescent="0.3">
      <c r="A147" s="5" t="s">
        <v>2367</v>
      </c>
      <c r="B147" s="5" t="s">
        <v>2191</v>
      </c>
      <c r="C147" s="5" t="s">
        <v>2225</v>
      </c>
      <c r="D147" s="5" t="s">
        <v>2226</v>
      </c>
      <c r="E147" s="32">
        <v>43926</v>
      </c>
      <c r="F147" s="5">
        <v>989</v>
      </c>
      <c r="G147" s="5">
        <v>129</v>
      </c>
      <c r="H147" s="5">
        <v>1014</v>
      </c>
      <c r="I147" s="5">
        <v>371116</v>
      </c>
      <c r="J147" s="5">
        <v>14759</v>
      </c>
      <c r="K147" s="5">
        <v>364279</v>
      </c>
      <c r="L147" s="5">
        <v>16813</v>
      </c>
      <c r="M147" s="5">
        <v>19145</v>
      </c>
      <c r="N147" s="5">
        <v>331000000</v>
      </c>
      <c r="O147" s="5">
        <f>YEAR(Table1[[#This Row],[ReportDate]])</f>
        <v>2020</v>
      </c>
      <c r="P147" s="5" t="str">
        <f>TEXT(Table1[[#This Row],[ReportDate]],"mmm")</f>
        <v>Apr</v>
      </c>
      <c r="Q147" s="29">
        <f>Table1[[#This Row],[TotalDeaths]]/Table1[[#This Row],[TotalCases]]</f>
        <v>3.9769236572931375E-2</v>
      </c>
    </row>
    <row r="148" spans="1:17" ht="14.4" x14ac:dyDescent="0.3">
      <c r="A148" s="5" t="s">
        <v>2368</v>
      </c>
      <c r="B148" s="5" t="s">
        <v>2191</v>
      </c>
      <c r="C148" s="5" t="s">
        <v>2192</v>
      </c>
      <c r="D148" s="5" t="s">
        <v>2193</v>
      </c>
      <c r="E148" s="32">
        <v>44315</v>
      </c>
      <c r="F148" s="5">
        <v>1401</v>
      </c>
      <c r="G148" s="5">
        <v>2</v>
      </c>
      <c r="H148" s="5">
        <v>4741</v>
      </c>
      <c r="I148" s="5">
        <v>372517</v>
      </c>
      <c r="J148" s="5">
        <v>14761</v>
      </c>
      <c r="K148" s="5">
        <v>369020</v>
      </c>
      <c r="L148" s="5">
        <v>26619</v>
      </c>
      <c r="M148" s="5">
        <v>13204</v>
      </c>
      <c r="N148" s="5">
        <v>331000000</v>
      </c>
      <c r="O148" s="5">
        <f>YEAR(Table1[[#This Row],[ReportDate]])</f>
        <v>2021</v>
      </c>
      <c r="P148" s="5" t="str">
        <f>TEXT(Table1[[#This Row],[ReportDate]],"mmm")</f>
        <v>Apr</v>
      </c>
      <c r="Q148" s="29">
        <f>Table1[[#This Row],[TotalDeaths]]/Table1[[#This Row],[TotalCases]]</f>
        <v>3.9625037246622301E-2</v>
      </c>
    </row>
    <row r="149" spans="1:17" ht="14.4" x14ac:dyDescent="0.3">
      <c r="A149" s="5" t="s">
        <v>2369</v>
      </c>
      <c r="B149" s="5" t="s">
        <v>2170</v>
      </c>
      <c r="C149" s="5" t="s">
        <v>2178</v>
      </c>
      <c r="D149" s="5" t="s">
        <v>2286</v>
      </c>
      <c r="E149" s="32">
        <v>44237</v>
      </c>
      <c r="F149" s="5">
        <v>1812</v>
      </c>
      <c r="G149" s="5">
        <v>197</v>
      </c>
      <c r="H149" s="5">
        <v>3214</v>
      </c>
      <c r="I149" s="5">
        <v>374329</v>
      </c>
      <c r="J149" s="5">
        <v>14958</v>
      </c>
      <c r="K149" s="5">
        <v>372234</v>
      </c>
      <c r="L149" s="5">
        <v>21744</v>
      </c>
      <c r="M149" s="5">
        <v>10785</v>
      </c>
      <c r="N149" s="5">
        <v>213000000</v>
      </c>
      <c r="O149" s="5">
        <f>YEAR(Table1[[#This Row],[ReportDate]])</f>
        <v>2021</v>
      </c>
      <c r="P149" s="5" t="str">
        <f>TEXT(Table1[[#This Row],[ReportDate]],"mmm")</f>
        <v>Feb</v>
      </c>
      <c r="Q149" s="29">
        <f>Table1[[#This Row],[TotalDeaths]]/Table1[[#This Row],[TotalCases]]</f>
        <v>3.9959500866884476E-2</v>
      </c>
    </row>
    <row r="150" spans="1:17" ht="14.4" x14ac:dyDescent="0.3">
      <c r="A150" s="5" t="s">
        <v>2370</v>
      </c>
      <c r="B150" s="5" t="s">
        <v>2167</v>
      </c>
      <c r="C150" s="5" t="s">
        <v>2235</v>
      </c>
      <c r="D150" s="5" t="s">
        <v>2235</v>
      </c>
      <c r="E150" s="32">
        <v>44061</v>
      </c>
      <c r="F150" s="5">
        <v>545</v>
      </c>
      <c r="G150" s="5">
        <v>94</v>
      </c>
      <c r="H150" s="5">
        <v>756</v>
      </c>
      <c r="I150" s="5">
        <v>374874</v>
      </c>
      <c r="J150" s="5">
        <v>15052</v>
      </c>
      <c r="K150" s="5">
        <v>372990</v>
      </c>
      <c r="L150" s="5">
        <v>7085</v>
      </c>
      <c r="M150" s="5">
        <v>14194</v>
      </c>
      <c r="N150" s="5">
        <v>83000000</v>
      </c>
      <c r="O150" s="5">
        <f>YEAR(Table1[[#This Row],[ReportDate]])</f>
        <v>2020</v>
      </c>
      <c r="P150" s="5" t="str">
        <f>TEXT(Table1[[#This Row],[ReportDate]],"mmm")</f>
        <v>Aug</v>
      </c>
      <c r="Q150" s="29">
        <f>Table1[[#This Row],[TotalDeaths]]/Table1[[#This Row],[TotalCases]]</f>
        <v>4.015215779168467E-2</v>
      </c>
    </row>
    <row r="151" spans="1:17" ht="14.4" x14ac:dyDescent="0.3">
      <c r="A151" s="5" t="s">
        <v>2371</v>
      </c>
      <c r="B151" s="5" t="s">
        <v>2186</v>
      </c>
      <c r="C151" s="5" t="s">
        <v>2237</v>
      </c>
      <c r="D151" s="5" t="s">
        <v>2270</v>
      </c>
      <c r="E151" s="32">
        <v>44485</v>
      </c>
      <c r="F151" s="5">
        <v>2533</v>
      </c>
      <c r="G151" s="5">
        <v>42</v>
      </c>
      <c r="H151" s="5">
        <v>2031</v>
      </c>
      <c r="I151" s="5">
        <v>377407</v>
      </c>
      <c r="J151" s="5">
        <v>15094</v>
      </c>
      <c r="K151" s="5">
        <v>375021</v>
      </c>
      <c r="L151" s="5">
        <v>45594</v>
      </c>
      <c r="M151" s="5">
        <v>17207</v>
      </c>
      <c r="N151" s="5">
        <v>68000000</v>
      </c>
      <c r="O151" s="5">
        <f>YEAR(Table1[[#This Row],[ReportDate]])</f>
        <v>2021</v>
      </c>
      <c r="P151" s="5" t="str">
        <f>TEXT(Table1[[#This Row],[ReportDate]],"mmm")</f>
        <v>Oct</v>
      </c>
      <c r="Q151" s="29">
        <f>Table1[[#This Row],[TotalDeaths]]/Table1[[#This Row],[TotalCases]]</f>
        <v>3.9993958776599267E-2</v>
      </c>
    </row>
    <row r="152" spans="1:17" ht="14.4" x14ac:dyDescent="0.3">
      <c r="A152" s="5" t="s">
        <v>2372</v>
      </c>
      <c r="B152" s="5" t="s">
        <v>2174</v>
      </c>
      <c r="C152" s="5" t="s">
        <v>2201</v>
      </c>
      <c r="D152" s="5" t="s">
        <v>2202</v>
      </c>
      <c r="E152" s="32">
        <v>44001</v>
      </c>
      <c r="F152" s="5">
        <v>2009</v>
      </c>
      <c r="G152" s="5">
        <v>132</v>
      </c>
      <c r="H152" s="5">
        <v>2620</v>
      </c>
      <c r="I152" s="5">
        <v>379416</v>
      </c>
      <c r="J152" s="5">
        <v>15226</v>
      </c>
      <c r="K152" s="5">
        <v>377641</v>
      </c>
      <c r="L152" s="5">
        <v>18081</v>
      </c>
      <c r="M152" s="5">
        <v>1106</v>
      </c>
      <c r="N152" s="5">
        <v>1380000000</v>
      </c>
      <c r="O152" s="5">
        <f>YEAR(Table1[[#This Row],[ReportDate]])</f>
        <v>2020</v>
      </c>
      <c r="P152" s="5" t="str">
        <f>TEXT(Table1[[#This Row],[ReportDate]],"mmm")</f>
        <v>Jun</v>
      </c>
      <c r="Q152" s="29">
        <f>Table1[[#This Row],[TotalDeaths]]/Table1[[#This Row],[TotalCases]]</f>
        <v>4.0130094671811417E-2</v>
      </c>
    </row>
    <row r="153" spans="1:17" ht="14.4" x14ac:dyDescent="0.3">
      <c r="A153" s="5" t="s">
        <v>2373</v>
      </c>
      <c r="B153" s="5" t="s">
        <v>2186</v>
      </c>
      <c r="C153" s="5" t="s">
        <v>2212</v>
      </c>
      <c r="D153" s="5" t="s">
        <v>2213</v>
      </c>
      <c r="E153" s="32">
        <v>44371</v>
      </c>
      <c r="F153" s="5">
        <v>3432</v>
      </c>
      <c r="G153" s="5">
        <v>177</v>
      </c>
      <c r="H153" s="5">
        <v>2429</v>
      </c>
      <c r="I153" s="5">
        <v>382848</v>
      </c>
      <c r="J153" s="5">
        <v>15403</v>
      </c>
      <c r="K153" s="5">
        <v>380070</v>
      </c>
      <c r="L153" s="5">
        <v>51480</v>
      </c>
      <c r="M153" s="5">
        <v>16180</v>
      </c>
      <c r="N153" s="5">
        <v>68000000</v>
      </c>
      <c r="O153" s="5">
        <f>YEAR(Table1[[#This Row],[ReportDate]])</f>
        <v>2021</v>
      </c>
      <c r="P153" s="5" t="str">
        <f>TEXT(Table1[[#This Row],[ReportDate]],"mmm")</f>
        <v>Jun</v>
      </c>
      <c r="Q153" s="29">
        <f>Table1[[#This Row],[TotalDeaths]]/Table1[[#This Row],[TotalCases]]</f>
        <v>4.023267719826145E-2</v>
      </c>
    </row>
    <row r="154" spans="1:17" ht="14.4" x14ac:dyDescent="0.3">
      <c r="A154" s="5" t="s">
        <v>2374</v>
      </c>
      <c r="B154" s="5" t="s">
        <v>2167</v>
      </c>
      <c r="C154" s="5" t="s">
        <v>2235</v>
      </c>
      <c r="D154" s="5" t="s">
        <v>2235</v>
      </c>
      <c r="E154" s="32">
        <v>43866</v>
      </c>
      <c r="F154" s="5">
        <v>4085</v>
      </c>
      <c r="G154" s="5">
        <v>9</v>
      </c>
      <c r="H154" s="5">
        <v>4566</v>
      </c>
      <c r="I154" s="5">
        <v>386933</v>
      </c>
      <c r="J154" s="5">
        <v>15412</v>
      </c>
      <c r="K154" s="5">
        <v>384636</v>
      </c>
      <c r="L154" s="5">
        <v>32680</v>
      </c>
      <c r="M154" s="5">
        <v>16109</v>
      </c>
      <c r="N154" s="5">
        <v>83000000</v>
      </c>
      <c r="O154" s="5">
        <f>YEAR(Table1[[#This Row],[ReportDate]])</f>
        <v>2020</v>
      </c>
      <c r="P154" s="5" t="str">
        <f>TEXT(Table1[[#This Row],[ReportDate]],"mmm")</f>
        <v>Feb</v>
      </c>
      <c r="Q154" s="29">
        <f>Table1[[#This Row],[TotalDeaths]]/Table1[[#This Row],[TotalCases]]</f>
        <v>3.9831185243956964E-2</v>
      </c>
    </row>
    <row r="155" spans="1:17" ht="14.4" x14ac:dyDescent="0.3">
      <c r="A155" s="5" t="s">
        <v>2375</v>
      </c>
      <c r="B155" s="5" t="s">
        <v>2186</v>
      </c>
      <c r="C155" s="5" t="s">
        <v>2237</v>
      </c>
      <c r="D155" s="5" t="s">
        <v>2270</v>
      </c>
      <c r="E155" s="32">
        <v>44355</v>
      </c>
      <c r="F155" s="5">
        <v>2215</v>
      </c>
      <c r="G155" s="5">
        <v>154</v>
      </c>
      <c r="H155" s="5">
        <v>1231</v>
      </c>
      <c r="I155" s="5">
        <v>389148</v>
      </c>
      <c r="J155" s="5">
        <v>15566</v>
      </c>
      <c r="K155" s="5">
        <v>385867</v>
      </c>
      <c r="L155" s="5">
        <v>22150</v>
      </c>
      <c r="M155" s="5">
        <v>18603</v>
      </c>
      <c r="N155" s="5">
        <v>68000000</v>
      </c>
      <c r="O155" s="5">
        <f>YEAR(Table1[[#This Row],[ReportDate]])</f>
        <v>2021</v>
      </c>
      <c r="P155" s="5" t="str">
        <f>TEXT(Table1[[#This Row],[ReportDate]],"mmm")</f>
        <v>Jun</v>
      </c>
      <c r="Q155" s="29">
        <f>Table1[[#This Row],[TotalDeaths]]/Table1[[#This Row],[TotalCases]]</f>
        <v>4.0000205577312486E-2</v>
      </c>
    </row>
    <row r="156" spans="1:17" ht="14.4" x14ac:dyDescent="0.3">
      <c r="A156" s="5" t="s">
        <v>2376</v>
      </c>
      <c r="B156" s="5" t="s">
        <v>2170</v>
      </c>
      <c r="C156" s="5" t="s">
        <v>2178</v>
      </c>
      <c r="D156" s="5" t="s">
        <v>2179</v>
      </c>
      <c r="E156" s="32">
        <v>43990</v>
      </c>
      <c r="F156" s="5">
        <v>4985</v>
      </c>
      <c r="G156" s="5">
        <v>23</v>
      </c>
      <c r="H156" s="5">
        <v>4024</v>
      </c>
      <c r="I156" s="5">
        <v>394133</v>
      </c>
      <c r="J156" s="5">
        <v>15589</v>
      </c>
      <c r="K156" s="5">
        <v>389891</v>
      </c>
      <c r="L156" s="5">
        <v>49850</v>
      </c>
      <c r="M156" s="5">
        <v>11961</v>
      </c>
      <c r="N156" s="5">
        <v>213000000</v>
      </c>
      <c r="O156" s="5">
        <f>YEAR(Table1[[#This Row],[ReportDate]])</f>
        <v>2020</v>
      </c>
      <c r="P156" s="5" t="str">
        <f>TEXT(Table1[[#This Row],[ReportDate]],"mmm")</f>
        <v>Jun</v>
      </c>
      <c r="Q156" s="29">
        <f>Table1[[#This Row],[TotalDeaths]]/Table1[[#This Row],[TotalCases]]</f>
        <v>3.9552638322596687E-2</v>
      </c>
    </row>
    <row r="157" spans="1:17" ht="14.4" x14ac:dyDescent="0.3">
      <c r="A157" s="5" t="s">
        <v>2377</v>
      </c>
      <c r="B157" s="5" t="s">
        <v>2191</v>
      </c>
      <c r="C157" s="5" t="s">
        <v>2217</v>
      </c>
      <c r="D157" s="5" t="s">
        <v>2218</v>
      </c>
      <c r="E157" s="32">
        <v>44529</v>
      </c>
      <c r="F157" s="5">
        <v>3665</v>
      </c>
      <c r="G157" s="5">
        <v>21</v>
      </c>
      <c r="H157" s="5">
        <v>34</v>
      </c>
      <c r="I157" s="5">
        <v>397798</v>
      </c>
      <c r="J157" s="5">
        <v>15610</v>
      </c>
      <c r="K157" s="5">
        <v>389925</v>
      </c>
      <c r="L157" s="5">
        <v>43980</v>
      </c>
      <c r="M157" s="5">
        <v>16745</v>
      </c>
      <c r="N157" s="5">
        <v>331000000</v>
      </c>
      <c r="O157" s="5">
        <f>YEAR(Table1[[#This Row],[ReportDate]])</f>
        <v>2021</v>
      </c>
      <c r="P157" s="5" t="str">
        <f>TEXT(Table1[[#This Row],[ReportDate]],"mmm")</f>
        <v>Nov</v>
      </c>
      <c r="Q157" s="29">
        <f>Table1[[#This Row],[TotalDeaths]]/Table1[[#This Row],[TotalCases]]</f>
        <v>3.9241021825147437E-2</v>
      </c>
    </row>
    <row r="158" spans="1:17" ht="14.4" x14ac:dyDescent="0.3">
      <c r="A158" s="5" t="s">
        <v>2378</v>
      </c>
      <c r="B158" s="5" t="s">
        <v>2167</v>
      </c>
      <c r="C158" s="5" t="s">
        <v>2168</v>
      </c>
      <c r="D158" s="5" t="s">
        <v>2168</v>
      </c>
      <c r="E158" s="32">
        <v>44073</v>
      </c>
      <c r="F158" s="5">
        <v>827</v>
      </c>
      <c r="G158" s="5">
        <v>88</v>
      </c>
      <c r="H158" s="5">
        <v>3674</v>
      </c>
      <c r="I158" s="5">
        <v>398625</v>
      </c>
      <c r="J158" s="5">
        <v>15698</v>
      </c>
      <c r="K158" s="5">
        <v>393599</v>
      </c>
      <c r="L158" s="5">
        <v>9924</v>
      </c>
      <c r="M158" s="5">
        <v>9955</v>
      </c>
      <c r="N158" s="5">
        <v>83000000</v>
      </c>
      <c r="O158" s="5">
        <f>YEAR(Table1[[#This Row],[ReportDate]])</f>
        <v>2020</v>
      </c>
      <c r="P158" s="5" t="str">
        <f>TEXT(Table1[[#This Row],[ReportDate]],"mmm")</f>
        <v>Aug</v>
      </c>
      <c r="Q158" s="29">
        <f>Table1[[#This Row],[TotalDeaths]]/Table1[[#This Row],[TotalCases]]</f>
        <v>3.9380370021950453E-2</v>
      </c>
    </row>
    <row r="159" spans="1:17" ht="14.4" x14ac:dyDescent="0.3">
      <c r="A159" s="5" t="s">
        <v>2379</v>
      </c>
      <c r="B159" s="5" t="s">
        <v>2167</v>
      </c>
      <c r="C159" s="5" t="s">
        <v>2235</v>
      </c>
      <c r="D159" s="5" t="s">
        <v>2235</v>
      </c>
      <c r="E159" s="32">
        <v>43916</v>
      </c>
      <c r="F159" s="5">
        <v>2184</v>
      </c>
      <c r="G159" s="5">
        <v>2</v>
      </c>
      <c r="H159" s="5">
        <v>20</v>
      </c>
      <c r="I159" s="5">
        <v>400809</v>
      </c>
      <c r="J159" s="5">
        <v>15700</v>
      </c>
      <c r="K159" s="5">
        <v>393619</v>
      </c>
      <c r="L159" s="5">
        <v>10920</v>
      </c>
      <c r="M159" s="5">
        <v>12419</v>
      </c>
      <c r="N159" s="5">
        <v>83000000</v>
      </c>
      <c r="O159" s="5">
        <f>YEAR(Table1[[#This Row],[ReportDate]])</f>
        <v>2020</v>
      </c>
      <c r="P159" s="5" t="str">
        <f>TEXT(Table1[[#This Row],[ReportDate]],"mmm")</f>
        <v>Mar</v>
      </c>
      <c r="Q159" s="29">
        <f>Table1[[#This Row],[TotalDeaths]]/Table1[[#This Row],[TotalCases]]</f>
        <v>3.917077710330856E-2</v>
      </c>
    </row>
    <row r="160" spans="1:17" ht="14.4" x14ac:dyDescent="0.3">
      <c r="A160" s="5" t="s">
        <v>2380</v>
      </c>
      <c r="B160" s="5" t="s">
        <v>2186</v>
      </c>
      <c r="C160" s="5" t="s">
        <v>2187</v>
      </c>
      <c r="D160" s="5" t="s">
        <v>2188</v>
      </c>
      <c r="E160" s="32">
        <v>44408</v>
      </c>
      <c r="F160" s="5">
        <v>2162</v>
      </c>
      <c r="G160" s="5">
        <v>143</v>
      </c>
      <c r="H160" s="5">
        <v>2312</v>
      </c>
      <c r="I160" s="5">
        <v>402971</v>
      </c>
      <c r="J160" s="5">
        <v>15843</v>
      </c>
      <c r="K160" s="5">
        <v>395931</v>
      </c>
      <c r="L160" s="5">
        <v>28106</v>
      </c>
      <c r="M160" s="5">
        <v>2957</v>
      </c>
      <c r="N160" s="5">
        <v>68000000</v>
      </c>
      <c r="O160" s="5">
        <f>YEAR(Table1[[#This Row],[ReportDate]])</f>
        <v>2021</v>
      </c>
      <c r="P160" s="5" t="str">
        <f>TEXT(Table1[[#This Row],[ReportDate]],"mmm")</f>
        <v>Jul</v>
      </c>
      <c r="Q160" s="29">
        <f>Table1[[#This Row],[TotalDeaths]]/Table1[[#This Row],[TotalCases]]</f>
        <v>3.9315484240801446E-2</v>
      </c>
    </row>
    <row r="161" spans="1:17" ht="14.4" x14ac:dyDescent="0.3">
      <c r="A161" s="5" t="s">
        <v>2381</v>
      </c>
      <c r="B161" s="5" t="s">
        <v>2170</v>
      </c>
      <c r="C161" s="5" t="s">
        <v>2249</v>
      </c>
      <c r="D161" s="5" t="s">
        <v>2268</v>
      </c>
      <c r="E161" s="32">
        <v>44512</v>
      </c>
      <c r="F161" s="5">
        <v>1275</v>
      </c>
      <c r="G161" s="5">
        <v>157</v>
      </c>
      <c r="H161" s="5">
        <v>3471</v>
      </c>
      <c r="I161" s="5">
        <v>404246</v>
      </c>
      <c r="J161" s="5">
        <v>16000</v>
      </c>
      <c r="K161" s="5">
        <v>399402</v>
      </c>
      <c r="L161" s="5">
        <v>17850</v>
      </c>
      <c r="M161" s="5">
        <v>7086</v>
      </c>
      <c r="N161" s="5">
        <v>213000000</v>
      </c>
      <c r="O161" s="5">
        <f>YEAR(Table1[[#This Row],[ReportDate]])</f>
        <v>2021</v>
      </c>
      <c r="P161" s="5" t="str">
        <f>TEXT(Table1[[#This Row],[ReportDate]],"mmm")</f>
        <v>Nov</v>
      </c>
      <c r="Q161" s="29">
        <f>Table1[[#This Row],[TotalDeaths]]/Table1[[#This Row],[TotalCases]]</f>
        <v>3.9579859788346702E-2</v>
      </c>
    </row>
    <row r="162" spans="1:17" ht="14.4" x14ac:dyDescent="0.3">
      <c r="A162" s="5" t="s">
        <v>2382</v>
      </c>
      <c r="B162" s="5" t="s">
        <v>2186</v>
      </c>
      <c r="C162" s="5" t="s">
        <v>2237</v>
      </c>
      <c r="D162" s="5" t="s">
        <v>2270</v>
      </c>
      <c r="E162" s="32">
        <v>44387</v>
      </c>
      <c r="F162" s="5">
        <v>1516</v>
      </c>
      <c r="G162" s="5">
        <v>111</v>
      </c>
      <c r="H162" s="5">
        <v>456</v>
      </c>
      <c r="I162" s="5">
        <v>405762</v>
      </c>
      <c r="J162" s="5">
        <v>16111</v>
      </c>
      <c r="K162" s="5">
        <v>399858</v>
      </c>
      <c r="L162" s="5">
        <v>7580</v>
      </c>
      <c r="M162" s="5">
        <v>14944</v>
      </c>
      <c r="N162" s="5">
        <v>68000000</v>
      </c>
      <c r="O162" s="5">
        <f>YEAR(Table1[[#This Row],[ReportDate]])</f>
        <v>2021</v>
      </c>
      <c r="P162" s="5" t="str">
        <f>TEXT(Table1[[#This Row],[ReportDate]],"mmm")</f>
        <v>Jul</v>
      </c>
      <c r="Q162" s="29">
        <f>Table1[[#This Row],[TotalDeaths]]/Table1[[#This Row],[TotalCases]]</f>
        <v>3.970554167221179E-2</v>
      </c>
    </row>
    <row r="163" spans="1:17" ht="14.4" x14ac:dyDescent="0.3">
      <c r="A163" s="5" t="s">
        <v>2383</v>
      </c>
      <c r="B163" s="5" t="s">
        <v>2186</v>
      </c>
      <c r="C163" s="5" t="s">
        <v>2237</v>
      </c>
      <c r="D163" s="5" t="s">
        <v>2238</v>
      </c>
      <c r="E163" s="32">
        <v>44404</v>
      </c>
      <c r="F163" s="5">
        <v>1312</v>
      </c>
      <c r="G163" s="5">
        <v>170</v>
      </c>
      <c r="H163" s="5">
        <v>2997</v>
      </c>
      <c r="I163" s="5">
        <v>407074</v>
      </c>
      <c r="J163" s="5">
        <v>16281</v>
      </c>
      <c r="K163" s="5">
        <v>402855</v>
      </c>
      <c r="L163" s="5">
        <v>9184</v>
      </c>
      <c r="M163" s="5">
        <v>15124</v>
      </c>
      <c r="N163" s="5">
        <v>68000000</v>
      </c>
      <c r="O163" s="5">
        <f>YEAR(Table1[[#This Row],[ReportDate]])</f>
        <v>2021</v>
      </c>
      <c r="P163" s="5" t="str">
        <f>TEXT(Table1[[#This Row],[ReportDate]],"mmm")</f>
        <v>Jul</v>
      </c>
      <c r="Q163" s="29">
        <f>Table1[[#This Row],[TotalDeaths]]/Table1[[#This Row],[TotalCases]]</f>
        <v>3.9995185150611436E-2</v>
      </c>
    </row>
    <row r="164" spans="1:17" ht="14.4" x14ac:dyDescent="0.3">
      <c r="A164" s="5" t="s">
        <v>2384</v>
      </c>
      <c r="B164" s="5" t="s">
        <v>2167</v>
      </c>
      <c r="C164" s="5" t="s">
        <v>2181</v>
      </c>
      <c r="D164" s="5" t="s">
        <v>2252</v>
      </c>
      <c r="E164" s="32">
        <v>44476</v>
      </c>
      <c r="F164" s="5">
        <v>3523</v>
      </c>
      <c r="G164" s="5">
        <v>3</v>
      </c>
      <c r="H164" s="5">
        <v>4478</v>
      </c>
      <c r="I164" s="5">
        <v>410597</v>
      </c>
      <c r="J164" s="5">
        <v>16284</v>
      </c>
      <c r="K164" s="5">
        <v>407333</v>
      </c>
      <c r="L164" s="5">
        <v>38753</v>
      </c>
      <c r="M164" s="5">
        <v>9612</v>
      </c>
      <c r="N164" s="5">
        <v>83000000</v>
      </c>
      <c r="O164" s="5">
        <f>YEAR(Table1[[#This Row],[ReportDate]])</f>
        <v>2021</v>
      </c>
      <c r="P164" s="5" t="str">
        <f>TEXT(Table1[[#This Row],[ReportDate]],"mmm")</f>
        <v>Oct</v>
      </c>
      <c r="Q164" s="29">
        <f>Table1[[#This Row],[TotalDeaths]]/Table1[[#This Row],[TotalCases]]</f>
        <v>3.96593253238577E-2</v>
      </c>
    </row>
    <row r="165" spans="1:17" ht="14.4" x14ac:dyDescent="0.3">
      <c r="A165" s="5" t="s">
        <v>2385</v>
      </c>
      <c r="B165" s="5" t="s">
        <v>2186</v>
      </c>
      <c r="C165" s="5" t="s">
        <v>2212</v>
      </c>
      <c r="D165" s="5" t="s">
        <v>2306</v>
      </c>
      <c r="E165" s="32">
        <v>43858</v>
      </c>
      <c r="F165" s="5">
        <v>515</v>
      </c>
      <c r="G165" s="5">
        <v>106</v>
      </c>
      <c r="H165" s="5">
        <v>2582</v>
      </c>
      <c r="I165" s="5">
        <v>411112</v>
      </c>
      <c r="J165" s="5">
        <v>16390</v>
      </c>
      <c r="K165" s="5">
        <v>409915</v>
      </c>
      <c r="L165" s="5">
        <v>4635</v>
      </c>
      <c r="M165" s="5">
        <v>6337</v>
      </c>
      <c r="N165" s="5">
        <v>68000000</v>
      </c>
      <c r="O165" s="5">
        <f>YEAR(Table1[[#This Row],[ReportDate]])</f>
        <v>2020</v>
      </c>
      <c r="P165" s="5" t="str">
        <f>TEXT(Table1[[#This Row],[ReportDate]],"mmm")</f>
        <v>Jan</v>
      </c>
      <c r="Q165" s="29">
        <f>Table1[[#This Row],[TotalDeaths]]/Table1[[#This Row],[TotalCases]]</f>
        <v>3.9867481367607857E-2</v>
      </c>
    </row>
    <row r="166" spans="1:17" ht="14.4" x14ac:dyDescent="0.3">
      <c r="A166" s="5" t="s">
        <v>2386</v>
      </c>
      <c r="B166" s="5" t="s">
        <v>2191</v>
      </c>
      <c r="C166" s="5" t="s">
        <v>2221</v>
      </c>
      <c r="D166" s="5" t="s">
        <v>2222</v>
      </c>
      <c r="E166" s="32">
        <v>44450</v>
      </c>
      <c r="F166" s="5">
        <v>4783</v>
      </c>
      <c r="G166" s="5">
        <v>39</v>
      </c>
      <c r="H166" s="5">
        <v>1062</v>
      </c>
      <c r="I166" s="5">
        <v>415895</v>
      </c>
      <c r="J166" s="5">
        <v>16429</v>
      </c>
      <c r="K166" s="5">
        <v>410977</v>
      </c>
      <c r="L166" s="5">
        <v>47830</v>
      </c>
      <c r="M166" s="5">
        <v>463</v>
      </c>
      <c r="N166" s="5">
        <v>331000000</v>
      </c>
      <c r="O166" s="5">
        <f>YEAR(Table1[[#This Row],[ReportDate]])</f>
        <v>2021</v>
      </c>
      <c r="P166" s="5" t="str">
        <f>TEXT(Table1[[#This Row],[ReportDate]],"mmm")</f>
        <v>Sep</v>
      </c>
      <c r="Q166" s="29">
        <f>Table1[[#This Row],[TotalDeaths]]/Table1[[#This Row],[TotalCases]]</f>
        <v>3.9502759109871485E-2</v>
      </c>
    </row>
    <row r="167" spans="1:17" ht="14.4" x14ac:dyDescent="0.3">
      <c r="A167" s="5" t="s">
        <v>2387</v>
      </c>
      <c r="B167" s="5" t="s">
        <v>2186</v>
      </c>
      <c r="C167" s="5" t="s">
        <v>2204</v>
      </c>
      <c r="D167" s="5" t="s">
        <v>2210</v>
      </c>
      <c r="E167" s="32">
        <v>44386</v>
      </c>
      <c r="F167" s="5">
        <v>1019</v>
      </c>
      <c r="G167" s="5">
        <v>15</v>
      </c>
      <c r="H167" s="5">
        <v>1590</v>
      </c>
      <c r="I167" s="5">
        <v>416914</v>
      </c>
      <c r="J167" s="5">
        <v>16444</v>
      </c>
      <c r="K167" s="5">
        <v>412567</v>
      </c>
      <c r="L167" s="5">
        <v>17323</v>
      </c>
      <c r="M167" s="5">
        <v>17762</v>
      </c>
      <c r="N167" s="5">
        <v>68000000</v>
      </c>
      <c r="O167" s="5">
        <f>YEAR(Table1[[#This Row],[ReportDate]])</f>
        <v>2021</v>
      </c>
      <c r="P167" s="5" t="str">
        <f>TEXT(Table1[[#This Row],[ReportDate]],"mmm")</f>
        <v>Jul</v>
      </c>
      <c r="Q167" s="29">
        <f>Table1[[#This Row],[TotalDeaths]]/Table1[[#This Row],[TotalCases]]</f>
        <v>3.9442187117726915E-2</v>
      </c>
    </row>
    <row r="168" spans="1:17" ht="14.4" x14ac:dyDescent="0.3">
      <c r="A168" s="5" t="s">
        <v>2388</v>
      </c>
      <c r="B168" s="5" t="s">
        <v>2191</v>
      </c>
      <c r="C168" s="5" t="s">
        <v>2217</v>
      </c>
      <c r="D168" s="5" t="s">
        <v>2218</v>
      </c>
      <c r="E168" s="32">
        <v>44170</v>
      </c>
      <c r="F168" s="5">
        <v>1295</v>
      </c>
      <c r="G168" s="5">
        <v>104</v>
      </c>
      <c r="H168" s="5">
        <v>1865</v>
      </c>
      <c r="I168" s="5">
        <v>418209</v>
      </c>
      <c r="J168" s="5">
        <v>16548</v>
      </c>
      <c r="K168" s="5">
        <v>414432</v>
      </c>
      <c r="L168" s="5">
        <v>15540</v>
      </c>
      <c r="M168" s="5">
        <v>13484</v>
      </c>
      <c r="N168" s="5">
        <v>331000000</v>
      </c>
      <c r="O168" s="5">
        <f>YEAR(Table1[[#This Row],[ReportDate]])</f>
        <v>2020</v>
      </c>
      <c r="P168" s="5" t="str">
        <f>TEXT(Table1[[#This Row],[ReportDate]],"mmm")</f>
        <v>Dec</v>
      </c>
      <c r="Q168" s="29">
        <f>Table1[[#This Row],[TotalDeaths]]/Table1[[#This Row],[TotalCases]]</f>
        <v>3.9568732380221371E-2</v>
      </c>
    </row>
    <row r="169" spans="1:17" ht="14.4" x14ac:dyDescent="0.3">
      <c r="A169" s="5" t="s">
        <v>2389</v>
      </c>
      <c r="B169" s="5" t="s">
        <v>2167</v>
      </c>
      <c r="C169" s="5" t="s">
        <v>2181</v>
      </c>
      <c r="D169" s="5" t="s">
        <v>2182</v>
      </c>
      <c r="E169" s="32">
        <v>44161</v>
      </c>
      <c r="F169" s="5">
        <v>1049</v>
      </c>
      <c r="G169" s="5">
        <v>71</v>
      </c>
      <c r="H169" s="5">
        <v>46</v>
      </c>
      <c r="I169" s="5">
        <v>419258</v>
      </c>
      <c r="J169" s="5">
        <v>16619</v>
      </c>
      <c r="K169" s="5">
        <v>414478</v>
      </c>
      <c r="L169" s="5">
        <v>8392</v>
      </c>
      <c r="M169" s="5">
        <v>7507</v>
      </c>
      <c r="N169" s="5">
        <v>83000000</v>
      </c>
      <c r="O169" s="5">
        <f>YEAR(Table1[[#This Row],[ReportDate]])</f>
        <v>2020</v>
      </c>
      <c r="P169" s="5" t="str">
        <f>TEXT(Table1[[#This Row],[ReportDate]],"mmm")</f>
        <v>Nov</v>
      </c>
      <c r="Q169" s="29">
        <f>Table1[[#This Row],[TotalDeaths]]/Table1[[#This Row],[TotalCases]]</f>
        <v>3.9639076654470515E-2</v>
      </c>
    </row>
    <row r="170" spans="1:17" ht="14.4" x14ac:dyDescent="0.3">
      <c r="A170" s="5" t="s">
        <v>2390</v>
      </c>
      <c r="B170" s="5" t="s">
        <v>2170</v>
      </c>
      <c r="C170" s="5" t="s">
        <v>2232</v>
      </c>
      <c r="D170" s="5" t="s">
        <v>2281</v>
      </c>
      <c r="E170" s="32">
        <v>44470</v>
      </c>
      <c r="F170" s="5">
        <v>2340</v>
      </c>
      <c r="G170" s="5">
        <v>87</v>
      </c>
      <c r="H170" s="5">
        <v>4841</v>
      </c>
      <c r="I170" s="5">
        <v>421598</v>
      </c>
      <c r="J170" s="5">
        <v>16706</v>
      </c>
      <c r="K170" s="5">
        <v>419319</v>
      </c>
      <c r="L170" s="5">
        <v>42120</v>
      </c>
      <c r="M170" s="5">
        <v>10432</v>
      </c>
      <c r="N170" s="5">
        <v>213000000</v>
      </c>
      <c r="O170" s="5">
        <f>YEAR(Table1[[#This Row],[ReportDate]])</f>
        <v>2021</v>
      </c>
      <c r="P170" s="5" t="str">
        <f>TEXT(Table1[[#This Row],[ReportDate]],"mmm")</f>
        <v>Oct</v>
      </c>
      <c r="Q170" s="29">
        <f>Table1[[#This Row],[TotalDeaths]]/Table1[[#This Row],[TotalCases]]</f>
        <v>3.9625425168051079E-2</v>
      </c>
    </row>
    <row r="171" spans="1:17" ht="14.4" x14ac:dyDescent="0.3">
      <c r="A171" s="5" t="s">
        <v>2391</v>
      </c>
      <c r="B171" s="5" t="s">
        <v>2191</v>
      </c>
      <c r="C171" s="5" t="s">
        <v>2225</v>
      </c>
      <c r="D171" s="5" t="s">
        <v>2226</v>
      </c>
      <c r="E171" s="32">
        <v>44336</v>
      </c>
      <c r="F171" s="5">
        <v>1257</v>
      </c>
      <c r="G171" s="5">
        <v>15</v>
      </c>
      <c r="H171" s="5">
        <v>4634</v>
      </c>
      <c r="I171" s="5">
        <v>422855</v>
      </c>
      <c r="J171" s="5">
        <v>16721</v>
      </c>
      <c r="K171" s="5">
        <v>423953</v>
      </c>
      <c r="L171" s="5">
        <v>22626</v>
      </c>
      <c r="M171" s="5">
        <v>12281</v>
      </c>
      <c r="N171" s="5">
        <v>331000000</v>
      </c>
      <c r="O171" s="5">
        <f>YEAR(Table1[[#This Row],[ReportDate]])</f>
        <v>2021</v>
      </c>
      <c r="P171" s="5" t="str">
        <f>TEXT(Table1[[#This Row],[ReportDate]],"mmm")</f>
        <v>May</v>
      </c>
      <c r="Q171" s="29">
        <f>Table1[[#This Row],[TotalDeaths]]/Table1[[#This Row],[TotalCases]]</f>
        <v>3.9543105792765841E-2</v>
      </c>
    </row>
    <row r="172" spans="1:17" ht="14.4" x14ac:dyDescent="0.3">
      <c r="A172" s="5" t="s">
        <v>2392</v>
      </c>
      <c r="B172" s="5" t="s">
        <v>2170</v>
      </c>
      <c r="C172" s="5" t="s">
        <v>2178</v>
      </c>
      <c r="D172" s="5" t="s">
        <v>2179</v>
      </c>
      <c r="E172" s="32">
        <v>44178</v>
      </c>
      <c r="F172" s="5">
        <v>2278</v>
      </c>
      <c r="G172" s="5">
        <v>117</v>
      </c>
      <c r="H172" s="5">
        <v>4774</v>
      </c>
      <c r="I172" s="5">
        <v>425133</v>
      </c>
      <c r="J172" s="5">
        <v>16838</v>
      </c>
      <c r="K172" s="5">
        <v>428727</v>
      </c>
      <c r="L172" s="5">
        <v>18224</v>
      </c>
      <c r="M172" s="5">
        <v>5549</v>
      </c>
      <c r="N172" s="5">
        <v>213000000</v>
      </c>
      <c r="O172" s="5">
        <f>YEAR(Table1[[#This Row],[ReportDate]])</f>
        <v>2020</v>
      </c>
      <c r="P172" s="5" t="str">
        <f>TEXT(Table1[[#This Row],[ReportDate]],"mmm")</f>
        <v>Dec</v>
      </c>
      <c r="Q172" s="29">
        <f>Table1[[#This Row],[TotalDeaths]]/Table1[[#This Row],[TotalCases]]</f>
        <v>3.9606429046910023E-2</v>
      </c>
    </row>
    <row r="173" spans="1:17" ht="14.4" x14ac:dyDescent="0.3">
      <c r="A173" s="5" t="s">
        <v>2393</v>
      </c>
      <c r="B173" s="5" t="s">
        <v>2170</v>
      </c>
      <c r="C173" s="5" t="s">
        <v>2232</v>
      </c>
      <c r="D173" s="5" t="s">
        <v>2281</v>
      </c>
      <c r="E173" s="32">
        <v>44303</v>
      </c>
      <c r="F173" s="5">
        <v>2985</v>
      </c>
      <c r="G173" s="5">
        <v>90</v>
      </c>
      <c r="H173" s="5">
        <v>3988</v>
      </c>
      <c r="I173" s="5">
        <v>428118</v>
      </c>
      <c r="J173" s="5">
        <v>16928</v>
      </c>
      <c r="K173" s="5">
        <v>432715</v>
      </c>
      <c r="L173" s="5">
        <v>35820</v>
      </c>
      <c r="M173" s="5">
        <v>10626</v>
      </c>
      <c r="N173" s="5">
        <v>213000000</v>
      </c>
      <c r="O173" s="5">
        <f>YEAR(Table1[[#This Row],[ReportDate]])</f>
        <v>2021</v>
      </c>
      <c r="P173" s="5" t="str">
        <f>TEXT(Table1[[#This Row],[ReportDate]],"mmm")</f>
        <v>Apr</v>
      </c>
      <c r="Q173" s="29">
        <f>Table1[[#This Row],[TotalDeaths]]/Table1[[#This Row],[TotalCases]]</f>
        <v>3.9540500516212822E-2</v>
      </c>
    </row>
    <row r="174" spans="1:17" ht="14.4" x14ac:dyDescent="0.3">
      <c r="A174" s="5" t="s">
        <v>2394</v>
      </c>
      <c r="B174" s="5" t="s">
        <v>2191</v>
      </c>
      <c r="C174" s="5" t="s">
        <v>2217</v>
      </c>
      <c r="D174" s="5" t="s">
        <v>2218</v>
      </c>
      <c r="E174" s="32">
        <v>44061</v>
      </c>
      <c r="F174" s="5">
        <v>3869</v>
      </c>
      <c r="G174" s="5">
        <v>193</v>
      </c>
      <c r="H174" s="5">
        <v>1653</v>
      </c>
      <c r="I174" s="5">
        <v>431987</v>
      </c>
      <c r="J174" s="5">
        <v>17121</v>
      </c>
      <c r="K174" s="5">
        <v>434368</v>
      </c>
      <c r="L174" s="5">
        <v>27083</v>
      </c>
      <c r="M174" s="5">
        <v>13288</v>
      </c>
      <c r="N174" s="5">
        <v>331000000</v>
      </c>
      <c r="O174" s="5">
        <f>YEAR(Table1[[#This Row],[ReportDate]])</f>
        <v>2020</v>
      </c>
      <c r="P174" s="5" t="str">
        <f>TEXT(Table1[[#This Row],[ReportDate]],"mmm")</f>
        <v>Aug</v>
      </c>
      <c r="Q174" s="29">
        <f>Table1[[#This Row],[TotalDeaths]]/Table1[[#This Row],[TotalCases]]</f>
        <v>3.963313710829261E-2</v>
      </c>
    </row>
    <row r="175" spans="1:17" ht="14.4" x14ac:dyDescent="0.3">
      <c r="A175" s="5" t="s">
        <v>2395</v>
      </c>
      <c r="B175" s="5" t="s">
        <v>2167</v>
      </c>
      <c r="C175" s="5" t="s">
        <v>2168</v>
      </c>
      <c r="D175" s="5" t="s">
        <v>2168</v>
      </c>
      <c r="E175" s="32">
        <v>44020</v>
      </c>
      <c r="F175" s="5">
        <v>1144</v>
      </c>
      <c r="G175" s="5">
        <v>182</v>
      </c>
      <c r="H175" s="5">
        <v>44</v>
      </c>
      <c r="I175" s="5">
        <v>433131</v>
      </c>
      <c r="J175" s="5">
        <v>17303</v>
      </c>
      <c r="K175" s="5">
        <v>434412</v>
      </c>
      <c r="L175" s="5">
        <v>19448</v>
      </c>
      <c r="M175" s="5">
        <v>7635</v>
      </c>
      <c r="N175" s="5">
        <v>83000000</v>
      </c>
      <c r="O175" s="5">
        <f>YEAR(Table1[[#This Row],[ReportDate]])</f>
        <v>2020</v>
      </c>
      <c r="P175" s="5" t="str">
        <f>TEXT(Table1[[#This Row],[ReportDate]],"mmm")</f>
        <v>Jul</v>
      </c>
      <c r="Q175" s="29">
        <f>Table1[[#This Row],[TotalDeaths]]/Table1[[#This Row],[TotalCases]]</f>
        <v>3.9948652947953391E-2</v>
      </c>
    </row>
    <row r="176" spans="1:17" ht="14.4" x14ac:dyDescent="0.3">
      <c r="A176" s="5" t="s">
        <v>2396</v>
      </c>
      <c r="B176" s="5" t="s">
        <v>2174</v>
      </c>
      <c r="C176" s="5" t="s">
        <v>2175</v>
      </c>
      <c r="D176" s="5" t="s">
        <v>2276</v>
      </c>
      <c r="E176" s="32">
        <v>44055</v>
      </c>
      <c r="F176" s="5">
        <v>4613</v>
      </c>
      <c r="G176" s="5">
        <v>19</v>
      </c>
      <c r="H176" s="5">
        <v>4370</v>
      </c>
      <c r="I176" s="5">
        <v>437744</v>
      </c>
      <c r="J176" s="5">
        <v>17322</v>
      </c>
      <c r="K176" s="5">
        <v>438782</v>
      </c>
      <c r="L176" s="5">
        <v>46130</v>
      </c>
      <c r="M176" s="5">
        <v>14099</v>
      </c>
      <c r="N176" s="5">
        <v>1380000000</v>
      </c>
      <c r="O176" s="5">
        <f>YEAR(Table1[[#This Row],[ReportDate]])</f>
        <v>2020</v>
      </c>
      <c r="P176" s="5" t="str">
        <f>TEXT(Table1[[#This Row],[ReportDate]],"mmm")</f>
        <v>Aug</v>
      </c>
      <c r="Q176" s="29">
        <f>Table1[[#This Row],[TotalDeaths]]/Table1[[#This Row],[TotalCases]]</f>
        <v>3.9571073504148541E-2</v>
      </c>
    </row>
    <row r="177" spans="1:17" ht="14.4" x14ac:dyDescent="0.3">
      <c r="A177" s="5" t="s">
        <v>2397</v>
      </c>
      <c r="B177" s="5" t="s">
        <v>2170</v>
      </c>
      <c r="C177" s="5" t="s">
        <v>2178</v>
      </c>
      <c r="D177" s="5" t="s">
        <v>2179</v>
      </c>
      <c r="E177" s="32">
        <v>44215</v>
      </c>
      <c r="F177" s="5">
        <v>705</v>
      </c>
      <c r="G177" s="5">
        <v>178</v>
      </c>
      <c r="H177" s="5">
        <v>3764</v>
      </c>
      <c r="I177" s="5">
        <v>438449</v>
      </c>
      <c r="J177" s="5">
        <v>17500</v>
      </c>
      <c r="K177" s="5">
        <v>442546</v>
      </c>
      <c r="L177" s="5">
        <v>5640</v>
      </c>
      <c r="M177" s="5">
        <v>1795</v>
      </c>
      <c r="N177" s="5">
        <v>213000000</v>
      </c>
      <c r="O177" s="5">
        <f>YEAR(Table1[[#This Row],[ReportDate]])</f>
        <v>2021</v>
      </c>
      <c r="P177" s="5" t="str">
        <f>TEXT(Table1[[#This Row],[ReportDate]],"mmm")</f>
        <v>Jan</v>
      </c>
      <c r="Q177" s="29">
        <f>Table1[[#This Row],[TotalDeaths]]/Table1[[#This Row],[TotalCases]]</f>
        <v>3.9913422085578937E-2</v>
      </c>
    </row>
    <row r="178" spans="1:17" ht="14.4" x14ac:dyDescent="0.3">
      <c r="A178" s="5" t="s">
        <v>2398</v>
      </c>
      <c r="B178" s="5" t="s">
        <v>2170</v>
      </c>
      <c r="C178" s="5" t="s">
        <v>2249</v>
      </c>
      <c r="D178" s="5" t="s">
        <v>2250</v>
      </c>
      <c r="E178" s="32">
        <v>44207</v>
      </c>
      <c r="F178" s="5">
        <v>2424</v>
      </c>
      <c r="G178" s="5">
        <v>83</v>
      </c>
      <c r="H178" s="5">
        <v>3032</v>
      </c>
      <c r="I178" s="5">
        <v>440873</v>
      </c>
      <c r="J178" s="5">
        <v>17583</v>
      </c>
      <c r="K178" s="5">
        <v>445578</v>
      </c>
      <c r="L178" s="5">
        <v>24240</v>
      </c>
      <c r="M178" s="5">
        <v>15886</v>
      </c>
      <c r="N178" s="5">
        <v>213000000</v>
      </c>
      <c r="O178" s="5">
        <f>YEAR(Table1[[#This Row],[ReportDate]])</f>
        <v>2021</v>
      </c>
      <c r="P178" s="5" t="str">
        <f>TEXT(Table1[[#This Row],[ReportDate]],"mmm")</f>
        <v>Jan</v>
      </c>
      <c r="Q178" s="29">
        <f>Table1[[#This Row],[TotalDeaths]]/Table1[[#This Row],[TotalCases]]</f>
        <v>3.9882233659126326E-2</v>
      </c>
    </row>
    <row r="179" spans="1:17" ht="14.4" x14ac:dyDescent="0.3">
      <c r="A179" s="5" t="s">
        <v>2399</v>
      </c>
      <c r="B179" s="5" t="s">
        <v>2167</v>
      </c>
      <c r="C179" s="5" t="s">
        <v>2235</v>
      </c>
      <c r="D179" s="5" t="s">
        <v>2235</v>
      </c>
      <c r="E179" s="32">
        <v>44113</v>
      </c>
      <c r="F179" s="5">
        <v>3571</v>
      </c>
      <c r="G179" s="5">
        <v>82</v>
      </c>
      <c r="H179" s="5">
        <v>3382</v>
      </c>
      <c r="I179" s="5">
        <v>444444</v>
      </c>
      <c r="J179" s="5">
        <v>17665</v>
      </c>
      <c r="K179" s="5">
        <v>448960</v>
      </c>
      <c r="L179" s="5">
        <v>28568</v>
      </c>
      <c r="M179" s="5">
        <v>12088</v>
      </c>
      <c r="N179" s="5">
        <v>83000000</v>
      </c>
      <c r="O179" s="5">
        <f>YEAR(Table1[[#This Row],[ReportDate]])</f>
        <v>2020</v>
      </c>
      <c r="P179" s="5" t="str">
        <f>TEXT(Table1[[#This Row],[ReportDate]],"mmm")</f>
        <v>Oct</v>
      </c>
      <c r="Q179" s="29">
        <f>Table1[[#This Row],[TotalDeaths]]/Table1[[#This Row],[TotalCases]]</f>
        <v>3.9746289746289749E-2</v>
      </c>
    </row>
    <row r="180" spans="1:17" ht="14.4" x14ac:dyDescent="0.3">
      <c r="A180" s="5" t="s">
        <v>2400</v>
      </c>
      <c r="B180" s="5" t="s">
        <v>2167</v>
      </c>
      <c r="C180" s="5" t="s">
        <v>2235</v>
      </c>
      <c r="D180" s="5" t="s">
        <v>2235</v>
      </c>
      <c r="E180" s="32">
        <v>44463</v>
      </c>
      <c r="F180" s="5">
        <v>1934</v>
      </c>
      <c r="G180" s="5">
        <v>184</v>
      </c>
      <c r="H180" s="5">
        <v>4327</v>
      </c>
      <c r="I180" s="5">
        <v>446378</v>
      </c>
      <c r="J180" s="5">
        <v>17849</v>
      </c>
      <c r="K180" s="5">
        <v>453287</v>
      </c>
      <c r="L180" s="5">
        <v>11604</v>
      </c>
      <c r="M180" s="5">
        <v>15788</v>
      </c>
      <c r="N180" s="5">
        <v>83000000</v>
      </c>
      <c r="O180" s="5">
        <f>YEAR(Table1[[#This Row],[ReportDate]])</f>
        <v>2021</v>
      </c>
      <c r="P180" s="5" t="str">
        <f>TEXT(Table1[[#This Row],[ReportDate]],"mmm")</f>
        <v>Sep</v>
      </c>
      <c r="Q180" s="29">
        <f>Table1[[#This Row],[TotalDeaths]]/Table1[[#This Row],[TotalCases]]</f>
        <v>3.9986289646891202E-2</v>
      </c>
    </row>
    <row r="181" spans="1:17" ht="14.4" x14ac:dyDescent="0.3">
      <c r="A181" s="5" t="s">
        <v>2401</v>
      </c>
      <c r="B181" s="5" t="s">
        <v>2186</v>
      </c>
      <c r="C181" s="5" t="s">
        <v>2237</v>
      </c>
      <c r="D181" s="5" t="s">
        <v>2238</v>
      </c>
      <c r="E181" s="32">
        <v>44458</v>
      </c>
      <c r="F181" s="5">
        <v>2484</v>
      </c>
      <c r="G181" s="5">
        <v>125</v>
      </c>
      <c r="H181" s="5">
        <v>85</v>
      </c>
      <c r="I181" s="5">
        <v>448862</v>
      </c>
      <c r="J181" s="5">
        <v>17974</v>
      </c>
      <c r="K181" s="5">
        <v>453372</v>
      </c>
      <c r="L181" s="5">
        <v>34776</v>
      </c>
      <c r="M181" s="5">
        <v>17178</v>
      </c>
      <c r="N181" s="5">
        <v>68000000</v>
      </c>
      <c r="O181" s="5">
        <f>YEAR(Table1[[#This Row],[ReportDate]])</f>
        <v>2021</v>
      </c>
      <c r="P181" s="5" t="str">
        <f>TEXT(Table1[[#This Row],[ReportDate]],"mmm")</f>
        <v>Sep</v>
      </c>
      <c r="Q181" s="29">
        <f>Table1[[#This Row],[TotalDeaths]]/Table1[[#This Row],[TotalCases]]</f>
        <v>4.0043487753474341E-2</v>
      </c>
    </row>
    <row r="182" spans="1:17" ht="14.4" x14ac:dyDescent="0.3">
      <c r="A182" s="5" t="s">
        <v>2402</v>
      </c>
      <c r="B182" s="5" t="s">
        <v>2167</v>
      </c>
      <c r="C182" s="5" t="s">
        <v>2235</v>
      </c>
      <c r="D182" s="5" t="s">
        <v>2235</v>
      </c>
      <c r="E182" s="32">
        <v>44089</v>
      </c>
      <c r="F182" s="5">
        <v>1745</v>
      </c>
      <c r="G182" s="5">
        <v>50</v>
      </c>
      <c r="H182" s="5">
        <v>3176</v>
      </c>
      <c r="I182" s="5">
        <v>450607</v>
      </c>
      <c r="J182" s="5">
        <v>18024</v>
      </c>
      <c r="K182" s="5">
        <v>456548</v>
      </c>
      <c r="L182" s="5">
        <v>33155</v>
      </c>
      <c r="M182" s="5">
        <v>3067</v>
      </c>
      <c r="N182" s="5">
        <v>83000000</v>
      </c>
      <c r="O182" s="5">
        <f>YEAR(Table1[[#This Row],[ReportDate]])</f>
        <v>2020</v>
      </c>
      <c r="P182" s="5" t="str">
        <f>TEXT(Table1[[#This Row],[ReportDate]],"mmm")</f>
        <v>Sep</v>
      </c>
      <c r="Q182" s="29">
        <f>Table1[[#This Row],[TotalDeaths]]/Table1[[#This Row],[TotalCases]]</f>
        <v>3.9999378615955809E-2</v>
      </c>
    </row>
    <row r="183" spans="1:17" ht="14.4" x14ac:dyDescent="0.3">
      <c r="A183" s="5" t="s">
        <v>2403</v>
      </c>
      <c r="B183" s="5" t="s">
        <v>2170</v>
      </c>
      <c r="C183" s="5" t="s">
        <v>2232</v>
      </c>
      <c r="D183" s="5" t="s">
        <v>2233</v>
      </c>
      <c r="E183" s="32">
        <v>44189</v>
      </c>
      <c r="F183" s="5">
        <v>969</v>
      </c>
      <c r="G183" s="5">
        <v>17</v>
      </c>
      <c r="H183" s="5">
        <v>4272</v>
      </c>
      <c r="I183" s="5">
        <v>451576</v>
      </c>
      <c r="J183" s="5">
        <v>18041</v>
      </c>
      <c r="K183" s="5">
        <v>460820</v>
      </c>
      <c r="L183" s="5">
        <v>14535</v>
      </c>
      <c r="M183" s="5">
        <v>11479</v>
      </c>
      <c r="N183" s="5">
        <v>213000000</v>
      </c>
      <c r="O183" s="5">
        <f>YEAR(Table1[[#This Row],[ReportDate]])</f>
        <v>2020</v>
      </c>
      <c r="P183" s="5" t="str">
        <f>TEXT(Table1[[#This Row],[ReportDate]],"mmm")</f>
        <v>Dec</v>
      </c>
      <c r="Q183" s="29">
        <f>Table1[[#This Row],[TotalDeaths]]/Table1[[#This Row],[TotalCases]]</f>
        <v>3.9951193154640637E-2</v>
      </c>
    </row>
    <row r="184" spans="1:17" ht="14.4" x14ac:dyDescent="0.3">
      <c r="A184" s="5" t="s">
        <v>2404</v>
      </c>
      <c r="B184" s="5" t="s">
        <v>2191</v>
      </c>
      <c r="C184" s="5" t="s">
        <v>2192</v>
      </c>
      <c r="D184" s="5" t="s">
        <v>2193</v>
      </c>
      <c r="E184" s="32">
        <v>44540</v>
      </c>
      <c r="F184" s="5">
        <v>2546</v>
      </c>
      <c r="G184" s="5">
        <v>80</v>
      </c>
      <c r="H184" s="5">
        <v>1613</v>
      </c>
      <c r="I184" s="5">
        <v>454122</v>
      </c>
      <c r="J184" s="5">
        <v>18121</v>
      </c>
      <c r="K184" s="5">
        <v>462433</v>
      </c>
      <c r="L184" s="5">
        <v>38190</v>
      </c>
      <c r="M184" s="5">
        <v>12543</v>
      </c>
      <c r="N184" s="5">
        <v>331000000</v>
      </c>
      <c r="O184" s="5">
        <f>YEAR(Table1[[#This Row],[ReportDate]])</f>
        <v>2021</v>
      </c>
      <c r="P184" s="5" t="str">
        <f>TEXT(Table1[[#This Row],[ReportDate]],"mmm")</f>
        <v>Dec</v>
      </c>
      <c r="Q184" s="29">
        <f>Table1[[#This Row],[TotalDeaths]]/Table1[[#This Row],[TotalCases]]</f>
        <v>3.9903373983202754E-2</v>
      </c>
    </row>
    <row r="185" spans="1:17" ht="14.4" x14ac:dyDescent="0.3">
      <c r="A185" s="5" t="s">
        <v>2405</v>
      </c>
      <c r="B185" s="5" t="s">
        <v>2174</v>
      </c>
      <c r="C185" s="5" t="s">
        <v>2184</v>
      </c>
      <c r="D185" s="5" t="s">
        <v>25</v>
      </c>
      <c r="E185" s="32">
        <v>44286</v>
      </c>
      <c r="F185" s="5">
        <v>2647</v>
      </c>
      <c r="G185" s="5">
        <v>186</v>
      </c>
      <c r="H185" s="5">
        <v>3291</v>
      </c>
      <c r="I185" s="5">
        <v>456769</v>
      </c>
      <c r="J185" s="5">
        <v>18307</v>
      </c>
      <c r="K185" s="5">
        <v>465724</v>
      </c>
      <c r="L185" s="5">
        <v>18529</v>
      </c>
      <c r="M185" s="5">
        <v>13390</v>
      </c>
      <c r="N185" s="5">
        <v>1380000000</v>
      </c>
      <c r="O185" s="5">
        <f>YEAR(Table1[[#This Row],[ReportDate]])</f>
        <v>2021</v>
      </c>
      <c r="P185" s="5" t="str">
        <f>TEXT(Table1[[#This Row],[ReportDate]],"mmm")</f>
        <v>Mar</v>
      </c>
      <c r="Q185" s="29">
        <f>Table1[[#This Row],[TotalDeaths]]/Table1[[#This Row],[TotalCases]]</f>
        <v>4.0079339885149827E-2</v>
      </c>
    </row>
    <row r="186" spans="1:17" ht="14.4" x14ac:dyDescent="0.3">
      <c r="A186" s="5" t="s">
        <v>2406</v>
      </c>
      <c r="B186" s="5" t="s">
        <v>2186</v>
      </c>
      <c r="C186" s="5" t="s">
        <v>2237</v>
      </c>
      <c r="D186" s="5" t="s">
        <v>2238</v>
      </c>
      <c r="E186" s="32">
        <v>44241</v>
      </c>
      <c r="F186" s="5">
        <v>777</v>
      </c>
      <c r="G186" s="5">
        <v>96</v>
      </c>
      <c r="H186" s="5">
        <v>587</v>
      </c>
      <c r="I186" s="5">
        <v>457546</v>
      </c>
      <c r="J186" s="5">
        <v>18403</v>
      </c>
      <c r="K186" s="5">
        <v>466311</v>
      </c>
      <c r="L186" s="5">
        <v>11655</v>
      </c>
      <c r="M186" s="5">
        <v>10629</v>
      </c>
      <c r="N186" s="5">
        <v>68000000</v>
      </c>
      <c r="O186" s="5">
        <f>YEAR(Table1[[#This Row],[ReportDate]])</f>
        <v>2021</v>
      </c>
      <c r="P186" s="5" t="str">
        <f>TEXT(Table1[[#This Row],[ReportDate]],"mmm")</f>
        <v>Feb</v>
      </c>
      <c r="Q186" s="29">
        <f>Table1[[#This Row],[TotalDeaths]]/Table1[[#This Row],[TotalCases]]</f>
        <v>4.0221092524030368E-2</v>
      </c>
    </row>
    <row r="187" spans="1:17" ht="14.4" x14ac:dyDescent="0.3">
      <c r="A187" s="5" t="s">
        <v>2407</v>
      </c>
      <c r="B187" s="5" t="s">
        <v>2191</v>
      </c>
      <c r="C187" s="5" t="s">
        <v>2225</v>
      </c>
      <c r="D187" s="5" t="s">
        <v>2288</v>
      </c>
      <c r="E187" s="32">
        <v>44479</v>
      </c>
      <c r="F187" s="5">
        <v>1333</v>
      </c>
      <c r="G187" s="5">
        <v>116</v>
      </c>
      <c r="H187" s="5">
        <v>602</v>
      </c>
      <c r="I187" s="5">
        <v>458879</v>
      </c>
      <c r="J187" s="5">
        <v>18519</v>
      </c>
      <c r="K187" s="5">
        <v>466913</v>
      </c>
      <c r="L187" s="5">
        <v>15996</v>
      </c>
      <c r="M187" s="5">
        <v>15889</v>
      </c>
      <c r="N187" s="5">
        <v>331000000</v>
      </c>
      <c r="O187" s="5">
        <f>YEAR(Table1[[#This Row],[ReportDate]])</f>
        <v>2021</v>
      </c>
      <c r="P187" s="5" t="str">
        <f>TEXT(Table1[[#This Row],[ReportDate]],"mmm")</f>
        <v>Oct</v>
      </c>
      <c r="Q187" s="29">
        <f>Table1[[#This Row],[TotalDeaths]]/Table1[[#This Row],[TotalCases]]</f>
        <v>4.0357044013781408E-2</v>
      </c>
    </row>
    <row r="188" spans="1:17" ht="14.4" x14ac:dyDescent="0.3">
      <c r="A188" s="5" t="s">
        <v>2408</v>
      </c>
      <c r="B188" s="5" t="s">
        <v>2174</v>
      </c>
      <c r="C188" s="5" t="s">
        <v>2184</v>
      </c>
      <c r="D188" s="5" t="s">
        <v>2215</v>
      </c>
      <c r="E188" s="32">
        <v>44148</v>
      </c>
      <c r="F188" s="5">
        <v>2117</v>
      </c>
      <c r="G188" s="5">
        <v>123</v>
      </c>
      <c r="H188" s="5">
        <v>3516</v>
      </c>
      <c r="I188" s="5">
        <v>460996</v>
      </c>
      <c r="J188" s="5">
        <v>18642</v>
      </c>
      <c r="K188" s="5">
        <v>470429</v>
      </c>
      <c r="L188" s="5">
        <v>35989</v>
      </c>
      <c r="M188" s="5">
        <v>15664</v>
      </c>
      <c r="N188" s="5">
        <v>1380000000</v>
      </c>
      <c r="O188" s="5">
        <f>YEAR(Table1[[#This Row],[ReportDate]])</f>
        <v>2020</v>
      </c>
      <c r="P188" s="5" t="str">
        <f>TEXT(Table1[[#This Row],[ReportDate]],"mmm")</f>
        <v>Nov</v>
      </c>
      <c r="Q188" s="29">
        <f>Table1[[#This Row],[TotalDeaths]]/Table1[[#This Row],[TotalCases]]</f>
        <v>4.0438528750791763E-2</v>
      </c>
    </row>
    <row r="189" spans="1:17" ht="14.4" x14ac:dyDescent="0.3">
      <c r="A189" s="5" t="s">
        <v>2409</v>
      </c>
      <c r="B189" s="5" t="s">
        <v>2174</v>
      </c>
      <c r="C189" s="5" t="s">
        <v>2201</v>
      </c>
      <c r="D189" s="5" t="s">
        <v>2261</v>
      </c>
      <c r="E189" s="32">
        <v>44507</v>
      </c>
      <c r="F189" s="5">
        <v>2388</v>
      </c>
      <c r="G189" s="5">
        <v>27</v>
      </c>
      <c r="H189" s="5">
        <v>1256</v>
      </c>
      <c r="I189" s="5">
        <v>463384</v>
      </c>
      <c r="J189" s="5">
        <v>18669</v>
      </c>
      <c r="K189" s="5">
        <v>471685</v>
      </c>
      <c r="L189" s="5">
        <v>11940</v>
      </c>
      <c r="M189" s="5">
        <v>17108</v>
      </c>
      <c r="N189" s="5">
        <v>1380000000</v>
      </c>
      <c r="O189" s="5">
        <f>YEAR(Table1[[#This Row],[ReportDate]])</f>
        <v>2021</v>
      </c>
      <c r="P189" s="5" t="str">
        <f>TEXT(Table1[[#This Row],[ReportDate]],"mmm")</f>
        <v>Nov</v>
      </c>
      <c r="Q189" s="29">
        <f>Table1[[#This Row],[TotalDeaths]]/Table1[[#This Row],[TotalCases]]</f>
        <v>4.0288400117397233E-2</v>
      </c>
    </row>
    <row r="190" spans="1:17" ht="14.4" x14ac:dyDescent="0.3">
      <c r="A190" s="5" t="s">
        <v>2410</v>
      </c>
      <c r="B190" s="5" t="s">
        <v>2174</v>
      </c>
      <c r="C190" s="5" t="s">
        <v>2201</v>
      </c>
      <c r="D190" s="5" t="s">
        <v>2202</v>
      </c>
      <c r="E190" s="32">
        <v>44055</v>
      </c>
      <c r="F190" s="5">
        <v>3103</v>
      </c>
      <c r="G190" s="5">
        <v>196</v>
      </c>
      <c r="H190" s="5">
        <v>2161</v>
      </c>
      <c r="I190" s="5">
        <v>466487</v>
      </c>
      <c r="J190" s="5">
        <v>18865</v>
      </c>
      <c r="K190" s="5">
        <v>473846</v>
      </c>
      <c r="L190" s="5">
        <v>46545</v>
      </c>
      <c r="M190" s="5">
        <v>14231</v>
      </c>
      <c r="N190" s="5">
        <v>1380000000</v>
      </c>
      <c r="O190" s="5">
        <f>YEAR(Table1[[#This Row],[ReportDate]])</f>
        <v>2020</v>
      </c>
      <c r="P190" s="5" t="str">
        <f>TEXT(Table1[[#This Row],[ReportDate]],"mmm")</f>
        <v>Aug</v>
      </c>
      <c r="Q190" s="29">
        <f>Table1[[#This Row],[TotalDeaths]]/Table1[[#This Row],[TotalCases]]</f>
        <v>4.0440569619303431E-2</v>
      </c>
    </row>
    <row r="191" spans="1:17" ht="14.4" x14ac:dyDescent="0.3">
      <c r="A191" s="5" t="s">
        <v>2411</v>
      </c>
      <c r="B191" s="5" t="s">
        <v>2191</v>
      </c>
      <c r="C191" s="5" t="s">
        <v>2192</v>
      </c>
      <c r="D191" s="5" t="s">
        <v>2193</v>
      </c>
      <c r="E191" s="32">
        <v>44064</v>
      </c>
      <c r="F191" s="5">
        <v>3114</v>
      </c>
      <c r="G191" s="5">
        <v>155</v>
      </c>
      <c r="H191" s="5">
        <v>4679</v>
      </c>
      <c r="I191" s="5">
        <v>469601</v>
      </c>
      <c r="J191" s="5">
        <v>19020</v>
      </c>
      <c r="K191" s="5">
        <v>478525</v>
      </c>
      <c r="L191" s="5">
        <v>43596</v>
      </c>
      <c r="M191" s="5">
        <v>17616</v>
      </c>
      <c r="N191" s="5">
        <v>331000000</v>
      </c>
      <c r="O191" s="5">
        <f>YEAR(Table1[[#This Row],[ReportDate]])</f>
        <v>2020</v>
      </c>
      <c r="P191" s="5" t="str">
        <f>TEXT(Table1[[#This Row],[ReportDate]],"mmm")</f>
        <v>Aug</v>
      </c>
      <c r="Q191" s="29">
        <f>Table1[[#This Row],[TotalDeaths]]/Table1[[#This Row],[TotalCases]]</f>
        <v>4.0502469117399666E-2</v>
      </c>
    </row>
    <row r="192" spans="1:17" ht="14.4" x14ac:dyDescent="0.3">
      <c r="A192" s="5" t="s">
        <v>2412</v>
      </c>
      <c r="B192" s="5" t="s">
        <v>2186</v>
      </c>
      <c r="C192" s="5" t="s">
        <v>2237</v>
      </c>
      <c r="D192" s="5" t="s">
        <v>2270</v>
      </c>
      <c r="E192" s="32">
        <v>44514</v>
      </c>
      <c r="F192" s="5">
        <v>4213</v>
      </c>
      <c r="G192" s="5">
        <v>88</v>
      </c>
      <c r="H192" s="5">
        <v>3035</v>
      </c>
      <c r="I192" s="5">
        <v>473814</v>
      </c>
      <c r="J192" s="5">
        <v>19108</v>
      </c>
      <c r="K192" s="5">
        <v>481560</v>
      </c>
      <c r="L192" s="5">
        <v>42130</v>
      </c>
      <c r="M192" s="5">
        <v>11274</v>
      </c>
      <c r="N192" s="5">
        <v>68000000</v>
      </c>
      <c r="O192" s="5">
        <f>YEAR(Table1[[#This Row],[ReportDate]])</f>
        <v>2021</v>
      </c>
      <c r="P192" s="5" t="str">
        <f>TEXT(Table1[[#This Row],[ReportDate]],"mmm")</f>
        <v>Nov</v>
      </c>
      <c r="Q192" s="29">
        <f>Table1[[#This Row],[TotalDeaths]]/Table1[[#This Row],[TotalCases]]</f>
        <v>4.032806122233619E-2</v>
      </c>
    </row>
    <row r="193" spans="1:17" ht="14.4" x14ac:dyDescent="0.3">
      <c r="A193" s="5" t="s">
        <v>2413</v>
      </c>
      <c r="B193" s="5" t="s">
        <v>2186</v>
      </c>
      <c r="C193" s="5" t="s">
        <v>2204</v>
      </c>
      <c r="D193" s="5" t="s">
        <v>2210</v>
      </c>
      <c r="E193" s="32">
        <v>44494</v>
      </c>
      <c r="F193" s="5">
        <v>2936</v>
      </c>
      <c r="G193" s="5">
        <v>140</v>
      </c>
      <c r="H193" s="5">
        <v>2417</v>
      </c>
      <c r="I193" s="5">
        <v>476750</v>
      </c>
      <c r="J193" s="5">
        <v>19248</v>
      </c>
      <c r="K193" s="5">
        <v>483977</v>
      </c>
      <c r="L193" s="5">
        <v>38168</v>
      </c>
      <c r="M193" s="5">
        <v>539</v>
      </c>
      <c r="N193" s="5">
        <v>68000000</v>
      </c>
      <c r="O193" s="5">
        <f>YEAR(Table1[[#This Row],[ReportDate]])</f>
        <v>2021</v>
      </c>
      <c r="P193" s="5" t="str">
        <f>TEXT(Table1[[#This Row],[ReportDate]],"mmm")</f>
        <v>Oct</v>
      </c>
      <c r="Q193" s="29">
        <f>Table1[[#This Row],[TotalDeaths]]/Table1[[#This Row],[TotalCases]]</f>
        <v>4.0373361300471942E-2</v>
      </c>
    </row>
    <row r="194" spans="1:17" ht="14.4" x14ac:dyDescent="0.3">
      <c r="A194" s="5" t="s">
        <v>2414</v>
      </c>
      <c r="B194" s="5" t="s">
        <v>2174</v>
      </c>
      <c r="C194" s="5" t="s">
        <v>2184</v>
      </c>
      <c r="D194" s="5" t="s">
        <v>25</v>
      </c>
      <c r="E194" s="32">
        <v>44204</v>
      </c>
      <c r="F194" s="5">
        <v>4110</v>
      </c>
      <c r="G194" s="5">
        <v>5</v>
      </c>
      <c r="H194" s="5">
        <v>3022</v>
      </c>
      <c r="I194" s="5">
        <v>480860</v>
      </c>
      <c r="J194" s="5">
        <v>19253</v>
      </c>
      <c r="K194" s="5">
        <v>486999</v>
      </c>
      <c r="L194" s="5">
        <v>20550</v>
      </c>
      <c r="M194" s="5">
        <v>6999</v>
      </c>
      <c r="N194" s="5">
        <v>1380000000</v>
      </c>
      <c r="O194" s="5">
        <f>YEAR(Table1[[#This Row],[ReportDate]])</f>
        <v>2021</v>
      </c>
      <c r="P194" s="5" t="str">
        <f>TEXT(Table1[[#This Row],[ReportDate]],"mmm")</f>
        <v>Jan</v>
      </c>
      <c r="Q194" s="29">
        <f>Table1[[#This Row],[TotalDeaths]]/Table1[[#This Row],[TotalCases]]</f>
        <v>4.003868069708439E-2</v>
      </c>
    </row>
    <row r="195" spans="1:17" ht="14.4" x14ac:dyDescent="0.3">
      <c r="A195" s="5" t="s">
        <v>2415</v>
      </c>
      <c r="B195" s="5" t="s">
        <v>2191</v>
      </c>
      <c r="C195" s="5" t="s">
        <v>2225</v>
      </c>
      <c r="D195" s="5" t="s">
        <v>2288</v>
      </c>
      <c r="E195" s="32">
        <v>44502</v>
      </c>
      <c r="F195" s="5">
        <v>1345</v>
      </c>
      <c r="G195" s="5">
        <v>156</v>
      </c>
      <c r="H195" s="5">
        <v>2119</v>
      </c>
      <c r="I195" s="5">
        <v>482205</v>
      </c>
      <c r="J195" s="5">
        <v>19409</v>
      </c>
      <c r="K195" s="5">
        <v>489118</v>
      </c>
      <c r="L195" s="5">
        <v>22865</v>
      </c>
      <c r="M195" s="5">
        <v>108</v>
      </c>
      <c r="N195" s="5">
        <v>331000000</v>
      </c>
      <c r="O195" s="5">
        <f>YEAR(Table1[[#This Row],[ReportDate]])</f>
        <v>2021</v>
      </c>
      <c r="P195" s="5" t="str">
        <f>TEXT(Table1[[#This Row],[ReportDate]],"mmm")</f>
        <v>Nov</v>
      </c>
      <c r="Q195" s="29">
        <f>Table1[[#This Row],[TotalDeaths]]/Table1[[#This Row],[TotalCases]]</f>
        <v>4.0250515859437376E-2</v>
      </c>
    </row>
    <row r="196" spans="1:17" ht="14.4" x14ac:dyDescent="0.3">
      <c r="A196" s="5" t="s">
        <v>2416</v>
      </c>
      <c r="B196" s="5" t="s">
        <v>2174</v>
      </c>
      <c r="C196" s="5" t="s">
        <v>2175</v>
      </c>
      <c r="D196" s="5" t="s">
        <v>2176</v>
      </c>
      <c r="E196" s="32">
        <v>44438</v>
      </c>
      <c r="F196" s="5">
        <v>2041</v>
      </c>
      <c r="G196" s="5">
        <v>105</v>
      </c>
      <c r="H196" s="5">
        <v>4955</v>
      </c>
      <c r="I196" s="5">
        <v>484246</v>
      </c>
      <c r="J196" s="5">
        <v>19514</v>
      </c>
      <c r="K196" s="5">
        <v>494073</v>
      </c>
      <c r="L196" s="5">
        <v>16328</v>
      </c>
      <c r="M196" s="5">
        <v>2071</v>
      </c>
      <c r="N196" s="5">
        <v>1380000000</v>
      </c>
      <c r="O196" s="5">
        <f>YEAR(Table1[[#This Row],[ReportDate]])</f>
        <v>2021</v>
      </c>
      <c r="P196" s="5" t="str">
        <f>TEXT(Table1[[#This Row],[ReportDate]],"mmm")</f>
        <v>Aug</v>
      </c>
      <c r="Q196" s="29">
        <f>Table1[[#This Row],[TotalDeaths]]/Table1[[#This Row],[TotalCases]]</f>
        <v>4.0297699929374736E-2</v>
      </c>
    </row>
    <row r="197" spans="1:17" ht="14.4" x14ac:dyDescent="0.3">
      <c r="A197" s="5" t="s">
        <v>2417</v>
      </c>
      <c r="B197" s="5" t="s">
        <v>2167</v>
      </c>
      <c r="C197" s="5" t="s">
        <v>2318</v>
      </c>
      <c r="D197" s="5" t="s">
        <v>2418</v>
      </c>
      <c r="E197" s="32">
        <v>44302</v>
      </c>
      <c r="F197" s="5">
        <v>2674</v>
      </c>
      <c r="G197" s="5">
        <v>118</v>
      </c>
      <c r="H197" s="5">
        <v>2400</v>
      </c>
      <c r="I197" s="5">
        <v>486920</v>
      </c>
      <c r="J197" s="5">
        <v>19632</v>
      </c>
      <c r="K197" s="5">
        <v>496473</v>
      </c>
      <c r="L197" s="5">
        <v>29414</v>
      </c>
      <c r="M197" s="5">
        <v>9888</v>
      </c>
      <c r="N197" s="5">
        <v>83000000</v>
      </c>
      <c r="O197" s="5">
        <f>YEAR(Table1[[#This Row],[ReportDate]])</f>
        <v>2021</v>
      </c>
      <c r="P197" s="5" t="str">
        <f>TEXT(Table1[[#This Row],[ReportDate]],"mmm")</f>
        <v>Apr</v>
      </c>
      <c r="Q197" s="29">
        <f>Table1[[#This Row],[TotalDeaths]]/Table1[[#This Row],[TotalCases]]</f>
        <v>4.0318738191078618E-2</v>
      </c>
    </row>
    <row r="198" spans="1:17" ht="14.4" x14ac:dyDescent="0.3">
      <c r="A198" s="5" t="s">
        <v>2419</v>
      </c>
      <c r="B198" s="5" t="s">
        <v>2186</v>
      </c>
      <c r="C198" s="5" t="s">
        <v>2212</v>
      </c>
      <c r="D198" s="5" t="s">
        <v>2306</v>
      </c>
      <c r="E198" s="32">
        <v>44063</v>
      </c>
      <c r="F198" s="5">
        <v>1555</v>
      </c>
      <c r="G198" s="5">
        <v>136</v>
      </c>
      <c r="H198" s="5">
        <v>809</v>
      </c>
      <c r="I198" s="5">
        <v>488475</v>
      </c>
      <c r="J198" s="5">
        <v>19768</v>
      </c>
      <c r="K198" s="5">
        <v>497282</v>
      </c>
      <c r="L198" s="5">
        <v>15550</v>
      </c>
      <c r="M198" s="5">
        <v>11229</v>
      </c>
      <c r="N198" s="5">
        <v>68000000</v>
      </c>
      <c r="O198" s="5">
        <f>YEAR(Table1[[#This Row],[ReportDate]])</f>
        <v>2020</v>
      </c>
      <c r="P198" s="5" t="str">
        <f>TEXT(Table1[[#This Row],[ReportDate]],"mmm")</f>
        <v>Aug</v>
      </c>
      <c r="Q198" s="29">
        <f>Table1[[#This Row],[TotalDeaths]]/Table1[[#This Row],[TotalCases]]</f>
        <v>4.0468805977788014E-2</v>
      </c>
    </row>
    <row r="199" spans="1:17" ht="14.4" x14ac:dyDescent="0.3">
      <c r="A199" s="5" t="s">
        <v>2420</v>
      </c>
      <c r="B199" s="5" t="s">
        <v>2170</v>
      </c>
      <c r="C199" s="5" t="s">
        <v>2171</v>
      </c>
      <c r="D199" s="5" t="s">
        <v>2172</v>
      </c>
      <c r="E199" s="32">
        <v>44522</v>
      </c>
      <c r="F199" s="5">
        <v>689</v>
      </c>
      <c r="G199" s="5">
        <v>28</v>
      </c>
      <c r="H199" s="5">
        <v>2788</v>
      </c>
      <c r="I199" s="5">
        <v>489164</v>
      </c>
      <c r="J199" s="5">
        <v>19796</v>
      </c>
      <c r="K199" s="5">
        <v>500070</v>
      </c>
      <c r="L199" s="5">
        <v>6890</v>
      </c>
      <c r="M199" s="5">
        <v>2419</v>
      </c>
      <c r="N199" s="5">
        <v>213000000</v>
      </c>
      <c r="O199" s="5">
        <f>YEAR(Table1[[#This Row],[ReportDate]])</f>
        <v>2021</v>
      </c>
      <c r="P199" s="5" t="str">
        <f>TEXT(Table1[[#This Row],[ReportDate]],"mmm")</f>
        <v>Nov</v>
      </c>
      <c r="Q199" s="29">
        <f>Table1[[#This Row],[TotalDeaths]]/Table1[[#This Row],[TotalCases]]</f>
        <v>4.0469045146413064E-2</v>
      </c>
    </row>
    <row r="200" spans="1:17" ht="14.4" x14ac:dyDescent="0.3">
      <c r="A200" s="5" t="s">
        <v>2421</v>
      </c>
      <c r="B200" s="5" t="s">
        <v>2174</v>
      </c>
      <c r="C200" s="5" t="s">
        <v>2184</v>
      </c>
      <c r="D200" s="5" t="s">
        <v>25</v>
      </c>
      <c r="E200" s="32">
        <v>43943</v>
      </c>
      <c r="F200" s="5">
        <v>4869</v>
      </c>
      <c r="G200" s="5">
        <v>165</v>
      </c>
      <c r="H200" s="5">
        <v>637</v>
      </c>
      <c r="I200" s="5">
        <v>494033</v>
      </c>
      <c r="J200" s="5">
        <v>19961</v>
      </c>
      <c r="K200" s="5">
        <v>500707</v>
      </c>
      <c r="L200" s="5">
        <v>63297</v>
      </c>
      <c r="M200" s="5">
        <v>1188</v>
      </c>
      <c r="N200" s="5">
        <v>1380000000</v>
      </c>
      <c r="O200" s="5">
        <f>YEAR(Table1[[#This Row],[ReportDate]])</f>
        <v>2020</v>
      </c>
      <c r="P200" s="5" t="str">
        <f>TEXT(Table1[[#This Row],[ReportDate]],"mmm")</f>
        <v>Apr</v>
      </c>
      <c r="Q200" s="29">
        <f>Table1[[#This Row],[TotalDeaths]]/Table1[[#This Row],[TotalCases]]</f>
        <v>4.040418352620169E-2</v>
      </c>
    </row>
    <row r="201" spans="1:17" ht="14.4" x14ac:dyDescent="0.3">
      <c r="A201" s="5" t="s">
        <v>2422</v>
      </c>
      <c r="B201" s="5" t="s">
        <v>2167</v>
      </c>
      <c r="C201" s="5" t="s">
        <v>2168</v>
      </c>
      <c r="D201" s="5" t="s">
        <v>2168</v>
      </c>
      <c r="E201" s="32">
        <v>44327</v>
      </c>
      <c r="F201" s="5">
        <v>3452</v>
      </c>
      <c r="G201" s="5">
        <v>64</v>
      </c>
      <c r="H201" s="5">
        <v>152</v>
      </c>
      <c r="I201" s="5">
        <v>497485</v>
      </c>
      <c r="J201" s="5">
        <v>20025</v>
      </c>
      <c r="K201" s="5">
        <v>500859</v>
      </c>
      <c r="L201" s="5">
        <v>41424</v>
      </c>
      <c r="M201" s="5">
        <v>6540</v>
      </c>
      <c r="N201" s="5">
        <v>83000000</v>
      </c>
      <c r="O201" s="5">
        <f>YEAR(Table1[[#This Row],[ReportDate]])</f>
        <v>2021</v>
      </c>
      <c r="P201" s="5" t="str">
        <f>TEXT(Table1[[#This Row],[ReportDate]],"mmm")</f>
        <v>May</v>
      </c>
      <c r="Q201" s="29">
        <f>Table1[[#This Row],[TotalDeaths]]/Table1[[#This Row],[TotalCases]]</f>
        <v>4.025246992371629E-2</v>
      </c>
    </row>
    <row r="202" spans="1:17" ht="14.4" x14ac:dyDescent="0.3">
      <c r="A202" s="5" t="s">
        <v>2423</v>
      </c>
      <c r="B202" s="5" t="s">
        <v>2186</v>
      </c>
      <c r="C202" s="5" t="s">
        <v>2237</v>
      </c>
      <c r="D202" s="5" t="s">
        <v>2238</v>
      </c>
      <c r="E202" s="32">
        <v>44272</v>
      </c>
      <c r="F202" s="5">
        <v>1534</v>
      </c>
      <c r="G202" s="5">
        <v>55</v>
      </c>
      <c r="H202" s="5">
        <v>2433</v>
      </c>
      <c r="I202" s="5">
        <v>499019</v>
      </c>
      <c r="J202" s="5">
        <v>20080</v>
      </c>
      <c r="K202" s="5">
        <v>503292</v>
      </c>
      <c r="L202" s="5">
        <v>26078</v>
      </c>
      <c r="M202" s="5">
        <v>15983</v>
      </c>
      <c r="N202" s="5">
        <v>68000000</v>
      </c>
      <c r="O202" s="5">
        <f>YEAR(Table1[[#This Row],[ReportDate]])</f>
        <v>2021</v>
      </c>
      <c r="P202" s="5" t="str">
        <f>TEXT(Table1[[#This Row],[ReportDate]],"mmm")</f>
        <v>Mar</v>
      </c>
      <c r="Q202" s="29">
        <f>Table1[[#This Row],[TotalDeaths]]/Table1[[#This Row],[TotalCases]]</f>
        <v>4.0238948817580091E-2</v>
      </c>
    </row>
    <row r="203" spans="1:17" ht="14.4" x14ac:dyDescent="0.3">
      <c r="A203" s="5" t="s">
        <v>2424</v>
      </c>
      <c r="B203" s="5" t="s">
        <v>2191</v>
      </c>
      <c r="C203" s="5" t="s">
        <v>2221</v>
      </c>
      <c r="D203" s="5" t="s">
        <v>2241</v>
      </c>
      <c r="E203" s="32">
        <v>44394</v>
      </c>
      <c r="F203" s="5">
        <v>119</v>
      </c>
      <c r="G203" s="5">
        <v>29</v>
      </c>
      <c r="H203" s="5">
        <v>2738</v>
      </c>
      <c r="I203" s="5">
        <v>499138</v>
      </c>
      <c r="J203" s="5">
        <v>20109</v>
      </c>
      <c r="K203" s="5">
        <v>506030</v>
      </c>
      <c r="L203" s="5">
        <v>2023</v>
      </c>
      <c r="M203" s="5">
        <v>7594</v>
      </c>
      <c r="N203" s="5">
        <v>331000000</v>
      </c>
      <c r="O203" s="5">
        <f>YEAR(Table1[[#This Row],[ReportDate]])</f>
        <v>2021</v>
      </c>
      <c r="P203" s="5" t="str">
        <f>TEXT(Table1[[#This Row],[ReportDate]],"mmm")</f>
        <v>Jul</v>
      </c>
      <c r="Q203" s="29">
        <f>Table1[[#This Row],[TotalDeaths]]/Table1[[#This Row],[TotalCases]]</f>
        <v>4.0287455573408557E-2</v>
      </c>
    </row>
    <row r="204" spans="1:17" ht="14.4" x14ac:dyDescent="0.3">
      <c r="A204" s="5" t="s">
        <v>2425</v>
      </c>
      <c r="B204" s="5" t="s">
        <v>2186</v>
      </c>
      <c r="C204" s="5" t="s">
        <v>2204</v>
      </c>
      <c r="D204" s="5" t="s">
        <v>2205</v>
      </c>
      <c r="E204" s="32">
        <v>44098</v>
      </c>
      <c r="F204" s="5">
        <v>4159</v>
      </c>
      <c r="G204" s="5">
        <v>113</v>
      </c>
      <c r="H204" s="5">
        <v>138</v>
      </c>
      <c r="I204" s="5">
        <v>503297</v>
      </c>
      <c r="J204" s="5">
        <v>20222</v>
      </c>
      <c r="K204" s="5">
        <v>506168</v>
      </c>
      <c r="L204" s="5">
        <v>37431</v>
      </c>
      <c r="M204" s="5">
        <v>7240</v>
      </c>
      <c r="N204" s="5">
        <v>68000000</v>
      </c>
      <c r="O204" s="5">
        <f>YEAR(Table1[[#This Row],[ReportDate]])</f>
        <v>2020</v>
      </c>
      <c r="P204" s="5" t="str">
        <f>TEXT(Table1[[#This Row],[ReportDate]],"mmm")</f>
        <v>Sep</v>
      </c>
      <c r="Q204" s="29">
        <f>Table1[[#This Row],[TotalDeaths]]/Table1[[#This Row],[TotalCases]]</f>
        <v>4.0179059283087321E-2</v>
      </c>
    </row>
    <row r="205" spans="1:17" ht="14.4" x14ac:dyDescent="0.3">
      <c r="A205" s="5" t="s">
        <v>2426</v>
      </c>
      <c r="B205" s="5" t="s">
        <v>2191</v>
      </c>
      <c r="C205" s="5" t="s">
        <v>2217</v>
      </c>
      <c r="D205" s="5" t="s">
        <v>2230</v>
      </c>
      <c r="E205" s="32">
        <v>44340</v>
      </c>
      <c r="F205" s="5">
        <v>4555</v>
      </c>
      <c r="G205" s="5">
        <v>95</v>
      </c>
      <c r="H205" s="5">
        <v>725</v>
      </c>
      <c r="I205" s="5">
        <v>507852</v>
      </c>
      <c r="J205" s="5">
        <v>20317</v>
      </c>
      <c r="K205" s="5">
        <v>506893</v>
      </c>
      <c r="L205" s="5">
        <v>68325</v>
      </c>
      <c r="M205" s="5">
        <v>3694</v>
      </c>
      <c r="N205" s="5">
        <v>331000000</v>
      </c>
      <c r="O205" s="5">
        <f>YEAR(Table1[[#This Row],[ReportDate]])</f>
        <v>2021</v>
      </c>
      <c r="P205" s="5" t="str">
        <f>TEXT(Table1[[#This Row],[ReportDate]],"mmm")</f>
        <v>May</v>
      </c>
      <c r="Q205" s="29">
        <f>Table1[[#This Row],[TotalDeaths]]/Table1[[#This Row],[TotalCases]]</f>
        <v>4.0005749706607439E-2</v>
      </c>
    </row>
    <row r="206" spans="1:17" ht="14.4" x14ac:dyDescent="0.3">
      <c r="A206" s="5" t="s">
        <v>2427</v>
      </c>
      <c r="B206" s="5" t="s">
        <v>2191</v>
      </c>
      <c r="C206" s="5" t="s">
        <v>2217</v>
      </c>
      <c r="D206" s="5" t="s">
        <v>2230</v>
      </c>
      <c r="E206" s="32">
        <v>44216</v>
      </c>
      <c r="F206" s="5">
        <v>4054</v>
      </c>
      <c r="G206" s="5">
        <v>120</v>
      </c>
      <c r="H206" s="5">
        <v>3542</v>
      </c>
      <c r="I206" s="5">
        <v>511906</v>
      </c>
      <c r="J206" s="5">
        <v>20437</v>
      </c>
      <c r="K206" s="5">
        <v>510435</v>
      </c>
      <c r="L206" s="5">
        <v>72972</v>
      </c>
      <c r="M206" s="5">
        <v>11788</v>
      </c>
      <c r="N206" s="5">
        <v>331000000</v>
      </c>
      <c r="O206" s="5">
        <f>YEAR(Table1[[#This Row],[ReportDate]])</f>
        <v>2021</v>
      </c>
      <c r="P206" s="5" t="str">
        <f>TEXT(Table1[[#This Row],[ReportDate]],"mmm")</f>
        <v>Jan</v>
      </c>
      <c r="Q206" s="29">
        <f>Table1[[#This Row],[TotalDeaths]]/Table1[[#This Row],[TotalCases]]</f>
        <v>3.9923345301676481E-2</v>
      </c>
    </row>
    <row r="207" spans="1:17" ht="14.4" x14ac:dyDescent="0.3">
      <c r="A207" s="5" t="s">
        <v>2428</v>
      </c>
      <c r="B207" s="5" t="s">
        <v>2174</v>
      </c>
      <c r="C207" s="5" t="s">
        <v>27</v>
      </c>
      <c r="D207" s="5" t="s">
        <v>27</v>
      </c>
      <c r="E207" s="32">
        <v>44217</v>
      </c>
      <c r="F207" s="5">
        <v>2852</v>
      </c>
      <c r="G207" s="5">
        <v>186</v>
      </c>
      <c r="H207" s="5">
        <v>2365</v>
      </c>
      <c r="I207" s="5">
        <v>514758</v>
      </c>
      <c r="J207" s="5">
        <v>20623</v>
      </c>
      <c r="K207" s="5">
        <v>512800</v>
      </c>
      <c r="L207" s="5">
        <v>45632</v>
      </c>
      <c r="M207" s="5">
        <v>16454</v>
      </c>
      <c r="N207" s="5">
        <v>1380000000</v>
      </c>
      <c r="O207" s="5">
        <f>YEAR(Table1[[#This Row],[ReportDate]])</f>
        <v>2021</v>
      </c>
      <c r="P207" s="5" t="str">
        <f>TEXT(Table1[[#This Row],[ReportDate]],"mmm")</f>
        <v>Jan</v>
      </c>
      <c r="Q207" s="29">
        <f>Table1[[#This Row],[TotalDeaths]]/Table1[[#This Row],[TotalCases]]</f>
        <v>4.0063486143003119E-2</v>
      </c>
    </row>
    <row r="208" spans="1:17" ht="14.4" x14ac:dyDescent="0.3">
      <c r="A208" s="5" t="s">
        <v>2429</v>
      </c>
      <c r="B208" s="5" t="s">
        <v>2174</v>
      </c>
      <c r="C208" s="5" t="s">
        <v>2201</v>
      </c>
      <c r="D208" s="5" t="s">
        <v>2202</v>
      </c>
      <c r="E208" s="32">
        <v>43943</v>
      </c>
      <c r="F208" s="5">
        <v>1613</v>
      </c>
      <c r="G208" s="5">
        <v>57</v>
      </c>
      <c r="H208" s="5">
        <v>18</v>
      </c>
      <c r="I208" s="5">
        <v>516371</v>
      </c>
      <c r="J208" s="5">
        <v>20680</v>
      </c>
      <c r="K208" s="5">
        <v>512818</v>
      </c>
      <c r="L208" s="5">
        <v>24195</v>
      </c>
      <c r="M208" s="5">
        <v>8683</v>
      </c>
      <c r="N208" s="5">
        <v>1380000000</v>
      </c>
      <c r="O208" s="5">
        <f>YEAR(Table1[[#This Row],[ReportDate]])</f>
        <v>2020</v>
      </c>
      <c r="P208" s="5" t="str">
        <f>TEXT(Table1[[#This Row],[ReportDate]],"mmm")</f>
        <v>Apr</v>
      </c>
      <c r="Q208" s="29">
        <f>Table1[[#This Row],[TotalDeaths]]/Table1[[#This Row],[TotalCases]]</f>
        <v>4.0048724657271613E-2</v>
      </c>
    </row>
    <row r="209" spans="1:17" ht="14.4" x14ac:dyDescent="0.3">
      <c r="A209" s="5" t="s">
        <v>2430</v>
      </c>
      <c r="B209" s="5" t="s">
        <v>2186</v>
      </c>
      <c r="C209" s="5" t="s">
        <v>2212</v>
      </c>
      <c r="D209" s="5" t="s">
        <v>2213</v>
      </c>
      <c r="E209" s="32">
        <v>44443</v>
      </c>
      <c r="F209" s="5">
        <v>3033</v>
      </c>
      <c r="G209" s="5">
        <v>137</v>
      </c>
      <c r="H209" s="5">
        <v>1436</v>
      </c>
      <c r="I209" s="5">
        <v>519404</v>
      </c>
      <c r="J209" s="5">
        <v>20817</v>
      </c>
      <c r="K209" s="5">
        <v>514254</v>
      </c>
      <c r="L209" s="5">
        <v>18198</v>
      </c>
      <c r="M209" s="5">
        <v>16857</v>
      </c>
      <c r="N209" s="5">
        <v>68000000</v>
      </c>
      <c r="O209" s="5">
        <f>YEAR(Table1[[#This Row],[ReportDate]])</f>
        <v>2021</v>
      </c>
      <c r="P209" s="5" t="str">
        <f>TEXT(Table1[[#This Row],[ReportDate]],"mmm")</f>
        <v>Sep</v>
      </c>
      <c r="Q209" s="29">
        <f>Table1[[#This Row],[TotalDeaths]]/Table1[[#This Row],[TotalCases]]</f>
        <v>4.0078628581990128E-2</v>
      </c>
    </row>
    <row r="210" spans="1:17" ht="14.4" x14ac:dyDescent="0.3">
      <c r="A210" s="5" t="s">
        <v>2431</v>
      </c>
      <c r="B210" s="5" t="s">
        <v>2167</v>
      </c>
      <c r="C210" s="5" t="s">
        <v>2318</v>
      </c>
      <c r="D210" s="5" t="s">
        <v>2418</v>
      </c>
      <c r="E210" s="32">
        <v>44455</v>
      </c>
      <c r="F210" s="5">
        <v>2783</v>
      </c>
      <c r="G210" s="5">
        <v>148</v>
      </c>
      <c r="H210" s="5">
        <v>1961</v>
      </c>
      <c r="I210" s="5">
        <v>522187</v>
      </c>
      <c r="J210" s="5">
        <v>20965</v>
      </c>
      <c r="K210" s="5">
        <v>516215</v>
      </c>
      <c r="L210" s="5">
        <v>44528</v>
      </c>
      <c r="M210" s="5">
        <v>12273</v>
      </c>
      <c r="N210" s="5">
        <v>83000000</v>
      </c>
      <c r="O210" s="5">
        <f>YEAR(Table1[[#This Row],[ReportDate]])</f>
        <v>2021</v>
      </c>
      <c r="P210" s="5" t="str">
        <f>TEXT(Table1[[#This Row],[ReportDate]],"mmm")</f>
        <v>Sep</v>
      </c>
      <c r="Q210" s="29">
        <f>Table1[[#This Row],[TotalDeaths]]/Table1[[#This Row],[TotalCases]]</f>
        <v>4.0148452565843269E-2</v>
      </c>
    </row>
    <row r="211" spans="1:17" ht="14.4" x14ac:dyDescent="0.3">
      <c r="A211" s="5" t="s">
        <v>2432</v>
      </c>
      <c r="B211" s="5" t="s">
        <v>2186</v>
      </c>
      <c r="C211" s="5" t="s">
        <v>2187</v>
      </c>
      <c r="D211" s="5" t="s">
        <v>2188</v>
      </c>
      <c r="E211" s="32">
        <v>43911</v>
      </c>
      <c r="F211" s="5">
        <v>2936</v>
      </c>
      <c r="G211" s="5">
        <v>183</v>
      </c>
      <c r="H211" s="5">
        <v>2454</v>
      </c>
      <c r="I211" s="5">
        <v>525123</v>
      </c>
      <c r="J211" s="5">
        <v>21148</v>
      </c>
      <c r="K211" s="5">
        <v>518669</v>
      </c>
      <c r="L211" s="5">
        <v>20552</v>
      </c>
      <c r="M211" s="5">
        <v>16162</v>
      </c>
      <c r="N211" s="5">
        <v>68000000</v>
      </c>
      <c r="O211" s="5">
        <f>YEAR(Table1[[#This Row],[ReportDate]])</f>
        <v>2020</v>
      </c>
      <c r="P211" s="5" t="str">
        <f>TEXT(Table1[[#This Row],[ReportDate]],"mmm")</f>
        <v>Mar</v>
      </c>
      <c r="Q211" s="29">
        <f>Table1[[#This Row],[TotalDeaths]]/Table1[[#This Row],[TotalCases]]</f>
        <v>4.0272469497622462E-2</v>
      </c>
    </row>
    <row r="212" spans="1:17" ht="14.4" x14ac:dyDescent="0.3">
      <c r="A212" s="5" t="s">
        <v>2433</v>
      </c>
      <c r="B212" s="5" t="s">
        <v>2170</v>
      </c>
      <c r="C212" s="5" t="s">
        <v>2178</v>
      </c>
      <c r="D212" s="5" t="s">
        <v>2179</v>
      </c>
      <c r="E212" s="32">
        <v>44529</v>
      </c>
      <c r="F212" s="5">
        <v>4063</v>
      </c>
      <c r="G212" s="5">
        <v>25</v>
      </c>
      <c r="H212" s="5">
        <v>1851</v>
      </c>
      <c r="I212" s="5">
        <v>529186</v>
      </c>
      <c r="J212" s="5">
        <v>21173</v>
      </c>
      <c r="K212" s="5">
        <v>520520</v>
      </c>
      <c r="L212" s="5">
        <v>65008</v>
      </c>
      <c r="M212" s="5">
        <v>12311</v>
      </c>
      <c r="N212" s="5">
        <v>213000000</v>
      </c>
      <c r="O212" s="5">
        <f>YEAR(Table1[[#This Row],[ReportDate]])</f>
        <v>2021</v>
      </c>
      <c r="P212" s="5" t="str">
        <f>TEXT(Table1[[#This Row],[ReportDate]],"mmm")</f>
        <v>Nov</v>
      </c>
      <c r="Q212" s="29">
        <f>Table1[[#This Row],[TotalDeaths]]/Table1[[#This Row],[TotalCases]]</f>
        <v>4.0010506702747237E-2</v>
      </c>
    </row>
    <row r="213" spans="1:17" ht="14.4" x14ac:dyDescent="0.3">
      <c r="A213" s="5" t="s">
        <v>2434</v>
      </c>
      <c r="B213" s="5" t="s">
        <v>2191</v>
      </c>
      <c r="C213" s="5" t="s">
        <v>2217</v>
      </c>
      <c r="D213" s="5" t="s">
        <v>2230</v>
      </c>
      <c r="E213" s="32">
        <v>43943</v>
      </c>
      <c r="F213" s="5">
        <v>3888</v>
      </c>
      <c r="G213" s="5">
        <v>14</v>
      </c>
      <c r="H213" s="5">
        <v>862</v>
      </c>
      <c r="I213" s="5">
        <v>533074</v>
      </c>
      <c r="J213" s="5">
        <v>21187</v>
      </c>
      <c r="K213" s="5">
        <v>521382</v>
      </c>
      <c r="L213" s="5">
        <v>54432</v>
      </c>
      <c r="M213" s="5">
        <v>8660</v>
      </c>
      <c r="N213" s="5">
        <v>331000000</v>
      </c>
      <c r="O213" s="5">
        <f>YEAR(Table1[[#This Row],[ReportDate]])</f>
        <v>2020</v>
      </c>
      <c r="P213" s="5" t="str">
        <f>TEXT(Table1[[#This Row],[ReportDate]],"mmm")</f>
        <v>Apr</v>
      </c>
      <c r="Q213" s="29">
        <f>Table1[[#This Row],[TotalDeaths]]/Table1[[#This Row],[TotalCases]]</f>
        <v>3.9744950982415199E-2</v>
      </c>
    </row>
    <row r="214" spans="1:17" ht="14.4" x14ac:dyDescent="0.3">
      <c r="A214" s="5" t="s">
        <v>2435</v>
      </c>
      <c r="B214" s="5" t="s">
        <v>2191</v>
      </c>
      <c r="C214" s="5" t="s">
        <v>2192</v>
      </c>
      <c r="D214" s="5" t="s">
        <v>2308</v>
      </c>
      <c r="E214" s="32">
        <v>43832</v>
      </c>
      <c r="F214" s="5">
        <v>3784</v>
      </c>
      <c r="G214" s="5">
        <v>162</v>
      </c>
      <c r="H214" s="5">
        <v>100</v>
      </c>
      <c r="I214" s="5">
        <v>536858</v>
      </c>
      <c r="J214" s="5">
        <v>21349</v>
      </c>
      <c r="K214" s="5">
        <v>521482</v>
      </c>
      <c r="L214" s="5">
        <v>26488</v>
      </c>
      <c r="M214" s="5">
        <v>17844</v>
      </c>
      <c r="N214" s="5">
        <v>331000000</v>
      </c>
      <c r="O214" s="5">
        <f>YEAR(Table1[[#This Row],[ReportDate]])</f>
        <v>2020</v>
      </c>
      <c r="P214" s="5" t="str">
        <f>TEXT(Table1[[#This Row],[ReportDate]],"mmm")</f>
        <v>Jan</v>
      </c>
      <c r="Q214" s="29">
        <f>Table1[[#This Row],[TotalDeaths]]/Table1[[#This Row],[TotalCases]]</f>
        <v>3.9766567695740773E-2</v>
      </c>
    </row>
    <row r="215" spans="1:17" ht="14.4" x14ac:dyDescent="0.3">
      <c r="A215" s="5" t="s">
        <v>2436</v>
      </c>
      <c r="B215" s="5" t="s">
        <v>2174</v>
      </c>
      <c r="C215" s="5" t="s">
        <v>2175</v>
      </c>
      <c r="D215" s="5" t="s">
        <v>2176</v>
      </c>
      <c r="E215" s="32">
        <v>44472</v>
      </c>
      <c r="F215" s="5">
        <v>2626</v>
      </c>
      <c r="G215" s="5">
        <v>88</v>
      </c>
      <c r="H215" s="5">
        <v>592</v>
      </c>
      <c r="I215" s="5">
        <v>539484</v>
      </c>
      <c r="J215" s="5">
        <v>21437</v>
      </c>
      <c r="K215" s="5">
        <v>522074</v>
      </c>
      <c r="L215" s="5">
        <v>21008</v>
      </c>
      <c r="M215" s="5">
        <v>6525</v>
      </c>
      <c r="N215" s="5">
        <v>1380000000</v>
      </c>
      <c r="O215" s="5">
        <f>YEAR(Table1[[#This Row],[ReportDate]])</f>
        <v>2021</v>
      </c>
      <c r="P215" s="5" t="str">
        <f>TEXT(Table1[[#This Row],[ReportDate]],"mmm")</f>
        <v>Oct</v>
      </c>
      <c r="Q215" s="29">
        <f>Table1[[#This Row],[TotalDeaths]]/Table1[[#This Row],[TotalCases]]</f>
        <v>3.9736118216666297E-2</v>
      </c>
    </row>
    <row r="216" spans="1:17" ht="14.4" x14ac:dyDescent="0.3">
      <c r="A216" s="5" t="s">
        <v>2437</v>
      </c>
      <c r="B216" s="5" t="s">
        <v>2167</v>
      </c>
      <c r="C216" s="5" t="s">
        <v>2168</v>
      </c>
      <c r="D216" s="5" t="s">
        <v>2168</v>
      </c>
      <c r="E216" s="32">
        <v>44050</v>
      </c>
      <c r="F216" s="5">
        <v>3544</v>
      </c>
      <c r="G216" s="5">
        <v>14</v>
      </c>
      <c r="H216" s="5">
        <v>3924</v>
      </c>
      <c r="I216" s="5">
        <v>543028</v>
      </c>
      <c r="J216" s="5">
        <v>21451</v>
      </c>
      <c r="K216" s="5">
        <v>525998</v>
      </c>
      <c r="L216" s="5">
        <v>21264</v>
      </c>
      <c r="M216" s="5">
        <v>17823</v>
      </c>
      <c r="N216" s="5">
        <v>83000000</v>
      </c>
      <c r="O216" s="5">
        <f>YEAR(Table1[[#This Row],[ReportDate]])</f>
        <v>2020</v>
      </c>
      <c r="P216" s="5" t="str">
        <f>TEXT(Table1[[#This Row],[ReportDate]],"mmm")</f>
        <v>Aug</v>
      </c>
      <c r="Q216" s="29">
        <f>Table1[[#This Row],[TotalDeaths]]/Table1[[#This Row],[TotalCases]]</f>
        <v>3.9502567086780058E-2</v>
      </c>
    </row>
    <row r="217" spans="1:17" ht="14.4" x14ac:dyDescent="0.3">
      <c r="A217" s="5" t="s">
        <v>2438</v>
      </c>
      <c r="B217" s="5" t="s">
        <v>2174</v>
      </c>
      <c r="C217" s="5" t="s">
        <v>2184</v>
      </c>
      <c r="D217" s="5" t="s">
        <v>25</v>
      </c>
      <c r="E217" s="32">
        <v>44396</v>
      </c>
      <c r="F217" s="5">
        <v>1149</v>
      </c>
      <c r="G217" s="5">
        <v>96</v>
      </c>
      <c r="H217" s="5">
        <v>4461</v>
      </c>
      <c r="I217" s="5">
        <v>544177</v>
      </c>
      <c r="J217" s="5">
        <v>21547</v>
      </c>
      <c r="K217" s="5">
        <v>530459</v>
      </c>
      <c r="L217" s="5">
        <v>13788</v>
      </c>
      <c r="M217" s="5">
        <v>1028</v>
      </c>
      <c r="N217" s="5">
        <v>1380000000</v>
      </c>
      <c r="O217" s="5">
        <f>YEAR(Table1[[#This Row],[ReportDate]])</f>
        <v>2021</v>
      </c>
      <c r="P217" s="5" t="str">
        <f>TEXT(Table1[[#This Row],[ReportDate]],"mmm")</f>
        <v>Jul</v>
      </c>
      <c r="Q217" s="29">
        <f>Table1[[#This Row],[TotalDeaths]]/Table1[[#This Row],[TotalCases]]</f>
        <v>3.9595572764008768E-2</v>
      </c>
    </row>
    <row r="218" spans="1:17" ht="14.4" x14ac:dyDescent="0.3">
      <c r="A218" s="5" t="s">
        <v>2439</v>
      </c>
      <c r="B218" s="5" t="s">
        <v>2170</v>
      </c>
      <c r="C218" s="5" t="s">
        <v>2249</v>
      </c>
      <c r="D218" s="5" t="s">
        <v>2250</v>
      </c>
      <c r="E218" s="32">
        <v>44055</v>
      </c>
      <c r="F218" s="5">
        <v>4802</v>
      </c>
      <c r="G218" s="5">
        <v>74</v>
      </c>
      <c r="H218" s="5">
        <v>2509</v>
      </c>
      <c r="I218" s="5">
        <v>548979</v>
      </c>
      <c r="J218" s="5">
        <v>21621</v>
      </c>
      <c r="K218" s="5">
        <v>532968</v>
      </c>
      <c r="L218" s="5">
        <v>91238</v>
      </c>
      <c r="M218" s="5">
        <v>14725</v>
      </c>
      <c r="N218" s="5">
        <v>213000000</v>
      </c>
      <c r="O218" s="5">
        <f>YEAR(Table1[[#This Row],[ReportDate]])</f>
        <v>2020</v>
      </c>
      <c r="P218" s="5" t="str">
        <f>TEXT(Table1[[#This Row],[ReportDate]],"mmm")</f>
        <v>Aug</v>
      </c>
      <c r="Q218" s="29">
        <f>Table1[[#This Row],[TotalDeaths]]/Table1[[#This Row],[TotalCases]]</f>
        <v>3.9384020153776372E-2</v>
      </c>
    </row>
    <row r="219" spans="1:17" ht="14.4" x14ac:dyDescent="0.3">
      <c r="A219" s="5" t="s">
        <v>2440</v>
      </c>
      <c r="B219" s="5" t="s">
        <v>2186</v>
      </c>
      <c r="C219" s="5" t="s">
        <v>2237</v>
      </c>
      <c r="D219" s="5" t="s">
        <v>2238</v>
      </c>
      <c r="E219" s="32">
        <v>44215</v>
      </c>
      <c r="F219" s="5">
        <v>1709</v>
      </c>
      <c r="G219" s="5">
        <v>87</v>
      </c>
      <c r="H219" s="5">
        <v>1955</v>
      </c>
      <c r="I219" s="5">
        <v>550688</v>
      </c>
      <c r="J219" s="5">
        <v>21708</v>
      </c>
      <c r="K219" s="5">
        <v>534923</v>
      </c>
      <c r="L219" s="5">
        <v>20508</v>
      </c>
      <c r="M219" s="5">
        <v>19281</v>
      </c>
      <c r="N219" s="5">
        <v>68000000</v>
      </c>
      <c r="O219" s="5">
        <f>YEAR(Table1[[#This Row],[ReportDate]])</f>
        <v>2021</v>
      </c>
      <c r="P219" s="5" t="str">
        <f>TEXT(Table1[[#This Row],[ReportDate]],"mmm")</f>
        <v>Jan</v>
      </c>
      <c r="Q219" s="29">
        <f>Table1[[#This Row],[TotalDeaths]]/Table1[[#This Row],[TotalCases]]</f>
        <v>3.9419780347492592E-2</v>
      </c>
    </row>
    <row r="220" spans="1:17" ht="14.4" x14ac:dyDescent="0.3">
      <c r="A220" s="5" t="s">
        <v>2441</v>
      </c>
      <c r="B220" s="5" t="s">
        <v>2186</v>
      </c>
      <c r="C220" s="5" t="s">
        <v>2212</v>
      </c>
      <c r="D220" s="5" t="s">
        <v>2213</v>
      </c>
      <c r="E220" s="32">
        <v>44233</v>
      </c>
      <c r="F220" s="5">
        <v>3158</v>
      </c>
      <c r="G220" s="5">
        <v>5</v>
      </c>
      <c r="H220" s="5">
        <v>1654</v>
      </c>
      <c r="I220" s="5">
        <v>553846</v>
      </c>
      <c r="J220" s="5">
        <v>21713</v>
      </c>
      <c r="K220" s="5">
        <v>536577</v>
      </c>
      <c r="L220" s="5">
        <v>56844</v>
      </c>
      <c r="M220" s="5">
        <v>722</v>
      </c>
      <c r="N220" s="5">
        <v>68000000</v>
      </c>
      <c r="O220" s="5">
        <f>YEAR(Table1[[#This Row],[ReportDate]])</f>
        <v>2021</v>
      </c>
      <c r="P220" s="5" t="str">
        <f>TEXT(Table1[[#This Row],[ReportDate]],"mmm")</f>
        <v>Feb</v>
      </c>
      <c r="Q220" s="29">
        <f>Table1[[#This Row],[TotalDeaths]]/Table1[[#This Row],[TotalCases]]</f>
        <v>3.9204038667788516E-2</v>
      </c>
    </row>
    <row r="221" spans="1:17" ht="14.4" x14ac:dyDescent="0.3">
      <c r="A221" s="5" t="s">
        <v>2442</v>
      </c>
      <c r="B221" s="5" t="s">
        <v>2167</v>
      </c>
      <c r="C221" s="5" t="s">
        <v>2168</v>
      </c>
      <c r="D221" s="5" t="s">
        <v>2168</v>
      </c>
      <c r="E221" s="32">
        <v>44468</v>
      </c>
      <c r="F221" s="5">
        <v>1366</v>
      </c>
      <c r="G221" s="5">
        <v>155</v>
      </c>
      <c r="H221" s="5">
        <v>4427</v>
      </c>
      <c r="I221" s="5">
        <v>555212</v>
      </c>
      <c r="J221" s="5">
        <v>21868</v>
      </c>
      <c r="K221" s="5">
        <v>541004</v>
      </c>
      <c r="L221" s="5">
        <v>23222</v>
      </c>
      <c r="M221" s="5">
        <v>15849</v>
      </c>
      <c r="N221" s="5">
        <v>83000000</v>
      </c>
      <c r="O221" s="5">
        <f>YEAR(Table1[[#This Row],[ReportDate]])</f>
        <v>2021</v>
      </c>
      <c r="P221" s="5" t="str">
        <f>TEXT(Table1[[#This Row],[ReportDate]],"mmm")</f>
        <v>Sep</v>
      </c>
      <c r="Q221" s="29">
        <f>Table1[[#This Row],[TotalDeaths]]/Table1[[#This Row],[TotalCases]]</f>
        <v>3.9386756770386805E-2</v>
      </c>
    </row>
    <row r="222" spans="1:17" ht="14.4" x14ac:dyDescent="0.3">
      <c r="A222" s="5" t="s">
        <v>2443</v>
      </c>
      <c r="B222" s="5" t="s">
        <v>2174</v>
      </c>
      <c r="C222" s="5" t="s">
        <v>2175</v>
      </c>
      <c r="D222" s="5" t="s">
        <v>2276</v>
      </c>
      <c r="E222" s="32">
        <v>43960</v>
      </c>
      <c r="F222" s="5">
        <v>4049</v>
      </c>
      <c r="G222" s="5">
        <v>62</v>
      </c>
      <c r="H222" s="5">
        <v>4780</v>
      </c>
      <c r="I222" s="5">
        <v>559261</v>
      </c>
      <c r="J222" s="5">
        <v>21930</v>
      </c>
      <c r="K222" s="5">
        <v>545784</v>
      </c>
      <c r="L222" s="5">
        <v>64784</v>
      </c>
      <c r="M222" s="5">
        <v>19784</v>
      </c>
      <c r="N222" s="5">
        <v>1380000000</v>
      </c>
      <c r="O222" s="5">
        <f>YEAR(Table1[[#This Row],[ReportDate]])</f>
        <v>2020</v>
      </c>
      <c r="P222" s="5" t="str">
        <f>TEXT(Table1[[#This Row],[ReportDate]],"mmm")</f>
        <v>May</v>
      </c>
      <c r="Q222" s="29">
        <f>Table1[[#This Row],[TotalDeaths]]/Table1[[#This Row],[TotalCases]]</f>
        <v>3.9212460729426871E-2</v>
      </c>
    </row>
    <row r="223" spans="1:17" ht="14.4" x14ac:dyDescent="0.3">
      <c r="A223" s="5" t="s">
        <v>2444</v>
      </c>
      <c r="B223" s="5" t="s">
        <v>2174</v>
      </c>
      <c r="C223" s="5" t="s">
        <v>2175</v>
      </c>
      <c r="D223" s="5" t="s">
        <v>2176</v>
      </c>
      <c r="E223" s="32">
        <v>43883</v>
      </c>
      <c r="F223" s="5">
        <v>4490</v>
      </c>
      <c r="G223" s="5">
        <v>28</v>
      </c>
      <c r="H223" s="5">
        <v>1688</v>
      </c>
      <c r="I223" s="5">
        <v>563751</v>
      </c>
      <c r="J223" s="5">
        <v>21958</v>
      </c>
      <c r="K223" s="5">
        <v>547472</v>
      </c>
      <c r="L223" s="5">
        <v>53880</v>
      </c>
      <c r="M223" s="5">
        <v>19695</v>
      </c>
      <c r="N223" s="5">
        <v>1380000000</v>
      </c>
      <c r="O223" s="5">
        <f>YEAR(Table1[[#This Row],[ReportDate]])</f>
        <v>2020</v>
      </c>
      <c r="P223" s="5" t="str">
        <f>TEXT(Table1[[#This Row],[ReportDate]],"mmm")</f>
        <v>Feb</v>
      </c>
      <c r="Q223" s="29">
        <f>Table1[[#This Row],[TotalDeaths]]/Table1[[#This Row],[TotalCases]]</f>
        <v>3.8949820044665108E-2</v>
      </c>
    </row>
    <row r="224" spans="1:17" ht="14.4" x14ac:dyDescent="0.3">
      <c r="A224" s="5" t="s">
        <v>2445</v>
      </c>
      <c r="B224" s="5" t="s">
        <v>2170</v>
      </c>
      <c r="C224" s="5" t="s">
        <v>2232</v>
      </c>
      <c r="D224" s="5" t="s">
        <v>2281</v>
      </c>
      <c r="E224" s="32">
        <v>44514</v>
      </c>
      <c r="F224" s="5">
        <v>4579</v>
      </c>
      <c r="G224" s="5">
        <v>47</v>
      </c>
      <c r="H224" s="5">
        <v>910</v>
      </c>
      <c r="I224" s="5">
        <v>568330</v>
      </c>
      <c r="J224" s="5">
        <v>22005</v>
      </c>
      <c r="K224" s="5">
        <v>548382</v>
      </c>
      <c r="L224" s="5">
        <v>64106</v>
      </c>
      <c r="M224" s="5">
        <v>19258</v>
      </c>
      <c r="N224" s="5">
        <v>213000000</v>
      </c>
      <c r="O224" s="5">
        <f>YEAR(Table1[[#This Row],[ReportDate]])</f>
        <v>2021</v>
      </c>
      <c r="P224" s="5" t="str">
        <f>TEXT(Table1[[#This Row],[ReportDate]],"mmm")</f>
        <v>Nov</v>
      </c>
      <c r="Q224" s="29">
        <f>Table1[[#This Row],[TotalDeaths]]/Table1[[#This Row],[TotalCases]]</f>
        <v>3.8718702162476026E-2</v>
      </c>
    </row>
    <row r="225" spans="1:17" ht="14.4" x14ac:dyDescent="0.3">
      <c r="A225" s="5" t="s">
        <v>2446</v>
      </c>
      <c r="B225" s="5" t="s">
        <v>2186</v>
      </c>
      <c r="C225" s="5" t="s">
        <v>2204</v>
      </c>
      <c r="D225" s="5" t="s">
        <v>2210</v>
      </c>
      <c r="E225" s="32">
        <v>44560</v>
      </c>
      <c r="F225" s="5">
        <v>4761</v>
      </c>
      <c r="G225" s="5">
        <v>190</v>
      </c>
      <c r="H225" s="5">
        <v>4641</v>
      </c>
      <c r="I225" s="5">
        <v>573091</v>
      </c>
      <c r="J225" s="5">
        <v>22195</v>
      </c>
      <c r="K225" s="5">
        <v>553023</v>
      </c>
      <c r="L225" s="5">
        <v>85698</v>
      </c>
      <c r="M225" s="5">
        <v>18435</v>
      </c>
      <c r="N225" s="5">
        <v>68000000</v>
      </c>
      <c r="O225" s="5">
        <f>YEAR(Table1[[#This Row],[ReportDate]])</f>
        <v>2021</v>
      </c>
      <c r="P225" s="5" t="str">
        <f>TEXT(Table1[[#This Row],[ReportDate]],"mmm")</f>
        <v>Dec</v>
      </c>
      <c r="Q225" s="29">
        <f>Table1[[#This Row],[TotalDeaths]]/Table1[[#This Row],[TotalCases]]</f>
        <v>3.8728578881887868E-2</v>
      </c>
    </row>
    <row r="226" spans="1:17" ht="14.4" x14ac:dyDescent="0.3">
      <c r="A226" s="5" t="s">
        <v>2447</v>
      </c>
      <c r="B226" s="5" t="s">
        <v>2174</v>
      </c>
      <c r="C226" s="5" t="s">
        <v>2175</v>
      </c>
      <c r="D226" s="5" t="s">
        <v>2276</v>
      </c>
      <c r="E226" s="32">
        <v>44502</v>
      </c>
      <c r="F226" s="5">
        <v>455</v>
      </c>
      <c r="G226" s="5">
        <v>185</v>
      </c>
      <c r="H226" s="5">
        <v>1181</v>
      </c>
      <c r="I226" s="5">
        <v>573546</v>
      </c>
      <c r="J226" s="5">
        <v>22380</v>
      </c>
      <c r="K226" s="5">
        <v>554204</v>
      </c>
      <c r="L226" s="5">
        <v>8645</v>
      </c>
      <c r="M226" s="5">
        <v>9929</v>
      </c>
      <c r="N226" s="5">
        <v>1380000000</v>
      </c>
      <c r="O226" s="5">
        <f>YEAR(Table1[[#This Row],[ReportDate]])</f>
        <v>2021</v>
      </c>
      <c r="P226" s="5" t="str">
        <f>TEXT(Table1[[#This Row],[ReportDate]],"mmm")</f>
        <v>Nov</v>
      </c>
      <c r="Q226" s="29">
        <f>Table1[[#This Row],[TotalDeaths]]/Table1[[#This Row],[TotalCases]]</f>
        <v>3.9020409871222184E-2</v>
      </c>
    </row>
    <row r="227" spans="1:17" ht="14.4" x14ac:dyDescent="0.3">
      <c r="A227" s="5" t="s">
        <v>2448</v>
      </c>
      <c r="B227" s="5" t="s">
        <v>2167</v>
      </c>
      <c r="C227" s="5" t="s">
        <v>2168</v>
      </c>
      <c r="D227" s="5" t="s">
        <v>2168</v>
      </c>
      <c r="E227" s="32">
        <v>44540</v>
      </c>
      <c r="F227" s="5">
        <v>4305</v>
      </c>
      <c r="G227" s="5">
        <v>148</v>
      </c>
      <c r="H227" s="5">
        <v>2956</v>
      </c>
      <c r="I227" s="5">
        <v>577851</v>
      </c>
      <c r="J227" s="5">
        <v>22528</v>
      </c>
      <c r="K227" s="5">
        <v>557160</v>
      </c>
      <c r="L227" s="5">
        <v>38745</v>
      </c>
      <c r="M227" s="5">
        <v>10816</v>
      </c>
      <c r="N227" s="5">
        <v>83000000</v>
      </c>
      <c r="O227" s="5">
        <f>YEAR(Table1[[#This Row],[ReportDate]])</f>
        <v>2021</v>
      </c>
      <c r="P227" s="5" t="str">
        <f>TEXT(Table1[[#This Row],[ReportDate]],"mmm")</f>
        <v>Dec</v>
      </c>
      <c r="Q227" s="29">
        <f>Table1[[#This Row],[TotalDeaths]]/Table1[[#This Row],[TotalCases]]</f>
        <v>3.8985828526730937E-2</v>
      </c>
    </row>
    <row r="228" spans="1:17" ht="14.4" x14ac:dyDescent="0.3">
      <c r="A228" s="5" t="s">
        <v>2449</v>
      </c>
      <c r="B228" s="5" t="s">
        <v>2186</v>
      </c>
      <c r="C228" s="5" t="s">
        <v>2187</v>
      </c>
      <c r="D228" s="5" t="s">
        <v>2243</v>
      </c>
      <c r="E228" s="32">
        <v>44246</v>
      </c>
      <c r="F228" s="5">
        <v>4620</v>
      </c>
      <c r="G228" s="5">
        <v>21</v>
      </c>
      <c r="H228" s="5">
        <v>604</v>
      </c>
      <c r="I228" s="5">
        <v>582471</v>
      </c>
      <c r="J228" s="5">
        <v>22549</v>
      </c>
      <c r="K228" s="5">
        <v>557764</v>
      </c>
      <c r="L228" s="5">
        <v>87780</v>
      </c>
      <c r="M228" s="5">
        <v>6690</v>
      </c>
      <c r="N228" s="5">
        <v>68000000</v>
      </c>
      <c r="O228" s="5">
        <f>YEAR(Table1[[#This Row],[ReportDate]])</f>
        <v>2021</v>
      </c>
      <c r="P228" s="5" t="str">
        <f>TEXT(Table1[[#This Row],[ReportDate]],"mmm")</f>
        <v>Feb</v>
      </c>
      <c r="Q228" s="29">
        <f>Table1[[#This Row],[TotalDeaths]]/Table1[[#This Row],[TotalCases]]</f>
        <v>3.8712656939143754E-2</v>
      </c>
    </row>
    <row r="229" spans="1:17" ht="14.4" x14ac:dyDescent="0.3">
      <c r="A229" s="5" t="s">
        <v>2450</v>
      </c>
      <c r="B229" s="5" t="s">
        <v>2170</v>
      </c>
      <c r="C229" s="5" t="s">
        <v>2232</v>
      </c>
      <c r="D229" s="5" t="s">
        <v>2233</v>
      </c>
      <c r="E229" s="32">
        <v>44077</v>
      </c>
      <c r="F229" s="5">
        <v>675</v>
      </c>
      <c r="G229" s="5">
        <v>26</v>
      </c>
      <c r="H229" s="5">
        <v>2370</v>
      </c>
      <c r="I229" s="5">
        <v>583146</v>
      </c>
      <c r="J229" s="5">
        <v>22575</v>
      </c>
      <c r="K229" s="5">
        <v>560134</v>
      </c>
      <c r="L229" s="5">
        <v>9450</v>
      </c>
      <c r="M229" s="5">
        <v>8151</v>
      </c>
      <c r="N229" s="5">
        <v>213000000</v>
      </c>
      <c r="O229" s="5">
        <f>YEAR(Table1[[#This Row],[ReportDate]])</f>
        <v>2020</v>
      </c>
      <c r="P229" s="5" t="str">
        <f>TEXT(Table1[[#This Row],[ReportDate]],"mmm")</f>
        <v>Sep</v>
      </c>
      <c r="Q229" s="29">
        <f>Table1[[#This Row],[TotalDeaths]]/Table1[[#This Row],[TotalCases]]</f>
        <v>3.8712432221090429E-2</v>
      </c>
    </row>
    <row r="230" spans="1:17" ht="14.4" x14ac:dyDescent="0.3">
      <c r="A230" s="5" t="s">
        <v>2451</v>
      </c>
      <c r="B230" s="5" t="s">
        <v>2167</v>
      </c>
      <c r="C230" s="5" t="s">
        <v>2181</v>
      </c>
      <c r="D230" s="5" t="s">
        <v>2252</v>
      </c>
      <c r="E230" s="32">
        <v>44269</v>
      </c>
      <c r="F230" s="5">
        <v>1001</v>
      </c>
      <c r="G230" s="5">
        <v>84</v>
      </c>
      <c r="H230" s="5">
        <v>2010</v>
      </c>
      <c r="I230" s="5">
        <v>584147</v>
      </c>
      <c r="J230" s="5">
        <v>22659</v>
      </c>
      <c r="K230" s="5">
        <v>562144</v>
      </c>
      <c r="L230" s="5">
        <v>10010</v>
      </c>
      <c r="M230" s="5">
        <v>6699</v>
      </c>
      <c r="N230" s="5">
        <v>83000000</v>
      </c>
      <c r="O230" s="5">
        <f>YEAR(Table1[[#This Row],[ReportDate]])</f>
        <v>2021</v>
      </c>
      <c r="P230" s="5" t="str">
        <f>TEXT(Table1[[#This Row],[ReportDate]],"mmm")</f>
        <v>Mar</v>
      </c>
      <c r="Q230" s="29">
        <f>Table1[[#This Row],[TotalDeaths]]/Table1[[#This Row],[TotalCases]]</f>
        <v>3.8789893639785876E-2</v>
      </c>
    </row>
    <row r="231" spans="1:17" ht="14.4" x14ac:dyDescent="0.3">
      <c r="A231" s="5" t="s">
        <v>2452</v>
      </c>
      <c r="B231" s="5" t="s">
        <v>2191</v>
      </c>
      <c r="C231" s="5" t="s">
        <v>2217</v>
      </c>
      <c r="D231" s="5" t="s">
        <v>2218</v>
      </c>
      <c r="E231" s="32">
        <v>44033</v>
      </c>
      <c r="F231" s="5">
        <v>4071</v>
      </c>
      <c r="G231" s="5">
        <v>78</v>
      </c>
      <c r="H231" s="5">
        <v>4135</v>
      </c>
      <c r="I231" s="5">
        <v>588218</v>
      </c>
      <c r="J231" s="5">
        <v>22737</v>
      </c>
      <c r="K231" s="5">
        <v>566279</v>
      </c>
      <c r="L231" s="5">
        <v>73278</v>
      </c>
      <c r="M231" s="5">
        <v>9478</v>
      </c>
      <c r="N231" s="5">
        <v>331000000</v>
      </c>
      <c r="O231" s="5">
        <f>YEAR(Table1[[#This Row],[ReportDate]])</f>
        <v>2020</v>
      </c>
      <c r="P231" s="5" t="str">
        <f>TEXT(Table1[[#This Row],[ReportDate]],"mmm")</f>
        <v>Jul</v>
      </c>
      <c r="Q231" s="29">
        <f>Table1[[#This Row],[TotalDeaths]]/Table1[[#This Row],[TotalCases]]</f>
        <v>3.8654036428671004E-2</v>
      </c>
    </row>
    <row r="232" spans="1:17" ht="14.4" x14ac:dyDescent="0.3">
      <c r="A232" s="5" t="s">
        <v>2453</v>
      </c>
      <c r="B232" s="5" t="s">
        <v>2170</v>
      </c>
      <c r="C232" s="5" t="s">
        <v>2249</v>
      </c>
      <c r="D232" s="5" t="s">
        <v>2268</v>
      </c>
      <c r="E232" s="32">
        <v>44014</v>
      </c>
      <c r="F232" s="5">
        <v>895</v>
      </c>
      <c r="G232" s="5">
        <v>184</v>
      </c>
      <c r="H232" s="5">
        <v>202</v>
      </c>
      <c r="I232" s="5">
        <v>589113</v>
      </c>
      <c r="J232" s="5">
        <v>22921</v>
      </c>
      <c r="K232" s="5">
        <v>566481</v>
      </c>
      <c r="L232" s="5">
        <v>8950</v>
      </c>
      <c r="M232" s="5">
        <v>14997</v>
      </c>
      <c r="N232" s="5">
        <v>213000000</v>
      </c>
      <c r="O232" s="5">
        <f>YEAR(Table1[[#This Row],[ReportDate]])</f>
        <v>2020</v>
      </c>
      <c r="P232" s="5" t="str">
        <f>TEXT(Table1[[#This Row],[ReportDate]],"mmm")</f>
        <v>Jul</v>
      </c>
      <c r="Q232" s="29">
        <f>Table1[[#This Row],[TotalDeaths]]/Table1[[#This Row],[TotalCases]]</f>
        <v>3.8907645901550297E-2</v>
      </c>
    </row>
    <row r="233" spans="1:17" ht="14.4" x14ac:dyDescent="0.3">
      <c r="A233" s="5" t="s">
        <v>2454</v>
      </c>
      <c r="B233" s="5" t="s">
        <v>2167</v>
      </c>
      <c r="C233" s="5" t="s">
        <v>2235</v>
      </c>
      <c r="D233" s="5" t="s">
        <v>2235</v>
      </c>
      <c r="E233" s="32">
        <v>43953</v>
      </c>
      <c r="F233" s="5">
        <v>2354</v>
      </c>
      <c r="G233" s="5">
        <v>137</v>
      </c>
      <c r="H233" s="5">
        <v>242</v>
      </c>
      <c r="I233" s="5">
        <v>591467</v>
      </c>
      <c r="J233" s="5">
        <v>23058</v>
      </c>
      <c r="K233" s="5">
        <v>566723</v>
      </c>
      <c r="L233" s="5">
        <v>25894</v>
      </c>
      <c r="M233" s="5">
        <v>1888</v>
      </c>
      <c r="N233" s="5">
        <v>83000000</v>
      </c>
      <c r="O233" s="5">
        <f>YEAR(Table1[[#This Row],[ReportDate]])</f>
        <v>2020</v>
      </c>
      <c r="P233" s="5" t="str">
        <f>TEXT(Table1[[#This Row],[ReportDate]],"mmm")</f>
        <v>May</v>
      </c>
      <c r="Q233" s="29">
        <f>Table1[[#This Row],[TotalDeaths]]/Table1[[#This Row],[TotalCases]]</f>
        <v>3.8984423475865941E-2</v>
      </c>
    </row>
    <row r="234" spans="1:17" ht="14.4" x14ac:dyDescent="0.3">
      <c r="A234" s="5" t="s">
        <v>2455</v>
      </c>
      <c r="B234" s="5" t="s">
        <v>2174</v>
      </c>
      <c r="C234" s="5" t="s">
        <v>2201</v>
      </c>
      <c r="D234" s="5" t="s">
        <v>2261</v>
      </c>
      <c r="E234" s="32">
        <v>44231</v>
      </c>
      <c r="F234" s="5">
        <v>3093</v>
      </c>
      <c r="G234" s="5">
        <v>21</v>
      </c>
      <c r="H234" s="5">
        <v>1529</v>
      </c>
      <c r="I234" s="5">
        <v>594560</v>
      </c>
      <c r="J234" s="5">
        <v>23079</v>
      </c>
      <c r="K234" s="5">
        <v>568252</v>
      </c>
      <c r="L234" s="5">
        <v>15465</v>
      </c>
      <c r="M234" s="5">
        <v>8593</v>
      </c>
      <c r="N234" s="5">
        <v>1380000000</v>
      </c>
      <c r="O234" s="5">
        <f>YEAR(Table1[[#This Row],[ReportDate]])</f>
        <v>2021</v>
      </c>
      <c r="P234" s="5" t="str">
        <f>TEXT(Table1[[#This Row],[ReportDate]],"mmm")</f>
        <v>Feb</v>
      </c>
      <c r="Q234" s="29">
        <f>Table1[[#This Row],[TotalDeaths]]/Table1[[#This Row],[TotalCases]]</f>
        <v>3.88169402583423E-2</v>
      </c>
    </row>
    <row r="235" spans="1:17" ht="14.4" x14ac:dyDescent="0.3">
      <c r="A235" s="5" t="s">
        <v>2456</v>
      </c>
      <c r="B235" s="5" t="s">
        <v>2191</v>
      </c>
      <c r="C235" s="5" t="s">
        <v>2225</v>
      </c>
      <c r="D235" s="5" t="s">
        <v>2226</v>
      </c>
      <c r="E235" s="32">
        <v>44124</v>
      </c>
      <c r="F235" s="5">
        <v>59</v>
      </c>
      <c r="G235" s="5">
        <v>171</v>
      </c>
      <c r="H235" s="5">
        <v>3740</v>
      </c>
      <c r="I235" s="5">
        <v>594619</v>
      </c>
      <c r="J235" s="5">
        <v>23250</v>
      </c>
      <c r="K235" s="5">
        <v>571992</v>
      </c>
      <c r="L235" s="5">
        <v>826</v>
      </c>
      <c r="M235" s="5">
        <v>18916</v>
      </c>
      <c r="N235" s="5">
        <v>331000000</v>
      </c>
      <c r="O235" s="5">
        <f>YEAR(Table1[[#This Row],[ReportDate]])</f>
        <v>2020</v>
      </c>
      <c r="P235" s="5" t="str">
        <f>TEXT(Table1[[#This Row],[ReportDate]],"mmm")</f>
        <v>Oct</v>
      </c>
      <c r="Q235" s="29">
        <f>Table1[[#This Row],[TotalDeaths]]/Table1[[#This Row],[TotalCases]]</f>
        <v>3.9100667822588919E-2</v>
      </c>
    </row>
    <row r="236" spans="1:17" ht="14.4" x14ac:dyDescent="0.3">
      <c r="A236" s="5" t="s">
        <v>2457</v>
      </c>
      <c r="B236" s="5" t="s">
        <v>2170</v>
      </c>
      <c r="C236" s="5" t="s">
        <v>2232</v>
      </c>
      <c r="D236" s="5" t="s">
        <v>2233</v>
      </c>
      <c r="E236" s="32">
        <v>44110</v>
      </c>
      <c r="F236" s="5">
        <v>4481</v>
      </c>
      <c r="G236" s="5">
        <v>83</v>
      </c>
      <c r="H236" s="5">
        <v>2721</v>
      </c>
      <c r="I236" s="5">
        <v>599100</v>
      </c>
      <c r="J236" s="5">
        <v>23333</v>
      </c>
      <c r="K236" s="5">
        <v>574713</v>
      </c>
      <c r="L236" s="5">
        <v>31367</v>
      </c>
      <c r="M236" s="5">
        <v>8544</v>
      </c>
      <c r="N236" s="5">
        <v>213000000</v>
      </c>
      <c r="O236" s="5">
        <f>YEAR(Table1[[#This Row],[ReportDate]])</f>
        <v>2020</v>
      </c>
      <c r="P236" s="5" t="str">
        <f>TEXT(Table1[[#This Row],[ReportDate]],"mmm")</f>
        <v>Oct</v>
      </c>
      <c r="Q236" s="29">
        <f>Table1[[#This Row],[TotalDeaths]]/Table1[[#This Row],[TotalCases]]</f>
        <v>3.8946753463528626E-2</v>
      </c>
    </row>
    <row r="237" spans="1:17" ht="14.4" x14ac:dyDescent="0.3">
      <c r="A237" s="5" t="s">
        <v>2458</v>
      </c>
      <c r="B237" s="5" t="s">
        <v>2174</v>
      </c>
      <c r="C237" s="5" t="s">
        <v>2201</v>
      </c>
      <c r="D237" s="5" t="s">
        <v>2202</v>
      </c>
      <c r="E237" s="32">
        <v>44440</v>
      </c>
      <c r="F237" s="5">
        <v>2764</v>
      </c>
      <c r="G237" s="5">
        <v>82</v>
      </c>
      <c r="H237" s="5">
        <v>659</v>
      </c>
      <c r="I237" s="5">
        <v>601864</v>
      </c>
      <c r="J237" s="5">
        <v>23415</v>
      </c>
      <c r="K237" s="5">
        <v>575372</v>
      </c>
      <c r="L237" s="5">
        <v>41460</v>
      </c>
      <c r="M237" s="5">
        <v>17056</v>
      </c>
      <c r="N237" s="5">
        <v>1380000000</v>
      </c>
      <c r="O237" s="5">
        <f>YEAR(Table1[[#This Row],[ReportDate]])</f>
        <v>2021</v>
      </c>
      <c r="P237" s="5" t="str">
        <f>TEXT(Table1[[#This Row],[ReportDate]],"mmm")</f>
        <v>Sep</v>
      </c>
      <c r="Q237" s="29">
        <f>Table1[[#This Row],[TotalDeaths]]/Table1[[#This Row],[TotalCases]]</f>
        <v>3.8904137811864477E-2</v>
      </c>
    </row>
    <row r="238" spans="1:17" ht="14.4" x14ac:dyDescent="0.3">
      <c r="A238" s="5" t="s">
        <v>2459</v>
      </c>
      <c r="B238" s="5" t="s">
        <v>2191</v>
      </c>
      <c r="C238" s="5" t="s">
        <v>2192</v>
      </c>
      <c r="D238" s="5" t="s">
        <v>2308</v>
      </c>
      <c r="E238" s="32">
        <v>44028</v>
      </c>
      <c r="F238" s="5">
        <v>1794</v>
      </c>
      <c r="G238" s="5">
        <v>155</v>
      </c>
      <c r="H238" s="5">
        <v>712</v>
      </c>
      <c r="I238" s="5">
        <v>603658</v>
      </c>
      <c r="J238" s="5">
        <v>23570</v>
      </c>
      <c r="K238" s="5">
        <v>576084</v>
      </c>
      <c r="L238" s="5">
        <v>12558</v>
      </c>
      <c r="M238" s="5">
        <v>11076</v>
      </c>
      <c r="N238" s="5">
        <v>331000000</v>
      </c>
      <c r="O238" s="5">
        <f>YEAR(Table1[[#This Row],[ReportDate]])</f>
        <v>2020</v>
      </c>
      <c r="P238" s="5" t="str">
        <f>TEXT(Table1[[#This Row],[ReportDate]],"mmm")</f>
        <v>Jul</v>
      </c>
      <c r="Q238" s="29">
        <f>Table1[[#This Row],[TotalDeaths]]/Table1[[#This Row],[TotalCases]]</f>
        <v>3.9045287232174507E-2</v>
      </c>
    </row>
    <row r="239" spans="1:17" ht="14.4" x14ac:dyDescent="0.3">
      <c r="A239" s="5" t="s">
        <v>2460</v>
      </c>
      <c r="B239" s="5" t="s">
        <v>2186</v>
      </c>
      <c r="C239" s="5" t="s">
        <v>2204</v>
      </c>
      <c r="D239" s="5" t="s">
        <v>2205</v>
      </c>
      <c r="E239" s="32">
        <v>44341</v>
      </c>
      <c r="F239" s="5">
        <v>3262</v>
      </c>
      <c r="G239" s="5">
        <v>49</v>
      </c>
      <c r="H239" s="5">
        <v>3895</v>
      </c>
      <c r="I239" s="5">
        <v>606920</v>
      </c>
      <c r="J239" s="5">
        <v>23619</v>
      </c>
      <c r="K239" s="5">
        <v>579979</v>
      </c>
      <c r="L239" s="5">
        <v>48930</v>
      </c>
      <c r="M239" s="5">
        <v>19537</v>
      </c>
      <c r="N239" s="5">
        <v>68000000</v>
      </c>
      <c r="O239" s="5">
        <f>YEAR(Table1[[#This Row],[ReportDate]])</f>
        <v>2021</v>
      </c>
      <c r="P239" s="5" t="str">
        <f>TEXT(Table1[[#This Row],[ReportDate]],"mmm")</f>
        <v>May</v>
      </c>
      <c r="Q239" s="29">
        <f>Table1[[#This Row],[TotalDeaths]]/Table1[[#This Row],[TotalCases]]</f>
        <v>3.8916166875370722E-2</v>
      </c>
    </row>
    <row r="240" spans="1:17" ht="14.4" x14ac:dyDescent="0.3">
      <c r="A240" s="5" t="s">
        <v>2461</v>
      </c>
      <c r="B240" s="5" t="s">
        <v>2174</v>
      </c>
      <c r="C240" s="5" t="s">
        <v>2201</v>
      </c>
      <c r="D240" s="5" t="s">
        <v>2261</v>
      </c>
      <c r="E240" s="32">
        <v>43974</v>
      </c>
      <c r="F240" s="5">
        <v>2529</v>
      </c>
      <c r="G240" s="5">
        <v>178</v>
      </c>
      <c r="H240" s="5">
        <v>1174</v>
      </c>
      <c r="I240" s="5">
        <v>609449</v>
      </c>
      <c r="J240" s="5">
        <v>23797</v>
      </c>
      <c r="K240" s="5">
        <v>581153</v>
      </c>
      <c r="L240" s="5">
        <v>27819</v>
      </c>
      <c r="M240" s="5">
        <v>16648</v>
      </c>
      <c r="N240" s="5">
        <v>1380000000</v>
      </c>
      <c r="O240" s="5">
        <f>YEAR(Table1[[#This Row],[ReportDate]])</f>
        <v>2020</v>
      </c>
      <c r="P240" s="5" t="str">
        <f>TEXT(Table1[[#This Row],[ReportDate]],"mmm")</f>
        <v>May</v>
      </c>
      <c r="Q240" s="29">
        <f>Table1[[#This Row],[TotalDeaths]]/Table1[[#This Row],[TotalCases]]</f>
        <v>3.9046745502905086E-2</v>
      </c>
    </row>
    <row r="241" spans="1:17" ht="14.4" x14ac:dyDescent="0.3">
      <c r="A241" s="5" t="s">
        <v>2462</v>
      </c>
      <c r="B241" s="5" t="s">
        <v>2167</v>
      </c>
      <c r="C241" s="5" t="s">
        <v>2318</v>
      </c>
      <c r="D241" s="5" t="s">
        <v>2319</v>
      </c>
      <c r="E241" s="32">
        <v>44439</v>
      </c>
      <c r="F241" s="5">
        <v>1942</v>
      </c>
      <c r="G241" s="5">
        <v>128</v>
      </c>
      <c r="H241" s="5">
        <v>246</v>
      </c>
      <c r="I241" s="5">
        <v>611391</v>
      </c>
      <c r="J241" s="5">
        <v>23925</v>
      </c>
      <c r="K241" s="5">
        <v>581399</v>
      </c>
      <c r="L241" s="5">
        <v>34956</v>
      </c>
      <c r="M241" s="5">
        <v>1065</v>
      </c>
      <c r="N241" s="5">
        <v>83000000</v>
      </c>
      <c r="O241" s="5">
        <f>YEAR(Table1[[#This Row],[ReportDate]])</f>
        <v>2021</v>
      </c>
      <c r="P241" s="5" t="str">
        <f>TEXT(Table1[[#This Row],[ReportDate]],"mmm")</f>
        <v>Aug</v>
      </c>
      <c r="Q241" s="29">
        <f>Table1[[#This Row],[TotalDeaths]]/Table1[[#This Row],[TotalCases]]</f>
        <v>3.9132077508501104E-2</v>
      </c>
    </row>
    <row r="242" spans="1:17" ht="14.4" x14ac:dyDescent="0.3">
      <c r="A242" s="5" t="s">
        <v>2463</v>
      </c>
      <c r="B242" s="5" t="s">
        <v>2170</v>
      </c>
      <c r="C242" s="5" t="s">
        <v>2232</v>
      </c>
      <c r="D242" s="5" t="s">
        <v>2281</v>
      </c>
      <c r="E242" s="32">
        <v>44031</v>
      </c>
      <c r="F242" s="5">
        <v>3487</v>
      </c>
      <c r="G242" s="5">
        <v>161</v>
      </c>
      <c r="H242" s="5">
        <v>730</v>
      </c>
      <c r="I242" s="5">
        <v>614878</v>
      </c>
      <c r="J242" s="5">
        <v>24086</v>
      </c>
      <c r="K242" s="5">
        <v>582129</v>
      </c>
      <c r="L242" s="5">
        <v>34870</v>
      </c>
      <c r="M242" s="5">
        <v>13510</v>
      </c>
      <c r="N242" s="5">
        <v>213000000</v>
      </c>
      <c r="O242" s="5">
        <f>YEAR(Table1[[#This Row],[ReportDate]])</f>
        <v>2020</v>
      </c>
      <c r="P242" s="5" t="str">
        <f>TEXT(Table1[[#This Row],[ReportDate]],"mmm")</f>
        <v>Jul</v>
      </c>
      <c r="Q242" s="29">
        <f>Table1[[#This Row],[TotalDeaths]]/Table1[[#This Row],[TotalCases]]</f>
        <v>3.9171998347639694E-2</v>
      </c>
    </row>
    <row r="243" spans="1:17" ht="14.4" x14ac:dyDescent="0.3">
      <c r="A243" s="5" t="s">
        <v>2464</v>
      </c>
      <c r="B243" s="5" t="s">
        <v>2191</v>
      </c>
      <c r="C243" s="5" t="s">
        <v>2217</v>
      </c>
      <c r="D243" s="5" t="s">
        <v>2218</v>
      </c>
      <c r="E243" s="32">
        <v>43954</v>
      </c>
      <c r="F243" s="5">
        <v>4891</v>
      </c>
      <c r="G243" s="5">
        <v>162</v>
      </c>
      <c r="H243" s="5">
        <v>3927</v>
      </c>
      <c r="I243" s="5">
        <v>619769</v>
      </c>
      <c r="J243" s="5">
        <v>24248</v>
      </c>
      <c r="K243" s="5">
        <v>586056</v>
      </c>
      <c r="L243" s="5">
        <v>63583</v>
      </c>
      <c r="M243" s="5">
        <v>11646</v>
      </c>
      <c r="N243" s="5">
        <v>331000000</v>
      </c>
      <c r="O243" s="5">
        <f>YEAR(Table1[[#This Row],[ReportDate]])</f>
        <v>2020</v>
      </c>
      <c r="P243" s="5" t="str">
        <f>TEXT(Table1[[#This Row],[ReportDate]],"mmm")</f>
        <v>May</v>
      </c>
      <c r="Q243" s="29">
        <f>Table1[[#This Row],[TotalDeaths]]/Table1[[#This Row],[TotalCases]]</f>
        <v>3.9124254359285474E-2</v>
      </c>
    </row>
    <row r="244" spans="1:17" ht="14.4" x14ac:dyDescent="0.3">
      <c r="A244" s="5" t="s">
        <v>2465</v>
      </c>
      <c r="B244" s="5" t="s">
        <v>2174</v>
      </c>
      <c r="C244" s="5" t="s">
        <v>27</v>
      </c>
      <c r="D244" s="5" t="s">
        <v>27</v>
      </c>
      <c r="E244" s="32">
        <v>44017</v>
      </c>
      <c r="F244" s="5">
        <v>4987</v>
      </c>
      <c r="G244" s="5">
        <v>60</v>
      </c>
      <c r="H244" s="5">
        <v>3943</v>
      </c>
      <c r="I244" s="5">
        <v>624756</v>
      </c>
      <c r="J244" s="5">
        <v>24308</v>
      </c>
      <c r="K244" s="5">
        <v>589999</v>
      </c>
      <c r="L244" s="5">
        <v>64831</v>
      </c>
      <c r="M244" s="5">
        <v>16590</v>
      </c>
      <c r="N244" s="5">
        <v>1380000000</v>
      </c>
      <c r="O244" s="5">
        <f>YEAR(Table1[[#This Row],[ReportDate]])</f>
        <v>2020</v>
      </c>
      <c r="P244" s="5" t="str">
        <f>TEXT(Table1[[#This Row],[ReportDate]],"mmm")</f>
        <v>Jul</v>
      </c>
      <c r="Q244" s="29">
        <f>Table1[[#This Row],[TotalDeaths]]/Table1[[#This Row],[TotalCases]]</f>
        <v>3.8907989679170751E-2</v>
      </c>
    </row>
    <row r="245" spans="1:17" ht="14.4" x14ac:dyDescent="0.3">
      <c r="A245" s="5" t="s">
        <v>2466</v>
      </c>
      <c r="B245" s="5" t="s">
        <v>2186</v>
      </c>
      <c r="C245" s="5" t="s">
        <v>2212</v>
      </c>
      <c r="D245" s="5" t="s">
        <v>2213</v>
      </c>
      <c r="E245" s="32">
        <v>44156</v>
      </c>
      <c r="F245" s="5">
        <v>3421</v>
      </c>
      <c r="G245" s="5">
        <v>29</v>
      </c>
      <c r="H245" s="5">
        <v>1560</v>
      </c>
      <c r="I245" s="5">
        <v>628177</v>
      </c>
      <c r="J245" s="5">
        <v>24337</v>
      </c>
      <c r="K245" s="5">
        <v>591559</v>
      </c>
      <c r="L245" s="5">
        <v>44473</v>
      </c>
      <c r="M245" s="5">
        <v>19885</v>
      </c>
      <c r="N245" s="5">
        <v>68000000</v>
      </c>
      <c r="O245" s="5">
        <f>YEAR(Table1[[#This Row],[ReportDate]])</f>
        <v>2020</v>
      </c>
      <c r="P245" s="5" t="str">
        <f>TEXT(Table1[[#This Row],[ReportDate]],"mmm")</f>
        <v>Nov</v>
      </c>
      <c r="Q245" s="29">
        <f>Table1[[#This Row],[TotalDeaths]]/Table1[[#This Row],[TotalCases]]</f>
        <v>3.8742265316940923E-2</v>
      </c>
    </row>
    <row r="246" spans="1:17" ht="14.4" x14ac:dyDescent="0.3">
      <c r="A246" s="5" t="s">
        <v>2467</v>
      </c>
      <c r="B246" s="5" t="s">
        <v>2170</v>
      </c>
      <c r="C246" s="5" t="s">
        <v>2178</v>
      </c>
      <c r="D246" s="5" t="s">
        <v>2286</v>
      </c>
      <c r="E246" s="32">
        <v>44294</v>
      </c>
      <c r="F246" s="5">
        <v>4696</v>
      </c>
      <c r="G246" s="5">
        <v>75</v>
      </c>
      <c r="H246" s="5">
        <v>984</v>
      </c>
      <c r="I246" s="5">
        <v>632873</v>
      </c>
      <c r="J246" s="5">
        <v>24412</v>
      </c>
      <c r="K246" s="5">
        <v>592543</v>
      </c>
      <c r="L246" s="5">
        <v>79832</v>
      </c>
      <c r="M246" s="5">
        <v>5862</v>
      </c>
      <c r="N246" s="5">
        <v>213000000</v>
      </c>
      <c r="O246" s="5">
        <f>YEAR(Table1[[#This Row],[ReportDate]])</f>
        <v>2021</v>
      </c>
      <c r="P246" s="5" t="str">
        <f>TEXT(Table1[[#This Row],[ReportDate]],"mmm")</f>
        <v>Apr</v>
      </c>
      <c r="Q246" s="29">
        <f>Table1[[#This Row],[TotalDeaths]]/Table1[[#This Row],[TotalCases]]</f>
        <v>3.8573299856369286E-2</v>
      </c>
    </row>
    <row r="247" spans="1:17" ht="14.4" x14ac:dyDescent="0.3">
      <c r="A247" s="5" t="s">
        <v>2468</v>
      </c>
      <c r="B247" s="5" t="s">
        <v>2170</v>
      </c>
      <c r="C247" s="5" t="s">
        <v>2171</v>
      </c>
      <c r="D247" s="5" t="s">
        <v>2172</v>
      </c>
      <c r="E247" s="32">
        <v>44179</v>
      </c>
      <c r="F247" s="5">
        <v>4078</v>
      </c>
      <c r="G247" s="5">
        <v>195</v>
      </c>
      <c r="H247" s="5">
        <v>495</v>
      </c>
      <c r="I247" s="5">
        <v>636951</v>
      </c>
      <c r="J247" s="5">
        <v>24607</v>
      </c>
      <c r="K247" s="5">
        <v>593038</v>
      </c>
      <c r="L247" s="5">
        <v>32624</v>
      </c>
      <c r="M247" s="5">
        <v>6215</v>
      </c>
      <c r="N247" s="5">
        <v>213000000</v>
      </c>
      <c r="O247" s="5">
        <f>YEAR(Table1[[#This Row],[ReportDate]])</f>
        <v>2020</v>
      </c>
      <c r="P247" s="5" t="str">
        <f>TEXT(Table1[[#This Row],[ReportDate]],"mmm")</f>
        <v>Dec</v>
      </c>
      <c r="Q247" s="29">
        <f>Table1[[#This Row],[TotalDeaths]]/Table1[[#This Row],[TotalCases]]</f>
        <v>3.8632485073420091E-2</v>
      </c>
    </row>
    <row r="248" spans="1:17" ht="14.4" x14ac:dyDescent="0.3">
      <c r="A248" s="5" t="s">
        <v>2469</v>
      </c>
      <c r="B248" s="5" t="s">
        <v>2174</v>
      </c>
      <c r="C248" s="5" t="s">
        <v>2184</v>
      </c>
      <c r="D248" s="5" t="s">
        <v>2215</v>
      </c>
      <c r="E248" s="32">
        <v>44490</v>
      </c>
      <c r="F248" s="5">
        <v>1373</v>
      </c>
      <c r="G248" s="5">
        <v>167</v>
      </c>
      <c r="H248" s="5">
        <v>2662</v>
      </c>
      <c r="I248" s="5">
        <v>638324</v>
      </c>
      <c r="J248" s="5">
        <v>24774</v>
      </c>
      <c r="K248" s="5">
        <v>595700</v>
      </c>
      <c r="L248" s="5">
        <v>26087</v>
      </c>
      <c r="M248" s="5">
        <v>8599</v>
      </c>
      <c r="N248" s="5">
        <v>1380000000</v>
      </c>
      <c r="O248" s="5">
        <f>YEAR(Table1[[#This Row],[ReportDate]])</f>
        <v>2021</v>
      </c>
      <c r="P248" s="5" t="str">
        <f>TEXT(Table1[[#This Row],[ReportDate]],"mmm")</f>
        <v>Oct</v>
      </c>
      <c r="Q248" s="29">
        <f>Table1[[#This Row],[TotalDeaths]]/Table1[[#This Row],[TotalCases]]</f>
        <v>3.881101133593598E-2</v>
      </c>
    </row>
    <row r="249" spans="1:17" ht="14.4" x14ac:dyDescent="0.3">
      <c r="A249" s="5" t="s">
        <v>2470</v>
      </c>
      <c r="B249" s="5" t="s">
        <v>2186</v>
      </c>
      <c r="C249" s="5" t="s">
        <v>2187</v>
      </c>
      <c r="D249" s="5" t="s">
        <v>2243</v>
      </c>
      <c r="E249" s="32">
        <v>44233</v>
      </c>
      <c r="F249" s="5">
        <v>3553</v>
      </c>
      <c r="G249" s="5">
        <v>192</v>
      </c>
      <c r="H249" s="5">
        <v>2126</v>
      </c>
      <c r="I249" s="5">
        <v>641877</v>
      </c>
      <c r="J249" s="5">
        <v>24966</v>
      </c>
      <c r="K249" s="5">
        <v>597826</v>
      </c>
      <c r="L249" s="5">
        <v>24871</v>
      </c>
      <c r="M249" s="5">
        <v>9851</v>
      </c>
      <c r="N249" s="5">
        <v>68000000</v>
      </c>
      <c r="O249" s="5">
        <f>YEAR(Table1[[#This Row],[ReportDate]])</f>
        <v>2021</v>
      </c>
      <c r="P249" s="5" t="str">
        <f>TEXT(Table1[[#This Row],[ReportDate]],"mmm")</f>
        <v>Feb</v>
      </c>
      <c r="Q249" s="29">
        <f>Table1[[#This Row],[TotalDeaths]]/Table1[[#This Row],[TotalCases]]</f>
        <v>3.889530237101501E-2</v>
      </c>
    </row>
    <row r="250" spans="1:17" ht="14.4" x14ac:dyDescent="0.3">
      <c r="A250" s="5" t="s">
        <v>2471</v>
      </c>
      <c r="B250" s="5" t="s">
        <v>2191</v>
      </c>
      <c r="C250" s="5" t="s">
        <v>2225</v>
      </c>
      <c r="D250" s="5" t="s">
        <v>2226</v>
      </c>
      <c r="E250" s="32">
        <v>44176</v>
      </c>
      <c r="F250" s="5">
        <v>3672</v>
      </c>
      <c r="G250" s="5">
        <v>36</v>
      </c>
      <c r="H250" s="5">
        <v>2575</v>
      </c>
      <c r="I250" s="5">
        <v>645549</v>
      </c>
      <c r="J250" s="5">
        <v>25002</v>
      </c>
      <c r="K250" s="5">
        <v>600401</v>
      </c>
      <c r="L250" s="5">
        <v>69768</v>
      </c>
      <c r="M250" s="5">
        <v>2756</v>
      </c>
      <c r="N250" s="5">
        <v>331000000</v>
      </c>
      <c r="O250" s="5">
        <f>YEAR(Table1[[#This Row],[ReportDate]])</f>
        <v>2020</v>
      </c>
      <c r="P250" s="5" t="str">
        <f>TEXT(Table1[[#This Row],[ReportDate]],"mmm")</f>
        <v>Dec</v>
      </c>
      <c r="Q250" s="29">
        <f>Table1[[#This Row],[TotalDeaths]]/Table1[[#This Row],[TotalCases]]</f>
        <v>3.8729825311479067E-2</v>
      </c>
    </row>
    <row r="251" spans="1:17" ht="14.4" x14ac:dyDescent="0.3">
      <c r="A251" s="5" t="s">
        <v>2472</v>
      </c>
      <c r="B251" s="5" t="s">
        <v>2174</v>
      </c>
      <c r="C251" s="5" t="s">
        <v>2175</v>
      </c>
      <c r="D251" s="5" t="s">
        <v>2176</v>
      </c>
      <c r="E251" s="32">
        <v>44341</v>
      </c>
      <c r="F251" s="5">
        <v>1082</v>
      </c>
      <c r="G251" s="5">
        <v>191</v>
      </c>
      <c r="H251" s="5">
        <v>1082</v>
      </c>
      <c r="I251" s="5">
        <v>646631</v>
      </c>
      <c r="J251" s="5">
        <v>25193</v>
      </c>
      <c r="K251" s="5">
        <v>601483</v>
      </c>
      <c r="L251" s="5">
        <v>8656</v>
      </c>
      <c r="M251" s="5">
        <v>8470</v>
      </c>
      <c r="N251" s="5">
        <v>1380000000</v>
      </c>
      <c r="O251" s="5">
        <f>YEAR(Table1[[#This Row],[ReportDate]])</f>
        <v>2021</v>
      </c>
      <c r="P251" s="5" t="str">
        <f>TEXT(Table1[[#This Row],[ReportDate]],"mmm")</f>
        <v>May</v>
      </c>
      <c r="Q251" s="29">
        <f>Table1[[#This Row],[TotalDeaths]]/Table1[[#This Row],[TotalCases]]</f>
        <v>3.8960396269278767E-2</v>
      </c>
    </row>
    <row r="252" spans="1:17" ht="14.4" x14ac:dyDescent="0.3">
      <c r="A252" s="5" t="s">
        <v>2473</v>
      </c>
      <c r="B252" s="5" t="s">
        <v>2191</v>
      </c>
      <c r="C252" s="5" t="s">
        <v>2192</v>
      </c>
      <c r="D252" s="5" t="s">
        <v>2308</v>
      </c>
      <c r="E252" s="32">
        <v>43977</v>
      </c>
      <c r="F252" s="5">
        <v>4247</v>
      </c>
      <c r="G252" s="5">
        <v>128</v>
      </c>
      <c r="H252" s="5">
        <v>2753</v>
      </c>
      <c r="I252" s="5">
        <v>650878</v>
      </c>
      <c r="J252" s="5">
        <v>25321</v>
      </c>
      <c r="K252" s="5">
        <v>604236</v>
      </c>
      <c r="L252" s="5">
        <v>29729</v>
      </c>
      <c r="M252" s="5">
        <v>15798</v>
      </c>
      <c r="N252" s="5">
        <v>331000000</v>
      </c>
      <c r="O252" s="5">
        <f>YEAR(Table1[[#This Row],[ReportDate]])</f>
        <v>2020</v>
      </c>
      <c r="P252" s="5" t="str">
        <f>TEXT(Table1[[#This Row],[ReportDate]],"mmm")</f>
        <v>May</v>
      </c>
      <c r="Q252" s="29">
        <f>Table1[[#This Row],[TotalDeaths]]/Table1[[#This Row],[TotalCases]]</f>
        <v>3.8902835861712948E-2</v>
      </c>
    </row>
    <row r="253" spans="1:17" ht="14.4" x14ac:dyDescent="0.3">
      <c r="A253" s="5" t="s">
        <v>2474</v>
      </c>
      <c r="B253" s="5" t="s">
        <v>2170</v>
      </c>
      <c r="C253" s="5" t="s">
        <v>2171</v>
      </c>
      <c r="D253" s="5" t="s">
        <v>2265</v>
      </c>
      <c r="E253" s="32">
        <v>43978</v>
      </c>
      <c r="F253" s="5">
        <v>933</v>
      </c>
      <c r="G253" s="5">
        <v>142</v>
      </c>
      <c r="H253" s="5">
        <v>4994</v>
      </c>
      <c r="I253" s="5">
        <v>651811</v>
      </c>
      <c r="J253" s="5">
        <v>25463</v>
      </c>
      <c r="K253" s="5">
        <v>609230</v>
      </c>
      <c r="L253" s="5">
        <v>10263</v>
      </c>
      <c r="M253" s="5">
        <v>1889</v>
      </c>
      <c r="N253" s="5">
        <v>213000000</v>
      </c>
      <c r="O253" s="5">
        <f>YEAR(Table1[[#This Row],[ReportDate]])</f>
        <v>2020</v>
      </c>
      <c r="P253" s="5" t="str">
        <f>TEXT(Table1[[#This Row],[ReportDate]],"mmm")</f>
        <v>May</v>
      </c>
      <c r="Q253" s="29">
        <f>Table1[[#This Row],[TotalDeaths]]/Table1[[#This Row],[TotalCases]]</f>
        <v>3.9065005039804486E-2</v>
      </c>
    </row>
    <row r="254" spans="1:17" ht="14.4" x14ac:dyDescent="0.3">
      <c r="A254" s="5" t="s">
        <v>2475</v>
      </c>
      <c r="B254" s="5" t="s">
        <v>2191</v>
      </c>
      <c r="C254" s="5" t="s">
        <v>2192</v>
      </c>
      <c r="D254" s="5" t="s">
        <v>2193</v>
      </c>
      <c r="E254" s="32">
        <v>44541</v>
      </c>
      <c r="F254" s="5">
        <v>2587</v>
      </c>
      <c r="G254" s="5">
        <v>12</v>
      </c>
      <c r="H254" s="5">
        <v>2958</v>
      </c>
      <c r="I254" s="5">
        <v>654398</v>
      </c>
      <c r="J254" s="5">
        <v>25475</v>
      </c>
      <c r="K254" s="5">
        <v>612188</v>
      </c>
      <c r="L254" s="5">
        <v>38805</v>
      </c>
      <c r="M254" s="5">
        <v>8242</v>
      </c>
      <c r="N254" s="5">
        <v>331000000</v>
      </c>
      <c r="O254" s="5">
        <f>YEAR(Table1[[#This Row],[ReportDate]])</f>
        <v>2021</v>
      </c>
      <c r="P254" s="5" t="str">
        <f>TEXT(Table1[[#This Row],[ReportDate]],"mmm")</f>
        <v>Dec</v>
      </c>
      <c r="Q254" s="29">
        <f>Table1[[#This Row],[TotalDeaths]]/Table1[[#This Row],[TotalCases]]</f>
        <v>3.8928908706933704E-2</v>
      </c>
    </row>
    <row r="255" spans="1:17" ht="14.4" x14ac:dyDescent="0.3">
      <c r="A255" s="5" t="s">
        <v>2476</v>
      </c>
      <c r="B255" s="5" t="s">
        <v>2186</v>
      </c>
      <c r="C255" s="5" t="s">
        <v>2212</v>
      </c>
      <c r="D255" s="5" t="s">
        <v>2306</v>
      </c>
      <c r="E255" s="32">
        <v>44319</v>
      </c>
      <c r="F255" s="5">
        <v>4085</v>
      </c>
      <c r="G255" s="5">
        <v>156</v>
      </c>
      <c r="H255" s="5">
        <v>543</v>
      </c>
      <c r="I255" s="5">
        <v>658483</v>
      </c>
      <c r="J255" s="5">
        <v>25631</v>
      </c>
      <c r="K255" s="5">
        <v>612731</v>
      </c>
      <c r="L255" s="5">
        <v>28595</v>
      </c>
      <c r="M255" s="5">
        <v>15921</v>
      </c>
      <c r="N255" s="5">
        <v>68000000</v>
      </c>
      <c r="O255" s="5">
        <f>YEAR(Table1[[#This Row],[ReportDate]])</f>
        <v>2021</v>
      </c>
      <c r="P255" s="5" t="str">
        <f>TEXT(Table1[[#This Row],[ReportDate]],"mmm")</f>
        <v>May</v>
      </c>
      <c r="Q255" s="29">
        <f>Table1[[#This Row],[TotalDeaths]]/Table1[[#This Row],[TotalCases]]</f>
        <v>3.8924315434111435E-2</v>
      </c>
    </row>
    <row r="256" spans="1:17" ht="14.4" x14ac:dyDescent="0.3">
      <c r="A256" s="5" t="s">
        <v>2477</v>
      </c>
      <c r="B256" s="5" t="s">
        <v>2167</v>
      </c>
      <c r="C256" s="5" t="s">
        <v>2168</v>
      </c>
      <c r="D256" s="5" t="s">
        <v>2168</v>
      </c>
      <c r="E256" s="32">
        <v>44470</v>
      </c>
      <c r="F256" s="5">
        <v>557</v>
      </c>
      <c r="G256" s="5">
        <v>182</v>
      </c>
      <c r="H256" s="5">
        <v>3063</v>
      </c>
      <c r="I256" s="5">
        <v>659040</v>
      </c>
      <c r="J256" s="5">
        <v>25813</v>
      </c>
      <c r="K256" s="5">
        <v>615794</v>
      </c>
      <c r="L256" s="5">
        <v>10583</v>
      </c>
      <c r="M256" s="5">
        <v>8515</v>
      </c>
      <c r="N256" s="5">
        <v>83000000</v>
      </c>
      <c r="O256" s="5">
        <f>YEAR(Table1[[#This Row],[ReportDate]])</f>
        <v>2021</v>
      </c>
      <c r="P256" s="5" t="str">
        <f>TEXT(Table1[[#This Row],[ReportDate]],"mmm")</f>
        <v>Oct</v>
      </c>
      <c r="Q256" s="29">
        <f>Table1[[#This Row],[TotalDeaths]]/Table1[[#This Row],[TotalCases]]</f>
        <v>3.9167577081815973E-2</v>
      </c>
    </row>
    <row r="257" spans="1:17" ht="14.4" x14ac:dyDescent="0.3">
      <c r="A257" s="5" t="s">
        <v>2478</v>
      </c>
      <c r="B257" s="5" t="s">
        <v>2186</v>
      </c>
      <c r="C257" s="5" t="s">
        <v>2187</v>
      </c>
      <c r="D257" s="5" t="s">
        <v>2188</v>
      </c>
      <c r="E257" s="32">
        <v>44381</v>
      </c>
      <c r="F257" s="5">
        <v>4713</v>
      </c>
      <c r="G257" s="5">
        <v>44</v>
      </c>
      <c r="H257" s="5">
        <v>1902</v>
      </c>
      <c r="I257" s="5">
        <v>663753</v>
      </c>
      <c r="J257" s="5">
        <v>25857</v>
      </c>
      <c r="K257" s="5">
        <v>617696</v>
      </c>
      <c r="L257" s="5">
        <v>23565</v>
      </c>
      <c r="M257" s="5">
        <v>12252</v>
      </c>
      <c r="N257" s="5">
        <v>68000000</v>
      </c>
      <c r="O257" s="5">
        <f>YEAR(Table1[[#This Row],[ReportDate]])</f>
        <v>2021</v>
      </c>
      <c r="P257" s="5" t="str">
        <f>TEXT(Table1[[#This Row],[ReportDate]],"mmm")</f>
        <v>Jul</v>
      </c>
      <c r="Q257" s="29">
        <f>Table1[[#This Row],[TotalDeaths]]/Table1[[#This Row],[TotalCases]]</f>
        <v>3.8955756132175674E-2</v>
      </c>
    </row>
    <row r="258" spans="1:17" ht="14.4" x14ac:dyDescent="0.3">
      <c r="A258" s="5" t="s">
        <v>2479</v>
      </c>
      <c r="B258" s="5" t="s">
        <v>2191</v>
      </c>
      <c r="C258" s="5" t="s">
        <v>2225</v>
      </c>
      <c r="D258" s="5" t="s">
        <v>2288</v>
      </c>
      <c r="E258" s="32">
        <v>44168</v>
      </c>
      <c r="F258" s="5">
        <v>4119</v>
      </c>
      <c r="G258" s="5">
        <v>3</v>
      </c>
      <c r="H258" s="5">
        <v>4314</v>
      </c>
      <c r="I258" s="5">
        <v>667872</v>
      </c>
      <c r="J258" s="5">
        <v>25860</v>
      </c>
      <c r="K258" s="5">
        <v>622010</v>
      </c>
      <c r="L258" s="5">
        <v>49428</v>
      </c>
      <c r="M258" s="5">
        <v>10614</v>
      </c>
      <c r="N258" s="5">
        <v>331000000</v>
      </c>
      <c r="O258" s="5">
        <f>YEAR(Table1[[#This Row],[ReportDate]])</f>
        <v>2020</v>
      </c>
      <c r="P258" s="5" t="str">
        <f>TEXT(Table1[[#This Row],[ReportDate]],"mmm")</f>
        <v>Dec</v>
      </c>
      <c r="Q258" s="29">
        <f>Table1[[#This Row],[TotalDeaths]]/Table1[[#This Row],[TotalCases]]</f>
        <v>3.8719994250395288E-2</v>
      </c>
    </row>
    <row r="259" spans="1:17" ht="14.4" x14ac:dyDescent="0.3">
      <c r="A259" s="5" t="s">
        <v>2480</v>
      </c>
      <c r="B259" s="5" t="s">
        <v>2174</v>
      </c>
      <c r="C259" s="5" t="s">
        <v>2184</v>
      </c>
      <c r="D259" s="5" t="s">
        <v>25</v>
      </c>
      <c r="E259" s="32">
        <v>44471</v>
      </c>
      <c r="F259" s="5">
        <v>1542</v>
      </c>
      <c r="G259" s="5">
        <v>191</v>
      </c>
      <c r="H259" s="5">
        <v>3171</v>
      </c>
      <c r="I259" s="5">
        <v>669414</v>
      </c>
      <c r="J259" s="5">
        <v>26051</v>
      </c>
      <c r="K259" s="5">
        <v>625181</v>
      </c>
      <c r="L259" s="5">
        <v>15420</v>
      </c>
      <c r="M259" s="5">
        <v>13161</v>
      </c>
      <c r="N259" s="5">
        <v>1380000000</v>
      </c>
      <c r="O259" s="5">
        <f>YEAR(Table1[[#This Row],[ReportDate]])</f>
        <v>2021</v>
      </c>
      <c r="P259" s="5" t="str">
        <f>TEXT(Table1[[#This Row],[ReportDate]],"mmm")</f>
        <v>Oct</v>
      </c>
      <c r="Q259" s="29">
        <f>Table1[[#This Row],[TotalDeaths]]/Table1[[#This Row],[TotalCases]]</f>
        <v>3.8916126642107876E-2</v>
      </c>
    </row>
    <row r="260" spans="1:17" ht="14.4" x14ac:dyDescent="0.3">
      <c r="A260" s="5" t="s">
        <v>2481</v>
      </c>
      <c r="B260" s="5" t="s">
        <v>2170</v>
      </c>
      <c r="C260" s="5" t="s">
        <v>2249</v>
      </c>
      <c r="D260" s="5" t="s">
        <v>2268</v>
      </c>
      <c r="E260" s="32">
        <v>44303</v>
      </c>
      <c r="F260" s="5">
        <v>2382</v>
      </c>
      <c r="G260" s="5">
        <v>14</v>
      </c>
      <c r="H260" s="5">
        <v>2150</v>
      </c>
      <c r="I260" s="5">
        <v>671796</v>
      </c>
      <c r="J260" s="5">
        <v>26065</v>
      </c>
      <c r="K260" s="5">
        <v>627331</v>
      </c>
      <c r="L260" s="5">
        <v>21438</v>
      </c>
      <c r="M260" s="5">
        <v>1804</v>
      </c>
      <c r="N260" s="5">
        <v>213000000</v>
      </c>
      <c r="O260" s="5">
        <f>YEAR(Table1[[#This Row],[ReportDate]])</f>
        <v>2021</v>
      </c>
      <c r="P260" s="5" t="str">
        <f>TEXT(Table1[[#This Row],[ReportDate]],"mmm")</f>
        <v>Apr</v>
      </c>
      <c r="Q260" s="29">
        <f>Table1[[#This Row],[TotalDeaths]]/Table1[[#This Row],[TotalCases]]</f>
        <v>3.8798980642933273E-2</v>
      </c>
    </row>
    <row r="261" spans="1:17" ht="14.4" x14ac:dyDescent="0.3">
      <c r="A261" s="5" t="s">
        <v>2482</v>
      </c>
      <c r="B261" s="5" t="s">
        <v>2167</v>
      </c>
      <c r="C261" s="5" t="s">
        <v>2235</v>
      </c>
      <c r="D261" s="5" t="s">
        <v>2235</v>
      </c>
      <c r="E261" s="32">
        <v>43981</v>
      </c>
      <c r="F261" s="5">
        <v>4098</v>
      </c>
      <c r="G261" s="5">
        <v>103</v>
      </c>
      <c r="H261" s="5">
        <v>883</v>
      </c>
      <c r="I261" s="5">
        <v>675894</v>
      </c>
      <c r="J261" s="5">
        <v>26168</v>
      </c>
      <c r="K261" s="5">
        <v>628214</v>
      </c>
      <c r="L261" s="5">
        <v>49176</v>
      </c>
      <c r="M261" s="5">
        <v>7845</v>
      </c>
      <c r="N261" s="5">
        <v>83000000</v>
      </c>
      <c r="O261" s="5">
        <f>YEAR(Table1[[#This Row],[ReportDate]])</f>
        <v>2020</v>
      </c>
      <c r="P261" s="5" t="str">
        <f>TEXT(Table1[[#This Row],[ReportDate]],"mmm")</f>
        <v>May</v>
      </c>
      <c r="Q261" s="29">
        <f>Table1[[#This Row],[TotalDeaths]]/Table1[[#This Row],[TotalCases]]</f>
        <v>3.8716130044060167E-2</v>
      </c>
    </row>
    <row r="262" spans="1:17" ht="14.4" x14ac:dyDescent="0.3">
      <c r="A262" s="5" t="s">
        <v>2483</v>
      </c>
      <c r="B262" s="5" t="s">
        <v>2174</v>
      </c>
      <c r="C262" s="5" t="s">
        <v>27</v>
      </c>
      <c r="D262" s="5" t="s">
        <v>27</v>
      </c>
      <c r="E262" s="32">
        <v>44245</v>
      </c>
      <c r="F262" s="5">
        <v>1007</v>
      </c>
      <c r="G262" s="5">
        <v>175</v>
      </c>
      <c r="H262" s="5">
        <v>2677</v>
      </c>
      <c r="I262" s="5">
        <v>676901</v>
      </c>
      <c r="J262" s="5">
        <v>26343</v>
      </c>
      <c r="K262" s="5">
        <v>630891</v>
      </c>
      <c r="L262" s="5">
        <v>15105</v>
      </c>
      <c r="M262" s="5">
        <v>17828</v>
      </c>
      <c r="N262" s="5">
        <v>1380000000</v>
      </c>
      <c r="O262" s="5">
        <f>YEAR(Table1[[#This Row],[ReportDate]])</f>
        <v>2021</v>
      </c>
      <c r="P262" s="5" t="str">
        <f>TEXT(Table1[[#This Row],[ReportDate]],"mmm")</f>
        <v>Feb</v>
      </c>
      <c r="Q262" s="29">
        <f>Table1[[#This Row],[TotalDeaths]]/Table1[[#This Row],[TotalCases]]</f>
        <v>3.8917064681541318E-2</v>
      </c>
    </row>
    <row r="263" spans="1:17" ht="14.4" x14ac:dyDescent="0.3">
      <c r="A263" s="5" t="s">
        <v>2484</v>
      </c>
      <c r="B263" s="5" t="s">
        <v>2174</v>
      </c>
      <c r="C263" s="5" t="s">
        <v>2201</v>
      </c>
      <c r="D263" s="5" t="s">
        <v>2202</v>
      </c>
      <c r="E263" s="32">
        <v>44128</v>
      </c>
      <c r="F263" s="5">
        <v>1281</v>
      </c>
      <c r="G263" s="5">
        <v>183</v>
      </c>
      <c r="H263" s="5">
        <v>2802</v>
      </c>
      <c r="I263" s="5">
        <v>678182</v>
      </c>
      <c r="J263" s="5">
        <v>26526</v>
      </c>
      <c r="K263" s="5">
        <v>633693</v>
      </c>
      <c r="L263" s="5">
        <v>15372</v>
      </c>
      <c r="M263" s="5">
        <v>15273</v>
      </c>
      <c r="N263" s="5">
        <v>1380000000</v>
      </c>
      <c r="O263" s="5">
        <f>YEAR(Table1[[#This Row],[ReportDate]])</f>
        <v>2020</v>
      </c>
      <c r="P263" s="5" t="str">
        <f>TEXT(Table1[[#This Row],[ReportDate]],"mmm")</f>
        <v>Oct</v>
      </c>
      <c r="Q263" s="29">
        <f>Table1[[#This Row],[TotalDeaths]]/Table1[[#This Row],[TotalCases]]</f>
        <v>3.911339433957256E-2</v>
      </c>
    </row>
    <row r="264" spans="1:17" ht="14.4" x14ac:dyDescent="0.3">
      <c r="A264" s="5" t="s">
        <v>2485</v>
      </c>
      <c r="B264" s="5" t="s">
        <v>2186</v>
      </c>
      <c r="C264" s="5" t="s">
        <v>2212</v>
      </c>
      <c r="D264" s="5" t="s">
        <v>2306</v>
      </c>
      <c r="E264" s="32">
        <v>44441</v>
      </c>
      <c r="F264" s="5">
        <v>4358</v>
      </c>
      <c r="G264" s="5">
        <v>90</v>
      </c>
      <c r="H264" s="5">
        <v>3975</v>
      </c>
      <c r="I264" s="5">
        <v>682540</v>
      </c>
      <c r="J264" s="5">
        <v>26616</v>
      </c>
      <c r="K264" s="5">
        <v>637668</v>
      </c>
      <c r="L264" s="5">
        <v>30506</v>
      </c>
      <c r="M264" s="5">
        <v>12663</v>
      </c>
      <c r="N264" s="5">
        <v>68000000</v>
      </c>
      <c r="O264" s="5">
        <f>YEAR(Table1[[#This Row],[ReportDate]])</f>
        <v>2021</v>
      </c>
      <c r="P264" s="5" t="str">
        <f>TEXT(Table1[[#This Row],[ReportDate]],"mmm")</f>
        <v>Sep</v>
      </c>
      <c r="Q264" s="29">
        <f>Table1[[#This Row],[TotalDeaths]]/Table1[[#This Row],[TotalCases]]</f>
        <v>3.8995516746271282E-2</v>
      </c>
    </row>
    <row r="265" spans="1:17" ht="14.4" x14ac:dyDescent="0.3">
      <c r="A265" s="5" t="s">
        <v>2486</v>
      </c>
      <c r="B265" s="5" t="s">
        <v>2191</v>
      </c>
      <c r="C265" s="5" t="s">
        <v>2192</v>
      </c>
      <c r="D265" s="5" t="s">
        <v>2308</v>
      </c>
      <c r="E265" s="32">
        <v>44093</v>
      </c>
      <c r="F265" s="5">
        <v>120</v>
      </c>
      <c r="G265" s="5">
        <v>197</v>
      </c>
      <c r="H265" s="5">
        <v>6</v>
      </c>
      <c r="I265" s="5">
        <v>682660</v>
      </c>
      <c r="J265" s="5">
        <v>26813</v>
      </c>
      <c r="K265" s="5">
        <v>637674</v>
      </c>
      <c r="L265" s="5">
        <v>840</v>
      </c>
      <c r="M265" s="5">
        <v>10348</v>
      </c>
      <c r="N265" s="5">
        <v>331000000</v>
      </c>
      <c r="O265" s="5">
        <f>YEAR(Table1[[#This Row],[ReportDate]])</f>
        <v>2020</v>
      </c>
      <c r="P265" s="5" t="str">
        <f>TEXT(Table1[[#This Row],[ReportDate]],"mmm")</f>
        <v>Sep</v>
      </c>
      <c r="Q265" s="29">
        <f>Table1[[#This Row],[TotalDeaths]]/Table1[[#This Row],[TotalCases]]</f>
        <v>3.9277239035537453E-2</v>
      </c>
    </row>
    <row r="266" spans="1:17" ht="14.4" x14ac:dyDescent="0.3">
      <c r="A266" s="5" t="s">
        <v>2487</v>
      </c>
      <c r="B266" s="5" t="s">
        <v>2186</v>
      </c>
      <c r="C266" s="5" t="s">
        <v>2204</v>
      </c>
      <c r="D266" s="5" t="s">
        <v>2205</v>
      </c>
      <c r="E266" s="32">
        <v>43974</v>
      </c>
      <c r="F266" s="5">
        <v>4116</v>
      </c>
      <c r="G266" s="5">
        <v>142</v>
      </c>
      <c r="H266" s="5">
        <v>2435</v>
      </c>
      <c r="I266" s="5">
        <v>686776</v>
      </c>
      <c r="J266" s="5">
        <v>26955</v>
      </c>
      <c r="K266" s="5">
        <v>640109</v>
      </c>
      <c r="L266" s="5">
        <v>57624</v>
      </c>
      <c r="M266" s="5">
        <v>1778</v>
      </c>
      <c r="N266" s="5">
        <v>68000000</v>
      </c>
      <c r="O266" s="5">
        <f>YEAR(Table1[[#This Row],[ReportDate]])</f>
        <v>2020</v>
      </c>
      <c r="P266" s="5" t="str">
        <f>TEXT(Table1[[#This Row],[ReportDate]],"mmm")</f>
        <v>May</v>
      </c>
      <c r="Q266" s="29">
        <f>Table1[[#This Row],[TotalDeaths]]/Table1[[#This Row],[TotalCases]]</f>
        <v>3.9248605076473257E-2</v>
      </c>
    </row>
    <row r="267" spans="1:17" ht="14.4" x14ac:dyDescent="0.3">
      <c r="A267" s="5" t="s">
        <v>2488</v>
      </c>
      <c r="B267" s="5" t="s">
        <v>2191</v>
      </c>
      <c r="C267" s="5" t="s">
        <v>2192</v>
      </c>
      <c r="D267" s="5" t="s">
        <v>2193</v>
      </c>
      <c r="E267" s="32">
        <v>44176</v>
      </c>
      <c r="F267" s="5">
        <v>904</v>
      </c>
      <c r="G267" s="5">
        <v>38</v>
      </c>
      <c r="H267" s="5">
        <v>1545</v>
      </c>
      <c r="I267" s="5">
        <v>687680</v>
      </c>
      <c r="J267" s="5">
        <v>26993</v>
      </c>
      <c r="K267" s="5">
        <v>641654</v>
      </c>
      <c r="L267" s="5">
        <v>9944</v>
      </c>
      <c r="M267" s="5">
        <v>2538</v>
      </c>
      <c r="N267" s="5">
        <v>331000000</v>
      </c>
      <c r="O267" s="5">
        <f>YEAR(Table1[[#This Row],[ReportDate]])</f>
        <v>2020</v>
      </c>
      <c r="P267" s="5" t="str">
        <f>TEXT(Table1[[#This Row],[ReportDate]],"mmm")</f>
        <v>Dec</v>
      </c>
      <c r="Q267" s="29">
        <f>Table1[[#This Row],[TotalDeaths]]/Table1[[#This Row],[TotalCases]]</f>
        <v>3.9252268496975336E-2</v>
      </c>
    </row>
    <row r="268" spans="1:17" ht="14.4" x14ac:dyDescent="0.3">
      <c r="A268" s="5" t="s">
        <v>2489</v>
      </c>
      <c r="B268" s="5" t="s">
        <v>2186</v>
      </c>
      <c r="C268" s="5" t="s">
        <v>2187</v>
      </c>
      <c r="D268" s="5" t="s">
        <v>2188</v>
      </c>
      <c r="E268" s="32">
        <v>44454</v>
      </c>
      <c r="F268" s="5">
        <v>139</v>
      </c>
      <c r="G268" s="5">
        <v>196</v>
      </c>
      <c r="H268" s="5">
        <v>4923</v>
      </c>
      <c r="I268" s="5">
        <v>687819</v>
      </c>
      <c r="J268" s="5">
        <v>27189</v>
      </c>
      <c r="K268" s="5">
        <v>646577</v>
      </c>
      <c r="L268" s="5">
        <v>973</v>
      </c>
      <c r="M268" s="5">
        <v>7803</v>
      </c>
      <c r="N268" s="5">
        <v>68000000</v>
      </c>
      <c r="O268" s="5">
        <f>YEAR(Table1[[#This Row],[ReportDate]])</f>
        <v>2021</v>
      </c>
      <c r="P268" s="5" t="str">
        <f>TEXT(Table1[[#This Row],[ReportDate]],"mmm")</f>
        <v>Sep</v>
      </c>
      <c r="Q268" s="29">
        <f>Table1[[#This Row],[TotalDeaths]]/Table1[[#This Row],[TotalCases]]</f>
        <v>3.9529294770862686E-2</v>
      </c>
    </row>
    <row r="269" spans="1:17" ht="14.4" x14ac:dyDescent="0.3">
      <c r="A269" s="5" t="s">
        <v>2490</v>
      </c>
      <c r="B269" s="5" t="s">
        <v>2174</v>
      </c>
      <c r="C269" s="5" t="s">
        <v>2175</v>
      </c>
      <c r="D269" s="5" t="s">
        <v>2176</v>
      </c>
      <c r="E269" s="32">
        <v>44402</v>
      </c>
      <c r="F269" s="5">
        <v>1815</v>
      </c>
      <c r="G269" s="5">
        <v>78</v>
      </c>
      <c r="H269" s="5">
        <v>2089</v>
      </c>
      <c r="I269" s="5">
        <v>689634</v>
      </c>
      <c r="J269" s="5">
        <v>27267</v>
      </c>
      <c r="K269" s="5">
        <v>648666</v>
      </c>
      <c r="L269" s="5">
        <v>23595</v>
      </c>
      <c r="M269" s="5">
        <v>11486</v>
      </c>
      <c r="N269" s="5">
        <v>1380000000</v>
      </c>
      <c r="O269" s="5">
        <f>YEAR(Table1[[#This Row],[ReportDate]])</f>
        <v>2021</v>
      </c>
      <c r="P269" s="5" t="str">
        <f>TEXT(Table1[[#This Row],[ReportDate]],"mmm")</f>
        <v>Jul</v>
      </c>
      <c r="Q269" s="29">
        <f>Table1[[#This Row],[TotalDeaths]]/Table1[[#This Row],[TotalCases]]</f>
        <v>3.9538363827769513E-2</v>
      </c>
    </row>
    <row r="270" spans="1:17" ht="14.4" x14ac:dyDescent="0.3">
      <c r="A270" s="5" t="s">
        <v>2491</v>
      </c>
      <c r="B270" s="5" t="s">
        <v>2170</v>
      </c>
      <c r="C270" s="5" t="s">
        <v>2171</v>
      </c>
      <c r="D270" s="5" t="s">
        <v>2265</v>
      </c>
      <c r="E270" s="32">
        <v>43832</v>
      </c>
      <c r="F270" s="5">
        <v>4301</v>
      </c>
      <c r="G270" s="5">
        <v>59</v>
      </c>
      <c r="H270" s="5">
        <v>4191</v>
      </c>
      <c r="I270" s="5">
        <v>693935</v>
      </c>
      <c r="J270" s="5">
        <v>27326</v>
      </c>
      <c r="K270" s="5">
        <v>652857</v>
      </c>
      <c r="L270" s="5">
        <v>51612</v>
      </c>
      <c r="M270" s="5">
        <v>10788</v>
      </c>
      <c r="N270" s="5">
        <v>213000000</v>
      </c>
      <c r="O270" s="5">
        <f>YEAR(Table1[[#This Row],[ReportDate]])</f>
        <v>2020</v>
      </c>
      <c r="P270" s="5" t="str">
        <f>TEXT(Table1[[#This Row],[ReportDate]],"mmm")</f>
        <v>Jan</v>
      </c>
      <c r="Q270" s="29">
        <f>Table1[[#This Row],[TotalDeaths]]/Table1[[#This Row],[TotalCases]]</f>
        <v>3.9378327941377793E-2</v>
      </c>
    </row>
    <row r="271" spans="1:17" ht="14.4" x14ac:dyDescent="0.3">
      <c r="A271" s="5" t="s">
        <v>2492</v>
      </c>
      <c r="B271" s="5" t="s">
        <v>2191</v>
      </c>
      <c r="C271" s="5" t="s">
        <v>2225</v>
      </c>
      <c r="D271" s="5" t="s">
        <v>2226</v>
      </c>
      <c r="E271" s="32">
        <v>44134</v>
      </c>
      <c r="F271" s="5">
        <v>4138</v>
      </c>
      <c r="G271" s="5">
        <v>93</v>
      </c>
      <c r="H271" s="5">
        <v>2293</v>
      </c>
      <c r="I271" s="5">
        <v>698073</v>
      </c>
      <c r="J271" s="5">
        <v>27419</v>
      </c>
      <c r="K271" s="5">
        <v>655150</v>
      </c>
      <c r="L271" s="5">
        <v>49656</v>
      </c>
      <c r="M271" s="5">
        <v>5336</v>
      </c>
      <c r="N271" s="5">
        <v>331000000</v>
      </c>
      <c r="O271" s="5">
        <f>YEAR(Table1[[#This Row],[ReportDate]])</f>
        <v>2020</v>
      </c>
      <c r="P271" s="5" t="str">
        <f>TEXT(Table1[[#This Row],[ReportDate]],"mmm")</f>
        <v>Oct</v>
      </c>
      <c r="Q271" s="29">
        <f>Table1[[#This Row],[TotalDeaths]]/Table1[[#This Row],[TotalCases]]</f>
        <v>3.9278127072670053E-2</v>
      </c>
    </row>
    <row r="272" spans="1:17" ht="14.4" x14ac:dyDescent="0.3">
      <c r="A272" s="5" t="s">
        <v>2493</v>
      </c>
      <c r="B272" s="5" t="s">
        <v>2167</v>
      </c>
      <c r="C272" s="5" t="s">
        <v>2235</v>
      </c>
      <c r="D272" s="5" t="s">
        <v>2235</v>
      </c>
      <c r="E272" s="32">
        <v>44084</v>
      </c>
      <c r="F272" s="5">
        <v>1028</v>
      </c>
      <c r="G272" s="5">
        <v>171</v>
      </c>
      <c r="H272" s="5">
        <v>4209</v>
      </c>
      <c r="I272" s="5">
        <v>699101</v>
      </c>
      <c r="J272" s="5">
        <v>27590</v>
      </c>
      <c r="K272" s="5">
        <v>659359</v>
      </c>
      <c r="L272" s="5">
        <v>13364</v>
      </c>
      <c r="M272" s="5">
        <v>15972</v>
      </c>
      <c r="N272" s="5">
        <v>83000000</v>
      </c>
      <c r="O272" s="5">
        <f>YEAR(Table1[[#This Row],[ReportDate]])</f>
        <v>2020</v>
      </c>
      <c r="P272" s="5" t="str">
        <f>TEXT(Table1[[#This Row],[ReportDate]],"mmm")</f>
        <v>Sep</v>
      </c>
      <c r="Q272" s="29">
        <f>Table1[[#This Row],[TotalDeaths]]/Table1[[#This Row],[TotalCases]]</f>
        <v>3.9464970011486182E-2</v>
      </c>
    </row>
    <row r="273" spans="1:17" ht="14.4" x14ac:dyDescent="0.3">
      <c r="A273" s="5" t="s">
        <v>2494</v>
      </c>
      <c r="B273" s="5" t="s">
        <v>2167</v>
      </c>
      <c r="C273" s="5" t="s">
        <v>2318</v>
      </c>
      <c r="D273" s="5" t="s">
        <v>2418</v>
      </c>
      <c r="E273" s="32">
        <v>44482</v>
      </c>
      <c r="F273" s="5">
        <v>2254</v>
      </c>
      <c r="G273" s="5">
        <v>42</v>
      </c>
      <c r="H273" s="5">
        <v>2591</v>
      </c>
      <c r="I273" s="5">
        <v>701355</v>
      </c>
      <c r="J273" s="5">
        <v>27632</v>
      </c>
      <c r="K273" s="5">
        <v>661950</v>
      </c>
      <c r="L273" s="5">
        <v>27048</v>
      </c>
      <c r="M273" s="5">
        <v>11860</v>
      </c>
      <c r="N273" s="5">
        <v>83000000</v>
      </c>
      <c r="O273" s="5">
        <f>YEAR(Table1[[#This Row],[ReportDate]])</f>
        <v>2021</v>
      </c>
      <c r="P273" s="5" t="str">
        <f>TEXT(Table1[[#This Row],[ReportDate]],"mmm")</f>
        <v>Oct</v>
      </c>
      <c r="Q273" s="29">
        <f>Table1[[#This Row],[TotalDeaths]]/Table1[[#This Row],[TotalCases]]</f>
        <v>3.9398022399498113E-2</v>
      </c>
    </row>
    <row r="274" spans="1:17" ht="14.4" x14ac:dyDescent="0.3">
      <c r="A274" s="5" t="s">
        <v>2495</v>
      </c>
      <c r="B274" s="5" t="s">
        <v>2174</v>
      </c>
      <c r="C274" s="5" t="s">
        <v>2175</v>
      </c>
      <c r="D274" s="5" t="s">
        <v>2176</v>
      </c>
      <c r="E274" s="32">
        <v>44283</v>
      </c>
      <c r="F274" s="5">
        <v>344</v>
      </c>
      <c r="G274" s="5">
        <v>131</v>
      </c>
      <c r="H274" s="5">
        <v>4425</v>
      </c>
      <c r="I274" s="5">
        <v>701699</v>
      </c>
      <c r="J274" s="5">
        <v>27763</v>
      </c>
      <c r="K274" s="5">
        <v>666375</v>
      </c>
      <c r="L274" s="5">
        <v>2752</v>
      </c>
      <c r="M274" s="5">
        <v>6120</v>
      </c>
      <c r="N274" s="5">
        <v>1380000000</v>
      </c>
      <c r="O274" s="5">
        <f>YEAR(Table1[[#This Row],[ReportDate]])</f>
        <v>2021</v>
      </c>
      <c r="P274" s="5" t="str">
        <f>TEXT(Table1[[#This Row],[ReportDate]],"mmm")</f>
        <v>Mar</v>
      </c>
      <c r="Q274" s="29">
        <f>Table1[[#This Row],[TotalDeaths]]/Table1[[#This Row],[TotalCases]]</f>
        <v>3.9565397699013398E-2</v>
      </c>
    </row>
    <row r="275" spans="1:17" ht="14.4" x14ac:dyDescent="0.3">
      <c r="A275" s="5" t="s">
        <v>2496</v>
      </c>
      <c r="B275" s="5" t="s">
        <v>2186</v>
      </c>
      <c r="C275" s="5" t="s">
        <v>2212</v>
      </c>
      <c r="D275" s="5" t="s">
        <v>2306</v>
      </c>
      <c r="E275" s="32">
        <v>43867</v>
      </c>
      <c r="F275" s="5">
        <v>2419</v>
      </c>
      <c r="G275" s="5">
        <v>76</v>
      </c>
      <c r="H275" s="5">
        <v>3574</v>
      </c>
      <c r="I275" s="5">
        <v>704118</v>
      </c>
      <c r="J275" s="5">
        <v>27839</v>
      </c>
      <c r="K275" s="5">
        <v>669949</v>
      </c>
      <c r="L275" s="5">
        <v>26609</v>
      </c>
      <c r="M275" s="5">
        <v>5529</v>
      </c>
      <c r="N275" s="5">
        <v>68000000</v>
      </c>
      <c r="O275" s="5">
        <f>YEAR(Table1[[#This Row],[ReportDate]])</f>
        <v>2020</v>
      </c>
      <c r="P275" s="5" t="str">
        <f>TEXT(Table1[[#This Row],[ReportDate]],"mmm")</f>
        <v>Feb</v>
      </c>
      <c r="Q275" s="29">
        <f>Table1[[#This Row],[TotalDeaths]]/Table1[[#This Row],[TotalCases]]</f>
        <v>3.9537407082335628E-2</v>
      </c>
    </row>
    <row r="276" spans="1:17" ht="14.4" x14ac:dyDescent="0.3">
      <c r="A276" s="5" t="s">
        <v>2497</v>
      </c>
      <c r="B276" s="5" t="s">
        <v>2186</v>
      </c>
      <c r="C276" s="5" t="s">
        <v>2187</v>
      </c>
      <c r="D276" s="5" t="s">
        <v>2243</v>
      </c>
      <c r="E276" s="32">
        <v>43990</v>
      </c>
      <c r="F276" s="5">
        <v>3303</v>
      </c>
      <c r="G276" s="5">
        <v>177</v>
      </c>
      <c r="H276" s="5">
        <v>4040</v>
      </c>
      <c r="I276" s="5">
        <v>707421</v>
      </c>
      <c r="J276" s="5">
        <v>28016</v>
      </c>
      <c r="K276" s="5">
        <v>673989</v>
      </c>
      <c r="L276" s="5">
        <v>59454</v>
      </c>
      <c r="M276" s="5">
        <v>7357</v>
      </c>
      <c r="N276" s="5">
        <v>68000000</v>
      </c>
      <c r="O276" s="5">
        <f>YEAR(Table1[[#This Row],[ReportDate]])</f>
        <v>2020</v>
      </c>
      <c r="P276" s="5" t="str">
        <f>TEXT(Table1[[#This Row],[ReportDate]],"mmm")</f>
        <v>Jun</v>
      </c>
      <c r="Q276" s="29">
        <f>Table1[[#This Row],[TotalDeaths]]/Table1[[#This Row],[TotalCases]]</f>
        <v>3.960300867517362E-2</v>
      </c>
    </row>
    <row r="277" spans="1:17" ht="14.4" x14ac:dyDescent="0.3">
      <c r="A277" s="5" t="s">
        <v>2498</v>
      </c>
      <c r="B277" s="5" t="s">
        <v>2174</v>
      </c>
      <c r="C277" s="5" t="s">
        <v>2184</v>
      </c>
      <c r="D277" s="5" t="s">
        <v>25</v>
      </c>
      <c r="E277" s="32">
        <v>43839</v>
      </c>
      <c r="F277" s="5">
        <v>3235</v>
      </c>
      <c r="G277" s="5">
        <v>38</v>
      </c>
      <c r="H277" s="5">
        <v>3224</v>
      </c>
      <c r="I277" s="5">
        <v>710656</v>
      </c>
      <c r="J277" s="5">
        <v>28054</v>
      </c>
      <c r="K277" s="5">
        <v>677213</v>
      </c>
      <c r="L277" s="5">
        <v>32350</v>
      </c>
      <c r="M277" s="5">
        <v>9154</v>
      </c>
      <c r="N277" s="5">
        <v>1380000000</v>
      </c>
      <c r="O277" s="5">
        <f>YEAR(Table1[[#This Row],[ReportDate]])</f>
        <v>2020</v>
      </c>
      <c r="P277" s="5" t="str">
        <f>TEXT(Table1[[#This Row],[ReportDate]],"mmm")</f>
        <v>Jan</v>
      </c>
      <c r="Q277" s="29">
        <f>Table1[[#This Row],[TotalDeaths]]/Table1[[#This Row],[TotalCases]]</f>
        <v>3.9476202269452448E-2</v>
      </c>
    </row>
    <row r="278" spans="1:17" ht="14.4" x14ac:dyDescent="0.3">
      <c r="A278" s="5" t="s">
        <v>2499</v>
      </c>
      <c r="B278" s="5" t="s">
        <v>2167</v>
      </c>
      <c r="C278" s="5" t="s">
        <v>2235</v>
      </c>
      <c r="D278" s="5" t="s">
        <v>2235</v>
      </c>
      <c r="E278" s="32">
        <v>44063</v>
      </c>
      <c r="F278" s="5">
        <v>2594</v>
      </c>
      <c r="G278" s="5">
        <v>53</v>
      </c>
      <c r="H278" s="5">
        <v>1240</v>
      </c>
      <c r="I278" s="5">
        <v>713250</v>
      </c>
      <c r="J278" s="5">
        <v>28107</v>
      </c>
      <c r="K278" s="5">
        <v>678453</v>
      </c>
      <c r="L278" s="5">
        <v>12970</v>
      </c>
      <c r="M278" s="5">
        <v>1329</v>
      </c>
      <c r="N278" s="5">
        <v>83000000</v>
      </c>
      <c r="O278" s="5">
        <f>YEAR(Table1[[#This Row],[ReportDate]])</f>
        <v>2020</v>
      </c>
      <c r="P278" s="5" t="str">
        <f>TEXT(Table1[[#This Row],[ReportDate]],"mmm")</f>
        <v>Aug</v>
      </c>
      <c r="Q278" s="29">
        <f>Table1[[#This Row],[TotalDeaths]]/Table1[[#This Row],[TotalCases]]</f>
        <v>3.9406940063091485E-2</v>
      </c>
    </row>
    <row r="279" spans="1:17" ht="14.4" x14ac:dyDescent="0.3">
      <c r="A279" s="5" t="s">
        <v>2500</v>
      </c>
      <c r="B279" s="5" t="s">
        <v>2167</v>
      </c>
      <c r="C279" s="5" t="s">
        <v>2181</v>
      </c>
      <c r="D279" s="5" t="s">
        <v>2252</v>
      </c>
      <c r="E279" s="32">
        <v>43929</v>
      </c>
      <c r="F279" s="5">
        <v>1387</v>
      </c>
      <c r="G279" s="5">
        <v>150</v>
      </c>
      <c r="H279" s="5">
        <v>3829</v>
      </c>
      <c r="I279" s="5">
        <v>714637</v>
      </c>
      <c r="J279" s="5">
        <v>28257</v>
      </c>
      <c r="K279" s="5">
        <v>682282</v>
      </c>
      <c r="L279" s="5">
        <v>22192</v>
      </c>
      <c r="M279" s="5">
        <v>15208</v>
      </c>
      <c r="N279" s="5">
        <v>83000000</v>
      </c>
      <c r="O279" s="5">
        <f>YEAR(Table1[[#This Row],[ReportDate]])</f>
        <v>2020</v>
      </c>
      <c r="P279" s="5" t="str">
        <f>TEXT(Table1[[#This Row],[ReportDate]],"mmm")</f>
        <v>Apr</v>
      </c>
      <c r="Q279" s="29">
        <f>Table1[[#This Row],[TotalDeaths]]/Table1[[#This Row],[TotalCases]]</f>
        <v>3.9540354053876306E-2</v>
      </c>
    </row>
    <row r="280" spans="1:17" ht="14.4" x14ac:dyDescent="0.3">
      <c r="A280" s="5" t="s">
        <v>2501</v>
      </c>
      <c r="B280" s="5" t="s">
        <v>2186</v>
      </c>
      <c r="C280" s="5" t="s">
        <v>2237</v>
      </c>
      <c r="D280" s="5" t="s">
        <v>2238</v>
      </c>
      <c r="E280" s="32">
        <v>44489</v>
      </c>
      <c r="F280" s="5">
        <v>4017</v>
      </c>
      <c r="G280" s="5">
        <v>187</v>
      </c>
      <c r="H280" s="5">
        <v>3493</v>
      </c>
      <c r="I280" s="5">
        <v>718654</v>
      </c>
      <c r="J280" s="5">
        <v>28444</v>
      </c>
      <c r="K280" s="5">
        <v>685775</v>
      </c>
      <c r="L280" s="5">
        <v>36153</v>
      </c>
      <c r="M280" s="5">
        <v>11716</v>
      </c>
      <c r="N280" s="5">
        <v>68000000</v>
      </c>
      <c r="O280" s="5">
        <f>YEAR(Table1[[#This Row],[ReportDate]])</f>
        <v>2021</v>
      </c>
      <c r="P280" s="5" t="str">
        <f>TEXT(Table1[[#This Row],[ReportDate]],"mmm")</f>
        <v>Oct</v>
      </c>
      <c r="Q280" s="29">
        <f>Table1[[#This Row],[TotalDeaths]]/Table1[[#This Row],[TotalCases]]</f>
        <v>3.9579547320407318E-2</v>
      </c>
    </row>
    <row r="281" spans="1:17" ht="14.4" x14ac:dyDescent="0.3">
      <c r="A281" s="5" t="s">
        <v>2502</v>
      </c>
      <c r="B281" s="5" t="s">
        <v>2191</v>
      </c>
      <c r="C281" s="5" t="s">
        <v>2192</v>
      </c>
      <c r="D281" s="5" t="s">
        <v>2308</v>
      </c>
      <c r="E281" s="32">
        <v>44038</v>
      </c>
      <c r="F281" s="5">
        <v>983</v>
      </c>
      <c r="G281" s="5">
        <v>162</v>
      </c>
      <c r="H281" s="5">
        <v>3590</v>
      </c>
      <c r="I281" s="5">
        <v>719637</v>
      </c>
      <c r="J281" s="5">
        <v>28606</v>
      </c>
      <c r="K281" s="5">
        <v>689365</v>
      </c>
      <c r="L281" s="5">
        <v>5898</v>
      </c>
      <c r="M281" s="5">
        <v>4202</v>
      </c>
      <c r="N281" s="5">
        <v>331000000</v>
      </c>
      <c r="O281" s="5">
        <f>YEAR(Table1[[#This Row],[ReportDate]])</f>
        <v>2020</v>
      </c>
      <c r="P281" s="5" t="str">
        <f>TEXT(Table1[[#This Row],[ReportDate]],"mmm")</f>
        <v>Jul</v>
      </c>
      <c r="Q281" s="29">
        <f>Table1[[#This Row],[TotalDeaths]]/Table1[[#This Row],[TotalCases]]</f>
        <v>3.9750596481281535E-2</v>
      </c>
    </row>
    <row r="282" spans="1:17" ht="14.4" x14ac:dyDescent="0.3">
      <c r="A282" s="5" t="s">
        <v>2503</v>
      </c>
      <c r="B282" s="5" t="s">
        <v>2170</v>
      </c>
      <c r="C282" s="5" t="s">
        <v>2171</v>
      </c>
      <c r="D282" s="5" t="s">
        <v>2265</v>
      </c>
      <c r="E282" s="32">
        <v>43961</v>
      </c>
      <c r="F282" s="5">
        <v>4430</v>
      </c>
      <c r="G282" s="5">
        <v>53</v>
      </c>
      <c r="H282" s="5">
        <v>716</v>
      </c>
      <c r="I282" s="5">
        <v>724067</v>
      </c>
      <c r="J282" s="5">
        <v>28659</v>
      </c>
      <c r="K282" s="5">
        <v>690081</v>
      </c>
      <c r="L282" s="5">
        <v>57590</v>
      </c>
      <c r="M282" s="5">
        <v>5788</v>
      </c>
      <c r="N282" s="5">
        <v>213000000</v>
      </c>
      <c r="O282" s="5">
        <f>YEAR(Table1[[#This Row],[ReportDate]])</f>
        <v>2020</v>
      </c>
      <c r="P282" s="5" t="str">
        <f>TEXT(Table1[[#This Row],[ReportDate]],"mmm")</f>
        <v>May</v>
      </c>
      <c r="Q282" s="29">
        <f>Table1[[#This Row],[TotalDeaths]]/Table1[[#This Row],[TotalCases]]</f>
        <v>3.9580591298871516E-2</v>
      </c>
    </row>
    <row r="283" spans="1:17" ht="14.4" x14ac:dyDescent="0.3">
      <c r="A283" s="5" t="s">
        <v>2504</v>
      </c>
      <c r="B283" s="5" t="s">
        <v>2191</v>
      </c>
      <c r="C283" s="5" t="s">
        <v>2221</v>
      </c>
      <c r="D283" s="5" t="s">
        <v>2222</v>
      </c>
      <c r="E283" s="32">
        <v>44234</v>
      </c>
      <c r="F283" s="5">
        <v>2122</v>
      </c>
      <c r="G283" s="5">
        <v>185</v>
      </c>
      <c r="H283" s="5">
        <v>263</v>
      </c>
      <c r="I283" s="5">
        <v>726189</v>
      </c>
      <c r="J283" s="5">
        <v>28844</v>
      </c>
      <c r="K283" s="5">
        <v>690344</v>
      </c>
      <c r="L283" s="5">
        <v>40318</v>
      </c>
      <c r="M283" s="5">
        <v>17632</v>
      </c>
      <c r="N283" s="5">
        <v>331000000</v>
      </c>
      <c r="O283" s="5">
        <f>YEAR(Table1[[#This Row],[ReportDate]])</f>
        <v>2021</v>
      </c>
      <c r="P283" s="5" t="str">
        <f>TEXT(Table1[[#This Row],[ReportDate]],"mmm")</f>
        <v>Feb</v>
      </c>
      <c r="Q283" s="29">
        <f>Table1[[#This Row],[TotalDeaths]]/Table1[[#This Row],[TotalCases]]</f>
        <v>3.971968729903648E-2</v>
      </c>
    </row>
    <row r="284" spans="1:17" ht="14.4" x14ac:dyDescent="0.3">
      <c r="A284" s="5" t="s">
        <v>2505</v>
      </c>
      <c r="B284" s="5" t="s">
        <v>2167</v>
      </c>
      <c r="C284" s="5" t="s">
        <v>2168</v>
      </c>
      <c r="D284" s="5" t="s">
        <v>2168</v>
      </c>
      <c r="E284" s="32">
        <v>43982</v>
      </c>
      <c r="F284" s="5">
        <v>2994</v>
      </c>
      <c r="G284" s="5">
        <v>61</v>
      </c>
      <c r="H284" s="5">
        <v>317</v>
      </c>
      <c r="I284" s="5">
        <v>729183</v>
      </c>
      <c r="J284" s="5">
        <v>28905</v>
      </c>
      <c r="K284" s="5">
        <v>690661</v>
      </c>
      <c r="L284" s="5">
        <v>44910</v>
      </c>
      <c r="M284" s="5">
        <v>13697</v>
      </c>
      <c r="N284" s="5">
        <v>83000000</v>
      </c>
      <c r="O284" s="5">
        <f>YEAR(Table1[[#This Row],[ReportDate]])</f>
        <v>2020</v>
      </c>
      <c r="P284" s="5" t="str">
        <f>TEXT(Table1[[#This Row],[ReportDate]],"mmm")</f>
        <v>May</v>
      </c>
      <c r="Q284" s="29">
        <f>Table1[[#This Row],[TotalDeaths]]/Table1[[#This Row],[TotalCases]]</f>
        <v>3.964025491543275E-2</v>
      </c>
    </row>
    <row r="285" spans="1:17" ht="14.4" x14ac:dyDescent="0.3">
      <c r="A285" s="5" t="s">
        <v>2506</v>
      </c>
      <c r="B285" s="5" t="s">
        <v>2191</v>
      </c>
      <c r="C285" s="5" t="s">
        <v>2221</v>
      </c>
      <c r="D285" s="5" t="s">
        <v>2241</v>
      </c>
      <c r="E285" s="32">
        <v>43884</v>
      </c>
      <c r="F285" s="5">
        <v>2900</v>
      </c>
      <c r="G285" s="5">
        <v>175</v>
      </c>
      <c r="H285" s="5">
        <v>2207</v>
      </c>
      <c r="I285" s="5">
        <v>732083</v>
      </c>
      <c r="J285" s="5">
        <v>29080</v>
      </c>
      <c r="K285" s="5">
        <v>692868</v>
      </c>
      <c r="L285" s="5">
        <v>55100</v>
      </c>
      <c r="M285" s="5">
        <v>16443</v>
      </c>
      <c r="N285" s="5">
        <v>331000000</v>
      </c>
      <c r="O285" s="5">
        <f>YEAR(Table1[[#This Row],[ReportDate]])</f>
        <v>2020</v>
      </c>
      <c r="P285" s="5" t="str">
        <f>TEXT(Table1[[#This Row],[ReportDate]],"mmm")</f>
        <v>Feb</v>
      </c>
      <c r="Q285" s="29">
        <f>Table1[[#This Row],[TotalDeaths]]/Table1[[#This Row],[TotalCases]]</f>
        <v>3.9722271928183006E-2</v>
      </c>
    </row>
    <row r="286" spans="1:17" ht="14.4" x14ac:dyDescent="0.3">
      <c r="A286" s="5" t="s">
        <v>2507</v>
      </c>
      <c r="B286" s="5" t="s">
        <v>2170</v>
      </c>
      <c r="C286" s="5" t="s">
        <v>2249</v>
      </c>
      <c r="D286" s="5" t="s">
        <v>2268</v>
      </c>
      <c r="E286" s="32">
        <v>43950</v>
      </c>
      <c r="F286" s="5">
        <v>775</v>
      </c>
      <c r="G286" s="5">
        <v>134</v>
      </c>
      <c r="H286" s="5">
        <v>2524</v>
      </c>
      <c r="I286" s="5">
        <v>732858</v>
      </c>
      <c r="J286" s="5">
        <v>29214</v>
      </c>
      <c r="K286" s="5">
        <v>695392</v>
      </c>
      <c r="L286" s="5">
        <v>14725</v>
      </c>
      <c r="M286" s="5">
        <v>3213</v>
      </c>
      <c r="N286" s="5">
        <v>213000000</v>
      </c>
      <c r="O286" s="5">
        <f>YEAR(Table1[[#This Row],[ReportDate]])</f>
        <v>2020</v>
      </c>
      <c r="P286" s="5" t="str">
        <f>TEXT(Table1[[#This Row],[ReportDate]],"mmm")</f>
        <v>Apr</v>
      </c>
      <c r="Q286" s="29">
        <f>Table1[[#This Row],[TotalDeaths]]/Table1[[#This Row],[TotalCases]]</f>
        <v>3.9863111271214891E-2</v>
      </c>
    </row>
    <row r="287" spans="1:17" ht="14.4" x14ac:dyDescent="0.3">
      <c r="A287" s="5" t="s">
        <v>2508</v>
      </c>
      <c r="B287" s="5" t="s">
        <v>2191</v>
      </c>
      <c r="C287" s="5" t="s">
        <v>2225</v>
      </c>
      <c r="D287" s="5" t="s">
        <v>2288</v>
      </c>
      <c r="E287" s="32">
        <v>44503</v>
      </c>
      <c r="F287" s="5">
        <v>3918</v>
      </c>
      <c r="G287" s="5">
        <v>172</v>
      </c>
      <c r="H287" s="5">
        <v>640</v>
      </c>
      <c r="I287" s="5">
        <v>736776</v>
      </c>
      <c r="J287" s="5">
        <v>29386</v>
      </c>
      <c r="K287" s="5">
        <v>696032</v>
      </c>
      <c r="L287" s="5">
        <v>66606</v>
      </c>
      <c r="M287" s="5">
        <v>117</v>
      </c>
      <c r="N287" s="5">
        <v>331000000</v>
      </c>
      <c r="O287" s="5">
        <f>YEAR(Table1[[#This Row],[ReportDate]])</f>
        <v>2021</v>
      </c>
      <c r="P287" s="5" t="str">
        <f>TEXT(Table1[[#This Row],[ReportDate]],"mmm")</f>
        <v>Nov</v>
      </c>
      <c r="Q287" s="29">
        <f>Table1[[#This Row],[TotalDeaths]]/Table1[[#This Row],[TotalCases]]</f>
        <v>3.9884578216445706E-2</v>
      </c>
    </row>
    <row r="288" spans="1:17" ht="14.4" x14ac:dyDescent="0.3">
      <c r="A288" s="5" t="s">
        <v>2509</v>
      </c>
      <c r="B288" s="5" t="s">
        <v>2191</v>
      </c>
      <c r="C288" s="5" t="s">
        <v>2225</v>
      </c>
      <c r="D288" s="5" t="s">
        <v>2288</v>
      </c>
      <c r="E288" s="32">
        <v>44458</v>
      </c>
      <c r="F288" s="5">
        <v>4981</v>
      </c>
      <c r="G288" s="5">
        <v>12</v>
      </c>
      <c r="H288" s="5">
        <v>858</v>
      </c>
      <c r="I288" s="5">
        <v>741757</v>
      </c>
      <c r="J288" s="5">
        <v>29398</v>
      </c>
      <c r="K288" s="5">
        <v>696890</v>
      </c>
      <c r="L288" s="5">
        <v>34867</v>
      </c>
      <c r="M288" s="5">
        <v>6823</v>
      </c>
      <c r="N288" s="5">
        <v>331000000</v>
      </c>
      <c r="O288" s="5">
        <f>YEAR(Table1[[#This Row],[ReportDate]])</f>
        <v>2021</v>
      </c>
      <c r="P288" s="5" t="str">
        <f>TEXT(Table1[[#This Row],[ReportDate]],"mmm")</f>
        <v>Sep</v>
      </c>
      <c r="Q288" s="29">
        <f>Table1[[#This Row],[TotalDeaths]]/Table1[[#This Row],[TotalCases]]</f>
        <v>3.9632925607712498E-2</v>
      </c>
    </row>
    <row r="289" spans="1:17" ht="14.4" x14ac:dyDescent="0.3">
      <c r="A289" s="5" t="s">
        <v>2510</v>
      </c>
      <c r="B289" s="5" t="s">
        <v>2191</v>
      </c>
      <c r="C289" s="5" t="s">
        <v>2221</v>
      </c>
      <c r="D289" s="5" t="s">
        <v>2241</v>
      </c>
      <c r="E289" s="32">
        <v>44417</v>
      </c>
      <c r="F289" s="5">
        <v>735</v>
      </c>
      <c r="G289" s="5">
        <v>180</v>
      </c>
      <c r="H289" s="5">
        <v>4243</v>
      </c>
      <c r="I289" s="5">
        <v>742492</v>
      </c>
      <c r="J289" s="5">
        <v>29578</v>
      </c>
      <c r="K289" s="5">
        <v>701133</v>
      </c>
      <c r="L289" s="5">
        <v>11760</v>
      </c>
      <c r="M289" s="5">
        <v>285</v>
      </c>
      <c r="N289" s="5">
        <v>331000000</v>
      </c>
      <c r="O289" s="5">
        <f>YEAR(Table1[[#This Row],[ReportDate]])</f>
        <v>2021</v>
      </c>
      <c r="P289" s="5" t="str">
        <f>TEXT(Table1[[#This Row],[ReportDate]],"mmm")</f>
        <v>Aug</v>
      </c>
      <c r="Q289" s="29">
        <f>Table1[[#This Row],[TotalDeaths]]/Table1[[#This Row],[TotalCases]]</f>
        <v>3.9836119446404812E-2</v>
      </c>
    </row>
    <row r="290" spans="1:17" ht="14.4" x14ac:dyDescent="0.3">
      <c r="A290" s="5" t="s">
        <v>2511</v>
      </c>
      <c r="B290" s="5" t="s">
        <v>2191</v>
      </c>
      <c r="C290" s="5" t="s">
        <v>2192</v>
      </c>
      <c r="D290" s="5" t="s">
        <v>2308</v>
      </c>
      <c r="E290" s="32">
        <v>44455</v>
      </c>
      <c r="F290" s="5">
        <v>1486</v>
      </c>
      <c r="G290" s="5">
        <v>114</v>
      </c>
      <c r="H290" s="5">
        <v>1470</v>
      </c>
      <c r="I290" s="5">
        <v>743978</v>
      </c>
      <c r="J290" s="5">
        <v>29692</v>
      </c>
      <c r="K290" s="5">
        <v>702603</v>
      </c>
      <c r="L290" s="5">
        <v>28234</v>
      </c>
      <c r="M290" s="5">
        <v>8210</v>
      </c>
      <c r="N290" s="5">
        <v>331000000</v>
      </c>
      <c r="O290" s="5">
        <f>YEAR(Table1[[#This Row],[ReportDate]])</f>
        <v>2021</v>
      </c>
      <c r="P290" s="5" t="str">
        <f>TEXT(Table1[[#This Row],[ReportDate]],"mmm")</f>
        <v>Sep</v>
      </c>
      <c r="Q290" s="29">
        <f>Table1[[#This Row],[TotalDeaths]]/Table1[[#This Row],[TotalCases]]</f>
        <v>3.9909782278508235E-2</v>
      </c>
    </row>
    <row r="291" spans="1:17" ht="14.4" x14ac:dyDescent="0.3">
      <c r="A291" s="5" t="s">
        <v>2512</v>
      </c>
      <c r="B291" s="5" t="s">
        <v>2174</v>
      </c>
      <c r="C291" s="5" t="s">
        <v>27</v>
      </c>
      <c r="D291" s="5" t="s">
        <v>27</v>
      </c>
      <c r="E291" s="32">
        <v>44250</v>
      </c>
      <c r="F291" s="5">
        <v>395</v>
      </c>
      <c r="G291" s="5">
        <v>38</v>
      </c>
      <c r="H291" s="5">
        <v>974</v>
      </c>
      <c r="I291" s="5">
        <v>744373</v>
      </c>
      <c r="J291" s="5">
        <v>29730</v>
      </c>
      <c r="K291" s="5">
        <v>703577</v>
      </c>
      <c r="L291" s="5">
        <v>7505</v>
      </c>
      <c r="M291" s="5">
        <v>17389</v>
      </c>
      <c r="N291" s="5">
        <v>1380000000</v>
      </c>
      <c r="O291" s="5">
        <f>YEAR(Table1[[#This Row],[ReportDate]])</f>
        <v>2021</v>
      </c>
      <c r="P291" s="5" t="str">
        <f>TEXT(Table1[[#This Row],[ReportDate]],"mmm")</f>
        <v>Feb</v>
      </c>
      <c r="Q291" s="29">
        <f>Table1[[#This Row],[TotalDeaths]]/Table1[[#This Row],[TotalCases]]</f>
        <v>3.9939653910069282E-2</v>
      </c>
    </row>
    <row r="292" spans="1:17" ht="14.4" x14ac:dyDescent="0.3">
      <c r="A292" s="5" t="s">
        <v>2513</v>
      </c>
      <c r="B292" s="5" t="s">
        <v>2167</v>
      </c>
      <c r="C292" s="5" t="s">
        <v>2235</v>
      </c>
      <c r="D292" s="5" t="s">
        <v>2235</v>
      </c>
      <c r="E292" s="32">
        <v>44252</v>
      </c>
      <c r="F292" s="5">
        <v>4778</v>
      </c>
      <c r="G292" s="5">
        <v>83</v>
      </c>
      <c r="H292" s="5">
        <v>1285</v>
      </c>
      <c r="I292" s="5">
        <v>749151</v>
      </c>
      <c r="J292" s="5">
        <v>29813</v>
      </c>
      <c r="K292" s="5">
        <v>704862</v>
      </c>
      <c r="L292" s="5">
        <v>76448</v>
      </c>
      <c r="M292" s="5">
        <v>6745</v>
      </c>
      <c r="N292" s="5">
        <v>83000000</v>
      </c>
      <c r="O292" s="5">
        <f>YEAR(Table1[[#This Row],[ReportDate]])</f>
        <v>2021</v>
      </c>
      <c r="P292" s="5" t="str">
        <f>TEXT(Table1[[#This Row],[ReportDate]],"mmm")</f>
        <v>Feb</v>
      </c>
      <c r="Q292" s="29">
        <f>Table1[[#This Row],[TotalDeaths]]/Table1[[#This Row],[TotalCases]]</f>
        <v>3.9795715416518163E-2</v>
      </c>
    </row>
    <row r="293" spans="1:17" ht="14.4" x14ac:dyDescent="0.3">
      <c r="A293" s="5" t="s">
        <v>2514</v>
      </c>
      <c r="B293" s="5" t="s">
        <v>2170</v>
      </c>
      <c r="C293" s="5" t="s">
        <v>2232</v>
      </c>
      <c r="D293" s="5" t="s">
        <v>2281</v>
      </c>
      <c r="E293" s="32">
        <v>43934</v>
      </c>
      <c r="F293" s="5">
        <v>2001</v>
      </c>
      <c r="G293" s="5">
        <v>145</v>
      </c>
      <c r="H293" s="5">
        <v>51</v>
      </c>
      <c r="I293" s="5">
        <v>751152</v>
      </c>
      <c r="J293" s="5">
        <v>29958</v>
      </c>
      <c r="K293" s="5">
        <v>704913</v>
      </c>
      <c r="L293" s="5">
        <v>22011</v>
      </c>
      <c r="M293" s="5">
        <v>5689</v>
      </c>
      <c r="N293" s="5">
        <v>213000000</v>
      </c>
      <c r="O293" s="5">
        <f>YEAR(Table1[[#This Row],[ReportDate]])</f>
        <v>2020</v>
      </c>
      <c r="P293" s="5" t="str">
        <f>TEXT(Table1[[#This Row],[ReportDate]],"mmm")</f>
        <v>Apr</v>
      </c>
      <c r="Q293" s="29">
        <f>Table1[[#This Row],[TotalDeaths]]/Table1[[#This Row],[TotalCases]]</f>
        <v>3.988274011118921E-2</v>
      </c>
    </row>
    <row r="294" spans="1:17" ht="14.4" x14ac:dyDescent="0.3">
      <c r="A294" s="5" t="s">
        <v>2515</v>
      </c>
      <c r="B294" s="5" t="s">
        <v>2167</v>
      </c>
      <c r="C294" s="5" t="s">
        <v>2235</v>
      </c>
      <c r="D294" s="5" t="s">
        <v>2235</v>
      </c>
      <c r="E294" s="32">
        <v>44084</v>
      </c>
      <c r="F294" s="5">
        <v>3447</v>
      </c>
      <c r="G294" s="5">
        <v>149</v>
      </c>
      <c r="H294" s="5">
        <v>4353</v>
      </c>
      <c r="I294" s="5">
        <v>754599</v>
      </c>
      <c r="J294" s="5">
        <v>30107</v>
      </c>
      <c r="K294" s="5">
        <v>709266</v>
      </c>
      <c r="L294" s="5">
        <v>20682</v>
      </c>
      <c r="M294" s="5">
        <v>5109</v>
      </c>
      <c r="N294" s="5">
        <v>83000000</v>
      </c>
      <c r="O294" s="5">
        <f>YEAR(Table1[[#This Row],[ReportDate]])</f>
        <v>2020</v>
      </c>
      <c r="P294" s="5" t="str">
        <f>TEXT(Table1[[#This Row],[ReportDate]],"mmm")</f>
        <v>Sep</v>
      </c>
      <c r="Q294" s="29">
        <f>Table1[[#This Row],[TotalDeaths]]/Table1[[#This Row],[TotalCases]]</f>
        <v>3.9898012056734766E-2</v>
      </c>
    </row>
    <row r="295" spans="1:17" ht="14.4" x14ac:dyDescent="0.3">
      <c r="A295" s="5" t="s">
        <v>2516</v>
      </c>
      <c r="B295" s="5" t="s">
        <v>2174</v>
      </c>
      <c r="C295" s="5" t="s">
        <v>2184</v>
      </c>
      <c r="D295" s="5" t="s">
        <v>2215</v>
      </c>
      <c r="E295" s="32">
        <v>44057</v>
      </c>
      <c r="F295" s="5">
        <v>363</v>
      </c>
      <c r="G295" s="5">
        <v>163</v>
      </c>
      <c r="H295" s="5">
        <v>1019</v>
      </c>
      <c r="I295" s="5">
        <v>754962</v>
      </c>
      <c r="J295" s="5">
        <v>30270</v>
      </c>
      <c r="K295" s="5">
        <v>710285</v>
      </c>
      <c r="L295" s="5">
        <v>3993</v>
      </c>
      <c r="M295" s="5">
        <v>7207</v>
      </c>
      <c r="N295" s="5">
        <v>1380000000</v>
      </c>
      <c r="O295" s="5">
        <f>YEAR(Table1[[#This Row],[ReportDate]])</f>
        <v>2020</v>
      </c>
      <c r="P295" s="5" t="str">
        <f>TEXT(Table1[[#This Row],[ReportDate]],"mmm")</f>
        <v>Aug</v>
      </c>
      <c r="Q295" s="29">
        <f>Table1[[#This Row],[TotalDeaths]]/Table1[[#This Row],[TotalCases]]</f>
        <v>4.0094733244852056E-2</v>
      </c>
    </row>
    <row r="296" spans="1:17" ht="14.4" x14ac:dyDescent="0.3">
      <c r="A296" s="5" t="s">
        <v>2517</v>
      </c>
      <c r="B296" s="5" t="s">
        <v>2174</v>
      </c>
      <c r="C296" s="5" t="s">
        <v>27</v>
      </c>
      <c r="D296" s="5" t="s">
        <v>27</v>
      </c>
      <c r="E296" s="32">
        <v>43942</v>
      </c>
      <c r="F296" s="5">
        <v>3287</v>
      </c>
      <c r="G296" s="5">
        <v>104</v>
      </c>
      <c r="H296" s="5">
        <v>3622</v>
      </c>
      <c r="I296" s="5">
        <v>758249</v>
      </c>
      <c r="J296" s="5">
        <v>30374</v>
      </c>
      <c r="K296" s="5">
        <v>713907</v>
      </c>
      <c r="L296" s="5">
        <v>55879</v>
      </c>
      <c r="M296" s="5">
        <v>11528</v>
      </c>
      <c r="N296" s="5">
        <v>1380000000</v>
      </c>
      <c r="O296" s="5">
        <f>YEAR(Table1[[#This Row],[ReportDate]])</f>
        <v>2020</v>
      </c>
      <c r="P296" s="5" t="str">
        <f>TEXT(Table1[[#This Row],[ReportDate]],"mmm")</f>
        <v>Apr</v>
      </c>
      <c r="Q296" s="29">
        <f>Table1[[#This Row],[TotalDeaths]]/Table1[[#This Row],[TotalCases]]</f>
        <v>4.0058081184413036E-2</v>
      </c>
    </row>
    <row r="297" spans="1:17" ht="14.4" x14ac:dyDescent="0.3">
      <c r="A297" s="5" t="s">
        <v>2518</v>
      </c>
      <c r="B297" s="5" t="s">
        <v>2174</v>
      </c>
      <c r="C297" s="5" t="s">
        <v>2175</v>
      </c>
      <c r="D297" s="5" t="s">
        <v>2276</v>
      </c>
      <c r="E297" s="32">
        <v>44340</v>
      </c>
      <c r="F297" s="5">
        <v>1854</v>
      </c>
      <c r="G297" s="5">
        <v>180</v>
      </c>
      <c r="H297" s="5">
        <v>4343</v>
      </c>
      <c r="I297" s="5">
        <v>760103</v>
      </c>
      <c r="J297" s="5">
        <v>30554</v>
      </c>
      <c r="K297" s="5">
        <v>718250</v>
      </c>
      <c r="L297" s="5">
        <v>14832</v>
      </c>
      <c r="M297" s="5">
        <v>8312</v>
      </c>
      <c r="N297" s="5">
        <v>1380000000</v>
      </c>
      <c r="O297" s="5">
        <f>YEAR(Table1[[#This Row],[ReportDate]])</f>
        <v>2021</v>
      </c>
      <c r="P297" s="5" t="str">
        <f>TEXT(Table1[[#This Row],[ReportDate]],"mmm")</f>
        <v>May</v>
      </c>
      <c r="Q297" s="29">
        <f>Table1[[#This Row],[TotalDeaths]]/Table1[[#This Row],[TotalCases]]</f>
        <v>4.019718380272147E-2</v>
      </c>
    </row>
    <row r="298" spans="1:17" ht="14.4" x14ac:dyDescent="0.3">
      <c r="A298" s="5" t="s">
        <v>2519</v>
      </c>
      <c r="B298" s="5" t="s">
        <v>2174</v>
      </c>
      <c r="C298" s="5" t="s">
        <v>2175</v>
      </c>
      <c r="D298" s="5" t="s">
        <v>2176</v>
      </c>
      <c r="E298" s="32">
        <v>44303</v>
      </c>
      <c r="F298" s="5">
        <v>4188</v>
      </c>
      <c r="G298" s="5">
        <v>111</v>
      </c>
      <c r="H298" s="5">
        <v>1912</v>
      </c>
      <c r="I298" s="5">
        <v>764291</v>
      </c>
      <c r="J298" s="5">
        <v>30665</v>
      </c>
      <c r="K298" s="5">
        <v>720162</v>
      </c>
      <c r="L298" s="5">
        <v>62820</v>
      </c>
      <c r="M298" s="5">
        <v>10861</v>
      </c>
      <c r="N298" s="5">
        <v>1380000000</v>
      </c>
      <c r="O298" s="5">
        <f>YEAR(Table1[[#This Row],[ReportDate]])</f>
        <v>2021</v>
      </c>
      <c r="P298" s="5" t="str">
        <f>TEXT(Table1[[#This Row],[ReportDate]],"mmm")</f>
        <v>Apr</v>
      </c>
      <c r="Q298" s="29">
        <f>Table1[[#This Row],[TotalDeaths]]/Table1[[#This Row],[TotalCases]]</f>
        <v>4.0122152426235555E-2</v>
      </c>
    </row>
    <row r="299" spans="1:17" ht="14.4" x14ac:dyDescent="0.3">
      <c r="A299" s="5" t="s">
        <v>2520</v>
      </c>
      <c r="B299" s="5" t="s">
        <v>2191</v>
      </c>
      <c r="C299" s="5" t="s">
        <v>2192</v>
      </c>
      <c r="D299" s="5" t="s">
        <v>2193</v>
      </c>
      <c r="E299" s="32">
        <v>43929</v>
      </c>
      <c r="F299" s="5">
        <v>4361</v>
      </c>
      <c r="G299" s="5">
        <v>71</v>
      </c>
      <c r="H299" s="5">
        <v>287</v>
      </c>
      <c r="I299" s="5">
        <v>768652</v>
      </c>
      <c r="J299" s="5">
        <v>30736</v>
      </c>
      <c r="K299" s="5">
        <v>720449</v>
      </c>
      <c r="L299" s="5">
        <v>43610</v>
      </c>
      <c r="M299" s="5">
        <v>6507</v>
      </c>
      <c r="N299" s="5">
        <v>331000000</v>
      </c>
      <c r="O299" s="5">
        <f>YEAR(Table1[[#This Row],[ReportDate]])</f>
        <v>2020</v>
      </c>
      <c r="P299" s="5" t="str">
        <f>TEXT(Table1[[#This Row],[ReportDate]],"mmm")</f>
        <v>Apr</v>
      </c>
      <c r="Q299" s="29">
        <f>Table1[[#This Row],[TotalDeaths]]/Table1[[#This Row],[TotalCases]]</f>
        <v>3.9986886133126565E-2</v>
      </c>
    </row>
    <row r="300" spans="1:17" ht="14.4" x14ac:dyDescent="0.3">
      <c r="A300" s="5" t="s">
        <v>2521</v>
      </c>
      <c r="B300" s="5" t="s">
        <v>2167</v>
      </c>
      <c r="C300" s="5" t="s">
        <v>2168</v>
      </c>
      <c r="D300" s="5" t="s">
        <v>2168</v>
      </c>
      <c r="E300" s="32">
        <v>43983</v>
      </c>
      <c r="F300" s="5">
        <v>743</v>
      </c>
      <c r="G300" s="5">
        <v>2</v>
      </c>
      <c r="H300" s="5">
        <v>4639</v>
      </c>
      <c r="I300" s="5">
        <v>769395</v>
      </c>
      <c r="J300" s="5">
        <v>30738</v>
      </c>
      <c r="K300" s="5">
        <v>725088</v>
      </c>
      <c r="L300" s="5">
        <v>14117</v>
      </c>
      <c r="M300" s="5">
        <v>14540</v>
      </c>
      <c r="N300" s="5">
        <v>83000000</v>
      </c>
      <c r="O300" s="5">
        <f>YEAR(Table1[[#This Row],[ReportDate]])</f>
        <v>2020</v>
      </c>
      <c r="P300" s="5" t="str">
        <f>TEXT(Table1[[#This Row],[ReportDate]],"mmm")</f>
        <v>Jun</v>
      </c>
      <c r="Q300" s="29">
        <f>Table1[[#This Row],[TotalDeaths]]/Table1[[#This Row],[TotalCases]]</f>
        <v>3.9950870489150567E-2</v>
      </c>
    </row>
    <row r="301" spans="1:17" ht="14.4" x14ac:dyDescent="0.3">
      <c r="A301" s="5" t="s">
        <v>2522</v>
      </c>
      <c r="B301" s="5" t="s">
        <v>2186</v>
      </c>
      <c r="C301" s="5" t="s">
        <v>2204</v>
      </c>
      <c r="D301" s="5" t="s">
        <v>2205</v>
      </c>
      <c r="E301" s="32">
        <v>44168</v>
      </c>
      <c r="F301" s="5">
        <v>373</v>
      </c>
      <c r="G301" s="5">
        <v>189</v>
      </c>
      <c r="H301" s="5">
        <v>4738</v>
      </c>
      <c r="I301" s="5">
        <v>769768</v>
      </c>
      <c r="J301" s="5">
        <v>30927</v>
      </c>
      <c r="K301" s="5">
        <v>729826</v>
      </c>
      <c r="L301" s="5">
        <v>4849</v>
      </c>
      <c r="M301" s="5">
        <v>15181</v>
      </c>
      <c r="N301" s="5">
        <v>68000000</v>
      </c>
      <c r="O301" s="5">
        <f>YEAR(Table1[[#This Row],[ReportDate]])</f>
        <v>2020</v>
      </c>
      <c r="P301" s="5" t="str">
        <f>TEXT(Table1[[#This Row],[ReportDate]],"mmm")</f>
        <v>Dec</v>
      </c>
      <c r="Q301" s="29">
        <f>Table1[[#This Row],[TotalDeaths]]/Table1[[#This Row],[TotalCases]]</f>
        <v>4.0177040355016055E-2</v>
      </c>
    </row>
    <row r="302" spans="1:17" ht="14.4" x14ac:dyDescent="0.3">
      <c r="A302" s="5" t="s">
        <v>2523</v>
      </c>
      <c r="B302" s="5" t="s">
        <v>2170</v>
      </c>
      <c r="C302" s="5" t="s">
        <v>2249</v>
      </c>
      <c r="D302" s="5" t="s">
        <v>2250</v>
      </c>
      <c r="E302" s="32">
        <v>44536</v>
      </c>
      <c r="F302" s="5">
        <v>4189</v>
      </c>
      <c r="G302" s="5">
        <v>156</v>
      </c>
      <c r="H302" s="5">
        <v>3901</v>
      </c>
      <c r="I302" s="5">
        <v>773957</v>
      </c>
      <c r="J302" s="5">
        <v>31083</v>
      </c>
      <c r="K302" s="5">
        <v>733727</v>
      </c>
      <c r="L302" s="5">
        <v>50268</v>
      </c>
      <c r="M302" s="5">
        <v>19854</v>
      </c>
      <c r="N302" s="5">
        <v>213000000</v>
      </c>
      <c r="O302" s="5">
        <f>YEAR(Table1[[#This Row],[ReportDate]])</f>
        <v>2021</v>
      </c>
      <c r="P302" s="5" t="str">
        <f>TEXT(Table1[[#This Row],[ReportDate]],"mmm")</f>
        <v>Dec</v>
      </c>
      <c r="Q302" s="29">
        <f>Table1[[#This Row],[TotalDeaths]]/Table1[[#This Row],[TotalCases]]</f>
        <v>4.0161145903454584E-2</v>
      </c>
    </row>
    <row r="303" spans="1:17" ht="14.4" x14ac:dyDescent="0.3">
      <c r="A303" s="5" t="s">
        <v>2524</v>
      </c>
      <c r="B303" s="5" t="s">
        <v>2174</v>
      </c>
      <c r="C303" s="5" t="s">
        <v>2184</v>
      </c>
      <c r="D303" s="5" t="s">
        <v>2215</v>
      </c>
      <c r="E303" s="32">
        <v>43993</v>
      </c>
      <c r="F303" s="5">
        <v>4127</v>
      </c>
      <c r="G303" s="5">
        <v>72</v>
      </c>
      <c r="H303" s="5">
        <v>4108</v>
      </c>
      <c r="I303" s="5">
        <v>778084</v>
      </c>
      <c r="J303" s="5">
        <v>31155</v>
      </c>
      <c r="K303" s="5">
        <v>737835</v>
      </c>
      <c r="L303" s="5">
        <v>53651</v>
      </c>
      <c r="M303" s="5">
        <v>2593</v>
      </c>
      <c r="N303" s="5">
        <v>1380000000</v>
      </c>
      <c r="O303" s="5">
        <f>YEAR(Table1[[#This Row],[ReportDate]])</f>
        <v>2020</v>
      </c>
      <c r="P303" s="5" t="str">
        <f>TEXT(Table1[[#This Row],[ReportDate]],"mmm")</f>
        <v>Jun</v>
      </c>
      <c r="Q303" s="29">
        <f>Table1[[#This Row],[TotalDeaths]]/Table1[[#This Row],[TotalCases]]</f>
        <v>4.004066399000622E-2</v>
      </c>
    </row>
    <row r="304" spans="1:17" ht="14.4" x14ac:dyDescent="0.3">
      <c r="A304" s="5" t="s">
        <v>2525</v>
      </c>
      <c r="B304" s="5" t="s">
        <v>2167</v>
      </c>
      <c r="C304" s="5" t="s">
        <v>2318</v>
      </c>
      <c r="D304" s="5" t="s">
        <v>2418</v>
      </c>
      <c r="E304" s="32">
        <v>44550</v>
      </c>
      <c r="F304" s="5">
        <v>3734</v>
      </c>
      <c r="G304" s="5">
        <v>7</v>
      </c>
      <c r="H304" s="5">
        <v>4933</v>
      </c>
      <c r="I304" s="5">
        <v>781818</v>
      </c>
      <c r="J304" s="5">
        <v>31162</v>
      </c>
      <c r="K304" s="5">
        <v>742768</v>
      </c>
      <c r="L304" s="5">
        <v>67212</v>
      </c>
      <c r="M304" s="5">
        <v>5949</v>
      </c>
      <c r="N304" s="5">
        <v>83000000</v>
      </c>
      <c r="O304" s="5">
        <f>YEAR(Table1[[#This Row],[ReportDate]])</f>
        <v>2021</v>
      </c>
      <c r="P304" s="5" t="str">
        <f>TEXT(Table1[[#This Row],[ReportDate]],"mmm")</f>
        <v>Dec</v>
      </c>
      <c r="Q304" s="29">
        <f>Table1[[#This Row],[TotalDeaths]]/Table1[[#This Row],[TotalCases]]</f>
        <v>3.985838136241427E-2</v>
      </c>
    </row>
    <row r="305" spans="1:17" ht="14.4" x14ac:dyDescent="0.3">
      <c r="A305" s="5" t="s">
        <v>2526</v>
      </c>
      <c r="B305" s="5" t="s">
        <v>2174</v>
      </c>
      <c r="C305" s="5" t="s">
        <v>2184</v>
      </c>
      <c r="D305" s="5" t="s">
        <v>2215</v>
      </c>
      <c r="E305" s="32">
        <v>44511</v>
      </c>
      <c r="F305" s="5">
        <v>4084</v>
      </c>
      <c r="G305" s="5">
        <v>75</v>
      </c>
      <c r="H305" s="5">
        <v>2580</v>
      </c>
      <c r="I305" s="5">
        <v>785902</v>
      </c>
      <c r="J305" s="5">
        <v>31237</v>
      </c>
      <c r="K305" s="5">
        <v>745348</v>
      </c>
      <c r="L305" s="5">
        <v>36756</v>
      </c>
      <c r="M305" s="5">
        <v>6473</v>
      </c>
      <c r="N305" s="5">
        <v>1380000000</v>
      </c>
      <c r="O305" s="5">
        <f>YEAR(Table1[[#This Row],[ReportDate]])</f>
        <v>2021</v>
      </c>
      <c r="P305" s="5" t="str">
        <f>TEXT(Table1[[#This Row],[ReportDate]],"mmm")</f>
        <v>Nov</v>
      </c>
      <c r="Q305" s="29">
        <f>Table1[[#This Row],[TotalDeaths]]/Table1[[#This Row],[TotalCases]]</f>
        <v>3.9746685973569222E-2</v>
      </c>
    </row>
    <row r="306" spans="1:17" ht="14.4" x14ac:dyDescent="0.3">
      <c r="A306" s="5" t="s">
        <v>2527</v>
      </c>
      <c r="B306" s="5" t="s">
        <v>2174</v>
      </c>
      <c r="C306" s="5" t="s">
        <v>27</v>
      </c>
      <c r="D306" s="5" t="s">
        <v>27</v>
      </c>
      <c r="E306" s="32">
        <v>43991</v>
      </c>
      <c r="F306" s="5">
        <v>139</v>
      </c>
      <c r="G306" s="5">
        <v>173</v>
      </c>
      <c r="H306" s="5">
        <v>3516</v>
      </c>
      <c r="I306" s="5">
        <v>786041</v>
      </c>
      <c r="J306" s="5">
        <v>31410</v>
      </c>
      <c r="K306" s="5">
        <v>748864</v>
      </c>
      <c r="L306" s="5">
        <v>1251</v>
      </c>
      <c r="M306" s="5">
        <v>14996</v>
      </c>
      <c r="N306" s="5">
        <v>1380000000</v>
      </c>
      <c r="O306" s="5">
        <f>YEAR(Table1[[#This Row],[ReportDate]])</f>
        <v>2020</v>
      </c>
      <c r="P306" s="5" t="str">
        <f>TEXT(Table1[[#This Row],[ReportDate]],"mmm")</f>
        <v>Jun</v>
      </c>
      <c r="Q306" s="29">
        <f>Table1[[#This Row],[TotalDeaths]]/Table1[[#This Row],[TotalCases]]</f>
        <v>3.9959747646751254E-2</v>
      </c>
    </row>
    <row r="307" spans="1:17" ht="14.4" x14ac:dyDescent="0.3">
      <c r="A307" s="5" t="s">
        <v>2528</v>
      </c>
      <c r="B307" s="5" t="s">
        <v>2174</v>
      </c>
      <c r="C307" s="5" t="s">
        <v>27</v>
      </c>
      <c r="D307" s="5" t="s">
        <v>27</v>
      </c>
      <c r="E307" s="32">
        <v>44410</v>
      </c>
      <c r="F307" s="5">
        <v>3020</v>
      </c>
      <c r="G307" s="5">
        <v>91</v>
      </c>
      <c r="H307" s="5">
        <v>1549</v>
      </c>
      <c r="I307" s="5">
        <v>789061</v>
      </c>
      <c r="J307" s="5">
        <v>31501</v>
      </c>
      <c r="K307" s="5">
        <v>750413</v>
      </c>
      <c r="L307" s="5">
        <v>24160</v>
      </c>
      <c r="M307" s="5">
        <v>5336</v>
      </c>
      <c r="N307" s="5">
        <v>1380000000</v>
      </c>
      <c r="O307" s="5">
        <f>YEAR(Table1[[#This Row],[ReportDate]])</f>
        <v>2021</v>
      </c>
      <c r="P307" s="5" t="str">
        <f>TEXT(Table1[[#This Row],[ReportDate]],"mmm")</f>
        <v>Aug</v>
      </c>
      <c r="Q307" s="29">
        <f>Table1[[#This Row],[TotalDeaths]]/Table1[[#This Row],[TotalCases]]</f>
        <v>3.9922135297524523E-2</v>
      </c>
    </row>
    <row r="308" spans="1:17" ht="14.4" x14ac:dyDescent="0.3">
      <c r="A308" s="5" t="s">
        <v>2529</v>
      </c>
      <c r="B308" s="5" t="s">
        <v>2174</v>
      </c>
      <c r="C308" s="5" t="s">
        <v>27</v>
      </c>
      <c r="D308" s="5" t="s">
        <v>27</v>
      </c>
      <c r="E308" s="32">
        <v>44228</v>
      </c>
      <c r="F308" s="5">
        <v>3292</v>
      </c>
      <c r="G308" s="5">
        <v>183</v>
      </c>
      <c r="H308" s="5">
        <v>4934</v>
      </c>
      <c r="I308" s="5">
        <v>792353</v>
      </c>
      <c r="J308" s="5">
        <v>31684</v>
      </c>
      <c r="K308" s="5">
        <v>755347</v>
      </c>
      <c r="L308" s="5">
        <v>42796</v>
      </c>
      <c r="M308" s="5">
        <v>12964</v>
      </c>
      <c r="N308" s="5">
        <v>1380000000</v>
      </c>
      <c r="O308" s="5">
        <f>YEAR(Table1[[#This Row],[ReportDate]])</f>
        <v>2021</v>
      </c>
      <c r="P308" s="5" t="str">
        <f>TEXT(Table1[[#This Row],[ReportDate]],"mmm")</f>
        <v>Feb</v>
      </c>
      <c r="Q308" s="29">
        <f>Table1[[#This Row],[TotalDeaths]]/Table1[[#This Row],[TotalCases]]</f>
        <v>3.9987227914830892E-2</v>
      </c>
    </row>
    <row r="309" spans="1:17" ht="14.4" x14ac:dyDescent="0.3">
      <c r="A309" s="5" t="s">
        <v>2530</v>
      </c>
      <c r="B309" s="5" t="s">
        <v>2174</v>
      </c>
      <c r="C309" s="5" t="s">
        <v>2201</v>
      </c>
      <c r="D309" s="5" t="s">
        <v>2202</v>
      </c>
      <c r="E309" s="32">
        <v>44107</v>
      </c>
      <c r="F309" s="5">
        <v>1564</v>
      </c>
      <c r="G309" s="5">
        <v>105</v>
      </c>
      <c r="H309" s="5">
        <v>2666</v>
      </c>
      <c r="I309" s="5">
        <v>793917</v>
      </c>
      <c r="J309" s="5">
        <v>31789</v>
      </c>
      <c r="K309" s="5">
        <v>758013</v>
      </c>
      <c r="L309" s="5">
        <v>28152</v>
      </c>
      <c r="M309" s="5">
        <v>2579</v>
      </c>
      <c r="N309" s="5">
        <v>1380000000</v>
      </c>
      <c r="O309" s="5">
        <f>YEAR(Table1[[#This Row],[ReportDate]])</f>
        <v>2020</v>
      </c>
      <c r="P309" s="5" t="str">
        <f>TEXT(Table1[[#This Row],[ReportDate]],"mmm")</f>
        <v>Oct</v>
      </c>
      <c r="Q309" s="29">
        <f>Table1[[#This Row],[TotalDeaths]]/Table1[[#This Row],[TotalCases]]</f>
        <v>4.0040709545204348E-2</v>
      </c>
    </row>
    <row r="310" spans="1:17" ht="14.4" x14ac:dyDescent="0.3">
      <c r="A310" s="5" t="s">
        <v>2531</v>
      </c>
      <c r="B310" s="5" t="s">
        <v>2170</v>
      </c>
      <c r="C310" s="5" t="s">
        <v>2232</v>
      </c>
      <c r="D310" s="5" t="s">
        <v>2233</v>
      </c>
      <c r="E310" s="32">
        <v>44334</v>
      </c>
      <c r="F310" s="5">
        <v>57</v>
      </c>
      <c r="G310" s="5">
        <v>48</v>
      </c>
      <c r="H310" s="5">
        <v>2453</v>
      </c>
      <c r="I310" s="5">
        <v>793974</v>
      </c>
      <c r="J310" s="5">
        <v>31837</v>
      </c>
      <c r="K310" s="5">
        <v>760466</v>
      </c>
      <c r="L310" s="5">
        <v>798</v>
      </c>
      <c r="M310" s="5">
        <v>9324</v>
      </c>
      <c r="N310" s="5">
        <v>213000000</v>
      </c>
      <c r="O310" s="5">
        <f>YEAR(Table1[[#This Row],[ReportDate]])</f>
        <v>2021</v>
      </c>
      <c r="P310" s="5" t="str">
        <f>TEXT(Table1[[#This Row],[ReportDate]],"mmm")</f>
        <v>May</v>
      </c>
      <c r="Q310" s="29">
        <f>Table1[[#This Row],[TotalDeaths]]/Table1[[#This Row],[TotalCases]]</f>
        <v>4.0098290372228812E-2</v>
      </c>
    </row>
    <row r="311" spans="1:17" ht="14.4" x14ac:dyDescent="0.3">
      <c r="A311" s="5" t="s">
        <v>2532</v>
      </c>
      <c r="B311" s="5" t="s">
        <v>2167</v>
      </c>
      <c r="C311" s="5" t="s">
        <v>2168</v>
      </c>
      <c r="D311" s="5" t="s">
        <v>2168</v>
      </c>
      <c r="E311" s="32">
        <v>44222</v>
      </c>
      <c r="F311" s="5">
        <v>3496</v>
      </c>
      <c r="G311" s="5">
        <v>42</v>
      </c>
      <c r="H311" s="5">
        <v>1567</v>
      </c>
      <c r="I311" s="5">
        <v>797470</v>
      </c>
      <c r="J311" s="5">
        <v>31879</v>
      </c>
      <c r="K311" s="5">
        <v>762033</v>
      </c>
      <c r="L311" s="5">
        <v>41952</v>
      </c>
      <c r="M311" s="5">
        <v>16582</v>
      </c>
      <c r="N311" s="5">
        <v>83000000</v>
      </c>
      <c r="O311" s="5">
        <f>YEAR(Table1[[#This Row],[ReportDate]])</f>
        <v>2021</v>
      </c>
      <c r="P311" s="5" t="str">
        <f>TEXT(Table1[[#This Row],[ReportDate]],"mmm")</f>
        <v>Jan</v>
      </c>
      <c r="Q311" s="29">
        <f>Table1[[#This Row],[TotalDeaths]]/Table1[[#This Row],[TotalCases]]</f>
        <v>3.997517147980488E-2</v>
      </c>
    </row>
    <row r="312" spans="1:17" ht="14.4" x14ac:dyDescent="0.3">
      <c r="A312" s="5" t="s">
        <v>2533</v>
      </c>
      <c r="B312" s="5" t="s">
        <v>2174</v>
      </c>
      <c r="C312" s="5" t="s">
        <v>2201</v>
      </c>
      <c r="D312" s="5" t="s">
        <v>2202</v>
      </c>
      <c r="E312" s="32">
        <v>43965</v>
      </c>
      <c r="F312" s="5">
        <v>2187</v>
      </c>
      <c r="G312" s="5">
        <v>137</v>
      </c>
      <c r="H312" s="5">
        <v>3752</v>
      </c>
      <c r="I312" s="5">
        <v>799657</v>
      </c>
      <c r="J312" s="5">
        <v>32016</v>
      </c>
      <c r="K312" s="5">
        <v>765785</v>
      </c>
      <c r="L312" s="5">
        <v>21870</v>
      </c>
      <c r="M312" s="5">
        <v>401</v>
      </c>
      <c r="N312" s="5">
        <v>1380000000</v>
      </c>
      <c r="O312" s="5">
        <f>YEAR(Table1[[#This Row],[ReportDate]])</f>
        <v>2020</v>
      </c>
      <c r="P312" s="5" t="str">
        <f>TEXT(Table1[[#This Row],[ReportDate]],"mmm")</f>
        <v>May</v>
      </c>
      <c r="Q312" s="29">
        <f>Table1[[#This Row],[TotalDeaths]]/Table1[[#This Row],[TotalCases]]</f>
        <v>4.0037165934894585E-2</v>
      </c>
    </row>
    <row r="313" spans="1:17" ht="14.4" x14ac:dyDescent="0.3">
      <c r="A313" s="5" t="s">
        <v>2534</v>
      </c>
      <c r="B313" s="5" t="s">
        <v>2174</v>
      </c>
      <c r="C313" s="5" t="s">
        <v>27</v>
      </c>
      <c r="D313" s="5" t="s">
        <v>27</v>
      </c>
      <c r="E313" s="32">
        <v>44025</v>
      </c>
      <c r="F313" s="5">
        <v>2948</v>
      </c>
      <c r="G313" s="5">
        <v>140</v>
      </c>
      <c r="H313" s="5">
        <v>287</v>
      </c>
      <c r="I313" s="5">
        <v>802605</v>
      </c>
      <c r="J313" s="5">
        <v>32156</v>
      </c>
      <c r="K313" s="5">
        <v>766072</v>
      </c>
      <c r="L313" s="5">
        <v>41272</v>
      </c>
      <c r="M313" s="5">
        <v>12471</v>
      </c>
      <c r="N313" s="5">
        <v>1380000000</v>
      </c>
      <c r="O313" s="5">
        <f>YEAR(Table1[[#This Row],[ReportDate]])</f>
        <v>2020</v>
      </c>
      <c r="P313" s="5" t="str">
        <f>TEXT(Table1[[#This Row],[ReportDate]],"mmm")</f>
        <v>Jul</v>
      </c>
      <c r="Q313" s="29">
        <f>Table1[[#This Row],[TotalDeaths]]/Table1[[#This Row],[TotalCases]]</f>
        <v>4.0064539842139035E-2</v>
      </c>
    </row>
    <row r="314" spans="1:17" ht="14.4" x14ac:dyDescent="0.3">
      <c r="A314" s="5" t="s">
        <v>2535</v>
      </c>
      <c r="B314" s="5" t="s">
        <v>2174</v>
      </c>
      <c r="C314" s="5" t="s">
        <v>27</v>
      </c>
      <c r="D314" s="5" t="s">
        <v>27</v>
      </c>
      <c r="E314" s="32">
        <v>44231</v>
      </c>
      <c r="F314" s="5">
        <v>4473</v>
      </c>
      <c r="G314" s="5">
        <v>184</v>
      </c>
      <c r="H314" s="5">
        <v>2473</v>
      </c>
      <c r="I314" s="5">
        <v>807078</v>
      </c>
      <c r="J314" s="5">
        <v>32340</v>
      </c>
      <c r="K314" s="5">
        <v>768545</v>
      </c>
      <c r="L314" s="5">
        <v>80514</v>
      </c>
      <c r="M314" s="5">
        <v>16</v>
      </c>
      <c r="N314" s="5">
        <v>1380000000</v>
      </c>
      <c r="O314" s="5">
        <f>YEAR(Table1[[#This Row],[ReportDate]])</f>
        <v>2021</v>
      </c>
      <c r="P314" s="5" t="str">
        <f>TEXT(Table1[[#This Row],[ReportDate]],"mmm")</f>
        <v>Feb</v>
      </c>
      <c r="Q314" s="29">
        <f>Table1[[#This Row],[TotalDeaths]]/Table1[[#This Row],[TotalCases]]</f>
        <v>4.0070476459524357E-2</v>
      </c>
    </row>
    <row r="315" spans="1:17" ht="14.4" x14ac:dyDescent="0.3">
      <c r="A315" s="5" t="s">
        <v>2536</v>
      </c>
      <c r="B315" s="5" t="s">
        <v>2174</v>
      </c>
      <c r="C315" s="5" t="s">
        <v>2175</v>
      </c>
      <c r="D315" s="5" t="s">
        <v>2176</v>
      </c>
      <c r="E315" s="32">
        <v>44470</v>
      </c>
      <c r="F315" s="5">
        <v>372</v>
      </c>
      <c r="G315" s="5">
        <v>1</v>
      </c>
      <c r="H315" s="5">
        <v>435</v>
      </c>
      <c r="I315" s="5">
        <v>807450</v>
      </c>
      <c r="J315" s="5">
        <v>32341</v>
      </c>
      <c r="K315" s="5">
        <v>768980</v>
      </c>
      <c r="L315" s="5">
        <v>6696</v>
      </c>
      <c r="M315" s="5">
        <v>19398</v>
      </c>
      <c r="N315" s="5">
        <v>1380000000</v>
      </c>
      <c r="O315" s="5">
        <f>YEAR(Table1[[#This Row],[ReportDate]])</f>
        <v>2021</v>
      </c>
      <c r="P315" s="5" t="str">
        <f>TEXT(Table1[[#This Row],[ReportDate]],"mmm")</f>
        <v>Oct</v>
      </c>
      <c r="Q315" s="29">
        <f>Table1[[#This Row],[TotalDeaths]]/Table1[[#This Row],[TotalCases]]</f>
        <v>4.0053254071459536E-2</v>
      </c>
    </row>
    <row r="316" spans="1:17" ht="14.4" x14ac:dyDescent="0.3">
      <c r="A316" s="5" t="s">
        <v>2537</v>
      </c>
      <c r="B316" s="5" t="s">
        <v>2191</v>
      </c>
      <c r="C316" s="5" t="s">
        <v>2225</v>
      </c>
      <c r="D316" s="5" t="s">
        <v>2288</v>
      </c>
      <c r="E316" s="32">
        <v>43863</v>
      </c>
      <c r="F316" s="5">
        <v>3134</v>
      </c>
      <c r="G316" s="5">
        <v>64</v>
      </c>
      <c r="H316" s="5">
        <v>989</v>
      </c>
      <c r="I316" s="5">
        <v>810584</v>
      </c>
      <c r="J316" s="5">
        <v>32405</v>
      </c>
      <c r="K316" s="5">
        <v>769969</v>
      </c>
      <c r="L316" s="5">
        <v>31340</v>
      </c>
      <c r="M316" s="5">
        <v>14491</v>
      </c>
      <c r="N316" s="5">
        <v>331000000</v>
      </c>
      <c r="O316" s="5">
        <f>YEAR(Table1[[#This Row],[ReportDate]])</f>
        <v>2020</v>
      </c>
      <c r="P316" s="5" t="str">
        <f>TEXT(Table1[[#This Row],[ReportDate]],"mmm")</f>
        <v>Feb</v>
      </c>
      <c r="Q316" s="29">
        <f>Table1[[#This Row],[TotalDeaths]]/Table1[[#This Row],[TotalCases]]</f>
        <v>3.9977349663945998E-2</v>
      </c>
    </row>
    <row r="317" spans="1:17" ht="14.4" x14ac:dyDescent="0.3">
      <c r="A317" s="5" t="s">
        <v>2538</v>
      </c>
      <c r="B317" s="5" t="s">
        <v>2191</v>
      </c>
      <c r="C317" s="5" t="s">
        <v>2221</v>
      </c>
      <c r="D317" s="5" t="s">
        <v>2241</v>
      </c>
      <c r="E317" s="32">
        <v>44518</v>
      </c>
      <c r="F317" s="5">
        <v>1587</v>
      </c>
      <c r="G317" s="5">
        <v>85</v>
      </c>
      <c r="H317" s="5">
        <v>3559</v>
      </c>
      <c r="I317" s="5">
        <v>812171</v>
      </c>
      <c r="J317" s="5">
        <v>32490</v>
      </c>
      <c r="K317" s="5">
        <v>773528</v>
      </c>
      <c r="L317" s="5">
        <v>15870</v>
      </c>
      <c r="M317" s="5">
        <v>1044</v>
      </c>
      <c r="N317" s="5">
        <v>331000000</v>
      </c>
      <c r="O317" s="5">
        <f>YEAR(Table1[[#This Row],[ReportDate]])</f>
        <v>2021</v>
      </c>
      <c r="P317" s="5" t="str">
        <f>TEXT(Table1[[#This Row],[ReportDate]],"mmm")</f>
        <v>Nov</v>
      </c>
      <c r="Q317" s="29">
        <f>Table1[[#This Row],[TotalDeaths]]/Table1[[#This Row],[TotalCases]]</f>
        <v>4.0003890806246466E-2</v>
      </c>
    </row>
    <row r="318" spans="1:17" ht="14.4" x14ac:dyDescent="0.3">
      <c r="A318" s="5" t="s">
        <v>2539</v>
      </c>
      <c r="B318" s="5" t="s">
        <v>2186</v>
      </c>
      <c r="C318" s="5" t="s">
        <v>2212</v>
      </c>
      <c r="D318" s="5" t="s">
        <v>2213</v>
      </c>
      <c r="E318" s="32">
        <v>44290</v>
      </c>
      <c r="F318" s="5">
        <v>777</v>
      </c>
      <c r="G318" s="5">
        <v>96</v>
      </c>
      <c r="H318" s="5">
        <v>2405</v>
      </c>
      <c r="I318" s="5">
        <v>812948</v>
      </c>
      <c r="J318" s="5">
        <v>32586</v>
      </c>
      <c r="K318" s="5">
        <v>775933</v>
      </c>
      <c r="L318" s="5">
        <v>7770</v>
      </c>
      <c r="M318" s="5">
        <v>5230</v>
      </c>
      <c r="N318" s="5">
        <v>68000000</v>
      </c>
      <c r="O318" s="5">
        <f>YEAR(Table1[[#This Row],[ReportDate]])</f>
        <v>2021</v>
      </c>
      <c r="P318" s="5" t="str">
        <f>TEXT(Table1[[#This Row],[ReportDate]],"mmm")</f>
        <v>Apr</v>
      </c>
      <c r="Q318" s="29">
        <f>Table1[[#This Row],[TotalDeaths]]/Table1[[#This Row],[TotalCases]]</f>
        <v>4.0083744593750151E-2</v>
      </c>
    </row>
    <row r="319" spans="1:17" ht="14.4" x14ac:dyDescent="0.3">
      <c r="A319" s="5" t="s">
        <v>2540</v>
      </c>
      <c r="B319" s="5" t="s">
        <v>2174</v>
      </c>
      <c r="C319" s="5" t="s">
        <v>2201</v>
      </c>
      <c r="D319" s="5" t="s">
        <v>2261</v>
      </c>
      <c r="E319" s="32">
        <v>44300</v>
      </c>
      <c r="F319" s="5">
        <v>4262</v>
      </c>
      <c r="G319" s="5">
        <v>169</v>
      </c>
      <c r="H319" s="5">
        <v>254</v>
      </c>
      <c r="I319" s="5">
        <v>817210</v>
      </c>
      <c r="J319" s="5">
        <v>32755</v>
      </c>
      <c r="K319" s="5">
        <v>776187</v>
      </c>
      <c r="L319" s="5">
        <v>46882</v>
      </c>
      <c r="M319" s="5">
        <v>9267</v>
      </c>
      <c r="N319" s="5">
        <v>1380000000</v>
      </c>
      <c r="O319" s="5">
        <f>YEAR(Table1[[#This Row],[ReportDate]])</f>
        <v>2021</v>
      </c>
      <c r="P319" s="5" t="str">
        <f>TEXT(Table1[[#This Row],[ReportDate]],"mmm")</f>
        <v>Apr</v>
      </c>
      <c r="Q319" s="29">
        <f>Table1[[#This Row],[TotalDeaths]]/Table1[[#This Row],[TotalCases]]</f>
        <v>4.0081496800088108E-2</v>
      </c>
    </row>
    <row r="320" spans="1:17" ht="14.4" x14ac:dyDescent="0.3">
      <c r="A320" s="5" t="s">
        <v>2541</v>
      </c>
      <c r="B320" s="5" t="s">
        <v>2186</v>
      </c>
      <c r="C320" s="5" t="s">
        <v>2187</v>
      </c>
      <c r="D320" s="5" t="s">
        <v>2188</v>
      </c>
      <c r="E320" s="32">
        <v>44205</v>
      </c>
      <c r="F320" s="5">
        <v>3222</v>
      </c>
      <c r="G320" s="5">
        <v>185</v>
      </c>
      <c r="H320" s="5">
        <v>2009</v>
      </c>
      <c r="I320" s="5">
        <v>820432</v>
      </c>
      <c r="J320" s="5">
        <v>32940</v>
      </c>
      <c r="K320" s="5">
        <v>778196</v>
      </c>
      <c r="L320" s="5">
        <v>32220</v>
      </c>
      <c r="M320" s="5">
        <v>7440</v>
      </c>
      <c r="N320" s="5">
        <v>68000000</v>
      </c>
      <c r="O320" s="5">
        <f>YEAR(Table1[[#This Row],[ReportDate]])</f>
        <v>2021</v>
      </c>
      <c r="P320" s="5" t="str">
        <f>TEXT(Table1[[#This Row],[ReportDate]],"mmm")</f>
        <v>Jan</v>
      </c>
      <c r="Q320" s="29">
        <f>Table1[[#This Row],[TotalDeaths]]/Table1[[#This Row],[TotalCases]]</f>
        <v>4.0149579733603759E-2</v>
      </c>
    </row>
    <row r="321" spans="1:17" ht="14.4" x14ac:dyDescent="0.3">
      <c r="A321" s="5" t="s">
        <v>2542</v>
      </c>
      <c r="B321" s="5" t="s">
        <v>2170</v>
      </c>
      <c r="C321" s="5" t="s">
        <v>2178</v>
      </c>
      <c r="D321" s="5" t="s">
        <v>2179</v>
      </c>
      <c r="E321" s="32">
        <v>43852</v>
      </c>
      <c r="F321" s="5">
        <v>3678</v>
      </c>
      <c r="G321" s="5">
        <v>9</v>
      </c>
      <c r="H321" s="5">
        <v>1834</v>
      </c>
      <c r="I321" s="5">
        <v>824110</v>
      </c>
      <c r="J321" s="5">
        <v>32949</v>
      </c>
      <c r="K321" s="5">
        <v>780030</v>
      </c>
      <c r="L321" s="5">
        <v>44136</v>
      </c>
      <c r="M321" s="5">
        <v>17189</v>
      </c>
      <c r="N321" s="5">
        <v>213000000</v>
      </c>
      <c r="O321" s="5">
        <f>YEAR(Table1[[#This Row],[ReportDate]])</f>
        <v>2020</v>
      </c>
      <c r="P321" s="5" t="str">
        <f>TEXT(Table1[[#This Row],[ReportDate]],"mmm")</f>
        <v>Jan</v>
      </c>
      <c r="Q321" s="29">
        <f>Table1[[#This Row],[TotalDeaths]]/Table1[[#This Row],[TotalCases]]</f>
        <v>3.9981313174212184E-2</v>
      </c>
    </row>
    <row r="322" spans="1:17" ht="14.4" x14ac:dyDescent="0.3">
      <c r="A322" s="5" t="s">
        <v>2543</v>
      </c>
      <c r="B322" s="5" t="s">
        <v>2186</v>
      </c>
      <c r="C322" s="5" t="s">
        <v>2237</v>
      </c>
      <c r="D322" s="5" t="s">
        <v>2238</v>
      </c>
      <c r="E322" s="32">
        <v>44500</v>
      </c>
      <c r="F322" s="5">
        <v>4679</v>
      </c>
      <c r="G322" s="5">
        <v>62</v>
      </c>
      <c r="H322" s="5">
        <v>4261</v>
      </c>
      <c r="I322" s="5">
        <v>828789</v>
      </c>
      <c r="J322" s="5">
        <v>33011</v>
      </c>
      <c r="K322" s="5">
        <v>784291</v>
      </c>
      <c r="L322" s="5">
        <v>51469</v>
      </c>
      <c r="M322" s="5">
        <v>12672</v>
      </c>
      <c r="N322" s="5">
        <v>68000000</v>
      </c>
      <c r="O322" s="5">
        <f>YEAR(Table1[[#This Row],[ReportDate]])</f>
        <v>2021</v>
      </c>
      <c r="P322" s="5" t="str">
        <f>TEXT(Table1[[#This Row],[ReportDate]],"mmm")</f>
        <v>Oct</v>
      </c>
      <c r="Q322" s="29">
        <f>Table1[[#This Row],[TotalDeaths]]/Table1[[#This Row],[TotalCases]]</f>
        <v>3.9830403154482025E-2</v>
      </c>
    </row>
    <row r="323" spans="1:17" ht="14.4" x14ac:dyDescent="0.3">
      <c r="A323" s="5" t="s">
        <v>2544</v>
      </c>
      <c r="B323" s="5" t="s">
        <v>2167</v>
      </c>
      <c r="C323" s="5" t="s">
        <v>2318</v>
      </c>
      <c r="D323" s="5" t="s">
        <v>2319</v>
      </c>
      <c r="E323" s="32">
        <v>43868</v>
      </c>
      <c r="F323" s="5">
        <v>2548</v>
      </c>
      <c r="G323" s="5">
        <v>102</v>
      </c>
      <c r="H323" s="5">
        <v>464</v>
      </c>
      <c r="I323" s="5">
        <v>831337</v>
      </c>
      <c r="J323" s="5">
        <v>33113</v>
      </c>
      <c r="K323" s="5">
        <v>784755</v>
      </c>
      <c r="L323" s="5">
        <v>15288</v>
      </c>
      <c r="M323" s="5">
        <v>15264</v>
      </c>
      <c r="N323" s="5">
        <v>83000000</v>
      </c>
      <c r="O323" s="5">
        <f>YEAR(Table1[[#This Row],[ReportDate]])</f>
        <v>2020</v>
      </c>
      <c r="P323" s="5" t="str">
        <f>TEXT(Table1[[#This Row],[ReportDate]],"mmm")</f>
        <v>Feb</v>
      </c>
      <c r="Q323" s="29">
        <f>Table1[[#This Row],[TotalDeaths]]/Table1[[#This Row],[TotalCases]]</f>
        <v>3.9831019189570535E-2</v>
      </c>
    </row>
    <row r="324" spans="1:17" ht="14.4" x14ac:dyDescent="0.3">
      <c r="A324" s="5" t="s">
        <v>2545</v>
      </c>
      <c r="B324" s="5" t="s">
        <v>2191</v>
      </c>
      <c r="C324" s="5" t="s">
        <v>2221</v>
      </c>
      <c r="D324" s="5" t="s">
        <v>2222</v>
      </c>
      <c r="E324" s="32">
        <v>44060</v>
      </c>
      <c r="F324" s="5">
        <v>2943</v>
      </c>
      <c r="G324" s="5">
        <v>198</v>
      </c>
      <c r="H324" s="5">
        <v>4351</v>
      </c>
      <c r="I324" s="5">
        <v>834280</v>
      </c>
      <c r="J324" s="5">
        <v>33311</v>
      </c>
      <c r="K324" s="5">
        <v>789106</v>
      </c>
      <c r="L324" s="5">
        <v>41202</v>
      </c>
      <c r="M324" s="5">
        <v>9054</v>
      </c>
      <c r="N324" s="5">
        <v>331000000</v>
      </c>
      <c r="O324" s="5">
        <f>YEAR(Table1[[#This Row],[ReportDate]])</f>
        <v>2020</v>
      </c>
      <c r="P324" s="5" t="str">
        <f>TEXT(Table1[[#This Row],[ReportDate]],"mmm")</f>
        <v>Aug</v>
      </c>
      <c r="Q324" s="29">
        <f>Table1[[#This Row],[TotalDeaths]]/Table1[[#This Row],[TotalCases]]</f>
        <v>3.9927841971520356E-2</v>
      </c>
    </row>
    <row r="325" spans="1:17" ht="14.4" x14ac:dyDescent="0.3">
      <c r="A325" s="5" t="s">
        <v>2546</v>
      </c>
      <c r="B325" s="5" t="s">
        <v>2191</v>
      </c>
      <c r="C325" s="5" t="s">
        <v>2192</v>
      </c>
      <c r="D325" s="5" t="s">
        <v>2193</v>
      </c>
      <c r="E325" s="32">
        <v>44195</v>
      </c>
      <c r="F325" s="5">
        <v>998</v>
      </c>
      <c r="G325" s="5">
        <v>60</v>
      </c>
      <c r="H325" s="5">
        <v>422</v>
      </c>
      <c r="I325" s="5">
        <v>835278</v>
      </c>
      <c r="J325" s="5">
        <v>33371</v>
      </c>
      <c r="K325" s="5">
        <v>789528</v>
      </c>
      <c r="L325" s="5">
        <v>7984</v>
      </c>
      <c r="M325" s="5">
        <v>11351</v>
      </c>
      <c r="N325" s="5">
        <v>331000000</v>
      </c>
      <c r="O325" s="5">
        <f>YEAR(Table1[[#This Row],[ReportDate]])</f>
        <v>2020</v>
      </c>
      <c r="P325" s="5" t="str">
        <f>TEXT(Table1[[#This Row],[ReportDate]],"mmm")</f>
        <v>Dec</v>
      </c>
      <c r="Q325" s="29">
        <f>Table1[[#This Row],[TotalDeaths]]/Table1[[#This Row],[TotalCases]]</f>
        <v>3.9951968087271542E-2</v>
      </c>
    </row>
    <row r="326" spans="1:17" ht="14.4" x14ac:dyDescent="0.3">
      <c r="A326" s="5" t="s">
        <v>2547</v>
      </c>
      <c r="B326" s="5" t="s">
        <v>2174</v>
      </c>
      <c r="C326" s="5" t="s">
        <v>2175</v>
      </c>
      <c r="D326" s="5" t="s">
        <v>2176</v>
      </c>
      <c r="E326" s="32">
        <v>44393</v>
      </c>
      <c r="F326" s="5">
        <v>559</v>
      </c>
      <c r="G326" s="5">
        <v>0</v>
      </c>
      <c r="H326" s="5">
        <v>4293</v>
      </c>
      <c r="I326" s="5">
        <v>835837</v>
      </c>
      <c r="J326" s="5">
        <v>33371</v>
      </c>
      <c r="K326" s="5">
        <v>793821</v>
      </c>
      <c r="L326" s="5">
        <v>10062</v>
      </c>
      <c r="M326" s="5">
        <v>9646</v>
      </c>
      <c r="N326" s="5">
        <v>1380000000</v>
      </c>
      <c r="O326" s="5">
        <f>YEAR(Table1[[#This Row],[ReportDate]])</f>
        <v>2021</v>
      </c>
      <c r="P326" s="5" t="str">
        <f>TEXT(Table1[[#This Row],[ReportDate]],"mmm")</f>
        <v>Jul</v>
      </c>
      <c r="Q326" s="29">
        <f>Table1[[#This Row],[TotalDeaths]]/Table1[[#This Row],[TotalCases]]</f>
        <v>3.9925248583156762E-2</v>
      </c>
    </row>
    <row r="327" spans="1:17" ht="14.4" x14ac:dyDescent="0.3">
      <c r="A327" s="5" t="s">
        <v>2548</v>
      </c>
      <c r="B327" s="5" t="s">
        <v>2174</v>
      </c>
      <c r="C327" s="5" t="s">
        <v>27</v>
      </c>
      <c r="D327" s="5" t="s">
        <v>27</v>
      </c>
      <c r="E327" s="32">
        <v>44268</v>
      </c>
      <c r="F327" s="5">
        <v>3343</v>
      </c>
      <c r="G327" s="5">
        <v>153</v>
      </c>
      <c r="H327" s="5">
        <v>4652</v>
      </c>
      <c r="I327" s="5">
        <v>839180</v>
      </c>
      <c r="J327" s="5">
        <v>33524</v>
      </c>
      <c r="K327" s="5">
        <v>798473</v>
      </c>
      <c r="L327" s="5">
        <v>50145</v>
      </c>
      <c r="M327" s="5">
        <v>2628</v>
      </c>
      <c r="N327" s="5">
        <v>1380000000</v>
      </c>
      <c r="O327" s="5">
        <f>YEAR(Table1[[#This Row],[ReportDate]])</f>
        <v>2021</v>
      </c>
      <c r="P327" s="5" t="str">
        <f>TEXT(Table1[[#This Row],[ReportDate]],"mmm")</f>
        <v>Mar</v>
      </c>
      <c r="Q327" s="29">
        <f>Table1[[#This Row],[TotalDeaths]]/Table1[[#This Row],[TotalCases]]</f>
        <v>3.9948521175433162E-2</v>
      </c>
    </row>
    <row r="328" spans="1:17" ht="14.4" x14ac:dyDescent="0.3">
      <c r="A328" s="5" t="s">
        <v>2549</v>
      </c>
      <c r="B328" s="5" t="s">
        <v>2170</v>
      </c>
      <c r="C328" s="5" t="s">
        <v>2249</v>
      </c>
      <c r="D328" s="5" t="s">
        <v>2250</v>
      </c>
      <c r="E328" s="32">
        <v>44113</v>
      </c>
      <c r="F328" s="5">
        <v>3501</v>
      </c>
      <c r="G328" s="5">
        <v>4</v>
      </c>
      <c r="H328" s="5">
        <v>1895</v>
      </c>
      <c r="I328" s="5">
        <v>842681</v>
      </c>
      <c r="J328" s="5">
        <v>33528</v>
      </c>
      <c r="K328" s="5">
        <v>800368</v>
      </c>
      <c r="L328" s="5">
        <v>38511</v>
      </c>
      <c r="M328" s="5">
        <v>9385</v>
      </c>
      <c r="N328" s="5">
        <v>213000000</v>
      </c>
      <c r="O328" s="5">
        <f>YEAR(Table1[[#This Row],[ReportDate]])</f>
        <v>2020</v>
      </c>
      <c r="P328" s="5" t="str">
        <f>TEXT(Table1[[#This Row],[ReportDate]],"mmm")</f>
        <v>Oct</v>
      </c>
      <c r="Q328" s="29">
        <f>Table1[[#This Row],[TotalDeaths]]/Table1[[#This Row],[TotalCases]]</f>
        <v>3.9787297921752125E-2</v>
      </c>
    </row>
    <row r="329" spans="1:17" ht="14.4" x14ac:dyDescent="0.3">
      <c r="A329" s="5" t="s">
        <v>2550</v>
      </c>
      <c r="B329" s="5" t="s">
        <v>2170</v>
      </c>
      <c r="C329" s="5" t="s">
        <v>2232</v>
      </c>
      <c r="D329" s="5" t="s">
        <v>2233</v>
      </c>
      <c r="E329" s="32">
        <v>43857</v>
      </c>
      <c r="F329" s="5">
        <v>4014</v>
      </c>
      <c r="G329" s="5">
        <v>34</v>
      </c>
      <c r="H329" s="5">
        <v>1288</v>
      </c>
      <c r="I329" s="5">
        <v>846695</v>
      </c>
      <c r="J329" s="5">
        <v>33562</v>
      </c>
      <c r="K329" s="5">
        <v>801656</v>
      </c>
      <c r="L329" s="5">
        <v>24084</v>
      </c>
      <c r="M329" s="5">
        <v>10345</v>
      </c>
      <c r="N329" s="5">
        <v>213000000</v>
      </c>
      <c r="O329" s="5">
        <f>YEAR(Table1[[#This Row],[ReportDate]])</f>
        <v>2020</v>
      </c>
      <c r="P329" s="5" t="str">
        <f>TEXT(Table1[[#This Row],[ReportDate]],"mmm")</f>
        <v>Jan</v>
      </c>
      <c r="Q329" s="29">
        <f>Table1[[#This Row],[TotalDeaths]]/Table1[[#This Row],[TotalCases]]</f>
        <v>3.9638830984002504E-2</v>
      </c>
    </row>
    <row r="330" spans="1:17" ht="14.4" x14ac:dyDescent="0.3">
      <c r="A330" s="5" t="s">
        <v>2551</v>
      </c>
      <c r="B330" s="5" t="s">
        <v>2167</v>
      </c>
      <c r="C330" s="5" t="s">
        <v>2235</v>
      </c>
      <c r="D330" s="5" t="s">
        <v>2235</v>
      </c>
      <c r="E330" s="32">
        <v>44056</v>
      </c>
      <c r="F330" s="5">
        <v>3678</v>
      </c>
      <c r="G330" s="5">
        <v>124</v>
      </c>
      <c r="H330" s="5">
        <v>1348</v>
      </c>
      <c r="I330" s="5">
        <v>850373</v>
      </c>
      <c r="J330" s="5">
        <v>33686</v>
      </c>
      <c r="K330" s="5">
        <v>803004</v>
      </c>
      <c r="L330" s="5">
        <v>29424</v>
      </c>
      <c r="M330" s="5">
        <v>18277</v>
      </c>
      <c r="N330" s="5">
        <v>83000000</v>
      </c>
      <c r="O330" s="5">
        <f>YEAR(Table1[[#This Row],[ReportDate]])</f>
        <v>2020</v>
      </c>
      <c r="P330" s="5" t="str">
        <f>TEXT(Table1[[#This Row],[ReportDate]],"mmm")</f>
        <v>Aug</v>
      </c>
      <c r="Q330" s="29">
        <f>Table1[[#This Row],[TotalDeaths]]/Table1[[#This Row],[TotalCases]]</f>
        <v>3.9613205028852044E-2</v>
      </c>
    </row>
    <row r="331" spans="1:17" ht="14.4" x14ac:dyDescent="0.3">
      <c r="A331" s="5" t="s">
        <v>2552</v>
      </c>
      <c r="B331" s="5" t="s">
        <v>2174</v>
      </c>
      <c r="C331" s="5" t="s">
        <v>2184</v>
      </c>
      <c r="D331" s="5" t="s">
        <v>2215</v>
      </c>
      <c r="E331" s="32">
        <v>44107</v>
      </c>
      <c r="F331" s="5">
        <v>4328</v>
      </c>
      <c r="G331" s="5">
        <v>140</v>
      </c>
      <c r="H331" s="5">
        <v>554</v>
      </c>
      <c r="I331" s="5">
        <v>854701</v>
      </c>
      <c r="J331" s="5">
        <v>33826</v>
      </c>
      <c r="K331" s="5">
        <v>803558</v>
      </c>
      <c r="L331" s="5">
        <v>25968</v>
      </c>
      <c r="M331" s="5">
        <v>16705</v>
      </c>
      <c r="N331" s="5">
        <v>1380000000</v>
      </c>
      <c r="O331" s="5">
        <f>YEAR(Table1[[#This Row],[ReportDate]])</f>
        <v>2020</v>
      </c>
      <c r="P331" s="5" t="str">
        <f>TEXT(Table1[[#This Row],[ReportDate]],"mmm")</f>
        <v>Oct</v>
      </c>
      <c r="Q331" s="29">
        <f>Table1[[#This Row],[TotalDeaths]]/Table1[[#This Row],[TotalCases]]</f>
        <v>3.9576413272009746E-2</v>
      </c>
    </row>
    <row r="332" spans="1:17" ht="14.4" x14ac:dyDescent="0.3">
      <c r="A332" s="5" t="s">
        <v>2553</v>
      </c>
      <c r="B332" s="5" t="s">
        <v>2174</v>
      </c>
      <c r="C332" s="5" t="s">
        <v>27</v>
      </c>
      <c r="D332" s="5" t="s">
        <v>27</v>
      </c>
      <c r="E332" s="32">
        <v>44439</v>
      </c>
      <c r="F332" s="5">
        <v>4655</v>
      </c>
      <c r="G332" s="5">
        <v>26</v>
      </c>
      <c r="H332" s="5">
        <v>6</v>
      </c>
      <c r="I332" s="5">
        <v>859356</v>
      </c>
      <c r="J332" s="5">
        <v>33852</v>
      </c>
      <c r="K332" s="5">
        <v>803564</v>
      </c>
      <c r="L332" s="5">
        <v>88445</v>
      </c>
      <c r="M332" s="5">
        <v>18747</v>
      </c>
      <c r="N332" s="5">
        <v>1380000000</v>
      </c>
      <c r="O332" s="5">
        <f>YEAR(Table1[[#This Row],[ReportDate]])</f>
        <v>2021</v>
      </c>
      <c r="P332" s="5" t="str">
        <f>TEXT(Table1[[#This Row],[ReportDate]],"mmm")</f>
        <v>Aug</v>
      </c>
      <c r="Q332" s="29">
        <f>Table1[[#This Row],[TotalDeaths]]/Table1[[#This Row],[TotalCases]]</f>
        <v>3.9392289109519224E-2</v>
      </c>
    </row>
    <row r="333" spans="1:17" ht="14.4" x14ac:dyDescent="0.3">
      <c r="A333" s="5" t="s">
        <v>2554</v>
      </c>
      <c r="B333" s="5" t="s">
        <v>2170</v>
      </c>
      <c r="C333" s="5" t="s">
        <v>2171</v>
      </c>
      <c r="D333" s="5" t="s">
        <v>2172</v>
      </c>
      <c r="E333" s="32">
        <v>44114</v>
      </c>
      <c r="F333" s="5">
        <v>920</v>
      </c>
      <c r="G333" s="5">
        <v>139</v>
      </c>
      <c r="H333" s="5">
        <v>1765</v>
      </c>
      <c r="I333" s="5">
        <v>860276</v>
      </c>
      <c r="J333" s="5">
        <v>33991</v>
      </c>
      <c r="K333" s="5">
        <v>805329</v>
      </c>
      <c r="L333" s="5">
        <v>5520</v>
      </c>
      <c r="M333" s="5">
        <v>4203</v>
      </c>
      <c r="N333" s="5">
        <v>213000000</v>
      </c>
      <c r="O333" s="5">
        <f>YEAR(Table1[[#This Row],[ReportDate]])</f>
        <v>2020</v>
      </c>
      <c r="P333" s="5" t="str">
        <f>TEXT(Table1[[#This Row],[ReportDate]],"mmm")</f>
        <v>Oct</v>
      </c>
      <c r="Q333" s="29">
        <f>Table1[[#This Row],[TotalDeaths]]/Table1[[#This Row],[TotalCases]]</f>
        <v>3.9511738093356084E-2</v>
      </c>
    </row>
    <row r="334" spans="1:17" ht="14.4" x14ac:dyDescent="0.3">
      <c r="A334" s="5" t="s">
        <v>2555</v>
      </c>
      <c r="B334" s="5" t="s">
        <v>2170</v>
      </c>
      <c r="C334" s="5" t="s">
        <v>2178</v>
      </c>
      <c r="D334" s="5" t="s">
        <v>2286</v>
      </c>
      <c r="E334" s="32">
        <v>44311</v>
      </c>
      <c r="F334" s="5">
        <v>1242</v>
      </c>
      <c r="G334" s="5">
        <v>93</v>
      </c>
      <c r="H334" s="5">
        <v>2091</v>
      </c>
      <c r="I334" s="5">
        <v>861518</v>
      </c>
      <c r="J334" s="5">
        <v>34084</v>
      </c>
      <c r="K334" s="5">
        <v>807420</v>
      </c>
      <c r="L334" s="5">
        <v>22356</v>
      </c>
      <c r="M334" s="5">
        <v>18212</v>
      </c>
      <c r="N334" s="5">
        <v>213000000</v>
      </c>
      <c r="O334" s="5">
        <f>YEAR(Table1[[#This Row],[ReportDate]])</f>
        <v>2021</v>
      </c>
      <c r="P334" s="5" t="str">
        <f>TEXT(Table1[[#This Row],[ReportDate]],"mmm")</f>
        <v>Apr</v>
      </c>
      <c r="Q334" s="29">
        <f>Table1[[#This Row],[TotalDeaths]]/Table1[[#This Row],[TotalCases]]</f>
        <v>3.9562725329012276E-2</v>
      </c>
    </row>
    <row r="335" spans="1:17" ht="14.4" x14ac:dyDescent="0.3">
      <c r="A335" s="5" t="s">
        <v>2556</v>
      </c>
      <c r="B335" s="5" t="s">
        <v>2170</v>
      </c>
      <c r="C335" s="5" t="s">
        <v>2178</v>
      </c>
      <c r="D335" s="5" t="s">
        <v>2179</v>
      </c>
      <c r="E335" s="32">
        <v>44283</v>
      </c>
      <c r="F335" s="5">
        <v>80</v>
      </c>
      <c r="G335" s="5">
        <v>49</v>
      </c>
      <c r="H335" s="5">
        <v>3243</v>
      </c>
      <c r="I335" s="5">
        <v>861598</v>
      </c>
      <c r="J335" s="5">
        <v>34133</v>
      </c>
      <c r="K335" s="5">
        <v>810663</v>
      </c>
      <c r="L335" s="5">
        <v>880</v>
      </c>
      <c r="M335" s="5">
        <v>19964</v>
      </c>
      <c r="N335" s="5">
        <v>213000000</v>
      </c>
      <c r="O335" s="5">
        <f>YEAR(Table1[[#This Row],[ReportDate]])</f>
        <v>2021</v>
      </c>
      <c r="P335" s="5" t="str">
        <f>TEXT(Table1[[#This Row],[ReportDate]],"mmm")</f>
        <v>Mar</v>
      </c>
      <c r="Q335" s="29">
        <f>Table1[[#This Row],[TotalDeaths]]/Table1[[#This Row],[TotalCases]]</f>
        <v>3.961592297103754E-2</v>
      </c>
    </row>
    <row r="336" spans="1:17" ht="14.4" x14ac:dyDescent="0.3">
      <c r="A336" s="5" t="s">
        <v>2557</v>
      </c>
      <c r="B336" s="5" t="s">
        <v>2191</v>
      </c>
      <c r="C336" s="5" t="s">
        <v>2225</v>
      </c>
      <c r="D336" s="5" t="s">
        <v>2288</v>
      </c>
      <c r="E336" s="32">
        <v>44489</v>
      </c>
      <c r="F336" s="5">
        <v>3620</v>
      </c>
      <c r="G336" s="5">
        <v>186</v>
      </c>
      <c r="H336" s="5">
        <v>3173</v>
      </c>
      <c r="I336" s="5">
        <v>865218</v>
      </c>
      <c r="J336" s="5">
        <v>34319</v>
      </c>
      <c r="K336" s="5">
        <v>813836</v>
      </c>
      <c r="L336" s="5">
        <v>54300</v>
      </c>
      <c r="M336" s="5">
        <v>18972</v>
      </c>
      <c r="N336" s="5">
        <v>331000000</v>
      </c>
      <c r="O336" s="5">
        <f>YEAR(Table1[[#This Row],[ReportDate]])</f>
        <v>2021</v>
      </c>
      <c r="P336" s="5" t="str">
        <f>TEXT(Table1[[#This Row],[ReportDate]],"mmm")</f>
        <v>Oct</v>
      </c>
      <c r="Q336" s="29">
        <f>Table1[[#This Row],[TotalDeaths]]/Table1[[#This Row],[TotalCases]]</f>
        <v>3.9665147974267755E-2</v>
      </c>
    </row>
    <row r="337" spans="1:17" ht="14.4" x14ac:dyDescent="0.3">
      <c r="A337" s="5" t="s">
        <v>2558</v>
      </c>
      <c r="B337" s="5" t="s">
        <v>2186</v>
      </c>
      <c r="C337" s="5" t="s">
        <v>2237</v>
      </c>
      <c r="D337" s="5" t="s">
        <v>2270</v>
      </c>
      <c r="E337" s="32">
        <v>44346</v>
      </c>
      <c r="F337" s="5">
        <v>2661</v>
      </c>
      <c r="G337" s="5">
        <v>158</v>
      </c>
      <c r="H337" s="5">
        <v>4830</v>
      </c>
      <c r="I337" s="5">
        <v>867879</v>
      </c>
      <c r="J337" s="5">
        <v>34477</v>
      </c>
      <c r="K337" s="5">
        <v>818666</v>
      </c>
      <c r="L337" s="5">
        <v>50559</v>
      </c>
      <c r="M337" s="5">
        <v>11233</v>
      </c>
      <c r="N337" s="5">
        <v>68000000</v>
      </c>
      <c r="O337" s="5">
        <f>YEAR(Table1[[#This Row],[ReportDate]])</f>
        <v>2021</v>
      </c>
      <c r="P337" s="5" t="str">
        <f>TEXT(Table1[[#This Row],[ReportDate]],"mmm")</f>
        <v>May</v>
      </c>
      <c r="Q337" s="29">
        <f>Table1[[#This Row],[TotalDeaths]]/Table1[[#This Row],[TotalCases]]</f>
        <v>3.9725583865953665E-2</v>
      </c>
    </row>
    <row r="338" spans="1:17" ht="14.4" x14ac:dyDescent="0.3">
      <c r="A338" s="5" t="s">
        <v>2559</v>
      </c>
      <c r="B338" s="5" t="s">
        <v>2186</v>
      </c>
      <c r="C338" s="5" t="s">
        <v>2212</v>
      </c>
      <c r="D338" s="5" t="s">
        <v>2213</v>
      </c>
      <c r="E338" s="32">
        <v>44377</v>
      </c>
      <c r="F338" s="5">
        <v>4798</v>
      </c>
      <c r="G338" s="5">
        <v>68</v>
      </c>
      <c r="H338" s="5">
        <v>1657</v>
      </c>
      <c r="I338" s="5">
        <v>872677</v>
      </c>
      <c r="J338" s="5">
        <v>34545</v>
      </c>
      <c r="K338" s="5">
        <v>820323</v>
      </c>
      <c r="L338" s="5">
        <v>28788</v>
      </c>
      <c r="M338" s="5">
        <v>6718</v>
      </c>
      <c r="N338" s="5">
        <v>68000000</v>
      </c>
      <c r="O338" s="5">
        <f>YEAR(Table1[[#This Row],[ReportDate]])</f>
        <v>2021</v>
      </c>
      <c r="P338" s="5" t="str">
        <f>TEXT(Table1[[#This Row],[ReportDate]],"mmm")</f>
        <v>Jun</v>
      </c>
      <c r="Q338" s="29">
        <f>Table1[[#This Row],[TotalDeaths]]/Table1[[#This Row],[TotalCases]]</f>
        <v>3.9585092766281221E-2</v>
      </c>
    </row>
    <row r="339" spans="1:17" ht="14.4" x14ac:dyDescent="0.3">
      <c r="A339" s="5" t="s">
        <v>2560</v>
      </c>
      <c r="B339" s="5" t="s">
        <v>2174</v>
      </c>
      <c r="C339" s="5" t="s">
        <v>2201</v>
      </c>
      <c r="D339" s="5" t="s">
        <v>2202</v>
      </c>
      <c r="E339" s="32">
        <v>44022</v>
      </c>
      <c r="F339" s="5">
        <v>540</v>
      </c>
      <c r="G339" s="5">
        <v>164</v>
      </c>
      <c r="H339" s="5">
        <v>811</v>
      </c>
      <c r="I339" s="5">
        <v>873217</v>
      </c>
      <c r="J339" s="5">
        <v>34709</v>
      </c>
      <c r="K339" s="5">
        <v>821134</v>
      </c>
      <c r="L339" s="5">
        <v>4320</v>
      </c>
      <c r="M339" s="5">
        <v>17934</v>
      </c>
      <c r="N339" s="5">
        <v>1380000000</v>
      </c>
      <c r="O339" s="5">
        <f>YEAR(Table1[[#This Row],[ReportDate]])</f>
        <v>2020</v>
      </c>
      <c r="P339" s="5" t="str">
        <f>TEXT(Table1[[#This Row],[ReportDate]],"mmm")</f>
        <v>Jul</v>
      </c>
      <c r="Q339" s="29">
        <f>Table1[[#This Row],[TotalDeaths]]/Table1[[#This Row],[TotalCases]]</f>
        <v>3.9748424503874752E-2</v>
      </c>
    </row>
    <row r="340" spans="1:17" ht="14.4" x14ac:dyDescent="0.3">
      <c r="A340" s="5" t="s">
        <v>2561</v>
      </c>
      <c r="B340" s="5" t="s">
        <v>2191</v>
      </c>
      <c r="C340" s="5" t="s">
        <v>2225</v>
      </c>
      <c r="D340" s="5" t="s">
        <v>2288</v>
      </c>
      <c r="E340" s="32">
        <v>43879</v>
      </c>
      <c r="F340" s="5">
        <v>1274</v>
      </c>
      <c r="G340" s="5">
        <v>1</v>
      </c>
      <c r="H340" s="5">
        <v>1228</v>
      </c>
      <c r="I340" s="5">
        <v>874491</v>
      </c>
      <c r="J340" s="5">
        <v>34710</v>
      </c>
      <c r="K340" s="5">
        <v>822362</v>
      </c>
      <c r="L340" s="5">
        <v>14014</v>
      </c>
      <c r="M340" s="5">
        <v>237</v>
      </c>
      <c r="N340" s="5">
        <v>331000000</v>
      </c>
      <c r="O340" s="5">
        <f>YEAR(Table1[[#This Row],[ReportDate]])</f>
        <v>2020</v>
      </c>
      <c r="P340" s="5" t="str">
        <f>TEXT(Table1[[#This Row],[ReportDate]],"mmm")</f>
        <v>Feb</v>
      </c>
      <c r="Q340" s="29">
        <f>Table1[[#This Row],[TotalDeaths]]/Table1[[#This Row],[TotalCases]]</f>
        <v>3.969166063458629E-2</v>
      </c>
    </row>
    <row r="341" spans="1:17" ht="14.4" x14ac:dyDescent="0.3">
      <c r="A341" s="5" t="s">
        <v>2562</v>
      </c>
      <c r="B341" s="5" t="s">
        <v>2170</v>
      </c>
      <c r="C341" s="5" t="s">
        <v>2171</v>
      </c>
      <c r="D341" s="5" t="s">
        <v>2265</v>
      </c>
      <c r="E341" s="32">
        <v>44342</v>
      </c>
      <c r="F341" s="5">
        <v>2785</v>
      </c>
      <c r="G341" s="5">
        <v>101</v>
      </c>
      <c r="H341" s="5">
        <v>1962</v>
      </c>
      <c r="I341" s="5">
        <v>877276</v>
      </c>
      <c r="J341" s="5">
        <v>34811</v>
      </c>
      <c r="K341" s="5">
        <v>824324</v>
      </c>
      <c r="L341" s="5">
        <v>27850</v>
      </c>
      <c r="M341" s="5">
        <v>9224</v>
      </c>
      <c r="N341" s="5">
        <v>213000000</v>
      </c>
      <c r="O341" s="5">
        <f>YEAR(Table1[[#This Row],[ReportDate]])</f>
        <v>2021</v>
      </c>
      <c r="P341" s="5" t="str">
        <f>TEXT(Table1[[#This Row],[ReportDate]],"mmm")</f>
        <v>May</v>
      </c>
      <c r="Q341" s="29">
        <f>Table1[[#This Row],[TotalDeaths]]/Table1[[#This Row],[TotalCases]]</f>
        <v>3.9680784610544459E-2</v>
      </c>
    </row>
    <row r="342" spans="1:17" ht="14.4" x14ac:dyDescent="0.3">
      <c r="A342" s="5" t="s">
        <v>2563</v>
      </c>
      <c r="B342" s="5" t="s">
        <v>2174</v>
      </c>
      <c r="C342" s="5" t="s">
        <v>27</v>
      </c>
      <c r="D342" s="5" t="s">
        <v>27</v>
      </c>
      <c r="E342" s="32">
        <v>43847</v>
      </c>
      <c r="F342" s="5">
        <v>3486</v>
      </c>
      <c r="G342" s="5">
        <v>198</v>
      </c>
      <c r="H342" s="5">
        <v>490</v>
      </c>
      <c r="I342" s="5">
        <v>880762</v>
      </c>
      <c r="J342" s="5">
        <v>35009</v>
      </c>
      <c r="K342" s="5">
        <v>824814</v>
      </c>
      <c r="L342" s="5">
        <v>27888</v>
      </c>
      <c r="M342" s="5">
        <v>10575</v>
      </c>
      <c r="N342" s="5">
        <v>1380000000</v>
      </c>
      <c r="O342" s="5">
        <f>YEAR(Table1[[#This Row],[ReportDate]])</f>
        <v>2020</v>
      </c>
      <c r="P342" s="5" t="str">
        <f>TEXT(Table1[[#This Row],[ReportDate]],"mmm")</f>
        <v>Jan</v>
      </c>
      <c r="Q342" s="29">
        <f>Table1[[#This Row],[TotalDeaths]]/Table1[[#This Row],[TotalCases]]</f>
        <v>3.9748535926845165E-2</v>
      </c>
    </row>
    <row r="343" spans="1:17" ht="14.4" x14ac:dyDescent="0.3">
      <c r="A343" s="5" t="s">
        <v>2564</v>
      </c>
      <c r="B343" s="5" t="s">
        <v>2191</v>
      </c>
      <c r="C343" s="5" t="s">
        <v>2221</v>
      </c>
      <c r="D343" s="5" t="s">
        <v>2241</v>
      </c>
      <c r="E343" s="32">
        <v>44002</v>
      </c>
      <c r="F343" s="5">
        <v>3157</v>
      </c>
      <c r="G343" s="5">
        <v>192</v>
      </c>
      <c r="H343" s="5">
        <v>317</v>
      </c>
      <c r="I343" s="5">
        <v>883919</v>
      </c>
      <c r="J343" s="5">
        <v>35201</v>
      </c>
      <c r="K343" s="5">
        <v>825131</v>
      </c>
      <c r="L343" s="5">
        <v>41041</v>
      </c>
      <c r="M343" s="5">
        <v>120</v>
      </c>
      <c r="N343" s="5">
        <v>331000000</v>
      </c>
      <c r="O343" s="5">
        <f>YEAR(Table1[[#This Row],[ReportDate]])</f>
        <v>2020</v>
      </c>
      <c r="P343" s="5" t="str">
        <f>TEXT(Table1[[#This Row],[ReportDate]],"mmm")</f>
        <v>Jun</v>
      </c>
      <c r="Q343" s="29">
        <f>Table1[[#This Row],[TotalDeaths]]/Table1[[#This Row],[TotalCases]]</f>
        <v>3.9823784758558196E-2</v>
      </c>
    </row>
    <row r="344" spans="1:17" ht="14.4" x14ac:dyDescent="0.3">
      <c r="A344" s="5" t="s">
        <v>2565</v>
      </c>
      <c r="B344" s="5" t="s">
        <v>2167</v>
      </c>
      <c r="C344" s="5" t="s">
        <v>2181</v>
      </c>
      <c r="D344" s="5" t="s">
        <v>2252</v>
      </c>
      <c r="E344" s="32">
        <v>44050</v>
      </c>
      <c r="F344" s="5">
        <v>4717</v>
      </c>
      <c r="G344" s="5">
        <v>2</v>
      </c>
      <c r="H344" s="5">
        <v>4313</v>
      </c>
      <c r="I344" s="5">
        <v>888636</v>
      </c>
      <c r="J344" s="5">
        <v>35203</v>
      </c>
      <c r="K344" s="5">
        <v>829444</v>
      </c>
      <c r="L344" s="5">
        <v>42453</v>
      </c>
      <c r="M344" s="5">
        <v>11272</v>
      </c>
      <c r="N344" s="5">
        <v>83000000</v>
      </c>
      <c r="O344" s="5">
        <f>YEAR(Table1[[#This Row],[ReportDate]])</f>
        <v>2020</v>
      </c>
      <c r="P344" s="5" t="str">
        <f>TEXT(Table1[[#This Row],[ReportDate]],"mmm")</f>
        <v>Aug</v>
      </c>
      <c r="Q344" s="29">
        <f>Table1[[#This Row],[TotalDeaths]]/Table1[[#This Row],[TotalCases]]</f>
        <v>3.9614645366606797E-2</v>
      </c>
    </row>
    <row r="345" spans="1:17" ht="14.4" x14ac:dyDescent="0.3">
      <c r="A345" s="5" t="s">
        <v>2566</v>
      </c>
      <c r="B345" s="5" t="s">
        <v>2191</v>
      </c>
      <c r="C345" s="5" t="s">
        <v>2221</v>
      </c>
      <c r="D345" s="5" t="s">
        <v>2222</v>
      </c>
      <c r="E345" s="32">
        <v>43988</v>
      </c>
      <c r="F345" s="5">
        <v>2243</v>
      </c>
      <c r="G345" s="5">
        <v>147</v>
      </c>
      <c r="H345" s="5">
        <v>2548</v>
      </c>
      <c r="I345" s="5">
        <v>890879</v>
      </c>
      <c r="J345" s="5">
        <v>35350</v>
      </c>
      <c r="K345" s="5">
        <v>831992</v>
      </c>
      <c r="L345" s="5">
        <v>13458</v>
      </c>
      <c r="M345" s="5">
        <v>16567</v>
      </c>
      <c r="N345" s="5">
        <v>331000000</v>
      </c>
      <c r="O345" s="5">
        <f>YEAR(Table1[[#This Row],[ReportDate]])</f>
        <v>2020</v>
      </c>
      <c r="P345" s="5" t="str">
        <f>TEXT(Table1[[#This Row],[ReportDate]],"mmm")</f>
        <v>Jun</v>
      </c>
      <c r="Q345" s="29">
        <f>Table1[[#This Row],[TotalDeaths]]/Table1[[#This Row],[TotalCases]]</f>
        <v>3.9679911637831848E-2</v>
      </c>
    </row>
    <row r="346" spans="1:17" ht="14.4" x14ac:dyDescent="0.3">
      <c r="A346" s="5" t="s">
        <v>2567</v>
      </c>
      <c r="B346" s="5" t="s">
        <v>2174</v>
      </c>
      <c r="C346" s="5" t="s">
        <v>2184</v>
      </c>
      <c r="D346" s="5" t="s">
        <v>25</v>
      </c>
      <c r="E346" s="32">
        <v>44307</v>
      </c>
      <c r="F346" s="5">
        <v>3042</v>
      </c>
      <c r="G346" s="5">
        <v>129</v>
      </c>
      <c r="H346" s="5">
        <v>1840</v>
      </c>
      <c r="I346" s="5">
        <v>893921</v>
      </c>
      <c r="J346" s="5">
        <v>35479</v>
      </c>
      <c r="K346" s="5">
        <v>833832</v>
      </c>
      <c r="L346" s="5">
        <v>54756</v>
      </c>
      <c r="M346" s="5">
        <v>11923</v>
      </c>
      <c r="N346" s="5">
        <v>1380000000</v>
      </c>
      <c r="O346" s="5">
        <f>YEAR(Table1[[#This Row],[ReportDate]])</f>
        <v>2021</v>
      </c>
      <c r="P346" s="5" t="str">
        <f>TEXT(Table1[[#This Row],[ReportDate]],"mmm")</f>
        <v>Apr</v>
      </c>
      <c r="Q346" s="29">
        <f>Table1[[#This Row],[TotalDeaths]]/Table1[[#This Row],[TotalCases]]</f>
        <v>3.968918953688301E-2</v>
      </c>
    </row>
    <row r="347" spans="1:17" ht="14.4" x14ac:dyDescent="0.3">
      <c r="A347" s="5" t="s">
        <v>2568</v>
      </c>
      <c r="B347" s="5" t="s">
        <v>2186</v>
      </c>
      <c r="C347" s="5" t="s">
        <v>2237</v>
      </c>
      <c r="D347" s="5" t="s">
        <v>2270</v>
      </c>
      <c r="E347" s="32">
        <v>43876</v>
      </c>
      <c r="F347" s="5">
        <v>1320</v>
      </c>
      <c r="G347" s="5">
        <v>41</v>
      </c>
      <c r="H347" s="5">
        <v>1216</v>
      </c>
      <c r="I347" s="5">
        <v>895241</v>
      </c>
      <c r="J347" s="5">
        <v>35520</v>
      </c>
      <c r="K347" s="5">
        <v>835048</v>
      </c>
      <c r="L347" s="5">
        <v>14520</v>
      </c>
      <c r="M347" s="5">
        <v>13176</v>
      </c>
      <c r="N347" s="5">
        <v>68000000</v>
      </c>
      <c r="O347" s="5">
        <f>YEAR(Table1[[#This Row],[ReportDate]])</f>
        <v>2020</v>
      </c>
      <c r="P347" s="5" t="str">
        <f>TEXT(Table1[[#This Row],[ReportDate]],"mmm")</f>
        <v>Feb</v>
      </c>
      <c r="Q347" s="29">
        <f>Table1[[#This Row],[TotalDeaths]]/Table1[[#This Row],[TotalCases]]</f>
        <v>3.9676467007208116E-2</v>
      </c>
    </row>
    <row r="348" spans="1:17" ht="14.4" x14ac:dyDescent="0.3">
      <c r="A348" s="5" t="s">
        <v>2569</v>
      </c>
      <c r="B348" s="5" t="s">
        <v>2170</v>
      </c>
      <c r="C348" s="5" t="s">
        <v>2178</v>
      </c>
      <c r="D348" s="5" t="s">
        <v>2179</v>
      </c>
      <c r="E348" s="32">
        <v>44203</v>
      </c>
      <c r="F348" s="5">
        <v>2993</v>
      </c>
      <c r="G348" s="5">
        <v>42</v>
      </c>
      <c r="H348" s="5">
        <v>332</v>
      </c>
      <c r="I348" s="5">
        <v>898234</v>
      </c>
      <c r="J348" s="5">
        <v>35562</v>
      </c>
      <c r="K348" s="5">
        <v>835380</v>
      </c>
      <c r="L348" s="5">
        <v>41902</v>
      </c>
      <c r="M348" s="5">
        <v>18177</v>
      </c>
      <c r="N348" s="5">
        <v>213000000</v>
      </c>
      <c r="O348" s="5">
        <f>YEAR(Table1[[#This Row],[ReportDate]])</f>
        <v>2021</v>
      </c>
      <c r="P348" s="5" t="str">
        <f>TEXT(Table1[[#This Row],[ReportDate]],"mmm")</f>
        <v>Jan</v>
      </c>
      <c r="Q348" s="29">
        <f>Table1[[#This Row],[TotalDeaths]]/Table1[[#This Row],[TotalCases]]</f>
        <v>3.9591019712012683E-2</v>
      </c>
    </row>
    <row r="349" spans="1:17" ht="14.4" x14ac:dyDescent="0.3">
      <c r="A349" s="5" t="s">
        <v>2570</v>
      </c>
      <c r="B349" s="5" t="s">
        <v>2167</v>
      </c>
      <c r="C349" s="5" t="s">
        <v>2318</v>
      </c>
      <c r="D349" s="5" t="s">
        <v>2319</v>
      </c>
      <c r="E349" s="32">
        <v>44348</v>
      </c>
      <c r="F349" s="5">
        <v>2091</v>
      </c>
      <c r="G349" s="5">
        <v>20</v>
      </c>
      <c r="H349" s="5">
        <v>1176</v>
      </c>
      <c r="I349" s="5">
        <v>900325</v>
      </c>
      <c r="J349" s="5">
        <v>35582</v>
      </c>
      <c r="K349" s="5">
        <v>836556</v>
      </c>
      <c r="L349" s="5">
        <v>33456</v>
      </c>
      <c r="M349" s="5">
        <v>13056</v>
      </c>
      <c r="N349" s="5">
        <v>83000000</v>
      </c>
      <c r="O349" s="5">
        <f>YEAR(Table1[[#This Row],[ReportDate]])</f>
        <v>2021</v>
      </c>
      <c r="P349" s="5" t="str">
        <f>TEXT(Table1[[#This Row],[ReportDate]],"mmm")</f>
        <v>Jun</v>
      </c>
      <c r="Q349" s="29">
        <f>Table1[[#This Row],[TotalDeaths]]/Table1[[#This Row],[TotalCases]]</f>
        <v>3.9521283980784715E-2</v>
      </c>
    </row>
    <row r="350" spans="1:17" ht="14.4" x14ac:dyDescent="0.3">
      <c r="A350" s="5" t="s">
        <v>2571</v>
      </c>
      <c r="B350" s="5" t="s">
        <v>2191</v>
      </c>
      <c r="C350" s="5" t="s">
        <v>2225</v>
      </c>
      <c r="D350" s="5" t="s">
        <v>2226</v>
      </c>
      <c r="E350" s="32">
        <v>43929</v>
      </c>
      <c r="F350" s="5">
        <v>4058</v>
      </c>
      <c r="G350" s="5">
        <v>44</v>
      </c>
      <c r="H350" s="5">
        <v>2600</v>
      </c>
      <c r="I350" s="5">
        <v>904383</v>
      </c>
      <c r="J350" s="5">
        <v>35626</v>
      </c>
      <c r="K350" s="5">
        <v>839156</v>
      </c>
      <c r="L350" s="5">
        <v>24348</v>
      </c>
      <c r="M350" s="5">
        <v>15355</v>
      </c>
      <c r="N350" s="5">
        <v>331000000</v>
      </c>
      <c r="O350" s="5">
        <f>YEAR(Table1[[#This Row],[ReportDate]])</f>
        <v>2020</v>
      </c>
      <c r="P350" s="5" t="str">
        <f>TEXT(Table1[[#This Row],[ReportDate]],"mmm")</f>
        <v>Apr</v>
      </c>
      <c r="Q350" s="29">
        <f>Table1[[#This Row],[TotalDeaths]]/Table1[[#This Row],[TotalCases]]</f>
        <v>3.9392602470413533E-2</v>
      </c>
    </row>
    <row r="351" spans="1:17" ht="14.4" x14ac:dyDescent="0.3">
      <c r="A351" s="5" t="s">
        <v>2572</v>
      </c>
      <c r="B351" s="5" t="s">
        <v>2174</v>
      </c>
      <c r="C351" s="5" t="s">
        <v>2184</v>
      </c>
      <c r="D351" s="5" t="s">
        <v>2215</v>
      </c>
      <c r="E351" s="32">
        <v>43867</v>
      </c>
      <c r="F351" s="5">
        <v>3025</v>
      </c>
      <c r="G351" s="5">
        <v>19</v>
      </c>
      <c r="H351" s="5">
        <v>3094</v>
      </c>
      <c r="I351" s="5">
        <v>907408</v>
      </c>
      <c r="J351" s="5">
        <v>35645</v>
      </c>
      <c r="K351" s="5">
        <v>842250</v>
      </c>
      <c r="L351" s="5">
        <v>36300</v>
      </c>
      <c r="M351" s="5">
        <v>329</v>
      </c>
      <c r="N351" s="5">
        <v>1380000000</v>
      </c>
      <c r="O351" s="5">
        <f>YEAR(Table1[[#This Row],[ReportDate]])</f>
        <v>2020</v>
      </c>
      <c r="P351" s="5" t="str">
        <f>TEXT(Table1[[#This Row],[ReportDate]],"mmm")</f>
        <v>Feb</v>
      </c>
      <c r="Q351" s="29">
        <f>Table1[[#This Row],[TotalDeaths]]/Table1[[#This Row],[TotalCases]]</f>
        <v>3.9282219244264983E-2</v>
      </c>
    </row>
    <row r="352" spans="1:17" ht="14.4" x14ac:dyDescent="0.3">
      <c r="A352" s="5" t="s">
        <v>2573</v>
      </c>
      <c r="B352" s="5" t="s">
        <v>2174</v>
      </c>
      <c r="C352" s="5" t="s">
        <v>2184</v>
      </c>
      <c r="D352" s="5" t="s">
        <v>2215</v>
      </c>
      <c r="E352" s="32">
        <v>44110</v>
      </c>
      <c r="F352" s="5">
        <v>4154</v>
      </c>
      <c r="G352" s="5">
        <v>170</v>
      </c>
      <c r="H352" s="5">
        <v>2263</v>
      </c>
      <c r="I352" s="5">
        <v>911562</v>
      </c>
      <c r="J352" s="5">
        <v>35815</v>
      </c>
      <c r="K352" s="5">
        <v>844513</v>
      </c>
      <c r="L352" s="5">
        <v>45694</v>
      </c>
      <c r="M352" s="5">
        <v>10710</v>
      </c>
      <c r="N352" s="5">
        <v>1380000000</v>
      </c>
      <c r="O352" s="5">
        <f>YEAR(Table1[[#This Row],[ReportDate]])</f>
        <v>2020</v>
      </c>
      <c r="P352" s="5" t="str">
        <f>TEXT(Table1[[#This Row],[ReportDate]],"mmm")</f>
        <v>Oct</v>
      </c>
      <c r="Q352" s="29">
        <f>Table1[[#This Row],[TotalDeaths]]/Table1[[#This Row],[TotalCases]]</f>
        <v>3.9289702730039205E-2</v>
      </c>
    </row>
    <row r="353" spans="1:17" ht="14.4" x14ac:dyDescent="0.3">
      <c r="A353" s="5" t="s">
        <v>2574</v>
      </c>
      <c r="B353" s="5" t="s">
        <v>2170</v>
      </c>
      <c r="C353" s="5" t="s">
        <v>2232</v>
      </c>
      <c r="D353" s="5" t="s">
        <v>2281</v>
      </c>
      <c r="E353" s="32">
        <v>44179</v>
      </c>
      <c r="F353" s="5">
        <v>478</v>
      </c>
      <c r="G353" s="5">
        <v>177</v>
      </c>
      <c r="H353" s="5">
        <v>1066</v>
      </c>
      <c r="I353" s="5">
        <v>912040</v>
      </c>
      <c r="J353" s="5">
        <v>35992</v>
      </c>
      <c r="K353" s="5">
        <v>845579</v>
      </c>
      <c r="L353" s="5">
        <v>8604</v>
      </c>
      <c r="M353" s="5">
        <v>4917</v>
      </c>
      <c r="N353" s="5">
        <v>213000000</v>
      </c>
      <c r="O353" s="5">
        <f>YEAR(Table1[[#This Row],[ReportDate]])</f>
        <v>2020</v>
      </c>
      <c r="P353" s="5" t="str">
        <f>TEXT(Table1[[#This Row],[ReportDate]],"mmm")</f>
        <v>Dec</v>
      </c>
      <c r="Q353" s="29">
        <f>Table1[[#This Row],[TotalDeaths]]/Table1[[#This Row],[TotalCases]]</f>
        <v>3.946318143941055E-2</v>
      </c>
    </row>
    <row r="354" spans="1:17" ht="14.4" x14ac:dyDescent="0.3">
      <c r="A354" s="5" t="s">
        <v>2575</v>
      </c>
      <c r="B354" s="5" t="s">
        <v>2174</v>
      </c>
      <c r="C354" s="5" t="s">
        <v>2184</v>
      </c>
      <c r="D354" s="5" t="s">
        <v>2215</v>
      </c>
      <c r="E354" s="32">
        <v>44327</v>
      </c>
      <c r="F354" s="5">
        <v>2665</v>
      </c>
      <c r="G354" s="5">
        <v>42</v>
      </c>
      <c r="H354" s="5">
        <v>3432</v>
      </c>
      <c r="I354" s="5">
        <v>914705</v>
      </c>
      <c r="J354" s="5">
        <v>36034</v>
      </c>
      <c r="K354" s="5">
        <v>849011</v>
      </c>
      <c r="L354" s="5">
        <v>42640</v>
      </c>
      <c r="M354" s="5">
        <v>13329</v>
      </c>
      <c r="N354" s="5">
        <v>1380000000</v>
      </c>
      <c r="O354" s="5">
        <f>YEAR(Table1[[#This Row],[ReportDate]])</f>
        <v>2021</v>
      </c>
      <c r="P354" s="5" t="str">
        <f>TEXT(Table1[[#This Row],[ReportDate]],"mmm")</f>
        <v>May</v>
      </c>
      <c r="Q354" s="29">
        <f>Table1[[#This Row],[TotalDeaths]]/Table1[[#This Row],[TotalCases]]</f>
        <v>3.9394121602046563E-2</v>
      </c>
    </row>
    <row r="355" spans="1:17" ht="14.4" x14ac:dyDescent="0.3">
      <c r="A355" s="5" t="s">
        <v>2576</v>
      </c>
      <c r="B355" s="5" t="s">
        <v>2174</v>
      </c>
      <c r="C355" s="5" t="s">
        <v>2184</v>
      </c>
      <c r="D355" s="5" t="s">
        <v>2215</v>
      </c>
      <c r="E355" s="32">
        <v>44132</v>
      </c>
      <c r="F355" s="5">
        <v>1756</v>
      </c>
      <c r="G355" s="5">
        <v>23</v>
      </c>
      <c r="H355" s="5">
        <v>2790</v>
      </c>
      <c r="I355" s="5">
        <v>916461</v>
      </c>
      <c r="J355" s="5">
        <v>36057</v>
      </c>
      <c r="K355" s="5">
        <v>851801</v>
      </c>
      <c r="L355" s="5">
        <v>22828</v>
      </c>
      <c r="M355" s="5">
        <v>17687</v>
      </c>
      <c r="N355" s="5">
        <v>1380000000</v>
      </c>
      <c r="O355" s="5">
        <f>YEAR(Table1[[#This Row],[ReportDate]])</f>
        <v>2020</v>
      </c>
      <c r="P355" s="5" t="str">
        <f>TEXT(Table1[[#This Row],[ReportDate]],"mmm")</f>
        <v>Oct</v>
      </c>
      <c r="Q355" s="29">
        <f>Table1[[#This Row],[TotalDeaths]]/Table1[[#This Row],[TotalCases]]</f>
        <v>3.9343736394674735E-2</v>
      </c>
    </row>
    <row r="356" spans="1:17" ht="14.4" x14ac:dyDescent="0.3">
      <c r="A356" s="5" t="s">
        <v>2577</v>
      </c>
      <c r="B356" s="5" t="s">
        <v>2170</v>
      </c>
      <c r="C356" s="5" t="s">
        <v>2178</v>
      </c>
      <c r="D356" s="5" t="s">
        <v>2179</v>
      </c>
      <c r="E356" s="32">
        <v>44011</v>
      </c>
      <c r="F356" s="5">
        <v>1798</v>
      </c>
      <c r="G356" s="5">
        <v>81</v>
      </c>
      <c r="H356" s="5">
        <v>2461</v>
      </c>
      <c r="I356" s="5">
        <v>918259</v>
      </c>
      <c r="J356" s="5">
        <v>36138</v>
      </c>
      <c r="K356" s="5">
        <v>854262</v>
      </c>
      <c r="L356" s="5">
        <v>17980</v>
      </c>
      <c r="M356" s="5">
        <v>7381</v>
      </c>
      <c r="N356" s="5">
        <v>213000000</v>
      </c>
      <c r="O356" s="5">
        <f>YEAR(Table1[[#This Row],[ReportDate]])</f>
        <v>2020</v>
      </c>
      <c r="P356" s="5" t="str">
        <f>TEXT(Table1[[#This Row],[ReportDate]],"mmm")</f>
        <v>Jun</v>
      </c>
      <c r="Q356" s="29">
        <f>Table1[[#This Row],[TotalDeaths]]/Table1[[#This Row],[TotalCases]]</f>
        <v>3.9354909671454351E-2</v>
      </c>
    </row>
    <row r="357" spans="1:17" ht="14.4" x14ac:dyDescent="0.3">
      <c r="A357" s="5" t="s">
        <v>2578</v>
      </c>
      <c r="B357" s="5" t="s">
        <v>2167</v>
      </c>
      <c r="C357" s="5" t="s">
        <v>2168</v>
      </c>
      <c r="D357" s="5" t="s">
        <v>2168</v>
      </c>
      <c r="E357" s="32">
        <v>44437</v>
      </c>
      <c r="F357" s="5">
        <v>4879</v>
      </c>
      <c r="G357" s="5">
        <v>83</v>
      </c>
      <c r="H357" s="5">
        <v>3489</v>
      </c>
      <c r="I357" s="5">
        <v>923138</v>
      </c>
      <c r="J357" s="5">
        <v>36221</v>
      </c>
      <c r="K357" s="5">
        <v>857751</v>
      </c>
      <c r="L357" s="5">
        <v>53669</v>
      </c>
      <c r="M357" s="5">
        <v>15635</v>
      </c>
      <c r="N357" s="5">
        <v>83000000</v>
      </c>
      <c r="O357" s="5">
        <f>YEAR(Table1[[#This Row],[ReportDate]])</f>
        <v>2021</v>
      </c>
      <c r="P357" s="5" t="str">
        <f>TEXT(Table1[[#This Row],[ReportDate]],"mmm")</f>
        <v>Aug</v>
      </c>
      <c r="Q357" s="29">
        <f>Table1[[#This Row],[TotalDeaths]]/Table1[[#This Row],[TotalCases]]</f>
        <v>3.923682049704378E-2</v>
      </c>
    </row>
    <row r="358" spans="1:17" ht="14.4" x14ac:dyDescent="0.3">
      <c r="A358" s="5" t="s">
        <v>2579</v>
      </c>
      <c r="B358" s="5" t="s">
        <v>2186</v>
      </c>
      <c r="C358" s="5" t="s">
        <v>2204</v>
      </c>
      <c r="D358" s="5" t="s">
        <v>2210</v>
      </c>
      <c r="E358" s="32">
        <v>43929</v>
      </c>
      <c r="F358" s="5">
        <v>3120</v>
      </c>
      <c r="G358" s="5">
        <v>59</v>
      </c>
      <c r="H358" s="5">
        <v>2669</v>
      </c>
      <c r="I358" s="5">
        <v>926258</v>
      </c>
      <c r="J358" s="5">
        <v>36280</v>
      </c>
      <c r="K358" s="5">
        <v>860420</v>
      </c>
      <c r="L358" s="5">
        <v>43680</v>
      </c>
      <c r="M358" s="5">
        <v>13308</v>
      </c>
      <c r="N358" s="5">
        <v>68000000</v>
      </c>
      <c r="O358" s="5">
        <f>YEAR(Table1[[#This Row],[ReportDate]])</f>
        <v>2020</v>
      </c>
      <c r="P358" s="5" t="str">
        <f>TEXT(Table1[[#This Row],[ReportDate]],"mmm")</f>
        <v>Apr</v>
      </c>
      <c r="Q358" s="29">
        <f>Table1[[#This Row],[TotalDeaths]]/Table1[[#This Row],[TotalCases]]</f>
        <v>3.9168352662001298E-2</v>
      </c>
    </row>
    <row r="359" spans="1:17" ht="14.4" x14ac:dyDescent="0.3">
      <c r="A359" s="5" t="s">
        <v>2580</v>
      </c>
      <c r="B359" s="5" t="s">
        <v>2186</v>
      </c>
      <c r="C359" s="5" t="s">
        <v>2237</v>
      </c>
      <c r="D359" s="5" t="s">
        <v>2238</v>
      </c>
      <c r="E359" s="32">
        <v>44530</v>
      </c>
      <c r="F359" s="5">
        <v>2987</v>
      </c>
      <c r="G359" s="5">
        <v>31</v>
      </c>
      <c r="H359" s="5">
        <v>1673</v>
      </c>
      <c r="I359" s="5">
        <v>929245</v>
      </c>
      <c r="J359" s="5">
        <v>36311</v>
      </c>
      <c r="K359" s="5">
        <v>862093</v>
      </c>
      <c r="L359" s="5">
        <v>53766</v>
      </c>
      <c r="M359" s="5">
        <v>16266</v>
      </c>
      <c r="N359" s="5">
        <v>68000000</v>
      </c>
      <c r="O359" s="5">
        <f>YEAR(Table1[[#This Row],[ReportDate]])</f>
        <v>2021</v>
      </c>
      <c r="P359" s="5" t="str">
        <f>TEXT(Table1[[#This Row],[ReportDate]],"mmm")</f>
        <v>Nov</v>
      </c>
      <c r="Q359" s="29">
        <f>Table1[[#This Row],[TotalDeaths]]/Table1[[#This Row],[TotalCases]]</f>
        <v>3.9075808855576301E-2</v>
      </c>
    </row>
    <row r="360" spans="1:17" ht="14.4" x14ac:dyDescent="0.3">
      <c r="A360" s="5" t="s">
        <v>2581</v>
      </c>
      <c r="B360" s="5" t="s">
        <v>2191</v>
      </c>
      <c r="C360" s="5" t="s">
        <v>2225</v>
      </c>
      <c r="D360" s="5" t="s">
        <v>2226</v>
      </c>
      <c r="E360" s="32">
        <v>43946</v>
      </c>
      <c r="F360" s="5">
        <v>2578</v>
      </c>
      <c r="G360" s="5">
        <v>121</v>
      </c>
      <c r="H360" s="5">
        <v>2363</v>
      </c>
      <c r="I360" s="5">
        <v>931823</v>
      </c>
      <c r="J360" s="5">
        <v>36432</v>
      </c>
      <c r="K360" s="5">
        <v>864456</v>
      </c>
      <c r="L360" s="5">
        <v>46404</v>
      </c>
      <c r="M360" s="5">
        <v>9544</v>
      </c>
      <c r="N360" s="5">
        <v>331000000</v>
      </c>
      <c r="O360" s="5">
        <f>YEAR(Table1[[#This Row],[ReportDate]])</f>
        <v>2020</v>
      </c>
      <c r="P360" s="5" t="str">
        <f>TEXT(Table1[[#This Row],[ReportDate]],"mmm")</f>
        <v>Apr</v>
      </c>
      <c r="Q360" s="29">
        <f>Table1[[#This Row],[TotalDeaths]]/Table1[[#This Row],[TotalCases]]</f>
        <v>3.9097553934599169E-2</v>
      </c>
    </row>
    <row r="361" spans="1:17" ht="14.4" x14ac:dyDescent="0.3">
      <c r="A361" s="5" t="s">
        <v>2582</v>
      </c>
      <c r="B361" s="5" t="s">
        <v>2167</v>
      </c>
      <c r="C361" s="5" t="s">
        <v>2168</v>
      </c>
      <c r="D361" s="5" t="s">
        <v>2168</v>
      </c>
      <c r="E361" s="32">
        <v>44021</v>
      </c>
      <c r="F361" s="5">
        <v>1026</v>
      </c>
      <c r="G361" s="5">
        <v>4</v>
      </c>
      <c r="H361" s="5">
        <v>3968</v>
      </c>
      <c r="I361" s="5">
        <v>932849</v>
      </c>
      <c r="J361" s="5">
        <v>36436</v>
      </c>
      <c r="K361" s="5">
        <v>868424</v>
      </c>
      <c r="L361" s="5">
        <v>13338</v>
      </c>
      <c r="M361" s="5">
        <v>5838</v>
      </c>
      <c r="N361" s="5">
        <v>83000000</v>
      </c>
      <c r="O361" s="5">
        <f>YEAR(Table1[[#This Row],[ReportDate]])</f>
        <v>2020</v>
      </c>
      <c r="P361" s="5" t="str">
        <f>TEXT(Table1[[#This Row],[ReportDate]],"mmm")</f>
        <v>Jul</v>
      </c>
      <c r="Q361" s="29">
        <f>Table1[[#This Row],[TotalDeaths]]/Table1[[#This Row],[TotalCases]]</f>
        <v>3.9058840176705981E-2</v>
      </c>
    </row>
    <row r="362" spans="1:17" ht="14.4" x14ac:dyDescent="0.3">
      <c r="A362" s="5" t="s">
        <v>2583</v>
      </c>
      <c r="B362" s="5" t="s">
        <v>2191</v>
      </c>
      <c r="C362" s="5" t="s">
        <v>2225</v>
      </c>
      <c r="D362" s="5" t="s">
        <v>2288</v>
      </c>
      <c r="E362" s="32">
        <v>44083</v>
      </c>
      <c r="F362" s="5">
        <v>4473</v>
      </c>
      <c r="G362" s="5">
        <v>129</v>
      </c>
      <c r="H362" s="5">
        <v>3723</v>
      </c>
      <c r="I362" s="5">
        <v>937322</v>
      </c>
      <c r="J362" s="5">
        <v>36565</v>
      </c>
      <c r="K362" s="5">
        <v>872147</v>
      </c>
      <c r="L362" s="5">
        <v>49203</v>
      </c>
      <c r="M362" s="5">
        <v>2747</v>
      </c>
      <c r="N362" s="5">
        <v>331000000</v>
      </c>
      <c r="O362" s="5">
        <f>YEAR(Table1[[#This Row],[ReportDate]])</f>
        <v>2020</v>
      </c>
      <c r="P362" s="5" t="str">
        <f>TEXT(Table1[[#This Row],[ReportDate]],"mmm")</f>
        <v>Sep</v>
      </c>
      <c r="Q362" s="29">
        <f>Table1[[#This Row],[TotalDeaths]]/Table1[[#This Row],[TotalCases]]</f>
        <v>3.9010073379265611E-2</v>
      </c>
    </row>
    <row r="363" spans="1:17" ht="14.4" x14ac:dyDescent="0.3">
      <c r="A363" s="5" t="s">
        <v>2584</v>
      </c>
      <c r="B363" s="5" t="s">
        <v>2186</v>
      </c>
      <c r="C363" s="5" t="s">
        <v>2212</v>
      </c>
      <c r="D363" s="5" t="s">
        <v>2306</v>
      </c>
      <c r="E363" s="32">
        <v>43991</v>
      </c>
      <c r="F363" s="5">
        <v>4667</v>
      </c>
      <c r="G363" s="5">
        <v>153</v>
      </c>
      <c r="H363" s="5">
        <v>3501</v>
      </c>
      <c r="I363" s="5">
        <v>941989</v>
      </c>
      <c r="J363" s="5">
        <v>36718</v>
      </c>
      <c r="K363" s="5">
        <v>875648</v>
      </c>
      <c r="L363" s="5">
        <v>60671</v>
      </c>
      <c r="M363" s="5">
        <v>6580</v>
      </c>
      <c r="N363" s="5">
        <v>68000000</v>
      </c>
      <c r="O363" s="5">
        <f>YEAR(Table1[[#This Row],[ReportDate]])</f>
        <v>2020</v>
      </c>
      <c r="P363" s="5" t="str">
        <f>TEXT(Table1[[#This Row],[ReportDate]],"mmm")</f>
        <v>Jun</v>
      </c>
      <c r="Q363" s="29">
        <f>Table1[[#This Row],[TotalDeaths]]/Table1[[#This Row],[TotalCases]]</f>
        <v>3.8979223748897278E-2</v>
      </c>
    </row>
    <row r="364" spans="1:17" ht="14.4" x14ac:dyDescent="0.3">
      <c r="A364" s="5" t="s">
        <v>2585</v>
      </c>
      <c r="B364" s="5" t="s">
        <v>2170</v>
      </c>
      <c r="C364" s="5" t="s">
        <v>2232</v>
      </c>
      <c r="D364" s="5" t="s">
        <v>2281</v>
      </c>
      <c r="E364" s="32">
        <v>44086</v>
      </c>
      <c r="F364" s="5">
        <v>1954</v>
      </c>
      <c r="G364" s="5">
        <v>24</v>
      </c>
      <c r="H364" s="5">
        <v>2814</v>
      </c>
      <c r="I364" s="5">
        <v>943943</v>
      </c>
      <c r="J364" s="5">
        <v>36742</v>
      </c>
      <c r="K364" s="5">
        <v>878462</v>
      </c>
      <c r="L364" s="5">
        <v>23448</v>
      </c>
      <c r="M364" s="5">
        <v>16389</v>
      </c>
      <c r="N364" s="5">
        <v>213000000</v>
      </c>
      <c r="O364" s="5">
        <f>YEAR(Table1[[#This Row],[ReportDate]])</f>
        <v>2020</v>
      </c>
      <c r="P364" s="5" t="str">
        <f>TEXT(Table1[[#This Row],[ReportDate]],"mmm")</f>
        <v>Sep</v>
      </c>
      <c r="Q364" s="29">
        <f>Table1[[#This Row],[TotalDeaths]]/Table1[[#This Row],[TotalCases]]</f>
        <v>3.8923960451001806E-2</v>
      </c>
    </row>
    <row r="365" spans="1:17" ht="14.4" x14ac:dyDescent="0.3">
      <c r="A365" s="5" t="s">
        <v>2586</v>
      </c>
      <c r="B365" s="5" t="s">
        <v>2174</v>
      </c>
      <c r="C365" s="5" t="s">
        <v>2175</v>
      </c>
      <c r="D365" s="5" t="s">
        <v>2276</v>
      </c>
      <c r="E365" s="32">
        <v>44153</v>
      </c>
      <c r="F365" s="5">
        <v>3313</v>
      </c>
      <c r="G365" s="5">
        <v>177</v>
      </c>
      <c r="H365" s="5">
        <v>348</v>
      </c>
      <c r="I365" s="5">
        <v>947256</v>
      </c>
      <c r="J365" s="5">
        <v>36919</v>
      </c>
      <c r="K365" s="5">
        <v>878810</v>
      </c>
      <c r="L365" s="5">
        <v>29817</v>
      </c>
      <c r="M365" s="5">
        <v>7648</v>
      </c>
      <c r="N365" s="5">
        <v>1380000000</v>
      </c>
      <c r="O365" s="5">
        <f>YEAR(Table1[[#This Row],[ReportDate]])</f>
        <v>2020</v>
      </c>
      <c r="P365" s="5" t="str">
        <f>TEXT(Table1[[#This Row],[ReportDate]],"mmm")</f>
        <v>Nov</v>
      </c>
      <c r="Q365" s="29">
        <f>Table1[[#This Row],[TotalDeaths]]/Table1[[#This Row],[TotalCases]]</f>
        <v>3.8974680550980939E-2</v>
      </c>
    </row>
    <row r="366" spans="1:17" ht="14.4" x14ac:dyDescent="0.3">
      <c r="A366" s="5" t="s">
        <v>2587</v>
      </c>
      <c r="B366" s="5" t="s">
        <v>2186</v>
      </c>
      <c r="C366" s="5" t="s">
        <v>2237</v>
      </c>
      <c r="D366" s="5" t="s">
        <v>2238</v>
      </c>
      <c r="E366" s="32">
        <v>43958</v>
      </c>
      <c r="F366" s="5">
        <v>1564</v>
      </c>
      <c r="G366" s="5">
        <v>85</v>
      </c>
      <c r="H366" s="5">
        <v>2122</v>
      </c>
      <c r="I366" s="5">
        <v>948820</v>
      </c>
      <c r="J366" s="5">
        <v>37004</v>
      </c>
      <c r="K366" s="5">
        <v>880932</v>
      </c>
      <c r="L366" s="5">
        <v>17204</v>
      </c>
      <c r="M366" s="5">
        <v>1663</v>
      </c>
      <c r="N366" s="5">
        <v>68000000</v>
      </c>
      <c r="O366" s="5">
        <f>YEAR(Table1[[#This Row],[ReportDate]])</f>
        <v>2020</v>
      </c>
      <c r="P366" s="5" t="str">
        <f>TEXT(Table1[[#This Row],[ReportDate]],"mmm")</f>
        <v>May</v>
      </c>
      <c r="Q366" s="29">
        <f>Table1[[#This Row],[TotalDeaths]]/Table1[[#This Row],[TotalCases]]</f>
        <v>3.9000021078813688E-2</v>
      </c>
    </row>
    <row r="367" spans="1:17" ht="14.4" x14ac:dyDescent="0.3">
      <c r="A367" s="5" t="s">
        <v>2588</v>
      </c>
      <c r="B367" s="5" t="s">
        <v>2167</v>
      </c>
      <c r="C367" s="5" t="s">
        <v>2318</v>
      </c>
      <c r="D367" s="5" t="s">
        <v>2418</v>
      </c>
      <c r="E367" s="32">
        <v>43848</v>
      </c>
      <c r="F367" s="5">
        <v>586</v>
      </c>
      <c r="G367" s="5">
        <v>166</v>
      </c>
      <c r="H367" s="5">
        <v>4133</v>
      </c>
      <c r="I367" s="5">
        <v>949406</v>
      </c>
      <c r="J367" s="5">
        <v>37170</v>
      </c>
      <c r="K367" s="5">
        <v>885065</v>
      </c>
      <c r="L367" s="5">
        <v>9376</v>
      </c>
      <c r="M367" s="5">
        <v>15885</v>
      </c>
      <c r="N367" s="5">
        <v>83000000</v>
      </c>
      <c r="O367" s="5">
        <f>YEAR(Table1[[#This Row],[ReportDate]])</f>
        <v>2020</v>
      </c>
      <c r="P367" s="5" t="str">
        <f>TEXT(Table1[[#This Row],[ReportDate]],"mmm")</f>
        <v>Jan</v>
      </c>
      <c r="Q367" s="29">
        <f>Table1[[#This Row],[TotalDeaths]]/Table1[[#This Row],[TotalCases]]</f>
        <v>3.9150795339401689E-2</v>
      </c>
    </row>
    <row r="368" spans="1:17" ht="14.4" x14ac:dyDescent="0.3">
      <c r="A368" s="5" t="s">
        <v>2589</v>
      </c>
      <c r="B368" s="5" t="s">
        <v>2186</v>
      </c>
      <c r="C368" s="5" t="s">
        <v>2187</v>
      </c>
      <c r="D368" s="5" t="s">
        <v>2243</v>
      </c>
      <c r="E368" s="32">
        <v>44396</v>
      </c>
      <c r="F368" s="5">
        <v>4452</v>
      </c>
      <c r="G368" s="5">
        <v>85</v>
      </c>
      <c r="H368" s="5">
        <v>3517</v>
      </c>
      <c r="I368" s="5">
        <v>953858</v>
      </c>
      <c r="J368" s="5">
        <v>37255</v>
      </c>
      <c r="K368" s="5">
        <v>888582</v>
      </c>
      <c r="L368" s="5">
        <v>48972</v>
      </c>
      <c r="M368" s="5">
        <v>385</v>
      </c>
      <c r="N368" s="5">
        <v>68000000</v>
      </c>
      <c r="O368" s="5">
        <f>YEAR(Table1[[#This Row],[ReportDate]])</f>
        <v>2021</v>
      </c>
      <c r="P368" s="5" t="str">
        <f>TEXT(Table1[[#This Row],[ReportDate]],"mmm")</f>
        <v>Jul</v>
      </c>
      <c r="Q368" s="29">
        <f>Table1[[#This Row],[TotalDeaths]]/Table1[[#This Row],[TotalCases]]</f>
        <v>3.9057176225392037E-2</v>
      </c>
    </row>
    <row r="369" spans="1:17" ht="14.4" x14ac:dyDescent="0.3">
      <c r="A369" s="5" t="s">
        <v>2590</v>
      </c>
      <c r="B369" s="5" t="s">
        <v>2167</v>
      </c>
      <c r="C369" s="5" t="s">
        <v>2181</v>
      </c>
      <c r="D369" s="5" t="s">
        <v>2252</v>
      </c>
      <c r="E369" s="32">
        <v>44400</v>
      </c>
      <c r="F369" s="5">
        <v>684</v>
      </c>
      <c r="G369" s="5">
        <v>74</v>
      </c>
      <c r="H369" s="5">
        <v>211</v>
      </c>
      <c r="I369" s="5">
        <v>954542</v>
      </c>
      <c r="J369" s="5">
        <v>37329</v>
      </c>
      <c r="K369" s="5">
        <v>888793</v>
      </c>
      <c r="L369" s="5">
        <v>3420</v>
      </c>
      <c r="M369" s="5">
        <v>5651</v>
      </c>
      <c r="N369" s="5">
        <v>83000000</v>
      </c>
      <c r="O369" s="5">
        <f>YEAR(Table1[[#This Row],[ReportDate]])</f>
        <v>2021</v>
      </c>
      <c r="P369" s="5" t="str">
        <f>TEXT(Table1[[#This Row],[ReportDate]],"mmm")</f>
        <v>Jul</v>
      </c>
      <c r="Q369" s="29">
        <f>Table1[[#This Row],[TotalDeaths]]/Table1[[#This Row],[TotalCases]]</f>
        <v>3.9106712957627847E-2</v>
      </c>
    </row>
    <row r="370" spans="1:17" ht="14.4" x14ac:dyDescent="0.3">
      <c r="A370" s="5" t="s">
        <v>2591</v>
      </c>
      <c r="B370" s="5" t="s">
        <v>2167</v>
      </c>
      <c r="C370" s="5" t="s">
        <v>2181</v>
      </c>
      <c r="D370" s="5" t="s">
        <v>2182</v>
      </c>
      <c r="E370" s="32">
        <v>44153</v>
      </c>
      <c r="F370" s="5">
        <v>3268</v>
      </c>
      <c r="G370" s="5">
        <v>10</v>
      </c>
      <c r="H370" s="5">
        <v>3529</v>
      </c>
      <c r="I370" s="5">
        <v>957810</v>
      </c>
      <c r="J370" s="5">
        <v>37339</v>
      </c>
      <c r="K370" s="5">
        <v>892322</v>
      </c>
      <c r="L370" s="5">
        <v>26144</v>
      </c>
      <c r="M370" s="5">
        <v>11113</v>
      </c>
      <c r="N370" s="5">
        <v>83000000</v>
      </c>
      <c r="O370" s="5">
        <f>YEAR(Table1[[#This Row],[ReportDate]])</f>
        <v>2020</v>
      </c>
      <c r="P370" s="5" t="str">
        <f>TEXT(Table1[[#This Row],[ReportDate]],"mmm")</f>
        <v>Nov</v>
      </c>
      <c r="Q370" s="29">
        <f>Table1[[#This Row],[TotalDeaths]]/Table1[[#This Row],[TotalCases]]</f>
        <v>3.8983723285411512E-2</v>
      </c>
    </row>
    <row r="371" spans="1:17" ht="14.4" x14ac:dyDescent="0.3">
      <c r="A371" s="5" t="s">
        <v>2592</v>
      </c>
      <c r="B371" s="5" t="s">
        <v>2167</v>
      </c>
      <c r="C371" s="5" t="s">
        <v>2235</v>
      </c>
      <c r="D371" s="5" t="s">
        <v>2235</v>
      </c>
      <c r="E371" s="32">
        <v>44516</v>
      </c>
      <c r="F371" s="5">
        <v>3490</v>
      </c>
      <c r="G371" s="5">
        <v>190</v>
      </c>
      <c r="H371" s="5">
        <v>4880</v>
      </c>
      <c r="I371" s="5">
        <v>961300</v>
      </c>
      <c r="J371" s="5">
        <v>37529</v>
      </c>
      <c r="K371" s="5">
        <v>897202</v>
      </c>
      <c r="L371" s="5">
        <v>31410</v>
      </c>
      <c r="M371" s="5">
        <v>7439</v>
      </c>
      <c r="N371" s="5">
        <v>83000000</v>
      </c>
      <c r="O371" s="5">
        <f>YEAR(Table1[[#This Row],[ReportDate]])</f>
        <v>2021</v>
      </c>
      <c r="P371" s="5" t="str">
        <f>TEXT(Table1[[#This Row],[ReportDate]],"mmm")</f>
        <v>Nov</v>
      </c>
      <c r="Q371" s="29">
        <f>Table1[[#This Row],[TotalDeaths]]/Table1[[#This Row],[TotalCases]]</f>
        <v>3.9039841880786436E-2</v>
      </c>
    </row>
    <row r="372" spans="1:17" ht="14.4" x14ac:dyDescent="0.3">
      <c r="A372" s="5" t="s">
        <v>2593</v>
      </c>
      <c r="B372" s="5" t="s">
        <v>2191</v>
      </c>
      <c r="C372" s="5" t="s">
        <v>2225</v>
      </c>
      <c r="D372" s="5" t="s">
        <v>2226</v>
      </c>
      <c r="E372" s="32">
        <v>44456</v>
      </c>
      <c r="F372" s="5">
        <v>658</v>
      </c>
      <c r="G372" s="5">
        <v>67</v>
      </c>
      <c r="H372" s="5">
        <v>3636</v>
      </c>
      <c r="I372" s="5">
        <v>961958</v>
      </c>
      <c r="J372" s="5">
        <v>37596</v>
      </c>
      <c r="K372" s="5">
        <v>838</v>
      </c>
      <c r="L372" s="5">
        <v>10528</v>
      </c>
      <c r="M372" s="5">
        <v>15554</v>
      </c>
      <c r="N372" s="5">
        <v>331000000</v>
      </c>
      <c r="O372" s="5">
        <f>YEAR(Table1[[#This Row],[ReportDate]])</f>
        <v>2021</v>
      </c>
      <c r="P372" s="5" t="str">
        <f>TEXT(Table1[[#This Row],[ReportDate]],"mmm")</f>
        <v>Sep</v>
      </c>
      <c r="Q372" s="29">
        <f>Table1[[#This Row],[TotalDeaths]]/Table1[[#This Row],[TotalCases]]</f>
        <v>3.9082787398202416E-2</v>
      </c>
    </row>
    <row r="373" spans="1:17" ht="14.4" x14ac:dyDescent="0.3">
      <c r="A373" s="5" t="s">
        <v>2594</v>
      </c>
      <c r="B373" s="5" t="s">
        <v>2170</v>
      </c>
      <c r="C373" s="5" t="s">
        <v>2249</v>
      </c>
      <c r="D373" s="5" t="s">
        <v>2268</v>
      </c>
      <c r="E373" s="32">
        <v>44118</v>
      </c>
      <c r="F373" s="5">
        <v>1296</v>
      </c>
      <c r="G373" s="5">
        <v>96</v>
      </c>
      <c r="H373" s="5">
        <v>4100</v>
      </c>
      <c r="I373" s="5">
        <v>963254</v>
      </c>
      <c r="J373" s="5">
        <v>37692</v>
      </c>
      <c r="K373" s="5">
        <v>4938</v>
      </c>
      <c r="L373" s="5">
        <v>12960</v>
      </c>
      <c r="M373" s="5">
        <v>2973</v>
      </c>
      <c r="N373" s="5">
        <v>213000000</v>
      </c>
      <c r="O373" s="5">
        <f>YEAR(Table1[[#This Row],[ReportDate]])</f>
        <v>2020</v>
      </c>
      <c r="P373" s="5" t="str">
        <f>TEXT(Table1[[#This Row],[ReportDate]],"mmm")</f>
        <v>Oct</v>
      </c>
      <c r="Q373" s="29">
        <f>Table1[[#This Row],[TotalDeaths]]/Table1[[#This Row],[TotalCases]]</f>
        <v>3.9129866058173646E-2</v>
      </c>
    </row>
    <row r="374" spans="1:17" ht="14.4" x14ac:dyDescent="0.3">
      <c r="A374" s="5" t="s">
        <v>2595</v>
      </c>
      <c r="B374" s="5" t="s">
        <v>2186</v>
      </c>
      <c r="C374" s="5" t="s">
        <v>2237</v>
      </c>
      <c r="D374" s="5" t="s">
        <v>2238</v>
      </c>
      <c r="E374" s="32">
        <v>44493</v>
      </c>
      <c r="F374" s="5">
        <v>1525</v>
      </c>
      <c r="G374" s="5">
        <v>145</v>
      </c>
      <c r="H374" s="5">
        <v>1266</v>
      </c>
      <c r="I374" s="5">
        <v>964779</v>
      </c>
      <c r="J374" s="5">
        <v>37837</v>
      </c>
      <c r="K374" s="5">
        <v>6204</v>
      </c>
      <c r="L374" s="5">
        <v>16775</v>
      </c>
      <c r="M374" s="5">
        <v>6614</v>
      </c>
      <c r="N374" s="5">
        <v>68000000</v>
      </c>
      <c r="O374" s="5">
        <f>YEAR(Table1[[#This Row],[ReportDate]])</f>
        <v>2021</v>
      </c>
      <c r="P374" s="5" t="str">
        <f>TEXT(Table1[[#This Row],[ReportDate]],"mmm")</f>
        <v>Oct</v>
      </c>
      <c r="Q374" s="29">
        <f>Table1[[#This Row],[TotalDeaths]]/Table1[[#This Row],[TotalCases]]</f>
        <v>3.9218308027019658E-2</v>
      </c>
    </row>
    <row r="375" spans="1:17" ht="14.4" x14ac:dyDescent="0.3">
      <c r="A375" s="5" t="s">
        <v>2596</v>
      </c>
      <c r="B375" s="5" t="s">
        <v>2170</v>
      </c>
      <c r="C375" s="5" t="s">
        <v>2232</v>
      </c>
      <c r="D375" s="5" t="s">
        <v>2281</v>
      </c>
      <c r="E375" s="32">
        <v>44469</v>
      </c>
      <c r="F375" s="5">
        <v>2082</v>
      </c>
      <c r="G375" s="5">
        <v>107</v>
      </c>
      <c r="H375" s="5">
        <v>147</v>
      </c>
      <c r="I375" s="5">
        <v>966861</v>
      </c>
      <c r="J375" s="5">
        <v>37944</v>
      </c>
      <c r="K375" s="5">
        <v>6351</v>
      </c>
      <c r="L375" s="5">
        <v>18738</v>
      </c>
      <c r="M375" s="5">
        <v>15462</v>
      </c>
      <c r="N375" s="5">
        <v>213000000</v>
      </c>
      <c r="O375" s="5">
        <f>YEAR(Table1[[#This Row],[ReportDate]])</f>
        <v>2021</v>
      </c>
      <c r="P375" s="5" t="str">
        <f>TEXT(Table1[[#This Row],[ReportDate]],"mmm")</f>
        <v>Sep</v>
      </c>
      <c r="Q375" s="29">
        <f>Table1[[#This Row],[TotalDeaths]]/Table1[[#This Row],[TotalCases]]</f>
        <v>3.9244524290461609E-2</v>
      </c>
    </row>
    <row r="376" spans="1:17" ht="14.4" x14ac:dyDescent="0.3">
      <c r="A376" s="5" t="s">
        <v>2597</v>
      </c>
      <c r="B376" s="5" t="s">
        <v>2174</v>
      </c>
      <c r="C376" s="5" t="s">
        <v>2175</v>
      </c>
      <c r="D376" s="5" t="s">
        <v>2276</v>
      </c>
      <c r="E376" s="32">
        <v>43985</v>
      </c>
      <c r="F376" s="5">
        <v>4607</v>
      </c>
      <c r="G376" s="5">
        <v>121</v>
      </c>
      <c r="H376" s="5">
        <v>1709</v>
      </c>
      <c r="I376" s="5">
        <v>971468</v>
      </c>
      <c r="J376" s="5">
        <v>38065</v>
      </c>
      <c r="K376" s="5">
        <v>8060</v>
      </c>
      <c r="L376" s="5">
        <v>27642</v>
      </c>
      <c r="M376" s="5">
        <v>7160</v>
      </c>
      <c r="N376" s="5">
        <v>1380000000</v>
      </c>
      <c r="O376" s="5">
        <f>YEAR(Table1[[#This Row],[ReportDate]])</f>
        <v>2020</v>
      </c>
      <c r="P376" s="5" t="str">
        <f>TEXT(Table1[[#This Row],[ReportDate]],"mmm")</f>
        <v>Jun</v>
      </c>
      <c r="Q376" s="29">
        <f>Table1[[#This Row],[TotalDeaths]]/Table1[[#This Row],[TotalCases]]</f>
        <v>3.9182968455986199E-2</v>
      </c>
    </row>
    <row r="377" spans="1:17" ht="14.4" x14ac:dyDescent="0.3">
      <c r="A377" s="5" t="s">
        <v>2598</v>
      </c>
      <c r="B377" s="5" t="s">
        <v>2186</v>
      </c>
      <c r="C377" s="5" t="s">
        <v>2204</v>
      </c>
      <c r="D377" s="5" t="s">
        <v>2205</v>
      </c>
      <c r="E377" s="32">
        <v>44320</v>
      </c>
      <c r="F377" s="5">
        <v>1071</v>
      </c>
      <c r="G377" s="5">
        <v>155</v>
      </c>
      <c r="H377" s="5">
        <v>3022</v>
      </c>
      <c r="I377" s="5">
        <v>972539</v>
      </c>
      <c r="J377" s="5">
        <v>38220</v>
      </c>
      <c r="K377" s="5">
        <v>11082</v>
      </c>
      <c r="L377" s="5">
        <v>9639</v>
      </c>
      <c r="M377" s="5">
        <v>16598</v>
      </c>
      <c r="N377" s="5">
        <v>68000000</v>
      </c>
      <c r="O377" s="5">
        <f>YEAR(Table1[[#This Row],[ReportDate]])</f>
        <v>2021</v>
      </c>
      <c r="P377" s="5" t="str">
        <f>TEXT(Table1[[#This Row],[ReportDate]],"mmm")</f>
        <v>May</v>
      </c>
      <c r="Q377" s="29">
        <f>Table1[[#This Row],[TotalDeaths]]/Table1[[#This Row],[TotalCases]]</f>
        <v>3.9299195199369898E-2</v>
      </c>
    </row>
    <row r="378" spans="1:17" ht="14.4" x14ac:dyDescent="0.3">
      <c r="A378" s="5" t="s">
        <v>2599</v>
      </c>
      <c r="B378" s="5" t="s">
        <v>2170</v>
      </c>
      <c r="C378" s="5" t="s">
        <v>2171</v>
      </c>
      <c r="D378" s="5" t="s">
        <v>2172</v>
      </c>
      <c r="E378" s="32">
        <v>44216</v>
      </c>
      <c r="F378" s="5">
        <v>2320</v>
      </c>
      <c r="G378" s="5">
        <v>41</v>
      </c>
      <c r="H378" s="5">
        <v>3990</v>
      </c>
      <c r="I378" s="5">
        <v>974859</v>
      </c>
      <c r="J378" s="5">
        <v>38261</v>
      </c>
      <c r="K378" s="5">
        <v>15072</v>
      </c>
      <c r="L378" s="5">
        <v>20880</v>
      </c>
      <c r="M378" s="5">
        <v>6220</v>
      </c>
      <c r="N378" s="5">
        <v>213000000</v>
      </c>
      <c r="O378" s="5">
        <f>YEAR(Table1[[#This Row],[ReportDate]])</f>
        <v>2021</v>
      </c>
      <c r="P378" s="5" t="str">
        <f>TEXT(Table1[[#This Row],[ReportDate]],"mmm")</f>
        <v>Jan</v>
      </c>
      <c r="Q378" s="29">
        <f>Table1[[#This Row],[TotalDeaths]]/Table1[[#This Row],[TotalCases]]</f>
        <v>3.9247727107202167E-2</v>
      </c>
    </row>
    <row r="379" spans="1:17" ht="14.4" x14ac:dyDescent="0.3">
      <c r="A379" s="5" t="s">
        <v>2600</v>
      </c>
      <c r="B379" s="5" t="s">
        <v>2170</v>
      </c>
      <c r="C379" s="5" t="s">
        <v>2171</v>
      </c>
      <c r="D379" s="5" t="s">
        <v>2265</v>
      </c>
      <c r="E379" s="32">
        <v>43934</v>
      </c>
      <c r="F379" s="5">
        <v>2574</v>
      </c>
      <c r="G379" s="5">
        <v>59</v>
      </c>
      <c r="H379" s="5">
        <v>3464</v>
      </c>
      <c r="I379" s="5">
        <v>977433</v>
      </c>
      <c r="J379" s="5">
        <v>38320</v>
      </c>
      <c r="K379" s="5">
        <v>18536</v>
      </c>
      <c r="L379" s="5">
        <v>28314</v>
      </c>
      <c r="M379" s="5">
        <v>14719</v>
      </c>
      <c r="N379" s="5">
        <v>213000000</v>
      </c>
      <c r="O379" s="5">
        <f>YEAR(Table1[[#This Row],[ReportDate]])</f>
        <v>2020</v>
      </c>
      <c r="P379" s="5" t="str">
        <f>TEXT(Table1[[#This Row],[ReportDate]],"mmm")</f>
        <v>Apr</v>
      </c>
      <c r="Q379" s="29">
        <f>Table1[[#This Row],[TotalDeaths]]/Table1[[#This Row],[TotalCases]]</f>
        <v>3.9204733214450505E-2</v>
      </c>
    </row>
    <row r="380" spans="1:17" ht="14.4" x14ac:dyDescent="0.3">
      <c r="A380" s="5" t="s">
        <v>2601</v>
      </c>
      <c r="B380" s="5" t="s">
        <v>2174</v>
      </c>
      <c r="C380" s="5" t="s">
        <v>2184</v>
      </c>
      <c r="D380" s="5" t="s">
        <v>25</v>
      </c>
      <c r="E380" s="32">
        <v>44223</v>
      </c>
      <c r="F380" s="5">
        <v>209</v>
      </c>
      <c r="G380" s="5">
        <v>149</v>
      </c>
      <c r="H380" s="5">
        <v>3836</v>
      </c>
      <c r="I380" s="5">
        <v>977642</v>
      </c>
      <c r="J380" s="5">
        <v>38469</v>
      </c>
      <c r="K380" s="5">
        <v>22372</v>
      </c>
      <c r="L380" s="5">
        <v>3553</v>
      </c>
      <c r="M380" s="5">
        <v>10029</v>
      </c>
      <c r="N380" s="5">
        <v>1380000000</v>
      </c>
      <c r="O380" s="5">
        <f>YEAR(Table1[[#This Row],[ReportDate]])</f>
        <v>2021</v>
      </c>
      <c r="P380" s="5" t="str">
        <f>TEXT(Table1[[#This Row],[ReportDate]],"mmm")</f>
        <v>Jan</v>
      </c>
      <c r="Q380" s="29">
        <f>Table1[[#This Row],[TotalDeaths]]/Table1[[#This Row],[TotalCases]]</f>
        <v>3.9348759566385241E-2</v>
      </c>
    </row>
    <row r="381" spans="1:17" ht="14.4" x14ac:dyDescent="0.3">
      <c r="A381" s="5" t="s">
        <v>2602</v>
      </c>
      <c r="B381" s="5" t="s">
        <v>2167</v>
      </c>
      <c r="C381" s="5" t="s">
        <v>2181</v>
      </c>
      <c r="D381" s="5" t="s">
        <v>2182</v>
      </c>
      <c r="E381" s="32">
        <v>44076</v>
      </c>
      <c r="F381" s="5">
        <v>623</v>
      </c>
      <c r="G381" s="5">
        <v>167</v>
      </c>
      <c r="H381" s="5">
        <v>3321</v>
      </c>
      <c r="I381" s="5">
        <v>978265</v>
      </c>
      <c r="J381" s="5">
        <v>38636</v>
      </c>
      <c r="K381" s="5">
        <v>25693</v>
      </c>
      <c r="L381" s="5">
        <v>4361</v>
      </c>
      <c r="M381" s="5">
        <v>14230</v>
      </c>
      <c r="N381" s="5">
        <v>83000000</v>
      </c>
      <c r="O381" s="5">
        <f>YEAR(Table1[[#This Row],[ReportDate]])</f>
        <v>2020</v>
      </c>
      <c r="P381" s="5" t="str">
        <f>TEXT(Table1[[#This Row],[ReportDate]],"mmm")</f>
        <v>Sep</v>
      </c>
      <c r="Q381" s="29">
        <f>Table1[[#This Row],[TotalDeaths]]/Table1[[#This Row],[TotalCases]]</f>
        <v>3.9494411023597902E-2</v>
      </c>
    </row>
    <row r="382" spans="1:17" ht="14.4" x14ac:dyDescent="0.3">
      <c r="A382" s="5" t="s">
        <v>2603</v>
      </c>
      <c r="B382" s="5" t="s">
        <v>2186</v>
      </c>
      <c r="C382" s="5" t="s">
        <v>2237</v>
      </c>
      <c r="D382" s="5" t="s">
        <v>2270</v>
      </c>
      <c r="E382" s="32">
        <v>44006</v>
      </c>
      <c r="F382" s="5">
        <v>1805</v>
      </c>
      <c r="G382" s="5">
        <v>61</v>
      </c>
      <c r="H382" s="5">
        <v>4523</v>
      </c>
      <c r="I382" s="5">
        <v>980070</v>
      </c>
      <c r="J382" s="5">
        <v>38697</v>
      </c>
      <c r="K382" s="5">
        <v>30216</v>
      </c>
      <c r="L382" s="5">
        <v>9025</v>
      </c>
      <c r="M382" s="5">
        <v>836</v>
      </c>
      <c r="N382" s="5">
        <v>68000000</v>
      </c>
      <c r="O382" s="5">
        <f>YEAR(Table1[[#This Row],[ReportDate]])</f>
        <v>2020</v>
      </c>
      <c r="P382" s="5" t="str">
        <f>TEXT(Table1[[#This Row],[ReportDate]],"mmm")</f>
        <v>Jun</v>
      </c>
      <c r="Q382" s="29">
        <f>Table1[[#This Row],[TotalDeaths]]/Table1[[#This Row],[TotalCases]]</f>
        <v>3.9483914414276532E-2</v>
      </c>
    </row>
    <row r="383" spans="1:17" ht="14.4" x14ac:dyDescent="0.3">
      <c r="A383" s="5" t="s">
        <v>2604</v>
      </c>
      <c r="B383" s="5" t="s">
        <v>2186</v>
      </c>
      <c r="C383" s="5" t="s">
        <v>2204</v>
      </c>
      <c r="D383" s="5" t="s">
        <v>2205</v>
      </c>
      <c r="E383" s="32">
        <v>43869</v>
      </c>
      <c r="F383" s="5">
        <v>4268</v>
      </c>
      <c r="G383" s="5">
        <v>130</v>
      </c>
      <c r="H383" s="5">
        <v>368</v>
      </c>
      <c r="I383" s="5">
        <v>984338</v>
      </c>
      <c r="J383" s="5">
        <v>38827</v>
      </c>
      <c r="K383" s="5">
        <v>30584</v>
      </c>
      <c r="L383" s="5">
        <v>68288</v>
      </c>
      <c r="M383" s="5">
        <v>4600</v>
      </c>
      <c r="N383" s="5">
        <v>68000000</v>
      </c>
      <c r="O383" s="5">
        <f>YEAR(Table1[[#This Row],[ReportDate]])</f>
        <v>2020</v>
      </c>
      <c r="P383" s="5" t="str">
        <f>TEXT(Table1[[#This Row],[ReportDate]],"mmm")</f>
        <v>Feb</v>
      </c>
      <c r="Q383" s="29">
        <f>Table1[[#This Row],[TotalDeaths]]/Table1[[#This Row],[TotalCases]]</f>
        <v>3.9444784210301745E-2</v>
      </c>
    </row>
    <row r="384" spans="1:17" ht="14.4" x14ac:dyDescent="0.3">
      <c r="A384" s="5" t="s">
        <v>2605</v>
      </c>
      <c r="B384" s="5" t="s">
        <v>2174</v>
      </c>
      <c r="C384" s="5" t="s">
        <v>2184</v>
      </c>
      <c r="D384" s="5" t="s">
        <v>2215</v>
      </c>
      <c r="E384" s="32">
        <v>44307</v>
      </c>
      <c r="F384" s="5">
        <v>3749</v>
      </c>
      <c r="G384" s="5">
        <v>70</v>
      </c>
      <c r="H384" s="5">
        <v>3980</v>
      </c>
      <c r="I384" s="5">
        <v>988087</v>
      </c>
      <c r="J384" s="5">
        <v>38897</v>
      </c>
      <c r="K384" s="5">
        <v>34564</v>
      </c>
      <c r="L384" s="5">
        <v>37490</v>
      </c>
      <c r="M384" s="5">
        <v>18165</v>
      </c>
      <c r="N384" s="5">
        <v>1380000000</v>
      </c>
      <c r="O384" s="5">
        <f>YEAR(Table1[[#This Row],[ReportDate]])</f>
        <v>2021</v>
      </c>
      <c r="P384" s="5" t="str">
        <f>TEXT(Table1[[#This Row],[ReportDate]],"mmm")</f>
        <v>Apr</v>
      </c>
      <c r="Q384" s="29">
        <f>Table1[[#This Row],[TotalDeaths]]/Table1[[#This Row],[TotalCases]]</f>
        <v>3.9365966762036138E-2</v>
      </c>
    </row>
    <row r="385" spans="1:17" ht="14.4" x14ac:dyDescent="0.3">
      <c r="A385" s="5" t="s">
        <v>2606</v>
      </c>
      <c r="B385" s="5" t="s">
        <v>2167</v>
      </c>
      <c r="C385" s="5" t="s">
        <v>2318</v>
      </c>
      <c r="D385" s="5" t="s">
        <v>2418</v>
      </c>
      <c r="E385" s="32">
        <v>44512</v>
      </c>
      <c r="F385" s="5">
        <v>4542</v>
      </c>
      <c r="G385" s="5">
        <v>190</v>
      </c>
      <c r="H385" s="5">
        <v>4743</v>
      </c>
      <c r="I385" s="5">
        <v>992629</v>
      </c>
      <c r="J385" s="5">
        <v>39087</v>
      </c>
      <c r="K385" s="5">
        <v>39307</v>
      </c>
      <c r="L385" s="5">
        <v>72672</v>
      </c>
      <c r="M385" s="5">
        <v>12182</v>
      </c>
      <c r="N385" s="5">
        <v>83000000</v>
      </c>
      <c r="O385" s="5">
        <f>YEAR(Table1[[#This Row],[ReportDate]])</f>
        <v>2021</v>
      </c>
      <c r="P385" s="5" t="str">
        <f>TEXT(Table1[[#This Row],[ReportDate]],"mmm")</f>
        <v>Nov</v>
      </c>
      <c r="Q385" s="29">
        <f>Table1[[#This Row],[TotalDeaths]]/Table1[[#This Row],[TotalCases]]</f>
        <v>3.937724970759468E-2</v>
      </c>
    </row>
    <row r="386" spans="1:17" ht="14.4" x14ac:dyDescent="0.3">
      <c r="A386" s="5" t="s">
        <v>2607</v>
      </c>
      <c r="B386" s="5" t="s">
        <v>2186</v>
      </c>
      <c r="C386" s="5" t="s">
        <v>2237</v>
      </c>
      <c r="D386" s="5" t="s">
        <v>2238</v>
      </c>
      <c r="E386" s="32">
        <v>44368</v>
      </c>
      <c r="F386" s="5">
        <v>10</v>
      </c>
      <c r="G386" s="5">
        <v>120</v>
      </c>
      <c r="H386" s="5">
        <v>1470</v>
      </c>
      <c r="I386" s="5">
        <v>992639</v>
      </c>
      <c r="J386" s="5">
        <v>39207</v>
      </c>
      <c r="K386" s="5">
        <v>40777</v>
      </c>
      <c r="L386" s="5">
        <v>110</v>
      </c>
      <c r="M386" s="5">
        <v>4558</v>
      </c>
      <c r="N386" s="5">
        <v>68000000</v>
      </c>
      <c r="O386" s="5">
        <f>YEAR(Table1[[#This Row],[ReportDate]])</f>
        <v>2021</v>
      </c>
      <c r="P386" s="5" t="str">
        <f>TEXT(Table1[[#This Row],[ReportDate]],"mmm")</f>
        <v>Jun</v>
      </c>
      <c r="Q386" s="29">
        <f>Table1[[#This Row],[TotalDeaths]]/Table1[[#This Row],[TotalCases]]</f>
        <v>3.9497742885379279E-2</v>
      </c>
    </row>
    <row r="387" spans="1:17" ht="14.4" x14ac:dyDescent="0.3">
      <c r="A387" s="5" t="s">
        <v>2608</v>
      </c>
      <c r="B387" s="5" t="s">
        <v>2186</v>
      </c>
      <c r="C387" s="5" t="s">
        <v>2204</v>
      </c>
      <c r="D387" s="5" t="s">
        <v>2210</v>
      </c>
      <c r="E387" s="32">
        <v>44238</v>
      </c>
      <c r="F387" s="5">
        <v>760</v>
      </c>
      <c r="G387" s="5">
        <v>19</v>
      </c>
      <c r="H387" s="5">
        <v>3093</v>
      </c>
      <c r="I387" s="5">
        <v>993399</v>
      </c>
      <c r="J387" s="5">
        <v>39226</v>
      </c>
      <c r="K387" s="5">
        <v>43870</v>
      </c>
      <c r="L387" s="5">
        <v>11400</v>
      </c>
      <c r="M387" s="5">
        <v>18582</v>
      </c>
      <c r="N387" s="5">
        <v>68000000</v>
      </c>
      <c r="O387" s="5">
        <f>YEAR(Table1[[#This Row],[ReportDate]])</f>
        <v>2021</v>
      </c>
      <c r="P387" s="5" t="str">
        <f>TEXT(Table1[[#This Row],[ReportDate]],"mmm")</f>
        <v>Feb</v>
      </c>
      <c r="Q387" s="29">
        <f>Table1[[#This Row],[TotalDeaths]]/Table1[[#This Row],[TotalCases]]</f>
        <v>3.9486651385797648E-2</v>
      </c>
    </row>
    <row r="388" spans="1:17" ht="14.4" x14ac:dyDescent="0.3">
      <c r="A388" s="5" t="s">
        <v>2609</v>
      </c>
      <c r="B388" s="5" t="s">
        <v>2186</v>
      </c>
      <c r="C388" s="5" t="s">
        <v>2187</v>
      </c>
      <c r="D388" s="5" t="s">
        <v>2243</v>
      </c>
      <c r="E388" s="32">
        <v>44355</v>
      </c>
      <c r="F388" s="5">
        <v>1327</v>
      </c>
      <c r="G388" s="5">
        <v>198</v>
      </c>
      <c r="H388" s="5">
        <v>2597</v>
      </c>
      <c r="I388" s="5">
        <v>994726</v>
      </c>
      <c r="J388" s="5">
        <v>39424</v>
      </c>
      <c r="K388" s="5">
        <v>46467</v>
      </c>
      <c r="L388" s="5">
        <v>18578</v>
      </c>
      <c r="M388" s="5">
        <v>11398</v>
      </c>
      <c r="N388" s="5">
        <v>68000000</v>
      </c>
      <c r="O388" s="5">
        <f>YEAR(Table1[[#This Row],[ReportDate]])</f>
        <v>2021</v>
      </c>
      <c r="P388" s="5" t="str">
        <f>TEXT(Table1[[#This Row],[ReportDate]],"mmm")</f>
        <v>Jun</v>
      </c>
      <c r="Q388" s="29">
        <f>Table1[[#This Row],[TotalDeaths]]/Table1[[#This Row],[TotalCases]]</f>
        <v>3.9633024571590569E-2</v>
      </c>
    </row>
    <row r="389" spans="1:17" ht="14.4" x14ac:dyDescent="0.3">
      <c r="A389" s="5" t="s">
        <v>2610</v>
      </c>
      <c r="B389" s="5" t="s">
        <v>2167</v>
      </c>
      <c r="C389" s="5" t="s">
        <v>2168</v>
      </c>
      <c r="D389" s="5" t="s">
        <v>2168</v>
      </c>
      <c r="E389" s="32">
        <v>44336</v>
      </c>
      <c r="F389" s="5">
        <v>1177</v>
      </c>
      <c r="G389" s="5">
        <v>70</v>
      </c>
      <c r="H389" s="5">
        <v>4634</v>
      </c>
      <c r="I389" s="5">
        <v>995903</v>
      </c>
      <c r="J389" s="5">
        <v>39494</v>
      </c>
      <c r="K389" s="5">
        <v>51101</v>
      </c>
      <c r="L389" s="5">
        <v>22363</v>
      </c>
      <c r="M389" s="5">
        <v>2986</v>
      </c>
      <c r="N389" s="5">
        <v>83000000</v>
      </c>
      <c r="O389" s="5">
        <f>YEAR(Table1[[#This Row],[ReportDate]])</f>
        <v>2021</v>
      </c>
      <c r="P389" s="5" t="str">
        <f>TEXT(Table1[[#This Row],[ReportDate]],"mmm")</f>
        <v>May</v>
      </c>
      <c r="Q389" s="29">
        <f>Table1[[#This Row],[TotalDeaths]]/Table1[[#This Row],[TotalCases]]</f>
        <v>3.9656472568111556E-2</v>
      </c>
    </row>
    <row r="390" spans="1:17" ht="14.4" x14ac:dyDescent="0.3">
      <c r="A390" s="5" t="s">
        <v>2611</v>
      </c>
      <c r="B390" s="5" t="s">
        <v>2174</v>
      </c>
      <c r="C390" s="5" t="s">
        <v>2175</v>
      </c>
      <c r="D390" s="5" t="s">
        <v>2276</v>
      </c>
      <c r="E390" s="32">
        <v>43866</v>
      </c>
      <c r="F390" s="5">
        <v>2370</v>
      </c>
      <c r="G390" s="5">
        <v>153</v>
      </c>
      <c r="H390" s="5">
        <v>3353</v>
      </c>
      <c r="I390" s="5">
        <v>998273</v>
      </c>
      <c r="J390" s="5">
        <v>39647</v>
      </c>
      <c r="K390" s="5">
        <v>54454</v>
      </c>
      <c r="L390" s="5">
        <v>28440</v>
      </c>
      <c r="M390" s="5">
        <v>1213</v>
      </c>
      <c r="N390" s="5">
        <v>1380000000</v>
      </c>
      <c r="O390" s="5">
        <f>YEAR(Table1[[#This Row],[ReportDate]])</f>
        <v>2020</v>
      </c>
      <c r="P390" s="5" t="str">
        <f>TEXT(Table1[[#This Row],[ReportDate]],"mmm")</f>
        <v>Feb</v>
      </c>
      <c r="Q390" s="29">
        <f>Table1[[#This Row],[TotalDeaths]]/Table1[[#This Row],[TotalCases]]</f>
        <v>3.9715588821895416E-2</v>
      </c>
    </row>
    <row r="391" spans="1:17" ht="14.4" x14ac:dyDescent="0.3">
      <c r="A391" s="5" t="s">
        <v>2612</v>
      </c>
      <c r="B391" s="5" t="s">
        <v>2186</v>
      </c>
      <c r="C391" s="5" t="s">
        <v>2187</v>
      </c>
      <c r="D391" s="5" t="s">
        <v>2243</v>
      </c>
      <c r="E391" s="32">
        <v>44515</v>
      </c>
      <c r="F391" s="5">
        <v>3608</v>
      </c>
      <c r="G391" s="5">
        <v>168</v>
      </c>
      <c r="H391" s="5">
        <v>1302</v>
      </c>
      <c r="I391" s="5">
        <v>1881</v>
      </c>
      <c r="J391" s="5">
        <v>39815</v>
      </c>
      <c r="K391" s="5">
        <v>55756</v>
      </c>
      <c r="L391" s="5">
        <v>64944</v>
      </c>
      <c r="M391" s="5">
        <v>3429</v>
      </c>
      <c r="N391" s="5">
        <v>68000000</v>
      </c>
      <c r="O391" s="5">
        <f>YEAR(Table1[[#This Row],[ReportDate]])</f>
        <v>2021</v>
      </c>
      <c r="P391" s="5" t="str">
        <f>TEXT(Table1[[#This Row],[ReportDate]],"mmm")</f>
        <v>Nov</v>
      </c>
      <c r="Q391" s="29">
        <f>Table1[[#This Row],[TotalDeaths]]/Table1[[#This Row],[TotalCases]]</f>
        <v>21.166932482721958</v>
      </c>
    </row>
    <row r="392" spans="1:17" ht="14.4" x14ac:dyDescent="0.3">
      <c r="A392" s="5" t="s">
        <v>2613</v>
      </c>
      <c r="B392" s="5" t="s">
        <v>2170</v>
      </c>
      <c r="C392" s="5" t="s">
        <v>2178</v>
      </c>
      <c r="D392" s="5" t="s">
        <v>2286</v>
      </c>
      <c r="E392" s="32">
        <v>43850</v>
      </c>
      <c r="F392" s="5">
        <v>976</v>
      </c>
      <c r="G392" s="5">
        <v>130</v>
      </c>
      <c r="H392" s="5">
        <v>3324</v>
      </c>
      <c r="I392" s="5">
        <v>2857</v>
      </c>
      <c r="J392" s="5">
        <v>39945</v>
      </c>
      <c r="K392" s="5">
        <v>59080</v>
      </c>
      <c r="L392" s="5">
        <v>10736</v>
      </c>
      <c r="M392" s="5">
        <v>368</v>
      </c>
      <c r="N392" s="5">
        <v>213000000</v>
      </c>
      <c r="O392" s="5">
        <f>YEAR(Table1[[#This Row],[ReportDate]])</f>
        <v>2020</v>
      </c>
      <c r="P392" s="5" t="str">
        <f>TEXT(Table1[[#This Row],[ReportDate]],"mmm")</f>
        <v>Jan</v>
      </c>
      <c r="Q392" s="29">
        <f>Table1[[#This Row],[TotalDeaths]]/Table1[[#This Row],[TotalCases]]</f>
        <v>13.981449072453623</v>
      </c>
    </row>
    <row r="393" spans="1:17" ht="14.4" x14ac:dyDescent="0.3">
      <c r="A393" s="5" t="s">
        <v>2614</v>
      </c>
      <c r="B393" s="5" t="s">
        <v>2167</v>
      </c>
      <c r="C393" s="5" t="s">
        <v>2318</v>
      </c>
      <c r="D393" s="5" t="s">
        <v>2319</v>
      </c>
      <c r="E393" s="32">
        <v>44151</v>
      </c>
      <c r="F393" s="5">
        <v>2492</v>
      </c>
      <c r="G393" s="5">
        <v>170</v>
      </c>
      <c r="H393" s="5">
        <v>1894</v>
      </c>
      <c r="I393" s="5">
        <v>5349</v>
      </c>
      <c r="J393" s="5">
        <v>40115</v>
      </c>
      <c r="K393" s="5">
        <v>60974</v>
      </c>
      <c r="L393" s="5">
        <v>47348</v>
      </c>
      <c r="M393" s="5">
        <v>8363</v>
      </c>
      <c r="N393" s="5">
        <v>83000000</v>
      </c>
      <c r="O393" s="5">
        <f>YEAR(Table1[[#This Row],[ReportDate]])</f>
        <v>2020</v>
      </c>
      <c r="P393" s="5" t="str">
        <f>TEXT(Table1[[#This Row],[ReportDate]],"mmm")</f>
        <v>Nov</v>
      </c>
      <c r="Q393" s="29">
        <f>Table1[[#This Row],[TotalDeaths]]/Table1[[#This Row],[TotalCases]]</f>
        <v>7.4995326229201718</v>
      </c>
    </row>
    <row r="394" spans="1:17" ht="14.4" x14ac:dyDescent="0.3">
      <c r="A394" s="5" t="s">
        <v>2615</v>
      </c>
      <c r="B394" s="5" t="s">
        <v>2191</v>
      </c>
      <c r="C394" s="5" t="s">
        <v>2192</v>
      </c>
      <c r="D394" s="5" t="s">
        <v>2193</v>
      </c>
      <c r="E394" s="32">
        <v>44342</v>
      </c>
      <c r="F394" s="5">
        <v>2389</v>
      </c>
      <c r="G394" s="5">
        <v>144</v>
      </c>
      <c r="H394" s="5">
        <v>4062</v>
      </c>
      <c r="I394" s="5">
        <v>7738</v>
      </c>
      <c r="J394" s="5">
        <v>40259</v>
      </c>
      <c r="K394" s="5">
        <v>65036</v>
      </c>
      <c r="L394" s="5">
        <v>26279</v>
      </c>
      <c r="M394" s="5">
        <v>11333</v>
      </c>
      <c r="N394" s="5">
        <v>331000000</v>
      </c>
      <c r="O394" s="5">
        <f>YEAR(Table1[[#This Row],[ReportDate]])</f>
        <v>2021</v>
      </c>
      <c r="P394" s="5" t="str">
        <f>TEXT(Table1[[#This Row],[ReportDate]],"mmm")</f>
        <v>May</v>
      </c>
      <c r="Q394" s="29">
        <f>Table1[[#This Row],[TotalDeaths]]/Table1[[#This Row],[TotalCases]]</f>
        <v>5.202765572499354</v>
      </c>
    </row>
    <row r="395" spans="1:17" ht="14.4" x14ac:dyDescent="0.3">
      <c r="A395" s="5" t="s">
        <v>2616</v>
      </c>
      <c r="B395" s="5" t="s">
        <v>2174</v>
      </c>
      <c r="C395" s="5" t="s">
        <v>2184</v>
      </c>
      <c r="D395" s="5" t="s">
        <v>2215</v>
      </c>
      <c r="E395" s="32">
        <v>44230</v>
      </c>
      <c r="F395" s="5">
        <v>2457</v>
      </c>
      <c r="G395" s="5">
        <v>83</v>
      </c>
      <c r="H395" s="5">
        <v>2524</v>
      </c>
      <c r="I395" s="5">
        <v>10195</v>
      </c>
      <c r="J395" s="5">
        <v>40342</v>
      </c>
      <c r="K395" s="5">
        <v>67560</v>
      </c>
      <c r="L395" s="5">
        <v>27027</v>
      </c>
      <c r="M395" s="5">
        <v>8911</v>
      </c>
      <c r="N395" s="5">
        <v>1380000000</v>
      </c>
      <c r="O395" s="5">
        <f>YEAR(Table1[[#This Row],[ReportDate]])</f>
        <v>2021</v>
      </c>
      <c r="P395" s="5" t="str">
        <f>TEXT(Table1[[#This Row],[ReportDate]],"mmm")</f>
        <v>Feb</v>
      </c>
      <c r="Q395" s="29">
        <f>Table1[[#This Row],[TotalDeaths]]/Table1[[#This Row],[TotalCases]]</f>
        <v>3.9570377636096126</v>
      </c>
    </row>
    <row r="396" spans="1:17" ht="14.4" x14ac:dyDescent="0.3">
      <c r="A396" s="5" t="s">
        <v>2617</v>
      </c>
      <c r="B396" s="5" t="s">
        <v>2170</v>
      </c>
      <c r="C396" s="5" t="s">
        <v>2232</v>
      </c>
      <c r="D396" s="5" t="s">
        <v>2281</v>
      </c>
      <c r="E396" s="32">
        <v>44484</v>
      </c>
      <c r="F396" s="5">
        <v>3673</v>
      </c>
      <c r="G396" s="5">
        <v>97</v>
      </c>
      <c r="H396" s="5">
        <v>1088</v>
      </c>
      <c r="I396" s="5">
        <v>13868</v>
      </c>
      <c r="J396" s="5">
        <v>40439</v>
      </c>
      <c r="K396" s="5">
        <v>68648</v>
      </c>
      <c r="L396" s="5">
        <v>18365</v>
      </c>
      <c r="M396" s="5">
        <v>6713</v>
      </c>
      <c r="N396" s="5">
        <v>213000000</v>
      </c>
      <c r="O396" s="5">
        <f>YEAR(Table1[[#This Row],[ReportDate]])</f>
        <v>2021</v>
      </c>
      <c r="P396" s="5" t="str">
        <f>TEXT(Table1[[#This Row],[ReportDate]],"mmm")</f>
        <v>Oct</v>
      </c>
      <c r="Q396" s="29">
        <f>Table1[[#This Row],[TotalDeaths]]/Table1[[#This Row],[TotalCases]]</f>
        <v>2.9159936544563023</v>
      </c>
    </row>
    <row r="397" spans="1:17" ht="14.4" x14ac:dyDescent="0.3">
      <c r="A397" s="5" t="s">
        <v>2618</v>
      </c>
      <c r="B397" s="5" t="s">
        <v>2186</v>
      </c>
      <c r="C397" s="5" t="s">
        <v>2212</v>
      </c>
      <c r="D397" s="5" t="s">
        <v>2213</v>
      </c>
      <c r="E397" s="32">
        <v>44301</v>
      </c>
      <c r="F397" s="5">
        <v>2552</v>
      </c>
      <c r="G397" s="5">
        <v>180</v>
      </c>
      <c r="H397" s="5">
        <v>1326</v>
      </c>
      <c r="I397" s="5">
        <v>16420</v>
      </c>
      <c r="J397" s="5">
        <v>40619</v>
      </c>
      <c r="K397" s="5">
        <v>69974</v>
      </c>
      <c r="L397" s="5">
        <v>33176</v>
      </c>
      <c r="M397" s="5">
        <v>12970</v>
      </c>
      <c r="N397" s="5">
        <v>68000000</v>
      </c>
      <c r="O397" s="5">
        <f>YEAR(Table1[[#This Row],[ReportDate]])</f>
        <v>2021</v>
      </c>
      <c r="P397" s="5" t="str">
        <f>TEXT(Table1[[#This Row],[ReportDate]],"mmm")</f>
        <v>Apr</v>
      </c>
      <c r="Q397" s="29">
        <f>Table1[[#This Row],[TotalDeaths]]/Table1[[#This Row],[TotalCases]]</f>
        <v>2.4737515225334956</v>
      </c>
    </row>
    <row r="398" spans="1:17" ht="14.4" x14ac:dyDescent="0.3">
      <c r="A398" s="5" t="s">
        <v>2619</v>
      </c>
      <c r="B398" s="5" t="s">
        <v>2191</v>
      </c>
      <c r="C398" s="5" t="s">
        <v>2225</v>
      </c>
      <c r="D398" s="5" t="s">
        <v>2226</v>
      </c>
      <c r="E398" s="32">
        <v>43973</v>
      </c>
      <c r="F398" s="5">
        <v>4135</v>
      </c>
      <c r="G398" s="5">
        <v>179</v>
      </c>
      <c r="H398" s="5">
        <v>4269</v>
      </c>
      <c r="I398" s="5">
        <v>20555</v>
      </c>
      <c r="J398" s="5">
        <v>40798</v>
      </c>
      <c r="K398" s="5">
        <v>74243</v>
      </c>
      <c r="L398" s="5">
        <v>53755</v>
      </c>
      <c r="M398" s="5">
        <v>3327</v>
      </c>
      <c r="N398" s="5">
        <v>331000000</v>
      </c>
      <c r="O398" s="5">
        <f>YEAR(Table1[[#This Row],[ReportDate]])</f>
        <v>2020</v>
      </c>
      <c r="P398" s="5" t="str">
        <f>TEXT(Table1[[#This Row],[ReportDate]],"mmm")</f>
        <v>May</v>
      </c>
      <c r="Q398" s="29">
        <f>Table1[[#This Row],[TotalDeaths]]/Table1[[#This Row],[TotalCases]]</f>
        <v>1.9848212113840915</v>
      </c>
    </row>
    <row r="399" spans="1:17" ht="14.4" x14ac:dyDescent="0.3">
      <c r="A399" s="5" t="s">
        <v>2620</v>
      </c>
      <c r="B399" s="5" t="s">
        <v>2174</v>
      </c>
      <c r="C399" s="5" t="s">
        <v>27</v>
      </c>
      <c r="D399" s="5" t="s">
        <v>27</v>
      </c>
      <c r="E399" s="32">
        <v>43922</v>
      </c>
      <c r="F399" s="5">
        <v>1482</v>
      </c>
      <c r="G399" s="5">
        <v>160</v>
      </c>
      <c r="H399" s="5">
        <v>1283</v>
      </c>
      <c r="I399" s="5">
        <v>22037</v>
      </c>
      <c r="J399" s="5">
        <v>40958</v>
      </c>
      <c r="K399" s="5">
        <v>75526</v>
      </c>
      <c r="L399" s="5">
        <v>16302</v>
      </c>
      <c r="M399" s="5">
        <v>17829</v>
      </c>
      <c r="N399" s="5">
        <v>1380000000</v>
      </c>
      <c r="O399" s="5">
        <f>YEAR(Table1[[#This Row],[ReportDate]])</f>
        <v>2020</v>
      </c>
      <c r="P399" s="5" t="str">
        <f>TEXT(Table1[[#This Row],[ReportDate]],"mmm")</f>
        <v>Apr</v>
      </c>
      <c r="Q399" s="29">
        <f>Table1[[#This Row],[TotalDeaths]]/Table1[[#This Row],[TotalCases]]</f>
        <v>1.8586014430276354</v>
      </c>
    </row>
    <row r="400" spans="1:17" ht="14.4" x14ac:dyDescent="0.3">
      <c r="A400" s="5" t="s">
        <v>2621</v>
      </c>
      <c r="B400" s="5" t="s">
        <v>2167</v>
      </c>
      <c r="C400" s="5" t="s">
        <v>2235</v>
      </c>
      <c r="D400" s="5" t="s">
        <v>2235</v>
      </c>
      <c r="E400" s="32">
        <v>44184</v>
      </c>
      <c r="F400" s="5">
        <v>2310</v>
      </c>
      <c r="G400" s="5">
        <v>59</v>
      </c>
      <c r="H400" s="5">
        <v>3356</v>
      </c>
      <c r="I400" s="5">
        <v>24347</v>
      </c>
      <c r="J400" s="5">
        <v>41017</v>
      </c>
      <c r="K400" s="5">
        <v>78882</v>
      </c>
      <c r="L400" s="5">
        <v>30030</v>
      </c>
      <c r="M400" s="5">
        <v>8347</v>
      </c>
      <c r="N400" s="5">
        <v>83000000</v>
      </c>
      <c r="O400" s="5">
        <f>YEAR(Table1[[#This Row],[ReportDate]])</f>
        <v>2020</v>
      </c>
      <c r="P400" s="5" t="str">
        <f>TEXT(Table1[[#This Row],[ReportDate]],"mmm")</f>
        <v>Dec</v>
      </c>
      <c r="Q400" s="29">
        <f>Table1[[#This Row],[TotalDeaths]]/Table1[[#This Row],[TotalCases]]</f>
        <v>1.6846839446338358</v>
      </c>
    </row>
    <row r="401" spans="1:17" ht="14.4" x14ac:dyDescent="0.3">
      <c r="A401" s="5" t="s">
        <v>2622</v>
      </c>
      <c r="B401" s="5" t="s">
        <v>2191</v>
      </c>
      <c r="C401" s="5" t="s">
        <v>2221</v>
      </c>
      <c r="D401" s="5" t="s">
        <v>2222</v>
      </c>
      <c r="E401" s="32">
        <v>44557</v>
      </c>
      <c r="F401" s="5">
        <v>3741</v>
      </c>
      <c r="G401" s="5">
        <v>67</v>
      </c>
      <c r="H401" s="5">
        <v>1102</v>
      </c>
      <c r="I401" s="5">
        <v>28088</v>
      </c>
      <c r="J401" s="5">
        <v>41084</v>
      </c>
      <c r="K401" s="5">
        <v>79984</v>
      </c>
      <c r="L401" s="5">
        <v>56115</v>
      </c>
      <c r="M401" s="5">
        <v>11448</v>
      </c>
      <c r="N401" s="5">
        <v>331000000</v>
      </c>
      <c r="O401" s="5">
        <f>YEAR(Table1[[#This Row],[ReportDate]])</f>
        <v>2021</v>
      </c>
      <c r="P401" s="5" t="str">
        <f>TEXT(Table1[[#This Row],[ReportDate]],"mmm")</f>
        <v>Dec</v>
      </c>
      <c r="Q401" s="29">
        <f>Table1[[#This Row],[TotalDeaths]]/Table1[[#This Row],[TotalCases]]</f>
        <v>1.4626886926801481</v>
      </c>
    </row>
    <row r="402" spans="1:17" ht="14.4" x14ac:dyDescent="0.3">
      <c r="A402" s="5" t="s">
        <v>2623</v>
      </c>
      <c r="B402" s="5" t="s">
        <v>2191</v>
      </c>
      <c r="C402" s="5" t="s">
        <v>2192</v>
      </c>
      <c r="D402" s="5" t="s">
        <v>2193</v>
      </c>
      <c r="E402" s="32">
        <v>43881</v>
      </c>
      <c r="F402" s="5">
        <v>3839</v>
      </c>
      <c r="G402" s="5">
        <v>183</v>
      </c>
      <c r="H402" s="5">
        <v>1067</v>
      </c>
      <c r="I402" s="5">
        <v>31927</v>
      </c>
      <c r="J402" s="5">
        <v>41267</v>
      </c>
      <c r="K402" s="5">
        <v>81051</v>
      </c>
      <c r="L402" s="5">
        <v>30712</v>
      </c>
      <c r="M402" s="5">
        <v>4808</v>
      </c>
      <c r="N402" s="5">
        <v>331000000</v>
      </c>
      <c r="O402" s="5">
        <f>YEAR(Table1[[#This Row],[ReportDate]])</f>
        <v>2020</v>
      </c>
      <c r="P402" s="5" t="str">
        <f>TEXT(Table1[[#This Row],[ReportDate]],"mmm")</f>
        <v>Feb</v>
      </c>
      <c r="Q402" s="29">
        <f>Table1[[#This Row],[TotalDeaths]]/Table1[[#This Row],[TotalCases]]</f>
        <v>1.2925423622639145</v>
      </c>
    </row>
    <row r="403" spans="1:17" ht="14.4" x14ac:dyDescent="0.3">
      <c r="A403" s="5" t="s">
        <v>2624</v>
      </c>
      <c r="B403" s="5" t="s">
        <v>2170</v>
      </c>
      <c r="C403" s="5" t="s">
        <v>2232</v>
      </c>
      <c r="D403" s="5" t="s">
        <v>2281</v>
      </c>
      <c r="E403" s="32">
        <v>44495</v>
      </c>
      <c r="F403" s="5">
        <v>2755</v>
      </c>
      <c r="G403" s="5">
        <v>104</v>
      </c>
      <c r="H403" s="5">
        <v>744</v>
      </c>
      <c r="I403" s="5">
        <v>34682</v>
      </c>
      <c r="J403" s="5">
        <v>41371</v>
      </c>
      <c r="K403" s="5">
        <v>81795</v>
      </c>
      <c r="L403" s="5">
        <v>30305</v>
      </c>
      <c r="M403" s="5">
        <v>15320</v>
      </c>
      <c r="N403" s="5">
        <v>213000000</v>
      </c>
      <c r="O403" s="5">
        <f>YEAR(Table1[[#This Row],[ReportDate]])</f>
        <v>2021</v>
      </c>
      <c r="P403" s="5" t="str">
        <f>TEXT(Table1[[#This Row],[ReportDate]],"mmm")</f>
        <v>Oct</v>
      </c>
      <c r="Q403" s="29">
        <f>Table1[[#This Row],[TotalDeaths]]/Table1[[#This Row],[TotalCases]]</f>
        <v>1.1928666166887723</v>
      </c>
    </row>
    <row r="404" spans="1:17" ht="14.4" x14ac:dyDescent="0.3">
      <c r="A404" s="5" t="s">
        <v>2625</v>
      </c>
      <c r="B404" s="5" t="s">
        <v>2174</v>
      </c>
      <c r="C404" s="5" t="s">
        <v>2184</v>
      </c>
      <c r="D404" s="5" t="s">
        <v>25</v>
      </c>
      <c r="E404" s="32">
        <v>44528</v>
      </c>
      <c r="F404" s="5">
        <v>822</v>
      </c>
      <c r="G404" s="5">
        <v>191</v>
      </c>
      <c r="H404" s="5">
        <v>3074</v>
      </c>
      <c r="I404" s="5">
        <v>35504</v>
      </c>
      <c r="J404" s="5">
        <v>41562</v>
      </c>
      <c r="K404" s="5">
        <v>84869</v>
      </c>
      <c r="L404" s="5">
        <v>4932</v>
      </c>
      <c r="M404" s="5">
        <v>3673</v>
      </c>
      <c r="N404" s="5">
        <v>1380000000</v>
      </c>
      <c r="O404" s="5">
        <f>YEAR(Table1[[#This Row],[ReportDate]])</f>
        <v>2021</v>
      </c>
      <c r="P404" s="5" t="str">
        <f>TEXT(Table1[[#This Row],[ReportDate]],"mmm")</f>
        <v>Nov</v>
      </c>
      <c r="Q404" s="29">
        <f>Table1[[#This Row],[TotalDeaths]]/Table1[[#This Row],[TotalCases]]</f>
        <v>1.1706286615592609</v>
      </c>
    </row>
    <row r="405" spans="1:17" ht="14.4" x14ac:dyDescent="0.3">
      <c r="A405" s="5" t="s">
        <v>2626</v>
      </c>
      <c r="B405" s="5" t="s">
        <v>2170</v>
      </c>
      <c r="C405" s="5" t="s">
        <v>2232</v>
      </c>
      <c r="D405" s="5" t="s">
        <v>2233</v>
      </c>
      <c r="E405" s="32">
        <v>44405</v>
      </c>
      <c r="F405" s="5">
        <v>3597</v>
      </c>
      <c r="G405" s="5">
        <v>135</v>
      </c>
      <c r="H405" s="5">
        <v>2490</v>
      </c>
      <c r="I405" s="5">
        <v>39101</v>
      </c>
      <c r="J405" s="5">
        <v>41697</v>
      </c>
      <c r="K405" s="5">
        <v>87359</v>
      </c>
      <c r="L405" s="5">
        <v>64746</v>
      </c>
      <c r="M405" s="5">
        <v>15596</v>
      </c>
      <c r="N405" s="5">
        <v>213000000</v>
      </c>
      <c r="O405" s="5">
        <f>YEAR(Table1[[#This Row],[ReportDate]])</f>
        <v>2021</v>
      </c>
      <c r="P405" s="5" t="str">
        <f>TEXT(Table1[[#This Row],[ReportDate]],"mmm")</f>
        <v>Jul</v>
      </c>
      <c r="Q405" s="29">
        <f>Table1[[#This Row],[TotalDeaths]]/Table1[[#This Row],[TotalCases]]</f>
        <v>1.0663921638832767</v>
      </c>
    </row>
    <row r="406" spans="1:17" ht="14.4" x14ac:dyDescent="0.3">
      <c r="A406" s="5" t="s">
        <v>2627</v>
      </c>
      <c r="B406" s="5" t="s">
        <v>2170</v>
      </c>
      <c r="C406" s="5" t="s">
        <v>2249</v>
      </c>
      <c r="D406" s="5" t="s">
        <v>2250</v>
      </c>
      <c r="E406" s="32">
        <v>44020</v>
      </c>
      <c r="F406" s="5">
        <v>460</v>
      </c>
      <c r="G406" s="5">
        <v>196</v>
      </c>
      <c r="H406" s="5">
        <v>2126</v>
      </c>
      <c r="I406" s="5">
        <v>39561</v>
      </c>
      <c r="J406" s="5">
        <v>41893</v>
      </c>
      <c r="K406" s="5">
        <v>89485</v>
      </c>
      <c r="L406" s="5">
        <v>4600</v>
      </c>
      <c r="M406" s="5">
        <v>1881</v>
      </c>
      <c r="N406" s="5">
        <v>213000000</v>
      </c>
      <c r="O406" s="5">
        <f>YEAR(Table1[[#This Row],[ReportDate]])</f>
        <v>2020</v>
      </c>
      <c r="P406" s="5" t="str">
        <f>TEXT(Table1[[#This Row],[ReportDate]],"mmm")</f>
        <v>Jul</v>
      </c>
      <c r="Q406" s="29">
        <f>Table1[[#This Row],[TotalDeaths]]/Table1[[#This Row],[TotalCases]]</f>
        <v>1.0589469426960896</v>
      </c>
    </row>
    <row r="407" spans="1:17" ht="14.4" x14ac:dyDescent="0.3">
      <c r="A407" s="5" t="s">
        <v>2628</v>
      </c>
      <c r="B407" s="5" t="s">
        <v>2186</v>
      </c>
      <c r="C407" s="5" t="s">
        <v>2237</v>
      </c>
      <c r="D407" s="5" t="s">
        <v>2238</v>
      </c>
      <c r="E407" s="32">
        <v>43955</v>
      </c>
      <c r="F407" s="5">
        <v>4312</v>
      </c>
      <c r="G407" s="5">
        <v>160</v>
      </c>
      <c r="H407" s="5">
        <v>3764</v>
      </c>
      <c r="I407" s="5">
        <v>43873</v>
      </c>
      <c r="J407" s="5">
        <v>42053</v>
      </c>
      <c r="K407" s="5">
        <v>93249</v>
      </c>
      <c r="L407" s="5">
        <v>81928</v>
      </c>
      <c r="M407" s="5">
        <v>7612</v>
      </c>
      <c r="N407" s="5">
        <v>68000000</v>
      </c>
      <c r="O407" s="5">
        <f>YEAR(Table1[[#This Row],[ReportDate]])</f>
        <v>2020</v>
      </c>
      <c r="P407" s="5" t="str">
        <f>TEXT(Table1[[#This Row],[ReportDate]],"mmm")</f>
        <v>May</v>
      </c>
      <c r="Q407" s="29">
        <f>Table1[[#This Row],[TotalDeaths]]/Table1[[#This Row],[TotalCases]]</f>
        <v>0.95851662753857725</v>
      </c>
    </row>
    <row r="408" spans="1:17" ht="14.4" x14ac:dyDescent="0.3">
      <c r="A408" s="5" t="s">
        <v>2629</v>
      </c>
      <c r="B408" s="5" t="s">
        <v>2167</v>
      </c>
      <c r="C408" s="5" t="s">
        <v>2181</v>
      </c>
      <c r="D408" s="5" t="s">
        <v>2182</v>
      </c>
      <c r="E408" s="32">
        <v>43980</v>
      </c>
      <c r="F408" s="5">
        <v>1740</v>
      </c>
      <c r="G408" s="5">
        <v>152</v>
      </c>
      <c r="H408" s="5">
        <v>2862</v>
      </c>
      <c r="I408" s="5">
        <v>45613</v>
      </c>
      <c r="J408" s="5">
        <v>42205</v>
      </c>
      <c r="K408" s="5">
        <v>96111</v>
      </c>
      <c r="L408" s="5">
        <v>10440</v>
      </c>
      <c r="M408" s="5">
        <v>1526</v>
      </c>
      <c r="N408" s="5">
        <v>83000000</v>
      </c>
      <c r="O408" s="5">
        <f>YEAR(Table1[[#This Row],[ReportDate]])</f>
        <v>2020</v>
      </c>
      <c r="P408" s="5" t="str">
        <f>TEXT(Table1[[#This Row],[ReportDate]],"mmm")</f>
        <v>May</v>
      </c>
      <c r="Q408" s="29">
        <f>Table1[[#This Row],[TotalDeaths]]/Table1[[#This Row],[TotalCases]]</f>
        <v>0.92528445837809392</v>
      </c>
    </row>
    <row r="409" spans="1:17" ht="14.4" x14ac:dyDescent="0.3">
      <c r="A409" s="5" t="s">
        <v>2630</v>
      </c>
      <c r="B409" s="5" t="s">
        <v>2191</v>
      </c>
      <c r="C409" s="5" t="s">
        <v>2221</v>
      </c>
      <c r="D409" s="5" t="s">
        <v>2222</v>
      </c>
      <c r="E409" s="32">
        <v>44144</v>
      </c>
      <c r="F409" s="5">
        <v>2124</v>
      </c>
      <c r="G409" s="5">
        <v>198</v>
      </c>
      <c r="H409" s="5">
        <v>3078</v>
      </c>
      <c r="I409" s="5">
        <v>47737</v>
      </c>
      <c r="J409" s="5">
        <v>42403</v>
      </c>
      <c r="K409" s="5">
        <v>99189</v>
      </c>
      <c r="L409" s="5">
        <v>29736</v>
      </c>
      <c r="M409" s="5">
        <v>19780</v>
      </c>
      <c r="N409" s="5">
        <v>331000000</v>
      </c>
      <c r="O409" s="5">
        <f>YEAR(Table1[[#This Row],[ReportDate]])</f>
        <v>2020</v>
      </c>
      <c r="P409" s="5" t="str">
        <f>TEXT(Table1[[#This Row],[ReportDate]],"mmm")</f>
        <v>Nov</v>
      </c>
      <c r="Q409" s="29">
        <f>Table1[[#This Row],[TotalDeaths]]/Table1[[#This Row],[TotalCases]]</f>
        <v>0.88826277311100399</v>
      </c>
    </row>
    <row r="410" spans="1:17" ht="14.4" x14ac:dyDescent="0.3">
      <c r="A410" s="5" t="s">
        <v>2631</v>
      </c>
      <c r="B410" s="5" t="s">
        <v>2174</v>
      </c>
      <c r="C410" s="5" t="s">
        <v>2175</v>
      </c>
      <c r="D410" s="5" t="s">
        <v>2276</v>
      </c>
      <c r="E410" s="32">
        <v>44400</v>
      </c>
      <c r="F410" s="5">
        <v>1444</v>
      </c>
      <c r="G410" s="5">
        <v>110</v>
      </c>
      <c r="H410" s="5">
        <v>882</v>
      </c>
      <c r="I410" s="5">
        <v>49181</v>
      </c>
      <c r="J410" s="5">
        <v>42513</v>
      </c>
      <c r="K410" s="5">
        <v>100071</v>
      </c>
      <c r="L410" s="5">
        <v>10108</v>
      </c>
      <c r="M410" s="5">
        <v>4030</v>
      </c>
      <c r="N410" s="5">
        <v>1380000000</v>
      </c>
      <c r="O410" s="5">
        <f>YEAR(Table1[[#This Row],[ReportDate]])</f>
        <v>2021</v>
      </c>
      <c r="P410" s="5" t="str">
        <f>TEXT(Table1[[#This Row],[ReportDate]],"mmm")</f>
        <v>Jul</v>
      </c>
      <c r="Q410" s="29">
        <f>Table1[[#This Row],[TotalDeaths]]/Table1[[#This Row],[TotalCases]]</f>
        <v>0.86441918627112091</v>
      </c>
    </row>
    <row r="411" spans="1:17" ht="14.4" x14ac:dyDescent="0.3">
      <c r="A411" s="5" t="s">
        <v>2632</v>
      </c>
      <c r="B411" s="5" t="s">
        <v>2167</v>
      </c>
      <c r="C411" s="5" t="s">
        <v>2235</v>
      </c>
      <c r="D411" s="5" t="s">
        <v>2235</v>
      </c>
      <c r="E411" s="32">
        <v>44172</v>
      </c>
      <c r="F411" s="5">
        <v>3097</v>
      </c>
      <c r="G411" s="5">
        <v>134</v>
      </c>
      <c r="H411" s="5">
        <v>2560</v>
      </c>
      <c r="I411" s="5">
        <v>52278</v>
      </c>
      <c r="J411" s="5">
        <v>42647</v>
      </c>
      <c r="K411" s="5">
        <v>102631</v>
      </c>
      <c r="L411" s="5">
        <v>46455</v>
      </c>
      <c r="M411" s="5">
        <v>6992</v>
      </c>
      <c r="N411" s="5">
        <v>83000000</v>
      </c>
      <c r="O411" s="5">
        <f>YEAR(Table1[[#This Row],[ReportDate]])</f>
        <v>2020</v>
      </c>
      <c r="P411" s="5" t="str">
        <f>TEXT(Table1[[#This Row],[ReportDate]],"mmm")</f>
        <v>Dec</v>
      </c>
      <c r="Q411" s="29">
        <f>Table1[[#This Row],[TotalDeaths]]/Table1[[#This Row],[TotalCases]]</f>
        <v>0.81577336546922219</v>
      </c>
    </row>
    <row r="412" spans="1:17" ht="14.4" x14ac:dyDescent="0.3">
      <c r="A412" s="5" t="s">
        <v>2633</v>
      </c>
      <c r="B412" s="5" t="s">
        <v>2167</v>
      </c>
      <c r="C412" s="5" t="s">
        <v>2181</v>
      </c>
      <c r="D412" s="5" t="s">
        <v>2252</v>
      </c>
      <c r="E412" s="32">
        <v>44135</v>
      </c>
      <c r="F412" s="5">
        <v>4469</v>
      </c>
      <c r="G412" s="5">
        <v>58</v>
      </c>
      <c r="H412" s="5">
        <v>4791</v>
      </c>
      <c r="I412" s="5">
        <v>56747</v>
      </c>
      <c r="J412" s="5">
        <v>42705</v>
      </c>
      <c r="K412" s="5">
        <v>107422</v>
      </c>
      <c r="L412" s="5">
        <v>75973</v>
      </c>
      <c r="M412" s="5">
        <v>1817</v>
      </c>
      <c r="N412" s="5">
        <v>83000000</v>
      </c>
      <c r="O412" s="5">
        <f>YEAR(Table1[[#This Row],[ReportDate]])</f>
        <v>2020</v>
      </c>
      <c r="P412" s="5" t="str">
        <f>TEXT(Table1[[#This Row],[ReportDate]],"mmm")</f>
        <v>Oct</v>
      </c>
      <c r="Q412" s="29">
        <f>Table1[[#This Row],[TotalDeaths]]/Table1[[#This Row],[TotalCases]]</f>
        <v>0.75255079563677374</v>
      </c>
    </row>
    <row r="413" spans="1:17" ht="14.4" x14ac:dyDescent="0.3">
      <c r="A413" s="5" t="s">
        <v>2634</v>
      </c>
      <c r="B413" s="5" t="s">
        <v>2174</v>
      </c>
      <c r="C413" s="5" t="s">
        <v>2175</v>
      </c>
      <c r="D413" s="5" t="s">
        <v>2276</v>
      </c>
      <c r="E413" s="32">
        <v>44522</v>
      </c>
      <c r="F413" s="5">
        <v>653</v>
      </c>
      <c r="G413" s="5">
        <v>32</v>
      </c>
      <c r="H413" s="5">
        <v>3834</v>
      </c>
      <c r="I413" s="5">
        <v>57400</v>
      </c>
      <c r="J413" s="5">
        <v>42737</v>
      </c>
      <c r="K413" s="5">
        <v>111256</v>
      </c>
      <c r="L413" s="5">
        <v>9795</v>
      </c>
      <c r="M413" s="5">
        <v>8694</v>
      </c>
      <c r="N413" s="5">
        <v>1380000000</v>
      </c>
      <c r="O413" s="5">
        <f>YEAR(Table1[[#This Row],[ReportDate]])</f>
        <v>2021</v>
      </c>
      <c r="P413" s="5" t="str">
        <f>TEXT(Table1[[#This Row],[ReportDate]],"mmm")</f>
        <v>Nov</v>
      </c>
      <c r="Q413" s="29">
        <f>Table1[[#This Row],[TotalDeaths]]/Table1[[#This Row],[TotalCases]]</f>
        <v>0.74454703832752611</v>
      </c>
    </row>
    <row r="414" spans="1:17" ht="14.4" x14ac:dyDescent="0.3">
      <c r="A414" s="5" t="s">
        <v>2635</v>
      </c>
      <c r="B414" s="5" t="s">
        <v>2167</v>
      </c>
      <c r="C414" s="5" t="s">
        <v>2235</v>
      </c>
      <c r="D414" s="5" t="s">
        <v>2235</v>
      </c>
      <c r="E414" s="32">
        <v>44512</v>
      </c>
      <c r="F414" s="5">
        <v>4999</v>
      </c>
      <c r="G414" s="5">
        <v>40</v>
      </c>
      <c r="H414" s="5">
        <v>2774</v>
      </c>
      <c r="I414" s="5">
        <v>62399</v>
      </c>
      <c r="J414" s="5">
        <v>42777</v>
      </c>
      <c r="K414" s="5">
        <v>114030</v>
      </c>
      <c r="L414" s="5">
        <v>24995</v>
      </c>
      <c r="M414" s="5">
        <v>10090</v>
      </c>
      <c r="N414" s="5">
        <v>83000000</v>
      </c>
      <c r="O414" s="5">
        <f>YEAR(Table1[[#This Row],[ReportDate]])</f>
        <v>2021</v>
      </c>
      <c r="P414" s="5" t="str">
        <f>TEXT(Table1[[#This Row],[ReportDate]],"mmm")</f>
        <v>Nov</v>
      </c>
      <c r="Q414" s="29">
        <f>Table1[[#This Row],[TotalDeaths]]/Table1[[#This Row],[TotalCases]]</f>
        <v>0.68553983236910843</v>
      </c>
    </row>
    <row r="415" spans="1:17" ht="14.4" x14ac:dyDescent="0.3">
      <c r="A415" s="5" t="s">
        <v>2636</v>
      </c>
      <c r="B415" s="5" t="s">
        <v>2186</v>
      </c>
      <c r="C415" s="5" t="s">
        <v>2237</v>
      </c>
      <c r="D415" s="5" t="s">
        <v>2238</v>
      </c>
      <c r="E415" s="32">
        <v>43884</v>
      </c>
      <c r="F415" s="5">
        <v>3541</v>
      </c>
      <c r="G415" s="5">
        <v>160</v>
      </c>
      <c r="H415" s="5">
        <v>76</v>
      </c>
      <c r="I415" s="5">
        <v>65940</v>
      </c>
      <c r="J415" s="5">
        <v>42937</v>
      </c>
      <c r="K415" s="5">
        <v>114106</v>
      </c>
      <c r="L415" s="5">
        <v>38951</v>
      </c>
      <c r="M415" s="5">
        <v>456</v>
      </c>
      <c r="N415" s="5">
        <v>68000000</v>
      </c>
      <c r="O415" s="5">
        <f>YEAR(Table1[[#This Row],[ReportDate]])</f>
        <v>2020</v>
      </c>
      <c r="P415" s="5" t="str">
        <f>TEXT(Table1[[#This Row],[ReportDate]],"mmm")</f>
        <v>Feb</v>
      </c>
      <c r="Q415" s="29">
        <f>Table1[[#This Row],[TotalDeaths]]/Table1[[#This Row],[TotalCases]]</f>
        <v>0.65115256293600243</v>
      </c>
    </row>
    <row r="416" spans="1:17" ht="14.4" x14ac:dyDescent="0.3">
      <c r="A416" s="5" t="s">
        <v>2637</v>
      </c>
      <c r="B416" s="5" t="s">
        <v>2167</v>
      </c>
      <c r="C416" s="5" t="s">
        <v>2318</v>
      </c>
      <c r="D416" s="5" t="s">
        <v>2418</v>
      </c>
      <c r="E416" s="32">
        <v>44274</v>
      </c>
      <c r="F416" s="5">
        <v>743</v>
      </c>
      <c r="G416" s="5">
        <v>28</v>
      </c>
      <c r="H416" s="5">
        <v>3114</v>
      </c>
      <c r="I416" s="5">
        <v>66683</v>
      </c>
      <c r="J416" s="5">
        <v>42965</v>
      </c>
      <c r="K416" s="5">
        <v>117220</v>
      </c>
      <c r="L416" s="5">
        <v>11888</v>
      </c>
      <c r="M416" s="5">
        <v>4787</v>
      </c>
      <c r="N416" s="5">
        <v>83000000</v>
      </c>
      <c r="O416" s="5">
        <f>YEAR(Table1[[#This Row],[ReportDate]])</f>
        <v>2021</v>
      </c>
      <c r="P416" s="5" t="str">
        <f>TEXT(Table1[[#This Row],[ReportDate]],"mmm")</f>
        <v>Mar</v>
      </c>
      <c r="Q416" s="29">
        <f>Table1[[#This Row],[TotalDeaths]]/Table1[[#This Row],[TotalCases]]</f>
        <v>0.64431714230013648</v>
      </c>
    </row>
    <row r="417" spans="1:17" ht="14.4" x14ac:dyDescent="0.3">
      <c r="A417" s="5" t="s">
        <v>2638</v>
      </c>
      <c r="B417" s="5" t="s">
        <v>2186</v>
      </c>
      <c r="C417" s="5" t="s">
        <v>2187</v>
      </c>
      <c r="D417" s="5" t="s">
        <v>2188</v>
      </c>
      <c r="E417" s="32">
        <v>44443</v>
      </c>
      <c r="F417" s="5">
        <v>852</v>
      </c>
      <c r="G417" s="5">
        <v>166</v>
      </c>
      <c r="H417" s="5">
        <v>3228</v>
      </c>
      <c r="I417" s="5">
        <v>67535</v>
      </c>
      <c r="J417" s="5">
        <v>43131</v>
      </c>
      <c r="K417" s="5">
        <v>120448</v>
      </c>
      <c r="L417" s="5">
        <v>5112</v>
      </c>
      <c r="M417" s="5">
        <v>7027</v>
      </c>
      <c r="N417" s="5">
        <v>68000000</v>
      </c>
      <c r="O417" s="5">
        <f>YEAR(Table1[[#This Row],[ReportDate]])</f>
        <v>2021</v>
      </c>
      <c r="P417" s="5" t="str">
        <f>TEXT(Table1[[#This Row],[ReportDate]],"mmm")</f>
        <v>Sep</v>
      </c>
      <c r="Q417" s="29">
        <f>Table1[[#This Row],[TotalDeaths]]/Table1[[#This Row],[TotalCases]]</f>
        <v>0.63864662767453917</v>
      </c>
    </row>
    <row r="418" spans="1:17" ht="14.4" x14ac:dyDescent="0.3">
      <c r="A418" s="5" t="s">
        <v>2639</v>
      </c>
      <c r="B418" s="5" t="s">
        <v>2191</v>
      </c>
      <c r="C418" s="5" t="s">
        <v>2192</v>
      </c>
      <c r="D418" s="5" t="s">
        <v>2193</v>
      </c>
      <c r="E418" s="32">
        <v>44094</v>
      </c>
      <c r="F418" s="5">
        <v>4926</v>
      </c>
      <c r="G418" s="5">
        <v>184</v>
      </c>
      <c r="H418" s="5">
        <v>1012</v>
      </c>
      <c r="I418" s="5">
        <v>72461</v>
      </c>
      <c r="J418" s="5">
        <v>43315</v>
      </c>
      <c r="K418" s="5">
        <v>121460</v>
      </c>
      <c r="L418" s="5">
        <v>34482</v>
      </c>
      <c r="M418" s="5">
        <v>9157</v>
      </c>
      <c r="N418" s="5">
        <v>331000000</v>
      </c>
      <c r="O418" s="5">
        <f>YEAR(Table1[[#This Row],[ReportDate]])</f>
        <v>2020</v>
      </c>
      <c r="P418" s="5" t="str">
        <f>TEXT(Table1[[#This Row],[ReportDate]],"mmm")</f>
        <v>Sep</v>
      </c>
      <c r="Q418" s="29">
        <f>Table1[[#This Row],[TotalDeaths]]/Table1[[#This Row],[TotalCases]]</f>
        <v>0.59776983480768964</v>
      </c>
    </row>
    <row r="419" spans="1:17" ht="14.4" x14ac:dyDescent="0.3">
      <c r="A419" s="5" t="s">
        <v>2640</v>
      </c>
      <c r="B419" s="5" t="s">
        <v>2191</v>
      </c>
      <c r="C419" s="5" t="s">
        <v>2217</v>
      </c>
      <c r="D419" s="5" t="s">
        <v>2218</v>
      </c>
      <c r="E419" s="32">
        <v>43883</v>
      </c>
      <c r="F419" s="5">
        <v>1561</v>
      </c>
      <c r="G419" s="5">
        <v>104</v>
      </c>
      <c r="H419" s="5">
        <v>4285</v>
      </c>
      <c r="I419" s="5">
        <v>74022</v>
      </c>
      <c r="J419" s="5">
        <v>43419</v>
      </c>
      <c r="K419" s="5">
        <v>125745</v>
      </c>
      <c r="L419" s="5">
        <v>24976</v>
      </c>
      <c r="M419" s="5">
        <v>14211</v>
      </c>
      <c r="N419" s="5">
        <v>331000000</v>
      </c>
      <c r="O419" s="5">
        <f>YEAR(Table1[[#This Row],[ReportDate]])</f>
        <v>2020</v>
      </c>
      <c r="P419" s="5" t="str">
        <f>TEXT(Table1[[#This Row],[ReportDate]],"mmm")</f>
        <v>Feb</v>
      </c>
      <c r="Q419" s="29">
        <f>Table1[[#This Row],[TotalDeaths]]/Table1[[#This Row],[TotalCases]]</f>
        <v>0.58656885790710867</v>
      </c>
    </row>
    <row r="420" spans="1:17" ht="14.4" x14ac:dyDescent="0.3">
      <c r="A420" s="5" t="s">
        <v>2641</v>
      </c>
      <c r="B420" s="5" t="s">
        <v>2170</v>
      </c>
      <c r="C420" s="5" t="s">
        <v>2249</v>
      </c>
      <c r="D420" s="5" t="s">
        <v>2268</v>
      </c>
      <c r="E420" s="32">
        <v>44402</v>
      </c>
      <c r="F420" s="5">
        <v>3945</v>
      </c>
      <c r="G420" s="5">
        <v>100</v>
      </c>
      <c r="H420" s="5">
        <v>874</v>
      </c>
      <c r="I420" s="5">
        <v>77967</v>
      </c>
      <c r="J420" s="5">
        <v>43519</v>
      </c>
      <c r="K420" s="5">
        <v>126619</v>
      </c>
      <c r="L420" s="5">
        <v>19725</v>
      </c>
      <c r="M420" s="5">
        <v>8448</v>
      </c>
      <c r="N420" s="5">
        <v>213000000</v>
      </c>
      <c r="O420" s="5">
        <f>YEAR(Table1[[#This Row],[ReportDate]])</f>
        <v>2021</v>
      </c>
      <c r="P420" s="5" t="str">
        <f>TEXT(Table1[[#This Row],[ReportDate]],"mmm")</f>
        <v>Jul</v>
      </c>
      <c r="Q420" s="29">
        <f>Table1[[#This Row],[TotalDeaths]]/Table1[[#This Row],[TotalCases]]</f>
        <v>0.55817204714815238</v>
      </c>
    </row>
    <row r="421" spans="1:17" ht="14.4" x14ac:dyDescent="0.3">
      <c r="A421" s="5" t="s">
        <v>2642</v>
      </c>
      <c r="B421" s="5" t="s">
        <v>2186</v>
      </c>
      <c r="C421" s="5" t="s">
        <v>2212</v>
      </c>
      <c r="D421" s="5" t="s">
        <v>2213</v>
      </c>
      <c r="E421" s="32">
        <v>44450</v>
      </c>
      <c r="F421" s="5">
        <v>2676</v>
      </c>
      <c r="G421" s="5">
        <v>63</v>
      </c>
      <c r="H421" s="5">
        <v>4357</v>
      </c>
      <c r="I421" s="5">
        <v>80643</v>
      </c>
      <c r="J421" s="5">
        <v>43582</v>
      </c>
      <c r="K421" s="5">
        <v>130976</v>
      </c>
      <c r="L421" s="5">
        <v>18732</v>
      </c>
      <c r="M421" s="5">
        <v>17541</v>
      </c>
      <c r="N421" s="5">
        <v>68000000</v>
      </c>
      <c r="O421" s="5">
        <f>YEAR(Table1[[#This Row],[ReportDate]])</f>
        <v>2021</v>
      </c>
      <c r="P421" s="5" t="str">
        <f>TEXT(Table1[[#This Row],[ReportDate]],"mmm")</f>
        <v>Sep</v>
      </c>
      <c r="Q421" s="29">
        <f>Table1[[#This Row],[TotalDeaths]]/Table1[[#This Row],[TotalCases]]</f>
        <v>0.54043128355839931</v>
      </c>
    </row>
    <row r="422" spans="1:17" ht="14.4" x14ac:dyDescent="0.3">
      <c r="A422" s="5" t="s">
        <v>2643</v>
      </c>
      <c r="B422" s="5" t="s">
        <v>2191</v>
      </c>
      <c r="C422" s="5" t="s">
        <v>2221</v>
      </c>
      <c r="D422" s="5" t="s">
        <v>2241</v>
      </c>
      <c r="E422" s="32">
        <v>43835</v>
      </c>
      <c r="F422" s="5">
        <v>1318</v>
      </c>
      <c r="G422" s="5">
        <v>85</v>
      </c>
      <c r="H422" s="5">
        <v>3556</v>
      </c>
      <c r="I422" s="5">
        <v>81961</v>
      </c>
      <c r="J422" s="5">
        <v>43667</v>
      </c>
      <c r="K422" s="5">
        <v>134532</v>
      </c>
      <c r="L422" s="5">
        <v>19770</v>
      </c>
      <c r="M422" s="5">
        <v>17335</v>
      </c>
      <c r="N422" s="5">
        <v>331000000</v>
      </c>
      <c r="O422" s="5">
        <f>YEAR(Table1[[#This Row],[ReportDate]])</f>
        <v>2020</v>
      </c>
      <c r="P422" s="5" t="str">
        <f>TEXT(Table1[[#This Row],[ReportDate]],"mmm")</f>
        <v>Jan</v>
      </c>
      <c r="Q422" s="29">
        <f>Table1[[#This Row],[TotalDeaths]]/Table1[[#This Row],[TotalCases]]</f>
        <v>0.53277778455606939</v>
      </c>
    </row>
    <row r="423" spans="1:17" ht="14.4" x14ac:dyDescent="0.3">
      <c r="A423" s="5" t="s">
        <v>2644</v>
      </c>
      <c r="B423" s="5" t="s">
        <v>2167</v>
      </c>
      <c r="C423" s="5" t="s">
        <v>2181</v>
      </c>
      <c r="D423" s="5" t="s">
        <v>2252</v>
      </c>
      <c r="E423" s="32">
        <v>43933</v>
      </c>
      <c r="F423" s="5">
        <v>121</v>
      </c>
      <c r="G423" s="5">
        <v>65</v>
      </c>
      <c r="H423" s="5">
        <v>2325</v>
      </c>
      <c r="I423" s="5">
        <v>82082</v>
      </c>
      <c r="J423" s="5">
        <v>43732</v>
      </c>
      <c r="K423" s="5">
        <v>136857</v>
      </c>
      <c r="L423" s="5">
        <v>968</v>
      </c>
      <c r="M423" s="5">
        <v>9963</v>
      </c>
      <c r="N423" s="5">
        <v>83000000</v>
      </c>
      <c r="O423" s="5">
        <f>YEAR(Table1[[#This Row],[ReportDate]])</f>
        <v>2020</v>
      </c>
      <c r="P423" s="5" t="str">
        <f>TEXT(Table1[[#This Row],[ReportDate]],"mmm")</f>
        <v>Apr</v>
      </c>
      <c r="Q423" s="29">
        <f>Table1[[#This Row],[TotalDeaths]]/Table1[[#This Row],[TotalCases]]</f>
        <v>0.53278428888184981</v>
      </c>
    </row>
    <row r="424" spans="1:17" ht="14.4" x14ac:dyDescent="0.3">
      <c r="A424" s="5" t="s">
        <v>2645</v>
      </c>
      <c r="B424" s="5" t="s">
        <v>2174</v>
      </c>
      <c r="C424" s="5" t="s">
        <v>27</v>
      </c>
      <c r="D424" s="5" t="s">
        <v>27</v>
      </c>
      <c r="E424" s="32">
        <v>44026</v>
      </c>
      <c r="F424" s="5">
        <v>4254</v>
      </c>
      <c r="G424" s="5">
        <v>113</v>
      </c>
      <c r="H424" s="5">
        <v>1725</v>
      </c>
      <c r="I424" s="5">
        <v>86336</v>
      </c>
      <c r="J424" s="5">
        <v>43845</v>
      </c>
      <c r="K424" s="5">
        <v>138582</v>
      </c>
      <c r="L424" s="5">
        <v>76572</v>
      </c>
      <c r="M424" s="5">
        <v>15231</v>
      </c>
      <c r="N424" s="5">
        <v>1380000000</v>
      </c>
      <c r="O424" s="5">
        <f>YEAR(Table1[[#This Row],[ReportDate]])</f>
        <v>2020</v>
      </c>
      <c r="P424" s="5" t="str">
        <f>TEXT(Table1[[#This Row],[ReportDate]],"mmm")</f>
        <v>Jul</v>
      </c>
      <c r="Q424" s="29">
        <f>Table1[[#This Row],[TotalDeaths]]/Table1[[#This Row],[TotalCases]]</f>
        <v>0.50784145663454405</v>
      </c>
    </row>
    <row r="425" spans="1:17" ht="14.4" x14ac:dyDescent="0.3">
      <c r="A425" s="5" t="s">
        <v>2646</v>
      </c>
      <c r="B425" s="5" t="s">
        <v>2174</v>
      </c>
      <c r="C425" s="5" t="s">
        <v>2175</v>
      </c>
      <c r="D425" s="5" t="s">
        <v>2176</v>
      </c>
      <c r="E425" s="32">
        <v>44180</v>
      </c>
      <c r="F425" s="5">
        <v>3727</v>
      </c>
      <c r="G425" s="5">
        <v>121</v>
      </c>
      <c r="H425" s="5">
        <v>3988</v>
      </c>
      <c r="I425" s="5">
        <v>90063</v>
      </c>
      <c r="J425" s="5">
        <v>43966</v>
      </c>
      <c r="K425" s="5">
        <v>142570</v>
      </c>
      <c r="L425" s="5">
        <v>40997</v>
      </c>
      <c r="M425" s="5">
        <v>14679</v>
      </c>
      <c r="N425" s="5">
        <v>1380000000</v>
      </c>
      <c r="O425" s="5">
        <f>YEAR(Table1[[#This Row],[ReportDate]])</f>
        <v>2020</v>
      </c>
      <c r="P425" s="5" t="str">
        <f>TEXT(Table1[[#This Row],[ReportDate]],"mmm")</f>
        <v>Dec</v>
      </c>
      <c r="Q425" s="29">
        <f>Table1[[#This Row],[TotalDeaths]]/Table1[[#This Row],[TotalCases]]</f>
        <v>0.48816939253633568</v>
      </c>
    </row>
    <row r="426" spans="1:17" ht="14.4" x14ac:dyDescent="0.3">
      <c r="A426" s="5" t="s">
        <v>2647</v>
      </c>
      <c r="B426" s="5" t="s">
        <v>2186</v>
      </c>
      <c r="C426" s="5" t="s">
        <v>2212</v>
      </c>
      <c r="D426" s="5" t="s">
        <v>2306</v>
      </c>
      <c r="E426" s="32">
        <v>43877</v>
      </c>
      <c r="F426" s="5">
        <v>306</v>
      </c>
      <c r="G426" s="5">
        <v>8</v>
      </c>
      <c r="H426" s="5">
        <v>2354</v>
      </c>
      <c r="I426" s="5">
        <v>90369</v>
      </c>
      <c r="J426" s="5">
        <v>43974</v>
      </c>
      <c r="K426" s="5">
        <v>144924</v>
      </c>
      <c r="L426" s="5">
        <v>3060</v>
      </c>
      <c r="M426" s="5">
        <v>4521</v>
      </c>
      <c r="N426" s="5">
        <v>68000000</v>
      </c>
      <c r="O426" s="5">
        <f>YEAR(Table1[[#This Row],[ReportDate]])</f>
        <v>2020</v>
      </c>
      <c r="P426" s="5" t="str">
        <f>TEXT(Table1[[#This Row],[ReportDate]],"mmm")</f>
        <v>Feb</v>
      </c>
      <c r="Q426" s="29">
        <f>Table1[[#This Row],[TotalDeaths]]/Table1[[#This Row],[TotalCases]]</f>
        <v>0.4866049198287023</v>
      </c>
    </row>
    <row r="427" spans="1:17" ht="14.4" x14ac:dyDescent="0.3">
      <c r="A427" s="5" t="s">
        <v>2648</v>
      </c>
      <c r="B427" s="5" t="s">
        <v>2170</v>
      </c>
      <c r="C427" s="5" t="s">
        <v>2178</v>
      </c>
      <c r="D427" s="5" t="s">
        <v>2286</v>
      </c>
      <c r="E427" s="32">
        <v>44486</v>
      </c>
      <c r="F427" s="5">
        <v>3982</v>
      </c>
      <c r="G427" s="5">
        <v>28</v>
      </c>
      <c r="H427" s="5">
        <v>3967</v>
      </c>
      <c r="I427" s="5">
        <v>94351</v>
      </c>
      <c r="J427" s="5">
        <v>44002</v>
      </c>
      <c r="K427" s="5">
        <v>148891</v>
      </c>
      <c r="L427" s="5">
        <v>19910</v>
      </c>
      <c r="M427" s="5">
        <v>11400</v>
      </c>
      <c r="N427" s="5">
        <v>213000000</v>
      </c>
      <c r="O427" s="5">
        <f>YEAR(Table1[[#This Row],[ReportDate]])</f>
        <v>2021</v>
      </c>
      <c r="P427" s="5" t="str">
        <f>TEXT(Table1[[#This Row],[ReportDate]],"mmm")</f>
        <v>Oct</v>
      </c>
      <c r="Q427" s="29">
        <f>Table1[[#This Row],[TotalDeaths]]/Table1[[#This Row],[TotalCases]]</f>
        <v>0.4663649563862598</v>
      </c>
    </row>
    <row r="428" spans="1:17" ht="14.4" x14ac:dyDescent="0.3">
      <c r="A428" s="5" t="s">
        <v>2649</v>
      </c>
      <c r="B428" s="5" t="s">
        <v>2167</v>
      </c>
      <c r="C428" s="5" t="s">
        <v>2181</v>
      </c>
      <c r="D428" s="5" t="s">
        <v>2182</v>
      </c>
      <c r="E428" s="32">
        <v>44099</v>
      </c>
      <c r="F428" s="5">
        <v>1112</v>
      </c>
      <c r="G428" s="5">
        <v>96</v>
      </c>
      <c r="H428" s="5">
        <v>2654</v>
      </c>
      <c r="I428" s="5">
        <v>95463</v>
      </c>
      <c r="J428" s="5">
        <v>44098</v>
      </c>
      <c r="K428" s="5">
        <v>151545</v>
      </c>
      <c r="L428" s="5">
        <v>16680</v>
      </c>
      <c r="M428" s="5">
        <v>848</v>
      </c>
      <c r="N428" s="5">
        <v>83000000</v>
      </c>
      <c r="O428" s="5">
        <f>YEAR(Table1[[#This Row],[ReportDate]])</f>
        <v>2020</v>
      </c>
      <c r="P428" s="5" t="str">
        <f>TEXT(Table1[[#This Row],[ReportDate]],"mmm")</f>
        <v>Sep</v>
      </c>
      <c r="Q428" s="29">
        <f>Table1[[#This Row],[TotalDeaths]]/Table1[[#This Row],[TotalCases]]</f>
        <v>0.46193813309868748</v>
      </c>
    </row>
    <row r="429" spans="1:17" ht="14.4" x14ac:dyDescent="0.3">
      <c r="A429" s="5" t="s">
        <v>2650</v>
      </c>
      <c r="B429" s="5" t="s">
        <v>2186</v>
      </c>
      <c r="C429" s="5" t="s">
        <v>2204</v>
      </c>
      <c r="D429" s="5" t="s">
        <v>2210</v>
      </c>
      <c r="E429" s="32">
        <v>44200</v>
      </c>
      <c r="F429" s="5">
        <v>4846</v>
      </c>
      <c r="G429" s="5">
        <v>73</v>
      </c>
      <c r="H429" s="5">
        <v>3227</v>
      </c>
      <c r="I429" s="5">
        <v>100309</v>
      </c>
      <c r="J429" s="5">
        <v>44171</v>
      </c>
      <c r="K429" s="5">
        <v>154772</v>
      </c>
      <c r="L429" s="5">
        <v>38768</v>
      </c>
      <c r="M429" s="5">
        <v>19497</v>
      </c>
      <c r="N429" s="5">
        <v>68000000</v>
      </c>
      <c r="O429" s="5">
        <f>YEAR(Table1[[#This Row],[ReportDate]])</f>
        <v>2021</v>
      </c>
      <c r="P429" s="5" t="str">
        <f>TEXT(Table1[[#This Row],[ReportDate]],"mmm")</f>
        <v>Jan</v>
      </c>
      <c r="Q429" s="29">
        <f>Table1[[#This Row],[TotalDeaths]]/Table1[[#This Row],[TotalCases]]</f>
        <v>0.440349320599348</v>
      </c>
    </row>
    <row r="430" spans="1:17" ht="14.4" x14ac:dyDescent="0.3">
      <c r="A430" s="5" t="s">
        <v>2651</v>
      </c>
      <c r="B430" s="5" t="s">
        <v>2174</v>
      </c>
      <c r="C430" s="5" t="s">
        <v>2184</v>
      </c>
      <c r="D430" s="5" t="s">
        <v>25</v>
      </c>
      <c r="E430" s="32">
        <v>44466</v>
      </c>
      <c r="F430" s="5">
        <v>1896</v>
      </c>
      <c r="G430" s="5">
        <v>123</v>
      </c>
      <c r="H430" s="5">
        <v>4395</v>
      </c>
      <c r="I430" s="5">
        <v>102205</v>
      </c>
      <c r="J430" s="5">
        <v>44294</v>
      </c>
      <c r="K430" s="5">
        <v>159167</v>
      </c>
      <c r="L430" s="5">
        <v>24648</v>
      </c>
      <c r="M430" s="5">
        <v>18167</v>
      </c>
      <c r="N430" s="5">
        <v>1380000000</v>
      </c>
      <c r="O430" s="5">
        <f>YEAR(Table1[[#This Row],[ReportDate]])</f>
        <v>2021</v>
      </c>
      <c r="P430" s="5" t="str">
        <f>TEXT(Table1[[#This Row],[ReportDate]],"mmm")</f>
        <v>Sep</v>
      </c>
      <c r="Q430" s="29">
        <f>Table1[[#This Row],[TotalDeaths]]/Table1[[#This Row],[TotalCases]]</f>
        <v>0.43338388532850641</v>
      </c>
    </row>
    <row r="431" spans="1:17" ht="14.4" x14ac:dyDescent="0.3">
      <c r="A431" s="5" t="s">
        <v>2652</v>
      </c>
      <c r="B431" s="5" t="s">
        <v>2186</v>
      </c>
      <c r="C431" s="5" t="s">
        <v>2187</v>
      </c>
      <c r="D431" s="5" t="s">
        <v>2243</v>
      </c>
      <c r="E431" s="32">
        <v>43936</v>
      </c>
      <c r="F431" s="5">
        <v>4686</v>
      </c>
      <c r="G431" s="5">
        <v>155</v>
      </c>
      <c r="H431" s="5">
        <v>2394</v>
      </c>
      <c r="I431" s="5">
        <v>106891</v>
      </c>
      <c r="J431" s="5">
        <v>44449</v>
      </c>
      <c r="K431" s="5">
        <v>161561</v>
      </c>
      <c r="L431" s="5">
        <v>32802</v>
      </c>
      <c r="M431" s="5">
        <v>8973</v>
      </c>
      <c r="N431" s="5">
        <v>68000000</v>
      </c>
      <c r="O431" s="5">
        <f>YEAR(Table1[[#This Row],[ReportDate]])</f>
        <v>2020</v>
      </c>
      <c r="P431" s="5" t="str">
        <f>TEXT(Table1[[#This Row],[ReportDate]],"mmm")</f>
        <v>Apr</v>
      </c>
      <c r="Q431" s="29">
        <f>Table1[[#This Row],[TotalDeaths]]/Table1[[#This Row],[TotalCases]]</f>
        <v>0.41583482238916281</v>
      </c>
    </row>
    <row r="432" spans="1:17" ht="14.4" x14ac:dyDescent="0.3">
      <c r="A432" s="5" t="s">
        <v>2653</v>
      </c>
      <c r="B432" s="5" t="s">
        <v>2167</v>
      </c>
      <c r="C432" s="5" t="s">
        <v>2235</v>
      </c>
      <c r="D432" s="5" t="s">
        <v>2235</v>
      </c>
      <c r="E432" s="32">
        <v>44500</v>
      </c>
      <c r="F432" s="5">
        <v>345</v>
      </c>
      <c r="G432" s="5">
        <v>109</v>
      </c>
      <c r="H432" s="5">
        <v>4521</v>
      </c>
      <c r="I432" s="5">
        <v>107236</v>
      </c>
      <c r="J432" s="5">
        <v>44558</v>
      </c>
      <c r="K432" s="5">
        <v>166082</v>
      </c>
      <c r="L432" s="5">
        <v>3450</v>
      </c>
      <c r="M432" s="5">
        <v>5987</v>
      </c>
      <c r="N432" s="5">
        <v>83000000</v>
      </c>
      <c r="O432" s="5">
        <f>YEAR(Table1[[#This Row],[ReportDate]])</f>
        <v>2021</v>
      </c>
      <c r="P432" s="5" t="str">
        <f>TEXT(Table1[[#This Row],[ReportDate]],"mmm")</f>
        <v>Oct</v>
      </c>
      <c r="Q432" s="29">
        <f>Table1[[#This Row],[TotalDeaths]]/Table1[[#This Row],[TotalCases]]</f>
        <v>0.41551344697676151</v>
      </c>
    </row>
    <row r="433" spans="1:17" ht="14.4" x14ac:dyDescent="0.3">
      <c r="A433" s="5" t="s">
        <v>2654</v>
      </c>
      <c r="B433" s="5" t="s">
        <v>2191</v>
      </c>
      <c r="C433" s="5" t="s">
        <v>2225</v>
      </c>
      <c r="D433" s="5" t="s">
        <v>2288</v>
      </c>
      <c r="E433" s="32">
        <v>44489</v>
      </c>
      <c r="F433" s="5">
        <v>3911</v>
      </c>
      <c r="G433" s="5">
        <v>52</v>
      </c>
      <c r="H433" s="5">
        <v>41</v>
      </c>
      <c r="I433" s="5">
        <v>111147</v>
      </c>
      <c r="J433" s="5">
        <v>44610</v>
      </c>
      <c r="K433" s="5">
        <v>166123</v>
      </c>
      <c r="L433" s="5">
        <v>58665</v>
      </c>
      <c r="M433" s="5">
        <v>5292</v>
      </c>
      <c r="N433" s="5">
        <v>331000000</v>
      </c>
      <c r="O433" s="5">
        <f>YEAR(Table1[[#This Row],[ReportDate]])</f>
        <v>2021</v>
      </c>
      <c r="P433" s="5" t="str">
        <f>TEXT(Table1[[#This Row],[ReportDate]],"mmm")</f>
        <v>Oct</v>
      </c>
      <c r="Q433" s="29">
        <f>Table1[[#This Row],[TotalDeaths]]/Table1[[#This Row],[TotalCases]]</f>
        <v>0.40136036060352503</v>
      </c>
    </row>
    <row r="434" spans="1:17" ht="14.4" x14ac:dyDescent="0.3">
      <c r="A434" s="5" t="s">
        <v>2655</v>
      </c>
      <c r="B434" s="5" t="s">
        <v>2167</v>
      </c>
      <c r="C434" s="5" t="s">
        <v>2168</v>
      </c>
      <c r="D434" s="5" t="s">
        <v>2168</v>
      </c>
      <c r="E434" s="32">
        <v>44487</v>
      </c>
      <c r="F434" s="5">
        <v>148</v>
      </c>
      <c r="G434" s="5">
        <v>173</v>
      </c>
      <c r="H434" s="5">
        <v>4733</v>
      </c>
      <c r="I434" s="5">
        <v>111295</v>
      </c>
      <c r="J434" s="5">
        <v>44783</v>
      </c>
      <c r="K434" s="5">
        <v>170856</v>
      </c>
      <c r="L434" s="5">
        <v>888</v>
      </c>
      <c r="M434" s="5">
        <v>288</v>
      </c>
      <c r="N434" s="5">
        <v>83000000</v>
      </c>
      <c r="O434" s="5">
        <f>YEAR(Table1[[#This Row],[ReportDate]])</f>
        <v>2021</v>
      </c>
      <c r="P434" s="5" t="str">
        <f>TEXT(Table1[[#This Row],[ReportDate]],"mmm")</f>
        <v>Oct</v>
      </c>
      <c r="Q434" s="29">
        <f>Table1[[#This Row],[TotalDeaths]]/Table1[[#This Row],[TotalCases]]</f>
        <v>0.40238105934678109</v>
      </c>
    </row>
    <row r="435" spans="1:17" ht="14.4" x14ac:dyDescent="0.3">
      <c r="A435" s="5" t="s">
        <v>2656</v>
      </c>
      <c r="B435" s="5" t="s">
        <v>2191</v>
      </c>
      <c r="C435" s="5" t="s">
        <v>2192</v>
      </c>
      <c r="D435" s="5" t="s">
        <v>2193</v>
      </c>
      <c r="E435" s="32">
        <v>43950</v>
      </c>
      <c r="F435" s="5">
        <v>1039</v>
      </c>
      <c r="G435" s="5">
        <v>166</v>
      </c>
      <c r="H435" s="5">
        <v>1848</v>
      </c>
      <c r="I435" s="5">
        <v>112334</v>
      </c>
      <c r="J435" s="5">
        <v>44949</v>
      </c>
      <c r="K435" s="5">
        <v>172704</v>
      </c>
      <c r="L435" s="5">
        <v>9351</v>
      </c>
      <c r="M435" s="5">
        <v>18323</v>
      </c>
      <c r="N435" s="5">
        <v>331000000</v>
      </c>
      <c r="O435" s="5">
        <f>YEAR(Table1[[#This Row],[ReportDate]])</f>
        <v>2020</v>
      </c>
      <c r="P435" s="5" t="str">
        <f>TEXT(Table1[[#This Row],[ReportDate]],"mmm")</f>
        <v>Apr</v>
      </c>
      <c r="Q435" s="29">
        <f>Table1[[#This Row],[TotalDeaths]]/Table1[[#This Row],[TotalCases]]</f>
        <v>0.40013709117453311</v>
      </c>
    </row>
    <row r="436" spans="1:17" ht="14.4" x14ac:dyDescent="0.3">
      <c r="A436" s="5" t="s">
        <v>2657</v>
      </c>
      <c r="B436" s="5" t="s">
        <v>2191</v>
      </c>
      <c r="C436" s="5" t="s">
        <v>2192</v>
      </c>
      <c r="D436" s="5" t="s">
        <v>2193</v>
      </c>
      <c r="E436" s="32">
        <v>44434</v>
      </c>
      <c r="F436" s="5">
        <v>1390</v>
      </c>
      <c r="G436" s="5">
        <v>75</v>
      </c>
      <c r="H436" s="5">
        <v>2124</v>
      </c>
      <c r="I436" s="5">
        <v>113724</v>
      </c>
      <c r="J436" s="5">
        <v>45024</v>
      </c>
      <c r="K436" s="5">
        <v>174828</v>
      </c>
      <c r="L436" s="5">
        <v>18070</v>
      </c>
      <c r="M436" s="5">
        <v>13473</v>
      </c>
      <c r="N436" s="5">
        <v>331000000</v>
      </c>
      <c r="O436" s="5">
        <f>YEAR(Table1[[#This Row],[ReportDate]])</f>
        <v>2021</v>
      </c>
      <c r="P436" s="5" t="str">
        <f>TEXT(Table1[[#This Row],[ReportDate]],"mmm")</f>
        <v>Aug</v>
      </c>
      <c r="Q436" s="29">
        <f>Table1[[#This Row],[TotalDeaths]]/Table1[[#This Row],[TotalCases]]</f>
        <v>0.39590587738735888</v>
      </c>
    </row>
    <row r="437" spans="1:17" ht="14.4" x14ac:dyDescent="0.3">
      <c r="A437" s="5" t="s">
        <v>2658</v>
      </c>
      <c r="B437" s="5" t="s">
        <v>2191</v>
      </c>
      <c r="C437" s="5" t="s">
        <v>2192</v>
      </c>
      <c r="D437" s="5" t="s">
        <v>2308</v>
      </c>
      <c r="E437" s="32">
        <v>43888</v>
      </c>
      <c r="F437" s="5">
        <v>3904</v>
      </c>
      <c r="G437" s="5">
        <v>57</v>
      </c>
      <c r="H437" s="5">
        <v>4191</v>
      </c>
      <c r="I437" s="5">
        <v>117628</v>
      </c>
      <c r="J437" s="5">
        <v>45081</v>
      </c>
      <c r="K437" s="5">
        <v>179019</v>
      </c>
      <c r="L437" s="5">
        <v>62464</v>
      </c>
      <c r="M437" s="5">
        <v>19795</v>
      </c>
      <c r="N437" s="5">
        <v>331000000</v>
      </c>
      <c r="O437" s="5">
        <f>YEAR(Table1[[#This Row],[ReportDate]])</f>
        <v>2020</v>
      </c>
      <c r="P437" s="5" t="str">
        <f>TEXT(Table1[[#This Row],[ReportDate]],"mmm")</f>
        <v>Feb</v>
      </c>
      <c r="Q437" s="29">
        <f>Table1[[#This Row],[TotalDeaths]]/Table1[[#This Row],[TotalCases]]</f>
        <v>0.38325058659502842</v>
      </c>
    </row>
    <row r="438" spans="1:17" ht="14.4" x14ac:dyDescent="0.3">
      <c r="A438" s="5" t="s">
        <v>2659</v>
      </c>
      <c r="B438" s="5" t="s">
        <v>2186</v>
      </c>
      <c r="C438" s="5" t="s">
        <v>2237</v>
      </c>
      <c r="D438" s="5" t="s">
        <v>2238</v>
      </c>
      <c r="E438" s="32">
        <v>44176</v>
      </c>
      <c r="F438" s="5">
        <v>4876</v>
      </c>
      <c r="G438" s="5">
        <v>181</v>
      </c>
      <c r="H438" s="5">
        <v>2866</v>
      </c>
      <c r="I438" s="5">
        <v>122504</v>
      </c>
      <c r="J438" s="5">
        <v>45262</v>
      </c>
      <c r="K438" s="5">
        <v>181885</v>
      </c>
      <c r="L438" s="5">
        <v>29256</v>
      </c>
      <c r="M438" s="5">
        <v>16706</v>
      </c>
      <c r="N438" s="5">
        <v>68000000</v>
      </c>
      <c r="O438" s="5">
        <f>YEAR(Table1[[#This Row],[ReportDate]])</f>
        <v>2020</v>
      </c>
      <c r="P438" s="5" t="str">
        <f>TEXT(Table1[[#This Row],[ReportDate]],"mmm")</f>
        <v>Dec</v>
      </c>
      <c r="Q438" s="29">
        <f>Table1[[#This Row],[TotalDeaths]]/Table1[[#This Row],[TotalCases]]</f>
        <v>0.36947364984000525</v>
      </c>
    </row>
    <row r="439" spans="1:17" ht="14.4" x14ac:dyDescent="0.3">
      <c r="A439" s="5" t="s">
        <v>2660</v>
      </c>
      <c r="B439" s="5" t="s">
        <v>2174</v>
      </c>
      <c r="C439" s="5" t="s">
        <v>2201</v>
      </c>
      <c r="D439" s="5" t="s">
        <v>2202</v>
      </c>
      <c r="E439" s="32">
        <v>44304</v>
      </c>
      <c r="F439" s="5">
        <v>117</v>
      </c>
      <c r="G439" s="5">
        <v>133</v>
      </c>
      <c r="H439" s="5">
        <v>4832</v>
      </c>
      <c r="I439" s="5">
        <v>122621</v>
      </c>
      <c r="J439" s="5">
        <v>45395</v>
      </c>
      <c r="K439" s="5">
        <v>186717</v>
      </c>
      <c r="L439" s="5">
        <v>819</v>
      </c>
      <c r="M439" s="5">
        <v>7850</v>
      </c>
      <c r="N439" s="5">
        <v>1380000000</v>
      </c>
      <c r="O439" s="5">
        <f>YEAR(Table1[[#This Row],[ReportDate]])</f>
        <v>2021</v>
      </c>
      <c r="P439" s="5" t="str">
        <f>TEXT(Table1[[#This Row],[ReportDate]],"mmm")</f>
        <v>Apr</v>
      </c>
      <c r="Q439" s="29">
        <f>Table1[[#This Row],[TotalDeaths]]/Table1[[#This Row],[TotalCases]]</f>
        <v>0.37020575594718685</v>
      </c>
    </row>
    <row r="440" spans="1:17" ht="14.4" x14ac:dyDescent="0.3">
      <c r="A440" s="5" t="s">
        <v>2661</v>
      </c>
      <c r="B440" s="5" t="s">
        <v>2186</v>
      </c>
      <c r="C440" s="5" t="s">
        <v>2237</v>
      </c>
      <c r="D440" s="5" t="s">
        <v>2270</v>
      </c>
      <c r="E440" s="32">
        <v>43947</v>
      </c>
      <c r="F440" s="5">
        <v>703</v>
      </c>
      <c r="G440" s="5">
        <v>44</v>
      </c>
      <c r="H440" s="5">
        <v>1646</v>
      </c>
      <c r="I440" s="5">
        <v>123324</v>
      </c>
      <c r="J440" s="5">
        <v>45439</v>
      </c>
      <c r="K440" s="5">
        <v>188363</v>
      </c>
      <c r="L440" s="5">
        <v>11248</v>
      </c>
      <c r="M440" s="5">
        <v>2782</v>
      </c>
      <c r="N440" s="5">
        <v>68000000</v>
      </c>
      <c r="O440" s="5">
        <f>YEAR(Table1[[#This Row],[ReportDate]])</f>
        <v>2020</v>
      </c>
      <c r="P440" s="5" t="str">
        <f>TEXT(Table1[[#This Row],[ReportDate]],"mmm")</f>
        <v>Apr</v>
      </c>
      <c r="Q440" s="29">
        <f>Table1[[#This Row],[TotalDeaths]]/Table1[[#This Row],[TotalCases]]</f>
        <v>0.36845220719405791</v>
      </c>
    </row>
    <row r="441" spans="1:17" ht="14.4" x14ac:dyDescent="0.3">
      <c r="A441" s="5" t="s">
        <v>2662</v>
      </c>
      <c r="B441" s="5" t="s">
        <v>2174</v>
      </c>
      <c r="C441" s="5" t="s">
        <v>27</v>
      </c>
      <c r="D441" s="5" t="s">
        <v>27</v>
      </c>
      <c r="E441" s="32">
        <v>43957</v>
      </c>
      <c r="F441" s="5">
        <v>4383</v>
      </c>
      <c r="G441" s="5">
        <v>167</v>
      </c>
      <c r="H441" s="5">
        <v>204</v>
      </c>
      <c r="I441" s="5">
        <v>127707</v>
      </c>
      <c r="J441" s="5">
        <v>45606</v>
      </c>
      <c r="K441" s="5">
        <v>188567</v>
      </c>
      <c r="L441" s="5">
        <v>26298</v>
      </c>
      <c r="M441" s="5">
        <v>12454</v>
      </c>
      <c r="N441" s="5">
        <v>1380000000</v>
      </c>
      <c r="O441" s="5">
        <f>YEAR(Table1[[#This Row],[ReportDate]])</f>
        <v>2020</v>
      </c>
      <c r="P441" s="5" t="str">
        <f>TEXT(Table1[[#This Row],[ReportDate]],"mmm")</f>
        <v>May</v>
      </c>
      <c r="Q441" s="29">
        <f>Table1[[#This Row],[TotalDeaths]]/Table1[[#This Row],[TotalCases]]</f>
        <v>0.35711433202565246</v>
      </c>
    </row>
    <row r="442" spans="1:17" ht="14.4" x14ac:dyDescent="0.3">
      <c r="A442" s="5" t="s">
        <v>2663</v>
      </c>
      <c r="B442" s="5" t="s">
        <v>2167</v>
      </c>
      <c r="C442" s="5" t="s">
        <v>2168</v>
      </c>
      <c r="D442" s="5" t="s">
        <v>2168</v>
      </c>
      <c r="E442" s="32">
        <v>44223</v>
      </c>
      <c r="F442" s="5">
        <v>2955</v>
      </c>
      <c r="G442" s="5">
        <v>150</v>
      </c>
      <c r="H442" s="5">
        <v>3334</v>
      </c>
      <c r="I442" s="5">
        <v>130662</v>
      </c>
      <c r="J442" s="5">
        <v>45756</v>
      </c>
      <c r="K442" s="5">
        <v>191901</v>
      </c>
      <c r="L442" s="5">
        <v>17730</v>
      </c>
      <c r="M442" s="5">
        <v>12372</v>
      </c>
      <c r="N442" s="5">
        <v>83000000</v>
      </c>
      <c r="O442" s="5">
        <f>YEAR(Table1[[#This Row],[ReportDate]])</f>
        <v>2021</v>
      </c>
      <c r="P442" s="5" t="str">
        <f>TEXT(Table1[[#This Row],[ReportDate]],"mmm")</f>
        <v>Jan</v>
      </c>
      <c r="Q442" s="29">
        <f>Table1[[#This Row],[TotalDeaths]]/Table1[[#This Row],[TotalCases]]</f>
        <v>0.35018597602975615</v>
      </c>
    </row>
    <row r="443" spans="1:17" ht="14.4" x14ac:dyDescent="0.3">
      <c r="A443" s="5" t="s">
        <v>2664</v>
      </c>
      <c r="B443" s="5" t="s">
        <v>2170</v>
      </c>
      <c r="C443" s="5" t="s">
        <v>2178</v>
      </c>
      <c r="D443" s="5" t="s">
        <v>2179</v>
      </c>
      <c r="E443" s="32">
        <v>44471</v>
      </c>
      <c r="F443" s="5">
        <v>2024</v>
      </c>
      <c r="G443" s="5">
        <v>116</v>
      </c>
      <c r="H443" s="5">
        <v>3659</v>
      </c>
      <c r="I443" s="5">
        <v>132686</v>
      </c>
      <c r="J443" s="5">
        <v>45872</v>
      </c>
      <c r="K443" s="5">
        <v>195560</v>
      </c>
      <c r="L443" s="5">
        <v>20240</v>
      </c>
      <c r="M443" s="5">
        <v>12075</v>
      </c>
      <c r="N443" s="5">
        <v>213000000</v>
      </c>
      <c r="O443" s="5">
        <f>YEAR(Table1[[#This Row],[ReportDate]])</f>
        <v>2021</v>
      </c>
      <c r="P443" s="5" t="str">
        <f>TEXT(Table1[[#This Row],[ReportDate]],"mmm")</f>
        <v>Oct</v>
      </c>
      <c r="Q443" s="29">
        <f>Table1[[#This Row],[TotalDeaths]]/Table1[[#This Row],[TotalCases]]</f>
        <v>0.3457184631385376</v>
      </c>
    </row>
    <row r="444" spans="1:17" ht="14.4" x14ac:dyDescent="0.3">
      <c r="A444" s="5" t="s">
        <v>2665</v>
      </c>
      <c r="B444" s="5" t="s">
        <v>2167</v>
      </c>
      <c r="C444" s="5" t="s">
        <v>2168</v>
      </c>
      <c r="D444" s="5" t="s">
        <v>2168</v>
      </c>
      <c r="E444" s="32">
        <v>43888</v>
      </c>
      <c r="F444" s="5">
        <v>4538</v>
      </c>
      <c r="G444" s="5">
        <v>121</v>
      </c>
      <c r="H444" s="5">
        <v>654</v>
      </c>
      <c r="I444" s="5">
        <v>137224</v>
      </c>
      <c r="J444" s="5">
        <v>45993</v>
      </c>
      <c r="K444" s="5">
        <v>196214</v>
      </c>
      <c r="L444" s="5">
        <v>45380</v>
      </c>
      <c r="M444" s="5">
        <v>14208</v>
      </c>
      <c r="N444" s="5">
        <v>83000000</v>
      </c>
      <c r="O444" s="5">
        <f>YEAR(Table1[[#This Row],[ReportDate]])</f>
        <v>2020</v>
      </c>
      <c r="P444" s="5" t="str">
        <f>TEXT(Table1[[#This Row],[ReportDate]],"mmm")</f>
        <v>Feb</v>
      </c>
      <c r="Q444" s="29">
        <f>Table1[[#This Row],[TotalDeaths]]/Table1[[#This Row],[TotalCases]]</f>
        <v>0.33516731767037838</v>
      </c>
    </row>
    <row r="445" spans="1:17" ht="14.4" x14ac:dyDescent="0.3">
      <c r="A445" s="5" t="s">
        <v>2666</v>
      </c>
      <c r="B445" s="5" t="s">
        <v>2186</v>
      </c>
      <c r="C445" s="5" t="s">
        <v>2237</v>
      </c>
      <c r="D445" s="5" t="s">
        <v>2238</v>
      </c>
      <c r="E445" s="32">
        <v>44464</v>
      </c>
      <c r="F445" s="5">
        <v>4996</v>
      </c>
      <c r="G445" s="5">
        <v>169</v>
      </c>
      <c r="H445" s="5">
        <v>2362</v>
      </c>
      <c r="I445" s="5">
        <v>142220</v>
      </c>
      <c r="J445" s="5">
        <v>46162</v>
      </c>
      <c r="K445" s="5">
        <v>198576</v>
      </c>
      <c r="L445" s="5">
        <v>44964</v>
      </c>
      <c r="M445" s="5">
        <v>864</v>
      </c>
      <c r="N445" s="5">
        <v>68000000</v>
      </c>
      <c r="O445" s="5">
        <f>YEAR(Table1[[#This Row],[ReportDate]])</f>
        <v>2021</v>
      </c>
      <c r="P445" s="5" t="str">
        <f>TEXT(Table1[[#This Row],[ReportDate]],"mmm")</f>
        <v>Sep</v>
      </c>
      <c r="Q445" s="29">
        <f>Table1[[#This Row],[TotalDeaths]]/Table1[[#This Row],[TotalCases]]</f>
        <v>0.32458163408803264</v>
      </c>
    </row>
    <row r="446" spans="1:17" ht="14.4" x14ac:dyDescent="0.3">
      <c r="A446" s="5" t="s">
        <v>2667</v>
      </c>
      <c r="B446" s="5" t="s">
        <v>2186</v>
      </c>
      <c r="C446" s="5" t="s">
        <v>2212</v>
      </c>
      <c r="D446" s="5" t="s">
        <v>2306</v>
      </c>
      <c r="E446" s="32">
        <v>44343</v>
      </c>
      <c r="F446" s="5">
        <v>4396</v>
      </c>
      <c r="G446" s="5">
        <v>165</v>
      </c>
      <c r="H446" s="5">
        <v>1392</v>
      </c>
      <c r="I446" s="5">
        <v>146616</v>
      </c>
      <c r="J446" s="5">
        <v>46327</v>
      </c>
      <c r="K446" s="5">
        <v>199968</v>
      </c>
      <c r="L446" s="5">
        <v>79128</v>
      </c>
      <c r="M446" s="5">
        <v>4553</v>
      </c>
      <c r="N446" s="5">
        <v>68000000</v>
      </c>
      <c r="O446" s="5">
        <f>YEAR(Table1[[#This Row],[ReportDate]])</f>
        <v>2021</v>
      </c>
      <c r="P446" s="5" t="str">
        <f>TEXT(Table1[[#This Row],[ReportDate]],"mmm")</f>
        <v>May</v>
      </c>
      <c r="Q446" s="29">
        <f>Table1[[#This Row],[TotalDeaths]]/Table1[[#This Row],[TotalCases]]</f>
        <v>0.31597506411305726</v>
      </c>
    </row>
    <row r="447" spans="1:17" ht="14.4" x14ac:dyDescent="0.3">
      <c r="A447" s="5" t="s">
        <v>2668</v>
      </c>
      <c r="B447" s="5" t="s">
        <v>2174</v>
      </c>
      <c r="C447" s="5" t="s">
        <v>2175</v>
      </c>
      <c r="D447" s="5" t="s">
        <v>2276</v>
      </c>
      <c r="E447" s="32">
        <v>43926</v>
      </c>
      <c r="F447" s="5">
        <v>4345</v>
      </c>
      <c r="G447" s="5">
        <v>143</v>
      </c>
      <c r="H447" s="5">
        <v>3668</v>
      </c>
      <c r="I447" s="5">
        <v>150961</v>
      </c>
      <c r="J447" s="5">
        <v>46470</v>
      </c>
      <c r="K447" s="5">
        <v>203636</v>
      </c>
      <c r="L447" s="5">
        <v>26070</v>
      </c>
      <c r="M447" s="5">
        <v>8055</v>
      </c>
      <c r="N447" s="5">
        <v>1380000000</v>
      </c>
      <c r="O447" s="5">
        <f>YEAR(Table1[[#This Row],[ReportDate]])</f>
        <v>2020</v>
      </c>
      <c r="P447" s="5" t="str">
        <f>TEXT(Table1[[#This Row],[ReportDate]],"mmm")</f>
        <v>Apr</v>
      </c>
      <c r="Q447" s="29">
        <f>Table1[[#This Row],[TotalDeaths]]/Table1[[#This Row],[TotalCases]]</f>
        <v>0.30782784957704307</v>
      </c>
    </row>
    <row r="448" spans="1:17" ht="14.4" x14ac:dyDescent="0.3">
      <c r="A448" s="5" t="s">
        <v>2669</v>
      </c>
      <c r="B448" s="5" t="s">
        <v>2186</v>
      </c>
      <c r="C448" s="5" t="s">
        <v>2237</v>
      </c>
      <c r="D448" s="5" t="s">
        <v>2238</v>
      </c>
      <c r="E448" s="32">
        <v>44468</v>
      </c>
      <c r="F448" s="5">
        <v>1957</v>
      </c>
      <c r="G448" s="5">
        <v>73</v>
      </c>
      <c r="H448" s="5">
        <v>4839</v>
      </c>
      <c r="I448" s="5">
        <v>152918</v>
      </c>
      <c r="J448" s="5">
        <v>46543</v>
      </c>
      <c r="K448" s="5">
        <v>208475</v>
      </c>
      <c r="L448" s="5">
        <v>9785</v>
      </c>
      <c r="M448" s="5">
        <v>16755</v>
      </c>
      <c r="N448" s="5">
        <v>68000000</v>
      </c>
      <c r="O448" s="5">
        <f>YEAR(Table1[[#This Row],[ReportDate]])</f>
        <v>2021</v>
      </c>
      <c r="P448" s="5" t="str">
        <f>TEXT(Table1[[#This Row],[ReportDate]],"mmm")</f>
        <v>Sep</v>
      </c>
      <c r="Q448" s="29">
        <f>Table1[[#This Row],[TotalDeaths]]/Table1[[#This Row],[TotalCases]]</f>
        <v>0.30436573850037274</v>
      </c>
    </row>
    <row r="449" spans="1:17" ht="14.4" x14ac:dyDescent="0.3">
      <c r="A449" s="5" t="s">
        <v>2670</v>
      </c>
      <c r="B449" s="5" t="s">
        <v>2191</v>
      </c>
      <c r="C449" s="5" t="s">
        <v>2217</v>
      </c>
      <c r="D449" s="5" t="s">
        <v>2218</v>
      </c>
      <c r="E449" s="32">
        <v>43948</v>
      </c>
      <c r="F449" s="5">
        <v>4781</v>
      </c>
      <c r="G449" s="5">
        <v>174</v>
      </c>
      <c r="H449" s="5">
        <v>284</v>
      </c>
      <c r="I449" s="5">
        <v>157699</v>
      </c>
      <c r="J449" s="5">
        <v>46717</v>
      </c>
      <c r="K449" s="5">
        <v>208759</v>
      </c>
      <c r="L449" s="5">
        <v>81277</v>
      </c>
      <c r="M449" s="5">
        <v>5337</v>
      </c>
      <c r="N449" s="5">
        <v>331000000</v>
      </c>
      <c r="O449" s="5">
        <f>YEAR(Table1[[#This Row],[ReportDate]])</f>
        <v>2020</v>
      </c>
      <c r="P449" s="5" t="str">
        <f>TEXT(Table1[[#This Row],[ReportDate]],"mmm")</f>
        <v>Apr</v>
      </c>
      <c r="Q449" s="29">
        <f>Table1[[#This Row],[TotalDeaths]]/Table1[[#This Row],[TotalCases]]</f>
        <v>0.29624157413807317</v>
      </c>
    </row>
    <row r="450" spans="1:17" ht="14.4" x14ac:dyDescent="0.3">
      <c r="A450" s="5" t="s">
        <v>2671</v>
      </c>
      <c r="B450" s="5" t="s">
        <v>2186</v>
      </c>
      <c r="C450" s="5" t="s">
        <v>2212</v>
      </c>
      <c r="D450" s="5" t="s">
        <v>2213</v>
      </c>
      <c r="E450" s="32">
        <v>44390</v>
      </c>
      <c r="F450" s="5">
        <v>2799</v>
      </c>
      <c r="G450" s="5">
        <v>148</v>
      </c>
      <c r="H450" s="5">
        <v>1340</v>
      </c>
      <c r="I450" s="5">
        <v>160498</v>
      </c>
      <c r="J450" s="5">
        <v>46865</v>
      </c>
      <c r="K450" s="5">
        <v>210099</v>
      </c>
      <c r="L450" s="5">
        <v>47583</v>
      </c>
      <c r="M450" s="5">
        <v>12546</v>
      </c>
      <c r="N450" s="5">
        <v>68000000</v>
      </c>
      <c r="O450" s="5">
        <f>YEAR(Table1[[#This Row],[ReportDate]])</f>
        <v>2021</v>
      </c>
      <c r="P450" s="5" t="str">
        <f>TEXT(Table1[[#This Row],[ReportDate]],"mmm")</f>
        <v>Jul</v>
      </c>
      <c r="Q450" s="29">
        <f>Table1[[#This Row],[TotalDeaths]]/Table1[[#This Row],[TotalCases]]</f>
        <v>0.29199740806739027</v>
      </c>
    </row>
    <row r="451" spans="1:17" ht="14.4" x14ac:dyDescent="0.3">
      <c r="A451" s="5" t="s">
        <v>2672</v>
      </c>
      <c r="B451" s="5" t="s">
        <v>2174</v>
      </c>
      <c r="C451" s="5" t="s">
        <v>2184</v>
      </c>
      <c r="D451" s="5" t="s">
        <v>2215</v>
      </c>
      <c r="E451" s="32">
        <v>44431</v>
      </c>
      <c r="F451" s="5">
        <v>997</v>
      </c>
      <c r="G451" s="5">
        <v>73</v>
      </c>
      <c r="H451" s="5">
        <v>511</v>
      </c>
      <c r="I451" s="5">
        <v>161495</v>
      </c>
      <c r="J451" s="5">
        <v>46938</v>
      </c>
      <c r="K451" s="5">
        <v>210610</v>
      </c>
      <c r="L451" s="5">
        <v>6979</v>
      </c>
      <c r="M451" s="5">
        <v>1997</v>
      </c>
      <c r="N451" s="5">
        <v>1380000000</v>
      </c>
      <c r="O451" s="5">
        <f>YEAR(Table1[[#This Row],[ReportDate]])</f>
        <v>2021</v>
      </c>
      <c r="P451" s="5" t="str">
        <f>TEXT(Table1[[#This Row],[ReportDate]],"mmm")</f>
        <v>Aug</v>
      </c>
      <c r="Q451" s="29">
        <f>Table1[[#This Row],[TotalDeaths]]/Table1[[#This Row],[TotalCases]]</f>
        <v>0.29064676924982197</v>
      </c>
    </row>
    <row r="452" spans="1:17" ht="14.4" x14ac:dyDescent="0.3">
      <c r="A452" s="5" t="s">
        <v>2673</v>
      </c>
      <c r="B452" s="5" t="s">
        <v>2174</v>
      </c>
      <c r="C452" s="5" t="s">
        <v>2175</v>
      </c>
      <c r="D452" s="5" t="s">
        <v>2176</v>
      </c>
      <c r="E452" s="32">
        <v>44318</v>
      </c>
      <c r="F452" s="5">
        <v>405</v>
      </c>
      <c r="G452" s="5">
        <v>148</v>
      </c>
      <c r="H452" s="5">
        <v>3055</v>
      </c>
      <c r="I452" s="5">
        <v>161900</v>
      </c>
      <c r="J452" s="5">
        <v>47086</v>
      </c>
      <c r="K452" s="5">
        <v>213665</v>
      </c>
      <c r="L452" s="5">
        <v>2835</v>
      </c>
      <c r="M452" s="5">
        <v>7815</v>
      </c>
      <c r="N452" s="5">
        <v>1380000000</v>
      </c>
      <c r="O452" s="5">
        <f>YEAR(Table1[[#This Row],[ReportDate]])</f>
        <v>2021</v>
      </c>
      <c r="P452" s="5" t="str">
        <f>TEXT(Table1[[#This Row],[ReportDate]],"mmm")</f>
        <v>May</v>
      </c>
      <c r="Q452" s="29">
        <f>Table1[[#This Row],[TotalDeaths]]/Table1[[#This Row],[TotalCases]]</f>
        <v>0.29083384805435453</v>
      </c>
    </row>
    <row r="453" spans="1:17" ht="14.4" x14ac:dyDescent="0.3">
      <c r="A453" s="5" t="s">
        <v>2674</v>
      </c>
      <c r="B453" s="5" t="s">
        <v>2191</v>
      </c>
      <c r="C453" s="5" t="s">
        <v>2225</v>
      </c>
      <c r="D453" s="5" t="s">
        <v>2288</v>
      </c>
      <c r="E453" s="32">
        <v>44067</v>
      </c>
      <c r="F453" s="5">
        <v>2848</v>
      </c>
      <c r="G453" s="5">
        <v>24</v>
      </c>
      <c r="H453" s="5">
        <v>4124</v>
      </c>
      <c r="I453" s="5">
        <v>164748</v>
      </c>
      <c r="J453" s="5">
        <v>47110</v>
      </c>
      <c r="K453" s="5">
        <v>217789</v>
      </c>
      <c r="L453" s="5">
        <v>37024</v>
      </c>
      <c r="M453" s="5">
        <v>19247</v>
      </c>
      <c r="N453" s="5">
        <v>331000000</v>
      </c>
      <c r="O453" s="5">
        <f>YEAR(Table1[[#This Row],[ReportDate]])</f>
        <v>2020</v>
      </c>
      <c r="P453" s="5" t="str">
        <f>TEXT(Table1[[#This Row],[ReportDate]],"mmm")</f>
        <v>Aug</v>
      </c>
      <c r="Q453" s="29">
        <f>Table1[[#This Row],[TotalDeaths]]/Table1[[#This Row],[TotalCases]]</f>
        <v>0.28595187801976352</v>
      </c>
    </row>
    <row r="454" spans="1:17" ht="14.4" x14ac:dyDescent="0.3">
      <c r="A454" s="5" t="s">
        <v>2675</v>
      </c>
      <c r="B454" s="5" t="s">
        <v>2174</v>
      </c>
      <c r="C454" s="5" t="s">
        <v>2175</v>
      </c>
      <c r="D454" s="5" t="s">
        <v>2176</v>
      </c>
      <c r="E454" s="32">
        <v>44102</v>
      </c>
      <c r="F454" s="5">
        <v>243</v>
      </c>
      <c r="G454" s="5">
        <v>123</v>
      </c>
      <c r="H454" s="5">
        <v>3811</v>
      </c>
      <c r="I454" s="5">
        <v>164991</v>
      </c>
      <c r="J454" s="5">
        <v>47233</v>
      </c>
      <c r="K454" s="5">
        <v>221600</v>
      </c>
      <c r="L454" s="5">
        <v>1944</v>
      </c>
      <c r="M454" s="5">
        <v>7537</v>
      </c>
      <c r="N454" s="5">
        <v>1380000000</v>
      </c>
      <c r="O454" s="5">
        <f>YEAR(Table1[[#This Row],[ReportDate]])</f>
        <v>2020</v>
      </c>
      <c r="P454" s="5" t="str">
        <f>TEXT(Table1[[#This Row],[ReportDate]],"mmm")</f>
        <v>Sep</v>
      </c>
      <c r="Q454" s="29">
        <f>Table1[[#This Row],[TotalDeaths]]/Table1[[#This Row],[TotalCases]]</f>
        <v>0.28627622112721302</v>
      </c>
    </row>
    <row r="455" spans="1:17" ht="14.4" x14ac:dyDescent="0.3">
      <c r="A455" s="5" t="s">
        <v>2676</v>
      </c>
      <c r="B455" s="5" t="s">
        <v>2170</v>
      </c>
      <c r="C455" s="5" t="s">
        <v>2178</v>
      </c>
      <c r="D455" s="5" t="s">
        <v>2179</v>
      </c>
      <c r="E455" s="32">
        <v>44019</v>
      </c>
      <c r="F455" s="5">
        <v>2414</v>
      </c>
      <c r="G455" s="5">
        <v>60</v>
      </c>
      <c r="H455" s="5">
        <v>3365</v>
      </c>
      <c r="I455" s="5">
        <v>167405</v>
      </c>
      <c r="J455" s="5">
        <v>47293</v>
      </c>
      <c r="K455" s="5">
        <v>224965</v>
      </c>
      <c r="L455" s="5">
        <v>43452</v>
      </c>
      <c r="M455" s="5">
        <v>16040</v>
      </c>
      <c r="N455" s="5">
        <v>213000000</v>
      </c>
      <c r="O455" s="5">
        <f>YEAR(Table1[[#This Row],[ReportDate]])</f>
        <v>2020</v>
      </c>
      <c r="P455" s="5" t="str">
        <f>TEXT(Table1[[#This Row],[ReportDate]],"mmm")</f>
        <v>Jul</v>
      </c>
      <c r="Q455" s="29">
        <f>Table1[[#This Row],[TotalDeaths]]/Table1[[#This Row],[TotalCases]]</f>
        <v>0.28250649622173768</v>
      </c>
    </row>
    <row r="456" spans="1:17" ht="14.4" x14ac:dyDescent="0.3">
      <c r="A456" s="5" t="s">
        <v>2677</v>
      </c>
      <c r="B456" s="5" t="s">
        <v>2167</v>
      </c>
      <c r="C456" s="5" t="s">
        <v>2168</v>
      </c>
      <c r="D456" s="5" t="s">
        <v>2168</v>
      </c>
      <c r="E456" s="32">
        <v>44534</v>
      </c>
      <c r="F456" s="5">
        <v>3856</v>
      </c>
      <c r="G456" s="5">
        <v>97</v>
      </c>
      <c r="H456" s="5">
        <v>3078</v>
      </c>
      <c r="I456" s="5">
        <v>171261</v>
      </c>
      <c r="J456" s="5">
        <v>47390</v>
      </c>
      <c r="K456" s="5">
        <v>228043</v>
      </c>
      <c r="L456" s="5">
        <v>69408</v>
      </c>
      <c r="M456" s="5">
        <v>14136</v>
      </c>
      <c r="N456" s="5">
        <v>83000000</v>
      </c>
      <c r="O456" s="5">
        <f>YEAR(Table1[[#This Row],[ReportDate]])</f>
        <v>2021</v>
      </c>
      <c r="P456" s="5" t="str">
        <f>TEXT(Table1[[#This Row],[ReportDate]],"mmm")</f>
        <v>Dec</v>
      </c>
      <c r="Q456" s="29">
        <f>Table1[[#This Row],[TotalDeaths]]/Table1[[#This Row],[TotalCases]]</f>
        <v>0.27671215279602479</v>
      </c>
    </row>
    <row r="457" spans="1:17" ht="14.4" x14ac:dyDescent="0.3">
      <c r="A457" s="5" t="s">
        <v>2678</v>
      </c>
      <c r="B457" s="5" t="s">
        <v>2186</v>
      </c>
      <c r="C457" s="5" t="s">
        <v>2212</v>
      </c>
      <c r="D457" s="5" t="s">
        <v>2213</v>
      </c>
      <c r="E457" s="32">
        <v>44277</v>
      </c>
      <c r="F457" s="5">
        <v>1605</v>
      </c>
      <c r="G457" s="5">
        <v>53</v>
      </c>
      <c r="H457" s="5">
        <v>4637</v>
      </c>
      <c r="I457" s="5">
        <v>172866</v>
      </c>
      <c r="J457" s="5">
        <v>47443</v>
      </c>
      <c r="K457" s="5">
        <v>232680</v>
      </c>
      <c r="L457" s="5">
        <v>20865</v>
      </c>
      <c r="M457" s="5">
        <v>5460</v>
      </c>
      <c r="N457" s="5">
        <v>68000000</v>
      </c>
      <c r="O457" s="5">
        <f>YEAR(Table1[[#This Row],[ReportDate]])</f>
        <v>2021</v>
      </c>
      <c r="P457" s="5" t="str">
        <f>TEXT(Table1[[#This Row],[ReportDate]],"mmm")</f>
        <v>Mar</v>
      </c>
      <c r="Q457" s="29">
        <f>Table1[[#This Row],[TotalDeaths]]/Table1[[#This Row],[TotalCases]]</f>
        <v>0.27444957365820927</v>
      </c>
    </row>
    <row r="458" spans="1:17" ht="14.4" x14ac:dyDescent="0.3">
      <c r="A458" s="5" t="s">
        <v>2679</v>
      </c>
      <c r="B458" s="5" t="s">
        <v>2170</v>
      </c>
      <c r="C458" s="5" t="s">
        <v>2249</v>
      </c>
      <c r="D458" s="5" t="s">
        <v>2250</v>
      </c>
      <c r="E458" s="32">
        <v>44411</v>
      </c>
      <c r="F458" s="5">
        <v>432</v>
      </c>
      <c r="G458" s="5">
        <v>59</v>
      </c>
      <c r="H458" s="5">
        <v>2262</v>
      </c>
      <c r="I458" s="5">
        <v>173298</v>
      </c>
      <c r="J458" s="5">
        <v>47502</v>
      </c>
      <c r="K458" s="5">
        <v>234942</v>
      </c>
      <c r="L458" s="5">
        <v>7344</v>
      </c>
      <c r="M458" s="5">
        <v>12121</v>
      </c>
      <c r="N458" s="5">
        <v>213000000</v>
      </c>
      <c r="O458" s="5">
        <f>YEAR(Table1[[#This Row],[ReportDate]])</f>
        <v>2021</v>
      </c>
      <c r="P458" s="5" t="str">
        <f>TEXT(Table1[[#This Row],[ReportDate]],"mmm")</f>
        <v>Aug</v>
      </c>
      <c r="Q458" s="29">
        <f>Table1[[#This Row],[TotalDeaths]]/Table1[[#This Row],[TotalCases]]</f>
        <v>0.27410587542845272</v>
      </c>
    </row>
    <row r="459" spans="1:17" ht="14.4" x14ac:dyDescent="0.3">
      <c r="A459" s="5" t="s">
        <v>2680</v>
      </c>
      <c r="B459" s="5" t="s">
        <v>2186</v>
      </c>
      <c r="C459" s="5" t="s">
        <v>2204</v>
      </c>
      <c r="D459" s="5" t="s">
        <v>2205</v>
      </c>
      <c r="E459" s="32">
        <v>44077</v>
      </c>
      <c r="F459" s="5">
        <v>4278</v>
      </c>
      <c r="G459" s="5">
        <v>169</v>
      </c>
      <c r="H459" s="5">
        <v>4722</v>
      </c>
      <c r="I459" s="5">
        <v>177576</v>
      </c>
      <c r="J459" s="5">
        <v>47671</v>
      </c>
      <c r="K459" s="5">
        <v>239664</v>
      </c>
      <c r="L459" s="5">
        <v>64170</v>
      </c>
      <c r="M459" s="5">
        <v>14157</v>
      </c>
      <c r="N459" s="5">
        <v>68000000</v>
      </c>
      <c r="O459" s="5">
        <f>YEAR(Table1[[#This Row],[ReportDate]])</f>
        <v>2020</v>
      </c>
      <c r="P459" s="5" t="str">
        <f>TEXT(Table1[[#This Row],[ReportDate]],"mmm")</f>
        <v>Sep</v>
      </c>
      <c r="Q459" s="29">
        <f>Table1[[#This Row],[TotalDeaths]]/Table1[[#This Row],[TotalCases]]</f>
        <v>0.26845407036986979</v>
      </c>
    </row>
    <row r="460" spans="1:17" ht="14.4" x14ac:dyDescent="0.3">
      <c r="A460" s="5" t="s">
        <v>2681</v>
      </c>
      <c r="B460" s="5" t="s">
        <v>2170</v>
      </c>
      <c r="C460" s="5" t="s">
        <v>2249</v>
      </c>
      <c r="D460" s="5" t="s">
        <v>2250</v>
      </c>
      <c r="E460" s="32">
        <v>43906</v>
      </c>
      <c r="F460" s="5">
        <v>2806</v>
      </c>
      <c r="G460" s="5">
        <v>188</v>
      </c>
      <c r="H460" s="5">
        <v>4023</v>
      </c>
      <c r="I460" s="5">
        <v>180382</v>
      </c>
      <c r="J460" s="5">
        <v>47859</v>
      </c>
      <c r="K460" s="5">
        <v>243687</v>
      </c>
      <c r="L460" s="5">
        <v>14030</v>
      </c>
      <c r="M460" s="5">
        <v>2531</v>
      </c>
      <c r="N460" s="5">
        <v>213000000</v>
      </c>
      <c r="O460" s="5">
        <f>YEAR(Table1[[#This Row],[ReportDate]])</f>
        <v>2020</v>
      </c>
      <c r="P460" s="5" t="str">
        <f>TEXT(Table1[[#This Row],[ReportDate]],"mmm")</f>
        <v>Mar</v>
      </c>
      <c r="Q460" s="29">
        <f>Table1[[#This Row],[TotalDeaths]]/Table1[[#This Row],[TotalCases]]</f>
        <v>0.2653202647714295</v>
      </c>
    </row>
    <row r="461" spans="1:17" ht="14.4" x14ac:dyDescent="0.3">
      <c r="A461" s="5" t="s">
        <v>2682</v>
      </c>
      <c r="B461" s="5" t="s">
        <v>2186</v>
      </c>
      <c r="C461" s="5" t="s">
        <v>2187</v>
      </c>
      <c r="D461" s="5" t="s">
        <v>2188</v>
      </c>
      <c r="E461" s="32">
        <v>43984</v>
      </c>
      <c r="F461" s="5">
        <v>1141</v>
      </c>
      <c r="G461" s="5">
        <v>31</v>
      </c>
      <c r="H461" s="5">
        <v>214</v>
      </c>
      <c r="I461" s="5">
        <v>181523</v>
      </c>
      <c r="J461" s="5">
        <v>47890</v>
      </c>
      <c r="K461" s="5">
        <v>243901</v>
      </c>
      <c r="L461" s="5">
        <v>7987</v>
      </c>
      <c r="M461" s="5">
        <v>11547</v>
      </c>
      <c r="N461" s="5">
        <v>68000000</v>
      </c>
      <c r="O461" s="5">
        <f>YEAR(Table1[[#This Row],[ReportDate]])</f>
        <v>2020</v>
      </c>
      <c r="P461" s="5" t="str">
        <f>TEXT(Table1[[#This Row],[ReportDate]],"mmm")</f>
        <v>Jun</v>
      </c>
      <c r="Q461" s="29">
        <f>Table1[[#This Row],[TotalDeaths]]/Table1[[#This Row],[TotalCases]]</f>
        <v>0.2638233171554018</v>
      </c>
    </row>
    <row r="462" spans="1:17" ht="14.4" x14ac:dyDescent="0.3">
      <c r="A462" s="5" t="s">
        <v>2683</v>
      </c>
      <c r="B462" s="5" t="s">
        <v>2191</v>
      </c>
      <c r="C462" s="5" t="s">
        <v>2221</v>
      </c>
      <c r="D462" s="5" t="s">
        <v>2222</v>
      </c>
      <c r="E462" s="32">
        <v>44486</v>
      </c>
      <c r="F462" s="5">
        <v>4126</v>
      </c>
      <c r="G462" s="5">
        <v>52</v>
      </c>
      <c r="H462" s="5">
        <v>3241</v>
      </c>
      <c r="I462" s="5">
        <v>185649</v>
      </c>
      <c r="J462" s="5">
        <v>47942</v>
      </c>
      <c r="K462" s="5">
        <v>247142</v>
      </c>
      <c r="L462" s="5">
        <v>20630</v>
      </c>
      <c r="M462" s="5">
        <v>4443</v>
      </c>
      <c r="N462" s="5">
        <v>331000000</v>
      </c>
      <c r="O462" s="5">
        <f>YEAR(Table1[[#This Row],[ReportDate]])</f>
        <v>2021</v>
      </c>
      <c r="P462" s="5" t="str">
        <f>TEXT(Table1[[#This Row],[ReportDate]],"mmm")</f>
        <v>Oct</v>
      </c>
      <c r="Q462" s="29">
        <f>Table1[[#This Row],[TotalDeaths]]/Table1[[#This Row],[TotalCases]]</f>
        <v>0.25824001206578007</v>
      </c>
    </row>
    <row r="463" spans="1:17" ht="14.4" x14ac:dyDescent="0.3">
      <c r="A463" s="5" t="s">
        <v>2684</v>
      </c>
      <c r="B463" s="5" t="s">
        <v>2174</v>
      </c>
      <c r="C463" s="5" t="s">
        <v>2184</v>
      </c>
      <c r="D463" s="5" t="s">
        <v>25</v>
      </c>
      <c r="E463" s="32">
        <v>44265</v>
      </c>
      <c r="F463" s="5">
        <v>3024</v>
      </c>
      <c r="G463" s="5">
        <v>171</v>
      </c>
      <c r="H463" s="5">
        <v>2268</v>
      </c>
      <c r="I463" s="5">
        <v>188673</v>
      </c>
      <c r="J463" s="5">
        <v>48113</v>
      </c>
      <c r="K463" s="5">
        <v>249410</v>
      </c>
      <c r="L463" s="5">
        <v>30240</v>
      </c>
      <c r="M463" s="5">
        <v>14676</v>
      </c>
      <c r="N463" s="5">
        <v>1380000000</v>
      </c>
      <c r="O463" s="5">
        <f>YEAR(Table1[[#This Row],[ReportDate]])</f>
        <v>2021</v>
      </c>
      <c r="P463" s="5" t="str">
        <f>TEXT(Table1[[#This Row],[ReportDate]],"mmm")</f>
        <v>Mar</v>
      </c>
      <c r="Q463" s="29">
        <f>Table1[[#This Row],[TotalDeaths]]/Table1[[#This Row],[TotalCases]]</f>
        <v>0.25500734074297859</v>
      </c>
    </row>
    <row r="464" spans="1:17" ht="14.4" x14ac:dyDescent="0.3">
      <c r="A464" s="5" t="s">
        <v>2685</v>
      </c>
      <c r="B464" s="5" t="s">
        <v>2174</v>
      </c>
      <c r="C464" s="5" t="s">
        <v>2175</v>
      </c>
      <c r="D464" s="5" t="s">
        <v>2276</v>
      </c>
      <c r="E464" s="32">
        <v>43916</v>
      </c>
      <c r="F464" s="5">
        <v>1172</v>
      </c>
      <c r="G464" s="5">
        <v>138</v>
      </c>
      <c r="H464" s="5">
        <v>3331</v>
      </c>
      <c r="I464" s="5">
        <v>189845</v>
      </c>
      <c r="J464" s="5">
        <v>48251</v>
      </c>
      <c r="K464" s="5">
        <v>252741</v>
      </c>
      <c r="L464" s="5">
        <v>5860</v>
      </c>
      <c r="M464" s="5">
        <v>1397</v>
      </c>
      <c r="N464" s="5">
        <v>1380000000</v>
      </c>
      <c r="O464" s="5">
        <f>YEAR(Table1[[#This Row],[ReportDate]])</f>
        <v>2020</v>
      </c>
      <c r="P464" s="5" t="str">
        <f>TEXT(Table1[[#This Row],[ReportDate]],"mmm")</f>
        <v>Mar</v>
      </c>
      <c r="Q464" s="29">
        <f>Table1[[#This Row],[TotalDeaths]]/Table1[[#This Row],[TotalCases]]</f>
        <v>0.25415997260923384</v>
      </c>
    </row>
    <row r="465" spans="1:17" ht="14.4" x14ac:dyDescent="0.3">
      <c r="A465" s="5" t="s">
        <v>2686</v>
      </c>
      <c r="B465" s="5" t="s">
        <v>2191</v>
      </c>
      <c r="C465" s="5" t="s">
        <v>2225</v>
      </c>
      <c r="D465" s="5" t="s">
        <v>2288</v>
      </c>
      <c r="E465" s="32">
        <v>44527</v>
      </c>
      <c r="F465" s="5">
        <v>3456</v>
      </c>
      <c r="G465" s="5">
        <v>117</v>
      </c>
      <c r="H465" s="5">
        <v>2308</v>
      </c>
      <c r="I465" s="5">
        <v>193301</v>
      </c>
      <c r="J465" s="5">
        <v>48368</v>
      </c>
      <c r="K465" s="5">
        <v>255049</v>
      </c>
      <c r="L465" s="5">
        <v>20736</v>
      </c>
      <c r="M465" s="5">
        <v>13293</v>
      </c>
      <c r="N465" s="5">
        <v>331000000</v>
      </c>
      <c r="O465" s="5">
        <f>YEAR(Table1[[#This Row],[ReportDate]])</f>
        <v>2021</v>
      </c>
      <c r="P465" s="5" t="str">
        <f>TEXT(Table1[[#This Row],[ReportDate]],"mmm")</f>
        <v>Nov</v>
      </c>
      <c r="Q465" s="29">
        <f>Table1[[#This Row],[TotalDeaths]]/Table1[[#This Row],[TotalCases]]</f>
        <v>0.25022115767636999</v>
      </c>
    </row>
    <row r="466" spans="1:17" ht="14.4" x14ac:dyDescent="0.3">
      <c r="A466" s="5" t="s">
        <v>2687</v>
      </c>
      <c r="B466" s="5" t="s">
        <v>2170</v>
      </c>
      <c r="C466" s="5" t="s">
        <v>2249</v>
      </c>
      <c r="D466" s="5" t="s">
        <v>2268</v>
      </c>
      <c r="E466" s="32">
        <v>44115</v>
      </c>
      <c r="F466" s="5">
        <v>4197</v>
      </c>
      <c r="G466" s="5">
        <v>46</v>
      </c>
      <c r="H466" s="5">
        <v>1837</v>
      </c>
      <c r="I466" s="5">
        <v>197498</v>
      </c>
      <c r="J466" s="5">
        <v>48414</v>
      </c>
      <c r="K466" s="5">
        <v>256886</v>
      </c>
      <c r="L466" s="5">
        <v>54561</v>
      </c>
      <c r="M466" s="5">
        <v>16165</v>
      </c>
      <c r="N466" s="5">
        <v>213000000</v>
      </c>
      <c r="O466" s="5">
        <f>YEAR(Table1[[#This Row],[ReportDate]])</f>
        <v>2020</v>
      </c>
      <c r="P466" s="5" t="str">
        <f>TEXT(Table1[[#This Row],[ReportDate]],"mmm")</f>
        <v>Oct</v>
      </c>
      <c r="Q466" s="29">
        <f>Table1[[#This Row],[TotalDeaths]]/Table1[[#This Row],[TotalCases]]</f>
        <v>0.24513665961174291</v>
      </c>
    </row>
    <row r="467" spans="1:17" ht="14.4" x14ac:dyDescent="0.3">
      <c r="A467" s="5" t="s">
        <v>2688</v>
      </c>
      <c r="B467" s="5" t="s">
        <v>2167</v>
      </c>
      <c r="C467" s="5" t="s">
        <v>2235</v>
      </c>
      <c r="D467" s="5" t="s">
        <v>2235</v>
      </c>
      <c r="E467" s="32">
        <v>44050</v>
      </c>
      <c r="F467" s="5">
        <v>1095</v>
      </c>
      <c r="G467" s="5">
        <v>89</v>
      </c>
      <c r="H467" s="5">
        <v>565</v>
      </c>
      <c r="I467" s="5">
        <v>198593</v>
      </c>
      <c r="J467" s="5">
        <v>48503</v>
      </c>
      <c r="K467" s="5">
        <v>257451</v>
      </c>
      <c r="L467" s="5">
        <v>16425</v>
      </c>
      <c r="M467" s="5">
        <v>17825</v>
      </c>
      <c r="N467" s="5">
        <v>83000000</v>
      </c>
      <c r="O467" s="5">
        <f>YEAR(Table1[[#This Row],[ReportDate]])</f>
        <v>2020</v>
      </c>
      <c r="P467" s="5" t="str">
        <f>TEXT(Table1[[#This Row],[ReportDate]],"mmm")</f>
        <v>Aug</v>
      </c>
      <c r="Q467" s="29">
        <f>Table1[[#This Row],[TotalDeaths]]/Table1[[#This Row],[TotalCases]]</f>
        <v>0.24423318042428485</v>
      </c>
    </row>
    <row r="468" spans="1:17" ht="14.4" x14ac:dyDescent="0.3">
      <c r="A468" s="5" t="s">
        <v>2689</v>
      </c>
      <c r="B468" s="5" t="s">
        <v>2170</v>
      </c>
      <c r="C468" s="5" t="s">
        <v>2232</v>
      </c>
      <c r="D468" s="5" t="s">
        <v>2281</v>
      </c>
      <c r="E468" s="32">
        <v>43899</v>
      </c>
      <c r="F468" s="5">
        <v>3905</v>
      </c>
      <c r="G468" s="5">
        <v>59</v>
      </c>
      <c r="H468" s="5">
        <v>3691</v>
      </c>
      <c r="I468" s="5">
        <v>202498</v>
      </c>
      <c r="J468" s="5">
        <v>48562</v>
      </c>
      <c r="K468" s="5">
        <v>261142</v>
      </c>
      <c r="L468" s="5">
        <v>19525</v>
      </c>
      <c r="M468" s="5">
        <v>2880</v>
      </c>
      <c r="N468" s="5">
        <v>213000000</v>
      </c>
      <c r="O468" s="5">
        <f>YEAR(Table1[[#This Row],[ReportDate]])</f>
        <v>2020</v>
      </c>
      <c r="P468" s="5" t="str">
        <f>TEXT(Table1[[#This Row],[ReportDate]],"mmm")</f>
        <v>Mar</v>
      </c>
      <c r="Q468" s="29">
        <f>Table1[[#This Row],[TotalDeaths]]/Table1[[#This Row],[TotalCases]]</f>
        <v>0.23981471421939971</v>
      </c>
    </row>
    <row r="469" spans="1:17" ht="14.4" x14ac:dyDescent="0.3">
      <c r="A469" s="5" t="s">
        <v>2690</v>
      </c>
      <c r="B469" s="5" t="s">
        <v>2174</v>
      </c>
      <c r="C469" s="5" t="s">
        <v>27</v>
      </c>
      <c r="D469" s="5" t="s">
        <v>27</v>
      </c>
      <c r="E469" s="32">
        <v>43877</v>
      </c>
      <c r="F469" s="5">
        <v>2852</v>
      </c>
      <c r="G469" s="5">
        <v>35</v>
      </c>
      <c r="H469" s="5">
        <v>3898</v>
      </c>
      <c r="I469" s="5">
        <v>205350</v>
      </c>
      <c r="J469" s="5">
        <v>48597</v>
      </c>
      <c r="K469" s="5">
        <v>265040</v>
      </c>
      <c r="L469" s="5">
        <v>22816</v>
      </c>
      <c r="M469" s="5">
        <v>4377</v>
      </c>
      <c r="N469" s="5">
        <v>1380000000</v>
      </c>
      <c r="O469" s="5">
        <f>YEAR(Table1[[#This Row],[ReportDate]])</f>
        <v>2020</v>
      </c>
      <c r="P469" s="5" t="str">
        <f>TEXT(Table1[[#This Row],[ReportDate]],"mmm")</f>
        <v>Feb</v>
      </c>
      <c r="Q469" s="29">
        <f>Table1[[#This Row],[TotalDeaths]]/Table1[[#This Row],[TotalCases]]</f>
        <v>0.236654492330168</v>
      </c>
    </row>
    <row r="470" spans="1:17" ht="14.4" x14ac:dyDescent="0.3">
      <c r="A470" s="5" t="s">
        <v>2691</v>
      </c>
      <c r="B470" s="5" t="s">
        <v>2167</v>
      </c>
      <c r="C470" s="5" t="s">
        <v>2235</v>
      </c>
      <c r="D470" s="5" t="s">
        <v>2235</v>
      </c>
      <c r="E470" s="32">
        <v>43924</v>
      </c>
      <c r="F470" s="5">
        <v>2455</v>
      </c>
      <c r="G470" s="5">
        <v>187</v>
      </c>
      <c r="H470" s="5">
        <v>800</v>
      </c>
      <c r="I470" s="5">
        <v>207805</v>
      </c>
      <c r="J470" s="5">
        <v>48784</v>
      </c>
      <c r="K470" s="5">
        <v>265840</v>
      </c>
      <c r="L470" s="5">
        <v>24550</v>
      </c>
      <c r="M470" s="5">
        <v>1266</v>
      </c>
      <c r="N470" s="5">
        <v>83000000</v>
      </c>
      <c r="O470" s="5">
        <f>YEAR(Table1[[#This Row],[ReportDate]])</f>
        <v>2020</v>
      </c>
      <c r="P470" s="5" t="str">
        <f>TEXT(Table1[[#This Row],[ReportDate]],"mmm")</f>
        <v>Apr</v>
      </c>
      <c r="Q470" s="29">
        <f>Table1[[#This Row],[TotalDeaths]]/Table1[[#This Row],[TotalCases]]</f>
        <v>0.23475854767690865</v>
      </c>
    </row>
    <row r="471" spans="1:17" ht="14.4" x14ac:dyDescent="0.3">
      <c r="A471" s="5" t="s">
        <v>2692</v>
      </c>
      <c r="B471" s="5" t="s">
        <v>2186</v>
      </c>
      <c r="C471" s="5" t="s">
        <v>2212</v>
      </c>
      <c r="D471" s="5" t="s">
        <v>2306</v>
      </c>
      <c r="E471" s="32">
        <v>44283</v>
      </c>
      <c r="F471" s="5">
        <v>3923</v>
      </c>
      <c r="G471" s="5">
        <v>160</v>
      </c>
      <c r="H471" s="5">
        <v>1278</v>
      </c>
      <c r="I471" s="5">
        <v>211728</v>
      </c>
      <c r="J471" s="5">
        <v>48944</v>
      </c>
      <c r="K471" s="5">
        <v>267118</v>
      </c>
      <c r="L471" s="5">
        <v>70614</v>
      </c>
      <c r="M471" s="5">
        <v>2837</v>
      </c>
      <c r="N471" s="5">
        <v>68000000</v>
      </c>
      <c r="O471" s="5">
        <f>YEAR(Table1[[#This Row],[ReportDate]])</f>
        <v>2021</v>
      </c>
      <c r="P471" s="5" t="str">
        <f>TEXT(Table1[[#This Row],[ReportDate]],"mmm")</f>
        <v>Mar</v>
      </c>
      <c r="Q471" s="29">
        <f>Table1[[#This Row],[TotalDeaths]]/Table1[[#This Row],[TotalCases]]</f>
        <v>0.23116451296002419</v>
      </c>
    </row>
    <row r="472" spans="1:17" ht="14.4" x14ac:dyDescent="0.3">
      <c r="A472" s="5" t="s">
        <v>2693</v>
      </c>
      <c r="B472" s="5" t="s">
        <v>2167</v>
      </c>
      <c r="C472" s="5" t="s">
        <v>2168</v>
      </c>
      <c r="D472" s="5" t="s">
        <v>2168</v>
      </c>
      <c r="E472" s="32">
        <v>44034</v>
      </c>
      <c r="F472" s="5">
        <v>1390</v>
      </c>
      <c r="G472" s="5">
        <v>41</v>
      </c>
      <c r="H472" s="5">
        <v>1301</v>
      </c>
      <c r="I472" s="5">
        <v>213118</v>
      </c>
      <c r="J472" s="5">
        <v>48985</v>
      </c>
      <c r="K472" s="5">
        <v>268419</v>
      </c>
      <c r="L472" s="5">
        <v>8340</v>
      </c>
      <c r="M472" s="5">
        <v>9646</v>
      </c>
      <c r="N472" s="5">
        <v>83000000</v>
      </c>
      <c r="O472" s="5">
        <f>YEAR(Table1[[#This Row],[ReportDate]])</f>
        <v>2020</v>
      </c>
      <c r="P472" s="5" t="str">
        <f>TEXT(Table1[[#This Row],[ReportDate]],"mmm")</f>
        <v>Jul</v>
      </c>
      <c r="Q472" s="29">
        <f>Table1[[#This Row],[TotalDeaths]]/Table1[[#This Row],[TotalCases]]</f>
        <v>0.22984919152769828</v>
      </c>
    </row>
    <row r="473" spans="1:17" ht="14.4" x14ac:dyDescent="0.3">
      <c r="A473" s="5" t="s">
        <v>2694</v>
      </c>
      <c r="B473" s="5" t="s">
        <v>2170</v>
      </c>
      <c r="C473" s="5" t="s">
        <v>2249</v>
      </c>
      <c r="D473" s="5" t="s">
        <v>2250</v>
      </c>
      <c r="E473" s="32">
        <v>44048</v>
      </c>
      <c r="F473" s="5">
        <v>4925</v>
      </c>
      <c r="G473" s="5">
        <v>12</v>
      </c>
      <c r="H473" s="5">
        <v>3630</v>
      </c>
      <c r="I473" s="5">
        <v>218043</v>
      </c>
      <c r="J473" s="5">
        <v>48997</v>
      </c>
      <c r="K473" s="5">
        <v>272049</v>
      </c>
      <c r="L473" s="5">
        <v>24625</v>
      </c>
      <c r="M473" s="5">
        <v>9198</v>
      </c>
      <c r="N473" s="5">
        <v>213000000</v>
      </c>
      <c r="O473" s="5">
        <f>YEAR(Table1[[#This Row],[ReportDate]])</f>
        <v>2020</v>
      </c>
      <c r="P473" s="5" t="str">
        <f>TEXT(Table1[[#This Row],[ReportDate]],"mmm")</f>
        <v>Aug</v>
      </c>
      <c r="Q473" s="29">
        <f>Table1[[#This Row],[TotalDeaths]]/Table1[[#This Row],[TotalCases]]</f>
        <v>0.22471255669753215</v>
      </c>
    </row>
    <row r="474" spans="1:17" ht="14.4" x14ac:dyDescent="0.3">
      <c r="A474" s="5" t="s">
        <v>2695</v>
      </c>
      <c r="B474" s="5" t="s">
        <v>2191</v>
      </c>
      <c r="C474" s="5" t="s">
        <v>2192</v>
      </c>
      <c r="D474" s="5" t="s">
        <v>2193</v>
      </c>
      <c r="E474" s="32">
        <v>44304</v>
      </c>
      <c r="F474" s="5">
        <v>2836</v>
      </c>
      <c r="G474" s="5">
        <v>141</v>
      </c>
      <c r="H474" s="5">
        <v>4741</v>
      </c>
      <c r="I474" s="5">
        <v>220879</v>
      </c>
      <c r="J474" s="5">
        <v>49138</v>
      </c>
      <c r="K474" s="5">
        <v>276790</v>
      </c>
      <c r="L474" s="5">
        <v>22688</v>
      </c>
      <c r="M474" s="5">
        <v>4828</v>
      </c>
      <c r="N474" s="5">
        <v>331000000</v>
      </c>
      <c r="O474" s="5">
        <f>YEAR(Table1[[#This Row],[ReportDate]])</f>
        <v>2021</v>
      </c>
      <c r="P474" s="5" t="str">
        <f>TEXT(Table1[[#This Row],[ReportDate]],"mmm")</f>
        <v>Apr</v>
      </c>
      <c r="Q474" s="29">
        <f>Table1[[#This Row],[TotalDeaths]]/Table1[[#This Row],[TotalCases]]</f>
        <v>0.22246569388669815</v>
      </c>
    </row>
    <row r="475" spans="1:17" ht="14.4" x14ac:dyDescent="0.3">
      <c r="A475" s="5" t="s">
        <v>2696</v>
      </c>
      <c r="B475" s="5" t="s">
        <v>2186</v>
      </c>
      <c r="C475" s="5" t="s">
        <v>2187</v>
      </c>
      <c r="D475" s="5" t="s">
        <v>2243</v>
      </c>
      <c r="E475" s="32">
        <v>44262</v>
      </c>
      <c r="F475" s="5">
        <v>617</v>
      </c>
      <c r="G475" s="5">
        <v>185</v>
      </c>
      <c r="H475" s="5">
        <v>3504</v>
      </c>
      <c r="I475" s="5">
        <v>221496</v>
      </c>
      <c r="J475" s="5">
        <v>49323</v>
      </c>
      <c r="K475" s="5">
        <v>280294</v>
      </c>
      <c r="L475" s="5">
        <v>4319</v>
      </c>
      <c r="M475" s="5">
        <v>19300</v>
      </c>
      <c r="N475" s="5">
        <v>68000000</v>
      </c>
      <c r="O475" s="5">
        <f>YEAR(Table1[[#This Row],[ReportDate]])</f>
        <v>2021</v>
      </c>
      <c r="P475" s="5" t="str">
        <f>TEXT(Table1[[#This Row],[ReportDate]],"mmm")</f>
        <v>Mar</v>
      </c>
      <c r="Q475" s="29">
        <f>Table1[[#This Row],[TotalDeaths]]/Table1[[#This Row],[TotalCases]]</f>
        <v>0.22268122223426157</v>
      </c>
    </row>
    <row r="476" spans="1:17" ht="14.4" x14ac:dyDescent="0.3">
      <c r="A476" s="5" t="s">
        <v>2697</v>
      </c>
      <c r="B476" s="5" t="s">
        <v>2170</v>
      </c>
      <c r="C476" s="5" t="s">
        <v>2178</v>
      </c>
      <c r="D476" s="5" t="s">
        <v>2286</v>
      </c>
      <c r="E476" s="32">
        <v>44171</v>
      </c>
      <c r="F476" s="5">
        <v>2596</v>
      </c>
      <c r="G476" s="5">
        <v>114</v>
      </c>
      <c r="H476" s="5">
        <v>991</v>
      </c>
      <c r="I476" s="5">
        <v>224092</v>
      </c>
      <c r="J476" s="5">
        <v>49437</v>
      </c>
      <c r="K476" s="5">
        <v>281285</v>
      </c>
      <c r="L476" s="5">
        <v>28556</v>
      </c>
      <c r="M476" s="5">
        <v>16611</v>
      </c>
      <c r="N476" s="5">
        <v>213000000</v>
      </c>
      <c r="O476" s="5">
        <f>YEAR(Table1[[#This Row],[ReportDate]])</f>
        <v>2020</v>
      </c>
      <c r="P476" s="5" t="str">
        <f>TEXT(Table1[[#This Row],[ReportDate]],"mmm")</f>
        <v>Dec</v>
      </c>
      <c r="Q476" s="29">
        <f>Table1[[#This Row],[TotalDeaths]]/Table1[[#This Row],[TotalCases]]</f>
        <v>0.22061028506149261</v>
      </c>
    </row>
    <row r="477" spans="1:17" ht="14.4" x14ac:dyDescent="0.3">
      <c r="A477" s="5" t="s">
        <v>2698</v>
      </c>
      <c r="B477" s="5" t="s">
        <v>2186</v>
      </c>
      <c r="C477" s="5" t="s">
        <v>2187</v>
      </c>
      <c r="D477" s="5" t="s">
        <v>2188</v>
      </c>
      <c r="E477" s="32">
        <v>44381</v>
      </c>
      <c r="F477" s="5">
        <v>4386</v>
      </c>
      <c r="G477" s="5">
        <v>100</v>
      </c>
      <c r="H477" s="5">
        <v>4724</v>
      </c>
      <c r="I477" s="5">
        <v>228478</v>
      </c>
      <c r="J477" s="5">
        <v>49537</v>
      </c>
      <c r="K477" s="5">
        <v>286009</v>
      </c>
      <c r="L477" s="5">
        <v>48246</v>
      </c>
      <c r="M477" s="5">
        <v>18769</v>
      </c>
      <c r="N477" s="5">
        <v>68000000</v>
      </c>
      <c r="O477" s="5">
        <f>YEAR(Table1[[#This Row],[ReportDate]])</f>
        <v>2021</v>
      </c>
      <c r="P477" s="5" t="str">
        <f>TEXT(Table1[[#This Row],[ReportDate]],"mmm")</f>
        <v>Jul</v>
      </c>
      <c r="Q477" s="29">
        <f>Table1[[#This Row],[TotalDeaths]]/Table1[[#This Row],[TotalCases]]</f>
        <v>0.21681299731265155</v>
      </c>
    </row>
    <row r="478" spans="1:17" ht="14.4" x14ac:dyDescent="0.3">
      <c r="A478" s="5" t="s">
        <v>2699</v>
      </c>
      <c r="B478" s="5" t="s">
        <v>2167</v>
      </c>
      <c r="C478" s="5" t="s">
        <v>2181</v>
      </c>
      <c r="D478" s="5" t="s">
        <v>2252</v>
      </c>
      <c r="E478" s="32">
        <v>44442</v>
      </c>
      <c r="F478" s="5">
        <v>2469</v>
      </c>
      <c r="G478" s="5">
        <v>121</v>
      </c>
      <c r="H478" s="5">
        <v>2525</v>
      </c>
      <c r="I478" s="5">
        <v>230947</v>
      </c>
      <c r="J478" s="5">
        <v>49658</v>
      </c>
      <c r="K478" s="5">
        <v>288534</v>
      </c>
      <c r="L478" s="5">
        <v>39504</v>
      </c>
      <c r="M478" s="5">
        <v>11249</v>
      </c>
      <c r="N478" s="5">
        <v>83000000</v>
      </c>
      <c r="O478" s="5">
        <f>YEAR(Table1[[#This Row],[ReportDate]])</f>
        <v>2021</v>
      </c>
      <c r="P478" s="5" t="str">
        <f>TEXT(Table1[[#This Row],[ReportDate]],"mmm")</f>
        <v>Sep</v>
      </c>
      <c r="Q478" s="29">
        <f>Table1[[#This Row],[TotalDeaths]]/Table1[[#This Row],[TotalCases]]</f>
        <v>0.21501903034029451</v>
      </c>
    </row>
    <row r="479" spans="1:17" ht="14.4" x14ac:dyDescent="0.3">
      <c r="A479" s="5" t="s">
        <v>2700</v>
      </c>
      <c r="B479" s="5" t="s">
        <v>2174</v>
      </c>
      <c r="C479" s="5" t="s">
        <v>27</v>
      </c>
      <c r="D479" s="5" t="s">
        <v>27</v>
      </c>
      <c r="E479" s="32">
        <v>44119</v>
      </c>
      <c r="F479" s="5">
        <v>4276</v>
      </c>
      <c r="G479" s="5">
        <v>167</v>
      </c>
      <c r="H479" s="5">
        <v>2429</v>
      </c>
      <c r="I479" s="5">
        <v>235223</v>
      </c>
      <c r="J479" s="5">
        <v>49825</v>
      </c>
      <c r="K479" s="5">
        <v>290963</v>
      </c>
      <c r="L479" s="5">
        <v>76968</v>
      </c>
      <c r="M479" s="5">
        <v>18301</v>
      </c>
      <c r="N479" s="5">
        <v>1380000000</v>
      </c>
      <c r="O479" s="5">
        <f>YEAR(Table1[[#This Row],[ReportDate]])</f>
        <v>2020</v>
      </c>
      <c r="P479" s="5" t="str">
        <f>TEXT(Table1[[#This Row],[ReportDate]],"mmm")</f>
        <v>Oct</v>
      </c>
      <c r="Q479" s="29">
        <f>Table1[[#This Row],[TotalDeaths]]/Table1[[#This Row],[TotalCases]]</f>
        <v>0.21182027267741674</v>
      </c>
    </row>
    <row r="480" spans="1:17" ht="14.4" x14ac:dyDescent="0.3">
      <c r="A480" s="5" t="s">
        <v>2701</v>
      </c>
      <c r="B480" s="5" t="s">
        <v>2170</v>
      </c>
      <c r="C480" s="5" t="s">
        <v>2232</v>
      </c>
      <c r="D480" s="5" t="s">
        <v>2233</v>
      </c>
      <c r="E480" s="32">
        <v>44084</v>
      </c>
      <c r="F480" s="5">
        <v>2702</v>
      </c>
      <c r="G480" s="5">
        <v>64</v>
      </c>
      <c r="H480" s="5">
        <v>4914</v>
      </c>
      <c r="I480" s="5">
        <v>237925</v>
      </c>
      <c r="J480" s="5">
        <v>49889</v>
      </c>
      <c r="K480" s="5">
        <v>295877</v>
      </c>
      <c r="L480" s="5">
        <v>37828</v>
      </c>
      <c r="M480" s="5">
        <v>16497</v>
      </c>
      <c r="N480" s="5">
        <v>213000000</v>
      </c>
      <c r="O480" s="5">
        <f>YEAR(Table1[[#This Row],[ReportDate]])</f>
        <v>2020</v>
      </c>
      <c r="P480" s="5" t="str">
        <f>TEXT(Table1[[#This Row],[ReportDate]],"mmm")</f>
        <v>Sep</v>
      </c>
      <c r="Q480" s="29">
        <f>Table1[[#This Row],[TotalDeaths]]/Table1[[#This Row],[TotalCases]]</f>
        <v>0.20968372386256173</v>
      </c>
    </row>
    <row r="481" spans="1:17" ht="14.4" x14ac:dyDescent="0.3">
      <c r="A481" s="5" t="s">
        <v>2702</v>
      </c>
      <c r="B481" s="5" t="s">
        <v>2191</v>
      </c>
      <c r="C481" s="5" t="s">
        <v>2217</v>
      </c>
      <c r="D481" s="5" t="s">
        <v>2230</v>
      </c>
      <c r="E481" s="32">
        <v>44187</v>
      </c>
      <c r="F481" s="5">
        <v>3165</v>
      </c>
      <c r="G481" s="5">
        <v>132</v>
      </c>
      <c r="H481" s="5">
        <v>2600</v>
      </c>
      <c r="I481" s="5">
        <v>241090</v>
      </c>
      <c r="J481" s="5">
        <v>50021</v>
      </c>
      <c r="K481" s="5">
        <v>298477</v>
      </c>
      <c r="L481" s="5">
        <v>47475</v>
      </c>
      <c r="M481" s="5">
        <v>2151</v>
      </c>
      <c r="N481" s="5">
        <v>331000000</v>
      </c>
      <c r="O481" s="5">
        <f>YEAR(Table1[[#This Row],[ReportDate]])</f>
        <v>2020</v>
      </c>
      <c r="P481" s="5" t="str">
        <f>TEXT(Table1[[#This Row],[ReportDate]],"mmm")</f>
        <v>Dec</v>
      </c>
      <c r="Q481" s="29">
        <f>Table1[[#This Row],[TotalDeaths]]/Table1[[#This Row],[TotalCases]]</f>
        <v>0.20747853498693433</v>
      </c>
    </row>
    <row r="482" spans="1:17" ht="14.4" x14ac:dyDescent="0.3">
      <c r="A482" s="5" t="s">
        <v>2703</v>
      </c>
      <c r="B482" s="5" t="s">
        <v>2167</v>
      </c>
      <c r="C482" s="5" t="s">
        <v>2318</v>
      </c>
      <c r="D482" s="5" t="s">
        <v>2418</v>
      </c>
      <c r="E482" s="32">
        <v>43853</v>
      </c>
      <c r="F482" s="5">
        <v>259</v>
      </c>
      <c r="G482" s="5">
        <v>157</v>
      </c>
      <c r="H482" s="5">
        <v>3160</v>
      </c>
      <c r="I482" s="5">
        <v>241349</v>
      </c>
      <c r="J482" s="5">
        <v>178</v>
      </c>
      <c r="K482" s="5">
        <v>301637</v>
      </c>
      <c r="L482" s="5">
        <v>2849</v>
      </c>
      <c r="M482" s="5">
        <v>16811</v>
      </c>
      <c r="N482" s="5">
        <v>83000000</v>
      </c>
      <c r="O482" s="5">
        <f>YEAR(Table1[[#This Row],[ReportDate]])</f>
        <v>2020</v>
      </c>
      <c r="P482" s="5" t="str">
        <f>TEXT(Table1[[#This Row],[ReportDate]],"mmm")</f>
        <v>Jan</v>
      </c>
      <c r="Q482" s="29">
        <f>Table1[[#This Row],[TotalDeaths]]/Table1[[#This Row],[TotalCases]]</f>
        <v>7.3752118301712456E-4</v>
      </c>
    </row>
    <row r="483" spans="1:17" ht="14.4" x14ac:dyDescent="0.3">
      <c r="A483" s="5" t="s">
        <v>2704</v>
      </c>
      <c r="B483" s="5" t="s">
        <v>2170</v>
      </c>
      <c r="C483" s="5" t="s">
        <v>2178</v>
      </c>
      <c r="D483" s="5" t="s">
        <v>2286</v>
      </c>
      <c r="E483" s="32">
        <v>44352</v>
      </c>
      <c r="F483" s="5">
        <v>3178</v>
      </c>
      <c r="G483" s="5">
        <v>116</v>
      </c>
      <c r="H483" s="5">
        <v>2139</v>
      </c>
      <c r="I483" s="5">
        <v>244527</v>
      </c>
      <c r="J483" s="5">
        <v>294</v>
      </c>
      <c r="K483" s="5">
        <v>303776</v>
      </c>
      <c r="L483" s="5">
        <v>41314</v>
      </c>
      <c r="M483" s="5">
        <v>4598</v>
      </c>
      <c r="N483" s="5">
        <v>213000000</v>
      </c>
      <c r="O483" s="5">
        <f>YEAR(Table1[[#This Row],[ReportDate]])</f>
        <v>2021</v>
      </c>
      <c r="P483" s="5" t="str">
        <f>TEXT(Table1[[#This Row],[ReportDate]],"mmm")</f>
        <v>Jun</v>
      </c>
      <c r="Q483" s="29">
        <f>Table1[[#This Row],[TotalDeaths]]/Table1[[#This Row],[TotalCases]]</f>
        <v>1.2023212160620299E-3</v>
      </c>
    </row>
    <row r="484" spans="1:17" ht="14.4" x14ac:dyDescent="0.3">
      <c r="A484" s="5" t="s">
        <v>2705</v>
      </c>
      <c r="B484" s="5" t="s">
        <v>2191</v>
      </c>
      <c r="C484" s="5" t="s">
        <v>2221</v>
      </c>
      <c r="D484" s="5" t="s">
        <v>2222</v>
      </c>
      <c r="E484" s="32">
        <v>43930</v>
      </c>
      <c r="F484" s="5">
        <v>2291</v>
      </c>
      <c r="G484" s="5">
        <v>172</v>
      </c>
      <c r="H484" s="5">
        <v>376</v>
      </c>
      <c r="I484" s="5">
        <v>246818</v>
      </c>
      <c r="J484" s="5">
        <v>466</v>
      </c>
      <c r="K484" s="5">
        <v>304152</v>
      </c>
      <c r="L484" s="5">
        <v>29783</v>
      </c>
      <c r="M484" s="5">
        <v>19762</v>
      </c>
      <c r="N484" s="5">
        <v>331000000</v>
      </c>
      <c r="O484" s="5">
        <f>YEAR(Table1[[#This Row],[ReportDate]])</f>
        <v>2020</v>
      </c>
      <c r="P484" s="5" t="str">
        <f>TEXT(Table1[[#This Row],[ReportDate]],"mmm")</f>
        <v>Apr</v>
      </c>
      <c r="Q484" s="29">
        <f>Table1[[#This Row],[TotalDeaths]]/Table1[[#This Row],[TotalCases]]</f>
        <v>1.8880308567446459E-3</v>
      </c>
    </row>
    <row r="485" spans="1:17" ht="14.4" x14ac:dyDescent="0.3">
      <c r="A485" s="5" t="s">
        <v>2706</v>
      </c>
      <c r="B485" s="5" t="s">
        <v>2170</v>
      </c>
      <c r="C485" s="5" t="s">
        <v>2178</v>
      </c>
      <c r="D485" s="5" t="s">
        <v>2179</v>
      </c>
      <c r="E485" s="32">
        <v>44010</v>
      </c>
      <c r="F485" s="5">
        <v>4430</v>
      </c>
      <c r="G485" s="5">
        <v>100</v>
      </c>
      <c r="H485" s="5">
        <v>1104</v>
      </c>
      <c r="I485" s="5">
        <v>251248</v>
      </c>
      <c r="J485" s="5">
        <v>566</v>
      </c>
      <c r="K485" s="5">
        <v>305256</v>
      </c>
      <c r="L485" s="5">
        <v>35440</v>
      </c>
      <c r="M485" s="5">
        <v>18328</v>
      </c>
      <c r="N485" s="5">
        <v>213000000</v>
      </c>
      <c r="O485" s="5">
        <f>YEAR(Table1[[#This Row],[ReportDate]])</f>
        <v>2020</v>
      </c>
      <c r="P485" s="5" t="str">
        <f>TEXT(Table1[[#This Row],[ReportDate]],"mmm")</f>
        <v>Jun</v>
      </c>
      <c r="Q485" s="29">
        <f>Table1[[#This Row],[TotalDeaths]]/Table1[[#This Row],[TotalCases]]</f>
        <v>2.2527542507801059E-3</v>
      </c>
    </row>
    <row r="486" spans="1:17" ht="14.4" x14ac:dyDescent="0.3">
      <c r="A486" s="5" t="s">
        <v>2707</v>
      </c>
      <c r="B486" s="5" t="s">
        <v>2167</v>
      </c>
      <c r="C486" s="5" t="s">
        <v>2181</v>
      </c>
      <c r="D486" s="5" t="s">
        <v>2252</v>
      </c>
      <c r="E486" s="32">
        <v>44053</v>
      </c>
      <c r="F486" s="5">
        <v>1046</v>
      </c>
      <c r="G486" s="5">
        <v>185</v>
      </c>
      <c r="H486" s="5">
        <v>2147</v>
      </c>
      <c r="I486" s="5">
        <v>252294</v>
      </c>
      <c r="J486" s="5">
        <v>751</v>
      </c>
      <c r="K486" s="5">
        <v>307403</v>
      </c>
      <c r="L486" s="5">
        <v>13598</v>
      </c>
      <c r="M486" s="5">
        <v>17340</v>
      </c>
      <c r="N486" s="5">
        <v>83000000</v>
      </c>
      <c r="O486" s="5">
        <f>YEAR(Table1[[#This Row],[ReportDate]])</f>
        <v>2020</v>
      </c>
      <c r="P486" s="5" t="str">
        <f>TEXT(Table1[[#This Row],[ReportDate]],"mmm")</f>
        <v>Aug</v>
      </c>
      <c r="Q486" s="29">
        <f>Table1[[#This Row],[TotalDeaths]]/Table1[[#This Row],[TotalCases]]</f>
        <v>2.9766859299071718E-3</v>
      </c>
    </row>
    <row r="487" spans="1:17" ht="14.4" x14ac:dyDescent="0.3">
      <c r="A487" s="5" t="s">
        <v>2708</v>
      </c>
      <c r="B487" s="5" t="s">
        <v>2170</v>
      </c>
      <c r="C487" s="5" t="s">
        <v>2232</v>
      </c>
      <c r="D487" s="5" t="s">
        <v>2233</v>
      </c>
      <c r="E487" s="32">
        <v>44489</v>
      </c>
      <c r="F487" s="5">
        <v>4366</v>
      </c>
      <c r="G487" s="5">
        <v>38</v>
      </c>
      <c r="H487" s="5">
        <v>1613</v>
      </c>
      <c r="I487" s="5">
        <v>256660</v>
      </c>
      <c r="J487" s="5">
        <v>789</v>
      </c>
      <c r="K487" s="5">
        <v>309016</v>
      </c>
      <c r="L487" s="5">
        <v>82954</v>
      </c>
      <c r="M487" s="5">
        <v>8336</v>
      </c>
      <c r="N487" s="5">
        <v>213000000</v>
      </c>
      <c r="O487" s="5">
        <f>YEAR(Table1[[#This Row],[ReportDate]])</f>
        <v>2021</v>
      </c>
      <c r="P487" s="5" t="str">
        <f>TEXT(Table1[[#This Row],[ReportDate]],"mmm")</f>
        <v>Oct</v>
      </c>
      <c r="Q487" s="29">
        <f>Table1[[#This Row],[TotalDeaths]]/Table1[[#This Row],[TotalCases]]</f>
        <v>3.0741058209304136E-3</v>
      </c>
    </row>
    <row r="488" spans="1:17" ht="14.4" x14ac:dyDescent="0.3">
      <c r="A488" s="5" t="s">
        <v>2709</v>
      </c>
      <c r="B488" s="5" t="s">
        <v>2186</v>
      </c>
      <c r="C488" s="5" t="s">
        <v>2212</v>
      </c>
      <c r="D488" s="5" t="s">
        <v>2213</v>
      </c>
      <c r="E488" s="32">
        <v>44272</v>
      </c>
      <c r="F488" s="5">
        <v>4057</v>
      </c>
      <c r="G488" s="5">
        <v>139</v>
      </c>
      <c r="H488" s="5">
        <v>2847</v>
      </c>
      <c r="I488" s="5">
        <v>260717</v>
      </c>
      <c r="J488" s="5">
        <v>928</v>
      </c>
      <c r="K488" s="5">
        <v>311863</v>
      </c>
      <c r="L488" s="5">
        <v>60855</v>
      </c>
      <c r="M488" s="5">
        <v>7888</v>
      </c>
      <c r="N488" s="5">
        <v>68000000</v>
      </c>
      <c r="O488" s="5">
        <f>YEAR(Table1[[#This Row],[ReportDate]])</f>
        <v>2021</v>
      </c>
      <c r="P488" s="5" t="str">
        <f>TEXT(Table1[[#This Row],[ReportDate]],"mmm")</f>
        <v>Mar</v>
      </c>
      <c r="Q488" s="29">
        <f>Table1[[#This Row],[TotalDeaths]]/Table1[[#This Row],[TotalCases]]</f>
        <v>3.5594149978712551E-3</v>
      </c>
    </row>
    <row r="489" spans="1:17" ht="14.4" x14ac:dyDescent="0.3">
      <c r="A489" s="5" t="s">
        <v>2710</v>
      </c>
      <c r="B489" s="5" t="s">
        <v>2167</v>
      </c>
      <c r="C489" s="5" t="s">
        <v>2235</v>
      </c>
      <c r="D489" s="5" t="s">
        <v>2235</v>
      </c>
      <c r="E489" s="32">
        <v>44438</v>
      </c>
      <c r="F489" s="5">
        <v>3211</v>
      </c>
      <c r="G489" s="5">
        <v>161</v>
      </c>
      <c r="H489" s="5">
        <v>3467</v>
      </c>
      <c r="I489" s="5">
        <v>263928</v>
      </c>
      <c r="J489" s="5">
        <v>1089</v>
      </c>
      <c r="K489" s="5">
        <v>315330</v>
      </c>
      <c r="L489" s="5">
        <v>35321</v>
      </c>
      <c r="M489" s="5">
        <v>14008</v>
      </c>
      <c r="N489" s="5">
        <v>83000000</v>
      </c>
      <c r="O489" s="5">
        <f>YEAR(Table1[[#This Row],[ReportDate]])</f>
        <v>2021</v>
      </c>
      <c r="P489" s="5" t="str">
        <f>TEXT(Table1[[#This Row],[ReportDate]],"mmm")</f>
        <v>Aug</v>
      </c>
      <c r="Q489" s="29">
        <f>Table1[[#This Row],[TotalDeaths]]/Table1[[#This Row],[TotalCases]]</f>
        <v>4.126125306901882E-3</v>
      </c>
    </row>
    <row r="490" spans="1:17" ht="14.4" x14ac:dyDescent="0.3">
      <c r="A490" s="5" t="s">
        <v>2711</v>
      </c>
      <c r="B490" s="5" t="s">
        <v>2170</v>
      </c>
      <c r="C490" s="5" t="s">
        <v>2178</v>
      </c>
      <c r="D490" s="5" t="s">
        <v>2179</v>
      </c>
      <c r="E490" s="32">
        <v>44155</v>
      </c>
      <c r="F490" s="5">
        <v>1407</v>
      </c>
      <c r="G490" s="5">
        <v>108</v>
      </c>
      <c r="H490" s="5">
        <v>22</v>
      </c>
      <c r="I490" s="5">
        <v>265335</v>
      </c>
      <c r="J490" s="5">
        <v>1197</v>
      </c>
      <c r="K490" s="5">
        <v>315352</v>
      </c>
      <c r="L490" s="5">
        <v>14070</v>
      </c>
      <c r="M490" s="5">
        <v>12965</v>
      </c>
      <c r="N490" s="5">
        <v>213000000</v>
      </c>
      <c r="O490" s="5">
        <f>YEAR(Table1[[#This Row],[ReportDate]])</f>
        <v>2020</v>
      </c>
      <c r="P490" s="5" t="str">
        <f>TEXT(Table1[[#This Row],[ReportDate]],"mmm")</f>
        <v>Nov</v>
      </c>
      <c r="Q490" s="29">
        <f>Table1[[#This Row],[TotalDeaths]]/Table1[[#This Row],[TotalCases]]</f>
        <v>4.5112781954887221E-3</v>
      </c>
    </row>
    <row r="491" spans="1:17" ht="14.4" x14ac:dyDescent="0.3">
      <c r="A491" s="5" t="s">
        <v>2712</v>
      </c>
      <c r="B491" s="5" t="s">
        <v>2174</v>
      </c>
      <c r="C491" s="5" t="s">
        <v>2184</v>
      </c>
      <c r="D491" s="5" t="s">
        <v>25</v>
      </c>
      <c r="E491" s="32">
        <v>44346</v>
      </c>
      <c r="F491" s="5">
        <v>1400</v>
      </c>
      <c r="G491" s="5">
        <v>13</v>
      </c>
      <c r="H491" s="5">
        <v>2703</v>
      </c>
      <c r="I491" s="5">
        <v>266735</v>
      </c>
      <c r="J491" s="5">
        <v>1210</v>
      </c>
      <c r="K491" s="5">
        <v>318055</v>
      </c>
      <c r="L491" s="5">
        <v>21000</v>
      </c>
      <c r="M491" s="5">
        <v>14916</v>
      </c>
      <c r="N491" s="5">
        <v>1380000000</v>
      </c>
      <c r="O491" s="5">
        <f>YEAR(Table1[[#This Row],[ReportDate]])</f>
        <v>2021</v>
      </c>
      <c r="P491" s="5" t="str">
        <f>TEXT(Table1[[#This Row],[ReportDate]],"mmm")</f>
        <v>May</v>
      </c>
      <c r="Q491" s="29">
        <f>Table1[[#This Row],[TotalDeaths]]/Table1[[#This Row],[TotalCases]]</f>
        <v>4.5363375634993536E-3</v>
      </c>
    </row>
    <row r="492" spans="1:17" ht="14.4" x14ac:dyDescent="0.3">
      <c r="A492" s="5" t="s">
        <v>2713</v>
      </c>
      <c r="B492" s="5" t="s">
        <v>2170</v>
      </c>
      <c r="C492" s="5" t="s">
        <v>2178</v>
      </c>
      <c r="D492" s="5" t="s">
        <v>2286</v>
      </c>
      <c r="E492" s="32">
        <v>43846</v>
      </c>
      <c r="F492" s="5">
        <v>1009</v>
      </c>
      <c r="G492" s="5">
        <v>165</v>
      </c>
      <c r="H492" s="5">
        <v>4011</v>
      </c>
      <c r="I492" s="5">
        <v>267744</v>
      </c>
      <c r="J492" s="5">
        <v>1375</v>
      </c>
      <c r="K492" s="5">
        <v>322066</v>
      </c>
      <c r="L492" s="5">
        <v>13117</v>
      </c>
      <c r="M492" s="5">
        <v>6692</v>
      </c>
      <c r="N492" s="5">
        <v>213000000</v>
      </c>
      <c r="O492" s="5">
        <f>YEAR(Table1[[#This Row],[ReportDate]])</f>
        <v>2020</v>
      </c>
      <c r="P492" s="5" t="str">
        <f>TEXT(Table1[[#This Row],[ReportDate]],"mmm")</f>
        <v>Jan</v>
      </c>
      <c r="Q492" s="29">
        <f>Table1[[#This Row],[TotalDeaths]]/Table1[[#This Row],[TotalCases]]</f>
        <v>5.1355025696187403E-3</v>
      </c>
    </row>
    <row r="493" spans="1:17" ht="14.4" x14ac:dyDescent="0.3">
      <c r="A493" s="5" t="s">
        <v>2714</v>
      </c>
      <c r="B493" s="5" t="s">
        <v>2186</v>
      </c>
      <c r="C493" s="5" t="s">
        <v>2212</v>
      </c>
      <c r="D493" s="5" t="s">
        <v>2213</v>
      </c>
      <c r="E493" s="32">
        <v>44166</v>
      </c>
      <c r="F493" s="5">
        <v>3406</v>
      </c>
      <c r="G493" s="5">
        <v>143</v>
      </c>
      <c r="H493" s="5">
        <v>4865</v>
      </c>
      <c r="I493" s="5">
        <v>271150</v>
      </c>
      <c r="J493" s="5">
        <v>1518</v>
      </c>
      <c r="K493" s="5">
        <v>326931</v>
      </c>
      <c r="L493" s="5">
        <v>27248</v>
      </c>
      <c r="M493" s="5">
        <v>2282</v>
      </c>
      <c r="N493" s="5">
        <v>68000000</v>
      </c>
      <c r="O493" s="5">
        <f>YEAR(Table1[[#This Row],[ReportDate]])</f>
        <v>2020</v>
      </c>
      <c r="P493" s="5" t="str">
        <f>TEXT(Table1[[#This Row],[ReportDate]],"mmm")</f>
        <v>Dec</v>
      </c>
      <c r="Q493" s="29">
        <f>Table1[[#This Row],[TotalDeaths]]/Table1[[#This Row],[TotalCases]]</f>
        <v>5.5983772819472614E-3</v>
      </c>
    </row>
    <row r="494" spans="1:17" ht="14.4" x14ac:dyDescent="0.3">
      <c r="A494" s="5" t="s">
        <v>2715</v>
      </c>
      <c r="B494" s="5" t="s">
        <v>2191</v>
      </c>
      <c r="C494" s="5" t="s">
        <v>2217</v>
      </c>
      <c r="D494" s="5" t="s">
        <v>2230</v>
      </c>
      <c r="E494" s="32">
        <v>44088</v>
      </c>
      <c r="F494" s="5">
        <v>3602</v>
      </c>
      <c r="G494" s="5">
        <v>105</v>
      </c>
      <c r="H494" s="5">
        <v>3348</v>
      </c>
      <c r="I494" s="5">
        <v>274752</v>
      </c>
      <c r="J494" s="5">
        <v>1623</v>
      </c>
      <c r="K494" s="5">
        <v>330279</v>
      </c>
      <c r="L494" s="5">
        <v>18010</v>
      </c>
      <c r="M494" s="5">
        <v>14410</v>
      </c>
      <c r="N494" s="5">
        <v>331000000</v>
      </c>
      <c r="O494" s="5">
        <f>YEAR(Table1[[#This Row],[ReportDate]])</f>
        <v>2020</v>
      </c>
      <c r="P494" s="5" t="str">
        <f>TEXT(Table1[[#This Row],[ReportDate]],"mmm")</f>
        <v>Sep</v>
      </c>
      <c r="Q494" s="29">
        <f>Table1[[#This Row],[TotalDeaths]]/Table1[[#This Row],[TotalCases]]</f>
        <v>5.9071453529000702E-3</v>
      </c>
    </row>
    <row r="495" spans="1:17" ht="14.4" x14ac:dyDescent="0.3">
      <c r="A495" s="5" t="s">
        <v>2716</v>
      </c>
      <c r="B495" s="5" t="s">
        <v>2191</v>
      </c>
      <c r="C495" s="5" t="s">
        <v>2225</v>
      </c>
      <c r="D495" s="5" t="s">
        <v>2288</v>
      </c>
      <c r="E495" s="32">
        <v>44327</v>
      </c>
      <c r="F495" s="5">
        <v>4227</v>
      </c>
      <c r="G495" s="5">
        <v>188</v>
      </c>
      <c r="H495" s="5">
        <v>3769</v>
      </c>
      <c r="I495" s="5">
        <v>278979</v>
      </c>
      <c r="J495" s="5">
        <v>1811</v>
      </c>
      <c r="K495" s="5">
        <v>334048</v>
      </c>
      <c r="L495" s="5">
        <v>42270</v>
      </c>
      <c r="M495" s="5">
        <v>5739</v>
      </c>
      <c r="N495" s="5">
        <v>331000000</v>
      </c>
      <c r="O495" s="5">
        <f>YEAR(Table1[[#This Row],[ReportDate]])</f>
        <v>2021</v>
      </c>
      <c r="P495" s="5" t="str">
        <f>TEXT(Table1[[#This Row],[ReportDate]],"mmm")</f>
        <v>May</v>
      </c>
      <c r="Q495" s="29">
        <f>Table1[[#This Row],[TotalDeaths]]/Table1[[#This Row],[TotalCases]]</f>
        <v>6.4915280361604278E-3</v>
      </c>
    </row>
    <row r="496" spans="1:17" ht="14.4" x14ac:dyDescent="0.3">
      <c r="A496" s="5" t="s">
        <v>2717</v>
      </c>
      <c r="B496" s="5" t="s">
        <v>2191</v>
      </c>
      <c r="C496" s="5" t="s">
        <v>2217</v>
      </c>
      <c r="D496" s="5" t="s">
        <v>2218</v>
      </c>
      <c r="E496" s="32">
        <v>43990</v>
      </c>
      <c r="F496" s="5">
        <v>2815</v>
      </c>
      <c r="G496" s="5">
        <v>186</v>
      </c>
      <c r="H496" s="5">
        <v>918</v>
      </c>
      <c r="I496" s="5">
        <v>281794</v>
      </c>
      <c r="J496" s="5">
        <v>1997</v>
      </c>
      <c r="K496" s="5">
        <v>334966</v>
      </c>
      <c r="L496" s="5">
        <v>47855</v>
      </c>
      <c r="M496" s="5">
        <v>12219</v>
      </c>
      <c r="N496" s="5">
        <v>331000000</v>
      </c>
      <c r="O496" s="5">
        <f>YEAR(Table1[[#This Row],[ReportDate]])</f>
        <v>2020</v>
      </c>
      <c r="P496" s="5" t="str">
        <f>TEXT(Table1[[#This Row],[ReportDate]],"mmm")</f>
        <v>Jun</v>
      </c>
      <c r="Q496" s="29">
        <f>Table1[[#This Row],[TotalDeaths]]/Table1[[#This Row],[TotalCases]]</f>
        <v>7.0867371200238468E-3</v>
      </c>
    </row>
    <row r="497" spans="1:17" ht="14.4" x14ac:dyDescent="0.3">
      <c r="A497" s="5" t="s">
        <v>2718</v>
      </c>
      <c r="B497" s="5" t="s">
        <v>2174</v>
      </c>
      <c r="C497" s="5" t="s">
        <v>2175</v>
      </c>
      <c r="D497" s="5" t="s">
        <v>2176</v>
      </c>
      <c r="E497" s="32">
        <v>44305</v>
      </c>
      <c r="F497" s="5">
        <v>1744</v>
      </c>
      <c r="G497" s="5">
        <v>74</v>
      </c>
      <c r="H497" s="5">
        <v>1979</v>
      </c>
      <c r="I497" s="5">
        <v>283538</v>
      </c>
      <c r="J497" s="5">
        <v>2071</v>
      </c>
      <c r="K497" s="5">
        <v>336945</v>
      </c>
      <c r="L497" s="5">
        <v>8720</v>
      </c>
      <c r="M497" s="5">
        <v>2342</v>
      </c>
      <c r="N497" s="5">
        <v>1380000000</v>
      </c>
      <c r="O497" s="5">
        <f>YEAR(Table1[[#This Row],[ReportDate]])</f>
        <v>2021</v>
      </c>
      <c r="P497" s="5" t="str">
        <f>TEXT(Table1[[#This Row],[ReportDate]],"mmm")</f>
        <v>Apr</v>
      </c>
      <c r="Q497" s="29">
        <f>Table1[[#This Row],[TotalDeaths]]/Table1[[#This Row],[TotalCases]]</f>
        <v>7.3041356008718408E-3</v>
      </c>
    </row>
    <row r="498" spans="1:17" ht="14.4" x14ac:dyDescent="0.3">
      <c r="A498" s="5" t="s">
        <v>2719</v>
      </c>
      <c r="B498" s="5" t="s">
        <v>2186</v>
      </c>
      <c r="C498" s="5" t="s">
        <v>2237</v>
      </c>
      <c r="D498" s="5" t="s">
        <v>2270</v>
      </c>
      <c r="E498" s="32">
        <v>44494</v>
      </c>
      <c r="F498" s="5">
        <v>2548</v>
      </c>
      <c r="G498" s="5">
        <v>78</v>
      </c>
      <c r="H498" s="5">
        <v>376</v>
      </c>
      <c r="I498" s="5">
        <v>286086</v>
      </c>
      <c r="J498" s="5">
        <v>2149</v>
      </c>
      <c r="K498" s="5">
        <v>337321</v>
      </c>
      <c r="L498" s="5">
        <v>35672</v>
      </c>
      <c r="M498" s="5">
        <v>19117</v>
      </c>
      <c r="N498" s="5">
        <v>68000000</v>
      </c>
      <c r="O498" s="5">
        <f>YEAR(Table1[[#This Row],[ReportDate]])</f>
        <v>2021</v>
      </c>
      <c r="P498" s="5" t="str">
        <f>TEXT(Table1[[#This Row],[ReportDate]],"mmm")</f>
        <v>Oct</v>
      </c>
      <c r="Q498" s="29">
        <f>Table1[[#This Row],[TotalDeaths]]/Table1[[#This Row],[TotalCases]]</f>
        <v>7.5117272428570428E-3</v>
      </c>
    </row>
    <row r="499" spans="1:17" ht="14.4" x14ac:dyDescent="0.3">
      <c r="A499" s="5" t="s">
        <v>2720</v>
      </c>
      <c r="B499" s="5" t="s">
        <v>2167</v>
      </c>
      <c r="C499" s="5" t="s">
        <v>2235</v>
      </c>
      <c r="D499" s="5" t="s">
        <v>2235</v>
      </c>
      <c r="E499" s="32">
        <v>44520</v>
      </c>
      <c r="F499" s="5">
        <v>1545</v>
      </c>
      <c r="G499" s="5">
        <v>111</v>
      </c>
      <c r="H499" s="5">
        <v>1250</v>
      </c>
      <c r="I499" s="5">
        <v>287631</v>
      </c>
      <c r="J499" s="5">
        <v>2260</v>
      </c>
      <c r="K499" s="5">
        <v>338571</v>
      </c>
      <c r="L499" s="5">
        <v>20085</v>
      </c>
      <c r="M499" s="5">
        <v>14494</v>
      </c>
      <c r="N499" s="5">
        <v>83000000</v>
      </c>
      <c r="O499" s="5">
        <f>YEAR(Table1[[#This Row],[ReportDate]])</f>
        <v>2021</v>
      </c>
      <c r="P499" s="5" t="str">
        <f>TEXT(Table1[[#This Row],[ReportDate]],"mmm")</f>
        <v>Nov</v>
      </c>
      <c r="Q499" s="29">
        <f>Table1[[#This Row],[TotalDeaths]]/Table1[[#This Row],[TotalCases]]</f>
        <v>7.8572893742329588E-3</v>
      </c>
    </row>
    <row r="500" spans="1:17" ht="14.4" x14ac:dyDescent="0.3">
      <c r="A500" s="5" t="s">
        <v>2721</v>
      </c>
      <c r="B500" s="5" t="s">
        <v>2191</v>
      </c>
      <c r="C500" s="5" t="s">
        <v>2221</v>
      </c>
      <c r="D500" s="5" t="s">
        <v>2222</v>
      </c>
      <c r="E500" s="32">
        <v>44505</v>
      </c>
      <c r="F500" s="5">
        <v>134</v>
      </c>
      <c r="G500" s="5">
        <v>66</v>
      </c>
      <c r="H500" s="5">
        <v>1196</v>
      </c>
      <c r="I500" s="5">
        <v>287765</v>
      </c>
      <c r="J500" s="5">
        <v>2326</v>
      </c>
      <c r="K500" s="5">
        <v>339767</v>
      </c>
      <c r="L500" s="5">
        <v>2412</v>
      </c>
      <c r="M500" s="5">
        <v>5872</v>
      </c>
      <c r="N500" s="5">
        <v>331000000</v>
      </c>
      <c r="O500" s="5">
        <f>YEAR(Table1[[#This Row],[ReportDate]])</f>
        <v>2021</v>
      </c>
      <c r="P500" s="5" t="str">
        <f>TEXT(Table1[[#This Row],[ReportDate]],"mmm")</f>
        <v>Nov</v>
      </c>
      <c r="Q500" s="29">
        <f>Table1[[#This Row],[TotalDeaths]]/Table1[[#This Row],[TotalCases]]</f>
        <v>8.0829843796153111E-3</v>
      </c>
    </row>
    <row r="501" spans="1:17" ht="14.4" x14ac:dyDescent="0.3">
      <c r="A501" s="5" t="s">
        <v>2722</v>
      </c>
      <c r="B501" s="5" t="s">
        <v>2186</v>
      </c>
      <c r="C501" s="5" t="s">
        <v>2237</v>
      </c>
      <c r="D501" s="5" t="s">
        <v>2270</v>
      </c>
      <c r="E501" s="32">
        <v>44210</v>
      </c>
      <c r="F501" s="5">
        <v>4862</v>
      </c>
      <c r="G501" s="5">
        <v>138</v>
      </c>
      <c r="H501" s="5">
        <v>1670</v>
      </c>
      <c r="I501" s="5">
        <v>292627</v>
      </c>
      <c r="J501" s="5">
        <v>2464</v>
      </c>
      <c r="K501" s="5">
        <v>341437</v>
      </c>
      <c r="L501" s="5">
        <v>43758</v>
      </c>
      <c r="M501" s="5">
        <v>16430</v>
      </c>
      <c r="N501" s="5">
        <v>68000000</v>
      </c>
      <c r="O501" s="5">
        <f>YEAR(Table1[[#This Row],[ReportDate]])</f>
        <v>2021</v>
      </c>
      <c r="P501" s="5" t="str">
        <f>TEXT(Table1[[#This Row],[ReportDate]],"mmm")</f>
        <v>Jan</v>
      </c>
      <c r="Q501" s="29">
        <f>Table1[[#This Row],[TotalDeaths]]/Table1[[#This Row],[TotalCases]]</f>
        <v>8.4202756410037358E-3</v>
      </c>
    </row>
    <row r="502" spans="1:17" ht="14.4" x14ac:dyDescent="0.3">
      <c r="A502" s="5" t="s">
        <v>2723</v>
      </c>
      <c r="B502" s="5" t="s">
        <v>2170</v>
      </c>
      <c r="C502" s="5" t="s">
        <v>2232</v>
      </c>
      <c r="D502" s="5" t="s">
        <v>2233</v>
      </c>
      <c r="E502" s="32">
        <v>44375</v>
      </c>
      <c r="F502" s="5">
        <v>2859</v>
      </c>
      <c r="G502" s="5">
        <v>10</v>
      </c>
      <c r="H502" s="5">
        <v>3140</v>
      </c>
      <c r="I502" s="5">
        <v>295486</v>
      </c>
      <c r="J502" s="5">
        <v>2474</v>
      </c>
      <c r="K502" s="5">
        <v>344577</v>
      </c>
      <c r="L502" s="5">
        <v>17154</v>
      </c>
      <c r="M502" s="5">
        <v>6047</v>
      </c>
      <c r="N502" s="5">
        <v>213000000</v>
      </c>
      <c r="O502" s="5">
        <f>YEAR(Table1[[#This Row],[ReportDate]])</f>
        <v>2021</v>
      </c>
      <c r="P502" s="5" t="str">
        <f>TEXT(Table1[[#This Row],[ReportDate]],"mmm")</f>
        <v>Jun</v>
      </c>
      <c r="Q502" s="29">
        <f>Table1[[#This Row],[TotalDeaths]]/Table1[[#This Row],[TotalCases]]</f>
        <v>8.3726470966475567E-3</v>
      </c>
    </row>
    <row r="503" spans="1:17" ht="14.4" x14ac:dyDescent="0.3">
      <c r="A503" s="5" t="s">
        <v>2724</v>
      </c>
      <c r="B503" s="5" t="s">
        <v>2174</v>
      </c>
      <c r="C503" s="5" t="s">
        <v>2201</v>
      </c>
      <c r="D503" s="5" t="s">
        <v>2261</v>
      </c>
      <c r="E503" s="32">
        <v>44521</v>
      </c>
      <c r="F503" s="5">
        <v>3478</v>
      </c>
      <c r="G503" s="5">
        <v>15</v>
      </c>
      <c r="H503" s="5">
        <v>3352</v>
      </c>
      <c r="I503" s="5">
        <v>298964</v>
      </c>
      <c r="J503" s="5">
        <v>2489</v>
      </c>
      <c r="K503" s="5">
        <v>347929</v>
      </c>
      <c r="L503" s="5">
        <v>55648</v>
      </c>
      <c r="M503" s="5">
        <v>6506</v>
      </c>
      <c r="N503" s="5">
        <v>1380000000</v>
      </c>
      <c r="O503" s="5">
        <f>YEAR(Table1[[#This Row],[ReportDate]])</f>
        <v>2021</v>
      </c>
      <c r="P503" s="5" t="str">
        <f>TEXT(Table1[[#This Row],[ReportDate]],"mmm")</f>
        <v>Nov</v>
      </c>
      <c r="Q503" s="29">
        <f>Table1[[#This Row],[TotalDeaths]]/Table1[[#This Row],[TotalCases]]</f>
        <v>8.3254171070764379E-3</v>
      </c>
    </row>
    <row r="504" spans="1:17" ht="14.4" x14ac:dyDescent="0.3">
      <c r="A504" s="5" t="s">
        <v>2725</v>
      </c>
      <c r="B504" s="5" t="s">
        <v>2186</v>
      </c>
      <c r="C504" s="5" t="s">
        <v>2187</v>
      </c>
      <c r="D504" s="5" t="s">
        <v>2243</v>
      </c>
      <c r="E504" s="32">
        <v>44257</v>
      </c>
      <c r="F504" s="5">
        <v>4865</v>
      </c>
      <c r="G504" s="5">
        <v>165</v>
      </c>
      <c r="H504" s="5">
        <v>2910</v>
      </c>
      <c r="I504" s="5">
        <v>303829</v>
      </c>
      <c r="J504" s="5">
        <v>2654</v>
      </c>
      <c r="K504" s="5">
        <v>350839</v>
      </c>
      <c r="L504" s="5">
        <v>58380</v>
      </c>
      <c r="M504" s="5">
        <v>7500</v>
      </c>
      <c r="N504" s="5">
        <v>68000000</v>
      </c>
      <c r="O504" s="5">
        <f>YEAR(Table1[[#This Row],[ReportDate]])</f>
        <v>2021</v>
      </c>
      <c r="P504" s="5" t="str">
        <f>TEXT(Table1[[#This Row],[ReportDate]],"mmm")</f>
        <v>Mar</v>
      </c>
      <c r="Q504" s="29">
        <f>Table1[[#This Row],[TotalDeaths]]/Table1[[#This Row],[TotalCases]]</f>
        <v>8.7351766947855545E-3</v>
      </c>
    </row>
    <row r="505" spans="1:17" ht="14.4" x14ac:dyDescent="0.3">
      <c r="A505" s="5" t="s">
        <v>2726</v>
      </c>
      <c r="B505" s="5" t="s">
        <v>2186</v>
      </c>
      <c r="C505" s="5" t="s">
        <v>2237</v>
      </c>
      <c r="D505" s="5" t="s">
        <v>2238</v>
      </c>
      <c r="E505" s="32">
        <v>44443</v>
      </c>
      <c r="F505" s="5">
        <v>2141</v>
      </c>
      <c r="G505" s="5">
        <v>157</v>
      </c>
      <c r="H505" s="5">
        <v>4965</v>
      </c>
      <c r="I505" s="5">
        <v>305970</v>
      </c>
      <c r="J505" s="5">
        <v>2811</v>
      </c>
      <c r="K505" s="5">
        <v>355804</v>
      </c>
      <c r="L505" s="5">
        <v>29974</v>
      </c>
      <c r="M505" s="5">
        <v>4709</v>
      </c>
      <c r="N505" s="5">
        <v>68000000</v>
      </c>
      <c r="O505" s="5">
        <f>YEAR(Table1[[#This Row],[ReportDate]])</f>
        <v>2021</v>
      </c>
      <c r="P505" s="5" t="str">
        <f>TEXT(Table1[[#This Row],[ReportDate]],"mmm")</f>
        <v>Sep</v>
      </c>
      <c r="Q505" s="29">
        <f>Table1[[#This Row],[TotalDeaths]]/Table1[[#This Row],[TotalCases]]</f>
        <v>9.1871752132562014E-3</v>
      </c>
    </row>
    <row r="506" spans="1:17" ht="14.4" x14ac:dyDescent="0.3">
      <c r="A506" s="5" t="s">
        <v>2727</v>
      </c>
      <c r="B506" s="5" t="s">
        <v>2167</v>
      </c>
      <c r="C506" s="5" t="s">
        <v>2168</v>
      </c>
      <c r="D506" s="5" t="s">
        <v>2168</v>
      </c>
      <c r="E506" s="32">
        <v>44098</v>
      </c>
      <c r="F506" s="5">
        <v>1264</v>
      </c>
      <c r="G506" s="5">
        <v>168</v>
      </c>
      <c r="H506" s="5">
        <v>1356</v>
      </c>
      <c r="I506" s="5">
        <v>307234</v>
      </c>
      <c r="J506" s="5">
        <v>2979</v>
      </c>
      <c r="K506" s="5">
        <v>357160</v>
      </c>
      <c r="L506" s="5">
        <v>18960</v>
      </c>
      <c r="M506" s="5">
        <v>1187</v>
      </c>
      <c r="N506" s="5">
        <v>83000000</v>
      </c>
      <c r="O506" s="5">
        <f>YEAR(Table1[[#This Row],[ReportDate]])</f>
        <v>2020</v>
      </c>
      <c r="P506" s="5" t="str">
        <f>TEXT(Table1[[#This Row],[ReportDate]],"mmm")</f>
        <v>Sep</v>
      </c>
      <c r="Q506" s="29">
        <f>Table1[[#This Row],[TotalDeaths]]/Table1[[#This Row],[TotalCases]]</f>
        <v>9.6961924786970188E-3</v>
      </c>
    </row>
    <row r="507" spans="1:17" ht="14.4" x14ac:dyDescent="0.3">
      <c r="A507" s="5" t="s">
        <v>2728</v>
      </c>
      <c r="B507" s="5" t="s">
        <v>2186</v>
      </c>
      <c r="C507" s="5" t="s">
        <v>2212</v>
      </c>
      <c r="D507" s="5" t="s">
        <v>2306</v>
      </c>
      <c r="E507" s="32">
        <v>44407</v>
      </c>
      <c r="F507" s="5">
        <v>1772</v>
      </c>
      <c r="G507" s="5">
        <v>0</v>
      </c>
      <c r="H507" s="5">
        <v>1766</v>
      </c>
      <c r="I507" s="5">
        <v>309006</v>
      </c>
      <c r="J507" s="5">
        <v>2979</v>
      </c>
      <c r="K507" s="5">
        <v>358926</v>
      </c>
      <c r="L507" s="5">
        <v>17720</v>
      </c>
      <c r="M507" s="5">
        <v>7028</v>
      </c>
      <c r="N507" s="5">
        <v>68000000</v>
      </c>
      <c r="O507" s="5">
        <f>YEAR(Table1[[#This Row],[ReportDate]])</f>
        <v>2021</v>
      </c>
      <c r="P507" s="5" t="str">
        <f>TEXT(Table1[[#This Row],[ReportDate]],"mmm")</f>
        <v>Jul</v>
      </c>
      <c r="Q507" s="29">
        <f>Table1[[#This Row],[TotalDeaths]]/Table1[[#This Row],[TotalCases]]</f>
        <v>9.6405895031164441E-3</v>
      </c>
    </row>
    <row r="508" spans="1:17" ht="14.4" x14ac:dyDescent="0.3">
      <c r="A508" s="5" t="s">
        <v>2729</v>
      </c>
      <c r="B508" s="5" t="s">
        <v>2167</v>
      </c>
      <c r="C508" s="5" t="s">
        <v>2168</v>
      </c>
      <c r="D508" s="5" t="s">
        <v>2168</v>
      </c>
      <c r="E508" s="32">
        <v>44247</v>
      </c>
      <c r="F508" s="5">
        <v>164</v>
      </c>
      <c r="G508" s="5">
        <v>123</v>
      </c>
      <c r="H508" s="5">
        <v>1365</v>
      </c>
      <c r="I508" s="5">
        <v>309170</v>
      </c>
      <c r="J508" s="5">
        <v>3102</v>
      </c>
      <c r="K508" s="5">
        <v>360291</v>
      </c>
      <c r="L508" s="5">
        <v>2788</v>
      </c>
      <c r="M508" s="5">
        <v>4265</v>
      </c>
      <c r="N508" s="5">
        <v>83000000</v>
      </c>
      <c r="O508" s="5">
        <f>YEAR(Table1[[#This Row],[ReportDate]])</f>
        <v>2021</v>
      </c>
      <c r="P508" s="5" t="str">
        <f>TEXT(Table1[[#This Row],[ReportDate]],"mmm")</f>
        <v>Feb</v>
      </c>
      <c r="Q508" s="29">
        <f>Table1[[#This Row],[TotalDeaths]]/Table1[[#This Row],[TotalCases]]</f>
        <v>1.0033315004689977E-2</v>
      </c>
    </row>
    <row r="509" spans="1:17" ht="14.4" x14ac:dyDescent="0.3">
      <c r="A509" s="5" t="s">
        <v>2730</v>
      </c>
      <c r="B509" s="5" t="s">
        <v>2174</v>
      </c>
      <c r="C509" s="5" t="s">
        <v>2184</v>
      </c>
      <c r="D509" s="5" t="s">
        <v>2215</v>
      </c>
      <c r="E509" s="32">
        <v>43998</v>
      </c>
      <c r="F509" s="5">
        <v>4420</v>
      </c>
      <c r="G509" s="5">
        <v>37</v>
      </c>
      <c r="H509" s="5">
        <v>2364</v>
      </c>
      <c r="I509" s="5">
        <v>313590</v>
      </c>
      <c r="J509" s="5">
        <v>3139</v>
      </c>
      <c r="K509" s="5">
        <v>362655</v>
      </c>
      <c r="L509" s="5">
        <v>30940</v>
      </c>
      <c r="M509" s="5">
        <v>16977</v>
      </c>
      <c r="N509" s="5">
        <v>1380000000</v>
      </c>
      <c r="O509" s="5">
        <f>YEAR(Table1[[#This Row],[ReportDate]])</f>
        <v>2020</v>
      </c>
      <c r="P509" s="5" t="str">
        <f>TEXT(Table1[[#This Row],[ReportDate]],"mmm")</f>
        <v>Jun</v>
      </c>
      <c r="Q509" s="29">
        <f>Table1[[#This Row],[TotalDeaths]]/Table1[[#This Row],[TotalCases]]</f>
        <v>1.0009885519308651E-2</v>
      </c>
    </row>
    <row r="510" spans="1:17" ht="14.4" x14ac:dyDescent="0.3">
      <c r="A510" s="5" t="s">
        <v>2731</v>
      </c>
      <c r="B510" s="5" t="s">
        <v>2174</v>
      </c>
      <c r="C510" s="5" t="s">
        <v>27</v>
      </c>
      <c r="D510" s="5" t="s">
        <v>27</v>
      </c>
      <c r="E510" s="32">
        <v>43873</v>
      </c>
      <c r="F510" s="5">
        <v>2987</v>
      </c>
      <c r="G510" s="5">
        <v>113</v>
      </c>
      <c r="H510" s="5">
        <v>3976</v>
      </c>
      <c r="I510" s="5">
        <v>316577</v>
      </c>
      <c r="J510" s="5">
        <v>3252</v>
      </c>
      <c r="K510" s="5">
        <v>366631</v>
      </c>
      <c r="L510" s="5">
        <v>44805</v>
      </c>
      <c r="M510" s="5">
        <v>9862</v>
      </c>
      <c r="N510" s="5">
        <v>1380000000</v>
      </c>
      <c r="O510" s="5">
        <f>YEAR(Table1[[#This Row],[ReportDate]])</f>
        <v>2020</v>
      </c>
      <c r="P510" s="5" t="str">
        <f>TEXT(Table1[[#This Row],[ReportDate]],"mmm")</f>
        <v>Feb</v>
      </c>
      <c r="Q510" s="29">
        <f>Table1[[#This Row],[TotalDeaths]]/Table1[[#This Row],[TotalCases]]</f>
        <v>1.0272382390382119E-2</v>
      </c>
    </row>
    <row r="511" spans="1:17" ht="14.4" x14ac:dyDescent="0.3">
      <c r="A511" s="5" t="s">
        <v>2732</v>
      </c>
      <c r="B511" s="5" t="s">
        <v>2170</v>
      </c>
      <c r="C511" s="5" t="s">
        <v>2249</v>
      </c>
      <c r="D511" s="5" t="s">
        <v>2250</v>
      </c>
      <c r="E511" s="32">
        <v>44386</v>
      </c>
      <c r="F511" s="5">
        <v>619</v>
      </c>
      <c r="G511" s="5">
        <v>97</v>
      </c>
      <c r="H511" s="5">
        <v>3841</v>
      </c>
      <c r="I511" s="5">
        <v>317196</v>
      </c>
      <c r="J511" s="5">
        <v>3349</v>
      </c>
      <c r="K511" s="5">
        <v>370472</v>
      </c>
      <c r="L511" s="5">
        <v>11761</v>
      </c>
      <c r="M511" s="5">
        <v>2870</v>
      </c>
      <c r="N511" s="5">
        <v>213000000</v>
      </c>
      <c r="O511" s="5">
        <f>YEAR(Table1[[#This Row],[ReportDate]])</f>
        <v>2021</v>
      </c>
      <c r="P511" s="5" t="str">
        <f>TEXT(Table1[[#This Row],[ReportDate]],"mmm")</f>
        <v>Jul</v>
      </c>
      <c r="Q511" s="29">
        <f>Table1[[#This Row],[TotalDeaths]]/Table1[[#This Row],[TotalCases]]</f>
        <v>1.0558140707953441E-2</v>
      </c>
    </row>
    <row r="512" spans="1:17" ht="14.4" x14ac:dyDescent="0.3">
      <c r="A512" s="5" t="s">
        <v>2733</v>
      </c>
      <c r="B512" s="5" t="s">
        <v>2167</v>
      </c>
      <c r="C512" s="5" t="s">
        <v>2181</v>
      </c>
      <c r="D512" s="5" t="s">
        <v>2182</v>
      </c>
      <c r="E512" s="32">
        <v>44115</v>
      </c>
      <c r="F512" s="5">
        <v>230</v>
      </c>
      <c r="G512" s="5">
        <v>59</v>
      </c>
      <c r="H512" s="5">
        <v>3244</v>
      </c>
      <c r="I512" s="5">
        <v>317426</v>
      </c>
      <c r="J512" s="5">
        <v>3408</v>
      </c>
      <c r="K512" s="5">
        <v>373716</v>
      </c>
      <c r="L512" s="5">
        <v>1380</v>
      </c>
      <c r="M512" s="5">
        <v>511</v>
      </c>
      <c r="N512" s="5">
        <v>83000000</v>
      </c>
      <c r="O512" s="5">
        <f>YEAR(Table1[[#This Row],[ReportDate]])</f>
        <v>2020</v>
      </c>
      <c r="P512" s="5" t="str">
        <f>TEXT(Table1[[#This Row],[ReportDate]],"mmm")</f>
        <v>Oct</v>
      </c>
      <c r="Q512" s="29">
        <f>Table1[[#This Row],[TotalDeaths]]/Table1[[#This Row],[TotalCases]]</f>
        <v>1.0736360600580922E-2</v>
      </c>
    </row>
    <row r="513" spans="1:17" ht="14.4" x14ac:dyDescent="0.3">
      <c r="A513" s="5" t="s">
        <v>2734</v>
      </c>
      <c r="B513" s="5" t="s">
        <v>2167</v>
      </c>
      <c r="C513" s="5" t="s">
        <v>2318</v>
      </c>
      <c r="D513" s="5" t="s">
        <v>2418</v>
      </c>
      <c r="E513" s="32">
        <v>44227</v>
      </c>
      <c r="F513" s="5">
        <v>2780</v>
      </c>
      <c r="G513" s="5">
        <v>18</v>
      </c>
      <c r="H513" s="5">
        <v>543</v>
      </c>
      <c r="I513" s="5">
        <v>320206</v>
      </c>
      <c r="J513" s="5">
        <v>3426</v>
      </c>
      <c r="K513" s="5">
        <v>374259</v>
      </c>
      <c r="L513" s="5">
        <v>38920</v>
      </c>
      <c r="M513" s="5">
        <v>5451</v>
      </c>
      <c r="N513" s="5">
        <v>83000000</v>
      </c>
      <c r="O513" s="5">
        <f>YEAR(Table1[[#This Row],[ReportDate]])</f>
        <v>2021</v>
      </c>
      <c r="P513" s="5" t="str">
        <f>TEXT(Table1[[#This Row],[ReportDate]],"mmm")</f>
        <v>Jan</v>
      </c>
      <c r="Q513" s="29">
        <f>Table1[[#This Row],[TotalDeaths]]/Table1[[#This Row],[TotalCases]]</f>
        <v>1.0699362285528691E-2</v>
      </c>
    </row>
    <row r="514" spans="1:17" ht="14.4" x14ac:dyDescent="0.3">
      <c r="A514" s="5" t="s">
        <v>2735</v>
      </c>
      <c r="B514" s="5" t="s">
        <v>2191</v>
      </c>
      <c r="C514" s="5" t="s">
        <v>2192</v>
      </c>
      <c r="D514" s="5" t="s">
        <v>2193</v>
      </c>
      <c r="E514" s="32">
        <v>43842</v>
      </c>
      <c r="F514" s="5">
        <v>3151</v>
      </c>
      <c r="G514" s="5">
        <v>123</v>
      </c>
      <c r="H514" s="5">
        <v>3271</v>
      </c>
      <c r="I514" s="5">
        <v>323357</v>
      </c>
      <c r="J514" s="5">
        <v>3549</v>
      </c>
      <c r="K514" s="5">
        <v>377530</v>
      </c>
      <c r="L514" s="5">
        <v>47265</v>
      </c>
      <c r="M514" s="5">
        <v>5322</v>
      </c>
      <c r="N514" s="5">
        <v>331000000</v>
      </c>
      <c r="O514" s="5">
        <f>YEAR(Table1[[#This Row],[ReportDate]])</f>
        <v>2020</v>
      </c>
      <c r="P514" s="5" t="str">
        <f>TEXT(Table1[[#This Row],[ReportDate]],"mmm")</f>
        <v>Jan</v>
      </c>
      <c r="Q514" s="29">
        <f>Table1[[#This Row],[TotalDeaths]]/Table1[[#This Row],[TotalCases]]</f>
        <v>1.0975485299529622E-2</v>
      </c>
    </row>
    <row r="515" spans="1:17" ht="14.4" x14ac:dyDescent="0.3">
      <c r="A515" s="5" t="s">
        <v>2736</v>
      </c>
      <c r="B515" s="5" t="s">
        <v>2191</v>
      </c>
      <c r="C515" s="5" t="s">
        <v>2225</v>
      </c>
      <c r="D515" s="5" t="s">
        <v>2226</v>
      </c>
      <c r="E515" s="32">
        <v>44437</v>
      </c>
      <c r="F515" s="5">
        <v>1377</v>
      </c>
      <c r="G515" s="5">
        <v>186</v>
      </c>
      <c r="H515" s="5">
        <v>3663</v>
      </c>
      <c r="I515" s="5">
        <v>324734</v>
      </c>
      <c r="J515" s="5">
        <v>3735</v>
      </c>
      <c r="K515" s="5">
        <v>381193</v>
      </c>
      <c r="L515" s="5">
        <v>24786</v>
      </c>
      <c r="M515" s="5">
        <v>18460</v>
      </c>
      <c r="N515" s="5">
        <v>331000000</v>
      </c>
      <c r="O515" s="5">
        <f>YEAR(Table1[[#This Row],[ReportDate]])</f>
        <v>2021</v>
      </c>
      <c r="P515" s="5" t="str">
        <f>TEXT(Table1[[#This Row],[ReportDate]],"mmm")</f>
        <v>Aug</v>
      </c>
      <c r="Q515" s="29">
        <f>Table1[[#This Row],[TotalDeaths]]/Table1[[#This Row],[TotalCases]]</f>
        <v>1.1501721408906982E-2</v>
      </c>
    </row>
    <row r="516" spans="1:17" ht="14.4" x14ac:dyDescent="0.3">
      <c r="A516" s="5" t="s">
        <v>2737</v>
      </c>
      <c r="B516" s="5" t="s">
        <v>2170</v>
      </c>
      <c r="C516" s="5" t="s">
        <v>2178</v>
      </c>
      <c r="D516" s="5" t="s">
        <v>2179</v>
      </c>
      <c r="E516" s="32">
        <v>44132</v>
      </c>
      <c r="F516" s="5">
        <v>1891</v>
      </c>
      <c r="G516" s="5">
        <v>99</v>
      </c>
      <c r="H516" s="5">
        <v>775</v>
      </c>
      <c r="I516" s="5">
        <v>326625</v>
      </c>
      <c r="J516" s="5">
        <v>3834</v>
      </c>
      <c r="K516" s="5">
        <v>381968</v>
      </c>
      <c r="L516" s="5">
        <v>15128</v>
      </c>
      <c r="M516" s="5">
        <v>3010</v>
      </c>
      <c r="N516" s="5">
        <v>213000000</v>
      </c>
      <c r="O516" s="5">
        <f>YEAR(Table1[[#This Row],[ReportDate]])</f>
        <v>2020</v>
      </c>
      <c r="P516" s="5" t="str">
        <f>TEXT(Table1[[#This Row],[ReportDate]],"mmm")</f>
        <v>Oct</v>
      </c>
      <c r="Q516" s="29">
        <f>Table1[[#This Row],[TotalDeaths]]/Table1[[#This Row],[TotalCases]]</f>
        <v>1.1738231917336394E-2</v>
      </c>
    </row>
    <row r="517" spans="1:17" ht="14.4" x14ac:dyDescent="0.3">
      <c r="A517" s="5" t="s">
        <v>2738</v>
      </c>
      <c r="B517" s="5" t="s">
        <v>2174</v>
      </c>
      <c r="C517" s="5" t="s">
        <v>2175</v>
      </c>
      <c r="D517" s="5" t="s">
        <v>2276</v>
      </c>
      <c r="E517" s="32">
        <v>44083</v>
      </c>
      <c r="F517" s="5">
        <v>3752</v>
      </c>
      <c r="G517" s="5">
        <v>67</v>
      </c>
      <c r="H517" s="5">
        <v>1620</v>
      </c>
      <c r="I517" s="5">
        <v>330377</v>
      </c>
      <c r="J517" s="5">
        <v>3901</v>
      </c>
      <c r="K517" s="5">
        <v>383588</v>
      </c>
      <c r="L517" s="5">
        <v>18760</v>
      </c>
      <c r="M517" s="5">
        <v>10401</v>
      </c>
      <c r="N517" s="5">
        <v>1380000000</v>
      </c>
      <c r="O517" s="5">
        <f>YEAR(Table1[[#This Row],[ReportDate]])</f>
        <v>2020</v>
      </c>
      <c r="P517" s="5" t="str">
        <f>TEXT(Table1[[#This Row],[ReportDate]],"mmm")</f>
        <v>Sep</v>
      </c>
      <c r="Q517" s="29">
        <f>Table1[[#This Row],[TotalDeaths]]/Table1[[#This Row],[TotalCases]]</f>
        <v>1.1807722692560318E-2</v>
      </c>
    </row>
    <row r="518" spans="1:17" ht="14.4" x14ac:dyDescent="0.3">
      <c r="A518" s="5" t="s">
        <v>2739</v>
      </c>
      <c r="B518" s="5" t="s">
        <v>2191</v>
      </c>
      <c r="C518" s="5" t="s">
        <v>2217</v>
      </c>
      <c r="D518" s="5" t="s">
        <v>2230</v>
      </c>
      <c r="E518" s="32">
        <v>44329</v>
      </c>
      <c r="F518" s="5">
        <v>3972</v>
      </c>
      <c r="G518" s="5">
        <v>137</v>
      </c>
      <c r="H518" s="5">
        <v>4312</v>
      </c>
      <c r="I518" s="5">
        <v>334349</v>
      </c>
      <c r="J518" s="5">
        <v>4038</v>
      </c>
      <c r="K518" s="5">
        <v>387900</v>
      </c>
      <c r="L518" s="5">
        <v>19860</v>
      </c>
      <c r="M518" s="5">
        <v>3745</v>
      </c>
      <c r="N518" s="5">
        <v>331000000</v>
      </c>
      <c r="O518" s="5">
        <f>YEAR(Table1[[#This Row],[ReportDate]])</f>
        <v>2021</v>
      </c>
      <c r="P518" s="5" t="str">
        <f>TEXT(Table1[[#This Row],[ReportDate]],"mmm")</f>
        <v>May</v>
      </c>
      <c r="Q518" s="29">
        <f>Table1[[#This Row],[TotalDeaths]]/Table1[[#This Row],[TotalCases]]</f>
        <v>1.2077200769256077E-2</v>
      </c>
    </row>
    <row r="519" spans="1:17" ht="14.4" x14ac:dyDescent="0.3">
      <c r="A519" s="5" t="s">
        <v>2740</v>
      </c>
      <c r="B519" s="5" t="s">
        <v>2186</v>
      </c>
      <c r="C519" s="5" t="s">
        <v>2187</v>
      </c>
      <c r="D519" s="5" t="s">
        <v>2243</v>
      </c>
      <c r="E519" s="32">
        <v>43865</v>
      </c>
      <c r="F519" s="5">
        <v>3232</v>
      </c>
      <c r="G519" s="5">
        <v>16</v>
      </c>
      <c r="H519" s="5">
        <v>531</v>
      </c>
      <c r="I519" s="5">
        <v>337581</v>
      </c>
      <c r="J519" s="5">
        <v>4054</v>
      </c>
      <c r="K519" s="5">
        <v>388431</v>
      </c>
      <c r="L519" s="5">
        <v>29088</v>
      </c>
      <c r="M519" s="5">
        <v>11230</v>
      </c>
      <c r="N519" s="5">
        <v>68000000</v>
      </c>
      <c r="O519" s="5">
        <f>YEAR(Table1[[#This Row],[ReportDate]])</f>
        <v>2020</v>
      </c>
      <c r="P519" s="5" t="str">
        <f>TEXT(Table1[[#This Row],[ReportDate]],"mmm")</f>
        <v>Feb</v>
      </c>
      <c r="Q519" s="29">
        <f>Table1[[#This Row],[TotalDeaths]]/Table1[[#This Row],[TotalCases]]</f>
        <v>1.2008969699124062E-2</v>
      </c>
    </row>
    <row r="520" spans="1:17" ht="14.4" x14ac:dyDescent="0.3">
      <c r="A520" s="5" t="s">
        <v>2741</v>
      </c>
      <c r="B520" s="5" t="s">
        <v>2174</v>
      </c>
      <c r="C520" s="5" t="s">
        <v>2201</v>
      </c>
      <c r="D520" s="5" t="s">
        <v>2261</v>
      </c>
      <c r="E520" s="32">
        <v>44557</v>
      </c>
      <c r="F520" s="5">
        <v>402</v>
      </c>
      <c r="G520" s="5">
        <v>79</v>
      </c>
      <c r="H520" s="5">
        <v>4544</v>
      </c>
      <c r="I520" s="5">
        <v>337983</v>
      </c>
      <c r="J520" s="5">
        <v>4133</v>
      </c>
      <c r="K520" s="5">
        <v>392975</v>
      </c>
      <c r="L520" s="5">
        <v>5628</v>
      </c>
      <c r="M520" s="5">
        <v>16282</v>
      </c>
      <c r="N520" s="5">
        <v>1380000000</v>
      </c>
      <c r="O520" s="5">
        <f>YEAR(Table1[[#This Row],[ReportDate]])</f>
        <v>2021</v>
      </c>
      <c r="P520" s="5" t="str">
        <f>TEXT(Table1[[#This Row],[ReportDate]],"mmm")</f>
        <v>Dec</v>
      </c>
      <c r="Q520" s="29">
        <f>Table1[[#This Row],[TotalDeaths]]/Table1[[#This Row],[TotalCases]]</f>
        <v>1.22284256900495E-2</v>
      </c>
    </row>
    <row r="521" spans="1:17" ht="14.4" x14ac:dyDescent="0.3">
      <c r="A521" s="5" t="s">
        <v>2742</v>
      </c>
      <c r="B521" s="5" t="s">
        <v>2186</v>
      </c>
      <c r="C521" s="5" t="s">
        <v>2237</v>
      </c>
      <c r="D521" s="5" t="s">
        <v>2238</v>
      </c>
      <c r="E521" s="32">
        <v>43920</v>
      </c>
      <c r="F521" s="5">
        <v>2774</v>
      </c>
      <c r="G521" s="5">
        <v>84</v>
      </c>
      <c r="H521" s="5">
        <v>888</v>
      </c>
      <c r="I521" s="5">
        <v>340757</v>
      </c>
      <c r="J521" s="5">
        <v>4217</v>
      </c>
      <c r="K521" s="5">
        <v>393863</v>
      </c>
      <c r="L521" s="5">
        <v>36062</v>
      </c>
      <c r="M521" s="5">
        <v>558</v>
      </c>
      <c r="N521" s="5">
        <v>68000000</v>
      </c>
      <c r="O521" s="5">
        <f>YEAR(Table1[[#This Row],[ReportDate]])</f>
        <v>2020</v>
      </c>
      <c r="P521" s="5" t="str">
        <f>TEXT(Table1[[#This Row],[ReportDate]],"mmm")</f>
        <v>Mar</v>
      </c>
      <c r="Q521" s="29">
        <f>Table1[[#This Row],[TotalDeaths]]/Table1[[#This Row],[TotalCases]]</f>
        <v>1.2375387739650249E-2</v>
      </c>
    </row>
    <row r="522" spans="1:17" ht="14.4" x14ac:dyDescent="0.3">
      <c r="A522" s="5" t="s">
        <v>2743</v>
      </c>
      <c r="B522" s="5" t="s">
        <v>2167</v>
      </c>
      <c r="C522" s="5" t="s">
        <v>2235</v>
      </c>
      <c r="D522" s="5" t="s">
        <v>2235</v>
      </c>
      <c r="E522" s="32">
        <v>44435</v>
      </c>
      <c r="F522" s="5">
        <v>4480</v>
      </c>
      <c r="G522" s="5">
        <v>91</v>
      </c>
      <c r="H522" s="5">
        <v>1913</v>
      </c>
      <c r="I522" s="5">
        <v>345237</v>
      </c>
      <c r="J522" s="5">
        <v>4308</v>
      </c>
      <c r="K522" s="5">
        <v>395776</v>
      </c>
      <c r="L522" s="5">
        <v>71680</v>
      </c>
      <c r="M522" s="5">
        <v>18143</v>
      </c>
      <c r="N522" s="5">
        <v>83000000</v>
      </c>
      <c r="O522" s="5">
        <f>YEAR(Table1[[#This Row],[ReportDate]])</f>
        <v>2021</v>
      </c>
      <c r="P522" s="5" t="str">
        <f>TEXT(Table1[[#This Row],[ReportDate]],"mmm")</f>
        <v>Aug</v>
      </c>
      <c r="Q522" s="29">
        <f>Table1[[#This Row],[TotalDeaths]]/Table1[[#This Row],[TotalCases]]</f>
        <v>1.2478384414185037E-2</v>
      </c>
    </row>
    <row r="523" spans="1:17" ht="14.4" x14ac:dyDescent="0.3">
      <c r="A523" s="5" t="s">
        <v>2744</v>
      </c>
      <c r="B523" s="5" t="s">
        <v>2174</v>
      </c>
      <c r="C523" s="5" t="s">
        <v>2175</v>
      </c>
      <c r="D523" s="5" t="s">
        <v>2176</v>
      </c>
      <c r="E523" s="32">
        <v>44432</v>
      </c>
      <c r="F523" s="5">
        <v>2607</v>
      </c>
      <c r="G523" s="5">
        <v>199</v>
      </c>
      <c r="H523" s="5">
        <v>4056</v>
      </c>
      <c r="I523" s="5">
        <v>347844</v>
      </c>
      <c r="J523" s="5">
        <v>4507</v>
      </c>
      <c r="K523" s="5">
        <v>399832</v>
      </c>
      <c r="L523" s="5">
        <v>23463</v>
      </c>
      <c r="M523" s="5">
        <v>6200</v>
      </c>
      <c r="N523" s="5">
        <v>1380000000</v>
      </c>
      <c r="O523" s="5">
        <f>YEAR(Table1[[#This Row],[ReportDate]])</f>
        <v>2021</v>
      </c>
      <c r="P523" s="5" t="str">
        <f>TEXT(Table1[[#This Row],[ReportDate]],"mmm")</f>
        <v>Aug</v>
      </c>
      <c r="Q523" s="29">
        <f>Table1[[#This Row],[TotalDeaths]]/Table1[[#This Row],[TotalCases]]</f>
        <v>1.295695771667759E-2</v>
      </c>
    </row>
    <row r="524" spans="1:17" ht="14.4" x14ac:dyDescent="0.3">
      <c r="A524" s="5" t="s">
        <v>2745</v>
      </c>
      <c r="B524" s="5" t="s">
        <v>2170</v>
      </c>
      <c r="C524" s="5" t="s">
        <v>2171</v>
      </c>
      <c r="D524" s="5" t="s">
        <v>2265</v>
      </c>
      <c r="E524" s="32">
        <v>44248</v>
      </c>
      <c r="F524" s="5">
        <v>1190</v>
      </c>
      <c r="G524" s="5">
        <v>28</v>
      </c>
      <c r="H524" s="5">
        <v>392</v>
      </c>
      <c r="I524" s="5">
        <v>349034</v>
      </c>
      <c r="J524" s="5">
        <v>4535</v>
      </c>
      <c r="K524" s="5">
        <v>400224</v>
      </c>
      <c r="L524" s="5">
        <v>11900</v>
      </c>
      <c r="M524" s="5">
        <v>3705</v>
      </c>
      <c r="N524" s="5">
        <v>213000000</v>
      </c>
      <c r="O524" s="5">
        <f>YEAR(Table1[[#This Row],[ReportDate]])</f>
        <v>2021</v>
      </c>
      <c r="P524" s="5" t="str">
        <f>TEXT(Table1[[#This Row],[ReportDate]],"mmm")</f>
        <v>Feb</v>
      </c>
      <c r="Q524" s="29">
        <f>Table1[[#This Row],[TotalDeaths]]/Table1[[#This Row],[TotalCases]]</f>
        <v>1.2993003546932391E-2</v>
      </c>
    </row>
    <row r="525" spans="1:17" ht="14.4" x14ac:dyDescent="0.3">
      <c r="A525" s="5" t="s">
        <v>2746</v>
      </c>
      <c r="B525" s="5" t="s">
        <v>2167</v>
      </c>
      <c r="C525" s="5" t="s">
        <v>2181</v>
      </c>
      <c r="D525" s="5" t="s">
        <v>2182</v>
      </c>
      <c r="E525" s="32">
        <v>43945</v>
      </c>
      <c r="F525" s="5">
        <v>388</v>
      </c>
      <c r="G525" s="5">
        <v>133</v>
      </c>
      <c r="H525" s="5">
        <v>1621</v>
      </c>
      <c r="I525" s="5">
        <v>349422</v>
      </c>
      <c r="J525" s="5">
        <v>4668</v>
      </c>
      <c r="K525" s="5">
        <v>401845</v>
      </c>
      <c r="L525" s="5">
        <v>5432</v>
      </c>
      <c r="M525" s="5">
        <v>6626</v>
      </c>
      <c r="N525" s="5">
        <v>83000000</v>
      </c>
      <c r="O525" s="5">
        <f>YEAR(Table1[[#This Row],[ReportDate]])</f>
        <v>2020</v>
      </c>
      <c r="P525" s="5" t="str">
        <f>TEXT(Table1[[#This Row],[ReportDate]],"mmm")</f>
        <v>Apr</v>
      </c>
      <c r="Q525" s="29">
        <f>Table1[[#This Row],[TotalDeaths]]/Table1[[#This Row],[TotalCases]]</f>
        <v>1.3359204629359342E-2</v>
      </c>
    </row>
    <row r="526" spans="1:17" ht="14.4" x14ac:dyDescent="0.3">
      <c r="A526" s="5" t="s">
        <v>2747</v>
      </c>
      <c r="B526" s="5" t="s">
        <v>2167</v>
      </c>
      <c r="C526" s="5" t="s">
        <v>2168</v>
      </c>
      <c r="D526" s="5" t="s">
        <v>2168</v>
      </c>
      <c r="E526" s="32">
        <v>44447</v>
      </c>
      <c r="F526" s="5">
        <v>3404</v>
      </c>
      <c r="G526" s="5">
        <v>193</v>
      </c>
      <c r="H526" s="5">
        <v>3457</v>
      </c>
      <c r="I526" s="5">
        <v>352826</v>
      </c>
      <c r="J526" s="5">
        <v>4861</v>
      </c>
      <c r="K526" s="5">
        <v>405302</v>
      </c>
      <c r="L526" s="5">
        <v>44252</v>
      </c>
      <c r="M526" s="5">
        <v>5264</v>
      </c>
      <c r="N526" s="5">
        <v>83000000</v>
      </c>
      <c r="O526" s="5">
        <f>YEAR(Table1[[#This Row],[ReportDate]])</f>
        <v>2021</v>
      </c>
      <c r="P526" s="5" t="str">
        <f>TEXT(Table1[[#This Row],[ReportDate]],"mmm")</f>
        <v>Sep</v>
      </c>
      <c r="Q526" s="29">
        <f>Table1[[#This Row],[TotalDeaths]]/Table1[[#This Row],[TotalCases]]</f>
        <v>1.37773293351397E-2</v>
      </c>
    </row>
    <row r="527" spans="1:17" ht="14.4" x14ac:dyDescent="0.3">
      <c r="A527" s="5" t="s">
        <v>2748</v>
      </c>
      <c r="B527" s="5" t="s">
        <v>2186</v>
      </c>
      <c r="C527" s="5" t="s">
        <v>2212</v>
      </c>
      <c r="D527" s="5" t="s">
        <v>2213</v>
      </c>
      <c r="E527" s="32">
        <v>44026</v>
      </c>
      <c r="F527" s="5">
        <v>1773</v>
      </c>
      <c r="G527" s="5">
        <v>118</v>
      </c>
      <c r="H527" s="5">
        <v>2363</v>
      </c>
      <c r="I527" s="5">
        <v>354599</v>
      </c>
      <c r="J527" s="5">
        <v>4979</v>
      </c>
      <c r="K527" s="5">
        <v>407665</v>
      </c>
      <c r="L527" s="5">
        <v>12411</v>
      </c>
      <c r="M527" s="5">
        <v>3225</v>
      </c>
      <c r="N527" s="5">
        <v>68000000</v>
      </c>
      <c r="O527" s="5">
        <f>YEAR(Table1[[#This Row],[ReportDate]])</f>
        <v>2020</v>
      </c>
      <c r="P527" s="5" t="str">
        <f>TEXT(Table1[[#This Row],[ReportDate]],"mmm")</f>
        <v>Jul</v>
      </c>
      <c r="Q527" s="29">
        <f>Table1[[#This Row],[TotalDeaths]]/Table1[[#This Row],[TotalCases]]</f>
        <v>1.4041212750176961E-2</v>
      </c>
    </row>
    <row r="528" spans="1:17" ht="14.4" x14ac:dyDescent="0.3">
      <c r="A528" s="5" t="s">
        <v>2749</v>
      </c>
      <c r="B528" s="5" t="s">
        <v>2167</v>
      </c>
      <c r="C528" s="5" t="s">
        <v>2181</v>
      </c>
      <c r="D528" s="5" t="s">
        <v>2182</v>
      </c>
      <c r="E528" s="32">
        <v>44331</v>
      </c>
      <c r="F528" s="5">
        <v>789</v>
      </c>
      <c r="G528" s="5">
        <v>121</v>
      </c>
      <c r="H528" s="5">
        <v>1348</v>
      </c>
      <c r="I528" s="5">
        <v>355388</v>
      </c>
      <c r="J528" s="5">
        <v>5100</v>
      </c>
      <c r="K528" s="5">
        <v>409013</v>
      </c>
      <c r="L528" s="5">
        <v>12624</v>
      </c>
      <c r="M528" s="5">
        <v>1404</v>
      </c>
      <c r="N528" s="5">
        <v>83000000</v>
      </c>
      <c r="O528" s="5">
        <f>YEAR(Table1[[#This Row],[ReportDate]])</f>
        <v>2021</v>
      </c>
      <c r="P528" s="5" t="str">
        <f>TEXT(Table1[[#This Row],[ReportDate]],"mmm")</f>
        <v>May</v>
      </c>
      <c r="Q528" s="29">
        <f>Table1[[#This Row],[TotalDeaths]]/Table1[[#This Row],[TotalCases]]</f>
        <v>1.4350512679100026E-2</v>
      </c>
    </row>
    <row r="529" spans="1:17" ht="14.4" x14ac:dyDescent="0.3">
      <c r="A529" s="5" t="s">
        <v>2750</v>
      </c>
      <c r="B529" s="5" t="s">
        <v>2191</v>
      </c>
      <c r="C529" s="5" t="s">
        <v>2221</v>
      </c>
      <c r="D529" s="5" t="s">
        <v>2241</v>
      </c>
      <c r="E529" s="32">
        <v>44456</v>
      </c>
      <c r="F529" s="5">
        <v>1494</v>
      </c>
      <c r="G529" s="5">
        <v>110</v>
      </c>
      <c r="H529" s="5">
        <v>2860</v>
      </c>
      <c r="I529" s="5">
        <v>356882</v>
      </c>
      <c r="J529" s="5">
        <v>5210</v>
      </c>
      <c r="K529" s="5">
        <v>411873</v>
      </c>
      <c r="L529" s="5">
        <v>28386</v>
      </c>
      <c r="M529" s="5">
        <v>2697</v>
      </c>
      <c r="N529" s="5">
        <v>331000000</v>
      </c>
      <c r="O529" s="5">
        <f>YEAR(Table1[[#This Row],[ReportDate]])</f>
        <v>2021</v>
      </c>
      <c r="P529" s="5" t="str">
        <f>TEXT(Table1[[#This Row],[ReportDate]],"mmm")</f>
        <v>Sep</v>
      </c>
      <c r="Q529" s="29">
        <f>Table1[[#This Row],[TotalDeaths]]/Table1[[#This Row],[TotalCases]]</f>
        <v>1.4598662863355394E-2</v>
      </c>
    </row>
    <row r="530" spans="1:17" ht="14.4" x14ac:dyDescent="0.3">
      <c r="A530" s="5" t="s">
        <v>2751</v>
      </c>
      <c r="B530" s="5" t="s">
        <v>2174</v>
      </c>
      <c r="C530" s="5" t="s">
        <v>2201</v>
      </c>
      <c r="D530" s="5" t="s">
        <v>2261</v>
      </c>
      <c r="E530" s="32">
        <v>44323</v>
      </c>
      <c r="F530" s="5">
        <v>2751</v>
      </c>
      <c r="G530" s="5">
        <v>190</v>
      </c>
      <c r="H530" s="5">
        <v>317</v>
      </c>
      <c r="I530" s="5">
        <v>359633</v>
      </c>
      <c r="J530" s="5">
        <v>5400</v>
      </c>
      <c r="K530" s="5">
        <v>412190</v>
      </c>
      <c r="L530" s="5">
        <v>22008</v>
      </c>
      <c r="M530" s="5">
        <v>13459</v>
      </c>
      <c r="N530" s="5">
        <v>1380000000</v>
      </c>
      <c r="O530" s="5">
        <f>YEAR(Table1[[#This Row],[ReportDate]])</f>
        <v>2021</v>
      </c>
      <c r="P530" s="5" t="str">
        <f>TEXT(Table1[[#This Row],[ReportDate]],"mmm")</f>
        <v>May</v>
      </c>
      <c r="Q530" s="29">
        <f>Table1[[#This Row],[TotalDeaths]]/Table1[[#This Row],[TotalCases]]</f>
        <v>1.5015307271579638E-2</v>
      </c>
    </row>
    <row r="531" spans="1:17" ht="14.4" x14ac:dyDescent="0.3">
      <c r="A531" s="5" t="s">
        <v>2752</v>
      </c>
      <c r="B531" s="5" t="s">
        <v>2191</v>
      </c>
      <c r="C531" s="5" t="s">
        <v>2217</v>
      </c>
      <c r="D531" s="5" t="s">
        <v>2230</v>
      </c>
      <c r="E531" s="32">
        <v>43905</v>
      </c>
      <c r="F531" s="5">
        <v>1547</v>
      </c>
      <c r="G531" s="5">
        <v>158</v>
      </c>
      <c r="H531" s="5">
        <v>4474</v>
      </c>
      <c r="I531" s="5">
        <v>361180</v>
      </c>
      <c r="J531" s="5">
        <v>5558</v>
      </c>
      <c r="K531" s="5">
        <v>416664</v>
      </c>
      <c r="L531" s="5">
        <v>9282</v>
      </c>
      <c r="M531" s="5">
        <v>5646</v>
      </c>
      <c r="N531" s="5">
        <v>331000000</v>
      </c>
      <c r="O531" s="5">
        <f>YEAR(Table1[[#This Row],[ReportDate]])</f>
        <v>2020</v>
      </c>
      <c r="P531" s="5" t="str">
        <f>TEXT(Table1[[#This Row],[ReportDate]],"mmm")</f>
        <v>Mar</v>
      </c>
      <c r="Q531" s="29">
        <f>Table1[[#This Row],[TotalDeaths]]/Table1[[#This Row],[TotalCases]]</f>
        <v>1.5388448972811341E-2</v>
      </c>
    </row>
    <row r="532" spans="1:17" ht="14.4" x14ac:dyDescent="0.3">
      <c r="A532" s="5" t="s">
        <v>2753</v>
      </c>
      <c r="B532" s="5" t="s">
        <v>2186</v>
      </c>
      <c r="C532" s="5" t="s">
        <v>2204</v>
      </c>
      <c r="D532" s="5" t="s">
        <v>2210</v>
      </c>
      <c r="E532" s="32">
        <v>44243</v>
      </c>
      <c r="F532" s="5">
        <v>820</v>
      </c>
      <c r="G532" s="5">
        <v>152</v>
      </c>
      <c r="H532" s="5">
        <v>704</v>
      </c>
      <c r="I532" s="5">
        <v>362000</v>
      </c>
      <c r="J532" s="5">
        <v>5710</v>
      </c>
      <c r="K532" s="5">
        <v>417368</v>
      </c>
      <c r="L532" s="5">
        <v>14760</v>
      </c>
      <c r="M532" s="5">
        <v>11495</v>
      </c>
      <c r="N532" s="5">
        <v>68000000</v>
      </c>
      <c r="O532" s="5">
        <f>YEAR(Table1[[#This Row],[ReportDate]])</f>
        <v>2021</v>
      </c>
      <c r="P532" s="5" t="str">
        <f>TEXT(Table1[[#This Row],[ReportDate]],"mmm")</f>
        <v>Feb</v>
      </c>
      <c r="Q532" s="29">
        <f>Table1[[#This Row],[TotalDeaths]]/Table1[[#This Row],[TotalCases]]</f>
        <v>1.5773480662983425E-2</v>
      </c>
    </row>
    <row r="533" spans="1:17" ht="14.4" x14ac:dyDescent="0.3">
      <c r="A533" s="5" t="s">
        <v>2754</v>
      </c>
      <c r="B533" s="5" t="s">
        <v>2186</v>
      </c>
      <c r="C533" s="5" t="s">
        <v>2212</v>
      </c>
      <c r="D533" s="5" t="s">
        <v>2213</v>
      </c>
      <c r="E533" s="32">
        <v>44206</v>
      </c>
      <c r="F533" s="5">
        <v>4036</v>
      </c>
      <c r="G533" s="5">
        <v>86</v>
      </c>
      <c r="H533" s="5">
        <v>3771</v>
      </c>
      <c r="I533" s="5">
        <v>366036</v>
      </c>
      <c r="J533" s="5">
        <v>5796</v>
      </c>
      <c r="K533" s="5">
        <v>421139</v>
      </c>
      <c r="L533" s="5">
        <v>32288</v>
      </c>
      <c r="M533" s="5">
        <v>18544</v>
      </c>
      <c r="N533" s="5">
        <v>68000000</v>
      </c>
      <c r="O533" s="5">
        <f>YEAR(Table1[[#This Row],[ReportDate]])</f>
        <v>2021</v>
      </c>
      <c r="P533" s="5" t="str">
        <f>TEXT(Table1[[#This Row],[ReportDate]],"mmm")</f>
        <v>Jan</v>
      </c>
      <c r="Q533" s="29">
        <f>Table1[[#This Row],[TotalDeaths]]/Table1[[#This Row],[TotalCases]]</f>
        <v>1.5834508081172344E-2</v>
      </c>
    </row>
    <row r="534" spans="1:17" ht="14.4" x14ac:dyDescent="0.3">
      <c r="A534" s="5" t="s">
        <v>2755</v>
      </c>
      <c r="B534" s="5" t="s">
        <v>2174</v>
      </c>
      <c r="C534" s="5" t="s">
        <v>2184</v>
      </c>
      <c r="D534" s="5" t="s">
        <v>2215</v>
      </c>
      <c r="E534" s="32">
        <v>44250</v>
      </c>
      <c r="F534" s="5">
        <v>4957</v>
      </c>
      <c r="G534" s="5">
        <v>148</v>
      </c>
      <c r="H534" s="5">
        <v>1041</v>
      </c>
      <c r="I534" s="5">
        <v>370993</v>
      </c>
      <c r="J534" s="5">
        <v>5944</v>
      </c>
      <c r="K534" s="5">
        <v>422180</v>
      </c>
      <c r="L534" s="5">
        <v>59484</v>
      </c>
      <c r="M534" s="5">
        <v>650</v>
      </c>
      <c r="N534" s="5">
        <v>1380000000</v>
      </c>
      <c r="O534" s="5">
        <f>YEAR(Table1[[#This Row],[ReportDate]])</f>
        <v>2021</v>
      </c>
      <c r="P534" s="5" t="str">
        <f>TEXT(Table1[[#This Row],[ReportDate]],"mmm")</f>
        <v>Feb</v>
      </c>
      <c r="Q534" s="29">
        <f>Table1[[#This Row],[TotalDeaths]]/Table1[[#This Row],[TotalCases]]</f>
        <v>1.602186564166979E-2</v>
      </c>
    </row>
    <row r="535" spans="1:17" ht="14.4" x14ac:dyDescent="0.3">
      <c r="A535" s="5" t="s">
        <v>2756</v>
      </c>
      <c r="B535" s="5" t="s">
        <v>2167</v>
      </c>
      <c r="C535" s="5" t="s">
        <v>2181</v>
      </c>
      <c r="D535" s="5" t="s">
        <v>2252</v>
      </c>
      <c r="E535" s="32">
        <v>44559</v>
      </c>
      <c r="F535" s="5">
        <v>1479</v>
      </c>
      <c r="G535" s="5">
        <v>15</v>
      </c>
      <c r="H535" s="5">
        <v>2874</v>
      </c>
      <c r="I535" s="5">
        <v>372472</v>
      </c>
      <c r="J535" s="5">
        <v>5959</v>
      </c>
      <c r="K535" s="5">
        <v>425054</v>
      </c>
      <c r="L535" s="5">
        <v>8874</v>
      </c>
      <c r="M535" s="5">
        <v>5597</v>
      </c>
      <c r="N535" s="5">
        <v>83000000</v>
      </c>
      <c r="O535" s="5">
        <f>YEAR(Table1[[#This Row],[ReportDate]])</f>
        <v>2021</v>
      </c>
      <c r="P535" s="5" t="str">
        <f>TEXT(Table1[[#This Row],[ReportDate]],"mmm")</f>
        <v>Dec</v>
      </c>
      <c r="Q535" s="29">
        <f>Table1[[#This Row],[TotalDeaths]]/Table1[[#This Row],[TotalCases]]</f>
        <v>1.5998518009407419E-2</v>
      </c>
    </row>
    <row r="536" spans="1:17" ht="14.4" x14ac:dyDescent="0.3">
      <c r="A536" s="5" t="s">
        <v>2757</v>
      </c>
      <c r="B536" s="5" t="s">
        <v>2170</v>
      </c>
      <c r="C536" s="5" t="s">
        <v>2232</v>
      </c>
      <c r="D536" s="5" t="s">
        <v>2233</v>
      </c>
      <c r="E536" s="32">
        <v>44107</v>
      </c>
      <c r="F536" s="5">
        <v>2369</v>
      </c>
      <c r="G536" s="5">
        <v>131</v>
      </c>
      <c r="H536" s="5">
        <v>4244</v>
      </c>
      <c r="I536" s="5">
        <v>374841</v>
      </c>
      <c r="J536" s="5">
        <v>6090</v>
      </c>
      <c r="K536" s="5">
        <v>429298</v>
      </c>
      <c r="L536" s="5">
        <v>18952</v>
      </c>
      <c r="M536" s="5">
        <v>5525</v>
      </c>
      <c r="N536" s="5">
        <v>213000000</v>
      </c>
      <c r="O536" s="5">
        <f>YEAR(Table1[[#This Row],[ReportDate]])</f>
        <v>2020</v>
      </c>
      <c r="P536" s="5" t="str">
        <f>TEXT(Table1[[#This Row],[ReportDate]],"mmm")</f>
        <v>Oct</v>
      </c>
      <c r="Q536" s="29">
        <f>Table1[[#This Row],[TotalDeaths]]/Table1[[#This Row],[TotalCases]]</f>
        <v>1.624688868080066E-2</v>
      </c>
    </row>
    <row r="537" spans="1:17" ht="14.4" x14ac:dyDescent="0.3">
      <c r="A537" s="5" t="s">
        <v>2758</v>
      </c>
      <c r="B537" s="5" t="s">
        <v>2186</v>
      </c>
      <c r="C537" s="5" t="s">
        <v>2204</v>
      </c>
      <c r="D537" s="5" t="s">
        <v>2210</v>
      </c>
      <c r="E537" s="32">
        <v>44506</v>
      </c>
      <c r="F537" s="5">
        <v>4065</v>
      </c>
      <c r="G537" s="5">
        <v>106</v>
      </c>
      <c r="H537" s="5">
        <v>4653</v>
      </c>
      <c r="I537" s="5">
        <v>378906</v>
      </c>
      <c r="J537" s="5">
        <v>6196</v>
      </c>
      <c r="K537" s="5">
        <v>433951</v>
      </c>
      <c r="L537" s="5">
        <v>48780</v>
      </c>
      <c r="M537" s="5">
        <v>4497</v>
      </c>
      <c r="N537" s="5">
        <v>68000000</v>
      </c>
      <c r="O537" s="5">
        <f>YEAR(Table1[[#This Row],[ReportDate]])</f>
        <v>2021</v>
      </c>
      <c r="P537" s="5" t="str">
        <f>TEXT(Table1[[#This Row],[ReportDate]],"mmm")</f>
        <v>Nov</v>
      </c>
      <c r="Q537" s="29">
        <f>Table1[[#This Row],[TotalDeaths]]/Table1[[#This Row],[TotalCases]]</f>
        <v>1.6352340686080453E-2</v>
      </c>
    </row>
    <row r="538" spans="1:17" ht="14.4" x14ac:dyDescent="0.3">
      <c r="A538" s="5" t="s">
        <v>2759</v>
      </c>
      <c r="B538" s="5" t="s">
        <v>2174</v>
      </c>
      <c r="C538" s="5" t="s">
        <v>2184</v>
      </c>
      <c r="D538" s="5" t="s">
        <v>2215</v>
      </c>
      <c r="E538" s="32">
        <v>44224</v>
      </c>
      <c r="F538" s="5">
        <v>3130</v>
      </c>
      <c r="G538" s="5">
        <v>173</v>
      </c>
      <c r="H538" s="5">
        <v>2509</v>
      </c>
      <c r="I538" s="5">
        <v>382036</v>
      </c>
      <c r="J538" s="5">
        <v>6369</v>
      </c>
      <c r="K538" s="5">
        <v>436460</v>
      </c>
      <c r="L538" s="5">
        <v>34430</v>
      </c>
      <c r="M538" s="5">
        <v>13971</v>
      </c>
      <c r="N538" s="5">
        <v>1380000000</v>
      </c>
      <c r="O538" s="5">
        <f>YEAR(Table1[[#This Row],[ReportDate]])</f>
        <v>2021</v>
      </c>
      <c r="P538" s="5" t="str">
        <f>TEXT(Table1[[#This Row],[ReportDate]],"mmm")</f>
        <v>Jan</v>
      </c>
      <c r="Q538" s="29">
        <f>Table1[[#This Row],[TotalDeaths]]/Table1[[#This Row],[TotalCases]]</f>
        <v>1.6671203760902115E-2</v>
      </c>
    </row>
    <row r="539" spans="1:17" ht="14.4" x14ac:dyDescent="0.3">
      <c r="A539" s="5" t="s">
        <v>2760</v>
      </c>
      <c r="B539" s="5" t="s">
        <v>2170</v>
      </c>
      <c r="C539" s="5" t="s">
        <v>2249</v>
      </c>
      <c r="D539" s="5" t="s">
        <v>2268</v>
      </c>
      <c r="E539" s="32">
        <v>44287</v>
      </c>
      <c r="F539" s="5">
        <v>1463</v>
      </c>
      <c r="G539" s="5">
        <v>7</v>
      </c>
      <c r="H539" s="5">
        <v>4006</v>
      </c>
      <c r="I539" s="5">
        <v>383499</v>
      </c>
      <c r="J539" s="5">
        <v>6376</v>
      </c>
      <c r="K539" s="5">
        <v>440466</v>
      </c>
      <c r="L539" s="5">
        <v>19019</v>
      </c>
      <c r="M539" s="5">
        <v>19719</v>
      </c>
      <c r="N539" s="5">
        <v>213000000</v>
      </c>
      <c r="O539" s="5">
        <f>YEAR(Table1[[#This Row],[ReportDate]])</f>
        <v>2021</v>
      </c>
      <c r="P539" s="5" t="str">
        <f>TEXT(Table1[[#This Row],[ReportDate]],"mmm")</f>
        <v>Apr</v>
      </c>
      <c r="Q539" s="29">
        <f>Table1[[#This Row],[TotalDeaths]]/Table1[[#This Row],[TotalCases]]</f>
        <v>1.6625858216057929E-2</v>
      </c>
    </row>
    <row r="540" spans="1:17" ht="14.4" x14ac:dyDescent="0.3">
      <c r="A540" s="5" t="s">
        <v>2761</v>
      </c>
      <c r="B540" s="5" t="s">
        <v>2167</v>
      </c>
      <c r="C540" s="5" t="s">
        <v>2318</v>
      </c>
      <c r="D540" s="5" t="s">
        <v>2418</v>
      </c>
      <c r="E540" s="32">
        <v>44022</v>
      </c>
      <c r="F540" s="5">
        <v>1907</v>
      </c>
      <c r="G540" s="5">
        <v>133</v>
      </c>
      <c r="H540" s="5">
        <v>3810</v>
      </c>
      <c r="I540" s="5">
        <v>385406</v>
      </c>
      <c r="J540" s="5">
        <v>6509</v>
      </c>
      <c r="K540" s="5">
        <v>444276</v>
      </c>
      <c r="L540" s="5">
        <v>36233</v>
      </c>
      <c r="M540" s="5">
        <v>3854</v>
      </c>
      <c r="N540" s="5">
        <v>83000000</v>
      </c>
      <c r="O540" s="5">
        <f>YEAR(Table1[[#This Row],[ReportDate]])</f>
        <v>2020</v>
      </c>
      <c r="P540" s="5" t="str">
        <f>TEXT(Table1[[#This Row],[ReportDate]],"mmm")</f>
        <v>Jul</v>
      </c>
      <c r="Q540" s="29">
        <f>Table1[[#This Row],[TotalDeaths]]/Table1[[#This Row],[TotalCases]]</f>
        <v>1.6888683621946725E-2</v>
      </c>
    </row>
    <row r="541" spans="1:17" ht="14.4" x14ac:dyDescent="0.3">
      <c r="A541" s="5" t="s">
        <v>2762</v>
      </c>
      <c r="B541" s="5" t="s">
        <v>2186</v>
      </c>
      <c r="C541" s="5" t="s">
        <v>2237</v>
      </c>
      <c r="D541" s="5" t="s">
        <v>2270</v>
      </c>
      <c r="E541" s="32">
        <v>44519</v>
      </c>
      <c r="F541" s="5">
        <v>3065</v>
      </c>
      <c r="G541" s="5">
        <v>124</v>
      </c>
      <c r="H541" s="5">
        <v>3024</v>
      </c>
      <c r="I541" s="5">
        <v>388471</v>
      </c>
      <c r="J541" s="5">
        <v>6633</v>
      </c>
      <c r="K541" s="5">
        <v>447300</v>
      </c>
      <c r="L541" s="5">
        <v>55170</v>
      </c>
      <c r="M541" s="5">
        <v>1612</v>
      </c>
      <c r="N541" s="5">
        <v>68000000</v>
      </c>
      <c r="O541" s="5">
        <f>YEAR(Table1[[#This Row],[ReportDate]])</f>
        <v>2021</v>
      </c>
      <c r="P541" s="5" t="str">
        <f>TEXT(Table1[[#This Row],[ReportDate]],"mmm")</f>
        <v>Nov</v>
      </c>
      <c r="Q541" s="29">
        <f>Table1[[#This Row],[TotalDeaths]]/Table1[[#This Row],[TotalCases]]</f>
        <v>1.7074633627735404E-2</v>
      </c>
    </row>
    <row r="542" spans="1:17" ht="14.4" x14ac:dyDescent="0.3">
      <c r="A542" s="5" t="s">
        <v>2763</v>
      </c>
      <c r="B542" s="5" t="s">
        <v>2174</v>
      </c>
      <c r="C542" s="5" t="s">
        <v>2201</v>
      </c>
      <c r="D542" s="5" t="s">
        <v>2202</v>
      </c>
      <c r="E542" s="32">
        <v>43929</v>
      </c>
      <c r="F542" s="5">
        <v>3645</v>
      </c>
      <c r="G542" s="5">
        <v>127</v>
      </c>
      <c r="H542" s="5">
        <v>4790</v>
      </c>
      <c r="I542" s="5">
        <v>392116</v>
      </c>
      <c r="J542" s="5">
        <v>6760</v>
      </c>
      <c r="K542" s="5">
        <v>452090</v>
      </c>
      <c r="L542" s="5">
        <v>69255</v>
      </c>
      <c r="M542" s="5">
        <v>4476</v>
      </c>
      <c r="N542" s="5">
        <v>1380000000</v>
      </c>
      <c r="O542" s="5">
        <f>YEAR(Table1[[#This Row],[ReportDate]])</f>
        <v>2020</v>
      </c>
      <c r="P542" s="5" t="str">
        <f>TEXT(Table1[[#This Row],[ReportDate]],"mmm")</f>
        <v>Apr</v>
      </c>
      <c r="Q542" s="29">
        <f>Table1[[#This Row],[TotalDeaths]]/Table1[[#This Row],[TotalCases]]</f>
        <v>1.7239796386783503E-2</v>
      </c>
    </row>
    <row r="543" spans="1:17" ht="14.4" x14ac:dyDescent="0.3">
      <c r="A543" s="5" t="s">
        <v>2764</v>
      </c>
      <c r="B543" s="5" t="s">
        <v>2174</v>
      </c>
      <c r="C543" s="5" t="s">
        <v>27</v>
      </c>
      <c r="D543" s="5" t="s">
        <v>27</v>
      </c>
      <c r="E543" s="32">
        <v>44378</v>
      </c>
      <c r="F543" s="5">
        <v>4028</v>
      </c>
      <c r="G543" s="5">
        <v>52</v>
      </c>
      <c r="H543" s="5">
        <v>4642</v>
      </c>
      <c r="I543" s="5">
        <v>396144</v>
      </c>
      <c r="J543" s="5">
        <v>6812</v>
      </c>
      <c r="K543" s="5">
        <v>456732</v>
      </c>
      <c r="L543" s="5">
        <v>24168</v>
      </c>
      <c r="M543" s="5">
        <v>10317</v>
      </c>
      <c r="N543" s="5">
        <v>1380000000</v>
      </c>
      <c r="O543" s="5">
        <f>YEAR(Table1[[#This Row],[ReportDate]])</f>
        <v>2021</v>
      </c>
      <c r="P543" s="5" t="str">
        <f>TEXT(Table1[[#This Row],[ReportDate]],"mmm")</f>
        <v>Jul</v>
      </c>
      <c r="Q543" s="29">
        <f>Table1[[#This Row],[TotalDeaths]]/Table1[[#This Row],[TotalCases]]</f>
        <v>1.7195767195767195E-2</v>
      </c>
    </row>
    <row r="544" spans="1:17" ht="14.4" x14ac:dyDescent="0.3">
      <c r="A544" s="5" t="s">
        <v>2765</v>
      </c>
      <c r="B544" s="5" t="s">
        <v>2174</v>
      </c>
      <c r="C544" s="5" t="s">
        <v>2201</v>
      </c>
      <c r="D544" s="5" t="s">
        <v>2202</v>
      </c>
      <c r="E544" s="32">
        <v>43926</v>
      </c>
      <c r="F544" s="5">
        <v>3965</v>
      </c>
      <c r="G544" s="5">
        <v>118</v>
      </c>
      <c r="H544" s="5">
        <v>2127</v>
      </c>
      <c r="I544" s="5">
        <v>400109</v>
      </c>
      <c r="J544" s="5">
        <v>6930</v>
      </c>
      <c r="K544" s="5">
        <v>458859</v>
      </c>
      <c r="L544" s="5">
        <v>31720</v>
      </c>
      <c r="M544" s="5">
        <v>10222</v>
      </c>
      <c r="N544" s="5">
        <v>1380000000</v>
      </c>
      <c r="O544" s="5">
        <f>YEAR(Table1[[#This Row],[ReportDate]])</f>
        <v>2020</v>
      </c>
      <c r="P544" s="5" t="str">
        <f>TEXT(Table1[[#This Row],[ReportDate]],"mmm")</f>
        <v>Apr</v>
      </c>
      <c r="Q544" s="29">
        <f>Table1[[#This Row],[TotalDeaths]]/Table1[[#This Row],[TotalCases]]</f>
        <v>1.7320280223639059E-2</v>
      </c>
    </row>
    <row r="545" spans="1:17" ht="14.4" x14ac:dyDescent="0.3">
      <c r="A545" s="5" t="s">
        <v>2766</v>
      </c>
      <c r="B545" s="5" t="s">
        <v>2186</v>
      </c>
      <c r="C545" s="5" t="s">
        <v>2237</v>
      </c>
      <c r="D545" s="5" t="s">
        <v>2238</v>
      </c>
      <c r="E545" s="32">
        <v>44494</v>
      </c>
      <c r="F545" s="5">
        <v>4846</v>
      </c>
      <c r="G545" s="5">
        <v>191</v>
      </c>
      <c r="H545" s="5">
        <v>4613</v>
      </c>
      <c r="I545" s="5">
        <v>404955</v>
      </c>
      <c r="J545" s="5">
        <v>7121</v>
      </c>
      <c r="K545" s="5">
        <v>463472</v>
      </c>
      <c r="L545" s="5">
        <v>62998</v>
      </c>
      <c r="M545" s="5">
        <v>2276</v>
      </c>
      <c r="N545" s="5">
        <v>68000000</v>
      </c>
      <c r="O545" s="5">
        <f>YEAR(Table1[[#This Row],[ReportDate]])</f>
        <v>2021</v>
      </c>
      <c r="P545" s="5" t="str">
        <f>TEXT(Table1[[#This Row],[ReportDate]],"mmm")</f>
        <v>Oct</v>
      </c>
      <c r="Q545" s="29">
        <f>Table1[[#This Row],[TotalDeaths]]/Table1[[#This Row],[TotalCases]]</f>
        <v>1.7584669901594005E-2</v>
      </c>
    </row>
    <row r="546" spans="1:17" ht="14.4" x14ac:dyDescent="0.3">
      <c r="A546" s="5" t="s">
        <v>2767</v>
      </c>
      <c r="B546" s="5" t="s">
        <v>2170</v>
      </c>
      <c r="C546" s="5" t="s">
        <v>2249</v>
      </c>
      <c r="D546" s="5" t="s">
        <v>2250</v>
      </c>
      <c r="E546" s="32">
        <v>44493</v>
      </c>
      <c r="F546" s="5">
        <v>1316</v>
      </c>
      <c r="G546" s="5">
        <v>90</v>
      </c>
      <c r="H546" s="5">
        <v>2749</v>
      </c>
      <c r="I546" s="5">
        <v>406271</v>
      </c>
      <c r="J546" s="5">
        <v>7211</v>
      </c>
      <c r="K546" s="5">
        <v>466221</v>
      </c>
      <c r="L546" s="5">
        <v>13160</v>
      </c>
      <c r="M546" s="5">
        <v>13463</v>
      </c>
      <c r="N546" s="5">
        <v>213000000</v>
      </c>
      <c r="O546" s="5">
        <f>YEAR(Table1[[#This Row],[ReportDate]])</f>
        <v>2021</v>
      </c>
      <c r="P546" s="5" t="str">
        <f>TEXT(Table1[[#This Row],[ReportDate]],"mmm")</f>
        <v>Oct</v>
      </c>
      <c r="Q546" s="29">
        <f>Table1[[#This Row],[TotalDeaths]]/Table1[[#This Row],[TotalCases]]</f>
        <v>1.7749236347167286E-2</v>
      </c>
    </row>
    <row r="547" spans="1:17" ht="14.4" x14ac:dyDescent="0.3">
      <c r="A547" s="5" t="s">
        <v>2768</v>
      </c>
      <c r="B547" s="5" t="s">
        <v>2174</v>
      </c>
      <c r="C547" s="5" t="s">
        <v>2184</v>
      </c>
      <c r="D547" s="5" t="s">
        <v>25</v>
      </c>
      <c r="E547" s="32">
        <v>44020</v>
      </c>
      <c r="F547" s="5">
        <v>181</v>
      </c>
      <c r="G547" s="5">
        <v>178</v>
      </c>
      <c r="H547" s="5">
        <v>243</v>
      </c>
      <c r="I547" s="5">
        <v>406452</v>
      </c>
      <c r="J547" s="5">
        <v>7389</v>
      </c>
      <c r="K547" s="5">
        <v>466464</v>
      </c>
      <c r="L547" s="5">
        <v>2353</v>
      </c>
      <c r="M547" s="5">
        <v>3886</v>
      </c>
      <c r="N547" s="5">
        <v>1380000000</v>
      </c>
      <c r="O547" s="5">
        <f>YEAR(Table1[[#This Row],[ReportDate]])</f>
        <v>2020</v>
      </c>
      <c r="P547" s="5" t="str">
        <f>TEXT(Table1[[#This Row],[ReportDate]],"mmm")</f>
        <v>Jul</v>
      </c>
      <c r="Q547" s="29">
        <f>Table1[[#This Row],[TotalDeaths]]/Table1[[#This Row],[TotalCases]]</f>
        <v>1.8179268400696762E-2</v>
      </c>
    </row>
    <row r="548" spans="1:17" ht="14.4" x14ac:dyDescent="0.3">
      <c r="A548" s="5" t="s">
        <v>2769</v>
      </c>
      <c r="B548" s="5" t="s">
        <v>2167</v>
      </c>
      <c r="C548" s="5" t="s">
        <v>2318</v>
      </c>
      <c r="D548" s="5" t="s">
        <v>2418</v>
      </c>
      <c r="E548" s="32">
        <v>43867</v>
      </c>
      <c r="F548" s="5">
        <v>2654</v>
      </c>
      <c r="G548" s="5">
        <v>62</v>
      </c>
      <c r="H548" s="5">
        <v>8</v>
      </c>
      <c r="I548" s="5">
        <v>409106</v>
      </c>
      <c r="J548" s="5">
        <v>7451</v>
      </c>
      <c r="K548" s="5">
        <v>466472</v>
      </c>
      <c r="L548" s="5">
        <v>34502</v>
      </c>
      <c r="M548" s="5">
        <v>12191</v>
      </c>
      <c r="N548" s="5">
        <v>83000000</v>
      </c>
      <c r="O548" s="5">
        <f>YEAR(Table1[[#This Row],[ReportDate]])</f>
        <v>2020</v>
      </c>
      <c r="P548" s="5" t="str">
        <f>TEXT(Table1[[#This Row],[ReportDate]],"mmm")</f>
        <v>Feb</v>
      </c>
      <c r="Q548" s="29">
        <f>Table1[[#This Row],[TotalDeaths]]/Table1[[#This Row],[TotalCases]]</f>
        <v>1.8212883702512308E-2</v>
      </c>
    </row>
    <row r="549" spans="1:17" ht="14.4" x14ac:dyDescent="0.3">
      <c r="A549" s="5" t="s">
        <v>2770</v>
      </c>
      <c r="B549" s="5" t="s">
        <v>2174</v>
      </c>
      <c r="C549" s="5" t="s">
        <v>27</v>
      </c>
      <c r="D549" s="5" t="s">
        <v>27</v>
      </c>
      <c r="E549" s="32">
        <v>44199</v>
      </c>
      <c r="F549" s="5">
        <v>960</v>
      </c>
      <c r="G549" s="5">
        <v>133</v>
      </c>
      <c r="H549" s="5">
        <v>3654</v>
      </c>
      <c r="I549" s="5">
        <v>410066</v>
      </c>
      <c r="J549" s="5">
        <v>7584</v>
      </c>
      <c r="K549" s="5">
        <v>470126</v>
      </c>
      <c r="L549" s="5">
        <v>10560</v>
      </c>
      <c r="M549" s="5">
        <v>7650</v>
      </c>
      <c r="N549" s="5">
        <v>1380000000</v>
      </c>
      <c r="O549" s="5">
        <f>YEAR(Table1[[#This Row],[ReportDate]])</f>
        <v>2021</v>
      </c>
      <c r="P549" s="5" t="str">
        <f>TEXT(Table1[[#This Row],[ReportDate]],"mmm")</f>
        <v>Jan</v>
      </c>
      <c r="Q549" s="29">
        <f>Table1[[#This Row],[TotalDeaths]]/Table1[[#This Row],[TotalCases]]</f>
        <v>1.8494583798705576E-2</v>
      </c>
    </row>
    <row r="550" spans="1:17" ht="14.4" x14ac:dyDescent="0.3">
      <c r="A550" s="5" t="s">
        <v>2771</v>
      </c>
      <c r="B550" s="5" t="s">
        <v>2170</v>
      </c>
      <c r="C550" s="5" t="s">
        <v>2232</v>
      </c>
      <c r="D550" s="5" t="s">
        <v>2233</v>
      </c>
      <c r="E550" s="32">
        <v>44525</v>
      </c>
      <c r="F550" s="5">
        <v>4200</v>
      </c>
      <c r="G550" s="5">
        <v>189</v>
      </c>
      <c r="H550" s="5">
        <v>2693</v>
      </c>
      <c r="I550" s="5">
        <v>414266</v>
      </c>
      <c r="J550" s="5">
        <v>7773</v>
      </c>
      <c r="K550" s="5">
        <v>472819</v>
      </c>
      <c r="L550" s="5">
        <v>75600</v>
      </c>
      <c r="M550" s="5">
        <v>5587</v>
      </c>
      <c r="N550" s="5">
        <v>213000000</v>
      </c>
      <c r="O550" s="5">
        <f>YEAR(Table1[[#This Row],[ReportDate]])</f>
        <v>2021</v>
      </c>
      <c r="P550" s="5" t="str">
        <f>TEXT(Table1[[#This Row],[ReportDate]],"mmm")</f>
        <v>Nov</v>
      </c>
      <c r="Q550" s="29">
        <f>Table1[[#This Row],[TotalDeaths]]/Table1[[#This Row],[TotalCases]]</f>
        <v>1.87633066676966E-2</v>
      </c>
    </row>
    <row r="551" spans="1:17" ht="14.4" x14ac:dyDescent="0.3">
      <c r="A551" s="5" t="s">
        <v>2772</v>
      </c>
      <c r="B551" s="5" t="s">
        <v>2186</v>
      </c>
      <c r="C551" s="5" t="s">
        <v>2204</v>
      </c>
      <c r="D551" s="5" t="s">
        <v>2210</v>
      </c>
      <c r="E551" s="32">
        <v>44355</v>
      </c>
      <c r="F551" s="5">
        <v>2654</v>
      </c>
      <c r="G551" s="5">
        <v>106</v>
      </c>
      <c r="H551" s="5">
        <v>1323</v>
      </c>
      <c r="I551" s="5">
        <v>416920</v>
      </c>
      <c r="J551" s="5">
        <v>7879</v>
      </c>
      <c r="K551" s="5">
        <v>474142</v>
      </c>
      <c r="L551" s="5">
        <v>29194</v>
      </c>
      <c r="M551" s="5">
        <v>3753</v>
      </c>
      <c r="N551" s="5">
        <v>68000000</v>
      </c>
      <c r="O551" s="5">
        <f>YEAR(Table1[[#This Row],[ReportDate]])</f>
        <v>2021</v>
      </c>
      <c r="P551" s="5" t="str">
        <f>TEXT(Table1[[#This Row],[ReportDate]],"mmm")</f>
        <v>Jun</v>
      </c>
      <c r="Q551" s="29">
        <f>Table1[[#This Row],[TotalDeaths]]/Table1[[#This Row],[TotalCases]]</f>
        <v>1.8898109949150917E-2</v>
      </c>
    </row>
    <row r="552" spans="1:17" ht="14.4" x14ac:dyDescent="0.3">
      <c r="A552" s="5" t="s">
        <v>2773</v>
      </c>
      <c r="B552" s="5" t="s">
        <v>2174</v>
      </c>
      <c r="C552" s="5" t="s">
        <v>2184</v>
      </c>
      <c r="D552" s="5" t="s">
        <v>2215</v>
      </c>
      <c r="E552" s="32">
        <v>44109</v>
      </c>
      <c r="F552" s="5">
        <v>3294</v>
      </c>
      <c r="G552" s="5">
        <v>160</v>
      </c>
      <c r="H552" s="5">
        <v>2296</v>
      </c>
      <c r="I552" s="5">
        <v>420214</v>
      </c>
      <c r="J552" s="5">
        <v>8039</v>
      </c>
      <c r="K552" s="5">
        <v>476438</v>
      </c>
      <c r="L552" s="5">
        <v>39528</v>
      </c>
      <c r="M552" s="5">
        <v>9311</v>
      </c>
      <c r="N552" s="5">
        <v>1380000000</v>
      </c>
      <c r="O552" s="5">
        <f>YEAR(Table1[[#This Row],[ReportDate]])</f>
        <v>2020</v>
      </c>
      <c r="P552" s="5" t="str">
        <f>TEXT(Table1[[#This Row],[ReportDate]],"mmm")</f>
        <v>Oct</v>
      </c>
      <c r="Q552" s="29">
        <f>Table1[[#This Row],[TotalDeaths]]/Table1[[#This Row],[TotalCases]]</f>
        <v>1.9130728628746305E-2</v>
      </c>
    </row>
    <row r="553" spans="1:17" ht="14.4" x14ac:dyDescent="0.3">
      <c r="A553" s="5" t="s">
        <v>2774</v>
      </c>
      <c r="B553" s="5" t="s">
        <v>2174</v>
      </c>
      <c r="C553" s="5" t="s">
        <v>2184</v>
      </c>
      <c r="D553" s="5" t="s">
        <v>25</v>
      </c>
      <c r="E553" s="32">
        <v>44047</v>
      </c>
      <c r="F553" s="5">
        <v>989</v>
      </c>
      <c r="G553" s="5">
        <v>1</v>
      </c>
      <c r="H553" s="5">
        <v>2370</v>
      </c>
      <c r="I553" s="5">
        <v>421203</v>
      </c>
      <c r="J553" s="5">
        <v>8040</v>
      </c>
      <c r="K553" s="5">
        <v>478808</v>
      </c>
      <c r="L553" s="5">
        <v>5934</v>
      </c>
      <c r="M553" s="5">
        <v>10724</v>
      </c>
      <c r="N553" s="5">
        <v>1380000000</v>
      </c>
      <c r="O553" s="5">
        <f>YEAR(Table1[[#This Row],[ReportDate]])</f>
        <v>2020</v>
      </c>
      <c r="P553" s="5" t="str">
        <f>TEXT(Table1[[#This Row],[ReportDate]],"mmm")</f>
        <v>Aug</v>
      </c>
      <c r="Q553" s="29">
        <f>Table1[[#This Row],[TotalDeaths]]/Table1[[#This Row],[TotalCases]]</f>
        <v>1.908818313259877E-2</v>
      </c>
    </row>
    <row r="554" spans="1:17" ht="14.4" x14ac:dyDescent="0.3">
      <c r="A554" s="5" t="s">
        <v>2775</v>
      </c>
      <c r="B554" s="5" t="s">
        <v>2167</v>
      </c>
      <c r="C554" s="5" t="s">
        <v>2181</v>
      </c>
      <c r="D554" s="5" t="s">
        <v>2252</v>
      </c>
      <c r="E554" s="32">
        <v>44103</v>
      </c>
      <c r="F554" s="5">
        <v>4579</v>
      </c>
      <c r="G554" s="5">
        <v>168</v>
      </c>
      <c r="H554" s="5">
        <v>2603</v>
      </c>
      <c r="I554" s="5">
        <v>425782</v>
      </c>
      <c r="J554" s="5">
        <v>8208</v>
      </c>
      <c r="K554" s="5">
        <v>481411</v>
      </c>
      <c r="L554" s="5">
        <v>64106</v>
      </c>
      <c r="M554" s="5">
        <v>17060</v>
      </c>
      <c r="N554" s="5">
        <v>83000000</v>
      </c>
      <c r="O554" s="5">
        <f>YEAR(Table1[[#This Row],[ReportDate]])</f>
        <v>2020</v>
      </c>
      <c r="P554" s="5" t="str">
        <f>TEXT(Table1[[#This Row],[ReportDate]],"mmm")</f>
        <v>Sep</v>
      </c>
      <c r="Q554" s="29">
        <f>Table1[[#This Row],[TotalDeaths]]/Table1[[#This Row],[TotalCases]]</f>
        <v>1.9277470630510447E-2</v>
      </c>
    </row>
    <row r="555" spans="1:17" ht="14.4" x14ac:dyDescent="0.3">
      <c r="A555" s="5" t="s">
        <v>2776</v>
      </c>
      <c r="B555" s="5" t="s">
        <v>2167</v>
      </c>
      <c r="C555" s="5" t="s">
        <v>2181</v>
      </c>
      <c r="D555" s="5" t="s">
        <v>2252</v>
      </c>
      <c r="E555" s="32">
        <v>43892</v>
      </c>
      <c r="F555" s="5">
        <v>1725</v>
      </c>
      <c r="G555" s="5">
        <v>15</v>
      </c>
      <c r="H555" s="5">
        <v>3533</v>
      </c>
      <c r="I555" s="5">
        <v>427507</v>
      </c>
      <c r="J555" s="5">
        <v>8223</v>
      </c>
      <c r="K555" s="5">
        <v>484944</v>
      </c>
      <c r="L555" s="5">
        <v>27600</v>
      </c>
      <c r="M555" s="5">
        <v>3054</v>
      </c>
      <c r="N555" s="5">
        <v>83000000</v>
      </c>
      <c r="O555" s="5">
        <f>YEAR(Table1[[#This Row],[ReportDate]])</f>
        <v>2020</v>
      </c>
      <c r="P555" s="5" t="str">
        <f>TEXT(Table1[[#This Row],[ReportDate]],"mmm")</f>
        <v>Mar</v>
      </c>
      <c r="Q555" s="29">
        <f>Table1[[#This Row],[TotalDeaths]]/Table1[[#This Row],[TotalCases]]</f>
        <v>1.9234772763954744E-2</v>
      </c>
    </row>
    <row r="556" spans="1:17" ht="14.4" x14ac:dyDescent="0.3">
      <c r="A556" s="5" t="s">
        <v>2777</v>
      </c>
      <c r="B556" s="5" t="s">
        <v>2174</v>
      </c>
      <c r="C556" s="5" t="s">
        <v>2175</v>
      </c>
      <c r="D556" s="5" t="s">
        <v>2176</v>
      </c>
      <c r="E556" s="32">
        <v>44426</v>
      </c>
      <c r="F556" s="5">
        <v>706</v>
      </c>
      <c r="G556" s="5">
        <v>101</v>
      </c>
      <c r="H556" s="5">
        <v>392</v>
      </c>
      <c r="I556" s="5">
        <v>428213</v>
      </c>
      <c r="J556" s="5">
        <v>8324</v>
      </c>
      <c r="K556" s="5">
        <v>485336</v>
      </c>
      <c r="L556" s="5">
        <v>12708</v>
      </c>
      <c r="M556" s="5">
        <v>15904</v>
      </c>
      <c r="N556" s="5">
        <v>1380000000</v>
      </c>
      <c r="O556" s="5">
        <f>YEAR(Table1[[#This Row],[ReportDate]])</f>
        <v>2021</v>
      </c>
      <c r="P556" s="5" t="str">
        <f>TEXT(Table1[[#This Row],[ReportDate]],"mmm")</f>
        <v>Aug</v>
      </c>
      <c r="Q556" s="29">
        <f>Table1[[#This Row],[TotalDeaths]]/Table1[[#This Row],[TotalCases]]</f>
        <v>1.9438924086844632E-2</v>
      </c>
    </row>
    <row r="557" spans="1:17" ht="14.4" x14ac:dyDescent="0.3">
      <c r="A557" s="5" t="s">
        <v>2778</v>
      </c>
      <c r="B557" s="5" t="s">
        <v>2174</v>
      </c>
      <c r="C557" s="5" t="s">
        <v>2184</v>
      </c>
      <c r="D557" s="5" t="s">
        <v>2215</v>
      </c>
      <c r="E557" s="32">
        <v>44559</v>
      </c>
      <c r="F557" s="5">
        <v>4115</v>
      </c>
      <c r="G557" s="5">
        <v>118</v>
      </c>
      <c r="H557" s="5">
        <v>1251</v>
      </c>
      <c r="I557" s="5">
        <v>432328</v>
      </c>
      <c r="J557" s="5">
        <v>8442</v>
      </c>
      <c r="K557" s="5">
        <v>486587</v>
      </c>
      <c r="L557" s="5">
        <v>45265</v>
      </c>
      <c r="M557" s="5">
        <v>15744</v>
      </c>
      <c r="N557" s="5">
        <v>1380000000</v>
      </c>
      <c r="O557" s="5">
        <f>YEAR(Table1[[#This Row],[ReportDate]])</f>
        <v>2021</v>
      </c>
      <c r="P557" s="5" t="str">
        <f>TEXT(Table1[[#This Row],[ReportDate]],"mmm")</f>
        <v>Dec</v>
      </c>
      <c r="Q557" s="29">
        <f>Table1[[#This Row],[TotalDeaths]]/Table1[[#This Row],[TotalCases]]</f>
        <v>1.9526840732036786E-2</v>
      </c>
    </row>
    <row r="558" spans="1:17" ht="14.4" x14ac:dyDescent="0.3">
      <c r="A558" s="5" t="s">
        <v>2779</v>
      </c>
      <c r="B558" s="5" t="s">
        <v>2167</v>
      </c>
      <c r="C558" s="5" t="s">
        <v>2181</v>
      </c>
      <c r="D558" s="5" t="s">
        <v>2252</v>
      </c>
      <c r="E558" s="32">
        <v>44172</v>
      </c>
      <c r="F558" s="5">
        <v>4847</v>
      </c>
      <c r="G558" s="5">
        <v>58</v>
      </c>
      <c r="H558" s="5">
        <v>2966</v>
      </c>
      <c r="I558" s="5">
        <v>437175</v>
      </c>
      <c r="J558" s="5">
        <v>8500</v>
      </c>
      <c r="K558" s="5">
        <v>489553</v>
      </c>
      <c r="L558" s="5">
        <v>92093</v>
      </c>
      <c r="M558" s="5">
        <v>17647</v>
      </c>
      <c r="N558" s="5">
        <v>83000000</v>
      </c>
      <c r="O558" s="5">
        <f>YEAR(Table1[[#This Row],[ReportDate]])</f>
        <v>2020</v>
      </c>
      <c r="P558" s="5" t="str">
        <f>TEXT(Table1[[#This Row],[ReportDate]],"mmm")</f>
        <v>Dec</v>
      </c>
      <c r="Q558" s="29">
        <f>Table1[[#This Row],[TotalDeaths]]/Table1[[#This Row],[TotalCases]]</f>
        <v>1.9443014811002458E-2</v>
      </c>
    </row>
    <row r="559" spans="1:17" ht="14.4" x14ac:dyDescent="0.3">
      <c r="A559" s="5" t="s">
        <v>2780</v>
      </c>
      <c r="B559" s="5" t="s">
        <v>2170</v>
      </c>
      <c r="C559" s="5" t="s">
        <v>2232</v>
      </c>
      <c r="D559" s="5" t="s">
        <v>2233</v>
      </c>
      <c r="E559" s="32">
        <v>44227</v>
      </c>
      <c r="F559" s="5">
        <v>4330</v>
      </c>
      <c r="G559" s="5">
        <v>8</v>
      </c>
      <c r="H559" s="5">
        <v>4664</v>
      </c>
      <c r="I559" s="5">
        <v>441505</v>
      </c>
      <c r="J559" s="5">
        <v>8508</v>
      </c>
      <c r="K559" s="5">
        <v>494217</v>
      </c>
      <c r="L559" s="5">
        <v>43300</v>
      </c>
      <c r="M559" s="5">
        <v>3344</v>
      </c>
      <c r="N559" s="5">
        <v>213000000</v>
      </c>
      <c r="O559" s="5">
        <f>YEAR(Table1[[#This Row],[ReportDate]])</f>
        <v>2021</v>
      </c>
      <c r="P559" s="5" t="str">
        <f>TEXT(Table1[[#This Row],[ReportDate]],"mmm")</f>
        <v>Jan</v>
      </c>
      <c r="Q559" s="29">
        <f>Table1[[#This Row],[TotalDeaths]]/Table1[[#This Row],[TotalCases]]</f>
        <v>1.9270449938279293E-2</v>
      </c>
    </row>
    <row r="560" spans="1:17" ht="14.4" x14ac:dyDescent="0.3">
      <c r="A560" s="5" t="s">
        <v>2781</v>
      </c>
      <c r="B560" s="5" t="s">
        <v>2191</v>
      </c>
      <c r="C560" s="5" t="s">
        <v>2221</v>
      </c>
      <c r="D560" s="5" t="s">
        <v>2222</v>
      </c>
      <c r="E560" s="32">
        <v>44529</v>
      </c>
      <c r="F560" s="5">
        <v>1620</v>
      </c>
      <c r="G560" s="5">
        <v>196</v>
      </c>
      <c r="H560" s="5">
        <v>4339</v>
      </c>
      <c r="I560" s="5">
        <v>443125</v>
      </c>
      <c r="J560" s="5">
        <v>8704</v>
      </c>
      <c r="K560" s="5">
        <v>498556</v>
      </c>
      <c r="L560" s="5">
        <v>17820</v>
      </c>
      <c r="M560" s="5">
        <v>11309</v>
      </c>
      <c r="N560" s="5">
        <v>331000000</v>
      </c>
      <c r="O560" s="5">
        <f>YEAR(Table1[[#This Row],[ReportDate]])</f>
        <v>2021</v>
      </c>
      <c r="P560" s="5" t="str">
        <f>TEXT(Table1[[#This Row],[ReportDate]],"mmm")</f>
        <v>Nov</v>
      </c>
      <c r="Q560" s="29">
        <f>Table1[[#This Row],[TotalDeaths]]/Table1[[#This Row],[TotalCases]]</f>
        <v>1.9642313117066292E-2</v>
      </c>
    </row>
    <row r="561" spans="1:17" ht="14.4" x14ac:dyDescent="0.3">
      <c r="A561" s="5" t="s">
        <v>2782</v>
      </c>
      <c r="B561" s="5" t="s">
        <v>2191</v>
      </c>
      <c r="C561" s="5" t="s">
        <v>2221</v>
      </c>
      <c r="D561" s="5" t="s">
        <v>2222</v>
      </c>
      <c r="E561" s="32">
        <v>43849</v>
      </c>
      <c r="F561" s="5">
        <v>4701</v>
      </c>
      <c r="G561" s="5">
        <v>116</v>
      </c>
      <c r="H561" s="5">
        <v>3128</v>
      </c>
      <c r="I561" s="5">
        <v>447826</v>
      </c>
      <c r="J561" s="5">
        <v>8820</v>
      </c>
      <c r="K561" s="5">
        <v>501684</v>
      </c>
      <c r="L561" s="5">
        <v>47010</v>
      </c>
      <c r="M561" s="5">
        <v>19022</v>
      </c>
      <c r="N561" s="5">
        <v>331000000</v>
      </c>
      <c r="O561" s="5">
        <f>YEAR(Table1[[#This Row],[ReportDate]])</f>
        <v>2020</v>
      </c>
      <c r="P561" s="5" t="str">
        <f>TEXT(Table1[[#This Row],[ReportDate]],"mmm")</f>
        <v>Jan</v>
      </c>
      <c r="Q561" s="29">
        <f>Table1[[#This Row],[TotalDeaths]]/Table1[[#This Row],[TotalCases]]</f>
        <v>1.9695149455368825E-2</v>
      </c>
    </row>
    <row r="562" spans="1:17" ht="14.4" x14ac:dyDescent="0.3">
      <c r="A562" s="5" t="s">
        <v>2783</v>
      </c>
      <c r="B562" s="5" t="s">
        <v>2174</v>
      </c>
      <c r="C562" s="5" t="s">
        <v>2201</v>
      </c>
      <c r="D562" s="5" t="s">
        <v>2202</v>
      </c>
      <c r="E562" s="32">
        <v>44007</v>
      </c>
      <c r="F562" s="5">
        <v>4649</v>
      </c>
      <c r="G562" s="5">
        <v>9</v>
      </c>
      <c r="H562" s="5">
        <v>1166</v>
      </c>
      <c r="I562" s="5">
        <v>452475</v>
      </c>
      <c r="J562" s="5">
        <v>8829</v>
      </c>
      <c r="K562" s="5">
        <v>502850</v>
      </c>
      <c r="L562" s="5">
        <v>69735</v>
      </c>
      <c r="M562" s="5">
        <v>11252</v>
      </c>
      <c r="N562" s="5">
        <v>1380000000</v>
      </c>
      <c r="O562" s="5">
        <f>YEAR(Table1[[#This Row],[ReportDate]])</f>
        <v>2020</v>
      </c>
      <c r="P562" s="5" t="str">
        <f>TEXT(Table1[[#This Row],[ReportDate]],"mmm")</f>
        <v>Jun</v>
      </c>
      <c r="Q562" s="29">
        <f>Table1[[#This Row],[TotalDeaths]]/Table1[[#This Row],[TotalCases]]</f>
        <v>1.9512680258577823E-2</v>
      </c>
    </row>
    <row r="563" spans="1:17" ht="14.4" x14ac:dyDescent="0.3">
      <c r="A563" s="5" t="s">
        <v>2784</v>
      </c>
      <c r="B563" s="5" t="s">
        <v>2167</v>
      </c>
      <c r="C563" s="5" t="s">
        <v>2318</v>
      </c>
      <c r="D563" s="5" t="s">
        <v>2418</v>
      </c>
      <c r="E563" s="32">
        <v>44442</v>
      </c>
      <c r="F563" s="5">
        <v>3421</v>
      </c>
      <c r="G563" s="5">
        <v>93</v>
      </c>
      <c r="H563" s="5">
        <v>2566</v>
      </c>
      <c r="I563" s="5">
        <v>455896</v>
      </c>
      <c r="J563" s="5">
        <v>8922</v>
      </c>
      <c r="K563" s="5">
        <v>505416</v>
      </c>
      <c r="L563" s="5">
        <v>23947</v>
      </c>
      <c r="M563" s="5">
        <v>14686</v>
      </c>
      <c r="N563" s="5">
        <v>83000000</v>
      </c>
      <c r="O563" s="5">
        <f>YEAR(Table1[[#This Row],[ReportDate]])</f>
        <v>2021</v>
      </c>
      <c r="P563" s="5" t="str">
        <f>TEXT(Table1[[#This Row],[ReportDate]],"mmm")</f>
        <v>Sep</v>
      </c>
      <c r="Q563" s="29">
        <f>Table1[[#This Row],[TotalDeaths]]/Table1[[#This Row],[TotalCases]]</f>
        <v>1.9570252864688439E-2</v>
      </c>
    </row>
    <row r="564" spans="1:17" ht="14.4" x14ac:dyDescent="0.3">
      <c r="A564" s="5" t="s">
        <v>2785</v>
      </c>
      <c r="B564" s="5" t="s">
        <v>2186</v>
      </c>
      <c r="C564" s="5" t="s">
        <v>2237</v>
      </c>
      <c r="D564" s="5" t="s">
        <v>2238</v>
      </c>
      <c r="E564" s="32">
        <v>44226</v>
      </c>
      <c r="F564" s="5">
        <v>4681</v>
      </c>
      <c r="G564" s="5">
        <v>6</v>
      </c>
      <c r="H564" s="5">
        <v>3007</v>
      </c>
      <c r="I564" s="5">
        <v>460577</v>
      </c>
      <c r="J564" s="5">
        <v>8928</v>
      </c>
      <c r="K564" s="5">
        <v>508423</v>
      </c>
      <c r="L564" s="5">
        <v>42129</v>
      </c>
      <c r="M564" s="5">
        <v>12961</v>
      </c>
      <c r="N564" s="5">
        <v>68000000</v>
      </c>
      <c r="O564" s="5">
        <f>YEAR(Table1[[#This Row],[ReportDate]])</f>
        <v>2021</v>
      </c>
      <c r="P564" s="5" t="str">
        <f>TEXT(Table1[[#This Row],[ReportDate]],"mmm")</f>
        <v>Jan</v>
      </c>
      <c r="Q564" s="29">
        <f>Table1[[#This Row],[TotalDeaths]]/Table1[[#This Row],[TotalCases]]</f>
        <v>1.9384380896136803E-2</v>
      </c>
    </row>
    <row r="565" spans="1:17" ht="14.4" x14ac:dyDescent="0.3">
      <c r="A565" s="5" t="s">
        <v>2786</v>
      </c>
      <c r="B565" s="5" t="s">
        <v>2186</v>
      </c>
      <c r="C565" s="5" t="s">
        <v>2212</v>
      </c>
      <c r="D565" s="5" t="s">
        <v>2306</v>
      </c>
      <c r="E565" s="32">
        <v>44275</v>
      </c>
      <c r="F565" s="5">
        <v>3580</v>
      </c>
      <c r="G565" s="5">
        <v>92</v>
      </c>
      <c r="H565" s="5">
        <v>192</v>
      </c>
      <c r="I565" s="5">
        <v>464157</v>
      </c>
      <c r="J565" s="5">
        <v>9020</v>
      </c>
      <c r="K565" s="5">
        <v>508615</v>
      </c>
      <c r="L565" s="5">
        <v>25060</v>
      </c>
      <c r="M565" s="5">
        <v>10498</v>
      </c>
      <c r="N565" s="5">
        <v>68000000</v>
      </c>
      <c r="O565" s="5">
        <f>YEAR(Table1[[#This Row],[ReportDate]])</f>
        <v>2021</v>
      </c>
      <c r="P565" s="5" t="str">
        <f>TEXT(Table1[[#This Row],[ReportDate]],"mmm")</f>
        <v>Mar</v>
      </c>
      <c r="Q565" s="29">
        <f>Table1[[#This Row],[TotalDeaths]]/Table1[[#This Row],[TotalCases]]</f>
        <v>1.9433079755341403E-2</v>
      </c>
    </row>
    <row r="566" spans="1:17" ht="14.4" x14ac:dyDescent="0.3">
      <c r="A566" s="5" t="s">
        <v>2787</v>
      </c>
      <c r="B566" s="5" t="s">
        <v>2191</v>
      </c>
      <c r="C566" s="5" t="s">
        <v>2221</v>
      </c>
      <c r="D566" s="5" t="s">
        <v>2241</v>
      </c>
      <c r="E566" s="32">
        <v>44063</v>
      </c>
      <c r="F566" s="5">
        <v>422</v>
      </c>
      <c r="G566" s="5">
        <v>193</v>
      </c>
      <c r="H566" s="5">
        <v>326</v>
      </c>
      <c r="I566" s="5">
        <v>464579</v>
      </c>
      <c r="J566" s="5">
        <v>9213</v>
      </c>
      <c r="K566" s="5">
        <v>508941</v>
      </c>
      <c r="L566" s="5">
        <v>4220</v>
      </c>
      <c r="M566" s="5">
        <v>16011</v>
      </c>
      <c r="N566" s="5">
        <v>331000000</v>
      </c>
      <c r="O566" s="5">
        <f>YEAR(Table1[[#This Row],[ReportDate]])</f>
        <v>2020</v>
      </c>
      <c r="P566" s="5" t="str">
        <f>TEXT(Table1[[#This Row],[ReportDate]],"mmm")</f>
        <v>Aug</v>
      </c>
      <c r="Q566" s="29">
        <f>Table1[[#This Row],[TotalDeaths]]/Table1[[#This Row],[TotalCases]]</f>
        <v>1.9830857615174169E-2</v>
      </c>
    </row>
    <row r="567" spans="1:17" ht="14.4" x14ac:dyDescent="0.3">
      <c r="A567" s="5" t="s">
        <v>2788</v>
      </c>
      <c r="B567" s="5" t="s">
        <v>2170</v>
      </c>
      <c r="C567" s="5" t="s">
        <v>2178</v>
      </c>
      <c r="D567" s="5" t="s">
        <v>2286</v>
      </c>
      <c r="E567" s="32">
        <v>43906</v>
      </c>
      <c r="F567" s="5">
        <v>4015</v>
      </c>
      <c r="G567" s="5">
        <v>147</v>
      </c>
      <c r="H567" s="5">
        <v>4120</v>
      </c>
      <c r="I567" s="5">
        <v>468594</v>
      </c>
      <c r="J567" s="5">
        <v>9360</v>
      </c>
      <c r="K567" s="5">
        <v>513061</v>
      </c>
      <c r="L567" s="5">
        <v>76285</v>
      </c>
      <c r="M567" s="5">
        <v>15897</v>
      </c>
      <c r="N567" s="5">
        <v>213000000</v>
      </c>
      <c r="O567" s="5">
        <f>YEAR(Table1[[#This Row],[ReportDate]])</f>
        <v>2020</v>
      </c>
      <c r="P567" s="5" t="str">
        <f>TEXT(Table1[[#This Row],[ReportDate]],"mmm")</f>
        <v>Mar</v>
      </c>
      <c r="Q567" s="29">
        <f>Table1[[#This Row],[TotalDeaths]]/Table1[[#This Row],[TotalCases]]</f>
        <v>1.9974647562708871E-2</v>
      </c>
    </row>
    <row r="568" spans="1:17" ht="14.4" x14ac:dyDescent="0.3">
      <c r="A568" s="5" t="s">
        <v>2789</v>
      </c>
      <c r="B568" s="5" t="s">
        <v>2191</v>
      </c>
      <c r="C568" s="5" t="s">
        <v>2217</v>
      </c>
      <c r="D568" s="5" t="s">
        <v>2230</v>
      </c>
      <c r="E568" s="32">
        <v>44095</v>
      </c>
      <c r="F568" s="5">
        <v>3196</v>
      </c>
      <c r="G568" s="5">
        <v>122</v>
      </c>
      <c r="H568" s="5">
        <v>4197</v>
      </c>
      <c r="I568" s="5">
        <v>471790</v>
      </c>
      <c r="J568" s="5">
        <v>9482</v>
      </c>
      <c r="K568" s="5">
        <v>517258</v>
      </c>
      <c r="L568" s="5">
        <v>22372</v>
      </c>
      <c r="M568" s="5">
        <v>5947</v>
      </c>
      <c r="N568" s="5">
        <v>331000000</v>
      </c>
      <c r="O568" s="5">
        <f>YEAR(Table1[[#This Row],[ReportDate]])</f>
        <v>2020</v>
      </c>
      <c r="P568" s="5" t="str">
        <f>TEXT(Table1[[#This Row],[ReportDate]],"mmm")</f>
        <v>Sep</v>
      </c>
      <c r="Q568" s="29">
        <f>Table1[[#This Row],[TotalDeaths]]/Table1[[#This Row],[TotalCases]]</f>
        <v>2.0097924924224762E-2</v>
      </c>
    </row>
    <row r="569" spans="1:17" ht="14.4" x14ac:dyDescent="0.3">
      <c r="A569" s="5" t="s">
        <v>2790</v>
      </c>
      <c r="B569" s="5" t="s">
        <v>2174</v>
      </c>
      <c r="C569" s="5" t="s">
        <v>2184</v>
      </c>
      <c r="D569" s="5" t="s">
        <v>2215</v>
      </c>
      <c r="E569" s="32">
        <v>44285</v>
      </c>
      <c r="F569" s="5">
        <v>4553</v>
      </c>
      <c r="G569" s="5">
        <v>62</v>
      </c>
      <c r="H569" s="5">
        <v>662</v>
      </c>
      <c r="I569" s="5">
        <v>476343</v>
      </c>
      <c r="J569" s="5">
        <v>9544</v>
      </c>
      <c r="K569" s="5">
        <v>517920</v>
      </c>
      <c r="L569" s="5">
        <v>72848</v>
      </c>
      <c r="M569" s="5">
        <v>17465</v>
      </c>
      <c r="N569" s="5">
        <v>1380000000</v>
      </c>
      <c r="O569" s="5">
        <f>YEAR(Table1[[#This Row],[ReportDate]])</f>
        <v>2021</v>
      </c>
      <c r="P569" s="5" t="str">
        <f>TEXT(Table1[[#This Row],[ReportDate]],"mmm")</f>
        <v>Mar</v>
      </c>
      <c r="Q569" s="29">
        <f>Table1[[#This Row],[TotalDeaths]]/Table1[[#This Row],[TotalCases]]</f>
        <v>2.0035982474813318E-2</v>
      </c>
    </row>
    <row r="570" spans="1:17" ht="14.4" x14ac:dyDescent="0.3">
      <c r="A570" s="5" t="s">
        <v>2791</v>
      </c>
      <c r="B570" s="5" t="s">
        <v>2170</v>
      </c>
      <c r="C570" s="5" t="s">
        <v>2171</v>
      </c>
      <c r="D570" s="5" t="s">
        <v>2172</v>
      </c>
      <c r="E570" s="32">
        <v>44548</v>
      </c>
      <c r="F570" s="5">
        <v>1914</v>
      </c>
      <c r="G570" s="5">
        <v>3</v>
      </c>
      <c r="H570" s="5">
        <v>4312</v>
      </c>
      <c r="I570" s="5">
        <v>478257</v>
      </c>
      <c r="J570" s="5">
        <v>9547</v>
      </c>
      <c r="K570" s="5">
        <v>522232</v>
      </c>
      <c r="L570" s="5">
        <v>11484</v>
      </c>
      <c r="M570" s="5">
        <v>15585</v>
      </c>
      <c r="N570" s="5">
        <v>213000000</v>
      </c>
      <c r="O570" s="5">
        <f>YEAR(Table1[[#This Row],[ReportDate]])</f>
        <v>2021</v>
      </c>
      <c r="P570" s="5" t="str">
        <f>TEXT(Table1[[#This Row],[ReportDate]],"mmm")</f>
        <v>Dec</v>
      </c>
      <c r="Q570" s="29">
        <f>Table1[[#This Row],[TotalDeaths]]/Table1[[#This Row],[TotalCases]]</f>
        <v>1.9962070602207598E-2</v>
      </c>
    </row>
    <row r="571" spans="1:17" ht="14.4" x14ac:dyDescent="0.3">
      <c r="A571" s="5" t="s">
        <v>2792</v>
      </c>
      <c r="B571" s="5" t="s">
        <v>2186</v>
      </c>
      <c r="C571" s="5" t="s">
        <v>2212</v>
      </c>
      <c r="D571" s="5" t="s">
        <v>2306</v>
      </c>
      <c r="E571" s="32">
        <v>44214</v>
      </c>
      <c r="F571" s="5">
        <v>2601</v>
      </c>
      <c r="G571" s="5">
        <v>27</v>
      </c>
      <c r="H571" s="5">
        <v>4837</v>
      </c>
      <c r="I571" s="5">
        <v>480858</v>
      </c>
      <c r="J571" s="5">
        <v>9574</v>
      </c>
      <c r="K571" s="5">
        <v>527069</v>
      </c>
      <c r="L571" s="5">
        <v>39015</v>
      </c>
      <c r="M571" s="5">
        <v>6407</v>
      </c>
      <c r="N571" s="5">
        <v>68000000</v>
      </c>
      <c r="O571" s="5">
        <f>YEAR(Table1[[#This Row],[ReportDate]])</f>
        <v>2021</v>
      </c>
      <c r="P571" s="5" t="str">
        <f>TEXT(Table1[[#This Row],[ReportDate]],"mmm")</f>
        <v>Jan</v>
      </c>
      <c r="Q571" s="29">
        <f>Table1[[#This Row],[TotalDeaths]]/Table1[[#This Row],[TotalCases]]</f>
        <v>1.991024377258983E-2</v>
      </c>
    </row>
    <row r="572" spans="1:17" ht="14.4" x14ac:dyDescent="0.3">
      <c r="A572" s="5" t="s">
        <v>2793</v>
      </c>
      <c r="B572" s="5" t="s">
        <v>2167</v>
      </c>
      <c r="C572" s="5" t="s">
        <v>2168</v>
      </c>
      <c r="D572" s="5" t="s">
        <v>2168</v>
      </c>
      <c r="E572" s="32">
        <v>44394</v>
      </c>
      <c r="F572" s="5">
        <v>4010</v>
      </c>
      <c r="G572" s="5">
        <v>71</v>
      </c>
      <c r="H572" s="5">
        <v>4025</v>
      </c>
      <c r="I572" s="5">
        <v>484868</v>
      </c>
      <c r="J572" s="5">
        <v>9645</v>
      </c>
      <c r="K572" s="5">
        <v>531094</v>
      </c>
      <c r="L572" s="5">
        <v>68170</v>
      </c>
      <c r="M572" s="5">
        <v>14074</v>
      </c>
      <c r="N572" s="5">
        <v>83000000</v>
      </c>
      <c r="O572" s="5">
        <f>YEAR(Table1[[#This Row],[ReportDate]])</f>
        <v>2021</v>
      </c>
      <c r="P572" s="5" t="str">
        <f>TEXT(Table1[[#This Row],[ReportDate]],"mmm")</f>
        <v>Jul</v>
      </c>
      <c r="Q572" s="29">
        <f>Table1[[#This Row],[TotalDeaths]]/Table1[[#This Row],[TotalCases]]</f>
        <v>1.9892011846523179E-2</v>
      </c>
    </row>
    <row r="573" spans="1:17" ht="14.4" x14ac:dyDescent="0.3">
      <c r="A573" s="5" t="s">
        <v>2794</v>
      </c>
      <c r="B573" s="5" t="s">
        <v>2167</v>
      </c>
      <c r="C573" s="5" t="s">
        <v>2235</v>
      </c>
      <c r="D573" s="5" t="s">
        <v>2235</v>
      </c>
      <c r="E573" s="32">
        <v>44336</v>
      </c>
      <c r="F573" s="5">
        <v>4085</v>
      </c>
      <c r="G573" s="5">
        <v>162</v>
      </c>
      <c r="H573" s="5">
        <v>4362</v>
      </c>
      <c r="I573" s="5">
        <v>488953</v>
      </c>
      <c r="J573" s="5">
        <v>9807</v>
      </c>
      <c r="K573" s="5">
        <v>535456</v>
      </c>
      <c r="L573" s="5">
        <v>32680</v>
      </c>
      <c r="M573" s="5">
        <v>17864</v>
      </c>
      <c r="N573" s="5">
        <v>83000000</v>
      </c>
      <c r="O573" s="5">
        <f>YEAR(Table1[[#This Row],[ReportDate]])</f>
        <v>2021</v>
      </c>
      <c r="P573" s="5" t="str">
        <f>TEXT(Table1[[#This Row],[ReportDate]],"mmm")</f>
        <v>May</v>
      </c>
      <c r="Q573" s="29">
        <f>Table1[[#This Row],[TotalDeaths]]/Table1[[#This Row],[TotalCases]]</f>
        <v>2.0057142506539484E-2</v>
      </c>
    </row>
    <row r="574" spans="1:17" ht="14.4" x14ac:dyDescent="0.3">
      <c r="A574" s="5" t="s">
        <v>2795</v>
      </c>
      <c r="B574" s="5" t="s">
        <v>2174</v>
      </c>
      <c r="C574" s="5" t="s">
        <v>2201</v>
      </c>
      <c r="D574" s="5" t="s">
        <v>2261</v>
      </c>
      <c r="E574" s="32">
        <v>44197</v>
      </c>
      <c r="F574" s="5">
        <v>4941</v>
      </c>
      <c r="G574" s="5">
        <v>129</v>
      </c>
      <c r="H574" s="5">
        <v>4257</v>
      </c>
      <c r="I574" s="5">
        <v>493894</v>
      </c>
      <c r="J574" s="5">
        <v>9936</v>
      </c>
      <c r="K574" s="5">
        <v>539713</v>
      </c>
      <c r="L574" s="5">
        <v>64233</v>
      </c>
      <c r="M574" s="5">
        <v>18285</v>
      </c>
      <c r="N574" s="5">
        <v>1380000000</v>
      </c>
      <c r="O574" s="5">
        <f>YEAR(Table1[[#This Row],[ReportDate]])</f>
        <v>2021</v>
      </c>
      <c r="P574" s="5" t="str">
        <f>TEXT(Table1[[#This Row],[ReportDate]],"mmm")</f>
        <v>Jan</v>
      </c>
      <c r="Q574" s="29">
        <f>Table1[[#This Row],[TotalDeaths]]/Table1[[#This Row],[TotalCases]]</f>
        <v>2.011767707240825E-2</v>
      </c>
    </row>
    <row r="575" spans="1:17" ht="14.4" x14ac:dyDescent="0.3">
      <c r="A575" s="5" t="s">
        <v>2796</v>
      </c>
      <c r="B575" s="5" t="s">
        <v>2191</v>
      </c>
      <c r="C575" s="5" t="s">
        <v>2225</v>
      </c>
      <c r="D575" s="5" t="s">
        <v>2226</v>
      </c>
      <c r="E575" s="32">
        <v>43974</v>
      </c>
      <c r="F575" s="5">
        <v>3182</v>
      </c>
      <c r="G575" s="5">
        <v>168</v>
      </c>
      <c r="H575" s="5">
        <v>4773</v>
      </c>
      <c r="I575" s="5">
        <v>497076</v>
      </c>
      <c r="J575" s="5">
        <v>10104</v>
      </c>
      <c r="K575" s="5">
        <v>544486</v>
      </c>
      <c r="L575" s="5">
        <v>15910</v>
      </c>
      <c r="M575" s="5">
        <v>16805</v>
      </c>
      <c r="N575" s="5">
        <v>331000000</v>
      </c>
      <c r="O575" s="5">
        <f>YEAR(Table1[[#This Row],[ReportDate]])</f>
        <v>2020</v>
      </c>
      <c r="P575" s="5" t="str">
        <f>TEXT(Table1[[#This Row],[ReportDate]],"mmm")</f>
        <v>May</v>
      </c>
      <c r="Q575" s="29">
        <f>Table1[[#This Row],[TotalDeaths]]/Table1[[#This Row],[TotalCases]]</f>
        <v>2.0326871544793956E-2</v>
      </c>
    </row>
    <row r="576" spans="1:17" ht="14.4" x14ac:dyDescent="0.3">
      <c r="A576" s="5" t="s">
        <v>2797</v>
      </c>
      <c r="B576" s="5" t="s">
        <v>2174</v>
      </c>
      <c r="C576" s="5" t="s">
        <v>2184</v>
      </c>
      <c r="D576" s="5" t="s">
        <v>25</v>
      </c>
      <c r="E576" s="32">
        <v>43899</v>
      </c>
      <c r="F576" s="5">
        <v>4646</v>
      </c>
      <c r="G576" s="5">
        <v>155</v>
      </c>
      <c r="H576" s="5">
        <v>885</v>
      </c>
      <c r="I576" s="5">
        <v>501722</v>
      </c>
      <c r="J576" s="5">
        <v>10259</v>
      </c>
      <c r="K576" s="5">
        <v>545371</v>
      </c>
      <c r="L576" s="5">
        <v>55752</v>
      </c>
      <c r="M576" s="5">
        <v>19504</v>
      </c>
      <c r="N576" s="5">
        <v>1380000000</v>
      </c>
      <c r="O576" s="5">
        <f>YEAR(Table1[[#This Row],[ReportDate]])</f>
        <v>2020</v>
      </c>
      <c r="P576" s="5" t="str">
        <f>TEXT(Table1[[#This Row],[ReportDate]],"mmm")</f>
        <v>Mar</v>
      </c>
      <c r="Q576" s="29">
        <f>Table1[[#This Row],[TotalDeaths]]/Table1[[#This Row],[TotalCases]]</f>
        <v>2.0447578539509927E-2</v>
      </c>
    </row>
    <row r="577" spans="1:17" ht="14.4" x14ac:dyDescent="0.3">
      <c r="A577" s="5" t="s">
        <v>2798</v>
      </c>
      <c r="B577" s="5" t="s">
        <v>2167</v>
      </c>
      <c r="C577" s="5" t="s">
        <v>2168</v>
      </c>
      <c r="D577" s="5" t="s">
        <v>2168</v>
      </c>
      <c r="E577" s="32">
        <v>43929</v>
      </c>
      <c r="F577" s="5">
        <v>3750</v>
      </c>
      <c r="G577" s="5">
        <v>74</v>
      </c>
      <c r="H577" s="5">
        <v>3953</v>
      </c>
      <c r="I577" s="5">
        <v>505472</v>
      </c>
      <c r="J577" s="5">
        <v>10333</v>
      </c>
      <c r="K577" s="5">
        <v>549324</v>
      </c>
      <c r="L577" s="5">
        <v>33750</v>
      </c>
      <c r="M577" s="5">
        <v>18874</v>
      </c>
      <c r="N577" s="5">
        <v>83000000</v>
      </c>
      <c r="O577" s="5">
        <f>YEAR(Table1[[#This Row],[ReportDate]])</f>
        <v>2020</v>
      </c>
      <c r="P577" s="5" t="str">
        <f>TEXT(Table1[[#This Row],[ReportDate]],"mmm")</f>
        <v>Apr</v>
      </c>
      <c r="Q577" s="29">
        <f>Table1[[#This Row],[TotalDeaths]]/Table1[[#This Row],[TotalCases]]</f>
        <v>2.0442279691061029E-2</v>
      </c>
    </row>
    <row r="578" spans="1:17" ht="14.4" x14ac:dyDescent="0.3">
      <c r="A578" s="5" t="s">
        <v>2799</v>
      </c>
      <c r="B578" s="5" t="s">
        <v>2186</v>
      </c>
      <c r="C578" s="5" t="s">
        <v>2212</v>
      </c>
      <c r="D578" s="5" t="s">
        <v>2213</v>
      </c>
      <c r="E578" s="32">
        <v>44226</v>
      </c>
      <c r="F578" s="5">
        <v>2058</v>
      </c>
      <c r="G578" s="5">
        <v>72</v>
      </c>
      <c r="H578" s="5">
        <v>2294</v>
      </c>
      <c r="I578" s="5">
        <v>507530</v>
      </c>
      <c r="J578" s="5">
        <v>10405</v>
      </c>
      <c r="K578" s="5">
        <v>551618</v>
      </c>
      <c r="L578" s="5">
        <v>12348</v>
      </c>
      <c r="M578" s="5">
        <v>16780</v>
      </c>
      <c r="N578" s="5">
        <v>68000000</v>
      </c>
      <c r="O578" s="5">
        <f>YEAR(Table1[[#This Row],[ReportDate]])</f>
        <v>2021</v>
      </c>
      <c r="P578" s="5" t="str">
        <f>TEXT(Table1[[#This Row],[ReportDate]],"mmm")</f>
        <v>Jan</v>
      </c>
      <c r="Q578" s="29">
        <f>Table1[[#This Row],[TotalDeaths]]/Table1[[#This Row],[TotalCases]]</f>
        <v>2.0501251157567041E-2</v>
      </c>
    </row>
    <row r="579" spans="1:17" ht="14.4" x14ac:dyDescent="0.3">
      <c r="A579" s="5" t="s">
        <v>2800</v>
      </c>
      <c r="B579" s="5" t="s">
        <v>2167</v>
      </c>
      <c r="C579" s="5" t="s">
        <v>2168</v>
      </c>
      <c r="D579" s="5" t="s">
        <v>2168</v>
      </c>
      <c r="E579" s="32">
        <v>43855</v>
      </c>
      <c r="F579" s="5">
        <v>1645</v>
      </c>
      <c r="G579" s="5">
        <v>101</v>
      </c>
      <c r="H579" s="5">
        <v>3467</v>
      </c>
      <c r="I579" s="5">
        <v>509175</v>
      </c>
      <c r="J579" s="5">
        <v>10506</v>
      </c>
      <c r="K579" s="5">
        <v>555085</v>
      </c>
      <c r="L579" s="5">
        <v>29610</v>
      </c>
      <c r="M579" s="5">
        <v>6498</v>
      </c>
      <c r="N579" s="5">
        <v>83000000</v>
      </c>
      <c r="O579" s="5">
        <f>YEAR(Table1[[#This Row],[ReportDate]])</f>
        <v>2020</v>
      </c>
      <c r="P579" s="5" t="str">
        <f>TEXT(Table1[[#This Row],[ReportDate]],"mmm")</f>
        <v>Jan</v>
      </c>
      <c r="Q579" s="29">
        <f>Table1[[#This Row],[TotalDeaths]]/Table1[[#This Row],[TotalCases]]</f>
        <v>2.0633377522462807E-2</v>
      </c>
    </row>
    <row r="580" spans="1:17" ht="14.4" x14ac:dyDescent="0.3">
      <c r="A580" s="5" t="s">
        <v>2801</v>
      </c>
      <c r="B580" s="5" t="s">
        <v>2170</v>
      </c>
      <c r="C580" s="5" t="s">
        <v>2178</v>
      </c>
      <c r="D580" s="5" t="s">
        <v>2286</v>
      </c>
      <c r="E580" s="32">
        <v>44299</v>
      </c>
      <c r="F580" s="5">
        <v>4592</v>
      </c>
      <c r="G580" s="5">
        <v>128</v>
      </c>
      <c r="H580" s="5">
        <v>1032</v>
      </c>
      <c r="I580" s="5">
        <v>513767</v>
      </c>
      <c r="J580" s="5">
        <v>10634</v>
      </c>
      <c r="K580" s="5">
        <v>556117</v>
      </c>
      <c r="L580" s="5">
        <v>59696</v>
      </c>
      <c r="M580" s="5">
        <v>14722</v>
      </c>
      <c r="N580" s="5">
        <v>213000000</v>
      </c>
      <c r="O580" s="5">
        <f>YEAR(Table1[[#This Row],[ReportDate]])</f>
        <v>2021</v>
      </c>
      <c r="P580" s="5" t="str">
        <f>TEXT(Table1[[#This Row],[ReportDate]],"mmm")</f>
        <v>Apr</v>
      </c>
      <c r="Q580" s="29">
        <f>Table1[[#This Row],[TotalDeaths]]/Table1[[#This Row],[TotalCases]]</f>
        <v>2.0698098554403067E-2</v>
      </c>
    </row>
    <row r="581" spans="1:17" ht="14.4" x14ac:dyDescent="0.3">
      <c r="A581" s="5" t="s">
        <v>2802</v>
      </c>
      <c r="B581" s="5" t="s">
        <v>2167</v>
      </c>
      <c r="C581" s="5" t="s">
        <v>2235</v>
      </c>
      <c r="D581" s="5" t="s">
        <v>2235</v>
      </c>
      <c r="E581" s="32">
        <v>44314</v>
      </c>
      <c r="F581" s="5">
        <v>3087</v>
      </c>
      <c r="G581" s="5">
        <v>154</v>
      </c>
      <c r="H581" s="5">
        <v>1471</v>
      </c>
      <c r="I581" s="5">
        <v>516854</v>
      </c>
      <c r="J581" s="5">
        <v>10788</v>
      </c>
      <c r="K581" s="5">
        <v>557588</v>
      </c>
      <c r="L581" s="5">
        <v>18522</v>
      </c>
      <c r="M581" s="5">
        <v>2975</v>
      </c>
      <c r="N581" s="5">
        <v>83000000</v>
      </c>
      <c r="O581" s="5">
        <f>YEAR(Table1[[#This Row],[ReportDate]])</f>
        <v>2021</v>
      </c>
      <c r="P581" s="5" t="str">
        <f>TEXT(Table1[[#This Row],[ReportDate]],"mmm")</f>
        <v>Apr</v>
      </c>
      <c r="Q581" s="29">
        <f>Table1[[#This Row],[TotalDeaths]]/Table1[[#This Row],[TotalCases]]</f>
        <v>2.0872432060117557E-2</v>
      </c>
    </row>
    <row r="582" spans="1:17" ht="14.4" x14ac:dyDescent="0.3">
      <c r="A582" s="5" t="s">
        <v>2803</v>
      </c>
      <c r="B582" s="5" t="s">
        <v>2167</v>
      </c>
      <c r="C582" s="5" t="s">
        <v>2235</v>
      </c>
      <c r="D582" s="5" t="s">
        <v>2235</v>
      </c>
      <c r="E582" s="32">
        <v>44395</v>
      </c>
      <c r="F582" s="5">
        <v>2792</v>
      </c>
      <c r="G582" s="5">
        <v>66</v>
      </c>
      <c r="H582" s="5">
        <v>2644</v>
      </c>
      <c r="I582" s="5">
        <v>519646</v>
      </c>
      <c r="J582" s="5">
        <v>10854</v>
      </c>
      <c r="K582" s="5">
        <v>560232</v>
      </c>
      <c r="L582" s="5">
        <v>41880</v>
      </c>
      <c r="M582" s="5">
        <v>1812</v>
      </c>
      <c r="N582" s="5">
        <v>83000000</v>
      </c>
      <c r="O582" s="5">
        <f>YEAR(Table1[[#This Row],[ReportDate]])</f>
        <v>2021</v>
      </c>
      <c r="P582" s="5" t="str">
        <f>TEXT(Table1[[#This Row],[ReportDate]],"mmm")</f>
        <v>Jul</v>
      </c>
      <c r="Q582" s="29">
        <f>Table1[[#This Row],[TotalDeaths]]/Table1[[#This Row],[TotalCases]]</f>
        <v>2.0887296351747152E-2</v>
      </c>
    </row>
    <row r="583" spans="1:17" ht="14.4" x14ac:dyDescent="0.3">
      <c r="A583" s="5" t="s">
        <v>2804</v>
      </c>
      <c r="B583" s="5" t="s">
        <v>2170</v>
      </c>
      <c r="C583" s="5" t="s">
        <v>2232</v>
      </c>
      <c r="D583" s="5" t="s">
        <v>2281</v>
      </c>
      <c r="E583" s="32">
        <v>43981</v>
      </c>
      <c r="F583" s="5">
        <v>2536</v>
      </c>
      <c r="G583" s="5">
        <v>166</v>
      </c>
      <c r="H583" s="5">
        <v>4071</v>
      </c>
      <c r="I583" s="5">
        <v>522182</v>
      </c>
      <c r="J583" s="5">
        <v>11020</v>
      </c>
      <c r="K583" s="5">
        <v>564303</v>
      </c>
      <c r="L583" s="5">
        <v>38040</v>
      </c>
      <c r="M583" s="5">
        <v>18910</v>
      </c>
      <c r="N583" s="5">
        <v>213000000</v>
      </c>
      <c r="O583" s="5">
        <f>YEAR(Table1[[#This Row],[ReportDate]])</f>
        <v>2020</v>
      </c>
      <c r="P583" s="5" t="str">
        <f>TEXT(Table1[[#This Row],[ReportDate]],"mmm")</f>
        <v>May</v>
      </c>
      <c r="Q583" s="29">
        <f>Table1[[#This Row],[TotalDeaths]]/Table1[[#This Row],[TotalCases]]</f>
        <v>2.1103753097579003E-2</v>
      </c>
    </row>
    <row r="584" spans="1:17" ht="14.4" x14ac:dyDescent="0.3">
      <c r="A584" s="5" t="s">
        <v>2805</v>
      </c>
      <c r="B584" s="5" t="s">
        <v>2191</v>
      </c>
      <c r="C584" s="5" t="s">
        <v>2192</v>
      </c>
      <c r="D584" s="5" t="s">
        <v>2308</v>
      </c>
      <c r="E584" s="32">
        <v>43974</v>
      </c>
      <c r="F584" s="5">
        <v>3259</v>
      </c>
      <c r="G584" s="5">
        <v>167</v>
      </c>
      <c r="H584" s="5">
        <v>1148</v>
      </c>
      <c r="I584" s="5">
        <v>525441</v>
      </c>
      <c r="J584" s="5">
        <v>11187</v>
      </c>
      <c r="K584" s="5">
        <v>565451</v>
      </c>
      <c r="L584" s="5">
        <v>22813</v>
      </c>
      <c r="M584" s="5">
        <v>11399</v>
      </c>
      <c r="N584" s="5">
        <v>331000000</v>
      </c>
      <c r="O584" s="5">
        <f>YEAR(Table1[[#This Row],[ReportDate]])</f>
        <v>2020</v>
      </c>
      <c r="P584" s="5" t="str">
        <f>TEXT(Table1[[#This Row],[ReportDate]],"mmm")</f>
        <v>May</v>
      </c>
      <c r="Q584" s="29">
        <f>Table1[[#This Row],[TotalDeaths]]/Table1[[#This Row],[TotalCases]]</f>
        <v>2.1290687251280353E-2</v>
      </c>
    </row>
    <row r="585" spans="1:17" ht="14.4" x14ac:dyDescent="0.3">
      <c r="A585" s="5" t="s">
        <v>2806</v>
      </c>
      <c r="B585" s="5" t="s">
        <v>2167</v>
      </c>
      <c r="C585" s="5" t="s">
        <v>2168</v>
      </c>
      <c r="D585" s="5" t="s">
        <v>2168</v>
      </c>
      <c r="E585" s="32">
        <v>44399</v>
      </c>
      <c r="F585" s="5">
        <v>2511</v>
      </c>
      <c r="G585" s="5">
        <v>27</v>
      </c>
      <c r="H585" s="5">
        <v>40</v>
      </c>
      <c r="I585" s="5">
        <v>527952</v>
      </c>
      <c r="J585" s="5">
        <v>11214</v>
      </c>
      <c r="K585" s="5">
        <v>565491</v>
      </c>
      <c r="L585" s="5">
        <v>12555</v>
      </c>
      <c r="M585" s="5">
        <v>16390</v>
      </c>
      <c r="N585" s="5">
        <v>83000000</v>
      </c>
      <c r="O585" s="5">
        <f>YEAR(Table1[[#This Row],[ReportDate]])</f>
        <v>2021</v>
      </c>
      <c r="P585" s="5" t="str">
        <f>TEXT(Table1[[#This Row],[ReportDate]],"mmm")</f>
        <v>Jul</v>
      </c>
      <c r="Q585" s="29">
        <f>Table1[[#This Row],[TotalDeaths]]/Table1[[#This Row],[TotalCases]]</f>
        <v>2.1240567324302208E-2</v>
      </c>
    </row>
    <row r="586" spans="1:17" ht="14.4" x14ac:dyDescent="0.3">
      <c r="A586" s="5" t="s">
        <v>2807</v>
      </c>
      <c r="B586" s="5" t="s">
        <v>2174</v>
      </c>
      <c r="C586" s="5" t="s">
        <v>2201</v>
      </c>
      <c r="D586" s="5" t="s">
        <v>2261</v>
      </c>
      <c r="E586" s="32">
        <v>43869</v>
      </c>
      <c r="F586" s="5">
        <v>2090</v>
      </c>
      <c r="G586" s="5">
        <v>91</v>
      </c>
      <c r="H586" s="5">
        <v>3756</v>
      </c>
      <c r="I586" s="5">
        <v>530042</v>
      </c>
      <c r="J586" s="5">
        <v>11305</v>
      </c>
      <c r="K586" s="5">
        <v>569247</v>
      </c>
      <c r="L586" s="5">
        <v>10450</v>
      </c>
      <c r="M586" s="5">
        <v>4835</v>
      </c>
      <c r="N586" s="5">
        <v>1380000000</v>
      </c>
      <c r="O586" s="5">
        <f>YEAR(Table1[[#This Row],[ReportDate]])</f>
        <v>2020</v>
      </c>
      <c r="P586" s="5" t="str">
        <f>TEXT(Table1[[#This Row],[ReportDate]],"mmm")</f>
        <v>Feb</v>
      </c>
      <c r="Q586" s="29">
        <f>Table1[[#This Row],[TotalDeaths]]/Table1[[#This Row],[TotalCases]]</f>
        <v>2.1328498496345574E-2</v>
      </c>
    </row>
    <row r="587" spans="1:17" ht="14.4" x14ac:dyDescent="0.3">
      <c r="A587" s="5" t="s">
        <v>2808</v>
      </c>
      <c r="B587" s="5" t="s">
        <v>2167</v>
      </c>
      <c r="C587" s="5" t="s">
        <v>2235</v>
      </c>
      <c r="D587" s="5" t="s">
        <v>2235</v>
      </c>
      <c r="E587" s="32">
        <v>43939</v>
      </c>
      <c r="F587" s="5">
        <v>4634</v>
      </c>
      <c r="G587" s="5">
        <v>151</v>
      </c>
      <c r="H587" s="5">
        <v>3756</v>
      </c>
      <c r="I587" s="5">
        <v>534676</v>
      </c>
      <c r="J587" s="5">
        <v>11456</v>
      </c>
      <c r="K587" s="5">
        <v>573003</v>
      </c>
      <c r="L587" s="5">
        <v>27804</v>
      </c>
      <c r="M587" s="5">
        <v>8290</v>
      </c>
      <c r="N587" s="5">
        <v>83000000</v>
      </c>
      <c r="O587" s="5">
        <f>YEAR(Table1[[#This Row],[ReportDate]])</f>
        <v>2020</v>
      </c>
      <c r="P587" s="5" t="str">
        <f>TEXT(Table1[[#This Row],[ReportDate]],"mmm")</f>
        <v>Apr</v>
      </c>
      <c r="Q587" s="29">
        <f>Table1[[#This Row],[TotalDeaths]]/Table1[[#This Row],[TotalCases]]</f>
        <v>2.1426059894216309E-2</v>
      </c>
    </row>
    <row r="588" spans="1:17" ht="14.4" x14ac:dyDescent="0.3">
      <c r="A588" s="5" t="s">
        <v>2809</v>
      </c>
      <c r="B588" s="5" t="s">
        <v>2174</v>
      </c>
      <c r="C588" s="5" t="s">
        <v>27</v>
      </c>
      <c r="D588" s="5" t="s">
        <v>27</v>
      </c>
      <c r="E588" s="32">
        <v>44523</v>
      </c>
      <c r="F588" s="5">
        <v>567</v>
      </c>
      <c r="G588" s="5">
        <v>81</v>
      </c>
      <c r="H588" s="5">
        <v>3410</v>
      </c>
      <c r="I588" s="5">
        <v>535243</v>
      </c>
      <c r="J588" s="5">
        <v>11537</v>
      </c>
      <c r="K588" s="5">
        <v>576413</v>
      </c>
      <c r="L588" s="5">
        <v>3402</v>
      </c>
      <c r="M588" s="5">
        <v>1490</v>
      </c>
      <c r="N588" s="5">
        <v>1380000000</v>
      </c>
      <c r="O588" s="5">
        <f>YEAR(Table1[[#This Row],[ReportDate]])</f>
        <v>2021</v>
      </c>
      <c r="P588" s="5" t="str">
        <f>TEXT(Table1[[#This Row],[ReportDate]],"mmm")</f>
        <v>Nov</v>
      </c>
      <c r="Q588" s="29">
        <f>Table1[[#This Row],[TotalDeaths]]/Table1[[#This Row],[TotalCases]]</f>
        <v>2.1554695717646004E-2</v>
      </c>
    </row>
    <row r="589" spans="1:17" ht="14.4" x14ac:dyDescent="0.3">
      <c r="A589" s="5" t="s">
        <v>2810</v>
      </c>
      <c r="B589" s="5" t="s">
        <v>2170</v>
      </c>
      <c r="C589" s="5" t="s">
        <v>2249</v>
      </c>
      <c r="D589" s="5" t="s">
        <v>2268</v>
      </c>
      <c r="E589" s="32">
        <v>43872</v>
      </c>
      <c r="F589" s="5">
        <v>120</v>
      </c>
      <c r="G589" s="5">
        <v>50</v>
      </c>
      <c r="H589" s="5">
        <v>2966</v>
      </c>
      <c r="I589" s="5">
        <v>535363</v>
      </c>
      <c r="J589" s="5">
        <v>11587</v>
      </c>
      <c r="K589" s="5">
        <v>579379</v>
      </c>
      <c r="L589" s="5">
        <v>2160</v>
      </c>
      <c r="M589" s="5">
        <v>10938</v>
      </c>
      <c r="N589" s="5">
        <v>213000000</v>
      </c>
      <c r="O589" s="5">
        <f>YEAR(Table1[[#This Row],[ReportDate]])</f>
        <v>2020</v>
      </c>
      <c r="P589" s="5" t="str">
        <f>TEXT(Table1[[#This Row],[ReportDate]],"mmm")</f>
        <v>Feb</v>
      </c>
      <c r="Q589" s="29">
        <f>Table1[[#This Row],[TotalDeaths]]/Table1[[#This Row],[TotalCases]]</f>
        <v>2.1643258872951623E-2</v>
      </c>
    </row>
    <row r="590" spans="1:17" ht="14.4" x14ac:dyDescent="0.3">
      <c r="A590" s="5" t="s">
        <v>2811</v>
      </c>
      <c r="B590" s="5" t="s">
        <v>2167</v>
      </c>
      <c r="C590" s="5" t="s">
        <v>2318</v>
      </c>
      <c r="D590" s="5" t="s">
        <v>2418</v>
      </c>
      <c r="E590" s="32">
        <v>44016</v>
      </c>
      <c r="F590" s="5">
        <v>315</v>
      </c>
      <c r="G590" s="5">
        <v>55</v>
      </c>
      <c r="H590" s="5">
        <v>3796</v>
      </c>
      <c r="I590" s="5">
        <v>535678</v>
      </c>
      <c r="J590" s="5">
        <v>11642</v>
      </c>
      <c r="K590" s="5">
        <v>583175</v>
      </c>
      <c r="L590" s="5">
        <v>5355</v>
      </c>
      <c r="M590" s="5">
        <v>4225</v>
      </c>
      <c r="N590" s="5">
        <v>83000000</v>
      </c>
      <c r="O590" s="5">
        <f>YEAR(Table1[[#This Row],[ReportDate]])</f>
        <v>2020</v>
      </c>
      <c r="P590" s="5" t="str">
        <f>TEXT(Table1[[#This Row],[ReportDate]],"mmm")</f>
        <v>Jul</v>
      </c>
      <c r="Q590" s="29">
        <f>Table1[[#This Row],[TotalDeaths]]/Table1[[#This Row],[TotalCases]]</f>
        <v>2.1733205395778808E-2</v>
      </c>
    </row>
    <row r="591" spans="1:17" ht="14.4" x14ac:dyDescent="0.3">
      <c r="A591" s="5" t="s">
        <v>2812</v>
      </c>
      <c r="B591" s="5" t="s">
        <v>2170</v>
      </c>
      <c r="C591" s="5" t="s">
        <v>2178</v>
      </c>
      <c r="D591" s="5" t="s">
        <v>2286</v>
      </c>
      <c r="E591" s="32">
        <v>44228</v>
      </c>
      <c r="F591" s="5">
        <v>620</v>
      </c>
      <c r="G591" s="5">
        <v>72</v>
      </c>
      <c r="H591" s="5">
        <v>3280</v>
      </c>
      <c r="I591" s="5">
        <v>536298</v>
      </c>
      <c r="J591" s="5">
        <v>11714</v>
      </c>
      <c r="K591" s="5">
        <v>586455</v>
      </c>
      <c r="L591" s="5">
        <v>6200</v>
      </c>
      <c r="M591" s="5">
        <v>13636</v>
      </c>
      <c r="N591" s="5">
        <v>213000000</v>
      </c>
      <c r="O591" s="5">
        <f>YEAR(Table1[[#This Row],[ReportDate]])</f>
        <v>2021</v>
      </c>
      <c r="P591" s="5" t="str">
        <f>TEXT(Table1[[#This Row],[ReportDate]],"mmm")</f>
        <v>Feb</v>
      </c>
      <c r="Q591" s="29">
        <f>Table1[[#This Row],[TotalDeaths]]/Table1[[#This Row],[TotalCases]]</f>
        <v>2.184233392628725E-2</v>
      </c>
    </row>
    <row r="592" spans="1:17" ht="14.4" x14ac:dyDescent="0.3">
      <c r="A592" s="5" t="s">
        <v>2813</v>
      </c>
      <c r="B592" s="5" t="s">
        <v>2170</v>
      </c>
      <c r="C592" s="5" t="s">
        <v>2249</v>
      </c>
      <c r="D592" s="5" t="s">
        <v>2250</v>
      </c>
      <c r="E592" s="32">
        <v>44053</v>
      </c>
      <c r="F592" s="5">
        <v>4063</v>
      </c>
      <c r="G592" s="5">
        <v>25</v>
      </c>
      <c r="H592" s="5">
        <v>3447</v>
      </c>
      <c r="I592" s="5">
        <v>540361</v>
      </c>
      <c r="J592" s="5">
        <v>11739</v>
      </c>
      <c r="K592" s="5">
        <v>589902</v>
      </c>
      <c r="L592" s="5">
        <v>77197</v>
      </c>
      <c r="M592" s="5">
        <v>4814</v>
      </c>
      <c r="N592" s="5">
        <v>213000000</v>
      </c>
      <c r="O592" s="5">
        <f>YEAR(Table1[[#This Row],[ReportDate]])</f>
        <v>2020</v>
      </c>
      <c r="P592" s="5" t="str">
        <f>TEXT(Table1[[#This Row],[ReportDate]],"mmm")</f>
        <v>Aug</v>
      </c>
      <c r="Q592" s="29">
        <f>Table1[[#This Row],[TotalDeaths]]/Table1[[#This Row],[TotalCases]]</f>
        <v>2.1724365748083226E-2</v>
      </c>
    </row>
    <row r="593" spans="1:17" ht="14.4" x14ac:dyDescent="0.3">
      <c r="A593" s="5" t="s">
        <v>2814</v>
      </c>
      <c r="B593" s="5" t="s">
        <v>2191</v>
      </c>
      <c r="C593" s="5" t="s">
        <v>2221</v>
      </c>
      <c r="D593" s="5" t="s">
        <v>2241</v>
      </c>
      <c r="E593" s="32">
        <v>44464</v>
      </c>
      <c r="F593" s="5">
        <v>453</v>
      </c>
      <c r="G593" s="5">
        <v>87</v>
      </c>
      <c r="H593" s="5">
        <v>84</v>
      </c>
      <c r="I593" s="5">
        <v>540814</v>
      </c>
      <c r="J593" s="5">
        <v>11826</v>
      </c>
      <c r="K593" s="5">
        <v>589986</v>
      </c>
      <c r="L593" s="5">
        <v>6795</v>
      </c>
      <c r="M593" s="5">
        <v>3215</v>
      </c>
      <c r="N593" s="5">
        <v>331000000</v>
      </c>
      <c r="O593" s="5">
        <f>YEAR(Table1[[#This Row],[ReportDate]])</f>
        <v>2021</v>
      </c>
      <c r="P593" s="5" t="str">
        <f>TEXT(Table1[[#This Row],[ReportDate]],"mmm")</f>
        <v>Sep</v>
      </c>
      <c r="Q593" s="29">
        <f>Table1[[#This Row],[TotalDeaths]]/Table1[[#This Row],[TotalCases]]</f>
        <v>2.1867037465746079E-2</v>
      </c>
    </row>
    <row r="594" spans="1:17" ht="14.4" x14ac:dyDescent="0.3">
      <c r="A594" s="5" t="s">
        <v>2815</v>
      </c>
      <c r="B594" s="5" t="s">
        <v>2167</v>
      </c>
      <c r="C594" s="5" t="s">
        <v>2235</v>
      </c>
      <c r="D594" s="5" t="s">
        <v>2235</v>
      </c>
      <c r="E594" s="32">
        <v>43963</v>
      </c>
      <c r="F594" s="5">
        <v>2734</v>
      </c>
      <c r="G594" s="5">
        <v>51</v>
      </c>
      <c r="H594" s="5">
        <v>4302</v>
      </c>
      <c r="I594" s="5">
        <v>543548</v>
      </c>
      <c r="J594" s="5">
        <v>11877</v>
      </c>
      <c r="K594" s="5">
        <v>594288</v>
      </c>
      <c r="L594" s="5">
        <v>32808</v>
      </c>
      <c r="M594" s="5">
        <v>18699</v>
      </c>
      <c r="N594" s="5">
        <v>83000000</v>
      </c>
      <c r="O594" s="5">
        <f>YEAR(Table1[[#This Row],[ReportDate]])</f>
        <v>2020</v>
      </c>
      <c r="P594" s="5" t="str">
        <f>TEXT(Table1[[#This Row],[ReportDate]],"mmm")</f>
        <v>May</v>
      </c>
      <c r="Q594" s="29">
        <f>Table1[[#This Row],[TotalDeaths]]/Table1[[#This Row],[TotalCases]]</f>
        <v>2.1850876095579414E-2</v>
      </c>
    </row>
    <row r="595" spans="1:17" ht="14.4" x14ac:dyDescent="0.3">
      <c r="A595" s="5" t="s">
        <v>2816</v>
      </c>
      <c r="B595" s="5" t="s">
        <v>2174</v>
      </c>
      <c r="C595" s="5" t="s">
        <v>2201</v>
      </c>
      <c r="D595" s="5" t="s">
        <v>2202</v>
      </c>
      <c r="E595" s="32">
        <v>43993</v>
      </c>
      <c r="F595" s="5">
        <v>2671</v>
      </c>
      <c r="G595" s="5">
        <v>124</v>
      </c>
      <c r="H595" s="5">
        <v>3418</v>
      </c>
      <c r="I595" s="5">
        <v>546219</v>
      </c>
      <c r="J595" s="5">
        <v>12001</v>
      </c>
      <c r="K595" s="5">
        <v>597706</v>
      </c>
      <c r="L595" s="5">
        <v>42736</v>
      </c>
      <c r="M595" s="5">
        <v>6627</v>
      </c>
      <c r="N595" s="5">
        <v>1380000000</v>
      </c>
      <c r="O595" s="5">
        <f>YEAR(Table1[[#This Row],[ReportDate]])</f>
        <v>2020</v>
      </c>
      <c r="P595" s="5" t="str">
        <f>TEXT(Table1[[#This Row],[ReportDate]],"mmm")</f>
        <v>Jun</v>
      </c>
      <c r="Q595" s="29">
        <f>Table1[[#This Row],[TotalDeaths]]/Table1[[#This Row],[TotalCases]]</f>
        <v>2.1971040919484677E-2</v>
      </c>
    </row>
    <row r="596" spans="1:17" ht="14.4" x14ac:dyDescent="0.3">
      <c r="A596" s="5" t="s">
        <v>2817</v>
      </c>
      <c r="B596" s="5" t="s">
        <v>2174</v>
      </c>
      <c r="C596" s="5" t="s">
        <v>2184</v>
      </c>
      <c r="D596" s="5" t="s">
        <v>25</v>
      </c>
      <c r="E596" s="32">
        <v>44045</v>
      </c>
      <c r="F596" s="5">
        <v>4707</v>
      </c>
      <c r="G596" s="5">
        <v>5</v>
      </c>
      <c r="H596" s="5">
        <v>4256</v>
      </c>
      <c r="I596" s="5">
        <v>550926</v>
      </c>
      <c r="J596" s="5">
        <v>12006</v>
      </c>
      <c r="K596" s="5">
        <v>601962</v>
      </c>
      <c r="L596" s="5">
        <v>37656</v>
      </c>
      <c r="M596" s="5">
        <v>6453</v>
      </c>
      <c r="N596" s="5">
        <v>1380000000</v>
      </c>
      <c r="O596" s="5">
        <f>YEAR(Table1[[#This Row],[ReportDate]])</f>
        <v>2020</v>
      </c>
      <c r="P596" s="5" t="str">
        <f>TEXT(Table1[[#This Row],[ReportDate]],"mmm")</f>
        <v>Aug</v>
      </c>
      <c r="Q596" s="29">
        <f>Table1[[#This Row],[TotalDeaths]]/Table1[[#This Row],[TotalCases]]</f>
        <v>2.1792400431273892E-2</v>
      </c>
    </row>
    <row r="597" spans="1:17" ht="14.4" x14ac:dyDescent="0.3">
      <c r="A597" s="5" t="s">
        <v>2818</v>
      </c>
      <c r="B597" s="5" t="s">
        <v>2167</v>
      </c>
      <c r="C597" s="5" t="s">
        <v>2168</v>
      </c>
      <c r="D597" s="5" t="s">
        <v>2168</v>
      </c>
      <c r="E597" s="32">
        <v>44065</v>
      </c>
      <c r="F597" s="5">
        <v>958</v>
      </c>
      <c r="G597" s="5">
        <v>186</v>
      </c>
      <c r="H597" s="5">
        <v>4545</v>
      </c>
      <c r="I597" s="5">
        <v>551884</v>
      </c>
      <c r="J597" s="5">
        <v>12192</v>
      </c>
      <c r="K597" s="5">
        <v>606507</v>
      </c>
      <c r="L597" s="5">
        <v>6706</v>
      </c>
      <c r="M597" s="5">
        <v>4597</v>
      </c>
      <c r="N597" s="5">
        <v>83000000</v>
      </c>
      <c r="O597" s="5">
        <f>YEAR(Table1[[#This Row],[ReportDate]])</f>
        <v>2020</v>
      </c>
      <c r="P597" s="5" t="str">
        <f>TEXT(Table1[[#This Row],[ReportDate]],"mmm")</f>
        <v>Aug</v>
      </c>
      <c r="Q597" s="29">
        <f>Table1[[#This Row],[TotalDeaths]]/Table1[[#This Row],[TotalCases]]</f>
        <v>2.2091598959201573E-2</v>
      </c>
    </row>
    <row r="598" spans="1:17" ht="14.4" x14ac:dyDescent="0.3">
      <c r="A598" s="5" t="s">
        <v>2819</v>
      </c>
      <c r="B598" s="5" t="s">
        <v>2191</v>
      </c>
      <c r="C598" s="5" t="s">
        <v>2192</v>
      </c>
      <c r="D598" s="5" t="s">
        <v>2193</v>
      </c>
      <c r="E598" s="32">
        <v>44488</v>
      </c>
      <c r="F598" s="5">
        <v>2008</v>
      </c>
      <c r="G598" s="5">
        <v>116</v>
      </c>
      <c r="H598" s="5">
        <v>2163</v>
      </c>
      <c r="I598" s="5">
        <v>553892</v>
      </c>
      <c r="J598" s="5">
        <v>12308</v>
      </c>
      <c r="K598" s="5">
        <v>608670</v>
      </c>
      <c r="L598" s="5">
        <v>34136</v>
      </c>
      <c r="M598" s="5">
        <v>16021</v>
      </c>
      <c r="N598" s="5">
        <v>331000000</v>
      </c>
      <c r="O598" s="5">
        <f>YEAR(Table1[[#This Row],[ReportDate]])</f>
        <v>2021</v>
      </c>
      <c r="P598" s="5" t="str">
        <f>TEXT(Table1[[#This Row],[ReportDate]],"mmm")</f>
        <v>Oct</v>
      </c>
      <c r="Q598" s="29">
        <f>Table1[[#This Row],[TotalDeaths]]/Table1[[#This Row],[TotalCases]]</f>
        <v>2.222093837787872E-2</v>
      </c>
    </row>
    <row r="599" spans="1:17" ht="14.4" x14ac:dyDescent="0.3">
      <c r="A599" s="5" t="s">
        <v>2820</v>
      </c>
      <c r="B599" s="5" t="s">
        <v>2191</v>
      </c>
      <c r="C599" s="5" t="s">
        <v>2225</v>
      </c>
      <c r="D599" s="5" t="s">
        <v>2288</v>
      </c>
      <c r="E599" s="32">
        <v>44418</v>
      </c>
      <c r="F599" s="5">
        <v>4742</v>
      </c>
      <c r="G599" s="5">
        <v>11</v>
      </c>
      <c r="H599" s="5">
        <v>4457</v>
      </c>
      <c r="I599" s="5">
        <v>558634</v>
      </c>
      <c r="J599" s="5">
        <v>12319</v>
      </c>
      <c r="K599" s="5">
        <v>613127</v>
      </c>
      <c r="L599" s="5">
        <v>85356</v>
      </c>
      <c r="M599" s="5">
        <v>18435</v>
      </c>
      <c r="N599" s="5">
        <v>331000000</v>
      </c>
      <c r="O599" s="5">
        <f>YEAR(Table1[[#This Row],[ReportDate]])</f>
        <v>2021</v>
      </c>
      <c r="P599" s="5" t="str">
        <f>TEXT(Table1[[#This Row],[ReportDate]],"mmm")</f>
        <v>Aug</v>
      </c>
      <c r="Q599" s="29">
        <f>Table1[[#This Row],[TotalDeaths]]/Table1[[#This Row],[TotalCases]]</f>
        <v>2.2052005427524998E-2</v>
      </c>
    </row>
    <row r="600" spans="1:17" ht="14.4" x14ac:dyDescent="0.3">
      <c r="A600" s="5" t="s">
        <v>2821</v>
      </c>
      <c r="B600" s="5" t="s">
        <v>2191</v>
      </c>
      <c r="C600" s="5" t="s">
        <v>2221</v>
      </c>
      <c r="D600" s="5" t="s">
        <v>2222</v>
      </c>
      <c r="E600" s="32">
        <v>43839</v>
      </c>
      <c r="F600" s="5">
        <v>762</v>
      </c>
      <c r="G600" s="5">
        <v>62</v>
      </c>
      <c r="H600" s="5">
        <v>2959</v>
      </c>
      <c r="I600" s="5">
        <v>559396</v>
      </c>
      <c r="J600" s="5">
        <v>12381</v>
      </c>
      <c r="K600" s="5">
        <v>616086</v>
      </c>
      <c r="L600" s="5">
        <v>4572</v>
      </c>
      <c r="M600" s="5">
        <v>4555</v>
      </c>
      <c r="N600" s="5">
        <v>331000000</v>
      </c>
      <c r="O600" s="5">
        <f>YEAR(Table1[[#This Row],[ReportDate]])</f>
        <v>2020</v>
      </c>
      <c r="P600" s="5" t="str">
        <f>TEXT(Table1[[#This Row],[ReportDate]],"mmm")</f>
        <v>Jan</v>
      </c>
      <c r="Q600" s="29">
        <f>Table1[[#This Row],[TotalDeaths]]/Table1[[#This Row],[TotalCases]]</f>
        <v>2.2132800377550072E-2</v>
      </c>
    </row>
    <row r="601" spans="1:17" ht="14.4" x14ac:dyDescent="0.3">
      <c r="A601" s="5" t="s">
        <v>2822</v>
      </c>
      <c r="B601" s="5" t="s">
        <v>2174</v>
      </c>
      <c r="C601" s="5" t="s">
        <v>27</v>
      </c>
      <c r="D601" s="5" t="s">
        <v>27</v>
      </c>
      <c r="E601" s="32">
        <v>43904</v>
      </c>
      <c r="F601" s="5">
        <v>1360</v>
      </c>
      <c r="G601" s="5">
        <v>35</v>
      </c>
      <c r="H601" s="5">
        <v>2230</v>
      </c>
      <c r="I601" s="5">
        <v>560756</v>
      </c>
      <c r="J601" s="5">
        <v>12416</v>
      </c>
      <c r="K601" s="5">
        <v>618316</v>
      </c>
      <c r="L601" s="5">
        <v>6800</v>
      </c>
      <c r="M601" s="5">
        <v>7956</v>
      </c>
      <c r="N601" s="5">
        <v>1380000000</v>
      </c>
      <c r="O601" s="5">
        <f>YEAR(Table1[[#This Row],[ReportDate]])</f>
        <v>2020</v>
      </c>
      <c r="P601" s="5" t="str">
        <f>TEXT(Table1[[#This Row],[ReportDate]],"mmm")</f>
        <v>Mar</v>
      </c>
      <c r="Q601" s="29">
        <f>Table1[[#This Row],[TotalDeaths]]/Table1[[#This Row],[TotalCases]]</f>
        <v>2.214153749580923E-2</v>
      </c>
    </row>
    <row r="602" spans="1:17" ht="14.4" x14ac:dyDescent="0.3">
      <c r="A602" s="5" t="s">
        <v>2823</v>
      </c>
      <c r="B602" s="5" t="s">
        <v>2170</v>
      </c>
      <c r="C602" s="5" t="s">
        <v>2232</v>
      </c>
      <c r="D602" s="5" t="s">
        <v>2233</v>
      </c>
      <c r="E602" s="32">
        <v>44322</v>
      </c>
      <c r="F602" s="5">
        <v>4335</v>
      </c>
      <c r="G602" s="5">
        <v>8</v>
      </c>
      <c r="H602" s="5">
        <v>2723</v>
      </c>
      <c r="I602" s="5">
        <v>565091</v>
      </c>
      <c r="J602" s="5">
        <v>12424</v>
      </c>
      <c r="K602" s="5">
        <v>621039</v>
      </c>
      <c r="L602" s="5">
        <v>52020</v>
      </c>
      <c r="M602" s="5">
        <v>11226</v>
      </c>
      <c r="N602" s="5">
        <v>213000000</v>
      </c>
      <c r="O602" s="5">
        <f>YEAR(Table1[[#This Row],[ReportDate]])</f>
        <v>2021</v>
      </c>
      <c r="P602" s="5" t="str">
        <f>TEXT(Table1[[#This Row],[ReportDate]],"mmm")</f>
        <v>May</v>
      </c>
      <c r="Q602" s="29">
        <f>Table1[[#This Row],[TotalDeaths]]/Table1[[#This Row],[TotalCases]]</f>
        <v>2.1985839448867527E-2</v>
      </c>
    </row>
    <row r="603" spans="1:17" ht="14.4" x14ac:dyDescent="0.3">
      <c r="A603" s="5" t="s">
        <v>2824</v>
      </c>
      <c r="B603" s="5" t="s">
        <v>2191</v>
      </c>
      <c r="C603" s="5" t="s">
        <v>2217</v>
      </c>
      <c r="D603" s="5" t="s">
        <v>2230</v>
      </c>
      <c r="E603" s="32">
        <v>44083</v>
      </c>
      <c r="F603" s="5">
        <v>2051</v>
      </c>
      <c r="G603" s="5">
        <v>73</v>
      </c>
      <c r="H603" s="5">
        <v>2639</v>
      </c>
      <c r="I603" s="5">
        <v>567142</v>
      </c>
      <c r="J603" s="5">
        <v>12497</v>
      </c>
      <c r="K603" s="5">
        <v>623678</v>
      </c>
      <c r="L603" s="5">
        <v>34867</v>
      </c>
      <c r="M603" s="5">
        <v>2217</v>
      </c>
      <c r="N603" s="5">
        <v>331000000</v>
      </c>
      <c r="O603" s="5">
        <f>YEAR(Table1[[#This Row],[ReportDate]])</f>
        <v>2020</v>
      </c>
      <c r="P603" s="5" t="str">
        <f>TEXT(Table1[[#This Row],[ReportDate]],"mmm")</f>
        <v>Sep</v>
      </c>
      <c r="Q603" s="29">
        <f>Table1[[#This Row],[TotalDeaths]]/Table1[[#This Row],[TotalCases]]</f>
        <v>2.2035045896794805E-2</v>
      </c>
    </row>
    <row r="604" spans="1:17" ht="14.4" x14ac:dyDescent="0.3">
      <c r="A604" s="5" t="s">
        <v>2825</v>
      </c>
      <c r="B604" s="5" t="s">
        <v>2174</v>
      </c>
      <c r="C604" s="5" t="s">
        <v>2201</v>
      </c>
      <c r="D604" s="5" t="s">
        <v>2202</v>
      </c>
      <c r="E604" s="32">
        <v>44060</v>
      </c>
      <c r="F604" s="5">
        <v>196</v>
      </c>
      <c r="G604" s="5">
        <v>66</v>
      </c>
      <c r="H604" s="5">
        <v>1030</v>
      </c>
      <c r="I604" s="5">
        <v>567338</v>
      </c>
      <c r="J604" s="5">
        <v>12563</v>
      </c>
      <c r="K604" s="5">
        <v>624708</v>
      </c>
      <c r="L604" s="5">
        <v>2156</v>
      </c>
      <c r="M604" s="5">
        <v>7002</v>
      </c>
      <c r="N604" s="5">
        <v>1380000000</v>
      </c>
      <c r="O604" s="5">
        <f>YEAR(Table1[[#This Row],[ReportDate]])</f>
        <v>2020</v>
      </c>
      <c r="P604" s="5" t="str">
        <f>TEXT(Table1[[#This Row],[ReportDate]],"mmm")</f>
        <v>Aug</v>
      </c>
      <c r="Q604" s="29">
        <f>Table1[[#This Row],[TotalDeaths]]/Table1[[#This Row],[TotalCases]]</f>
        <v>2.2143766149984666E-2</v>
      </c>
    </row>
    <row r="605" spans="1:17" ht="14.4" x14ac:dyDescent="0.3">
      <c r="A605" s="5" t="s">
        <v>2826</v>
      </c>
      <c r="B605" s="5" t="s">
        <v>2174</v>
      </c>
      <c r="C605" s="5" t="s">
        <v>2201</v>
      </c>
      <c r="D605" s="5" t="s">
        <v>2202</v>
      </c>
      <c r="E605" s="32">
        <v>44349</v>
      </c>
      <c r="F605" s="5">
        <v>260</v>
      </c>
      <c r="G605" s="5">
        <v>28</v>
      </c>
      <c r="H605" s="5">
        <v>930</v>
      </c>
      <c r="I605" s="5">
        <v>567598</v>
      </c>
      <c r="J605" s="5">
        <v>12591</v>
      </c>
      <c r="K605" s="5">
        <v>625638</v>
      </c>
      <c r="L605" s="5">
        <v>4420</v>
      </c>
      <c r="M605" s="5">
        <v>8799</v>
      </c>
      <c r="N605" s="5">
        <v>1380000000</v>
      </c>
      <c r="O605" s="5">
        <f>YEAR(Table1[[#This Row],[ReportDate]])</f>
        <v>2021</v>
      </c>
      <c r="P605" s="5" t="str">
        <f>TEXT(Table1[[#This Row],[ReportDate]],"mmm")</f>
        <v>Jun</v>
      </c>
      <c r="Q605" s="29">
        <f>Table1[[#This Row],[TotalDeaths]]/Table1[[#This Row],[TotalCases]]</f>
        <v>2.2182953428306652E-2</v>
      </c>
    </row>
    <row r="606" spans="1:17" ht="14.4" x14ac:dyDescent="0.3">
      <c r="A606" s="5" t="s">
        <v>2827</v>
      </c>
      <c r="B606" s="5" t="s">
        <v>2170</v>
      </c>
      <c r="C606" s="5" t="s">
        <v>2249</v>
      </c>
      <c r="D606" s="5" t="s">
        <v>2268</v>
      </c>
      <c r="E606" s="32">
        <v>44004</v>
      </c>
      <c r="F606" s="5">
        <v>3908</v>
      </c>
      <c r="G606" s="5">
        <v>70</v>
      </c>
      <c r="H606" s="5">
        <v>4858</v>
      </c>
      <c r="I606" s="5">
        <v>571506</v>
      </c>
      <c r="J606" s="5">
        <v>12661</v>
      </c>
      <c r="K606" s="5">
        <v>630496</v>
      </c>
      <c r="L606" s="5">
        <v>74252</v>
      </c>
      <c r="M606" s="5">
        <v>10787</v>
      </c>
      <c r="N606" s="5">
        <v>213000000</v>
      </c>
      <c r="O606" s="5">
        <f>YEAR(Table1[[#This Row],[ReportDate]])</f>
        <v>2020</v>
      </c>
      <c r="P606" s="5" t="str">
        <f>TEXT(Table1[[#This Row],[ReportDate]],"mmm")</f>
        <v>Jun</v>
      </c>
      <c r="Q606" s="29">
        <f>Table1[[#This Row],[TotalDeaths]]/Table1[[#This Row],[TotalCases]]</f>
        <v>2.2153748167123354E-2</v>
      </c>
    </row>
    <row r="607" spans="1:17" ht="14.4" x14ac:dyDescent="0.3">
      <c r="A607" s="5" t="s">
        <v>2828</v>
      </c>
      <c r="B607" s="5" t="s">
        <v>2167</v>
      </c>
      <c r="C607" s="5" t="s">
        <v>2235</v>
      </c>
      <c r="D607" s="5" t="s">
        <v>2235</v>
      </c>
      <c r="E607" s="32">
        <v>44483</v>
      </c>
      <c r="F607" s="5">
        <v>4189</v>
      </c>
      <c r="G607" s="5">
        <v>89</v>
      </c>
      <c r="H607" s="5">
        <v>2659</v>
      </c>
      <c r="I607" s="5">
        <v>575695</v>
      </c>
      <c r="J607" s="5">
        <v>12750</v>
      </c>
      <c r="K607" s="5">
        <v>633155</v>
      </c>
      <c r="L607" s="5">
        <v>62835</v>
      </c>
      <c r="M607" s="5">
        <v>9488</v>
      </c>
      <c r="N607" s="5">
        <v>83000000</v>
      </c>
      <c r="O607" s="5">
        <f>YEAR(Table1[[#This Row],[ReportDate]])</f>
        <v>2021</v>
      </c>
      <c r="P607" s="5" t="str">
        <f>TEXT(Table1[[#This Row],[ReportDate]],"mmm")</f>
        <v>Oct</v>
      </c>
      <c r="Q607" s="29">
        <f>Table1[[#This Row],[TotalDeaths]]/Table1[[#This Row],[TotalCases]]</f>
        <v>2.2147143886954029E-2</v>
      </c>
    </row>
    <row r="608" spans="1:17" ht="14.4" x14ac:dyDescent="0.3">
      <c r="A608" s="5" t="s">
        <v>2829</v>
      </c>
      <c r="B608" s="5" t="s">
        <v>2167</v>
      </c>
      <c r="C608" s="5" t="s">
        <v>2318</v>
      </c>
      <c r="D608" s="5" t="s">
        <v>2418</v>
      </c>
      <c r="E608" s="32">
        <v>43998</v>
      </c>
      <c r="F608" s="5">
        <v>1280</v>
      </c>
      <c r="G608" s="5">
        <v>7</v>
      </c>
      <c r="H608" s="5">
        <v>1821</v>
      </c>
      <c r="I608" s="5">
        <v>576975</v>
      </c>
      <c r="J608" s="5">
        <v>12757</v>
      </c>
      <c r="K608" s="5">
        <v>634976</v>
      </c>
      <c r="L608" s="5">
        <v>7680</v>
      </c>
      <c r="M608" s="5">
        <v>6325</v>
      </c>
      <c r="N608" s="5">
        <v>83000000</v>
      </c>
      <c r="O608" s="5">
        <f>YEAR(Table1[[#This Row],[ReportDate]])</f>
        <v>2020</v>
      </c>
      <c r="P608" s="5" t="str">
        <f>TEXT(Table1[[#This Row],[ReportDate]],"mmm")</f>
        <v>Jun</v>
      </c>
      <c r="Q608" s="29">
        <f>Table1[[#This Row],[TotalDeaths]]/Table1[[#This Row],[TotalCases]]</f>
        <v>2.2110143420425495E-2</v>
      </c>
    </row>
    <row r="609" spans="1:17" ht="14.4" x14ac:dyDescent="0.3">
      <c r="A609" s="5" t="s">
        <v>2830</v>
      </c>
      <c r="B609" s="5" t="s">
        <v>2191</v>
      </c>
      <c r="C609" s="5" t="s">
        <v>2221</v>
      </c>
      <c r="D609" s="5" t="s">
        <v>2222</v>
      </c>
      <c r="E609" s="32">
        <v>44000</v>
      </c>
      <c r="F609" s="5">
        <v>135</v>
      </c>
      <c r="G609" s="5">
        <v>42</v>
      </c>
      <c r="H609" s="5">
        <v>3809</v>
      </c>
      <c r="I609" s="5">
        <v>577110</v>
      </c>
      <c r="J609" s="5">
        <v>12799</v>
      </c>
      <c r="K609" s="5">
        <v>638785</v>
      </c>
      <c r="L609" s="5">
        <v>2160</v>
      </c>
      <c r="M609" s="5">
        <v>2394</v>
      </c>
      <c r="N609" s="5">
        <v>331000000</v>
      </c>
      <c r="O609" s="5">
        <f>YEAR(Table1[[#This Row],[ReportDate]])</f>
        <v>2020</v>
      </c>
      <c r="P609" s="5" t="str">
        <f>TEXT(Table1[[#This Row],[ReportDate]],"mmm")</f>
        <v>Jun</v>
      </c>
      <c r="Q609" s="29">
        <f>Table1[[#This Row],[TotalDeaths]]/Table1[[#This Row],[TotalCases]]</f>
        <v>2.217774774306458E-2</v>
      </c>
    </row>
    <row r="610" spans="1:17" ht="14.4" x14ac:dyDescent="0.3">
      <c r="A610" s="5" t="s">
        <v>2831</v>
      </c>
      <c r="B610" s="5" t="s">
        <v>2191</v>
      </c>
      <c r="C610" s="5" t="s">
        <v>2192</v>
      </c>
      <c r="D610" s="5" t="s">
        <v>2308</v>
      </c>
      <c r="E610" s="32">
        <v>44223</v>
      </c>
      <c r="F610" s="5">
        <v>2545</v>
      </c>
      <c r="G610" s="5">
        <v>34</v>
      </c>
      <c r="H610" s="5">
        <v>1593</v>
      </c>
      <c r="I610" s="5">
        <v>579655</v>
      </c>
      <c r="J610" s="5">
        <v>12833</v>
      </c>
      <c r="K610" s="5">
        <v>640378</v>
      </c>
      <c r="L610" s="5">
        <v>27995</v>
      </c>
      <c r="M610" s="5">
        <v>11142</v>
      </c>
      <c r="N610" s="5">
        <v>331000000</v>
      </c>
      <c r="O610" s="5">
        <f>YEAR(Table1[[#This Row],[ReportDate]])</f>
        <v>2021</v>
      </c>
      <c r="P610" s="5" t="str">
        <f>TEXT(Table1[[#This Row],[ReportDate]],"mmm")</f>
        <v>Jan</v>
      </c>
      <c r="Q610" s="29">
        <f>Table1[[#This Row],[TotalDeaths]]/Table1[[#This Row],[TotalCases]]</f>
        <v>2.2139030975321529E-2</v>
      </c>
    </row>
    <row r="611" spans="1:17" ht="14.4" x14ac:dyDescent="0.3">
      <c r="A611" s="5" t="s">
        <v>2832</v>
      </c>
      <c r="B611" s="5" t="s">
        <v>2170</v>
      </c>
      <c r="C611" s="5" t="s">
        <v>2178</v>
      </c>
      <c r="D611" s="5" t="s">
        <v>2286</v>
      </c>
      <c r="E611" s="32">
        <v>44464</v>
      </c>
      <c r="F611" s="5">
        <v>3485</v>
      </c>
      <c r="G611" s="5">
        <v>109</v>
      </c>
      <c r="H611" s="5">
        <v>1120</v>
      </c>
      <c r="I611" s="5">
        <v>583140</v>
      </c>
      <c r="J611" s="5">
        <v>12942</v>
      </c>
      <c r="K611" s="5">
        <v>641498</v>
      </c>
      <c r="L611" s="5">
        <v>55760</v>
      </c>
      <c r="M611" s="5">
        <v>1909</v>
      </c>
      <c r="N611" s="5">
        <v>213000000</v>
      </c>
      <c r="O611" s="5">
        <f>YEAR(Table1[[#This Row],[ReportDate]])</f>
        <v>2021</v>
      </c>
      <c r="P611" s="5" t="str">
        <f>TEXT(Table1[[#This Row],[ReportDate]],"mmm")</f>
        <v>Sep</v>
      </c>
      <c r="Q611" s="29">
        <f>Table1[[#This Row],[TotalDeaths]]/Table1[[#This Row],[TotalCases]]</f>
        <v>2.2193641321123572E-2</v>
      </c>
    </row>
    <row r="612" spans="1:17" ht="14.4" x14ac:dyDescent="0.3">
      <c r="A612" s="5" t="s">
        <v>2833</v>
      </c>
      <c r="B612" s="5" t="s">
        <v>2191</v>
      </c>
      <c r="C612" s="5" t="s">
        <v>2221</v>
      </c>
      <c r="D612" s="5" t="s">
        <v>2241</v>
      </c>
      <c r="E612" s="32">
        <v>44024</v>
      </c>
      <c r="F612" s="5">
        <v>368</v>
      </c>
      <c r="G612" s="5">
        <v>21</v>
      </c>
      <c r="H612" s="5">
        <v>1681</v>
      </c>
      <c r="I612" s="5">
        <v>583508</v>
      </c>
      <c r="J612" s="5">
        <v>12963</v>
      </c>
      <c r="K612" s="5">
        <v>643179</v>
      </c>
      <c r="L612" s="5">
        <v>3680</v>
      </c>
      <c r="M612" s="5">
        <v>869</v>
      </c>
      <c r="N612" s="5">
        <v>331000000</v>
      </c>
      <c r="O612" s="5">
        <f>YEAR(Table1[[#This Row],[ReportDate]])</f>
        <v>2020</v>
      </c>
      <c r="P612" s="5" t="str">
        <f>TEXT(Table1[[#This Row],[ReportDate]],"mmm")</f>
        <v>Jul</v>
      </c>
      <c r="Q612" s="29">
        <f>Table1[[#This Row],[TotalDeaths]]/Table1[[#This Row],[TotalCases]]</f>
        <v>2.221563371881791E-2</v>
      </c>
    </row>
    <row r="613" spans="1:17" ht="14.4" x14ac:dyDescent="0.3">
      <c r="A613" s="5" t="s">
        <v>2834</v>
      </c>
      <c r="B613" s="5" t="s">
        <v>2170</v>
      </c>
      <c r="C613" s="5" t="s">
        <v>2232</v>
      </c>
      <c r="D613" s="5" t="s">
        <v>2233</v>
      </c>
      <c r="E613" s="32">
        <v>44347</v>
      </c>
      <c r="F613" s="5">
        <v>3662</v>
      </c>
      <c r="G613" s="5">
        <v>65</v>
      </c>
      <c r="H613" s="5">
        <v>1924</v>
      </c>
      <c r="I613" s="5">
        <v>587170</v>
      </c>
      <c r="J613" s="5">
        <v>13028</v>
      </c>
      <c r="K613" s="5">
        <v>645103</v>
      </c>
      <c r="L613" s="5">
        <v>43944</v>
      </c>
      <c r="M613" s="5">
        <v>15933</v>
      </c>
      <c r="N613" s="5">
        <v>213000000</v>
      </c>
      <c r="O613" s="5">
        <f>YEAR(Table1[[#This Row],[ReportDate]])</f>
        <v>2021</v>
      </c>
      <c r="P613" s="5" t="str">
        <f>TEXT(Table1[[#This Row],[ReportDate]],"mmm")</f>
        <v>May</v>
      </c>
      <c r="Q613" s="29">
        <f>Table1[[#This Row],[TotalDeaths]]/Table1[[#This Row],[TotalCases]]</f>
        <v>2.218778207333481E-2</v>
      </c>
    </row>
    <row r="614" spans="1:17" ht="14.4" x14ac:dyDescent="0.3">
      <c r="A614" s="5" t="s">
        <v>2835</v>
      </c>
      <c r="B614" s="5" t="s">
        <v>2174</v>
      </c>
      <c r="C614" s="5" t="s">
        <v>27</v>
      </c>
      <c r="D614" s="5" t="s">
        <v>27</v>
      </c>
      <c r="E614" s="32">
        <v>43859</v>
      </c>
      <c r="F614" s="5">
        <v>4863</v>
      </c>
      <c r="G614" s="5">
        <v>101</v>
      </c>
      <c r="H614" s="5">
        <v>2440</v>
      </c>
      <c r="I614" s="5">
        <v>592033</v>
      </c>
      <c r="J614" s="5">
        <v>13129</v>
      </c>
      <c r="K614" s="5">
        <v>647543</v>
      </c>
      <c r="L614" s="5">
        <v>92397</v>
      </c>
      <c r="M614" s="5">
        <v>2677</v>
      </c>
      <c r="N614" s="5">
        <v>1380000000</v>
      </c>
      <c r="O614" s="5">
        <f>YEAR(Table1[[#This Row],[ReportDate]])</f>
        <v>2020</v>
      </c>
      <c r="P614" s="5" t="str">
        <f>TEXT(Table1[[#This Row],[ReportDate]],"mmm")</f>
        <v>Jan</v>
      </c>
      <c r="Q614" s="29">
        <f>Table1[[#This Row],[TotalDeaths]]/Table1[[#This Row],[TotalCases]]</f>
        <v>2.2176128695528798E-2</v>
      </c>
    </row>
    <row r="615" spans="1:17" ht="14.4" x14ac:dyDescent="0.3">
      <c r="A615" s="5" t="s">
        <v>2836</v>
      </c>
      <c r="B615" s="5" t="s">
        <v>2191</v>
      </c>
      <c r="C615" s="5" t="s">
        <v>2221</v>
      </c>
      <c r="D615" s="5" t="s">
        <v>2222</v>
      </c>
      <c r="E615" s="32">
        <v>43995</v>
      </c>
      <c r="F615" s="5">
        <v>3454</v>
      </c>
      <c r="G615" s="5">
        <v>148</v>
      </c>
      <c r="H615" s="5">
        <v>4563</v>
      </c>
      <c r="I615" s="5">
        <v>595487</v>
      </c>
      <c r="J615" s="5">
        <v>13277</v>
      </c>
      <c r="K615" s="5">
        <v>652106</v>
      </c>
      <c r="L615" s="5">
        <v>34540</v>
      </c>
      <c r="M615" s="5">
        <v>98</v>
      </c>
      <c r="N615" s="5">
        <v>331000000</v>
      </c>
      <c r="O615" s="5">
        <f>YEAR(Table1[[#This Row],[ReportDate]])</f>
        <v>2020</v>
      </c>
      <c r="P615" s="5" t="str">
        <f>TEXT(Table1[[#This Row],[ReportDate]],"mmm")</f>
        <v>Jun</v>
      </c>
      <c r="Q615" s="29">
        <f>Table1[[#This Row],[TotalDeaths]]/Table1[[#This Row],[TotalCases]]</f>
        <v>2.2296036689298002E-2</v>
      </c>
    </row>
    <row r="616" spans="1:17" ht="14.4" x14ac:dyDescent="0.3">
      <c r="A616" s="5" t="s">
        <v>2837</v>
      </c>
      <c r="B616" s="5" t="s">
        <v>2174</v>
      </c>
      <c r="C616" s="5" t="s">
        <v>2201</v>
      </c>
      <c r="D616" s="5" t="s">
        <v>2261</v>
      </c>
      <c r="E616" s="32">
        <v>44252</v>
      </c>
      <c r="F616" s="5">
        <v>4768</v>
      </c>
      <c r="G616" s="5">
        <v>93</v>
      </c>
      <c r="H616" s="5">
        <v>3442</v>
      </c>
      <c r="I616" s="5">
        <v>600255</v>
      </c>
      <c r="J616" s="5">
        <v>13370</v>
      </c>
      <c r="K616" s="5">
        <v>655548</v>
      </c>
      <c r="L616" s="5">
        <v>38144</v>
      </c>
      <c r="M616" s="5">
        <v>14830</v>
      </c>
      <c r="N616" s="5">
        <v>1380000000</v>
      </c>
      <c r="O616" s="5">
        <f>YEAR(Table1[[#This Row],[ReportDate]])</f>
        <v>2021</v>
      </c>
      <c r="P616" s="5" t="str">
        <f>TEXT(Table1[[#This Row],[ReportDate]],"mmm")</f>
        <v>Feb</v>
      </c>
      <c r="Q616" s="29">
        <f>Table1[[#This Row],[TotalDeaths]]/Table1[[#This Row],[TotalCases]]</f>
        <v>2.2273866939883882E-2</v>
      </c>
    </row>
    <row r="617" spans="1:17" ht="14.4" x14ac:dyDescent="0.3">
      <c r="A617" s="5" t="s">
        <v>2838</v>
      </c>
      <c r="B617" s="5" t="s">
        <v>2186</v>
      </c>
      <c r="C617" s="5" t="s">
        <v>2237</v>
      </c>
      <c r="D617" s="5" t="s">
        <v>2238</v>
      </c>
      <c r="E617" s="32">
        <v>44169</v>
      </c>
      <c r="F617" s="5">
        <v>4606</v>
      </c>
      <c r="G617" s="5">
        <v>198</v>
      </c>
      <c r="H617" s="5">
        <v>1207</v>
      </c>
      <c r="I617" s="5">
        <v>604861</v>
      </c>
      <c r="J617" s="5">
        <v>13568</v>
      </c>
      <c r="K617" s="5">
        <v>656755</v>
      </c>
      <c r="L617" s="5">
        <v>78302</v>
      </c>
      <c r="M617" s="5">
        <v>17696</v>
      </c>
      <c r="N617" s="5">
        <v>68000000</v>
      </c>
      <c r="O617" s="5">
        <f>YEAR(Table1[[#This Row],[ReportDate]])</f>
        <v>2020</v>
      </c>
      <c r="P617" s="5" t="str">
        <f>TEXT(Table1[[#This Row],[ReportDate]],"mmm")</f>
        <v>Dec</v>
      </c>
      <c r="Q617" s="29">
        <f>Table1[[#This Row],[TotalDeaths]]/Table1[[#This Row],[TotalCases]]</f>
        <v>2.243159998743513E-2</v>
      </c>
    </row>
    <row r="618" spans="1:17" ht="14.4" x14ac:dyDescent="0.3">
      <c r="A618" s="5" t="s">
        <v>2839</v>
      </c>
      <c r="B618" s="5" t="s">
        <v>2170</v>
      </c>
      <c r="C618" s="5" t="s">
        <v>2178</v>
      </c>
      <c r="D618" s="5" t="s">
        <v>2286</v>
      </c>
      <c r="E618" s="32">
        <v>44478</v>
      </c>
      <c r="F618" s="5">
        <v>4808</v>
      </c>
      <c r="G618" s="5">
        <v>94</v>
      </c>
      <c r="H618" s="5">
        <v>1166</v>
      </c>
      <c r="I618" s="5">
        <v>609669</v>
      </c>
      <c r="J618" s="5">
        <v>13662</v>
      </c>
      <c r="K618" s="5">
        <v>657921</v>
      </c>
      <c r="L618" s="5">
        <v>86544</v>
      </c>
      <c r="M618" s="5">
        <v>13050</v>
      </c>
      <c r="N618" s="5">
        <v>213000000</v>
      </c>
      <c r="O618" s="5">
        <f>YEAR(Table1[[#This Row],[ReportDate]])</f>
        <v>2021</v>
      </c>
      <c r="P618" s="5" t="str">
        <f>TEXT(Table1[[#This Row],[ReportDate]],"mmm")</f>
        <v>Oct</v>
      </c>
      <c r="Q618" s="29">
        <f>Table1[[#This Row],[TotalDeaths]]/Table1[[#This Row],[TotalCases]]</f>
        <v>2.2408880884545547E-2</v>
      </c>
    </row>
    <row r="619" spans="1:17" ht="14.4" x14ac:dyDescent="0.3">
      <c r="A619" s="5" t="s">
        <v>2840</v>
      </c>
      <c r="B619" s="5" t="s">
        <v>2186</v>
      </c>
      <c r="C619" s="5" t="s">
        <v>2187</v>
      </c>
      <c r="D619" s="5" t="s">
        <v>2188</v>
      </c>
      <c r="E619" s="32">
        <v>44326</v>
      </c>
      <c r="F619" s="5">
        <v>4915</v>
      </c>
      <c r="G619" s="5">
        <v>168</v>
      </c>
      <c r="H619" s="5">
        <v>61</v>
      </c>
      <c r="I619" s="5">
        <v>614584</v>
      </c>
      <c r="J619" s="5">
        <v>13830</v>
      </c>
      <c r="K619" s="5">
        <v>657982</v>
      </c>
      <c r="L619" s="5">
        <v>58980</v>
      </c>
      <c r="M619" s="5">
        <v>4695</v>
      </c>
      <c r="N619" s="5">
        <v>68000000</v>
      </c>
      <c r="O619" s="5">
        <f>YEAR(Table1[[#This Row],[ReportDate]])</f>
        <v>2021</v>
      </c>
      <c r="P619" s="5" t="str">
        <f>TEXT(Table1[[#This Row],[ReportDate]],"mmm")</f>
        <v>May</v>
      </c>
      <c r="Q619" s="29">
        <f>Table1[[#This Row],[TotalDeaths]]/Table1[[#This Row],[TotalCases]]</f>
        <v>2.250302643739505E-2</v>
      </c>
    </row>
    <row r="620" spans="1:17" ht="14.4" x14ac:dyDescent="0.3">
      <c r="A620" s="5" t="s">
        <v>2841</v>
      </c>
      <c r="B620" s="5" t="s">
        <v>2191</v>
      </c>
      <c r="C620" s="5" t="s">
        <v>2192</v>
      </c>
      <c r="D620" s="5" t="s">
        <v>2308</v>
      </c>
      <c r="E620" s="32">
        <v>44195</v>
      </c>
      <c r="F620" s="5">
        <v>544</v>
      </c>
      <c r="G620" s="5">
        <v>40</v>
      </c>
      <c r="H620" s="5">
        <v>162</v>
      </c>
      <c r="I620" s="5">
        <v>615128</v>
      </c>
      <c r="J620" s="5">
        <v>13870</v>
      </c>
      <c r="K620" s="5">
        <v>658144</v>
      </c>
      <c r="L620" s="5">
        <v>2720</v>
      </c>
      <c r="M620" s="5">
        <v>15646</v>
      </c>
      <c r="N620" s="5">
        <v>331000000</v>
      </c>
      <c r="O620" s="5">
        <f>YEAR(Table1[[#This Row],[ReportDate]])</f>
        <v>2020</v>
      </c>
      <c r="P620" s="5" t="str">
        <f>TEXT(Table1[[#This Row],[ReportDate]],"mmm")</f>
        <v>Dec</v>
      </c>
      <c r="Q620" s="29">
        <f>Table1[[#This Row],[TotalDeaths]]/Table1[[#This Row],[TotalCases]]</f>
        <v>2.2548152579625703E-2</v>
      </c>
    </row>
    <row r="621" spans="1:17" ht="14.4" x14ac:dyDescent="0.3">
      <c r="A621" s="5" t="s">
        <v>2842</v>
      </c>
      <c r="B621" s="5" t="s">
        <v>2174</v>
      </c>
      <c r="C621" s="5" t="s">
        <v>2201</v>
      </c>
      <c r="D621" s="5" t="s">
        <v>2261</v>
      </c>
      <c r="E621" s="32">
        <v>44172</v>
      </c>
      <c r="F621" s="5">
        <v>4599</v>
      </c>
      <c r="G621" s="5">
        <v>176</v>
      </c>
      <c r="H621" s="5">
        <v>4647</v>
      </c>
      <c r="I621" s="5">
        <v>619727</v>
      </c>
      <c r="J621" s="5">
        <v>14046</v>
      </c>
      <c r="K621" s="5">
        <v>662791</v>
      </c>
      <c r="L621" s="5">
        <v>64386</v>
      </c>
      <c r="M621" s="5">
        <v>15130</v>
      </c>
      <c r="N621" s="5">
        <v>1380000000</v>
      </c>
      <c r="O621" s="5">
        <f>YEAR(Table1[[#This Row],[ReportDate]])</f>
        <v>2020</v>
      </c>
      <c r="P621" s="5" t="str">
        <f>TEXT(Table1[[#This Row],[ReportDate]],"mmm")</f>
        <v>Dec</v>
      </c>
      <c r="Q621" s="29">
        <f>Table1[[#This Row],[TotalDeaths]]/Table1[[#This Row],[TotalCases]]</f>
        <v>2.2664818541067278E-2</v>
      </c>
    </row>
    <row r="622" spans="1:17" ht="14.4" x14ac:dyDescent="0.3">
      <c r="A622" s="5" t="s">
        <v>2843</v>
      </c>
      <c r="B622" s="5" t="s">
        <v>2191</v>
      </c>
      <c r="C622" s="5" t="s">
        <v>2217</v>
      </c>
      <c r="D622" s="5" t="s">
        <v>2218</v>
      </c>
      <c r="E622" s="32">
        <v>44330</v>
      </c>
      <c r="F622" s="5">
        <v>3423</v>
      </c>
      <c r="G622" s="5">
        <v>3</v>
      </c>
      <c r="H622" s="5">
        <v>1083</v>
      </c>
      <c r="I622" s="5">
        <v>623150</v>
      </c>
      <c r="J622" s="5">
        <v>14049</v>
      </c>
      <c r="K622" s="5">
        <v>663874</v>
      </c>
      <c r="L622" s="5">
        <v>17115</v>
      </c>
      <c r="M622" s="5">
        <v>5168</v>
      </c>
      <c r="N622" s="5">
        <v>331000000</v>
      </c>
      <c r="O622" s="5">
        <f>YEAR(Table1[[#This Row],[ReportDate]])</f>
        <v>2021</v>
      </c>
      <c r="P622" s="5" t="str">
        <f>TEXT(Table1[[#This Row],[ReportDate]],"mmm")</f>
        <v>May</v>
      </c>
      <c r="Q622" s="29">
        <f>Table1[[#This Row],[TotalDeaths]]/Table1[[#This Row],[TotalCases]]</f>
        <v>2.254513359544251E-2</v>
      </c>
    </row>
    <row r="623" spans="1:17" ht="14.4" x14ac:dyDescent="0.3">
      <c r="A623" s="5" t="s">
        <v>2844</v>
      </c>
      <c r="B623" s="5" t="s">
        <v>2186</v>
      </c>
      <c r="C623" s="5" t="s">
        <v>2204</v>
      </c>
      <c r="D623" s="5" t="s">
        <v>2205</v>
      </c>
      <c r="E623" s="32">
        <v>44487</v>
      </c>
      <c r="F623" s="5">
        <v>4900</v>
      </c>
      <c r="G623" s="5">
        <v>97</v>
      </c>
      <c r="H623" s="5">
        <v>238</v>
      </c>
      <c r="I623" s="5">
        <v>628050</v>
      </c>
      <c r="J623" s="5">
        <v>14146</v>
      </c>
      <c r="K623" s="5">
        <v>664112</v>
      </c>
      <c r="L623" s="5">
        <v>39200</v>
      </c>
      <c r="M623" s="5">
        <v>16968</v>
      </c>
      <c r="N623" s="5">
        <v>68000000</v>
      </c>
      <c r="O623" s="5">
        <f>YEAR(Table1[[#This Row],[ReportDate]])</f>
        <v>2021</v>
      </c>
      <c r="P623" s="5" t="str">
        <f>TEXT(Table1[[#This Row],[ReportDate]],"mmm")</f>
        <v>Oct</v>
      </c>
      <c r="Q623" s="29">
        <f>Table1[[#This Row],[TotalDeaths]]/Table1[[#This Row],[TotalCases]]</f>
        <v>2.2523684420030252E-2</v>
      </c>
    </row>
    <row r="624" spans="1:17" ht="14.4" x14ac:dyDescent="0.3">
      <c r="A624" s="5" t="s">
        <v>2845</v>
      </c>
      <c r="B624" s="5" t="s">
        <v>2191</v>
      </c>
      <c r="C624" s="5" t="s">
        <v>2221</v>
      </c>
      <c r="D624" s="5" t="s">
        <v>2241</v>
      </c>
      <c r="E624" s="32">
        <v>44341</v>
      </c>
      <c r="F624" s="5">
        <v>4805</v>
      </c>
      <c r="G624" s="5">
        <v>192</v>
      </c>
      <c r="H624" s="5">
        <v>2615</v>
      </c>
      <c r="I624" s="5">
        <v>632855</v>
      </c>
      <c r="J624" s="5">
        <v>14338</v>
      </c>
      <c r="K624" s="5">
        <v>666727</v>
      </c>
      <c r="L624" s="5">
        <v>24025</v>
      </c>
      <c r="M624" s="5">
        <v>13505</v>
      </c>
      <c r="N624" s="5">
        <v>331000000</v>
      </c>
      <c r="O624" s="5">
        <f>YEAR(Table1[[#This Row],[ReportDate]])</f>
        <v>2021</v>
      </c>
      <c r="P624" s="5" t="str">
        <f>TEXT(Table1[[#This Row],[ReportDate]],"mmm")</f>
        <v>May</v>
      </c>
      <c r="Q624" s="29">
        <f>Table1[[#This Row],[TotalDeaths]]/Table1[[#This Row],[TotalCases]]</f>
        <v>2.2656058654826144E-2</v>
      </c>
    </row>
    <row r="625" spans="1:17" ht="14.4" x14ac:dyDescent="0.3">
      <c r="A625" s="5" t="s">
        <v>2846</v>
      </c>
      <c r="B625" s="5" t="s">
        <v>2167</v>
      </c>
      <c r="C625" s="5" t="s">
        <v>2235</v>
      </c>
      <c r="D625" s="5" t="s">
        <v>2235</v>
      </c>
      <c r="E625" s="32">
        <v>44157</v>
      </c>
      <c r="F625" s="5">
        <v>2372</v>
      </c>
      <c r="G625" s="5">
        <v>9</v>
      </c>
      <c r="H625" s="5">
        <v>2793</v>
      </c>
      <c r="I625" s="5">
        <v>635227</v>
      </c>
      <c r="J625" s="5">
        <v>14347</v>
      </c>
      <c r="K625" s="5">
        <v>669520</v>
      </c>
      <c r="L625" s="5">
        <v>21348</v>
      </c>
      <c r="M625" s="5">
        <v>4204</v>
      </c>
      <c r="N625" s="5">
        <v>83000000</v>
      </c>
      <c r="O625" s="5">
        <f>YEAR(Table1[[#This Row],[ReportDate]])</f>
        <v>2020</v>
      </c>
      <c r="P625" s="5" t="str">
        <f>TEXT(Table1[[#This Row],[ReportDate]],"mmm")</f>
        <v>Nov</v>
      </c>
      <c r="Q625" s="29">
        <f>Table1[[#This Row],[TotalDeaths]]/Table1[[#This Row],[TotalCases]]</f>
        <v>2.2585626870394362E-2</v>
      </c>
    </row>
    <row r="626" spans="1:17" ht="14.4" x14ac:dyDescent="0.3">
      <c r="A626" s="5" t="s">
        <v>2847</v>
      </c>
      <c r="B626" s="5" t="s">
        <v>2186</v>
      </c>
      <c r="C626" s="5" t="s">
        <v>2204</v>
      </c>
      <c r="D626" s="5" t="s">
        <v>2205</v>
      </c>
      <c r="E626" s="32">
        <v>44047</v>
      </c>
      <c r="F626" s="5">
        <v>4483</v>
      </c>
      <c r="G626" s="5">
        <v>93</v>
      </c>
      <c r="H626" s="5">
        <v>3786</v>
      </c>
      <c r="I626" s="5">
        <v>639710</v>
      </c>
      <c r="J626" s="5">
        <v>14440</v>
      </c>
      <c r="K626" s="5">
        <v>673306</v>
      </c>
      <c r="L626" s="5">
        <v>67245</v>
      </c>
      <c r="M626" s="5">
        <v>10606</v>
      </c>
      <c r="N626" s="5">
        <v>68000000</v>
      </c>
      <c r="O626" s="5">
        <f>YEAR(Table1[[#This Row],[ReportDate]])</f>
        <v>2020</v>
      </c>
      <c r="P626" s="5" t="str">
        <f>TEXT(Table1[[#This Row],[ReportDate]],"mmm")</f>
        <v>Aug</v>
      </c>
      <c r="Q626" s="29">
        <f>Table1[[#This Row],[TotalDeaths]]/Table1[[#This Row],[TotalCases]]</f>
        <v>2.2572728267496209E-2</v>
      </c>
    </row>
    <row r="627" spans="1:17" ht="14.4" x14ac:dyDescent="0.3">
      <c r="A627" s="5" t="s">
        <v>2848</v>
      </c>
      <c r="B627" s="5" t="s">
        <v>2191</v>
      </c>
      <c r="C627" s="5" t="s">
        <v>2217</v>
      </c>
      <c r="D627" s="5" t="s">
        <v>2230</v>
      </c>
      <c r="E627" s="32">
        <v>44131</v>
      </c>
      <c r="F627" s="5">
        <v>4335</v>
      </c>
      <c r="G627" s="5">
        <v>66</v>
      </c>
      <c r="H627" s="5">
        <v>2040</v>
      </c>
      <c r="I627" s="5">
        <v>644045</v>
      </c>
      <c r="J627" s="5">
        <v>14506</v>
      </c>
      <c r="K627" s="5">
        <v>675346</v>
      </c>
      <c r="L627" s="5">
        <v>56355</v>
      </c>
      <c r="M627" s="5">
        <v>15992</v>
      </c>
      <c r="N627" s="5">
        <v>331000000</v>
      </c>
      <c r="O627" s="5">
        <f>YEAR(Table1[[#This Row],[ReportDate]])</f>
        <v>2020</v>
      </c>
      <c r="P627" s="5" t="str">
        <f>TEXT(Table1[[#This Row],[ReportDate]],"mmm")</f>
        <v>Oct</v>
      </c>
      <c r="Q627" s="29">
        <f>Table1[[#This Row],[TotalDeaths]]/Table1[[#This Row],[TotalCases]]</f>
        <v>2.2523270889456482E-2</v>
      </c>
    </row>
    <row r="628" spans="1:17" ht="14.4" x14ac:dyDescent="0.3">
      <c r="A628" s="5" t="s">
        <v>2849</v>
      </c>
      <c r="B628" s="5" t="s">
        <v>2174</v>
      </c>
      <c r="C628" s="5" t="s">
        <v>2175</v>
      </c>
      <c r="D628" s="5" t="s">
        <v>2276</v>
      </c>
      <c r="E628" s="32">
        <v>43962</v>
      </c>
      <c r="F628" s="5">
        <v>1097</v>
      </c>
      <c r="G628" s="5">
        <v>137</v>
      </c>
      <c r="H628" s="5">
        <v>3112</v>
      </c>
      <c r="I628" s="5">
        <v>645142</v>
      </c>
      <c r="J628" s="5">
        <v>14643</v>
      </c>
      <c r="K628" s="5">
        <v>678458</v>
      </c>
      <c r="L628" s="5">
        <v>19746</v>
      </c>
      <c r="M628" s="5">
        <v>9561</v>
      </c>
      <c r="N628" s="5">
        <v>1380000000</v>
      </c>
      <c r="O628" s="5">
        <f>YEAR(Table1[[#This Row],[ReportDate]])</f>
        <v>2020</v>
      </c>
      <c r="P628" s="5" t="str">
        <f>TEXT(Table1[[#This Row],[ReportDate]],"mmm")</f>
        <v>May</v>
      </c>
      <c r="Q628" s="29">
        <f>Table1[[#This Row],[TotalDeaths]]/Table1[[#This Row],[TotalCases]]</f>
        <v>2.2697328650126639E-2</v>
      </c>
    </row>
    <row r="629" spans="1:17" ht="14.4" x14ac:dyDescent="0.3">
      <c r="A629" s="5" t="s">
        <v>2850</v>
      </c>
      <c r="B629" s="5" t="s">
        <v>2191</v>
      </c>
      <c r="C629" s="5" t="s">
        <v>2217</v>
      </c>
      <c r="D629" s="5" t="s">
        <v>2218</v>
      </c>
      <c r="E629" s="32">
        <v>43900</v>
      </c>
      <c r="F629" s="5">
        <v>2078</v>
      </c>
      <c r="G629" s="5">
        <v>72</v>
      </c>
      <c r="H629" s="5">
        <v>437</v>
      </c>
      <c r="I629" s="5">
        <v>647220</v>
      </c>
      <c r="J629" s="5">
        <v>14715</v>
      </c>
      <c r="K629" s="5">
        <v>678895</v>
      </c>
      <c r="L629" s="5">
        <v>27014</v>
      </c>
      <c r="M629" s="5">
        <v>19901</v>
      </c>
      <c r="N629" s="5">
        <v>331000000</v>
      </c>
      <c r="O629" s="5">
        <f>YEAR(Table1[[#This Row],[ReportDate]])</f>
        <v>2020</v>
      </c>
      <c r="P629" s="5" t="str">
        <f>TEXT(Table1[[#This Row],[ReportDate]],"mmm")</f>
        <v>Mar</v>
      </c>
      <c r="Q629" s="29">
        <f>Table1[[#This Row],[TotalDeaths]]/Table1[[#This Row],[TotalCases]]</f>
        <v>2.2735700380087143E-2</v>
      </c>
    </row>
    <row r="630" spans="1:17" ht="14.4" x14ac:dyDescent="0.3">
      <c r="A630" s="5" t="s">
        <v>2851</v>
      </c>
      <c r="B630" s="5" t="s">
        <v>2174</v>
      </c>
      <c r="C630" s="5" t="s">
        <v>2175</v>
      </c>
      <c r="D630" s="5" t="s">
        <v>2176</v>
      </c>
      <c r="E630" s="32">
        <v>44082</v>
      </c>
      <c r="F630" s="5">
        <v>2526</v>
      </c>
      <c r="G630" s="5">
        <v>144</v>
      </c>
      <c r="H630" s="5">
        <v>528</v>
      </c>
      <c r="I630" s="5">
        <v>649746</v>
      </c>
      <c r="J630" s="5">
        <v>14859</v>
      </c>
      <c r="K630" s="5">
        <v>679423</v>
      </c>
      <c r="L630" s="5">
        <v>32838</v>
      </c>
      <c r="M630" s="5">
        <v>3340</v>
      </c>
      <c r="N630" s="5">
        <v>1380000000</v>
      </c>
      <c r="O630" s="5">
        <f>YEAR(Table1[[#This Row],[ReportDate]])</f>
        <v>2020</v>
      </c>
      <c r="P630" s="5" t="str">
        <f>TEXT(Table1[[#This Row],[ReportDate]],"mmm")</f>
        <v>Sep</v>
      </c>
      <c r="Q630" s="29">
        <f>Table1[[#This Row],[TotalDeaths]]/Table1[[#This Row],[TotalCases]]</f>
        <v>2.2868936476715517E-2</v>
      </c>
    </row>
    <row r="631" spans="1:17" ht="14.4" x14ac:dyDescent="0.3">
      <c r="A631" s="5" t="s">
        <v>2852</v>
      </c>
      <c r="B631" s="5" t="s">
        <v>2167</v>
      </c>
      <c r="C631" s="5" t="s">
        <v>2168</v>
      </c>
      <c r="D631" s="5" t="s">
        <v>2168</v>
      </c>
      <c r="E631" s="32">
        <v>44245</v>
      </c>
      <c r="F631" s="5">
        <v>4163</v>
      </c>
      <c r="G631" s="5">
        <v>194</v>
      </c>
      <c r="H631" s="5">
        <v>104</v>
      </c>
      <c r="I631" s="5">
        <v>653909</v>
      </c>
      <c r="J631" s="5">
        <v>15053</v>
      </c>
      <c r="K631" s="5">
        <v>679527</v>
      </c>
      <c r="L631" s="5">
        <v>41630</v>
      </c>
      <c r="M631" s="5">
        <v>7919</v>
      </c>
      <c r="N631" s="5">
        <v>83000000</v>
      </c>
      <c r="O631" s="5">
        <f>YEAR(Table1[[#This Row],[ReportDate]])</f>
        <v>2021</v>
      </c>
      <c r="P631" s="5" t="str">
        <f>TEXT(Table1[[#This Row],[ReportDate]],"mmm")</f>
        <v>Feb</v>
      </c>
      <c r="Q631" s="29">
        <f>Table1[[#This Row],[TotalDeaths]]/Table1[[#This Row],[TotalCases]]</f>
        <v>2.3020022663703971E-2</v>
      </c>
    </row>
    <row r="632" spans="1:17" ht="14.4" x14ac:dyDescent="0.3">
      <c r="A632" s="5" t="s">
        <v>2853</v>
      </c>
      <c r="B632" s="5" t="s">
        <v>2191</v>
      </c>
      <c r="C632" s="5" t="s">
        <v>2217</v>
      </c>
      <c r="D632" s="5" t="s">
        <v>2218</v>
      </c>
      <c r="E632" s="32">
        <v>44275</v>
      </c>
      <c r="F632" s="5">
        <v>3711</v>
      </c>
      <c r="G632" s="5">
        <v>52</v>
      </c>
      <c r="H632" s="5">
        <v>4477</v>
      </c>
      <c r="I632" s="5">
        <v>657620</v>
      </c>
      <c r="J632" s="5">
        <v>15105</v>
      </c>
      <c r="K632" s="5">
        <v>684004</v>
      </c>
      <c r="L632" s="5">
        <v>59376</v>
      </c>
      <c r="M632" s="5">
        <v>7655</v>
      </c>
      <c r="N632" s="5">
        <v>331000000</v>
      </c>
      <c r="O632" s="5">
        <f>YEAR(Table1[[#This Row],[ReportDate]])</f>
        <v>2021</v>
      </c>
      <c r="P632" s="5" t="str">
        <f>TEXT(Table1[[#This Row],[ReportDate]],"mmm")</f>
        <v>Mar</v>
      </c>
      <c r="Q632" s="29">
        <f>Table1[[#This Row],[TotalDeaths]]/Table1[[#This Row],[TotalCases]]</f>
        <v>2.296919193455187E-2</v>
      </c>
    </row>
    <row r="633" spans="1:17" ht="14.4" x14ac:dyDescent="0.3">
      <c r="A633" s="5" t="s">
        <v>2854</v>
      </c>
      <c r="B633" s="5" t="s">
        <v>2167</v>
      </c>
      <c r="C633" s="5" t="s">
        <v>2168</v>
      </c>
      <c r="D633" s="5" t="s">
        <v>2168</v>
      </c>
      <c r="E633" s="32">
        <v>44012</v>
      </c>
      <c r="F633" s="5">
        <v>3053</v>
      </c>
      <c r="G633" s="5">
        <v>162</v>
      </c>
      <c r="H633" s="5">
        <v>1238</v>
      </c>
      <c r="I633" s="5">
        <v>660673</v>
      </c>
      <c r="J633" s="5">
        <v>15267</v>
      </c>
      <c r="K633" s="5">
        <v>685242</v>
      </c>
      <c r="L633" s="5">
        <v>15265</v>
      </c>
      <c r="M633" s="5">
        <v>10769</v>
      </c>
      <c r="N633" s="5">
        <v>83000000</v>
      </c>
      <c r="O633" s="5">
        <f>YEAR(Table1[[#This Row],[ReportDate]])</f>
        <v>2020</v>
      </c>
      <c r="P633" s="5" t="str">
        <f>TEXT(Table1[[#This Row],[ReportDate]],"mmm")</f>
        <v>Jun</v>
      </c>
      <c r="Q633" s="29">
        <f>Table1[[#This Row],[TotalDeaths]]/Table1[[#This Row],[TotalCases]]</f>
        <v>2.3108254764459876E-2</v>
      </c>
    </row>
    <row r="634" spans="1:17" ht="14.4" x14ac:dyDescent="0.3">
      <c r="A634" s="5" t="s">
        <v>2855</v>
      </c>
      <c r="B634" s="5" t="s">
        <v>2186</v>
      </c>
      <c r="C634" s="5" t="s">
        <v>2237</v>
      </c>
      <c r="D634" s="5" t="s">
        <v>2238</v>
      </c>
      <c r="E634" s="32">
        <v>43997</v>
      </c>
      <c r="F634" s="5">
        <v>1943</v>
      </c>
      <c r="G634" s="5">
        <v>3</v>
      </c>
      <c r="H634" s="5">
        <v>3976</v>
      </c>
      <c r="I634" s="5">
        <v>662616</v>
      </c>
      <c r="J634" s="5">
        <v>15270</v>
      </c>
      <c r="K634" s="5">
        <v>689218</v>
      </c>
      <c r="L634" s="5">
        <v>27202</v>
      </c>
      <c r="M634" s="5">
        <v>11308</v>
      </c>
      <c r="N634" s="5">
        <v>68000000</v>
      </c>
      <c r="O634" s="5">
        <f>YEAR(Table1[[#This Row],[ReportDate]])</f>
        <v>2020</v>
      </c>
      <c r="P634" s="5" t="str">
        <f>TEXT(Table1[[#This Row],[ReportDate]],"mmm")</f>
        <v>Jun</v>
      </c>
      <c r="Q634" s="29">
        <f>Table1[[#This Row],[TotalDeaths]]/Table1[[#This Row],[TotalCases]]</f>
        <v>2.3045021550943533E-2</v>
      </c>
    </row>
    <row r="635" spans="1:17" ht="14.4" x14ac:dyDescent="0.3">
      <c r="A635" s="5" t="s">
        <v>2856</v>
      </c>
      <c r="B635" s="5" t="s">
        <v>2174</v>
      </c>
      <c r="C635" s="5" t="s">
        <v>2184</v>
      </c>
      <c r="D635" s="5" t="s">
        <v>2215</v>
      </c>
      <c r="E635" s="32">
        <v>43921</v>
      </c>
      <c r="F635" s="5">
        <v>1719</v>
      </c>
      <c r="G635" s="5">
        <v>67</v>
      </c>
      <c r="H635" s="5">
        <v>2264</v>
      </c>
      <c r="I635" s="5">
        <v>664335</v>
      </c>
      <c r="J635" s="5">
        <v>15337</v>
      </c>
      <c r="K635" s="5">
        <v>691482</v>
      </c>
      <c r="L635" s="5">
        <v>15471</v>
      </c>
      <c r="M635" s="5">
        <v>8599</v>
      </c>
      <c r="N635" s="5">
        <v>1380000000</v>
      </c>
      <c r="O635" s="5">
        <f>YEAR(Table1[[#This Row],[ReportDate]])</f>
        <v>2020</v>
      </c>
      <c r="P635" s="5" t="str">
        <f>TEXT(Table1[[#This Row],[ReportDate]],"mmm")</f>
        <v>Mar</v>
      </c>
      <c r="Q635" s="29">
        <f>Table1[[#This Row],[TotalDeaths]]/Table1[[#This Row],[TotalCases]]</f>
        <v>2.3086244138875719E-2</v>
      </c>
    </row>
    <row r="636" spans="1:17" ht="14.4" x14ac:dyDescent="0.3">
      <c r="A636" s="5" t="s">
        <v>2857</v>
      </c>
      <c r="B636" s="5" t="s">
        <v>2186</v>
      </c>
      <c r="C636" s="5" t="s">
        <v>2212</v>
      </c>
      <c r="D636" s="5" t="s">
        <v>2213</v>
      </c>
      <c r="E636" s="32">
        <v>44544</v>
      </c>
      <c r="F636" s="5">
        <v>290</v>
      </c>
      <c r="G636" s="5">
        <v>112</v>
      </c>
      <c r="H636" s="5">
        <v>150</v>
      </c>
      <c r="I636" s="5">
        <v>664625</v>
      </c>
      <c r="J636" s="5">
        <v>15449</v>
      </c>
      <c r="K636" s="5">
        <v>691632</v>
      </c>
      <c r="L636" s="5">
        <v>4060</v>
      </c>
      <c r="M636" s="5">
        <v>18358</v>
      </c>
      <c r="N636" s="5">
        <v>68000000</v>
      </c>
      <c r="O636" s="5">
        <f>YEAR(Table1[[#This Row],[ReportDate]])</f>
        <v>2021</v>
      </c>
      <c r="P636" s="5" t="str">
        <f>TEXT(Table1[[#This Row],[ReportDate]],"mmm")</f>
        <v>Dec</v>
      </c>
      <c r="Q636" s="29">
        <f>Table1[[#This Row],[TotalDeaths]]/Table1[[#This Row],[TotalCases]]</f>
        <v>2.3244686853488808E-2</v>
      </c>
    </row>
    <row r="637" spans="1:17" ht="14.4" x14ac:dyDescent="0.3">
      <c r="A637" s="5" t="s">
        <v>2858</v>
      </c>
      <c r="B637" s="5" t="s">
        <v>2174</v>
      </c>
      <c r="C637" s="5" t="s">
        <v>27</v>
      </c>
      <c r="D637" s="5" t="s">
        <v>27</v>
      </c>
      <c r="E637" s="32">
        <v>44361</v>
      </c>
      <c r="F637" s="5">
        <v>3689</v>
      </c>
      <c r="G637" s="5">
        <v>95</v>
      </c>
      <c r="H637" s="5">
        <v>1793</v>
      </c>
      <c r="I637" s="5">
        <v>668314</v>
      </c>
      <c r="J637" s="5">
        <v>15544</v>
      </c>
      <c r="K637" s="5">
        <v>693425</v>
      </c>
      <c r="L637" s="5">
        <v>22134</v>
      </c>
      <c r="M637" s="5">
        <v>17695</v>
      </c>
      <c r="N637" s="5">
        <v>1380000000</v>
      </c>
      <c r="O637" s="5">
        <f>YEAR(Table1[[#This Row],[ReportDate]])</f>
        <v>2021</v>
      </c>
      <c r="P637" s="5" t="str">
        <f>TEXT(Table1[[#This Row],[ReportDate]],"mmm")</f>
        <v>Jun</v>
      </c>
      <c r="Q637" s="29">
        <f>Table1[[#This Row],[TotalDeaths]]/Table1[[#This Row],[TotalCases]]</f>
        <v>2.3258528176874942E-2</v>
      </c>
    </row>
    <row r="638" spans="1:17" ht="14.4" x14ac:dyDescent="0.3">
      <c r="A638" s="5" t="s">
        <v>2859</v>
      </c>
      <c r="B638" s="5" t="s">
        <v>2167</v>
      </c>
      <c r="C638" s="5" t="s">
        <v>2235</v>
      </c>
      <c r="D638" s="5" t="s">
        <v>2235</v>
      </c>
      <c r="E638" s="32">
        <v>43869</v>
      </c>
      <c r="F638" s="5">
        <v>974</v>
      </c>
      <c r="G638" s="5">
        <v>101</v>
      </c>
      <c r="H638" s="5">
        <v>630</v>
      </c>
      <c r="I638" s="5">
        <v>669288</v>
      </c>
      <c r="J638" s="5">
        <v>15645</v>
      </c>
      <c r="K638" s="5">
        <v>694055</v>
      </c>
      <c r="L638" s="5">
        <v>15584</v>
      </c>
      <c r="M638" s="5">
        <v>3078</v>
      </c>
      <c r="N638" s="5">
        <v>83000000</v>
      </c>
      <c r="O638" s="5">
        <f>YEAR(Table1[[#This Row],[ReportDate]])</f>
        <v>2020</v>
      </c>
      <c r="P638" s="5" t="str">
        <f>TEXT(Table1[[#This Row],[ReportDate]],"mmm")</f>
        <v>Feb</v>
      </c>
      <c r="Q638" s="29">
        <f>Table1[[#This Row],[TotalDeaths]]/Table1[[#This Row],[TotalCases]]</f>
        <v>2.3375587191164341E-2</v>
      </c>
    </row>
    <row r="639" spans="1:17" ht="14.4" x14ac:dyDescent="0.3">
      <c r="A639" s="5" t="s">
        <v>2860</v>
      </c>
      <c r="B639" s="5" t="s">
        <v>2170</v>
      </c>
      <c r="C639" s="5" t="s">
        <v>2171</v>
      </c>
      <c r="D639" s="5" t="s">
        <v>2172</v>
      </c>
      <c r="E639" s="32">
        <v>43956</v>
      </c>
      <c r="F639" s="5">
        <v>414</v>
      </c>
      <c r="G639" s="5">
        <v>138</v>
      </c>
      <c r="H639" s="5">
        <v>4517</v>
      </c>
      <c r="I639" s="5">
        <v>669702</v>
      </c>
      <c r="J639" s="5">
        <v>15783</v>
      </c>
      <c r="K639" s="5">
        <v>698572</v>
      </c>
      <c r="L639" s="5">
        <v>2070</v>
      </c>
      <c r="M639" s="5">
        <v>275</v>
      </c>
      <c r="N639" s="5">
        <v>213000000</v>
      </c>
      <c r="O639" s="5">
        <f>YEAR(Table1[[#This Row],[ReportDate]])</f>
        <v>2020</v>
      </c>
      <c r="P639" s="5" t="str">
        <f>TEXT(Table1[[#This Row],[ReportDate]],"mmm")</f>
        <v>May</v>
      </c>
      <c r="Q639" s="29">
        <f>Table1[[#This Row],[TotalDeaths]]/Table1[[#This Row],[TotalCases]]</f>
        <v>2.3567198545024502E-2</v>
      </c>
    </row>
    <row r="640" spans="1:17" ht="14.4" x14ac:dyDescent="0.3">
      <c r="A640" s="5" t="s">
        <v>2861</v>
      </c>
      <c r="B640" s="5" t="s">
        <v>2191</v>
      </c>
      <c r="C640" s="5" t="s">
        <v>2192</v>
      </c>
      <c r="D640" s="5" t="s">
        <v>2308</v>
      </c>
      <c r="E640" s="32">
        <v>44281</v>
      </c>
      <c r="F640" s="5">
        <v>850</v>
      </c>
      <c r="G640" s="5">
        <v>43</v>
      </c>
      <c r="H640" s="5">
        <v>4741</v>
      </c>
      <c r="I640" s="5">
        <v>670552</v>
      </c>
      <c r="J640" s="5">
        <v>15826</v>
      </c>
      <c r="K640" s="5">
        <v>703313</v>
      </c>
      <c r="L640" s="5">
        <v>14450</v>
      </c>
      <c r="M640" s="5">
        <v>6892</v>
      </c>
      <c r="N640" s="5">
        <v>331000000</v>
      </c>
      <c r="O640" s="5">
        <f>YEAR(Table1[[#This Row],[ReportDate]])</f>
        <v>2021</v>
      </c>
      <c r="P640" s="5" t="str">
        <f>TEXT(Table1[[#This Row],[ReportDate]],"mmm")</f>
        <v>Mar</v>
      </c>
      <c r="Q640" s="29">
        <f>Table1[[#This Row],[TotalDeaths]]/Table1[[#This Row],[TotalCases]]</f>
        <v>2.3601450745057803E-2</v>
      </c>
    </row>
    <row r="641" spans="1:17" ht="14.4" x14ac:dyDescent="0.3">
      <c r="A641" s="5" t="s">
        <v>2862</v>
      </c>
      <c r="B641" s="5" t="s">
        <v>2167</v>
      </c>
      <c r="C641" s="5" t="s">
        <v>2181</v>
      </c>
      <c r="D641" s="5" t="s">
        <v>2182</v>
      </c>
      <c r="E641" s="32">
        <v>44003</v>
      </c>
      <c r="F641" s="5">
        <v>3777</v>
      </c>
      <c r="G641" s="5">
        <v>118</v>
      </c>
      <c r="H641" s="5">
        <v>1967</v>
      </c>
      <c r="I641" s="5">
        <v>674329</v>
      </c>
      <c r="J641" s="5">
        <v>15944</v>
      </c>
      <c r="K641" s="5">
        <v>705280</v>
      </c>
      <c r="L641" s="5">
        <v>33993</v>
      </c>
      <c r="M641" s="5">
        <v>15329</v>
      </c>
      <c r="N641" s="5">
        <v>83000000</v>
      </c>
      <c r="O641" s="5">
        <f>YEAR(Table1[[#This Row],[ReportDate]])</f>
        <v>2020</v>
      </c>
      <c r="P641" s="5" t="str">
        <f>TEXT(Table1[[#This Row],[ReportDate]],"mmm")</f>
        <v>Jun</v>
      </c>
      <c r="Q641" s="29">
        <f>Table1[[#This Row],[TotalDeaths]]/Table1[[#This Row],[TotalCases]]</f>
        <v>2.3644244871568625E-2</v>
      </c>
    </row>
    <row r="642" spans="1:17" ht="14.4" x14ac:dyDescent="0.3">
      <c r="A642" s="5" t="s">
        <v>2863</v>
      </c>
      <c r="B642" s="5" t="s">
        <v>2174</v>
      </c>
      <c r="C642" s="5" t="s">
        <v>2184</v>
      </c>
      <c r="D642" s="5" t="s">
        <v>2215</v>
      </c>
      <c r="E642" s="32">
        <v>44483</v>
      </c>
      <c r="F642" s="5">
        <v>2728</v>
      </c>
      <c r="G642" s="5">
        <v>187</v>
      </c>
      <c r="H642" s="5">
        <v>206</v>
      </c>
      <c r="I642" s="5">
        <v>677057</v>
      </c>
      <c r="J642" s="5">
        <v>16131</v>
      </c>
      <c r="K642" s="5">
        <v>705486</v>
      </c>
      <c r="L642" s="5">
        <v>24552</v>
      </c>
      <c r="M642" s="5">
        <v>11129</v>
      </c>
      <c r="N642" s="5">
        <v>1380000000</v>
      </c>
      <c r="O642" s="5">
        <f>YEAR(Table1[[#This Row],[ReportDate]])</f>
        <v>2021</v>
      </c>
      <c r="P642" s="5" t="str">
        <f>TEXT(Table1[[#This Row],[ReportDate]],"mmm")</f>
        <v>Oct</v>
      </c>
      <c r="Q642" s="29">
        <f>Table1[[#This Row],[TotalDeaths]]/Table1[[#This Row],[TotalCases]]</f>
        <v>2.382517276979634E-2</v>
      </c>
    </row>
    <row r="643" spans="1:17" ht="14.4" x14ac:dyDescent="0.3">
      <c r="A643" s="5" t="s">
        <v>2864</v>
      </c>
      <c r="B643" s="5" t="s">
        <v>2174</v>
      </c>
      <c r="C643" s="5" t="s">
        <v>2175</v>
      </c>
      <c r="D643" s="5" t="s">
        <v>2276</v>
      </c>
      <c r="E643" s="32">
        <v>44050</v>
      </c>
      <c r="F643" s="5">
        <v>4641</v>
      </c>
      <c r="G643" s="5">
        <v>197</v>
      </c>
      <c r="H643" s="5">
        <v>2822</v>
      </c>
      <c r="I643" s="5">
        <v>681698</v>
      </c>
      <c r="J643" s="5">
        <v>16328</v>
      </c>
      <c r="K643" s="5">
        <v>708308</v>
      </c>
      <c r="L643" s="5">
        <v>23205</v>
      </c>
      <c r="M643" s="5">
        <v>12653</v>
      </c>
      <c r="N643" s="5">
        <v>1380000000</v>
      </c>
      <c r="O643" s="5">
        <f>YEAR(Table1[[#This Row],[ReportDate]])</f>
        <v>2020</v>
      </c>
      <c r="P643" s="5" t="str">
        <f>TEXT(Table1[[#This Row],[ReportDate]],"mmm")</f>
        <v>Aug</v>
      </c>
      <c r="Q643" s="29">
        <f>Table1[[#This Row],[TotalDeaths]]/Table1[[#This Row],[TotalCases]]</f>
        <v>2.3951955264647981E-2</v>
      </c>
    </row>
    <row r="644" spans="1:17" ht="14.4" x14ac:dyDescent="0.3">
      <c r="A644" s="5" t="s">
        <v>2865</v>
      </c>
      <c r="B644" s="5" t="s">
        <v>2174</v>
      </c>
      <c r="C644" s="5" t="s">
        <v>2184</v>
      </c>
      <c r="D644" s="5" t="s">
        <v>2215</v>
      </c>
      <c r="E644" s="32">
        <v>44468</v>
      </c>
      <c r="F644" s="5">
        <v>3960</v>
      </c>
      <c r="G644" s="5">
        <v>189</v>
      </c>
      <c r="H644" s="5">
        <v>833</v>
      </c>
      <c r="I644" s="5">
        <v>685658</v>
      </c>
      <c r="J644" s="5">
        <v>16517</v>
      </c>
      <c r="K644" s="5">
        <v>709141</v>
      </c>
      <c r="L644" s="5">
        <v>67320</v>
      </c>
      <c r="M644" s="5">
        <v>13215</v>
      </c>
      <c r="N644" s="5">
        <v>1380000000</v>
      </c>
      <c r="O644" s="5">
        <f>YEAR(Table1[[#This Row],[ReportDate]])</f>
        <v>2021</v>
      </c>
      <c r="P644" s="5" t="str">
        <f>TEXT(Table1[[#This Row],[ReportDate]],"mmm")</f>
        <v>Sep</v>
      </c>
      <c r="Q644" s="29">
        <f>Table1[[#This Row],[TotalDeaths]]/Table1[[#This Row],[TotalCases]]</f>
        <v>2.408926899416327E-2</v>
      </c>
    </row>
    <row r="645" spans="1:17" ht="14.4" x14ac:dyDescent="0.3">
      <c r="A645" s="5" t="s">
        <v>2866</v>
      </c>
      <c r="B645" s="5" t="s">
        <v>2174</v>
      </c>
      <c r="C645" s="5" t="s">
        <v>2175</v>
      </c>
      <c r="D645" s="5" t="s">
        <v>2176</v>
      </c>
      <c r="E645" s="32">
        <v>43888</v>
      </c>
      <c r="F645" s="5">
        <v>741</v>
      </c>
      <c r="G645" s="5">
        <v>109</v>
      </c>
      <c r="H645" s="5">
        <v>3773</v>
      </c>
      <c r="I645" s="5">
        <v>686399</v>
      </c>
      <c r="J645" s="5">
        <v>16626</v>
      </c>
      <c r="K645" s="5">
        <v>712914</v>
      </c>
      <c r="L645" s="5">
        <v>14079</v>
      </c>
      <c r="M645" s="5">
        <v>2915</v>
      </c>
      <c r="N645" s="5">
        <v>1380000000</v>
      </c>
      <c r="O645" s="5">
        <f>YEAR(Table1[[#This Row],[ReportDate]])</f>
        <v>2020</v>
      </c>
      <c r="P645" s="5" t="str">
        <f>TEXT(Table1[[#This Row],[ReportDate]],"mmm")</f>
        <v>Feb</v>
      </c>
      <c r="Q645" s="29">
        <f>Table1[[#This Row],[TotalDeaths]]/Table1[[#This Row],[TotalCases]]</f>
        <v>2.4222063260581673E-2</v>
      </c>
    </row>
    <row r="646" spans="1:17" ht="14.4" x14ac:dyDescent="0.3">
      <c r="A646" s="5" t="s">
        <v>2867</v>
      </c>
      <c r="B646" s="5" t="s">
        <v>2191</v>
      </c>
      <c r="C646" s="5" t="s">
        <v>2217</v>
      </c>
      <c r="D646" s="5" t="s">
        <v>2218</v>
      </c>
      <c r="E646" s="32">
        <v>44490</v>
      </c>
      <c r="F646" s="5">
        <v>591</v>
      </c>
      <c r="G646" s="5">
        <v>159</v>
      </c>
      <c r="H646" s="5">
        <v>3741</v>
      </c>
      <c r="I646" s="5">
        <v>686990</v>
      </c>
      <c r="J646" s="5">
        <v>16785</v>
      </c>
      <c r="K646" s="5">
        <v>716655</v>
      </c>
      <c r="L646" s="5">
        <v>10047</v>
      </c>
      <c r="M646" s="5">
        <v>12976</v>
      </c>
      <c r="N646" s="5">
        <v>331000000</v>
      </c>
      <c r="O646" s="5">
        <f>YEAR(Table1[[#This Row],[ReportDate]])</f>
        <v>2021</v>
      </c>
      <c r="P646" s="5" t="str">
        <f>TEXT(Table1[[#This Row],[ReportDate]],"mmm")</f>
        <v>Oct</v>
      </c>
      <c r="Q646" s="29">
        <f>Table1[[#This Row],[TotalDeaths]]/Table1[[#This Row],[TotalCases]]</f>
        <v>2.4432670053421448E-2</v>
      </c>
    </row>
    <row r="647" spans="1:17" ht="14.4" x14ac:dyDescent="0.3">
      <c r="A647" s="5" t="s">
        <v>2868</v>
      </c>
      <c r="B647" s="5" t="s">
        <v>2186</v>
      </c>
      <c r="C647" s="5" t="s">
        <v>2212</v>
      </c>
      <c r="D647" s="5" t="s">
        <v>2306</v>
      </c>
      <c r="E647" s="32">
        <v>44306</v>
      </c>
      <c r="F647" s="5">
        <v>749</v>
      </c>
      <c r="G647" s="5">
        <v>45</v>
      </c>
      <c r="H647" s="5">
        <v>1500</v>
      </c>
      <c r="I647" s="5">
        <v>687739</v>
      </c>
      <c r="J647" s="5">
        <v>16830</v>
      </c>
      <c r="K647" s="5">
        <v>718155</v>
      </c>
      <c r="L647" s="5">
        <v>8239</v>
      </c>
      <c r="M647" s="5">
        <v>4697</v>
      </c>
      <c r="N647" s="5">
        <v>68000000</v>
      </c>
      <c r="O647" s="5">
        <f>YEAR(Table1[[#This Row],[ReportDate]])</f>
        <v>2021</v>
      </c>
      <c r="P647" s="5" t="str">
        <f>TEXT(Table1[[#This Row],[ReportDate]],"mmm")</f>
        <v>Apr</v>
      </c>
      <c r="Q647" s="29">
        <f>Table1[[#This Row],[TotalDeaths]]/Table1[[#This Row],[TotalCases]]</f>
        <v>2.4471492819223572E-2</v>
      </c>
    </row>
    <row r="648" spans="1:17" ht="14.4" x14ac:dyDescent="0.3">
      <c r="A648" s="5" t="s">
        <v>2869</v>
      </c>
      <c r="B648" s="5" t="s">
        <v>2170</v>
      </c>
      <c r="C648" s="5" t="s">
        <v>2232</v>
      </c>
      <c r="D648" s="5" t="s">
        <v>2233</v>
      </c>
      <c r="E648" s="32">
        <v>44286</v>
      </c>
      <c r="F648" s="5">
        <v>2219</v>
      </c>
      <c r="G648" s="5">
        <v>22</v>
      </c>
      <c r="H648" s="5">
        <v>2635</v>
      </c>
      <c r="I648" s="5">
        <v>689958</v>
      </c>
      <c r="J648" s="5">
        <v>16852</v>
      </c>
      <c r="K648" s="5">
        <v>720790</v>
      </c>
      <c r="L648" s="5">
        <v>15533</v>
      </c>
      <c r="M648" s="5">
        <v>11219</v>
      </c>
      <c r="N648" s="5">
        <v>213000000</v>
      </c>
      <c r="O648" s="5">
        <f>YEAR(Table1[[#This Row],[ReportDate]])</f>
        <v>2021</v>
      </c>
      <c r="P648" s="5" t="str">
        <f>TEXT(Table1[[#This Row],[ReportDate]],"mmm")</f>
        <v>Mar</v>
      </c>
      <c r="Q648" s="29">
        <f>Table1[[#This Row],[TotalDeaths]]/Table1[[#This Row],[TotalCases]]</f>
        <v>2.4424675125152544E-2</v>
      </c>
    </row>
    <row r="649" spans="1:17" ht="14.4" x14ac:dyDescent="0.3">
      <c r="A649" s="5" t="s">
        <v>2870</v>
      </c>
      <c r="B649" s="5" t="s">
        <v>2191</v>
      </c>
      <c r="C649" s="5" t="s">
        <v>2225</v>
      </c>
      <c r="D649" s="5" t="s">
        <v>2226</v>
      </c>
      <c r="E649" s="32">
        <v>44191</v>
      </c>
      <c r="F649" s="5">
        <v>837</v>
      </c>
      <c r="G649" s="5">
        <v>105</v>
      </c>
      <c r="H649" s="5">
        <v>4321</v>
      </c>
      <c r="I649" s="5">
        <v>690795</v>
      </c>
      <c r="J649" s="5">
        <v>16957</v>
      </c>
      <c r="K649" s="5">
        <v>725111</v>
      </c>
      <c r="L649" s="5">
        <v>12555</v>
      </c>
      <c r="M649" s="5">
        <v>15887</v>
      </c>
      <c r="N649" s="5">
        <v>331000000</v>
      </c>
      <c r="O649" s="5">
        <f>YEAR(Table1[[#This Row],[ReportDate]])</f>
        <v>2020</v>
      </c>
      <c r="P649" s="5" t="str">
        <f>TEXT(Table1[[#This Row],[ReportDate]],"mmm")</f>
        <v>Dec</v>
      </c>
      <c r="Q649" s="29">
        <f>Table1[[#This Row],[TotalDeaths]]/Table1[[#This Row],[TotalCases]]</f>
        <v>2.4547079813837681E-2</v>
      </c>
    </row>
    <row r="650" spans="1:17" ht="14.4" x14ac:dyDescent="0.3">
      <c r="A650" s="5" t="s">
        <v>2871</v>
      </c>
      <c r="B650" s="5" t="s">
        <v>2174</v>
      </c>
      <c r="C650" s="5" t="s">
        <v>2175</v>
      </c>
      <c r="D650" s="5" t="s">
        <v>2176</v>
      </c>
      <c r="E650" s="32">
        <v>43831</v>
      </c>
      <c r="F650" s="5">
        <v>3130</v>
      </c>
      <c r="G650" s="5">
        <v>164</v>
      </c>
      <c r="H650" s="5">
        <v>803</v>
      </c>
      <c r="I650" s="5">
        <v>693925</v>
      </c>
      <c r="J650" s="5">
        <v>17121</v>
      </c>
      <c r="K650" s="5">
        <v>725914</v>
      </c>
      <c r="L650" s="5">
        <v>53210</v>
      </c>
      <c r="M650" s="5">
        <v>734</v>
      </c>
      <c r="N650" s="5">
        <v>1380000000</v>
      </c>
      <c r="O650" s="5">
        <f>YEAR(Table1[[#This Row],[ReportDate]])</f>
        <v>2020</v>
      </c>
      <c r="P650" s="5" t="str">
        <f>TEXT(Table1[[#This Row],[ReportDate]],"mmm")</f>
        <v>Jan</v>
      </c>
      <c r="Q650" s="29">
        <f>Table1[[#This Row],[TotalDeaths]]/Table1[[#This Row],[TotalCases]]</f>
        <v>2.4672695175991643E-2</v>
      </c>
    </row>
    <row r="651" spans="1:17" ht="14.4" x14ac:dyDescent="0.3">
      <c r="A651" s="5" t="s">
        <v>2872</v>
      </c>
      <c r="B651" s="5" t="s">
        <v>2191</v>
      </c>
      <c r="C651" s="5" t="s">
        <v>2217</v>
      </c>
      <c r="D651" s="5" t="s">
        <v>2230</v>
      </c>
      <c r="E651" s="32">
        <v>44217</v>
      </c>
      <c r="F651" s="5">
        <v>3481</v>
      </c>
      <c r="G651" s="5">
        <v>125</v>
      </c>
      <c r="H651" s="5">
        <v>1857</v>
      </c>
      <c r="I651" s="5">
        <v>697406</v>
      </c>
      <c r="J651" s="5">
        <v>17246</v>
      </c>
      <c r="K651" s="5">
        <v>727771</v>
      </c>
      <c r="L651" s="5">
        <v>34810</v>
      </c>
      <c r="M651" s="5">
        <v>15773</v>
      </c>
      <c r="N651" s="5">
        <v>331000000</v>
      </c>
      <c r="O651" s="5">
        <f>YEAR(Table1[[#This Row],[ReportDate]])</f>
        <v>2021</v>
      </c>
      <c r="P651" s="5" t="str">
        <f>TEXT(Table1[[#This Row],[ReportDate]],"mmm")</f>
        <v>Jan</v>
      </c>
      <c r="Q651" s="29">
        <f>Table1[[#This Row],[TotalDeaths]]/Table1[[#This Row],[TotalCases]]</f>
        <v>2.4728780652876516E-2</v>
      </c>
    </row>
    <row r="652" spans="1:17" ht="14.4" x14ac:dyDescent="0.3">
      <c r="A652" s="5" t="s">
        <v>2873</v>
      </c>
      <c r="B652" s="5" t="s">
        <v>2167</v>
      </c>
      <c r="C652" s="5" t="s">
        <v>2181</v>
      </c>
      <c r="D652" s="5" t="s">
        <v>2182</v>
      </c>
      <c r="E652" s="32">
        <v>44178</v>
      </c>
      <c r="F652" s="5">
        <v>533</v>
      </c>
      <c r="G652" s="5">
        <v>89</v>
      </c>
      <c r="H652" s="5">
        <v>3147</v>
      </c>
      <c r="I652" s="5">
        <v>697939</v>
      </c>
      <c r="J652" s="5">
        <v>17335</v>
      </c>
      <c r="K652" s="5">
        <v>730918</v>
      </c>
      <c r="L652" s="5">
        <v>3198</v>
      </c>
      <c r="M652" s="5">
        <v>18137</v>
      </c>
      <c r="N652" s="5">
        <v>83000000</v>
      </c>
      <c r="O652" s="5">
        <f>YEAR(Table1[[#This Row],[ReportDate]])</f>
        <v>2020</v>
      </c>
      <c r="P652" s="5" t="str">
        <f>TEXT(Table1[[#This Row],[ReportDate]],"mmm")</f>
        <v>Dec</v>
      </c>
      <c r="Q652" s="29">
        <f>Table1[[#This Row],[TotalDeaths]]/Table1[[#This Row],[TotalCases]]</f>
        <v>2.4837414157970826E-2</v>
      </c>
    </row>
    <row r="653" spans="1:17" ht="14.4" x14ac:dyDescent="0.3">
      <c r="A653" s="5" t="s">
        <v>2874</v>
      </c>
      <c r="B653" s="5" t="s">
        <v>2174</v>
      </c>
      <c r="C653" s="5" t="s">
        <v>27</v>
      </c>
      <c r="D653" s="5" t="s">
        <v>27</v>
      </c>
      <c r="E653" s="32">
        <v>44020</v>
      </c>
      <c r="F653" s="5">
        <v>4460</v>
      </c>
      <c r="G653" s="5">
        <v>97</v>
      </c>
      <c r="H653" s="5">
        <v>4611</v>
      </c>
      <c r="I653" s="5">
        <v>702399</v>
      </c>
      <c r="J653" s="5">
        <v>17432</v>
      </c>
      <c r="K653" s="5">
        <v>735529</v>
      </c>
      <c r="L653" s="5">
        <v>80280</v>
      </c>
      <c r="M653" s="5">
        <v>18169</v>
      </c>
      <c r="N653" s="5">
        <v>1380000000</v>
      </c>
      <c r="O653" s="5">
        <f>YEAR(Table1[[#This Row],[ReportDate]])</f>
        <v>2020</v>
      </c>
      <c r="P653" s="5" t="str">
        <f>TEXT(Table1[[#This Row],[ReportDate]],"mmm")</f>
        <v>Jul</v>
      </c>
      <c r="Q653" s="29">
        <f>Table1[[#This Row],[TotalDeaths]]/Table1[[#This Row],[TotalCases]]</f>
        <v>2.4817802986621566E-2</v>
      </c>
    </row>
    <row r="654" spans="1:17" ht="14.4" x14ac:dyDescent="0.3">
      <c r="A654" s="5" t="s">
        <v>2875</v>
      </c>
      <c r="B654" s="5" t="s">
        <v>2170</v>
      </c>
      <c r="C654" s="5" t="s">
        <v>2232</v>
      </c>
      <c r="D654" s="5" t="s">
        <v>2233</v>
      </c>
      <c r="E654" s="32">
        <v>44335</v>
      </c>
      <c r="F654" s="5">
        <v>4462</v>
      </c>
      <c r="G654" s="5">
        <v>74</v>
      </c>
      <c r="H654" s="5">
        <v>1846</v>
      </c>
      <c r="I654" s="5">
        <v>706861</v>
      </c>
      <c r="J654" s="5">
        <v>17506</v>
      </c>
      <c r="K654" s="5">
        <v>737375</v>
      </c>
      <c r="L654" s="5">
        <v>58006</v>
      </c>
      <c r="M654" s="5">
        <v>19313</v>
      </c>
      <c r="N654" s="5">
        <v>213000000</v>
      </c>
      <c r="O654" s="5">
        <f>YEAR(Table1[[#This Row],[ReportDate]])</f>
        <v>2021</v>
      </c>
      <c r="P654" s="5" t="str">
        <f>TEXT(Table1[[#This Row],[ReportDate]],"mmm")</f>
        <v>May</v>
      </c>
      <c r="Q654" s="29">
        <f>Table1[[#This Row],[TotalDeaths]]/Table1[[#This Row],[TotalCases]]</f>
        <v>2.476583090593483E-2</v>
      </c>
    </row>
    <row r="655" spans="1:17" ht="14.4" x14ac:dyDescent="0.3">
      <c r="A655" s="5" t="s">
        <v>2876</v>
      </c>
      <c r="B655" s="5" t="s">
        <v>2174</v>
      </c>
      <c r="C655" s="5" t="s">
        <v>27</v>
      </c>
      <c r="D655" s="5" t="s">
        <v>27</v>
      </c>
      <c r="E655" s="32">
        <v>44021</v>
      </c>
      <c r="F655" s="5">
        <v>1773</v>
      </c>
      <c r="G655" s="5">
        <v>113</v>
      </c>
      <c r="H655" s="5">
        <v>4282</v>
      </c>
      <c r="I655" s="5">
        <v>708634</v>
      </c>
      <c r="J655" s="5">
        <v>17619</v>
      </c>
      <c r="K655" s="5">
        <v>741657</v>
      </c>
      <c r="L655" s="5">
        <v>10638</v>
      </c>
      <c r="M655" s="5">
        <v>14473</v>
      </c>
      <c r="N655" s="5">
        <v>1380000000</v>
      </c>
      <c r="O655" s="5">
        <f>YEAR(Table1[[#This Row],[ReportDate]])</f>
        <v>2020</v>
      </c>
      <c r="P655" s="5" t="str">
        <f>TEXT(Table1[[#This Row],[ReportDate]],"mmm")</f>
        <v>Jul</v>
      </c>
      <c r="Q655" s="29">
        <f>Table1[[#This Row],[TotalDeaths]]/Table1[[#This Row],[TotalCases]]</f>
        <v>2.4863328601224328E-2</v>
      </c>
    </row>
    <row r="656" spans="1:17" ht="14.4" x14ac:dyDescent="0.3">
      <c r="A656" s="5" t="s">
        <v>2877</v>
      </c>
      <c r="B656" s="5" t="s">
        <v>2170</v>
      </c>
      <c r="C656" s="5" t="s">
        <v>2178</v>
      </c>
      <c r="D656" s="5" t="s">
        <v>2286</v>
      </c>
      <c r="E656" s="32">
        <v>44338</v>
      </c>
      <c r="F656" s="5">
        <v>2343</v>
      </c>
      <c r="G656" s="5">
        <v>185</v>
      </c>
      <c r="H656" s="5">
        <v>3719</v>
      </c>
      <c r="I656" s="5">
        <v>710977</v>
      </c>
      <c r="J656" s="5">
        <v>17804</v>
      </c>
      <c r="K656" s="5">
        <v>745376</v>
      </c>
      <c r="L656" s="5">
        <v>14058</v>
      </c>
      <c r="M656" s="5">
        <v>13798</v>
      </c>
      <c r="N656" s="5">
        <v>213000000</v>
      </c>
      <c r="O656" s="5">
        <f>YEAR(Table1[[#This Row],[ReportDate]])</f>
        <v>2021</v>
      </c>
      <c r="P656" s="5" t="str">
        <f>TEXT(Table1[[#This Row],[ReportDate]],"mmm")</f>
        <v>May</v>
      </c>
      <c r="Q656" s="29">
        <f>Table1[[#This Row],[TotalDeaths]]/Table1[[#This Row],[TotalCases]]</f>
        <v>2.5041597688814126E-2</v>
      </c>
    </row>
    <row r="657" spans="1:17" ht="14.4" x14ac:dyDescent="0.3">
      <c r="A657" s="5" t="s">
        <v>2878</v>
      </c>
      <c r="B657" s="5" t="s">
        <v>2170</v>
      </c>
      <c r="C657" s="5" t="s">
        <v>2178</v>
      </c>
      <c r="D657" s="5" t="s">
        <v>2179</v>
      </c>
      <c r="E657" s="32">
        <v>44199</v>
      </c>
      <c r="F657" s="5">
        <v>2653</v>
      </c>
      <c r="G657" s="5">
        <v>119</v>
      </c>
      <c r="H657" s="5">
        <v>4034</v>
      </c>
      <c r="I657" s="5">
        <v>713630</v>
      </c>
      <c r="J657" s="5">
        <v>17923</v>
      </c>
      <c r="K657" s="5">
        <v>749410</v>
      </c>
      <c r="L657" s="5">
        <v>13265</v>
      </c>
      <c r="M657" s="5">
        <v>1264</v>
      </c>
      <c r="N657" s="5">
        <v>213000000</v>
      </c>
      <c r="O657" s="5">
        <f>YEAR(Table1[[#This Row],[ReportDate]])</f>
        <v>2021</v>
      </c>
      <c r="P657" s="5" t="str">
        <f>TEXT(Table1[[#This Row],[ReportDate]],"mmm")</f>
        <v>Jan</v>
      </c>
      <c r="Q657" s="29">
        <f>Table1[[#This Row],[TotalDeaths]]/Table1[[#This Row],[TotalCases]]</f>
        <v>2.5115255804828832E-2</v>
      </c>
    </row>
    <row r="658" spans="1:17" ht="14.4" x14ac:dyDescent="0.3">
      <c r="A658" s="5" t="s">
        <v>2879</v>
      </c>
      <c r="B658" s="5" t="s">
        <v>2186</v>
      </c>
      <c r="C658" s="5" t="s">
        <v>2204</v>
      </c>
      <c r="D658" s="5" t="s">
        <v>2210</v>
      </c>
      <c r="E658" s="32">
        <v>44239</v>
      </c>
      <c r="F658" s="5">
        <v>2570</v>
      </c>
      <c r="G658" s="5">
        <v>84</v>
      </c>
      <c r="H658" s="5">
        <v>2586</v>
      </c>
      <c r="I658" s="5">
        <v>716200</v>
      </c>
      <c r="J658" s="5">
        <v>18007</v>
      </c>
      <c r="K658" s="5">
        <v>751996</v>
      </c>
      <c r="L658" s="5">
        <v>12850</v>
      </c>
      <c r="M658" s="5">
        <v>18944</v>
      </c>
      <c r="N658" s="5">
        <v>68000000</v>
      </c>
      <c r="O658" s="5">
        <f>YEAR(Table1[[#This Row],[ReportDate]])</f>
        <v>2021</v>
      </c>
      <c r="P658" s="5" t="str">
        <f>TEXT(Table1[[#This Row],[ReportDate]],"mmm")</f>
        <v>Feb</v>
      </c>
      <c r="Q658" s="29">
        <f>Table1[[#This Row],[TotalDeaths]]/Table1[[#This Row],[TotalCases]]</f>
        <v>2.5142418318905332E-2</v>
      </c>
    </row>
    <row r="659" spans="1:17" ht="14.4" x14ac:dyDescent="0.3">
      <c r="A659" s="5" t="s">
        <v>2880</v>
      </c>
      <c r="B659" s="5" t="s">
        <v>2186</v>
      </c>
      <c r="C659" s="5" t="s">
        <v>2187</v>
      </c>
      <c r="D659" s="5" t="s">
        <v>2243</v>
      </c>
      <c r="E659" s="32">
        <v>43947</v>
      </c>
      <c r="F659" s="5">
        <v>264</v>
      </c>
      <c r="G659" s="5">
        <v>42</v>
      </c>
      <c r="H659" s="5">
        <v>4743</v>
      </c>
      <c r="I659" s="5">
        <v>716464</v>
      </c>
      <c r="J659" s="5">
        <v>18049</v>
      </c>
      <c r="K659" s="5">
        <v>756739</v>
      </c>
      <c r="L659" s="5">
        <v>4224</v>
      </c>
      <c r="M659" s="5">
        <v>3694</v>
      </c>
      <c r="N659" s="5">
        <v>68000000</v>
      </c>
      <c r="O659" s="5">
        <f>YEAR(Table1[[#This Row],[ReportDate]])</f>
        <v>2020</v>
      </c>
      <c r="P659" s="5" t="str">
        <f>TEXT(Table1[[#This Row],[ReportDate]],"mmm")</f>
        <v>Apr</v>
      </c>
      <c r="Q659" s="29">
        <f>Table1[[#This Row],[TotalDeaths]]/Table1[[#This Row],[TotalCases]]</f>
        <v>2.5191775162464548E-2</v>
      </c>
    </row>
    <row r="660" spans="1:17" ht="14.4" x14ac:dyDescent="0.3">
      <c r="A660" s="5" t="s">
        <v>2881</v>
      </c>
      <c r="B660" s="5" t="s">
        <v>2191</v>
      </c>
      <c r="C660" s="5" t="s">
        <v>2217</v>
      </c>
      <c r="D660" s="5" t="s">
        <v>2230</v>
      </c>
      <c r="E660" s="32">
        <v>43964</v>
      </c>
      <c r="F660" s="5">
        <v>3595</v>
      </c>
      <c r="G660" s="5">
        <v>87</v>
      </c>
      <c r="H660" s="5">
        <v>2065</v>
      </c>
      <c r="I660" s="5">
        <v>720059</v>
      </c>
      <c r="J660" s="5">
        <v>18136</v>
      </c>
      <c r="K660" s="5">
        <v>758804</v>
      </c>
      <c r="L660" s="5">
        <v>28760</v>
      </c>
      <c r="M660" s="5">
        <v>3542</v>
      </c>
      <c r="N660" s="5">
        <v>331000000</v>
      </c>
      <c r="O660" s="5">
        <f>YEAR(Table1[[#This Row],[ReportDate]])</f>
        <v>2020</v>
      </c>
      <c r="P660" s="5" t="str">
        <f>TEXT(Table1[[#This Row],[ReportDate]],"mmm")</f>
        <v>May</v>
      </c>
      <c r="Q660" s="29">
        <f>Table1[[#This Row],[TotalDeaths]]/Table1[[#This Row],[TotalCases]]</f>
        <v>2.5186824968509526E-2</v>
      </c>
    </row>
    <row r="661" spans="1:17" ht="14.4" x14ac:dyDescent="0.3">
      <c r="A661" s="5" t="s">
        <v>2882</v>
      </c>
      <c r="B661" s="5" t="s">
        <v>2191</v>
      </c>
      <c r="C661" s="5" t="s">
        <v>2192</v>
      </c>
      <c r="D661" s="5" t="s">
        <v>2193</v>
      </c>
      <c r="E661" s="32">
        <v>43888</v>
      </c>
      <c r="F661" s="5">
        <v>2034</v>
      </c>
      <c r="G661" s="5">
        <v>142</v>
      </c>
      <c r="H661" s="5">
        <v>4380</v>
      </c>
      <c r="I661" s="5">
        <v>722093</v>
      </c>
      <c r="J661" s="5">
        <v>18278</v>
      </c>
      <c r="K661" s="5">
        <v>763184</v>
      </c>
      <c r="L661" s="5">
        <v>22374</v>
      </c>
      <c r="M661" s="5">
        <v>13669</v>
      </c>
      <c r="N661" s="5">
        <v>331000000</v>
      </c>
      <c r="O661" s="5">
        <f>YEAR(Table1[[#This Row],[ReportDate]])</f>
        <v>2020</v>
      </c>
      <c r="P661" s="5" t="str">
        <f>TEXT(Table1[[#This Row],[ReportDate]],"mmm")</f>
        <v>Feb</v>
      </c>
      <c r="Q661" s="29">
        <f>Table1[[#This Row],[TotalDeaths]]/Table1[[#This Row],[TotalCases]]</f>
        <v>2.5312528995572594E-2</v>
      </c>
    </row>
    <row r="662" spans="1:17" ht="14.4" x14ac:dyDescent="0.3">
      <c r="A662" s="5" t="s">
        <v>2883</v>
      </c>
      <c r="B662" s="5" t="s">
        <v>2170</v>
      </c>
      <c r="C662" s="5" t="s">
        <v>2232</v>
      </c>
      <c r="D662" s="5" t="s">
        <v>2281</v>
      </c>
      <c r="E662" s="32">
        <v>44386</v>
      </c>
      <c r="F662" s="5">
        <v>3202</v>
      </c>
      <c r="G662" s="5">
        <v>194</v>
      </c>
      <c r="H662" s="5">
        <v>2979</v>
      </c>
      <c r="I662" s="5">
        <v>725295</v>
      </c>
      <c r="J662" s="5">
        <v>18472</v>
      </c>
      <c r="K662" s="5">
        <v>766163</v>
      </c>
      <c r="L662" s="5">
        <v>25616</v>
      </c>
      <c r="M662" s="5">
        <v>8649</v>
      </c>
      <c r="N662" s="5">
        <v>213000000</v>
      </c>
      <c r="O662" s="5">
        <f>YEAR(Table1[[#This Row],[ReportDate]])</f>
        <v>2021</v>
      </c>
      <c r="P662" s="5" t="str">
        <f>TEXT(Table1[[#This Row],[ReportDate]],"mmm")</f>
        <v>Jul</v>
      </c>
      <c r="Q662" s="29">
        <f>Table1[[#This Row],[TotalDeaths]]/Table1[[#This Row],[TotalCases]]</f>
        <v>2.546825774340096E-2</v>
      </c>
    </row>
    <row r="663" spans="1:17" ht="14.4" x14ac:dyDescent="0.3">
      <c r="A663" s="5" t="s">
        <v>2884</v>
      </c>
      <c r="B663" s="5" t="s">
        <v>2174</v>
      </c>
      <c r="C663" s="5" t="s">
        <v>2201</v>
      </c>
      <c r="D663" s="5" t="s">
        <v>2261</v>
      </c>
      <c r="E663" s="32">
        <v>44515</v>
      </c>
      <c r="F663" s="5">
        <v>381</v>
      </c>
      <c r="G663" s="5">
        <v>129</v>
      </c>
      <c r="H663" s="5">
        <v>3970</v>
      </c>
      <c r="I663" s="5">
        <v>725676</v>
      </c>
      <c r="J663" s="5">
        <v>18601</v>
      </c>
      <c r="K663" s="5">
        <v>770133</v>
      </c>
      <c r="L663" s="5">
        <v>3429</v>
      </c>
      <c r="M663" s="5">
        <v>5662</v>
      </c>
      <c r="N663" s="5">
        <v>1380000000</v>
      </c>
      <c r="O663" s="5">
        <f>YEAR(Table1[[#This Row],[ReportDate]])</f>
        <v>2021</v>
      </c>
      <c r="P663" s="5" t="str">
        <f>TEXT(Table1[[#This Row],[ReportDate]],"mmm")</f>
        <v>Nov</v>
      </c>
      <c r="Q663" s="29">
        <f>Table1[[#This Row],[TotalDeaths]]/Table1[[#This Row],[TotalCases]]</f>
        <v>2.5632651486338257E-2</v>
      </c>
    </row>
    <row r="664" spans="1:17" ht="14.4" x14ac:dyDescent="0.3">
      <c r="A664" s="5" t="s">
        <v>2885</v>
      </c>
      <c r="B664" s="5" t="s">
        <v>2167</v>
      </c>
      <c r="C664" s="5" t="s">
        <v>2181</v>
      </c>
      <c r="D664" s="5" t="s">
        <v>2182</v>
      </c>
      <c r="E664" s="32">
        <v>44502</v>
      </c>
      <c r="F664" s="5">
        <v>3296</v>
      </c>
      <c r="G664" s="5">
        <v>198</v>
      </c>
      <c r="H664" s="5">
        <v>2952</v>
      </c>
      <c r="I664" s="5">
        <v>728972</v>
      </c>
      <c r="J664" s="5">
        <v>18799</v>
      </c>
      <c r="K664" s="5">
        <v>773085</v>
      </c>
      <c r="L664" s="5">
        <v>32960</v>
      </c>
      <c r="M664" s="5">
        <v>4172</v>
      </c>
      <c r="N664" s="5">
        <v>83000000</v>
      </c>
      <c r="O664" s="5">
        <f>YEAR(Table1[[#This Row],[ReportDate]])</f>
        <v>2021</v>
      </c>
      <c r="P664" s="5" t="str">
        <f>TEXT(Table1[[#This Row],[ReportDate]],"mmm")</f>
        <v>Nov</v>
      </c>
      <c r="Q664" s="29">
        <f>Table1[[#This Row],[TotalDeaths]]/Table1[[#This Row],[TotalCases]]</f>
        <v>2.5788370472391259E-2</v>
      </c>
    </row>
    <row r="665" spans="1:17" ht="14.4" x14ac:dyDescent="0.3">
      <c r="A665" s="5" t="s">
        <v>2886</v>
      </c>
      <c r="B665" s="5" t="s">
        <v>2167</v>
      </c>
      <c r="C665" s="5" t="s">
        <v>2168</v>
      </c>
      <c r="D665" s="5" t="s">
        <v>2168</v>
      </c>
      <c r="E665" s="32">
        <v>44003</v>
      </c>
      <c r="F665" s="5">
        <v>1166</v>
      </c>
      <c r="G665" s="5">
        <v>132</v>
      </c>
      <c r="H665" s="5">
        <v>4745</v>
      </c>
      <c r="I665" s="5">
        <v>730138</v>
      </c>
      <c r="J665" s="5">
        <v>18931</v>
      </c>
      <c r="K665" s="5">
        <v>777830</v>
      </c>
      <c r="L665" s="5">
        <v>10494</v>
      </c>
      <c r="M665" s="5">
        <v>11810</v>
      </c>
      <c r="N665" s="5">
        <v>83000000</v>
      </c>
      <c r="O665" s="5">
        <f>YEAR(Table1[[#This Row],[ReportDate]])</f>
        <v>2020</v>
      </c>
      <c r="P665" s="5" t="str">
        <f>TEXT(Table1[[#This Row],[ReportDate]],"mmm")</f>
        <v>Jun</v>
      </c>
      <c r="Q665" s="29">
        <f>Table1[[#This Row],[TotalDeaths]]/Table1[[#This Row],[TotalCases]]</f>
        <v>2.5927975259471499E-2</v>
      </c>
    </row>
    <row r="666" spans="1:17" ht="14.4" x14ac:dyDescent="0.3">
      <c r="A666" s="5" t="s">
        <v>2887</v>
      </c>
      <c r="B666" s="5" t="s">
        <v>2174</v>
      </c>
      <c r="C666" s="5" t="s">
        <v>27</v>
      </c>
      <c r="D666" s="5" t="s">
        <v>27</v>
      </c>
      <c r="E666" s="32">
        <v>43979</v>
      </c>
      <c r="F666" s="5">
        <v>2478</v>
      </c>
      <c r="G666" s="5">
        <v>180</v>
      </c>
      <c r="H666" s="5">
        <v>1242</v>
      </c>
      <c r="I666" s="5">
        <v>732616</v>
      </c>
      <c r="J666" s="5">
        <v>19111</v>
      </c>
      <c r="K666" s="5">
        <v>779072</v>
      </c>
      <c r="L666" s="5">
        <v>22302</v>
      </c>
      <c r="M666" s="5">
        <v>15019</v>
      </c>
      <c r="N666" s="5">
        <v>1380000000</v>
      </c>
      <c r="O666" s="5">
        <f>YEAR(Table1[[#This Row],[ReportDate]])</f>
        <v>2020</v>
      </c>
      <c r="P666" s="5" t="str">
        <f>TEXT(Table1[[#This Row],[ReportDate]],"mmm")</f>
        <v>May</v>
      </c>
      <c r="Q666" s="29">
        <f>Table1[[#This Row],[TotalDeaths]]/Table1[[#This Row],[TotalCases]]</f>
        <v>2.6085971368356685E-2</v>
      </c>
    </row>
    <row r="667" spans="1:17" ht="14.4" x14ac:dyDescent="0.3">
      <c r="A667" s="5" t="s">
        <v>2888</v>
      </c>
      <c r="B667" s="5" t="s">
        <v>2174</v>
      </c>
      <c r="C667" s="5" t="s">
        <v>2201</v>
      </c>
      <c r="D667" s="5" t="s">
        <v>2202</v>
      </c>
      <c r="E667" s="32">
        <v>43910</v>
      </c>
      <c r="F667" s="5">
        <v>388</v>
      </c>
      <c r="G667" s="5">
        <v>172</v>
      </c>
      <c r="H667" s="5">
        <v>2691</v>
      </c>
      <c r="I667" s="5">
        <v>733004</v>
      </c>
      <c r="J667" s="5">
        <v>19283</v>
      </c>
      <c r="K667" s="5">
        <v>781763</v>
      </c>
      <c r="L667" s="5">
        <v>6984</v>
      </c>
      <c r="M667" s="5">
        <v>18054</v>
      </c>
      <c r="N667" s="5">
        <v>1380000000</v>
      </c>
      <c r="O667" s="5">
        <f>YEAR(Table1[[#This Row],[ReportDate]])</f>
        <v>2020</v>
      </c>
      <c r="P667" s="5" t="str">
        <f>TEXT(Table1[[#This Row],[ReportDate]],"mmm")</f>
        <v>Mar</v>
      </c>
      <c r="Q667" s="29">
        <f>Table1[[#This Row],[TotalDeaths]]/Table1[[#This Row],[TotalCases]]</f>
        <v>2.6306814151082394E-2</v>
      </c>
    </row>
    <row r="668" spans="1:17" ht="14.4" x14ac:dyDescent="0.3">
      <c r="A668" s="5" t="s">
        <v>2889</v>
      </c>
      <c r="B668" s="5" t="s">
        <v>2186</v>
      </c>
      <c r="C668" s="5" t="s">
        <v>2237</v>
      </c>
      <c r="D668" s="5" t="s">
        <v>2270</v>
      </c>
      <c r="E668" s="32">
        <v>44043</v>
      </c>
      <c r="F668" s="5">
        <v>2071</v>
      </c>
      <c r="G668" s="5">
        <v>103</v>
      </c>
      <c r="H668" s="5">
        <v>1967</v>
      </c>
      <c r="I668" s="5">
        <v>735075</v>
      </c>
      <c r="J668" s="5">
        <v>19386</v>
      </c>
      <c r="K668" s="5">
        <v>783730</v>
      </c>
      <c r="L668" s="5">
        <v>16568</v>
      </c>
      <c r="M668" s="5">
        <v>12239</v>
      </c>
      <c r="N668" s="5">
        <v>68000000</v>
      </c>
      <c r="O668" s="5">
        <f>YEAR(Table1[[#This Row],[ReportDate]])</f>
        <v>2020</v>
      </c>
      <c r="P668" s="5" t="str">
        <f>TEXT(Table1[[#This Row],[ReportDate]],"mmm")</f>
        <v>Jul</v>
      </c>
      <c r="Q668" s="29">
        <f>Table1[[#This Row],[TotalDeaths]]/Table1[[#This Row],[TotalCases]]</f>
        <v>2.6372819100091826E-2</v>
      </c>
    </row>
    <row r="669" spans="1:17" ht="14.4" x14ac:dyDescent="0.3">
      <c r="A669" s="5" t="s">
        <v>2890</v>
      </c>
      <c r="B669" s="5" t="s">
        <v>2167</v>
      </c>
      <c r="C669" s="5" t="s">
        <v>2235</v>
      </c>
      <c r="D669" s="5" t="s">
        <v>2235</v>
      </c>
      <c r="E669" s="32">
        <v>44033</v>
      </c>
      <c r="F669" s="5">
        <v>394</v>
      </c>
      <c r="G669" s="5">
        <v>92</v>
      </c>
      <c r="H669" s="5">
        <v>2404</v>
      </c>
      <c r="I669" s="5">
        <v>735469</v>
      </c>
      <c r="J669" s="5">
        <v>19478</v>
      </c>
      <c r="K669" s="5">
        <v>786134</v>
      </c>
      <c r="L669" s="5">
        <v>7092</v>
      </c>
      <c r="M669" s="5">
        <v>13256</v>
      </c>
      <c r="N669" s="5">
        <v>83000000</v>
      </c>
      <c r="O669" s="5">
        <f>YEAR(Table1[[#This Row],[ReportDate]])</f>
        <v>2020</v>
      </c>
      <c r="P669" s="5" t="str">
        <f>TEXT(Table1[[#This Row],[ReportDate]],"mmm")</f>
        <v>Jul</v>
      </c>
      <c r="Q669" s="29">
        <f>Table1[[#This Row],[TotalDeaths]]/Table1[[#This Row],[TotalCases]]</f>
        <v>2.648378109750377E-2</v>
      </c>
    </row>
    <row r="670" spans="1:17" ht="14.4" x14ac:dyDescent="0.3">
      <c r="A670" s="5" t="s">
        <v>2891</v>
      </c>
      <c r="B670" s="5" t="s">
        <v>2170</v>
      </c>
      <c r="C670" s="5" t="s">
        <v>2178</v>
      </c>
      <c r="D670" s="5" t="s">
        <v>2286</v>
      </c>
      <c r="E670" s="32">
        <v>44059</v>
      </c>
      <c r="F670" s="5">
        <v>3657</v>
      </c>
      <c r="G670" s="5">
        <v>40</v>
      </c>
      <c r="H670" s="5">
        <v>255</v>
      </c>
      <c r="I670" s="5">
        <v>739126</v>
      </c>
      <c r="J670" s="5">
        <v>19518</v>
      </c>
      <c r="K670" s="5">
        <v>786389</v>
      </c>
      <c r="L670" s="5">
        <v>47541</v>
      </c>
      <c r="M670" s="5">
        <v>8103</v>
      </c>
      <c r="N670" s="5">
        <v>213000000</v>
      </c>
      <c r="O670" s="5">
        <f>YEAR(Table1[[#This Row],[ReportDate]])</f>
        <v>2020</v>
      </c>
      <c r="P670" s="5" t="str">
        <f>TEXT(Table1[[#This Row],[ReportDate]],"mmm")</f>
        <v>Aug</v>
      </c>
      <c r="Q670" s="29">
        <f>Table1[[#This Row],[TotalDeaths]]/Table1[[#This Row],[TotalCases]]</f>
        <v>2.6406864323538882E-2</v>
      </c>
    </row>
    <row r="671" spans="1:17" ht="14.4" x14ac:dyDescent="0.3">
      <c r="A671" s="5" t="s">
        <v>2892</v>
      </c>
      <c r="B671" s="5" t="s">
        <v>2191</v>
      </c>
      <c r="C671" s="5" t="s">
        <v>2217</v>
      </c>
      <c r="D671" s="5" t="s">
        <v>2218</v>
      </c>
      <c r="E671" s="32">
        <v>44506</v>
      </c>
      <c r="F671" s="5">
        <v>3256</v>
      </c>
      <c r="G671" s="5">
        <v>190</v>
      </c>
      <c r="H671" s="5">
        <v>2655</v>
      </c>
      <c r="I671" s="5">
        <v>742382</v>
      </c>
      <c r="J671" s="5">
        <v>19708</v>
      </c>
      <c r="K671" s="5">
        <v>789044</v>
      </c>
      <c r="L671" s="5">
        <v>29304</v>
      </c>
      <c r="M671" s="5">
        <v>3524</v>
      </c>
      <c r="N671" s="5">
        <v>331000000</v>
      </c>
      <c r="O671" s="5">
        <f>YEAR(Table1[[#This Row],[ReportDate]])</f>
        <v>2021</v>
      </c>
      <c r="P671" s="5" t="str">
        <f>TEXT(Table1[[#This Row],[ReportDate]],"mmm")</f>
        <v>Nov</v>
      </c>
      <c r="Q671" s="29">
        <f>Table1[[#This Row],[TotalDeaths]]/Table1[[#This Row],[TotalCases]]</f>
        <v>2.6546979856731441E-2</v>
      </c>
    </row>
    <row r="672" spans="1:17" ht="14.4" x14ac:dyDescent="0.3">
      <c r="A672" s="5" t="s">
        <v>2893</v>
      </c>
      <c r="B672" s="5" t="s">
        <v>2186</v>
      </c>
      <c r="C672" s="5" t="s">
        <v>2187</v>
      </c>
      <c r="D672" s="5" t="s">
        <v>2188</v>
      </c>
      <c r="E672" s="32">
        <v>44057</v>
      </c>
      <c r="F672" s="5">
        <v>4019</v>
      </c>
      <c r="G672" s="5">
        <v>199</v>
      </c>
      <c r="H672" s="5">
        <v>1836</v>
      </c>
      <c r="I672" s="5">
        <v>746401</v>
      </c>
      <c r="J672" s="5">
        <v>19907</v>
      </c>
      <c r="K672" s="5">
        <v>790880</v>
      </c>
      <c r="L672" s="5">
        <v>52247</v>
      </c>
      <c r="M672" s="5">
        <v>18361</v>
      </c>
      <c r="N672" s="5">
        <v>68000000</v>
      </c>
      <c r="O672" s="5">
        <f>YEAR(Table1[[#This Row],[ReportDate]])</f>
        <v>2020</v>
      </c>
      <c r="P672" s="5" t="str">
        <f>TEXT(Table1[[#This Row],[ReportDate]],"mmm")</f>
        <v>Aug</v>
      </c>
      <c r="Q672" s="29">
        <f>Table1[[#This Row],[TotalDeaths]]/Table1[[#This Row],[TotalCases]]</f>
        <v>2.6670650226888762E-2</v>
      </c>
    </row>
    <row r="673" spans="1:17" ht="14.4" x14ac:dyDescent="0.3">
      <c r="A673" s="5" t="s">
        <v>2894</v>
      </c>
      <c r="B673" s="5" t="s">
        <v>2167</v>
      </c>
      <c r="C673" s="5" t="s">
        <v>2235</v>
      </c>
      <c r="D673" s="5" t="s">
        <v>2235</v>
      </c>
      <c r="E673" s="32">
        <v>44489</v>
      </c>
      <c r="F673" s="5">
        <v>2239</v>
      </c>
      <c r="G673" s="5">
        <v>31</v>
      </c>
      <c r="H673" s="5">
        <v>178</v>
      </c>
      <c r="I673" s="5">
        <v>748640</v>
      </c>
      <c r="J673" s="5">
        <v>19938</v>
      </c>
      <c r="K673" s="5">
        <v>791058</v>
      </c>
      <c r="L673" s="5">
        <v>40302</v>
      </c>
      <c r="M673" s="5">
        <v>99</v>
      </c>
      <c r="N673" s="5">
        <v>83000000</v>
      </c>
      <c r="O673" s="5">
        <f>YEAR(Table1[[#This Row],[ReportDate]])</f>
        <v>2021</v>
      </c>
      <c r="P673" s="5" t="str">
        <f>TEXT(Table1[[#This Row],[ReportDate]],"mmm")</f>
        <v>Oct</v>
      </c>
      <c r="Q673" s="29">
        <f>Table1[[#This Row],[TotalDeaths]]/Table1[[#This Row],[TotalCases]]</f>
        <v>2.6632293225048086E-2</v>
      </c>
    </row>
    <row r="674" spans="1:17" ht="14.4" x14ac:dyDescent="0.3">
      <c r="A674" s="5" t="s">
        <v>2895</v>
      </c>
      <c r="B674" s="5" t="s">
        <v>2174</v>
      </c>
      <c r="C674" s="5" t="s">
        <v>2175</v>
      </c>
      <c r="D674" s="5" t="s">
        <v>2176</v>
      </c>
      <c r="E674" s="32">
        <v>44362</v>
      </c>
      <c r="F674" s="5">
        <v>4816</v>
      </c>
      <c r="G674" s="5">
        <v>105</v>
      </c>
      <c r="H674" s="5">
        <v>4183</v>
      </c>
      <c r="I674" s="5">
        <v>753456</v>
      </c>
      <c r="J674" s="5">
        <v>20043</v>
      </c>
      <c r="K674" s="5">
        <v>795241</v>
      </c>
      <c r="L674" s="5">
        <v>91504</v>
      </c>
      <c r="M674" s="5">
        <v>6985</v>
      </c>
      <c r="N674" s="5">
        <v>1380000000</v>
      </c>
      <c r="O674" s="5">
        <f>YEAR(Table1[[#This Row],[ReportDate]])</f>
        <v>2021</v>
      </c>
      <c r="P674" s="5" t="str">
        <f>TEXT(Table1[[#This Row],[ReportDate]],"mmm")</f>
        <v>Jun</v>
      </c>
      <c r="Q674" s="29">
        <f>Table1[[#This Row],[TotalDeaths]]/Table1[[#This Row],[TotalCases]]</f>
        <v>2.6601420653628083E-2</v>
      </c>
    </row>
    <row r="675" spans="1:17" ht="14.4" x14ac:dyDescent="0.3">
      <c r="A675" s="5" t="s">
        <v>2896</v>
      </c>
      <c r="B675" s="5" t="s">
        <v>2167</v>
      </c>
      <c r="C675" s="5" t="s">
        <v>2318</v>
      </c>
      <c r="D675" s="5" t="s">
        <v>2418</v>
      </c>
      <c r="E675" s="32">
        <v>44271</v>
      </c>
      <c r="F675" s="5">
        <v>2859</v>
      </c>
      <c r="G675" s="5">
        <v>1</v>
      </c>
      <c r="H675" s="5">
        <v>4940</v>
      </c>
      <c r="I675" s="5">
        <v>756315</v>
      </c>
      <c r="J675" s="5">
        <v>20044</v>
      </c>
      <c r="K675" s="5">
        <v>800181</v>
      </c>
      <c r="L675" s="5">
        <v>22872</v>
      </c>
      <c r="M675" s="5">
        <v>9868</v>
      </c>
      <c r="N675" s="5">
        <v>83000000</v>
      </c>
      <c r="O675" s="5">
        <f>YEAR(Table1[[#This Row],[ReportDate]])</f>
        <v>2021</v>
      </c>
      <c r="P675" s="5" t="str">
        <f>TEXT(Table1[[#This Row],[ReportDate]],"mmm")</f>
        <v>Mar</v>
      </c>
      <c r="Q675" s="29">
        <f>Table1[[#This Row],[TotalDeaths]]/Table1[[#This Row],[TotalCases]]</f>
        <v>2.6502184936170774E-2</v>
      </c>
    </row>
    <row r="676" spans="1:17" ht="14.4" x14ac:dyDescent="0.3">
      <c r="A676" s="5" t="s">
        <v>2897</v>
      </c>
      <c r="B676" s="5" t="s">
        <v>2170</v>
      </c>
      <c r="C676" s="5" t="s">
        <v>2178</v>
      </c>
      <c r="D676" s="5" t="s">
        <v>2286</v>
      </c>
      <c r="E676" s="32">
        <v>44232</v>
      </c>
      <c r="F676" s="5">
        <v>2393</v>
      </c>
      <c r="G676" s="5">
        <v>9</v>
      </c>
      <c r="H676" s="5">
        <v>3466</v>
      </c>
      <c r="I676" s="5">
        <v>758708</v>
      </c>
      <c r="J676" s="5">
        <v>20053</v>
      </c>
      <c r="K676" s="5">
        <v>803647</v>
      </c>
      <c r="L676" s="5">
        <v>31109</v>
      </c>
      <c r="M676" s="5">
        <v>4279</v>
      </c>
      <c r="N676" s="5">
        <v>213000000</v>
      </c>
      <c r="O676" s="5">
        <f>YEAR(Table1[[#This Row],[ReportDate]])</f>
        <v>2021</v>
      </c>
      <c r="P676" s="5" t="str">
        <f>TEXT(Table1[[#This Row],[ReportDate]],"mmm")</f>
        <v>Feb</v>
      </c>
      <c r="Q676" s="29">
        <f>Table1[[#This Row],[TotalDeaths]]/Table1[[#This Row],[TotalCases]]</f>
        <v>2.6430458094550208E-2</v>
      </c>
    </row>
    <row r="677" spans="1:17" ht="14.4" x14ac:dyDescent="0.3">
      <c r="A677" s="5" t="s">
        <v>2898</v>
      </c>
      <c r="B677" s="5" t="s">
        <v>2186</v>
      </c>
      <c r="C677" s="5" t="s">
        <v>2204</v>
      </c>
      <c r="D677" s="5" t="s">
        <v>2205</v>
      </c>
      <c r="E677" s="32">
        <v>43877</v>
      </c>
      <c r="F677" s="5">
        <v>4568</v>
      </c>
      <c r="G677" s="5">
        <v>170</v>
      </c>
      <c r="H677" s="5">
        <v>27</v>
      </c>
      <c r="I677" s="5">
        <v>763276</v>
      </c>
      <c r="J677" s="5">
        <v>20223</v>
      </c>
      <c r="K677" s="5">
        <v>803674</v>
      </c>
      <c r="L677" s="5">
        <v>41112</v>
      </c>
      <c r="M677" s="5">
        <v>1170</v>
      </c>
      <c r="N677" s="5">
        <v>68000000</v>
      </c>
      <c r="O677" s="5">
        <f>YEAR(Table1[[#This Row],[ReportDate]])</f>
        <v>2020</v>
      </c>
      <c r="P677" s="5" t="str">
        <f>TEXT(Table1[[#This Row],[ReportDate]],"mmm")</f>
        <v>Feb</v>
      </c>
      <c r="Q677" s="29">
        <f>Table1[[#This Row],[TotalDeaths]]/Table1[[#This Row],[TotalCases]]</f>
        <v>2.6495003118138131E-2</v>
      </c>
    </row>
    <row r="678" spans="1:17" ht="14.4" x14ac:dyDescent="0.3">
      <c r="A678" s="5" t="s">
        <v>2899</v>
      </c>
      <c r="B678" s="5" t="s">
        <v>2174</v>
      </c>
      <c r="C678" s="5" t="s">
        <v>2184</v>
      </c>
      <c r="D678" s="5" t="s">
        <v>2215</v>
      </c>
      <c r="E678" s="32">
        <v>44063</v>
      </c>
      <c r="F678" s="5">
        <v>2050</v>
      </c>
      <c r="G678" s="5">
        <v>118</v>
      </c>
      <c r="H678" s="5">
        <v>2744</v>
      </c>
      <c r="I678" s="5">
        <v>765326</v>
      </c>
      <c r="J678" s="5">
        <v>20341</v>
      </c>
      <c r="K678" s="5">
        <v>806418</v>
      </c>
      <c r="L678" s="5">
        <v>24600</v>
      </c>
      <c r="M678" s="5">
        <v>18730</v>
      </c>
      <c r="N678" s="5">
        <v>1380000000</v>
      </c>
      <c r="O678" s="5">
        <f>YEAR(Table1[[#This Row],[ReportDate]])</f>
        <v>2020</v>
      </c>
      <c r="P678" s="5" t="str">
        <f>TEXT(Table1[[#This Row],[ReportDate]],"mmm")</f>
        <v>Aug</v>
      </c>
      <c r="Q678" s="29">
        <f>Table1[[#This Row],[TotalDeaths]]/Table1[[#This Row],[TotalCases]]</f>
        <v>2.6578216341794216E-2</v>
      </c>
    </row>
    <row r="679" spans="1:17" ht="14.4" x14ac:dyDescent="0.3">
      <c r="A679" s="5" t="s">
        <v>2900</v>
      </c>
      <c r="B679" s="5" t="s">
        <v>2170</v>
      </c>
      <c r="C679" s="5" t="s">
        <v>2178</v>
      </c>
      <c r="D679" s="5" t="s">
        <v>2179</v>
      </c>
      <c r="E679" s="32">
        <v>44135</v>
      </c>
      <c r="F679" s="5">
        <v>3121</v>
      </c>
      <c r="G679" s="5">
        <v>170</v>
      </c>
      <c r="H679" s="5">
        <v>53</v>
      </c>
      <c r="I679" s="5">
        <v>768447</v>
      </c>
      <c r="J679" s="5">
        <v>20511</v>
      </c>
      <c r="K679" s="5">
        <v>806471</v>
      </c>
      <c r="L679" s="5">
        <v>15605</v>
      </c>
      <c r="M679" s="5">
        <v>18711</v>
      </c>
      <c r="N679" s="5">
        <v>213000000</v>
      </c>
      <c r="O679" s="5">
        <f>YEAR(Table1[[#This Row],[ReportDate]])</f>
        <v>2020</v>
      </c>
      <c r="P679" s="5" t="str">
        <f>TEXT(Table1[[#This Row],[ReportDate]],"mmm")</f>
        <v>Oct</v>
      </c>
      <c r="Q679" s="29">
        <f>Table1[[#This Row],[TotalDeaths]]/Table1[[#This Row],[TotalCases]]</f>
        <v>2.6691495965238982E-2</v>
      </c>
    </row>
    <row r="680" spans="1:17" ht="14.4" x14ac:dyDescent="0.3">
      <c r="A680" s="5" t="s">
        <v>2901</v>
      </c>
      <c r="B680" s="5" t="s">
        <v>2191</v>
      </c>
      <c r="C680" s="5" t="s">
        <v>2221</v>
      </c>
      <c r="D680" s="5" t="s">
        <v>2222</v>
      </c>
      <c r="E680" s="32">
        <v>44356</v>
      </c>
      <c r="F680" s="5">
        <v>924</v>
      </c>
      <c r="G680" s="5">
        <v>100</v>
      </c>
      <c r="H680" s="5">
        <v>320</v>
      </c>
      <c r="I680" s="5">
        <v>769371</v>
      </c>
      <c r="J680" s="5">
        <v>20611</v>
      </c>
      <c r="K680" s="5">
        <v>806791</v>
      </c>
      <c r="L680" s="5">
        <v>17556</v>
      </c>
      <c r="M680" s="5">
        <v>224</v>
      </c>
      <c r="N680" s="5">
        <v>331000000</v>
      </c>
      <c r="O680" s="5">
        <f>YEAR(Table1[[#This Row],[ReportDate]])</f>
        <v>2021</v>
      </c>
      <c r="P680" s="5" t="str">
        <f>TEXT(Table1[[#This Row],[ReportDate]],"mmm")</f>
        <v>Jun</v>
      </c>
      <c r="Q680" s="29">
        <f>Table1[[#This Row],[TotalDeaths]]/Table1[[#This Row],[TotalCases]]</f>
        <v>2.678941628941044E-2</v>
      </c>
    </row>
    <row r="681" spans="1:17" ht="14.4" x14ac:dyDescent="0.3">
      <c r="A681" s="5" t="s">
        <v>2902</v>
      </c>
      <c r="B681" s="5" t="s">
        <v>2186</v>
      </c>
      <c r="C681" s="5" t="s">
        <v>2237</v>
      </c>
      <c r="D681" s="5" t="s">
        <v>2270</v>
      </c>
      <c r="E681" s="32">
        <v>43973</v>
      </c>
      <c r="F681" s="5">
        <v>4971</v>
      </c>
      <c r="G681" s="5">
        <v>109</v>
      </c>
      <c r="H681" s="5">
        <v>3630</v>
      </c>
      <c r="I681" s="5">
        <v>774342</v>
      </c>
      <c r="J681" s="5">
        <v>20720</v>
      </c>
      <c r="K681" s="5">
        <v>810421</v>
      </c>
      <c r="L681" s="5">
        <v>39768</v>
      </c>
      <c r="M681" s="5">
        <v>12242</v>
      </c>
      <c r="N681" s="5">
        <v>68000000</v>
      </c>
      <c r="O681" s="5">
        <f>YEAR(Table1[[#This Row],[ReportDate]])</f>
        <v>2020</v>
      </c>
      <c r="P681" s="5" t="str">
        <f>TEXT(Table1[[#This Row],[ReportDate]],"mmm")</f>
        <v>May</v>
      </c>
      <c r="Q681" s="29">
        <f>Table1[[#This Row],[TotalDeaths]]/Table1[[#This Row],[TotalCases]]</f>
        <v>2.6758202448013926E-2</v>
      </c>
    </row>
    <row r="682" spans="1:17" ht="14.4" x14ac:dyDescent="0.3">
      <c r="A682" s="5" t="s">
        <v>2903</v>
      </c>
      <c r="B682" s="5" t="s">
        <v>2170</v>
      </c>
      <c r="C682" s="5" t="s">
        <v>2178</v>
      </c>
      <c r="D682" s="5" t="s">
        <v>2286</v>
      </c>
      <c r="E682" s="32">
        <v>44245</v>
      </c>
      <c r="F682" s="5">
        <v>3575</v>
      </c>
      <c r="G682" s="5">
        <v>66</v>
      </c>
      <c r="H682" s="5">
        <v>3305</v>
      </c>
      <c r="I682" s="5">
        <v>777917</v>
      </c>
      <c r="J682" s="5">
        <v>20786</v>
      </c>
      <c r="K682" s="5">
        <v>813726</v>
      </c>
      <c r="L682" s="5">
        <v>60775</v>
      </c>
      <c r="M682" s="5">
        <v>1440</v>
      </c>
      <c r="N682" s="5">
        <v>213000000</v>
      </c>
      <c r="O682" s="5">
        <f>YEAR(Table1[[#This Row],[ReportDate]])</f>
        <v>2021</v>
      </c>
      <c r="P682" s="5" t="str">
        <f>TEXT(Table1[[#This Row],[ReportDate]],"mmm")</f>
        <v>Feb</v>
      </c>
      <c r="Q682" s="29">
        <f>Table1[[#This Row],[TotalDeaths]]/Table1[[#This Row],[TotalCases]]</f>
        <v>2.6720074249566472E-2</v>
      </c>
    </row>
    <row r="683" spans="1:17" ht="14.4" x14ac:dyDescent="0.3">
      <c r="A683" s="5" t="s">
        <v>2904</v>
      </c>
      <c r="B683" s="5" t="s">
        <v>2170</v>
      </c>
      <c r="C683" s="5" t="s">
        <v>2249</v>
      </c>
      <c r="D683" s="5" t="s">
        <v>2250</v>
      </c>
      <c r="E683" s="32">
        <v>44343</v>
      </c>
      <c r="F683" s="5">
        <v>3282</v>
      </c>
      <c r="G683" s="5">
        <v>22</v>
      </c>
      <c r="H683" s="5">
        <v>3824</v>
      </c>
      <c r="I683" s="5">
        <v>781199</v>
      </c>
      <c r="J683" s="5">
        <v>20808</v>
      </c>
      <c r="K683" s="5">
        <v>817550</v>
      </c>
      <c r="L683" s="5">
        <v>62358</v>
      </c>
      <c r="M683" s="5">
        <v>15470</v>
      </c>
      <c r="N683" s="5">
        <v>213000000</v>
      </c>
      <c r="O683" s="5">
        <f>YEAR(Table1[[#This Row],[ReportDate]])</f>
        <v>2021</v>
      </c>
      <c r="P683" s="5" t="str">
        <f>TEXT(Table1[[#This Row],[ReportDate]],"mmm")</f>
        <v>May</v>
      </c>
      <c r="Q683" s="29">
        <f>Table1[[#This Row],[TotalDeaths]]/Table1[[#This Row],[TotalCases]]</f>
        <v>2.6635978796695849E-2</v>
      </c>
    </row>
    <row r="684" spans="1:17" ht="14.4" x14ac:dyDescent="0.3">
      <c r="A684" s="5" t="s">
        <v>2905</v>
      </c>
      <c r="B684" s="5" t="s">
        <v>2174</v>
      </c>
      <c r="C684" s="5" t="s">
        <v>2201</v>
      </c>
      <c r="D684" s="5" t="s">
        <v>2261</v>
      </c>
      <c r="E684" s="32">
        <v>44203</v>
      </c>
      <c r="F684" s="5">
        <v>3751</v>
      </c>
      <c r="G684" s="5">
        <v>97</v>
      </c>
      <c r="H684" s="5">
        <v>331</v>
      </c>
      <c r="I684" s="5">
        <v>784950</v>
      </c>
      <c r="J684" s="5">
        <v>20905</v>
      </c>
      <c r="K684" s="5">
        <v>817881</v>
      </c>
      <c r="L684" s="5">
        <v>63767</v>
      </c>
      <c r="M684" s="5">
        <v>4323</v>
      </c>
      <c r="N684" s="5">
        <v>1380000000</v>
      </c>
      <c r="O684" s="5">
        <f>YEAR(Table1[[#This Row],[ReportDate]])</f>
        <v>2021</v>
      </c>
      <c r="P684" s="5" t="str">
        <f>TEXT(Table1[[#This Row],[ReportDate]],"mmm")</f>
        <v>Jan</v>
      </c>
      <c r="Q684" s="29">
        <f>Table1[[#This Row],[TotalDeaths]]/Table1[[#This Row],[TotalCases]]</f>
        <v>2.6632269571310273E-2</v>
      </c>
    </row>
    <row r="685" spans="1:17" ht="14.4" x14ac:dyDescent="0.3">
      <c r="A685" s="5" t="s">
        <v>2906</v>
      </c>
      <c r="B685" s="5" t="s">
        <v>2191</v>
      </c>
      <c r="C685" s="5" t="s">
        <v>2221</v>
      </c>
      <c r="D685" s="5" t="s">
        <v>2222</v>
      </c>
      <c r="E685" s="32">
        <v>44396</v>
      </c>
      <c r="F685" s="5">
        <v>3354</v>
      </c>
      <c r="G685" s="5">
        <v>96</v>
      </c>
      <c r="H685" s="5">
        <v>1717</v>
      </c>
      <c r="I685" s="5">
        <v>788304</v>
      </c>
      <c r="J685" s="5">
        <v>21001</v>
      </c>
      <c r="K685" s="5">
        <v>819598</v>
      </c>
      <c r="L685" s="5">
        <v>26832</v>
      </c>
      <c r="M685" s="5">
        <v>8493</v>
      </c>
      <c r="N685" s="5">
        <v>331000000</v>
      </c>
      <c r="O685" s="5">
        <f>YEAR(Table1[[#This Row],[ReportDate]])</f>
        <v>2021</v>
      </c>
      <c r="P685" s="5" t="str">
        <f>TEXT(Table1[[#This Row],[ReportDate]],"mmm")</f>
        <v>Jul</v>
      </c>
      <c r="Q685" s="29">
        <f>Table1[[#This Row],[TotalDeaths]]/Table1[[#This Row],[TotalCases]]</f>
        <v>2.6640737583470336E-2</v>
      </c>
    </row>
    <row r="686" spans="1:17" ht="14.4" x14ac:dyDescent="0.3">
      <c r="A686" s="5" t="s">
        <v>2907</v>
      </c>
      <c r="B686" s="5" t="s">
        <v>2170</v>
      </c>
      <c r="C686" s="5" t="s">
        <v>2171</v>
      </c>
      <c r="D686" s="5" t="s">
        <v>2265</v>
      </c>
      <c r="E686" s="32">
        <v>44089</v>
      </c>
      <c r="F686" s="5">
        <v>4474</v>
      </c>
      <c r="G686" s="5">
        <v>187</v>
      </c>
      <c r="H686" s="5">
        <v>3543</v>
      </c>
      <c r="I686" s="5">
        <v>792778</v>
      </c>
      <c r="J686" s="5">
        <v>21188</v>
      </c>
      <c r="K686" s="5">
        <v>823141</v>
      </c>
      <c r="L686" s="5">
        <v>26844</v>
      </c>
      <c r="M686" s="5">
        <v>5201</v>
      </c>
      <c r="N686" s="5">
        <v>213000000</v>
      </c>
      <c r="O686" s="5">
        <f>YEAR(Table1[[#This Row],[ReportDate]])</f>
        <v>2020</v>
      </c>
      <c r="P686" s="5" t="str">
        <f>TEXT(Table1[[#This Row],[ReportDate]],"mmm")</f>
        <v>Sep</v>
      </c>
      <c r="Q686" s="29">
        <f>Table1[[#This Row],[TotalDeaths]]/Table1[[#This Row],[TotalCases]]</f>
        <v>2.6726271415200724E-2</v>
      </c>
    </row>
    <row r="687" spans="1:17" ht="14.4" x14ac:dyDescent="0.3">
      <c r="A687" s="5" t="s">
        <v>2908</v>
      </c>
      <c r="B687" s="5" t="s">
        <v>2186</v>
      </c>
      <c r="C687" s="5" t="s">
        <v>2204</v>
      </c>
      <c r="D687" s="5" t="s">
        <v>2210</v>
      </c>
      <c r="E687" s="32">
        <v>44486</v>
      </c>
      <c r="F687" s="5">
        <v>3397</v>
      </c>
      <c r="G687" s="5">
        <v>5</v>
      </c>
      <c r="H687" s="5">
        <v>316</v>
      </c>
      <c r="I687" s="5">
        <v>796175</v>
      </c>
      <c r="J687" s="5">
        <v>21193</v>
      </c>
      <c r="K687" s="5">
        <v>823457</v>
      </c>
      <c r="L687" s="5">
        <v>23779</v>
      </c>
      <c r="M687" s="5">
        <v>19599</v>
      </c>
      <c r="N687" s="5">
        <v>68000000</v>
      </c>
      <c r="O687" s="5">
        <f>YEAR(Table1[[#This Row],[ReportDate]])</f>
        <v>2021</v>
      </c>
      <c r="P687" s="5" t="str">
        <f>TEXT(Table1[[#This Row],[ReportDate]],"mmm")</f>
        <v>Oct</v>
      </c>
      <c r="Q687" s="29">
        <f>Table1[[#This Row],[TotalDeaths]]/Table1[[#This Row],[TotalCases]]</f>
        <v>2.6618519797783152E-2</v>
      </c>
    </row>
    <row r="688" spans="1:17" ht="14.4" x14ac:dyDescent="0.3">
      <c r="A688" s="5" t="s">
        <v>2909</v>
      </c>
      <c r="B688" s="5" t="s">
        <v>2170</v>
      </c>
      <c r="C688" s="5" t="s">
        <v>2171</v>
      </c>
      <c r="D688" s="5" t="s">
        <v>2172</v>
      </c>
      <c r="E688" s="32">
        <v>44301</v>
      </c>
      <c r="F688" s="5">
        <v>3768</v>
      </c>
      <c r="G688" s="5">
        <v>12</v>
      </c>
      <c r="H688" s="5">
        <v>3551</v>
      </c>
      <c r="I688" s="5">
        <v>799943</v>
      </c>
      <c r="J688" s="5">
        <v>21205</v>
      </c>
      <c r="K688" s="5">
        <v>827008</v>
      </c>
      <c r="L688" s="5">
        <v>45216</v>
      </c>
      <c r="M688" s="5">
        <v>2617</v>
      </c>
      <c r="N688" s="5">
        <v>213000000</v>
      </c>
      <c r="O688" s="5">
        <f>YEAR(Table1[[#This Row],[ReportDate]])</f>
        <v>2021</v>
      </c>
      <c r="P688" s="5" t="str">
        <f>TEXT(Table1[[#This Row],[ReportDate]],"mmm")</f>
        <v>Apr</v>
      </c>
      <c r="Q688" s="29">
        <f>Table1[[#This Row],[TotalDeaths]]/Table1[[#This Row],[TotalCases]]</f>
        <v>2.6508138704882722E-2</v>
      </c>
    </row>
    <row r="689" spans="1:17" ht="14.4" x14ac:dyDescent="0.3">
      <c r="A689" s="5" t="s">
        <v>2910</v>
      </c>
      <c r="B689" s="5" t="s">
        <v>2167</v>
      </c>
      <c r="C689" s="5" t="s">
        <v>2235</v>
      </c>
      <c r="D689" s="5" t="s">
        <v>2235</v>
      </c>
      <c r="E689" s="32">
        <v>43842</v>
      </c>
      <c r="F689" s="5">
        <v>4220</v>
      </c>
      <c r="G689" s="5">
        <v>20</v>
      </c>
      <c r="H689" s="5">
        <v>2908</v>
      </c>
      <c r="I689" s="5">
        <v>804163</v>
      </c>
      <c r="J689" s="5">
        <v>21225</v>
      </c>
      <c r="K689" s="5">
        <v>829916</v>
      </c>
      <c r="L689" s="5">
        <v>67520</v>
      </c>
      <c r="M689" s="5">
        <v>5460</v>
      </c>
      <c r="N689" s="5">
        <v>83000000</v>
      </c>
      <c r="O689" s="5">
        <f>YEAR(Table1[[#This Row],[ReportDate]])</f>
        <v>2020</v>
      </c>
      <c r="P689" s="5" t="str">
        <f>TEXT(Table1[[#This Row],[ReportDate]],"mmm")</f>
        <v>Jan</v>
      </c>
      <c r="Q689" s="29">
        <f>Table1[[#This Row],[TotalDeaths]]/Table1[[#This Row],[TotalCases]]</f>
        <v>2.6393902728675655E-2</v>
      </c>
    </row>
    <row r="690" spans="1:17" ht="14.4" x14ac:dyDescent="0.3">
      <c r="A690" s="5" t="s">
        <v>2911</v>
      </c>
      <c r="B690" s="5" t="s">
        <v>2186</v>
      </c>
      <c r="C690" s="5" t="s">
        <v>2187</v>
      </c>
      <c r="D690" s="5" t="s">
        <v>2188</v>
      </c>
      <c r="E690" s="32">
        <v>44160</v>
      </c>
      <c r="F690" s="5">
        <v>2981</v>
      </c>
      <c r="G690" s="5">
        <v>57</v>
      </c>
      <c r="H690" s="5">
        <v>2917</v>
      </c>
      <c r="I690" s="5">
        <v>807144</v>
      </c>
      <c r="J690" s="5">
        <v>21282</v>
      </c>
      <c r="K690" s="5">
        <v>832833</v>
      </c>
      <c r="L690" s="5">
        <v>35772</v>
      </c>
      <c r="M690" s="5">
        <v>4570</v>
      </c>
      <c r="N690" s="5">
        <v>68000000</v>
      </c>
      <c r="O690" s="5">
        <f>YEAR(Table1[[#This Row],[ReportDate]])</f>
        <v>2020</v>
      </c>
      <c r="P690" s="5" t="str">
        <f>TEXT(Table1[[#This Row],[ReportDate]],"mmm")</f>
        <v>Nov</v>
      </c>
      <c r="Q690" s="29">
        <f>Table1[[#This Row],[TotalDeaths]]/Table1[[#This Row],[TotalCases]]</f>
        <v>2.6367042312152478E-2</v>
      </c>
    </row>
    <row r="691" spans="1:17" ht="14.4" x14ac:dyDescent="0.3">
      <c r="A691" s="5" t="s">
        <v>2912</v>
      </c>
      <c r="B691" s="5" t="s">
        <v>2186</v>
      </c>
      <c r="C691" s="5" t="s">
        <v>2237</v>
      </c>
      <c r="D691" s="5" t="s">
        <v>2238</v>
      </c>
      <c r="E691" s="32">
        <v>44188</v>
      </c>
      <c r="F691" s="5">
        <v>4575</v>
      </c>
      <c r="G691" s="5">
        <v>119</v>
      </c>
      <c r="H691" s="5">
        <v>4316</v>
      </c>
      <c r="I691" s="5">
        <v>811719</v>
      </c>
      <c r="J691" s="5">
        <v>21401</v>
      </c>
      <c r="K691" s="5">
        <v>837149</v>
      </c>
      <c r="L691" s="5">
        <v>82350</v>
      </c>
      <c r="M691" s="5">
        <v>6680</v>
      </c>
      <c r="N691" s="5">
        <v>68000000</v>
      </c>
      <c r="O691" s="5">
        <f>YEAR(Table1[[#This Row],[ReportDate]])</f>
        <v>2020</v>
      </c>
      <c r="P691" s="5" t="str">
        <f>TEXT(Table1[[#This Row],[ReportDate]],"mmm")</f>
        <v>Dec</v>
      </c>
      <c r="Q691" s="29">
        <f>Table1[[#This Row],[TotalDeaths]]/Table1[[#This Row],[TotalCases]]</f>
        <v>2.6365035190749508E-2</v>
      </c>
    </row>
    <row r="692" spans="1:17" ht="14.4" x14ac:dyDescent="0.3">
      <c r="A692" s="5" t="s">
        <v>2913</v>
      </c>
      <c r="B692" s="5" t="s">
        <v>2170</v>
      </c>
      <c r="C692" s="5" t="s">
        <v>2232</v>
      </c>
      <c r="D692" s="5" t="s">
        <v>2233</v>
      </c>
      <c r="E692" s="32">
        <v>44238</v>
      </c>
      <c r="F692" s="5">
        <v>3472</v>
      </c>
      <c r="G692" s="5">
        <v>155</v>
      </c>
      <c r="H692" s="5">
        <v>1362</v>
      </c>
      <c r="I692" s="5">
        <v>815191</v>
      </c>
      <c r="J692" s="5">
        <v>21556</v>
      </c>
      <c r="K692" s="5">
        <v>838511</v>
      </c>
      <c r="L692" s="5">
        <v>17360</v>
      </c>
      <c r="M692" s="5">
        <v>13454</v>
      </c>
      <c r="N692" s="5">
        <v>213000000</v>
      </c>
      <c r="O692" s="5">
        <f>YEAR(Table1[[#This Row],[ReportDate]])</f>
        <v>2021</v>
      </c>
      <c r="P692" s="5" t="str">
        <f>TEXT(Table1[[#This Row],[ReportDate]],"mmm")</f>
        <v>Feb</v>
      </c>
      <c r="Q692" s="29">
        <f>Table1[[#This Row],[TotalDeaths]]/Table1[[#This Row],[TotalCases]]</f>
        <v>2.644288271092296E-2</v>
      </c>
    </row>
    <row r="693" spans="1:17" ht="14.4" x14ac:dyDescent="0.3">
      <c r="A693" s="5" t="s">
        <v>2914</v>
      </c>
      <c r="B693" s="5" t="s">
        <v>2174</v>
      </c>
      <c r="C693" s="5" t="s">
        <v>2175</v>
      </c>
      <c r="D693" s="5" t="s">
        <v>2176</v>
      </c>
      <c r="E693" s="32">
        <v>44498</v>
      </c>
      <c r="F693" s="5">
        <v>2617</v>
      </c>
      <c r="G693" s="5">
        <v>119</v>
      </c>
      <c r="H693" s="5">
        <v>147</v>
      </c>
      <c r="I693" s="5">
        <v>817808</v>
      </c>
      <c r="J693" s="5">
        <v>21675</v>
      </c>
      <c r="K693" s="5">
        <v>838658</v>
      </c>
      <c r="L693" s="5">
        <v>15702</v>
      </c>
      <c r="M693" s="5">
        <v>13897</v>
      </c>
      <c r="N693" s="5">
        <v>1380000000</v>
      </c>
      <c r="O693" s="5">
        <f>YEAR(Table1[[#This Row],[ReportDate]])</f>
        <v>2021</v>
      </c>
      <c r="P693" s="5" t="str">
        <f>TEXT(Table1[[#This Row],[ReportDate]],"mmm")</f>
        <v>Oct</v>
      </c>
      <c r="Q693" s="29">
        <f>Table1[[#This Row],[TotalDeaths]]/Table1[[#This Row],[TotalCases]]</f>
        <v>2.650377594741064E-2</v>
      </c>
    </row>
    <row r="694" spans="1:17" ht="14.4" x14ac:dyDescent="0.3">
      <c r="A694" s="5" t="s">
        <v>2915</v>
      </c>
      <c r="B694" s="5" t="s">
        <v>2186</v>
      </c>
      <c r="C694" s="5" t="s">
        <v>2204</v>
      </c>
      <c r="D694" s="5" t="s">
        <v>2205</v>
      </c>
      <c r="E694" s="32">
        <v>44203</v>
      </c>
      <c r="F694" s="5">
        <v>3499</v>
      </c>
      <c r="G694" s="5">
        <v>197</v>
      </c>
      <c r="H694" s="5">
        <v>1732</v>
      </c>
      <c r="I694" s="5">
        <v>821307</v>
      </c>
      <c r="J694" s="5">
        <v>21872</v>
      </c>
      <c r="K694" s="5">
        <v>840390</v>
      </c>
      <c r="L694" s="5">
        <v>27992</v>
      </c>
      <c r="M694" s="5">
        <v>17821</v>
      </c>
      <c r="N694" s="5">
        <v>68000000</v>
      </c>
      <c r="O694" s="5">
        <f>YEAR(Table1[[#This Row],[ReportDate]])</f>
        <v>2021</v>
      </c>
      <c r="P694" s="5" t="str">
        <f>TEXT(Table1[[#This Row],[ReportDate]],"mmm")</f>
        <v>Jan</v>
      </c>
      <c r="Q694" s="29">
        <f>Table1[[#This Row],[TotalDeaths]]/Table1[[#This Row],[TotalCases]]</f>
        <v>2.6630723955841117E-2</v>
      </c>
    </row>
    <row r="695" spans="1:17" ht="14.4" x14ac:dyDescent="0.3">
      <c r="A695" s="5" t="s">
        <v>2916</v>
      </c>
      <c r="B695" s="5" t="s">
        <v>2167</v>
      </c>
      <c r="C695" s="5" t="s">
        <v>2318</v>
      </c>
      <c r="D695" s="5" t="s">
        <v>2418</v>
      </c>
      <c r="E695" s="32">
        <v>43838</v>
      </c>
      <c r="F695" s="5">
        <v>3592</v>
      </c>
      <c r="G695" s="5">
        <v>135</v>
      </c>
      <c r="H695" s="5">
        <v>2628</v>
      </c>
      <c r="I695" s="5">
        <v>824899</v>
      </c>
      <c r="J695" s="5">
        <v>22007</v>
      </c>
      <c r="K695" s="5">
        <v>843018</v>
      </c>
      <c r="L695" s="5">
        <v>53880</v>
      </c>
      <c r="M695" s="5">
        <v>9259</v>
      </c>
      <c r="N695" s="5">
        <v>83000000</v>
      </c>
      <c r="O695" s="5">
        <f>YEAR(Table1[[#This Row],[ReportDate]])</f>
        <v>2020</v>
      </c>
      <c r="P695" s="5" t="str">
        <f>TEXT(Table1[[#This Row],[ReportDate]],"mmm")</f>
        <v>Jan</v>
      </c>
      <c r="Q695" s="29">
        <f>Table1[[#This Row],[TotalDeaths]]/Table1[[#This Row],[TotalCases]]</f>
        <v>2.66784176002153E-2</v>
      </c>
    </row>
    <row r="696" spans="1:17" ht="14.4" x14ac:dyDescent="0.3">
      <c r="A696" s="5" t="s">
        <v>2917</v>
      </c>
      <c r="B696" s="5" t="s">
        <v>2174</v>
      </c>
      <c r="C696" s="5" t="s">
        <v>2184</v>
      </c>
      <c r="D696" s="5" t="s">
        <v>2215</v>
      </c>
      <c r="E696" s="32">
        <v>43952</v>
      </c>
      <c r="F696" s="5">
        <v>431</v>
      </c>
      <c r="G696" s="5">
        <v>76</v>
      </c>
      <c r="H696" s="5">
        <v>4573</v>
      </c>
      <c r="I696" s="5">
        <v>825330</v>
      </c>
      <c r="J696" s="5">
        <v>22083</v>
      </c>
      <c r="K696" s="5">
        <v>847591</v>
      </c>
      <c r="L696" s="5">
        <v>7327</v>
      </c>
      <c r="M696" s="5">
        <v>13192</v>
      </c>
      <c r="N696" s="5">
        <v>1380000000</v>
      </c>
      <c r="O696" s="5">
        <f>YEAR(Table1[[#This Row],[ReportDate]])</f>
        <v>2020</v>
      </c>
      <c r="P696" s="5" t="str">
        <f>TEXT(Table1[[#This Row],[ReportDate]],"mmm")</f>
        <v>May</v>
      </c>
      <c r="Q696" s="29">
        <f>Table1[[#This Row],[TotalDeaths]]/Table1[[#This Row],[TotalCases]]</f>
        <v>2.6756570099233035E-2</v>
      </c>
    </row>
    <row r="697" spans="1:17" ht="14.4" x14ac:dyDescent="0.3">
      <c r="A697" s="5" t="s">
        <v>2918</v>
      </c>
      <c r="B697" s="5" t="s">
        <v>2174</v>
      </c>
      <c r="C697" s="5" t="s">
        <v>2175</v>
      </c>
      <c r="D697" s="5" t="s">
        <v>2176</v>
      </c>
      <c r="E697" s="32">
        <v>44178</v>
      </c>
      <c r="F697" s="5">
        <v>1112</v>
      </c>
      <c r="G697" s="5">
        <v>97</v>
      </c>
      <c r="H697" s="5">
        <v>4018</v>
      </c>
      <c r="I697" s="5">
        <v>826442</v>
      </c>
      <c r="J697" s="5">
        <v>22180</v>
      </c>
      <c r="K697" s="5">
        <v>851609</v>
      </c>
      <c r="L697" s="5">
        <v>11120</v>
      </c>
      <c r="M697" s="5">
        <v>10634</v>
      </c>
      <c r="N697" s="5">
        <v>1380000000</v>
      </c>
      <c r="O697" s="5">
        <f>YEAR(Table1[[#This Row],[ReportDate]])</f>
        <v>2020</v>
      </c>
      <c r="P697" s="5" t="str">
        <f>TEXT(Table1[[#This Row],[ReportDate]],"mmm")</f>
        <v>Dec</v>
      </c>
      <c r="Q697" s="29">
        <f>Table1[[#This Row],[TotalDeaths]]/Table1[[#This Row],[TotalCases]]</f>
        <v>2.6837939020524126E-2</v>
      </c>
    </row>
    <row r="698" spans="1:17" ht="14.4" x14ac:dyDescent="0.3">
      <c r="A698" s="5" t="s">
        <v>2919</v>
      </c>
      <c r="B698" s="5" t="s">
        <v>2174</v>
      </c>
      <c r="C698" s="5" t="s">
        <v>2201</v>
      </c>
      <c r="D698" s="5" t="s">
        <v>2202</v>
      </c>
      <c r="E698" s="32">
        <v>44506</v>
      </c>
      <c r="F698" s="5">
        <v>4696</v>
      </c>
      <c r="G698" s="5">
        <v>57</v>
      </c>
      <c r="H698" s="5">
        <v>1209</v>
      </c>
      <c r="I698" s="5">
        <v>831138</v>
      </c>
      <c r="J698" s="5">
        <v>22237</v>
      </c>
      <c r="K698" s="5">
        <v>852818</v>
      </c>
      <c r="L698" s="5">
        <v>32872</v>
      </c>
      <c r="M698" s="5">
        <v>12133</v>
      </c>
      <c r="N698" s="5">
        <v>1380000000</v>
      </c>
      <c r="O698" s="5">
        <f>YEAR(Table1[[#This Row],[ReportDate]])</f>
        <v>2021</v>
      </c>
      <c r="P698" s="5" t="str">
        <f>TEXT(Table1[[#This Row],[ReportDate]],"mmm")</f>
        <v>Nov</v>
      </c>
      <c r="Q698" s="29">
        <f>Table1[[#This Row],[TotalDeaths]]/Table1[[#This Row],[TotalCases]]</f>
        <v>2.6754883063943653E-2</v>
      </c>
    </row>
    <row r="699" spans="1:17" ht="14.4" x14ac:dyDescent="0.3">
      <c r="A699" s="5" t="s">
        <v>2920</v>
      </c>
      <c r="B699" s="5" t="s">
        <v>2186</v>
      </c>
      <c r="C699" s="5" t="s">
        <v>2204</v>
      </c>
      <c r="D699" s="5" t="s">
        <v>2210</v>
      </c>
      <c r="E699" s="32">
        <v>43920</v>
      </c>
      <c r="F699" s="5">
        <v>4951</v>
      </c>
      <c r="G699" s="5">
        <v>167</v>
      </c>
      <c r="H699" s="5">
        <v>169</v>
      </c>
      <c r="I699" s="5">
        <v>836089</v>
      </c>
      <c r="J699" s="5">
        <v>22404</v>
      </c>
      <c r="K699" s="5">
        <v>852987</v>
      </c>
      <c r="L699" s="5">
        <v>54461</v>
      </c>
      <c r="M699" s="5">
        <v>15858</v>
      </c>
      <c r="N699" s="5">
        <v>68000000</v>
      </c>
      <c r="O699" s="5">
        <f>YEAR(Table1[[#This Row],[ReportDate]])</f>
        <v>2020</v>
      </c>
      <c r="P699" s="5" t="str">
        <f>TEXT(Table1[[#This Row],[ReportDate]],"mmm")</f>
        <v>Mar</v>
      </c>
      <c r="Q699" s="29">
        <f>Table1[[#This Row],[TotalDeaths]]/Table1[[#This Row],[TotalCases]]</f>
        <v>2.6796190357725076E-2</v>
      </c>
    </row>
    <row r="700" spans="1:17" ht="14.4" x14ac:dyDescent="0.3">
      <c r="A700" s="5" t="s">
        <v>2921</v>
      </c>
      <c r="B700" s="5" t="s">
        <v>2174</v>
      </c>
      <c r="C700" s="5" t="s">
        <v>2201</v>
      </c>
      <c r="D700" s="5" t="s">
        <v>2202</v>
      </c>
      <c r="E700" s="32">
        <v>44478</v>
      </c>
      <c r="F700" s="5">
        <v>2053</v>
      </c>
      <c r="G700" s="5">
        <v>85</v>
      </c>
      <c r="H700" s="5">
        <v>1567</v>
      </c>
      <c r="I700" s="5">
        <v>838142</v>
      </c>
      <c r="J700" s="5">
        <v>22489</v>
      </c>
      <c r="K700" s="5">
        <v>854554</v>
      </c>
      <c r="L700" s="5">
        <v>14371</v>
      </c>
      <c r="M700" s="5">
        <v>12565</v>
      </c>
      <c r="N700" s="5">
        <v>1380000000</v>
      </c>
      <c r="O700" s="5">
        <f>YEAR(Table1[[#This Row],[ReportDate]])</f>
        <v>2021</v>
      </c>
      <c r="P700" s="5" t="str">
        <f>TEXT(Table1[[#This Row],[ReportDate]],"mmm")</f>
        <v>Oct</v>
      </c>
      <c r="Q700" s="29">
        <f>Table1[[#This Row],[TotalDeaths]]/Table1[[#This Row],[TotalCases]]</f>
        <v>2.6831968807194961E-2</v>
      </c>
    </row>
    <row r="701" spans="1:17" ht="14.4" x14ac:dyDescent="0.3">
      <c r="A701" s="5" t="s">
        <v>2922</v>
      </c>
      <c r="B701" s="5" t="s">
        <v>2170</v>
      </c>
      <c r="C701" s="5" t="s">
        <v>2171</v>
      </c>
      <c r="D701" s="5" t="s">
        <v>2172</v>
      </c>
      <c r="E701" s="32">
        <v>44528</v>
      </c>
      <c r="F701" s="5">
        <v>4253</v>
      </c>
      <c r="G701" s="5">
        <v>0</v>
      </c>
      <c r="H701" s="5">
        <v>4396</v>
      </c>
      <c r="I701" s="5">
        <v>842395</v>
      </c>
      <c r="J701" s="5">
        <v>22489</v>
      </c>
      <c r="K701" s="5">
        <v>858950</v>
      </c>
      <c r="L701" s="5">
        <v>51036</v>
      </c>
      <c r="M701" s="5">
        <v>16236</v>
      </c>
      <c r="N701" s="5">
        <v>213000000</v>
      </c>
      <c r="O701" s="5">
        <f>YEAR(Table1[[#This Row],[ReportDate]])</f>
        <v>2021</v>
      </c>
      <c r="P701" s="5" t="str">
        <f>TEXT(Table1[[#This Row],[ReportDate]],"mmm")</f>
        <v>Nov</v>
      </c>
      <c r="Q701" s="29">
        <f>Table1[[#This Row],[TotalDeaths]]/Table1[[#This Row],[TotalCases]]</f>
        <v>2.6696502234699875E-2</v>
      </c>
    </row>
    <row r="702" spans="1:17" ht="14.4" x14ac:dyDescent="0.3">
      <c r="A702" s="5" t="s">
        <v>2923</v>
      </c>
      <c r="B702" s="5" t="s">
        <v>2174</v>
      </c>
      <c r="C702" s="5" t="s">
        <v>2201</v>
      </c>
      <c r="D702" s="5" t="s">
        <v>2261</v>
      </c>
      <c r="E702" s="32">
        <v>44146</v>
      </c>
      <c r="F702" s="5">
        <v>4318</v>
      </c>
      <c r="G702" s="5">
        <v>76</v>
      </c>
      <c r="H702" s="5">
        <v>3435</v>
      </c>
      <c r="I702" s="5">
        <v>846713</v>
      </c>
      <c r="J702" s="5">
        <v>22565</v>
      </c>
      <c r="K702" s="5">
        <v>862385</v>
      </c>
      <c r="L702" s="5">
        <v>43180</v>
      </c>
      <c r="M702" s="5">
        <v>2972</v>
      </c>
      <c r="N702" s="5">
        <v>1380000000</v>
      </c>
      <c r="O702" s="5">
        <f>YEAR(Table1[[#This Row],[ReportDate]])</f>
        <v>2020</v>
      </c>
      <c r="P702" s="5" t="str">
        <f>TEXT(Table1[[#This Row],[ReportDate]],"mmm")</f>
        <v>Nov</v>
      </c>
      <c r="Q702" s="29">
        <f>Table1[[#This Row],[TotalDeaths]]/Table1[[#This Row],[TotalCases]]</f>
        <v>2.6650116391268353E-2</v>
      </c>
    </row>
    <row r="703" spans="1:17" ht="14.4" x14ac:dyDescent="0.3">
      <c r="A703" s="5" t="s">
        <v>2924</v>
      </c>
      <c r="B703" s="5" t="s">
        <v>2167</v>
      </c>
      <c r="C703" s="5" t="s">
        <v>2181</v>
      </c>
      <c r="D703" s="5" t="s">
        <v>2182</v>
      </c>
      <c r="E703" s="32">
        <v>44008</v>
      </c>
      <c r="F703" s="5">
        <v>2449</v>
      </c>
      <c r="G703" s="5">
        <v>192</v>
      </c>
      <c r="H703" s="5">
        <v>1877</v>
      </c>
      <c r="I703" s="5">
        <v>849162</v>
      </c>
      <c r="J703" s="5">
        <v>22757</v>
      </c>
      <c r="K703" s="5">
        <v>864262</v>
      </c>
      <c r="L703" s="5">
        <v>29388</v>
      </c>
      <c r="M703" s="5">
        <v>13145</v>
      </c>
      <c r="N703" s="5">
        <v>83000000</v>
      </c>
      <c r="O703" s="5">
        <f>YEAR(Table1[[#This Row],[ReportDate]])</f>
        <v>2020</v>
      </c>
      <c r="P703" s="5" t="str">
        <f>TEXT(Table1[[#This Row],[ReportDate]],"mmm")</f>
        <v>Jun</v>
      </c>
      <c r="Q703" s="29">
        <f>Table1[[#This Row],[TotalDeaths]]/Table1[[#This Row],[TotalCases]]</f>
        <v>2.6799362194728449E-2</v>
      </c>
    </row>
    <row r="704" spans="1:17" ht="14.4" x14ac:dyDescent="0.3">
      <c r="A704" s="5" t="s">
        <v>2925</v>
      </c>
      <c r="B704" s="5" t="s">
        <v>2191</v>
      </c>
      <c r="C704" s="5" t="s">
        <v>2217</v>
      </c>
      <c r="D704" s="5" t="s">
        <v>2218</v>
      </c>
      <c r="E704" s="32">
        <v>44370</v>
      </c>
      <c r="F704" s="5">
        <v>544</v>
      </c>
      <c r="G704" s="5">
        <v>9</v>
      </c>
      <c r="H704" s="5">
        <v>4052</v>
      </c>
      <c r="I704" s="5">
        <v>849706</v>
      </c>
      <c r="J704" s="5">
        <v>22766</v>
      </c>
      <c r="K704" s="5">
        <v>868314</v>
      </c>
      <c r="L704" s="5">
        <v>5984</v>
      </c>
      <c r="M704" s="5">
        <v>6696</v>
      </c>
      <c r="N704" s="5">
        <v>331000000</v>
      </c>
      <c r="O704" s="5">
        <f>YEAR(Table1[[#This Row],[ReportDate]])</f>
        <v>2021</v>
      </c>
      <c r="P704" s="5" t="str">
        <f>TEXT(Table1[[#This Row],[ReportDate]],"mmm")</f>
        <v>Jun</v>
      </c>
      <c r="Q704" s="29">
        <f>Table1[[#This Row],[TotalDeaths]]/Table1[[#This Row],[TotalCases]]</f>
        <v>2.6792796567283273E-2</v>
      </c>
    </row>
    <row r="705" spans="1:17" ht="14.4" x14ac:dyDescent="0.3">
      <c r="A705" s="5" t="s">
        <v>2926</v>
      </c>
      <c r="B705" s="5" t="s">
        <v>2167</v>
      </c>
      <c r="C705" s="5" t="s">
        <v>2168</v>
      </c>
      <c r="D705" s="5" t="s">
        <v>2168</v>
      </c>
      <c r="E705" s="32">
        <v>43871</v>
      </c>
      <c r="F705" s="5">
        <v>3158</v>
      </c>
      <c r="G705" s="5">
        <v>187</v>
      </c>
      <c r="H705" s="5">
        <v>3035</v>
      </c>
      <c r="I705" s="5">
        <v>852864</v>
      </c>
      <c r="J705" s="5">
        <v>22953</v>
      </c>
      <c r="K705" s="5">
        <v>871349</v>
      </c>
      <c r="L705" s="5">
        <v>50528</v>
      </c>
      <c r="M705" s="5">
        <v>15226</v>
      </c>
      <c r="N705" s="5">
        <v>83000000</v>
      </c>
      <c r="O705" s="5">
        <f>YEAR(Table1[[#This Row],[ReportDate]])</f>
        <v>2020</v>
      </c>
      <c r="P705" s="5" t="str">
        <f>TEXT(Table1[[#This Row],[ReportDate]],"mmm")</f>
        <v>Feb</v>
      </c>
      <c r="Q705" s="29">
        <f>Table1[[#This Row],[TotalDeaths]]/Table1[[#This Row],[TotalCases]]</f>
        <v>2.6912848941918054E-2</v>
      </c>
    </row>
    <row r="706" spans="1:17" ht="14.4" x14ac:dyDescent="0.3">
      <c r="A706" s="5" t="s">
        <v>2927</v>
      </c>
      <c r="B706" s="5" t="s">
        <v>2186</v>
      </c>
      <c r="C706" s="5" t="s">
        <v>2212</v>
      </c>
      <c r="D706" s="5" t="s">
        <v>2213</v>
      </c>
      <c r="E706" s="32">
        <v>44534</v>
      </c>
      <c r="F706" s="5">
        <v>2628</v>
      </c>
      <c r="G706" s="5">
        <v>68</v>
      </c>
      <c r="H706" s="5">
        <v>3248</v>
      </c>
      <c r="I706" s="5">
        <v>855492</v>
      </c>
      <c r="J706" s="5">
        <v>23021</v>
      </c>
      <c r="K706" s="5">
        <v>874597</v>
      </c>
      <c r="L706" s="5">
        <v>23652</v>
      </c>
      <c r="M706" s="5">
        <v>3787</v>
      </c>
      <c r="N706" s="5">
        <v>68000000</v>
      </c>
      <c r="O706" s="5">
        <f>YEAR(Table1[[#This Row],[ReportDate]])</f>
        <v>2021</v>
      </c>
      <c r="P706" s="5" t="str">
        <f>TEXT(Table1[[#This Row],[ReportDate]],"mmm")</f>
        <v>Dec</v>
      </c>
      <c r="Q706" s="29">
        <f>Table1[[#This Row],[TotalDeaths]]/Table1[[#This Row],[TotalCases]]</f>
        <v>2.6909661341076245E-2</v>
      </c>
    </row>
    <row r="707" spans="1:17" ht="14.4" x14ac:dyDescent="0.3">
      <c r="A707" s="5" t="s">
        <v>2928</v>
      </c>
      <c r="B707" s="5" t="s">
        <v>2174</v>
      </c>
      <c r="C707" s="5" t="s">
        <v>2201</v>
      </c>
      <c r="D707" s="5" t="s">
        <v>2261</v>
      </c>
      <c r="E707" s="32">
        <v>44332</v>
      </c>
      <c r="F707" s="5">
        <v>3451</v>
      </c>
      <c r="G707" s="5">
        <v>147</v>
      </c>
      <c r="H707" s="5">
        <v>3873</v>
      </c>
      <c r="I707" s="5">
        <v>858943</v>
      </c>
      <c r="J707" s="5">
        <v>23168</v>
      </c>
      <c r="K707" s="5">
        <v>878470</v>
      </c>
      <c r="L707" s="5">
        <v>31059</v>
      </c>
      <c r="M707" s="5">
        <v>5468</v>
      </c>
      <c r="N707" s="5">
        <v>1380000000</v>
      </c>
      <c r="O707" s="5">
        <f>YEAR(Table1[[#This Row],[ReportDate]])</f>
        <v>2021</v>
      </c>
      <c r="P707" s="5" t="str">
        <f>TEXT(Table1[[#This Row],[ReportDate]],"mmm")</f>
        <v>May</v>
      </c>
      <c r="Q707" s="29">
        <f>Table1[[#This Row],[TotalDeaths]]/Table1[[#This Row],[TotalCases]]</f>
        <v>2.6972686196872202E-2</v>
      </c>
    </row>
    <row r="708" spans="1:17" ht="14.4" x14ac:dyDescent="0.3">
      <c r="A708" s="5" t="s">
        <v>2929</v>
      </c>
      <c r="B708" s="5" t="s">
        <v>2174</v>
      </c>
      <c r="C708" s="5" t="s">
        <v>27</v>
      </c>
      <c r="D708" s="5" t="s">
        <v>27</v>
      </c>
      <c r="E708" s="32">
        <v>43975</v>
      </c>
      <c r="F708" s="5">
        <v>537</v>
      </c>
      <c r="G708" s="5">
        <v>61</v>
      </c>
      <c r="H708" s="5">
        <v>2191</v>
      </c>
      <c r="I708" s="5">
        <v>859480</v>
      </c>
      <c r="J708" s="5">
        <v>23229</v>
      </c>
      <c r="K708" s="5">
        <v>880661</v>
      </c>
      <c r="L708" s="5">
        <v>3759</v>
      </c>
      <c r="M708" s="5">
        <v>14162</v>
      </c>
      <c r="N708" s="5">
        <v>1380000000</v>
      </c>
      <c r="O708" s="5">
        <f>YEAR(Table1[[#This Row],[ReportDate]])</f>
        <v>2020</v>
      </c>
      <c r="P708" s="5" t="str">
        <f>TEXT(Table1[[#This Row],[ReportDate]],"mmm")</f>
        <v>May</v>
      </c>
      <c r="Q708" s="29">
        <f>Table1[[#This Row],[TotalDeaths]]/Table1[[#This Row],[TotalCases]]</f>
        <v>2.7026806906501607E-2</v>
      </c>
    </row>
    <row r="709" spans="1:17" ht="14.4" x14ac:dyDescent="0.3">
      <c r="A709" s="5" t="s">
        <v>2930</v>
      </c>
      <c r="B709" s="5" t="s">
        <v>2170</v>
      </c>
      <c r="C709" s="5" t="s">
        <v>2171</v>
      </c>
      <c r="D709" s="5" t="s">
        <v>2172</v>
      </c>
      <c r="E709" s="32">
        <v>44031</v>
      </c>
      <c r="F709" s="5">
        <v>1436</v>
      </c>
      <c r="G709" s="5">
        <v>12</v>
      </c>
      <c r="H709" s="5">
        <v>522</v>
      </c>
      <c r="I709" s="5">
        <v>860916</v>
      </c>
      <c r="J709" s="5">
        <v>23241</v>
      </c>
      <c r="K709" s="5">
        <v>881183</v>
      </c>
      <c r="L709" s="5">
        <v>11488</v>
      </c>
      <c r="M709" s="5">
        <v>8929</v>
      </c>
      <c r="N709" s="5">
        <v>213000000</v>
      </c>
      <c r="O709" s="5">
        <f>YEAR(Table1[[#This Row],[ReportDate]])</f>
        <v>2020</v>
      </c>
      <c r="P709" s="5" t="str">
        <f>TEXT(Table1[[#This Row],[ReportDate]],"mmm")</f>
        <v>Jul</v>
      </c>
      <c r="Q709" s="29">
        <f>Table1[[#This Row],[TotalDeaths]]/Table1[[#This Row],[TotalCases]]</f>
        <v>2.699566508230768E-2</v>
      </c>
    </row>
    <row r="710" spans="1:17" ht="14.4" x14ac:dyDescent="0.3">
      <c r="A710" s="5" t="s">
        <v>2931</v>
      </c>
      <c r="B710" s="5" t="s">
        <v>2174</v>
      </c>
      <c r="C710" s="5" t="s">
        <v>2184</v>
      </c>
      <c r="D710" s="5" t="s">
        <v>25</v>
      </c>
      <c r="E710" s="32">
        <v>44554</v>
      </c>
      <c r="F710" s="5">
        <v>2815</v>
      </c>
      <c r="G710" s="5">
        <v>185</v>
      </c>
      <c r="H710" s="5">
        <v>3552</v>
      </c>
      <c r="I710" s="5">
        <v>863731</v>
      </c>
      <c r="J710" s="5">
        <v>23426</v>
      </c>
      <c r="K710" s="5">
        <v>884735</v>
      </c>
      <c r="L710" s="5">
        <v>53485</v>
      </c>
      <c r="M710" s="5">
        <v>10287</v>
      </c>
      <c r="N710" s="5">
        <v>1380000000</v>
      </c>
      <c r="O710" s="5">
        <f>YEAR(Table1[[#This Row],[ReportDate]])</f>
        <v>2021</v>
      </c>
      <c r="P710" s="5" t="str">
        <f>TEXT(Table1[[#This Row],[ReportDate]],"mmm")</f>
        <v>Dec</v>
      </c>
      <c r="Q710" s="29">
        <f>Table1[[#This Row],[TotalDeaths]]/Table1[[#This Row],[TotalCases]]</f>
        <v>2.7121870119284824E-2</v>
      </c>
    </row>
    <row r="711" spans="1:17" ht="14.4" x14ac:dyDescent="0.3">
      <c r="A711" s="5" t="s">
        <v>2932</v>
      </c>
      <c r="B711" s="5" t="s">
        <v>2167</v>
      </c>
      <c r="C711" s="5" t="s">
        <v>2318</v>
      </c>
      <c r="D711" s="5" t="s">
        <v>2418</v>
      </c>
      <c r="E711" s="32">
        <v>44291</v>
      </c>
      <c r="F711" s="5">
        <v>3765</v>
      </c>
      <c r="G711" s="5">
        <v>164</v>
      </c>
      <c r="H711" s="5">
        <v>2706</v>
      </c>
      <c r="I711" s="5">
        <v>867496</v>
      </c>
      <c r="J711" s="5">
        <v>23590</v>
      </c>
      <c r="K711" s="5">
        <v>887441</v>
      </c>
      <c r="L711" s="5">
        <v>45180</v>
      </c>
      <c r="M711" s="5">
        <v>13661</v>
      </c>
      <c r="N711" s="5">
        <v>83000000</v>
      </c>
      <c r="O711" s="5">
        <f>YEAR(Table1[[#This Row],[ReportDate]])</f>
        <v>2021</v>
      </c>
      <c r="P711" s="5" t="str">
        <f>TEXT(Table1[[#This Row],[ReportDate]],"mmm")</f>
        <v>Apr</v>
      </c>
      <c r="Q711" s="29">
        <f>Table1[[#This Row],[TotalDeaths]]/Table1[[#This Row],[TotalCases]]</f>
        <v>2.7193208960041314E-2</v>
      </c>
    </row>
    <row r="712" spans="1:17" ht="14.4" x14ac:dyDescent="0.3">
      <c r="A712" s="5" t="s">
        <v>2933</v>
      </c>
      <c r="B712" s="5" t="s">
        <v>2186</v>
      </c>
      <c r="C712" s="5" t="s">
        <v>2212</v>
      </c>
      <c r="D712" s="5" t="s">
        <v>2306</v>
      </c>
      <c r="E712" s="32">
        <v>44388</v>
      </c>
      <c r="F712" s="5">
        <v>3062</v>
      </c>
      <c r="G712" s="5">
        <v>9</v>
      </c>
      <c r="H712" s="5">
        <v>2532</v>
      </c>
      <c r="I712" s="5">
        <v>870558</v>
      </c>
      <c r="J712" s="5">
        <v>23599</v>
      </c>
      <c r="K712" s="5">
        <v>889973</v>
      </c>
      <c r="L712" s="5">
        <v>27558</v>
      </c>
      <c r="M712" s="5">
        <v>17124</v>
      </c>
      <c r="N712" s="5">
        <v>68000000</v>
      </c>
      <c r="O712" s="5">
        <f>YEAR(Table1[[#This Row],[ReportDate]])</f>
        <v>2021</v>
      </c>
      <c r="P712" s="5" t="str">
        <f>TEXT(Table1[[#This Row],[ReportDate]],"mmm")</f>
        <v>Jul</v>
      </c>
      <c r="Q712" s="29">
        <f>Table1[[#This Row],[TotalDeaths]]/Table1[[#This Row],[TotalCases]]</f>
        <v>2.7107900909531586E-2</v>
      </c>
    </row>
    <row r="713" spans="1:17" ht="14.4" x14ac:dyDescent="0.3">
      <c r="A713" s="5" t="s">
        <v>2934</v>
      </c>
      <c r="B713" s="5" t="s">
        <v>2191</v>
      </c>
      <c r="C713" s="5" t="s">
        <v>2192</v>
      </c>
      <c r="D713" s="5" t="s">
        <v>2193</v>
      </c>
      <c r="E713" s="32">
        <v>44377</v>
      </c>
      <c r="F713" s="5">
        <v>259</v>
      </c>
      <c r="G713" s="5">
        <v>2</v>
      </c>
      <c r="H713" s="5">
        <v>821</v>
      </c>
      <c r="I713" s="5">
        <v>870817</v>
      </c>
      <c r="J713" s="5">
        <v>23601</v>
      </c>
      <c r="K713" s="5">
        <v>890794</v>
      </c>
      <c r="L713" s="5">
        <v>4403</v>
      </c>
      <c r="M713" s="5">
        <v>15768</v>
      </c>
      <c r="N713" s="5">
        <v>331000000</v>
      </c>
      <c r="O713" s="5">
        <f>YEAR(Table1[[#This Row],[ReportDate]])</f>
        <v>2021</v>
      </c>
      <c r="P713" s="5" t="str">
        <f>TEXT(Table1[[#This Row],[ReportDate]],"mmm")</f>
        <v>Jun</v>
      </c>
      <c r="Q713" s="29">
        <f>Table1[[#This Row],[TotalDeaths]]/Table1[[#This Row],[TotalCases]]</f>
        <v>2.7102135121386008E-2</v>
      </c>
    </row>
    <row r="714" spans="1:17" ht="14.4" x14ac:dyDescent="0.3">
      <c r="A714" s="5" t="s">
        <v>2935</v>
      </c>
      <c r="B714" s="5" t="s">
        <v>2174</v>
      </c>
      <c r="C714" s="5" t="s">
        <v>2175</v>
      </c>
      <c r="D714" s="5" t="s">
        <v>2176</v>
      </c>
      <c r="E714" s="32">
        <v>44083</v>
      </c>
      <c r="F714" s="5">
        <v>4921</v>
      </c>
      <c r="G714" s="5">
        <v>161</v>
      </c>
      <c r="H714" s="5">
        <v>3508</v>
      </c>
      <c r="I714" s="5">
        <v>875738</v>
      </c>
      <c r="J714" s="5">
        <v>23762</v>
      </c>
      <c r="K714" s="5">
        <v>894302</v>
      </c>
      <c r="L714" s="5">
        <v>93499</v>
      </c>
      <c r="M714" s="5">
        <v>944</v>
      </c>
      <c r="N714" s="5">
        <v>1380000000</v>
      </c>
      <c r="O714" s="5">
        <f>YEAR(Table1[[#This Row],[ReportDate]])</f>
        <v>2020</v>
      </c>
      <c r="P714" s="5" t="str">
        <f>TEXT(Table1[[#This Row],[ReportDate]],"mmm")</f>
        <v>Sep</v>
      </c>
      <c r="Q714" s="29">
        <f>Table1[[#This Row],[TotalDeaths]]/Table1[[#This Row],[TotalCases]]</f>
        <v>2.7133686102464437E-2</v>
      </c>
    </row>
    <row r="715" spans="1:17" ht="14.4" x14ac:dyDescent="0.3">
      <c r="A715" s="5" t="s">
        <v>2936</v>
      </c>
      <c r="B715" s="5" t="s">
        <v>2191</v>
      </c>
      <c r="C715" s="5" t="s">
        <v>2192</v>
      </c>
      <c r="D715" s="5" t="s">
        <v>2308</v>
      </c>
      <c r="E715" s="32">
        <v>44220</v>
      </c>
      <c r="F715" s="5">
        <v>4411</v>
      </c>
      <c r="G715" s="5">
        <v>33</v>
      </c>
      <c r="H715" s="5">
        <v>194</v>
      </c>
      <c r="I715" s="5">
        <v>880149</v>
      </c>
      <c r="J715" s="5">
        <v>23795</v>
      </c>
      <c r="K715" s="5">
        <v>894496</v>
      </c>
      <c r="L715" s="5">
        <v>57343</v>
      </c>
      <c r="M715" s="5">
        <v>11973</v>
      </c>
      <c r="N715" s="5">
        <v>331000000</v>
      </c>
      <c r="O715" s="5">
        <f>YEAR(Table1[[#This Row],[ReportDate]])</f>
        <v>2021</v>
      </c>
      <c r="P715" s="5" t="str">
        <f>TEXT(Table1[[#This Row],[ReportDate]],"mmm")</f>
        <v>Jan</v>
      </c>
      <c r="Q715" s="29">
        <f>Table1[[#This Row],[TotalDeaths]]/Table1[[#This Row],[TotalCases]]</f>
        <v>2.7035195177180227E-2</v>
      </c>
    </row>
    <row r="716" spans="1:17" ht="14.4" x14ac:dyDescent="0.3">
      <c r="A716" s="5" t="s">
        <v>2937</v>
      </c>
      <c r="B716" s="5" t="s">
        <v>2174</v>
      </c>
      <c r="C716" s="5" t="s">
        <v>27</v>
      </c>
      <c r="D716" s="5" t="s">
        <v>27</v>
      </c>
      <c r="E716" s="32">
        <v>44424</v>
      </c>
      <c r="F716" s="5">
        <v>4841</v>
      </c>
      <c r="G716" s="5">
        <v>157</v>
      </c>
      <c r="H716" s="5">
        <v>465</v>
      </c>
      <c r="I716" s="5">
        <v>884990</v>
      </c>
      <c r="J716" s="5">
        <v>23952</v>
      </c>
      <c r="K716" s="5">
        <v>894961</v>
      </c>
      <c r="L716" s="5">
        <v>33887</v>
      </c>
      <c r="M716" s="5">
        <v>9919</v>
      </c>
      <c r="N716" s="5">
        <v>1380000000</v>
      </c>
      <c r="O716" s="5">
        <f>YEAR(Table1[[#This Row],[ReportDate]])</f>
        <v>2021</v>
      </c>
      <c r="P716" s="5" t="str">
        <f>TEXT(Table1[[#This Row],[ReportDate]],"mmm")</f>
        <v>Aug</v>
      </c>
      <c r="Q716" s="29">
        <f>Table1[[#This Row],[TotalDeaths]]/Table1[[#This Row],[TotalCases]]</f>
        <v>2.7064712595622549E-2</v>
      </c>
    </row>
    <row r="717" spans="1:17" ht="14.4" x14ac:dyDescent="0.3">
      <c r="A717" s="5" t="s">
        <v>2938</v>
      </c>
      <c r="B717" s="5" t="s">
        <v>2186</v>
      </c>
      <c r="C717" s="5" t="s">
        <v>2187</v>
      </c>
      <c r="D717" s="5" t="s">
        <v>2188</v>
      </c>
      <c r="E717" s="32">
        <v>44086</v>
      </c>
      <c r="F717" s="5">
        <v>718</v>
      </c>
      <c r="G717" s="5">
        <v>164</v>
      </c>
      <c r="H717" s="5">
        <v>3025</v>
      </c>
      <c r="I717" s="5">
        <v>885708</v>
      </c>
      <c r="J717" s="5">
        <v>24116</v>
      </c>
      <c r="K717" s="5">
        <v>897986</v>
      </c>
      <c r="L717" s="5">
        <v>10052</v>
      </c>
      <c r="M717" s="5">
        <v>7558</v>
      </c>
      <c r="N717" s="5">
        <v>68000000</v>
      </c>
      <c r="O717" s="5">
        <f>YEAR(Table1[[#This Row],[ReportDate]])</f>
        <v>2020</v>
      </c>
      <c r="P717" s="5" t="str">
        <f>TEXT(Table1[[#This Row],[ReportDate]],"mmm")</f>
        <v>Sep</v>
      </c>
      <c r="Q717" s="29">
        <f>Table1[[#This Row],[TotalDeaths]]/Table1[[#This Row],[TotalCases]]</f>
        <v>2.72279351659915E-2</v>
      </c>
    </row>
    <row r="718" spans="1:17" ht="14.4" x14ac:dyDescent="0.3">
      <c r="A718" s="5" t="s">
        <v>2939</v>
      </c>
      <c r="B718" s="5" t="s">
        <v>2167</v>
      </c>
      <c r="C718" s="5" t="s">
        <v>2168</v>
      </c>
      <c r="D718" s="5" t="s">
        <v>2168</v>
      </c>
      <c r="E718" s="32">
        <v>44539</v>
      </c>
      <c r="F718" s="5">
        <v>2727</v>
      </c>
      <c r="G718" s="5">
        <v>195</v>
      </c>
      <c r="H718" s="5">
        <v>3147</v>
      </c>
      <c r="I718" s="5">
        <v>888435</v>
      </c>
      <c r="J718" s="5">
        <v>24311</v>
      </c>
      <c r="K718" s="5">
        <v>1133</v>
      </c>
      <c r="L718" s="5">
        <v>19089</v>
      </c>
      <c r="M718" s="5">
        <v>2629</v>
      </c>
      <c r="N718" s="5">
        <v>83000000</v>
      </c>
      <c r="O718" s="5">
        <f>YEAR(Table1[[#This Row],[ReportDate]])</f>
        <v>2021</v>
      </c>
      <c r="P718" s="5" t="str">
        <f>TEXT(Table1[[#This Row],[ReportDate]],"mmm")</f>
        <v>Dec</v>
      </c>
      <c r="Q718" s="29">
        <f>Table1[[#This Row],[TotalDeaths]]/Table1[[#This Row],[TotalCases]]</f>
        <v>2.7363847664713795E-2</v>
      </c>
    </row>
    <row r="719" spans="1:17" ht="14.4" x14ac:dyDescent="0.3">
      <c r="A719" s="5" t="s">
        <v>2940</v>
      </c>
      <c r="B719" s="5" t="s">
        <v>2186</v>
      </c>
      <c r="C719" s="5" t="s">
        <v>2204</v>
      </c>
      <c r="D719" s="5" t="s">
        <v>2205</v>
      </c>
      <c r="E719" s="32">
        <v>44280</v>
      </c>
      <c r="F719" s="5">
        <v>2901</v>
      </c>
      <c r="G719" s="5">
        <v>33</v>
      </c>
      <c r="H719" s="5">
        <v>2537</v>
      </c>
      <c r="I719" s="5">
        <v>891336</v>
      </c>
      <c r="J719" s="5">
        <v>24344</v>
      </c>
      <c r="K719" s="5">
        <v>3670</v>
      </c>
      <c r="L719" s="5">
        <v>34812</v>
      </c>
      <c r="M719" s="5">
        <v>1556</v>
      </c>
      <c r="N719" s="5">
        <v>68000000</v>
      </c>
      <c r="O719" s="5">
        <f>YEAR(Table1[[#This Row],[ReportDate]])</f>
        <v>2021</v>
      </c>
      <c r="P719" s="5" t="str">
        <f>TEXT(Table1[[#This Row],[ReportDate]],"mmm")</f>
        <v>Mar</v>
      </c>
      <c r="Q719" s="29">
        <f>Table1[[#This Row],[TotalDeaths]]/Table1[[#This Row],[TotalCases]]</f>
        <v>2.7311810585458233E-2</v>
      </c>
    </row>
    <row r="720" spans="1:17" ht="14.4" x14ac:dyDescent="0.3">
      <c r="A720" s="5" t="s">
        <v>2941</v>
      </c>
      <c r="B720" s="5" t="s">
        <v>2191</v>
      </c>
      <c r="C720" s="5" t="s">
        <v>2225</v>
      </c>
      <c r="D720" s="5" t="s">
        <v>2226</v>
      </c>
      <c r="E720" s="32">
        <v>43840</v>
      </c>
      <c r="F720" s="5">
        <v>460</v>
      </c>
      <c r="G720" s="5">
        <v>159</v>
      </c>
      <c r="H720" s="5">
        <v>99</v>
      </c>
      <c r="I720" s="5">
        <v>891796</v>
      </c>
      <c r="J720" s="5">
        <v>24503</v>
      </c>
      <c r="K720" s="5">
        <v>3769</v>
      </c>
      <c r="L720" s="5">
        <v>5520</v>
      </c>
      <c r="M720" s="5">
        <v>6032</v>
      </c>
      <c r="N720" s="5">
        <v>331000000</v>
      </c>
      <c r="O720" s="5">
        <f>YEAR(Table1[[#This Row],[ReportDate]])</f>
        <v>2020</v>
      </c>
      <c r="P720" s="5" t="str">
        <f>TEXT(Table1[[#This Row],[ReportDate]],"mmm")</f>
        <v>Jan</v>
      </c>
      <c r="Q720" s="29">
        <f>Table1[[#This Row],[TotalDeaths]]/Table1[[#This Row],[TotalCases]]</f>
        <v>2.7476014693943458E-2</v>
      </c>
    </row>
    <row r="721" spans="1:17" ht="14.4" x14ac:dyDescent="0.3">
      <c r="A721" s="5" t="s">
        <v>2942</v>
      </c>
      <c r="B721" s="5" t="s">
        <v>2174</v>
      </c>
      <c r="C721" s="5" t="s">
        <v>27</v>
      </c>
      <c r="D721" s="5" t="s">
        <v>27</v>
      </c>
      <c r="E721" s="32">
        <v>44072</v>
      </c>
      <c r="F721" s="5">
        <v>2854</v>
      </c>
      <c r="G721" s="5">
        <v>84</v>
      </c>
      <c r="H721" s="5">
        <v>115</v>
      </c>
      <c r="I721" s="5">
        <v>894650</v>
      </c>
      <c r="J721" s="5">
        <v>24587</v>
      </c>
      <c r="K721" s="5">
        <v>3884</v>
      </c>
      <c r="L721" s="5">
        <v>45664</v>
      </c>
      <c r="M721" s="5">
        <v>710</v>
      </c>
      <c r="N721" s="5">
        <v>1380000000</v>
      </c>
      <c r="O721" s="5">
        <f>YEAR(Table1[[#This Row],[ReportDate]])</f>
        <v>2020</v>
      </c>
      <c r="P721" s="5" t="str">
        <f>TEXT(Table1[[#This Row],[ReportDate]],"mmm")</f>
        <v>Aug</v>
      </c>
      <c r="Q721" s="29">
        <f>Table1[[#This Row],[TotalDeaths]]/Table1[[#This Row],[TotalCases]]</f>
        <v>2.7482255630693567E-2</v>
      </c>
    </row>
    <row r="722" spans="1:17" ht="14.4" x14ac:dyDescent="0.3">
      <c r="A722" s="5" t="s">
        <v>2943</v>
      </c>
      <c r="B722" s="5" t="s">
        <v>2191</v>
      </c>
      <c r="C722" s="5" t="s">
        <v>2221</v>
      </c>
      <c r="D722" s="5" t="s">
        <v>2241</v>
      </c>
      <c r="E722" s="32">
        <v>44081</v>
      </c>
      <c r="F722" s="5">
        <v>4067</v>
      </c>
      <c r="G722" s="5">
        <v>57</v>
      </c>
      <c r="H722" s="5">
        <v>4475</v>
      </c>
      <c r="I722" s="5">
        <v>898717</v>
      </c>
      <c r="J722" s="5">
        <v>24644</v>
      </c>
      <c r="K722" s="5">
        <v>8359</v>
      </c>
      <c r="L722" s="5">
        <v>44737</v>
      </c>
      <c r="M722" s="5">
        <v>5793</v>
      </c>
      <c r="N722" s="5">
        <v>331000000</v>
      </c>
      <c r="O722" s="5">
        <f>YEAR(Table1[[#This Row],[ReportDate]])</f>
        <v>2020</v>
      </c>
      <c r="P722" s="5" t="str">
        <f>TEXT(Table1[[#This Row],[ReportDate]],"mmm")</f>
        <v>Sep</v>
      </c>
      <c r="Q722" s="29">
        <f>Table1[[#This Row],[TotalDeaths]]/Table1[[#This Row],[TotalCases]]</f>
        <v>2.742131282706347E-2</v>
      </c>
    </row>
    <row r="723" spans="1:17" ht="14.4" x14ac:dyDescent="0.3">
      <c r="A723" s="5" t="s">
        <v>2944</v>
      </c>
      <c r="B723" s="5" t="s">
        <v>2167</v>
      </c>
      <c r="C723" s="5" t="s">
        <v>2181</v>
      </c>
      <c r="D723" s="5" t="s">
        <v>2182</v>
      </c>
      <c r="E723" s="32">
        <v>43835</v>
      </c>
      <c r="F723" s="5">
        <v>1702</v>
      </c>
      <c r="G723" s="5">
        <v>104</v>
      </c>
      <c r="H723" s="5">
        <v>2871</v>
      </c>
      <c r="I723" s="5">
        <v>900419</v>
      </c>
      <c r="J723" s="5">
        <v>24748</v>
      </c>
      <c r="K723" s="5">
        <v>11230</v>
      </c>
      <c r="L723" s="5">
        <v>17020</v>
      </c>
      <c r="M723" s="5">
        <v>1817</v>
      </c>
      <c r="N723" s="5">
        <v>83000000</v>
      </c>
      <c r="O723" s="5">
        <f>YEAR(Table1[[#This Row],[ReportDate]])</f>
        <v>2020</v>
      </c>
      <c r="P723" s="5" t="str">
        <f>TEXT(Table1[[#This Row],[ReportDate]],"mmm")</f>
        <v>Jan</v>
      </c>
      <c r="Q723" s="29">
        <f>Table1[[#This Row],[TotalDeaths]]/Table1[[#This Row],[TotalCases]]</f>
        <v>2.748498199171719E-2</v>
      </c>
    </row>
    <row r="724" spans="1:17" ht="14.4" x14ac:dyDescent="0.3">
      <c r="A724" s="5" t="s">
        <v>2945</v>
      </c>
      <c r="B724" s="5" t="s">
        <v>2186</v>
      </c>
      <c r="C724" s="5" t="s">
        <v>2187</v>
      </c>
      <c r="D724" s="5" t="s">
        <v>2188</v>
      </c>
      <c r="E724" s="32">
        <v>43949</v>
      </c>
      <c r="F724" s="5">
        <v>3247</v>
      </c>
      <c r="G724" s="5">
        <v>151</v>
      </c>
      <c r="H724" s="5">
        <v>2110</v>
      </c>
      <c r="I724" s="5">
        <v>903666</v>
      </c>
      <c r="J724" s="5">
        <v>24899</v>
      </c>
      <c r="K724" s="5">
        <v>13340</v>
      </c>
      <c r="L724" s="5">
        <v>35717</v>
      </c>
      <c r="M724" s="5">
        <v>9552</v>
      </c>
      <c r="N724" s="5">
        <v>68000000</v>
      </c>
      <c r="O724" s="5">
        <f>YEAR(Table1[[#This Row],[ReportDate]])</f>
        <v>2020</v>
      </c>
      <c r="P724" s="5" t="str">
        <f>TEXT(Table1[[#This Row],[ReportDate]],"mmm")</f>
        <v>Apr</v>
      </c>
      <c r="Q724" s="29">
        <f>Table1[[#This Row],[TotalDeaths]]/Table1[[#This Row],[TotalCases]]</f>
        <v>2.755332169186403E-2</v>
      </c>
    </row>
    <row r="725" spans="1:17" ht="14.4" x14ac:dyDescent="0.3">
      <c r="A725" s="5" t="s">
        <v>2946</v>
      </c>
      <c r="B725" s="5" t="s">
        <v>2191</v>
      </c>
      <c r="C725" s="5" t="s">
        <v>2225</v>
      </c>
      <c r="D725" s="5" t="s">
        <v>2288</v>
      </c>
      <c r="E725" s="32">
        <v>44204</v>
      </c>
      <c r="F725" s="5">
        <v>2977</v>
      </c>
      <c r="G725" s="5">
        <v>8</v>
      </c>
      <c r="H725" s="5">
        <v>1271</v>
      </c>
      <c r="I725" s="5">
        <v>906643</v>
      </c>
      <c r="J725" s="5">
        <v>24907</v>
      </c>
      <c r="K725" s="5">
        <v>14611</v>
      </c>
      <c r="L725" s="5">
        <v>32747</v>
      </c>
      <c r="M725" s="5">
        <v>16333</v>
      </c>
      <c r="N725" s="5">
        <v>331000000</v>
      </c>
      <c r="O725" s="5">
        <f>YEAR(Table1[[#This Row],[ReportDate]])</f>
        <v>2021</v>
      </c>
      <c r="P725" s="5" t="str">
        <f>TEXT(Table1[[#This Row],[ReportDate]],"mmm")</f>
        <v>Jan</v>
      </c>
      <c r="Q725" s="29">
        <f>Table1[[#This Row],[TotalDeaths]]/Table1[[#This Row],[TotalCases]]</f>
        <v>2.7471672973816596E-2</v>
      </c>
    </row>
    <row r="726" spans="1:17" ht="14.4" x14ac:dyDescent="0.3">
      <c r="A726" s="5" t="s">
        <v>2947</v>
      </c>
      <c r="B726" s="5" t="s">
        <v>2191</v>
      </c>
      <c r="C726" s="5" t="s">
        <v>2217</v>
      </c>
      <c r="D726" s="5" t="s">
        <v>2218</v>
      </c>
      <c r="E726" s="32">
        <v>43895</v>
      </c>
      <c r="F726" s="5">
        <v>1814</v>
      </c>
      <c r="G726" s="5">
        <v>40</v>
      </c>
      <c r="H726" s="5">
        <v>2690</v>
      </c>
      <c r="I726" s="5">
        <v>908457</v>
      </c>
      <c r="J726" s="5">
        <v>24947</v>
      </c>
      <c r="K726" s="5">
        <v>17301</v>
      </c>
      <c r="L726" s="5">
        <v>18140</v>
      </c>
      <c r="M726" s="5">
        <v>10882</v>
      </c>
      <c r="N726" s="5">
        <v>331000000</v>
      </c>
      <c r="O726" s="5">
        <f>YEAR(Table1[[#This Row],[ReportDate]])</f>
        <v>2020</v>
      </c>
      <c r="P726" s="5" t="str">
        <f>TEXT(Table1[[#This Row],[ReportDate]],"mmm")</f>
        <v>Mar</v>
      </c>
      <c r="Q726" s="29">
        <f>Table1[[#This Row],[TotalDeaths]]/Table1[[#This Row],[TotalCases]]</f>
        <v>2.7460848449623924E-2</v>
      </c>
    </row>
    <row r="727" spans="1:17" ht="14.4" x14ac:dyDescent="0.3">
      <c r="A727" s="5" t="s">
        <v>2948</v>
      </c>
      <c r="B727" s="5" t="s">
        <v>2167</v>
      </c>
      <c r="C727" s="5" t="s">
        <v>2168</v>
      </c>
      <c r="D727" s="5" t="s">
        <v>2168</v>
      </c>
      <c r="E727" s="32">
        <v>43976</v>
      </c>
      <c r="F727" s="5">
        <v>3480</v>
      </c>
      <c r="G727" s="5">
        <v>151</v>
      </c>
      <c r="H727" s="5">
        <v>1434</v>
      </c>
      <c r="I727" s="5">
        <v>911937</v>
      </c>
      <c r="J727" s="5">
        <v>25098</v>
      </c>
      <c r="K727" s="5">
        <v>18735</v>
      </c>
      <c r="L727" s="5">
        <v>59160</v>
      </c>
      <c r="M727" s="5">
        <v>3386</v>
      </c>
      <c r="N727" s="5">
        <v>83000000</v>
      </c>
      <c r="O727" s="5">
        <f>YEAR(Table1[[#This Row],[ReportDate]])</f>
        <v>2020</v>
      </c>
      <c r="P727" s="5" t="str">
        <f>TEXT(Table1[[#This Row],[ReportDate]],"mmm")</f>
        <v>May</v>
      </c>
      <c r="Q727" s="29">
        <f>Table1[[#This Row],[TotalDeaths]]/Table1[[#This Row],[TotalCases]]</f>
        <v>2.7521638007888701E-2</v>
      </c>
    </row>
    <row r="728" spans="1:17" ht="14.4" x14ac:dyDescent="0.3">
      <c r="A728" s="5" t="s">
        <v>2949</v>
      </c>
      <c r="B728" s="5" t="s">
        <v>2174</v>
      </c>
      <c r="C728" s="5" t="s">
        <v>2175</v>
      </c>
      <c r="D728" s="5" t="s">
        <v>2176</v>
      </c>
      <c r="E728" s="32">
        <v>44054</v>
      </c>
      <c r="F728" s="5">
        <v>1741</v>
      </c>
      <c r="G728" s="5">
        <v>24</v>
      </c>
      <c r="H728" s="5">
        <v>1902</v>
      </c>
      <c r="I728" s="5">
        <v>913678</v>
      </c>
      <c r="J728" s="5">
        <v>25122</v>
      </c>
      <c r="K728" s="5">
        <v>20637</v>
      </c>
      <c r="L728" s="5">
        <v>29597</v>
      </c>
      <c r="M728" s="5">
        <v>2127</v>
      </c>
      <c r="N728" s="5">
        <v>1380000000</v>
      </c>
      <c r="O728" s="5">
        <f>YEAR(Table1[[#This Row],[ReportDate]])</f>
        <v>2020</v>
      </c>
      <c r="P728" s="5" t="str">
        <f>TEXT(Table1[[#This Row],[ReportDate]],"mmm")</f>
        <v>Aug</v>
      </c>
      <c r="Q728" s="29">
        <f>Table1[[#This Row],[TotalDeaths]]/Table1[[#This Row],[TotalCases]]</f>
        <v>2.7495463390822587E-2</v>
      </c>
    </row>
    <row r="729" spans="1:17" ht="14.4" x14ac:dyDescent="0.3">
      <c r="A729" s="5" t="s">
        <v>2950</v>
      </c>
      <c r="B729" s="5" t="s">
        <v>2191</v>
      </c>
      <c r="C729" s="5" t="s">
        <v>2217</v>
      </c>
      <c r="D729" s="5" t="s">
        <v>2230</v>
      </c>
      <c r="E729" s="32">
        <v>44069</v>
      </c>
      <c r="F729" s="5">
        <v>4071</v>
      </c>
      <c r="G729" s="5">
        <v>35</v>
      </c>
      <c r="H729" s="5">
        <v>3023</v>
      </c>
      <c r="I729" s="5">
        <v>917749</v>
      </c>
      <c r="J729" s="5">
        <v>25157</v>
      </c>
      <c r="K729" s="5">
        <v>23660</v>
      </c>
      <c r="L729" s="5">
        <v>52923</v>
      </c>
      <c r="M729" s="5">
        <v>14788</v>
      </c>
      <c r="N729" s="5">
        <v>331000000</v>
      </c>
      <c r="O729" s="5">
        <f>YEAR(Table1[[#This Row],[ReportDate]])</f>
        <v>2020</v>
      </c>
      <c r="P729" s="5" t="str">
        <f>TEXT(Table1[[#This Row],[ReportDate]],"mmm")</f>
        <v>Aug</v>
      </c>
      <c r="Q729" s="29">
        <f>Table1[[#This Row],[TotalDeaths]]/Table1[[#This Row],[TotalCases]]</f>
        <v>2.7411634335749752E-2</v>
      </c>
    </row>
    <row r="730" spans="1:17" ht="14.4" x14ac:dyDescent="0.3">
      <c r="A730" s="5" t="s">
        <v>2951</v>
      </c>
      <c r="B730" s="5" t="s">
        <v>2167</v>
      </c>
      <c r="C730" s="5" t="s">
        <v>2235</v>
      </c>
      <c r="D730" s="5" t="s">
        <v>2235</v>
      </c>
      <c r="E730" s="32">
        <v>44007</v>
      </c>
      <c r="F730" s="5">
        <v>29</v>
      </c>
      <c r="G730" s="5">
        <v>7</v>
      </c>
      <c r="H730" s="5">
        <v>2775</v>
      </c>
      <c r="I730" s="5">
        <v>917778</v>
      </c>
      <c r="J730" s="5">
        <v>25164</v>
      </c>
      <c r="K730" s="5">
        <v>26435</v>
      </c>
      <c r="L730" s="5">
        <v>261</v>
      </c>
      <c r="M730" s="5">
        <v>18479</v>
      </c>
      <c r="N730" s="5">
        <v>83000000</v>
      </c>
      <c r="O730" s="5">
        <f>YEAR(Table1[[#This Row],[ReportDate]])</f>
        <v>2020</v>
      </c>
      <c r="P730" s="5" t="str">
        <f>TEXT(Table1[[#This Row],[ReportDate]],"mmm")</f>
        <v>Jun</v>
      </c>
      <c r="Q730" s="29">
        <f>Table1[[#This Row],[TotalDeaths]]/Table1[[#This Row],[TotalCases]]</f>
        <v>2.7418395298209372E-2</v>
      </c>
    </row>
    <row r="731" spans="1:17" ht="14.4" x14ac:dyDescent="0.3">
      <c r="A731" s="5" t="s">
        <v>2952</v>
      </c>
      <c r="B731" s="5" t="s">
        <v>2174</v>
      </c>
      <c r="C731" s="5" t="s">
        <v>2184</v>
      </c>
      <c r="D731" s="5" t="s">
        <v>25</v>
      </c>
      <c r="E731" s="32">
        <v>44112</v>
      </c>
      <c r="F731" s="5">
        <v>3493</v>
      </c>
      <c r="G731" s="5">
        <v>125</v>
      </c>
      <c r="H731" s="5">
        <v>2593</v>
      </c>
      <c r="I731" s="5">
        <v>921271</v>
      </c>
      <c r="J731" s="5">
        <v>25289</v>
      </c>
      <c r="K731" s="5">
        <v>29028</v>
      </c>
      <c r="L731" s="5">
        <v>31437</v>
      </c>
      <c r="M731" s="5">
        <v>16022</v>
      </c>
      <c r="N731" s="5">
        <v>1380000000</v>
      </c>
      <c r="O731" s="5">
        <f>YEAR(Table1[[#This Row],[ReportDate]])</f>
        <v>2020</v>
      </c>
      <c r="P731" s="5" t="str">
        <f>TEXT(Table1[[#This Row],[ReportDate]],"mmm")</f>
        <v>Oct</v>
      </c>
      <c r="Q731" s="29">
        <f>Table1[[#This Row],[TotalDeaths]]/Table1[[#This Row],[TotalCases]]</f>
        <v>2.7450120539993118E-2</v>
      </c>
    </row>
    <row r="732" spans="1:17" ht="14.4" x14ac:dyDescent="0.3">
      <c r="A732" s="5" t="s">
        <v>2953</v>
      </c>
      <c r="B732" s="5" t="s">
        <v>2174</v>
      </c>
      <c r="C732" s="5" t="s">
        <v>2184</v>
      </c>
      <c r="D732" s="5" t="s">
        <v>25</v>
      </c>
      <c r="E732" s="32">
        <v>43893</v>
      </c>
      <c r="F732" s="5">
        <v>981</v>
      </c>
      <c r="G732" s="5">
        <v>113</v>
      </c>
      <c r="H732" s="5">
        <v>4939</v>
      </c>
      <c r="I732" s="5">
        <v>922252</v>
      </c>
      <c r="J732" s="5">
        <v>25402</v>
      </c>
      <c r="K732" s="5">
        <v>33967</v>
      </c>
      <c r="L732" s="5">
        <v>9810</v>
      </c>
      <c r="M732" s="5">
        <v>90</v>
      </c>
      <c r="N732" s="5">
        <v>1380000000</v>
      </c>
      <c r="O732" s="5">
        <f>YEAR(Table1[[#This Row],[ReportDate]])</f>
        <v>2020</v>
      </c>
      <c r="P732" s="5" t="str">
        <f>TEXT(Table1[[#This Row],[ReportDate]],"mmm")</f>
        <v>Mar</v>
      </c>
      <c r="Q732" s="29">
        <f>Table1[[#This Row],[TotalDeaths]]/Table1[[#This Row],[TotalCases]]</f>
        <v>2.7543447994691255E-2</v>
      </c>
    </row>
    <row r="733" spans="1:17" ht="14.4" x14ac:dyDescent="0.3">
      <c r="A733" s="5" t="s">
        <v>2954</v>
      </c>
      <c r="B733" s="5" t="s">
        <v>2186</v>
      </c>
      <c r="C733" s="5" t="s">
        <v>2204</v>
      </c>
      <c r="D733" s="5" t="s">
        <v>2205</v>
      </c>
      <c r="E733" s="32">
        <v>44047</v>
      </c>
      <c r="F733" s="5">
        <v>230</v>
      </c>
      <c r="G733" s="5">
        <v>104</v>
      </c>
      <c r="H733" s="5">
        <v>4393</v>
      </c>
      <c r="I733" s="5">
        <v>922482</v>
      </c>
      <c r="J733" s="5">
        <v>25506</v>
      </c>
      <c r="K733" s="5">
        <v>38360</v>
      </c>
      <c r="L733" s="5">
        <v>3220</v>
      </c>
      <c r="M733" s="5">
        <v>4005</v>
      </c>
      <c r="N733" s="5">
        <v>68000000</v>
      </c>
      <c r="O733" s="5">
        <f>YEAR(Table1[[#This Row],[ReportDate]])</f>
        <v>2020</v>
      </c>
      <c r="P733" s="5" t="str">
        <f>TEXT(Table1[[#This Row],[ReportDate]],"mmm")</f>
        <v>Aug</v>
      </c>
      <c r="Q733" s="29">
        <f>Table1[[#This Row],[TotalDeaths]]/Table1[[#This Row],[TotalCases]]</f>
        <v>2.7649319986731449E-2</v>
      </c>
    </row>
    <row r="734" spans="1:17" ht="14.4" x14ac:dyDescent="0.3">
      <c r="A734" s="5" t="s">
        <v>2955</v>
      </c>
      <c r="B734" s="5" t="s">
        <v>2167</v>
      </c>
      <c r="C734" s="5" t="s">
        <v>2168</v>
      </c>
      <c r="D734" s="5" t="s">
        <v>2168</v>
      </c>
      <c r="E734" s="32">
        <v>44519</v>
      </c>
      <c r="F734" s="5">
        <v>2776</v>
      </c>
      <c r="G734" s="5">
        <v>92</v>
      </c>
      <c r="H734" s="5">
        <v>4391</v>
      </c>
      <c r="I734" s="5">
        <v>925258</v>
      </c>
      <c r="J734" s="5">
        <v>25598</v>
      </c>
      <c r="K734" s="5">
        <v>42751</v>
      </c>
      <c r="L734" s="5">
        <v>41640</v>
      </c>
      <c r="M734" s="5">
        <v>3156</v>
      </c>
      <c r="N734" s="5">
        <v>83000000</v>
      </c>
      <c r="O734" s="5">
        <f>YEAR(Table1[[#This Row],[ReportDate]])</f>
        <v>2021</v>
      </c>
      <c r="P734" s="5" t="str">
        <f>TEXT(Table1[[#This Row],[ReportDate]],"mmm")</f>
        <v>Nov</v>
      </c>
      <c r="Q734" s="29">
        <f>Table1[[#This Row],[TotalDeaths]]/Table1[[#This Row],[TotalCases]]</f>
        <v>2.7665796999323432E-2</v>
      </c>
    </row>
    <row r="735" spans="1:17" ht="14.4" x14ac:dyDescent="0.3">
      <c r="A735" s="5" t="s">
        <v>2956</v>
      </c>
      <c r="B735" s="5" t="s">
        <v>2174</v>
      </c>
      <c r="C735" s="5" t="s">
        <v>2175</v>
      </c>
      <c r="D735" s="5" t="s">
        <v>2176</v>
      </c>
      <c r="E735" s="32">
        <v>44291</v>
      </c>
      <c r="F735" s="5">
        <v>1251</v>
      </c>
      <c r="G735" s="5">
        <v>88</v>
      </c>
      <c r="H735" s="5">
        <v>3598</v>
      </c>
      <c r="I735" s="5">
        <v>926509</v>
      </c>
      <c r="J735" s="5">
        <v>25686</v>
      </c>
      <c r="K735" s="5">
        <v>46349</v>
      </c>
      <c r="L735" s="5">
        <v>21267</v>
      </c>
      <c r="M735" s="5">
        <v>1257</v>
      </c>
      <c r="N735" s="5">
        <v>1380000000</v>
      </c>
      <c r="O735" s="5">
        <f>YEAR(Table1[[#This Row],[ReportDate]])</f>
        <v>2021</v>
      </c>
      <c r="P735" s="5" t="str">
        <f>TEXT(Table1[[#This Row],[ReportDate]],"mmm")</f>
        <v>Apr</v>
      </c>
      <c r="Q735" s="29">
        <f>Table1[[#This Row],[TotalDeaths]]/Table1[[#This Row],[TotalCases]]</f>
        <v>2.7723422006693945E-2</v>
      </c>
    </row>
    <row r="736" spans="1:17" ht="14.4" x14ac:dyDescent="0.3">
      <c r="A736" s="5" t="s">
        <v>2957</v>
      </c>
      <c r="B736" s="5" t="s">
        <v>2186</v>
      </c>
      <c r="C736" s="5" t="s">
        <v>2237</v>
      </c>
      <c r="D736" s="5" t="s">
        <v>2270</v>
      </c>
      <c r="E736" s="32">
        <v>44440</v>
      </c>
      <c r="F736" s="5">
        <v>4494</v>
      </c>
      <c r="G736" s="5">
        <v>186</v>
      </c>
      <c r="H736" s="5">
        <v>4210</v>
      </c>
      <c r="I736" s="5">
        <v>931003</v>
      </c>
      <c r="J736" s="5">
        <v>25872</v>
      </c>
      <c r="K736" s="5">
        <v>50559</v>
      </c>
      <c r="L736" s="5">
        <v>35952</v>
      </c>
      <c r="M736" s="5">
        <v>5096</v>
      </c>
      <c r="N736" s="5">
        <v>68000000</v>
      </c>
      <c r="O736" s="5">
        <f>YEAR(Table1[[#This Row],[ReportDate]])</f>
        <v>2021</v>
      </c>
      <c r="P736" s="5" t="str">
        <f>TEXT(Table1[[#This Row],[ReportDate]],"mmm")</f>
        <v>Sep</v>
      </c>
      <c r="Q736" s="29">
        <f>Table1[[#This Row],[TotalDeaths]]/Table1[[#This Row],[TotalCases]]</f>
        <v>2.7789384137322865E-2</v>
      </c>
    </row>
    <row r="737" spans="1:17" ht="14.4" x14ac:dyDescent="0.3">
      <c r="A737" s="5" t="s">
        <v>2958</v>
      </c>
      <c r="B737" s="5" t="s">
        <v>2170</v>
      </c>
      <c r="C737" s="5" t="s">
        <v>2178</v>
      </c>
      <c r="D737" s="5" t="s">
        <v>2179</v>
      </c>
      <c r="E737" s="32">
        <v>43935</v>
      </c>
      <c r="F737" s="5">
        <v>4190</v>
      </c>
      <c r="G737" s="5">
        <v>162</v>
      </c>
      <c r="H737" s="5">
        <v>4047</v>
      </c>
      <c r="I737" s="5">
        <v>935193</v>
      </c>
      <c r="J737" s="5">
        <v>26034</v>
      </c>
      <c r="K737" s="5">
        <v>54606</v>
      </c>
      <c r="L737" s="5">
        <v>58660</v>
      </c>
      <c r="M737" s="5">
        <v>215</v>
      </c>
      <c r="N737" s="5">
        <v>213000000</v>
      </c>
      <c r="O737" s="5">
        <f>YEAR(Table1[[#This Row],[ReportDate]])</f>
        <v>2020</v>
      </c>
      <c r="P737" s="5" t="str">
        <f>TEXT(Table1[[#This Row],[ReportDate]],"mmm")</f>
        <v>Apr</v>
      </c>
      <c r="Q737" s="29">
        <f>Table1[[#This Row],[TotalDeaths]]/Table1[[#This Row],[TotalCases]]</f>
        <v>2.78381040063388E-2</v>
      </c>
    </row>
    <row r="738" spans="1:17" ht="14.4" x14ac:dyDescent="0.3">
      <c r="A738" s="5" t="s">
        <v>2959</v>
      </c>
      <c r="B738" s="5" t="s">
        <v>2167</v>
      </c>
      <c r="C738" s="5" t="s">
        <v>2181</v>
      </c>
      <c r="D738" s="5" t="s">
        <v>2182</v>
      </c>
      <c r="E738" s="32">
        <v>43929</v>
      </c>
      <c r="F738" s="5">
        <v>1963</v>
      </c>
      <c r="G738" s="5">
        <v>37</v>
      </c>
      <c r="H738" s="5">
        <v>2926</v>
      </c>
      <c r="I738" s="5">
        <v>937156</v>
      </c>
      <c r="J738" s="5">
        <v>26071</v>
      </c>
      <c r="K738" s="5">
        <v>57532</v>
      </c>
      <c r="L738" s="5">
        <v>27482</v>
      </c>
      <c r="M738" s="5">
        <v>6180</v>
      </c>
      <c r="N738" s="5">
        <v>83000000</v>
      </c>
      <c r="O738" s="5">
        <f>YEAR(Table1[[#This Row],[ReportDate]])</f>
        <v>2020</v>
      </c>
      <c r="P738" s="5" t="str">
        <f>TEXT(Table1[[#This Row],[ReportDate]],"mmm")</f>
        <v>Apr</v>
      </c>
      <c r="Q738" s="29">
        <f>Table1[[#This Row],[TotalDeaths]]/Table1[[#This Row],[TotalCases]]</f>
        <v>2.781927448578465E-2</v>
      </c>
    </row>
    <row r="739" spans="1:17" ht="14.4" x14ac:dyDescent="0.3">
      <c r="A739" s="5" t="s">
        <v>2960</v>
      </c>
      <c r="B739" s="5" t="s">
        <v>2170</v>
      </c>
      <c r="C739" s="5" t="s">
        <v>2249</v>
      </c>
      <c r="D739" s="5" t="s">
        <v>2250</v>
      </c>
      <c r="E739" s="32">
        <v>44341</v>
      </c>
      <c r="F739" s="5">
        <v>4570</v>
      </c>
      <c r="G739" s="5">
        <v>91</v>
      </c>
      <c r="H739" s="5">
        <v>3213</v>
      </c>
      <c r="I739" s="5">
        <v>941726</v>
      </c>
      <c r="J739" s="5">
        <v>26162</v>
      </c>
      <c r="K739" s="5">
        <v>60745</v>
      </c>
      <c r="L739" s="5">
        <v>59410</v>
      </c>
      <c r="M739" s="5">
        <v>17286</v>
      </c>
      <c r="N739" s="5">
        <v>213000000</v>
      </c>
      <c r="O739" s="5">
        <f>YEAR(Table1[[#This Row],[ReportDate]])</f>
        <v>2021</v>
      </c>
      <c r="P739" s="5" t="str">
        <f>TEXT(Table1[[#This Row],[ReportDate]],"mmm")</f>
        <v>May</v>
      </c>
      <c r="Q739" s="29">
        <f>Table1[[#This Row],[TotalDeaths]]/Table1[[#This Row],[TotalCases]]</f>
        <v>2.7780904424429185E-2</v>
      </c>
    </row>
    <row r="740" spans="1:17" ht="14.4" x14ac:dyDescent="0.3">
      <c r="A740" s="5" t="s">
        <v>2961</v>
      </c>
      <c r="B740" s="5" t="s">
        <v>2174</v>
      </c>
      <c r="C740" s="5" t="s">
        <v>2184</v>
      </c>
      <c r="D740" s="5" t="s">
        <v>2215</v>
      </c>
      <c r="E740" s="32">
        <v>44215</v>
      </c>
      <c r="F740" s="5">
        <v>3166</v>
      </c>
      <c r="G740" s="5">
        <v>118</v>
      </c>
      <c r="H740" s="5">
        <v>2666</v>
      </c>
      <c r="I740" s="5">
        <v>944892</v>
      </c>
      <c r="J740" s="5">
        <v>26280</v>
      </c>
      <c r="K740" s="5">
        <v>63411</v>
      </c>
      <c r="L740" s="5">
        <v>50656</v>
      </c>
      <c r="M740" s="5">
        <v>9744</v>
      </c>
      <c r="N740" s="5">
        <v>1380000000</v>
      </c>
      <c r="O740" s="5">
        <f>YEAR(Table1[[#This Row],[ReportDate]])</f>
        <v>2021</v>
      </c>
      <c r="P740" s="5" t="str">
        <f>TEXT(Table1[[#This Row],[ReportDate]],"mmm")</f>
        <v>Jan</v>
      </c>
      <c r="Q740" s="29">
        <f>Table1[[#This Row],[TotalDeaths]]/Table1[[#This Row],[TotalCases]]</f>
        <v>2.7812702404084275E-2</v>
      </c>
    </row>
    <row r="741" spans="1:17" ht="14.4" x14ac:dyDescent="0.3">
      <c r="A741" s="5" t="s">
        <v>2962</v>
      </c>
      <c r="B741" s="5" t="s">
        <v>2167</v>
      </c>
      <c r="C741" s="5" t="s">
        <v>2168</v>
      </c>
      <c r="D741" s="5" t="s">
        <v>2168</v>
      </c>
      <c r="E741" s="32">
        <v>44235</v>
      </c>
      <c r="F741" s="5">
        <v>1778</v>
      </c>
      <c r="G741" s="5">
        <v>159</v>
      </c>
      <c r="H741" s="5">
        <v>1826</v>
      </c>
      <c r="I741" s="5">
        <v>946670</v>
      </c>
      <c r="J741" s="5">
        <v>26439</v>
      </c>
      <c r="K741" s="5">
        <v>65237</v>
      </c>
      <c r="L741" s="5">
        <v>10668</v>
      </c>
      <c r="M741" s="5">
        <v>19318</v>
      </c>
      <c r="N741" s="5">
        <v>83000000</v>
      </c>
      <c r="O741" s="5">
        <f>YEAR(Table1[[#This Row],[ReportDate]])</f>
        <v>2021</v>
      </c>
      <c r="P741" s="5" t="str">
        <f>TEXT(Table1[[#This Row],[ReportDate]],"mmm")</f>
        <v>Feb</v>
      </c>
      <c r="Q741" s="29">
        <f>Table1[[#This Row],[TotalDeaths]]/Table1[[#This Row],[TotalCases]]</f>
        <v>2.7928422787243706E-2</v>
      </c>
    </row>
    <row r="742" spans="1:17" ht="14.4" x14ac:dyDescent="0.3">
      <c r="A742" s="5" t="s">
        <v>2963</v>
      </c>
      <c r="B742" s="5" t="s">
        <v>2186</v>
      </c>
      <c r="C742" s="5" t="s">
        <v>2187</v>
      </c>
      <c r="D742" s="5" t="s">
        <v>2188</v>
      </c>
      <c r="E742" s="32">
        <v>44348</v>
      </c>
      <c r="F742" s="5">
        <v>4870</v>
      </c>
      <c r="G742" s="5">
        <v>100</v>
      </c>
      <c r="H742" s="5">
        <v>1025</v>
      </c>
      <c r="I742" s="5">
        <v>951540</v>
      </c>
      <c r="J742" s="5">
        <v>26539</v>
      </c>
      <c r="K742" s="5">
        <v>66262</v>
      </c>
      <c r="L742" s="5">
        <v>73050</v>
      </c>
      <c r="M742" s="5">
        <v>10024</v>
      </c>
      <c r="N742" s="5">
        <v>68000000</v>
      </c>
      <c r="O742" s="5">
        <f>YEAR(Table1[[#This Row],[ReportDate]])</f>
        <v>2021</v>
      </c>
      <c r="P742" s="5" t="str">
        <f>TEXT(Table1[[#This Row],[ReportDate]],"mmm")</f>
        <v>Jun</v>
      </c>
      <c r="Q742" s="29">
        <f>Table1[[#This Row],[TotalDeaths]]/Table1[[#This Row],[TotalCases]]</f>
        <v>2.7890577379826385E-2</v>
      </c>
    </row>
    <row r="743" spans="1:17" ht="14.4" x14ac:dyDescent="0.3">
      <c r="A743" s="5" t="s">
        <v>2964</v>
      </c>
      <c r="B743" s="5" t="s">
        <v>2174</v>
      </c>
      <c r="C743" s="5" t="s">
        <v>2175</v>
      </c>
      <c r="D743" s="5" t="s">
        <v>2176</v>
      </c>
      <c r="E743" s="32">
        <v>44306</v>
      </c>
      <c r="F743" s="5">
        <v>1147</v>
      </c>
      <c r="G743" s="5">
        <v>112</v>
      </c>
      <c r="H743" s="5">
        <v>785</v>
      </c>
      <c r="I743" s="5">
        <v>952687</v>
      </c>
      <c r="J743" s="5">
        <v>26651</v>
      </c>
      <c r="K743" s="5">
        <v>67047</v>
      </c>
      <c r="L743" s="5">
        <v>18352</v>
      </c>
      <c r="M743" s="5">
        <v>2367</v>
      </c>
      <c r="N743" s="5">
        <v>1380000000</v>
      </c>
      <c r="O743" s="5">
        <f>YEAR(Table1[[#This Row],[ReportDate]])</f>
        <v>2021</v>
      </c>
      <c r="P743" s="5" t="str">
        <f>TEXT(Table1[[#This Row],[ReportDate]],"mmm")</f>
        <v>Apr</v>
      </c>
      <c r="Q743" s="29">
        <f>Table1[[#This Row],[TotalDeaths]]/Table1[[#This Row],[TotalCases]]</f>
        <v>2.7974560375023487E-2</v>
      </c>
    </row>
    <row r="744" spans="1:17" ht="14.4" x14ac:dyDescent="0.3">
      <c r="A744" s="5" t="s">
        <v>2965</v>
      </c>
      <c r="B744" s="5" t="s">
        <v>2167</v>
      </c>
      <c r="C744" s="5" t="s">
        <v>2168</v>
      </c>
      <c r="D744" s="5" t="s">
        <v>2168</v>
      </c>
      <c r="E744" s="32">
        <v>44539</v>
      </c>
      <c r="F744" s="5">
        <v>2847</v>
      </c>
      <c r="G744" s="5">
        <v>178</v>
      </c>
      <c r="H744" s="5">
        <v>4130</v>
      </c>
      <c r="I744" s="5">
        <v>955534</v>
      </c>
      <c r="J744" s="5">
        <v>26829</v>
      </c>
      <c r="K744" s="5">
        <v>71177</v>
      </c>
      <c r="L744" s="5">
        <v>19929</v>
      </c>
      <c r="M744" s="5">
        <v>18258</v>
      </c>
      <c r="N744" s="5">
        <v>83000000</v>
      </c>
      <c r="O744" s="5">
        <f>YEAR(Table1[[#This Row],[ReportDate]])</f>
        <v>2021</v>
      </c>
      <c r="P744" s="5" t="str">
        <f>TEXT(Table1[[#This Row],[ReportDate]],"mmm")</f>
        <v>Dec</v>
      </c>
      <c r="Q744" s="29">
        <f>Table1[[#This Row],[TotalDeaths]]/Table1[[#This Row],[TotalCases]]</f>
        <v>2.8077493841140139E-2</v>
      </c>
    </row>
    <row r="745" spans="1:17" ht="14.4" x14ac:dyDescent="0.3">
      <c r="A745" s="5" t="s">
        <v>2966</v>
      </c>
      <c r="B745" s="5" t="s">
        <v>2167</v>
      </c>
      <c r="C745" s="5" t="s">
        <v>2235</v>
      </c>
      <c r="D745" s="5" t="s">
        <v>2235</v>
      </c>
      <c r="E745" s="32">
        <v>44475</v>
      </c>
      <c r="F745" s="5">
        <v>3850</v>
      </c>
      <c r="G745" s="5">
        <v>27</v>
      </c>
      <c r="H745" s="5">
        <v>1800</v>
      </c>
      <c r="I745" s="5">
        <v>959384</v>
      </c>
      <c r="J745" s="5">
        <v>26856</v>
      </c>
      <c r="K745" s="5">
        <v>72977</v>
      </c>
      <c r="L745" s="5">
        <v>50050</v>
      </c>
      <c r="M745" s="5">
        <v>15672</v>
      </c>
      <c r="N745" s="5">
        <v>83000000</v>
      </c>
      <c r="O745" s="5">
        <f>YEAR(Table1[[#This Row],[ReportDate]])</f>
        <v>2021</v>
      </c>
      <c r="P745" s="5" t="str">
        <f>TEXT(Table1[[#This Row],[ReportDate]],"mmm")</f>
        <v>Oct</v>
      </c>
      <c r="Q745" s="29">
        <f>Table1[[#This Row],[TotalDeaths]]/Table1[[#This Row],[TotalCases]]</f>
        <v>2.7992962150713376E-2</v>
      </c>
    </row>
    <row r="746" spans="1:17" ht="14.4" x14ac:dyDescent="0.3">
      <c r="A746" s="5" t="s">
        <v>2967</v>
      </c>
      <c r="B746" s="5" t="s">
        <v>2170</v>
      </c>
      <c r="C746" s="5" t="s">
        <v>2171</v>
      </c>
      <c r="D746" s="5" t="s">
        <v>2172</v>
      </c>
      <c r="E746" s="32">
        <v>44267</v>
      </c>
      <c r="F746" s="5">
        <v>2991</v>
      </c>
      <c r="G746" s="5">
        <v>183</v>
      </c>
      <c r="H746" s="5">
        <v>3289</v>
      </c>
      <c r="I746" s="5">
        <v>962375</v>
      </c>
      <c r="J746" s="5">
        <v>27039</v>
      </c>
      <c r="K746" s="5">
        <v>76266</v>
      </c>
      <c r="L746" s="5">
        <v>14955</v>
      </c>
      <c r="M746" s="5">
        <v>14804</v>
      </c>
      <c r="N746" s="5">
        <v>213000000</v>
      </c>
      <c r="O746" s="5">
        <f>YEAR(Table1[[#This Row],[ReportDate]])</f>
        <v>2021</v>
      </c>
      <c r="P746" s="5" t="str">
        <f>TEXT(Table1[[#This Row],[ReportDate]],"mmm")</f>
        <v>Mar</v>
      </c>
      <c r="Q746" s="29">
        <f>Table1[[#This Row],[TotalDeaths]]/Table1[[#This Row],[TotalCases]]</f>
        <v>2.8096116378750487E-2</v>
      </c>
    </row>
    <row r="747" spans="1:17" ht="14.4" x14ac:dyDescent="0.3">
      <c r="A747" s="5" t="s">
        <v>2968</v>
      </c>
      <c r="B747" s="5" t="s">
        <v>2174</v>
      </c>
      <c r="C747" s="5" t="s">
        <v>2175</v>
      </c>
      <c r="D747" s="5" t="s">
        <v>2276</v>
      </c>
      <c r="E747" s="32">
        <v>43853</v>
      </c>
      <c r="F747" s="5">
        <v>3070</v>
      </c>
      <c r="G747" s="5">
        <v>98</v>
      </c>
      <c r="H747" s="5">
        <v>360</v>
      </c>
      <c r="I747" s="5">
        <v>965445</v>
      </c>
      <c r="J747" s="5">
        <v>27137</v>
      </c>
      <c r="K747" s="5">
        <v>76626</v>
      </c>
      <c r="L747" s="5">
        <v>27630</v>
      </c>
      <c r="M747" s="5">
        <v>2092</v>
      </c>
      <c r="N747" s="5">
        <v>1380000000</v>
      </c>
      <c r="O747" s="5">
        <f>YEAR(Table1[[#This Row],[ReportDate]])</f>
        <v>2020</v>
      </c>
      <c r="P747" s="5" t="str">
        <f>TEXT(Table1[[#This Row],[ReportDate]],"mmm")</f>
        <v>Jan</v>
      </c>
      <c r="Q747" s="29">
        <f>Table1[[#This Row],[TotalDeaths]]/Table1[[#This Row],[TotalCases]]</f>
        <v>2.810828167321805E-2</v>
      </c>
    </row>
    <row r="748" spans="1:17" ht="14.4" x14ac:dyDescent="0.3">
      <c r="A748" s="5" t="s">
        <v>2969</v>
      </c>
      <c r="B748" s="5" t="s">
        <v>2186</v>
      </c>
      <c r="C748" s="5" t="s">
        <v>2204</v>
      </c>
      <c r="D748" s="5" t="s">
        <v>2205</v>
      </c>
      <c r="E748" s="32">
        <v>44395</v>
      </c>
      <c r="F748" s="5">
        <v>620</v>
      </c>
      <c r="G748" s="5">
        <v>135</v>
      </c>
      <c r="H748" s="5">
        <v>4389</v>
      </c>
      <c r="I748" s="5">
        <v>966065</v>
      </c>
      <c r="J748" s="5">
        <v>27272</v>
      </c>
      <c r="K748" s="5">
        <v>81015</v>
      </c>
      <c r="L748" s="5">
        <v>4340</v>
      </c>
      <c r="M748" s="5">
        <v>15432</v>
      </c>
      <c r="N748" s="5">
        <v>68000000</v>
      </c>
      <c r="O748" s="5">
        <f>YEAR(Table1[[#This Row],[ReportDate]])</f>
        <v>2021</v>
      </c>
      <c r="P748" s="5" t="str">
        <f>TEXT(Table1[[#This Row],[ReportDate]],"mmm")</f>
        <v>Jul</v>
      </c>
      <c r="Q748" s="29">
        <f>Table1[[#This Row],[TotalDeaths]]/Table1[[#This Row],[TotalCases]]</f>
        <v>2.8229984524850812E-2</v>
      </c>
    </row>
    <row r="749" spans="1:17" ht="14.4" x14ac:dyDescent="0.3">
      <c r="A749" s="5" t="s">
        <v>2970</v>
      </c>
      <c r="B749" s="5" t="s">
        <v>2186</v>
      </c>
      <c r="C749" s="5" t="s">
        <v>2187</v>
      </c>
      <c r="D749" s="5" t="s">
        <v>2188</v>
      </c>
      <c r="E749" s="32">
        <v>44507</v>
      </c>
      <c r="F749" s="5">
        <v>963</v>
      </c>
      <c r="G749" s="5">
        <v>40</v>
      </c>
      <c r="H749" s="5">
        <v>3397</v>
      </c>
      <c r="I749" s="5">
        <v>967028</v>
      </c>
      <c r="J749" s="5">
        <v>27312</v>
      </c>
      <c r="K749" s="5">
        <v>84412</v>
      </c>
      <c r="L749" s="5">
        <v>17334</v>
      </c>
      <c r="M749" s="5">
        <v>3436</v>
      </c>
      <c r="N749" s="5">
        <v>68000000</v>
      </c>
      <c r="O749" s="5">
        <f>YEAR(Table1[[#This Row],[ReportDate]])</f>
        <v>2021</v>
      </c>
      <c r="P749" s="5" t="str">
        <f>TEXT(Table1[[#This Row],[ReportDate]],"mmm")</f>
        <v>Nov</v>
      </c>
      <c r="Q749" s="29">
        <f>Table1[[#This Row],[TotalDeaths]]/Table1[[#This Row],[TotalCases]]</f>
        <v>2.8243235976621154E-2</v>
      </c>
    </row>
    <row r="750" spans="1:17" ht="14.4" x14ac:dyDescent="0.3">
      <c r="A750" s="5" t="s">
        <v>2971</v>
      </c>
      <c r="B750" s="5" t="s">
        <v>2174</v>
      </c>
      <c r="C750" s="5" t="s">
        <v>2201</v>
      </c>
      <c r="D750" s="5" t="s">
        <v>2261</v>
      </c>
      <c r="E750" s="32">
        <v>44544</v>
      </c>
      <c r="F750" s="5">
        <v>2860</v>
      </c>
      <c r="G750" s="5">
        <v>117</v>
      </c>
      <c r="H750" s="5">
        <v>1226</v>
      </c>
      <c r="I750" s="5">
        <v>969888</v>
      </c>
      <c r="J750" s="5">
        <v>27429</v>
      </c>
      <c r="K750" s="5">
        <v>85638</v>
      </c>
      <c r="L750" s="5">
        <v>20020</v>
      </c>
      <c r="M750" s="5">
        <v>13165</v>
      </c>
      <c r="N750" s="5">
        <v>1380000000</v>
      </c>
      <c r="O750" s="5">
        <f>YEAR(Table1[[#This Row],[ReportDate]])</f>
        <v>2021</v>
      </c>
      <c r="P750" s="5" t="str">
        <f>TEXT(Table1[[#This Row],[ReportDate]],"mmm")</f>
        <v>Dec</v>
      </c>
      <c r="Q750" s="29">
        <f>Table1[[#This Row],[TotalDeaths]]/Table1[[#This Row],[TotalCases]]</f>
        <v>2.8280584974759972E-2</v>
      </c>
    </row>
    <row r="751" spans="1:17" ht="14.4" x14ac:dyDescent="0.3">
      <c r="A751" s="5" t="s">
        <v>2972</v>
      </c>
      <c r="B751" s="5" t="s">
        <v>2174</v>
      </c>
      <c r="C751" s="5" t="s">
        <v>2175</v>
      </c>
      <c r="D751" s="5" t="s">
        <v>2276</v>
      </c>
      <c r="E751" s="32">
        <v>44288</v>
      </c>
      <c r="F751" s="5">
        <v>2142</v>
      </c>
      <c r="G751" s="5">
        <v>22</v>
      </c>
      <c r="H751" s="5">
        <v>2640</v>
      </c>
      <c r="I751" s="5">
        <v>972030</v>
      </c>
      <c r="J751" s="5">
        <v>27451</v>
      </c>
      <c r="K751" s="5">
        <v>88278</v>
      </c>
      <c r="L751" s="5">
        <v>10710</v>
      </c>
      <c r="M751" s="5">
        <v>5228</v>
      </c>
      <c r="N751" s="5">
        <v>1380000000</v>
      </c>
      <c r="O751" s="5">
        <f>YEAR(Table1[[#This Row],[ReportDate]])</f>
        <v>2021</v>
      </c>
      <c r="P751" s="5" t="str">
        <f>TEXT(Table1[[#This Row],[ReportDate]],"mmm")</f>
        <v>Apr</v>
      </c>
      <c r="Q751" s="29">
        <f>Table1[[#This Row],[TotalDeaths]]/Table1[[#This Row],[TotalCases]]</f>
        <v>2.8240897914673414E-2</v>
      </c>
    </row>
    <row r="752" spans="1:17" ht="14.4" x14ac:dyDescent="0.3">
      <c r="A752" s="5" t="s">
        <v>2973</v>
      </c>
      <c r="B752" s="5" t="s">
        <v>2191</v>
      </c>
      <c r="C752" s="5" t="s">
        <v>2225</v>
      </c>
      <c r="D752" s="5" t="s">
        <v>2226</v>
      </c>
      <c r="E752" s="32">
        <v>43913</v>
      </c>
      <c r="F752" s="5">
        <v>1500</v>
      </c>
      <c r="G752" s="5">
        <v>181</v>
      </c>
      <c r="H752" s="5">
        <v>3649</v>
      </c>
      <c r="I752" s="5">
        <v>973530</v>
      </c>
      <c r="J752" s="5">
        <v>27632</v>
      </c>
      <c r="K752" s="5">
        <v>91927</v>
      </c>
      <c r="L752" s="5">
        <v>18000</v>
      </c>
      <c r="M752" s="5">
        <v>12634</v>
      </c>
      <c r="N752" s="5">
        <v>331000000</v>
      </c>
      <c r="O752" s="5">
        <f>YEAR(Table1[[#This Row],[ReportDate]])</f>
        <v>2020</v>
      </c>
      <c r="P752" s="5" t="str">
        <f>TEXT(Table1[[#This Row],[ReportDate]],"mmm")</f>
        <v>Mar</v>
      </c>
      <c r="Q752" s="29">
        <f>Table1[[#This Row],[TotalDeaths]]/Table1[[#This Row],[TotalCases]]</f>
        <v>2.8383306112805973E-2</v>
      </c>
    </row>
    <row r="753" spans="1:17" ht="14.4" x14ac:dyDescent="0.3">
      <c r="A753" s="5" t="s">
        <v>2974</v>
      </c>
      <c r="B753" s="5" t="s">
        <v>2170</v>
      </c>
      <c r="C753" s="5" t="s">
        <v>2249</v>
      </c>
      <c r="D753" s="5" t="s">
        <v>2268</v>
      </c>
      <c r="E753" s="32">
        <v>43975</v>
      </c>
      <c r="F753" s="5">
        <v>3189</v>
      </c>
      <c r="G753" s="5">
        <v>22</v>
      </c>
      <c r="H753" s="5">
        <v>4356</v>
      </c>
      <c r="I753" s="5">
        <v>976719</v>
      </c>
      <c r="J753" s="5">
        <v>27654</v>
      </c>
      <c r="K753" s="5">
        <v>96283</v>
      </c>
      <c r="L753" s="5">
        <v>57402</v>
      </c>
      <c r="M753" s="5">
        <v>6998</v>
      </c>
      <c r="N753" s="5">
        <v>213000000</v>
      </c>
      <c r="O753" s="5">
        <f>YEAR(Table1[[#This Row],[ReportDate]])</f>
        <v>2020</v>
      </c>
      <c r="P753" s="5" t="str">
        <f>TEXT(Table1[[#This Row],[ReportDate]],"mmm")</f>
        <v>May</v>
      </c>
      <c r="Q753" s="29">
        <f>Table1[[#This Row],[TotalDeaths]]/Table1[[#This Row],[TotalCases]]</f>
        <v>2.8313158646447956E-2</v>
      </c>
    </row>
    <row r="754" spans="1:17" ht="14.4" x14ac:dyDescent="0.3">
      <c r="A754" s="5" t="s">
        <v>2975</v>
      </c>
      <c r="B754" s="5" t="s">
        <v>2174</v>
      </c>
      <c r="C754" s="5" t="s">
        <v>2184</v>
      </c>
      <c r="D754" s="5" t="s">
        <v>2215</v>
      </c>
      <c r="E754" s="32">
        <v>43915</v>
      </c>
      <c r="F754" s="5">
        <v>1326</v>
      </c>
      <c r="G754" s="5">
        <v>31</v>
      </c>
      <c r="H754" s="5">
        <v>3203</v>
      </c>
      <c r="I754" s="5">
        <v>978045</v>
      </c>
      <c r="J754" s="5">
        <v>27685</v>
      </c>
      <c r="K754" s="5">
        <v>99486</v>
      </c>
      <c r="L754" s="5">
        <v>9282</v>
      </c>
      <c r="M754" s="5">
        <v>13449</v>
      </c>
      <c r="N754" s="5">
        <v>1380000000</v>
      </c>
      <c r="O754" s="5">
        <f>YEAR(Table1[[#This Row],[ReportDate]])</f>
        <v>2020</v>
      </c>
      <c r="P754" s="5" t="str">
        <f>TEXT(Table1[[#This Row],[ReportDate]],"mmm")</f>
        <v>Mar</v>
      </c>
      <c r="Q754" s="29">
        <f>Table1[[#This Row],[TotalDeaths]]/Table1[[#This Row],[TotalCases]]</f>
        <v>2.8306468516274812E-2</v>
      </c>
    </row>
    <row r="755" spans="1:17" ht="14.4" x14ac:dyDescent="0.3">
      <c r="A755" s="5" t="s">
        <v>2976</v>
      </c>
      <c r="B755" s="5" t="s">
        <v>2174</v>
      </c>
      <c r="C755" s="5" t="s">
        <v>2184</v>
      </c>
      <c r="D755" s="5" t="s">
        <v>2215</v>
      </c>
      <c r="E755" s="32">
        <v>43908</v>
      </c>
      <c r="F755" s="5">
        <v>121</v>
      </c>
      <c r="G755" s="5">
        <v>137</v>
      </c>
      <c r="H755" s="5">
        <v>1800</v>
      </c>
      <c r="I755" s="5">
        <v>978166</v>
      </c>
      <c r="J755" s="5">
        <v>27822</v>
      </c>
      <c r="K755" s="5">
        <v>101286</v>
      </c>
      <c r="L755" s="5">
        <v>968</v>
      </c>
      <c r="M755" s="5">
        <v>15541</v>
      </c>
      <c r="N755" s="5">
        <v>1380000000</v>
      </c>
      <c r="O755" s="5">
        <f>YEAR(Table1[[#This Row],[ReportDate]])</f>
        <v>2020</v>
      </c>
      <c r="P755" s="5" t="str">
        <f>TEXT(Table1[[#This Row],[ReportDate]],"mmm")</f>
        <v>Mar</v>
      </c>
      <c r="Q755" s="29">
        <f>Table1[[#This Row],[TotalDeaths]]/Table1[[#This Row],[TotalCases]]</f>
        <v>2.8443025008025223E-2</v>
      </c>
    </row>
    <row r="756" spans="1:17" ht="14.4" x14ac:dyDescent="0.3">
      <c r="A756" s="5" t="s">
        <v>2977</v>
      </c>
      <c r="B756" s="5" t="s">
        <v>2191</v>
      </c>
      <c r="C756" s="5" t="s">
        <v>2192</v>
      </c>
      <c r="D756" s="5" t="s">
        <v>2308</v>
      </c>
      <c r="E756" s="32">
        <v>44287</v>
      </c>
      <c r="F756" s="5">
        <v>4313</v>
      </c>
      <c r="G756" s="5">
        <v>80</v>
      </c>
      <c r="H756" s="5">
        <v>3396</v>
      </c>
      <c r="I756" s="5">
        <v>982479</v>
      </c>
      <c r="J756" s="5">
        <v>27902</v>
      </c>
      <c r="K756" s="5">
        <v>104682</v>
      </c>
      <c r="L756" s="5">
        <v>38817</v>
      </c>
      <c r="M756" s="5">
        <v>5057</v>
      </c>
      <c r="N756" s="5">
        <v>331000000</v>
      </c>
      <c r="O756" s="5">
        <f>YEAR(Table1[[#This Row],[ReportDate]])</f>
        <v>2021</v>
      </c>
      <c r="P756" s="5" t="str">
        <f>TEXT(Table1[[#This Row],[ReportDate]],"mmm")</f>
        <v>Apr</v>
      </c>
      <c r="Q756" s="29">
        <f>Table1[[#This Row],[TotalDeaths]]/Table1[[#This Row],[TotalCases]]</f>
        <v>2.8399589202415521E-2</v>
      </c>
    </row>
    <row r="757" spans="1:17" ht="14.4" x14ac:dyDescent="0.3">
      <c r="A757" s="5" t="s">
        <v>2978</v>
      </c>
      <c r="B757" s="5" t="s">
        <v>2191</v>
      </c>
      <c r="C757" s="5" t="s">
        <v>2225</v>
      </c>
      <c r="D757" s="5" t="s">
        <v>2226</v>
      </c>
      <c r="E757" s="32">
        <v>43831</v>
      </c>
      <c r="F757" s="5">
        <v>1076</v>
      </c>
      <c r="G757" s="5">
        <v>162</v>
      </c>
      <c r="H757" s="5">
        <v>1416</v>
      </c>
      <c r="I757" s="5">
        <v>983555</v>
      </c>
      <c r="J757" s="5">
        <v>28064</v>
      </c>
      <c r="K757" s="5">
        <v>106098</v>
      </c>
      <c r="L757" s="5">
        <v>9684</v>
      </c>
      <c r="M757" s="5">
        <v>2859</v>
      </c>
      <c r="N757" s="5">
        <v>331000000</v>
      </c>
      <c r="O757" s="5">
        <f>YEAR(Table1[[#This Row],[ReportDate]])</f>
        <v>2020</v>
      </c>
      <c r="P757" s="5" t="str">
        <f>TEXT(Table1[[#This Row],[ReportDate]],"mmm")</f>
        <v>Jan</v>
      </c>
      <c r="Q757" s="29">
        <f>Table1[[#This Row],[TotalDeaths]]/Table1[[#This Row],[TotalCases]]</f>
        <v>2.8533228950084134E-2</v>
      </c>
    </row>
    <row r="758" spans="1:17" ht="14.4" x14ac:dyDescent="0.3">
      <c r="A758" s="5" t="s">
        <v>2979</v>
      </c>
      <c r="B758" s="5" t="s">
        <v>2167</v>
      </c>
      <c r="C758" s="5" t="s">
        <v>2181</v>
      </c>
      <c r="D758" s="5" t="s">
        <v>2252</v>
      </c>
      <c r="E758" s="32">
        <v>43881</v>
      </c>
      <c r="F758" s="5">
        <v>3197</v>
      </c>
      <c r="G758" s="5">
        <v>98</v>
      </c>
      <c r="H758" s="5">
        <v>4497</v>
      </c>
      <c r="I758" s="5">
        <v>986752</v>
      </c>
      <c r="J758" s="5">
        <v>28162</v>
      </c>
      <c r="K758" s="5">
        <v>110595</v>
      </c>
      <c r="L758" s="5">
        <v>51152</v>
      </c>
      <c r="M758" s="5">
        <v>7471</v>
      </c>
      <c r="N758" s="5">
        <v>83000000</v>
      </c>
      <c r="O758" s="5">
        <f>YEAR(Table1[[#This Row],[ReportDate]])</f>
        <v>2020</v>
      </c>
      <c r="P758" s="5" t="str">
        <f>TEXT(Table1[[#This Row],[ReportDate]],"mmm")</f>
        <v>Feb</v>
      </c>
      <c r="Q758" s="29">
        <f>Table1[[#This Row],[TotalDeaths]]/Table1[[#This Row],[TotalCases]]</f>
        <v>2.8540099234660787E-2</v>
      </c>
    </row>
    <row r="759" spans="1:17" ht="14.4" x14ac:dyDescent="0.3">
      <c r="A759" s="5" t="s">
        <v>2980</v>
      </c>
      <c r="B759" s="5" t="s">
        <v>2186</v>
      </c>
      <c r="C759" s="5" t="s">
        <v>2204</v>
      </c>
      <c r="D759" s="5" t="s">
        <v>2210</v>
      </c>
      <c r="E759" s="32">
        <v>44515</v>
      </c>
      <c r="F759" s="5">
        <v>1182</v>
      </c>
      <c r="G759" s="5">
        <v>62</v>
      </c>
      <c r="H759" s="5">
        <v>335</v>
      </c>
      <c r="I759" s="5">
        <v>987934</v>
      </c>
      <c r="J759" s="5">
        <v>28224</v>
      </c>
      <c r="K759" s="5">
        <v>110930</v>
      </c>
      <c r="L759" s="5">
        <v>7092</v>
      </c>
      <c r="M759" s="5">
        <v>14415</v>
      </c>
      <c r="N759" s="5">
        <v>68000000</v>
      </c>
      <c r="O759" s="5">
        <f>YEAR(Table1[[#This Row],[ReportDate]])</f>
        <v>2021</v>
      </c>
      <c r="P759" s="5" t="str">
        <f>TEXT(Table1[[#This Row],[ReportDate]],"mmm")</f>
        <v>Nov</v>
      </c>
      <c r="Q759" s="29">
        <f>Table1[[#This Row],[TotalDeaths]]/Table1[[#This Row],[TotalCases]]</f>
        <v>2.8568710055530026E-2</v>
      </c>
    </row>
    <row r="760" spans="1:17" ht="14.4" x14ac:dyDescent="0.3">
      <c r="A760" s="5" t="s">
        <v>2981</v>
      </c>
      <c r="B760" s="5" t="s">
        <v>2170</v>
      </c>
      <c r="C760" s="5" t="s">
        <v>2232</v>
      </c>
      <c r="D760" s="5" t="s">
        <v>2233</v>
      </c>
      <c r="E760" s="32">
        <v>44547</v>
      </c>
      <c r="F760" s="5">
        <v>794</v>
      </c>
      <c r="G760" s="5">
        <v>194</v>
      </c>
      <c r="H760" s="5">
        <v>3009</v>
      </c>
      <c r="I760" s="5">
        <v>988728</v>
      </c>
      <c r="J760" s="5">
        <v>28418</v>
      </c>
      <c r="K760" s="5">
        <v>113939</v>
      </c>
      <c r="L760" s="5">
        <v>8734</v>
      </c>
      <c r="M760" s="5">
        <v>17525</v>
      </c>
      <c r="N760" s="5">
        <v>213000000</v>
      </c>
      <c r="O760" s="5">
        <f>YEAR(Table1[[#This Row],[ReportDate]])</f>
        <v>2021</v>
      </c>
      <c r="P760" s="5" t="str">
        <f>TEXT(Table1[[#This Row],[ReportDate]],"mmm")</f>
        <v>Dec</v>
      </c>
      <c r="Q760" s="29">
        <f>Table1[[#This Row],[TotalDeaths]]/Table1[[#This Row],[TotalCases]]</f>
        <v>2.8741979593983381E-2</v>
      </c>
    </row>
    <row r="761" spans="1:17" ht="14.4" x14ac:dyDescent="0.3">
      <c r="A761" s="5" t="s">
        <v>2982</v>
      </c>
      <c r="B761" s="5" t="s">
        <v>2167</v>
      </c>
      <c r="C761" s="5" t="s">
        <v>2168</v>
      </c>
      <c r="D761" s="5" t="s">
        <v>2168</v>
      </c>
      <c r="E761" s="32">
        <v>44276</v>
      </c>
      <c r="F761" s="5">
        <v>1624</v>
      </c>
      <c r="G761" s="5">
        <v>35</v>
      </c>
      <c r="H761" s="5">
        <v>1961</v>
      </c>
      <c r="I761" s="5">
        <v>990352</v>
      </c>
      <c r="J761" s="5">
        <v>28453</v>
      </c>
      <c r="K761" s="5">
        <v>115900</v>
      </c>
      <c r="L761" s="5">
        <v>16240</v>
      </c>
      <c r="M761" s="5">
        <v>14597</v>
      </c>
      <c r="N761" s="5">
        <v>83000000</v>
      </c>
      <c r="O761" s="5">
        <f>YEAR(Table1[[#This Row],[ReportDate]])</f>
        <v>2021</v>
      </c>
      <c r="P761" s="5" t="str">
        <f>TEXT(Table1[[#This Row],[ReportDate]],"mmm")</f>
        <v>Mar</v>
      </c>
      <c r="Q761" s="29">
        <f>Table1[[#This Row],[TotalDeaths]]/Table1[[#This Row],[TotalCases]]</f>
        <v>2.8730188862141945E-2</v>
      </c>
    </row>
    <row r="762" spans="1:17" ht="14.4" x14ac:dyDescent="0.3">
      <c r="A762" s="5" t="s">
        <v>2983</v>
      </c>
      <c r="B762" s="5" t="s">
        <v>2174</v>
      </c>
      <c r="C762" s="5" t="s">
        <v>2201</v>
      </c>
      <c r="D762" s="5" t="s">
        <v>2261</v>
      </c>
      <c r="E762" s="32">
        <v>44279</v>
      </c>
      <c r="F762" s="5">
        <v>4271</v>
      </c>
      <c r="G762" s="5">
        <v>92</v>
      </c>
      <c r="H762" s="5">
        <v>843</v>
      </c>
      <c r="I762" s="5">
        <v>994623</v>
      </c>
      <c r="J762" s="5">
        <v>28545</v>
      </c>
      <c r="K762" s="5">
        <v>116743</v>
      </c>
      <c r="L762" s="5">
        <v>76878</v>
      </c>
      <c r="M762" s="5">
        <v>17487</v>
      </c>
      <c r="N762" s="5">
        <v>1380000000</v>
      </c>
      <c r="O762" s="5">
        <f>YEAR(Table1[[#This Row],[ReportDate]])</f>
        <v>2021</v>
      </c>
      <c r="P762" s="5" t="str">
        <f>TEXT(Table1[[#This Row],[ReportDate]],"mmm")</f>
        <v>Mar</v>
      </c>
      <c r="Q762" s="29">
        <f>Table1[[#This Row],[TotalDeaths]]/Table1[[#This Row],[TotalCases]]</f>
        <v>2.8699316223332862E-2</v>
      </c>
    </row>
    <row r="763" spans="1:17" ht="14.4" x14ac:dyDescent="0.3">
      <c r="A763" s="5" t="s">
        <v>2984</v>
      </c>
      <c r="B763" s="5" t="s">
        <v>2191</v>
      </c>
      <c r="C763" s="5" t="s">
        <v>2192</v>
      </c>
      <c r="D763" s="5" t="s">
        <v>2308</v>
      </c>
      <c r="E763" s="32">
        <v>44318</v>
      </c>
      <c r="F763" s="5">
        <v>291</v>
      </c>
      <c r="G763" s="5">
        <v>176</v>
      </c>
      <c r="H763" s="5">
        <v>1640</v>
      </c>
      <c r="I763" s="5">
        <v>994914</v>
      </c>
      <c r="J763" s="5">
        <v>28721</v>
      </c>
      <c r="K763" s="5">
        <v>118383</v>
      </c>
      <c r="L763" s="5">
        <v>4365</v>
      </c>
      <c r="M763" s="5">
        <v>14601</v>
      </c>
      <c r="N763" s="5">
        <v>331000000</v>
      </c>
      <c r="O763" s="5">
        <f>YEAR(Table1[[#This Row],[ReportDate]])</f>
        <v>2021</v>
      </c>
      <c r="P763" s="5" t="str">
        <f>TEXT(Table1[[#This Row],[ReportDate]],"mmm")</f>
        <v>May</v>
      </c>
      <c r="Q763" s="29">
        <f>Table1[[#This Row],[TotalDeaths]]/Table1[[#This Row],[TotalCases]]</f>
        <v>2.8867821741376642E-2</v>
      </c>
    </row>
    <row r="764" spans="1:17" ht="14.4" x14ac:dyDescent="0.3">
      <c r="A764" s="5" t="s">
        <v>2985</v>
      </c>
      <c r="B764" s="5" t="s">
        <v>2186</v>
      </c>
      <c r="C764" s="5" t="s">
        <v>2204</v>
      </c>
      <c r="D764" s="5" t="s">
        <v>2205</v>
      </c>
      <c r="E764" s="32">
        <v>43864</v>
      </c>
      <c r="F764" s="5">
        <v>490</v>
      </c>
      <c r="G764" s="5">
        <v>45</v>
      </c>
      <c r="H764" s="5">
        <v>4140</v>
      </c>
      <c r="I764" s="5">
        <v>995404</v>
      </c>
      <c r="J764" s="5">
        <v>28766</v>
      </c>
      <c r="K764" s="5">
        <v>122523</v>
      </c>
      <c r="L764" s="5">
        <v>5390</v>
      </c>
      <c r="M764" s="5">
        <v>15354</v>
      </c>
      <c r="N764" s="5">
        <v>68000000</v>
      </c>
      <c r="O764" s="5">
        <f>YEAR(Table1[[#This Row],[ReportDate]])</f>
        <v>2020</v>
      </c>
      <c r="P764" s="5" t="str">
        <f>TEXT(Table1[[#This Row],[ReportDate]],"mmm")</f>
        <v>Feb</v>
      </c>
      <c r="Q764" s="29">
        <f>Table1[[#This Row],[TotalDeaths]]/Table1[[#This Row],[TotalCases]]</f>
        <v>2.889881897199529E-2</v>
      </c>
    </row>
    <row r="765" spans="1:17" ht="14.4" x14ac:dyDescent="0.3">
      <c r="A765" s="5" t="s">
        <v>2986</v>
      </c>
      <c r="B765" s="5" t="s">
        <v>2167</v>
      </c>
      <c r="C765" s="5" t="s">
        <v>2235</v>
      </c>
      <c r="D765" s="5" t="s">
        <v>2235</v>
      </c>
      <c r="E765" s="32">
        <v>44178</v>
      </c>
      <c r="F765" s="5">
        <v>2808</v>
      </c>
      <c r="G765" s="5">
        <v>26</v>
      </c>
      <c r="H765" s="5">
        <v>1124</v>
      </c>
      <c r="I765" s="5">
        <v>998212</v>
      </c>
      <c r="J765" s="5">
        <v>28792</v>
      </c>
      <c r="K765" s="5">
        <v>123647</v>
      </c>
      <c r="L765" s="5">
        <v>53352</v>
      </c>
      <c r="M765" s="5">
        <v>8584</v>
      </c>
      <c r="N765" s="5">
        <v>83000000</v>
      </c>
      <c r="O765" s="5">
        <f>YEAR(Table1[[#This Row],[ReportDate]])</f>
        <v>2020</v>
      </c>
      <c r="P765" s="5" t="str">
        <f>TEXT(Table1[[#This Row],[ReportDate]],"mmm")</f>
        <v>Dec</v>
      </c>
      <c r="Q765" s="29">
        <f>Table1[[#This Row],[TotalDeaths]]/Table1[[#This Row],[TotalCases]]</f>
        <v>2.8843572307285428E-2</v>
      </c>
    </row>
    <row r="766" spans="1:17" ht="14.4" x14ac:dyDescent="0.3">
      <c r="A766" s="5" t="s">
        <v>2987</v>
      </c>
      <c r="B766" s="5" t="s">
        <v>2186</v>
      </c>
      <c r="C766" s="5" t="s">
        <v>2212</v>
      </c>
      <c r="D766" s="5" t="s">
        <v>2306</v>
      </c>
      <c r="E766" s="32">
        <v>43925</v>
      </c>
      <c r="F766" s="5">
        <v>3428</v>
      </c>
      <c r="G766" s="5">
        <v>158</v>
      </c>
      <c r="H766" s="5">
        <v>4711</v>
      </c>
      <c r="I766" s="5">
        <v>1640</v>
      </c>
      <c r="J766" s="5">
        <v>28950</v>
      </c>
      <c r="K766" s="5">
        <v>128358</v>
      </c>
      <c r="L766" s="5">
        <v>47992</v>
      </c>
      <c r="M766" s="5">
        <v>16351</v>
      </c>
      <c r="N766" s="5">
        <v>68000000</v>
      </c>
      <c r="O766" s="5">
        <f>YEAR(Table1[[#This Row],[ReportDate]])</f>
        <v>2020</v>
      </c>
      <c r="P766" s="5" t="str">
        <f>TEXT(Table1[[#This Row],[ReportDate]],"mmm")</f>
        <v>Apr</v>
      </c>
      <c r="Q766" s="29">
        <f>Table1[[#This Row],[TotalDeaths]]/Table1[[#This Row],[TotalCases]]</f>
        <v>17.652439024390244</v>
      </c>
    </row>
    <row r="767" spans="1:17" ht="14.4" x14ac:dyDescent="0.3">
      <c r="A767" s="5" t="s">
        <v>2988</v>
      </c>
      <c r="B767" s="5" t="s">
        <v>2191</v>
      </c>
      <c r="C767" s="5" t="s">
        <v>2192</v>
      </c>
      <c r="D767" s="5" t="s">
        <v>2193</v>
      </c>
      <c r="E767" s="32">
        <v>43902</v>
      </c>
      <c r="F767" s="5">
        <v>633</v>
      </c>
      <c r="G767" s="5">
        <v>161</v>
      </c>
      <c r="H767" s="5">
        <v>2309</v>
      </c>
      <c r="I767" s="5">
        <v>2273</v>
      </c>
      <c r="J767" s="5">
        <v>29111</v>
      </c>
      <c r="K767" s="5">
        <v>130667</v>
      </c>
      <c r="L767" s="5">
        <v>8862</v>
      </c>
      <c r="M767" s="5">
        <v>14337</v>
      </c>
      <c r="N767" s="5">
        <v>331000000</v>
      </c>
      <c r="O767" s="5">
        <f>YEAR(Table1[[#This Row],[ReportDate]])</f>
        <v>2020</v>
      </c>
      <c r="P767" s="5" t="str">
        <f>TEXT(Table1[[#This Row],[ReportDate]],"mmm")</f>
        <v>Mar</v>
      </c>
      <c r="Q767" s="29">
        <f>Table1[[#This Row],[TotalDeaths]]/Table1[[#This Row],[TotalCases]]</f>
        <v>12.807303123625164</v>
      </c>
    </row>
    <row r="768" spans="1:17" ht="14.4" x14ac:dyDescent="0.3">
      <c r="A768" s="5" t="s">
        <v>2989</v>
      </c>
      <c r="B768" s="5" t="s">
        <v>2167</v>
      </c>
      <c r="C768" s="5" t="s">
        <v>2235</v>
      </c>
      <c r="D768" s="5" t="s">
        <v>2235</v>
      </c>
      <c r="E768" s="32">
        <v>44381</v>
      </c>
      <c r="F768" s="5">
        <v>3499</v>
      </c>
      <c r="G768" s="5">
        <v>75</v>
      </c>
      <c r="H768" s="5">
        <v>764</v>
      </c>
      <c r="I768" s="5">
        <v>5772</v>
      </c>
      <c r="J768" s="5">
        <v>29186</v>
      </c>
      <c r="K768" s="5">
        <v>131431</v>
      </c>
      <c r="L768" s="5">
        <v>24493</v>
      </c>
      <c r="M768" s="5">
        <v>18196</v>
      </c>
      <c r="N768" s="5">
        <v>83000000</v>
      </c>
      <c r="O768" s="5">
        <f>YEAR(Table1[[#This Row],[ReportDate]])</f>
        <v>2021</v>
      </c>
      <c r="P768" s="5" t="str">
        <f>TEXT(Table1[[#This Row],[ReportDate]],"mmm")</f>
        <v>Jul</v>
      </c>
      <c r="Q768" s="29">
        <f>Table1[[#This Row],[TotalDeaths]]/Table1[[#This Row],[TotalCases]]</f>
        <v>5.0564795564795562</v>
      </c>
    </row>
    <row r="769" spans="1:17" ht="14.4" x14ac:dyDescent="0.3">
      <c r="A769" s="5" t="s">
        <v>2990</v>
      </c>
      <c r="B769" s="5" t="s">
        <v>2167</v>
      </c>
      <c r="C769" s="5" t="s">
        <v>2181</v>
      </c>
      <c r="D769" s="5" t="s">
        <v>2252</v>
      </c>
      <c r="E769" s="32">
        <v>43984</v>
      </c>
      <c r="F769" s="5">
        <v>2172</v>
      </c>
      <c r="G769" s="5">
        <v>100</v>
      </c>
      <c r="H769" s="5">
        <v>1700</v>
      </c>
      <c r="I769" s="5">
        <v>7944</v>
      </c>
      <c r="J769" s="5">
        <v>29286</v>
      </c>
      <c r="K769" s="5">
        <v>133131</v>
      </c>
      <c r="L769" s="5">
        <v>26064</v>
      </c>
      <c r="M769" s="5">
        <v>8066</v>
      </c>
      <c r="N769" s="5">
        <v>83000000</v>
      </c>
      <c r="O769" s="5">
        <f>YEAR(Table1[[#This Row],[ReportDate]])</f>
        <v>2020</v>
      </c>
      <c r="P769" s="5" t="str">
        <f>TEXT(Table1[[#This Row],[ReportDate]],"mmm")</f>
        <v>Jun</v>
      </c>
      <c r="Q769" s="29">
        <f>Table1[[#This Row],[TotalDeaths]]/Table1[[#This Row],[TotalCases]]</f>
        <v>3.6865558912386707</v>
      </c>
    </row>
    <row r="770" spans="1:17" ht="14.4" x14ac:dyDescent="0.3">
      <c r="A770" s="5" t="s">
        <v>2991</v>
      </c>
      <c r="B770" s="5" t="s">
        <v>2186</v>
      </c>
      <c r="C770" s="5" t="s">
        <v>2237</v>
      </c>
      <c r="D770" s="5" t="s">
        <v>2270</v>
      </c>
      <c r="E770" s="32">
        <v>44080</v>
      </c>
      <c r="F770" s="5">
        <v>3386</v>
      </c>
      <c r="G770" s="5">
        <v>186</v>
      </c>
      <c r="H770" s="5">
        <v>2339</v>
      </c>
      <c r="I770" s="5">
        <v>11330</v>
      </c>
      <c r="J770" s="5">
        <v>29472</v>
      </c>
      <c r="K770" s="5">
        <v>135470</v>
      </c>
      <c r="L770" s="5">
        <v>64334</v>
      </c>
      <c r="M770" s="5">
        <v>6889</v>
      </c>
      <c r="N770" s="5">
        <v>68000000</v>
      </c>
      <c r="O770" s="5">
        <f>YEAR(Table1[[#This Row],[ReportDate]])</f>
        <v>2020</v>
      </c>
      <c r="P770" s="5" t="str">
        <f>TEXT(Table1[[#This Row],[ReportDate]],"mmm")</f>
        <v>Sep</v>
      </c>
      <c r="Q770" s="29">
        <f>Table1[[#This Row],[TotalDeaths]]/Table1[[#This Row],[TotalCases]]</f>
        <v>2.6012356575463373</v>
      </c>
    </row>
    <row r="771" spans="1:17" ht="14.4" x14ac:dyDescent="0.3">
      <c r="A771" s="5" t="s">
        <v>2992</v>
      </c>
      <c r="B771" s="5" t="s">
        <v>2191</v>
      </c>
      <c r="C771" s="5" t="s">
        <v>2192</v>
      </c>
      <c r="D771" s="5" t="s">
        <v>2308</v>
      </c>
      <c r="E771" s="32">
        <v>44504</v>
      </c>
      <c r="F771" s="5">
        <v>3907</v>
      </c>
      <c r="G771" s="5">
        <v>181</v>
      </c>
      <c r="H771" s="5">
        <v>3727</v>
      </c>
      <c r="I771" s="5">
        <v>15237</v>
      </c>
      <c r="J771" s="5">
        <v>29653</v>
      </c>
      <c r="K771" s="5">
        <v>139197</v>
      </c>
      <c r="L771" s="5">
        <v>39070</v>
      </c>
      <c r="M771" s="5">
        <v>5075</v>
      </c>
      <c r="N771" s="5">
        <v>331000000</v>
      </c>
      <c r="O771" s="5">
        <f>YEAR(Table1[[#This Row],[ReportDate]])</f>
        <v>2021</v>
      </c>
      <c r="P771" s="5" t="str">
        <f>TEXT(Table1[[#This Row],[ReportDate]],"mmm")</f>
        <v>Nov</v>
      </c>
      <c r="Q771" s="29">
        <f>Table1[[#This Row],[TotalDeaths]]/Table1[[#This Row],[TotalCases]]</f>
        <v>1.9461180022314104</v>
      </c>
    </row>
    <row r="772" spans="1:17" ht="14.4" x14ac:dyDescent="0.3">
      <c r="A772" s="5" t="s">
        <v>2993</v>
      </c>
      <c r="B772" s="5" t="s">
        <v>2174</v>
      </c>
      <c r="C772" s="5" t="s">
        <v>2201</v>
      </c>
      <c r="D772" s="5" t="s">
        <v>2202</v>
      </c>
      <c r="E772" s="32">
        <v>44268</v>
      </c>
      <c r="F772" s="5">
        <v>4699</v>
      </c>
      <c r="G772" s="5">
        <v>193</v>
      </c>
      <c r="H772" s="5">
        <v>4629</v>
      </c>
      <c r="I772" s="5">
        <v>19936</v>
      </c>
      <c r="J772" s="5">
        <v>29846</v>
      </c>
      <c r="K772" s="5">
        <v>143826</v>
      </c>
      <c r="L772" s="5">
        <v>51689</v>
      </c>
      <c r="M772" s="5">
        <v>3783</v>
      </c>
      <c r="N772" s="5">
        <v>1380000000</v>
      </c>
      <c r="O772" s="5">
        <f>YEAR(Table1[[#This Row],[ReportDate]])</f>
        <v>2021</v>
      </c>
      <c r="P772" s="5" t="str">
        <f>TEXT(Table1[[#This Row],[ReportDate]],"mmm")</f>
        <v>Mar</v>
      </c>
      <c r="Q772" s="29">
        <f>Table1[[#This Row],[TotalDeaths]]/Table1[[#This Row],[TotalCases]]</f>
        <v>1.4970906902086678</v>
      </c>
    </row>
    <row r="773" spans="1:17" ht="14.4" x14ac:dyDescent="0.3">
      <c r="A773" s="5" t="s">
        <v>2994</v>
      </c>
      <c r="B773" s="5" t="s">
        <v>2167</v>
      </c>
      <c r="C773" s="5" t="s">
        <v>2235</v>
      </c>
      <c r="D773" s="5" t="s">
        <v>2235</v>
      </c>
      <c r="E773" s="32">
        <v>43948</v>
      </c>
      <c r="F773" s="5">
        <v>3468</v>
      </c>
      <c r="G773" s="5">
        <v>157</v>
      </c>
      <c r="H773" s="5">
        <v>1092</v>
      </c>
      <c r="I773" s="5">
        <v>23404</v>
      </c>
      <c r="J773" s="5">
        <v>30003</v>
      </c>
      <c r="K773" s="5">
        <v>144918</v>
      </c>
      <c r="L773" s="5">
        <v>45084</v>
      </c>
      <c r="M773" s="5">
        <v>5667</v>
      </c>
      <c r="N773" s="5">
        <v>83000000</v>
      </c>
      <c r="O773" s="5">
        <f>YEAR(Table1[[#This Row],[ReportDate]])</f>
        <v>2020</v>
      </c>
      <c r="P773" s="5" t="str">
        <f>TEXT(Table1[[#This Row],[ReportDate]],"mmm")</f>
        <v>Apr</v>
      </c>
      <c r="Q773" s="29">
        <f>Table1[[#This Row],[TotalDeaths]]/Table1[[#This Row],[TotalCases]]</f>
        <v>1.2819603486583491</v>
      </c>
    </row>
    <row r="774" spans="1:17" ht="14.4" x14ac:dyDescent="0.3">
      <c r="A774" s="5" t="s">
        <v>2995</v>
      </c>
      <c r="B774" s="5" t="s">
        <v>2174</v>
      </c>
      <c r="C774" s="5" t="s">
        <v>2184</v>
      </c>
      <c r="D774" s="5" t="s">
        <v>2215</v>
      </c>
      <c r="E774" s="32">
        <v>44136</v>
      </c>
      <c r="F774" s="5">
        <v>490</v>
      </c>
      <c r="G774" s="5">
        <v>150</v>
      </c>
      <c r="H774" s="5">
        <v>1604</v>
      </c>
      <c r="I774" s="5">
        <v>23894</v>
      </c>
      <c r="J774" s="5">
        <v>30153</v>
      </c>
      <c r="K774" s="5">
        <v>146522</v>
      </c>
      <c r="L774" s="5">
        <v>5880</v>
      </c>
      <c r="M774" s="5">
        <v>10710</v>
      </c>
      <c r="N774" s="5">
        <v>1380000000</v>
      </c>
      <c r="O774" s="5">
        <f>YEAR(Table1[[#This Row],[ReportDate]])</f>
        <v>2020</v>
      </c>
      <c r="P774" s="5" t="str">
        <f>TEXT(Table1[[#This Row],[ReportDate]],"mmm")</f>
        <v>Nov</v>
      </c>
      <c r="Q774" s="29">
        <f>Table1[[#This Row],[TotalDeaths]]/Table1[[#This Row],[TotalCases]]</f>
        <v>1.261948606344689</v>
      </c>
    </row>
    <row r="775" spans="1:17" ht="14.4" x14ac:dyDescent="0.3">
      <c r="A775" s="5" t="s">
        <v>2996</v>
      </c>
      <c r="B775" s="5" t="s">
        <v>2191</v>
      </c>
      <c r="C775" s="5" t="s">
        <v>2225</v>
      </c>
      <c r="D775" s="5" t="s">
        <v>2288</v>
      </c>
      <c r="E775" s="32">
        <v>44098</v>
      </c>
      <c r="F775" s="5">
        <v>4660</v>
      </c>
      <c r="G775" s="5">
        <v>8</v>
      </c>
      <c r="H775" s="5">
        <v>1269</v>
      </c>
      <c r="I775" s="5">
        <v>28554</v>
      </c>
      <c r="J775" s="5">
        <v>30161</v>
      </c>
      <c r="K775" s="5">
        <v>147791</v>
      </c>
      <c r="L775" s="5">
        <v>55920</v>
      </c>
      <c r="M775" s="5">
        <v>4058</v>
      </c>
      <c r="N775" s="5">
        <v>331000000</v>
      </c>
      <c r="O775" s="5">
        <f>YEAR(Table1[[#This Row],[ReportDate]])</f>
        <v>2020</v>
      </c>
      <c r="P775" s="5" t="str">
        <f>TEXT(Table1[[#This Row],[ReportDate]],"mmm")</f>
        <v>Sep</v>
      </c>
      <c r="Q775" s="29">
        <f>Table1[[#This Row],[TotalDeaths]]/Table1[[#This Row],[TotalCases]]</f>
        <v>1.0562793303915388</v>
      </c>
    </row>
    <row r="776" spans="1:17" ht="14.4" x14ac:dyDescent="0.3">
      <c r="A776" s="5" t="s">
        <v>2997</v>
      </c>
      <c r="B776" s="5" t="s">
        <v>2167</v>
      </c>
      <c r="C776" s="5" t="s">
        <v>2181</v>
      </c>
      <c r="D776" s="5" t="s">
        <v>2182</v>
      </c>
      <c r="E776" s="32">
        <v>43884</v>
      </c>
      <c r="F776" s="5">
        <v>4263</v>
      </c>
      <c r="G776" s="5">
        <v>182</v>
      </c>
      <c r="H776" s="5">
        <v>4670</v>
      </c>
      <c r="I776" s="5">
        <v>32817</v>
      </c>
      <c r="J776" s="5">
        <v>30343</v>
      </c>
      <c r="K776" s="5">
        <v>152461</v>
      </c>
      <c r="L776" s="5">
        <v>29841</v>
      </c>
      <c r="M776" s="5">
        <v>13838</v>
      </c>
      <c r="N776" s="5">
        <v>83000000</v>
      </c>
      <c r="O776" s="5">
        <f>YEAR(Table1[[#This Row],[ReportDate]])</f>
        <v>2020</v>
      </c>
      <c r="P776" s="5" t="str">
        <f>TEXT(Table1[[#This Row],[ReportDate]],"mmm")</f>
        <v>Feb</v>
      </c>
      <c r="Q776" s="29">
        <f>Table1[[#This Row],[TotalDeaths]]/Table1[[#This Row],[TotalCases]]</f>
        <v>0.92461224365420358</v>
      </c>
    </row>
    <row r="777" spans="1:17" ht="14.4" x14ac:dyDescent="0.3">
      <c r="A777" s="5" t="s">
        <v>2998</v>
      </c>
      <c r="B777" s="5" t="s">
        <v>2167</v>
      </c>
      <c r="C777" s="5" t="s">
        <v>2168</v>
      </c>
      <c r="D777" s="5" t="s">
        <v>2168</v>
      </c>
      <c r="E777" s="32">
        <v>44066</v>
      </c>
      <c r="F777" s="5">
        <v>758</v>
      </c>
      <c r="G777" s="5">
        <v>128</v>
      </c>
      <c r="H777" s="5">
        <v>4332</v>
      </c>
      <c r="I777" s="5">
        <v>33575</v>
      </c>
      <c r="J777" s="5">
        <v>30471</v>
      </c>
      <c r="K777" s="5">
        <v>156793</v>
      </c>
      <c r="L777" s="5">
        <v>3790</v>
      </c>
      <c r="M777" s="5">
        <v>13044</v>
      </c>
      <c r="N777" s="5">
        <v>83000000</v>
      </c>
      <c r="O777" s="5">
        <f>YEAR(Table1[[#This Row],[ReportDate]])</f>
        <v>2020</v>
      </c>
      <c r="P777" s="5" t="str">
        <f>TEXT(Table1[[#This Row],[ReportDate]],"mmm")</f>
        <v>Aug</v>
      </c>
      <c r="Q777" s="29">
        <f>Table1[[#This Row],[TotalDeaths]]/Table1[[#This Row],[TotalCases]]</f>
        <v>0.90755026061057331</v>
      </c>
    </row>
    <row r="778" spans="1:17" ht="14.4" x14ac:dyDescent="0.3">
      <c r="A778" s="5" t="s">
        <v>2999</v>
      </c>
      <c r="B778" s="5" t="s">
        <v>2174</v>
      </c>
      <c r="C778" s="5" t="s">
        <v>2201</v>
      </c>
      <c r="D778" s="5" t="s">
        <v>2261</v>
      </c>
      <c r="E778" s="32">
        <v>44219</v>
      </c>
      <c r="F778" s="5">
        <v>1197</v>
      </c>
      <c r="G778" s="5">
        <v>55</v>
      </c>
      <c r="H778" s="5">
        <v>3402</v>
      </c>
      <c r="I778" s="5">
        <v>34772</v>
      </c>
      <c r="J778" s="5">
        <v>30526</v>
      </c>
      <c r="K778" s="5">
        <v>160195</v>
      </c>
      <c r="L778" s="5">
        <v>19152</v>
      </c>
      <c r="M778" s="5">
        <v>8482</v>
      </c>
      <c r="N778" s="5">
        <v>1380000000</v>
      </c>
      <c r="O778" s="5">
        <f>YEAR(Table1[[#This Row],[ReportDate]])</f>
        <v>2021</v>
      </c>
      <c r="P778" s="5" t="str">
        <f>TEXT(Table1[[#This Row],[ReportDate]],"mmm")</f>
        <v>Jan</v>
      </c>
      <c r="Q778" s="29">
        <f>Table1[[#This Row],[TotalDeaths]]/Table1[[#This Row],[TotalCases]]</f>
        <v>0.87789025652824115</v>
      </c>
    </row>
    <row r="779" spans="1:17" ht="14.4" x14ac:dyDescent="0.3">
      <c r="A779" s="5" t="s">
        <v>3000</v>
      </c>
      <c r="B779" s="5" t="s">
        <v>2170</v>
      </c>
      <c r="C779" s="5" t="s">
        <v>2249</v>
      </c>
      <c r="D779" s="5" t="s">
        <v>2268</v>
      </c>
      <c r="E779" s="32">
        <v>44231</v>
      </c>
      <c r="F779" s="5">
        <v>3443</v>
      </c>
      <c r="G779" s="5">
        <v>166</v>
      </c>
      <c r="H779" s="5">
        <v>530</v>
      </c>
      <c r="I779" s="5">
        <v>38215</v>
      </c>
      <c r="J779" s="5">
        <v>30692</v>
      </c>
      <c r="K779" s="5">
        <v>160725</v>
      </c>
      <c r="L779" s="5">
        <v>17215</v>
      </c>
      <c r="M779" s="5">
        <v>3703</v>
      </c>
      <c r="N779" s="5">
        <v>213000000</v>
      </c>
      <c r="O779" s="5">
        <f>YEAR(Table1[[#This Row],[ReportDate]])</f>
        <v>2021</v>
      </c>
      <c r="P779" s="5" t="str">
        <f>TEXT(Table1[[#This Row],[ReportDate]],"mmm")</f>
        <v>Feb</v>
      </c>
      <c r="Q779" s="29">
        <f>Table1[[#This Row],[TotalDeaths]]/Table1[[#This Row],[TotalCases]]</f>
        <v>0.80314012822190239</v>
      </c>
    </row>
    <row r="780" spans="1:17" ht="14.4" x14ac:dyDescent="0.3">
      <c r="A780" s="5" t="s">
        <v>3001</v>
      </c>
      <c r="B780" s="5" t="s">
        <v>2174</v>
      </c>
      <c r="C780" s="5" t="s">
        <v>27</v>
      </c>
      <c r="D780" s="5" t="s">
        <v>27</v>
      </c>
      <c r="E780" s="32">
        <v>44454</v>
      </c>
      <c r="F780" s="5">
        <v>1904</v>
      </c>
      <c r="G780" s="5">
        <v>86</v>
      </c>
      <c r="H780" s="5">
        <v>2790</v>
      </c>
      <c r="I780" s="5">
        <v>40119</v>
      </c>
      <c r="J780" s="5">
        <v>30778</v>
      </c>
      <c r="K780" s="5">
        <v>163515</v>
      </c>
      <c r="L780" s="5">
        <v>26656</v>
      </c>
      <c r="M780" s="5">
        <v>1710</v>
      </c>
      <c r="N780" s="5">
        <v>1380000000</v>
      </c>
      <c r="O780" s="5">
        <f>YEAR(Table1[[#This Row],[ReportDate]])</f>
        <v>2021</v>
      </c>
      <c r="P780" s="5" t="str">
        <f>TEXT(Table1[[#This Row],[ReportDate]],"mmm")</f>
        <v>Sep</v>
      </c>
      <c r="Q780" s="29">
        <f>Table1[[#This Row],[TotalDeaths]]/Table1[[#This Row],[TotalCases]]</f>
        <v>0.76716767616341386</v>
      </c>
    </row>
    <row r="781" spans="1:17" ht="14.4" x14ac:dyDescent="0.3">
      <c r="A781" s="5" t="s">
        <v>3002</v>
      </c>
      <c r="B781" s="5" t="s">
        <v>2174</v>
      </c>
      <c r="C781" s="5" t="s">
        <v>27</v>
      </c>
      <c r="D781" s="5" t="s">
        <v>27</v>
      </c>
      <c r="E781" s="32">
        <v>44133</v>
      </c>
      <c r="F781" s="5">
        <v>1650</v>
      </c>
      <c r="G781" s="5">
        <v>17</v>
      </c>
      <c r="H781" s="5">
        <v>2512</v>
      </c>
      <c r="I781" s="5">
        <v>41769</v>
      </c>
      <c r="J781" s="5">
        <v>30795</v>
      </c>
      <c r="K781" s="5">
        <v>166027</v>
      </c>
      <c r="L781" s="5">
        <v>9900</v>
      </c>
      <c r="M781" s="5">
        <v>5411</v>
      </c>
      <c r="N781" s="5">
        <v>1380000000</v>
      </c>
      <c r="O781" s="5">
        <f>YEAR(Table1[[#This Row],[ReportDate]])</f>
        <v>2020</v>
      </c>
      <c r="P781" s="5" t="str">
        <f>TEXT(Table1[[#This Row],[ReportDate]],"mmm")</f>
        <v>Oct</v>
      </c>
      <c r="Q781" s="29">
        <f>Table1[[#This Row],[TotalDeaths]]/Table1[[#This Row],[TotalCases]]</f>
        <v>0.73726926668103143</v>
      </c>
    </row>
    <row r="782" spans="1:17" ht="14.4" x14ac:dyDescent="0.3">
      <c r="A782" s="5" t="s">
        <v>3003</v>
      </c>
      <c r="B782" s="5" t="s">
        <v>2170</v>
      </c>
      <c r="C782" s="5" t="s">
        <v>2178</v>
      </c>
      <c r="D782" s="5" t="s">
        <v>2179</v>
      </c>
      <c r="E782" s="32">
        <v>44037</v>
      </c>
      <c r="F782" s="5">
        <v>4275</v>
      </c>
      <c r="G782" s="5">
        <v>41</v>
      </c>
      <c r="H782" s="5">
        <v>1252</v>
      </c>
      <c r="I782" s="5">
        <v>46044</v>
      </c>
      <c r="J782" s="5">
        <v>30836</v>
      </c>
      <c r="K782" s="5">
        <v>167279</v>
      </c>
      <c r="L782" s="5">
        <v>51300</v>
      </c>
      <c r="M782" s="5">
        <v>11359</v>
      </c>
      <c r="N782" s="5">
        <v>213000000</v>
      </c>
      <c r="O782" s="5">
        <f>YEAR(Table1[[#This Row],[ReportDate]])</f>
        <v>2020</v>
      </c>
      <c r="P782" s="5" t="str">
        <f>TEXT(Table1[[#This Row],[ReportDate]],"mmm")</f>
        <v>Jul</v>
      </c>
      <c r="Q782" s="29">
        <f>Table1[[#This Row],[TotalDeaths]]/Table1[[#This Row],[TotalCases]]</f>
        <v>0.66970723655633746</v>
      </c>
    </row>
    <row r="783" spans="1:17" ht="14.4" x14ac:dyDescent="0.3">
      <c r="A783" s="5" t="s">
        <v>3004</v>
      </c>
      <c r="B783" s="5" t="s">
        <v>2191</v>
      </c>
      <c r="C783" s="5" t="s">
        <v>2192</v>
      </c>
      <c r="D783" s="5" t="s">
        <v>2308</v>
      </c>
      <c r="E783" s="32">
        <v>44059</v>
      </c>
      <c r="F783" s="5">
        <v>3191</v>
      </c>
      <c r="G783" s="5">
        <v>110</v>
      </c>
      <c r="H783" s="5">
        <v>3941</v>
      </c>
      <c r="I783" s="5">
        <v>49235</v>
      </c>
      <c r="J783" s="5">
        <v>30946</v>
      </c>
      <c r="K783" s="5">
        <v>171220</v>
      </c>
      <c r="L783" s="5">
        <v>44674</v>
      </c>
      <c r="M783" s="5">
        <v>14289</v>
      </c>
      <c r="N783" s="5">
        <v>331000000</v>
      </c>
      <c r="O783" s="5">
        <f>YEAR(Table1[[#This Row],[ReportDate]])</f>
        <v>2020</v>
      </c>
      <c r="P783" s="5" t="str">
        <f>TEXT(Table1[[#This Row],[ReportDate]],"mmm")</f>
        <v>Aug</v>
      </c>
      <c r="Q783" s="29">
        <f>Table1[[#This Row],[TotalDeaths]]/Table1[[#This Row],[TotalCases]]</f>
        <v>0.62853661013506656</v>
      </c>
    </row>
    <row r="784" spans="1:17" ht="14.4" x14ac:dyDescent="0.3">
      <c r="A784" s="5" t="s">
        <v>3005</v>
      </c>
      <c r="B784" s="5" t="s">
        <v>2191</v>
      </c>
      <c r="C784" s="5" t="s">
        <v>2192</v>
      </c>
      <c r="D784" s="5" t="s">
        <v>2193</v>
      </c>
      <c r="E784" s="32">
        <v>44408</v>
      </c>
      <c r="F784" s="5">
        <v>27</v>
      </c>
      <c r="G784" s="5">
        <v>72</v>
      </c>
      <c r="H784" s="5">
        <v>2429</v>
      </c>
      <c r="I784" s="5">
        <v>49262</v>
      </c>
      <c r="J784" s="5">
        <v>31018</v>
      </c>
      <c r="K784" s="5">
        <v>173649</v>
      </c>
      <c r="L784" s="5">
        <v>513</v>
      </c>
      <c r="M784" s="5">
        <v>8684</v>
      </c>
      <c r="N784" s="5">
        <v>331000000</v>
      </c>
      <c r="O784" s="5">
        <f>YEAR(Table1[[#This Row],[ReportDate]])</f>
        <v>2021</v>
      </c>
      <c r="P784" s="5" t="str">
        <f>TEXT(Table1[[#This Row],[ReportDate]],"mmm")</f>
        <v>Jul</v>
      </c>
      <c r="Q784" s="29">
        <f>Table1[[#This Row],[TotalDeaths]]/Table1[[#This Row],[TotalCases]]</f>
        <v>0.62965368844139502</v>
      </c>
    </row>
    <row r="785" spans="1:17" ht="14.4" x14ac:dyDescent="0.3">
      <c r="A785" s="5" t="s">
        <v>3006</v>
      </c>
      <c r="B785" s="5" t="s">
        <v>2167</v>
      </c>
      <c r="C785" s="5" t="s">
        <v>2318</v>
      </c>
      <c r="D785" s="5" t="s">
        <v>2319</v>
      </c>
      <c r="E785" s="32">
        <v>43905</v>
      </c>
      <c r="F785" s="5">
        <v>2750</v>
      </c>
      <c r="G785" s="5">
        <v>64</v>
      </c>
      <c r="H785" s="5">
        <v>4222</v>
      </c>
      <c r="I785" s="5">
        <v>52012</v>
      </c>
      <c r="J785" s="5">
        <v>31082</v>
      </c>
      <c r="K785" s="5">
        <v>177871</v>
      </c>
      <c r="L785" s="5">
        <v>27500</v>
      </c>
      <c r="M785" s="5">
        <v>867</v>
      </c>
      <c r="N785" s="5">
        <v>83000000</v>
      </c>
      <c r="O785" s="5">
        <f>YEAR(Table1[[#This Row],[ReportDate]])</f>
        <v>2020</v>
      </c>
      <c r="P785" s="5" t="str">
        <f>TEXT(Table1[[#This Row],[ReportDate]],"mmm")</f>
        <v>Mar</v>
      </c>
      <c r="Q785" s="29">
        <f>Table1[[#This Row],[TotalDeaths]]/Table1[[#This Row],[TotalCases]]</f>
        <v>0.59759286318541871</v>
      </c>
    </row>
    <row r="786" spans="1:17" ht="14.4" x14ac:dyDescent="0.3">
      <c r="A786" s="5" t="s">
        <v>3007</v>
      </c>
      <c r="B786" s="5" t="s">
        <v>2186</v>
      </c>
      <c r="C786" s="5" t="s">
        <v>2187</v>
      </c>
      <c r="D786" s="5" t="s">
        <v>2243</v>
      </c>
      <c r="E786" s="32">
        <v>44265</v>
      </c>
      <c r="F786" s="5">
        <v>2704</v>
      </c>
      <c r="G786" s="5">
        <v>160</v>
      </c>
      <c r="H786" s="5">
        <v>657</v>
      </c>
      <c r="I786" s="5">
        <v>54716</v>
      </c>
      <c r="J786" s="5">
        <v>31242</v>
      </c>
      <c r="K786" s="5">
        <v>178528</v>
      </c>
      <c r="L786" s="5">
        <v>51376</v>
      </c>
      <c r="M786" s="5">
        <v>7000</v>
      </c>
      <c r="N786" s="5">
        <v>68000000</v>
      </c>
      <c r="O786" s="5">
        <f>YEAR(Table1[[#This Row],[ReportDate]])</f>
        <v>2021</v>
      </c>
      <c r="P786" s="5" t="str">
        <f>TEXT(Table1[[#This Row],[ReportDate]],"mmm")</f>
        <v>Mar</v>
      </c>
      <c r="Q786" s="29">
        <f>Table1[[#This Row],[TotalDeaths]]/Table1[[#This Row],[TotalCases]]</f>
        <v>0.57098472110534393</v>
      </c>
    </row>
    <row r="787" spans="1:17" ht="14.4" x14ac:dyDescent="0.3">
      <c r="A787" s="5" t="s">
        <v>3008</v>
      </c>
      <c r="B787" s="5" t="s">
        <v>2186</v>
      </c>
      <c r="C787" s="5" t="s">
        <v>2204</v>
      </c>
      <c r="D787" s="5" t="s">
        <v>2205</v>
      </c>
      <c r="E787" s="32">
        <v>43933</v>
      </c>
      <c r="F787" s="5">
        <v>2879</v>
      </c>
      <c r="G787" s="5">
        <v>157</v>
      </c>
      <c r="H787" s="5">
        <v>1864</v>
      </c>
      <c r="I787" s="5">
        <v>57595</v>
      </c>
      <c r="J787" s="5">
        <v>31399</v>
      </c>
      <c r="K787" s="5">
        <v>180392</v>
      </c>
      <c r="L787" s="5">
        <v>28790</v>
      </c>
      <c r="M787" s="5">
        <v>5868</v>
      </c>
      <c r="N787" s="5">
        <v>68000000</v>
      </c>
      <c r="O787" s="5">
        <f>YEAR(Table1[[#This Row],[ReportDate]])</f>
        <v>2020</v>
      </c>
      <c r="P787" s="5" t="str">
        <f>TEXT(Table1[[#This Row],[ReportDate]],"mmm")</f>
        <v>Apr</v>
      </c>
      <c r="Q787" s="29">
        <f>Table1[[#This Row],[TotalDeaths]]/Table1[[#This Row],[TotalCases]]</f>
        <v>0.54516885146280059</v>
      </c>
    </row>
    <row r="788" spans="1:17" ht="14.4" x14ac:dyDescent="0.3">
      <c r="A788" s="5" t="s">
        <v>3009</v>
      </c>
      <c r="B788" s="5" t="s">
        <v>2167</v>
      </c>
      <c r="C788" s="5" t="s">
        <v>2181</v>
      </c>
      <c r="D788" s="5" t="s">
        <v>2182</v>
      </c>
      <c r="E788" s="32">
        <v>44252</v>
      </c>
      <c r="F788" s="5">
        <v>4357</v>
      </c>
      <c r="G788" s="5">
        <v>132</v>
      </c>
      <c r="H788" s="5">
        <v>1168</v>
      </c>
      <c r="I788" s="5">
        <v>61952</v>
      </c>
      <c r="J788" s="5">
        <v>31531</v>
      </c>
      <c r="K788" s="5">
        <v>181560</v>
      </c>
      <c r="L788" s="5">
        <v>21785</v>
      </c>
      <c r="M788" s="5">
        <v>5961</v>
      </c>
      <c r="N788" s="5">
        <v>83000000</v>
      </c>
      <c r="O788" s="5">
        <f>YEAR(Table1[[#This Row],[ReportDate]])</f>
        <v>2021</v>
      </c>
      <c r="P788" s="5" t="str">
        <f>TEXT(Table1[[#This Row],[ReportDate]],"mmm")</f>
        <v>Feb</v>
      </c>
      <c r="Q788" s="29">
        <f>Table1[[#This Row],[TotalDeaths]]/Table1[[#This Row],[TotalCases]]</f>
        <v>0.50895854855371903</v>
      </c>
    </row>
    <row r="789" spans="1:17" ht="14.4" x14ac:dyDescent="0.3">
      <c r="A789" s="5" t="s">
        <v>3010</v>
      </c>
      <c r="B789" s="5" t="s">
        <v>2186</v>
      </c>
      <c r="C789" s="5" t="s">
        <v>2212</v>
      </c>
      <c r="D789" s="5" t="s">
        <v>2306</v>
      </c>
      <c r="E789" s="32">
        <v>44534</v>
      </c>
      <c r="F789" s="5">
        <v>3725</v>
      </c>
      <c r="G789" s="5">
        <v>177</v>
      </c>
      <c r="H789" s="5">
        <v>2600</v>
      </c>
      <c r="I789" s="5">
        <v>65677</v>
      </c>
      <c r="J789" s="5">
        <v>31708</v>
      </c>
      <c r="K789" s="5">
        <v>184160</v>
      </c>
      <c r="L789" s="5">
        <v>22350</v>
      </c>
      <c r="M789" s="5">
        <v>8687</v>
      </c>
      <c r="N789" s="5">
        <v>68000000</v>
      </c>
      <c r="O789" s="5">
        <f>YEAR(Table1[[#This Row],[ReportDate]])</f>
        <v>2021</v>
      </c>
      <c r="P789" s="5" t="str">
        <f>TEXT(Table1[[#This Row],[ReportDate]],"mmm")</f>
        <v>Dec</v>
      </c>
      <c r="Q789" s="29">
        <f>Table1[[#This Row],[TotalDeaths]]/Table1[[#This Row],[TotalCases]]</f>
        <v>0.48278697260837128</v>
      </c>
    </row>
    <row r="790" spans="1:17" ht="14.4" x14ac:dyDescent="0.3">
      <c r="A790" s="5" t="s">
        <v>3011</v>
      </c>
      <c r="B790" s="5" t="s">
        <v>2174</v>
      </c>
      <c r="C790" s="5" t="s">
        <v>27</v>
      </c>
      <c r="D790" s="5" t="s">
        <v>27</v>
      </c>
      <c r="E790" s="32">
        <v>44136</v>
      </c>
      <c r="F790" s="5">
        <v>2673</v>
      </c>
      <c r="G790" s="5">
        <v>192</v>
      </c>
      <c r="H790" s="5">
        <v>2486</v>
      </c>
      <c r="I790" s="5">
        <v>68350</v>
      </c>
      <c r="J790" s="5">
        <v>31900</v>
      </c>
      <c r="K790" s="5">
        <v>186646</v>
      </c>
      <c r="L790" s="5">
        <v>24057</v>
      </c>
      <c r="M790" s="5">
        <v>8217</v>
      </c>
      <c r="N790" s="5">
        <v>1380000000</v>
      </c>
      <c r="O790" s="5">
        <f>YEAR(Table1[[#This Row],[ReportDate]])</f>
        <v>2020</v>
      </c>
      <c r="P790" s="5" t="str">
        <f>TEXT(Table1[[#This Row],[ReportDate]],"mmm")</f>
        <v>Nov</v>
      </c>
      <c r="Q790" s="29">
        <f>Table1[[#This Row],[TotalDeaths]]/Table1[[#This Row],[TotalCases]]</f>
        <v>0.46671543525969278</v>
      </c>
    </row>
    <row r="791" spans="1:17" ht="14.4" x14ac:dyDescent="0.3">
      <c r="A791" s="5" t="s">
        <v>3012</v>
      </c>
      <c r="B791" s="5" t="s">
        <v>2174</v>
      </c>
      <c r="C791" s="5" t="s">
        <v>2201</v>
      </c>
      <c r="D791" s="5" t="s">
        <v>2202</v>
      </c>
      <c r="E791" s="32">
        <v>43928</v>
      </c>
      <c r="F791" s="5">
        <v>2832</v>
      </c>
      <c r="G791" s="5">
        <v>9</v>
      </c>
      <c r="H791" s="5">
        <v>2455</v>
      </c>
      <c r="I791" s="5">
        <v>71182</v>
      </c>
      <c r="J791" s="5">
        <v>31909</v>
      </c>
      <c r="K791" s="5">
        <v>189101</v>
      </c>
      <c r="L791" s="5">
        <v>19824</v>
      </c>
      <c r="M791" s="5">
        <v>19410</v>
      </c>
      <c r="N791" s="5">
        <v>1380000000</v>
      </c>
      <c r="O791" s="5">
        <f>YEAR(Table1[[#This Row],[ReportDate]])</f>
        <v>2020</v>
      </c>
      <c r="P791" s="5" t="str">
        <f>TEXT(Table1[[#This Row],[ReportDate]],"mmm")</f>
        <v>Apr</v>
      </c>
      <c r="Q791" s="29">
        <f>Table1[[#This Row],[TotalDeaths]]/Table1[[#This Row],[TotalCases]]</f>
        <v>0.44827343991458513</v>
      </c>
    </row>
    <row r="792" spans="1:17" ht="14.4" x14ac:dyDescent="0.3">
      <c r="A792" s="5" t="s">
        <v>3013</v>
      </c>
      <c r="B792" s="5" t="s">
        <v>2170</v>
      </c>
      <c r="C792" s="5" t="s">
        <v>2171</v>
      </c>
      <c r="D792" s="5" t="s">
        <v>2265</v>
      </c>
      <c r="E792" s="32">
        <v>44165</v>
      </c>
      <c r="F792" s="5">
        <v>3109</v>
      </c>
      <c r="G792" s="5">
        <v>59</v>
      </c>
      <c r="H792" s="5">
        <v>2843</v>
      </c>
      <c r="I792" s="5">
        <v>74291</v>
      </c>
      <c r="J792" s="5">
        <v>31968</v>
      </c>
      <c r="K792" s="5">
        <v>191944</v>
      </c>
      <c r="L792" s="5">
        <v>18654</v>
      </c>
      <c r="M792" s="5">
        <v>6173</v>
      </c>
      <c r="N792" s="5">
        <v>213000000</v>
      </c>
      <c r="O792" s="5">
        <f>YEAR(Table1[[#This Row],[ReportDate]])</f>
        <v>2020</v>
      </c>
      <c r="P792" s="5" t="str">
        <f>TEXT(Table1[[#This Row],[ReportDate]],"mmm")</f>
        <v>Nov</v>
      </c>
      <c r="Q792" s="29">
        <f>Table1[[#This Row],[TotalDeaths]]/Table1[[#This Row],[TotalCases]]</f>
        <v>0.43030784348036777</v>
      </c>
    </row>
    <row r="793" spans="1:17" ht="14.4" x14ac:dyDescent="0.3">
      <c r="A793" s="5" t="s">
        <v>3014</v>
      </c>
      <c r="B793" s="5" t="s">
        <v>2170</v>
      </c>
      <c r="C793" s="5" t="s">
        <v>2178</v>
      </c>
      <c r="D793" s="5" t="s">
        <v>2286</v>
      </c>
      <c r="E793" s="32">
        <v>44265</v>
      </c>
      <c r="F793" s="5">
        <v>4292</v>
      </c>
      <c r="G793" s="5">
        <v>154</v>
      </c>
      <c r="H793" s="5">
        <v>1730</v>
      </c>
      <c r="I793" s="5">
        <v>78583</v>
      </c>
      <c r="J793" s="5">
        <v>32122</v>
      </c>
      <c r="K793" s="5">
        <v>193674</v>
      </c>
      <c r="L793" s="5">
        <v>77256</v>
      </c>
      <c r="M793" s="5">
        <v>3430</v>
      </c>
      <c r="N793" s="5">
        <v>213000000</v>
      </c>
      <c r="O793" s="5">
        <f>YEAR(Table1[[#This Row],[ReportDate]])</f>
        <v>2021</v>
      </c>
      <c r="P793" s="5" t="str">
        <f>TEXT(Table1[[#This Row],[ReportDate]],"mmm")</f>
        <v>Mar</v>
      </c>
      <c r="Q793" s="29">
        <f>Table1[[#This Row],[TotalDeaths]]/Table1[[#This Row],[TotalCases]]</f>
        <v>0.40876525457159946</v>
      </c>
    </row>
    <row r="794" spans="1:17" ht="14.4" x14ac:dyDescent="0.3">
      <c r="A794" s="5" t="s">
        <v>3015</v>
      </c>
      <c r="B794" s="5" t="s">
        <v>2167</v>
      </c>
      <c r="C794" s="5" t="s">
        <v>2318</v>
      </c>
      <c r="D794" s="5" t="s">
        <v>2418</v>
      </c>
      <c r="E794" s="32">
        <v>44277</v>
      </c>
      <c r="F794" s="5">
        <v>3596</v>
      </c>
      <c r="G794" s="5">
        <v>71</v>
      </c>
      <c r="H794" s="5">
        <v>3811</v>
      </c>
      <c r="I794" s="5">
        <v>82179</v>
      </c>
      <c r="J794" s="5">
        <v>32193</v>
      </c>
      <c r="K794" s="5">
        <v>197485</v>
      </c>
      <c r="L794" s="5">
        <v>46748</v>
      </c>
      <c r="M794" s="5">
        <v>10635</v>
      </c>
      <c r="N794" s="5">
        <v>83000000</v>
      </c>
      <c r="O794" s="5">
        <f>YEAR(Table1[[#This Row],[ReportDate]])</f>
        <v>2021</v>
      </c>
      <c r="P794" s="5" t="str">
        <f>TEXT(Table1[[#This Row],[ReportDate]],"mmm")</f>
        <v>Mar</v>
      </c>
      <c r="Q794" s="29">
        <f>Table1[[#This Row],[TotalDeaths]]/Table1[[#This Row],[TotalCases]]</f>
        <v>0.39174241594567955</v>
      </c>
    </row>
    <row r="795" spans="1:17" ht="14.4" x14ac:dyDescent="0.3">
      <c r="A795" s="5" t="s">
        <v>3016</v>
      </c>
      <c r="B795" s="5" t="s">
        <v>2167</v>
      </c>
      <c r="C795" s="5" t="s">
        <v>2318</v>
      </c>
      <c r="D795" s="5" t="s">
        <v>2418</v>
      </c>
      <c r="E795" s="32">
        <v>44138</v>
      </c>
      <c r="F795" s="5">
        <v>3695</v>
      </c>
      <c r="G795" s="5">
        <v>155</v>
      </c>
      <c r="H795" s="5">
        <v>4042</v>
      </c>
      <c r="I795" s="5">
        <v>85874</v>
      </c>
      <c r="J795" s="5">
        <v>32348</v>
      </c>
      <c r="K795" s="5">
        <v>201527</v>
      </c>
      <c r="L795" s="5">
        <v>51730</v>
      </c>
      <c r="M795" s="5">
        <v>13420</v>
      </c>
      <c r="N795" s="5">
        <v>83000000</v>
      </c>
      <c r="O795" s="5">
        <f>YEAR(Table1[[#This Row],[ReportDate]])</f>
        <v>2020</v>
      </c>
      <c r="P795" s="5" t="str">
        <f>TEXT(Table1[[#This Row],[ReportDate]],"mmm")</f>
        <v>Nov</v>
      </c>
      <c r="Q795" s="29">
        <f>Table1[[#This Row],[TotalDeaths]]/Table1[[#This Row],[TotalCases]]</f>
        <v>0.37669143163239166</v>
      </c>
    </row>
    <row r="796" spans="1:17" ht="14.4" x14ac:dyDescent="0.3">
      <c r="A796" s="5" t="s">
        <v>3017</v>
      </c>
      <c r="B796" s="5" t="s">
        <v>2167</v>
      </c>
      <c r="C796" s="5" t="s">
        <v>2181</v>
      </c>
      <c r="D796" s="5" t="s">
        <v>2252</v>
      </c>
      <c r="E796" s="32">
        <v>44079</v>
      </c>
      <c r="F796" s="5">
        <v>1460</v>
      </c>
      <c r="G796" s="5">
        <v>172</v>
      </c>
      <c r="H796" s="5">
        <v>3238</v>
      </c>
      <c r="I796" s="5">
        <v>87334</v>
      </c>
      <c r="J796" s="5">
        <v>32520</v>
      </c>
      <c r="K796" s="5">
        <v>204765</v>
      </c>
      <c r="L796" s="5">
        <v>16060</v>
      </c>
      <c r="M796" s="5">
        <v>12142</v>
      </c>
      <c r="N796" s="5">
        <v>83000000</v>
      </c>
      <c r="O796" s="5">
        <f>YEAR(Table1[[#This Row],[ReportDate]])</f>
        <v>2020</v>
      </c>
      <c r="P796" s="5" t="str">
        <f>TEXT(Table1[[#This Row],[ReportDate]],"mmm")</f>
        <v>Sep</v>
      </c>
      <c r="Q796" s="29">
        <f>Table1[[#This Row],[TotalDeaths]]/Table1[[#This Row],[TotalCases]]</f>
        <v>0.37236356974374241</v>
      </c>
    </row>
    <row r="797" spans="1:17" ht="14.4" x14ac:dyDescent="0.3">
      <c r="A797" s="5" t="s">
        <v>3018</v>
      </c>
      <c r="B797" s="5" t="s">
        <v>2174</v>
      </c>
      <c r="C797" s="5" t="s">
        <v>2201</v>
      </c>
      <c r="D797" s="5" t="s">
        <v>2261</v>
      </c>
      <c r="E797" s="32">
        <v>43996</v>
      </c>
      <c r="F797" s="5">
        <v>2921</v>
      </c>
      <c r="G797" s="5">
        <v>51</v>
      </c>
      <c r="H797" s="5">
        <v>2689</v>
      </c>
      <c r="I797" s="5">
        <v>90255</v>
      </c>
      <c r="J797" s="5">
        <v>32571</v>
      </c>
      <c r="K797" s="5">
        <v>207454</v>
      </c>
      <c r="L797" s="5">
        <v>14605</v>
      </c>
      <c r="M797" s="5">
        <v>18286</v>
      </c>
      <c r="N797" s="5">
        <v>1380000000</v>
      </c>
      <c r="O797" s="5">
        <f>YEAR(Table1[[#This Row],[ReportDate]])</f>
        <v>2020</v>
      </c>
      <c r="P797" s="5" t="str">
        <f>TEXT(Table1[[#This Row],[ReportDate]],"mmm")</f>
        <v>Jun</v>
      </c>
      <c r="Q797" s="29">
        <f>Table1[[#This Row],[TotalDeaths]]/Table1[[#This Row],[TotalCases]]</f>
        <v>0.36087751371115173</v>
      </c>
    </row>
    <row r="798" spans="1:17" ht="14.4" x14ac:dyDescent="0.3">
      <c r="A798" s="5" t="s">
        <v>3019</v>
      </c>
      <c r="B798" s="5" t="s">
        <v>2186</v>
      </c>
      <c r="C798" s="5" t="s">
        <v>2237</v>
      </c>
      <c r="D798" s="5" t="s">
        <v>2270</v>
      </c>
      <c r="E798" s="32">
        <v>44311</v>
      </c>
      <c r="F798" s="5">
        <v>1433</v>
      </c>
      <c r="G798" s="5">
        <v>193</v>
      </c>
      <c r="H798" s="5">
        <v>3333</v>
      </c>
      <c r="I798" s="5">
        <v>91688</v>
      </c>
      <c r="J798" s="5">
        <v>32764</v>
      </c>
      <c r="K798" s="5">
        <v>210787</v>
      </c>
      <c r="L798" s="5">
        <v>27227</v>
      </c>
      <c r="M798" s="5">
        <v>4945</v>
      </c>
      <c r="N798" s="5">
        <v>68000000</v>
      </c>
      <c r="O798" s="5">
        <f>YEAR(Table1[[#This Row],[ReportDate]])</f>
        <v>2021</v>
      </c>
      <c r="P798" s="5" t="str">
        <f>TEXT(Table1[[#This Row],[ReportDate]],"mmm")</f>
        <v>Apr</v>
      </c>
      <c r="Q798" s="29">
        <f>Table1[[#This Row],[TotalDeaths]]/Table1[[#This Row],[TotalCases]]</f>
        <v>0.35734229124858213</v>
      </c>
    </row>
    <row r="799" spans="1:17" ht="14.4" x14ac:dyDescent="0.3">
      <c r="A799" s="5" t="s">
        <v>3020</v>
      </c>
      <c r="B799" s="5" t="s">
        <v>2167</v>
      </c>
      <c r="C799" s="5" t="s">
        <v>2235</v>
      </c>
      <c r="D799" s="5" t="s">
        <v>2235</v>
      </c>
      <c r="E799" s="32">
        <v>44165</v>
      </c>
      <c r="F799" s="5">
        <v>4428</v>
      </c>
      <c r="G799" s="5">
        <v>61</v>
      </c>
      <c r="H799" s="5">
        <v>3332</v>
      </c>
      <c r="I799" s="5">
        <v>96116</v>
      </c>
      <c r="J799" s="5">
        <v>32825</v>
      </c>
      <c r="K799" s="5">
        <v>214119</v>
      </c>
      <c r="L799" s="5">
        <v>66420</v>
      </c>
      <c r="M799" s="5">
        <v>3329</v>
      </c>
      <c r="N799" s="5">
        <v>83000000</v>
      </c>
      <c r="O799" s="5">
        <f>YEAR(Table1[[#This Row],[ReportDate]])</f>
        <v>2020</v>
      </c>
      <c r="P799" s="5" t="str">
        <f>TEXT(Table1[[#This Row],[ReportDate]],"mmm")</f>
        <v>Nov</v>
      </c>
      <c r="Q799" s="29">
        <f>Table1[[#This Row],[TotalDeaths]]/Table1[[#This Row],[TotalCases]]</f>
        <v>0.34151442007574179</v>
      </c>
    </row>
    <row r="800" spans="1:17" ht="14.4" x14ac:dyDescent="0.3">
      <c r="A800" s="5" t="s">
        <v>3021</v>
      </c>
      <c r="B800" s="5" t="s">
        <v>2167</v>
      </c>
      <c r="C800" s="5" t="s">
        <v>2181</v>
      </c>
      <c r="D800" s="5" t="s">
        <v>2182</v>
      </c>
      <c r="E800" s="32">
        <v>44372</v>
      </c>
      <c r="F800" s="5">
        <v>3536</v>
      </c>
      <c r="G800" s="5">
        <v>116</v>
      </c>
      <c r="H800" s="5">
        <v>1198</v>
      </c>
      <c r="I800" s="5">
        <v>99652</v>
      </c>
      <c r="J800" s="5">
        <v>32941</v>
      </c>
      <c r="K800" s="5">
        <v>215317</v>
      </c>
      <c r="L800" s="5">
        <v>17680</v>
      </c>
      <c r="M800" s="5">
        <v>333</v>
      </c>
      <c r="N800" s="5">
        <v>83000000</v>
      </c>
      <c r="O800" s="5">
        <f>YEAR(Table1[[#This Row],[ReportDate]])</f>
        <v>2021</v>
      </c>
      <c r="P800" s="5" t="str">
        <f>TEXT(Table1[[#This Row],[ReportDate]],"mmm")</f>
        <v>Jun</v>
      </c>
      <c r="Q800" s="29">
        <f>Table1[[#This Row],[TotalDeaths]]/Table1[[#This Row],[TotalCases]]</f>
        <v>0.33056035001806283</v>
      </c>
    </row>
    <row r="801" spans="1:17" ht="14.4" x14ac:dyDescent="0.3">
      <c r="A801" s="5" t="s">
        <v>3022</v>
      </c>
      <c r="B801" s="5" t="s">
        <v>2174</v>
      </c>
      <c r="C801" s="5" t="s">
        <v>2175</v>
      </c>
      <c r="D801" s="5" t="s">
        <v>2176</v>
      </c>
      <c r="E801" s="32">
        <v>43936</v>
      </c>
      <c r="F801" s="5">
        <v>1181</v>
      </c>
      <c r="G801" s="5">
        <v>124</v>
      </c>
      <c r="H801" s="5">
        <v>1380</v>
      </c>
      <c r="I801" s="5">
        <v>100833</v>
      </c>
      <c r="J801" s="5">
        <v>33065</v>
      </c>
      <c r="K801" s="5">
        <v>216697</v>
      </c>
      <c r="L801" s="5">
        <v>8267</v>
      </c>
      <c r="M801" s="5">
        <v>1427</v>
      </c>
      <c r="N801" s="5">
        <v>1380000000</v>
      </c>
      <c r="O801" s="5">
        <f>YEAR(Table1[[#This Row],[ReportDate]])</f>
        <v>2020</v>
      </c>
      <c r="P801" s="5" t="str">
        <f>TEXT(Table1[[#This Row],[ReportDate]],"mmm")</f>
        <v>Apr</v>
      </c>
      <c r="Q801" s="29">
        <f>Table1[[#This Row],[TotalDeaths]]/Table1[[#This Row],[TotalCases]]</f>
        <v>0.32791843939979964</v>
      </c>
    </row>
    <row r="802" spans="1:17" ht="14.4" x14ac:dyDescent="0.3">
      <c r="A802" s="5" t="s">
        <v>3023</v>
      </c>
      <c r="B802" s="5" t="s">
        <v>2174</v>
      </c>
      <c r="C802" s="5" t="s">
        <v>2201</v>
      </c>
      <c r="D802" s="5" t="s">
        <v>2202</v>
      </c>
      <c r="E802" s="32">
        <v>44393</v>
      </c>
      <c r="F802" s="5">
        <v>3405</v>
      </c>
      <c r="G802" s="5">
        <v>59</v>
      </c>
      <c r="H802" s="5">
        <v>4865</v>
      </c>
      <c r="I802" s="5">
        <v>104238</v>
      </c>
      <c r="J802" s="5">
        <v>33124</v>
      </c>
      <c r="K802" s="5">
        <v>221562</v>
      </c>
      <c r="L802" s="5">
        <v>47670</v>
      </c>
      <c r="M802" s="5">
        <v>9657</v>
      </c>
      <c r="N802" s="5">
        <v>1380000000</v>
      </c>
      <c r="O802" s="5">
        <f>YEAR(Table1[[#This Row],[ReportDate]])</f>
        <v>2021</v>
      </c>
      <c r="P802" s="5" t="str">
        <f>TEXT(Table1[[#This Row],[ReportDate]],"mmm")</f>
        <v>Jul</v>
      </c>
      <c r="Q802" s="29">
        <f>Table1[[#This Row],[TotalDeaths]]/Table1[[#This Row],[TotalCases]]</f>
        <v>0.31777278919395996</v>
      </c>
    </row>
    <row r="803" spans="1:17" ht="14.4" x14ac:dyDescent="0.3">
      <c r="A803" s="5" t="s">
        <v>3024</v>
      </c>
      <c r="B803" s="5" t="s">
        <v>2174</v>
      </c>
      <c r="C803" s="5" t="s">
        <v>2184</v>
      </c>
      <c r="D803" s="5" t="s">
        <v>25</v>
      </c>
      <c r="E803" s="32">
        <v>43911</v>
      </c>
      <c r="F803" s="5">
        <v>4174</v>
      </c>
      <c r="G803" s="5">
        <v>85</v>
      </c>
      <c r="H803" s="5">
        <v>1190</v>
      </c>
      <c r="I803" s="5">
        <v>108412</v>
      </c>
      <c r="J803" s="5">
        <v>33209</v>
      </c>
      <c r="K803" s="5">
        <v>222752</v>
      </c>
      <c r="L803" s="5">
        <v>79306</v>
      </c>
      <c r="M803" s="5">
        <v>3617</v>
      </c>
      <c r="N803" s="5">
        <v>1380000000</v>
      </c>
      <c r="O803" s="5">
        <f>YEAR(Table1[[#This Row],[ReportDate]])</f>
        <v>2020</v>
      </c>
      <c r="P803" s="5" t="str">
        <f>TEXT(Table1[[#This Row],[ReportDate]],"mmm")</f>
        <v>Mar</v>
      </c>
      <c r="Q803" s="29">
        <f>Table1[[#This Row],[TotalDeaths]]/Table1[[#This Row],[TotalCases]]</f>
        <v>0.3063221783566395</v>
      </c>
    </row>
    <row r="804" spans="1:17" ht="14.4" x14ac:dyDescent="0.3">
      <c r="A804" s="5" t="s">
        <v>3025</v>
      </c>
      <c r="B804" s="5" t="s">
        <v>2186</v>
      </c>
      <c r="C804" s="5" t="s">
        <v>2187</v>
      </c>
      <c r="D804" s="5" t="s">
        <v>2188</v>
      </c>
      <c r="E804" s="32">
        <v>43963</v>
      </c>
      <c r="F804" s="5">
        <v>3914</v>
      </c>
      <c r="G804" s="5">
        <v>167</v>
      </c>
      <c r="H804" s="5">
        <v>1342</v>
      </c>
      <c r="I804" s="5">
        <v>112326</v>
      </c>
      <c r="J804" s="5">
        <v>33376</v>
      </c>
      <c r="K804" s="5">
        <v>224094</v>
      </c>
      <c r="L804" s="5">
        <v>39140</v>
      </c>
      <c r="M804" s="5">
        <v>16955</v>
      </c>
      <c r="N804" s="5">
        <v>68000000</v>
      </c>
      <c r="O804" s="5">
        <f>YEAR(Table1[[#This Row],[ReportDate]])</f>
        <v>2020</v>
      </c>
      <c r="P804" s="5" t="str">
        <f>TEXT(Table1[[#This Row],[ReportDate]],"mmm")</f>
        <v>May</v>
      </c>
      <c r="Q804" s="29">
        <f>Table1[[#This Row],[TotalDeaths]]/Table1[[#This Row],[TotalCases]]</f>
        <v>0.29713512454819008</v>
      </c>
    </row>
    <row r="805" spans="1:17" ht="14.4" x14ac:dyDescent="0.3">
      <c r="A805" s="5" t="s">
        <v>3026</v>
      </c>
      <c r="B805" s="5" t="s">
        <v>2167</v>
      </c>
      <c r="C805" s="5" t="s">
        <v>2318</v>
      </c>
      <c r="D805" s="5" t="s">
        <v>2418</v>
      </c>
      <c r="E805" s="32">
        <v>43968</v>
      </c>
      <c r="F805" s="5">
        <v>4292</v>
      </c>
      <c r="G805" s="5">
        <v>142</v>
      </c>
      <c r="H805" s="5">
        <v>1654</v>
      </c>
      <c r="I805" s="5">
        <v>116618</v>
      </c>
      <c r="J805" s="5">
        <v>33518</v>
      </c>
      <c r="K805" s="5">
        <v>225748</v>
      </c>
      <c r="L805" s="5">
        <v>72964</v>
      </c>
      <c r="M805" s="5">
        <v>801</v>
      </c>
      <c r="N805" s="5">
        <v>83000000</v>
      </c>
      <c r="O805" s="5">
        <f>YEAR(Table1[[#This Row],[ReportDate]])</f>
        <v>2020</v>
      </c>
      <c r="P805" s="5" t="str">
        <f>TEXT(Table1[[#This Row],[ReportDate]],"mmm")</f>
        <v>May</v>
      </c>
      <c r="Q805" s="29">
        <f>Table1[[#This Row],[TotalDeaths]]/Table1[[#This Row],[TotalCases]]</f>
        <v>0.28741703682107395</v>
      </c>
    </row>
    <row r="806" spans="1:17" ht="14.4" x14ac:dyDescent="0.3">
      <c r="A806" s="5" t="s">
        <v>3027</v>
      </c>
      <c r="B806" s="5" t="s">
        <v>2191</v>
      </c>
      <c r="C806" s="5" t="s">
        <v>2217</v>
      </c>
      <c r="D806" s="5" t="s">
        <v>2230</v>
      </c>
      <c r="E806" s="32">
        <v>44014</v>
      </c>
      <c r="F806" s="5">
        <v>3191</v>
      </c>
      <c r="G806" s="5">
        <v>94</v>
      </c>
      <c r="H806" s="5">
        <v>4753</v>
      </c>
      <c r="I806" s="5">
        <v>119809</v>
      </c>
      <c r="J806" s="5">
        <v>33612</v>
      </c>
      <c r="K806" s="5">
        <v>230501</v>
      </c>
      <c r="L806" s="5">
        <v>19146</v>
      </c>
      <c r="M806" s="5">
        <v>1188</v>
      </c>
      <c r="N806" s="5">
        <v>331000000</v>
      </c>
      <c r="O806" s="5">
        <f>YEAR(Table1[[#This Row],[ReportDate]])</f>
        <v>2020</v>
      </c>
      <c r="P806" s="5" t="str">
        <f>TEXT(Table1[[#This Row],[ReportDate]],"mmm")</f>
        <v>Jul</v>
      </c>
      <c r="Q806" s="29">
        <f>Table1[[#This Row],[TotalDeaths]]/Table1[[#This Row],[TotalCases]]</f>
        <v>0.28054653657070838</v>
      </c>
    </row>
    <row r="807" spans="1:17" ht="14.4" x14ac:dyDescent="0.3">
      <c r="A807" s="5" t="s">
        <v>3028</v>
      </c>
      <c r="B807" s="5" t="s">
        <v>2191</v>
      </c>
      <c r="C807" s="5" t="s">
        <v>2221</v>
      </c>
      <c r="D807" s="5" t="s">
        <v>2222</v>
      </c>
      <c r="E807" s="32">
        <v>44231</v>
      </c>
      <c r="F807" s="5">
        <v>1783</v>
      </c>
      <c r="G807" s="5">
        <v>6</v>
      </c>
      <c r="H807" s="5">
        <v>3406</v>
      </c>
      <c r="I807" s="5">
        <v>121592</v>
      </c>
      <c r="J807" s="5">
        <v>33618</v>
      </c>
      <c r="K807" s="5">
        <v>233907</v>
      </c>
      <c r="L807" s="5">
        <v>26745</v>
      </c>
      <c r="M807" s="5">
        <v>4320</v>
      </c>
      <c r="N807" s="5">
        <v>331000000</v>
      </c>
      <c r="O807" s="5">
        <f>YEAR(Table1[[#This Row],[ReportDate]])</f>
        <v>2021</v>
      </c>
      <c r="P807" s="5" t="str">
        <f>TEXT(Table1[[#This Row],[ReportDate]],"mmm")</f>
        <v>Feb</v>
      </c>
      <c r="Q807" s="29">
        <f>Table1[[#This Row],[TotalDeaths]]/Table1[[#This Row],[TotalCases]]</f>
        <v>0.27648200539509177</v>
      </c>
    </row>
    <row r="808" spans="1:17" ht="14.4" x14ac:dyDescent="0.3">
      <c r="A808" s="5" t="s">
        <v>3029</v>
      </c>
      <c r="B808" s="5" t="s">
        <v>2167</v>
      </c>
      <c r="C808" s="5" t="s">
        <v>2181</v>
      </c>
      <c r="D808" s="5" t="s">
        <v>2182</v>
      </c>
      <c r="E808" s="32">
        <v>44160</v>
      </c>
      <c r="F808" s="5">
        <v>3722</v>
      </c>
      <c r="G808" s="5">
        <v>38</v>
      </c>
      <c r="H808" s="5">
        <v>988</v>
      </c>
      <c r="I808" s="5">
        <v>125314</v>
      </c>
      <c r="J808" s="5">
        <v>33656</v>
      </c>
      <c r="K808" s="5">
        <v>234895</v>
      </c>
      <c r="L808" s="5">
        <v>44664</v>
      </c>
      <c r="M808" s="5">
        <v>19678</v>
      </c>
      <c r="N808" s="5">
        <v>83000000</v>
      </c>
      <c r="O808" s="5">
        <f>YEAR(Table1[[#This Row],[ReportDate]])</f>
        <v>2020</v>
      </c>
      <c r="P808" s="5" t="str">
        <f>TEXT(Table1[[#This Row],[ReportDate]],"mmm")</f>
        <v>Nov</v>
      </c>
      <c r="Q808" s="29">
        <f>Table1[[#This Row],[TotalDeaths]]/Table1[[#This Row],[TotalCases]]</f>
        <v>0.2685733437604737</v>
      </c>
    </row>
    <row r="809" spans="1:17" ht="14.4" x14ac:dyDescent="0.3">
      <c r="A809" s="5" t="s">
        <v>3030</v>
      </c>
      <c r="B809" s="5" t="s">
        <v>2167</v>
      </c>
      <c r="C809" s="5" t="s">
        <v>2235</v>
      </c>
      <c r="D809" s="5" t="s">
        <v>2235</v>
      </c>
      <c r="E809" s="32">
        <v>44338</v>
      </c>
      <c r="F809" s="5">
        <v>4321</v>
      </c>
      <c r="G809" s="5">
        <v>178</v>
      </c>
      <c r="H809" s="5">
        <v>3545</v>
      </c>
      <c r="I809" s="5">
        <v>129635</v>
      </c>
      <c r="J809" s="5">
        <v>33834</v>
      </c>
      <c r="K809" s="5">
        <v>238440</v>
      </c>
      <c r="L809" s="5">
        <v>77778</v>
      </c>
      <c r="M809" s="5">
        <v>2611</v>
      </c>
      <c r="N809" s="5">
        <v>83000000</v>
      </c>
      <c r="O809" s="5">
        <f>YEAR(Table1[[#This Row],[ReportDate]])</f>
        <v>2021</v>
      </c>
      <c r="P809" s="5" t="str">
        <f>TEXT(Table1[[#This Row],[ReportDate]],"mmm")</f>
        <v>May</v>
      </c>
      <c r="Q809" s="29">
        <f>Table1[[#This Row],[TotalDeaths]]/Table1[[#This Row],[TotalCases]]</f>
        <v>0.26099433023489027</v>
      </c>
    </row>
    <row r="810" spans="1:17" ht="14.4" x14ac:dyDescent="0.3">
      <c r="A810" s="5" t="s">
        <v>3031</v>
      </c>
      <c r="B810" s="5" t="s">
        <v>2167</v>
      </c>
      <c r="C810" s="5" t="s">
        <v>2318</v>
      </c>
      <c r="D810" s="5" t="s">
        <v>2418</v>
      </c>
      <c r="E810" s="32">
        <v>43899</v>
      </c>
      <c r="F810" s="5">
        <v>2642</v>
      </c>
      <c r="G810" s="5">
        <v>6</v>
      </c>
      <c r="H810" s="5">
        <v>3216</v>
      </c>
      <c r="I810" s="5">
        <v>132277</v>
      </c>
      <c r="J810" s="5">
        <v>33840</v>
      </c>
      <c r="K810" s="5">
        <v>241656</v>
      </c>
      <c r="L810" s="5">
        <v>42272</v>
      </c>
      <c r="M810" s="5">
        <v>4651</v>
      </c>
      <c r="N810" s="5">
        <v>83000000</v>
      </c>
      <c r="O810" s="5">
        <f>YEAR(Table1[[#This Row],[ReportDate]])</f>
        <v>2020</v>
      </c>
      <c r="P810" s="5" t="str">
        <f>TEXT(Table1[[#This Row],[ReportDate]],"mmm")</f>
        <v>Mar</v>
      </c>
      <c r="Q810" s="29">
        <f>Table1[[#This Row],[TotalDeaths]]/Table1[[#This Row],[TotalCases]]</f>
        <v>0.25582678772575729</v>
      </c>
    </row>
    <row r="811" spans="1:17" ht="14.4" x14ac:dyDescent="0.3">
      <c r="A811" s="5" t="s">
        <v>3032</v>
      </c>
      <c r="B811" s="5" t="s">
        <v>2167</v>
      </c>
      <c r="C811" s="5" t="s">
        <v>2181</v>
      </c>
      <c r="D811" s="5" t="s">
        <v>2252</v>
      </c>
      <c r="E811" s="32">
        <v>44376</v>
      </c>
      <c r="F811" s="5">
        <v>3711</v>
      </c>
      <c r="G811" s="5">
        <v>139</v>
      </c>
      <c r="H811" s="5">
        <v>1077</v>
      </c>
      <c r="I811" s="5">
        <v>135988</v>
      </c>
      <c r="J811" s="5">
        <v>33979</v>
      </c>
      <c r="K811" s="5">
        <v>242733</v>
      </c>
      <c r="L811" s="5">
        <v>29688</v>
      </c>
      <c r="M811" s="5">
        <v>9813</v>
      </c>
      <c r="N811" s="5">
        <v>83000000</v>
      </c>
      <c r="O811" s="5">
        <f>YEAR(Table1[[#This Row],[ReportDate]])</f>
        <v>2021</v>
      </c>
      <c r="P811" s="5" t="str">
        <f>TEXT(Table1[[#This Row],[ReportDate]],"mmm")</f>
        <v>Jun</v>
      </c>
      <c r="Q811" s="29">
        <f>Table1[[#This Row],[TotalDeaths]]/Table1[[#This Row],[TotalCases]]</f>
        <v>0.24986763537959231</v>
      </c>
    </row>
    <row r="812" spans="1:17" ht="14.4" x14ac:dyDescent="0.3">
      <c r="A812" s="5" t="s">
        <v>3033</v>
      </c>
      <c r="B812" s="5" t="s">
        <v>2186</v>
      </c>
      <c r="C812" s="5" t="s">
        <v>2187</v>
      </c>
      <c r="D812" s="5" t="s">
        <v>2243</v>
      </c>
      <c r="E812" s="32">
        <v>43883</v>
      </c>
      <c r="F812" s="5">
        <v>2960</v>
      </c>
      <c r="G812" s="5">
        <v>13</v>
      </c>
      <c r="H812" s="5">
        <v>121</v>
      </c>
      <c r="I812" s="5">
        <v>138948</v>
      </c>
      <c r="J812" s="5">
        <v>33992</v>
      </c>
      <c r="K812" s="5">
        <v>242854</v>
      </c>
      <c r="L812" s="5">
        <v>35520</v>
      </c>
      <c r="M812" s="5">
        <v>4250</v>
      </c>
      <c r="N812" s="5">
        <v>68000000</v>
      </c>
      <c r="O812" s="5">
        <f>YEAR(Table1[[#This Row],[ReportDate]])</f>
        <v>2020</v>
      </c>
      <c r="P812" s="5" t="str">
        <f>TEXT(Table1[[#This Row],[ReportDate]],"mmm")</f>
        <v>Feb</v>
      </c>
      <c r="Q812" s="29">
        <f>Table1[[#This Row],[TotalDeaths]]/Table1[[#This Row],[TotalCases]]</f>
        <v>0.24463828194720327</v>
      </c>
    </row>
    <row r="813" spans="1:17" ht="14.4" x14ac:dyDescent="0.3">
      <c r="A813" s="5" t="s">
        <v>3034</v>
      </c>
      <c r="B813" s="5" t="s">
        <v>2191</v>
      </c>
      <c r="C813" s="5" t="s">
        <v>2225</v>
      </c>
      <c r="D813" s="5" t="s">
        <v>2288</v>
      </c>
      <c r="E813" s="32">
        <v>44280</v>
      </c>
      <c r="F813" s="5">
        <v>4830</v>
      </c>
      <c r="G813" s="5">
        <v>33</v>
      </c>
      <c r="H813" s="5">
        <v>3195</v>
      </c>
      <c r="I813" s="5">
        <v>143778</v>
      </c>
      <c r="J813" s="5">
        <v>34025</v>
      </c>
      <c r="K813" s="5">
        <v>246049</v>
      </c>
      <c r="L813" s="5">
        <v>77280</v>
      </c>
      <c r="M813" s="5">
        <v>14373</v>
      </c>
      <c r="N813" s="5">
        <v>331000000</v>
      </c>
      <c r="O813" s="5">
        <f>YEAR(Table1[[#This Row],[ReportDate]])</f>
        <v>2021</v>
      </c>
      <c r="P813" s="5" t="str">
        <f>TEXT(Table1[[#This Row],[ReportDate]],"mmm")</f>
        <v>Mar</v>
      </c>
      <c r="Q813" s="29">
        <f>Table1[[#This Row],[TotalDeaths]]/Table1[[#This Row],[TotalCases]]</f>
        <v>0.23664955695586251</v>
      </c>
    </row>
    <row r="814" spans="1:17" ht="14.4" x14ac:dyDescent="0.3">
      <c r="A814" s="5" t="s">
        <v>3035</v>
      </c>
      <c r="B814" s="5" t="s">
        <v>2170</v>
      </c>
      <c r="C814" s="5" t="s">
        <v>2171</v>
      </c>
      <c r="D814" s="5" t="s">
        <v>2172</v>
      </c>
      <c r="E814" s="32">
        <v>44035</v>
      </c>
      <c r="F814" s="5">
        <v>1579</v>
      </c>
      <c r="G814" s="5">
        <v>121</v>
      </c>
      <c r="H814" s="5">
        <v>2214</v>
      </c>
      <c r="I814" s="5">
        <v>145357</v>
      </c>
      <c r="J814" s="5">
        <v>34146</v>
      </c>
      <c r="K814" s="5">
        <v>248263</v>
      </c>
      <c r="L814" s="5">
        <v>17369</v>
      </c>
      <c r="M814" s="5">
        <v>12891</v>
      </c>
      <c r="N814" s="5">
        <v>213000000</v>
      </c>
      <c r="O814" s="5">
        <f>YEAR(Table1[[#This Row],[ReportDate]])</f>
        <v>2020</v>
      </c>
      <c r="P814" s="5" t="str">
        <f>TEXT(Table1[[#This Row],[ReportDate]],"mmm")</f>
        <v>Jul</v>
      </c>
      <c r="Q814" s="29">
        <f>Table1[[#This Row],[TotalDeaths]]/Table1[[#This Row],[TotalCases]]</f>
        <v>0.23491128738210063</v>
      </c>
    </row>
    <row r="815" spans="1:17" ht="14.4" x14ac:dyDescent="0.3">
      <c r="A815" s="5" t="s">
        <v>3036</v>
      </c>
      <c r="B815" s="5" t="s">
        <v>2191</v>
      </c>
      <c r="C815" s="5" t="s">
        <v>2192</v>
      </c>
      <c r="D815" s="5" t="s">
        <v>2193</v>
      </c>
      <c r="E815" s="32">
        <v>43956</v>
      </c>
      <c r="F815" s="5">
        <v>1619</v>
      </c>
      <c r="G815" s="5">
        <v>166</v>
      </c>
      <c r="H815" s="5">
        <v>2991</v>
      </c>
      <c r="I815" s="5">
        <v>146976</v>
      </c>
      <c r="J815" s="5">
        <v>34312</v>
      </c>
      <c r="K815" s="5">
        <v>251254</v>
      </c>
      <c r="L815" s="5">
        <v>9714</v>
      </c>
      <c r="M815" s="5">
        <v>3732</v>
      </c>
      <c r="N815" s="5">
        <v>331000000</v>
      </c>
      <c r="O815" s="5">
        <f>YEAR(Table1[[#This Row],[ReportDate]])</f>
        <v>2020</v>
      </c>
      <c r="P815" s="5" t="str">
        <f>TEXT(Table1[[#This Row],[ReportDate]],"mmm")</f>
        <v>May</v>
      </c>
      <c r="Q815" s="29">
        <f>Table1[[#This Row],[TotalDeaths]]/Table1[[#This Row],[TotalCases]]</f>
        <v>0.23345308077509253</v>
      </c>
    </row>
    <row r="816" spans="1:17" ht="14.4" x14ac:dyDescent="0.3">
      <c r="A816" s="5" t="s">
        <v>3037</v>
      </c>
      <c r="B816" s="5" t="s">
        <v>2191</v>
      </c>
      <c r="C816" s="5" t="s">
        <v>2217</v>
      </c>
      <c r="D816" s="5" t="s">
        <v>2230</v>
      </c>
      <c r="E816" s="32">
        <v>43873</v>
      </c>
      <c r="F816" s="5">
        <v>2966</v>
      </c>
      <c r="G816" s="5">
        <v>72</v>
      </c>
      <c r="H816" s="5">
        <v>833</v>
      </c>
      <c r="I816" s="5">
        <v>149942</v>
      </c>
      <c r="J816" s="5">
        <v>34384</v>
      </c>
      <c r="K816" s="5">
        <v>252087</v>
      </c>
      <c r="L816" s="5">
        <v>38558</v>
      </c>
      <c r="M816" s="5">
        <v>15781</v>
      </c>
      <c r="N816" s="5">
        <v>331000000</v>
      </c>
      <c r="O816" s="5">
        <f>YEAR(Table1[[#This Row],[ReportDate]])</f>
        <v>2020</v>
      </c>
      <c r="P816" s="5" t="str">
        <f>TEXT(Table1[[#This Row],[ReportDate]],"mmm")</f>
        <v>Feb</v>
      </c>
      <c r="Q816" s="29">
        <f>Table1[[#This Row],[TotalDeaths]]/Table1[[#This Row],[TotalCases]]</f>
        <v>0.22931533526296835</v>
      </c>
    </row>
    <row r="817" spans="1:17" ht="14.4" x14ac:dyDescent="0.3">
      <c r="A817" s="5" t="s">
        <v>3038</v>
      </c>
      <c r="B817" s="5" t="s">
        <v>2174</v>
      </c>
      <c r="C817" s="5" t="s">
        <v>2175</v>
      </c>
      <c r="D817" s="5" t="s">
        <v>2276</v>
      </c>
      <c r="E817" s="32">
        <v>43941</v>
      </c>
      <c r="F817" s="5">
        <v>4315</v>
      </c>
      <c r="G817" s="5">
        <v>63</v>
      </c>
      <c r="H817" s="5">
        <v>1678</v>
      </c>
      <c r="I817" s="5">
        <v>154257</v>
      </c>
      <c r="J817" s="5">
        <v>34447</v>
      </c>
      <c r="K817" s="5">
        <v>253765</v>
      </c>
      <c r="L817" s="5">
        <v>38835</v>
      </c>
      <c r="M817" s="5">
        <v>2452</v>
      </c>
      <c r="N817" s="5">
        <v>1380000000</v>
      </c>
      <c r="O817" s="5">
        <f>YEAR(Table1[[#This Row],[ReportDate]])</f>
        <v>2020</v>
      </c>
      <c r="P817" s="5" t="str">
        <f>TEXT(Table1[[#This Row],[ReportDate]],"mmm")</f>
        <v>Apr</v>
      </c>
      <c r="Q817" s="29">
        <f>Table1[[#This Row],[TotalDeaths]]/Table1[[#This Row],[TotalCases]]</f>
        <v>0.22330915290716141</v>
      </c>
    </row>
    <row r="818" spans="1:17" ht="14.4" x14ac:dyDescent="0.3">
      <c r="A818" s="5" t="s">
        <v>3039</v>
      </c>
      <c r="B818" s="5" t="s">
        <v>2167</v>
      </c>
      <c r="C818" s="5" t="s">
        <v>2235</v>
      </c>
      <c r="D818" s="5" t="s">
        <v>2235</v>
      </c>
      <c r="E818" s="32">
        <v>44493</v>
      </c>
      <c r="F818" s="5">
        <v>2340</v>
      </c>
      <c r="G818" s="5">
        <v>96</v>
      </c>
      <c r="H818" s="5">
        <v>2069</v>
      </c>
      <c r="I818" s="5">
        <v>156597</v>
      </c>
      <c r="J818" s="5">
        <v>34543</v>
      </c>
      <c r="K818" s="5">
        <v>255834</v>
      </c>
      <c r="L818" s="5">
        <v>23400</v>
      </c>
      <c r="M818" s="5">
        <v>809</v>
      </c>
      <c r="N818" s="5">
        <v>83000000</v>
      </c>
      <c r="O818" s="5">
        <f>YEAR(Table1[[#This Row],[ReportDate]])</f>
        <v>2021</v>
      </c>
      <c r="P818" s="5" t="str">
        <f>TEXT(Table1[[#This Row],[ReportDate]],"mmm")</f>
        <v>Oct</v>
      </c>
      <c r="Q818" s="29">
        <f>Table1[[#This Row],[TotalDeaths]]/Table1[[#This Row],[TotalCases]]</f>
        <v>0.2205853241122116</v>
      </c>
    </row>
    <row r="819" spans="1:17" ht="14.4" x14ac:dyDescent="0.3">
      <c r="A819" s="5" t="s">
        <v>3040</v>
      </c>
      <c r="B819" s="5" t="s">
        <v>2167</v>
      </c>
      <c r="C819" s="5" t="s">
        <v>2181</v>
      </c>
      <c r="D819" s="5" t="s">
        <v>2182</v>
      </c>
      <c r="E819" s="32">
        <v>44013</v>
      </c>
      <c r="F819" s="5">
        <v>1227</v>
      </c>
      <c r="G819" s="5">
        <v>11</v>
      </c>
      <c r="H819" s="5">
        <v>1884</v>
      </c>
      <c r="I819" s="5">
        <v>157824</v>
      </c>
      <c r="J819" s="5">
        <v>34554</v>
      </c>
      <c r="K819" s="5">
        <v>257718</v>
      </c>
      <c r="L819" s="5">
        <v>20859</v>
      </c>
      <c r="M819" s="5">
        <v>8416</v>
      </c>
      <c r="N819" s="5">
        <v>83000000</v>
      </c>
      <c r="O819" s="5">
        <f>YEAR(Table1[[#This Row],[ReportDate]])</f>
        <v>2020</v>
      </c>
      <c r="P819" s="5" t="str">
        <f>TEXT(Table1[[#This Row],[ReportDate]],"mmm")</f>
        <v>Jul</v>
      </c>
      <c r="Q819" s="29">
        <f>Table1[[#This Row],[TotalDeaths]]/Table1[[#This Row],[TotalCases]]</f>
        <v>0.21894008515815086</v>
      </c>
    </row>
    <row r="820" spans="1:17" ht="14.4" x14ac:dyDescent="0.3">
      <c r="A820" s="5" t="s">
        <v>3041</v>
      </c>
      <c r="B820" s="5" t="s">
        <v>2167</v>
      </c>
      <c r="C820" s="5" t="s">
        <v>2168</v>
      </c>
      <c r="D820" s="5" t="s">
        <v>2168</v>
      </c>
      <c r="E820" s="32">
        <v>43925</v>
      </c>
      <c r="F820" s="5">
        <v>1728</v>
      </c>
      <c r="G820" s="5">
        <v>125</v>
      </c>
      <c r="H820" s="5">
        <v>4056</v>
      </c>
      <c r="I820" s="5">
        <v>159552</v>
      </c>
      <c r="J820" s="5">
        <v>34679</v>
      </c>
      <c r="K820" s="5">
        <v>261774</v>
      </c>
      <c r="L820" s="5">
        <v>31104</v>
      </c>
      <c r="M820" s="5">
        <v>11309</v>
      </c>
      <c r="N820" s="5">
        <v>83000000</v>
      </c>
      <c r="O820" s="5">
        <f>YEAR(Table1[[#This Row],[ReportDate]])</f>
        <v>2020</v>
      </c>
      <c r="P820" s="5" t="str">
        <f>TEXT(Table1[[#This Row],[ReportDate]],"mmm")</f>
        <v>Apr</v>
      </c>
      <c r="Q820" s="29">
        <f>Table1[[#This Row],[TotalDeaths]]/Table1[[#This Row],[TotalCases]]</f>
        <v>0.2173523365423185</v>
      </c>
    </row>
    <row r="821" spans="1:17" ht="14.4" x14ac:dyDescent="0.3">
      <c r="A821" s="5" t="s">
        <v>3042</v>
      </c>
      <c r="B821" s="5" t="s">
        <v>2174</v>
      </c>
      <c r="C821" s="5" t="s">
        <v>27</v>
      </c>
      <c r="D821" s="5" t="s">
        <v>27</v>
      </c>
      <c r="E821" s="32">
        <v>44204</v>
      </c>
      <c r="F821" s="5">
        <v>3585</v>
      </c>
      <c r="G821" s="5">
        <v>33</v>
      </c>
      <c r="H821" s="5">
        <v>1962</v>
      </c>
      <c r="I821" s="5">
        <v>163137</v>
      </c>
      <c r="J821" s="5">
        <v>34712</v>
      </c>
      <c r="K821" s="5">
        <v>263736</v>
      </c>
      <c r="L821" s="5">
        <v>68115</v>
      </c>
      <c r="M821" s="5">
        <v>16603</v>
      </c>
      <c r="N821" s="5">
        <v>1380000000</v>
      </c>
      <c r="O821" s="5">
        <f>YEAR(Table1[[#This Row],[ReportDate]])</f>
        <v>2021</v>
      </c>
      <c r="P821" s="5" t="str">
        <f>TEXT(Table1[[#This Row],[ReportDate]],"mmm")</f>
        <v>Jan</v>
      </c>
      <c r="Q821" s="29">
        <f>Table1[[#This Row],[TotalDeaths]]/Table1[[#This Row],[TotalCases]]</f>
        <v>0.21277821708134881</v>
      </c>
    </row>
    <row r="822" spans="1:17" ht="14.4" x14ac:dyDescent="0.3">
      <c r="A822" s="5" t="s">
        <v>3043</v>
      </c>
      <c r="B822" s="5" t="s">
        <v>2186</v>
      </c>
      <c r="C822" s="5" t="s">
        <v>2212</v>
      </c>
      <c r="D822" s="5" t="s">
        <v>2213</v>
      </c>
      <c r="E822" s="32">
        <v>44350</v>
      </c>
      <c r="F822" s="5">
        <v>201</v>
      </c>
      <c r="G822" s="5">
        <v>26</v>
      </c>
      <c r="H822" s="5">
        <v>4023</v>
      </c>
      <c r="I822" s="5">
        <v>163338</v>
      </c>
      <c r="J822" s="5">
        <v>34738</v>
      </c>
      <c r="K822" s="5">
        <v>267759</v>
      </c>
      <c r="L822" s="5">
        <v>1206</v>
      </c>
      <c r="M822" s="5">
        <v>7793</v>
      </c>
      <c r="N822" s="5">
        <v>68000000</v>
      </c>
      <c r="O822" s="5">
        <f>YEAR(Table1[[#This Row],[ReportDate]])</f>
        <v>2021</v>
      </c>
      <c r="P822" s="5" t="str">
        <f>TEXT(Table1[[#This Row],[ReportDate]],"mmm")</f>
        <v>Jun</v>
      </c>
      <c r="Q822" s="29">
        <f>Table1[[#This Row],[TotalDeaths]]/Table1[[#This Row],[TotalCases]]</f>
        <v>0.21267555620859813</v>
      </c>
    </row>
    <row r="823" spans="1:17" ht="14.4" x14ac:dyDescent="0.3">
      <c r="A823" s="5" t="s">
        <v>3044</v>
      </c>
      <c r="B823" s="5" t="s">
        <v>2186</v>
      </c>
      <c r="C823" s="5" t="s">
        <v>2237</v>
      </c>
      <c r="D823" s="5" t="s">
        <v>2238</v>
      </c>
      <c r="E823" s="32">
        <v>44190</v>
      </c>
      <c r="F823" s="5">
        <v>3160</v>
      </c>
      <c r="G823" s="5">
        <v>149</v>
      </c>
      <c r="H823" s="5">
        <v>407</v>
      </c>
      <c r="I823" s="5">
        <v>166498</v>
      </c>
      <c r="J823" s="5">
        <v>34887</v>
      </c>
      <c r="K823" s="5">
        <v>268166</v>
      </c>
      <c r="L823" s="5">
        <v>22120</v>
      </c>
      <c r="M823" s="5">
        <v>10317</v>
      </c>
      <c r="N823" s="5">
        <v>68000000</v>
      </c>
      <c r="O823" s="5">
        <f>YEAR(Table1[[#This Row],[ReportDate]])</f>
        <v>2020</v>
      </c>
      <c r="P823" s="5" t="str">
        <f>TEXT(Table1[[#This Row],[ReportDate]],"mmm")</f>
        <v>Dec</v>
      </c>
      <c r="Q823" s="29">
        <f>Table1[[#This Row],[TotalDeaths]]/Table1[[#This Row],[TotalCases]]</f>
        <v>0.20953404845703852</v>
      </c>
    </row>
    <row r="824" spans="1:17" ht="14.4" x14ac:dyDescent="0.3">
      <c r="A824" s="5" t="s">
        <v>3045</v>
      </c>
      <c r="B824" s="5" t="s">
        <v>2170</v>
      </c>
      <c r="C824" s="5" t="s">
        <v>2232</v>
      </c>
      <c r="D824" s="5" t="s">
        <v>2233</v>
      </c>
      <c r="E824" s="32">
        <v>44526</v>
      </c>
      <c r="F824" s="5">
        <v>3273</v>
      </c>
      <c r="G824" s="5">
        <v>17</v>
      </c>
      <c r="H824" s="5">
        <v>4577</v>
      </c>
      <c r="I824" s="5">
        <v>169771</v>
      </c>
      <c r="J824" s="5">
        <v>34904</v>
      </c>
      <c r="K824" s="5">
        <v>272743</v>
      </c>
      <c r="L824" s="5">
        <v>45822</v>
      </c>
      <c r="M824" s="5">
        <v>12083</v>
      </c>
      <c r="N824" s="5">
        <v>213000000</v>
      </c>
      <c r="O824" s="5">
        <f>YEAR(Table1[[#This Row],[ReportDate]])</f>
        <v>2021</v>
      </c>
      <c r="P824" s="5" t="str">
        <f>TEXT(Table1[[#This Row],[ReportDate]],"mmm")</f>
        <v>Nov</v>
      </c>
      <c r="Q824" s="29">
        <f>Table1[[#This Row],[TotalDeaths]]/Table1[[#This Row],[TotalCases]]</f>
        <v>0.20559459507218547</v>
      </c>
    </row>
    <row r="825" spans="1:17" ht="14.4" x14ac:dyDescent="0.3">
      <c r="A825" s="5" t="s">
        <v>3046</v>
      </c>
      <c r="B825" s="5" t="s">
        <v>2186</v>
      </c>
      <c r="C825" s="5" t="s">
        <v>2237</v>
      </c>
      <c r="D825" s="5" t="s">
        <v>2270</v>
      </c>
      <c r="E825" s="32">
        <v>44111</v>
      </c>
      <c r="F825" s="5">
        <v>1713</v>
      </c>
      <c r="G825" s="5">
        <v>173</v>
      </c>
      <c r="H825" s="5">
        <v>2369</v>
      </c>
      <c r="I825" s="5">
        <v>171484</v>
      </c>
      <c r="J825" s="5">
        <v>35077</v>
      </c>
      <c r="K825" s="5">
        <v>275112</v>
      </c>
      <c r="L825" s="5">
        <v>27408</v>
      </c>
      <c r="M825" s="5">
        <v>8469</v>
      </c>
      <c r="N825" s="5">
        <v>68000000</v>
      </c>
      <c r="O825" s="5">
        <f>YEAR(Table1[[#This Row],[ReportDate]])</f>
        <v>2020</v>
      </c>
      <c r="P825" s="5" t="str">
        <f>TEXT(Table1[[#This Row],[ReportDate]],"mmm")</f>
        <v>Oct</v>
      </c>
      <c r="Q825" s="29">
        <f>Table1[[#This Row],[TotalDeaths]]/Table1[[#This Row],[TotalCases]]</f>
        <v>0.20454969559842318</v>
      </c>
    </row>
    <row r="826" spans="1:17" ht="14.4" x14ac:dyDescent="0.3">
      <c r="A826" s="5" t="s">
        <v>3047</v>
      </c>
      <c r="B826" s="5" t="s">
        <v>2186</v>
      </c>
      <c r="C826" s="5" t="s">
        <v>2204</v>
      </c>
      <c r="D826" s="5" t="s">
        <v>2210</v>
      </c>
      <c r="E826" s="32">
        <v>44025</v>
      </c>
      <c r="F826" s="5">
        <v>752</v>
      </c>
      <c r="G826" s="5">
        <v>171</v>
      </c>
      <c r="H826" s="5">
        <v>2162</v>
      </c>
      <c r="I826" s="5">
        <v>172236</v>
      </c>
      <c r="J826" s="5">
        <v>35248</v>
      </c>
      <c r="K826" s="5">
        <v>277274</v>
      </c>
      <c r="L826" s="5">
        <v>9024</v>
      </c>
      <c r="M826" s="5">
        <v>14308</v>
      </c>
      <c r="N826" s="5">
        <v>68000000</v>
      </c>
      <c r="O826" s="5">
        <f>YEAR(Table1[[#This Row],[ReportDate]])</f>
        <v>2020</v>
      </c>
      <c r="P826" s="5" t="str">
        <f>TEXT(Table1[[#This Row],[ReportDate]],"mmm")</f>
        <v>Jul</v>
      </c>
      <c r="Q826" s="29">
        <f>Table1[[#This Row],[TotalDeaths]]/Table1[[#This Row],[TotalCases]]</f>
        <v>0.20464943449685316</v>
      </c>
    </row>
    <row r="827" spans="1:17" ht="14.4" x14ac:dyDescent="0.3">
      <c r="A827" s="5" t="s">
        <v>3048</v>
      </c>
      <c r="B827" s="5" t="s">
        <v>2167</v>
      </c>
      <c r="C827" s="5" t="s">
        <v>2168</v>
      </c>
      <c r="D827" s="5" t="s">
        <v>2168</v>
      </c>
      <c r="E827" s="32">
        <v>44025</v>
      </c>
      <c r="F827" s="5">
        <v>114</v>
      </c>
      <c r="G827" s="5">
        <v>145</v>
      </c>
      <c r="H827" s="5">
        <v>2319</v>
      </c>
      <c r="I827" s="5">
        <v>172350</v>
      </c>
      <c r="J827" s="5">
        <v>35393</v>
      </c>
      <c r="K827" s="5">
        <v>279593</v>
      </c>
      <c r="L827" s="5">
        <v>1710</v>
      </c>
      <c r="M827" s="5">
        <v>19557</v>
      </c>
      <c r="N827" s="5">
        <v>83000000</v>
      </c>
      <c r="O827" s="5">
        <f>YEAR(Table1[[#This Row],[ReportDate]])</f>
        <v>2020</v>
      </c>
      <c r="P827" s="5" t="str">
        <f>TEXT(Table1[[#This Row],[ReportDate]],"mmm")</f>
        <v>Jul</v>
      </c>
      <c r="Q827" s="29">
        <f>Table1[[#This Row],[TotalDeaths]]/Table1[[#This Row],[TotalCases]]</f>
        <v>0.20535538149115173</v>
      </c>
    </row>
    <row r="828" spans="1:17" ht="14.4" x14ac:dyDescent="0.3">
      <c r="A828" s="5" t="s">
        <v>3049</v>
      </c>
      <c r="B828" s="5" t="s">
        <v>2191</v>
      </c>
      <c r="C828" s="5" t="s">
        <v>2225</v>
      </c>
      <c r="D828" s="5" t="s">
        <v>2288</v>
      </c>
      <c r="E828" s="32">
        <v>44497</v>
      </c>
      <c r="F828" s="5">
        <v>3980</v>
      </c>
      <c r="G828" s="5">
        <v>36</v>
      </c>
      <c r="H828" s="5">
        <v>3239</v>
      </c>
      <c r="I828" s="5">
        <v>176330</v>
      </c>
      <c r="J828" s="5">
        <v>35429</v>
      </c>
      <c r="K828" s="5">
        <v>282832</v>
      </c>
      <c r="L828" s="5">
        <v>35820</v>
      </c>
      <c r="M828" s="5">
        <v>19225</v>
      </c>
      <c r="N828" s="5">
        <v>331000000</v>
      </c>
      <c r="O828" s="5">
        <f>YEAR(Table1[[#This Row],[ReportDate]])</f>
        <v>2021</v>
      </c>
      <c r="P828" s="5" t="str">
        <f>TEXT(Table1[[#This Row],[ReportDate]],"mmm")</f>
        <v>Oct</v>
      </c>
      <c r="Q828" s="29">
        <f>Table1[[#This Row],[TotalDeaths]]/Table1[[#This Row],[TotalCases]]</f>
        <v>0.20092440310780924</v>
      </c>
    </row>
    <row r="829" spans="1:17" ht="14.4" x14ac:dyDescent="0.3">
      <c r="A829" s="5" t="s">
        <v>3050</v>
      </c>
      <c r="B829" s="5" t="s">
        <v>2186</v>
      </c>
      <c r="C829" s="5" t="s">
        <v>2212</v>
      </c>
      <c r="D829" s="5" t="s">
        <v>2306</v>
      </c>
      <c r="E829" s="32">
        <v>43923</v>
      </c>
      <c r="F829" s="5">
        <v>2818</v>
      </c>
      <c r="G829" s="5">
        <v>134</v>
      </c>
      <c r="H829" s="5">
        <v>1892</v>
      </c>
      <c r="I829" s="5">
        <v>179148</v>
      </c>
      <c r="J829" s="5">
        <v>35563</v>
      </c>
      <c r="K829" s="5">
        <v>284724</v>
      </c>
      <c r="L829" s="5">
        <v>39452</v>
      </c>
      <c r="M829" s="5">
        <v>18366</v>
      </c>
      <c r="N829" s="5">
        <v>68000000</v>
      </c>
      <c r="O829" s="5">
        <f>YEAR(Table1[[#This Row],[ReportDate]])</f>
        <v>2020</v>
      </c>
      <c r="P829" s="5" t="str">
        <f>TEXT(Table1[[#This Row],[ReportDate]],"mmm")</f>
        <v>Apr</v>
      </c>
      <c r="Q829" s="29">
        <f>Table1[[#This Row],[TotalDeaths]]/Table1[[#This Row],[TotalCases]]</f>
        <v>0.19851184495500926</v>
      </c>
    </row>
    <row r="830" spans="1:17" ht="14.4" x14ac:dyDescent="0.3">
      <c r="A830" s="5" t="s">
        <v>3051</v>
      </c>
      <c r="B830" s="5" t="s">
        <v>2186</v>
      </c>
      <c r="C830" s="5" t="s">
        <v>2212</v>
      </c>
      <c r="D830" s="5" t="s">
        <v>2306</v>
      </c>
      <c r="E830" s="32">
        <v>44502</v>
      </c>
      <c r="F830" s="5">
        <v>468</v>
      </c>
      <c r="G830" s="5">
        <v>67</v>
      </c>
      <c r="H830" s="5">
        <v>2297</v>
      </c>
      <c r="I830" s="5">
        <v>179616</v>
      </c>
      <c r="J830" s="5">
        <v>35630</v>
      </c>
      <c r="K830" s="5">
        <v>287021</v>
      </c>
      <c r="L830" s="5">
        <v>2340</v>
      </c>
      <c r="M830" s="5">
        <v>2776</v>
      </c>
      <c r="N830" s="5">
        <v>68000000</v>
      </c>
      <c r="O830" s="5">
        <f>YEAR(Table1[[#This Row],[ReportDate]])</f>
        <v>2021</v>
      </c>
      <c r="P830" s="5" t="str">
        <f>TEXT(Table1[[#This Row],[ReportDate]],"mmm")</f>
        <v>Nov</v>
      </c>
      <c r="Q830" s="29">
        <f>Table1[[#This Row],[TotalDeaths]]/Table1[[#This Row],[TotalCases]]</f>
        <v>0.19836762871904506</v>
      </c>
    </row>
    <row r="831" spans="1:17" ht="14.4" x14ac:dyDescent="0.3">
      <c r="A831" s="5" t="s">
        <v>3052</v>
      </c>
      <c r="B831" s="5" t="s">
        <v>2174</v>
      </c>
      <c r="C831" s="5" t="s">
        <v>2175</v>
      </c>
      <c r="D831" s="5" t="s">
        <v>2176</v>
      </c>
      <c r="E831" s="32">
        <v>43891</v>
      </c>
      <c r="F831" s="5">
        <v>425</v>
      </c>
      <c r="G831" s="5">
        <v>79</v>
      </c>
      <c r="H831" s="5">
        <v>3838</v>
      </c>
      <c r="I831" s="5">
        <v>180041</v>
      </c>
      <c r="J831" s="5">
        <v>35709</v>
      </c>
      <c r="K831" s="5">
        <v>290859</v>
      </c>
      <c r="L831" s="5">
        <v>5525</v>
      </c>
      <c r="M831" s="5">
        <v>9906</v>
      </c>
      <c r="N831" s="5">
        <v>1380000000</v>
      </c>
      <c r="O831" s="5">
        <f>YEAR(Table1[[#This Row],[ReportDate]])</f>
        <v>2020</v>
      </c>
      <c r="P831" s="5" t="str">
        <f>TEXT(Table1[[#This Row],[ReportDate]],"mmm")</f>
        <v>Mar</v>
      </c>
      <c r="Q831" s="29">
        <f>Table1[[#This Row],[TotalDeaths]]/Table1[[#This Row],[TotalCases]]</f>
        <v>0.19833815630884077</v>
      </c>
    </row>
    <row r="832" spans="1:17" ht="14.4" x14ac:dyDescent="0.3">
      <c r="A832" s="5" t="s">
        <v>3053</v>
      </c>
      <c r="B832" s="5" t="s">
        <v>2170</v>
      </c>
      <c r="C832" s="5" t="s">
        <v>2178</v>
      </c>
      <c r="D832" s="5" t="s">
        <v>2179</v>
      </c>
      <c r="E832" s="32">
        <v>44464</v>
      </c>
      <c r="F832" s="5">
        <v>1575</v>
      </c>
      <c r="G832" s="5">
        <v>85</v>
      </c>
      <c r="H832" s="5">
        <v>1489</v>
      </c>
      <c r="I832" s="5">
        <v>181616</v>
      </c>
      <c r="J832" s="5">
        <v>35794</v>
      </c>
      <c r="K832" s="5">
        <v>292348</v>
      </c>
      <c r="L832" s="5">
        <v>29925</v>
      </c>
      <c r="M832" s="5">
        <v>17565</v>
      </c>
      <c r="N832" s="5">
        <v>213000000</v>
      </c>
      <c r="O832" s="5">
        <f>YEAR(Table1[[#This Row],[ReportDate]])</f>
        <v>2021</v>
      </c>
      <c r="P832" s="5" t="str">
        <f>TEXT(Table1[[#This Row],[ReportDate]],"mmm")</f>
        <v>Sep</v>
      </c>
      <c r="Q832" s="29">
        <f>Table1[[#This Row],[TotalDeaths]]/Table1[[#This Row],[TotalCases]]</f>
        <v>0.19708615980970839</v>
      </c>
    </row>
    <row r="833" spans="1:17" ht="14.4" x14ac:dyDescent="0.3">
      <c r="A833" s="5" t="s">
        <v>3054</v>
      </c>
      <c r="B833" s="5" t="s">
        <v>2174</v>
      </c>
      <c r="C833" s="5" t="s">
        <v>27</v>
      </c>
      <c r="D833" s="5" t="s">
        <v>27</v>
      </c>
      <c r="E833" s="32">
        <v>43881</v>
      </c>
      <c r="F833" s="5">
        <v>1865</v>
      </c>
      <c r="G833" s="5">
        <v>59</v>
      </c>
      <c r="H833" s="5">
        <v>2052</v>
      </c>
      <c r="I833" s="5">
        <v>183481</v>
      </c>
      <c r="J833" s="5">
        <v>35853</v>
      </c>
      <c r="K833" s="5">
        <v>294400</v>
      </c>
      <c r="L833" s="5">
        <v>31705</v>
      </c>
      <c r="M833" s="5">
        <v>18481</v>
      </c>
      <c r="N833" s="5">
        <v>1380000000</v>
      </c>
      <c r="O833" s="5">
        <f>YEAR(Table1[[#This Row],[ReportDate]])</f>
        <v>2020</v>
      </c>
      <c r="P833" s="5" t="str">
        <f>TEXT(Table1[[#This Row],[ReportDate]],"mmm")</f>
        <v>Feb</v>
      </c>
      <c r="Q833" s="29">
        <f>Table1[[#This Row],[TotalDeaths]]/Table1[[#This Row],[TotalCases]]</f>
        <v>0.19540442879644213</v>
      </c>
    </row>
    <row r="834" spans="1:17" ht="14.4" x14ac:dyDescent="0.3">
      <c r="A834" s="5" t="s">
        <v>3055</v>
      </c>
      <c r="B834" s="5" t="s">
        <v>2167</v>
      </c>
      <c r="C834" s="5" t="s">
        <v>2235</v>
      </c>
      <c r="D834" s="5" t="s">
        <v>2235</v>
      </c>
      <c r="E834" s="32">
        <v>44233</v>
      </c>
      <c r="F834" s="5">
        <v>833</v>
      </c>
      <c r="G834" s="5">
        <v>47</v>
      </c>
      <c r="H834" s="5">
        <v>4009</v>
      </c>
      <c r="I834" s="5">
        <v>184314</v>
      </c>
      <c r="J834" s="5">
        <v>35900</v>
      </c>
      <c r="K834" s="5">
        <v>298409</v>
      </c>
      <c r="L834" s="5">
        <v>12495</v>
      </c>
      <c r="M834" s="5">
        <v>7078</v>
      </c>
      <c r="N834" s="5">
        <v>83000000</v>
      </c>
      <c r="O834" s="5">
        <f>YEAR(Table1[[#This Row],[ReportDate]])</f>
        <v>2021</v>
      </c>
      <c r="P834" s="5" t="str">
        <f>TEXT(Table1[[#This Row],[ReportDate]],"mmm")</f>
        <v>Feb</v>
      </c>
      <c r="Q834" s="29">
        <f>Table1[[#This Row],[TotalDeaths]]/Table1[[#This Row],[TotalCases]]</f>
        <v>0.19477630565231074</v>
      </c>
    </row>
    <row r="835" spans="1:17" ht="14.4" x14ac:dyDescent="0.3">
      <c r="A835" s="5" t="s">
        <v>3056</v>
      </c>
      <c r="B835" s="5" t="s">
        <v>2191</v>
      </c>
      <c r="C835" s="5" t="s">
        <v>2225</v>
      </c>
      <c r="D835" s="5" t="s">
        <v>2288</v>
      </c>
      <c r="E835" s="32">
        <v>43835</v>
      </c>
      <c r="F835" s="5">
        <v>4106</v>
      </c>
      <c r="G835" s="5">
        <v>178</v>
      </c>
      <c r="H835" s="5">
        <v>1900</v>
      </c>
      <c r="I835" s="5">
        <v>188420</v>
      </c>
      <c r="J835" s="5">
        <v>36078</v>
      </c>
      <c r="K835" s="5">
        <v>300309</v>
      </c>
      <c r="L835" s="5">
        <v>65696</v>
      </c>
      <c r="M835" s="5">
        <v>6545</v>
      </c>
      <c r="N835" s="5">
        <v>331000000</v>
      </c>
      <c r="O835" s="5">
        <f>YEAR(Table1[[#This Row],[ReportDate]])</f>
        <v>2020</v>
      </c>
      <c r="P835" s="5" t="str">
        <f>TEXT(Table1[[#This Row],[ReportDate]],"mmm")</f>
        <v>Jan</v>
      </c>
      <c r="Q835" s="29">
        <f>Table1[[#This Row],[TotalDeaths]]/Table1[[#This Row],[TotalCases]]</f>
        <v>0.19147648869546757</v>
      </c>
    </row>
    <row r="836" spans="1:17" ht="14.4" x14ac:dyDescent="0.3">
      <c r="A836" s="5" t="s">
        <v>3057</v>
      </c>
      <c r="B836" s="5" t="s">
        <v>2170</v>
      </c>
      <c r="C836" s="5" t="s">
        <v>2232</v>
      </c>
      <c r="D836" s="5" t="s">
        <v>2281</v>
      </c>
      <c r="E836" s="32">
        <v>44296</v>
      </c>
      <c r="F836" s="5">
        <v>3703</v>
      </c>
      <c r="G836" s="5">
        <v>99</v>
      </c>
      <c r="H836" s="5">
        <v>1821</v>
      </c>
      <c r="I836" s="5">
        <v>192123</v>
      </c>
      <c r="J836" s="5">
        <v>36177</v>
      </c>
      <c r="K836" s="5">
        <v>302130</v>
      </c>
      <c r="L836" s="5">
        <v>18515</v>
      </c>
      <c r="M836" s="5">
        <v>15945</v>
      </c>
      <c r="N836" s="5">
        <v>213000000</v>
      </c>
      <c r="O836" s="5">
        <f>YEAR(Table1[[#This Row],[ReportDate]])</f>
        <v>2021</v>
      </c>
      <c r="P836" s="5" t="str">
        <f>TEXT(Table1[[#This Row],[ReportDate]],"mmm")</f>
        <v>Apr</v>
      </c>
      <c r="Q836" s="29">
        <f>Table1[[#This Row],[TotalDeaths]]/Table1[[#This Row],[TotalCases]]</f>
        <v>0.18830124451523242</v>
      </c>
    </row>
    <row r="837" spans="1:17" ht="14.4" x14ac:dyDescent="0.3">
      <c r="A837" s="5" t="s">
        <v>3058</v>
      </c>
      <c r="B837" s="5" t="s">
        <v>2174</v>
      </c>
      <c r="C837" s="5" t="s">
        <v>2175</v>
      </c>
      <c r="D837" s="5" t="s">
        <v>2176</v>
      </c>
      <c r="E837" s="32">
        <v>44434</v>
      </c>
      <c r="F837" s="5">
        <v>1408</v>
      </c>
      <c r="G837" s="5">
        <v>83</v>
      </c>
      <c r="H837" s="5">
        <v>2910</v>
      </c>
      <c r="I837" s="5">
        <v>193531</v>
      </c>
      <c r="J837" s="5">
        <v>36260</v>
      </c>
      <c r="K837" s="5">
        <v>305040</v>
      </c>
      <c r="L837" s="5">
        <v>18304</v>
      </c>
      <c r="M837" s="5">
        <v>14010</v>
      </c>
      <c r="N837" s="5">
        <v>1380000000</v>
      </c>
      <c r="O837" s="5">
        <f>YEAR(Table1[[#This Row],[ReportDate]])</f>
        <v>2021</v>
      </c>
      <c r="P837" s="5" t="str">
        <f>TEXT(Table1[[#This Row],[ReportDate]],"mmm")</f>
        <v>Aug</v>
      </c>
      <c r="Q837" s="29">
        <f>Table1[[#This Row],[TotalDeaths]]/Table1[[#This Row],[TotalCases]]</f>
        <v>0.18736016452144619</v>
      </c>
    </row>
    <row r="838" spans="1:17" ht="14.4" x14ac:dyDescent="0.3">
      <c r="A838" s="5" t="s">
        <v>3059</v>
      </c>
      <c r="B838" s="5" t="s">
        <v>2186</v>
      </c>
      <c r="C838" s="5" t="s">
        <v>2237</v>
      </c>
      <c r="D838" s="5" t="s">
        <v>2238</v>
      </c>
      <c r="E838" s="32">
        <v>44512</v>
      </c>
      <c r="F838" s="5">
        <v>3481</v>
      </c>
      <c r="G838" s="5">
        <v>94</v>
      </c>
      <c r="H838" s="5">
        <v>4360</v>
      </c>
      <c r="I838" s="5">
        <v>197012</v>
      </c>
      <c r="J838" s="5">
        <v>36354</v>
      </c>
      <c r="K838" s="5">
        <v>309400</v>
      </c>
      <c r="L838" s="5">
        <v>48734</v>
      </c>
      <c r="M838" s="5">
        <v>19187</v>
      </c>
      <c r="N838" s="5">
        <v>68000000</v>
      </c>
      <c r="O838" s="5">
        <f>YEAR(Table1[[#This Row],[ReportDate]])</f>
        <v>2021</v>
      </c>
      <c r="P838" s="5" t="str">
        <f>TEXT(Table1[[#This Row],[ReportDate]],"mmm")</f>
        <v>Nov</v>
      </c>
      <c r="Q838" s="29">
        <f>Table1[[#This Row],[TotalDeaths]]/Table1[[#This Row],[TotalCases]]</f>
        <v>0.18452683085294297</v>
      </c>
    </row>
    <row r="839" spans="1:17" ht="14.4" x14ac:dyDescent="0.3">
      <c r="A839" s="5" t="s">
        <v>3060</v>
      </c>
      <c r="B839" s="5" t="s">
        <v>2186</v>
      </c>
      <c r="C839" s="5" t="s">
        <v>2204</v>
      </c>
      <c r="D839" s="5" t="s">
        <v>2210</v>
      </c>
      <c r="E839" s="32">
        <v>44364</v>
      </c>
      <c r="F839" s="5">
        <v>2170</v>
      </c>
      <c r="G839" s="5">
        <v>51</v>
      </c>
      <c r="H839" s="5">
        <v>1272</v>
      </c>
      <c r="I839" s="5">
        <v>199182</v>
      </c>
      <c r="J839" s="5">
        <v>36405</v>
      </c>
      <c r="K839" s="5">
        <v>310672</v>
      </c>
      <c r="L839" s="5">
        <v>21700</v>
      </c>
      <c r="M839" s="5">
        <v>15231</v>
      </c>
      <c r="N839" s="5">
        <v>68000000</v>
      </c>
      <c r="O839" s="5">
        <f>YEAR(Table1[[#This Row],[ReportDate]])</f>
        <v>2021</v>
      </c>
      <c r="P839" s="5" t="str">
        <f>TEXT(Table1[[#This Row],[ReportDate]],"mmm")</f>
        <v>Jun</v>
      </c>
      <c r="Q839" s="29">
        <f>Table1[[#This Row],[TotalDeaths]]/Table1[[#This Row],[TotalCases]]</f>
        <v>0.18277253968732116</v>
      </c>
    </row>
    <row r="840" spans="1:17" ht="14.4" x14ac:dyDescent="0.3">
      <c r="A840" s="5" t="s">
        <v>3061</v>
      </c>
      <c r="B840" s="5" t="s">
        <v>2170</v>
      </c>
      <c r="C840" s="5" t="s">
        <v>2171</v>
      </c>
      <c r="D840" s="5" t="s">
        <v>2265</v>
      </c>
      <c r="E840" s="32">
        <v>44235</v>
      </c>
      <c r="F840" s="5">
        <v>603</v>
      </c>
      <c r="G840" s="5">
        <v>76</v>
      </c>
      <c r="H840" s="5">
        <v>1886</v>
      </c>
      <c r="I840" s="5">
        <v>199785</v>
      </c>
      <c r="J840" s="5">
        <v>36481</v>
      </c>
      <c r="K840" s="5">
        <v>312558</v>
      </c>
      <c r="L840" s="5">
        <v>6633</v>
      </c>
      <c r="M840" s="5">
        <v>10305</v>
      </c>
      <c r="N840" s="5">
        <v>213000000</v>
      </c>
      <c r="O840" s="5">
        <f>YEAR(Table1[[#This Row],[ReportDate]])</f>
        <v>2021</v>
      </c>
      <c r="P840" s="5" t="str">
        <f>TEXT(Table1[[#This Row],[ReportDate]],"mmm")</f>
        <v>Feb</v>
      </c>
      <c r="Q840" s="29">
        <f>Table1[[#This Row],[TotalDeaths]]/Table1[[#This Row],[TotalCases]]</f>
        <v>0.18260129639362316</v>
      </c>
    </row>
    <row r="841" spans="1:17" ht="14.4" x14ac:dyDescent="0.3">
      <c r="A841" s="5" t="s">
        <v>3062</v>
      </c>
      <c r="B841" s="5" t="s">
        <v>2186</v>
      </c>
      <c r="C841" s="5" t="s">
        <v>2212</v>
      </c>
      <c r="D841" s="5" t="s">
        <v>2213</v>
      </c>
      <c r="E841" s="32">
        <v>44343</v>
      </c>
      <c r="F841" s="5">
        <v>212</v>
      </c>
      <c r="G841" s="5">
        <v>179</v>
      </c>
      <c r="H841" s="5">
        <v>1832</v>
      </c>
      <c r="I841" s="5">
        <v>199997</v>
      </c>
      <c r="J841" s="5">
        <v>36660</v>
      </c>
      <c r="K841" s="5">
        <v>314390</v>
      </c>
      <c r="L841" s="5">
        <v>3604</v>
      </c>
      <c r="M841" s="5">
        <v>19057</v>
      </c>
      <c r="N841" s="5">
        <v>68000000</v>
      </c>
      <c r="O841" s="5">
        <f>YEAR(Table1[[#This Row],[ReportDate]])</f>
        <v>2021</v>
      </c>
      <c r="P841" s="5" t="str">
        <f>TEXT(Table1[[#This Row],[ReportDate]],"mmm")</f>
        <v>May</v>
      </c>
      <c r="Q841" s="29">
        <f>Table1[[#This Row],[TotalDeaths]]/Table1[[#This Row],[TotalCases]]</f>
        <v>0.18330274954124312</v>
      </c>
    </row>
    <row r="842" spans="1:17" ht="14.4" x14ac:dyDescent="0.3">
      <c r="A842" s="5" t="s">
        <v>3063</v>
      </c>
      <c r="B842" s="5" t="s">
        <v>2174</v>
      </c>
      <c r="C842" s="5" t="s">
        <v>27</v>
      </c>
      <c r="D842" s="5" t="s">
        <v>27</v>
      </c>
      <c r="E842" s="32">
        <v>44475</v>
      </c>
      <c r="F842" s="5">
        <v>3901</v>
      </c>
      <c r="G842" s="5">
        <v>83</v>
      </c>
      <c r="H842" s="5">
        <v>2866</v>
      </c>
      <c r="I842" s="5">
        <v>203898</v>
      </c>
      <c r="J842" s="5">
        <v>36743</v>
      </c>
      <c r="K842" s="5">
        <v>317256</v>
      </c>
      <c r="L842" s="5">
        <v>19505</v>
      </c>
      <c r="M842" s="5">
        <v>16077</v>
      </c>
      <c r="N842" s="5">
        <v>1380000000</v>
      </c>
      <c r="O842" s="5">
        <f>YEAR(Table1[[#This Row],[ReportDate]])</f>
        <v>2021</v>
      </c>
      <c r="P842" s="5" t="str">
        <f>TEXT(Table1[[#This Row],[ReportDate]],"mmm")</f>
        <v>Oct</v>
      </c>
      <c r="Q842" s="29">
        <f>Table1[[#This Row],[TotalDeaths]]/Table1[[#This Row],[TotalCases]]</f>
        <v>0.18020284652129986</v>
      </c>
    </row>
    <row r="843" spans="1:17" ht="14.4" x14ac:dyDescent="0.3">
      <c r="A843" s="5" t="s">
        <v>3064</v>
      </c>
      <c r="B843" s="5" t="s">
        <v>2174</v>
      </c>
      <c r="C843" s="5" t="s">
        <v>2175</v>
      </c>
      <c r="D843" s="5" t="s">
        <v>2176</v>
      </c>
      <c r="E843" s="32">
        <v>44063</v>
      </c>
      <c r="F843" s="5">
        <v>3738</v>
      </c>
      <c r="G843" s="5">
        <v>53</v>
      </c>
      <c r="H843" s="5">
        <v>696</v>
      </c>
      <c r="I843" s="5">
        <v>207636</v>
      </c>
      <c r="J843" s="5">
        <v>36796</v>
      </c>
      <c r="K843" s="5">
        <v>317952</v>
      </c>
      <c r="L843" s="5">
        <v>52332</v>
      </c>
      <c r="M843" s="5">
        <v>14604</v>
      </c>
      <c r="N843" s="5">
        <v>1380000000</v>
      </c>
      <c r="O843" s="5">
        <f>YEAR(Table1[[#This Row],[ReportDate]])</f>
        <v>2020</v>
      </c>
      <c r="P843" s="5" t="str">
        <f>TEXT(Table1[[#This Row],[ReportDate]],"mmm")</f>
        <v>Aug</v>
      </c>
      <c r="Q843" s="29">
        <f>Table1[[#This Row],[TotalDeaths]]/Table1[[#This Row],[TotalCases]]</f>
        <v>0.17721397060240035</v>
      </c>
    </row>
    <row r="844" spans="1:17" ht="14.4" x14ac:dyDescent="0.3">
      <c r="A844" s="5" t="s">
        <v>3065</v>
      </c>
      <c r="B844" s="5" t="s">
        <v>2186</v>
      </c>
      <c r="C844" s="5" t="s">
        <v>2187</v>
      </c>
      <c r="D844" s="5" t="s">
        <v>2188</v>
      </c>
      <c r="E844" s="32">
        <v>44354</v>
      </c>
      <c r="F844" s="5">
        <v>2754</v>
      </c>
      <c r="G844" s="5">
        <v>168</v>
      </c>
      <c r="H844" s="5">
        <v>4836</v>
      </c>
      <c r="I844" s="5">
        <v>210390</v>
      </c>
      <c r="J844" s="5">
        <v>36964</v>
      </c>
      <c r="K844" s="5">
        <v>322788</v>
      </c>
      <c r="L844" s="5">
        <v>41310</v>
      </c>
      <c r="M844" s="5">
        <v>8607</v>
      </c>
      <c r="N844" s="5">
        <v>68000000</v>
      </c>
      <c r="O844" s="5">
        <f>YEAR(Table1[[#This Row],[ReportDate]])</f>
        <v>2021</v>
      </c>
      <c r="P844" s="5" t="str">
        <f>TEXT(Table1[[#This Row],[ReportDate]],"mmm")</f>
        <v>Jun</v>
      </c>
      <c r="Q844" s="29">
        <f>Table1[[#This Row],[TotalDeaths]]/Table1[[#This Row],[TotalCases]]</f>
        <v>0.17569276106278817</v>
      </c>
    </row>
    <row r="845" spans="1:17" ht="14.4" x14ac:dyDescent="0.3">
      <c r="A845" s="5" t="s">
        <v>3066</v>
      </c>
      <c r="B845" s="5" t="s">
        <v>2186</v>
      </c>
      <c r="C845" s="5" t="s">
        <v>2204</v>
      </c>
      <c r="D845" s="5" t="s">
        <v>2205</v>
      </c>
      <c r="E845" s="32">
        <v>44176</v>
      </c>
      <c r="F845" s="5">
        <v>4635</v>
      </c>
      <c r="G845" s="5">
        <v>169</v>
      </c>
      <c r="H845" s="5">
        <v>2364</v>
      </c>
      <c r="I845" s="5">
        <v>215025</v>
      </c>
      <c r="J845" s="5">
        <v>37133</v>
      </c>
      <c r="K845" s="5">
        <v>325152</v>
      </c>
      <c r="L845" s="5">
        <v>83430</v>
      </c>
      <c r="M845" s="5">
        <v>3160</v>
      </c>
      <c r="N845" s="5">
        <v>68000000</v>
      </c>
      <c r="O845" s="5">
        <f>YEAR(Table1[[#This Row],[ReportDate]])</f>
        <v>2020</v>
      </c>
      <c r="P845" s="5" t="str">
        <f>TEXT(Table1[[#This Row],[ReportDate]],"mmm")</f>
        <v>Dec</v>
      </c>
      <c r="Q845" s="29">
        <f>Table1[[#This Row],[TotalDeaths]]/Table1[[#This Row],[TotalCases]]</f>
        <v>0.17269154749447738</v>
      </c>
    </row>
    <row r="846" spans="1:17" ht="14.4" x14ac:dyDescent="0.3">
      <c r="A846" s="5" t="s">
        <v>3067</v>
      </c>
      <c r="B846" s="5" t="s">
        <v>2167</v>
      </c>
      <c r="C846" s="5" t="s">
        <v>2318</v>
      </c>
      <c r="D846" s="5" t="s">
        <v>2319</v>
      </c>
      <c r="E846" s="32">
        <v>43876</v>
      </c>
      <c r="F846" s="5">
        <v>4801</v>
      </c>
      <c r="G846" s="5">
        <v>149</v>
      </c>
      <c r="H846" s="5">
        <v>4869</v>
      </c>
      <c r="I846" s="5">
        <v>219826</v>
      </c>
      <c r="J846" s="5">
        <v>37282</v>
      </c>
      <c r="K846" s="5">
        <v>330021</v>
      </c>
      <c r="L846" s="5">
        <v>24005</v>
      </c>
      <c r="M846" s="5">
        <v>2569</v>
      </c>
      <c r="N846" s="5">
        <v>83000000</v>
      </c>
      <c r="O846" s="5">
        <f>YEAR(Table1[[#This Row],[ReportDate]])</f>
        <v>2020</v>
      </c>
      <c r="P846" s="5" t="str">
        <f>TEXT(Table1[[#This Row],[ReportDate]],"mmm")</f>
        <v>Feb</v>
      </c>
      <c r="Q846" s="29">
        <f>Table1[[#This Row],[TotalDeaths]]/Table1[[#This Row],[TotalCases]]</f>
        <v>0.1695977727839291</v>
      </c>
    </row>
    <row r="847" spans="1:17" ht="14.4" x14ac:dyDescent="0.3">
      <c r="A847" s="5" t="s">
        <v>3068</v>
      </c>
      <c r="B847" s="5" t="s">
        <v>2191</v>
      </c>
      <c r="C847" s="5" t="s">
        <v>2192</v>
      </c>
      <c r="D847" s="5" t="s">
        <v>2193</v>
      </c>
      <c r="E847" s="32">
        <v>44376</v>
      </c>
      <c r="F847" s="5">
        <v>1758</v>
      </c>
      <c r="G847" s="5">
        <v>38</v>
      </c>
      <c r="H847" s="5">
        <v>4214</v>
      </c>
      <c r="I847" s="5">
        <v>221584</v>
      </c>
      <c r="J847" s="5">
        <v>37320</v>
      </c>
      <c r="K847" s="5">
        <v>334235</v>
      </c>
      <c r="L847" s="5">
        <v>33402</v>
      </c>
      <c r="M847" s="5">
        <v>12174</v>
      </c>
      <c r="N847" s="5">
        <v>331000000</v>
      </c>
      <c r="O847" s="5">
        <f>YEAR(Table1[[#This Row],[ReportDate]])</f>
        <v>2021</v>
      </c>
      <c r="P847" s="5" t="str">
        <f>TEXT(Table1[[#This Row],[ReportDate]],"mmm")</f>
        <v>Jun</v>
      </c>
      <c r="Q847" s="29">
        <f>Table1[[#This Row],[TotalDeaths]]/Table1[[#This Row],[TotalCases]]</f>
        <v>0.16842371290345873</v>
      </c>
    </row>
    <row r="848" spans="1:17" ht="14.4" x14ac:dyDescent="0.3">
      <c r="A848" s="5" t="s">
        <v>3069</v>
      </c>
      <c r="B848" s="5" t="s">
        <v>2170</v>
      </c>
      <c r="C848" s="5" t="s">
        <v>2232</v>
      </c>
      <c r="D848" s="5" t="s">
        <v>2233</v>
      </c>
      <c r="E848" s="32">
        <v>43908</v>
      </c>
      <c r="F848" s="5">
        <v>4593</v>
      </c>
      <c r="G848" s="5">
        <v>22</v>
      </c>
      <c r="H848" s="5">
        <v>1769</v>
      </c>
      <c r="I848" s="5">
        <v>226177</v>
      </c>
      <c r="J848" s="5">
        <v>37342</v>
      </c>
      <c r="K848" s="5">
        <v>336004</v>
      </c>
      <c r="L848" s="5">
        <v>41337</v>
      </c>
      <c r="M848" s="5">
        <v>7550</v>
      </c>
      <c r="N848" s="5">
        <v>213000000</v>
      </c>
      <c r="O848" s="5">
        <f>YEAR(Table1[[#This Row],[ReportDate]])</f>
        <v>2020</v>
      </c>
      <c r="P848" s="5" t="str">
        <f>TEXT(Table1[[#This Row],[ReportDate]],"mmm")</f>
        <v>Mar</v>
      </c>
      <c r="Q848" s="29">
        <f>Table1[[#This Row],[TotalDeaths]]/Table1[[#This Row],[TotalCases]]</f>
        <v>0.16510078389933547</v>
      </c>
    </row>
    <row r="849" spans="1:17" ht="14.4" x14ac:dyDescent="0.3">
      <c r="A849" s="5" t="s">
        <v>3070</v>
      </c>
      <c r="B849" s="5" t="s">
        <v>2174</v>
      </c>
      <c r="C849" s="5" t="s">
        <v>2201</v>
      </c>
      <c r="D849" s="5" t="s">
        <v>2202</v>
      </c>
      <c r="E849" s="32">
        <v>44560</v>
      </c>
      <c r="F849" s="5">
        <v>3068</v>
      </c>
      <c r="G849" s="5">
        <v>47</v>
      </c>
      <c r="H849" s="5">
        <v>2841</v>
      </c>
      <c r="I849" s="5">
        <v>229245</v>
      </c>
      <c r="J849" s="5">
        <v>37389</v>
      </c>
      <c r="K849" s="5">
        <v>338845</v>
      </c>
      <c r="L849" s="5">
        <v>18408</v>
      </c>
      <c r="M849" s="5">
        <v>7401</v>
      </c>
      <c r="N849" s="5">
        <v>1380000000</v>
      </c>
      <c r="O849" s="5">
        <f>YEAR(Table1[[#This Row],[ReportDate]])</f>
        <v>2021</v>
      </c>
      <c r="P849" s="5" t="str">
        <f>TEXT(Table1[[#This Row],[ReportDate]],"mmm")</f>
        <v>Dec</v>
      </c>
      <c r="Q849" s="29">
        <f>Table1[[#This Row],[TotalDeaths]]/Table1[[#This Row],[TotalCases]]</f>
        <v>0.16309625073611203</v>
      </c>
    </row>
    <row r="850" spans="1:17" ht="14.4" x14ac:dyDescent="0.3">
      <c r="A850" s="5" t="s">
        <v>3071</v>
      </c>
      <c r="B850" s="5" t="s">
        <v>2170</v>
      </c>
      <c r="C850" s="5" t="s">
        <v>2178</v>
      </c>
      <c r="D850" s="5" t="s">
        <v>2286</v>
      </c>
      <c r="E850" s="32">
        <v>43903</v>
      </c>
      <c r="F850" s="5">
        <v>781</v>
      </c>
      <c r="G850" s="5">
        <v>112</v>
      </c>
      <c r="H850" s="5">
        <v>2249</v>
      </c>
      <c r="I850" s="5">
        <v>230026</v>
      </c>
      <c r="J850" s="5">
        <v>37501</v>
      </c>
      <c r="K850" s="5">
        <v>341094</v>
      </c>
      <c r="L850" s="5">
        <v>11715</v>
      </c>
      <c r="M850" s="5">
        <v>2613</v>
      </c>
      <c r="N850" s="5">
        <v>213000000</v>
      </c>
      <c r="O850" s="5">
        <f>YEAR(Table1[[#This Row],[ReportDate]])</f>
        <v>2020</v>
      </c>
      <c r="P850" s="5" t="str">
        <f>TEXT(Table1[[#This Row],[ReportDate]],"mmm")</f>
        <v>Mar</v>
      </c>
      <c r="Q850" s="29">
        <f>Table1[[#This Row],[TotalDeaths]]/Table1[[#This Row],[TotalCases]]</f>
        <v>0.16302939667689739</v>
      </c>
    </row>
    <row r="851" spans="1:17" ht="14.4" x14ac:dyDescent="0.3">
      <c r="A851" s="5" t="s">
        <v>3072</v>
      </c>
      <c r="B851" s="5" t="s">
        <v>2167</v>
      </c>
      <c r="C851" s="5" t="s">
        <v>2318</v>
      </c>
      <c r="D851" s="5" t="s">
        <v>2418</v>
      </c>
      <c r="E851" s="32">
        <v>44079</v>
      </c>
      <c r="F851" s="5">
        <v>4221</v>
      </c>
      <c r="G851" s="5">
        <v>119</v>
      </c>
      <c r="H851" s="5">
        <v>3124</v>
      </c>
      <c r="I851" s="5">
        <v>234247</v>
      </c>
      <c r="J851" s="5">
        <v>37620</v>
      </c>
      <c r="K851" s="5">
        <v>344218</v>
      </c>
      <c r="L851" s="5">
        <v>59094</v>
      </c>
      <c r="M851" s="5">
        <v>18070</v>
      </c>
      <c r="N851" s="5">
        <v>83000000</v>
      </c>
      <c r="O851" s="5">
        <f>YEAR(Table1[[#This Row],[ReportDate]])</f>
        <v>2020</v>
      </c>
      <c r="P851" s="5" t="str">
        <f>TEXT(Table1[[#This Row],[ReportDate]],"mmm")</f>
        <v>Sep</v>
      </c>
      <c r="Q851" s="29">
        <f>Table1[[#This Row],[TotalDeaths]]/Table1[[#This Row],[TotalCases]]</f>
        <v>0.16059970885432898</v>
      </c>
    </row>
    <row r="852" spans="1:17" ht="14.4" x14ac:dyDescent="0.3">
      <c r="A852" s="5" t="s">
        <v>3073</v>
      </c>
      <c r="B852" s="5" t="s">
        <v>2174</v>
      </c>
      <c r="C852" s="5" t="s">
        <v>27</v>
      </c>
      <c r="D852" s="5" t="s">
        <v>27</v>
      </c>
      <c r="E852" s="32">
        <v>43877</v>
      </c>
      <c r="F852" s="5">
        <v>3430</v>
      </c>
      <c r="G852" s="5">
        <v>160</v>
      </c>
      <c r="H852" s="5">
        <v>2364</v>
      </c>
      <c r="I852" s="5">
        <v>237677</v>
      </c>
      <c r="J852" s="5">
        <v>37780</v>
      </c>
      <c r="K852" s="5">
        <v>346582</v>
      </c>
      <c r="L852" s="5">
        <v>54880</v>
      </c>
      <c r="M852" s="5">
        <v>17222</v>
      </c>
      <c r="N852" s="5">
        <v>1380000000</v>
      </c>
      <c r="O852" s="5">
        <f>YEAR(Table1[[#This Row],[ReportDate]])</f>
        <v>2020</v>
      </c>
      <c r="P852" s="5" t="str">
        <f>TEXT(Table1[[#This Row],[ReportDate]],"mmm")</f>
        <v>Feb</v>
      </c>
      <c r="Q852" s="29">
        <f>Table1[[#This Row],[TotalDeaths]]/Table1[[#This Row],[TotalCases]]</f>
        <v>0.15895522074075322</v>
      </c>
    </row>
    <row r="853" spans="1:17" ht="14.4" x14ac:dyDescent="0.3">
      <c r="A853" s="5" t="s">
        <v>3074</v>
      </c>
      <c r="B853" s="5" t="s">
        <v>2167</v>
      </c>
      <c r="C853" s="5" t="s">
        <v>2168</v>
      </c>
      <c r="D853" s="5" t="s">
        <v>2168</v>
      </c>
      <c r="E853" s="32">
        <v>43951</v>
      </c>
      <c r="F853" s="5">
        <v>1526</v>
      </c>
      <c r="G853" s="5">
        <v>126</v>
      </c>
      <c r="H853" s="5">
        <v>3744</v>
      </c>
      <c r="I853" s="5">
        <v>239203</v>
      </c>
      <c r="J853" s="5">
        <v>37906</v>
      </c>
      <c r="K853" s="5">
        <v>350326</v>
      </c>
      <c r="L853" s="5">
        <v>13734</v>
      </c>
      <c r="M853" s="5">
        <v>6449</v>
      </c>
      <c r="N853" s="5">
        <v>83000000</v>
      </c>
      <c r="O853" s="5">
        <f>YEAR(Table1[[#This Row],[ReportDate]])</f>
        <v>2020</v>
      </c>
      <c r="P853" s="5" t="str">
        <f>TEXT(Table1[[#This Row],[ReportDate]],"mmm")</f>
        <v>Apr</v>
      </c>
      <c r="Q853" s="29">
        <f>Table1[[#This Row],[TotalDeaths]]/Table1[[#This Row],[TotalCases]]</f>
        <v>0.15846791219173673</v>
      </c>
    </row>
    <row r="854" spans="1:17" ht="14.4" x14ac:dyDescent="0.3">
      <c r="A854" s="5" t="s">
        <v>3075</v>
      </c>
      <c r="B854" s="5" t="s">
        <v>2167</v>
      </c>
      <c r="C854" s="5" t="s">
        <v>2168</v>
      </c>
      <c r="D854" s="5" t="s">
        <v>2168</v>
      </c>
      <c r="E854" s="32">
        <v>44044</v>
      </c>
      <c r="F854" s="5">
        <v>840</v>
      </c>
      <c r="G854" s="5">
        <v>40</v>
      </c>
      <c r="H854" s="5">
        <v>1117</v>
      </c>
      <c r="I854" s="5">
        <v>240043</v>
      </c>
      <c r="J854" s="5">
        <v>37946</v>
      </c>
      <c r="K854" s="5">
        <v>351443</v>
      </c>
      <c r="L854" s="5">
        <v>7560</v>
      </c>
      <c r="M854" s="5">
        <v>18693</v>
      </c>
      <c r="N854" s="5">
        <v>83000000</v>
      </c>
      <c r="O854" s="5">
        <f>YEAR(Table1[[#This Row],[ReportDate]])</f>
        <v>2020</v>
      </c>
      <c r="P854" s="5" t="str">
        <f>TEXT(Table1[[#This Row],[ReportDate]],"mmm")</f>
        <v>Aug</v>
      </c>
      <c r="Q854" s="29">
        <f>Table1[[#This Row],[TotalDeaths]]/Table1[[#This Row],[TotalCases]]</f>
        <v>0.15808001066475591</v>
      </c>
    </row>
    <row r="855" spans="1:17" ht="14.4" x14ac:dyDescent="0.3">
      <c r="A855" s="5" t="s">
        <v>3076</v>
      </c>
      <c r="B855" s="5" t="s">
        <v>2186</v>
      </c>
      <c r="C855" s="5" t="s">
        <v>2204</v>
      </c>
      <c r="D855" s="5" t="s">
        <v>2210</v>
      </c>
      <c r="E855" s="32">
        <v>44069</v>
      </c>
      <c r="F855" s="5">
        <v>1341</v>
      </c>
      <c r="G855" s="5">
        <v>157</v>
      </c>
      <c r="H855" s="5">
        <v>3163</v>
      </c>
      <c r="I855" s="5">
        <v>241384</v>
      </c>
      <c r="J855" s="5">
        <v>38103</v>
      </c>
      <c r="K855" s="5">
        <v>354606</v>
      </c>
      <c r="L855" s="5">
        <v>13410</v>
      </c>
      <c r="M855" s="5">
        <v>12737</v>
      </c>
      <c r="N855" s="5">
        <v>68000000</v>
      </c>
      <c r="O855" s="5">
        <f>YEAR(Table1[[#This Row],[ReportDate]])</f>
        <v>2020</v>
      </c>
      <c r="P855" s="5" t="str">
        <f>TEXT(Table1[[#This Row],[ReportDate]],"mmm")</f>
        <v>Aug</v>
      </c>
      <c r="Q855" s="29">
        <f>Table1[[#This Row],[TotalDeaths]]/Table1[[#This Row],[TotalCases]]</f>
        <v>0.15785221887117623</v>
      </c>
    </row>
    <row r="856" spans="1:17" ht="14.4" x14ac:dyDescent="0.3">
      <c r="A856" s="5" t="s">
        <v>3077</v>
      </c>
      <c r="B856" s="5" t="s">
        <v>2170</v>
      </c>
      <c r="C856" s="5" t="s">
        <v>2171</v>
      </c>
      <c r="D856" s="5" t="s">
        <v>2265</v>
      </c>
      <c r="E856" s="32">
        <v>43886</v>
      </c>
      <c r="F856" s="5">
        <v>4107</v>
      </c>
      <c r="G856" s="5">
        <v>46</v>
      </c>
      <c r="H856" s="5">
        <v>812</v>
      </c>
      <c r="I856" s="5">
        <v>245491</v>
      </c>
      <c r="J856" s="5">
        <v>38149</v>
      </c>
      <c r="K856" s="5">
        <v>355418</v>
      </c>
      <c r="L856" s="5">
        <v>53391</v>
      </c>
      <c r="M856" s="5">
        <v>15156</v>
      </c>
      <c r="N856" s="5">
        <v>213000000</v>
      </c>
      <c r="O856" s="5">
        <f>YEAR(Table1[[#This Row],[ReportDate]])</f>
        <v>2020</v>
      </c>
      <c r="P856" s="5" t="str">
        <f>TEXT(Table1[[#This Row],[ReportDate]],"mmm")</f>
        <v>Feb</v>
      </c>
      <c r="Q856" s="29">
        <f>Table1[[#This Row],[TotalDeaths]]/Table1[[#This Row],[TotalCases]]</f>
        <v>0.15539877225641674</v>
      </c>
    </row>
    <row r="857" spans="1:17" ht="14.4" x14ac:dyDescent="0.3">
      <c r="A857" s="5" t="s">
        <v>3078</v>
      </c>
      <c r="B857" s="5" t="s">
        <v>2170</v>
      </c>
      <c r="C857" s="5" t="s">
        <v>2178</v>
      </c>
      <c r="D857" s="5" t="s">
        <v>2286</v>
      </c>
      <c r="E857" s="32">
        <v>44180</v>
      </c>
      <c r="F857" s="5">
        <v>1500</v>
      </c>
      <c r="G857" s="5">
        <v>184</v>
      </c>
      <c r="H857" s="5">
        <v>37</v>
      </c>
      <c r="I857" s="5">
        <v>246991</v>
      </c>
      <c r="J857" s="5">
        <v>38333</v>
      </c>
      <c r="K857" s="5">
        <v>355455</v>
      </c>
      <c r="L857" s="5">
        <v>15000</v>
      </c>
      <c r="M857" s="5">
        <v>3947</v>
      </c>
      <c r="N857" s="5">
        <v>213000000</v>
      </c>
      <c r="O857" s="5">
        <f>YEAR(Table1[[#This Row],[ReportDate]])</f>
        <v>2020</v>
      </c>
      <c r="P857" s="5" t="str">
        <f>TEXT(Table1[[#This Row],[ReportDate]],"mmm")</f>
        <v>Dec</v>
      </c>
      <c r="Q857" s="29">
        <f>Table1[[#This Row],[TotalDeaths]]/Table1[[#This Row],[TotalCases]]</f>
        <v>0.15519998704406232</v>
      </c>
    </row>
    <row r="858" spans="1:17" ht="14.4" x14ac:dyDescent="0.3">
      <c r="A858" s="5" t="s">
        <v>3079</v>
      </c>
      <c r="B858" s="5" t="s">
        <v>2186</v>
      </c>
      <c r="C858" s="5" t="s">
        <v>2187</v>
      </c>
      <c r="D858" s="5" t="s">
        <v>2243</v>
      </c>
      <c r="E858" s="32">
        <v>43937</v>
      </c>
      <c r="F858" s="5">
        <v>515</v>
      </c>
      <c r="G858" s="5">
        <v>71</v>
      </c>
      <c r="H858" s="5">
        <v>2460</v>
      </c>
      <c r="I858" s="5">
        <v>247506</v>
      </c>
      <c r="J858" s="5">
        <v>38404</v>
      </c>
      <c r="K858" s="5">
        <v>357915</v>
      </c>
      <c r="L858" s="5">
        <v>7210</v>
      </c>
      <c r="M858" s="5">
        <v>16466</v>
      </c>
      <c r="N858" s="5">
        <v>68000000</v>
      </c>
      <c r="O858" s="5">
        <f>YEAR(Table1[[#This Row],[ReportDate]])</f>
        <v>2020</v>
      </c>
      <c r="P858" s="5" t="str">
        <f>TEXT(Table1[[#This Row],[ReportDate]],"mmm")</f>
        <v>Apr</v>
      </c>
      <c r="Q858" s="29">
        <f>Table1[[#This Row],[TotalDeaths]]/Table1[[#This Row],[TotalCases]]</f>
        <v>0.15516391521821693</v>
      </c>
    </row>
    <row r="859" spans="1:17" ht="14.4" x14ac:dyDescent="0.3">
      <c r="A859" s="5" t="s">
        <v>3080</v>
      </c>
      <c r="B859" s="5" t="s">
        <v>2170</v>
      </c>
      <c r="C859" s="5" t="s">
        <v>2232</v>
      </c>
      <c r="D859" s="5" t="s">
        <v>2281</v>
      </c>
      <c r="E859" s="32">
        <v>43878</v>
      </c>
      <c r="F859" s="5">
        <v>3462</v>
      </c>
      <c r="G859" s="5">
        <v>56</v>
      </c>
      <c r="H859" s="5">
        <v>4338</v>
      </c>
      <c r="I859" s="5">
        <v>250968</v>
      </c>
      <c r="J859" s="5">
        <v>38460</v>
      </c>
      <c r="K859" s="5">
        <v>362253</v>
      </c>
      <c r="L859" s="5">
        <v>51930</v>
      </c>
      <c r="M859" s="5">
        <v>8662</v>
      </c>
      <c r="N859" s="5">
        <v>213000000</v>
      </c>
      <c r="O859" s="5">
        <f>YEAR(Table1[[#This Row],[ReportDate]])</f>
        <v>2020</v>
      </c>
      <c r="P859" s="5" t="str">
        <f>TEXT(Table1[[#This Row],[ReportDate]],"mmm")</f>
        <v>Feb</v>
      </c>
      <c r="Q859" s="29">
        <f>Table1[[#This Row],[TotalDeaths]]/Table1[[#This Row],[TotalCases]]</f>
        <v>0.15324662905230946</v>
      </c>
    </row>
    <row r="860" spans="1:17" ht="14.4" x14ac:dyDescent="0.3">
      <c r="A860" s="5" t="s">
        <v>3081</v>
      </c>
      <c r="B860" s="5" t="s">
        <v>2186</v>
      </c>
      <c r="C860" s="5" t="s">
        <v>2204</v>
      </c>
      <c r="D860" s="5" t="s">
        <v>2205</v>
      </c>
      <c r="E860" s="32">
        <v>44403</v>
      </c>
      <c r="F860" s="5">
        <v>3079</v>
      </c>
      <c r="G860" s="5">
        <v>61</v>
      </c>
      <c r="H860" s="5">
        <v>3719</v>
      </c>
      <c r="I860" s="5">
        <v>254047</v>
      </c>
      <c r="J860" s="5">
        <v>38521</v>
      </c>
      <c r="K860" s="5">
        <v>365972</v>
      </c>
      <c r="L860" s="5">
        <v>15395</v>
      </c>
      <c r="M860" s="5">
        <v>14275</v>
      </c>
      <c r="N860" s="5">
        <v>68000000</v>
      </c>
      <c r="O860" s="5">
        <f>YEAR(Table1[[#This Row],[ReportDate]])</f>
        <v>2021</v>
      </c>
      <c r="P860" s="5" t="str">
        <f>TEXT(Table1[[#This Row],[ReportDate]],"mmm")</f>
        <v>Jul</v>
      </c>
      <c r="Q860" s="29">
        <f>Table1[[#This Row],[TotalDeaths]]/Table1[[#This Row],[TotalCases]]</f>
        <v>0.15162942290206144</v>
      </c>
    </row>
    <row r="861" spans="1:17" ht="14.4" x14ac:dyDescent="0.3">
      <c r="A861" s="5" t="s">
        <v>3082</v>
      </c>
      <c r="B861" s="5" t="s">
        <v>2174</v>
      </c>
      <c r="C861" s="5" t="s">
        <v>2201</v>
      </c>
      <c r="D861" s="5" t="s">
        <v>2261</v>
      </c>
      <c r="E861" s="32">
        <v>44167</v>
      </c>
      <c r="F861" s="5">
        <v>1147</v>
      </c>
      <c r="G861" s="5">
        <v>85</v>
      </c>
      <c r="H861" s="5">
        <v>854</v>
      </c>
      <c r="I861" s="5">
        <v>255194</v>
      </c>
      <c r="J861" s="5">
        <v>38606</v>
      </c>
      <c r="K861" s="5">
        <v>366826</v>
      </c>
      <c r="L861" s="5">
        <v>10323</v>
      </c>
      <c r="M861" s="5">
        <v>5123</v>
      </c>
      <c r="N861" s="5">
        <v>1380000000</v>
      </c>
      <c r="O861" s="5">
        <f>YEAR(Table1[[#This Row],[ReportDate]])</f>
        <v>2020</v>
      </c>
      <c r="P861" s="5" t="str">
        <f>TEXT(Table1[[#This Row],[ReportDate]],"mmm")</f>
        <v>Dec</v>
      </c>
      <c r="Q861" s="29">
        <f>Table1[[#This Row],[TotalDeaths]]/Table1[[#This Row],[TotalCases]]</f>
        <v>0.15128098623008379</v>
      </c>
    </row>
    <row r="862" spans="1:17" ht="14.4" x14ac:dyDescent="0.3">
      <c r="A862" s="5" t="s">
        <v>3083</v>
      </c>
      <c r="B862" s="5" t="s">
        <v>2167</v>
      </c>
      <c r="C862" s="5" t="s">
        <v>2235</v>
      </c>
      <c r="D862" s="5" t="s">
        <v>2235</v>
      </c>
      <c r="E862" s="32">
        <v>43856</v>
      </c>
      <c r="F862" s="5">
        <v>3443</v>
      </c>
      <c r="G862" s="5">
        <v>56</v>
      </c>
      <c r="H862" s="5">
        <v>3946</v>
      </c>
      <c r="I862" s="5">
        <v>258637</v>
      </c>
      <c r="J862" s="5">
        <v>38662</v>
      </c>
      <c r="K862" s="5">
        <v>370772</v>
      </c>
      <c r="L862" s="5">
        <v>20658</v>
      </c>
      <c r="M862" s="5">
        <v>5224</v>
      </c>
      <c r="N862" s="5">
        <v>83000000</v>
      </c>
      <c r="O862" s="5">
        <f>YEAR(Table1[[#This Row],[ReportDate]])</f>
        <v>2020</v>
      </c>
      <c r="P862" s="5" t="str">
        <f>TEXT(Table1[[#This Row],[ReportDate]],"mmm")</f>
        <v>Jan</v>
      </c>
      <c r="Q862" s="29">
        <f>Table1[[#This Row],[TotalDeaths]]/Table1[[#This Row],[TotalCases]]</f>
        <v>0.14948363923181912</v>
      </c>
    </row>
    <row r="863" spans="1:17" ht="14.4" x14ac:dyDescent="0.3">
      <c r="A863" s="5" t="s">
        <v>3084</v>
      </c>
      <c r="B863" s="5" t="s">
        <v>2167</v>
      </c>
      <c r="C863" s="5" t="s">
        <v>2181</v>
      </c>
      <c r="D863" s="5" t="s">
        <v>2182</v>
      </c>
      <c r="E863" s="32">
        <v>44087</v>
      </c>
      <c r="F863" s="5">
        <v>3256</v>
      </c>
      <c r="G863" s="5">
        <v>195</v>
      </c>
      <c r="H863" s="5">
        <v>2248</v>
      </c>
      <c r="I863" s="5">
        <v>261893</v>
      </c>
      <c r="J863" s="5">
        <v>38857</v>
      </c>
      <c r="K863" s="5">
        <v>373020</v>
      </c>
      <c r="L863" s="5">
        <v>48840</v>
      </c>
      <c r="M863" s="5">
        <v>1890</v>
      </c>
      <c r="N863" s="5">
        <v>83000000</v>
      </c>
      <c r="O863" s="5">
        <f>YEAR(Table1[[#This Row],[ReportDate]])</f>
        <v>2020</v>
      </c>
      <c r="P863" s="5" t="str">
        <f>TEXT(Table1[[#This Row],[ReportDate]],"mmm")</f>
        <v>Sep</v>
      </c>
      <c r="Q863" s="29">
        <f>Table1[[#This Row],[TotalDeaths]]/Table1[[#This Row],[TotalCases]]</f>
        <v>0.14836975405986413</v>
      </c>
    </row>
    <row r="864" spans="1:17" ht="14.4" x14ac:dyDescent="0.3">
      <c r="A864" s="5" t="s">
        <v>3085</v>
      </c>
      <c r="B864" s="5" t="s">
        <v>2170</v>
      </c>
      <c r="C864" s="5" t="s">
        <v>2171</v>
      </c>
      <c r="D864" s="5" t="s">
        <v>2172</v>
      </c>
      <c r="E864" s="32">
        <v>43838</v>
      </c>
      <c r="F864" s="5">
        <v>2594</v>
      </c>
      <c r="G864" s="5">
        <v>71</v>
      </c>
      <c r="H864" s="5">
        <v>2354</v>
      </c>
      <c r="I864" s="5">
        <v>264487</v>
      </c>
      <c r="J864" s="5">
        <v>38928</v>
      </c>
      <c r="K864" s="5">
        <v>375374</v>
      </c>
      <c r="L864" s="5">
        <v>46692</v>
      </c>
      <c r="M864" s="5">
        <v>10746</v>
      </c>
      <c r="N864" s="5">
        <v>213000000</v>
      </c>
      <c r="O864" s="5">
        <f>YEAR(Table1[[#This Row],[ReportDate]])</f>
        <v>2020</v>
      </c>
      <c r="P864" s="5" t="str">
        <f>TEXT(Table1[[#This Row],[ReportDate]],"mmm")</f>
        <v>Jan</v>
      </c>
      <c r="Q864" s="29">
        <f>Table1[[#This Row],[TotalDeaths]]/Table1[[#This Row],[TotalCases]]</f>
        <v>0.14718303735155225</v>
      </c>
    </row>
    <row r="865" spans="1:17" ht="14.4" x14ac:dyDescent="0.3">
      <c r="A865" s="5" t="s">
        <v>3086</v>
      </c>
      <c r="B865" s="5" t="s">
        <v>2191</v>
      </c>
      <c r="C865" s="5" t="s">
        <v>2192</v>
      </c>
      <c r="D865" s="5" t="s">
        <v>2308</v>
      </c>
      <c r="E865" s="32">
        <v>44455</v>
      </c>
      <c r="F865" s="5">
        <v>3656</v>
      </c>
      <c r="G865" s="5">
        <v>123</v>
      </c>
      <c r="H865" s="5">
        <v>4042</v>
      </c>
      <c r="I865" s="5">
        <v>268143</v>
      </c>
      <c r="J865" s="5">
        <v>39051</v>
      </c>
      <c r="K865" s="5">
        <v>379416</v>
      </c>
      <c r="L865" s="5">
        <v>43872</v>
      </c>
      <c r="M865" s="5">
        <v>10125</v>
      </c>
      <c r="N865" s="5">
        <v>331000000</v>
      </c>
      <c r="O865" s="5">
        <f>YEAR(Table1[[#This Row],[ReportDate]])</f>
        <v>2021</v>
      </c>
      <c r="P865" s="5" t="str">
        <f>TEXT(Table1[[#This Row],[ReportDate]],"mmm")</f>
        <v>Sep</v>
      </c>
      <c r="Q865" s="29">
        <f>Table1[[#This Row],[TotalDeaths]]/Table1[[#This Row],[TotalCases]]</f>
        <v>0.1456349783511037</v>
      </c>
    </row>
    <row r="866" spans="1:17" ht="14.4" x14ac:dyDescent="0.3">
      <c r="A866" s="5" t="s">
        <v>3087</v>
      </c>
      <c r="B866" s="5" t="s">
        <v>2167</v>
      </c>
      <c r="C866" s="5" t="s">
        <v>2181</v>
      </c>
      <c r="D866" s="5" t="s">
        <v>2182</v>
      </c>
      <c r="E866" s="32">
        <v>44083</v>
      </c>
      <c r="F866" s="5">
        <v>1548</v>
      </c>
      <c r="G866" s="5">
        <v>152</v>
      </c>
      <c r="H866" s="5">
        <v>1797</v>
      </c>
      <c r="I866" s="5">
        <v>269691</v>
      </c>
      <c r="J866" s="5">
        <v>39203</v>
      </c>
      <c r="K866" s="5">
        <v>381213</v>
      </c>
      <c r="L866" s="5">
        <v>26316</v>
      </c>
      <c r="M866" s="5">
        <v>4784</v>
      </c>
      <c r="N866" s="5">
        <v>83000000</v>
      </c>
      <c r="O866" s="5">
        <f>YEAR(Table1[[#This Row],[ReportDate]])</f>
        <v>2020</v>
      </c>
      <c r="P866" s="5" t="str">
        <f>TEXT(Table1[[#This Row],[ReportDate]],"mmm")</f>
        <v>Sep</v>
      </c>
      <c r="Q866" s="29">
        <f>Table1[[#This Row],[TotalDeaths]]/Table1[[#This Row],[TotalCases]]</f>
        <v>0.14536265578013355</v>
      </c>
    </row>
    <row r="867" spans="1:17" ht="14.4" x14ac:dyDescent="0.3">
      <c r="A867" s="5" t="s">
        <v>3088</v>
      </c>
      <c r="B867" s="5" t="s">
        <v>2186</v>
      </c>
      <c r="C867" s="5" t="s">
        <v>2187</v>
      </c>
      <c r="D867" s="5" t="s">
        <v>2188</v>
      </c>
      <c r="E867" s="32">
        <v>44522</v>
      </c>
      <c r="F867" s="5">
        <v>2086</v>
      </c>
      <c r="G867" s="5">
        <v>167</v>
      </c>
      <c r="H867" s="5">
        <v>174</v>
      </c>
      <c r="I867" s="5">
        <v>271777</v>
      </c>
      <c r="J867" s="5">
        <v>39370</v>
      </c>
      <c r="K867" s="5">
        <v>381387</v>
      </c>
      <c r="L867" s="5">
        <v>22946</v>
      </c>
      <c r="M867" s="5">
        <v>9602</v>
      </c>
      <c r="N867" s="5">
        <v>68000000</v>
      </c>
      <c r="O867" s="5">
        <f>YEAR(Table1[[#This Row],[ReportDate]])</f>
        <v>2021</v>
      </c>
      <c r="P867" s="5" t="str">
        <f>TEXT(Table1[[#This Row],[ReportDate]],"mmm")</f>
        <v>Nov</v>
      </c>
      <c r="Q867" s="29">
        <f>Table1[[#This Row],[TotalDeaths]]/Table1[[#This Row],[TotalCases]]</f>
        <v>0.14486141211360784</v>
      </c>
    </row>
    <row r="868" spans="1:17" ht="14.4" x14ac:dyDescent="0.3">
      <c r="A868" s="5" t="s">
        <v>3089</v>
      </c>
      <c r="B868" s="5" t="s">
        <v>2191</v>
      </c>
      <c r="C868" s="5" t="s">
        <v>2217</v>
      </c>
      <c r="D868" s="5" t="s">
        <v>2230</v>
      </c>
      <c r="E868" s="32">
        <v>44549</v>
      </c>
      <c r="F868" s="5">
        <v>3155</v>
      </c>
      <c r="G868" s="5">
        <v>16</v>
      </c>
      <c r="H868" s="5">
        <v>1712</v>
      </c>
      <c r="I868" s="5">
        <v>274932</v>
      </c>
      <c r="J868" s="5">
        <v>39386</v>
      </c>
      <c r="K868" s="5">
        <v>383099</v>
      </c>
      <c r="L868" s="5">
        <v>47325</v>
      </c>
      <c r="M868" s="5">
        <v>6094</v>
      </c>
      <c r="N868" s="5">
        <v>331000000</v>
      </c>
      <c r="O868" s="5">
        <f>YEAR(Table1[[#This Row],[ReportDate]])</f>
        <v>2021</v>
      </c>
      <c r="P868" s="5" t="str">
        <f>TEXT(Table1[[#This Row],[ReportDate]],"mmm")</f>
        <v>Dec</v>
      </c>
      <c r="Q868" s="29">
        <f>Table1[[#This Row],[TotalDeaths]]/Table1[[#This Row],[TotalCases]]</f>
        <v>0.14325724179069735</v>
      </c>
    </row>
    <row r="869" spans="1:17" ht="14.4" x14ac:dyDescent="0.3">
      <c r="A869" s="5" t="s">
        <v>3090</v>
      </c>
      <c r="B869" s="5" t="s">
        <v>2191</v>
      </c>
      <c r="C869" s="5" t="s">
        <v>2225</v>
      </c>
      <c r="D869" s="5" t="s">
        <v>2288</v>
      </c>
      <c r="E869" s="32">
        <v>44133</v>
      </c>
      <c r="F869" s="5">
        <v>2350</v>
      </c>
      <c r="G869" s="5">
        <v>79</v>
      </c>
      <c r="H869" s="5">
        <v>3019</v>
      </c>
      <c r="I869" s="5">
        <v>277282</v>
      </c>
      <c r="J869" s="5">
        <v>39465</v>
      </c>
      <c r="K869" s="5">
        <v>386118</v>
      </c>
      <c r="L869" s="5">
        <v>23500</v>
      </c>
      <c r="M869" s="5">
        <v>16700</v>
      </c>
      <c r="N869" s="5">
        <v>331000000</v>
      </c>
      <c r="O869" s="5">
        <f>YEAR(Table1[[#This Row],[ReportDate]])</f>
        <v>2020</v>
      </c>
      <c r="P869" s="5" t="str">
        <f>TEXT(Table1[[#This Row],[ReportDate]],"mmm")</f>
        <v>Oct</v>
      </c>
      <c r="Q869" s="29">
        <f>Table1[[#This Row],[TotalDeaths]]/Table1[[#This Row],[TotalCases]]</f>
        <v>0.14232802706270151</v>
      </c>
    </row>
    <row r="870" spans="1:17" ht="14.4" x14ac:dyDescent="0.3">
      <c r="A870" s="5" t="s">
        <v>3091</v>
      </c>
      <c r="B870" s="5" t="s">
        <v>2167</v>
      </c>
      <c r="C870" s="5" t="s">
        <v>2168</v>
      </c>
      <c r="D870" s="5" t="s">
        <v>2168</v>
      </c>
      <c r="E870" s="32">
        <v>44469</v>
      </c>
      <c r="F870" s="5">
        <v>978</v>
      </c>
      <c r="G870" s="5">
        <v>175</v>
      </c>
      <c r="H870" s="5">
        <v>3063</v>
      </c>
      <c r="I870" s="5">
        <v>278260</v>
      </c>
      <c r="J870" s="5">
        <v>39640</v>
      </c>
      <c r="K870" s="5">
        <v>389181</v>
      </c>
      <c r="L870" s="5">
        <v>5868</v>
      </c>
      <c r="M870" s="5">
        <v>14081</v>
      </c>
      <c r="N870" s="5">
        <v>83000000</v>
      </c>
      <c r="O870" s="5">
        <f>YEAR(Table1[[#This Row],[ReportDate]])</f>
        <v>2021</v>
      </c>
      <c r="P870" s="5" t="str">
        <f>TEXT(Table1[[#This Row],[ReportDate]],"mmm")</f>
        <v>Sep</v>
      </c>
      <c r="Q870" s="29">
        <f>Table1[[#This Row],[TotalDeaths]]/Table1[[#This Row],[TotalCases]]</f>
        <v>0.14245669517717244</v>
      </c>
    </row>
    <row r="871" spans="1:17" ht="14.4" x14ac:dyDescent="0.3">
      <c r="A871" s="5" t="s">
        <v>3092</v>
      </c>
      <c r="B871" s="5" t="s">
        <v>2167</v>
      </c>
      <c r="C871" s="5" t="s">
        <v>2318</v>
      </c>
      <c r="D871" s="5" t="s">
        <v>2319</v>
      </c>
      <c r="E871" s="32">
        <v>43886</v>
      </c>
      <c r="F871" s="5">
        <v>2305</v>
      </c>
      <c r="G871" s="5">
        <v>38</v>
      </c>
      <c r="H871" s="5">
        <v>671</v>
      </c>
      <c r="I871" s="5">
        <v>280565</v>
      </c>
      <c r="J871" s="5">
        <v>39678</v>
      </c>
      <c r="K871" s="5">
        <v>389852</v>
      </c>
      <c r="L871" s="5">
        <v>16135</v>
      </c>
      <c r="M871" s="5">
        <v>12436</v>
      </c>
      <c r="N871" s="5">
        <v>83000000</v>
      </c>
      <c r="O871" s="5">
        <f>YEAR(Table1[[#This Row],[ReportDate]])</f>
        <v>2020</v>
      </c>
      <c r="P871" s="5" t="str">
        <f>TEXT(Table1[[#This Row],[ReportDate]],"mmm")</f>
        <v>Feb</v>
      </c>
      <c r="Q871" s="29">
        <f>Table1[[#This Row],[TotalDeaths]]/Table1[[#This Row],[TotalCases]]</f>
        <v>0.14142177392048189</v>
      </c>
    </row>
    <row r="872" spans="1:17" ht="14.4" x14ac:dyDescent="0.3">
      <c r="A872" s="5" t="s">
        <v>3093</v>
      </c>
      <c r="B872" s="5" t="s">
        <v>2167</v>
      </c>
      <c r="C872" s="5" t="s">
        <v>2318</v>
      </c>
      <c r="D872" s="5" t="s">
        <v>2418</v>
      </c>
      <c r="E872" s="32">
        <v>44556</v>
      </c>
      <c r="F872" s="5">
        <v>3883</v>
      </c>
      <c r="G872" s="5">
        <v>142</v>
      </c>
      <c r="H872" s="5">
        <v>693</v>
      </c>
      <c r="I872" s="5">
        <v>284448</v>
      </c>
      <c r="J872" s="5">
        <v>39820</v>
      </c>
      <c r="K872" s="5">
        <v>390545</v>
      </c>
      <c r="L872" s="5">
        <v>50479</v>
      </c>
      <c r="M872" s="5">
        <v>16888</v>
      </c>
      <c r="N872" s="5">
        <v>83000000</v>
      </c>
      <c r="O872" s="5">
        <f>YEAR(Table1[[#This Row],[ReportDate]])</f>
        <v>2021</v>
      </c>
      <c r="P872" s="5" t="str">
        <f>TEXT(Table1[[#This Row],[ReportDate]],"mmm")</f>
        <v>Dec</v>
      </c>
      <c r="Q872" s="29">
        <f>Table1[[#This Row],[TotalDeaths]]/Table1[[#This Row],[TotalCases]]</f>
        <v>0.13999043761952976</v>
      </c>
    </row>
    <row r="873" spans="1:17" ht="14.4" x14ac:dyDescent="0.3">
      <c r="A873" s="5" t="s">
        <v>3094</v>
      </c>
      <c r="B873" s="5" t="s">
        <v>2186</v>
      </c>
      <c r="C873" s="5" t="s">
        <v>2187</v>
      </c>
      <c r="D873" s="5" t="s">
        <v>2243</v>
      </c>
      <c r="E873" s="32">
        <v>44356</v>
      </c>
      <c r="F873" s="5">
        <v>3047</v>
      </c>
      <c r="G873" s="5">
        <v>16</v>
      </c>
      <c r="H873" s="5">
        <v>547</v>
      </c>
      <c r="I873" s="5">
        <v>287495</v>
      </c>
      <c r="J873" s="5">
        <v>39836</v>
      </c>
      <c r="K873" s="5">
        <v>391092</v>
      </c>
      <c r="L873" s="5">
        <v>39611</v>
      </c>
      <c r="M873" s="5">
        <v>11017</v>
      </c>
      <c r="N873" s="5">
        <v>68000000</v>
      </c>
      <c r="O873" s="5">
        <f>YEAR(Table1[[#This Row],[ReportDate]])</f>
        <v>2021</v>
      </c>
      <c r="P873" s="5" t="str">
        <f>TEXT(Table1[[#This Row],[ReportDate]],"mmm")</f>
        <v>Jun</v>
      </c>
      <c r="Q873" s="29">
        <f>Table1[[#This Row],[TotalDeaths]]/Table1[[#This Row],[TotalCases]]</f>
        <v>0.13856240978103967</v>
      </c>
    </row>
    <row r="874" spans="1:17" ht="14.4" x14ac:dyDescent="0.3">
      <c r="A874" s="5" t="s">
        <v>3095</v>
      </c>
      <c r="B874" s="5" t="s">
        <v>2191</v>
      </c>
      <c r="C874" s="5" t="s">
        <v>2221</v>
      </c>
      <c r="D874" s="5" t="s">
        <v>2241</v>
      </c>
      <c r="E874" s="32">
        <v>44304</v>
      </c>
      <c r="F874" s="5">
        <v>2589</v>
      </c>
      <c r="G874" s="5">
        <v>34</v>
      </c>
      <c r="H874" s="5">
        <v>1122</v>
      </c>
      <c r="I874" s="5">
        <v>290084</v>
      </c>
      <c r="J874" s="5">
        <v>39870</v>
      </c>
      <c r="K874" s="5">
        <v>392214</v>
      </c>
      <c r="L874" s="5">
        <v>28479</v>
      </c>
      <c r="M874" s="5">
        <v>10074</v>
      </c>
      <c r="N874" s="5">
        <v>331000000</v>
      </c>
      <c r="O874" s="5">
        <f>YEAR(Table1[[#This Row],[ReportDate]])</f>
        <v>2021</v>
      </c>
      <c r="P874" s="5" t="str">
        <f>TEXT(Table1[[#This Row],[ReportDate]],"mmm")</f>
        <v>Apr</v>
      </c>
      <c r="Q874" s="29">
        <f>Table1[[#This Row],[TotalDeaths]]/Table1[[#This Row],[TotalCases]]</f>
        <v>0.1374429475600171</v>
      </c>
    </row>
    <row r="875" spans="1:17" ht="14.4" x14ac:dyDescent="0.3">
      <c r="A875" s="5" t="s">
        <v>3096</v>
      </c>
      <c r="B875" s="5" t="s">
        <v>2170</v>
      </c>
      <c r="C875" s="5" t="s">
        <v>2249</v>
      </c>
      <c r="D875" s="5" t="s">
        <v>2250</v>
      </c>
      <c r="E875" s="32">
        <v>43858</v>
      </c>
      <c r="F875" s="5">
        <v>2006</v>
      </c>
      <c r="G875" s="5">
        <v>32</v>
      </c>
      <c r="H875" s="5">
        <v>3297</v>
      </c>
      <c r="I875" s="5">
        <v>292090</v>
      </c>
      <c r="J875" s="5">
        <v>39902</v>
      </c>
      <c r="K875" s="5">
        <v>395511</v>
      </c>
      <c r="L875" s="5">
        <v>12036</v>
      </c>
      <c r="M875" s="5">
        <v>13202</v>
      </c>
      <c r="N875" s="5">
        <v>213000000</v>
      </c>
      <c r="O875" s="5">
        <f>YEAR(Table1[[#This Row],[ReportDate]])</f>
        <v>2020</v>
      </c>
      <c r="P875" s="5" t="str">
        <f>TEXT(Table1[[#This Row],[ReportDate]],"mmm")</f>
        <v>Jan</v>
      </c>
      <c r="Q875" s="29">
        <f>Table1[[#This Row],[TotalDeaths]]/Table1[[#This Row],[TotalCases]]</f>
        <v>0.13660857954739977</v>
      </c>
    </row>
    <row r="876" spans="1:17" ht="14.4" x14ac:dyDescent="0.3">
      <c r="A876" s="5" t="s">
        <v>3097</v>
      </c>
      <c r="B876" s="5" t="s">
        <v>2186</v>
      </c>
      <c r="C876" s="5" t="s">
        <v>2237</v>
      </c>
      <c r="D876" s="5" t="s">
        <v>2270</v>
      </c>
      <c r="E876" s="32">
        <v>43908</v>
      </c>
      <c r="F876" s="5">
        <v>2599</v>
      </c>
      <c r="G876" s="5">
        <v>145</v>
      </c>
      <c r="H876" s="5">
        <v>3986</v>
      </c>
      <c r="I876" s="5">
        <v>294689</v>
      </c>
      <c r="J876" s="5">
        <v>40047</v>
      </c>
      <c r="K876" s="5">
        <v>399497</v>
      </c>
      <c r="L876" s="5">
        <v>46782</v>
      </c>
      <c r="M876" s="5">
        <v>8783</v>
      </c>
      <c r="N876" s="5">
        <v>68000000</v>
      </c>
      <c r="O876" s="5">
        <f>YEAR(Table1[[#This Row],[ReportDate]])</f>
        <v>2020</v>
      </c>
      <c r="P876" s="5" t="str">
        <f>TEXT(Table1[[#This Row],[ReportDate]],"mmm")</f>
        <v>Mar</v>
      </c>
      <c r="Q876" s="29">
        <f>Table1[[#This Row],[TotalDeaths]]/Table1[[#This Row],[TotalCases]]</f>
        <v>0.13589580880182159</v>
      </c>
    </row>
    <row r="877" spans="1:17" ht="14.4" x14ac:dyDescent="0.3">
      <c r="A877" s="5" t="s">
        <v>3098</v>
      </c>
      <c r="B877" s="5" t="s">
        <v>2174</v>
      </c>
      <c r="C877" s="5" t="s">
        <v>2184</v>
      </c>
      <c r="D877" s="5" t="s">
        <v>25</v>
      </c>
      <c r="E877" s="32">
        <v>44046</v>
      </c>
      <c r="F877" s="5">
        <v>2508</v>
      </c>
      <c r="G877" s="5">
        <v>157</v>
      </c>
      <c r="H877" s="5">
        <v>2596</v>
      </c>
      <c r="I877" s="5">
        <v>297197</v>
      </c>
      <c r="J877" s="5">
        <v>40204</v>
      </c>
      <c r="K877" s="5">
        <v>402093</v>
      </c>
      <c r="L877" s="5">
        <v>42636</v>
      </c>
      <c r="M877" s="5">
        <v>7268</v>
      </c>
      <c r="N877" s="5">
        <v>1380000000</v>
      </c>
      <c r="O877" s="5">
        <f>YEAR(Table1[[#This Row],[ReportDate]])</f>
        <v>2020</v>
      </c>
      <c r="P877" s="5" t="str">
        <f>TEXT(Table1[[#This Row],[ReportDate]],"mmm")</f>
        <v>Aug</v>
      </c>
      <c r="Q877" s="29">
        <f>Table1[[#This Row],[TotalDeaths]]/Table1[[#This Row],[TotalCases]]</f>
        <v>0.13527727399670925</v>
      </c>
    </row>
    <row r="878" spans="1:17" ht="14.4" x14ac:dyDescent="0.3">
      <c r="A878" s="5" t="s">
        <v>3099</v>
      </c>
      <c r="B878" s="5" t="s">
        <v>2167</v>
      </c>
      <c r="C878" s="5" t="s">
        <v>2235</v>
      </c>
      <c r="D878" s="5" t="s">
        <v>2235</v>
      </c>
      <c r="E878" s="32">
        <v>44216</v>
      </c>
      <c r="F878" s="5">
        <v>4319</v>
      </c>
      <c r="G878" s="5">
        <v>164</v>
      </c>
      <c r="H878" s="5">
        <v>4368</v>
      </c>
      <c r="I878" s="5">
        <v>301516</v>
      </c>
      <c r="J878" s="5">
        <v>40368</v>
      </c>
      <c r="K878" s="5">
        <v>406461</v>
      </c>
      <c r="L878" s="5">
        <v>69104</v>
      </c>
      <c r="M878" s="5">
        <v>16984</v>
      </c>
      <c r="N878" s="5">
        <v>83000000</v>
      </c>
      <c r="O878" s="5">
        <f>YEAR(Table1[[#This Row],[ReportDate]])</f>
        <v>2021</v>
      </c>
      <c r="P878" s="5" t="str">
        <f>TEXT(Table1[[#This Row],[ReportDate]],"mmm")</f>
        <v>Jan</v>
      </c>
      <c r="Q878" s="29">
        <f>Table1[[#This Row],[TotalDeaths]]/Table1[[#This Row],[TotalCases]]</f>
        <v>0.13388344233805172</v>
      </c>
    </row>
    <row r="879" spans="1:17" ht="14.4" x14ac:dyDescent="0.3">
      <c r="A879" s="5" t="s">
        <v>3100</v>
      </c>
      <c r="B879" s="5" t="s">
        <v>2191</v>
      </c>
      <c r="C879" s="5" t="s">
        <v>2225</v>
      </c>
      <c r="D879" s="5" t="s">
        <v>2288</v>
      </c>
      <c r="E879" s="32">
        <v>44195</v>
      </c>
      <c r="F879" s="5">
        <v>2139</v>
      </c>
      <c r="G879" s="5">
        <v>110</v>
      </c>
      <c r="H879" s="5">
        <v>3023</v>
      </c>
      <c r="I879" s="5">
        <v>303655</v>
      </c>
      <c r="J879" s="5">
        <v>40478</v>
      </c>
      <c r="K879" s="5">
        <v>409484</v>
      </c>
      <c r="L879" s="5">
        <v>34224</v>
      </c>
      <c r="M879" s="5">
        <v>19863</v>
      </c>
      <c r="N879" s="5">
        <v>331000000</v>
      </c>
      <c r="O879" s="5">
        <f>YEAR(Table1[[#This Row],[ReportDate]])</f>
        <v>2020</v>
      </c>
      <c r="P879" s="5" t="str">
        <f>TEXT(Table1[[#This Row],[ReportDate]],"mmm")</f>
        <v>Dec</v>
      </c>
      <c r="Q879" s="29">
        <f>Table1[[#This Row],[TotalDeaths]]/Table1[[#This Row],[TotalCases]]</f>
        <v>0.13330259669690933</v>
      </c>
    </row>
    <row r="880" spans="1:17" ht="14.4" x14ac:dyDescent="0.3">
      <c r="A880" s="5" t="s">
        <v>3101</v>
      </c>
      <c r="B880" s="5" t="s">
        <v>2186</v>
      </c>
      <c r="C880" s="5" t="s">
        <v>2237</v>
      </c>
      <c r="D880" s="5" t="s">
        <v>2270</v>
      </c>
      <c r="E880" s="32">
        <v>44496</v>
      </c>
      <c r="F880" s="5">
        <v>279</v>
      </c>
      <c r="G880" s="5">
        <v>134</v>
      </c>
      <c r="H880" s="5">
        <v>783</v>
      </c>
      <c r="I880" s="5">
        <v>303934</v>
      </c>
      <c r="J880" s="5">
        <v>40612</v>
      </c>
      <c r="K880" s="5">
        <v>410267</v>
      </c>
      <c r="L880" s="5">
        <v>4464</v>
      </c>
      <c r="M880" s="5">
        <v>10215</v>
      </c>
      <c r="N880" s="5">
        <v>68000000</v>
      </c>
      <c r="O880" s="5">
        <f>YEAR(Table1[[#This Row],[ReportDate]])</f>
        <v>2021</v>
      </c>
      <c r="P880" s="5" t="str">
        <f>TEXT(Table1[[#This Row],[ReportDate]],"mmm")</f>
        <v>Oct</v>
      </c>
      <c r="Q880" s="29">
        <f>Table1[[#This Row],[TotalDeaths]]/Table1[[#This Row],[TotalCases]]</f>
        <v>0.13362111511051741</v>
      </c>
    </row>
    <row r="881" spans="1:17" ht="14.4" x14ac:dyDescent="0.3">
      <c r="A881" s="5" t="s">
        <v>3102</v>
      </c>
      <c r="B881" s="5" t="s">
        <v>2174</v>
      </c>
      <c r="C881" s="5" t="s">
        <v>27</v>
      </c>
      <c r="D881" s="5" t="s">
        <v>27</v>
      </c>
      <c r="E881" s="32">
        <v>44356</v>
      </c>
      <c r="F881" s="5">
        <v>1193</v>
      </c>
      <c r="G881" s="5">
        <v>73</v>
      </c>
      <c r="H881" s="5">
        <v>1209</v>
      </c>
      <c r="I881" s="5">
        <v>305127</v>
      </c>
      <c r="J881" s="5">
        <v>40685</v>
      </c>
      <c r="K881" s="5">
        <v>411476</v>
      </c>
      <c r="L881" s="5">
        <v>20281</v>
      </c>
      <c r="M881" s="5">
        <v>18836</v>
      </c>
      <c r="N881" s="5">
        <v>1380000000</v>
      </c>
      <c r="O881" s="5">
        <f>YEAR(Table1[[#This Row],[ReportDate]])</f>
        <v>2021</v>
      </c>
      <c r="P881" s="5" t="str">
        <f>TEXT(Table1[[#This Row],[ReportDate]],"mmm")</f>
        <v>Jun</v>
      </c>
      <c r="Q881" s="29">
        <f>Table1[[#This Row],[TotalDeaths]]/Table1[[#This Row],[TotalCases]]</f>
        <v>0.13333792158674912</v>
      </c>
    </row>
    <row r="882" spans="1:17" ht="14.4" x14ac:dyDescent="0.3">
      <c r="A882" s="5" t="s">
        <v>3103</v>
      </c>
      <c r="B882" s="5" t="s">
        <v>2186</v>
      </c>
      <c r="C882" s="5" t="s">
        <v>2237</v>
      </c>
      <c r="D882" s="5" t="s">
        <v>2238</v>
      </c>
      <c r="E882" s="32">
        <v>44529</v>
      </c>
      <c r="F882" s="5">
        <v>1757</v>
      </c>
      <c r="G882" s="5">
        <v>155</v>
      </c>
      <c r="H882" s="5">
        <v>939</v>
      </c>
      <c r="I882" s="5">
        <v>306884</v>
      </c>
      <c r="J882" s="5">
        <v>40840</v>
      </c>
      <c r="K882" s="5">
        <v>412415</v>
      </c>
      <c r="L882" s="5">
        <v>19327</v>
      </c>
      <c r="M882" s="5">
        <v>17531</v>
      </c>
      <c r="N882" s="5">
        <v>68000000</v>
      </c>
      <c r="O882" s="5">
        <f>YEAR(Table1[[#This Row],[ReportDate]])</f>
        <v>2021</v>
      </c>
      <c r="P882" s="5" t="str">
        <f>TEXT(Table1[[#This Row],[ReportDate]],"mmm")</f>
        <v>Nov</v>
      </c>
      <c r="Q882" s="29">
        <f>Table1[[#This Row],[TotalDeaths]]/Table1[[#This Row],[TotalCases]]</f>
        <v>0.13307960010948763</v>
      </c>
    </row>
    <row r="883" spans="1:17" ht="14.4" x14ac:dyDescent="0.3">
      <c r="A883" s="5" t="s">
        <v>3104</v>
      </c>
      <c r="B883" s="5" t="s">
        <v>2186</v>
      </c>
      <c r="C883" s="5" t="s">
        <v>2204</v>
      </c>
      <c r="D883" s="5" t="s">
        <v>2210</v>
      </c>
      <c r="E883" s="32">
        <v>44142</v>
      </c>
      <c r="F883" s="5">
        <v>2045</v>
      </c>
      <c r="G883" s="5">
        <v>97</v>
      </c>
      <c r="H883" s="5">
        <v>4547</v>
      </c>
      <c r="I883" s="5">
        <v>308929</v>
      </c>
      <c r="J883" s="5">
        <v>40937</v>
      </c>
      <c r="K883" s="5">
        <v>416962</v>
      </c>
      <c r="L883" s="5">
        <v>10225</v>
      </c>
      <c r="M883" s="5">
        <v>4359</v>
      </c>
      <c r="N883" s="5">
        <v>68000000</v>
      </c>
      <c r="O883" s="5">
        <f>YEAR(Table1[[#This Row],[ReportDate]])</f>
        <v>2020</v>
      </c>
      <c r="P883" s="5" t="str">
        <f>TEXT(Table1[[#This Row],[ReportDate]],"mmm")</f>
        <v>Nov</v>
      </c>
      <c r="Q883" s="29">
        <f>Table1[[#This Row],[TotalDeaths]]/Table1[[#This Row],[TotalCases]]</f>
        <v>0.13251264853736619</v>
      </c>
    </row>
    <row r="884" spans="1:17" ht="14.4" x14ac:dyDescent="0.3">
      <c r="A884" s="5" t="s">
        <v>3105</v>
      </c>
      <c r="B884" s="5" t="s">
        <v>2170</v>
      </c>
      <c r="C884" s="5" t="s">
        <v>2232</v>
      </c>
      <c r="D884" s="5" t="s">
        <v>2281</v>
      </c>
      <c r="E884" s="32">
        <v>43837</v>
      </c>
      <c r="F884" s="5">
        <v>247</v>
      </c>
      <c r="G884" s="5">
        <v>17</v>
      </c>
      <c r="H884" s="5">
        <v>1528</v>
      </c>
      <c r="I884" s="5">
        <v>309176</v>
      </c>
      <c r="J884" s="5">
        <v>40954</v>
      </c>
      <c r="K884" s="5">
        <v>418490</v>
      </c>
      <c r="L884" s="5">
        <v>3211</v>
      </c>
      <c r="M884" s="5">
        <v>1114</v>
      </c>
      <c r="N884" s="5">
        <v>213000000</v>
      </c>
      <c r="O884" s="5">
        <f>YEAR(Table1[[#This Row],[ReportDate]])</f>
        <v>2020</v>
      </c>
      <c r="P884" s="5" t="str">
        <f>TEXT(Table1[[#This Row],[ReportDate]],"mmm")</f>
        <v>Jan</v>
      </c>
      <c r="Q884" s="29">
        <f>Table1[[#This Row],[TotalDeaths]]/Table1[[#This Row],[TotalCases]]</f>
        <v>0.13246176934820297</v>
      </c>
    </row>
    <row r="885" spans="1:17" ht="14.4" x14ac:dyDescent="0.3">
      <c r="A885" s="5" t="s">
        <v>3106</v>
      </c>
      <c r="B885" s="5" t="s">
        <v>2170</v>
      </c>
      <c r="C885" s="5" t="s">
        <v>2249</v>
      </c>
      <c r="D885" s="5" t="s">
        <v>2268</v>
      </c>
      <c r="E885" s="32">
        <v>43833</v>
      </c>
      <c r="F885" s="5">
        <v>1384</v>
      </c>
      <c r="G885" s="5">
        <v>174</v>
      </c>
      <c r="H885" s="5">
        <v>93</v>
      </c>
      <c r="I885" s="5">
        <v>310560</v>
      </c>
      <c r="J885" s="5">
        <v>41128</v>
      </c>
      <c r="K885" s="5">
        <v>418583</v>
      </c>
      <c r="L885" s="5">
        <v>24912</v>
      </c>
      <c r="M885" s="5">
        <v>14563</v>
      </c>
      <c r="N885" s="5">
        <v>213000000</v>
      </c>
      <c r="O885" s="5">
        <f>YEAR(Table1[[#This Row],[ReportDate]])</f>
        <v>2020</v>
      </c>
      <c r="P885" s="5" t="str">
        <f>TEXT(Table1[[#This Row],[ReportDate]],"mmm")</f>
        <v>Jan</v>
      </c>
      <c r="Q885" s="29">
        <f>Table1[[#This Row],[TotalDeaths]]/Table1[[#This Row],[TotalCases]]</f>
        <v>0.13243173621844409</v>
      </c>
    </row>
    <row r="886" spans="1:17" ht="14.4" x14ac:dyDescent="0.3">
      <c r="A886" s="5" t="s">
        <v>3107</v>
      </c>
      <c r="B886" s="5" t="s">
        <v>2186</v>
      </c>
      <c r="C886" s="5" t="s">
        <v>2237</v>
      </c>
      <c r="D886" s="5" t="s">
        <v>2270</v>
      </c>
      <c r="E886" s="32">
        <v>44453</v>
      </c>
      <c r="F886" s="5">
        <v>1372</v>
      </c>
      <c r="G886" s="5">
        <v>22</v>
      </c>
      <c r="H886" s="5">
        <v>1330</v>
      </c>
      <c r="I886" s="5">
        <v>311932</v>
      </c>
      <c r="J886" s="5">
        <v>41150</v>
      </c>
      <c r="K886" s="5">
        <v>419913</v>
      </c>
      <c r="L886" s="5">
        <v>24696</v>
      </c>
      <c r="M886" s="5">
        <v>6515</v>
      </c>
      <c r="N886" s="5">
        <v>68000000</v>
      </c>
      <c r="O886" s="5">
        <f>YEAR(Table1[[#This Row],[ReportDate]])</f>
        <v>2021</v>
      </c>
      <c r="P886" s="5" t="str">
        <f>TEXT(Table1[[#This Row],[ReportDate]],"mmm")</f>
        <v>Sep</v>
      </c>
      <c r="Q886" s="29">
        <f>Table1[[#This Row],[TotalDeaths]]/Table1[[#This Row],[TotalCases]]</f>
        <v>0.13191977738737931</v>
      </c>
    </row>
    <row r="887" spans="1:17" ht="14.4" x14ac:dyDescent="0.3">
      <c r="A887" s="5" t="s">
        <v>3108</v>
      </c>
      <c r="B887" s="5" t="s">
        <v>2174</v>
      </c>
      <c r="C887" s="5" t="s">
        <v>2184</v>
      </c>
      <c r="D887" s="5" t="s">
        <v>25</v>
      </c>
      <c r="E887" s="32">
        <v>44193</v>
      </c>
      <c r="F887" s="5">
        <v>2913</v>
      </c>
      <c r="G887" s="5">
        <v>147</v>
      </c>
      <c r="H887" s="5">
        <v>1761</v>
      </c>
      <c r="I887" s="5">
        <v>314845</v>
      </c>
      <c r="J887" s="5">
        <v>41297</v>
      </c>
      <c r="K887" s="5">
        <v>421674</v>
      </c>
      <c r="L887" s="5">
        <v>37869</v>
      </c>
      <c r="M887" s="5">
        <v>14669</v>
      </c>
      <c r="N887" s="5">
        <v>1380000000</v>
      </c>
      <c r="O887" s="5">
        <f>YEAR(Table1[[#This Row],[ReportDate]])</f>
        <v>2020</v>
      </c>
      <c r="P887" s="5" t="str">
        <f>TEXT(Table1[[#This Row],[ReportDate]],"mmm")</f>
        <v>Dec</v>
      </c>
      <c r="Q887" s="29">
        <f>Table1[[#This Row],[TotalDeaths]]/Table1[[#This Row],[TotalCases]]</f>
        <v>0.13116612936524322</v>
      </c>
    </row>
    <row r="888" spans="1:17" ht="14.4" x14ac:dyDescent="0.3">
      <c r="A888" s="5" t="s">
        <v>3109</v>
      </c>
      <c r="B888" s="5" t="s">
        <v>2191</v>
      </c>
      <c r="C888" s="5" t="s">
        <v>2217</v>
      </c>
      <c r="D888" s="5" t="s">
        <v>2218</v>
      </c>
      <c r="E888" s="32">
        <v>44338</v>
      </c>
      <c r="F888" s="5">
        <v>3672</v>
      </c>
      <c r="G888" s="5">
        <v>30</v>
      </c>
      <c r="H888" s="5">
        <v>2221</v>
      </c>
      <c r="I888" s="5">
        <v>318517</v>
      </c>
      <c r="J888" s="5">
        <v>41327</v>
      </c>
      <c r="K888" s="5">
        <v>423895</v>
      </c>
      <c r="L888" s="5">
        <v>36720</v>
      </c>
      <c r="M888" s="5">
        <v>3784</v>
      </c>
      <c r="N888" s="5">
        <v>331000000</v>
      </c>
      <c r="O888" s="5">
        <f>YEAR(Table1[[#This Row],[ReportDate]])</f>
        <v>2021</v>
      </c>
      <c r="P888" s="5" t="str">
        <f>TEXT(Table1[[#This Row],[ReportDate]],"mmm")</f>
        <v>May</v>
      </c>
      <c r="Q888" s="29">
        <f>Table1[[#This Row],[TotalDeaths]]/Table1[[#This Row],[TotalCases]]</f>
        <v>0.12974817670642383</v>
      </c>
    </row>
    <row r="889" spans="1:17" ht="14.4" x14ac:dyDescent="0.3">
      <c r="A889" s="5" t="s">
        <v>3110</v>
      </c>
      <c r="B889" s="5" t="s">
        <v>2191</v>
      </c>
      <c r="C889" s="5" t="s">
        <v>2192</v>
      </c>
      <c r="D889" s="5" t="s">
        <v>2308</v>
      </c>
      <c r="E889" s="32">
        <v>44104</v>
      </c>
      <c r="F889" s="5">
        <v>44</v>
      </c>
      <c r="G889" s="5">
        <v>13</v>
      </c>
      <c r="H889" s="5">
        <v>2742</v>
      </c>
      <c r="I889" s="5">
        <v>318561</v>
      </c>
      <c r="J889" s="5">
        <v>41340</v>
      </c>
      <c r="K889" s="5">
        <v>426637</v>
      </c>
      <c r="L889" s="5">
        <v>616</v>
      </c>
      <c r="M889" s="5">
        <v>9900</v>
      </c>
      <c r="N889" s="5">
        <v>331000000</v>
      </c>
      <c r="O889" s="5">
        <f>YEAR(Table1[[#This Row],[ReportDate]])</f>
        <v>2020</v>
      </c>
      <c r="P889" s="5" t="str">
        <f>TEXT(Table1[[#This Row],[ReportDate]],"mmm")</f>
        <v>Sep</v>
      </c>
      <c r="Q889" s="29">
        <f>Table1[[#This Row],[TotalDeaths]]/Table1[[#This Row],[TotalCases]]</f>
        <v>0.12977106425456977</v>
      </c>
    </row>
    <row r="890" spans="1:17" ht="14.4" x14ac:dyDescent="0.3">
      <c r="A890" s="5" t="s">
        <v>3111</v>
      </c>
      <c r="B890" s="5" t="s">
        <v>2167</v>
      </c>
      <c r="C890" s="5" t="s">
        <v>2235</v>
      </c>
      <c r="D890" s="5" t="s">
        <v>2235</v>
      </c>
      <c r="E890" s="32">
        <v>44336</v>
      </c>
      <c r="F890" s="5">
        <v>2085</v>
      </c>
      <c r="G890" s="5">
        <v>22</v>
      </c>
      <c r="H890" s="5">
        <v>1096</v>
      </c>
      <c r="I890" s="5">
        <v>320646</v>
      </c>
      <c r="J890" s="5">
        <v>41362</v>
      </c>
      <c r="K890" s="5">
        <v>427733</v>
      </c>
      <c r="L890" s="5">
        <v>37530</v>
      </c>
      <c r="M890" s="5">
        <v>12465</v>
      </c>
      <c r="N890" s="5">
        <v>83000000</v>
      </c>
      <c r="O890" s="5">
        <f>YEAR(Table1[[#This Row],[ReportDate]])</f>
        <v>2021</v>
      </c>
      <c r="P890" s="5" t="str">
        <f>TEXT(Table1[[#This Row],[ReportDate]],"mmm")</f>
        <v>May</v>
      </c>
      <c r="Q890" s="29">
        <f>Table1[[#This Row],[TotalDeaths]]/Table1[[#This Row],[TotalCases]]</f>
        <v>0.12899583964870917</v>
      </c>
    </row>
    <row r="891" spans="1:17" ht="14.4" x14ac:dyDescent="0.3">
      <c r="A891" s="5" t="s">
        <v>3112</v>
      </c>
      <c r="B891" s="5" t="s">
        <v>2167</v>
      </c>
      <c r="C891" s="5" t="s">
        <v>2235</v>
      </c>
      <c r="D891" s="5" t="s">
        <v>2235</v>
      </c>
      <c r="E891" s="32">
        <v>43845</v>
      </c>
      <c r="F891" s="5">
        <v>4511</v>
      </c>
      <c r="G891" s="5">
        <v>1</v>
      </c>
      <c r="H891" s="5">
        <v>2103</v>
      </c>
      <c r="I891" s="5">
        <v>325157</v>
      </c>
      <c r="J891" s="5">
        <v>41363</v>
      </c>
      <c r="K891" s="5">
        <v>429836</v>
      </c>
      <c r="L891" s="5">
        <v>22555</v>
      </c>
      <c r="M891" s="5">
        <v>5565</v>
      </c>
      <c r="N891" s="5">
        <v>83000000</v>
      </c>
      <c r="O891" s="5">
        <f>YEAR(Table1[[#This Row],[ReportDate]])</f>
        <v>2020</v>
      </c>
      <c r="P891" s="5" t="str">
        <f>TEXT(Table1[[#This Row],[ReportDate]],"mmm")</f>
        <v>Jan</v>
      </c>
      <c r="Q891" s="29">
        <f>Table1[[#This Row],[TotalDeaths]]/Table1[[#This Row],[TotalCases]]</f>
        <v>0.12720931734515942</v>
      </c>
    </row>
    <row r="892" spans="1:17" ht="14.4" x14ac:dyDescent="0.3">
      <c r="A892" s="5" t="s">
        <v>3113</v>
      </c>
      <c r="B892" s="5" t="s">
        <v>2191</v>
      </c>
      <c r="C892" s="5" t="s">
        <v>2217</v>
      </c>
      <c r="D892" s="5" t="s">
        <v>2218</v>
      </c>
      <c r="E892" s="32">
        <v>44022</v>
      </c>
      <c r="F892" s="5">
        <v>2540</v>
      </c>
      <c r="G892" s="5">
        <v>156</v>
      </c>
      <c r="H892" s="5">
        <v>2742</v>
      </c>
      <c r="I892" s="5">
        <v>327697</v>
      </c>
      <c r="J892" s="5">
        <v>41519</v>
      </c>
      <c r="K892" s="5">
        <v>432578</v>
      </c>
      <c r="L892" s="5">
        <v>30480</v>
      </c>
      <c r="M892" s="5">
        <v>3641</v>
      </c>
      <c r="N892" s="5">
        <v>331000000</v>
      </c>
      <c r="O892" s="5">
        <f>YEAR(Table1[[#This Row],[ReportDate]])</f>
        <v>2020</v>
      </c>
      <c r="P892" s="5" t="str">
        <f>TEXT(Table1[[#This Row],[ReportDate]],"mmm")</f>
        <v>Jul</v>
      </c>
      <c r="Q892" s="29">
        <f>Table1[[#This Row],[TotalDeaths]]/Table1[[#This Row],[TotalCases]]</f>
        <v>0.1266993594692658</v>
      </c>
    </row>
    <row r="893" spans="1:17" ht="14.4" x14ac:dyDescent="0.3">
      <c r="A893" s="5" t="s">
        <v>3114</v>
      </c>
      <c r="B893" s="5" t="s">
        <v>2186</v>
      </c>
      <c r="C893" s="5" t="s">
        <v>2237</v>
      </c>
      <c r="D893" s="5" t="s">
        <v>2270</v>
      </c>
      <c r="E893" s="32">
        <v>44461</v>
      </c>
      <c r="F893" s="5">
        <v>2370</v>
      </c>
      <c r="G893" s="5">
        <v>177</v>
      </c>
      <c r="H893" s="5">
        <v>4729</v>
      </c>
      <c r="I893" s="5">
        <v>330067</v>
      </c>
      <c r="J893" s="5">
        <v>41696</v>
      </c>
      <c r="K893" s="5">
        <v>437307</v>
      </c>
      <c r="L893" s="5">
        <v>23700</v>
      </c>
      <c r="M893" s="5">
        <v>17438</v>
      </c>
      <c r="N893" s="5">
        <v>68000000</v>
      </c>
      <c r="O893" s="5">
        <f>YEAR(Table1[[#This Row],[ReportDate]])</f>
        <v>2021</v>
      </c>
      <c r="P893" s="5" t="str">
        <f>TEXT(Table1[[#This Row],[ReportDate]],"mmm")</f>
        <v>Sep</v>
      </c>
      <c r="Q893" s="29">
        <f>Table1[[#This Row],[TotalDeaths]]/Table1[[#This Row],[TotalCases]]</f>
        <v>0.12632586717242256</v>
      </c>
    </row>
    <row r="894" spans="1:17" ht="14.4" x14ac:dyDescent="0.3">
      <c r="A894" s="5" t="s">
        <v>3115</v>
      </c>
      <c r="B894" s="5" t="s">
        <v>2186</v>
      </c>
      <c r="C894" s="5" t="s">
        <v>2237</v>
      </c>
      <c r="D894" s="5" t="s">
        <v>2270</v>
      </c>
      <c r="E894" s="32">
        <v>44315</v>
      </c>
      <c r="F894" s="5">
        <v>2515</v>
      </c>
      <c r="G894" s="5">
        <v>72</v>
      </c>
      <c r="H894" s="5">
        <v>2291</v>
      </c>
      <c r="I894" s="5">
        <v>332582</v>
      </c>
      <c r="J894" s="5">
        <v>41768</v>
      </c>
      <c r="K894" s="5">
        <v>439598</v>
      </c>
      <c r="L894" s="5">
        <v>32695</v>
      </c>
      <c r="M894" s="5">
        <v>12927</v>
      </c>
      <c r="N894" s="5">
        <v>68000000</v>
      </c>
      <c r="O894" s="5">
        <f>YEAR(Table1[[#This Row],[ReportDate]])</f>
        <v>2021</v>
      </c>
      <c r="P894" s="5" t="str">
        <f>TEXT(Table1[[#This Row],[ReportDate]],"mmm")</f>
        <v>Apr</v>
      </c>
      <c r="Q894" s="29">
        <f>Table1[[#This Row],[TotalDeaths]]/Table1[[#This Row],[TotalCases]]</f>
        <v>0.12558707326313512</v>
      </c>
    </row>
    <row r="895" spans="1:17" ht="14.4" x14ac:dyDescent="0.3">
      <c r="A895" s="5" t="s">
        <v>3116</v>
      </c>
      <c r="B895" s="5" t="s">
        <v>2170</v>
      </c>
      <c r="C895" s="5" t="s">
        <v>2232</v>
      </c>
      <c r="D895" s="5" t="s">
        <v>2281</v>
      </c>
      <c r="E895" s="32">
        <v>43858</v>
      </c>
      <c r="F895" s="5">
        <v>4182</v>
      </c>
      <c r="G895" s="5">
        <v>58</v>
      </c>
      <c r="H895" s="5">
        <v>4299</v>
      </c>
      <c r="I895" s="5">
        <v>336764</v>
      </c>
      <c r="J895" s="5">
        <v>41826</v>
      </c>
      <c r="K895" s="5">
        <v>443897</v>
      </c>
      <c r="L895" s="5">
        <v>54366</v>
      </c>
      <c r="M895" s="5">
        <v>6510</v>
      </c>
      <c r="N895" s="5">
        <v>213000000</v>
      </c>
      <c r="O895" s="5">
        <f>YEAR(Table1[[#This Row],[ReportDate]])</f>
        <v>2020</v>
      </c>
      <c r="P895" s="5" t="str">
        <f>TEXT(Table1[[#This Row],[ReportDate]],"mmm")</f>
        <v>Jan</v>
      </c>
      <c r="Q895" s="29">
        <f>Table1[[#This Row],[TotalDeaths]]/Table1[[#This Row],[TotalCases]]</f>
        <v>0.12419973631385778</v>
      </c>
    </row>
    <row r="896" spans="1:17" ht="14.4" x14ac:dyDescent="0.3">
      <c r="A896" s="5" t="s">
        <v>3117</v>
      </c>
      <c r="B896" s="5" t="s">
        <v>2170</v>
      </c>
      <c r="C896" s="5" t="s">
        <v>2178</v>
      </c>
      <c r="D896" s="5" t="s">
        <v>2286</v>
      </c>
      <c r="E896" s="32">
        <v>44544</v>
      </c>
      <c r="F896" s="5">
        <v>4323</v>
      </c>
      <c r="G896" s="5">
        <v>32</v>
      </c>
      <c r="H896" s="5">
        <v>3662</v>
      </c>
      <c r="I896" s="5">
        <v>341087</v>
      </c>
      <c r="J896" s="5">
        <v>41858</v>
      </c>
      <c r="K896" s="5">
        <v>447559</v>
      </c>
      <c r="L896" s="5">
        <v>82137</v>
      </c>
      <c r="M896" s="5">
        <v>4211</v>
      </c>
      <c r="N896" s="5">
        <v>213000000</v>
      </c>
      <c r="O896" s="5">
        <f>YEAR(Table1[[#This Row],[ReportDate]])</f>
        <v>2021</v>
      </c>
      <c r="P896" s="5" t="str">
        <f>TEXT(Table1[[#This Row],[ReportDate]],"mmm")</f>
        <v>Dec</v>
      </c>
      <c r="Q896" s="29">
        <f>Table1[[#This Row],[TotalDeaths]]/Table1[[#This Row],[TotalCases]]</f>
        <v>0.12271942349019459</v>
      </c>
    </row>
    <row r="897" spans="1:17" ht="14.4" x14ac:dyDescent="0.3">
      <c r="A897" s="5" t="s">
        <v>3118</v>
      </c>
      <c r="B897" s="5" t="s">
        <v>2167</v>
      </c>
      <c r="C897" s="5" t="s">
        <v>2168</v>
      </c>
      <c r="D897" s="5" t="s">
        <v>2168</v>
      </c>
      <c r="E897" s="32">
        <v>43869</v>
      </c>
      <c r="F897" s="5">
        <v>622</v>
      </c>
      <c r="G897" s="5">
        <v>175</v>
      </c>
      <c r="H897" s="5">
        <v>15</v>
      </c>
      <c r="I897" s="5">
        <v>341709</v>
      </c>
      <c r="J897" s="5">
        <v>42033</v>
      </c>
      <c r="K897" s="5">
        <v>447574</v>
      </c>
      <c r="L897" s="5">
        <v>6842</v>
      </c>
      <c r="M897" s="5">
        <v>12746</v>
      </c>
      <c r="N897" s="5">
        <v>83000000</v>
      </c>
      <c r="O897" s="5">
        <f>YEAR(Table1[[#This Row],[ReportDate]])</f>
        <v>2020</v>
      </c>
      <c r="P897" s="5" t="str">
        <f>TEXT(Table1[[#This Row],[ReportDate]],"mmm")</f>
        <v>Feb</v>
      </c>
      <c r="Q897" s="29">
        <f>Table1[[#This Row],[TotalDeaths]]/Table1[[#This Row],[TotalCases]]</f>
        <v>0.12300817362141471</v>
      </c>
    </row>
    <row r="898" spans="1:17" ht="14.4" x14ac:dyDescent="0.3">
      <c r="A898" s="5" t="s">
        <v>3119</v>
      </c>
      <c r="B898" s="5" t="s">
        <v>2191</v>
      </c>
      <c r="C898" s="5" t="s">
        <v>2192</v>
      </c>
      <c r="D898" s="5" t="s">
        <v>2308</v>
      </c>
      <c r="E898" s="32">
        <v>44103</v>
      </c>
      <c r="F898" s="5">
        <v>3381</v>
      </c>
      <c r="G898" s="5">
        <v>171</v>
      </c>
      <c r="H898" s="5">
        <v>125</v>
      </c>
      <c r="I898" s="5">
        <v>345090</v>
      </c>
      <c r="J898" s="5">
        <v>42204</v>
      </c>
      <c r="K898" s="5">
        <v>447699</v>
      </c>
      <c r="L898" s="5">
        <v>27048</v>
      </c>
      <c r="M898" s="5">
        <v>19979</v>
      </c>
      <c r="N898" s="5">
        <v>331000000</v>
      </c>
      <c r="O898" s="5">
        <f>YEAR(Table1[[#This Row],[ReportDate]])</f>
        <v>2020</v>
      </c>
      <c r="P898" s="5" t="str">
        <f>TEXT(Table1[[#This Row],[ReportDate]],"mmm")</f>
        <v>Sep</v>
      </c>
      <c r="Q898" s="29">
        <f>Table1[[#This Row],[TotalDeaths]]/Table1[[#This Row],[TotalCases]]</f>
        <v>0.12229853081804747</v>
      </c>
    </row>
    <row r="899" spans="1:17" ht="14.4" x14ac:dyDescent="0.3">
      <c r="A899" s="5" t="s">
        <v>3120</v>
      </c>
      <c r="B899" s="5" t="s">
        <v>2186</v>
      </c>
      <c r="C899" s="5" t="s">
        <v>2212</v>
      </c>
      <c r="D899" s="5" t="s">
        <v>2306</v>
      </c>
      <c r="E899" s="32">
        <v>44061</v>
      </c>
      <c r="F899" s="5">
        <v>484</v>
      </c>
      <c r="G899" s="5">
        <v>139</v>
      </c>
      <c r="H899" s="5">
        <v>3422</v>
      </c>
      <c r="I899" s="5">
        <v>345574</v>
      </c>
      <c r="J899" s="5">
        <v>42343</v>
      </c>
      <c r="K899" s="5">
        <v>451121</v>
      </c>
      <c r="L899" s="5">
        <v>7260</v>
      </c>
      <c r="M899" s="5">
        <v>5420</v>
      </c>
      <c r="N899" s="5">
        <v>68000000</v>
      </c>
      <c r="O899" s="5">
        <f>YEAR(Table1[[#This Row],[ReportDate]])</f>
        <v>2020</v>
      </c>
      <c r="P899" s="5" t="str">
        <f>TEXT(Table1[[#This Row],[ReportDate]],"mmm")</f>
        <v>Aug</v>
      </c>
      <c r="Q899" s="29">
        <f>Table1[[#This Row],[TotalDeaths]]/Table1[[#This Row],[TotalCases]]</f>
        <v>0.12252947270338625</v>
      </c>
    </row>
    <row r="900" spans="1:17" ht="14.4" x14ac:dyDescent="0.3">
      <c r="A900" s="5" t="s">
        <v>3121</v>
      </c>
      <c r="B900" s="5" t="s">
        <v>2191</v>
      </c>
      <c r="C900" s="5" t="s">
        <v>2221</v>
      </c>
      <c r="D900" s="5" t="s">
        <v>2222</v>
      </c>
      <c r="E900" s="32">
        <v>43916</v>
      </c>
      <c r="F900" s="5">
        <v>2887</v>
      </c>
      <c r="G900" s="5">
        <v>82</v>
      </c>
      <c r="H900" s="5">
        <v>4174</v>
      </c>
      <c r="I900" s="5">
        <v>348461</v>
      </c>
      <c r="J900" s="5">
        <v>42425</v>
      </c>
      <c r="K900" s="5">
        <v>455295</v>
      </c>
      <c r="L900" s="5">
        <v>14435</v>
      </c>
      <c r="M900" s="5">
        <v>19303</v>
      </c>
      <c r="N900" s="5">
        <v>331000000</v>
      </c>
      <c r="O900" s="5">
        <f>YEAR(Table1[[#This Row],[ReportDate]])</f>
        <v>2020</v>
      </c>
      <c r="P900" s="5" t="str">
        <f>TEXT(Table1[[#This Row],[ReportDate]],"mmm")</f>
        <v>Mar</v>
      </c>
      <c r="Q900" s="29">
        <f>Table1[[#This Row],[TotalDeaths]]/Table1[[#This Row],[TotalCases]]</f>
        <v>0.12174963625771607</v>
      </c>
    </row>
    <row r="901" spans="1:17" ht="14.4" x14ac:dyDescent="0.3">
      <c r="A901" s="5" t="s">
        <v>3122</v>
      </c>
      <c r="B901" s="5" t="s">
        <v>2174</v>
      </c>
      <c r="C901" s="5" t="s">
        <v>2184</v>
      </c>
      <c r="D901" s="5" t="s">
        <v>2215</v>
      </c>
      <c r="E901" s="32">
        <v>44304</v>
      </c>
      <c r="F901" s="5">
        <v>24</v>
      </c>
      <c r="G901" s="5">
        <v>169</v>
      </c>
      <c r="H901" s="5">
        <v>3572</v>
      </c>
      <c r="I901" s="5">
        <v>348485</v>
      </c>
      <c r="J901" s="5">
        <v>42594</v>
      </c>
      <c r="K901" s="5">
        <v>458867</v>
      </c>
      <c r="L901" s="5">
        <v>168</v>
      </c>
      <c r="M901" s="5">
        <v>13507</v>
      </c>
      <c r="N901" s="5">
        <v>1380000000</v>
      </c>
      <c r="O901" s="5">
        <f>YEAR(Table1[[#This Row],[ReportDate]])</f>
        <v>2021</v>
      </c>
      <c r="P901" s="5" t="str">
        <f>TEXT(Table1[[#This Row],[ReportDate]],"mmm")</f>
        <v>Apr</v>
      </c>
      <c r="Q901" s="29">
        <f>Table1[[#This Row],[TotalDeaths]]/Table1[[#This Row],[TotalCases]]</f>
        <v>0.12222620772773576</v>
      </c>
    </row>
    <row r="902" spans="1:17" ht="14.4" x14ac:dyDescent="0.3">
      <c r="A902" s="5" t="s">
        <v>3123</v>
      </c>
      <c r="B902" s="5" t="s">
        <v>2191</v>
      </c>
      <c r="C902" s="5" t="s">
        <v>2221</v>
      </c>
      <c r="D902" s="5" t="s">
        <v>2222</v>
      </c>
      <c r="E902" s="32">
        <v>43956</v>
      </c>
      <c r="F902" s="5">
        <v>1814</v>
      </c>
      <c r="G902" s="5">
        <v>34</v>
      </c>
      <c r="H902" s="5">
        <v>788</v>
      </c>
      <c r="I902" s="5">
        <v>350299</v>
      </c>
      <c r="J902" s="5">
        <v>42628</v>
      </c>
      <c r="K902" s="5">
        <v>459655</v>
      </c>
      <c r="L902" s="5">
        <v>18140</v>
      </c>
      <c r="M902" s="5">
        <v>5535</v>
      </c>
      <c r="N902" s="5">
        <v>331000000</v>
      </c>
      <c r="O902" s="5">
        <f>YEAR(Table1[[#This Row],[ReportDate]])</f>
        <v>2020</v>
      </c>
      <c r="P902" s="5" t="str">
        <f>TEXT(Table1[[#This Row],[ReportDate]],"mmm")</f>
        <v>May</v>
      </c>
      <c r="Q902" s="29">
        <f>Table1[[#This Row],[TotalDeaths]]/Table1[[#This Row],[TotalCases]]</f>
        <v>0.121690327406016</v>
      </c>
    </row>
    <row r="903" spans="1:17" ht="14.4" x14ac:dyDescent="0.3">
      <c r="A903" s="5" t="s">
        <v>3124</v>
      </c>
      <c r="B903" s="5" t="s">
        <v>2174</v>
      </c>
      <c r="C903" s="5" t="s">
        <v>2175</v>
      </c>
      <c r="D903" s="5" t="s">
        <v>2276</v>
      </c>
      <c r="E903" s="32">
        <v>44367</v>
      </c>
      <c r="F903" s="5">
        <v>1225</v>
      </c>
      <c r="G903" s="5">
        <v>40</v>
      </c>
      <c r="H903" s="5">
        <v>2352</v>
      </c>
      <c r="I903" s="5">
        <v>351524</v>
      </c>
      <c r="J903" s="5">
        <v>42668</v>
      </c>
      <c r="K903" s="5">
        <v>462007</v>
      </c>
      <c r="L903" s="5">
        <v>23275</v>
      </c>
      <c r="M903" s="5">
        <v>2472</v>
      </c>
      <c r="N903" s="5">
        <v>1380000000</v>
      </c>
      <c r="O903" s="5">
        <f>YEAR(Table1[[#This Row],[ReportDate]])</f>
        <v>2021</v>
      </c>
      <c r="P903" s="5" t="str">
        <f>TEXT(Table1[[#This Row],[ReportDate]],"mmm")</f>
        <v>Jun</v>
      </c>
      <c r="Q903" s="29">
        <f>Table1[[#This Row],[TotalDeaths]]/Table1[[#This Row],[TotalCases]]</f>
        <v>0.12138004801948089</v>
      </c>
    </row>
    <row r="904" spans="1:17" ht="14.4" x14ac:dyDescent="0.3">
      <c r="A904" s="5" t="s">
        <v>3125</v>
      </c>
      <c r="B904" s="5" t="s">
        <v>2170</v>
      </c>
      <c r="C904" s="5" t="s">
        <v>2178</v>
      </c>
      <c r="D904" s="5" t="s">
        <v>2286</v>
      </c>
      <c r="E904" s="32">
        <v>43975</v>
      </c>
      <c r="F904" s="5">
        <v>1248</v>
      </c>
      <c r="G904" s="5">
        <v>182</v>
      </c>
      <c r="H904" s="5">
        <v>1511</v>
      </c>
      <c r="I904" s="5">
        <v>352772</v>
      </c>
      <c r="J904" s="5">
        <v>42850</v>
      </c>
      <c r="K904" s="5">
        <v>463518</v>
      </c>
      <c r="L904" s="5">
        <v>6240</v>
      </c>
      <c r="M904" s="5">
        <v>12129</v>
      </c>
      <c r="N904" s="5">
        <v>213000000</v>
      </c>
      <c r="O904" s="5">
        <f>YEAR(Table1[[#This Row],[ReportDate]])</f>
        <v>2020</v>
      </c>
      <c r="P904" s="5" t="str">
        <f>TEXT(Table1[[#This Row],[ReportDate]],"mmm")</f>
        <v>May</v>
      </c>
      <c r="Q904" s="29">
        <f>Table1[[#This Row],[TotalDeaths]]/Table1[[#This Row],[TotalCases]]</f>
        <v>0.1214665563026544</v>
      </c>
    </row>
    <row r="905" spans="1:17" ht="14.4" x14ac:dyDescent="0.3">
      <c r="A905" s="5" t="s">
        <v>3126</v>
      </c>
      <c r="B905" s="5" t="s">
        <v>2170</v>
      </c>
      <c r="C905" s="5" t="s">
        <v>2178</v>
      </c>
      <c r="D905" s="5" t="s">
        <v>2286</v>
      </c>
      <c r="E905" s="32">
        <v>44355</v>
      </c>
      <c r="F905" s="5">
        <v>778</v>
      </c>
      <c r="G905" s="5">
        <v>109</v>
      </c>
      <c r="H905" s="5">
        <v>4220</v>
      </c>
      <c r="I905" s="5">
        <v>353550</v>
      </c>
      <c r="J905" s="5">
        <v>42959</v>
      </c>
      <c r="K905" s="5">
        <v>467738</v>
      </c>
      <c r="L905" s="5">
        <v>6224</v>
      </c>
      <c r="M905" s="5">
        <v>3908</v>
      </c>
      <c r="N905" s="5">
        <v>213000000</v>
      </c>
      <c r="O905" s="5">
        <f>YEAR(Table1[[#This Row],[ReportDate]])</f>
        <v>2021</v>
      </c>
      <c r="P905" s="5" t="str">
        <f>TEXT(Table1[[#This Row],[ReportDate]],"mmm")</f>
        <v>Jun</v>
      </c>
      <c r="Q905" s="29">
        <f>Table1[[#This Row],[TotalDeaths]]/Table1[[#This Row],[TotalCases]]</f>
        <v>0.12150756611511809</v>
      </c>
    </row>
    <row r="906" spans="1:17" ht="14.4" x14ac:dyDescent="0.3">
      <c r="A906" s="5" t="s">
        <v>3127</v>
      </c>
      <c r="B906" s="5" t="s">
        <v>2167</v>
      </c>
      <c r="C906" s="5" t="s">
        <v>2318</v>
      </c>
      <c r="D906" s="5" t="s">
        <v>2418</v>
      </c>
      <c r="E906" s="32">
        <v>44042</v>
      </c>
      <c r="F906" s="5">
        <v>2842</v>
      </c>
      <c r="G906" s="5">
        <v>140</v>
      </c>
      <c r="H906" s="5">
        <v>4713</v>
      </c>
      <c r="I906" s="5">
        <v>356392</v>
      </c>
      <c r="J906" s="5">
        <v>43099</v>
      </c>
      <c r="K906" s="5">
        <v>472451</v>
      </c>
      <c r="L906" s="5">
        <v>34104</v>
      </c>
      <c r="M906" s="5">
        <v>4612</v>
      </c>
      <c r="N906" s="5">
        <v>83000000</v>
      </c>
      <c r="O906" s="5">
        <f>YEAR(Table1[[#This Row],[ReportDate]])</f>
        <v>2020</v>
      </c>
      <c r="P906" s="5" t="str">
        <f>TEXT(Table1[[#This Row],[ReportDate]],"mmm")</f>
        <v>Jul</v>
      </c>
      <c r="Q906" s="29">
        <f>Table1[[#This Row],[TotalDeaths]]/Table1[[#This Row],[TotalCases]]</f>
        <v>0.1209314462726436</v>
      </c>
    </row>
    <row r="907" spans="1:17" ht="14.4" x14ac:dyDescent="0.3">
      <c r="A907" s="5" t="s">
        <v>3128</v>
      </c>
      <c r="B907" s="5" t="s">
        <v>2191</v>
      </c>
      <c r="C907" s="5" t="s">
        <v>2225</v>
      </c>
      <c r="D907" s="5" t="s">
        <v>2288</v>
      </c>
      <c r="E907" s="32">
        <v>43855</v>
      </c>
      <c r="F907" s="5">
        <v>3700</v>
      </c>
      <c r="G907" s="5">
        <v>38</v>
      </c>
      <c r="H907" s="5">
        <v>4837</v>
      </c>
      <c r="I907" s="5">
        <v>360092</v>
      </c>
      <c r="J907" s="5">
        <v>43137</v>
      </c>
      <c r="K907" s="5">
        <v>477288</v>
      </c>
      <c r="L907" s="5">
        <v>59200</v>
      </c>
      <c r="M907" s="5">
        <v>19446</v>
      </c>
      <c r="N907" s="5">
        <v>331000000</v>
      </c>
      <c r="O907" s="5">
        <f>YEAR(Table1[[#This Row],[ReportDate]])</f>
        <v>2020</v>
      </c>
      <c r="P907" s="5" t="str">
        <f>TEXT(Table1[[#This Row],[ReportDate]],"mmm")</f>
        <v>Jan</v>
      </c>
      <c r="Q907" s="29">
        <f>Table1[[#This Row],[TotalDeaths]]/Table1[[#This Row],[TotalCases]]</f>
        <v>0.11979438587916422</v>
      </c>
    </row>
    <row r="908" spans="1:17" ht="14.4" x14ac:dyDescent="0.3">
      <c r="A908" s="5" t="s">
        <v>3129</v>
      </c>
      <c r="B908" s="5" t="s">
        <v>2191</v>
      </c>
      <c r="C908" s="5" t="s">
        <v>2192</v>
      </c>
      <c r="D908" s="5" t="s">
        <v>2308</v>
      </c>
      <c r="E908" s="32">
        <v>44410</v>
      </c>
      <c r="F908" s="5">
        <v>1582</v>
      </c>
      <c r="G908" s="5">
        <v>193</v>
      </c>
      <c r="H908" s="5">
        <v>3717</v>
      </c>
      <c r="I908" s="5">
        <v>361674</v>
      </c>
      <c r="J908" s="5">
        <v>43330</v>
      </c>
      <c r="K908" s="5">
        <v>481005</v>
      </c>
      <c r="L908" s="5">
        <v>18984</v>
      </c>
      <c r="M908" s="5">
        <v>13630</v>
      </c>
      <c r="N908" s="5">
        <v>331000000</v>
      </c>
      <c r="O908" s="5">
        <f>YEAR(Table1[[#This Row],[ReportDate]])</f>
        <v>2021</v>
      </c>
      <c r="P908" s="5" t="str">
        <f>TEXT(Table1[[#This Row],[ReportDate]],"mmm")</f>
        <v>Aug</v>
      </c>
      <c r="Q908" s="29">
        <f>Table1[[#This Row],[TotalDeaths]]/Table1[[#This Row],[TotalCases]]</f>
        <v>0.11980402240691894</v>
      </c>
    </row>
    <row r="909" spans="1:17" ht="14.4" x14ac:dyDescent="0.3">
      <c r="A909" s="5" t="s">
        <v>3130</v>
      </c>
      <c r="B909" s="5" t="s">
        <v>2174</v>
      </c>
      <c r="C909" s="5" t="s">
        <v>2201</v>
      </c>
      <c r="D909" s="5" t="s">
        <v>2261</v>
      </c>
      <c r="E909" s="32">
        <v>44224</v>
      </c>
      <c r="F909" s="5">
        <v>4848</v>
      </c>
      <c r="G909" s="5">
        <v>162</v>
      </c>
      <c r="H909" s="5">
        <v>80</v>
      </c>
      <c r="I909" s="5">
        <v>366522</v>
      </c>
      <c r="J909" s="5">
        <v>43492</v>
      </c>
      <c r="K909" s="5">
        <v>481085</v>
      </c>
      <c r="L909" s="5">
        <v>48480</v>
      </c>
      <c r="M909" s="5">
        <v>13571</v>
      </c>
      <c r="N909" s="5">
        <v>1380000000</v>
      </c>
      <c r="O909" s="5">
        <f>YEAR(Table1[[#This Row],[ReportDate]])</f>
        <v>2021</v>
      </c>
      <c r="P909" s="5" t="str">
        <f>TEXT(Table1[[#This Row],[ReportDate]],"mmm")</f>
        <v>Jan</v>
      </c>
      <c r="Q909" s="29">
        <f>Table1[[#This Row],[TotalDeaths]]/Table1[[#This Row],[TotalCases]]</f>
        <v>0.11866136275585094</v>
      </c>
    </row>
    <row r="910" spans="1:17" ht="14.4" x14ac:dyDescent="0.3">
      <c r="A910" s="5" t="s">
        <v>3131</v>
      </c>
      <c r="B910" s="5" t="s">
        <v>2170</v>
      </c>
      <c r="C910" s="5" t="s">
        <v>2249</v>
      </c>
      <c r="D910" s="5" t="s">
        <v>2268</v>
      </c>
      <c r="E910" s="32">
        <v>43897</v>
      </c>
      <c r="F910" s="5">
        <v>1713</v>
      </c>
      <c r="G910" s="5">
        <v>115</v>
      </c>
      <c r="H910" s="5">
        <v>1644</v>
      </c>
      <c r="I910" s="5">
        <v>368235</v>
      </c>
      <c r="J910" s="5">
        <v>43607</v>
      </c>
      <c r="K910" s="5">
        <v>482729</v>
      </c>
      <c r="L910" s="5">
        <v>30834</v>
      </c>
      <c r="M910" s="5">
        <v>6514</v>
      </c>
      <c r="N910" s="5">
        <v>213000000</v>
      </c>
      <c r="O910" s="5">
        <f>YEAR(Table1[[#This Row],[ReportDate]])</f>
        <v>2020</v>
      </c>
      <c r="P910" s="5" t="str">
        <f>TEXT(Table1[[#This Row],[ReportDate]],"mmm")</f>
        <v>Mar</v>
      </c>
      <c r="Q910" s="29">
        <f>Table1[[#This Row],[TotalDeaths]]/Table1[[#This Row],[TotalCases]]</f>
        <v>0.11842166008119814</v>
      </c>
    </row>
    <row r="911" spans="1:17" ht="14.4" x14ac:dyDescent="0.3">
      <c r="A911" s="5" t="s">
        <v>3132</v>
      </c>
      <c r="B911" s="5" t="s">
        <v>2174</v>
      </c>
      <c r="C911" s="5" t="s">
        <v>27</v>
      </c>
      <c r="D911" s="5" t="s">
        <v>27</v>
      </c>
      <c r="E911" s="32">
        <v>44063</v>
      </c>
      <c r="F911" s="5">
        <v>3591</v>
      </c>
      <c r="G911" s="5">
        <v>71</v>
      </c>
      <c r="H911" s="5">
        <v>174</v>
      </c>
      <c r="I911" s="5">
        <v>371826</v>
      </c>
      <c r="J911" s="5">
        <v>43678</v>
      </c>
      <c r="K911" s="5">
        <v>482903</v>
      </c>
      <c r="L911" s="5">
        <v>35910</v>
      </c>
      <c r="M911" s="5">
        <v>14632</v>
      </c>
      <c r="N911" s="5">
        <v>1380000000</v>
      </c>
      <c r="O911" s="5">
        <f>YEAR(Table1[[#This Row],[ReportDate]])</f>
        <v>2020</v>
      </c>
      <c r="P911" s="5" t="str">
        <f>TEXT(Table1[[#This Row],[ReportDate]],"mmm")</f>
        <v>Aug</v>
      </c>
      <c r="Q911" s="29">
        <f>Table1[[#This Row],[TotalDeaths]]/Table1[[#This Row],[TotalCases]]</f>
        <v>0.11746892363632452</v>
      </c>
    </row>
    <row r="912" spans="1:17" ht="14.4" x14ac:dyDescent="0.3">
      <c r="A912" s="5" t="s">
        <v>3133</v>
      </c>
      <c r="B912" s="5" t="s">
        <v>2170</v>
      </c>
      <c r="C912" s="5" t="s">
        <v>2171</v>
      </c>
      <c r="D912" s="5" t="s">
        <v>2265</v>
      </c>
      <c r="E912" s="32">
        <v>43939</v>
      </c>
      <c r="F912" s="5">
        <v>4521</v>
      </c>
      <c r="G912" s="5">
        <v>160</v>
      </c>
      <c r="H912" s="5">
        <v>675</v>
      </c>
      <c r="I912" s="5">
        <v>376347</v>
      </c>
      <c r="J912" s="5">
        <v>43838</v>
      </c>
      <c r="K912" s="5">
        <v>483578</v>
      </c>
      <c r="L912" s="5">
        <v>31647</v>
      </c>
      <c r="M912" s="5">
        <v>11915</v>
      </c>
      <c r="N912" s="5">
        <v>213000000</v>
      </c>
      <c r="O912" s="5">
        <f>YEAR(Table1[[#This Row],[ReportDate]])</f>
        <v>2020</v>
      </c>
      <c r="P912" s="5" t="str">
        <f>TEXT(Table1[[#This Row],[ReportDate]],"mmm")</f>
        <v>Apr</v>
      </c>
      <c r="Q912" s="29">
        <f>Table1[[#This Row],[TotalDeaths]]/Table1[[#This Row],[TotalCases]]</f>
        <v>0.11648292666076786</v>
      </c>
    </row>
    <row r="913" spans="1:17" ht="14.4" x14ac:dyDescent="0.3">
      <c r="A913" s="5" t="s">
        <v>3134</v>
      </c>
      <c r="B913" s="5" t="s">
        <v>2174</v>
      </c>
      <c r="C913" s="5" t="s">
        <v>27</v>
      </c>
      <c r="D913" s="5" t="s">
        <v>27</v>
      </c>
      <c r="E913" s="32">
        <v>43976</v>
      </c>
      <c r="F913" s="5">
        <v>3138</v>
      </c>
      <c r="G913" s="5">
        <v>88</v>
      </c>
      <c r="H913" s="5">
        <v>347</v>
      </c>
      <c r="I913" s="5">
        <v>379485</v>
      </c>
      <c r="J913" s="5">
        <v>43926</v>
      </c>
      <c r="K913" s="5">
        <v>483925</v>
      </c>
      <c r="L913" s="5">
        <v>34518</v>
      </c>
      <c r="M913" s="5">
        <v>15414</v>
      </c>
      <c r="N913" s="5">
        <v>1380000000</v>
      </c>
      <c r="O913" s="5">
        <f>YEAR(Table1[[#This Row],[ReportDate]])</f>
        <v>2020</v>
      </c>
      <c r="P913" s="5" t="str">
        <f>TEXT(Table1[[#This Row],[ReportDate]],"mmm")</f>
        <v>May</v>
      </c>
      <c r="Q913" s="29">
        <f>Table1[[#This Row],[TotalDeaths]]/Table1[[#This Row],[TotalCases]]</f>
        <v>0.1157516107356022</v>
      </c>
    </row>
    <row r="914" spans="1:17" ht="14.4" x14ac:dyDescent="0.3">
      <c r="A914" s="5" t="s">
        <v>3135</v>
      </c>
      <c r="B914" s="5" t="s">
        <v>2170</v>
      </c>
      <c r="C914" s="5" t="s">
        <v>2232</v>
      </c>
      <c r="D914" s="5" t="s">
        <v>2281</v>
      </c>
      <c r="E914" s="32">
        <v>43941</v>
      </c>
      <c r="F914" s="5">
        <v>4755</v>
      </c>
      <c r="G914" s="5">
        <v>163</v>
      </c>
      <c r="H914" s="5">
        <v>1912</v>
      </c>
      <c r="I914" s="5">
        <v>384240</v>
      </c>
      <c r="J914" s="5">
        <v>44089</v>
      </c>
      <c r="K914" s="5">
        <v>485837</v>
      </c>
      <c r="L914" s="5">
        <v>90345</v>
      </c>
      <c r="M914" s="5">
        <v>2715</v>
      </c>
      <c r="N914" s="5">
        <v>213000000</v>
      </c>
      <c r="O914" s="5">
        <f>YEAR(Table1[[#This Row],[ReportDate]])</f>
        <v>2020</v>
      </c>
      <c r="P914" s="5" t="str">
        <f>TEXT(Table1[[#This Row],[ReportDate]],"mmm")</f>
        <v>Apr</v>
      </c>
      <c r="Q914" s="29">
        <f>Table1[[#This Row],[TotalDeaths]]/Table1[[#This Row],[TotalCases]]</f>
        <v>0.11474338954819904</v>
      </c>
    </row>
    <row r="915" spans="1:17" ht="14.4" x14ac:dyDescent="0.3">
      <c r="A915" s="5" t="s">
        <v>3136</v>
      </c>
      <c r="B915" s="5" t="s">
        <v>2174</v>
      </c>
      <c r="C915" s="5" t="s">
        <v>2201</v>
      </c>
      <c r="D915" s="5" t="s">
        <v>2261</v>
      </c>
      <c r="E915" s="32">
        <v>44058</v>
      </c>
      <c r="F915" s="5">
        <v>1517</v>
      </c>
      <c r="G915" s="5">
        <v>140</v>
      </c>
      <c r="H915" s="5">
        <v>1390</v>
      </c>
      <c r="I915" s="5">
        <v>385757</v>
      </c>
      <c r="J915" s="5">
        <v>44229</v>
      </c>
      <c r="K915" s="5">
        <v>487227</v>
      </c>
      <c r="L915" s="5">
        <v>24272</v>
      </c>
      <c r="M915" s="5">
        <v>16262</v>
      </c>
      <c r="N915" s="5">
        <v>1380000000</v>
      </c>
      <c r="O915" s="5">
        <f>YEAR(Table1[[#This Row],[ReportDate]])</f>
        <v>2020</v>
      </c>
      <c r="P915" s="5" t="str">
        <f>TEXT(Table1[[#This Row],[ReportDate]],"mmm")</f>
        <v>Aug</v>
      </c>
      <c r="Q915" s="29">
        <f>Table1[[#This Row],[TotalDeaths]]/Table1[[#This Row],[TotalCases]]</f>
        <v>0.11465508078920149</v>
      </c>
    </row>
    <row r="916" spans="1:17" ht="14.4" x14ac:dyDescent="0.3">
      <c r="A916" s="5" t="s">
        <v>3137</v>
      </c>
      <c r="B916" s="5" t="s">
        <v>2170</v>
      </c>
      <c r="C916" s="5" t="s">
        <v>2249</v>
      </c>
      <c r="D916" s="5" t="s">
        <v>2250</v>
      </c>
      <c r="E916" s="32">
        <v>43941</v>
      </c>
      <c r="F916" s="5">
        <v>2732</v>
      </c>
      <c r="G916" s="5">
        <v>55</v>
      </c>
      <c r="H916" s="5">
        <v>1558</v>
      </c>
      <c r="I916" s="5">
        <v>388489</v>
      </c>
      <c r="J916" s="5">
        <v>44284</v>
      </c>
      <c r="K916" s="5">
        <v>488785</v>
      </c>
      <c r="L916" s="5">
        <v>32784</v>
      </c>
      <c r="M916" s="5">
        <v>5819</v>
      </c>
      <c r="N916" s="5">
        <v>213000000</v>
      </c>
      <c r="O916" s="5">
        <f>YEAR(Table1[[#This Row],[ReportDate]])</f>
        <v>2020</v>
      </c>
      <c r="P916" s="5" t="str">
        <f>TEXT(Table1[[#This Row],[ReportDate]],"mmm")</f>
        <v>Apr</v>
      </c>
      <c r="Q916" s="29">
        <f>Table1[[#This Row],[TotalDeaths]]/Table1[[#This Row],[TotalCases]]</f>
        <v>0.11399035751334015</v>
      </c>
    </row>
    <row r="917" spans="1:17" ht="14.4" x14ac:dyDescent="0.3">
      <c r="A917" s="5" t="s">
        <v>3138</v>
      </c>
      <c r="B917" s="5" t="s">
        <v>2174</v>
      </c>
      <c r="C917" s="5" t="s">
        <v>2175</v>
      </c>
      <c r="D917" s="5" t="s">
        <v>2176</v>
      </c>
      <c r="E917" s="32">
        <v>44300</v>
      </c>
      <c r="F917" s="5">
        <v>4642</v>
      </c>
      <c r="G917" s="5">
        <v>173</v>
      </c>
      <c r="H917" s="5">
        <v>1438</v>
      </c>
      <c r="I917" s="5">
        <v>393131</v>
      </c>
      <c r="J917" s="5">
        <v>44457</v>
      </c>
      <c r="K917" s="5">
        <v>490223</v>
      </c>
      <c r="L917" s="5">
        <v>88198</v>
      </c>
      <c r="M917" s="5">
        <v>5300</v>
      </c>
      <c r="N917" s="5">
        <v>1380000000</v>
      </c>
      <c r="O917" s="5">
        <f>YEAR(Table1[[#This Row],[ReportDate]])</f>
        <v>2021</v>
      </c>
      <c r="P917" s="5" t="str">
        <f>TEXT(Table1[[#This Row],[ReportDate]],"mmm")</f>
        <v>Apr</v>
      </c>
      <c r="Q917" s="29">
        <f>Table1[[#This Row],[TotalDeaths]]/Table1[[#This Row],[TotalCases]]</f>
        <v>0.11308444259038336</v>
      </c>
    </row>
    <row r="918" spans="1:17" ht="14.4" x14ac:dyDescent="0.3">
      <c r="A918" s="5" t="s">
        <v>3139</v>
      </c>
      <c r="B918" s="5" t="s">
        <v>2191</v>
      </c>
      <c r="C918" s="5" t="s">
        <v>2192</v>
      </c>
      <c r="D918" s="5" t="s">
        <v>2193</v>
      </c>
      <c r="E918" s="32">
        <v>43864</v>
      </c>
      <c r="F918" s="5">
        <v>2963</v>
      </c>
      <c r="G918" s="5">
        <v>98</v>
      </c>
      <c r="H918" s="5">
        <v>2925</v>
      </c>
      <c r="I918" s="5">
        <v>396094</v>
      </c>
      <c r="J918" s="5">
        <v>44555</v>
      </c>
      <c r="K918" s="5">
        <v>493148</v>
      </c>
      <c r="L918" s="5">
        <v>17778</v>
      </c>
      <c r="M918" s="5">
        <v>19111</v>
      </c>
      <c r="N918" s="5">
        <v>331000000</v>
      </c>
      <c r="O918" s="5">
        <f>YEAR(Table1[[#This Row],[ReportDate]])</f>
        <v>2020</v>
      </c>
      <c r="P918" s="5" t="str">
        <f>TEXT(Table1[[#This Row],[ReportDate]],"mmm")</f>
        <v>Feb</v>
      </c>
      <c r="Q918" s="29">
        <f>Table1[[#This Row],[TotalDeaths]]/Table1[[#This Row],[TotalCases]]</f>
        <v>0.11248592505819326</v>
      </c>
    </row>
    <row r="919" spans="1:17" ht="14.4" x14ac:dyDescent="0.3">
      <c r="A919" s="5" t="s">
        <v>3140</v>
      </c>
      <c r="B919" s="5" t="s">
        <v>2167</v>
      </c>
      <c r="C919" s="5" t="s">
        <v>2235</v>
      </c>
      <c r="D919" s="5" t="s">
        <v>2235</v>
      </c>
      <c r="E919" s="32">
        <v>44453</v>
      </c>
      <c r="F919" s="5">
        <v>3863</v>
      </c>
      <c r="G919" s="5">
        <v>45</v>
      </c>
      <c r="H919" s="5">
        <v>4819</v>
      </c>
      <c r="I919" s="5">
        <v>399957</v>
      </c>
      <c r="J919" s="5">
        <v>44600</v>
      </c>
      <c r="K919" s="5">
        <v>497967</v>
      </c>
      <c r="L919" s="5">
        <v>65671</v>
      </c>
      <c r="M919" s="5">
        <v>11896</v>
      </c>
      <c r="N919" s="5">
        <v>83000000</v>
      </c>
      <c r="O919" s="5">
        <f>YEAR(Table1[[#This Row],[ReportDate]])</f>
        <v>2021</v>
      </c>
      <c r="P919" s="5" t="str">
        <f>TEXT(Table1[[#This Row],[ReportDate]],"mmm")</f>
        <v>Sep</v>
      </c>
      <c r="Q919" s="29">
        <f>Table1[[#This Row],[TotalDeaths]]/Table1[[#This Row],[TotalCases]]</f>
        <v>0.1115119875386604</v>
      </c>
    </row>
    <row r="920" spans="1:17" ht="14.4" x14ac:dyDescent="0.3">
      <c r="A920" s="5" t="s">
        <v>3141</v>
      </c>
      <c r="B920" s="5" t="s">
        <v>2174</v>
      </c>
      <c r="C920" s="5" t="s">
        <v>2201</v>
      </c>
      <c r="D920" s="5" t="s">
        <v>2261</v>
      </c>
      <c r="E920" s="32">
        <v>44199</v>
      </c>
      <c r="F920" s="5">
        <v>3768</v>
      </c>
      <c r="G920" s="5">
        <v>99</v>
      </c>
      <c r="H920" s="5">
        <v>4703</v>
      </c>
      <c r="I920" s="5">
        <v>403725</v>
      </c>
      <c r="J920" s="5">
        <v>44699</v>
      </c>
      <c r="K920" s="5">
        <v>502670</v>
      </c>
      <c r="L920" s="5">
        <v>71592</v>
      </c>
      <c r="M920" s="5">
        <v>18812</v>
      </c>
      <c r="N920" s="5">
        <v>1380000000</v>
      </c>
      <c r="O920" s="5">
        <f>YEAR(Table1[[#This Row],[ReportDate]])</f>
        <v>2021</v>
      </c>
      <c r="P920" s="5" t="str">
        <f>TEXT(Table1[[#This Row],[ReportDate]],"mmm")</f>
        <v>Jan</v>
      </c>
      <c r="Q920" s="29">
        <f>Table1[[#This Row],[TotalDeaths]]/Table1[[#This Row],[TotalCases]]</f>
        <v>0.11071645303114744</v>
      </c>
    </row>
    <row r="921" spans="1:17" ht="14.4" x14ac:dyDescent="0.3">
      <c r="A921" s="5" t="s">
        <v>3142</v>
      </c>
      <c r="B921" s="5" t="s">
        <v>2167</v>
      </c>
      <c r="C921" s="5" t="s">
        <v>2181</v>
      </c>
      <c r="D921" s="5" t="s">
        <v>2182</v>
      </c>
      <c r="E921" s="32">
        <v>44425</v>
      </c>
      <c r="F921" s="5">
        <v>1496</v>
      </c>
      <c r="G921" s="5">
        <v>112</v>
      </c>
      <c r="H921" s="5">
        <v>3792</v>
      </c>
      <c r="I921" s="5">
        <v>405221</v>
      </c>
      <c r="J921" s="5">
        <v>44811</v>
      </c>
      <c r="K921" s="5">
        <v>506462</v>
      </c>
      <c r="L921" s="5">
        <v>13464</v>
      </c>
      <c r="M921" s="5">
        <v>3379</v>
      </c>
      <c r="N921" s="5">
        <v>83000000</v>
      </c>
      <c r="O921" s="5">
        <f>YEAR(Table1[[#This Row],[ReportDate]])</f>
        <v>2021</v>
      </c>
      <c r="P921" s="5" t="str">
        <f>TEXT(Table1[[#This Row],[ReportDate]],"mmm")</f>
        <v>Aug</v>
      </c>
      <c r="Q921" s="29">
        <f>Table1[[#This Row],[TotalDeaths]]/Table1[[#This Row],[TotalCases]]</f>
        <v>0.11058410102141794</v>
      </c>
    </row>
    <row r="922" spans="1:17" ht="14.4" x14ac:dyDescent="0.3">
      <c r="A922" s="5" t="s">
        <v>3143</v>
      </c>
      <c r="B922" s="5" t="s">
        <v>2191</v>
      </c>
      <c r="C922" s="5" t="s">
        <v>2221</v>
      </c>
      <c r="D922" s="5" t="s">
        <v>2241</v>
      </c>
      <c r="E922" s="32">
        <v>44384</v>
      </c>
      <c r="F922" s="5">
        <v>3727</v>
      </c>
      <c r="G922" s="5">
        <v>110</v>
      </c>
      <c r="H922" s="5">
        <v>357</v>
      </c>
      <c r="I922" s="5">
        <v>408948</v>
      </c>
      <c r="J922" s="5">
        <v>44921</v>
      </c>
      <c r="K922" s="5">
        <v>506819</v>
      </c>
      <c r="L922" s="5">
        <v>37270</v>
      </c>
      <c r="M922" s="5">
        <v>13291</v>
      </c>
      <c r="N922" s="5">
        <v>331000000</v>
      </c>
      <c r="O922" s="5">
        <f>YEAR(Table1[[#This Row],[ReportDate]])</f>
        <v>2021</v>
      </c>
      <c r="P922" s="5" t="str">
        <f>TEXT(Table1[[#This Row],[ReportDate]],"mmm")</f>
        <v>Jul</v>
      </c>
      <c r="Q922" s="29">
        <f>Table1[[#This Row],[TotalDeaths]]/Table1[[#This Row],[TotalCases]]</f>
        <v>0.10984526150023964</v>
      </c>
    </row>
    <row r="923" spans="1:17" ht="14.4" x14ac:dyDescent="0.3">
      <c r="A923" s="5" t="s">
        <v>3144</v>
      </c>
      <c r="B923" s="5" t="s">
        <v>2191</v>
      </c>
      <c r="C923" s="5" t="s">
        <v>2217</v>
      </c>
      <c r="D923" s="5" t="s">
        <v>2230</v>
      </c>
      <c r="E923" s="32">
        <v>44255</v>
      </c>
      <c r="F923" s="5">
        <v>1735</v>
      </c>
      <c r="G923" s="5">
        <v>171</v>
      </c>
      <c r="H923" s="5">
        <v>3397</v>
      </c>
      <c r="I923" s="5">
        <v>410683</v>
      </c>
      <c r="J923" s="5">
        <v>45092</v>
      </c>
      <c r="K923" s="5">
        <v>510216</v>
      </c>
      <c r="L923" s="5">
        <v>8675</v>
      </c>
      <c r="M923" s="5">
        <v>8881</v>
      </c>
      <c r="N923" s="5">
        <v>331000000</v>
      </c>
      <c r="O923" s="5">
        <f>YEAR(Table1[[#This Row],[ReportDate]])</f>
        <v>2021</v>
      </c>
      <c r="P923" s="5" t="str">
        <f>TEXT(Table1[[#This Row],[ReportDate]],"mmm")</f>
        <v>Feb</v>
      </c>
      <c r="Q923" s="29">
        <f>Table1[[#This Row],[TotalDeaths]]/Table1[[#This Row],[TotalCases]]</f>
        <v>0.10979758110269965</v>
      </c>
    </row>
    <row r="924" spans="1:17" ht="14.4" x14ac:dyDescent="0.3">
      <c r="A924" s="5" t="s">
        <v>3145</v>
      </c>
      <c r="B924" s="5" t="s">
        <v>2170</v>
      </c>
      <c r="C924" s="5" t="s">
        <v>2171</v>
      </c>
      <c r="D924" s="5" t="s">
        <v>2265</v>
      </c>
      <c r="E924" s="32">
        <v>44443</v>
      </c>
      <c r="F924" s="5">
        <v>1343</v>
      </c>
      <c r="G924" s="5">
        <v>173</v>
      </c>
      <c r="H924" s="5">
        <v>1088</v>
      </c>
      <c r="I924" s="5">
        <v>412026</v>
      </c>
      <c r="J924" s="5">
        <v>45265</v>
      </c>
      <c r="K924" s="5">
        <v>511304</v>
      </c>
      <c r="L924" s="5">
        <v>21488</v>
      </c>
      <c r="M924" s="5">
        <v>16177</v>
      </c>
      <c r="N924" s="5">
        <v>213000000</v>
      </c>
      <c r="O924" s="5">
        <f>YEAR(Table1[[#This Row],[ReportDate]])</f>
        <v>2021</v>
      </c>
      <c r="P924" s="5" t="str">
        <f>TEXT(Table1[[#This Row],[ReportDate]],"mmm")</f>
        <v>Sep</v>
      </c>
      <c r="Q924" s="29">
        <f>Table1[[#This Row],[TotalDeaths]]/Table1[[#This Row],[TotalCases]]</f>
        <v>0.10985957196875926</v>
      </c>
    </row>
    <row r="925" spans="1:17" ht="14.4" x14ac:dyDescent="0.3">
      <c r="A925" s="5" t="s">
        <v>3146</v>
      </c>
      <c r="B925" s="5" t="s">
        <v>2167</v>
      </c>
      <c r="C925" s="5" t="s">
        <v>2318</v>
      </c>
      <c r="D925" s="5" t="s">
        <v>2418</v>
      </c>
      <c r="E925" s="32">
        <v>44348</v>
      </c>
      <c r="F925" s="5">
        <v>2267</v>
      </c>
      <c r="G925" s="5">
        <v>73</v>
      </c>
      <c r="H925" s="5">
        <v>292</v>
      </c>
      <c r="I925" s="5">
        <v>414293</v>
      </c>
      <c r="J925" s="5">
        <v>45338</v>
      </c>
      <c r="K925" s="5">
        <v>511596</v>
      </c>
      <c r="L925" s="5">
        <v>20403</v>
      </c>
      <c r="M925" s="5">
        <v>16223</v>
      </c>
      <c r="N925" s="5">
        <v>83000000</v>
      </c>
      <c r="O925" s="5">
        <f>YEAR(Table1[[#This Row],[ReportDate]])</f>
        <v>2021</v>
      </c>
      <c r="P925" s="5" t="str">
        <f>TEXT(Table1[[#This Row],[ReportDate]],"mmm")</f>
        <v>Jun</v>
      </c>
      <c r="Q925" s="29">
        <f>Table1[[#This Row],[TotalDeaths]]/Table1[[#This Row],[TotalCases]]</f>
        <v>0.10943462718414262</v>
      </c>
    </row>
    <row r="926" spans="1:17" ht="14.4" x14ac:dyDescent="0.3">
      <c r="A926" s="5" t="s">
        <v>3147</v>
      </c>
      <c r="B926" s="5" t="s">
        <v>2186</v>
      </c>
      <c r="C926" s="5" t="s">
        <v>2204</v>
      </c>
      <c r="D926" s="5" t="s">
        <v>2205</v>
      </c>
      <c r="E926" s="32">
        <v>44522</v>
      </c>
      <c r="F926" s="5">
        <v>3915</v>
      </c>
      <c r="G926" s="5">
        <v>68</v>
      </c>
      <c r="H926" s="5">
        <v>990</v>
      </c>
      <c r="I926" s="5">
        <v>418208</v>
      </c>
      <c r="J926" s="5">
        <v>45406</v>
      </c>
      <c r="K926" s="5">
        <v>512586</v>
      </c>
      <c r="L926" s="5">
        <v>27405</v>
      </c>
      <c r="M926" s="5">
        <v>2170</v>
      </c>
      <c r="N926" s="5">
        <v>68000000</v>
      </c>
      <c r="O926" s="5">
        <f>YEAR(Table1[[#This Row],[ReportDate]])</f>
        <v>2021</v>
      </c>
      <c r="P926" s="5" t="str">
        <f>TEXT(Table1[[#This Row],[ReportDate]],"mmm")</f>
        <v>Nov</v>
      </c>
      <c r="Q926" s="29">
        <f>Table1[[#This Row],[TotalDeaths]]/Table1[[#This Row],[TotalCases]]</f>
        <v>0.10857276761802739</v>
      </c>
    </row>
    <row r="927" spans="1:17" ht="14.4" x14ac:dyDescent="0.3">
      <c r="A927" s="5" t="s">
        <v>3148</v>
      </c>
      <c r="B927" s="5" t="s">
        <v>2170</v>
      </c>
      <c r="C927" s="5" t="s">
        <v>2249</v>
      </c>
      <c r="D927" s="5" t="s">
        <v>2268</v>
      </c>
      <c r="E927" s="32">
        <v>44112</v>
      </c>
      <c r="F927" s="5">
        <v>48</v>
      </c>
      <c r="G927" s="5">
        <v>30</v>
      </c>
      <c r="H927" s="5">
        <v>3402</v>
      </c>
      <c r="I927" s="5">
        <v>418256</v>
      </c>
      <c r="J927" s="5">
        <v>45436</v>
      </c>
      <c r="K927" s="5">
        <v>515988</v>
      </c>
      <c r="L927" s="5">
        <v>336</v>
      </c>
      <c r="M927" s="5">
        <v>12766</v>
      </c>
      <c r="N927" s="5">
        <v>213000000</v>
      </c>
      <c r="O927" s="5">
        <f>YEAR(Table1[[#This Row],[ReportDate]])</f>
        <v>2020</v>
      </c>
      <c r="P927" s="5" t="str">
        <f>TEXT(Table1[[#This Row],[ReportDate]],"mmm")</f>
        <v>Oct</v>
      </c>
      <c r="Q927" s="29">
        <f>Table1[[#This Row],[TotalDeaths]]/Table1[[#This Row],[TotalCases]]</f>
        <v>0.10863203396962626</v>
      </c>
    </row>
    <row r="928" spans="1:17" ht="14.4" x14ac:dyDescent="0.3">
      <c r="A928" s="5" t="s">
        <v>3149</v>
      </c>
      <c r="B928" s="5" t="s">
        <v>2167</v>
      </c>
      <c r="C928" s="5" t="s">
        <v>2181</v>
      </c>
      <c r="D928" s="5" t="s">
        <v>2182</v>
      </c>
      <c r="E928" s="32">
        <v>44150</v>
      </c>
      <c r="F928" s="5">
        <v>2510</v>
      </c>
      <c r="G928" s="5">
        <v>124</v>
      </c>
      <c r="H928" s="5">
        <v>2576</v>
      </c>
      <c r="I928" s="5">
        <v>420766</v>
      </c>
      <c r="J928" s="5">
        <v>45560</v>
      </c>
      <c r="K928" s="5">
        <v>518564</v>
      </c>
      <c r="L928" s="5">
        <v>25100</v>
      </c>
      <c r="M928" s="5">
        <v>12284</v>
      </c>
      <c r="N928" s="5">
        <v>83000000</v>
      </c>
      <c r="O928" s="5">
        <f>YEAR(Table1[[#This Row],[ReportDate]])</f>
        <v>2020</v>
      </c>
      <c r="P928" s="5" t="str">
        <f>TEXT(Table1[[#This Row],[ReportDate]],"mmm")</f>
        <v>Nov</v>
      </c>
      <c r="Q928" s="29">
        <f>Table1[[#This Row],[TotalDeaths]]/Table1[[#This Row],[TotalCases]]</f>
        <v>0.10827871073233103</v>
      </c>
    </row>
    <row r="929" spans="1:17" ht="14.4" x14ac:dyDescent="0.3">
      <c r="A929" s="5" t="s">
        <v>3150</v>
      </c>
      <c r="B929" s="5" t="s">
        <v>2174</v>
      </c>
      <c r="C929" s="5" t="s">
        <v>2175</v>
      </c>
      <c r="D929" s="5" t="s">
        <v>2276</v>
      </c>
      <c r="E929" s="32">
        <v>44273</v>
      </c>
      <c r="F929" s="5">
        <v>3334</v>
      </c>
      <c r="G929" s="5">
        <v>23</v>
      </c>
      <c r="H929" s="5">
        <v>819</v>
      </c>
      <c r="I929" s="5">
        <v>424100</v>
      </c>
      <c r="J929" s="5">
        <v>45583</v>
      </c>
      <c r="K929" s="5">
        <v>519383</v>
      </c>
      <c r="L929" s="5">
        <v>50010</v>
      </c>
      <c r="M929" s="5">
        <v>12847</v>
      </c>
      <c r="N929" s="5">
        <v>1380000000</v>
      </c>
      <c r="O929" s="5">
        <f>YEAR(Table1[[#This Row],[ReportDate]])</f>
        <v>2021</v>
      </c>
      <c r="P929" s="5" t="str">
        <f>TEXT(Table1[[#This Row],[ReportDate]],"mmm")</f>
        <v>Mar</v>
      </c>
      <c r="Q929" s="29">
        <f>Table1[[#This Row],[TotalDeaths]]/Table1[[#This Row],[TotalCases]]</f>
        <v>0.10748172600801698</v>
      </c>
    </row>
    <row r="930" spans="1:17" ht="14.4" x14ac:dyDescent="0.3">
      <c r="A930" s="5" t="s">
        <v>3151</v>
      </c>
      <c r="B930" s="5" t="s">
        <v>2174</v>
      </c>
      <c r="C930" s="5" t="s">
        <v>27</v>
      </c>
      <c r="D930" s="5" t="s">
        <v>27</v>
      </c>
      <c r="E930" s="32">
        <v>44145</v>
      </c>
      <c r="F930" s="5">
        <v>3660</v>
      </c>
      <c r="G930" s="5">
        <v>31</v>
      </c>
      <c r="H930" s="5">
        <v>3490</v>
      </c>
      <c r="I930" s="5">
        <v>427760</v>
      </c>
      <c r="J930" s="5">
        <v>45614</v>
      </c>
      <c r="K930" s="5">
        <v>522873</v>
      </c>
      <c r="L930" s="5">
        <v>18300</v>
      </c>
      <c r="M930" s="5">
        <v>12755</v>
      </c>
      <c r="N930" s="5">
        <v>1380000000</v>
      </c>
      <c r="O930" s="5">
        <f>YEAR(Table1[[#This Row],[ReportDate]])</f>
        <v>2020</v>
      </c>
      <c r="P930" s="5" t="str">
        <f>TEXT(Table1[[#This Row],[ReportDate]],"mmm")</f>
        <v>Nov</v>
      </c>
      <c r="Q930" s="29">
        <f>Table1[[#This Row],[TotalDeaths]]/Table1[[#This Row],[TotalCases]]</f>
        <v>0.10663456143631943</v>
      </c>
    </row>
    <row r="931" spans="1:17" ht="14.4" x14ac:dyDescent="0.3">
      <c r="A931" s="5" t="s">
        <v>3152</v>
      </c>
      <c r="B931" s="5" t="s">
        <v>2191</v>
      </c>
      <c r="C931" s="5" t="s">
        <v>2217</v>
      </c>
      <c r="D931" s="5" t="s">
        <v>2218</v>
      </c>
      <c r="E931" s="32">
        <v>44207</v>
      </c>
      <c r="F931" s="5">
        <v>1746</v>
      </c>
      <c r="G931" s="5">
        <v>112</v>
      </c>
      <c r="H931" s="5">
        <v>4225</v>
      </c>
      <c r="I931" s="5">
        <v>429506</v>
      </c>
      <c r="J931" s="5">
        <v>45726</v>
      </c>
      <c r="K931" s="5">
        <v>527098</v>
      </c>
      <c r="L931" s="5">
        <v>15714</v>
      </c>
      <c r="M931" s="5">
        <v>6325</v>
      </c>
      <c r="N931" s="5">
        <v>331000000</v>
      </c>
      <c r="O931" s="5">
        <f>YEAR(Table1[[#This Row],[ReportDate]])</f>
        <v>2021</v>
      </c>
      <c r="P931" s="5" t="str">
        <f>TEXT(Table1[[#This Row],[ReportDate]],"mmm")</f>
        <v>Jan</v>
      </c>
      <c r="Q931" s="29">
        <f>Table1[[#This Row],[TotalDeaths]]/Table1[[#This Row],[TotalCases]]</f>
        <v>0.10646184220942198</v>
      </c>
    </row>
    <row r="932" spans="1:17" ht="14.4" x14ac:dyDescent="0.3">
      <c r="A932" s="5" t="s">
        <v>3153</v>
      </c>
      <c r="B932" s="5" t="s">
        <v>2186</v>
      </c>
      <c r="C932" s="5" t="s">
        <v>2212</v>
      </c>
      <c r="D932" s="5" t="s">
        <v>2213</v>
      </c>
      <c r="E932" s="32">
        <v>44119</v>
      </c>
      <c r="F932" s="5">
        <v>495</v>
      </c>
      <c r="G932" s="5">
        <v>194</v>
      </c>
      <c r="H932" s="5">
        <v>3620</v>
      </c>
      <c r="I932" s="5">
        <v>430001</v>
      </c>
      <c r="J932" s="5">
        <v>45920</v>
      </c>
      <c r="K932" s="5">
        <v>530718</v>
      </c>
      <c r="L932" s="5">
        <v>4455</v>
      </c>
      <c r="M932" s="5">
        <v>5425</v>
      </c>
      <c r="N932" s="5">
        <v>68000000</v>
      </c>
      <c r="O932" s="5">
        <f>YEAR(Table1[[#This Row],[ReportDate]])</f>
        <v>2020</v>
      </c>
      <c r="P932" s="5" t="str">
        <f>TEXT(Table1[[#This Row],[ReportDate]],"mmm")</f>
        <v>Oct</v>
      </c>
      <c r="Q932" s="29">
        <f>Table1[[#This Row],[TotalDeaths]]/Table1[[#This Row],[TotalCases]]</f>
        <v>0.10679044932453645</v>
      </c>
    </row>
    <row r="933" spans="1:17" ht="14.4" x14ac:dyDescent="0.3">
      <c r="A933" s="5" t="s">
        <v>3154</v>
      </c>
      <c r="B933" s="5" t="s">
        <v>2174</v>
      </c>
      <c r="C933" s="5" t="s">
        <v>27</v>
      </c>
      <c r="D933" s="5" t="s">
        <v>27</v>
      </c>
      <c r="E933" s="32">
        <v>44267</v>
      </c>
      <c r="F933" s="5">
        <v>633</v>
      </c>
      <c r="G933" s="5">
        <v>15</v>
      </c>
      <c r="H933" s="5">
        <v>3428</v>
      </c>
      <c r="I933" s="5">
        <v>430634</v>
      </c>
      <c r="J933" s="5">
        <v>45935</v>
      </c>
      <c r="K933" s="5">
        <v>534146</v>
      </c>
      <c r="L933" s="5">
        <v>5697</v>
      </c>
      <c r="M933" s="5">
        <v>2800</v>
      </c>
      <c r="N933" s="5">
        <v>1380000000</v>
      </c>
      <c r="O933" s="5">
        <f>YEAR(Table1[[#This Row],[ReportDate]])</f>
        <v>2021</v>
      </c>
      <c r="P933" s="5" t="str">
        <f>TEXT(Table1[[#This Row],[ReportDate]],"mmm")</f>
        <v>Mar</v>
      </c>
      <c r="Q933" s="29">
        <f>Table1[[#This Row],[TotalDeaths]]/Table1[[#This Row],[TotalCases]]</f>
        <v>0.1066683076580112</v>
      </c>
    </row>
    <row r="934" spans="1:17" ht="14.4" x14ac:dyDescent="0.3">
      <c r="A934" s="5" t="s">
        <v>3155</v>
      </c>
      <c r="B934" s="5" t="s">
        <v>2167</v>
      </c>
      <c r="C934" s="5" t="s">
        <v>2168</v>
      </c>
      <c r="D934" s="5" t="s">
        <v>2168</v>
      </c>
      <c r="E934" s="32">
        <v>44492</v>
      </c>
      <c r="F934" s="5">
        <v>4697</v>
      </c>
      <c r="G934" s="5">
        <v>184</v>
      </c>
      <c r="H934" s="5">
        <v>2507</v>
      </c>
      <c r="I934" s="5">
        <v>435331</v>
      </c>
      <c r="J934" s="5">
        <v>46119</v>
      </c>
      <c r="K934" s="5">
        <v>536653</v>
      </c>
      <c r="L934" s="5">
        <v>32879</v>
      </c>
      <c r="M934" s="5">
        <v>2303</v>
      </c>
      <c r="N934" s="5">
        <v>83000000</v>
      </c>
      <c r="O934" s="5">
        <f>YEAR(Table1[[#This Row],[ReportDate]])</f>
        <v>2021</v>
      </c>
      <c r="P934" s="5" t="str">
        <f>TEXT(Table1[[#This Row],[ReportDate]],"mmm")</f>
        <v>Oct</v>
      </c>
      <c r="Q934" s="29">
        <f>Table1[[#This Row],[TotalDeaths]]/Table1[[#This Row],[TotalCases]]</f>
        <v>0.10594007777989621</v>
      </c>
    </row>
    <row r="935" spans="1:17" ht="14.4" x14ac:dyDescent="0.3">
      <c r="A935" s="5" t="s">
        <v>3156</v>
      </c>
      <c r="B935" s="5" t="s">
        <v>2167</v>
      </c>
      <c r="C935" s="5" t="s">
        <v>2181</v>
      </c>
      <c r="D935" s="5" t="s">
        <v>2182</v>
      </c>
      <c r="E935" s="32">
        <v>44107</v>
      </c>
      <c r="F935" s="5">
        <v>2817</v>
      </c>
      <c r="G935" s="5">
        <v>107</v>
      </c>
      <c r="H935" s="5">
        <v>4688</v>
      </c>
      <c r="I935" s="5">
        <v>438148</v>
      </c>
      <c r="J935" s="5">
        <v>46226</v>
      </c>
      <c r="K935" s="5">
        <v>541341</v>
      </c>
      <c r="L935" s="5">
        <v>28170</v>
      </c>
      <c r="M935" s="5">
        <v>15863</v>
      </c>
      <c r="N935" s="5">
        <v>83000000</v>
      </c>
      <c r="O935" s="5">
        <f>YEAR(Table1[[#This Row],[ReportDate]])</f>
        <v>2020</v>
      </c>
      <c r="P935" s="5" t="str">
        <f>TEXT(Table1[[#This Row],[ReportDate]],"mmm")</f>
        <v>Oct</v>
      </c>
      <c r="Q935" s="29">
        <f>Table1[[#This Row],[TotalDeaths]]/Table1[[#This Row],[TotalCases]]</f>
        <v>0.10550316331467906</v>
      </c>
    </row>
    <row r="936" spans="1:17" ht="14.4" x14ac:dyDescent="0.3">
      <c r="A936" s="5" t="s">
        <v>3157</v>
      </c>
      <c r="B936" s="5" t="s">
        <v>2174</v>
      </c>
      <c r="C936" s="5" t="s">
        <v>27</v>
      </c>
      <c r="D936" s="5" t="s">
        <v>27</v>
      </c>
      <c r="E936" s="32">
        <v>44540</v>
      </c>
      <c r="F936" s="5">
        <v>2720</v>
      </c>
      <c r="G936" s="5">
        <v>23</v>
      </c>
      <c r="H936" s="5">
        <v>2989</v>
      </c>
      <c r="I936" s="5">
        <v>440868</v>
      </c>
      <c r="J936" s="5">
        <v>46249</v>
      </c>
      <c r="K936" s="5">
        <v>544330</v>
      </c>
      <c r="L936" s="5">
        <v>40800</v>
      </c>
      <c r="M936" s="5">
        <v>16596</v>
      </c>
      <c r="N936" s="5">
        <v>1380000000</v>
      </c>
      <c r="O936" s="5">
        <f>YEAR(Table1[[#This Row],[ReportDate]])</f>
        <v>2021</v>
      </c>
      <c r="P936" s="5" t="str">
        <f>TEXT(Table1[[#This Row],[ReportDate]],"mmm")</f>
        <v>Dec</v>
      </c>
      <c r="Q936" s="29">
        <f>Table1[[#This Row],[TotalDeaths]]/Table1[[#This Row],[TotalCases]]</f>
        <v>0.10490441583421795</v>
      </c>
    </row>
    <row r="937" spans="1:17" ht="14.4" x14ac:dyDescent="0.3">
      <c r="A937" s="5" t="s">
        <v>3158</v>
      </c>
      <c r="B937" s="5" t="s">
        <v>2167</v>
      </c>
      <c r="C937" s="5" t="s">
        <v>2181</v>
      </c>
      <c r="D937" s="5" t="s">
        <v>2182</v>
      </c>
      <c r="E937" s="32">
        <v>44412</v>
      </c>
      <c r="F937" s="5">
        <v>175</v>
      </c>
      <c r="G937" s="5">
        <v>33</v>
      </c>
      <c r="H937" s="5">
        <v>1924</v>
      </c>
      <c r="I937" s="5">
        <v>441043</v>
      </c>
      <c r="J937" s="5">
        <v>46282</v>
      </c>
      <c r="K937" s="5">
        <v>546254</v>
      </c>
      <c r="L937" s="5">
        <v>875</v>
      </c>
      <c r="M937" s="5">
        <v>4994</v>
      </c>
      <c r="N937" s="5">
        <v>83000000</v>
      </c>
      <c r="O937" s="5">
        <f>YEAR(Table1[[#This Row],[ReportDate]])</f>
        <v>2021</v>
      </c>
      <c r="P937" s="5" t="str">
        <f>TEXT(Table1[[#This Row],[ReportDate]],"mmm")</f>
        <v>Aug</v>
      </c>
      <c r="Q937" s="29">
        <f>Table1[[#This Row],[TotalDeaths]]/Table1[[#This Row],[TotalCases]]</f>
        <v>0.10493761379275944</v>
      </c>
    </row>
    <row r="938" spans="1:17" ht="14.4" x14ac:dyDescent="0.3">
      <c r="A938" s="5" t="s">
        <v>3159</v>
      </c>
      <c r="B938" s="5" t="s">
        <v>2167</v>
      </c>
      <c r="C938" s="5" t="s">
        <v>2181</v>
      </c>
      <c r="D938" s="5" t="s">
        <v>2252</v>
      </c>
      <c r="E938" s="32">
        <v>44333</v>
      </c>
      <c r="F938" s="5">
        <v>3160</v>
      </c>
      <c r="G938" s="5">
        <v>127</v>
      </c>
      <c r="H938" s="5">
        <v>4709</v>
      </c>
      <c r="I938" s="5">
        <v>444203</v>
      </c>
      <c r="J938" s="5">
        <v>46409</v>
      </c>
      <c r="K938" s="5">
        <v>550963</v>
      </c>
      <c r="L938" s="5">
        <v>56880</v>
      </c>
      <c r="M938" s="5">
        <v>1320</v>
      </c>
      <c r="N938" s="5">
        <v>83000000</v>
      </c>
      <c r="O938" s="5">
        <f>YEAR(Table1[[#This Row],[ReportDate]])</f>
        <v>2021</v>
      </c>
      <c r="P938" s="5" t="str">
        <f>TEXT(Table1[[#This Row],[ReportDate]],"mmm")</f>
        <v>May</v>
      </c>
      <c r="Q938" s="29">
        <f>Table1[[#This Row],[TotalDeaths]]/Table1[[#This Row],[TotalCases]]</f>
        <v>0.10447700713412561</v>
      </c>
    </row>
    <row r="939" spans="1:17" ht="14.4" x14ac:dyDescent="0.3">
      <c r="A939" s="5" t="s">
        <v>3160</v>
      </c>
      <c r="B939" s="5" t="s">
        <v>2191</v>
      </c>
      <c r="C939" s="5" t="s">
        <v>2221</v>
      </c>
      <c r="D939" s="5" t="s">
        <v>2241</v>
      </c>
      <c r="E939" s="32">
        <v>44454</v>
      </c>
      <c r="F939" s="5">
        <v>638</v>
      </c>
      <c r="G939" s="5">
        <v>51</v>
      </c>
      <c r="H939" s="5">
        <v>4634</v>
      </c>
      <c r="I939" s="5">
        <v>444841</v>
      </c>
      <c r="J939" s="5">
        <v>46460</v>
      </c>
      <c r="K939" s="5">
        <v>555597</v>
      </c>
      <c r="L939" s="5">
        <v>8932</v>
      </c>
      <c r="M939" s="5">
        <v>10459</v>
      </c>
      <c r="N939" s="5">
        <v>331000000</v>
      </c>
      <c r="O939" s="5">
        <f>YEAR(Table1[[#This Row],[ReportDate]])</f>
        <v>2021</v>
      </c>
      <c r="P939" s="5" t="str">
        <f>TEXT(Table1[[#This Row],[ReportDate]],"mmm")</f>
        <v>Sep</v>
      </c>
      <c r="Q939" s="29">
        <f>Table1[[#This Row],[TotalDeaths]]/Table1[[#This Row],[TotalCases]]</f>
        <v>0.10444181179342732</v>
      </c>
    </row>
    <row r="940" spans="1:17" ht="14.4" x14ac:dyDescent="0.3">
      <c r="A940" s="5" t="s">
        <v>3161</v>
      </c>
      <c r="B940" s="5" t="s">
        <v>2186</v>
      </c>
      <c r="C940" s="5" t="s">
        <v>2237</v>
      </c>
      <c r="D940" s="5" t="s">
        <v>2270</v>
      </c>
      <c r="E940" s="32">
        <v>44346</v>
      </c>
      <c r="F940" s="5">
        <v>3357</v>
      </c>
      <c r="G940" s="5">
        <v>47</v>
      </c>
      <c r="H940" s="5">
        <v>4356</v>
      </c>
      <c r="I940" s="5">
        <v>448198</v>
      </c>
      <c r="J940" s="5">
        <v>46507</v>
      </c>
      <c r="K940" s="5">
        <v>559953</v>
      </c>
      <c r="L940" s="5">
        <v>57069</v>
      </c>
      <c r="M940" s="5">
        <v>10779</v>
      </c>
      <c r="N940" s="5">
        <v>68000000</v>
      </c>
      <c r="O940" s="5">
        <f>YEAR(Table1[[#This Row],[ReportDate]])</f>
        <v>2021</v>
      </c>
      <c r="P940" s="5" t="str">
        <f>TEXT(Table1[[#This Row],[ReportDate]],"mmm")</f>
        <v>May</v>
      </c>
      <c r="Q940" s="29">
        <f>Table1[[#This Row],[TotalDeaths]]/Table1[[#This Row],[TotalCases]]</f>
        <v>0.10376440769481346</v>
      </c>
    </row>
    <row r="941" spans="1:17" ht="14.4" x14ac:dyDescent="0.3">
      <c r="A941" s="5" t="s">
        <v>3162</v>
      </c>
      <c r="B941" s="5" t="s">
        <v>2191</v>
      </c>
      <c r="C941" s="5" t="s">
        <v>2192</v>
      </c>
      <c r="D941" s="5" t="s">
        <v>2308</v>
      </c>
      <c r="E941" s="32">
        <v>44180</v>
      </c>
      <c r="F941" s="5">
        <v>4392</v>
      </c>
      <c r="G941" s="5">
        <v>86</v>
      </c>
      <c r="H941" s="5">
        <v>3644</v>
      </c>
      <c r="I941" s="5">
        <v>452590</v>
      </c>
      <c r="J941" s="5">
        <v>46593</v>
      </c>
      <c r="K941" s="5">
        <v>563597</v>
      </c>
      <c r="L941" s="5">
        <v>21960</v>
      </c>
      <c r="M941" s="5">
        <v>14534</v>
      </c>
      <c r="N941" s="5">
        <v>331000000</v>
      </c>
      <c r="O941" s="5">
        <f>YEAR(Table1[[#This Row],[ReportDate]])</f>
        <v>2020</v>
      </c>
      <c r="P941" s="5" t="str">
        <f>TEXT(Table1[[#This Row],[ReportDate]],"mmm")</f>
        <v>Dec</v>
      </c>
      <c r="Q941" s="29">
        <f>Table1[[#This Row],[TotalDeaths]]/Table1[[#This Row],[TotalCases]]</f>
        <v>0.10294748005921474</v>
      </c>
    </row>
    <row r="942" spans="1:17" ht="14.4" x14ac:dyDescent="0.3">
      <c r="A942" s="5" t="s">
        <v>3163</v>
      </c>
      <c r="B942" s="5" t="s">
        <v>2186</v>
      </c>
      <c r="C942" s="5" t="s">
        <v>2187</v>
      </c>
      <c r="D942" s="5" t="s">
        <v>2188</v>
      </c>
      <c r="E942" s="32">
        <v>44276</v>
      </c>
      <c r="F942" s="5">
        <v>474</v>
      </c>
      <c r="G942" s="5">
        <v>118</v>
      </c>
      <c r="H942" s="5">
        <v>3207</v>
      </c>
      <c r="I942" s="5">
        <v>453064</v>
      </c>
      <c r="J942" s="5">
        <v>46711</v>
      </c>
      <c r="K942" s="5">
        <v>566804</v>
      </c>
      <c r="L942" s="5">
        <v>7110</v>
      </c>
      <c r="M942" s="5">
        <v>1214</v>
      </c>
      <c r="N942" s="5">
        <v>68000000</v>
      </c>
      <c r="O942" s="5">
        <f>YEAR(Table1[[#This Row],[ReportDate]])</f>
        <v>2021</v>
      </c>
      <c r="P942" s="5" t="str">
        <f>TEXT(Table1[[#This Row],[ReportDate]],"mmm")</f>
        <v>Mar</v>
      </c>
      <c r="Q942" s="29">
        <f>Table1[[#This Row],[TotalDeaths]]/Table1[[#This Row],[TotalCases]]</f>
        <v>0.10310022425087846</v>
      </c>
    </row>
    <row r="943" spans="1:17" ht="14.4" x14ac:dyDescent="0.3">
      <c r="A943" s="5" t="s">
        <v>3164</v>
      </c>
      <c r="B943" s="5" t="s">
        <v>2167</v>
      </c>
      <c r="C943" s="5" t="s">
        <v>2235</v>
      </c>
      <c r="D943" s="5" t="s">
        <v>2235</v>
      </c>
      <c r="E943" s="32">
        <v>44180</v>
      </c>
      <c r="F943" s="5">
        <v>3827</v>
      </c>
      <c r="G943" s="5">
        <v>180</v>
      </c>
      <c r="H943" s="5">
        <v>2656</v>
      </c>
      <c r="I943" s="5">
        <v>456891</v>
      </c>
      <c r="J943" s="5">
        <v>46891</v>
      </c>
      <c r="K943" s="5">
        <v>569460</v>
      </c>
      <c r="L943" s="5">
        <v>22962</v>
      </c>
      <c r="M943" s="5">
        <v>8320</v>
      </c>
      <c r="N943" s="5">
        <v>83000000</v>
      </c>
      <c r="O943" s="5">
        <f>YEAR(Table1[[#This Row],[ReportDate]])</f>
        <v>2020</v>
      </c>
      <c r="P943" s="5" t="str">
        <f>TEXT(Table1[[#This Row],[ReportDate]],"mmm")</f>
        <v>Dec</v>
      </c>
      <c r="Q943" s="29">
        <f>Table1[[#This Row],[TotalDeaths]]/Table1[[#This Row],[TotalCases]]</f>
        <v>0.10263060554924479</v>
      </c>
    </row>
    <row r="944" spans="1:17" ht="14.4" x14ac:dyDescent="0.3">
      <c r="A944" s="5" t="s">
        <v>3165</v>
      </c>
      <c r="B944" s="5" t="s">
        <v>2186</v>
      </c>
      <c r="C944" s="5" t="s">
        <v>2204</v>
      </c>
      <c r="D944" s="5" t="s">
        <v>2205</v>
      </c>
      <c r="E944" s="32">
        <v>44437</v>
      </c>
      <c r="F944" s="5">
        <v>1646</v>
      </c>
      <c r="G944" s="5">
        <v>182</v>
      </c>
      <c r="H944" s="5">
        <v>1684</v>
      </c>
      <c r="I944" s="5">
        <v>458537</v>
      </c>
      <c r="J944" s="5">
        <v>47073</v>
      </c>
      <c r="K944" s="5">
        <v>571144</v>
      </c>
      <c r="L944" s="5">
        <v>13168</v>
      </c>
      <c r="M944" s="5">
        <v>9248</v>
      </c>
      <c r="N944" s="5">
        <v>68000000</v>
      </c>
      <c r="O944" s="5">
        <f>YEAR(Table1[[#This Row],[ReportDate]])</f>
        <v>2021</v>
      </c>
      <c r="P944" s="5" t="str">
        <f>TEXT(Table1[[#This Row],[ReportDate]],"mmm")</f>
        <v>Aug</v>
      </c>
      <c r="Q944" s="29">
        <f>Table1[[#This Row],[TotalDeaths]]/Table1[[#This Row],[TotalCases]]</f>
        <v>0.10265910929761393</v>
      </c>
    </row>
    <row r="945" spans="1:17" ht="14.4" x14ac:dyDescent="0.3">
      <c r="A945" s="5" t="s">
        <v>3166</v>
      </c>
      <c r="B945" s="5" t="s">
        <v>2167</v>
      </c>
      <c r="C945" s="5" t="s">
        <v>2181</v>
      </c>
      <c r="D945" s="5" t="s">
        <v>2182</v>
      </c>
      <c r="E945" s="32">
        <v>44494</v>
      </c>
      <c r="F945" s="5">
        <v>1958</v>
      </c>
      <c r="G945" s="5">
        <v>37</v>
      </c>
      <c r="H945" s="5">
        <v>1250</v>
      </c>
      <c r="I945" s="5">
        <v>460495</v>
      </c>
      <c r="J945" s="5">
        <v>47110</v>
      </c>
      <c r="K945" s="5">
        <v>572394</v>
      </c>
      <c r="L945" s="5">
        <v>27412</v>
      </c>
      <c r="M945" s="5">
        <v>10746</v>
      </c>
      <c r="N945" s="5">
        <v>83000000</v>
      </c>
      <c r="O945" s="5">
        <f>YEAR(Table1[[#This Row],[ReportDate]])</f>
        <v>2021</v>
      </c>
      <c r="P945" s="5" t="str">
        <f>TEXT(Table1[[#This Row],[ReportDate]],"mmm")</f>
        <v>Oct</v>
      </c>
      <c r="Q945" s="29">
        <f>Table1[[#This Row],[TotalDeaths]]/Table1[[#This Row],[TotalCases]]</f>
        <v>0.10230295660104888</v>
      </c>
    </row>
    <row r="946" spans="1:17" ht="14.4" x14ac:dyDescent="0.3">
      <c r="A946" s="5" t="s">
        <v>3167</v>
      </c>
      <c r="B946" s="5" t="s">
        <v>2167</v>
      </c>
      <c r="C946" s="5" t="s">
        <v>2181</v>
      </c>
      <c r="D946" s="5" t="s">
        <v>2252</v>
      </c>
      <c r="E946" s="32">
        <v>43967</v>
      </c>
      <c r="F946" s="5">
        <v>4120</v>
      </c>
      <c r="G946" s="5">
        <v>129</v>
      </c>
      <c r="H946" s="5">
        <v>1812</v>
      </c>
      <c r="I946" s="5">
        <v>464615</v>
      </c>
      <c r="J946" s="5">
        <v>47239</v>
      </c>
      <c r="K946" s="5">
        <v>574206</v>
      </c>
      <c r="L946" s="5">
        <v>78280</v>
      </c>
      <c r="M946" s="5">
        <v>19670</v>
      </c>
      <c r="N946" s="5">
        <v>83000000</v>
      </c>
      <c r="O946" s="5">
        <f>YEAR(Table1[[#This Row],[ReportDate]])</f>
        <v>2020</v>
      </c>
      <c r="P946" s="5" t="str">
        <f>TEXT(Table1[[#This Row],[ReportDate]],"mmm")</f>
        <v>May</v>
      </c>
      <c r="Q946" s="29">
        <f>Table1[[#This Row],[TotalDeaths]]/Table1[[#This Row],[TotalCases]]</f>
        <v>0.1016734285376064</v>
      </c>
    </row>
    <row r="947" spans="1:17" ht="14.4" x14ac:dyDescent="0.3">
      <c r="A947" s="5" t="s">
        <v>3168</v>
      </c>
      <c r="B947" s="5" t="s">
        <v>2191</v>
      </c>
      <c r="C947" s="5" t="s">
        <v>2221</v>
      </c>
      <c r="D947" s="5" t="s">
        <v>2222</v>
      </c>
      <c r="E947" s="32">
        <v>44073</v>
      </c>
      <c r="F947" s="5">
        <v>348</v>
      </c>
      <c r="G947" s="5">
        <v>68</v>
      </c>
      <c r="H947" s="5">
        <v>1842</v>
      </c>
      <c r="I947" s="5">
        <v>464963</v>
      </c>
      <c r="J947" s="5">
        <v>47307</v>
      </c>
      <c r="K947" s="5">
        <v>576048</v>
      </c>
      <c r="L947" s="5">
        <v>4524</v>
      </c>
      <c r="M947" s="5">
        <v>18165</v>
      </c>
      <c r="N947" s="5">
        <v>331000000</v>
      </c>
      <c r="O947" s="5">
        <f>YEAR(Table1[[#This Row],[ReportDate]])</f>
        <v>2020</v>
      </c>
      <c r="P947" s="5" t="str">
        <f>TEXT(Table1[[#This Row],[ReportDate]],"mmm")</f>
        <v>Aug</v>
      </c>
      <c r="Q947" s="29">
        <f>Table1[[#This Row],[TotalDeaths]]/Table1[[#This Row],[TotalCases]]</f>
        <v>0.10174357959665607</v>
      </c>
    </row>
    <row r="948" spans="1:17" ht="14.4" x14ac:dyDescent="0.3">
      <c r="A948" s="5" t="s">
        <v>3169</v>
      </c>
      <c r="B948" s="5" t="s">
        <v>2191</v>
      </c>
      <c r="C948" s="5" t="s">
        <v>2217</v>
      </c>
      <c r="D948" s="5" t="s">
        <v>2230</v>
      </c>
      <c r="E948" s="32">
        <v>44373</v>
      </c>
      <c r="F948" s="5">
        <v>636</v>
      </c>
      <c r="G948" s="5">
        <v>81</v>
      </c>
      <c r="H948" s="5">
        <v>227</v>
      </c>
      <c r="I948" s="5">
        <v>465599</v>
      </c>
      <c r="J948" s="5">
        <v>47388</v>
      </c>
      <c r="K948" s="5">
        <v>576275</v>
      </c>
      <c r="L948" s="5">
        <v>8904</v>
      </c>
      <c r="M948" s="5">
        <v>16381</v>
      </c>
      <c r="N948" s="5">
        <v>331000000</v>
      </c>
      <c r="O948" s="5">
        <f>YEAR(Table1[[#This Row],[ReportDate]])</f>
        <v>2021</v>
      </c>
      <c r="P948" s="5" t="str">
        <f>TEXT(Table1[[#This Row],[ReportDate]],"mmm")</f>
        <v>Jun</v>
      </c>
      <c r="Q948" s="29">
        <f>Table1[[#This Row],[TotalDeaths]]/Table1[[#This Row],[TotalCases]]</f>
        <v>0.10177856911204707</v>
      </c>
    </row>
    <row r="949" spans="1:17" ht="14.4" x14ac:dyDescent="0.3">
      <c r="A949" s="5" t="s">
        <v>3170</v>
      </c>
      <c r="B949" s="5" t="s">
        <v>2170</v>
      </c>
      <c r="C949" s="5" t="s">
        <v>2232</v>
      </c>
      <c r="D949" s="5" t="s">
        <v>2281</v>
      </c>
      <c r="E949" s="32">
        <v>43870</v>
      </c>
      <c r="F949" s="5">
        <v>3614</v>
      </c>
      <c r="G949" s="5">
        <v>117</v>
      </c>
      <c r="H949" s="5">
        <v>3898</v>
      </c>
      <c r="I949" s="5">
        <v>469213</v>
      </c>
      <c r="J949" s="5">
        <v>47505</v>
      </c>
      <c r="K949" s="5">
        <v>580173</v>
      </c>
      <c r="L949" s="5">
        <v>43368</v>
      </c>
      <c r="M949" s="5">
        <v>6333</v>
      </c>
      <c r="N949" s="5">
        <v>213000000</v>
      </c>
      <c r="O949" s="5">
        <f>YEAR(Table1[[#This Row],[ReportDate]])</f>
        <v>2020</v>
      </c>
      <c r="P949" s="5" t="str">
        <f>TEXT(Table1[[#This Row],[ReportDate]],"mmm")</f>
        <v>Feb</v>
      </c>
      <c r="Q949" s="29">
        <f>Table1[[#This Row],[TotalDeaths]]/Table1[[#This Row],[TotalCases]]</f>
        <v>0.10124399792844614</v>
      </c>
    </row>
    <row r="950" spans="1:17" ht="14.4" x14ac:dyDescent="0.3">
      <c r="A950" s="5" t="s">
        <v>3171</v>
      </c>
      <c r="B950" s="5" t="s">
        <v>2174</v>
      </c>
      <c r="C950" s="5" t="s">
        <v>2184</v>
      </c>
      <c r="D950" s="5" t="s">
        <v>2215</v>
      </c>
      <c r="E950" s="32">
        <v>44059</v>
      </c>
      <c r="F950" s="5">
        <v>3820</v>
      </c>
      <c r="G950" s="5">
        <v>52</v>
      </c>
      <c r="H950" s="5">
        <v>2305</v>
      </c>
      <c r="I950" s="5">
        <v>473033</v>
      </c>
      <c r="J950" s="5">
        <v>47557</v>
      </c>
      <c r="K950" s="5">
        <v>582478</v>
      </c>
      <c r="L950" s="5">
        <v>57300</v>
      </c>
      <c r="M950" s="5">
        <v>18222</v>
      </c>
      <c r="N950" s="5">
        <v>1380000000</v>
      </c>
      <c r="O950" s="5">
        <f>YEAR(Table1[[#This Row],[ReportDate]])</f>
        <v>2020</v>
      </c>
      <c r="P950" s="5" t="str">
        <f>TEXT(Table1[[#This Row],[ReportDate]],"mmm")</f>
        <v>Aug</v>
      </c>
      <c r="Q950" s="29">
        <f>Table1[[#This Row],[TotalDeaths]]/Table1[[#This Row],[TotalCases]]</f>
        <v>0.10053632621825538</v>
      </c>
    </row>
    <row r="951" spans="1:17" ht="14.4" x14ac:dyDescent="0.3">
      <c r="A951" s="5" t="s">
        <v>3172</v>
      </c>
      <c r="B951" s="5" t="s">
        <v>2170</v>
      </c>
      <c r="C951" s="5" t="s">
        <v>2178</v>
      </c>
      <c r="D951" s="5" t="s">
        <v>2179</v>
      </c>
      <c r="E951" s="32">
        <v>44378</v>
      </c>
      <c r="F951" s="5">
        <v>4322</v>
      </c>
      <c r="G951" s="5">
        <v>49</v>
      </c>
      <c r="H951" s="5">
        <v>2873</v>
      </c>
      <c r="I951" s="5">
        <v>477355</v>
      </c>
      <c r="J951" s="5">
        <v>47606</v>
      </c>
      <c r="K951" s="5">
        <v>585351</v>
      </c>
      <c r="L951" s="5">
        <v>60508</v>
      </c>
      <c r="M951" s="5">
        <v>13895</v>
      </c>
      <c r="N951" s="5">
        <v>213000000</v>
      </c>
      <c r="O951" s="5">
        <f>YEAR(Table1[[#This Row],[ReportDate]])</f>
        <v>2021</v>
      </c>
      <c r="P951" s="5" t="str">
        <f>TEXT(Table1[[#This Row],[ReportDate]],"mmm")</f>
        <v>Jul</v>
      </c>
      <c r="Q951" s="29">
        <f>Table1[[#This Row],[TotalDeaths]]/Table1[[#This Row],[TotalCases]]</f>
        <v>9.9728713431303753E-2</v>
      </c>
    </row>
    <row r="952" spans="1:17" ht="14.4" x14ac:dyDescent="0.3">
      <c r="A952" s="5" t="s">
        <v>3173</v>
      </c>
      <c r="B952" s="5" t="s">
        <v>2170</v>
      </c>
      <c r="C952" s="5" t="s">
        <v>2249</v>
      </c>
      <c r="D952" s="5" t="s">
        <v>2268</v>
      </c>
      <c r="E952" s="32">
        <v>44053</v>
      </c>
      <c r="F952" s="5">
        <v>4133</v>
      </c>
      <c r="G952" s="5">
        <v>156</v>
      </c>
      <c r="H952" s="5">
        <v>3291</v>
      </c>
      <c r="I952" s="5">
        <v>481488</v>
      </c>
      <c r="J952" s="5">
        <v>47762</v>
      </c>
      <c r="K952" s="5">
        <v>588642</v>
      </c>
      <c r="L952" s="5">
        <v>61995</v>
      </c>
      <c r="M952" s="5">
        <v>18824</v>
      </c>
      <c r="N952" s="5">
        <v>213000000</v>
      </c>
      <c r="O952" s="5">
        <f>YEAR(Table1[[#This Row],[ReportDate]])</f>
        <v>2020</v>
      </c>
      <c r="P952" s="5" t="str">
        <f>TEXT(Table1[[#This Row],[ReportDate]],"mmm")</f>
        <v>Aug</v>
      </c>
      <c r="Q952" s="29">
        <f>Table1[[#This Row],[TotalDeaths]]/Table1[[#This Row],[TotalCases]]</f>
        <v>9.9196657029874055E-2</v>
      </c>
    </row>
    <row r="953" spans="1:17" ht="14.4" x14ac:dyDescent="0.3">
      <c r="A953" s="5" t="s">
        <v>3174</v>
      </c>
      <c r="B953" s="5" t="s">
        <v>2186</v>
      </c>
      <c r="C953" s="5" t="s">
        <v>2204</v>
      </c>
      <c r="D953" s="5" t="s">
        <v>2210</v>
      </c>
      <c r="E953" s="32">
        <v>43836</v>
      </c>
      <c r="F953" s="5">
        <v>2617</v>
      </c>
      <c r="G953" s="5">
        <v>73</v>
      </c>
      <c r="H953" s="5">
        <v>1259</v>
      </c>
      <c r="I953" s="5">
        <v>484105</v>
      </c>
      <c r="J953" s="5">
        <v>47835</v>
      </c>
      <c r="K953" s="5">
        <v>589901</v>
      </c>
      <c r="L953" s="5">
        <v>15702</v>
      </c>
      <c r="M953" s="5">
        <v>17490</v>
      </c>
      <c r="N953" s="5">
        <v>68000000</v>
      </c>
      <c r="O953" s="5">
        <f>YEAR(Table1[[#This Row],[ReportDate]])</f>
        <v>2020</v>
      </c>
      <c r="P953" s="5" t="str">
        <f>TEXT(Table1[[#This Row],[ReportDate]],"mmm")</f>
        <v>Jan</v>
      </c>
      <c r="Q953" s="29">
        <f>Table1[[#This Row],[TotalDeaths]]/Table1[[#This Row],[TotalCases]]</f>
        <v>9.881120831224631E-2</v>
      </c>
    </row>
    <row r="954" spans="1:17" ht="14.4" x14ac:dyDescent="0.3">
      <c r="A954" s="5" t="s">
        <v>3175</v>
      </c>
      <c r="B954" s="5" t="s">
        <v>2167</v>
      </c>
      <c r="C954" s="5" t="s">
        <v>2235</v>
      </c>
      <c r="D954" s="5" t="s">
        <v>2235</v>
      </c>
      <c r="E954" s="32">
        <v>44152</v>
      </c>
      <c r="F954" s="5">
        <v>1204</v>
      </c>
      <c r="G954" s="5">
        <v>182</v>
      </c>
      <c r="H954" s="5">
        <v>3460</v>
      </c>
      <c r="I954" s="5">
        <v>485309</v>
      </c>
      <c r="J954" s="5">
        <v>48017</v>
      </c>
      <c r="K954" s="5">
        <v>593361</v>
      </c>
      <c r="L954" s="5">
        <v>6020</v>
      </c>
      <c r="M954" s="5">
        <v>13425</v>
      </c>
      <c r="N954" s="5">
        <v>83000000</v>
      </c>
      <c r="O954" s="5">
        <f>YEAR(Table1[[#This Row],[ReportDate]])</f>
        <v>2020</v>
      </c>
      <c r="P954" s="5" t="str">
        <f>TEXT(Table1[[#This Row],[ReportDate]],"mmm")</f>
        <v>Nov</v>
      </c>
      <c r="Q954" s="29">
        <f>Table1[[#This Row],[TotalDeaths]]/Table1[[#This Row],[TotalCases]]</f>
        <v>9.894108701878597E-2</v>
      </c>
    </row>
    <row r="955" spans="1:17" ht="14.4" x14ac:dyDescent="0.3">
      <c r="A955" s="5" t="s">
        <v>3176</v>
      </c>
      <c r="B955" s="5" t="s">
        <v>2167</v>
      </c>
      <c r="C955" s="5" t="s">
        <v>2168</v>
      </c>
      <c r="D955" s="5" t="s">
        <v>2168</v>
      </c>
      <c r="E955" s="32">
        <v>44298</v>
      </c>
      <c r="F955" s="5">
        <v>2161</v>
      </c>
      <c r="G955" s="5">
        <v>105</v>
      </c>
      <c r="H955" s="5">
        <v>2392</v>
      </c>
      <c r="I955" s="5">
        <v>487470</v>
      </c>
      <c r="J955" s="5">
        <v>48122</v>
      </c>
      <c r="K955" s="5">
        <v>595753</v>
      </c>
      <c r="L955" s="5">
        <v>17288</v>
      </c>
      <c r="M955" s="5">
        <v>15111</v>
      </c>
      <c r="N955" s="5">
        <v>83000000</v>
      </c>
      <c r="O955" s="5">
        <f>YEAR(Table1[[#This Row],[ReportDate]])</f>
        <v>2021</v>
      </c>
      <c r="P955" s="5" t="str">
        <f>TEXT(Table1[[#This Row],[ReportDate]],"mmm")</f>
        <v>Apr</v>
      </c>
      <c r="Q955" s="29">
        <f>Table1[[#This Row],[TotalDeaths]]/Table1[[#This Row],[TotalCases]]</f>
        <v>9.8717869817629797E-2</v>
      </c>
    </row>
    <row r="956" spans="1:17" ht="14.4" x14ac:dyDescent="0.3">
      <c r="A956" s="5" t="s">
        <v>3177</v>
      </c>
      <c r="B956" s="5" t="s">
        <v>2167</v>
      </c>
      <c r="C956" s="5" t="s">
        <v>2235</v>
      </c>
      <c r="D956" s="5" t="s">
        <v>2235</v>
      </c>
      <c r="E956" s="32">
        <v>43905</v>
      </c>
      <c r="F956" s="5">
        <v>2179</v>
      </c>
      <c r="G956" s="5">
        <v>188</v>
      </c>
      <c r="H956" s="5">
        <v>2697</v>
      </c>
      <c r="I956" s="5">
        <v>489649</v>
      </c>
      <c r="J956" s="5">
        <v>48310</v>
      </c>
      <c r="K956" s="5">
        <v>598450</v>
      </c>
      <c r="L956" s="5">
        <v>19611</v>
      </c>
      <c r="M956" s="5">
        <v>19386</v>
      </c>
      <c r="N956" s="5">
        <v>83000000</v>
      </c>
      <c r="O956" s="5">
        <f>YEAR(Table1[[#This Row],[ReportDate]])</f>
        <v>2020</v>
      </c>
      <c r="P956" s="5" t="str">
        <f>TEXT(Table1[[#This Row],[ReportDate]],"mmm")</f>
        <v>Mar</v>
      </c>
      <c r="Q956" s="29">
        <f>Table1[[#This Row],[TotalDeaths]]/Table1[[#This Row],[TotalCases]]</f>
        <v>9.8662511309121431E-2</v>
      </c>
    </row>
    <row r="957" spans="1:17" ht="14.4" x14ac:dyDescent="0.3">
      <c r="A957" s="5" t="s">
        <v>3178</v>
      </c>
      <c r="B957" s="5" t="s">
        <v>2174</v>
      </c>
      <c r="C957" s="5" t="s">
        <v>27</v>
      </c>
      <c r="D957" s="5" t="s">
        <v>27</v>
      </c>
      <c r="E957" s="32">
        <v>43834</v>
      </c>
      <c r="F957" s="5">
        <v>347</v>
      </c>
      <c r="G957" s="5">
        <v>49</v>
      </c>
      <c r="H957" s="5">
        <v>2514</v>
      </c>
      <c r="I957" s="5">
        <v>489996</v>
      </c>
      <c r="J957" s="5">
        <v>48359</v>
      </c>
      <c r="K957" s="5">
        <v>600964</v>
      </c>
      <c r="L957" s="5">
        <v>2082</v>
      </c>
      <c r="M957" s="5">
        <v>19789</v>
      </c>
      <c r="N957" s="5">
        <v>1380000000</v>
      </c>
      <c r="O957" s="5">
        <f>YEAR(Table1[[#This Row],[ReportDate]])</f>
        <v>2020</v>
      </c>
      <c r="P957" s="5" t="str">
        <f>TEXT(Table1[[#This Row],[ReportDate]],"mmm")</f>
        <v>Jan</v>
      </c>
      <c r="Q957" s="29">
        <f>Table1[[#This Row],[TotalDeaths]]/Table1[[#This Row],[TotalCases]]</f>
        <v>9.8692642388917465E-2</v>
      </c>
    </row>
    <row r="958" spans="1:17" ht="14.4" x14ac:dyDescent="0.3">
      <c r="A958" s="5" t="s">
        <v>3179</v>
      </c>
      <c r="B958" s="5" t="s">
        <v>2186</v>
      </c>
      <c r="C958" s="5" t="s">
        <v>2237</v>
      </c>
      <c r="D958" s="5" t="s">
        <v>2238</v>
      </c>
      <c r="E958" s="32">
        <v>44476</v>
      </c>
      <c r="F958" s="5">
        <v>1203</v>
      </c>
      <c r="G958" s="5">
        <v>15</v>
      </c>
      <c r="H958" s="5">
        <v>4284</v>
      </c>
      <c r="I958" s="5">
        <v>491199</v>
      </c>
      <c r="J958" s="5">
        <v>48374</v>
      </c>
      <c r="K958" s="5">
        <v>605248</v>
      </c>
      <c r="L958" s="5">
        <v>19248</v>
      </c>
      <c r="M958" s="5">
        <v>9004</v>
      </c>
      <c r="N958" s="5">
        <v>68000000</v>
      </c>
      <c r="O958" s="5">
        <f>YEAR(Table1[[#This Row],[ReportDate]])</f>
        <v>2021</v>
      </c>
      <c r="P958" s="5" t="str">
        <f>TEXT(Table1[[#This Row],[ReportDate]],"mmm")</f>
        <v>Oct</v>
      </c>
      <c r="Q958" s="29">
        <f>Table1[[#This Row],[TotalDeaths]]/Table1[[#This Row],[TotalCases]]</f>
        <v>9.8481470849899944E-2</v>
      </c>
    </row>
    <row r="959" spans="1:17" ht="14.4" x14ac:dyDescent="0.3">
      <c r="A959" s="5" t="s">
        <v>3180</v>
      </c>
      <c r="B959" s="5" t="s">
        <v>2186</v>
      </c>
      <c r="C959" s="5" t="s">
        <v>2212</v>
      </c>
      <c r="D959" s="5" t="s">
        <v>2306</v>
      </c>
      <c r="E959" s="32">
        <v>43948</v>
      </c>
      <c r="F959" s="5">
        <v>982</v>
      </c>
      <c r="G959" s="5">
        <v>86</v>
      </c>
      <c r="H959" s="5">
        <v>3439</v>
      </c>
      <c r="I959" s="5">
        <v>492181</v>
      </c>
      <c r="J959" s="5">
        <v>48460</v>
      </c>
      <c r="K959" s="5">
        <v>608687</v>
      </c>
      <c r="L959" s="5">
        <v>13748</v>
      </c>
      <c r="M959" s="5">
        <v>3232</v>
      </c>
      <c r="N959" s="5">
        <v>68000000</v>
      </c>
      <c r="O959" s="5">
        <f>YEAR(Table1[[#This Row],[ReportDate]])</f>
        <v>2020</v>
      </c>
      <c r="P959" s="5" t="str">
        <f>TEXT(Table1[[#This Row],[ReportDate]],"mmm")</f>
        <v>Apr</v>
      </c>
      <c r="Q959" s="29">
        <f>Table1[[#This Row],[TotalDeaths]]/Table1[[#This Row],[TotalCases]]</f>
        <v>9.845971299176523E-2</v>
      </c>
    </row>
    <row r="960" spans="1:17" ht="14.4" x14ac:dyDescent="0.3">
      <c r="A960" s="5" t="s">
        <v>3181</v>
      </c>
      <c r="B960" s="5" t="s">
        <v>2167</v>
      </c>
      <c r="C960" s="5" t="s">
        <v>2181</v>
      </c>
      <c r="D960" s="5" t="s">
        <v>2252</v>
      </c>
      <c r="E960" s="32">
        <v>44436</v>
      </c>
      <c r="F960" s="5">
        <v>731</v>
      </c>
      <c r="G960" s="5">
        <v>93</v>
      </c>
      <c r="H960" s="5">
        <v>3169</v>
      </c>
      <c r="I960" s="5">
        <v>492912</v>
      </c>
      <c r="J960" s="5">
        <v>48553</v>
      </c>
      <c r="K960" s="5">
        <v>611856</v>
      </c>
      <c r="L960" s="5">
        <v>7310</v>
      </c>
      <c r="M960" s="5">
        <v>19435</v>
      </c>
      <c r="N960" s="5">
        <v>83000000</v>
      </c>
      <c r="O960" s="5">
        <f>YEAR(Table1[[#This Row],[ReportDate]])</f>
        <v>2021</v>
      </c>
      <c r="P960" s="5" t="str">
        <f>TEXT(Table1[[#This Row],[ReportDate]],"mmm")</f>
        <v>Aug</v>
      </c>
      <c r="Q960" s="29">
        <f>Table1[[#This Row],[TotalDeaths]]/Table1[[#This Row],[TotalCases]]</f>
        <v>9.8502369591326647E-2</v>
      </c>
    </row>
    <row r="961" spans="1:17" ht="14.4" x14ac:dyDescent="0.3">
      <c r="A961" s="5" t="s">
        <v>3182</v>
      </c>
      <c r="B961" s="5" t="s">
        <v>2170</v>
      </c>
      <c r="C961" s="5" t="s">
        <v>2171</v>
      </c>
      <c r="D961" s="5" t="s">
        <v>2172</v>
      </c>
      <c r="E961" s="32">
        <v>44334</v>
      </c>
      <c r="F961" s="5">
        <v>2600</v>
      </c>
      <c r="G961" s="5">
        <v>69</v>
      </c>
      <c r="H961" s="5">
        <v>664</v>
      </c>
      <c r="I961" s="5">
        <v>495512</v>
      </c>
      <c r="J961" s="5">
        <v>48622</v>
      </c>
      <c r="K961" s="5">
        <v>612520</v>
      </c>
      <c r="L961" s="5">
        <v>31200</v>
      </c>
      <c r="M961" s="5">
        <v>3877</v>
      </c>
      <c r="N961" s="5">
        <v>213000000</v>
      </c>
      <c r="O961" s="5">
        <f>YEAR(Table1[[#This Row],[ReportDate]])</f>
        <v>2021</v>
      </c>
      <c r="P961" s="5" t="str">
        <f>TEXT(Table1[[#This Row],[ReportDate]],"mmm")</f>
        <v>May</v>
      </c>
      <c r="Q961" s="29">
        <f>Table1[[#This Row],[TotalDeaths]]/Table1[[#This Row],[TotalCases]]</f>
        <v>9.8124767916821384E-2</v>
      </c>
    </row>
    <row r="962" spans="1:17" ht="14.4" x14ac:dyDescent="0.3">
      <c r="A962" s="5" t="s">
        <v>3183</v>
      </c>
      <c r="B962" s="5" t="s">
        <v>2174</v>
      </c>
      <c r="C962" s="5" t="s">
        <v>27</v>
      </c>
      <c r="D962" s="5" t="s">
        <v>27</v>
      </c>
      <c r="E962" s="32">
        <v>44404</v>
      </c>
      <c r="F962" s="5">
        <v>452</v>
      </c>
      <c r="G962" s="5">
        <v>171</v>
      </c>
      <c r="H962" s="5">
        <v>4116</v>
      </c>
      <c r="I962" s="5">
        <v>495964</v>
      </c>
      <c r="J962" s="5">
        <v>48793</v>
      </c>
      <c r="K962" s="5">
        <v>616636</v>
      </c>
      <c r="L962" s="5">
        <v>7232</v>
      </c>
      <c r="M962" s="5">
        <v>7614</v>
      </c>
      <c r="N962" s="5">
        <v>1380000000</v>
      </c>
      <c r="O962" s="5">
        <f>YEAR(Table1[[#This Row],[ReportDate]])</f>
        <v>2021</v>
      </c>
      <c r="P962" s="5" t="str">
        <f>TEXT(Table1[[#This Row],[ReportDate]],"mmm")</f>
        <v>Jul</v>
      </c>
      <c r="Q962" s="29">
        <f>Table1[[#This Row],[TotalDeaths]]/Table1[[#This Row],[TotalCases]]</f>
        <v>9.8380124363865118E-2</v>
      </c>
    </row>
    <row r="963" spans="1:17" ht="14.4" x14ac:dyDescent="0.3">
      <c r="A963" s="5" t="s">
        <v>3184</v>
      </c>
      <c r="B963" s="5" t="s">
        <v>2170</v>
      </c>
      <c r="C963" s="5" t="s">
        <v>2249</v>
      </c>
      <c r="D963" s="5" t="s">
        <v>2268</v>
      </c>
      <c r="E963" s="32">
        <v>44271</v>
      </c>
      <c r="F963" s="5">
        <v>4073</v>
      </c>
      <c r="G963" s="5">
        <v>99</v>
      </c>
      <c r="H963" s="5">
        <v>1183</v>
      </c>
      <c r="I963" s="5">
        <v>500037</v>
      </c>
      <c r="J963" s="5">
        <v>48892</v>
      </c>
      <c r="K963" s="5">
        <v>617819</v>
      </c>
      <c r="L963" s="5">
        <v>61095</v>
      </c>
      <c r="M963" s="5">
        <v>7307</v>
      </c>
      <c r="N963" s="5">
        <v>213000000</v>
      </c>
      <c r="O963" s="5">
        <f>YEAR(Table1[[#This Row],[ReportDate]])</f>
        <v>2021</v>
      </c>
      <c r="P963" s="5" t="str">
        <f>TEXT(Table1[[#This Row],[ReportDate]],"mmm")</f>
        <v>Mar</v>
      </c>
      <c r="Q963" s="29">
        <f>Table1[[#This Row],[TotalDeaths]]/Table1[[#This Row],[TotalCases]]</f>
        <v>9.777676451942556E-2</v>
      </c>
    </row>
    <row r="964" spans="1:17" ht="14.4" x14ac:dyDescent="0.3">
      <c r="A964" s="5" t="s">
        <v>3185</v>
      </c>
      <c r="B964" s="5" t="s">
        <v>2191</v>
      </c>
      <c r="C964" s="5" t="s">
        <v>2217</v>
      </c>
      <c r="D964" s="5" t="s">
        <v>2218</v>
      </c>
      <c r="E964" s="32">
        <v>44024</v>
      </c>
      <c r="F964" s="5">
        <v>2894</v>
      </c>
      <c r="G964" s="5">
        <v>143</v>
      </c>
      <c r="H964" s="5">
        <v>4524</v>
      </c>
      <c r="I964" s="5">
        <v>502931</v>
      </c>
      <c r="J964" s="5">
        <v>49035</v>
      </c>
      <c r="K964" s="5">
        <v>622343</v>
      </c>
      <c r="L964" s="5">
        <v>46304</v>
      </c>
      <c r="M964" s="5">
        <v>2882</v>
      </c>
      <c r="N964" s="5">
        <v>331000000</v>
      </c>
      <c r="O964" s="5">
        <f>YEAR(Table1[[#This Row],[ReportDate]])</f>
        <v>2020</v>
      </c>
      <c r="P964" s="5" t="str">
        <f>TEXT(Table1[[#This Row],[ReportDate]],"mmm")</f>
        <v>Jul</v>
      </c>
      <c r="Q964" s="29">
        <f>Table1[[#This Row],[TotalDeaths]]/Table1[[#This Row],[TotalCases]]</f>
        <v>9.7498464004008509E-2</v>
      </c>
    </row>
    <row r="965" spans="1:17" ht="14.4" x14ac:dyDescent="0.3">
      <c r="A965" s="5" t="s">
        <v>3186</v>
      </c>
      <c r="B965" s="5" t="s">
        <v>2186</v>
      </c>
      <c r="C965" s="5" t="s">
        <v>2212</v>
      </c>
      <c r="D965" s="5" t="s">
        <v>2306</v>
      </c>
      <c r="E965" s="32">
        <v>44545</v>
      </c>
      <c r="F965" s="5">
        <v>2234</v>
      </c>
      <c r="G965" s="5">
        <v>27</v>
      </c>
      <c r="H965" s="5">
        <v>2632</v>
      </c>
      <c r="I965" s="5">
        <v>505165</v>
      </c>
      <c r="J965" s="5">
        <v>49062</v>
      </c>
      <c r="K965" s="5">
        <v>624975</v>
      </c>
      <c r="L965" s="5">
        <v>20106</v>
      </c>
      <c r="M965" s="5">
        <v>359</v>
      </c>
      <c r="N965" s="5">
        <v>68000000</v>
      </c>
      <c r="O965" s="5">
        <f>YEAR(Table1[[#This Row],[ReportDate]])</f>
        <v>2021</v>
      </c>
      <c r="P965" s="5" t="str">
        <f>TEXT(Table1[[#This Row],[ReportDate]],"mmm")</f>
        <v>Dec</v>
      </c>
      <c r="Q965" s="29">
        <f>Table1[[#This Row],[TotalDeaths]]/Table1[[#This Row],[TotalCases]]</f>
        <v>9.7120742727623652E-2</v>
      </c>
    </row>
    <row r="966" spans="1:17" ht="14.4" x14ac:dyDescent="0.3">
      <c r="A966" s="5" t="s">
        <v>3187</v>
      </c>
      <c r="B966" s="5" t="s">
        <v>2186</v>
      </c>
      <c r="C966" s="5" t="s">
        <v>2204</v>
      </c>
      <c r="D966" s="5" t="s">
        <v>2205</v>
      </c>
      <c r="E966" s="32">
        <v>44222</v>
      </c>
      <c r="F966" s="5">
        <v>163</v>
      </c>
      <c r="G966" s="5">
        <v>184</v>
      </c>
      <c r="H966" s="5">
        <v>3065</v>
      </c>
      <c r="I966" s="5">
        <v>505328</v>
      </c>
      <c r="J966" s="5">
        <v>49246</v>
      </c>
      <c r="K966" s="5">
        <v>628040</v>
      </c>
      <c r="L966" s="5">
        <v>1304</v>
      </c>
      <c r="M966" s="5">
        <v>18581</v>
      </c>
      <c r="N966" s="5">
        <v>68000000</v>
      </c>
      <c r="O966" s="5">
        <f>YEAR(Table1[[#This Row],[ReportDate]])</f>
        <v>2021</v>
      </c>
      <c r="P966" s="5" t="str">
        <f>TEXT(Table1[[#This Row],[ReportDate]],"mmm")</f>
        <v>Jan</v>
      </c>
      <c r="Q966" s="29">
        <f>Table1[[#This Row],[TotalDeaths]]/Table1[[#This Row],[TotalCases]]</f>
        <v>9.7453535129658361E-2</v>
      </c>
    </row>
    <row r="967" spans="1:17" ht="14.4" x14ac:dyDescent="0.3">
      <c r="A967" s="5" t="s">
        <v>3188</v>
      </c>
      <c r="B967" s="5" t="s">
        <v>2170</v>
      </c>
      <c r="C967" s="5" t="s">
        <v>2171</v>
      </c>
      <c r="D967" s="5" t="s">
        <v>2172</v>
      </c>
      <c r="E967" s="32">
        <v>43856</v>
      </c>
      <c r="F967" s="5">
        <v>1447</v>
      </c>
      <c r="G967" s="5">
        <v>153</v>
      </c>
      <c r="H967" s="5">
        <v>1889</v>
      </c>
      <c r="I967" s="5">
        <v>506775</v>
      </c>
      <c r="J967" s="5">
        <v>49399</v>
      </c>
      <c r="K967" s="5">
        <v>629929</v>
      </c>
      <c r="L967" s="5">
        <v>15917</v>
      </c>
      <c r="M967" s="5">
        <v>98</v>
      </c>
      <c r="N967" s="5">
        <v>213000000</v>
      </c>
      <c r="O967" s="5">
        <f>YEAR(Table1[[#This Row],[ReportDate]])</f>
        <v>2020</v>
      </c>
      <c r="P967" s="5" t="str">
        <f>TEXT(Table1[[#This Row],[ReportDate]],"mmm")</f>
        <v>Jan</v>
      </c>
      <c r="Q967" s="29">
        <f>Table1[[#This Row],[TotalDeaths]]/Table1[[#This Row],[TotalCases]]</f>
        <v>9.7477184154703758E-2</v>
      </c>
    </row>
    <row r="968" spans="1:17" ht="14.4" x14ac:dyDescent="0.3">
      <c r="A968" s="5" t="s">
        <v>3189</v>
      </c>
      <c r="B968" s="5" t="s">
        <v>2174</v>
      </c>
      <c r="C968" s="5" t="s">
        <v>2184</v>
      </c>
      <c r="D968" s="5" t="s">
        <v>2215</v>
      </c>
      <c r="E968" s="32">
        <v>44265</v>
      </c>
      <c r="F968" s="5">
        <v>3869</v>
      </c>
      <c r="G968" s="5">
        <v>85</v>
      </c>
      <c r="H968" s="5">
        <v>3118</v>
      </c>
      <c r="I968" s="5">
        <v>510644</v>
      </c>
      <c r="J968" s="5">
        <v>49484</v>
      </c>
      <c r="K968" s="5">
        <v>633047</v>
      </c>
      <c r="L968" s="5">
        <v>65773</v>
      </c>
      <c r="M968" s="5">
        <v>7334</v>
      </c>
      <c r="N968" s="5">
        <v>1380000000</v>
      </c>
      <c r="O968" s="5">
        <f>YEAR(Table1[[#This Row],[ReportDate]])</f>
        <v>2021</v>
      </c>
      <c r="P968" s="5" t="str">
        <f>TEXT(Table1[[#This Row],[ReportDate]],"mmm")</f>
        <v>Mar</v>
      </c>
      <c r="Q968" s="29">
        <f>Table1[[#This Row],[TotalDeaths]]/Table1[[#This Row],[TotalCases]]</f>
        <v>9.6905084559889082E-2</v>
      </c>
    </row>
    <row r="969" spans="1:17" ht="14.4" x14ac:dyDescent="0.3">
      <c r="A969" s="5" t="s">
        <v>3190</v>
      </c>
      <c r="B969" s="5" t="s">
        <v>2186</v>
      </c>
      <c r="C969" s="5" t="s">
        <v>2187</v>
      </c>
      <c r="D969" s="5" t="s">
        <v>2243</v>
      </c>
      <c r="E969" s="32">
        <v>44003</v>
      </c>
      <c r="F969" s="5">
        <v>101</v>
      </c>
      <c r="G969" s="5">
        <v>117</v>
      </c>
      <c r="H969" s="5">
        <v>4318</v>
      </c>
      <c r="I969" s="5">
        <v>510745</v>
      </c>
      <c r="J969" s="5">
        <v>49601</v>
      </c>
      <c r="K969" s="5">
        <v>637365</v>
      </c>
      <c r="L969" s="5">
        <v>909</v>
      </c>
      <c r="M969" s="5">
        <v>19087</v>
      </c>
      <c r="N969" s="5">
        <v>68000000</v>
      </c>
      <c r="O969" s="5">
        <f>YEAR(Table1[[#This Row],[ReportDate]])</f>
        <v>2020</v>
      </c>
      <c r="P969" s="5" t="str">
        <f>TEXT(Table1[[#This Row],[ReportDate]],"mmm")</f>
        <v>Jun</v>
      </c>
      <c r="Q969" s="29">
        <f>Table1[[#This Row],[TotalDeaths]]/Table1[[#This Row],[TotalCases]]</f>
        <v>9.7114998678401163E-2</v>
      </c>
    </row>
    <row r="970" spans="1:17" ht="14.4" x14ac:dyDescent="0.3">
      <c r="A970" s="5" t="s">
        <v>3191</v>
      </c>
      <c r="B970" s="5" t="s">
        <v>2170</v>
      </c>
      <c r="C970" s="5" t="s">
        <v>2232</v>
      </c>
      <c r="D970" s="5" t="s">
        <v>2281</v>
      </c>
      <c r="E970" s="32">
        <v>44130</v>
      </c>
      <c r="F970" s="5">
        <v>4054</v>
      </c>
      <c r="G970" s="5">
        <v>10</v>
      </c>
      <c r="H970" s="5">
        <v>959</v>
      </c>
      <c r="I970" s="5">
        <v>514799</v>
      </c>
      <c r="J970" s="5">
        <v>49611</v>
      </c>
      <c r="K970" s="5">
        <v>638324</v>
      </c>
      <c r="L970" s="5">
        <v>64864</v>
      </c>
      <c r="M970" s="5">
        <v>11934</v>
      </c>
      <c r="N970" s="5">
        <v>213000000</v>
      </c>
      <c r="O970" s="5">
        <f>YEAR(Table1[[#This Row],[ReportDate]])</f>
        <v>2020</v>
      </c>
      <c r="P970" s="5" t="str">
        <f>TEXT(Table1[[#This Row],[ReportDate]],"mmm")</f>
        <v>Oct</v>
      </c>
      <c r="Q970" s="29">
        <f>Table1[[#This Row],[TotalDeaths]]/Table1[[#This Row],[TotalCases]]</f>
        <v>9.6369651067698264E-2</v>
      </c>
    </row>
    <row r="971" spans="1:17" ht="14.4" x14ac:dyDescent="0.3">
      <c r="A971" s="5" t="s">
        <v>3192</v>
      </c>
      <c r="B971" s="5" t="s">
        <v>2174</v>
      </c>
      <c r="C971" s="5" t="s">
        <v>2201</v>
      </c>
      <c r="D971" s="5" t="s">
        <v>2261</v>
      </c>
      <c r="E971" s="32">
        <v>44475</v>
      </c>
      <c r="F971" s="5">
        <v>3707</v>
      </c>
      <c r="G971" s="5">
        <v>128</v>
      </c>
      <c r="H971" s="5">
        <v>157</v>
      </c>
      <c r="I971" s="5">
        <v>518506</v>
      </c>
      <c r="J971" s="5">
        <v>49739</v>
      </c>
      <c r="K971" s="5">
        <v>638481</v>
      </c>
      <c r="L971" s="5">
        <v>44484</v>
      </c>
      <c r="M971" s="5">
        <v>14256</v>
      </c>
      <c r="N971" s="5">
        <v>1380000000</v>
      </c>
      <c r="O971" s="5">
        <f>YEAR(Table1[[#This Row],[ReportDate]])</f>
        <v>2021</v>
      </c>
      <c r="P971" s="5" t="str">
        <f>TEXT(Table1[[#This Row],[ReportDate]],"mmm")</f>
        <v>Oct</v>
      </c>
      <c r="Q971" s="29">
        <f>Table1[[#This Row],[TotalDeaths]]/Table1[[#This Row],[TotalCases]]</f>
        <v>9.5927530250373191E-2</v>
      </c>
    </row>
    <row r="972" spans="1:17" ht="14.4" x14ac:dyDescent="0.3">
      <c r="A972" s="5" t="s">
        <v>3193</v>
      </c>
      <c r="B972" s="5" t="s">
        <v>2170</v>
      </c>
      <c r="C972" s="5" t="s">
        <v>2178</v>
      </c>
      <c r="D972" s="5" t="s">
        <v>2286</v>
      </c>
      <c r="E972" s="32">
        <v>44156</v>
      </c>
      <c r="F972" s="5">
        <v>1452</v>
      </c>
      <c r="G972" s="5">
        <v>68</v>
      </c>
      <c r="H972" s="5">
        <v>2007</v>
      </c>
      <c r="I972" s="5">
        <v>519958</v>
      </c>
      <c r="J972" s="5">
        <v>49807</v>
      </c>
      <c r="K972" s="5">
        <v>640488</v>
      </c>
      <c r="L972" s="5">
        <v>15972</v>
      </c>
      <c r="M972" s="5">
        <v>9003</v>
      </c>
      <c r="N972" s="5">
        <v>213000000</v>
      </c>
      <c r="O972" s="5">
        <f>YEAR(Table1[[#This Row],[ReportDate]])</f>
        <v>2020</v>
      </c>
      <c r="P972" s="5" t="str">
        <f>TEXT(Table1[[#This Row],[ReportDate]],"mmm")</f>
        <v>Nov</v>
      </c>
      <c r="Q972" s="29">
        <f>Table1[[#This Row],[TotalDeaths]]/Table1[[#This Row],[TotalCases]]</f>
        <v>9.5790429226976032E-2</v>
      </c>
    </row>
    <row r="973" spans="1:17" ht="14.4" x14ac:dyDescent="0.3">
      <c r="A973" s="5" t="s">
        <v>3194</v>
      </c>
      <c r="B973" s="5" t="s">
        <v>2174</v>
      </c>
      <c r="C973" s="5" t="s">
        <v>27</v>
      </c>
      <c r="D973" s="5" t="s">
        <v>27</v>
      </c>
      <c r="E973" s="32">
        <v>44240</v>
      </c>
      <c r="F973" s="5">
        <v>4786</v>
      </c>
      <c r="G973" s="5">
        <v>170</v>
      </c>
      <c r="H973" s="5">
        <v>4896</v>
      </c>
      <c r="I973" s="5">
        <v>524744</v>
      </c>
      <c r="J973" s="5">
        <v>49977</v>
      </c>
      <c r="K973" s="5">
        <v>645384</v>
      </c>
      <c r="L973" s="5">
        <v>43074</v>
      </c>
      <c r="M973" s="5">
        <v>10112</v>
      </c>
      <c r="N973" s="5">
        <v>1380000000</v>
      </c>
      <c r="O973" s="5">
        <f>YEAR(Table1[[#This Row],[ReportDate]])</f>
        <v>2021</v>
      </c>
      <c r="P973" s="5" t="str">
        <f>TEXT(Table1[[#This Row],[ReportDate]],"mmm")</f>
        <v>Feb</v>
      </c>
      <c r="Q973" s="29">
        <f>Table1[[#This Row],[TotalDeaths]]/Table1[[#This Row],[TotalCases]]</f>
        <v>9.5240726906834577E-2</v>
      </c>
    </row>
    <row r="974" spans="1:17" ht="14.4" x14ac:dyDescent="0.3">
      <c r="A974" s="5" t="s">
        <v>3195</v>
      </c>
      <c r="B974" s="5" t="s">
        <v>2167</v>
      </c>
      <c r="C974" s="5" t="s">
        <v>2168</v>
      </c>
      <c r="D974" s="5" t="s">
        <v>2168</v>
      </c>
      <c r="E974" s="32">
        <v>43948</v>
      </c>
      <c r="F974" s="5">
        <v>2658</v>
      </c>
      <c r="G974" s="5">
        <v>173</v>
      </c>
      <c r="H974" s="5">
        <v>721</v>
      </c>
      <c r="I974" s="5">
        <v>527402</v>
      </c>
      <c r="J974" s="5">
        <v>150</v>
      </c>
      <c r="K974" s="5">
        <v>646105</v>
      </c>
      <c r="L974" s="5">
        <v>45186</v>
      </c>
      <c r="M974" s="5">
        <v>15225</v>
      </c>
      <c r="N974" s="5">
        <v>83000000</v>
      </c>
      <c r="O974" s="5">
        <f>YEAR(Table1[[#This Row],[ReportDate]])</f>
        <v>2020</v>
      </c>
      <c r="P974" s="5" t="str">
        <f>TEXT(Table1[[#This Row],[ReportDate]],"mmm")</f>
        <v>Apr</v>
      </c>
      <c r="Q974" s="29">
        <f>Table1[[#This Row],[TotalDeaths]]/Table1[[#This Row],[TotalCases]]</f>
        <v>2.8441302839200458E-4</v>
      </c>
    </row>
    <row r="975" spans="1:17" ht="14.4" x14ac:dyDescent="0.3">
      <c r="A975" s="5" t="s">
        <v>3196</v>
      </c>
      <c r="B975" s="5" t="s">
        <v>2174</v>
      </c>
      <c r="C975" s="5" t="s">
        <v>2201</v>
      </c>
      <c r="D975" s="5" t="s">
        <v>2202</v>
      </c>
      <c r="E975" s="32">
        <v>44554</v>
      </c>
      <c r="F975" s="5">
        <v>535</v>
      </c>
      <c r="G975" s="5">
        <v>104</v>
      </c>
      <c r="H975" s="5">
        <v>1254</v>
      </c>
      <c r="I975" s="5">
        <v>527937</v>
      </c>
      <c r="J975" s="5">
        <v>254</v>
      </c>
      <c r="K975" s="5">
        <v>647359</v>
      </c>
      <c r="L975" s="5">
        <v>9630</v>
      </c>
      <c r="M975" s="5">
        <v>15915</v>
      </c>
      <c r="N975" s="5">
        <v>1380000000</v>
      </c>
      <c r="O975" s="5">
        <f>YEAR(Table1[[#This Row],[ReportDate]])</f>
        <v>2021</v>
      </c>
      <c r="P975" s="5" t="str">
        <f>TEXT(Table1[[#This Row],[ReportDate]],"mmm")</f>
        <v>Dec</v>
      </c>
      <c r="Q975" s="29">
        <f>Table1[[#This Row],[TotalDeaths]]/Table1[[#This Row],[TotalCases]]</f>
        <v>4.8111801218706022E-4</v>
      </c>
    </row>
    <row r="976" spans="1:17" ht="14.4" x14ac:dyDescent="0.3">
      <c r="A976" s="5" t="s">
        <v>3197</v>
      </c>
      <c r="B976" s="5" t="s">
        <v>2191</v>
      </c>
      <c r="C976" s="5" t="s">
        <v>2221</v>
      </c>
      <c r="D976" s="5" t="s">
        <v>2241</v>
      </c>
      <c r="E976" s="32">
        <v>44055</v>
      </c>
      <c r="F976" s="5">
        <v>1700</v>
      </c>
      <c r="G976" s="5">
        <v>35</v>
      </c>
      <c r="H976" s="5">
        <v>2345</v>
      </c>
      <c r="I976" s="5">
        <v>529637</v>
      </c>
      <c r="J976" s="5">
        <v>289</v>
      </c>
      <c r="K976" s="5">
        <v>649704</v>
      </c>
      <c r="L976" s="5">
        <v>25500</v>
      </c>
      <c r="M976" s="5">
        <v>18259</v>
      </c>
      <c r="N976" s="5">
        <v>331000000</v>
      </c>
      <c r="O976" s="5">
        <f>YEAR(Table1[[#This Row],[ReportDate]])</f>
        <v>2020</v>
      </c>
      <c r="P976" s="5" t="str">
        <f>TEXT(Table1[[#This Row],[ReportDate]],"mmm")</f>
        <v>Aug</v>
      </c>
      <c r="Q976" s="29">
        <f>Table1[[#This Row],[TotalDeaths]]/Table1[[#This Row],[TotalCases]]</f>
        <v>5.45656742259321E-4</v>
      </c>
    </row>
    <row r="977" spans="1:17" ht="14.4" x14ac:dyDescent="0.3">
      <c r="A977" s="5" t="s">
        <v>3198</v>
      </c>
      <c r="B977" s="5" t="s">
        <v>2167</v>
      </c>
      <c r="C977" s="5" t="s">
        <v>2235</v>
      </c>
      <c r="D977" s="5" t="s">
        <v>2235</v>
      </c>
      <c r="E977" s="32">
        <v>44362</v>
      </c>
      <c r="F977" s="5">
        <v>1463</v>
      </c>
      <c r="G977" s="5">
        <v>65</v>
      </c>
      <c r="H977" s="5">
        <v>4540</v>
      </c>
      <c r="I977" s="5">
        <v>531100</v>
      </c>
      <c r="J977" s="5">
        <v>354</v>
      </c>
      <c r="K977" s="5">
        <v>654244</v>
      </c>
      <c r="L977" s="5">
        <v>27797</v>
      </c>
      <c r="M977" s="5">
        <v>15967</v>
      </c>
      <c r="N977" s="5">
        <v>83000000</v>
      </c>
      <c r="O977" s="5">
        <f>YEAR(Table1[[#This Row],[ReportDate]])</f>
        <v>2021</v>
      </c>
      <c r="P977" s="5" t="str">
        <f>TEXT(Table1[[#This Row],[ReportDate]],"mmm")</f>
        <v>Jun</v>
      </c>
      <c r="Q977" s="29">
        <f>Table1[[#This Row],[TotalDeaths]]/Table1[[#This Row],[TotalCases]]</f>
        <v>6.66541141028055E-4</v>
      </c>
    </row>
    <row r="978" spans="1:17" ht="14.4" x14ac:dyDescent="0.3">
      <c r="A978" s="5" t="s">
        <v>3199</v>
      </c>
      <c r="B978" s="5" t="s">
        <v>2170</v>
      </c>
      <c r="C978" s="5" t="s">
        <v>2178</v>
      </c>
      <c r="D978" s="5" t="s">
        <v>2179</v>
      </c>
      <c r="E978" s="32">
        <v>43943</v>
      </c>
      <c r="F978" s="5">
        <v>4219</v>
      </c>
      <c r="G978" s="5">
        <v>184</v>
      </c>
      <c r="H978" s="5">
        <v>104</v>
      </c>
      <c r="I978" s="5">
        <v>535319</v>
      </c>
      <c r="J978" s="5">
        <v>538</v>
      </c>
      <c r="K978" s="5">
        <v>654348</v>
      </c>
      <c r="L978" s="5">
        <v>50628</v>
      </c>
      <c r="M978" s="5">
        <v>9432</v>
      </c>
      <c r="N978" s="5">
        <v>213000000</v>
      </c>
      <c r="O978" s="5">
        <f>YEAR(Table1[[#This Row],[ReportDate]])</f>
        <v>2020</v>
      </c>
      <c r="P978" s="5" t="str">
        <f>TEXT(Table1[[#This Row],[ReportDate]],"mmm")</f>
        <v>Apr</v>
      </c>
      <c r="Q978" s="29">
        <f>Table1[[#This Row],[TotalDeaths]]/Table1[[#This Row],[TotalCases]]</f>
        <v>1.0050082287383784E-3</v>
      </c>
    </row>
    <row r="979" spans="1:17" ht="14.4" x14ac:dyDescent="0.3">
      <c r="A979" s="5" t="s">
        <v>3200</v>
      </c>
      <c r="B979" s="5" t="s">
        <v>2167</v>
      </c>
      <c r="C979" s="5" t="s">
        <v>2318</v>
      </c>
      <c r="D979" s="5" t="s">
        <v>2319</v>
      </c>
      <c r="E979" s="32">
        <v>43970</v>
      </c>
      <c r="F979" s="5">
        <v>4344</v>
      </c>
      <c r="G979" s="5">
        <v>133</v>
      </c>
      <c r="H979" s="5">
        <v>1661</v>
      </c>
      <c r="I979" s="5">
        <v>539663</v>
      </c>
      <c r="J979" s="5">
        <v>671</v>
      </c>
      <c r="K979" s="5">
        <v>656009</v>
      </c>
      <c r="L979" s="5">
        <v>21720</v>
      </c>
      <c r="M979" s="5">
        <v>14516</v>
      </c>
      <c r="N979" s="5">
        <v>83000000</v>
      </c>
      <c r="O979" s="5">
        <f>YEAR(Table1[[#This Row],[ReportDate]])</f>
        <v>2020</v>
      </c>
      <c r="P979" s="5" t="str">
        <f>TEXT(Table1[[#This Row],[ReportDate]],"mmm")</f>
        <v>May</v>
      </c>
      <c r="Q979" s="29">
        <f>Table1[[#This Row],[TotalDeaths]]/Table1[[#This Row],[TotalCases]]</f>
        <v>1.2433685466670867E-3</v>
      </c>
    </row>
    <row r="980" spans="1:17" ht="14.4" x14ac:dyDescent="0.3">
      <c r="A980" s="5" t="s">
        <v>3201</v>
      </c>
      <c r="B980" s="5" t="s">
        <v>2167</v>
      </c>
      <c r="C980" s="5" t="s">
        <v>2181</v>
      </c>
      <c r="D980" s="5" t="s">
        <v>2252</v>
      </c>
      <c r="E980" s="32">
        <v>44389</v>
      </c>
      <c r="F980" s="5">
        <v>1971</v>
      </c>
      <c r="G980" s="5">
        <v>189</v>
      </c>
      <c r="H980" s="5">
        <v>4978</v>
      </c>
      <c r="I980" s="5">
        <v>541634</v>
      </c>
      <c r="J980" s="5">
        <v>860</v>
      </c>
      <c r="K980" s="5">
        <v>660987</v>
      </c>
      <c r="L980" s="5">
        <v>23652</v>
      </c>
      <c r="M980" s="5">
        <v>11262</v>
      </c>
      <c r="N980" s="5">
        <v>83000000</v>
      </c>
      <c r="O980" s="5">
        <f>YEAR(Table1[[#This Row],[ReportDate]])</f>
        <v>2021</v>
      </c>
      <c r="P980" s="5" t="str">
        <f>TEXT(Table1[[#This Row],[ReportDate]],"mmm")</f>
        <v>Jul</v>
      </c>
      <c r="Q980" s="29">
        <f>Table1[[#This Row],[TotalDeaths]]/Table1[[#This Row],[TotalCases]]</f>
        <v>1.5877880635262926E-3</v>
      </c>
    </row>
    <row r="981" spans="1:17" ht="14.4" x14ac:dyDescent="0.3">
      <c r="A981" s="5" t="s">
        <v>3202</v>
      </c>
      <c r="B981" s="5" t="s">
        <v>2170</v>
      </c>
      <c r="C981" s="5" t="s">
        <v>2232</v>
      </c>
      <c r="D981" s="5" t="s">
        <v>2281</v>
      </c>
      <c r="E981" s="32">
        <v>43831</v>
      </c>
      <c r="F981" s="5">
        <v>1452</v>
      </c>
      <c r="G981" s="5">
        <v>154</v>
      </c>
      <c r="H981" s="5">
        <v>1091</v>
      </c>
      <c r="I981" s="5">
        <v>543086</v>
      </c>
      <c r="J981" s="5">
        <v>1014</v>
      </c>
      <c r="K981" s="5">
        <v>662078</v>
      </c>
      <c r="L981" s="5">
        <v>10164</v>
      </c>
      <c r="M981" s="5">
        <v>5536</v>
      </c>
      <c r="N981" s="5">
        <v>213000000</v>
      </c>
      <c r="O981" s="5">
        <f>YEAR(Table1[[#This Row],[ReportDate]])</f>
        <v>2020</v>
      </c>
      <c r="P981" s="5" t="str">
        <f>TEXT(Table1[[#This Row],[ReportDate]],"mmm")</f>
        <v>Jan</v>
      </c>
      <c r="Q981" s="29">
        <f>Table1[[#This Row],[TotalDeaths]]/Table1[[#This Row],[TotalCases]]</f>
        <v>1.8671076035839628E-3</v>
      </c>
    </row>
    <row r="982" spans="1:17" ht="14.4" x14ac:dyDescent="0.3">
      <c r="A982" s="5" t="s">
        <v>3203</v>
      </c>
      <c r="B982" s="5" t="s">
        <v>2170</v>
      </c>
      <c r="C982" s="5" t="s">
        <v>2232</v>
      </c>
      <c r="D982" s="5" t="s">
        <v>2281</v>
      </c>
      <c r="E982" s="32">
        <v>43920</v>
      </c>
      <c r="F982" s="5">
        <v>1593</v>
      </c>
      <c r="G982" s="5">
        <v>124</v>
      </c>
      <c r="H982" s="5">
        <v>537</v>
      </c>
      <c r="I982" s="5">
        <v>544679</v>
      </c>
      <c r="J982" s="5">
        <v>1138</v>
      </c>
      <c r="K982" s="5">
        <v>662615</v>
      </c>
      <c r="L982" s="5">
        <v>7965</v>
      </c>
      <c r="M982" s="5">
        <v>17068</v>
      </c>
      <c r="N982" s="5">
        <v>213000000</v>
      </c>
      <c r="O982" s="5">
        <f>YEAR(Table1[[#This Row],[ReportDate]])</f>
        <v>2020</v>
      </c>
      <c r="P982" s="5" t="str">
        <f>TEXT(Table1[[#This Row],[ReportDate]],"mmm")</f>
        <v>Mar</v>
      </c>
      <c r="Q982" s="29">
        <f>Table1[[#This Row],[TotalDeaths]]/Table1[[#This Row],[TotalCases]]</f>
        <v>2.089303975368979E-3</v>
      </c>
    </row>
    <row r="983" spans="1:17" ht="14.4" x14ac:dyDescent="0.3">
      <c r="A983" s="5" t="s">
        <v>3204</v>
      </c>
      <c r="B983" s="5" t="s">
        <v>2191</v>
      </c>
      <c r="C983" s="5" t="s">
        <v>2221</v>
      </c>
      <c r="D983" s="5" t="s">
        <v>2241</v>
      </c>
      <c r="E983" s="32">
        <v>44484</v>
      </c>
      <c r="F983" s="5">
        <v>712</v>
      </c>
      <c r="G983" s="5">
        <v>153</v>
      </c>
      <c r="H983" s="5">
        <v>2720</v>
      </c>
      <c r="I983" s="5">
        <v>545391</v>
      </c>
      <c r="J983" s="5">
        <v>1291</v>
      </c>
      <c r="K983" s="5">
        <v>665335</v>
      </c>
      <c r="L983" s="5">
        <v>9256</v>
      </c>
      <c r="M983" s="5">
        <v>18623</v>
      </c>
      <c r="N983" s="5">
        <v>331000000</v>
      </c>
      <c r="O983" s="5">
        <f>YEAR(Table1[[#This Row],[ReportDate]])</f>
        <v>2021</v>
      </c>
      <c r="P983" s="5" t="str">
        <f>TEXT(Table1[[#This Row],[ReportDate]],"mmm")</f>
        <v>Oct</v>
      </c>
      <c r="Q983" s="29">
        <f>Table1[[#This Row],[TotalDeaths]]/Table1[[#This Row],[TotalCases]]</f>
        <v>2.3671091015436633E-3</v>
      </c>
    </row>
    <row r="984" spans="1:17" ht="14.4" x14ac:dyDescent="0.3">
      <c r="A984" s="5" t="s">
        <v>3205</v>
      </c>
      <c r="B984" s="5" t="s">
        <v>2170</v>
      </c>
      <c r="C984" s="5" t="s">
        <v>2232</v>
      </c>
      <c r="D984" s="5" t="s">
        <v>2281</v>
      </c>
      <c r="E984" s="32">
        <v>44150</v>
      </c>
      <c r="F984" s="5">
        <v>3655</v>
      </c>
      <c r="G984" s="5">
        <v>140</v>
      </c>
      <c r="H984" s="5">
        <v>4896</v>
      </c>
      <c r="I984" s="5">
        <v>549046</v>
      </c>
      <c r="J984" s="5">
        <v>1431</v>
      </c>
      <c r="K984" s="5">
        <v>670231</v>
      </c>
      <c r="L984" s="5">
        <v>54825</v>
      </c>
      <c r="M984" s="5">
        <v>14429</v>
      </c>
      <c r="N984" s="5">
        <v>213000000</v>
      </c>
      <c r="O984" s="5">
        <f>YEAR(Table1[[#This Row],[ReportDate]])</f>
        <v>2020</v>
      </c>
      <c r="P984" s="5" t="str">
        <f>TEXT(Table1[[#This Row],[ReportDate]],"mmm")</f>
        <v>Nov</v>
      </c>
      <c r="Q984" s="29">
        <f>Table1[[#This Row],[TotalDeaths]]/Table1[[#This Row],[TotalCases]]</f>
        <v>2.6063389952754412E-3</v>
      </c>
    </row>
    <row r="985" spans="1:17" ht="14.4" x14ac:dyDescent="0.3">
      <c r="A985" s="5" t="s">
        <v>3206</v>
      </c>
      <c r="B985" s="5" t="s">
        <v>2186</v>
      </c>
      <c r="C985" s="5" t="s">
        <v>2204</v>
      </c>
      <c r="D985" s="5" t="s">
        <v>2210</v>
      </c>
      <c r="E985" s="32">
        <v>44380</v>
      </c>
      <c r="F985" s="5">
        <v>4342</v>
      </c>
      <c r="G985" s="5">
        <v>75</v>
      </c>
      <c r="H985" s="5">
        <v>1064</v>
      </c>
      <c r="I985" s="5">
        <v>553388</v>
      </c>
      <c r="J985" s="5">
        <v>1506</v>
      </c>
      <c r="K985" s="5">
        <v>671295</v>
      </c>
      <c r="L985" s="5">
        <v>73814</v>
      </c>
      <c r="M985" s="5">
        <v>898</v>
      </c>
      <c r="N985" s="5">
        <v>68000000</v>
      </c>
      <c r="O985" s="5">
        <f>YEAR(Table1[[#This Row],[ReportDate]])</f>
        <v>2021</v>
      </c>
      <c r="P985" s="5" t="str">
        <f>TEXT(Table1[[#This Row],[ReportDate]],"mmm")</f>
        <v>Jul</v>
      </c>
      <c r="Q985" s="29">
        <f>Table1[[#This Row],[TotalDeaths]]/Table1[[#This Row],[TotalCases]]</f>
        <v>2.721417884016278E-3</v>
      </c>
    </row>
    <row r="986" spans="1:17" ht="14.4" x14ac:dyDescent="0.3">
      <c r="A986" s="5" t="s">
        <v>3207</v>
      </c>
      <c r="B986" s="5" t="s">
        <v>2186</v>
      </c>
      <c r="C986" s="5" t="s">
        <v>2204</v>
      </c>
      <c r="D986" s="5" t="s">
        <v>2210</v>
      </c>
      <c r="E986" s="32">
        <v>43969</v>
      </c>
      <c r="F986" s="5">
        <v>4576</v>
      </c>
      <c r="G986" s="5">
        <v>145</v>
      </c>
      <c r="H986" s="5">
        <v>1571</v>
      </c>
      <c r="I986" s="5">
        <v>557964</v>
      </c>
      <c r="J986" s="5">
        <v>1651</v>
      </c>
      <c r="K986" s="5">
        <v>672866</v>
      </c>
      <c r="L986" s="5">
        <v>45760</v>
      </c>
      <c r="M986" s="5">
        <v>9879</v>
      </c>
      <c r="N986" s="5">
        <v>68000000</v>
      </c>
      <c r="O986" s="5">
        <f>YEAR(Table1[[#This Row],[ReportDate]])</f>
        <v>2020</v>
      </c>
      <c r="P986" s="5" t="str">
        <f>TEXT(Table1[[#This Row],[ReportDate]],"mmm")</f>
        <v>May</v>
      </c>
      <c r="Q986" s="29">
        <f>Table1[[#This Row],[TotalDeaths]]/Table1[[#This Row],[TotalCases]]</f>
        <v>2.9589722634435199E-3</v>
      </c>
    </row>
    <row r="987" spans="1:17" ht="14.4" x14ac:dyDescent="0.3">
      <c r="A987" s="5" t="s">
        <v>3208</v>
      </c>
      <c r="B987" s="5" t="s">
        <v>2191</v>
      </c>
      <c r="C987" s="5" t="s">
        <v>2221</v>
      </c>
      <c r="D987" s="5" t="s">
        <v>2241</v>
      </c>
      <c r="E987" s="32">
        <v>44341</v>
      </c>
      <c r="F987" s="5">
        <v>4084</v>
      </c>
      <c r="G987" s="5">
        <v>37</v>
      </c>
      <c r="H987" s="5">
        <v>3015</v>
      </c>
      <c r="I987" s="5">
        <v>562048</v>
      </c>
      <c r="J987" s="5">
        <v>1688</v>
      </c>
      <c r="K987" s="5">
        <v>675881</v>
      </c>
      <c r="L987" s="5">
        <v>77596</v>
      </c>
      <c r="M987" s="5">
        <v>6814</v>
      </c>
      <c r="N987" s="5">
        <v>331000000</v>
      </c>
      <c r="O987" s="5">
        <f>YEAR(Table1[[#This Row],[ReportDate]])</f>
        <v>2021</v>
      </c>
      <c r="P987" s="5" t="str">
        <f>TEXT(Table1[[#This Row],[ReportDate]],"mmm")</f>
        <v>May</v>
      </c>
      <c r="Q987" s="29">
        <f>Table1[[#This Row],[TotalDeaths]]/Table1[[#This Row],[TotalCases]]</f>
        <v>3.0033022090639946E-3</v>
      </c>
    </row>
    <row r="988" spans="1:17" ht="14.4" x14ac:dyDescent="0.3">
      <c r="A988" s="5" t="s">
        <v>3209</v>
      </c>
      <c r="B988" s="5" t="s">
        <v>2174</v>
      </c>
      <c r="C988" s="5" t="s">
        <v>2201</v>
      </c>
      <c r="D988" s="5" t="s">
        <v>2261</v>
      </c>
      <c r="E988" s="32">
        <v>44089</v>
      </c>
      <c r="F988" s="5">
        <v>1448</v>
      </c>
      <c r="G988" s="5">
        <v>5</v>
      </c>
      <c r="H988" s="5">
        <v>3446</v>
      </c>
      <c r="I988" s="5">
        <v>563496</v>
      </c>
      <c r="J988" s="5">
        <v>1693</v>
      </c>
      <c r="K988" s="5">
        <v>679327</v>
      </c>
      <c r="L988" s="5">
        <v>21720</v>
      </c>
      <c r="M988" s="5">
        <v>5446</v>
      </c>
      <c r="N988" s="5">
        <v>1380000000</v>
      </c>
      <c r="O988" s="5">
        <f>YEAR(Table1[[#This Row],[ReportDate]])</f>
        <v>2020</v>
      </c>
      <c r="P988" s="5" t="str">
        <f>TEXT(Table1[[#This Row],[ReportDate]],"mmm")</f>
        <v>Sep</v>
      </c>
      <c r="Q988" s="29">
        <f>Table1[[#This Row],[TotalDeaths]]/Table1[[#This Row],[TotalCases]]</f>
        <v>3.0044578843505545E-3</v>
      </c>
    </row>
    <row r="989" spans="1:17" ht="14.4" x14ac:dyDescent="0.3">
      <c r="A989" s="5" t="s">
        <v>3210</v>
      </c>
      <c r="B989" s="5" t="s">
        <v>2174</v>
      </c>
      <c r="C989" s="5" t="s">
        <v>2184</v>
      </c>
      <c r="D989" s="5" t="s">
        <v>25</v>
      </c>
      <c r="E989" s="32">
        <v>44503</v>
      </c>
      <c r="F989" s="5">
        <v>3648</v>
      </c>
      <c r="G989" s="5">
        <v>125</v>
      </c>
      <c r="H989" s="5">
        <v>1429</v>
      </c>
      <c r="I989" s="5">
        <v>567144</v>
      </c>
      <c r="J989" s="5">
        <v>1818</v>
      </c>
      <c r="K989" s="5">
        <v>680756</v>
      </c>
      <c r="L989" s="5">
        <v>62016</v>
      </c>
      <c r="M989" s="5">
        <v>1831</v>
      </c>
      <c r="N989" s="5">
        <v>1380000000</v>
      </c>
      <c r="O989" s="5">
        <f>YEAR(Table1[[#This Row],[ReportDate]])</f>
        <v>2021</v>
      </c>
      <c r="P989" s="5" t="str">
        <f>TEXT(Table1[[#This Row],[ReportDate]],"mmm")</f>
        <v>Nov</v>
      </c>
      <c r="Q989" s="29">
        <f>Table1[[#This Row],[TotalDeaths]]/Table1[[#This Row],[TotalCases]]</f>
        <v>3.2055351021962677E-3</v>
      </c>
    </row>
    <row r="990" spans="1:17" ht="14.4" x14ac:dyDescent="0.3">
      <c r="A990" s="5" t="s">
        <v>3211</v>
      </c>
      <c r="B990" s="5" t="s">
        <v>2186</v>
      </c>
      <c r="C990" s="5" t="s">
        <v>2237</v>
      </c>
      <c r="D990" s="5" t="s">
        <v>2270</v>
      </c>
      <c r="E990" s="32">
        <v>44520</v>
      </c>
      <c r="F990" s="5">
        <v>2013</v>
      </c>
      <c r="G990" s="5">
        <v>91</v>
      </c>
      <c r="H990" s="5">
        <v>241</v>
      </c>
      <c r="I990" s="5">
        <v>569157</v>
      </c>
      <c r="J990" s="5">
        <v>1909</v>
      </c>
      <c r="K990" s="5">
        <v>680997</v>
      </c>
      <c r="L990" s="5">
        <v>30195</v>
      </c>
      <c r="M990" s="5">
        <v>5584</v>
      </c>
      <c r="N990" s="5">
        <v>68000000</v>
      </c>
      <c r="O990" s="5">
        <f>YEAR(Table1[[#This Row],[ReportDate]])</f>
        <v>2021</v>
      </c>
      <c r="P990" s="5" t="str">
        <f>TEXT(Table1[[#This Row],[ReportDate]],"mmm")</f>
        <v>Nov</v>
      </c>
      <c r="Q990" s="29">
        <f>Table1[[#This Row],[TotalDeaths]]/Table1[[#This Row],[TotalCases]]</f>
        <v>3.354083319716704E-3</v>
      </c>
    </row>
    <row r="991" spans="1:17" ht="14.4" x14ac:dyDescent="0.3">
      <c r="A991" s="5" t="s">
        <v>3212</v>
      </c>
      <c r="B991" s="5" t="s">
        <v>2170</v>
      </c>
      <c r="C991" s="5" t="s">
        <v>2249</v>
      </c>
      <c r="D991" s="5" t="s">
        <v>2250</v>
      </c>
      <c r="E991" s="32">
        <v>43840</v>
      </c>
      <c r="F991" s="5">
        <v>458</v>
      </c>
      <c r="G991" s="5">
        <v>27</v>
      </c>
      <c r="H991" s="5">
        <v>1362</v>
      </c>
      <c r="I991" s="5">
        <v>569615</v>
      </c>
      <c r="J991" s="5">
        <v>1936</v>
      </c>
      <c r="K991" s="5">
        <v>682359</v>
      </c>
      <c r="L991" s="5">
        <v>5496</v>
      </c>
      <c r="M991" s="5">
        <v>2481</v>
      </c>
      <c r="N991" s="5">
        <v>213000000</v>
      </c>
      <c r="O991" s="5">
        <f>YEAR(Table1[[#This Row],[ReportDate]])</f>
        <v>2020</v>
      </c>
      <c r="P991" s="5" t="str">
        <f>TEXT(Table1[[#This Row],[ReportDate]],"mmm")</f>
        <v>Jan</v>
      </c>
      <c r="Q991" s="29">
        <f>Table1[[#This Row],[TotalDeaths]]/Table1[[#This Row],[TotalCases]]</f>
        <v>3.3987868999236326E-3</v>
      </c>
    </row>
    <row r="992" spans="1:17" ht="14.4" x14ac:dyDescent="0.3">
      <c r="A992" s="5" t="s">
        <v>3213</v>
      </c>
      <c r="B992" s="5" t="s">
        <v>2191</v>
      </c>
      <c r="C992" s="5" t="s">
        <v>2225</v>
      </c>
      <c r="D992" s="5" t="s">
        <v>2226</v>
      </c>
      <c r="E992" s="32">
        <v>44091</v>
      </c>
      <c r="F992" s="5">
        <v>2843</v>
      </c>
      <c r="G992" s="5">
        <v>88</v>
      </c>
      <c r="H992" s="5">
        <v>2067</v>
      </c>
      <c r="I992" s="5">
        <v>572458</v>
      </c>
      <c r="J992" s="5">
        <v>2024</v>
      </c>
      <c r="K992" s="5">
        <v>684426</v>
      </c>
      <c r="L992" s="5">
        <v>42645</v>
      </c>
      <c r="M992" s="5">
        <v>12617</v>
      </c>
      <c r="N992" s="5">
        <v>331000000</v>
      </c>
      <c r="O992" s="5">
        <f>YEAR(Table1[[#This Row],[ReportDate]])</f>
        <v>2020</v>
      </c>
      <c r="P992" s="5" t="str">
        <f>TEXT(Table1[[#This Row],[ReportDate]],"mmm")</f>
        <v>Sep</v>
      </c>
      <c r="Q992" s="29">
        <f>Table1[[#This Row],[TotalDeaths]]/Table1[[#This Row],[TotalCases]]</f>
        <v>3.5356305615433796E-3</v>
      </c>
    </row>
    <row r="993" spans="1:17" ht="14.4" x14ac:dyDescent="0.3">
      <c r="A993" s="5" t="s">
        <v>3214</v>
      </c>
      <c r="B993" s="5" t="s">
        <v>2174</v>
      </c>
      <c r="C993" s="5" t="s">
        <v>2175</v>
      </c>
      <c r="D993" s="5" t="s">
        <v>2176</v>
      </c>
      <c r="E993" s="32">
        <v>44480</v>
      </c>
      <c r="F993" s="5">
        <v>592</v>
      </c>
      <c r="G993" s="5">
        <v>4</v>
      </c>
      <c r="H993" s="5">
        <v>1878</v>
      </c>
      <c r="I993" s="5">
        <v>573050</v>
      </c>
      <c r="J993" s="5">
        <v>2028</v>
      </c>
      <c r="K993" s="5">
        <v>686304</v>
      </c>
      <c r="L993" s="5">
        <v>10656</v>
      </c>
      <c r="M993" s="5">
        <v>6164</v>
      </c>
      <c r="N993" s="5">
        <v>1380000000</v>
      </c>
      <c r="O993" s="5">
        <f>YEAR(Table1[[#This Row],[ReportDate]])</f>
        <v>2021</v>
      </c>
      <c r="P993" s="5" t="str">
        <f>TEXT(Table1[[#This Row],[ReportDate]],"mmm")</f>
        <v>Oct</v>
      </c>
      <c r="Q993" s="29">
        <f>Table1[[#This Row],[TotalDeaths]]/Table1[[#This Row],[TotalCases]]</f>
        <v>3.5389582060902191E-3</v>
      </c>
    </row>
    <row r="994" spans="1:17" ht="14.4" x14ac:dyDescent="0.3">
      <c r="A994" s="5" t="s">
        <v>3215</v>
      </c>
      <c r="B994" s="5" t="s">
        <v>2174</v>
      </c>
      <c r="C994" s="5" t="s">
        <v>2184</v>
      </c>
      <c r="D994" s="5" t="s">
        <v>25</v>
      </c>
      <c r="E994" s="32">
        <v>44002</v>
      </c>
      <c r="F994" s="5">
        <v>497</v>
      </c>
      <c r="G994" s="5">
        <v>186</v>
      </c>
      <c r="H994" s="5">
        <v>2888</v>
      </c>
      <c r="I994" s="5">
        <v>573547</v>
      </c>
      <c r="J994" s="5">
        <v>2214</v>
      </c>
      <c r="K994" s="5">
        <v>689192</v>
      </c>
      <c r="L994" s="5">
        <v>6958</v>
      </c>
      <c r="M994" s="5">
        <v>617</v>
      </c>
      <c r="N994" s="5">
        <v>1380000000</v>
      </c>
      <c r="O994" s="5">
        <f>YEAR(Table1[[#This Row],[ReportDate]])</f>
        <v>2020</v>
      </c>
      <c r="P994" s="5" t="str">
        <f>TEXT(Table1[[#This Row],[ReportDate]],"mmm")</f>
        <v>Jun</v>
      </c>
      <c r="Q994" s="29">
        <f>Table1[[#This Row],[TotalDeaths]]/Table1[[#This Row],[TotalCases]]</f>
        <v>3.8601893131687552E-3</v>
      </c>
    </row>
    <row r="995" spans="1:17" ht="14.4" x14ac:dyDescent="0.3">
      <c r="A995" s="5" t="s">
        <v>3216</v>
      </c>
      <c r="B995" s="5" t="s">
        <v>2167</v>
      </c>
      <c r="C995" s="5" t="s">
        <v>2235</v>
      </c>
      <c r="D995" s="5" t="s">
        <v>2235</v>
      </c>
      <c r="E995" s="32">
        <v>43843</v>
      </c>
      <c r="F995" s="5">
        <v>2134</v>
      </c>
      <c r="G995" s="5">
        <v>110</v>
      </c>
      <c r="H995" s="5">
        <v>300</v>
      </c>
      <c r="I995" s="5">
        <v>575681</v>
      </c>
      <c r="J995" s="5">
        <v>2324</v>
      </c>
      <c r="K995" s="5">
        <v>689492</v>
      </c>
      <c r="L995" s="5">
        <v>34144</v>
      </c>
      <c r="M995" s="5">
        <v>13032</v>
      </c>
      <c r="N995" s="5">
        <v>83000000</v>
      </c>
      <c r="O995" s="5">
        <f>YEAR(Table1[[#This Row],[ReportDate]])</f>
        <v>2020</v>
      </c>
      <c r="P995" s="5" t="str">
        <f>TEXT(Table1[[#This Row],[ReportDate]],"mmm")</f>
        <v>Jan</v>
      </c>
      <c r="Q995" s="29">
        <f>Table1[[#This Row],[TotalDeaths]]/Table1[[#This Row],[TotalCases]]</f>
        <v>4.0369579680413284E-3</v>
      </c>
    </row>
    <row r="996" spans="1:17" ht="14.4" x14ac:dyDescent="0.3">
      <c r="A996" s="5" t="s">
        <v>3217</v>
      </c>
      <c r="B996" s="5" t="s">
        <v>2186</v>
      </c>
      <c r="C996" s="5" t="s">
        <v>2204</v>
      </c>
      <c r="D996" s="5" t="s">
        <v>2210</v>
      </c>
      <c r="E996" s="32">
        <v>43998</v>
      </c>
      <c r="F996" s="5">
        <v>2449</v>
      </c>
      <c r="G996" s="5">
        <v>107</v>
      </c>
      <c r="H996" s="5">
        <v>4260</v>
      </c>
      <c r="I996" s="5">
        <v>578130</v>
      </c>
      <c r="J996" s="5">
        <v>2431</v>
      </c>
      <c r="K996" s="5">
        <v>693752</v>
      </c>
      <c r="L996" s="5">
        <v>36735</v>
      </c>
      <c r="M996" s="5">
        <v>17472</v>
      </c>
      <c r="N996" s="5">
        <v>68000000</v>
      </c>
      <c r="O996" s="5">
        <f>YEAR(Table1[[#This Row],[ReportDate]])</f>
        <v>2020</v>
      </c>
      <c r="P996" s="5" t="str">
        <f>TEXT(Table1[[#This Row],[ReportDate]],"mmm")</f>
        <v>Jun</v>
      </c>
      <c r="Q996" s="29">
        <f>Table1[[#This Row],[TotalDeaths]]/Table1[[#This Row],[TotalCases]]</f>
        <v>4.2049366059536781E-3</v>
      </c>
    </row>
    <row r="997" spans="1:17" ht="14.4" x14ac:dyDescent="0.3">
      <c r="A997" s="5" t="s">
        <v>3218</v>
      </c>
      <c r="B997" s="5" t="s">
        <v>2170</v>
      </c>
      <c r="C997" s="5" t="s">
        <v>2171</v>
      </c>
      <c r="D997" s="5" t="s">
        <v>2172</v>
      </c>
      <c r="E997" s="32">
        <v>44472</v>
      </c>
      <c r="F997" s="5">
        <v>4292</v>
      </c>
      <c r="G997" s="5">
        <v>44</v>
      </c>
      <c r="H997" s="5">
        <v>2828</v>
      </c>
      <c r="I997" s="5">
        <v>582422</v>
      </c>
      <c r="J997" s="5">
        <v>2475</v>
      </c>
      <c r="K997" s="5">
        <v>696580</v>
      </c>
      <c r="L997" s="5">
        <v>34336</v>
      </c>
      <c r="M997" s="5">
        <v>8340</v>
      </c>
      <c r="N997" s="5">
        <v>213000000</v>
      </c>
      <c r="O997" s="5">
        <f>YEAR(Table1[[#This Row],[ReportDate]])</f>
        <v>2021</v>
      </c>
      <c r="P997" s="5" t="str">
        <f>TEXT(Table1[[#This Row],[ReportDate]],"mmm")</f>
        <v>Oct</v>
      </c>
      <c r="Q997" s="29">
        <f>Table1[[#This Row],[TotalDeaths]]/Table1[[#This Row],[TotalCases]]</f>
        <v>4.2494960698599982E-3</v>
      </c>
    </row>
    <row r="998" spans="1:17" ht="14.4" x14ac:dyDescent="0.3">
      <c r="A998" s="5" t="s">
        <v>3219</v>
      </c>
      <c r="B998" s="5" t="s">
        <v>2191</v>
      </c>
      <c r="C998" s="5" t="s">
        <v>2221</v>
      </c>
      <c r="D998" s="5" t="s">
        <v>2222</v>
      </c>
      <c r="E998" s="32">
        <v>44426</v>
      </c>
      <c r="F998" s="5">
        <v>2811</v>
      </c>
      <c r="G998" s="5">
        <v>111</v>
      </c>
      <c r="H998" s="5">
        <v>3762</v>
      </c>
      <c r="I998" s="5">
        <v>585233</v>
      </c>
      <c r="J998" s="5">
        <v>2586</v>
      </c>
      <c r="K998" s="5">
        <v>700342</v>
      </c>
      <c r="L998" s="5">
        <v>47787</v>
      </c>
      <c r="M998" s="5">
        <v>5302</v>
      </c>
      <c r="N998" s="5">
        <v>331000000</v>
      </c>
      <c r="O998" s="5">
        <f>YEAR(Table1[[#This Row],[ReportDate]])</f>
        <v>2021</v>
      </c>
      <c r="P998" s="5" t="str">
        <f>TEXT(Table1[[#This Row],[ReportDate]],"mmm")</f>
        <v>Aug</v>
      </c>
      <c r="Q998" s="29">
        <f>Table1[[#This Row],[TotalDeaths]]/Table1[[#This Row],[TotalCases]]</f>
        <v>4.4187528727874193E-3</v>
      </c>
    </row>
    <row r="999" spans="1:17" ht="14.4" x14ac:dyDescent="0.3">
      <c r="A999" s="5" t="s">
        <v>3220</v>
      </c>
      <c r="B999" s="5" t="s">
        <v>2174</v>
      </c>
      <c r="C999" s="5" t="s">
        <v>27</v>
      </c>
      <c r="D999" s="5" t="s">
        <v>27</v>
      </c>
      <c r="E999" s="32">
        <v>44151</v>
      </c>
      <c r="F999" s="5">
        <v>26</v>
      </c>
      <c r="G999" s="5">
        <v>180</v>
      </c>
      <c r="H999" s="5">
        <v>3688</v>
      </c>
      <c r="I999" s="5">
        <v>585259</v>
      </c>
      <c r="J999" s="5">
        <v>2766</v>
      </c>
      <c r="K999" s="5">
        <v>704030</v>
      </c>
      <c r="L999" s="5">
        <v>156</v>
      </c>
      <c r="M999" s="5">
        <v>7886</v>
      </c>
      <c r="N999" s="5">
        <v>1380000000</v>
      </c>
      <c r="O999" s="5">
        <f>YEAR(Table1[[#This Row],[ReportDate]])</f>
        <v>2020</v>
      </c>
      <c r="P999" s="5" t="str">
        <f>TEXT(Table1[[#This Row],[ReportDate]],"mmm")</f>
        <v>Nov</v>
      </c>
      <c r="Q999" s="29">
        <f>Table1[[#This Row],[TotalDeaths]]/Table1[[#This Row],[TotalCases]]</f>
        <v>4.7261127124913925E-3</v>
      </c>
    </row>
    <row r="1000" spans="1:17" ht="14.4" x14ac:dyDescent="0.3">
      <c r="A1000" s="5" t="s">
        <v>3221</v>
      </c>
      <c r="B1000" s="5" t="s">
        <v>2167</v>
      </c>
      <c r="C1000" s="5" t="s">
        <v>2181</v>
      </c>
      <c r="D1000" s="5" t="s">
        <v>2182</v>
      </c>
      <c r="E1000" s="32">
        <v>44149</v>
      </c>
      <c r="F1000" s="5">
        <v>3916</v>
      </c>
      <c r="G1000" s="5">
        <v>1</v>
      </c>
      <c r="H1000" s="5">
        <v>2400</v>
      </c>
      <c r="I1000" s="5">
        <v>589175</v>
      </c>
      <c r="J1000" s="5">
        <v>2767</v>
      </c>
      <c r="K1000" s="5">
        <v>706430</v>
      </c>
      <c r="L1000" s="5">
        <v>39160</v>
      </c>
      <c r="M1000" s="5">
        <v>7789</v>
      </c>
      <c r="N1000" s="5">
        <v>83000000</v>
      </c>
      <c r="O1000" s="5">
        <f>YEAR(Table1[[#This Row],[ReportDate]])</f>
        <v>2020</v>
      </c>
      <c r="P1000" s="5" t="str">
        <f>TEXT(Table1[[#This Row],[ReportDate]],"mmm")</f>
        <v>Nov</v>
      </c>
      <c r="Q1000" s="29">
        <f>Table1[[#This Row],[TotalDeaths]]/Table1[[#This Row],[TotalCases]]</f>
        <v>4.6963975049857856E-3</v>
      </c>
    </row>
    <row r="1001" spans="1:17" ht="14.4" x14ac:dyDescent="0.3">
      <c r="A1001" s="5" t="s">
        <v>3222</v>
      </c>
      <c r="B1001" s="5" t="s">
        <v>2186</v>
      </c>
      <c r="C1001" s="5" t="s">
        <v>2237</v>
      </c>
      <c r="D1001" s="5" t="s">
        <v>2270</v>
      </c>
      <c r="E1001" s="32">
        <v>44443</v>
      </c>
      <c r="F1001" s="5">
        <v>1717</v>
      </c>
      <c r="G1001" s="5">
        <v>176</v>
      </c>
      <c r="H1001" s="5">
        <v>3158</v>
      </c>
      <c r="I1001" s="5">
        <v>590892</v>
      </c>
      <c r="J1001" s="5">
        <v>2943</v>
      </c>
      <c r="K1001" s="5">
        <v>709588</v>
      </c>
      <c r="L1001" s="5">
        <v>10302</v>
      </c>
      <c r="M1001" s="5">
        <v>16496</v>
      </c>
      <c r="N1001" s="5">
        <v>68000000</v>
      </c>
      <c r="O1001" s="5">
        <f>YEAR(Table1[[#This Row],[ReportDate]])</f>
        <v>2021</v>
      </c>
      <c r="P1001" s="5" t="str">
        <f>TEXT(Table1[[#This Row],[ReportDate]],"mmm")</f>
        <v>Sep</v>
      </c>
      <c r="Q1001" s="29">
        <f>Table1[[#This Row],[TotalDeaths]]/Table1[[#This Row],[TotalCases]]</f>
        <v>4.9806055929002254E-3</v>
      </c>
    </row>
    <row r="1002" spans="1:17" ht="14.4" x14ac:dyDescent="0.3">
      <c r="A1002" s="5" t="s">
        <v>3223</v>
      </c>
      <c r="B1002" s="5" t="s">
        <v>2186</v>
      </c>
      <c r="C1002" s="5" t="s">
        <v>2187</v>
      </c>
      <c r="D1002" s="5" t="s">
        <v>2188</v>
      </c>
      <c r="E1002" s="32">
        <v>44159</v>
      </c>
      <c r="F1002" s="5">
        <v>2253</v>
      </c>
      <c r="G1002" s="5">
        <v>89</v>
      </c>
      <c r="H1002" s="5">
        <v>1020</v>
      </c>
      <c r="I1002" s="5">
        <v>593145</v>
      </c>
      <c r="J1002" s="5">
        <v>3032</v>
      </c>
      <c r="K1002" s="5">
        <v>710608</v>
      </c>
      <c r="L1002" s="5">
        <v>11265</v>
      </c>
      <c r="M1002" s="5">
        <v>5332</v>
      </c>
      <c r="N1002" s="5">
        <v>68000000</v>
      </c>
      <c r="O1002" s="5">
        <f>YEAR(Table1[[#This Row],[ReportDate]])</f>
        <v>2020</v>
      </c>
      <c r="P1002" s="5" t="str">
        <f>TEXT(Table1[[#This Row],[ReportDate]],"mmm")</f>
        <v>Nov</v>
      </c>
      <c r="Q1002" s="29">
        <f>Table1[[#This Row],[TotalDeaths]]/Table1[[#This Row],[TotalCases]]</f>
        <v>5.1117349046186011E-3</v>
      </c>
    </row>
    <row r="1003" spans="1:17" ht="14.4" x14ac:dyDescent="0.3">
      <c r="A1003" s="5" t="s">
        <v>3224</v>
      </c>
      <c r="B1003" s="5" t="s">
        <v>2191</v>
      </c>
      <c r="C1003" s="5" t="s">
        <v>2221</v>
      </c>
      <c r="D1003" s="5" t="s">
        <v>2241</v>
      </c>
      <c r="E1003" s="32">
        <v>44380</v>
      </c>
      <c r="F1003" s="5">
        <v>3642</v>
      </c>
      <c r="G1003" s="5">
        <v>114</v>
      </c>
      <c r="H1003" s="5">
        <v>1549</v>
      </c>
      <c r="I1003" s="5">
        <v>596787</v>
      </c>
      <c r="J1003" s="5">
        <v>3146</v>
      </c>
      <c r="K1003" s="5">
        <v>712157</v>
      </c>
      <c r="L1003" s="5">
        <v>69198</v>
      </c>
      <c r="M1003" s="5">
        <v>9261</v>
      </c>
      <c r="N1003" s="5">
        <v>331000000</v>
      </c>
      <c r="O1003" s="5">
        <f>YEAR(Table1[[#This Row],[ReportDate]])</f>
        <v>2021</v>
      </c>
      <c r="P1003" s="5" t="str">
        <f>TEXT(Table1[[#This Row],[ReportDate]],"mmm")</f>
        <v>Jul</v>
      </c>
      <c r="Q1003" s="29">
        <f>Table1[[#This Row],[TotalDeaths]]/Table1[[#This Row],[TotalCases]]</f>
        <v>5.2715625507928294E-3</v>
      </c>
    </row>
    <row r="1004" spans="1:17" ht="14.4" x14ac:dyDescent="0.3">
      <c r="A1004" s="5" t="s">
        <v>3225</v>
      </c>
      <c r="B1004" s="5" t="s">
        <v>2174</v>
      </c>
      <c r="C1004" s="5" t="s">
        <v>2184</v>
      </c>
      <c r="D1004" s="5" t="s">
        <v>25</v>
      </c>
      <c r="E1004" s="32">
        <v>44249</v>
      </c>
      <c r="F1004" s="5">
        <v>3655</v>
      </c>
      <c r="G1004" s="5">
        <v>62</v>
      </c>
      <c r="H1004" s="5">
        <v>2918</v>
      </c>
      <c r="I1004" s="5">
        <v>600442</v>
      </c>
      <c r="J1004" s="5">
        <v>3208</v>
      </c>
      <c r="K1004" s="5">
        <v>715075</v>
      </c>
      <c r="L1004" s="5">
        <v>40205</v>
      </c>
      <c r="M1004" s="5">
        <v>10685</v>
      </c>
      <c r="N1004" s="5">
        <v>1380000000</v>
      </c>
      <c r="O1004" s="5">
        <f>YEAR(Table1[[#This Row],[ReportDate]])</f>
        <v>2021</v>
      </c>
      <c r="P1004" s="5" t="str">
        <f>TEXT(Table1[[#This Row],[ReportDate]],"mmm")</f>
        <v>Feb</v>
      </c>
      <c r="Q1004" s="29">
        <f>Table1[[#This Row],[TotalDeaths]]/Table1[[#This Row],[TotalCases]]</f>
        <v>5.342730854936863E-3</v>
      </c>
    </row>
    <row r="1005" spans="1:17" ht="14.4" x14ac:dyDescent="0.3">
      <c r="A1005" s="5" t="s">
        <v>3226</v>
      </c>
      <c r="B1005" s="5" t="s">
        <v>2191</v>
      </c>
      <c r="C1005" s="5" t="s">
        <v>2217</v>
      </c>
      <c r="D1005" s="5" t="s">
        <v>2230</v>
      </c>
      <c r="E1005" s="32">
        <v>44436</v>
      </c>
      <c r="F1005" s="5">
        <v>3298</v>
      </c>
      <c r="G1005" s="5">
        <v>91</v>
      </c>
      <c r="H1005" s="5">
        <v>877</v>
      </c>
      <c r="I1005" s="5">
        <v>603740</v>
      </c>
      <c r="J1005" s="5">
        <v>3299</v>
      </c>
      <c r="K1005" s="5">
        <v>715952</v>
      </c>
      <c r="L1005" s="5">
        <v>59364</v>
      </c>
      <c r="M1005" s="5">
        <v>9285</v>
      </c>
      <c r="N1005" s="5">
        <v>331000000</v>
      </c>
      <c r="O1005" s="5">
        <f>YEAR(Table1[[#This Row],[ReportDate]])</f>
        <v>2021</v>
      </c>
      <c r="P1005" s="5" t="str">
        <f>TEXT(Table1[[#This Row],[ReportDate]],"mmm")</f>
        <v>Aug</v>
      </c>
      <c r="Q1005" s="29">
        <f>Table1[[#This Row],[TotalDeaths]]/Table1[[#This Row],[TotalCases]]</f>
        <v>5.4642727001689472E-3</v>
      </c>
    </row>
    <row r="1006" spans="1:17" ht="14.4" x14ac:dyDescent="0.3">
      <c r="A1006" s="5" t="s">
        <v>3227</v>
      </c>
      <c r="B1006" s="5" t="s">
        <v>2191</v>
      </c>
      <c r="C1006" s="5" t="s">
        <v>2225</v>
      </c>
      <c r="D1006" s="5" t="s">
        <v>2288</v>
      </c>
      <c r="E1006" s="32">
        <v>43925</v>
      </c>
      <c r="F1006" s="5">
        <v>4698</v>
      </c>
      <c r="G1006" s="5">
        <v>69</v>
      </c>
      <c r="H1006" s="5">
        <v>3080</v>
      </c>
      <c r="I1006" s="5">
        <v>608438</v>
      </c>
      <c r="J1006" s="5">
        <v>3368</v>
      </c>
      <c r="K1006" s="5">
        <v>719032</v>
      </c>
      <c r="L1006" s="5">
        <v>51678</v>
      </c>
      <c r="M1006" s="5">
        <v>18613</v>
      </c>
      <c r="N1006" s="5">
        <v>331000000</v>
      </c>
      <c r="O1006" s="5">
        <f>YEAR(Table1[[#This Row],[ReportDate]])</f>
        <v>2020</v>
      </c>
      <c r="P1006" s="5" t="str">
        <f>TEXT(Table1[[#This Row],[ReportDate]],"mmm")</f>
        <v>Apr</v>
      </c>
      <c r="Q1006" s="29">
        <f>Table1[[#This Row],[TotalDeaths]]/Table1[[#This Row],[TotalCases]]</f>
        <v>5.5354859492668107E-3</v>
      </c>
    </row>
    <row r="1007" spans="1:17" ht="14.4" x14ac:dyDescent="0.3">
      <c r="A1007" s="5" t="s">
        <v>3228</v>
      </c>
      <c r="B1007" s="5" t="s">
        <v>2167</v>
      </c>
      <c r="C1007" s="5" t="s">
        <v>2235</v>
      </c>
      <c r="D1007" s="5" t="s">
        <v>2235</v>
      </c>
      <c r="E1007" s="32">
        <v>44411</v>
      </c>
      <c r="F1007" s="5">
        <v>4457</v>
      </c>
      <c r="G1007" s="5">
        <v>185</v>
      </c>
      <c r="H1007" s="5">
        <v>3534</v>
      </c>
      <c r="I1007" s="5">
        <v>612895</v>
      </c>
      <c r="J1007" s="5">
        <v>3553</v>
      </c>
      <c r="K1007" s="5">
        <v>722566</v>
      </c>
      <c r="L1007" s="5">
        <v>44570</v>
      </c>
      <c r="M1007" s="5">
        <v>12163</v>
      </c>
      <c r="N1007" s="5">
        <v>83000000</v>
      </c>
      <c r="O1007" s="5">
        <f>YEAR(Table1[[#This Row],[ReportDate]])</f>
        <v>2021</v>
      </c>
      <c r="P1007" s="5" t="str">
        <f>TEXT(Table1[[#This Row],[ReportDate]],"mmm")</f>
        <v>Aug</v>
      </c>
      <c r="Q1007" s="29">
        <f>Table1[[#This Row],[TotalDeaths]]/Table1[[#This Row],[TotalCases]]</f>
        <v>5.797077802886302E-3</v>
      </c>
    </row>
    <row r="1008" spans="1:17" ht="14.4" x14ac:dyDescent="0.3">
      <c r="A1008" s="5" t="s">
        <v>3229</v>
      </c>
      <c r="B1008" s="5" t="s">
        <v>2186</v>
      </c>
      <c r="C1008" s="5" t="s">
        <v>2237</v>
      </c>
      <c r="D1008" s="5" t="s">
        <v>2270</v>
      </c>
      <c r="E1008" s="32">
        <v>44148</v>
      </c>
      <c r="F1008" s="5">
        <v>1283</v>
      </c>
      <c r="G1008" s="5">
        <v>3</v>
      </c>
      <c r="H1008" s="5">
        <v>3607</v>
      </c>
      <c r="I1008" s="5">
        <v>614178</v>
      </c>
      <c r="J1008" s="5">
        <v>3556</v>
      </c>
      <c r="K1008" s="5">
        <v>726173</v>
      </c>
      <c r="L1008" s="5">
        <v>20528</v>
      </c>
      <c r="M1008" s="5">
        <v>9172</v>
      </c>
      <c r="N1008" s="5">
        <v>68000000</v>
      </c>
      <c r="O1008" s="5">
        <f>YEAR(Table1[[#This Row],[ReportDate]])</f>
        <v>2020</v>
      </c>
      <c r="P1008" s="5" t="str">
        <f>TEXT(Table1[[#This Row],[ReportDate]],"mmm")</f>
        <v>Nov</v>
      </c>
      <c r="Q1008" s="29">
        <f>Table1[[#This Row],[TotalDeaths]]/Table1[[#This Row],[TotalCases]]</f>
        <v>5.7898524531976069E-3</v>
      </c>
    </row>
    <row r="1009" spans="1:17" ht="14.4" x14ac:dyDescent="0.3">
      <c r="A1009" s="5" t="s">
        <v>3230</v>
      </c>
      <c r="B1009" s="5" t="s">
        <v>2170</v>
      </c>
      <c r="C1009" s="5" t="s">
        <v>2249</v>
      </c>
      <c r="D1009" s="5" t="s">
        <v>2268</v>
      </c>
      <c r="E1009" s="32">
        <v>44066</v>
      </c>
      <c r="F1009" s="5">
        <v>1086</v>
      </c>
      <c r="G1009" s="5">
        <v>157</v>
      </c>
      <c r="H1009" s="5">
        <v>1320</v>
      </c>
      <c r="I1009" s="5">
        <v>615264</v>
      </c>
      <c r="J1009" s="5">
        <v>3713</v>
      </c>
      <c r="K1009" s="5">
        <v>727493</v>
      </c>
      <c r="L1009" s="5">
        <v>6516</v>
      </c>
      <c r="M1009" s="5">
        <v>18741</v>
      </c>
      <c r="N1009" s="5">
        <v>213000000</v>
      </c>
      <c r="O1009" s="5">
        <f>YEAR(Table1[[#This Row],[ReportDate]])</f>
        <v>2020</v>
      </c>
      <c r="P1009" s="5" t="str">
        <f>TEXT(Table1[[#This Row],[ReportDate]],"mmm")</f>
        <v>Aug</v>
      </c>
      <c r="Q1009" s="29">
        <f>Table1[[#This Row],[TotalDeaths]]/Table1[[#This Row],[TotalCases]]</f>
        <v>6.0348078223331769E-3</v>
      </c>
    </row>
    <row r="1010" spans="1:17" ht="14.4" x14ac:dyDescent="0.3">
      <c r="A1010" s="5" t="s">
        <v>3231</v>
      </c>
      <c r="B1010" s="5" t="s">
        <v>2186</v>
      </c>
      <c r="C1010" s="5" t="s">
        <v>2187</v>
      </c>
      <c r="D1010" s="5" t="s">
        <v>2188</v>
      </c>
      <c r="E1010" s="32">
        <v>44164</v>
      </c>
      <c r="F1010" s="5">
        <v>2015</v>
      </c>
      <c r="G1010" s="5">
        <v>56</v>
      </c>
      <c r="H1010" s="5">
        <v>3103</v>
      </c>
      <c r="I1010" s="5">
        <v>617279</v>
      </c>
      <c r="J1010" s="5">
        <v>3769</v>
      </c>
      <c r="K1010" s="5">
        <v>730596</v>
      </c>
      <c r="L1010" s="5">
        <v>18135</v>
      </c>
      <c r="M1010" s="5">
        <v>7092</v>
      </c>
      <c r="N1010" s="5">
        <v>68000000</v>
      </c>
      <c r="O1010" s="5">
        <f>YEAR(Table1[[#This Row],[ReportDate]])</f>
        <v>2020</v>
      </c>
      <c r="P1010" s="5" t="str">
        <f>TEXT(Table1[[#This Row],[ReportDate]],"mmm")</f>
        <v>Nov</v>
      </c>
      <c r="Q1010" s="29">
        <f>Table1[[#This Row],[TotalDeaths]]/Table1[[#This Row],[TotalCases]]</f>
        <v>6.1058289687483296E-3</v>
      </c>
    </row>
    <row r="1011" spans="1:17" ht="14.4" x14ac:dyDescent="0.3">
      <c r="A1011" s="5" t="s">
        <v>3232</v>
      </c>
      <c r="B1011" s="5" t="s">
        <v>2186</v>
      </c>
      <c r="C1011" s="5" t="s">
        <v>2187</v>
      </c>
      <c r="D1011" s="5" t="s">
        <v>2188</v>
      </c>
      <c r="E1011" s="32">
        <v>44206</v>
      </c>
      <c r="F1011" s="5">
        <v>1715</v>
      </c>
      <c r="G1011" s="5">
        <v>46</v>
      </c>
      <c r="H1011" s="5">
        <v>4526</v>
      </c>
      <c r="I1011" s="5">
        <v>618994</v>
      </c>
      <c r="J1011" s="5">
        <v>3815</v>
      </c>
      <c r="K1011" s="5">
        <v>735122</v>
      </c>
      <c r="L1011" s="5">
        <v>8575</v>
      </c>
      <c r="M1011" s="5">
        <v>6059</v>
      </c>
      <c r="N1011" s="5">
        <v>68000000</v>
      </c>
      <c r="O1011" s="5">
        <f>YEAR(Table1[[#This Row],[ReportDate]])</f>
        <v>2021</v>
      </c>
      <c r="P1011" s="5" t="str">
        <f>TEXT(Table1[[#This Row],[ReportDate]],"mmm")</f>
        <v>Jan</v>
      </c>
      <c r="Q1011" s="29">
        <f>Table1[[#This Row],[TotalDeaths]]/Table1[[#This Row],[TotalCases]]</f>
        <v>6.163226137894713E-3</v>
      </c>
    </row>
    <row r="1012" spans="1:17" ht="14.4" x14ac:dyDescent="0.3">
      <c r="A1012" s="5" t="s">
        <v>3233</v>
      </c>
      <c r="B1012" s="5" t="s">
        <v>2167</v>
      </c>
      <c r="C1012" s="5" t="s">
        <v>2235</v>
      </c>
      <c r="D1012" s="5" t="s">
        <v>2235</v>
      </c>
      <c r="E1012" s="32">
        <v>44289</v>
      </c>
      <c r="F1012" s="5">
        <v>1726</v>
      </c>
      <c r="G1012" s="5">
        <v>145</v>
      </c>
      <c r="H1012" s="5">
        <v>2836</v>
      </c>
      <c r="I1012" s="5">
        <v>620720</v>
      </c>
      <c r="J1012" s="5">
        <v>3960</v>
      </c>
      <c r="K1012" s="5">
        <v>737958</v>
      </c>
      <c r="L1012" s="5">
        <v>10356</v>
      </c>
      <c r="M1012" s="5">
        <v>6751</v>
      </c>
      <c r="N1012" s="5">
        <v>83000000</v>
      </c>
      <c r="O1012" s="5">
        <f>YEAR(Table1[[#This Row],[ReportDate]])</f>
        <v>2021</v>
      </c>
      <c r="P1012" s="5" t="str">
        <f>TEXT(Table1[[#This Row],[ReportDate]],"mmm")</f>
        <v>Apr</v>
      </c>
      <c r="Q1012" s="29">
        <f>Table1[[#This Row],[TotalDeaths]]/Table1[[#This Row],[TotalCases]]</f>
        <v>6.3796881041371309E-3</v>
      </c>
    </row>
    <row r="1013" spans="1:17" ht="14.4" x14ac:dyDescent="0.3">
      <c r="A1013" s="5" t="s">
        <v>3234</v>
      </c>
      <c r="B1013" s="5" t="s">
        <v>2170</v>
      </c>
      <c r="C1013" s="5" t="s">
        <v>2171</v>
      </c>
      <c r="D1013" s="5" t="s">
        <v>2172</v>
      </c>
      <c r="E1013" s="32">
        <v>43967</v>
      </c>
      <c r="F1013" s="5">
        <v>907</v>
      </c>
      <c r="G1013" s="5">
        <v>107</v>
      </c>
      <c r="H1013" s="5">
        <v>2117</v>
      </c>
      <c r="I1013" s="5">
        <v>621627</v>
      </c>
      <c r="J1013" s="5">
        <v>4067</v>
      </c>
      <c r="K1013" s="5">
        <v>740075</v>
      </c>
      <c r="L1013" s="5">
        <v>15419</v>
      </c>
      <c r="M1013" s="5">
        <v>19435</v>
      </c>
      <c r="N1013" s="5">
        <v>213000000</v>
      </c>
      <c r="O1013" s="5">
        <f>YEAR(Table1[[#This Row],[ReportDate]])</f>
        <v>2020</v>
      </c>
      <c r="P1013" s="5" t="str">
        <f>TEXT(Table1[[#This Row],[ReportDate]],"mmm")</f>
        <v>May</v>
      </c>
      <c r="Q1013" s="29">
        <f>Table1[[#This Row],[TotalDeaths]]/Table1[[#This Row],[TotalCases]]</f>
        <v>6.542508610468979E-3</v>
      </c>
    </row>
    <row r="1014" spans="1:17" ht="14.4" x14ac:dyDescent="0.3">
      <c r="A1014" s="5" t="s">
        <v>3235</v>
      </c>
      <c r="B1014" s="5" t="s">
        <v>2174</v>
      </c>
      <c r="C1014" s="5" t="s">
        <v>27</v>
      </c>
      <c r="D1014" s="5" t="s">
        <v>27</v>
      </c>
      <c r="E1014" s="32">
        <v>44418</v>
      </c>
      <c r="F1014" s="5">
        <v>3463</v>
      </c>
      <c r="G1014" s="5">
        <v>94</v>
      </c>
      <c r="H1014" s="5">
        <v>1134</v>
      </c>
      <c r="I1014" s="5">
        <v>625090</v>
      </c>
      <c r="J1014" s="5">
        <v>4161</v>
      </c>
      <c r="K1014" s="5">
        <v>741209</v>
      </c>
      <c r="L1014" s="5">
        <v>55408</v>
      </c>
      <c r="M1014" s="5">
        <v>5239</v>
      </c>
      <c r="N1014" s="5">
        <v>1380000000</v>
      </c>
      <c r="O1014" s="5">
        <f>YEAR(Table1[[#This Row],[ReportDate]])</f>
        <v>2021</v>
      </c>
      <c r="P1014" s="5" t="str">
        <f>TEXT(Table1[[#This Row],[ReportDate]],"mmm")</f>
        <v>Aug</v>
      </c>
      <c r="Q1014" s="29">
        <f>Table1[[#This Row],[TotalDeaths]]/Table1[[#This Row],[TotalCases]]</f>
        <v>6.6566414436321168E-3</v>
      </c>
    </row>
    <row r="1015" spans="1:17" ht="14.4" x14ac:dyDescent="0.3">
      <c r="A1015" s="5" t="s">
        <v>3236</v>
      </c>
      <c r="B1015" s="5" t="s">
        <v>2170</v>
      </c>
      <c r="C1015" s="5" t="s">
        <v>2232</v>
      </c>
      <c r="D1015" s="5" t="s">
        <v>2233</v>
      </c>
      <c r="E1015" s="32">
        <v>44377</v>
      </c>
      <c r="F1015" s="5">
        <v>4341</v>
      </c>
      <c r="G1015" s="5">
        <v>43</v>
      </c>
      <c r="H1015" s="5">
        <v>3160</v>
      </c>
      <c r="I1015" s="5">
        <v>629431</v>
      </c>
      <c r="J1015" s="5">
        <v>4204</v>
      </c>
      <c r="K1015" s="5">
        <v>744369</v>
      </c>
      <c r="L1015" s="5">
        <v>39069</v>
      </c>
      <c r="M1015" s="5">
        <v>4093</v>
      </c>
      <c r="N1015" s="5">
        <v>213000000</v>
      </c>
      <c r="O1015" s="5">
        <f>YEAR(Table1[[#This Row],[ReportDate]])</f>
        <v>2021</v>
      </c>
      <c r="P1015" s="5" t="str">
        <f>TEXT(Table1[[#This Row],[ReportDate]],"mmm")</f>
        <v>Jun</v>
      </c>
      <c r="Q1015" s="29">
        <f>Table1[[#This Row],[TotalDeaths]]/Table1[[#This Row],[TotalCases]]</f>
        <v>6.6790482197413223E-3</v>
      </c>
    </row>
    <row r="1016" spans="1:17" ht="14.4" x14ac:dyDescent="0.3">
      <c r="A1016" s="5" t="s">
        <v>3237</v>
      </c>
      <c r="B1016" s="5" t="s">
        <v>2174</v>
      </c>
      <c r="C1016" s="5" t="s">
        <v>2175</v>
      </c>
      <c r="D1016" s="5" t="s">
        <v>2176</v>
      </c>
      <c r="E1016" s="32">
        <v>44343</v>
      </c>
      <c r="F1016" s="5">
        <v>4442</v>
      </c>
      <c r="G1016" s="5">
        <v>179</v>
      </c>
      <c r="H1016" s="5">
        <v>4097</v>
      </c>
      <c r="I1016" s="5">
        <v>633873</v>
      </c>
      <c r="J1016" s="5">
        <v>4383</v>
      </c>
      <c r="K1016" s="5">
        <v>748466</v>
      </c>
      <c r="L1016" s="5">
        <v>39978</v>
      </c>
      <c r="M1016" s="5">
        <v>4485</v>
      </c>
      <c r="N1016" s="5">
        <v>1380000000</v>
      </c>
      <c r="O1016" s="5">
        <f>YEAR(Table1[[#This Row],[ReportDate]])</f>
        <v>2021</v>
      </c>
      <c r="P1016" s="5" t="str">
        <f>TEXT(Table1[[#This Row],[ReportDate]],"mmm")</f>
        <v>May</v>
      </c>
      <c r="Q1016" s="29">
        <f>Table1[[#This Row],[TotalDeaths]]/Table1[[#This Row],[TotalCases]]</f>
        <v>6.9146343194930217E-3</v>
      </c>
    </row>
    <row r="1017" spans="1:17" ht="14.4" x14ac:dyDescent="0.3">
      <c r="A1017" s="5" t="s">
        <v>3238</v>
      </c>
      <c r="B1017" s="5" t="s">
        <v>2170</v>
      </c>
      <c r="C1017" s="5" t="s">
        <v>2178</v>
      </c>
      <c r="D1017" s="5" t="s">
        <v>2179</v>
      </c>
      <c r="E1017" s="32">
        <v>44126</v>
      </c>
      <c r="F1017" s="5">
        <v>4467</v>
      </c>
      <c r="G1017" s="5">
        <v>176</v>
      </c>
      <c r="H1017" s="5">
        <v>3127</v>
      </c>
      <c r="I1017" s="5">
        <v>638340</v>
      </c>
      <c r="J1017" s="5">
        <v>4559</v>
      </c>
      <c r="K1017" s="5">
        <v>751593</v>
      </c>
      <c r="L1017" s="5">
        <v>49137</v>
      </c>
      <c r="M1017" s="5">
        <v>19365</v>
      </c>
      <c r="N1017" s="5">
        <v>213000000</v>
      </c>
      <c r="O1017" s="5">
        <f>YEAR(Table1[[#This Row],[ReportDate]])</f>
        <v>2020</v>
      </c>
      <c r="P1017" s="5" t="str">
        <f>TEXT(Table1[[#This Row],[ReportDate]],"mmm")</f>
        <v>Oct</v>
      </c>
      <c r="Q1017" s="29">
        <f>Table1[[#This Row],[TotalDeaths]]/Table1[[#This Row],[TotalCases]]</f>
        <v>7.1419619638437197E-3</v>
      </c>
    </row>
    <row r="1018" spans="1:17" ht="14.4" x14ac:dyDescent="0.3">
      <c r="A1018" s="5" t="s">
        <v>3239</v>
      </c>
      <c r="B1018" s="5" t="s">
        <v>2191</v>
      </c>
      <c r="C1018" s="5" t="s">
        <v>2221</v>
      </c>
      <c r="D1018" s="5" t="s">
        <v>2241</v>
      </c>
      <c r="E1018" s="32">
        <v>44150</v>
      </c>
      <c r="F1018" s="5">
        <v>808</v>
      </c>
      <c r="G1018" s="5">
        <v>157</v>
      </c>
      <c r="H1018" s="5">
        <v>2717</v>
      </c>
      <c r="I1018" s="5">
        <v>639148</v>
      </c>
      <c r="J1018" s="5">
        <v>4716</v>
      </c>
      <c r="K1018" s="5">
        <v>754310</v>
      </c>
      <c r="L1018" s="5">
        <v>15352</v>
      </c>
      <c r="M1018" s="5">
        <v>12576</v>
      </c>
      <c r="N1018" s="5">
        <v>331000000</v>
      </c>
      <c r="O1018" s="5">
        <f>YEAR(Table1[[#This Row],[ReportDate]])</f>
        <v>2020</v>
      </c>
      <c r="P1018" s="5" t="str">
        <f>TEXT(Table1[[#This Row],[ReportDate]],"mmm")</f>
        <v>Nov</v>
      </c>
      <c r="Q1018" s="29">
        <f>Table1[[#This Row],[TotalDeaths]]/Table1[[#This Row],[TotalCases]]</f>
        <v>7.3785727249400766E-3</v>
      </c>
    </row>
    <row r="1019" spans="1:17" ht="14.4" x14ac:dyDescent="0.3">
      <c r="A1019" s="5" t="s">
        <v>3240</v>
      </c>
      <c r="B1019" s="5" t="s">
        <v>2170</v>
      </c>
      <c r="C1019" s="5" t="s">
        <v>2249</v>
      </c>
      <c r="D1019" s="5" t="s">
        <v>2250</v>
      </c>
      <c r="E1019" s="32">
        <v>44402</v>
      </c>
      <c r="F1019" s="5">
        <v>2896</v>
      </c>
      <c r="G1019" s="5">
        <v>179</v>
      </c>
      <c r="H1019" s="5">
        <v>2591</v>
      </c>
      <c r="I1019" s="5">
        <v>642044</v>
      </c>
      <c r="J1019" s="5">
        <v>4895</v>
      </c>
      <c r="K1019" s="5">
        <v>756901</v>
      </c>
      <c r="L1019" s="5">
        <v>26064</v>
      </c>
      <c r="M1019" s="5">
        <v>12854</v>
      </c>
      <c r="N1019" s="5">
        <v>213000000</v>
      </c>
      <c r="O1019" s="5">
        <f>YEAR(Table1[[#This Row],[ReportDate]])</f>
        <v>2021</v>
      </c>
      <c r="P1019" s="5" t="str">
        <f>TEXT(Table1[[#This Row],[ReportDate]],"mmm")</f>
        <v>Jul</v>
      </c>
      <c r="Q1019" s="29">
        <f>Table1[[#This Row],[TotalDeaths]]/Table1[[#This Row],[TotalCases]]</f>
        <v>7.624088068730492E-3</v>
      </c>
    </row>
    <row r="1020" spans="1:17" ht="14.4" x14ac:dyDescent="0.3">
      <c r="A1020" s="5" t="s">
        <v>3241</v>
      </c>
      <c r="B1020" s="5" t="s">
        <v>2167</v>
      </c>
      <c r="C1020" s="5" t="s">
        <v>2181</v>
      </c>
      <c r="D1020" s="5" t="s">
        <v>2182</v>
      </c>
      <c r="E1020" s="32">
        <v>44179</v>
      </c>
      <c r="F1020" s="5">
        <v>2170</v>
      </c>
      <c r="G1020" s="5">
        <v>36</v>
      </c>
      <c r="H1020" s="5">
        <v>189</v>
      </c>
      <c r="I1020" s="5">
        <v>644214</v>
      </c>
      <c r="J1020" s="5">
        <v>4931</v>
      </c>
      <c r="K1020" s="5">
        <v>757090</v>
      </c>
      <c r="L1020" s="5">
        <v>32550</v>
      </c>
      <c r="M1020" s="5">
        <v>3964</v>
      </c>
      <c r="N1020" s="5">
        <v>83000000</v>
      </c>
      <c r="O1020" s="5">
        <f>YEAR(Table1[[#This Row],[ReportDate]])</f>
        <v>2020</v>
      </c>
      <c r="P1020" s="5" t="str">
        <f>TEXT(Table1[[#This Row],[ReportDate]],"mmm")</f>
        <v>Dec</v>
      </c>
      <c r="Q1020" s="29">
        <f>Table1[[#This Row],[TotalDeaths]]/Table1[[#This Row],[TotalCases]]</f>
        <v>7.6542887922336367E-3</v>
      </c>
    </row>
    <row r="1021" spans="1:17" ht="14.4" x14ac:dyDescent="0.3">
      <c r="A1021" s="5" t="s">
        <v>3242</v>
      </c>
      <c r="B1021" s="5" t="s">
        <v>2174</v>
      </c>
      <c r="C1021" s="5" t="s">
        <v>2201</v>
      </c>
      <c r="D1021" s="5" t="s">
        <v>2202</v>
      </c>
      <c r="E1021" s="32">
        <v>44059</v>
      </c>
      <c r="F1021" s="5">
        <v>3128</v>
      </c>
      <c r="G1021" s="5">
        <v>62</v>
      </c>
      <c r="H1021" s="5">
        <v>2769</v>
      </c>
      <c r="I1021" s="5">
        <v>647342</v>
      </c>
      <c r="J1021" s="5">
        <v>4993</v>
      </c>
      <c r="K1021" s="5">
        <v>759859</v>
      </c>
      <c r="L1021" s="5">
        <v>31280</v>
      </c>
      <c r="M1021" s="5">
        <v>4860</v>
      </c>
      <c r="N1021" s="5">
        <v>1380000000</v>
      </c>
      <c r="O1021" s="5">
        <f>YEAR(Table1[[#This Row],[ReportDate]])</f>
        <v>2020</v>
      </c>
      <c r="P1021" s="5" t="str">
        <f>TEXT(Table1[[#This Row],[ReportDate]],"mmm")</f>
        <v>Aug</v>
      </c>
      <c r="Q1021" s="29">
        <f>Table1[[#This Row],[TotalDeaths]]/Table1[[#This Row],[TotalCases]]</f>
        <v>7.7130790215990926E-3</v>
      </c>
    </row>
    <row r="1022" spans="1:17" ht="14.4" x14ac:dyDescent="0.3">
      <c r="A1022" s="5" t="s">
        <v>3243</v>
      </c>
      <c r="B1022" s="5" t="s">
        <v>2186</v>
      </c>
      <c r="C1022" s="5" t="s">
        <v>2237</v>
      </c>
      <c r="D1022" s="5" t="s">
        <v>2270</v>
      </c>
      <c r="E1022" s="32">
        <v>44100</v>
      </c>
      <c r="F1022" s="5">
        <v>4255</v>
      </c>
      <c r="G1022" s="5">
        <v>11</v>
      </c>
      <c r="H1022" s="5">
        <v>3554</v>
      </c>
      <c r="I1022" s="5">
        <v>651597</v>
      </c>
      <c r="J1022" s="5">
        <v>5004</v>
      </c>
      <c r="K1022" s="5">
        <v>763413</v>
      </c>
      <c r="L1022" s="5">
        <v>25530</v>
      </c>
      <c r="M1022" s="5">
        <v>1123</v>
      </c>
      <c r="N1022" s="5">
        <v>68000000</v>
      </c>
      <c r="O1022" s="5">
        <f>YEAR(Table1[[#This Row],[ReportDate]])</f>
        <v>2020</v>
      </c>
      <c r="P1022" s="5" t="str">
        <f>TEXT(Table1[[#This Row],[ReportDate]],"mmm")</f>
        <v>Sep</v>
      </c>
      <c r="Q1022" s="29">
        <f>Table1[[#This Row],[TotalDeaths]]/Table1[[#This Row],[TotalCases]]</f>
        <v>7.6795933682935929E-3</v>
      </c>
    </row>
    <row r="1023" spans="1:17" ht="14.4" x14ac:dyDescent="0.3">
      <c r="A1023" s="5" t="s">
        <v>3244</v>
      </c>
      <c r="B1023" s="5" t="s">
        <v>2167</v>
      </c>
      <c r="C1023" s="5" t="s">
        <v>2318</v>
      </c>
      <c r="D1023" s="5" t="s">
        <v>2418</v>
      </c>
      <c r="E1023" s="32">
        <v>44121</v>
      </c>
      <c r="F1023" s="5">
        <v>1150</v>
      </c>
      <c r="G1023" s="5">
        <v>16</v>
      </c>
      <c r="H1023" s="5">
        <v>3379</v>
      </c>
      <c r="I1023" s="5">
        <v>652747</v>
      </c>
      <c r="J1023" s="5">
        <v>5020</v>
      </c>
      <c r="K1023" s="5">
        <v>766792</v>
      </c>
      <c r="L1023" s="5">
        <v>10350</v>
      </c>
      <c r="M1023" s="5">
        <v>9243</v>
      </c>
      <c r="N1023" s="5">
        <v>83000000</v>
      </c>
      <c r="O1023" s="5">
        <f>YEAR(Table1[[#This Row],[ReportDate]])</f>
        <v>2020</v>
      </c>
      <c r="P1023" s="5" t="str">
        <f>TEXT(Table1[[#This Row],[ReportDate]],"mmm")</f>
        <v>Oct</v>
      </c>
      <c r="Q1023" s="29">
        <f>Table1[[#This Row],[TotalDeaths]]/Table1[[#This Row],[TotalCases]]</f>
        <v>7.6905753684046035E-3</v>
      </c>
    </row>
    <row r="1024" spans="1:17" ht="14.4" x14ac:dyDescent="0.3">
      <c r="A1024" s="5" t="s">
        <v>3245</v>
      </c>
      <c r="B1024" s="5" t="s">
        <v>2174</v>
      </c>
      <c r="C1024" s="5" t="s">
        <v>2175</v>
      </c>
      <c r="D1024" s="5" t="s">
        <v>2176</v>
      </c>
      <c r="E1024" s="32">
        <v>44555</v>
      </c>
      <c r="F1024" s="5">
        <v>3678</v>
      </c>
      <c r="G1024" s="5">
        <v>33</v>
      </c>
      <c r="H1024" s="5">
        <v>4117</v>
      </c>
      <c r="I1024" s="5">
        <v>656425</v>
      </c>
      <c r="J1024" s="5">
        <v>5053</v>
      </c>
      <c r="K1024" s="5">
        <v>770909</v>
      </c>
      <c r="L1024" s="5">
        <v>44136</v>
      </c>
      <c r="M1024" s="5">
        <v>17199</v>
      </c>
      <c r="N1024" s="5">
        <v>1380000000</v>
      </c>
      <c r="O1024" s="5">
        <f>YEAR(Table1[[#This Row],[ReportDate]])</f>
        <v>2021</v>
      </c>
      <c r="P1024" s="5" t="str">
        <f>TEXT(Table1[[#This Row],[ReportDate]],"mmm")</f>
        <v>Dec</v>
      </c>
      <c r="Q1024" s="29">
        <f>Table1[[#This Row],[TotalDeaths]]/Table1[[#This Row],[TotalCases]]</f>
        <v>7.6977567886658792E-3</v>
      </c>
    </row>
    <row r="1025" spans="1:17" ht="14.4" x14ac:dyDescent="0.3">
      <c r="A1025" s="5" t="s">
        <v>3246</v>
      </c>
      <c r="B1025" s="5" t="s">
        <v>2174</v>
      </c>
      <c r="C1025" s="5" t="s">
        <v>2184</v>
      </c>
      <c r="D1025" s="5" t="s">
        <v>25</v>
      </c>
      <c r="E1025" s="32">
        <v>43995</v>
      </c>
      <c r="F1025" s="5">
        <v>1334</v>
      </c>
      <c r="G1025" s="5">
        <v>155</v>
      </c>
      <c r="H1025" s="5">
        <v>3557</v>
      </c>
      <c r="I1025" s="5">
        <v>657759</v>
      </c>
      <c r="J1025" s="5">
        <v>5208</v>
      </c>
      <c r="K1025" s="5">
        <v>774466</v>
      </c>
      <c r="L1025" s="5">
        <v>6670</v>
      </c>
      <c r="M1025" s="5">
        <v>14650</v>
      </c>
      <c r="N1025" s="5">
        <v>1380000000</v>
      </c>
      <c r="O1025" s="5">
        <f>YEAR(Table1[[#This Row],[ReportDate]])</f>
        <v>2020</v>
      </c>
      <c r="P1025" s="5" t="str">
        <f>TEXT(Table1[[#This Row],[ReportDate]],"mmm")</f>
        <v>Jun</v>
      </c>
      <c r="Q1025" s="29">
        <f>Table1[[#This Row],[TotalDeaths]]/Table1[[#This Row],[TotalCases]]</f>
        <v>7.9177935991753823E-3</v>
      </c>
    </row>
    <row r="1026" spans="1:17" ht="14.4" x14ac:dyDescent="0.3">
      <c r="A1026" s="5" t="s">
        <v>3247</v>
      </c>
      <c r="B1026" s="5" t="s">
        <v>2186</v>
      </c>
      <c r="C1026" s="5" t="s">
        <v>2212</v>
      </c>
      <c r="D1026" s="5" t="s">
        <v>2213</v>
      </c>
      <c r="E1026" s="32">
        <v>43835</v>
      </c>
      <c r="F1026" s="5">
        <v>517</v>
      </c>
      <c r="G1026" s="5">
        <v>131</v>
      </c>
      <c r="H1026" s="5">
        <v>1569</v>
      </c>
      <c r="I1026" s="5">
        <v>658276</v>
      </c>
      <c r="J1026" s="5">
        <v>5339</v>
      </c>
      <c r="K1026" s="5">
        <v>776035</v>
      </c>
      <c r="L1026" s="5">
        <v>7755</v>
      </c>
      <c r="M1026" s="5">
        <v>17362</v>
      </c>
      <c r="N1026" s="5">
        <v>68000000</v>
      </c>
      <c r="O1026" s="5">
        <f>YEAR(Table1[[#This Row],[ReportDate]])</f>
        <v>2020</v>
      </c>
      <c r="P1026" s="5" t="str">
        <f>TEXT(Table1[[#This Row],[ReportDate]],"mmm")</f>
        <v>Jan</v>
      </c>
      <c r="Q1026" s="29">
        <f>Table1[[#This Row],[TotalDeaths]]/Table1[[#This Row],[TotalCases]]</f>
        <v>8.1105797568193274E-3</v>
      </c>
    </row>
    <row r="1027" spans="1:17" ht="14.4" x14ac:dyDescent="0.3">
      <c r="A1027" s="5" t="s">
        <v>3248</v>
      </c>
      <c r="B1027" s="5" t="s">
        <v>2191</v>
      </c>
      <c r="C1027" s="5" t="s">
        <v>2221</v>
      </c>
      <c r="D1027" s="5" t="s">
        <v>2222</v>
      </c>
      <c r="E1027" s="32">
        <v>44209</v>
      </c>
      <c r="F1027" s="5">
        <v>1288</v>
      </c>
      <c r="G1027" s="5">
        <v>97</v>
      </c>
      <c r="H1027" s="5">
        <v>3925</v>
      </c>
      <c r="I1027" s="5">
        <v>659564</v>
      </c>
      <c r="J1027" s="5">
        <v>5436</v>
      </c>
      <c r="K1027" s="5">
        <v>779960</v>
      </c>
      <c r="L1027" s="5">
        <v>21896</v>
      </c>
      <c r="M1027" s="5">
        <v>2858</v>
      </c>
      <c r="N1027" s="5">
        <v>331000000</v>
      </c>
      <c r="O1027" s="5">
        <f>YEAR(Table1[[#This Row],[ReportDate]])</f>
        <v>2021</v>
      </c>
      <c r="P1027" s="5" t="str">
        <f>TEXT(Table1[[#This Row],[ReportDate]],"mmm")</f>
        <v>Jan</v>
      </c>
      <c r="Q1027" s="29">
        <f>Table1[[#This Row],[TotalDeaths]]/Table1[[#This Row],[TotalCases]]</f>
        <v>8.2418082248273093E-3</v>
      </c>
    </row>
    <row r="1028" spans="1:17" ht="14.4" x14ac:dyDescent="0.3">
      <c r="A1028" s="5" t="s">
        <v>3249</v>
      </c>
      <c r="B1028" s="5" t="s">
        <v>2167</v>
      </c>
      <c r="C1028" s="5" t="s">
        <v>2181</v>
      </c>
      <c r="D1028" s="5" t="s">
        <v>2252</v>
      </c>
      <c r="E1028" s="32">
        <v>43908</v>
      </c>
      <c r="F1028" s="5">
        <v>745</v>
      </c>
      <c r="G1028" s="5">
        <v>45</v>
      </c>
      <c r="H1028" s="5">
        <v>1487</v>
      </c>
      <c r="I1028" s="5">
        <v>660309</v>
      </c>
      <c r="J1028" s="5">
        <v>5481</v>
      </c>
      <c r="K1028" s="5">
        <v>781447</v>
      </c>
      <c r="L1028" s="5">
        <v>12665</v>
      </c>
      <c r="M1028" s="5">
        <v>17066</v>
      </c>
      <c r="N1028" s="5">
        <v>83000000</v>
      </c>
      <c r="O1028" s="5">
        <f>YEAR(Table1[[#This Row],[ReportDate]])</f>
        <v>2020</v>
      </c>
      <c r="P1028" s="5" t="str">
        <f>TEXT(Table1[[#This Row],[ReportDate]],"mmm")</f>
        <v>Mar</v>
      </c>
      <c r="Q1028" s="29">
        <f>Table1[[#This Row],[TotalDeaths]]/Table1[[#This Row],[TotalCases]]</f>
        <v>8.3006592368118567E-3</v>
      </c>
    </row>
    <row r="1029" spans="1:17" ht="14.4" x14ac:dyDescent="0.3">
      <c r="A1029" s="5" t="s">
        <v>3250</v>
      </c>
      <c r="B1029" s="5" t="s">
        <v>2186</v>
      </c>
      <c r="C1029" s="5" t="s">
        <v>2212</v>
      </c>
      <c r="D1029" s="5" t="s">
        <v>2213</v>
      </c>
      <c r="E1029" s="32">
        <v>44240</v>
      </c>
      <c r="F1029" s="5">
        <v>4515</v>
      </c>
      <c r="G1029" s="5">
        <v>13</v>
      </c>
      <c r="H1029" s="5">
        <v>567</v>
      </c>
      <c r="I1029" s="5">
        <v>664824</v>
      </c>
      <c r="J1029" s="5">
        <v>5494</v>
      </c>
      <c r="K1029" s="5">
        <v>782014</v>
      </c>
      <c r="L1029" s="5">
        <v>81270</v>
      </c>
      <c r="M1029" s="5">
        <v>3655</v>
      </c>
      <c r="N1029" s="5">
        <v>68000000</v>
      </c>
      <c r="O1029" s="5">
        <f>YEAR(Table1[[#This Row],[ReportDate]])</f>
        <v>2021</v>
      </c>
      <c r="P1029" s="5" t="str">
        <f>TEXT(Table1[[#This Row],[ReportDate]],"mmm")</f>
        <v>Feb</v>
      </c>
      <c r="Q1029" s="29">
        <f>Table1[[#This Row],[TotalDeaths]]/Table1[[#This Row],[TotalCases]]</f>
        <v>8.2638412572349981E-3</v>
      </c>
    </row>
    <row r="1030" spans="1:17" ht="14.4" x14ac:dyDescent="0.3">
      <c r="A1030" s="5" t="s">
        <v>3251</v>
      </c>
      <c r="B1030" s="5" t="s">
        <v>2186</v>
      </c>
      <c r="C1030" s="5" t="s">
        <v>2204</v>
      </c>
      <c r="D1030" s="5" t="s">
        <v>2205</v>
      </c>
      <c r="E1030" s="32">
        <v>44404</v>
      </c>
      <c r="F1030" s="5">
        <v>3967</v>
      </c>
      <c r="G1030" s="5">
        <v>12</v>
      </c>
      <c r="H1030" s="5">
        <v>3823</v>
      </c>
      <c r="I1030" s="5">
        <v>668791</v>
      </c>
      <c r="J1030" s="5">
        <v>5506</v>
      </c>
      <c r="K1030" s="5">
        <v>785837</v>
      </c>
      <c r="L1030" s="5">
        <v>55538</v>
      </c>
      <c r="M1030" s="5">
        <v>780</v>
      </c>
      <c r="N1030" s="5">
        <v>68000000</v>
      </c>
      <c r="O1030" s="5">
        <f>YEAR(Table1[[#This Row],[ReportDate]])</f>
        <v>2021</v>
      </c>
      <c r="P1030" s="5" t="str">
        <f>TEXT(Table1[[#This Row],[ReportDate]],"mmm")</f>
        <v>Jul</v>
      </c>
      <c r="Q1030" s="29">
        <f>Table1[[#This Row],[TotalDeaths]]/Table1[[#This Row],[TotalCases]]</f>
        <v>8.2327662902162268E-3</v>
      </c>
    </row>
    <row r="1031" spans="1:17" ht="14.4" x14ac:dyDescent="0.3">
      <c r="A1031" s="5" t="s">
        <v>3252</v>
      </c>
      <c r="B1031" s="5" t="s">
        <v>2191</v>
      </c>
      <c r="C1031" s="5" t="s">
        <v>2221</v>
      </c>
      <c r="D1031" s="5" t="s">
        <v>2241</v>
      </c>
      <c r="E1031" s="32">
        <v>43962</v>
      </c>
      <c r="F1031" s="5">
        <v>4235</v>
      </c>
      <c r="G1031" s="5">
        <v>185</v>
      </c>
      <c r="H1031" s="5">
        <v>3504</v>
      </c>
      <c r="I1031" s="5">
        <v>673026</v>
      </c>
      <c r="J1031" s="5">
        <v>5691</v>
      </c>
      <c r="K1031" s="5">
        <v>789341</v>
      </c>
      <c r="L1031" s="5">
        <v>46585</v>
      </c>
      <c r="M1031" s="5">
        <v>1442</v>
      </c>
      <c r="N1031" s="5">
        <v>331000000</v>
      </c>
      <c r="O1031" s="5">
        <f>YEAR(Table1[[#This Row],[ReportDate]])</f>
        <v>2020</v>
      </c>
      <c r="P1031" s="5" t="str">
        <f>TEXT(Table1[[#This Row],[ReportDate]],"mmm")</f>
        <v>May</v>
      </c>
      <c r="Q1031" s="29">
        <f>Table1[[#This Row],[TotalDeaths]]/Table1[[#This Row],[TotalCases]]</f>
        <v>8.4558397446755397E-3</v>
      </c>
    </row>
    <row r="1032" spans="1:17" ht="14.4" x14ac:dyDescent="0.3">
      <c r="A1032" s="5" t="s">
        <v>3253</v>
      </c>
      <c r="B1032" s="5" t="s">
        <v>2167</v>
      </c>
      <c r="C1032" s="5" t="s">
        <v>2318</v>
      </c>
      <c r="D1032" s="5" t="s">
        <v>2319</v>
      </c>
      <c r="E1032" s="32">
        <v>44431</v>
      </c>
      <c r="F1032" s="5">
        <v>4802</v>
      </c>
      <c r="G1032" s="5">
        <v>48</v>
      </c>
      <c r="H1032" s="5">
        <v>2622</v>
      </c>
      <c r="I1032" s="5">
        <v>677828</v>
      </c>
      <c r="J1032" s="5">
        <v>5739</v>
      </c>
      <c r="K1032" s="5">
        <v>791963</v>
      </c>
      <c r="L1032" s="5">
        <v>57624</v>
      </c>
      <c r="M1032" s="5">
        <v>15066</v>
      </c>
      <c r="N1032" s="5">
        <v>83000000</v>
      </c>
      <c r="O1032" s="5">
        <f>YEAR(Table1[[#This Row],[ReportDate]])</f>
        <v>2021</v>
      </c>
      <c r="P1032" s="5" t="str">
        <f>TEXT(Table1[[#This Row],[ReportDate]],"mmm")</f>
        <v>Aug</v>
      </c>
      <c r="Q1032" s="29">
        <f>Table1[[#This Row],[TotalDeaths]]/Table1[[#This Row],[TotalCases]]</f>
        <v>8.4667496769091858E-3</v>
      </c>
    </row>
    <row r="1033" spans="1:17" ht="14.4" x14ac:dyDescent="0.3">
      <c r="A1033" s="5" t="s">
        <v>3254</v>
      </c>
      <c r="B1033" s="5" t="s">
        <v>2186</v>
      </c>
      <c r="C1033" s="5" t="s">
        <v>2237</v>
      </c>
      <c r="D1033" s="5" t="s">
        <v>2270</v>
      </c>
      <c r="E1033" s="32">
        <v>43872</v>
      </c>
      <c r="F1033" s="5">
        <v>697</v>
      </c>
      <c r="G1033" s="5">
        <v>177</v>
      </c>
      <c r="H1033" s="5">
        <v>4901</v>
      </c>
      <c r="I1033" s="5">
        <v>678525</v>
      </c>
      <c r="J1033" s="5">
        <v>5916</v>
      </c>
      <c r="K1033" s="5">
        <v>796864</v>
      </c>
      <c r="L1033" s="5">
        <v>13243</v>
      </c>
      <c r="M1033" s="5">
        <v>7818</v>
      </c>
      <c r="N1033" s="5">
        <v>68000000</v>
      </c>
      <c r="O1033" s="5">
        <f>YEAR(Table1[[#This Row],[ReportDate]])</f>
        <v>2020</v>
      </c>
      <c r="P1033" s="5" t="str">
        <f>TEXT(Table1[[#This Row],[ReportDate]],"mmm")</f>
        <v>Feb</v>
      </c>
      <c r="Q1033" s="29">
        <f>Table1[[#This Row],[TotalDeaths]]/Table1[[#This Row],[TotalCases]]</f>
        <v>8.7189123466342427E-3</v>
      </c>
    </row>
    <row r="1034" spans="1:17" ht="14.4" x14ac:dyDescent="0.3">
      <c r="A1034" s="5" t="s">
        <v>3255</v>
      </c>
      <c r="B1034" s="5" t="s">
        <v>2191</v>
      </c>
      <c r="C1034" s="5" t="s">
        <v>2217</v>
      </c>
      <c r="D1034" s="5" t="s">
        <v>2230</v>
      </c>
      <c r="E1034" s="32">
        <v>43919</v>
      </c>
      <c r="F1034" s="5">
        <v>3034</v>
      </c>
      <c r="G1034" s="5">
        <v>66</v>
      </c>
      <c r="H1034" s="5">
        <v>913</v>
      </c>
      <c r="I1034" s="5">
        <v>681559</v>
      </c>
      <c r="J1034" s="5">
        <v>5982</v>
      </c>
      <c r="K1034" s="5">
        <v>797777</v>
      </c>
      <c r="L1034" s="5">
        <v>45510</v>
      </c>
      <c r="M1034" s="5">
        <v>4500</v>
      </c>
      <c r="N1034" s="5">
        <v>331000000</v>
      </c>
      <c r="O1034" s="5">
        <f>YEAR(Table1[[#This Row],[ReportDate]])</f>
        <v>2020</v>
      </c>
      <c r="P1034" s="5" t="str">
        <f>TEXT(Table1[[#This Row],[ReportDate]],"mmm")</f>
        <v>Mar</v>
      </c>
      <c r="Q1034" s="29">
        <f>Table1[[#This Row],[TotalDeaths]]/Table1[[#This Row],[TotalCases]]</f>
        <v>8.7769364060925024E-3</v>
      </c>
    </row>
    <row r="1035" spans="1:17" ht="14.4" x14ac:dyDescent="0.3">
      <c r="A1035" s="5" t="s">
        <v>3256</v>
      </c>
      <c r="B1035" s="5" t="s">
        <v>2167</v>
      </c>
      <c r="C1035" s="5" t="s">
        <v>2318</v>
      </c>
      <c r="D1035" s="5" t="s">
        <v>2418</v>
      </c>
      <c r="E1035" s="32">
        <v>44232</v>
      </c>
      <c r="F1035" s="5">
        <v>474</v>
      </c>
      <c r="G1035" s="5">
        <v>20</v>
      </c>
      <c r="H1035" s="5">
        <v>4863</v>
      </c>
      <c r="I1035" s="5">
        <v>682033</v>
      </c>
      <c r="J1035" s="5">
        <v>6002</v>
      </c>
      <c r="K1035" s="5">
        <v>802640</v>
      </c>
      <c r="L1035" s="5">
        <v>8058</v>
      </c>
      <c r="M1035" s="5">
        <v>19143</v>
      </c>
      <c r="N1035" s="5">
        <v>83000000</v>
      </c>
      <c r="O1035" s="5">
        <f>YEAR(Table1[[#This Row],[ReportDate]])</f>
        <v>2021</v>
      </c>
      <c r="P1035" s="5" t="str">
        <f>TEXT(Table1[[#This Row],[ReportDate]],"mmm")</f>
        <v>Feb</v>
      </c>
      <c r="Q1035" s="29">
        <f>Table1[[#This Row],[TotalDeaths]]/Table1[[#This Row],[TotalCases]]</f>
        <v>8.8001606960367018E-3</v>
      </c>
    </row>
    <row r="1036" spans="1:17" ht="14.4" x14ac:dyDescent="0.3">
      <c r="A1036" s="5" t="s">
        <v>3257</v>
      </c>
      <c r="B1036" s="5" t="s">
        <v>2170</v>
      </c>
      <c r="C1036" s="5" t="s">
        <v>2171</v>
      </c>
      <c r="D1036" s="5" t="s">
        <v>2172</v>
      </c>
      <c r="E1036" s="32">
        <v>44126</v>
      </c>
      <c r="F1036" s="5">
        <v>3976</v>
      </c>
      <c r="G1036" s="5">
        <v>50</v>
      </c>
      <c r="H1036" s="5">
        <v>47</v>
      </c>
      <c r="I1036" s="5">
        <v>686009</v>
      </c>
      <c r="J1036" s="5">
        <v>6052</v>
      </c>
      <c r="K1036" s="5">
        <v>802687</v>
      </c>
      <c r="L1036" s="5">
        <v>35784</v>
      </c>
      <c r="M1036" s="5">
        <v>10393</v>
      </c>
      <c r="N1036" s="5">
        <v>213000000</v>
      </c>
      <c r="O1036" s="5">
        <f>YEAR(Table1[[#This Row],[ReportDate]])</f>
        <v>2020</v>
      </c>
      <c r="P1036" s="5" t="str">
        <f>TEXT(Table1[[#This Row],[ReportDate]],"mmm")</f>
        <v>Oct</v>
      </c>
      <c r="Q1036" s="29">
        <f>Table1[[#This Row],[TotalDeaths]]/Table1[[#This Row],[TotalCases]]</f>
        <v>8.8220416933305536E-3</v>
      </c>
    </row>
    <row r="1037" spans="1:17" ht="14.4" x14ac:dyDescent="0.3">
      <c r="A1037" s="5" t="s">
        <v>3258</v>
      </c>
      <c r="B1037" s="5" t="s">
        <v>2174</v>
      </c>
      <c r="C1037" s="5" t="s">
        <v>27</v>
      </c>
      <c r="D1037" s="5" t="s">
        <v>27</v>
      </c>
      <c r="E1037" s="32">
        <v>44125</v>
      </c>
      <c r="F1037" s="5">
        <v>510</v>
      </c>
      <c r="G1037" s="5">
        <v>37</v>
      </c>
      <c r="H1037" s="5">
        <v>743</v>
      </c>
      <c r="I1037" s="5">
        <v>686519</v>
      </c>
      <c r="J1037" s="5">
        <v>6089</v>
      </c>
      <c r="K1037" s="5">
        <v>803430</v>
      </c>
      <c r="L1037" s="5">
        <v>4080</v>
      </c>
      <c r="M1037" s="5">
        <v>10453</v>
      </c>
      <c r="N1037" s="5">
        <v>1380000000</v>
      </c>
      <c r="O1037" s="5">
        <f>YEAR(Table1[[#This Row],[ReportDate]])</f>
        <v>2020</v>
      </c>
      <c r="P1037" s="5" t="str">
        <f>TEXT(Table1[[#This Row],[ReportDate]],"mmm")</f>
        <v>Oct</v>
      </c>
      <c r="Q1037" s="29">
        <f>Table1[[#This Row],[TotalDeaths]]/Table1[[#This Row],[TotalCases]]</f>
        <v>8.8693830760692705E-3</v>
      </c>
    </row>
    <row r="1038" spans="1:17" ht="14.4" x14ac:dyDescent="0.3">
      <c r="A1038" s="5" t="s">
        <v>3259</v>
      </c>
      <c r="B1038" s="5" t="s">
        <v>2191</v>
      </c>
      <c r="C1038" s="5" t="s">
        <v>2192</v>
      </c>
      <c r="D1038" s="5" t="s">
        <v>2308</v>
      </c>
      <c r="E1038" s="32">
        <v>44446</v>
      </c>
      <c r="F1038" s="5">
        <v>537</v>
      </c>
      <c r="G1038" s="5">
        <v>118</v>
      </c>
      <c r="H1038" s="5">
        <v>2733</v>
      </c>
      <c r="I1038" s="5">
        <v>687056</v>
      </c>
      <c r="J1038" s="5">
        <v>6207</v>
      </c>
      <c r="K1038" s="5">
        <v>806163</v>
      </c>
      <c r="L1038" s="5">
        <v>2685</v>
      </c>
      <c r="M1038" s="5">
        <v>3120</v>
      </c>
      <c r="N1038" s="5">
        <v>331000000</v>
      </c>
      <c r="O1038" s="5">
        <f>YEAR(Table1[[#This Row],[ReportDate]])</f>
        <v>2021</v>
      </c>
      <c r="P1038" s="5" t="str">
        <f>TEXT(Table1[[#This Row],[ReportDate]],"mmm")</f>
        <v>Sep</v>
      </c>
      <c r="Q1038" s="29">
        <f>Table1[[#This Row],[TotalDeaths]]/Table1[[#This Row],[TotalCases]]</f>
        <v>9.0341980857455585E-3</v>
      </c>
    </row>
    <row r="1039" spans="1:17" ht="14.4" x14ac:dyDescent="0.3">
      <c r="A1039" s="5" t="s">
        <v>3260</v>
      </c>
      <c r="B1039" s="5" t="s">
        <v>2174</v>
      </c>
      <c r="C1039" s="5" t="s">
        <v>2201</v>
      </c>
      <c r="D1039" s="5" t="s">
        <v>2261</v>
      </c>
      <c r="E1039" s="32">
        <v>44356</v>
      </c>
      <c r="F1039" s="5">
        <v>2260</v>
      </c>
      <c r="G1039" s="5">
        <v>25</v>
      </c>
      <c r="H1039" s="5">
        <v>2672</v>
      </c>
      <c r="I1039" s="5">
        <v>689316</v>
      </c>
      <c r="J1039" s="5">
        <v>6232</v>
      </c>
      <c r="K1039" s="5">
        <v>808835</v>
      </c>
      <c r="L1039" s="5">
        <v>29380</v>
      </c>
      <c r="M1039" s="5">
        <v>2545</v>
      </c>
      <c r="N1039" s="5">
        <v>1380000000</v>
      </c>
      <c r="O1039" s="5">
        <f>YEAR(Table1[[#This Row],[ReportDate]])</f>
        <v>2021</v>
      </c>
      <c r="P1039" s="5" t="str">
        <f>TEXT(Table1[[#This Row],[ReportDate]],"mmm")</f>
        <v>Jun</v>
      </c>
      <c r="Q1039" s="29">
        <f>Table1[[#This Row],[TotalDeaths]]/Table1[[#This Row],[TotalCases]]</f>
        <v>9.0408462882045383E-3</v>
      </c>
    </row>
    <row r="1040" spans="1:17" ht="14.4" x14ac:dyDescent="0.3">
      <c r="A1040" s="5" t="s">
        <v>3261</v>
      </c>
      <c r="B1040" s="5" t="s">
        <v>2170</v>
      </c>
      <c r="C1040" s="5" t="s">
        <v>2171</v>
      </c>
      <c r="D1040" s="5" t="s">
        <v>2265</v>
      </c>
      <c r="E1040" s="32">
        <v>44521</v>
      </c>
      <c r="F1040" s="5">
        <v>2944</v>
      </c>
      <c r="G1040" s="5">
        <v>5</v>
      </c>
      <c r="H1040" s="5">
        <v>4476</v>
      </c>
      <c r="I1040" s="5">
        <v>692260</v>
      </c>
      <c r="J1040" s="5">
        <v>6237</v>
      </c>
      <c r="K1040" s="5">
        <v>813311</v>
      </c>
      <c r="L1040" s="5">
        <v>17664</v>
      </c>
      <c r="M1040" s="5">
        <v>16217</v>
      </c>
      <c r="N1040" s="5">
        <v>213000000</v>
      </c>
      <c r="O1040" s="5">
        <f>YEAR(Table1[[#This Row],[ReportDate]])</f>
        <v>2021</v>
      </c>
      <c r="P1040" s="5" t="str">
        <f>TEXT(Table1[[#This Row],[ReportDate]],"mmm")</f>
        <v>Nov</v>
      </c>
      <c r="Q1040" s="29">
        <f>Table1[[#This Row],[TotalDeaths]]/Table1[[#This Row],[TotalCases]]</f>
        <v>9.0096206627567673E-3</v>
      </c>
    </row>
    <row r="1041" spans="1:17" ht="14.4" x14ac:dyDescent="0.3">
      <c r="A1041" s="5" t="s">
        <v>3262</v>
      </c>
      <c r="B1041" s="5" t="s">
        <v>2186</v>
      </c>
      <c r="C1041" s="5" t="s">
        <v>2237</v>
      </c>
      <c r="D1041" s="5" t="s">
        <v>2238</v>
      </c>
      <c r="E1041" s="32">
        <v>44467</v>
      </c>
      <c r="F1041" s="5">
        <v>3874</v>
      </c>
      <c r="G1041" s="5">
        <v>17</v>
      </c>
      <c r="H1041" s="5">
        <v>4405</v>
      </c>
      <c r="I1041" s="5">
        <v>696134</v>
      </c>
      <c r="J1041" s="5">
        <v>6254</v>
      </c>
      <c r="K1041" s="5">
        <v>817716</v>
      </c>
      <c r="L1041" s="5">
        <v>73606</v>
      </c>
      <c r="M1041" s="5">
        <v>5875</v>
      </c>
      <c r="N1041" s="5">
        <v>68000000</v>
      </c>
      <c r="O1041" s="5">
        <f>YEAR(Table1[[#This Row],[ReportDate]])</f>
        <v>2021</v>
      </c>
      <c r="P1041" s="5" t="str">
        <f>TEXT(Table1[[#This Row],[ReportDate]],"mmm")</f>
        <v>Sep</v>
      </c>
      <c r="Q1041" s="29">
        <f>Table1[[#This Row],[TotalDeaths]]/Table1[[#This Row],[TotalCases]]</f>
        <v>8.9839025245139585E-3</v>
      </c>
    </row>
    <row r="1042" spans="1:17" ht="14.4" x14ac:dyDescent="0.3">
      <c r="A1042" s="5" t="s">
        <v>3263</v>
      </c>
      <c r="B1042" s="5" t="s">
        <v>2186</v>
      </c>
      <c r="C1042" s="5" t="s">
        <v>2187</v>
      </c>
      <c r="D1042" s="5" t="s">
        <v>2188</v>
      </c>
      <c r="E1042" s="32">
        <v>44252</v>
      </c>
      <c r="F1042" s="5">
        <v>1366</v>
      </c>
      <c r="G1042" s="5">
        <v>113</v>
      </c>
      <c r="H1042" s="5">
        <v>541</v>
      </c>
      <c r="I1042" s="5">
        <v>697500</v>
      </c>
      <c r="J1042" s="5">
        <v>6367</v>
      </c>
      <c r="K1042" s="5">
        <v>818257</v>
      </c>
      <c r="L1042" s="5">
        <v>20490</v>
      </c>
      <c r="M1042" s="5">
        <v>2828</v>
      </c>
      <c r="N1042" s="5">
        <v>68000000</v>
      </c>
      <c r="O1042" s="5">
        <f>YEAR(Table1[[#This Row],[ReportDate]])</f>
        <v>2021</v>
      </c>
      <c r="P1042" s="5" t="str">
        <f>TEXT(Table1[[#This Row],[ReportDate]],"mmm")</f>
        <v>Feb</v>
      </c>
      <c r="Q1042" s="29">
        <f>Table1[[#This Row],[TotalDeaths]]/Table1[[#This Row],[TotalCases]]</f>
        <v>9.1283154121863802E-3</v>
      </c>
    </row>
    <row r="1043" spans="1:17" ht="14.4" x14ac:dyDescent="0.3">
      <c r="A1043" s="5" t="s">
        <v>3264</v>
      </c>
      <c r="B1043" s="5" t="s">
        <v>2167</v>
      </c>
      <c r="C1043" s="5" t="s">
        <v>2235</v>
      </c>
      <c r="D1043" s="5" t="s">
        <v>2235</v>
      </c>
      <c r="E1043" s="32">
        <v>43853</v>
      </c>
      <c r="F1043" s="5">
        <v>1061</v>
      </c>
      <c r="G1043" s="5">
        <v>133</v>
      </c>
      <c r="H1043" s="5">
        <v>4862</v>
      </c>
      <c r="I1043" s="5">
        <v>698561</v>
      </c>
      <c r="J1043" s="5">
        <v>6500</v>
      </c>
      <c r="K1043" s="5">
        <v>823119</v>
      </c>
      <c r="L1043" s="5">
        <v>19098</v>
      </c>
      <c r="M1043" s="5">
        <v>14758</v>
      </c>
      <c r="N1043" s="5">
        <v>83000000</v>
      </c>
      <c r="O1043" s="5">
        <f>YEAR(Table1[[#This Row],[ReportDate]])</f>
        <v>2020</v>
      </c>
      <c r="P1043" s="5" t="str">
        <f>TEXT(Table1[[#This Row],[ReportDate]],"mmm")</f>
        <v>Jan</v>
      </c>
      <c r="Q1043" s="29">
        <f>Table1[[#This Row],[TotalDeaths]]/Table1[[#This Row],[TotalCases]]</f>
        <v>9.3048423831276015E-3</v>
      </c>
    </row>
    <row r="1044" spans="1:17" ht="14.4" x14ac:dyDescent="0.3">
      <c r="A1044" s="5" t="s">
        <v>3265</v>
      </c>
      <c r="B1044" s="5" t="s">
        <v>2191</v>
      </c>
      <c r="C1044" s="5" t="s">
        <v>2217</v>
      </c>
      <c r="D1044" s="5" t="s">
        <v>2230</v>
      </c>
      <c r="E1044" s="32">
        <v>44405</v>
      </c>
      <c r="F1044" s="5">
        <v>4328</v>
      </c>
      <c r="G1044" s="5">
        <v>168</v>
      </c>
      <c r="H1044" s="5">
        <v>1206</v>
      </c>
      <c r="I1044" s="5">
        <v>702889</v>
      </c>
      <c r="J1044" s="5">
        <v>6668</v>
      </c>
      <c r="K1044" s="5">
        <v>824325</v>
      </c>
      <c r="L1044" s="5">
        <v>77904</v>
      </c>
      <c r="M1044" s="5">
        <v>17846</v>
      </c>
      <c r="N1044" s="5">
        <v>331000000</v>
      </c>
      <c r="O1044" s="5">
        <f>YEAR(Table1[[#This Row],[ReportDate]])</f>
        <v>2021</v>
      </c>
      <c r="P1044" s="5" t="str">
        <f>TEXT(Table1[[#This Row],[ReportDate]],"mmm")</f>
        <v>Jul</v>
      </c>
      <c r="Q1044" s="29">
        <f>Table1[[#This Row],[TotalDeaths]]/Table1[[#This Row],[TotalCases]]</f>
        <v>9.486561889572892E-3</v>
      </c>
    </row>
    <row r="1045" spans="1:17" ht="14.4" x14ac:dyDescent="0.3">
      <c r="A1045" s="5" t="s">
        <v>3266</v>
      </c>
      <c r="B1045" s="5" t="s">
        <v>2191</v>
      </c>
      <c r="C1045" s="5" t="s">
        <v>2217</v>
      </c>
      <c r="D1045" s="5" t="s">
        <v>2230</v>
      </c>
      <c r="E1045" s="32">
        <v>43973</v>
      </c>
      <c r="F1045" s="5">
        <v>2307</v>
      </c>
      <c r="G1045" s="5">
        <v>56</v>
      </c>
      <c r="H1045" s="5">
        <v>183</v>
      </c>
      <c r="I1045" s="5">
        <v>705196</v>
      </c>
      <c r="J1045" s="5">
        <v>6724</v>
      </c>
      <c r="K1045" s="5">
        <v>824508</v>
      </c>
      <c r="L1045" s="5">
        <v>20763</v>
      </c>
      <c r="M1045" s="5">
        <v>7942</v>
      </c>
      <c r="N1045" s="5">
        <v>331000000</v>
      </c>
      <c r="O1045" s="5">
        <f>YEAR(Table1[[#This Row],[ReportDate]])</f>
        <v>2020</v>
      </c>
      <c r="P1045" s="5" t="str">
        <f>TEXT(Table1[[#This Row],[ReportDate]],"mmm")</f>
        <v>May</v>
      </c>
      <c r="Q1045" s="29">
        <f>Table1[[#This Row],[TotalDeaths]]/Table1[[#This Row],[TotalCases]]</f>
        <v>9.5349378045252661E-3</v>
      </c>
    </row>
    <row r="1046" spans="1:17" ht="14.4" x14ac:dyDescent="0.3">
      <c r="A1046" s="5" t="s">
        <v>3267</v>
      </c>
      <c r="B1046" s="5" t="s">
        <v>2167</v>
      </c>
      <c r="C1046" s="5" t="s">
        <v>2318</v>
      </c>
      <c r="D1046" s="5" t="s">
        <v>2418</v>
      </c>
      <c r="E1046" s="32">
        <v>44495</v>
      </c>
      <c r="F1046" s="5">
        <v>307</v>
      </c>
      <c r="G1046" s="5">
        <v>177</v>
      </c>
      <c r="H1046" s="5">
        <v>4009</v>
      </c>
      <c r="I1046" s="5">
        <v>705503</v>
      </c>
      <c r="J1046" s="5">
        <v>6901</v>
      </c>
      <c r="K1046" s="5">
        <v>828517</v>
      </c>
      <c r="L1046" s="5">
        <v>3377</v>
      </c>
      <c r="M1046" s="5">
        <v>14579</v>
      </c>
      <c r="N1046" s="5">
        <v>83000000</v>
      </c>
      <c r="O1046" s="5">
        <f>YEAR(Table1[[#This Row],[ReportDate]])</f>
        <v>2021</v>
      </c>
      <c r="P1046" s="5" t="str">
        <f>TEXT(Table1[[#This Row],[ReportDate]],"mmm")</f>
        <v>Oct</v>
      </c>
      <c r="Q1046" s="29">
        <f>Table1[[#This Row],[TotalDeaths]]/Table1[[#This Row],[TotalCases]]</f>
        <v>9.781673501034014E-3</v>
      </c>
    </row>
    <row r="1047" spans="1:17" ht="14.4" x14ac:dyDescent="0.3">
      <c r="A1047" s="5" t="s">
        <v>3268</v>
      </c>
      <c r="B1047" s="5" t="s">
        <v>2174</v>
      </c>
      <c r="C1047" s="5" t="s">
        <v>2175</v>
      </c>
      <c r="D1047" s="5" t="s">
        <v>2176</v>
      </c>
      <c r="E1047" s="32">
        <v>43975</v>
      </c>
      <c r="F1047" s="5">
        <v>4498</v>
      </c>
      <c r="G1047" s="5">
        <v>24</v>
      </c>
      <c r="H1047" s="5">
        <v>1981</v>
      </c>
      <c r="I1047" s="5">
        <v>710001</v>
      </c>
      <c r="J1047" s="5">
        <v>6925</v>
      </c>
      <c r="K1047" s="5">
        <v>830498</v>
      </c>
      <c r="L1047" s="5">
        <v>53976</v>
      </c>
      <c r="M1047" s="5">
        <v>553</v>
      </c>
      <c r="N1047" s="5">
        <v>1380000000</v>
      </c>
      <c r="O1047" s="5">
        <f>YEAR(Table1[[#This Row],[ReportDate]])</f>
        <v>2020</v>
      </c>
      <c r="P1047" s="5" t="str">
        <f>TEXT(Table1[[#This Row],[ReportDate]],"mmm")</f>
        <v>May</v>
      </c>
      <c r="Q1047" s="29">
        <f>Table1[[#This Row],[TotalDeaths]]/Table1[[#This Row],[TotalCases]]</f>
        <v>9.7535073894262116E-3</v>
      </c>
    </row>
    <row r="1048" spans="1:17" ht="14.4" x14ac:dyDescent="0.3">
      <c r="A1048" s="5" t="s">
        <v>3269</v>
      </c>
      <c r="B1048" s="5" t="s">
        <v>2186</v>
      </c>
      <c r="C1048" s="5" t="s">
        <v>2187</v>
      </c>
      <c r="D1048" s="5" t="s">
        <v>2188</v>
      </c>
      <c r="E1048" s="32">
        <v>44055</v>
      </c>
      <c r="F1048" s="5">
        <v>996</v>
      </c>
      <c r="G1048" s="5">
        <v>47</v>
      </c>
      <c r="H1048" s="5">
        <v>4734</v>
      </c>
      <c r="I1048" s="5">
        <v>710997</v>
      </c>
      <c r="J1048" s="5">
        <v>6972</v>
      </c>
      <c r="K1048" s="5">
        <v>835232</v>
      </c>
      <c r="L1048" s="5">
        <v>18924</v>
      </c>
      <c r="M1048" s="5">
        <v>10764</v>
      </c>
      <c r="N1048" s="5">
        <v>68000000</v>
      </c>
      <c r="O1048" s="5">
        <f>YEAR(Table1[[#This Row],[ReportDate]])</f>
        <v>2020</v>
      </c>
      <c r="P1048" s="5" t="str">
        <f>TEXT(Table1[[#This Row],[ReportDate]],"mmm")</f>
        <v>Aug</v>
      </c>
      <c r="Q1048" s="29">
        <f>Table1[[#This Row],[TotalDeaths]]/Table1[[#This Row],[TotalCases]]</f>
        <v>9.8059485483061107E-3</v>
      </c>
    </row>
    <row r="1049" spans="1:17" ht="14.4" x14ac:dyDescent="0.3">
      <c r="A1049" s="5" t="s">
        <v>3270</v>
      </c>
      <c r="B1049" s="5" t="s">
        <v>2186</v>
      </c>
      <c r="C1049" s="5" t="s">
        <v>2212</v>
      </c>
      <c r="D1049" s="5" t="s">
        <v>2213</v>
      </c>
      <c r="E1049" s="32">
        <v>44333</v>
      </c>
      <c r="F1049" s="5">
        <v>1284</v>
      </c>
      <c r="G1049" s="5">
        <v>23</v>
      </c>
      <c r="H1049" s="5">
        <v>4689</v>
      </c>
      <c r="I1049" s="5">
        <v>712281</v>
      </c>
      <c r="J1049" s="5">
        <v>6995</v>
      </c>
      <c r="K1049" s="5">
        <v>839921</v>
      </c>
      <c r="L1049" s="5">
        <v>23112</v>
      </c>
      <c r="M1049" s="5">
        <v>8907</v>
      </c>
      <c r="N1049" s="5">
        <v>68000000</v>
      </c>
      <c r="O1049" s="5">
        <f>YEAR(Table1[[#This Row],[ReportDate]])</f>
        <v>2021</v>
      </c>
      <c r="P1049" s="5" t="str">
        <f>TEXT(Table1[[#This Row],[ReportDate]],"mmm")</f>
        <v>May</v>
      </c>
      <c r="Q1049" s="29">
        <f>Table1[[#This Row],[TotalDeaths]]/Table1[[#This Row],[TotalCases]]</f>
        <v>9.8205623904049112E-3</v>
      </c>
    </row>
    <row r="1050" spans="1:17" ht="14.4" x14ac:dyDescent="0.3">
      <c r="A1050" s="5" t="s">
        <v>3271</v>
      </c>
      <c r="B1050" s="5" t="s">
        <v>2191</v>
      </c>
      <c r="C1050" s="5" t="s">
        <v>2221</v>
      </c>
      <c r="D1050" s="5" t="s">
        <v>2222</v>
      </c>
      <c r="E1050" s="32">
        <v>44446</v>
      </c>
      <c r="F1050" s="5">
        <v>4845</v>
      </c>
      <c r="G1050" s="5">
        <v>157</v>
      </c>
      <c r="H1050" s="5">
        <v>1256</v>
      </c>
      <c r="I1050" s="5">
        <v>717126</v>
      </c>
      <c r="J1050" s="5">
        <v>7152</v>
      </c>
      <c r="K1050" s="5">
        <v>841177</v>
      </c>
      <c r="L1050" s="5">
        <v>72675</v>
      </c>
      <c r="M1050" s="5">
        <v>3389</v>
      </c>
      <c r="N1050" s="5">
        <v>331000000</v>
      </c>
      <c r="O1050" s="5">
        <f>YEAR(Table1[[#This Row],[ReportDate]])</f>
        <v>2021</v>
      </c>
      <c r="P1050" s="5" t="str">
        <f>TEXT(Table1[[#This Row],[ReportDate]],"mmm")</f>
        <v>Sep</v>
      </c>
      <c r="Q1050" s="29">
        <f>Table1[[#This Row],[TotalDeaths]]/Table1[[#This Row],[TotalCases]]</f>
        <v>9.9731427949900017E-3</v>
      </c>
    </row>
    <row r="1051" spans="1:17" ht="14.4" x14ac:dyDescent="0.3">
      <c r="A1051" s="5" t="s">
        <v>3272</v>
      </c>
      <c r="B1051" s="5" t="s">
        <v>2191</v>
      </c>
      <c r="C1051" s="5" t="s">
        <v>2192</v>
      </c>
      <c r="D1051" s="5" t="s">
        <v>2193</v>
      </c>
      <c r="E1051" s="32">
        <v>43934</v>
      </c>
      <c r="F1051" s="5">
        <v>1129</v>
      </c>
      <c r="G1051" s="5">
        <v>86</v>
      </c>
      <c r="H1051" s="5">
        <v>2751</v>
      </c>
      <c r="I1051" s="5">
        <v>718255</v>
      </c>
      <c r="J1051" s="5">
        <v>7238</v>
      </c>
      <c r="K1051" s="5">
        <v>843928</v>
      </c>
      <c r="L1051" s="5">
        <v>15806</v>
      </c>
      <c r="M1051" s="5">
        <v>11934</v>
      </c>
      <c r="N1051" s="5">
        <v>331000000</v>
      </c>
      <c r="O1051" s="5">
        <f>YEAR(Table1[[#This Row],[ReportDate]])</f>
        <v>2020</v>
      </c>
      <c r="P1051" s="5" t="str">
        <f>TEXT(Table1[[#This Row],[ReportDate]],"mmm")</f>
        <v>Apr</v>
      </c>
      <c r="Q1051" s="29">
        <f>Table1[[#This Row],[TotalDeaths]]/Table1[[#This Row],[TotalCases]]</f>
        <v>1.007720099407592E-2</v>
      </c>
    </row>
    <row r="1052" spans="1:17" ht="14.4" x14ac:dyDescent="0.3">
      <c r="A1052" s="5" t="s">
        <v>3273</v>
      </c>
      <c r="B1052" s="5" t="s">
        <v>2167</v>
      </c>
      <c r="C1052" s="5" t="s">
        <v>2235</v>
      </c>
      <c r="D1052" s="5" t="s">
        <v>2235</v>
      </c>
      <c r="E1052" s="32">
        <v>43869</v>
      </c>
      <c r="F1052" s="5">
        <v>303</v>
      </c>
      <c r="G1052" s="5">
        <v>44</v>
      </c>
      <c r="H1052" s="5">
        <v>4096</v>
      </c>
      <c r="I1052" s="5">
        <v>718558</v>
      </c>
      <c r="J1052" s="5">
        <v>7282</v>
      </c>
      <c r="K1052" s="5">
        <v>848024</v>
      </c>
      <c r="L1052" s="5">
        <v>5757</v>
      </c>
      <c r="M1052" s="5">
        <v>5319</v>
      </c>
      <c r="N1052" s="5">
        <v>83000000</v>
      </c>
      <c r="O1052" s="5">
        <f>YEAR(Table1[[#This Row],[ReportDate]])</f>
        <v>2020</v>
      </c>
      <c r="P1052" s="5" t="str">
        <f>TEXT(Table1[[#This Row],[ReportDate]],"mmm")</f>
        <v>Feb</v>
      </c>
      <c r="Q1052" s="29">
        <f>Table1[[#This Row],[TotalDeaths]]/Table1[[#This Row],[TotalCases]]</f>
        <v>1.0134185410224365E-2</v>
      </c>
    </row>
    <row r="1053" spans="1:17" ht="14.4" x14ac:dyDescent="0.3">
      <c r="A1053" s="5" t="s">
        <v>3274</v>
      </c>
      <c r="B1053" s="5" t="s">
        <v>2170</v>
      </c>
      <c r="C1053" s="5" t="s">
        <v>2249</v>
      </c>
      <c r="D1053" s="5" t="s">
        <v>2268</v>
      </c>
      <c r="E1053" s="32">
        <v>44028</v>
      </c>
      <c r="F1053" s="5">
        <v>3891</v>
      </c>
      <c r="G1053" s="5">
        <v>42</v>
      </c>
      <c r="H1053" s="5">
        <v>3576</v>
      </c>
      <c r="I1053" s="5">
        <v>722449</v>
      </c>
      <c r="J1053" s="5">
        <v>7324</v>
      </c>
      <c r="K1053" s="5">
        <v>851600</v>
      </c>
      <c r="L1053" s="5">
        <v>31128</v>
      </c>
      <c r="M1053" s="5">
        <v>13604</v>
      </c>
      <c r="N1053" s="5">
        <v>213000000</v>
      </c>
      <c r="O1053" s="5">
        <f>YEAR(Table1[[#This Row],[ReportDate]])</f>
        <v>2020</v>
      </c>
      <c r="P1053" s="5" t="str">
        <f>TEXT(Table1[[#This Row],[ReportDate]],"mmm")</f>
        <v>Jul</v>
      </c>
      <c r="Q1053" s="29">
        <f>Table1[[#This Row],[TotalDeaths]]/Table1[[#This Row],[TotalCases]]</f>
        <v>1.0137739826617519E-2</v>
      </c>
    </row>
    <row r="1054" spans="1:17" ht="14.4" x14ac:dyDescent="0.3">
      <c r="A1054" s="5" t="s">
        <v>3275</v>
      </c>
      <c r="B1054" s="5" t="s">
        <v>2174</v>
      </c>
      <c r="C1054" s="5" t="s">
        <v>2175</v>
      </c>
      <c r="D1054" s="5" t="s">
        <v>2176</v>
      </c>
      <c r="E1054" s="32">
        <v>44476</v>
      </c>
      <c r="F1054" s="5">
        <v>854</v>
      </c>
      <c r="G1054" s="5">
        <v>71</v>
      </c>
      <c r="H1054" s="5">
        <v>4814</v>
      </c>
      <c r="I1054" s="5">
        <v>723303</v>
      </c>
      <c r="J1054" s="5">
        <v>7395</v>
      </c>
      <c r="K1054" s="5">
        <v>856414</v>
      </c>
      <c r="L1054" s="5">
        <v>11956</v>
      </c>
      <c r="M1054" s="5">
        <v>14615</v>
      </c>
      <c r="N1054" s="5">
        <v>1380000000</v>
      </c>
      <c r="O1054" s="5">
        <f>YEAR(Table1[[#This Row],[ReportDate]])</f>
        <v>2021</v>
      </c>
      <c r="P1054" s="5" t="str">
        <f>TEXT(Table1[[#This Row],[ReportDate]],"mmm")</f>
        <v>Oct</v>
      </c>
      <c r="Q1054" s="29">
        <f>Table1[[#This Row],[TotalDeaths]]/Table1[[#This Row],[TotalCases]]</f>
        <v>1.0223931049643096E-2</v>
      </c>
    </row>
    <row r="1055" spans="1:17" ht="14.4" x14ac:dyDescent="0.3">
      <c r="A1055" s="5" t="s">
        <v>3276</v>
      </c>
      <c r="B1055" s="5" t="s">
        <v>2170</v>
      </c>
      <c r="C1055" s="5" t="s">
        <v>2232</v>
      </c>
      <c r="D1055" s="5" t="s">
        <v>2281</v>
      </c>
      <c r="E1055" s="32">
        <v>44409</v>
      </c>
      <c r="F1055" s="5">
        <v>1745</v>
      </c>
      <c r="G1055" s="5">
        <v>183</v>
      </c>
      <c r="H1055" s="5">
        <v>3780</v>
      </c>
      <c r="I1055" s="5">
        <v>725048</v>
      </c>
      <c r="J1055" s="5">
        <v>7578</v>
      </c>
      <c r="K1055" s="5">
        <v>860194</v>
      </c>
      <c r="L1055" s="5">
        <v>8725</v>
      </c>
      <c r="M1055" s="5">
        <v>3651</v>
      </c>
      <c r="N1055" s="5">
        <v>213000000</v>
      </c>
      <c r="O1055" s="5">
        <f>YEAR(Table1[[#This Row],[ReportDate]])</f>
        <v>2021</v>
      </c>
      <c r="P1055" s="5" t="str">
        <f>TEXT(Table1[[#This Row],[ReportDate]],"mmm")</f>
        <v>Aug</v>
      </c>
      <c r="Q1055" s="29">
        <f>Table1[[#This Row],[TotalDeaths]]/Table1[[#This Row],[TotalCases]]</f>
        <v>1.045172181703832E-2</v>
      </c>
    </row>
    <row r="1056" spans="1:17" ht="14.4" x14ac:dyDescent="0.3">
      <c r="A1056" s="5" t="s">
        <v>3277</v>
      </c>
      <c r="B1056" s="5" t="s">
        <v>2170</v>
      </c>
      <c r="C1056" s="5" t="s">
        <v>2232</v>
      </c>
      <c r="D1056" s="5" t="s">
        <v>2281</v>
      </c>
      <c r="E1056" s="32">
        <v>44221</v>
      </c>
      <c r="F1056" s="5">
        <v>817</v>
      </c>
      <c r="G1056" s="5">
        <v>69</v>
      </c>
      <c r="H1056" s="5">
        <v>282</v>
      </c>
      <c r="I1056" s="5">
        <v>725865</v>
      </c>
      <c r="J1056" s="5">
        <v>7647</v>
      </c>
      <c r="K1056" s="5">
        <v>860476</v>
      </c>
      <c r="L1056" s="5">
        <v>8987</v>
      </c>
      <c r="M1056" s="5">
        <v>19519</v>
      </c>
      <c r="N1056" s="5">
        <v>213000000</v>
      </c>
      <c r="O1056" s="5">
        <f>YEAR(Table1[[#This Row],[ReportDate]])</f>
        <v>2021</v>
      </c>
      <c r="P1056" s="5" t="str">
        <f>TEXT(Table1[[#This Row],[ReportDate]],"mmm")</f>
        <v>Jan</v>
      </c>
      <c r="Q1056" s="29">
        <f>Table1[[#This Row],[TotalDeaths]]/Table1[[#This Row],[TotalCases]]</f>
        <v>1.0535016841974748E-2</v>
      </c>
    </row>
    <row r="1057" spans="1:17" ht="14.4" x14ac:dyDescent="0.3">
      <c r="A1057" s="5" t="s">
        <v>3278</v>
      </c>
      <c r="B1057" s="5" t="s">
        <v>2191</v>
      </c>
      <c r="C1057" s="5" t="s">
        <v>2217</v>
      </c>
      <c r="D1057" s="5" t="s">
        <v>2230</v>
      </c>
      <c r="E1057" s="32">
        <v>44009</v>
      </c>
      <c r="F1057" s="5">
        <v>3649</v>
      </c>
      <c r="G1057" s="5">
        <v>32</v>
      </c>
      <c r="H1057" s="5">
        <v>3600</v>
      </c>
      <c r="I1057" s="5">
        <v>729514</v>
      </c>
      <c r="J1057" s="5">
        <v>7679</v>
      </c>
      <c r="K1057" s="5">
        <v>864076</v>
      </c>
      <c r="L1057" s="5">
        <v>58384</v>
      </c>
      <c r="M1057" s="5">
        <v>5263</v>
      </c>
      <c r="N1057" s="5">
        <v>331000000</v>
      </c>
      <c r="O1057" s="5">
        <f>YEAR(Table1[[#This Row],[ReportDate]])</f>
        <v>2020</v>
      </c>
      <c r="P1057" s="5" t="str">
        <f>TEXT(Table1[[#This Row],[ReportDate]],"mmm")</f>
        <v>Jun</v>
      </c>
      <c r="Q1057" s="29">
        <f>Table1[[#This Row],[TotalDeaths]]/Table1[[#This Row],[TotalCases]]</f>
        <v>1.0526185926520944E-2</v>
      </c>
    </row>
    <row r="1058" spans="1:17" ht="14.4" x14ac:dyDescent="0.3">
      <c r="A1058" s="5" t="s">
        <v>3279</v>
      </c>
      <c r="B1058" s="5" t="s">
        <v>2191</v>
      </c>
      <c r="C1058" s="5" t="s">
        <v>2192</v>
      </c>
      <c r="D1058" s="5" t="s">
        <v>2193</v>
      </c>
      <c r="E1058" s="32">
        <v>44384</v>
      </c>
      <c r="F1058" s="5">
        <v>972</v>
      </c>
      <c r="G1058" s="5">
        <v>96</v>
      </c>
      <c r="H1058" s="5">
        <v>1209</v>
      </c>
      <c r="I1058" s="5">
        <v>730486</v>
      </c>
      <c r="J1058" s="5">
        <v>7775</v>
      </c>
      <c r="K1058" s="5">
        <v>865285</v>
      </c>
      <c r="L1058" s="5">
        <v>16524</v>
      </c>
      <c r="M1058" s="5">
        <v>11025</v>
      </c>
      <c r="N1058" s="5">
        <v>331000000</v>
      </c>
      <c r="O1058" s="5">
        <f>YEAR(Table1[[#This Row],[ReportDate]])</f>
        <v>2021</v>
      </c>
      <c r="P1058" s="5" t="str">
        <f>TEXT(Table1[[#This Row],[ReportDate]],"mmm")</f>
        <v>Jul</v>
      </c>
      <c r="Q1058" s="29">
        <f>Table1[[#This Row],[TotalDeaths]]/Table1[[#This Row],[TotalCases]]</f>
        <v>1.0643598919075794E-2</v>
      </c>
    </row>
    <row r="1059" spans="1:17" ht="14.4" x14ac:dyDescent="0.3">
      <c r="A1059" s="5" t="s">
        <v>3280</v>
      </c>
      <c r="B1059" s="5" t="s">
        <v>2191</v>
      </c>
      <c r="C1059" s="5" t="s">
        <v>2217</v>
      </c>
      <c r="D1059" s="5" t="s">
        <v>2230</v>
      </c>
      <c r="E1059" s="32">
        <v>44278</v>
      </c>
      <c r="F1059" s="5">
        <v>4133</v>
      </c>
      <c r="G1059" s="5">
        <v>44</v>
      </c>
      <c r="H1059" s="5">
        <v>440</v>
      </c>
      <c r="I1059" s="5">
        <v>734619</v>
      </c>
      <c r="J1059" s="5">
        <v>7819</v>
      </c>
      <c r="K1059" s="5">
        <v>865725</v>
      </c>
      <c r="L1059" s="5">
        <v>57862</v>
      </c>
      <c r="M1059" s="5">
        <v>13891</v>
      </c>
      <c r="N1059" s="5">
        <v>331000000</v>
      </c>
      <c r="O1059" s="5">
        <f>YEAR(Table1[[#This Row],[ReportDate]])</f>
        <v>2021</v>
      </c>
      <c r="P1059" s="5" t="str">
        <f>TEXT(Table1[[#This Row],[ReportDate]],"mmm")</f>
        <v>Mar</v>
      </c>
      <c r="Q1059" s="29">
        <f>Table1[[#This Row],[TotalDeaths]]/Table1[[#This Row],[TotalCases]]</f>
        <v>1.0643612539289074E-2</v>
      </c>
    </row>
    <row r="1060" spans="1:17" ht="14.4" x14ac:dyDescent="0.3">
      <c r="A1060" s="5" t="s">
        <v>3281</v>
      </c>
      <c r="B1060" s="5" t="s">
        <v>2170</v>
      </c>
      <c r="C1060" s="5" t="s">
        <v>2178</v>
      </c>
      <c r="D1060" s="5" t="s">
        <v>2286</v>
      </c>
      <c r="E1060" s="32">
        <v>44330</v>
      </c>
      <c r="F1060" s="5">
        <v>1178</v>
      </c>
      <c r="G1060" s="5">
        <v>6</v>
      </c>
      <c r="H1060" s="5">
        <v>3807</v>
      </c>
      <c r="I1060" s="5">
        <v>735797</v>
      </c>
      <c r="J1060" s="5">
        <v>7825</v>
      </c>
      <c r="K1060" s="5">
        <v>869532</v>
      </c>
      <c r="L1060" s="5">
        <v>17670</v>
      </c>
      <c r="M1060" s="5">
        <v>7402</v>
      </c>
      <c r="N1060" s="5">
        <v>213000000</v>
      </c>
      <c r="O1060" s="5">
        <f>YEAR(Table1[[#This Row],[ReportDate]])</f>
        <v>2021</v>
      </c>
      <c r="P1060" s="5" t="str">
        <f>TEXT(Table1[[#This Row],[ReportDate]],"mmm")</f>
        <v>May</v>
      </c>
      <c r="Q1060" s="29">
        <f>Table1[[#This Row],[TotalDeaths]]/Table1[[#This Row],[TotalCases]]</f>
        <v>1.0634726697716897E-2</v>
      </c>
    </row>
    <row r="1061" spans="1:17" ht="14.4" x14ac:dyDescent="0.3">
      <c r="A1061" s="5" t="s">
        <v>3282</v>
      </c>
      <c r="B1061" s="5" t="s">
        <v>2174</v>
      </c>
      <c r="C1061" s="5" t="s">
        <v>2201</v>
      </c>
      <c r="D1061" s="5" t="s">
        <v>2261</v>
      </c>
      <c r="E1061" s="32">
        <v>43845</v>
      </c>
      <c r="F1061" s="5">
        <v>104</v>
      </c>
      <c r="G1061" s="5">
        <v>105</v>
      </c>
      <c r="H1061" s="5">
        <v>4734</v>
      </c>
      <c r="I1061" s="5">
        <v>735901</v>
      </c>
      <c r="J1061" s="5">
        <v>7930</v>
      </c>
      <c r="K1061" s="5">
        <v>874266</v>
      </c>
      <c r="L1061" s="5">
        <v>1560</v>
      </c>
      <c r="M1061" s="5">
        <v>3495</v>
      </c>
      <c r="N1061" s="5">
        <v>1380000000</v>
      </c>
      <c r="O1061" s="5">
        <f>YEAR(Table1[[#This Row],[ReportDate]])</f>
        <v>2020</v>
      </c>
      <c r="P1061" s="5" t="str">
        <f>TEXT(Table1[[#This Row],[ReportDate]],"mmm")</f>
        <v>Jan</v>
      </c>
      <c r="Q1061" s="29">
        <f>Table1[[#This Row],[TotalDeaths]]/Table1[[#This Row],[TotalCases]]</f>
        <v>1.0775905998225305E-2</v>
      </c>
    </row>
    <row r="1062" spans="1:17" ht="14.4" x14ac:dyDescent="0.3">
      <c r="A1062" s="5" t="s">
        <v>3283</v>
      </c>
      <c r="B1062" s="5" t="s">
        <v>2191</v>
      </c>
      <c r="C1062" s="5" t="s">
        <v>2192</v>
      </c>
      <c r="D1062" s="5" t="s">
        <v>2308</v>
      </c>
      <c r="E1062" s="32">
        <v>44453</v>
      </c>
      <c r="F1062" s="5">
        <v>254</v>
      </c>
      <c r="G1062" s="5">
        <v>145</v>
      </c>
      <c r="H1062" s="5">
        <v>473</v>
      </c>
      <c r="I1062" s="5">
        <v>736155</v>
      </c>
      <c r="J1062" s="5">
        <v>8075</v>
      </c>
      <c r="K1062" s="5">
        <v>874739</v>
      </c>
      <c r="L1062" s="5">
        <v>3302</v>
      </c>
      <c r="M1062" s="5">
        <v>17721</v>
      </c>
      <c r="N1062" s="5">
        <v>331000000</v>
      </c>
      <c r="O1062" s="5">
        <f>YEAR(Table1[[#This Row],[ReportDate]])</f>
        <v>2021</v>
      </c>
      <c r="P1062" s="5" t="str">
        <f>TEXT(Table1[[#This Row],[ReportDate]],"mmm")</f>
        <v>Sep</v>
      </c>
      <c r="Q1062" s="29">
        <f>Table1[[#This Row],[TotalDeaths]]/Table1[[#This Row],[TotalCases]]</f>
        <v>1.0969157310620726E-2</v>
      </c>
    </row>
    <row r="1063" spans="1:17" ht="14.4" x14ac:dyDescent="0.3">
      <c r="A1063" s="5" t="s">
        <v>3284</v>
      </c>
      <c r="B1063" s="5" t="s">
        <v>2186</v>
      </c>
      <c r="C1063" s="5" t="s">
        <v>2237</v>
      </c>
      <c r="D1063" s="5" t="s">
        <v>2270</v>
      </c>
      <c r="E1063" s="32">
        <v>44499</v>
      </c>
      <c r="F1063" s="5">
        <v>2535</v>
      </c>
      <c r="G1063" s="5">
        <v>69</v>
      </c>
      <c r="H1063" s="5">
        <v>1857</v>
      </c>
      <c r="I1063" s="5">
        <v>738690</v>
      </c>
      <c r="J1063" s="5">
        <v>8144</v>
      </c>
      <c r="K1063" s="5">
        <v>876596</v>
      </c>
      <c r="L1063" s="5">
        <v>12675</v>
      </c>
      <c r="M1063" s="5">
        <v>16172</v>
      </c>
      <c r="N1063" s="5">
        <v>68000000</v>
      </c>
      <c r="O1063" s="5">
        <f>YEAR(Table1[[#This Row],[ReportDate]])</f>
        <v>2021</v>
      </c>
      <c r="P1063" s="5" t="str">
        <f>TEXT(Table1[[#This Row],[ReportDate]],"mmm")</f>
        <v>Oct</v>
      </c>
      <c r="Q1063" s="29">
        <f>Table1[[#This Row],[TotalDeaths]]/Table1[[#This Row],[TotalCases]]</f>
        <v>1.1024922497935534E-2</v>
      </c>
    </row>
    <row r="1064" spans="1:17" ht="14.4" x14ac:dyDescent="0.3">
      <c r="A1064" s="5" t="s">
        <v>3285</v>
      </c>
      <c r="B1064" s="5" t="s">
        <v>2174</v>
      </c>
      <c r="C1064" s="5" t="s">
        <v>2201</v>
      </c>
      <c r="D1064" s="5" t="s">
        <v>2261</v>
      </c>
      <c r="E1064" s="32">
        <v>44119</v>
      </c>
      <c r="F1064" s="5">
        <v>590</v>
      </c>
      <c r="G1064" s="5">
        <v>44</v>
      </c>
      <c r="H1064" s="5">
        <v>2779</v>
      </c>
      <c r="I1064" s="5">
        <v>739280</v>
      </c>
      <c r="J1064" s="5">
        <v>8188</v>
      </c>
      <c r="K1064" s="5">
        <v>879375</v>
      </c>
      <c r="L1064" s="5">
        <v>10620</v>
      </c>
      <c r="M1064" s="5">
        <v>6196</v>
      </c>
      <c r="N1064" s="5">
        <v>1380000000</v>
      </c>
      <c r="O1064" s="5">
        <f>YEAR(Table1[[#This Row],[ReportDate]])</f>
        <v>2020</v>
      </c>
      <c r="P1064" s="5" t="str">
        <f>TEXT(Table1[[#This Row],[ReportDate]],"mmm")</f>
        <v>Oct</v>
      </c>
      <c r="Q1064" s="29">
        <f>Table1[[#This Row],[TotalDeaths]]/Table1[[#This Row],[TotalCases]]</f>
        <v>1.107564116437615E-2</v>
      </c>
    </row>
    <row r="1065" spans="1:17" ht="14.4" x14ac:dyDescent="0.3">
      <c r="A1065" s="5" t="s">
        <v>3286</v>
      </c>
      <c r="B1065" s="5" t="s">
        <v>2186</v>
      </c>
      <c r="C1065" s="5" t="s">
        <v>2212</v>
      </c>
      <c r="D1065" s="5" t="s">
        <v>2306</v>
      </c>
      <c r="E1065" s="32">
        <v>44308</v>
      </c>
      <c r="F1065" s="5">
        <v>524</v>
      </c>
      <c r="G1065" s="5">
        <v>36</v>
      </c>
      <c r="H1065" s="5">
        <v>4755</v>
      </c>
      <c r="I1065" s="5">
        <v>739804</v>
      </c>
      <c r="J1065" s="5">
        <v>8224</v>
      </c>
      <c r="K1065" s="5">
        <v>884130</v>
      </c>
      <c r="L1065" s="5">
        <v>2620</v>
      </c>
      <c r="M1065" s="5">
        <v>10613</v>
      </c>
      <c r="N1065" s="5">
        <v>68000000</v>
      </c>
      <c r="O1065" s="5">
        <f>YEAR(Table1[[#This Row],[ReportDate]])</f>
        <v>2021</v>
      </c>
      <c r="P1065" s="5" t="str">
        <f>TEXT(Table1[[#This Row],[ReportDate]],"mmm")</f>
        <v>Apr</v>
      </c>
      <c r="Q1065" s="29">
        <f>Table1[[#This Row],[TotalDeaths]]/Table1[[#This Row],[TotalCases]]</f>
        <v>1.1116457872625723E-2</v>
      </c>
    </row>
    <row r="1066" spans="1:17" ht="14.4" x14ac:dyDescent="0.3">
      <c r="A1066" s="5" t="s">
        <v>3287</v>
      </c>
      <c r="B1066" s="5" t="s">
        <v>2174</v>
      </c>
      <c r="C1066" s="5" t="s">
        <v>2201</v>
      </c>
      <c r="D1066" s="5" t="s">
        <v>2202</v>
      </c>
      <c r="E1066" s="32">
        <v>44061</v>
      </c>
      <c r="F1066" s="5">
        <v>369</v>
      </c>
      <c r="G1066" s="5">
        <v>148</v>
      </c>
      <c r="H1066" s="5">
        <v>4387</v>
      </c>
      <c r="I1066" s="5">
        <v>740173</v>
      </c>
      <c r="J1066" s="5">
        <v>8372</v>
      </c>
      <c r="K1066" s="5">
        <v>888517</v>
      </c>
      <c r="L1066" s="5">
        <v>7011</v>
      </c>
      <c r="M1066" s="5">
        <v>3011</v>
      </c>
      <c r="N1066" s="5">
        <v>1380000000</v>
      </c>
      <c r="O1066" s="5">
        <f>YEAR(Table1[[#This Row],[ReportDate]])</f>
        <v>2020</v>
      </c>
      <c r="P1066" s="5" t="str">
        <f>TEXT(Table1[[#This Row],[ReportDate]],"mmm")</f>
        <v>Aug</v>
      </c>
      <c r="Q1066" s="29">
        <f>Table1[[#This Row],[TotalDeaths]]/Table1[[#This Row],[TotalCases]]</f>
        <v>1.1310869215710381E-2</v>
      </c>
    </row>
    <row r="1067" spans="1:17" ht="14.4" x14ac:dyDescent="0.3">
      <c r="A1067" s="5" t="s">
        <v>3288</v>
      </c>
      <c r="B1067" s="5" t="s">
        <v>2191</v>
      </c>
      <c r="C1067" s="5" t="s">
        <v>2192</v>
      </c>
      <c r="D1067" s="5" t="s">
        <v>2193</v>
      </c>
      <c r="E1067" s="32">
        <v>44250</v>
      </c>
      <c r="F1067" s="5">
        <v>4197</v>
      </c>
      <c r="G1067" s="5">
        <v>171</v>
      </c>
      <c r="H1067" s="5">
        <v>4342</v>
      </c>
      <c r="I1067" s="5">
        <v>744370</v>
      </c>
      <c r="J1067" s="5">
        <v>8543</v>
      </c>
      <c r="K1067" s="5">
        <v>892859</v>
      </c>
      <c r="L1067" s="5">
        <v>79743</v>
      </c>
      <c r="M1067" s="5">
        <v>19043</v>
      </c>
      <c r="N1067" s="5">
        <v>331000000</v>
      </c>
      <c r="O1067" s="5">
        <f>YEAR(Table1[[#This Row],[ReportDate]])</f>
        <v>2021</v>
      </c>
      <c r="P1067" s="5" t="str">
        <f>TEXT(Table1[[#This Row],[ReportDate]],"mmm")</f>
        <v>Feb</v>
      </c>
      <c r="Q1067" s="29">
        <f>Table1[[#This Row],[TotalDeaths]]/Table1[[#This Row],[TotalCases]]</f>
        <v>1.1476819323723417E-2</v>
      </c>
    </row>
    <row r="1068" spans="1:17" ht="14.4" x14ac:dyDescent="0.3">
      <c r="A1068" s="5" t="s">
        <v>3289</v>
      </c>
      <c r="B1068" s="5" t="s">
        <v>2167</v>
      </c>
      <c r="C1068" s="5" t="s">
        <v>2168</v>
      </c>
      <c r="D1068" s="5" t="s">
        <v>2168</v>
      </c>
      <c r="E1068" s="32">
        <v>43987</v>
      </c>
      <c r="F1068" s="5">
        <v>2963</v>
      </c>
      <c r="G1068" s="5">
        <v>157</v>
      </c>
      <c r="H1068" s="5">
        <v>1941</v>
      </c>
      <c r="I1068" s="5">
        <v>747333</v>
      </c>
      <c r="J1068" s="5">
        <v>8700</v>
      </c>
      <c r="K1068" s="5">
        <v>894800</v>
      </c>
      <c r="L1068" s="5">
        <v>56297</v>
      </c>
      <c r="M1068" s="5">
        <v>9356</v>
      </c>
      <c r="N1068" s="5">
        <v>83000000</v>
      </c>
      <c r="O1068" s="5">
        <f>YEAR(Table1[[#This Row],[ReportDate]])</f>
        <v>2020</v>
      </c>
      <c r="P1068" s="5" t="str">
        <f>TEXT(Table1[[#This Row],[ReportDate]],"mmm")</f>
        <v>Jun</v>
      </c>
      <c r="Q1068" s="29">
        <f>Table1[[#This Row],[TotalDeaths]]/Table1[[#This Row],[TotalCases]]</f>
        <v>1.1641396807045856E-2</v>
      </c>
    </row>
    <row r="1069" spans="1:17" ht="14.4" x14ac:dyDescent="0.3">
      <c r="A1069" s="5" t="s">
        <v>3290</v>
      </c>
      <c r="B1069" s="5" t="s">
        <v>2191</v>
      </c>
      <c r="C1069" s="5" t="s">
        <v>2221</v>
      </c>
      <c r="D1069" s="5" t="s">
        <v>2241</v>
      </c>
      <c r="E1069" s="32">
        <v>44380</v>
      </c>
      <c r="F1069" s="5">
        <v>663</v>
      </c>
      <c r="G1069" s="5">
        <v>138</v>
      </c>
      <c r="H1069" s="5">
        <v>4283</v>
      </c>
      <c r="I1069" s="5">
        <v>747996</v>
      </c>
      <c r="J1069" s="5">
        <v>8838</v>
      </c>
      <c r="K1069" s="5">
        <v>899083</v>
      </c>
      <c r="L1069" s="5">
        <v>7293</v>
      </c>
      <c r="M1069" s="5">
        <v>13234</v>
      </c>
      <c r="N1069" s="5">
        <v>331000000</v>
      </c>
      <c r="O1069" s="5">
        <f>YEAR(Table1[[#This Row],[ReportDate]])</f>
        <v>2021</v>
      </c>
      <c r="P1069" s="5" t="str">
        <f>TEXT(Table1[[#This Row],[ReportDate]],"mmm")</f>
        <v>Jul</v>
      </c>
      <c r="Q1069" s="29">
        <f>Table1[[#This Row],[TotalDeaths]]/Table1[[#This Row],[TotalCases]]</f>
        <v>1.1815571206263135E-2</v>
      </c>
    </row>
    <row r="1070" spans="1:17" ht="14.4" x14ac:dyDescent="0.3">
      <c r="A1070" s="5" t="s">
        <v>3291</v>
      </c>
      <c r="B1070" s="5" t="s">
        <v>2170</v>
      </c>
      <c r="C1070" s="5" t="s">
        <v>2249</v>
      </c>
      <c r="D1070" s="5" t="s">
        <v>2268</v>
      </c>
      <c r="E1070" s="32">
        <v>44271</v>
      </c>
      <c r="F1070" s="5">
        <v>689</v>
      </c>
      <c r="G1070" s="5">
        <v>7</v>
      </c>
      <c r="H1070" s="5">
        <v>1546</v>
      </c>
      <c r="I1070" s="5">
        <v>748685</v>
      </c>
      <c r="J1070" s="5">
        <v>8845</v>
      </c>
      <c r="K1070" s="5">
        <v>629</v>
      </c>
      <c r="L1070" s="5">
        <v>8957</v>
      </c>
      <c r="M1070" s="5">
        <v>2735</v>
      </c>
      <c r="N1070" s="5">
        <v>213000000</v>
      </c>
      <c r="O1070" s="5">
        <f>YEAR(Table1[[#This Row],[ReportDate]])</f>
        <v>2021</v>
      </c>
      <c r="P1070" s="5" t="str">
        <f>TEXT(Table1[[#This Row],[ReportDate]],"mmm")</f>
        <v>Mar</v>
      </c>
      <c r="Q1070" s="29">
        <f>Table1[[#This Row],[TotalDeaths]]/Table1[[#This Row],[TotalCases]]</f>
        <v>1.1814047296259442E-2</v>
      </c>
    </row>
    <row r="1071" spans="1:17" ht="14.4" x14ac:dyDescent="0.3">
      <c r="A1071" s="5" t="s">
        <v>3292</v>
      </c>
      <c r="B1071" s="5" t="s">
        <v>2170</v>
      </c>
      <c r="C1071" s="5" t="s">
        <v>2171</v>
      </c>
      <c r="D1071" s="5" t="s">
        <v>2265</v>
      </c>
      <c r="E1071" s="32">
        <v>43927</v>
      </c>
      <c r="F1071" s="5">
        <v>2646</v>
      </c>
      <c r="G1071" s="5">
        <v>132</v>
      </c>
      <c r="H1071" s="5">
        <v>3355</v>
      </c>
      <c r="I1071" s="5">
        <v>751331</v>
      </c>
      <c r="J1071" s="5">
        <v>8977</v>
      </c>
      <c r="K1071" s="5">
        <v>3984</v>
      </c>
      <c r="L1071" s="5">
        <v>23814</v>
      </c>
      <c r="M1071" s="5">
        <v>5307</v>
      </c>
      <c r="N1071" s="5">
        <v>213000000</v>
      </c>
      <c r="O1071" s="5">
        <f>YEAR(Table1[[#This Row],[ReportDate]])</f>
        <v>2020</v>
      </c>
      <c r="P1071" s="5" t="str">
        <f>TEXT(Table1[[#This Row],[ReportDate]],"mmm")</f>
        <v>Apr</v>
      </c>
      <c r="Q1071" s="29">
        <f>Table1[[#This Row],[TotalDeaths]]/Table1[[#This Row],[TotalCases]]</f>
        <v>1.1948129386382299E-2</v>
      </c>
    </row>
    <row r="1072" spans="1:17" ht="14.4" x14ac:dyDescent="0.3">
      <c r="A1072" s="5" t="s">
        <v>3293</v>
      </c>
      <c r="B1072" s="5" t="s">
        <v>2174</v>
      </c>
      <c r="C1072" s="5" t="s">
        <v>2175</v>
      </c>
      <c r="D1072" s="5" t="s">
        <v>2176</v>
      </c>
      <c r="E1072" s="32">
        <v>44241</v>
      </c>
      <c r="F1072" s="5">
        <v>2588</v>
      </c>
      <c r="G1072" s="5">
        <v>7</v>
      </c>
      <c r="H1072" s="5">
        <v>556</v>
      </c>
      <c r="I1072" s="5">
        <v>753919</v>
      </c>
      <c r="J1072" s="5">
        <v>8984</v>
      </c>
      <c r="K1072" s="5">
        <v>4540</v>
      </c>
      <c r="L1072" s="5">
        <v>20704</v>
      </c>
      <c r="M1072" s="5">
        <v>4813</v>
      </c>
      <c r="N1072" s="5">
        <v>1380000000</v>
      </c>
      <c r="O1072" s="5">
        <f>YEAR(Table1[[#This Row],[ReportDate]])</f>
        <v>2021</v>
      </c>
      <c r="P1072" s="5" t="str">
        <f>TEXT(Table1[[#This Row],[ReportDate]],"mmm")</f>
        <v>Feb</v>
      </c>
      <c r="Q1072" s="29">
        <f>Table1[[#This Row],[TotalDeaths]]/Table1[[#This Row],[TotalCases]]</f>
        <v>1.1916399507108854E-2</v>
      </c>
    </row>
    <row r="1073" spans="1:17" ht="14.4" x14ac:dyDescent="0.3">
      <c r="A1073" s="5" t="s">
        <v>3294</v>
      </c>
      <c r="B1073" s="5" t="s">
        <v>2170</v>
      </c>
      <c r="C1073" s="5" t="s">
        <v>2171</v>
      </c>
      <c r="D1073" s="5" t="s">
        <v>2265</v>
      </c>
      <c r="E1073" s="32">
        <v>44119</v>
      </c>
      <c r="F1073" s="5">
        <v>1535</v>
      </c>
      <c r="G1073" s="5">
        <v>4</v>
      </c>
      <c r="H1073" s="5">
        <v>4342</v>
      </c>
      <c r="I1073" s="5">
        <v>755454</v>
      </c>
      <c r="J1073" s="5">
        <v>8988</v>
      </c>
      <c r="K1073" s="5">
        <v>8882</v>
      </c>
      <c r="L1073" s="5">
        <v>15350</v>
      </c>
      <c r="M1073" s="5">
        <v>12910</v>
      </c>
      <c r="N1073" s="5">
        <v>213000000</v>
      </c>
      <c r="O1073" s="5">
        <f>YEAR(Table1[[#This Row],[ReportDate]])</f>
        <v>2020</v>
      </c>
      <c r="P1073" s="5" t="str">
        <f>TEXT(Table1[[#This Row],[ReportDate]],"mmm")</f>
        <v>Oct</v>
      </c>
      <c r="Q1073" s="29">
        <f>Table1[[#This Row],[TotalDeaths]]/Table1[[#This Row],[TotalCases]]</f>
        <v>1.1897481514427086E-2</v>
      </c>
    </row>
    <row r="1074" spans="1:17" ht="14.4" x14ac:dyDescent="0.3">
      <c r="A1074" s="5" t="s">
        <v>3295</v>
      </c>
      <c r="B1074" s="5" t="s">
        <v>2191</v>
      </c>
      <c r="C1074" s="5" t="s">
        <v>2225</v>
      </c>
      <c r="D1074" s="5" t="s">
        <v>2288</v>
      </c>
      <c r="E1074" s="32">
        <v>44084</v>
      </c>
      <c r="F1074" s="5">
        <v>2028</v>
      </c>
      <c r="G1074" s="5">
        <v>9</v>
      </c>
      <c r="H1074" s="5">
        <v>3477</v>
      </c>
      <c r="I1074" s="5">
        <v>757482</v>
      </c>
      <c r="J1074" s="5">
        <v>8997</v>
      </c>
      <c r="K1074" s="5">
        <v>12359</v>
      </c>
      <c r="L1074" s="5">
        <v>26364</v>
      </c>
      <c r="M1074" s="5">
        <v>6597</v>
      </c>
      <c r="N1074" s="5">
        <v>331000000</v>
      </c>
      <c r="O1074" s="5">
        <f>YEAR(Table1[[#This Row],[ReportDate]])</f>
        <v>2020</v>
      </c>
      <c r="P1074" s="5" t="str">
        <f>TEXT(Table1[[#This Row],[ReportDate]],"mmm")</f>
        <v>Sep</v>
      </c>
      <c r="Q1074" s="29">
        <f>Table1[[#This Row],[TotalDeaths]]/Table1[[#This Row],[TotalCases]]</f>
        <v>1.1877509960632728E-2</v>
      </c>
    </row>
    <row r="1075" spans="1:17" ht="14.4" x14ac:dyDescent="0.3">
      <c r="A1075" s="5" t="s">
        <v>3296</v>
      </c>
      <c r="B1075" s="5" t="s">
        <v>2186</v>
      </c>
      <c r="C1075" s="5" t="s">
        <v>2237</v>
      </c>
      <c r="D1075" s="5" t="s">
        <v>2270</v>
      </c>
      <c r="E1075" s="32">
        <v>44026</v>
      </c>
      <c r="F1075" s="5">
        <v>1856</v>
      </c>
      <c r="G1075" s="5">
        <v>14</v>
      </c>
      <c r="H1075" s="5">
        <v>3230</v>
      </c>
      <c r="I1075" s="5">
        <v>759338</v>
      </c>
      <c r="J1075" s="5">
        <v>9011</v>
      </c>
      <c r="K1075" s="5">
        <v>15589</v>
      </c>
      <c r="L1075" s="5">
        <v>11136</v>
      </c>
      <c r="M1075" s="5">
        <v>178</v>
      </c>
      <c r="N1075" s="5">
        <v>68000000</v>
      </c>
      <c r="O1075" s="5">
        <f>YEAR(Table1[[#This Row],[ReportDate]])</f>
        <v>2020</v>
      </c>
      <c r="P1075" s="5" t="str">
        <f>TEXT(Table1[[#This Row],[ReportDate]],"mmm")</f>
        <v>Jul</v>
      </c>
      <c r="Q1075" s="29">
        <f>Table1[[#This Row],[TotalDeaths]]/Table1[[#This Row],[TotalCases]]</f>
        <v>1.186691565547885E-2</v>
      </c>
    </row>
    <row r="1076" spans="1:17" ht="14.4" x14ac:dyDescent="0.3">
      <c r="A1076" s="5" t="s">
        <v>3297</v>
      </c>
      <c r="B1076" s="5" t="s">
        <v>2191</v>
      </c>
      <c r="C1076" s="5" t="s">
        <v>2192</v>
      </c>
      <c r="D1076" s="5" t="s">
        <v>2308</v>
      </c>
      <c r="E1076" s="32">
        <v>44428</v>
      </c>
      <c r="F1076" s="5">
        <v>3186</v>
      </c>
      <c r="G1076" s="5">
        <v>55</v>
      </c>
      <c r="H1076" s="5">
        <v>3338</v>
      </c>
      <c r="I1076" s="5">
        <v>762524</v>
      </c>
      <c r="J1076" s="5">
        <v>9066</v>
      </c>
      <c r="K1076" s="5">
        <v>18927</v>
      </c>
      <c r="L1076" s="5">
        <v>28674</v>
      </c>
      <c r="M1076" s="5">
        <v>17421</v>
      </c>
      <c r="N1076" s="5">
        <v>331000000</v>
      </c>
      <c r="O1076" s="5">
        <f>YEAR(Table1[[#This Row],[ReportDate]])</f>
        <v>2021</v>
      </c>
      <c r="P1076" s="5" t="str">
        <f>TEXT(Table1[[#This Row],[ReportDate]],"mmm")</f>
        <v>Aug</v>
      </c>
      <c r="Q1076" s="29">
        <f>Table1[[#This Row],[TotalDeaths]]/Table1[[#This Row],[TotalCases]]</f>
        <v>1.1889461839889631E-2</v>
      </c>
    </row>
    <row r="1077" spans="1:17" ht="14.4" x14ac:dyDescent="0.3">
      <c r="A1077" s="5" t="s">
        <v>3298</v>
      </c>
      <c r="B1077" s="5" t="s">
        <v>2174</v>
      </c>
      <c r="C1077" s="5" t="s">
        <v>2184</v>
      </c>
      <c r="D1077" s="5" t="s">
        <v>25</v>
      </c>
      <c r="E1077" s="32">
        <v>44352</v>
      </c>
      <c r="F1077" s="5">
        <v>2769</v>
      </c>
      <c r="G1077" s="5">
        <v>113</v>
      </c>
      <c r="H1077" s="5">
        <v>1826</v>
      </c>
      <c r="I1077" s="5">
        <v>765293</v>
      </c>
      <c r="J1077" s="5">
        <v>9179</v>
      </c>
      <c r="K1077" s="5">
        <v>20753</v>
      </c>
      <c r="L1077" s="5">
        <v>22152</v>
      </c>
      <c r="M1077" s="5">
        <v>4805</v>
      </c>
      <c r="N1077" s="5">
        <v>1380000000</v>
      </c>
      <c r="O1077" s="5">
        <f>YEAR(Table1[[#This Row],[ReportDate]])</f>
        <v>2021</v>
      </c>
      <c r="P1077" s="5" t="str">
        <f>TEXT(Table1[[#This Row],[ReportDate]],"mmm")</f>
        <v>Jun</v>
      </c>
      <c r="Q1077" s="29">
        <f>Table1[[#This Row],[TotalDeaths]]/Table1[[#This Row],[TotalCases]]</f>
        <v>1.1994098992150719E-2</v>
      </c>
    </row>
    <row r="1078" spans="1:17" ht="14.4" x14ac:dyDescent="0.3">
      <c r="A1078" s="5" t="s">
        <v>3299</v>
      </c>
      <c r="B1078" s="5" t="s">
        <v>2170</v>
      </c>
      <c r="C1078" s="5" t="s">
        <v>2232</v>
      </c>
      <c r="D1078" s="5" t="s">
        <v>2233</v>
      </c>
      <c r="E1078" s="32">
        <v>44347</v>
      </c>
      <c r="F1078" s="5">
        <v>2987</v>
      </c>
      <c r="G1078" s="5">
        <v>54</v>
      </c>
      <c r="H1078" s="5">
        <v>2198</v>
      </c>
      <c r="I1078" s="5">
        <v>768280</v>
      </c>
      <c r="J1078" s="5">
        <v>9233</v>
      </c>
      <c r="K1078" s="5">
        <v>22951</v>
      </c>
      <c r="L1078" s="5">
        <v>50779</v>
      </c>
      <c r="M1078" s="5">
        <v>10749</v>
      </c>
      <c r="N1078" s="5">
        <v>213000000</v>
      </c>
      <c r="O1078" s="5">
        <f>YEAR(Table1[[#This Row],[ReportDate]])</f>
        <v>2021</v>
      </c>
      <c r="P1078" s="5" t="str">
        <f>TEXT(Table1[[#This Row],[ReportDate]],"mmm")</f>
        <v>May</v>
      </c>
      <c r="Q1078" s="29">
        <f>Table1[[#This Row],[TotalDeaths]]/Table1[[#This Row],[TotalCases]]</f>
        <v>1.2017753943874629E-2</v>
      </c>
    </row>
    <row r="1079" spans="1:17" ht="14.4" x14ac:dyDescent="0.3">
      <c r="A1079" s="5" t="s">
        <v>3300</v>
      </c>
      <c r="B1079" s="5" t="s">
        <v>2186</v>
      </c>
      <c r="C1079" s="5" t="s">
        <v>2212</v>
      </c>
      <c r="D1079" s="5" t="s">
        <v>2306</v>
      </c>
      <c r="E1079" s="32">
        <v>44465</v>
      </c>
      <c r="F1079" s="5">
        <v>4475</v>
      </c>
      <c r="G1079" s="5">
        <v>130</v>
      </c>
      <c r="H1079" s="5">
        <v>3356</v>
      </c>
      <c r="I1079" s="5">
        <v>772755</v>
      </c>
      <c r="J1079" s="5">
        <v>9363</v>
      </c>
      <c r="K1079" s="5">
        <v>26307</v>
      </c>
      <c r="L1079" s="5">
        <v>31325</v>
      </c>
      <c r="M1079" s="5">
        <v>6331</v>
      </c>
      <c r="N1079" s="5">
        <v>68000000</v>
      </c>
      <c r="O1079" s="5">
        <f>YEAR(Table1[[#This Row],[ReportDate]])</f>
        <v>2021</v>
      </c>
      <c r="P1079" s="5" t="str">
        <f>TEXT(Table1[[#This Row],[ReportDate]],"mmm")</f>
        <v>Sep</v>
      </c>
      <c r="Q1079" s="29">
        <f>Table1[[#This Row],[TotalDeaths]]/Table1[[#This Row],[TotalCases]]</f>
        <v>1.2116388764873731E-2</v>
      </c>
    </row>
    <row r="1080" spans="1:17" ht="14.4" x14ac:dyDescent="0.3">
      <c r="A1080" s="5" t="s">
        <v>3301</v>
      </c>
      <c r="B1080" s="5" t="s">
        <v>2167</v>
      </c>
      <c r="C1080" s="5" t="s">
        <v>2235</v>
      </c>
      <c r="D1080" s="5" t="s">
        <v>2235</v>
      </c>
      <c r="E1080" s="32">
        <v>43948</v>
      </c>
      <c r="F1080" s="5">
        <v>1148</v>
      </c>
      <c r="G1080" s="5">
        <v>40</v>
      </c>
      <c r="H1080" s="5">
        <v>4075</v>
      </c>
      <c r="I1080" s="5">
        <v>773903</v>
      </c>
      <c r="J1080" s="5">
        <v>9403</v>
      </c>
      <c r="K1080" s="5">
        <v>30382</v>
      </c>
      <c r="L1080" s="5">
        <v>10332</v>
      </c>
      <c r="M1080" s="5">
        <v>3568</v>
      </c>
      <c r="N1080" s="5">
        <v>83000000</v>
      </c>
      <c r="O1080" s="5">
        <f>YEAR(Table1[[#This Row],[ReportDate]])</f>
        <v>2020</v>
      </c>
      <c r="P1080" s="5" t="str">
        <f>TEXT(Table1[[#This Row],[ReportDate]],"mmm")</f>
        <v>Apr</v>
      </c>
      <c r="Q1080" s="29">
        <f>Table1[[#This Row],[TotalDeaths]]/Table1[[#This Row],[TotalCases]]</f>
        <v>1.215010149850821E-2</v>
      </c>
    </row>
    <row r="1081" spans="1:17" ht="14.4" x14ac:dyDescent="0.3">
      <c r="A1081" s="5" t="s">
        <v>3302</v>
      </c>
      <c r="B1081" s="5" t="s">
        <v>2186</v>
      </c>
      <c r="C1081" s="5" t="s">
        <v>2212</v>
      </c>
      <c r="D1081" s="5" t="s">
        <v>2213</v>
      </c>
      <c r="E1081" s="32">
        <v>43989</v>
      </c>
      <c r="F1081" s="5">
        <v>780</v>
      </c>
      <c r="G1081" s="5">
        <v>137</v>
      </c>
      <c r="H1081" s="5">
        <v>4219</v>
      </c>
      <c r="I1081" s="5">
        <v>774683</v>
      </c>
      <c r="J1081" s="5">
        <v>9540</v>
      </c>
      <c r="K1081" s="5">
        <v>34601</v>
      </c>
      <c r="L1081" s="5">
        <v>14040</v>
      </c>
      <c r="M1081" s="5">
        <v>4423</v>
      </c>
      <c r="N1081" s="5">
        <v>68000000</v>
      </c>
      <c r="O1081" s="5">
        <f>YEAR(Table1[[#This Row],[ReportDate]])</f>
        <v>2020</v>
      </c>
      <c r="P1081" s="5" t="str">
        <f>TEXT(Table1[[#This Row],[ReportDate]],"mmm")</f>
        <v>Jun</v>
      </c>
      <c r="Q1081" s="29">
        <f>Table1[[#This Row],[TotalDeaths]]/Table1[[#This Row],[TotalCases]]</f>
        <v>1.2314714534848448E-2</v>
      </c>
    </row>
    <row r="1082" spans="1:17" ht="14.4" x14ac:dyDescent="0.3">
      <c r="A1082" s="5" t="s">
        <v>3303</v>
      </c>
      <c r="B1082" s="5" t="s">
        <v>2186</v>
      </c>
      <c r="C1082" s="5" t="s">
        <v>2187</v>
      </c>
      <c r="D1082" s="5" t="s">
        <v>2243</v>
      </c>
      <c r="E1082" s="32">
        <v>44058</v>
      </c>
      <c r="F1082" s="5">
        <v>4405</v>
      </c>
      <c r="G1082" s="5">
        <v>134</v>
      </c>
      <c r="H1082" s="5">
        <v>3811</v>
      </c>
      <c r="I1082" s="5">
        <v>779088</v>
      </c>
      <c r="J1082" s="5">
        <v>9674</v>
      </c>
      <c r="K1082" s="5">
        <v>38412</v>
      </c>
      <c r="L1082" s="5">
        <v>48455</v>
      </c>
      <c r="M1082" s="5">
        <v>13004</v>
      </c>
      <c r="N1082" s="5">
        <v>68000000</v>
      </c>
      <c r="O1082" s="5">
        <f>YEAR(Table1[[#This Row],[ReportDate]])</f>
        <v>2020</v>
      </c>
      <c r="P1082" s="5" t="str">
        <f>TEXT(Table1[[#This Row],[ReportDate]],"mmm")</f>
        <v>Aug</v>
      </c>
      <c r="Q1082" s="29">
        <f>Table1[[#This Row],[TotalDeaths]]/Table1[[#This Row],[TotalCases]]</f>
        <v>1.2417082537531062E-2</v>
      </c>
    </row>
    <row r="1083" spans="1:17" ht="14.4" x14ac:dyDescent="0.3">
      <c r="A1083" s="5" t="s">
        <v>3304</v>
      </c>
      <c r="B1083" s="5" t="s">
        <v>2191</v>
      </c>
      <c r="C1083" s="5" t="s">
        <v>2221</v>
      </c>
      <c r="D1083" s="5" t="s">
        <v>2241</v>
      </c>
      <c r="E1083" s="32">
        <v>44046</v>
      </c>
      <c r="F1083" s="5">
        <v>2153</v>
      </c>
      <c r="G1083" s="5">
        <v>190</v>
      </c>
      <c r="H1083" s="5">
        <v>1894</v>
      </c>
      <c r="I1083" s="5">
        <v>781241</v>
      </c>
      <c r="J1083" s="5">
        <v>9864</v>
      </c>
      <c r="K1083" s="5">
        <v>40306</v>
      </c>
      <c r="L1083" s="5">
        <v>36601</v>
      </c>
      <c r="M1083" s="5">
        <v>3986</v>
      </c>
      <c r="N1083" s="5">
        <v>331000000</v>
      </c>
      <c r="O1083" s="5">
        <f>YEAR(Table1[[#This Row],[ReportDate]])</f>
        <v>2020</v>
      </c>
      <c r="P1083" s="5" t="str">
        <f>TEXT(Table1[[#This Row],[ReportDate]],"mmm")</f>
        <v>Aug</v>
      </c>
      <c r="Q1083" s="29">
        <f>Table1[[#This Row],[TotalDeaths]]/Table1[[#This Row],[TotalCases]]</f>
        <v>1.262606545227401E-2</v>
      </c>
    </row>
    <row r="1084" spans="1:17" ht="14.4" x14ac:dyDescent="0.3">
      <c r="A1084" s="5" t="s">
        <v>3305</v>
      </c>
      <c r="B1084" s="5" t="s">
        <v>2167</v>
      </c>
      <c r="C1084" s="5" t="s">
        <v>2235</v>
      </c>
      <c r="D1084" s="5" t="s">
        <v>2235</v>
      </c>
      <c r="E1084" s="32">
        <v>44526</v>
      </c>
      <c r="F1084" s="5">
        <v>555</v>
      </c>
      <c r="G1084" s="5">
        <v>114</v>
      </c>
      <c r="H1084" s="5">
        <v>1752</v>
      </c>
      <c r="I1084" s="5">
        <v>781796</v>
      </c>
      <c r="J1084" s="5">
        <v>9978</v>
      </c>
      <c r="K1084" s="5">
        <v>42058</v>
      </c>
      <c r="L1084" s="5">
        <v>8325</v>
      </c>
      <c r="M1084" s="5">
        <v>19697</v>
      </c>
      <c r="N1084" s="5">
        <v>83000000</v>
      </c>
      <c r="O1084" s="5">
        <f>YEAR(Table1[[#This Row],[ReportDate]])</f>
        <v>2021</v>
      </c>
      <c r="P1084" s="5" t="str">
        <f>TEXT(Table1[[#This Row],[ReportDate]],"mmm")</f>
        <v>Nov</v>
      </c>
      <c r="Q1084" s="29">
        <f>Table1[[#This Row],[TotalDeaths]]/Table1[[#This Row],[TotalCases]]</f>
        <v>1.2762920250295474E-2</v>
      </c>
    </row>
    <row r="1085" spans="1:17" ht="14.4" x14ac:dyDescent="0.3">
      <c r="A1085" s="5" t="s">
        <v>3306</v>
      </c>
      <c r="B1085" s="5" t="s">
        <v>2174</v>
      </c>
      <c r="C1085" s="5" t="s">
        <v>2184</v>
      </c>
      <c r="D1085" s="5" t="s">
        <v>2215</v>
      </c>
      <c r="E1085" s="32">
        <v>43845</v>
      </c>
      <c r="F1085" s="5">
        <v>3296</v>
      </c>
      <c r="G1085" s="5">
        <v>62</v>
      </c>
      <c r="H1085" s="5">
        <v>4754</v>
      </c>
      <c r="I1085" s="5">
        <v>785092</v>
      </c>
      <c r="J1085" s="5">
        <v>10040</v>
      </c>
      <c r="K1085" s="5">
        <v>46812</v>
      </c>
      <c r="L1085" s="5">
        <v>23072</v>
      </c>
      <c r="M1085" s="5">
        <v>6240</v>
      </c>
      <c r="N1085" s="5">
        <v>1380000000</v>
      </c>
      <c r="O1085" s="5">
        <f>YEAR(Table1[[#This Row],[ReportDate]])</f>
        <v>2020</v>
      </c>
      <c r="P1085" s="5" t="str">
        <f>TEXT(Table1[[#This Row],[ReportDate]],"mmm")</f>
        <v>Jan</v>
      </c>
      <c r="Q1085" s="29">
        <f>Table1[[#This Row],[TotalDeaths]]/Table1[[#This Row],[TotalCases]]</f>
        <v>1.2788310159828403E-2</v>
      </c>
    </row>
    <row r="1086" spans="1:17" ht="14.4" x14ac:dyDescent="0.3">
      <c r="A1086" s="5" t="s">
        <v>3307</v>
      </c>
      <c r="B1086" s="5" t="s">
        <v>2174</v>
      </c>
      <c r="C1086" s="5" t="s">
        <v>2184</v>
      </c>
      <c r="D1086" s="5" t="s">
        <v>25</v>
      </c>
      <c r="E1086" s="32">
        <v>43987</v>
      </c>
      <c r="F1086" s="5">
        <v>3313</v>
      </c>
      <c r="G1086" s="5">
        <v>87</v>
      </c>
      <c r="H1086" s="5">
        <v>3801</v>
      </c>
      <c r="I1086" s="5">
        <v>788405</v>
      </c>
      <c r="J1086" s="5">
        <v>10127</v>
      </c>
      <c r="K1086" s="5">
        <v>50613</v>
      </c>
      <c r="L1086" s="5">
        <v>23191</v>
      </c>
      <c r="M1086" s="5">
        <v>14188</v>
      </c>
      <c r="N1086" s="5">
        <v>1380000000</v>
      </c>
      <c r="O1086" s="5">
        <f>YEAR(Table1[[#This Row],[ReportDate]])</f>
        <v>2020</v>
      </c>
      <c r="P1086" s="5" t="str">
        <f>TEXT(Table1[[#This Row],[ReportDate]],"mmm")</f>
        <v>Jun</v>
      </c>
      <c r="Q1086" s="29">
        <f>Table1[[#This Row],[TotalDeaths]]/Table1[[#This Row],[TotalCases]]</f>
        <v>1.2844921074828293E-2</v>
      </c>
    </row>
    <row r="1087" spans="1:17" ht="14.4" x14ac:dyDescent="0.3">
      <c r="A1087" s="5" t="s">
        <v>3308</v>
      </c>
      <c r="B1087" s="5" t="s">
        <v>2186</v>
      </c>
      <c r="C1087" s="5" t="s">
        <v>2212</v>
      </c>
      <c r="D1087" s="5" t="s">
        <v>2213</v>
      </c>
      <c r="E1087" s="32">
        <v>44478</v>
      </c>
      <c r="F1087" s="5">
        <v>4492</v>
      </c>
      <c r="G1087" s="5">
        <v>153</v>
      </c>
      <c r="H1087" s="5">
        <v>2655</v>
      </c>
      <c r="I1087" s="5">
        <v>792897</v>
      </c>
      <c r="J1087" s="5">
        <v>10280</v>
      </c>
      <c r="K1087" s="5">
        <v>53268</v>
      </c>
      <c r="L1087" s="5">
        <v>80856</v>
      </c>
      <c r="M1087" s="5">
        <v>13088</v>
      </c>
      <c r="N1087" s="5">
        <v>68000000</v>
      </c>
      <c r="O1087" s="5">
        <f>YEAR(Table1[[#This Row],[ReportDate]])</f>
        <v>2021</v>
      </c>
      <c r="P1087" s="5" t="str">
        <f>TEXT(Table1[[#This Row],[ReportDate]],"mmm")</f>
        <v>Oct</v>
      </c>
      <c r="Q1087" s="29">
        <f>Table1[[#This Row],[TotalDeaths]]/Table1[[#This Row],[TotalCases]]</f>
        <v>1.29651140059806E-2</v>
      </c>
    </row>
    <row r="1088" spans="1:17" ht="14.4" x14ac:dyDescent="0.3">
      <c r="A1088" s="5" t="s">
        <v>3309</v>
      </c>
      <c r="B1088" s="5" t="s">
        <v>2186</v>
      </c>
      <c r="C1088" s="5" t="s">
        <v>2204</v>
      </c>
      <c r="D1088" s="5" t="s">
        <v>2210</v>
      </c>
      <c r="E1088" s="32">
        <v>44091</v>
      </c>
      <c r="F1088" s="5">
        <v>2583</v>
      </c>
      <c r="G1088" s="5">
        <v>33</v>
      </c>
      <c r="H1088" s="5">
        <v>3518</v>
      </c>
      <c r="I1088" s="5">
        <v>795480</v>
      </c>
      <c r="J1088" s="5">
        <v>10313</v>
      </c>
      <c r="K1088" s="5">
        <v>56786</v>
      </c>
      <c r="L1088" s="5">
        <v>25830</v>
      </c>
      <c r="M1088" s="5">
        <v>309</v>
      </c>
      <c r="N1088" s="5">
        <v>68000000</v>
      </c>
      <c r="O1088" s="5">
        <f>YEAR(Table1[[#This Row],[ReportDate]])</f>
        <v>2020</v>
      </c>
      <c r="P1088" s="5" t="str">
        <f>TEXT(Table1[[#This Row],[ReportDate]],"mmm")</f>
        <v>Sep</v>
      </c>
      <c r="Q1088" s="29">
        <f>Table1[[#This Row],[TotalDeaths]]/Table1[[#This Row],[TotalCases]]</f>
        <v>1.296449942173279E-2</v>
      </c>
    </row>
    <row r="1089" spans="1:17" ht="14.4" x14ac:dyDescent="0.3">
      <c r="A1089" s="5" t="s">
        <v>3310</v>
      </c>
      <c r="B1089" s="5" t="s">
        <v>2170</v>
      </c>
      <c r="C1089" s="5" t="s">
        <v>2232</v>
      </c>
      <c r="D1089" s="5" t="s">
        <v>2281</v>
      </c>
      <c r="E1089" s="32">
        <v>43987</v>
      </c>
      <c r="F1089" s="5">
        <v>3707</v>
      </c>
      <c r="G1089" s="5">
        <v>121</v>
      </c>
      <c r="H1089" s="5">
        <v>1480</v>
      </c>
      <c r="I1089" s="5">
        <v>799187</v>
      </c>
      <c r="J1089" s="5">
        <v>10434</v>
      </c>
      <c r="K1089" s="5">
        <v>58266</v>
      </c>
      <c r="L1089" s="5">
        <v>33363</v>
      </c>
      <c r="M1089" s="5">
        <v>7277</v>
      </c>
      <c r="N1089" s="5">
        <v>213000000</v>
      </c>
      <c r="O1089" s="5">
        <f>YEAR(Table1[[#This Row],[ReportDate]])</f>
        <v>2020</v>
      </c>
      <c r="P1089" s="5" t="str">
        <f>TEXT(Table1[[#This Row],[ReportDate]],"mmm")</f>
        <v>Jun</v>
      </c>
      <c r="Q1089" s="29">
        <f>Table1[[#This Row],[TotalDeaths]]/Table1[[#This Row],[TotalCases]]</f>
        <v>1.305576792415292E-2</v>
      </c>
    </row>
    <row r="1090" spans="1:17" ht="14.4" x14ac:dyDescent="0.3">
      <c r="A1090" s="5" t="s">
        <v>3311</v>
      </c>
      <c r="B1090" s="5" t="s">
        <v>2167</v>
      </c>
      <c r="C1090" s="5" t="s">
        <v>2181</v>
      </c>
      <c r="D1090" s="5" t="s">
        <v>2182</v>
      </c>
      <c r="E1090" s="32">
        <v>43877</v>
      </c>
      <c r="F1090" s="5">
        <v>3868</v>
      </c>
      <c r="G1090" s="5">
        <v>199</v>
      </c>
      <c r="H1090" s="5">
        <v>2578</v>
      </c>
      <c r="I1090" s="5">
        <v>803055</v>
      </c>
      <c r="J1090" s="5">
        <v>10633</v>
      </c>
      <c r="K1090" s="5">
        <v>60844</v>
      </c>
      <c r="L1090" s="5">
        <v>27076</v>
      </c>
      <c r="M1090" s="5">
        <v>9893</v>
      </c>
      <c r="N1090" s="5">
        <v>83000000</v>
      </c>
      <c r="O1090" s="5">
        <f>YEAR(Table1[[#This Row],[ReportDate]])</f>
        <v>2020</v>
      </c>
      <c r="P1090" s="5" t="str">
        <f>TEXT(Table1[[#This Row],[ReportDate]],"mmm")</f>
        <v>Feb</v>
      </c>
      <c r="Q1090" s="29">
        <f>Table1[[#This Row],[TotalDeaths]]/Table1[[#This Row],[TotalCases]]</f>
        <v>1.3240687126037445E-2</v>
      </c>
    </row>
    <row r="1091" spans="1:17" ht="14.4" x14ac:dyDescent="0.3">
      <c r="A1091" s="5" t="s">
        <v>3312</v>
      </c>
      <c r="B1091" s="5" t="s">
        <v>2186</v>
      </c>
      <c r="C1091" s="5" t="s">
        <v>2237</v>
      </c>
      <c r="D1091" s="5" t="s">
        <v>2270</v>
      </c>
      <c r="E1091" s="32">
        <v>44154</v>
      </c>
      <c r="F1091" s="5">
        <v>3043</v>
      </c>
      <c r="G1091" s="5">
        <v>166</v>
      </c>
      <c r="H1091" s="5">
        <v>4820</v>
      </c>
      <c r="I1091" s="5">
        <v>806098</v>
      </c>
      <c r="J1091" s="5">
        <v>10799</v>
      </c>
      <c r="K1091" s="5">
        <v>65664</v>
      </c>
      <c r="L1091" s="5">
        <v>15215</v>
      </c>
      <c r="M1091" s="5">
        <v>8997</v>
      </c>
      <c r="N1091" s="5">
        <v>68000000</v>
      </c>
      <c r="O1091" s="5">
        <f>YEAR(Table1[[#This Row],[ReportDate]])</f>
        <v>2020</v>
      </c>
      <c r="P1091" s="5" t="str">
        <f>TEXT(Table1[[#This Row],[ReportDate]],"mmm")</f>
        <v>Nov</v>
      </c>
      <c r="Q1091" s="29">
        <f>Table1[[#This Row],[TotalDeaths]]/Table1[[#This Row],[TotalCases]]</f>
        <v>1.3396634156144786E-2</v>
      </c>
    </row>
    <row r="1092" spans="1:17" ht="14.4" x14ac:dyDescent="0.3">
      <c r="A1092" s="5" t="s">
        <v>3313</v>
      </c>
      <c r="B1092" s="5" t="s">
        <v>2170</v>
      </c>
      <c r="C1092" s="5" t="s">
        <v>2178</v>
      </c>
      <c r="D1092" s="5" t="s">
        <v>2179</v>
      </c>
      <c r="E1092" s="32">
        <v>44515</v>
      </c>
      <c r="F1092" s="5">
        <v>3013</v>
      </c>
      <c r="G1092" s="5">
        <v>187</v>
      </c>
      <c r="H1092" s="5">
        <v>1553</v>
      </c>
      <c r="I1092" s="5">
        <v>809111</v>
      </c>
      <c r="J1092" s="5">
        <v>10986</v>
      </c>
      <c r="K1092" s="5">
        <v>67217</v>
      </c>
      <c r="L1092" s="5">
        <v>42182</v>
      </c>
      <c r="M1092" s="5">
        <v>12211</v>
      </c>
      <c r="N1092" s="5">
        <v>213000000</v>
      </c>
      <c r="O1092" s="5">
        <f>YEAR(Table1[[#This Row],[ReportDate]])</f>
        <v>2021</v>
      </c>
      <c r="P1092" s="5" t="str">
        <f>TEXT(Table1[[#This Row],[ReportDate]],"mmm")</f>
        <v>Nov</v>
      </c>
      <c r="Q1092" s="29">
        <f>Table1[[#This Row],[TotalDeaths]]/Table1[[#This Row],[TotalCases]]</f>
        <v>1.3577865088968015E-2</v>
      </c>
    </row>
    <row r="1093" spans="1:17" ht="14.4" x14ac:dyDescent="0.3">
      <c r="A1093" s="5" t="s">
        <v>3314</v>
      </c>
      <c r="B1093" s="5" t="s">
        <v>2167</v>
      </c>
      <c r="C1093" s="5" t="s">
        <v>2318</v>
      </c>
      <c r="D1093" s="5" t="s">
        <v>2418</v>
      </c>
      <c r="E1093" s="32">
        <v>43960</v>
      </c>
      <c r="F1093" s="5">
        <v>3844</v>
      </c>
      <c r="G1093" s="5">
        <v>196</v>
      </c>
      <c r="H1093" s="5">
        <v>645</v>
      </c>
      <c r="I1093" s="5">
        <v>812955</v>
      </c>
      <c r="J1093" s="5">
        <v>11182</v>
      </c>
      <c r="K1093" s="5">
        <v>67862</v>
      </c>
      <c r="L1093" s="5">
        <v>73036</v>
      </c>
      <c r="M1093" s="5">
        <v>1892</v>
      </c>
      <c r="N1093" s="5">
        <v>83000000</v>
      </c>
      <c r="O1093" s="5">
        <f>YEAR(Table1[[#This Row],[ReportDate]])</f>
        <v>2020</v>
      </c>
      <c r="P1093" s="5" t="str">
        <f>TEXT(Table1[[#This Row],[ReportDate]],"mmm")</f>
        <v>May</v>
      </c>
      <c r="Q1093" s="29">
        <f>Table1[[#This Row],[TotalDeaths]]/Table1[[#This Row],[TotalCases]]</f>
        <v>1.3754758873492383E-2</v>
      </c>
    </row>
    <row r="1094" spans="1:17" ht="14.4" x14ac:dyDescent="0.3">
      <c r="A1094" s="5" t="s">
        <v>3315</v>
      </c>
      <c r="B1094" s="5" t="s">
        <v>2174</v>
      </c>
      <c r="C1094" s="5" t="s">
        <v>2184</v>
      </c>
      <c r="D1094" s="5" t="s">
        <v>25</v>
      </c>
      <c r="E1094" s="32">
        <v>44241</v>
      </c>
      <c r="F1094" s="5">
        <v>1169</v>
      </c>
      <c r="G1094" s="5">
        <v>99</v>
      </c>
      <c r="H1094" s="5">
        <v>1826</v>
      </c>
      <c r="I1094" s="5">
        <v>814124</v>
      </c>
      <c r="J1094" s="5">
        <v>11281</v>
      </c>
      <c r="K1094" s="5">
        <v>69688</v>
      </c>
      <c r="L1094" s="5">
        <v>7014</v>
      </c>
      <c r="M1094" s="5">
        <v>9518</v>
      </c>
      <c r="N1094" s="5">
        <v>1380000000</v>
      </c>
      <c r="O1094" s="5">
        <f>YEAR(Table1[[#This Row],[ReportDate]])</f>
        <v>2021</v>
      </c>
      <c r="P1094" s="5" t="str">
        <f>TEXT(Table1[[#This Row],[ReportDate]],"mmm")</f>
        <v>Feb</v>
      </c>
      <c r="Q1094" s="29">
        <f>Table1[[#This Row],[TotalDeaths]]/Table1[[#This Row],[TotalCases]]</f>
        <v>1.3856611523551695E-2</v>
      </c>
    </row>
    <row r="1095" spans="1:17" ht="14.4" x14ac:dyDescent="0.3">
      <c r="A1095" s="5" t="s">
        <v>3316</v>
      </c>
      <c r="B1095" s="5" t="s">
        <v>2170</v>
      </c>
      <c r="C1095" s="5" t="s">
        <v>2171</v>
      </c>
      <c r="D1095" s="5" t="s">
        <v>2265</v>
      </c>
      <c r="E1095" s="32">
        <v>43925</v>
      </c>
      <c r="F1095" s="5">
        <v>3262</v>
      </c>
      <c r="G1095" s="5">
        <v>106</v>
      </c>
      <c r="H1095" s="5">
        <v>1549</v>
      </c>
      <c r="I1095" s="5">
        <v>817386</v>
      </c>
      <c r="J1095" s="5">
        <v>11387</v>
      </c>
      <c r="K1095" s="5">
        <v>71237</v>
      </c>
      <c r="L1095" s="5">
        <v>61978</v>
      </c>
      <c r="M1095" s="5">
        <v>1917</v>
      </c>
      <c r="N1095" s="5">
        <v>213000000</v>
      </c>
      <c r="O1095" s="5">
        <f>YEAR(Table1[[#This Row],[ReportDate]])</f>
        <v>2020</v>
      </c>
      <c r="P1095" s="5" t="str">
        <f>TEXT(Table1[[#This Row],[ReportDate]],"mmm")</f>
        <v>Apr</v>
      </c>
      <c r="Q1095" s="29">
        <f>Table1[[#This Row],[TotalDeaths]]/Table1[[#This Row],[TotalCases]]</f>
        <v>1.3930994658582359E-2</v>
      </c>
    </row>
    <row r="1096" spans="1:17" ht="14.4" x14ac:dyDescent="0.3">
      <c r="A1096" s="5" t="s">
        <v>3317</v>
      </c>
      <c r="B1096" s="5" t="s">
        <v>2167</v>
      </c>
      <c r="C1096" s="5" t="s">
        <v>2235</v>
      </c>
      <c r="D1096" s="5" t="s">
        <v>2235</v>
      </c>
      <c r="E1096" s="32">
        <v>44457</v>
      </c>
      <c r="F1096" s="5">
        <v>4022</v>
      </c>
      <c r="G1096" s="5">
        <v>153</v>
      </c>
      <c r="H1096" s="5">
        <v>1698</v>
      </c>
      <c r="I1096" s="5">
        <v>821408</v>
      </c>
      <c r="J1096" s="5">
        <v>11540</v>
      </c>
      <c r="K1096" s="5">
        <v>72935</v>
      </c>
      <c r="L1096" s="5">
        <v>28154</v>
      </c>
      <c r="M1096" s="5">
        <v>6499</v>
      </c>
      <c r="N1096" s="5">
        <v>83000000</v>
      </c>
      <c r="O1096" s="5">
        <f>YEAR(Table1[[#This Row],[ReportDate]])</f>
        <v>2021</v>
      </c>
      <c r="P1096" s="5" t="str">
        <f>TEXT(Table1[[#This Row],[ReportDate]],"mmm")</f>
        <v>Sep</v>
      </c>
      <c r="Q1096" s="29">
        <f>Table1[[#This Row],[TotalDeaths]]/Table1[[#This Row],[TotalCases]]</f>
        <v>1.4049047489189295E-2</v>
      </c>
    </row>
    <row r="1097" spans="1:17" ht="14.4" x14ac:dyDescent="0.3">
      <c r="A1097" s="5" t="s">
        <v>3318</v>
      </c>
      <c r="B1097" s="5" t="s">
        <v>2170</v>
      </c>
      <c r="C1097" s="5" t="s">
        <v>2178</v>
      </c>
      <c r="D1097" s="5" t="s">
        <v>2286</v>
      </c>
      <c r="E1097" s="32">
        <v>44122</v>
      </c>
      <c r="F1097" s="5">
        <v>200</v>
      </c>
      <c r="G1097" s="5">
        <v>61</v>
      </c>
      <c r="H1097" s="5">
        <v>3570</v>
      </c>
      <c r="I1097" s="5">
        <v>821608</v>
      </c>
      <c r="J1097" s="5">
        <v>11601</v>
      </c>
      <c r="K1097" s="5">
        <v>76505</v>
      </c>
      <c r="L1097" s="5">
        <v>1600</v>
      </c>
      <c r="M1097" s="5">
        <v>13878</v>
      </c>
      <c r="N1097" s="5">
        <v>213000000</v>
      </c>
      <c r="O1097" s="5">
        <f>YEAR(Table1[[#This Row],[ReportDate]])</f>
        <v>2020</v>
      </c>
      <c r="P1097" s="5" t="str">
        <f>TEXT(Table1[[#This Row],[ReportDate]],"mmm")</f>
        <v>Oct</v>
      </c>
      <c r="Q1097" s="29">
        <f>Table1[[#This Row],[TotalDeaths]]/Table1[[#This Row],[TotalCases]]</f>
        <v>1.4119872250513628E-2</v>
      </c>
    </row>
    <row r="1098" spans="1:17" ht="14.4" x14ac:dyDescent="0.3">
      <c r="A1098" s="5" t="s">
        <v>3319</v>
      </c>
      <c r="B1098" s="5" t="s">
        <v>2186</v>
      </c>
      <c r="C1098" s="5" t="s">
        <v>2204</v>
      </c>
      <c r="D1098" s="5" t="s">
        <v>2210</v>
      </c>
      <c r="E1098" s="32">
        <v>44113</v>
      </c>
      <c r="F1098" s="5">
        <v>1890</v>
      </c>
      <c r="G1098" s="5">
        <v>137</v>
      </c>
      <c r="H1098" s="5">
        <v>4613</v>
      </c>
      <c r="I1098" s="5">
        <v>823498</v>
      </c>
      <c r="J1098" s="5">
        <v>11738</v>
      </c>
      <c r="K1098" s="5">
        <v>81118</v>
      </c>
      <c r="L1098" s="5">
        <v>35910</v>
      </c>
      <c r="M1098" s="5">
        <v>12602</v>
      </c>
      <c r="N1098" s="5">
        <v>68000000</v>
      </c>
      <c r="O1098" s="5">
        <f>YEAR(Table1[[#This Row],[ReportDate]])</f>
        <v>2020</v>
      </c>
      <c r="P1098" s="5" t="str">
        <f>TEXT(Table1[[#This Row],[ReportDate]],"mmm")</f>
        <v>Oct</v>
      </c>
      <c r="Q1098" s="29">
        <f>Table1[[#This Row],[TotalDeaths]]/Table1[[#This Row],[TotalCases]]</f>
        <v>1.4253829396064108E-2</v>
      </c>
    </row>
    <row r="1099" spans="1:17" ht="14.4" x14ac:dyDescent="0.3">
      <c r="A1099" s="5" t="s">
        <v>3320</v>
      </c>
      <c r="B1099" s="5" t="s">
        <v>2191</v>
      </c>
      <c r="C1099" s="5" t="s">
        <v>2217</v>
      </c>
      <c r="D1099" s="5" t="s">
        <v>2218</v>
      </c>
      <c r="E1099" s="32">
        <v>43899</v>
      </c>
      <c r="F1099" s="5">
        <v>11</v>
      </c>
      <c r="G1099" s="5">
        <v>99</v>
      </c>
      <c r="H1099" s="5">
        <v>3426</v>
      </c>
      <c r="I1099" s="5">
        <v>823509</v>
      </c>
      <c r="J1099" s="5">
        <v>11837</v>
      </c>
      <c r="K1099" s="5">
        <v>84544</v>
      </c>
      <c r="L1099" s="5">
        <v>99</v>
      </c>
      <c r="M1099" s="5">
        <v>2241</v>
      </c>
      <c r="N1099" s="5">
        <v>331000000</v>
      </c>
      <c r="O1099" s="5">
        <f>YEAR(Table1[[#This Row],[ReportDate]])</f>
        <v>2020</v>
      </c>
      <c r="P1099" s="5" t="str">
        <f>TEXT(Table1[[#This Row],[ReportDate]],"mmm")</f>
        <v>Mar</v>
      </c>
      <c r="Q1099" s="29">
        <f>Table1[[#This Row],[TotalDeaths]]/Table1[[#This Row],[TotalCases]]</f>
        <v>1.43738562662946E-2</v>
      </c>
    </row>
    <row r="1100" spans="1:17" ht="14.4" x14ac:dyDescent="0.3">
      <c r="A1100" s="5" t="s">
        <v>3321</v>
      </c>
      <c r="B1100" s="5" t="s">
        <v>2174</v>
      </c>
      <c r="C1100" s="5" t="s">
        <v>27</v>
      </c>
      <c r="D1100" s="5" t="s">
        <v>27</v>
      </c>
      <c r="E1100" s="32">
        <v>44490</v>
      </c>
      <c r="F1100" s="5">
        <v>1976</v>
      </c>
      <c r="G1100" s="5">
        <v>53</v>
      </c>
      <c r="H1100" s="5">
        <v>3704</v>
      </c>
      <c r="I1100" s="5">
        <v>825485</v>
      </c>
      <c r="J1100" s="5">
        <v>11890</v>
      </c>
      <c r="K1100" s="5">
        <v>88248</v>
      </c>
      <c r="L1100" s="5">
        <v>27664</v>
      </c>
      <c r="M1100" s="5">
        <v>18357</v>
      </c>
      <c r="N1100" s="5">
        <v>1380000000</v>
      </c>
      <c r="O1100" s="5">
        <f>YEAR(Table1[[#This Row],[ReportDate]])</f>
        <v>2021</v>
      </c>
      <c r="P1100" s="5" t="str">
        <f>TEXT(Table1[[#This Row],[ReportDate]],"mmm")</f>
        <v>Oct</v>
      </c>
      <c r="Q1100" s="29">
        <f>Table1[[#This Row],[TotalDeaths]]/Table1[[#This Row],[TotalCases]]</f>
        <v>1.4403653609696119E-2</v>
      </c>
    </row>
    <row r="1101" spans="1:17" ht="14.4" x14ac:dyDescent="0.3">
      <c r="A1101" s="5" t="s">
        <v>3322</v>
      </c>
      <c r="B1101" s="5" t="s">
        <v>2186</v>
      </c>
      <c r="C1101" s="5" t="s">
        <v>2237</v>
      </c>
      <c r="D1101" s="5" t="s">
        <v>2238</v>
      </c>
      <c r="E1101" s="32">
        <v>43841</v>
      </c>
      <c r="F1101" s="5">
        <v>1325</v>
      </c>
      <c r="G1101" s="5">
        <v>158</v>
      </c>
      <c r="H1101" s="5">
        <v>3224</v>
      </c>
      <c r="I1101" s="5">
        <v>826810</v>
      </c>
      <c r="J1101" s="5">
        <v>12048</v>
      </c>
      <c r="K1101" s="5">
        <v>91472</v>
      </c>
      <c r="L1101" s="5">
        <v>23850</v>
      </c>
      <c r="M1101" s="5">
        <v>12232</v>
      </c>
      <c r="N1101" s="5">
        <v>68000000</v>
      </c>
      <c r="O1101" s="5">
        <f>YEAR(Table1[[#This Row],[ReportDate]])</f>
        <v>2020</v>
      </c>
      <c r="P1101" s="5" t="str">
        <f>TEXT(Table1[[#This Row],[ReportDate]],"mmm")</f>
        <v>Jan</v>
      </c>
      <c r="Q1101" s="29">
        <f>Table1[[#This Row],[TotalDeaths]]/Table1[[#This Row],[TotalCases]]</f>
        <v>1.4571667009349185E-2</v>
      </c>
    </row>
    <row r="1102" spans="1:17" ht="14.4" x14ac:dyDescent="0.3">
      <c r="A1102" s="5" t="s">
        <v>3323</v>
      </c>
      <c r="B1102" s="5" t="s">
        <v>2186</v>
      </c>
      <c r="C1102" s="5" t="s">
        <v>2204</v>
      </c>
      <c r="D1102" s="5" t="s">
        <v>2210</v>
      </c>
      <c r="E1102" s="32">
        <v>44084</v>
      </c>
      <c r="F1102" s="5">
        <v>3371</v>
      </c>
      <c r="G1102" s="5">
        <v>37</v>
      </c>
      <c r="H1102" s="5">
        <v>4424</v>
      </c>
      <c r="I1102" s="5">
        <v>830181</v>
      </c>
      <c r="J1102" s="5">
        <v>12085</v>
      </c>
      <c r="K1102" s="5">
        <v>95896</v>
      </c>
      <c r="L1102" s="5">
        <v>60678</v>
      </c>
      <c r="M1102" s="5">
        <v>3978</v>
      </c>
      <c r="N1102" s="5">
        <v>68000000</v>
      </c>
      <c r="O1102" s="5">
        <f>YEAR(Table1[[#This Row],[ReportDate]])</f>
        <v>2020</v>
      </c>
      <c r="P1102" s="5" t="str">
        <f>TEXT(Table1[[#This Row],[ReportDate]],"mmm")</f>
        <v>Sep</v>
      </c>
      <c r="Q1102" s="29">
        <f>Table1[[#This Row],[TotalDeaths]]/Table1[[#This Row],[TotalCases]]</f>
        <v>1.4557066471046676E-2</v>
      </c>
    </row>
    <row r="1103" spans="1:17" ht="14.4" x14ac:dyDescent="0.3">
      <c r="A1103" s="5" t="s">
        <v>3324</v>
      </c>
      <c r="B1103" s="5" t="s">
        <v>2167</v>
      </c>
      <c r="C1103" s="5" t="s">
        <v>2318</v>
      </c>
      <c r="D1103" s="5" t="s">
        <v>2319</v>
      </c>
      <c r="E1103" s="32">
        <v>44380</v>
      </c>
      <c r="F1103" s="5">
        <v>4070</v>
      </c>
      <c r="G1103" s="5">
        <v>113</v>
      </c>
      <c r="H1103" s="5">
        <v>4785</v>
      </c>
      <c r="I1103" s="5">
        <v>834251</v>
      </c>
      <c r="J1103" s="5">
        <v>12198</v>
      </c>
      <c r="K1103" s="5">
        <v>100681</v>
      </c>
      <c r="L1103" s="5">
        <v>77330</v>
      </c>
      <c r="M1103" s="5">
        <v>1315</v>
      </c>
      <c r="N1103" s="5">
        <v>83000000</v>
      </c>
      <c r="O1103" s="5">
        <f>YEAR(Table1[[#This Row],[ReportDate]])</f>
        <v>2021</v>
      </c>
      <c r="P1103" s="5" t="str">
        <f>TEXT(Table1[[#This Row],[ReportDate]],"mmm")</f>
        <v>Jul</v>
      </c>
      <c r="Q1103" s="29">
        <f>Table1[[#This Row],[TotalDeaths]]/Table1[[#This Row],[TotalCases]]</f>
        <v>1.4621498805515366E-2</v>
      </c>
    </row>
    <row r="1104" spans="1:17" ht="14.4" x14ac:dyDescent="0.3">
      <c r="A1104" s="5" t="s">
        <v>3325</v>
      </c>
      <c r="B1104" s="5" t="s">
        <v>2170</v>
      </c>
      <c r="C1104" s="5" t="s">
        <v>2232</v>
      </c>
      <c r="D1104" s="5" t="s">
        <v>2233</v>
      </c>
      <c r="E1104" s="32">
        <v>43964</v>
      </c>
      <c r="F1104" s="5">
        <v>3556</v>
      </c>
      <c r="G1104" s="5">
        <v>24</v>
      </c>
      <c r="H1104" s="5">
        <v>4574</v>
      </c>
      <c r="I1104" s="5">
        <v>837807</v>
      </c>
      <c r="J1104" s="5">
        <v>12222</v>
      </c>
      <c r="K1104" s="5">
        <v>105255</v>
      </c>
      <c r="L1104" s="5">
        <v>46228</v>
      </c>
      <c r="M1104" s="5">
        <v>15913</v>
      </c>
      <c r="N1104" s="5">
        <v>213000000</v>
      </c>
      <c r="O1104" s="5">
        <f>YEAR(Table1[[#This Row],[ReportDate]])</f>
        <v>2020</v>
      </c>
      <c r="P1104" s="5" t="str">
        <f>TEXT(Table1[[#This Row],[ReportDate]],"mmm")</f>
        <v>May</v>
      </c>
      <c r="Q1104" s="29">
        <f>Table1[[#This Row],[TotalDeaths]]/Table1[[#This Row],[TotalCases]]</f>
        <v>1.4588085322753332E-2</v>
      </c>
    </row>
    <row r="1105" spans="1:17" ht="14.4" x14ac:dyDescent="0.3">
      <c r="A1105" s="5" t="s">
        <v>3326</v>
      </c>
      <c r="B1105" s="5" t="s">
        <v>2174</v>
      </c>
      <c r="C1105" s="5" t="s">
        <v>2201</v>
      </c>
      <c r="D1105" s="5" t="s">
        <v>2261</v>
      </c>
      <c r="E1105" s="32">
        <v>44542</v>
      </c>
      <c r="F1105" s="5">
        <v>4966</v>
      </c>
      <c r="G1105" s="5">
        <v>64</v>
      </c>
      <c r="H1105" s="5">
        <v>390</v>
      </c>
      <c r="I1105" s="5">
        <v>842773</v>
      </c>
      <c r="J1105" s="5">
        <v>12286</v>
      </c>
      <c r="K1105" s="5">
        <v>105645</v>
      </c>
      <c r="L1105" s="5">
        <v>39728</v>
      </c>
      <c r="M1105" s="5">
        <v>15458</v>
      </c>
      <c r="N1105" s="5">
        <v>1380000000</v>
      </c>
      <c r="O1105" s="5">
        <f>YEAR(Table1[[#This Row],[ReportDate]])</f>
        <v>2021</v>
      </c>
      <c r="P1105" s="5" t="str">
        <f>TEXT(Table1[[#This Row],[ReportDate]],"mmm")</f>
        <v>Dec</v>
      </c>
      <c r="Q1105" s="29">
        <f>Table1[[#This Row],[TotalDeaths]]/Table1[[#This Row],[TotalCases]]</f>
        <v>1.4578065505183483E-2</v>
      </c>
    </row>
    <row r="1106" spans="1:17" ht="14.4" x14ac:dyDescent="0.3">
      <c r="A1106" s="5" t="s">
        <v>3327</v>
      </c>
      <c r="B1106" s="5" t="s">
        <v>2186</v>
      </c>
      <c r="C1106" s="5" t="s">
        <v>2187</v>
      </c>
      <c r="D1106" s="5" t="s">
        <v>2188</v>
      </c>
      <c r="E1106" s="32">
        <v>43853</v>
      </c>
      <c r="F1106" s="5">
        <v>365</v>
      </c>
      <c r="G1106" s="5">
        <v>99</v>
      </c>
      <c r="H1106" s="5">
        <v>4507</v>
      </c>
      <c r="I1106" s="5">
        <v>843138</v>
      </c>
      <c r="J1106" s="5">
        <v>12385</v>
      </c>
      <c r="K1106" s="5">
        <v>110152</v>
      </c>
      <c r="L1106" s="5">
        <v>5840</v>
      </c>
      <c r="M1106" s="5">
        <v>13266</v>
      </c>
      <c r="N1106" s="5">
        <v>68000000</v>
      </c>
      <c r="O1106" s="5">
        <f>YEAR(Table1[[#This Row],[ReportDate]])</f>
        <v>2020</v>
      </c>
      <c r="P1106" s="5" t="str">
        <f>TEXT(Table1[[#This Row],[ReportDate]],"mmm")</f>
        <v>Jan</v>
      </c>
      <c r="Q1106" s="29">
        <f>Table1[[#This Row],[TotalDeaths]]/Table1[[#This Row],[TotalCases]]</f>
        <v>1.4689173065381943E-2</v>
      </c>
    </row>
    <row r="1107" spans="1:17" ht="14.4" x14ac:dyDescent="0.3">
      <c r="A1107" s="5" t="s">
        <v>3328</v>
      </c>
      <c r="B1107" s="5" t="s">
        <v>2167</v>
      </c>
      <c r="C1107" s="5" t="s">
        <v>2318</v>
      </c>
      <c r="D1107" s="5" t="s">
        <v>2418</v>
      </c>
      <c r="E1107" s="32">
        <v>44176</v>
      </c>
      <c r="F1107" s="5">
        <v>656</v>
      </c>
      <c r="G1107" s="5">
        <v>177</v>
      </c>
      <c r="H1107" s="5">
        <v>1281</v>
      </c>
      <c r="I1107" s="5">
        <v>843794</v>
      </c>
      <c r="J1107" s="5">
        <v>12562</v>
      </c>
      <c r="K1107" s="5">
        <v>111433</v>
      </c>
      <c r="L1107" s="5">
        <v>8528</v>
      </c>
      <c r="M1107" s="5">
        <v>6795</v>
      </c>
      <c r="N1107" s="5">
        <v>83000000</v>
      </c>
      <c r="O1107" s="5">
        <f>YEAR(Table1[[#This Row],[ReportDate]])</f>
        <v>2020</v>
      </c>
      <c r="P1107" s="5" t="str">
        <f>TEXT(Table1[[#This Row],[ReportDate]],"mmm")</f>
        <v>Dec</v>
      </c>
      <c r="Q1107" s="29">
        <f>Table1[[#This Row],[TotalDeaths]]/Table1[[#This Row],[TotalCases]]</f>
        <v>1.4887519939700923E-2</v>
      </c>
    </row>
    <row r="1108" spans="1:17" ht="14.4" x14ac:dyDescent="0.3">
      <c r="A1108" s="5" t="s">
        <v>3329</v>
      </c>
      <c r="B1108" s="5" t="s">
        <v>2174</v>
      </c>
      <c r="C1108" s="5" t="s">
        <v>27</v>
      </c>
      <c r="D1108" s="5" t="s">
        <v>27</v>
      </c>
      <c r="E1108" s="32">
        <v>44132</v>
      </c>
      <c r="F1108" s="5">
        <v>160</v>
      </c>
      <c r="G1108" s="5">
        <v>151</v>
      </c>
      <c r="H1108" s="5">
        <v>4964</v>
      </c>
      <c r="I1108" s="5">
        <v>843954</v>
      </c>
      <c r="J1108" s="5">
        <v>12713</v>
      </c>
      <c r="K1108" s="5">
        <v>116397</v>
      </c>
      <c r="L1108" s="5">
        <v>1440</v>
      </c>
      <c r="M1108" s="5">
        <v>6548</v>
      </c>
      <c r="N1108" s="5">
        <v>1380000000</v>
      </c>
      <c r="O1108" s="5">
        <f>YEAR(Table1[[#This Row],[ReportDate]])</f>
        <v>2020</v>
      </c>
      <c r="P1108" s="5" t="str">
        <f>TEXT(Table1[[#This Row],[ReportDate]],"mmm")</f>
        <v>Oct</v>
      </c>
      <c r="Q1108" s="29">
        <f>Table1[[#This Row],[TotalDeaths]]/Table1[[#This Row],[TotalCases]]</f>
        <v>1.5063617211364601E-2</v>
      </c>
    </row>
    <row r="1109" spans="1:17" ht="14.4" x14ac:dyDescent="0.3">
      <c r="A1109" s="5" t="s">
        <v>3330</v>
      </c>
      <c r="B1109" s="5" t="s">
        <v>2170</v>
      </c>
      <c r="C1109" s="5" t="s">
        <v>2171</v>
      </c>
      <c r="D1109" s="5" t="s">
        <v>2172</v>
      </c>
      <c r="E1109" s="32">
        <v>44193</v>
      </c>
      <c r="F1109" s="5">
        <v>174</v>
      </c>
      <c r="G1109" s="5">
        <v>154</v>
      </c>
      <c r="H1109" s="5">
        <v>506</v>
      </c>
      <c r="I1109" s="5">
        <v>844128</v>
      </c>
      <c r="J1109" s="5">
        <v>12867</v>
      </c>
      <c r="K1109" s="5">
        <v>116903</v>
      </c>
      <c r="L1109" s="5">
        <v>2958</v>
      </c>
      <c r="M1109" s="5">
        <v>15499</v>
      </c>
      <c r="N1109" s="5">
        <v>213000000</v>
      </c>
      <c r="O1109" s="5">
        <f>YEAR(Table1[[#This Row],[ReportDate]])</f>
        <v>2020</v>
      </c>
      <c r="P1109" s="5" t="str">
        <f>TEXT(Table1[[#This Row],[ReportDate]],"mmm")</f>
        <v>Dec</v>
      </c>
      <c r="Q1109" s="29">
        <f>Table1[[#This Row],[TotalDeaths]]/Table1[[#This Row],[TotalCases]]</f>
        <v>1.5242948936654156E-2</v>
      </c>
    </row>
    <row r="1110" spans="1:17" ht="14.4" x14ac:dyDescent="0.3">
      <c r="A1110" s="5" t="s">
        <v>3331</v>
      </c>
      <c r="B1110" s="5" t="s">
        <v>2186</v>
      </c>
      <c r="C1110" s="5" t="s">
        <v>2187</v>
      </c>
      <c r="D1110" s="5" t="s">
        <v>2188</v>
      </c>
      <c r="E1110" s="32">
        <v>44226</v>
      </c>
      <c r="F1110" s="5">
        <v>3470</v>
      </c>
      <c r="G1110" s="5">
        <v>177</v>
      </c>
      <c r="H1110" s="5">
        <v>1722</v>
      </c>
      <c r="I1110" s="5">
        <v>847598</v>
      </c>
      <c r="J1110" s="5">
        <v>13044</v>
      </c>
      <c r="K1110" s="5">
        <v>118625</v>
      </c>
      <c r="L1110" s="5">
        <v>24290</v>
      </c>
      <c r="M1110" s="5">
        <v>17783</v>
      </c>
      <c r="N1110" s="5">
        <v>68000000</v>
      </c>
      <c r="O1110" s="5">
        <f>YEAR(Table1[[#This Row],[ReportDate]])</f>
        <v>2021</v>
      </c>
      <c r="P1110" s="5" t="str">
        <f>TEXT(Table1[[#This Row],[ReportDate]],"mmm")</f>
        <v>Jan</v>
      </c>
      <c r="Q1110" s="29">
        <f>Table1[[#This Row],[TotalDeaths]]/Table1[[#This Row],[TotalCases]]</f>
        <v>1.5389370904603362E-2</v>
      </c>
    </row>
    <row r="1111" spans="1:17" ht="14.4" x14ac:dyDescent="0.3">
      <c r="A1111" s="5" t="s">
        <v>3332</v>
      </c>
      <c r="B1111" s="5" t="s">
        <v>2186</v>
      </c>
      <c r="C1111" s="5" t="s">
        <v>2212</v>
      </c>
      <c r="D1111" s="5" t="s">
        <v>2213</v>
      </c>
      <c r="E1111" s="32">
        <v>44048</v>
      </c>
      <c r="F1111" s="5">
        <v>4060</v>
      </c>
      <c r="G1111" s="5">
        <v>177</v>
      </c>
      <c r="H1111" s="5">
        <v>957</v>
      </c>
      <c r="I1111" s="5">
        <v>851658</v>
      </c>
      <c r="J1111" s="5">
        <v>13221</v>
      </c>
      <c r="K1111" s="5">
        <v>119582</v>
      </c>
      <c r="L1111" s="5">
        <v>44660</v>
      </c>
      <c r="M1111" s="5">
        <v>17756</v>
      </c>
      <c r="N1111" s="5">
        <v>68000000</v>
      </c>
      <c r="O1111" s="5">
        <f>YEAR(Table1[[#This Row],[ReportDate]])</f>
        <v>2020</v>
      </c>
      <c r="P1111" s="5" t="str">
        <f>TEXT(Table1[[#This Row],[ReportDate]],"mmm")</f>
        <v>Aug</v>
      </c>
      <c r="Q1111" s="29">
        <f>Table1[[#This Row],[TotalDeaths]]/Table1[[#This Row],[TotalCases]]</f>
        <v>1.5523837033175289E-2</v>
      </c>
    </row>
    <row r="1112" spans="1:17" ht="14.4" x14ac:dyDescent="0.3">
      <c r="A1112" s="5" t="s">
        <v>3333</v>
      </c>
      <c r="B1112" s="5" t="s">
        <v>2186</v>
      </c>
      <c r="C1112" s="5" t="s">
        <v>2212</v>
      </c>
      <c r="D1112" s="5" t="s">
        <v>2213</v>
      </c>
      <c r="E1112" s="32">
        <v>43971</v>
      </c>
      <c r="F1112" s="5">
        <v>544</v>
      </c>
      <c r="G1112" s="5">
        <v>142</v>
      </c>
      <c r="H1112" s="5">
        <v>1734</v>
      </c>
      <c r="I1112" s="5">
        <v>852202</v>
      </c>
      <c r="J1112" s="5">
        <v>13363</v>
      </c>
      <c r="K1112" s="5">
        <v>121316</v>
      </c>
      <c r="L1112" s="5">
        <v>6528</v>
      </c>
      <c r="M1112" s="5">
        <v>13734</v>
      </c>
      <c r="N1112" s="5">
        <v>68000000</v>
      </c>
      <c r="O1112" s="5">
        <f>YEAR(Table1[[#This Row],[ReportDate]])</f>
        <v>2020</v>
      </c>
      <c r="P1112" s="5" t="str">
        <f>TEXT(Table1[[#This Row],[ReportDate]],"mmm")</f>
        <v>May</v>
      </c>
      <c r="Q1112" s="29">
        <f>Table1[[#This Row],[TotalDeaths]]/Table1[[#This Row],[TotalCases]]</f>
        <v>1.5680554610291927E-2</v>
      </c>
    </row>
    <row r="1113" spans="1:17" ht="14.4" x14ac:dyDescent="0.3">
      <c r="A1113" s="5" t="s">
        <v>3334</v>
      </c>
      <c r="B1113" s="5" t="s">
        <v>2174</v>
      </c>
      <c r="C1113" s="5" t="s">
        <v>27</v>
      </c>
      <c r="D1113" s="5" t="s">
        <v>27</v>
      </c>
      <c r="E1113" s="32">
        <v>44446</v>
      </c>
      <c r="F1113" s="5">
        <v>3854</v>
      </c>
      <c r="G1113" s="5">
        <v>16</v>
      </c>
      <c r="H1113" s="5">
        <v>762</v>
      </c>
      <c r="I1113" s="5">
        <v>856056</v>
      </c>
      <c r="J1113" s="5">
        <v>13379</v>
      </c>
      <c r="K1113" s="5">
        <v>122078</v>
      </c>
      <c r="L1113" s="5">
        <v>50102</v>
      </c>
      <c r="M1113" s="5">
        <v>9448</v>
      </c>
      <c r="N1113" s="5">
        <v>1380000000</v>
      </c>
      <c r="O1113" s="5">
        <f>YEAR(Table1[[#This Row],[ReportDate]])</f>
        <v>2021</v>
      </c>
      <c r="P1113" s="5" t="str">
        <f>TEXT(Table1[[#This Row],[ReportDate]],"mmm")</f>
        <v>Sep</v>
      </c>
      <c r="Q1113" s="29">
        <f>Table1[[#This Row],[TotalDeaths]]/Table1[[#This Row],[TotalCases]]</f>
        <v>1.5628650462119302E-2</v>
      </c>
    </row>
    <row r="1114" spans="1:17" ht="14.4" x14ac:dyDescent="0.3">
      <c r="A1114" s="5" t="s">
        <v>3335</v>
      </c>
      <c r="B1114" s="5" t="s">
        <v>2174</v>
      </c>
      <c r="C1114" s="5" t="s">
        <v>2201</v>
      </c>
      <c r="D1114" s="5" t="s">
        <v>2202</v>
      </c>
      <c r="E1114" s="32">
        <v>44040</v>
      </c>
      <c r="F1114" s="5">
        <v>1761</v>
      </c>
      <c r="G1114" s="5">
        <v>28</v>
      </c>
      <c r="H1114" s="5">
        <v>2555</v>
      </c>
      <c r="I1114" s="5">
        <v>857817</v>
      </c>
      <c r="J1114" s="5">
        <v>13407</v>
      </c>
      <c r="K1114" s="5">
        <v>124633</v>
      </c>
      <c r="L1114" s="5">
        <v>22893</v>
      </c>
      <c r="M1114" s="5">
        <v>5106</v>
      </c>
      <c r="N1114" s="5">
        <v>1380000000</v>
      </c>
      <c r="O1114" s="5">
        <f>YEAR(Table1[[#This Row],[ReportDate]])</f>
        <v>2020</v>
      </c>
      <c r="P1114" s="5" t="str">
        <f>TEXT(Table1[[#This Row],[ReportDate]],"mmm")</f>
        <v>Jul</v>
      </c>
      <c r="Q1114" s="29">
        <f>Table1[[#This Row],[TotalDeaths]]/Table1[[#This Row],[TotalCases]]</f>
        <v>1.5629207628200421E-2</v>
      </c>
    </row>
    <row r="1115" spans="1:17" ht="14.4" x14ac:dyDescent="0.3">
      <c r="A1115" s="5" t="s">
        <v>3336</v>
      </c>
      <c r="B1115" s="5" t="s">
        <v>2174</v>
      </c>
      <c r="C1115" s="5" t="s">
        <v>2175</v>
      </c>
      <c r="D1115" s="5" t="s">
        <v>2176</v>
      </c>
      <c r="E1115" s="32">
        <v>44453</v>
      </c>
      <c r="F1115" s="5">
        <v>956</v>
      </c>
      <c r="G1115" s="5">
        <v>4</v>
      </c>
      <c r="H1115" s="5">
        <v>2611</v>
      </c>
      <c r="I1115" s="5">
        <v>858773</v>
      </c>
      <c r="J1115" s="5">
        <v>13411</v>
      </c>
      <c r="K1115" s="5">
        <v>127244</v>
      </c>
      <c r="L1115" s="5">
        <v>9560</v>
      </c>
      <c r="M1115" s="5">
        <v>3203</v>
      </c>
      <c r="N1115" s="5">
        <v>1380000000</v>
      </c>
      <c r="O1115" s="5">
        <f>YEAR(Table1[[#This Row],[ReportDate]])</f>
        <v>2021</v>
      </c>
      <c r="P1115" s="5" t="str">
        <f>TEXT(Table1[[#This Row],[ReportDate]],"mmm")</f>
        <v>Sep</v>
      </c>
      <c r="Q1115" s="29">
        <f>Table1[[#This Row],[TotalDeaths]]/Table1[[#This Row],[TotalCases]]</f>
        <v>1.5616466749653285E-2</v>
      </c>
    </row>
    <row r="1116" spans="1:17" ht="14.4" x14ac:dyDescent="0.3">
      <c r="A1116" s="5" t="s">
        <v>3337</v>
      </c>
      <c r="B1116" s="5" t="s">
        <v>2174</v>
      </c>
      <c r="C1116" s="5" t="s">
        <v>2201</v>
      </c>
      <c r="D1116" s="5" t="s">
        <v>2261</v>
      </c>
      <c r="E1116" s="32">
        <v>44446</v>
      </c>
      <c r="F1116" s="5">
        <v>451</v>
      </c>
      <c r="G1116" s="5">
        <v>10</v>
      </c>
      <c r="H1116" s="5">
        <v>3693</v>
      </c>
      <c r="I1116" s="5">
        <v>859224</v>
      </c>
      <c r="J1116" s="5">
        <v>13421</v>
      </c>
      <c r="K1116" s="5">
        <v>130937</v>
      </c>
      <c r="L1116" s="5">
        <v>8569</v>
      </c>
      <c r="M1116" s="5">
        <v>13207</v>
      </c>
      <c r="N1116" s="5">
        <v>1380000000</v>
      </c>
      <c r="O1116" s="5">
        <f>YEAR(Table1[[#This Row],[ReportDate]])</f>
        <v>2021</v>
      </c>
      <c r="P1116" s="5" t="str">
        <f>TEXT(Table1[[#This Row],[ReportDate]],"mmm")</f>
        <v>Sep</v>
      </c>
      <c r="Q1116" s="29">
        <f>Table1[[#This Row],[TotalDeaths]]/Table1[[#This Row],[TotalCases]]</f>
        <v>1.5619908196232881E-2</v>
      </c>
    </row>
    <row r="1117" spans="1:17" ht="14.4" x14ac:dyDescent="0.3">
      <c r="A1117" s="5" t="s">
        <v>3338</v>
      </c>
      <c r="B1117" s="5" t="s">
        <v>2167</v>
      </c>
      <c r="C1117" s="5" t="s">
        <v>2181</v>
      </c>
      <c r="D1117" s="5" t="s">
        <v>2182</v>
      </c>
      <c r="E1117" s="32">
        <v>44513</v>
      </c>
      <c r="F1117" s="5">
        <v>81</v>
      </c>
      <c r="G1117" s="5">
        <v>179</v>
      </c>
      <c r="H1117" s="5">
        <v>1759</v>
      </c>
      <c r="I1117" s="5">
        <v>859305</v>
      </c>
      <c r="J1117" s="5">
        <v>13600</v>
      </c>
      <c r="K1117" s="5">
        <v>132696</v>
      </c>
      <c r="L1117" s="5">
        <v>1053</v>
      </c>
      <c r="M1117" s="5">
        <v>2682</v>
      </c>
      <c r="N1117" s="5">
        <v>83000000</v>
      </c>
      <c r="O1117" s="5">
        <f>YEAR(Table1[[#This Row],[ReportDate]])</f>
        <v>2021</v>
      </c>
      <c r="P1117" s="5" t="str">
        <f>TEXT(Table1[[#This Row],[ReportDate]],"mmm")</f>
        <v>Nov</v>
      </c>
      <c r="Q1117" s="29">
        <f>Table1[[#This Row],[TotalDeaths]]/Table1[[#This Row],[TotalCases]]</f>
        <v>1.5826743705669118E-2</v>
      </c>
    </row>
    <row r="1118" spans="1:17" ht="14.4" x14ac:dyDescent="0.3">
      <c r="A1118" s="5" t="s">
        <v>3339</v>
      </c>
      <c r="B1118" s="5" t="s">
        <v>2191</v>
      </c>
      <c r="C1118" s="5" t="s">
        <v>2221</v>
      </c>
      <c r="D1118" s="5" t="s">
        <v>2241</v>
      </c>
      <c r="E1118" s="32">
        <v>44290</v>
      </c>
      <c r="F1118" s="5">
        <v>1236</v>
      </c>
      <c r="G1118" s="5">
        <v>161</v>
      </c>
      <c r="H1118" s="5">
        <v>2889</v>
      </c>
      <c r="I1118" s="5">
        <v>860541</v>
      </c>
      <c r="J1118" s="5">
        <v>13761</v>
      </c>
      <c r="K1118" s="5">
        <v>135585</v>
      </c>
      <c r="L1118" s="5">
        <v>8652</v>
      </c>
      <c r="M1118" s="5">
        <v>7922</v>
      </c>
      <c r="N1118" s="5">
        <v>331000000</v>
      </c>
      <c r="O1118" s="5">
        <f>YEAR(Table1[[#This Row],[ReportDate]])</f>
        <v>2021</v>
      </c>
      <c r="P1118" s="5" t="str">
        <f>TEXT(Table1[[#This Row],[ReportDate]],"mmm")</f>
        <v>Apr</v>
      </c>
      <c r="Q1118" s="29">
        <f>Table1[[#This Row],[TotalDeaths]]/Table1[[#This Row],[TotalCases]]</f>
        <v>1.5991103271081795E-2</v>
      </c>
    </row>
    <row r="1119" spans="1:17" ht="14.4" x14ac:dyDescent="0.3">
      <c r="A1119" s="5" t="s">
        <v>3340</v>
      </c>
      <c r="B1119" s="5" t="s">
        <v>2167</v>
      </c>
      <c r="C1119" s="5" t="s">
        <v>2168</v>
      </c>
      <c r="D1119" s="5" t="s">
        <v>2168</v>
      </c>
      <c r="E1119" s="32">
        <v>44186</v>
      </c>
      <c r="F1119" s="5">
        <v>4911</v>
      </c>
      <c r="G1119" s="5">
        <v>80</v>
      </c>
      <c r="H1119" s="5">
        <v>1342</v>
      </c>
      <c r="I1119" s="5">
        <v>865452</v>
      </c>
      <c r="J1119" s="5">
        <v>13841</v>
      </c>
      <c r="K1119" s="5">
        <v>136927</v>
      </c>
      <c r="L1119" s="5">
        <v>29466</v>
      </c>
      <c r="M1119" s="5">
        <v>13265</v>
      </c>
      <c r="N1119" s="5">
        <v>83000000</v>
      </c>
      <c r="O1119" s="5">
        <f>YEAR(Table1[[#This Row],[ReportDate]])</f>
        <v>2020</v>
      </c>
      <c r="P1119" s="5" t="str">
        <f>TEXT(Table1[[#This Row],[ReportDate]],"mmm")</f>
        <v>Dec</v>
      </c>
      <c r="Q1119" s="29">
        <f>Table1[[#This Row],[TotalDeaths]]/Table1[[#This Row],[TotalCases]]</f>
        <v>1.5992799138484861E-2</v>
      </c>
    </row>
    <row r="1120" spans="1:17" ht="14.4" x14ac:dyDescent="0.3">
      <c r="A1120" s="5" t="s">
        <v>3341</v>
      </c>
      <c r="B1120" s="5" t="s">
        <v>2186</v>
      </c>
      <c r="C1120" s="5" t="s">
        <v>2237</v>
      </c>
      <c r="D1120" s="5" t="s">
        <v>2238</v>
      </c>
      <c r="E1120" s="32">
        <v>44154</v>
      </c>
      <c r="F1120" s="5">
        <v>446</v>
      </c>
      <c r="G1120" s="5">
        <v>32</v>
      </c>
      <c r="H1120" s="5">
        <v>4080</v>
      </c>
      <c r="I1120" s="5">
        <v>865898</v>
      </c>
      <c r="J1120" s="5">
        <v>13873</v>
      </c>
      <c r="K1120" s="5">
        <v>141007</v>
      </c>
      <c r="L1120" s="5">
        <v>4014</v>
      </c>
      <c r="M1120" s="5">
        <v>2137</v>
      </c>
      <c r="N1120" s="5">
        <v>68000000</v>
      </c>
      <c r="O1120" s="5">
        <f>YEAR(Table1[[#This Row],[ReportDate]])</f>
        <v>2020</v>
      </c>
      <c r="P1120" s="5" t="str">
        <f>TEXT(Table1[[#This Row],[ReportDate]],"mmm")</f>
        <v>Nov</v>
      </c>
      <c r="Q1120" s="29">
        <f>Table1[[#This Row],[TotalDeaths]]/Table1[[#This Row],[TotalCases]]</f>
        <v>1.602151754594652E-2</v>
      </c>
    </row>
    <row r="1121" spans="1:17" ht="14.4" x14ac:dyDescent="0.3">
      <c r="A1121" s="5" t="s">
        <v>3342</v>
      </c>
      <c r="B1121" s="5" t="s">
        <v>2167</v>
      </c>
      <c r="C1121" s="5" t="s">
        <v>2181</v>
      </c>
      <c r="D1121" s="5" t="s">
        <v>2182</v>
      </c>
      <c r="E1121" s="32">
        <v>43963</v>
      </c>
      <c r="F1121" s="5">
        <v>2165</v>
      </c>
      <c r="G1121" s="5">
        <v>48</v>
      </c>
      <c r="H1121" s="5">
        <v>1636</v>
      </c>
      <c r="I1121" s="5">
        <v>868063</v>
      </c>
      <c r="J1121" s="5">
        <v>13921</v>
      </c>
      <c r="K1121" s="5">
        <v>142643</v>
      </c>
      <c r="L1121" s="5">
        <v>23815</v>
      </c>
      <c r="M1121" s="5">
        <v>11767</v>
      </c>
      <c r="N1121" s="5">
        <v>83000000</v>
      </c>
      <c r="O1121" s="5">
        <f>YEAR(Table1[[#This Row],[ReportDate]])</f>
        <v>2020</v>
      </c>
      <c r="P1121" s="5" t="str">
        <f>TEXT(Table1[[#This Row],[ReportDate]],"mmm")</f>
        <v>May</v>
      </c>
      <c r="Q1121" s="29">
        <f>Table1[[#This Row],[TotalDeaths]]/Table1[[#This Row],[TotalCases]]</f>
        <v>1.6036854467936082E-2</v>
      </c>
    </row>
    <row r="1122" spans="1:17" ht="14.4" x14ac:dyDescent="0.3">
      <c r="A1122" s="5" t="s">
        <v>3343</v>
      </c>
      <c r="B1122" s="5" t="s">
        <v>2170</v>
      </c>
      <c r="C1122" s="5" t="s">
        <v>2171</v>
      </c>
      <c r="D1122" s="5" t="s">
        <v>2265</v>
      </c>
      <c r="E1122" s="32">
        <v>43957</v>
      </c>
      <c r="F1122" s="5">
        <v>1619</v>
      </c>
      <c r="G1122" s="5">
        <v>120</v>
      </c>
      <c r="H1122" s="5">
        <v>3509</v>
      </c>
      <c r="I1122" s="5">
        <v>869682</v>
      </c>
      <c r="J1122" s="5">
        <v>14041</v>
      </c>
      <c r="K1122" s="5">
        <v>146152</v>
      </c>
      <c r="L1122" s="5">
        <v>24285</v>
      </c>
      <c r="M1122" s="5">
        <v>19190</v>
      </c>
      <c r="N1122" s="5">
        <v>213000000</v>
      </c>
      <c r="O1122" s="5">
        <f>YEAR(Table1[[#This Row],[ReportDate]])</f>
        <v>2020</v>
      </c>
      <c r="P1122" s="5" t="str">
        <f>TEXT(Table1[[#This Row],[ReportDate]],"mmm")</f>
        <v>May</v>
      </c>
      <c r="Q1122" s="29">
        <f>Table1[[#This Row],[TotalDeaths]]/Table1[[#This Row],[TotalCases]]</f>
        <v>1.6144981728953803E-2</v>
      </c>
    </row>
    <row r="1123" spans="1:17" ht="14.4" x14ac:dyDescent="0.3">
      <c r="A1123" s="5" t="s">
        <v>3344</v>
      </c>
      <c r="B1123" s="5" t="s">
        <v>2174</v>
      </c>
      <c r="C1123" s="5" t="s">
        <v>2184</v>
      </c>
      <c r="D1123" s="5" t="s">
        <v>25</v>
      </c>
      <c r="E1123" s="32">
        <v>43936</v>
      </c>
      <c r="F1123" s="5">
        <v>1793</v>
      </c>
      <c r="G1123" s="5">
        <v>158</v>
      </c>
      <c r="H1123" s="5">
        <v>549</v>
      </c>
      <c r="I1123" s="5">
        <v>871475</v>
      </c>
      <c r="J1123" s="5">
        <v>14199</v>
      </c>
      <c r="K1123" s="5">
        <v>146701</v>
      </c>
      <c r="L1123" s="5">
        <v>34067</v>
      </c>
      <c r="M1123" s="5">
        <v>10119</v>
      </c>
      <c r="N1123" s="5">
        <v>1380000000</v>
      </c>
      <c r="O1123" s="5">
        <f>YEAR(Table1[[#This Row],[ReportDate]])</f>
        <v>2020</v>
      </c>
      <c r="P1123" s="5" t="str">
        <f>TEXT(Table1[[#This Row],[ReportDate]],"mmm")</f>
        <v>Apr</v>
      </c>
      <c r="Q1123" s="29">
        <f>Table1[[#This Row],[TotalDeaths]]/Table1[[#This Row],[TotalCases]]</f>
        <v>1.6293066353022176E-2</v>
      </c>
    </row>
    <row r="1124" spans="1:17" ht="14.4" x14ac:dyDescent="0.3">
      <c r="A1124" s="5" t="s">
        <v>3345</v>
      </c>
      <c r="B1124" s="5" t="s">
        <v>2170</v>
      </c>
      <c r="C1124" s="5" t="s">
        <v>2232</v>
      </c>
      <c r="D1124" s="5" t="s">
        <v>2281</v>
      </c>
      <c r="E1124" s="32">
        <v>44434</v>
      </c>
      <c r="F1124" s="5">
        <v>3314</v>
      </c>
      <c r="G1124" s="5">
        <v>17</v>
      </c>
      <c r="H1124" s="5">
        <v>2005</v>
      </c>
      <c r="I1124" s="5">
        <v>874789</v>
      </c>
      <c r="J1124" s="5">
        <v>14216</v>
      </c>
      <c r="K1124" s="5">
        <v>148706</v>
      </c>
      <c r="L1124" s="5">
        <v>36454</v>
      </c>
      <c r="M1124" s="5">
        <v>4850</v>
      </c>
      <c r="N1124" s="5">
        <v>213000000</v>
      </c>
      <c r="O1124" s="5">
        <f>YEAR(Table1[[#This Row],[ReportDate]])</f>
        <v>2021</v>
      </c>
      <c r="P1124" s="5" t="str">
        <f>TEXT(Table1[[#This Row],[ReportDate]],"mmm")</f>
        <v>Aug</v>
      </c>
      <c r="Q1124" s="29">
        <f>Table1[[#This Row],[TotalDeaths]]/Table1[[#This Row],[TotalCases]]</f>
        <v>1.6250775901388792E-2</v>
      </c>
    </row>
    <row r="1125" spans="1:17" ht="14.4" x14ac:dyDescent="0.3">
      <c r="A1125" s="5" t="s">
        <v>3346</v>
      </c>
      <c r="B1125" s="5" t="s">
        <v>2170</v>
      </c>
      <c r="C1125" s="5" t="s">
        <v>2249</v>
      </c>
      <c r="D1125" s="5" t="s">
        <v>2268</v>
      </c>
      <c r="E1125" s="32">
        <v>44208</v>
      </c>
      <c r="F1125" s="5">
        <v>4844</v>
      </c>
      <c r="G1125" s="5">
        <v>114</v>
      </c>
      <c r="H1125" s="5">
        <v>2183</v>
      </c>
      <c r="I1125" s="5">
        <v>879633</v>
      </c>
      <c r="J1125" s="5">
        <v>14330</v>
      </c>
      <c r="K1125" s="5">
        <v>150889</v>
      </c>
      <c r="L1125" s="5">
        <v>92036</v>
      </c>
      <c r="M1125" s="5">
        <v>14787</v>
      </c>
      <c r="N1125" s="5">
        <v>213000000</v>
      </c>
      <c r="O1125" s="5">
        <f>YEAR(Table1[[#This Row],[ReportDate]])</f>
        <v>2021</v>
      </c>
      <c r="P1125" s="5" t="str">
        <f>TEXT(Table1[[#This Row],[ReportDate]],"mmm")</f>
        <v>Jan</v>
      </c>
      <c r="Q1125" s="29">
        <f>Table1[[#This Row],[TotalDeaths]]/Table1[[#This Row],[TotalCases]]</f>
        <v>1.6290884948609249E-2</v>
      </c>
    </row>
    <row r="1126" spans="1:17" ht="14.4" x14ac:dyDescent="0.3">
      <c r="A1126" s="5" t="s">
        <v>3347</v>
      </c>
      <c r="B1126" s="5" t="s">
        <v>2186</v>
      </c>
      <c r="C1126" s="5" t="s">
        <v>2212</v>
      </c>
      <c r="D1126" s="5" t="s">
        <v>2213</v>
      </c>
      <c r="E1126" s="32">
        <v>43881</v>
      </c>
      <c r="F1126" s="5">
        <v>1173</v>
      </c>
      <c r="G1126" s="5">
        <v>4</v>
      </c>
      <c r="H1126" s="5">
        <v>2565</v>
      </c>
      <c r="I1126" s="5">
        <v>880806</v>
      </c>
      <c r="J1126" s="5">
        <v>14334</v>
      </c>
      <c r="K1126" s="5">
        <v>153454</v>
      </c>
      <c r="L1126" s="5">
        <v>17595</v>
      </c>
      <c r="M1126" s="5">
        <v>1957</v>
      </c>
      <c r="N1126" s="5">
        <v>68000000</v>
      </c>
      <c r="O1126" s="5">
        <f>YEAR(Table1[[#This Row],[ReportDate]])</f>
        <v>2020</v>
      </c>
      <c r="P1126" s="5" t="str">
        <f>TEXT(Table1[[#This Row],[ReportDate]],"mmm")</f>
        <v>Feb</v>
      </c>
      <c r="Q1126" s="29">
        <f>Table1[[#This Row],[TotalDeaths]]/Table1[[#This Row],[TotalCases]]</f>
        <v>1.6273731105373942E-2</v>
      </c>
    </row>
    <row r="1127" spans="1:17" ht="14.4" x14ac:dyDescent="0.3">
      <c r="A1127" s="5" t="s">
        <v>3348</v>
      </c>
      <c r="B1127" s="5" t="s">
        <v>2174</v>
      </c>
      <c r="C1127" s="5" t="s">
        <v>2175</v>
      </c>
      <c r="D1127" s="5" t="s">
        <v>2176</v>
      </c>
      <c r="E1127" s="32">
        <v>43859</v>
      </c>
      <c r="F1127" s="5">
        <v>645</v>
      </c>
      <c r="G1127" s="5">
        <v>157</v>
      </c>
      <c r="H1127" s="5">
        <v>758</v>
      </c>
      <c r="I1127" s="5">
        <v>881451</v>
      </c>
      <c r="J1127" s="5">
        <v>14491</v>
      </c>
      <c r="K1127" s="5">
        <v>154212</v>
      </c>
      <c r="L1127" s="5">
        <v>6450</v>
      </c>
      <c r="M1127" s="5">
        <v>9685</v>
      </c>
      <c r="N1127" s="5">
        <v>1380000000</v>
      </c>
      <c r="O1127" s="5">
        <f>YEAR(Table1[[#This Row],[ReportDate]])</f>
        <v>2020</v>
      </c>
      <c r="P1127" s="5" t="str">
        <f>TEXT(Table1[[#This Row],[ReportDate]],"mmm")</f>
        <v>Jan</v>
      </c>
      <c r="Q1127" s="29">
        <f>Table1[[#This Row],[TotalDeaths]]/Table1[[#This Row],[TotalCases]]</f>
        <v>1.6439938238200422E-2</v>
      </c>
    </row>
    <row r="1128" spans="1:17" ht="14.4" x14ac:dyDescent="0.3">
      <c r="A1128" s="5" t="s">
        <v>3349</v>
      </c>
      <c r="B1128" s="5" t="s">
        <v>2170</v>
      </c>
      <c r="C1128" s="5" t="s">
        <v>2171</v>
      </c>
      <c r="D1128" s="5" t="s">
        <v>2265</v>
      </c>
      <c r="E1128" s="32">
        <v>44292</v>
      </c>
      <c r="F1128" s="5">
        <v>378</v>
      </c>
      <c r="G1128" s="5">
        <v>44</v>
      </c>
      <c r="H1128" s="5">
        <v>323</v>
      </c>
      <c r="I1128" s="5">
        <v>881829</v>
      </c>
      <c r="J1128" s="5">
        <v>14535</v>
      </c>
      <c r="K1128" s="5">
        <v>154535</v>
      </c>
      <c r="L1128" s="5">
        <v>2646</v>
      </c>
      <c r="M1128" s="5">
        <v>931</v>
      </c>
      <c r="N1128" s="5">
        <v>213000000</v>
      </c>
      <c r="O1128" s="5">
        <f>YEAR(Table1[[#This Row],[ReportDate]])</f>
        <v>2021</v>
      </c>
      <c r="P1128" s="5" t="str">
        <f>TEXT(Table1[[#This Row],[ReportDate]],"mmm")</f>
        <v>Apr</v>
      </c>
      <c r="Q1128" s="29">
        <f>Table1[[#This Row],[TotalDeaths]]/Table1[[#This Row],[TotalCases]]</f>
        <v>1.6482787479205153E-2</v>
      </c>
    </row>
    <row r="1129" spans="1:17" ht="14.4" x14ac:dyDescent="0.3">
      <c r="A1129" s="5" t="s">
        <v>3350</v>
      </c>
      <c r="B1129" s="5" t="s">
        <v>2186</v>
      </c>
      <c r="C1129" s="5" t="s">
        <v>2187</v>
      </c>
      <c r="D1129" s="5" t="s">
        <v>2188</v>
      </c>
      <c r="E1129" s="32">
        <v>44126</v>
      </c>
      <c r="F1129" s="5">
        <v>2655</v>
      </c>
      <c r="G1129" s="5">
        <v>119</v>
      </c>
      <c r="H1129" s="5">
        <v>1925</v>
      </c>
      <c r="I1129" s="5">
        <v>884484</v>
      </c>
      <c r="J1129" s="5">
        <v>14654</v>
      </c>
      <c r="K1129" s="5">
        <v>156460</v>
      </c>
      <c r="L1129" s="5">
        <v>47790</v>
      </c>
      <c r="M1129" s="5">
        <v>47</v>
      </c>
      <c r="N1129" s="5">
        <v>68000000</v>
      </c>
      <c r="O1129" s="5">
        <f>YEAR(Table1[[#This Row],[ReportDate]])</f>
        <v>2020</v>
      </c>
      <c r="P1129" s="5" t="str">
        <f>TEXT(Table1[[#This Row],[ReportDate]],"mmm")</f>
        <v>Oct</v>
      </c>
      <c r="Q1129" s="29">
        <f>Table1[[#This Row],[TotalDeaths]]/Table1[[#This Row],[TotalCases]]</f>
        <v>1.6567851990539118E-2</v>
      </c>
    </row>
    <row r="1130" spans="1:17" ht="14.4" x14ac:dyDescent="0.3">
      <c r="A1130" s="5" t="s">
        <v>3351</v>
      </c>
      <c r="B1130" s="5" t="s">
        <v>2174</v>
      </c>
      <c r="C1130" s="5" t="s">
        <v>27</v>
      </c>
      <c r="D1130" s="5" t="s">
        <v>27</v>
      </c>
      <c r="E1130" s="32">
        <v>44127</v>
      </c>
      <c r="F1130" s="5">
        <v>3584</v>
      </c>
      <c r="G1130" s="5">
        <v>127</v>
      </c>
      <c r="H1130" s="5">
        <v>110</v>
      </c>
      <c r="I1130" s="5">
        <v>888068</v>
      </c>
      <c r="J1130" s="5">
        <v>14781</v>
      </c>
      <c r="K1130" s="5">
        <v>156570</v>
      </c>
      <c r="L1130" s="5">
        <v>35840</v>
      </c>
      <c r="M1130" s="5">
        <v>18654</v>
      </c>
      <c r="N1130" s="5">
        <v>1380000000</v>
      </c>
      <c r="O1130" s="5">
        <f>YEAR(Table1[[#This Row],[ReportDate]])</f>
        <v>2020</v>
      </c>
      <c r="P1130" s="5" t="str">
        <f>TEXT(Table1[[#This Row],[ReportDate]],"mmm")</f>
        <v>Oct</v>
      </c>
      <c r="Q1130" s="29">
        <f>Table1[[#This Row],[TotalDeaths]]/Table1[[#This Row],[TotalCases]]</f>
        <v>1.6643995730056708E-2</v>
      </c>
    </row>
    <row r="1131" spans="1:17" ht="14.4" x14ac:dyDescent="0.3">
      <c r="A1131" s="5" t="s">
        <v>3352</v>
      </c>
      <c r="B1131" s="5" t="s">
        <v>2191</v>
      </c>
      <c r="C1131" s="5" t="s">
        <v>2221</v>
      </c>
      <c r="D1131" s="5" t="s">
        <v>2241</v>
      </c>
      <c r="E1131" s="32">
        <v>44556</v>
      </c>
      <c r="F1131" s="5">
        <v>3733</v>
      </c>
      <c r="G1131" s="5">
        <v>37</v>
      </c>
      <c r="H1131" s="5">
        <v>1823</v>
      </c>
      <c r="I1131" s="5">
        <v>891801</v>
      </c>
      <c r="J1131" s="5">
        <v>14818</v>
      </c>
      <c r="K1131" s="5">
        <v>158393</v>
      </c>
      <c r="L1131" s="5">
        <v>70927</v>
      </c>
      <c r="M1131" s="5">
        <v>5767</v>
      </c>
      <c r="N1131" s="5">
        <v>331000000</v>
      </c>
      <c r="O1131" s="5">
        <f>YEAR(Table1[[#This Row],[ReportDate]])</f>
        <v>2021</v>
      </c>
      <c r="P1131" s="5" t="str">
        <f>TEXT(Table1[[#This Row],[ReportDate]],"mmm")</f>
        <v>Dec</v>
      </c>
      <c r="Q1131" s="29">
        <f>Table1[[#This Row],[TotalDeaths]]/Table1[[#This Row],[TotalCases]]</f>
        <v>1.6615814514673116E-2</v>
      </c>
    </row>
    <row r="1132" spans="1:17" ht="14.4" x14ac:dyDescent="0.3">
      <c r="A1132" s="5" t="s">
        <v>3353</v>
      </c>
      <c r="B1132" s="5" t="s">
        <v>2186</v>
      </c>
      <c r="C1132" s="5" t="s">
        <v>2237</v>
      </c>
      <c r="D1132" s="5" t="s">
        <v>2238</v>
      </c>
      <c r="E1132" s="32">
        <v>44237</v>
      </c>
      <c r="F1132" s="5">
        <v>1140</v>
      </c>
      <c r="G1132" s="5">
        <v>108</v>
      </c>
      <c r="H1132" s="5">
        <v>3621</v>
      </c>
      <c r="I1132" s="5">
        <v>892941</v>
      </c>
      <c r="J1132" s="5">
        <v>14926</v>
      </c>
      <c r="K1132" s="5">
        <v>162014</v>
      </c>
      <c r="L1132" s="5">
        <v>5700</v>
      </c>
      <c r="M1132" s="5">
        <v>10952</v>
      </c>
      <c r="N1132" s="5">
        <v>68000000</v>
      </c>
      <c r="O1132" s="5">
        <f>YEAR(Table1[[#This Row],[ReportDate]])</f>
        <v>2021</v>
      </c>
      <c r="P1132" s="5" t="str">
        <f>TEXT(Table1[[#This Row],[ReportDate]],"mmm")</f>
        <v>Feb</v>
      </c>
      <c r="Q1132" s="29">
        <f>Table1[[#This Row],[TotalDeaths]]/Table1[[#This Row],[TotalCases]]</f>
        <v>1.6715550075536906E-2</v>
      </c>
    </row>
    <row r="1133" spans="1:17" ht="14.4" x14ac:dyDescent="0.3">
      <c r="A1133" s="5" t="s">
        <v>3354</v>
      </c>
      <c r="B1133" s="5" t="s">
        <v>2167</v>
      </c>
      <c r="C1133" s="5" t="s">
        <v>2318</v>
      </c>
      <c r="D1133" s="5" t="s">
        <v>2319</v>
      </c>
      <c r="E1133" s="32">
        <v>44443</v>
      </c>
      <c r="F1133" s="5">
        <v>3735</v>
      </c>
      <c r="G1133" s="5">
        <v>95</v>
      </c>
      <c r="H1133" s="5">
        <v>1138</v>
      </c>
      <c r="I1133" s="5">
        <v>896676</v>
      </c>
      <c r="J1133" s="5">
        <v>15021</v>
      </c>
      <c r="K1133" s="5">
        <v>163152</v>
      </c>
      <c r="L1133" s="5">
        <v>26145</v>
      </c>
      <c r="M1133" s="5">
        <v>4561</v>
      </c>
      <c r="N1133" s="5">
        <v>83000000</v>
      </c>
      <c r="O1133" s="5">
        <f>YEAR(Table1[[#This Row],[ReportDate]])</f>
        <v>2021</v>
      </c>
      <c r="P1133" s="5" t="str">
        <f>TEXT(Table1[[#This Row],[ReportDate]],"mmm")</f>
        <v>Sep</v>
      </c>
      <c r="Q1133" s="29">
        <f>Table1[[#This Row],[TotalDeaths]]/Table1[[#This Row],[TotalCases]]</f>
        <v>1.6751870240755858E-2</v>
      </c>
    </row>
    <row r="1134" spans="1:17" ht="14.4" x14ac:dyDescent="0.3">
      <c r="A1134" s="5" t="s">
        <v>3355</v>
      </c>
      <c r="B1134" s="5" t="s">
        <v>2174</v>
      </c>
      <c r="C1134" s="5" t="s">
        <v>2175</v>
      </c>
      <c r="D1134" s="5" t="s">
        <v>2276</v>
      </c>
      <c r="E1134" s="32">
        <v>44235</v>
      </c>
      <c r="F1134" s="5">
        <v>2013</v>
      </c>
      <c r="G1134" s="5">
        <v>93</v>
      </c>
      <c r="H1134" s="5">
        <v>1720</v>
      </c>
      <c r="I1134" s="5">
        <v>898689</v>
      </c>
      <c r="J1134" s="5">
        <v>15114</v>
      </c>
      <c r="K1134" s="5">
        <v>164872</v>
      </c>
      <c r="L1134" s="5">
        <v>12078</v>
      </c>
      <c r="M1134" s="5">
        <v>14306</v>
      </c>
      <c r="N1134" s="5">
        <v>1380000000</v>
      </c>
      <c r="O1134" s="5">
        <f>YEAR(Table1[[#This Row],[ReportDate]])</f>
        <v>2021</v>
      </c>
      <c r="P1134" s="5" t="str">
        <f>TEXT(Table1[[#This Row],[ReportDate]],"mmm")</f>
        <v>Feb</v>
      </c>
      <c r="Q1134" s="29">
        <f>Table1[[#This Row],[TotalDeaths]]/Table1[[#This Row],[TotalCases]]</f>
        <v>1.6817831307604746E-2</v>
      </c>
    </row>
    <row r="1135" spans="1:17" ht="14.4" x14ac:dyDescent="0.3">
      <c r="A1135" s="5" t="s">
        <v>3356</v>
      </c>
      <c r="B1135" s="5" t="s">
        <v>2170</v>
      </c>
      <c r="C1135" s="5" t="s">
        <v>2232</v>
      </c>
      <c r="D1135" s="5" t="s">
        <v>2233</v>
      </c>
      <c r="E1135" s="32">
        <v>44176</v>
      </c>
      <c r="F1135" s="5">
        <v>661</v>
      </c>
      <c r="G1135" s="5">
        <v>28</v>
      </c>
      <c r="H1135" s="5">
        <v>723</v>
      </c>
      <c r="I1135" s="5">
        <v>899350</v>
      </c>
      <c r="J1135" s="5">
        <v>15142</v>
      </c>
      <c r="K1135" s="5">
        <v>165595</v>
      </c>
      <c r="L1135" s="5">
        <v>12559</v>
      </c>
      <c r="M1135" s="5">
        <v>13591</v>
      </c>
      <c r="N1135" s="5">
        <v>213000000</v>
      </c>
      <c r="O1135" s="5">
        <f>YEAR(Table1[[#This Row],[ReportDate]])</f>
        <v>2020</v>
      </c>
      <c r="P1135" s="5" t="str">
        <f>TEXT(Table1[[#This Row],[ReportDate]],"mmm")</f>
        <v>Dec</v>
      </c>
      <c r="Q1135" s="29">
        <f>Table1[[#This Row],[TotalDeaths]]/Table1[[#This Row],[TotalCases]]</f>
        <v>1.6836604214154668E-2</v>
      </c>
    </row>
    <row r="1136" spans="1:17" ht="14.4" x14ac:dyDescent="0.3">
      <c r="A1136" s="5" t="s">
        <v>3357</v>
      </c>
      <c r="B1136" s="5" t="s">
        <v>2170</v>
      </c>
      <c r="C1136" s="5" t="s">
        <v>2249</v>
      </c>
      <c r="D1136" s="5" t="s">
        <v>2250</v>
      </c>
      <c r="E1136" s="32">
        <v>44452</v>
      </c>
      <c r="F1136" s="5">
        <v>4971</v>
      </c>
      <c r="G1136" s="5">
        <v>163</v>
      </c>
      <c r="H1136" s="5">
        <v>2412</v>
      </c>
      <c r="I1136" s="5">
        <v>904321</v>
      </c>
      <c r="J1136" s="5">
        <v>15305</v>
      </c>
      <c r="K1136" s="5">
        <v>168007</v>
      </c>
      <c r="L1136" s="5">
        <v>39768</v>
      </c>
      <c r="M1136" s="5">
        <v>15680</v>
      </c>
      <c r="N1136" s="5">
        <v>213000000</v>
      </c>
      <c r="O1136" s="5">
        <f>YEAR(Table1[[#This Row],[ReportDate]])</f>
        <v>2021</v>
      </c>
      <c r="P1136" s="5" t="str">
        <f>TEXT(Table1[[#This Row],[ReportDate]],"mmm")</f>
        <v>Sep</v>
      </c>
      <c r="Q1136" s="29">
        <f>Table1[[#This Row],[TotalDeaths]]/Table1[[#This Row],[TotalCases]]</f>
        <v>1.6924300110248463E-2</v>
      </c>
    </row>
    <row r="1137" spans="1:17" ht="14.4" x14ac:dyDescent="0.3">
      <c r="A1137" s="5" t="s">
        <v>3358</v>
      </c>
      <c r="B1137" s="5" t="s">
        <v>2167</v>
      </c>
      <c r="C1137" s="5" t="s">
        <v>2235</v>
      </c>
      <c r="D1137" s="5" t="s">
        <v>2235</v>
      </c>
      <c r="E1137" s="32">
        <v>44250</v>
      </c>
      <c r="F1137" s="5">
        <v>11</v>
      </c>
      <c r="G1137" s="5">
        <v>136</v>
      </c>
      <c r="H1137" s="5">
        <v>766</v>
      </c>
      <c r="I1137" s="5">
        <v>904332</v>
      </c>
      <c r="J1137" s="5">
        <v>15441</v>
      </c>
      <c r="K1137" s="5">
        <v>168773</v>
      </c>
      <c r="L1137" s="5">
        <v>132</v>
      </c>
      <c r="M1137" s="5">
        <v>678</v>
      </c>
      <c r="N1137" s="5">
        <v>83000000</v>
      </c>
      <c r="O1137" s="5">
        <f>YEAR(Table1[[#This Row],[ReportDate]])</f>
        <v>2021</v>
      </c>
      <c r="P1137" s="5" t="str">
        <f>TEXT(Table1[[#This Row],[ReportDate]],"mmm")</f>
        <v>Feb</v>
      </c>
      <c r="Q1137" s="29">
        <f>Table1[[#This Row],[TotalDeaths]]/Table1[[#This Row],[TotalCases]]</f>
        <v>1.7074481495733866E-2</v>
      </c>
    </row>
    <row r="1138" spans="1:17" ht="14.4" x14ac:dyDescent="0.3">
      <c r="A1138" s="5" t="s">
        <v>3359</v>
      </c>
      <c r="B1138" s="5" t="s">
        <v>2167</v>
      </c>
      <c r="C1138" s="5" t="s">
        <v>2235</v>
      </c>
      <c r="D1138" s="5" t="s">
        <v>2235</v>
      </c>
      <c r="E1138" s="32">
        <v>44012</v>
      </c>
      <c r="F1138" s="5">
        <v>387</v>
      </c>
      <c r="G1138" s="5">
        <v>22</v>
      </c>
      <c r="H1138" s="5">
        <v>4927</v>
      </c>
      <c r="I1138" s="5">
        <v>904719</v>
      </c>
      <c r="J1138" s="5">
        <v>15463</v>
      </c>
      <c r="K1138" s="5">
        <v>173700</v>
      </c>
      <c r="L1138" s="5">
        <v>2709</v>
      </c>
      <c r="M1138" s="5">
        <v>12137</v>
      </c>
      <c r="N1138" s="5">
        <v>83000000</v>
      </c>
      <c r="O1138" s="5">
        <f>YEAR(Table1[[#This Row],[ReportDate]])</f>
        <v>2020</v>
      </c>
      <c r="P1138" s="5" t="str">
        <f>TEXT(Table1[[#This Row],[ReportDate]],"mmm")</f>
        <v>Jun</v>
      </c>
      <c r="Q1138" s="29">
        <f>Table1[[#This Row],[TotalDeaths]]/Table1[[#This Row],[TotalCases]]</f>
        <v>1.7091494707196377E-2</v>
      </c>
    </row>
    <row r="1139" spans="1:17" ht="14.4" x14ac:dyDescent="0.3">
      <c r="A1139" s="5" t="s">
        <v>3360</v>
      </c>
      <c r="B1139" s="5" t="s">
        <v>2170</v>
      </c>
      <c r="C1139" s="5" t="s">
        <v>2249</v>
      </c>
      <c r="D1139" s="5" t="s">
        <v>2250</v>
      </c>
      <c r="E1139" s="32">
        <v>43831</v>
      </c>
      <c r="F1139" s="5">
        <v>3023</v>
      </c>
      <c r="G1139" s="5">
        <v>130</v>
      </c>
      <c r="H1139" s="5">
        <v>3381</v>
      </c>
      <c r="I1139" s="5">
        <v>907742</v>
      </c>
      <c r="J1139" s="5">
        <v>15593</v>
      </c>
      <c r="K1139" s="5">
        <v>177081</v>
      </c>
      <c r="L1139" s="5">
        <v>57437</v>
      </c>
      <c r="M1139" s="5">
        <v>14286</v>
      </c>
      <c r="N1139" s="5">
        <v>213000000</v>
      </c>
      <c r="O1139" s="5">
        <f>YEAR(Table1[[#This Row],[ReportDate]])</f>
        <v>2020</v>
      </c>
      <c r="P1139" s="5" t="str">
        <f>TEXT(Table1[[#This Row],[ReportDate]],"mmm")</f>
        <v>Jan</v>
      </c>
      <c r="Q1139" s="29">
        <f>Table1[[#This Row],[TotalDeaths]]/Table1[[#This Row],[TotalCases]]</f>
        <v>1.7177788402431528E-2</v>
      </c>
    </row>
    <row r="1140" spans="1:17" ht="14.4" x14ac:dyDescent="0.3">
      <c r="A1140" s="5" t="s">
        <v>3361</v>
      </c>
      <c r="B1140" s="5" t="s">
        <v>2174</v>
      </c>
      <c r="C1140" s="5" t="s">
        <v>27</v>
      </c>
      <c r="D1140" s="5" t="s">
        <v>27</v>
      </c>
      <c r="E1140" s="32">
        <v>44397</v>
      </c>
      <c r="F1140" s="5">
        <v>3833</v>
      </c>
      <c r="G1140" s="5">
        <v>85</v>
      </c>
      <c r="H1140" s="5">
        <v>2160</v>
      </c>
      <c r="I1140" s="5">
        <v>911575</v>
      </c>
      <c r="J1140" s="5">
        <v>15678</v>
      </c>
      <c r="K1140" s="5">
        <v>179241</v>
      </c>
      <c r="L1140" s="5">
        <v>38330</v>
      </c>
      <c r="M1140" s="5">
        <v>17974</v>
      </c>
      <c r="N1140" s="5">
        <v>1380000000</v>
      </c>
      <c r="O1140" s="5">
        <f>YEAR(Table1[[#This Row],[ReportDate]])</f>
        <v>2021</v>
      </c>
      <c r="P1140" s="5" t="str">
        <f>TEXT(Table1[[#This Row],[ReportDate]],"mmm")</f>
        <v>Jul</v>
      </c>
      <c r="Q1140" s="29">
        <f>Table1[[#This Row],[TotalDeaths]]/Table1[[#This Row],[TotalCases]]</f>
        <v>1.7198804267339496E-2</v>
      </c>
    </row>
    <row r="1141" spans="1:17" ht="14.4" x14ac:dyDescent="0.3">
      <c r="A1141" s="5" t="s">
        <v>3362</v>
      </c>
      <c r="B1141" s="5" t="s">
        <v>2186</v>
      </c>
      <c r="C1141" s="5" t="s">
        <v>2187</v>
      </c>
      <c r="D1141" s="5" t="s">
        <v>2243</v>
      </c>
      <c r="E1141" s="32">
        <v>44201</v>
      </c>
      <c r="F1141" s="5">
        <v>1919</v>
      </c>
      <c r="G1141" s="5">
        <v>183</v>
      </c>
      <c r="H1141" s="5">
        <v>1293</v>
      </c>
      <c r="I1141" s="5">
        <v>913494</v>
      </c>
      <c r="J1141" s="5">
        <v>15861</v>
      </c>
      <c r="K1141" s="5">
        <v>180534</v>
      </c>
      <c r="L1141" s="5">
        <v>26866</v>
      </c>
      <c r="M1141" s="5">
        <v>15436</v>
      </c>
      <c r="N1141" s="5">
        <v>68000000</v>
      </c>
      <c r="O1141" s="5">
        <f>YEAR(Table1[[#This Row],[ReportDate]])</f>
        <v>2021</v>
      </c>
      <c r="P1141" s="5" t="str">
        <f>TEXT(Table1[[#This Row],[ReportDate]],"mmm")</f>
        <v>Jan</v>
      </c>
      <c r="Q1141" s="29">
        <f>Table1[[#This Row],[TotalDeaths]]/Table1[[#This Row],[TotalCases]]</f>
        <v>1.7363004026299023E-2</v>
      </c>
    </row>
    <row r="1142" spans="1:17" ht="14.4" x14ac:dyDescent="0.3">
      <c r="A1142" s="5" t="s">
        <v>3363</v>
      </c>
      <c r="B1142" s="5" t="s">
        <v>2167</v>
      </c>
      <c r="C1142" s="5" t="s">
        <v>2318</v>
      </c>
      <c r="D1142" s="5" t="s">
        <v>2319</v>
      </c>
      <c r="E1142" s="32">
        <v>44491</v>
      </c>
      <c r="F1142" s="5">
        <v>4491</v>
      </c>
      <c r="G1142" s="5">
        <v>167</v>
      </c>
      <c r="H1142" s="5">
        <v>2367</v>
      </c>
      <c r="I1142" s="5">
        <v>917985</v>
      </c>
      <c r="J1142" s="5">
        <v>16028</v>
      </c>
      <c r="K1142" s="5">
        <v>182901</v>
      </c>
      <c r="L1142" s="5">
        <v>80838</v>
      </c>
      <c r="M1142" s="5">
        <v>2518</v>
      </c>
      <c r="N1142" s="5">
        <v>83000000</v>
      </c>
      <c r="O1142" s="5">
        <f>YEAR(Table1[[#This Row],[ReportDate]])</f>
        <v>2021</v>
      </c>
      <c r="P1142" s="5" t="str">
        <f>TEXT(Table1[[#This Row],[ReportDate]],"mmm")</f>
        <v>Oct</v>
      </c>
      <c r="Q1142" s="29">
        <f>Table1[[#This Row],[TotalDeaths]]/Table1[[#This Row],[TotalCases]]</f>
        <v>1.7459980282902226E-2</v>
      </c>
    </row>
    <row r="1143" spans="1:17" ht="14.4" x14ac:dyDescent="0.3">
      <c r="A1143" s="5" t="s">
        <v>3364</v>
      </c>
      <c r="B1143" s="5" t="s">
        <v>2167</v>
      </c>
      <c r="C1143" s="5" t="s">
        <v>2235</v>
      </c>
      <c r="D1143" s="5" t="s">
        <v>2235</v>
      </c>
      <c r="E1143" s="32">
        <v>44261</v>
      </c>
      <c r="F1143" s="5">
        <v>2592</v>
      </c>
      <c r="G1143" s="5">
        <v>183</v>
      </c>
      <c r="H1143" s="5">
        <v>4017</v>
      </c>
      <c r="I1143" s="5">
        <v>920577</v>
      </c>
      <c r="J1143" s="5">
        <v>16211</v>
      </c>
      <c r="K1143" s="5">
        <v>186918</v>
      </c>
      <c r="L1143" s="5">
        <v>12960</v>
      </c>
      <c r="M1143" s="5">
        <v>17950</v>
      </c>
      <c r="N1143" s="5">
        <v>83000000</v>
      </c>
      <c r="O1143" s="5">
        <f>YEAR(Table1[[#This Row],[ReportDate]])</f>
        <v>2021</v>
      </c>
      <c r="P1143" s="5" t="str">
        <f>TEXT(Table1[[#This Row],[ReportDate]],"mmm")</f>
        <v>Mar</v>
      </c>
      <c r="Q1143" s="29">
        <f>Table1[[#This Row],[TotalDeaths]]/Table1[[#This Row],[TotalCases]]</f>
        <v>1.7609607887227249E-2</v>
      </c>
    </row>
    <row r="1144" spans="1:17" ht="14.4" x14ac:dyDescent="0.3">
      <c r="A1144" s="5" t="s">
        <v>3365</v>
      </c>
      <c r="B1144" s="5" t="s">
        <v>2167</v>
      </c>
      <c r="C1144" s="5" t="s">
        <v>2318</v>
      </c>
      <c r="D1144" s="5" t="s">
        <v>2418</v>
      </c>
      <c r="E1144" s="32">
        <v>44139</v>
      </c>
      <c r="F1144" s="5">
        <v>2708</v>
      </c>
      <c r="G1144" s="5">
        <v>57</v>
      </c>
      <c r="H1144" s="5">
        <v>4270</v>
      </c>
      <c r="I1144" s="5">
        <v>923285</v>
      </c>
      <c r="J1144" s="5">
        <v>16268</v>
      </c>
      <c r="K1144" s="5">
        <v>191188</v>
      </c>
      <c r="L1144" s="5">
        <v>21664</v>
      </c>
      <c r="M1144" s="5">
        <v>13412</v>
      </c>
      <c r="N1144" s="5">
        <v>83000000</v>
      </c>
      <c r="O1144" s="5">
        <f>YEAR(Table1[[#This Row],[ReportDate]])</f>
        <v>2020</v>
      </c>
      <c r="P1144" s="5" t="str">
        <f>TEXT(Table1[[#This Row],[ReportDate]],"mmm")</f>
        <v>Nov</v>
      </c>
      <c r="Q1144" s="29">
        <f>Table1[[#This Row],[TotalDeaths]]/Table1[[#This Row],[TotalCases]]</f>
        <v>1.7619694893776027E-2</v>
      </c>
    </row>
    <row r="1145" spans="1:17" ht="14.4" x14ac:dyDescent="0.3">
      <c r="A1145" s="5" t="s">
        <v>3366</v>
      </c>
      <c r="B1145" s="5" t="s">
        <v>2191</v>
      </c>
      <c r="C1145" s="5" t="s">
        <v>2192</v>
      </c>
      <c r="D1145" s="5" t="s">
        <v>2193</v>
      </c>
      <c r="E1145" s="32">
        <v>43967</v>
      </c>
      <c r="F1145" s="5">
        <v>4735</v>
      </c>
      <c r="G1145" s="5">
        <v>158</v>
      </c>
      <c r="H1145" s="5">
        <v>1958</v>
      </c>
      <c r="I1145" s="5">
        <v>928020</v>
      </c>
      <c r="J1145" s="5">
        <v>16426</v>
      </c>
      <c r="K1145" s="5">
        <v>193146</v>
      </c>
      <c r="L1145" s="5">
        <v>42615</v>
      </c>
      <c r="M1145" s="5">
        <v>17951</v>
      </c>
      <c r="N1145" s="5">
        <v>331000000</v>
      </c>
      <c r="O1145" s="5">
        <f>YEAR(Table1[[#This Row],[ReportDate]])</f>
        <v>2020</v>
      </c>
      <c r="P1145" s="5" t="str">
        <f>TEXT(Table1[[#This Row],[ReportDate]],"mmm")</f>
        <v>May</v>
      </c>
      <c r="Q1145" s="29">
        <f>Table1[[#This Row],[TotalDeaths]]/Table1[[#This Row],[TotalCases]]</f>
        <v>1.7700049567897242E-2</v>
      </c>
    </row>
    <row r="1146" spans="1:17" ht="14.4" x14ac:dyDescent="0.3">
      <c r="A1146" s="5" t="s">
        <v>3367</v>
      </c>
      <c r="B1146" s="5" t="s">
        <v>2174</v>
      </c>
      <c r="C1146" s="5" t="s">
        <v>2201</v>
      </c>
      <c r="D1146" s="5" t="s">
        <v>2202</v>
      </c>
      <c r="E1146" s="32">
        <v>44032</v>
      </c>
      <c r="F1146" s="5">
        <v>99</v>
      </c>
      <c r="G1146" s="5">
        <v>10</v>
      </c>
      <c r="H1146" s="5">
        <v>4221</v>
      </c>
      <c r="I1146" s="5">
        <v>928119</v>
      </c>
      <c r="J1146" s="5">
        <v>16436</v>
      </c>
      <c r="K1146" s="5">
        <v>197367</v>
      </c>
      <c r="L1146" s="5">
        <v>891</v>
      </c>
      <c r="M1146" s="5">
        <v>11526</v>
      </c>
      <c r="N1146" s="5">
        <v>1380000000</v>
      </c>
      <c r="O1146" s="5">
        <f>YEAR(Table1[[#This Row],[ReportDate]])</f>
        <v>2020</v>
      </c>
      <c r="P1146" s="5" t="str">
        <f>TEXT(Table1[[#This Row],[ReportDate]],"mmm")</f>
        <v>Jul</v>
      </c>
      <c r="Q1146" s="29">
        <f>Table1[[#This Row],[TotalDeaths]]/Table1[[#This Row],[TotalCases]]</f>
        <v>1.7708936030832255E-2</v>
      </c>
    </row>
    <row r="1147" spans="1:17" ht="14.4" x14ac:dyDescent="0.3">
      <c r="A1147" s="5" t="s">
        <v>3368</v>
      </c>
      <c r="B1147" s="5" t="s">
        <v>2174</v>
      </c>
      <c r="C1147" s="5" t="s">
        <v>2201</v>
      </c>
      <c r="D1147" s="5" t="s">
        <v>2202</v>
      </c>
      <c r="E1147" s="32">
        <v>44266</v>
      </c>
      <c r="F1147" s="5">
        <v>4552</v>
      </c>
      <c r="G1147" s="5">
        <v>41</v>
      </c>
      <c r="H1147" s="5">
        <v>994</v>
      </c>
      <c r="I1147" s="5">
        <v>932671</v>
      </c>
      <c r="J1147" s="5">
        <v>16477</v>
      </c>
      <c r="K1147" s="5">
        <v>198361</v>
      </c>
      <c r="L1147" s="5">
        <v>22760</v>
      </c>
      <c r="M1147" s="5">
        <v>205</v>
      </c>
      <c r="N1147" s="5">
        <v>1380000000</v>
      </c>
      <c r="O1147" s="5">
        <f>YEAR(Table1[[#This Row],[ReportDate]])</f>
        <v>2021</v>
      </c>
      <c r="P1147" s="5" t="str">
        <f>TEXT(Table1[[#This Row],[ReportDate]],"mmm")</f>
        <v>Mar</v>
      </c>
      <c r="Q1147" s="29">
        <f>Table1[[#This Row],[TotalDeaths]]/Table1[[#This Row],[TotalCases]]</f>
        <v>1.7666465452447863E-2</v>
      </c>
    </row>
    <row r="1148" spans="1:17" ht="14.4" x14ac:dyDescent="0.3">
      <c r="A1148" s="5" t="s">
        <v>3369</v>
      </c>
      <c r="B1148" s="5" t="s">
        <v>2174</v>
      </c>
      <c r="C1148" s="5" t="s">
        <v>2175</v>
      </c>
      <c r="D1148" s="5" t="s">
        <v>2176</v>
      </c>
      <c r="E1148" s="32">
        <v>44143</v>
      </c>
      <c r="F1148" s="5">
        <v>4076</v>
      </c>
      <c r="G1148" s="5">
        <v>130</v>
      </c>
      <c r="H1148" s="5">
        <v>1851</v>
      </c>
      <c r="I1148" s="5">
        <v>936747</v>
      </c>
      <c r="J1148" s="5">
        <v>16607</v>
      </c>
      <c r="K1148" s="5">
        <v>200212</v>
      </c>
      <c r="L1148" s="5">
        <v>77444</v>
      </c>
      <c r="M1148" s="5">
        <v>1805</v>
      </c>
      <c r="N1148" s="5">
        <v>1380000000</v>
      </c>
      <c r="O1148" s="5">
        <f>YEAR(Table1[[#This Row],[ReportDate]])</f>
        <v>2020</v>
      </c>
      <c r="P1148" s="5" t="str">
        <f>TEXT(Table1[[#This Row],[ReportDate]],"mmm")</f>
        <v>Nov</v>
      </c>
      <c r="Q1148" s="29">
        <f>Table1[[#This Row],[TotalDeaths]]/Table1[[#This Row],[TotalCases]]</f>
        <v>1.7728372762336041E-2</v>
      </c>
    </row>
    <row r="1149" spans="1:17" ht="14.4" x14ac:dyDescent="0.3">
      <c r="A1149" s="5" t="s">
        <v>3370</v>
      </c>
      <c r="B1149" s="5" t="s">
        <v>2174</v>
      </c>
      <c r="C1149" s="5" t="s">
        <v>2175</v>
      </c>
      <c r="D1149" s="5" t="s">
        <v>2276</v>
      </c>
      <c r="E1149" s="32">
        <v>43947</v>
      </c>
      <c r="F1149" s="5">
        <v>2771</v>
      </c>
      <c r="G1149" s="5">
        <v>184</v>
      </c>
      <c r="H1149" s="5">
        <v>2976</v>
      </c>
      <c r="I1149" s="5">
        <v>939518</v>
      </c>
      <c r="J1149" s="5">
        <v>16791</v>
      </c>
      <c r="K1149" s="5">
        <v>203188</v>
      </c>
      <c r="L1149" s="5">
        <v>36023</v>
      </c>
      <c r="M1149" s="5">
        <v>2120</v>
      </c>
      <c r="N1149" s="5">
        <v>1380000000</v>
      </c>
      <c r="O1149" s="5">
        <f>YEAR(Table1[[#This Row],[ReportDate]])</f>
        <v>2020</v>
      </c>
      <c r="P1149" s="5" t="str">
        <f>TEXT(Table1[[#This Row],[ReportDate]],"mmm")</f>
        <v>Apr</v>
      </c>
      <c r="Q1149" s="29">
        <f>Table1[[#This Row],[TotalDeaths]]/Table1[[#This Row],[TotalCases]]</f>
        <v>1.7871930074783028E-2</v>
      </c>
    </row>
    <row r="1150" spans="1:17" ht="14.4" x14ac:dyDescent="0.3">
      <c r="A1150" s="5" t="s">
        <v>3371</v>
      </c>
      <c r="B1150" s="5" t="s">
        <v>2174</v>
      </c>
      <c r="C1150" s="5" t="s">
        <v>2184</v>
      </c>
      <c r="D1150" s="5" t="s">
        <v>25</v>
      </c>
      <c r="E1150" s="32">
        <v>44496</v>
      </c>
      <c r="F1150" s="5">
        <v>4169</v>
      </c>
      <c r="G1150" s="5">
        <v>13</v>
      </c>
      <c r="H1150" s="5">
        <v>3871</v>
      </c>
      <c r="I1150" s="5">
        <v>943687</v>
      </c>
      <c r="J1150" s="5">
        <v>16804</v>
      </c>
      <c r="K1150" s="5">
        <v>207059</v>
      </c>
      <c r="L1150" s="5">
        <v>37521</v>
      </c>
      <c r="M1150" s="5">
        <v>10821</v>
      </c>
      <c r="N1150" s="5">
        <v>1380000000</v>
      </c>
      <c r="O1150" s="5">
        <f>YEAR(Table1[[#This Row],[ReportDate]])</f>
        <v>2021</v>
      </c>
      <c r="P1150" s="5" t="str">
        <f>TEXT(Table1[[#This Row],[ReportDate]],"mmm")</f>
        <v>Oct</v>
      </c>
      <c r="Q1150" s="29">
        <f>Table1[[#This Row],[TotalDeaths]]/Table1[[#This Row],[TotalCases]]</f>
        <v>1.7806751603020917E-2</v>
      </c>
    </row>
    <row r="1151" spans="1:17" ht="14.4" x14ac:dyDescent="0.3">
      <c r="A1151" s="5" t="s">
        <v>3372</v>
      </c>
      <c r="B1151" s="5" t="s">
        <v>2170</v>
      </c>
      <c r="C1151" s="5" t="s">
        <v>2232</v>
      </c>
      <c r="D1151" s="5" t="s">
        <v>2281</v>
      </c>
      <c r="E1151" s="32">
        <v>44405</v>
      </c>
      <c r="F1151" s="5">
        <v>2377</v>
      </c>
      <c r="G1151" s="5">
        <v>45</v>
      </c>
      <c r="H1151" s="5">
        <v>3223</v>
      </c>
      <c r="I1151" s="5">
        <v>946064</v>
      </c>
      <c r="J1151" s="5">
        <v>16849</v>
      </c>
      <c r="K1151" s="5">
        <v>210282</v>
      </c>
      <c r="L1151" s="5">
        <v>30901</v>
      </c>
      <c r="M1151" s="5">
        <v>17821</v>
      </c>
      <c r="N1151" s="5">
        <v>213000000</v>
      </c>
      <c r="O1151" s="5">
        <f>YEAR(Table1[[#This Row],[ReportDate]])</f>
        <v>2021</v>
      </c>
      <c r="P1151" s="5" t="str">
        <f>TEXT(Table1[[#This Row],[ReportDate]],"mmm")</f>
        <v>Jul</v>
      </c>
      <c r="Q1151" s="29">
        <f>Table1[[#This Row],[TotalDeaths]]/Table1[[#This Row],[TotalCases]]</f>
        <v>1.780957736474488E-2</v>
      </c>
    </row>
    <row r="1152" spans="1:17" ht="14.4" x14ac:dyDescent="0.3">
      <c r="A1152" s="5" t="s">
        <v>3373</v>
      </c>
      <c r="B1152" s="5" t="s">
        <v>2167</v>
      </c>
      <c r="C1152" s="5" t="s">
        <v>2235</v>
      </c>
      <c r="D1152" s="5" t="s">
        <v>2235</v>
      </c>
      <c r="E1152" s="32">
        <v>44074</v>
      </c>
      <c r="F1152" s="5">
        <v>1863</v>
      </c>
      <c r="G1152" s="5">
        <v>146</v>
      </c>
      <c r="H1152" s="5">
        <v>4010</v>
      </c>
      <c r="I1152" s="5">
        <v>947927</v>
      </c>
      <c r="J1152" s="5">
        <v>16995</v>
      </c>
      <c r="K1152" s="5">
        <v>214292</v>
      </c>
      <c r="L1152" s="5">
        <v>20493</v>
      </c>
      <c r="M1152" s="5">
        <v>14991</v>
      </c>
      <c r="N1152" s="5">
        <v>83000000</v>
      </c>
      <c r="O1152" s="5">
        <f>YEAR(Table1[[#This Row],[ReportDate]])</f>
        <v>2020</v>
      </c>
      <c r="P1152" s="5" t="str">
        <f>TEXT(Table1[[#This Row],[ReportDate]],"mmm")</f>
        <v>Aug</v>
      </c>
      <c r="Q1152" s="29">
        <f>Table1[[#This Row],[TotalDeaths]]/Table1[[#This Row],[TotalCases]]</f>
        <v>1.792859576739559E-2</v>
      </c>
    </row>
    <row r="1153" spans="1:17" ht="14.4" x14ac:dyDescent="0.3">
      <c r="A1153" s="5" t="s">
        <v>3374</v>
      </c>
      <c r="B1153" s="5" t="s">
        <v>2170</v>
      </c>
      <c r="C1153" s="5" t="s">
        <v>2178</v>
      </c>
      <c r="D1153" s="5" t="s">
        <v>2179</v>
      </c>
      <c r="E1153" s="32">
        <v>44367</v>
      </c>
      <c r="F1153" s="5">
        <v>4019</v>
      </c>
      <c r="G1153" s="5">
        <v>123</v>
      </c>
      <c r="H1153" s="5">
        <v>4294</v>
      </c>
      <c r="I1153" s="5">
        <v>951946</v>
      </c>
      <c r="J1153" s="5">
        <v>17118</v>
      </c>
      <c r="K1153" s="5">
        <v>218586</v>
      </c>
      <c r="L1153" s="5">
        <v>36171</v>
      </c>
      <c r="M1153" s="5">
        <v>1942</v>
      </c>
      <c r="N1153" s="5">
        <v>213000000</v>
      </c>
      <c r="O1153" s="5">
        <f>YEAR(Table1[[#This Row],[ReportDate]])</f>
        <v>2021</v>
      </c>
      <c r="P1153" s="5" t="str">
        <f>TEXT(Table1[[#This Row],[ReportDate]],"mmm")</f>
        <v>Jun</v>
      </c>
      <c r="Q1153" s="29">
        <f>Table1[[#This Row],[TotalDeaths]]/Table1[[#This Row],[TotalCases]]</f>
        <v>1.7982112430747123E-2</v>
      </c>
    </row>
    <row r="1154" spans="1:17" ht="14.4" x14ac:dyDescent="0.3">
      <c r="A1154" s="5" t="s">
        <v>3375</v>
      </c>
      <c r="B1154" s="5" t="s">
        <v>2191</v>
      </c>
      <c r="C1154" s="5" t="s">
        <v>2192</v>
      </c>
      <c r="D1154" s="5" t="s">
        <v>2193</v>
      </c>
      <c r="E1154" s="32">
        <v>44432</v>
      </c>
      <c r="F1154" s="5">
        <v>4270</v>
      </c>
      <c r="G1154" s="5">
        <v>59</v>
      </c>
      <c r="H1154" s="5">
        <v>1222</v>
      </c>
      <c r="I1154" s="5">
        <v>956216</v>
      </c>
      <c r="J1154" s="5">
        <v>17177</v>
      </c>
      <c r="K1154" s="5">
        <v>219808</v>
      </c>
      <c r="L1154" s="5">
        <v>55510</v>
      </c>
      <c r="M1154" s="5">
        <v>10997</v>
      </c>
      <c r="N1154" s="5">
        <v>331000000</v>
      </c>
      <c r="O1154" s="5">
        <f>YEAR(Table1[[#This Row],[ReportDate]])</f>
        <v>2021</v>
      </c>
      <c r="P1154" s="5" t="str">
        <f>TEXT(Table1[[#This Row],[ReportDate]],"mmm")</f>
        <v>Aug</v>
      </c>
      <c r="Q1154" s="29">
        <f>Table1[[#This Row],[TotalDeaths]]/Table1[[#This Row],[TotalCases]]</f>
        <v>1.7963514519731945E-2</v>
      </c>
    </row>
    <row r="1155" spans="1:17" ht="14.4" x14ac:dyDescent="0.3">
      <c r="A1155" s="5" t="s">
        <v>3376</v>
      </c>
      <c r="B1155" s="5" t="s">
        <v>2186</v>
      </c>
      <c r="C1155" s="5" t="s">
        <v>2237</v>
      </c>
      <c r="D1155" s="5" t="s">
        <v>2238</v>
      </c>
      <c r="E1155" s="32">
        <v>43905</v>
      </c>
      <c r="F1155" s="5">
        <v>3758</v>
      </c>
      <c r="G1155" s="5">
        <v>158</v>
      </c>
      <c r="H1155" s="5">
        <v>4782</v>
      </c>
      <c r="I1155" s="5">
        <v>959974</v>
      </c>
      <c r="J1155" s="5">
        <v>17335</v>
      </c>
      <c r="K1155" s="5">
        <v>224590</v>
      </c>
      <c r="L1155" s="5">
        <v>33822</v>
      </c>
      <c r="M1155" s="5">
        <v>2827</v>
      </c>
      <c r="N1155" s="5">
        <v>68000000</v>
      </c>
      <c r="O1155" s="5">
        <f>YEAR(Table1[[#This Row],[ReportDate]])</f>
        <v>2020</v>
      </c>
      <c r="P1155" s="5" t="str">
        <f>TEXT(Table1[[#This Row],[ReportDate]],"mmm")</f>
        <v>Mar</v>
      </c>
      <c r="Q1155" s="29">
        <f>Table1[[#This Row],[TotalDeaths]]/Table1[[#This Row],[TotalCases]]</f>
        <v>1.8057780731561481E-2</v>
      </c>
    </row>
    <row r="1156" spans="1:17" ht="14.4" x14ac:dyDescent="0.3">
      <c r="A1156" s="5" t="s">
        <v>3377</v>
      </c>
      <c r="B1156" s="5" t="s">
        <v>2167</v>
      </c>
      <c r="C1156" s="5" t="s">
        <v>2235</v>
      </c>
      <c r="D1156" s="5" t="s">
        <v>2235</v>
      </c>
      <c r="E1156" s="32">
        <v>44216</v>
      </c>
      <c r="F1156" s="5">
        <v>4592</v>
      </c>
      <c r="G1156" s="5">
        <v>35</v>
      </c>
      <c r="H1156" s="5">
        <v>1476</v>
      </c>
      <c r="I1156" s="5">
        <v>964566</v>
      </c>
      <c r="J1156" s="5">
        <v>17370</v>
      </c>
      <c r="K1156" s="5">
        <v>226066</v>
      </c>
      <c r="L1156" s="5">
        <v>64288</v>
      </c>
      <c r="M1156" s="5">
        <v>7380</v>
      </c>
      <c r="N1156" s="5">
        <v>83000000</v>
      </c>
      <c r="O1156" s="5">
        <f>YEAR(Table1[[#This Row],[ReportDate]])</f>
        <v>2021</v>
      </c>
      <c r="P1156" s="5" t="str">
        <f>TEXT(Table1[[#This Row],[ReportDate]],"mmm")</f>
        <v>Jan</v>
      </c>
      <c r="Q1156" s="29">
        <f>Table1[[#This Row],[TotalDeaths]]/Table1[[#This Row],[TotalCases]]</f>
        <v>1.8008098979230037E-2</v>
      </c>
    </row>
    <row r="1157" spans="1:17" ht="14.4" x14ac:dyDescent="0.3">
      <c r="A1157" s="5" t="s">
        <v>3378</v>
      </c>
      <c r="B1157" s="5" t="s">
        <v>2191</v>
      </c>
      <c r="C1157" s="5" t="s">
        <v>2221</v>
      </c>
      <c r="D1157" s="5" t="s">
        <v>2241</v>
      </c>
      <c r="E1157" s="32">
        <v>44040</v>
      </c>
      <c r="F1157" s="5">
        <v>4523</v>
      </c>
      <c r="G1157" s="5">
        <v>159</v>
      </c>
      <c r="H1157" s="5">
        <v>4877</v>
      </c>
      <c r="I1157" s="5">
        <v>969089</v>
      </c>
      <c r="J1157" s="5">
        <v>17529</v>
      </c>
      <c r="K1157" s="5">
        <v>230943</v>
      </c>
      <c r="L1157" s="5">
        <v>58799</v>
      </c>
      <c r="M1157" s="5">
        <v>11093</v>
      </c>
      <c r="N1157" s="5">
        <v>331000000</v>
      </c>
      <c r="O1157" s="5">
        <f>YEAR(Table1[[#This Row],[ReportDate]])</f>
        <v>2020</v>
      </c>
      <c r="P1157" s="5" t="str">
        <f>TEXT(Table1[[#This Row],[ReportDate]],"mmm")</f>
        <v>Jul</v>
      </c>
      <c r="Q1157" s="29">
        <f>Table1[[#This Row],[TotalDeaths]]/Table1[[#This Row],[TotalCases]]</f>
        <v>1.8088121937200816E-2</v>
      </c>
    </row>
    <row r="1158" spans="1:17" ht="14.4" x14ac:dyDescent="0.3">
      <c r="A1158" s="5" t="s">
        <v>3379</v>
      </c>
      <c r="B1158" s="5" t="s">
        <v>2170</v>
      </c>
      <c r="C1158" s="5" t="s">
        <v>2232</v>
      </c>
      <c r="D1158" s="5" t="s">
        <v>2233</v>
      </c>
      <c r="E1158" s="32">
        <v>44305</v>
      </c>
      <c r="F1158" s="5">
        <v>34</v>
      </c>
      <c r="G1158" s="5">
        <v>190</v>
      </c>
      <c r="H1158" s="5">
        <v>940</v>
      </c>
      <c r="I1158" s="5">
        <v>969123</v>
      </c>
      <c r="J1158" s="5">
        <v>17719</v>
      </c>
      <c r="K1158" s="5">
        <v>231883</v>
      </c>
      <c r="L1158" s="5">
        <v>306</v>
      </c>
      <c r="M1158" s="5">
        <v>8555</v>
      </c>
      <c r="N1158" s="5">
        <v>213000000</v>
      </c>
      <c r="O1158" s="5">
        <f>YEAR(Table1[[#This Row],[ReportDate]])</f>
        <v>2021</v>
      </c>
      <c r="P1158" s="5" t="str">
        <f>TEXT(Table1[[#This Row],[ReportDate]],"mmm")</f>
        <v>Apr</v>
      </c>
      <c r="Q1158" s="29">
        <f>Table1[[#This Row],[TotalDeaths]]/Table1[[#This Row],[TotalCases]]</f>
        <v>1.8283540892126179E-2</v>
      </c>
    </row>
    <row r="1159" spans="1:17" ht="14.4" x14ac:dyDescent="0.3">
      <c r="A1159" s="5" t="s">
        <v>3380</v>
      </c>
      <c r="B1159" s="5" t="s">
        <v>2186</v>
      </c>
      <c r="C1159" s="5" t="s">
        <v>2204</v>
      </c>
      <c r="D1159" s="5" t="s">
        <v>2210</v>
      </c>
      <c r="E1159" s="32">
        <v>44248</v>
      </c>
      <c r="F1159" s="5">
        <v>2166</v>
      </c>
      <c r="G1159" s="5">
        <v>25</v>
      </c>
      <c r="H1159" s="5">
        <v>3251</v>
      </c>
      <c r="I1159" s="5">
        <v>971289</v>
      </c>
      <c r="J1159" s="5">
        <v>17744</v>
      </c>
      <c r="K1159" s="5">
        <v>235134</v>
      </c>
      <c r="L1159" s="5">
        <v>10830</v>
      </c>
      <c r="M1159" s="5">
        <v>4495</v>
      </c>
      <c r="N1159" s="5">
        <v>68000000</v>
      </c>
      <c r="O1159" s="5">
        <f>YEAR(Table1[[#This Row],[ReportDate]])</f>
        <v>2021</v>
      </c>
      <c r="P1159" s="5" t="str">
        <f>TEXT(Table1[[#This Row],[ReportDate]],"mmm")</f>
        <v>Feb</v>
      </c>
      <c r="Q1159" s="29">
        <f>Table1[[#This Row],[TotalDeaths]]/Table1[[#This Row],[TotalCases]]</f>
        <v>1.8268507107565307E-2</v>
      </c>
    </row>
    <row r="1160" spans="1:17" ht="14.4" x14ac:dyDescent="0.3">
      <c r="A1160" s="5" t="s">
        <v>3381</v>
      </c>
      <c r="B1160" s="5" t="s">
        <v>2191</v>
      </c>
      <c r="C1160" s="5" t="s">
        <v>2221</v>
      </c>
      <c r="D1160" s="5" t="s">
        <v>2222</v>
      </c>
      <c r="E1160" s="32">
        <v>44177</v>
      </c>
      <c r="F1160" s="5">
        <v>3639</v>
      </c>
      <c r="G1160" s="5">
        <v>64</v>
      </c>
      <c r="H1160" s="5">
        <v>817</v>
      </c>
      <c r="I1160" s="5">
        <v>974928</v>
      </c>
      <c r="J1160" s="5">
        <v>17808</v>
      </c>
      <c r="K1160" s="5">
        <v>235951</v>
      </c>
      <c r="L1160" s="5">
        <v>40029</v>
      </c>
      <c r="M1160" s="5">
        <v>19281</v>
      </c>
      <c r="N1160" s="5">
        <v>331000000</v>
      </c>
      <c r="O1160" s="5">
        <f>YEAR(Table1[[#This Row],[ReportDate]])</f>
        <v>2020</v>
      </c>
      <c r="P1160" s="5" t="str">
        <f>TEXT(Table1[[#This Row],[ReportDate]],"mmm")</f>
        <v>Dec</v>
      </c>
      <c r="Q1160" s="29">
        <f>Table1[[#This Row],[TotalDeaths]]/Table1[[#This Row],[TotalCases]]</f>
        <v>1.8265964255821967E-2</v>
      </c>
    </row>
    <row r="1161" spans="1:17" ht="14.4" x14ac:dyDescent="0.3">
      <c r="A1161" s="5" t="s">
        <v>3382</v>
      </c>
      <c r="B1161" s="5" t="s">
        <v>2186</v>
      </c>
      <c r="C1161" s="5" t="s">
        <v>2187</v>
      </c>
      <c r="D1161" s="5" t="s">
        <v>2188</v>
      </c>
      <c r="E1161" s="32">
        <v>44359</v>
      </c>
      <c r="F1161" s="5">
        <v>3972</v>
      </c>
      <c r="G1161" s="5">
        <v>129</v>
      </c>
      <c r="H1161" s="5">
        <v>3916</v>
      </c>
      <c r="I1161" s="5">
        <v>978900</v>
      </c>
      <c r="J1161" s="5">
        <v>17937</v>
      </c>
      <c r="K1161" s="5">
        <v>239867</v>
      </c>
      <c r="L1161" s="5">
        <v>35748</v>
      </c>
      <c r="M1161" s="5">
        <v>259</v>
      </c>
      <c r="N1161" s="5">
        <v>68000000</v>
      </c>
      <c r="O1161" s="5">
        <f>YEAR(Table1[[#This Row],[ReportDate]])</f>
        <v>2021</v>
      </c>
      <c r="P1161" s="5" t="str">
        <f>TEXT(Table1[[#This Row],[ReportDate]],"mmm")</f>
        <v>Jun</v>
      </c>
      <c r="Q1161" s="29">
        <f>Table1[[#This Row],[TotalDeaths]]/Table1[[#This Row],[TotalCases]]</f>
        <v>1.8323628562672386E-2</v>
      </c>
    </row>
    <row r="1162" spans="1:17" ht="14.4" x14ac:dyDescent="0.3">
      <c r="A1162" s="5" t="s">
        <v>3383</v>
      </c>
      <c r="B1162" s="5" t="s">
        <v>2191</v>
      </c>
      <c r="C1162" s="5" t="s">
        <v>2225</v>
      </c>
      <c r="D1162" s="5" t="s">
        <v>2288</v>
      </c>
      <c r="E1162" s="32">
        <v>44470</v>
      </c>
      <c r="F1162" s="5">
        <v>3380</v>
      </c>
      <c r="G1162" s="5">
        <v>69</v>
      </c>
      <c r="H1162" s="5">
        <v>2070</v>
      </c>
      <c r="I1162" s="5">
        <v>982280</v>
      </c>
      <c r="J1162" s="5">
        <v>18006</v>
      </c>
      <c r="K1162" s="5">
        <v>241937</v>
      </c>
      <c r="L1162" s="5">
        <v>30420</v>
      </c>
      <c r="M1162" s="5">
        <v>7929</v>
      </c>
      <c r="N1162" s="5">
        <v>331000000</v>
      </c>
      <c r="O1162" s="5">
        <f>YEAR(Table1[[#This Row],[ReportDate]])</f>
        <v>2021</v>
      </c>
      <c r="P1162" s="5" t="str">
        <f>TEXT(Table1[[#This Row],[ReportDate]],"mmm")</f>
        <v>Oct</v>
      </c>
      <c r="Q1162" s="29">
        <f>Table1[[#This Row],[TotalDeaths]]/Table1[[#This Row],[TotalCases]]</f>
        <v>1.8330822168831699E-2</v>
      </c>
    </row>
    <row r="1163" spans="1:17" ht="14.4" x14ac:dyDescent="0.3">
      <c r="A1163" s="5" t="s">
        <v>3384</v>
      </c>
      <c r="B1163" s="5" t="s">
        <v>2170</v>
      </c>
      <c r="C1163" s="5" t="s">
        <v>2232</v>
      </c>
      <c r="D1163" s="5" t="s">
        <v>2281</v>
      </c>
      <c r="E1163" s="32">
        <v>44009</v>
      </c>
      <c r="F1163" s="5">
        <v>3176</v>
      </c>
      <c r="G1163" s="5">
        <v>125</v>
      </c>
      <c r="H1163" s="5">
        <v>636</v>
      </c>
      <c r="I1163" s="5">
        <v>985456</v>
      </c>
      <c r="J1163" s="5">
        <v>18131</v>
      </c>
      <c r="K1163" s="5">
        <v>242573</v>
      </c>
      <c r="L1163" s="5">
        <v>31760</v>
      </c>
      <c r="M1163" s="5">
        <v>17452</v>
      </c>
      <c r="N1163" s="5">
        <v>213000000</v>
      </c>
      <c r="O1163" s="5">
        <f>YEAR(Table1[[#This Row],[ReportDate]])</f>
        <v>2020</v>
      </c>
      <c r="P1163" s="5" t="str">
        <f>TEXT(Table1[[#This Row],[ReportDate]],"mmm")</f>
        <v>Jun</v>
      </c>
      <c r="Q1163" s="29">
        <f>Table1[[#This Row],[TotalDeaths]]/Table1[[#This Row],[TotalCases]]</f>
        <v>1.8398589079573313E-2</v>
      </c>
    </row>
    <row r="1164" spans="1:17" ht="14.4" x14ac:dyDescent="0.3">
      <c r="A1164" s="5" t="s">
        <v>3385</v>
      </c>
      <c r="B1164" s="5" t="s">
        <v>2186</v>
      </c>
      <c r="C1164" s="5" t="s">
        <v>2212</v>
      </c>
      <c r="D1164" s="5" t="s">
        <v>2306</v>
      </c>
      <c r="E1164" s="32">
        <v>44012</v>
      </c>
      <c r="F1164" s="5">
        <v>175</v>
      </c>
      <c r="G1164" s="5">
        <v>172</v>
      </c>
      <c r="H1164" s="5">
        <v>4806</v>
      </c>
      <c r="I1164" s="5">
        <v>985631</v>
      </c>
      <c r="J1164" s="5">
        <v>18303</v>
      </c>
      <c r="K1164" s="5">
        <v>247379</v>
      </c>
      <c r="L1164" s="5">
        <v>1750</v>
      </c>
      <c r="M1164" s="5">
        <v>12126</v>
      </c>
      <c r="N1164" s="5">
        <v>68000000</v>
      </c>
      <c r="O1164" s="5">
        <f>YEAR(Table1[[#This Row],[ReportDate]])</f>
        <v>2020</v>
      </c>
      <c r="P1164" s="5" t="str">
        <f>TEXT(Table1[[#This Row],[ReportDate]],"mmm")</f>
        <v>Jun</v>
      </c>
      <c r="Q1164" s="29">
        <f>Table1[[#This Row],[TotalDeaths]]/Table1[[#This Row],[TotalCases]]</f>
        <v>1.8569829885626568E-2</v>
      </c>
    </row>
    <row r="1165" spans="1:17" ht="14.4" x14ac:dyDescent="0.3">
      <c r="A1165" s="5" t="s">
        <v>3386</v>
      </c>
      <c r="B1165" s="5" t="s">
        <v>2191</v>
      </c>
      <c r="C1165" s="5" t="s">
        <v>2217</v>
      </c>
      <c r="D1165" s="5" t="s">
        <v>2230</v>
      </c>
      <c r="E1165" s="32">
        <v>44494</v>
      </c>
      <c r="F1165" s="5">
        <v>2153</v>
      </c>
      <c r="G1165" s="5">
        <v>152</v>
      </c>
      <c r="H1165" s="5">
        <v>2376</v>
      </c>
      <c r="I1165" s="5">
        <v>987784</v>
      </c>
      <c r="J1165" s="5">
        <v>18455</v>
      </c>
      <c r="K1165" s="5">
        <v>249755</v>
      </c>
      <c r="L1165" s="5">
        <v>23683</v>
      </c>
      <c r="M1165" s="5">
        <v>4993</v>
      </c>
      <c r="N1165" s="5">
        <v>331000000</v>
      </c>
      <c r="O1165" s="5">
        <f>YEAR(Table1[[#This Row],[ReportDate]])</f>
        <v>2021</v>
      </c>
      <c r="P1165" s="5" t="str">
        <f>TEXT(Table1[[#This Row],[ReportDate]],"mmm")</f>
        <v>Oct</v>
      </c>
      <c r="Q1165" s="29">
        <f>Table1[[#This Row],[TotalDeaths]]/Table1[[#This Row],[TotalCases]]</f>
        <v>1.8683234391324421E-2</v>
      </c>
    </row>
    <row r="1166" spans="1:17" ht="14.4" x14ac:dyDescent="0.3">
      <c r="A1166" s="5" t="s">
        <v>3387</v>
      </c>
      <c r="B1166" s="5" t="s">
        <v>2170</v>
      </c>
      <c r="C1166" s="5" t="s">
        <v>2232</v>
      </c>
      <c r="D1166" s="5" t="s">
        <v>2233</v>
      </c>
      <c r="E1166" s="32">
        <v>43855</v>
      </c>
      <c r="F1166" s="5">
        <v>4687</v>
      </c>
      <c r="G1166" s="5">
        <v>39</v>
      </c>
      <c r="H1166" s="5">
        <v>3675</v>
      </c>
      <c r="I1166" s="5">
        <v>992471</v>
      </c>
      <c r="J1166" s="5">
        <v>18494</v>
      </c>
      <c r="K1166" s="5">
        <v>253430</v>
      </c>
      <c r="L1166" s="5">
        <v>74992</v>
      </c>
      <c r="M1166" s="5">
        <v>16221</v>
      </c>
      <c r="N1166" s="5">
        <v>213000000</v>
      </c>
      <c r="O1166" s="5">
        <f>YEAR(Table1[[#This Row],[ReportDate]])</f>
        <v>2020</v>
      </c>
      <c r="P1166" s="5" t="str">
        <f>TEXT(Table1[[#This Row],[ReportDate]],"mmm")</f>
        <v>Jan</v>
      </c>
      <c r="Q1166" s="29">
        <f>Table1[[#This Row],[TotalDeaths]]/Table1[[#This Row],[TotalCases]]</f>
        <v>1.863429762683242E-2</v>
      </c>
    </row>
    <row r="1167" spans="1:17" ht="14.4" x14ac:dyDescent="0.3">
      <c r="A1167" s="5" t="s">
        <v>3388</v>
      </c>
      <c r="B1167" s="5" t="s">
        <v>2167</v>
      </c>
      <c r="C1167" s="5" t="s">
        <v>2168</v>
      </c>
      <c r="D1167" s="5" t="s">
        <v>2168</v>
      </c>
      <c r="E1167" s="32">
        <v>44010</v>
      </c>
      <c r="F1167" s="5">
        <v>1586</v>
      </c>
      <c r="G1167" s="5">
        <v>145</v>
      </c>
      <c r="H1167" s="5">
        <v>3401</v>
      </c>
      <c r="I1167" s="5">
        <v>994057</v>
      </c>
      <c r="J1167" s="5">
        <v>18639</v>
      </c>
      <c r="K1167" s="5">
        <v>256831</v>
      </c>
      <c r="L1167" s="5">
        <v>30134</v>
      </c>
      <c r="M1167" s="5">
        <v>7707</v>
      </c>
      <c r="N1167" s="5">
        <v>83000000</v>
      </c>
      <c r="O1167" s="5">
        <f>YEAR(Table1[[#This Row],[ReportDate]])</f>
        <v>2020</v>
      </c>
      <c r="P1167" s="5" t="str">
        <f>TEXT(Table1[[#This Row],[ReportDate]],"mmm")</f>
        <v>Jun</v>
      </c>
      <c r="Q1167" s="29">
        <f>Table1[[#This Row],[TotalDeaths]]/Table1[[#This Row],[TotalCases]]</f>
        <v>1.8750433828241236E-2</v>
      </c>
    </row>
    <row r="1168" spans="1:17" ht="14.4" x14ac:dyDescent="0.3">
      <c r="A1168" s="5" t="s">
        <v>3389</v>
      </c>
      <c r="B1168" s="5" t="s">
        <v>2170</v>
      </c>
      <c r="C1168" s="5" t="s">
        <v>2249</v>
      </c>
      <c r="D1168" s="5" t="s">
        <v>2250</v>
      </c>
      <c r="E1168" s="32">
        <v>44540</v>
      </c>
      <c r="F1168" s="5">
        <v>3658</v>
      </c>
      <c r="G1168" s="5">
        <v>109</v>
      </c>
      <c r="H1168" s="5">
        <v>2520</v>
      </c>
      <c r="I1168" s="5">
        <v>997715</v>
      </c>
      <c r="J1168" s="5">
        <v>18748</v>
      </c>
      <c r="K1168" s="5">
        <v>259351</v>
      </c>
      <c r="L1168" s="5">
        <v>43896</v>
      </c>
      <c r="M1168" s="5">
        <v>7496</v>
      </c>
      <c r="N1168" s="5">
        <v>213000000</v>
      </c>
      <c r="O1168" s="5">
        <f>YEAR(Table1[[#This Row],[ReportDate]])</f>
        <v>2021</v>
      </c>
      <c r="P1168" s="5" t="str">
        <f>TEXT(Table1[[#This Row],[ReportDate]],"mmm")</f>
        <v>Dec</v>
      </c>
      <c r="Q1168" s="29">
        <f>Table1[[#This Row],[TotalDeaths]]/Table1[[#This Row],[TotalCases]]</f>
        <v>1.8790937291711562E-2</v>
      </c>
    </row>
    <row r="1169" spans="1:17" ht="14.4" x14ac:dyDescent="0.3">
      <c r="A1169" s="5" t="s">
        <v>3390</v>
      </c>
      <c r="B1169" s="5" t="s">
        <v>2170</v>
      </c>
      <c r="C1169" s="5" t="s">
        <v>2178</v>
      </c>
      <c r="D1169" s="5" t="s">
        <v>2286</v>
      </c>
      <c r="E1169" s="32">
        <v>44331</v>
      </c>
      <c r="F1169" s="5">
        <v>3002</v>
      </c>
      <c r="G1169" s="5">
        <v>97</v>
      </c>
      <c r="H1169" s="5">
        <v>2525</v>
      </c>
      <c r="I1169" s="5">
        <v>1000717</v>
      </c>
      <c r="J1169" s="5">
        <v>18845</v>
      </c>
      <c r="K1169" s="5">
        <v>261876</v>
      </c>
      <c r="L1169" s="5">
        <v>15010</v>
      </c>
      <c r="M1169" s="5">
        <v>6458</v>
      </c>
      <c r="N1169" s="5">
        <v>213000000</v>
      </c>
      <c r="O1169" s="5">
        <f>YEAR(Table1[[#This Row],[ReportDate]])</f>
        <v>2021</v>
      </c>
      <c r="P1169" s="5" t="str">
        <f>TEXT(Table1[[#This Row],[ReportDate]],"mmm")</f>
        <v>May</v>
      </c>
      <c r="Q1169" s="29">
        <f>Table1[[#This Row],[TotalDeaths]]/Table1[[#This Row],[TotalCases]]</f>
        <v>1.8831497816065881E-2</v>
      </c>
    </row>
    <row r="1170" spans="1:17" ht="14.4" x14ac:dyDescent="0.3">
      <c r="A1170" s="5" t="s">
        <v>3391</v>
      </c>
      <c r="B1170" s="5" t="s">
        <v>2167</v>
      </c>
      <c r="C1170" s="5" t="s">
        <v>2235</v>
      </c>
      <c r="D1170" s="5" t="s">
        <v>2235</v>
      </c>
      <c r="E1170" s="32">
        <v>43991</v>
      </c>
      <c r="F1170" s="5">
        <v>952</v>
      </c>
      <c r="G1170" s="5">
        <v>11</v>
      </c>
      <c r="H1170" s="5">
        <v>2635</v>
      </c>
      <c r="I1170" s="5">
        <v>1669</v>
      </c>
      <c r="J1170" s="5">
        <v>18856</v>
      </c>
      <c r="K1170" s="5">
        <v>264511</v>
      </c>
      <c r="L1170" s="5">
        <v>13328</v>
      </c>
      <c r="M1170" s="5">
        <v>17826</v>
      </c>
      <c r="N1170" s="5">
        <v>83000000</v>
      </c>
      <c r="O1170" s="5">
        <f>YEAR(Table1[[#This Row],[ReportDate]])</f>
        <v>2020</v>
      </c>
      <c r="P1170" s="5" t="str">
        <f>TEXT(Table1[[#This Row],[ReportDate]],"mmm")</f>
        <v>Jun</v>
      </c>
      <c r="Q1170" s="29">
        <f>Table1[[#This Row],[TotalDeaths]]/Table1[[#This Row],[TotalCases]]</f>
        <v>11.297783103654883</v>
      </c>
    </row>
    <row r="1171" spans="1:17" ht="14.4" x14ac:dyDescent="0.3">
      <c r="A1171" s="5" t="s">
        <v>3392</v>
      </c>
      <c r="B1171" s="5" t="s">
        <v>2170</v>
      </c>
      <c r="C1171" s="5" t="s">
        <v>2232</v>
      </c>
      <c r="D1171" s="5" t="s">
        <v>2281</v>
      </c>
      <c r="E1171" s="32">
        <v>44007</v>
      </c>
      <c r="F1171" s="5">
        <v>4956</v>
      </c>
      <c r="G1171" s="5">
        <v>23</v>
      </c>
      <c r="H1171" s="5">
        <v>4214</v>
      </c>
      <c r="I1171" s="5">
        <v>6625</v>
      </c>
      <c r="J1171" s="5">
        <v>18879</v>
      </c>
      <c r="K1171" s="5">
        <v>268725</v>
      </c>
      <c r="L1171" s="5">
        <v>74340</v>
      </c>
      <c r="M1171" s="5">
        <v>228</v>
      </c>
      <c r="N1171" s="5">
        <v>213000000</v>
      </c>
      <c r="O1171" s="5">
        <f>YEAR(Table1[[#This Row],[ReportDate]])</f>
        <v>2020</v>
      </c>
      <c r="P1171" s="5" t="str">
        <f>TEXT(Table1[[#This Row],[ReportDate]],"mmm")</f>
        <v>Jun</v>
      </c>
      <c r="Q1171" s="29">
        <f>Table1[[#This Row],[TotalDeaths]]/Table1[[#This Row],[TotalCases]]</f>
        <v>2.8496603773584908</v>
      </c>
    </row>
    <row r="1172" spans="1:17" ht="14.4" x14ac:dyDescent="0.3">
      <c r="A1172" s="5" t="s">
        <v>3393</v>
      </c>
      <c r="B1172" s="5" t="s">
        <v>2167</v>
      </c>
      <c r="C1172" s="5" t="s">
        <v>2181</v>
      </c>
      <c r="D1172" s="5" t="s">
        <v>2252</v>
      </c>
      <c r="E1172" s="32">
        <v>44115</v>
      </c>
      <c r="F1172" s="5">
        <v>2871</v>
      </c>
      <c r="G1172" s="5">
        <v>170</v>
      </c>
      <c r="H1172" s="5">
        <v>259</v>
      </c>
      <c r="I1172" s="5">
        <v>9496</v>
      </c>
      <c r="J1172" s="5">
        <v>19049</v>
      </c>
      <c r="K1172" s="5">
        <v>268984</v>
      </c>
      <c r="L1172" s="5">
        <v>20097</v>
      </c>
      <c r="M1172" s="5">
        <v>4845</v>
      </c>
      <c r="N1172" s="5">
        <v>83000000</v>
      </c>
      <c r="O1172" s="5">
        <f>YEAR(Table1[[#This Row],[ReportDate]])</f>
        <v>2020</v>
      </c>
      <c r="P1172" s="5" t="str">
        <f>TEXT(Table1[[#This Row],[ReportDate]],"mmm")</f>
        <v>Oct</v>
      </c>
      <c r="Q1172" s="29">
        <f>Table1[[#This Row],[TotalDeaths]]/Table1[[#This Row],[TotalCases]]</f>
        <v>2.0060025273799496</v>
      </c>
    </row>
    <row r="1173" spans="1:17" ht="14.4" x14ac:dyDescent="0.3">
      <c r="A1173" s="5" t="s">
        <v>3394</v>
      </c>
      <c r="B1173" s="5" t="s">
        <v>2167</v>
      </c>
      <c r="C1173" s="5" t="s">
        <v>2181</v>
      </c>
      <c r="D1173" s="5" t="s">
        <v>2182</v>
      </c>
      <c r="E1173" s="32">
        <v>43893</v>
      </c>
      <c r="F1173" s="5">
        <v>4329</v>
      </c>
      <c r="G1173" s="5">
        <v>31</v>
      </c>
      <c r="H1173" s="5">
        <v>2996</v>
      </c>
      <c r="I1173" s="5">
        <v>13825</v>
      </c>
      <c r="J1173" s="5">
        <v>19080</v>
      </c>
      <c r="K1173" s="5">
        <v>271980</v>
      </c>
      <c r="L1173" s="5">
        <v>43290</v>
      </c>
      <c r="M1173" s="5">
        <v>1970</v>
      </c>
      <c r="N1173" s="5">
        <v>83000000</v>
      </c>
      <c r="O1173" s="5">
        <f>YEAR(Table1[[#This Row],[ReportDate]])</f>
        <v>2020</v>
      </c>
      <c r="P1173" s="5" t="str">
        <f>TEXT(Table1[[#This Row],[ReportDate]],"mmm")</f>
        <v>Mar</v>
      </c>
      <c r="Q1173" s="29">
        <f>Table1[[#This Row],[TotalDeaths]]/Table1[[#This Row],[TotalCases]]</f>
        <v>1.3801084990958408</v>
      </c>
    </row>
    <row r="1174" spans="1:17" ht="14.4" x14ac:dyDescent="0.3">
      <c r="A1174" s="5" t="s">
        <v>3395</v>
      </c>
      <c r="B1174" s="5" t="s">
        <v>2167</v>
      </c>
      <c r="C1174" s="5" t="s">
        <v>2235</v>
      </c>
      <c r="D1174" s="5" t="s">
        <v>2235</v>
      </c>
      <c r="E1174" s="32">
        <v>44492</v>
      </c>
      <c r="F1174" s="5">
        <v>2714</v>
      </c>
      <c r="G1174" s="5">
        <v>113</v>
      </c>
      <c r="H1174" s="5">
        <v>755</v>
      </c>
      <c r="I1174" s="5">
        <v>16539</v>
      </c>
      <c r="J1174" s="5">
        <v>19193</v>
      </c>
      <c r="K1174" s="5">
        <v>272735</v>
      </c>
      <c r="L1174" s="5">
        <v>13570</v>
      </c>
      <c r="M1174" s="5">
        <v>7952</v>
      </c>
      <c r="N1174" s="5">
        <v>83000000</v>
      </c>
      <c r="O1174" s="5">
        <f>YEAR(Table1[[#This Row],[ReportDate]])</f>
        <v>2021</v>
      </c>
      <c r="P1174" s="5" t="str">
        <f>TEXT(Table1[[#This Row],[ReportDate]],"mmm")</f>
        <v>Oct</v>
      </c>
      <c r="Q1174" s="29">
        <f>Table1[[#This Row],[TotalDeaths]]/Table1[[#This Row],[TotalCases]]</f>
        <v>1.160469194026241</v>
      </c>
    </row>
    <row r="1175" spans="1:17" ht="14.4" x14ac:dyDescent="0.3">
      <c r="A1175" s="5" t="s">
        <v>3396</v>
      </c>
      <c r="B1175" s="5" t="s">
        <v>2191</v>
      </c>
      <c r="C1175" s="5" t="s">
        <v>2225</v>
      </c>
      <c r="D1175" s="5" t="s">
        <v>2226</v>
      </c>
      <c r="E1175" s="32">
        <v>44496</v>
      </c>
      <c r="F1175" s="5">
        <v>3656</v>
      </c>
      <c r="G1175" s="5">
        <v>46</v>
      </c>
      <c r="H1175" s="5">
        <v>4101</v>
      </c>
      <c r="I1175" s="5">
        <v>20195</v>
      </c>
      <c r="J1175" s="5">
        <v>19239</v>
      </c>
      <c r="K1175" s="5">
        <v>276836</v>
      </c>
      <c r="L1175" s="5">
        <v>65808</v>
      </c>
      <c r="M1175" s="5">
        <v>12413</v>
      </c>
      <c r="N1175" s="5">
        <v>331000000</v>
      </c>
      <c r="O1175" s="5">
        <f>YEAR(Table1[[#This Row],[ReportDate]])</f>
        <v>2021</v>
      </c>
      <c r="P1175" s="5" t="str">
        <f>TEXT(Table1[[#This Row],[ReportDate]],"mmm")</f>
        <v>Oct</v>
      </c>
      <c r="Q1175" s="29">
        <f>Table1[[#This Row],[TotalDeaths]]/Table1[[#This Row],[TotalCases]]</f>
        <v>0.95266154988858631</v>
      </c>
    </row>
    <row r="1176" spans="1:17" ht="14.4" x14ac:dyDescent="0.3">
      <c r="A1176" s="5" t="s">
        <v>3397</v>
      </c>
      <c r="B1176" s="5" t="s">
        <v>2186</v>
      </c>
      <c r="C1176" s="5" t="s">
        <v>2187</v>
      </c>
      <c r="D1176" s="5" t="s">
        <v>2243</v>
      </c>
      <c r="E1176" s="32">
        <v>43986</v>
      </c>
      <c r="F1176" s="5">
        <v>2978</v>
      </c>
      <c r="G1176" s="5">
        <v>172</v>
      </c>
      <c r="H1176" s="5">
        <v>65</v>
      </c>
      <c r="I1176" s="5">
        <v>23173</v>
      </c>
      <c r="J1176" s="5">
        <v>19411</v>
      </c>
      <c r="K1176" s="5">
        <v>276901</v>
      </c>
      <c r="L1176" s="5">
        <v>26802</v>
      </c>
      <c r="M1176" s="5">
        <v>4227</v>
      </c>
      <c r="N1176" s="5">
        <v>68000000</v>
      </c>
      <c r="O1176" s="5">
        <f>YEAR(Table1[[#This Row],[ReportDate]])</f>
        <v>2020</v>
      </c>
      <c r="P1176" s="5" t="str">
        <f>TEXT(Table1[[#This Row],[ReportDate]],"mmm")</f>
        <v>Jun</v>
      </c>
      <c r="Q1176" s="29">
        <f>Table1[[#This Row],[TotalDeaths]]/Table1[[#This Row],[TotalCases]]</f>
        <v>0.83765589263366846</v>
      </c>
    </row>
    <row r="1177" spans="1:17" ht="14.4" x14ac:dyDescent="0.3">
      <c r="A1177" s="5" t="s">
        <v>3398</v>
      </c>
      <c r="B1177" s="5" t="s">
        <v>2191</v>
      </c>
      <c r="C1177" s="5" t="s">
        <v>2217</v>
      </c>
      <c r="D1177" s="5" t="s">
        <v>2230</v>
      </c>
      <c r="E1177" s="32">
        <v>44299</v>
      </c>
      <c r="F1177" s="5">
        <v>1809</v>
      </c>
      <c r="G1177" s="5">
        <v>34</v>
      </c>
      <c r="H1177" s="5">
        <v>4077</v>
      </c>
      <c r="I1177" s="5">
        <v>24982</v>
      </c>
      <c r="J1177" s="5">
        <v>19445</v>
      </c>
      <c r="K1177" s="5">
        <v>280978</v>
      </c>
      <c r="L1177" s="5">
        <v>16281</v>
      </c>
      <c r="M1177" s="5">
        <v>18109</v>
      </c>
      <c r="N1177" s="5">
        <v>331000000</v>
      </c>
      <c r="O1177" s="5">
        <f>YEAR(Table1[[#This Row],[ReportDate]])</f>
        <v>2021</v>
      </c>
      <c r="P1177" s="5" t="str">
        <f>TEXT(Table1[[#This Row],[ReportDate]],"mmm")</f>
        <v>Apr</v>
      </c>
      <c r="Q1177" s="29">
        <f>Table1[[#This Row],[TotalDeaths]]/Table1[[#This Row],[TotalCases]]</f>
        <v>0.77836041950204149</v>
      </c>
    </row>
    <row r="1178" spans="1:17" ht="14.4" x14ac:dyDescent="0.3">
      <c r="A1178" s="5" t="s">
        <v>3399</v>
      </c>
      <c r="B1178" s="5" t="s">
        <v>2167</v>
      </c>
      <c r="C1178" s="5" t="s">
        <v>2181</v>
      </c>
      <c r="D1178" s="5" t="s">
        <v>2182</v>
      </c>
      <c r="E1178" s="32">
        <v>43879</v>
      </c>
      <c r="F1178" s="5">
        <v>2806</v>
      </c>
      <c r="G1178" s="5">
        <v>121</v>
      </c>
      <c r="H1178" s="5">
        <v>2778</v>
      </c>
      <c r="I1178" s="5">
        <v>27788</v>
      </c>
      <c r="J1178" s="5">
        <v>19566</v>
      </c>
      <c r="K1178" s="5">
        <v>283756</v>
      </c>
      <c r="L1178" s="5">
        <v>39284</v>
      </c>
      <c r="M1178" s="5">
        <v>9808</v>
      </c>
      <c r="N1178" s="5">
        <v>83000000</v>
      </c>
      <c r="O1178" s="5">
        <f>YEAR(Table1[[#This Row],[ReportDate]])</f>
        <v>2020</v>
      </c>
      <c r="P1178" s="5" t="str">
        <f>TEXT(Table1[[#This Row],[ReportDate]],"mmm")</f>
        <v>Feb</v>
      </c>
      <c r="Q1178" s="29">
        <f>Table1[[#This Row],[TotalDeaths]]/Table1[[#This Row],[TotalCases]]</f>
        <v>0.70411688498632508</v>
      </c>
    </row>
    <row r="1179" spans="1:17" ht="14.4" x14ac:dyDescent="0.3">
      <c r="A1179" s="5" t="s">
        <v>3400</v>
      </c>
      <c r="B1179" s="5" t="s">
        <v>2186</v>
      </c>
      <c r="C1179" s="5" t="s">
        <v>2187</v>
      </c>
      <c r="D1179" s="5" t="s">
        <v>2188</v>
      </c>
      <c r="E1179" s="32">
        <v>43914</v>
      </c>
      <c r="F1179" s="5">
        <v>4151</v>
      </c>
      <c r="G1179" s="5">
        <v>127</v>
      </c>
      <c r="H1179" s="5">
        <v>1169</v>
      </c>
      <c r="I1179" s="5">
        <v>31939</v>
      </c>
      <c r="J1179" s="5">
        <v>19693</v>
      </c>
      <c r="K1179" s="5">
        <v>284925</v>
      </c>
      <c r="L1179" s="5">
        <v>53963</v>
      </c>
      <c r="M1179" s="5">
        <v>10089</v>
      </c>
      <c r="N1179" s="5">
        <v>68000000</v>
      </c>
      <c r="O1179" s="5">
        <f>YEAR(Table1[[#This Row],[ReportDate]])</f>
        <v>2020</v>
      </c>
      <c r="P1179" s="5" t="str">
        <f>TEXT(Table1[[#This Row],[ReportDate]],"mmm")</f>
        <v>Mar</v>
      </c>
      <c r="Q1179" s="29">
        <f>Table1[[#This Row],[TotalDeaths]]/Table1[[#This Row],[TotalCases]]</f>
        <v>0.61658160869156831</v>
      </c>
    </row>
    <row r="1180" spans="1:17" ht="14.4" x14ac:dyDescent="0.3">
      <c r="A1180" s="5" t="s">
        <v>3401</v>
      </c>
      <c r="B1180" s="5" t="s">
        <v>2186</v>
      </c>
      <c r="C1180" s="5" t="s">
        <v>2212</v>
      </c>
      <c r="D1180" s="5" t="s">
        <v>2213</v>
      </c>
      <c r="E1180" s="32">
        <v>44191</v>
      </c>
      <c r="F1180" s="5">
        <v>3759</v>
      </c>
      <c r="G1180" s="5">
        <v>136</v>
      </c>
      <c r="H1180" s="5">
        <v>4124</v>
      </c>
      <c r="I1180" s="5">
        <v>35698</v>
      </c>
      <c r="J1180" s="5">
        <v>19829</v>
      </c>
      <c r="K1180" s="5">
        <v>289049</v>
      </c>
      <c r="L1180" s="5">
        <v>56385</v>
      </c>
      <c r="M1180" s="5">
        <v>16071</v>
      </c>
      <c r="N1180" s="5">
        <v>68000000</v>
      </c>
      <c r="O1180" s="5">
        <f>YEAR(Table1[[#This Row],[ReportDate]])</f>
        <v>2020</v>
      </c>
      <c r="P1180" s="5" t="str">
        <f>TEXT(Table1[[#This Row],[ReportDate]],"mmm")</f>
        <v>Dec</v>
      </c>
      <c r="Q1180" s="29">
        <f>Table1[[#This Row],[TotalDeaths]]/Table1[[#This Row],[TotalCases]]</f>
        <v>0.55546529217323104</v>
      </c>
    </row>
    <row r="1181" spans="1:17" ht="14.4" x14ac:dyDescent="0.3">
      <c r="A1181" s="5" t="s">
        <v>3402</v>
      </c>
      <c r="B1181" s="5" t="s">
        <v>2167</v>
      </c>
      <c r="C1181" s="5" t="s">
        <v>2318</v>
      </c>
      <c r="D1181" s="5" t="s">
        <v>2319</v>
      </c>
      <c r="E1181" s="32">
        <v>44519</v>
      </c>
      <c r="F1181" s="5">
        <v>3328</v>
      </c>
      <c r="G1181" s="5">
        <v>9</v>
      </c>
      <c r="H1181" s="5">
        <v>1666</v>
      </c>
      <c r="I1181" s="5">
        <v>39026</v>
      </c>
      <c r="J1181" s="5">
        <v>19838</v>
      </c>
      <c r="K1181" s="5">
        <v>290715</v>
      </c>
      <c r="L1181" s="5">
        <v>19968</v>
      </c>
      <c r="M1181" s="5">
        <v>10323</v>
      </c>
      <c r="N1181" s="5">
        <v>83000000</v>
      </c>
      <c r="O1181" s="5">
        <f>YEAR(Table1[[#This Row],[ReportDate]])</f>
        <v>2021</v>
      </c>
      <c r="P1181" s="5" t="str">
        <f>TEXT(Table1[[#This Row],[ReportDate]],"mmm")</f>
        <v>Nov</v>
      </c>
      <c r="Q1181" s="29">
        <f>Table1[[#This Row],[TotalDeaths]]/Table1[[#This Row],[TotalCases]]</f>
        <v>0.50832778147901403</v>
      </c>
    </row>
    <row r="1182" spans="1:17" ht="14.4" x14ac:dyDescent="0.3">
      <c r="A1182" s="5" t="s">
        <v>3403</v>
      </c>
      <c r="B1182" s="5" t="s">
        <v>2186</v>
      </c>
      <c r="C1182" s="5" t="s">
        <v>2187</v>
      </c>
      <c r="D1182" s="5" t="s">
        <v>2188</v>
      </c>
      <c r="E1182" s="32">
        <v>43978</v>
      </c>
      <c r="F1182" s="5">
        <v>2970</v>
      </c>
      <c r="G1182" s="5">
        <v>64</v>
      </c>
      <c r="H1182" s="5">
        <v>659</v>
      </c>
      <c r="I1182" s="5">
        <v>41996</v>
      </c>
      <c r="J1182" s="5">
        <v>19902</v>
      </c>
      <c r="K1182" s="5">
        <v>291374</v>
      </c>
      <c r="L1182" s="5">
        <v>32670</v>
      </c>
      <c r="M1182" s="5">
        <v>18866</v>
      </c>
      <c r="N1182" s="5">
        <v>68000000</v>
      </c>
      <c r="O1182" s="5">
        <f>YEAR(Table1[[#This Row],[ReportDate]])</f>
        <v>2020</v>
      </c>
      <c r="P1182" s="5" t="str">
        <f>TEXT(Table1[[#This Row],[ReportDate]],"mmm")</f>
        <v>May</v>
      </c>
      <c r="Q1182" s="29">
        <f>Table1[[#This Row],[TotalDeaths]]/Table1[[#This Row],[TotalCases]]</f>
        <v>0.47390227640727689</v>
      </c>
    </row>
    <row r="1183" spans="1:17" ht="14.4" x14ac:dyDescent="0.3">
      <c r="A1183" s="5" t="s">
        <v>3404</v>
      </c>
      <c r="B1183" s="5" t="s">
        <v>2186</v>
      </c>
      <c r="C1183" s="5" t="s">
        <v>2187</v>
      </c>
      <c r="D1183" s="5" t="s">
        <v>2188</v>
      </c>
      <c r="E1183" s="32">
        <v>44460</v>
      </c>
      <c r="F1183" s="5">
        <v>4908</v>
      </c>
      <c r="G1183" s="5">
        <v>186</v>
      </c>
      <c r="H1183" s="5">
        <v>4995</v>
      </c>
      <c r="I1183" s="5">
        <v>46904</v>
      </c>
      <c r="J1183" s="5">
        <v>20088</v>
      </c>
      <c r="K1183" s="5">
        <v>296369</v>
      </c>
      <c r="L1183" s="5">
        <v>63804</v>
      </c>
      <c r="M1183" s="5">
        <v>5285</v>
      </c>
      <c r="N1183" s="5">
        <v>68000000</v>
      </c>
      <c r="O1183" s="5">
        <f>YEAR(Table1[[#This Row],[ReportDate]])</f>
        <v>2021</v>
      </c>
      <c r="P1183" s="5" t="str">
        <f>TEXT(Table1[[#This Row],[ReportDate]],"mmm")</f>
        <v>Sep</v>
      </c>
      <c r="Q1183" s="29">
        <f>Table1[[#This Row],[TotalDeaths]]/Table1[[#This Row],[TotalCases]]</f>
        <v>0.42827903803513562</v>
      </c>
    </row>
    <row r="1184" spans="1:17" ht="14.4" x14ac:dyDescent="0.3">
      <c r="A1184" s="5" t="s">
        <v>3405</v>
      </c>
      <c r="B1184" s="5" t="s">
        <v>2191</v>
      </c>
      <c r="C1184" s="5" t="s">
        <v>2225</v>
      </c>
      <c r="D1184" s="5" t="s">
        <v>2288</v>
      </c>
      <c r="E1184" s="32">
        <v>44172</v>
      </c>
      <c r="F1184" s="5">
        <v>3134</v>
      </c>
      <c r="G1184" s="5">
        <v>97</v>
      </c>
      <c r="H1184" s="5">
        <v>4999</v>
      </c>
      <c r="I1184" s="5">
        <v>50038</v>
      </c>
      <c r="J1184" s="5">
        <v>20185</v>
      </c>
      <c r="K1184" s="5">
        <v>301368</v>
      </c>
      <c r="L1184" s="5">
        <v>37608</v>
      </c>
      <c r="M1184" s="5">
        <v>17834</v>
      </c>
      <c r="N1184" s="5">
        <v>331000000</v>
      </c>
      <c r="O1184" s="5">
        <f>YEAR(Table1[[#This Row],[ReportDate]])</f>
        <v>2020</v>
      </c>
      <c r="P1184" s="5" t="str">
        <f>TEXT(Table1[[#This Row],[ReportDate]],"mmm")</f>
        <v>Dec</v>
      </c>
      <c r="Q1184" s="29">
        <f>Table1[[#This Row],[TotalDeaths]]/Table1[[#This Row],[TotalCases]]</f>
        <v>0.40339342100003994</v>
      </c>
    </row>
    <row r="1185" spans="1:17" ht="14.4" x14ac:dyDescent="0.3">
      <c r="A1185" s="5" t="s">
        <v>3406</v>
      </c>
      <c r="B1185" s="5" t="s">
        <v>2186</v>
      </c>
      <c r="C1185" s="5" t="s">
        <v>2204</v>
      </c>
      <c r="D1185" s="5" t="s">
        <v>2205</v>
      </c>
      <c r="E1185" s="32">
        <v>44306</v>
      </c>
      <c r="F1185" s="5">
        <v>1959</v>
      </c>
      <c r="G1185" s="5">
        <v>184</v>
      </c>
      <c r="H1185" s="5">
        <v>3541</v>
      </c>
      <c r="I1185" s="5">
        <v>51997</v>
      </c>
      <c r="J1185" s="5">
        <v>20369</v>
      </c>
      <c r="K1185" s="5">
        <v>304909</v>
      </c>
      <c r="L1185" s="5">
        <v>9795</v>
      </c>
      <c r="M1185" s="5">
        <v>6191</v>
      </c>
      <c r="N1185" s="5">
        <v>68000000</v>
      </c>
      <c r="O1185" s="5">
        <f>YEAR(Table1[[#This Row],[ReportDate]])</f>
        <v>2021</v>
      </c>
      <c r="P1185" s="5" t="str">
        <f>TEXT(Table1[[#This Row],[ReportDate]],"mmm")</f>
        <v>Apr</v>
      </c>
      <c r="Q1185" s="29">
        <f>Table1[[#This Row],[TotalDeaths]]/Table1[[#This Row],[TotalCases]]</f>
        <v>0.39173413850799083</v>
      </c>
    </row>
    <row r="1186" spans="1:17" ht="14.4" x14ac:dyDescent="0.3">
      <c r="A1186" s="5" t="s">
        <v>3407</v>
      </c>
      <c r="B1186" s="5" t="s">
        <v>2167</v>
      </c>
      <c r="C1186" s="5" t="s">
        <v>2181</v>
      </c>
      <c r="D1186" s="5" t="s">
        <v>2252</v>
      </c>
      <c r="E1186" s="32">
        <v>43893</v>
      </c>
      <c r="F1186" s="5">
        <v>805</v>
      </c>
      <c r="G1186" s="5">
        <v>9</v>
      </c>
      <c r="H1186" s="5">
        <v>360</v>
      </c>
      <c r="I1186" s="5">
        <v>52802</v>
      </c>
      <c r="J1186" s="5">
        <v>20378</v>
      </c>
      <c r="K1186" s="5">
        <v>305269</v>
      </c>
      <c r="L1186" s="5">
        <v>14490</v>
      </c>
      <c r="M1186" s="5">
        <v>5941</v>
      </c>
      <c r="N1186" s="5">
        <v>83000000</v>
      </c>
      <c r="O1186" s="5">
        <f>YEAR(Table1[[#This Row],[ReportDate]])</f>
        <v>2020</v>
      </c>
      <c r="P1186" s="5" t="str">
        <f>TEXT(Table1[[#This Row],[ReportDate]],"mmm")</f>
        <v>Mar</v>
      </c>
      <c r="Q1186" s="29">
        <f>Table1[[#This Row],[TotalDeaths]]/Table1[[#This Row],[TotalCases]]</f>
        <v>0.38593235104730883</v>
      </c>
    </row>
    <row r="1187" spans="1:17" ht="14.4" x14ac:dyDescent="0.3">
      <c r="A1187" s="5" t="s">
        <v>3408</v>
      </c>
      <c r="B1187" s="5" t="s">
        <v>2174</v>
      </c>
      <c r="C1187" s="5" t="s">
        <v>27</v>
      </c>
      <c r="D1187" s="5" t="s">
        <v>27</v>
      </c>
      <c r="E1187" s="32">
        <v>44531</v>
      </c>
      <c r="F1187" s="5">
        <v>3100</v>
      </c>
      <c r="G1187" s="5">
        <v>146</v>
      </c>
      <c r="H1187" s="5">
        <v>3797</v>
      </c>
      <c r="I1187" s="5">
        <v>55902</v>
      </c>
      <c r="J1187" s="5">
        <v>20524</v>
      </c>
      <c r="K1187" s="5">
        <v>309066</v>
      </c>
      <c r="L1187" s="5">
        <v>55800</v>
      </c>
      <c r="M1187" s="5">
        <v>17639</v>
      </c>
      <c r="N1187" s="5">
        <v>1380000000</v>
      </c>
      <c r="O1187" s="5">
        <f>YEAR(Table1[[#This Row],[ReportDate]])</f>
        <v>2021</v>
      </c>
      <c r="P1187" s="5" t="str">
        <f>TEXT(Table1[[#This Row],[ReportDate]],"mmm")</f>
        <v>Dec</v>
      </c>
      <c r="Q1187" s="29">
        <f>Table1[[#This Row],[TotalDeaths]]/Table1[[#This Row],[TotalCases]]</f>
        <v>0.36714249937390431</v>
      </c>
    </row>
    <row r="1188" spans="1:17" ht="14.4" x14ac:dyDescent="0.3">
      <c r="A1188" s="5" t="s">
        <v>3409</v>
      </c>
      <c r="B1188" s="5" t="s">
        <v>2174</v>
      </c>
      <c r="C1188" s="5" t="s">
        <v>2201</v>
      </c>
      <c r="D1188" s="5" t="s">
        <v>2261</v>
      </c>
      <c r="E1188" s="32">
        <v>44190</v>
      </c>
      <c r="F1188" s="5">
        <v>1575</v>
      </c>
      <c r="G1188" s="5">
        <v>108</v>
      </c>
      <c r="H1188" s="5">
        <v>2073</v>
      </c>
      <c r="I1188" s="5">
        <v>57477</v>
      </c>
      <c r="J1188" s="5">
        <v>20632</v>
      </c>
      <c r="K1188" s="5">
        <v>311139</v>
      </c>
      <c r="L1188" s="5">
        <v>7875</v>
      </c>
      <c r="M1188" s="5">
        <v>400</v>
      </c>
      <c r="N1188" s="5">
        <v>1380000000</v>
      </c>
      <c r="O1188" s="5">
        <f>YEAR(Table1[[#This Row],[ReportDate]])</f>
        <v>2020</v>
      </c>
      <c r="P1188" s="5" t="str">
        <f>TEXT(Table1[[#This Row],[ReportDate]],"mmm")</f>
        <v>Dec</v>
      </c>
      <c r="Q1188" s="29">
        <f>Table1[[#This Row],[TotalDeaths]]/Table1[[#This Row],[TotalCases]]</f>
        <v>0.35896097569462565</v>
      </c>
    </row>
    <row r="1189" spans="1:17" ht="14.4" x14ac:dyDescent="0.3">
      <c r="A1189" s="5" t="s">
        <v>3410</v>
      </c>
      <c r="B1189" s="5" t="s">
        <v>2174</v>
      </c>
      <c r="C1189" s="5" t="s">
        <v>27</v>
      </c>
      <c r="D1189" s="5" t="s">
        <v>27</v>
      </c>
      <c r="E1189" s="32">
        <v>44391</v>
      </c>
      <c r="F1189" s="5">
        <v>3730</v>
      </c>
      <c r="G1189" s="5">
        <v>177</v>
      </c>
      <c r="H1189" s="5">
        <v>3361</v>
      </c>
      <c r="I1189" s="5">
        <v>61207</v>
      </c>
      <c r="J1189" s="5">
        <v>20809</v>
      </c>
      <c r="K1189" s="5">
        <v>314500</v>
      </c>
      <c r="L1189" s="5">
        <v>59680</v>
      </c>
      <c r="M1189" s="5">
        <v>14002</v>
      </c>
      <c r="N1189" s="5">
        <v>1380000000</v>
      </c>
      <c r="O1189" s="5">
        <f>YEAR(Table1[[#This Row],[ReportDate]])</f>
        <v>2021</v>
      </c>
      <c r="P1189" s="5" t="str">
        <f>TEXT(Table1[[#This Row],[ReportDate]],"mmm")</f>
        <v>Jul</v>
      </c>
      <c r="Q1189" s="29">
        <f>Table1[[#This Row],[TotalDeaths]]/Table1[[#This Row],[TotalCases]]</f>
        <v>0.33997745355923342</v>
      </c>
    </row>
    <row r="1190" spans="1:17" ht="14.4" x14ac:dyDescent="0.3">
      <c r="A1190" s="5" t="s">
        <v>3411</v>
      </c>
      <c r="B1190" s="5" t="s">
        <v>2167</v>
      </c>
      <c r="C1190" s="5" t="s">
        <v>2235</v>
      </c>
      <c r="D1190" s="5" t="s">
        <v>2235</v>
      </c>
      <c r="E1190" s="32">
        <v>44157</v>
      </c>
      <c r="F1190" s="5">
        <v>599</v>
      </c>
      <c r="G1190" s="5">
        <v>67</v>
      </c>
      <c r="H1190" s="5">
        <v>2118</v>
      </c>
      <c r="I1190" s="5">
        <v>61806</v>
      </c>
      <c r="J1190" s="5">
        <v>20876</v>
      </c>
      <c r="K1190" s="5">
        <v>316618</v>
      </c>
      <c r="L1190" s="5">
        <v>3594</v>
      </c>
      <c r="M1190" s="5">
        <v>5639</v>
      </c>
      <c r="N1190" s="5">
        <v>83000000</v>
      </c>
      <c r="O1190" s="5">
        <f>YEAR(Table1[[#This Row],[ReportDate]])</f>
        <v>2020</v>
      </c>
      <c r="P1190" s="5" t="str">
        <f>TEXT(Table1[[#This Row],[ReportDate]],"mmm")</f>
        <v>Nov</v>
      </c>
      <c r="Q1190" s="29">
        <f>Table1[[#This Row],[TotalDeaths]]/Table1[[#This Row],[TotalCases]]</f>
        <v>0.33776655988091769</v>
      </c>
    </row>
    <row r="1191" spans="1:17" ht="14.4" x14ac:dyDescent="0.3">
      <c r="A1191" s="5" t="s">
        <v>3412</v>
      </c>
      <c r="B1191" s="5" t="s">
        <v>2174</v>
      </c>
      <c r="C1191" s="5" t="s">
        <v>2201</v>
      </c>
      <c r="D1191" s="5" t="s">
        <v>2202</v>
      </c>
      <c r="E1191" s="32">
        <v>43971</v>
      </c>
      <c r="F1191" s="5">
        <v>2615</v>
      </c>
      <c r="G1191" s="5">
        <v>103</v>
      </c>
      <c r="H1191" s="5">
        <v>3933</v>
      </c>
      <c r="I1191" s="5">
        <v>64421</v>
      </c>
      <c r="J1191" s="5">
        <v>20979</v>
      </c>
      <c r="K1191" s="5">
        <v>320551</v>
      </c>
      <c r="L1191" s="5">
        <v>13075</v>
      </c>
      <c r="M1191" s="5">
        <v>10174</v>
      </c>
      <c r="N1191" s="5">
        <v>1380000000</v>
      </c>
      <c r="O1191" s="5">
        <f>YEAR(Table1[[#This Row],[ReportDate]])</f>
        <v>2020</v>
      </c>
      <c r="P1191" s="5" t="str">
        <f>TEXT(Table1[[#This Row],[ReportDate]],"mmm")</f>
        <v>May</v>
      </c>
      <c r="Q1191" s="29">
        <f>Table1[[#This Row],[TotalDeaths]]/Table1[[#This Row],[TotalCases]]</f>
        <v>0.32565467782244922</v>
      </c>
    </row>
    <row r="1192" spans="1:17" ht="14.4" x14ac:dyDescent="0.3">
      <c r="A1192" s="5" t="s">
        <v>3413</v>
      </c>
      <c r="B1192" s="5" t="s">
        <v>2191</v>
      </c>
      <c r="C1192" s="5" t="s">
        <v>2225</v>
      </c>
      <c r="D1192" s="5" t="s">
        <v>2288</v>
      </c>
      <c r="E1192" s="32">
        <v>44045</v>
      </c>
      <c r="F1192" s="5">
        <v>3371</v>
      </c>
      <c r="G1192" s="5">
        <v>4</v>
      </c>
      <c r="H1192" s="5">
        <v>3760</v>
      </c>
      <c r="I1192" s="5">
        <v>67792</v>
      </c>
      <c r="J1192" s="5">
        <v>20983</v>
      </c>
      <c r="K1192" s="5">
        <v>324311</v>
      </c>
      <c r="L1192" s="5">
        <v>40452</v>
      </c>
      <c r="M1192" s="5">
        <v>13679</v>
      </c>
      <c r="N1192" s="5">
        <v>331000000</v>
      </c>
      <c r="O1192" s="5">
        <f>YEAR(Table1[[#This Row],[ReportDate]])</f>
        <v>2020</v>
      </c>
      <c r="P1192" s="5" t="str">
        <f>TEXT(Table1[[#This Row],[ReportDate]],"mmm")</f>
        <v>Aug</v>
      </c>
      <c r="Q1192" s="29">
        <f>Table1[[#This Row],[TotalDeaths]]/Table1[[#This Row],[TotalCases]]</f>
        <v>0.30952029738022185</v>
      </c>
    </row>
    <row r="1193" spans="1:17" ht="14.4" x14ac:dyDescent="0.3">
      <c r="A1193" s="5" t="s">
        <v>3414</v>
      </c>
      <c r="B1193" s="5" t="s">
        <v>2167</v>
      </c>
      <c r="C1193" s="5" t="s">
        <v>2318</v>
      </c>
      <c r="D1193" s="5" t="s">
        <v>2418</v>
      </c>
      <c r="E1193" s="32">
        <v>44265</v>
      </c>
      <c r="F1193" s="5">
        <v>611</v>
      </c>
      <c r="G1193" s="5">
        <v>156</v>
      </c>
      <c r="H1193" s="5">
        <v>176</v>
      </c>
      <c r="I1193" s="5">
        <v>68403</v>
      </c>
      <c r="J1193" s="5">
        <v>21139</v>
      </c>
      <c r="K1193" s="5">
        <v>324487</v>
      </c>
      <c r="L1193" s="5">
        <v>6721</v>
      </c>
      <c r="M1193" s="5">
        <v>15981</v>
      </c>
      <c r="N1193" s="5">
        <v>83000000</v>
      </c>
      <c r="O1193" s="5">
        <f>YEAR(Table1[[#This Row],[ReportDate]])</f>
        <v>2021</v>
      </c>
      <c r="P1193" s="5" t="str">
        <f>TEXT(Table1[[#This Row],[ReportDate]],"mmm")</f>
        <v>Mar</v>
      </c>
      <c r="Q1193" s="29">
        <f>Table1[[#This Row],[TotalDeaths]]/Table1[[#This Row],[TotalCases]]</f>
        <v>0.30903615338508544</v>
      </c>
    </row>
    <row r="1194" spans="1:17" ht="14.4" x14ac:dyDescent="0.3">
      <c r="A1194" s="5" t="s">
        <v>3415</v>
      </c>
      <c r="B1194" s="5" t="s">
        <v>2167</v>
      </c>
      <c r="C1194" s="5" t="s">
        <v>2181</v>
      </c>
      <c r="D1194" s="5" t="s">
        <v>2182</v>
      </c>
      <c r="E1194" s="32">
        <v>44553</v>
      </c>
      <c r="F1194" s="5">
        <v>1949</v>
      </c>
      <c r="G1194" s="5">
        <v>115</v>
      </c>
      <c r="H1194" s="5">
        <v>4040</v>
      </c>
      <c r="I1194" s="5">
        <v>70352</v>
      </c>
      <c r="J1194" s="5">
        <v>21254</v>
      </c>
      <c r="K1194" s="5">
        <v>328527</v>
      </c>
      <c r="L1194" s="5">
        <v>19490</v>
      </c>
      <c r="M1194" s="5">
        <v>10167</v>
      </c>
      <c r="N1194" s="5">
        <v>83000000</v>
      </c>
      <c r="O1194" s="5">
        <f>YEAR(Table1[[#This Row],[ReportDate]])</f>
        <v>2021</v>
      </c>
      <c r="P1194" s="5" t="str">
        <f>TEXT(Table1[[#This Row],[ReportDate]],"mmm")</f>
        <v>Dec</v>
      </c>
      <c r="Q1194" s="29">
        <f>Table1[[#This Row],[TotalDeaths]]/Table1[[#This Row],[TotalCases]]</f>
        <v>0.30210939276779625</v>
      </c>
    </row>
    <row r="1195" spans="1:17" ht="14.4" x14ac:dyDescent="0.3">
      <c r="A1195" s="5" t="s">
        <v>3416</v>
      </c>
      <c r="B1195" s="5" t="s">
        <v>2167</v>
      </c>
      <c r="C1195" s="5" t="s">
        <v>2318</v>
      </c>
      <c r="D1195" s="5" t="s">
        <v>2319</v>
      </c>
      <c r="E1195" s="32">
        <v>44148</v>
      </c>
      <c r="F1195" s="5">
        <v>560</v>
      </c>
      <c r="G1195" s="5">
        <v>4</v>
      </c>
      <c r="H1195" s="5">
        <v>1312</v>
      </c>
      <c r="I1195" s="5">
        <v>70912</v>
      </c>
      <c r="J1195" s="5">
        <v>21258</v>
      </c>
      <c r="K1195" s="5">
        <v>329839</v>
      </c>
      <c r="L1195" s="5">
        <v>10640</v>
      </c>
      <c r="M1195" s="5">
        <v>11845</v>
      </c>
      <c r="N1195" s="5">
        <v>83000000</v>
      </c>
      <c r="O1195" s="5">
        <f>YEAR(Table1[[#This Row],[ReportDate]])</f>
        <v>2020</v>
      </c>
      <c r="P1195" s="5" t="str">
        <f>TEXT(Table1[[#This Row],[ReportDate]],"mmm")</f>
        <v>Nov</v>
      </c>
      <c r="Q1195" s="29">
        <f>Table1[[#This Row],[TotalDeaths]]/Table1[[#This Row],[TotalCases]]</f>
        <v>0.29978000902527074</v>
      </c>
    </row>
    <row r="1196" spans="1:17" ht="14.4" x14ac:dyDescent="0.3">
      <c r="A1196" s="5" t="s">
        <v>3417</v>
      </c>
      <c r="B1196" s="5" t="s">
        <v>2186</v>
      </c>
      <c r="C1196" s="5" t="s">
        <v>2237</v>
      </c>
      <c r="D1196" s="5" t="s">
        <v>2270</v>
      </c>
      <c r="E1196" s="32">
        <v>43862</v>
      </c>
      <c r="F1196" s="5">
        <v>2546</v>
      </c>
      <c r="G1196" s="5">
        <v>59</v>
      </c>
      <c r="H1196" s="5">
        <v>4670</v>
      </c>
      <c r="I1196" s="5">
        <v>73458</v>
      </c>
      <c r="J1196" s="5">
        <v>21317</v>
      </c>
      <c r="K1196" s="5">
        <v>334509</v>
      </c>
      <c r="L1196" s="5">
        <v>15276</v>
      </c>
      <c r="M1196" s="5">
        <v>3464</v>
      </c>
      <c r="N1196" s="5">
        <v>68000000</v>
      </c>
      <c r="O1196" s="5">
        <f>YEAR(Table1[[#This Row],[ReportDate]])</f>
        <v>2020</v>
      </c>
      <c r="P1196" s="5" t="str">
        <f>TEXT(Table1[[#This Row],[ReportDate]],"mmm")</f>
        <v>Feb</v>
      </c>
      <c r="Q1196" s="29">
        <f>Table1[[#This Row],[TotalDeaths]]/Table1[[#This Row],[TotalCases]]</f>
        <v>0.29019303547605435</v>
      </c>
    </row>
    <row r="1197" spans="1:17" ht="14.4" x14ac:dyDescent="0.3">
      <c r="A1197" s="5" t="s">
        <v>3418</v>
      </c>
      <c r="B1197" s="5" t="s">
        <v>2186</v>
      </c>
      <c r="C1197" s="5" t="s">
        <v>2212</v>
      </c>
      <c r="D1197" s="5" t="s">
        <v>2306</v>
      </c>
      <c r="E1197" s="32">
        <v>44500</v>
      </c>
      <c r="F1197" s="5">
        <v>626</v>
      </c>
      <c r="G1197" s="5">
        <v>64</v>
      </c>
      <c r="H1197" s="5">
        <v>3999</v>
      </c>
      <c r="I1197" s="5">
        <v>74084</v>
      </c>
      <c r="J1197" s="5">
        <v>21381</v>
      </c>
      <c r="K1197" s="5">
        <v>338508</v>
      </c>
      <c r="L1197" s="5">
        <v>9390</v>
      </c>
      <c r="M1197" s="5">
        <v>18798</v>
      </c>
      <c r="N1197" s="5">
        <v>68000000</v>
      </c>
      <c r="O1197" s="5">
        <f>YEAR(Table1[[#This Row],[ReportDate]])</f>
        <v>2021</v>
      </c>
      <c r="P1197" s="5" t="str">
        <f>TEXT(Table1[[#This Row],[ReportDate]],"mmm")</f>
        <v>Oct</v>
      </c>
      <c r="Q1197" s="29">
        <f>Table1[[#This Row],[TotalDeaths]]/Table1[[#This Row],[TotalCases]]</f>
        <v>0.28860482695318829</v>
      </c>
    </row>
    <row r="1198" spans="1:17" ht="14.4" x14ac:dyDescent="0.3">
      <c r="A1198" s="5" t="s">
        <v>3419</v>
      </c>
      <c r="B1198" s="5" t="s">
        <v>2186</v>
      </c>
      <c r="C1198" s="5" t="s">
        <v>2237</v>
      </c>
      <c r="D1198" s="5" t="s">
        <v>2238</v>
      </c>
      <c r="E1198" s="32">
        <v>44115</v>
      </c>
      <c r="F1198" s="5">
        <v>2811</v>
      </c>
      <c r="G1198" s="5">
        <v>126</v>
      </c>
      <c r="H1198" s="5">
        <v>3047</v>
      </c>
      <c r="I1198" s="5">
        <v>76895</v>
      </c>
      <c r="J1198" s="5">
        <v>21507</v>
      </c>
      <c r="K1198" s="5">
        <v>341555</v>
      </c>
      <c r="L1198" s="5">
        <v>36543</v>
      </c>
      <c r="M1198" s="5">
        <v>11374</v>
      </c>
      <c r="N1198" s="5">
        <v>68000000</v>
      </c>
      <c r="O1198" s="5">
        <f>YEAR(Table1[[#This Row],[ReportDate]])</f>
        <v>2020</v>
      </c>
      <c r="P1198" s="5" t="str">
        <f>TEXT(Table1[[#This Row],[ReportDate]],"mmm")</f>
        <v>Oct</v>
      </c>
      <c r="Q1198" s="29">
        <f>Table1[[#This Row],[TotalDeaths]]/Table1[[#This Row],[TotalCases]]</f>
        <v>0.27969308797711162</v>
      </c>
    </row>
    <row r="1199" spans="1:17" ht="14.4" x14ac:dyDescent="0.3">
      <c r="A1199" s="5" t="s">
        <v>3420</v>
      </c>
      <c r="B1199" s="5" t="s">
        <v>2170</v>
      </c>
      <c r="C1199" s="5" t="s">
        <v>2232</v>
      </c>
      <c r="D1199" s="5" t="s">
        <v>2281</v>
      </c>
      <c r="E1199" s="32">
        <v>44135</v>
      </c>
      <c r="F1199" s="5">
        <v>1610</v>
      </c>
      <c r="G1199" s="5">
        <v>27</v>
      </c>
      <c r="H1199" s="5">
        <v>530</v>
      </c>
      <c r="I1199" s="5">
        <v>78505</v>
      </c>
      <c r="J1199" s="5">
        <v>21534</v>
      </c>
      <c r="K1199" s="5">
        <v>342085</v>
      </c>
      <c r="L1199" s="5">
        <v>27370</v>
      </c>
      <c r="M1199" s="5">
        <v>1087</v>
      </c>
      <c r="N1199" s="5">
        <v>213000000</v>
      </c>
      <c r="O1199" s="5">
        <f>YEAR(Table1[[#This Row],[ReportDate]])</f>
        <v>2020</v>
      </c>
      <c r="P1199" s="5" t="str">
        <f>TEXT(Table1[[#This Row],[ReportDate]],"mmm")</f>
        <v>Oct</v>
      </c>
      <c r="Q1199" s="29">
        <f>Table1[[#This Row],[TotalDeaths]]/Table1[[#This Row],[TotalCases]]</f>
        <v>0.2743009999363098</v>
      </c>
    </row>
    <row r="1200" spans="1:17" ht="14.4" x14ac:dyDescent="0.3">
      <c r="A1200" s="5" t="s">
        <v>3421</v>
      </c>
      <c r="B1200" s="5" t="s">
        <v>2191</v>
      </c>
      <c r="C1200" s="5" t="s">
        <v>2221</v>
      </c>
      <c r="D1200" s="5" t="s">
        <v>2241</v>
      </c>
      <c r="E1200" s="32">
        <v>44259</v>
      </c>
      <c r="F1200" s="5">
        <v>3262</v>
      </c>
      <c r="G1200" s="5">
        <v>82</v>
      </c>
      <c r="H1200" s="5">
        <v>3555</v>
      </c>
      <c r="I1200" s="5">
        <v>81767</v>
      </c>
      <c r="J1200" s="5">
        <v>21616</v>
      </c>
      <c r="K1200" s="5">
        <v>345640</v>
      </c>
      <c r="L1200" s="5">
        <v>16310</v>
      </c>
      <c r="M1200" s="5">
        <v>3874</v>
      </c>
      <c r="N1200" s="5">
        <v>331000000</v>
      </c>
      <c r="O1200" s="5">
        <f>YEAR(Table1[[#This Row],[ReportDate]])</f>
        <v>2021</v>
      </c>
      <c r="P1200" s="5" t="str">
        <f>TEXT(Table1[[#This Row],[ReportDate]],"mmm")</f>
        <v>Mar</v>
      </c>
      <c r="Q1200" s="29">
        <f>Table1[[#This Row],[TotalDeaths]]/Table1[[#This Row],[TotalCases]]</f>
        <v>0.26436092800273947</v>
      </c>
    </row>
    <row r="1201" spans="1:17" ht="14.4" x14ac:dyDescent="0.3">
      <c r="A1201" s="5" t="s">
        <v>3422</v>
      </c>
      <c r="B1201" s="5" t="s">
        <v>2167</v>
      </c>
      <c r="C1201" s="5" t="s">
        <v>2318</v>
      </c>
      <c r="D1201" s="5" t="s">
        <v>2319</v>
      </c>
      <c r="E1201" s="32">
        <v>44307</v>
      </c>
      <c r="F1201" s="5">
        <v>3782</v>
      </c>
      <c r="G1201" s="5">
        <v>128</v>
      </c>
      <c r="H1201" s="5">
        <v>3505</v>
      </c>
      <c r="I1201" s="5">
        <v>85549</v>
      </c>
      <c r="J1201" s="5">
        <v>21744</v>
      </c>
      <c r="K1201" s="5">
        <v>349145</v>
      </c>
      <c r="L1201" s="5">
        <v>18910</v>
      </c>
      <c r="M1201" s="5">
        <v>10739</v>
      </c>
      <c r="N1201" s="5">
        <v>83000000</v>
      </c>
      <c r="O1201" s="5">
        <f>YEAR(Table1[[#This Row],[ReportDate]])</f>
        <v>2021</v>
      </c>
      <c r="P1201" s="5" t="str">
        <f>TEXT(Table1[[#This Row],[ReportDate]],"mmm")</f>
        <v>Apr</v>
      </c>
      <c r="Q1201" s="29">
        <f>Table1[[#This Row],[TotalDeaths]]/Table1[[#This Row],[TotalCases]]</f>
        <v>0.25417012472384248</v>
      </c>
    </row>
    <row r="1202" spans="1:17" ht="14.4" x14ac:dyDescent="0.3">
      <c r="A1202" s="5" t="s">
        <v>3423</v>
      </c>
      <c r="B1202" s="5" t="s">
        <v>2167</v>
      </c>
      <c r="C1202" s="5" t="s">
        <v>2318</v>
      </c>
      <c r="D1202" s="5" t="s">
        <v>2319</v>
      </c>
      <c r="E1202" s="32">
        <v>44116</v>
      </c>
      <c r="F1202" s="5">
        <v>674</v>
      </c>
      <c r="G1202" s="5">
        <v>28</v>
      </c>
      <c r="H1202" s="5">
        <v>4588</v>
      </c>
      <c r="I1202" s="5">
        <v>86223</v>
      </c>
      <c r="J1202" s="5">
        <v>21772</v>
      </c>
      <c r="K1202" s="5">
        <v>353733</v>
      </c>
      <c r="L1202" s="5">
        <v>4044</v>
      </c>
      <c r="M1202" s="5">
        <v>19544</v>
      </c>
      <c r="N1202" s="5">
        <v>83000000</v>
      </c>
      <c r="O1202" s="5">
        <f>YEAR(Table1[[#This Row],[ReportDate]])</f>
        <v>2020</v>
      </c>
      <c r="P1202" s="5" t="str">
        <f>TEXT(Table1[[#This Row],[ReportDate]],"mmm")</f>
        <v>Oct</v>
      </c>
      <c r="Q1202" s="29">
        <f>Table1[[#This Row],[TotalDeaths]]/Table1[[#This Row],[TotalCases]]</f>
        <v>0.25250803149971585</v>
      </c>
    </row>
    <row r="1203" spans="1:17" ht="14.4" x14ac:dyDescent="0.3">
      <c r="A1203" s="5" t="s">
        <v>3424</v>
      </c>
      <c r="B1203" s="5" t="s">
        <v>2186</v>
      </c>
      <c r="C1203" s="5" t="s">
        <v>2204</v>
      </c>
      <c r="D1203" s="5" t="s">
        <v>2205</v>
      </c>
      <c r="E1203" s="32">
        <v>43974</v>
      </c>
      <c r="F1203" s="5">
        <v>3722</v>
      </c>
      <c r="G1203" s="5">
        <v>178</v>
      </c>
      <c r="H1203" s="5">
        <v>3417</v>
      </c>
      <c r="I1203" s="5">
        <v>89945</v>
      </c>
      <c r="J1203" s="5">
        <v>21950</v>
      </c>
      <c r="K1203" s="5">
        <v>357150</v>
      </c>
      <c r="L1203" s="5">
        <v>40942</v>
      </c>
      <c r="M1203" s="5">
        <v>6499</v>
      </c>
      <c r="N1203" s="5">
        <v>68000000</v>
      </c>
      <c r="O1203" s="5">
        <f>YEAR(Table1[[#This Row],[ReportDate]])</f>
        <v>2020</v>
      </c>
      <c r="P1203" s="5" t="str">
        <f>TEXT(Table1[[#This Row],[ReportDate]],"mmm")</f>
        <v>May</v>
      </c>
      <c r="Q1203" s="29">
        <f>Table1[[#This Row],[TotalDeaths]]/Table1[[#This Row],[TotalCases]]</f>
        <v>0.24403802323642226</v>
      </c>
    </row>
    <row r="1204" spans="1:17" ht="14.4" x14ac:dyDescent="0.3">
      <c r="A1204" s="5" t="s">
        <v>3425</v>
      </c>
      <c r="B1204" s="5" t="s">
        <v>2167</v>
      </c>
      <c r="C1204" s="5" t="s">
        <v>2318</v>
      </c>
      <c r="D1204" s="5" t="s">
        <v>2319</v>
      </c>
      <c r="E1204" s="32">
        <v>44254</v>
      </c>
      <c r="F1204" s="5">
        <v>48</v>
      </c>
      <c r="G1204" s="5">
        <v>163</v>
      </c>
      <c r="H1204" s="5">
        <v>3650</v>
      </c>
      <c r="I1204" s="5">
        <v>89993</v>
      </c>
      <c r="J1204" s="5">
        <v>22113</v>
      </c>
      <c r="K1204" s="5">
        <v>360800</v>
      </c>
      <c r="L1204" s="5">
        <v>672</v>
      </c>
      <c r="M1204" s="5">
        <v>9584</v>
      </c>
      <c r="N1204" s="5">
        <v>83000000</v>
      </c>
      <c r="O1204" s="5">
        <f>YEAR(Table1[[#This Row],[ReportDate]])</f>
        <v>2021</v>
      </c>
      <c r="P1204" s="5" t="str">
        <f>TEXT(Table1[[#This Row],[ReportDate]],"mmm")</f>
        <v>Feb</v>
      </c>
      <c r="Q1204" s="29">
        <f>Table1[[#This Row],[TotalDeaths]]/Table1[[#This Row],[TotalCases]]</f>
        <v>0.24571911148644895</v>
      </c>
    </row>
    <row r="1205" spans="1:17" ht="14.4" x14ac:dyDescent="0.3">
      <c r="A1205" s="5" t="s">
        <v>3426</v>
      </c>
      <c r="B1205" s="5" t="s">
        <v>2167</v>
      </c>
      <c r="C1205" s="5" t="s">
        <v>2318</v>
      </c>
      <c r="D1205" s="5" t="s">
        <v>2418</v>
      </c>
      <c r="E1205" s="32">
        <v>43849</v>
      </c>
      <c r="F1205" s="5">
        <v>1386</v>
      </c>
      <c r="G1205" s="5">
        <v>159</v>
      </c>
      <c r="H1205" s="5">
        <v>1261</v>
      </c>
      <c r="I1205" s="5">
        <v>91379</v>
      </c>
      <c r="J1205" s="5">
        <v>22272</v>
      </c>
      <c r="K1205" s="5">
        <v>362061</v>
      </c>
      <c r="L1205" s="5">
        <v>24948</v>
      </c>
      <c r="M1205" s="5">
        <v>9707</v>
      </c>
      <c r="N1205" s="5">
        <v>83000000</v>
      </c>
      <c r="O1205" s="5">
        <f>YEAR(Table1[[#This Row],[ReportDate]])</f>
        <v>2020</v>
      </c>
      <c r="P1205" s="5" t="str">
        <f>TEXT(Table1[[#This Row],[ReportDate]],"mmm")</f>
        <v>Jan</v>
      </c>
      <c r="Q1205" s="29">
        <f>Table1[[#This Row],[TotalDeaths]]/Table1[[#This Row],[TotalCases]]</f>
        <v>0.24373214852427802</v>
      </c>
    </row>
    <row r="1206" spans="1:17" ht="14.4" x14ac:dyDescent="0.3">
      <c r="A1206" s="5" t="s">
        <v>3427</v>
      </c>
      <c r="B1206" s="5" t="s">
        <v>2174</v>
      </c>
      <c r="C1206" s="5" t="s">
        <v>2184</v>
      </c>
      <c r="D1206" s="5" t="s">
        <v>2215</v>
      </c>
      <c r="E1206" s="32">
        <v>43848</v>
      </c>
      <c r="F1206" s="5">
        <v>1902</v>
      </c>
      <c r="G1206" s="5">
        <v>63</v>
      </c>
      <c r="H1206" s="5">
        <v>2886</v>
      </c>
      <c r="I1206" s="5">
        <v>93281</v>
      </c>
      <c r="J1206" s="5">
        <v>22335</v>
      </c>
      <c r="K1206" s="5">
        <v>364947</v>
      </c>
      <c r="L1206" s="5">
        <v>30432</v>
      </c>
      <c r="M1206" s="5">
        <v>2693</v>
      </c>
      <c r="N1206" s="5">
        <v>1380000000</v>
      </c>
      <c r="O1206" s="5">
        <f>YEAR(Table1[[#This Row],[ReportDate]])</f>
        <v>2020</v>
      </c>
      <c r="P1206" s="5" t="str">
        <f>TEXT(Table1[[#This Row],[ReportDate]],"mmm")</f>
        <v>Jan</v>
      </c>
      <c r="Q1206" s="29">
        <f>Table1[[#This Row],[TotalDeaths]]/Table1[[#This Row],[TotalCases]]</f>
        <v>0.23943782763906904</v>
      </c>
    </row>
    <row r="1207" spans="1:17" ht="14.4" x14ac:dyDescent="0.3">
      <c r="A1207" s="5" t="s">
        <v>3428</v>
      </c>
      <c r="B1207" s="5" t="s">
        <v>2167</v>
      </c>
      <c r="C1207" s="5" t="s">
        <v>2181</v>
      </c>
      <c r="D1207" s="5" t="s">
        <v>2252</v>
      </c>
      <c r="E1207" s="32">
        <v>44420</v>
      </c>
      <c r="F1207" s="5">
        <v>4722</v>
      </c>
      <c r="G1207" s="5">
        <v>141</v>
      </c>
      <c r="H1207" s="5">
        <v>4942</v>
      </c>
      <c r="I1207" s="5">
        <v>98003</v>
      </c>
      <c r="J1207" s="5">
        <v>22476</v>
      </c>
      <c r="K1207" s="5">
        <v>369889</v>
      </c>
      <c r="L1207" s="5">
        <v>23610</v>
      </c>
      <c r="M1207" s="5">
        <v>2903</v>
      </c>
      <c r="N1207" s="5">
        <v>83000000</v>
      </c>
      <c r="O1207" s="5">
        <f>YEAR(Table1[[#This Row],[ReportDate]])</f>
        <v>2021</v>
      </c>
      <c r="P1207" s="5" t="str">
        <f>TEXT(Table1[[#This Row],[ReportDate]],"mmm")</f>
        <v>Aug</v>
      </c>
      <c r="Q1207" s="29">
        <f>Table1[[#This Row],[TotalDeaths]]/Table1[[#This Row],[TotalCases]]</f>
        <v>0.22933991816577043</v>
      </c>
    </row>
    <row r="1208" spans="1:17" ht="14.4" x14ac:dyDescent="0.3">
      <c r="A1208" s="5" t="s">
        <v>3429</v>
      </c>
      <c r="B1208" s="5" t="s">
        <v>2170</v>
      </c>
      <c r="C1208" s="5" t="s">
        <v>2178</v>
      </c>
      <c r="D1208" s="5" t="s">
        <v>2179</v>
      </c>
      <c r="E1208" s="32">
        <v>44201</v>
      </c>
      <c r="F1208" s="5">
        <v>3567</v>
      </c>
      <c r="G1208" s="5">
        <v>31</v>
      </c>
      <c r="H1208" s="5">
        <v>4388</v>
      </c>
      <c r="I1208" s="5">
        <v>101570</v>
      </c>
      <c r="J1208" s="5">
        <v>22507</v>
      </c>
      <c r="K1208" s="5">
        <v>374277</v>
      </c>
      <c r="L1208" s="5">
        <v>64206</v>
      </c>
      <c r="M1208" s="5">
        <v>6051</v>
      </c>
      <c r="N1208" s="5">
        <v>213000000</v>
      </c>
      <c r="O1208" s="5">
        <f>YEAR(Table1[[#This Row],[ReportDate]])</f>
        <v>2021</v>
      </c>
      <c r="P1208" s="5" t="str">
        <f>TEXT(Table1[[#This Row],[ReportDate]],"mmm")</f>
        <v>Jan</v>
      </c>
      <c r="Q1208" s="29">
        <f>Table1[[#This Row],[TotalDeaths]]/Table1[[#This Row],[TotalCases]]</f>
        <v>0.22159102097075908</v>
      </c>
    </row>
    <row r="1209" spans="1:17" ht="14.4" x14ac:dyDescent="0.3">
      <c r="A1209" s="5" t="s">
        <v>3430</v>
      </c>
      <c r="B1209" s="5" t="s">
        <v>2186</v>
      </c>
      <c r="C1209" s="5" t="s">
        <v>2204</v>
      </c>
      <c r="D1209" s="5" t="s">
        <v>2210</v>
      </c>
      <c r="E1209" s="32">
        <v>44005</v>
      </c>
      <c r="F1209" s="5">
        <v>4372</v>
      </c>
      <c r="G1209" s="5">
        <v>8</v>
      </c>
      <c r="H1209" s="5">
        <v>255</v>
      </c>
      <c r="I1209" s="5">
        <v>105942</v>
      </c>
      <c r="J1209" s="5">
        <v>22515</v>
      </c>
      <c r="K1209" s="5">
        <v>374532</v>
      </c>
      <c r="L1209" s="5">
        <v>30604</v>
      </c>
      <c r="M1209" s="5">
        <v>14353</v>
      </c>
      <c r="N1209" s="5">
        <v>68000000</v>
      </c>
      <c r="O1209" s="5">
        <f>YEAR(Table1[[#This Row],[ReportDate]])</f>
        <v>2020</v>
      </c>
      <c r="P1209" s="5" t="str">
        <f>TEXT(Table1[[#This Row],[ReportDate]],"mmm")</f>
        <v>Jun</v>
      </c>
      <c r="Q1209" s="29">
        <f>Table1[[#This Row],[TotalDeaths]]/Table1[[#This Row],[TotalCases]]</f>
        <v>0.21252194597043667</v>
      </c>
    </row>
    <row r="1210" spans="1:17" ht="14.4" x14ac:dyDescent="0.3">
      <c r="A1210" s="5" t="s">
        <v>3431</v>
      </c>
      <c r="B1210" s="5" t="s">
        <v>2191</v>
      </c>
      <c r="C1210" s="5" t="s">
        <v>2217</v>
      </c>
      <c r="D1210" s="5" t="s">
        <v>2218</v>
      </c>
      <c r="E1210" s="32">
        <v>44024</v>
      </c>
      <c r="F1210" s="5">
        <v>2094</v>
      </c>
      <c r="G1210" s="5">
        <v>138</v>
      </c>
      <c r="H1210" s="5">
        <v>1778</v>
      </c>
      <c r="I1210" s="5">
        <v>108036</v>
      </c>
      <c r="J1210" s="5">
        <v>22653</v>
      </c>
      <c r="K1210" s="5">
        <v>376310</v>
      </c>
      <c r="L1210" s="5">
        <v>29316</v>
      </c>
      <c r="M1210" s="5">
        <v>12655</v>
      </c>
      <c r="N1210" s="5">
        <v>331000000</v>
      </c>
      <c r="O1210" s="5">
        <f>YEAR(Table1[[#This Row],[ReportDate]])</f>
        <v>2020</v>
      </c>
      <c r="P1210" s="5" t="str">
        <f>TEXT(Table1[[#This Row],[ReportDate]],"mmm")</f>
        <v>Jul</v>
      </c>
      <c r="Q1210" s="29">
        <f>Table1[[#This Row],[TotalDeaths]]/Table1[[#This Row],[TotalCases]]</f>
        <v>0.20968010663112296</v>
      </c>
    </row>
    <row r="1211" spans="1:17" ht="14.4" x14ac:dyDescent="0.3">
      <c r="A1211" s="5" t="s">
        <v>3432</v>
      </c>
      <c r="B1211" s="5" t="s">
        <v>2191</v>
      </c>
      <c r="C1211" s="5" t="s">
        <v>2221</v>
      </c>
      <c r="D1211" s="5" t="s">
        <v>2222</v>
      </c>
      <c r="E1211" s="32">
        <v>44332</v>
      </c>
      <c r="F1211" s="5">
        <v>3842</v>
      </c>
      <c r="G1211" s="5">
        <v>175</v>
      </c>
      <c r="H1211" s="5">
        <v>4760</v>
      </c>
      <c r="I1211" s="5">
        <v>111878</v>
      </c>
      <c r="J1211" s="5">
        <v>22828</v>
      </c>
      <c r="K1211" s="5">
        <v>381070</v>
      </c>
      <c r="L1211" s="5">
        <v>46104</v>
      </c>
      <c r="M1211" s="5">
        <v>220</v>
      </c>
      <c r="N1211" s="5">
        <v>331000000</v>
      </c>
      <c r="O1211" s="5">
        <f>YEAR(Table1[[#This Row],[ReportDate]])</f>
        <v>2021</v>
      </c>
      <c r="P1211" s="5" t="str">
        <f>TEXT(Table1[[#This Row],[ReportDate]],"mmm")</f>
        <v>May</v>
      </c>
      <c r="Q1211" s="29">
        <f>Table1[[#This Row],[TotalDeaths]]/Table1[[#This Row],[TotalCases]]</f>
        <v>0.20404369044852427</v>
      </c>
    </row>
    <row r="1212" spans="1:17" ht="14.4" x14ac:dyDescent="0.3">
      <c r="A1212" s="5" t="s">
        <v>3433</v>
      </c>
      <c r="B1212" s="5" t="s">
        <v>2174</v>
      </c>
      <c r="C1212" s="5" t="s">
        <v>27</v>
      </c>
      <c r="D1212" s="5" t="s">
        <v>27</v>
      </c>
      <c r="E1212" s="32">
        <v>43943</v>
      </c>
      <c r="F1212" s="5">
        <v>4311</v>
      </c>
      <c r="G1212" s="5">
        <v>178</v>
      </c>
      <c r="H1212" s="5">
        <v>4360</v>
      </c>
      <c r="I1212" s="5">
        <v>116189</v>
      </c>
      <c r="J1212" s="5">
        <v>23006</v>
      </c>
      <c r="K1212" s="5">
        <v>385430</v>
      </c>
      <c r="L1212" s="5">
        <v>68976</v>
      </c>
      <c r="M1212" s="5">
        <v>6416</v>
      </c>
      <c r="N1212" s="5">
        <v>1380000000</v>
      </c>
      <c r="O1212" s="5">
        <f>YEAR(Table1[[#This Row],[ReportDate]])</f>
        <v>2020</v>
      </c>
      <c r="P1212" s="5" t="str">
        <f>TEXT(Table1[[#This Row],[ReportDate]],"mmm")</f>
        <v>Apr</v>
      </c>
      <c r="Q1212" s="29">
        <f>Table1[[#This Row],[TotalDeaths]]/Table1[[#This Row],[TotalCases]]</f>
        <v>0.1980049746533665</v>
      </c>
    </row>
    <row r="1213" spans="1:17" ht="14.4" x14ac:dyDescent="0.3">
      <c r="A1213" s="5" t="s">
        <v>3434</v>
      </c>
      <c r="B1213" s="5" t="s">
        <v>2191</v>
      </c>
      <c r="C1213" s="5" t="s">
        <v>2225</v>
      </c>
      <c r="D1213" s="5" t="s">
        <v>2226</v>
      </c>
      <c r="E1213" s="32">
        <v>43944</v>
      </c>
      <c r="F1213" s="5">
        <v>229</v>
      </c>
      <c r="G1213" s="5">
        <v>131</v>
      </c>
      <c r="H1213" s="5">
        <v>1980</v>
      </c>
      <c r="I1213" s="5">
        <v>116418</v>
      </c>
      <c r="J1213" s="5">
        <v>23137</v>
      </c>
      <c r="K1213" s="5">
        <v>387410</v>
      </c>
      <c r="L1213" s="5">
        <v>2519</v>
      </c>
      <c r="M1213" s="5">
        <v>3012</v>
      </c>
      <c r="N1213" s="5">
        <v>331000000</v>
      </c>
      <c r="O1213" s="5">
        <f>YEAR(Table1[[#This Row],[ReportDate]])</f>
        <v>2020</v>
      </c>
      <c r="P1213" s="5" t="str">
        <f>TEXT(Table1[[#This Row],[ReportDate]],"mmm")</f>
        <v>Apr</v>
      </c>
      <c r="Q1213" s="29">
        <f>Table1[[#This Row],[TotalDeaths]]/Table1[[#This Row],[TotalCases]]</f>
        <v>0.19874074455840163</v>
      </c>
    </row>
    <row r="1214" spans="1:17" ht="14.4" x14ac:dyDescent="0.3">
      <c r="A1214" s="5" t="s">
        <v>3435</v>
      </c>
      <c r="B1214" s="5" t="s">
        <v>2191</v>
      </c>
      <c r="C1214" s="5" t="s">
        <v>2221</v>
      </c>
      <c r="D1214" s="5" t="s">
        <v>2222</v>
      </c>
      <c r="E1214" s="32">
        <v>44052</v>
      </c>
      <c r="F1214" s="5">
        <v>3492</v>
      </c>
      <c r="G1214" s="5">
        <v>40</v>
      </c>
      <c r="H1214" s="5">
        <v>1587</v>
      </c>
      <c r="I1214" s="5">
        <v>119910</v>
      </c>
      <c r="J1214" s="5">
        <v>23177</v>
      </c>
      <c r="K1214" s="5">
        <v>388997</v>
      </c>
      <c r="L1214" s="5">
        <v>41904</v>
      </c>
      <c r="M1214" s="5">
        <v>7544</v>
      </c>
      <c r="N1214" s="5">
        <v>331000000</v>
      </c>
      <c r="O1214" s="5">
        <f>YEAR(Table1[[#This Row],[ReportDate]])</f>
        <v>2020</v>
      </c>
      <c r="P1214" s="5" t="str">
        <f>TEXT(Table1[[#This Row],[ReportDate]],"mmm")</f>
        <v>Aug</v>
      </c>
      <c r="Q1214" s="29">
        <f>Table1[[#This Row],[TotalDeaths]]/Table1[[#This Row],[TotalCases]]</f>
        <v>0.19328663164039697</v>
      </c>
    </row>
    <row r="1215" spans="1:17" ht="14.4" x14ac:dyDescent="0.3">
      <c r="A1215" s="5" t="s">
        <v>3436</v>
      </c>
      <c r="B1215" s="5" t="s">
        <v>2186</v>
      </c>
      <c r="C1215" s="5" t="s">
        <v>2187</v>
      </c>
      <c r="D1215" s="5" t="s">
        <v>2243</v>
      </c>
      <c r="E1215" s="32">
        <v>44508</v>
      </c>
      <c r="F1215" s="5">
        <v>1685</v>
      </c>
      <c r="G1215" s="5">
        <v>24</v>
      </c>
      <c r="H1215" s="5">
        <v>3552</v>
      </c>
      <c r="I1215" s="5">
        <v>121595</v>
      </c>
      <c r="J1215" s="5">
        <v>23201</v>
      </c>
      <c r="K1215" s="5">
        <v>392549</v>
      </c>
      <c r="L1215" s="5">
        <v>28645</v>
      </c>
      <c r="M1215" s="5">
        <v>5366</v>
      </c>
      <c r="N1215" s="5">
        <v>68000000</v>
      </c>
      <c r="O1215" s="5">
        <f>YEAR(Table1[[#This Row],[ReportDate]])</f>
        <v>2021</v>
      </c>
      <c r="P1215" s="5" t="str">
        <f>TEXT(Table1[[#This Row],[ReportDate]],"mmm")</f>
        <v>Nov</v>
      </c>
      <c r="Q1215" s="29">
        <f>Table1[[#This Row],[TotalDeaths]]/Table1[[#This Row],[TotalCases]]</f>
        <v>0.19080554299107694</v>
      </c>
    </row>
    <row r="1216" spans="1:17" ht="14.4" x14ac:dyDescent="0.3">
      <c r="A1216" s="5" t="s">
        <v>3437</v>
      </c>
      <c r="B1216" s="5" t="s">
        <v>2186</v>
      </c>
      <c r="C1216" s="5" t="s">
        <v>2187</v>
      </c>
      <c r="D1216" s="5" t="s">
        <v>2188</v>
      </c>
      <c r="E1216" s="32">
        <v>44474</v>
      </c>
      <c r="F1216" s="5">
        <v>1310</v>
      </c>
      <c r="G1216" s="5">
        <v>144</v>
      </c>
      <c r="H1216" s="5">
        <v>400</v>
      </c>
      <c r="I1216" s="5">
        <v>122905</v>
      </c>
      <c r="J1216" s="5">
        <v>23345</v>
      </c>
      <c r="K1216" s="5">
        <v>392949</v>
      </c>
      <c r="L1216" s="5">
        <v>22270</v>
      </c>
      <c r="M1216" s="5">
        <v>15749</v>
      </c>
      <c r="N1216" s="5">
        <v>68000000</v>
      </c>
      <c r="O1216" s="5">
        <f>YEAR(Table1[[#This Row],[ReportDate]])</f>
        <v>2021</v>
      </c>
      <c r="P1216" s="5" t="str">
        <f>TEXT(Table1[[#This Row],[ReportDate]],"mmm")</f>
        <v>Oct</v>
      </c>
      <c r="Q1216" s="29">
        <f>Table1[[#This Row],[TotalDeaths]]/Table1[[#This Row],[TotalCases]]</f>
        <v>0.18994345225987552</v>
      </c>
    </row>
    <row r="1217" spans="1:17" ht="14.4" x14ac:dyDescent="0.3">
      <c r="A1217" s="5" t="s">
        <v>3438</v>
      </c>
      <c r="B1217" s="5" t="s">
        <v>2170</v>
      </c>
      <c r="C1217" s="5" t="s">
        <v>2249</v>
      </c>
      <c r="D1217" s="5" t="s">
        <v>2268</v>
      </c>
      <c r="E1217" s="32">
        <v>44094</v>
      </c>
      <c r="F1217" s="5">
        <v>4141</v>
      </c>
      <c r="G1217" s="5">
        <v>174</v>
      </c>
      <c r="H1217" s="5">
        <v>4872</v>
      </c>
      <c r="I1217" s="5">
        <v>127046</v>
      </c>
      <c r="J1217" s="5">
        <v>23519</v>
      </c>
      <c r="K1217" s="5">
        <v>397821</v>
      </c>
      <c r="L1217" s="5">
        <v>66256</v>
      </c>
      <c r="M1217" s="5">
        <v>4268</v>
      </c>
      <c r="N1217" s="5">
        <v>213000000</v>
      </c>
      <c r="O1217" s="5">
        <f>YEAR(Table1[[#This Row],[ReportDate]])</f>
        <v>2020</v>
      </c>
      <c r="P1217" s="5" t="str">
        <f>TEXT(Table1[[#This Row],[ReportDate]],"mmm")</f>
        <v>Sep</v>
      </c>
      <c r="Q1217" s="29">
        <f>Table1[[#This Row],[TotalDeaths]]/Table1[[#This Row],[TotalCases]]</f>
        <v>0.18512192434236419</v>
      </c>
    </row>
    <row r="1218" spans="1:17" ht="14.4" x14ac:dyDescent="0.3">
      <c r="A1218" s="5" t="s">
        <v>3439</v>
      </c>
      <c r="B1218" s="5" t="s">
        <v>2174</v>
      </c>
      <c r="C1218" s="5" t="s">
        <v>2184</v>
      </c>
      <c r="D1218" s="5" t="s">
        <v>2215</v>
      </c>
      <c r="E1218" s="32">
        <v>43885</v>
      </c>
      <c r="F1218" s="5">
        <v>632</v>
      </c>
      <c r="G1218" s="5">
        <v>7</v>
      </c>
      <c r="H1218" s="5">
        <v>3637</v>
      </c>
      <c r="I1218" s="5">
        <v>127678</v>
      </c>
      <c r="J1218" s="5">
        <v>23526</v>
      </c>
      <c r="K1218" s="5">
        <v>401458</v>
      </c>
      <c r="L1218" s="5">
        <v>6320</v>
      </c>
      <c r="M1218" s="5">
        <v>17019</v>
      </c>
      <c r="N1218" s="5">
        <v>1380000000</v>
      </c>
      <c r="O1218" s="5">
        <f>YEAR(Table1[[#This Row],[ReportDate]])</f>
        <v>2020</v>
      </c>
      <c r="P1218" s="5" t="str">
        <f>TEXT(Table1[[#This Row],[ReportDate]],"mmm")</f>
        <v>Feb</v>
      </c>
      <c r="Q1218" s="29">
        <f>Table1[[#This Row],[TotalDeaths]]/Table1[[#This Row],[TotalCases]]</f>
        <v>0.18426040508153324</v>
      </c>
    </row>
    <row r="1219" spans="1:17" ht="14.4" x14ac:dyDescent="0.3">
      <c r="A1219" s="5" t="s">
        <v>3440</v>
      </c>
      <c r="B1219" s="5" t="s">
        <v>2191</v>
      </c>
      <c r="C1219" s="5" t="s">
        <v>2225</v>
      </c>
      <c r="D1219" s="5" t="s">
        <v>2288</v>
      </c>
      <c r="E1219" s="32">
        <v>44473</v>
      </c>
      <c r="F1219" s="5">
        <v>2422</v>
      </c>
      <c r="G1219" s="5">
        <v>57</v>
      </c>
      <c r="H1219" s="5">
        <v>1214</v>
      </c>
      <c r="I1219" s="5">
        <v>130100</v>
      </c>
      <c r="J1219" s="5">
        <v>23583</v>
      </c>
      <c r="K1219" s="5">
        <v>402672</v>
      </c>
      <c r="L1219" s="5">
        <v>29064</v>
      </c>
      <c r="M1219" s="5">
        <v>11055</v>
      </c>
      <c r="N1219" s="5">
        <v>331000000</v>
      </c>
      <c r="O1219" s="5">
        <f>YEAR(Table1[[#This Row],[ReportDate]])</f>
        <v>2021</v>
      </c>
      <c r="P1219" s="5" t="str">
        <f>TEXT(Table1[[#This Row],[ReportDate]],"mmm")</f>
        <v>Oct</v>
      </c>
      <c r="Q1219" s="29">
        <f>Table1[[#This Row],[TotalDeaths]]/Table1[[#This Row],[TotalCases]]</f>
        <v>0.18126825518831668</v>
      </c>
    </row>
    <row r="1220" spans="1:17" ht="14.4" x14ac:dyDescent="0.3">
      <c r="A1220" s="5" t="s">
        <v>3441</v>
      </c>
      <c r="B1220" s="5" t="s">
        <v>2170</v>
      </c>
      <c r="C1220" s="5" t="s">
        <v>2171</v>
      </c>
      <c r="D1220" s="5" t="s">
        <v>2265</v>
      </c>
      <c r="E1220" s="32">
        <v>44288</v>
      </c>
      <c r="F1220" s="5">
        <v>2750</v>
      </c>
      <c r="G1220" s="5">
        <v>108</v>
      </c>
      <c r="H1220" s="5">
        <v>1147</v>
      </c>
      <c r="I1220" s="5">
        <v>132850</v>
      </c>
      <c r="J1220" s="5">
        <v>23691</v>
      </c>
      <c r="K1220" s="5">
        <v>403819</v>
      </c>
      <c r="L1220" s="5">
        <v>52250</v>
      </c>
      <c r="M1220" s="5">
        <v>2737</v>
      </c>
      <c r="N1220" s="5">
        <v>213000000</v>
      </c>
      <c r="O1220" s="5">
        <f>YEAR(Table1[[#This Row],[ReportDate]])</f>
        <v>2021</v>
      </c>
      <c r="P1220" s="5" t="str">
        <f>TEXT(Table1[[#This Row],[ReportDate]],"mmm")</f>
        <v>Apr</v>
      </c>
      <c r="Q1220" s="29">
        <f>Table1[[#This Row],[TotalDeaths]]/Table1[[#This Row],[TotalCases]]</f>
        <v>0.17832894241625893</v>
      </c>
    </row>
    <row r="1221" spans="1:17" ht="14.4" x14ac:dyDescent="0.3">
      <c r="A1221" s="5" t="s">
        <v>3442</v>
      </c>
      <c r="B1221" s="5" t="s">
        <v>2174</v>
      </c>
      <c r="C1221" s="5" t="s">
        <v>27</v>
      </c>
      <c r="D1221" s="5" t="s">
        <v>27</v>
      </c>
      <c r="E1221" s="32">
        <v>43992</v>
      </c>
      <c r="F1221" s="5">
        <v>332</v>
      </c>
      <c r="G1221" s="5">
        <v>128</v>
      </c>
      <c r="H1221" s="5">
        <v>3948</v>
      </c>
      <c r="I1221" s="5">
        <v>133182</v>
      </c>
      <c r="J1221" s="5">
        <v>23819</v>
      </c>
      <c r="K1221" s="5">
        <v>407767</v>
      </c>
      <c r="L1221" s="5">
        <v>2988</v>
      </c>
      <c r="M1221" s="5">
        <v>13623</v>
      </c>
      <c r="N1221" s="5">
        <v>1380000000</v>
      </c>
      <c r="O1221" s="5">
        <f>YEAR(Table1[[#This Row],[ReportDate]])</f>
        <v>2020</v>
      </c>
      <c r="P1221" s="5" t="str">
        <f>TEXT(Table1[[#This Row],[ReportDate]],"mmm")</f>
        <v>Jun</v>
      </c>
      <c r="Q1221" s="29">
        <f>Table1[[#This Row],[TotalDeaths]]/Table1[[#This Row],[TotalCases]]</f>
        <v>0.17884548963073088</v>
      </c>
    </row>
    <row r="1222" spans="1:17" ht="14.4" x14ac:dyDescent="0.3">
      <c r="A1222" s="5" t="s">
        <v>3443</v>
      </c>
      <c r="B1222" s="5" t="s">
        <v>2191</v>
      </c>
      <c r="C1222" s="5" t="s">
        <v>2225</v>
      </c>
      <c r="D1222" s="5" t="s">
        <v>2226</v>
      </c>
      <c r="E1222" s="32">
        <v>44210</v>
      </c>
      <c r="F1222" s="5">
        <v>1879</v>
      </c>
      <c r="G1222" s="5">
        <v>1</v>
      </c>
      <c r="H1222" s="5">
        <v>2450</v>
      </c>
      <c r="I1222" s="5">
        <v>135061</v>
      </c>
      <c r="J1222" s="5">
        <v>23820</v>
      </c>
      <c r="K1222" s="5">
        <v>410217</v>
      </c>
      <c r="L1222" s="5">
        <v>24427</v>
      </c>
      <c r="M1222" s="5">
        <v>2696</v>
      </c>
      <c r="N1222" s="5">
        <v>331000000</v>
      </c>
      <c r="O1222" s="5">
        <f>YEAR(Table1[[#This Row],[ReportDate]])</f>
        <v>2021</v>
      </c>
      <c r="P1222" s="5" t="str">
        <f>TEXT(Table1[[#This Row],[ReportDate]],"mmm")</f>
        <v>Jan</v>
      </c>
      <c r="Q1222" s="29">
        <f>Table1[[#This Row],[TotalDeaths]]/Table1[[#This Row],[TotalCases]]</f>
        <v>0.17636475370388194</v>
      </c>
    </row>
    <row r="1223" spans="1:17" ht="14.4" x14ac:dyDescent="0.3">
      <c r="A1223" s="5" t="s">
        <v>3444</v>
      </c>
      <c r="B1223" s="5" t="s">
        <v>2191</v>
      </c>
      <c r="C1223" s="5" t="s">
        <v>2225</v>
      </c>
      <c r="D1223" s="5" t="s">
        <v>2226</v>
      </c>
      <c r="E1223" s="32">
        <v>43917</v>
      </c>
      <c r="F1223" s="5">
        <v>506</v>
      </c>
      <c r="G1223" s="5">
        <v>9</v>
      </c>
      <c r="H1223" s="5">
        <v>3393</v>
      </c>
      <c r="I1223" s="5">
        <v>135567</v>
      </c>
      <c r="J1223" s="5">
        <v>23829</v>
      </c>
      <c r="K1223" s="5">
        <v>413610</v>
      </c>
      <c r="L1223" s="5">
        <v>7084</v>
      </c>
      <c r="M1223" s="5">
        <v>9691</v>
      </c>
      <c r="N1223" s="5">
        <v>331000000</v>
      </c>
      <c r="O1223" s="5">
        <f>YEAR(Table1[[#This Row],[ReportDate]])</f>
        <v>2020</v>
      </c>
      <c r="P1223" s="5" t="str">
        <f>TEXT(Table1[[#This Row],[ReportDate]],"mmm")</f>
        <v>Mar</v>
      </c>
      <c r="Q1223" s="29">
        <f>Table1[[#This Row],[TotalDeaths]]/Table1[[#This Row],[TotalCases]]</f>
        <v>0.17577286507778442</v>
      </c>
    </row>
    <row r="1224" spans="1:17" ht="14.4" x14ac:dyDescent="0.3">
      <c r="A1224" s="5" t="s">
        <v>3445</v>
      </c>
      <c r="B1224" s="5" t="s">
        <v>2186</v>
      </c>
      <c r="C1224" s="5" t="s">
        <v>2237</v>
      </c>
      <c r="D1224" s="5" t="s">
        <v>2270</v>
      </c>
      <c r="E1224" s="32">
        <v>43885</v>
      </c>
      <c r="F1224" s="5">
        <v>4212</v>
      </c>
      <c r="G1224" s="5">
        <v>90</v>
      </c>
      <c r="H1224" s="5">
        <v>3142</v>
      </c>
      <c r="I1224" s="5">
        <v>139779</v>
      </c>
      <c r="J1224" s="5">
        <v>23919</v>
      </c>
      <c r="K1224" s="5">
        <v>416752</v>
      </c>
      <c r="L1224" s="5">
        <v>63180</v>
      </c>
      <c r="M1224" s="5">
        <v>11453</v>
      </c>
      <c r="N1224" s="5">
        <v>68000000</v>
      </c>
      <c r="O1224" s="5">
        <f>YEAR(Table1[[#This Row],[ReportDate]])</f>
        <v>2020</v>
      </c>
      <c r="P1224" s="5" t="str">
        <f>TEXT(Table1[[#This Row],[ReportDate]],"mmm")</f>
        <v>Feb</v>
      </c>
      <c r="Q1224" s="29">
        <f>Table1[[#This Row],[TotalDeaths]]/Table1[[#This Row],[TotalCases]]</f>
        <v>0.17112012534071641</v>
      </c>
    </row>
    <row r="1225" spans="1:17" ht="14.4" x14ac:dyDescent="0.3">
      <c r="A1225" s="5" t="s">
        <v>3446</v>
      </c>
      <c r="B1225" s="5" t="s">
        <v>2167</v>
      </c>
      <c r="C1225" s="5" t="s">
        <v>2235</v>
      </c>
      <c r="D1225" s="5" t="s">
        <v>2235</v>
      </c>
      <c r="E1225" s="32">
        <v>44306</v>
      </c>
      <c r="F1225" s="5">
        <v>942</v>
      </c>
      <c r="G1225" s="5">
        <v>116</v>
      </c>
      <c r="H1225" s="5">
        <v>873</v>
      </c>
      <c r="I1225" s="5">
        <v>140721</v>
      </c>
      <c r="J1225" s="5">
        <v>24035</v>
      </c>
      <c r="K1225" s="5">
        <v>417625</v>
      </c>
      <c r="L1225" s="5">
        <v>16014</v>
      </c>
      <c r="M1225" s="5">
        <v>1656</v>
      </c>
      <c r="N1225" s="5">
        <v>83000000</v>
      </c>
      <c r="O1225" s="5">
        <f>YEAR(Table1[[#This Row],[ReportDate]])</f>
        <v>2021</v>
      </c>
      <c r="P1225" s="5" t="str">
        <f>TEXT(Table1[[#This Row],[ReportDate]],"mmm")</f>
        <v>Apr</v>
      </c>
      <c r="Q1225" s="29">
        <f>Table1[[#This Row],[TotalDeaths]]/Table1[[#This Row],[TotalCases]]</f>
        <v>0.17079895680104604</v>
      </c>
    </row>
    <row r="1226" spans="1:17" ht="14.4" x14ac:dyDescent="0.3">
      <c r="A1226" s="5" t="s">
        <v>3447</v>
      </c>
      <c r="B1226" s="5" t="s">
        <v>2174</v>
      </c>
      <c r="C1226" s="5" t="s">
        <v>2201</v>
      </c>
      <c r="D1226" s="5" t="s">
        <v>2202</v>
      </c>
      <c r="E1226" s="32">
        <v>44008</v>
      </c>
      <c r="F1226" s="5">
        <v>635</v>
      </c>
      <c r="G1226" s="5">
        <v>154</v>
      </c>
      <c r="H1226" s="5">
        <v>373</v>
      </c>
      <c r="I1226" s="5">
        <v>141356</v>
      </c>
      <c r="J1226" s="5">
        <v>24189</v>
      </c>
      <c r="K1226" s="5">
        <v>417998</v>
      </c>
      <c r="L1226" s="5">
        <v>3175</v>
      </c>
      <c r="M1226" s="5">
        <v>19742</v>
      </c>
      <c r="N1226" s="5">
        <v>1380000000</v>
      </c>
      <c r="O1226" s="5">
        <f>YEAR(Table1[[#This Row],[ReportDate]])</f>
        <v>2020</v>
      </c>
      <c r="P1226" s="5" t="str">
        <f>TEXT(Table1[[#This Row],[ReportDate]],"mmm")</f>
        <v>Jun</v>
      </c>
      <c r="Q1226" s="29">
        <f>Table1[[#This Row],[TotalDeaths]]/Table1[[#This Row],[TotalCases]]</f>
        <v>0.17112114094909306</v>
      </c>
    </row>
    <row r="1227" spans="1:17" ht="14.4" x14ac:dyDescent="0.3">
      <c r="A1227" s="5" t="s">
        <v>3448</v>
      </c>
      <c r="B1227" s="5" t="s">
        <v>2191</v>
      </c>
      <c r="C1227" s="5" t="s">
        <v>2217</v>
      </c>
      <c r="D1227" s="5" t="s">
        <v>2230</v>
      </c>
      <c r="E1227" s="32">
        <v>44221</v>
      </c>
      <c r="F1227" s="5">
        <v>1589</v>
      </c>
      <c r="G1227" s="5">
        <v>140</v>
      </c>
      <c r="H1227" s="5">
        <v>1194</v>
      </c>
      <c r="I1227" s="5">
        <v>142945</v>
      </c>
      <c r="J1227" s="5">
        <v>24329</v>
      </c>
      <c r="K1227" s="5">
        <v>419192</v>
      </c>
      <c r="L1227" s="5">
        <v>17479</v>
      </c>
      <c r="M1227" s="5">
        <v>6464</v>
      </c>
      <c r="N1227" s="5">
        <v>331000000</v>
      </c>
      <c r="O1227" s="5">
        <f>YEAR(Table1[[#This Row],[ReportDate]])</f>
        <v>2021</v>
      </c>
      <c r="P1227" s="5" t="str">
        <f>TEXT(Table1[[#This Row],[ReportDate]],"mmm")</f>
        <v>Jan</v>
      </c>
      <c r="Q1227" s="29">
        <f>Table1[[#This Row],[TotalDeaths]]/Table1[[#This Row],[TotalCases]]</f>
        <v>0.17019832802826262</v>
      </c>
    </row>
    <row r="1228" spans="1:17" ht="14.4" x14ac:dyDescent="0.3">
      <c r="A1228" s="5" t="s">
        <v>3449</v>
      </c>
      <c r="B1228" s="5" t="s">
        <v>2174</v>
      </c>
      <c r="C1228" s="5" t="s">
        <v>2184</v>
      </c>
      <c r="D1228" s="5" t="s">
        <v>25</v>
      </c>
      <c r="E1228" s="32">
        <v>44179</v>
      </c>
      <c r="F1228" s="5">
        <v>1462</v>
      </c>
      <c r="G1228" s="5">
        <v>62</v>
      </c>
      <c r="H1228" s="5">
        <v>3527</v>
      </c>
      <c r="I1228" s="5">
        <v>144407</v>
      </c>
      <c r="J1228" s="5">
        <v>24391</v>
      </c>
      <c r="K1228" s="5">
        <v>422719</v>
      </c>
      <c r="L1228" s="5">
        <v>14620</v>
      </c>
      <c r="M1228" s="5">
        <v>1896</v>
      </c>
      <c r="N1228" s="5">
        <v>1380000000</v>
      </c>
      <c r="O1228" s="5">
        <f>YEAR(Table1[[#This Row],[ReportDate]])</f>
        <v>2020</v>
      </c>
      <c r="P1228" s="5" t="str">
        <f>TEXT(Table1[[#This Row],[ReportDate]],"mmm")</f>
        <v>Dec</v>
      </c>
      <c r="Q1228" s="29">
        <f>Table1[[#This Row],[TotalDeaths]]/Table1[[#This Row],[TotalCases]]</f>
        <v>0.16890455448835584</v>
      </c>
    </row>
    <row r="1229" spans="1:17" ht="14.4" x14ac:dyDescent="0.3">
      <c r="A1229" s="5" t="s">
        <v>3450</v>
      </c>
      <c r="B1229" s="5" t="s">
        <v>2170</v>
      </c>
      <c r="C1229" s="5" t="s">
        <v>2249</v>
      </c>
      <c r="D1229" s="5" t="s">
        <v>2250</v>
      </c>
      <c r="E1229" s="32">
        <v>43838</v>
      </c>
      <c r="F1229" s="5">
        <v>1991</v>
      </c>
      <c r="G1229" s="5">
        <v>10</v>
      </c>
      <c r="H1229" s="5">
        <v>4957</v>
      </c>
      <c r="I1229" s="5">
        <v>146398</v>
      </c>
      <c r="J1229" s="5">
        <v>24401</v>
      </c>
      <c r="K1229" s="5">
        <v>427676</v>
      </c>
      <c r="L1229" s="5">
        <v>23892</v>
      </c>
      <c r="M1229" s="5">
        <v>2108</v>
      </c>
      <c r="N1229" s="5">
        <v>213000000</v>
      </c>
      <c r="O1229" s="5">
        <f>YEAR(Table1[[#This Row],[ReportDate]])</f>
        <v>2020</v>
      </c>
      <c r="P1229" s="5" t="str">
        <f>TEXT(Table1[[#This Row],[ReportDate]],"mmm")</f>
        <v>Jan</v>
      </c>
      <c r="Q1229" s="29">
        <f>Table1[[#This Row],[TotalDeaths]]/Table1[[#This Row],[TotalCases]]</f>
        <v>0.16667577425921118</v>
      </c>
    </row>
    <row r="1230" spans="1:17" ht="14.4" x14ac:dyDescent="0.3">
      <c r="A1230" s="5" t="s">
        <v>3451</v>
      </c>
      <c r="B1230" s="5" t="s">
        <v>2170</v>
      </c>
      <c r="C1230" s="5" t="s">
        <v>2249</v>
      </c>
      <c r="D1230" s="5" t="s">
        <v>2268</v>
      </c>
      <c r="E1230" s="32">
        <v>44143</v>
      </c>
      <c r="F1230" s="5">
        <v>4964</v>
      </c>
      <c r="G1230" s="5">
        <v>141</v>
      </c>
      <c r="H1230" s="5">
        <v>3481</v>
      </c>
      <c r="I1230" s="5">
        <v>151362</v>
      </c>
      <c r="J1230" s="5">
        <v>24542</v>
      </c>
      <c r="K1230" s="5">
        <v>431157</v>
      </c>
      <c r="L1230" s="5">
        <v>29784</v>
      </c>
      <c r="M1230" s="5">
        <v>9353</v>
      </c>
      <c r="N1230" s="5">
        <v>213000000</v>
      </c>
      <c r="O1230" s="5">
        <f>YEAR(Table1[[#This Row],[ReportDate]])</f>
        <v>2020</v>
      </c>
      <c r="P1230" s="5" t="str">
        <f>TEXT(Table1[[#This Row],[ReportDate]],"mmm")</f>
        <v>Nov</v>
      </c>
      <c r="Q1230" s="29">
        <f>Table1[[#This Row],[TotalDeaths]]/Table1[[#This Row],[TotalCases]]</f>
        <v>0.16214109221601194</v>
      </c>
    </row>
    <row r="1231" spans="1:17" ht="14.4" x14ac:dyDescent="0.3">
      <c r="A1231" s="5" t="s">
        <v>3452</v>
      </c>
      <c r="B1231" s="5" t="s">
        <v>2167</v>
      </c>
      <c r="C1231" s="5" t="s">
        <v>2168</v>
      </c>
      <c r="D1231" s="5" t="s">
        <v>2168</v>
      </c>
      <c r="E1231" s="32">
        <v>44273</v>
      </c>
      <c r="F1231" s="5">
        <v>1734</v>
      </c>
      <c r="G1231" s="5">
        <v>95</v>
      </c>
      <c r="H1231" s="5">
        <v>4396</v>
      </c>
      <c r="I1231" s="5">
        <v>153096</v>
      </c>
      <c r="J1231" s="5">
        <v>24637</v>
      </c>
      <c r="K1231" s="5">
        <v>435553</v>
      </c>
      <c r="L1231" s="5">
        <v>8670</v>
      </c>
      <c r="M1231" s="5">
        <v>125</v>
      </c>
      <c r="N1231" s="5">
        <v>83000000</v>
      </c>
      <c r="O1231" s="5">
        <f>YEAR(Table1[[#This Row],[ReportDate]])</f>
        <v>2021</v>
      </c>
      <c r="P1231" s="5" t="str">
        <f>TEXT(Table1[[#This Row],[ReportDate]],"mmm")</f>
        <v>Mar</v>
      </c>
      <c r="Q1231" s="29">
        <f>Table1[[#This Row],[TotalDeaths]]/Table1[[#This Row],[TotalCases]]</f>
        <v>0.16092517113445159</v>
      </c>
    </row>
    <row r="1232" spans="1:17" ht="14.4" x14ac:dyDescent="0.3">
      <c r="A1232" s="5" t="s">
        <v>3453</v>
      </c>
      <c r="B1232" s="5" t="s">
        <v>2191</v>
      </c>
      <c r="C1232" s="5" t="s">
        <v>2217</v>
      </c>
      <c r="D1232" s="5" t="s">
        <v>2230</v>
      </c>
      <c r="E1232" s="32">
        <v>44158</v>
      </c>
      <c r="F1232" s="5">
        <v>2263</v>
      </c>
      <c r="G1232" s="5">
        <v>123</v>
      </c>
      <c r="H1232" s="5">
        <v>2149</v>
      </c>
      <c r="I1232" s="5">
        <v>155359</v>
      </c>
      <c r="J1232" s="5">
        <v>24760</v>
      </c>
      <c r="K1232" s="5">
        <v>437702</v>
      </c>
      <c r="L1232" s="5">
        <v>11315</v>
      </c>
      <c r="M1232" s="5">
        <v>3775</v>
      </c>
      <c r="N1232" s="5">
        <v>331000000</v>
      </c>
      <c r="O1232" s="5">
        <f>YEAR(Table1[[#This Row],[ReportDate]])</f>
        <v>2020</v>
      </c>
      <c r="P1232" s="5" t="str">
        <f>TEXT(Table1[[#This Row],[ReportDate]],"mmm")</f>
        <v>Nov</v>
      </c>
      <c r="Q1232" s="29">
        <f>Table1[[#This Row],[TotalDeaths]]/Table1[[#This Row],[TotalCases]]</f>
        <v>0.1593728074974736</v>
      </c>
    </row>
    <row r="1233" spans="1:17" ht="14.4" x14ac:dyDescent="0.3">
      <c r="A1233" s="5" t="s">
        <v>3454</v>
      </c>
      <c r="B1233" s="5" t="s">
        <v>2186</v>
      </c>
      <c r="C1233" s="5" t="s">
        <v>2204</v>
      </c>
      <c r="D1233" s="5" t="s">
        <v>2210</v>
      </c>
      <c r="E1233" s="32">
        <v>43884</v>
      </c>
      <c r="F1233" s="5">
        <v>112</v>
      </c>
      <c r="G1233" s="5">
        <v>92</v>
      </c>
      <c r="H1233" s="5">
        <v>2057</v>
      </c>
      <c r="I1233" s="5">
        <v>155471</v>
      </c>
      <c r="J1233" s="5">
        <v>24852</v>
      </c>
      <c r="K1233" s="5">
        <v>439759</v>
      </c>
      <c r="L1233" s="5">
        <v>2016</v>
      </c>
      <c r="M1233" s="5">
        <v>11477</v>
      </c>
      <c r="N1233" s="5">
        <v>68000000</v>
      </c>
      <c r="O1233" s="5">
        <f>YEAR(Table1[[#This Row],[ReportDate]])</f>
        <v>2020</v>
      </c>
      <c r="P1233" s="5" t="str">
        <f>TEXT(Table1[[#This Row],[ReportDate]],"mmm")</f>
        <v>Feb</v>
      </c>
      <c r="Q1233" s="29">
        <f>Table1[[#This Row],[TotalDeaths]]/Table1[[#This Row],[TotalCases]]</f>
        <v>0.15984974689813533</v>
      </c>
    </row>
    <row r="1234" spans="1:17" ht="14.4" x14ac:dyDescent="0.3">
      <c r="A1234" s="5" t="s">
        <v>3455</v>
      </c>
      <c r="B1234" s="5" t="s">
        <v>2191</v>
      </c>
      <c r="C1234" s="5" t="s">
        <v>2221</v>
      </c>
      <c r="D1234" s="5" t="s">
        <v>2241</v>
      </c>
      <c r="E1234" s="32">
        <v>44069</v>
      </c>
      <c r="F1234" s="5">
        <v>2263</v>
      </c>
      <c r="G1234" s="5">
        <v>101</v>
      </c>
      <c r="H1234" s="5">
        <v>3112</v>
      </c>
      <c r="I1234" s="5">
        <v>157734</v>
      </c>
      <c r="J1234" s="5">
        <v>24953</v>
      </c>
      <c r="K1234" s="5">
        <v>442871</v>
      </c>
      <c r="L1234" s="5">
        <v>13578</v>
      </c>
      <c r="M1234" s="5">
        <v>18624</v>
      </c>
      <c r="N1234" s="5">
        <v>331000000</v>
      </c>
      <c r="O1234" s="5">
        <f>YEAR(Table1[[#This Row],[ReportDate]])</f>
        <v>2020</v>
      </c>
      <c r="P1234" s="5" t="str">
        <f>TEXT(Table1[[#This Row],[ReportDate]],"mmm")</f>
        <v>Aug</v>
      </c>
      <c r="Q1234" s="29">
        <f>Table1[[#This Row],[TotalDeaths]]/Table1[[#This Row],[TotalCases]]</f>
        <v>0.15819671091838158</v>
      </c>
    </row>
    <row r="1235" spans="1:17" ht="14.4" x14ac:dyDescent="0.3">
      <c r="A1235" s="5" t="s">
        <v>3456</v>
      </c>
      <c r="B1235" s="5" t="s">
        <v>2174</v>
      </c>
      <c r="C1235" s="5" t="s">
        <v>27</v>
      </c>
      <c r="D1235" s="5" t="s">
        <v>27</v>
      </c>
      <c r="E1235" s="32">
        <v>44059</v>
      </c>
      <c r="F1235" s="5">
        <v>426</v>
      </c>
      <c r="G1235" s="5">
        <v>97</v>
      </c>
      <c r="H1235" s="5">
        <v>2417</v>
      </c>
      <c r="I1235" s="5">
        <v>158160</v>
      </c>
      <c r="J1235" s="5">
        <v>25050</v>
      </c>
      <c r="K1235" s="5">
        <v>445288</v>
      </c>
      <c r="L1235" s="5">
        <v>3834</v>
      </c>
      <c r="M1235" s="5">
        <v>16972</v>
      </c>
      <c r="N1235" s="5">
        <v>1380000000</v>
      </c>
      <c r="O1235" s="5">
        <f>YEAR(Table1[[#This Row],[ReportDate]])</f>
        <v>2020</v>
      </c>
      <c r="P1235" s="5" t="str">
        <f>TEXT(Table1[[#This Row],[ReportDate]],"mmm")</f>
        <v>Aug</v>
      </c>
      <c r="Q1235" s="29">
        <f>Table1[[#This Row],[TotalDeaths]]/Table1[[#This Row],[TotalCases]]</f>
        <v>0.15838391502276175</v>
      </c>
    </row>
    <row r="1236" spans="1:17" ht="14.4" x14ac:dyDescent="0.3">
      <c r="A1236" s="5" t="s">
        <v>3457</v>
      </c>
      <c r="B1236" s="5" t="s">
        <v>2170</v>
      </c>
      <c r="C1236" s="5" t="s">
        <v>2178</v>
      </c>
      <c r="D1236" s="5" t="s">
        <v>2179</v>
      </c>
      <c r="E1236" s="32">
        <v>44409</v>
      </c>
      <c r="F1236" s="5">
        <v>1066</v>
      </c>
      <c r="G1236" s="5">
        <v>25</v>
      </c>
      <c r="H1236" s="5">
        <v>125</v>
      </c>
      <c r="I1236" s="5">
        <v>159226</v>
      </c>
      <c r="J1236" s="5">
        <v>25075</v>
      </c>
      <c r="K1236" s="5">
        <v>445413</v>
      </c>
      <c r="L1236" s="5">
        <v>11726</v>
      </c>
      <c r="M1236" s="5">
        <v>19478</v>
      </c>
      <c r="N1236" s="5">
        <v>213000000</v>
      </c>
      <c r="O1236" s="5">
        <f>YEAR(Table1[[#This Row],[ReportDate]])</f>
        <v>2021</v>
      </c>
      <c r="P1236" s="5" t="str">
        <f>TEXT(Table1[[#This Row],[ReportDate]],"mmm")</f>
        <v>Aug</v>
      </c>
      <c r="Q1236" s="29">
        <f>Table1[[#This Row],[TotalDeaths]]/Table1[[#This Row],[TotalCases]]</f>
        <v>0.157480562219738</v>
      </c>
    </row>
    <row r="1237" spans="1:17" ht="14.4" x14ac:dyDescent="0.3">
      <c r="A1237" s="5" t="s">
        <v>3458</v>
      </c>
      <c r="B1237" s="5" t="s">
        <v>2174</v>
      </c>
      <c r="C1237" s="5" t="s">
        <v>27</v>
      </c>
      <c r="D1237" s="5" t="s">
        <v>27</v>
      </c>
      <c r="E1237" s="32">
        <v>43881</v>
      </c>
      <c r="F1237" s="5">
        <v>2811</v>
      </c>
      <c r="G1237" s="5">
        <v>196</v>
      </c>
      <c r="H1237" s="5">
        <v>2832</v>
      </c>
      <c r="I1237" s="5">
        <v>162037</v>
      </c>
      <c r="J1237" s="5">
        <v>25271</v>
      </c>
      <c r="K1237" s="5">
        <v>448245</v>
      </c>
      <c r="L1237" s="5">
        <v>53409</v>
      </c>
      <c r="M1237" s="5">
        <v>6526</v>
      </c>
      <c r="N1237" s="5">
        <v>1380000000</v>
      </c>
      <c r="O1237" s="5">
        <f>YEAR(Table1[[#This Row],[ReportDate]])</f>
        <v>2020</v>
      </c>
      <c r="P1237" s="5" t="str">
        <f>TEXT(Table1[[#This Row],[ReportDate]],"mmm")</f>
        <v>Feb</v>
      </c>
      <c r="Q1237" s="29">
        <f>Table1[[#This Row],[TotalDeaths]]/Table1[[#This Row],[TotalCases]]</f>
        <v>0.15595820707616162</v>
      </c>
    </row>
    <row r="1238" spans="1:17" ht="14.4" x14ac:dyDescent="0.3">
      <c r="A1238" s="5" t="s">
        <v>3459</v>
      </c>
      <c r="B1238" s="5" t="s">
        <v>2167</v>
      </c>
      <c r="C1238" s="5" t="s">
        <v>2318</v>
      </c>
      <c r="D1238" s="5" t="s">
        <v>2319</v>
      </c>
      <c r="E1238" s="32">
        <v>44439</v>
      </c>
      <c r="F1238" s="5">
        <v>4379</v>
      </c>
      <c r="G1238" s="5">
        <v>38</v>
      </c>
      <c r="H1238" s="5">
        <v>4478</v>
      </c>
      <c r="I1238" s="5">
        <v>166416</v>
      </c>
      <c r="J1238" s="5">
        <v>25309</v>
      </c>
      <c r="K1238" s="5">
        <v>452723</v>
      </c>
      <c r="L1238" s="5">
        <v>74443</v>
      </c>
      <c r="M1238" s="5">
        <v>3227</v>
      </c>
      <c r="N1238" s="5">
        <v>83000000</v>
      </c>
      <c r="O1238" s="5">
        <f>YEAR(Table1[[#This Row],[ReportDate]])</f>
        <v>2021</v>
      </c>
      <c r="P1238" s="5" t="str">
        <f>TEXT(Table1[[#This Row],[ReportDate]],"mmm")</f>
        <v>Aug</v>
      </c>
      <c r="Q1238" s="29">
        <f>Table1[[#This Row],[TotalDeaths]]/Table1[[#This Row],[TotalCases]]</f>
        <v>0.15208273242957407</v>
      </c>
    </row>
    <row r="1239" spans="1:17" ht="14.4" x14ac:dyDescent="0.3">
      <c r="A1239" s="5" t="s">
        <v>3460</v>
      </c>
      <c r="B1239" s="5" t="s">
        <v>2170</v>
      </c>
      <c r="C1239" s="5" t="s">
        <v>2249</v>
      </c>
      <c r="D1239" s="5" t="s">
        <v>2250</v>
      </c>
      <c r="E1239" s="32">
        <v>44434</v>
      </c>
      <c r="F1239" s="5">
        <v>833</v>
      </c>
      <c r="G1239" s="5">
        <v>91</v>
      </c>
      <c r="H1239" s="5">
        <v>449</v>
      </c>
      <c r="I1239" s="5">
        <v>167249</v>
      </c>
      <c r="J1239" s="5">
        <v>25400</v>
      </c>
      <c r="K1239" s="5">
        <v>453172</v>
      </c>
      <c r="L1239" s="5">
        <v>10829</v>
      </c>
      <c r="M1239" s="5">
        <v>9308</v>
      </c>
      <c r="N1239" s="5">
        <v>213000000</v>
      </c>
      <c r="O1239" s="5">
        <f>YEAR(Table1[[#This Row],[ReportDate]])</f>
        <v>2021</v>
      </c>
      <c r="P1239" s="5" t="str">
        <f>TEXT(Table1[[#This Row],[ReportDate]],"mmm")</f>
        <v>Aug</v>
      </c>
      <c r="Q1239" s="29">
        <f>Table1[[#This Row],[TotalDeaths]]/Table1[[#This Row],[TotalCases]]</f>
        <v>0.15186936842671706</v>
      </c>
    </row>
    <row r="1240" spans="1:17" ht="14.4" x14ac:dyDescent="0.3">
      <c r="A1240" s="5" t="s">
        <v>3461</v>
      </c>
      <c r="B1240" s="5" t="s">
        <v>2186</v>
      </c>
      <c r="C1240" s="5" t="s">
        <v>2212</v>
      </c>
      <c r="D1240" s="5" t="s">
        <v>2213</v>
      </c>
      <c r="E1240" s="32">
        <v>44094</v>
      </c>
      <c r="F1240" s="5">
        <v>229</v>
      </c>
      <c r="G1240" s="5">
        <v>155</v>
      </c>
      <c r="H1240" s="5">
        <v>4618</v>
      </c>
      <c r="I1240" s="5">
        <v>167478</v>
      </c>
      <c r="J1240" s="5">
        <v>25555</v>
      </c>
      <c r="K1240" s="5">
        <v>457790</v>
      </c>
      <c r="L1240" s="5">
        <v>1832</v>
      </c>
      <c r="M1240" s="5">
        <v>9017</v>
      </c>
      <c r="N1240" s="5">
        <v>68000000</v>
      </c>
      <c r="O1240" s="5">
        <f>YEAR(Table1[[#This Row],[ReportDate]])</f>
        <v>2020</v>
      </c>
      <c r="P1240" s="5" t="str">
        <f>TEXT(Table1[[#This Row],[ReportDate]],"mmm")</f>
        <v>Sep</v>
      </c>
      <c r="Q1240" s="29">
        <f>Table1[[#This Row],[TotalDeaths]]/Table1[[#This Row],[TotalCases]]</f>
        <v>0.15258720548370533</v>
      </c>
    </row>
    <row r="1241" spans="1:17" ht="14.4" x14ac:dyDescent="0.3">
      <c r="A1241" s="5" t="s">
        <v>3462</v>
      </c>
      <c r="B1241" s="5" t="s">
        <v>2170</v>
      </c>
      <c r="C1241" s="5" t="s">
        <v>2178</v>
      </c>
      <c r="D1241" s="5" t="s">
        <v>2179</v>
      </c>
      <c r="E1241" s="32">
        <v>44248</v>
      </c>
      <c r="F1241" s="5">
        <v>4480</v>
      </c>
      <c r="G1241" s="5">
        <v>144</v>
      </c>
      <c r="H1241" s="5">
        <v>1009</v>
      </c>
      <c r="I1241" s="5">
        <v>171958</v>
      </c>
      <c r="J1241" s="5">
        <v>25699</v>
      </c>
      <c r="K1241" s="5">
        <v>458799</v>
      </c>
      <c r="L1241" s="5">
        <v>76160</v>
      </c>
      <c r="M1241" s="5">
        <v>18087</v>
      </c>
      <c r="N1241" s="5">
        <v>213000000</v>
      </c>
      <c r="O1241" s="5">
        <f>YEAR(Table1[[#This Row],[ReportDate]])</f>
        <v>2021</v>
      </c>
      <c r="P1241" s="5" t="str">
        <f>TEXT(Table1[[#This Row],[ReportDate]],"mmm")</f>
        <v>Feb</v>
      </c>
      <c r="Q1241" s="29">
        <f>Table1[[#This Row],[TotalDeaths]]/Table1[[#This Row],[TotalCases]]</f>
        <v>0.14944928412751951</v>
      </c>
    </row>
    <row r="1242" spans="1:17" ht="14.4" x14ac:dyDescent="0.3">
      <c r="A1242" s="5" t="s">
        <v>3463</v>
      </c>
      <c r="B1242" s="5" t="s">
        <v>2191</v>
      </c>
      <c r="C1242" s="5" t="s">
        <v>2192</v>
      </c>
      <c r="D1242" s="5" t="s">
        <v>2193</v>
      </c>
      <c r="E1242" s="32">
        <v>43926</v>
      </c>
      <c r="F1242" s="5">
        <v>4254</v>
      </c>
      <c r="G1242" s="5">
        <v>164</v>
      </c>
      <c r="H1242" s="5">
        <v>3778</v>
      </c>
      <c r="I1242" s="5">
        <v>176212</v>
      </c>
      <c r="J1242" s="5">
        <v>25863</v>
      </c>
      <c r="K1242" s="5">
        <v>462577</v>
      </c>
      <c r="L1242" s="5">
        <v>55302</v>
      </c>
      <c r="M1242" s="5">
        <v>15786</v>
      </c>
      <c r="N1242" s="5">
        <v>331000000</v>
      </c>
      <c r="O1242" s="5">
        <f>YEAR(Table1[[#This Row],[ReportDate]])</f>
        <v>2020</v>
      </c>
      <c r="P1242" s="5" t="str">
        <f>TEXT(Table1[[#This Row],[ReportDate]],"mmm")</f>
        <v>Apr</v>
      </c>
      <c r="Q1242" s="29">
        <f>Table1[[#This Row],[TotalDeaths]]/Table1[[#This Row],[TotalCases]]</f>
        <v>0.14677207000658299</v>
      </c>
    </row>
    <row r="1243" spans="1:17" ht="14.4" x14ac:dyDescent="0.3">
      <c r="A1243" s="5" t="s">
        <v>3464</v>
      </c>
      <c r="B1243" s="5" t="s">
        <v>2191</v>
      </c>
      <c r="C1243" s="5" t="s">
        <v>2221</v>
      </c>
      <c r="D1243" s="5" t="s">
        <v>2222</v>
      </c>
      <c r="E1243" s="32">
        <v>43918</v>
      </c>
      <c r="F1243" s="5">
        <v>823</v>
      </c>
      <c r="G1243" s="5">
        <v>107</v>
      </c>
      <c r="H1243" s="5">
        <v>941</v>
      </c>
      <c r="I1243" s="5">
        <v>177035</v>
      </c>
      <c r="J1243" s="5">
        <v>25970</v>
      </c>
      <c r="K1243" s="5">
        <v>463518</v>
      </c>
      <c r="L1243" s="5">
        <v>14814</v>
      </c>
      <c r="M1243" s="5">
        <v>12135</v>
      </c>
      <c r="N1243" s="5">
        <v>331000000</v>
      </c>
      <c r="O1243" s="5">
        <f>YEAR(Table1[[#This Row],[ReportDate]])</f>
        <v>2020</v>
      </c>
      <c r="P1243" s="5" t="str">
        <f>TEXT(Table1[[#This Row],[ReportDate]],"mmm")</f>
        <v>Mar</v>
      </c>
      <c r="Q1243" s="29">
        <f>Table1[[#This Row],[TotalDeaths]]/Table1[[#This Row],[TotalCases]]</f>
        <v>0.1466941565227215</v>
      </c>
    </row>
    <row r="1244" spans="1:17" ht="14.4" x14ac:dyDescent="0.3">
      <c r="A1244" s="5" t="s">
        <v>3465</v>
      </c>
      <c r="B1244" s="5" t="s">
        <v>2170</v>
      </c>
      <c r="C1244" s="5" t="s">
        <v>2249</v>
      </c>
      <c r="D1244" s="5" t="s">
        <v>2250</v>
      </c>
      <c r="E1244" s="32">
        <v>43908</v>
      </c>
      <c r="F1244" s="5">
        <v>2518</v>
      </c>
      <c r="G1244" s="5">
        <v>154</v>
      </c>
      <c r="H1244" s="5">
        <v>3603</v>
      </c>
      <c r="I1244" s="5">
        <v>179553</v>
      </c>
      <c r="J1244" s="5">
        <v>26124</v>
      </c>
      <c r="K1244" s="5">
        <v>467121</v>
      </c>
      <c r="L1244" s="5">
        <v>37770</v>
      </c>
      <c r="M1244" s="5">
        <v>17889</v>
      </c>
      <c r="N1244" s="5">
        <v>213000000</v>
      </c>
      <c r="O1244" s="5">
        <f>YEAR(Table1[[#This Row],[ReportDate]])</f>
        <v>2020</v>
      </c>
      <c r="P1244" s="5" t="str">
        <f>TEXT(Table1[[#This Row],[ReportDate]],"mmm")</f>
        <v>Mar</v>
      </c>
      <c r="Q1244" s="29">
        <f>Table1[[#This Row],[TotalDeaths]]/Table1[[#This Row],[TotalCases]]</f>
        <v>0.14549464503517068</v>
      </c>
    </row>
    <row r="1245" spans="1:17" ht="14.4" x14ac:dyDescent="0.3">
      <c r="A1245" s="5" t="s">
        <v>3466</v>
      </c>
      <c r="B1245" s="5" t="s">
        <v>2167</v>
      </c>
      <c r="C1245" s="5" t="s">
        <v>2181</v>
      </c>
      <c r="D1245" s="5" t="s">
        <v>2252</v>
      </c>
      <c r="E1245" s="32">
        <v>44118</v>
      </c>
      <c r="F1245" s="5">
        <v>3667</v>
      </c>
      <c r="G1245" s="5">
        <v>75</v>
      </c>
      <c r="H1245" s="5">
        <v>3980</v>
      </c>
      <c r="I1245" s="5">
        <v>183220</v>
      </c>
      <c r="J1245" s="5">
        <v>26199</v>
      </c>
      <c r="K1245" s="5">
        <v>471101</v>
      </c>
      <c r="L1245" s="5">
        <v>69673</v>
      </c>
      <c r="M1245" s="5">
        <v>7032</v>
      </c>
      <c r="N1245" s="5">
        <v>83000000</v>
      </c>
      <c r="O1245" s="5">
        <f>YEAR(Table1[[#This Row],[ReportDate]])</f>
        <v>2020</v>
      </c>
      <c r="P1245" s="5" t="str">
        <f>TEXT(Table1[[#This Row],[ReportDate]],"mmm")</f>
        <v>Oct</v>
      </c>
      <c r="Q1245" s="29">
        <f>Table1[[#This Row],[TotalDeaths]]/Table1[[#This Row],[TotalCases]]</f>
        <v>0.14299203143761599</v>
      </c>
    </row>
    <row r="1246" spans="1:17" ht="14.4" x14ac:dyDescent="0.3">
      <c r="A1246" s="5" t="s">
        <v>3467</v>
      </c>
      <c r="B1246" s="5" t="s">
        <v>2191</v>
      </c>
      <c r="C1246" s="5" t="s">
        <v>2221</v>
      </c>
      <c r="D1246" s="5" t="s">
        <v>2241</v>
      </c>
      <c r="E1246" s="32">
        <v>43950</v>
      </c>
      <c r="F1246" s="5">
        <v>4303</v>
      </c>
      <c r="G1246" s="5">
        <v>66</v>
      </c>
      <c r="H1246" s="5">
        <v>4368</v>
      </c>
      <c r="I1246" s="5">
        <v>187523</v>
      </c>
      <c r="J1246" s="5">
        <v>26265</v>
      </c>
      <c r="K1246" s="5">
        <v>475469</v>
      </c>
      <c r="L1246" s="5">
        <v>30121</v>
      </c>
      <c r="M1246" s="5">
        <v>18628</v>
      </c>
      <c r="N1246" s="5">
        <v>331000000</v>
      </c>
      <c r="O1246" s="5">
        <f>YEAR(Table1[[#This Row],[ReportDate]])</f>
        <v>2020</v>
      </c>
      <c r="P1246" s="5" t="str">
        <f>TEXT(Table1[[#This Row],[ReportDate]],"mmm")</f>
        <v>Apr</v>
      </c>
      <c r="Q1246" s="29">
        <f>Table1[[#This Row],[TotalDeaths]]/Table1[[#This Row],[TotalCases]]</f>
        <v>0.14006281896087414</v>
      </c>
    </row>
    <row r="1247" spans="1:17" ht="14.4" x14ac:dyDescent="0.3">
      <c r="A1247" s="5" t="s">
        <v>3468</v>
      </c>
      <c r="B1247" s="5" t="s">
        <v>2191</v>
      </c>
      <c r="C1247" s="5" t="s">
        <v>2192</v>
      </c>
      <c r="D1247" s="5" t="s">
        <v>2308</v>
      </c>
      <c r="E1247" s="32">
        <v>44321</v>
      </c>
      <c r="F1247" s="5">
        <v>4269</v>
      </c>
      <c r="G1247" s="5">
        <v>121</v>
      </c>
      <c r="H1247" s="5">
        <v>501</v>
      </c>
      <c r="I1247" s="5">
        <v>191792</v>
      </c>
      <c r="J1247" s="5">
        <v>26386</v>
      </c>
      <c r="K1247" s="5">
        <v>475970</v>
      </c>
      <c r="L1247" s="5">
        <v>68304</v>
      </c>
      <c r="M1247" s="5">
        <v>10430</v>
      </c>
      <c r="N1247" s="5">
        <v>331000000</v>
      </c>
      <c r="O1247" s="5">
        <f>YEAR(Table1[[#This Row],[ReportDate]])</f>
        <v>2021</v>
      </c>
      <c r="P1247" s="5" t="str">
        <f>TEXT(Table1[[#This Row],[ReportDate]],"mmm")</f>
        <v>May</v>
      </c>
      <c r="Q1247" s="29">
        <f>Table1[[#This Row],[TotalDeaths]]/Table1[[#This Row],[TotalCases]]</f>
        <v>0.13757612413447901</v>
      </c>
    </row>
    <row r="1248" spans="1:17" ht="14.4" x14ac:dyDescent="0.3">
      <c r="A1248" s="5" t="s">
        <v>3469</v>
      </c>
      <c r="B1248" s="5" t="s">
        <v>2186</v>
      </c>
      <c r="C1248" s="5" t="s">
        <v>2187</v>
      </c>
      <c r="D1248" s="5" t="s">
        <v>2188</v>
      </c>
      <c r="E1248" s="32">
        <v>44282</v>
      </c>
      <c r="F1248" s="5">
        <v>1823</v>
      </c>
      <c r="G1248" s="5">
        <v>195</v>
      </c>
      <c r="H1248" s="5">
        <v>3818</v>
      </c>
      <c r="I1248" s="5">
        <v>193615</v>
      </c>
      <c r="J1248" s="5">
        <v>26581</v>
      </c>
      <c r="K1248" s="5">
        <v>479788</v>
      </c>
      <c r="L1248" s="5">
        <v>18230</v>
      </c>
      <c r="M1248" s="5">
        <v>19519</v>
      </c>
      <c r="N1248" s="5">
        <v>68000000</v>
      </c>
      <c r="O1248" s="5">
        <f>YEAR(Table1[[#This Row],[ReportDate]])</f>
        <v>2021</v>
      </c>
      <c r="P1248" s="5" t="str">
        <f>TEXT(Table1[[#This Row],[ReportDate]],"mmm")</f>
        <v>Mar</v>
      </c>
      <c r="Q1248" s="29">
        <f>Table1[[#This Row],[TotalDeaths]]/Table1[[#This Row],[TotalCases]]</f>
        <v>0.13728791674198795</v>
      </c>
    </row>
    <row r="1249" spans="1:17" ht="14.4" x14ac:dyDescent="0.3">
      <c r="A1249" s="5" t="s">
        <v>3470</v>
      </c>
      <c r="B1249" s="5" t="s">
        <v>2170</v>
      </c>
      <c r="C1249" s="5" t="s">
        <v>2232</v>
      </c>
      <c r="D1249" s="5" t="s">
        <v>2233</v>
      </c>
      <c r="E1249" s="32">
        <v>44330</v>
      </c>
      <c r="F1249" s="5">
        <v>1104</v>
      </c>
      <c r="G1249" s="5">
        <v>174</v>
      </c>
      <c r="H1249" s="5">
        <v>1250</v>
      </c>
      <c r="I1249" s="5">
        <v>194719</v>
      </c>
      <c r="J1249" s="5">
        <v>26755</v>
      </c>
      <c r="K1249" s="5">
        <v>481038</v>
      </c>
      <c r="L1249" s="5">
        <v>14352</v>
      </c>
      <c r="M1249" s="5">
        <v>6085</v>
      </c>
      <c r="N1249" s="5">
        <v>213000000</v>
      </c>
      <c r="O1249" s="5">
        <f>YEAR(Table1[[#This Row],[ReportDate]])</f>
        <v>2021</v>
      </c>
      <c r="P1249" s="5" t="str">
        <f>TEXT(Table1[[#This Row],[ReportDate]],"mmm")</f>
        <v>May</v>
      </c>
      <c r="Q1249" s="29">
        <f>Table1[[#This Row],[TotalDeaths]]/Table1[[#This Row],[TotalCases]]</f>
        <v>0.13740312963809387</v>
      </c>
    </row>
    <row r="1250" spans="1:17" ht="14.4" x14ac:dyDescent="0.3">
      <c r="A1250" s="5" t="s">
        <v>3471</v>
      </c>
      <c r="B1250" s="5" t="s">
        <v>2191</v>
      </c>
      <c r="C1250" s="5" t="s">
        <v>2225</v>
      </c>
      <c r="D1250" s="5" t="s">
        <v>2288</v>
      </c>
      <c r="E1250" s="32">
        <v>43995</v>
      </c>
      <c r="F1250" s="5">
        <v>1041</v>
      </c>
      <c r="G1250" s="5">
        <v>110</v>
      </c>
      <c r="H1250" s="5">
        <v>2388</v>
      </c>
      <c r="I1250" s="5">
        <v>195760</v>
      </c>
      <c r="J1250" s="5">
        <v>26865</v>
      </c>
      <c r="K1250" s="5">
        <v>483426</v>
      </c>
      <c r="L1250" s="5">
        <v>15615</v>
      </c>
      <c r="M1250" s="5">
        <v>14986</v>
      </c>
      <c r="N1250" s="5">
        <v>331000000</v>
      </c>
      <c r="O1250" s="5">
        <f>YEAR(Table1[[#This Row],[ReportDate]])</f>
        <v>2020</v>
      </c>
      <c r="P1250" s="5" t="str">
        <f>TEXT(Table1[[#This Row],[ReportDate]],"mmm")</f>
        <v>Jun</v>
      </c>
      <c r="Q1250" s="29">
        <f>Table1[[#This Row],[TotalDeaths]]/Table1[[#This Row],[TotalCases]]</f>
        <v>0.13723436861463015</v>
      </c>
    </row>
    <row r="1251" spans="1:17" ht="14.4" x14ac:dyDescent="0.3">
      <c r="A1251" s="5" t="s">
        <v>3472</v>
      </c>
      <c r="B1251" s="5" t="s">
        <v>2167</v>
      </c>
      <c r="C1251" s="5" t="s">
        <v>2168</v>
      </c>
      <c r="D1251" s="5" t="s">
        <v>2168</v>
      </c>
      <c r="E1251" s="32">
        <v>44012</v>
      </c>
      <c r="F1251" s="5">
        <v>707</v>
      </c>
      <c r="G1251" s="5">
        <v>161</v>
      </c>
      <c r="H1251" s="5">
        <v>2319</v>
      </c>
      <c r="I1251" s="5">
        <v>196467</v>
      </c>
      <c r="J1251" s="5">
        <v>27026</v>
      </c>
      <c r="K1251" s="5">
        <v>485745</v>
      </c>
      <c r="L1251" s="5">
        <v>13433</v>
      </c>
      <c r="M1251" s="5">
        <v>12781</v>
      </c>
      <c r="N1251" s="5">
        <v>83000000</v>
      </c>
      <c r="O1251" s="5">
        <f>YEAR(Table1[[#This Row],[ReportDate]])</f>
        <v>2020</v>
      </c>
      <c r="P1251" s="5" t="str">
        <f>TEXT(Table1[[#This Row],[ReportDate]],"mmm")</f>
        <v>Jun</v>
      </c>
      <c r="Q1251" s="29">
        <f>Table1[[#This Row],[TotalDeaths]]/Table1[[#This Row],[TotalCases]]</f>
        <v>0.13755999735324506</v>
      </c>
    </row>
    <row r="1252" spans="1:17" ht="14.4" x14ac:dyDescent="0.3">
      <c r="A1252" s="5" t="s">
        <v>3473</v>
      </c>
      <c r="B1252" s="5" t="s">
        <v>2174</v>
      </c>
      <c r="C1252" s="5" t="s">
        <v>2184</v>
      </c>
      <c r="D1252" s="5" t="s">
        <v>2215</v>
      </c>
      <c r="E1252" s="32">
        <v>44299</v>
      </c>
      <c r="F1252" s="5">
        <v>1383</v>
      </c>
      <c r="G1252" s="5">
        <v>17</v>
      </c>
      <c r="H1252" s="5">
        <v>3195</v>
      </c>
      <c r="I1252" s="5">
        <v>197850</v>
      </c>
      <c r="J1252" s="5">
        <v>27043</v>
      </c>
      <c r="K1252" s="5">
        <v>488940</v>
      </c>
      <c r="L1252" s="5">
        <v>24894</v>
      </c>
      <c r="M1252" s="5">
        <v>14998</v>
      </c>
      <c r="N1252" s="5">
        <v>1380000000</v>
      </c>
      <c r="O1252" s="5">
        <f>YEAR(Table1[[#This Row],[ReportDate]])</f>
        <v>2021</v>
      </c>
      <c r="P1252" s="5" t="str">
        <f>TEXT(Table1[[#This Row],[ReportDate]],"mmm")</f>
        <v>Apr</v>
      </c>
      <c r="Q1252" s="29">
        <f>Table1[[#This Row],[TotalDeaths]]/Table1[[#This Row],[TotalCases]]</f>
        <v>0.13668435683598687</v>
      </c>
    </row>
    <row r="1253" spans="1:17" ht="14.4" x14ac:dyDescent="0.3">
      <c r="A1253" s="5" t="s">
        <v>3474</v>
      </c>
      <c r="B1253" s="5" t="s">
        <v>2170</v>
      </c>
      <c r="C1253" s="5" t="s">
        <v>2249</v>
      </c>
      <c r="D1253" s="5" t="s">
        <v>2250</v>
      </c>
      <c r="E1253" s="32">
        <v>43837</v>
      </c>
      <c r="F1253" s="5">
        <v>1891</v>
      </c>
      <c r="G1253" s="5">
        <v>34</v>
      </c>
      <c r="H1253" s="5">
        <v>2957</v>
      </c>
      <c r="I1253" s="5">
        <v>199741</v>
      </c>
      <c r="J1253" s="5">
        <v>27077</v>
      </c>
      <c r="K1253" s="5">
        <v>491897</v>
      </c>
      <c r="L1253" s="5">
        <v>32147</v>
      </c>
      <c r="M1253" s="5">
        <v>14595</v>
      </c>
      <c r="N1253" s="5">
        <v>213000000</v>
      </c>
      <c r="O1253" s="5">
        <f>YEAR(Table1[[#This Row],[ReportDate]])</f>
        <v>2020</v>
      </c>
      <c r="P1253" s="5" t="str">
        <f>TEXT(Table1[[#This Row],[ReportDate]],"mmm")</f>
        <v>Jan</v>
      </c>
      <c r="Q1253" s="29">
        <f>Table1[[#This Row],[TotalDeaths]]/Table1[[#This Row],[TotalCases]]</f>
        <v>0.13556055091343289</v>
      </c>
    </row>
    <row r="1254" spans="1:17" ht="14.4" x14ac:dyDescent="0.3">
      <c r="A1254" s="5" t="s">
        <v>3475</v>
      </c>
      <c r="B1254" s="5" t="s">
        <v>2186</v>
      </c>
      <c r="C1254" s="5" t="s">
        <v>2187</v>
      </c>
      <c r="D1254" s="5" t="s">
        <v>2188</v>
      </c>
      <c r="E1254" s="32">
        <v>44160</v>
      </c>
      <c r="F1254" s="5">
        <v>1302</v>
      </c>
      <c r="G1254" s="5">
        <v>17</v>
      </c>
      <c r="H1254" s="5">
        <v>1196</v>
      </c>
      <c r="I1254" s="5">
        <v>201043</v>
      </c>
      <c r="J1254" s="5">
        <v>27094</v>
      </c>
      <c r="K1254" s="5">
        <v>493093</v>
      </c>
      <c r="L1254" s="5">
        <v>6510</v>
      </c>
      <c r="M1254" s="5">
        <v>7942</v>
      </c>
      <c r="N1254" s="5">
        <v>68000000</v>
      </c>
      <c r="O1254" s="5">
        <f>YEAR(Table1[[#This Row],[ReportDate]])</f>
        <v>2020</v>
      </c>
      <c r="P1254" s="5" t="str">
        <f>TEXT(Table1[[#This Row],[ReportDate]],"mmm")</f>
        <v>Nov</v>
      </c>
      <c r="Q1254" s="29">
        <f>Table1[[#This Row],[TotalDeaths]]/Table1[[#This Row],[TotalCases]]</f>
        <v>0.13476718910879762</v>
      </c>
    </row>
    <row r="1255" spans="1:17" ht="14.4" x14ac:dyDescent="0.3">
      <c r="A1255" s="5" t="s">
        <v>3476</v>
      </c>
      <c r="B1255" s="5" t="s">
        <v>2191</v>
      </c>
      <c r="C1255" s="5" t="s">
        <v>2221</v>
      </c>
      <c r="D1255" s="5" t="s">
        <v>2222</v>
      </c>
      <c r="E1255" s="32">
        <v>44503</v>
      </c>
      <c r="F1255" s="5">
        <v>3021</v>
      </c>
      <c r="G1255" s="5">
        <v>197</v>
      </c>
      <c r="H1255" s="5">
        <v>3274</v>
      </c>
      <c r="I1255" s="5">
        <v>204064</v>
      </c>
      <c r="J1255" s="5">
        <v>27291</v>
      </c>
      <c r="K1255" s="5">
        <v>496367</v>
      </c>
      <c r="L1255" s="5">
        <v>48336</v>
      </c>
      <c r="M1255" s="5">
        <v>16560</v>
      </c>
      <c r="N1255" s="5">
        <v>331000000</v>
      </c>
      <c r="O1255" s="5">
        <f>YEAR(Table1[[#This Row],[ReportDate]])</f>
        <v>2021</v>
      </c>
      <c r="P1255" s="5" t="str">
        <f>TEXT(Table1[[#This Row],[ReportDate]],"mmm")</f>
        <v>Nov</v>
      </c>
      <c r="Q1255" s="29">
        <f>Table1[[#This Row],[TotalDeaths]]/Table1[[#This Row],[TotalCases]]</f>
        <v>0.13373745491610475</v>
      </c>
    </row>
    <row r="1256" spans="1:17" ht="14.4" x14ac:dyDescent="0.3">
      <c r="A1256" s="5" t="s">
        <v>3477</v>
      </c>
      <c r="B1256" s="5" t="s">
        <v>2167</v>
      </c>
      <c r="C1256" s="5" t="s">
        <v>2168</v>
      </c>
      <c r="D1256" s="5" t="s">
        <v>2168</v>
      </c>
      <c r="E1256" s="32">
        <v>43981</v>
      </c>
      <c r="F1256" s="5">
        <v>676</v>
      </c>
      <c r="G1256" s="5">
        <v>161</v>
      </c>
      <c r="H1256" s="5">
        <v>1056</v>
      </c>
      <c r="I1256" s="5">
        <v>204740</v>
      </c>
      <c r="J1256" s="5">
        <v>27452</v>
      </c>
      <c r="K1256" s="5">
        <v>497423</v>
      </c>
      <c r="L1256" s="5">
        <v>5408</v>
      </c>
      <c r="M1256" s="5">
        <v>17552</v>
      </c>
      <c r="N1256" s="5">
        <v>83000000</v>
      </c>
      <c r="O1256" s="5">
        <f>YEAR(Table1[[#This Row],[ReportDate]])</f>
        <v>2020</v>
      </c>
      <c r="P1256" s="5" t="str">
        <f>TEXT(Table1[[#This Row],[ReportDate]],"mmm")</f>
        <v>May</v>
      </c>
      <c r="Q1256" s="29">
        <f>Table1[[#This Row],[TotalDeaths]]/Table1[[#This Row],[TotalCases]]</f>
        <v>0.13408225065937288</v>
      </c>
    </row>
    <row r="1257" spans="1:17" ht="14.4" x14ac:dyDescent="0.3">
      <c r="A1257" s="5" t="s">
        <v>3478</v>
      </c>
      <c r="B1257" s="5" t="s">
        <v>2170</v>
      </c>
      <c r="C1257" s="5" t="s">
        <v>2178</v>
      </c>
      <c r="D1257" s="5" t="s">
        <v>2179</v>
      </c>
      <c r="E1257" s="32">
        <v>43915</v>
      </c>
      <c r="F1257" s="5">
        <v>2564</v>
      </c>
      <c r="G1257" s="5">
        <v>160</v>
      </c>
      <c r="H1257" s="5">
        <v>2258</v>
      </c>
      <c r="I1257" s="5">
        <v>207304</v>
      </c>
      <c r="J1257" s="5">
        <v>27612</v>
      </c>
      <c r="K1257" s="5">
        <v>499681</v>
      </c>
      <c r="L1257" s="5">
        <v>23076</v>
      </c>
      <c r="M1257" s="5">
        <v>16970</v>
      </c>
      <c r="N1257" s="5">
        <v>213000000</v>
      </c>
      <c r="O1257" s="5">
        <f>YEAR(Table1[[#This Row],[ReportDate]])</f>
        <v>2020</v>
      </c>
      <c r="P1257" s="5" t="str">
        <f>TEXT(Table1[[#This Row],[ReportDate]],"mmm")</f>
        <v>Mar</v>
      </c>
      <c r="Q1257" s="29">
        <f>Table1[[#This Row],[TotalDeaths]]/Table1[[#This Row],[TotalCases]]</f>
        <v>0.13319569328136457</v>
      </c>
    </row>
    <row r="1258" spans="1:17" ht="14.4" x14ac:dyDescent="0.3">
      <c r="A1258" s="5" t="s">
        <v>3479</v>
      </c>
      <c r="B1258" s="5" t="s">
        <v>2167</v>
      </c>
      <c r="C1258" s="5" t="s">
        <v>2318</v>
      </c>
      <c r="D1258" s="5" t="s">
        <v>2319</v>
      </c>
      <c r="E1258" s="32">
        <v>43977</v>
      </c>
      <c r="F1258" s="5">
        <v>3322</v>
      </c>
      <c r="G1258" s="5">
        <v>127</v>
      </c>
      <c r="H1258" s="5">
        <v>4908</v>
      </c>
      <c r="I1258" s="5">
        <v>210626</v>
      </c>
      <c r="J1258" s="5">
        <v>27739</v>
      </c>
      <c r="K1258" s="5">
        <v>504589</v>
      </c>
      <c r="L1258" s="5">
        <v>49830</v>
      </c>
      <c r="M1258" s="5">
        <v>16438</v>
      </c>
      <c r="N1258" s="5">
        <v>83000000</v>
      </c>
      <c r="O1258" s="5">
        <f>YEAR(Table1[[#This Row],[ReportDate]])</f>
        <v>2020</v>
      </c>
      <c r="P1258" s="5" t="str">
        <f>TEXT(Table1[[#This Row],[ReportDate]],"mmm")</f>
        <v>May</v>
      </c>
      <c r="Q1258" s="29">
        <f>Table1[[#This Row],[TotalDeaths]]/Table1[[#This Row],[TotalCases]]</f>
        <v>0.13169789104858851</v>
      </c>
    </row>
    <row r="1259" spans="1:17" ht="14.4" x14ac:dyDescent="0.3">
      <c r="A1259" s="5" t="s">
        <v>3480</v>
      </c>
      <c r="B1259" s="5" t="s">
        <v>2167</v>
      </c>
      <c r="C1259" s="5" t="s">
        <v>2235</v>
      </c>
      <c r="D1259" s="5" t="s">
        <v>2235</v>
      </c>
      <c r="E1259" s="32">
        <v>44454</v>
      </c>
      <c r="F1259" s="5">
        <v>4757</v>
      </c>
      <c r="G1259" s="5">
        <v>199</v>
      </c>
      <c r="H1259" s="5">
        <v>3048</v>
      </c>
      <c r="I1259" s="5">
        <v>215383</v>
      </c>
      <c r="J1259" s="5">
        <v>27938</v>
      </c>
      <c r="K1259" s="5">
        <v>507637</v>
      </c>
      <c r="L1259" s="5">
        <v>47570</v>
      </c>
      <c r="M1259" s="5">
        <v>6777</v>
      </c>
      <c r="N1259" s="5">
        <v>83000000</v>
      </c>
      <c r="O1259" s="5">
        <f>YEAR(Table1[[#This Row],[ReportDate]])</f>
        <v>2021</v>
      </c>
      <c r="P1259" s="5" t="str">
        <f>TEXT(Table1[[#This Row],[ReportDate]],"mmm")</f>
        <v>Sep</v>
      </c>
      <c r="Q1259" s="29">
        <f>Table1[[#This Row],[TotalDeaths]]/Table1[[#This Row],[TotalCases]]</f>
        <v>0.12971311570551064</v>
      </c>
    </row>
    <row r="1260" spans="1:17" ht="14.4" x14ac:dyDescent="0.3">
      <c r="A1260" s="5" t="s">
        <v>3481</v>
      </c>
      <c r="B1260" s="5" t="s">
        <v>2186</v>
      </c>
      <c r="C1260" s="5" t="s">
        <v>2204</v>
      </c>
      <c r="D1260" s="5" t="s">
        <v>2205</v>
      </c>
      <c r="E1260" s="32">
        <v>44211</v>
      </c>
      <c r="F1260" s="5">
        <v>1563</v>
      </c>
      <c r="G1260" s="5">
        <v>126</v>
      </c>
      <c r="H1260" s="5">
        <v>3122</v>
      </c>
      <c r="I1260" s="5">
        <v>216946</v>
      </c>
      <c r="J1260" s="5">
        <v>28064</v>
      </c>
      <c r="K1260" s="5">
        <v>510759</v>
      </c>
      <c r="L1260" s="5">
        <v>23445</v>
      </c>
      <c r="M1260" s="5">
        <v>8327</v>
      </c>
      <c r="N1260" s="5">
        <v>68000000</v>
      </c>
      <c r="O1260" s="5">
        <f>YEAR(Table1[[#This Row],[ReportDate]])</f>
        <v>2021</v>
      </c>
      <c r="P1260" s="5" t="str">
        <f>TEXT(Table1[[#This Row],[ReportDate]],"mmm")</f>
        <v>Jan</v>
      </c>
      <c r="Q1260" s="29">
        <f>Table1[[#This Row],[TotalDeaths]]/Table1[[#This Row],[TotalCases]]</f>
        <v>0.12935937975348705</v>
      </c>
    </row>
    <row r="1261" spans="1:17" ht="14.4" x14ac:dyDescent="0.3">
      <c r="A1261" s="5" t="s">
        <v>3482</v>
      </c>
      <c r="B1261" s="5" t="s">
        <v>2170</v>
      </c>
      <c r="C1261" s="5" t="s">
        <v>2249</v>
      </c>
      <c r="D1261" s="5" t="s">
        <v>2250</v>
      </c>
      <c r="E1261" s="32">
        <v>44378</v>
      </c>
      <c r="F1261" s="5">
        <v>1260</v>
      </c>
      <c r="G1261" s="5">
        <v>83</v>
      </c>
      <c r="H1261" s="5">
        <v>1906</v>
      </c>
      <c r="I1261" s="5">
        <v>218206</v>
      </c>
      <c r="J1261" s="5">
        <v>28147</v>
      </c>
      <c r="K1261" s="5">
        <v>512665</v>
      </c>
      <c r="L1261" s="5">
        <v>15120</v>
      </c>
      <c r="M1261" s="5">
        <v>5142</v>
      </c>
      <c r="N1261" s="5">
        <v>213000000</v>
      </c>
      <c r="O1261" s="5">
        <f>YEAR(Table1[[#This Row],[ReportDate]])</f>
        <v>2021</v>
      </c>
      <c r="P1261" s="5" t="str">
        <f>TEXT(Table1[[#This Row],[ReportDate]],"mmm")</f>
        <v>Jul</v>
      </c>
      <c r="Q1261" s="29">
        <f>Table1[[#This Row],[TotalDeaths]]/Table1[[#This Row],[TotalCases]]</f>
        <v>0.12899278663281485</v>
      </c>
    </row>
    <row r="1262" spans="1:17" ht="14.4" x14ac:dyDescent="0.3">
      <c r="A1262" s="5" t="s">
        <v>3483</v>
      </c>
      <c r="B1262" s="5" t="s">
        <v>2191</v>
      </c>
      <c r="C1262" s="5" t="s">
        <v>2221</v>
      </c>
      <c r="D1262" s="5" t="s">
        <v>2241</v>
      </c>
      <c r="E1262" s="32">
        <v>44115</v>
      </c>
      <c r="F1262" s="5">
        <v>3203</v>
      </c>
      <c r="G1262" s="5">
        <v>42</v>
      </c>
      <c r="H1262" s="5">
        <v>2939</v>
      </c>
      <c r="I1262" s="5">
        <v>221409</v>
      </c>
      <c r="J1262" s="5">
        <v>28189</v>
      </c>
      <c r="K1262" s="5">
        <v>515604</v>
      </c>
      <c r="L1262" s="5">
        <v>51248</v>
      </c>
      <c r="M1262" s="5">
        <v>8729</v>
      </c>
      <c r="N1262" s="5">
        <v>331000000</v>
      </c>
      <c r="O1262" s="5">
        <f>YEAR(Table1[[#This Row],[ReportDate]])</f>
        <v>2020</v>
      </c>
      <c r="P1262" s="5" t="str">
        <f>TEXT(Table1[[#This Row],[ReportDate]],"mmm")</f>
        <v>Oct</v>
      </c>
      <c r="Q1262" s="29">
        <f>Table1[[#This Row],[TotalDeaths]]/Table1[[#This Row],[TotalCases]]</f>
        <v>0.12731641441856473</v>
      </c>
    </row>
    <row r="1263" spans="1:17" ht="14.4" x14ac:dyDescent="0.3">
      <c r="A1263" s="5" t="s">
        <v>3484</v>
      </c>
      <c r="B1263" s="5" t="s">
        <v>2186</v>
      </c>
      <c r="C1263" s="5" t="s">
        <v>2212</v>
      </c>
      <c r="D1263" s="5" t="s">
        <v>2213</v>
      </c>
      <c r="E1263" s="32">
        <v>44530</v>
      </c>
      <c r="F1263" s="5">
        <v>2353</v>
      </c>
      <c r="G1263" s="5">
        <v>81</v>
      </c>
      <c r="H1263" s="5">
        <v>3478</v>
      </c>
      <c r="I1263" s="5">
        <v>223762</v>
      </c>
      <c r="J1263" s="5">
        <v>28270</v>
      </c>
      <c r="K1263" s="5">
        <v>519082</v>
      </c>
      <c r="L1263" s="5">
        <v>14118</v>
      </c>
      <c r="M1263" s="5">
        <v>10401</v>
      </c>
      <c r="N1263" s="5">
        <v>68000000</v>
      </c>
      <c r="O1263" s="5">
        <f>YEAR(Table1[[#This Row],[ReportDate]])</f>
        <v>2021</v>
      </c>
      <c r="P1263" s="5" t="str">
        <f>TEXT(Table1[[#This Row],[ReportDate]],"mmm")</f>
        <v>Nov</v>
      </c>
      <c r="Q1263" s="29">
        <f>Table1[[#This Row],[TotalDeaths]]/Table1[[#This Row],[TotalCases]]</f>
        <v>0.12633959296037756</v>
      </c>
    </row>
    <row r="1264" spans="1:17" ht="14.4" x14ac:dyDescent="0.3">
      <c r="A1264" s="5" t="s">
        <v>3485</v>
      </c>
      <c r="B1264" s="5" t="s">
        <v>2191</v>
      </c>
      <c r="C1264" s="5" t="s">
        <v>2192</v>
      </c>
      <c r="D1264" s="5" t="s">
        <v>2308</v>
      </c>
      <c r="E1264" s="32">
        <v>43912</v>
      </c>
      <c r="F1264" s="5">
        <v>357</v>
      </c>
      <c r="G1264" s="5">
        <v>26</v>
      </c>
      <c r="H1264" s="5">
        <v>540</v>
      </c>
      <c r="I1264" s="5">
        <v>224119</v>
      </c>
      <c r="J1264" s="5">
        <v>28296</v>
      </c>
      <c r="K1264" s="5">
        <v>519622</v>
      </c>
      <c r="L1264" s="5">
        <v>3570</v>
      </c>
      <c r="M1264" s="5">
        <v>7927</v>
      </c>
      <c r="N1264" s="5">
        <v>331000000</v>
      </c>
      <c r="O1264" s="5">
        <f>YEAR(Table1[[#This Row],[ReportDate]])</f>
        <v>2020</v>
      </c>
      <c r="P1264" s="5" t="str">
        <f>TEXT(Table1[[#This Row],[ReportDate]],"mmm")</f>
        <v>Mar</v>
      </c>
      <c r="Q1264" s="29">
        <f>Table1[[#This Row],[TotalDeaths]]/Table1[[#This Row],[TotalCases]]</f>
        <v>0.12625435594483289</v>
      </c>
    </row>
    <row r="1265" spans="1:17" ht="14.4" x14ac:dyDescent="0.3">
      <c r="A1265" s="5" t="s">
        <v>3486</v>
      </c>
      <c r="B1265" s="5" t="s">
        <v>2174</v>
      </c>
      <c r="C1265" s="5" t="s">
        <v>2201</v>
      </c>
      <c r="D1265" s="5" t="s">
        <v>2261</v>
      </c>
      <c r="E1265" s="32">
        <v>44344</v>
      </c>
      <c r="F1265" s="5">
        <v>3234</v>
      </c>
      <c r="G1265" s="5">
        <v>47</v>
      </c>
      <c r="H1265" s="5">
        <v>517</v>
      </c>
      <c r="I1265" s="5">
        <v>227353</v>
      </c>
      <c r="J1265" s="5">
        <v>28343</v>
      </c>
      <c r="K1265" s="5">
        <v>520139</v>
      </c>
      <c r="L1265" s="5">
        <v>35574</v>
      </c>
      <c r="M1265" s="5">
        <v>18591</v>
      </c>
      <c r="N1265" s="5">
        <v>1380000000</v>
      </c>
      <c r="O1265" s="5">
        <f>YEAR(Table1[[#This Row],[ReportDate]])</f>
        <v>2021</v>
      </c>
      <c r="P1265" s="5" t="str">
        <f>TEXT(Table1[[#This Row],[ReportDate]],"mmm")</f>
        <v>May</v>
      </c>
      <c r="Q1265" s="29">
        <f>Table1[[#This Row],[TotalDeaths]]/Table1[[#This Row],[TotalCases]]</f>
        <v>0.12466516826256967</v>
      </c>
    </row>
    <row r="1266" spans="1:17" ht="14.4" x14ac:dyDescent="0.3">
      <c r="A1266" s="5" t="s">
        <v>3487</v>
      </c>
      <c r="B1266" s="5" t="s">
        <v>2167</v>
      </c>
      <c r="C1266" s="5" t="s">
        <v>2181</v>
      </c>
      <c r="D1266" s="5" t="s">
        <v>2182</v>
      </c>
      <c r="E1266" s="32">
        <v>44539</v>
      </c>
      <c r="F1266" s="5">
        <v>418</v>
      </c>
      <c r="G1266" s="5">
        <v>68</v>
      </c>
      <c r="H1266" s="5">
        <v>4228</v>
      </c>
      <c r="I1266" s="5">
        <v>227771</v>
      </c>
      <c r="J1266" s="5">
        <v>28411</v>
      </c>
      <c r="K1266" s="5">
        <v>524367</v>
      </c>
      <c r="L1266" s="5">
        <v>4180</v>
      </c>
      <c r="M1266" s="5">
        <v>2565</v>
      </c>
      <c r="N1266" s="5">
        <v>83000000</v>
      </c>
      <c r="O1266" s="5">
        <f>YEAR(Table1[[#This Row],[ReportDate]])</f>
        <v>2021</v>
      </c>
      <c r="P1266" s="5" t="str">
        <f>TEXT(Table1[[#This Row],[ReportDate]],"mmm")</f>
        <v>Dec</v>
      </c>
      <c r="Q1266" s="29">
        <f>Table1[[#This Row],[TotalDeaths]]/Table1[[#This Row],[TotalCases]]</f>
        <v>0.1247349311369753</v>
      </c>
    </row>
    <row r="1267" spans="1:17" ht="14.4" x14ac:dyDescent="0.3">
      <c r="A1267" s="5" t="s">
        <v>3488</v>
      </c>
      <c r="B1267" s="5" t="s">
        <v>2174</v>
      </c>
      <c r="C1267" s="5" t="s">
        <v>2184</v>
      </c>
      <c r="D1267" s="5" t="s">
        <v>2215</v>
      </c>
      <c r="E1267" s="32">
        <v>44353</v>
      </c>
      <c r="F1267" s="5">
        <v>4737</v>
      </c>
      <c r="G1267" s="5">
        <v>198</v>
      </c>
      <c r="H1267" s="5">
        <v>423</v>
      </c>
      <c r="I1267" s="5">
        <v>232508</v>
      </c>
      <c r="J1267" s="5">
        <v>28609</v>
      </c>
      <c r="K1267" s="5">
        <v>524790</v>
      </c>
      <c r="L1267" s="5">
        <v>85266</v>
      </c>
      <c r="M1267" s="5">
        <v>18112</v>
      </c>
      <c r="N1267" s="5">
        <v>1380000000</v>
      </c>
      <c r="O1267" s="5">
        <f>YEAR(Table1[[#This Row],[ReportDate]])</f>
        <v>2021</v>
      </c>
      <c r="P1267" s="5" t="str">
        <f>TEXT(Table1[[#This Row],[ReportDate]],"mmm")</f>
        <v>Jun</v>
      </c>
      <c r="Q1267" s="29">
        <f>Table1[[#This Row],[TotalDeaths]]/Table1[[#This Row],[TotalCases]]</f>
        <v>0.12304522855127566</v>
      </c>
    </row>
    <row r="1268" spans="1:17" ht="14.4" x14ac:dyDescent="0.3">
      <c r="A1268" s="5" t="s">
        <v>3489</v>
      </c>
      <c r="B1268" s="5" t="s">
        <v>2167</v>
      </c>
      <c r="C1268" s="5" t="s">
        <v>2318</v>
      </c>
      <c r="D1268" s="5" t="s">
        <v>2319</v>
      </c>
      <c r="E1268" s="32">
        <v>44216</v>
      </c>
      <c r="F1268" s="5">
        <v>3955</v>
      </c>
      <c r="G1268" s="5">
        <v>149</v>
      </c>
      <c r="H1268" s="5">
        <v>857</v>
      </c>
      <c r="I1268" s="5">
        <v>236463</v>
      </c>
      <c r="J1268" s="5">
        <v>28758</v>
      </c>
      <c r="K1268" s="5">
        <v>525647</v>
      </c>
      <c r="L1268" s="5">
        <v>31640</v>
      </c>
      <c r="M1268" s="5">
        <v>15025</v>
      </c>
      <c r="N1268" s="5">
        <v>83000000</v>
      </c>
      <c r="O1268" s="5">
        <f>YEAR(Table1[[#This Row],[ReportDate]])</f>
        <v>2021</v>
      </c>
      <c r="P1268" s="5" t="str">
        <f>TEXT(Table1[[#This Row],[ReportDate]],"mmm")</f>
        <v>Jan</v>
      </c>
      <c r="Q1268" s="29">
        <f>Table1[[#This Row],[TotalDeaths]]/Table1[[#This Row],[TotalCases]]</f>
        <v>0.12161733548166098</v>
      </c>
    </row>
    <row r="1269" spans="1:17" ht="14.4" x14ac:dyDescent="0.3">
      <c r="A1269" s="5" t="s">
        <v>3490</v>
      </c>
      <c r="B1269" s="5" t="s">
        <v>2186</v>
      </c>
      <c r="C1269" s="5" t="s">
        <v>2212</v>
      </c>
      <c r="D1269" s="5" t="s">
        <v>2306</v>
      </c>
      <c r="E1269" s="32">
        <v>44537</v>
      </c>
      <c r="F1269" s="5">
        <v>1593</v>
      </c>
      <c r="G1269" s="5">
        <v>161</v>
      </c>
      <c r="H1269" s="5">
        <v>4177</v>
      </c>
      <c r="I1269" s="5">
        <v>238056</v>
      </c>
      <c r="J1269" s="5">
        <v>28919</v>
      </c>
      <c r="K1269" s="5">
        <v>529824</v>
      </c>
      <c r="L1269" s="5">
        <v>15930</v>
      </c>
      <c r="M1269" s="5">
        <v>707</v>
      </c>
      <c r="N1269" s="5">
        <v>68000000</v>
      </c>
      <c r="O1269" s="5">
        <f>YEAR(Table1[[#This Row],[ReportDate]])</f>
        <v>2021</v>
      </c>
      <c r="P1269" s="5" t="str">
        <f>TEXT(Table1[[#This Row],[ReportDate]],"mmm")</f>
        <v>Dec</v>
      </c>
      <c r="Q1269" s="29">
        <f>Table1[[#This Row],[TotalDeaths]]/Table1[[#This Row],[TotalCases]]</f>
        <v>0.12147981987431529</v>
      </c>
    </row>
    <row r="1270" spans="1:17" ht="14.4" x14ac:dyDescent="0.3">
      <c r="A1270" s="5" t="s">
        <v>3491</v>
      </c>
      <c r="B1270" s="5" t="s">
        <v>2191</v>
      </c>
      <c r="C1270" s="5" t="s">
        <v>2221</v>
      </c>
      <c r="D1270" s="5" t="s">
        <v>2241</v>
      </c>
      <c r="E1270" s="32">
        <v>44301</v>
      </c>
      <c r="F1270" s="5">
        <v>4602</v>
      </c>
      <c r="G1270" s="5">
        <v>170</v>
      </c>
      <c r="H1270" s="5">
        <v>2836</v>
      </c>
      <c r="I1270" s="5">
        <v>242658</v>
      </c>
      <c r="J1270" s="5">
        <v>29089</v>
      </c>
      <c r="K1270" s="5">
        <v>532660</v>
      </c>
      <c r="L1270" s="5">
        <v>36816</v>
      </c>
      <c r="M1270" s="5">
        <v>17624</v>
      </c>
      <c r="N1270" s="5">
        <v>331000000</v>
      </c>
      <c r="O1270" s="5">
        <f>YEAR(Table1[[#This Row],[ReportDate]])</f>
        <v>2021</v>
      </c>
      <c r="P1270" s="5" t="str">
        <f>TEXT(Table1[[#This Row],[ReportDate]],"mmm")</f>
        <v>Apr</v>
      </c>
      <c r="Q1270" s="29">
        <f>Table1[[#This Row],[TotalDeaths]]/Table1[[#This Row],[TotalCases]]</f>
        <v>0.11987653405204032</v>
      </c>
    </row>
    <row r="1271" spans="1:17" ht="14.4" x14ac:dyDescent="0.3">
      <c r="A1271" s="5" t="s">
        <v>3492</v>
      </c>
      <c r="B1271" s="5" t="s">
        <v>2191</v>
      </c>
      <c r="C1271" s="5" t="s">
        <v>2225</v>
      </c>
      <c r="D1271" s="5" t="s">
        <v>2226</v>
      </c>
      <c r="E1271" s="32">
        <v>43949</v>
      </c>
      <c r="F1271" s="5">
        <v>1385</v>
      </c>
      <c r="G1271" s="5">
        <v>115</v>
      </c>
      <c r="H1271" s="5">
        <v>1752</v>
      </c>
      <c r="I1271" s="5">
        <v>244043</v>
      </c>
      <c r="J1271" s="5">
        <v>29204</v>
      </c>
      <c r="K1271" s="5">
        <v>534412</v>
      </c>
      <c r="L1271" s="5">
        <v>18005</v>
      </c>
      <c r="M1271" s="5">
        <v>4359</v>
      </c>
      <c r="N1271" s="5">
        <v>331000000</v>
      </c>
      <c r="O1271" s="5">
        <f>YEAR(Table1[[#This Row],[ReportDate]])</f>
        <v>2020</v>
      </c>
      <c r="P1271" s="5" t="str">
        <f>TEXT(Table1[[#This Row],[ReportDate]],"mmm")</f>
        <v>Apr</v>
      </c>
      <c r="Q1271" s="29">
        <f>Table1[[#This Row],[TotalDeaths]]/Table1[[#This Row],[TotalCases]]</f>
        <v>0.11966743565683097</v>
      </c>
    </row>
    <row r="1272" spans="1:17" ht="14.4" x14ac:dyDescent="0.3">
      <c r="A1272" s="5" t="s">
        <v>3493</v>
      </c>
      <c r="B1272" s="5" t="s">
        <v>2186</v>
      </c>
      <c r="C1272" s="5" t="s">
        <v>2204</v>
      </c>
      <c r="D1272" s="5" t="s">
        <v>2210</v>
      </c>
      <c r="E1272" s="32">
        <v>44226</v>
      </c>
      <c r="F1272" s="5">
        <v>4407</v>
      </c>
      <c r="G1272" s="5">
        <v>123</v>
      </c>
      <c r="H1272" s="5">
        <v>1666</v>
      </c>
      <c r="I1272" s="5">
        <v>248450</v>
      </c>
      <c r="J1272" s="5">
        <v>29327</v>
      </c>
      <c r="K1272" s="5">
        <v>536078</v>
      </c>
      <c r="L1272" s="5">
        <v>74919</v>
      </c>
      <c r="M1272" s="5">
        <v>17959</v>
      </c>
      <c r="N1272" s="5">
        <v>68000000</v>
      </c>
      <c r="O1272" s="5">
        <f>YEAR(Table1[[#This Row],[ReportDate]])</f>
        <v>2021</v>
      </c>
      <c r="P1272" s="5" t="str">
        <f>TEXT(Table1[[#This Row],[ReportDate]],"mmm")</f>
        <v>Jan</v>
      </c>
      <c r="Q1272" s="29">
        <f>Table1[[#This Row],[TotalDeaths]]/Table1[[#This Row],[TotalCases]]</f>
        <v>0.11803984705172067</v>
      </c>
    </row>
    <row r="1273" spans="1:17" ht="14.4" x14ac:dyDescent="0.3">
      <c r="A1273" s="5" t="s">
        <v>3494</v>
      </c>
      <c r="B1273" s="5" t="s">
        <v>2170</v>
      </c>
      <c r="C1273" s="5" t="s">
        <v>2171</v>
      </c>
      <c r="D1273" s="5" t="s">
        <v>2265</v>
      </c>
      <c r="E1273" s="32">
        <v>44362</v>
      </c>
      <c r="F1273" s="5">
        <v>2751</v>
      </c>
      <c r="G1273" s="5">
        <v>15</v>
      </c>
      <c r="H1273" s="5">
        <v>1863</v>
      </c>
      <c r="I1273" s="5">
        <v>251201</v>
      </c>
      <c r="J1273" s="5">
        <v>29342</v>
      </c>
      <c r="K1273" s="5">
        <v>537941</v>
      </c>
      <c r="L1273" s="5">
        <v>13755</v>
      </c>
      <c r="M1273" s="5">
        <v>19373</v>
      </c>
      <c r="N1273" s="5">
        <v>213000000</v>
      </c>
      <c r="O1273" s="5">
        <f>YEAR(Table1[[#This Row],[ReportDate]])</f>
        <v>2021</v>
      </c>
      <c r="P1273" s="5" t="str">
        <f>TEXT(Table1[[#This Row],[ReportDate]],"mmm")</f>
        <v>Jun</v>
      </c>
      <c r="Q1273" s="29">
        <f>Table1[[#This Row],[TotalDeaths]]/Table1[[#This Row],[TotalCases]]</f>
        <v>0.11680685984530316</v>
      </c>
    </row>
    <row r="1274" spans="1:17" ht="14.4" x14ac:dyDescent="0.3">
      <c r="A1274" s="5" t="s">
        <v>3495</v>
      </c>
      <c r="B1274" s="5" t="s">
        <v>2174</v>
      </c>
      <c r="C1274" s="5" t="s">
        <v>2184</v>
      </c>
      <c r="D1274" s="5" t="s">
        <v>25</v>
      </c>
      <c r="E1274" s="32">
        <v>44091</v>
      </c>
      <c r="F1274" s="5">
        <v>244</v>
      </c>
      <c r="G1274" s="5">
        <v>125</v>
      </c>
      <c r="H1274" s="5">
        <v>4461</v>
      </c>
      <c r="I1274" s="5">
        <v>251445</v>
      </c>
      <c r="J1274" s="5">
        <v>29467</v>
      </c>
      <c r="K1274" s="5">
        <v>542402</v>
      </c>
      <c r="L1274" s="5">
        <v>3904</v>
      </c>
      <c r="M1274" s="5">
        <v>12749</v>
      </c>
      <c r="N1274" s="5">
        <v>1380000000</v>
      </c>
      <c r="O1274" s="5">
        <f>YEAR(Table1[[#This Row],[ReportDate]])</f>
        <v>2020</v>
      </c>
      <c r="P1274" s="5" t="str">
        <f>TEXT(Table1[[#This Row],[ReportDate]],"mmm")</f>
        <v>Sep</v>
      </c>
      <c r="Q1274" s="29">
        <f>Table1[[#This Row],[TotalDeaths]]/Table1[[#This Row],[TotalCases]]</f>
        <v>0.11719063811171429</v>
      </c>
    </row>
    <row r="1275" spans="1:17" ht="14.4" x14ac:dyDescent="0.3">
      <c r="A1275" s="5" t="s">
        <v>3496</v>
      </c>
      <c r="B1275" s="5" t="s">
        <v>2174</v>
      </c>
      <c r="C1275" s="5" t="s">
        <v>2175</v>
      </c>
      <c r="D1275" s="5" t="s">
        <v>2176</v>
      </c>
      <c r="E1275" s="32">
        <v>44086</v>
      </c>
      <c r="F1275" s="5">
        <v>4572</v>
      </c>
      <c r="G1275" s="5">
        <v>13</v>
      </c>
      <c r="H1275" s="5">
        <v>2413</v>
      </c>
      <c r="I1275" s="5">
        <v>256017</v>
      </c>
      <c r="J1275" s="5">
        <v>29480</v>
      </c>
      <c r="K1275" s="5">
        <v>544815</v>
      </c>
      <c r="L1275" s="5">
        <v>59436</v>
      </c>
      <c r="M1275" s="5">
        <v>6143</v>
      </c>
      <c r="N1275" s="5">
        <v>1380000000</v>
      </c>
      <c r="O1275" s="5">
        <f>YEAR(Table1[[#This Row],[ReportDate]])</f>
        <v>2020</v>
      </c>
      <c r="P1275" s="5" t="str">
        <f>TEXT(Table1[[#This Row],[ReportDate]],"mmm")</f>
        <v>Sep</v>
      </c>
      <c r="Q1275" s="29">
        <f>Table1[[#This Row],[TotalDeaths]]/Table1[[#This Row],[TotalCases]]</f>
        <v>0.11514860341305461</v>
      </c>
    </row>
    <row r="1276" spans="1:17" ht="14.4" x14ac:dyDescent="0.3">
      <c r="A1276" s="5" t="s">
        <v>3497</v>
      </c>
      <c r="B1276" s="5" t="s">
        <v>2191</v>
      </c>
      <c r="C1276" s="5" t="s">
        <v>2217</v>
      </c>
      <c r="D1276" s="5" t="s">
        <v>2218</v>
      </c>
      <c r="E1276" s="32">
        <v>44056</v>
      </c>
      <c r="F1276" s="5">
        <v>614</v>
      </c>
      <c r="G1276" s="5">
        <v>38</v>
      </c>
      <c r="H1276" s="5">
        <v>2118</v>
      </c>
      <c r="I1276" s="5">
        <v>256631</v>
      </c>
      <c r="J1276" s="5">
        <v>29518</v>
      </c>
      <c r="K1276" s="5">
        <v>546933</v>
      </c>
      <c r="L1276" s="5">
        <v>9210</v>
      </c>
      <c r="M1276" s="5">
        <v>12601</v>
      </c>
      <c r="N1276" s="5">
        <v>331000000</v>
      </c>
      <c r="O1276" s="5">
        <f>YEAR(Table1[[#This Row],[ReportDate]])</f>
        <v>2020</v>
      </c>
      <c r="P1276" s="5" t="str">
        <f>TEXT(Table1[[#This Row],[ReportDate]],"mmm")</f>
        <v>Aug</v>
      </c>
      <c r="Q1276" s="29">
        <f>Table1[[#This Row],[TotalDeaths]]/Table1[[#This Row],[TotalCases]]</f>
        <v>0.11502117826762939</v>
      </c>
    </row>
    <row r="1277" spans="1:17" ht="14.4" x14ac:dyDescent="0.3">
      <c r="A1277" s="5" t="s">
        <v>3498</v>
      </c>
      <c r="B1277" s="5" t="s">
        <v>2191</v>
      </c>
      <c r="C1277" s="5" t="s">
        <v>2225</v>
      </c>
      <c r="D1277" s="5" t="s">
        <v>2226</v>
      </c>
      <c r="E1277" s="32">
        <v>43883</v>
      </c>
      <c r="F1277" s="5">
        <v>249</v>
      </c>
      <c r="G1277" s="5">
        <v>198</v>
      </c>
      <c r="H1277" s="5">
        <v>4421</v>
      </c>
      <c r="I1277" s="5">
        <v>256880</v>
      </c>
      <c r="J1277" s="5">
        <v>29716</v>
      </c>
      <c r="K1277" s="5">
        <v>551354</v>
      </c>
      <c r="L1277" s="5">
        <v>1992</v>
      </c>
      <c r="M1277" s="5">
        <v>12418</v>
      </c>
      <c r="N1277" s="5">
        <v>331000000</v>
      </c>
      <c r="O1277" s="5">
        <f>YEAR(Table1[[#This Row],[ReportDate]])</f>
        <v>2020</v>
      </c>
      <c r="P1277" s="5" t="str">
        <f>TEXT(Table1[[#This Row],[ReportDate]],"mmm")</f>
        <v>Feb</v>
      </c>
      <c r="Q1277" s="29">
        <f>Table1[[#This Row],[TotalDeaths]]/Table1[[#This Row],[TotalCases]]</f>
        <v>0.11568047337278106</v>
      </c>
    </row>
    <row r="1278" spans="1:17" ht="14.4" x14ac:dyDescent="0.3">
      <c r="A1278" s="5" t="s">
        <v>3499</v>
      </c>
      <c r="B1278" s="5" t="s">
        <v>2191</v>
      </c>
      <c r="C1278" s="5" t="s">
        <v>2192</v>
      </c>
      <c r="D1278" s="5" t="s">
        <v>2308</v>
      </c>
      <c r="E1278" s="32">
        <v>44330</v>
      </c>
      <c r="F1278" s="5">
        <v>3093</v>
      </c>
      <c r="G1278" s="5">
        <v>107</v>
      </c>
      <c r="H1278" s="5">
        <v>1349</v>
      </c>
      <c r="I1278" s="5">
        <v>259973</v>
      </c>
      <c r="J1278" s="5">
        <v>29823</v>
      </c>
      <c r="K1278" s="5">
        <v>552703</v>
      </c>
      <c r="L1278" s="5">
        <v>21651</v>
      </c>
      <c r="M1278" s="5">
        <v>6222</v>
      </c>
      <c r="N1278" s="5">
        <v>331000000</v>
      </c>
      <c r="O1278" s="5">
        <f>YEAR(Table1[[#This Row],[ReportDate]])</f>
        <v>2021</v>
      </c>
      <c r="P1278" s="5" t="str">
        <f>TEXT(Table1[[#This Row],[ReportDate]],"mmm")</f>
        <v>May</v>
      </c>
      <c r="Q1278" s="29">
        <f>Table1[[#This Row],[TotalDeaths]]/Table1[[#This Row],[TotalCases]]</f>
        <v>0.11471575894419805</v>
      </c>
    </row>
    <row r="1279" spans="1:17" ht="14.4" x14ac:dyDescent="0.3">
      <c r="A1279" s="5" t="s">
        <v>3500</v>
      </c>
      <c r="B1279" s="5" t="s">
        <v>2186</v>
      </c>
      <c r="C1279" s="5" t="s">
        <v>2204</v>
      </c>
      <c r="D1279" s="5" t="s">
        <v>2205</v>
      </c>
      <c r="E1279" s="32">
        <v>44336</v>
      </c>
      <c r="F1279" s="5">
        <v>1595</v>
      </c>
      <c r="G1279" s="5">
        <v>11</v>
      </c>
      <c r="H1279" s="5">
        <v>2891</v>
      </c>
      <c r="I1279" s="5">
        <v>261568</v>
      </c>
      <c r="J1279" s="5">
        <v>29834</v>
      </c>
      <c r="K1279" s="5">
        <v>555594</v>
      </c>
      <c r="L1279" s="5">
        <v>23925</v>
      </c>
      <c r="M1279" s="5">
        <v>568</v>
      </c>
      <c r="N1279" s="5">
        <v>68000000</v>
      </c>
      <c r="O1279" s="5">
        <f>YEAR(Table1[[#This Row],[ReportDate]])</f>
        <v>2021</v>
      </c>
      <c r="P1279" s="5" t="str">
        <f>TEXT(Table1[[#This Row],[ReportDate]],"mmm")</f>
        <v>May</v>
      </c>
      <c r="Q1279" s="29">
        <f>Table1[[#This Row],[TotalDeaths]]/Table1[[#This Row],[TotalCases]]</f>
        <v>0.11405829459261072</v>
      </c>
    </row>
    <row r="1280" spans="1:17" ht="14.4" x14ac:dyDescent="0.3">
      <c r="A1280" s="5" t="s">
        <v>3501</v>
      </c>
      <c r="B1280" s="5" t="s">
        <v>2170</v>
      </c>
      <c r="C1280" s="5" t="s">
        <v>2249</v>
      </c>
      <c r="D1280" s="5" t="s">
        <v>2268</v>
      </c>
      <c r="E1280" s="32">
        <v>44194</v>
      </c>
      <c r="F1280" s="5">
        <v>1929</v>
      </c>
      <c r="G1280" s="5">
        <v>96</v>
      </c>
      <c r="H1280" s="5">
        <v>1070</v>
      </c>
      <c r="I1280" s="5">
        <v>263497</v>
      </c>
      <c r="J1280" s="5">
        <v>29930</v>
      </c>
      <c r="K1280" s="5">
        <v>556664</v>
      </c>
      <c r="L1280" s="5">
        <v>17361</v>
      </c>
      <c r="M1280" s="5">
        <v>17826</v>
      </c>
      <c r="N1280" s="5">
        <v>213000000</v>
      </c>
      <c r="O1280" s="5">
        <f>YEAR(Table1[[#This Row],[ReportDate]])</f>
        <v>2020</v>
      </c>
      <c r="P1280" s="5" t="str">
        <f>TEXT(Table1[[#This Row],[ReportDate]],"mmm")</f>
        <v>Dec</v>
      </c>
      <c r="Q1280" s="29">
        <f>Table1[[#This Row],[TotalDeaths]]/Table1[[#This Row],[TotalCases]]</f>
        <v>0.11358763097872082</v>
      </c>
    </row>
    <row r="1281" spans="1:17" ht="14.4" x14ac:dyDescent="0.3">
      <c r="A1281" s="5" t="s">
        <v>3502</v>
      </c>
      <c r="B1281" s="5" t="s">
        <v>2174</v>
      </c>
      <c r="C1281" s="5" t="s">
        <v>2201</v>
      </c>
      <c r="D1281" s="5" t="s">
        <v>2202</v>
      </c>
      <c r="E1281" s="32">
        <v>44110</v>
      </c>
      <c r="F1281" s="5">
        <v>510</v>
      </c>
      <c r="G1281" s="5">
        <v>54</v>
      </c>
      <c r="H1281" s="5">
        <v>1753</v>
      </c>
      <c r="I1281" s="5">
        <v>264007</v>
      </c>
      <c r="J1281" s="5">
        <v>29984</v>
      </c>
      <c r="K1281" s="5">
        <v>558417</v>
      </c>
      <c r="L1281" s="5">
        <v>3570</v>
      </c>
      <c r="M1281" s="5">
        <v>946</v>
      </c>
      <c r="N1281" s="5">
        <v>1380000000</v>
      </c>
      <c r="O1281" s="5">
        <f>YEAR(Table1[[#This Row],[ReportDate]])</f>
        <v>2020</v>
      </c>
      <c r="P1281" s="5" t="str">
        <f>TEXT(Table1[[#This Row],[ReportDate]],"mmm")</f>
        <v>Oct</v>
      </c>
      <c r="Q1281" s="29">
        <f>Table1[[#This Row],[TotalDeaths]]/Table1[[#This Row],[TotalCases]]</f>
        <v>0.1135727461771847</v>
      </c>
    </row>
    <row r="1282" spans="1:17" ht="14.4" x14ac:dyDescent="0.3">
      <c r="A1282" s="5" t="s">
        <v>3503</v>
      </c>
      <c r="B1282" s="5" t="s">
        <v>2167</v>
      </c>
      <c r="C1282" s="5" t="s">
        <v>2168</v>
      </c>
      <c r="D1282" s="5" t="s">
        <v>2168</v>
      </c>
      <c r="E1282" s="32">
        <v>44423</v>
      </c>
      <c r="F1282" s="5">
        <v>3967</v>
      </c>
      <c r="G1282" s="5">
        <v>133</v>
      </c>
      <c r="H1282" s="5">
        <v>2136</v>
      </c>
      <c r="I1282" s="5">
        <v>267974</v>
      </c>
      <c r="J1282" s="5">
        <v>30117</v>
      </c>
      <c r="K1282" s="5">
        <v>560553</v>
      </c>
      <c r="L1282" s="5">
        <v>19835</v>
      </c>
      <c r="M1282" s="5">
        <v>12236</v>
      </c>
      <c r="N1282" s="5">
        <v>83000000</v>
      </c>
      <c r="O1282" s="5">
        <f>YEAR(Table1[[#This Row],[ReportDate]])</f>
        <v>2021</v>
      </c>
      <c r="P1282" s="5" t="str">
        <f>TEXT(Table1[[#This Row],[ReportDate]],"mmm")</f>
        <v>Aug</v>
      </c>
      <c r="Q1282" s="29">
        <f>Table1[[#This Row],[TotalDeaths]]/Table1[[#This Row],[TotalCases]]</f>
        <v>0.11238776896266056</v>
      </c>
    </row>
    <row r="1283" spans="1:17" ht="14.4" x14ac:dyDescent="0.3">
      <c r="A1283" s="5" t="s">
        <v>3504</v>
      </c>
      <c r="B1283" s="5" t="s">
        <v>2186</v>
      </c>
      <c r="C1283" s="5" t="s">
        <v>2237</v>
      </c>
      <c r="D1283" s="5" t="s">
        <v>2238</v>
      </c>
      <c r="E1283" s="32">
        <v>44544</v>
      </c>
      <c r="F1283" s="5">
        <v>4869</v>
      </c>
      <c r="G1283" s="5">
        <v>39</v>
      </c>
      <c r="H1283" s="5">
        <v>3858</v>
      </c>
      <c r="I1283" s="5">
        <v>272843</v>
      </c>
      <c r="J1283" s="5">
        <v>30156</v>
      </c>
      <c r="K1283" s="5">
        <v>564411</v>
      </c>
      <c r="L1283" s="5">
        <v>58428</v>
      </c>
      <c r="M1283" s="5">
        <v>8243</v>
      </c>
      <c r="N1283" s="5">
        <v>68000000</v>
      </c>
      <c r="O1283" s="5">
        <f>YEAR(Table1[[#This Row],[ReportDate]])</f>
        <v>2021</v>
      </c>
      <c r="P1283" s="5" t="str">
        <f>TEXT(Table1[[#This Row],[ReportDate]],"mmm")</f>
        <v>Dec</v>
      </c>
      <c r="Q1283" s="29">
        <f>Table1[[#This Row],[TotalDeaths]]/Table1[[#This Row],[TotalCases]]</f>
        <v>0.11052510051568118</v>
      </c>
    </row>
    <row r="1284" spans="1:17" ht="14.4" x14ac:dyDescent="0.3">
      <c r="A1284" s="5" t="s">
        <v>3505</v>
      </c>
      <c r="B1284" s="5" t="s">
        <v>2174</v>
      </c>
      <c r="C1284" s="5" t="s">
        <v>2201</v>
      </c>
      <c r="D1284" s="5" t="s">
        <v>2261</v>
      </c>
      <c r="E1284" s="32">
        <v>43988</v>
      </c>
      <c r="F1284" s="5">
        <v>1365</v>
      </c>
      <c r="G1284" s="5">
        <v>90</v>
      </c>
      <c r="H1284" s="5">
        <v>1420</v>
      </c>
      <c r="I1284" s="5">
        <v>274208</v>
      </c>
      <c r="J1284" s="5">
        <v>30246</v>
      </c>
      <c r="K1284" s="5">
        <v>565831</v>
      </c>
      <c r="L1284" s="5">
        <v>17745</v>
      </c>
      <c r="M1284" s="5">
        <v>13231</v>
      </c>
      <c r="N1284" s="5">
        <v>1380000000</v>
      </c>
      <c r="O1284" s="5">
        <f>YEAR(Table1[[#This Row],[ReportDate]])</f>
        <v>2020</v>
      </c>
      <c r="P1284" s="5" t="str">
        <f>TEXT(Table1[[#This Row],[ReportDate]],"mmm")</f>
        <v>Jun</v>
      </c>
      <c r="Q1284" s="29">
        <f>Table1[[#This Row],[TotalDeaths]]/Table1[[#This Row],[TotalCases]]</f>
        <v>0.11030312755280663</v>
      </c>
    </row>
    <row r="1285" spans="1:17" ht="14.4" x14ac:dyDescent="0.3">
      <c r="A1285" s="5" t="s">
        <v>3506</v>
      </c>
      <c r="B1285" s="5" t="s">
        <v>2170</v>
      </c>
      <c r="C1285" s="5" t="s">
        <v>2232</v>
      </c>
      <c r="D1285" s="5" t="s">
        <v>2233</v>
      </c>
      <c r="E1285" s="32">
        <v>44462</v>
      </c>
      <c r="F1285" s="5">
        <v>923</v>
      </c>
      <c r="G1285" s="5">
        <v>12</v>
      </c>
      <c r="H1285" s="5">
        <v>3487</v>
      </c>
      <c r="I1285" s="5">
        <v>275131</v>
      </c>
      <c r="J1285" s="5">
        <v>30258</v>
      </c>
      <c r="K1285" s="5">
        <v>569318</v>
      </c>
      <c r="L1285" s="5">
        <v>9230</v>
      </c>
      <c r="M1285" s="5">
        <v>11851</v>
      </c>
      <c r="N1285" s="5">
        <v>213000000</v>
      </c>
      <c r="O1285" s="5">
        <f>YEAR(Table1[[#This Row],[ReportDate]])</f>
        <v>2021</v>
      </c>
      <c r="P1285" s="5" t="str">
        <f>TEXT(Table1[[#This Row],[ReportDate]],"mmm")</f>
        <v>Sep</v>
      </c>
      <c r="Q1285" s="29">
        <f>Table1[[#This Row],[TotalDeaths]]/Table1[[#This Row],[TotalCases]]</f>
        <v>0.10997670200740738</v>
      </c>
    </row>
    <row r="1286" spans="1:17" ht="14.4" x14ac:dyDescent="0.3">
      <c r="A1286" s="5" t="s">
        <v>3507</v>
      </c>
      <c r="B1286" s="5" t="s">
        <v>2186</v>
      </c>
      <c r="C1286" s="5" t="s">
        <v>2237</v>
      </c>
      <c r="D1286" s="5" t="s">
        <v>2270</v>
      </c>
      <c r="E1286" s="32">
        <v>43889</v>
      </c>
      <c r="F1286" s="5">
        <v>73</v>
      </c>
      <c r="G1286" s="5">
        <v>68</v>
      </c>
      <c r="H1286" s="5">
        <v>2941</v>
      </c>
      <c r="I1286" s="5">
        <v>275204</v>
      </c>
      <c r="J1286" s="5">
        <v>30326</v>
      </c>
      <c r="K1286" s="5">
        <v>572259</v>
      </c>
      <c r="L1286" s="5">
        <v>438</v>
      </c>
      <c r="M1286" s="5">
        <v>15974</v>
      </c>
      <c r="N1286" s="5">
        <v>68000000</v>
      </c>
      <c r="O1286" s="5">
        <f>YEAR(Table1[[#This Row],[ReportDate]])</f>
        <v>2020</v>
      </c>
      <c r="P1286" s="5" t="str">
        <f>TEXT(Table1[[#This Row],[ReportDate]],"mmm")</f>
        <v>Feb</v>
      </c>
      <c r="Q1286" s="29">
        <f>Table1[[#This Row],[TotalDeaths]]/Table1[[#This Row],[TotalCases]]</f>
        <v>0.11019461926425488</v>
      </c>
    </row>
    <row r="1287" spans="1:17" ht="14.4" x14ac:dyDescent="0.3">
      <c r="A1287" s="5" t="s">
        <v>3508</v>
      </c>
      <c r="B1287" s="5" t="s">
        <v>2174</v>
      </c>
      <c r="C1287" s="5" t="s">
        <v>2175</v>
      </c>
      <c r="D1287" s="5" t="s">
        <v>2176</v>
      </c>
      <c r="E1287" s="32">
        <v>44557</v>
      </c>
      <c r="F1287" s="5">
        <v>808</v>
      </c>
      <c r="G1287" s="5">
        <v>151</v>
      </c>
      <c r="H1287" s="5">
        <v>4265</v>
      </c>
      <c r="I1287" s="5">
        <v>276012</v>
      </c>
      <c r="J1287" s="5">
        <v>30477</v>
      </c>
      <c r="K1287" s="5">
        <v>576524</v>
      </c>
      <c r="L1287" s="5">
        <v>13736</v>
      </c>
      <c r="M1287" s="5">
        <v>13815</v>
      </c>
      <c r="N1287" s="5">
        <v>1380000000</v>
      </c>
      <c r="O1287" s="5">
        <f>YEAR(Table1[[#This Row],[ReportDate]])</f>
        <v>2021</v>
      </c>
      <c r="P1287" s="5" t="str">
        <f>TEXT(Table1[[#This Row],[ReportDate]],"mmm")</f>
        <v>Dec</v>
      </c>
      <c r="Q1287" s="29">
        <f>Table1[[#This Row],[TotalDeaths]]/Table1[[#This Row],[TotalCases]]</f>
        <v>0.11041911221251249</v>
      </c>
    </row>
    <row r="1288" spans="1:17" ht="14.4" x14ac:dyDescent="0.3">
      <c r="A1288" s="5" t="s">
        <v>3509</v>
      </c>
      <c r="B1288" s="5" t="s">
        <v>2186</v>
      </c>
      <c r="C1288" s="5" t="s">
        <v>2204</v>
      </c>
      <c r="D1288" s="5" t="s">
        <v>2210</v>
      </c>
      <c r="E1288" s="32">
        <v>43958</v>
      </c>
      <c r="F1288" s="5">
        <v>2878</v>
      </c>
      <c r="G1288" s="5">
        <v>186</v>
      </c>
      <c r="H1288" s="5">
        <v>1388</v>
      </c>
      <c r="I1288" s="5">
        <v>278890</v>
      </c>
      <c r="J1288" s="5">
        <v>30663</v>
      </c>
      <c r="K1288" s="5">
        <v>577912</v>
      </c>
      <c r="L1288" s="5">
        <v>28780</v>
      </c>
      <c r="M1288" s="5">
        <v>12426</v>
      </c>
      <c r="N1288" s="5">
        <v>68000000</v>
      </c>
      <c r="O1288" s="5">
        <f>YEAR(Table1[[#This Row],[ReportDate]])</f>
        <v>2020</v>
      </c>
      <c r="P1288" s="5" t="str">
        <f>TEXT(Table1[[#This Row],[ReportDate]],"mmm")</f>
        <v>May</v>
      </c>
      <c r="Q1288" s="29">
        <f>Table1[[#This Row],[TotalDeaths]]/Table1[[#This Row],[TotalCases]]</f>
        <v>0.1099465739180322</v>
      </c>
    </row>
    <row r="1289" spans="1:17" ht="14.4" x14ac:dyDescent="0.3">
      <c r="A1289" s="5" t="s">
        <v>3510</v>
      </c>
      <c r="B1289" s="5" t="s">
        <v>2174</v>
      </c>
      <c r="C1289" s="5" t="s">
        <v>2201</v>
      </c>
      <c r="D1289" s="5" t="s">
        <v>2261</v>
      </c>
      <c r="E1289" s="32">
        <v>44551</v>
      </c>
      <c r="F1289" s="5">
        <v>2267</v>
      </c>
      <c r="G1289" s="5">
        <v>173</v>
      </c>
      <c r="H1289" s="5">
        <v>619</v>
      </c>
      <c r="I1289" s="5">
        <v>281157</v>
      </c>
      <c r="J1289" s="5">
        <v>30836</v>
      </c>
      <c r="K1289" s="5">
        <v>578531</v>
      </c>
      <c r="L1289" s="5">
        <v>22670</v>
      </c>
      <c r="M1289" s="5">
        <v>15957</v>
      </c>
      <c r="N1289" s="5">
        <v>1380000000</v>
      </c>
      <c r="O1289" s="5">
        <f>YEAR(Table1[[#This Row],[ReportDate]])</f>
        <v>2021</v>
      </c>
      <c r="P1289" s="5" t="str">
        <f>TEXT(Table1[[#This Row],[ReportDate]],"mmm")</f>
        <v>Dec</v>
      </c>
      <c r="Q1289" s="29">
        <f>Table1[[#This Row],[TotalDeaths]]/Table1[[#This Row],[TotalCases]]</f>
        <v>0.10967537710247299</v>
      </c>
    </row>
    <row r="1290" spans="1:17" ht="14.4" x14ac:dyDescent="0.3">
      <c r="A1290" s="5" t="s">
        <v>3511</v>
      </c>
      <c r="B1290" s="5" t="s">
        <v>2174</v>
      </c>
      <c r="C1290" s="5" t="s">
        <v>2201</v>
      </c>
      <c r="D1290" s="5" t="s">
        <v>2202</v>
      </c>
      <c r="E1290" s="32">
        <v>43945</v>
      </c>
      <c r="F1290" s="5">
        <v>2126</v>
      </c>
      <c r="G1290" s="5">
        <v>95</v>
      </c>
      <c r="H1290" s="5">
        <v>3399</v>
      </c>
      <c r="I1290" s="5">
        <v>283283</v>
      </c>
      <c r="J1290" s="5">
        <v>30931</v>
      </c>
      <c r="K1290" s="5">
        <v>581930</v>
      </c>
      <c r="L1290" s="5">
        <v>21260</v>
      </c>
      <c r="M1290" s="5">
        <v>233</v>
      </c>
      <c r="N1290" s="5">
        <v>1380000000</v>
      </c>
      <c r="O1290" s="5">
        <f>YEAR(Table1[[#This Row],[ReportDate]])</f>
        <v>2020</v>
      </c>
      <c r="P1290" s="5" t="str">
        <f>TEXT(Table1[[#This Row],[ReportDate]],"mmm")</f>
        <v>Apr</v>
      </c>
      <c r="Q1290" s="29">
        <f>Table1[[#This Row],[TotalDeaths]]/Table1[[#This Row],[TotalCases]]</f>
        <v>0.10918763215583004</v>
      </c>
    </row>
    <row r="1291" spans="1:17" ht="14.4" x14ac:dyDescent="0.3">
      <c r="A1291" s="5" t="s">
        <v>3512</v>
      </c>
      <c r="B1291" s="5" t="s">
        <v>2170</v>
      </c>
      <c r="C1291" s="5" t="s">
        <v>2178</v>
      </c>
      <c r="D1291" s="5" t="s">
        <v>2179</v>
      </c>
      <c r="E1291" s="32">
        <v>44039</v>
      </c>
      <c r="F1291" s="5">
        <v>4330</v>
      </c>
      <c r="G1291" s="5">
        <v>171</v>
      </c>
      <c r="H1291" s="5">
        <v>1256</v>
      </c>
      <c r="I1291" s="5">
        <v>287613</v>
      </c>
      <c r="J1291" s="5">
        <v>31102</v>
      </c>
      <c r="K1291" s="5">
        <v>583186</v>
      </c>
      <c r="L1291" s="5">
        <v>60620</v>
      </c>
      <c r="M1291" s="5">
        <v>12575</v>
      </c>
      <c r="N1291" s="5">
        <v>213000000</v>
      </c>
      <c r="O1291" s="5">
        <f>YEAR(Table1[[#This Row],[ReportDate]])</f>
        <v>2020</v>
      </c>
      <c r="P1291" s="5" t="str">
        <f>TEXT(Table1[[#This Row],[ReportDate]],"mmm")</f>
        <v>Jul</v>
      </c>
      <c r="Q1291" s="29">
        <f>Table1[[#This Row],[TotalDeaths]]/Table1[[#This Row],[TotalCases]]</f>
        <v>0.10813836648552047</v>
      </c>
    </row>
    <row r="1292" spans="1:17" ht="14.4" x14ac:dyDescent="0.3">
      <c r="A1292" s="5" t="s">
        <v>3513</v>
      </c>
      <c r="B1292" s="5" t="s">
        <v>2167</v>
      </c>
      <c r="C1292" s="5" t="s">
        <v>2318</v>
      </c>
      <c r="D1292" s="5" t="s">
        <v>2418</v>
      </c>
      <c r="E1292" s="32">
        <v>44356</v>
      </c>
      <c r="F1292" s="5">
        <v>2204</v>
      </c>
      <c r="G1292" s="5">
        <v>10</v>
      </c>
      <c r="H1292" s="5">
        <v>4777</v>
      </c>
      <c r="I1292" s="5">
        <v>289817</v>
      </c>
      <c r="J1292" s="5">
        <v>31112</v>
      </c>
      <c r="K1292" s="5">
        <v>587963</v>
      </c>
      <c r="L1292" s="5">
        <v>33060</v>
      </c>
      <c r="M1292" s="5">
        <v>14364</v>
      </c>
      <c r="N1292" s="5">
        <v>83000000</v>
      </c>
      <c r="O1292" s="5">
        <f>YEAR(Table1[[#This Row],[ReportDate]])</f>
        <v>2021</v>
      </c>
      <c r="P1292" s="5" t="str">
        <f>TEXT(Table1[[#This Row],[ReportDate]],"mmm")</f>
        <v>Jun</v>
      </c>
      <c r="Q1292" s="29">
        <f>Table1[[#This Row],[TotalDeaths]]/Table1[[#This Row],[TotalCases]]</f>
        <v>0.10735050048823913</v>
      </c>
    </row>
    <row r="1293" spans="1:17" ht="14.4" x14ac:dyDescent="0.3">
      <c r="A1293" s="5" t="s">
        <v>3514</v>
      </c>
      <c r="B1293" s="5" t="s">
        <v>2170</v>
      </c>
      <c r="C1293" s="5" t="s">
        <v>2249</v>
      </c>
      <c r="D1293" s="5" t="s">
        <v>2250</v>
      </c>
      <c r="E1293" s="32">
        <v>44351</v>
      </c>
      <c r="F1293" s="5">
        <v>3679</v>
      </c>
      <c r="G1293" s="5">
        <v>117</v>
      </c>
      <c r="H1293" s="5">
        <v>3718</v>
      </c>
      <c r="I1293" s="5">
        <v>293496</v>
      </c>
      <c r="J1293" s="5">
        <v>31229</v>
      </c>
      <c r="K1293" s="5">
        <v>591681</v>
      </c>
      <c r="L1293" s="5">
        <v>66222</v>
      </c>
      <c r="M1293" s="5">
        <v>9321</v>
      </c>
      <c r="N1293" s="5">
        <v>213000000</v>
      </c>
      <c r="O1293" s="5">
        <f>YEAR(Table1[[#This Row],[ReportDate]])</f>
        <v>2021</v>
      </c>
      <c r="P1293" s="5" t="str">
        <f>TEXT(Table1[[#This Row],[ReportDate]],"mmm")</f>
        <v>Jun</v>
      </c>
      <c r="Q1293" s="29">
        <f>Table1[[#This Row],[TotalDeaths]]/Table1[[#This Row],[TotalCases]]</f>
        <v>0.10640349442581841</v>
      </c>
    </row>
    <row r="1294" spans="1:17" ht="14.4" x14ac:dyDescent="0.3">
      <c r="A1294" s="5" t="s">
        <v>3515</v>
      </c>
      <c r="B1294" s="5" t="s">
        <v>2174</v>
      </c>
      <c r="C1294" s="5" t="s">
        <v>27</v>
      </c>
      <c r="D1294" s="5" t="s">
        <v>27</v>
      </c>
      <c r="E1294" s="32">
        <v>44382</v>
      </c>
      <c r="F1294" s="5">
        <v>4737</v>
      </c>
      <c r="G1294" s="5">
        <v>60</v>
      </c>
      <c r="H1294" s="5">
        <v>1010</v>
      </c>
      <c r="I1294" s="5">
        <v>298233</v>
      </c>
      <c r="J1294" s="5">
        <v>31289</v>
      </c>
      <c r="K1294" s="5">
        <v>592691</v>
      </c>
      <c r="L1294" s="5">
        <v>75792</v>
      </c>
      <c r="M1294" s="5">
        <v>18935</v>
      </c>
      <c r="N1294" s="5">
        <v>1380000000</v>
      </c>
      <c r="O1294" s="5">
        <f>YEAR(Table1[[#This Row],[ReportDate]])</f>
        <v>2021</v>
      </c>
      <c r="P1294" s="5" t="str">
        <f>TEXT(Table1[[#This Row],[ReportDate]],"mmm")</f>
        <v>Jul</v>
      </c>
      <c r="Q1294" s="29">
        <f>Table1[[#This Row],[TotalDeaths]]/Table1[[#This Row],[TotalCases]]</f>
        <v>0.10491461374160471</v>
      </c>
    </row>
    <row r="1295" spans="1:17" ht="14.4" x14ac:dyDescent="0.3">
      <c r="A1295" s="5" t="s">
        <v>3516</v>
      </c>
      <c r="B1295" s="5" t="s">
        <v>2186</v>
      </c>
      <c r="C1295" s="5" t="s">
        <v>2237</v>
      </c>
      <c r="D1295" s="5" t="s">
        <v>2238</v>
      </c>
      <c r="E1295" s="32">
        <v>44067</v>
      </c>
      <c r="F1295" s="5">
        <v>4716</v>
      </c>
      <c r="G1295" s="5">
        <v>35</v>
      </c>
      <c r="H1295" s="5">
        <v>2683</v>
      </c>
      <c r="I1295" s="5">
        <v>302949</v>
      </c>
      <c r="J1295" s="5">
        <v>31324</v>
      </c>
      <c r="K1295" s="5">
        <v>595374</v>
      </c>
      <c r="L1295" s="5">
        <v>61308</v>
      </c>
      <c r="M1295" s="5">
        <v>16999</v>
      </c>
      <c r="N1295" s="5">
        <v>68000000</v>
      </c>
      <c r="O1295" s="5">
        <f>YEAR(Table1[[#This Row],[ReportDate]])</f>
        <v>2020</v>
      </c>
      <c r="P1295" s="5" t="str">
        <f>TEXT(Table1[[#This Row],[ReportDate]],"mmm")</f>
        <v>Aug</v>
      </c>
      <c r="Q1295" s="29">
        <f>Table1[[#This Row],[TotalDeaths]]/Table1[[#This Row],[TotalCases]]</f>
        <v>0.10339694139937745</v>
      </c>
    </row>
    <row r="1296" spans="1:17" ht="14.4" x14ac:dyDescent="0.3">
      <c r="A1296" s="5" t="s">
        <v>3517</v>
      </c>
      <c r="B1296" s="5" t="s">
        <v>2170</v>
      </c>
      <c r="C1296" s="5" t="s">
        <v>2178</v>
      </c>
      <c r="D1296" s="5" t="s">
        <v>2286</v>
      </c>
      <c r="E1296" s="32">
        <v>44111</v>
      </c>
      <c r="F1296" s="5">
        <v>3658</v>
      </c>
      <c r="G1296" s="5">
        <v>199</v>
      </c>
      <c r="H1296" s="5">
        <v>425</v>
      </c>
      <c r="I1296" s="5">
        <v>306607</v>
      </c>
      <c r="J1296" s="5">
        <v>31523</v>
      </c>
      <c r="K1296" s="5">
        <v>595799</v>
      </c>
      <c r="L1296" s="5">
        <v>29264</v>
      </c>
      <c r="M1296" s="5">
        <v>1924</v>
      </c>
      <c r="N1296" s="5">
        <v>213000000</v>
      </c>
      <c r="O1296" s="5">
        <f>YEAR(Table1[[#This Row],[ReportDate]])</f>
        <v>2020</v>
      </c>
      <c r="P1296" s="5" t="str">
        <f>TEXT(Table1[[#This Row],[ReportDate]],"mmm")</f>
        <v>Oct</v>
      </c>
      <c r="Q1296" s="29">
        <f>Table1[[#This Row],[TotalDeaths]]/Table1[[#This Row],[TotalCases]]</f>
        <v>0.10281239502033548</v>
      </c>
    </row>
    <row r="1297" spans="1:17" ht="14.4" x14ac:dyDescent="0.3">
      <c r="A1297" s="5" t="s">
        <v>3518</v>
      </c>
      <c r="B1297" s="5" t="s">
        <v>2167</v>
      </c>
      <c r="C1297" s="5" t="s">
        <v>2168</v>
      </c>
      <c r="D1297" s="5" t="s">
        <v>2168</v>
      </c>
      <c r="E1297" s="32">
        <v>44189</v>
      </c>
      <c r="F1297" s="5">
        <v>984</v>
      </c>
      <c r="G1297" s="5">
        <v>137</v>
      </c>
      <c r="H1297" s="5">
        <v>4024</v>
      </c>
      <c r="I1297" s="5">
        <v>307591</v>
      </c>
      <c r="J1297" s="5">
        <v>31660</v>
      </c>
      <c r="K1297" s="5">
        <v>599823</v>
      </c>
      <c r="L1297" s="5">
        <v>5904</v>
      </c>
      <c r="M1297" s="5">
        <v>14988</v>
      </c>
      <c r="N1297" s="5">
        <v>83000000</v>
      </c>
      <c r="O1297" s="5">
        <f>YEAR(Table1[[#This Row],[ReportDate]])</f>
        <v>2020</v>
      </c>
      <c r="P1297" s="5" t="str">
        <f>TEXT(Table1[[#This Row],[ReportDate]],"mmm")</f>
        <v>Dec</v>
      </c>
      <c r="Q1297" s="29">
        <f>Table1[[#This Row],[TotalDeaths]]/Table1[[#This Row],[TotalCases]]</f>
        <v>0.10292888933681414</v>
      </c>
    </row>
    <row r="1298" spans="1:17" ht="14.4" x14ac:dyDescent="0.3">
      <c r="A1298" s="5" t="s">
        <v>3519</v>
      </c>
      <c r="B1298" s="5" t="s">
        <v>2174</v>
      </c>
      <c r="C1298" s="5" t="s">
        <v>2175</v>
      </c>
      <c r="D1298" s="5" t="s">
        <v>2276</v>
      </c>
      <c r="E1298" s="32">
        <v>44031</v>
      </c>
      <c r="F1298" s="5">
        <v>1298</v>
      </c>
      <c r="G1298" s="5">
        <v>128</v>
      </c>
      <c r="H1298" s="5">
        <v>216</v>
      </c>
      <c r="I1298" s="5">
        <v>308889</v>
      </c>
      <c r="J1298" s="5">
        <v>31788</v>
      </c>
      <c r="K1298" s="5">
        <v>600039</v>
      </c>
      <c r="L1298" s="5">
        <v>15576</v>
      </c>
      <c r="M1298" s="5">
        <v>3928</v>
      </c>
      <c r="N1298" s="5">
        <v>1380000000</v>
      </c>
      <c r="O1298" s="5">
        <f>YEAR(Table1[[#This Row],[ReportDate]])</f>
        <v>2020</v>
      </c>
      <c r="P1298" s="5" t="str">
        <f>TEXT(Table1[[#This Row],[ReportDate]],"mmm")</f>
        <v>Jul</v>
      </c>
      <c r="Q1298" s="29">
        <f>Table1[[#This Row],[TotalDeaths]]/Table1[[#This Row],[TotalCases]]</f>
        <v>0.10291075434864952</v>
      </c>
    </row>
    <row r="1299" spans="1:17" ht="14.4" x14ac:dyDescent="0.3">
      <c r="A1299" s="5" t="s">
        <v>3520</v>
      </c>
      <c r="B1299" s="5" t="s">
        <v>2170</v>
      </c>
      <c r="C1299" s="5" t="s">
        <v>2171</v>
      </c>
      <c r="D1299" s="5" t="s">
        <v>2265</v>
      </c>
      <c r="E1299" s="32">
        <v>44108</v>
      </c>
      <c r="F1299" s="5">
        <v>3744</v>
      </c>
      <c r="G1299" s="5">
        <v>62</v>
      </c>
      <c r="H1299" s="5">
        <v>609</v>
      </c>
      <c r="I1299" s="5">
        <v>312633</v>
      </c>
      <c r="J1299" s="5">
        <v>31850</v>
      </c>
      <c r="K1299" s="5">
        <v>600648</v>
      </c>
      <c r="L1299" s="5">
        <v>37440</v>
      </c>
      <c r="M1299" s="5">
        <v>18729</v>
      </c>
      <c r="N1299" s="5">
        <v>213000000</v>
      </c>
      <c r="O1299" s="5">
        <f>YEAR(Table1[[#This Row],[ReportDate]])</f>
        <v>2020</v>
      </c>
      <c r="P1299" s="5" t="str">
        <f>TEXT(Table1[[#This Row],[ReportDate]],"mmm")</f>
        <v>Oct</v>
      </c>
      <c r="Q1299" s="29">
        <f>Table1[[#This Row],[TotalDeaths]]/Table1[[#This Row],[TotalCases]]</f>
        <v>0.1018766413014621</v>
      </c>
    </row>
    <row r="1300" spans="1:17" ht="14.4" x14ac:dyDescent="0.3">
      <c r="A1300" s="5" t="s">
        <v>3521</v>
      </c>
      <c r="B1300" s="5" t="s">
        <v>2170</v>
      </c>
      <c r="C1300" s="5" t="s">
        <v>2232</v>
      </c>
      <c r="D1300" s="5" t="s">
        <v>2233</v>
      </c>
      <c r="E1300" s="32">
        <v>44065</v>
      </c>
      <c r="F1300" s="5">
        <v>3280</v>
      </c>
      <c r="G1300" s="5">
        <v>139</v>
      </c>
      <c r="H1300" s="5">
        <v>4453</v>
      </c>
      <c r="I1300" s="5">
        <v>315913</v>
      </c>
      <c r="J1300" s="5">
        <v>31989</v>
      </c>
      <c r="K1300" s="5">
        <v>605101</v>
      </c>
      <c r="L1300" s="5">
        <v>62320</v>
      </c>
      <c r="M1300" s="5">
        <v>4889</v>
      </c>
      <c r="N1300" s="5">
        <v>213000000</v>
      </c>
      <c r="O1300" s="5">
        <f>YEAR(Table1[[#This Row],[ReportDate]])</f>
        <v>2020</v>
      </c>
      <c r="P1300" s="5" t="str">
        <f>TEXT(Table1[[#This Row],[ReportDate]],"mmm")</f>
        <v>Aug</v>
      </c>
      <c r="Q1300" s="29">
        <f>Table1[[#This Row],[TotalDeaths]]/Table1[[#This Row],[TotalCases]]</f>
        <v>0.10125889089717739</v>
      </c>
    </row>
    <row r="1301" spans="1:17" ht="14.4" x14ac:dyDescent="0.3">
      <c r="A1301" s="5" t="s">
        <v>3522</v>
      </c>
      <c r="B1301" s="5" t="s">
        <v>2170</v>
      </c>
      <c r="C1301" s="5" t="s">
        <v>2232</v>
      </c>
      <c r="D1301" s="5" t="s">
        <v>2233</v>
      </c>
      <c r="E1301" s="32">
        <v>44324</v>
      </c>
      <c r="F1301" s="5">
        <v>3955</v>
      </c>
      <c r="G1301" s="5">
        <v>4</v>
      </c>
      <c r="H1301" s="5">
        <v>185</v>
      </c>
      <c r="I1301" s="5">
        <v>319868</v>
      </c>
      <c r="J1301" s="5">
        <v>31993</v>
      </c>
      <c r="K1301" s="5">
        <v>605286</v>
      </c>
      <c r="L1301" s="5">
        <v>75145</v>
      </c>
      <c r="M1301" s="5">
        <v>2772</v>
      </c>
      <c r="N1301" s="5">
        <v>213000000</v>
      </c>
      <c r="O1301" s="5">
        <f>YEAR(Table1[[#This Row],[ReportDate]])</f>
        <v>2021</v>
      </c>
      <c r="P1301" s="5" t="str">
        <f>TEXT(Table1[[#This Row],[ReportDate]],"mmm")</f>
        <v>May</v>
      </c>
      <c r="Q1301" s="29">
        <f>Table1[[#This Row],[TotalDeaths]]/Table1[[#This Row],[TotalCases]]</f>
        <v>0.10001938299548564</v>
      </c>
    </row>
    <row r="1302" spans="1:17" ht="14.4" x14ac:dyDescent="0.3">
      <c r="A1302" s="5" t="s">
        <v>3523</v>
      </c>
      <c r="B1302" s="5" t="s">
        <v>2170</v>
      </c>
      <c r="C1302" s="5" t="s">
        <v>2178</v>
      </c>
      <c r="D1302" s="5" t="s">
        <v>2179</v>
      </c>
      <c r="E1302" s="32">
        <v>43834</v>
      </c>
      <c r="F1302" s="5">
        <v>2653</v>
      </c>
      <c r="G1302" s="5">
        <v>77</v>
      </c>
      <c r="H1302" s="5">
        <v>724</v>
      </c>
      <c r="I1302" s="5">
        <v>322521</v>
      </c>
      <c r="J1302" s="5">
        <v>32070</v>
      </c>
      <c r="K1302" s="5">
        <v>606010</v>
      </c>
      <c r="L1302" s="5">
        <v>50407</v>
      </c>
      <c r="M1302" s="5">
        <v>918</v>
      </c>
      <c r="N1302" s="5">
        <v>213000000</v>
      </c>
      <c r="O1302" s="5">
        <f>YEAR(Table1[[#This Row],[ReportDate]])</f>
        <v>2020</v>
      </c>
      <c r="P1302" s="5" t="str">
        <f>TEXT(Table1[[#This Row],[ReportDate]],"mmm")</f>
        <v>Jan</v>
      </c>
      <c r="Q1302" s="29">
        <f>Table1[[#This Row],[TotalDeaths]]/Table1[[#This Row],[TotalCases]]</f>
        <v>9.9435385602797952E-2</v>
      </c>
    </row>
    <row r="1303" spans="1:17" ht="14.4" x14ac:dyDescent="0.3">
      <c r="A1303" s="5" t="s">
        <v>3524</v>
      </c>
      <c r="B1303" s="5" t="s">
        <v>2186</v>
      </c>
      <c r="C1303" s="5" t="s">
        <v>2187</v>
      </c>
      <c r="D1303" s="5" t="s">
        <v>2243</v>
      </c>
      <c r="E1303" s="32">
        <v>44496</v>
      </c>
      <c r="F1303" s="5">
        <v>3687</v>
      </c>
      <c r="G1303" s="5">
        <v>35</v>
      </c>
      <c r="H1303" s="5">
        <v>4965</v>
      </c>
      <c r="I1303" s="5">
        <v>326208</v>
      </c>
      <c r="J1303" s="5">
        <v>32105</v>
      </c>
      <c r="K1303" s="5">
        <v>610975</v>
      </c>
      <c r="L1303" s="5">
        <v>51618</v>
      </c>
      <c r="M1303" s="5">
        <v>15275</v>
      </c>
      <c r="N1303" s="5">
        <v>68000000</v>
      </c>
      <c r="O1303" s="5">
        <f>YEAR(Table1[[#This Row],[ReportDate]])</f>
        <v>2021</v>
      </c>
      <c r="P1303" s="5" t="str">
        <f>TEXT(Table1[[#This Row],[ReportDate]],"mmm")</f>
        <v>Oct</v>
      </c>
      <c r="Q1303" s="29">
        <f>Table1[[#This Row],[TotalDeaths]]/Table1[[#This Row],[TotalCases]]</f>
        <v>9.841880027467137E-2</v>
      </c>
    </row>
    <row r="1304" spans="1:17" ht="14.4" x14ac:dyDescent="0.3">
      <c r="A1304" s="5" t="s">
        <v>3525</v>
      </c>
      <c r="B1304" s="5" t="s">
        <v>2167</v>
      </c>
      <c r="C1304" s="5" t="s">
        <v>2235</v>
      </c>
      <c r="D1304" s="5" t="s">
        <v>2235</v>
      </c>
      <c r="E1304" s="32">
        <v>44272</v>
      </c>
      <c r="F1304" s="5">
        <v>2962</v>
      </c>
      <c r="G1304" s="5">
        <v>144</v>
      </c>
      <c r="H1304" s="5">
        <v>823</v>
      </c>
      <c r="I1304" s="5">
        <v>329170</v>
      </c>
      <c r="J1304" s="5">
        <v>32249</v>
      </c>
      <c r="K1304" s="5">
        <v>611798</v>
      </c>
      <c r="L1304" s="5">
        <v>14810</v>
      </c>
      <c r="M1304" s="5">
        <v>5195</v>
      </c>
      <c r="N1304" s="5">
        <v>83000000</v>
      </c>
      <c r="O1304" s="5">
        <f>YEAR(Table1[[#This Row],[ReportDate]])</f>
        <v>2021</v>
      </c>
      <c r="P1304" s="5" t="str">
        <f>TEXT(Table1[[#This Row],[ReportDate]],"mmm")</f>
        <v>Mar</v>
      </c>
      <c r="Q1304" s="29">
        <f>Table1[[#This Row],[TotalDeaths]]/Table1[[#This Row],[TotalCases]]</f>
        <v>9.7970653461737098E-2</v>
      </c>
    </row>
    <row r="1305" spans="1:17" ht="14.4" x14ac:dyDescent="0.3">
      <c r="A1305" s="5" t="s">
        <v>3526</v>
      </c>
      <c r="B1305" s="5" t="s">
        <v>2167</v>
      </c>
      <c r="C1305" s="5" t="s">
        <v>2168</v>
      </c>
      <c r="D1305" s="5" t="s">
        <v>2168</v>
      </c>
      <c r="E1305" s="32">
        <v>43859</v>
      </c>
      <c r="F1305" s="5">
        <v>2946</v>
      </c>
      <c r="G1305" s="5">
        <v>185</v>
      </c>
      <c r="H1305" s="5">
        <v>1767</v>
      </c>
      <c r="I1305" s="5">
        <v>332116</v>
      </c>
      <c r="J1305" s="5">
        <v>32434</v>
      </c>
      <c r="K1305" s="5">
        <v>613565</v>
      </c>
      <c r="L1305" s="5">
        <v>55974</v>
      </c>
      <c r="M1305" s="5">
        <v>15923</v>
      </c>
      <c r="N1305" s="5">
        <v>83000000</v>
      </c>
      <c r="O1305" s="5">
        <f>YEAR(Table1[[#This Row],[ReportDate]])</f>
        <v>2020</v>
      </c>
      <c r="P1305" s="5" t="str">
        <f>TEXT(Table1[[#This Row],[ReportDate]],"mmm")</f>
        <v>Jan</v>
      </c>
      <c r="Q1305" s="29">
        <f>Table1[[#This Row],[TotalDeaths]]/Table1[[#This Row],[TotalCases]]</f>
        <v>9.7658649387563384E-2</v>
      </c>
    </row>
    <row r="1306" spans="1:17" ht="14.4" x14ac:dyDescent="0.3">
      <c r="A1306" s="5" t="s">
        <v>3527</v>
      </c>
      <c r="B1306" s="5" t="s">
        <v>2174</v>
      </c>
      <c r="C1306" s="5" t="s">
        <v>2201</v>
      </c>
      <c r="D1306" s="5" t="s">
        <v>2202</v>
      </c>
      <c r="E1306" s="32">
        <v>43939</v>
      </c>
      <c r="F1306" s="5">
        <v>3045</v>
      </c>
      <c r="G1306" s="5">
        <v>149</v>
      </c>
      <c r="H1306" s="5">
        <v>1977</v>
      </c>
      <c r="I1306" s="5">
        <v>335161</v>
      </c>
      <c r="J1306" s="5">
        <v>32583</v>
      </c>
      <c r="K1306" s="5">
        <v>615542</v>
      </c>
      <c r="L1306" s="5">
        <v>30450</v>
      </c>
      <c r="M1306" s="5">
        <v>4855</v>
      </c>
      <c r="N1306" s="5">
        <v>1380000000</v>
      </c>
      <c r="O1306" s="5">
        <f>YEAR(Table1[[#This Row],[ReportDate]])</f>
        <v>2020</v>
      </c>
      <c r="P1306" s="5" t="str">
        <f>TEXT(Table1[[#This Row],[ReportDate]],"mmm")</f>
        <v>Apr</v>
      </c>
      <c r="Q1306" s="29">
        <f>Table1[[#This Row],[TotalDeaths]]/Table1[[#This Row],[TotalCases]]</f>
        <v>9.7215964864647134E-2</v>
      </c>
    </row>
    <row r="1307" spans="1:17" ht="14.4" x14ac:dyDescent="0.3">
      <c r="A1307" s="5" t="s">
        <v>3528</v>
      </c>
      <c r="B1307" s="5" t="s">
        <v>2191</v>
      </c>
      <c r="C1307" s="5" t="s">
        <v>2217</v>
      </c>
      <c r="D1307" s="5" t="s">
        <v>2218</v>
      </c>
      <c r="E1307" s="32">
        <v>44440</v>
      </c>
      <c r="F1307" s="5">
        <v>859</v>
      </c>
      <c r="G1307" s="5">
        <v>158</v>
      </c>
      <c r="H1307" s="5">
        <v>4774</v>
      </c>
      <c r="I1307" s="5">
        <v>336020</v>
      </c>
      <c r="J1307" s="5">
        <v>32741</v>
      </c>
      <c r="K1307" s="5">
        <v>620316</v>
      </c>
      <c r="L1307" s="5">
        <v>5154</v>
      </c>
      <c r="M1307" s="5">
        <v>13113</v>
      </c>
      <c r="N1307" s="5">
        <v>331000000</v>
      </c>
      <c r="O1307" s="5">
        <f>YEAR(Table1[[#This Row],[ReportDate]])</f>
        <v>2021</v>
      </c>
      <c r="P1307" s="5" t="str">
        <f>TEXT(Table1[[#This Row],[ReportDate]],"mmm")</f>
        <v>Sep</v>
      </c>
      <c r="Q1307" s="29">
        <f>Table1[[#This Row],[TotalDeaths]]/Table1[[#This Row],[TotalCases]]</f>
        <v>9.7437652520683288E-2</v>
      </c>
    </row>
    <row r="1308" spans="1:17" ht="14.4" x14ac:dyDescent="0.3">
      <c r="A1308" s="5" t="s">
        <v>3529</v>
      </c>
      <c r="B1308" s="5" t="s">
        <v>2186</v>
      </c>
      <c r="C1308" s="5" t="s">
        <v>2187</v>
      </c>
      <c r="D1308" s="5" t="s">
        <v>2188</v>
      </c>
      <c r="E1308" s="32">
        <v>44557</v>
      </c>
      <c r="F1308" s="5">
        <v>2085</v>
      </c>
      <c r="G1308" s="5">
        <v>153</v>
      </c>
      <c r="H1308" s="5">
        <v>3889</v>
      </c>
      <c r="I1308" s="5">
        <v>338105</v>
      </c>
      <c r="J1308" s="5">
        <v>32894</v>
      </c>
      <c r="K1308" s="5">
        <v>624205</v>
      </c>
      <c r="L1308" s="5">
        <v>16680</v>
      </c>
      <c r="M1308" s="5">
        <v>16088</v>
      </c>
      <c r="N1308" s="5">
        <v>68000000</v>
      </c>
      <c r="O1308" s="5">
        <f>YEAR(Table1[[#This Row],[ReportDate]])</f>
        <v>2021</v>
      </c>
      <c r="P1308" s="5" t="str">
        <f>TEXT(Table1[[#This Row],[ReportDate]],"mmm")</f>
        <v>Dec</v>
      </c>
      <c r="Q1308" s="29">
        <f>Table1[[#This Row],[TotalDeaths]]/Table1[[#This Row],[TotalCases]]</f>
        <v>9.7289303618698336E-2</v>
      </c>
    </row>
    <row r="1309" spans="1:17" ht="14.4" x14ac:dyDescent="0.3">
      <c r="A1309" s="5" t="s">
        <v>3530</v>
      </c>
      <c r="B1309" s="5" t="s">
        <v>2174</v>
      </c>
      <c r="C1309" s="5" t="s">
        <v>2184</v>
      </c>
      <c r="D1309" s="5" t="s">
        <v>2215</v>
      </c>
      <c r="E1309" s="32">
        <v>43905</v>
      </c>
      <c r="F1309" s="5">
        <v>2727</v>
      </c>
      <c r="G1309" s="5">
        <v>12</v>
      </c>
      <c r="H1309" s="5">
        <v>1184</v>
      </c>
      <c r="I1309" s="5">
        <v>340832</v>
      </c>
      <c r="J1309" s="5">
        <v>32906</v>
      </c>
      <c r="K1309" s="5">
        <v>625389</v>
      </c>
      <c r="L1309" s="5">
        <v>16362</v>
      </c>
      <c r="M1309" s="5">
        <v>15179</v>
      </c>
      <c r="N1309" s="5">
        <v>1380000000</v>
      </c>
      <c r="O1309" s="5">
        <f>YEAR(Table1[[#This Row],[ReportDate]])</f>
        <v>2020</v>
      </c>
      <c r="P1309" s="5" t="str">
        <f>TEXT(Table1[[#This Row],[ReportDate]],"mmm")</f>
        <v>Mar</v>
      </c>
      <c r="Q1309" s="29">
        <f>Table1[[#This Row],[TotalDeaths]]/Table1[[#This Row],[TotalCases]]</f>
        <v>9.6546098957844328E-2</v>
      </c>
    </row>
    <row r="1310" spans="1:17" ht="14.4" x14ac:dyDescent="0.3">
      <c r="A1310" s="5" t="s">
        <v>3531</v>
      </c>
      <c r="B1310" s="5" t="s">
        <v>2174</v>
      </c>
      <c r="C1310" s="5" t="s">
        <v>2184</v>
      </c>
      <c r="D1310" s="5" t="s">
        <v>2215</v>
      </c>
      <c r="E1310" s="32">
        <v>43976</v>
      </c>
      <c r="F1310" s="5">
        <v>376</v>
      </c>
      <c r="G1310" s="5">
        <v>190</v>
      </c>
      <c r="H1310" s="5">
        <v>4379</v>
      </c>
      <c r="I1310" s="5">
        <v>341208</v>
      </c>
      <c r="J1310" s="5">
        <v>33096</v>
      </c>
      <c r="K1310" s="5">
        <v>629768</v>
      </c>
      <c r="L1310" s="5">
        <v>3008</v>
      </c>
      <c r="M1310" s="5">
        <v>16657</v>
      </c>
      <c r="N1310" s="5">
        <v>1380000000</v>
      </c>
      <c r="O1310" s="5">
        <f>YEAR(Table1[[#This Row],[ReportDate]])</f>
        <v>2020</v>
      </c>
      <c r="P1310" s="5" t="str">
        <f>TEXT(Table1[[#This Row],[ReportDate]],"mmm")</f>
        <v>May</v>
      </c>
      <c r="Q1310" s="29">
        <f>Table1[[#This Row],[TotalDeaths]]/Table1[[#This Row],[TotalCases]]</f>
        <v>9.6996553421959619E-2</v>
      </c>
    </row>
    <row r="1311" spans="1:17" ht="14.4" x14ac:dyDescent="0.3">
      <c r="A1311" s="5" t="s">
        <v>3532</v>
      </c>
      <c r="B1311" s="5" t="s">
        <v>2170</v>
      </c>
      <c r="C1311" s="5" t="s">
        <v>2232</v>
      </c>
      <c r="D1311" s="5" t="s">
        <v>2233</v>
      </c>
      <c r="E1311" s="32">
        <v>43958</v>
      </c>
      <c r="F1311" s="5">
        <v>4471</v>
      </c>
      <c r="G1311" s="5">
        <v>194</v>
      </c>
      <c r="H1311" s="5">
        <v>183</v>
      </c>
      <c r="I1311" s="5">
        <v>345679</v>
      </c>
      <c r="J1311" s="5">
        <v>33290</v>
      </c>
      <c r="K1311" s="5">
        <v>629951</v>
      </c>
      <c r="L1311" s="5">
        <v>49181</v>
      </c>
      <c r="M1311" s="5">
        <v>2345</v>
      </c>
      <c r="N1311" s="5">
        <v>213000000</v>
      </c>
      <c r="O1311" s="5">
        <f>YEAR(Table1[[#This Row],[ReportDate]])</f>
        <v>2020</v>
      </c>
      <c r="P1311" s="5" t="str">
        <f>TEXT(Table1[[#This Row],[ReportDate]],"mmm")</f>
        <v>May</v>
      </c>
      <c r="Q1311" s="29">
        <f>Table1[[#This Row],[TotalDeaths]]/Table1[[#This Row],[TotalCases]]</f>
        <v>9.6303217725114923E-2</v>
      </c>
    </row>
    <row r="1312" spans="1:17" ht="14.4" x14ac:dyDescent="0.3">
      <c r="A1312" s="5" t="s">
        <v>3533</v>
      </c>
      <c r="B1312" s="5" t="s">
        <v>2191</v>
      </c>
      <c r="C1312" s="5" t="s">
        <v>2217</v>
      </c>
      <c r="D1312" s="5" t="s">
        <v>2230</v>
      </c>
      <c r="E1312" s="32">
        <v>43872</v>
      </c>
      <c r="F1312" s="5">
        <v>4690</v>
      </c>
      <c r="G1312" s="5">
        <v>62</v>
      </c>
      <c r="H1312" s="5">
        <v>3608</v>
      </c>
      <c r="I1312" s="5">
        <v>350369</v>
      </c>
      <c r="J1312" s="5">
        <v>33352</v>
      </c>
      <c r="K1312" s="5">
        <v>633559</v>
      </c>
      <c r="L1312" s="5">
        <v>56280</v>
      </c>
      <c r="M1312" s="5">
        <v>19457</v>
      </c>
      <c r="N1312" s="5">
        <v>331000000</v>
      </c>
      <c r="O1312" s="5">
        <f>YEAR(Table1[[#This Row],[ReportDate]])</f>
        <v>2020</v>
      </c>
      <c r="P1312" s="5" t="str">
        <f>TEXT(Table1[[#This Row],[ReportDate]],"mmm")</f>
        <v>Feb</v>
      </c>
      <c r="Q1312" s="29">
        <f>Table1[[#This Row],[TotalDeaths]]/Table1[[#This Row],[TotalCases]]</f>
        <v>9.519106998621453E-2</v>
      </c>
    </row>
    <row r="1313" spans="1:17" ht="14.4" x14ac:dyDescent="0.3">
      <c r="A1313" s="5" t="s">
        <v>3534</v>
      </c>
      <c r="B1313" s="5" t="s">
        <v>2191</v>
      </c>
      <c r="C1313" s="5" t="s">
        <v>2221</v>
      </c>
      <c r="D1313" s="5" t="s">
        <v>2222</v>
      </c>
      <c r="E1313" s="32">
        <v>44186</v>
      </c>
      <c r="F1313" s="5">
        <v>2794</v>
      </c>
      <c r="G1313" s="5">
        <v>10</v>
      </c>
      <c r="H1313" s="5">
        <v>3766</v>
      </c>
      <c r="I1313" s="5">
        <v>353163</v>
      </c>
      <c r="J1313" s="5">
        <v>33362</v>
      </c>
      <c r="K1313" s="5">
        <v>637325</v>
      </c>
      <c r="L1313" s="5">
        <v>50292</v>
      </c>
      <c r="M1313" s="5">
        <v>10528</v>
      </c>
      <c r="N1313" s="5">
        <v>331000000</v>
      </c>
      <c r="O1313" s="5">
        <f>YEAR(Table1[[#This Row],[ReportDate]])</f>
        <v>2020</v>
      </c>
      <c r="P1313" s="5" t="str">
        <f>TEXT(Table1[[#This Row],[ReportDate]],"mmm")</f>
        <v>Dec</v>
      </c>
      <c r="Q1313" s="29">
        <f>Table1[[#This Row],[TotalDeaths]]/Table1[[#This Row],[TotalCases]]</f>
        <v>9.4466294600510245E-2</v>
      </c>
    </row>
    <row r="1314" spans="1:17" ht="14.4" x14ac:dyDescent="0.3">
      <c r="A1314" s="5" t="s">
        <v>3535</v>
      </c>
      <c r="B1314" s="5" t="s">
        <v>2186</v>
      </c>
      <c r="C1314" s="5" t="s">
        <v>2212</v>
      </c>
      <c r="D1314" s="5" t="s">
        <v>2213</v>
      </c>
      <c r="E1314" s="32">
        <v>43871</v>
      </c>
      <c r="F1314" s="5">
        <v>1065</v>
      </c>
      <c r="G1314" s="5">
        <v>68</v>
      </c>
      <c r="H1314" s="5">
        <v>1619</v>
      </c>
      <c r="I1314" s="5">
        <v>354228</v>
      </c>
      <c r="J1314" s="5">
        <v>33430</v>
      </c>
      <c r="K1314" s="5">
        <v>638944</v>
      </c>
      <c r="L1314" s="5">
        <v>7455</v>
      </c>
      <c r="M1314" s="5">
        <v>3757</v>
      </c>
      <c r="N1314" s="5">
        <v>68000000</v>
      </c>
      <c r="O1314" s="5">
        <f>YEAR(Table1[[#This Row],[ReportDate]])</f>
        <v>2020</v>
      </c>
      <c r="P1314" s="5" t="str">
        <f>TEXT(Table1[[#This Row],[ReportDate]],"mmm")</f>
        <v>Feb</v>
      </c>
      <c r="Q1314" s="29">
        <f>Table1[[#This Row],[TotalDeaths]]/Table1[[#This Row],[TotalCases]]</f>
        <v>9.4374244836658877E-2</v>
      </c>
    </row>
    <row r="1315" spans="1:17" ht="14.4" x14ac:dyDescent="0.3">
      <c r="A1315" s="5" t="s">
        <v>3536</v>
      </c>
      <c r="B1315" s="5" t="s">
        <v>2191</v>
      </c>
      <c r="C1315" s="5" t="s">
        <v>2221</v>
      </c>
      <c r="D1315" s="5" t="s">
        <v>2241</v>
      </c>
      <c r="E1315" s="32">
        <v>43864</v>
      </c>
      <c r="F1315" s="5">
        <v>3682</v>
      </c>
      <c r="G1315" s="5">
        <v>191</v>
      </c>
      <c r="H1315" s="5">
        <v>4326</v>
      </c>
      <c r="I1315" s="5">
        <v>357910</v>
      </c>
      <c r="J1315" s="5">
        <v>33621</v>
      </c>
      <c r="K1315" s="5">
        <v>643270</v>
      </c>
      <c r="L1315" s="5">
        <v>66276</v>
      </c>
      <c r="M1315" s="5">
        <v>5690</v>
      </c>
      <c r="N1315" s="5">
        <v>331000000</v>
      </c>
      <c r="O1315" s="5">
        <f>YEAR(Table1[[#This Row],[ReportDate]])</f>
        <v>2020</v>
      </c>
      <c r="P1315" s="5" t="str">
        <f>TEXT(Table1[[#This Row],[ReportDate]],"mmm")</f>
        <v>Feb</v>
      </c>
      <c r="Q1315" s="29">
        <f>Table1[[#This Row],[TotalDeaths]]/Table1[[#This Row],[TotalCases]]</f>
        <v>9.3937023274007436E-2</v>
      </c>
    </row>
    <row r="1316" spans="1:17" ht="14.4" x14ac:dyDescent="0.3">
      <c r="A1316" s="5" t="s">
        <v>3537</v>
      </c>
      <c r="B1316" s="5" t="s">
        <v>2174</v>
      </c>
      <c r="C1316" s="5" t="s">
        <v>2201</v>
      </c>
      <c r="D1316" s="5" t="s">
        <v>2261</v>
      </c>
      <c r="E1316" s="32">
        <v>43847</v>
      </c>
      <c r="F1316" s="5">
        <v>2007</v>
      </c>
      <c r="G1316" s="5">
        <v>101</v>
      </c>
      <c r="H1316" s="5">
        <v>2435</v>
      </c>
      <c r="I1316" s="5">
        <v>359917</v>
      </c>
      <c r="J1316" s="5">
        <v>33722</v>
      </c>
      <c r="K1316" s="5">
        <v>645705</v>
      </c>
      <c r="L1316" s="5">
        <v>34119</v>
      </c>
      <c r="M1316" s="5">
        <v>4792</v>
      </c>
      <c r="N1316" s="5">
        <v>1380000000</v>
      </c>
      <c r="O1316" s="5">
        <f>YEAR(Table1[[#This Row],[ReportDate]])</f>
        <v>2020</v>
      </c>
      <c r="P1316" s="5" t="str">
        <f>TEXT(Table1[[#This Row],[ReportDate]],"mmm")</f>
        <v>Jan</v>
      </c>
      <c r="Q1316" s="29">
        <f>Table1[[#This Row],[TotalDeaths]]/Table1[[#This Row],[TotalCases]]</f>
        <v>9.3693823853832972E-2</v>
      </c>
    </row>
    <row r="1317" spans="1:17" ht="14.4" x14ac:dyDescent="0.3">
      <c r="A1317" s="5" t="s">
        <v>3538</v>
      </c>
      <c r="B1317" s="5" t="s">
        <v>2191</v>
      </c>
      <c r="C1317" s="5" t="s">
        <v>2221</v>
      </c>
      <c r="D1317" s="5" t="s">
        <v>2241</v>
      </c>
      <c r="E1317" s="32">
        <v>44507</v>
      </c>
      <c r="F1317" s="5">
        <v>3201</v>
      </c>
      <c r="G1317" s="5">
        <v>195</v>
      </c>
      <c r="H1317" s="5">
        <v>734</v>
      </c>
      <c r="I1317" s="5">
        <v>363118</v>
      </c>
      <c r="J1317" s="5">
        <v>33917</v>
      </c>
      <c r="K1317" s="5">
        <v>646439</v>
      </c>
      <c r="L1317" s="5">
        <v>16005</v>
      </c>
      <c r="M1317" s="5">
        <v>14526</v>
      </c>
      <c r="N1317" s="5">
        <v>331000000</v>
      </c>
      <c r="O1317" s="5">
        <f>YEAR(Table1[[#This Row],[ReportDate]])</f>
        <v>2021</v>
      </c>
      <c r="P1317" s="5" t="str">
        <f>TEXT(Table1[[#This Row],[ReportDate]],"mmm")</f>
        <v>Nov</v>
      </c>
      <c r="Q1317" s="29">
        <f>Table1[[#This Row],[TotalDeaths]]/Table1[[#This Row],[TotalCases]]</f>
        <v>9.3404898683072723E-2</v>
      </c>
    </row>
    <row r="1318" spans="1:17" ht="14.4" x14ac:dyDescent="0.3">
      <c r="A1318" s="5" t="s">
        <v>3539</v>
      </c>
      <c r="B1318" s="5" t="s">
        <v>2191</v>
      </c>
      <c r="C1318" s="5" t="s">
        <v>2192</v>
      </c>
      <c r="D1318" s="5" t="s">
        <v>2193</v>
      </c>
      <c r="E1318" s="32">
        <v>43983</v>
      </c>
      <c r="F1318" s="5">
        <v>1051</v>
      </c>
      <c r="G1318" s="5">
        <v>31</v>
      </c>
      <c r="H1318" s="5">
        <v>157</v>
      </c>
      <c r="I1318" s="5">
        <v>364169</v>
      </c>
      <c r="J1318" s="5">
        <v>33948</v>
      </c>
      <c r="K1318" s="5">
        <v>646596</v>
      </c>
      <c r="L1318" s="5">
        <v>14714</v>
      </c>
      <c r="M1318" s="5">
        <v>2888</v>
      </c>
      <c r="N1318" s="5">
        <v>331000000</v>
      </c>
      <c r="O1318" s="5">
        <f>YEAR(Table1[[#This Row],[ReportDate]])</f>
        <v>2020</v>
      </c>
      <c r="P1318" s="5" t="str">
        <f>TEXT(Table1[[#This Row],[ReportDate]],"mmm")</f>
        <v>Jun</v>
      </c>
      <c r="Q1318" s="29">
        <f>Table1[[#This Row],[TotalDeaths]]/Table1[[#This Row],[TotalCases]]</f>
        <v>9.3220455338043601E-2</v>
      </c>
    </row>
    <row r="1319" spans="1:17" ht="14.4" x14ac:dyDescent="0.3">
      <c r="A1319" s="5" t="s">
        <v>3540</v>
      </c>
      <c r="B1319" s="5" t="s">
        <v>2167</v>
      </c>
      <c r="C1319" s="5" t="s">
        <v>2181</v>
      </c>
      <c r="D1319" s="5" t="s">
        <v>2182</v>
      </c>
      <c r="E1319" s="32">
        <v>44208</v>
      </c>
      <c r="F1319" s="5">
        <v>628</v>
      </c>
      <c r="G1319" s="5">
        <v>9</v>
      </c>
      <c r="H1319" s="5">
        <v>1341</v>
      </c>
      <c r="I1319" s="5">
        <v>364797</v>
      </c>
      <c r="J1319" s="5">
        <v>33957</v>
      </c>
      <c r="K1319" s="5">
        <v>647937</v>
      </c>
      <c r="L1319" s="5">
        <v>11932</v>
      </c>
      <c r="M1319" s="5">
        <v>19102</v>
      </c>
      <c r="N1319" s="5">
        <v>83000000</v>
      </c>
      <c r="O1319" s="5">
        <f>YEAR(Table1[[#This Row],[ReportDate]])</f>
        <v>2021</v>
      </c>
      <c r="P1319" s="5" t="str">
        <f>TEXT(Table1[[#This Row],[ReportDate]],"mmm")</f>
        <v>Jan</v>
      </c>
      <c r="Q1319" s="29">
        <f>Table1[[#This Row],[TotalDeaths]]/Table1[[#This Row],[TotalCases]]</f>
        <v>9.3084647077689778E-2</v>
      </c>
    </row>
    <row r="1320" spans="1:17" ht="14.4" x14ac:dyDescent="0.3">
      <c r="A1320" s="5" t="s">
        <v>3541</v>
      </c>
      <c r="B1320" s="5" t="s">
        <v>2174</v>
      </c>
      <c r="C1320" s="5" t="s">
        <v>2201</v>
      </c>
      <c r="D1320" s="5" t="s">
        <v>2202</v>
      </c>
      <c r="E1320" s="32">
        <v>44418</v>
      </c>
      <c r="F1320" s="5">
        <v>2373</v>
      </c>
      <c r="G1320" s="5">
        <v>107</v>
      </c>
      <c r="H1320" s="5">
        <v>3492</v>
      </c>
      <c r="I1320" s="5">
        <v>367170</v>
      </c>
      <c r="J1320" s="5">
        <v>34064</v>
      </c>
      <c r="K1320" s="5">
        <v>651429</v>
      </c>
      <c r="L1320" s="5">
        <v>42714</v>
      </c>
      <c r="M1320" s="5">
        <v>13990</v>
      </c>
      <c r="N1320" s="5">
        <v>1380000000</v>
      </c>
      <c r="O1320" s="5">
        <f>YEAR(Table1[[#This Row],[ReportDate]])</f>
        <v>2021</v>
      </c>
      <c r="P1320" s="5" t="str">
        <f>TEXT(Table1[[#This Row],[ReportDate]],"mmm")</f>
        <v>Aug</v>
      </c>
      <c r="Q1320" s="29">
        <f>Table1[[#This Row],[TotalDeaths]]/Table1[[#This Row],[TotalCases]]</f>
        <v>9.2774464144674135E-2</v>
      </c>
    </row>
    <row r="1321" spans="1:17" ht="14.4" x14ac:dyDescent="0.3">
      <c r="A1321" s="5" t="s">
        <v>3542</v>
      </c>
      <c r="B1321" s="5" t="s">
        <v>2191</v>
      </c>
      <c r="C1321" s="5" t="s">
        <v>2221</v>
      </c>
      <c r="D1321" s="5" t="s">
        <v>2241</v>
      </c>
      <c r="E1321" s="32">
        <v>44429</v>
      </c>
      <c r="F1321" s="5">
        <v>3974</v>
      </c>
      <c r="G1321" s="5">
        <v>53</v>
      </c>
      <c r="H1321" s="5">
        <v>3254</v>
      </c>
      <c r="I1321" s="5">
        <v>371144</v>
      </c>
      <c r="J1321" s="5">
        <v>34117</v>
      </c>
      <c r="K1321" s="5">
        <v>654683</v>
      </c>
      <c r="L1321" s="5">
        <v>19870</v>
      </c>
      <c r="M1321" s="5">
        <v>8788</v>
      </c>
      <c r="N1321" s="5">
        <v>331000000</v>
      </c>
      <c r="O1321" s="5">
        <f>YEAR(Table1[[#This Row],[ReportDate]])</f>
        <v>2021</v>
      </c>
      <c r="P1321" s="5" t="str">
        <f>TEXT(Table1[[#This Row],[ReportDate]],"mmm")</f>
        <v>Aug</v>
      </c>
      <c r="Q1321" s="29">
        <f>Table1[[#This Row],[TotalDeaths]]/Table1[[#This Row],[TotalCases]]</f>
        <v>9.1923889379863344E-2</v>
      </c>
    </row>
    <row r="1322" spans="1:17" ht="14.4" x14ac:dyDescent="0.3">
      <c r="A1322" s="5" t="s">
        <v>3543</v>
      </c>
      <c r="B1322" s="5" t="s">
        <v>2191</v>
      </c>
      <c r="C1322" s="5" t="s">
        <v>2217</v>
      </c>
      <c r="D1322" s="5" t="s">
        <v>2218</v>
      </c>
      <c r="E1322" s="32">
        <v>44459</v>
      </c>
      <c r="F1322" s="5">
        <v>1183</v>
      </c>
      <c r="G1322" s="5">
        <v>182</v>
      </c>
      <c r="H1322" s="5">
        <v>1075</v>
      </c>
      <c r="I1322" s="5">
        <v>372327</v>
      </c>
      <c r="J1322" s="5">
        <v>34299</v>
      </c>
      <c r="K1322" s="5">
        <v>655758</v>
      </c>
      <c r="L1322" s="5">
        <v>16562</v>
      </c>
      <c r="M1322" s="5">
        <v>15381</v>
      </c>
      <c r="N1322" s="5">
        <v>331000000</v>
      </c>
      <c r="O1322" s="5">
        <f>YEAR(Table1[[#This Row],[ReportDate]])</f>
        <v>2021</v>
      </c>
      <c r="P1322" s="5" t="str">
        <f>TEXT(Table1[[#This Row],[ReportDate]],"mmm")</f>
        <v>Sep</v>
      </c>
      <c r="Q1322" s="29">
        <f>Table1[[#This Row],[TotalDeaths]]/Table1[[#This Row],[TotalCases]]</f>
        <v>9.2120635892642758E-2</v>
      </c>
    </row>
    <row r="1323" spans="1:17" ht="14.4" x14ac:dyDescent="0.3">
      <c r="A1323" s="5" t="s">
        <v>3544</v>
      </c>
      <c r="B1323" s="5" t="s">
        <v>2170</v>
      </c>
      <c r="C1323" s="5" t="s">
        <v>2249</v>
      </c>
      <c r="D1323" s="5" t="s">
        <v>2268</v>
      </c>
      <c r="E1323" s="32">
        <v>44172</v>
      </c>
      <c r="F1323" s="5">
        <v>4841</v>
      </c>
      <c r="G1323" s="5">
        <v>81</v>
      </c>
      <c r="H1323" s="5">
        <v>1861</v>
      </c>
      <c r="I1323" s="5">
        <v>377168</v>
      </c>
      <c r="J1323" s="5">
        <v>34380</v>
      </c>
      <c r="K1323" s="5">
        <v>657619</v>
      </c>
      <c r="L1323" s="5">
        <v>91979</v>
      </c>
      <c r="M1323" s="5">
        <v>15490</v>
      </c>
      <c r="N1323" s="5">
        <v>213000000</v>
      </c>
      <c r="O1323" s="5">
        <f>YEAR(Table1[[#This Row],[ReportDate]])</f>
        <v>2020</v>
      </c>
      <c r="P1323" s="5" t="str">
        <f>TEXT(Table1[[#This Row],[ReportDate]],"mmm")</f>
        <v>Dec</v>
      </c>
      <c r="Q1323" s="29">
        <f>Table1[[#This Row],[TotalDeaths]]/Table1[[#This Row],[TotalCases]]</f>
        <v>9.1153014041488137E-2</v>
      </c>
    </row>
    <row r="1324" spans="1:17" ht="14.4" x14ac:dyDescent="0.3">
      <c r="A1324" s="5" t="s">
        <v>3545</v>
      </c>
      <c r="B1324" s="5" t="s">
        <v>2191</v>
      </c>
      <c r="C1324" s="5" t="s">
        <v>2192</v>
      </c>
      <c r="D1324" s="5" t="s">
        <v>2308</v>
      </c>
      <c r="E1324" s="32">
        <v>43857</v>
      </c>
      <c r="F1324" s="5">
        <v>1277</v>
      </c>
      <c r="G1324" s="5">
        <v>189</v>
      </c>
      <c r="H1324" s="5">
        <v>2629</v>
      </c>
      <c r="I1324" s="5">
        <v>378445</v>
      </c>
      <c r="J1324" s="5">
        <v>34569</v>
      </c>
      <c r="K1324" s="5">
        <v>660248</v>
      </c>
      <c r="L1324" s="5">
        <v>19155</v>
      </c>
      <c r="M1324" s="5">
        <v>16159</v>
      </c>
      <c r="N1324" s="5">
        <v>331000000</v>
      </c>
      <c r="O1324" s="5">
        <f>YEAR(Table1[[#This Row],[ReportDate]])</f>
        <v>2020</v>
      </c>
      <c r="P1324" s="5" t="str">
        <f>TEXT(Table1[[#This Row],[ReportDate]],"mmm")</f>
        <v>Jan</v>
      </c>
      <c r="Q1324" s="29">
        <f>Table1[[#This Row],[TotalDeaths]]/Table1[[#This Row],[TotalCases]]</f>
        <v>9.1344845354014451E-2</v>
      </c>
    </row>
    <row r="1325" spans="1:17" ht="14.4" x14ac:dyDescent="0.3">
      <c r="A1325" s="5" t="s">
        <v>3546</v>
      </c>
      <c r="B1325" s="5" t="s">
        <v>2191</v>
      </c>
      <c r="C1325" s="5" t="s">
        <v>2225</v>
      </c>
      <c r="D1325" s="5" t="s">
        <v>2288</v>
      </c>
      <c r="E1325" s="32">
        <v>44117</v>
      </c>
      <c r="F1325" s="5">
        <v>1951</v>
      </c>
      <c r="G1325" s="5">
        <v>182</v>
      </c>
      <c r="H1325" s="5">
        <v>4999</v>
      </c>
      <c r="I1325" s="5">
        <v>380396</v>
      </c>
      <c r="J1325" s="5">
        <v>34751</v>
      </c>
      <c r="K1325" s="5">
        <v>665247</v>
      </c>
      <c r="L1325" s="5">
        <v>21461</v>
      </c>
      <c r="M1325" s="5">
        <v>18623</v>
      </c>
      <c r="N1325" s="5">
        <v>331000000</v>
      </c>
      <c r="O1325" s="5">
        <f>YEAR(Table1[[#This Row],[ReportDate]])</f>
        <v>2020</v>
      </c>
      <c r="P1325" s="5" t="str">
        <f>TEXT(Table1[[#This Row],[ReportDate]],"mmm")</f>
        <v>Oct</v>
      </c>
      <c r="Q1325" s="29">
        <f>Table1[[#This Row],[TotalDeaths]]/Table1[[#This Row],[TotalCases]]</f>
        <v>9.135479868347722E-2</v>
      </c>
    </row>
    <row r="1326" spans="1:17" ht="14.4" x14ac:dyDescent="0.3">
      <c r="A1326" s="5" t="s">
        <v>3547</v>
      </c>
      <c r="B1326" s="5" t="s">
        <v>2167</v>
      </c>
      <c r="C1326" s="5" t="s">
        <v>2168</v>
      </c>
      <c r="D1326" s="5" t="s">
        <v>2168</v>
      </c>
      <c r="E1326" s="32">
        <v>44476</v>
      </c>
      <c r="F1326" s="5">
        <v>3921</v>
      </c>
      <c r="G1326" s="5">
        <v>86</v>
      </c>
      <c r="H1326" s="5">
        <v>2964</v>
      </c>
      <c r="I1326" s="5">
        <v>384317</v>
      </c>
      <c r="J1326" s="5">
        <v>34837</v>
      </c>
      <c r="K1326" s="5">
        <v>668211</v>
      </c>
      <c r="L1326" s="5">
        <v>74499</v>
      </c>
      <c r="M1326" s="5">
        <v>3844</v>
      </c>
      <c r="N1326" s="5">
        <v>83000000</v>
      </c>
      <c r="O1326" s="5">
        <f>YEAR(Table1[[#This Row],[ReportDate]])</f>
        <v>2021</v>
      </c>
      <c r="P1326" s="5" t="str">
        <f>TEXT(Table1[[#This Row],[ReportDate]],"mmm")</f>
        <v>Oct</v>
      </c>
      <c r="Q1326" s="29">
        <f>Table1[[#This Row],[TotalDeaths]]/Table1[[#This Row],[TotalCases]]</f>
        <v>9.0646523572987928E-2</v>
      </c>
    </row>
    <row r="1327" spans="1:17" ht="14.4" x14ac:dyDescent="0.3">
      <c r="A1327" s="5" t="s">
        <v>3548</v>
      </c>
      <c r="B1327" s="5" t="s">
        <v>2174</v>
      </c>
      <c r="C1327" s="5" t="s">
        <v>2175</v>
      </c>
      <c r="D1327" s="5" t="s">
        <v>2276</v>
      </c>
      <c r="E1327" s="32">
        <v>44561</v>
      </c>
      <c r="F1327" s="5">
        <v>3424</v>
      </c>
      <c r="G1327" s="5">
        <v>81</v>
      </c>
      <c r="H1327" s="5">
        <v>888</v>
      </c>
      <c r="I1327" s="5">
        <v>387741</v>
      </c>
      <c r="J1327" s="5">
        <v>34918</v>
      </c>
      <c r="K1327" s="5">
        <v>669099</v>
      </c>
      <c r="L1327" s="5">
        <v>54784</v>
      </c>
      <c r="M1327" s="5">
        <v>9027</v>
      </c>
      <c r="N1327" s="5">
        <v>1380000000</v>
      </c>
      <c r="O1327" s="5">
        <f>YEAR(Table1[[#This Row],[ReportDate]])</f>
        <v>2021</v>
      </c>
      <c r="P1327" s="5" t="str">
        <f>TEXT(Table1[[#This Row],[ReportDate]],"mmm")</f>
        <v>Dec</v>
      </c>
      <c r="Q1327" s="29">
        <f>Table1[[#This Row],[TotalDeaths]]/Table1[[#This Row],[TotalCases]]</f>
        <v>9.0054959367206464E-2</v>
      </c>
    </row>
    <row r="1328" spans="1:17" ht="14.4" x14ac:dyDescent="0.3">
      <c r="A1328" s="5" t="s">
        <v>3549</v>
      </c>
      <c r="B1328" s="5" t="s">
        <v>2186</v>
      </c>
      <c r="C1328" s="5" t="s">
        <v>2204</v>
      </c>
      <c r="D1328" s="5" t="s">
        <v>2205</v>
      </c>
      <c r="E1328" s="32">
        <v>43998</v>
      </c>
      <c r="F1328" s="5">
        <v>1325</v>
      </c>
      <c r="G1328" s="5">
        <v>34</v>
      </c>
      <c r="H1328" s="5">
        <v>1133</v>
      </c>
      <c r="I1328" s="5">
        <v>389066</v>
      </c>
      <c r="J1328" s="5">
        <v>34952</v>
      </c>
      <c r="K1328" s="5">
        <v>670232</v>
      </c>
      <c r="L1328" s="5">
        <v>6625</v>
      </c>
      <c r="M1328" s="5">
        <v>6386</v>
      </c>
      <c r="N1328" s="5">
        <v>68000000</v>
      </c>
      <c r="O1328" s="5">
        <f>YEAR(Table1[[#This Row],[ReportDate]])</f>
        <v>2020</v>
      </c>
      <c r="P1328" s="5" t="str">
        <f>TEXT(Table1[[#This Row],[ReportDate]],"mmm")</f>
        <v>Jun</v>
      </c>
      <c r="Q1328" s="29">
        <f>Table1[[#This Row],[TotalDeaths]]/Table1[[#This Row],[TotalCases]]</f>
        <v>8.9835657703320262E-2</v>
      </c>
    </row>
    <row r="1329" spans="1:17" ht="14.4" x14ac:dyDescent="0.3">
      <c r="A1329" s="5" t="s">
        <v>3550</v>
      </c>
      <c r="B1329" s="5" t="s">
        <v>2174</v>
      </c>
      <c r="C1329" s="5" t="s">
        <v>2201</v>
      </c>
      <c r="D1329" s="5" t="s">
        <v>2261</v>
      </c>
      <c r="E1329" s="32">
        <v>44440</v>
      </c>
      <c r="F1329" s="5">
        <v>1171</v>
      </c>
      <c r="G1329" s="5">
        <v>66</v>
      </c>
      <c r="H1329" s="5">
        <v>4238</v>
      </c>
      <c r="I1329" s="5">
        <v>390237</v>
      </c>
      <c r="J1329" s="5">
        <v>35018</v>
      </c>
      <c r="K1329" s="5">
        <v>674470</v>
      </c>
      <c r="L1329" s="5">
        <v>8197</v>
      </c>
      <c r="M1329" s="5">
        <v>4773</v>
      </c>
      <c r="N1329" s="5">
        <v>1380000000</v>
      </c>
      <c r="O1329" s="5">
        <f>YEAR(Table1[[#This Row],[ReportDate]])</f>
        <v>2021</v>
      </c>
      <c r="P1329" s="5" t="str">
        <f>TEXT(Table1[[#This Row],[ReportDate]],"mmm")</f>
        <v>Sep</v>
      </c>
      <c r="Q1329" s="29">
        <f>Table1[[#This Row],[TotalDeaths]]/Table1[[#This Row],[TotalCases]]</f>
        <v>8.9735212191565633E-2</v>
      </c>
    </row>
    <row r="1330" spans="1:17" ht="14.4" x14ac:dyDescent="0.3">
      <c r="A1330" s="5" t="s">
        <v>3551</v>
      </c>
      <c r="B1330" s="5" t="s">
        <v>2170</v>
      </c>
      <c r="C1330" s="5" t="s">
        <v>2178</v>
      </c>
      <c r="D1330" s="5" t="s">
        <v>2286</v>
      </c>
      <c r="E1330" s="32">
        <v>44098</v>
      </c>
      <c r="F1330" s="5">
        <v>4316</v>
      </c>
      <c r="G1330" s="5">
        <v>64</v>
      </c>
      <c r="H1330" s="5">
        <v>4302</v>
      </c>
      <c r="I1330" s="5">
        <v>394553</v>
      </c>
      <c r="J1330" s="5">
        <v>35082</v>
      </c>
      <c r="K1330" s="5">
        <v>678772</v>
      </c>
      <c r="L1330" s="5">
        <v>64740</v>
      </c>
      <c r="M1330" s="5">
        <v>9183</v>
      </c>
      <c r="N1330" s="5">
        <v>213000000</v>
      </c>
      <c r="O1330" s="5">
        <f>YEAR(Table1[[#This Row],[ReportDate]])</f>
        <v>2020</v>
      </c>
      <c r="P1330" s="5" t="str">
        <f>TEXT(Table1[[#This Row],[ReportDate]],"mmm")</f>
        <v>Sep</v>
      </c>
      <c r="Q1330" s="29">
        <f>Table1[[#This Row],[TotalDeaths]]/Table1[[#This Row],[TotalCases]]</f>
        <v>8.8915811057069652E-2</v>
      </c>
    </row>
    <row r="1331" spans="1:17" ht="14.4" x14ac:dyDescent="0.3">
      <c r="A1331" s="5" t="s">
        <v>3552</v>
      </c>
      <c r="B1331" s="5" t="s">
        <v>2174</v>
      </c>
      <c r="C1331" s="5" t="s">
        <v>27</v>
      </c>
      <c r="D1331" s="5" t="s">
        <v>27</v>
      </c>
      <c r="E1331" s="32">
        <v>44285</v>
      </c>
      <c r="F1331" s="5">
        <v>3769</v>
      </c>
      <c r="G1331" s="5">
        <v>16</v>
      </c>
      <c r="H1331" s="5">
        <v>165</v>
      </c>
      <c r="I1331" s="5">
        <v>398322</v>
      </c>
      <c r="J1331" s="5">
        <v>35098</v>
      </c>
      <c r="K1331" s="5">
        <v>678937</v>
      </c>
      <c r="L1331" s="5">
        <v>33921</v>
      </c>
      <c r="M1331" s="5">
        <v>15944</v>
      </c>
      <c r="N1331" s="5">
        <v>1380000000</v>
      </c>
      <c r="O1331" s="5">
        <f>YEAR(Table1[[#This Row],[ReportDate]])</f>
        <v>2021</v>
      </c>
      <c r="P1331" s="5" t="str">
        <f>TEXT(Table1[[#This Row],[ReportDate]],"mmm")</f>
        <v>Mar</v>
      </c>
      <c r="Q1331" s="29">
        <f>Table1[[#This Row],[TotalDeaths]]/Table1[[#This Row],[TotalCases]]</f>
        <v>8.8114640918653758E-2</v>
      </c>
    </row>
    <row r="1332" spans="1:17" ht="14.4" x14ac:dyDescent="0.3">
      <c r="A1332" s="5" t="s">
        <v>3553</v>
      </c>
      <c r="B1332" s="5" t="s">
        <v>2191</v>
      </c>
      <c r="C1332" s="5" t="s">
        <v>2217</v>
      </c>
      <c r="D1332" s="5" t="s">
        <v>2218</v>
      </c>
      <c r="E1332" s="32">
        <v>44515</v>
      </c>
      <c r="F1332" s="5">
        <v>1871</v>
      </c>
      <c r="G1332" s="5">
        <v>41</v>
      </c>
      <c r="H1332" s="5">
        <v>3756</v>
      </c>
      <c r="I1332" s="5">
        <v>400193</v>
      </c>
      <c r="J1332" s="5">
        <v>35139</v>
      </c>
      <c r="K1332" s="5">
        <v>682693</v>
      </c>
      <c r="L1332" s="5">
        <v>28065</v>
      </c>
      <c r="M1332" s="5">
        <v>4915</v>
      </c>
      <c r="N1332" s="5">
        <v>331000000</v>
      </c>
      <c r="O1332" s="5">
        <f>YEAR(Table1[[#This Row],[ReportDate]])</f>
        <v>2021</v>
      </c>
      <c r="P1332" s="5" t="str">
        <f>TEXT(Table1[[#This Row],[ReportDate]],"mmm")</f>
        <v>Nov</v>
      </c>
      <c r="Q1332" s="29">
        <f>Table1[[#This Row],[TotalDeaths]]/Table1[[#This Row],[TotalCases]]</f>
        <v>8.7805134022833978E-2</v>
      </c>
    </row>
    <row r="1333" spans="1:17" ht="14.4" x14ac:dyDescent="0.3">
      <c r="A1333" s="5" t="s">
        <v>3554</v>
      </c>
      <c r="B1333" s="5" t="s">
        <v>2170</v>
      </c>
      <c r="C1333" s="5" t="s">
        <v>2171</v>
      </c>
      <c r="D1333" s="5" t="s">
        <v>2265</v>
      </c>
      <c r="E1333" s="32">
        <v>44231</v>
      </c>
      <c r="F1333" s="5">
        <v>3631</v>
      </c>
      <c r="G1333" s="5">
        <v>186</v>
      </c>
      <c r="H1333" s="5">
        <v>4489</v>
      </c>
      <c r="I1333" s="5">
        <v>403824</v>
      </c>
      <c r="J1333" s="5">
        <v>35325</v>
      </c>
      <c r="K1333" s="5">
        <v>687182</v>
      </c>
      <c r="L1333" s="5">
        <v>32679</v>
      </c>
      <c r="M1333" s="5">
        <v>14343</v>
      </c>
      <c r="N1333" s="5">
        <v>213000000</v>
      </c>
      <c r="O1333" s="5">
        <f>YEAR(Table1[[#This Row],[ReportDate]])</f>
        <v>2021</v>
      </c>
      <c r="P1333" s="5" t="str">
        <f>TEXT(Table1[[#This Row],[ReportDate]],"mmm")</f>
        <v>Feb</v>
      </c>
      <c r="Q1333" s="29">
        <f>Table1[[#This Row],[TotalDeaths]]/Table1[[#This Row],[TotalCases]]</f>
        <v>8.7476227267324375E-2</v>
      </c>
    </row>
    <row r="1334" spans="1:17" ht="14.4" x14ac:dyDescent="0.3">
      <c r="A1334" s="5" t="s">
        <v>3555</v>
      </c>
      <c r="B1334" s="5" t="s">
        <v>2174</v>
      </c>
      <c r="C1334" s="5" t="s">
        <v>27</v>
      </c>
      <c r="D1334" s="5" t="s">
        <v>27</v>
      </c>
      <c r="E1334" s="32">
        <v>44306</v>
      </c>
      <c r="F1334" s="5">
        <v>2310</v>
      </c>
      <c r="G1334" s="5">
        <v>197</v>
      </c>
      <c r="H1334" s="5">
        <v>120</v>
      </c>
      <c r="I1334" s="5">
        <v>406134</v>
      </c>
      <c r="J1334" s="5">
        <v>35522</v>
      </c>
      <c r="K1334" s="5">
        <v>687302</v>
      </c>
      <c r="L1334" s="5">
        <v>43890</v>
      </c>
      <c r="M1334" s="5">
        <v>5559</v>
      </c>
      <c r="N1334" s="5">
        <v>1380000000</v>
      </c>
      <c r="O1334" s="5">
        <f>YEAR(Table1[[#This Row],[ReportDate]])</f>
        <v>2021</v>
      </c>
      <c r="P1334" s="5" t="str">
        <f>TEXT(Table1[[#This Row],[ReportDate]],"mmm")</f>
        <v>Apr</v>
      </c>
      <c r="Q1334" s="29">
        <f>Table1[[#This Row],[TotalDeaths]]/Table1[[#This Row],[TotalCases]]</f>
        <v>8.7463743493526772E-2</v>
      </c>
    </row>
    <row r="1335" spans="1:17" ht="14.4" x14ac:dyDescent="0.3">
      <c r="A1335" s="5" t="s">
        <v>3556</v>
      </c>
      <c r="B1335" s="5" t="s">
        <v>2170</v>
      </c>
      <c r="C1335" s="5" t="s">
        <v>2232</v>
      </c>
      <c r="D1335" s="5" t="s">
        <v>2233</v>
      </c>
      <c r="E1335" s="32">
        <v>44532</v>
      </c>
      <c r="F1335" s="5">
        <v>2343</v>
      </c>
      <c r="G1335" s="5">
        <v>120</v>
      </c>
      <c r="H1335" s="5">
        <v>2997</v>
      </c>
      <c r="I1335" s="5">
        <v>408477</v>
      </c>
      <c r="J1335" s="5">
        <v>35642</v>
      </c>
      <c r="K1335" s="5">
        <v>690299</v>
      </c>
      <c r="L1335" s="5">
        <v>35145</v>
      </c>
      <c r="M1335" s="5">
        <v>1633</v>
      </c>
      <c r="N1335" s="5">
        <v>213000000</v>
      </c>
      <c r="O1335" s="5">
        <f>YEAR(Table1[[#This Row],[ReportDate]])</f>
        <v>2021</v>
      </c>
      <c r="P1335" s="5" t="str">
        <f>TEXT(Table1[[#This Row],[ReportDate]],"mmm")</f>
        <v>Dec</v>
      </c>
      <c r="Q1335" s="29">
        <f>Table1[[#This Row],[TotalDeaths]]/Table1[[#This Row],[TotalCases]]</f>
        <v>8.7255830805651233E-2</v>
      </c>
    </row>
    <row r="1336" spans="1:17" ht="14.4" x14ac:dyDescent="0.3">
      <c r="A1336" s="5" t="s">
        <v>3557</v>
      </c>
      <c r="B1336" s="5" t="s">
        <v>2186</v>
      </c>
      <c r="C1336" s="5" t="s">
        <v>2204</v>
      </c>
      <c r="D1336" s="5" t="s">
        <v>2205</v>
      </c>
      <c r="E1336" s="32">
        <v>44464</v>
      </c>
      <c r="F1336" s="5">
        <v>3386</v>
      </c>
      <c r="G1336" s="5">
        <v>120</v>
      </c>
      <c r="H1336" s="5">
        <v>4508</v>
      </c>
      <c r="I1336" s="5">
        <v>411863</v>
      </c>
      <c r="J1336" s="5">
        <v>35762</v>
      </c>
      <c r="K1336" s="5">
        <v>694807</v>
      </c>
      <c r="L1336" s="5">
        <v>64334</v>
      </c>
      <c r="M1336" s="5">
        <v>4681</v>
      </c>
      <c r="N1336" s="5">
        <v>68000000</v>
      </c>
      <c r="O1336" s="5">
        <f>YEAR(Table1[[#This Row],[ReportDate]])</f>
        <v>2021</v>
      </c>
      <c r="P1336" s="5" t="str">
        <f>TEXT(Table1[[#This Row],[ReportDate]],"mmm")</f>
        <v>Sep</v>
      </c>
      <c r="Q1336" s="29">
        <f>Table1[[#This Row],[TotalDeaths]]/Table1[[#This Row],[TotalCases]]</f>
        <v>8.682984390440511E-2</v>
      </c>
    </row>
    <row r="1337" spans="1:17" ht="14.4" x14ac:dyDescent="0.3">
      <c r="A1337" s="5" t="s">
        <v>3558</v>
      </c>
      <c r="B1337" s="5" t="s">
        <v>2174</v>
      </c>
      <c r="C1337" s="5" t="s">
        <v>27</v>
      </c>
      <c r="D1337" s="5" t="s">
        <v>27</v>
      </c>
      <c r="E1337" s="32">
        <v>44388</v>
      </c>
      <c r="F1337" s="5">
        <v>3067</v>
      </c>
      <c r="G1337" s="5">
        <v>138</v>
      </c>
      <c r="H1337" s="5">
        <v>3211</v>
      </c>
      <c r="I1337" s="5">
        <v>414930</v>
      </c>
      <c r="J1337" s="5">
        <v>35900</v>
      </c>
      <c r="K1337" s="5">
        <v>698018</v>
      </c>
      <c r="L1337" s="5">
        <v>24536</v>
      </c>
      <c r="M1337" s="5">
        <v>15863</v>
      </c>
      <c r="N1337" s="5">
        <v>1380000000</v>
      </c>
      <c r="O1337" s="5">
        <f>YEAR(Table1[[#This Row],[ReportDate]])</f>
        <v>2021</v>
      </c>
      <c r="P1337" s="5" t="str">
        <f>TEXT(Table1[[#This Row],[ReportDate]],"mmm")</f>
        <v>Jul</v>
      </c>
      <c r="Q1337" s="29">
        <f>Table1[[#This Row],[TotalDeaths]]/Table1[[#This Row],[TotalCases]]</f>
        <v>8.6520617935555391E-2</v>
      </c>
    </row>
    <row r="1338" spans="1:17" ht="14.4" x14ac:dyDescent="0.3">
      <c r="A1338" s="5" t="s">
        <v>3559</v>
      </c>
      <c r="B1338" s="5" t="s">
        <v>2191</v>
      </c>
      <c r="C1338" s="5" t="s">
        <v>2221</v>
      </c>
      <c r="D1338" s="5" t="s">
        <v>2222</v>
      </c>
      <c r="E1338" s="32">
        <v>44406</v>
      </c>
      <c r="F1338" s="5">
        <v>2339</v>
      </c>
      <c r="G1338" s="5">
        <v>77</v>
      </c>
      <c r="H1338" s="5">
        <v>1975</v>
      </c>
      <c r="I1338" s="5">
        <v>417269</v>
      </c>
      <c r="J1338" s="5">
        <v>35977</v>
      </c>
      <c r="K1338" s="5">
        <v>699993</v>
      </c>
      <c r="L1338" s="5">
        <v>28068</v>
      </c>
      <c r="M1338" s="5">
        <v>2746</v>
      </c>
      <c r="N1338" s="5">
        <v>331000000</v>
      </c>
      <c r="O1338" s="5">
        <f>YEAR(Table1[[#This Row],[ReportDate]])</f>
        <v>2021</v>
      </c>
      <c r="P1338" s="5" t="str">
        <f>TEXT(Table1[[#This Row],[ReportDate]],"mmm")</f>
        <v>Jul</v>
      </c>
      <c r="Q1338" s="29">
        <f>Table1[[#This Row],[TotalDeaths]]/Table1[[#This Row],[TotalCases]]</f>
        <v>8.6220160136506671E-2</v>
      </c>
    </row>
    <row r="1339" spans="1:17" ht="14.4" x14ac:dyDescent="0.3">
      <c r="A1339" s="5" t="s">
        <v>3560</v>
      </c>
      <c r="B1339" s="5" t="s">
        <v>2170</v>
      </c>
      <c r="C1339" s="5" t="s">
        <v>2249</v>
      </c>
      <c r="D1339" s="5" t="s">
        <v>2250</v>
      </c>
      <c r="E1339" s="32">
        <v>43960</v>
      </c>
      <c r="F1339" s="5">
        <v>683</v>
      </c>
      <c r="G1339" s="5">
        <v>27</v>
      </c>
      <c r="H1339" s="5">
        <v>3155</v>
      </c>
      <c r="I1339" s="5">
        <v>417952</v>
      </c>
      <c r="J1339" s="5">
        <v>36004</v>
      </c>
      <c r="K1339" s="5">
        <v>703148</v>
      </c>
      <c r="L1339" s="5">
        <v>4781</v>
      </c>
      <c r="M1339" s="5">
        <v>3285</v>
      </c>
      <c r="N1339" s="5">
        <v>213000000</v>
      </c>
      <c r="O1339" s="5">
        <f>YEAR(Table1[[#This Row],[ReportDate]])</f>
        <v>2020</v>
      </c>
      <c r="P1339" s="5" t="str">
        <f>TEXT(Table1[[#This Row],[ReportDate]],"mmm")</f>
        <v>May</v>
      </c>
      <c r="Q1339" s="29">
        <f>Table1[[#This Row],[TotalDeaths]]/Table1[[#This Row],[TotalCases]]</f>
        <v>8.6143863410152358E-2</v>
      </c>
    </row>
    <row r="1340" spans="1:17" ht="14.4" x14ac:dyDescent="0.3">
      <c r="A1340" s="5" t="s">
        <v>3561</v>
      </c>
      <c r="B1340" s="5" t="s">
        <v>2167</v>
      </c>
      <c r="C1340" s="5" t="s">
        <v>2181</v>
      </c>
      <c r="D1340" s="5" t="s">
        <v>2182</v>
      </c>
      <c r="E1340" s="32">
        <v>44193</v>
      </c>
      <c r="F1340" s="5">
        <v>875</v>
      </c>
      <c r="G1340" s="5">
        <v>38</v>
      </c>
      <c r="H1340" s="5">
        <v>420</v>
      </c>
      <c r="I1340" s="5">
        <v>418827</v>
      </c>
      <c r="J1340" s="5">
        <v>36042</v>
      </c>
      <c r="K1340" s="5">
        <v>703568</v>
      </c>
      <c r="L1340" s="5">
        <v>10500</v>
      </c>
      <c r="M1340" s="5">
        <v>3250</v>
      </c>
      <c r="N1340" s="5">
        <v>83000000</v>
      </c>
      <c r="O1340" s="5">
        <f>YEAR(Table1[[#This Row],[ReportDate]])</f>
        <v>2020</v>
      </c>
      <c r="P1340" s="5" t="str">
        <f>TEXT(Table1[[#This Row],[ReportDate]],"mmm")</f>
        <v>Dec</v>
      </c>
      <c r="Q1340" s="29">
        <f>Table1[[#This Row],[TotalDeaths]]/Table1[[#This Row],[TotalCases]]</f>
        <v>8.6054623985559672E-2</v>
      </c>
    </row>
    <row r="1341" spans="1:17" ht="14.4" x14ac:dyDescent="0.3">
      <c r="A1341" s="5" t="s">
        <v>3562</v>
      </c>
      <c r="B1341" s="5" t="s">
        <v>2170</v>
      </c>
      <c r="C1341" s="5" t="s">
        <v>2249</v>
      </c>
      <c r="D1341" s="5" t="s">
        <v>2250</v>
      </c>
      <c r="E1341" s="32">
        <v>44535</v>
      </c>
      <c r="F1341" s="5">
        <v>1054</v>
      </c>
      <c r="G1341" s="5">
        <v>181</v>
      </c>
      <c r="H1341" s="5">
        <v>1729</v>
      </c>
      <c r="I1341" s="5">
        <v>419881</v>
      </c>
      <c r="J1341" s="5">
        <v>36223</v>
      </c>
      <c r="K1341" s="5">
        <v>705297</v>
      </c>
      <c r="L1341" s="5">
        <v>10540</v>
      </c>
      <c r="M1341" s="5">
        <v>14331</v>
      </c>
      <c r="N1341" s="5">
        <v>213000000</v>
      </c>
      <c r="O1341" s="5">
        <f>YEAR(Table1[[#This Row],[ReportDate]])</f>
        <v>2021</v>
      </c>
      <c r="P1341" s="5" t="str">
        <f>TEXT(Table1[[#This Row],[ReportDate]],"mmm")</f>
        <v>Dec</v>
      </c>
      <c r="Q1341" s="29">
        <f>Table1[[#This Row],[TotalDeaths]]/Table1[[#This Row],[TotalCases]]</f>
        <v>8.6269681171570037E-2</v>
      </c>
    </row>
    <row r="1342" spans="1:17" ht="14.4" x14ac:dyDescent="0.3">
      <c r="A1342" s="5" t="s">
        <v>3563</v>
      </c>
      <c r="B1342" s="5" t="s">
        <v>2167</v>
      </c>
      <c r="C1342" s="5" t="s">
        <v>2235</v>
      </c>
      <c r="D1342" s="5" t="s">
        <v>2235</v>
      </c>
      <c r="E1342" s="32">
        <v>44523</v>
      </c>
      <c r="F1342" s="5">
        <v>3753</v>
      </c>
      <c r="G1342" s="5">
        <v>99</v>
      </c>
      <c r="H1342" s="5">
        <v>2835</v>
      </c>
      <c r="I1342" s="5">
        <v>423634</v>
      </c>
      <c r="J1342" s="5">
        <v>36322</v>
      </c>
      <c r="K1342" s="5">
        <v>708132</v>
      </c>
      <c r="L1342" s="5">
        <v>30024</v>
      </c>
      <c r="M1342" s="5">
        <v>7997</v>
      </c>
      <c r="N1342" s="5">
        <v>83000000</v>
      </c>
      <c r="O1342" s="5">
        <f>YEAR(Table1[[#This Row],[ReportDate]])</f>
        <v>2021</v>
      </c>
      <c r="P1342" s="5" t="str">
        <f>TEXT(Table1[[#This Row],[ReportDate]],"mmm")</f>
        <v>Nov</v>
      </c>
      <c r="Q1342" s="29">
        <f>Table1[[#This Row],[TotalDeaths]]/Table1[[#This Row],[TotalCases]]</f>
        <v>8.5739104982130804E-2</v>
      </c>
    </row>
    <row r="1343" spans="1:17" ht="14.4" x14ac:dyDescent="0.3">
      <c r="A1343" s="5" t="s">
        <v>3564</v>
      </c>
      <c r="B1343" s="5" t="s">
        <v>2191</v>
      </c>
      <c r="C1343" s="5" t="s">
        <v>2217</v>
      </c>
      <c r="D1343" s="5" t="s">
        <v>2230</v>
      </c>
      <c r="E1343" s="32">
        <v>44122</v>
      </c>
      <c r="F1343" s="5">
        <v>2602</v>
      </c>
      <c r="G1343" s="5">
        <v>10</v>
      </c>
      <c r="H1343" s="5">
        <v>4363</v>
      </c>
      <c r="I1343" s="5">
        <v>426236</v>
      </c>
      <c r="J1343" s="5">
        <v>36332</v>
      </c>
      <c r="K1343" s="5">
        <v>712495</v>
      </c>
      <c r="L1343" s="5">
        <v>36428</v>
      </c>
      <c r="M1343" s="5">
        <v>2652</v>
      </c>
      <c r="N1343" s="5">
        <v>331000000</v>
      </c>
      <c r="O1343" s="5">
        <f>YEAR(Table1[[#This Row],[ReportDate]])</f>
        <v>2020</v>
      </c>
      <c r="P1343" s="5" t="str">
        <f>TEXT(Table1[[#This Row],[ReportDate]],"mmm")</f>
        <v>Oct</v>
      </c>
      <c r="Q1343" s="29">
        <f>Table1[[#This Row],[TotalDeaths]]/Table1[[#This Row],[TotalCases]]</f>
        <v>8.5239163280436195E-2</v>
      </c>
    </row>
    <row r="1344" spans="1:17" ht="14.4" x14ac:dyDescent="0.3">
      <c r="A1344" s="5" t="s">
        <v>3565</v>
      </c>
      <c r="B1344" s="5" t="s">
        <v>2186</v>
      </c>
      <c r="C1344" s="5" t="s">
        <v>2204</v>
      </c>
      <c r="D1344" s="5" t="s">
        <v>2210</v>
      </c>
      <c r="E1344" s="32">
        <v>44201</v>
      </c>
      <c r="F1344" s="5">
        <v>4014</v>
      </c>
      <c r="G1344" s="5">
        <v>114</v>
      </c>
      <c r="H1344" s="5">
        <v>2085</v>
      </c>
      <c r="I1344" s="5">
        <v>430250</v>
      </c>
      <c r="J1344" s="5">
        <v>36446</v>
      </c>
      <c r="K1344" s="5">
        <v>714580</v>
      </c>
      <c r="L1344" s="5">
        <v>60210</v>
      </c>
      <c r="M1344" s="5">
        <v>13446</v>
      </c>
      <c r="N1344" s="5">
        <v>68000000</v>
      </c>
      <c r="O1344" s="5">
        <f>YEAR(Table1[[#This Row],[ReportDate]])</f>
        <v>2021</v>
      </c>
      <c r="P1344" s="5" t="str">
        <f>TEXT(Table1[[#This Row],[ReportDate]],"mmm")</f>
        <v>Jan</v>
      </c>
      <c r="Q1344" s="29">
        <f>Table1[[#This Row],[TotalDeaths]]/Table1[[#This Row],[TotalCases]]</f>
        <v>8.4708890180127838E-2</v>
      </c>
    </row>
    <row r="1345" spans="1:17" ht="14.4" x14ac:dyDescent="0.3">
      <c r="A1345" s="5" t="s">
        <v>3566</v>
      </c>
      <c r="B1345" s="5" t="s">
        <v>2167</v>
      </c>
      <c r="C1345" s="5" t="s">
        <v>2181</v>
      </c>
      <c r="D1345" s="5" t="s">
        <v>2182</v>
      </c>
      <c r="E1345" s="32">
        <v>43859</v>
      </c>
      <c r="F1345" s="5">
        <v>348</v>
      </c>
      <c r="G1345" s="5">
        <v>185</v>
      </c>
      <c r="H1345" s="5">
        <v>2385</v>
      </c>
      <c r="I1345" s="5">
        <v>430598</v>
      </c>
      <c r="J1345" s="5">
        <v>36631</v>
      </c>
      <c r="K1345" s="5">
        <v>716965</v>
      </c>
      <c r="L1345" s="5">
        <v>6612</v>
      </c>
      <c r="M1345" s="5">
        <v>6571</v>
      </c>
      <c r="N1345" s="5">
        <v>83000000</v>
      </c>
      <c r="O1345" s="5">
        <f>YEAR(Table1[[#This Row],[ReportDate]])</f>
        <v>2020</v>
      </c>
      <c r="P1345" s="5" t="str">
        <f>TEXT(Table1[[#This Row],[ReportDate]],"mmm")</f>
        <v>Jan</v>
      </c>
      <c r="Q1345" s="29">
        <f>Table1[[#This Row],[TotalDeaths]]/Table1[[#This Row],[TotalCases]]</f>
        <v>8.5070065350977012E-2</v>
      </c>
    </row>
    <row r="1346" spans="1:17" ht="14.4" x14ac:dyDescent="0.3">
      <c r="A1346" s="5" t="s">
        <v>3567</v>
      </c>
      <c r="B1346" s="5" t="s">
        <v>2186</v>
      </c>
      <c r="C1346" s="5" t="s">
        <v>2212</v>
      </c>
      <c r="D1346" s="5" t="s">
        <v>2213</v>
      </c>
      <c r="E1346" s="32">
        <v>43979</v>
      </c>
      <c r="F1346" s="5">
        <v>4314</v>
      </c>
      <c r="G1346" s="5">
        <v>116</v>
      </c>
      <c r="H1346" s="5">
        <v>1777</v>
      </c>
      <c r="I1346" s="5">
        <v>434912</v>
      </c>
      <c r="J1346" s="5">
        <v>36747</v>
      </c>
      <c r="K1346" s="5">
        <v>718742</v>
      </c>
      <c r="L1346" s="5">
        <v>30198</v>
      </c>
      <c r="M1346" s="5">
        <v>15493</v>
      </c>
      <c r="N1346" s="5">
        <v>68000000</v>
      </c>
      <c r="O1346" s="5">
        <f>YEAR(Table1[[#This Row],[ReportDate]])</f>
        <v>2020</v>
      </c>
      <c r="P1346" s="5" t="str">
        <f>TEXT(Table1[[#This Row],[ReportDate]],"mmm")</f>
        <v>May</v>
      </c>
      <c r="Q1346" s="29">
        <f>Table1[[#This Row],[TotalDeaths]]/Table1[[#This Row],[TotalCases]]</f>
        <v>8.4492954896622771E-2</v>
      </c>
    </row>
    <row r="1347" spans="1:17" ht="14.4" x14ac:dyDescent="0.3">
      <c r="A1347" s="5" t="s">
        <v>3568</v>
      </c>
      <c r="B1347" s="5" t="s">
        <v>2170</v>
      </c>
      <c r="C1347" s="5" t="s">
        <v>2249</v>
      </c>
      <c r="D1347" s="5" t="s">
        <v>2250</v>
      </c>
      <c r="E1347" s="32">
        <v>44126</v>
      </c>
      <c r="F1347" s="5">
        <v>1022</v>
      </c>
      <c r="G1347" s="5">
        <v>167</v>
      </c>
      <c r="H1347" s="5">
        <v>2377</v>
      </c>
      <c r="I1347" s="5">
        <v>435934</v>
      </c>
      <c r="J1347" s="5">
        <v>36914</v>
      </c>
      <c r="K1347" s="5">
        <v>721119</v>
      </c>
      <c r="L1347" s="5">
        <v>14308</v>
      </c>
      <c r="M1347" s="5">
        <v>10722</v>
      </c>
      <c r="N1347" s="5">
        <v>213000000</v>
      </c>
      <c r="O1347" s="5">
        <f>YEAR(Table1[[#This Row],[ReportDate]])</f>
        <v>2020</v>
      </c>
      <c r="P1347" s="5" t="str">
        <f>TEXT(Table1[[#This Row],[ReportDate]],"mmm")</f>
        <v>Oct</v>
      </c>
      <c r="Q1347" s="29">
        <f>Table1[[#This Row],[TotalDeaths]]/Table1[[#This Row],[TotalCases]]</f>
        <v>8.4677955837351521E-2</v>
      </c>
    </row>
    <row r="1348" spans="1:17" ht="14.4" x14ac:dyDescent="0.3">
      <c r="A1348" s="5" t="s">
        <v>3569</v>
      </c>
      <c r="B1348" s="5" t="s">
        <v>2191</v>
      </c>
      <c r="C1348" s="5" t="s">
        <v>2217</v>
      </c>
      <c r="D1348" s="5" t="s">
        <v>2218</v>
      </c>
      <c r="E1348" s="32">
        <v>43841</v>
      </c>
      <c r="F1348" s="5">
        <v>449</v>
      </c>
      <c r="G1348" s="5">
        <v>131</v>
      </c>
      <c r="H1348" s="5">
        <v>4294</v>
      </c>
      <c r="I1348" s="5">
        <v>436383</v>
      </c>
      <c r="J1348" s="5">
        <v>37045</v>
      </c>
      <c r="K1348" s="5">
        <v>725413</v>
      </c>
      <c r="L1348" s="5">
        <v>8531</v>
      </c>
      <c r="M1348" s="5">
        <v>4925</v>
      </c>
      <c r="N1348" s="5">
        <v>331000000</v>
      </c>
      <c r="O1348" s="5">
        <f>YEAR(Table1[[#This Row],[ReportDate]])</f>
        <v>2020</v>
      </c>
      <c r="P1348" s="5" t="str">
        <f>TEXT(Table1[[#This Row],[ReportDate]],"mmm")</f>
        <v>Jan</v>
      </c>
      <c r="Q1348" s="29">
        <f>Table1[[#This Row],[TotalDeaths]]/Table1[[#This Row],[TotalCases]]</f>
        <v>8.4891024627448824E-2</v>
      </c>
    </row>
    <row r="1349" spans="1:17" ht="14.4" x14ac:dyDescent="0.3">
      <c r="A1349" s="5" t="s">
        <v>3570</v>
      </c>
      <c r="B1349" s="5" t="s">
        <v>2167</v>
      </c>
      <c r="C1349" s="5" t="s">
        <v>2318</v>
      </c>
      <c r="D1349" s="5" t="s">
        <v>2319</v>
      </c>
      <c r="E1349" s="32">
        <v>44342</v>
      </c>
      <c r="F1349" s="5">
        <v>503</v>
      </c>
      <c r="G1349" s="5">
        <v>63</v>
      </c>
      <c r="H1349" s="5">
        <v>2857</v>
      </c>
      <c r="I1349" s="5">
        <v>436886</v>
      </c>
      <c r="J1349" s="5">
        <v>37108</v>
      </c>
      <c r="K1349" s="5">
        <v>728270</v>
      </c>
      <c r="L1349" s="5">
        <v>8551</v>
      </c>
      <c r="M1349" s="5">
        <v>1764</v>
      </c>
      <c r="N1349" s="5">
        <v>83000000</v>
      </c>
      <c r="O1349" s="5">
        <f>YEAR(Table1[[#This Row],[ReportDate]])</f>
        <v>2021</v>
      </c>
      <c r="P1349" s="5" t="str">
        <f>TEXT(Table1[[#This Row],[ReportDate]],"mmm")</f>
        <v>May</v>
      </c>
      <c r="Q1349" s="29">
        <f>Table1[[#This Row],[TotalDeaths]]/Table1[[#This Row],[TotalCases]]</f>
        <v>8.4937489413714332E-2</v>
      </c>
    </row>
    <row r="1350" spans="1:17" ht="14.4" x14ac:dyDescent="0.3">
      <c r="A1350" s="5" t="s">
        <v>3571</v>
      </c>
      <c r="B1350" s="5" t="s">
        <v>2170</v>
      </c>
      <c r="C1350" s="5" t="s">
        <v>2178</v>
      </c>
      <c r="D1350" s="5" t="s">
        <v>2286</v>
      </c>
      <c r="E1350" s="32">
        <v>44506</v>
      </c>
      <c r="F1350" s="5">
        <v>85</v>
      </c>
      <c r="G1350" s="5">
        <v>175</v>
      </c>
      <c r="H1350" s="5">
        <v>4100</v>
      </c>
      <c r="I1350" s="5">
        <v>436971</v>
      </c>
      <c r="J1350" s="5">
        <v>37283</v>
      </c>
      <c r="K1350" s="5">
        <v>732370</v>
      </c>
      <c r="L1350" s="5">
        <v>1360</v>
      </c>
      <c r="M1350" s="5">
        <v>5581</v>
      </c>
      <c r="N1350" s="5">
        <v>213000000</v>
      </c>
      <c r="O1350" s="5">
        <f>YEAR(Table1[[#This Row],[ReportDate]])</f>
        <v>2021</v>
      </c>
      <c r="P1350" s="5" t="str">
        <f>TEXT(Table1[[#This Row],[ReportDate]],"mmm")</f>
        <v>Nov</v>
      </c>
      <c r="Q1350" s="29">
        <f>Table1[[#This Row],[TotalDeaths]]/Table1[[#This Row],[TotalCases]]</f>
        <v>8.5321451537973922E-2</v>
      </c>
    </row>
    <row r="1351" spans="1:17" ht="14.4" x14ac:dyDescent="0.3">
      <c r="A1351" s="5" t="s">
        <v>3572</v>
      </c>
      <c r="B1351" s="5" t="s">
        <v>2174</v>
      </c>
      <c r="C1351" s="5" t="s">
        <v>2201</v>
      </c>
      <c r="D1351" s="5" t="s">
        <v>2202</v>
      </c>
      <c r="E1351" s="32">
        <v>43943</v>
      </c>
      <c r="F1351" s="5">
        <v>3322</v>
      </c>
      <c r="G1351" s="5">
        <v>197</v>
      </c>
      <c r="H1351" s="5">
        <v>1455</v>
      </c>
      <c r="I1351" s="5">
        <v>440293</v>
      </c>
      <c r="J1351" s="5">
        <v>37480</v>
      </c>
      <c r="K1351" s="5">
        <v>733825</v>
      </c>
      <c r="L1351" s="5">
        <v>46508</v>
      </c>
      <c r="M1351" s="5">
        <v>764</v>
      </c>
      <c r="N1351" s="5">
        <v>1380000000</v>
      </c>
      <c r="O1351" s="5">
        <f>YEAR(Table1[[#This Row],[ReportDate]])</f>
        <v>2020</v>
      </c>
      <c r="P1351" s="5" t="str">
        <f>TEXT(Table1[[#This Row],[ReportDate]],"mmm")</f>
        <v>Apr</v>
      </c>
      <c r="Q1351" s="29">
        <f>Table1[[#This Row],[TotalDeaths]]/Table1[[#This Row],[TotalCases]]</f>
        <v>8.5125132582166876E-2</v>
      </c>
    </row>
    <row r="1352" spans="1:17" ht="14.4" x14ac:dyDescent="0.3">
      <c r="A1352" s="5" t="s">
        <v>3573</v>
      </c>
      <c r="B1352" s="5" t="s">
        <v>2170</v>
      </c>
      <c r="C1352" s="5" t="s">
        <v>2171</v>
      </c>
      <c r="D1352" s="5" t="s">
        <v>2265</v>
      </c>
      <c r="E1352" s="32">
        <v>44017</v>
      </c>
      <c r="F1352" s="5">
        <v>522</v>
      </c>
      <c r="G1352" s="5">
        <v>82</v>
      </c>
      <c r="H1352" s="5">
        <v>988</v>
      </c>
      <c r="I1352" s="5">
        <v>440815</v>
      </c>
      <c r="J1352" s="5">
        <v>37562</v>
      </c>
      <c r="K1352" s="5">
        <v>734813</v>
      </c>
      <c r="L1352" s="5">
        <v>3132</v>
      </c>
      <c r="M1352" s="5">
        <v>4247</v>
      </c>
      <c r="N1352" s="5">
        <v>213000000</v>
      </c>
      <c r="O1352" s="5">
        <f>YEAR(Table1[[#This Row],[ReportDate]])</f>
        <v>2020</v>
      </c>
      <c r="P1352" s="5" t="str">
        <f>TEXT(Table1[[#This Row],[ReportDate]],"mmm")</f>
        <v>Jul</v>
      </c>
      <c r="Q1352" s="29">
        <f>Table1[[#This Row],[TotalDeaths]]/Table1[[#This Row],[TotalCases]]</f>
        <v>8.5210349012624337E-2</v>
      </c>
    </row>
    <row r="1353" spans="1:17" ht="14.4" x14ac:dyDescent="0.3">
      <c r="A1353" s="5" t="s">
        <v>3574</v>
      </c>
      <c r="B1353" s="5" t="s">
        <v>2186</v>
      </c>
      <c r="C1353" s="5" t="s">
        <v>2212</v>
      </c>
      <c r="D1353" s="5" t="s">
        <v>2306</v>
      </c>
      <c r="E1353" s="32">
        <v>44057</v>
      </c>
      <c r="F1353" s="5">
        <v>3151</v>
      </c>
      <c r="G1353" s="5">
        <v>158</v>
      </c>
      <c r="H1353" s="5">
        <v>4990</v>
      </c>
      <c r="I1353" s="5">
        <v>443966</v>
      </c>
      <c r="J1353" s="5">
        <v>37720</v>
      </c>
      <c r="K1353" s="5">
        <v>739803</v>
      </c>
      <c r="L1353" s="5">
        <v>31510</v>
      </c>
      <c r="M1353" s="5">
        <v>12535</v>
      </c>
      <c r="N1353" s="5">
        <v>68000000</v>
      </c>
      <c r="O1353" s="5">
        <f>YEAR(Table1[[#This Row],[ReportDate]])</f>
        <v>2020</v>
      </c>
      <c r="P1353" s="5" t="str">
        <f>TEXT(Table1[[#This Row],[ReportDate]],"mmm")</f>
        <v>Aug</v>
      </c>
      <c r="Q1353" s="29">
        <f>Table1[[#This Row],[TotalDeaths]]/Table1[[#This Row],[TotalCases]]</f>
        <v>8.4961461012780251E-2</v>
      </c>
    </row>
    <row r="1354" spans="1:17" ht="14.4" x14ac:dyDescent="0.3">
      <c r="A1354" s="5" t="s">
        <v>3575</v>
      </c>
      <c r="B1354" s="5" t="s">
        <v>2191</v>
      </c>
      <c r="C1354" s="5" t="s">
        <v>2217</v>
      </c>
      <c r="D1354" s="5" t="s">
        <v>2218</v>
      </c>
      <c r="E1354" s="32">
        <v>44140</v>
      </c>
      <c r="F1354" s="5">
        <v>3692</v>
      </c>
      <c r="G1354" s="5">
        <v>1</v>
      </c>
      <c r="H1354" s="5">
        <v>1890</v>
      </c>
      <c r="I1354" s="5">
        <v>447658</v>
      </c>
      <c r="J1354" s="5">
        <v>37721</v>
      </c>
      <c r="K1354" s="5">
        <v>741693</v>
      </c>
      <c r="L1354" s="5">
        <v>70148</v>
      </c>
      <c r="M1354" s="5">
        <v>16184</v>
      </c>
      <c r="N1354" s="5">
        <v>331000000</v>
      </c>
      <c r="O1354" s="5">
        <f>YEAR(Table1[[#This Row],[ReportDate]])</f>
        <v>2020</v>
      </c>
      <c r="P1354" s="5" t="str">
        <f>TEXT(Table1[[#This Row],[ReportDate]],"mmm")</f>
        <v>Nov</v>
      </c>
      <c r="Q1354" s="29">
        <f>Table1[[#This Row],[TotalDeaths]]/Table1[[#This Row],[TotalCases]]</f>
        <v>8.4262986476283233E-2</v>
      </c>
    </row>
    <row r="1355" spans="1:17" ht="14.4" x14ac:dyDescent="0.3">
      <c r="A1355" s="5" t="s">
        <v>3576</v>
      </c>
      <c r="B1355" s="5" t="s">
        <v>2191</v>
      </c>
      <c r="C1355" s="5" t="s">
        <v>2221</v>
      </c>
      <c r="D1355" s="5" t="s">
        <v>2222</v>
      </c>
      <c r="E1355" s="32">
        <v>43928</v>
      </c>
      <c r="F1355" s="5">
        <v>2508</v>
      </c>
      <c r="G1355" s="5">
        <v>42</v>
      </c>
      <c r="H1355" s="5">
        <v>2482</v>
      </c>
      <c r="I1355" s="5">
        <v>450166</v>
      </c>
      <c r="J1355" s="5">
        <v>37763</v>
      </c>
      <c r="K1355" s="5">
        <v>744175</v>
      </c>
      <c r="L1355" s="5">
        <v>12540</v>
      </c>
      <c r="M1355" s="5">
        <v>14492</v>
      </c>
      <c r="N1355" s="5">
        <v>331000000</v>
      </c>
      <c r="O1355" s="5">
        <f>YEAR(Table1[[#This Row],[ReportDate]])</f>
        <v>2020</v>
      </c>
      <c r="P1355" s="5" t="str">
        <f>TEXT(Table1[[#This Row],[ReportDate]],"mmm")</f>
        <v>Apr</v>
      </c>
      <c r="Q1355" s="29">
        <f>Table1[[#This Row],[TotalDeaths]]/Table1[[#This Row],[TotalCases]]</f>
        <v>8.388683285721267E-2</v>
      </c>
    </row>
    <row r="1356" spans="1:17" ht="14.4" x14ac:dyDescent="0.3">
      <c r="A1356" s="5" t="s">
        <v>3577</v>
      </c>
      <c r="B1356" s="5" t="s">
        <v>2170</v>
      </c>
      <c r="C1356" s="5" t="s">
        <v>2249</v>
      </c>
      <c r="D1356" s="5" t="s">
        <v>2250</v>
      </c>
      <c r="E1356" s="32">
        <v>43885</v>
      </c>
      <c r="F1356" s="5">
        <v>629</v>
      </c>
      <c r="G1356" s="5">
        <v>40</v>
      </c>
      <c r="H1356" s="5">
        <v>649</v>
      </c>
      <c r="I1356" s="5">
        <v>450795</v>
      </c>
      <c r="J1356" s="5">
        <v>37803</v>
      </c>
      <c r="K1356" s="5">
        <v>744824</v>
      </c>
      <c r="L1356" s="5">
        <v>8806</v>
      </c>
      <c r="M1356" s="5">
        <v>8487</v>
      </c>
      <c r="N1356" s="5">
        <v>213000000</v>
      </c>
      <c r="O1356" s="5">
        <f>YEAR(Table1[[#This Row],[ReportDate]])</f>
        <v>2020</v>
      </c>
      <c r="P1356" s="5" t="str">
        <f>TEXT(Table1[[#This Row],[ReportDate]],"mmm")</f>
        <v>Feb</v>
      </c>
      <c r="Q1356" s="29">
        <f>Table1[[#This Row],[TotalDeaths]]/Table1[[#This Row],[TotalCases]]</f>
        <v>8.3858516620636869E-2</v>
      </c>
    </row>
    <row r="1357" spans="1:17" ht="14.4" x14ac:dyDescent="0.3">
      <c r="A1357" s="5" t="s">
        <v>3578</v>
      </c>
      <c r="B1357" s="5" t="s">
        <v>2174</v>
      </c>
      <c r="C1357" s="5" t="s">
        <v>2184</v>
      </c>
      <c r="D1357" s="5" t="s">
        <v>25</v>
      </c>
      <c r="E1357" s="32">
        <v>44453</v>
      </c>
      <c r="F1357" s="5">
        <v>17</v>
      </c>
      <c r="G1357" s="5">
        <v>59</v>
      </c>
      <c r="H1357" s="5">
        <v>1828</v>
      </c>
      <c r="I1357" s="5">
        <v>450812</v>
      </c>
      <c r="J1357" s="5">
        <v>37862</v>
      </c>
      <c r="K1357" s="5">
        <v>746652</v>
      </c>
      <c r="L1357" s="5">
        <v>204</v>
      </c>
      <c r="M1357" s="5">
        <v>14216</v>
      </c>
      <c r="N1357" s="5">
        <v>1380000000</v>
      </c>
      <c r="O1357" s="5">
        <f>YEAR(Table1[[#This Row],[ReportDate]])</f>
        <v>2021</v>
      </c>
      <c r="P1357" s="5" t="str">
        <f>TEXT(Table1[[#This Row],[ReportDate]],"mmm")</f>
        <v>Sep</v>
      </c>
      <c r="Q1357" s="29">
        <f>Table1[[#This Row],[TotalDeaths]]/Table1[[#This Row],[TotalCases]]</f>
        <v>8.3986229292920336E-2</v>
      </c>
    </row>
    <row r="1358" spans="1:17" ht="14.4" x14ac:dyDescent="0.3">
      <c r="A1358" s="5" t="s">
        <v>3579</v>
      </c>
      <c r="B1358" s="5" t="s">
        <v>2186</v>
      </c>
      <c r="C1358" s="5" t="s">
        <v>2204</v>
      </c>
      <c r="D1358" s="5" t="s">
        <v>2210</v>
      </c>
      <c r="E1358" s="32">
        <v>44494</v>
      </c>
      <c r="F1358" s="5">
        <v>1268</v>
      </c>
      <c r="G1358" s="5">
        <v>111</v>
      </c>
      <c r="H1358" s="5">
        <v>2428</v>
      </c>
      <c r="I1358" s="5">
        <v>452080</v>
      </c>
      <c r="J1358" s="5">
        <v>37973</v>
      </c>
      <c r="K1358" s="5">
        <v>749080</v>
      </c>
      <c r="L1358" s="5">
        <v>21556</v>
      </c>
      <c r="M1358" s="5">
        <v>6543</v>
      </c>
      <c r="N1358" s="5">
        <v>68000000</v>
      </c>
      <c r="O1358" s="5">
        <f>YEAR(Table1[[#This Row],[ReportDate]])</f>
        <v>2021</v>
      </c>
      <c r="P1358" s="5" t="str">
        <f>TEXT(Table1[[#This Row],[ReportDate]],"mmm")</f>
        <v>Oct</v>
      </c>
      <c r="Q1358" s="29">
        <f>Table1[[#This Row],[TotalDeaths]]/Table1[[#This Row],[TotalCases]]</f>
        <v>8.3996195363652451E-2</v>
      </c>
    </row>
    <row r="1359" spans="1:17" ht="14.4" x14ac:dyDescent="0.3">
      <c r="A1359" s="5" t="s">
        <v>3580</v>
      </c>
      <c r="B1359" s="5" t="s">
        <v>2170</v>
      </c>
      <c r="C1359" s="5" t="s">
        <v>2178</v>
      </c>
      <c r="D1359" s="5" t="s">
        <v>2286</v>
      </c>
      <c r="E1359" s="32">
        <v>44236</v>
      </c>
      <c r="F1359" s="5">
        <v>1176</v>
      </c>
      <c r="G1359" s="5">
        <v>173</v>
      </c>
      <c r="H1359" s="5">
        <v>4674</v>
      </c>
      <c r="I1359" s="5">
        <v>453256</v>
      </c>
      <c r="J1359" s="5">
        <v>38146</v>
      </c>
      <c r="K1359" s="5">
        <v>753754</v>
      </c>
      <c r="L1359" s="5">
        <v>10584</v>
      </c>
      <c r="M1359" s="5">
        <v>14348</v>
      </c>
      <c r="N1359" s="5">
        <v>213000000</v>
      </c>
      <c r="O1359" s="5">
        <f>YEAR(Table1[[#This Row],[ReportDate]])</f>
        <v>2021</v>
      </c>
      <c r="P1359" s="5" t="str">
        <f>TEXT(Table1[[#This Row],[ReportDate]],"mmm")</f>
        <v>Feb</v>
      </c>
      <c r="Q1359" s="29">
        <f>Table1[[#This Row],[TotalDeaths]]/Table1[[#This Row],[TotalCases]]</f>
        <v>8.4159944931782485E-2</v>
      </c>
    </row>
    <row r="1360" spans="1:17" ht="14.4" x14ac:dyDescent="0.3">
      <c r="A1360" s="5" t="s">
        <v>3581</v>
      </c>
      <c r="B1360" s="5" t="s">
        <v>2170</v>
      </c>
      <c r="C1360" s="5" t="s">
        <v>2249</v>
      </c>
      <c r="D1360" s="5" t="s">
        <v>2250</v>
      </c>
      <c r="E1360" s="32">
        <v>43899</v>
      </c>
      <c r="F1360" s="5">
        <v>1632</v>
      </c>
      <c r="G1360" s="5">
        <v>39</v>
      </c>
      <c r="H1360" s="5">
        <v>2317</v>
      </c>
      <c r="I1360" s="5">
        <v>454888</v>
      </c>
      <c r="J1360" s="5">
        <v>38185</v>
      </c>
      <c r="K1360" s="5">
        <v>756071</v>
      </c>
      <c r="L1360" s="5">
        <v>27744</v>
      </c>
      <c r="M1360" s="5">
        <v>4533</v>
      </c>
      <c r="N1360" s="5">
        <v>213000000</v>
      </c>
      <c r="O1360" s="5">
        <f>YEAR(Table1[[#This Row],[ReportDate]])</f>
        <v>2020</v>
      </c>
      <c r="P1360" s="5" t="str">
        <f>TEXT(Table1[[#This Row],[ReportDate]],"mmm")</f>
        <v>Mar</v>
      </c>
      <c r="Q1360" s="29">
        <f>Table1[[#This Row],[TotalDeaths]]/Table1[[#This Row],[TotalCases]]</f>
        <v>8.3943739997537861E-2</v>
      </c>
    </row>
    <row r="1361" spans="1:17" ht="14.4" x14ac:dyDescent="0.3">
      <c r="A1361" s="5" t="s">
        <v>3582</v>
      </c>
      <c r="B1361" s="5" t="s">
        <v>2191</v>
      </c>
      <c r="C1361" s="5" t="s">
        <v>2192</v>
      </c>
      <c r="D1361" s="5" t="s">
        <v>2193</v>
      </c>
      <c r="E1361" s="32">
        <v>44142</v>
      </c>
      <c r="F1361" s="5">
        <v>4595</v>
      </c>
      <c r="G1361" s="5">
        <v>58</v>
      </c>
      <c r="H1361" s="5">
        <v>46</v>
      </c>
      <c r="I1361" s="5">
        <v>459483</v>
      </c>
      <c r="J1361" s="5">
        <v>38243</v>
      </c>
      <c r="K1361" s="5">
        <v>756117</v>
      </c>
      <c r="L1361" s="5">
        <v>50545</v>
      </c>
      <c r="M1361" s="5">
        <v>1422</v>
      </c>
      <c r="N1361" s="5">
        <v>331000000</v>
      </c>
      <c r="O1361" s="5">
        <f>YEAR(Table1[[#This Row],[ReportDate]])</f>
        <v>2020</v>
      </c>
      <c r="P1361" s="5" t="str">
        <f>TEXT(Table1[[#This Row],[ReportDate]],"mmm")</f>
        <v>Nov</v>
      </c>
      <c r="Q1361" s="29">
        <f>Table1[[#This Row],[TotalDeaths]]/Table1[[#This Row],[TotalCases]]</f>
        <v>8.3230500366716503E-2</v>
      </c>
    </row>
    <row r="1362" spans="1:17" ht="14.4" x14ac:dyDescent="0.3">
      <c r="A1362" s="5" t="s">
        <v>3583</v>
      </c>
      <c r="B1362" s="5" t="s">
        <v>2186</v>
      </c>
      <c r="C1362" s="5" t="s">
        <v>2204</v>
      </c>
      <c r="D1362" s="5" t="s">
        <v>2205</v>
      </c>
      <c r="E1362" s="32">
        <v>44119</v>
      </c>
      <c r="F1362" s="5">
        <v>4553</v>
      </c>
      <c r="G1362" s="5">
        <v>44</v>
      </c>
      <c r="H1362" s="5">
        <v>4460</v>
      </c>
      <c r="I1362" s="5">
        <v>464036</v>
      </c>
      <c r="J1362" s="5">
        <v>38287</v>
      </c>
      <c r="K1362" s="5">
        <v>760577</v>
      </c>
      <c r="L1362" s="5">
        <v>72848</v>
      </c>
      <c r="M1362" s="5">
        <v>10211</v>
      </c>
      <c r="N1362" s="5">
        <v>68000000</v>
      </c>
      <c r="O1362" s="5">
        <f>YEAR(Table1[[#This Row],[ReportDate]])</f>
        <v>2020</v>
      </c>
      <c r="P1362" s="5" t="str">
        <f>TEXT(Table1[[#This Row],[ReportDate]],"mmm")</f>
        <v>Oct</v>
      </c>
      <c r="Q1362" s="29">
        <f>Table1[[#This Row],[TotalDeaths]]/Table1[[#This Row],[TotalCases]]</f>
        <v>8.2508684671016908E-2</v>
      </c>
    </row>
    <row r="1363" spans="1:17" ht="14.4" x14ac:dyDescent="0.3">
      <c r="A1363" s="5" t="s">
        <v>3584</v>
      </c>
      <c r="B1363" s="5" t="s">
        <v>2174</v>
      </c>
      <c r="C1363" s="5" t="s">
        <v>2184</v>
      </c>
      <c r="D1363" s="5" t="s">
        <v>25</v>
      </c>
      <c r="E1363" s="32">
        <v>44378</v>
      </c>
      <c r="F1363" s="5">
        <v>3769</v>
      </c>
      <c r="G1363" s="5">
        <v>41</v>
      </c>
      <c r="H1363" s="5">
        <v>2115</v>
      </c>
      <c r="I1363" s="5">
        <v>467805</v>
      </c>
      <c r="J1363" s="5">
        <v>38328</v>
      </c>
      <c r="K1363" s="5">
        <v>762692</v>
      </c>
      <c r="L1363" s="5">
        <v>60304</v>
      </c>
      <c r="M1363" s="5">
        <v>14735</v>
      </c>
      <c r="N1363" s="5">
        <v>1380000000</v>
      </c>
      <c r="O1363" s="5">
        <f>YEAR(Table1[[#This Row],[ReportDate]])</f>
        <v>2021</v>
      </c>
      <c r="P1363" s="5" t="str">
        <f>TEXT(Table1[[#This Row],[ReportDate]],"mmm")</f>
        <v>Jul</v>
      </c>
      <c r="Q1363" s="29">
        <f>Table1[[#This Row],[TotalDeaths]]/Table1[[#This Row],[TotalCases]]</f>
        <v>8.1931574053291434E-2</v>
      </c>
    </row>
    <row r="1364" spans="1:17" ht="14.4" x14ac:dyDescent="0.3">
      <c r="A1364" s="5" t="s">
        <v>3585</v>
      </c>
      <c r="B1364" s="5" t="s">
        <v>2191</v>
      </c>
      <c r="C1364" s="5" t="s">
        <v>2225</v>
      </c>
      <c r="D1364" s="5" t="s">
        <v>2288</v>
      </c>
      <c r="E1364" s="32">
        <v>43978</v>
      </c>
      <c r="F1364" s="5">
        <v>3613</v>
      </c>
      <c r="G1364" s="5">
        <v>118</v>
      </c>
      <c r="H1364" s="5">
        <v>2254</v>
      </c>
      <c r="I1364" s="5">
        <v>471418</v>
      </c>
      <c r="J1364" s="5">
        <v>38446</v>
      </c>
      <c r="K1364" s="5">
        <v>764946</v>
      </c>
      <c r="L1364" s="5">
        <v>39743</v>
      </c>
      <c r="M1364" s="5">
        <v>19827</v>
      </c>
      <c r="N1364" s="5">
        <v>331000000</v>
      </c>
      <c r="O1364" s="5">
        <f>YEAR(Table1[[#This Row],[ReportDate]])</f>
        <v>2020</v>
      </c>
      <c r="P1364" s="5" t="str">
        <f>TEXT(Table1[[#This Row],[ReportDate]],"mmm")</f>
        <v>May</v>
      </c>
      <c r="Q1364" s="29">
        <f>Table1[[#This Row],[TotalDeaths]]/Table1[[#This Row],[TotalCases]]</f>
        <v>8.1553949997666617E-2</v>
      </c>
    </row>
    <row r="1365" spans="1:17" ht="14.4" x14ac:dyDescent="0.3">
      <c r="A1365" s="5" t="s">
        <v>3586</v>
      </c>
      <c r="B1365" s="5" t="s">
        <v>2170</v>
      </c>
      <c r="C1365" s="5" t="s">
        <v>2232</v>
      </c>
      <c r="D1365" s="5" t="s">
        <v>2233</v>
      </c>
      <c r="E1365" s="32">
        <v>44297</v>
      </c>
      <c r="F1365" s="5">
        <v>114</v>
      </c>
      <c r="G1365" s="5">
        <v>148</v>
      </c>
      <c r="H1365" s="5">
        <v>72</v>
      </c>
      <c r="I1365" s="5">
        <v>471532</v>
      </c>
      <c r="J1365" s="5">
        <v>38594</v>
      </c>
      <c r="K1365" s="5">
        <v>765018</v>
      </c>
      <c r="L1365" s="5">
        <v>1710</v>
      </c>
      <c r="M1365" s="5">
        <v>10613</v>
      </c>
      <c r="N1365" s="5">
        <v>213000000</v>
      </c>
      <c r="O1365" s="5">
        <f>YEAR(Table1[[#This Row],[ReportDate]])</f>
        <v>2021</v>
      </c>
      <c r="P1365" s="5" t="str">
        <f>TEXT(Table1[[#This Row],[ReportDate]],"mmm")</f>
        <v>Apr</v>
      </c>
      <c r="Q1365" s="29">
        <f>Table1[[#This Row],[TotalDeaths]]/Table1[[#This Row],[TotalCases]]</f>
        <v>8.1848103628173699E-2</v>
      </c>
    </row>
    <row r="1366" spans="1:17" ht="14.4" x14ac:dyDescent="0.3">
      <c r="A1366" s="5" t="s">
        <v>3587</v>
      </c>
      <c r="B1366" s="5" t="s">
        <v>2191</v>
      </c>
      <c r="C1366" s="5" t="s">
        <v>2225</v>
      </c>
      <c r="D1366" s="5" t="s">
        <v>2288</v>
      </c>
      <c r="E1366" s="32">
        <v>44074</v>
      </c>
      <c r="F1366" s="5">
        <v>752</v>
      </c>
      <c r="G1366" s="5">
        <v>130</v>
      </c>
      <c r="H1366" s="5">
        <v>3457</v>
      </c>
      <c r="I1366" s="5">
        <v>472284</v>
      </c>
      <c r="J1366" s="5">
        <v>38724</v>
      </c>
      <c r="K1366" s="5">
        <v>768475</v>
      </c>
      <c r="L1366" s="5">
        <v>10528</v>
      </c>
      <c r="M1366" s="5">
        <v>13291</v>
      </c>
      <c r="N1366" s="5">
        <v>331000000</v>
      </c>
      <c r="O1366" s="5">
        <f>YEAR(Table1[[#This Row],[ReportDate]])</f>
        <v>2020</v>
      </c>
      <c r="P1366" s="5" t="str">
        <f>TEXT(Table1[[#This Row],[ReportDate]],"mmm")</f>
        <v>Aug</v>
      </c>
      <c r="Q1366" s="29">
        <f>Table1[[#This Row],[TotalDeaths]]/Table1[[#This Row],[TotalCases]]</f>
        <v>8.1993038087252584E-2</v>
      </c>
    </row>
    <row r="1367" spans="1:17" ht="14.4" x14ac:dyDescent="0.3">
      <c r="A1367" s="5" t="s">
        <v>3588</v>
      </c>
      <c r="B1367" s="5" t="s">
        <v>2191</v>
      </c>
      <c r="C1367" s="5" t="s">
        <v>2221</v>
      </c>
      <c r="D1367" s="5" t="s">
        <v>2222</v>
      </c>
      <c r="E1367" s="32">
        <v>44321</v>
      </c>
      <c r="F1367" s="5">
        <v>4864</v>
      </c>
      <c r="G1367" s="5">
        <v>193</v>
      </c>
      <c r="H1367" s="5">
        <v>2022</v>
      </c>
      <c r="I1367" s="5">
        <v>477148</v>
      </c>
      <c r="J1367" s="5">
        <v>38917</v>
      </c>
      <c r="K1367" s="5">
        <v>770497</v>
      </c>
      <c r="L1367" s="5">
        <v>48640</v>
      </c>
      <c r="M1367" s="5">
        <v>11870</v>
      </c>
      <c r="N1367" s="5">
        <v>331000000</v>
      </c>
      <c r="O1367" s="5">
        <f>YEAR(Table1[[#This Row],[ReportDate]])</f>
        <v>2021</v>
      </c>
      <c r="P1367" s="5" t="str">
        <f>TEXT(Table1[[#This Row],[ReportDate]],"mmm")</f>
        <v>May</v>
      </c>
      <c r="Q1367" s="29">
        <f>Table1[[#This Row],[TotalDeaths]]/Table1[[#This Row],[TotalCases]]</f>
        <v>8.1561695742201581E-2</v>
      </c>
    </row>
    <row r="1368" spans="1:17" ht="14.4" x14ac:dyDescent="0.3">
      <c r="A1368" s="5" t="s">
        <v>3589</v>
      </c>
      <c r="B1368" s="5" t="s">
        <v>2167</v>
      </c>
      <c r="C1368" s="5" t="s">
        <v>2235</v>
      </c>
      <c r="D1368" s="5" t="s">
        <v>2235</v>
      </c>
      <c r="E1368" s="32">
        <v>44337</v>
      </c>
      <c r="F1368" s="5">
        <v>2400</v>
      </c>
      <c r="G1368" s="5">
        <v>138</v>
      </c>
      <c r="H1368" s="5">
        <v>4085</v>
      </c>
      <c r="I1368" s="5">
        <v>479548</v>
      </c>
      <c r="J1368" s="5">
        <v>39055</v>
      </c>
      <c r="K1368" s="5">
        <v>774582</v>
      </c>
      <c r="L1368" s="5">
        <v>21600</v>
      </c>
      <c r="M1368" s="5">
        <v>8750</v>
      </c>
      <c r="N1368" s="5">
        <v>83000000</v>
      </c>
      <c r="O1368" s="5">
        <f>YEAR(Table1[[#This Row],[ReportDate]])</f>
        <v>2021</v>
      </c>
      <c r="P1368" s="5" t="str">
        <f>TEXT(Table1[[#This Row],[ReportDate]],"mmm")</f>
        <v>May</v>
      </c>
      <c r="Q1368" s="29">
        <f>Table1[[#This Row],[TotalDeaths]]/Table1[[#This Row],[TotalCases]]</f>
        <v>8.1441273866224032E-2</v>
      </c>
    </row>
    <row r="1369" spans="1:17" ht="14.4" x14ac:dyDescent="0.3">
      <c r="A1369" s="5" t="s">
        <v>3590</v>
      </c>
      <c r="B1369" s="5" t="s">
        <v>2191</v>
      </c>
      <c r="C1369" s="5" t="s">
        <v>2221</v>
      </c>
      <c r="D1369" s="5" t="s">
        <v>2222</v>
      </c>
      <c r="E1369" s="32">
        <v>44195</v>
      </c>
      <c r="F1369" s="5">
        <v>1870</v>
      </c>
      <c r="G1369" s="5">
        <v>23</v>
      </c>
      <c r="H1369" s="5">
        <v>2077</v>
      </c>
      <c r="I1369" s="5">
        <v>481418</v>
      </c>
      <c r="J1369" s="5">
        <v>39078</v>
      </c>
      <c r="K1369" s="5">
        <v>776659</v>
      </c>
      <c r="L1369" s="5">
        <v>11220</v>
      </c>
      <c r="M1369" s="5">
        <v>18916</v>
      </c>
      <c r="N1369" s="5">
        <v>331000000</v>
      </c>
      <c r="O1369" s="5">
        <f>YEAR(Table1[[#This Row],[ReportDate]])</f>
        <v>2020</v>
      </c>
      <c r="P1369" s="5" t="str">
        <f>TEXT(Table1[[#This Row],[ReportDate]],"mmm")</f>
        <v>Dec</v>
      </c>
      <c r="Q1369" s="29">
        <f>Table1[[#This Row],[TotalDeaths]]/Table1[[#This Row],[TotalCases]]</f>
        <v>8.1172702308596689E-2</v>
      </c>
    </row>
    <row r="1370" spans="1:17" ht="14.4" x14ac:dyDescent="0.3">
      <c r="A1370" s="5" t="s">
        <v>3591</v>
      </c>
      <c r="B1370" s="5" t="s">
        <v>2191</v>
      </c>
      <c r="C1370" s="5" t="s">
        <v>2225</v>
      </c>
      <c r="D1370" s="5" t="s">
        <v>2288</v>
      </c>
      <c r="E1370" s="32">
        <v>44312</v>
      </c>
      <c r="F1370" s="5">
        <v>2588</v>
      </c>
      <c r="G1370" s="5">
        <v>49</v>
      </c>
      <c r="H1370" s="5">
        <v>1026</v>
      </c>
      <c r="I1370" s="5">
        <v>484006</v>
      </c>
      <c r="J1370" s="5">
        <v>39127</v>
      </c>
      <c r="K1370" s="5">
        <v>777685</v>
      </c>
      <c r="L1370" s="5">
        <v>49172</v>
      </c>
      <c r="M1370" s="5">
        <v>17491</v>
      </c>
      <c r="N1370" s="5">
        <v>331000000</v>
      </c>
      <c r="O1370" s="5">
        <f>YEAR(Table1[[#This Row],[ReportDate]])</f>
        <v>2021</v>
      </c>
      <c r="P1370" s="5" t="str">
        <f>TEXT(Table1[[#This Row],[ReportDate]],"mmm")</f>
        <v>Apr</v>
      </c>
      <c r="Q1370" s="29">
        <f>Table1[[#This Row],[TotalDeaths]]/Table1[[#This Row],[TotalCases]]</f>
        <v>8.0839906943302356E-2</v>
      </c>
    </row>
    <row r="1371" spans="1:17" ht="14.4" x14ac:dyDescent="0.3">
      <c r="A1371" s="5" t="s">
        <v>3592</v>
      </c>
      <c r="B1371" s="5" t="s">
        <v>2186</v>
      </c>
      <c r="C1371" s="5" t="s">
        <v>2237</v>
      </c>
      <c r="D1371" s="5" t="s">
        <v>2238</v>
      </c>
      <c r="E1371" s="32">
        <v>44031</v>
      </c>
      <c r="F1371" s="5">
        <v>321</v>
      </c>
      <c r="G1371" s="5">
        <v>87</v>
      </c>
      <c r="H1371" s="5">
        <v>1543</v>
      </c>
      <c r="I1371" s="5">
        <v>484327</v>
      </c>
      <c r="J1371" s="5">
        <v>39214</v>
      </c>
      <c r="K1371" s="5">
        <v>779228</v>
      </c>
      <c r="L1371" s="5">
        <v>2247</v>
      </c>
      <c r="M1371" s="5">
        <v>12770</v>
      </c>
      <c r="N1371" s="5">
        <v>68000000</v>
      </c>
      <c r="O1371" s="5">
        <f>YEAR(Table1[[#This Row],[ReportDate]])</f>
        <v>2020</v>
      </c>
      <c r="P1371" s="5" t="str">
        <f>TEXT(Table1[[#This Row],[ReportDate]],"mmm")</f>
        <v>Jul</v>
      </c>
      <c r="Q1371" s="29">
        <f>Table1[[#This Row],[TotalDeaths]]/Table1[[#This Row],[TotalCases]]</f>
        <v>8.0965958949222316E-2</v>
      </c>
    </row>
    <row r="1372" spans="1:17" ht="14.4" x14ac:dyDescent="0.3">
      <c r="A1372" s="5" t="s">
        <v>3593</v>
      </c>
      <c r="B1372" s="5" t="s">
        <v>2191</v>
      </c>
      <c r="C1372" s="5" t="s">
        <v>2192</v>
      </c>
      <c r="D1372" s="5" t="s">
        <v>2308</v>
      </c>
      <c r="E1372" s="32">
        <v>43984</v>
      </c>
      <c r="F1372" s="5">
        <v>4321</v>
      </c>
      <c r="G1372" s="5">
        <v>20</v>
      </c>
      <c r="H1372" s="5">
        <v>4616</v>
      </c>
      <c r="I1372" s="5">
        <v>488648</v>
      </c>
      <c r="J1372" s="5">
        <v>39234</v>
      </c>
      <c r="K1372" s="5">
        <v>783844</v>
      </c>
      <c r="L1372" s="5">
        <v>82099</v>
      </c>
      <c r="M1372" s="5">
        <v>11559</v>
      </c>
      <c r="N1372" s="5">
        <v>331000000</v>
      </c>
      <c r="O1372" s="5">
        <f>YEAR(Table1[[#This Row],[ReportDate]])</f>
        <v>2020</v>
      </c>
      <c r="P1372" s="5" t="str">
        <f>TEXT(Table1[[#This Row],[ReportDate]],"mmm")</f>
        <v>Jun</v>
      </c>
      <c r="Q1372" s="29">
        <f>Table1[[#This Row],[TotalDeaths]]/Table1[[#This Row],[TotalCases]]</f>
        <v>8.0290925164944904E-2</v>
      </c>
    </row>
    <row r="1373" spans="1:17" ht="14.4" x14ac:dyDescent="0.3">
      <c r="A1373" s="5" t="s">
        <v>3594</v>
      </c>
      <c r="B1373" s="5" t="s">
        <v>2174</v>
      </c>
      <c r="C1373" s="5" t="s">
        <v>2175</v>
      </c>
      <c r="D1373" s="5" t="s">
        <v>2176</v>
      </c>
      <c r="E1373" s="32">
        <v>44280</v>
      </c>
      <c r="F1373" s="5">
        <v>3827</v>
      </c>
      <c r="G1373" s="5">
        <v>152</v>
      </c>
      <c r="H1373" s="5">
        <v>4496</v>
      </c>
      <c r="I1373" s="5">
        <v>492475</v>
      </c>
      <c r="J1373" s="5">
        <v>39386</v>
      </c>
      <c r="K1373" s="5">
        <v>788340</v>
      </c>
      <c r="L1373" s="5">
        <v>26789</v>
      </c>
      <c r="M1373" s="5">
        <v>6060</v>
      </c>
      <c r="N1373" s="5">
        <v>1380000000</v>
      </c>
      <c r="O1373" s="5">
        <f>YEAR(Table1[[#This Row],[ReportDate]])</f>
        <v>2021</v>
      </c>
      <c r="P1373" s="5" t="str">
        <f>TEXT(Table1[[#This Row],[ReportDate]],"mmm")</f>
        <v>Mar</v>
      </c>
      <c r="Q1373" s="29">
        <f>Table1[[#This Row],[TotalDeaths]]/Table1[[#This Row],[TotalCases]]</f>
        <v>7.9975633280877201E-2</v>
      </c>
    </row>
    <row r="1374" spans="1:17" ht="14.4" x14ac:dyDescent="0.3">
      <c r="A1374" s="5" t="s">
        <v>3595</v>
      </c>
      <c r="B1374" s="5" t="s">
        <v>2170</v>
      </c>
      <c r="C1374" s="5" t="s">
        <v>2171</v>
      </c>
      <c r="D1374" s="5" t="s">
        <v>2172</v>
      </c>
      <c r="E1374" s="32">
        <v>44331</v>
      </c>
      <c r="F1374" s="5">
        <v>4456</v>
      </c>
      <c r="G1374" s="5">
        <v>131</v>
      </c>
      <c r="H1374" s="5">
        <v>2036</v>
      </c>
      <c r="I1374" s="5">
        <v>496931</v>
      </c>
      <c r="J1374" s="5">
        <v>39517</v>
      </c>
      <c r="K1374" s="5">
        <v>790376</v>
      </c>
      <c r="L1374" s="5">
        <v>40104</v>
      </c>
      <c r="M1374" s="5">
        <v>16489</v>
      </c>
      <c r="N1374" s="5">
        <v>213000000</v>
      </c>
      <c r="O1374" s="5">
        <f>YEAR(Table1[[#This Row],[ReportDate]])</f>
        <v>2021</v>
      </c>
      <c r="P1374" s="5" t="str">
        <f>TEXT(Table1[[#This Row],[ReportDate]],"mmm")</f>
        <v>May</v>
      </c>
      <c r="Q1374" s="29">
        <f>Table1[[#This Row],[TotalDeaths]]/Table1[[#This Row],[TotalCases]]</f>
        <v>7.9522106690868552E-2</v>
      </c>
    </row>
    <row r="1375" spans="1:17" ht="14.4" x14ac:dyDescent="0.3">
      <c r="A1375" s="5" t="s">
        <v>3596</v>
      </c>
      <c r="B1375" s="5" t="s">
        <v>2186</v>
      </c>
      <c r="C1375" s="5" t="s">
        <v>2237</v>
      </c>
      <c r="D1375" s="5" t="s">
        <v>2270</v>
      </c>
      <c r="E1375" s="32">
        <v>43903</v>
      </c>
      <c r="F1375" s="5">
        <v>833</v>
      </c>
      <c r="G1375" s="5">
        <v>124</v>
      </c>
      <c r="H1375" s="5">
        <v>4749</v>
      </c>
      <c r="I1375" s="5">
        <v>497764</v>
      </c>
      <c r="J1375" s="5">
        <v>39641</v>
      </c>
      <c r="K1375" s="5">
        <v>795125</v>
      </c>
      <c r="L1375" s="5">
        <v>4998</v>
      </c>
      <c r="M1375" s="5">
        <v>3678</v>
      </c>
      <c r="N1375" s="5">
        <v>68000000</v>
      </c>
      <c r="O1375" s="5">
        <f>YEAR(Table1[[#This Row],[ReportDate]])</f>
        <v>2020</v>
      </c>
      <c r="P1375" s="5" t="str">
        <f>TEXT(Table1[[#This Row],[ReportDate]],"mmm")</f>
        <v>Mar</v>
      </c>
      <c r="Q1375" s="29">
        <f>Table1[[#This Row],[TotalDeaths]]/Table1[[#This Row],[TotalCases]]</f>
        <v>7.9638141769995424E-2</v>
      </c>
    </row>
    <row r="1376" spans="1:17" ht="14.4" x14ac:dyDescent="0.3">
      <c r="A1376" s="5" t="s">
        <v>3597</v>
      </c>
      <c r="B1376" s="5" t="s">
        <v>2191</v>
      </c>
      <c r="C1376" s="5" t="s">
        <v>2221</v>
      </c>
      <c r="D1376" s="5" t="s">
        <v>2222</v>
      </c>
      <c r="E1376" s="32">
        <v>44543</v>
      </c>
      <c r="F1376" s="5">
        <v>4207</v>
      </c>
      <c r="G1376" s="5">
        <v>42</v>
      </c>
      <c r="H1376" s="5">
        <v>847</v>
      </c>
      <c r="I1376" s="5">
        <v>501971</v>
      </c>
      <c r="J1376" s="5">
        <v>39683</v>
      </c>
      <c r="K1376" s="5">
        <v>795972</v>
      </c>
      <c r="L1376" s="5">
        <v>63105</v>
      </c>
      <c r="M1376" s="5">
        <v>13520</v>
      </c>
      <c r="N1376" s="5">
        <v>331000000</v>
      </c>
      <c r="O1376" s="5">
        <f>YEAR(Table1[[#This Row],[ReportDate]])</f>
        <v>2021</v>
      </c>
      <c r="P1376" s="5" t="str">
        <f>TEXT(Table1[[#This Row],[ReportDate]],"mmm")</f>
        <v>Dec</v>
      </c>
      <c r="Q1376" s="29">
        <f>Table1[[#This Row],[TotalDeaths]]/Table1[[#This Row],[TotalCases]]</f>
        <v>7.9054367682595203E-2</v>
      </c>
    </row>
    <row r="1377" spans="1:17" ht="14.4" x14ac:dyDescent="0.3">
      <c r="A1377" s="5" t="s">
        <v>3598</v>
      </c>
      <c r="B1377" s="5" t="s">
        <v>2174</v>
      </c>
      <c r="C1377" s="5" t="s">
        <v>2184</v>
      </c>
      <c r="D1377" s="5" t="s">
        <v>2215</v>
      </c>
      <c r="E1377" s="32">
        <v>44126</v>
      </c>
      <c r="F1377" s="5">
        <v>211</v>
      </c>
      <c r="G1377" s="5">
        <v>174</v>
      </c>
      <c r="H1377" s="5">
        <v>4080</v>
      </c>
      <c r="I1377" s="5">
        <v>502182</v>
      </c>
      <c r="J1377" s="5">
        <v>39857</v>
      </c>
      <c r="K1377" s="5">
        <v>800052</v>
      </c>
      <c r="L1377" s="5">
        <v>1055</v>
      </c>
      <c r="M1377" s="5">
        <v>9898</v>
      </c>
      <c r="N1377" s="5">
        <v>1380000000</v>
      </c>
      <c r="O1377" s="5">
        <f>YEAR(Table1[[#This Row],[ReportDate]])</f>
        <v>2020</v>
      </c>
      <c r="P1377" s="5" t="str">
        <f>TEXT(Table1[[#This Row],[ReportDate]],"mmm")</f>
        <v>Oct</v>
      </c>
      <c r="Q1377" s="29">
        <f>Table1[[#This Row],[TotalDeaths]]/Table1[[#This Row],[TotalCases]]</f>
        <v>7.9367639620695291E-2</v>
      </c>
    </row>
    <row r="1378" spans="1:17" ht="14.4" x14ac:dyDescent="0.3">
      <c r="A1378" s="5" t="s">
        <v>3599</v>
      </c>
      <c r="B1378" s="5" t="s">
        <v>2170</v>
      </c>
      <c r="C1378" s="5" t="s">
        <v>2178</v>
      </c>
      <c r="D1378" s="5" t="s">
        <v>2179</v>
      </c>
      <c r="E1378" s="32">
        <v>43847</v>
      </c>
      <c r="F1378" s="5">
        <v>1256</v>
      </c>
      <c r="G1378" s="5">
        <v>22</v>
      </c>
      <c r="H1378" s="5">
        <v>1495</v>
      </c>
      <c r="I1378" s="5">
        <v>503438</v>
      </c>
      <c r="J1378" s="5">
        <v>39879</v>
      </c>
      <c r="K1378" s="5">
        <v>801547</v>
      </c>
      <c r="L1378" s="5">
        <v>10048</v>
      </c>
      <c r="M1378" s="5">
        <v>8135</v>
      </c>
      <c r="N1378" s="5">
        <v>213000000</v>
      </c>
      <c r="O1378" s="5">
        <f>YEAR(Table1[[#This Row],[ReportDate]])</f>
        <v>2020</v>
      </c>
      <c r="P1378" s="5" t="str">
        <f>TEXT(Table1[[#This Row],[ReportDate]],"mmm")</f>
        <v>Jan</v>
      </c>
      <c r="Q1378" s="29">
        <f>Table1[[#This Row],[TotalDeaths]]/Table1[[#This Row],[TotalCases]]</f>
        <v>7.9213329148773035E-2</v>
      </c>
    </row>
    <row r="1379" spans="1:17" ht="14.4" x14ac:dyDescent="0.3">
      <c r="A1379" s="5" t="s">
        <v>3600</v>
      </c>
      <c r="B1379" s="5" t="s">
        <v>2186</v>
      </c>
      <c r="C1379" s="5" t="s">
        <v>2187</v>
      </c>
      <c r="D1379" s="5" t="s">
        <v>2188</v>
      </c>
      <c r="E1379" s="32">
        <v>44471</v>
      </c>
      <c r="F1379" s="5">
        <v>158</v>
      </c>
      <c r="G1379" s="5">
        <v>187</v>
      </c>
      <c r="H1379" s="5">
        <v>934</v>
      </c>
      <c r="I1379" s="5">
        <v>503596</v>
      </c>
      <c r="J1379" s="5">
        <v>40066</v>
      </c>
      <c r="K1379" s="5">
        <v>802481</v>
      </c>
      <c r="L1379" s="5">
        <v>2212</v>
      </c>
      <c r="M1379" s="5">
        <v>17174</v>
      </c>
      <c r="N1379" s="5">
        <v>68000000</v>
      </c>
      <c r="O1379" s="5">
        <f>YEAR(Table1[[#This Row],[ReportDate]])</f>
        <v>2021</v>
      </c>
      <c r="P1379" s="5" t="str">
        <f>TEXT(Table1[[#This Row],[ReportDate]],"mmm")</f>
        <v>Oct</v>
      </c>
      <c r="Q1379" s="29">
        <f>Table1[[#This Row],[TotalDeaths]]/Table1[[#This Row],[TotalCases]]</f>
        <v>7.9559805876138812E-2</v>
      </c>
    </row>
    <row r="1380" spans="1:17" ht="14.4" x14ac:dyDescent="0.3">
      <c r="A1380" s="5" t="s">
        <v>3601</v>
      </c>
      <c r="B1380" s="5" t="s">
        <v>2174</v>
      </c>
      <c r="C1380" s="5" t="s">
        <v>27</v>
      </c>
      <c r="D1380" s="5" t="s">
        <v>27</v>
      </c>
      <c r="E1380" s="32">
        <v>44047</v>
      </c>
      <c r="F1380" s="5">
        <v>2619</v>
      </c>
      <c r="G1380" s="5">
        <v>20</v>
      </c>
      <c r="H1380" s="5">
        <v>1395</v>
      </c>
      <c r="I1380" s="5">
        <v>506215</v>
      </c>
      <c r="J1380" s="5">
        <v>40086</v>
      </c>
      <c r="K1380" s="5">
        <v>803876</v>
      </c>
      <c r="L1380" s="5">
        <v>44523</v>
      </c>
      <c r="M1380" s="5">
        <v>16174</v>
      </c>
      <c r="N1380" s="5">
        <v>1380000000</v>
      </c>
      <c r="O1380" s="5">
        <f>YEAR(Table1[[#This Row],[ReportDate]])</f>
        <v>2020</v>
      </c>
      <c r="P1380" s="5" t="str">
        <f>TEXT(Table1[[#This Row],[ReportDate]],"mmm")</f>
        <v>Aug</v>
      </c>
      <c r="Q1380" s="29">
        <f>Table1[[#This Row],[TotalDeaths]]/Table1[[#This Row],[TotalCases]]</f>
        <v>7.9187696927194962E-2</v>
      </c>
    </row>
    <row r="1381" spans="1:17" ht="14.4" x14ac:dyDescent="0.3">
      <c r="A1381" s="5" t="s">
        <v>3602</v>
      </c>
      <c r="B1381" s="5" t="s">
        <v>2191</v>
      </c>
      <c r="C1381" s="5" t="s">
        <v>2225</v>
      </c>
      <c r="D1381" s="5" t="s">
        <v>2226</v>
      </c>
      <c r="E1381" s="32">
        <v>43891</v>
      </c>
      <c r="F1381" s="5">
        <v>1347</v>
      </c>
      <c r="G1381" s="5">
        <v>193</v>
      </c>
      <c r="H1381" s="5">
        <v>538</v>
      </c>
      <c r="I1381" s="5">
        <v>507562</v>
      </c>
      <c r="J1381" s="5">
        <v>40279</v>
      </c>
      <c r="K1381" s="5">
        <v>804414</v>
      </c>
      <c r="L1381" s="5">
        <v>9429</v>
      </c>
      <c r="M1381" s="5">
        <v>9003</v>
      </c>
      <c r="N1381" s="5">
        <v>331000000</v>
      </c>
      <c r="O1381" s="5">
        <f>YEAR(Table1[[#This Row],[ReportDate]])</f>
        <v>2020</v>
      </c>
      <c r="P1381" s="5" t="str">
        <f>TEXT(Table1[[#This Row],[ReportDate]],"mmm")</f>
        <v>Mar</v>
      </c>
      <c r="Q1381" s="29">
        <f>Table1[[#This Row],[TotalDeaths]]/Table1[[#This Row],[TotalCases]]</f>
        <v>7.9357792742561495E-2</v>
      </c>
    </row>
    <row r="1382" spans="1:17" ht="14.4" x14ac:dyDescent="0.3">
      <c r="A1382" s="5" t="s">
        <v>3603</v>
      </c>
      <c r="B1382" s="5" t="s">
        <v>2167</v>
      </c>
      <c r="C1382" s="5" t="s">
        <v>2168</v>
      </c>
      <c r="D1382" s="5" t="s">
        <v>2168</v>
      </c>
      <c r="E1382" s="32">
        <v>44446</v>
      </c>
      <c r="F1382" s="5">
        <v>3164</v>
      </c>
      <c r="G1382" s="5">
        <v>178</v>
      </c>
      <c r="H1382" s="5">
        <v>3419</v>
      </c>
      <c r="I1382" s="5">
        <v>510726</v>
      </c>
      <c r="J1382" s="5">
        <v>40457</v>
      </c>
      <c r="K1382" s="5">
        <v>807833</v>
      </c>
      <c r="L1382" s="5">
        <v>47460</v>
      </c>
      <c r="M1382" s="5">
        <v>14845</v>
      </c>
      <c r="N1382" s="5">
        <v>83000000</v>
      </c>
      <c r="O1382" s="5">
        <f>YEAR(Table1[[#This Row],[ReportDate]])</f>
        <v>2021</v>
      </c>
      <c r="P1382" s="5" t="str">
        <f>TEXT(Table1[[#This Row],[ReportDate]],"mmm")</f>
        <v>Sep</v>
      </c>
      <c r="Q1382" s="29">
        <f>Table1[[#This Row],[TotalDeaths]]/Table1[[#This Row],[TotalCases]]</f>
        <v>7.9214686544252691E-2</v>
      </c>
    </row>
    <row r="1383" spans="1:17" ht="14.4" x14ac:dyDescent="0.3">
      <c r="A1383" s="5" t="s">
        <v>3604</v>
      </c>
      <c r="B1383" s="5" t="s">
        <v>2167</v>
      </c>
      <c r="C1383" s="5" t="s">
        <v>2235</v>
      </c>
      <c r="D1383" s="5" t="s">
        <v>2235</v>
      </c>
      <c r="E1383" s="32">
        <v>43872</v>
      </c>
      <c r="F1383" s="5">
        <v>3212</v>
      </c>
      <c r="G1383" s="5">
        <v>142</v>
      </c>
      <c r="H1383" s="5">
        <v>70</v>
      </c>
      <c r="I1383" s="5">
        <v>513938</v>
      </c>
      <c r="J1383" s="5">
        <v>40599</v>
      </c>
      <c r="K1383" s="5">
        <v>807903</v>
      </c>
      <c r="L1383" s="5">
        <v>22484</v>
      </c>
      <c r="M1383" s="5">
        <v>4445</v>
      </c>
      <c r="N1383" s="5">
        <v>83000000</v>
      </c>
      <c r="O1383" s="5">
        <f>YEAR(Table1[[#This Row],[ReportDate]])</f>
        <v>2020</v>
      </c>
      <c r="P1383" s="5" t="str">
        <f>TEXT(Table1[[#This Row],[ReportDate]],"mmm")</f>
        <v>Feb</v>
      </c>
      <c r="Q1383" s="29">
        <f>Table1[[#This Row],[TotalDeaths]]/Table1[[#This Row],[TotalCases]]</f>
        <v>7.8995910012491774E-2</v>
      </c>
    </row>
    <row r="1384" spans="1:17" ht="14.4" x14ac:dyDescent="0.3">
      <c r="A1384" s="5" t="s">
        <v>3605</v>
      </c>
      <c r="B1384" s="5" t="s">
        <v>2186</v>
      </c>
      <c r="C1384" s="5" t="s">
        <v>2187</v>
      </c>
      <c r="D1384" s="5" t="s">
        <v>2188</v>
      </c>
      <c r="E1384" s="32">
        <v>43855</v>
      </c>
      <c r="F1384" s="5">
        <v>910</v>
      </c>
      <c r="G1384" s="5">
        <v>57</v>
      </c>
      <c r="H1384" s="5">
        <v>255</v>
      </c>
      <c r="I1384" s="5">
        <v>514848</v>
      </c>
      <c r="J1384" s="5">
        <v>40656</v>
      </c>
      <c r="K1384" s="5">
        <v>808158</v>
      </c>
      <c r="L1384" s="5">
        <v>14560</v>
      </c>
      <c r="M1384" s="5">
        <v>13902</v>
      </c>
      <c r="N1384" s="5">
        <v>68000000</v>
      </c>
      <c r="O1384" s="5">
        <f>YEAR(Table1[[#This Row],[ReportDate]])</f>
        <v>2020</v>
      </c>
      <c r="P1384" s="5" t="str">
        <f>TEXT(Table1[[#This Row],[ReportDate]],"mmm")</f>
        <v>Jan</v>
      </c>
      <c r="Q1384" s="29">
        <f>Table1[[#This Row],[TotalDeaths]]/Table1[[#This Row],[TotalCases]]</f>
        <v>7.8966996084281191E-2</v>
      </c>
    </row>
    <row r="1385" spans="1:17" ht="14.4" x14ac:dyDescent="0.3">
      <c r="A1385" s="5" t="s">
        <v>3606</v>
      </c>
      <c r="B1385" s="5" t="s">
        <v>2174</v>
      </c>
      <c r="C1385" s="5" t="s">
        <v>2201</v>
      </c>
      <c r="D1385" s="5" t="s">
        <v>2202</v>
      </c>
      <c r="E1385" s="32">
        <v>43869</v>
      </c>
      <c r="F1385" s="5">
        <v>2451</v>
      </c>
      <c r="G1385" s="5">
        <v>25</v>
      </c>
      <c r="H1385" s="5">
        <v>2194</v>
      </c>
      <c r="I1385" s="5">
        <v>517299</v>
      </c>
      <c r="J1385" s="5">
        <v>40681</v>
      </c>
      <c r="K1385" s="5">
        <v>810352</v>
      </c>
      <c r="L1385" s="5">
        <v>34314</v>
      </c>
      <c r="M1385" s="5">
        <v>6609</v>
      </c>
      <c r="N1385" s="5">
        <v>1380000000</v>
      </c>
      <c r="O1385" s="5">
        <f>YEAR(Table1[[#This Row],[ReportDate]])</f>
        <v>2020</v>
      </c>
      <c r="P1385" s="5" t="str">
        <f>TEXT(Table1[[#This Row],[ReportDate]],"mmm")</f>
        <v>Feb</v>
      </c>
      <c r="Q1385" s="29">
        <f>Table1[[#This Row],[TotalDeaths]]/Table1[[#This Row],[TotalCases]]</f>
        <v>7.864117270669381E-2</v>
      </c>
    </row>
    <row r="1386" spans="1:17" ht="14.4" x14ac:dyDescent="0.3">
      <c r="A1386" s="5" t="s">
        <v>3607</v>
      </c>
      <c r="B1386" s="5" t="s">
        <v>2170</v>
      </c>
      <c r="C1386" s="5" t="s">
        <v>2232</v>
      </c>
      <c r="D1386" s="5" t="s">
        <v>2233</v>
      </c>
      <c r="E1386" s="32">
        <v>43961</v>
      </c>
      <c r="F1386" s="5">
        <v>3803</v>
      </c>
      <c r="G1386" s="5">
        <v>58</v>
      </c>
      <c r="H1386" s="5">
        <v>901</v>
      </c>
      <c r="I1386" s="5">
        <v>521102</v>
      </c>
      <c r="J1386" s="5">
        <v>40739</v>
      </c>
      <c r="K1386" s="5">
        <v>811253</v>
      </c>
      <c r="L1386" s="5">
        <v>57045</v>
      </c>
      <c r="M1386" s="5">
        <v>1932</v>
      </c>
      <c r="N1386" s="5">
        <v>213000000</v>
      </c>
      <c r="O1386" s="5">
        <f>YEAR(Table1[[#This Row],[ReportDate]])</f>
        <v>2020</v>
      </c>
      <c r="P1386" s="5" t="str">
        <f>TEXT(Table1[[#This Row],[ReportDate]],"mmm")</f>
        <v>May</v>
      </c>
      <c r="Q1386" s="29">
        <f>Table1[[#This Row],[TotalDeaths]]/Table1[[#This Row],[TotalCases]]</f>
        <v>7.8178552375542595E-2</v>
      </c>
    </row>
    <row r="1387" spans="1:17" ht="14.4" x14ac:dyDescent="0.3">
      <c r="A1387" s="5" t="s">
        <v>3608</v>
      </c>
      <c r="B1387" s="5" t="s">
        <v>2174</v>
      </c>
      <c r="C1387" s="5" t="s">
        <v>2175</v>
      </c>
      <c r="D1387" s="5" t="s">
        <v>2176</v>
      </c>
      <c r="E1387" s="32">
        <v>44328</v>
      </c>
      <c r="F1387" s="5">
        <v>403</v>
      </c>
      <c r="G1387" s="5">
        <v>89</v>
      </c>
      <c r="H1387" s="5">
        <v>669</v>
      </c>
      <c r="I1387" s="5">
        <v>521505</v>
      </c>
      <c r="J1387" s="5">
        <v>40828</v>
      </c>
      <c r="K1387" s="5">
        <v>811922</v>
      </c>
      <c r="L1387" s="5">
        <v>4030</v>
      </c>
      <c r="M1387" s="5">
        <v>18135</v>
      </c>
      <c r="N1387" s="5">
        <v>1380000000</v>
      </c>
      <c r="O1387" s="5">
        <f>YEAR(Table1[[#This Row],[ReportDate]])</f>
        <v>2021</v>
      </c>
      <c r="P1387" s="5" t="str">
        <f>TEXT(Table1[[#This Row],[ReportDate]],"mmm")</f>
        <v>May</v>
      </c>
      <c r="Q1387" s="29">
        <f>Table1[[#This Row],[TotalDeaths]]/Table1[[#This Row],[TotalCases]]</f>
        <v>7.8288798765112508E-2</v>
      </c>
    </row>
    <row r="1388" spans="1:17" ht="14.4" x14ac:dyDescent="0.3">
      <c r="A1388" s="5" t="s">
        <v>3609</v>
      </c>
      <c r="B1388" s="5" t="s">
        <v>2167</v>
      </c>
      <c r="C1388" s="5" t="s">
        <v>2235</v>
      </c>
      <c r="D1388" s="5" t="s">
        <v>2235</v>
      </c>
      <c r="E1388" s="32">
        <v>44059</v>
      </c>
      <c r="F1388" s="5">
        <v>1841</v>
      </c>
      <c r="G1388" s="5">
        <v>44</v>
      </c>
      <c r="H1388" s="5">
        <v>1883</v>
      </c>
      <c r="I1388" s="5">
        <v>523346</v>
      </c>
      <c r="J1388" s="5">
        <v>40872</v>
      </c>
      <c r="K1388" s="5">
        <v>813805</v>
      </c>
      <c r="L1388" s="5">
        <v>29456</v>
      </c>
      <c r="M1388" s="5">
        <v>2679</v>
      </c>
      <c r="N1388" s="5">
        <v>83000000</v>
      </c>
      <c r="O1388" s="5">
        <f>YEAR(Table1[[#This Row],[ReportDate]])</f>
        <v>2020</v>
      </c>
      <c r="P1388" s="5" t="str">
        <f>TEXT(Table1[[#This Row],[ReportDate]],"mmm")</f>
        <v>Aug</v>
      </c>
      <c r="Q1388" s="29">
        <f>Table1[[#This Row],[TotalDeaths]]/Table1[[#This Row],[TotalCases]]</f>
        <v>7.8097472800021397E-2</v>
      </c>
    </row>
    <row r="1389" spans="1:17" ht="14.4" x14ac:dyDescent="0.3">
      <c r="A1389" s="5" t="s">
        <v>3610</v>
      </c>
      <c r="B1389" s="5" t="s">
        <v>2186</v>
      </c>
      <c r="C1389" s="5" t="s">
        <v>2204</v>
      </c>
      <c r="D1389" s="5" t="s">
        <v>2205</v>
      </c>
      <c r="E1389" s="32">
        <v>43938</v>
      </c>
      <c r="F1389" s="5">
        <v>2648</v>
      </c>
      <c r="G1389" s="5">
        <v>193</v>
      </c>
      <c r="H1389" s="5">
        <v>139</v>
      </c>
      <c r="I1389" s="5">
        <v>525994</v>
      </c>
      <c r="J1389" s="5">
        <v>41065</v>
      </c>
      <c r="K1389" s="5">
        <v>813944</v>
      </c>
      <c r="L1389" s="5">
        <v>34424</v>
      </c>
      <c r="M1389" s="5">
        <v>9316</v>
      </c>
      <c r="N1389" s="5">
        <v>68000000</v>
      </c>
      <c r="O1389" s="5">
        <f>YEAR(Table1[[#This Row],[ReportDate]])</f>
        <v>2020</v>
      </c>
      <c r="P1389" s="5" t="str">
        <f>TEXT(Table1[[#This Row],[ReportDate]],"mmm")</f>
        <v>Apr</v>
      </c>
      <c r="Q1389" s="29">
        <f>Table1[[#This Row],[TotalDeaths]]/Table1[[#This Row],[TotalCases]]</f>
        <v>7.8071232751704397E-2</v>
      </c>
    </row>
    <row r="1390" spans="1:17" ht="14.4" x14ac:dyDescent="0.3">
      <c r="A1390" s="5" t="s">
        <v>3611</v>
      </c>
      <c r="B1390" s="5" t="s">
        <v>2191</v>
      </c>
      <c r="C1390" s="5" t="s">
        <v>2192</v>
      </c>
      <c r="D1390" s="5" t="s">
        <v>2193</v>
      </c>
      <c r="E1390" s="32">
        <v>44002</v>
      </c>
      <c r="F1390" s="5">
        <v>1690</v>
      </c>
      <c r="G1390" s="5">
        <v>162</v>
      </c>
      <c r="H1390" s="5">
        <v>2702</v>
      </c>
      <c r="I1390" s="5">
        <v>527684</v>
      </c>
      <c r="J1390" s="5">
        <v>41227</v>
      </c>
      <c r="K1390" s="5">
        <v>816646</v>
      </c>
      <c r="L1390" s="5">
        <v>23660</v>
      </c>
      <c r="M1390" s="5">
        <v>1392</v>
      </c>
      <c r="N1390" s="5">
        <v>331000000</v>
      </c>
      <c r="O1390" s="5">
        <f>YEAR(Table1[[#This Row],[ReportDate]])</f>
        <v>2020</v>
      </c>
      <c r="P1390" s="5" t="str">
        <f>TEXT(Table1[[#This Row],[ReportDate]],"mmm")</f>
        <v>Jun</v>
      </c>
      <c r="Q1390" s="29">
        <f>Table1[[#This Row],[TotalDeaths]]/Table1[[#This Row],[TotalCases]]</f>
        <v>7.8128197936643898E-2</v>
      </c>
    </row>
    <row r="1391" spans="1:17" ht="14.4" x14ac:dyDescent="0.3">
      <c r="A1391" s="5" t="s">
        <v>3612</v>
      </c>
      <c r="B1391" s="5" t="s">
        <v>2174</v>
      </c>
      <c r="C1391" s="5" t="s">
        <v>27</v>
      </c>
      <c r="D1391" s="5" t="s">
        <v>27</v>
      </c>
      <c r="E1391" s="32">
        <v>44265</v>
      </c>
      <c r="F1391" s="5">
        <v>3485</v>
      </c>
      <c r="G1391" s="5">
        <v>93</v>
      </c>
      <c r="H1391" s="5">
        <v>2668</v>
      </c>
      <c r="I1391" s="5">
        <v>531169</v>
      </c>
      <c r="J1391" s="5">
        <v>41320</v>
      </c>
      <c r="K1391" s="5">
        <v>819314</v>
      </c>
      <c r="L1391" s="5">
        <v>59245</v>
      </c>
      <c r="M1391" s="5">
        <v>18202</v>
      </c>
      <c r="N1391" s="5">
        <v>1380000000</v>
      </c>
      <c r="O1391" s="5">
        <f>YEAR(Table1[[#This Row],[ReportDate]])</f>
        <v>2021</v>
      </c>
      <c r="P1391" s="5" t="str">
        <f>TEXT(Table1[[#This Row],[ReportDate]],"mmm")</f>
        <v>Mar</v>
      </c>
      <c r="Q1391" s="29">
        <f>Table1[[#This Row],[TotalDeaths]]/Table1[[#This Row],[TotalCases]]</f>
        <v>7.7790684320809378E-2</v>
      </c>
    </row>
    <row r="1392" spans="1:17" ht="14.4" x14ac:dyDescent="0.3">
      <c r="A1392" s="5" t="s">
        <v>3613</v>
      </c>
      <c r="B1392" s="5" t="s">
        <v>2167</v>
      </c>
      <c r="C1392" s="5" t="s">
        <v>2235</v>
      </c>
      <c r="D1392" s="5" t="s">
        <v>2235</v>
      </c>
      <c r="E1392" s="32">
        <v>44308</v>
      </c>
      <c r="F1392" s="5">
        <v>1256</v>
      </c>
      <c r="G1392" s="5">
        <v>109</v>
      </c>
      <c r="H1392" s="5">
        <v>1446</v>
      </c>
      <c r="I1392" s="5">
        <v>532425</v>
      </c>
      <c r="J1392" s="5">
        <v>41429</v>
      </c>
      <c r="K1392" s="5">
        <v>820760</v>
      </c>
      <c r="L1392" s="5">
        <v>17584</v>
      </c>
      <c r="M1392" s="5">
        <v>1683</v>
      </c>
      <c r="N1392" s="5">
        <v>83000000</v>
      </c>
      <c r="O1392" s="5">
        <f>YEAR(Table1[[#This Row],[ReportDate]])</f>
        <v>2021</v>
      </c>
      <c r="P1392" s="5" t="str">
        <f>TEXT(Table1[[#This Row],[ReportDate]],"mmm")</f>
        <v>Apr</v>
      </c>
      <c r="Q1392" s="29">
        <f>Table1[[#This Row],[TotalDeaths]]/Table1[[#This Row],[TotalCases]]</f>
        <v>7.7811898389444523E-2</v>
      </c>
    </row>
    <row r="1393" spans="1:17" ht="14.4" x14ac:dyDescent="0.3">
      <c r="A1393" s="5" t="s">
        <v>3614</v>
      </c>
      <c r="B1393" s="5" t="s">
        <v>2170</v>
      </c>
      <c r="C1393" s="5" t="s">
        <v>2232</v>
      </c>
      <c r="D1393" s="5" t="s">
        <v>2233</v>
      </c>
      <c r="E1393" s="32">
        <v>43932</v>
      </c>
      <c r="F1393" s="5">
        <v>4288</v>
      </c>
      <c r="G1393" s="5">
        <v>63</v>
      </c>
      <c r="H1393" s="5">
        <v>2918</v>
      </c>
      <c r="I1393" s="5">
        <v>536713</v>
      </c>
      <c r="J1393" s="5">
        <v>41492</v>
      </c>
      <c r="K1393" s="5">
        <v>823678</v>
      </c>
      <c r="L1393" s="5">
        <v>64320</v>
      </c>
      <c r="M1393" s="5">
        <v>11793</v>
      </c>
      <c r="N1393" s="5">
        <v>213000000</v>
      </c>
      <c r="O1393" s="5">
        <f>YEAR(Table1[[#This Row],[ReportDate]])</f>
        <v>2020</v>
      </c>
      <c r="P1393" s="5" t="str">
        <f>TEXT(Table1[[#This Row],[ReportDate]],"mmm")</f>
        <v>Apr</v>
      </c>
      <c r="Q1393" s="29">
        <f>Table1[[#This Row],[TotalDeaths]]/Table1[[#This Row],[TotalCases]]</f>
        <v>7.7307611330450346E-2</v>
      </c>
    </row>
    <row r="1394" spans="1:17" ht="14.4" x14ac:dyDescent="0.3">
      <c r="A1394" s="5" t="s">
        <v>3615</v>
      </c>
      <c r="B1394" s="5" t="s">
        <v>2186</v>
      </c>
      <c r="C1394" s="5" t="s">
        <v>2204</v>
      </c>
      <c r="D1394" s="5" t="s">
        <v>2210</v>
      </c>
      <c r="E1394" s="32">
        <v>44354</v>
      </c>
      <c r="F1394" s="5">
        <v>3184</v>
      </c>
      <c r="G1394" s="5">
        <v>83</v>
      </c>
      <c r="H1394" s="5">
        <v>3903</v>
      </c>
      <c r="I1394" s="5">
        <v>539897</v>
      </c>
      <c r="J1394" s="5">
        <v>41575</v>
      </c>
      <c r="K1394" s="5">
        <v>827581</v>
      </c>
      <c r="L1394" s="5">
        <v>60496</v>
      </c>
      <c r="M1394" s="5">
        <v>13052</v>
      </c>
      <c r="N1394" s="5">
        <v>68000000</v>
      </c>
      <c r="O1394" s="5">
        <f>YEAR(Table1[[#This Row],[ReportDate]])</f>
        <v>2021</v>
      </c>
      <c r="P1394" s="5" t="str">
        <f>TEXT(Table1[[#This Row],[ReportDate]],"mmm")</f>
        <v>Jun</v>
      </c>
      <c r="Q1394" s="29">
        <f>Table1[[#This Row],[TotalDeaths]]/Table1[[#This Row],[TotalCases]]</f>
        <v>7.7005428813273644E-2</v>
      </c>
    </row>
    <row r="1395" spans="1:17" ht="14.4" x14ac:dyDescent="0.3">
      <c r="A1395" s="5" t="s">
        <v>3616</v>
      </c>
      <c r="B1395" s="5" t="s">
        <v>2191</v>
      </c>
      <c r="C1395" s="5" t="s">
        <v>2192</v>
      </c>
      <c r="D1395" s="5" t="s">
        <v>2193</v>
      </c>
      <c r="E1395" s="32">
        <v>44105</v>
      </c>
      <c r="F1395" s="5">
        <v>1642</v>
      </c>
      <c r="G1395" s="5">
        <v>76</v>
      </c>
      <c r="H1395" s="5">
        <v>4159</v>
      </c>
      <c r="I1395" s="5">
        <v>541539</v>
      </c>
      <c r="J1395" s="5">
        <v>41651</v>
      </c>
      <c r="K1395" s="5">
        <v>831740</v>
      </c>
      <c r="L1395" s="5">
        <v>27914</v>
      </c>
      <c r="M1395" s="5">
        <v>9480</v>
      </c>
      <c r="N1395" s="5">
        <v>331000000</v>
      </c>
      <c r="O1395" s="5">
        <f>YEAR(Table1[[#This Row],[ReportDate]])</f>
        <v>2020</v>
      </c>
      <c r="P1395" s="5" t="str">
        <f>TEXT(Table1[[#This Row],[ReportDate]],"mmm")</f>
        <v>Oct</v>
      </c>
      <c r="Q1395" s="29">
        <f>Table1[[#This Row],[TotalDeaths]]/Table1[[#This Row],[TotalCases]]</f>
        <v>7.6912281479265571E-2</v>
      </c>
    </row>
    <row r="1396" spans="1:17" ht="14.4" x14ac:dyDescent="0.3">
      <c r="A1396" s="5" t="s">
        <v>3617</v>
      </c>
      <c r="B1396" s="5" t="s">
        <v>2174</v>
      </c>
      <c r="C1396" s="5" t="s">
        <v>27</v>
      </c>
      <c r="D1396" s="5" t="s">
        <v>27</v>
      </c>
      <c r="E1396" s="32">
        <v>44443</v>
      </c>
      <c r="F1396" s="5">
        <v>3352</v>
      </c>
      <c r="G1396" s="5">
        <v>26</v>
      </c>
      <c r="H1396" s="5">
        <v>1294</v>
      </c>
      <c r="I1396" s="5">
        <v>544891</v>
      </c>
      <c r="J1396" s="5">
        <v>41677</v>
      </c>
      <c r="K1396" s="5">
        <v>833034</v>
      </c>
      <c r="L1396" s="5">
        <v>60336</v>
      </c>
      <c r="M1396" s="5">
        <v>2249</v>
      </c>
      <c r="N1396" s="5">
        <v>1380000000</v>
      </c>
      <c r="O1396" s="5">
        <f>YEAR(Table1[[#This Row],[ReportDate]])</f>
        <v>2021</v>
      </c>
      <c r="P1396" s="5" t="str">
        <f>TEXT(Table1[[#This Row],[ReportDate]],"mmm")</f>
        <v>Sep</v>
      </c>
      <c r="Q1396" s="29">
        <f>Table1[[#This Row],[TotalDeaths]]/Table1[[#This Row],[TotalCases]]</f>
        <v>7.6486857004428407E-2</v>
      </c>
    </row>
    <row r="1397" spans="1:17" ht="14.4" x14ac:dyDescent="0.3">
      <c r="A1397" s="5" t="s">
        <v>3618</v>
      </c>
      <c r="B1397" s="5" t="s">
        <v>2170</v>
      </c>
      <c r="C1397" s="5" t="s">
        <v>2171</v>
      </c>
      <c r="D1397" s="5" t="s">
        <v>2172</v>
      </c>
      <c r="E1397" s="32">
        <v>43874</v>
      </c>
      <c r="F1397" s="5">
        <v>522</v>
      </c>
      <c r="G1397" s="5">
        <v>86</v>
      </c>
      <c r="H1397" s="5">
        <v>867</v>
      </c>
      <c r="I1397" s="5">
        <v>545413</v>
      </c>
      <c r="J1397" s="5">
        <v>41763</v>
      </c>
      <c r="K1397" s="5">
        <v>833901</v>
      </c>
      <c r="L1397" s="5">
        <v>3132</v>
      </c>
      <c r="M1397" s="5">
        <v>9333</v>
      </c>
      <c r="N1397" s="5">
        <v>213000000</v>
      </c>
      <c r="O1397" s="5">
        <f>YEAR(Table1[[#This Row],[ReportDate]])</f>
        <v>2020</v>
      </c>
      <c r="P1397" s="5" t="str">
        <f>TEXT(Table1[[#This Row],[ReportDate]],"mmm")</f>
        <v>Feb</v>
      </c>
      <c r="Q1397" s="29">
        <f>Table1[[#This Row],[TotalDeaths]]/Table1[[#This Row],[TotalCases]]</f>
        <v>7.6571332183134611E-2</v>
      </c>
    </row>
    <row r="1398" spans="1:17" ht="14.4" x14ac:dyDescent="0.3">
      <c r="A1398" s="5" t="s">
        <v>3619</v>
      </c>
      <c r="B1398" s="5" t="s">
        <v>2191</v>
      </c>
      <c r="C1398" s="5" t="s">
        <v>2225</v>
      </c>
      <c r="D1398" s="5" t="s">
        <v>2226</v>
      </c>
      <c r="E1398" s="32">
        <v>43847</v>
      </c>
      <c r="F1398" s="5">
        <v>4445</v>
      </c>
      <c r="G1398" s="5">
        <v>158</v>
      </c>
      <c r="H1398" s="5">
        <v>2882</v>
      </c>
      <c r="I1398" s="5">
        <v>549858</v>
      </c>
      <c r="J1398" s="5">
        <v>41921</v>
      </c>
      <c r="K1398" s="5">
        <v>836783</v>
      </c>
      <c r="L1398" s="5">
        <v>40005</v>
      </c>
      <c r="M1398" s="5">
        <v>13434</v>
      </c>
      <c r="N1398" s="5">
        <v>331000000</v>
      </c>
      <c r="O1398" s="5">
        <f>YEAR(Table1[[#This Row],[ReportDate]])</f>
        <v>2020</v>
      </c>
      <c r="P1398" s="5" t="str">
        <f>TEXT(Table1[[#This Row],[ReportDate]],"mmm")</f>
        <v>Jan</v>
      </c>
      <c r="Q1398" s="29">
        <f>Table1[[#This Row],[TotalDeaths]]/Table1[[#This Row],[TotalCases]]</f>
        <v>7.6239683700155311E-2</v>
      </c>
    </row>
    <row r="1399" spans="1:17" ht="14.4" x14ac:dyDescent="0.3">
      <c r="A1399" s="5" t="s">
        <v>3620</v>
      </c>
      <c r="B1399" s="5" t="s">
        <v>2167</v>
      </c>
      <c r="C1399" s="5" t="s">
        <v>2318</v>
      </c>
      <c r="D1399" s="5" t="s">
        <v>2319</v>
      </c>
      <c r="E1399" s="32">
        <v>44160</v>
      </c>
      <c r="F1399" s="5">
        <v>1944</v>
      </c>
      <c r="G1399" s="5">
        <v>11</v>
      </c>
      <c r="H1399" s="5">
        <v>4608</v>
      </c>
      <c r="I1399" s="5">
        <v>551802</v>
      </c>
      <c r="J1399" s="5">
        <v>41932</v>
      </c>
      <c r="K1399" s="5">
        <v>841391</v>
      </c>
      <c r="L1399" s="5">
        <v>11664</v>
      </c>
      <c r="M1399" s="5">
        <v>17432</v>
      </c>
      <c r="N1399" s="5">
        <v>83000000</v>
      </c>
      <c r="O1399" s="5">
        <f>YEAR(Table1[[#This Row],[ReportDate]])</f>
        <v>2020</v>
      </c>
      <c r="P1399" s="5" t="str">
        <f>TEXT(Table1[[#This Row],[ReportDate]],"mmm")</f>
        <v>Nov</v>
      </c>
      <c r="Q1399" s="29">
        <f>Table1[[#This Row],[TotalDeaths]]/Table1[[#This Row],[TotalCases]]</f>
        <v>7.599102576648871E-2</v>
      </c>
    </row>
    <row r="1400" spans="1:17" ht="14.4" x14ac:dyDescent="0.3">
      <c r="A1400" s="5" t="s">
        <v>3621</v>
      </c>
      <c r="B1400" s="5" t="s">
        <v>2167</v>
      </c>
      <c r="C1400" s="5" t="s">
        <v>2318</v>
      </c>
      <c r="D1400" s="5" t="s">
        <v>2319</v>
      </c>
      <c r="E1400" s="32">
        <v>44399</v>
      </c>
      <c r="F1400" s="5">
        <v>3571</v>
      </c>
      <c r="G1400" s="5">
        <v>101</v>
      </c>
      <c r="H1400" s="5">
        <v>1416</v>
      </c>
      <c r="I1400" s="5">
        <v>555373</v>
      </c>
      <c r="J1400" s="5">
        <v>42033</v>
      </c>
      <c r="K1400" s="5">
        <v>842807</v>
      </c>
      <c r="L1400" s="5">
        <v>35710</v>
      </c>
      <c r="M1400" s="5">
        <v>10608</v>
      </c>
      <c r="N1400" s="5">
        <v>83000000</v>
      </c>
      <c r="O1400" s="5">
        <f>YEAR(Table1[[#This Row],[ReportDate]])</f>
        <v>2021</v>
      </c>
      <c r="P1400" s="5" t="str">
        <f>TEXT(Table1[[#This Row],[ReportDate]],"mmm")</f>
        <v>Jul</v>
      </c>
      <c r="Q1400" s="29">
        <f>Table1[[#This Row],[TotalDeaths]]/Table1[[#This Row],[TotalCases]]</f>
        <v>7.5684269851073058E-2</v>
      </c>
    </row>
    <row r="1401" spans="1:17" ht="14.4" x14ac:dyDescent="0.3">
      <c r="A1401" s="5" t="s">
        <v>3622</v>
      </c>
      <c r="B1401" s="5" t="s">
        <v>2170</v>
      </c>
      <c r="C1401" s="5" t="s">
        <v>2232</v>
      </c>
      <c r="D1401" s="5" t="s">
        <v>2281</v>
      </c>
      <c r="E1401" s="32">
        <v>44327</v>
      </c>
      <c r="F1401" s="5">
        <v>1560</v>
      </c>
      <c r="G1401" s="5">
        <v>44</v>
      </c>
      <c r="H1401" s="5">
        <v>3072</v>
      </c>
      <c r="I1401" s="5">
        <v>556933</v>
      </c>
      <c r="J1401" s="5">
        <v>42077</v>
      </c>
      <c r="K1401" s="5">
        <v>845879</v>
      </c>
      <c r="L1401" s="5">
        <v>7800</v>
      </c>
      <c r="M1401" s="5">
        <v>12672</v>
      </c>
      <c r="N1401" s="5">
        <v>213000000</v>
      </c>
      <c r="O1401" s="5">
        <f>YEAR(Table1[[#This Row],[ReportDate]])</f>
        <v>2021</v>
      </c>
      <c r="P1401" s="5" t="str">
        <f>TEXT(Table1[[#This Row],[ReportDate]],"mmm")</f>
        <v>May</v>
      </c>
      <c r="Q1401" s="29">
        <f>Table1[[#This Row],[TotalDeaths]]/Table1[[#This Row],[TotalCases]]</f>
        <v>7.5551278160927798E-2</v>
      </c>
    </row>
    <row r="1402" spans="1:17" ht="14.4" x14ac:dyDescent="0.3">
      <c r="A1402" s="5" t="s">
        <v>3623</v>
      </c>
      <c r="B1402" s="5" t="s">
        <v>2167</v>
      </c>
      <c r="C1402" s="5" t="s">
        <v>2181</v>
      </c>
      <c r="D1402" s="5" t="s">
        <v>2252</v>
      </c>
      <c r="E1402" s="32">
        <v>43842</v>
      </c>
      <c r="F1402" s="5">
        <v>4747</v>
      </c>
      <c r="G1402" s="5">
        <v>127</v>
      </c>
      <c r="H1402" s="5">
        <v>3332</v>
      </c>
      <c r="I1402" s="5">
        <v>561680</v>
      </c>
      <c r="J1402" s="5">
        <v>42204</v>
      </c>
      <c r="K1402" s="5">
        <v>849211</v>
      </c>
      <c r="L1402" s="5">
        <v>23735</v>
      </c>
      <c r="M1402" s="5">
        <v>7214</v>
      </c>
      <c r="N1402" s="5">
        <v>83000000</v>
      </c>
      <c r="O1402" s="5">
        <f>YEAR(Table1[[#This Row],[ReportDate]])</f>
        <v>2020</v>
      </c>
      <c r="P1402" s="5" t="str">
        <f>TEXT(Table1[[#This Row],[ReportDate]],"mmm")</f>
        <v>Jan</v>
      </c>
      <c r="Q1402" s="29">
        <f>Table1[[#This Row],[TotalDeaths]]/Table1[[#This Row],[TotalCases]]</f>
        <v>7.5138869106964823E-2</v>
      </c>
    </row>
    <row r="1403" spans="1:17" ht="14.4" x14ac:dyDescent="0.3">
      <c r="A1403" s="5" t="s">
        <v>3624</v>
      </c>
      <c r="B1403" s="5" t="s">
        <v>2186</v>
      </c>
      <c r="C1403" s="5" t="s">
        <v>2237</v>
      </c>
      <c r="D1403" s="5" t="s">
        <v>2270</v>
      </c>
      <c r="E1403" s="32">
        <v>44148</v>
      </c>
      <c r="F1403" s="5">
        <v>4730</v>
      </c>
      <c r="G1403" s="5">
        <v>31</v>
      </c>
      <c r="H1403" s="5">
        <v>4963</v>
      </c>
      <c r="I1403" s="5">
        <v>566410</v>
      </c>
      <c r="J1403" s="5">
        <v>42235</v>
      </c>
      <c r="K1403" s="5">
        <v>854174</v>
      </c>
      <c r="L1403" s="5">
        <v>61490</v>
      </c>
      <c r="M1403" s="5">
        <v>10583</v>
      </c>
      <c r="N1403" s="5">
        <v>68000000</v>
      </c>
      <c r="O1403" s="5">
        <f>YEAR(Table1[[#This Row],[ReportDate]])</f>
        <v>2020</v>
      </c>
      <c r="P1403" s="5" t="str">
        <f>TEXT(Table1[[#This Row],[ReportDate]],"mmm")</f>
        <v>Nov</v>
      </c>
      <c r="Q1403" s="29">
        <f>Table1[[#This Row],[TotalDeaths]]/Table1[[#This Row],[TotalCases]]</f>
        <v>7.4566127010469455E-2</v>
      </c>
    </row>
    <row r="1404" spans="1:17" ht="14.4" x14ac:dyDescent="0.3">
      <c r="A1404" s="5" t="s">
        <v>3625</v>
      </c>
      <c r="B1404" s="5" t="s">
        <v>2170</v>
      </c>
      <c r="C1404" s="5" t="s">
        <v>2178</v>
      </c>
      <c r="D1404" s="5" t="s">
        <v>2286</v>
      </c>
      <c r="E1404" s="32">
        <v>44422</v>
      </c>
      <c r="F1404" s="5">
        <v>3594</v>
      </c>
      <c r="G1404" s="5">
        <v>53</v>
      </c>
      <c r="H1404" s="5">
        <v>4873</v>
      </c>
      <c r="I1404" s="5">
        <v>570004</v>
      </c>
      <c r="J1404" s="5">
        <v>42288</v>
      </c>
      <c r="K1404" s="5">
        <v>859047</v>
      </c>
      <c r="L1404" s="5">
        <v>50316</v>
      </c>
      <c r="M1404" s="5">
        <v>11584</v>
      </c>
      <c r="N1404" s="5">
        <v>213000000</v>
      </c>
      <c r="O1404" s="5">
        <f>YEAR(Table1[[#This Row],[ReportDate]])</f>
        <v>2021</v>
      </c>
      <c r="P1404" s="5" t="str">
        <f>TEXT(Table1[[#This Row],[ReportDate]],"mmm")</f>
        <v>Aug</v>
      </c>
      <c r="Q1404" s="29">
        <f>Table1[[#This Row],[TotalDeaths]]/Table1[[#This Row],[TotalCases]]</f>
        <v>7.4188953059978524E-2</v>
      </c>
    </row>
    <row r="1405" spans="1:17" ht="14.4" x14ac:dyDescent="0.3">
      <c r="A1405" s="5" t="s">
        <v>3626</v>
      </c>
      <c r="B1405" s="5" t="s">
        <v>2167</v>
      </c>
      <c r="C1405" s="5" t="s">
        <v>2235</v>
      </c>
      <c r="D1405" s="5" t="s">
        <v>2235</v>
      </c>
      <c r="E1405" s="32">
        <v>44046</v>
      </c>
      <c r="F1405" s="5">
        <v>592</v>
      </c>
      <c r="G1405" s="5">
        <v>193</v>
      </c>
      <c r="H1405" s="5">
        <v>2582</v>
      </c>
      <c r="I1405" s="5">
        <v>570596</v>
      </c>
      <c r="J1405" s="5">
        <v>42481</v>
      </c>
      <c r="K1405" s="5">
        <v>861629</v>
      </c>
      <c r="L1405" s="5">
        <v>5328</v>
      </c>
      <c r="M1405" s="5">
        <v>4202</v>
      </c>
      <c r="N1405" s="5">
        <v>83000000</v>
      </c>
      <c r="O1405" s="5">
        <f>YEAR(Table1[[#This Row],[ReportDate]])</f>
        <v>2020</v>
      </c>
      <c r="P1405" s="5" t="str">
        <f>TEXT(Table1[[#This Row],[ReportDate]],"mmm")</f>
        <v>Aug</v>
      </c>
      <c r="Q1405" s="29">
        <f>Table1[[#This Row],[TotalDeaths]]/Table1[[#This Row],[TotalCases]]</f>
        <v>7.4450223976333524E-2</v>
      </c>
    </row>
    <row r="1406" spans="1:17" ht="14.4" x14ac:dyDescent="0.3">
      <c r="A1406" s="5" t="s">
        <v>3627</v>
      </c>
      <c r="B1406" s="5" t="s">
        <v>2174</v>
      </c>
      <c r="C1406" s="5" t="s">
        <v>27</v>
      </c>
      <c r="D1406" s="5" t="s">
        <v>27</v>
      </c>
      <c r="E1406" s="32">
        <v>44169</v>
      </c>
      <c r="F1406" s="5">
        <v>3893</v>
      </c>
      <c r="G1406" s="5">
        <v>112</v>
      </c>
      <c r="H1406" s="5">
        <v>358</v>
      </c>
      <c r="I1406" s="5">
        <v>574489</v>
      </c>
      <c r="J1406" s="5">
        <v>42593</v>
      </c>
      <c r="K1406" s="5">
        <v>861987</v>
      </c>
      <c r="L1406" s="5">
        <v>50609</v>
      </c>
      <c r="M1406" s="5">
        <v>5088</v>
      </c>
      <c r="N1406" s="5">
        <v>1380000000</v>
      </c>
      <c r="O1406" s="5">
        <f>YEAR(Table1[[#This Row],[ReportDate]])</f>
        <v>2020</v>
      </c>
      <c r="P1406" s="5" t="str">
        <f>TEXT(Table1[[#This Row],[ReportDate]],"mmm")</f>
        <v>Dec</v>
      </c>
      <c r="Q1406" s="29">
        <f>Table1[[#This Row],[TotalDeaths]]/Table1[[#This Row],[TotalCases]]</f>
        <v>7.4140671100752148E-2</v>
      </c>
    </row>
    <row r="1407" spans="1:17" ht="14.4" x14ac:dyDescent="0.3">
      <c r="A1407" s="5" t="s">
        <v>3628</v>
      </c>
      <c r="B1407" s="5" t="s">
        <v>2167</v>
      </c>
      <c r="C1407" s="5" t="s">
        <v>2168</v>
      </c>
      <c r="D1407" s="5" t="s">
        <v>2168</v>
      </c>
      <c r="E1407" s="32">
        <v>44491</v>
      </c>
      <c r="F1407" s="5">
        <v>2668</v>
      </c>
      <c r="G1407" s="5">
        <v>114</v>
      </c>
      <c r="H1407" s="5">
        <v>1500</v>
      </c>
      <c r="I1407" s="5">
        <v>577157</v>
      </c>
      <c r="J1407" s="5">
        <v>42707</v>
      </c>
      <c r="K1407" s="5">
        <v>863487</v>
      </c>
      <c r="L1407" s="5">
        <v>42688</v>
      </c>
      <c r="M1407" s="5">
        <v>446</v>
      </c>
      <c r="N1407" s="5">
        <v>83000000</v>
      </c>
      <c r="O1407" s="5">
        <f>YEAR(Table1[[#This Row],[ReportDate]])</f>
        <v>2021</v>
      </c>
      <c r="P1407" s="5" t="str">
        <f>TEXT(Table1[[#This Row],[ReportDate]],"mmm")</f>
        <v>Oct</v>
      </c>
      <c r="Q1407" s="29">
        <f>Table1[[#This Row],[TotalDeaths]]/Table1[[#This Row],[TotalCases]]</f>
        <v>7.3995463972541267E-2</v>
      </c>
    </row>
    <row r="1408" spans="1:17" ht="14.4" x14ac:dyDescent="0.3">
      <c r="A1408" s="5" t="s">
        <v>3629</v>
      </c>
      <c r="B1408" s="5" t="s">
        <v>2186</v>
      </c>
      <c r="C1408" s="5" t="s">
        <v>2204</v>
      </c>
      <c r="D1408" s="5" t="s">
        <v>2205</v>
      </c>
      <c r="E1408" s="32">
        <v>43911</v>
      </c>
      <c r="F1408" s="5">
        <v>3902</v>
      </c>
      <c r="G1408" s="5">
        <v>31</v>
      </c>
      <c r="H1408" s="5">
        <v>1938</v>
      </c>
      <c r="I1408" s="5">
        <v>581059</v>
      </c>
      <c r="J1408" s="5">
        <v>42738</v>
      </c>
      <c r="K1408" s="5">
        <v>865425</v>
      </c>
      <c r="L1408" s="5">
        <v>62432</v>
      </c>
      <c r="M1408" s="5">
        <v>2509</v>
      </c>
      <c r="N1408" s="5">
        <v>68000000</v>
      </c>
      <c r="O1408" s="5">
        <f>YEAR(Table1[[#This Row],[ReportDate]])</f>
        <v>2020</v>
      </c>
      <c r="P1408" s="5" t="str">
        <f>TEXT(Table1[[#This Row],[ReportDate]],"mmm")</f>
        <v>Mar</v>
      </c>
      <c r="Q1408" s="29">
        <f>Table1[[#This Row],[TotalDeaths]]/Table1[[#This Row],[TotalCases]]</f>
        <v>7.3551911251697327E-2</v>
      </c>
    </row>
    <row r="1409" spans="1:17" ht="14.4" x14ac:dyDescent="0.3">
      <c r="A1409" s="5" t="s">
        <v>3630</v>
      </c>
      <c r="B1409" s="5" t="s">
        <v>2191</v>
      </c>
      <c r="C1409" s="5" t="s">
        <v>2192</v>
      </c>
      <c r="D1409" s="5" t="s">
        <v>2308</v>
      </c>
      <c r="E1409" s="32">
        <v>44557</v>
      </c>
      <c r="F1409" s="5">
        <v>755</v>
      </c>
      <c r="G1409" s="5">
        <v>142</v>
      </c>
      <c r="H1409" s="5">
        <v>814</v>
      </c>
      <c r="I1409" s="5">
        <v>581814</v>
      </c>
      <c r="J1409" s="5">
        <v>42880</v>
      </c>
      <c r="K1409" s="5">
        <v>866239</v>
      </c>
      <c r="L1409" s="5">
        <v>9060</v>
      </c>
      <c r="M1409" s="5">
        <v>11479</v>
      </c>
      <c r="N1409" s="5">
        <v>331000000</v>
      </c>
      <c r="O1409" s="5">
        <f>YEAR(Table1[[#This Row],[ReportDate]])</f>
        <v>2021</v>
      </c>
      <c r="P1409" s="5" t="str">
        <f>TEXT(Table1[[#This Row],[ReportDate]],"mmm")</f>
        <v>Dec</v>
      </c>
      <c r="Q1409" s="29">
        <f>Table1[[#This Row],[TotalDeaths]]/Table1[[#This Row],[TotalCases]]</f>
        <v>7.3700529722557376E-2</v>
      </c>
    </row>
    <row r="1410" spans="1:17" ht="14.4" x14ac:dyDescent="0.3">
      <c r="A1410" s="5" t="s">
        <v>3631</v>
      </c>
      <c r="B1410" s="5" t="s">
        <v>2191</v>
      </c>
      <c r="C1410" s="5" t="s">
        <v>2225</v>
      </c>
      <c r="D1410" s="5" t="s">
        <v>2226</v>
      </c>
      <c r="E1410" s="32">
        <v>44315</v>
      </c>
      <c r="F1410" s="5">
        <v>1299</v>
      </c>
      <c r="G1410" s="5">
        <v>103</v>
      </c>
      <c r="H1410" s="5">
        <v>595</v>
      </c>
      <c r="I1410" s="5">
        <v>583113</v>
      </c>
      <c r="J1410" s="5">
        <v>42983</v>
      </c>
      <c r="K1410" s="5">
        <v>866834</v>
      </c>
      <c r="L1410" s="5">
        <v>16887</v>
      </c>
      <c r="M1410" s="5">
        <v>11045</v>
      </c>
      <c r="N1410" s="5">
        <v>331000000</v>
      </c>
      <c r="O1410" s="5">
        <f>YEAR(Table1[[#This Row],[ReportDate]])</f>
        <v>2021</v>
      </c>
      <c r="P1410" s="5" t="str">
        <f>TEXT(Table1[[#This Row],[ReportDate]],"mmm")</f>
        <v>Apr</v>
      </c>
      <c r="Q1410" s="29">
        <f>Table1[[#This Row],[TotalDeaths]]/Table1[[#This Row],[TotalCases]]</f>
        <v>7.3712985304735107E-2</v>
      </c>
    </row>
    <row r="1411" spans="1:17" ht="14.4" x14ac:dyDescent="0.3">
      <c r="A1411" s="5" t="s">
        <v>3632</v>
      </c>
      <c r="B1411" s="5" t="s">
        <v>2167</v>
      </c>
      <c r="C1411" s="5" t="s">
        <v>2168</v>
      </c>
      <c r="D1411" s="5" t="s">
        <v>2168</v>
      </c>
      <c r="E1411" s="32">
        <v>44204</v>
      </c>
      <c r="F1411" s="5">
        <v>496</v>
      </c>
      <c r="G1411" s="5">
        <v>54</v>
      </c>
      <c r="H1411" s="5">
        <v>226</v>
      </c>
      <c r="I1411" s="5">
        <v>583609</v>
      </c>
      <c r="J1411" s="5">
        <v>43037</v>
      </c>
      <c r="K1411" s="5">
        <v>867060</v>
      </c>
      <c r="L1411" s="5">
        <v>6448</v>
      </c>
      <c r="M1411" s="5">
        <v>7549</v>
      </c>
      <c r="N1411" s="5">
        <v>83000000</v>
      </c>
      <c r="O1411" s="5">
        <f>YEAR(Table1[[#This Row],[ReportDate]])</f>
        <v>2021</v>
      </c>
      <c r="P1411" s="5" t="str">
        <f>TEXT(Table1[[#This Row],[ReportDate]],"mmm")</f>
        <v>Jan</v>
      </c>
      <c r="Q1411" s="29">
        <f>Table1[[#This Row],[TotalDeaths]]/Table1[[#This Row],[TotalCases]]</f>
        <v>7.3742865514411185E-2</v>
      </c>
    </row>
    <row r="1412" spans="1:17" ht="14.4" x14ac:dyDescent="0.3">
      <c r="A1412" s="5" t="s">
        <v>3633</v>
      </c>
      <c r="B1412" s="5" t="s">
        <v>2191</v>
      </c>
      <c r="C1412" s="5" t="s">
        <v>2225</v>
      </c>
      <c r="D1412" s="5" t="s">
        <v>2226</v>
      </c>
      <c r="E1412" s="32">
        <v>44540</v>
      </c>
      <c r="F1412" s="5">
        <v>4868</v>
      </c>
      <c r="G1412" s="5">
        <v>40</v>
      </c>
      <c r="H1412" s="5">
        <v>2995</v>
      </c>
      <c r="I1412" s="5">
        <v>588477</v>
      </c>
      <c r="J1412" s="5">
        <v>43077</v>
      </c>
      <c r="K1412" s="5">
        <v>870055</v>
      </c>
      <c r="L1412" s="5">
        <v>58416</v>
      </c>
      <c r="M1412" s="5">
        <v>1072</v>
      </c>
      <c r="N1412" s="5">
        <v>331000000</v>
      </c>
      <c r="O1412" s="5">
        <f>YEAR(Table1[[#This Row],[ReportDate]])</f>
        <v>2021</v>
      </c>
      <c r="P1412" s="5" t="str">
        <f>TEXT(Table1[[#This Row],[ReportDate]],"mmm")</f>
        <v>Dec</v>
      </c>
      <c r="Q1412" s="29">
        <f>Table1[[#This Row],[TotalDeaths]]/Table1[[#This Row],[TotalCases]]</f>
        <v>7.3200821782329645E-2</v>
      </c>
    </row>
    <row r="1413" spans="1:17" ht="14.4" x14ac:dyDescent="0.3">
      <c r="A1413" s="5" t="s">
        <v>3634</v>
      </c>
      <c r="B1413" s="5" t="s">
        <v>2167</v>
      </c>
      <c r="C1413" s="5" t="s">
        <v>2318</v>
      </c>
      <c r="D1413" s="5" t="s">
        <v>2418</v>
      </c>
      <c r="E1413" s="32">
        <v>44030</v>
      </c>
      <c r="F1413" s="5">
        <v>2421</v>
      </c>
      <c r="G1413" s="5">
        <v>126</v>
      </c>
      <c r="H1413" s="5">
        <v>3835</v>
      </c>
      <c r="I1413" s="5">
        <v>590898</v>
      </c>
      <c r="J1413" s="5">
        <v>43203</v>
      </c>
      <c r="K1413" s="5">
        <v>873890</v>
      </c>
      <c r="L1413" s="5">
        <v>16947</v>
      </c>
      <c r="M1413" s="5">
        <v>11880</v>
      </c>
      <c r="N1413" s="5">
        <v>83000000</v>
      </c>
      <c r="O1413" s="5">
        <f>YEAR(Table1[[#This Row],[ReportDate]])</f>
        <v>2020</v>
      </c>
      <c r="P1413" s="5" t="str">
        <f>TEXT(Table1[[#This Row],[ReportDate]],"mmm")</f>
        <v>Jul</v>
      </c>
      <c r="Q1413" s="29">
        <f>Table1[[#This Row],[TotalDeaths]]/Table1[[#This Row],[TotalCases]]</f>
        <v>7.3114141526964049E-2</v>
      </c>
    </row>
    <row r="1414" spans="1:17" ht="14.4" x14ac:dyDescent="0.3">
      <c r="A1414" s="5" t="s">
        <v>3635</v>
      </c>
      <c r="B1414" s="5" t="s">
        <v>2186</v>
      </c>
      <c r="C1414" s="5" t="s">
        <v>2187</v>
      </c>
      <c r="D1414" s="5" t="s">
        <v>2243</v>
      </c>
      <c r="E1414" s="32">
        <v>44367</v>
      </c>
      <c r="F1414" s="5">
        <v>1598</v>
      </c>
      <c r="G1414" s="5">
        <v>39</v>
      </c>
      <c r="H1414" s="5">
        <v>4912</v>
      </c>
      <c r="I1414" s="5">
        <v>592496</v>
      </c>
      <c r="J1414" s="5">
        <v>43242</v>
      </c>
      <c r="K1414" s="5">
        <v>878802</v>
      </c>
      <c r="L1414" s="5">
        <v>17578</v>
      </c>
      <c r="M1414" s="5">
        <v>19512</v>
      </c>
      <c r="N1414" s="5">
        <v>68000000</v>
      </c>
      <c r="O1414" s="5">
        <f>YEAR(Table1[[#This Row],[ReportDate]])</f>
        <v>2021</v>
      </c>
      <c r="P1414" s="5" t="str">
        <f>TEXT(Table1[[#This Row],[ReportDate]],"mmm")</f>
        <v>Jun</v>
      </c>
      <c r="Q1414" s="29">
        <f>Table1[[#This Row],[TotalDeaths]]/Table1[[#This Row],[TotalCases]]</f>
        <v>7.2982771191704252E-2</v>
      </c>
    </row>
    <row r="1415" spans="1:17" ht="14.4" x14ac:dyDescent="0.3">
      <c r="A1415" s="5" t="s">
        <v>3636</v>
      </c>
      <c r="B1415" s="5" t="s">
        <v>2191</v>
      </c>
      <c r="C1415" s="5" t="s">
        <v>2192</v>
      </c>
      <c r="D1415" s="5" t="s">
        <v>2193</v>
      </c>
      <c r="E1415" s="32">
        <v>44296</v>
      </c>
      <c r="F1415" s="5">
        <v>4279</v>
      </c>
      <c r="G1415" s="5">
        <v>71</v>
      </c>
      <c r="H1415" s="5">
        <v>3318</v>
      </c>
      <c r="I1415" s="5">
        <v>596775</v>
      </c>
      <c r="J1415" s="5">
        <v>43313</v>
      </c>
      <c r="K1415" s="5">
        <v>882120</v>
      </c>
      <c r="L1415" s="5">
        <v>34232</v>
      </c>
      <c r="M1415" s="5">
        <v>11789</v>
      </c>
      <c r="N1415" s="5">
        <v>331000000</v>
      </c>
      <c r="O1415" s="5">
        <f>YEAR(Table1[[#This Row],[ReportDate]])</f>
        <v>2021</v>
      </c>
      <c r="P1415" s="5" t="str">
        <f>TEXT(Table1[[#This Row],[ReportDate]],"mmm")</f>
        <v>Apr</v>
      </c>
      <c r="Q1415" s="29">
        <f>Table1[[#This Row],[TotalDeaths]]/Table1[[#This Row],[TotalCases]]</f>
        <v>7.2578442461564238E-2</v>
      </c>
    </row>
    <row r="1416" spans="1:17" ht="14.4" x14ac:dyDescent="0.3">
      <c r="A1416" s="5" t="s">
        <v>3637</v>
      </c>
      <c r="B1416" s="5" t="s">
        <v>2174</v>
      </c>
      <c r="C1416" s="5" t="s">
        <v>27</v>
      </c>
      <c r="D1416" s="5" t="s">
        <v>27</v>
      </c>
      <c r="E1416" s="32">
        <v>43919</v>
      </c>
      <c r="F1416" s="5">
        <v>4127</v>
      </c>
      <c r="G1416" s="5">
        <v>113</v>
      </c>
      <c r="H1416" s="5">
        <v>2064</v>
      </c>
      <c r="I1416" s="5">
        <v>600902</v>
      </c>
      <c r="J1416" s="5">
        <v>43426</v>
      </c>
      <c r="K1416" s="5">
        <v>884184</v>
      </c>
      <c r="L1416" s="5">
        <v>49524</v>
      </c>
      <c r="M1416" s="5">
        <v>12626</v>
      </c>
      <c r="N1416" s="5">
        <v>1380000000</v>
      </c>
      <c r="O1416" s="5">
        <f>YEAR(Table1[[#This Row],[ReportDate]])</f>
        <v>2020</v>
      </c>
      <c r="P1416" s="5" t="str">
        <f>TEXT(Table1[[#This Row],[ReportDate]],"mmm")</f>
        <v>Mar</v>
      </c>
      <c r="Q1416" s="29">
        <f>Table1[[#This Row],[TotalDeaths]]/Table1[[#This Row],[TotalCases]]</f>
        <v>7.2268023737647735E-2</v>
      </c>
    </row>
    <row r="1417" spans="1:17" ht="14.4" x14ac:dyDescent="0.3">
      <c r="A1417" s="5" t="s">
        <v>3638</v>
      </c>
      <c r="B1417" s="5" t="s">
        <v>2167</v>
      </c>
      <c r="C1417" s="5" t="s">
        <v>2318</v>
      </c>
      <c r="D1417" s="5" t="s">
        <v>2319</v>
      </c>
      <c r="E1417" s="32">
        <v>44098</v>
      </c>
      <c r="F1417" s="5">
        <v>4378</v>
      </c>
      <c r="G1417" s="5">
        <v>176</v>
      </c>
      <c r="H1417" s="5">
        <v>2351</v>
      </c>
      <c r="I1417" s="5">
        <v>605280</v>
      </c>
      <c r="J1417" s="5">
        <v>43602</v>
      </c>
      <c r="K1417" s="5">
        <v>886535</v>
      </c>
      <c r="L1417" s="5">
        <v>48158</v>
      </c>
      <c r="M1417" s="5">
        <v>6839</v>
      </c>
      <c r="N1417" s="5">
        <v>83000000</v>
      </c>
      <c r="O1417" s="5">
        <f>YEAR(Table1[[#This Row],[ReportDate]])</f>
        <v>2020</v>
      </c>
      <c r="P1417" s="5" t="str">
        <f>TEXT(Table1[[#This Row],[ReportDate]],"mmm")</f>
        <v>Sep</v>
      </c>
      <c r="Q1417" s="29">
        <f>Table1[[#This Row],[TotalDeaths]]/Table1[[#This Row],[TotalCases]]</f>
        <v>7.2036082474226798E-2</v>
      </c>
    </row>
    <row r="1418" spans="1:17" ht="14.4" x14ac:dyDescent="0.3">
      <c r="A1418" s="5" t="s">
        <v>3639</v>
      </c>
      <c r="B1418" s="5" t="s">
        <v>2191</v>
      </c>
      <c r="C1418" s="5" t="s">
        <v>2221</v>
      </c>
      <c r="D1418" s="5" t="s">
        <v>2241</v>
      </c>
      <c r="E1418" s="32">
        <v>44485</v>
      </c>
      <c r="F1418" s="5">
        <v>4931</v>
      </c>
      <c r="G1418" s="5">
        <v>37</v>
      </c>
      <c r="H1418" s="5">
        <v>1537</v>
      </c>
      <c r="I1418" s="5">
        <v>610211</v>
      </c>
      <c r="J1418" s="5">
        <v>43639</v>
      </c>
      <c r="K1418" s="5">
        <v>888072</v>
      </c>
      <c r="L1418" s="5">
        <v>78896</v>
      </c>
      <c r="M1418" s="5">
        <v>17476</v>
      </c>
      <c r="N1418" s="5">
        <v>331000000</v>
      </c>
      <c r="O1418" s="5">
        <f>YEAR(Table1[[#This Row],[ReportDate]])</f>
        <v>2021</v>
      </c>
      <c r="P1418" s="5" t="str">
        <f>TEXT(Table1[[#This Row],[ReportDate]],"mmm")</f>
        <v>Oct</v>
      </c>
      <c r="Q1418" s="29">
        <f>Table1[[#This Row],[TotalDeaths]]/Table1[[#This Row],[TotalCases]]</f>
        <v>7.1514607242412875E-2</v>
      </c>
    </row>
    <row r="1419" spans="1:17" ht="14.4" x14ac:dyDescent="0.3">
      <c r="A1419" s="5" t="s">
        <v>3640</v>
      </c>
      <c r="B1419" s="5" t="s">
        <v>2186</v>
      </c>
      <c r="C1419" s="5" t="s">
        <v>2204</v>
      </c>
      <c r="D1419" s="5" t="s">
        <v>2205</v>
      </c>
      <c r="E1419" s="32">
        <v>44401</v>
      </c>
      <c r="F1419" s="5">
        <v>3590</v>
      </c>
      <c r="G1419" s="5">
        <v>55</v>
      </c>
      <c r="H1419" s="5">
        <v>1364</v>
      </c>
      <c r="I1419" s="5">
        <v>613801</v>
      </c>
      <c r="J1419" s="5">
        <v>43694</v>
      </c>
      <c r="K1419" s="5">
        <v>889436</v>
      </c>
      <c r="L1419" s="5">
        <v>46670</v>
      </c>
      <c r="M1419" s="5">
        <v>593</v>
      </c>
      <c r="N1419" s="5">
        <v>68000000</v>
      </c>
      <c r="O1419" s="5">
        <f>YEAR(Table1[[#This Row],[ReportDate]])</f>
        <v>2021</v>
      </c>
      <c r="P1419" s="5" t="str">
        <f>TEXT(Table1[[#This Row],[ReportDate]],"mmm")</f>
        <v>Jul</v>
      </c>
      <c r="Q1419" s="29">
        <f>Table1[[#This Row],[TotalDeaths]]/Table1[[#This Row],[TotalCases]]</f>
        <v>7.1185938113492803E-2</v>
      </c>
    </row>
    <row r="1420" spans="1:17" ht="14.4" x14ac:dyDescent="0.3">
      <c r="A1420" s="5" t="s">
        <v>3641</v>
      </c>
      <c r="B1420" s="5" t="s">
        <v>2186</v>
      </c>
      <c r="C1420" s="5" t="s">
        <v>2187</v>
      </c>
      <c r="D1420" s="5" t="s">
        <v>2243</v>
      </c>
      <c r="E1420" s="32">
        <v>44319</v>
      </c>
      <c r="F1420" s="5">
        <v>4781</v>
      </c>
      <c r="G1420" s="5">
        <v>33</v>
      </c>
      <c r="H1420" s="5">
        <v>2828</v>
      </c>
      <c r="I1420" s="5">
        <v>618582</v>
      </c>
      <c r="J1420" s="5">
        <v>43727</v>
      </c>
      <c r="K1420" s="5">
        <v>892264</v>
      </c>
      <c r="L1420" s="5">
        <v>57372</v>
      </c>
      <c r="M1420" s="5">
        <v>10752</v>
      </c>
      <c r="N1420" s="5">
        <v>68000000</v>
      </c>
      <c r="O1420" s="5">
        <f>YEAR(Table1[[#This Row],[ReportDate]])</f>
        <v>2021</v>
      </c>
      <c r="P1420" s="5" t="str">
        <f>TEXT(Table1[[#This Row],[ReportDate]],"mmm")</f>
        <v>May</v>
      </c>
      <c r="Q1420" s="29">
        <f>Table1[[#This Row],[TotalDeaths]]/Table1[[#This Row],[TotalCases]]</f>
        <v>7.0689092149464422E-2</v>
      </c>
    </row>
    <row r="1421" spans="1:17" ht="14.4" x14ac:dyDescent="0.3">
      <c r="A1421" s="5" t="s">
        <v>3642</v>
      </c>
      <c r="B1421" s="5" t="s">
        <v>2174</v>
      </c>
      <c r="C1421" s="5" t="s">
        <v>2201</v>
      </c>
      <c r="D1421" s="5" t="s">
        <v>2261</v>
      </c>
      <c r="E1421" s="32">
        <v>44368</v>
      </c>
      <c r="F1421" s="5">
        <v>461</v>
      </c>
      <c r="G1421" s="5">
        <v>128</v>
      </c>
      <c r="H1421" s="5">
        <v>1084</v>
      </c>
      <c r="I1421" s="5">
        <v>619043</v>
      </c>
      <c r="J1421" s="5">
        <v>43855</v>
      </c>
      <c r="K1421" s="5">
        <v>893348</v>
      </c>
      <c r="L1421" s="5">
        <v>8298</v>
      </c>
      <c r="M1421" s="5">
        <v>13284</v>
      </c>
      <c r="N1421" s="5">
        <v>1380000000</v>
      </c>
      <c r="O1421" s="5">
        <f>YEAR(Table1[[#This Row],[ReportDate]])</f>
        <v>2021</v>
      </c>
      <c r="P1421" s="5" t="str">
        <f>TEXT(Table1[[#This Row],[ReportDate]],"mmm")</f>
        <v>Jun</v>
      </c>
      <c r="Q1421" s="29">
        <f>Table1[[#This Row],[TotalDeaths]]/Table1[[#This Row],[TotalCases]]</f>
        <v>7.0843220907109844E-2</v>
      </c>
    </row>
    <row r="1422" spans="1:17" ht="14.4" x14ac:dyDescent="0.3">
      <c r="A1422" s="5" t="s">
        <v>3643</v>
      </c>
      <c r="B1422" s="5" t="s">
        <v>2186</v>
      </c>
      <c r="C1422" s="5" t="s">
        <v>2237</v>
      </c>
      <c r="D1422" s="5" t="s">
        <v>2270</v>
      </c>
      <c r="E1422" s="32">
        <v>43877</v>
      </c>
      <c r="F1422" s="5">
        <v>4966</v>
      </c>
      <c r="G1422" s="5">
        <v>9</v>
      </c>
      <c r="H1422" s="5">
        <v>266</v>
      </c>
      <c r="I1422" s="5">
        <v>624009</v>
      </c>
      <c r="J1422" s="5">
        <v>43864</v>
      </c>
      <c r="K1422" s="5">
        <v>893614</v>
      </c>
      <c r="L1422" s="5">
        <v>34762</v>
      </c>
      <c r="M1422" s="5">
        <v>276</v>
      </c>
      <c r="N1422" s="5">
        <v>68000000</v>
      </c>
      <c r="O1422" s="5">
        <f>YEAR(Table1[[#This Row],[ReportDate]])</f>
        <v>2020</v>
      </c>
      <c r="P1422" s="5" t="str">
        <f>TEXT(Table1[[#This Row],[ReportDate]],"mmm")</f>
        <v>Feb</v>
      </c>
      <c r="Q1422" s="29">
        <f>Table1[[#This Row],[TotalDeaths]]/Table1[[#This Row],[TotalCases]]</f>
        <v>7.0293857941151491E-2</v>
      </c>
    </row>
    <row r="1423" spans="1:17" ht="14.4" x14ac:dyDescent="0.3">
      <c r="A1423" s="5" t="s">
        <v>3644</v>
      </c>
      <c r="B1423" s="5" t="s">
        <v>2186</v>
      </c>
      <c r="C1423" s="5" t="s">
        <v>2204</v>
      </c>
      <c r="D1423" s="5" t="s">
        <v>2210</v>
      </c>
      <c r="E1423" s="32">
        <v>44118</v>
      </c>
      <c r="F1423" s="5">
        <v>367</v>
      </c>
      <c r="G1423" s="5">
        <v>167</v>
      </c>
      <c r="H1423" s="5">
        <v>1270</v>
      </c>
      <c r="I1423" s="5">
        <v>624376</v>
      </c>
      <c r="J1423" s="5">
        <v>44031</v>
      </c>
      <c r="K1423" s="5">
        <v>894884</v>
      </c>
      <c r="L1423" s="5">
        <v>3303</v>
      </c>
      <c r="M1423" s="5">
        <v>8274</v>
      </c>
      <c r="N1423" s="5">
        <v>68000000</v>
      </c>
      <c r="O1423" s="5">
        <f>YEAR(Table1[[#This Row],[ReportDate]])</f>
        <v>2020</v>
      </c>
      <c r="P1423" s="5" t="str">
        <f>TEXT(Table1[[#This Row],[ReportDate]],"mmm")</f>
        <v>Oct</v>
      </c>
      <c r="Q1423" s="29">
        <f>Table1[[#This Row],[TotalDeaths]]/Table1[[#This Row],[TotalCases]]</f>
        <v>7.0520007175163685E-2</v>
      </c>
    </row>
    <row r="1424" spans="1:17" ht="14.4" x14ac:dyDescent="0.3">
      <c r="A1424" s="5" t="s">
        <v>3645</v>
      </c>
      <c r="B1424" s="5" t="s">
        <v>2191</v>
      </c>
      <c r="C1424" s="5" t="s">
        <v>2225</v>
      </c>
      <c r="D1424" s="5" t="s">
        <v>2226</v>
      </c>
      <c r="E1424" s="32">
        <v>43846</v>
      </c>
      <c r="F1424" s="5">
        <v>2705</v>
      </c>
      <c r="G1424" s="5">
        <v>15</v>
      </c>
      <c r="H1424" s="5">
        <v>34</v>
      </c>
      <c r="I1424" s="5">
        <v>627081</v>
      </c>
      <c r="J1424" s="5">
        <v>44046</v>
      </c>
      <c r="K1424" s="5">
        <v>894918</v>
      </c>
      <c r="L1424" s="5">
        <v>18935</v>
      </c>
      <c r="M1424" s="5">
        <v>3383</v>
      </c>
      <c r="N1424" s="5">
        <v>331000000</v>
      </c>
      <c r="O1424" s="5">
        <f>YEAR(Table1[[#This Row],[ReportDate]])</f>
        <v>2020</v>
      </c>
      <c r="P1424" s="5" t="str">
        <f>TEXT(Table1[[#This Row],[ReportDate]],"mmm")</f>
        <v>Jan</v>
      </c>
      <c r="Q1424" s="29">
        <f>Table1[[#This Row],[TotalDeaths]]/Table1[[#This Row],[TotalCases]]</f>
        <v>7.0239729795672334E-2</v>
      </c>
    </row>
    <row r="1425" spans="1:17" ht="14.4" x14ac:dyDescent="0.3">
      <c r="A1425" s="5" t="s">
        <v>3646</v>
      </c>
      <c r="B1425" s="5" t="s">
        <v>2167</v>
      </c>
      <c r="C1425" s="5" t="s">
        <v>2318</v>
      </c>
      <c r="D1425" s="5" t="s">
        <v>2319</v>
      </c>
      <c r="E1425" s="32">
        <v>44541</v>
      </c>
      <c r="F1425" s="5">
        <v>3323</v>
      </c>
      <c r="G1425" s="5">
        <v>173</v>
      </c>
      <c r="H1425" s="5">
        <v>4881</v>
      </c>
      <c r="I1425" s="5">
        <v>630404</v>
      </c>
      <c r="J1425" s="5">
        <v>44219</v>
      </c>
      <c r="K1425" s="5">
        <v>899799</v>
      </c>
      <c r="L1425" s="5">
        <v>49845</v>
      </c>
      <c r="M1425" s="5">
        <v>14437</v>
      </c>
      <c r="N1425" s="5">
        <v>83000000</v>
      </c>
      <c r="O1425" s="5">
        <f>YEAR(Table1[[#This Row],[ReportDate]])</f>
        <v>2021</v>
      </c>
      <c r="P1425" s="5" t="str">
        <f>TEXT(Table1[[#This Row],[ReportDate]],"mmm")</f>
        <v>Dec</v>
      </c>
      <c r="Q1425" s="29">
        <f>Table1[[#This Row],[TotalDeaths]]/Table1[[#This Row],[TotalCases]]</f>
        <v>7.0143907716321591E-2</v>
      </c>
    </row>
    <row r="1426" spans="1:17" ht="14.4" x14ac:dyDescent="0.3">
      <c r="A1426" s="5" t="s">
        <v>3647</v>
      </c>
      <c r="B1426" s="5" t="s">
        <v>2170</v>
      </c>
      <c r="C1426" s="5" t="s">
        <v>2178</v>
      </c>
      <c r="D1426" s="5" t="s">
        <v>2286</v>
      </c>
      <c r="E1426" s="32">
        <v>44231</v>
      </c>
      <c r="F1426" s="5">
        <v>165</v>
      </c>
      <c r="G1426" s="5">
        <v>151</v>
      </c>
      <c r="H1426" s="5">
        <v>67</v>
      </c>
      <c r="I1426" s="5">
        <v>630569</v>
      </c>
      <c r="J1426" s="5">
        <v>44370</v>
      </c>
      <c r="K1426" s="5">
        <v>899866</v>
      </c>
      <c r="L1426" s="5">
        <v>2640</v>
      </c>
      <c r="M1426" s="5">
        <v>13537</v>
      </c>
      <c r="N1426" s="5">
        <v>213000000</v>
      </c>
      <c r="O1426" s="5">
        <f>YEAR(Table1[[#This Row],[ReportDate]])</f>
        <v>2021</v>
      </c>
      <c r="P1426" s="5" t="str">
        <f>TEXT(Table1[[#This Row],[ReportDate]],"mmm")</f>
        <v>Feb</v>
      </c>
      <c r="Q1426" s="29">
        <f>Table1[[#This Row],[TotalDeaths]]/Table1[[#This Row],[TotalCases]]</f>
        <v>7.0365019529980061E-2</v>
      </c>
    </row>
    <row r="1427" spans="1:17" ht="14.4" x14ac:dyDescent="0.3">
      <c r="A1427" s="5" t="s">
        <v>3648</v>
      </c>
      <c r="B1427" s="5" t="s">
        <v>2186</v>
      </c>
      <c r="C1427" s="5" t="s">
        <v>2204</v>
      </c>
      <c r="D1427" s="5" t="s">
        <v>2210</v>
      </c>
      <c r="E1427" s="32">
        <v>43916</v>
      </c>
      <c r="F1427" s="5">
        <v>3686</v>
      </c>
      <c r="G1427" s="5">
        <v>13</v>
      </c>
      <c r="H1427" s="5">
        <v>188</v>
      </c>
      <c r="I1427" s="5">
        <v>634255</v>
      </c>
      <c r="J1427" s="5">
        <v>44383</v>
      </c>
      <c r="K1427" s="5">
        <v>900054</v>
      </c>
      <c r="L1427" s="5">
        <v>47918</v>
      </c>
      <c r="M1427" s="5">
        <v>7553</v>
      </c>
      <c r="N1427" s="5">
        <v>68000000</v>
      </c>
      <c r="O1427" s="5">
        <f>YEAR(Table1[[#This Row],[ReportDate]])</f>
        <v>2020</v>
      </c>
      <c r="P1427" s="5" t="str">
        <f>TEXT(Table1[[#This Row],[ReportDate]],"mmm")</f>
        <v>Mar</v>
      </c>
      <c r="Q1427" s="29">
        <f>Table1[[#This Row],[TotalDeaths]]/Table1[[#This Row],[TotalCases]]</f>
        <v>6.9976586704085894E-2</v>
      </c>
    </row>
    <row r="1428" spans="1:17" ht="14.4" x14ac:dyDescent="0.3">
      <c r="A1428" s="5" t="s">
        <v>3649</v>
      </c>
      <c r="B1428" s="5" t="s">
        <v>2186</v>
      </c>
      <c r="C1428" s="5" t="s">
        <v>2204</v>
      </c>
      <c r="D1428" s="5" t="s">
        <v>2210</v>
      </c>
      <c r="E1428" s="32">
        <v>44080</v>
      </c>
      <c r="F1428" s="5">
        <v>4082</v>
      </c>
      <c r="G1428" s="5">
        <v>89</v>
      </c>
      <c r="H1428" s="5">
        <v>4136</v>
      </c>
      <c r="I1428" s="5">
        <v>638337</v>
      </c>
      <c r="J1428" s="5">
        <v>44472</v>
      </c>
      <c r="K1428" s="5">
        <v>4190</v>
      </c>
      <c r="L1428" s="5">
        <v>20410</v>
      </c>
      <c r="M1428" s="5">
        <v>467</v>
      </c>
      <c r="N1428" s="5">
        <v>68000000</v>
      </c>
      <c r="O1428" s="5">
        <f>YEAR(Table1[[#This Row],[ReportDate]])</f>
        <v>2020</v>
      </c>
      <c r="P1428" s="5" t="str">
        <f>TEXT(Table1[[#This Row],[ReportDate]],"mmm")</f>
        <v>Sep</v>
      </c>
      <c r="Q1428" s="29">
        <f>Table1[[#This Row],[TotalDeaths]]/Table1[[#This Row],[TotalCases]]</f>
        <v>6.9668529319152739E-2</v>
      </c>
    </row>
    <row r="1429" spans="1:17" ht="14.4" x14ac:dyDescent="0.3">
      <c r="A1429" s="5" t="s">
        <v>3650</v>
      </c>
      <c r="B1429" s="5" t="s">
        <v>2170</v>
      </c>
      <c r="C1429" s="5" t="s">
        <v>2171</v>
      </c>
      <c r="D1429" s="5" t="s">
        <v>2172</v>
      </c>
      <c r="E1429" s="32">
        <v>44221</v>
      </c>
      <c r="F1429" s="5">
        <v>3047</v>
      </c>
      <c r="G1429" s="5">
        <v>166</v>
      </c>
      <c r="H1429" s="5">
        <v>4703</v>
      </c>
      <c r="I1429" s="5">
        <v>641384</v>
      </c>
      <c r="J1429" s="5">
        <v>44638</v>
      </c>
      <c r="K1429" s="5">
        <v>8893</v>
      </c>
      <c r="L1429" s="5">
        <v>33517</v>
      </c>
      <c r="M1429" s="5">
        <v>15134</v>
      </c>
      <c r="N1429" s="5">
        <v>213000000</v>
      </c>
      <c r="O1429" s="5">
        <f>YEAR(Table1[[#This Row],[ReportDate]])</f>
        <v>2021</v>
      </c>
      <c r="P1429" s="5" t="str">
        <f>TEXT(Table1[[#This Row],[ReportDate]],"mmm")</f>
        <v>Jan</v>
      </c>
      <c r="Q1429" s="29">
        <f>Table1[[#This Row],[TotalDeaths]]/Table1[[#This Row],[TotalCases]]</f>
        <v>6.959637284372544E-2</v>
      </c>
    </row>
    <row r="1430" spans="1:17" ht="14.4" x14ac:dyDescent="0.3">
      <c r="A1430" s="5" t="s">
        <v>3651</v>
      </c>
      <c r="B1430" s="5" t="s">
        <v>2186</v>
      </c>
      <c r="C1430" s="5" t="s">
        <v>2212</v>
      </c>
      <c r="D1430" s="5" t="s">
        <v>2213</v>
      </c>
      <c r="E1430" s="32">
        <v>44165</v>
      </c>
      <c r="F1430" s="5">
        <v>1728</v>
      </c>
      <c r="G1430" s="5">
        <v>17</v>
      </c>
      <c r="H1430" s="5">
        <v>682</v>
      </c>
      <c r="I1430" s="5">
        <v>643112</v>
      </c>
      <c r="J1430" s="5">
        <v>44655</v>
      </c>
      <c r="K1430" s="5">
        <v>9575</v>
      </c>
      <c r="L1430" s="5">
        <v>22464</v>
      </c>
      <c r="M1430" s="5">
        <v>5260</v>
      </c>
      <c r="N1430" s="5">
        <v>68000000</v>
      </c>
      <c r="O1430" s="5">
        <f>YEAR(Table1[[#This Row],[ReportDate]])</f>
        <v>2020</v>
      </c>
      <c r="P1430" s="5" t="str">
        <f>TEXT(Table1[[#This Row],[ReportDate]],"mmm")</f>
        <v>Nov</v>
      </c>
      <c r="Q1430" s="29">
        <f>Table1[[#This Row],[TotalDeaths]]/Table1[[#This Row],[TotalCases]]</f>
        <v>6.9435805893841199E-2</v>
      </c>
    </row>
    <row r="1431" spans="1:17" ht="14.4" x14ac:dyDescent="0.3">
      <c r="A1431" s="5" t="s">
        <v>3652</v>
      </c>
      <c r="B1431" s="5" t="s">
        <v>2191</v>
      </c>
      <c r="C1431" s="5" t="s">
        <v>2221</v>
      </c>
      <c r="D1431" s="5" t="s">
        <v>2222</v>
      </c>
      <c r="E1431" s="32">
        <v>44459</v>
      </c>
      <c r="F1431" s="5">
        <v>4697</v>
      </c>
      <c r="G1431" s="5">
        <v>83</v>
      </c>
      <c r="H1431" s="5">
        <v>2954</v>
      </c>
      <c r="I1431" s="5">
        <v>647809</v>
      </c>
      <c r="J1431" s="5">
        <v>44738</v>
      </c>
      <c r="K1431" s="5">
        <v>12529</v>
      </c>
      <c r="L1431" s="5">
        <v>32879</v>
      </c>
      <c r="M1431" s="5">
        <v>997</v>
      </c>
      <c r="N1431" s="5">
        <v>331000000</v>
      </c>
      <c r="O1431" s="5">
        <f>YEAR(Table1[[#This Row],[ReportDate]])</f>
        <v>2021</v>
      </c>
      <c r="P1431" s="5" t="str">
        <f>TEXT(Table1[[#This Row],[ReportDate]],"mmm")</f>
        <v>Sep</v>
      </c>
      <c r="Q1431" s="29">
        <f>Table1[[#This Row],[TotalDeaths]]/Table1[[#This Row],[TotalCases]]</f>
        <v>6.906047924619757E-2</v>
      </c>
    </row>
    <row r="1432" spans="1:17" ht="14.4" x14ac:dyDescent="0.3">
      <c r="A1432" s="5" t="s">
        <v>3653</v>
      </c>
      <c r="B1432" s="5" t="s">
        <v>2191</v>
      </c>
      <c r="C1432" s="5" t="s">
        <v>2192</v>
      </c>
      <c r="D1432" s="5" t="s">
        <v>2308</v>
      </c>
      <c r="E1432" s="32">
        <v>44349</v>
      </c>
      <c r="F1432" s="5">
        <v>3669</v>
      </c>
      <c r="G1432" s="5">
        <v>168</v>
      </c>
      <c r="H1432" s="5">
        <v>3138</v>
      </c>
      <c r="I1432" s="5">
        <v>651478</v>
      </c>
      <c r="J1432" s="5">
        <v>44906</v>
      </c>
      <c r="K1432" s="5">
        <v>15667</v>
      </c>
      <c r="L1432" s="5">
        <v>40359</v>
      </c>
      <c r="M1432" s="5">
        <v>2379</v>
      </c>
      <c r="N1432" s="5">
        <v>331000000</v>
      </c>
      <c r="O1432" s="5">
        <f>YEAR(Table1[[#This Row],[ReportDate]])</f>
        <v>2021</v>
      </c>
      <c r="P1432" s="5" t="str">
        <f>TEXT(Table1[[#This Row],[ReportDate]],"mmm")</f>
        <v>Jun</v>
      </c>
      <c r="Q1432" s="29">
        <f>Table1[[#This Row],[TotalDeaths]]/Table1[[#This Row],[TotalCases]]</f>
        <v>6.8929418951983026E-2</v>
      </c>
    </row>
    <row r="1433" spans="1:17" ht="14.4" x14ac:dyDescent="0.3">
      <c r="A1433" s="5" t="s">
        <v>3654</v>
      </c>
      <c r="B1433" s="5" t="s">
        <v>2170</v>
      </c>
      <c r="C1433" s="5" t="s">
        <v>2232</v>
      </c>
      <c r="D1433" s="5" t="s">
        <v>2281</v>
      </c>
      <c r="E1433" s="32">
        <v>43967</v>
      </c>
      <c r="F1433" s="5">
        <v>3174</v>
      </c>
      <c r="G1433" s="5">
        <v>55</v>
      </c>
      <c r="H1433" s="5">
        <v>1331</v>
      </c>
      <c r="I1433" s="5">
        <v>654652</v>
      </c>
      <c r="J1433" s="5">
        <v>44961</v>
      </c>
      <c r="K1433" s="5">
        <v>16998</v>
      </c>
      <c r="L1433" s="5">
        <v>34914</v>
      </c>
      <c r="M1433" s="5">
        <v>5048</v>
      </c>
      <c r="N1433" s="5">
        <v>213000000</v>
      </c>
      <c r="O1433" s="5">
        <f>YEAR(Table1[[#This Row],[ReportDate]])</f>
        <v>2020</v>
      </c>
      <c r="P1433" s="5" t="str">
        <f>TEXT(Table1[[#This Row],[ReportDate]],"mmm")</f>
        <v>May</v>
      </c>
      <c r="Q1433" s="29">
        <f>Table1[[#This Row],[TotalDeaths]]/Table1[[#This Row],[TotalCases]]</f>
        <v>6.8679237213053648E-2</v>
      </c>
    </row>
    <row r="1434" spans="1:17" ht="14.4" x14ac:dyDescent="0.3">
      <c r="A1434" s="5" t="s">
        <v>3655</v>
      </c>
      <c r="B1434" s="5" t="s">
        <v>2186</v>
      </c>
      <c r="C1434" s="5" t="s">
        <v>2237</v>
      </c>
      <c r="D1434" s="5" t="s">
        <v>2238</v>
      </c>
      <c r="E1434" s="32">
        <v>44518</v>
      </c>
      <c r="F1434" s="5">
        <v>2173</v>
      </c>
      <c r="G1434" s="5">
        <v>163</v>
      </c>
      <c r="H1434" s="5">
        <v>3190</v>
      </c>
      <c r="I1434" s="5">
        <v>656825</v>
      </c>
      <c r="J1434" s="5">
        <v>45124</v>
      </c>
      <c r="K1434" s="5">
        <v>20188</v>
      </c>
      <c r="L1434" s="5">
        <v>32595</v>
      </c>
      <c r="M1434" s="5">
        <v>9484</v>
      </c>
      <c r="N1434" s="5">
        <v>68000000</v>
      </c>
      <c r="O1434" s="5">
        <f>YEAR(Table1[[#This Row],[ReportDate]])</f>
        <v>2021</v>
      </c>
      <c r="P1434" s="5" t="str">
        <f>TEXT(Table1[[#This Row],[ReportDate]],"mmm")</f>
        <v>Nov</v>
      </c>
      <c r="Q1434" s="29">
        <f>Table1[[#This Row],[TotalDeaths]]/Table1[[#This Row],[TotalCases]]</f>
        <v>6.8700186503254296E-2</v>
      </c>
    </row>
    <row r="1435" spans="1:17" ht="14.4" x14ac:dyDescent="0.3">
      <c r="A1435" s="5" t="s">
        <v>3656</v>
      </c>
      <c r="B1435" s="5" t="s">
        <v>2186</v>
      </c>
      <c r="C1435" s="5" t="s">
        <v>2204</v>
      </c>
      <c r="D1435" s="5" t="s">
        <v>2210</v>
      </c>
      <c r="E1435" s="32">
        <v>44328</v>
      </c>
      <c r="F1435" s="5">
        <v>37</v>
      </c>
      <c r="G1435" s="5">
        <v>151</v>
      </c>
      <c r="H1435" s="5">
        <v>852</v>
      </c>
      <c r="I1435" s="5">
        <v>656862</v>
      </c>
      <c r="J1435" s="5">
        <v>45275</v>
      </c>
      <c r="K1435" s="5">
        <v>21040</v>
      </c>
      <c r="L1435" s="5">
        <v>666</v>
      </c>
      <c r="M1435" s="5">
        <v>4095</v>
      </c>
      <c r="N1435" s="5">
        <v>68000000</v>
      </c>
      <c r="O1435" s="5">
        <f>YEAR(Table1[[#This Row],[ReportDate]])</f>
        <v>2021</v>
      </c>
      <c r="P1435" s="5" t="str">
        <f>TEXT(Table1[[#This Row],[ReportDate]],"mmm")</f>
        <v>May</v>
      </c>
      <c r="Q1435" s="29">
        <f>Table1[[#This Row],[TotalDeaths]]/Table1[[#This Row],[TotalCases]]</f>
        <v>6.8926197587925619E-2</v>
      </c>
    </row>
    <row r="1436" spans="1:17" ht="14.4" x14ac:dyDescent="0.3">
      <c r="A1436" s="5" t="s">
        <v>3657</v>
      </c>
      <c r="B1436" s="5" t="s">
        <v>2167</v>
      </c>
      <c r="C1436" s="5" t="s">
        <v>2168</v>
      </c>
      <c r="D1436" s="5" t="s">
        <v>2168</v>
      </c>
      <c r="E1436" s="32">
        <v>44557</v>
      </c>
      <c r="F1436" s="5">
        <v>4443</v>
      </c>
      <c r="G1436" s="5">
        <v>89</v>
      </c>
      <c r="H1436" s="5">
        <v>3058</v>
      </c>
      <c r="I1436" s="5">
        <v>661305</v>
      </c>
      <c r="J1436" s="5">
        <v>45364</v>
      </c>
      <c r="K1436" s="5">
        <v>24098</v>
      </c>
      <c r="L1436" s="5">
        <v>26658</v>
      </c>
      <c r="M1436" s="5">
        <v>9559</v>
      </c>
      <c r="N1436" s="5">
        <v>83000000</v>
      </c>
      <c r="O1436" s="5">
        <f>YEAR(Table1[[#This Row],[ReportDate]])</f>
        <v>2021</v>
      </c>
      <c r="P1436" s="5" t="str">
        <f>TEXT(Table1[[#This Row],[ReportDate]],"mmm")</f>
        <v>Dec</v>
      </c>
      <c r="Q1436" s="29">
        <f>Table1[[#This Row],[TotalDeaths]]/Table1[[#This Row],[TotalCases]]</f>
        <v>6.8597696977945127E-2</v>
      </c>
    </row>
    <row r="1437" spans="1:17" ht="14.4" x14ac:dyDescent="0.3">
      <c r="A1437" s="5" t="s">
        <v>3658</v>
      </c>
      <c r="B1437" s="5" t="s">
        <v>2186</v>
      </c>
      <c r="C1437" s="5" t="s">
        <v>2204</v>
      </c>
      <c r="D1437" s="5" t="s">
        <v>2210</v>
      </c>
      <c r="E1437" s="32">
        <v>44307</v>
      </c>
      <c r="F1437" s="5">
        <v>2021</v>
      </c>
      <c r="G1437" s="5">
        <v>28</v>
      </c>
      <c r="H1437" s="5">
        <v>756</v>
      </c>
      <c r="I1437" s="5">
        <v>663326</v>
      </c>
      <c r="J1437" s="5">
        <v>45392</v>
      </c>
      <c r="K1437" s="5">
        <v>24854</v>
      </c>
      <c r="L1437" s="5">
        <v>18189</v>
      </c>
      <c r="M1437" s="5">
        <v>12126</v>
      </c>
      <c r="N1437" s="5">
        <v>68000000</v>
      </c>
      <c r="O1437" s="5">
        <f>YEAR(Table1[[#This Row],[ReportDate]])</f>
        <v>2021</v>
      </c>
      <c r="P1437" s="5" t="str">
        <f>TEXT(Table1[[#This Row],[ReportDate]],"mmm")</f>
        <v>Apr</v>
      </c>
      <c r="Q1437" s="29">
        <f>Table1[[#This Row],[TotalDeaths]]/Table1[[#This Row],[TotalCases]]</f>
        <v>6.8430907276361849E-2</v>
      </c>
    </row>
    <row r="1438" spans="1:17" ht="14.4" x14ac:dyDescent="0.3">
      <c r="A1438" s="5" t="s">
        <v>3659</v>
      </c>
      <c r="B1438" s="5" t="s">
        <v>2191</v>
      </c>
      <c r="C1438" s="5" t="s">
        <v>2192</v>
      </c>
      <c r="D1438" s="5" t="s">
        <v>2193</v>
      </c>
      <c r="E1438" s="32">
        <v>44424</v>
      </c>
      <c r="F1438" s="5">
        <v>733</v>
      </c>
      <c r="G1438" s="5">
        <v>21</v>
      </c>
      <c r="H1438" s="5">
        <v>3996</v>
      </c>
      <c r="I1438" s="5">
        <v>664059</v>
      </c>
      <c r="J1438" s="5">
        <v>45413</v>
      </c>
      <c r="K1438" s="5">
        <v>28850</v>
      </c>
      <c r="L1438" s="5">
        <v>10262</v>
      </c>
      <c r="M1438" s="5">
        <v>93</v>
      </c>
      <c r="N1438" s="5">
        <v>331000000</v>
      </c>
      <c r="O1438" s="5">
        <f>YEAR(Table1[[#This Row],[ReportDate]])</f>
        <v>2021</v>
      </c>
      <c r="P1438" s="5" t="str">
        <f>TEXT(Table1[[#This Row],[ReportDate]],"mmm")</f>
        <v>Aug</v>
      </c>
      <c r="Q1438" s="29">
        <f>Table1[[#This Row],[TotalDeaths]]/Table1[[#This Row],[TotalCases]]</f>
        <v>6.8386995733812808E-2</v>
      </c>
    </row>
    <row r="1439" spans="1:17" ht="14.4" x14ac:dyDescent="0.3">
      <c r="A1439" s="5" t="s">
        <v>3660</v>
      </c>
      <c r="B1439" s="5" t="s">
        <v>2174</v>
      </c>
      <c r="C1439" s="5" t="s">
        <v>2184</v>
      </c>
      <c r="D1439" s="5" t="s">
        <v>25</v>
      </c>
      <c r="E1439" s="32">
        <v>44053</v>
      </c>
      <c r="F1439" s="5">
        <v>4521</v>
      </c>
      <c r="G1439" s="5">
        <v>10</v>
      </c>
      <c r="H1439" s="5">
        <v>1694</v>
      </c>
      <c r="I1439" s="5">
        <v>668580</v>
      </c>
      <c r="J1439" s="5">
        <v>45423</v>
      </c>
      <c r="K1439" s="5">
        <v>30544</v>
      </c>
      <c r="L1439" s="5">
        <v>81378</v>
      </c>
      <c r="M1439" s="5">
        <v>9114</v>
      </c>
      <c r="N1439" s="5">
        <v>1380000000</v>
      </c>
      <c r="O1439" s="5">
        <f>YEAR(Table1[[#This Row],[ReportDate]])</f>
        <v>2020</v>
      </c>
      <c r="P1439" s="5" t="str">
        <f>TEXT(Table1[[#This Row],[ReportDate]],"mmm")</f>
        <v>Aug</v>
      </c>
      <c r="Q1439" s="29">
        <f>Table1[[#This Row],[TotalDeaths]]/Table1[[#This Row],[TotalCases]]</f>
        <v>6.7939513595979537E-2</v>
      </c>
    </row>
    <row r="1440" spans="1:17" ht="14.4" x14ac:dyDescent="0.3">
      <c r="A1440" s="5" t="s">
        <v>3661</v>
      </c>
      <c r="B1440" s="5" t="s">
        <v>2174</v>
      </c>
      <c r="C1440" s="5" t="s">
        <v>2175</v>
      </c>
      <c r="D1440" s="5" t="s">
        <v>2176</v>
      </c>
      <c r="E1440" s="32">
        <v>44202</v>
      </c>
      <c r="F1440" s="5">
        <v>647</v>
      </c>
      <c r="G1440" s="5">
        <v>40</v>
      </c>
      <c r="H1440" s="5">
        <v>1307</v>
      </c>
      <c r="I1440" s="5">
        <v>669227</v>
      </c>
      <c r="J1440" s="5">
        <v>45463</v>
      </c>
      <c r="K1440" s="5">
        <v>31851</v>
      </c>
      <c r="L1440" s="5">
        <v>10999</v>
      </c>
      <c r="M1440" s="5">
        <v>11333</v>
      </c>
      <c r="N1440" s="5">
        <v>1380000000</v>
      </c>
      <c r="O1440" s="5">
        <f>YEAR(Table1[[#This Row],[ReportDate]])</f>
        <v>2021</v>
      </c>
      <c r="P1440" s="5" t="str">
        <f>TEXT(Table1[[#This Row],[ReportDate]],"mmm")</f>
        <v>Jan</v>
      </c>
      <c r="Q1440" s="29">
        <f>Table1[[#This Row],[TotalDeaths]]/Table1[[#This Row],[TotalCases]]</f>
        <v>6.7933601005338989E-2</v>
      </c>
    </row>
    <row r="1441" spans="1:17" ht="14.4" x14ac:dyDescent="0.3">
      <c r="A1441" s="5" t="s">
        <v>3662</v>
      </c>
      <c r="B1441" s="5" t="s">
        <v>2174</v>
      </c>
      <c r="C1441" s="5" t="s">
        <v>2201</v>
      </c>
      <c r="D1441" s="5" t="s">
        <v>2202</v>
      </c>
      <c r="E1441" s="32">
        <v>44232</v>
      </c>
      <c r="F1441" s="5">
        <v>3302</v>
      </c>
      <c r="G1441" s="5">
        <v>176</v>
      </c>
      <c r="H1441" s="5">
        <v>2595</v>
      </c>
      <c r="I1441" s="5">
        <v>672529</v>
      </c>
      <c r="J1441" s="5">
        <v>45639</v>
      </c>
      <c r="K1441" s="5">
        <v>34446</v>
      </c>
      <c r="L1441" s="5">
        <v>36322</v>
      </c>
      <c r="M1441" s="5">
        <v>7293</v>
      </c>
      <c r="N1441" s="5">
        <v>1380000000</v>
      </c>
      <c r="O1441" s="5">
        <f>YEAR(Table1[[#This Row],[ReportDate]])</f>
        <v>2021</v>
      </c>
      <c r="P1441" s="5" t="str">
        <f>TEXT(Table1[[#This Row],[ReportDate]],"mmm")</f>
        <v>Feb</v>
      </c>
      <c r="Q1441" s="29">
        <f>Table1[[#This Row],[TotalDeaths]]/Table1[[#This Row],[TotalCases]]</f>
        <v>6.7861757634243278E-2</v>
      </c>
    </row>
    <row r="1442" spans="1:17" ht="14.4" x14ac:dyDescent="0.3">
      <c r="A1442" s="5" t="s">
        <v>3663</v>
      </c>
      <c r="B1442" s="5" t="s">
        <v>2174</v>
      </c>
      <c r="C1442" s="5" t="s">
        <v>2184</v>
      </c>
      <c r="D1442" s="5" t="s">
        <v>2215</v>
      </c>
      <c r="E1442" s="32">
        <v>44273</v>
      </c>
      <c r="F1442" s="5">
        <v>319</v>
      </c>
      <c r="G1442" s="5">
        <v>138</v>
      </c>
      <c r="H1442" s="5">
        <v>1218</v>
      </c>
      <c r="I1442" s="5">
        <v>672848</v>
      </c>
      <c r="J1442" s="5">
        <v>45777</v>
      </c>
      <c r="K1442" s="5">
        <v>35664</v>
      </c>
      <c r="L1442" s="5">
        <v>1914</v>
      </c>
      <c r="M1442" s="5">
        <v>18293</v>
      </c>
      <c r="N1442" s="5">
        <v>1380000000</v>
      </c>
      <c r="O1442" s="5">
        <f>YEAR(Table1[[#This Row],[ReportDate]])</f>
        <v>2021</v>
      </c>
      <c r="P1442" s="5" t="str">
        <f>TEXT(Table1[[#This Row],[ReportDate]],"mmm")</f>
        <v>Mar</v>
      </c>
      <c r="Q1442" s="29">
        <f>Table1[[#This Row],[TotalDeaths]]/Table1[[#This Row],[TotalCases]]</f>
        <v>6.8034682424559484E-2</v>
      </c>
    </row>
    <row r="1443" spans="1:17" ht="14.4" x14ac:dyDescent="0.3">
      <c r="A1443" s="5" t="s">
        <v>3664</v>
      </c>
      <c r="B1443" s="5" t="s">
        <v>2186</v>
      </c>
      <c r="C1443" s="5" t="s">
        <v>2212</v>
      </c>
      <c r="D1443" s="5" t="s">
        <v>2306</v>
      </c>
      <c r="E1443" s="32">
        <v>44320</v>
      </c>
      <c r="F1443" s="5">
        <v>4607</v>
      </c>
      <c r="G1443" s="5">
        <v>51</v>
      </c>
      <c r="H1443" s="5">
        <v>483</v>
      </c>
      <c r="I1443" s="5">
        <v>677455</v>
      </c>
      <c r="J1443" s="5">
        <v>45828</v>
      </c>
      <c r="K1443" s="5">
        <v>36147</v>
      </c>
      <c r="L1443" s="5">
        <v>64498</v>
      </c>
      <c r="M1443" s="5">
        <v>13499</v>
      </c>
      <c r="N1443" s="5">
        <v>68000000</v>
      </c>
      <c r="O1443" s="5">
        <f>YEAR(Table1[[#This Row],[ReportDate]])</f>
        <v>2021</v>
      </c>
      <c r="P1443" s="5" t="str">
        <f>TEXT(Table1[[#This Row],[ReportDate]],"mmm")</f>
        <v>May</v>
      </c>
      <c r="Q1443" s="29">
        <f>Table1[[#This Row],[TotalDeaths]]/Table1[[#This Row],[TotalCases]]</f>
        <v>6.7647297606483081E-2</v>
      </c>
    </row>
    <row r="1444" spans="1:17" ht="14.4" x14ac:dyDescent="0.3">
      <c r="A1444" s="5" t="s">
        <v>3665</v>
      </c>
      <c r="B1444" s="5" t="s">
        <v>2186</v>
      </c>
      <c r="C1444" s="5" t="s">
        <v>2212</v>
      </c>
      <c r="D1444" s="5" t="s">
        <v>2213</v>
      </c>
      <c r="E1444" s="32">
        <v>44445</v>
      </c>
      <c r="F1444" s="5">
        <v>2553</v>
      </c>
      <c r="G1444" s="5">
        <v>66</v>
      </c>
      <c r="H1444" s="5">
        <v>4683</v>
      </c>
      <c r="I1444" s="5">
        <v>680008</v>
      </c>
      <c r="J1444" s="5">
        <v>45894</v>
      </c>
      <c r="K1444" s="5">
        <v>40830</v>
      </c>
      <c r="L1444" s="5">
        <v>35742</v>
      </c>
      <c r="M1444" s="5">
        <v>18263</v>
      </c>
      <c r="N1444" s="5">
        <v>68000000</v>
      </c>
      <c r="O1444" s="5">
        <f>YEAR(Table1[[#This Row],[ReportDate]])</f>
        <v>2021</v>
      </c>
      <c r="P1444" s="5" t="str">
        <f>TEXT(Table1[[#This Row],[ReportDate]],"mmm")</f>
        <v>Sep</v>
      </c>
      <c r="Q1444" s="29">
        <f>Table1[[#This Row],[TotalDeaths]]/Table1[[#This Row],[TotalCases]]</f>
        <v>6.7490382466088628E-2</v>
      </c>
    </row>
    <row r="1445" spans="1:17" ht="14.4" x14ac:dyDescent="0.3">
      <c r="A1445" s="5" t="s">
        <v>3666</v>
      </c>
      <c r="B1445" s="5" t="s">
        <v>2167</v>
      </c>
      <c r="C1445" s="5" t="s">
        <v>2235</v>
      </c>
      <c r="D1445" s="5" t="s">
        <v>2235</v>
      </c>
      <c r="E1445" s="32">
        <v>44103</v>
      </c>
      <c r="F1445" s="5">
        <v>3178</v>
      </c>
      <c r="G1445" s="5">
        <v>84</v>
      </c>
      <c r="H1445" s="5">
        <v>3988</v>
      </c>
      <c r="I1445" s="5">
        <v>683186</v>
      </c>
      <c r="J1445" s="5">
        <v>45978</v>
      </c>
      <c r="K1445" s="5">
        <v>44818</v>
      </c>
      <c r="L1445" s="5">
        <v>19068</v>
      </c>
      <c r="M1445" s="5">
        <v>1158</v>
      </c>
      <c r="N1445" s="5">
        <v>83000000</v>
      </c>
      <c r="O1445" s="5">
        <f>YEAR(Table1[[#This Row],[ReportDate]])</f>
        <v>2020</v>
      </c>
      <c r="P1445" s="5" t="str">
        <f>TEXT(Table1[[#This Row],[ReportDate]],"mmm")</f>
        <v>Sep</v>
      </c>
      <c r="Q1445" s="29">
        <f>Table1[[#This Row],[TotalDeaths]]/Table1[[#This Row],[TotalCases]]</f>
        <v>6.7299388453510467E-2</v>
      </c>
    </row>
    <row r="1446" spans="1:17" ht="14.4" x14ac:dyDescent="0.3">
      <c r="A1446" s="5" t="s">
        <v>3667</v>
      </c>
      <c r="B1446" s="5" t="s">
        <v>2186</v>
      </c>
      <c r="C1446" s="5" t="s">
        <v>2212</v>
      </c>
      <c r="D1446" s="5" t="s">
        <v>2306</v>
      </c>
      <c r="E1446" s="32">
        <v>44356</v>
      </c>
      <c r="F1446" s="5">
        <v>1722</v>
      </c>
      <c r="G1446" s="5">
        <v>74</v>
      </c>
      <c r="H1446" s="5">
        <v>3549</v>
      </c>
      <c r="I1446" s="5">
        <v>684908</v>
      </c>
      <c r="J1446" s="5">
        <v>46052</v>
      </c>
      <c r="K1446" s="5">
        <v>48367</v>
      </c>
      <c r="L1446" s="5">
        <v>25830</v>
      </c>
      <c r="M1446" s="5">
        <v>11412</v>
      </c>
      <c r="N1446" s="5">
        <v>68000000</v>
      </c>
      <c r="O1446" s="5">
        <f>YEAR(Table1[[#This Row],[ReportDate]])</f>
        <v>2021</v>
      </c>
      <c r="P1446" s="5" t="str">
        <f>TEXT(Table1[[#This Row],[ReportDate]],"mmm")</f>
        <v>Jun</v>
      </c>
      <c r="Q1446" s="29">
        <f>Table1[[#This Row],[TotalDeaths]]/Table1[[#This Row],[TotalCases]]</f>
        <v>6.7238227615971785E-2</v>
      </c>
    </row>
    <row r="1447" spans="1:17" ht="14.4" x14ac:dyDescent="0.3">
      <c r="A1447" s="5" t="s">
        <v>3668</v>
      </c>
      <c r="B1447" s="5" t="s">
        <v>2174</v>
      </c>
      <c r="C1447" s="5" t="s">
        <v>2184</v>
      </c>
      <c r="D1447" s="5" t="s">
        <v>2215</v>
      </c>
      <c r="E1447" s="32">
        <v>43989</v>
      </c>
      <c r="F1447" s="5">
        <v>1756</v>
      </c>
      <c r="G1447" s="5">
        <v>135</v>
      </c>
      <c r="H1447" s="5">
        <v>1121</v>
      </c>
      <c r="I1447" s="5">
        <v>686664</v>
      </c>
      <c r="J1447" s="5">
        <v>46187</v>
      </c>
      <c r="K1447" s="5">
        <v>49488</v>
      </c>
      <c r="L1447" s="5">
        <v>29852</v>
      </c>
      <c r="M1447" s="5">
        <v>5221</v>
      </c>
      <c r="N1447" s="5">
        <v>1380000000</v>
      </c>
      <c r="O1447" s="5">
        <f>YEAR(Table1[[#This Row],[ReportDate]])</f>
        <v>2020</v>
      </c>
      <c r="P1447" s="5" t="str">
        <f>TEXT(Table1[[#This Row],[ReportDate]],"mmm")</f>
        <v>Jun</v>
      </c>
      <c r="Q1447" s="29">
        <f>Table1[[#This Row],[TotalDeaths]]/Table1[[#This Row],[TotalCases]]</f>
        <v>6.7262882574301255E-2</v>
      </c>
    </row>
    <row r="1448" spans="1:17" ht="14.4" x14ac:dyDescent="0.3">
      <c r="A1448" s="5" t="s">
        <v>3669</v>
      </c>
      <c r="B1448" s="5" t="s">
        <v>2170</v>
      </c>
      <c r="C1448" s="5" t="s">
        <v>2171</v>
      </c>
      <c r="D1448" s="5" t="s">
        <v>2265</v>
      </c>
      <c r="E1448" s="32">
        <v>43982</v>
      </c>
      <c r="F1448" s="5">
        <v>3678</v>
      </c>
      <c r="G1448" s="5">
        <v>158</v>
      </c>
      <c r="H1448" s="5">
        <v>281</v>
      </c>
      <c r="I1448" s="5">
        <v>690342</v>
      </c>
      <c r="J1448" s="5">
        <v>46345</v>
      </c>
      <c r="K1448" s="5">
        <v>49769</v>
      </c>
      <c r="L1448" s="5">
        <v>36780</v>
      </c>
      <c r="M1448" s="5">
        <v>357</v>
      </c>
      <c r="N1448" s="5">
        <v>213000000</v>
      </c>
      <c r="O1448" s="5">
        <f>YEAR(Table1[[#This Row],[ReportDate]])</f>
        <v>2020</v>
      </c>
      <c r="P1448" s="5" t="str">
        <f>TEXT(Table1[[#This Row],[ReportDate]],"mmm")</f>
        <v>May</v>
      </c>
      <c r="Q1448" s="29">
        <f>Table1[[#This Row],[TotalDeaths]]/Table1[[#This Row],[TotalCases]]</f>
        <v>6.7133391855051558E-2</v>
      </c>
    </row>
    <row r="1449" spans="1:17" ht="14.4" x14ac:dyDescent="0.3">
      <c r="A1449" s="5" t="s">
        <v>3670</v>
      </c>
      <c r="B1449" s="5" t="s">
        <v>2170</v>
      </c>
      <c r="C1449" s="5" t="s">
        <v>2249</v>
      </c>
      <c r="D1449" s="5" t="s">
        <v>2268</v>
      </c>
      <c r="E1449" s="32">
        <v>44450</v>
      </c>
      <c r="F1449" s="5">
        <v>3778</v>
      </c>
      <c r="G1449" s="5">
        <v>122</v>
      </c>
      <c r="H1449" s="5">
        <v>629</v>
      </c>
      <c r="I1449" s="5">
        <v>694120</v>
      </c>
      <c r="J1449" s="5">
        <v>46467</v>
      </c>
      <c r="K1449" s="5">
        <v>50398</v>
      </c>
      <c r="L1449" s="5">
        <v>22668</v>
      </c>
      <c r="M1449" s="5">
        <v>8333</v>
      </c>
      <c r="N1449" s="5">
        <v>213000000</v>
      </c>
      <c r="O1449" s="5">
        <f>YEAR(Table1[[#This Row],[ReportDate]])</f>
        <v>2021</v>
      </c>
      <c r="P1449" s="5" t="str">
        <f>TEXT(Table1[[#This Row],[ReportDate]],"mmm")</f>
        <v>Sep</v>
      </c>
      <c r="Q1449" s="29">
        <f>Table1[[#This Row],[TotalDeaths]]/Table1[[#This Row],[TotalCases]]</f>
        <v>6.6943756122860604E-2</v>
      </c>
    </row>
    <row r="1450" spans="1:17" ht="14.4" x14ac:dyDescent="0.3">
      <c r="A1450" s="5" t="s">
        <v>3671</v>
      </c>
      <c r="B1450" s="5" t="s">
        <v>2191</v>
      </c>
      <c r="C1450" s="5" t="s">
        <v>2192</v>
      </c>
      <c r="D1450" s="5" t="s">
        <v>2193</v>
      </c>
      <c r="E1450" s="32">
        <v>44018</v>
      </c>
      <c r="F1450" s="5">
        <v>2515</v>
      </c>
      <c r="G1450" s="5">
        <v>5</v>
      </c>
      <c r="H1450" s="5">
        <v>2466</v>
      </c>
      <c r="I1450" s="5">
        <v>696635</v>
      </c>
      <c r="J1450" s="5">
        <v>46472</v>
      </c>
      <c r="K1450" s="5">
        <v>52864</v>
      </c>
      <c r="L1450" s="5">
        <v>35210</v>
      </c>
      <c r="M1450" s="5">
        <v>9986</v>
      </c>
      <c r="N1450" s="5">
        <v>331000000</v>
      </c>
      <c r="O1450" s="5">
        <f>YEAR(Table1[[#This Row],[ReportDate]])</f>
        <v>2020</v>
      </c>
      <c r="P1450" s="5" t="str">
        <f>TEXT(Table1[[#This Row],[ReportDate]],"mmm")</f>
        <v>Jul</v>
      </c>
      <c r="Q1450" s="29">
        <f>Table1[[#This Row],[TotalDeaths]]/Table1[[#This Row],[TotalCases]]</f>
        <v>6.6709252334436253E-2</v>
      </c>
    </row>
    <row r="1451" spans="1:17" ht="14.4" x14ac:dyDescent="0.3">
      <c r="A1451" s="5" t="s">
        <v>3672</v>
      </c>
      <c r="B1451" s="5" t="s">
        <v>2191</v>
      </c>
      <c r="C1451" s="5" t="s">
        <v>2225</v>
      </c>
      <c r="D1451" s="5" t="s">
        <v>2226</v>
      </c>
      <c r="E1451" s="32">
        <v>43928</v>
      </c>
      <c r="F1451" s="5">
        <v>3847</v>
      </c>
      <c r="G1451" s="5">
        <v>80</v>
      </c>
      <c r="H1451" s="5">
        <v>4318</v>
      </c>
      <c r="I1451" s="5">
        <v>700482</v>
      </c>
      <c r="J1451" s="5">
        <v>46552</v>
      </c>
      <c r="K1451" s="5">
        <v>57182</v>
      </c>
      <c r="L1451" s="5">
        <v>69246</v>
      </c>
      <c r="M1451" s="5">
        <v>2218</v>
      </c>
      <c r="N1451" s="5">
        <v>331000000</v>
      </c>
      <c r="O1451" s="5">
        <f>YEAR(Table1[[#This Row],[ReportDate]])</f>
        <v>2020</v>
      </c>
      <c r="P1451" s="5" t="str">
        <f>TEXT(Table1[[#This Row],[ReportDate]],"mmm")</f>
        <v>Apr</v>
      </c>
      <c r="Q1451" s="29">
        <f>Table1[[#This Row],[TotalDeaths]]/Table1[[#This Row],[TotalCases]]</f>
        <v>6.6457096684854139E-2</v>
      </c>
    </row>
    <row r="1452" spans="1:17" ht="14.4" x14ac:dyDescent="0.3">
      <c r="A1452" s="5" t="s">
        <v>3673</v>
      </c>
      <c r="B1452" s="5" t="s">
        <v>2186</v>
      </c>
      <c r="C1452" s="5" t="s">
        <v>2212</v>
      </c>
      <c r="D1452" s="5" t="s">
        <v>2213</v>
      </c>
      <c r="E1452" s="32">
        <v>43961</v>
      </c>
      <c r="F1452" s="5">
        <v>937</v>
      </c>
      <c r="G1452" s="5">
        <v>198</v>
      </c>
      <c r="H1452" s="5">
        <v>4175</v>
      </c>
      <c r="I1452" s="5">
        <v>701419</v>
      </c>
      <c r="J1452" s="5">
        <v>46750</v>
      </c>
      <c r="K1452" s="5">
        <v>61357</v>
      </c>
      <c r="L1452" s="5">
        <v>4685</v>
      </c>
      <c r="M1452" s="5">
        <v>7906</v>
      </c>
      <c r="N1452" s="5">
        <v>68000000</v>
      </c>
      <c r="O1452" s="5">
        <f>YEAR(Table1[[#This Row],[ReportDate]])</f>
        <v>2020</v>
      </c>
      <c r="P1452" s="5" t="str">
        <f>TEXT(Table1[[#This Row],[ReportDate]],"mmm")</f>
        <v>May</v>
      </c>
      <c r="Q1452" s="29">
        <f>Table1[[#This Row],[TotalDeaths]]/Table1[[#This Row],[TotalCases]]</f>
        <v>6.6650603989911877E-2</v>
      </c>
    </row>
    <row r="1453" spans="1:17" ht="14.4" x14ac:dyDescent="0.3">
      <c r="A1453" s="5" t="s">
        <v>3674</v>
      </c>
      <c r="B1453" s="5" t="s">
        <v>2170</v>
      </c>
      <c r="C1453" s="5" t="s">
        <v>2249</v>
      </c>
      <c r="D1453" s="5" t="s">
        <v>2268</v>
      </c>
      <c r="E1453" s="32">
        <v>44001</v>
      </c>
      <c r="F1453" s="5">
        <v>764</v>
      </c>
      <c r="G1453" s="5">
        <v>12</v>
      </c>
      <c r="H1453" s="5">
        <v>4921</v>
      </c>
      <c r="I1453" s="5">
        <v>702183</v>
      </c>
      <c r="J1453" s="5">
        <v>46762</v>
      </c>
      <c r="K1453" s="5">
        <v>66278</v>
      </c>
      <c r="L1453" s="5">
        <v>5348</v>
      </c>
      <c r="M1453" s="5">
        <v>10251</v>
      </c>
      <c r="N1453" s="5">
        <v>213000000</v>
      </c>
      <c r="O1453" s="5">
        <f>YEAR(Table1[[#This Row],[ReportDate]])</f>
        <v>2020</v>
      </c>
      <c r="P1453" s="5" t="str">
        <f>TEXT(Table1[[#This Row],[ReportDate]],"mmm")</f>
        <v>Jun</v>
      </c>
      <c r="Q1453" s="29">
        <f>Table1[[#This Row],[TotalDeaths]]/Table1[[#This Row],[TotalCases]]</f>
        <v>6.659517533178673E-2</v>
      </c>
    </row>
    <row r="1454" spans="1:17" ht="14.4" x14ac:dyDescent="0.3">
      <c r="A1454" s="5" t="s">
        <v>3675</v>
      </c>
      <c r="B1454" s="5" t="s">
        <v>2174</v>
      </c>
      <c r="C1454" s="5" t="s">
        <v>2175</v>
      </c>
      <c r="D1454" s="5" t="s">
        <v>2176</v>
      </c>
      <c r="E1454" s="32">
        <v>44013</v>
      </c>
      <c r="F1454" s="5">
        <v>652</v>
      </c>
      <c r="G1454" s="5">
        <v>5</v>
      </c>
      <c r="H1454" s="5">
        <v>2729</v>
      </c>
      <c r="I1454" s="5">
        <v>702835</v>
      </c>
      <c r="J1454" s="5">
        <v>46767</v>
      </c>
      <c r="K1454" s="5">
        <v>69007</v>
      </c>
      <c r="L1454" s="5">
        <v>10432</v>
      </c>
      <c r="M1454" s="5">
        <v>9270</v>
      </c>
      <c r="N1454" s="5">
        <v>1380000000</v>
      </c>
      <c r="O1454" s="5">
        <f>YEAR(Table1[[#This Row],[ReportDate]])</f>
        <v>2020</v>
      </c>
      <c r="P1454" s="5" t="str">
        <f>TEXT(Table1[[#This Row],[ReportDate]],"mmm")</f>
        <v>Jul</v>
      </c>
      <c r="Q1454" s="29">
        <f>Table1[[#This Row],[TotalDeaths]]/Table1[[#This Row],[TotalCases]]</f>
        <v>6.6540510930730545E-2</v>
      </c>
    </row>
    <row r="1455" spans="1:17" ht="14.4" x14ac:dyDescent="0.3">
      <c r="A1455" s="5" t="s">
        <v>3676</v>
      </c>
      <c r="B1455" s="5" t="s">
        <v>2174</v>
      </c>
      <c r="C1455" s="5" t="s">
        <v>27</v>
      </c>
      <c r="D1455" s="5" t="s">
        <v>27</v>
      </c>
      <c r="E1455" s="32">
        <v>44194</v>
      </c>
      <c r="F1455" s="5">
        <v>4080</v>
      </c>
      <c r="G1455" s="5">
        <v>194</v>
      </c>
      <c r="H1455" s="5">
        <v>3464</v>
      </c>
      <c r="I1455" s="5">
        <v>706915</v>
      </c>
      <c r="J1455" s="5">
        <v>46961</v>
      </c>
      <c r="K1455" s="5">
        <v>72471</v>
      </c>
      <c r="L1455" s="5">
        <v>20400</v>
      </c>
      <c r="M1455" s="5">
        <v>6074</v>
      </c>
      <c r="N1455" s="5">
        <v>1380000000</v>
      </c>
      <c r="O1455" s="5">
        <f>YEAR(Table1[[#This Row],[ReportDate]])</f>
        <v>2020</v>
      </c>
      <c r="P1455" s="5" t="str">
        <f>TEXT(Table1[[#This Row],[ReportDate]],"mmm")</f>
        <v>Dec</v>
      </c>
      <c r="Q1455" s="29">
        <f>Table1[[#This Row],[TotalDeaths]]/Table1[[#This Row],[TotalCases]]</f>
        <v>6.6430900461865991E-2</v>
      </c>
    </row>
    <row r="1456" spans="1:17" ht="14.4" x14ac:dyDescent="0.3">
      <c r="A1456" s="5" t="s">
        <v>3677</v>
      </c>
      <c r="B1456" s="5" t="s">
        <v>2174</v>
      </c>
      <c r="C1456" s="5" t="s">
        <v>2184</v>
      </c>
      <c r="D1456" s="5" t="s">
        <v>2215</v>
      </c>
      <c r="E1456" s="32">
        <v>43869</v>
      </c>
      <c r="F1456" s="5">
        <v>3602</v>
      </c>
      <c r="G1456" s="5">
        <v>154</v>
      </c>
      <c r="H1456" s="5">
        <v>2381</v>
      </c>
      <c r="I1456" s="5">
        <v>710517</v>
      </c>
      <c r="J1456" s="5">
        <v>47115</v>
      </c>
      <c r="K1456" s="5">
        <v>74852</v>
      </c>
      <c r="L1456" s="5">
        <v>36020</v>
      </c>
      <c r="M1456" s="5">
        <v>885</v>
      </c>
      <c r="N1456" s="5">
        <v>1380000000</v>
      </c>
      <c r="O1456" s="5">
        <f>YEAR(Table1[[#This Row],[ReportDate]])</f>
        <v>2020</v>
      </c>
      <c r="P1456" s="5" t="str">
        <f>TEXT(Table1[[#This Row],[ReportDate]],"mmm")</f>
        <v>Feb</v>
      </c>
      <c r="Q1456" s="29">
        <f>Table1[[#This Row],[TotalDeaths]]/Table1[[#This Row],[TotalCases]]</f>
        <v>6.6310869409176701E-2</v>
      </c>
    </row>
    <row r="1457" spans="1:17" ht="14.4" x14ac:dyDescent="0.3">
      <c r="A1457" s="5" t="s">
        <v>3678</v>
      </c>
      <c r="B1457" s="5" t="s">
        <v>2186</v>
      </c>
      <c r="C1457" s="5" t="s">
        <v>2237</v>
      </c>
      <c r="D1457" s="5" t="s">
        <v>2270</v>
      </c>
      <c r="E1457" s="32">
        <v>44357</v>
      </c>
      <c r="F1457" s="5">
        <v>2129</v>
      </c>
      <c r="G1457" s="5">
        <v>120</v>
      </c>
      <c r="H1457" s="5">
        <v>2936</v>
      </c>
      <c r="I1457" s="5">
        <v>712646</v>
      </c>
      <c r="J1457" s="5">
        <v>47235</v>
      </c>
      <c r="K1457" s="5">
        <v>77788</v>
      </c>
      <c r="L1457" s="5">
        <v>17032</v>
      </c>
      <c r="M1457" s="5">
        <v>19323</v>
      </c>
      <c r="N1457" s="5">
        <v>68000000</v>
      </c>
      <c r="O1457" s="5">
        <f>YEAR(Table1[[#This Row],[ReportDate]])</f>
        <v>2021</v>
      </c>
      <c r="P1457" s="5" t="str">
        <f>TEXT(Table1[[#This Row],[ReportDate]],"mmm")</f>
        <v>Jun</v>
      </c>
      <c r="Q1457" s="29">
        <f>Table1[[#This Row],[TotalDeaths]]/Table1[[#This Row],[TotalCases]]</f>
        <v>6.6281155019462676E-2</v>
      </c>
    </row>
    <row r="1458" spans="1:17" ht="14.4" x14ac:dyDescent="0.3">
      <c r="A1458" s="5" t="s">
        <v>3679</v>
      </c>
      <c r="B1458" s="5" t="s">
        <v>2186</v>
      </c>
      <c r="C1458" s="5" t="s">
        <v>2212</v>
      </c>
      <c r="D1458" s="5" t="s">
        <v>2306</v>
      </c>
      <c r="E1458" s="32">
        <v>44327</v>
      </c>
      <c r="F1458" s="5">
        <v>4576</v>
      </c>
      <c r="G1458" s="5">
        <v>44</v>
      </c>
      <c r="H1458" s="5">
        <v>1351</v>
      </c>
      <c r="I1458" s="5">
        <v>717222</v>
      </c>
      <c r="J1458" s="5">
        <v>47279</v>
      </c>
      <c r="K1458" s="5">
        <v>79139</v>
      </c>
      <c r="L1458" s="5">
        <v>27456</v>
      </c>
      <c r="M1458" s="5">
        <v>12612</v>
      </c>
      <c r="N1458" s="5">
        <v>68000000</v>
      </c>
      <c r="O1458" s="5">
        <f>YEAR(Table1[[#This Row],[ReportDate]])</f>
        <v>2021</v>
      </c>
      <c r="P1458" s="5" t="str">
        <f>TEXT(Table1[[#This Row],[ReportDate]],"mmm")</f>
        <v>May</v>
      </c>
      <c r="Q1458" s="29">
        <f>Table1[[#This Row],[TotalDeaths]]/Table1[[#This Row],[TotalCases]]</f>
        <v>6.5919617635822658E-2</v>
      </c>
    </row>
    <row r="1459" spans="1:17" ht="14.4" x14ac:dyDescent="0.3">
      <c r="A1459" s="5" t="s">
        <v>3680</v>
      </c>
      <c r="B1459" s="5" t="s">
        <v>2167</v>
      </c>
      <c r="C1459" s="5" t="s">
        <v>2318</v>
      </c>
      <c r="D1459" s="5" t="s">
        <v>2418</v>
      </c>
      <c r="E1459" s="32">
        <v>44346</v>
      </c>
      <c r="F1459" s="5">
        <v>3964</v>
      </c>
      <c r="G1459" s="5">
        <v>105</v>
      </c>
      <c r="H1459" s="5">
        <v>2305</v>
      </c>
      <c r="I1459" s="5">
        <v>721186</v>
      </c>
      <c r="J1459" s="5">
        <v>47384</v>
      </c>
      <c r="K1459" s="5">
        <v>81444</v>
      </c>
      <c r="L1459" s="5">
        <v>67388</v>
      </c>
      <c r="M1459" s="5">
        <v>10156</v>
      </c>
      <c r="N1459" s="5">
        <v>83000000</v>
      </c>
      <c r="O1459" s="5">
        <f>YEAR(Table1[[#This Row],[ReportDate]])</f>
        <v>2021</v>
      </c>
      <c r="P1459" s="5" t="str">
        <f>TEXT(Table1[[#This Row],[ReportDate]],"mmm")</f>
        <v>May</v>
      </c>
      <c r="Q1459" s="29">
        <f>Table1[[#This Row],[TotalDeaths]]/Table1[[#This Row],[TotalCases]]</f>
        <v>6.5702883860751599E-2</v>
      </c>
    </row>
    <row r="1460" spans="1:17" ht="14.4" x14ac:dyDescent="0.3">
      <c r="A1460" s="5" t="s">
        <v>3681</v>
      </c>
      <c r="B1460" s="5" t="s">
        <v>2174</v>
      </c>
      <c r="C1460" s="5" t="s">
        <v>2175</v>
      </c>
      <c r="D1460" s="5" t="s">
        <v>2276</v>
      </c>
      <c r="E1460" s="32">
        <v>44179</v>
      </c>
      <c r="F1460" s="5">
        <v>4611</v>
      </c>
      <c r="G1460" s="5">
        <v>25</v>
      </c>
      <c r="H1460" s="5">
        <v>3438</v>
      </c>
      <c r="I1460" s="5">
        <v>725797</v>
      </c>
      <c r="J1460" s="5">
        <v>47409</v>
      </c>
      <c r="K1460" s="5">
        <v>84882</v>
      </c>
      <c r="L1460" s="5">
        <v>87609</v>
      </c>
      <c r="M1460" s="5">
        <v>12086</v>
      </c>
      <c r="N1460" s="5">
        <v>1380000000</v>
      </c>
      <c r="O1460" s="5">
        <f>YEAR(Table1[[#This Row],[ReportDate]])</f>
        <v>2020</v>
      </c>
      <c r="P1460" s="5" t="str">
        <f>TEXT(Table1[[#This Row],[ReportDate]],"mmm")</f>
        <v>Dec</v>
      </c>
      <c r="Q1460" s="29">
        <f>Table1[[#This Row],[TotalDeaths]]/Table1[[#This Row],[TotalCases]]</f>
        <v>6.5319917277144993E-2</v>
      </c>
    </row>
    <row r="1461" spans="1:17" ht="14.4" x14ac:dyDescent="0.3">
      <c r="A1461" s="5" t="s">
        <v>3682</v>
      </c>
      <c r="B1461" s="5" t="s">
        <v>2174</v>
      </c>
      <c r="C1461" s="5" t="s">
        <v>2184</v>
      </c>
      <c r="D1461" s="5" t="s">
        <v>25</v>
      </c>
      <c r="E1461" s="32">
        <v>44227</v>
      </c>
      <c r="F1461" s="5">
        <v>186</v>
      </c>
      <c r="G1461" s="5">
        <v>3</v>
      </c>
      <c r="H1461" s="5">
        <v>836</v>
      </c>
      <c r="I1461" s="5">
        <v>725983</v>
      </c>
      <c r="J1461" s="5">
        <v>47412</v>
      </c>
      <c r="K1461" s="5">
        <v>85718</v>
      </c>
      <c r="L1461" s="5">
        <v>2976</v>
      </c>
      <c r="M1461" s="5">
        <v>5818</v>
      </c>
      <c r="N1461" s="5">
        <v>1380000000</v>
      </c>
      <c r="O1461" s="5">
        <f>YEAR(Table1[[#This Row],[ReportDate]])</f>
        <v>2021</v>
      </c>
      <c r="P1461" s="5" t="str">
        <f>TEXT(Table1[[#This Row],[ReportDate]],"mmm")</f>
        <v>Jan</v>
      </c>
      <c r="Q1461" s="29">
        <f>Table1[[#This Row],[TotalDeaths]]/Table1[[#This Row],[TotalCases]]</f>
        <v>6.5307314358600682E-2</v>
      </c>
    </row>
    <row r="1462" spans="1:17" ht="14.4" x14ac:dyDescent="0.3">
      <c r="A1462" s="5" t="s">
        <v>3683</v>
      </c>
      <c r="B1462" s="5" t="s">
        <v>2186</v>
      </c>
      <c r="C1462" s="5" t="s">
        <v>2212</v>
      </c>
      <c r="D1462" s="5" t="s">
        <v>2306</v>
      </c>
      <c r="E1462" s="32">
        <v>44552</v>
      </c>
      <c r="F1462" s="5">
        <v>145</v>
      </c>
      <c r="G1462" s="5">
        <v>36</v>
      </c>
      <c r="H1462" s="5">
        <v>3449</v>
      </c>
      <c r="I1462" s="5">
        <v>726128</v>
      </c>
      <c r="J1462" s="5">
        <v>47448</v>
      </c>
      <c r="K1462" s="5">
        <v>89167</v>
      </c>
      <c r="L1462" s="5">
        <v>1595</v>
      </c>
      <c r="M1462" s="5">
        <v>16202</v>
      </c>
      <c r="N1462" s="5">
        <v>68000000</v>
      </c>
      <c r="O1462" s="5">
        <f>YEAR(Table1[[#This Row],[ReportDate]])</f>
        <v>2021</v>
      </c>
      <c r="P1462" s="5" t="str">
        <f>TEXT(Table1[[#This Row],[ReportDate]],"mmm")</f>
        <v>Dec</v>
      </c>
      <c r="Q1462" s="29">
        <f>Table1[[#This Row],[TotalDeaths]]/Table1[[#This Row],[TotalCases]]</f>
        <v>6.5343851221823152E-2</v>
      </c>
    </row>
    <row r="1463" spans="1:17" ht="14.4" x14ac:dyDescent="0.3">
      <c r="A1463" s="5" t="s">
        <v>3684</v>
      </c>
      <c r="B1463" s="5" t="s">
        <v>2186</v>
      </c>
      <c r="C1463" s="5" t="s">
        <v>2237</v>
      </c>
      <c r="D1463" s="5" t="s">
        <v>2270</v>
      </c>
      <c r="E1463" s="32">
        <v>43991</v>
      </c>
      <c r="F1463" s="5">
        <v>4247</v>
      </c>
      <c r="G1463" s="5">
        <v>20</v>
      </c>
      <c r="H1463" s="5">
        <v>4550</v>
      </c>
      <c r="I1463" s="5">
        <v>730375</v>
      </c>
      <c r="J1463" s="5">
        <v>47468</v>
      </c>
      <c r="K1463" s="5">
        <v>93717</v>
      </c>
      <c r="L1463" s="5">
        <v>46717</v>
      </c>
      <c r="M1463" s="5">
        <v>1724</v>
      </c>
      <c r="N1463" s="5">
        <v>68000000</v>
      </c>
      <c r="O1463" s="5">
        <f>YEAR(Table1[[#This Row],[ReportDate]])</f>
        <v>2020</v>
      </c>
      <c r="P1463" s="5" t="str">
        <f>TEXT(Table1[[#This Row],[ReportDate]],"mmm")</f>
        <v>Jun</v>
      </c>
      <c r="Q1463" s="29">
        <f>Table1[[#This Row],[TotalDeaths]]/Table1[[#This Row],[TotalCases]]</f>
        <v>6.4991271607051176E-2</v>
      </c>
    </row>
    <row r="1464" spans="1:17" ht="14.4" x14ac:dyDescent="0.3">
      <c r="A1464" s="5" t="s">
        <v>3685</v>
      </c>
      <c r="B1464" s="5" t="s">
        <v>2167</v>
      </c>
      <c r="C1464" s="5" t="s">
        <v>2235</v>
      </c>
      <c r="D1464" s="5" t="s">
        <v>2235</v>
      </c>
      <c r="E1464" s="32">
        <v>43846</v>
      </c>
      <c r="F1464" s="5">
        <v>1386</v>
      </c>
      <c r="G1464" s="5">
        <v>27</v>
      </c>
      <c r="H1464" s="5">
        <v>2066</v>
      </c>
      <c r="I1464" s="5">
        <v>731761</v>
      </c>
      <c r="J1464" s="5">
        <v>47495</v>
      </c>
      <c r="K1464" s="5">
        <v>95783</v>
      </c>
      <c r="L1464" s="5">
        <v>16632</v>
      </c>
      <c r="M1464" s="5">
        <v>16555</v>
      </c>
      <c r="N1464" s="5">
        <v>83000000</v>
      </c>
      <c r="O1464" s="5">
        <f>YEAR(Table1[[#This Row],[ReportDate]])</f>
        <v>2020</v>
      </c>
      <c r="P1464" s="5" t="str">
        <f>TEXT(Table1[[#This Row],[ReportDate]],"mmm")</f>
        <v>Jan</v>
      </c>
      <c r="Q1464" s="29">
        <f>Table1[[#This Row],[TotalDeaths]]/Table1[[#This Row],[TotalCases]]</f>
        <v>6.4905071464590208E-2</v>
      </c>
    </row>
    <row r="1465" spans="1:17" ht="14.4" x14ac:dyDescent="0.3">
      <c r="A1465" s="5" t="s">
        <v>3686</v>
      </c>
      <c r="B1465" s="5" t="s">
        <v>2167</v>
      </c>
      <c r="C1465" s="5" t="s">
        <v>2235</v>
      </c>
      <c r="D1465" s="5" t="s">
        <v>2235</v>
      </c>
      <c r="E1465" s="32">
        <v>44323</v>
      </c>
      <c r="F1465" s="5">
        <v>4188</v>
      </c>
      <c r="G1465" s="5">
        <v>31</v>
      </c>
      <c r="H1465" s="5">
        <v>3001</v>
      </c>
      <c r="I1465" s="5">
        <v>735949</v>
      </c>
      <c r="J1465" s="5">
        <v>47526</v>
      </c>
      <c r="K1465" s="5">
        <v>98784</v>
      </c>
      <c r="L1465" s="5">
        <v>67008</v>
      </c>
      <c r="M1465" s="5">
        <v>13701</v>
      </c>
      <c r="N1465" s="5">
        <v>83000000</v>
      </c>
      <c r="O1465" s="5">
        <f>YEAR(Table1[[#This Row],[ReportDate]])</f>
        <v>2021</v>
      </c>
      <c r="P1465" s="5" t="str">
        <f>TEXT(Table1[[#This Row],[ReportDate]],"mmm")</f>
        <v>May</v>
      </c>
      <c r="Q1465" s="29">
        <f>Table1[[#This Row],[TotalDeaths]]/Table1[[#This Row],[TotalCases]]</f>
        <v>6.4577844388673672E-2</v>
      </c>
    </row>
    <row r="1466" spans="1:17" ht="14.4" x14ac:dyDescent="0.3">
      <c r="A1466" s="5" t="s">
        <v>3687</v>
      </c>
      <c r="B1466" s="5" t="s">
        <v>2191</v>
      </c>
      <c r="C1466" s="5" t="s">
        <v>2221</v>
      </c>
      <c r="D1466" s="5" t="s">
        <v>2241</v>
      </c>
      <c r="E1466" s="32">
        <v>44256</v>
      </c>
      <c r="F1466" s="5">
        <v>2587</v>
      </c>
      <c r="G1466" s="5">
        <v>102</v>
      </c>
      <c r="H1466" s="5">
        <v>432</v>
      </c>
      <c r="I1466" s="5">
        <v>738536</v>
      </c>
      <c r="J1466" s="5">
        <v>47628</v>
      </c>
      <c r="K1466" s="5">
        <v>99216</v>
      </c>
      <c r="L1466" s="5">
        <v>41392</v>
      </c>
      <c r="M1466" s="5">
        <v>4676</v>
      </c>
      <c r="N1466" s="5">
        <v>331000000</v>
      </c>
      <c r="O1466" s="5">
        <f>YEAR(Table1[[#This Row],[ReportDate]])</f>
        <v>2021</v>
      </c>
      <c r="P1466" s="5" t="str">
        <f>TEXT(Table1[[#This Row],[ReportDate]],"mmm")</f>
        <v>Mar</v>
      </c>
      <c r="Q1466" s="29">
        <f>Table1[[#This Row],[TotalDeaths]]/Table1[[#This Row],[TotalCases]]</f>
        <v>6.4489747283815554E-2</v>
      </c>
    </row>
    <row r="1467" spans="1:17" ht="14.4" x14ac:dyDescent="0.3">
      <c r="A1467" s="5" t="s">
        <v>3688</v>
      </c>
      <c r="B1467" s="5" t="s">
        <v>2170</v>
      </c>
      <c r="C1467" s="5" t="s">
        <v>2249</v>
      </c>
      <c r="D1467" s="5" t="s">
        <v>2250</v>
      </c>
      <c r="E1467" s="32">
        <v>43938</v>
      </c>
      <c r="F1467" s="5">
        <v>2696</v>
      </c>
      <c r="G1467" s="5">
        <v>180</v>
      </c>
      <c r="H1467" s="5">
        <v>4347</v>
      </c>
      <c r="I1467" s="5">
        <v>741232</v>
      </c>
      <c r="J1467" s="5">
        <v>47808</v>
      </c>
      <c r="K1467" s="5">
        <v>103563</v>
      </c>
      <c r="L1467" s="5">
        <v>29656</v>
      </c>
      <c r="M1467" s="5">
        <v>17685</v>
      </c>
      <c r="N1467" s="5">
        <v>213000000</v>
      </c>
      <c r="O1467" s="5">
        <f>YEAR(Table1[[#This Row],[ReportDate]])</f>
        <v>2020</v>
      </c>
      <c r="P1467" s="5" t="str">
        <f>TEXT(Table1[[#This Row],[ReportDate]],"mmm")</f>
        <v>Apr</v>
      </c>
      <c r="Q1467" s="29">
        <f>Table1[[#This Row],[TotalDeaths]]/Table1[[#This Row],[TotalCases]]</f>
        <v>6.449802490987977E-2</v>
      </c>
    </row>
    <row r="1468" spans="1:17" ht="14.4" x14ac:dyDescent="0.3">
      <c r="A1468" s="5" t="s">
        <v>3689</v>
      </c>
      <c r="B1468" s="5" t="s">
        <v>2174</v>
      </c>
      <c r="C1468" s="5" t="s">
        <v>27</v>
      </c>
      <c r="D1468" s="5" t="s">
        <v>27</v>
      </c>
      <c r="E1468" s="32">
        <v>44280</v>
      </c>
      <c r="F1468" s="5">
        <v>4012</v>
      </c>
      <c r="G1468" s="5">
        <v>160</v>
      </c>
      <c r="H1468" s="5">
        <v>4891</v>
      </c>
      <c r="I1468" s="5">
        <v>745244</v>
      </c>
      <c r="J1468" s="5">
        <v>47968</v>
      </c>
      <c r="K1468" s="5">
        <v>108454</v>
      </c>
      <c r="L1468" s="5">
        <v>68204</v>
      </c>
      <c r="M1468" s="5">
        <v>16467</v>
      </c>
      <c r="N1468" s="5">
        <v>1380000000</v>
      </c>
      <c r="O1468" s="5">
        <f>YEAR(Table1[[#This Row],[ReportDate]])</f>
        <v>2021</v>
      </c>
      <c r="P1468" s="5" t="str">
        <f>TEXT(Table1[[#This Row],[ReportDate]],"mmm")</f>
        <v>Mar</v>
      </c>
      <c r="Q1468" s="29">
        <f>Table1[[#This Row],[TotalDeaths]]/Table1[[#This Row],[TotalCases]]</f>
        <v>6.4365496401178668E-2</v>
      </c>
    </row>
    <row r="1469" spans="1:17" ht="14.4" x14ac:dyDescent="0.3">
      <c r="A1469" s="5" t="s">
        <v>3690</v>
      </c>
      <c r="B1469" s="5" t="s">
        <v>2174</v>
      </c>
      <c r="C1469" s="5" t="s">
        <v>2184</v>
      </c>
      <c r="D1469" s="5" t="s">
        <v>25</v>
      </c>
      <c r="E1469" s="32">
        <v>44141</v>
      </c>
      <c r="F1469" s="5">
        <v>4697</v>
      </c>
      <c r="G1469" s="5">
        <v>25</v>
      </c>
      <c r="H1469" s="5">
        <v>3914</v>
      </c>
      <c r="I1469" s="5">
        <v>749941</v>
      </c>
      <c r="J1469" s="5">
        <v>47993</v>
      </c>
      <c r="K1469" s="5">
        <v>112368</v>
      </c>
      <c r="L1469" s="5">
        <v>23485</v>
      </c>
      <c r="M1469" s="5">
        <v>9363</v>
      </c>
      <c r="N1469" s="5">
        <v>1380000000</v>
      </c>
      <c r="O1469" s="5">
        <f>YEAR(Table1[[#This Row],[ReportDate]])</f>
        <v>2020</v>
      </c>
      <c r="P1469" s="5" t="str">
        <f>TEXT(Table1[[#This Row],[ReportDate]],"mmm")</f>
        <v>Nov</v>
      </c>
      <c r="Q1469" s="29">
        <f>Table1[[#This Row],[TotalDeaths]]/Table1[[#This Row],[TotalCases]]</f>
        <v>6.3995700995144955E-2</v>
      </c>
    </row>
    <row r="1470" spans="1:17" ht="14.4" x14ac:dyDescent="0.3">
      <c r="A1470" s="5" t="s">
        <v>3691</v>
      </c>
      <c r="B1470" s="5" t="s">
        <v>2167</v>
      </c>
      <c r="C1470" s="5" t="s">
        <v>2181</v>
      </c>
      <c r="D1470" s="5" t="s">
        <v>2182</v>
      </c>
      <c r="E1470" s="32">
        <v>44000</v>
      </c>
      <c r="F1470" s="5">
        <v>48</v>
      </c>
      <c r="G1470" s="5">
        <v>144</v>
      </c>
      <c r="H1470" s="5">
        <v>3633</v>
      </c>
      <c r="I1470" s="5">
        <v>749989</v>
      </c>
      <c r="J1470" s="5">
        <v>48137</v>
      </c>
      <c r="K1470" s="5">
        <v>116001</v>
      </c>
      <c r="L1470" s="5">
        <v>336</v>
      </c>
      <c r="M1470" s="5">
        <v>15101</v>
      </c>
      <c r="N1470" s="5">
        <v>83000000</v>
      </c>
      <c r="O1470" s="5">
        <f>YEAR(Table1[[#This Row],[ReportDate]])</f>
        <v>2020</v>
      </c>
      <c r="P1470" s="5" t="str">
        <f>TEXT(Table1[[#This Row],[ReportDate]],"mmm")</f>
        <v>Jun</v>
      </c>
      <c r="Q1470" s="29">
        <f>Table1[[#This Row],[TotalDeaths]]/Table1[[#This Row],[TotalCases]]</f>
        <v>6.4183608026251046E-2</v>
      </c>
    </row>
    <row r="1471" spans="1:17" ht="14.4" x14ac:dyDescent="0.3">
      <c r="A1471" s="5" t="s">
        <v>3692</v>
      </c>
      <c r="B1471" s="5" t="s">
        <v>2167</v>
      </c>
      <c r="C1471" s="5" t="s">
        <v>2318</v>
      </c>
      <c r="D1471" s="5" t="s">
        <v>2418</v>
      </c>
      <c r="E1471" s="32">
        <v>44376</v>
      </c>
      <c r="F1471" s="5">
        <v>3329</v>
      </c>
      <c r="G1471" s="5">
        <v>183</v>
      </c>
      <c r="H1471" s="5">
        <v>2957</v>
      </c>
      <c r="I1471" s="5">
        <v>753318</v>
      </c>
      <c r="J1471" s="5">
        <v>48320</v>
      </c>
      <c r="K1471" s="5">
        <v>118958</v>
      </c>
      <c r="L1471" s="5">
        <v>56593</v>
      </c>
      <c r="M1471" s="5">
        <v>14126</v>
      </c>
      <c r="N1471" s="5">
        <v>83000000</v>
      </c>
      <c r="O1471" s="5">
        <f>YEAR(Table1[[#This Row],[ReportDate]])</f>
        <v>2021</v>
      </c>
      <c r="P1471" s="5" t="str">
        <f>TEXT(Table1[[#This Row],[ReportDate]],"mmm")</f>
        <v>Jun</v>
      </c>
      <c r="Q1471" s="29">
        <f>Table1[[#This Row],[TotalDeaths]]/Table1[[#This Row],[TotalCases]]</f>
        <v>6.4142898483774455E-2</v>
      </c>
    </row>
    <row r="1472" spans="1:17" ht="14.4" x14ac:dyDescent="0.3">
      <c r="A1472" s="5" t="s">
        <v>3693</v>
      </c>
      <c r="B1472" s="5" t="s">
        <v>2191</v>
      </c>
      <c r="C1472" s="5" t="s">
        <v>2221</v>
      </c>
      <c r="D1472" s="5" t="s">
        <v>2222</v>
      </c>
      <c r="E1472" s="32">
        <v>44244</v>
      </c>
      <c r="F1472" s="5">
        <v>3589</v>
      </c>
      <c r="G1472" s="5">
        <v>115</v>
      </c>
      <c r="H1472" s="5">
        <v>2785</v>
      </c>
      <c r="I1472" s="5">
        <v>756907</v>
      </c>
      <c r="J1472" s="5">
        <v>48435</v>
      </c>
      <c r="K1472" s="5">
        <v>121743</v>
      </c>
      <c r="L1472" s="5">
        <v>17945</v>
      </c>
      <c r="M1472" s="5">
        <v>9135</v>
      </c>
      <c r="N1472" s="5">
        <v>331000000</v>
      </c>
      <c r="O1472" s="5">
        <f>YEAR(Table1[[#This Row],[ReportDate]])</f>
        <v>2021</v>
      </c>
      <c r="P1472" s="5" t="str">
        <f>TEXT(Table1[[#This Row],[ReportDate]],"mmm")</f>
        <v>Feb</v>
      </c>
      <c r="Q1472" s="29">
        <f>Table1[[#This Row],[TotalDeaths]]/Table1[[#This Row],[TotalCases]]</f>
        <v>6.3990688420109743E-2</v>
      </c>
    </row>
    <row r="1473" spans="1:17" ht="14.4" x14ac:dyDescent="0.3">
      <c r="A1473" s="5" t="s">
        <v>3694</v>
      </c>
      <c r="B1473" s="5" t="s">
        <v>2170</v>
      </c>
      <c r="C1473" s="5" t="s">
        <v>2171</v>
      </c>
      <c r="D1473" s="5" t="s">
        <v>2265</v>
      </c>
      <c r="E1473" s="32">
        <v>44081</v>
      </c>
      <c r="F1473" s="5">
        <v>2588</v>
      </c>
      <c r="G1473" s="5">
        <v>92</v>
      </c>
      <c r="H1473" s="5">
        <v>220</v>
      </c>
      <c r="I1473" s="5">
        <v>759495</v>
      </c>
      <c r="J1473" s="5">
        <v>48527</v>
      </c>
      <c r="K1473" s="5">
        <v>121963</v>
      </c>
      <c r="L1473" s="5">
        <v>15528</v>
      </c>
      <c r="M1473" s="5">
        <v>4828</v>
      </c>
      <c r="N1473" s="5">
        <v>213000000</v>
      </c>
      <c r="O1473" s="5">
        <f>YEAR(Table1[[#This Row],[ReportDate]])</f>
        <v>2020</v>
      </c>
      <c r="P1473" s="5" t="str">
        <f>TEXT(Table1[[#This Row],[ReportDate]],"mmm")</f>
        <v>Sep</v>
      </c>
      <c r="Q1473" s="29">
        <f>Table1[[#This Row],[TotalDeaths]]/Table1[[#This Row],[TotalCases]]</f>
        <v>6.3893771519233172E-2</v>
      </c>
    </row>
    <row r="1474" spans="1:17" ht="14.4" x14ac:dyDescent="0.3">
      <c r="A1474" s="5" t="s">
        <v>3695</v>
      </c>
      <c r="B1474" s="5" t="s">
        <v>2191</v>
      </c>
      <c r="C1474" s="5" t="s">
        <v>2221</v>
      </c>
      <c r="D1474" s="5" t="s">
        <v>2222</v>
      </c>
      <c r="E1474" s="32">
        <v>43971</v>
      </c>
      <c r="F1474" s="5">
        <v>3481</v>
      </c>
      <c r="G1474" s="5">
        <v>29</v>
      </c>
      <c r="H1474" s="5">
        <v>2160</v>
      </c>
      <c r="I1474" s="5">
        <v>762976</v>
      </c>
      <c r="J1474" s="5">
        <v>48556</v>
      </c>
      <c r="K1474" s="5">
        <v>124123</v>
      </c>
      <c r="L1474" s="5">
        <v>17405</v>
      </c>
      <c r="M1474" s="5">
        <v>15081</v>
      </c>
      <c r="N1474" s="5">
        <v>331000000</v>
      </c>
      <c r="O1474" s="5">
        <f>YEAR(Table1[[#This Row],[ReportDate]])</f>
        <v>2020</v>
      </c>
      <c r="P1474" s="5" t="str">
        <f>TEXT(Table1[[#This Row],[ReportDate]],"mmm")</f>
        <v>May</v>
      </c>
      <c r="Q1474" s="29">
        <f>Table1[[#This Row],[TotalDeaths]]/Table1[[#This Row],[TotalCases]]</f>
        <v>6.36402717778803E-2</v>
      </c>
    </row>
    <row r="1475" spans="1:17" ht="14.4" x14ac:dyDescent="0.3">
      <c r="A1475" s="5" t="s">
        <v>3696</v>
      </c>
      <c r="B1475" s="5" t="s">
        <v>2170</v>
      </c>
      <c r="C1475" s="5" t="s">
        <v>2171</v>
      </c>
      <c r="D1475" s="5" t="s">
        <v>2172</v>
      </c>
      <c r="E1475" s="32">
        <v>44104</v>
      </c>
      <c r="F1475" s="5">
        <v>774</v>
      </c>
      <c r="G1475" s="5">
        <v>120</v>
      </c>
      <c r="H1475" s="5">
        <v>4655</v>
      </c>
      <c r="I1475" s="5">
        <v>763750</v>
      </c>
      <c r="J1475" s="5">
        <v>48676</v>
      </c>
      <c r="K1475" s="5">
        <v>128778</v>
      </c>
      <c r="L1475" s="5">
        <v>12384</v>
      </c>
      <c r="M1475" s="5">
        <v>6679</v>
      </c>
      <c r="N1475" s="5">
        <v>213000000</v>
      </c>
      <c r="O1475" s="5">
        <f>YEAR(Table1[[#This Row],[ReportDate]])</f>
        <v>2020</v>
      </c>
      <c r="P1475" s="5" t="str">
        <f>TEXT(Table1[[#This Row],[ReportDate]],"mmm")</f>
        <v>Sep</v>
      </c>
      <c r="Q1475" s="29">
        <f>Table1[[#This Row],[TotalDeaths]]/Table1[[#This Row],[TotalCases]]</f>
        <v>6.3732896890343699E-2</v>
      </c>
    </row>
    <row r="1476" spans="1:17" ht="14.4" x14ac:dyDescent="0.3">
      <c r="A1476" s="5" t="s">
        <v>3697</v>
      </c>
      <c r="B1476" s="5" t="s">
        <v>2174</v>
      </c>
      <c r="C1476" s="5" t="s">
        <v>27</v>
      </c>
      <c r="D1476" s="5" t="s">
        <v>27</v>
      </c>
      <c r="E1476" s="32">
        <v>44246</v>
      </c>
      <c r="F1476" s="5">
        <v>4641</v>
      </c>
      <c r="G1476" s="5">
        <v>4</v>
      </c>
      <c r="H1476" s="5">
        <v>2244</v>
      </c>
      <c r="I1476" s="5">
        <v>768391</v>
      </c>
      <c r="J1476" s="5">
        <v>48680</v>
      </c>
      <c r="K1476" s="5">
        <v>131022</v>
      </c>
      <c r="L1476" s="5">
        <v>60333</v>
      </c>
      <c r="M1476" s="5">
        <v>18170</v>
      </c>
      <c r="N1476" s="5">
        <v>1380000000</v>
      </c>
      <c r="O1476" s="5">
        <f>YEAR(Table1[[#This Row],[ReportDate]])</f>
        <v>2021</v>
      </c>
      <c r="P1476" s="5" t="str">
        <f>TEXT(Table1[[#This Row],[ReportDate]],"mmm")</f>
        <v>Feb</v>
      </c>
      <c r="Q1476" s="29">
        <f>Table1[[#This Row],[TotalDeaths]]/Table1[[#This Row],[TotalCases]]</f>
        <v>6.3353162647662456E-2</v>
      </c>
    </row>
    <row r="1477" spans="1:17" ht="14.4" x14ac:dyDescent="0.3">
      <c r="A1477" s="5" t="s">
        <v>3698</v>
      </c>
      <c r="B1477" s="5" t="s">
        <v>2191</v>
      </c>
      <c r="C1477" s="5" t="s">
        <v>2221</v>
      </c>
      <c r="D1477" s="5" t="s">
        <v>2222</v>
      </c>
      <c r="E1477" s="32">
        <v>44438</v>
      </c>
      <c r="F1477" s="5">
        <v>1260</v>
      </c>
      <c r="G1477" s="5">
        <v>117</v>
      </c>
      <c r="H1477" s="5">
        <v>3808</v>
      </c>
      <c r="I1477" s="5">
        <v>769651</v>
      </c>
      <c r="J1477" s="5">
        <v>48797</v>
      </c>
      <c r="K1477" s="5">
        <v>134830</v>
      </c>
      <c r="L1477" s="5">
        <v>13860</v>
      </c>
      <c r="M1477" s="5">
        <v>14663</v>
      </c>
      <c r="N1477" s="5">
        <v>331000000</v>
      </c>
      <c r="O1477" s="5">
        <f>YEAR(Table1[[#This Row],[ReportDate]])</f>
        <v>2021</v>
      </c>
      <c r="P1477" s="5" t="str">
        <f>TEXT(Table1[[#This Row],[ReportDate]],"mmm")</f>
        <v>Aug</v>
      </c>
      <c r="Q1477" s="29">
        <f>Table1[[#This Row],[TotalDeaths]]/Table1[[#This Row],[TotalCases]]</f>
        <v>6.34014637803368E-2</v>
      </c>
    </row>
    <row r="1478" spans="1:17" ht="14.4" x14ac:dyDescent="0.3">
      <c r="A1478" s="5" t="s">
        <v>3699</v>
      </c>
      <c r="B1478" s="5" t="s">
        <v>2167</v>
      </c>
      <c r="C1478" s="5" t="s">
        <v>2235</v>
      </c>
      <c r="D1478" s="5" t="s">
        <v>2235</v>
      </c>
      <c r="E1478" s="32">
        <v>43869</v>
      </c>
      <c r="F1478" s="5">
        <v>649</v>
      </c>
      <c r="G1478" s="5">
        <v>5</v>
      </c>
      <c r="H1478" s="5">
        <v>779</v>
      </c>
      <c r="I1478" s="5">
        <v>770300</v>
      </c>
      <c r="J1478" s="5">
        <v>48802</v>
      </c>
      <c r="K1478" s="5">
        <v>135609</v>
      </c>
      <c r="L1478" s="5">
        <v>8437</v>
      </c>
      <c r="M1478" s="5">
        <v>1760</v>
      </c>
      <c r="N1478" s="5">
        <v>83000000</v>
      </c>
      <c r="O1478" s="5">
        <f>YEAR(Table1[[#This Row],[ReportDate]])</f>
        <v>2020</v>
      </c>
      <c r="P1478" s="5" t="str">
        <f>TEXT(Table1[[#This Row],[ReportDate]],"mmm")</f>
        <v>Feb</v>
      </c>
      <c r="Q1478" s="29">
        <f>Table1[[#This Row],[TotalDeaths]]/Table1[[#This Row],[TotalCases]]</f>
        <v>6.3354537193301308E-2</v>
      </c>
    </row>
    <row r="1479" spans="1:17" ht="14.4" x14ac:dyDescent="0.3">
      <c r="A1479" s="5" t="s">
        <v>3700</v>
      </c>
      <c r="B1479" s="5" t="s">
        <v>2191</v>
      </c>
      <c r="C1479" s="5" t="s">
        <v>2192</v>
      </c>
      <c r="D1479" s="5" t="s">
        <v>2308</v>
      </c>
      <c r="E1479" s="32">
        <v>43859</v>
      </c>
      <c r="F1479" s="5">
        <v>3439</v>
      </c>
      <c r="G1479" s="5">
        <v>105</v>
      </c>
      <c r="H1479" s="5">
        <v>2262</v>
      </c>
      <c r="I1479" s="5">
        <v>773739</v>
      </c>
      <c r="J1479" s="5">
        <v>48907</v>
      </c>
      <c r="K1479" s="5">
        <v>137871</v>
      </c>
      <c r="L1479" s="5">
        <v>65341</v>
      </c>
      <c r="M1479" s="5">
        <v>5491</v>
      </c>
      <c r="N1479" s="5">
        <v>331000000</v>
      </c>
      <c r="O1479" s="5">
        <f>YEAR(Table1[[#This Row],[ReportDate]])</f>
        <v>2020</v>
      </c>
      <c r="P1479" s="5" t="str">
        <f>TEXT(Table1[[#This Row],[ReportDate]],"mmm")</f>
        <v>Jan</v>
      </c>
      <c r="Q1479" s="29">
        <f>Table1[[#This Row],[TotalDeaths]]/Table1[[#This Row],[TotalCases]]</f>
        <v>6.3208653047086935E-2</v>
      </c>
    </row>
    <row r="1480" spans="1:17" ht="14.4" x14ac:dyDescent="0.3">
      <c r="A1480" s="5" t="s">
        <v>3701</v>
      </c>
      <c r="B1480" s="5" t="s">
        <v>2191</v>
      </c>
      <c r="C1480" s="5" t="s">
        <v>2217</v>
      </c>
      <c r="D1480" s="5" t="s">
        <v>2218</v>
      </c>
      <c r="E1480" s="32">
        <v>44307</v>
      </c>
      <c r="F1480" s="5">
        <v>3048</v>
      </c>
      <c r="G1480" s="5">
        <v>123</v>
      </c>
      <c r="H1480" s="5">
        <v>4731</v>
      </c>
      <c r="I1480" s="5">
        <v>776787</v>
      </c>
      <c r="J1480" s="5">
        <v>49030</v>
      </c>
      <c r="K1480" s="5">
        <v>142602</v>
      </c>
      <c r="L1480" s="5">
        <v>36576</v>
      </c>
      <c r="M1480" s="5">
        <v>18614</v>
      </c>
      <c r="N1480" s="5">
        <v>331000000</v>
      </c>
      <c r="O1480" s="5">
        <f>YEAR(Table1[[#This Row],[ReportDate]])</f>
        <v>2021</v>
      </c>
      <c r="P1480" s="5" t="str">
        <f>TEXT(Table1[[#This Row],[ReportDate]],"mmm")</f>
        <v>Apr</v>
      </c>
      <c r="Q1480" s="29">
        <f>Table1[[#This Row],[TotalDeaths]]/Table1[[#This Row],[TotalCases]]</f>
        <v>6.3118975986982268E-2</v>
      </c>
    </row>
    <row r="1481" spans="1:17" ht="14.4" x14ac:dyDescent="0.3">
      <c r="A1481" s="5" t="s">
        <v>3702</v>
      </c>
      <c r="B1481" s="5" t="s">
        <v>2174</v>
      </c>
      <c r="C1481" s="5" t="s">
        <v>2201</v>
      </c>
      <c r="D1481" s="5" t="s">
        <v>2202</v>
      </c>
      <c r="E1481" s="32">
        <v>44148</v>
      </c>
      <c r="F1481" s="5">
        <v>2023</v>
      </c>
      <c r="G1481" s="5">
        <v>189</v>
      </c>
      <c r="H1481" s="5">
        <v>1039</v>
      </c>
      <c r="I1481" s="5">
        <v>778810</v>
      </c>
      <c r="J1481" s="5">
        <v>49219</v>
      </c>
      <c r="K1481" s="5">
        <v>143641</v>
      </c>
      <c r="L1481" s="5">
        <v>28322</v>
      </c>
      <c r="M1481" s="5">
        <v>1982</v>
      </c>
      <c r="N1481" s="5">
        <v>1380000000</v>
      </c>
      <c r="O1481" s="5">
        <f>YEAR(Table1[[#This Row],[ReportDate]])</f>
        <v>2020</v>
      </c>
      <c r="P1481" s="5" t="str">
        <f>TEXT(Table1[[#This Row],[ReportDate]],"mmm")</f>
        <v>Nov</v>
      </c>
      <c r="Q1481" s="29">
        <f>Table1[[#This Row],[TotalDeaths]]/Table1[[#This Row],[TotalCases]]</f>
        <v>6.319769905368447E-2</v>
      </c>
    </row>
    <row r="1482" spans="1:17" ht="14.4" x14ac:dyDescent="0.3">
      <c r="A1482" s="5" t="s">
        <v>3703</v>
      </c>
      <c r="B1482" s="5" t="s">
        <v>2167</v>
      </c>
      <c r="C1482" s="5" t="s">
        <v>2318</v>
      </c>
      <c r="D1482" s="5" t="s">
        <v>2319</v>
      </c>
      <c r="E1482" s="32">
        <v>44075</v>
      </c>
      <c r="F1482" s="5">
        <v>1080</v>
      </c>
      <c r="G1482" s="5">
        <v>137</v>
      </c>
      <c r="H1482" s="5">
        <v>2280</v>
      </c>
      <c r="I1482" s="5">
        <v>779890</v>
      </c>
      <c r="J1482" s="5">
        <v>49356</v>
      </c>
      <c r="K1482" s="5">
        <v>145921</v>
      </c>
      <c r="L1482" s="5">
        <v>6480</v>
      </c>
      <c r="M1482" s="5">
        <v>12089</v>
      </c>
      <c r="N1482" s="5">
        <v>83000000</v>
      </c>
      <c r="O1482" s="5">
        <f>YEAR(Table1[[#This Row],[ReportDate]])</f>
        <v>2020</v>
      </c>
      <c r="P1482" s="5" t="str">
        <f>TEXT(Table1[[#This Row],[ReportDate]],"mmm")</f>
        <v>Sep</v>
      </c>
      <c r="Q1482" s="29">
        <f>Table1[[#This Row],[TotalDeaths]]/Table1[[#This Row],[TotalCases]]</f>
        <v>6.3285848004205725E-2</v>
      </c>
    </row>
    <row r="1483" spans="1:17" ht="14.4" x14ac:dyDescent="0.3">
      <c r="A1483" s="5" t="s">
        <v>3704</v>
      </c>
      <c r="B1483" s="5" t="s">
        <v>2167</v>
      </c>
      <c r="C1483" s="5" t="s">
        <v>2168</v>
      </c>
      <c r="D1483" s="5" t="s">
        <v>2168</v>
      </c>
      <c r="E1483" s="32">
        <v>44527</v>
      </c>
      <c r="F1483" s="5">
        <v>4270</v>
      </c>
      <c r="G1483" s="5">
        <v>69</v>
      </c>
      <c r="H1483" s="5">
        <v>1803</v>
      </c>
      <c r="I1483" s="5">
        <v>784160</v>
      </c>
      <c r="J1483" s="5">
        <v>49425</v>
      </c>
      <c r="K1483" s="5">
        <v>147724</v>
      </c>
      <c r="L1483" s="5">
        <v>21350</v>
      </c>
      <c r="M1483" s="5">
        <v>6553</v>
      </c>
      <c r="N1483" s="5">
        <v>83000000</v>
      </c>
      <c r="O1483" s="5">
        <f>YEAR(Table1[[#This Row],[ReportDate]])</f>
        <v>2021</v>
      </c>
      <c r="P1483" s="5" t="str">
        <f>TEXT(Table1[[#This Row],[ReportDate]],"mmm")</f>
        <v>Nov</v>
      </c>
      <c r="Q1483" s="29">
        <f>Table1[[#This Row],[TotalDeaths]]/Table1[[#This Row],[TotalCases]]</f>
        <v>6.3029228728830849E-2</v>
      </c>
    </row>
    <row r="1484" spans="1:17" ht="14.4" x14ac:dyDescent="0.3">
      <c r="A1484" s="5" t="s">
        <v>3705</v>
      </c>
      <c r="B1484" s="5" t="s">
        <v>2186</v>
      </c>
      <c r="C1484" s="5" t="s">
        <v>2212</v>
      </c>
      <c r="D1484" s="5" t="s">
        <v>2306</v>
      </c>
      <c r="E1484" s="32">
        <v>44102</v>
      </c>
      <c r="F1484" s="5">
        <v>2074</v>
      </c>
      <c r="G1484" s="5">
        <v>137</v>
      </c>
      <c r="H1484" s="5">
        <v>1388</v>
      </c>
      <c r="I1484" s="5">
        <v>786234</v>
      </c>
      <c r="J1484" s="5">
        <v>49562</v>
      </c>
      <c r="K1484" s="5">
        <v>149112</v>
      </c>
      <c r="L1484" s="5">
        <v>18666</v>
      </c>
      <c r="M1484" s="5">
        <v>6864</v>
      </c>
      <c r="N1484" s="5">
        <v>68000000</v>
      </c>
      <c r="O1484" s="5">
        <f>YEAR(Table1[[#This Row],[ReportDate]])</f>
        <v>2020</v>
      </c>
      <c r="P1484" s="5" t="str">
        <f>TEXT(Table1[[#This Row],[ReportDate]],"mmm")</f>
        <v>Sep</v>
      </c>
      <c r="Q1484" s="29">
        <f>Table1[[#This Row],[TotalDeaths]]/Table1[[#This Row],[TotalCases]]</f>
        <v>6.3037212839943318E-2</v>
      </c>
    </row>
    <row r="1485" spans="1:17" ht="14.4" x14ac:dyDescent="0.3">
      <c r="A1485" s="5" t="s">
        <v>3706</v>
      </c>
      <c r="B1485" s="5" t="s">
        <v>2186</v>
      </c>
      <c r="C1485" s="5" t="s">
        <v>2187</v>
      </c>
      <c r="D1485" s="5" t="s">
        <v>2243</v>
      </c>
      <c r="E1485" s="32">
        <v>44270</v>
      </c>
      <c r="F1485" s="5">
        <v>4242</v>
      </c>
      <c r="G1485" s="5">
        <v>105</v>
      </c>
      <c r="H1485" s="5">
        <v>3508</v>
      </c>
      <c r="I1485" s="5">
        <v>790476</v>
      </c>
      <c r="J1485" s="5">
        <v>49667</v>
      </c>
      <c r="K1485" s="5">
        <v>152620</v>
      </c>
      <c r="L1485" s="5">
        <v>46662</v>
      </c>
      <c r="M1485" s="5">
        <v>356</v>
      </c>
      <c r="N1485" s="5">
        <v>68000000</v>
      </c>
      <c r="O1485" s="5">
        <f>YEAR(Table1[[#This Row],[ReportDate]])</f>
        <v>2021</v>
      </c>
      <c r="P1485" s="5" t="str">
        <f>TEXT(Table1[[#This Row],[ReportDate]],"mmm")</f>
        <v>Mar</v>
      </c>
      <c r="Q1485" s="29">
        <f>Table1[[#This Row],[TotalDeaths]]/Table1[[#This Row],[TotalCases]]</f>
        <v>6.2831762128135446E-2</v>
      </c>
    </row>
    <row r="1486" spans="1:17" ht="14.4" x14ac:dyDescent="0.3">
      <c r="A1486" s="5" t="s">
        <v>3707</v>
      </c>
      <c r="B1486" s="5" t="s">
        <v>2186</v>
      </c>
      <c r="C1486" s="5" t="s">
        <v>2237</v>
      </c>
      <c r="D1486" s="5" t="s">
        <v>2238</v>
      </c>
      <c r="E1486" s="32">
        <v>44069</v>
      </c>
      <c r="F1486" s="5">
        <v>4963</v>
      </c>
      <c r="G1486" s="5">
        <v>43</v>
      </c>
      <c r="H1486" s="5">
        <v>2118</v>
      </c>
      <c r="I1486" s="5">
        <v>795439</v>
      </c>
      <c r="J1486" s="5">
        <v>49710</v>
      </c>
      <c r="K1486" s="5">
        <v>154738</v>
      </c>
      <c r="L1486" s="5">
        <v>29778</v>
      </c>
      <c r="M1486" s="5">
        <v>11354</v>
      </c>
      <c r="N1486" s="5">
        <v>68000000</v>
      </c>
      <c r="O1486" s="5">
        <f>YEAR(Table1[[#This Row],[ReportDate]])</f>
        <v>2020</v>
      </c>
      <c r="P1486" s="5" t="str">
        <f>TEXT(Table1[[#This Row],[ReportDate]],"mmm")</f>
        <v>Aug</v>
      </c>
      <c r="Q1486" s="29">
        <f>Table1[[#This Row],[TotalDeaths]]/Table1[[#This Row],[TotalCases]]</f>
        <v>6.2493792735835177E-2</v>
      </c>
    </row>
    <row r="1487" spans="1:17" ht="14.4" x14ac:dyDescent="0.3">
      <c r="A1487" s="5" t="s">
        <v>3708</v>
      </c>
      <c r="B1487" s="5" t="s">
        <v>2174</v>
      </c>
      <c r="C1487" s="5" t="s">
        <v>2184</v>
      </c>
      <c r="D1487" s="5" t="s">
        <v>25</v>
      </c>
      <c r="E1487" s="32">
        <v>44207</v>
      </c>
      <c r="F1487" s="5">
        <v>2312</v>
      </c>
      <c r="G1487" s="5">
        <v>55</v>
      </c>
      <c r="H1487" s="5">
        <v>3783</v>
      </c>
      <c r="I1487" s="5">
        <v>797751</v>
      </c>
      <c r="J1487" s="5">
        <v>49765</v>
      </c>
      <c r="K1487" s="5">
        <v>158521</v>
      </c>
      <c r="L1487" s="5">
        <v>18496</v>
      </c>
      <c r="M1487" s="5">
        <v>4951</v>
      </c>
      <c r="N1487" s="5">
        <v>1380000000</v>
      </c>
      <c r="O1487" s="5">
        <f>YEAR(Table1[[#This Row],[ReportDate]])</f>
        <v>2021</v>
      </c>
      <c r="P1487" s="5" t="str">
        <f>TEXT(Table1[[#This Row],[ReportDate]],"mmm")</f>
        <v>Jan</v>
      </c>
      <c r="Q1487" s="29">
        <f>Table1[[#This Row],[TotalDeaths]]/Table1[[#This Row],[TotalCases]]</f>
        <v>6.238162033015314E-2</v>
      </c>
    </row>
    <row r="1488" spans="1:17" ht="14.4" x14ac:dyDescent="0.3">
      <c r="A1488" s="5" t="s">
        <v>3709</v>
      </c>
      <c r="B1488" s="5" t="s">
        <v>2191</v>
      </c>
      <c r="C1488" s="5" t="s">
        <v>2217</v>
      </c>
      <c r="D1488" s="5" t="s">
        <v>2218</v>
      </c>
      <c r="E1488" s="32">
        <v>44096</v>
      </c>
      <c r="F1488" s="5">
        <v>3474</v>
      </c>
      <c r="G1488" s="5">
        <v>131</v>
      </c>
      <c r="H1488" s="5">
        <v>4055</v>
      </c>
      <c r="I1488" s="5">
        <v>801225</v>
      </c>
      <c r="J1488" s="5">
        <v>49896</v>
      </c>
      <c r="K1488" s="5">
        <v>162576</v>
      </c>
      <c r="L1488" s="5">
        <v>38214</v>
      </c>
      <c r="M1488" s="5">
        <v>10893</v>
      </c>
      <c r="N1488" s="5">
        <v>331000000</v>
      </c>
      <c r="O1488" s="5">
        <f>YEAR(Table1[[#This Row],[ReportDate]])</f>
        <v>2020</v>
      </c>
      <c r="P1488" s="5" t="str">
        <f>TEXT(Table1[[#This Row],[ReportDate]],"mmm")</f>
        <v>Sep</v>
      </c>
      <c r="Q1488" s="29">
        <f>Table1[[#This Row],[TotalDeaths]]/Table1[[#This Row],[TotalCases]]</f>
        <v>6.2274641954507159E-2</v>
      </c>
    </row>
    <row r="1489" spans="1:17" ht="14.4" x14ac:dyDescent="0.3">
      <c r="A1489" s="5" t="s">
        <v>3710</v>
      </c>
      <c r="B1489" s="5" t="s">
        <v>2167</v>
      </c>
      <c r="C1489" s="5" t="s">
        <v>2181</v>
      </c>
      <c r="D1489" s="5" t="s">
        <v>2182</v>
      </c>
      <c r="E1489" s="32">
        <v>44189</v>
      </c>
      <c r="F1489" s="5">
        <v>2305</v>
      </c>
      <c r="G1489" s="5">
        <v>12</v>
      </c>
      <c r="H1489" s="5">
        <v>1582</v>
      </c>
      <c r="I1489" s="5">
        <v>803530</v>
      </c>
      <c r="J1489" s="5">
        <v>49908</v>
      </c>
      <c r="K1489" s="5">
        <v>164158</v>
      </c>
      <c r="L1489" s="5">
        <v>39185</v>
      </c>
      <c r="M1489" s="5">
        <v>13709</v>
      </c>
      <c r="N1489" s="5">
        <v>83000000</v>
      </c>
      <c r="O1489" s="5">
        <f>YEAR(Table1[[#This Row],[ReportDate]])</f>
        <v>2020</v>
      </c>
      <c r="P1489" s="5" t="str">
        <f>TEXT(Table1[[#This Row],[ReportDate]],"mmm")</f>
        <v>Dec</v>
      </c>
      <c r="Q1489" s="29">
        <f>Table1[[#This Row],[TotalDeaths]]/Table1[[#This Row],[TotalCases]]</f>
        <v>6.2110935497118963E-2</v>
      </c>
    </row>
    <row r="1490" spans="1:17" ht="14.4" x14ac:dyDescent="0.3">
      <c r="A1490" s="5" t="s">
        <v>3711</v>
      </c>
      <c r="B1490" s="5" t="s">
        <v>2167</v>
      </c>
      <c r="C1490" s="5" t="s">
        <v>2318</v>
      </c>
      <c r="D1490" s="5" t="s">
        <v>2418</v>
      </c>
      <c r="E1490" s="32">
        <v>44170</v>
      </c>
      <c r="F1490" s="5">
        <v>3260</v>
      </c>
      <c r="G1490" s="5">
        <v>121</v>
      </c>
      <c r="H1490" s="5">
        <v>4017</v>
      </c>
      <c r="I1490" s="5">
        <v>806790</v>
      </c>
      <c r="J1490" s="5">
        <v>50029</v>
      </c>
      <c r="K1490" s="5">
        <v>168175</v>
      </c>
      <c r="L1490" s="5">
        <v>58680</v>
      </c>
      <c r="M1490" s="5">
        <v>2311</v>
      </c>
      <c r="N1490" s="5">
        <v>83000000</v>
      </c>
      <c r="O1490" s="5">
        <f>YEAR(Table1[[#This Row],[ReportDate]])</f>
        <v>2020</v>
      </c>
      <c r="P1490" s="5" t="str">
        <f>TEXT(Table1[[#This Row],[ReportDate]],"mmm")</f>
        <v>Dec</v>
      </c>
      <c r="Q1490" s="29">
        <f>Table1[[#This Row],[TotalDeaths]]/Table1[[#This Row],[TotalCases]]</f>
        <v>6.2009940628912109E-2</v>
      </c>
    </row>
    <row r="1491" spans="1:17" ht="14.4" x14ac:dyDescent="0.3">
      <c r="A1491" s="5" t="s">
        <v>3712</v>
      </c>
      <c r="B1491" s="5" t="s">
        <v>2191</v>
      </c>
      <c r="C1491" s="5" t="s">
        <v>2221</v>
      </c>
      <c r="D1491" s="5" t="s">
        <v>2222</v>
      </c>
      <c r="E1491" s="32">
        <v>44219</v>
      </c>
      <c r="F1491" s="5">
        <v>2874</v>
      </c>
      <c r="G1491" s="5">
        <v>18</v>
      </c>
      <c r="H1491" s="5">
        <v>3445</v>
      </c>
      <c r="I1491" s="5">
        <v>809664</v>
      </c>
      <c r="J1491" s="5">
        <v>50047</v>
      </c>
      <c r="K1491" s="5">
        <v>171620</v>
      </c>
      <c r="L1491" s="5">
        <v>37362</v>
      </c>
      <c r="M1491" s="5">
        <v>10968</v>
      </c>
      <c r="N1491" s="5">
        <v>331000000</v>
      </c>
      <c r="O1491" s="5">
        <f>YEAR(Table1[[#This Row],[ReportDate]])</f>
        <v>2021</v>
      </c>
      <c r="P1491" s="5" t="str">
        <f>TEXT(Table1[[#This Row],[ReportDate]],"mmm")</f>
        <v>Jan</v>
      </c>
      <c r="Q1491" s="29">
        <f>Table1[[#This Row],[TotalDeaths]]/Table1[[#This Row],[TotalCases]]</f>
        <v>6.1812060311437829E-2</v>
      </c>
    </row>
    <row r="1492" spans="1:17" ht="14.4" x14ac:dyDescent="0.3">
      <c r="A1492" s="5" t="s">
        <v>3713</v>
      </c>
      <c r="B1492" s="5" t="s">
        <v>2167</v>
      </c>
      <c r="C1492" s="5" t="s">
        <v>2235</v>
      </c>
      <c r="D1492" s="5" t="s">
        <v>2235</v>
      </c>
      <c r="E1492" s="32">
        <v>44407</v>
      </c>
      <c r="F1492" s="5">
        <v>4838</v>
      </c>
      <c r="G1492" s="5">
        <v>197</v>
      </c>
      <c r="H1492" s="5">
        <v>457</v>
      </c>
      <c r="I1492" s="5">
        <v>814502</v>
      </c>
      <c r="J1492" s="5">
        <v>244</v>
      </c>
      <c r="K1492" s="5">
        <v>172077</v>
      </c>
      <c r="L1492" s="5">
        <v>48380</v>
      </c>
      <c r="M1492" s="5">
        <v>19628</v>
      </c>
      <c r="N1492" s="5">
        <v>83000000</v>
      </c>
      <c r="O1492" s="5">
        <f>YEAR(Table1[[#This Row],[ReportDate]])</f>
        <v>2021</v>
      </c>
      <c r="P1492" s="5" t="str">
        <f>TEXT(Table1[[#This Row],[ReportDate]],"mmm")</f>
        <v>Jul</v>
      </c>
      <c r="Q1492" s="29">
        <f>Table1[[#This Row],[TotalDeaths]]/Table1[[#This Row],[TotalCases]]</f>
        <v>2.995695529292746E-4</v>
      </c>
    </row>
    <row r="1493" spans="1:17" ht="14.4" x14ac:dyDescent="0.3">
      <c r="A1493" s="5" t="s">
        <v>3714</v>
      </c>
      <c r="B1493" s="5" t="s">
        <v>2191</v>
      </c>
      <c r="C1493" s="5" t="s">
        <v>2192</v>
      </c>
      <c r="D1493" s="5" t="s">
        <v>2193</v>
      </c>
      <c r="E1493" s="32">
        <v>44519</v>
      </c>
      <c r="F1493" s="5">
        <v>4805</v>
      </c>
      <c r="G1493" s="5">
        <v>89</v>
      </c>
      <c r="H1493" s="5">
        <v>4306</v>
      </c>
      <c r="I1493" s="5">
        <v>819307</v>
      </c>
      <c r="J1493" s="5">
        <v>333</v>
      </c>
      <c r="K1493" s="5">
        <v>176383</v>
      </c>
      <c r="L1493" s="5">
        <v>52855</v>
      </c>
      <c r="M1493" s="5">
        <v>6884</v>
      </c>
      <c r="N1493" s="5">
        <v>331000000</v>
      </c>
      <c r="O1493" s="5">
        <f>YEAR(Table1[[#This Row],[ReportDate]])</f>
        <v>2021</v>
      </c>
      <c r="P1493" s="5" t="str">
        <f>TEXT(Table1[[#This Row],[ReportDate]],"mmm")</f>
        <v>Nov</v>
      </c>
      <c r="Q1493" s="29">
        <f>Table1[[#This Row],[TotalDeaths]]/Table1[[#This Row],[TotalCases]]</f>
        <v>4.0644105323157253E-4</v>
      </c>
    </row>
    <row r="1494" spans="1:17" ht="14.4" x14ac:dyDescent="0.3">
      <c r="A1494" s="5" t="s">
        <v>3715</v>
      </c>
      <c r="B1494" s="5" t="s">
        <v>2174</v>
      </c>
      <c r="C1494" s="5" t="s">
        <v>27</v>
      </c>
      <c r="D1494" s="5" t="s">
        <v>27</v>
      </c>
      <c r="E1494" s="32">
        <v>43833</v>
      </c>
      <c r="F1494" s="5">
        <v>3310</v>
      </c>
      <c r="G1494" s="5">
        <v>189</v>
      </c>
      <c r="H1494" s="5">
        <v>2818</v>
      </c>
      <c r="I1494" s="5">
        <v>822617</v>
      </c>
      <c r="J1494" s="5">
        <v>522</v>
      </c>
      <c r="K1494" s="5">
        <v>179201</v>
      </c>
      <c r="L1494" s="5">
        <v>39720</v>
      </c>
      <c r="M1494" s="5">
        <v>11522</v>
      </c>
      <c r="N1494" s="5">
        <v>1380000000</v>
      </c>
      <c r="O1494" s="5">
        <f>YEAR(Table1[[#This Row],[ReportDate]])</f>
        <v>2020</v>
      </c>
      <c r="P1494" s="5" t="str">
        <f>TEXT(Table1[[#This Row],[ReportDate]],"mmm")</f>
        <v>Jan</v>
      </c>
      <c r="Q1494" s="29">
        <f>Table1[[#This Row],[TotalDeaths]]/Table1[[#This Row],[TotalCases]]</f>
        <v>6.3456019022218116E-4</v>
      </c>
    </row>
    <row r="1495" spans="1:17" ht="14.4" x14ac:dyDescent="0.3">
      <c r="A1495" s="5" t="s">
        <v>3716</v>
      </c>
      <c r="B1495" s="5" t="s">
        <v>2174</v>
      </c>
      <c r="C1495" s="5" t="s">
        <v>2201</v>
      </c>
      <c r="D1495" s="5" t="s">
        <v>2202</v>
      </c>
      <c r="E1495" s="32">
        <v>44259</v>
      </c>
      <c r="F1495" s="5">
        <v>1350</v>
      </c>
      <c r="G1495" s="5">
        <v>8</v>
      </c>
      <c r="H1495" s="5">
        <v>3331</v>
      </c>
      <c r="I1495" s="5">
        <v>823967</v>
      </c>
      <c r="J1495" s="5">
        <v>530</v>
      </c>
      <c r="K1495" s="5">
        <v>182532</v>
      </c>
      <c r="L1495" s="5">
        <v>21600</v>
      </c>
      <c r="M1495" s="5">
        <v>364</v>
      </c>
      <c r="N1495" s="5">
        <v>1380000000</v>
      </c>
      <c r="O1495" s="5">
        <f>YEAR(Table1[[#This Row],[ReportDate]])</f>
        <v>2021</v>
      </c>
      <c r="P1495" s="5" t="str">
        <f>TEXT(Table1[[#This Row],[ReportDate]],"mmm")</f>
        <v>Mar</v>
      </c>
      <c r="Q1495" s="29">
        <f>Table1[[#This Row],[TotalDeaths]]/Table1[[#This Row],[TotalCases]]</f>
        <v>6.4322964390564185E-4</v>
      </c>
    </row>
    <row r="1496" spans="1:17" ht="14.4" x14ac:dyDescent="0.3">
      <c r="A1496" s="5" t="s">
        <v>3717</v>
      </c>
      <c r="B1496" s="5" t="s">
        <v>2174</v>
      </c>
      <c r="C1496" s="5" t="s">
        <v>27</v>
      </c>
      <c r="D1496" s="5" t="s">
        <v>27</v>
      </c>
      <c r="E1496" s="32">
        <v>43972</v>
      </c>
      <c r="F1496" s="5">
        <v>1093</v>
      </c>
      <c r="G1496" s="5">
        <v>45</v>
      </c>
      <c r="H1496" s="5">
        <v>676</v>
      </c>
      <c r="I1496" s="5">
        <v>825060</v>
      </c>
      <c r="J1496" s="5">
        <v>575</v>
      </c>
      <c r="K1496" s="5">
        <v>183208</v>
      </c>
      <c r="L1496" s="5">
        <v>17488</v>
      </c>
      <c r="M1496" s="5">
        <v>7562</v>
      </c>
      <c r="N1496" s="5">
        <v>1380000000</v>
      </c>
      <c r="O1496" s="5">
        <f>YEAR(Table1[[#This Row],[ReportDate]])</f>
        <v>2020</v>
      </c>
      <c r="P1496" s="5" t="str">
        <f>TEXT(Table1[[#This Row],[ReportDate]],"mmm")</f>
        <v>May</v>
      </c>
      <c r="Q1496" s="29">
        <f>Table1[[#This Row],[TotalDeaths]]/Table1[[#This Row],[TotalCases]]</f>
        <v>6.9691901195064604E-4</v>
      </c>
    </row>
    <row r="1497" spans="1:17" ht="14.4" x14ac:dyDescent="0.3">
      <c r="A1497" s="5" t="s">
        <v>3718</v>
      </c>
      <c r="B1497" s="5" t="s">
        <v>2191</v>
      </c>
      <c r="C1497" s="5" t="s">
        <v>2217</v>
      </c>
      <c r="D1497" s="5" t="s">
        <v>2230</v>
      </c>
      <c r="E1497" s="32">
        <v>44206</v>
      </c>
      <c r="F1497" s="5">
        <v>3776</v>
      </c>
      <c r="G1497" s="5">
        <v>55</v>
      </c>
      <c r="H1497" s="5">
        <v>2142</v>
      </c>
      <c r="I1497" s="5">
        <v>828836</v>
      </c>
      <c r="J1497" s="5">
        <v>630</v>
      </c>
      <c r="K1497" s="5">
        <v>185350</v>
      </c>
      <c r="L1497" s="5">
        <v>45312</v>
      </c>
      <c r="M1497" s="5">
        <v>12296</v>
      </c>
      <c r="N1497" s="5">
        <v>331000000</v>
      </c>
      <c r="O1497" s="5">
        <f>YEAR(Table1[[#This Row],[ReportDate]])</f>
        <v>2021</v>
      </c>
      <c r="P1497" s="5" t="str">
        <f>TEXT(Table1[[#This Row],[ReportDate]],"mmm")</f>
        <v>Jan</v>
      </c>
      <c r="Q1497" s="29">
        <f>Table1[[#This Row],[TotalDeaths]]/Table1[[#This Row],[TotalCases]]</f>
        <v>7.6010211911644763E-4</v>
      </c>
    </row>
    <row r="1498" spans="1:17" ht="14.4" x14ac:dyDescent="0.3">
      <c r="A1498" s="5" t="s">
        <v>3719</v>
      </c>
      <c r="B1498" s="5" t="s">
        <v>2191</v>
      </c>
      <c r="C1498" s="5" t="s">
        <v>2221</v>
      </c>
      <c r="D1498" s="5" t="s">
        <v>2222</v>
      </c>
      <c r="E1498" s="32">
        <v>44500</v>
      </c>
      <c r="F1498" s="5">
        <v>3096</v>
      </c>
      <c r="G1498" s="5">
        <v>73</v>
      </c>
      <c r="H1498" s="5">
        <v>1413</v>
      </c>
      <c r="I1498" s="5">
        <v>831932</v>
      </c>
      <c r="J1498" s="5">
        <v>703</v>
      </c>
      <c r="K1498" s="5">
        <v>186763</v>
      </c>
      <c r="L1498" s="5">
        <v>52632</v>
      </c>
      <c r="M1498" s="5">
        <v>3331</v>
      </c>
      <c r="N1498" s="5">
        <v>331000000</v>
      </c>
      <c r="O1498" s="5">
        <f>YEAR(Table1[[#This Row],[ReportDate]])</f>
        <v>2021</v>
      </c>
      <c r="P1498" s="5" t="str">
        <f>TEXT(Table1[[#This Row],[ReportDate]],"mmm")</f>
        <v>Oct</v>
      </c>
      <c r="Q1498" s="29">
        <f>Table1[[#This Row],[TotalDeaths]]/Table1[[#This Row],[TotalCases]]</f>
        <v>8.4502098729223065E-4</v>
      </c>
    </row>
    <row r="1499" spans="1:17" ht="14.4" x14ac:dyDescent="0.3">
      <c r="A1499" s="5" t="s">
        <v>3720</v>
      </c>
      <c r="B1499" s="5" t="s">
        <v>2170</v>
      </c>
      <c r="C1499" s="5" t="s">
        <v>2232</v>
      </c>
      <c r="D1499" s="5" t="s">
        <v>2281</v>
      </c>
      <c r="E1499" s="32">
        <v>44154</v>
      </c>
      <c r="F1499" s="5">
        <v>1854</v>
      </c>
      <c r="G1499" s="5">
        <v>39</v>
      </c>
      <c r="H1499" s="5">
        <v>905</v>
      </c>
      <c r="I1499" s="5">
        <v>833786</v>
      </c>
      <c r="J1499" s="5">
        <v>742</v>
      </c>
      <c r="K1499" s="5">
        <v>187668</v>
      </c>
      <c r="L1499" s="5">
        <v>24102</v>
      </c>
      <c r="M1499" s="5">
        <v>112</v>
      </c>
      <c r="N1499" s="5">
        <v>213000000</v>
      </c>
      <c r="O1499" s="5">
        <f>YEAR(Table1[[#This Row],[ReportDate]])</f>
        <v>2020</v>
      </c>
      <c r="P1499" s="5" t="str">
        <f>TEXT(Table1[[#This Row],[ReportDate]],"mmm")</f>
        <v>Nov</v>
      </c>
      <c r="Q1499" s="29">
        <f>Table1[[#This Row],[TotalDeaths]]/Table1[[#This Row],[TotalCases]]</f>
        <v>8.8991659730434426E-4</v>
      </c>
    </row>
    <row r="1500" spans="1:17" ht="14.4" x14ac:dyDescent="0.3">
      <c r="A1500" s="5" t="s">
        <v>3721</v>
      </c>
      <c r="B1500" s="5" t="s">
        <v>2167</v>
      </c>
      <c r="C1500" s="5" t="s">
        <v>2318</v>
      </c>
      <c r="D1500" s="5" t="s">
        <v>2319</v>
      </c>
      <c r="E1500" s="32">
        <v>43976</v>
      </c>
      <c r="F1500" s="5">
        <v>2266</v>
      </c>
      <c r="G1500" s="5">
        <v>66</v>
      </c>
      <c r="H1500" s="5">
        <v>3391</v>
      </c>
      <c r="I1500" s="5">
        <v>836052</v>
      </c>
      <c r="J1500" s="5">
        <v>808</v>
      </c>
      <c r="K1500" s="5">
        <v>191059</v>
      </c>
      <c r="L1500" s="5">
        <v>36256</v>
      </c>
      <c r="M1500" s="5">
        <v>11982</v>
      </c>
      <c r="N1500" s="5">
        <v>83000000</v>
      </c>
      <c r="O1500" s="5">
        <f>YEAR(Table1[[#This Row],[ReportDate]])</f>
        <v>2020</v>
      </c>
      <c r="P1500" s="5" t="str">
        <f>TEXT(Table1[[#This Row],[ReportDate]],"mmm")</f>
        <v>May</v>
      </c>
      <c r="Q1500" s="29">
        <f>Table1[[#This Row],[TotalDeaths]]/Table1[[#This Row],[TotalCases]]</f>
        <v>9.6644706310133823E-4</v>
      </c>
    </row>
    <row r="1501" spans="1:17" ht="14.4" x14ac:dyDescent="0.3">
      <c r="A1501" s="5" t="s">
        <v>3722</v>
      </c>
      <c r="B1501" s="5" t="s">
        <v>2167</v>
      </c>
      <c r="C1501" s="5" t="s">
        <v>2181</v>
      </c>
      <c r="D1501" s="5" t="s">
        <v>2252</v>
      </c>
      <c r="E1501" s="32">
        <v>44123</v>
      </c>
      <c r="F1501" s="5">
        <v>560</v>
      </c>
      <c r="G1501" s="5">
        <v>112</v>
      </c>
      <c r="H1501" s="5">
        <v>3991</v>
      </c>
      <c r="I1501" s="5">
        <v>836612</v>
      </c>
      <c r="J1501" s="5">
        <v>920</v>
      </c>
      <c r="K1501" s="5">
        <v>195050</v>
      </c>
      <c r="L1501" s="5">
        <v>10080</v>
      </c>
      <c r="M1501" s="5">
        <v>10714</v>
      </c>
      <c r="N1501" s="5">
        <v>83000000</v>
      </c>
      <c r="O1501" s="5">
        <f>YEAR(Table1[[#This Row],[ReportDate]])</f>
        <v>2020</v>
      </c>
      <c r="P1501" s="5" t="str">
        <f>TEXT(Table1[[#This Row],[ReportDate]],"mmm")</f>
        <v>Oct</v>
      </c>
      <c r="Q1501" s="29">
        <f>Table1[[#This Row],[TotalDeaths]]/Table1[[#This Row],[TotalCases]]</f>
        <v>1.0996734447987838E-3</v>
      </c>
    </row>
    <row r="1502" spans="1:17" ht="14.4" x14ac:dyDescent="0.3">
      <c r="A1502" s="5" t="s">
        <v>3723</v>
      </c>
      <c r="B1502" s="5" t="s">
        <v>2170</v>
      </c>
      <c r="C1502" s="5" t="s">
        <v>2232</v>
      </c>
      <c r="D1502" s="5" t="s">
        <v>2233</v>
      </c>
      <c r="E1502" s="32">
        <v>44495</v>
      </c>
      <c r="F1502" s="5">
        <v>4987</v>
      </c>
      <c r="G1502" s="5">
        <v>82</v>
      </c>
      <c r="H1502" s="5">
        <v>2222</v>
      </c>
      <c r="I1502" s="5">
        <v>841599</v>
      </c>
      <c r="J1502" s="5">
        <v>1002</v>
      </c>
      <c r="K1502" s="5">
        <v>197272</v>
      </c>
      <c r="L1502" s="5">
        <v>94753</v>
      </c>
      <c r="M1502" s="5">
        <v>13489</v>
      </c>
      <c r="N1502" s="5">
        <v>213000000</v>
      </c>
      <c r="O1502" s="5">
        <f>YEAR(Table1[[#This Row],[ReportDate]])</f>
        <v>2021</v>
      </c>
      <c r="P1502" s="5" t="str">
        <f>TEXT(Table1[[#This Row],[ReportDate]],"mmm")</f>
        <v>Oct</v>
      </c>
      <c r="Q1502" s="29">
        <f>Table1[[#This Row],[TotalDeaths]]/Table1[[#This Row],[TotalCases]]</f>
        <v>1.1905907682875098E-3</v>
      </c>
    </row>
    <row r="1503" spans="1:17" ht="14.4" x14ac:dyDescent="0.3">
      <c r="A1503" s="5" t="s">
        <v>3724</v>
      </c>
      <c r="B1503" s="5" t="s">
        <v>2170</v>
      </c>
      <c r="C1503" s="5" t="s">
        <v>2232</v>
      </c>
      <c r="D1503" s="5" t="s">
        <v>2281</v>
      </c>
      <c r="E1503" s="32">
        <v>44262</v>
      </c>
      <c r="F1503" s="5">
        <v>4692</v>
      </c>
      <c r="G1503" s="5">
        <v>61</v>
      </c>
      <c r="H1503" s="5">
        <v>111</v>
      </c>
      <c r="I1503" s="5">
        <v>846291</v>
      </c>
      <c r="J1503" s="5">
        <v>1063</v>
      </c>
      <c r="K1503" s="5">
        <v>197383</v>
      </c>
      <c r="L1503" s="5">
        <v>84456</v>
      </c>
      <c r="M1503" s="5">
        <v>9039</v>
      </c>
      <c r="N1503" s="5">
        <v>213000000</v>
      </c>
      <c r="O1503" s="5">
        <f>YEAR(Table1[[#This Row],[ReportDate]])</f>
        <v>2021</v>
      </c>
      <c r="P1503" s="5" t="str">
        <f>TEXT(Table1[[#This Row],[ReportDate]],"mmm")</f>
        <v>Mar</v>
      </c>
      <c r="Q1503" s="29">
        <f>Table1[[#This Row],[TotalDeaths]]/Table1[[#This Row],[TotalCases]]</f>
        <v>1.256069129885583E-3</v>
      </c>
    </row>
    <row r="1504" spans="1:17" ht="14.4" x14ac:dyDescent="0.3">
      <c r="A1504" s="5" t="s">
        <v>3725</v>
      </c>
      <c r="B1504" s="5" t="s">
        <v>2174</v>
      </c>
      <c r="C1504" s="5" t="s">
        <v>27</v>
      </c>
      <c r="D1504" s="5" t="s">
        <v>27</v>
      </c>
      <c r="E1504" s="32">
        <v>44535</v>
      </c>
      <c r="F1504" s="5">
        <v>4545</v>
      </c>
      <c r="G1504" s="5">
        <v>173</v>
      </c>
      <c r="H1504" s="5">
        <v>3379</v>
      </c>
      <c r="I1504" s="5">
        <v>850836</v>
      </c>
      <c r="J1504" s="5">
        <v>1236</v>
      </c>
      <c r="K1504" s="5">
        <v>200762</v>
      </c>
      <c r="L1504" s="5">
        <v>63630</v>
      </c>
      <c r="M1504" s="5">
        <v>15863</v>
      </c>
      <c r="N1504" s="5">
        <v>1380000000</v>
      </c>
      <c r="O1504" s="5">
        <f>YEAR(Table1[[#This Row],[ReportDate]])</f>
        <v>2021</v>
      </c>
      <c r="P1504" s="5" t="str">
        <f>TEXT(Table1[[#This Row],[ReportDate]],"mmm")</f>
        <v>Dec</v>
      </c>
      <c r="Q1504" s="29">
        <f>Table1[[#This Row],[TotalDeaths]]/Table1[[#This Row],[TotalCases]]</f>
        <v>1.4526888848144649E-3</v>
      </c>
    </row>
    <row r="1505" spans="1:17" ht="14.4" x14ac:dyDescent="0.3">
      <c r="A1505" s="5" t="s">
        <v>3726</v>
      </c>
      <c r="B1505" s="5" t="s">
        <v>2170</v>
      </c>
      <c r="C1505" s="5" t="s">
        <v>2232</v>
      </c>
      <c r="D1505" s="5" t="s">
        <v>2233</v>
      </c>
      <c r="E1505" s="32">
        <v>44415</v>
      </c>
      <c r="F1505" s="5">
        <v>2383</v>
      </c>
      <c r="G1505" s="5">
        <v>133</v>
      </c>
      <c r="H1505" s="5">
        <v>3873</v>
      </c>
      <c r="I1505" s="5">
        <v>853219</v>
      </c>
      <c r="J1505" s="5">
        <v>1369</v>
      </c>
      <c r="K1505" s="5">
        <v>204635</v>
      </c>
      <c r="L1505" s="5">
        <v>14298</v>
      </c>
      <c r="M1505" s="5">
        <v>18913</v>
      </c>
      <c r="N1505" s="5">
        <v>213000000</v>
      </c>
      <c r="O1505" s="5">
        <f>YEAR(Table1[[#This Row],[ReportDate]])</f>
        <v>2021</v>
      </c>
      <c r="P1505" s="5" t="str">
        <f>TEXT(Table1[[#This Row],[ReportDate]],"mmm")</f>
        <v>Aug</v>
      </c>
      <c r="Q1505" s="29">
        <f>Table1[[#This Row],[TotalDeaths]]/Table1[[#This Row],[TotalCases]]</f>
        <v>1.6045118545180077E-3</v>
      </c>
    </row>
    <row r="1506" spans="1:17" ht="14.4" x14ac:dyDescent="0.3">
      <c r="A1506" s="5" t="s">
        <v>3727</v>
      </c>
      <c r="B1506" s="5" t="s">
        <v>2191</v>
      </c>
      <c r="C1506" s="5" t="s">
        <v>2217</v>
      </c>
      <c r="D1506" s="5" t="s">
        <v>2230</v>
      </c>
      <c r="E1506" s="32">
        <v>44229</v>
      </c>
      <c r="F1506" s="5">
        <v>1825</v>
      </c>
      <c r="G1506" s="5">
        <v>28</v>
      </c>
      <c r="H1506" s="5">
        <v>3151</v>
      </c>
      <c r="I1506" s="5">
        <v>855044</v>
      </c>
      <c r="J1506" s="5">
        <v>1397</v>
      </c>
      <c r="K1506" s="5">
        <v>207786</v>
      </c>
      <c r="L1506" s="5">
        <v>31025</v>
      </c>
      <c r="M1506" s="5">
        <v>9861</v>
      </c>
      <c r="N1506" s="5">
        <v>331000000</v>
      </c>
      <c r="O1506" s="5">
        <f>YEAR(Table1[[#This Row],[ReportDate]])</f>
        <v>2021</v>
      </c>
      <c r="P1506" s="5" t="str">
        <f>TEXT(Table1[[#This Row],[ReportDate]],"mmm")</f>
        <v>Feb</v>
      </c>
      <c r="Q1506" s="29">
        <f>Table1[[#This Row],[TotalDeaths]]/Table1[[#This Row],[TotalCases]]</f>
        <v>1.6338340483062861E-3</v>
      </c>
    </row>
    <row r="1507" spans="1:17" ht="14.4" x14ac:dyDescent="0.3">
      <c r="A1507" s="5" t="s">
        <v>3728</v>
      </c>
      <c r="B1507" s="5" t="s">
        <v>2186</v>
      </c>
      <c r="C1507" s="5" t="s">
        <v>2187</v>
      </c>
      <c r="D1507" s="5" t="s">
        <v>2243</v>
      </c>
      <c r="E1507" s="32">
        <v>44174</v>
      </c>
      <c r="F1507" s="5">
        <v>1683</v>
      </c>
      <c r="G1507" s="5">
        <v>18</v>
      </c>
      <c r="H1507" s="5">
        <v>1944</v>
      </c>
      <c r="I1507" s="5">
        <v>856727</v>
      </c>
      <c r="J1507" s="5">
        <v>1415</v>
      </c>
      <c r="K1507" s="5">
        <v>209730</v>
      </c>
      <c r="L1507" s="5">
        <v>31977</v>
      </c>
      <c r="M1507" s="5">
        <v>7684</v>
      </c>
      <c r="N1507" s="5">
        <v>68000000</v>
      </c>
      <c r="O1507" s="5">
        <f>YEAR(Table1[[#This Row],[ReportDate]])</f>
        <v>2020</v>
      </c>
      <c r="P1507" s="5" t="str">
        <f>TEXT(Table1[[#This Row],[ReportDate]],"mmm")</f>
        <v>Dec</v>
      </c>
      <c r="Q1507" s="29">
        <f>Table1[[#This Row],[TotalDeaths]]/Table1[[#This Row],[TotalCases]]</f>
        <v>1.6516346514117099E-3</v>
      </c>
    </row>
    <row r="1508" spans="1:17" ht="14.4" x14ac:dyDescent="0.3">
      <c r="A1508" s="5" t="s">
        <v>3729</v>
      </c>
      <c r="B1508" s="5" t="s">
        <v>2191</v>
      </c>
      <c r="C1508" s="5" t="s">
        <v>2225</v>
      </c>
      <c r="D1508" s="5" t="s">
        <v>2288</v>
      </c>
      <c r="E1508" s="32">
        <v>43970</v>
      </c>
      <c r="F1508" s="5">
        <v>1198</v>
      </c>
      <c r="G1508" s="5">
        <v>113</v>
      </c>
      <c r="H1508" s="5">
        <v>2500</v>
      </c>
      <c r="I1508" s="5">
        <v>857925</v>
      </c>
      <c r="J1508" s="5">
        <v>1528</v>
      </c>
      <c r="K1508" s="5">
        <v>212230</v>
      </c>
      <c r="L1508" s="5">
        <v>22762</v>
      </c>
      <c r="M1508" s="5">
        <v>14520</v>
      </c>
      <c r="N1508" s="5">
        <v>331000000</v>
      </c>
      <c r="O1508" s="5">
        <f>YEAR(Table1[[#This Row],[ReportDate]])</f>
        <v>2020</v>
      </c>
      <c r="P1508" s="5" t="str">
        <f>TEXT(Table1[[#This Row],[ReportDate]],"mmm")</f>
        <v>May</v>
      </c>
      <c r="Q1508" s="29">
        <f>Table1[[#This Row],[TotalDeaths]]/Table1[[#This Row],[TotalCases]]</f>
        <v>1.7810414663286419E-3</v>
      </c>
    </row>
    <row r="1509" spans="1:17" ht="14.4" x14ac:dyDescent="0.3">
      <c r="A1509" s="5" t="s">
        <v>3730</v>
      </c>
      <c r="B1509" s="5" t="s">
        <v>2170</v>
      </c>
      <c r="C1509" s="5" t="s">
        <v>2171</v>
      </c>
      <c r="D1509" s="5" t="s">
        <v>2265</v>
      </c>
      <c r="E1509" s="32">
        <v>44017</v>
      </c>
      <c r="F1509" s="5">
        <v>1009</v>
      </c>
      <c r="G1509" s="5">
        <v>107</v>
      </c>
      <c r="H1509" s="5">
        <v>412</v>
      </c>
      <c r="I1509" s="5">
        <v>858934</v>
      </c>
      <c r="J1509" s="5">
        <v>1635</v>
      </c>
      <c r="K1509" s="5">
        <v>212642</v>
      </c>
      <c r="L1509" s="5">
        <v>11099</v>
      </c>
      <c r="M1509" s="5">
        <v>8151</v>
      </c>
      <c r="N1509" s="5">
        <v>213000000</v>
      </c>
      <c r="O1509" s="5">
        <f>YEAR(Table1[[#This Row],[ReportDate]])</f>
        <v>2020</v>
      </c>
      <c r="P1509" s="5" t="str">
        <f>TEXT(Table1[[#This Row],[ReportDate]],"mmm")</f>
        <v>Jul</v>
      </c>
      <c r="Q1509" s="29">
        <f>Table1[[#This Row],[TotalDeaths]]/Table1[[#This Row],[TotalCases]]</f>
        <v>1.9035222729569443E-3</v>
      </c>
    </row>
    <row r="1510" spans="1:17" ht="14.4" x14ac:dyDescent="0.3">
      <c r="A1510" s="5" t="s">
        <v>3731</v>
      </c>
      <c r="B1510" s="5" t="s">
        <v>2167</v>
      </c>
      <c r="C1510" s="5" t="s">
        <v>2168</v>
      </c>
      <c r="D1510" s="5" t="s">
        <v>2168</v>
      </c>
      <c r="E1510" s="32">
        <v>43891</v>
      </c>
      <c r="F1510" s="5">
        <v>1771</v>
      </c>
      <c r="G1510" s="5">
        <v>142</v>
      </c>
      <c r="H1510" s="5">
        <v>4068</v>
      </c>
      <c r="I1510" s="5">
        <v>860705</v>
      </c>
      <c r="J1510" s="5">
        <v>1777</v>
      </c>
      <c r="K1510" s="5">
        <v>216710</v>
      </c>
      <c r="L1510" s="5">
        <v>10626</v>
      </c>
      <c r="M1510" s="5">
        <v>16093</v>
      </c>
      <c r="N1510" s="5">
        <v>83000000</v>
      </c>
      <c r="O1510" s="5">
        <f>YEAR(Table1[[#This Row],[ReportDate]])</f>
        <v>2020</v>
      </c>
      <c r="P1510" s="5" t="str">
        <f>TEXT(Table1[[#This Row],[ReportDate]],"mmm")</f>
        <v>Mar</v>
      </c>
      <c r="Q1510" s="29">
        <f>Table1[[#This Row],[TotalDeaths]]/Table1[[#This Row],[TotalCases]]</f>
        <v>2.064586588900959E-3</v>
      </c>
    </row>
    <row r="1511" spans="1:17" ht="14.4" x14ac:dyDescent="0.3">
      <c r="A1511" s="5" t="s">
        <v>3732</v>
      </c>
      <c r="B1511" s="5" t="s">
        <v>2191</v>
      </c>
      <c r="C1511" s="5" t="s">
        <v>2217</v>
      </c>
      <c r="D1511" s="5" t="s">
        <v>2230</v>
      </c>
      <c r="E1511" s="32">
        <v>44210</v>
      </c>
      <c r="F1511" s="5">
        <v>1707</v>
      </c>
      <c r="G1511" s="5">
        <v>56</v>
      </c>
      <c r="H1511" s="5">
        <v>2651</v>
      </c>
      <c r="I1511" s="5">
        <v>862412</v>
      </c>
      <c r="J1511" s="5">
        <v>1833</v>
      </c>
      <c r="K1511" s="5">
        <v>219361</v>
      </c>
      <c r="L1511" s="5">
        <v>18777</v>
      </c>
      <c r="M1511" s="5">
        <v>13003</v>
      </c>
      <c r="N1511" s="5">
        <v>331000000</v>
      </c>
      <c r="O1511" s="5">
        <f>YEAR(Table1[[#This Row],[ReportDate]])</f>
        <v>2021</v>
      </c>
      <c r="P1511" s="5" t="str">
        <f>TEXT(Table1[[#This Row],[ReportDate]],"mmm")</f>
        <v>Jan</v>
      </c>
      <c r="Q1511" s="29">
        <f>Table1[[#This Row],[TotalDeaths]]/Table1[[#This Row],[TotalCases]]</f>
        <v>2.1254342472043523E-3</v>
      </c>
    </row>
    <row r="1512" spans="1:17" ht="14.4" x14ac:dyDescent="0.3">
      <c r="A1512" s="5" t="s">
        <v>3733</v>
      </c>
      <c r="B1512" s="5" t="s">
        <v>2167</v>
      </c>
      <c r="C1512" s="5" t="s">
        <v>2168</v>
      </c>
      <c r="D1512" s="5" t="s">
        <v>2168</v>
      </c>
      <c r="E1512" s="32">
        <v>44540</v>
      </c>
      <c r="F1512" s="5">
        <v>4535</v>
      </c>
      <c r="G1512" s="5">
        <v>37</v>
      </c>
      <c r="H1512" s="5">
        <v>185</v>
      </c>
      <c r="I1512" s="5">
        <v>866947</v>
      </c>
      <c r="J1512" s="5">
        <v>1870</v>
      </c>
      <c r="K1512" s="5">
        <v>219546</v>
      </c>
      <c r="L1512" s="5">
        <v>68025</v>
      </c>
      <c r="M1512" s="5">
        <v>8772</v>
      </c>
      <c r="N1512" s="5">
        <v>83000000</v>
      </c>
      <c r="O1512" s="5">
        <f>YEAR(Table1[[#This Row],[ReportDate]])</f>
        <v>2021</v>
      </c>
      <c r="P1512" s="5" t="str">
        <f>TEXT(Table1[[#This Row],[ReportDate]],"mmm")</f>
        <v>Dec</v>
      </c>
      <c r="Q1512" s="29">
        <f>Table1[[#This Row],[TotalDeaths]]/Table1[[#This Row],[TotalCases]]</f>
        <v>2.1569946028996007E-3</v>
      </c>
    </row>
    <row r="1513" spans="1:17" ht="14.4" x14ac:dyDescent="0.3">
      <c r="A1513" s="5" t="s">
        <v>3734</v>
      </c>
      <c r="B1513" s="5" t="s">
        <v>2191</v>
      </c>
      <c r="C1513" s="5" t="s">
        <v>2225</v>
      </c>
      <c r="D1513" s="5" t="s">
        <v>2288</v>
      </c>
      <c r="E1513" s="32">
        <v>44270</v>
      </c>
      <c r="F1513" s="5">
        <v>2272</v>
      </c>
      <c r="G1513" s="5">
        <v>20</v>
      </c>
      <c r="H1513" s="5">
        <v>1576</v>
      </c>
      <c r="I1513" s="5">
        <v>869219</v>
      </c>
      <c r="J1513" s="5">
        <v>1890</v>
      </c>
      <c r="K1513" s="5">
        <v>221122</v>
      </c>
      <c r="L1513" s="5">
        <v>29536</v>
      </c>
      <c r="M1513" s="5">
        <v>8567</v>
      </c>
      <c r="N1513" s="5">
        <v>331000000</v>
      </c>
      <c r="O1513" s="5">
        <f>YEAR(Table1[[#This Row],[ReportDate]])</f>
        <v>2021</v>
      </c>
      <c r="P1513" s="5" t="str">
        <f>TEXT(Table1[[#This Row],[ReportDate]],"mmm")</f>
        <v>Mar</v>
      </c>
      <c r="Q1513" s="29">
        <f>Table1[[#This Row],[TotalDeaths]]/Table1[[#This Row],[TotalCases]]</f>
        <v>2.1743657237128962E-3</v>
      </c>
    </row>
    <row r="1514" spans="1:17" ht="14.4" x14ac:dyDescent="0.3">
      <c r="A1514" s="5" t="s">
        <v>3735</v>
      </c>
      <c r="B1514" s="5" t="s">
        <v>2167</v>
      </c>
      <c r="C1514" s="5" t="s">
        <v>2168</v>
      </c>
      <c r="D1514" s="5" t="s">
        <v>2168</v>
      </c>
      <c r="E1514" s="32">
        <v>44149</v>
      </c>
      <c r="F1514" s="5">
        <v>2612</v>
      </c>
      <c r="G1514" s="5">
        <v>50</v>
      </c>
      <c r="H1514" s="5">
        <v>3158</v>
      </c>
      <c r="I1514" s="5">
        <v>871831</v>
      </c>
      <c r="J1514" s="5">
        <v>1940</v>
      </c>
      <c r="K1514" s="5">
        <v>224280</v>
      </c>
      <c r="L1514" s="5">
        <v>20896</v>
      </c>
      <c r="M1514" s="5">
        <v>15014</v>
      </c>
      <c r="N1514" s="5">
        <v>83000000</v>
      </c>
      <c r="O1514" s="5">
        <f>YEAR(Table1[[#This Row],[ReportDate]])</f>
        <v>2020</v>
      </c>
      <c r="P1514" s="5" t="str">
        <f>TEXT(Table1[[#This Row],[ReportDate]],"mmm")</f>
        <v>Nov</v>
      </c>
      <c r="Q1514" s="29">
        <f>Table1[[#This Row],[TotalDeaths]]/Table1[[#This Row],[TotalCases]]</f>
        <v>2.2252019026623277E-3</v>
      </c>
    </row>
    <row r="1515" spans="1:17" ht="14.4" x14ac:dyDescent="0.3">
      <c r="A1515" s="5" t="s">
        <v>3736</v>
      </c>
      <c r="B1515" s="5" t="s">
        <v>2191</v>
      </c>
      <c r="C1515" s="5" t="s">
        <v>2221</v>
      </c>
      <c r="D1515" s="5" t="s">
        <v>2241</v>
      </c>
      <c r="E1515" s="32">
        <v>44132</v>
      </c>
      <c r="F1515" s="5">
        <v>4341</v>
      </c>
      <c r="G1515" s="5">
        <v>166</v>
      </c>
      <c r="H1515" s="5">
        <v>4077</v>
      </c>
      <c r="I1515" s="5">
        <v>876172</v>
      </c>
      <c r="J1515" s="5">
        <v>2106</v>
      </c>
      <c r="K1515" s="5">
        <v>228357</v>
      </c>
      <c r="L1515" s="5">
        <v>69456</v>
      </c>
      <c r="M1515" s="5">
        <v>19361</v>
      </c>
      <c r="N1515" s="5">
        <v>331000000</v>
      </c>
      <c r="O1515" s="5">
        <f>YEAR(Table1[[#This Row],[ReportDate]])</f>
        <v>2020</v>
      </c>
      <c r="P1515" s="5" t="str">
        <f>TEXT(Table1[[#This Row],[ReportDate]],"mmm")</f>
        <v>Oct</v>
      </c>
      <c r="Q1515" s="29">
        <f>Table1[[#This Row],[TotalDeaths]]/Table1[[#This Row],[TotalCases]]</f>
        <v>2.4036376419241884E-3</v>
      </c>
    </row>
    <row r="1516" spans="1:17" ht="14.4" x14ac:dyDescent="0.3">
      <c r="A1516" s="5" t="s">
        <v>3737</v>
      </c>
      <c r="B1516" s="5" t="s">
        <v>2167</v>
      </c>
      <c r="C1516" s="5" t="s">
        <v>2168</v>
      </c>
      <c r="D1516" s="5" t="s">
        <v>2168</v>
      </c>
      <c r="E1516" s="32">
        <v>44174</v>
      </c>
      <c r="F1516" s="5">
        <v>1542</v>
      </c>
      <c r="G1516" s="5">
        <v>19</v>
      </c>
      <c r="H1516" s="5">
        <v>50</v>
      </c>
      <c r="I1516" s="5">
        <v>877714</v>
      </c>
      <c r="J1516" s="5">
        <v>2125</v>
      </c>
      <c r="K1516" s="5">
        <v>228407</v>
      </c>
      <c r="L1516" s="5">
        <v>13878</v>
      </c>
      <c r="M1516" s="5">
        <v>12733</v>
      </c>
      <c r="N1516" s="5">
        <v>83000000</v>
      </c>
      <c r="O1516" s="5">
        <f>YEAR(Table1[[#This Row],[ReportDate]])</f>
        <v>2020</v>
      </c>
      <c r="P1516" s="5" t="str">
        <f>TEXT(Table1[[#This Row],[ReportDate]],"mmm")</f>
        <v>Dec</v>
      </c>
      <c r="Q1516" s="29">
        <f>Table1[[#This Row],[TotalDeaths]]/Table1[[#This Row],[TotalCases]]</f>
        <v>2.421061986022782E-3</v>
      </c>
    </row>
    <row r="1517" spans="1:17" ht="14.4" x14ac:dyDescent="0.3">
      <c r="A1517" s="5" t="s">
        <v>3738</v>
      </c>
      <c r="B1517" s="5" t="s">
        <v>2186</v>
      </c>
      <c r="C1517" s="5" t="s">
        <v>2187</v>
      </c>
      <c r="D1517" s="5" t="s">
        <v>2243</v>
      </c>
      <c r="E1517" s="32">
        <v>43841</v>
      </c>
      <c r="F1517" s="5">
        <v>1237</v>
      </c>
      <c r="G1517" s="5">
        <v>1</v>
      </c>
      <c r="H1517" s="5">
        <v>1169</v>
      </c>
      <c r="I1517" s="5">
        <v>878951</v>
      </c>
      <c r="J1517" s="5">
        <v>2126</v>
      </c>
      <c r="K1517" s="5">
        <v>229576</v>
      </c>
      <c r="L1517" s="5">
        <v>11133</v>
      </c>
      <c r="M1517" s="5">
        <v>13323</v>
      </c>
      <c r="N1517" s="5">
        <v>68000000</v>
      </c>
      <c r="O1517" s="5">
        <f>YEAR(Table1[[#This Row],[ReportDate]])</f>
        <v>2020</v>
      </c>
      <c r="P1517" s="5" t="str">
        <f>TEXT(Table1[[#This Row],[ReportDate]],"mmm")</f>
        <v>Jan</v>
      </c>
      <c r="Q1517" s="29">
        <f>Table1[[#This Row],[TotalDeaths]]/Table1[[#This Row],[TotalCases]]</f>
        <v>2.4187924013966649E-3</v>
      </c>
    </row>
    <row r="1518" spans="1:17" ht="14.4" x14ac:dyDescent="0.3">
      <c r="A1518" s="5" t="s">
        <v>3739</v>
      </c>
      <c r="B1518" s="5" t="s">
        <v>2174</v>
      </c>
      <c r="C1518" s="5" t="s">
        <v>2175</v>
      </c>
      <c r="D1518" s="5" t="s">
        <v>2276</v>
      </c>
      <c r="E1518" s="32">
        <v>43892</v>
      </c>
      <c r="F1518" s="5">
        <v>2975</v>
      </c>
      <c r="G1518" s="5">
        <v>31</v>
      </c>
      <c r="H1518" s="5">
        <v>4450</v>
      </c>
      <c r="I1518" s="5">
        <v>881926</v>
      </c>
      <c r="J1518" s="5">
        <v>2157</v>
      </c>
      <c r="K1518" s="5">
        <v>234026</v>
      </c>
      <c r="L1518" s="5">
        <v>47600</v>
      </c>
      <c r="M1518" s="5">
        <v>13508</v>
      </c>
      <c r="N1518" s="5">
        <v>1380000000</v>
      </c>
      <c r="O1518" s="5">
        <f>YEAR(Table1[[#This Row],[ReportDate]])</f>
        <v>2020</v>
      </c>
      <c r="P1518" s="5" t="str">
        <f>TEXT(Table1[[#This Row],[ReportDate]],"mmm")</f>
        <v>Mar</v>
      </c>
      <c r="Q1518" s="29">
        <f>Table1[[#This Row],[TotalDeaths]]/Table1[[#This Row],[TotalCases]]</f>
        <v>2.4457834330771514E-3</v>
      </c>
    </row>
    <row r="1519" spans="1:17" ht="14.4" x14ac:dyDescent="0.3">
      <c r="A1519" s="5" t="s">
        <v>3740</v>
      </c>
      <c r="B1519" s="5" t="s">
        <v>2191</v>
      </c>
      <c r="C1519" s="5" t="s">
        <v>2221</v>
      </c>
      <c r="D1519" s="5" t="s">
        <v>2222</v>
      </c>
      <c r="E1519" s="32">
        <v>44056</v>
      </c>
      <c r="F1519" s="5">
        <v>1724</v>
      </c>
      <c r="G1519" s="5">
        <v>110</v>
      </c>
      <c r="H1519" s="5">
        <v>35</v>
      </c>
      <c r="I1519" s="5">
        <v>883650</v>
      </c>
      <c r="J1519" s="5">
        <v>2267</v>
      </c>
      <c r="K1519" s="5">
        <v>234061</v>
      </c>
      <c r="L1519" s="5">
        <v>10344</v>
      </c>
      <c r="M1519" s="5">
        <v>2613</v>
      </c>
      <c r="N1519" s="5">
        <v>331000000</v>
      </c>
      <c r="O1519" s="5">
        <f>YEAR(Table1[[#This Row],[ReportDate]])</f>
        <v>2020</v>
      </c>
      <c r="P1519" s="5" t="str">
        <f>TEXT(Table1[[#This Row],[ReportDate]],"mmm")</f>
        <v>Aug</v>
      </c>
      <c r="Q1519" s="29">
        <f>Table1[[#This Row],[TotalDeaths]]/Table1[[#This Row],[TotalCases]]</f>
        <v>2.5654953884456516E-3</v>
      </c>
    </row>
    <row r="1520" spans="1:17" ht="14.4" x14ac:dyDescent="0.3">
      <c r="A1520" s="5" t="s">
        <v>3741</v>
      </c>
      <c r="B1520" s="5" t="s">
        <v>2186</v>
      </c>
      <c r="C1520" s="5" t="s">
        <v>2212</v>
      </c>
      <c r="D1520" s="5" t="s">
        <v>2213</v>
      </c>
      <c r="E1520" s="32">
        <v>43983</v>
      </c>
      <c r="F1520" s="5">
        <v>2263</v>
      </c>
      <c r="G1520" s="5">
        <v>91</v>
      </c>
      <c r="H1520" s="5">
        <v>276</v>
      </c>
      <c r="I1520" s="5">
        <v>885913</v>
      </c>
      <c r="J1520" s="5">
        <v>2358</v>
      </c>
      <c r="K1520" s="5">
        <v>234337</v>
      </c>
      <c r="L1520" s="5">
        <v>38471</v>
      </c>
      <c r="M1520" s="5">
        <v>16868</v>
      </c>
      <c r="N1520" s="5">
        <v>68000000</v>
      </c>
      <c r="O1520" s="5">
        <f>YEAR(Table1[[#This Row],[ReportDate]])</f>
        <v>2020</v>
      </c>
      <c r="P1520" s="5" t="str">
        <f>TEXT(Table1[[#This Row],[ReportDate]],"mmm")</f>
        <v>Jun</v>
      </c>
      <c r="Q1520" s="29">
        <f>Table1[[#This Row],[TotalDeaths]]/Table1[[#This Row],[TotalCases]]</f>
        <v>2.6616609080124119E-3</v>
      </c>
    </row>
    <row r="1521" spans="1:17" ht="14.4" x14ac:dyDescent="0.3">
      <c r="A1521" s="5" t="s">
        <v>3742</v>
      </c>
      <c r="B1521" s="5" t="s">
        <v>2174</v>
      </c>
      <c r="C1521" s="5" t="s">
        <v>27</v>
      </c>
      <c r="D1521" s="5" t="s">
        <v>27</v>
      </c>
      <c r="E1521" s="32">
        <v>44541</v>
      </c>
      <c r="F1521" s="5">
        <v>282</v>
      </c>
      <c r="G1521" s="5">
        <v>131</v>
      </c>
      <c r="H1521" s="5">
        <v>2464</v>
      </c>
      <c r="I1521" s="5">
        <v>886195</v>
      </c>
      <c r="J1521" s="5">
        <v>2489</v>
      </c>
      <c r="K1521" s="5">
        <v>236801</v>
      </c>
      <c r="L1521" s="5">
        <v>1974</v>
      </c>
      <c r="M1521" s="5">
        <v>14671</v>
      </c>
      <c r="N1521" s="5">
        <v>1380000000</v>
      </c>
      <c r="O1521" s="5">
        <f>YEAR(Table1[[#This Row],[ReportDate]])</f>
        <v>2021</v>
      </c>
      <c r="P1521" s="5" t="str">
        <f>TEXT(Table1[[#This Row],[ReportDate]],"mmm")</f>
        <v>Dec</v>
      </c>
      <c r="Q1521" s="29">
        <f>Table1[[#This Row],[TotalDeaths]]/Table1[[#This Row],[TotalCases]]</f>
        <v>2.8086369252816818E-3</v>
      </c>
    </row>
    <row r="1522" spans="1:17" ht="14.4" x14ac:dyDescent="0.3">
      <c r="A1522" s="5" t="s">
        <v>3743</v>
      </c>
      <c r="B1522" s="5" t="s">
        <v>2191</v>
      </c>
      <c r="C1522" s="5" t="s">
        <v>2221</v>
      </c>
      <c r="D1522" s="5" t="s">
        <v>2241</v>
      </c>
      <c r="E1522" s="32">
        <v>44394</v>
      </c>
      <c r="F1522" s="5">
        <v>2620</v>
      </c>
      <c r="G1522" s="5">
        <v>6</v>
      </c>
      <c r="H1522" s="5">
        <v>888</v>
      </c>
      <c r="I1522" s="5">
        <v>888815</v>
      </c>
      <c r="J1522" s="5">
        <v>2495</v>
      </c>
      <c r="K1522" s="5">
        <v>237689</v>
      </c>
      <c r="L1522" s="5">
        <v>44540</v>
      </c>
      <c r="M1522" s="5">
        <v>13640</v>
      </c>
      <c r="N1522" s="5">
        <v>331000000</v>
      </c>
      <c r="O1522" s="5">
        <f>YEAR(Table1[[#This Row],[ReportDate]])</f>
        <v>2021</v>
      </c>
      <c r="P1522" s="5" t="str">
        <f>TEXT(Table1[[#This Row],[ReportDate]],"mmm")</f>
        <v>Jul</v>
      </c>
      <c r="Q1522" s="29">
        <f>Table1[[#This Row],[TotalDeaths]]/Table1[[#This Row],[TotalCases]]</f>
        <v>2.8071083408808357E-3</v>
      </c>
    </row>
    <row r="1523" spans="1:17" ht="14.4" x14ac:dyDescent="0.3">
      <c r="A1523" s="5" t="s">
        <v>3744</v>
      </c>
      <c r="B1523" s="5" t="s">
        <v>2186</v>
      </c>
      <c r="C1523" s="5" t="s">
        <v>2204</v>
      </c>
      <c r="D1523" s="5" t="s">
        <v>2210</v>
      </c>
      <c r="E1523" s="32">
        <v>44401</v>
      </c>
      <c r="F1523" s="5">
        <v>3286</v>
      </c>
      <c r="G1523" s="5">
        <v>2</v>
      </c>
      <c r="H1523" s="5">
        <v>403</v>
      </c>
      <c r="I1523" s="5">
        <v>892101</v>
      </c>
      <c r="J1523" s="5">
        <v>2497</v>
      </c>
      <c r="K1523" s="5">
        <v>238092</v>
      </c>
      <c r="L1523" s="5">
        <v>46004</v>
      </c>
      <c r="M1523" s="5">
        <v>6880</v>
      </c>
      <c r="N1523" s="5">
        <v>68000000</v>
      </c>
      <c r="O1523" s="5">
        <f>YEAR(Table1[[#This Row],[ReportDate]])</f>
        <v>2021</v>
      </c>
      <c r="P1523" s="5" t="str">
        <f>TEXT(Table1[[#This Row],[ReportDate]],"mmm")</f>
        <v>Jul</v>
      </c>
      <c r="Q1523" s="29">
        <f>Table1[[#This Row],[TotalDeaths]]/Table1[[#This Row],[TotalCases]]</f>
        <v>2.799010425949528E-3</v>
      </c>
    </row>
    <row r="1524" spans="1:17" ht="14.4" x14ac:dyDescent="0.3">
      <c r="A1524" s="5" t="s">
        <v>3745</v>
      </c>
      <c r="B1524" s="5" t="s">
        <v>2186</v>
      </c>
      <c r="C1524" s="5" t="s">
        <v>2204</v>
      </c>
      <c r="D1524" s="5" t="s">
        <v>2210</v>
      </c>
      <c r="E1524" s="32">
        <v>44414</v>
      </c>
      <c r="F1524" s="5">
        <v>171</v>
      </c>
      <c r="G1524" s="5">
        <v>24</v>
      </c>
      <c r="H1524" s="5">
        <v>4609</v>
      </c>
      <c r="I1524" s="5">
        <v>892272</v>
      </c>
      <c r="J1524" s="5">
        <v>2521</v>
      </c>
      <c r="K1524" s="5">
        <v>242701</v>
      </c>
      <c r="L1524" s="5">
        <v>855</v>
      </c>
      <c r="M1524" s="5">
        <v>12964</v>
      </c>
      <c r="N1524" s="5">
        <v>68000000</v>
      </c>
      <c r="O1524" s="5">
        <f>YEAR(Table1[[#This Row],[ReportDate]])</f>
        <v>2021</v>
      </c>
      <c r="P1524" s="5" t="str">
        <f>TEXT(Table1[[#This Row],[ReportDate]],"mmm")</f>
        <v>Aug</v>
      </c>
      <c r="Q1524" s="29">
        <f>Table1[[#This Row],[TotalDeaths]]/Table1[[#This Row],[TotalCases]]</f>
        <v>2.8253716355550774E-3</v>
      </c>
    </row>
    <row r="1525" spans="1:17" ht="14.4" x14ac:dyDescent="0.3">
      <c r="A1525" s="5" t="s">
        <v>3746</v>
      </c>
      <c r="B1525" s="5" t="s">
        <v>2186</v>
      </c>
      <c r="C1525" s="5" t="s">
        <v>2187</v>
      </c>
      <c r="D1525" s="5" t="s">
        <v>2243</v>
      </c>
      <c r="E1525" s="32">
        <v>44490</v>
      </c>
      <c r="F1525" s="5">
        <v>3456</v>
      </c>
      <c r="G1525" s="5">
        <v>111</v>
      </c>
      <c r="H1525" s="5">
        <v>2613</v>
      </c>
      <c r="I1525" s="5">
        <v>895728</v>
      </c>
      <c r="J1525" s="5">
        <v>2632</v>
      </c>
      <c r="K1525" s="5">
        <v>245314</v>
      </c>
      <c r="L1525" s="5">
        <v>24192</v>
      </c>
      <c r="M1525" s="5">
        <v>1710</v>
      </c>
      <c r="N1525" s="5">
        <v>68000000</v>
      </c>
      <c r="O1525" s="5">
        <f>YEAR(Table1[[#This Row],[ReportDate]])</f>
        <v>2021</v>
      </c>
      <c r="P1525" s="5" t="str">
        <f>TEXT(Table1[[#This Row],[ReportDate]],"mmm")</f>
        <v>Oct</v>
      </c>
      <c r="Q1525" s="29">
        <f>Table1[[#This Row],[TotalDeaths]]/Table1[[#This Row],[TotalCases]]</f>
        <v>2.9383920118607435E-3</v>
      </c>
    </row>
    <row r="1526" spans="1:17" ht="14.4" x14ac:dyDescent="0.3">
      <c r="A1526" s="5" t="s">
        <v>3747</v>
      </c>
      <c r="B1526" s="5" t="s">
        <v>2170</v>
      </c>
      <c r="C1526" s="5" t="s">
        <v>2232</v>
      </c>
      <c r="D1526" s="5" t="s">
        <v>2233</v>
      </c>
      <c r="E1526" s="32">
        <v>44405</v>
      </c>
      <c r="F1526" s="5">
        <v>1882</v>
      </c>
      <c r="G1526" s="5">
        <v>8</v>
      </c>
      <c r="H1526" s="5">
        <v>2488</v>
      </c>
      <c r="I1526" s="5">
        <v>897610</v>
      </c>
      <c r="J1526" s="5">
        <v>2640</v>
      </c>
      <c r="K1526" s="5">
        <v>247802</v>
      </c>
      <c r="L1526" s="5">
        <v>16938</v>
      </c>
      <c r="M1526" s="5">
        <v>17544</v>
      </c>
      <c r="N1526" s="5">
        <v>213000000</v>
      </c>
      <c r="O1526" s="5">
        <f>YEAR(Table1[[#This Row],[ReportDate]])</f>
        <v>2021</v>
      </c>
      <c r="P1526" s="5" t="str">
        <f>TEXT(Table1[[#This Row],[ReportDate]],"mmm")</f>
        <v>Jul</v>
      </c>
      <c r="Q1526" s="29">
        <f>Table1[[#This Row],[TotalDeaths]]/Table1[[#This Row],[TotalCases]]</f>
        <v>2.9411437038357417E-3</v>
      </c>
    </row>
    <row r="1527" spans="1:17" ht="14.4" x14ac:dyDescent="0.3">
      <c r="A1527" s="5" t="s">
        <v>3748</v>
      </c>
      <c r="B1527" s="5" t="s">
        <v>2167</v>
      </c>
      <c r="C1527" s="5" t="s">
        <v>2318</v>
      </c>
      <c r="D1527" s="5" t="s">
        <v>2319</v>
      </c>
      <c r="E1527" s="32">
        <v>44140</v>
      </c>
      <c r="F1527" s="5">
        <v>2275</v>
      </c>
      <c r="G1527" s="5">
        <v>25</v>
      </c>
      <c r="H1527" s="5">
        <v>3985</v>
      </c>
      <c r="I1527" s="5">
        <v>899885</v>
      </c>
      <c r="J1527" s="5">
        <v>2665</v>
      </c>
      <c r="K1527" s="5">
        <v>251787</v>
      </c>
      <c r="L1527" s="5">
        <v>29575</v>
      </c>
      <c r="M1527" s="5">
        <v>6417</v>
      </c>
      <c r="N1527" s="5">
        <v>83000000</v>
      </c>
      <c r="O1527" s="5">
        <f>YEAR(Table1[[#This Row],[ReportDate]])</f>
        <v>2020</v>
      </c>
      <c r="P1527" s="5" t="str">
        <f>TEXT(Table1[[#This Row],[ReportDate]],"mmm")</f>
        <v>Nov</v>
      </c>
      <c r="Q1527" s="29">
        <f>Table1[[#This Row],[TotalDeaths]]/Table1[[#This Row],[TotalCases]]</f>
        <v>2.9614895236613568E-3</v>
      </c>
    </row>
    <row r="1528" spans="1:17" ht="14.4" x14ac:dyDescent="0.3">
      <c r="A1528" s="5" t="s">
        <v>3749</v>
      </c>
      <c r="B1528" s="5" t="s">
        <v>2174</v>
      </c>
      <c r="C1528" s="5" t="s">
        <v>27</v>
      </c>
      <c r="D1528" s="5" t="s">
        <v>27</v>
      </c>
      <c r="E1528" s="32">
        <v>44073</v>
      </c>
      <c r="F1528" s="5">
        <v>2621</v>
      </c>
      <c r="G1528" s="5">
        <v>63</v>
      </c>
      <c r="H1528" s="5">
        <v>3039</v>
      </c>
      <c r="I1528" s="5">
        <v>902506</v>
      </c>
      <c r="J1528" s="5">
        <v>2728</v>
      </c>
      <c r="K1528" s="5">
        <v>254826</v>
      </c>
      <c r="L1528" s="5">
        <v>13105</v>
      </c>
      <c r="M1528" s="5">
        <v>16212</v>
      </c>
      <c r="N1528" s="5">
        <v>1380000000</v>
      </c>
      <c r="O1528" s="5">
        <f>YEAR(Table1[[#This Row],[ReportDate]])</f>
        <v>2020</v>
      </c>
      <c r="P1528" s="5" t="str">
        <f>TEXT(Table1[[#This Row],[ReportDate]],"mmm")</f>
        <v>Aug</v>
      </c>
      <c r="Q1528" s="29">
        <f>Table1[[#This Row],[TotalDeaths]]/Table1[[#This Row],[TotalCases]]</f>
        <v>3.0226945859639716E-3</v>
      </c>
    </row>
    <row r="1529" spans="1:17" ht="14.4" x14ac:dyDescent="0.3">
      <c r="A1529" s="5" t="s">
        <v>3750</v>
      </c>
      <c r="B1529" s="5" t="s">
        <v>2167</v>
      </c>
      <c r="C1529" s="5" t="s">
        <v>2318</v>
      </c>
      <c r="D1529" s="5" t="s">
        <v>2418</v>
      </c>
      <c r="E1529" s="32">
        <v>44323</v>
      </c>
      <c r="F1529" s="5">
        <v>600</v>
      </c>
      <c r="G1529" s="5">
        <v>17</v>
      </c>
      <c r="H1529" s="5">
        <v>2122</v>
      </c>
      <c r="I1529" s="5">
        <v>903106</v>
      </c>
      <c r="J1529" s="5">
        <v>2745</v>
      </c>
      <c r="K1529" s="5">
        <v>256948</v>
      </c>
      <c r="L1529" s="5">
        <v>6000</v>
      </c>
      <c r="M1529" s="5">
        <v>13995</v>
      </c>
      <c r="N1529" s="5">
        <v>83000000</v>
      </c>
      <c r="O1529" s="5">
        <f>YEAR(Table1[[#This Row],[ReportDate]])</f>
        <v>2021</v>
      </c>
      <c r="P1529" s="5" t="str">
        <f>TEXT(Table1[[#This Row],[ReportDate]],"mmm")</f>
        <v>May</v>
      </c>
      <c r="Q1529" s="29">
        <f>Table1[[#This Row],[TotalDeaths]]/Table1[[#This Row],[TotalCases]]</f>
        <v>3.0395103121892667E-3</v>
      </c>
    </row>
    <row r="1530" spans="1:17" ht="14.4" x14ac:dyDescent="0.3">
      <c r="A1530" s="5" t="s">
        <v>3751</v>
      </c>
      <c r="B1530" s="5" t="s">
        <v>2167</v>
      </c>
      <c r="C1530" s="5" t="s">
        <v>2181</v>
      </c>
      <c r="D1530" s="5" t="s">
        <v>2182</v>
      </c>
      <c r="E1530" s="32">
        <v>44196</v>
      </c>
      <c r="F1530" s="5">
        <v>3790</v>
      </c>
      <c r="G1530" s="5">
        <v>90</v>
      </c>
      <c r="H1530" s="5">
        <v>1172</v>
      </c>
      <c r="I1530" s="5">
        <v>906896</v>
      </c>
      <c r="J1530" s="5">
        <v>2835</v>
      </c>
      <c r="K1530" s="5">
        <v>258120</v>
      </c>
      <c r="L1530" s="5">
        <v>60640</v>
      </c>
      <c r="M1530" s="5">
        <v>15821</v>
      </c>
      <c r="N1530" s="5">
        <v>83000000</v>
      </c>
      <c r="O1530" s="5">
        <f>YEAR(Table1[[#This Row],[ReportDate]])</f>
        <v>2020</v>
      </c>
      <c r="P1530" s="5" t="str">
        <f>TEXT(Table1[[#This Row],[ReportDate]],"mmm")</f>
        <v>Dec</v>
      </c>
      <c r="Q1530" s="29">
        <f>Table1[[#This Row],[TotalDeaths]]/Table1[[#This Row],[TotalCases]]</f>
        <v>3.1260475291543903E-3</v>
      </c>
    </row>
    <row r="1531" spans="1:17" ht="14.4" x14ac:dyDescent="0.3">
      <c r="A1531" s="5" t="s">
        <v>3752</v>
      </c>
      <c r="B1531" s="5" t="s">
        <v>2167</v>
      </c>
      <c r="C1531" s="5" t="s">
        <v>2181</v>
      </c>
      <c r="D1531" s="5" t="s">
        <v>2182</v>
      </c>
      <c r="E1531" s="32">
        <v>44160</v>
      </c>
      <c r="F1531" s="5">
        <v>2023</v>
      </c>
      <c r="G1531" s="5">
        <v>1</v>
      </c>
      <c r="H1531" s="5">
        <v>4609</v>
      </c>
      <c r="I1531" s="5">
        <v>908919</v>
      </c>
      <c r="J1531" s="5">
        <v>2836</v>
      </c>
      <c r="K1531" s="5">
        <v>262729</v>
      </c>
      <c r="L1531" s="5">
        <v>12138</v>
      </c>
      <c r="M1531" s="5">
        <v>16614</v>
      </c>
      <c r="N1531" s="5">
        <v>83000000</v>
      </c>
      <c r="O1531" s="5">
        <f>YEAR(Table1[[#This Row],[ReportDate]])</f>
        <v>2020</v>
      </c>
      <c r="P1531" s="5" t="str">
        <f>TEXT(Table1[[#This Row],[ReportDate]],"mmm")</f>
        <v>Nov</v>
      </c>
      <c r="Q1531" s="29">
        <f>Table1[[#This Row],[TotalDeaths]]/Table1[[#This Row],[TotalCases]]</f>
        <v>3.1201900279342822E-3</v>
      </c>
    </row>
    <row r="1532" spans="1:17" ht="14.4" x14ac:dyDescent="0.3">
      <c r="A1532" s="5" t="s">
        <v>3753</v>
      </c>
      <c r="B1532" s="5" t="s">
        <v>2186</v>
      </c>
      <c r="C1532" s="5" t="s">
        <v>2237</v>
      </c>
      <c r="D1532" s="5" t="s">
        <v>2238</v>
      </c>
      <c r="E1532" s="32">
        <v>43937</v>
      </c>
      <c r="F1532" s="5">
        <v>466</v>
      </c>
      <c r="G1532" s="5">
        <v>0</v>
      </c>
      <c r="H1532" s="5">
        <v>2587</v>
      </c>
      <c r="I1532" s="5">
        <v>909385</v>
      </c>
      <c r="J1532" s="5">
        <v>2836</v>
      </c>
      <c r="K1532" s="5">
        <v>265316</v>
      </c>
      <c r="L1532" s="5">
        <v>7456</v>
      </c>
      <c r="M1532" s="5">
        <v>3186</v>
      </c>
      <c r="N1532" s="5">
        <v>68000000</v>
      </c>
      <c r="O1532" s="5">
        <f>YEAR(Table1[[#This Row],[ReportDate]])</f>
        <v>2020</v>
      </c>
      <c r="P1532" s="5" t="str">
        <f>TEXT(Table1[[#This Row],[ReportDate]],"mmm")</f>
        <v>Apr</v>
      </c>
      <c r="Q1532" s="29">
        <f>Table1[[#This Row],[TotalDeaths]]/Table1[[#This Row],[TotalCases]]</f>
        <v>3.118591135767579E-3</v>
      </c>
    </row>
    <row r="1533" spans="1:17" ht="14.4" x14ac:dyDescent="0.3">
      <c r="A1533" s="5" t="s">
        <v>3754</v>
      </c>
      <c r="B1533" s="5" t="s">
        <v>2167</v>
      </c>
      <c r="C1533" s="5" t="s">
        <v>2318</v>
      </c>
      <c r="D1533" s="5" t="s">
        <v>2418</v>
      </c>
      <c r="E1533" s="32">
        <v>44056</v>
      </c>
      <c r="F1533" s="5">
        <v>3950</v>
      </c>
      <c r="G1533" s="5">
        <v>47</v>
      </c>
      <c r="H1533" s="5">
        <v>289</v>
      </c>
      <c r="I1533" s="5">
        <v>913335</v>
      </c>
      <c r="J1533" s="5">
        <v>2883</v>
      </c>
      <c r="K1533" s="5">
        <v>265605</v>
      </c>
      <c r="L1533" s="5">
        <v>39500</v>
      </c>
      <c r="M1533" s="5">
        <v>6853</v>
      </c>
      <c r="N1533" s="5">
        <v>83000000</v>
      </c>
      <c r="O1533" s="5">
        <f>YEAR(Table1[[#This Row],[ReportDate]])</f>
        <v>2020</v>
      </c>
      <c r="P1533" s="5" t="str">
        <f>TEXT(Table1[[#This Row],[ReportDate]],"mmm")</f>
        <v>Aug</v>
      </c>
      <c r="Q1533" s="29">
        <f>Table1[[#This Row],[TotalDeaths]]/Table1[[#This Row],[TotalCases]]</f>
        <v>3.1565635829131698E-3</v>
      </c>
    </row>
    <row r="1534" spans="1:17" ht="14.4" x14ac:dyDescent="0.3">
      <c r="A1534" s="5" t="s">
        <v>3755</v>
      </c>
      <c r="B1534" s="5" t="s">
        <v>2170</v>
      </c>
      <c r="C1534" s="5" t="s">
        <v>2171</v>
      </c>
      <c r="D1534" s="5" t="s">
        <v>2265</v>
      </c>
      <c r="E1534" s="32">
        <v>44048</v>
      </c>
      <c r="F1534" s="5">
        <v>3889</v>
      </c>
      <c r="G1534" s="5">
        <v>190</v>
      </c>
      <c r="H1534" s="5">
        <v>2228</v>
      </c>
      <c r="I1534" s="5">
        <v>917224</v>
      </c>
      <c r="J1534" s="5">
        <v>3073</v>
      </c>
      <c r="K1534" s="5">
        <v>267833</v>
      </c>
      <c r="L1534" s="5">
        <v>54446</v>
      </c>
      <c r="M1534" s="5">
        <v>2562</v>
      </c>
      <c r="N1534" s="5">
        <v>213000000</v>
      </c>
      <c r="O1534" s="5">
        <f>YEAR(Table1[[#This Row],[ReportDate]])</f>
        <v>2020</v>
      </c>
      <c r="P1534" s="5" t="str">
        <f>TEXT(Table1[[#This Row],[ReportDate]],"mmm")</f>
        <v>Aug</v>
      </c>
      <c r="Q1534" s="29">
        <f>Table1[[#This Row],[TotalDeaths]]/Table1[[#This Row],[TotalCases]]</f>
        <v>3.3503266377678735E-3</v>
      </c>
    </row>
    <row r="1535" spans="1:17" ht="14.4" x14ac:dyDescent="0.3">
      <c r="A1535" s="5" t="s">
        <v>3756</v>
      </c>
      <c r="B1535" s="5" t="s">
        <v>2191</v>
      </c>
      <c r="C1535" s="5" t="s">
        <v>2225</v>
      </c>
      <c r="D1535" s="5" t="s">
        <v>2226</v>
      </c>
      <c r="E1535" s="32">
        <v>44336</v>
      </c>
      <c r="F1535" s="5">
        <v>4392</v>
      </c>
      <c r="G1535" s="5">
        <v>106</v>
      </c>
      <c r="H1535" s="5">
        <v>2313</v>
      </c>
      <c r="I1535" s="5">
        <v>921616</v>
      </c>
      <c r="J1535" s="5">
        <v>3179</v>
      </c>
      <c r="K1535" s="5">
        <v>270146</v>
      </c>
      <c r="L1535" s="5">
        <v>43920</v>
      </c>
      <c r="M1535" s="5">
        <v>18415</v>
      </c>
      <c r="N1535" s="5">
        <v>331000000</v>
      </c>
      <c r="O1535" s="5">
        <f>YEAR(Table1[[#This Row],[ReportDate]])</f>
        <v>2021</v>
      </c>
      <c r="P1535" s="5" t="str">
        <f>TEXT(Table1[[#This Row],[ReportDate]],"mmm")</f>
        <v>May</v>
      </c>
      <c r="Q1535" s="29">
        <f>Table1[[#This Row],[TotalDeaths]]/Table1[[#This Row],[TotalCases]]</f>
        <v>3.4493758788909914E-3</v>
      </c>
    </row>
    <row r="1536" spans="1:17" ht="14.4" x14ac:dyDescent="0.3">
      <c r="A1536" s="5" t="s">
        <v>3757</v>
      </c>
      <c r="B1536" s="5" t="s">
        <v>2186</v>
      </c>
      <c r="C1536" s="5" t="s">
        <v>2237</v>
      </c>
      <c r="D1536" s="5" t="s">
        <v>2238</v>
      </c>
      <c r="E1536" s="32">
        <v>44089</v>
      </c>
      <c r="F1536" s="5">
        <v>2592</v>
      </c>
      <c r="G1536" s="5">
        <v>163</v>
      </c>
      <c r="H1536" s="5">
        <v>4178</v>
      </c>
      <c r="I1536" s="5">
        <v>924208</v>
      </c>
      <c r="J1536" s="5">
        <v>3342</v>
      </c>
      <c r="K1536" s="5">
        <v>274324</v>
      </c>
      <c r="L1536" s="5">
        <v>12960</v>
      </c>
      <c r="M1536" s="5">
        <v>111</v>
      </c>
      <c r="N1536" s="5">
        <v>68000000</v>
      </c>
      <c r="O1536" s="5">
        <f>YEAR(Table1[[#This Row],[ReportDate]])</f>
        <v>2020</v>
      </c>
      <c r="P1536" s="5" t="str">
        <f>TEXT(Table1[[#This Row],[ReportDate]],"mmm")</f>
        <v>Sep</v>
      </c>
      <c r="Q1536" s="29">
        <f>Table1[[#This Row],[TotalDeaths]]/Table1[[#This Row],[TotalCases]]</f>
        <v>3.6160691099838996E-3</v>
      </c>
    </row>
    <row r="1537" spans="1:17" ht="14.4" x14ac:dyDescent="0.3">
      <c r="A1537" s="5" t="s">
        <v>3758</v>
      </c>
      <c r="B1537" s="5" t="s">
        <v>2174</v>
      </c>
      <c r="C1537" s="5" t="s">
        <v>2201</v>
      </c>
      <c r="D1537" s="5" t="s">
        <v>2202</v>
      </c>
      <c r="E1537" s="32">
        <v>44347</v>
      </c>
      <c r="F1537" s="5">
        <v>1019</v>
      </c>
      <c r="G1537" s="5">
        <v>190</v>
      </c>
      <c r="H1537" s="5">
        <v>1884</v>
      </c>
      <c r="I1537" s="5">
        <v>925227</v>
      </c>
      <c r="J1537" s="5">
        <v>3532</v>
      </c>
      <c r="K1537" s="5">
        <v>276208</v>
      </c>
      <c r="L1537" s="5">
        <v>9171</v>
      </c>
      <c r="M1537" s="5">
        <v>19601</v>
      </c>
      <c r="N1537" s="5">
        <v>1380000000</v>
      </c>
      <c r="O1537" s="5">
        <f>YEAR(Table1[[#This Row],[ReportDate]])</f>
        <v>2021</v>
      </c>
      <c r="P1537" s="5" t="str">
        <f>TEXT(Table1[[#This Row],[ReportDate]],"mmm")</f>
        <v>May</v>
      </c>
      <c r="Q1537" s="29">
        <f>Table1[[#This Row],[TotalDeaths]]/Table1[[#This Row],[TotalCases]]</f>
        <v>3.8174415575853277E-3</v>
      </c>
    </row>
    <row r="1538" spans="1:17" ht="14.4" x14ac:dyDescent="0.3">
      <c r="A1538" s="5" t="s">
        <v>3759</v>
      </c>
      <c r="B1538" s="5" t="s">
        <v>2191</v>
      </c>
      <c r="C1538" s="5" t="s">
        <v>2217</v>
      </c>
      <c r="D1538" s="5" t="s">
        <v>2218</v>
      </c>
      <c r="E1538" s="32">
        <v>43884</v>
      </c>
      <c r="F1538" s="5">
        <v>1547</v>
      </c>
      <c r="G1538" s="5">
        <v>74</v>
      </c>
      <c r="H1538" s="5">
        <v>3836</v>
      </c>
      <c r="I1538" s="5">
        <v>926774</v>
      </c>
      <c r="J1538" s="5">
        <v>3606</v>
      </c>
      <c r="K1538" s="5">
        <v>280044</v>
      </c>
      <c r="L1538" s="5">
        <v>21658</v>
      </c>
      <c r="M1538" s="5">
        <v>13220</v>
      </c>
      <c r="N1538" s="5">
        <v>331000000</v>
      </c>
      <c r="O1538" s="5">
        <f>YEAR(Table1[[#This Row],[ReportDate]])</f>
        <v>2020</v>
      </c>
      <c r="P1538" s="5" t="str">
        <f>TEXT(Table1[[#This Row],[ReportDate]],"mmm")</f>
        <v>Feb</v>
      </c>
      <c r="Q1538" s="29">
        <f>Table1[[#This Row],[TotalDeaths]]/Table1[[#This Row],[TotalCases]]</f>
        <v>3.890916232004782E-3</v>
      </c>
    </row>
    <row r="1539" spans="1:17" ht="14.4" x14ac:dyDescent="0.3">
      <c r="A1539" s="5" t="s">
        <v>3760</v>
      </c>
      <c r="B1539" s="5" t="s">
        <v>2191</v>
      </c>
      <c r="C1539" s="5" t="s">
        <v>2192</v>
      </c>
      <c r="D1539" s="5" t="s">
        <v>2193</v>
      </c>
      <c r="E1539" s="32">
        <v>43877</v>
      </c>
      <c r="F1539" s="5">
        <v>4756</v>
      </c>
      <c r="G1539" s="5">
        <v>25</v>
      </c>
      <c r="H1539" s="5">
        <v>1583</v>
      </c>
      <c r="I1539" s="5">
        <v>931530</v>
      </c>
      <c r="J1539" s="5">
        <v>3631</v>
      </c>
      <c r="K1539" s="5">
        <v>281627</v>
      </c>
      <c r="L1539" s="5">
        <v>28536</v>
      </c>
      <c r="M1539" s="5">
        <v>5907</v>
      </c>
      <c r="N1539" s="5">
        <v>331000000</v>
      </c>
      <c r="O1539" s="5">
        <f>YEAR(Table1[[#This Row],[ReportDate]])</f>
        <v>2020</v>
      </c>
      <c r="P1539" s="5" t="str">
        <f>TEXT(Table1[[#This Row],[ReportDate]],"mmm")</f>
        <v>Feb</v>
      </c>
      <c r="Q1539" s="29">
        <f>Table1[[#This Row],[TotalDeaths]]/Table1[[#This Row],[TotalCases]]</f>
        <v>3.8978884201260294E-3</v>
      </c>
    </row>
    <row r="1540" spans="1:17" ht="14.4" x14ac:dyDescent="0.3">
      <c r="A1540" s="5" t="s">
        <v>3761</v>
      </c>
      <c r="B1540" s="5" t="s">
        <v>2191</v>
      </c>
      <c r="C1540" s="5" t="s">
        <v>2225</v>
      </c>
      <c r="D1540" s="5" t="s">
        <v>2226</v>
      </c>
      <c r="E1540" s="32">
        <v>44557</v>
      </c>
      <c r="F1540" s="5">
        <v>4749</v>
      </c>
      <c r="G1540" s="5">
        <v>5</v>
      </c>
      <c r="H1540" s="5">
        <v>1669</v>
      </c>
      <c r="I1540" s="5">
        <v>936279</v>
      </c>
      <c r="J1540" s="5">
        <v>3636</v>
      </c>
      <c r="K1540" s="5">
        <v>283296</v>
      </c>
      <c r="L1540" s="5">
        <v>23745</v>
      </c>
      <c r="M1540" s="5">
        <v>6252</v>
      </c>
      <c r="N1540" s="5">
        <v>331000000</v>
      </c>
      <c r="O1540" s="5">
        <f>YEAR(Table1[[#This Row],[ReportDate]])</f>
        <v>2021</v>
      </c>
      <c r="P1540" s="5" t="str">
        <f>TEXT(Table1[[#This Row],[ReportDate]],"mmm")</f>
        <v>Dec</v>
      </c>
      <c r="Q1540" s="29">
        <f>Table1[[#This Row],[TotalDeaths]]/Table1[[#This Row],[TotalCases]]</f>
        <v>3.8834578154588535E-3</v>
      </c>
    </row>
    <row r="1541" spans="1:17" ht="14.4" x14ac:dyDescent="0.3">
      <c r="A1541" s="5" t="s">
        <v>3762</v>
      </c>
      <c r="B1541" s="5" t="s">
        <v>2167</v>
      </c>
      <c r="C1541" s="5" t="s">
        <v>2318</v>
      </c>
      <c r="D1541" s="5" t="s">
        <v>2418</v>
      </c>
      <c r="E1541" s="32">
        <v>44519</v>
      </c>
      <c r="F1541" s="5">
        <v>4897</v>
      </c>
      <c r="G1541" s="5">
        <v>25</v>
      </c>
      <c r="H1541" s="5">
        <v>2246</v>
      </c>
      <c r="I1541" s="5">
        <v>941176</v>
      </c>
      <c r="J1541" s="5">
        <v>3661</v>
      </c>
      <c r="K1541" s="5">
        <v>285542</v>
      </c>
      <c r="L1541" s="5">
        <v>73455</v>
      </c>
      <c r="M1541" s="5">
        <v>3149</v>
      </c>
      <c r="N1541" s="5">
        <v>83000000</v>
      </c>
      <c r="O1541" s="5">
        <f>YEAR(Table1[[#This Row],[ReportDate]])</f>
        <v>2021</v>
      </c>
      <c r="P1541" s="5" t="str">
        <f>TEXT(Table1[[#This Row],[ReportDate]],"mmm")</f>
        <v>Nov</v>
      </c>
      <c r="Q1541" s="29">
        <f>Table1[[#This Row],[TotalDeaths]]/Table1[[#This Row],[TotalCases]]</f>
        <v>3.8898144449072223E-3</v>
      </c>
    </row>
    <row r="1542" spans="1:17" ht="14.4" x14ac:dyDescent="0.3">
      <c r="A1542" s="5" t="s">
        <v>3763</v>
      </c>
      <c r="B1542" s="5" t="s">
        <v>2167</v>
      </c>
      <c r="C1542" s="5" t="s">
        <v>2181</v>
      </c>
      <c r="D1542" s="5" t="s">
        <v>2182</v>
      </c>
      <c r="E1542" s="32">
        <v>44351</v>
      </c>
      <c r="F1542" s="5">
        <v>4436</v>
      </c>
      <c r="G1542" s="5">
        <v>42</v>
      </c>
      <c r="H1542" s="5">
        <v>647</v>
      </c>
      <c r="I1542" s="5">
        <v>945612</v>
      </c>
      <c r="J1542" s="5">
        <v>3703</v>
      </c>
      <c r="K1542" s="5">
        <v>286189</v>
      </c>
      <c r="L1542" s="5">
        <v>57668</v>
      </c>
      <c r="M1542" s="5">
        <v>13840</v>
      </c>
      <c r="N1542" s="5">
        <v>83000000</v>
      </c>
      <c r="O1542" s="5">
        <f>YEAR(Table1[[#This Row],[ReportDate]])</f>
        <v>2021</v>
      </c>
      <c r="P1542" s="5" t="str">
        <f>TEXT(Table1[[#This Row],[ReportDate]],"mmm")</f>
        <v>Jun</v>
      </c>
      <c r="Q1542" s="29">
        <f>Table1[[#This Row],[TotalDeaths]]/Table1[[#This Row],[TotalCases]]</f>
        <v>3.9159824536913659E-3</v>
      </c>
    </row>
    <row r="1543" spans="1:17" ht="14.4" x14ac:dyDescent="0.3">
      <c r="A1543" s="5" t="s">
        <v>3764</v>
      </c>
      <c r="B1543" s="5" t="s">
        <v>2186</v>
      </c>
      <c r="C1543" s="5" t="s">
        <v>2187</v>
      </c>
      <c r="D1543" s="5" t="s">
        <v>2188</v>
      </c>
      <c r="E1543" s="32">
        <v>43929</v>
      </c>
      <c r="F1543" s="5">
        <v>703</v>
      </c>
      <c r="G1543" s="5">
        <v>121</v>
      </c>
      <c r="H1543" s="5">
        <v>3154</v>
      </c>
      <c r="I1543" s="5">
        <v>946315</v>
      </c>
      <c r="J1543" s="5">
        <v>3824</v>
      </c>
      <c r="K1543" s="5">
        <v>289343</v>
      </c>
      <c r="L1543" s="5">
        <v>7030</v>
      </c>
      <c r="M1543" s="5">
        <v>9954</v>
      </c>
      <c r="N1543" s="5">
        <v>68000000</v>
      </c>
      <c r="O1543" s="5">
        <f>YEAR(Table1[[#This Row],[ReportDate]])</f>
        <v>2020</v>
      </c>
      <c r="P1543" s="5" t="str">
        <f>TEXT(Table1[[#This Row],[ReportDate]],"mmm")</f>
        <v>Apr</v>
      </c>
      <c r="Q1543" s="29">
        <f>Table1[[#This Row],[TotalDeaths]]/Table1[[#This Row],[TotalCases]]</f>
        <v>4.0409377427178053E-3</v>
      </c>
    </row>
    <row r="1544" spans="1:17" ht="14.4" x14ac:dyDescent="0.3">
      <c r="A1544" s="5" t="s">
        <v>3765</v>
      </c>
      <c r="B1544" s="5" t="s">
        <v>2167</v>
      </c>
      <c r="C1544" s="5" t="s">
        <v>2181</v>
      </c>
      <c r="D1544" s="5" t="s">
        <v>2182</v>
      </c>
      <c r="E1544" s="32">
        <v>43850</v>
      </c>
      <c r="F1544" s="5">
        <v>852</v>
      </c>
      <c r="G1544" s="5">
        <v>128</v>
      </c>
      <c r="H1544" s="5">
        <v>265</v>
      </c>
      <c r="I1544" s="5">
        <v>947167</v>
      </c>
      <c r="J1544" s="5">
        <v>3952</v>
      </c>
      <c r="K1544" s="5">
        <v>289608</v>
      </c>
      <c r="L1544" s="5">
        <v>4260</v>
      </c>
      <c r="M1544" s="5">
        <v>1720</v>
      </c>
      <c r="N1544" s="5">
        <v>83000000</v>
      </c>
      <c r="O1544" s="5">
        <f>YEAR(Table1[[#This Row],[ReportDate]])</f>
        <v>2020</v>
      </c>
      <c r="P1544" s="5" t="str">
        <f>TEXT(Table1[[#This Row],[ReportDate]],"mmm")</f>
        <v>Jan</v>
      </c>
      <c r="Q1544" s="29">
        <f>Table1[[#This Row],[TotalDeaths]]/Table1[[#This Row],[TotalCases]]</f>
        <v>4.1724426632262319E-3</v>
      </c>
    </row>
    <row r="1545" spans="1:17" ht="14.4" x14ac:dyDescent="0.3">
      <c r="A1545" s="5" t="s">
        <v>3766</v>
      </c>
      <c r="B1545" s="5" t="s">
        <v>2167</v>
      </c>
      <c r="C1545" s="5" t="s">
        <v>2181</v>
      </c>
      <c r="D1545" s="5" t="s">
        <v>2182</v>
      </c>
      <c r="E1545" s="32">
        <v>44403</v>
      </c>
      <c r="F1545" s="5">
        <v>305</v>
      </c>
      <c r="G1545" s="5">
        <v>8</v>
      </c>
      <c r="H1545" s="5">
        <v>3488</v>
      </c>
      <c r="I1545" s="5">
        <v>947472</v>
      </c>
      <c r="J1545" s="5">
        <v>3960</v>
      </c>
      <c r="K1545" s="5">
        <v>293096</v>
      </c>
      <c r="L1545" s="5">
        <v>4270</v>
      </c>
      <c r="M1545" s="5">
        <v>18480</v>
      </c>
      <c r="N1545" s="5">
        <v>83000000</v>
      </c>
      <c r="O1545" s="5">
        <f>YEAR(Table1[[#This Row],[ReportDate]])</f>
        <v>2021</v>
      </c>
      <c r="P1545" s="5" t="str">
        <f>TEXT(Table1[[#This Row],[ReportDate]],"mmm")</f>
        <v>Jul</v>
      </c>
      <c r="Q1545" s="29">
        <f>Table1[[#This Row],[TotalDeaths]]/Table1[[#This Row],[TotalCases]]</f>
        <v>4.1795430366279957E-3</v>
      </c>
    </row>
    <row r="1546" spans="1:17" ht="14.4" x14ac:dyDescent="0.3">
      <c r="A1546" s="5" t="s">
        <v>3767</v>
      </c>
      <c r="B1546" s="5" t="s">
        <v>2167</v>
      </c>
      <c r="C1546" s="5" t="s">
        <v>2181</v>
      </c>
      <c r="D1546" s="5" t="s">
        <v>2182</v>
      </c>
      <c r="E1546" s="32">
        <v>44320</v>
      </c>
      <c r="F1546" s="5">
        <v>3578</v>
      </c>
      <c r="G1546" s="5">
        <v>26</v>
      </c>
      <c r="H1546" s="5">
        <v>2917</v>
      </c>
      <c r="I1546" s="5">
        <v>951050</v>
      </c>
      <c r="J1546" s="5">
        <v>3986</v>
      </c>
      <c r="K1546" s="5">
        <v>296013</v>
      </c>
      <c r="L1546" s="5">
        <v>46514</v>
      </c>
      <c r="M1546" s="5">
        <v>14815</v>
      </c>
      <c r="N1546" s="5">
        <v>83000000</v>
      </c>
      <c r="O1546" s="5">
        <f>YEAR(Table1[[#This Row],[ReportDate]])</f>
        <v>2021</v>
      </c>
      <c r="P1546" s="5" t="str">
        <f>TEXT(Table1[[#This Row],[ReportDate]],"mmm")</f>
        <v>May</v>
      </c>
      <c r="Q1546" s="29">
        <f>Table1[[#This Row],[TotalDeaths]]/Table1[[#This Row],[TotalCases]]</f>
        <v>4.1911571421060934E-3</v>
      </c>
    </row>
    <row r="1547" spans="1:17" ht="14.4" x14ac:dyDescent="0.3">
      <c r="A1547" s="5" t="s">
        <v>3768</v>
      </c>
      <c r="B1547" s="5" t="s">
        <v>2186</v>
      </c>
      <c r="C1547" s="5" t="s">
        <v>2187</v>
      </c>
      <c r="D1547" s="5" t="s">
        <v>2188</v>
      </c>
      <c r="E1547" s="32">
        <v>44249</v>
      </c>
      <c r="F1547" s="5">
        <v>1933</v>
      </c>
      <c r="G1547" s="5">
        <v>70</v>
      </c>
      <c r="H1547" s="5">
        <v>2778</v>
      </c>
      <c r="I1547" s="5">
        <v>952983</v>
      </c>
      <c r="J1547" s="5">
        <v>4056</v>
      </c>
      <c r="K1547" s="5">
        <v>298791</v>
      </c>
      <c r="L1547" s="5">
        <v>30928</v>
      </c>
      <c r="M1547" s="5">
        <v>11635</v>
      </c>
      <c r="N1547" s="5">
        <v>68000000</v>
      </c>
      <c r="O1547" s="5">
        <f>YEAR(Table1[[#This Row],[ReportDate]])</f>
        <v>2021</v>
      </c>
      <c r="P1547" s="5" t="str">
        <f>TEXT(Table1[[#This Row],[ReportDate]],"mmm")</f>
        <v>Feb</v>
      </c>
      <c r="Q1547" s="29">
        <f>Table1[[#This Row],[TotalDeaths]]/Table1[[#This Row],[TotalCases]]</f>
        <v>4.2561095003793353E-3</v>
      </c>
    </row>
    <row r="1548" spans="1:17" ht="14.4" x14ac:dyDescent="0.3">
      <c r="A1548" s="5" t="s">
        <v>3769</v>
      </c>
      <c r="B1548" s="5" t="s">
        <v>2186</v>
      </c>
      <c r="C1548" s="5" t="s">
        <v>2212</v>
      </c>
      <c r="D1548" s="5" t="s">
        <v>2213</v>
      </c>
      <c r="E1548" s="32">
        <v>44520</v>
      </c>
      <c r="F1548" s="5">
        <v>1787</v>
      </c>
      <c r="G1548" s="5">
        <v>116</v>
      </c>
      <c r="H1548" s="5">
        <v>4956</v>
      </c>
      <c r="I1548" s="5">
        <v>954770</v>
      </c>
      <c r="J1548" s="5">
        <v>4172</v>
      </c>
      <c r="K1548" s="5">
        <v>303747</v>
      </c>
      <c r="L1548" s="5">
        <v>23231</v>
      </c>
      <c r="M1548" s="5">
        <v>521</v>
      </c>
      <c r="N1548" s="5">
        <v>68000000</v>
      </c>
      <c r="O1548" s="5">
        <f>YEAR(Table1[[#This Row],[ReportDate]])</f>
        <v>2021</v>
      </c>
      <c r="P1548" s="5" t="str">
        <f>TEXT(Table1[[#This Row],[ReportDate]],"mmm")</f>
        <v>Nov</v>
      </c>
      <c r="Q1548" s="29">
        <f>Table1[[#This Row],[TotalDeaths]]/Table1[[#This Row],[TotalCases]]</f>
        <v>4.3696387611676111E-3</v>
      </c>
    </row>
    <row r="1549" spans="1:17" ht="14.4" x14ac:dyDescent="0.3">
      <c r="A1549" s="5" t="s">
        <v>3770</v>
      </c>
      <c r="B1549" s="5" t="s">
        <v>2170</v>
      </c>
      <c r="C1549" s="5" t="s">
        <v>2249</v>
      </c>
      <c r="D1549" s="5" t="s">
        <v>2250</v>
      </c>
      <c r="E1549" s="32">
        <v>43892</v>
      </c>
      <c r="F1549" s="5">
        <v>3787</v>
      </c>
      <c r="G1549" s="5">
        <v>117</v>
      </c>
      <c r="H1549" s="5">
        <v>18</v>
      </c>
      <c r="I1549" s="5">
        <v>958557</v>
      </c>
      <c r="J1549" s="5">
        <v>4289</v>
      </c>
      <c r="K1549" s="5">
        <v>303765</v>
      </c>
      <c r="L1549" s="5">
        <v>64379</v>
      </c>
      <c r="M1549" s="5">
        <v>11164</v>
      </c>
      <c r="N1549" s="5">
        <v>213000000</v>
      </c>
      <c r="O1549" s="5">
        <f>YEAR(Table1[[#This Row],[ReportDate]])</f>
        <v>2020</v>
      </c>
      <c r="P1549" s="5" t="str">
        <f>TEXT(Table1[[#This Row],[ReportDate]],"mmm")</f>
        <v>Mar</v>
      </c>
      <c r="Q1549" s="29">
        <f>Table1[[#This Row],[TotalDeaths]]/Table1[[#This Row],[TotalCases]]</f>
        <v>4.4744339668898146E-3</v>
      </c>
    </row>
    <row r="1550" spans="1:17" ht="14.4" x14ac:dyDescent="0.3">
      <c r="A1550" s="5" t="s">
        <v>3771</v>
      </c>
      <c r="B1550" s="5" t="s">
        <v>2170</v>
      </c>
      <c r="C1550" s="5" t="s">
        <v>2178</v>
      </c>
      <c r="D1550" s="5" t="s">
        <v>2286</v>
      </c>
      <c r="E1550" s="32">
        <v>43975</v>
      </c>
      <c r="F1550" s="5">
        <v>873</v>
      </c>
      <c r="G1550" s="5">
        <v>2</v>
      </c>
      <c r="H1550" s="5">
        <v>3601</v>
      </c>
      <c r="I1550" s="5">
        <v>959430</v>
      </c>
      <c r="J1550" s="5">
        <v>4291</v>
      </c>
      <c r="K1550" s="5">
        <v>307366</v>
      </c>
      <c r="L1550" s="5">
        <v>9603</v>
      </c>
      <c r="M1550" s="5">
        <v>2423</v>
      </c>
      <c r="N1550" s="5">
        <v>213000000</v>
      </c>
      <c r="O1550" s="5">
        <f>YEAR(Table1[[#This Row],[ReportDate]])</f>
        <v>2020</v>
      </c>
      <c r="P1550" s="5" t="str">
        <f>TEXT(Table1[[#This Row],[ReportDate]],"mmm")</f>
        <v>May</v>
      </c>
      <c r="Q1550" s="29">
        <f>Table1[[#This Row],[TotalDeaths]]/Table1[[#This Row],[TotalCases]]</f>
        <v>4.4724471821810871E-3</v>
      </c>
    </row>
    <row r="1551" spans="1:17" ht="14.4" x14ac:dyDescent="0.3">
      <c r="A1551" s="5" t="s">
        <v>3772</v>
      </c>
      <c r="B1551" s="5" t="s">
        <v>2170</v>
      </c>
      <c r="C1551" s="5" t="s">
        <v>2171</v>
      </c>
      <c r="D1551" s="5" t="s">
        <v>2172</v>
      </c>
      <c r="E1551" s="32">
        <v>44046</v>
      </c>
      <c r="F1551" s="5">
        <v>1581</v>
      </c>
      <c r="G1551" s="5">
        <v>188</v>
      </c>
      <c r="H1551" s="5">
        <v>4466</v>
      </c>
      <c r="I1551" s="5">
        <v>961011</v>
      </c>
      <c r="J1551" s="5">
        <v>4479</v>
      </c>
      <c r="K1551" s="5">
        <v>311832</v>
      </c>
      <c r="L1551" s="5">
        <v>20553</v>
      </c>
      <c r="M1551" s="5">
        <v>5242</v>
      </c>
      <c r="N1551" s="5">
        <v>213000000</v>
      </c>
      <c r="O1551" s="5">
        <f>YEAR(Table1[[#This Row],[ReportDate]])</f>
        <v>2020</v>
      </c>
      <c r="P1551" s="5" t="str">
        <f>TEXT(Table1[[#This Row],[ReportDate]],"mmm")</f>
        <v>Aug</v>
      </c>
      <c r="Q1551" s="29">
        <f>Table1[[#This Row],[TotalDeaths]]/Table1[[#This Row],[TotalCases]]</f>
        <v>4.6607166827434855E-3</v>
      </c>
    </row>
    <row r="1552" spans="1:17" ht="14.4" x14ac:dyDescent="0.3">
      <c r="A1552" s="5" t="s">
        <v>3773</v>
      </c>
      <c r="B1552" s="5" t="s">
        <v>2170</v>
      </c>
      <c r="C1552" s="5" t="s">
        <v>2171</v>
      </c>
      <c r="D1552" s="5" t="s">
        <v>2265</v>
      </c>
      <c r="E1552" s="32">
        <v>43833</v>
      </c>
      <c r="F1552" s="5">
        <v>3957</v>
      </c>
      <c r="G1552" s="5">
        <v>129</v>
      </c>
      <c r="H1552" s="5">
        <v>3094</v>
      </c>
      <c r="I1552" s="5">
        <v>964968</v>
      </c>
      <c r="J1552" s="5">
        <v>4608</v>
      </c>
      <c r="K1552" s="5">
        <v>314926</v>
      </c>
      <c r="L1552" s="5">
        <v>19785</v>
      </c>
      <c r="M1552" s="5">
        <v>6731</v>
      </c>
      <c r="N1552" s="5">
        <v>213000000</v>
      </c>
      <c r="O1552" s="5">
        <f>YEAR(Table1[[#This Row],[ReportDate]])</f>
        <v>2020</v>
      </c>
      <c r="P1552" s="5" t="str">
        <f>TEXT(Table1[[#This Row],[ReportDate]],"mmm")</f>
        <v>Jan</v>
      </c>
      <c r="Q1552" s="29">
        <f>Table1[[#This Row],[TotalDeaths]]/Table1[[#This Row],[TotalCases]]</f>
        <v>4.7752878851941207E-3</v>
      </c>
    </row>
    <row r="1553" spans="1:17" ht="14.4" x14ac:dyDescent="0.3">
      <c r="A1553" s="5" t="s">
        <v>3774</v>
      </c>
      <c r="B1553" s="5" t="s">
        <v>2191</v>
      </c>
      <c r="C1553" s="5" t="s">
        <v>2192</v>
      </c>
      <c r="D1553" s="5" t="s">
        <v>2308</v>
      </c>
      <c r="E1553" s="32">
        <v>43990</v>
      </c>
      <c r="F1553" s="5">
        <v>4590</v>
      </c>
      <c r="G1553" s="5">
        <v>123</v>
      </c>
      <c r="H1553" s="5">
        <v>3827</v>
      </c>
      <c r="I1553" s="5">
        <v>969558</v>
      </c>
      <c r="J1553" s="5">
        <v>4731</v>
      </c>
      <c r="K1553" s="5">
        <v>318753</v>
      </c>
      <c r="L1553" s="5">
        <v>87210</v>
      </c>
      <c r="M1553" s="5">
        <v>17018</v>
      </c>
      <c r="N1553" s="5">
        <v>331000000</v>
      </c>
      <c r="O1553" s="5">
        <f>YEAR(Table1[[#This Row],[ReportDate]])</f>
        <v>2020</v>
      </c>
      <c r="P1553" s="5" t="str">
        <f>TEXT(Table1[[#This Row],[ReportDate]],"mmm")</f>
        <v>Jun</v>
      </c>
      <c r="Q1553" s="29">
        <f>Table1[[#This Row],[TotalDeaths]]/Table1[[#This Row],[TotalCases]]</f>
        <v>4.8795430495132833E-3</v>
      </c>
    </row>
    <row r="1554" spans="1:17" ht="14.4" x14ac:dyDescent="0.3">
      <c r="A1554" s="5" t="s">
        <v>3775</v>
      </c>
      <c r="B1554" s="5" t="s">
        <v>2191</v>
      </c>
      <c r="C1554" s="5" t="s">
        <v>2225</v>
      </c>
      <c r="D1554" s="5" t="s">
        <v>2226</v>
      </c>
      <c r="E1554" s="32">
        <v>43950</v>
      </c>
      <c r="F1554" s="5">
        <v>3332</v>
      </c>
      <c r="G1554" s="5">
        <v>73</v>
      </c>
      <c r="H1554" s="5">
        <v>4714</v>
      </c>
      <c r="I1554" s="5">
        <v>972890</v>
      </c>
      <c r="J1554" s="5">
        <v>4804</v>
      </c>
      <c r="K1554" s="5">
        <v>323467</v>
      </c>
      <c r="L1554" s="5">
        <v>56644</v>
      </c>
      <c r="M1554" s="5">
        <v>9364</v>
      </c>
      <c r="N1554" s="5">
        <v>331000000</v>
      </c>
      <c r="O1554" s="5">
        <f>YEAR(Table1[[#This Row],[ReportDate]])</f>
        <v>2020</v>
      </c>
      <c r="P1554" s="5" t="str">
        <f>TEXT(Table1[[#This Row],[ReportDate]],"mmm")</f>
        <v>Apr</v>
      </c>
      <c r="Q1554" s="29">
        <f>Table1[[#This Row],[TotalDeaths]]/Table1[[#This Row],[TotalCases]]</f>
        <v>4.9378655346442044E-3</v>
      </c>
    </row>
    <row r="1555" spans="1:17" ht="14.4" x14ac:dyDescent="0.3">
      <c r="A1555" s="5" t="s">
        <v>3776</v>
      </c>
      <c r="B1555" s="5" t="s">
        <v>2170</v>
      </c>
      <c r="C1555" s="5" t="s">
        <v>2249</v>
      </c>
      <c r="D1555" s="5" t="s">
        <v>2250</v>
      </c>
      <c r="E1555" s="32">
        <v>43919</v>
      </c>
      <c r="F1555" s="5">
        <v>1685</v>
      </c>
      <c r="G1555" s="5">
        <v>80</v>
      </c>
      <c r="H1555" s="5">
        <v>642</v>
      </c>
      <c r="I1555" s="5">
        <v>974575</v>
      </c>
      <c r="J1555" s="5">
        <v>4884</v>
      </c>
      <c r="K1555" s="5">
        <v>324109</v>
      </c>
      <c r="L1555" s="5">
        <v>11795</v>
      </c>
      <c r="M1555" s="5">
        <v>13312</v>
      </c>
      <c r="N1555" s="5">
        <v>213000000</v>
      </c>
      <c r="O1555" s="5">
        <f>YEAR(Table1[[#This Row],[ReportDate]])</f>
        <v>2020</v>
      </c>
      <c r="P1555" s="5" t="str">
        <f>TEXT(Table1[[#This Row],[ReportDate]],"mmm")</f>
        <v>Mar</v>
      </c>
      <c r="Q1555" s="29">
        <f>Table1[[#This Row],[TotalDeaths]]/Table1[[#This Row],[TotalCases]]</f>
        <v>5.011415232280738E-3</v>
      </c>
    </row>
    <row r="1556" spans="1:17" ht="14.4" x14ac:dyDescent="0.3">
      <c r="A1556" s="5" t="s">
        <v>3777</v>
      </c>
      <c r="B1556" s="5" t="s">
        <v>2170</v>
      </c>
      <c r="C1556" s="5" t="s">
        <v>2178</v>
      </c>
      <c r="D1556" s="5" t="s">
        <v>2286</v>
      </c>
      <c r="E1556" s="32">
        <v>44159</v>
      </c>
      <c r="F1556" s="5">
        <v>1605</v>
      </c>
      <c r="G1556" s="5">
        <v>158</v>
      </c>
      <c r="H1556" s="5">
        <v>1545</v>
      </c>
      <c r="I1556" s="5">
        <v>976180</v>
      </c>
      <c r="J1556" s="5">
        <v>5042</v>
      </c>
      <c r="K1556" s="5">
        <v>325654</v>
      </c>
      <c r="L1556" s="5">
        <v>19260</v>
      </c>
      <c r="M1556" s="5">
        <v>366</v>
      </c>
      <c r="N1556" s="5">
        <v>213000000</v>
      </c>
      <c r="O1556" s="5">
        <f>YEAR(Table1[[#This Row],[ReportDate]])</f>
        <v>2020</v>
      </c>
      <c r="P1556" s="5" t="str">
        <f>TEXT(Table1[[#This Row],[ReportDate]],"mmm")</f>
        <v>Nov</v>
      </c>
      <c r="Q1556" s="29">
        <f>Table1[[#This Row],[TotalDeaths]]/Table1[[#This Row],[TotalCases]]</f>
        <v>5.1650310393574952E-3</v>
      </c>
    </row>
    <row r="1557" spans="1:17" ht="14.4" x14ac:dyDescent="0.3">
      <c r="A1557" s="5" t="s">
        <v>3778</v>
      </c>
      <c r="B1557" s="5" t="s">
        <v>2174</v>
      </c>
      <c r="C1557" s="5" t="s">
        <v>2175</v>
      </c>
      <c r="D1557" s="5" t="s">
        <v>2276</v>
      </c>
      <c r="E1557" s="32">
        <v>44410</v>
      </c>
      <c r="F1557" s="5">
        <v>895</v>
      </c>
      <c r="G1557" s="5">
        <v>64</v>
      </c>
      <c r="H1557" s="5">
        <v>2426</v>
      </c>
      <c r="I1557" s="5">
        <v>977075</v>
      </c>
      <c r="J1557" s="5">
        <v>5106</v>
      </c>
      <c r="K1557" s="5">
        <v>328080</v>
      </c>
      <c r="L1557" s="5">
        <v>6265</v>
      </c>
      <c r="M1557" s="5">
        <v>6289</v>
      </c>
      <c r="N1557" s="5">
        <v>1380000000</v>
      </c>
      <c r="O1557" s="5">
        <f>YEAR(Table1[[#This Row],[ReportDate]])</f>
        <v>2021</v>
      </c>
      <c r="P1557" s="5" t="str">
        <f>TEXT(Table1[[#This Row],[ReportDate]],"mmm")</f>
        <v>Aug</v>
      </c>
      <c r="Q1557" s="29">
        <f>Table1[[#This Row],[TotalDeaths]]/Table1[[#This Row],[TotalCases]]</f>
        <v>5.2258014993731292E-3</v>
      </c>
    </row>
    <row r="1558" spans="1:17" ht="14.4" x14ac:dyDescent="0.3">
      <c r="A1558" s="5" t="s">
        <v>3779</v>
      </c>
      <c r="B1558" s="5" t="s">
        <v>2191</v>
      </c>
      <c r="C1558" s="5" t="s">
        <v>2221</v>
      </c>
      <c r="D1558" s="5" t="s">
        <v>2222</v>
      </c>
      <c r="E1558" s="32">
        <v>44187</v>
      </c>
      <c r="F1558" s="5">
        <v>3263</v>
      </c>
      <c r="G1558" s="5">
        <v>121</v>
      </c>
      <c r="H1558" s="5">
        <v>816</v>
      </c>
      <c r="I1558" s="5">
        <v>980338</v>
      </c>
      <c r="J1558" s="5">
        <v>5227</v>
      </c>
      <c r="K1558" s="5">
        <v>328896</v>
      </c>
      <c r="L1558" s="5">
        <v>39156</v>
      </c>
      <c r="M1558" s="5">
        <v>14948</v>
      </c>
      <c r="N1558" s="5">
        <v>331000000</v>
      </c>
      <c r="O1558" s="5">
        <f>YEAR(Table1[[#This Row],[ReportDate]])</f>
        <v>2020</v>
      </c>
      <c r="P1558" s="5" t="str">
        <f>TEXT(Table1[[#This Row],[ReportDate]],"mmm")</f>
        <v>Dec</v>
      </c>
      <c r="Q1558" s="29">
        <f>Table1[[#This Row],[TotalDeaths]]/Table1[[#This Row],[TotalCases]]</f>
        <v>5.3318345305394671E-3</v>
      </c>
    </row>
    <row r="1559" spans="1:17" ht="14.4" x14ac:dyDescent="0.3">
      <c r="A1559" s="5" t="s">
        <v>3780</v>
      </c>
      <c r="B1559" s="5" t="s">
        <v>2174</v>
      </c>
      <c r="C1559" s="5" t="s">
        <v>2201</v>
      </c>
      <c r="D1559" s="5" t="s">
        <v>2202</v>
      </c>
      <c r="E1559" s="32">
        <v>44440</v>
      </c>
      <c r="F1559" s="5">
        <v>3424</v>
      </c>
      <c r="G1559" s="5">
        <v>145</v>
      </c>
      <c r="H1559" s="5">
        <v>2871</v>
      </c>
      <c r="I1559" s="5">
        <v>983762</v>
      </c>
      <c r="J1559" s="5">
        <v>5372</v>
      </c>
      <c r="K1559" s="5">
        <v>331767</v>
      </c>
      <c r="L1559" s="5">
        <v>23968</v>
      </c>
      <c r="M1559" s="5">
        <v>3783</v>
      </c>
      <c r="N1559" s="5">
        <v>1380000000</v>
      </c>
      <c r="O1559" s="5">
        <f>YEAR(Table1[[#This Row],[ReportDate]])</f>
        <v>2021</v>
      </c>
      <c r="P1559" s="5" t="str">
        <f>TEXT(Table1[[#This Row],[ReportDate]],"mmm")</f>
        <v>Sep</v>
      </c>
      <c r="Q1559" s="29">
        <f>Table1[[#This Row],[TotalDeaths]]/Table1[[#This Row],[TotalCases]]</f>
        <v>5.4606703653932555E-3</v>
      </c>
    </row>
    <row r="1560" spans="1:17" ht="14.4" x14ac:dyDescent="0.3">
      <c r="A1560" s="5" t="s">
        <v>3781</v>
      </c>
      <c r="B1560" s="5" t="s">
        <v>2174</v>
      </c>
      <c r="C1560" s="5" t="s">
        <v>2184</v>
      </c>
      <c r="D1560" s="5" t="s">
        <v>25</v>
      </c>
      <c r="E1560" s="32">
        <v>44097</v>
      </c>
      <c r="F1560" s="5">
        <v>3853</v>
      </c>
      <c r="G1560" s="5">
        <v>133</v>
      </c>
      <c r="H1560" s="5">
        <v>2137</v>
      </c>
      <c r="I1560" s="5">
        <v>987615</v>
      </c>
      <c r="J1560" s="5">
        <v>5505</v>
      </c>
      <c r="K1560" s="5">
        <v>333904</v>
      </c>
      <c r="L1560" s="5">
        <v>30824</v>
      </c>
      <c r="M1560" s="5">
        <v>6026</v>
      </c>
      <c r="N1560" s="5">
        <v>1380000000</v>
      </c>
      <c r="O1560" s="5">
        <f>YEAR(Table1[[#This Row],[ReportDate]])</f>
        <v>2020</v>
      </c>
      <c r="P1560" s="5" t="str">
        <f>TEXT(Table1[[#This Row],[ReportDate]],"mmm")</f>
        <v>Sep</v>
      </c>
      <c r="Q1560" s="29">
        <f>Table1[[#This Row],[TotalDeaths]]/Table1[[#This Row],[TotalCases]]</f>
        <v>5.5740344162451966E-3</v>
      </c>
    </row>
    <row r="1561" spans="1:17" ht="14.4" x14ac:dyDescent="0.3">
      <c r="A1561" s="5" t="s">
        <v>3782</v>
      </c>
      <c r="B1561" s="5" t="s">
        <v>2167</v>
      </c>
      <c r="C1561" s="5" t="s">
        <v>2181</v>
      </c>
      <c r="D1561" s="5" t="s">
        <v>2252</v>
      </c>
      <c r="E1561" s="32">
        <v>44447</v>
      </c>
      <c r="F1561" s="5">
        <v>2346</v>
      </c>
      <c r="G1561" s="5">
        <v>101</v>
      </c>
      <c r="H1561" s="5">
        <v>2191</v>
      </c>
      <c r="I1561" s="5">
        <v>989961</v>
      </c>
      <c r="J1561" s="5">
        <v>5606</v>
      </c>
      <c r="K1561" s="5">
        <v>336095</v>
      </c>
      <c r="L1561" s="5">
        <v>39882</v>
      </c>
      <c r="M1561" s="5">
        <v>11076</v>
      </c>
      <c r="N1561" s="5">
        <v>83000000</v>
      </c>
      <c r="O1561" s="5">
        <f>YEAR(Table1[[#This Row],[ReportDate]])</f>
        <v>2021</v>
      </c>
      <c r="P1561" s="5" t="str">
        <f>TEXT(Table1[[#This Row],[ReportDate]],"mmm")</f>
        <v>Sep</v>
      </c>
      <c r="Q1561" s="29">
        <f>Table1[[#This Row],[TotalDeaths]]/Table1[[#This Row],[TotalCases]]</f>
        <v>5.66284934457014E-3</v>
      </c>
    </row>
    <row r="1562" spans="1:17" ht="14.4" x14ac:dyDescent="0.3">
      <c r="A1562" s="5" t="s">
        <v>3783</v>
      </c>
      <c r="B1562" s="5" t="s">
        <v>2186</v>
      </c>
      <c r="C1562" s="5" t="s">
        <v>2237</v>
      </c>
      <c r="D1562" s="5" t="s">
        <v>2238</v>
      </c>
      <c r="E1562" s="32">
        <v>44153</v>
      </c>
      <c r="F1562" s="5">
        <v>3531</v>
      </c>
      <c r="G1562" s="5">
        <v>41</v>
      </c>
      <c r="H1562" s="5">
        <v>2668</v>
      </c>
      <c r="I1562" s="5">
        <v>993492</v>
      </c>
      <c r="J1562" s="5">
        <v>5647</v>
      </c>
      <c r="K1562" s="5">
        <v>338763</v>
      </c>
      <c r="L1562" s="5">
        <v>56496</v>
      </c>
      <c r="M1562" s="5">
        <v>3988</v>
      </c>
      <c r="N1562" s="5">
        <v>68000000</v>
      </c>
      <c r="O1562" s="5">
        <f>YEAR(Table1[[#This Row],[ReportDate]])</f>
        <v>2020</v>
      </c>
      <c r="P1562" s="5" t="str">
        <f>TEXT(Table1[[#This Row],[ReportDate]],"mmm")</f>
        <v>Nov</v>
      </c>
      <c r="Q1562" s="29">
        <f>Table1[[#This Row],[TotalDeaths]]/Table1[[#This Row],[TotalCases]]</f>
        <v>5.6839914161362142E-3</v>
      </c>
    </row>
    <row r="1563" spans="1:17" ht="14.4" x14ac:dyDescent="0.3">
      <c r="A1563" s="5" t="s">
        <v>3784</v>
      </c>
      <c r="B1563" s="5" t="s">
        <v>2191</v>
      </c>
      <c r="C1563" s="5" t="s">
        <v>2192</v>
      </c>
      <c r="D1563" s="5" t="s">
        <v>2308</v>
      </c>
      <c r="E1563" s="32">
        <v>44465</v>
      </c>
      <c r="F1563" s="5">
        <v>2474</v>
      </c>
      <c r="G1563" s="5">
        <v>110</v>
      </c>
      <c r="H1563" s="5">
        <v>863</v>
      </c>
      <c r="I1563" s="5">
        <v>995966</v>
      </c>
      <c r="J1563" s="5">
        <v>5757</v>
      </c>
      <c r="K1563" s="5">
        <v>339626</v>
      </c>
      <c r="L1563" s="5">
        <v>39584</v>
      </c>
      <c r="M1563" s="5">
        <v>12906</v>
      </c>
      <c r="N1563" s="5">
        <v>331000000</v>
      </c>
      <c r="O1563" s="5">
        <f>YEAR(Table1[[#This Row],[ReportDate]])</f>
        <v>2021</v>
      </c>
      <c r="P1563" s="5" t="str">
        <f>TEXT(Table1[[#This Row],[ReportDate]],"mmm")</f>
        <v>Sep</v>
      </c>
      <c r="Q1563" s="29">
        <f>Table1[[#This Row],[TotalDeaths]]/Table1[[#This Row],[TotalCases]]</f>
        <v>5.7803178020133222E-3</v>
      </c>
    </row>
    <row r="1564" spans="1:17" ht="14.4" x14ac:dyDescent="0.3">
      <c r="A1564" s="5" t="s">
        <v>3785</v>
      </c>
      <c r="B1564" s="5" t="s">
        <v>2170</v>
      </c>
      <c r="C1564" s="5" t="s">
        <v>2232</v>
      </c>
      <c r="D1564" s="5" t="s">
        <v>2281</v>
      </c>
      <c r="E1564" s="32">
        <v>44371</v>
      </c>
      <c r="F1564" s="5">
        <v>1861</v>
      </c>
      <c r="G1564" s="5">
        <v>195</v>
      </c>
      <c r="H1564" s="5">
        <v>4299</v>
      </c>
      <c r="I1564" s="5">
        <v>997827</v>
      </c>
      <c r="J1564" s="5">
        <v>5952</v>
      </c>
      <c r="K1564" s="5">
        <v>343925</v>
      </c>
      <c r="L1564" s="5">
        <v>33498</v>
      </c>
      <c r="M1564" s="5">
        <v>10708</v>
      </c>
      <c r="N1564" s="5">
        <v>213000000</v>
      </c>
      <c r="O1564" s="5">
        <f>YEAR(Table1[[#This Row],[ReportDate]])</f>
        <v>2021</v>
      </c>
      <c r="P1564" s="5" t="str">
        <f>TEXT(Table1[[#This Row],[ReportDate]],"mmm")</f>
        <v>Jun</v>
      </c>
      <c r="Q1564" s="29">
        <f>Table1[[#This Row],[TotalDeaths]]/Table1[[#This Row],[TotalCases]]</f>
        <v>5.964961862126401E-3</v>
      </c>
    </row>
    <row r="1565" spans="1:17" ht="14.4" x14ac:dyDescent="0.3">
      <c r="A1565" s="5" t="s">
        <v>3786</v>
      </c>
      <c r="B1565" s="5" t="s">
        <v>2170</v>
      </c>
      <c r="C1565" s="5" t="s">
        <v>2178</v>
      </c>
      <c r="D1565" s="5" t="s">
        <v>2286</v>
      </c>
      <c r="E1565" s="32">
        <v>44479</v>
      </c>
      <c r="F1565" s="5">
        <v>2763</v>
      </c>
      <c r="G1565" s="5">
        <v>103</v>
      </c>
      <c r="H1565" s="5">
        <v>3627</v>
      </c>
      <c r="I1565" s="5">
        <v>1000590</v>
      </c>
      <c r="J1565" s="5">
        <v>6055</v>
      </c>
      <c r="K1565" s="5">
        <v>347552</v>
      </c>
      <c r="L1565" s="5">
        <v>22104</v>
      </c>
      <c r="M1565" s="5">
        <v>12552</v>
      </c>
      <c r="N1565" s="5">
        <v>213000000</v>
      </c>
      <c r="O1565" s="5">
        <f>YEAR(Table1[[#This Row],[ReportDate]])</f>
        <v>2021</v>
      </c>
      <c r="P1565" s="5" t="str">
        <f>TEXT(Table1[[#This Row],[ReportDate]],"mmm")</f>
        <v>Oct</v>
      </c>
      <c r="Q1565" s="29">
        <f>Table1[[#This Row],[TotalDeaths]]/Table1[[#This Row],[TotalCases]]</f>
        <v>6.0514296565026635E-3</v>
      </c>
    </row>
    <row r="1566" spans="1:17" ht="14.4" x14ac:dyDescent="0.3">
      <c r="A1566" s="5" t="s">
        <v>3787</v>
      </c>
      <c r="B1566" s="5" t="s">
        <v>2186</v>
      </c>
      <c r="C1566" s="5" t="s">
        <v>2187</v>
      </c>
      <c r="D1566" s="5" t="s">
        <v>2188</v>
      </c>
      <c r="E1566" s="32">
        <v>44025</v>
      </c>
      <c r="F1566" s="5">
        <v>4852</v>
      </c>
      <c r="G1566" s="5">
        <v>3</v>
      </c>
      <c r="H1566" s="5">
        <v>3591</v>
      </c>
      <c r="I1566" s="5">
        <v>5442</v>
      </c>
      <c r="J1566" s="5">
        <v>6058</v>
      </c>
      <c r="K1566" s="5">
        <v>351143</v>
      </c>
      <c r="L1566" s="5">
        <v>43668</v>
      </c>
      <c r="M1566" s="5">
        <v>11609</v>
      </c>
      <c r="N1566" s="5">
        <v>68000000</v>
      </c>
      <c r="O1566" s="5">
        <f>YEAR(Table1[[#This Row],[ReportDate]])</f>
        <v>2020</v>
      </c>
      <c r="P1566" s="5" t="str">
        <f>TEXT(Table1[[#This Row],[ReportDate]],"mmm")</f>
        <v>Jul</v>
      </c>
      <c r="Q1566" s="29">
        <f>Table1[[#This Row],[TotalDeaths]]/Table1[[#This Row],[TotalCases]]</f>
        <v>1.1131936787945609</v>
      </c>
    </row>
    <row r="1567" spans="1:17" ht="14.4" x14ac:dyDescent="0.3">
      <c r="A1567" s="5" t="s">
        <v>3788</v>
      </c>
      <c r="B1567" s="5" t="s">
        <v>2191</v>
      </c>
      <c r="C1567" s="5" t="s">
        <v>2225</v>
      </c>
      <c r="D1567" s="5" t="s">
        <v>2288</v>
      </c>
      <c r="E1567" s="32">
        <v>44162</v>
      </c>
      <c r="F1567" s="5">
        <v>30</v>
      </c>
      <c r="G1567" s="5">
        <v>98</v>
      </c>
      <c r="H1567" s="5">
        <v>3372</v>
      </c>
      <c r="I1567" s="5">
        <v>5472</v>
      </c>
      <c r="J1567" s="5">
        <v>6156</v>
      </c>
      <c r="K1567" s="5">
        <v>354515</v>
      </c>
      <c r="L1567" s="5">
        <v>420</v>
      </c>
      <c r="M1567" s="5">
        <v>1803</v>
      </c>
      <c r="N1567" s="5">
        <v>331000000</v>
      </c>
      <c r="O1567" s="5">
        <f>YEAR(Table1[[#This Row],[ReportDate]])</f>
        <v>2020</v>
      </c>
      <c r="P1567" s="5" t="str">
        <f>TEXT(Table1[[#This Row],[ReportDate]],"mmm")</f>
        <v>Nov</v>
      </c>
      <c r="Q1567" s="29">
        <f>Table1[[#This Row],[TotalDeaths]]/Table1[[#This Row],[TotalCases]]</f>
        <v>1.125</v>
      </c>
    </row>
    <row r="1568" spans="1:17" ht="14.4" x14ac:dyDescent="0.3">
      <c r="A1568" s="5" t="s">
        <v>3789</v>
      </c>
      <c r="B1568" s="5" t="s">
        <v>2170</v>
      </c>
      <c r="C1568" s="5" t="s">
        <v>2178</v>
      </c>
      <c r="D1568" s="5" t="s">
        <v>2286</v>
      </c>
      <c r="E1568" s="32">
        <v>44000</v>
      </c>
      <c r="F1568" s="5">
        <v>4007</v>
      </c>
      <c r="G1568" s="5">
        <v>131</v>
      </c>
      <c r="H1568" s="5">
        <v>1930</v>
      </c>
      <c r="I1568" s="5">
        <v>9479</v>
      </c>
      <c r="J1568" s="5">
        <v>6287</v>
      </c>
      <c r="K1568" s="5">
        <v>356445</v>
      </c>
      <c r="L1568" s="5">
        <v>56098</v>
      </c>
      <c r="M1568" s="5">
        <v>1234</v>
      </c>
      <c r="N1568" s="5">
        <v>213000000</v>
      </c>
      <c r="O1568" s="5">
        <f>YEAR(Table1[[#This Row],[ReportDate]])</f>
        <v>2020</v>
      </c>
      <c r="P1568" s="5" t="str">
        <f>TEXT(Table1[[#This Row],[ReportDate]],"mmm")</f>
        <v>Jun</v>
      </c>
      <c r="Q1568" s="29">
        <f>Table1[[#This Row],[TotalDeaths]]/Table1[[#This Row],[TotalCases]]</f>
        <v>0.66325561768119001</v>
      </c>
    </row>
    <row r="1569" spans="1:17" ht="14.4" x14ac:dyDescent="0.3">
      <c r="A1569" s="5" t="s">
        <v>3790</v>
      </c>
      <c r="B1569" s="5" t="s">
        <v>2170</v>
      </c>
      <c r="C1569" s="5" t="s">
        <v>2232</v>
      </c>
      <c r="D1569" s="5" t="s">
        <v>2281</v>
      </c>
      <c r="E1569" s="32">
        <v>44351</v>
      </c>
      <c r="F1569" s="5">
        <v>3455</v>
      </c>
      <c r="G1569" s="5">
        <v>64</v>
      </c>
      <c r="H1569" s="5">
        <v>2200</v>
      </c>
      <c r="I1569" s="5">
        <v>12934</v>
      </c>
      <c r="J1569" s="5">
        <v>6351</v>
      </c>
      <c r="K1569" s="5">
        <v>358645</v>
      </c>
      <c r="L1569" s="5">
        <v>51825</v>
      </c>
      <c r="M1569" s="5">
        <v>13304</v>
      </c>
      <c r="N1569" s="5">
        <v>213000000</v>
      </c>
      <c r="O1569" s="5">
        <f>YEAR(Table1[[#This Row],[ReportDate]])</f>
        <v>2021</v>
      </c>
      <c r="P1569" s="5" t="str">
        <f>TEXT(Table1[[#This Row],[ReportDate]],"mmm")</f>
        <v>Jun</v>
      </c>
      <c r="Q1569" s="29">
        <f>Table1[[#This Row],[TotalDeaths]]/Table1[[#This Row],[TotalCases]]</f>
        <v>0.49103139013452912</v>
      </c>
    </row>
    <row r="1570" spans="1:17" ht="14.4" x14ac:dyDescent="0.3">
      <c r="A1570" s="5" t="s">
        <v>3791</v>
      </c>
      <c r="B1570" s="5" t="s">
        <v>2167</v>
      </c>
      <c r="C1570" s="5" t="s">
        <v>2318</v>
      </c>
      <c r="D1570" s="5" t="s">
        <v>2319</v>
      </c>
      <c r="E1570" s="32">
        <v>44293</v>
      </c>
      <c r="F1570" s="5">
        <v>242</v>
      </c>
      <c r="G1570" s="5">
        <v>40</v>
      </c>
      <c r="H1570" s="5">
        <v>528</v>
      </c>
      <c r="I1570" s="5">
        <v>13176</v>
      </c>
      <c r="J1570" s="5">
        <v>6391</v>
      </c>
      <c r="K1570" s="5">
        <v>359173</v>
      </c>
      <c r="L1570" s="5">
        <v>1936</v>
      </c>
      <c r="M1570" s="5">
        <v>7250</v>
      </c>
      <c r="N1570" s="5">
        <v>83000000</v>
      </c>
      <c r="O1570" s="5">
        <f>YEAR(Table1[[#This Row],[ReportDate]])</f>
        <v>2021</v>
      </c>
      <c r="P1570" s="5" t="str">
        <f>TEXT(Table1[[#This Row],[ReportDate]],"mmm")</f>
        <v>Apr</v>
      </c>
      <c r="Q1570" s="29">
        <f>Table1[[#This Row],[TotalDeaths]]/Table1[[#This Row],[TotalCases]]</f>
        <v>0.48504857316332728</v>
      </c>
    </row>
    <row r="1571" spans="1:17" ht="14.4" x14ac:dyDescent="0.3">
      <c r="A1571" s="5" t="s">
        <v>3792</v>
      </c>
      <c r="B1571" s="5" t="s">
        <v>2174</v>
      </c>
      <c r="C1571" s="5" t="s">
        <v>2175</v>
      </c>
      <c r="D1571" s="5" t="s">
        <v>2176</v>
      </c>
      <c r="E1571" s="32">
        <v>43870</v>
      </c>
      <c r="F1571" s="5">
        <v>4781</v>
      </c>
      <c r="G1571" s="5">
        <v>170</v>
      </c>
      <c r="H1571" s="5">
        <v>4062</v>
      </c>
      <c r="I1571" s="5">
        <v>17957</v>
      </c>
      <c r="J1571" s="5">
        <v>6561</v>
      </c>
      <c r="K1571" s="5">
        <v>363235</v>
      </c>
      <c r="L1571" s="5">
        <v>52591</v>
      </c>
      <c r="M1571" s="5">
        <v>17145</v>
      </c>
      <c r="N1571" s="5">
        <v>1380000000</v>
      </c>
      <c r="O1571" s="5">
        <f>YEAR(Table1[[#This Row],[ReportDate]])</f>
        <v>2020</v>
      </c>
      <c r="P1571" s="5" t="str">
        <f>TEXT(Table1[[#This Row],[ReportDate]],"mmm")</f>
        <v>Feb</v>
      </c>
      <c r="Q1571" s="29">
        <f>Table1[[#This Row],[TotalDeaths]]/Table1[[#This Row],[TotalCases]]</f>
        <v>0.36537283510608676</v>
      </c>
    </row>
    <row r="1572" spans="1:17" ht="14.4" x14ac:dyDescent="0.3">
      <c r="A1572" s="5" t="s">
        <v>3793</v>
      </c>
      <c r="B1572" s="5" t="s">
        <v>2170</v>
      </c>
      <c r="C1572" s="5" t="s">
        <v>2171</v>
      </c>
      <c r="D1572" s="5" t="s">
        <v>2265</v>
      </c>
      <c r="E1572" s="32">
        <v>44367</v>
      </c>
      <c r="F1572" s="5">
        <v>1498</v>
      </c>
      <c r="G1572" s="5">
        <v>182</v>
      </c>
      <c r="H1572" s="5">
        <v>4434</v>
      </c>
      <c r="I1572" s="5">
        <v>19455</v>
      </c>
      <c r="J1572" s="5">
        <v>6743</v>
      </c>
      <c r="K1572" s="5">
        <v>367669</v>
      </c>
      <c r="L1572" s="5">
        <v>22470</v>
      </c>
      <c r="M1572" s="5">
        <v>8540</v>
      </c>
      <c r="N1572" s="5">
        <v>213000000</v>
      </c>
      <c r="O1572" s="5">
        <f>YEAR(Table1[[#This Row],[ReportDate]])</f>
        <v>2021</v>
      </c>
      <c r="P1572" s="5" t="str">
        <f>TEXT(Table1[[#This Row],[ReportDate]],"mmm")</f>
        <v>Jun</v>
      </c>
      <c r="Q1572" s="29">
        <f>Table1[[#This Row],[TotalDeaths]]/Table1[[#This Row],[TotalCases]]</f>
        <v>0.34659470573117451</v>
      </c>
    </row>
    <row r="1573" spans="1:17" ht="14.4" x14ac:dyDescent="0.3">
      <c r="A1573" s="5" t="s">
        <v>3794</v>
      </c>
      <c r="B1573" s="5" t="s">
        <v>2191</v>
      </c>
      <c r="C1573" s="5" t="s">
        <v>2225</v>
      </c>
      <c r="D1573" s="5" t="s">
        <v>2226</v>
      </c>
      <c r="E1573" s="32">
        <v>44091</v>
      </c>
      <c r="F1573" s="5">
        <v>4668</v>
      </c>
      <c r="G1573" s="5">
        <v>146</v>
      </c>
      <c r="H1573" s="5">
        <v>3583</v>
      </c>
      <c r="I1573" s="5">
        <v>24123</v>
      </c>
      <c r="J1573" s="5">
        <v>6889</v>
      </c>
      <c r="K1573" s="5">
        <v>371252</v>
      </c>
      <c r="L1573" s="5">
        <v>37344</v>
      </c>
      <c r="M1573" s="5">
        <v>895</v>
      </c>
      <c r="N1573" s="5">
        <v>331000000</v>
      </c>
      <c r="O1573" s="5">
        <f>YEAR(Table1[[#This Row],[ReportDate]])</f>
        <v>2020</v>
      </c>
      <c r="P1573" s="5" t="str">
        <f>TEXT(Table1[[#This Row],[ReportDate]],"mmm")</f>
        <v>Sep</v>
      </c>
      <c r="Q1573" s="29">
        <f>Table1[[#This Row],[TotalDeaths]]/Table1[[#This Row],[TotalCases]]</f>
        <v>0.28557807901173154</v>
      </c>
    </row>
    <row r="1574" spans="1:17" ht="14.4" x14ac:dyDescent="0.3">
      <c r="A1574" s="5" t="s">
        <v>3795</v>
      </c>
      <c r="B1574" s="5" t="s">
        <v>2186</v>
      </c>
      <c r="C1574" s="5" t="s">
        <v>2204</v>
      </c>
      <c r="D1574" s="5" t="s">
        <v>2205</v>
      </c>
      <c r="E1574" s="32">
        <v>44225</v>
      </c>
      <c r="F1574" s="5">
        <v>3422</v>
      </c>
      <c r="G1574" s="5">
        <v>148</v>
      </c>
      <c r="H1574" s="5">
        <v>1532</v>
      </c>
      <c r="I1574" s="5">
        <v>27545</v>
      </c>
      <c r="J1574" s="5">
        <v>7037</v>
      </c>
      <c r="K1574" s="5">
        <v>372784</v>
      </c>
      <c r="L1574" s="5">
        <v>51330</v>
      </c>
      <c r="M1574" s="5">
        <v>15943</v>
      </c>
      <c r="N1574" s="5">
        <v>68000000</v>
      </c>
      <c r="O1574" s="5">
        <f>YEAR(Table1[[#This Row],[ReportDate]])</f>
        <v>2021</v>
      </c>
      <c r="P1574" s="5" t="str">
        <f>TEXT(Table1[[#This Row],[ReportDate]],"mmm")</f>
        <v>Jan</v>
      </c>
      <c r="Q1574" s="29">
        <f>Table1[[#This Row],[TotalDeaths]]/Table1[[#This Row],[TotalCases]]</f>
        <v>0.25547286258849156</v>
      </c>
    </row>
    <row r="1575" spans="1:17" ht="14.4" x14ac:dyDescent="0.3">
      <c r="A1575" s="5" t="s">
        <v>3796</v>
      </c>
      <c r="B1575" s="5" t="s">
        <v>2167</v>
      </c>
      <c r="C1575" s="5" t="s">
        <v>2168</v>
      </c>
      <c r="D1575" s="5" t="s">
        <v>2168</v>
      </c>
      <c r="E1575" s="32">
        <v>44056</v>
      </c>
      <c r="F1575" s="5">
        <v>4003</v>
      </c>
      <c r="G1575" s="5">
        <v>185</v>
      </c>
      <c r="H1575" s="5">
        <v>555</v>
      </c>
      <c r="I1575" s="5">
        <v>31548</v>
      </c>
      <c r="J1575" s="5">
        <v>7222</v>
      </c>
      <c r="K1575" s="5">
        <v>373339</v>
      </c>
      <c r="L1575" s="5">
        <v>20015</v>
      </c>
      <c r="M1575" s="5">
        <v>15237</v>
      </c>
      <c r="N1575" s="5">
        <v>83000000</v>
      </c>
      <c r="O1575" s="5">
        <f>YEAR(Table1[[#This Row],[ReportDate]])</f>
        <v>2020</v>
      </c>
      <c r="P1575" s="5" t="str">
        <f>TEXT(Table1[[#This Row],[ReportDate]],"mmm")</f>
        <v>Aug</v>
      </c>
      <c r="Q1575" s="29">
        <f>Table1[[#This Row],[TotalDeaths]]/Table1[[#This Row],[TotalCases]]</f>
        <v>0.2289210092557373</v>
      </c>
    </row>
    <row r="1576" spans="1:17" ht="14.4" x14ac:dyDescent="0.3">
      <c r="A1576" s="5" t="s">
        <v>3797</v>
      </c>
      <c r="B1576" s="5" t="s">
        <v>2191</v>
      </c>
      <c r="C1576" s="5" t="s">
        <v>2221</v>
      </c>
      <c r="D1576" s="5" t="s">
        <v>2241</v>
      </c>
      <c r="E1576" s="32">
        <v>43954</v>
      </c>
      <c r="F1576" s="5">
        <v>1659</v>
      </c>
      <c r="G1576" s="5">
        <v>157</v>
      </c>
      <c r="H1576" s="5">
        <v>3892</v>
      </c>
      <c r="I1576" s="5">
        <v>33207</v>
      </c>
      <c r="J1576" s="5">
        <v>7379</v>
      </c>
      <c r="K1576" s="5">
        <v>377231</v>
      </c>
      <c r="L1576" s="5">
        <v>14931</v>
      </c>
      <c r="M1576" s="5">
        <v>10143</v>
      </c>
      <c r="N1576" s="5">
        <v>331000000</v>
      </c>
      <c r="O1576" s="5">
        <f>YEAR(Table1[[#This Row],[ReportDate]])</f>
        <v>2020</v>
      </c>
      <c r="P1576" s="5" t="str">
        <f>TEXT(Table1[[#This Row],[ReportDate]],"mmm")</f>
        <v>May</v>
      </c>
      <c r="Q1576" s="29">
        <f>Table1[[#This Row],[TotalDeaths]]/Table1[[#This Row],[TotalCases]]</f>
        <v>0.22221218417803476</v>
      </c>
    </row>
    <row r="1577" spans="1:17" ht="14.4" x14ac:dyDescent="0.3">
      <c r="A1577" s="5" t="s">
        <v>3798</v>
      </c>
      <c r="B1577" s="5" t="s">
        <v>2167</v>
      </c>
      <c r="C1577" s="5" t="s">
        <v>2168</v>
      </c>
      <c r="D1577" s="5" t="s">
        <v>2168</v>
      </c>
      <c r="E1577" s="32">
        <v>43868</v>
      </c>
      <c r="F1577" s="5">
        <v>3228</v>
      </c>
      <c r="G1577" s="5">
        <v>115</v>
      </c>
      <c r="H1577" s="5">
        <v>2800</v>
      </c>
      <c r="I1577" s="5">
        <v>36435</v>
      </c>
      <c r="J1577" s="5">
        <v>7494</v>
      </c>
      <c r="K1577" s="5">
        <v>380031</v>
      </c>
      <c r="L1577" s="5">
        <v>51648</v>
      </c>
      <c r="M1577" s="5">
        <v>7451</v>
      </c>
      <c r="N1577" s="5">
        <v>83000000</v>
      </c>
      <c r="O1577" s="5">
        <f>YEAR(Table1[[#This Row],[ReportDate]])</f>
        <v>2020</v>
      </c>
      <c r="P1577" s="5" t="str">
        <f>TEXT(Table1[[#This Row],[ReportDate]],"mmm")</f>
        <v>Feb</v>
      </c>
      <c r="Q1577" s="29">
        <f>Table1[[#This Row],[TotalDeaths]]/Table1[[#This Row],[TotalCases]]</f>
        <v>0.20568135034993826</v>
      </c>
    </row>
    <row r="1578" spans="1:17" ht="14.4" x14ac:dyDescent="0.3">
      <c r="A1578" s="5" t="s">
        <v>3799</v>
      </c>
      <c r="B1578" s="5" t="s">
        <v>2174</v>
      </c>
      <c r="C1578" s="5" t="s">
        <v>2175</v>
      </c>
      <c r="D1578" s="5" t="s">
        <v>2276</v>
      </c>
      <c r="E1578" s="32">
        <v>44158</v>
      </c>
      <c r="F1578" s="5">
        <v>598</v>
      </c>
      <c r="G1578" s="5">
        <v>134</v>
      </c>
      <c r="H1578" s="5">
        <v>930</v>
      </c>
      <c r="I1578" s="5">
        <v>37033</v>
      </c>
      <c r="J1578" s="5">
        <v>7628</v>
      </c>
      <c r="K1578" s="5">
        <v>380961</v>
      </c>
      <c r="L1578" s="5">
        <v>7176</v>
      </c>
      <c r="M1578" s="5">
        <v>330</v>
      </c>
      <c r="N1578" s="5">
        <v>1380000000</v>
      </c>
      <c r="O1578" s="5">
        <f>YEAR(Table1[[#This Row],[ReportDate]])</f>
        <v>2020</v>
      </c>
      <c r="P1578" s="5" t="str">
        <f>TEXT(Table1[[#This Row],[ReportDate]],"mmm")</f>
        <v>Nov</v>
      </c>
      <c r="Q1578" s="29">
        <f>Table1[[#This Row],[TotalDeaths]]/Table1[[#This Row],[TotalCases]]</f>
        <v>0.20597845165122999</v>
      </c>
    </row>
    <row r="1579" spans="1:17" ht="14.4" x14ac:dyDescent="0.3">
      <c r="A1579" s="5" t="s">
        <v>3800</v>
      </c>
      <c r="B1579" s="5" t="s">
        <v>2170</v>
      </c>
      <c r="C1579" s="5" t="s">
        <v>2232</v>
      </c>
      <c r="D1579" s="5" t="s">
        <v>2233</v>
      </c>
      <c r="E1579" s="32">
        <v>44081</v>
      </c>
      <c r="F1579" s="5">
        <v>2195</v>
      </c>
      <c r="G1579" s="5">
        <v>196</v>
      </c>
      <c r="H1579" s="5">
        <v>2598</v>
      </c>
      <c r="I1579" s="5">
        <v>39228</v>
      </c>
      <c r="J1579" s="5">
        <v>7824</v>
      </c>
      <c r="K1579" s="5">
        <v>383559</v>
      </c>
      <c r="L1579" s="5">
        <v>21950</v>
      </c>
      <c r="M1579" s="5">
        <v>3551</v>
      </c>
      <c r="N1579" s="5">
        <v>213000000</v>
      </c>
      <c r="O1579" s="5">
        <f>YEAR(Table1[[#This Row],[ReportDate]])</f>
        <v>2020</v>
      </c>
      <c r="P1579" s="5" t="str">
        <f>TEXT(Table1[[#This Row],[ReportDate]],"mmm")</f>
        <v>Sep</v>
      </c>
      <c r="Q1579" s="29">
        <f>Table1[[#This Row],[TotalDeaths]]/Table1[[#This Row],[TotalCases]]</f>
        <v>0.19944937289691037</v>
      </c>
    </row>
    <row r="1580" spans="1:17" ht="14.4" x14ac:dyDescent="0.3">
      <c r="A1580" s="5" t="s">
        <v>3801</v>
      </c>
      <c r="B1580" s="5" t="s">
        <v>2191</v>
      </c>
      <c r="C1580" s="5" t="s">
        <v>2221</v>
      </c>
      <c r="D1580" s="5" t="s">
        <v>2222</v>
      </c>
      <c r="E1580" s="32">
        <v>44006</v>
      </c>
      <c r="F1580" s="5">
        <v>69</v>
      </c>
      <c r="G1580" s="5">
        <v>63</v>
      </c>
      <c r="H1580" s="5">
        <v>4193</v>
      </c>
      <c r="I1580" s="5">
        <v>39297</v>
      </c>
      <c r="J1580" s="5">
        <v>7887</v>
      </c>
      <c r="K1580" s="5">
        <v>387752</v>
      </c>
      <c r="L1580" s="5">
        <v>552</v>
      </c>
      <c r="M1580" s="5">
        <v>14376</v>
      </c>
      <c r="N1580" s="5">
        <v>331000000</v>
      </c>
      <c r="O1580" s="5">
        <f>YEAR(Table1[[#This Row],[ReportDate]])</f>
        <v>2020</v>
      </c>
      <c r="P1580" s="5" t="str">
        <f>TEXT(Table1[[#This Row],[ReportDate]],"mmm")</f>
        <v>Jun</v>
      </c>
      <c r="Q1580" s="29">
        <f>Table1[[#This Row],[TotalDeaths]]/Table1[[#This Row],[TotalCases]]</f>
        <v>0.20070234369035805</v>
      </c>
    </row>
    <row r="1581" spans="1:17" ht="14.4" x14ac:dyDescent="0.3">
      <c r="A1581" s="5" t="s">
        <v>3802</v>
      </c>
      <c r="B1581" s="5" t="s">
        <v>2186</v>
      </c>
      <c r="C1581" s="5" t="s">
        <v>2204</v>
      </c>
      <c r="D1581" s="5" t="s">
        <v>2210</v>
      </c>
      <c r="E1581" s="32">
        <v>44432</v>
      </c>
      <c r="F1581" s="5">
        <v>1393</v>
      </c>
      <c r="G1581" s="5">
        <v>1</v>
      </c>
      <c r="H1581" s="5">
        <v>792</v>
      </c>
      <c r="I1581" s="5">
        <v>40690</v>
      </c>
      <c r="J1581" s="5">
        <v>7888</v>
      </c>
      <c r="K1581" s="5">
        <v>388544</v>
      </c>
      <c r="L1581" s="5">
        <v>11144</v>
      </c>
      <c r="M1581" s="5">
        <v>14291</v>
      </c>
      <c r="N1581" s="5">
        <v>68000000</v>
      </c>
      <c r="O1581" s="5">
        <f>YEAR(Table1[[#This Row],[ReportDate]])</f>
        <v>2021</v>
      </c>
      <c r="P1581" s="5" t="str">
        <f>TEXT(Table1[[#This Row],[ReportDate]],"mmm")</f>
        <v>Aug</v>
      </c>
      <c r="Q1581" s="29">
        <f>Table1[[#This Row],[TotalDeaths]]/Table1[[#This Row],[TotalCases]]</f>
        <v>0.19385598427131973</v>
      </c>
    </row>
    <row r="1582" spans="1:17" ht="14.4" x14ac:dyDescent="0.3">
      <c r="A1582" s="5" t="s">
        <v>3803</v>
      </c>
      <c r="B1582" s="5" t="s">
        <v>2174</v>
      </c>
      <c r="C1582" s="5" t="s">
        <v>27</v>
      </c>
      <c r="D1582" s="5" t="s">
        <v>27</v>
      </c>
      <c r="E1582" s="32">
        <v>44284</v>
      </c>
      <c r="F1582" s="5">
        <v>3659</v>
      </c>
      <c r="G1582" s="5">
        <v>114</v>
      </c>
      <c r="H1582" s="5">
        <v>2469</v>
      </c>
      <c r="I1582" s="5">
        <v>44349</v>
      </c>
      <c r="J1582" s="5">
        <v>8002</v>
      </c>
      <c r="K1582" s="5">
        <v>391013</v>
      </c>
      <c r="L1582" s="5">
        <v>62203</v>
      </c>
      <c r="M1582" s="5">
        <v>13911</v>
      </c>
      <c r="N1582" s="5">
        <v>1380000000</v>
      </c>
      <c r="O1582" s="5">
        <f>YEAR(Table1[[#This Row],[ReportDate]])</f>
        <v>2021</v>
      </c>
      <c r="P1582" s="5" t="str">
        <f>TEXT(Table1[[#This Row],[ReportDate]],"mmm")</f>
        <v>Mar</v>
      </c>
      <c r="Q1582" s="29">
        <f>Table1[[#This Row],[TotalDeaths]]/Table1[[#This Row],[TotalCases]]</f>
        <v>0.18043247874811158</v>
      </c>
    </row>
    <row r="1583" spans="1:17" ht="14.4" x14ac:dyDescent="0.3">
      <c r="A1583" s="5" t="s">
        <v>3804</v>
      </c>
      <c r="B1583" s="5" t="s">
        <v>2174</v>
      </c>
      <c r="C1583" s="5" t="s">
        <v>2184</v>
      </c>
      <c r="D1583" s="5" t="s">
        <v>2215</v>
      </c>
      <c r="E1583" s="32">
        <v>43867</v>
      </c>
      <c r="F1583" s="5">
        <v>1649</v>
      </c>
      <c r="G1583" s="5">
        <v>194</v>
      </c>
      <c r="H1583" s="5">
        <v>4035</v>
      </c>
      <c r="I1583" s="5">
        <v>45998</v>
      </c>
      <c r="J1583" s="5">
        <v>8196</v>
      </c>
      <c r="K1583" s="5">
        <v>395048</v>
      </c>
      <c r="L1583" s="5">
        <v>8245</v>
      </c>
      <c r="M1583" s="5">
        <v>17306</v>
      </c>
      <c r="N1583" s="5">
        <v>1380000000</v>
      </c>
      <c r="O1583" s="5">
        <f>YEAR(Table1[[#This Row],[ReportDate]])</f>
        <v>2020</v>
      </c>
      <c r="P1583" s="5" t="str">
        <f>TEXT(Table1[[#This Row],[ReportDate]],"mmm")</f>
        <v>Feb</v>
      </c>
      <c r="Q1583" s="29">
        <f>Table1[[#This Row],[TotalDeaths]]/Table1[[#This Row],[TotalCases]]</f>
        <v>0.17818166007217706</v>
      </c>
    </row>
    <row r="1584" spans="1:17" ht="14.4" x14ac:dyDescent="0.3">
      <c r="A1584" s="5" t="s">
        <v>3805</v>
      </c>
      <c r="B1584" s="5" t="s">
        <v>2167</v>
      </c>
      <c r="C1584" s="5" t="s">
        <v>2318</v>
      </c>
      <c r="D1584" s="5" t="s">
        <v>2418</v>
      </c>
      <c r="E1584" s="32">
        <v>44146</v>
      </c>
      <c r="F1584" s="5">
        <v>2281</v>
      </c>
      <c r="G1584" s="5">
        <v>127</v>
      </c>
      <c r="H1584" s="5">
        <v>4175</v>
      </c>
      <c r="I1584" s="5">
        <v>48279</v>
      </c>
      <c r="J1584" s="5">
        <v>8323</v>
      </c>
      <c r="K1584" s="5">
        <v>399223</v>
      </c>
      <c r="L1584" s="5">
        <v>31934</v>
      </c>
      <c r="M1584" s="5">
        <v>17902</v>
      </c>
      <c r="N1584" s="5">
        <v>83000000</v>
      </c>
      <c r="O1584" s="5">
        <f>YEAR(Table1[[#This Row],[ReportDate]])</f>
        <v>2020</v>
      </c>
      <c r="P1584" s="5" t="str">
        <f>TEXT(Table1[[#This Row],[ReportDate]],"mmm")</f>
        <v>Nov</v>
      </c>
      <c r="Q1584" s="29">
        <f>Table1[[#This Row],[TotalDeaths]]/Table1[[#This Row],[TotalCases]]</f>
        <v>0.17239379440336378</v>
      </c>
    </row>
    <row r="1585" spans="1:17" ht="14.4" x14ac:dyDescent="0.3">
      <c r="A1585" s="5" t="s">
        <v>3806</v>
      </c>
      <c r="B1585" s="5" t="s">
        <v>2174</v>
      </c>
      <c r="C1585" s="5" t="s">
        <v>2184</v>
      </c>
      <c r="D1585" s="5" t="s">
        <v>2215</v>
      </c>
      <c r="E1585" s="32">
        <v>44518</v>
      </c>
      <c r="F1585" s="5">
        <v>3682</v>
      </c>
      <c r="G1585" s="5">
        <v>78</v>
      </c>
      <c r="H1585" s="5">
        <v>4383</v>
      </c>
      <c r="I1585" s="5">
        <v>51961</v>
      </c>
      <c r="J1585" s="5">
        <v>8401</v>
      </c>
      <c r="K1585" s="5">
        <v>403606</v>
      </c>
      <c r="L1585" s="5">
        <v>62594</v>
      </c>
      <c r="M1585" s="5">
        <v>19834</v>
      </c>
      <c r="N1585" s="5">
        <v>1380000000</v>
      </c>
      <c r="O1585" s="5">
        <f>YEAR(Table1[[#This Row],[ReportDate]])</f>
        <v>2021</v>
      </c>
      <c r="P1585" s="5" t="str">
        <f>TEXT(Table1[[#This Row],[ReportDate]],"mmm")</f>
        <v>Nov</v>
      </c>
      <c r="Q1585" s="29">
        <f>Table1[[#This Row],[TotalDeaths]]/Table1[[#This Row],[TotalCases]]</f>
        <v>0.1616789515213333</v>
      </c>
    </row>
    <row r="1586" spans="1:17" ht="14.4" x14ac:dyDescent="0.3">
      <c r="A1586" s="5" t="s">
        <v>3807</v>
      </c>
      <c r="B1586" s="5" t="s">
        <v>2191</v>
      </c>
      <c r="C1586" s="5" t="s">
        <v>2192</v>
      </c>
      <c r="D1586" s="5" t="s">
        <v>2193</v>
      </c>
      <c r="E1586" s="32">
        <v>44423</v>
      </c>
      <c r="F1586" s="5">
        <v>2683</v>
      </c>
      <c r="G1586" s="5">
        <v>100</v>
      </c>
      <c r="H1586" s="5">
        <v>2894</v>
      </c>
      <c r="I1586" s="5">
        <v>54644</v>
      </c>
      <c r="J1586" s="5">
        <v>8501</v>
      </c>
      <c r="K1586" s="5">
        <v>406500</v>
      </c>
      <c r="L1586" s="5">
        <v>13415</v>
      </c>
      <c r="M1586" s="5">
        <v>5113</v>
      </c>
      <c r="N1586" s="5">
        <v>331000000</v>
      </c>
      <c r="O1586" s="5">
        <f>YEAR(Table1[[#This Row],[ReportDate]])</f>
        <v>2021</v>
      </c>
      <c r="P1586" s="5" t="str">
        <f>TEXT(Table1[[#This Row],[ReportDate]],"mmm")</f>
        <v>Aug</v>
      </c>
      <c r="Q1586" s="29">
        <f>Table1[[#This Row],[TotalDeaths]]/Table1[[#This Row],[TotalCases]]</f>
        <v>0.15557060244491619</v>
      </c>
    </row>
    <row r="1587" spans="1:17" ht="14.4" x14ac:dyDescent="0.3">
      <c r="A1587" s="5" t="s">
        <v>3808</v>
      </c>
      <c r="B1587" s="5" t="s">
        <v>2167</v>
      </c>
      <c r="C1587" s="5" t="s">
        <v>2318</v>
      </c>
      <c r="D1587" s="5" t="s">
        <v>2319</v>
      </c>
      <c r="E1587" s="32">
        <v>43944</v>
      </c>
      <c r="F1587" s="5">
        <v>4562</v>
      </c>
      <c r="G1587" s="5">
        <v>118</v>
      </c>
      <c r="H1587" s="5">
        <v>1769</v>
      </c>
      <c r="I1587" s="5">
        <v>59206</v>
      </c>
      <c r="J1587" s="5">
        <v>8619</v>
      </c>
      <c r="K1587" s="5">
        <v>408269</v>
      </c>
      <c r="L1587" s="5">
        <v>31934</v>
      </c>
      <c r="M1587" s="5">
        <v>3338</v>
      </c>
      <c r="N1587" s="5">
        <v>83000000</v>
      </c>
      <c r="O1587" s="5">
        <f>YEAR(Table1[[#This Row],[ReportDate]])</f>
        <v>2020</v>
      </c>
      <c r="P1587" s="5" t="str">
        <f>TEXT(Table1[[#This Row],[ReportDate]],"mmm")</f>
        <v>Apr</v>
      </c>
      <c r="Q1587" s="29">
        <f>Table1[[#This Row],[TotalDeaths]]/Table1[[#This Row],[TotalCases]]</f>
        <v>0.14557646184508327</v>
      </c>
    </row>
    <row r="1588" spans="1:17" ht="14.4" x14ac:dyDescent="0.3">
      <c r="A1588" s="5" t="s">
        <v>3809</v>
      </c>
      <c r="B1588" s="5" t="s">
        <v>2174</v>
      </c>
      <c r="C1588" s="5" t="s">
        <v>27</v>
      </c>
      <c r="D1588" s="5" t="s">
        <v>27</v>
      </c>
      <c r="E1588" s="32">
        <v>43870</v>
      </c>
      <c r="F1588" s="5">
        <v>4652</v>
      </c>
      <c r="G1588" s="5">
        <v>73</v>
      </c>
      <c r="H1588" s="5">
        <v>3917</v>
      </c>
      <c r="I1588" s="5">
        <v>63858</v>
      </c>
      <c r="J1588" s="5">
        <v>8692</v>
      </c>
      <c r="K1588" s="5">
        <v>412186</v>
      </c>
      <c r="L1588" s="5">
        <v>37216</v>
      </c>
      <c r="M1588" s="5">
        <v>14934</v>
      </c>
      <c r="N1588" s="5">
        <v>1380000000</v>
      </c>
      <c r="O1588" s="5">
        <f>YEAR(Table1[[#This Row],[ReportDate]])</f>
        <v>2020</v>
      </c>
      <c r="P1588" s="5" t="str">
        <f>TEXT(Table1[[#This Row],[ReportDate]],"mmm")</f>
        <v>Feb</v>
      </c>
      <c r="Q1588" s="29">
        <f>Table1[[#This Row],[TotalDeaths]]/Table1[[#This Row],[TotalCases]]</f>
        <v>0.13611450405587397</v>
      </c>
    </row>
    <row r="1589" spans="1:17" ht="14.4" x14ac:dyDescent="0.3">
      <c r="A1589" s="5" t="s">
        <v>3810</v>
      </c>
      <c r="B1589" s="5" t="s">
        <v>2186</v>
      </c>
      <c r="C1589" s="5" t="s">
        <v>2212</v>
      </c>
      <c r="D1589" s="5" t="s">
        <v>2306</v>
      </c>
      <c r="E1589" s="32">
        <v>44131</v>
      </c>
      <c r="F1589" s="5">
        <v>4989</v>
      </c>
      <c r="G1589" s="5">
        <v>8</v>
      </c>
      <c r="H1589" s="5">
        <v>3150</v>
      </c>
      <c r="I1589" s="5">
        <v>68847</v>
      </c>
      <c r="J1589" s="5">
        <v>8700</v>
      </c>
      <c r="K1589" s="5">
        <v>415336</v>
      </c>
      <c r="L1589" s="5">
        <v>94791</v>
      </c>
      <c r="M1589" s="5">
        <v>14997</v>
      </c>
      <c r="N1589" s="5">
        <v>68000000</v>
      </c>
      <c r="O1589" s="5">
        <f>YEAR(Table1[[#This Row],[ReportDate]])</f>
        <v>2020</v>
      </c>
      <c r="P1589" s="5" t="str">
        <f>TEXT(Table1[[#This Row],[ReportDate]],"mmm")</f>
        <v>Oct</v>
      </c>
      <c r="Q1589" s="29">
        <f>Table1[[#This Row],[TotalDeaths]]/Table1[[#This Row],[TotalCases]]</f>
        <v>0.12636716196784173</v>
      </c>
    </row>
    <row r="1590" spans="1:17" ht="14.4" x14ac:dyDescent="0.3">
      <c r="A1590" s="5" t="s">
        <v>3811</v>
      </c>
      <c r="B1590" s="5" t="s">
        <v>2191</v>
      </c>
      <c r="C1590" s="5" t="s">
        <v>2192</v>
      </c>
      <c r="D1590" s="5" t="s">
        <v>2308</v>
      </c>
      <c r="E1590" s="32">
        <v>44054</v>
      </c>
      <c r="F1590" s="5">
        <v>4931</v>
      </c>
      <c r="G1590" s="5">
        <v>22</v>
      </c>
      <c r="H1590" s="5">
        <v>4166</v>
      </c>
      <c r="I1590" s="5">
        <v>73778</v>
      </c>
      <c r="J1590" s="5">
        <v>8722</v>
      </c>
      <c r="K1590" s="5">
        <v>419502</v>
      </c>
      <c r="L1590" s="5">
        <v>39448</v>
      </c>
      <c r="M1590" s="5">
        <v>15471</v>
      </c>
      <c r="N1590" s="5">
        <v>331000000</v>
      </c>
      <c r="O1590" s="5">
        <f>YEAR(Table1[[#This Row],[ReportDate]])</f>
        <v>2020</v>
      </c>
      <c r="P1590" s="5" t="str">
        <f>TEXT(Table1[[#This Row],[ReportDate]],"mmm")</f>
        <v>Aug</v>
      </c>
      <c r="Q1590" s="29">
        <f>Table1[[#This Row],[TotalDeaths]]/Table1[[#This Row],[TotalCases]]</f>
        <v>0.11821952343517038</v>
      </c>
    </row>
    <row r="1591" spans="1:17" ht="14.4" x14ac:dyDescent="0.3">
      <c r="A1591" s="5" t="s">
        <v>3812</v>
      </c>
      <c r="B1591" s="5" t="s">
        <v>2186</v>
      </c>
      <c r="C1591" s="5" t="s">
        <v>2204</v>
      </c>
      <c r="D1591" s="5" t="s">
        <v>2205</v>
      </c>
      <c r="E1591" s="32">
        <v>44148</v>
      </c>
      <c r="F1591" s="5">
        <v>1310</v>
      </c>
      <c r="G1591" s="5">
        <v>13</v>
      </c>
      <c r="H1591" s="5">
        <v>4358</v>
      </c>
      <c r="I1591" s="5">
        <v>75088</v>
      </c>
      <c r="J1591" s="5">
        <v>8735</v>
      </c>
      <c r="K1591" s="5">
        <v>423860</v>
      </c>
      <c r="L1591" s="5">
        <v>7860</v>
      </c>
      <c r="M1591" s="5">
        <v>8097</v>
      </c>
      <c r="N1591" s="5">
        <v>68000000</v>
      </c>
      <c r="O1591" s="5">
        <f>YEAR(Table1[[#This Row],[ReportDate]])</f>
        <v>2020</v>
      </c>
      <c r="P1591" s="5" t="str">
        <f>TEXT(Table1[[#This Row],[ReportDate]],"mmm")</f>
        <v>Nov</v>
      </c>
      <c r="Q1591" s="29">
        <f>Table1[[#This Row],[TotalDeaths]]/Table1[[#This Row],[TotalCases]]</f>
        <v>0.11633017259748561</v>
      </c>
    </row>
    <row r="1592" spans="1:17" ht="14.4" x14ac:dyDescent="0.3">
      <c r="A1592" s="5" t="s">
        <v>3813</v>
      </c>
      <c r="B1592" s="5" t="s">
        <v>2186</v>
      </c>
      <c r="C1592" s="5" t="s">
        <v>2237</v>
      </c>
      <c r="D1592" s="5" t="s">
        <v>2238</v>
      </c>
      <c r="E1592" s="32">
        <v>44179</v>
      </c>
      <c r="F1592" s="5">
        <v>4713</v>
      </c>
      <c r="G1592" s="5">
        <v>53</v>
      </c>
      <c r="H1592" s="5">
        <v>711</v>
      </c>
      <c r="I1592" s="5">
        <v>79801</v>
      </c>
      <c r="J1592" s="5">
        <v>8788</v>
      </c>
      <c r="K1592" s="5">
        <v>424571</v>
      </c>
      <c r="L1592" s="5">
        <v>70695</v>
      </c>
      <c r="M1592" s="5">
        <v>6461</v>
      </c>
      <c r="N1592" s="5">
        <v>68000000</v>
      </c>
      <c r="O1592" s="5">
        <f>YEAR(Table1[[#This Row],[ReportDate]])</f>
        <v>2020</v>
      </c>
      <c r="P1592" s="5" t="str">
        <f>TEXT(Table1[[#This Row],[ReportDate]],"mmm")</f>
        <v>Dec</v>
      </c>
      <c r="Q1592" s="29">
        <f>Table1[[#This Row],[TotalDeaths]]/Table1[[#This Row],[TotalCases]]</f>
        <v>0.11012393328404406</v>
      </c>
    </row>
    <row r="1593" spans="1:17" ht="14.4" x14ac:dyDescent="0.3">
      <c r="A1593" s="5" t="s">
        <v>3814</v>
      </c>
      <c r="B1593" s="5" t="s">
        <v>2167</v>
      </c>
      <c r="C1593" s="5" t="s">
        <v>2168</v>
      </c>
      <c r="D1593" s="5" t="s">
        <v>2168</v>
      </c>
      <c r="E1593" s="32">
        <v>43945</v>
      </c>
      <c r="F1593" s="5">
        <v>4229</v>
      </c>
      <c r="G1593" s="5">
        <v>123</v>
      </c>
      <c r="H1593" s="5">
        <v>2577</v>
      </c>
      <c r="I1593" s="5">
        <v>84030</v>
      </c>
      <c r="J1593" s="5">
        <v>8911</v>
      </c>
      <c r="K1593" s="5">
        <v>427148</v>
      </c>
      <c r="L1593" s="5">
        <v>54977</v>
      </c>
      <c r="M1593" s="5">
        <v>8238</v>
      </c>
      <c r="N1593" s="5">
        <v>83000000</v>
      </c>
      <c r="O1593" s="5">
        <f>YEAR(Table1[[#This Row],[ReportDate]])</f>
        <v>2020</v>
      </c>
      <c r="P1593" s="5" t="str">
        <f>TEXT(Table1[[#This Row],[ReportDate]],"mmm")</f>
        <v>Apr</v>
      </c>
      <c r="Q1593" s="29">
        <f>Table1[[#This Row],[TotalDeaths]]/Table1[[#This Row],[TotalCases]]</f>
        <v>0.10604545995477806</v>
      </c>
    </row>
    <row r="1594" spans="1:17" ht="14.4" x14ac:dyDescent="0.3">
      <c r="A1594" s="5" t="s">
        <v>3815</v>
      </c>
      <c r="B1594" s="5" t="s">
        <v>2170</v>
      </c>
      <c r="C1594" s="5" t="s">
        <v>2232</v>
      </c>
      <c r="D1594" s="5" t="s">
        <v>2233</v>
      </c>
      <c r="E1594" s="32">
        <v>44528</v>
      </c>
      <c r="F1594" s="5">
        <v>4103</v>
      </c>
      <c r="G1594" s="5">
        <v>44</v>
      </c>
      <c r="H1594" s="5">
        <v>4880</v>
      </c>
      <c r="I1594" s="5">
        <v>88133</v>
      </c>
      <c r="J1594" s="5">
        <v>8955</v>
      </c>
      <c r="K1594" s="5">
        <v>432028</v>
      </c>
      <c r="L1594" s="5">
        <v>49236</v>
      </c>
      <c r="M1594" s="5">
        <v>13604</v>
      </c>
      <c r="N1594" s="5">
        <v>213000000</v>
      </c>
      <c r="O1594" s="5">
        <f>YEAR(Table1[[#This Row],[ReportDate]])</f>
        <v>2021</v>
      </c>
      <c r="P1594" s="5" t="str">
        <f>TEXT(Table1[[#This Row],[ReportDate]],"mmm")</f>
        <v>Nov</v>
      </c>
      <c r="Q1594" s="29">
        <f>Table1[[#This Row],[TotalDeaths]]/Table1[[#This Row],[TotalCases]]</f>
        <v>0.10160779730634383</v>
      </c>
    </row>
    <row r="1595" spans="1:17" ht="14.4" x14ac:dyDescent="0.3">
      <c r="A1595" s="5" t="s">
        <v>3816</v>
      </c>
      <c r="B1595" s="5" t="s">
        <v>2167</v>
      </c>
      <c r="C1595" s="5" t="s">
        <v>2235</v>
      </c>
      <c r="D1595" s="5" t="s">
        <v>2235</v>
      </c>
      <c r="E1595" s="32">
        <v>44153</v>
      </c>
      <c r="F1595" s="5">
        <v>2075</v>
      </c>
      <c r="G1595" s="5">
        <v>15</v>
      </c>
      <c r="H1595" s="5">
        <v>4305</v>
      </c>
      <c r="I1595" s="5">
        <v>90208</v>
      </c>
      <c r="J1595" s="5">
        <v>8970</v>
      </c>
      <c r="K1595" s="5">
        <v>436333</v>
      </c>
      <c r="L1595" s="5">
        <v>14525</v>
      </c>
      <c r="M1595" s="5">
        <v>7141</v>
      </c>
      <c r="N1595" s="5">
        <v>83000000</v>
      </c>
      <c r="O1595" s="5">
        <f>YEAR(Table1[[#This Row],[ReportDate]])</f>
        <v>2020</v>
      </c>
      <c r="P1595" s="5" t="str">
        <f>TEXT(Table1[[#This Row],[ReportDate]],"mmm")</f>
        <v>Nov</v>
      </c>
      <c r="Q1595" s="29">
        <f>Table1[[#This Row],[TotalDeaths]]/Table1[[#This Row],[TotalCases]]</f>
        <v>9.9436857041504081E-2</v>
      </c>
    </row>
    <row r="1596" spans="1:17" ht="14.4" x14ac:dyDescent="0.3">
      <c r="A1596" s="5" t="s">
        <v>3817</v>
      </c>
      <c r="B1596" s="5" t="s">
        <v>2191</v>
      </c>
      <c r="C1596" s="5" t="s">
        <v>2217</v>
      </c>
      <c r="D1596" s="5" t="s">
        <v>2230</v>
      </c>
      <c r="E1596" s="32">
        <v>44398</v>
      </c>
      <c r="F1596" s="5">
        <v>782</v>
      </c>
      <c r="G1596" s="5">
        <v>199</v>
      </c>
      <c r="H1596" s="5">
        <v>4050</v>
      </c>
      <c r="I1596" s="5">
        <v>90990</v>
      </c>
      <c r="J1596" s="5">
        <v>9169</v>
      </c>
      <c r="K1596" s="5">
        <v>440383</v>
      </c>
      <c r="L1596" s="5">
        <v>11730</v>
      </c>
      <c r="M1596" s="5">
        <v>10623</v>
      </c>
      <c r="N1596" s="5">
        <v>331000000</v>
      </c>
      <c r="O1596" s="5">
        <f>YEAR(Table1[[#This Row],[ReportDate]])</f>
        <v>2021</v>
      </c>
      <c r="P1596" s="5" t="str">
        <f>TEXT(Table1[[#This Row],[ReportDate]],"mmm")</f>
        <v>Jul</v>
      </c>
      <c r="Q1596" s="29">
        <f>Table1[[#This Row],[TotalDeaths]]/Table1[[#This Row],[TotalCases]]</f>
        <v>0.10076931530937466</v>
      </c>
    </row>
    <row r="1597" spans="1:17" ht="14.4" x14ac:dyDescent="0.3">
      <c r="A1597" s="5" t="s">
        <v>3818</v>
      </c>
      <c r="B1597" s="5" t="s">
        <v>2191</v>
      </c>
      <c r="C1597" s="5" t="s">
        <v>2192</v>
      </c>
      <c r="D1597" s="5" t="s">
        <v>2193</v>
      </c>
      <c r="E1597" s="32">
        <v>43870</v>
      </c>
      <c r="F1597" s="5">
        <v>3806</v>
      </c>
      <c r="G1597" s="5">
        <v>101</v>
      </c>
      <c r="H1597" s="5">
        <v>2164</v>
      </c>
      <c r="I1597" s="5">
        <v>94796</v>
      </c>
      <c r="J1597" s="5">
        <v>9270</v>
      </c>
      <c r="K1597" s="5">
        <v>442547</v>
      </c>
      <c r="L1597" s="5">
        <v>22836</v>
      </c>
      <c r="M1597" s="5">
        <v>19871</v>
      </c>
      <c r="N1597" s="5">
        <v>331000000</v>
      </c>
      <c r="O1597" s="5">
        <f>YEAR(Table1[[#This Row],[ReportDate]])</f>
        <v>2020</v>
      </c>
      <c r="P1597" s="5" t="str">
        <f>TEXT(Table1[[#This Row],[ReportDate]],"mmm")</f>
        <v>Feb</v>
      </c>
      <c r="Q1597" s="29">
        <f>Table1[[#This Row],[TotalDeaths]]/Table1[[#This Row],[TotalCases]]</f>
        <v>9.7788936242035523E-2</v>
      </c>
    </row>
    <row r="1598" spans="1:17" ht="14.4" x14ac:dyDescent="0.3">
      <c r="A1598" s="5" t="s">
        <v>3819</v>
      </c>
      <c r="B1598" s="5" t="s">
        <v>2167</v>
      </c>
      <c r="C1598" s="5" t="s">
        <v>2318</v>
      </c>
      <c r="D1598" s="5" t="s">
        <v>2319</v>
      </c>
      <c r="E1598" s="32">
        <v>43870</v>
      </c>
      <c r="F1598" s="5">
        <v>1333</v>
      </c>
      <c r="G1598" s="5">
        <v>94</v>
      </c>
      <c r="H1598" s="5">
        <v>3148</v>
      </c>
      <c r="I1598" s="5">
        <v>96129</v>
      </c>
      <c r="J1598" s="5">
        <v>9364</v>
      </c>
      <c r="K1598" s="5">
        <v>445695</v>
      </c>
      <c r="L1598" s="5">
        <v>6665</v>
      </c>
      <c r="M1598" s="5">
        <v>12221</v>
      </c>
      <c r="N1598" s="5">
        <v>83000000</v>
      </c>
      <c r="O1598" s="5">
        <f>YEAR(Table1[[#This Row],[ReportDate]])</f>
        <v>2020</v>
      </c>
      <c r="P1598" s="5" t="str">
        <f>TEXT(Table1[[#This Row],[ReportDate]],"mmm")</f>
        <v>Feb</v>
      </c>
      <c r="Q1598" s="29">
        <f>Table1[[#This Row],[TotalDeaths]]/Table1[[#This Row],[TotalCases]]</f>
        <v>9.7410770943211725E-2</v>
      </c>
    </row>
    <row r="1599" spans="1:17" ht="14.4" x14ac:dyDescent="0.3">
      <c r="A1599" s="5" t="s">
        <v>3820</v>
      </c>
      <c r="B1599" s="5" t="s">
        <v>2170</v>
      </c>
      <c r="C1599" s="5" t="s">
        <v>2232</v>
      </c>
      <c r="D1599" s="5" t="s">
        <v>2233</v>
      </c>
      <c r="E1599" s="32">
        <v>44119</v>
      </c>
      <c r="F1599" s="5">
        <v>3717</v>
      </c>
      <c r="G1599" s="5">
        <v>108</v>
      </c>
      <c r="H1599" s="5">
        <v>4410</v>
      </c>
      <c r="I1599" s="5">
        <v>99846</v>
      </c>
      <c r="J1599" s="5">
        <v>9472</v>
      </c>
      <c r="K1599" s="5">
        <v>450105</v>
      </c>
      <c r="L1599" s="5">
        <v>52038</v>
      </c>
      <c r="M1599" s="5">
        <v>14232</v>
      </c>
      <c r="N1599" s="5">
        <v>213000000</v>
      </c>
      <c r="O1599" s="5">
        <f>YEAR(Table1[[#This Row],[ReportDate]])</f>
        <v>2020</v>
      </c>
      <c r="P1599" s="5" t="str">
        <f>TEXT(Table1[[#This Row],[ReportDate]],"mmm")</f>
        <v>Oct</v>
      </c>
      <c r="Q1599" s="29">
        <f>Table1[[#This Row],[TotalDeaths]]/Table1[[#This Row],[TotalCases]]</f>
        <v>9.4866093784428021E-2</v>
      </c>
    </row>
    <row r="1600" spans="1:17" ht="14.4" x14ac:dyDescent="0.3">
      <c r="A1600" s="5" t="s">
        <v>3821</v>
      </c>
      <c r="B1600" s="5" t="s">
        <v>2167</v>
      </c>
      <c r="C1600" s="5" t="s">
        <v>2181</v>
      </c>
      <c r="D1600" s="5" t="s">
        <v>2252</v>
      </c>
      <c r="E1600" s="32">
        <v>44092</v>
      </c>
      <c r="F1600" s="5">
        <v>4636</v>
      </c>
      <c r="G1600" s="5">
        <v>184</v>
      </c>
      <c r="H1600" s="5">
        <v>1946</v>
      </c>
      <c r="I1600" s="5">
        <v>104482</v>
      </c>
      <c r="J1600" s="5">
        <v>9656</v>
      </c>
      <c r="K1600" s="5">
        <v>452051</v>
      </c>
      <c r="L1600" s="5">
        <v>60268</v>
      </c>
      <c r="M1600" s="5">
        <v>18208</v>
      </c>
      <c r="N1600" s="5">
        <v>83000000</v>
      </c>
      <c r="O1600" s="5">
        <f>YEAR(Table1[[#This Row],[ReportDate]])</f>
        <v>2020</v>
      </c>
      <c r="P1600" s="5" t="str">
        <f>TEXT(Table1[[#This Row],[ReportDate]],"mmm")</f>
        <v>Sep</v>
      </c>
      <c r="Q1600" s="29">
        <f>Table1[[#This Row],[TotalDeaths]]/Table1[[#This Row],[TotalCases]]</f>
        <v>9.2417832736739342E-2</v>
      </c>
    </row>
    <row r="1601" spans="1:17" ht="14.4" x14ac:dyDescent="0.3">
      <c r="A1601" s="5" t="s">
        <v>3822</v>
      </c>
      <c r="B1601" s="5" t="s">
        <v>2191</v>
      </c>
      <c r="C1601" s="5" t="s">
        <v>2225</v>
      </c>
      <c r="D1601" s="5" t="s">
        <v>2288</v>
      </c>
      <c r="E1601" s="32">
        <v>44046</v>
      </c>
      <c r="F1601" s="5">
        <v>1057</v>
      </c>
      <c r="G1601" s="5">
        <v>135</v>
      </c>
      <c r="H1601" s="5">
        <v>1572</v>
      </c>
      <c r="I1601" s="5">
        <v>105539</v>
      </c>
      <c r="J1601" s="5">
        <v>9791</v>
      </c>
      <c r="K1601" s="5">
        <v>453623</v>
      </c>
      <c r="L1601" s="5">
        <v>9513</v>
      </c>
      <c r="M1601" s="5">
        <v>17139</v>
      </c>
      <c r="N1601" s="5">
        <v>331000000</v>
      </c>
      <c r="O1601" s="5">
        <f>YEAR(Table1[[#This Row],[ReportDate]])</f>
        <v>2020</v>
      </c>
      <c r="P1601" s="5" t="str">
        <f>TEXT(Table1[[#This Row],[ReportDate]],"mmm")</f>
        <v>Aug</v>
      </c>
      <c r="Q1601" s="29">
        <f>Table1[[#This Row],[TotalDeaths]]/Table1[[#This Row],[TotalCases]]</f>
        <v>9.2771392565781374E-2</v>
      </c>
    </row>
    <row r="1602" spans="1:17" ht="14.4" x14ac:dyDescent="0.3">
      <c r="A1602" s="5" t="s">
        <v>3823</v>
      </c>
      <c r="B1602" s="5" t="s">
        <v>2170</v>
      </c>
      <c r="C1602" s="5" t="s">
        <v>2178</v>
      </c>
      <c r="D1602" s="5" t="s">
        <v>2179</v>
      </c>
      <c r="E1602" s="32">
        <v>43977</v>
      </c>
      <c r="F1602" s="5">
        <v>2054</v>
      </c>
      <c r="G1602" s="5">
        <v>24</v>
      </c>
      <c r="H1602" s="5">
        <v>4356</v>
      </c>
      <c r="I1602" s="5">
        <v>107593</v>
      </c>
      <c r="J1602" s="5">
        <v>9815</v>
      </c>
      <c r="K1602" s="5">
        <v>457979</v>
      </c>
      <c r="L1602" s="5">
        <v>24648</v>
      </c>
      <c r="M1602" s="5">
        <v>15759</v>
      </c>
      <c r="N1602" s="5">
        <v>213000000</v>
      </c>
      <c r="O1602" s="5">
        <f>YEAR(Table1[[#This Row],[ReportDate]])</f>
        <v>2020</v>
      </c>
      <c r="P1602" s="5" t="str">
        <f>TEXT(Table1[[#This Row],[ReportDate]],"mmm")</f>
        <v>May</v>
      </c>
      <c r="Q1602" s="29">
        <f>Table1[[#This Row],[TotalDeaths]]/Table1[[#This Row],[TotalCases]]</f>
        <v>9.1223406727203443E-2</v>
      </c>
    </row>
    <row r="1603" spans="1:17" ht="14.4" x14ac:dyDescent="0.3">
      <c r="A1603" s="5" t="s">
        <v>3824</v>
      </c>
      <c r="B1603" s="5" t="s">
        <v>2191</v>
      </c>
      <c r="C1603" s="5" t="s">
        <v>2217</v>
      </c>
      <c r="D1603" s="5" t="s">
        <v>2218</v>
      </c>
      <c r="E1603" s="32">
        <v>44166</v>
      </c>
      <c r="F1603" s="5">
        <v>3401</v>
      </c>
      <c r="G1603" s="5">
        <v>168</v>
      </c>
      <c r="H1603" s="5">
        <v>3645</v>
      </c>
      <c r="I1603" s="5">
        <v>110994</v>
      </c>
      <c r="J1603" s="5">
        <v>9983</v>
      </c>
      <c r="K1603" s="5">
        <v>461624</v>
      </c>
      <c r="L1603" s="5">
        <v>57817</v>
      </c>
      <c r="M1603" s="5">
        <v>2224</v>
      </c>
      <c r="N1603" s="5">
        <v>331000000</v>
      </c>
      <c r="O1603" s="5">
        <f>YEAR(Table1[[#This Row],[ReportDate]])</f>
        <v>2020</v>
      </c>
      <c r="P1603" s="5" t="str">
        <f>TEXT(Table1[[#This Row],[ReportDate]],"mmm")</f>
        <v>Dec</v>
      </c>
      <c r="Q1603" s="29">
        <f>Table1[[#This Row],[TotalDeaths]]/Table1[[#This Row],[TotalCases]]</f>
        <v>8.9941798655783195E-2</v>
      </c>
    </row>
    <row r="1604" spans="1:17" ht="14.4" x14ac:dyDescent="0.3">
      <c r="A1604" s="5" t="s">
        <v>3825</v>
      </c>
      <c r="B1604" s="5" t="s">
        <v>2170</v>
      </c>
      <c r="C1604" s="5" t="s">
        <v>2249</v>
      </c>
      <c r="D1604" s="5" t="s">
        <v>2250</v>
      </c>
      <c r="E1604" s="32">
        <v>43998</v>
      </c>
      <c r="F1604" s="5">
        <v>2109</v>
      </c>
      <c r="G1604" s="5">
        <v>61</v>
      </c>
      <c r="H1604" s="5">
        <v>199</v>
      </c>
      <c r="I1604" s="5">
        <v>113103</v>
      </c>
      <c r="J1604" s="5">
        <v>10044</v>
      </c>
      <c r="K1604" s="5">
        <v>461823</v>
      </c>
      <c r="L1604" s="5">
        <v>40071</v>
      </c>
      <c r="M1604" s="5">
        <v>12380</v>
      </c>
      <c r="N1604" s="5">
        <v>213000000</v>
      </c>
      <c r="O1604" s="5">
        <f>YEAR(Table1[[#This Row],[ReportDate]])</f>
        <v>2020</v>
      </c>
      <c r="P1604" s="5" t="str">
        <f>TEXT(Table1[[#This Row],[ReportDate]],"mmm")</f>
        <v>Jun</v>
      </c>
      <c r="Q1604" s="29">
        <f>Table1[[#This Row],[TotalDeaths]]/Table1[[#This Row],[TotalCases]]</f>
        <v>8.8804010503700168E-2</v>
      </c>
    </row>
    <row r="1605" spans="1:17" ht="14.4" x14ac:dyDescent="0.3">
      <c r="A1605" s="5" t="s">
        <v>3826</v>
      </c>
      <c r="B1605" s="5" t="s">
        <v>2170</v>
      </c>
      <c r="C1605" s="5" t="s">
        <v>2178</v>
      </c>
      <c r="D1605" s="5" t="s">
        <v>2286</v>
      </c>
      <c r="E1605" s="32">
        <v>43922</v>
      </c>
      <c r="F1605" s="5">
        <v>3157</v>
      </c>
      <c r="G1605" s="5">
        <v>76</v>
      </c>
      <c r="H1605" s="5">
        <v>2377</v>
      </c>
      <c r="I1605" s="5">
        <v>116260</v>
      </c>
      <c r="J1605" s="5">
        <v>10120</v>
      </c>
      <c r="K1605" s="5">
        <v>464200</v>
      </c>
      <c r="L1605" s="5">
        <v>25256</v>
      </c>
      <c r="M1605" s="5">
        <v>6419</v>
      </c>
      <c r="N1605" s="5">
        <v>213000000</v>
      </c>
      <c r="O1605" s="5">
        <f>YEAR(Table1[[#This Row],[ReportDate]])</f>
        <v>2020</v>
      </c>
      <c r="P1605" s="5" t="str">
        <f>TEXT(Table1[[#This Row],[ReportDate]],"mmm")</f>
        <v>Apr</v>
      </c>
      <c r="Q1605" s="29">
        <f>Table1[[#This Row],[TotalDeaths]]/Table1[[#This Row],[TotalCases]]</f>
        <v>8.7046275589196628E-2</v>
      </c>
    </row>
    <row r="1606" spans="1:17" ht="14.4" x14ac:dyDescent="0.3">
      <c r="A1606" s="5" t="s">
        <v>3827</v>
      </c>
      <c r="B1606" s="5" t="s">
        <v>2167</v>
      </c>
      <c r="C1606" s="5" t="s">
        <v>2181</v>
      </c>
      <c r="D1606" s="5" t="s">
        <v>2252</v>
      </c>
      <c r="E1606" s="32">
        <v>44183</v>
      </c>
      <c r="F1606" s="5">
        <v>3796</v>
      </c>
      <c r="G1606" s="5">
        <v>145</v>
      </c>
      <c r="H1606" s="5">
        <v>4068</v>
      </c>
      <c r="I1606" s="5">
        <v>120056</v>
      </c>
      <c r="J1606" s="5">
        <v>10265</v>
      </c>
      <c r="K1606" s="5">
        <v>468268</v>
      </c>
      <c r="L1606" s="5">
        <v>22776</v>
      </c>
      <c r="M1606" s="5">
        <v>533</v>
      </c>
      <c r="N1606" s="5">
        <v>83000000</v>
      </c>
      <c r="O1606" s="5">
        <f>YEAR(Table1[[#This Row],[ReportDate]])</f>
        <v>2020</v>
      </c>
      <c r="P1606" s="5" t="str">
        <f>TEXT(Table1[[#This Row],[ReportDate]],"mmm")</f>
        <v>Dec</v>
      </c>
      <c r="Q1606" s="29">
        <f>Table1[[#This Row],[TotalDeaths]]/Table1[[#This Row],[TotalCases]]</f>
        <v>8.5501765842606783E-2</v>
      </c>
    </row>
    <row r="1607" spans="1:17" ht="14.4" x14ac:dyDescent="0.3">
      <c r="A1607" s="5" t="s">
        <v>3828</v>
      </c>
      <c r="B1607" s="5" t="s">
        <v>2167</v>
      </c>
      <c r="C1607" s="5" t="s">
        <v>2235</v>
      </c>
      <c r="D1607" s="5" t="s">
        <v>2235</v>
      </c>
      <c r="E1607" s="32">
        <v>44401</v>
      </c>
      <c r="F1607" s="5">
        <v>3648</v>
      </c>
      <c r="G1607" s="5">
        <v>49</v>
      </c>
      <c r="H1607" s="5">
        <v>89</v>
      </c>
      <c r="I1607" s="5">
        <v>123704</v>
      </c>
      <c r="J1607" s="5">
        <v>10314</v>
      </c>
      <c r="K1607" s="5">
        <v>468357</v>
      </c>
      <c r="L1607" s="5">
        <v>32832</v>
      </c>
      <c r="M1607" s="5">
        <v>18375</v>
      </c>
      <c r="N1607" s="5">
        <v>83000000</v>
      </c>
      <c r="O1607" s="5">
        <f>YEAR(Table1[[#This Row],[ReportDate]])</f>
        <v>2021</v>
      </c>
      <c r="P1607" s="5" t="str">
        <f>TEXT(Table1[[#This Row],[ReportDate]],"mmm")</f>
        <v>Jul</v>
      </c>
      <c r="Q1607" s="29">
        <f>Table1[[#This Row],[TotalDeaths]]/Table1[[#This Row],[TotalCases]]</f>
        <v>8.3376447002522155E-2</v>
      </c>
    </row>
    <row r="1608" spans="1:17" ht="14.4" x14ac:dyDescent="0.3">
      <c r="A1608" s="5" t="s">
        <v>3829</v>
      </c>
      <c r="B1608" s="5" t="s">
        <v>2167</v>
      </c>
      <c r="C1608" s="5" t="s">
        <v>2235</v>
      </c>
      <c r="D1608" s="5" t="s">
        <v>2235</v>
      </c>
      <c r="E1608" s="32">
        <v>44401</v>
      </c>
      <c r="F1608" s="5">
        <v>1320</v>
      </c>
      <c r="G1608" s="5">
        <v>168</v>
      </c>
      <c r="H1608" s="5">
        <v>590</v>
      </c>
      <c r="I1608" s="5">
        <v>125024</v>
      </c>
      <c r="J1608" s="5">
        <v>10482</v>
      </c>
      <c r="K1608" s="5">
        <v>468947</v>
      </c>
      <c r="L1608" s="5">
        <v>15840</v>
      </c>
      <c r="M1608" s="5">
        <v>14518</v>
      </c>
      <c r="N1608" s="5">
        <v>83000000</v>
      </c>
      <c r="O1608" s="5">
        <f>YEAR(Table1[[#This Row],[ReportDate]])</f>
        <v>2021</v>
      </c>
      <c r="P1608" s="5" t="str">
        <f>TEXT(Table1[[#This Row],[ReportDate]],"mmm")</f>
        <v>Jul</v>
      </c>
      <c r="Q1608" s="29">
        <f>Table1[[#This Row],[TotalDeaths]]/Table1[[#This Row],[TotalCases]]</f>
        <v>8.3839902738674171E-2</v>
      </c>
    </row>
    <row r="1609" spans="1:17" ht="14.4" x14ac:dyDescent="0.3">
      <c r="A1609" s="5" t="s">
        <v>3830</v>
      </c>
      <c r="B1609" s="5" t="s">
        <v>2170</v>
      </c>
      <c r="C1609" s="5" t="s">
        <v>2232</v>
      </c>
      <c r="D1609" s="5" t="s">
        <v>2233</v>
      </c>
      <c r="E1609" s="32">
        <v>44511</v>
      </c>
      <c r="F1609" s="5">
        <v>4417</v>
      </c>
      <c r="G1609" s="5">
        <v>33</v>
      </c>
      <c r="H1609" s="5">
        <v>91</v>
      </c>
      <c r="I1609" s="5">
        <v>129441</v>
      </c>
      <c r="J1609" s="5">
        <v>10515</v>
      </c>
      <c r="K1609" s="5">
        <v>469038</v>
      </c>
      <c r="L1609" s="5">
        <v>83923</v>
      </c>
      <c r="M1609" s="5">
        <v>863</v>
      </c>
      <c r="N1609" s="5">
        <v>213000000</v>
      </c>
      <c r="O1609" s="5">
        <f>YEAR(Table1[[#This Row],[ReportDate]])</f>
        <v>2021</v>
      </c>
      <c r="P1609" s="5" t="str">
        <f>TEXT(Table1[[#This Row],[ReportDate]],"mmm")</f>
        <v>Nov</v>
      </c>
      <c r="Q1609" s="29">
        <f>Table1[[#This Row],[TotalDeaths]]/Table1[[#This Row],[TotalCases]]</f>
        <v>8.1233921245973062E-2</v>
      </c>
    </row>
    <row r="1610" spans="1:17" ht="14.4" x14ac:dyDescent="0.3">
      <c r="A1610" s="5" t="s">
        <v>3831</v>
      </c>
      <c r="B1610" s="5" t="s">
        <v>2170</v>
      </c>
      <c r="C1610" s="5" t="s">
        <v>2171</v>
      </c>
      <c r="D1610" s="5" t="s">
        <v>2265</v>
      </c>
      <c r="E1610" s="32">
        <v>44193</v>
      </c>
      <c r="F1610" s="5">
        <v>3699</v>
      </c>
      <c r="G1610" s="5">
        <v>99</v>
      </c>
      <c r="H1610" s="5">
        <v>3657</v>
      </c>
      <c r="I1610" s="5">
        <v>133140</v>
      </c>
      <c r="J1610" s="5">
        <v>10614</v>
      </c>
      <c r="K1610" s="5">
        <v>472695</v>
      </c>
      <c r="L1610" s="5">
        <v>36990</v>
      </c>
      <c r="M1610" s="5">
        <v>13960</v>
      </c>
      <c r="N1610" s="5">
        <v>213000000</v>
      </c>
      <c r="O1610" s="5">
        <f>YEAR(Table1[[#This Row],[ReportDate]])</f>
        <v>2020</v>
      </c>
      <c r="P1610" s="5" t="str">
        <f>TEXT(Table1[[#This Row],[ReportDate]],"mmm")</f>
        <v>Dec</v>
      </c>
      <c r="Q1610" s="29">
        <f>Table1[[#This Row],[TotalDeaths]]/Table1[[#This Row],[TotalCases]]</f>
        <v>7.9720594862550703E-2</v>
      </c>
    </row>
    <row r="1611" spans="1:17" ht="14.4" x14ac:dyDescent="0.3">
      <c r="A1611" s="5" t="s">
        <v>3832</v>
      </c>
      <c r="B1611" s="5" t="s">
        <v>2191</v>
      </c>
      <c r="C1611" s="5" t="s">
        <v>2217</v>
      </c>
      <c r="D1611" s="5" t="s">
        <v>2218</v>
      </c>
      <c r="E1611" s="32">
        <v>44387</v>
      </c>
      <c r="F1611" s="5">
        <v>732</v>
      </c>
      <c r="G1611" s="5">
        <v>113</v>
      </c>
      <c r="H1611" s="5">
        <v>2103</v>
      </c>
      <c r="I1611" s="5">
        <v>133872</v>
      </c>
      <c r="J1611" s="5">
        <v>10727</v>
      </c>
      <c r="K1611" s="5">
        <v>474798</v>
      </c>
      <c r="L1611" s="5">
        <v>8784</v>
      </c>
      <c r="M1611" s="5">
        <v>3026</v>
      </c>
      <c r="N1611" s="5">
        <v>331000000</v>
      </c>
      <c r="O1611" s="5">
        <f>YEAR(Table1[[#This Row],[ReportDate]])</f>
        <v>2021</v>
      </c>
      <c r="P1611" s="5" t="str">
        <f>TEXT(Table1[[#This Row],[ReportDate]],"mmm")</f>
        <v>Jul</v>
      </c>
      <c r="Q1611" s="29">
        <f>Table1[[#This Row],[TotalDeaths]]/Table1[[#This Row],[TotalCases]]</f>
        <v>8.0128779729891242E-2</v>
      </c>
    </row>
    <row r="1612" spans="1:17" ht="14.4" x14ac:dyDescent="0.3">
      <c r="A1612" s="5" t="s">
        <v>3833</v>
      </c>
      <c r="B1612" s="5" t="s">
        <v>2186</v>
      </c>
      <c r="C1612" s="5" t="s">
        <v>2237</v>
      </c>
      <c r="D1612" s="5" t="s">
        <v>2238</v>
      </c>
      <c r="E1612" s="32">
        <v>44175</v>
      </c>
      <c r="F1612" s="5">
        <v>3633</v>
      </c>
      <c r="G1612" s="5">
        <v>80</v>
      </c>
      <c r="H1612" s="5">
        <v>3815</v>
      </c>
      <c r="I1612" s="5">
        <v>137505</v>
      </c>
      <c r="J1612" s="5">
        <v>10807</v>
      </c>
      <c r="K1612" s="5">
        <v>478613</v>
      </c>
      <c r="L1612" s="5">
        <v>54495</v>
      </c>
      <c r="M1612" s="5">
        <v>11475</v>
      </c>
      <c r="N1612" s="5">
        <v>68000000</v>
      </c>
      <c r="O1612" s="5">
        <f>YEAR(Table1[[#This Row],[ReportDate]])</f>
        <v>2020</v>
      </c>
      <c r="P1612" s="5" t="str">
        <f>TEXT(Table1[[#This Row],[ReportDate]],"mmm")</f>
        <v>Dec</v>
      </c>
      <c r="Q1612" s="29">
        <f>Table1[[#This Row],[TotalDeaths]]/Table1[[#This Row],[TotalCases]]</f>
        <v>7.8593505690702156E-2</v>
      </c>
    </row>
    <row r="1613" spans="1:17" ht="14.4" x14ac:dyDescent="0.3">
      <c r="A1613" s="5" t="s">
        <v>3834</v>
      </c>
      <c r="B1613" s="5" t="s">
        <v>2167</v>
      </c>
      <c r="C1613" s="5" t="s">
        <v>2168</v>
      </c>
      <c r="D1613" s="5" t="s">
        <v>2168</v>
      </c>
      <c r="E1613" s="32">
        <v>44523</v>
      </c>
      <c r="F1613" s="5">
        <v>3549</v>
      </c>
      <c r="G1613" s="5">
        <v>11</v>
      </c>
      <c r="H1613" s="5">
        <v>1965</v>
      </c>
      <c r="I1613" s="5">
        <v>141054</v>
      </c>
      <c r="J1613" s="5">
        <v>10818</v>
      </c>
      <c r="K1613" s="5">
        <v>480578</v>
      </c>
      <c r="L1613" s="5">
        <v>24843</v>
      </c>
      <c r="M1613" s="5">
        <v>17592</v>
      </c>
      <c r="N1613" s="5">
        <v>83000000</v>
      </c>
      <c r="O1613" s="5">
        <f>YEAR(Table1[[#This Row],[ReportDate]])</f>
        <v>2021</v>
      </c>
      <c r="P1613" s="5" t="str">
        <f>TEXT(Table1[[#This Row],[ReportDate]],"mmm")</f>
        <v>Nov</v>
      </c>
      <c r="Q1613" s="29">
        <f>Table1[[#This Row],[TotalDeaths]]/Table1[[#This Row],[TotalCases]]</f>
        <v>7.6694032072823173E-2</v>
      </c>
    </row>
    <row r="1614" spans="1:17" ht="14.4" x14ac:dyDescent="0.3">
      <c r="A1614" s="5" t="s">
        <v>3835</v>
      </c>
      <c r="B1614" s="5" t="s">
        <v>2191</v>
      </c>
      <c r="C1614" s="5" t="s">
        <v>2217</v>
      </c>
      <c r="D1614" s="5" t="s">
        <v>2230</v>
      </c>
      <c r="E1614" s="32">
        <v>44000</v>
      </c>
      <c r="F1614" s="5">
        <v>3662</v>
      </c>
      <c r="G1614" s="5">
        <v>76</v>
      </c>
      <c r="H1614" s="5">
        <v>4156</v>
      </c>
      <c r="I1614" s="5">
        <v>144716</v>
      </c>
      <c r="J1614" s="5">
        <v>10894</v>
      </c>
      <c r="K1614" s="5">
        <v>484734</v>
      </c>
      <c r="L1614" s="5">
        <v>32958</v>
      </c>
      <c r="M1614" s="5">
        <v>13214</v>
      </c>
      <c r="N1614" s="5">
        <v>331000000</v>
      </c>
      <c r="O1614" s="5">
        <f>YEAR(Table1[[#This Row],[ReportDate]])</f>
        <v>2020</v>
      </c>
      <c r="P1614" s="5" t="str">
        <f>TEXT(Table1[[#This Row],[ReportDate]],"mmm")</f>
        <v>Jun</v>
      </c>
      <c r="Q1614" s="29">
        <f>Table1[[#This Row],[TotalDeaths]]/Table1[[#This Row],[TotalCases]]</f>
        <v>7.5278476464247221E-2</v>
      </c>
    </row>
    <row r="1615" spans="1:17" ht="14.4" x14ac:dyDescent="0.3">
      <c r="A1615" s="5" t="s">
        <v>3836</v>
      </c>
      <c r="B1615" s="5" t="s">
        <v>2191</v>
      </c>
      <c r="C1615" s="5" t="s">
        <v>2192</v>
      </c>
      <c r="D1615" s="5" t="s">
        <v>2308</v>
      </c>
      <c r="E1615" s="32">
        <v>44186</v>
      </c>
      <c r="F1615" s="5">
        <v>4644</v>
      </c>
      <c r="G1615" s="5">
        <v>74</v>
      </c>
      <c r="H1615" s="5">
        <v>2164</v>
      </c>
      <c r="I1615" s="5">
        <v>149360</v>
      </c>
      <c r="J1615" s="5">
        <v>10968</v>
      </c>
      <c r="K1615" s="5">
        <v>486898</v>
      </c>
      <c r="L1615" s="5">
        <v>27864</v>
      </c>
      <c r="M1615" s="5">
        <v>17994</v>
      </c>
      <c r="N1615" s="5">
        <v>331000000</v>
      </c>
      <c r="O1615" s="5">
        <f>YEAR(Table1[[#This Row],[ReportDate]])</f>
        <v>2020</v>
      </c>
      <c r="P1615" s="5" t="str">
        <f>TEXT(Table1[[#This Row],[ReportDate]],"mmm")</f>
        <v>Dec</v>
      </c>
      <c r="Q1615" s="29">
        <f>Table1[[#This Row],[TotalDeaths]]/Table1[[#This Row],[TotalCases]]</f>
        <v>7.3433315479378689E-2</v>
      </c>
    </row>
    <row r="1616" spans="1:17" ht="14.4" x14ac:dyDescent="0.3">
      <c r="A1616" s="5" t="s">
        <v>3837</v>
      </c>
      <c r="B1616" s="5" t="s">
        <v>2174</v>
      </c>
      <c r="C1616" s="5" t="s">
        <v>2184</v>
      </c>
      <c r="D1616" s="5" t="s">
        <v>25</v>
      </c>
      <c r="E1616" s="32">
        <v>44021</v>
      </c>
      <c r="F1616" s="5">
        <v>604</v>
      </c>
      <c r="G1616" s="5">
        <v>169</v>
      </c>
      <c r="H1616" s="5">
        <v>589</v>
      </c>
      <c r="I1616" s="5">
        <v>149964</v>
      </c>
      <c r="J1616" s="5">
        <v>11137</v>
      </c>
      <c r="K1616" s="5">
        <v>487487</v>
      </c>
      <c r="L1616" s="5">
        <v>9664</v>
      </c>
      <c r="M1616" s="5">
        <v>11434</v>
      </c>
      <c r="N1616" s="5">
        <v>1380000000</v>
      </c>
      <c r="O1616" s="5">
        <f>YEAR(Table1[[#This Row],[ReportDate]])</f>
        <v>2020</v>
      </c>
      <c r="P1616" s="5" t="str">
        <f>TEXT(Table1[[#This Row],[ReportDate]],"mmm")</f>
        <v>Jul</v>
      </c>
      <c r="Q1616" s="29">
        <f>Table1[[#This Row],[TotalDeaths]]/Table1[[#This Row],[TotalCases]]</f>
        <v>7.4264490144301296E-2</v>
      </c>
    </row>
    <row r="1617" spans="1:17" ht="14.4" x14ac:dyDescent="0.3">
      <c r="A1617" s="5" t="s">
        <v>3838</v>
      </c>
      <c r="B1617" s="5" t="s">
        <v>2167</v>
      </c>
      <c r="C1617" s="5" t="s">
        <v>2235</v>
      </c>
      <c r="D1617" s="5" t="s">
        <v>2235</v>
      </c>
      <c r="E1617" s="32">
        <v>44497</v>
      </c>
      <c r="F1617" s="5">
        <v>1722</v>
      </c>
      <c r="G1617" s="5">
        <v>54</v>
      </c>
      <c r="H1617" s="5">
        <v>4331</v>
      </c>
      <c r="I1617" s="5">
        <v>151686</v>
      </c>
      <c r="J1617" s="5">
        <v>11191</v>
      </c>
      <c r="K1617" s="5">
        <v>491818</v>
      </c>
      <c r="L1617" s="5">
        <v>32718</v>
      </c>
      <c r="M1617" s="5">
        <v>17481</v>
      </c>
      <c r="N1617" s="5">
        <v>83000000</v>
      </c>
      <c r="O1617" s="5">
        <f>YEAR(Table1[[#This Row],[ReportDate]])</f>
        <v>2021</v>
      </c>
      <c r="P1617" s="5" t="str">
        <f>TEXT(Table1[[#This Row],[ReportDate]],"mmm")</f>
        <v>Oct</v>
      </c>
      <c r="Q1617" s="29">
        <f>Table1[[#This Row],[TotalDeaths]]/Table1[[#This Row],[TotalCases]]</f>
        <v>7.3777408594069324E-2</v>
      </c>
    </row>
    <row r="1618" spans="1:17" ht="14.4" x14ac:dyDescent="0.3">
      <c r="A1618" s="5" t="s">
        <v>3839</v>
      </c>
      <c r="B1618" s="5" t="s">
        <v>2191</v>
      </c>
      <c r="C1618" s="5" t="s">
        <v>2217</v>
      </c>
      <c r="D1618" s="5" t="s">
        <v>2230</v>
      </c>
      <c r="E1618" s="32">
        <v>44252</v>
      </c>
      <c r="F1618" s="5">
        <v>2404</v>
      </c>
      <c r="G1618" s="5">
        <v>91</v>
      </c>
      <c r="H1618" s="5">
        <v>2080</v>
      </c>
      <c r="I1618" s="5">
        <v>154090</v>
      </c>
      <c r="J1618" s="5">
        <v>11282</v>
      </c>
      <c r="K1618" s="5">
        <v>493898</v>
      </c>
      <c r="L1618" s="5">
        <v>36060</v>
      </c>
      <c r="M1618" s="5">
        <v>16636</v>
      </c>
      <c r="N1618" s="5">
        <v>331000000</v>
      </c>
      <c r="O1618" s="5">
        <f>YEAR(Table1[[#This Row],[ReportDate]])</f>
        <v>2021</v>
      </c>
      <c r="P1618" s="5" t="str">
        <f>TEXT(Table1[[#This Row],[ReportDate]],"mmm")</f>
        <v>Feb</v>
      </c>
      <c r="Q1618" s="29">
        <f>Table1[[#This Row],[TotalDeaths]]/Table1[[#This Row],[TotalCases]]</f>
        <v>7.3216951132455063E-2</v>
      </c>
    </row>
    <row r="1619" spans="1:17" ht="14.4" x14ac:dyDescent="0.3">
      <c r="A1619" s="5" t="s">
        <v>3840</v>
      </c>
      <c r="B1619" s="5" t="s">
        <v>2174</v>
      </c>
      <c r="C1619" s="5" t="s">
        <v>2175</v>
      </c>
      <c r="D1619" s="5" t="s">
        <v>2176</v>
      </c>
      <c r="E1619" s="32">
        <v>44530</v>
      </c>
      <c r="F1619" s="5">
        <v>3482</v>
      </c>
      <c r="G1619" s="5">
        <v>186</v>
      </c>
      <c r="H1619" s="5">
        <v>3638</v>
      </c>
      <c r="I1619" s="5">
        <v>157572</v>
      </c>
      <c r="J1619" s="5">
        <v>11468</v>
      </c>
      <c r="K1619" s="5">
        <v>497536</v>
      </c>
      <c r="L1619" s="5">
        <v>55712</v>
      </c>
      <c r="M1619" s="5">
        <v>11144</v>
      </c>
      <c r="N1619" s="5">
        <v>1380000000</v>
      </c>
      <c r="O1619" s="5">
        <f>YEAR(Table1[[#This Row],[ReportDate]])</f>
        <v>2021</v>
      </c>
      <c r="P1619" s="5" t="str">
        <f>TEXT(Table1[[#This Row],[ReportDate]],"mmm")</f>
        <v>Nov</v>
      </c>
      <c r="Q1619" s="29">
        <f>Table1[[#This Row],[TotalDeaths]]/Table1[[#This Row],[TotalCases]]</f>
        <v>7.2779427817124875E-2</v>
      </c>
    </row>
    <row r="1620" spans="1:17" ht="14.4" x14ac:dyDescent="0.3">
      <c r="A1620" s="5" t="s">
        <v>3841</v>
      </c>
      <c r="B1620" s="5" t="s">
        <v>2167</v>
      </c>
      <c r="C1620" s="5" t="s">
        <v>2168</v>
      </c>
      <c r="D1620" s="5" t="s">
        <v>2168</v>
      </c>
      <c r="E1620" s="32">
        <v>43837</v>
      </c>
      <c r="F1620" s="5">
        <v>2812</v>
      </c>
      <c r="G1620" s="5">
        <v>178</v>
      </c>
      <c r="H1620" s="5">
        <v>3314</v>
      </c>
      <c r="I1620" s="5">
        <v>160384</v>
      </c>
      <c r="J1620" s="5">
        <v>11646</v>
      </c>
      <c r="K1620" s="5">
        <v>500850</v>
      </c>
      <c r="L1620" s="5">
        <v>19684</v>
      </c>
      <c r="M1620" s="5">
        <v>433</v>
      </c>
      <c r="N1620" s="5">
        <v>83000000</v>
      </c>
      <c r="O1620" s="5">
        <f>YEAR(Table1[[#This Row],[ReportDate]])</f>
        <v>2020</v>
      </c>
      <c r="P1620" s="5" t="str">
        <f>TEXT(Table1[[#This Row],[ReportDate]],"mmm")</f>
        <v>Jan</v>
      </c>
      <c r="Q1620" s="29">
        <f>Table1[[#This Row],[TotalDeaths]]/Table1[[#This Row],[TotalCases]]</f>
        <v>7.2613228252194739E-2</v>
      </c>
    </row>
    <row r="1621" spans="1:17" ht="14.4" x14ac:dyDescent="0.3">
      <c r="A1621" s="5" t="s">
        <v>3842</v>
      </c>
      <c r="B1621" s="5" t="s">
        <v>2170</v>
      </c>
      <c r="C1621" s="5" t="s">
        <v>2171</v>
      </c>
      <c r="D1621" s="5" t="s">
        <v>2265</v>
      </c>
      <c r="E1621" s="32">
        <v>43963</v>
      </c>
      <c r="F1621" s="5">
        <v>1581</v>
      </c>
      <c r="G1621" s="5">
        <v>87</v>
      </c>
      <c r="H1621" s="5">
        <v>785</v>
      </c>
      <c r="I1621" s="5">
        <v>161965</v>
      </c>
      <c r="J1621" s="5">
        <v>11733</v>
      </c>
      <c r="K1621" s="5">
        <v>501635</v>
      </c>
      <c r="L1621" s="5">
        <v>17391</v>
      </c>
      <c r="M1621" s="5">
        <v>18340</v>
      </c>
      <c r="N1621" s="5">
        <v>213000000</v>
      </c>
      <c r="O1621" s="5">
        <f>YEAR(Table1[[#This Row],[ReportDate]])</f>
        <v>2020</v>
      </c>
      <c r="P1621" s="5" t="str">
        <f>TEXT(Table1[[#This Row],[ReportDate]],"mmm")</f>
        <v>May</v>
      </c>
      <c r="Q1621" s="29">
        <f>Table1[[#This Row],[TotalDeaths]]/Table1[[#This Row],[TotalCases]]</f>
        <v>7.2441576883894673E-2</v>
      </c>
    </row>
    <row r="1622" spans="1:17" ht="14.4" x14ac:dyDescent="0.3">
      <c r="A1622" s="5" t="s">
        <v>3843</v>
      </c>
      <c r="B1622" s="5" t="s">
        <v>2174</v>
      </c>
      <c r="C1622" s="5" t="s">
        <v>2201</v>
      </c>
      <c r="D1622" s="5" t="s">
        <v>2202</v>
      </c>
      <c r="E1622" s="32">
        <v>44387</v>
      </c>
      <c r="F1622" s="5">
        <v>2278</v>
      </c>
      <c r="G1622" s="5">
        <v>180</v>
      </c>
      <c r="H1622" s="5">
        <v>4116</v>
      </c>
      <c r="I1622" s="5">
        <v>164243</v>
      </c>
      <c r="J1622" s="5">
        <v>11913</v>
      </c>
      <c r="K1622" s="5">
        <v>505751</v>
      </c>
      <c r="L1622" s="5">
        <v>11390</v>
      </c>
      <c r="M1622" s="5">
        <v>19172</v>
      </c>
      <c r="N1622" s="5">
        <v>1380000000</v>
      </c>
      <c r="O1622" s="5">
        <f>YEAR(Table1[[#This Row],[ReportDate]])</f>
        <v>2021</v>
      </c>
      <c r="P1622" s="5" t="str">
        <f>TEXT(Table1[[#This Row],[ReportDate]],"mmm")</f>
        <v>Jul</v>
      </c>
      <c r="Q1622" s="29">
        <f>Table1[[#This Row],[TotalDeaths]]/Table1[[#This Row],[TotalCases]]</f>
        <v>7.2532771564084927E-2</v>
      </c>
    </row>
    <row r="1623" spans="1:17" ht="14.4" x14ac:dyDescent="0.3">
      <c r="A1623" s="5" t="s">
        <v>3844</v>
      </c>
      <c r="B1623" s="5" t="s">
        <v>2170</v>
      </c>
      <c r="C1623" s="5" t="s">
        <v>2171</v>
      </c>
      <c r="D1623" s="5" t="s">
        <v>2172</v>
      </c>
      <c r="E1623" s="32">
        <v>43861</v>
      </c>
      <c r="F1623" s="5">
        <v>2350</v>
      </c>
      <c r="G1623" s="5">
        <v>8</v>
      </c>
      <c r="H1623" s="5">
        <v>1888</v>
      </c>
      <c r="I1623" s="5">
        <v>166593</v>
      </c>
      <c r="J1623" s="5">
        <v>11921</v>
      </c>
      <c r="K1623" s="5">
        <v>507639</v>
      </c>
      <c r="L1623" s="5">
        <v>28200</v>
      </c>
      <c r="M1623" s="5">
        <v>9414</v>
      </c>
      <c r="N1623" s="5">
        <v>213000000</v>
      </c>
      <c r="O1623" s="5">
        <f>YEAR(Table1[[#This Row],[ReportDate]])</f>
        <v>2020</v>
      </c>
      <c r="P1623" s="5" t="str">
        <f>TEXT(Table1[[#This Row],[ReportDate]],"mmm")</f>
        <v>Jan</v>
      </c>
      <c r="Q1623" s="29">
        <f>Table1[[#This Row],[TotalDeaths]]/Table1[[#This Row],[TotalCases]]</f>
        <v>7.1557628471784526E-2</v>
      </c>
    </row>
    <row r="1624" spans="1:17" ht="14.4" x14ac:dyDescent="0.3">
      <c r="A1624" s="5" t="s">
        <v>3845</v>
      </c>
      <c r="B1624" s="5" t="s">
        <v>2186</v>
      </c>
      <c r="C1624" s="5" t="s">
        <v>2237</v>
      </c>
      <c r="D1624" s="5" t="s">
        <v>2270</v>
      </c>
      <c r="E1624" s="32">
        <v>44365</v>
      </c>
      <c r="F1624" s="5">
        <v>3623</v>
      </c>
      <c r="G1624" s="5">
        <v>2</v>
      </c>
      <c r="H1624" s="5">
        <v>4045</v>
      </c>
      <c r="I1624" s="5">
        <v>170216</v>
      </c>
      <c r="J1624" s="5">
        <v>11923</v>
      </c>
      <c r="K1624" s="5">
        <v>511684</v>
      </c>
      <c r="L1624" s="5">
        <v>32607</v>
      </c>
      <c r="M1624" s="5">
        <v>83</v>
      </c>
      <c r="N1624" s="5">
        <v>68000000</v>
      </c>
      <c r="O1624" s="5">
        <f>YEAR(Table1[[#This Row],[ReportDate]])</f>
        <v>2021</v>
      </c>
      <c r="P1624" s="5" t="str">
        <f>TEXT(Table1[[#This Row],[ReportDate]],"mmm")</f>
        <v>Jun</v>
      </c>
      <c r="Q1624" s="29">
        <f>Table1[[#This Row],[TotalDeaths]]/Table1[[#This Row],[TotalCases]]</f>
        <v>7.0046294120411717E-2</v>
      </c>
    </row>
    <row r="1625" spans="1:17" ht="14.4" x14ac:dyDescent="0.3">
      <c r="A1625" s="5" t="s">
        <v>3846</v>
      </c>
      <c r="B1625" s="5" t="s">
        <v>2186</v>
      </c>
      <c r="C1625" s="5" t="s">
        <v>2237</v>
      </c>
      <c r="D1625" s="5" t="s">
        <v>2238</v>
      </c>
      <c r="E1625" s="32">
        <v>44256</v>
      </c>
      <c r="F1625" s="5">
        <v>714</v>
      </c>
      <c r="G1625" s="5">
        <v>117</v>
      </c>
      <c r="H1625" s="5">
        <v>3784</v>
      </c>
      <c r="I1625" s="5">
        <v>170930</v>
      </c>
      <c r="J1625" s="5">
        <v>12040</v>
      </c>
      <c r="K1625" s="5">
        <v>515468</v>
      </c>
      <c r="L1625" s="5">
        <v>4284</v>
      </c>
      <c r="M1625" s="5">
        <v>5776</v>
      </c>
      <c r="N1625" s="5">
        <v>68000000</v>
      </c>
      <c r="O1625" s="5">
        <f>YEAR(Table1[[#This Row],[ReportDate]])</f>
        <v>2021</v>
      </c>
      <c r="P1625" s="5" t="str">
        <f>TEXT(Table1[[#This Row],[ReportDate]],"mmm")</f>
        <v>Mar</v>
      </c>
      <c r="Q1625" s="29">
        <f>Table1[[#This Row],[TotalDeaths]]/Table1[[#This Row],[TotalCases]]</f>
        <v>7.0438191072368803E-2</v>
      </c>
    </row>
    <row r="1626" spans="1:17" ht="14.4" x14ac:dyDescent="0.3">
      <c r="A1626" s="5" t="s">
        <v>3847</v>
      </c>
      <c r="B1626" s="5" t="s">
        <v>2186</v>
      </c>
      <c r="C1626" s="5" t="s">
        <v>2204</v>
      </c>
      <c r="D1626" s="5" t="s">
        <v>2210</v>
      </c>
      <c r="E1626" s="32">
        <v>44224</v>
      </c>
      <c r="F1626" s="5">
        <v>924</v>
      </c>
      <c r="G1626" s="5">
        <v>135</v>
      </c>
      <c r="H1626" s="5">
        <v>1177</v>
      </c>
      <c r="I1626" s="5">
        <v>171854</v>
      </c>
      <c r="J1626" s="5">
        <v>12175</v>
      </c>
      <c r="K1626" s="5">
        <v>516645</v>
      </c>
      <c r="L1626" s="5">
        <v>6468</v>
      </c>
      <c r="M1626" s="5">
        <v>3045</v>
      </c>
      <c r="N1626" s="5">
        <v>68000000</v>
      </c>
      <c r="O1626" s="5">
        <f>YEAR(Table1[[#This Row],[ReportDate]])</f>
        <v>2021</v>
      </c>
      <c r="P1626" s="5" t="str">
        <f>TEXT(Table1[[#This Row],[ReportDate]],"mmm")</f>
        <v>Jan</v>
      </c>
      <c r="Q1626" s="29">
        <f>Table1[[#This Row],[TotalDeaths]]/Table1[[#This Row],[TotalCases]]</f>
        <v>7.0845019609668672E-2</v>
      </c>
    </row>
    <row r="1627" spans="1:17" ht="14.4" x14ac:dyDescent="0.3">
      <c r="A1627" s="5" t="s">
        <v>3848</v>
      </c>
      <c r="B1627" s="5" t="s">
        <v>2186</v>
      </c>
      <c r="C1627" s="5" t="s">
        <v>2237</v>
      </c>
      <c r="D1627" s="5" t="s">
        <v>2270</v>
      </c>
      <c r="E1627" s="32">
        <v>44502</v>
      </c>
      <c r="F1627" s="5">
        <v>3162</v>
      </c>
      <c r="G1627" s="5">
        <v>186</v>
      </c>
      <c r="H1627" s="5">
        <v>1277</v>
      </c>
      <c r="I1627" s="5">
        <v>175016</v>
      </c>
      <c r="J1627" s="5">
        <v>12361</v>
      </c>
      <c r="K1627" s="5">
        <v>517922</v>
      </c>
      <c r="L1627" s="5">
        <v>53754</v>
      </c>
      <c r="M1627" s="5">
        <v>7628</v>
      </c>
      <c r="N1627" s="5">
        <v>68000000</v>
      </c>
      <c r="O1627" s="5">
        <f>YEAR(Table1[[#This Row],[ReportDate]])</f>
        <v>2021</v>
      </c>
      <c r="P1627" s="5" t="str">
        <f>TEXT(Table1[[#This Row],[ReportDate]],"mmm")</f>
        <v>Nov</v>
      </c>
      <c r="Q1627" s="29">
        <f>Table1[[#This Row],[TotalDeaths]]/Table1[[#This Row],[TotalCases]]</f>
        <v>7.0627828312839966E-2</v>
      </c>
    </row>
    <row r="1628" spans="1:17" ht="14.4" x14ac:dyDescent="0.3">
      <c r="A1628" s="5" t="s">
        <v>3849</v>
      </c>
      <c r="B1628" s="5" t="s">
        <v>2191</v>
      </c>
      <c r="C1628" s="5" t="s">
        <v>2221</v>
      </c>
      <c r="D1628" s="5" t="s">
        <v>2222</v>
      </c>
      <c r="E1628" s="32">
        <v>44193</v>
      </c>
      <c r="F1628" s="5">
        <v>4153</v>
      </c>
      <c r="G1628" s="5">
        <v>29</v>
      </c>
      <c r="H1628" s="5">
        <v>2965</v>
      </c>
      <c r="I1628" s="5">
        <v>179169</v>
      </c>
      <c r="J1628" s="5">
        <v>12390</v>
      </c>
      <c r="K1628" s="5">
        <v>520887</v>
      </c>
      <c r="L1628" s="5">
        <v>33224</v>
      </c>
      <c r="M1628" s="5">
        <v>4015</v>
      </c>
      <c r="N1628" s="5">
        <v>331000000</v>
      </c>
      <c r="O1628" s="5">
        <f>YEAR(Table1[[#This Row],[ReportDate]])</f>
        <v>2020</v>
      </c>
      <c r="P1628" s="5" t="str">
        <f>TEXT(Table1[[#This Row],[ReportDate]],"mmm")</f>
        <v>Dec</v>
      </c>
      <c r="Q1628" s="29">
        <f>Table1[[#This Row],[TotalDeaths]]/Table1[[#This Row],[TotalCases]]</f>
        <v>6.915258778025217E-2</v>
      </c>
    </row>
    <row r="1629" spans="1:17" ht="14.4" x14ac:dyDescent="0.3">
      <c r="A1629" s="5" t="s">
        <v>3850</v>
      </c>
      <c r="B1629" s="5" t="s">
        <v>2186</v>
      </c>
      <c r="C1629" s="5" t="s">
        <v>2212</v>
      </c>
      <c r="D1629" s="5" t="s">
        <v>2213</v>
      </c>
      <c r="E1629" s="32">
        <v>44267</v>
      </c>
      <c r="F1629" s="5">
        <v>4529</v>
      </c>
      <c r="G1629" s="5">
        <v>66</v>
      </c>
      <c r="H1629" s="5">
        <v>301</v>
      </c>
      <c r="I1629" s="5">
        <v>183698</v>
      </c>
      <c r="J1629" s="5">
        <v>12456</v>
      </c>
      <c r="K1629" s="5">
        <v>521188</v>
      </c>
      <c r="L1629" s="5">
        <v>27174</v>
      </c>
      <c r="M1629" s="5">
        <v>2558</v>
      </c>
      <c r="N1629" s="5">
        <v>68000000</v>
      </c>
      <c r="O1629" s="5">
        <f>YEAR(Table1[[#This Row],[ReportDate]])</f>
        <v>2021</v>
      </c>
      <c r="P1629" s="5" t="str">
        <f>TEXT(Table1[[#This Row],[ReportDate]],"mmm")</f>
        <v>Mar</v>
      </c>
      <c r="Q1629" s="29">
        <f>Table1[[#This Row],[TotalDeaths]]/Table1[[#This Row],[TotalCases]]</f>
        <v>6.780694400592277E-2</v>
      </c>
    </row>
    <row r="1630" spans="1:17" ht="14.4" x14ac:dyDescent="0.3">
      <c r="A1630" s="5" t="s">
        <v>3851</v>
      </c>
      <c r="B1630" s="5" t="s">
        <v>2191</v>
      </c>
      <c r="C1630" s="5" t="s">
        <v>2225</v>
      </c>
      <c r="D1630" s="5" t="s">
        <v>2226</v>
      </c>
      <c r="E1630" s="32">
        <v>44500</v>
      </c>
      <c r="F1630" s="5">
        <v>4078</v>
      </c>
      <c r="G1630" s="5">
        <v>54</v>
      </c>
      <c r="H1630" s="5">
        <v>2344</v>
      </c>
      <c r="I1630" s="5">
        <v>187776</v>
      </c>
      <c r="J1630" s="5">
        <v>12510</v>
      </c>
      <c r="K1630" s="5">
        <v>523532</v>
      </c>
      <c r="L1630" s="5">
        <v>57092</v>
      </c>
      <c r="M1630" s="5">
        <v>10497</v>
      </c>
      <c r="N1630" s="5">
        <v>331000000</v>
      </c>
      <c r="O1630" s="5">
        <f>YEAR(Table1[[#This Row],[ReportDate]])</f>
        <v>2021</v>
      </c>
      <c r="P1630" s="5" t="str">
        <f>TEXT(Table1[[#This Row],[ReportDate]],"mmm")</f>
        <v>Oct</v>
      </c>
      <c r="Q1630" s="29">
        <f>Table1[[#This Row],[TotalDeaths]]/Table1[[#This Row],[TotalCases]]</f>
        <v>6.662193251533742E-2</v>
      </c>
    </row>
    <row r="1631" spans="1:17" ht="14.4" x14ac:dyDescent="0.3">
      <c r="A1631" s="5" t="s">
        <v>3852</v>
      </c>
      <c r="B1631" s="5" t="s">
        <v>2191</v>
      </c>
      <c r="C1631" s="5" t="s">
        <v>2192</v>
      </c>
      <c r="D1631" s="5" t="s">
        <v>2193</v>
      </c>
      <c r="E1631" s="32">
        <v>44381</v>
      </c>
      <c r="F1631" s="5">
        <v>2569</v>
      </c>
      <c r="G1631" s="5">
        <v>161</v>
      </c>
      <c r="H1631" s="5">
        <v>4868</v>
      </c>
      <c r="I1631" s="5">
        <v>190345</v>
      </c>
      <c r="J1631" s="5">
        <v>12671</v>
      </c>
      <c r="K1631" s="5">
        <v>528400</v>
      </c>
      <c r="L1631" s="5">
        <v>43673</v>
      </c>
      <c r="M1631" s="5">
        <v>2276</v>
      </c>
      <c r="N1631" s="5">
        <v>331000000</v>
      </c>
      <c r="O1631" s="5">
        <f>YEAR(Table1[[#This Row],[ReportDate]])</f>
        <v>2021</v>
      </c>
      <c r="P1631" s="5" t="str">
        <f>TEXT(Table1[[#This Row],[ReportDate]],"mmm")</f>
        <v>Jul</v>
      </c>
      <c r="Q1631" s="29">
        <f>Table1[[#This Row],[TotalDeaths]]/Table1[[#This Row],[TotalCases]]</f>
        <v>6.6568599122645719E-2</v>
      </c>
    </row>
    <row r="1632" spans="1:17" ht="14.4" x14ac:dyDescent="0.3">
      <c r="A1632" s="5" t="s">
        <v>3853</v>
      </c>
      <c r="B1632" s="5" t="s">
        <v>2167</v>
      </c>
      <c r="C1632" s="5" t="s">
        <v>2235</v>
      </c>
      <c r="D1632" s="5" t="s">
        <v>2235</v>
      </c>
      <c r="E1632" s="32">
        <v>43912</v>
      </c>
      <c r="F1632" s="5">
        <v>2815</v>
      </c>
      <c r="G1632" s="5">
        <v>122</v>
      </c>
      <c r="H1632" s="5">
        <v>3215</v>
      </c>
      <c r="I1632" s="5">
        <v>193160</v>
      </c>
      <c r="J1632" s="5">
        <v>12793</v>
      </c>
      <c r="K1632" s="5">
        <v>531615</v>
      </c>
      <c r="L1632" s="5">
        <v>25335</v>
      </c>
      <c r="M1632" s="5">
        <v>4393</v>
      </c>
      <c r="N1632" s="5">
        <v>83000000</v>
      </c>
      <c r="O1632" s="5">
        <f>YEAR(Table1[[#This Row],[ReportDate]])</f>
        <v>2020</v>
      </c>
      <c r="P1632" s="5" t="str">
        <f>TEXT(Table1[[#This Row],[ReportDate]],"mmm")</f>
        <v>Mar</v>
      </c>
      <c r="Q1632" s="29">
        <f>Table1[[#This Row],[TotalDeaths]]/Table1[[#This Row],[TotalCases]]</f>
        <v>6.6230068337129841E-2</v>
      </c>
    </row>
    <row r="1633" spans="1:17" ht="14.4" x14ac:dyDescent="0.3">
      <c r="A1633" s="5" t="s">
        <v>3854</v>
      </c>
      <c r="B1633" s="5" t="s">
        <v>2191</v>
      </c>
      <c r="C1633" s="5" t="s">
        <v>2192</v>
      </c>
      <c r="D1633" s="5" t="s">
        <v>2308</v>
      </c>
      <c r="E1633" s="32">
        <v>44186</v>
      </c>
      <c r="F1633" s="5">
        <v>4578</v>
      </c>
      <c r="G1633" s="5">
        <v>42</v>
      </c>
      <c r="H1633" s="5">
        <v>3315</v>
      </c>
      <c r="I1633" s="5">
        <v>197738</v>
      </c>
      <c r="J1633" s="5">
        <v>12835</v>
      </c>
      <c r="K1633" s="5">
        <v>534930</v>
      </c>
      <c r="L1633" s="5">
        <v>50358</v>
      </c>
      <c r="M1633" s="5">
        <v>19049</v>
      </c>
      <c r="N1633" s="5">
        <v>331000000</v>
      </c>
      <c r="O1633" s="5">
        <f>YEAR(Table1[[#This Row],[ReportDate]])</f>
        <v>2020</v>
      </c>
      <c r="P1633" s="5" t="str">
        <f>TEXT(Table1[[#This Row],[ReportDate]],"mmm")</f>
        <v>Dec</v>
      </c>
      <c r="Q1633" s="29">
        <f>Table1[[#This Row],[TotalDeaths]]/Table1[[#This Row],[TotalCases]]</f>
        <v>6.4909122171762632E-2</v>
      </c>
    </row>
    <row r="1634" spans="1:17" ht="14.4" x14ac:dyDescent="0.3">
      <c r="A1634" s="5" t="s">
        <v>3855</v>
      </c>
      <c r="B1634" s="5" t="s">
        <v>2191</v>
      </c>
      <c r="C1634" s="5" t="s">
        <v>2217</v>
      </c>
      <c r="D1634" s="5" t="s">
        <v>2230</v>
      </c>
      <c r="E1634" s="32">
        <v>44088</v>
      </c>
      <c r="F1634" s="5">
        <v>4462</v>
      </c>
      <c r="G1634" s="5">
        <v>155</v>
      </c>
      <c r="H1634" s="5">
        <v>4514</v>
      </c>
      <c r="I1634" s="5">
        <v>202200</v>
      </c>
      <c r="J1634" s="5">
        <v>12990</v>
      </c>
      <c r="K1634" s="5">
        <v>539444</v>
      </c>
      <c r="L1634" s="5">
        <v>75854</v>
      </c>
      <c r="M1634" s="5">
        <v>16888</v>
      </c>
      <c r="N1634" s="5">
        <v>331000000</v>
      </c>
      <c r="O1634" s="5">
        <f>YEAR(Table1[[#This Row],[ReportDate]])</f>
        <v>2020</v>
      </c>
      <c r="P1634" s="5" t="str">
        <f>TEXT(Table1[[#This Row],[ReportDate]],"mmm")</f>
        <v>Sep</v>
      </c>
      <c r="Q1634" s="29">
        <f>Table1[[#This Row],[TotalDeaths]]/Table1[[#This Row],[TotalCases]]</f>
        <v>6.4243323442136499E-2</v>
      </c>
    </row>
    <row r="1635" spans="1:17" ht="14.4" x14ac:dyDescent="0.3">
      <c r="A1635" s="5" t="s">
        <v>3856</v>
      </c>
      <c r="B1635" s="5" t="s">
        <v>2186</v>
      </c>
      <c r="C1635" s="5" t="s">
        <v>2212</v>
      </c>
      <c r="D1635" s="5" t="s">
        <v>2306</v>
      </c>
      <c r="E1635" s="32">
        <v>44548</v>
      </c>
      <c r="F1635" s="5">
        <v>888</v>
      </c>
      <c r="G1635" s="5">
        <v>164</v>
      </c>
      <c r="H1635" s="5">
        <v>61</v>
      </c>
      <c r="I1635" s="5">
        <v>203088</v>
      </c>
      <c r="J1635" s="5">
        <v>13154</v>
      </c>
      <c r="K1635" s="5">
        <v>539505</v>
      </c>
      <c r="L1635" s="5">
        <v>11544</v>
      </c>
      <c r="M1635" s="5">
        <v>9976</v>
      </c>
      <c r="N1635" s="5">
        <v>68000000</v>
      </c>
      <c r="O1635" s="5">
        <f>YEAR(Table1[[#This Row],[ReportDate]])</f>
        <v>2021</v>
      </c>
      <c r="P1635" s="5" t="str">
        <f>TEXT(Table1[[#This Row],[ReportDate]],"mmm")</f>
        <v>Dec</v>
      </c>
      <c r="Q1635" s="29">
        <f>Table1[[#This Row],[TotalDeaths]]/Table1[[#This Row],[TotalCases]]</f>
        <v>6.4769951942015278E-2</v>
      </c>
    </row>
    <row r="1636" spans="1:17" ht="14.4" x14ac:dyDescent="0.3">
      <c r="A1636" s="5" t="s">
        <v>3857</v>
      </c>
      <c r="B1636" s="5" t="s">
        <v>2191</v>
      </c>
      <c r="C1636" s="5" t="s">
        <v>2217</v>
      </c>
      <c r="D1636" s="5" t="s">
        <v>2218</v>
      </c>
      <c r="E1636" s="32">
        <v>44419</v>
      </c>
      <c r="F1636" s="5">
        <v>3478</v>
      </c>
      <c r="G1636" s="5">
        <v>157</v>
      </c>
      <c r="H1636" s="5">
        <v>857</v>
      </c>
      <c r="I1636" s="5">
        <v>206566</v>
      </c>
      <c r="J1636" s="5">
        <v>13311</v>
      </c>
      <c r="K1636" s="5">
        <v>540362</v>
      </c>
      <c r="L1636" s="5">
        <v>17390</v>
      </c>
      <c r="M1636" s="5">
        <v>6583</v>
      </c>
      <c r="N1636" s="5">
        <v>331000000</v>
      </c>
      <c r="O1636" s="5">
        <f>YEAR(Table1[[#This Row],[ReportDate]])</f>
        <v>2021</v>
      </c>
      <c r="P1636" s="5" t="str">
        <f>TEXT(Table1[[#This Row],[ReportDate]],"mmm")</f>
        <v>Aug</v>
      </c>
      <c r="Q1636" s="29">
        <f>Table1[[#This Row],[TotalDeaths]]/Table1[[#This Row],[TotalCases]]</f>
        <v>6.443945276570201E-2</v>
      </c>
    </row>
    <row r="1637" spans="1:17" ht="14.4" x14ac:dyDescent="0.3">
      <c r="A1637" s="5" t="s">
        <v>3858</v>
      </c>
      <c r="B1637" s="5" t="s">
        <v>2170</v>
      </c>
      <c r="C1637" s="5" t="s">
        <v>2232</v>
      </c>
      <c r="D1637" s="5" t="s">
        <v>2233</v>
      </c>
      <c r="E1637" s="32">
        <v>44354</v>
      </c>
      <c r="F1637" s="5">
        <v>3589</v>
      </c>
      <c r="G1637" s="5">
        <v>70</v>
      </c>
      <c r="H1637" s="5">
        <v>537</v>
      </c>
      <c r="I1637" s="5">
        <v>210155</v>
      </c>
      <c r="J1637" s="5">
        <v>13381</v>
      </c>
      <c r="K1637" s="5">
        <v>540899</v>
      </c>
      <c r="L1637" s="5">
        <v>50246</v>
      </c>
      <c r="M1637" s="5">
        <v>9800</v>
      </c>
      <c r="N1637" s="5">
        <v>213000000</v>
      </c>
      <c r="O1637" s="5">
        <f>YEAR(Table1[[#This Row],[ReportDate]])</f>
        <v>2021</v>
      </c>
      <c r="P1637" s="5" t="str">
        <f>TEXT(Table1[[#This Row],[ReportDate]],"mmm")</f>
        <v>Jun</v>
      </c>
      <c r="Q1637" s="29">
        <f>Table1[[#This Row],[TotalDeaths]]/Table1[[#This Row],[TotalCases]]</f>
        <v>6.3672051580975941E-2</v>
      </c>
    </row>
    <row r="1638" spans="1:17" ht="14.4" x14ac:dyDescent="0.3">
      <c r="A1638" s="5" t="s">
        <v>3859</v>
      </c>
      <c r="B1638" s="5" t="s">
        <v>2186</v>
      </c>
      <c r="C1638" s="5" t="s">
        <v>2187</v>
      </c>
      <c r="D1638" s="5" t="s">
        <v>2243</v>
      </c>
      <c r="E1638" s="32">
        <v>44125</v>
      </c>
      <c r="F1638" s="5">
        <v>1723</v>
      </c>
      <c r="G1638" s="5">
        <v>61</v>
      </c>
      <c r="H1638" s="5">
        <v>1340</v>
      </c>
      <c r="I1638" s="5">
        <v>211878</v>
      </c>
      <c r="J1638" s="5">
        <v>13442</v>
      </c>
      <c r="K1638" s="5">
        <v>542239</v>
      </c>
      <c r="L1638" s="5">
        <v>29291</v>
      </c>
      <c r="M1638" s="5">
        <v>17324</v>
      </c>
      <c r="N1638" s="5">
        <v>68000000</v>
      </c>
      <c r="O1638" s="5">
        <f>YEAR(Table1[[#This Row],[ReportDate]])</f>
        <v>2020</v>
      </c>
      <c r="P1638" s="5" t="str">
        <f>TEXT(Table1[[#This Row],[ReportDate]],"mmm")</f>
        <v>Oct</v>
      </c>
      <c r="Q1638" s="29">
        <f>Table1[[#This Row],[TotalDeaths]]/Table1[[#This Row],[TotalCases]]</f>
        <v>6.3442169550401648E-2</v>
      </c>
    </row>
    <row r="1639" spans="1:17" ht="14.4" x14ac:dyDescent="0.3">
      <c r="A1639" s="5" t="s">
        <v>3860</v>
      </c>
      <c r="B1639" s="5" t="s">
        <v>2174</v>
      </c>
      <c r="C1639" s="5" t="s">
        <v>27</v>
      </c>
      <c r="D1639" s="5" t="s">
        <v>27</v>
      </c>
      <c r="E1639" s="32">
        <v>44054</v>
      </c>
      <c r="F1639" s="5">
        <v>1258</v>
      </c>
      <c r="G1639" s="5">
        <v>109</v>
      </c>
      <c r="H1639" s="5">
        <v>4791</v>
      </c>
      <c r="I1639" s="5">
        <v>213136</v>
      </c>
      <c r="J1639" s="5">
        <v>13551</v>
      </c>
      <c r="K1639" s="5">
        <v>547030</v>
      </c>
      <c r="L1639" s="5">
        <v>12580</v>
      </c>
      <c r="M1639" s="5">
        <v>4257</v>
      </c>
      <c r="N1639" s="5">
        <v>1380000000</v>
      </c>
      <c r="O1639" s="5">
        <f>YEAR(Table1[[#This Row],[ReportDate]])</f>
        <v>2020</v>
      </c>
      <c r="P1639" s="5" t="str">
        <f>TEXT(Table1[[#This Row],[ReportDate]],"mmm")</f>
        <v>Aug</v>
      </c>
      <c r="Q1639" s="29">
        <f>Table1[[#This Row],[TotalDeaths]]/Table1[[#This Row],[TotalCases]]</f>
        <v>6.3579123188949774E-2</v>
      </c>
    </row>
    <row r="1640" spans="1:17" ht="14.4" x14ac:dyDescent="0.3">
      <c r="A1640" s="5" t="s">
        <v>3861</v>
      </c>
      <c r="B1640" s="5" t="s">
        <v>2186</v>
      </c>
      <c r="C1640" s="5" t="s">
        <v>2212</v>
      </c>
      <c r="D1640" s="5" t="s">
        <v>2306</v>
      </c>
      <c r="E1640" s="32">
        <v>44355</v>
      </c>
      <c r="F1640" s="5">
        <v>410</v>
      </c>
      <c r="G1640" s="5">
        <v>28</v>
      </c>
      <c r="H1640" s="5">
        <v>817</v>
      </c>
      <c r="I1640" s="5">
        <v>213546</v>
      </c>
      <c r="J1640" s="5">
        <v>13579</v>
      </c>
      <c r="K1640" s="5">
        <v>547847</v>
      </c>
      <c r="L1640" s="5">
        <v>4100</v>
      </c>
      <c r="M1640" s="5">
        <v>4702</v>
      </c>
      <c r="N1640" s="5">
        <v>68000000</v>
      </c>
      <c r="O1640" s="5">
        <f>YEAR(Table1[[#This Row],[ReportDate]])</f>
        <v>2021</v>
      </c>
      <c r="P1640" s="5" t="str">
        <f>TEXT(Table1[[#This Row],[ReportDate]],"mmm")</f>
        <v>Jun</v>
      </c>
      <c r="Q1640" s="29">
        <f>Table1[[#This Row],[TotalDeaths]]/Table1[[#This Row],[TotalCases]]</f>
        <v>6.3588173040000751E-2</v>
      </c>
    </row>
    <row r="1641" spans="1:17" ht="14.4" x14ac:dyDescent="0.3">
      <c r="A1641" s="5" t="s">
        <v>3862</v>
      </c>
      <c r="B1641" s="5" t="s">
        <v>2191</v>
      </c>
      <c r="C1641" s="5" t="s">
        <v>2192</v>
      </c>
      <c r="D1641" s="5" t="s">
        <v>2308</v>
      </c>
      <c r="E1641" s="32">
        <v>43876</v>
      </c>
      <c r="F1641" s="5">
        <v>2230</v>
      </c>
      <c r="G1641" s="5">
        <v>114</v>
      </c>
      <c r="H1641" s="5">
        <v>3107</v>
      </c>
      <c r="I1641" s="5">
        <v>215776</v>
      </c>
      <c r="J1641" s="5">
        <v>13693</v>
      </c>
      <c r="K1641" s="5">
        <v>550954</v>
      </c>
      <c r="L1641" s="5">
        <v>11150</v>
      </c>
      <c r="M1641" s="5">
        <v>4953</v>
      </c>
      <c r="N1641" s="5">
        <v>331000000</v>
      </c>
      <c r="O1641" s="5">
        <f>YEAR(Table1[[#This Row],[ReportDate]])</f>
        <v>2020</v>
      </c>
      <c r="P1641" s="5" t="str">
        <f>TEXT(Table1[[#This Row],[ReportDate]],"mmm")</f>
        <v>Feb</v>
      </c>
      <c r="Q1641" s="29">
        <f>Table1[[#This Row],[TotalDeaths]]/Table1[[#This Row],[TotalCases]]</f>
        <v>6.3459328192199321E-2</v>
      </c>
    </row>
    <row r="1642" spans="1:17" ht="14.4" x14ac:dyDescent="0.3">
      <c r="A1642" s="5" t="s">
        <v>3863</v>
      </c>
      <c r="B1642" s="5" t="s">
        <v>2170</v>
      </c>
      <c r="C1642" s="5" t="s">
        <v>2171</v>
      </c>
      <c r="D1642" s="5" t="s">
        <v>2265</v>
      </c>
      <c r="E1642" s="32">
        <v>44497</v>
      </c>
      <c r="F1642" s="5">
        <v>3194</v>
      </c>
      <c r="G1642" s="5">
        <v>1</v>
      </c>
      <c r="H1642" s="5">
        <v>974</v>
      </c>
      <c r="I1642" s="5">
        <v>218970</v>
      </c>
      <c r="J1642" s="5">
        <v>13694</v>
      </c>
      <c r="K1642" s="5">
        <v>551928</v>
      </c>
      <c r="L1642" s="5">
        <v>19164</v>
      </c>
      <c r="M1642" s="5">
        <v>1912</v>
      </c>
      <c r="N1642" s="5">
        <v>213000000</v>
      </c>
      <c r="O1642" s="5">
        <f>YEAR(Table1[[#This Row],[ReportDate]])</f>
        <v>2021</v>
      </c>
      <c r="P1642" s="5" t="str">
        <f>TEXT(Table1[[#This Row],[ReportDate]],"mmm")</f>
        <v>Oct</v>
      </c>
      <c r="Q1642" s="29">
        <f>Table1[[#This Row],[TotalDeaths]]/Table1[[#This Row],[TotalCases]]</f>
        <v>6.2538247248481532E-2</v>
      </c>
    </row>
    <row r="1643" spans="1:17" ht="14.4" x14ac:dyDescent="0.3">
      <c r="A1643" s="5" t="s">
        <v>3864</v>
      </c>
      <c r="B1643" s="5" t="s">
        <v>2186</v>
      </c>
      <c r="C1643" s="5" t="s">
        <v>2237</v>
      </c>
      <c r="D1643" s="5" t="s">
        <v>2270</v>
      </c>
      <c r="E1643" s="32">
        <v>43943</v>
      </c>
      <c r="F1643" s="5">
        <v>2205</v>
      </c>
      <c r="G1643" s="5">
        <v>89</v>
      </c>
      <c r="H1643" s="5">
        <v>4637</v>
      </c>
      <c r="I1643" s="5">
        <v>221175</v>
      </c>
      <c r="J1643" s="5">
        <v>13783</v>
      </c>
      <c r="K1643" s="5">
        <v>556565</v>
      </c>
      <c r="L1643" s="5">
        <v>33075</v>
      </c>
      <c r="M1643" s="5">
        <v>16356</v>
      </c>
      <c r="N1643" s="5">
        <v>68000000</v>
      </c>
      <c r="O1643" s="5">
        <f>YEAR(Table1[[#This Row],[ReportDate]])</f>
        <v>2020</v>
      </c>
      <c r="P1643" s="5" t="str">
        <f>TEXT(Table1[[#This Row],[ReportDate]],"mmm")</f>
        <v>Apr</v>
      </c>
      <c r="Q1643" s="29">
        <f>Table1[[#This Row],[TotalDeaths]]/Table1[[#This Row],[TotalCases]]</f>
        <v>6.231716966203233E-2</v>
      </c>
    </row>
    <row r="1644" spans="1:17" ht="14.4" x14ac:dyDescent="0.3">
      <c r="A1644" s="5" t="s">
        <v>3865</v>
      </c>
      <c r="B1644" s="5" t="s">
        <v>2170</v>
      </c>
      <c r="C1644" s="5" t="s">
        <v>2171</v>
      </c>
      <c r="D1644" s="5" t="s">
        <v>2265</v>
      </c>
      <c r="E1644" s="32">
        <v>44063</v>
      </c>
      <c r="F1644" s="5">
        <v>2060</v>
      </c>
      <c r="G1644" s="5">
        <v>104</v>
      </c>
      <c r="H1644" s="5">
        <v>3652</v>
      </c>
      <c r="I1644" s="5">
        <v>223235</v>
      </c>
      <c r="J1644" s="5">
        <v>13887</v>
      </c>
      <c r="K1644" s="5">
        <v>560217</v>
      </c>
      <c r="L1644" s="5">
        <v>39140</v>
      </c>
      <c r="M1644" s="5">
        <v>9963</v>
      </c>
      <c r="N1644" s="5">
        <v>213000000</v>
      </c>
      <c r="O1644" s="5">
        <f>YEAR(Table1[[#This Row],[ReportDate]])</f>
        <v>2020</v>
      </c>
      <c r="P1644" s="5" t="str">
        <f>TEXT(Table1[[#This Row],[ReportDate]],"mmm")</f>
        <v>Aug</v>
      </c>
      <c r="Q1644" s="29">
        <f>Table1[[#This Row],[TotalDeaths]]/Table1[[#This Row],[TotalCases]]</f>
        <v>6.2207987098797234E-2</v>
      </c>
    </row>
    <row r="1645" spans="1:17" ht="14.4" x14ac:dyDescent="0.3">
      <c r="A1645" s="5" t="s">
        <v>3866</v>
      </c>
      <c r="B1645" s="5" t="s">
        <v>2174</v>
      </c>
      <c r="C1645" s="5" t="s">
        <v>27</v>
      </c>
      <c r="D1645" s="5" t="s">
        <v>27</v>
      </c>
      <c r="E1645" s="32">
        <v>43847</v>
      </c>
      <c r="F1645" s="5">
        <v>3898</v>
      </c>
      <c r="G1645" s="5">
        <v>56</v>
      </c>
      <c r="H1645" s="5">
        <v>3303</v>
      </c>
      <c r="I1645" s="5">
        <v>227133</v>
      </c>
      <c r="J1645" s="5">
        <v>13943</v>
      </c>
      <c r="K1645" s="5">
        <v>563520</v>
      </c>
      <c r="L1645" s="5">
        <v>46776</v>
      </c>
      <c r="M1645" s="5">
        <v>12307</v>
      </c>
      <c r="N1645" s="5">
        <v>1380000000</v>
      </c>
      <c r="O1645" s="5">
        <f>YEAR(Table1[[#This Row],[ReportDate]])</f>
        <v>2020</v>
      </c>
      <c r="P1645" s="5" t="str">
        <f>TEXT(Table1[[#This Row],[ReportDate]],"mmm")</f>
        <v>Jan</v>
      </c>
      <c r="Q1645" s="29">
        <f>Table1[[#This Row],[TotalDeaths]]/Table1[[#This Row],[TotalCases]]</f>
        <v>6.1386940691136913E-2</v>
      </c>
    </row>
    <row r="1646" spans="1:17" ht="14.4" x14ac:dyDescent="0.3">
      <c r="A1646" s="5" t="s">
        <v>3867</v>
      </c>
      <c r="B1646" s="5" t="s">
        <v>2174</v>
      </c>
      <c r="C1646" s="5" t="s">
        <v>2184</v>
      </c>
      <c r="D1646" s="5" t="s">
        <v>25</v>
      </c>
      <c r="E1646" s="32">
        <v>44190</v>
      </c>
      <c r="F1646" s="5">
        <v>2613</v>
      </c>
      <c r="G1646" s="5">
        <v>184</v>
      </c>
      <c r="H1646" s="5">
        <v>1711</v>
      </c>
      <c r="I1646" s="5">
        <v>229746</v>
      </c>
      <c r="J1646" s="5">
        <v>14127</v>
      </c>
      <c r="K1646" s="5">
        <v>565231</v>
      </c>
      <c r="L1646" s="5">
        <v>26130</v>
      </c>
      <c r="M1646" s="5">
        <v>401</v>
      </c>
      <c r="N1646" s="5">
        <v>1380000000</v>
      </c>
      <c r="O1646" s="5">
        <f>YEAR(Table1[[#This Row],[ReportDate]])</f>
        <v>2020</v>
      </c>
      <c r="P1646" s="5" t="str">
        <f>TEXT(Table1[[#This Row],[ReportDate]],"mmm")</f>
        <v>Dec</v>
      </c>
      <c r="Q1646" s="29">
        <f>Table1[[#This Row],[TotalDeaths]]/Table1[[#This Row],[TotalCases]]</f>
        <v>6.1489645086312709E-2</v>
      </c>
    </row>
    <row r="1647" spans="1:17" ht="14.4" x14ac:dyDescent="0.3">
      <c r="A1647" s="5" t="s">
        <v>3868</v>
      </c>
      <c r="B1647" s="5" t="s">
        <v>2167</v>
      </c>
      <c r="C1647" s="5" t="s">
        <v>2181</v>
      </c>
      <c r="D1647" s="5" t="s">
        <v>2182</v>
      </c>
      <c r="E1647" s="32">
        <v>44053</v>
      </c>
      <c r="F1647" s="5">
        <v>1812</v>
      </c>
      <c r="G1647" s="5">
        <v>41</v>
      </c>
      <c r="H1647" s="5">
        <v>789</v>
      </c>
      <c r="I1647" s="5">
        <v>231558</v>
      </c>
      <c r="J1647" s="5">
        <v>14168</v>
      </c>
      <c r="K1647" s="5">
        <v>566020</v>
      </c>
      <c r="L1647" s="5">
        <v>30804</v>
      </c>
      <c r="M1647" s="5">
        <v>13755</v>
      </c>
      <c r="N1647" s="5">
        <v>83000000</v>
      </c>
      <c r="O1647" s="5">
        <f>YEAR(Table1[[#This Row],[ReportDate]])</f>
        <v>2020</v>
      </c>
      <c r="P1647" s="5" t="str">
        <f>TEXT(Table1[[#This Row],[ReportDate]],"mmm")</f>
        <v>Aug</v>
      </c>
      <c r="Q1647" s="29">
        <f>Table1[[#This Row],[TotalDeaths]]/Table1[[#This Row],[TotalCases]]</f>
        <v>6.1185534509712466E-2</v>
      </c>
    </row>
    <row r="1648" spans="1:17" ht="14.4" x14ac:dyDescent="0.3">
      <c r="A1648" s="5" t="s">
        <v>3869</v>
      </c>
      <c r="B1648" s="5" t="s">
        <v>2167</v>
      </c>
      <c r="C1648" s="5" t="s">
        <v>2318</v>
      </c>
      <c r="D1648" s="5" t="s">
        <v>2418</v>
      </c>
      <c r="E1648" s="32">
        <v>44530</v>
      </c>
      <c r="F1648" s="5">
        <v>1802</v>
      </c>
      <c r="G1648" s="5">
        <v>48</v>
      </c>
      <c r="H1648" s="5">
        <v>2080</v>
      </c>
      <c r="I1648" s="5">
        <v>233360</v>
      </c>
      <c r="J1648" s="5">
        <v>14216</v>
      </c>
      <c r="K1648" s="5">
        <v>568100</v>
      </c>
      <c r="L1648" s="5">
        <v>9010</v>
      </c>
      <c r="M1648" s="5">
        <v>19828</v>
      </c>
      <c r="N1648" s="5">
        <v>83000000</v>
      </c>
      <c r="O1648" s="5">
        <f>YEAR(Table1[[#This Row],[ReportDate]])</f>
        <v>2021</v>
      </c>
      <c r="P1648" s="5" t="str">
        <f>TEXT(Table1[[#This Row],[ReportDate]],"mmm")</f>
        <v>Nov</v>
      </c>
      <c r="Q1648" s="29">
        <f>Table1[[#This Row],[TotalDeaths]]/Table1[[#This Row],[TotalCases]]</f>
        <v>6.0918752142612276E-2</v>
      </c>
    </row>
    <row r="1649" spans="1:17" ht="14.4" x14ac:dyDescent="0.3">
      <c r="A1649" s="5" t="s">
        <v>3870</v>
      </c>
      <c r="B1649" s="5" t="s">
        <v>2186</v>
      </c>
      <c r="C1649" s="5" t="s">
        <v>2237</v>
      </c>
      <c r="D1649" s="5" t="s">
        <v>2238</v>
      </c>
      <c r="E1649" s="32">
        <v>44278</v>
      </c>
      <c r="F1649" s="5">
        <v>3906</v>
      </c>
      <c r="G1649" s="5">
        <v>184</v>
      </c>
      <c r="H1649" s="5">
        <v>580</v>
      </c>
      <c r="I1649" s="5">
        <v>237266</v>
      </c>
      <c r="J1649" s="5">
        <v>14400</v>
      </c>
      <c r="K1649" s="5">
        <v>568680</v>
      </c>
      <c r="L1649" s="5">
        <v>54684</v>
      </c>
      <c r="M1649" s="5">
        <v>9752</v>
      </c>
      <c r="N1649" s="5">
        <v>68000000</v>
      </c>
      <c r="O1649" s="5">
        <f>YEAR(Table1[[#This Row],[ReportDate]])</f>
        <v>2021</v>
      </c>
      <c r="P1649" s="5" t="str">
        <f>TEXT(Table1[[#This Row],[ReportDate]],"mmm")</f>
        <v>Mar</v>
      </c>
      <c r="Q1649" s="29">
        <f>Table1[[#This Row],[TotalDeaths]]/Table1[[#This Row],[TotalCases]]</f>
        <v>6.0691375924068348E-2</v>
      </c>
    </row>
    <row r="1650" spans="1:17" ht="14.4" x14ac:dyDescent="0.3">
      <c r="A1650" s="5" t="s">
        <v>3871</v>
      </c>
      <c r="B1650" s="5" t="s">
        <v>2167</v>
      </c>
      <c r="C1650" s="5" t="s">
        <v>2181</v>
      </c>
      <c r="D1650" s="5" t="s">
        <v>2182</v>
      </c>
      <c r="E1650" s="32">
        <v>44195</v>
      </c>
      <c r="F1650" s="5">
        <v>677</v>
      </c>
      <c r="G1650" s="5">
        <v>198</v>
      </c>
      <c r="H1650" s="5">
        <v>2041</v>
      </c>
      <c r="I1650" s="5">
        <v>237943</v>
      </c>
      <c r="J1650" s="5">
        <v>14598</v>
      </c>
      <c r="K1650" s="5">
        <v>570721</v>
      </c>
      <c r="L1650" s="5">
        <v>11509</v>
      </c>
      <c r="M1650" s="5">
        <v>15643</v>
      </c>
      <c r="N1650" s="5">
        <v>83000000</v>
      </c>
      <c r="O1650" s="5">
        <f>YEAR(Table1[[#This Row],[ReportDate]])</f>
        <v>2020</v>
      </c>
      <c r="P1650" s="5" t="str">
        <f>TEXT(Table1[[#This Row],[ReportDate]],"mmm")</f>
        <v>Dec</v>
      </c>
      <c r="Q1650" s="29">
        <f>Table1[[#This Row],[TotalDeaths]]/Table1[[#This Row],[TotalCases]]</f>
        <v>6.1350827719243682E-2</v>
      </c>
    </row>
    <row r="1651" spans="1:17" ht="14.4" x14ac:dyDescent="0.3">
      <c r="A1651" s="5" t="s">
        <v>3872</v>
      </c>
      <c r="B1651" s="5" t="s">
        <v>2170</v>
      </c>
      <c r="C1651" s="5" t="s">
        <v>2178</v>
      </c>
      <c r="D1651" s="5" t="s">
        <v>2286</v>
      </c>
      <c r="E1651" s="32">
        <v>44505</v>
      </c>
      <c r="F1651" s="5">
        <v>2910</v>
      </c>
      <c r="G1651" s="5">
        <v>17</v>
      </c>
      <c r="H1651" s="5">
        <v>351</v>
      </c>
      <c r="I1651" s="5">
        <v>240853</v>
      </c>
      <c r="J1651" s="5">
        <v>14615</v>
      </c>
      <c r="K1651" s="5">
        <v>571072</v>
      </c>
      <c r="L1651" s="5">
        <v>40740</v>
      </c>
      <c r="M1651" s="5">
        <v>9705</v>
      </c>
      <c r="N1651" s="5">
        <v>213000000</v>
      </c>
      <c r="O1651" s="5">
        <f>YEAR(Table1[[#This Row],[ReportDate]])</f>
        <v>2021</v>
      </c>
      <c r="P1651" s="5" t="str">
        <f>TEXT(Table1[[#This Row],[ReportDate]],"mmm")</f>
        <v>Nov</v>
      </c>
      <c r="Q1651" s="29">
        <f>Table1[[#This Row],[TotalDeaths]]/Table1[[#This Row],[TotalCases]]</f>
        <v>6.0680165910327044E-2</v>
      </c>
    </row>
    <row r="1652" spans="1:17" ht="14.4" x14ac:dyDescent="0.3">
      <c r="A1652" s="5" t="s">
        <v>3873</v>
      </c>
      <c r="B1652" s="5" t="s">
        <v>2167</v>
      </c>
      <c r="C1652" s="5" t="s">
        <v>2235</v>
      </c>
      <c r="D1652" s="5" t="s">
        <v>2235</v>
      </c>
      <c r="E1652" s="32">
        <v>44156</v>
      </c>
      <c r="F1652" s="5">
        <v>4713</v>
      </c>
      <c r="G1652" s="5">
        <v>197</v>
      </c>
      <c r="H1652" s="5">
        <v>2302</v>
      </c>
      <c r="I1652" s="5">
        <v>245566</v>
      </c>
      <c r="J1652" s="5">
        <v>14812</v>
      </c>
      <c r="K1652" s="5">
        <v>573374</v>
      </c>
      <c r="L1652" s="5">
        <v>70695</v>
      </c>
      <c r="M1652" s="5">
        <v>3347</v>
      </c>
      <c r="N1652" s="5">
        <v>83000000</v>
      </c>
      <c r="O1652" s="5">
        <f>YEAR(Table1[[#This Row],[ReportDate]])</f>
        <v>2020</v>
      </c>
      <c r="P1652" s="5" t="str">
        <f>TEXT(Table1[[#This Row],[ReportDate]],"mmm")</f>
        <v>Nov</v>
      </c>
      <c r="Q1652" s="29">
        <f>Table1[[#This Row],[TotalDeaths]]/Table1[[#This Row],[TotalCases]]</f>
        <v>6.0317796437617588E-2</v>
      </c>
    </row>
    <row r="1653" spans="1:17" ht="14.4" x14ac:dyDescent="0.3">
      <c r="A1653" s="5" t="s">
        <v>3874</v>
      </c>
      <c r="B1653" s="5" t="s">
        <v>2170</v>
      </c>
      <c r="C1653" s="5" t="s">
        <v>2232</v>
      </c>
      <c r="D1653" s="5" t="s">
        <v>2233</v>
      </c>
      <c r="E1653" s="32">
        <v>44297</v>
      </c>
      <c r="F1653" s="5">
        <v>2251</v>
      </c>
      <c r="G1653" s="5">
        <v>26</v>
      </c>
      <c r="H1653" s="5">
        <v>1073</v>
      </c>
      <c r="I1653" s="5">
        <v>247817</v>
      </c>
      <c r="J1653" s="5">
        <v>14838</v>
      </c>
      <c r="K1653" s="5">
        <v>574447</v>
      </c>
      <c r="L1653" s="5">
        <v>22510</v>
      </c>
      <c r="M1653" s="5">
        <v>17733</v>
      </c>
      <c r="N1653" s="5">
        <v>213000000</v>
      </c>
      <c r="O1653" s="5">
        <f>YEAR(Table1[[#This Row],[ReportDate]])</f>
        <v>2021</v>
      </c>
      <c r="P1653" s="5" t="str">
        <f>TEXT(Table1[[#This Row],[ReportDate]],"mmm")</f>
        <v>Apr</v>
      </c>
      <c r="Q1653" s="29">
        <f>Table1[[#This Row],[TotalDeaths]]/Table1[[#This Row],[TotalCases]]</f>
        <v>5.9874826989270311E-2</v>
      </c>
    </row>
    <row r="1654" spans="1:17" ht="14.4" x14ac:dyDescent="0.3">
      <c r="A1654" s="5" t="s">
        <v>3875</v>
      </c>
      <c r="B1654" s="5" t="s">
        <v>2167</v>
      </c>
      <c r="C1654" s="5" t="s">
        <v>2318</v>
      </c>
      <c r="D1654" s="5" t="s">
        <v>2418</v>
      </c>
      <c r="E1654" s="32">
        <v>44244</v>
      </c>
      <c r="F1654" s="5">
        <v>3004</v>
      </c>
      <c r="G1654" s="5">
        <v>117</v>
      </c>
      <c r="H1654" s="5">
        <v>2031</v>
      </c>
      <c r="I1654" s="5">
        <v>250821</v>
      </c>
      <c r="J1654" s="5">
        <v>14955</v>
      </c>
      <c r="K1654" s="5">
        <v>576478</v>
      </c>
      <c r="L1654" s="5">
        <v>42056</v>
      </c>
      <c r="M1654" s="5">
        <v>14884</v>
      </c>
      <c r="N1654" s="5">
        <v>83000000</v>
      </c>
      <c r="O1654" s="5">
        <f>YEAR(Table1[[#This Row],[ReportDate]])</f>
        <v>2021</v>
      </c>
      <c r="P1654" s="5" t="str">
        <f>TEXT(Table1[[#This Row],[ReportDate]],"mmm")</f>
        <v>Feb</v>
      </c>
      <c r="Q1654" s="29">
        <f>Table1[[#This Row],[TotalDeaths]]/Table1[[#This Row],[TotalCases]]</f>
        <v>5.962419414642315E-2</v>
      </c>
    </row>
    <row r="1655" spans="1:17" ht="14.4" x14ac:dyDescent="0.3">
      <c r="A1655" s="5" t="s">
        <v>3876</v>
      </c>
      <c r="B1655" s="5" t="s">
        <v>2167</v>
      </c>
      <c r="C1655" s="5" t="s">
        <v>2235</v>
      </c>
      <c r="D1655" s="5" t="s">
        <v>2235</v>
      </c>
      <c r="E1655" s="32">
        <v>44285</v>
      </c>
      <c r="F1655" s="5">
        <v>794</v>
      </c>
      <c r="G1655" s="5">
        <v>53</v>
      </c>
      <c r="H1655" s="5">
        <v>4368</v>
      </c>
      <c r="I1655" s="5">
        <v>251615</v>
      </c>
      <c r="J1655" s="5">
        <v>15008</v>
      </c>
      <c r="K1655" s="5">
        <v>580846</v>
      </c>
      <c r="L1655" s="5">
        <v>15086</v>
      </c>
      <c r="M1655" s="5">
        <v>19471</v>
      </c>
      <c r="N1655" s="5">
        <v>83000000</v>
      </c>
      <c r="O1655" s="5">
        <f>YEAR(Table1[[#This Row],[ReportDate]])</f>
        <v>2021</v>
      </c>
      <c r="P1655" s="5" t="str">
        <f>TEXT(Table1[[#This Row],[ReportDate]],"mmm")</f>
        <v>Mar</v>
      </c>
      <c r="Q1655" s="29">
        <f>Table1[[#This Row],[TotalDeaths]]/Table1[[#This Row],[TotalCases]]</f>
        <v>5.9646682431492556E-2</v>
      </c>
    </row>
    <row r="1656" spans="1:17" ht="14.4" x14ac:dyDescent="0.3">
      <c r="A1656" s="5" t="s">
        <v>3877</v>
      </c>
      <c r="B1656" s="5" t="s">
        <v>2167</v>
      </c>
      <c r="C1656" s="5" t="s">
        <v>2318</v>
      </c>
      <c r="D1656" s="5" t="s">
        <v>2319</v>
      </c>
      <c r="E1656" s="32">
        <v>44416</v>
      </c>
      <c r="F1656" s="5">
        <v>728</v>
      </c>
      <c r="G1656" s="5">
        <v>151</v>
      </c>
      <c r="H1656" s="5">
        <v>1882</v>
      </c>
      <c r="I1656" s="5">
        <v>252343</v>
      </c>
      <c r="J1656" s="5">
        <v>15159</v>
      </c>
      <c r="K1656" s="5">
        <v>582728</v>
      </c>
      <c r="L1656" s="5">
        <v>8008</v>
      </c>
      <c r="M1656" s="5">
        <v>2230</v>
      </c>
      <c r="N1656" s="5">
        <v>83000000</v>
      </c>
      <c r="O1656" s="5">
        <f>YEAR(Table1[[#This Row],[ReportDate]])</f>
        <v>2021</v>
      </c>
      <c r="P1656" s="5" t="str">
        <f>TEXT(Table1[[#This Row],[ReportDate]],"mmm")</f>
        <v>Aug</v>
      </c>
      <c r="Q1656" s="29">
        <f>Table1[[#This Row],[TotalDeaths]]/Table1[[#This Row],[TotalCases]]</f>
        <v>6.0072995882588381E-2</v>
      </c>
    </row>
    <row r="1657" spans="1:17" ht="14.4" x14ac:dyDescent="0.3">
      <c r="A1657" s="5" t="s">
        <v>3878</v>
      </c>
      <c r="B1657" s="5" t="s">
        <v>2191</v>
      </c>
      <c r="C1657" s="5" t="s">
        <v>2192</v>
      </c>
      <c r="D1657" s="5" t="s">
        <v>2308</v>
      </c>
      <c r="E1657" s="32">
        <v>44063</v>
      </c>
      <c r="F1657" s="5">
        <v>1693</v>
      </c>
      <c r="G1657" s="5">
        <v>161</v>
      </c>
      <c r="H1657" s="5">
        <v>4345</v>
      </c>
      <c r="I1657" s="5">
        <v>254036</v>
      </c>
      <c r="J1657" s="5">
        <v>15320</v>
      </c>
      <c r="K1657" s="5">
        <v>587073</v>
      </c>
      <c r="L1657" s="5">
        <v>10158</v>
      </c>
      <c r="M1657" s="5">
        <v>1791</v>
      </c>
      <c r="N1657" s="5">
        <v>331000000</v>
      </c>
      <c r="O1657" s="5">
        <f>YEAR(Table1[[#This Row],[ReportDate]])</f>
        <v>2020</v>
      </c>
      <c r="P1657" s="5" t="str">
        <f>TEXT(Table1[[#This Row],[ReportDate]],"mmm")</f>
        <v>Aug</v>
      </c>
      <c r="Q1657" s="29">
        <f>Table1[[#This Row],[TotalDeaths]]/Table1[[#This Row],[TotalCases]]</f>
        <v>6.0306413264261761E-2</v>
      </c>
    </row>
    <row r="1658" spans="1:17" ht="14.4" x14ac:dyDescent="0.3">
      <c r="A1658" s="5" t="s">
        <v>3879</v>
      </c>
      <c r="B1658" s="5" t="s">
        <v>2191</v>
      </c>
      <c r="C1658" s="5" t="s">
        <v>2192</v>
      </c>
      <c r="D1658" s="5" t="s">
        <v>2193</v>
      </c>
      <c r="E1658" s="32">
        <v>44054</v>
      </c>
      <c r="F1658" s="5">
        <v>4734</v>
      </c>
      <c r="G1658" s="5">
        <v>149</v>
      </c>
      <c r="H1658" s="5">
        <v>1260</v>
      </c>
      <c r="I1658" s="5">
        <v>258770</v>
      </c>
      <c r="J1658" s="5">
        <v>15469</v>
      </c>
      <c r="K1658" s="5">
        <v>588333</v>
      </c>
      <c r="L1658" s="5">
        <v>71010</v>
      </c>
      <c r="M1658" s="5">
        <v>4119</v>
      </c>
      <c r="N1658" s="5">
        <v>331000000</v>
      </c>
      <c r="O1658" s="5">
        <f>YEAR(Table1[[#This Row],[ReportDate]])</f>
        <v>2020</v>
      </c>
      <c r="P1658" s="5" t="str">
        <f>TEXT(Table1[[#This Row],[ReportDate]],"mmm")</f>
        <v>Aug</v>
      </c>
      <c r="Q1658" s="29">
        <f>Table1[[#This Row],[TotalDeaths]]/Table1[[#This Row],[TotalCases]]</f>
        <v>5.9778954283726864E-2</v>
      </c>
    </row>
    <row r="1659" spans="1:17" ht="14.4" x14ac:dyDescent="0.3">
      <c r="A1659" s="5" t="s">
        <v>3880</v>
      </c>
      <c r="B1659" s="5" t="s">
        <v>2167</v>
      </c>
      <c r="C1659" s="5" t="s">
        <v>2235</v>
      </c>
      <c r="D1659" s="5" t="s">
        <v>2235</v>
      </c>
      <c r="E1659" s="32">
        <v>44242</v>
      </c>
      <c r="F1659" s="5">
        <v>190</v>
      </c>
      <c r="G1659" s="5">
        <v>62</v>
      </c>
      <c r="H1659" s="5">
        <v>231</v>
      </c>
      <c r="I1659" s="5">
        <v>258960</v>
      </c>
      <c r="J1659" s="5">
        <v>15531</v>
      </c>
      <c r="K1659" s="5">
        <v>588564</v>
      </c>
      <c r="L1659" s="5">
        <v>1520</v>
      </c>
      <c r="M1659" s="5">
        <v>15954</v>
      </c>
      <c r="N1659" s="5">
        <v>83000000</v>
      </c>
      <c r="O1659" s="5">
        <f>YEAR(Table1[[#This Row],[ReportDate]])</f>
        <v>2021</v>
      </c>
      <c r="P1659" s="5" t="str">
        <f>TEXT(Table1[[#This Row],[ReportDate]],"mmm")</f>
        <v>Feb</v>
      </c>
      <c r="Q1659" s="29">
        <f>Table1[[#This Row],[TotalDeaths]]/Table1[[#This Row],[TotalCases]]</f>
        <v>5.9974513438368862E-2</v>
      </c>
    </row>
    <row r="1660" spans="1:17" ht="14.4" x14ac:dyDescent="0.3">
      <c r="A1660" s="5" t="s">
        <v>3881</v>
      </c>
      <c r="B1660" s="5" t="s">
        <v>2170</v>
      </c>
      <c r="C1660" s="5" t="s">
        <v>2178</v>
      </c>
      <c r="D1660" s="5" t="s">
        <v>2286</v>
      </c>
      <c r="E1660" s="32">
        <v>44402</v>
      </c>
      <c r="F1660" s="5">
        <v>4994</v>
      </c>
      <c r="G1660" s="5">
        <v>163</v>
      </c>
      <c r="H1660" s="5">
        <v>956</v>
      </c>
      <c r="I1660" s="5">
        <v>263954</v>
      </c>
      <c r="J1660" s="5">
        <v>15694</v>
      </c>
      <c r="K1660" s="5">
        <v>589520</v>
      </c>
      <c r="L1660" s="5">
        <v>54934</v>
      </c>
      <c r="M1660" s="5">
        <v>10475</v>
      </c>
      <c r="N1660" s="5">
        <v>213000000</v>
      </c>
      <c r="O1660" s="5">
        <f>YEAR(Table1[[#This Row],[ReportDate]])</f>
        <v>2021</v>
      </c>
      <c r="P1660" s="5" t="str">
        <f>TEXT(Table1[[#This Row],[ReportDate]],"mmm")</f>
        <v>Jul</v>
      </c>
      <c r="Q1660" s="29">
        <f>Table1[[#This Row],[TotalDeaths]]/Table1[[#This Row],[TotalCases]]</f>
        <v>5.9457329686233205E-2</v>
      </c>
    </row>
    <row r="1661" spans="1:17" ht="14.4" x14ac:dyDescent="0.3">
      <c r="A1661" s="5" t="s">
        <v>3882</v>
      </c>
      <c r="B1661" s="5" t="s">
        <v>2186</v>
      </c>
      <c r="C1661" s="5" t="s">
        <v>2187</v>
      </c>
      <c r="D1661" s="5" t="s">
        <v>2188</v>
      </c>
      <c r="E1661" s="32">
        <v>44165</v>
      </c>
      <c r="F1661" s="5">
        <v>1996</v>
      </c>
      <c r="G1661" s="5">
        <v>91</v>
      </c>
      <c r="H1661" s="5">
        <v>4729</v>
      </c>
      <c r="I1661" s="5">
        <v>265950</v>
      </c>
      <c r="J1661" s="5">
        <v>15785</v>
      </c>
      <c r="K1661" s="5">
        <v>594249</v>
      </c>
      <c r="L1661" s="5">
        <v>33932</v>
      </c>
      <c r="M1661" s="5">
        <v>9992</v>
      </c>
      <c r="N1661" s="5">
        <v>68000000</v>
      </c>
      <c r="O1661" s="5">
        <f>YEAR(Table1[[#This Row],[ReportDate]])</f>
        <v>2020</v>
      </c>
      <c r="P1661" s="5" t="str">
        <f>TEXT(Table1[[#This Row],[ReportDate]],"mmm")</f>
        <v>Nov</v>
      </c>
      <c r="Q1661" s="29">
        <f>Table1[[#This Row],[TotalDeaths]]/Table1[[#This Row],[TotalCases]]</f>
        <v>5.9353261891332956E-2</v>
      </c>
    </row>
    <row r="1662" spans="1:17" ht="14.4" x14ac:dyDescent="0.3">
      <c r="A1662" s="5" t="s">
        <v>3883</v>
      </c>
      <c r="B1662" s="5" t="s">
        <v>2174</v>
      </c>
      <c r="C1662" s="5" t="s">
        <v>2175</v>
      </c>
      <c r="D1662" s="5" t="s">
        <v>2176</v>
      </c>
      <c r="E1662" s="32">
        <v>44052</v>
      </c>
      <c r="F1662" s="5">
        <v>2107</v>
      </c>
      <c r="G1662" s="5">
        <v>83</v>
      </c>
      <c r="H1662" s="5">
        <v>4337</v>
      </c>
      <c r="I1662" s="5">
        <v>268057</v>
      </c>
      <c r="J1662" s="5">
        <v>15868</v>
      </c>
      <c r="K1662" s="5">
        <v>598586</v>
      </c>
      <c r="L1662" s="5">
        <v>31605</v>
      </c>
      <c r="M1662" s="5">
        <v>16115</v>
      </c>
      <c r="N1662" s="5">
        <v>1380000000</v>
      </c>
      <c r="O1662" s="5">
        <f>YEAR(Table1[[#This Row],[ReportDate]])</f>
        <v>2020</v>
      </c>
      <c r="P1662" s="5" t="str">
        <f>TEXT(Table1[[#This Row],[ReportDate]],"mmm")</f>
        <v>Aug</v>
      </c>
      <c r="Q1662" s="29">
        <f>Table1[[#This Row],[TotalDeaths]]/Table1[[#This Row],[TotalCases]]</f>
        <v>5.919636495223031E-2</v>
      </c>
    </row>
    <row r="1663" spans="1:17" ht="14.4" x14ac:dyDescent="0.3">
      <c r="A1663" s="5" t="s">
        <v>3884</v>
      </c>
      <c r="B1663" s="5" t="s">
        <v>2191</v>
      </c>
      <c r="C1663" s="5" t="s">
        <v>2221</v>
      </c>
      <c r="D1663" s="5" t="s">
        <v>2222</v>
      </c>
      <c r="E1663" s="32">
        <v>43867</v>
      </c>
      <c r="F1663" s="5">
        <v>3866</v>
      </c>
      <c r="G1663" s="5">
        <v>60</v>
      </c>
      <c r="H1663" s="5">
        <v>2181</v>
      </c>
      <c r="I1663" s="5">
        <v>271923</v>
      </c>
      <c r="J1663" s="5">
        <v>15928</v>
      </c>
      <c r="K1663" s="5">
        <v>600767</v>
      </c>
      <c r="L1663" s="5">
        <v>73454</v>
      </c>
      <c r="M1663" s="5">
        <v>12664</v>
      </c>
      <c r="N1663" s="5">
        <v>331000000</v>
      </c>
      <c r="O1663" s="5">
        <f>YEAR(Table1[[#This Row],[ReportDate]])</f>
        <v>2020</v>
      </c>
      <c r="P1663" s="5" t="str">
        <f>TEXT(Table1[[#This Row],[ReportDate]],"mmm")</f>
        <v>Feb</v>
      </c>
      <c r="Q1663" s="29">
        <f>Table1[[#This Row],[TotalDeaths]]/Table1[[#This Row],[TotalCases]]</f>
        <v>5.857540553759704E-2</v>
      </c>
    </row>
    <row r="1664" spans="1:17" ht="14.4" x14ac:dyDescent="0.3">
      <c r="A1664" s="5" t="s">
        <v>3885</v>
      </c>
      <c r="B1664" s="5" t="s">
        <v>2167</v>
      </c>
      <c r="C1664" s="5" t="s">
        <v>2168</v>
      </c>
      <c r="D1664" s="5" t="s">
        <v>2168</v>
      </c>
      <c r="E1664" s="32">
        <v>44108</v>
      </c>
      <c r="F1664" s="5">
        <v>1489</v>
      </c>
      <c r="G1664" s="5">
        <v>81</v>
      </c>
      <c r="H1664" s="5">
        <v>1094</v>
      </c>
      <c r="I1664" s="5">
        <v>273412</v>
      </c>
      <c r="J1664" s="5">
        <v>16009</v>
      </c>
      <c r="K1664" s="5">
        <v>601861</v>
      </c>
      <c r="L1664" s="5">
        <v>14890</v>
      </c>
      <c r="M1664" s="5">
        <v>4044</v>
      </c>
      <c r="N1664" s="5">
        <v>83000000</v>
      </c>
      <c r="O1664" s="5">
        <f>YEAR(Table1[[#This Row],[ReportDate]])</f>
        <v>2020</v>
      </c>
      <c r="P1664" s="5" t="str">
        <f>TEXT(Table1[[#This Row],[ReportDate]],"mmm")</f>
        <v>Oct</v>
      </c>
      <c r="Q1664" s="29">
        <f>Table1[[#This Row],[TotalDeaths]]/Table1[[#This Row],[TotalCases]]</f>
        <v>5.8552660453820606E-2</v>
      </c>
    </row>
    <row r="1665" spans="1:17" ht="14.4" x14ac:dyDescent="0.3">
      <c r="A1665" s="5" t="s">
        <v>3886</v>
      </c>
      <c r="B1665" s="5" t="s">
        <v>2174</v>
      </c>
      <c r="C1665" s="5" t="s">
        <v>27</v>
      </c>
      <c r="D1665" s="5" t="s">
        <v>27</v>
      </c>
      <c r="E1665" s="32">
        <v>44026</v>
      </c>
      <c r="F1665" s="5">
        <v>2109</v>
      </c>
      <c r="G1665" s="5">
        <v>41</v>
      </c>
      <c r="H1665" s="5">
        <v>3929</v>
      </c>
      <c r="I1665" s="5">
        <v>275521</v>
      </c>
      <c r="J1665" s="5">
        <v>16050</v>
      </c>
      <c r="K1665" s="5">
        <v>605790</v>
      </c>
      <c r="L1665" s="5">
        <v>31635</v>
      </c>
      <c r="M1665" s="5">
        <v>7474</v>
      </c>
      <c r="N1665" s="5">
        <v>1380000000</v>
      </c>
      <c r="O1665" s="5">
        <f>YEAR(Table1[[#This Row],[ReportDate]])</f>
        <v>2020</v>
      </c>
      <c r="P1665" s="5" t="str">
        <f>TEXT(Table1[[#This Row],[ReportDate]],"mmm")</f>
        <v>Jul</v>
      </c>
      <c r="Q1665" s="29">
        <f>Table1[[#This Row],[TotalDeaths]]/Table1[[#This Row],[TotalCases]]</f>
        <v>5.8253272890269707E-2</v>
      </c>
    </row>
    <row r="1666" spans="1:17" ht="14.4" x14ac:dyDescent="0.3">
      <c r="A1666" s="5" t="s">
        <v>3887</v>
      </c>
      <c r="B1666" s="5" t="s">
        <v>2191</v>
      </c>
      <c r="C1666" s="5" t="s">
        <v>2221</v>
      </c>
      <c r="D1666" s="5" t="s">
        <v>2222</v>
      </c>
      <c r="E1666" s="32">
        <v>44314</v>
      </c>
      <c r="F1666" s="5">
        <v>637</v>
      </c>
      <c r="G1666" s="5">
        <v>95</v>
      </c>
      <c r="H1666" s="5">
        <v>3536</v>
      </c>
      <c r="I1666" s="5">
        <v>276158</v>
      </c>
      <c r="J1666" s="5">
        <v>16145</v>
      </c>
      <c r="K1666" s="5">
        <v>609326</v>
      </c>
      <c r="L1666" s="5">
        <v>7644</v>
      </c>
      <c r="M1666" s="5">
        <v>1341</v>
      </c>
      <c r="N1666" s="5">
        <v>331000000</v>
      </c>
      <c r="O1666" s="5">
        <f>YEAR(Table1[[#This Row],[ReportDate]])</f>
        <v>2021</v>
      </c>
      <c r="P1666" s="5" t="str">
        <f>TEXT(Table1[[#This Row],[ReportDate]],"mmm")</f>
        <v>Apr</v>
      </c>
      <c r="Q1666" s="29">
        <f>Table1[[#This Row],[TotalDeaths]]/Table1[[#This Row],[TotalCases]]</f>
        <v>5.8462908914462014E-2</v>
      </c>
    </row>
    <row r="1667" spans="1:17" ht="14.4" x14ac:dyDescent="0.3">
      <c r="A1667" s="5" t="s">
        <v>3888</v>
      </c>
      <c r="B1667" s="5" t="s">
        <v>2186</v>
      </c>
      <c r="C1667" s="5" t="s">
        <v>2187</v>
      </c>
      <c r="D1667" s="5" t="s">
        <v>2188</v>
      </c>
      <c r="E1667" s="32">
        <v>44072</v>
      </c>
      <c r="F1667" s="5">
        <v>4045</v>
      </c>
      <c r="G1667" s="5">
        <v>160</v>
      </c>
      <c r="H1667" s="5">
        <v>3492</v>
      </c>
      <c r="I1667" s="5">
        <v>280203</v>
      </c>
      <c r="J1667" s="5">
        <v>16305</v>
      </c>
      <c r="K1667" s="5">
        <v>612818</v>
      </c>
      <c r="L1667" s="5">
        <v>72810</v>
      </c>
      <c r="M1667" s="5">
        <v>19198</v>
      </c>
      <c r="N1667" s="5">
        <v>68000000</v>
      </c>
      <c r="O1667" s="5">
        <f>YEAR(Table1[[#This Row],[ReportDate]])</f>
        <v>2020</v>
      </c>
      <c r="P1667" s="5" t="str">
        <f>TEXT(Table1[[#This Row],[ReportDate]],"mmm")</f>
        <v>Aug</v>
      </c>
      <c r="Q1667" s="29">
        <f>Table1[[#This Row],[TotalDeaths]]/Table1[[#This Row],[TotalCases]]</f>
        <v>5.8189955139666599E-2</v>
      </c>
    </row>
    <row r="1668" spans="1:17" ht="14.4" x14ac:dyDescent="0.3">
      <c r="A1668" s="5" t="s">
        <v>3889</v>
      </c>
      <c r="B1668" s="5" t="s">
        <v>2170</v>
      </c>
      <c r="C1668" s="5" t="s">
        <v>2178</v>
      </c>
      <c r="D1668" s="5" t="s">
        <v>2286</v>
      </c>
      <c r="E1668" s="32">
        <v>44154</v>
      </c>
      <c r="F1668" s="5">
        <v>4158</v>
      </c>
      <c r="G1668" s="5">
        <v>73</v>
      </c>
      <c r="H1668" s="5">
        <v>3381</v>
      </c>
      <c r="I1668" s="5">
        <v>284361</v>
      </c>
      <c r="J1668" s="5">
        <v>16378</v>
      </c>
      <c r="K1668" s="5">
        <v>616199</v>
      </c>
      <c r="L1668" s="5">
        <v>70686</v>
      </c>
      <c r="M1668" s="5">
        <v>11508</v>
      </c>
      <c r="N1668" s="5">
        <v>213000000</v>
      </c>
      <c r="O1668" s="5">
        <f>YEAR(Table1[[#This Row],[ReportDate]])</f>
        <v>2020</v>
      </c>
      <c r="P1668" s="5" t="str">
        <f>TEXT(Table1[[#This Row],[ReportDate]],"mmm")</f>
        <v>Nov</v>
      </c>
      <c r="Q1668" s="29">
        <f>Table1[[#This Row],[TotalDeaths]]/Table1[[#This Row],[TotalCases]]</f>
        <v>5.7595802518629488E-2</v>
      </c>
    </row>
    <row r="1669" spans="1:17" ht="14.4" x14ac:dyDescent="0.3">
      <c r="A1669" s="5" t="s">
        <v>3890</v>
      </c>
      <c r="B1669" s="5" t="s">
        <v>2167</v>
      </c>
      <c r="C1669" s="5" t="s">
        <v>2168</v>
      </c>
      <c r="D1669" s="5" t="s">
        <v>2168</v>
      </c>
      <c r="E1669" s="32">
        <v>44561</v>
      </c>
      <c r="F1669" s="5">
        <v>2819</v>
      </c>
      <c r="G1669" s="5">
        <v>136</v>
      </c>
      <c r="H1669" s="5">
        <v>1302</v>
      </c>
      <c r="I1669" s="5">
        <v>287180</v>
      </c>
      <c r="J1669" s="5">
        <v>16514</v>
      </c>
      <c r="K1669" s="5">
        <v>617501</v>
      </c>
      <c r="L1669" s="5">
        <v>28190</v>
      </c>
      <c r="M1669" s="5">
        <v>8322</v>
      </c>
      <c r="N1669" s="5">
        <v>83000000</v>
      </c>
      <c r="O1669" s="5">
        <f>YEAR(Table1[[#This Row],[ReportDate]])</f>
        <v>2021</v>
      </c>
      <c r="P1669" s="5" t="str">
        <f>TEXT(Table1[[#This Row],[ReportDate]],"mmm")</f>
        <v>Dec</v>
      </c>
      <c r="Q1669" s="29">
        <f>Table1[[#This Row],[TotalDeaths]]/Table1[[#This Row],[TotalCases]]</f>
        <v>5.7504004457134897E-2</v>
      </c>
    </row>
    <row r="1670" spans="1:17" ht="14.4" x14ac:dyDescent="0.3">
      <c r="A1670" s="5" t="s">
        <v>3891</v>
      </c>
      <c r="B1670" s="5" t="s">
        <v>2186</v>
      </c>
      <c r="C1670" s="5" t="s">
        <v>2204</v>
      </c>
      <c r="D1670" s="5" t="s">
        <v>2205</v>
      </c>
      <c r="E1670" s="32">
        <v>44022</v>
      </c>
      <c r="F1670" s="5">
        <v>4111</v>
      </c>
      <c r="G1670" s="5">
        <v>118</v>
      </c>
      <c r="H1670" s="5">
        <v>4314</v>
      </c>
      <c r="I1670" s="5">
        <v>291291</v>
      </c>
      <c r="J1670" s="5">
        <v>16632</v>
      </c>
      <c r="K1670" s="5">
        <v>621815</v>
      </c>
      <c r="L1670" s="5">
        <v>24666</v>
      </c>
      <c r="M1670" s="5">
        <v>13231</v>
      </c>
      <c r="N1670" s="5">
        <v>68000000</v>
      </c>
      <c r="O1670" s="5">
        <f>YEAR(Table1[[#This Row],[ReportDate]])</f>
        <v>2020</v>
      </c>
      <c r="P1670" s="5" t="str">
        <f>TEXT(Table1[[#This Row],[ReportDate]],"mmm")</f>
        <v>Jul</v>
      </c>
      <c r="Q1670" s="29">
        <f>Table1[[#This Row],[TotalDeaths]]/Table1[[#This Row],[TotalCases]]</f>
        <v>5.7097541633624106E-2</v>
      </c>
    </row>
    <row r="1671" spans="1:17" ht="14.4" x14ac:dyDescent="0.3">
      <c r="A1671" s="5" t="s">
        <v>3892</v>
      </c>
      <c r="B1671" s="5" t="s">
        <v>2191</v>
      </c>
      <c r="C1671" s="5" t="s">
        <v>2192</v>
      </c>
      <c r="D1671" s="5" t="s">
        <v>2193</v>
      </c>
      <c r="E1671" s="32">
        <v>43847</v>
      </c>
      <c r="F1671" s="5">
        <v>841</v>
      </c>
      <c r="G1671" s="5">
        <v>24</v>
      </c>
      <c r="H1671" s="5">
        <v>696</v>
      </c>
      <c r="I1671" s="5">
        <v>292132</v>
      </c>
      <c r="J1671" s="5">
        <v>16656</v>
      </c>
      <c r="K1671" s="5">
        <v>622511</v>
      </c>
      <c r="L1671" s="5">
        <v>4205</v>
      </c>
      <c r="M1671" s="5">
        <v>5544</v>
      </c>
      <c r="N1671" s="5">
        <v>331000000</v>
      </c>
      <c r="O1671" s="5">
        <f>YEAR(Table1[[#This Row],[ReportDate]])</f>
        <v>2020</v>
      </c>
      <c r="P1671" s="5" t="str">
        <f>TEXT(Table1[[#This Row],[ReportDate]],"mmm")</f>
        <v>Jan</v>
      </c>
      <c r="Q1671" s="29">
        <f>Table1[[#This Row],[TotalDeaths]]/Table1[[#This Row],[TotalCases]]</f>
        <v>5.7015321840811685E-2</v>
      </c>
    </row>
    <row r="1672" spans="1:17" ht="14.4" x14ac:dyDescent="0.3">
      <c r="A1672" s="5" t="s">
        <v>3893</v>
      </c>
      <c r="B1672" s="5" t="s">
        <v>2167</v>
      </c>
      <c r="C1672" s="5" t="s">
        <v>2168</v>
      </c>
      <c r="D1672" s="5" t="s">
        <v>2168</v>
      </c>
      <c r="E1672" s="32">
        <v>44354</v>
      </c>
      <c r="F1672" s="5">
        <v>3951</v>
      </c>
      <c r="G1672" s="5">
        <v>140</v>
      </c>
      <c r="H1672" s="5">
        <v>306</v>
      </c>
      <c r="I1672" s="5">
        <v>296083</v>
      </c>
      <c r="J1672" s="5">
        <v>16796</v>
      </c>
      <c r="K1672" s="5">
        <v>622817</v>
      </c>
      <c r="L1672" s="5">
        <v>35559</v>
      </c>
      <c r="M1672" s="5">
        <v>15702</v>
      </c>
      <c r="N1672" s="5">
        <v>83000000</v>
      </c>
      <c r="O1672" s="5">
        <f>YEAR(Table1[[#This Row],[ReportDate]])</f>
        <v>2021</v>
      </c>
      <c r="P1672" s="5" t="str">
        <f>TEXT(Table1[[#This Row],[ReportDate]],"mmm")</f>
        <v>Jun</v>
      </c>
      <c r="Q1672" s="29">
        <f>Table1[[#This Row],[TotalDeaths]]/Table1[[#This Row],[TotalCases]]</f>
        <v>5.6727336591428756E-2</v>
      </c>
    </row>
    <row r="1673" spans="1:17" ht="14.4" x14ac:dyDescent="0.3">
      <c r="A1673" s="5" t="s">
        <v>3894</v>
      </c>
      <c r="B1673" s="5" t="s">
        <v>2174</v>
      </c>
      <c r="C1673" s="5" t="s">
        <v>2184</v>
      </c>
      <c r="D1673" s="5" t="s">
        <v>2215</v>
      </c>
      <c r="E1673" s="32">
        <v>44231</v>
      </c>
      <c r="F1673" s="5">
        <v>4058</v>
      </c>
      <c r="G1673" s="5">
        <v>46</v>
      </c>
      <c r="H1673" s="5">
        <v>2023</v>
      </c>
      <c r="I1673" s="5">
        <v>300141</v>
      </c>
      <c r="J1673" s="5">
        <v>16842</v>
      </c>
      <c r="K1673" s="5">
        <v>624840</v>
      </c>
      <c r="L1673" s="5">
        <v>60870</v>
      </c>
      <c r="M1673" s="5">
        <v>4314</v>
      </c>
      <c r="N1673" s="5">
        <v>1380000000</v>
      </c>
      <c r="O1673" s="5">
        <f>YEAR(Table1[[#This Row],[ReportDate]])</f>
        <v>2021</v>
      </c>
      <c r="P1673" s="5" t="str">
        <f>TEXT(Table1[[#This Row],[ReportDate]],"mmm")</f>
        <v>Feb</v>
      </c>
      <c r="Q1673" s="29">
        <f>Table1[[#This Row],[TotalDeaths]]/Table1[[#This Row],[TotalCases]]</f>
        <v>5.6113626595500114E-2</v>
      </c>
    </row>
    <row r="1674" spans="1:17" ht="14.4" x14ac:dyDescent="0.3">
      <c r="A1674" s="5" t="s">
        <v>3895</v>
      </c>
      <c r="B1674" s="5" t="s">
        <v>2170</v>
      </c>
      <c r="C1674" s="5" t="s">
        <v>2249</v>
      </c>
      <c r="D1674" s="5" t="s">
        <v>2268</v>
      </c>
      <c r="E1674" s="32">
        <v>44535</v>
      </c>
      <c r="F1674" s="5">
        <v>3247</v>
      </c>
      <c r="G1674" s="5">
        <v>121</v>
      </c>
      <c r="H1674" s="5">
        <v>313</v>
      </c>
      <c r="I1674" s="5">
        <v>303388</v>
      </c>
      <c r="J1674" s="5">
        <v>16963</v>
      </c>
      <c r="K1674" s="5">
        <v>625153</v>
      </c>
      <c r="L1674" s="5">
        <v>45458</v>
      </c>
      <c r="M1674" s="5">
        <v>9800</v>
      </c>
      <c r="N1674" s="5">
        <v>213000000</v>
      </c>
      <c r="O1674" s="5">
        <f>YEAR(Table1[[#This Row],[ReportDate]])</f>
        <v>2021</v>
      </c>
      <c r="P1674" s="5" t="str">
        <f>TEXT(Table1[[#This Row],[ReportDate]],"mmm")</f>
        <v>Dec</v>
      </c>
      <c r="Q1674" s="29">
        <f>Table1[[#This Row],[TotalDeaths]]/Table1[[#This Row],[TotalCases]]</f>
        <v>5.5911901591361557E-2</v>
      </c>
    </row>
    <row r="1675" spans="1:17" ht="14.4" x14ac:dyDescent="0.3">
      <c r="A1675" s="5" t="s">
        <v>3896</v>
      </c>
      <c r="B1675" s="5" t="s">
        <v>2191</v>
      </c>
      <c r="C1675" s="5" t="s">
        <v>2192</v>
      </c>
      <c r="D1675" s="5" t="s">
        <v>2308</v>
      </c>
      <c r="E1675" s="32">
        <v>43852</v>
      </c>
      <c r="F1675" s="5">
        <v>1216</v>
      </c>
      <c r="G1675" s="5">
        <v>172</v>
      </c>
      <c r="H1675" s="5">
        <v>3474</v>
      </c>
      <c r="I1675" s="5">
        <v>304604</v>
      </c>
      <c r="J1675" s="5">
        <v>17135</v>
      </c>
      <c r="K1675" s="5">
        <v>628627</v>
      </c>
      <c r="L1675" s="5">
        <v>21888</v>
      </c>
      <c r="M1675" s="5">
        <v>8388</v>
      </c>
      <c r="N1675" s="5">
        <v>331000000</v>
      </c>
      <c r="O1675" s="5">
        <f>YEAR(Table1[[#This Row],[ReportDate]])</f>
        <v>2020</v>
      </c>
      <c r="P1675" s="5" t="str">
        <f>TEXT(Table1[[#This Row],[ReportDate]],"mmm")</f>
        <v>Jan</v>
      </c>
      <c r="Q1675" s="29">
        <f>Table1[[#This Row],[TotalDeaths]]/Table1[[#This Row],[TotalCases]]</f>
        <v>5.6253365024753449E-2</v>
      </c>
    </row>
    <row r="1676" spans="1:17" ht="14.4" x14ac:dyDescent="0.3">
      <c r="A1676" s="5" t="s">
        <v>3897</v>
      </c>
      <c r="B1676" s="5" t="s">
        <v>2170</v>
      </c>
      <c r="C1676" s="5" t="s">
        <v>2249</v>
      </c>
      <c r="D1676" s="5" t="s">
        <v>2268</v>
      </c>
      <c r="E1676" s="32">
        <v>44304</v>
      </c>
      <c r="F1676" s="5">
        <v>898</v>
      </c>
      <c r="G1676" s="5">
        <v>132</v>
      </c>
      <c r="H1676" s="5">
        <v>1402</v>
      </c>
      <c r="I1676" s="5">
        <v>305502</v>
      </c>
      <c r="J1676" s="5">
        <v>17267</v>
      </c>
      <c r="K1676" s="5">
        <v>630029</v>
      </c>
      <c r="L1676" s="5">
        <v>14368</v>
      </c>
      <c r="M1676" s="5">
        <v>5980</v>
      </c>
      <c r="N1676" s="5">
        <v>213000000</v>
      </c>
      <c r="O1676" s="5">
        <f>YEAR(Table1[[#This Row],[ReportDate]])</f>
        <v>2021</v>
      </c>
      <c r="P1676" s="5" t="str">
        <f>TEXT(Table1[[#This Row],[ReportDate]],"mmm")</f>
        <v>Apr</v>
      </c>
      <c r="Q1676" s="29">
        <f>Table1[[#This Row],[TotalDeaths]]/Table1[[#This Row],[TotalCases]]</f>
        <v>5.6520088248194773E-2</v>
      </c>
    </row>
    <row r="1677" spans="1:17" ht="14.4" x14ac:dyDescent="0.3">
      <c r="A1677" s="5" t="s">
        <v>3898</v>
      </c>
      <c r="B1677" s="5" t="s">
        <v>2167</v>
      </c>
      <c r="C1677" s="5" t="s">
        <v>2318</v>
      </c>
      <c r="D1677" s="5" t="s">
        <v>2418</v>
      </c>
      <c r="E1677" s="32">
        <v>43950</v>
      </c>
      <c r="F1677" s="5">
        <v>2222</v>
      </c>
      <c r="G1677" s="5">
        <v>30</v>
      </c>
      <c r="H1677" s="5">
        <v>4376</v>
      </c>
      <c r="I1677" s="5">
        <v>307724</v>
      </c>
      <c r="J1677" s="5">
        <v>17297</v>
      </c>
      <c r="K1677" s="5">
        <v>634405</v>
      </c>
      <c r="L1677" s="5">
        <v>31108</v>
      </c>
      <c r="M1677" s="5">
        <v>4713</v>
      </c>
      <c r="N1677" s="5">
        <v>83000000</v>
      </c>
      <c r="O1677" s="5">
        <f>YEAR(Table1[[#This Row],[ReportDate]])</f>
        <v>2020</v>
      </c>
      <c r="P1677" s="5" t="str">
        <f>TEXT(Table1[[#This Row],[ReportDate]],"mmm")</f>
        <v>Apr</v>
      </c>
      <c r="Q1677" s="29">
        <f>Table1[[#This Row],[TotalDeaths]]/Table1[[#This Row],[TotalCases]]</f>
        <v>5.6209460425576167E-2</v>
      </c>
    </row>
    <row r="1678" spans="1:17" ht="14.4" x14ac:dyDescent="0.3">
      <c r="A1678" s="5" t="s">
        <v>3899</v>
      </c>
      <c r="B1678" s="5" t="s">
        <v>2186</v>
      </c>
      <c r="C1678" s="5" t="s">
        <v>2237</v>
      </c>
      <c r="D1678" s="5" t="s">
        <v>2238</v>
      </c>
      <c r="E1678" s="32">
        <v>44040</v>
      </c>
      <c r="F1678" s="5">
        <v>1257</v>
      </c>
      <c r="G1678" s="5">
        <v>158</v>
      </c>
      <c r="H1678" s="5">
        <v>3398</v>
      </c>
      <c r="I1678" s="5">
        <v>308981</v>
      </c>
      <c r="J1678" s="5">
        <v>17455</v>
      </c>
      <c r="K1678" s="5">
        <v>637803</v>
      </c>
      <c r="L1678" s="5">
        <v>16341</v>
      </c>
      <c r="M1678" s="5">
        <v>18019</v>
      </c>
      <c r="N1678" s="5">
        <v>68000000</v>
      </c>
      <c r="O1678" s="5">
        <f>YEAR(Table1[[#This Row],[ReportDate]])</f>
        <v>2020</v>
      </c>
      <c r="P1678" s="5" t="str">
        <f>TEXT(Table1[[#This Row],[ReportDate]],"mmm")</f>
        <v>Jul</v>
      </c>
      <c r="Q1678" s="29">
        <f>Table1[[#This Row],[TotalDeaths]]/Table1[[#This Row],[TotalCases]]</f>
        <v>5.6492146766306019E-2</v>
      </c>
    </row>
    <row r="1679" spans="1:17" ht="14.4" x14ac:dyDescent="0.3">
      <c r="A1679" s="5" t="s">
        <v>3900</v>
      </c>
      <c r="B1679" s="5" t="s">
        <v>2170</v>
      </c>
      <c r="C1679" s="5" t="s">
        <v>2249</v>
      </c>
      <c r="D1679" s="5" t="s">
        <v>2250</v>
      </c>
      <c r="E1679" s="32">
        <v>44136</v>
      </c>
      <c r="F1679" s="5">
        <v>1514</v>
      </c>
      <c r="G1679" s="5">
        <v>97</v>
      </c>
      <c r="H1679" s="5">
        <v>34</v>
      </c>
      <c r="I1679" s="5">
        <v>310495</v>
      </c>
      <c r="J1679" s="5">
        <v>17552</v>
      </c>
      <c r="K1679" s="5">
        <v>637837</v>
      </c>
      <c r="L1679" s="5">
        <v>9084</v>
      </c>
      <c r="M1679" s="5">
        <v>10935</v>
      </c>
      <c r="N1679" s="5">
        <v>213000000</v>
      </c>
      <c r="O1679" s="5">
        <f>YEAR(Table1[[#This Row],[ReportDate]])</f>
        <v>2020</v>
      </c>
      <c r="P1679" s="5" t="str">
        <f>TEXT(Table1[[#This Row],[ReportDate]],"mmm")</f>
        <v>Nov</v>
      </c>
      <c r="Q1679" s="29">
        <f>Table1[[#This Row],[TotalDeaths]]/Table1[[#This Row],[TotalCases]]</f>
        <v>5.6529090645582057E-2</v>
      </c>
    </row>
    <row r="1680" spans="1:17" ht="14.4" x14ac:dyDescent="0.3">
      <c r="A1680" s="5" t="s">
        <v>3901</v>
      </c>
      <c r="B1680" s="5" t="s">
        <v>2174</v>
      </c>
      <c r="C1680" s="5" t="s">
        <v>2184</v>
      </c>
      <c r="D1680" s="5" t="s">
        <v>2215</v>
      </c>
      <c r="E1680" s="32">
        <v>44100</v>
      </c>
      <c r="F1680" s="5">
        <v>416</v>
      </c>
      <c r="G1680" s="5">
        <v>198</v>
      </c>
      <c r="H1680" s="5">
        <v>2117</v>
      </c>
      <c r="I1680" s="5">
        <v>310911</v>
      </c>
      <c r="J1680" s="5">
        <v>17750</v>
      </c>
      <c r="K1680" s="5">
        <v>639954</v>
      </c>
      <c r="L1680" s="5">
        <v>4576</v>
      </c>
      <c r="M1680" s="5">
        <v>13131</v>
      </c>
      <c r="N1680" s="5">
        <v>1380000000</v>
      </c>
      <c r="O1680" s="5">
        <f>YEAR(Table1[[#This Row],[ReportDate]])</f>
        <v>2020</v>
      </c>
      <c r="P1680" s="5" t="str">
        <f>TEXT(Table1[[#This Row],[ReportDate]],"mmm")</f>
        <v>Sep</v>
      </c>
      <c r="Q1680" s="29">
        <f>Table1[[#This Row],[TotalDeaths]]/Table1[[#This Row],[TotalCases]]</f>
        <v>5.7090292720424818E-2</v>
      </c>
    </row>
    <row r="1681" spans="1:17" ht="14.4" x14ac:dyDescent="0.3">
      <c r="A1681" s="5" t="s">
        <v>3902</v>
      </c>
      <c r="B1681" s="5" t="s">
        <v>2191</v>
      </c>
      <c r="C1681" s="5" t="s">
        <v>2217</v>
      </c>
      <c r="D1681" s="5" t="s">
        <v>2218</v>
      </c>
      <c r="E1681" s="32">
        <v>44534</v>
      </c>
      <c r="F1681" s="5">
        <v>4546</v>
      </c>
      <c r="G1681" s="5">
        <v>168</v>
      </c>
      <c r="H1681" s="5">
        <v>359</v>
      </c>
      <c r="I1681" s="5">
        <v>315457</v>
      </c>
      <c r="J1681" s="5">
        <v>17918</v>
      </c>
      <c r="K1681" s="5">
        <v>640313</v>
      </c>
      <c r="L1681" s="5">
        <v>59098</v>
      </c>
      <c r="M1681" s="5">
        <v>13389</v>
      </c>
      <c r="N1681" s="5">
        <v>331000000</v>
      </c>
      <c r="O1681" s="5">
        <f>YEAR(Table1[[#This Row],[ReportDate]])</f>
        <v>2021</v>
      </c>
      <c r="P1681" s="5" t="str">
        <f>TEXT(Table1[[#This Row],[ReportDate]],"mmm")</f>
        <v>Dec</v>
      </c>
      <c r="Q1681" s="29">
        <f>Table1[[#This Row],[TotalDeaths]]/Table1[[#This Row],[TotalCases]]</f>
        <v>5.6800134408176071E-2</v>
      </c>
    </row>
    <row r="1682" spans="1:17" ht="14.4" x14ac:dyDescent="0.3">
      <c r="A1682" s="5" t="s">
        <v>3903</v>
      </c>
      <c r="B1682" s="5" t="s">
        <v>2174</v>
      </c>
      <c r="C1682" s="5" t="s">
        <v>2184</v>
      </c>
      <c r="D1682" s="5" t="s">
        <v>2215</v>
      </c>
      <c r="E1682" s="32">
        <v>44517</v>
      </c>
      <c r="F1682" s="5">
        <v>2883</v>
      </c>
      <c r="G1682" s="5">
        <v>114</v>
      </c>
      <c r="H1682" s="5">
        <v>407</v>
      </c>
      <c r="I1682" s="5">
        <v>318340</v>
      </c>
      <c r="J1682" s="5">
        <v>18032</v>
      </c>
      <c r="K1682" s="5">
        <v>640720</v>
      </c>
      <c r="L1682" s="5">
        <v>23064</v>
      </c>
      <c r="M1682" s="5">
        <v>13966</v>
      </c>
      <c r="N1682" s="5">
        <v>1380000000</v>
      </c>
      <c r="O1682" s="5">
        <f>YEAR(Table1[[#This Row],[ReportDate]])</f>
        <v>2021</v>
      </c>
      <c r="P1682" s="5" t="str">
        <f>TEXT(Table1[[#This Row],[ReportDate]],"mmm")</f>
        <v>Nov</v>
      </c>
      <c r="Q1682" s="29">
        <f>Table1[[#This Row],[TotalDeaths]]/Table1[[#This Row],[TotalCases]]</f>
        <v>5.6643839919582835E-2</v>
      </c>
    </row>
    <row r="1683" spans="1:17" ht="14.4" x14ac:dyDescent="0.3">
      <c r="A1683" s="5" t="s">
        <v>3904</v>
      </c>
      <c r="B1683" s="5" t="s">
        <v>2170</v>
      </c>
      <c r="C1683" s="5" t="s">
        <v>2249</v>
      </c>
      <c r="D1683" s="5" t="s">
        <v>2268</v>
      </c>
      <c r="E1683" s="32">
        <v>44115</v>
      </c>
      <c r="F1683" s="5">
        <v>3826</v>
      </c>
      <c r="G1683" s="5">
        <v>173</v>
      </c>
      <c r="H1683" s="5">
        <v>4675</v>
      </c>
      <c r="I1683" s="5">
        <v>322166</v>
      </c>
      <c r="J1683" s="5">
        <v>18205</v>
      </c>
      <c r="K1683" s="5">
        <v>645395</v>
      </c>
      <c r="L1683" s="5">
        <v>30608</v>
      </c>
      <c r="M1683" s="5">
        <v>1394</v>
      </c>
      <c r="N1683" s="5">
        <v>213000000</v>
      </c>
      <c r="O1683" s="5">
        <f>YEAR(Table1[[#This Row],[ReportDate]])</f>
        <v>2020</v>
      </c>
      <c r="P1683" s="5" t="str">
        <f>TEXT(Table1[[#This Row],[ReportDate]],"mmm")</f>
        <v>Oct</v>
      </c>
      <c r="Q1683" s="29">
        <f>Table1[[#This Row],[TotalDeaths]]/Table1[[#This Row],[TotalCases]]</f>
        <v>5.6508135557445542E-2</v>
      </c>
    </row>
    <row r="1684" spans="1:17" ht="14.4" x14ac:dyDescent="0.3">
      <c r="A1684" s="5" t="s">
        <v>3905</v>
      </c>
      <c r="B1684" s="5" t="s">
        <v>2186</v>
      </c>
      <c r="C1684" s="5" t="s">
        <v>2187</v>
      </c>
      <c r="D1684" s="5" t="s">
        <v>2243</v>
      </c>
      <c r="E1684" s="32">
        <v>44546</v>
      </c>
      <c r="F1684" s="5">
        <v>4375</v>
      </c>
      <c r="G1684" s="5">
        <v>51</v>
      </c>
      <c r="H1684" s="5">
        <v>4701</v>
      </c>
      <c r="I1684" s="5">
        <v>326541</v>
      </c>
      <c r="J1684" s="5">
        <v>18256</v>
      </c>
      <c r="K1684" s="5">
        <v>650096</v>
      </c>
      <c r="L1684" s="5">
        <v>61250</v>
      </c>
      <c r="M1684" s="5">
        <v>18820</v>
      </c>
      <c r="N1684" s="5">
        <v>68000000</v>
      </c>
      <c r="O1684" s="5">
        <f>YEAR(Table1[[#This Row],[ReportDate]])</f>
        <v>2021</v>
      </c>
      <c r="P1684" s="5" t="str">
        <f>TEXT(Table1[[#This Row],[ReportDate]],"mmm")</f>
        <v>Dec</v>
      </c>
      <c r="Q1684" s="29">
        <f>Table1[[#This Row],[TotalDeaths]]/Table1[[#This Row],[TotalCases]]</f>
        <v>5.5907221451517573E-2</v>
      </c>
    </row>
    <row r="1685" spans="1:17" ht="14.4" x14ac:dyDescent="0.3">
      <c r="A1685" s="5" t="s">
        <v>3906</v>
      </c>
      <c r="B1685" s="5" t="s">
        <v>2186</v>
      </c>
      <c r="C1685" s="5" t="s">
        <v>2187</v>
      </c>
      <c r="D1685" s="5" t="s">
        <v>2188</v>
      </c>
      <c r="E1685" s="32">
        <v>44506</v>
      </c>
      <c r="F1685" s="5">
        <v>4339</v>
      </c>
      <c r="G1685" s="5">
        <v>106</v>
      </c>
      <c r="H1685" s="5">
        <v>3109</v>
      </c>
      <c r="I1685" s="5">
        <v>330880</v>
      </c>
      <c r="J1685" s="5">
        <v>18362</v>
      </c>
      <c r="K1685" s="5">
        <v>653205</v>
      </c>
      <c r="L1685" s="5">
        <v>39051</v>
      </c>
      <c r="M1685" s="5">
        <v>1835</v>
      </c>
      <c r="N1685" s="5">
        <v>68000000</v>
      </c>
      <c r="O1685" s="5">
        <f>YEAR(Table1[[#This Row],[ReportDate]])</f>
        <v>2021</v>
      </c>
      <c r="P1685" s="5" t="str">
        <f>TEXT(Table1[[#This Row],[ReportDate]],"mmm")</f>
        <v>Nov</v>
      </c>
      <c r="Q1685" s="29">
        <f>Table1[[#This Row],[TotalDeaths]]/Table1[[#This Row],[TotalCases]]</f>
        <v>5.5494439071566731E-2</v>
      </c>
    </row>
    <row r="1686" spans="1:17" ht="14.4" x14ac:dyDescent="0.3">
      <c r="A1686" s="5" t="s">
        <v>3907</v>
      </c>
      <c r="B1686" s="5" t="s">
        <v>2174</v>
      </c>
      <c r="C1686" s="5" t="s">
        <v>27</v>
      </c>
      <c r="D1686" s="5" t="s">
        <v>27</v>
      </c>
      <c r="E1686" s="32">
        <v>44057</v>
      </c>
      <c r="F1686" s="5">
        <v>674</v>
      </c>
      <c r="G1686" s="5">
        <v>85</v>
      </c>
      <c r="H1686" s="5">
        <v>3933</v>
      </c>
      <c r="I1686" s="5">
        <v>331554</v>
      </c>
      <c r="J1686" s="5">
        <v>18447</v>
      </c>
      <c r="K1686" s="5">
        <v>657138</v>
      </c>
      <c r="L1686" s="5">
        <v>11458</v>
      </c>
      <c r="M1686" s="5">
        <v>10754</v>
      </c>
      <c r="N1686" s="5">
        <v>1380000000</v>
      </c>
      <c r="O1686" s="5">
        <f>YEAR(Table1[[#This Row],[ReportDate]])</f>
        <v>2020</v>
      </c>
      <c r="P1686" s="5" t="str">
        <f>TEXT(Table1[[#This Row],[ReportDate]],"mmm")</f>
        <v>Aug</v>
      </c>
      <c r="Q1686" s="29">
        <f>Table1[[#This Row],[TotalDeaths]]/Table1[[#This Row],[TotalCases]]</f>
        <v>5.5637995620622882E-2</v>
      </c>
    </row>
    <row r="1687" spans="1:17" ht="14.4" x14ac:dyDescent="0.3">
      <c r="A1687" s="5" t="s">
        <v>3908</v>
      </c>
      <c r="B1687" s="5" t="s">
        <v>2167</v>
      </c>
      <c r="C1687" s="5" t="s">
        <v>2318</v>
      </c>
      <c r="D1687" s="5" t="s">
        <v>2319</v>
      </c>
      <c r="E1687" s="32">
        <v>44211</v>
      </c>
      <c r="F1687" s="5">
        <v>102</v>
      </c>
      <c r="G1687" s="5">
        <v>132</v>
      </c>
      <c r="H1687" s="5">
        <v>2092</v>
      </c>
      <c r="I1687" s="5">
        <v>331656</v>
      </c>
      <c r="J1687" s="5">
        <v>18579</v>
      </c>
      <c r="K1687" s="5">
        <v>659230</v>
      </c>
      <c r="L1687" s="5">
        <v>1734</v>
      </c>
      <c r="M1687" s="5">
        <v>8238</v>
      </c>
      <c r="N1687" s="5">
        <v>83000000</v>
      </c>
      <c r="O1687" s="5">
        <f>YEAR(Table1[[#This Row],[ReportDate]])</f>
        <v>2021</v>
      </c>
      <c r="P1687" s="5" t="str">
        <f>TEXT(Table1[[#This Row],[ReportDate]],"mmm")</f>
        <v>Jan</v>
      </c>
      <c r="Q1687" s="29">
        <f>Table1[[#This Row],[TotalDeaths]]/Table1[[#This Row],[TotalCases]]</f>
        <v>5.601888703958318E-2</v>
      </c>
    </row>
    <row r="1688" spans="1:17" ht="14.4" x14ac:dyDescent="0.3">
      <c r="A1688" s="5" t="s">
        <v>3909</v>
      </c>
      <c r="B1688" s="5" t="s">
        <v>2167</v>
      </c>
      <c r="C1688" s="5" t="s">
        <v>2168</v>
      </c>
      <c r="D1688" s="5" t="s">
        <v>2168</v>
      </c>
      <c r="E1688" s="32">
        <v>44290</v>
      </c>
      <c r="F1688" s="5">
        <v>2357</v>
      </c>
      <c r="G1688" s="5">
        <v>11</v>
      </c>
      <c r="H1688" s="5">
        <v>136</v>
      </c>
      <c r="I1688" s="5">
        <v>334013</v>
      </c>
      <c r="J1688" s="5">
        <v>18590</v>
      </c>
      <c r="K1688" s="5">
        <v>659366</v>
      </c>
      <c r="L1688" s="5">
        <v>42426</v>
      </c>
      <c r="M1688" s="5">
        <v>7947</v>
      </c>
      <c r="N1688" s="5">
        <v>83000000</v>
      </c>
      <c r="O1688" s="5">
        <f>YEAR(Table1[[#This Row],[ReportDate]])</f>
        <v>2021</v>
      </c>
      <c r="P1688" s="5" t="str">
        <f>TEXT(Table1[[#This Row],[ReportDate]],"mmm")</f>
        <v>Apr</v>
      </c>
      <c r="Q1688" s="29">
        <f>Table1[[#This Row],[TotalDeaths]]/Table1[[#This Row],[TotalCases]]</f>
        <v>5.5656516363135566E-2</v>
      </c>
    </row>
    <row r="1689" spans="1:17" ht="14.4" x14ac:dyDescent="0.3">
      <c r="A1689" s="5" t="s">
        <v>3910</v>
      </c>
      <c r="B1689" s="5" t="s">
        <v>2186</v>
      </c>
      <c r="C1689" s="5" t="s">
        <v>2204</v>
      </c>
      <c r="D1689" s="5" t="s">
        <v>2205</v>
      </c>
      <c r="E1689" s="32">
        <v>43837</v>
      </c>
      <c r="F1689" s="5">
        <v>3993</v>
      </c>
      <c r="G1689" s="5">
        <v>20</v>
      </c>
      <c r="H1689" s="5">
        <v>2870</v>
      </c>
      <c r="I1689" s="5">
        <v>338006</v>
      </c>
      <c r="J1689" s="5">
        <v>18610</v>
      </c>
      <c r="K1689" s="5">
        <v>662236</v>
      </c>
      <c r="L1689" s="5">
        <v>39930</v>
      </c>
      <c r="M1689" s="5">
        <v>17435</v>
      </c>
      <c r="N1689" s="5">
        <v>68000000</v>
      </c>
      <c r="O1689" s="5">
        <f>YEAR(Table1[[#This Row],[ReportDate]])</f>
        <v>2020</v>
      </c>
      <c r="P1689" s="5" t="str">
        <f>TEXT(Table1[[#This Row],[ReportDate]],"mmm")</f>
        <v>Jan</v>
      </c>
      <c r="Q1689" s="29">
        <f>Table1[[#This Row],[TotalDeaths]]/Table1[[#This Row],[TotalCases]]</f>
        <v>5.5058194233238461E-2</v>
      </c>
    </row>
    <row r="1690" spans="1:17" ht="14.4" x14ac:dyDescent="0.3">
      <c r="A1690" s="5" t="s">
        <v>3911</v>
      </c>
      <c r="B1690" s="5" t="s">
        <v>2174</v>
      </c>
      <c r="C1690" s="5" t="s">
        <v>27</v>
      </c>
      <c r="D1690" s="5" t="s">
        <v>27</v>
      </c>
      <c r="E1690" s="32">
        <v>43859</v>
      </c>
      <c r="F1690" s="5">
        <v>4027</v>
      </c>
      <c r="G1690" s="5">
        <v>8</v>
      </c>
      <c r="H1690" s="5">
        <v>978</v>
      </c>
      <c r="I1690" s="5">
        <v>342033</v>
      </c>
      <c r="J1690" s="5">
        <v>18618</v>
      </c>
      <c r="K1690" s="5">
        <v>663214</v>
      </c>
      <c r="L1690" s="5">
        <v>64432</v>
      </c>
      <c r="M1690" s="5">
        <v>5296</v>
      </c>
      <c r="N1690" s="5">
        <v>1380000000</v>
      </c>
      <c r="O1690" s="5">
        <f>YEAR(Table1[[#This Row],[ReportDate]])</f>
        <v>2020</v>
      </c>
      <c r="P1690" s="5" t="str">
        <f>TEXT(Table1[[#This Row],[ReportDate]],"mmm")</f>
        <v>Jan</v>
      </c>
      <c r="Q1690" s="29">
        <f>Table1[[#This Row],[TotalDeaths]]/Table1[[#This Row],[TotalCases]]</f>
        <v>5.4433344151002976E-2</v>
      </c>
    </row>
    <row r="1691" spans="1:17" ht="14.4" x14ac:dyDescent="0.3">
      <c r="A1691" s="5" t="s">
        <v>3912</v>
      </c>
      <c r="B1691" s="5" t="s">
        <v>2174</v>
      </c>
      <c r="C1691" s="5" t="s">
        <v>2175</v>
      </c>
      <c r="D1691" s="5" t="s">
        <v>2276</v>
      </c>
      <c r="E1691" s="32">
        <v>43863</v>
      </c>
      <c r="F1691" s="5">
        <v>3708</v>
      </c>
      <c r="G1691" s="5">
        <v>92</v>
      </c>
      <c r="H1691" s="5">
        <v>4915</v>
      </c>
      <c r="I1691" s="5">
        <v>345741</v>
      </c>
      <c r="J1691" s="5">
        <v>18710</v>
      </c>
      <c r="K1691" s="5">
        <v>668129</v>
      </c>
      <c r="L1691" s="5">
        <v>40788</v>
      </c>
      <c r="M1691" s="5">
        <v>14422</v>
      </c>
      <c r="N1691" s="5">
        <v>1380000000</v>
      </c>
      <c r="O1691" s="5">
        <f>YEAR(Table1[[#This Row],[ReportDate]])</f>
        <v>2020</v>
      </c>
      <c r="P1691" s="5" t="str">
        <f>TEXT(Table1[[#This Row],[ReportDate]],"mmm")</f>
        <v>Feb</v>
      </c>
      <c r="Q1691" s="29">
        <f>Table1[[#This Row],[TotalDeaths]]/Table1[[#This Row],[TotalCases]]</f>
        <v>5.4115653046644743E-2</v>
      </c>
    </row>
    <row r="1692" spans="1:17" ht="14.4" x14ac:dyDescent="0.3">
      <c r="A1692" s="5" t="s">
        <v>3913</v>
      </c>
      <c r="B1692" s="5" t="s">
        <v>2174</v>
      </c>
      <c r="C1692" s="5" t="s">
        <v>2175</v>
      </c>
      <c r="D1692" s="5" t="s">
        <v>2276</v>
      </c>
      <c r="E1692" s="32">
        <v>44476</v>
      </c>
      <c r="F1692" s="5">
        <v>4212</v>
      </c>
      <c r="G1692" s="5">
        <v>90</v>
      </c>
      <c r="H1692" s="5">
        <v>1484</v>
      </c>
      <c r="I1692" s="5">
        <v>349953</v>
      </c>
      <c r="J1692" s="5">
        <v>18800</v>
      </c>
      <c r="K1692" s="5">
        <v>669613</v>
      </c>
      <c r="L1692" s="5">
        <v>54756</v>
      </c>
      <c r="M1692" s="5">
        <v>8878</v>
      </c>
      <c r="N1692" s="5">
        <v>1380000000</v>
      </c>
      <c r="O1692" s="5">
        <f>YEAR(Table1[[#This Row],[ReportDate]])</f>
        <v>2021</v>
      </c>
      <c r="P1692" s="5" t="str">
        <f>TEXT(Table1[[#This Row],[ReportDate]],"mmm")</f>
        <v>Oct</v>
      </c>
      <c r="Q1692" s="29">
        <f>Table1[[#This Row],[TotalDeaths]]/Table1[[#This Row],[TotalCases]]</f>
        <v>5.3721499744251368E-2</v>
      </c>
    </row>
    <row r="1693" spans="1:17" ht="14.4" x14ac:dyDescent="0.3">
      <c r="A1693" s="5" t="s">
        <v>3914</v>
      </c>
      <c r="B1693" s="5" t="s">
        <v>2170</v>
      </c>
      <c r="C1693" s="5" t="s">
        <v>2171</v>
      </c>
      <c r="D1693" s="5" t="s">
        <v>2265</v>
      </c>
      <c r="E1693" s="32">
        <v>43909</v>
      </c>
      <c r="F1693" s="5">
        <v>1495</v>
      </c>
      <c r="G1693" s="5">
        <v>144</v>
      </c>
      <c r="H1693" s="5">
        <v>2414</v>
      </c>
      <c r="I1693" s="5">
        <v>351448</v>
      </c>
      <c r="J1693" s="5">
        <v>18944</v>
      </c>
      <c r="K1693" s="5">
        <v>672027</v>
      </c>
      <c r="L1693" s="5">
        <v>14950</v>
      </c>
      <c r="M1693" s="5">
        <v>9802</v>
      </c>
      <c r="N1693" s="5">
        <v>213000000</v>
      </c>
      <c r="O1693" s="5">
        <f>YEAR(Table1[[#This Row],[ReportDate]])</f>
        <v>2020</v>
      </c>
      <c r="P1693" s="5" t="str">
        <f>TEXT(Table1[[#This Row],[ReportDate]],"mmm")</f>
        <v>Mar</v>
      </c>
      <c r="Q1693" s="29">
        <f>Table1[[#This Row],[TotalDeaths]]/Table1[[#This Row],[TotalCases]]</f>
        <v>5.3902711069631924E-2</v>
      </c>
    </row>
    <row r="1694" spans="1:17" ht="14.4" x14ac:dyDescent="0.3">
      <c r="A1694" s="5" t="s">
        <v>3915</v>
      </c>
      <c r="B1694" s="5" t="s">
        <v>2167</v>
      </c>
      <c r="C1694" s="5" t="s">
        <v>2168</v>
      </c>
      <c r="D1694" s="5" t="s">
        <v>2168</v>
      </c>
      <c r="E1694" s="32">
        <v>44289</v>
      </c>
      <c r="F1694" s="5">
        <v>4858</v>
      </c>
      <c r="G1694" s="5">
        <v>103</v>
      </c>
      <c r="H1694" s="5">
        <v>3376</v>
      </c>
      <c r="I1694" s="5">
        <v>356306</v>
      </c>
      <c r="J1694" s="5">
        <v>19047</v>
      </c>
      <c r="K1694" s="5">
        <v>675403</v>
      </c>
      <c r="L1694" s="5">
        <v>87444</v>
      </c>
      <c r="M1694" s="5">
        <v>2909</v>
      </c>
      <c r="N1694" s="5">
        <v>83000000</v>
      </c>
      <c r="O1694" s="5">
        <f>YEAR(Table1[[#This Row],[ReportDate]])</f>
        <v>2021</v>
      </c>
      <c r="P1694" s="5" t="str">
        <f>TEXT(Table1[[#This Row],[ReportDate]],"mmm")</f>
        <v>Apr</v>
      </c>
      <c r="Q1694" s="29">
        <f>Table1[[#This Row],[TotalDeaths]]/Table1[[#This Row],[TotalCases]]</f>
        <v>5.3456860114620579E-2</v>
      </c>
    </row>
    <row r="1695" spans="1:17" ht="14.4" x14ac:dyDescent="0.3">
      <c r="A1695" s="5" t="s">
        <v>3916</v>
      </c>
      <c r="B1695" s="5" t="s">
        <v>2167</v>
      </c>
      <c r="C1695" s="5" t="s">
        <v>2181</v>
      </c>
      <c r="D1695" s="5" t="s">
        <v>2182</v>
      </c>
      <c r="E1695" s="32">
        <v>44400</v>
      </c>
      <c r="F1695" s="5">
        <v>3392</v>
      </c>
      <c r="G1695" s="5">
        <v>151</v>
      </c>
      <c r="H1695" s="5">
        <v>466</v>
      </c>
      <c r="I1695" s="5">
        <v>359698</v>
      </c>
      <c r="J1695" s="5">
        <v>19198</v>
      </c>
      <c r="K1695" s="5">
        <v>675869</v>
      </c>
      <c r="L1695" s="5">
        <v>23744</v>
      </c>
      <c r="M1695" s="5">
        <v>757</v>
      </c>
      <c r="N1695" s="5">
        <v>83000000</v>
      </c>
      <c r="O1695" s="5">
        <f>YEAR(Table1[[#This Row],[ReportDate]])</f>
        <v>2021</v>
      </c>
      <c r="P1695" s="5" t="str">
        <f>TEXT(Table1[[#This Row],[ReportDate]],"mmm")</f>
        <v>Jul</v>
      </c>
      <c r="Q1695" s="29">
        <f>Table1[[#This Row],[TotalDeaths]]/Table1[[#This Row],[TotalCases]]</f>
        <v>5.3372551418134101E-2</v>
      </c>
    </row>
    <row r="1696" spans="1:17" ht="14.4" x14ac:dyDescent="0.3">
      <c r="A1696" s="5" t="s">
        <v>3917</v>
      </c>
      <c r="B1696" s="5" t="s">
        <v>2170</v>
      </c>
      <c r="C1696" s="5" t="s">
        <v>2249</v>
      </c>
      <c r="D1696" s="5" t="s">
        <v>2268</v>
      </c>
      <c r="E1696" s="32">
        <v>44368</v>
      </c>
      <c r="F1696" s="5">
        <v>3506</v>
      </c>
      <c r="G1696" s="5">
        <v>154</v>
      </c>
      <c r="H1696" s="5">
        <v>4933</v>
      </c>
      <c r="I1696" s="5">
        <v>363204</v>
      </c>
      <c r="J1696" s="5">
        <v>19352</v>
      </c>
      <c r="K1696" s="5">
        <v>680802</v>
      </c>
      <c r="L1696" s="5">
        <v>21036</v>
      </c>
      <c r="M1696" s="5">
        <v>8245</v>
      </c>
      <c r="N1696" s="5">
        <v>213000000</v>
      </c>
      <c r="O1696" s="5">
        <f>YEAR(Table1[[#This Row],[ReportDate]])</f>
        <v>2021</v>
      </c>
      <c r="P1696" s="5" t="str">
        <f>TEXT(Table1[[#This Row],[ReportDate]],"mmm")</f>
        <v>Jun</v>
      </c>
      <c r="Q1696" s="29">
        <f>Table1[[#This Row],[TotalDeaths]]/Table1[[#This Row],[TotalCases]]</f>
        <v>5.3281351526965559E-2</v>
      </c>
    </row>
    <row r="1697" spans="1:17" ht="14.4" x14ac:dyDescent="0.3">
      <c r="A1697" s="5" t="s">
        <v>3918</v>
      </c>
      <c r="B1697" s="5" t="s">
        <v>2191</v>
      </c>
      <c r="C1697" s="5" t="s">
        <v>2221</v>
      </c>
      <c r="D1697" s="5" t="s">
        <v>2222</v>
      </c>
      <c r="E1697" s="32">
        <v>44312</v>
      </c>
      <c r="F1697" s="5">
        <v>2785</v>
      </c>
      <c r="G1697" s="5">
        <v>135</v>
      </c>
      <c r="H1697" s="5">
        <v>974</v>
      </c>
      <c r="I1697" s="5">
        <v>365989</v>
      </c>
      <c r="J1697" s="5">
        <v>19487</v>
      </c>
      <c r="K1697" s="5">
        <v>681776</v>
      </c>
      <c r="L1697" s="5">
        <v>27850</v>
      </c>
      <c r="M1697" s="5">
        <v>10322</v>
      </c>
      <c r="N1697" s="5">
        <v>331000000</v>
      </c>
      <c r="O1697" s="5">
        <f>YEAR(Table1[[#This Row],[ReportDate]])</f>
        <v>2021</v>
      </c>
      <c r="P1697" s="5" t="str">
        <f>TEXT(Table1[[#This Row],[ReportDate]],"mmm")</f>
        <v>Apr</v>
      </c>
      <c r="Q1697" s="29">
        <f>Table1[[#This Row],[TotalDeaths]]/Table1[[#This Row],[TotalCases]]</f>
        <v>5.3244769651546904E-2</v>
      </c>
    </row>
    <row r="1698" spans="1:17" ht="14.4" x14ac:dyDescent="0.3">
      <c r="A1698" s="5" t="s">
        <v>3919</v>
      </c>
      <c r="B1698" s="5" t="s">
        <v>2170</v>
      </c>
      <c r="C1698" s="5" t="s">
        <v>2178</v>
      </c>
      <c r="D1698" s="5" t="s">
        <v>2286</v>
      </c>
      <c r="E1698" s="32">
        <v>44260</v>
      </c>
      <c r="F1698" s="5">
        <v>2234</v>
      </c>
      <c r="G1698" s="5">
        <v>171</v>
      </c>
      <c r="H1698" s="5">
        <v>4718</v>
      </c>
      <c r="I1698" s="5">
        <v>368223</v>
      </c>
      <c r="J1698" s="5">
        <v>19658</v>
      </c>
      <c r="K1698" s="5">
        <v>686494</v>
      </c>
      <c r="L1698" s="5">
        <v>40212</v>
      </c>
      <c r="M1698" s="5">
        <v>14879</v>
      </c>
      <c r="N1698" s="5">
        <v>213000000</v>
      </c>
      <c r="O1698" s="5">
        <f>YEAR(Table1[[#This Row],[ReportDate]])</f>
        <v>2021</v>
      </c>
      <c r="P1698" s="5" t="str">
        <f>TEXT(Table1[[#This Row],[ReportDate]],"mmm")</f>
        <v>Mar</v>
      </c>
      <c r="Q1698" s="29">
        <f>Table1[[#This Row],[TotalDeaths]]/Table1[[#This Row],[TotalCases]]</f>
        <v>5.3386127428216051E-2</v>
      </c>
    </row>
    <row r="1699" spans="1:17" ht="14.4" x14ac:dyDescent="0.3">
      <c r="A1699" s="5" t="s">
        <v>3920</v>
      </c>
      <c r="B1699" s="5" t="s">
        <v>2174</v>
      </c>
      <c r="C1699" s="5" t="s">
        <v>27</v>
      </c>
      <c r="D1699" s="5" t="s">
        <v>27</v>
      </c>
      <c r="E1699" s="32">
        <v>44115</v>
      </c>
      <c r="F1699" s="5">
        <v>3659</v>
      </c>
      <c r="G1699" s="5">
        <v>61</v>
      </c>
      <c r="H1699" s="5">
        <v>1922</v>
      </c>
      <c r="I1699" s="5">
        <v>371882</v>
      </c>
      <c r="J1699" s="5">
        <v>19719</v>
      </c>
      <c r="K1699" s="5">
        <v>688416</v>
      </c>
      <c r="L1699" s="5">
        <v>47567</v>
      </c>
      <c r="M1699" s="5">
        <v>6528</v>
      </c>
      <c r="N1699" s="5">
        <v>1380000000</v>
      </c>
      <c r="O1699" s="5">
        <f>YEAR(Table1[[#This Row],[ReportDate]])</f>
        <v>2020</v>
      </c>
      <c r="P1699" s="5" t="str">
        <f>TEXT(Table1[[#This Row],[ReportDate]],"mmm")</f>
        <v>Oct</v>
      </c>
      <c r="Q1699" s="29">
        <f>Table1[[#This Row],[TotalDeaths]]/Table1[[#This Row],[TotalCases]]</f>
        <v>5.3024884237473174E-2</v>
      </c>
    </row>
    <row r="1700" spans="1:17" ht="14.4" x14ac:dyDescent="0.3">
      <c r="A1700" s="5" t="s">
        <v>3921</v>
      </c>
      <c r="B1700" s="5" t="s">
        <v>2170</v>
      </c>
      <c r="C1700" s="5" t="s">
        <v>2178</v>
      </c>
      <c r="D1700" s="5" t="s">
        <v>2286</v>
      </c>
      <c r="E1700" s="32">
        <v>44346</v>
      </c>
      <c r="F1700" s="5">
        <v>4880</v>
      </c>
      <c r="G1700" s="5">
        <v>28</v>
      </c>
      <c r="H1700" s="5">
        <v>2597</v>
      </c>
      <c r="I1700" s="5">
        <v>376762</v>
      </c>
      <c r="J1700" s="5">
        <v>19747</v>
      </c>
      <c r="K1700" s="5">
        <v>691013</v>
      </c>
      <c r="L1700" s="5">
        <v>34160</v>
      </c>
      <c r="M1700" s="5">
        <v>10127</v>
      </c>
      <c r="N1700" s="5">
        <v>213000000</v>
      </c>
      <c r="O1700" s="5">
        <f>YEAR(Table1[[#This Row],[ReportDate]])</f>
        <v>2021</v>
      </c>
      <c r="P1700" s="5" t="str">
        <f>TEXT(Table1[[#This Row],[ReportDate]],"mmm")</f>
        <v>May</v>
      </c>
      <c r="Q1700" s="29">
        <f>Table1[[#This Row],[TotalDeaths]]/Table1[[#This Row],[TotalCases]]</f>
        <v>5.2412398277957968E-2</v>
      </c>
    </row>
    <row r="1701" spans="1:17" ht="14.4" x14ac:dyDescent="0.3">
      <c r="A1701" s="5" t="s">
        <v>3922</v>
      </c>
      <c r="B1701" s="5" t="s">
        <v>2174</v>
      </c>
      <c r="C1701" s="5" t="s">
        <v>2184</v>
      </c>
      <c r="D1701" s="5" t="s">
        <v>25</v>
      </c>
      <c r="E1701" s="32">
        <v>43929</v>
      </c>
      <c r="F1701" s="5">
        <v>3732</v>
      </c>
      <c r="G1701" s="5">
        <v>82</v>
      </c>
      <c r="H1701" s="5">
        <v>2651</v>
      </c>
      <c r="I1701" s="5">
        <v>380494</v>
      </c>
      <c r="J1701" s="5">
        <v>19829</v>
      </c>
      <c r="K1701" s="5">
        <v>693664</v>
      </c>
      <c r="L1701" s="5">
        <v>29856</v>
      </c>
      <c r="M1701" s="5">
        <v>6666</v>
      </c>
      <c r="N1701" s="5">
        <v>1380000000</v>
      </c>
      <c r="O1701" s="5">
        <f>YEAR(Table1[[#This Row],[ReportDate]])</f>
        <v>2020</v>
      </c>
      <c r="P1701" s="5" t="str">
        <f>TEXT(Table1[[#This Row],[ReportDate]],"mmm")</f>
        <v>Apr</v>
      </c>
      <c r="Q1701" s="29">
        <f>Table1[[#This Row],[TotalDeaths]]/Table1[[#This Row],[TotalCases]]</f>
        <v>5.2113830967111176E-2</v>
      </c>
    </row>
    <row r="1702" spans="1:17" ht="14.4" x14ac:dyDescent="0.3">
      <c r="A1702" s="5" t="s">
        <v>3923</v>
      </c>
      <c r="B1702" s="5" t="s">
        <v>2186</v>
      </c>
      <c r="C1702" s="5" t="s">
        <v>2237</v>
      </c>
      <c r="D1702" s="5" t="s">
        <v>2238</v>
      </c>
      <c r="E1702" s="32">
        <v>44227</v>
      </c>
      <c r="F1702" s="5">
        <v>4802</v>
      </c>
      <c r="G1702" s="5">
        <v>73</v>
      </c>
      <c r="H1702" s="5">
        <v>1799</v>
      </c>
      <c r="I1702" s="5">
        <v>385296</v>
      </c>
      <c r="J1702" s="5">
        <v>19902</v>
      </c>
      <c r="K1702" s="5">
        <v>695463</v>
      </c>
      <c r="L1702" s="5">
        <v>33614</v>
      </c>
      <c r="M1702" s="5">
        <v>6366</v>
      </c>
      <c r="N1702" s="5">
        <v>68000000</v>
      </c>
      <c r="O1702" s="5">
        <f>YEAR(Table1[[#This Row],[ReportDate]])</f>
        <v>2021</v>
      </c>
      <c r="P1702" s="5" t="str">
        <f>TEXT(Table1[[#This Row],[ReportDate]],"mmm")</f>
        <v>Jan</v>
      </c>
      <c r="Q1702" s="29">
        <f>Table1[[#This Row],[TotalDeaths]]/Table1[[#This Row],[TotalCases]]</f>
        <v>5.1653793447115987E-2</v>
      </c>
    </row>
    <row r="1703" spans="1:17" ht="14.4" x14ac:dyDescent="0.3">
      <c r="A1703" s="5" t="s">
        <v>3924</v>
      </c>
      <c r="B1703" s="5" t="s">
        <v>2174</v>
      </c>
      <c r="C1703" s="5" t="s">
        <v>2175</v>
      </c>
      <c r="D1703" s="5" t="s">
        <v>2276</v>
      </c>
      <c r="E1703" s="32">
        <v>44319</v>
      </c>
      <c r="F1703" s="5">
        <v>4891</v>
      </c>
      <c r="G1703" s="5">
        <v>151</v>
      </c>
      <c r="H1703" s="5">
        <v>1015</v>
      </c>
      <c r="I1703" s="5">
        <v>390187</v>
      </c>
      <c r="J1703" s="5">
        <v>20053</v>
      </c>
      <c r="K1703" s="5">
        <v>696478</v>
      </c>
      <c r="L1703" s="5">
        <v>53801</v>
      </c>
      <c r="M1703" s="5">
        <v>10080</v>
      </c>
      <c r="N1703" s="5">
        <v>1380000000</v>
      </c>
      <c r="O1703" s="5">
        <f>YEAR(Table1[[#This Row],[ReportDate]])</f>
        <v>2021</v>
      </c>
      <c r="P1703" s="5" t="str">
        <f>TEXT(Table1[[#This Row],[ReportDate]],"mmm")</f>
        <v>May</v>
      </c>
      <c r="Q1703" s="29">
        <f>Table1[[#This Row],[TotalDeaths]]/Table1[[#This Row],[TotalCases]]</f>
        <v>5.1393306286472894E-2</v>
      </c>
    </row>
    <row r="1704" spans="1:17" ht="14.4" x14ac:dyDescent="0.3">
      <c r="A1704" s="5" t="s">
        <v>3925</v>
      </c>
      <c r="B1704" s="5" t="s">
        <v>2167</v>
      </c>
      <c r="C1704" s="5" t="s">
        <v>2181</v>
      </c>
      <c r="D1704" s="5" t="s">
        <v>2182</v>
      </c>
      <c r="E1704" s="32">
        <v>43869</v>
      </c>
      <c r="F1704" s="5">
        <v>4568</v>
      </c>
      <c r="G1704" s="5">
        <v>33</v>
      </c>
      <c r="H1704" s="5">
        <v>1748</v>
      </c>
      <c r="I1704" s="5">
        <v>394755</v>
      </c>
      <c r="J1704" s="5">
        <v>20086</v>
      </c>
      <c r="K1704" s="5">
        <v>698226</v>
      </c>
      <c r="L1704" s="5">
        <v>36544</v>
      </c>
      <c r="M1704" s="5">
        <v>8099</v>
      </c>
      <c r="N1704" s="5">
        <v>83000000</v>
      </c>
      <c r="O1704" s="5">
        <f>YEAR(Table1[[#This Row],[ReportDate]])</f>
        <v>2020</v>
      </c>
      <c r="P1704" s="5" t="str">
        <f>TEXT(Table1[[#This Row],[ReportDate]],"mmm")</f>
        <v>Feb</v>
      </c>
      <c r="Q1704" s="29">
        <f>Table1[[#This Row],[TotalDeaths]]/Table1[[#This Row],[TotalCases]]</f>
        <v>5.0882192752466721E-2</v>
      </c>
    </row>
    <row r="1705" spans="1:17" ht="14.4" x14ac:dyDescent="0.3">
      <c r="A1705" s="5" t="s">
        <v>3926</v>
      </c>
      <c r="B1705" s="5" t="s">
        <v>2170</v>
      </c>
      <c r="C1705" s="5" t="s">
        <v>2232</v>
      </c>
      <c r="D1705" s="5" t="s">
        <v>2233</v>
      </c>
      <c r="E1705" s="32">
        <v>44101</v>
      </c>
      <c r="F1705" s="5">
        <v>3525</v>
      </c>
      <c r="G1705" s="5">
        <v>59</v>
      </c>
      <c r="H1705" s="5">
        <v>3317</v>
      </c>
      <c r="I1705" s="5">
        <v>398280</v>
      </c>
      <c r="J1705" s="5">
        <v>20145</v>
      </c>
      <c r="K1705" s="5">
        <v>701543</v>
      </c>
      <c r="L1705" s="5">
        <v>56400</v>
      </c>
      <c r="M1705" s="5">
        <v>18717</v>
      </c>
      <c r="N1705" s="5">
        <v>213000000</v>
      </c>
      <c r="O1705" s="5">
        <f>YEAR(Table1[[#This Row],[ReportDate]])</f>
        <v>2020</v>
      </c>
      <c r="P1705" s="5" t="str">
        <f>TEXT(Table1[[#This Row],[ReportDate]],"mmm")</f>
        <v>Sep</v>
      </c>
      <c r="Q1705" s="29">
        <f>Table1[[#This Row],[TotalDeaths]]/Table1[[#This Row],[TotalCases]]</f>
        <v>5.0579993974088584E-2</v>
      </c>
    </row>
    <row r="1706" spans="1:17" ht="14.4" x14ac:dyDescent="0.3">
      <c r="A1706" s="5" t="s">
        <v>3927</v>
      </c>
      <c r="B1706" s="5" t="s">
        <v>2174</v>
      </c>
      <c r="C1706" s="5" t="s">
        <v>2201</v>
      </c>
      <c r="D1706" s="5" t="s">
        <v>2202</v>
      </c>
      <c r="E1706" s="32">
        <v>43987</v>
      </c>
      <c r="F1706" s="5">
        <v>3517</v>
      </c>
      <c r="G1706" s="5">
        <v>103</v>
      </c>
      <c r="H1706" s="5">
        <v>684</v>
      </c>
      <c r="I1706" s="5">
        <v>401797</v>
      </c>
      <c r="J1706" s="5">
        <v>20248</v>
      </c>
      <c r="K1706" s="5">
        <v>702227</v>
      </c>
      <c r="L1706" s="5">
        <v>63306</v>
      </c>
      <c r="M1706" s="5">
        <v>17987</v>
      </c>
      <c r="N1706" s="5">
        <v>1380000000</v>
      </c>
      <c r="O1706" s="5">
        <f>YEAR(Table1[[#This Row],[ReportDate]])</f>
        <v>2020</v>
      </c>
      <c r="P1706" s="5" t="str">
        <f>TEXT(Table1[[#This Row],[ReportDate]],"mmm")</f>
        <v>Jun</v>
      </c>
      <c r="Q1706" s="29">
        <f>Table1[[#This Row],[TotalDeaths]]/Table1[[#This Row],[TotalCases]]</f>
        <v>5.0393606721802306E-2</v>
      </c>
    </row>
    <row r="1707" spans="1:17" ht="14.4" x14ac:dyDescent="0.3">
      <c r="A1707" s="5" t="s">
        <v>3928</v>
      </c>
      <c r="B1707" s="5" t="s">
        <v>2191</v>
      </c>
      <c r="C1707" s="5" t="s">
        <v>2192</v>
      </c>
      <c r="D1707" s="5" t="s">
        <v>2193</v>
      </c>
      <c r="E1707" s="32">
        <v>43905</v>
      </c>
      <c r="F1707" s="5">
        <v>4777</v>
      </c>
      <c r="G1707" s="5">
        <v>158</v>
      </c>
      <c r="H1707" s="5">
        <v>3150</v>
      </c>
      <c r="I1707" s="5">
        <v>406574</v>
      </c>
      <c r="J1707" s="5">
        <v>20406</v>
      </c>
      <c r="K1707" s="5">
        <v>705377</v>
      </c>
      <c r="L1707" s="5">
        <v>47770</v>
      </c>
      <c r="M1707" s="5">
        <v>6967</v>
      </c>
      <c r="N1707" s="5">
        <v>331000000</v>
      </c>
      <c r="O1707" s="5">
        <f>YEAR(Table1[[#This Row],[ReportDate]])</f>
        <v>2020</v>
      </c>
      <c r="P1707" s="5" t="str">
        <f>TEXT(Table1[[#This Row],[ReportDate]],"mmm")</f>
        <v>Mar</v>
      </c>
      <c r="Q1707" s="29">
        <f>Table1[[#This Row],[TotalDeaths]]/Table1[[#This Row],[TotalCases]]</f>
        <v>5.0190125290844961E-2</v>
      </c>
    </row>
    <row r="1708" spans="1:17" ht="14.4" x14ac:dyDescent="0.3">
      <c r="A1708" s="5" t="s">
        <v>3929</v>
      </c>
      <c r="B1708" s="5" t="s">
        <v>2186</v>
      </c>
      <c r="C1708" s="5" t="s">
        <v>2204</v>
      </c>
      <c r="D1708" s="5" t="s">
        <v>2205</v>
      </c>
      <c r="E1708" s="32">
        <v>43960</v>
      </c>
      <c r="F1708" s="5">
        <v>4189</v>
      </c>
      <c r="G1708" s="5">
        <v>114</v>
      </c>
      <c r="H1708" s="5">
        <v>1456</v>
      </c>
      <c r="I1708" s="5">
        <v>410763</v>
      </c>
      <c r="J1708" s="5">
        <v>20520</v>
      </c>
      <c r="K1708" s="5">
        <v>706833</v>
      </c>
      <c r="L1708" s="5">
        <v>41890</v>
      </c>
      <c r="M1708" s="5">
        <v>11873</v>
      </c>
      <c r="N1708" s="5">
        <v>68000000</v>
      </c>
      <c r="O1708" s="5">
        <f>YEAR(Table1[[#This Row],[ReportDate]])</f>
        <v>2020</v>
      </c>
      <c r="P1708" s="5" t="str">
        <f>TEXT(Table1[[#This Row],[ReportDate]],"mmm")</f>
        <v>May</v>
      </c>
      <c r="Q1708" s="29">
        <f>Table1[[#This Row],[TotalDeaths]]/Table1[[#This Row],[TotalCases]]</f>
        <v>4.9955813936503529E-2</v>
      </c>
    </row>
    <row r="1709" spans="1:17" ht="14.4" x14ac:dyDescent="0.3">
      <c r="A1709" s="5" t="s">
        <v>3930</v>
      </c>
      <c r="B1709" s="5" t="s">
        <v>2191</v>
      </c>
      <c r="C1709" s="5" t="s">
        <v>2221</v>
      </c>
      <c r="D1709" s="5" t="s">
        <v>2241</v>
      </c>
      <c r="E1709" s="32">
        <v>44517</v>
      </c>
      <c r="F1709" s="5">
        <v>4831</v>
      </c>
      <c r="G1709" s="5">
        <v>131</v>
      </c>
      <c r="H1709" s="5">
        <v>368</v>
      </c>
      <c r="I1709" s="5">
        <v>415594</v>
      </c>
      <c r="J1709" s="5">
        <v>20651</v>
      </c>
      <c r="K1709" s="5">
        <v>707201</v>
      </c>
      <c r="L1709" s="5">
        <v>62803</v>
      </c>
      <c r="M1709" s="5">
        <v>6910</v>
      </c>
      <c r="N1709" s="5">
        <v>331000000</v>
      </c>
      <c r="O1709" s="5">
        <f>YEAR(Table1[[#This Row],[ReportDate]])</f>
        <v>2021</v>
      </c>
      <c r="P1709" s="5" t="str">
        <f>TEXT(Table1[[#This Row],[ReportDate]],"mmm")</f>
        <v>Nov</v>
      </c>
      <c r="Q1709" s="29">
        <f>Table1[[#This Row],[TotalDeaths]]/Table1[[#This Row],[TotalCases]]</f>
        <v>4.9690322766931187E-2</v>
      </c>
    </row>
    <row r="1710" spans="1:17" ht="14.4" x14ac:dyDescent="0.3">
      <c r="A1710" s="5" t="s">
        <v>3931</v>
      </c>
      <c r="B1710" s="5" t="s">
        <v>2191</v>
      </c>
      <c r="C1710" s="5" t="s">
        <v>2225</v>
      </c>
      <c r="D1710" s="5" t="s">
        <v>2288</v>
      </c>
      <c r="E1710" s="32">
        <v>43914</v>
      </c>
      <c r="F1710" s="5">
        <v>2529</v>
      </c>
      <c r="G1710" s="5">
        <v>136</v>
      </c>
      <c r="H1710" s="5">
        <v>4446</v>
      </c>
      <c r="I1710" s="5">
        <v>418123</v>
      </c>
      <c r="J1710" s="5">
        <v>20787</v>
      </c>
      <c r="K1710" s="5">
        <v>711647</v>
      </c>
      <c r="L1710" s="5">
        <v>22761</v>
      </c>
      <c r="M1710" s="5">
        <v>13469</v>
      </c>
      <c r="N1710" s="5">
        <v>331000000</v>
      </c>
      <c r="O1710" s="5">
        <f>YEAR(Table1[[#This Row],[ReportDate]])</f>
        <v>2020</v>
      </c>
      <c r="P1710" s="5" t="str">
        <f>TEXT(Table1[[#This Row],[ReportDate]],"mmm")</f>
        <v>Mar</v>
      </c>
      <c r="Q1710" s="29">
        <f>Table1[[#This Row],[TotalDeaths]]/Table1[[#This Row],[TotalCases]]</f>
        <v>4.9715036006151299E-2</v>
      </c>
    </row>
    <row r="1711" spans="1:17" ht="14.4" x14ac:dyDescent="0.3">
      <c r="A1711" s="5" t="s">
        <v>3932</v>
      </c>
      <c r="B1711" s="5" t="s">
        <v>2191</v>
      </c>
      <c r="C1711" s="5" t="s">
        <v>2217</v>
      </c>
      <c r="D1711" s="5" t="s">
        <v>2230</v>
      </c>
      <c r="E1711" s="32">
        <v>43852</v>
      </c>
      <c r="F1711" s="5">
        <v>1913</v>
      </c>
      <c r="G1711" s="5">
        <v>89</v>
      </c>
      <c r="H1711" s="5">
        <v>4613</v>
      </c>
      <c r="I1711" s="5">
        <v>420036</v>
      </c>
      <c r="J1711" s="5">
        <v>20876</v>
      </c>
      <c r="K1711" s="5">
        <v>716260</v>
      </c>
      <c r="L1711" s="5">
        <v>21043</v>
      </c>
      <c r="M1711" s="5">
        <v>4364</v>
      </c>
      <c r="N1711" s="5">
        <v>331000000</v>
      </c>
      <c r="O1711" s="5">
        <f>YEAR(Table1[[#This Row],[ReportDate]])</f>
        <v>2020</v>
      </c>
      <c r="P1711" s="5" t="str">
        <f>TEXT(Table1[[#This Row],[ReportDate]],"mmm")</f>
        <v>Jan</v>
      </c>
      <c r="Q1711" s="29">
        <f>Table1[[#This Row],[TotalDeaths]]/Table1[[#This Row],[TotalCases]]</f>
        <v>4.9700501861745183E-2</v>
      </c>
    </row>
    <row r="1712" spans="1:17" ht="14.4" x14ac:dyDescent="0.3">
      <c r="A1712" s="5" t="s">
        <v>3933</v>
      </c>
      <c r="B1712" s="5" t="s">
        <v>2186</v>
      </c>
      <c r="C1712" s="5" t="s">
        <v>2212</v>
      </c>
      <c r="D1712" s="5" t="s">
        <v>2213</v>
      </c>
      <c r="E1712" s="32">
        <v>44289</v>
      </c>
      <c r="F1712" s="5">
        <v>2457</v>
      </c>
      <c r="G1712" s="5">
        <v>76</v>
      </c>
      <c r="H1712" s="5">
        <v>1344</v>
      </c>
      <c r="I1712" s="5">
        <v>422493</v>
      </c>
      <c r="J1712" s="5">
        <v>20952</v>
      </c>
      <c r="K1712" s="5">
        <v>717604</v>
      </c>
      <c r="L1712" s="5">
        <v>41769</v>
      </c>
      <c r="M1712" s="5">
        <v>17291</v>
      </c>
      <c r="N1712" s="5">
        <v>68000000</v>
      </c>
      <c r="O1712" s="5">
        <f>YEAR(Table1[[#This Row],[ReportDate]])</f>
        <v>2021</v>
      </c>
      <c r="P1712" s="5" t="str">
        <f>TEXT(Table1[[#This Row],[ReportDate]],"mmm")</f>
        <v>Apr</v>
      </c>
      <c r="Q1712" s="29">
        <f>Table1[[#This Row],[TotalDeaths]]/Table1[[#This Row],[TotalCases]]</f>
        <v>4.9591354176282208E-2</v>
      </c>
    </row>
    <row r="1713" spans="1:17" ht="14.4" x14ac:dyDescent="0.3">
      <c r="A1713" s="5" t="s">
        <v>3934</v>
      </c>
      <c r="B1713" s="5" t="s">
        <v>2186</v>
      </c>
      <c r="C1713" s="5" t="s">
        <v>2187</v>
      </c>
      <c r="D1713" s="5" t="s">
        <v>2243</v>
      </c>
      <c r="E1713" s="32">
        <v>44369</v>
      </c>
      <c r="F1713" s="5">
        <v>1150</v>
      </c>
      <c r="G1713" s="5">
        <v>120</v>
      </c>
      <c r="H1713" s="5">
        <v>4117</v>
      </c>
      <c r="I1713" s="5">
        <v>423643</v>
      </c>
      <c r="J1713" s="5">
        <v>21072</v>
      </c>
      <c r="K1713" s="5">
        <v>721721</v>
      </c>
      <c r="L1713" s="5">
        <v>5750</v>
      </c>
      <c r="M1713" s="5">
        <v>3451</v>
      </c>
      <c r="N1713" s="5">
        <v>68000000</v>
      </c>
      <c r="O1713" s="5">
        <f>YEAR(Table1[[#This Row],[ReportDate]])</f>
        <v>2021</v>
      </c>
      <c r="P1713" s="5" t="str">
        <f>TEXT(Table1[[#This Row],[ReportDate]],"mmm")</f>
        <v>Jun</v>
      </c>
      <c r="Q1713" s="29">
        <f>Table1[[#This Row],[TotalDeaths]]/Table1[[#This Row],[TotalCases]]</f>
        <v>4.9739993343451916E-2</v>
      </c>
    </row>
    <row r="1714" spans="1:17" ht="14.4" x14ac:dyDescent="0.3">
      <c r="A1714" s="5" t="s">
        <v>3935</v>
      </c>
      <c r="B1714" s="5" t="s">
        <v>2186</v>
      </c>
      <c r="C1714" s="5" t="s">
        <v>2187</v>
      </c>
      <c r="D1714" s="5" t="s">
        <v>2188</v>
      </c>
      <c r="E1714" s="32">
        <v>44537</v>
      </c>
      <c r="F1714" s="5">
        <v>3858</v>
      </c>
      <c r="G1714" s="5">
        <v>181</v>
      </c>
      <c r="H1714" s="5">
        <v>178</v>
      </c>
      <c r="I1714" s="5">
        <v>427501</v>
      </c>
      <c r="J1714" s="5">
        <v>21253</v>
      </c>
      <c r="K1714" s="5">
        <v>721899</v>
      </c>
      <c r="L1714" s="5">
        <v>46296</v>
      </c>
      <c r="M1714" s="5">
        <v>9247</v>
      </c>
      <c r="N1714" s="5">
        <v>68000000</v>
      </c>
      <c r="O1714" s="5">
        <f>YEAR(Table1[[#This Row],[ReportDate]])</f>
        <v>2021</v>
      </c>
      <c r="P1714" s="5" t="str">
        <f>TEXT(Table1[[#This Row],[ReportDate]],"mmm")</f>
        <v>Dec</v>
      </c>
      <c r="Q1714" s="29">
        <f>Table1[[#This Row],[TotalDeaths]]/Table1[[#This Row],[TotalCases]]</f>
        <v>4.9714503591804467E-2</v>
      </c>
    </row>
    <row r="1715" spans="1:17" ht="14.4" x14ac:dyDescent="0.3">
      <c r="A1715" s="5" t="s">
        <v>3936</v>
      </c>
      <c r="B1715" s="5" t="s">
        <v>2186</v>
      </c>
      <c r="C1715" s="5" t="s">
        <v>2204</v>
      </c>
      <c r="D1715" s="5" t="s">
        <v>2210</v>
      </c>
      <c r="E1715" s="32">
        <v>44212</v>
      </c>
      <c r="F1715" s="5">
        <v>4137</v>
      </c>
      <c r="G1715" s="5">
        <v>0</v>
      </c>
      <c r="H1715" s="5">
        <v>2755</v>
      </c>
      <c r="I1715" s="5">
        <v>431638</v>
      </c>
      <c r="J1715" s="5">
        <v>21253</v>
      </c>
      <c r="K1715" s="5">
        <v>724654</v>
      </c>
      <c r="L1715" s="5">
        <v>24822</v>
      </c>
      <c r="M1715" s="5">
        <v>2140</v>
      </c>
      <c r="N1715" s="5">
        <v>68000000</v>
      </c>
      <c r="O1715" s="5">
        <f>YEAR(Table1[[#This Row],[ReportDate]])</f>
        <v>2021</v>
      </c>
      <c r="P1715" s="5" t="str">
        <f>TEXT(Table1[[#This Row],[ReportDate]],"mmm")</f>
        <v>Jan</v>
      </c>
      <c r="Q1715" s="29">
        <f>Table1[[#This Row],[TotalDeaths]]/Table1[[#This Row],[TotalCases]]</f>
        <v>4.923801889546333E-2</v>
      </c>
    </row>
    <row r="1716" spans="1:17" ht="14.4" x14ac:dyDescent="0.3">
      <c r="A1716" s="5" t="s">
        <v>3937</v>
      </c>
      <c r="B1716" s="5" t="s">
        <v>2191</v>
      </c>
      <c r="C1716" s="5" t="s">
        <v>2217</v>
      </c>
      <c r="D1716" s="5" t="s">
        <v>2230</v>
      </c>
      <c r="E1716" s="32">
        <v>44270</v>
      </c>
      <c r="F1716" s="5">
        <v>4136</v>
      </c>
      <c r="G1716" s="5">
        <v>188</v>
      </c>
      <c r="H1716" s="5">
        <v>1132</v>
      </c>
      <c r="I1716" s="5">
        <v>435774</v>
      </c>
      <c r="J1716" s="5">
        <v>21441</v>
      </c>
      <c r="K1716" s="5">
        <v>725786</v>
      </c>
      <c r="L1716" s="5">
        <v>33088</v>
      </c>
      <c r="M1716" s="5">
        <v>15869</v>
      </c>
      <c r="N1716" s="5">
        <v>331000000</v>
      </c>
      <c r="O1716" s="5">
        <f>YEAR(Table1[[#This Row],[ReportDate]])</f>
        <v>2021</v>
      </c>
      <c r="P1716" s="5" t="str">
        <f>TEXT(Table1[[#This Row],[ReportDate]],"mmm")</f>
        <v>Mar</v>
      </c>
      <c r="Q1716" s="29">
        <f>Table1[[#This Row],[TotalDeaths]]/Table1[[#This Row],[TotalCases]]</f>
        <v>4.9202109350259537E-2</v>
      </c>
    </row>
    <row r="1717" spans="1:17" ht="14.4" x14ac:dyDescent="0.3">
      <c r="A1717" s="5" t="s">
        <v>3938</v>
      </c>
      <c r="B1717" s="5" t="s">
        <v>2167</v>
      </c>
      <c r="C1717" s="5" t="s">
        <v>2168</v>
      </c>
      <c r="D1717" s="5" t="s">
        <v>2168</v>
      </c>
      <c r="E1717" s="32">
        <v>44434</v>
      </c>
      <c r="F1717" s="5">
        <v>1510</v>
      </c>
      <c r="G1717" s="5">
        <v>72</v>
      </c>
      <c r="H1717" s="5">
        <v>1479</v>
      </c>
      <c r="I1717" s="5">
        <v>437284</v>
      </c>
      <c r="J1717" s="5">
        <v>21513</v>
      </c>
      <c r="K1717" s="5">
        <v>727265</v>
      </c>
      <c r="L1717" s="5">
        <v>21140</v>
      </c>
      <c r="M1717" s="5">
        <v>11041</v>
      </c>
      <c r="N1717" s="5">
        <v>83000000</v>
      </c>
      <c r="O1717" s="5">
        <f>YEAR(Table1[[#This Row],[ReportDate]])</f>
        <v>2021</v>
      </c>
      <c r="P1717" s="5" t="str">
        <f>TEXT(Table1[[#This Row],[ReportDate]],"mmm")</f>
        <v>Aug</v>
      </c>
      <c r="Q1717" s="29">
        <f>Table1[[#This Row],[TotalDeaths]]/Table1[[#This Row],[TotalCases]]</f>
        <v>4.9196860621472542E-2</v>
      </c>
    </row>
    <row r="1718" spans="1:17" ht="14.4" x14ac:dyDescent="0.3">
      <c r="A1718" s="5" t="s">
        <v>3939</v>
      </c>
      <c r="B1718" s="5" t="s">
        <v>2167</v>
      </c>
      <c r="C1718" s="5" t="s">
        <v>2318</v>
      </c>
      <c r="D1718" s="5" t="s">
        <v>2319</v>
      </c>
      <c r="E1718" s="32">
        <v>43851</v>
      </c>
      <c r="F1718" s="5">
        <v>3970</v>
      </c>
      <c r="G1718" s="5">
        <v>158</v>
      </c>
      <c r="H1718" s="5">
        <v>3066</v>
      </c>
      <c r="I1718" s="5">
        <v>441254</v>
      </c>
      <c r="J1718" s="5">
        <v>21671</v>
      </c>
      <c r="K1718" s="5">
        <v>730331</v>
      </c>
      <c r="L1718" s="5">
        <v>43670</v>
      </c>
      <c r="M1718" s="5">
        <v>16978</v>
      </c>
      <c r="N1718" s="5">
        <v>83000000</v>
      </c>
      <c r="O1718" s="5">
        <f>YEAR(Table1[[#This Row],[ReportDate]])</f>
        <v>2020</v>
      </c>
      <c r="P1718" s="5" t="str">
        <f>TEXT(Table1[[#This Row],[ReportDate]],"mmm")</f>
        <v>Jan</v>
      </c>
      <c r="Q1718" s="29">
        <f>Table1[[#This Row],[TotalDeaths]]/Table1[[#This Row],[TotalCases]]</f>
        <v>4.9112302664678392E-2</v>
      </c>
    </row>
    <row r="1719" spans="1:17" ht="14.4" x14ac:dyDescent="0.3">
      <c r="A1719" s="5" t="s">
        <v>3940</v>
      </c>
      <c r="B1719" s="5" t="s">
        <v>2186</v>
      </c>
      <c r="C1719" s="5" t="s">
        <v>2187</v>
      </c>
      <c r="D1719" s="5" t="s">
        <v>2188</v>
      </c>
      <c r="E1719" s="32">
        <v>44133</v>
      </c>
      <c r="F1719" s="5">
        <v>3915</v>
      </c>
      <c r="G1719" s="5">
        <v>87</v>
      </c>
      <c r="H1719" s="5">
        <v>4028</v>
      </c>
      <c r="I1719" s="5">
        <v>445169</v>
      </c>
      <c r="J1719" s="5">
        <v>21758</v>
      </c>
      <c r="K1719" s="5">
        <v>734359</v>
      </c>
      <c r="L1719" s="5">
        <v>62640</v>
      </c>
      <c r="M1719" s="5">
        <v>7947</v>
      </c>
      <c r="N1719" s="5">
        <v>68000000</v>
      </c>
      <c r="O1719" s="5">
        <f>YEAR(Table1[[#This Row],[ReportDate]])</f>
        <v>2020</v>
      </c>
      <c r="P1719" s="5" t="str">
        <f>TEXT(Table1[[#This Row],[ReportDate]],"mmm")</f>
        <v>Oct</v>
      </c>
      <c r="Q1719" s="29">
        <f>Table1[[#This Row],[TotalDeaths]]/Table1[[#This Row],[TotalCases]]</f>
        <v>4.8875820194128519E-2</v>
      </c>
    </row>
    <row r="1720" spans="1:17" ht="14.4" x14ac:dyDescent="0.3">
      <c r="A1720" s="5" t="s">
        <v>3941</v>
      </c>
      <c r="B1720" s="5" t="s">
        <v>2170</v>
      </c>
      <c r="C1720" s="5" t="s">
        <v>2171</v>
      </c>
      <c r="D1720" s="5" t="s">
        <v>2265</v>
      </c>
      <c r="E1720" s="32">
        <v>43914</v>
      </c>
      <c r="F1720" s="5">
        <v>3252</v>
      </c>
      <c r="G1720" s="5">
        <v>44</v>
      </c>
      <c r="H1720" s="5">
        <v>4626</v>
      </c>
      <c r="I1720" s="5">
        <v>448421</v>
      </c>
      <c r="J1720" s="5">
        <v>21802</v>
      </c>
      <c r="K1720" s="5">
        <v>738985</v>
      </c>
      <c r="L1720" s="5">
        <v>32520</v>
      </c>
      <c r="M1720" s="5">
        <v>17923</v>
      </c>
      <c r="N1720" s="5">
        <v>213000000</v>
      </c>
      <c r="O1720" s="5">
        <f>YEAR(Table1[[#This Row],[ReportDate]])</f>
        <v>2020</v>
      </c>
      <c r="P1720" s="5" t="str">
        <f>TEXT(Table1[[#This Row],[ReportDate]],"mmm")</f>
        <v>Mar</v>
      </c>
      <c r="Q1720" s="29">
        <f>Table1[[#This Row],[TotalDeaths]]/Table1[[#This Row],[TotalCases]]</f>
        <v>4.8619489274587945E-2</v>
      </c>
    </row>
    <row r="1721" spans="1:17" ht="14.4" x14ac:dyDescent="0.3">
      <c r="A1721" s="5" t="s">
        <v>3942</v>
      </c>
      <c r="B1721" s="5" t="s">
        <v>2174</v>
      </c>
      <c r="C1721" s="5" t="s">
        <v>2175</v>
      </c>
      <c r="D1721" s="5" t="s">
        <v>2176</v>
      </c>
      <c r="E1721" s="32">
        <v>44489</v>
      </c>
      <c r="F1721" s="5">
        <v>3749</v>
      </c>
      <c r="G1721" s="5">
        <v>59</v>
      </c>
      <c r="H1721" s="5">
        <v>2411</v>
      </c>
      <c r="I1721" s="5">
        <v>452170</v>
      </c>
      <c r="J1721" s="5">
        <v>21861</v>
      </c>
      <c r="K1721" s="5">
        <v>741396</v>
      </c>
      <c r="L1721" s="5">
        <v>29992</v>
      </c>
      <c r="M1721" s="5">
        <v>8345</v>
      </c>
      <c r="N1721" s="5">
        <v>1380000000</v>
      </c>
      <c r="O1721" s="5">
        <f>YEAR(Table1[[#This Row],[ReportDate]])</f>
        <v>2021</v>
      </c>
      <c r="P1721" s="5" t="str">
        <f>TEXT(Table1[[#This Row],[ReportDate]],"mmm")</f>
        <v>Oct</v>
      </c>
      <c r="Q1721" s="29">
        <f>Table1[[#This Row],[TotalDeaths]]/Table1[[#This Row],[TotalCases]]</f>
        <v>4.8346860693986776E-2</v>
      </c>
    </row>
    <row r="1722" spans="1:17" ht="14.4" x14ac:dyDescent="0.3">
      <c r="A1722" s="5" t="s">
        <v>3943</v>
      </c>
      <c r="B1722" s="5" t="s">
        <v>2170</v>
      </c>
      <c r="C1722" s="5" t="s">
        <v>2249</v>
      </c>
      <c r="D1722" s="5" t="s">
        <v>2250</v>
      </c>
      <c r="E1722" s="32">
        <v>44283</v>
      </c>
      <c r="F1722" s="5">
        <v>743</v>
      </c>
      <c r="G1722" s="5">
        <v>85</v>
      </c>
      <c r="H1722" s="5">
        <v>1920</v>
      </c>
      <c r="I1722" s="5">
        <v>452913</v>
      </c>
      <c r="J1722" s="5">
        <v>21946</v>
      </c>
      <c r="K1722" s="5">
        <v>743316</v>
      </c>
      <c r="L1722" s="5">
        <v>8916</v>
      </c>
      <c r="M1722" s="5">
        <v>7871</v>
      </c>
      <c r="N1722" s="5">
        <v>213000000</v>
      </c>
      <c r="O1722" s="5">
        <f>YEAR(Table1[[#This Row],[ReportDate]])</f>
        <v>2021</v>
      </c>
      <c r="P1722" s="5" t="str">
        <f>TEXT(Table1[[#This Row],[ReportDate]],"mmm")</f>
        <v>Mar</v>
      </c>
      <c r="Q1722" s="29">
        <f>Table1[[#This Row],[TotalDeaths]]/Table1[[#This Row],[TotalCases]]</f>
        <v>4.8455222084594615E-2</v>
      </c>
    </row>
    <row r="1723" spans="1:17" ht="14.4" x14ac:dyDescent="0.3">
      <c r="A1723" s="5" t="s">
        <v>3944</v>
      </c>
      <c r="B1723" s="5" t="s">
        <v>2170</v>
      </c>
      <c r="C1723" s="5" t="s">
        <v>2178</v>
      </c>
      <c r="D1723" s="5" t="s">
        <v>2179</v>
      </c>
      <c r="E1723" s="32">
        <v>44217</v>
      </c>
      <c r="F1723" s="5">
        <v>2765</v>
      </c>
      <c r="G1723" s="5">
        <v>102</v>
      </c>
      <c r="H1723" s="5">
        <v>2472</v>
      </c>
      <c r="I1723" s="5">
        <v>455678</v>
      </c>
      <c r="J1723" s="5">
        <v>22048</v>
      </c>
      <c r="K1723" s="5">
        <v>745788</v>
      </c>
      <c r="L1723" s="5">
        <v>49770</v>
      </c>
      <c r="M1723" s="5">
        <v>417</v>
      </c>
      <c r="N1723" s="5">
        <v>213000000</v>
      </c>
      <c r="O1723" s="5">
        <f>YEAR(Table1[[#This Row],[ReportDate]])</f>
        <v>2021</v>
      </c>
      <c r="P1723" s="5" t="str">
        <f>TEXT(Table1[[#This Row],[ReportDate]],"mmm")</f>
        <v>Jan</v>
      </c>
      <c r="Q1723" s="29">
        <f>Table1[[#This Row],[TotalDeaths]]/Table1[[#This Row],[TotalCases]]</f>
        <v>4.8385043824806115E-2</v>
      </c>
    </row>
    <row r="1724" spans="1:17" ht="14.4" x14ac:dyDescent="0.3">
      <c r="A1724" s="5" t="s">
        <v>3945</v>
      </c>
      <c r="B1724" s="5" t="s">
        <v>2170</v>
      </c>
      <c r="C1724" s="5" t="s">
        <v>2171</v>
      </c>
      <c r="D1724" s="5" t="s">
        <v>2172</v>
      </c>
      <c r="E1724" s="32">
        <v>44337</v>
      </c>
      <c r="F1724" s="5">
        <v>3938</v>
      </c>
      <c r="G1724" s="5">
        <v>86</v>
      </c>
      <c r="H1724" s="5">
        <v>958</v>
      </c>
      <c r="I1724" s="5">
        <v>459616</v>
      </c>
      <c r="J1724" s="5">
        <v>22134</v>
      </c>
      <c r="K1724" s="5">
        <v>746746</v>
      </c>
      <c r="L1724" s="5">
        <v>66946</v>
      </c>
      <c r="M1724" s="5">
        <v>4348</v>
      </c>
      <c r="N1724" s="5">
        <v>213000000</v>
      </c>
      <c r="O1724" s="5">
        <f>YEAR(Table1[[#This Row],[ReportDate]])</f>
        <v>2021</v>
      </c>
      <c r="P1724" s="5" t="str">
        <f>TEXT(Table1[[#This Row],[ReportDate]],"mmm")</f>
        <v>May</v>
      </c>
      <c r="Q1724" s="29">
        <f>Table1[[#This Row],[TotalDeaths]]/Table1[[#This Row],[TotalCases]]</f>
        <v>4.8157592424980855E-2</v>
      </c>
    </row>
    <row r="1725" spans="1:17" ht="14.4" x14ac:dyDescent="0.3">
      <c r="A1725" s="5" t="s">
        <v>3946</v>
      </c>
      <c r="B1725" s="5" t="s">
        <v>2167</v>
      </c>
      <c r="C1725" s="5" t="s">
        <v>2318</v>
      </c>
      <c r="D1725" s="5" t="s">
        <v>2418</v>
      </c>
      <c r="E1725" s="32">
        <v>44087</v>
      </c>
      <c r="F1725" s="5">
        <v>2511</v>
      </c>
      <c r="G1725" s="5">
        <v>118</v>
      </c>
      <c r="H1725" s="5">
        <v>3287</v>
      </c>
      <c r="I1725" s="5">
        <v>462127</v>
      </c>
      <c r="J1725" s="5">
        <v>22252</v>
      </c>
      <c r="K1725" s="5">
        <v>750033</v>
      </c>
      <c r="L1725" s="5">
        <v>47709</v>
      </c>
      <c r="M1725" s="5">
        <v>15648</v>
      </c>
      <c r="N1725" s="5">
        <v>83000000</v>
      </c>
      <c r="O1725" s="5">
        <f>YEAR(Table1[[#This Row],[ReportDate]])</f>
        <v>2020</v>
      </c>
      <c r="P1725" s="5" t="str">
        <f>TEXT(Table1[[#This Row],[ReportDate]],"mmm")</f>
        <v>Sep</v>
      </c>
      <c r="Q1725" s="29">
        <f>Table1[[#This Row],[TotalDeaths]]/Table1[[#This Row],[TotalCases]]</f>
        <v>4.8151265777589276E-2</v>
      </c>
    </row>
    <row r="1726" spans="1:17" ht="14.4" x14ac:dyDescent="0.3">
      <c r="A1726" s="5" t="s">
        <v>3947</v>
      </c>
      <c r="B1726" s="5" t="s">
        <v>2174</v>
      </c>
      <c r="C1726" s="5" t="s">
        <v>27</v>
      </c>
      <c r="D1726" s="5" t="s">
        <v>27</v>
      </c>
      <c r="E1726" s="32">
        <v>44400</v>
      </c>
      <c r="F1726" s="5">
        <v>1073</v>
      </c>
      <c r="G1726" s="5">
        <v>41</v>
      </c>
      <c r="H1726" s="5">
        <v>1071</v>
      </c>
      <c r="I1726" s="5">
        <v>463200</v>
      </c>
      <c r="J1726" s="5">
        <v>22293</v>
      </c>
      <c r="K1726" s="5">
        <v>751104</v>
      </c>
      <c r="L1726" s="5">
        <v>18241</v>
      </c>
      <c r="M1726" s="5">
        <v>6911</v>
      </c>
      <c r="N1726" s="5">
        <v>1380000000</v>
      </c>
      <c r="O1726" s="5">
        <f>YEAR(Table1[[#This Row],[ReportDate]])</f>
        <v>2021</v>
      </c>
      <c r="P1726" s="5" t="str">
        <f>TEXT(Table1[[#This Row],[ReportDate]],"mmm")</f>
        <v>Jul</v>
      </c>
      <c r="Q1726" s="29">
        <f>Table1[[#This Row],[TotalDeaths]]/Table1[[#This Row],[TotalCases]]</f>
        <v>4.8128238341968915E-2</v>
      </c>
    </row>
    <row r="1727" spans="1:17" ht="14.4" x14ac:dyDescent="0.3">
      <c r="A1727" s="5" t="s">
        <v>3948</v>
      </c>
      <c r="B1727" s="5" t="s">
        <v>2170</v>
      </c>
      <c r="C1727" s="5" t="s">
        <v>2171</v>
      </c>
      <c r="D1727" s="5" t="s">
        <v>2265</v>
      </c>
      <c r="E1727" s="32">
        <v>44357</v>
      </c>
      <c r="F1727" s="5">
        <v>3217</v>
      </c>
      <c r="G1727" s="5">
        <v>154</v>
      </c>
      <c r="H1727" s="5">
        <v>1488</v>
      </c>
      <c r="I1727" s="5">
        <v>466417</v>
      </c>
      <c r="J1727" s="5">
        <v>22447</v>
      </c>
      <c r="K1727" s="5">
        <v>752592</v>
      </c>
      <c r="L1727" s="5">
        <v>51472</v>
      </c>
      <c r="M1727" s="5">
        <v>10398</v>
      </c>
      <c r="N1727" s="5">
        <v>213000000</v>
      </c>
      <c r="O1727" s="5">
        <f>YEAR(Table1[[#This Row],[ReportDate]])</f>
        <v>2021</v>
      </c>
      <c r="P1727" s="5" t="str">
        <f>TEXT(Table1[[#This Row],[ReportDate]],"mmm")</f>
        <v>Jun</v>
      </c>
      <c r="Q1727" s="29">
        <f>Table1[[#This Row],[TotalDeaths]]/Table1[[#This Row],[TotalCases]]</f>
        <v>4.8126461942853714E-2</v>
      </c>
    </row>
    <row r="1728" spans="1:17" ht="14.4" x14ac:dyDescent="0.3">
      <c r="A1728" s="5" t="s">
        <v>3949</v>
      </c>
      <c r="B1728" s="5" t="s">
        <v>2186</v>
      </c>
      <c r="C1728" s="5" t="s">
        <v>2204</v>
      </c>
      <c r="D1728" s="5" t="s">
        <v>2205</v>
      </c>
      <c r="E1728" s="32">
        <v>43992</v>
      </c>
      <c r="F1728" s="5">
        <v>4393</v>
      </c>
      <c r="G1728" s="5">
        <v>185</v>
      </c>
      <c r="H1728" s="5">
        <v>4767</v>
      </c>
      <c r="I1728" s="5">
        <v>470810</v>
      </c>
      <c r="J1728" s="5">
        <v>22632</v>
      </c>
      <c r="K1728" s="5">
        <v>757359</v>
      </c>
      <c r="L1728" s="5">
        <v>48323</v>
      </c>
      <c r="M1728" s="5">
        <v>3863</v>
      </c>
      <c r="N1728" s="5">
        <v>68000000</v>
      </c>
      <c r="O1728" s="5">
        <f>YEAR(Table1[[#This Row],[ReportDate]])</f>
        <v>2020</v>
      </c>
      <c r="P1728" s="5" t="str">
        <f>TEXT(Table1[[#This Row],[ReportDate]],"mmm")</f>
        <v>Jun</v>
      </c>
      <c r="Q1728" s="29">
        <f>Table1[[#This Row],[TotalDeaths]]/Table1[[#This Row],[TotalCases]]</f>
        <v>4.8070346849047388E-2</v>
      </c>
    </row>
    <row r="1729" spans="1:17" ht="14.4" x14ac:dyDescent="0.3">
      <c r="A1729" s="5" t="s">
        <v>3950</v>
      </c>
      <c r="B1729" s="5" t="s">
        <v>2167</v>
      </c>
      <c r="C1729" s="5" t="s">
        <v>2168</v>
      </c>
      <c r="D1729" s="5" t="s">
        <v>2168</v>
      </c>
      <c r="E1729" s="32">
        <v>43993</v>
      </c>
      <c r="F1729" s="5">
        <v>2192</v>
      </c>
      <c r="G1729" s="5">
        <v>196</v>
      </c>
      <c r="H1729" s="5">
        <v>1933</v>
      </c>
      <c r="I1729" s="5">
        <v>473002</v>
      </c>
      <c r="J1729" s="5">
        <v>22828</v>
      </c>
      <c r="K1729" s="5">
        <v>759292</v>
      </c>
      <c r="L1729" s="5">
        <v>41648</v>
      </c>
      <c r="M1729" s="5">
        <v>4530</v>
      </c>
      <c r="N1729" s="5">
        <v>83000000</v>
      </c>
      <c r="O1729" s="5">
        <f>YEAR(Table1[[#This Row],[ReportDate]])</f>
        <v>2020</v>
      </c>
      <c r="P1729" s="5" t="str">
        <f>TEXT(Table1[[#This Row],[ReportDate]],"mmm")</f>
        <v>Jun</v>
      </c>
      <c r="Q1729" s="29">
        <f>Table1[[#This Row],[TotalDeaths]]/Table1[[#This Row],[TotalCases]]</f>
        <v>4.8261952380751032E-2</v>
      </c>
    </row>
    <row r="1730" spans="1:17" ht="14.4" x14ac:dyDescent="0.3">
      <c r="A1730" s="5" t="s">
        <v>3951</v>
      </c>
      <c r="B1730" s="5" t="s">
        <v>2186</v>
      </c>
      <c r="C1730" s="5" t="s">
        <v>2187</v>
      </c>
      <c r="D1730" s="5" t="s">
        <v>2188</v>
      </c>
      <c r="E1730" s="32">
        <v>44354</v>
      </c>
      <c r="F1730" s="5">
        <v>15</v>
      </c>
      <c r="G1730" s="5">
        <v>80</v>
      </c>
      <c r="H1730" s="5">
        <v>2016</v>
      </c>
      <c r="I1730" s="5">
        <v>473017</v>
      </c>
      <c r="J1730" s="5">
        <v>22908</v>
      </c>
      <c r="K1730" s="5">
        <v>761308</v>
      </c>
      <c r="L1730" s="5">
        <v>150</v>
      </c>
      <c r="M1730" s="5">
        <v>3425</v>
      </c>
      <c r="N1730" s="5">
        <v>68000000</v>
      </c>
      <c r="O1730" s="5">
        <f>YEAR(Table1[[#This Row],[ReportDate]])</f>
        <v>2021</v>
      </c>
      <c r="P1730" s="5" t="str">
        <f>TEXT(Table1[[#This Row],[ReportDate]],"mmm")</f>
        <v>Jun</v>
      </c>
      <c r="Q1730" s="29">
        <f>Table1[[#This Row],[TotalDeaths]]/Table1[[#This Row],[TotalCases]]</f>
        <v>4.8429549043691879E-2</v>
      </c>
    </row>
    <row r="1731" spans="1:17" ht="14.4" x14ac:dyDescent="0.3">
      <c r="A1731" s="5" t="s">
        <v>3952</v>
      </c>
      <c r="B1731" s="5" t="s">
        <v>2186</v>
      </c>
      <c r="C1731" s="5" t="s">
        <v>2187</v>
      </c>
      <c r="D1731" s="5" t="s">
        <v>2188</v>
      </c>
      <c r="E1731" s="32">
        <v>44101</v>
      </c>
      <c r="F1731" s="5">
        <v>3553</v>
      </c>
      <c r="G1731" s="5">
        <v>161</v>
      </c>
      <c r="H1731" s="5">
        <v>4974</v>
      </c>
      <c r="I1731" s="5">
        <v>476570</v>
      </c>
      <c r="J1731" s="5">
        <v>23069</v>
      </c>
      <c r="K1731" s="5">
        <v>766282</v>
      </c>
      <c r="L1731" s="5">
        <v>31977</v>
      </c>
      <c r="M1731" s="5">
        <v>1005</v>
      </c>
      <c r="N1731" s="5">
        <v>68000000</v>
      </c>
      <c r="O1731" s="5">
        <f>YEAR(Table1[[#This Row],[ReportDate]])</f>
        <v>2020</v>
      </c>
      <c r="P1731" s="5" t="str">
        <f>TEXT(Table1[[#This Row],[ReportDate]],"mmm")</f>
        <v>Sep</v>
      </c>
      <c r="Q1731" s="29">
        <f>Table1[[#This Row],[TotalDeaths]]/Table1[[#This Row],[TotalCases]]</f>
        <v>4.8406320162830224E-2</v>
      </c>
    </row>
    <row r="1732" spans="1:17" ht="14.4" x14ac:dyDescent="0.3">
      <c r="A1732" s="5" t="s">
        <v>3953</v>
      </c>
      <c r="B1732" s="5" t="s">
        <v>2170</v>
      </c>
      <c r="C1732" s="5" t="s">
        <v>2232</v>
      </c>
      <c r="D1732" s="5" t="s">
        <v>2233</v>
      </c>
      <c r="E1732" s="32">
        <v>44322</v>
      </c>
      <c r="F1732" s="5">
        <v>106</v>
      </c>
      <c r="G1732" s="5">
        <v>9</v>
      </c>
      <c r="H1732" s="5">
        <v>3937</v>
      </c>
      <c r="I1732" s="5">
        <v>476676</v>
      </c>
      <c r="J1732" s="5">
        <v>23078</v>
      </c>
      <c r="K1732" s="5">
        <v>770219</v>
      </c>
      <c r="L1732" s="5">
        <v>954</v>
      </c>
      <c r="M1732" s="5">
        <v>9223</v>
      </c>
      <c r="N1732" s="5">
        <v>213000000</v>
      </c>
      <c r="O1732" s="5">
        <f>YEAR(Table1[[#This Row],[ReportDate]])</f>
        <v>2021</v>
      </c>
      <c r="P1732" s="5" t="str">
        <f>TEXT(Table1[[#This Row],[ReportDate]],"mmm")</f>
        <v>May</v>
      </c>
      <c r="Q1732" s="29">
        <f>Table1[[#This Row],[TotalDeaths]]/Table1[[#This Row],[TotalCases]]</f>
        <v>4.8414436640401445E-2</v>
      </c>
    </row>
    <row r="1733" spans="1:17" ht="14.4" x14ac:dyDescent="0.3">
      <c r="A1733" s="5" t="s">
        <v>3954</v>
      </c>
      <c r="B1733" s="5" t="s">
        <v>2186</v>
      </c>
      <c r="C1733" s="5" t="s">
        <v>2237</v>
      </c>
      <c r="D1733" s="5" t="s">
        <v>2238</v>
      </c>
      <c r="E1733" s="32">
        <v>44038</v>
      </c>
      <c r="F1733" s="5">
        <v>4314</v>
      </c>
      <c r="G1733" s="5">
        <v>122</v>
      </c>
      <c r="H1733" s="5">
        <v>3035</v>
      </c>
      <c r="I1733" s="5">
        <v>480990</v>
      </c>
      <c r="J1733" s="5">
        <v>23200</v>
      </c>
      <c r="K1733" s="5">
        <v>773254</v>
      </c>
      <c r="L1733" s="5">
        <v>77652</v>
      </c>
      <c r="M1733" s="5">
        <v>6250</v>
      </c>
      <c r="N1733" s="5">
        <v>68000000</v>
      </c>
      <c r="O1733" s="5">
        <f>YEAR(Table1[[#This Row],[ReportDate]])</f>
        <v>2020</v>
      </c>
      <c r="P1733" s="5" t="str">
        <f>TEXT(Table1[[#This Row],[ReportDate]],"mmm")</f>
        <v>Jul</v>
      </c>
      <c r="Q1733" s="29">
        <f>Table1[[#This Row],[TotalDeaths]]/Table1[[#This Row],[TotalCases]]</f>
        <v>4.823385101561363E-2</v>
      </c>
    </row>
    <row r="1734" spans="1:17" ht="14.4" x14ac:dyDescent="0.3">
      <c r="A1734" s="5" t="s">
        <v>3955</v>
      </c>
      <c r="B1734" s="5" t="s">
        <v>2174</v>
      </c>
      <c r="C1734" s="5" t="s">
        <v>27</v>
      </c>
      <c r="D1734" s="5" t="s">
        <v>27</v>
      </c>
      <c r="E1734" s="32">
        <v>44369</v>
      </c>
      <c r="F1734" s="5">
        <v>2968</v>
      </c>
      <c r="G1734" s="5">
        <v>193</v>
      </c>
      <c r="H1734" s="5">
        <v>3261</v>
      </c>
      <c r="I1734" s="5">
        <v>483958</v>
      </c>
      <c r="J1734" s="5">
        <v>23393</v>
      </c>
      <c r="K1734" s="5">
        <v>776515</v>
      </c>
      <c r="L1734" s="5">
        <v>44520</v>
      </c>
      <c r="M1734" s="5">
        <v>2979</v>
      </c>
      <c r="N1734" s="5">
        <v>1380000000</v>
      </c>
      <c r="O1734" s="5">
        <f>YEAR(Table1[[#This Row],[ReportDate]])</f>
        <v>2021</v>
      </c>
      <c r="P1734" s="5" t="str">
        <f>TEXT(Table1[[#This Row],[ReportDate]],"mmm")</f>
        <v>Jun</v>
      </c>
      <c r="Q1734" s="29">
        <f>Table1[[#This Row],[TotalDeaths]]/Table1[[#This Row],[TotalCases]]</f>
        <v>4.8336839147198725E-2</v>
      </c>
    </row>
    <row r="1735" spans="1:17" ht="14.4" x14ac:dyDescent="0.3">
      <c r="A1735" s="5" t="s">
        <v>3956</v>
      </c>
      <c r="B1735" s="5" t="s">
        <v>2186</v>
      </c>
      <c r="C1735" s="5" t="s">
        <v>2237</v>
      </c>
      <c r="D1735" s="5" t="s">
        <v>2238</v>
      </c>
      <c r="E1735" s="32">
        <v>44414</v>
      </c>
      <c r="F1735" s="5">
        <v>4466</v>
      </c>
      <c r="G1735" s="5">
        <v>110</v>
      </c>
      <c r="H1735" s="5">
        <v>2199</v>
      </c>
      <c r="I1735" s="5">
        <v>488424</v>
      </c>
      <c r="J1735" s="5">
        <v>23503</v>
      </c>
      <c r="K1735" s="5">
        <v>778714</v>
      </c>
      <c r="L1735" s="5">
        <v>84854</v>
      </c>
      <c r="M1735" s="5">
        <v>11868</v>
      </c>
      <c r="N1735" s="5">
        <v>68000000</v>
      </c>
      <c r="O1735" s="5">
        <f>YEAR(Table1[[#This Row],[ReportDate]])</f>
        <v>2021</v>
      </c>
      <c r="P1735" s="5" t="str">
        <f>TEXT(Table1[[#This Row],[ReportDate]],"mmm")</f>
        <v>Aug</v>
      </c>
      <c r="Q1735" s="29">
        <f>Table1[[#This Row],[TotalDeaths]]/Table1[[#This Row],[TotalCases]]</f>
        <v>4.8120075999541385E-2</v>
      </c>
    </row>
    <row r="1736" spans="1:17" ht="14.4" x14ac:dyDescent="0.3">
      <c r="A1736" s="5" t="s">
        <v>3957</v>
      </c>
      <c r="B1736" s="5" t="s">
        <v>2170</v>
      </c>
      <c r="C1736" s="5" t="s">
        <v>2171</v>
      </c>
      <c r="D1736" s="5" t="s">
        <v>2172</v>
      </c>
      <c r="E1736" s="32">
        <v>43890</v>
      </c>
      <c r="F1736" s="5">
        <v>3045</v>
      </c>
      <c r="G1736" s="5">
        <v>24</v>
      </c>
      <c r="H1736" s="5">
        <v>1399</v>
      </c>
      <c r="I1736" s="5">
        <v>491469</v>
      </c>
      <c r="J1736" s="5">
        <v>23527</v>
      </c>
      <c r="K1736" s="5">
        <v>780113</v>
      </c>
      <c r="L1736" s="5">
        <v>33495</v>
      </c>
      <c r="M1736" s="5">
        <v>13026</v>
      </c>
      <c r="N1736" s="5">
        <v>213000000</v>
      </c>
      <c r="O1736" s="5">
        <f>YEAR(Table1[[#This Row],[ReportDate]])</f>
        <v>2020</v>
      </c>
      <c r="P1736" s="5" t="str">
        <f>TEXT(Table1[[#This Row],[ReportDate]],"mmm")</f>
        <v>Feb</v>
      </c>
      <c r="Q1736" s="29">
        <f>Table1[[#This Row],[TotalDeaths]]/Table1[[#This Row],[TotalCases]]</f>
        <v>4.7870771096447585E-2</v>
      </c>
    </row>
    <row r="1737" spans="1:17" ht="14.4" x14ac:dyDescent="0.3">
      <c r="A1737" s="5" t="s">
        <v>3958</v>
      </c>
      <c r="B1737" s="5" t="s">
        <v>2186</v>
      </c>
      <c r="C1737" s="5" t="s">
        <v>2212</v>
      </c>
      <c r="D1737" s="5" t="s">
        <v>2306</v>
      </c>
      <c r="E1737" s="32">
        <v>44260</v>
      </c>
      <c r="F1737" s="5">
        <v>2857</v>
      </c>
      <c r="G1737" s="5">
        <v>2</v>
      </c>
      <c r="H1737" s="5">
        <v>2302</v>
      </c>
      <c r="I1737" s="5">
        <v>494326</v>
      </c>
      <c r="J1737" s="5">
        <v>23529</v>
      </c>
      <c r="K1737" s="5">
        <v>782415</v>
      </c>
      <c r="L1737" s="5">
        <v>42855</v>
      </c>
      <c r="M1737" s="5">
        <v>439</v>
      </c>
      <c r="N1737" s="5">
        <v>68000000</v>
      </c>
      <c r="O1737" s="5">
        <f>YEAR(Table1[[#This Row],[ReportDate]])</f>
        <v>2021</v>
      </c>
      <c r="P1737" s="5" t="str">
        <f>TEXT(Table1[[#This Row],[ReportDate]],"mmm")</f>
        <v>Mar</v>
      </c>
      <c r="Q1737" s="29">
        <f>Table1[[#This Row],[TotalDeaths]]/Table1[[#This Row],[TotalCases]]</f>
        <v>4.7598143735105986E-2</v>
      </c>
    </row>
    <row r="1738" spans="1:17" ht="14.4" x14ac:dyDescent="0.3">
      <c r="A1738" s="5" t="s">
        <v>3959</v>
      </c>
      <c r="B1738" s="5" t="s">
        <v>2167</v>
      </c>
      <c r="C1738" s="5" t="s">
        <v>2181</v>
      </c>
      <c r="D1738" s="5" t="s">
        <v>2182</v>
      </c>
      <c r="E1738" s="32">
        <v>44487</v>
      </c>
      <c r="F1738" s="5">
        <v>4349</v>
      </c>
      <c r="G1738" s="5">
        <v>161</v>
      </c>
      <c r="H1738" s="5">
        <v>4853</v>
      </c>
      <c r="I1738" s="5">
        <v>498675</v>
      </c>
      <c r="J1738" s="5">
        <v>23690</v>
      </c>
      <c r="K1738" s="5">
        <v>787268</v>
      </c>
      <c r="L1738" s="5">
        <v>43490</v>
      </c>
      <c r="M1738" s="5">
        <v>18221</v>
      </c>
      <c r="N1738" s="5">
        <v>83000000</v>
      </c>
      <c r="O1738" s="5">
        <f>YEAR(Table1[[#This Row],[ReportDate]])</f>
        <v>2021</v>
      </c>
      <c r="P1738" s="5" t="str">
        <f>TEXT(Table1[[#This Row],[ReportDate]],"mmm")</f>
        <v>Oct</v>
      </c>
      <c r="Q1738" s="29">
        <f>Table1[[#This Row],[TotalDeaths]]/Table1[[#This Row],[TotalCases]]</f>
        <v>4.7505890610116806E-2</v>
      </c>
    </row>
    <row r="1739" spans="1:17" ht="14.4" x14ac:dyDescent="0.3">
      <c r="A1739" s="5" t="s">
        <v>3960</v>
      </c>
      <c r="B1739" s="5" t="s">
        <v>2167</v>
      </c>
      <c r="C1739" s="5" t="s">
        <v>2181</v>
      </c>
      <c r="D1739" s="5" t="s">
        <v>2182</v>
      </c>
      <c r="E1739" s="32">
        <v>44435</v>
      </c>
      <c r="F1739" s="5">
        <v>1428</v>
      </c>
      <c r="G1739" s="5">
        <v>70</v>
      </c>
      <c r="H1739" s="5">
        <v>4282</v>
      </c>
      <c r="I1739" s="5">
        <v>500103</v>
      </c>
      <c r="J1739" s="5">
        <v>23760</v>
      </c>
      <c r="K1739" s="5">
        <v>791550</v>
      </c>
      <c r="L1739" s="5">
        <v>11424</v>
      </c>
      <c r="M1739" s="5">
        <v>3209</v>
      </c>
      <c r="N1739" s="5">
        <v>83000000</v>
      </c>
      <c r="O1739" s="5">
        <f>YEAR(Table1[[#This Row],[ReportDate]])</f>
        <v>2021</v>
      </c>
      <c r="P1739" s="5" t="str">
        <f>TEXT(Table1[[#This Row],[ReportDate]],"mmm")</f>
        <v>Aug</v>
      </c>
      <c r="Q1739" s="29">
        <f>Table1[[#This Row],[TotalDeaths]]/Table1[[#This Row],[TotalCases]]</f>
        <v>4.7510212896143392E-2</v>
      </c>
    </row>
    <row r="1740" spans="1:17" ht="14.4" x14ac:dyDescent="0.3">
      <c r="A1740" s="5" t="s">
        <v>3961</v>
      </c>
      <c r="B1740" s="5" t="s">
        <v>2167</v>
      </c>
      <c r="C1740" s="5" t="s">
        <v>2181</v>
      </c>
      <c r="D1740" s="5" t="s">
        <v>2252</v>
      </c>
      <c r="E1740" s="32">
        <v>44139</v>
      </c>
      <c r="F1740" s="5">
        <v>2008</v>
      </c>
      <c r="G1740" s="5">
        <v>27</v>
      </c>
      <c r="H1740" s="5">
        <v>878</v>
      </c>
      <c r="I1740" s="5">
        <v>502111</v>
      </c>
      <c r="J1740" s="5">
        <v>23787</v>
      </c>
      <c r="K1740" s="5">
        <v>792428</v>
      </c>
      <c r="L1740" s="5">
        <v>22088</v>
      </c>
      <c r="M1740" s="5">
        <v>15717</v>
      </c>
      <c r="N1740" s="5">
        <v>83000000</v>
      </c>
      <c r="O1740" s="5">
        <f>YEAR(Table1[[#This Row],[ReportDate]])</f>
        <v>2020</v>
      </c>
      <c r="P1740" s="5" t="str">
        <f>TEXT(Table1[[#This Row],[ReportDate]],"mmm")</f>
        <v>Nov</v>
      </c>
      <c r="Q1740" s="29">
        <f>Table1[[#This Row],[TotalDeaths]]/Table1[[#This Row],[TotalCases]]</f>
        <v>4.7373987026772965E-2</v>
      </c>
    </row>
    <row r="1741" spans="1:17" ht="14.4" x14ac:dyDescent="0.3">
      <c r="A1741" s="5" t="s">
        <v>3962</v>
      </c>
      <c r="B1741" s="5" t="s">
        <v>2191</v>
      </c>
      <c r="C1741" s="5" t="s">
        <v>2192</v>
      </c>
      <c r="D1741" s="5" t="s">
        <v>2308</v>
      </c>
      <c r="E1741" s="32">
        <v>44350</v>
      </c>
      <c r="F1741" s="5">
        <v>3101</v>
      </c>
      <c r="G1741" s="5">
        <v>136</v>
      </c>
      <c r="H1741" s="5">
        <v>4768</v>
      </c>
      <c r="I1741" s="5">
        <v>505212</v>
      </c>
      <c r="J1741" s="5">
        <v>23923</v>
      </c>
      <c r="K1741" s="5">
        <v>797196</v>
      </c>
      <c r="L1741" s="5">
        <v>27909</v>
      </c>
      <c r="M1741" s="5">
        <v>13129</v>
      </c>
      <c r="N1741" s="5">
        <v>331000000</v>
      </c>
      <c r="O1741" s="5">
        <f>YEAR(Table1[[#This Row],[ReportDate]])</f>
        <v>2021</v>
      </c>
      <c r="P1741" s="5" t="str">
        <f>TEXT(Table1[[#This Row],[ReportDate]],"mmm")</f>
        <v>Jun</v>
      </c>
      <c r="Q1741" s="29">
        <f>Table1[[#This Row],[TotalDeaths]]/Table1[[#This Row],[TotalCases]]</f>
        <v>4.7352398597024614E-2</v>
      </c>
    </row>
    <row r="1742" spans="1:17" ht="14.4" x14ac:dyDescent="0.3">
      <c r="A1742" s="5" t="s">
        <v>3963</v>
      </c>
      <c r="B1742" s="5" t="s">
        <v>2167</v>
      </c>
      <c r="C1742" s="5" t="s">
        <v>2181</v>
      </c>
      <c r="D1742" s="5" t="s">
        <v>2252</v>
      </c>
      <c r="E1742" s="32">
        <v>44421</v>
      </c>
      <c r="F1742" s="5">
        <v>3636</v>
      </c>
      <c r="G1742" s="5">
        <v>10</v>
      </c>
      <c r="H1742" s="5">
        <v>4971</v>
      </c>
      <c r="I1742" s="5">
        <v>508848</v>
      </c>
      <c r="J1742" s="5">
        <v>23933</v>
      </c>
      <c r="K1742" s="5">
        <v>802167</v>
      </c>
      <c r="L1742" s="5">
        <v>39996</v>
      </c>
      <c r="M1742" s="5">
        <v>17278</v>
      </c>
      <c r="N1742" s="5">
        <v>83000000</v>
      </c>
      <c r="O1742" s="5">
        <f>YEAR(Table1[[#This Row],[ReportDate]])</f>
        <v>2021</v>
      </c>
      <c r="P1742" s="5" t="str">
        <f>TEXT(Table1[[#This Row],[ReportDate]],"mmm")</f>
        <v>Aug</v>
      </c>
      <c r="Q1742" s="29">
        <f>Table1[[#This Row],[TotalDeaths]]/Table1[[#This Row],[TotalCases]]</f>
        <v>4.7033691790082696E-2</v>
      </c>
    </row>
    <row r="1743" spans="1:17" ht="14.4" x14ac:dyDescent="0.3">
      <c r="A1743" s="5" t="s">
        <v>3964</v>
      </c>
      <c r="B1743" s="5" t="s">
        <v>2167</v>
      </c>
      <c r="C1743" s="5" t="s">
        <v>2318</v>
      </c>
      <c r="D1743" s="5" t="s">
        <v>2418</v>
      </c>
      <c r="E1743" s="32">
        <v>43857</v>
      </c>
      <c r="F1743" s="5">
        <v>3471</v>
      </c>
      <c r="G1743" s="5">
        <v>92</v>
      </c>
      <c r="H1743" s="5">
        <v>4213</v>
      </c>
      <c r="I1743" s="5">
        <v>512319</v>
      </c>
      <c r="J1743" s="5">
        <v>24025</v>
      </c>
      <c r="K1743" s="5">
        <v>806380</v>
      </c>
      <c r="L1743" s="5">
        <v>38181</v>
      </c>
      <c r="M1743" s="5">
        <v>17034</v>
      </c>
      <c r="N1743" s="5">
        <v>83000000</v>
      </c>
      <c r="O1743" s="5">
        <f>YEAR(Table1[[#This Row],[ReportDate]])</f>
        <v>2020</v>
      </c>
      <c r="P1743" s="5" t="str">
        <f>TEXT(Table1[[#This Row],[ReportDate]],"mmm")</f>
        <v>Jan</v>
      </c>
      <c r="Q1743" s="29">
        <f>Table1[[#This Row],[TotalDeaths]]/Table1[[#This Row],[TotalCases]]</f>
        <v>4.6894610584421036E-2</v>
      </c>
    </row>
    <row r="1744" spans="1:17" ht="14.4" x14ac:dyDescent="0.3">
      <c r="A1744" s="5" t="s">
        <v>3965</v>
      </c>
      <c r="B1744" s="5" t="s">
        <v>2191</v>
      </c>
      <c r="C1744" s="5" t="s">
        <v>2225</v>
      </c>
      <c r="D1744" s="5" t="s">
        <v>2226</v>
      </c>
      <c r="E1744" s="32">
        <v>44516</v>
      </c>
      <c r="F1744" s="5">
        <v>3031</v>
      </c>
      <c r="G1744" s="5">
        <v>117</v>
      </c>
      <c r="H1744" s="5">
        <v>3694</v>
      </c>
      <c r="I1744" s="5">
        <v>515350</v>
      </c>
      <c r="J1744" s="5">
        <v>24142</v>
      </c>
      <c r="K1744" s="5">
        <v>810074</v>
      </c>
      <c r="L1744" s="5">
        <v>45465</v>
      </c>
      <c r="M1744" s="5">
        <v>9283</v>
      </c>
      <c r="N1744" s="5">
        <v>331000000</v>
      </c>
      <c r="O1744" s="5">
        <f>YEAR(Table1[[#This Row],[ReportDate]])</f>
        <v>2021</v>
      </c>
      <c r="P1744" s="5" t="str">
        <f>TEXT(Table1[[#This Row],[ReportDate]],"mmm")</f>
        <v>Nov</v>
      </c>
      <c r="Q1744" s="29">
        <f>Table1[[#This Row],[TotalDeaths]]/Table1[[#This Row],[TotalCases]]</f>
        <v>4.6845832929077326E-2</v>
      </c>
    </row>
    <row r="1745" spans="1:17" ht="14.4" x14ac:dyDescent="0.3">
      <c r="A1745" s="5" t="s">
        <v>3966</v>
      </c>
      <c r="B1745" s="5" t="s">
        <v>2167</v>
      </c>
      <c r="C1745" s="5" t="s">
        <v>2168</v>
      </c>
      <c r="D1745" s="5" t="s">
        <v>2168</v>
      </c>
      <c r="E1745" s="32">
        <v>44392</v>
      </c>
      <c r="F1745" s="5">
        <v>2921</v>
      </c>
      <c r="G1745" s="5">
        <v>123</v>
      </c>
      <c r="H1745" s="5">
        <v>870</v>
      </c>
      <c r="I1745" s="5">
        <v>518271</v>
      </c>
      <c r="J1745" s="5">
        <v>24265</v>
      </c>
      <c r="K1745" s="5">
        <v>810944</v>
      </c>
      <c r="L1745" s="5">
        <v>17526</v>
      </c>
      <c r="M1745" s="5">
        <v>12433</v>
      </c>
      <c r="N1745" s="5">
        <v>83000000</v>
      </c>
      <c r="O1745" s="5">
        <f>YEAR(Table1[[#This Row],[ReportDate]])</f>
        <v>2021</v>
      </c>
      <c r="P1745" s="5" t="str">
        <f>TEXT(Table1[[#This Row],[ReportDate]],"mmm")</f>
        <v>Jul</v>
      </c>
      <c r="Q1745" s="29">
        <f>Table1[[#This Row],[TotalDeaths]]/Table1[[#This Row],[TotalCases]]</f>
        <v>4.6819135162878112E-2</v>
      </c>
    </row>
    <row r="1746" spans="1:17" ht="14.4" x14ac:dyDescent="0.3">
      <c r="A1746" s="5" t="s">
        <v>3967</v>
      </c>
      <c r="B1746" s="5" t="s">
        <v>2170</v>
      </c>
      <c r="C1746" s="5" t="s">
        <v>2249</v>
      </c>
      <c r="D1746" s="5" t="s">
        <v>2250</v>
      </c>
      <c r="E1746" s="32">
        <v>44029</v>
      </c>
      <c r="F1746" s="5">
        <v>4445</v>
      </c>
      <c r="G1746" s="5">
        <v>166</v>
      </c>
      <c r="H1746" s="5">
        <v>705</v>
      </c>
      <c r="I1746" s="5">
        <v>522716</v>
      </c>
      <c r="J1746" s="5">
        <v>24431</v>
      </c>
      <c r="K1746" s="5">
        <v>811649</v>
      </c>
      <c r="L1746" s="5">
        <v>71120</v>
      </c>
      <c r="M1746" s="5">
        <v>12671</v>
      </c>
      <c r="N1746" s="5">
        <v>213000000</v>
      </c>
      <c r="O1746" s="5">
        <f>YEAR(Table1[[#This Row],[ReportDate]])</f>
        <v>2020</v>
      </c>
      <c r="P1746" s="5" t="str">
        <f>TEXT(Table1[[#This Row],[ReportDate]],"mmm")</f>
        <v>Jul</v>
      </c>
      <c r="Q1746" s="29">
        <f>Table1[[#This Row],[TotalDeaths]]/Table1[[#This Row],[TotalCases]]</f>
        <v>4.673857314488173E-2</v>
      </c>
    </row>
    <row r="1747" spans="1:17" ht="14.4" x14ac:dyDescent="0.3">
      <c r="A1747" s="5" t="s">
        <v>3968</v>
      </c>
      <c r="B1747" s="5" t="s">
        <v>2167</v>
      </c>
      <c r="C1747" s="5" t="s">
        <v>2235</v>
      </c>
      <c r="D1747" s="5" t="s">
        <v>2235</v>
      </c>
      <c r="E1747" s="32">
        <v>44217</v>
      </c>
      <c r="F1747" s="5">
        <v>878</v>
      </c>
      <c r="G1747" s="5">
        <v>92</v>
      </c>
      <c r="H1747" s="5">
        <v>2689</v>
      </c>
      <c r="I1747" s="5">
        <v>523594</v>
      </c>
      <c r="J1747" s="5">
        <v>24523</v>
      </c>
      <c r="K1747" s="5">
        <v>814338</v>
      </c>
      <c r="L1747" s="5">
        <v>7024</v>
      </c>
      <c r="M1747" s="5">
        <v>10707</v>
      </c>
      <c r="N1747" s="5">
        <v>83000000</v>
      </c>
      <c r="O1747" s="5">
        <f>YEAR(Table1[[#This Row],[ReportDate]])</f>
        <v>2021</v>
      </c>
      <c r="P1747" s="5" t="str">
        <f>TEXT(Table1[[#This Row],[ReportDate]],"mmm")</f>
        <v>Jan</v>
      </c>
      <c r="Q1747" s="29">
        <f>Table1[[#This Row],[TotalDeaths]]/Table1[[#This Row],[TotalCases]]</f>
        <v>4.683590721054863E-2</v>
      </c>
    </row>
    <row r="1748" spans="1:17" ht="14.4" x14ac:dyDescent="0.3">
      <c r="A1748" s="5" t="s">
        <v>3969</v>
      </c>
      <c r="B1748" s="5" t="s">
        <v>2167</v>
      </c>
      <c r="C1748" s="5" t="s">
        <v>2168</v>
      </c>
      <c r="D1748" s="5" t="s">
        <v>2168</v>
      </c>
      <c r="E1748" s="32">
        <v>44179</v>
      </c>
      <c r="F1748" s="5">
        <v>2512</v>
      </c>
      <c r="G1748" s="5">
        <v>140</v>
      </c>
      <c r="H1748" s="5">
        <v>2259</v>
      </c>
      <c r="I1748" s="5">
        <v>526106</v>
      </c>
      <c r="J1748" s="5">
        <v>24663</v>
      </c>
      <c r="K1748" s="5">
        <v>816597</v>
      </c>
      <c r="L1748" s="5">
        <v>47728</v>
      </c>
      <c r="M1748" s="5">
        <v>15870</v>
      </c>
      <c r="N1748" s="5">
        <v>83000000</v>
      </c>
      <c r="O1748" s="5">
        <f>YEAR(Table1[[#This Row],[ReportDate]])</f>
        <v>2020</v>
      </c>
      <c r="P1748" s="5" t="str">
        <f>TEXT(Table1[[#This Row],[ReportDate]],"mmm")</f>
        <v>Dec</v>
      </c>
      <c r="Q1748" s="29">
        <f>Table1[[#This Row],[TotalDeaths]]/Table1[[#This Row],[TotalCases]]</f>
        <v>4.6878385724549804E-2</v>
      </c>
    </row>
    <row r="1749" spans="1:17" ht="14.4" x14ac:dyDescent="0.3">
      <c r="A1749" s="5" t="s">
        <v>3970</v>
      </c>
      <c r="B1749" s="5" t="s">
        <v>2191</v>
      </c>
      <c r="C1749" s="5" t="s">
        <v>2192</v>
      </c>
      <c r="D1749" s="5" t="s">
        <v>2308</v>
      </c>
      <c r="E1749" s="32">
        <v>44523</v>
      </c>
      <c r="F1749" s="5">
        <v>310</v>
      </c>
      <c r="G1749" s="5">
        <v>98</v>
      </c>
      <c r="H1749" s="5">
        <v>4581</v>
      </c>
      <c r="I1749" s="5">
        <v>526416</v>
      </c>
      <c r="J1749" s="5">
        <v>24761</v>
      </c>
      <c r="K1749" s="5">
        <v>821178</v>
      </c>
      <c r="L1749" s="5">
        <v>4340</v>
      </c>
      <c r="M1749" s="5">
        <v>4985</v>
      </c>
      <c r="N1749" s="5">
        <v>331000000</v>
      </c>
      <c r="O1749" s="5">
        <f>YEAR(Table1[[#This Row],[ReportDate]])</f>
        <v>2021</v>
      </c>
      <c r="P1749" s="5" t="str">
        <f>TEXT(Table1[[#This Row],[ReportDate]],"mmm")</f>
        <v>Nov</v>
      </c>
      <c r="Q1749" s="29">
        <f>Table1[[#This Row],[TotalDeaths]]/Table1[[#This Row],[TotalCases]]</f>
        <v>4.7036944165830825E-2</v>
      </c>
    </row>
    <row r="1750" spans="1:17" ht="14.4" x14ac:dyDescent="0.3">
      <c r="A1750" s="5" t="s">
        <v>3971</v>
      </c>
      <c r="B1750" s="5" t="s">
        <v>2170</v>
      </c>
      <c r="C1750" s="5" t="s">
        <v>2178</v>
      </c>
      <c r="D1750" s="5" t="s">
        <v>2286</v>
      </c>
      <c r="E1750" s="32">
        <v>44366</v>
      </c>
      <c r="F1750" s="5">
        <v>1114</v>
      </c>
      <c r="G1750" s="5">
        <v>10</v>
      </c>
      <c r="H1750" s="5">
        <v>3867</v>
      </c>
      <c r="I1750" s="5">
        <v>527530</v>
      </c>
      <c r="J1750" s="5">
        <v>24771</v>
      </c>
      <c r="K1750" s="5">
        <v>825045</v>
      </c>
      <c r="L1750" s="5">
        <v>8912</v>
      </c>
      <c r="M1750" s="5">
        <v>2562</v>
      </c>
      <c r="N1750" s="5">
        <v>213000000</v>
      </c>
      <c r="O1750" s="5">
        <f>YEAR(Table1[[#This Row],[ReportDate]])</f>
        <v>2021</v>
      </c>
      <c r="P1750" s="5" t="str">
        <f>TEXT(Table1[[#This Row],[ReportDate]],"mmm")</f>
        <v>Jun</v>
      </c>
      <c r="Q1750" s="29">
        <f>Table1[[#This Row],[TotalDeaths]]/Table1[[#This Row],[TotalCases]]</f>
        <v>4.6956571190264064E-2</v>
      </c>
    </row>
    <row r="1751" spans="1:17" ht="14.4" x14ac:dyDescent="0.3">
      <c r="A1751" s="5" t="s">
        <v>3972</v>
      </c>
      <c r="B1751" s="5" t="s">
        <v>2186</v>
      </c>
      <c r="C1751" s="5" t="s">
        <v>2237</v>
      </c>
      <c r="D1751" s="5" t="s">
        <v>2270</v>
      </c>
      <c r="E1751" s="32">
        <v>44208</v>
      </c>
      <c r="F1751" s="5">
        <v>1321</v>
      </c>
      <c r="G1751" s="5">
        <v>34</v>
      </c>
      <c r="H1751" s="5">
        <v>1577</v>
      </c>
      <c r="I1751" s="5">
        <v>528851</v>
      </c>
      <c r="J1751" s="5">
        <v>24805</v>
      </c>
      <c r="K1751" s="5">
        <v>826622</v>
      </c>
      <c r="L1751" s="5">
        <v>22457</v>
      </c>
      <c r="M1751" s="5">
        <v>3783</v>
      </c>
      <c r="N1751" s="5">
        <v>68000000</v>
      </c>
      <c r="O1751" s="5">
        <f>YEAR(Table1[[#This Row],[ReportDate]])</f>
        <v>2021</v>
      </c>
      <c r="P1751" s="5" t="str">
        <f>TEXT(Table1[[#This Row],[ReportDate]],"mmm")</f>
        <v>Jan</v>
      </c>
      <c r="Q1751" s="29">
        <f>Table1[[#This Row],[TotalDeaths]]/Table1[[#This Row],[TotalCases]]</f>
        <v>4.6903570192738595E-2</v>
      </c>
    </row>
    <row r="1752" spans="1:17" ht="14.4" x14ac:dyDescent="0.3">
      <c r="A1752" s="5" t="s">
        <v>3973</v>
      </c>
      <c r="B1752" s="5" t="s">
        <v>2174</v>
      </c>
      <c r="C1752" s="5" t="s">
        <v>27</v>
      </c>
      <c r="D1752" s="5" t="s">
        <v>27</v>
      </c>
      <c r="E1752" s="32">
        <v>44388</v>
      </c>
      <c r="F1752" s="5">
        <v>3396</v>
      </c>
      <c r="G1752" s="5">
        <v>7</v>
      </c>
      <c r="H1752" s="5">
        <v>1967</v>
      </c>
      <c r="I1752" s="5">
        <v>532247</v>
      </c>
      <c r="J1752" s="5">
        <v>24812</v>
      </c>
      <c r="K1752" s="5">
        <v>828589</v>
      </c>
      <c r="L1752" s="5">
        <v>37356</v>
      </c>
      <c r="M1752" s="5">
        <v>10989</v>
      </c>
      <c r="N1752" s="5">
        <v>1380000000</v>
      </c>
      <c r="O1752" s="5">
        <f>YEAR(Table1[[#This Row],[ReportDate]])</f>
        <v>2021</v>
      </c>
      <c r="P1752" s="5" t="str">
        <f>TEXT(Table1[[#This Row],[ReportDate]],"mmm")</f>
        <v>Jul</v>
      </c>
      <c r="Q1752" s="29">
        <f>Table1[[#This Row],[TotalDeaths]]/Table1[[#This Row],[TotalCases]]</f>
        <v>4.6617453926466469E-2</v>
      </c>
    </row>
    <row r="1753" spans="1:17" ht="14.4" x14ac:dyDescent="0.3">
      <c r="A1753" s="5" t="s">
        <v>3974</v>
      </c>
      <c r="B1753" s="5" t="s">
        <v>2170</v>
      </c>
      <c r="C1753" s="5" t="s">
        <v>2232</v>
      </c>
      <c r="D1753" s="5" t="s">
        <v>2233</v>
      </c>
      <c r="E1753" s="32">
        <v>44357</v>
      </c>
      <c r="F1753" s="5">
        <v>4375</v>
      </c>
      <c r="G1753" s="5">
        <v>6</v>
      </c>
      <c r="H1753" s="5">
        <v>1252</v>
      </c>
      <c r="I1753" s="5">
        <v>536622</v>
      </c>
      <c r="J1753" s="5">
        <v>24818</v>
      </c>
      <c r="K1753" s="5">
        <v>829841</v>
      </c>
      <c r="L1753" s="5">
        <v>52500</v>
      </c>
      <c r="M1753" s="5">
        <v>16438</v>
      </c>
      <c r="N1753" s="5">
        <v>213000000</v>
      </c>
      <c r="O1753" s="5">
        <f>YEAR(Table1[[#This Row],[ReportDate]])</f>
        <v>2021</v>
      </c>
      <c r="P1753" s="5" t="str">
        <f>TEXT(Table1[[#This Row],[ReportDate]],"mmm")</f>
        <v>Jun</v>
      </c>
      <c r="Q1753" s="29">
        <f>Table1[[#This Row],[TotalDeaths]]/Table1[[#This Row],[TotalCases]]</f>
        <v>4.6248569756737516E-2</v>
      </c>
    </row>
    <row r="1754" spans="1:17" ht="14.4" x14ac:dyDescent="0.3">
      <c r="A1754" s="5" t="s">
        <v>3975</v>
      </c>
      <c r="B1754" s="5" t="s">
        <v>2186</v>
      </c>
      <c r="C1754" s="5" t="s">
        <v>2212</v>
      </c>
      <c r="D1754" s="5" t="s">
        <v>2306</v>
      </c>
      <c r="E1754" s="32">
        <v>43983</v>
      </c>
      <c r="F1754" s="5">
        <v>966</v>
      </c>
      <c r="G1754" s="5">
        <v>68</v>
      </c>
      <c r="H1754" s="5">
        <v>1252</v>
      </c>
      <c r="I1754" s="5">
        <v>537588</v>
      </c>
      <c r="J1754" s="5">
        <v>24886</v>
      </c>
      <c r="K1754" s="5">
        <v>831093</v>
      </c>
      <c r="L1754" s="5">
        <v>14490</v>
      </c>
      <c r="M1754" s="5">
        <v>9285</v>
      </c>
      <c r="N1754" s="5">
        <v>68000000</v>
      </c>
      <c r="O1754" s="5">
        <f>YEAR(Table1[[#This Row],[ReportDate]])</f>
        <v>2020</v>
      </c>
      <c r="P1754" s="5" t="str">
        <f>TEXT(Table1[[#This Row],[ReportDate]],"mmm")</f>
        <v>Jun</v>
      </c>
      <c r="Q1754" s="29">
        <f>Table1[[#This Row],[TotalDeaths]]/Table1[[#This Row],[TotalCases]]</f>
        <v>4.6291955921635153E-2</v>
      </c>
    </row>
    <row r="1755" spans="1:17" ht="14.4" x14ac:dyDescent="0.3">
      <c r="A1755" s="5" t="s">
        <v>3976</v>
      </c>
      <c r="B1755" s="5" t="s">
        <v>2170</v>
      </c>
      <c r="C1755" s="5" t="s">
        <v>2171</v>
      </c>
      <c r="D1755" s="5" t="s">
        <v>2265</v>
      </c>
      <c r="E1755" s="32">
        <v>44036</v>
      </c>
      <c r="F1755" s="5">
        <v>3189</v>
      </c>
      <c r="G1755" s="5">
        <v>69</v>
      </c>
      <c r="H1755" s="5">
        <v>3049</v>
      </c>
      <c r="I1755" s="5">
        <v>540777</v>
      </c>
      <c r="J1755" s="5">
        <v>24955</v>
      </c>
      <c r="K1755" s="5">
        <v>834142</v>
      </c>
      <c r="L1755" s="5">
        <v>15945</v>
      </c>
      <c r="M1755" s="5">
        <v>10104</v>
      </c>
      <c r="N1755" s="5">
        <v>213000000</v>
      </c>
      <c r="O1755" s="5">
        <f>YEAR(Table1[[#This Row],[ReportDate]])</f>
        <v>2020</v>
      </c>
      <c r="P1755" s="5" t="str">
        <f>TEXT(Table1[[#This Row],[ReportDate]],"mmm")</f>
        <v>Jul</v>
      </c>
      <c r="Q1755" s="29">
        <f>Table1[[#This Row],[TotalDeaths]]/Table1[[#This Row],[TotalCases]]</f>
        <v>4.6146563185934311E-2</v>
      </c>
    </row>
    <row r="1756" spans="1:17" ht="14.4" x14ac:dyDescent="0.3">
      <c r="A1756" s="5" t="s">
        <v>3977</v>
      </c>
      <c r="B1756" s="5" t="s">
        <v>2186</v>
      </c>
      <c r="C1756" s="5" t="s">
        <v>2212</v>
      </c>
      <c r="D1756" s="5" t="s">
        <v>2306</v>
      </c>
      <c r="E1756" s="32">
        <v>44285</v>
      </c>
      <c r="F1756" s="5">
        <v>694</v>
      </c>
      <c r="G1756" s="5">
        <v>184</v>
      </c>
      <c r="H1756" s="5">
        <v>4438</v>
      </c>
      <c r="I1756" s="5">
        <v>541471</v>
      </c>
      <c r="J1756" s="5">
        <v>25139</v>
      </c>
      <c r="K1756" s="5">
        <v>838580</v>
      </c>
      <c r="L1756" s="5">
        <v>7634</v>
      </c>
      <c r="M1756" s="5">
        <v>17901</v>
      </c>
      <c r="N1756" s="5">
        <v>68000000</v>
      </c>
      <c r="O1756" s="5">
        <f>YEAR(Table1[[#This Row],[ReportDate]])</f>
        <v>2021</v>
      </c>
      <c r="P1756" s="5" t="str">
        <f>TEXT(Table1[[#This Row],[ReportDate]],"mmm")</f>
        <v>Mar</v>
      </c>
      <c r="Q1756" s="29">
        <f>Table1[[#This Row],[TotalDeaths]]/Table1[[#This Row],[TotalCases]]</f>
        <v>4.6427232483364757E-2</v>
      </c>
    </row>
    <row r="1757" spans="1:17" ht="14.4" x14ac:dyDescent="0.3">
      <c r="A1757" s="5" t="s">
        <v>3978</v>
      </c>
      <c r="B1757" s="5" t="s">
        <v>2186</v>
      </c>
      <c r="C1757" s="5" t="s">
        <v>2237</v>
      </c>
      <c r="D1757" s="5" t="s">
        <v>2238</v>
      </c>
      <c r="E1757" s="32">
        <v>44103</v>
      </c>
      <c r="F1757" s="5">
        <v>2614</v>
      </c>
      <c r="G1757" s="5">
        <v>114</v>
      </c>
      <c r="H1757" s="5">
        <v>3128</v>
      </c>
      <c r="I1757" s="5">
        <v>544085</v>
      </c>
      <c r="J1757" s="5">
        <v>25253</v>
      </c>
      <c r="K1757" s="5">
        <v>841708</v>
      </c>
      <c r="L1757" s="5">
        <v>39210</v>
      </c>
      <c r="M1757" s="5">
        <v>13599</v>
      </c>
      <c r="N1757" s="5">
        <v>68000000</v>
      </c>
      <c r="O1757" s="5">
        <f>YEAR(Table1[[#This Row],[ReportDate]])</f>
        <v>2020</v>
      </c>
      <c r="P1757" s="5" t="str">
        <f>TEXT(Table1[[#This Row],[ReportDate]],"mmm")</f>
        <v>Sep</v>
      </c>
      <c r="Q1757" s="29">
        <f>Table1[[#This Row],[TotalDeaths]]/Table1[[#This Row],[TotalCases]]</f>
        <v>4.641370374114339E-2</v>
      </c>
    </row>
    <row r="1758" spans="1:17" ht="14.4" x14ac:dyDescent="0.3">
      <c r="A1758" s="5" t="s">
        <v>3979</v>
      </c>
      <c r="B1758" s="5" t="s">
        <v>2170</v>
      </c>
      <c r="C1758" s="5" t="s">
        <v>2178</v>
      </c>
      <c r="D1758" s="5" t="s">
        <v>2286</v>
      </c>
      <c r="E1758" s="32">
        <v>44066</v>
      </c>
      <c r="F1758" s="5">
        <v>270</v>
      </c>
      <c r="G1758" s="5">
        <v>123</v>
      </c>
      <c r="H1758" s="5">
        <v>1666</v>
      </c>
      <c r="I1758" s="5">
        <v>544355</v>
      </c>
      <c r="J1758" s="5">
        <v>25376</v>
      </c>
      <c r="K1758" s="5">
        <v>843374</v>
      </c>
      <c r="L1758" s="5">
        <v>2700</v>
      </c>
      <c r="M1758" s="5">
        <v>4869</v>
      </c>
      <c r="N1758" s="5">
        <v>213000000</v>
      </c>
      <c r="O1758" s="5">
        <f>YEAR(Table1[[#This Row],[ReportDate]])</f>
        <v>2020</v>
      </c>
      <c r="P1758" s="5" t="str">
        <f>TEXT(Table1[[#This Row],[ReportDate]],"mmm")</f>
        <v>Aug</v>
      </c>
      <c r="Q1758" s="29">
        <f>Table1[[#This Row],[TotalDeaths]]/Table1[[#This Row],[TotalCases]]</f>
        <v>4.6616638039514657E-2</v>
      </c>
    </row>
    <row r="1759" spans="1:17" ht="14.4" x14ac:dyDescent="0.3">
      <c r="A1759" s="5" t="s">
        <v>3980</v>
      </c>
      <c r="B1759" s="5" t="s">
        <v>2191</v>
      </c>
      <c r="C1759" s="5" t="s">
        <v>2221</v>
      </c>
      <c r="D1759" s="5" t="s">
        <v>2241</v>
      </c>
      <c r="E1759" s="32">
        <v>44351</v>
      </c>
      <c r="F1759" s="5">
        <v>1411</v>
      </c>
      <c r="G1759" s="5">
        <v>162</v>
      </c>
      <c r="H1759" s="5">
        <v>4389</v>
      </c>
      <c r="I1759" s="5">
        <v>545766</v>
      </c>
      <c r="J1759" s="5">
        <v>25538</v>
      </c>
      <c r="K1759" s="5">
        <v>847763</v>
      </c>
      <c r="L1759" s="5">
        <v>19754</v>
      </c>
      <c r="M1759" s="5">
        <v>5007</v>
      </c>
      <c r="N1759" s="5">
        <v>331000000</v>
      </c>
      <c r="O1759" s="5">
        <f>YEAR(Table1[[#This Row],[ReportDate]])</f>
        <v>2021</v>
      </c>
      <c r="P1759" s="5" t="str">
        <f>TEXT(Table1[[#This Row],[ReportDate]],"mmm")</f>
        <v>Jun</v>
      </c>
      <c r="Q1759" s="29">
        <f>Table1[[#This Row],[TotalDeaths]]/Table1[[#This Row],[TotalCases]]</f>
        <v>4.6792947893419527E-2</v>
      </c>
    </row>
    <row r="1760" spans="1:17" ht="14.4" x14ac:dyDescent="0.3">
      <c r="A1760" s="5" t="s">
        <v>3981</v>
      </c>
      <c r="B1760" s="5" t="s">
        <v>2170</v>
      </c>
      <c r="C1760" s="5" t="s">
        <v>2178</v>
      </c>
      <c r="D1760" s="5" t="s">
        <v>2179</v>
      </c>
      <c r="E1760" s="32">
        <v>44508</v>
      </c>
      <c r="F1760" s="5">
        <v>3027</v>
      </c>
      <c r="G1760" s="5">
        <v>10</v>
      </c>
      <c r="H1760" s="5">
        <v>27</v>
      </c>
      <c r="I1760" s="5">
        <v>548793</v>
      </c>
      <c r="J1760" s="5">
        <v>25548</v>
      </c>
      <c r="K1760" s="5">
        <v>847790</v>
      </c>
      <c r="L1760" s="5">
        <v>15135</v>
      </c>
      <c r="M1760" s="5">
        <v>13296</v>
      </c>
      <c r="N1760" s="5">
        <v>213000000</v>
      </c>
      <c r="O1760" s="5">
        <f>YEAR(Table1[[#This Row],[ReportDate]])</f>
        <v>2021</v>
      </c>
      <c r="P1760" s="5" t="str">
        <f>TEXT(Table1[[#This Row],[ReportDate]],"mmm")</f>
        <v>Nov</v>
      </c>
      <c r="Q1760" s="29">
        <f>Table1[[#This Row],[TotalDeaths]]/Table1[[#This Row],[TotalCases]]</f>
        <v>4.6553071923293485E-2</v>
      </c>
    </row>
    <row r="1761" spans="1:17" ht="14.4" x14ac:dyDescent="0.3">
      <c r="A1761" s="5" t="s">
        <v>3982</v>
      </c>
      <c r="B1761" s="5" t="s">
        <v>2170</v>
      </c>
      <c r="C1761" s="5" t="s">
        <v>2232</v>
      </c>
      <c r="D1761" s="5" t="s">
        <v>2233</v>
      </c>
      <c r="E1761" s="32">
        <v>44556</v>
      </c>
      <c r="F1761" s="5">
        <v>3124</v>
      </c>
      <c r="G1761" s="5">
        <v>165</v>
      </c>
      <c r="H1761" s="5">
        <v>3609</v>
      </c>
      <c r="I1761" s="5">
        <v>551917</v>
      </c>
      <c r="J1761" s="5">
        <v>25713</v>
      </c>
      <c r="K1761" s="5">
        <v>851399</v>
      </c>
      <c r="L1761" s="5">
        <v>56232</v>
      </c>
      <c r="M1761" s="5">
        <v>11201</v>
      </c>
      <c r="N1761" s="5">
        <v>213000000</v>
      </c>
      <c r="O1761" s="5">
        <f>YEAR(Table1[[#This Row],[ReportDate]])</f>
        <v>2021</v>
      </c>
      <c r="P1761" s="5" t="str">
        <f>TEXT(Table1[[#This Row],[ReportDate]],"mmm")</f>
        <v>Dec</v>
      </c>
      <c r="Q1761" s="29">
        <f>Table1[[#This Row],[TotalDeaths]]/Table1[[#This Row],[TotalCases]]</f>
        <v>4.6588526898066196E-2</v>
      </c>
    </row>
    <row r="1762" spans="1:17" ht="14.4" x14ac:dyDescent="0.3">
      <c r="A1762" s="5" t="s">
        <v>3983</v>
      </c>
      <c r="B1762" s="5" t="s">
        <v>2186</v>
      </c>
      <c r="C1762" s="5" t="s">
        <v>2187</v>
      </c>
      <c r="D1762" s="5" t="s">
        <v>2188</v>
      </c>
      <c r="E1762" s="32">
        <v>44331</v>
      </c>
      <c r="F1762" s="5">
        <v>1753</v>
      </c>
      <c r="G1762" s="5">
        <v>90</v>
      </c>
      <c r="H1762" s="5">
        <v>1619</v>
      </c>
      <c r="I1762" s="5">
        <v>553670</v>
      </c>
      <c r="J1762" s="5">
        <v>25803</v>
      </c>
      <c r="K1762" s="5">
        <v>853018</v>
      </c>
      <c r="L1762" s="5">
        <v>31554</v>
      </c>
      <c r="M1762" s="5">
        <v>2265</v>
      </c>
      <c r="N1762" s="5">
        <v>68000000</v>
      </c>
      <c r="O1762" s="5">
        <f>YEAR(Table1[[#This Row],[ReportDate]])</f>
        <v>2021</v>
      </c>
      <c r="P1762" s="5" t="str">
        <f>TEXT(Table1[[#This Row],[ReportDate]],"mmm")</f>
        <v>May</v>
      </c>
      <c r="Q1762" s="29">
        <f>Table1[[#This Row],[TotalDeaths]]/Table1[[#This Row],[TotalCases]]</f>
        <v>4.6603572525150364E-2</v>
      </c>
    </row>
    <row r="1763" spans="1:17" ht="14.4" x14ac:dyDescent="0.3">
      <c r="A1763" s="5" t="s">
        <v>3984</v>
      </c>
      <c r="B1763" s="5" t="s">
        <v>2174</v>
      </c>
      <c r="C1763" s="5" t="s">
        <v>27</v>
      </c>
      <c r="D1763" s="5" t="s">
        <v>27</v>
      </c>
      <c r="E1763" s="32">
        <v>43947</v>
      </c>
      <c r="F1763" s="5">
        <v>4936</v>
      </c>
      <c r="G1763" s="5">
        <v>84</v>
      </c>
      <c r="H1763" s="5">
        <v>2906</v>
      </c>
      <c r="I1763" s="5">
        <v>558606</v>
      </c>
      <c r="J1763" s="5">
        <v>25887</v>
      </c>
      <c r="K1763" s="5">
        <v>855924</v>
      </c>
      <c r="L1763" s="5">
        <v>59232</v>
      </c>
      <c r="M1763" s="5">
        <v>8915</v>
      </c>
      <c r="N1763" s="5">
        <v>1380000000</v>
      </c>
      <c r="O1763" s="5">
        <f>YEAR(Table1[[#This Row],[ReportDate]])</f>
        <v>2020</v>
      </c>
      <c r="P1763" s="5" t="str">
        <f>TEXT(Table1[[#This Row],[ReportDate]],"mmm")</f>
        <v>Apr</v>
      </c>
      <c r="Q1763" s="29">
        <f>Table1[[#This Row],[TotalDeaths]]/Table1[[#This Row],[TotalCases]]</f>
        <v>4.634214455269009E-2</v>
      </c>
    </row>
    <row r="1764" spans="1:17" ht="14.4" x14ac:dyDescent="0.3">
      <c r="A1764" s="5" t="s">
        <v>3985</v>
      </c>
      <c r="B1764" s="5" t="s">
        <v>2186</v>
      </c>
      <c r="C1764" s="5" t="s">
        <v>2204</v>
      </c>
      <c r="D1764" s="5" t="s">
        <v>2210</v>
      </c>
      <c r="E1764" s="32">
        <v>44216</v>
      </c>
      <c r="F1764" s="5">
        <v>1821</v>
      </c>
      <c r="G1764" s="5">
        <v>48</v>
      </c>
      <c r="H1764" s="5">
        <v>1344</v>
      </c>
      <c r="I1764" s="5">
        <v>560427</v>
      </c>
      <c r="J1764" s="5">
        <v>25935</v>
      </c>
      <c r="K1764" s="5">
        <v>857268</v>
      </c>
      <c r="L1764" s="5">
        <v>16389</v>
      </c>
      <c r="M1764" s="5">
        <v>16084</v>
      </c>
      <c r="N1764" s="5">
        <v>68000000</v>
      </c>
      <c r="O1764" s="5">
        <f>YEAR(Table1[[#This Row],[ReportDate]])</f>
        <v>2021</v>
      </c>
      <c r="P1764" s="5" t="str">
        <f>TEXT(Table1[[#This Row],[ReportDate]],"mmm")</f>
        <v>Jan</v>
      </c>
      <c r="Q1764" s="29">
        <f>Table1[[#This Row],[TotalDeaths]]/Table1[[#This Row],[TotalCases]]</f>
        <v>4.6277213624611235E-2</v>
      </c>
    </row>
    <row r="1765" spans="1:17" ht="14.4" x14ac:dyDescent="0.3">
      <c r="A1765" s="5" t="s">
        <v>3986</v>
      </c>
      <c r="B1765" s="5" t="s">
        <v>2167</v>
      </c>
      <c r="C1765" s="5" t="s">
        <v>2235</v>
      </c>
      <c r="D1765" s="5" t="s">
        <v>2235</v>
      </c>
      <c r="E1765" s="32">
        <v>44174</v>
      </c>
      <c r="F1765" s="5">
        <v>4335</v>
      </c>
      <c r="G1765" s="5">
        <v>34</v>
      </c>
      <c r="H1765" s="5">
        <v>3913</v>
      </c>
      <c r="I1765" s="5">
        <v>564762</v>
      </c>
      <c r="J1765" s="5">
        <v>25969</v>
      </c>
      <c r="K1765" s="5">
        <v>861181</v>
      </c>
      <c r="L1765" s="5">
        <v>73695</v>
      </c>
      <c r="M1765" s="5">
        <v>19773</v>
      </c>
      <c r="N1765" s="5">
        <v>83000000</v>
      </c>
      <c r="O1765" s="5">
        <f>YEAR(Table1[[#This Row],[ReportDate]])</f>
        <v>2020</v>
      </c>
      <c r="P1765" s="5" t="str">
        <f>TEXT(Table1[[#This Row],[ReportDate]],"mmm")</f>
        <v>Dec</v>
      </c>
      <c r="Q1765" s="29">
        <f>Table1[[#This Row],[TotalDeaths]]/Table1[[#This Row],[TotalCases]]</f>
        <v>4.5982201352073968E-2</v>
      </c>
    </row>
    <row r="1766" spans="1:17" ht="14.4" x14ac:dyDescent="0.3">
      <c r="A1766" s="5" t="s">
        <v>3987</v>
      </c>
      <c r="B1766" s="5" t="s">
        <v>2170</v>
      </c>
      <c r="C1766" s="5" t="s">
        <v>2249</v>
      </c>
      <c r="D1766" s="5" t="s">
        <v>2268</v>
      </c>
      <c r="E1766" s="32">
        <v>44414</v>
      </c>
      <c r="F1766" s="5">
        <v>3285</v>
      </c>
      <c r="G1766" s="5">
        <v>156</v>
      </c>
      <c r="H1766" s="5">
        <v>3785</v>
      </c>
      <c r="I1766" s="5">
        <v>568047</v>
      </c>
      <c r="J1766" s="5">
        <v>26125</v>
      </c>
      <c r="K1766" s="5">
        <v>864966</v>
      </c>
      <c r="L1766" s="5">
        <v>36135</v>
      </c>
      <c r="M1766" s="5">
        <v>13969</v>
      </c>
      <c r="N1766" s="5">
        <v>213000000</v>
      </c>
      <c r="O1766" s="5">
        <f>YEAR(Table1[[#This Row],[ReportDate]])</f>
        <v>2021</v>
      </c>
      <c r="P1766" s="5" t="str">
        <f>TEXT(Table1[[#This Row],[ReportDate]],"mmm")</f>
        <v>Aug</v>
      </c>
      <c r="Q1766" s="29">
        <f>Table1[[#This Row],[TotalDeaths]]/Table1[[#This Row],[TotalCases]]</f>
        <v>4.5990912723771094E-2</v>
      </c>
    </row>
    <row r="1767" spans="1:17" ht="14.4" x14ac:dyDescent="0.3">
      <c r="A1767" s="5" t="s">
        <v>3988</v>
      </c>
      <c r="B1767" s="5" t="s">
        <v>2170</v>
      </c>
      <c r="C1767" s="5" t="s">
        <v>2171</v>
      </c>
      <c r="D1767" s="5" t="s">
        <v>2265</v>
      </c>
      <c r="E1767" s="32">
        <v>44225</v>
      </c>
      <c r="F1767" s="5">
        <v>360</v>
      </c>
      <c r="G1767" s="5">
        <v>87</v>
      </c>
      <c r="H1767" s="5">
        <v>4668</v>
      </c>
      <c r="I1767" s="5">
        <v>568407</v>
      </c>
      <c r="J1767" s="5">
        <v>26212</v>
      </c>
      <c r="K1767" s="5">
        <v>869634</v>
      </c>
      <c r="L1767" s="5">
        <v>4320</v>
      </c>
      <c r="M1767" s="5">
        <v>4359</v>
      </c>
      <c r="N1767" s="5">
        <v>213000000</v>
      </c>
      <c r="O1767" s="5">
        <f>YEAR(Table1[[#This Row],[ReportDate]])</f>
        <v>2021</v>
      </c>
      <c r="P1767" s="5" t="str">
        <f>TEXT(Table1[[#This Row],[ReportDate]],"mmm")</f>
        <v>Jan</v>
      </c>
      <c r="Q1767" s="29">
        <f>Table1[[#This Row],[TotalDeaths]]/Table1[[#This Row],[TotalCases]]</f>
        <v>4.6114843765119005E-2</v>
      </c>
    </row>
    <row r="1768" spans="1:17" ht="14.4" x14ac:dyDescent="0.3">
      <c r="A1768" s="5" t="s">
        <v>3989</v>
      </c>
      <c r="B1768" s="5" t="s">
        <v>2191</v>
      </c>
      <c r="C1768" s="5" t="s">
        <v>2225</v>
      </c>
      <c r="D1768" s="5" t="s">
        <v>2288</v>
      </c>
      <c r="E1768" s="32">
        <v>43894</v>
      </c>
      <c r="F1768" s="5">
        <v>3435</v>
      </c>
      <c r="G1768" s="5">
        <v>168</v>
      </c>
      <c r="H1768" s="5">
        <v>3768</v>
      </c>
      <c r="I1768" s="5">
        <v>571842</v>
      </c>
      <c r="J1768" s="5">
        <v>26380</v>
      </c>
      <c r="K1768" s="5">
        <v>873402</v>
      </c>
      <c r="L1768" s="5">
        <v>37785</v>
      </c>
      <c r="M1768" s="5">
        <v>12631</v>
      </c>
      <c r="N1768" s="5">
        <v>331000000</v>
      </c>
      <c r="O1768" s="5">
        <f>YEAR(Table1[[#This Row],[ReportDate]])</f>
        <v>2020</v>
      </c>
      <c r="P1768" s="5" t="str">
        <f>TEXT(Table1[[#This Row],[ReportDate]],"mmm")</f>
        <v>Mar</v>
      </c>
      <c r="Q1768" s="29">
        <f>Table1[[#This Row],[TotalDeaths]]/Table1[[#This Row],[TotalCases]]</f>
        <v>4.613162377020226E-2</v>
      </c>
    </row>
    <row r="1769" spans="1:17" ht="14.4" x14ac:dyDescent="0.3">
      <c r="A1769" s="5" t="s">
        <v>3990</v>
      </c>
      <c r="B1769" s="5" t="s">
        <v>2186</v>
      </c>
      <c r="C1769" s="5" t="s">
        <v>2237</v>
      </c>
      <c r="D1769" s="5" t="s">
        <v>2270</v>
      </c>
      <c r="E1769" s="32">
        <v>44547</v>
      </c>
      <c r="F1769" s="5">
        <v>733</v>
      </c>
      <c r="G1769" s="5">
        <v>108</v>
      </c>
      <c r="H1769" s="5">
        <v>3829</v>
      </c>
      <c r="I1769" s="5">
        <v>572575</v>
      </c>
      <c r="J1769" s="5">
        <v>26488</v>
      </c>
      <c r="K1769" s="5">
        <v>877231</v>
      </c>
      <c r="L1769" s="5">
        <v>10995</v>
      </c>
      <c r="M1769" s="5">
        <v>9692</v>
      </c>
      <c r="N1769" s="5">
        <v>68000000</v>
      </c>
      <c r="O1769" s="5">
        <f>YEAR(Table1[[#This Row],[ReportDate]])</f>
        <v>2021</v>
      </c>
      <c r="P1769" s="5" t="str">
        <f>TEXT(Table1[[#This Row],[ReportDate]],"mmm")</f>
        <v>Dec</v>
      </c>
      <c r="Q1769" s="29">
        <f>Table1[[#This Row],[TotalDeaths]]/Table1[[#This Row],[TotalCases]]</f>
        <v>4.626118849059075E-2</v>
      </c>
    </row>
    <row r="1770" spans="1:17" ht="14.4" x14ac:dyDescent="0.3">
      <c r="A1770" s="5" t="s">
        <v>3991</v>
      </c>
      <c r="B1770" s="5" t="s">
        <v>2191</v>
      </c>
      <c r="C1770" s="5" t="s">
        <v>2192</v>
      </c>
      <c r="D1770" s="5" t="s">
        <v>2193</v>
      </c>
      <c r="E1770" s="32">
        <v>44551</v>
      </c>
      <c r="F1770" s="5">
        <v>851</v>
      </c>
      <c r="G1770" s="5">
        <v>133</v>
      </c>
      <c r="H1770" s="5">
        <v>927</v>
      </c>
      <c r="I1770" s="5">
        <v>573426</v>
      </c>
      <c r="J1770" s="5">
        <v>26621</v>
      </c>
      <c r="K1770" s="5">
        <v>878158</v>
      </c>
      <c r="L1770" s="5">
        <v>16169</v>
      </c>
      <c r="M1770" s="5">
        <v>15162</v>
      </c>
      <c r="N1770" s="5">
        <v>331000000</v>
      </c>
      <c r="O1770" s="5">
        <f>YEAR(Table1[[#This Row],[ReportDate]])</f>
        <v>2021</v>
      </c>
      <c r="P1770" s="5" t="str">
        <f>TEXT(Table1[[#This Row],[ReportDate]],"mmm")</f>
        <v>Dec</v>
      </c>
      <c r="Q1770" s="29">
        <f>Table1[[#This Row],[TotalDeaths]]/Table1[[#This Row],[TotalCases]]</f>
        <v>4.6424473253741549E-2</v>
      </c>
    </row>
    <row r="1771" spans="1:17" ht="14.4" x14ac:dyDescent="0.3">
      <c r="A1771" s="5" t="s">
        <v>3992</v>
      </c>
      <c r="B1771" s="5" t="s">
        <v>2170</v>
      </c>
      <c r="C1771" s="5" t="s">
        <v>2249</v>
      </c>
      <c r="D1771" s="5" t="s">
        <v>2250</v>
      </c>
      <c r="E1771" s="32">
        <v>43902</v>
      </c>
      <c r="F1771" s="5">
        <v>859</v>
      </c>
      <c r="G1771" s="5">
        <v>9</v>
      </c>
      <c r="H1771" s="5">
        <v>1778</v>
      </c>
      <c r="I1771" s="5">
        <v>574285</v>
      </c>
      <c r="J1771" s="5">
        <v>26630</v>
      </c>
      <c r="K1771" s="5">
        <v>879936</v>
      </c>
      <c r="L1771" s="5">
        <v>13744</v>
      </c>
      <c r="M1771" s="5">
        <v>7185</v>
      </c>
      <c r="N1771" s="5">
        <v>213000000</v>
      </c>
      <c r="O1771" s="5">
        <f>YEAR(Table1[[#This Row],[ReportDate]])</f>
        <v>2020</v>
      </c>
      <c r="P1771" s="5" t="str">
        <f>TEXT(Table1[[#This Row],[ReportDate]],"mmm")</f>
        <v>Mar</v>
      </c>
      <c r="Q1771" s="29">
        <f>Table1[[#This Row],[TotalDeaths]]/Table1[[#This Row],[TotalCases]]</f>
        <v>4.6370704441174679E-2</v>
      </c>
    </row>
    <row r="1772" spans="1:17" ht="14.4" x14ac:dyDescent="0.3">
      <c r="A1772" s="5" t="s">
        <v>3993</v>
      </c>
      <c r="B1772" s="5" t="s">
        <v>2186</v>
      </c>
      <c r="C1772" s="5" t="s">
        <v>2212</v>
      </c>
      <c r="D1772" s="5" t="s">
        <v>2306</v>
      </c>
      <c r="E1772" s="32">
        <v>44104</v>
      </c>
      <c r="F1772" s="5">
        <v>4796</v>
      </c>
      <c r="G1772" s="5">
        <v>83</v>
      </c>
      <c r="H1772" s="5">
        <v>3103</v>
      </c>
      <c r="I1772" s="5">
        <v>579081</v>
      </c>
      <c r="J1772" s="5">
        <v>26713</v>
      </c>
      <c r="K1772" s="5">
        <v>883039</v>
      </c>
      <c r="L1772" s="5">
        <v>86328</v>
      </c>
      <c r="M1772" s="5">
        <v>18221</v>
      </c>
      <c r="N1772" s="5">
        <v>68000000</v>
      </c>
      <c r="O1772" s="5">
        <f>YEAR(Table1[[#This Row],[ReportDate]])</f>
        <v>2020</v>
      </c>
      <c r="P1772" s="5" t="str">
        <f>TEXT(Table1[[#This Row],[ReportDate]],"mmm")</f>
        <v>Sep</v>
      </c>
      <c r="Q1772" s="29">
        <f>Table1[[#This Row],[TotalDeaths]]/Table1[[#This Row],[TotalCases]]</f>
        <v>4.6129988723511907E-2</v>
      </c>
    </row>
    <row r="1773" spans="1:17" ht="14.4" x14ac:dyDescent="0.3">
      <c r="A1773" s="5" t="s">
        <v>3994</v>
      </c>
      <c r="B1773" s="5" t="s">
        <v>2186</v>
      </c>
      <c r="C1773" s="5" t="s">
        <v>2204</v>
      </c>
      <c r="D1773" s="5" t="s">
        <v>2210</v>
      </c>
      <c r="E1773" s="32">
        <v>44150</v>
      </c>
      <c r="F1773" s="5">
        <v>1350</v>
      </c>
      <c r="G1773" s="5">
        <v>84</v>
      </c>
      <c r="H1773" s="5">
        <v>2444</v>
      </c>
      <c r="I1773" s="5">
        <v>580431</v>
      </c>
      <c r="J1773" s="5">
        <v>26797</v>
      </c>
      <c r="K1773" s="5">
        <v>885483</v>
      </c>
      <c r="L1773" s="5">
        <v>21600</v>
      </c>
      <c r="M1773" s="5">
        <v>14202</v>
      </c>
      <c r="N1773" s="5">
        <v>68000000</v>
      </c>
      <c r="O1773" s="5">
        <f>YEAR(Table1[[#This Row],[ReportDate]])</f>
        <v>2020</v>
      </c>
      <c r="P1773" s="5" t="str">
        <f>TEXT(Table1[[#This Row],[ReportDate]],"mmm")</f>
        <v>Nov</v>
      </c>
      <c r="Q1773" s="29">
        <f>Table1[[#This Row],[TotalDeaths]]/Table1[[#This Row],[TotalCases]]</f>
        <v>4.6167416971181763E-2</v>
      </c>
    </row>
    <row r="1774" spans="1:17" ht="14.4" x14ac:dyDescent="0.3">
      <c r="A1774" s="5" t="s">
        <v>3995</v>
      </c>
      <c r="B1774" s="5" t="s">
        <v>2167</v>
      </c>
      <c r="C1774" s="5" t="s">
        <v>2181</v>
      </c>
      <c r="D1774" s="5" t="s">
        <v>2182</v>
      </c>
      <c r="E1774" s="32">
        <v>44168</v>
      </c>
      <c r="F1774" s="5">
        <v>4084</v>
      </c>
      <c r="G1774" s="5">
        <v>150</v>
      </c>
      <c r="H1774" s="5">
        <v>3088</v>
      </c>
      <c r="I1774" s="5">
        <v>584515</v>
      </c>
      <c r="J1774" s="5">
        <v>26947</v>
      </c>
      <c r="K1774" s="5">
        <v>888571</v>
      </c>
      <c r="L1774" s="5">
        <v>57176</v>
      </c>
      <c r="M1774" s="5">
        <v>15569</v>
      </c>
      <c r="N1774" s="5">
        <v>83000000</v>
      </c>
      <c r="O1774" s="5">
        <f>YEAR(Table1[[#This Row],[ReportDate]])</f>
        <v>2020</v>
      </c>
      <c r="P1774" s="5" t="str">
        <f>TEXT(Table1[[#This Row],[ReportDate]],"mmm")</f>
        <v>Dec</v>
      </c>
      <c r="Q1774" s="29">
        <f>Table1[[#This Row],[TotalDeaths]]/Table1[[#This Row],[TotalCases]]</f>
        <v>4.6101468739040058E-2</v>
      </c>
    </row>
    <row r="1775" spans="1:17" ht="14.4" x14ac:dyDescent="0.3">
      <c r="A1775" s="5" t="s">
        <v>3996</v>
      </c>
      <c r="B1775" s="5" t="s">
        <v>2167</v>
      </c>
      <c r="C1775" s="5" t="s">
        <v>2235</v>
      </c>
      <c r="D1775" s="5" t="s">
        <v>2235</v>
      </c>
      <c r="E1775" s="32">
        <v>44196</v>
      </c>
      <c r="F1775" s="5">
        <v>2883</v>
      </c>
      <c r="G1775" s="5">
        <v>173</v>
      </c>
      <c r="H1775" s="5">
        <v>4465</v>
      </c>
      <c r="I1775" s="5">
        <v>587398</v>
      </c>
      <c r="J1775" s="5">
        <v>27120</v>
      </c>
      <c r="K1775" s="5">
        <v>893036</v>
      </c>
      <c r="L1775" s="5">
        <v>46128</v>
      </c>
      <c r="M1775" s="5">
        <v>8623</v>
      </c>
      <c r="N1775" s="5">
        <v>83000000</v>
      </c>
      <c r="O1775" s="5">
        <f>YEAR(Table1[[#This Row],[ReportDate]])</f>
        <v>2020</v>
      </c>
      <c r="P1775" s="5" t="str">
        <f>TEXT(Table1[[#This Row],[ReportDate]],"mmm")</f>
        <v>Dec</v>
      </c>
      <c r="Q1775" s="29">
        <f>Table1[[#This Row],[TotalDeaths]]/Table1[[#This Row],[TotalCases]]</f>
        <v>4.6169717976567846E-2</v>
      </c>
    </row>
    <row r="1776" spans="1:17" ht="14.4" x14ac:dyDescent="0.3">
      <c r="A1776" s="5" t="s">
        <v>3997</v>
      </c>
      <c r="B1776" s="5" t="s">
        <v>2174</v>
      </c>
      <c r="C1776" s="5" t="s">
        <v>2201</v>
      </c>
      <c r="D1776" s="5" t="s">
        <v>2202</v>
      </c>
      <c r="E1776" s="32">
        <v>44325</v>
      </c>
      <c r="F1776" s="5">
        <v>3547</v>
      </c>
      <c r="G1776" s="5">
        <v>139</v>
      </c>
      <c r="H1776" s="5">
        <v>163</v>
      </c>
      <c r="I1776" s="5">
        <v>590945</v>
      </c>
      <c r="J1776" s="5">
        <v>27259</v>
      </c>
      <c r="K1776" s="5">
        <v>893199</v>
      </c>
      <c r="L1776" s="5">
        <v>60299</v>
      </c>
      <c r="M1776" s="5">
        <v>18203</v>
      </c>
      <c r="N1776" s="5">
        <v>1380000000</v>
      </c>
      <c r="O1776" s="5">
        <f>YEAR(Table1[[#This Row],[ReportDate]])</f>
        <v>2021</v>
      </c>
      <c r="P1776" s="5" t="str">
        <f>TEXT(Table1[[#This Row],[ReportDate]],"mmm")</f>
        <v>May</v>
      </c>
      <c r="Q1776" s="29">
        <f>Table1[[#This Row],[TotalDeaths]]/Table1[[#This Row],[TotalCases]]</f>
        <v>4.6127812232948921E-2</v>
      </c>
    </row>
    <row r="1777" spans="1:17" ht="14.4" x14ac:dyDescent="0.3">
      <c r="A1777" s="5" t="s">
        <v>3998</v>
      </c>
      <c r="B1777" s="5" t="s">
        <v>2167</v>
      </c>
      <c r="C1777" s="5" t="s">
        <v>2318</v>
      </c>
      <c r="D1777" s="5" t="s">
        <v>2418</v>
      </c>
      <c r="E1777" s="32">
        <v>44437</v>
      </c>
      <c r="F1777" s="5">
        <v>4918</v>
      </c>
      <c r="G1777" s="5">
        <v>54</v>
      </c>
      <c r="H1777" s="5">
        <v>3999</v>
      </c>
      <c r="I1777" s="5">
        <v>595863</v>
      </c>
      <c r="J1777" s="5">
        <v>27313</v>
      </c>
      <c r="K1777" s="5">
        <v>897198</v>
      </c>
      <c r="L1777" s="5">
        <v>24590</v>
      </c>
      <c r="M1777" s="5">
        <v>16164</v>
      </c>
      <c r="N1777" s="5">
        <v>83000000</v>
      </c>
      <c r="O1777" s="5">
        <f>YEAR(Table1[[#This Row],[ReportDate]])</f>
        <v>2021</v>
      </c>
      <c r="P1777" s="5" t="str">
        <f>TEXT(Table1[[#This Row],[ReportDate]],"mmm")</f>
        <v>Aug</v>
      </c>
      <c r="Q1777" s="29">
        <f>Table1[[#This Row],[TotalDeaths]]/Table1[[#This Row],[TotalCases]]</f>
        <v>4.58377177304179E-2</v>
      </c>
    </row>
    <row r="1778" spans="1:17" ht="14.4" x14ac:dyDescent="0.3">
      <c r="A1778" s="5" t="s">
        <v>3999</v>
      </c>
      <c r="B1778" s="5" t="s">
        <v>2186</v>
      </c>
      <c r="C1778" s="5" t="s">
        <v>2212</v>
      </c>
      <c r="D1778" s="5" t="s">
        <v>2306</v>
      </c>
      <c r="E1778" s="32">
        <v>43996</v>
      </c>
      <c r="F1778" s="5">
        <v>4192</v>
      </c>
      <c r="G1778" s="5">
        <v>140</v>
      </c>
      <c r="H1778" s="5">
        <v>2757</v>
      </c>
      <c r="I1778" s="5">
        <v>600055</v>
      </c>
      <c r="J1778" s="5">
        <v>27453</v>
      </c>
      <c r="K1778" s="5">
        <v>899955</v>
      </c>
      <c r="L1778" s="5">
        <v>41920</v>
      </c>
      <c r="M1778" s="5">
        <v>18761</v>
      </c>
      <c r="N1778" s="5">
        <v>68000000</v>
      </c>
      <c r="O1778" s="5">
        <f>YEAR(Table1[[#This Row],[ReportDate]])</f>
        <v>2020</v>
      </c>
      <c r="P1778" s="5" t="str">
        <f>TEXT(Table1[[#This Row],[ReportDate]],"mmm")</f>
        <v>Jun</v>
      </c>
      <c r="Q1778" s="29">
        <f>Table1[[#This Row],[TotalDeaths]]/Table1[[#This Row],[TotalCases]]</f>
        <v>4.5750806176100521E-2</v>
      </c>
    </row>
    <row r="1779" spans="1:17" ht="14.4" x14ac:dyDescent="0.3">
      <c r="A1779" s="5" t="s">
        <v>4000</v>
      </c>
      <c r="B1779" s="5" t="s">
        <v>2167</v>
      </c>
      <c r="C1779" s="5" t="s">
        <v>2168</v>
      </c>
      <c r="D1779" s="5" t="s">
        <v>2168</v>
      </c>
      <c r="E1779" s="32">
        <v>44374</v>
      </c>
      <c r="F1779" s="5">
        <v>326</v>
      </c>
      <c r="G1779" s="5">
        <v>73</v>
      </c>
      <c r="H1779" s="5">
        <v>3573</v>
      </c>
      <c r="I1779" s="5">
        <v>600381</v>
      </c>
      <c r="J1779" s="5">
        <v>27526</v>
      </c>
      <c r="K1779" s="5">
        <v>3528</v>
      </c>
      <c r="L1779" s="5">
        <v>4890</v>
      </c>
      <c r="M1779" s="5">
        <v>4371</v>
      </c>
      <c r="N1779" s="5">
        <v>83000000</v>
      </c>
      <c r="O1779" s="5">
        <f>YEAR(Table1[[#This Row],[ReportDate]])</f>
        <v>2021</v>
      </c>
      <c r="P1779" s="5" t="str">
        <f>TEXT(Table1[[#This Row],[ReportDate]],"mmm")</f>
        <v>Jun</v>
      </c>
      <c r="Q1779" s="29">
        <f>Table1[[#This Row],[TotalDeaths]]/Table1[[#This Row],[TotalCases]]</f>
        <v>4.5847553470213083E-2</v>
      </c>
    </row>
    <row r="1780" spans="1:17" ht="14.4" x14ac:dyDescent="0.3">
      <c r="A1780" s="5" t="s">
        <v>4001</v>
      </c>
      <c r="B1780" s="5" t="s">
        <v>2174</v>
      </c>
      <c r="C1780" s="5" t="s">
        <v>27</v>
      </c>
      <c r="D1780" s="5" t="s">
        <v>27</v>
      </c>
      <c r="E1780" s="32">
        <v>43841</v>
      </c>
      <c r="F1780" s="5">
        <v>2120</v>
      </c>
      <c r="G1780" s="5">
        <v>134</v>
      </c>
      <c r="H1780" s="5">
        <v>350</v>
      </c>
      <c r="I1780" s="5">
        <v>602501</v>
      </c>
      <c r="J1780" s="5">
        <v>27660</v>
      </c>
      <c r="K1780" s="5">
        <v>3878</v>
      </c>
      <c r="L1780" s="5">
        <v>40280</v>
      </c>
      <c r="M1780" s="5">
        <v>17829</v>
      </c>
      <c r="N1780" s="5">
        <v>1380000000</v>
      </c>
      <c r="O1780" s="5">
        <f>YEAR(Table1[[#This Row],[ReportDate]])</f>
        <v>2020</v>
      </c>
      <c r="P1780" s="5" t="str">
        <f>TEXT(Table1[[#This Row],[ReportDate]],"mmm")</f>
        <v>Jan</v>
      </c>
      <c r="Q1780" s="29">
        <f>Table1[[#This Row],[TotalDeaths]]/Table1[[#This Row],[TotalCases]]</f>
        <v>4.5908637496037352E-2</v>
      </c>
    </row>
    <row r="1781" spans="1:17" ht="14.4" x14ac:dyDescent="0.3">
      <c r="A1781" s="5" t="s">
        <v>4002</v>
      </c>
      <c r="B1781" s="5" t="s">
        <v>2170</v>
      </c>
      <c r="C1781" s="5" t="s">
        <v>2171</v>
      </c>
      <c r="D1781" s="5" t="s">
        <v>2172</v>
      </c>
      <c r="E1781" s="32">
        <v>44131</v>
      </c>
      <c r="F1781" s="5">
        <v>993</v>
      </c>
      <c r="G1781" s="5">
        <v>139</v>
      </c>
      <c r="H1781" s="5">
        <v>200</v>
      </c>
      <c r="I1781" s="5">
        <v>603494</v>
      </c>
      <c r="J1781" s="5">
        <v>27799</v>
      </c>
      <c r="K1781" s="5">
        <v>4078</v>
      </c>
      <c r="L1781" s="5">
        <v>14895</v>
      </c>
      <c r="M1781" s="5">
        <v>7080</v>
      </c>
      <c r="N1781" s="5">
        <v>213000000</v>
      </c>
      <c r="O1781" s="5">
        <f>YEAR(Table1[[#This Row],[ReportDate]])</f>
        <v>2020</v>
      </c>
      <c r="P1781" s="5" t="str">
        <f>TEXT(Table1[[#This Row],[ReportDate]],"mmm")</f>
        <v>Oct</v>
      </c>
      <c r="Q1781" s="29">
        <f>Table1[[#This Row],[TotalDeaths]]/Table1[[#This Row],[TotalCases]]</f>
        <v>4.606342399427335E-2</v>
      </c>
    </row>
    <row r="1782" spans="1:17" ht="14.4" x14ac:dyDescent="0.3">
      <c r="A1782" s="5" t="s">
        <v>4003</v>
      </c>
      <c r="B1782" s="5" t="s">
        <v>2167</v>
      </c>
      <c r="C1782" s="5" t="s">
        <v>2318</v>
      </c>
      <c r="D1782" s="5" t="s">
        <v>2418</v>
      </c>
      <c r="E1782" s="32">
        <v>44559</v>
      </c>
      <c r="F1782" s="5">
        <v>1766</v>
      </c>
      <c r="G1782" s="5">
        <v>60</v>
      </c>
      <c r="H1782" s="5">
        <v>2552</v>
      </c>
      <c r="I1782" s="5">
        <v>605260</v>
      </c>
      <c r="J1782" s="5">
        <v>27859</v>
      </c>
      <c r="K1782" s="5">
        <v>6630</v>
      </c>
      <c r="L1782" s="5">
        <v>26490</v>
      </c>
      <c r="M1782" s="5">
        <v>18287</v>
      </c>
      <c r="N1782" s="5">
        <v>83000000</v>
      </c>
      <c r="O1782" s="5">
        <f>YEAR(Table1[[#This Row],[ReportDate]])</f>
        <v>2021</v>
      </c>
      <c r="P1782" s="5" t="str">
        <f>TEXT(Table1[[#This Row],[ReportDate]],"mmm")</f>
        <v>Dec</v>
      </c>
      <c r="Q1782" s="29">
        <f>Table1[[#This Row],[TotalDeaths]]/Table1[[#This Row],[TotalCases]]</f>
        <v>4.6028153190364469E-2</v>
      </c>
    </row>
    <row r="1783" spans="1:17" ht="14.4" x14ac:dyDescent="0.3">
      <c r="A1783" s="5" t="s">
        <v>4004</v>
      </c>
      <c r="B1783" s="5" t="s">
        <v>2186</v>
      </c>
      <c r="C1783" s="5" t="s">
        <v>2212</v>
      </c>
      <c r="D1783" s="5" t="s">
        <v>2306</v>
      </c>
      <c r="E1783" s="32">
        <v>43932</v>
      </c>
      <c r="F1783" s="5">
        <v>4428</v>
      </c>
      <c r="G1783" s="5">
        <v>152</v>
      </c>
      <c r="H1783" s="5">
        <v>3928</v>
      </c>
      <c r="I1783" s="5">
        <v>609688</v>
      </c>
      <c r="J1783" s="5">
        <v>28011</v>
      </c>
      <c r="K1783" s="5">
        <v>10558</v>
      </c>
      <c r="L1783" s="5">
        <v>70848</v>
      </c>
      <c r="M1783" s="5">
        <v>18299</v>
      </c>
      <c r="N1783" s="5">
        <v>68000000</v>
      </c>
      <c r="O1783" s="5">
        <f>YEAR(Table1[[#This Row],[ReportDate]])</f>
        <v>2020</v>
      </c>
      <c r="P1783" s="5" t="str">
        <f>TEXT(Table1[[#This Row],[ReportDate]],"mmm")</f>
        <v>Apr</v>
      </c>
      <c r="Q1783" s="29">
        <f>Table1[[#This Row],[TotalDeaths]]/Table1[[#This Row],[TotalCases]]</f>
        <v>4.5943170933329835E-2</v>
      </c>
    </row>
    <row r="1784" spans="1:17" ht="14.4" x14ac:dyDescent="0.3">
      <c r="A1784" s="5" t="s">
        <v>4005</v>
      </c>
      <c r="B1784" s="5" t="s">
        <v>2170</v>
      </c>
      <c r="C1784" s="5" t="s">
        <v>2171</v>
      </c>
      <c r="D1784" s="5" t="s">
        <v>2172</v>
      </c>
      <c r="E1784" s="32">
        <v>44255</v>
      </c>
      <c r="F1784" s="5">
        <v>1180</v>
      </c>
      <c r="G1784" s="5">
        <v>129</v>
      </c>
      <c r="H1784" s="5">
        <v>1051</v>
      </c>
      <c r="I1784" s="5">
        <v>610868</v>
      </c>
      <c r="J1784" s="5">
        <v>28140</v>
      </c>
      <c r="K1784" s="5">
        <v>11609</v>
      </c>
      <c r="L1784" s="5">
        <v>5900</v>
      </c>
      <c r="M1784" s="5">
        <v>16317</v>
      </c>
      <c r="N1784" s="5">
        <v>213000000</v>
      </c>
      <c r="O1784" s="5">
        <f>YEAR(Table1[[#This Row],[ReportDate]])</f>
        <v>2021</v>
      </c>
      <c r="P1784" s="5" t="str">
        <f>TEXT(Table1[[#This Row],[ReportDate]],"mmm")</f>
        <v>Feb</v>
      </c>
      <c r="Q1784" s="29">
        <f>Table1[[#This Row],[TotalDeaths]]/Table1[[#This Row],[TotalCases]]</f>
        <v>4.6065598459896412E-2</v>
      </c>
    </row>
    <row r="1785" spans="1:17" ht="14.4" x14ac:dyDescent="0.3">
      <c r="A1785" s="5" t="s">
        <v>4006</v>
      </c>
      <c r="B1785" s="5" t="s">
        <v>2186</v>
      </c>
      <c r="C1785" s="5" t="s">
        <v>2212</v>
      </c>
      <c r="D1785" s="5" t="s">
        <v>2306</v>
      </c>
      <c r="E1785" s="32">
        <v>44222</v>
      </c>
      <c r="F1785" s="5">
        <v>1964</v>
      </c>
      <c r="G1785" s="5">
        <v>25</v>
      </c>
      <c r="H1785" s="5">
        <v>4432</v>
      </c>
      <c r="I1785" s="5">
        <v>612832</v>
      </c>
      <c r="J1785" s="5">
        <v>28165</v>
      </c>
      <c r="K1785" s="5">
        <v>16041</v>
      </c>
      <c r="L1785" s="5">
        <v>15712</v>
      </c>
      <c r="M1785" s="5">
        <v>15082</v>
      </c>
      <c r="N1785" s="5">
        <v>68000000</v>
      </c>
      <c r="O1785" s="5">
        <f>YEAR(Table1[[#This Row],[ReportDate]])</f>
        <v>2021</v>
      </c>
      <c r="P1785" s="5" t="str">
        <f>TEXT(Table1[[#This Row],[ReportDate]],"mmm")</f>
        <v>Jan</v>
      </c>
      <c r="Q1785" s="29">
        <f>Table1[[#This Row],[TotalDeaths]]/Table1[[#This Row],[TotalCases]]</f>
        <v>4.5958761944545977E-2</v>
      </c>
    </row>
    <row r="1786" spans="1:17" ht="14.4" x14ac:dyDescent="0.3">
      <c r="A1786" s="5" t="s">
        <v>4007</v>
      </c>
      <c r="B1786" s="5" t="s">
        <v>2170</v>
      </c>
      <c r="C1786" s="5" t="s">
        <v>2178</v>
      </c>
      <c r="D1786" s="5" t="s">
        <v>2179</v>
      </c>
      <c r="E1786" s="32">
        <v>44044</v>
      </c>
      <c r="F1786" s="5">
        <v>2781</v>
      </c>
      <c r="G1786" s="5">
        <v>178</v>
      </c>
      <c r="H1786" s="5">
        <v>286</v>
      </c>
      <c r="I1786" s="5">
        <v>615613</v>
      </c>
      <c r="J1786" s="5">
        <v>28343</v>
      </c>
      <c r="K1786" s="5">
        <v>16327</v>
      </c>
      <c r="L1786" s="5">
        <v>22248</v>
      </c>
      <c r="M1786" s="5">
        <v>5267</v>
      </c>
      <c r="N1786" s="5">
        <v>213000000</v>
      </c>
      <c r="O1786" s="5">
        <f>YEAR(Table1[[#This Row],[ReportDate]])</f>
        <v>2020</v>
      </c>
      <c r="P1786" s="5" t="str">
        <f>TEXT(Table1[[#This Row],[ReportDate]],"mmm")</f>
        <v>Aug</v>
      </c>
      <c r="Q1786" s="29">
        <f>Table1[[#This Row],[TotalDeaths]]/Table1[[#This Row],[TotalCases]]</f>
        <v>4.6040288298005404E-2</v>
      </c>
    </row>
    <row r="1787" spans="1:17" ht="14.4" x14ac:dyDescent="0.3">
      <c r="A1787" s="5" t="s">
        <v>4008</v>
      </c>
      <c r="B1787" s="5" t="s">
        <v>2186</v>
      </c>
      <c r="C1787" s="5" t="s">
        <v>2212</v>
      </c>
      <c r="D1787" s="5" t="s">
        <v>2306</v>
      </c>
      <c r="E1787" s="32">
        <v>44521</v>
      </c>
      <c r="F1787" s="5">
        <v>2905</v>
      </c>
      <c r="G1787" s="5">
        <v>68</v>
      </c>
      <c r="H1787" s="5">
        <v>2678</v>
      </c>
      <c r="I1787" s="5">
        <v>618518</v>
      </c>
      <c r="J1787" s="5">
        <v>28411</v>
      </c>
      <c r="K1787" s="5">
        <v>19005</v>
      </c>
      <c r="L1787" s="5">
        <v>34860</v>
      </c>
      <c r="M1787" s="5">
        <v>19505</v>
      </c>
      <c r="N1787" s="5">
        <v>68000000</v>
      </c>
      <c r="O1787" s="5">
        <f>YEAR(Table1[[#This Row],[ReportDate]])</f>
        <v>2021</v>
      </c>
      <c r="P1787" s="5" t="str">
        <f>TEXT(Table1[[#This Row],[ReportDate]],"mmm")</f>
        <v>Nov</v>
      </c>
      <c r="Q1787" s="29">
        <f>Table1[[#This Row],[TotalDeaths]]/Table1[[#This Row],[TotalCases]]</f>
        <v>4.5933990603345416E-2</v>
      </c>
    </row>
    <row r="1788" spans="1:17" ht="14.4" x14ac:dyDescent="0.3">
      <c r="A1788" s="5" t="s">
        <v>4009</v>
      </c>
      <c r="B1788" s="5" t="s">
        <v>2167</v>
      </c>
      <c r="C1788" s="5" t="s">
        <v>2235</v>
      </c>
      <c r="D1788" s="5" t="s">
        <v>2235</v>
      </c>
      <c r="E1788" s="32">
        <v>43918</v>
      </c>
      <c r="F1788" s="5">
        <v>98</v>
      </c>
      <c r="G1788" s="5">
        <v>61</v>
      </c>
      <c r="H1788" s="5">
        <v>1795</v>
      </c>
      <c r="I1788" s="5">
        <v>618616</v>
      </c>
      <c r="J1788" s="5">
        <v>28472</v>
      </c>
      <c r="K1788" s="5">
        <v>20800</v>
      </c>
      <c r="L1788" s="5">
        <v>980</v>
      </c>
      <c r="M1788" s="5">
        <v>11050</v>
      </c>
      <c r="N1788" s="5">
        <v>83000000</v>
      </c>
      <c r="O1788" s="5">
        <f>YEAR(Table1[[#This Row],[ReportDate]])</f>
        <v>2020</v>
      </c>
      <c r="P1788" s="5" t="str">
        <f>TEXT(Table1[[#This Row],[ReportDate]],"mmm")</f>
        <v>Mar</v>
      </c>
      <c r="Q1788" s="29">
        <f>Table1[[#This Row],[TotalDeaths]]/Table1[[#This Row],[TotalCases]]</f>
        <v>4.6025321039223042E-2</v>
      </c>
    </row>
    <row r="1789" spans="1:17" ht="14.4" x14ac:dyDescent="0.3">
      <c r="A1789" s="5" t="s">
        <v>4010</v>
      </c>
      <c r="B1789" s="5" t="s">
        <v>2167</v>
      </c>
      <c r="C1789" s="5" t="s">
        <v>2235</v>
      </c>
      <c r="D1789" s="5" t="s">
        <v>2235</v>
      </c>
      <c r="E1789" s="32">
        <v>44383</v>
      </c>
      <c r="F1789" s="5">
        <v>2779</v>
      </c>
      <c r="G1789" s="5">
        <v>199</v>
      </c>
      <c r="H1789" s="5">
        <v>3558</v>
      </c>
      <c r="I1789" s="5">
        <v>621395</v>
      </c>
      <c r="J1789" s="5">
        <v>28671</v>
      </c>
      <c r="K1789" s="5">
        <v>24358</v>
      </c>
      <c r="L1789" s="5">
        <v>47243</v>
      </c>
      <c r="M1789" s="5">
        <v>3965</v>
      </c>
      <c r="N1789" s="5">
        <v>83000000</v>
      </c>
      <c r="O1789" s="5">
        <f>YEAR(Table1[[#This Row],[ReportDate]])</f>
        <v>2021</v>
      </c>
      <c r="P1789" s="5" t="str">
        <f>TEXT(Table1[[#This Row],[ReportDate]],"mmm")</f>
        <v>Jul</v>
      </c>
      <c r="Q1789" s="29">
        <f>Table1[[#This Row],[TotalDeaths]]/Table1[[#This Row],[TotalCases]]</f>
        <v>4.6139733985629108E-2</v>
      </c>
    </row>
    <row r="1790" spans="1:17" ht="14.4" x14ac:dyDescent="0.3">
      <c r="A1790" s="5" t="s">
        <v>4011</v>
      </c>
      <c r="B1790" s="5" t="s">
        <v>2174</v>
      </c>
      <c r="C1790" s="5" t="s">
        <v>27</v>
      </c>
      <c r="D1790" s="5" t="s">
        <v>27</v>
      </c>
      <c r="E1790" s="32">
        <v>44231</v>
      </c>
      <c r="F1790" s="5">
        <v>243</v>
      </c>
      <c r="G1790" s="5">
        <v>166</v>
      </c>
      <c r="H1790" s="5">
        <v>106</v>
      </c>
      <c r="I1790" s="5">
        <v>621638</v>
      </c>
      <c r="J1790" s="5">
        <v>28837</v>
      </c>
      <c r="K1790" s="5">
        <v>24464</v>
      </c>
      <c r="L1790" s="5">
        <v>4374</v>
      </c>
      <c r="M1790" s="5">
        <v>18536</v>
      </c>
      <c r="N1790" s="5">
        <v>1380000000</v>
      </c>
      <c r="O1790" s="5">
        <f>YEAR(Table1[[#This Row],[ReportDate]])</f>
        <v>2021</v>
      </c>
      <c r="P1790" s="5" t="str">
        <f>TEXT(Table1[[#This Row],[ReportDate]],"mmm")</f>
        <v>Feb</v>
      </c>
      <c r="Q1790" s="29">
        <f>Table1[[#This Row],[TotalDeaths]]/Table1[[#This Row],[TotalCases]]</f>
        <v>4.6388734279435941E-2</v>
      </c>
    </row>
    <row r="1791" spans="1:17" ht="14.4" x14ac:dyDescent="0.3">
      <c r="A1791" s="5" t="s">
        <v>4012</v>
      </c>
      <c r="B1791" s="5" t="s">
        <v>2170</v>
      </c>
      <c r="C1791" s="5" t="s">
        <v>2178</v>
      </c>
      <c r="D1791" s="5" t="s">
        <v>2286</v>
      </c>
      <c r="E1791" s="32">
        <v>44418</v>
      </c>
      <c r="F1791" s="5">
        <v>4037</v>
      </c>
      <c r="G1791" s="5">
        <v>115</v>
      </c>
      <c r="H1791" s="5">
        <v>2553</v>
      </c>
      <c r="I1791" s="5">
        <v>625675</v>
      </c>
      <c r="J1791" s="5">
        <v>28952</v>
      </c>
      <c r="K1791" s="5">
        <v>27017</v>
      </c>
      <c r="L1791" s="5">
        <v>44407</v>
      </c>
      <c r="M1791" s="5">
        <v>16675</v>
      </c>
      <c r="N1791" s="5">
        <v>213000000</v>
      </c>
      <c r="O1791" s="5">
        <f>YEAR(Table1[[#This Row],[ReportDate]])</f>
        <v>2021</v>
      </c>
      <c r="P1791" s="5" t="str">
        <f>TEXT(Table1[[#This Row],[ReportDate]],"mmm")</f>
        <v>Aug</v>
      </c>
      <c r="Q1791" s="29">
        <f>Table1[[#This Row],[TotalDeaths]]/Table1[[#This Row],[TotalCases]]</f>
        <v>4.6273224917089545E-2</v>
      </c>
    </row>
    <row r="1792" spans="1:17" ht="14.4" x14ac:dyDescent="0.3">
      <c r="A1792" s="5" t="s">
        <v>4013</v>
      </c>
      <c r="B1792" s="5" t="s">
        <v>2174</v>
      </c>
      <c r="C1792" s="5" t="s">
        <v>2175</v>
      </c>
      <c r="D1792" s="5" t="s">
        <v>2176</v>
      </c>
      <c r="E1792" s="32">
        <v>43876</v>
      </c>
      <c r="F1792" s="5">
        <v>1500</v>
      </c>
      <c r="G1792" s="5">
        <v>114</v>
      </c>
      <c r="H1792" s="5">
        <v>3513</v>
      </c>
      <c r="I1792" s="5">
        <v>627175</v>
      </c>
      <c r="J1792" s="5">
        <v>29066</v>
      </c>
      <c r="K1792" s="5">
        <v>30530</v>
      </c>
      <c r="L1792" s="5">
        <v>25500</v>
      </c>
      <c r="M1792" s="5">
        <v>9260</v>
      </c>
      <c r="N1792" s="5">
        <v>1380000000</v>
      </c>
      <c r="O1792" s="5">
        <f>YEAR(Table1[[#This Row],[ReportDate]])</f>
        <v>2020</v>
      </c>
      <c r="P1792" s="5" t="str">
        <f>TEXT(Table1[[#This Row],[ReportDate]],"mmm")</f>
        <v>Feb</v>
      </c>
      <c r="Q1792" s="29">
        <f>Table1[[#This Row],[TotalDeaths]]/Table1[[#This Row],[TotalCases]]</f>
        <v>4.6344321760274247E-2</v>
      </c>
    </row>
    <row r="1793" spans="1:17" ht="14.4" x14ac:dyDescent="0.3">
      <c r="A1793" s="5" t="s">
        <v>4014</v>
      </c>
      <c r="B1793" s="5" t="s">
        <v>2191</v>
      </c>
      <c r="C1793" s="5" t="s">
        <v>2221</v>
      </c>
      <c r="D1793" s="5" t="s">
        <v>2241</v>
      </c>
      <c r="E1793" s="32">
        <v>44502</v>
      </c>
      <c r="F1793" s="5">
        <v>2709</v>
      </c>
      <c r="G1793" s="5">
        <v>138</v>
      </c>
      <c r="H1793" s="5">
        <v>116</v>
      </c>
      <c r="I1793" s="5">
        <v>629884</v>
      </c>
      <c r="J1793" s="5">
        <v>29204</v>
      </c>
      <c r="K1793" s="5">
        <v>30646</v>
      </c>
      <c r="L1793" s="5">
        <v>48762</v>
      </c>
      <c r="M1793" s="5">
        <v>5602</v>
      </c>
      <c r="N1793" s="5">
        <v>331000000</v>
      </c>
      <c r="O1793" s="5">
        <f>YEAR(Table1[[#This Row],[ReportDate]])</f>
        <v>2021</v>
      </c>
      <c r="P1793" s="5" t="str">
        <f>TEXT(Table1[[#This Row],[ReportDate]],"mmm")</f>
        <v>Nov</v>
      </c>
      <c r="Q1793" s="29">
        <f>Table1[[#This Row],[TotalDeaths]]/Table1[[#This Row],[TotalCases]]</f>
        <v>4.6364092436067594E-2</v>
      </c>
    </row>
    <row r="1794" spans="1:17" ht="14.4" x14ac:dyDescent="0.3">
      <c r="A1794" s="5" t="s">
        <v>4015</v>
      </c>
      <c r="B1794" s="5" t="s">
        <v>2167</v>
      </c>
      <c r="C1794" s="5" t="s">
        <v>2181</v>
      </c>
      <c r="D1794" s="5" t="s">
        <v>2252</v>
      </c>
      <c r="E1794" s="32">
        <v>44293</v>
      </c>
      <c r="F1794" s="5">
        <v>3053</v>
      </c>
      <c r="G1794" s="5">
        <v>191</v>
      </c>
      <c r="H1794" s="5">
        <v>1268</v>
      </c>
      <c r="I1794" s="5">
        <v>632937</v>
      </c>
      <c r="J1794" s="5">
        <v>29395</v>
      </c>
      <c r="K1794" s="5">
        <v>31914</v>
      </c>
      <c r="L1794" s="5">
        <v>54954</v>
      </c>
      <c r="M1794" s="5">
        <v>19612</v>
      </c>
      <c r="N1794" s="5">
        <v>83000000</v>
      </c>
      <c r="O1794" s="5">
        <f>YEAR(Table1[[#This Row],[ReportDate]])</f>
        <v>2021</v>
      </c>
      <c r="P1794" s="5" t="str">
        <f>TEXT(Table1[[#This Row],[ReportDate]],"mmm")</f>
        <v>Apr</v>
      </c>
      <c r="Q1794" s="29">
        <f>Table1[[#This Row],[TotalDeaths]]/Table1[[#This Row],[TotalCases]]</f>
        <v>4.6442220947740455E-2</v>
      </c>
    </row>
    <row r="1795" spans="1:17" ht="14.4" x14ac:dyDescent="0.3">
      <c r="A1795" s="5" t="s">
        <v>4016</v>
      </c>
      <c r="B1795" s="5" t="s">
        <v>2170</v>
      </c>
      <c r="C1795" s="5" t="s">
        <v>2249</v>
      </c>
      <c r="D1795" s="5" t="s">
        <v>2250</v>
      </c>
      <c r="E1795" s="32">
        <v>44422</v>
      </c>
      <c r="F1795" s="5">
        <v>4462</v>
      </c>
      <c r="G1795" s="5">
        <v>101</v>
      </c>
      <c r="H1795" s="5">
        <v>740</v>
      </c>
      <c r="I1795" s="5">
        <v>637399</v>
      </c>
      <c r="J1795" s="5">
        <v>29496</v>
      </c>
      <c r="K1795" s="5">
        <v>32654</v>
      </c>
      <c r="L1795" s="5">
        <v>71392</v>
      </c>
      <c r="M1795" s="5">
        <v>14560</v>
      </c>
      <c r="N1795" s="5">
        <v>213000000</v>
      </c>
      <c r="O1795" s="5">
        <f>YEAR(Table1[[#This Row],[ReportDate]])</f>
        <v>2021</v>
      </c>
      <c r="P1795" s="5" t="str">
        <f>TEXT(Table1[[#This Row],[ReportDate]],"mmm")</f>
        <v>Aug</v>
      </c>
      <c r="Q1795" s="29">
        <f>Table1[[#This Row],[TotalDeaths]]/Table1[[#This Row],[TotalCases]]</f>
        <v>4.6275566795680567E-2</v>
      </c>
    </row>
    <row r="1796" spans="1:17" ht="14.4" x14ac:dyDescent="0.3">
      <c r="A1796" s="5" t="s">
        <v>4017</v>
      </c>
      <c r="B1796" s="5" t="s">
        <v>2174</v>
      </c>
      <c r="C1796" s="5" t="s">
        <v>27</v>
      </c>
      <c r="D1796" s="5" t="s">
        <v>27</v>
      </c>
      <c r="E1796" s="32">
        <v>44140</v>
      </c>
      <c r="F1796" s="5">
        <v>3226</v>
      </c>
      <c r="G1796" s="5">
        <v>41</v>
      </c>
      <c r="H1796" s="5">
        <v>22</v>
      </c>
      <c r="I1796" s="5">
        <v>640625</v>
      </c>
      <c r="J1796" s="5">
        <v>29537</v>
      </c>
      <c r="K1796" s="5">
        <v>32676</v>
      </c>
      <c r="L1796" s="5">
        <v>58068</v>
      </c>
      <c r="M1796" s="5">
        <v>14233</v>
      </c>
      <c r="N1796" s="5">
        <v>1380000000</v>
      </c>
      <c r="O1796" s="5">
        <f>YEAR(Table1[[#This Row],[ReportDate]])</f>
        <v>2020</v>
      </c>
      <c r="P1796" s="5" t="str">
        <f>TEXT(Table1[[#This Row],[ReportDate]],"mmm")</f>
        <v>Nov</v>
      </c>
      <c r="Q1796" s="29">
        <f>Table1[[#This Row],[TotalDeaths]]/Table1[[#This Row],[TotalCases]]</f>
        <v>4.6106536585365857E-2</v>
      </c>
    </row>
    <row r="1797" spans="1:17" ht="14.4" x14ac:dyDescent="0.3">
      <c r="A1797" s="5" t="s">
        <v>4018</v>
      </c>
      <c r="B1797" s="5" t="s">
        <v>2174</v>
      </c>
      <c r="C1797" s="5" t="s">
        <v>2184</v>
      </c>
      <c r="D1797" s="5" t="s">
        <v>25</v>
      </c>
      <c r="E1797" s="32">
        <v>43916</v>
      </c>
      <c r="F1797" s="5">
        <v>1047</v>
      </c>
      <c r="G1797" s="5">
        <v>9</v>
      </c>
      <c r="H1797" s="5">
        <v>360</v>
      </c>
      <c r="I1797" s="5">
        <v>641672</v>
      </c>
      <c r="J1797" s="5">
        <v>29546</v>
      </c>
      <c r="K1797" s="5">
        <v>33036</v>
      </c>
      <c r="L1797" s="5">
        <v>14658</v>
      </c>
      <c r="M1797" s="5">
        <v>7047</v>
      </c>
      <c r="N1797" s="5">
        <v>1380000000</v>
      </c>
      <c r="O1797" s="5">
        <f>YEAR(Table1[[#This Row],[ReportDate]])</f>
        <v>2020</v>
      </c>
      <c r="P1797" s="5" t="str">
        <f>TEXT(Table1[[#This Row],[ReportDate]],"mmm")</f>
        <v>Mar</v>
      </c>
      <c r="Q1797" s="29">
        <f>Table1[[#This Row],[TotalDeaths]]/Table1[[#This Row],[TotalCases]]</f>
        <v>4.6045331571270054E-2</v>
      </c>
    </row>
    <row r="1798" spans="1:17" ht="14.4" x14ac:dyDescent="0.3">
      <c r="A1798" s="5" t="s">
        <v>4019</v>
      </c>
      <c r="B1798" s="5" t="s">
        <v>2191</v>
      </c>
      <c r="C1798" s="5" t="s">
        <v>2221</v>
      </c>
      <c r="D1798" s="5" t="s">
        <v>2241</v>
      </c>
      <c r="E1798" s="32">
        <v>43922</v>
      </c>
      <c r="F1798" s="5">
        <v>4378</v>
      </c>
      <c r="G1798" s="5">
        <v>122</v>
      </c>
      <c r="H1798" s="5">
        <v>4093</v>
      </c>
      <c r="I1798" s="5">
        <v>646050</v>
      </c>
      <c r="J1798" s="5">
        <v>29668</v>
      </c>
      <c r="K1798" s="5">
        <v>37129</v>
      </c>
      <c r="L1798" s="5">
        <v>48158</v>
      </c>
      <c r="M1798" s="5">
        <v>11336</v>
      </c>
      <c r="N1798" s="5">
        <v>331000000</v>
      </c>
      <c r="O1798" s="5">
        <f>YEAR(Table1[[#This Row],[ReportDate]])</f>
        <v>2020</v>
      </c>
      <c r="P1798" s="5" t="str">
        <f>TEXT(Table1[[#This Row],[ReportDate]],"mmm")</f>
        <v>Apr</v>
      </c>
      <c r="Q1798" s="29">
        <f>Table1[[#This Row],[TotalDeaths]]/Table1[[#This Row],[TotalCases]]</f>
        <v>4.5922142249051931E-2</v>
      </c>
    </row>
    <row r="1799" spans="1:17" ht="14.4" x14ac:dyDescent="0.3">
      <c r="A1799" s="5" t="s">
        <v>4020</v>
      </c>
      <c r="B1799" s="5" t="s">
        <v>2174</v>
      </c>
      <c r="C1799" s="5" t="s">
        <v>2201</v>
      </c>
      <c r="D1799" s="5" t="s">
        <v>2261</v>
      </c>
      <c r="E1799" s="32">
        <v>44490</v>
      </c>
      <c r="F1799" s="5">
        <v>1315</v>
      </c>
      <c r="G1799" s="5">
        <v>18</v>
      </c>
      <c r="H1799" s="5">
        <v>4795</v>
      </c>
      <c r="I1799" s="5">
        <v>647365</v>
      </c>
      <c r="J1799" s="5">
        <v>29686</v>
      </c>
      <c r="K1799" s="5">
        <v>41924</v>
      </c>
      <c r="L1799" s="5">
        <v>14465</v>
      </c>
      <c r="M1799" s="5">
        <v>9109</v>
      </c>
      <c r="N1799" s="5">
        <v>1380000000</v>
      </c>
      <c r="O1799" s="5">
        <f>YEAR(Table1[[#This Row],[ReportDate]])</f>
        <v>2021</v>
      </c>
      <c r="P1799" s="5" t="str">
        <f>TEXT(Table1[[#This Row],[ReportDate]],"mmm")</f>
        <v>Oct</v>
      </c>
      <c r="Q1799" s="29">
        <f>Table1[[#This Row],[TotalDeaths]]/Table1[[#This Row],[TotalCases]]</f>
        <v>4.5856665096197666E-2</v>
      </c>
    </row>
    <row r="1800" spans="1:17" ht="14.4" x14ac:dyDescent="0.3">
      <c r="A1800" s="5" t="s">
        <v>4021</v>
      </c>
      <c r="B1800" s="5" t="s">
        <v>2186</v>
      </c>
      <c r="C1800" s="5" t="s">
        <v>2237</v>
      </c>
      <c r="D1800" s="5" t="s">
        <v>2270</v>
      </c>
      <c r="E1800" s="32">
        <v>44503</v>
      </c>
      <c r="F1800" s="5">
        <v>1386</v>
      </c>
      <c r="G1800" s="5">
        <v>3</v>
      </c>
      <c r="H1800" s="5">
        <v>1450</v>
      </c>
      <c r="I1800" s="5">
        <v>648751</v>
      </c>
      <c r="J1800" s="5">
        <v>29689</v>
      </c>
      <c r="K1800" s="5">
        <v>43374</v>
      </c>
      <c r="L1800" s="5">
        <v>19404</v>
      </c>
      <c r="M1800" s="5">
        <v>11435</v>
      </c>
      <c r="N1800" s="5">
        <v>68000000</v>
      </c>
      <c r="O1800" s="5">
        <f>YEAR(Table1[[#This Row],[ReportDate]])</f>
        <v>2021</v>
      </c>
      <c r="P1800" s="5" t="str">
        <f>TEXT(Table1[[#This Row],[ReportDate]],"mmm")</f>
        <v>Nov</v>
      </c>
      <c r="Q1800" s="29">
        <f>Table1[[#This Row],[TotalDeaths]]/Table1[[#This Row],[TotalCases]]</f>
        <v>4.5763320596037618E-2</v>
      </c>
    </row>
    <row r="1801" spans="1:17" ht="14.4" x14ac:dyDescent="0.3">
      <c r="A1801" s="5" t="s">
        <v>4022</v>
      </c>
      <c r="B1801" s="5" t="s">
        <v>2167</v>
      </c>
      <c r="C1801" s="5" t="s">
        <v>2168</v>
      </c>
      <c r="D1801" s="5" t="s">
        <v>2168</v>
      </c>
      <c r="E1801" s="32">
        <v>44544</v>
      </c>
      <c r="F1801" s="5">
        <v>3920</v>
      </c>
      <c r="G1801" s="5">
        <v>2</v>
      </c>
      <c r="H1801" s="5">
        <v>216</v>
      </c>
      <c r="I1801" s="5">
        <v>652671</v>
      </c>
      <c r="J1801" s="5">
        <v>29691</v>
      </c>
      <c r="K1801" s="5">
        <v>43590</v>
      </c>
      <c r="L1801" s="5">
        <v>23520</v>
      </c>
      <c r="M1801" s="5">
        <v>7587</v>
      </c>
      <c r="N1801" s="5">
        <v>83000000</v>
      </c>
      <c r="O1801" s="5">
        <f>YEAR(Table1[[#This Row],[ReportDate]])</f>
        <v>2021</v>
      </c>
      <c r="P1801" s="5" t="str">
        <f>TEXT(Table1[[#This Row],[ReportDate]],"mmm")</f>
        <v>Dec</v>
      </c>
      <c r="Q1801" s="29">
        <f>Table1[[#This Row],[TotalDeaths]]/Table1[[#This Row],[TotalCases]]</f>
        <v>4.5491526358609466E-2</v>
      </c>
    </row>
    <row r="1802" spans="1:17" ht="14.4" x14ac:dyDescent="0.3">
      <c r="A1802" s="5" t="s">
        <v>4023</v>
      </c>
      <c r="B1802" s="5" t="s">
        <v>2174</v>
      </c>
      <c r="C1802" s="5" t="s">
        <v>27</v>
      </c>
      <c r="D1802" s="5" t="s">
        <v>27</v>
      </c>
      <c r="E1802" s="32">
        <v>44072</v>
      </c>
      <c r="F1802" s="5">
        <v>1737</v>
      </c>
      <c r="G1802" s="5">
        <v>141</v>
      </c>
      <c r="H1802" s="5">
        <v>2754</v>
      </c>
      <c r="I1802" s="5">
        <v>654408</v>
      </c>
      <c r="J1802" s="5">
        <v>29832</v>
      </c>
      <c r="K1802" s="5">
        <v>46344</v>
      </c>
      <c r="L1802" s="5">
        <v>17370</v>
      </c>
      <c r="M1802" s="5">
        <v>10975</v>
      </c>
      <c r="N1802" s="5">
        <v>1380000000</v>
      </c>
      <c r="O1802" s="5">
        <f>YEAR(Table1[[#This Row],[ReportDate]])</f>
        <v>2020</v>
      </c>
      <c r="P1802" s="5" t="str">
        <f>TEXT(Table1[[#This Row],[ReportDate]],"mmm")</f>
        <v>Aug</v>
      </c>
      <c r="Q1802" s="29">
        <f>Table1[[#This Row],[TotalDeaths]]/Table1[[#This Row],[TotalCases]]</f>
        <v>4.5586239777019838E-2</v>
      </c>
    </row>
    <row r="1803" spans="1:17" ht="14.4" x14ac:dyDescent="0.3">
      <c r="A1803" s="5" t="s">
        <v>4024</v>
      </c>
      <c r="B1803" s="5" t="s">
        <v>2174</v>
      </c>
      <c r="C1803" s="5" t="s">
        <v>2184</v>
      </c>
      <c r="D1803" s="5" t="s">
        <v>25</v>
      </c>
      <c r="E1803" s="32">
        <v>43832</v>
      </c>
      <c r="F1803" s="5">
        <v>421</v>
      </c>
      <c r="G1803" s="5">
        <v>9</v>
      </c>
      <c r="H1803" s="5">
        <v>627</v>
      </c>
      <c r="I1803" s="5">
        <v>654829</v>
      </c>
      <c r="J1803" s="5">
        <v>29841</v>
      </c>
      <c r="K1803" s="5">
        <v>46971</v>
      </c>
      <c r="L1803" s="5">
        <v>5052</v>
      </c>
      <c r="M1803" s="5">
        <v>15595</v>
      </c>
      <c r="N1803" s="5">
        <v>1380000000</v>
      </c>
      <c r="O1803" s="5">
        <f>YEAR(Table1[[#This Row],[ReportDate]])</f>
        <v>2020</v>
      </c>
      <c r="P1803" s="5" t="str">
        <f>TEXT(Table1[[#This Row],[ReportDate]],"mmm")</f>
        <v>Jan</v>
      </c>
      <c r="Q1803" s="29">
        <f>Table1[[#This Row],[TotalDeaths]]/Table1[[#This Row],[TotalCases]]</f>
        <v>4.5570675703122496E-2</v>
      </c>
    </row>
    <row r="1804" spans="1:17" ht="14.4" x14ac:dyDescent="0.3">
      <c r="A1804" s="5" t="s">
        <v>4025</v>
      </c>
      <c r="B1804" s="5" t="s">
        <v>2191</v>
      </c>
      <c r="C1804" s="5" t="s">
        <v>2217</v>
      </c>
      <c r="D1804" s="5" t="s">
        <v>2230</v>
      </c>
      <c r="E1804" s="32">
        <v>44055</v>
      </c>
      <c r="F1804" s="5">
        <v>3801</v>
      </c>
      <c r="G1804" s="5">
        <v>5</v>
      </c>
      <c r="H1804" s="5">
        <v>3267</v>
      </c>
      <c r="I1804" s="5">
        <v>658630</v>
      </c>
      <c r="J1804" s="5">
        <v>29846</v>
      </c>
      <c r="K1804" s="5">
        <v>50238</v>
      </c>
      <c r="L1804" s="5">
        <v>45612</v>
      </c>
      <c r="M1804" s="5">
        <v>13932</v>
      </c>
      <c r="N1804" s="5">
        <v>331000000</v>
      </c>
      <c r="O1804" s="5">
        <f>YEAR(Table1[[#This Row],[ReportDate]])</f>
        <v>2020</v>
      </c>
      <c r="P1804" s="5" t="str">
        <f>TEXT(Table1[[#This Row],[ReportDate]],"mmm")</f>
        <v>Aug</v>
      </c>
      <c r="Q1804" s="29">
        <f>Table1[[#This Row],[TotalDeaths]]/Table1[[#This Row],[TotalCases]]</f>
        <v>4.5315275647935867E-2</v>
      </c>
    </row>
    <row r="1805" spans="1:17" ht="14.4" x14ac:dyDescent="0.3">
      <c r="A1805" s="5" t="s">
        <v>4026</v>
      </c>
      <c r="B1805" s="5" t="s">
        <v>2186</v>
      </c>
      <c r="C1805" s="5" t="s">
        <v>2237</v>
      </c>
      <c r="D1805" s="5" t="s">
        <v>2238</v>
      </c>
      <c r="E1805" s="32">
        <v>44419</v>
      </c>
      <c r="F1805" s="5">
        <v>1411</v>
      </c>
      <c r="G1805" s="5">
        <v>30</v>
      </c>
      <c r="H1805" s="5">
        <v>566</v>
      </c>
      <c r="I1805" s="5">
        <v>660041</v>
      </c>
      <c r="J1805" s="5">
        <v>29876</v>
      </c>
      <c r="K1805" s="5">
        <v>50804</v>
      </c>
      <c r="L1805" s="5">
        <v>11288</v>
      </c>
      <c r="M1805" s="5">
        <v>17386</v>
      </c>
      <c r="N1805" s="5">
        <v>68000000</v>
      </c>
      <c r="O1805" s="5">
        <f>YEAR(Table1[[#This Row],[ReportDate]])</f>
        <v>2021</v>
      </c>
      <c r="P1805" s="5" t="str">
        <f>TEXT(Table1[[#This Row],[ReportDate]],"mmm")</f>
        <v>Aug</v>
      </c>
      <c r="Q1805" s="29">
        <f>Table1[[#This Row],[TotalDeaths]]/Table1[[#This Row],[TotalCases]]</f>
        <v>4.5263854821139898E-2</v>
      </c>
    </row>
    <row r="1806" spans="1:17" ht="14.4" x14ac:dyDescent="0.3">
      <c r="A1806" s="5" t="s">
        <v>4027</v>
      </c>
      <c r="B1806" s="5" t="s">
        <v>2174</v>
      </c>
      <c r="C1806" s="5" t="s">
        <v>2184</v>
      </c>
      <c r="D1806" s="5" t="s">
        <v>25</v>
      </c>
      <c r="E1806" s="32">
        <v>43946</v>
      </c>
      <c r="F1806" s="5">
        <v>3249</v>
      </c>
      <c r="G1806" s="5">
        <v>30</v>
      </c>
      <c r="H1806" s="5">
        <v>3758</v>
      </c>
      <c r="I1806" s="5">
        <v>663290</v>
      </c>
      <c r="J1806" s="5">
        <v>29906</v>
      </c>
      <c r="K1806" s="5">
        <v>54562</v>
      </c>
      <c r="L1806" s="5">
        <v>35739</v>
      </c>
      <c r="M1806" s="5">
        <v>16144</v>
      </c>
      <c r="N1806" s="5">
        <v>1380000000</v>
      </c>
      <c r="O1806" s="5">
        <f>YEAR(Table1[[#This Row],[ReportDate]])</f>
        <v>2020</v>
      </c>
      <c r="P1806" s="5" t="str">
        <f>TEXT(Table1[[#This Row],[ReportDate]],"mmm")</f>
        <v>Apr</v>
      </c>
      <c r="Q1806" s="29">
        <f>Table1[[#This Row],[TotalDeaths]]/Table1[[#This Row],[TotalCases]]</f>
        <v>4.5087367516470925E-2</v>
      </c>
    </row>
    <row r="1807" spans="1:17" ht="14.4" x14ac:dyDescent="0.3">
      <c r="A1807" s="5" t="s">
        <v>4028</v>
      </c>
      <c r="B1807" s="5" t="s">
        <v>2167</v>
      </c>
      <c r="C1807" s="5" t="s">
        <v>2181</v>
      </c>
      <c r="D1807" s="5" t="s">
        <v>2252</v>
      </c>
      <c r="E1807" s="32">
        <v>44496</v>
      </c>
      <c r="F1807" s="5">
        <v>4570</v>
      </c>
      <c r="G1807" s="5">
        <v>175</v>
      </c>
      <c r="H1807" s="5">
        <v>2490</v>
      </c>
      <c r="I1807" s="5">
        <v>667860</v>
      </c>
      <c r="J1807" s="5">
        <v>30081</v>
      </c>
      <c r="K1807" s="5">
        <v>57052</v>
      </c>
      <c r="L1807" s="5">
        <v>59410</v>
      </c>
      <c r="M1807" s="5">
        <v>10619</v>
      </c>
      <c r="N1807" s="5">
        <v>83000000</v>
      </c>
      <c r="O1807" s="5">
        <f>YEAR(Table1[[#This Row],[ReportDate]])</f>
        <v>2021</v>
      </c>
      <c r="P1807" s="5" t="str">
        <f>TEXT(Table1[[#This Row],[ReportDate]],"mmm")</f>
        <v>Oct</v>
      </c>
      <c r="Q1807" s="29">
        <f>Table1[[#This Row],[TotalDeaths]]/Table1[[#This Row],[TotalCases]]</f>
        <v>4.5040876830473454E-2</v>
      </c>
    </row>
    <row r="1808" spans="1:17" ht="14.4" x14ac:dyDescent="0.3">
      <c r="A1808" s="5" t="s">
        <v>4029</v>
      </c>
      <c r="B1808" s="5" t="s">
        <v>2167</v>
      </c>
      <c r="C1808" s="5" t="s">
        <v>2181</v>
      </c>
      <c r="D1808" s="5" t="s">
        <v>2182</v>
      </c>
      <c r="E1808" s="32">
        <v>43933</v>
      </c>
      <c r="F1808" s="5">
        <v>2452</v>
      </c>
      <c r="G1808" s="5">
        <v>8</v>
      </c>
      <c r="H1808" s="5">
        <v>2020</v>
      </c>
      <c r="I1808" s="5">
        <v>670312</v>
      </c>
      <c r="J1808" s="5">
        <v>30089</v>
      </c>
      <c r="K1808" s="5">
        <v>59072</v>
      </c>
      <c r="L1808" s="5">
        <v>29424</v>
      </c>
      <c r="M1808" s="5">
        <v>1539</v>
      </c>
      <c r="N1808" s="5">
        <v>83000000</v>
      </c>
      <c r="O1808" s="5">
        <f>YEAR(Table1[[#This Row],[ReportDate]])</f>
        <v>2020</v>
      </c>
      <c r="P1808" s="5" t="str">
        <f>TEXT(Table1[[#This Row],[ReportDate]],"mmm")</f>
        <v>Apr</v>
      </c>
      <c r="Q1808" s="29">
        <f>Table1[[#This Row],[TotalDeaths]]/Table1[[#This Row],[TotalCases]]</f>
        <v>4.4888052130947979E-2</v>
      </c>
    </row>
    <row r="1809" spans="1:17" ht="14.4" x14ac:dyDescent="0.3">
      <c r="A1809" s="5" t="s">
        <v>4030</v>
      </c>
      <c r="B1809" s="5" t="s">
        <v>2174</v>
      </c>
      <c r="C1809" s="5" t="s">
        <v>27</v>
      </c>
      <c r="D1809" s="5" t="s">
        <v>27</v>
      </c>
      <c r="E1809" s="32">
        <v>44024</v>
      </c>
      <c r="F1809" s="5">
        <v>2083</v>
      </c>
      <c r="G1809" s="5">
        <v>107</v>
      </c>
      <c r="H1809" s="5">
        <v>3530</v>
      </c>
      <c r="I1809" s="5">
        <v>672395</v>
      </c>
      <c r="J1809" s="5">
        <v>30196</v>
      </c>
      <c r="K1809" s="5">
        <v>62602</v>
      </c>
      <c r="L1809" s="5">
        <v>12498</v>
      </c>
      <c r="M1809" s="5">
        <v>8275</v>
      </c>
      <c r="N1809" s="5">
        <v>1380000000</v>
      </c>
      <c r="O1809" s="5">
        <f>YEAR(Table1[[#This Row],[ReportDate]])</f>
        <v>2020</v>
      </c>
      <c r="P1809" s="5" t="str">
        <f>TEXT(Table1[[#This Row],[ReportDate]],"mmm")</f>
        <v>Jul</v>
      </c>
      <c r="Q1809" s="29">
        <f>Table1[[#This Row],[TotalDeaths]]/Table1[[#This Row],[TotalCases]]</f>
        <v>4.4908126919444673E-2</v>
      </c>
    </row>
    <row r="1810" spans="1:17" ht="14.4" x14ac:dyDescent="0.3">
      <c r="A1810" s="5" t="s">
        <v>4031</v>
      </c>
      <c r="B1810" s="5" t="s">
        <v>2186</v>
      </c>
      <c r="C1810" s="5" t="s">
        <v>2237</v>
      </c>
      <c r="D1810" s="5" t="s">
        <v>2270</v>
      </c>
      <c r="E1810" s="32">
        <v>43996</v>
      </c>
      <c r="F1810" s="5">
        <v>4453</v>
      </c>
      <c r="G1810" s="5">
        <v>123</v>
      </c>
      <c r="H1810" s="5">
        <v>2506</v>
      </c>
      <c r="I1810" s="5">
        <v>676848</v>
      </c>
      <c r="J1810" s="5">
        <v>30319</v>
      </c>
      <c r="K1810" s="5">
        <v>65108</v>
      </c>
      <c r="L1810" s="5">
        <v>75701</v>
      </c>
      <c r="M1810" s="5">
        <v>18320</v>
      </c>
      <c r="N1810" s="5">
        <v>68000000</v>
      </c>
      <c r="O1810" s="5">
        <f>YEAR(Table1[[#This Row],[ReportDate]])</f>
        <v>2020</v>
      </c>
      <c r="P1810" s="5" t="str">
        <f>TEXT(Table1[[#This Row],[ReportDate]],"mmm")</f>
        <v>Jun</v>
      </c>
      <c r="Q1810" s="29">
        <f>Table1[[#This Row],[TotalDeaths]]/Table1[[#This Row],[TotalCases]]</f>
        <v>4.4794399924355244E-2</v>
      </c>
    </row>
    <row r="1811" spans="1:17" ht="14.4" x14ac:dyDescent="0.3">
      <c r="A1811" s="5" t="s">
        <v>4032</v>
      </c>
      <c r="B1811" s="5" t="s">
        <v>2167</v>
      </c>
      <c r="C1811" s="5" t="s">
        <v>2181</v>
      </c>
      <c r="D1811" s="5" t="s">
        <v>2252</v>
      </c>
      <c r="E1811" s="32">
        <v>43920</v>
      </c>
      <c r="F1811" s="5">
        <v>4653</v>
      </c>
      <c r="G1811" s="5">
        <v>153</v>
      </c>
      <c r="H1811" s="5">
        <v>3555</v>
      </c>
      <c r="I1811" s="5">
        <v>681501</v>
      </c>
      <c r="J1811" s="5">
        <v>30472</v>
      </c>
      <c r="K1811" s="5">
        <v>68663</v>
      </c>
      <c r="L1811" s="5">
        <v>69795</v>
      </c>
      <c r="M1811" s="5">
        <v>19669</v>
      </c>
      <c r="N1811" s="5">
        <v>83000000</v>
      </c>
      <c r="O1811" s="5">
        <f>YEAR(Table1[[#This Row],[ReportDate]])</f>
        <v>2020</v>
      </c>
      <c r="P1811" s="5" t="str">
        <f>TEXT(Table1[[#This Row],[ReportDate]],"mmm")</f>
        <v>Mar</v>
      </c>
      <c r="Q1811" s="29">
        <f>Table1[[#This Row],[TotalDeaths]]/Table1[[#This Row],[TotalCases]]</f>
        <v>4.4713067185521371E-2</v>
      </c>
    </row>
    <row r="1812" spans="1:17" ht="14.4" x14ac:dyDescent="0.3">
      <c r="A1812" s="5" t="s">
        <v>4033</v>
      </c>
      <c r="B1812" s="5" t="s">
        <v>2167</v>
      </c>
      <c r="C1812" s="5" t="s">
        <v>2235</v>
      </c>
      <c r="D1812" s="5" t="s">
        <v>2235</v>
      </c>
      <c r="E1812" s="32">
        <v>44516</v>
      </c>
      <c r="F1812" s="5">
        <v>3678</v>
      </c>
      <c r="G1812" s="5">
        <v>129</v>
      </c>
      <c r="H1812" s="5">
        <v>2191</v>
      </c>
      <c r="I1812" s="5">
        <v>685179</v>
      </c>
      <c r="J1812" s="5">
        <v>30601</v>
      </c>
      <c r="K1812" s="5">
        <v>70854</v>
      </c>
      <c r="L1812" s="5">
        <v>44136</v>
      </c>
      <c r="M1812" s="5">
        <v>19846</v>
      </c>
      <c r="N1812" s="5">
        <v>83000000</v>
      </c>
      <c r="O1812" s="5">
        <f>YEAR(Table1[[#This Row],[ReportDate]])</f>
        <v>2021</v>
      </c>
      <c r="P1812" s="5" t="str">
        <f>TEXT(Table1[[#This Row],[ReportDate]],"mmm")</f>
        <v>Nov</v>
      </c>
      <c r="Q1812" s="29">
        <f>Table1[[#This Row],[TotalDeaths]]/Table1[[#This Row],[TotalCases]]</f>
        <v>4.4661322077880379E-2</v>
      </c>
    </row>
    <row r="1813" spans="1:17" ht="14.4" x14ac:dyDescent="0.3">
      <c r="A1813" s="5" t="s">
        <v>4034</v>
      </c>
      <c r="B1813" s="5" t="s">
        <v>2186</v>
      </c>
      <c r="C1813" s="5" t="s">
        <v>2187</v>
      </c>
      <c r="D1813" s="5" t="s">
        <v>2188</v>
      </c>
      <c r="E1813" s="32">
        <v>43952</v>
      </c>
      <c r="F1813" s="5">
        <v>1350</v>
      </c>
      <c r="G1813" s="5">
        <v>3</v>
      </c>
      <c r="H1813" s="5">
        <v>4409</v>
      </c>
      <c r="I1813" s="5">
        <v>686529</v>
      </c>
      <c r="J1813" s="5">
        <v>30604</v>
      </c>
      <c r="K1813" s="5">
        <v>75263</v>
      </c>
      <c r="L1813" s="5">
        <v>9450</v>
      </c>
      <c r="M1813" s="5">
        <v>18790</v>
      </c>
      <c r="N1813" s="5">
        <v>68000000</v>
      </c>
      <c r="O1813" s="5">
        <f>YEAR(Table1[[#This Row],[ReportDate]])</f>
        <v>2020</v>
      </c>
      <c r="P1813" s="5" t="str">
        <f>TEXT(Table1[[#This Row],[ReportDate]],"mmm")</f>
        <v>May</v>
      </c>
      <c r="Q1813" s="29">
        <f>Table1[[#This Row],[TotalDeaths]]/Table1[[#This Row],[TotalCases]]</f>
        <v>4.4577869252427793E-2</v>
      </c>
    </row>
    <row r="1814" spans="1:17" ht="14.4" x14ac:dyDescent="0.3">
      <c r="A1814" s="5" t="s">
        <v>4035</v>
      </c>
      <c r="B1814" s="5" t="s">
        <v>2186</v>
      </c>
      <c r="C1814" s="5" t="s">
        <v>2212</v>
      </c>
      <c r="D1814" s="5" t="s">
        <v>2213</v>
      </c>
      <c r="E1814" s="32">
        <v>43973</v>
      </c>
      <c r="F1814" s="5">
        <v>2367</v>
      </c>
      <c r="G1814" s="5">
        <v>5</v>
      </c>
      <c r="H1814" s="5">
        <v>2922</v>
      </c>
      <c r="I1814" s="5">
        <v>688896</v>
      </c>
      <c r="J1814" s="5">
        <v>30609</v>
      </c>
      <c r="K1814" s="5">
        <v>78185</v>
      </c>
      <c r="L1814" s="5">
        <v>18936</v>
      </c>
      <c r="M1814" s="5">
        <v>5492</v>
      </c>
      <c r="N1814" s="5">
        <v>68000000</v>
      </c>
      <c r="O1814" s="5">
        <f>YEAR(Table1[[#This Row],[ReportDate]])</f>
        <v>2020</v>
      </c>
      <c r="P1814" s="5" t="str">
        <f>TEXT(Table1[[#This Row],[ReportDate]],"mmm")</f>
        <v>May</v>
      </c>
      <c r="Q1814" s="29">
        <f>Table1[[#This Row],[TotalDeaths]]/Table1[[#This Row],[TotalCases]]</f>
        <v>4.4431960702341136E-2</v>
      </c>
    </row>
    <row r="1815" spans="1:17" ht="14.4" x14ac:dyDescent="0.3">
      <c r="A1815" s="5" t="s">
        <v>4036</v>
      </c>
      <c r="B1815" s="5" t="s">
        <v>2174</v>
      </c>
      <c r="C1815" s="5" t="s">
        <v>27</v>
      </c>
      <c r="D1815" s="5" t="s">
        <v>27</v>
      </c>
      <c r="E1815" s="32">
        <v>43936</v>
      </c>
      <c r="F1815" s="5">
        <v>4833</v>
      </c>
      <c r="G1815" s="5">
        <v>29</v>
      </c>
      <c r="H1815" s="5">
        <v>728</v>
      </c>
      <c r="I1815" s="5">
        <v>693729</v>
      </c>
      <c r="J1815" s="5">
        <v>30638</v>
      </c>
      <c r="K1815" s="5">
        <v>78913</v>
      </c>
      <c r="L1815" s="5">
        <v>33831</v>
      </c>
      <c r="M1815" s="5">
        <v>1597</v>
      </c>
      <c r="N1815" s="5">
        <v>1380000000</v>
      </c>
      <c r="O1815" s="5">
        <f>YEAR(Table1[[#This Row],[ReportDate]])</f>
        <v>2020</v>
      </c>
      <c r="P1815" s="5" t="str">
        <f>TEXT(Table1[[#This Row],[ReportDate]],"mmm")</f>
        <v>Apr</v>
      </c>
      <c r="Q1815" s="29">
        <f>Table1[[#This Row],[TotalDeaths]]/Table1[[#This Row],[TotalCases]]</f>
        <v>4.4164219745750861E-2</v>
      </c>
    </row>
    <row r="1816" spans="1:17" ht="14.4" x14ac:dyDescent="0.3">
      <c r="A1816" s="5" t="s">
        <v>4037</v>
      </c>
      <c r="B1816" s="5" t="s">
        <v>2170</v>
      </c>
      <c r="C1816" s="5" t="s">
        <v>2232</v>
      </c>
      <c r="D1816" s="5" t="s">
        <v>2281</v>
      </c>
      <c r="E1816" s="32">
        <v>44258</v>
      </c>
      <c r="F1816" s="5">
        <v>3340</v>
      </c>
      <c r="G1816" s="5">
        <v>182</v>
      </c>
      <c r="H1816" s="5">
        <v>3328</v>
      </c>
      <c r="I1816" s="5">
        <v>697069</v>
      </c>
      <c r="J1816" s="5">
        <v>30820</v>
      </c>
      <c r="K1816" s="5">
        <v>82241</v>
      </c>
      <c r="L1816" s="5">
        <v>63460</v>
      </c>
      <c r="M1816" s="5">
        <v>8249</v>
      </c>
      <c r="N1816" s="5">
        <v>213000000</v>
      </c>
      <c r="O1816" s="5">
        <f>YEAR(Table1[[#This Row],[ReportDate]])</f>
        <v>2021</v>
      </c>
      <c r="P1816" s="5" t="str">
        <f>TEXT(Table1[[#This Row],[ReportDate]],"mmm")</f>
        <v>Mar</v>
      </c>
      <c r="Q1816" s="29">
        <f>Table1[[#This Row],[TotalDeaths]]/Table1[[#This Row],[TotalCases]]</f>
        <v>4.4213700508844891E-2</v>
      </c>
    </row>
    <row r="1817" spans="1:17" ht="14.4" x14ac:dyDescent="0.3">
      <c r="A1817" s="5" t="s">
        <v>4038</v>
      </c>
      <c r="B1817" s="5" t="s">
        <v>2191</v>
      </c>
      <c r="C1817" s="5" t="s">
        <v>2217</v>
      </c>
      <c r="D1817" s="5" t="s">
        <v>2218</v>
      </c>
      <c r="E1817" s="32">
        <v>44135</v>
      </c>
      <c r="F1817" s="5">
        <v>2572</v>
      </c>
      <c r="G1817" s="5">
        <v>155</v>
      </c>
      <c r="H1817" s="5">
        <v>473</v>
      </c>
      <c r="I1817" s="5">
        <v>699641</v>
      </c>
      <c r="J1817" s="5">
        <v>30975</v>
      </c>
      <c r="K1817" s="5">
        <v>82714</v>
      </c>
      <c r="L1817" s="5">
        <v>30864</v>
      </c>
      <c r="M1817" s="5">
        <v>6827</v>
      </c>
      <c r="N1817" s="5">
        <v>331000000</v>
      </c>
      <c r="O1817" s="5">
        <f>YEAR(Table1[[#This Row],[ReportDate]])</f>
        <v>2020</v>
      </c>
      <c r="P1817" s="5" t="str">
        <f>TEXT(Table1[[#This Row],[ReportDate]],"mmm")</f>
        <v>Oct</v>
      </c>
      <c r="Q1817" s="29">
        <f>Table1[[#This Row],[TotalDeaths]]/Table1[[#This Row],[TotalCases]]</f>
        <v>4.4272705573286872E-2</v>
      </c>
    </row>
    <row r="1818" spans="1:17" ht="14.4" x14ac:dyDescent="0.3">
      <c r="A1818" s="5" t="s">
        <v>4039</v>
      </c>
      <c r="B1818" s="5" t="s">
        <v>2170</v>
      </c>
      <c r="C1818" s="5" t="s">
        <v>2178</v>
      </c>
      <c r="D1818" s="5" t="s">
        <v>2179</v>
      </c>
      <c r="E1818" s="32">
        <v>44147</v>
      </c>
      <c r="F1818" s="5">
        <v>4120</v>
      </c>
      <c r="G1818" s="5">
        <v>60</v>
      </c>
      <c r="H1818" s="5">
        <v>4780</v>
      </c>
      <c r="I1818" s="5">
        <v>703761</v>
      </c>
      <c r="J1818" s="5">
        <v>31035</v>
      </c>
      <c r="K1818" s="5">
        <v>87494</v>
      </c>
      <c r="L1818" s="5">
        <v>32960</v>
      </c>
      <c r="M1818" s="5">
        <v>5945</v>
      </c>
      <c r="N1818" s="5">
        <v>213000000</v>
      </c>
      <c r="O1818" s="5">
        <f>YEAR(Table1[[#This Row],[ReportDate]])</f>
        <v>2020</v>
      </c>
      <c r="P1818" s="5" t="str">
        <f>TEXT(Table1[[#This Row],[ReportDate]],"mmm")</f>
        <v>Nov</v>
      </c>
      <c r="Q1818" s="29">
        <f>Table1[[#This Row],[TotalDeaths]]/Table1[[#This Row],[TotalCases]]</f>
        <v>4.4098777852140142E-2</v>
      </c>
    </row>
    <row r="1819" spans="1:17" ht="14.4" x14ac:dyDescent="0.3">
      <c r="A1819" s="5" t="s">
        <v>4040</v>
      </c>
      <c r="B1819" s="5" t="s">
        <v>2170</v>
      </c>
      <c r="C1819" s="5" t="s">
        <v>2232</v>
      </c>
      <c r="D1819" s="5" t="s">
        <v>2233</v>
      </c>
      <c r="E1819" s="32">
        <v>44465</v>
      </c>
      <c r="F1819" s="5">
        <v>3844</v>
      </c>
      <c r="G1819" s="5">
        <v>76</v>
      </c>
      <c r="H1819" s="5">
        <v>605</v>
      </c>
      <c r="I1819" s="5">
        <v>707605</v>
      </c>
      <c r="J1819" s="5">
        <v>31111</v>
      </c>
      <c r="K1819" s="5">
        <v>88099</v>
      </c>
      <c r="L1819" s="5">
        <v>57660</v>
      </c>
      <c r="M1819" s="5">
        <v>13301</v>
      </c>
      <c r="N1819" s="5">
        <v>213000000</v>
      </c>
      <c r="O1819" s="5">
        <f>YEAR(Table1[[#This Row],[ReportDate]])</f>
        <v>2021</v>
      </c>
      <c r="P1819" s="5" t="str">
        <f>TEXT(Table1[[#This Row],[ReportDate]],"mmm")</f>
        <v>Sep</v>
      </c>
      <c r="Q1819" s="29">
        <f>Table1[[#This Row],[TotalDeaths]]/Table1[[#This Row],[TotalCases]]</f>
        <v>4.3966619794942097E-2</v>
      </c>
    </row>
    <row r="1820" spans="1:17" ht="14.4" x14ac:dyDescent="0.3">
      <c r="A1820" s="5" t="s">
        <v>4041</v>
      </c>
      <c r="B1820" s="5" t="s">
        <v>2167</v>
      </c>
      <c r="C1820" s="5" t="s">
        <v>2318</v>
      </c>
      <c r="D1820" s="5" t="s">
        <v>2319</v>
      </c>
      <c r="E1820" s="32">
        <v>43839</v>
      </c>
      <c r="F1820" s="5">
        <v>639</v>
      </c>
      <c r="G1820" s="5">
        <v>182</v>
      </c>
      <c r="H1820" s="5">
        <v>3570</v>
      </c>
      <c r="I1820" s="5">
        <v>708244</v>
      </c>
      <c r="J1820" s="5">
        <v>31293</v>
      </c>
      <c r="K1820" s="5">
        <v>91669</v>
      </c>
      <c r="L1820" s="5">
        <v>3195</v>
      </c>
      <c r="M1820" s="5">
        <v>19305</v>
      </c>
      <c r="N1820" s="5">
        <v>83000000</v>
      </c>
      <c r="O1820" s="5">
        <f>YEAR(Table1[[#This Row],[ReportDate]])</f>
        <v>2020</v>
      </c>
      <c r="P1820" s="5" t="str">
        <f>TEXT(Table1[[#This Row],[ReportDate]],"mmm")</f>
        <v>Jan</v>
      </c>
      <c r="Q1820" s="29">
        <f>Table1[[#This Row],[TotalDeaths]]/Table1[[#This Row],[TotalCases]]</f>
        <v>4.4183925313874876E-2</v>
      </c>
    </row>
    <row r="1821" spans="1:17" ht="14.4" x14ac:dyDescent="0.3">
      <c r="A1821" s="5" t="s">
        <v>4042</v>
      </c>
      <c r="B1821" s="5" t="s">
        <v>2186</v>
      </c>
      <c r="C1821" s="5" t="s">
        <v>2187</v>
      </c>
      <c r="D1821" s="5" t="s">
        <v>2188</v>
      </c>
      <c r="E1821" s="32">
        <v>43903</v>
      </c>
      <c r="F1821" s="5">
        <v>1574</v>
      </c>
      <c r="G1821" s="5">
        <v>109</v>
      </c>
      <c r="H1821" s="5">
        <v>1242</v>
      </c>
      <c r="I1821" s="5">
        <v>709818</v>
      </c>
      <c r="J1821" s="5">
        <v>31402</v>
      </c>
      <c r="K1821" s="5">
        <v>92911</v>
      </c>
      <c r="L1821" s="5">
        <v>20462</v>
      </c>
      <c r="M1821" s="5">
        <v>11003</v>
      </c>
      <c r="N1821" s="5">
        <v>68000000</v>
      </c>
      <c r="O1821" s="5">
        <f>YEAR(Table1[[#This Row],[ReportDate]])</f>
        <v>2020</v>
      </c>
      <c r="P1821" s="5" t="str">
        <f>TEXT(Table1[[#This Row],[ReportDate]],"mmm")</f>
        <v>Mar</v>
      </c>
      <c r="Q1821" s="29">
        <f>Table1[[#This Row],[TotalDeaths]]/Table1[[#This Row],[TotalCases]]</f>
        <v>4.4239509282661189E-2</v>
      </c>
    </row>
    <row r="1822" spans="1:17" ht="14.4" x14ac:dyDescent="0.3">
      <c r="A1822" s="5" t="s">
        <v>4043</v>
      </c>
      <c r="B1822" s="5" t="s">
        <v>2167</v>
      </c>
      <c r="C1822" s="5" t="s">
        <v>2181</v>
      </c>
      <c r="D1822" s="5" t="s">
        <v>2182</v>
      </c>
      <c r="E1822" s="32">
        <v>44189</v>
      </c>
      <c r="F1822" s="5">
        <v>3228</v>
      </c>
      <c r="G1822" s="5">
        <v>35</v>
      </c>
      <c r="H1822" s="5">
        <v>3602</v>
      </c>
      <c r="I1822" s="5">
        <v>713046</v>
      </c>
      <c r="J1822" s="5">
        <v>31437</v>
      </c>
      <c r="K1822" s="5">
        <v>96513</v>
      </c>
      <c r="L1822" s="5">
        <v>41964</v>
      </c>
      <c r="M1822" s="5">
        <v>6983</v>
      </c>
      <c r="N1822" s="5">
        <v>83000000</v>
      </c>
      <c r="O1822" s="5">
        <f>YEAR(Table1[[#This Row],[ReportDate]])</f>
        <v>2020</v>
      </c>
      <c r="P1822" s="5" t="str">
        <f>TEXT(Table1[[#This Row],[ReportDate]],"mmm")</f>
        <v>Dec</v>
      </c>
      <c r="Q1822" s="29">
        <f>Table1[[#This Row],[TotalDeaths]]/Table1[[#This Row],[TotalCases]]</f>
        <v>4.4088319687649882E-2</v>
      </c>
    </row>
    <row r="1823" spans="1:17" ht="14.4" x14ac:dyDescent="0.3">
      <c r="A1823" s="5" t="s">
        <v>4044</v>
      </c>
      <c r="B1823" s="5" t="s">
        <v>2191</v>
      </c>
      <c r="C1823" s="5" t="s">
        <v>2225</v>
      </c>
      <c r="D1823" s="5" t="s">
        <v>2226</v>
      </c>
      <c r="E1823" s="32">
        <v>44053</v>
      </c>
      <c r="F1823" s="5">
        <v>4269</v>
      </c>
      <c r="G1823" s="5">
        <v>132</v>
      </c>
      <c r="H1823" s="5">
        <v>3754</v>
      </c>
      <c r="I1823" s="5">
        <v>717315</v>
      </c>
      <c r="J1823" s="5">
        <v>31569</v>
      </c>
      <c r="K1823" s="5">
        <v>100267</v>
      </c>
      <c r="L1823" s="5">
        <v>21345</v>
      </c>
      <c r="M1823" s="5">
        <v>14853</v>
      </c>
      <c r="N1823" s="5">
        <v>331000000</v>
      </c>
      <c r="O1823" s="5">
        <f>YEAR(Table1[[#This Row],[ReportDate]])</f>
        <v>2020</v>
      </c>
      <c r="P1823" s="5" t="str">
        <f>TEXT(Table1[[#This Row],[ReportDate]],"mmm")</f>
        <v>Aug</v>
      </c>
      <c r="Q1823" s="29">
        <f>Table1[[#This Row],[TotalDeaths]]/Table1[[#This Row],[TotalCases]]</f>
        <v>4.4009953785993601E-2</v>
      </c>
    </row>
    <row r="1824" spans="1:17" ht="14.4" x14ac:dyDescent="0.3">
      <c r="A1824" s="5" t="s">
        <v>4045</v>
      </c>
      <c r="B1824" s="5" t="s">
        <v>2174</v>
      </c>
      <c r="C1824" s="5" t="s">
        <v>27</v>
      </c>
      <c r="D1824" s="5" t="s">
        <v>27</v>
      </c>
      <c r="E1824" s="32">
        <v>44246</v>
      </c>
      <c r="F1824" s="5">
        <v>185</v>
      </c>
      <c r="G1824" s="5">
        <v>156</v>
      </c>
      <c r="H1824" s="5">
        <v>4370</v>
      </c>
      <c r="I1824" s="5">
        <v>717500</v>
      </c>
      <c r="J1824" s="5">
        <v>31725</v>
      </c>
      <c r="K1824" s="5">
        <v>104637</v>
      </c>
      <c r="L1824" s="5">
        <v>2220</v>
      </c>
      <c r="M1824" s="5">
        <v>6229</v>
      </c>
      <c r="N1824" s="5">
        <v>1380000000</v>
      </c>
      <c r="O1824" s="5">
        <f>YEAR(Table1[[#This Row],[ReportDate]])</f>
        <v>2021</v>
      </c>
      <c r="P1824" s="5" t="str">
        <f>TEXT(Table1[[#This Row],[ReportDate]],"mmm")</f>
        <v>Feb</v>
      </c>
      <c r="Q1824" s="29">
        <f>Table1[[#This Row],[TotalDeaths]]/Table1[[#This Row],[TotalCases]]</f>
        <v>4.4216027874564461E-2</v>
      </c>
    </row>
    <row r="1825" spans="1:17" ht="14.4" x14ac:dyDescent="0.3">
      <c r="A1825" s="5" t="s">
        <v>4046</v>
      </c>
      <c r="B1825" s="5" t="s">
        <v>2191</v>
      </c>
      <c r="C1825" s="5" t="s">
        <v>2221</v>
      </c>
      <c r="D1825" s="5" t="s">
        <v>2241</v>
      </c>
      <c r="E1825" s="32">
        <v>44383</v>
      </c>
      <c r="F1825" s="5">
        <v>1318</v>
      </c>
      <c r="G1825" s="5">
        <v>99</v>
      </c>
      <c r="H1825" s="5">
        <v>3878</v>
      </c>
      <c r="I1825" s="5">
        <v>718818</v>
      </c>
      <c r="J1825" s="5">
        <v>31824</v>
      </c>
      <c r="K1825" s="5">
        <v>108515</v>
      </c>
      <c r="L1825" s="5">
        <v>7908</v>
      </c>
      <c r="M1825" s="5">
        <v>11411</v>
      </c>
      <c r="N1825" s="5">
        <v>331000000</v>
      </c>
      <c r="O1825" s="5">
        <f>YEAR(Table1[[#This Row],[ReportDate]])</f>
        <v>2021</v>
      </c>
      <c r="P1825" s="5" t="str">
        <f>TEXT(Table1[[#This Row],[ReportDate]],"mmm")</f>
        <v>Jul</v>
      </c>
      <c r="Q1825" s="29">
        <f>Table1[[#This Row],[TotalDeaths]]/Table1[[#This Row],[TotalCases]]</f>
        <v>4.4272680984616411E-2</v>
      </c>
    </row>
    <row r="1826" spans="1:17" ht="14.4" x14ac:dyDescent="0.3">
      <c r="A1826" s="5" t="s">
        <v>4047</v>
      </c>
      <c r="B1826" s="5" t="s">
        <v>2167</v>
      </c>
      <c r="C1826" s="5" t="s">
        <v>2168</v>
      </c>
      <c r="D1826" s="5" t="s">
        <v>2168</v>
      </c>
      <c r="E1826" s="32">
        <v>44200</v>
      </c>
      <c r="F1826" s="5">
        <v>527</v>
      </c>
      <c r="G1826" s="5">
        <v>139</v>
      </c>
      <c r="H1826" s="5">
        <v>1899</v>
      </c>
      <c r="I1826" s="5">
        <v>719345</v>
      </c>
      <c r="J1826" s="5">
        <v>31963</v>
      </c>
      <c r="K1826" s="5">
        <v>110414</v>
      </c>
      <c r="L1826" s="5">
        <v>5797</v>
      </c>
      <c r="M1826" s="5">
        <v>9791</v>
      </c>
      <c r="N1826" s="5">
        <v>83000000</v>
      </c>
      <c r="O1826" s="5">
        <f>YEAR(Table1[[#This Row],[ReportDate]])</f>
        <v>2021</v>
      </c>
      <c r="P1826" s="5" t="str">
        <f>TEXT(Table1[[#This Row],[ReportDate]],"mmm")</f>
        <v>Jan</v>
      </c>
      <c r="Q1826" s="29">
        <f>Table1[[#This Row],[TotalDeaths]]/Table1[[#This Row],[TotalCases]]</f>
        <v>4.4433477677609495E-2</v>
      </c>
    </row>
    <row r="1827" spans="1:17" ht="14.4" x14ac:dyDescent="0.3">
      <c r="A1827" s="5" t="s">
        <v>4048</v>
      </c>
      <c r="B1827" s="5" t="s">
        <v>2167</v>
      </c>
      <c r="C1827" s="5" t="s">
        <v>2235</v>
      </c>
      <c r="D1827" s="5" t="s">
        <v>2235</v>
      </c>
      <c r="E1827" s="32">
        <v>44546</v>
      </c>
      <c r="F1827" s="5">
        <v>3259</v>
      </c>
      <c r="G1827" s="5">
        <v>121</v>
      </c>
      <c r="H1827" s="5">
        <v>3743</v>
      </c>
      <c r="I1827" s="5">
        <v>722604</v>
      </c>
      <c r="J1827" s="5">
        <v>32084</v>
      </c>
      <c r="K1827" s="5">
        <v>114157</v>
      </c>
      <c r="L1827" s="5">
        <v>55403</v>
      </c>
      <c r="M1827" s="5">
        <v>11738</v>
      </c>
      <c r="N1827" s="5">
        <v>83000000</v>
      </c>
      <c r="O1827" s="5">
        <f>YEAR(Table1[[#This Row],[ReportDate]])</f>
        <v>2021</v>
      </c>
      <c r="P1827" s="5" t="str">
        <f>TEXT(Table1[[#This Row],[ReportDate]],"mmm")</f>
        <v>Dec</v>
      </c>
      <c r="Q1827" s="29">
        <f>Table1[[#This Row],[TotalDeaths]]/Table1[[#This Row],[TotalCases]]</f>
        <v>4.4400529197181307E-2</v>
      </c>
    </row>
    <row r="1828" spans="1:17" ht="14.4" x14ac:dyDescent="0.3">
      <c r="A1828" s="5" t="s">
        <v>4049</v>
      </c>
      <c r="B1828" s="5" t="s">
        <v>2167</v>
      </c>
      <c r="C1828" s="5" t="s">
        <v>2168</v>
      </c>
      <c r="D1828" s="5" t="s">
        <v>2168</v>
      </c>
      <c r="E1828" s="32">
        <v>44094</v>
      </c>
      <c r="F1828" s="5">
        <v>3483</v>
      </c>
      <c r="G1828" s="5">
        <v>149</v>
      </c>
      <c r="H1828" s="5">
        <v>4847</v>
      </c>
      <c r="I1828" s="5">
        <v>726087</v>
      </c>
      <c r="J1828" s="5">
        <v>32233</v>
      </c>
      <c r="K1828" s="5">
        <v>119004</v>
      </c>
      <c r="L1828" s="5">
        <v>17415</v>
      </c>
      <c r="M1828" s="5">
        <v>6810</v>
      </c>
      <c r="N1828" s="5">
        <v>83000000</v>
      </c>
      <c r="O1828" s="5">
        <f>YEAR(Table1[[#This Row],[ReportDate]])</f>
        <v>2020</v>
      </c>
      <c r="P1828" s="5" t="str">
        <f>TEXT(Table1[[#This Row],[ReportDate]],"mmm")</f>
        <v>Sep</v>
      </c>
      <c r="Q1828" s="29">
        <f>Table1[[#This Row],[TotalDeaths]]/Table1[[#This Row],[TotalCases]]</f>
        <v>4.4392751832769355E-2</v>
      </c>
    </row>
    <row r="1829" spans="1:17" ht="14.4" x14ac:dyDescent="0.3">
      <c r="A1829" s="5" t="s">
        <v>4050</v>
      </c>
      <c r="B1829" s="5" t="s">
        <v>2167</v>
      </c>
      <c r="C1829" s="5" t="s">
        <v>2235</v>
      </c>
      <c r="D1829" s="5" t="s">
        <v>2235</v>
      </c>
      <c r="E1829" s="32">
        <v>44520</v>
      </c>
      <c r="F1829" s="5">
        <v>3019</v>
      </c>
      <c r="G1829" s="5">
        <v>58</v>
      </c>
      <c r="H1829" s="5">
        <v>2264</v>
      </c>
      <c r="I1829" s="5">
        <v>729106</v>
      </c>
      <c r="J1829" s="5">
        <v>32291</v>
      </c>
      <c r="K1829" s="5">
        <v>121268</v>
      </c>
      <c r="L1829" s="5">
        <v>30190</v>
      </c>
      <c r="M1829" s="5">
        <v>11398</v>
      </c>
      <c r="N1829" s="5">
        <v>83000000</v>
      </c>
      <c r="O1829" s="5">
        <f>YEAR(Table1[[#This Row],[ReportDate]])</f>
        <v>2021</v>
      </c>
      <c r="P1829" s="5" t="str">
        <f>TEXT(Table1[[#This Row],[ReportDate]],"mmm")</f>
        <v>Nov</v>
      </c>
      <c r="Q1829" s="29">
        <f>Table1[[#This Row],[TotalDeaths]]/Table1[[#This Row],[TotalCases]]</f>
        <v>4.4288484801935521E-2</v>
      </c>
    </row>
    <row r="1830" spans="1:17" ht="14.4" x14ac:dyDescent="0.3">
      <c r="A1830" s="5" t="s">
        <v>4051</v>
      </c>
      <c r="B1830" s="5" t="s">
        <v>2170</v>
      </c>
      <c r="C1830" s="5" t="s">
        <v>2249</v>
      </c>
      <c r="D1830" s="5" t="s">
        <v>2268</v>
      </c>
      <c r="E1830" s="32">
        <v>44148</v>
      </c>
      <c r="F1830" s="5">
        <v>4779</v>
      </c>
      <c r="G1830" s="5">
        <v>109</v>
      </c>
      <c r="H1830" s="5">
        <v>3145</v>
      </c>
      <c r="I1830" s="5">
        <v>733885</v>
      </c>
      <c r="J1830" s="5">
        <v>32400</v>
      </c>
      <c r="K1830" s="5">
        <v>124413</v>
      </c>
      <c r="L1830" s="5">
        <v>66906</v>
      </c>
      <c r="M1830" s="5">
        <v>12551</v>
      </c>
      <c r="N1830" s="5">
        <v>213000000</v>
      </c>
      <c r="O1830" s="5">
        <f>YEAR(Table1[[#This Row],[ReportDate]])</f>
        <v>2020</v>
      </c>
      <c r="P1830" s="5" t="str">
        <f>TEXT(Table1[[#This Row],[ReportDate]],"mmm")</f>
        <v>Nov</v>
      </c>
      <c r="Q1830" s="29">
        <f>Table1[[#This Row],[TotalDeaths]]/Table1[[#This Row],[TotalCases]]</f>
        <v>4.4148606389284424E-2</v>
      </c>
    </row>
    <row r="1831" spans="1:17" ht="14.4" x14ac:dyDescent="0.3">
      <c r="A1831" s="5" t="s">
        <v>4052</v>
      </c>
      <c r="B1831" s="5" t="s">
        <v>2174</v>
      </c>
      <c r="C1831" s="5" t="s">
        <v>2175</v>
      </c>
      <c r="D1831" s="5" t="s">
        <v>2276</v>
      </c>
      <c r="E1831" s="32">
        <v>43914</v>
      </c>
      <c r="F1831" s="5">
        <v>2233</v>
      </c>
      <c r="G1831" s="5">
        <v>166</v>
      </c>
      <c r="H1831" s="5">
        <v>675</v>
      </c>
      <c r="I1831" s="5">
        <v>736118</v>
      </c>
      <c r="J1831" s="5">
        <v>32566</v>
      </c>
      <c r="K1831" s="5">
        <v>125088</v>
      </c>
      <c r="L1831" s="5">
        <v>35728</v>
      </c>
      <c r="M1831" s="5">
        <v>3939</v>
      </c>
      <c r="N1831" s="5">
        <v>1380000000</v>
      </c>
      <c r="O1831" s="5">
        <f>YEAR(Table1[[#This Row],[ReportDate]])</f>
        <v>2020</v>
      </c>
      <c r="P1831" s="5" t="str">
        <f>TEXT(Table1[[#This Row],[ReportDate]],"mmm")</f>
        <v>Mar</v>
      </c>
      <c r="Q1831" s="29">
        <f>Table1[[#This Row],[TotalDeaths]]/Table1[[#This Row],[TotalCases]]</f>
        <v>4.4240189752186472E-2</v>
      </c>
    </row>
    <row r="1832" spans="1:17" ht="14.4" x14ac:dyDescent="0.3">
      <c r="A1832" s="5" t="s">
        <v>4053</v>
      </c>
      <c r="B1832" s="5" t="s">
        <v>2170</v>
      </c>
      <c r="C1832" s="5" t="s">
        <v>2171</v>
      </c>
      <c r="D1832" s="5" t="s">
        <v>2172</v>
      </c>
      <c r="E1832" s="32">
        <v>44148</v>
      </c>
      <c r="F1832" s="5">
        <v>1567</v>
      </c>
      <c r="G1832" s="5">
        <v>129</v>
      </c>
      <c r="H1832" s="5">
        <v>4053</v>
      </c>
      <c r="I1832" s="5">
        <v>737685</v>
      </c>
      <c r="J1832" s="5">
        <v>32695</v>
      </c>
      <c r="K1832" s="5">
        <v>129141</v>
      </c>
      <c r="L1832" s="5">
        <v>23505</v>
      </c>
      <c r="M1832" s="5">
        <v>7745</v>
      </c>
      <c r="N1832" s="5">
        <v>213000000</v>
      </c>
      <c r="O1832" s="5">
        <f>YEAR(Table1[[#This Row],[ReportDate]])</f>
        <v>2020</v>
      </c>
      <c r="P1832" s="5" t="str">
        <f>TEXT(Table1[[#This Row],[ReportDate]],"mmm")</f>
        <v>Nov</v>
      </c>
      <c r="Q1832" s="29">
        <f>Table1[[#This Row],[TotalDeaths]]/Table1[[#This Row],[TotalCases]]</f>
        <v>4.4321085558198962E-2</v>
      </c>
    </row>
    <row r="1833" spans="1:17" ht="14.4" x14ac:dyDescent="0.3">
      <c r="A1833" s="5" t="s">
        <v>4054</v>
      </c>
      <c r="B1833" s="5" t="s">
        <v>2167</v>
      </c>
      <c r="C1833" s="5" t="s">
        <v>2318</v>
      </c>
      <c r="D1833" s="5" t="s">
        <v>2418</v>
      </c>
      <c r="E1833" s="32">
        <v>43941</v>
      </c>
      <c r="F1833" s="5">
        <v>574</v>
      </c>
      <c r="G1833" s="5">
        <v>13</v>
      </c>
      <c r="H1833" s="5">
        <v>709</v>
      </c>
      <c r="I1833" s="5">
        <v>738259</v>
      </c>
      <c r="J1833" s="5">
        <v>32708</v>
      </c>
      <c r="K1833" s="5">
        <v>129850</v>
      </c>
      <c r="L1833" s="5">
        <v>8610</v>
      </c>
      <c r="M1833" s="5">
        <v>8454</v>
      </c>
      <c r="N1833" s="5">
        <v>83000000</v>
      </c>
      <c r="O1833" s="5">
        <f>YEAR(Table1[[#This Row],[ReportDate]])</f>
        <v>2020</v>
      </c>
      <c r="P1833" s="5" t="str">
        <f>TEXT(Table1[[#This Row],[ReportDate]],"mmm")</f>
        <v>Apr</v>
      </c>
      <c r="Q1833" s="29">
        <f>Table1[[#This Row],[TotalDeaths]]/Table1[[#This Row],[TotalCases]]</f>
        <v>4.4304234692702699E-2</v>
      </c>
    </row>
    <row r="1834" spans="1:17" ht="14.4" x14ac:dyDescent="0.3">
      <c r="A1834" s="5" t="s">
        <v>4055</v>
      </c>
      <c r="B1834" s="5" t="s">
        <v>2186</v>
      </c>
      <c r="C1834" s="5" t="s">
        <v>2187</v>
      </c>
      <c r="D1834" s="5" t="s">
        <v>2243</v>
      </c>
      <c r="E1834" s="32">
        <v>44081</v>
      </c>
      <c r="F1834" s="5">
        <v>2034</v>
      </c>
      <c r="G1834" s="5">
        <v>137</v>
      </c>
      <c r="H1834" s="5">
        <v>922</v>
      </c>
      <c r="I1834" s="5">
        <v>740293</v>
      </c>
      <c r="J1834" s="5">
        <v>32845</v>
      </c>
      <c r="K1834" s="5">
        <v>130772</v>
      </c>
      <c r="L1834" s="5">
        <v>28476</v>
      </c>
      <c r="M1834" s="5">
        <v>11079</v>
      </c>
      <c r="N1834" s="5">
        <v>68000000</v>
      </c>
      <c r="O1834" s="5">
        <f>YEAR(Table1[[#This Row],[ReportDate]])</f>
        <v>2020</v>
      </c>
      <c r="P1834" s="5" t="str">
        <f>TEXT(Table1[[#This Row],[ReportDate]],"mmm")</f>
        <v>Sep</v>
      </c>
      <c r="Q1834" s="29">
        <f>Table1[[#This Row],[TotalDeaths]]/Table1[[#This Row],[TotalCases]]</f>
        <v>4.4367567976463372E-2</v>
      </c>
    </row>
    <row r="1835" spans="1:17" ht="14.4" x14ac:dyDescent="0.3">
      <c r="A1835" s="5" t="s">
        <v>4056</v>
      </c>
      <c r="B1835" s="5" t="s">
        <v>2170</v>
      </c>
      <c r="C1835" s="5" t="s">
        <v>2178</v>
      </c>
      <c r="D1835" s="5" t="s">
        <v>2286</v>
      </c>
      <c r="E1835" s="32">
        <v>44213</v>
      </c>
      <c r="F1835" s="5">
        <v>1324</v>
      </c>
      <c r="G1835" s="5">
        <v>175</v>
      </c>
      <c r="H1835" s="5">
        <v>3399</v>
      </c>
      <c r="I1835" s="5">
        <v>741617</v>
      </c>
      <c r="J1835" s="5">
        <v>33020</v>
      </c>
      <c r="K1835" s="5">
        <v>134171</v>
      </c>
      <c r="L1835" s="5">
        <v>23832</v>
      </c>
      <c r="M1835" s="5">
        <v>8645</v>
      </c>
      <c r="N1835" s="5">
        <v>213000000</v>
      </c>
      <c r="O1835" s="5">
        <f>YEAR(Table1[[#This Row],[ReportDate]])</f>
        <v>2021</v>
      </c>
      <c r="P1835" s="5" t="str">
        <f>TEXT(Table1[[#This Row],[ReportDate]],"mmm")</f>
        <v>Jan</v>
      </c>
      <c r="Q1835" s="29">
        <f>Table1[[#This Row],[TotalDeaths]]/Table1[[#This Row],[TotalCases]]</f>
        <v>4.4524329943892875E-2</v>
      </c>
    </row>
    <row r="1836" spans="1:17" ht="14.4" x14ac:dyDescent="0.3">
      <c r="A1836" s="5" t="s">
        <v>4057</v>
      </c>
      <c r="B1836" s="5" t="s">
        <v>2167</v>
      </c>
      <c r="C1836" s="5" t="s">
        <v>2235</v>
      </c>
      <c r="D1836" s="5" t="s">
        <v>2235</v>
      </c>
      <c r="E1836" s="32">
        <v>43837</v>
      </c>
      <c r="F1836" s="5">
        <v>4404</v>
      </c>
      <c r="G1836" s="5">
        <v>63</v>
      </c>
      <c r="H1836" s="5">
        <v>407</v>
      </c>
      <c r="I1836" s="5">
        <v>746021</v>
      </c>
      <c r="J1836" s="5">
        <v>33083</v>
      </c>
      <c r="K1836" s="5">
        <v>134578</v>
      </c>
      <c r="L1836" s="5">
        <v>79272</v>
      </c>
      <c r="M1836" s="5">
        <v>9446</v>
      </c>
      <c r="N1836" s="5">
        <v>83000000</v>
      </c>
      <c r="O1836" s="5">
        <f>YEAR(Table1[[#This Row],[ReportDate]])</f>
        <v>2020</v>
      </c>
      <c r="P1836" s="5" t="str">
        <f>TEXT(Table1[[#This Row],[ReportDate]],"mmm")</f>
        <v>Jan</v>
      </c>
      <c r="Q1836" s="29">
        <f>Table1[[#This Row],[TotalDeaths]]/Table1[[#This Row],[TotalCases]]</f>
        <v>4.4345936642534188E-2</v>
      </c>
    </row>
    <row r="1837" spans="1:17" ht="14.4" x14ac:dyDescent="0.3">
      <c r="A1837" s="5" t="s">
        <v>4058</v>
      </c>
      <c r="B1837" s="5" t="s">
        <v>2167</v>
      </c>
      <c r="C1837" s="5" t="s">
        <v>2318</v>
      </c>
      <c r="D1837" s="5" t="s">
        <v>2418</v>
      </c>
      <c r="E1837" s="32">
        <v>44289</v>
      </c>
      <c r="F1837" s="5">
        <v>1212</v>
      </c>
      <c r="G1837" s="5">
        <v>130</v>
      </c>
      <c r="H1837" s="5">
        <v>4243</v>
      </c>
      <c r="I1837" s="5">
        <v>747233</v>
      </c>
      <c r="J1837" s="5">
        <v>33213</v>
      </c>
      <c r="K1837" s="5">
        <v>138821</v>
      </c>
      <c r="L1837" s="5">
        <v>14544</v>
      </c>
      <c r="M1837" s="5">
        <v>3671</v>
      </c>
      <c r="N1837" s="5">
        <v>83000000</v>
      </c>
      <c r="O1837" s="5">
        <f>YEAR(Table1[[#This Row],[ReportDate]])</f>
        <v>2021</v>
      </c>
      <c r="P1837" s="5" t="str">
        <f>TEXT(Table1[[#This Row],[ReportDate]],"mmm")</f>
        <v>Apr</v>
      </c>
      <c r="Q1837" s="29">
        <f>Table1[[#This Row],[TotalDeaths]]/Table1[[#This Row],[TotalCases]]</f>
        <v>4.4447983426856151E-2</v>
      </c>
    </row>
    <row r="1838" spans="1:17" ht="14.4" x14ac:dyDescent="0.3">
      <c r="A1838" s="5" t="s">
        <v>4059</v>
      </c>
      <c r="B1838" s="5" t="s">
        <v>2174</v>
      </c>
      <c r="C1838" s="5" t="s">
        <v>2201</v>
      </c>
      <c r="D1838" s="5" t="s">
        <v>2202</v>
      </c>
      <c r="E1838" s="32">
        <v>43914</v>
      </c>
      <c r="F1838" s="5">
        <v>1434</v>
      </c>
      <c r="G1838" s="5">
        <v>71</v>
      </c>
      <c r="H1838" s="5">
        <v>1109</v>
      </c>
      <c r="I1838" s="5">
        <v>748667</v>
      </c>
      <c r="J1838" s="5">
        <v>33284</v>
      </c>
      <c r="K1838" s="5">
        <v>139930</v>
      </c>
      <c r="L1838" s="5">
        <v>21510</v>
      </c>
      <c r="M1838" s="5">
        <v>11379</v>
      </c>
      <c r="N1838" s="5">
        <v>1380000000</v>
      </c>
      <c r="O1838" s="5">
        <f>YEAR(Table1[[#This Row],[ReportDate]])</f>
        <v>2020</v>
      </c>
      <c r="P1838" s="5" t="str">
        <f>TEXT(Table1[[#This Row],[ReportDate]],"mmm")</f>
        <v>Mar</v>
      </c>
      <c r="Q1838" s="29">
        <f>Table1[[#This Row],[TotalDeaths]]/Table1[[#This Row],[TotalCases]]</f>
        <v>4.4457682788208913E-2</v>
      </c>
    </row>
    <row r="1839" spans="1:17" ht="14.4" x14ac:dyDescent="0.3">
      <c r="A1839" s="5" t="s">
        <v>4060</v>
      </c>
      <c r="B1839" s="5" t="s">
        <v>2191</v>
      </c>
      <c r="C1839" s="5" t="s">
        <v>2217</v>
      </c>
      <c r="D1839" s="5" t="s">
        <v>2218</v>
      </c>
      <c r="E1839" s="32">
        <v>44038</v>
      </c>
      <c r="F1839" s="5">
        <v>537</v>
      </c>
      <c r="G1839" s="5">
        <v>187</v>
      </c>
      <c r="H1839" s="5">
        <v>3592</v>
      </c>
      <c r="I1839" s="5">
        <v>749204</v>
      </c>
      <c r="J1839" s="5">
        <v>33471</v>
      </c>
      <c r="K1839" s="5">
        <v>143522</v>
      </c>
      <c r="L1839" s="5">
        <v>5370</v>
      </c>
      <c r="M1839" s="5">
        <v>12837</v>
      </c>
      <c r="N1839" s="5">
        <v>331000000</v>
      </c>
      <c r="O1839" s="5">
        <f>YEAR(Table1[[#This Row],[ReportDate]])</f>
        <v>2020</v>
      </c>
      <c r="P1839" s="5" t="str">
        <f>TEXT(Table1[[#This Row],[ReportDate]],"mmm")</f>
        <v>Jul</v>
      </c>
      <c r="Q1839" s="29">
        <f>Table1[[#This Row],[TotalDeaths]]/Table1[[#This Row],[TotalCases]]</f>
        <v>4.4675415507658793E-2</v>
      </c>
    </row>
    <row r="1840" spans="1:17" ht="14.4" x14ac:dyDescent="0.3">
      <c r="A1840" s="5" t="s">
        <v>4061</v>
      </c>
      <c r="B1840" s="5" t="s">
        <v>2170</v>
      </c>
      <c r="C1840" s="5" t="s">
        <v>2232</v>
      </c>
      <c r="D1840" s="5" t="s">
        <v>2233</v>
      </c>
      <c r="E1840" s="32">
        <v>44220</v>
      </c>
      <c r="F1840" s="5">
        <v>4953</v>
      </c>
      <c r="G1840" s="5">
        <v>195</v>
      </c>
      <c r="H1840" s="5">
        <v>4598</v>
      </c>
      <c r="I1840" s="5">
        <v>754157</v>
      </c>
      <c r="J1840" s="5">
        <v>33666</v>
      </c>
      <c r="K1840" s="5">
        <v>148120</v>
      </c>
      <c r="L1840" s="5">
        <v>64389</v>
      </c>
      <c r="M1840" s="5">
        <v>16582</v>
      </c>
      <c r="N1840" s="5">
        <v>213000000</v>
      </c>
      <c r="O1840" s="5">
        <f>YEAR(Table1[[#This Row],[ReportDate]])</f>
        <v>2021</v>
      </c>
      <c r="P1840" s="5" t="str">
        <f>TEXT(Table1[[#This Row],[ReportDate]],"mmm")</f>
        <v>Jan</v>
      </c>
      <c r="Q1840" s="29">
        <f>Table1[[#This Row],[TotalDeaths]]/Table1[[#This Row],[TotalCases]]</f>
        <v>4.4640572188549596E-2</v>
      </c>
    </row>
    <row r="1841" spans="1:17" ht="14.4" x14ac:dyDescent="0.3">
      <c r="A1841" s="5" t="s">
        <v>4062</v>
      </c>
      <c r="B1841" s="5" t="s">
        <v>2170</v>
      </c>
      <c r="C1841" s="5" t="s">
        <v>2232</v>
      </c>
      <c r="D1841" s="5" t="s">
        <v>2281</v>
      </c>
      <c r="E1841" s="32">
        <v>44144</v>
      </c>
      <c r="F1841" s="5">
        <v>1574</v>
      </c>
      <c r="G1841" s="5">
        <v>20</v>
      </c>
      <c r="H1841" s="5">
        <v>1788</v>
      </c>
      <c r="I1841" s="5">
        <v>755731</v>
      </c>
      <c r="J1841" s="5">
        <v>33686</v>
      </c>
      <c r="K1841" s="5">
        <v>149908</v>
      </c>
      <c r="L1841" s="5">
        <v>29906</v>
      </c>
      <c r="M1841" s="5">
        <v>5897</v>
      </c>
      <c r="N1841" s="5">
        <v>213000000</v>
      </c>
      <c r="O1841" s="5">
        <f>YEAR(Table1[[#This Row],[ReportDate]])</f>
        <v>2020</v>
      </c>
      <c r="P1841" s="5" t="str">
        <f>TEXT(Table1[[#This Row],[ReportDate]],"mmm")</f>
        <v>Nov</v>
      </c>
      <c r="Q1841" s="29">
        <f>Table1[[#This Row],[TotalDeaths]]/Table1[[#This Row],[TotalCases]]</f>
        <v>4.4574061405447174E-2</v>
      </c>
    </row>
    <row r="1842" spans="1:17" ht="14.4" x14ac:dyDescent="0.3">
      <c r="A1842" s="5" t="s">
        <v>4063</v>
      </c>
      <c r="B1842" s="5" t="s">
        <v>2170</v>
      </c>
      <c r="C1842" s="5" t="s">
        <v>2232</v>
      </c>
      <c r="D1842" s="5" t="s">
        <v>2233</v>
      </c>
      <c r="E1842" s="32">
        <v>43852</v>
      </c>
      <c r="F1842" s="5">
        <v>192</v>
      </c>
      <c r="G1842" s="5">
        <v>93</v>
      </c>
      <c r="H1842" s="5">
        <v>3959</v>
      </c>
      <c r="I1842" s="5">
        <v>755923</v>
      </c>
      <c r="J1842" s="5">
        <v>33779</v>
      </c>
      <c r="K1842" s="5">
        <v>153867</v>
      </c>
      <c r="L1842" s="5">
        <v>2880</v>
      </c>
      <c r="M1842" s="5">
        <v>15005</v>
      </c>
      <c r="N1842" s="5">
        <v>213000000</v>
      </c>
      <c r="O1842" s="5">
        <f>YEAR(Table1[[#This Row],[ReportDate]])</f>
        <v>2020</v>
      </c>
      <c r="P1842" s="5" t="str">
        <f>TEXT(Table1[[#This Row],[ReportDate]],"mmm")</f>
        <v>Jan</v>
      </c>
      <c r="Q1842" s="29">
        <f>Table1[[#This Row],[TotalDeaths]]/Table1[[#This Row],[TotalCases]]</f>
        <v>4.4685768259465582E-2</v>
      </c>
    </row>
    <row r="1843" spans="1:17" ht="14.4" x14ac:dyDescent="0.3">
      <c r="A1843" s="5" t="s">
        <v>4064</v>
      </c>
      <c r="B1843" s="5" t="s">
        <v>2167</v>
      </c>
      <c r="C1843" s="5" t="s">
        <v>2318</v>
      </c>
      <c r="D1843" s="5" t="s">
        <v>2418</v>
      </c>
      <c r="E1843" s="32">
        <v>44240</v>
      </c>
      <c r="F1843" s="5">
        <v>1186</v>
      </c>
      <c r="G1843" s="5">
        <v>146</v>
      </c>
      <c r="H1843" s="5">
        <v>1490</v>
      </c>
      <c r="I1843" s="5">
        <v>757109</v>
      </c>
      <c r="J1843" s="5">
        <v>33925</v>
      </c>
      <c r="K1843" s="5">
        <v>155357</v>
      </c>
      <c r="L1843" s="5">
        <v>5930</v>
      </c>
      <c r="M1843" s="5">
        <v>3814</v>
      </c>
      <c r="N1843" s="5">
        <v>83000000</v>
      </c>
      <c r="O1843" s="5">
        <f>YEAR(Table1[[#This Row],[ReportDate]])</f>
        <v>2021</v>
      </c>
      <c r="P1843" s="5" t="str">
        <f>TEXT(Table1[[#This Row],[ReportDate]],"mmm")</f>
        <v>Feb</v>
      </c>
      <c r="Q1843" s="29">
        <f>Table1[[#This Row],[TotalDeaths]]/Table1[[#This Row],[TotalCases]]</f>
        <v>4.4808607479240106E-2</v>
      </c>
    </row>
    <row r="1844" spans="1:17" ht="14.4" x14ac:dyDescent="0.3">
      <c r="A1844" s="5" t="s">
        <v>4065</v>
      </c>
      <c r="B1844" s="5" t="s">
        <v>2174</v>
      </c>
      <c r="C1844" s="5" t="s">
        <v>2184</v>
      </c>
      <c r="D1844" s="5" t="s">
        <v>25</v>
      </c>
      <c r="E1844" s="32">
        <v>44345</v>
      </c>
      <c r="F1844" s="5">
        <v>4148</v>
      </c>
      <c r="G1844" s="5">
        <v>78</v>
      </c>
      <c r="H1844" s="5">
        <v>3584</v>
      </c>
      <c r="I1844" s="5">
        <v>761257</v>
      </c>
      <c r="J1844" s="5">
        <v>34003</v>
      </c>
      <c r="K1844" s="5">
        <v>158941</v>
      </c>
      <c r="L1844" s="5">
        <v>53924</v>
      </c>
      <c r="M1844" s="5">
        <v>7450</v>
      </c>
      <c r="N1844" s="5">
        <v>1380000000</v>
      </c>
      <c r="O1844" s="5">
        <f>YEAR(Table1[[#This Row],[ReportDate]])</f>
        <v>2021</v>
      </c>
      <c r="P1844" s="5" t="str">
        <f>TEXT(Table1[[#This Row],[ReportDate]],"mmm")</f>
        <v>May</v>
      </c>
      <c r="Q1844" s="29">
        <f>Table1[[#This Row],[TotalDeaths]]/Table1[[#This Row],[TotalCases]]</f>
        <v>4.4666912750884392E-2</v>
      </c>
    </row>
    <row r="1845" spans="1:17" ht="14.4" x14ac:dyDescent="0.3">
      <c r="A1845" s="5" t="s">
        <v>4066</v>
      </c>
      <c r="B1845" s="5" t="s">
        <v>2167</v>
      </c>
      <c r="C1845" s="5" t="s">
        <v>2168</v>
      </c>
      <c r="D1845" s="5" t="s">
        <v>2168</v>
      </c>
      <c r="E1845" s="32">
        <v>43957</v>
      </c>
      <c r="F1845" s="5">
        <v>474</v>
      </c>
      <c r="G1845" s="5">
        <v>19</v>
      </c>
      <c r="H1845" s="5">
        <v>3850</v>
      </c>
      <c r="I1845" s="5">
        <v>761731</v>
      </c>
      <c r="J1845" s="5">
        <v>34022</v>
      </c>
      <c r="K1845" s="5">
        <v>162791</v>
      </c>
      <c r="L1845" s="5">
        <v>3318</v>
      </c>
      <c r="M1845" s="5">
        <v>16669</v>
      </c>
      <c r="N1845" s="5">
        <v>83000000</v>
      </c>
      <c r="O1845" s="5">
        <f>YEAR(Table1[[#This Row],[ReportDate]])</f>
        <v>2020</v>
      </c>
      <c r="P1845" s="5" t="str">
        <f>TEXT(Table1[[#This Row],[ReportDate]],"mmm")</f>
        <v>May</v>
      </c>
      <c r="Q1845" s="29">
        <f>Table1[[#This Row],[TotalDeaths]]/Table1[[#This Row],[TotalCases]]</f>
        <v>4.4664061197456847E-2</v>
      </c>
    </row>
    <row r="1846" spans="1:17" ht="14.4" x14ac:dyDescent="0.3">
      <c r="A1846" s="5" t="s">
        <v>4067</v>
      </c>
      <c r="B1846" s="5" t="s">
        <v>2167</v>
      </c>
      <c r="C1846" s="5" t="s">
        <v>2318</v>
      </c>
      <c r="D1846" s="5" t="s">
        <v>2418</v>
      </c>
      <c r="E1846" s="32">
        <v>44530</v>
      </c>
      <c r="F1846" s="5">
        <v>4269</v>
      </c>
      <c r="G1846" s="5">
        <v>57</v>
      </c>
      <c r="H1846" s="5">
        <v>4200</v>
      </c>
      <c r="I1846" s="5">
        <v>766000</v>
      </c>
      <c r="J1846" s="5">
        <v>34079</v>
      </c>
      <c r="K1846" s="5">
        <v>166991</v>
      </c>
      <c r="L1846" s="5">
        <v>81111</v>
      </c>
      <c r="M1846" s="5">
        <v>1151</v>
      </c>
      <c r="N1846" s="5">
        <v>83000000</v>
      </c>
      <c r="O1846" s="5">
        <f>YEAR(Table1[[#This Row],[ReportDate]])</f>
        <v>2021</v>
      </c>
      <c r="P1846" s="5" t="str">
        <f>TEXT(Table1[[#This Row],[ReportDate]],"mmm")</f>
        <v>Nov</v>
      </c>
      <c r="Q1846" s="29">
        <f>Table1[[#This Row],[TotalDeaths]]/Table1[[#This Row],[TotalCases]]</f>
        <v>4.4489556135770235E-2</v>
      </c>
    </row>
    <row r="1847" spans="1:17" ht="14.4" x14ac:dyDescent="0.3">
      <c r="A1847" s="5" t="s">
        <v>4068</v>
      </c>
      <c r="B1847" s="5" t="s">
        <v>2186</v>
      </c>
      <c r="C1847" s="5" t="s">
        <v>2204</v>
      </c>
      <c r="D1847" s="5" t="s">
        <v>2205</v>
      </c>
      <c r="E1847" s="32">
        <v>43844</v>
      </c>
      <c r="F1847" s="5">
        <v>1813</v>
      </c>
      <c r="G1847" s="5">
        <v>41</v>
      </c>
      <c r="H1847" s="5">
        <v>1481</v>
      </c>
      <c r="I1847" s="5">
        <v>767813</v>
      </c>
      <c r="J1847" s="5">
        <v>34120</v>
      </c>
      <c r="K1847" s="5">
        <v>168472</v>
      </c>
      <c r="L1847" s="5">
        <v>10878</v>
      </c>
      <c r="M1847" s="5">
        <v>9422</v>
      </c>
      <c r="N1847" s="5">
        <v>68000000</v>
      </c>
      <c r="O1847" s="5">
        <f>YEAR(Table1[[#This Row],[ReportDate]])</f>
        <v>2020</v>
      </c>
      <c r="P1847" s="5" t="str">
        <f>TEXT(Table1[[#This Row],[ReportDate]],"mmm")</f>
        <v>Jan</v>
      </c>
      <c r="Q1847" s="29">
        <f>Table1[[#This Row],[TotalDeaths]]/Table1[[#This Row],[TotalCases]]</f>
        <v>4.4437903499940742E-2</v>
      </c>
    </row>
    <row r="1848" spans="1:17" ht="14.4" x14ac:dyDescent="0.3">
      <c r="A1848" s="5" t="s">
        <v>4069</v>
      </c>
      <c r="B1848" s="5" t="s">
        <v>2174</v>
      </c>
      <c r="C1848" s="5" t="s">
        <v>2201</v>
      </c>
      <c r="D1848" s="5" t="s">
        <v>2261</v>
      </c>
      <c r="E1848" s="32">
        <v>43842</v>
      </c>
      <c r="F1848" s="5">
        <v>4795</v>
      </c>
      <c r="G1848" s="5">
        <v>93</v>
      </c>
      <c r="H1848" s="5">
        <v>1280</v>
      </c>
      <c r="I1848" s="5">
        <v>772608</v>
      </c>
      <c r="J1848" s="5">
        <v>34213</v>
      </c>
      <c r="K1848" s="5">
        <v>169752</v>
      </c>
      <c r="L1848" s="5">
        <v>76720</v>
      </c>
      <c r="M1848" s="5">
        <v>16641</v>
      </c>
      <c r="N1848" s="5">
        <v>1380000000</v>
      </c>
      <c r="O1848" s="5">
        <f>YEAR(Table1[[#This Row],[ReportDate]])</f>
        <v>2020</v>
      </c>
      <c r="P1848" s="5" t="str">
        <f>TEXT(Table1[[#This Row],[ReportDate]],"mmm")</f>
        <v>Jan</v>
      </c>
      <c r="Q1848" s="29">
        <f>Table1[[#This Row],[TotalDeaths]]/Table1[[#This Row],[TotalCases]]</f>
        <v>4.4282482190192179E-2</v>
      </c>
    </row>
    <row r="1849" spans="1:17" ht="14.4" x14ac:dyDescent="0.3">
      <c r="A1849" s="5" t="s">
        <v>4070</v>
      </c>
      <c r="B1849" s="5" t="s">
        <v>2170</v>
      </c>
      <c r="C1849" s="5" t="s">
        <v>2178</v>
      </c>
      <c r="D1849" s="5" t="s">
        <v>2286</v>
      </c>
      <c r="E1849" s="32">
        <v>43917</v>
      </c>
      <c r="F1849" s="5">
        <v>2437</v>
      </c>
      <c r="G1849" s="5">
        <v>137</v>
      </c>
      <c r="H1849" s="5">
        <v>3942</v>
      </c>
      <c r="I1849" s="5">
        <v>775045</v>
      </c>
      <c r="J1849" s="5">
        <v>34350</v>
      </c>
      <c r="K1849" s="5">
        <v>173694</v>
      </c>
      <c r="L1849" s="5">
        <v>29244</v>
      </c>
      <c r="M1849" s="5">
        <v>17159</v>
      </c>
      <c r="N1849" s="5">
        <v>213000000</v>
      </c>
      <c r="O1849" s="5">
        <f>YEAR(Table1[[#This Row],[ReportDate]])</f>
        <v>2020</v>
      </c>
      <c r="P1849" s="5" t="str">
        <f>TEXT(Table1[[#This Row],[ReportDate]],"mmm")</f>
        <v>Mar</v>
      </c>
      <c r="Q1849" s="29">
        <f>Table1[[#This Row],[TotalDeaths]]/Table1[[#This Row],[TotalCases]]</f>
        <v>4.4320007225386912E-2</v>
      </c>
    </row>
    <row r="1850" spans="1:17" ht="14.4" x14ac:dyDescent="0.3">
      <c r="A1850" s="5" t="s">
        <v>4071</v>
      </c>
      <c r="B1850" s="5" t="s">
        <v>2191</v>
      </c>
      <c r="C1850" s="5" t="s">
        <v>2221</v>
      </c>
      <c r="D1850" s="5" t="s">
        <v>2241</v>
      </c>
      <c r="E1850" s="32">
        <v>44354</v>
      </c>
      <c r="F1850" s="5">
        <v>3379</v>
      </c>
      <c r="G1850" s="5">
        <v>150</v>
      </c>
      <c r="H1850" s="5">
        <v>4854</v>
      </c>
      <c r="I1850" s="5">
        <v>778424</v>
      </c>
      <c r="J1850" s="5">
        <v>34500</v>
      </c>
      <c r="K1850" s="5">
        <v>178548</v>
      </c>
      <c r="L1850" s="5">
        <v>47306</v>
      </c>
      <c r="M1850" s="5">
        <v>12847</v>
      </c>
      <c r="N1850" s="5">
        <v>331000000</v>
      </c>
      <c r="O1850" s="5">
        <f>YEAR(Table1[[#This Row],[ReportDate]])</f>
        <v>2021</v>
      </c>
      <c r="P1850" s="5" t="str">
        <f>TEXT(Table1[[#This Row],[ReportDate]],"mmm")</f>
        <v>Jun</v>
      </c>
      <c r="Q1850" s="29">
        <f>Table1[[#This Row],[TotalDeaths]]/Table1[[#This Row],[TotalCases]]</f>
        <v>4.4320319003525073E-2</v>
      </c>
    </row>
    <row r="1851" spans="1:17" ht="14.4" x14ac:dyDescent="0.3">
      <c r="A1851" s="5" t="s">
        <v>4072</v>
      </c>
      <c r="B1851" s="5" t="s">
        <v>2170</v>
      </c>
      <c r="C1851" s="5" t="s">
        <v>2178</v>
      </c>
      <c r="D1851" s="5" t="s">
        <v>2286</v>
      </c>
      <c r="E1851" s="32">
        <v>44367</v>
      </c>
      <c r="F1851" s="5">
        <v>4552</v>
      </c>
      <c r="G1851" s="5">
        <v>87</v>
      </c>
      <c r="H1851" s="5">
        <v>874</v>
      </c>
      <c r="I1851" s="5">
        <v>782976</v>
      </c>
      <c r="J1851" s="5">
        <v>34587</v>
      </c>
      <c r="K1851" s="5">
        <v>179422</v>
      </c>
      <c r="L1851" s="5">
        <v>40968</v>
      </c>
      <c r="M1851" s="5">
        <v>700</v>
      </c>
      <c r="N1851" s="5">
        <v>213000000</v>
      </c>
      <c r="O1851" s="5">
        <f>YEAR(Table1[[#This Row],[ReportDate]])</f>
        <v>2021</v>
      </c>
      <c r="P1851" s="5" t="str">
        <f>TEXT(Table1[[#This Row],[ReportDate]],"mmm")</f>
        <v>Jun</v>
      </c>
      <c r="Q1851" s="29">
        <f>Table1[[#This Row],[TotalDeaths]]/Table1[[#This Row],[TotalCases]]</f>
        <v>4.4173767778322708E-2</v>
      </c>
    </row>
    <row r="1852" spans="1:17" ht="14.4" x14ac:dyDescent="0.3">
      <c r="A1852" s="5" t="s">
        <v>4073</v>
      </c>
      <c r="B1852" s="5" t="s">
        <v>2167</v>
      </c>
      <c r="C1852" s="5" t="s">
        <v>2318</v>
      </c>
      <c r="D1852" s="5" t="s">
        <v>2319</v>
      </c>
      <c r="E1852" s="32">
        <v>44131</v>
      </c>
      <c r="F1852" s="5">
        <v>1354</v>
      </c>
      <c r="G1852" s="5">
        <v>139</v>
      </c>
      <c r="H1852" s="5">
        <v>111</v>
      </c>
      <c r="I1852" s="5">
        <v>784330</v>
      </c>
      <c r="J1852" s="5">
        <v>34726</v>
      </c>
      <c r="K1852" s="5">
        <v>179533</v>
      </c>
      <c r="L1852" s="5">
        <v>23018</v>
      </c>
      <c r="M1852" s="5">
        <v>4236</v>
      </c>
      <c r="N1852" s="5">
        <v>83000000</v>
      </c>
      <c r="O1852" s="5">
        <f>YEAR(Table1[[#This Row],[ReportDate]])</f>
        <v>2020</v>
      </c>
      <c r="P1852" s="5" t="str">
        <f>TEXT(Table1[[#This Row],[ReportDate]],"mmm")</f>
        <v>Oct</v>
      </c>
      <c r="Q1852" s="29">
        <f>Table1[[#This Row],[TotalDeaths]]/Table1[[#This Row],[TotalCases]]</f>
        <v>4.4274731299325541E-2</v>
      </c>
    </row>
    <row r="1853" spans="1:17" ht="14.4" x14ac:dyDescent="0.3">
      <c r="A1853" s="5" t="s">
        <v>4074</v>
      </c>
      <c r="B1853" s="5" t="s">
        <v>2174</v>
      </c>
      <c r="C1853" s="5" t="s">
        <v>2201</v>
      </c>
      <c r="D1853" s="5" t="s">
        <v>2261</v>
      </c>
      <c r="E1853" s="32">
        <v>44073</v>
      </c>
      <c r="F1853" s="5">
        <v>3400</v>
      </c>
      <c r="G1853" s="5">
        <v>8</v>
      </c>
      <c r="H1853" s="5">
        <v>201</v>
      </c>
      <c r="I1853" s="5">
        <v>787730</v>
      </c>
      <c r="J1853" s="5">
        <v>34734</v>
      </c>
      <c r="K1853" s="5">
        <v>179734</v>
      </c>
      <c r="L1853" s="5">
        <v>17000</v>
      </c>
      <c r="M1853" s="5">
        <v>977</v>
      </c>
      <c r="N1853" s="5">
        <v>1380000000</v>
      </c>
      <c r="O1853" s="5">
        <f>YEAR(Table1[[#This Row],[ReportDate]])</f>
        <v>2020</v>
      </c>
      <c r="P1853" s="5" t="str">
        <f>TEXT(Table1[[#This Row],[ReportDate]],"mmm")</f>
        <v>Aug</v>
      </c>
      <c r="Q1853" s="29">
        <f>Table1[[#This Row],[TotalDeaths]]/Table1[[#This Row],[TotalCases]]</f>
        <v>4.4093788480824646E-2</v>
      </c>
    </row>
    <row r="1854" spans="1:17" ht="14.4" x14ac:dyDescent="0.3">
      <c r="A1854" s="5" t="s">
        <v>4075</v>
      </c>
      <c r="B1854" s="5" t="s">
        <v>2174</v>
      </c>
      <c r="C1854" s="5" t="s">
        <v>27</v>
      </c>
      <c r="D1854" s="5" t="s">
        <v>27</v>
      </c>
      <c r="E1854" s="32">
        <v>43952</v>
      </c>
      <c r="F1854" s="5">
        <v>3754</v>
      </c>
      <c r="G1854" s="5">
        <v>78</v>
      </c>
      <c r="H1854" s="5">
        <v>4713</v>
      </c>
      <c r="I1854" s="5">
        <v>791484</v>
      </c>
      <c r="J1854" s="5">
        <v>34812</v>
      </c>
      <c r="K1854" s="5">
        <v>184447</v>
      </c>
      <c r="L1854" s="5">
        <v>18770</v>
      </c>
      <c r="M1854" s="5">
        <v>6036</v>
      </c>
      <c r="N1854" s="5">
        <v>1380000000</v>
      </c>
      <c r="O1854" s="5">
        <f>YEAR(Table1[[#This Row],[ReportDate]])</f>
        <v>2020</v>
      </c>
      <c r="P1854" s="5" t="str">
        <f>TEXT(Table1[[#This Row],[ReportDate]],"mmm")</f>
        <v>May</v>
      </c>
      <c r="Q1854" s="29">
        <f>Table1[[#This Row],[TotalDeaths]]/Table1[[#This Row],[TotalCases]]</f>
        <v>4.39832011765241E-2</v>
      </c>
    </row>
    <row r="1855" spans="1:17" ht="14.4" x14ac:dyDescent="0.3">
      <c r="A1855" s="5" t="s">
        <v>4076</v>
      </c>
      <c r="B1855" s="5" t="s">
        <v>2174</v>
      </c>
      <c r="C1855" s="5" t="s">
        <v>2201</v>
      </c>
      <c r="D1855" s="5" t="s">
        <v>2202</v>
      </c>
      <c r="E1855" s="32">
        <v>43977</v>
      </c>
      <c r="F1855" s="5">
        <v>3529</v>
      </c>
      <c r="G1855" s="5">
        <v>156</v>
      </c>
      <c r="H1855" s="5">
        <v>2653</v>
      </c>
      <c r="I1855" s="5">
        <v>795013</v>
      </c>
      <c r="J1855" s="5">
        <v>34968</v>
      </c>
      <c r="K1855" s="5">
        <v>187100</v>
      </c>
      <c r="L1855" s="5">
        <v>21174</v>
      </c>
      <c r="M1855" s="5">
        <v>5761</v>
      </c>
      <c r="N1855" s="5">
        <v>1380000000</v>
      </c>
      <c r="O1855" s="5">
        <f>YEAR(Table1[[#This Row],[ReportDate]])</f>
        <v>2020</v>
      </c>
      <c r="P1855" s="5" t="str">
        <f>TEXT(Table1[[#This Row],[ReportDate]],"mmm")</f>
        <v>May</v>
      </c>
      <c r="Q1855" s="29">
        <f>Table1[[#This Row],[TotalDeaths]]/Table1[[#This Row],[TotalCases]]</f>
        <v>4.3984186422108822E-2</v>
      </c>
    </row>
    <row r="1856" spans="1:17" ht="14.4" x14ac:dyDescent="0.3">
      <c r="A1856" s="5" t="s">
        <v>4077</v>
      </c>
      <c r="B1856" s="5" t="s">
        <v>2186</v>
      </c>
      <c r="C1856" s="5" t="s">
        <v>2237</v>
      </c>
      <c r="D1856" s="5" t="s">
        <v>2270</v>
      </c>
      <c r="E1856" s="32">
        <v>44397</v>
      </c>
      <c r="F1856" s="5">
        <v>158</v>
      </c>
      <c r="G1856" s="5">
        <v>81</v>
      </c>
      <c r="H1856" s="5">
        <v>994</v>
      </c>
      <c r="I1856" s="5">
        <v>795171</v>
      </c>
      <c r="J1856" s="5">
        <v>35049</v>
      </c>
      <c r="K1856" s="5">
        <v>188094</v>
      </c>
      <c r="L1856" s="5">
        <v>1738</v>
      </c>
      <c r="M1856" s="5">
        <v>1875</v>
      </c>
      <c r="N1856" s="5">
        <v>68000000</v>
      </c>
      <c r="O1856" s="5">
        <f>YEAR(Table1[[#This Row],[ReportDate]])</f>
        <v>2021</v>
      </c>
      <c r="P1856" s="5" t="str">
        <f>TEXT(Table1[[#This Row],[ReportDate]],"mmm")</f>
        <v>Jul</v>
      </c>
      <c r="Q1856" s="29">
        <f>Table1[[#This Row],[TotalDeaths]]/Table1[[#This Row],[TotalCases]]</f>
        <v>4.4077311672583636E-2</v>
      </c>
    </row>
    <row r="1857" spans="1:17" ht="14.4" x14ac:dyDescent="0.3">
      <c r="A1857" s="5" t="s">
        <v>4078</v>
      </c>
      <c r="B1857" s="5" t="s">
        <v>2170</v>
      </c>
      <c r="C1857" s="5" t="s">
        <v>2171</v>
      </c>
      <c r="D1857" s="5" t="s">
        <v>2172</v>
      </c>
      <c r="E1857" s="32">
        <v>44186</v>
      </c>
      <c r="F1857" s="5">
        <v>1837</v>
      </c>
      <c r="G1857" s="5">
        <v>147</v>
      </c>
      <c r="H1857" s="5">
        <v>4120</v>
      </c>
      <c r="I1857" s="5">
        <v>797008</v>
      </c>
      <c r="J1857" s="5">
        <v>35196</v>
      </c>
      <c r="K1857" s="5">
        <v>192214</v>
      </c>
      <c r="L1857" s="5">
        <v>11022</v>
      </c>
      <c r="M1857" s="5">
        <v>11926</v>
      </c>
      <c r="N1857" s="5">
        <v>213000000</v>
      </c>
      <c r="O1857" s="5">
        <f>YEAR(Table1[[#This Row],[ReportDate]])</f>
        <v>2020</v>
      </c>
      <c r="P1857" s="5" t="str">
        <f>TEXT(Table1[[#This Row],[ReportDate]],"mmm")</f>
        <v>Dec</v>
      </c>
      <c r="Q1857" s="29">
        <f>Table1[[#This Row],[TotalDeaths]]/Table1[[#This Row],[TotalCases]]</f>
        <v>4.4160158994639952E-2</v>
      </c>
    </row>
    <row r="1858" spans="1:17" ht="14.4" x14ac:dyDescent="0.3">
      <c r="A1858" s="5" t="s">
        <v>4079</v>
      </c>
      <c r="B1858" s="5" t="s">
        <v>2186</v>
      </c>
      <c r="C1858" s="5" t="s">
        <v>2212</v>
      </c>
      <c r="D1858" s="5" t="s">
        <v>2306</v>
      </c>
      <c r="E1858" s="32">
        <v>44515</v>
      </c>
      <c r="F1858" s="5">
        <v>4611</v>
      </c>
      <c r="G1858" s="5">
        <v>192</v>
      </c>
      <c r="H1858" s="5">
        <v>4752</v>
      </c>
      <c r="I1858" s="5">
        <v>801619</v>
      </c>
      <c r="J1858" s="5">
        <v>35388</v>
      </c>
      <c r="K1858" s="5">
        <v>196966</v>
      </c>
      <c r="L1858" s="5">
        <v>59943</v>
      </c>
      <c r="M1858" s="5">
        <v>212</v>
      </c>
      <c r="N1858" s="5">
        <v>68000000</v>
      </c>
      <c r="O1858" s="5">
        <f>YEAR(Table1[[#This Row],[ReportDate]])</f>
        <v>2021</v>
      </c>
      <c r="P1858" s="5" t="str">
        <f>TEXT(Table1[[#This Row],[ReportDate]],"mmm")</f>
        <v>Nov</v>
      </c>
      <c r="Q1858" s="29">
        <f>Table1[[#This Row],[TotalDeaths]]/Table1[[#This Row],[TotalCases]]</f>
        <v>4.4145660220129515E-2</v>
      </c>
    </row>
    <row r="1859" spans="1:17" ht="14.4" x14ac:dyDescent="0.3">
      <c r="A1859" s="5" t="s">
        <v>4080</v>
      </c>
      <c r="B1859" s="5" t="s">
        <v>2191</v>
      </c>
      <c r="C1859" s="5" t="s">
        <v>2217</v>
      </c>
      <c r="D1859" s="5" t="s">
        <v>2218</v>
      </c>
      <c r="E1859" s="32">
        <v>44461</v>
      </c>
      <c r="F1859" s="5">
        <v>1025</v>
      </c>
      <c r="G1859" s="5">
        <v>2</v>
      </c>
      <c r="H1859" s="5">
        <v>1531</v>
      </c>
      <c r="I1859" s="5">
        <v>802644</v>
      </c>
      <c r="J1859" s="5">
        <v>35390</v>
      </c>
      <c r="K1859" s="5">
        <v>198497</v>
      </c>
      <c r="L1859" s="5">
        <v>10250</v>
      </c>
      <c r="M1859" s="5">
        <v>17181</v>
      </c>
      <c r="N1859" s="5">
        <v>331000000</v>
      </c>
      <c r="O1859" s="5">
        <f>YEAR(Table1[[#This Row],[ReportDate]])</f>
        <v>2021</v>
      </c>
      <c r="P1859" s="5" t="str">
        <f>TEXT(Table1[[#This Row],[ReportDate]],"mmm")</f>
        <v>Sep</v>
      </c>
      <c r="Q1859" s="29">
        <f>Table1[[#This Row],[TotalDeaths]]/Table1[[#This Row],[TotalCases]]</f>
        <v>4.4091776678078946E-2</v>
      </c>
    </row>
    <row r="1860" spans="1:17" ht="14.4" x14ac:dyDescent="0.3">
      <c r="A1860" s="5" t="s">
        <v>4081</v>
      </c>
      <c r="B1860" s="5" t="s">
        <v>2167</v>
      </c>
      <c r="C1860" s="5" t="s">
        <v>2168</v>
      </c>
      <c r="D1860" s="5" t="s">
        <v>2168</v>
      </c>
      <c r="E1860" s="32">
        <v>44139</v>
      </c>
      <c r="F1860" s="5">
        <v>658</v>
      </c>
      <c r="G1860" s="5">
        <v>135</v>
      </c>
      <c r="H1860" s="5">
        <v>1389</v>
      </c>
      <c r="I1860" s="5">
        <v>803302</v>
      </c>
      <c r="J1860" s="5">
        <v>35525</v>
      </c>
      <c r="K1860" s="5">
        <v>199886</v>
      </c>
      <c r="L1860" s="5">
        <v>5264</v>
      </c>
      <c r="M1860" s="5">
        <v>15221</v>
      </c>
      <c r="N1860" s="5">
        <v>83000000</v>
      </c>
      <c r="O1860" s="5">
        <f>YEAR(Table1[[#This Row],[ReportDate]])</f>
        <v>2020</v>
      </c>
      <c r="P1860" s="5" t="str">
        <f>TEXT(Table1[[#This Row],[ReportDate]],"mmm")</f>
        <v>Nov</v>
      </c>
      <c r="Q1860" s="29">
        <f>Table1[[#This Row],[TotalDeaths]]/Table1[[#This Row],[TotalCases]]</f>
        <v>4.4223716609693493E-2</v>
      </c>
    </row>
    <row r="1861" spans="1:17" ht="14.4" x14ac:dyDescent="0.3">
      <c r="A1861" s="5" t="s">
        <v>4082</v>
      </c>
      <c r="B1861" s="5" t="s">
        <v>2186</v>
      </c>
      <c r="C1861" s="5" t="s">
        <v>2237</v>
      </c>
      <c r="D1861" s="5" t="s">
        <v>2270</v>
      </c>
      <c r="E1861" s="32">
        <v>44525</v>
      </c>
      <c r="F1861" s="5">
        <v>677</v>
      </c>
      <c r="G1861" s="5">
        <v>38</v>
      </c>
      <c r="H1861" s="5">
        <v>530</v>
      </c>
      <c r="I1861" s="5">
        <v>803979</v>
      </c>
      <c r="J1861" s="5">
        <v>35563</v>
      </c>
      <c r="K1861" s="5">
        <v>200416</v>
      </c>
      <c r="L1861" s="5">
        <v>10832</v>
      </c>
      <c r="M1861" s="5">
        <v>37</v>
      </c>
      <c r="N1861" s="5">
        <v>68000000</v>
      </c>
      <c r="O1861" s="5">
        <f>YEAR(Table1[[#This Row],[ReportDate]])</f>
        <v>2021</v>
      </c>
      <c r="P1861" s="5" t="str">
        <f>TEXT(Table1[[#This Row],[ReportDate]],"mmm")</f>
        <v>Nov</v>
      </c>
      <c r="Q1861" s="29">
        <f>Table1[[#This Row],[TotalDeaths]]/Table1[[#This Row],[TotalCases]]</f>
        <v>4.423374242362052E-2</v>
      </c>
    </row>
    <row r="1862" spans="1:17" ht="14.4" x14ac:dyDescent="0.3">
      <c r="A1862" s="5" t="s">
        <v>4083</v>
      </c>
      <c r="B1862" s="5" t="s">
        <v>2186</v>
      </c>
      <c r="C1862" s="5" t="s">
        <v>2237</v>
      </c>
      <c r="D1862" s="5" t="s">
        <v>2270</v>
      </c>
      <c r="E1862" s="32">
        <v>44118</v>
      </c>
      <c r="F1862" s="5">
        <v>4410</v>
      </c>
      <c r="G1862" s="5">
        <v>63</v>
      </c>
      <c r="H1862" s="5">
        <v>1617</v>
      </c>
      <c r="I1862" s="5">
        <v>808389</v>
      </c>
      <c r="J1862" s="5">
        <v>35626</v>
      </c>
      <c r="K1862" s="5">
        <v>202033</v>
      </c>
      <c r="L1862" s="5">
        <v>74970</v>
      </c>
      <c r="M1862" s="5">
        <v>11155</v>
      </c>
      <c r="N1862" s="5">
        <v>68000000</v>
      </c>
      <c r="O1862" s="5">
        <f>YEAR(Table1[[#This Row],[ReportDate]])</f>
        <v>2020</v>
      </c>
      <c r="P1862" s="5" t="str">
        <f>TEXT(Table1[[#This Row],[ReportDate]],"mmm")</f>
        <v>Oct</v>
      </c>
      <c r="Q1862" s="29">
        <f>Table1[[#This Row],[TotalDeaths]]/Table1[[#This Row],[TotalCases]]</f>
        <v>4.4070367112862746E-2</v>
      </c>
    </row>
    <row r="1863" spans="1:17" ht="14.4" x14ac:dyDescent="0.3">
      <c r="A1863" s="5" t="s">
        <v>4084</v>
      </c>
      <c r="B1863" s="5" t="s">
        <v>2167</v>
      </c>
      <c r="C1863" s="5" t="s">
        <v>2235</v>
      </c>
      <c r="D1863" s="5" t="s">
        <v>2235</v>
      </c>
      <c r="E1863" s="32">
        <v>44137</v>
      </c>
      <c r="F1863" s="5">
        <v>4046</v>
      </c>
      <c r="G1863" s="5">
        <v>30</v>
      </c>
      <c r="H1863" s="5">
        <v>4141</v>
      </c>
      <c r="I1863" s="5">
        <v>812435</v>
      </c>
      <c r="J1863" s="5">
        <v>35656</v>
      </c>
      <c r="K1863" s="5">
        <v>206174</v>
      </c>
      <c r="L1863" s="5">
        <v>72828</v>
      </c>
      <c r="M1863" s="5">
        <v>15411</v>
      </c>
      <c r="N1863" s="5">
        <v>83000000</v>
      </c>
      <c r="O1863" s="5">
        <f>YEAR(Table1[[#This Row],[ReportDate]])</f>
        <v>2020</v>
      </c>
      <c r="P1863" s="5" t="str">
        <f>TEXT(Table1[[#This Row],[ReportDate]],"mmm")</f>
        <v>Nov</v>
      </c>
      <c r="Q1863" s="29">
        <f>Table1[[#This Row],[TotalDeaths]]/Table1[[#This Row],[TotalCases]]</f>
        <v>4.3887818717805116E-2</v>
      </c>
    </row>
    <row r="1864" spans="1:17" ht="14.4" x14ac:dyDescent="0.3">
      <c r="A1864" s="5" t="s">
        <v>4085</v>
      </c>
      <c r="B1864" s="5" t="s">
        <v>2174</v>
      </c>
      <c r="C1864" s="5" t="s">
        <v>2175</v>
      </c>
      <c r="D1864" s="5" t="s">
        <v>2176</v>
      </c>
      <c r="E1864" s="32">
        <v>44424</v>
      </c>
      <c r="F1864" s="5">
        <v>3821</v>
      </c>
      <c r="G1864" s="5">
        <v>110</v>
      </c>
      <c r="H1864" s="5">
        <v>364</v>
      </c>
      <c r="I1864" s="5">
        <v>816256</v>
      </c>
      <c r="J1864" s="5">
        <v>35766</v>
      </c>
      <c r="K1864" s="5">
        <v>206538</v>
      </c>
      <c r="L1864" s="5">
        <v>30568</v>
      </c>
      <c r="M1864" s="5">
        <v>13138</v>
      </c>
      <c r="N1864" s="5">
        <v>1380000000</v>
      </c>
      <c r="O1864" s="5">
        <f>YEAR(Table1[[#This Row],[ReportDate]])</f>
        <v>2021</v>
      </c>
      <c r="P1864" s="5" t="str">
        <f>TEXT(Table1[[#This Row],[ReportDate]],"mmm")</f>
        <v>Aug</v>
      </c>
      <c r="Q1864" s="29">
        <f>Table1[[#This Row],[TotalDeaths]]/Table1[[#This Row],[TotalCases]]</f>
        <v>4.3817135800533168E-2</v>
      </c>
    </row>
    <row r="1865" spans="1:17" ht="14.4" x14ac:dyDescent="0.3">
      <c r="A1865" s="5" t="s">
        <v>4086</v>
      </c>
      <c r="B1865" s="5" t="s">
        <v>2167</v>
      </c>
      <c r="C1865" s="5" t="s">
        <v>2235</v>
      </c>
      <c r="D1865" s="5" t="s">
        <v>2235</v>
      </c>
      <c r="E1865" s="32">
        <v>44553</v>
      </c>
      <c r="F1865" s="5">
        <v>2375</v>
      </c>
      <c r="G1865" s="5">
        <v>199</v>
      </c>
      <c r="H1865" s="5">
        <v>3371</v>
      </c>
      <c r="I1865" s="5">
        <v>818631</v>
      </c>
      <c r="J1865" s="5">
        <v>35965</v>
      </c>
      <c r="K1865" s="5">
        <v>209909</v>
      </c>
      <c r="L1865" s="5">
        <v>16625</v>
      </c>
      <c r="M1865" s="5">
        <v>10152</v>
      </c>
      <c r="N1865" s="5">
        <v>83000000</v>
      </c>
      <c r="O1865" s="5">
        <f>YEAR(Table1[[#This Row],[ReportDate]])</f>
        <v>2021</v>
      </c>
      <c r="P1865" s="5" t="str">
        <f>TEXT(Table1[[#This Row],[ReportDate]],"mmm")</f>
        <v>Dec</v>
      </c>
      <c r="Q1865" s="29">
        <f>Table1[[#This Row],[TotalDeaths]]/Table1[[#This Row],[TotalCases]]</f>
        <v>4.3933102948703381E-2</v>
      </c>
    </row>
    <row r="1866" spans="1:17" ht="14.4" x14ac:dyDescent="0.3">
      <c r="A1866" s="5" t="s">
        <v>4087</v>
      </c>
      <c r="B1866" s="5" t="s">
        <v>2170</v>
      </c>
      <c r="C1866" s="5" t="s">
        <v>2249</v>
      </c>
      <c r="D1866" s="5" t="s">
        <v>2268</v>
      </c>
      <c r="E1866" s="32">
        <v>44492</v>
      </c>
      <c r="F1866" s="5">
        <v>275</v>
      </c>
      <c r="G1866" s="5">
        <v>122</v>
      </c>
      <c r="H1866" s="5">
        <v>2824</v>
      </c>
      <c r="I1866" s="5">
        <v>818906</v>
      </c>
      <c r="J1866" s="5">
        <v>36087</v>
      </c>
      <c r="K1866" s="5">
        <v>212733</v>
      </c>
      <c r="L1866" s="5">
        <v>3575</v>
      </c>
      <c r="M1866" s="5">
        <v>7376</v>
      </c>
      <c r="N1866" s="5">
        <v>213000000</v>
      </c>
      <c r="O1866" s="5">
        <f>YEAR(Table1[[#This Row],[ReportDate]])</f>
        <v>2021</v>
      </c>
      <c r="P1866" s="5" t="str">
        <f>TEXT(Table1[[#This Row],[ReportDate]],"mmm")</f>
        <v>Oct</v>
      </c>
      <c r="Q1866" s="29">
        <f>Table1[[#This Row],[TotalDeaths]]/Table1[[#This Row],[TotalCases]]</f>
        <v>4.4067328850930385E-2</v>
      </c>
    </row>
    <row r="1867" spans="1:17" ht="14.4" x14ac:dyDescent="0.3">
      <c r="A1867" s="5" t="s">
        <v>4088</v>
      </c>
      <c r="B1867" s="5" t="s">
        <v>2167</v>
      </c>
      <c r="C1867" s="5" t="s">
        <v>2235</v>
      </c>
      <c r="D1867" s="5" t="s">
        <v>2235</v>
      </c>
      <c r="E1867" s="32">
        <v>44379</v>
      </c>
      <c r="F1867" s="5">
        <v>4547</v>
      </c>
      <c r="G1867" s="5">
        <v>149</v>
      </c>
      <c r="H1867" s="5">
        <v>1372</v>
      </c>
      <c r="I1867" s="5">
        <v>823453</v>
      </c>
      <c r="J1867" s="5">
        <v>36236</v>
      </c>
      <c r="K1867" s="5">
        <v>214105</v>
      </c>
      <c r="L1867" s="5">
        <v>27282</v>
      </c>
      <c r="M1867" s="5">
        <v>4156</v>
      </c>
      <c r="N1867" s="5">
        <v>83000000</v>
      </c>
      <c r="O1867" s="5">
        <f>YEAR(Table1[[#This Row],[ReportDate]])</f>
        <v>2021</v>
      </c>
      <c r="P1867" s="5" t="str">
        <f>TEXT(Table1[[#This Row],[ReportDate]],"mmm")</f>
        <v>Jul</v>
      </c>
      <c r="Q1867" s="29">
        <f>Table1[[#This Row],[TotalDeaths]]/Table1[[#This Row],[TotalCases]]</f>
        <v>4.4004940172663161E-2</v>
      </c>
    </row>
    <row r="1868" spans="1:17" ht="14.4" x14ac:dyDescent="0.3">
      <c r="A1868" s="5" t="s">
        <v>4089</v>
      </c>
      <c r="B1868" s="5" t="s">
        <v>2174</v>
      </c>
      <c r="C1868" s="5" t="s">
        <v>2201</v>
      </c>
      <c r="D1868" s="5" t="s">
        <v>2261</v>
      </c>
      <c r="E1868" s="32">
        <v>44182</v>
      </c>
      <c r="F1868" s="5">
        <v>1588</v>
      </c>
      <c r="G1868" s="5">
        <v>95</v>
      </c>
      <c r="H1868" s="5">
        <v>2857</v>
      </c>
      <c r="I1868" s="5">
        <v>825041</v>
      </c>
      <c r="J1868" s="5">
        <v>36331</v>
      </c>
      <c r="K1868" s="5">
        <v>216962</v>
      </c>
      <c r="L1868" s="5">
        <v>20644</v>
      </c>
      <c r="M1868" s="5">
        <v>4353</v>
      </c>
      <c r="N1868" s="5">
        <v>1380000000</v>
      </c>
      <c r="O1868" s="5">
        <f>YEAR(Table1[[#This Row],[ReportDate]])</f>
        <v>2020</v>
      </c>
      <c r="P1868" s="5" t="str">
        <f>TEXT(Table1[[#This Row],[ReportDate]],"mmm")</f>
        <v>Dec</v>
      </c>
      <c r="Q1868" s="29">
        <f>Table1[[#This Row],[TotalDeaths]]/Table1[[#This Row],[TotalCases]]</f>
        <v>4.4035387332265911E-2</v>
      </c>
    </row>
    <row r="1869" spans="1:17" ht="14.4" x14ac:dyDescent="0.3">
      <c r="A1869" s="5" t="s">
        <v>4090</v>
      </c>
      <c r="B1869" s="5" t="s">
        <v>2167</v>
      </c>
      <c r="C1869" s="5" t="s">
        <v>2235</v>
      </c>
      <c r="D1869" s="5" t="s">
        <v>2235</v>
      </c>
      <c r="E1869" s="32">
        <v>44142</v>
      </c>
      <c r="F1869" s="5">
        <v>4581</v>
      </c>
      <c r="G1869" s="5">
        <v>4</v>
      </c>
      <c r="H1869" s="5">
        <v>2237</v>
      </c>
      <c r="I1869" s="5">
        <v>829622</v>
      </c>
      <c r="J1869" s="5">
        <v>36335</v>
      </c>
      <c r="K1869" s="5">
        <v>219199</v>
      </c>
      <c r="L1869" s="5">
        <v>32067</v>
      </c>
      <c r="M1869" s="5">
        <v>16518</v>
      </c>
      <c r="N1869" s="5">
        <v>83000000</v>
      </c>
      <c r="O1869" s="5">
        <f>YEAR(Table1[[#This Row],[ReportDate]])</f>
        <v>2020</v>
      </c>
      <c r="P1869" s="5" t="str">
        <f>TEXT(Table1[[#This Row],[ReportDate]],"mmm")</f>
        <v>Nov</v>
      </c>
      <c r="Q1869" s="29">
        <f>Table1[[#This Row],[TotalDeaths]]/Table1[[#This Row],[TotalCases]]</f>
        <v>4.3797054562198207E-2</v>
      </c>
    </row>
    <row r="1870" spans="1:17" ht="14.4" x14ac:dyDescent="0.3">
      <c r="A1870" s="5" t="s">
        <v>4091</v>
      </c>
      <c r="B1870" s="5" t="s">
        <v>2186</v>
      </c>
      <c r="C1870" s="5" t="s">
        <v>2204</v>
      </c>
      <c r="D1870" s="5" t="s">
        <v>2210</v>
      </c>
      <c r="E1870" s="32">
        <v>43889</v>
      </c>
      <c r="F1870" s="5">
        <v>4662</v>
      </c>
      <c r="G1870" s="5">
        <v>57</v>
      </c>
      <c r="H1870" s="5">
        <v>3474</v>
      </c>
      <c r="I1870" s="5">
        <v>834284</v>
      </c>
      <c r="J1870" s="5">
        <v>36392</v>
      </c>
      <c r="K1870" s="5">
        <v>222673</v>
      </c>
      <c r="L1870" s="5">
        <v>37296</v>
      </c>
      <c r="M1870" s="5">
        <v>14395</v>
      </c>
      <c r="N1870" s="5">
        <v>68000000</v>
      </c>
      <c r="O1870" s="5">
        <f>YEAR(Table1[[#This Row],[ReportDate]])</f>
        <v>2020</v>
      </c>
      <c r="P1870" s="5" t="str">
        <f>TEXT(Table1[[#This Row],[ReportDate]],"mmm")</f>
        <v>Feb</v>
      </c>
      <c r="Q1870" s="29">
        <f>Table1[[#This Row],[TotalDeaths]]/Table1[[#This Row],[TotalCases]]</f>
        <v>4.3620637576652556E-2</v>
      </c>
    </row>
    <row r="1871" spans="1:17" ht="14.4" x14ac:dyDescent="0.3">
      <c r="A1871" s="5" t="s">
        <v>4092</v>
      </c>
      <c r="B1871" s="5" t="s">
        <v>2191</v>
      </c>
      <c r="C1871" s="5" t="s">
        <v>2225</v>
      </c>
      <c r="D1871" s="5" t="s">
        <v>2226</v>
      </c>
      <c r="E1871" s="32">
        <v>44473</v>
      </c>
      <c r="F1871" s="5">
        <v>245</v>
      </c>
      <c r="G1871" s="5">
        <v>104</v>
      </c>
      <c r="H1871" s="5">
        <v>4444</v>
      </c>
      <c r="I1871" s="5">
        <v>834529</v>
      </c>
      <c r="J1871" s="5">
        <v>36496</v>
      </c>
      <c r="K1871" s="5">
        <v>227117</v>
      </c>
      <c r="L1871" s="5">
        <v>3185</v>
      </c>
      <c r="M1871" s="5">
        <v>10428</v>
      </c>
      <c r="N1871" s="5">
        <v>331000000</v>
      </c>
      <c r="O1871" s="5">
        <f>YEAR(Table1[[#This Row],[ReportDate]])</f>
        <v>2021</v>
      </c>
      <c r="P1871" s="5" t="str">
        <f>TEXT(Table1[[#This Row],[ReportDate]],"mmm")</f>
        <v>Oct</v>
      </c>
      <c r="Q1871" s="29">
        <f>Table1[[#This Row],[TotalDeaths]]/Table1[[#This Row],[TotalCases]]</f>
        <v>4.3732452676899188E-2</v>
      </c>
    </row>
    <row r="1872" spans="1:17" ht="14.4" x14ac:dyDescent="0.3">
      <c r="A1872" s="5" t="s">
        <v>4093</v>
      </c>
      <c r="B1872" s="5" t="s">
        <v>2186</v>
      </c>
      <c r="C1872" s="5" t="s">
        <v>2204</v>
      </c>
      <c r="D1872" s="5" t="s">
        <v>2205</v>
      </c>
      <c r="E1872" s="32">
        <v>44544</v>
      </c>
      <c r="F1872" s="5">
        <v>888</v>
      </c>
      <c r="G1872" s="5">
        <v>62</v>
      </c>
      <c r="H1872" s="5">
        <v>4468</v>
      </c>
      <c r="I1872" s="5">
        <v>835417</v>
      </c>
      <c r="J1872" s="5">
        <v>36558</v>
      </c>
      <c r="K1872" s="5">
        <v>231585</v>
      </c>
      <c r="L1872" s="5">
        <v>6216</v>
      </c>
      <c r="M1872" s="5">
        <v>2383</v>
      </c>
      <c r="N1872" s="5">
        <v>68000000</v>
      </c>
      <c r="O1872" s="5">
        <f>YEAR(Table1[[#This Row],[ReportDate]])</f>
        <v>2021</v>
      </c>
      <c r="P1872" s="5" t="str">
        <f>TEXT(Table1[[#This Row],[ReportDate]],"mmm")</f>
        <v>Dec</v>
      </c>
      <c r="Q1872" s="29">
        <f>Table1[[#This Row],[TotalDeaths]]/Table1[[#This Row],[TotalCases]]</f>
        <v>4.3760182040825123E-2</v>
      </c>
    </row>
    <row r="1873" spans="1:17" ht="14.4" x14ac:dyDescent="0.3">
      <c r="A1873" s="5" t="s">
        <v>4094</v>
      </c>
      <c r="B1873" s="5" t="s">
        <v>2191</v>
      </c>
      <c r="C1873" s="5" t="s">
        <v>2221</v>
      </c>
      <c r="D1873" s="5" t="s">
        <v>2241</v>
      </c>
      <c r="E1873" s="32">
        <v>43865</v>
      </c>
      <c r="F1873" s="5">
        <v>2211</v>
      </c>
      <c r="G1873" s="5">
        <v>60</v>
      </c>
      <c r="H1873" s="5">
        <v>3576</v>
      </c>
      <c r="I1873" s="5">
        <v>837628</v>
      </c>
      <c r="J1873" s="5">
        <v>36618</v>
      </c>
      <c r="K1873" s="5">
        <v>235161</v>
      </c>
      <c r="L1873" s="5">
        <v>22110</v>
      </c>
      <c r="M1873" s="5">
        <v>15386</v>
      </c>
      <c r="N1873" s="5">
        <v>331000000</v>
      </c>
      <c r="O1873" s="5">
        <f>YEAR(Table1[[#This Row],[ReportDate]])</f>
        <v>2020</v>
      </c>
      <c r="P1873" s="5" t="str">
        <f>TEXT(Table1[[#This Row],[ReportDate]],"mmm")</f>
        <v>Feb</v>
      </c>
      <c r="Q1873" s="29">
        <f>Table1[[#This Row],[TotalDeaths]]/Table1[[#This Row],[TotalCases]]</f>
        <v>4.371630365747086E-2</v>
      </c>
    </row>
    <row r="1874" spans="1:17" ht="14.4" x14ac:dyDescent="0.3">
      <c r="A1874" s="5" t="s">
        <v>4095</v>
      </c>
      <c r="B1874" s="5" t="s">
        <v>2167</v>
      </c>
      <c r="C1874" s="5" t="s">
        <v>2168</v>
      </c>
      <c r="D1874" s="5" t="s">
        <v>2168</v>
      </c>
      <c r="E1874" s="32">
        <v>44275</v>
      </c>
      <c r="F1874" s="5">
        <v>4025</v>
      </c>
      <c r="G1874" s="5">
        <v>51</v>
      </c>
      <c r="H1874" s="5">
        <v>3362</v>
      </c>
      <c r="I1874" s="5">
        <v>841653</v>
      </c>
      <c r="J1874" s="5">
        <v>36669</v>
      </c>
      <c r="K1874" s="5">
        <v>238523</v>
      </c>
      <c r="L1874" s="5">
        <v>64400</v>
      </c>
      <c r="M1874" s="5">
        <v>3072</v>
      </c>
      <c r="N1874" s="5">
        <v>83000000</v>
      </c>
      <c r="O1874" s="5">
        <f>YEAR(Table1[[#This Row],[ReportDate]])</f>
        <v>2021</v>
      </c>
      <c r="P1874" s="5" t="str">
        <f>TEXT(Table1[[#This Row],[ReportDate]],"mmm")</f>
        <v>Mar</v>
      </c>
      <c r="Q1874" s="29">
        <f>Table1[[#This Row],[TotalDeaths]]/Table1[[#This Row],[TotalCases]]</f>
        <v>4.3567836151002848E-2</v>
      </c>
    </row>
    <row r="1875" spans="1:17" ht="14.4" x14ac:dyDescent="0.3">
      <c r="A1875" s="5" t="s">
        <v>4096</v>
      </c>
      <c r="B1875" s="5" t="s">
        <v>2170</v>
      </c>
      <c r="C1875" s="5" t="s">
        <v>2178</v>
      </c>
      <c r="D1875" s="5" t="s">
        <v>2286</v>
      </c>
      <c r="E1875" s="32">
        <v>43923</v>
      </c>
      <c r="F1875" s="5">
        <v>0</v>
      </c>
      <c r="G1875" s="5">
        <v>107</v>
      </c>
      <c r="H1875" s="5">
        <v>4043</v>
      </c>
      <c r="I1875" s="5">
        <v>841653</v>
      </c>
      <c r="J1875" s="5">
        <v>36776</v>
      </c>
      <c r="K1875" s="5">
        <v>242566</v>
      </c>
      <c r="L1875" s="5">
        <v>0</v>
      </c>
      <c r="M1875" s="5">
        <v>19157</v>
      </c>
      <c r="N1875" s="5">
        <v>213000000</v>
      </c>
      <c r="O1875" s="5">
        <f>YEAR(Table1[[#This Row],[ReportDate]])</f>
        <v>2020</v>
      </c>
      <c r="P1875" s="5" t="str">
        <f>TEXT(Table1[[#This Row],[ReportDate]],"mmm")</f>
        <v>Apr</v>
      </c>
      <c r="Q1875" s="29">
        <f>Table1[[#This Row],[TotalDeaths]]/Table1[[#This Row],[TotalCases]]</f>
        <v>4.3694966928175864E-2</v>
      </c>
    </row>
    <row r="1876" spans="1:17" ht="14.4" x14ac:dyDescent="0.3">
      <c r="A1876" s="5" t="s">
        <v>4097</v>
      </c>
      <c r="B1876" s="5" t="s">
        <v>2167</v>
      </c>
      <c r="C1876" s="5" t="s">
        <v>2168</v>
      </c>
      <c r="D1876" s="5" t="s">
        <v>2168</v>
      </c>
      <c r="E1876" s="32">
        <v>44037</v>
      </c>
      <c r="F1876" s="5">
        <v>2910</v>
      </c>
      <c r="G1876" s="5">
        <v>100</v>
      </c>
      <c r="H1876" s="5">
        <v>3975</v>
      </c>
      <c r="I1876" s="5">
        <v>844563</v>
      </c>
      <c r="J1876" s="5">
        <v>36876</v>
      </c>
      <c r="K1876" s="5">
        <v>246541</v>
      </c>
      <c r="L1876" s="5">
        <v>26190</v>
      </c>
      <c r="M1876" s="5">
        <v>8277</v>
      </c>
      <c r="N1876" s="5">
        <v>83000000</v>
      </c>
      <c r="O1876" s="5">
        <f>YEAR(Table1[[#This Row],[ReportDate]])</f>
        <v>2020</v>
      </c>
      <c r="P1876" s="5" t="str">
        <f>TEXT(Table1[[#This Row],[ReportDate]],"mmm")</f>
        <v>Jul</v>
      </c>
      <c r="Q1876" s="29">
        <f>Table1[[#This Row],[TotalDeaths]]/Table1[[#This Row],[TotalCases]]</f>
        <v>4.3662817338671008E-2</v>
      </c>
    </row>
    <row r="1877" spans="1:17" ht="14.4" x14ac:dyDescent="0.3">
      <c r="A1877" s="5" t="s">
        <v>4098</v>
      </c>
      <c r="B1877" s="5" t="s">
        <v>2174</v>
      </c>
      <c r="C1877" s="5" t="s">
        <v>2184</v>
      </c>
      <c r="D1877" s="5" t="s">
        <v>2215</v>
      </c>
      <c r="E1877" s="32">
        <v>44183</v>
      </c>
      <c r="F1877" s="5">
        <v>2184</v>
      </c>
      <c r="G1877" s="5">
        <v>32</v>
      </c>
      <c r="H1877" s="5">
        <v>984</v>
      </c>
      <c r="I1877" s="5">
        <v>846747</v>
      </c>
      <c r="J1877" s="5">
        <v>36908</v>
      </c>
      <c r="K1877" s="5">
        <v>247525</v>
      </c>
      <c r="L1877" s="5">
        <v>21840</v>
      </c>
      <c r="M1877" s="5">
        <v>6715</v>
      </c>
      <c r="N1877" s="5">
        <v>1380000000</v>
      </c>
      <c r="O1877" s="5">
        <f>YEAR(Table1[[#This Row],[ReportDate]])</f>
        <v>2020</v>
      </c>
      <c r="P1877" s="5" t="str">
        <f>TEXT(Table1[[#This Row],[ReportDate]],"mmm")</f>
        <v>Dec</v>
      </c>
      <c r="Q1877" s="29">
        <f>Table1[[#This Row],[TotalDeaths]]/Table1[[#This Row],[TotalCases]]</f>
        <v>4.3587990273363825E-2</v>
      </c>
    </row>
    <row r="1878" spans="1:17" ht="14.4" x14ac:dyDescent="0.3">
      <c r="A1878" s="5" t="s">
        <v>4099</v>
      </c>
      <c r="B1878" s="5" t="s">
        <v>2167</v>
      </c>
      <c r="C1878" s="5" t="s">
        <v>2318</v>
      </c>
      <c r="D1878" s="5" t="s">
        <v>2418</v>
      </c>
      <c r="E1878" s="32">
        <v>44162</v>
      </c>
      <c r="F1878" s="5">
        <v>4246</v>
      </c>
      <c r="G1878" s="5">
        <v>21</v>
      </c>
      <c r="H1878" s="5">
        <v>2158</v>
      </c>
      <c r="I1878" s="5">
        <v>850993</v>
      </c>
      <c r="J1878" s="5">
        <v>36929</v>
      </c>
      <c r="K1878" s="5">
        <v>249683</v>
      </c>
      <c r="L1878" s="5">
        <v>38214</v>
      </c>
      <c r="M1878" s="5">
        <v>10036</v>
      </c>
      <c r="N1878" s="5">
        <v>83000000</v>
      </c>
      <c r="O1878" s="5">
        <f>YEAR(Table1[[#This Row],[ReportDate]])</f>
        <v>2020</v>
      </c>
      <c r="P1878" s="5" t="str">
        <f>TEXT(Table1[[#This Row],[ReportDate]],"mmm")</f>
        <v>Nov</v>
      </c>
      <c r="Q1878" s="29">
        <f>Table1[[#This Row],[TotalDeaths]]/Table1[[#This Row],[TotalCases]]</f>
        <v>4.3395186564401819E-2</v>
      </c>
    </row>
    <row r="1879" spans="1:17" ht="14.4" x14ac:dyDescent="0.3">
      <c r="A1879" s="5" t="s">
        <v>4100</v>
      </c>
      <c r="B1879" s="5" t="s">
        <v>2191</v>
      </c>
      <c r="C1879" s="5" t="s">
        <v>2221</v>
      </c>
      <c r="D1879" s="5" t="s">
        <v>2222</v>
      </c>
      <c r="E1879" s="32">
        <v>44555</v>
      </c>
      <c r="F1879" s="5">
        <v>3251</v>
      </c>
      <c r="G1879" s="5">
        <v>50</v>
      </c>
      <c r="H1879" s="5">
        <v>1526</v>
      </c>
      <c r="I1879" s="5">
        <v>854244</v>
      </c>
      <c r="J1879" s="5">
        <v>36979</v>
      </c>
      <c r="K1879" s="5">
        <v>251209</v>
      </c>
      <c r="L1879" s="5">
        <v>55267</v>
      </c>
      <c r="M1879" s="5">
        <v>5667</v>
      </c>
      <c r="N1879" s="5">
        <v>331000000</v>
      </c>
      <c r="O1879" s="5">
        <f>YEAR(Table1[[#This Row],[ReportDate]])</f>
        <v>2021</v>
      </c>
      <c r="P1879" s="5" t="str">
        <f>TEXT(Table1[[#This Row],[ReportDate]],"mmm")</f>
        <v>Dec</v>
      </c>
      <c r="Q1879" s="29">
        <f>Table1[[#This Row],[TotalDeaths]]/Table1[[#This Row],[TotalCases]]</f>
        <v>4.3288568605691115E-2</v>
      </c>
    </row>
    <row r="1880" spans="1:17" ht="14.4" x14ac:dyDescent="0.3">
      <c r="A1880" s="5" t="s">
        <v>4101</v>
      </c>
      <c r="B1880" s="5" t="s">
        <v>2186</v>
      </c>
      <c r="C1880" s="5" t="s">
        <v>2237</v>
      </c>
      <c r="D1880" s="5" t="s">
        <v>2238</v>
      </c>
      <c r="E1880" s="32">
        <v>43989</v>
      </c>
      <c r="F1880" s="5">
        <v>3051</v>
      </c>
      <c r="G1880" s="5">
        <v>10</v>
      </c>
      <c r="H1880" s="5">
        <v>3372</v>
      </c>
      <c r="I1880" s="5">
        <v>857295</v>
      </c>
      <c r="J1880" s="5">
        <v>36989</v>
      </c>
      <c r="K1880" s="5">
        <v>254581</v>
      </c>
      <c r="L1880" s="5">
        <v>54918</v>
      </c>
      <c r="M1880" s="5">
        <v>15767</v>
      </c>
      <c r="N1880" s="5">
        <v>68000000</v>
      </c>
      <c r="O1880" s="5">
        <f>YEAR(Table1[[#This Row],[ReportDate]])</f>
        <v>2020</v>
      </c>
      <c r="P1880" s="5" t="str">
        <f>TEXT(Table1[[#This Row],[ReportDate]],"mmm")</f>
        <v>Jun</v>
      </c>
      <c r="Q1880" s="29">
        <f>Table1[[#This Row],[TotalDeaths]]/Table1[[#This Row],[TotalCases]]</f>
        <v>4.314617488729084E-2</v>
      </c>
    </row>
    <row r="1881" spans="1:17" ht="14.4" x14ac:dyDescent="0.3">
      <c r="A1881" s="5" t="s">
        <v>4102</v>
      </c>
      <c r="B1881" s="5" t="s">
        <v>2170</v>
      </c>
      <c r="C1881" s="5" t="s">
        <v>2232</v>
      </c>
      <c r="D1881" s="5" t="s">
        <v>2233</v>
      </c>
      <c r="E1881" s="32">
        <v>43854</v>
      </c>
      <c r="F1881" s="5">
        <v>1510</v>
      </c>
      <c r="G1881" s="5">
        <v>126</v>
      </c>
      <c r="H1881" s="5">
        <v>1036</v>
      </c>
      <c r="I1881" s="5">
        <v>858805</v>
      </c>
      <c r="J1881" s="5">
        <v>37115</v>
      </c>
      <c r="K1881" s="5">
        <v>255617</v>
      </c>
      <c r="L1881" s="5">
        <v>22650</v>
      </c>
      <c r="M1881" s="5">
        <v>11042</v>
      </c>
      <c r="N1881" s="5">
        <v>213000000</v>
      </c>
      <c r="O1881" s="5">
        <f>YEAR(Table1[[#This Row],[ReportDate]])</f>
        <v>2020</v>
      </c>
      <c r="P1881" s="5" t="str">
        <f>TEXT(Table1[[#This Row],[ReportDate]],"mmm")</f>
        <v>Jan</v>
      </c>
      <c r="Q1881" s="29">
        <f>Table1[[#This Row],[TotalDeaths]]/Table1[[#This Row],[TotalCases]]</f>
        <v>4.3217028312597154E-2</v>
      </c>
    </row>
    <row r="1882" spans="1:17" ht="14.4" x14ac:dyDescent="0.3">
      <c r="A1882" s="5" t="s">
        <v>4103</v>
      </c>
      <c r="B1882" s="5" t="s">
        <v>2167</v>
      </c>
      <c r="C1882" s="5" t="s">
        <v>2181</v>
      </c>
      <c r="D1882" s="5" t="s">
        <v>2252</v>
      </c>
      <c r="E1882" s="32">
        <v>44234</v>
      </c>
      <c r="F1882" s="5">
        <v>3771</v>
      </c>
      <c r="G1882" s="5">
        <v>185</v>
      </c>
      <c r="H1882" s="5">
        <v>4618</v>
      </c>
      <c r="I1882" s="5">
        <v>862576</v>
      </c>
      <c r="J1882" s="5">
        <v>37300</v>
      </c>
      <c r="K1882" s="5">
        <v>260235</v>
      </c>
      <c r="L1882" s="5">
        <v>26397</v>
      </c>
      <c r="M1882" s="5">
        <v>7568</v>
      </c>
      <c r="N1882" s="5">
        <v>83000000</v>
      </c>
      <c r="O1882" s="5">
        <f>YEAR(Table1[[#This Row],[ReportDate]])</f>
        <v>2021</v>
      </c>
      <c r="P1882" s="5" t="str">
        <f>TEXT(Table1[[#This Row],[ReportDate]],"mmm")</f>
        <v>Feb</v>
      </c>
      <c r="Q1882" s="29">
        <f>Table1[[#This Row],[TotalDeaths]]/Table1[[#This Row],[TotalCases]]</f>
        <v>4.3242566452115522E-2</v>
      </c>
    </row>
    <row r="1883" spans="1:17" ht="14.4" x14ac:dyDescent="0.3">
      <c r="A1883" s="5" t="s">
        <v>4104</v>
      </c>
      <c r="B1883" s="5" t="s">
        <v>2167</v>
      </c>
      <c r="C1883" s="5" t="s">
        <v>2181</v>
      </c>
      <c r="D1883" s="5" t="s">
        <v>2182</v>
      </c>
      <c r="E1883" s="32">
        <v>44346</v>
      </c>
      <c r="F1883" s="5">
        <v>1128</v>
      </c>
      <c r="G1883" s="5">
        <v>49</v>
      </c>
      <c r="H1883" s="5">
        <v>3173</v>
      </c>
      <c r="I1883" s="5">
        <v>863704</v>
      </c>
      <c r="J1883" s="5">
        <v>37349</v>
      </c>
      <c r="K1883" s="5">
        <v>263408</v>
      </c>
      <c r="L1883" s="5">
        <v>6768</v>
      </c>
      <c r="M1883" s="5">
        <v>5586</v>
      </c>
      <c r="N1883" s="5">
        <v>83000000</v>
      </c>
      <c r="O1883" s="5">
        <f>YEAR(Table1[[#This Row],[ReportDate]])</f>
        <v>2021</v>
      </c>
      <c r="P1883" s="5" t="str">
        <f>TEXT(Table1[[#This Row],[ReportDate]],"mmm")</f>
        <v>May</v>
      </c>
      <c r="Q1883" s="29">
        <f>Table1[[#This Row],[TotalDeaths]]/Table1[[#This Row],[TotalCases]]</f>
        <v>4.3242823930420608E-2</v>
      </c>
    </row>
    <row r="1884" spans="1:17" ht="14.4" x14ac:dyDescent="0.3">
      <c r="A1884" s="5" t="s">
        <v>4105</v>
      </c>
      <c r="B1884" s="5" t="s">
        <v>2186</v>
      </c>
      <c r="C1884" s="5" t="s">
        <v>2212</v>
      </c>
      <c r="D1884" s="5" t="s">
        <v>2306</v>
      </c>
      <c r="E1884" s="32">
        <v>44194</v>
      </c>
      <c r="F1884" s="5">
        <v>697</v>
      </c>
      <c r="G1884" s="5">
        <v>197</v>
      </c>
      <c r="H1884" s="5">
        <v>1989</v>
      </c>
      <c r="I1884" s="5">
        <v>864401</v>
      </c>
      <c r="J1884" s="5">
        <v>37546</v>
      </c>
      <c r="K1884" s="5">
        <v>265397</v>
      </c>
      <c r="L1884" s="5">
        <v>9758</v>
      </c>
      <c r="M1884" s="5">
        <v>18606</v>
      </c>
      <c r="N1884" s="5">
        <v>68000000</v>
      </c>
      <c r="O1884" s="5">
        <f>YEAR(Table1[[#This Row],[ReportDate]])</f>
        <v>2020</v>
      </c>
      <c r="P1884" s="5" t="str">
        <f>TEXT(Table1[[#This Row],[ReportDate]],"mmm")</f>
        <v>Dec</v>
      </c>
      <c r="Q1884" s="29">
        <f>Table1[[#This Row],[TotalDeaths]]/Table1[[#This Row],[TotalCases]]</f>
        <v>4.3435859051528171E-2</v>
      </c>
    </row>
    <row r="1885" spans="1:17" ht="14.4" x14ac:dyDescent="0.3">
      <c r="A1885" s="5" t="s">
        <v>4106</v>
      </c>
      <c r="B1885" s="5" t="s">
        <v>2170</v>
      </c>
      <c r="C1885" s="5" t="s">
        <v>2171</v>
      </c>
      <c r="D1885" s="5" t="s">
        <v>2265</v>
      </c>
      <c r="E1885" s="32">
        <v>44212</v>
      </c>
      <c r="F1885" s="5">
        <v>1088</v>
      </c>
      <c r="G1885" s="5">
        <v>16</v>
      </c>
      <c r="H1885" s="5">
        <v>2244</v>
      </c>
      <c r="I1885" s="5">
        <v>865489</v>
      </c>
      <c r="J1885" s="5">
        <v>37562</v>
      </c>
      <c r="K1885" s="5">
        <v>267641</v>
      </c>
      <c r="L1885" s="5">
        <v>18496</v>
      </c>
      <c r="M1885" s="5">
        <v>5720</v>
      </c>
      <c r="N1885" s="5">
        <v>213000000</v>
      </c>
      <c r="O1885" s="5">
        <f>YEAR(Table1[[#This Row],[ReportDate]])</f>
        <v>2021</v>
      </c>
      <c r="P1885" s="5" t="str">
        <f>TEXT(Table1[[#This Row],[ReportDate]],"mmm")</f>
        <v>Jan</v>
      </c>
      <c r="Q1885" s="29">
        <f>Table1[[#This Row],[TotalDeaths]]/Table1[[#This Row],[TotalCases]]</f>
        <v>4.3399742804356843E-2</v>
      </c>
    </row>
    <row r="1886" spans="1:17" ht="14.4" x14ac:dyDescent="0.3">
      <c r="A1886" s="5" t="s">
        <v>4107</v>
      </c>
      <c r="B1886" s="5" t="s">
        <v>2167</v>
      </c>
      <c r="C1886" s="5" t="s">
        <v>2181</v>
      </c>
      <c r="D1886" s="5" t="s">
        <v>2182</v>
      </c>
      <c r="E1886" s="32">
        <v>44362</v>
      </c>
      <c r="F1886" s="5">
        <v>2419</v>
      </c>
      <c r="G1886" s="5">
        <v>173</v>
      </c>
      <c r="H1886" s="5">
        <v>2102</v>
      </c>
      <c r="I1886" s="5">
        <v>867908</v>
      </c>
      <c r="J1886" s="5">
        <v>37735</v>
      </c>
      <c r="K1886" s="5">
        <v>269743</v>
      </c>
      <c r="L1886" s="5">
        <v>31447</v>
      </c>
      <c r="M1886" s="5">
        <v>17466</v>
      </c>
      <c r="N1886" s="5">
        <v>83000000</v>
      </c>
      <c r="O1886" s="5">
        <f>YEAR(Table1[[#This Row],[ReportDate]])</f>
        <v>2021</v>
      </c>
      <c r="P1886" s="5" t="str">
        <f>TEXT(Table1[[#This Row],[ReportDate]],"mmm")</f>
        <v>Jun</v>
      </c>
      <c r="Q1886" s="29">
        <f>Table1[[#This Row],[TotalDeaths]]/Table1[[#This Row],[TotalCases]]</f>
        <v>4.3478110583149369E-2</v>
      </c>
    </row>
    <row r="1887" spans="1:17" ht="14.4" x14ac:dyDescent="0.3">
      <c r="A1887" s="5" t="s">
        <v>4108</v>
      </c>
      <c r="B1887" s="5" t="s">
        <v>2167</v>
      </c>
      <c r="C1887" s="5" t="s">
        <v>2318</v>
      </c>
      <c r="D1887" s="5" t="s">
        <v>2319</v>
      </c>
      <c r="E1887" s="32">
        <v>43982</v>
      </c>
      <c r="F1887" s="5">
        <v>2628</v>
      </c>
      <c r="G1887" s="5">
        <v>43</v>
      </c>
      <c r="H1887" s="5">
        <v>2230</v>
      </c>
      <c r="I1887" s="5">
        <v>870536</v>
      </c>
      <c r="J1887" s="5">
        <v>37778</v>
      </c>
      <c r="K1887" s="5">
        <v>271973</v>
      </c>
      <c r="L1887" s="5">
        <v>21024</v>
      </c>
      <c r="M1887" s="5">
        <v>5692</v>
      </c>
      <c r="N1887" s="5">
        <v>83000000</v>
      </c>
      <c r="O1887" s="5">
        <f>YEAR(Table1[[#This Row],[ReportDate]])</f>
        <v>2020</v>
      </c>
      <c r="P1887" s="5" t="str">
        <f>TEXT(Table1[[#This Row],[ReportDate]],"mmm")</f>
        <v>May</v>
      </c>
      <c r="Q1887" s="29">
        <f>Table1[[#This Row],[TotalDeaths]]/Table1[[#This Row],[TotalCases]]</f>
        <v>4.3396252423794079E-2</v>
      </c>
    </row>
    <row r="1888" spans="1:17" ht="14.4" x14ac:dyDescent="0.3">
      <c r="A1888" s="5" t="s">
        <v>4109</v>
      </c>
      <c r="B1888" s="5" t="s">
        <v>2191</v>
      </c>
      <c r="C1888" s="5" t="s">
        <v>2192</v>
      </c>
      <c r="D1888" s="5" t="s">
        <v>2193</v>
      </c>
      <c r="E1888" s="32">
        <v>44392</v>
      </c>
      <c r="F1888" s="5">
        <v>3789</v>
      </c>
      <c r="G1888" s="5">
        <v>184</v>
      </c>
      <c r="H1888" s="5">
        <v>1042</v>
      </c>
      <c r="I1888" s="5">
        <v>874325</v>
      </c>
      <c r="J1888" s="5">
        <v>37962</v>
      </c>
      <c r="K1888" s="5">
        <v>273015</v>
      </c>
      <c r="L1888" s="5">
        <v>53046</v>
      </c>
      <c r="M1888" s="5">
        <v>8597</v>
      </c>
      <c r="N1888" s="5">
        <v>331000000</v>
      </c>
      <c r="O1888" s="5">
        <f>YEAR(Table1[[#This Row],[ReportDate]])</f>
        <v>2021</v>
      </c>
      <c r="P1888" s="5" t="str">
        <f>TEXT(Table1[[#This Row],[ReportDate]],"mmm")</f>
        <v>Jul</v>
      </c>
      <c r="Q1888" s="29">
        <f>Table1[[#This Row],[TotalDeaths]]/Table1[[#This Row],[TotalCases]]</f>
        <v>4.3418637234437993E-2</v>
      </c>
    </row>
    <row r="1889" spans="1:17" ht="14.4" x14ac:dyDescent="0.3">
      <c r="A1889" s="5" t="s">
        <v>4110</v>
      </c>
      <c r="B1889" s="5" t="s">
        <v>2191</v>
      </c>
      <c r="C1889" s="5" t="s">
        <v>2225</v>
      </c>
      <c r="D1889" s="5" t="s">
        <v>2226</v>
      </c>
      <c r="E1889" s="32">
        <v>44519</v>
      </c>
      <c r="F1889" s="5">
        <v>685</v>
      </c>
      <c r="G1889" s="5">
        <v>132</v>
      </c>
      <c r="H1889" s="5">
        <v>4458</v>
      </c>
      <c r="I1889" s="5">
        <v>875010</v>
      </c>
      <c r="J1889" s="5">
        <v>38094</v>
      </c>
      <c r="K1889" s="5">
        <v>277473</v>
      </c>
      <c r="L1889" s="5">
        <v>10960</v>
      </c>
      <c r="M1889" s="5">
        <v>2534</v>
      </c>
      <c r="N1889" s="5">
        <v>331000000</v>
      </c>
      <c r="O1889" s="5">
        <f>YEAR(Table1[[#This Row],[ReportDate]])</f>
        <v>2021</v>
      </c>
      <c r="P1889" s="5" t="str">
        <f>TEXT(Table1[[#This Row],[ReportDate]],"mmm")</f>
        <v>Nov</v>
      </c>
      <c r="Q1889" s="29">
        <f>Table1[[#This Row],[TotalDeaths]]/Table1[[#This Row],[TotalCases]]</f>
        <v>4.3535502451400553E-2</v>
      </c>
    </row>
    <row r="1890" spans="1:17" ht="14.4" x14ac:dyDescent="0.3">
      <c r="A1890" s="5" t="s">
        <v>4111</v>
      </c>
      <c r="B1890" s="5" t="s">
        <v>2174</v>
      </c>
      <c r="C1890" s="5" t="s">
        <v>27</v>
      </c>
      <c r="D1890" s="5" t="s">
        <v>27</v>
      </c>
      <c r="E1890" s="32">
        <v>44438</v>
      </c>
      <c r="F1890" s="5">
        <v>2756</v>
      </c>
      <c r="G1890" s="5">
        <v>38</v>
      </c>
      <c r="H1890" s="5">
        <v>2520</v>
      </c>
      <c r="I1890" s="5">
        <v>877766</v>
      </c>
      <c r="J1890" s="5">
        <v>38132</v>
      </c>
      <c r="K1890" s="5">
        <v>279993</v>
      </c>
      <c r="L1890" s="5">
        <v>27560</v>
      </c>
      <c r="M1890" s="5">
        <v>10993</v>
      </c>
      <c r="N1890" s="5">
        <v>1380000000</v>
      </c>
      <c r="O1890" s="5">
        <f>YEAR(Table1[[#This Row],[ReportDate]])</f>
        <v>2021</v>
      </c>
      <c r="P1890" s="5" t="str">
        <f>TEXT(Table1[[#This Row],[ReportDate]],"mmm")</f>
        <v>Aug</v>
      </c>
      <c r="Q1890" s="29">
        <f>Table1[[#This Row],[TotalDeaths]]/Table1[[#This Row],[TotalCases]]</f>
        <v>4.3442101881367018E-2</v>
      </c>
    </row>
    <row r="1891" spans="1:17" ht="14.4" x14ac:dyDescent="0.3">
      <c r="A1891" s="5" t="s">
        <v>4112</v>
      </c>
      <c r="B1891" s="5" t="s">
        <v>2186</v>
      </c>
      <c r="C1891" s="5" t="s">
        <v>2187</v>
      </c>
      <c r="D1891" s="5" t="s">
        <v>2188</v>
      </c>
      <c r="E1891" s="32">
        <v>44447</v>
      </c>
      <c r="F1891" s="5">
        <v>1842</v>
      </c>
      <c r="G1891" s="5">
        <v>185</v>
      </c>
      <c r="H1891" s="5">
        <v>4104</v>
      </c>
      <c r="I1891" s="5">
        <v>879608</v>
      </c>
      <c r="J1891" s="5">
        <v>38317</v>
      </c>
      <c r="K1891" s="5">
        <v>284097</v>
      </c>
      <c r="L1891" s="5">
        <v>23946</v>
      </c>
      <c r="M1891" s="5">
        <v>4551</v>
      </c>
      <c r="N1891" s="5">
        <v>68000000</v>
      </c>
      <c r="O1891" s="5">
        <f>YEAR(Table1[[#This Row],[ReportDate]])</f>
        <v>2021</v>
      </c>
      <c r="P1891" s="5" t="str">
        <f>TEXT(Table1[[#This Row],[ReportDate]],"mmm")</f>
        <v>Sep</v>
      </c>
      <c r="Q1891" s="29">
        <f>Table1[[#This Row],[TotalDeaths]]/Table1[[#This Row],[TotalCases]]</f>
        <v>4.3561450100499312E-2</v>
      </c>
    </row>
    <row r="1892" spans="1:17" ht="14.4" x14ac:dyDescent="0.3">
      <c r="A1892" s="5" t="s">
        <v>4113</v>
      </c>
      <c r="B1892" s="5" t="s">
        <v>2170</v>
      </c>
      <c r="C1892" s="5" t="s">
        <v>2232</v>
      </c>
      <c r="D1892" s="5" t="s">
        <v>2233</v>
      </c>
      <c r="E1892" s="32">
        <v>44250</v>
      </c>
      <c r="F1892" s="5">
        <v>1732</v>
      </c>
      <c r="G1892" s="5">
        <v>136</v>
      </c>
      <c r="H1892" s="5">
        <v>2707</v>
      </c>
      <c r="I1892" s="5">
        <v>881340</v>
      </c>
      <c r="J1892" s="5">
        <v>38453</v>
      </c>
      <c r="K1892" s="5">
        <v>286804</v>
      </c>
      <c r="L1892" s="5">
        <v>15588</v>
      </c>
      <c r="M1892" s="5">
        <v>16605</v>
      </c>
      <c r="N1892" s="5">
        <v>213000000</v>
      </c>
      <c r="O1892" s="5">
        <f>YEAR(Table1[[#This Row],[ReportDate]])</f>
        <v>2021</v>
      </c>
      <c r="P1892" s="5" t="str">
        <f>TEXT(Table1[[#This Row],[ReportDate]],"mmm")</f>
        <v>Feb</v>
      </c>
      <c r="Q1892" s="29">
        <f>Table1[[#This Row],[TotalDeaths]]/Table1[[#This Row],[TotalCases]]</f>
        <v>4.3630154083554584E-2</v>
      </c>
    </row>
    <row r="1893" spans="1:17" ht="14.4" x14ac:dyDescent="0.3">
      <c r="A1893" s="5" t="s">
        <v>4114</v>
      </c>
      <c r="B1893" s="5" t="s">
        <v>2167</v>
      </c>
      <c r="C1893" s="5" t="s">
        <v>2318</v>
      </c>
      <c r="D1893" s="5" t="s">
        <v>2418</v>
      </c>
      <c r="E1893" s="32">
        <v>44080</v>
      </c>
      <c r="F1893" s="5">
        <v>4835</v>
      </c>
      <c r="G1893" s="5">
        <v>22</v>
      </c>
      <c r="H1893" s="5">
        <v>1329</v>
      </c>
      <c r="I1893" s="5">
        <v>886175</v>
      </c>
      <c r="J1893" s="5">
        <v>38475</v>
      </c>
      <c r="K1893" s="5">
        <v>288133</v>
      </c>
      <c r="L1893" s="5">
        <v>53185</v>
      </c>
      <c r="M1893" s="5">
        <v>19311</v>
      </c>
      <c r="N1893" s="5">
        <v>83000000</v>
      </c>
      <c r="O1893" s="5">
        <f>YEAR(Table1[[#This Row],[ReportDate]])</f>
        <v>2020</v>
      </c>
      <c r="P1893" s="5" t="str">
        <f>TEXT(Table1[[#This Row],[ReportDate]],"mmm")</f>
        <v>Sep</v>
      </c>
      <c r="Q1893" s="29">
        <f>Table1[[#This Row],[TotalDeaths]]/Table1[[#This Row],[TotalCases]]</f>
        <v>4.3416932321494059E-2</v>
      </c>
    </row>
    <row r="1894" spans="1:17" ht="14.4" x14ac:dyDescent="0.3">
      <c r="A1894" s="5" t="s">
        <v>4115</v>
      </c>
      <c r="B1894" s="5" t="s">
        <v>2167</v>
      </c>
      <c r="C1894" s="5" t="s">
        <v>2181</v>
      </c>
      <c r="D1894" s="5" t="s">
        <v>2252</v>
      </c>
      <c r="E1894" s="32">
        <v>43947</v>
      </c>
      <c r="F1894" s="5">
        <v>4366</v>
      </c>
      <c r="G1894" s="5">
        <v>174</v>
      </c>
      <c r="H1894" s="5">
        <v>3655</v>
      </c>
      <c r="I1894" s="5">
        <v>890541</v>
      </c>
      <c r="J1894" s="5">
        <v>38649</v>
      </c>
      <c r="K1894" s="5">
        <v>291788</v>
      </c>
      <c r="L1894" s="5">
        <v>69856</v>
      </c>
      <c r="M1894" s="5">
        <v>7769</v>
      </c>
      <c r="N1894" s="5">
        <v>83000000</v>
      </c>
      <c r="O1894" s="5">
        <f>YEAR(Table1[[#This Row],[ReportDate]])</f>
        <v>2020</v>
      </c>
      <c r="P1894" s="5" t="str">
        <f>TEXT(Table1[[#This Row],[ReportDate]],"mmm")</f>
        <v>Apr</v>
      </c>
      <c r="Q1894" s="29">
        <f>Table1[[#This Row],[TotalDeaths]]/Table1[[#This Row],[TotalCases]]</f>
        <v>4.3399461675543295E-2</v>
      </c>
    </row>
    <row r="1895" spans="1:17" ht="14.4" x14ac:dyDescent="0.3">
      <c r="A1895" s="5" t="s">
        <v>4116</v>
      </c>
      <c r="B1895" s="5" t="s">
        <v>2174</v>
      </c>
      <c r="C1895" s="5" t="s">
        <v>2175</v>
      </c>
      <c r="D1895" s="5" t="s">
        <v>2176</v>
      </c>
      <c r="E1895" s="32">
        <v>44342</v>
      </c>
      <c r="F1895" s="5">
        <v>1972</v>
      </c>
      <c r="G1895" s="5">
        <v>163</v>
      </c>
      <c r="H1895" s="5">
        <v>3905</v>
      </c>
      <c r="I1895" s="5">
        <v>892513</v>
      </c>
      <c r="J1895" s="5">
        <v>38812</v>
      </c>
      <c r="K1895" s="5">
        <v>295693</v>
      </c>
      <c r="L1895" s="5">
        <v>35496</v>
      </c>
      <c r="M1895" s="5">
        <v>9742</v>
      </c>
      <c r="N1895" s="5">
        <v>1380000000</v>
      </c>
      <c r="O1895" s="5">
        <f>YEAR(Table1[[#This Row],[ReportDate]])</f>
        <v>2021</v>
      </c>
      <c r="P1895" s="5" t="str">
        <f>TEXT(Table1[[#This Row],[ReportDate]],"mmm")</f>
        <v>May</v>
      </c>
      <c r="Q1895" s="29">
        <f>Table1[[#This Row],[TotalDeaths]]/Table1[[#This Row],[TotalCases]]</f>
        <v>4.3486201321437337E-2</v>
      </c>
    </row>
    <row r="1896" spans="1:17" ht="14.4" x14ac:dyDescent="0.3">
      <c r="A1896" s="5" t="s">
        <v>4117</v>
      </c>
      <c r="B1896" s="5" t="s">
        <v>2167</v>
      </c>
      <c r="C1896" s="5" t="s">
        <v>2181</v>
      </c>
      <c r="D1896" s="5" t="s">
        <v>2182</v>
      </c>
      <c r="E1896" s="32">
        <v>44408</v>
      </c>
      <c r="F1896" s="5">
        <v>710</v>
      </c>
      <c r="G1896" s="5">
        <v>30</v>
      </c>
      <c r="H1896" s="5">
        <v>1080</v>
      </c>
      <c r="I1896" s="5">
        <v>893223</v>
      </c>
      <c r="J1896" s="5">
        <v>38842</v>
      </c>
      <c r="K1896" s="5">
        <v>296773</v>
      </c>
      <c r="L1896" s="5">
        <v>6390</v>
      </c>
      <c r="M1896" s="5">
        <v>1955</v>
      </c>
      <c r="N1896" s="5">
        <v>83000000</v>
      </c>
      <c r="O1896" s="5">
        <f>YEAR(Table1[[#This Row],[ReportDate]])</f>
        <v>2021</v>
      </c>
      <c r="P1896" s="5" t="str">
        <f>TEXT(Table1[[#This Row],[ReportDate]],"mmm")</f>
        <v>Jul</v>
      </c>
      <c r="Q1896" s="29">
        <f>Table1[[#This Row],[TotalDeaths]]/Table1[[#This Row],[TotalCases]]</f>
        <v>4.3485221495639943E-2</v>
      </c>
    </row>
    <row r="1897" spans="1:17" ht="14.4" x14ac:dyDescent="0.3">
      <c r="A1897" s="5" t="s">
        <v>4118</v>
      </c>
      <c r="B1897" s="5" t="s">
        <v>2186</v>
      </c>
      <c r="C1897" s="5" t="s">
        <v>2204</v>
      </c>
      <c r="D1897" s="5" t="s">
        <v>2210</v>
      </c>
      <c r="E1897" s="32">
        <v>44165</v>
      </c>
      <c r="F1897" s="5">
        <v>324</v>
      </c>
      <c r="G1897" s="5">
        <v>83</v>
      </c>
      <c r="H1897" s="5">
        <v>3605</v>
      </c>
      <c r="I1897" s="5">
        <v>893547</v>
      </c>
      <c r="J1897" s="5">
        <v>38925</v>
      </c>
      <c r="K1897" s="5">
        <v>300378</v>
      </c>
      <c r="L1897" s="5">
        <v>6156</v>
      </c>
      <c r="M1897" s="5">
        <v>8044</v>
      </c>
      <c r="N1897" s="5">
        <v>68000000</v>
      </c>
      <c r="O1897" s="5">
        <f>YEAR(Table1[[#This Row],[ReportDate]])</f>
        <v>2020</v>
      </c>
      <c r="P1897" s="5" t="str">
        <f>TEXT(Table1[[#This Row],[ReportDate]],"mmm")</f>
        <v>Nov</v>
      </c>
      <c r="Q1897" s="29">
        <f>Table1[[#This Row],[TotalDeaths]]/Table1[[#This Row],[TotalCases]]</f>
        <v>4.3562341992083239E-2</v>
      </c>
    </row>
    <row r="1898" spans="1:17" ht="14.4" x14ac:dyDescent="0.3">
      <c r="A1898" s="5" t="s">
        <v>4119</v>
      </c>
      <c r="B1898" s="5" t="s">
        <v>2174</v>
      </c>
      <c r="C1898" s="5" t="s">
        <v>27</v>
      </c>
      <c r="D1898" s="5" t="s">
        <v>27</v>
      </c>
      <c r="E1898" s="32">
        <v>44248</v>
      </c>
      <c r="F1898" s="5">
        <v>4893</v>
      </c>
      <c r="G1898" s="5">
        <v>22</v>
      </c>
      <c r="H1898" s="5">
        <v>823</v>
      </c>
      <c r="I1898" s="5">
        <v>898440</v>
      </c>
      <c r="J1898" s="5">
        <v>38947</v>
      </c>
      <c r="K1898" s="5">
        <v>301201</v>
      </c>
      <c r="L1898" s="5">
        <v>78288</v>
      </c>
      <c r="M1898" s="5">
        <v>11448</v>
      </c>
      <c r="N1898" s="5">
        <v>1380000000</v>
      </c>
      <c r="O1898" s="5">
        <f>YEAR(Table1[[#This Row],[ReportDate]])</f>
        <v>2021</v>
      </c>
      <c r="P1898" s="5" t="str">
        <f>TEXT(Table1[[#This Row],[ReportDate]],"mmm")</f>
        <v>Feb</v>
      </c>
      <c r="Q1898" s="29">
        <f>Table1[[#This Row],[TotalDeaths]]/Table1[[#This Row],[TotalCases]]</f>
        <v>4.3349583722897468E-2</v>
      </c>
    </row>
    <row r="1899" spans="1:17" ht="14.4" x14ac:dyDescent="0.3">
      <c r="A1899" s="5" t="s">
        <v>4120</v>
      </c>
      <c r="B1899" s="5" t="s">
        <v>2186</v>
      </c>
      <c r="C1899" s="5" t="s">
        <v>2187</v>
      </c>
      <c r="D1899" s="5" t="s">
        <v>2188</v>
      </c>
      <c r="E1899" s="32">
        <v>44125</v>
      </c>
      <c r="F1899" s="5">
        <v>2967</v>
      </c>
      <c r="G1899" s="5">
        <v>183</v>
      </c>
      <c r="H1899" s="5">
        <v>3619</v>
      </c>
      <c r="I1899" s="5">
        <v>901407</v>
      </c>
      <c r="J1899" s="5">
        <v>39130</v>
      </c>
      <c r="K1899" s="5">
        <v>304820</v>
      </c>
      <c r="L1899" s="5">
        <v>38571</v>
      </c>
      <c r="M1899" s="5">
        <v>715</v>
      </c>
      <c r="N1899" s="5">
        <v>68000000</v>
      </c>
      <c r="O1899" s="5">
        <f>YEAR(Table1[[#This Row],[ReportDate]])</f>
        <v>2020</v>
      </c>
      <c r="P1899" s="5" t="str">
        <f>TEXT(Table1[[#This Row],[ReportDate]],"mmm")</f>
        <v>Oct</v>
      </c>
      <c r="Q1899" s="29">
        <f>Table1[[#This Row],[TotalDeaths]]/Table1[[#This Row],[TotalCases]]</f>
        <v>4.3409913612829719E-2</v>
      </c>
    </row>
    <row r="1900" spans="1:17" ht="14.4" x14ac:dyDescent="0.3">
      <c r="A1900" s="5" t="s">
        <v>4121</v>
      </c>
      <c r="B1900" s="5" t="s">
        <v>2174</v>
      </c>
      <c r="C1900" s="5" t="s">
        <v>27</v>
      </c>
      <c r="D1900" s="5" t="s">
        <v>27</v>
      </c>
      <c r="E1900" s="32">
        <v>44201</v>
      </c>
      <c r="F1900" s="5">
        <v>3799</v>
      </c>
      <c r="G1900" s="5">
        <v>198</v>
      </c>
      <c r="H1900" s="5">
        <v>3250</v>
      </c>
      <c r="I1900" s="5">
        <v>905206</v>
      </c>
      <c r="J1900" s="5">
        <v>39328</v>
      </c>
      <c r="K1900" s="5">
        <v>308070</v>
      </c>
      <c r="L1900" s="5">
        <v>22794</v>
      </c>
      <c r="M1900" s="5">
        <v>1064</v>
      </c>
      <c r="N1900" s="5">
        <v>1380000000</v>
      </c>
      <c r="O1900" s="5">
        <f>YEAR(Table1[[#This Row],[ReportDate]])</f>
        <v>2021</v>
      </c>
      <c r="P1900" s="5" t="str">
        <f>TEXT(Table1[[#This Row],[ReportDate]],"mmm")</f>
        <v>Jan</v>
      </c>
      <c r="Q1900" s="29">
        <f>Table1[[#This Row],[TotalDeaths]]/Table1[[#This Row],[TotalCases]]</f>
        <v>4.3446464119769421E-2</v>
      </c>
    </row>
    <row r="1901" spans="1:17" ht="14.4" x14ac:dyDescent="0.3">
      <c r="A1901" s="5" t="s">
        <v>4122</v>
      </c>
      <c r="B1901" s="5" t="s">
        <v>2167</v>
      </c>
      <c r="C1901" s="5" t="s">
        <v>2168</v>
      </c>
      <c r="D1901" s="5" t="s">
        <v>2168</v>
      </c>
      <c r="E1901" s="32">
        <v>44016</v>
      </c>
      <c r="F1901" s="5">
        <v>2594</v>
      </c>
      <c r="G1901" s="5">
        <v>173</v>
      </c>
      <c r="H1901" s="5">
        <v>2115</v>
      </c>
      <c r="I1901" s="5">
        <v>907800</v>
      </c>
      <c r="J1901" s="5">
        <v>39501</v>
      </c>
      <c r="K1901" s="5">
        <v>310185</v>
      </c>
      <c r="L1901" s="5">
        <v>18158</v>
      </c>
      <c r="M1901" s="5">
        <v>15018</v>
      </c>
      <c r="N1901" s="5">
        <v>83000000</v>
      </c>
      <c r="O1901" s="5">
        <f>YEAR(Table1[[#This Row],[ReportDate]])</f>
        <v>2020</v>
      </c>
      <c r="P1901" s="5" t="str">
        <f>TEXT(Table1[[#This Row],[ReportDate]],"mmm")</f>
        <v>Jul</v>
      </c>
      <c r="Q1901" s="29">
        <f>Table1[[#This Row],[TotalDeaths]]/Table1[[#This Row],[TotalCases]]</f>
        <v>4.351288830138797E-2</v>
      </c>
    </row>
    <row r="1902" spans="1:17" ht="14.4" x14ac:dyDescent="0.3">
      <c r="A1902" s="5" t="s">
        <v>4123</v>
      </c>
      <c r="B1902" s="5" t="s">
        <v>2174</v>
      </c>
      <c r="C1902" s="5" t="s">
        <v>2184</v>
      </c>
      <c r="D1902" s="5" t="s">
        <v>2215</v>
      </c>
      <c r="E1902" s="32">
        <v>44076</v>
      </c>
      <c r="F1902" s="5">
        <v>1092</v>
      </c>
      <c r="G1902" s="5">
        <v>57</v>
      </c>
      <c r="H1902" s="5">
        <v>3567</v>
      </c>
      <c r="I1902" s="5">
        <v>908892</v>
      </c>
      <c r="J1902" s="5">
        <v>39558</v>
      </c>
      <c r="K1902" s="5">
        <v>313752</v>
      </c>
      <c r="L1902" s="5">
        <v>9828</v>
      </c>
      <c r="M1902" s="5">
        <v>4875</v>
      </c>
      <c r="N1902" s="5">
        <v>1380000000</v>
      </c>
      <c r="O1902" s="5">
        <f>YEAR(Table1[[#This Row],[ReportDate]])</f>
        <v>2020</v>
      </c>
      <c r="P1902" s="5" t="str">
        <f>TEXT(Table1[[#This Row],[ReportDate]],"mmm")</f>
        <v>Sep</v>
      </c>
      <c r="Q1902" s="29">
        <f>Table1[[#This Row],[TotalDeaths]]/Table1[[#This Row],[TotalCases]]</f>
        <v>4.3523322903051186E-2</v>
      </c>
    </row>
    <row r="1903" spans="1:17" ht="14.4" x14ac:dyDescent="0.3">
      <c r="A1903" s="5" t="s">
        <v>4124</v>
      </c>
      <c r="B1903" s="5" t="s">
        <v>2191</v>
      </c>
      <c r="C1903" s="5" t="s">
        <v>2192</v>
      </c>
      <c r="D1903" s="5" t="s">
        <v>2308</v>
      </c>
      <c r="E1903" s="32">
        <v>44467</v>
      </c>
      <c r="F1903" s="5">
        <v>2955</v>
      </c>
      <c r="G1903" s="5">
        <v>163</v>
      </c>
      <c r="H1903" s="5">
        <v>47</v>
      </c>
      <c r="I1903" s="5">
        <v>911847</v>
      </c>
      <c r="J1903" s="5">
        <v>39721</v>
      </c>
      <c r="K1903" s="5">
        <v>313799</v>
      </c>
      <c r="L1903" s="5">
        <v>17730</v>
      </c>
      <c r="M1903" s="5">
        <v>8899</v>
      </c>
      <c r="N1903" s="5">
        <v>331000000</v>
      </c>
      <c r="O1903" s="5">
        <f>YEAR(Table1[[#This Row],[ReportDate]])</f>
        <v>2021</v>
      </c>
      <c r="P1903" s="5" t="str">
        <f>TEXT(Table1[[#This Row],[ReportDate]],"mmm")</f>
        <v>Sep</v>
      </c>
      <c r="Q1903" s="29">
        <f>Table1[[#This Row],[TotalDeaths]]/Table1[[#This Row],[TotalCases]]</f>
        <v>4.3561036007137163E-2</v>
      </c>
    </row>
    <row r="1904" spans="1:17" ht="14.4" x14ac:dyDescent="0.3">
      <c r="A1904" s="5" t="s">
        <v>4125</v>
      </c>
      <c r="B1904" s="5" t="s">
        <v>2170</v>
      </c>
      <c r="C1904" s="5" t="s">
        <v>2171</v>
      </c>
      <c r="D1904" s="5" t="s">
        <v>2265</v>
      </c>
      <c r="E1904" s="32">
        <v>44098</v>
      </c>
      <c r="F1904" s="5">
        <v>211</v>
      </c>
      <c r="G1904" s="5">
        <v>195</v>
      </c>
      <c r="H1904" s="5">
        <v>1440</v>
      </c>
      <c r="I1904" s="5">
        <v>912058</v>
      </c>
      <c r="J1904" s="5">
        <v>39916</v>
      </c>
      <c r="K1904" s="5">
        <v>315239</v>
      </c>
      <c r="L1904" s="5">
        <v>3376</v>
      </c>
      <c r="M1904" s="5">
        <v>19138</v>
      </c>
      <c r="N1904" s="5">
        <v>213000000</v>
      </c>
      <c r="O1904" s="5">
        <f>YEAR(Table1[[#This Row],[ReportDate]])</f>
        <v>2020</v>
      </c>
      <c r="P1904" s="5" t="str">
        <f>TEXT(Table1[[#This Row],[ReportDate]],"mmm")</f>
        <v>Sep</v>
      </c>
      <c r="Q1904" s="29">
        <f>Table1[[#This Row],[TotalDeaths]]/Table1[[#This Row],[TotalCases]]</f>
        <v>4.376476057443715E-2</v>
      </c>
    </row>
    <row r="1905" spans="1:17" ht="14.4" x14ac:dyDescent="0.3">
      <c r="A1905" s="5" t="s">
        <v>4126</v>
      </c>
      <c r="B1905" s="5" t="s">
        <v>2167</v>
      </c>
      <c r="C1905" s="5" t="s">
        <v>2168</v>
      </c>
      <c r="D1905" s="5" t="s">
        <v>2168</v>
      </c>
      <c r="E1905" s="32">
        <v>44473</v>
      </c>
      <c r="F1905" s="5">
        <v>1581</v>
      </c>
      <c r="G1905" s="5">
        <v>87</v>
      </c>
      <c r="H1905" s="5">
        <v>3735</v>
      </c>
      <c r="I1905" s="5">
        <v>913639</v>
      </c>
      <c r="J1905" s="5">
        <v>40003</v>
      </c>
      <c r="K1905" s="5">
        <v>318974</v>
      </c>
      <c r="L1905" s="5">
        <v>28458</v>
      </c>
      <c r="M1905" s="5">
        <v>11748</v>
      </c>
      <c r="N1905" s="5">
        <v>83000000</v>
      </c>
      <c r="O1905" s="5">
        <f>YEAR(Table1[[#This Row],[ReportDate]])</f>
        <v>2021</v>
      </c>
      <c r="P1905" s="5" t="str">
        <f>TEXT(Table1[[#This Row],[ReportDate]],"mmm")</f>
        <v>Oct</v>
      </c>
      <c r="Q1905" s="29">
        <f>Table1[[#This Row],[TotalDeaths]]/Table1[[#This Row],[TotalCases]]</f>
        <v>4.3784251766835695E-2</v>
      </c>
    </row>
    <row r="1906" spans="1:17" ht="14.4" x14ac:dyDescent="0.3">
      <c r="A1906" s="5" t="s">
        <v>4127</v>
      </c>
      <c r="B1906" s="5" t="s">
        <v>2170</v>
      </c>
      <c r="C1906" s="5" t="s">
        <v>2249</v>
      </c>
      <c r="D1906" s="5" t="s">
        <v>2268</v>
      </c>
      <c r="E1906" s="32">
        <v>44067</v>
      </c>
      <c r="F1906" s="5">
        <v>3831</v>
      </c>
      <c r="G1906" s="5">
        <v>187</v>
      </c>
      <c r="H1906" s="5">
        <v>944</v>
      </c>
      <c r="I1906" s="5">
        <v>917470</v>
      </c>
      <c r="J1906" s="5">
        <v>40190</v>
      </c>
      <c r="K1906" s="5">
        <v>319918</v>
      </c>
      <c r="L1906" s="5">
        <v>38310</v>
      </c>
      <c r="M1906" s="5">
        <v>13541</v>
      </c>
      <c r="N1906" s="5">
        <v>213000000</v>
      </c>
      <c r="O1906" s="5">
        <f>YEAR(Table1[[#This Row],[ReportDate]])</f>
        <v>2020</v>
      </c>
      <c r="P1906" s="5" t="str">
        <f>TEXT(Table1[[#This Row],[ReportDate]],"mmm")</f>
        <v>Aug</v>
      </c>
      <c r="Q1906" s="29">
        <f>Table1[[#This Row],[TotalDeaths]]/Table1[[#This Row],[TotalCases]]</f>
        <v>4.3805247038050291E-2</v>
      </c>
    </row>
    <row r="1907" spans="1:17" ht="14.4" x14ac:dyDescent="0.3">
      <c r="A1907" s="5" t="s">
        <v>4128</v>
      </c>
      <c r="B1907" s="5" t="s">
        <v>2167</v>
      </c>
      <c r="C1907" s="5" t="s">
        <v>2168</v>
      </c>
      <c r="D1907" s="5" t="s">
        <v>2168</v>
      </c>
      <c r="E1907" s="32">
        <v>44360</v>
      </c>
      <c r="F1907" s="5">
        <v>1443</v>
      </c>
      <c r="G1907" s="5">
        <v>141</v>
      </c>
      <c r="H1907" s="5">
        <v>3268</v>
      </c>
      <c r="I1907" s="5">
        <v>918913</v>
      </c>
      <c r="J1907" s="5">
        <v>40331</v>
      </c>
      <c r="K1907" s="5">
        <v>323186</v>
      </c>
      <c r="L1907" s="5">
        <v>20202</v>
      </c>
      <c r="M1907" s="5">
        <v>5727</v>
      </c>
      <c r="N1907" s="5">
        <v>83000000</v>
      </c>
      <c r="O1907" s="5">
        <f>YEAR(Table1[[#This Row],[ReportDate]])</f>
        <v>2021</v>
      </c>
      <c r="P1907" s="5" t="str">
        <f>TEXT(Table1[[#This Row],[ReportDate]],"mmm")</f>
        <v>Jun</v>
      </c>
      <c r="Q1907" s="29">
        <f>Table1[[#This Row],[TotalDeaths]]/Table1[[#This Row],[TotalCases]]</f>
        <v>4.3889900349652254E-2</v>
      </c>
    </row>
    <row r="1908" spans="1:17" ht="14.4" x14ac:dyDescent="0.3">
      <c r="A1908" s="5" t="s">
        <v>4129</v>
      </c>
      <c r="B1908" s="5" t="s">
        <v>2170</v>
      </c>
      <c r="C1908" s="5" t="s">
        <v>2178</v>
      </c>
      <c r="D1908" s="5" t="s">
        <v>2179</v>
      </c>
      <c r="E1908" s="32">
        <v>44382</v>
      </c>
      <c r="F1908" s="5">
        <v>4143</v>
      </c>
      <c r="G1908" s="5">
        <v>24</v>
      </c>
      <c r="H1908" s="5">
        <v>3641</v>
      </c>
      <c r="I1908" s="5">
        <v>923056</v>
      </c>
      <c r="J1908" s="5">
        <v>40355</v>
      </c>
      <c r="K1908" s="5">
        <v>326827</v>
      </c>
      <c r="L1908" s="5">
        <v>29001</v>
      </c>
      <c r="M1908" s="5">
        <v>18435</v>
      </c>
      <c r="N1908" s="5">
        <v>213000000</v>
      </c>
      <c r="O1908" s="5">
        <f>YEAR(Table1[[#This Row],[ReportDate]])</f>
        <v>2021</v>
      </c>
      <c r="P1908" s="5" t="str">
        <f>TEXT(Table1[[#This Row],[ReportDate]],"mmm")</f>
        <v>Jul</v>
      </c>
      <c r="Q1908" s="29">
        <f>Table1[[#This Row],[TotalDeaths]]/Table1[[#This Row],[TotalCases]]</f>
        <v>4.3718907628572917E-2</v>
      </c>
    </row>
    <row r="1909" spans="1:17" ht="14.4" x14ac:dyDescent="0.3">
      <c r="A1909" s="5" t="s">
        <v>4130</v>
      </c>
      <c r="B1909" s="5" t="s">
        <v>2191</v>
      </c>
      <c r="C1909" s="5" t="s">
        <v>2225</v>
      </c>
      <c r="D1909" s="5" t="s">
        <v>2226</v>
      </c>
      <c r="E1909" s="32">
        <v>43851</v>
      </c>
      <c r="F1909" s="5">
        <v>4326</v>
      </c>
      <c r="G1909" s="5">
        <v>198</v>
      </c>
      <c r="H1909" s="5">
        <v>3119</v>
      </c>
      <c r="I1909" s="5">
        <v>927382</v>
      </c>
      <c r="J1909" s="5">
        <v>40553</v>
      </c>
      <c r="K1909" s="5">
        <v>329946</v>
      </c>
      <c r="L1909" s="5">
        <v>38934</v>
      </c>
      <c r="M1909" s="5">
        <v>15222</v>
      </c>
      <c r="N1909" s="5">
        <v>331000000</v>
      </c>
      <c r="O1909" s="5">
        <f>YEAR(Table1[[#This Row],[ReportDate]])</f>
        <v>2020</v>
      </c>
      <c r="P1909" s="5" t="str">
        <f>TEXT(Table1[[#This Row],[ReportDate]],"mmm")</f>
        <v>Jan</v>
      </c>
      <c r="Q1909" s="29">
        <f>Table1[[#This Row],[TotalDeaths]]/Table1[[#This Row],[TotalCases]]</f>
        <v>4.3728474350375572E-2</v>
      </c>
    </row>
    <row r="1910" spans="1:17" ht="14.4" x14ac:dyDescent="0.3">
      <c r="A1910" s="5" t="s">
        <v>4131</v>
      </c>
      <c r="B1910" s="5" t="s">
        <v>2170</v>
      </c>
      <c r="C1910" s="5" t="s">
        <v>2249</v>
      </c>
      <c r="D1910" s="5" t="s">
        <v>2268</v>
      </c>
      <c r="E1910" s="32">
        <v>44350</v>
      </c>
      <c r="F1910" s="5">
        <v>578</v>
      </c>
      <c r="G1910" s="5">
        <v>171</v>
      </c>
      <c r="H1910" s="5">
        <v>1983</v>
      </c>
      <c r="I1910" s="5">
        <v>927960</v>
      </c>
      <c r="J1910" s="5">
        <v>40724</v>
      </c>
      <c r="K1910" s="5">
        <v>331929</v>
      </c>
      <c r="L1910" s="5">
        <v>5202</v>
      </c>
      <c r="M1910" s="5">
        <v>7041</v>
      </c>
      <c r="N1910" s="5">
        <v>213000000</v>
      </c>
      <c r="O1910" s="5">
        <f>YEAR(Table1[[#This Row],[ReportDate]])</f>
        <v>2021</v>
      </c>
      <c r="P1910" s="5" t="str">
        <f>TEXT(Table1[[#This Row],[ReportDate]],"mmm")</f>
        <v>Jun</v>
      </c>
      <c r="Q1910" s="29">
        <f>Table1[[#This Row],[TotalDeaths]]/Table1[[#This Row],[TotalCases]]</f>
        <v>4.3885512306564935E-2</v>
      </c>
    </row>
    <row r="1911" spans="1:17" ht="14.4" x14ac:dyDescent="0.3">
      <c r="A1911" s="5" t="s">
        <v>4132</v>
      </c>
      <c r="B1911" s="5" t="s">
        <v>2174</v>
      </c>
      <c r="C1911" s="5" t="s">
        <v>2175</v>
      </c>
      <c r="D1911" s="5" t="s">
        <v>2276</v>
      </c>
      <c r="E1911" s="32">
        <v>43930</v>
      </c>
      <c r="F1911" s="5">
        <v>2997</v>
      </c>
      <c r="G1911" s="5">
        <v>45</v>
      </c>
      <c r="H1911" s="5">
        <v>354</v>
      </c>
      <c r="I1911" s="5">
        <v>930957</v>
      </c>
      <c r="J1911" s="5">
        <v>40769</v>
      </c>
      <c r="K1911" s="5">
        <v>332283</v>
      </c>
      <c r="L1911" s="5">
        <v>41958</v>
      </c>
      <c r="M1911" s="5">
        <v>8237</v>
      </c>
      <c r="N1911" s="5">
        <v>1380000000</v>
      </c>
      <c r="O1911" s="5">
        <f>YEAR(Table1[[#This Row],[ReportDate]])</f>
        <v>2020</v>
      </c>
      <c r="P1911" s="5" t="str">
        <f>TEXT(Table1[[#This Row],[ReportDate]],"mmm")</f>
        <v>Apr</v>
      </c>
      <c r="Q1911" s="29">
        <f>Table1[[#This Row],[TotalDeaths]]/Table1[[#This Row],[TotalCases]]</f>
        <v>4.3792570440954845E-2</v>
      </c>
    </row>
    <row r="1912" spans="1:17" ht="14.4" x14ac:dyDescent="0.3">
      <c r="A1912" s="5" t="s">
        <v>4133</v>
      </c>
      <c r="B1912" s="5" t="s">
        <v>2170</v>
      </c>
      <c r="C1912" s="5" t="s">
        <v>2178</v>
      </c>
      <c r="D1912" s="5" t="s">
        <v>2179</v>
      </c>
      <c r="E1912" s="32">
        <v>44308</v>
      </c>
      <c r="F1912" s="5">
        <v>1754</v>
      </c>
      <c r="G1912" s="5">
        <v>140</v>
      </c>
      <c r="H1912" s="5">
        <v>3305</v>
      </c>
      <c r="I1912" s="5">
        <v>932711</v>
      </c>
      <c r="J1912" s="5">
        <v>40909</v>
      </c>
      <c r="K1912" s="5">
        <v>335588</v>
      </c>
      <c r="L1912" s="5">
        <v>21048</v>
      </c>
      <c r="M1912" s="5">
        <v>9352</v>
      </c>
      <c r="N1912" s="5">
        <v>213000000</v>
      </c>
      <c r="O1912" s="5">
        <f>YEAR(Table1[[#This Row],[ReportDate]])</f>
        <v>2021</v>
      </c>
      <c r="P1912" s="5" t="str">
        <f>TEXT(Table1[[#This Row],[ReportDate]],"mmm")</f>
        <v>Apr</v>
      </c>
      <c r="Q1912" s="29">
        <f>Table1[[#This Row],[TotalDeaths]]/Table1[[#This Row],[TotalCases]]</f>
        <v>4.3860316861278573E-2</v>
      </c>
    </row>
    <row r="1913" spans="1:17" ht="14.4" x14ac:dyDescent="0.3">
      <c r="A1913" s="5" t="s">
        <v>4134</v>
      </c>
      <c r="B1913" s="5" t="s">
        <v>2167</v>
      </c>
      <c r="C1913" s="5" t="s">
        <v>2235</v>
      </c>
      <c r="D1913" s="5" t="s">
        <v>2235</v>
      </c>
      <c r="E1913" s="32">
        <v>44429</v>
      </c>
      <c r="F1913" s="5">
        <v>2979</v>
      </c>
      <c r="G1913" s="5">
        <v>61</v>
      </c>
      <c r="H1913" s="5">
        <v>4532</v>
      </c>
      <c r="I1913" s="5">
        <v>935690</v>
      </c>
      <c r="J1913" s="5">
        <v>40970</v>
      </c>
      <c r="K1913" s="5">
        <v>340120</v>
      </c>
      <c r="L1913" s="5">
        <v>38727</v>
      </c>
      <c r="M1913" s="5">
        <v>9863</v>
      </c>
      <c r="N1913" s="5">
        <v>83000000</v>
      </c>
      <c r="O1913" s="5">
        <f>YEAR(Table1[[#This Row],[ReportDate]])</f>
        <v>2021</v>
      </c>
      <c r="P1913" s="5" t="str">
        <f>TEXT(Table1[[#This Row],[ReportDate]],"mmm")</f>
        <v>Aug</v>
      </c>
      <c r="Q1913" s="29">
        <f>Table1[[#This Row],[TotalDeaths]]/Table1[[#This Row],[TotalCases]]</f>
        <v>4.3785869251568361E-2</v>
      </c>
    </row>
    <row r="1914" spans="1:17" ht="14.4" x14ac:dyDescent="0.3">
      <c r="A1914" s="5" t="s">
        <v>4135</v>
      </c>
      <c r="B1914" s="5" t="s">
        <v>2186</v>
      </c>
      <c r="C1914" s="5" t="s">
        <v>2204</v>
      </c>
      <c r="D1914" s="5" t="s">
        <v>2210</v>
      </c>
      <c r="E1914" s="32">
        <v>44128</v>
      </c>
      <c r="F1914" s="5">
        <v>3605</v>
      </c>
      <c r="G1914" s="5">
        <v>18</v>
      </c>
      <c r="H1914" s="5">
        <v>4795</v>
      </c>
      <c r="I1914" s="5">
        <v>939295</v>
      </c>
      <c r="J1914" s="5">
        <v>40988</v>
      </c>
      <c r="K1914" s="5">
        <v>344915</v>
      </c>
      <c r="L1914" s="5">
        <v>28840</v>
      </c>
      <c r="M1914" s="5">
        <v>1894</v>
      </c>
      <c r="N1914" s="5">
        <v>68000000</v>
      </c>
      <c r="O1914" s="5">
        <f>YEAR(Table1[[#This Row],[ReportDate]])</f>
        <v>2020</v>
      </c>
      <c r="P1914" s="5" t="str">
        <f>TEXT(Table1[[#This Row],[ReportDate]],"mmm")</f>
        <v>Oct</v>
      </c>
      <c r="Q1914" s="29">
        <f>Table1[[#This Row],[TotalDeaths]]/Table1[[#This Row],[TotalCases]]</f>
        <v>4.3636983056441266E-2</v>
      </c>
    </row>
    <row r="1915" spans="1:17" ht="14.4" x14ac:dyDescent="0.3">
      <c r="A1915" s="5" t="s">
        <v>4136</v>
      </c>
      <c r="B1915" s="5" t="s">
        <v>2170</v>
      </c>
      <c r="C1915" s="5" t="s">
        <v>2249</v>
      </c>
      <c r="D1915" s="5" t="s">
        <v>2250</v>
      </c>
      <c r="E1915" s="32">
        <v>44356</v>
      </c>
      <c r="F1915" s="5">
        <v>421</v>
      </c>
      <c r="G1915" s="5">
        <v>139</v>
      </c>
      <c r="H1915" s="5">
        <v>1917</v>
      </c>
      <c r="I1915" s="5">
        <v>939716</v>
      </c>
      <c r="J1915" s="5">
        <v>41127</v>
      </c>
      <c r="K1915" s="5">
        <v>346832</v>
      </c>
      <c r="L1915" s="5">
        <v>5894</v>
      </c>
      <c r="M1915" s="5">
        <v>17550</v>
      </c>
      <c r="N1915" s="5">
        <v>213000000</v>
      </c>
      <c r="O1915" s="5">
        <f>YEAR(Table1[[#This Row],[ReportDate]])</f>
        <v>2021</v>
      </c>
      <c r="P1915" s="5" t="str">
        <f>TEXT(Table1[[#This Row],[ReportDate]],"mmm")</f>
        <v>Jun</v>
      </c>
      <c r="Q1915" s="29">
        <f>Table1[[#This Row],[TotalDeaths]]/Table1[[#This Row],[TotalCases]]</f>
        <v>4.3765350382455978E-2</v>
      </c>
    </row>
    <row r="1916" spans="1:17" ht="14.4" x14ac:dyDescent="0.3">
      <c r="A1916" s="5" t="s">
        <v>4137</v>
      </c>
      <c r="B1916" s="5" t="s">
        <v>2170</v>
      </c>
      <c r="C1916" s="5" t="s">
        <v>2249</v>
      </c>
      <c r="D1916" s="5" t="s">
        <v>2250</v>
      </c>
      <c r="E1916" s="32">
        <v>44164</v>
      </c>
      <c r="F1916" s="5">
        <v>610</v>
      </c>
      <c r="G1916" s="5">
        <v>111</v>
      </c>
      <c r="H1916" s="5">
        <v>4185</v>
      </c>
      <c r="I1916" s="5">
        <v>940326</v>
      </c>
      <c r="J1916" s="5">
        <v>41238</v>
      </c>
      <c r="K1916" s="5">
        <v>351017</v>
      </c>
      <c r="L1916" s="5">
        <v>3050</v>
      </c>
      <c r="M1916" s="5">
        <v>17833</v>
      </c>
      <c r="N1916" s="5">
        <v>213000000</v>
      </c>
      <c r="O1916" s="5">
        <f>YEAR(Table1[[#This Row],[ReportDate]])</f>
        <v>2020</v>
      </c>
      <c r="P1916" s="5" t="str">
        <f>TEXT(Table1[[#This Row],[ReportDate]],"mmm")</f>
        <v>Nov</v>
      </c>
      <c r="Q1916" s="29">
        <f>Table1[[#This Row],[TotalDeaths]]/Table1[[#This Row],[TotalCases]]</f>
        <v>4.3855003477517369E-2</v>
      </c>
    </row>
    <row r="1917" spans="1:17" ht="14.4" x14ac:dyDescent="0.3">
      <c r="A1917" s="5" t="s">
        <v>4138</v>
      </c>
      <c r="B1917" s="5" t="s">
        <v>2170</v>
      </c>
      <c r="C1917" s="5" t="s">
        <v>2232</v>
      </c>
      <c r="D1917" s="5" t="s">
        <v>2281</v>
      </c>
      <c r="E1917" s="32">
        <v>43832</v>
      </c>
      <c r="F1917" s="5">
        <v>445</v>
      </c>
      <c r="G1917" s="5">
        <v>89</v>
      </c>
      <c r="H1917" s="5">
        <v>368</v>
      </c>
      <c r="I1917" s="5">
        <v>940771</v>
      </c>
      <c r="J1917" s="5">
        <v>41327</v>
      </c>
      <c r="K1917" s="5">
        <v>351385</v>
      </c>
      <c r="L1917" s="5">
        <v>4005</v>
      </c>
      <c r="M1917" s="5">
        <v>2397</v>
      </c>
      <c r="N1917" s="5">
        <v>213000000</v>
      </c>
      <c r="O1917" s="5">
        <f>YEAR(Table1[[#This Row],[ReportDate]])</f>
        <v>2020</v>
      </c>
      <c r="P1917" s="5" t="str">
        <f>TEXT(Table1[[#This Row],[ReportDate]],"mmm")</f>
        <v>Jan</v>
      </c>
      <c r="Q1917" s="29">
        <f>Table1[[#This Row],[TotalDeaths]]/Table1[[#This Row],[TotalCases]]</f>
        <v>4.3928862603120206E-2</v>
      </c>
    </row>
    <row r="1918" spans="1:17" ht="14.4" x14ac:dyDescent="0.3">
      <c r="A1918" s="5" t="s">
        <v>4139</v>
      </c>
      <c r="B1918" s="5" t="s">
        <v>2167</v>
      </c>
      <c r="C1918" s="5" t="s">
        <v>2168</v>
      </c>
      <c r="D1918" s="5" t="s">
        <v>2168</v>
      </c>
      <c r="E1918" s="32">
        <v>44205</v>
      </c>
      <c r="F1918" s="5">
        <v>960</v>
      </c>
      <c r="G1918" s="5">
        <v>47</v>
      </c>
      <c r="H1918" s="5">
        <v>2986</v>
      </c>
      <c r="I1918" s="5">
        <v>941731</v>
      </c>
      <c r="J1918" s="5">
        <v>41374</v>
      </c>
      <c r="K1918" s="5">
        <v>354371</v>
      </c>
      <c r="L1918" s="5">
        <v>7680</v>
      </c>
      <c r="M1918" s="5">
        <v>19890</v>
      </c>
      <c r="N1918" s="5">
        <v>83000000</v>
      </c>
      <c r="O1918" s="5">
        <f>YEAR(Table1[[#This Row],[ReportDate]])</f>
        <v>2021</v>
      </c>
      <c r="P1918" s="5" t="str">
        <f>TEXT(Table1[[#This Row],[ReportDate]],"mmm")</f>
        <v>Jan</v>
      </c>
      <c r="Q1918" s="29">
        <f>Table1[[#This Row],[TotalDeaths]]/Table1[[#This Row],[TotalCases]]</f>
        <v>4.3933989642477522E-2</v>
      </c>
    </row>
    <row r="1919" spans="1:17" ht="14.4" x14ac:dyDescent="0.3">
      <c r="A1919" s="5" t="s">
        <v>4140</v>
      </c>
      <c r="B1919" s="5" t="s">
        <v>2170</v>
      </c>
      <c r="C1919" s="5" t="s">
        <v>2232</v>
      </c>
      <c r="D1919" s="5" t="s">
        <v>2281</v>
      </c>
      <c r="E1919" s="32">
        <v>44123</v>
      </c>
      <c r="F1919" s="5">
        <v>130</v>
      </c>
      <c r="G1919" s="5">
        <v>160</v>
      </c>
      <c r="H1919" s="5">
        <v>1192</v>
      </c>
      <c r="I1919" s="5">
        <v>941861</v>
      </c>
      <c r="J1919" s="5">
        <v>41534</v>
      </c>
      <c r="K1919" s="5">
        <v>355563</v>
      </c>
      <c r="L1919" s="5">
        <v>1170</v>
      </c>
      <c r="M1919" s="5">
        <v>12181</v>
      </c>
      <c r="N1919" s="5">
        <v>213000000</v>
      </c>
      <c r="O1919" s="5">
        <f>YEAR(Table1[[#This Row],[ReportDate]])</f>
        <v>2020</v>
      </c>
      <c r="P1919" s="5" t="str">
        <f>TEXT(Table1[[#This Row],[ReportDate]],"mmm")</f>
        <v>Oct</v>
      </c>
      <c r="Q1919" s="29">
        <f>Table1[[#This Row],[TotalDeaths]]/Table1[[#This Row],[TotalCases]]</f>
        <v>4.4097802117297566E-2</v>
      </c>
    </row>
    <row r="1920" spans="1:17" ht="14.4" x14ac:dyDescent="0.3">
      <c r="A1920" s="5" t="s">
        <v>4141</v>
      </c>
      <c r="B1920" s="5" t="s">
        <v>2167</v>
      </c>
      <c r="C1920" s="5" t="s">
        <v>2168</v>
      </c>
      <c r="D1920" s="5" t="s">
        <v>2168</v>
      </c>
      <c r="E1920" s="32">
        <v>44383</v>
      </c>
      <c r="F1920" s="5">
        <v>2647</v>
      </c>
      <c r="G1920" s="5">
        <v>164</v>
      </c>
      <c r="H1920" s="5">
        <v>1386</v>
      </c>
      <c r="I1920" s="5">
        <v>944508</v>
      </c>
      <c r="J1920" s="5">
        <v>41698</v>
      </c>
      <c r="K1920" s="5">
        <v>356949</v>
      </c>
      <c r="L1920" s="5">
        <v>39705</v>
      </c>
      <c r="M1920" s="5">
        <v>8469</v>
      </c>
      <c r="N1920" s="5">
        <v>83000000</v>
      </c>
      <c r="O1920" s="5">
        <f>YEAR(Table1[[#This Row],[ReportDate]])</f>
        <v>2021</v>
      </c>
      <c r="P1920" s="5" t="str">
        <f>TEXT(Table1[[#This Row],[ReportDate]],"mmm")</f>
        <v>Jul</v>
      </c>
      <c r="Q1920" s="29">
        <f>Table1[[#This Row],[TotalDeaths]]/Table1[[#This Row],[TotalCases]]</f>
        <v>4.4147852638622434E-2</v>
      </c>
    </row>
    <row r="1921" spans="1:17" ht="14.4" x14ac:dyDescent="0.3">
      <c r="A1921" s="5" t="s">
        <v>4142</v>
      </c>
      <c r="B1921" s="5" t="s">
        <v>2167</v>
      </c>
      <c r="C1921" s="5" t="s">
        <v>2235</v>
      </c>
      <c r="D1921" s="5" t="s">
        <v>2235</v>
      </c>
      <c r="E1921" s="32">
        <v>44148</v>
      </c>
      <c r="F1921" s="5">
        <v>4079</v>
      </c>
      <c r="G1921" s="5">
        <v>133</v>
      </c>
      <c r="H1921" s="5">
        <v>3993</v>
      </c>
      <c r="I1921" s="5">
        <v>948587</v>
      </c>
      <c r="J1921" s="5">
        <v>41831</v>
      </c>
      <c r="K1921" s="5">
        <v>360942</v>
      </c>
      <c r="L1921" s="5">
        <v>73422</v>
      </c>
      <c r="M1921" s="5">
        <v>14020</v>
      </c>
      <c r="N1921" s="5">
        <v>83000000</v>
      </c>
      <c r="O1921" s="5">
        <f>YEAR(Table1[[#This Row],[ReportDate]])</f>
        <v>2020</v>
      </c>
      <c r="P1921" s="5" t="str">
        <f>TEXT(Table1[[#This Row],[ReportDate]],"mmm")</f>
        <v>Nov</v>
      </c>
      <c r="Q1921" s="29">
        <f>Table1[[#This Row],[TotalDeaths]]/Table1[[#This Row],[TotalCases]]</f>
        <v>4.4098221881598627E-2</v>
      </c>
    </row>
    <row r="1922" spans="1:17" ht="14.4" x14ac:dyDescent="0.3">
      <c r="A1922" s="5" t="s">
        <v>4143</v>
      </c>
      <c r="B1922" s="5" t="s">
        <v>2186</v>
      </c>
      <c r="C1922" s="5" t="s">
        <v>2204</v>
      </c>
      <c r="D1922" s="5" t="s">
        <v>2210</v>
      </c>
      <c r="E1922" s="32">
        <v>44332</v>
      </c>
      <c r="F1922" s="5">
        <v>2434</v>
      </c>
      <c r="G1922" s="5">
        <v>122</v>
      </c>
      <c r="H1922" s="5">
        <v>3002</v>
      </c>
      <c r="I1922" s="5">
        <v>951021</v>
      </c>
      <c r="J1922" s="5">
        <v>41953</v>
      </c>
      <c r="K1922" s="5">
        <v>363944</v>
      </c>
      <c r="L1922" s="5">
        <v>46246</v>
      </c>
      <c r="M1922" s="5">
        <v>12228</v>
      </c>
      <c r="N1922" s="5">
        <v>68000000</v>
      </c>
      <c r="O1922" s="5">
        <f>YEAR(Table1[[#This Row],[ReportDate]])</f>
        <v>2021</v>
      </c>
      <c r="P1922" s="5" t="str">
        <f>TEXT(Table1[[#This Row],[ReportDate]],"mmm")</f>
        <v>May</v>
      </c>
      <c r="Q1922" s="29">
        <f>Table1[[#This Row],[TotalDeaths]]/Table1[[#This Row],[TotalCases]]</f>
        <v>4.4113642075201284E-2</v>
      </c>
    </row>
    <row r="1923" spans="1:17" ht="14.4" x14ac:dyDescent="0.3">
      <c r="A1923" s="5" t="s">
        <v>4144</v>
      </c>
      <c r="B1923" s="5" t="s">
        <v>2174</v>
      </c>
      <c r="C1923" s="5" t="s">
        <v>2184</v>
      </c>
      <c r="D1923" s="5" t="s">
        <v>25</v>
      </c>
      <c r="E1923" s="32">
        <v>44211</v>
      </c>
      <c r="F1923" s="5">
        <v>3729</v>
      </c>
      <c r="G1923" s="5">
        <v>116</v>
      </c>
      <c r="H1923" s="5">
        <v>1896</v>
      </c>
      <c r="I1923" s="5">
        <v>954750</v>
      </c>
      <c r="J1923" s="5">
        <v>42069</v>
      </c>
      <c r="K1923" s="5">
        <v>365840</v>
      </c>
      <c r="L1923" s="5">
        <v>48477</v>
      </c>
      <c r="M1923" s="5">
        <v>1473</v>
      </c>
      <c r="N1923" s="5">
        <v>1380000000</v>
      </c>
      <c r="O1923" s="5">
        <f>YEAR(Table1[[#This Row],[ReportDate]])</f>
        <v>2021</v>
      </c>
      <c r="P1923" s="5" t="str">
        <f>TEXT(Table1[[#This Row],[ReportDate]],"mmm")</f>
        <v>Jan</v>
      </c>
      <c r="Q1923" s="29">
        <f>Table1[[#This Row],[TotalDeaths]]/Table1[[#This Row],[TotalCases]]</f>
        <v>4.4062843676355067E-2</v>
      </c>
    </row>
    <row r="1924" spans="1:17" ht="14.4" x14ac:dyDescent="0.3">
      <c r="A1924" s="5" t="s">
        <v>4145</v>
      </c>
      <c r="B1924" s="5" t="s">
        <v>2167</v>
      </c>
      <c r="C1924" s="5" t="s">
        <v>2235</v>
      </c>
      <c r="D1924" s="5" t="s">
        <v>2235</v>
      </c>
      <c r="E1924" s="32">
        <v>44453</v>
      </c>
      <c r="F1924" s="5">
        <v>4431</v>
      </c>
      <c r="G1924" s="5">
        <v>80</v>
      </c>
      <c r="H1924" s="5">
        <v>2547</v>
      </c>
      <c r="I1924" s="5">
        <v>959181</v>
      </c>
      <c r="J1924" s="5">
        <v>42149</v>
      </c>
      <c r="K1924" s="5">
        <v>368387</v>
      </c>
      <c r="L1924" s="5">
        <v>53172</v>
      </c>
      <c r="M1924" s="5">
        <v>477</v>
      </c>
      <c r="N1924" s="5">
        <v>83000000</v>
      </c>
      <c r="O1924" s="5">
        <f>YEAR(Table1[[#This Row],[ReportDate]])</f>
        <v>2021</v>
      </c>
      <c r="P1924" s="5" t="str">
        <f>TEXT(Table1[[#This Row],[ReportDate]],"mmm")</f>
        <v>Sep</v>
      </c>
      <c r="Q1924" s="29">
        <f>Table1[[#This Row],[TotalDeaths]]/Table1[[#This Row],[TotalCases]]</f>
        <v>4.3942696946665957E-2</v>
      </c>
    </row>
    <row r="1925" spans="1:17" ht="14.4" x14ac:dyDescent="0.3">
      <c r="A1925" s="5" t="s">
        <v>4146</v>
      </c>
      <c r="B1925" s="5" t="s">
        <v>2191</v>
      </c>
      <c r="C1925" s="5" t="s">
        <v>2217</v>
      </c>
      <c r="D1925" s="5" t="s">
        <v>2218</v>
      </c>
      <c r="E1925" s="32">
        <v>43844</v>
      </c>
      <c r="F1925" s="5">
        <v>1024</v>
      </c>
      <c r="G1925" s="5">
        <v>170</v>
      </c>
      <c r="H1925" s="5">
        <v>4799</v>
      </c>
      <c r="I1925" s="5">
        <v>960205</v>
      </c>
      <c r="J1925" s="5">
        <v>42319</v>
      </c>
      <c r="K1925" s="5">
        <v>373186</v>
      </c>
      <c r="L1925" s="5">
        <v>15360</v>
      </c>
      <c r="M1925" s="5">
        <v>13887</v>
      </c>
      <c r="N1925" s="5">
        <v>331000000</v>
      </c>
      <c r="O1925" s="5">
        <f>YEAR(Table1[[#This Row],[ReportDate]])</f>
        <v>2020</v>
      </c>
      <c r="P1925" s="5" t="str">
        <f>TEXT(Table1[[#This Row],[ReportDate]],"mmm")</f>
        <v>Jan</v>
      </c>
      <c r="Q1925" s="29">
        <f>Table1[[#This Row],[TotalDeaths]]/Table1[[#This Row],[TotalCases]]</f>
        <v>4.4072880270358931E-2</v>
      </c>
    </row>
    <row r="1926" spans="1:17" ht="14.4" x14ac:dyDescent="0.3">
      <c r="A1926" s="5" t="s">
        <v>4147</v>
      </c>
      <c r="B1926" s="5" t="s">
        <v>2170</v>
      </c>
      <c r="C1926" s="5" t="s">
        <v>2249</v>
      </c>
      <c r="D1926" s="5" t="s">
        <v>2268</v>
      </c>
      <c r="E1926" s="32">
        <v>44334</v>
      </c>
      <c r="F1926" s="5">
        <v>1652</v>
      </c>
      <c r="G1926" s="5">
        <v>99</v>
      </c>
      <c r="H1926" s="5">
        <v>1553</v>
      </c>
      <c r="I1926" s="5">
        <v>961857</v>
      </c>
      <c r="J1926" s="5">
        <v>42418</v>
      </c>
      <c r="K1926" s="5">
        <v>374739</v>
      </c>
      <c r="L1926" s="5">
        <v>24780</v>
      </c>
      <c r="M1926" s="5">
        <v>7820</v>
      </c>
      <c r="N1926" s="5">
        <v>213000000</v>
      </c>
      <c r="O1926" s="5">
        <f>YEAR(Table1[[#This Row],[ReportDate]])</f>
        <v>2021</v>
      </c>
      <c r="P1926" s="5" t="str">
        <f>TEXT(Table1[[#This Row],[ReportDate]],"mmm")</f>
        <v>May</v>
      </c>
      <c r="Q1926" s="29">
        <f>Table1[[#This Row],[TotalDeaths]]/Table1[[#This Row],[TotalCases]]</f>
        <v>4.4100110515388459E-2</v>
      </c>
    </row>
    <row r="1927" spans="1:17" ht="14.4" x14ac:dyDescent="0.3">
      <c r="A1927" s="5" t="s">
        <v>4148</v>
      </c>
      <c r="B1927" s="5" t="s">
        <v>2191</v>
      </c>
      <c r="C1927" s="5" t="s">
        <v>2217</v>
      </c>
      <c r="D1927" s="5" t="s">
        <v>2218</v>
      </c>
      <c r="E1927" s="32">
        <v>44061</v>
      </c>
      <c r="F1927" s="5">
        <v>537</v>
      </c>
      <c r="G1927" s="5">
        <v>177</v>
      </c>
      <c r="H1927" s="5">
        <v>2810</v>
      </c>
      <c r="I1927" s="5">
        <v>962394</v>
      </c>
      <c r="J1927" s="5">
        <v>42595</v>
      </c>
      <c r="K1927" s="5">
        <v>377549</v>
      </c>
      <c r="L1927" s="5">
        <v>8055</v>
      </c>
      <c r="M1927" s="5">
        <v>16893</v>
      </c>
      <c r="N1927" s="5">
        <v>331000000</v>
      </c>
      <c r="O1927" s="5">
        <f>YEAR(Table1[[#This Row],[ReportDate]])</f>
        <v>2020</v>
      </c>
      <c r="P1927" s="5" t="str">
        <f>TEXT(Table1[[#This Row],[ReportDate]],"mmm")</f>
        <v>Aug</v>
      </c>
      <c r="Q1927" s="29">
        <f>Table1[[#This Row],[TotalDeaths]]/Table1[[#This Row],[TotalCases]]</f>
        <v>4.4259419738693302E-2</v>
      </c>
    </row>
    <row r="1928" spans="1:17" ht="14.4" x14ac:dyDescent="0.3">
      <c r="A1928" s="5" t="s">
        <v>4149</v>
      </c>
      <c r="B1928" s="5" t="s">
        <v>2170</v>
      </c>
      <c r="C1928" s="5" t="s">
        <v>2178</v>
      </c>
      <c r="D1928" s="5" t="s">
        <v>2179</v>
      </c>
      <c r="E1928" s="32">
        <v>43914</v>
      </c>
      <c r="F1928" s="5">
        <v>4591</v>
      </c>
      <c r="G1928" s="5">
        <v>173</v>
      </c>
      <c r="H1928" s="5">
        <v>3032</v>
      </c>
      <c r="I1928" s="5">
        <v>966985</v>
      </c>
      <c r="J1928" s="5">
        <v>42768</v>
      </c>
      <c r="K1928" s="5">
        <v>380581</v>
      </c>
      <c r="L1928" s="5">
        <v>55092</v>
      </c>
      <c r="M1928" s="5">
        <v>11162</v>
      </c>
      <c r="N1928" s="5">
        <v>213000000</v>
      </c>
      <c r="O1928" s="5">
        <f>YEAR(Table1[[#This Row],[ReportDate]])</f>
        <v>2020</v>
      </c>
      <c r="P1928" s="5" t="str">
        <f>TEXT(Table1[[#This Row],[ReportDate]],"mmm")</f>
        <v>Mar</v>
      </c>
      <c r="Q1928" s="29">
        <f>Table1[[#This Row],[TotalDeaths]]/Table1[[#This Row],[TotalCases]]</f>
        <v>4.4228193818932039E-2</v>
      </c>
    </row>
    <row r="1929" spans="1:17" ht="14.4" x14ac:dyDescent="0.3">
      <c r="A1929" s="5" t="s">
        <v>4150</v>
      </c>
      <c r="B1929" s="5" t="s">
        <v>2186</v>
      </c>
      <c r="C1929" s="5" t="s">
        <v>2237</v>
      </c>
      <c r="D1929" s="5" t="s">
        <v>2238</v>
      </c>
      <c r="E1929" s="32">
        <v>43960</v>
      </c>
      <c r="F1929" s="5">
        <v>3083</v>
      </c>
      <c r="G1929" s="5">
        <v>72</v>
      </c>
      <c r="H1929" s="5">
        <v>111</v>
      </c>
      <c r="I1929" s="5">
        <v>970068</v>
      </c>
      <c r="J1929" s="5">
        <v>42840</v>
      </c>
      <c r="K1929" s="5">
        <v>380692</v>
      </c>
      <c r="L1929" s="5">
        <v>36996</v>
      </c>
      <c r="M1929" s="5">
        <v>5934</v>
      </c>
      <c r="N1929" s="5">
        <v>68000000</v>
      </c>
      <c r="O1929" s="5">
        <f>YEAR(Table1[[#This Row],[ReportDate]])</f>
        <v>2020</v>
      </c>
      <c r="P1929" s="5" t="str">
        <f>TEXT(Table1[[#This Row],[ReportDate]],"mmm")</f>
        <v>May</v>
      </c>
      <c r="Q1929" s="29">
        <f>Table1[[#This Row],[TotalDeaths]]/Table1[[#This Row],[TotalCases]]</f>
        <v>4.4161852571159961E-2</v>
      </c>
    </row>
    <row r="1930" spans="1:17" ht="14.4" x14ac:dyDescent="0.3">
      <c r="A1930" s="5" t="s">
        <v>4151</v>
      </c>
      <c r="B1930" s="5" t="s">
        <v>2167</v>
      </c>
      <c r="C1930" s="5" t="s">
        <v>2235</v>
      </c>
      <c r="D1930" s="5" t="s">
        <v>2235</v>
      </c>
      <c r="E1930" s="32">
        <v>43975</v>
      </c>
      <c r="F1930" s="5">
        <v>507</v>
      </c>
      <c r="G1930" s="5">
        <v>27</v>
      </c>
      <c r="H1930" s="5">
        <v>4072</v>
      </c>
      <c r="I1930" s="5">
        <v>970575</v>
      </c>
      <c r="J1930" s="5">
        <v>42867</v>
      </c>
      <c r="K1930" s="5">
        <v>384764</v>
      </c>
      <c r="L1930" s="5">
        <v>2535</v>
      </c>
      <c r="M1930" s="5">
        <v>11540</v>
      </c>
      <c r="N1930" s="5">
        <v>83000000</v>
      </c>
      <c r="O1930" s="5">
        <f>YEAR(Table1[[#This Row],[ReportDate]])</f>
        <v>2020</v>
      </c>
      <c r="P1930" s="5" t="str">
        <f>TEXT(Table1[[#This Row],[ReportDate]],"mmm")</f>
        <v>May</v>
      </c>
      <c r="Q1930" s="29">
        <f>Table1[[#This Row],[TotalDeaths]]/Table1[[#This Row],[TotalCases]]</f>
        <v>4.416660227184916E-2</v>
      </c>
    </row>
    <row r="1931" spans="1:17" ht="14.4" x14ac:dyDescent="0.3">
      <c r="A1931" s="5" t="s">
        <v>4152</v>
      </c>
      <c r="B1931" s="5" t="s">
        <v>2174</v>
      </c>
      <c r="C1931" s="5" t="s">
        <v>2184</v>
      </c>
      <c r="D1931" s="5" t="s">
        <v>2215</v>
      </c>
      <c r="E1931" s="32">
        <v>43858</v>
      </c>
      <c r="F1931" s="5">
        <v>3924</v>
      </c>
      <c r="G1931" s="5">
        <v>194</v>
      </c>
      <c r="H1931" s="5">
        <v>1063</v>
      </c>
      <c r="I1931" s="5">
        <v>974499</v>
      </c>
      <c r="J1931" s="5">
        <v>43061</v>
      </c>
      <c r="K1931" s="5">
        <v>385827</v>
      </c>
      <c r="L1931" s="5">
        <v>62784</v>
      </c>
      <c r="M1931" s="5">
        <v>10190</v>
      </c>
      <c r="N1931" s="5">
        <v>1380000000</v>
      </c>
      <c r="O1931" s="5">
        <f>YEAR(Table1[[#This Row],[ReportDate]])</f>
        <v>2020</v>
      </c>
      <c r="P1931" s="5" t="str">
        <f>TEXT(Table1[[#This Row],[ReportDate]],"mmm")</f>
        <v>Jan</v>
      </c>
      <c r="Q1931" s="29">
        <f>Table1[[#This Row],[TotalDeaths]]/Table1[[#This Row],[TotalCases]]</f>
        <v>4.4187833953652084E-2</v>
      </c>
    </row>
    <row r="1932" spans="1:17" ht="14.4" x14ac:dyDescent="0.3">
      <c r="A1932" s="5" t="s">
        <v>4153</v>
      </c>
      <c r="B1932" s="5" t="s">
        <v>2167</v>
      </c>
      <c r="C1932" s="5" t="s">
        <v>2168</v>
      </c>
      <c r="D1932" s="5" t="s">
        <v>2168</v>
      </c>
      <c r="E1932" s="32">
        <v>43896</v>
      </c>
      <c r="F1932" s="5">
        <v>680</v>
      </c>
      <c r="G1932" s="5">
        <v>10</v>
      </c>
      <c r="H1932" s="5">
        <v>4197</v>
      </c>
      <c r="I1932" s="5">
        <v>975179</v>
      </c>
      <c r="J1932" s="5">
        <v>43071</v>
      </c>
      <c r="K1932" s="5">
        <v>390024</v>
      </c>
      <c r="L1932" s="5">
        <v>7480</v>
      </c>
      <c r="M1932" s="5">
        <v>9592</v>
      </c>
      <c r="N1932" s="5">
        <v>83000000</v>
      </c>
      <c r="O1932" s="5">
        <f>YEAR(Table1[[#This Row],[ReportDate]])</f>
        <v>2020</v>
      </c>
      <c r="P1932" s="5" t="str">
        <f>TEXT(Table1[[#This Row],[ReportDate]],"mmm")</f>
        <v>Mar</v>
      </c>
      <c r="Q1932" s="29">
        <f>Table1[[#This Row],[TotalDeaths]]/Table1[[#This Row],[TotalCases]]</f>
        <v>4.4167275956516698E-2</v>
      </c>
    </row>
    <row r="1933" spans="1:17" ht="14.4" x14ac:dyDescent="0.3">
      <c r="A1933" s="5" t="s">
        <v>4154</v>
      </c>
      <c r="B1933" s="5" t="s">
        <v>2170</v>
      </c>
      <c r="C1933" s="5" t="s">
        <v>2232</v>
      </c>
      <c r="D1933" s="5" t="s">
        <v>2233</v>
      </c>
      <c r="E1933" s="32">
        <v>43993</v>
      </c>
      <c r="F1933" s="5">
        <v>2612</v>
      </c>
      <c r="G1933" s="5">
        <v>147</v>
      </c>
      <c r="H1933" s="5">
        <v>1392</v>
      </c>
      <c r="I1933" s="5">
        <v>977791</v>
      </c>
      <c r="J1933" s="5">
        <v>43218</v>
      </c>
      <c r="K1933" s="5">
        <v>391416</v>
      </c>
      <c r="L1933" s="5">
        <v>44404</v>
      </c>
      <c r="M1933" s="5">
        <v>1061</v>
      </c>
      <c r="N1933" s="5">
        <v>213000000</v>
      </c>
      <c r="O1933" s="5">
        <f>YEAR(Table1[[#This Row],[ReportDate]])</f>
        <v>2020</v>
      </c>
      <c r="P1933" s="5" t="str">
        <f>TEXT(Table1[[#This Row],[ReportDate]],"mmm")</f>
        <v>Jun</v>
      </c>
      <c r="Q1933" s="29">
        <f>Table1[[#This Row],[TotalDeaths]]/Table1[[#This Row],[TotalCases]]</f>
        <v>4.4199629573190999E-2</v>
      </c>
    </row>
    <row r="1934" spans="1:17" ht="14.4" x14ac:dyDescent="0.3">
      <c r="A1934" s="5" t="s">
        <v>4155</v>
      </c>
      <c r="B1934" s="5" t="s">
        <v>2174</v>
      </c>
      <c r="C1934" s="5" t="s">
        <v>2184</v>
      </c>
      <c r="D1934" s="5" t="s">
        <v>2215</v>
      </c>
      <c r="E1934" s="32">
        <v>44059</v>
      </c>
      <c r="F1934" s="5">
        <v>4876</v>
      </c>
      <c r="G1934" s="5">
        <v>86</v>
      </c>
      <c r="H1934" s="5">
        <v>1197</v>
      </c>
      <c r="I1934" s="5">
        <v>982667</v>
      </c>
      <c r="J1934" s="5">
        <v>43304</v>
      </c>
      <c r="K1934" s="5">
        <v>392613</v>
      </c>
      <c r="L1934" s="5">
        <v>39008</v>
      </c>
      <c r="M1934" s="5">
        <v>4646</v>
      </c>
      <c r="N1934" s="5">
        <v>1380000000</v>
      </c>
      <c r="O1934" s="5">
        <f>YEAR(Table1[[#This Row],[ReportDate]])</f>
        <v>2020</v>
      </c>
      <c r="P1934" s="5" t="str">
        <f>TEXT(Table1[[#This Row],[ReportDate]],"mmm")</f>
        <v>Aug</v>
      </c>
      <c r="Q1934" s="29">
        <f>Table1[[#This Row],[TotalDeaths]]/Table1[[#This Row],[TotalCases]]</f>
        <v>4.4067827656774881E-2</v>
      </c>
    </row>
    <row r="1935" spans="1:17" ht="14.4" x14ac:dyDescent="0.3">
      <c r="A1935" s="5" t="s">
        <v>4156</v>
      </c>
      <c r="B1935" s="5" t="s">
        <v>2167</v>
      </c>
      <c r="C1935" s="5" t="s">
        <v>2318</v>
      </c>
      <c r="D1935" s="5" t="s">
        <v>2418</v>
      </c>
      <c r="E1935" s="32">
        <v>44091</v>
      </c>
      <c r="F1935" s="5">
        <v>759</v>
      </c>
      <c r="G1935" s="5">
        <v>157</v>
      </c>
      <c r="H1935" s="5">
        <v>3897</v>
      </c>
      <c r="I1935" s="5">
        <v>983426</v>
      </c>
      <c r="J1935" s="5">
        <v>43461</v>
      </c>
      <c r="K1935" s="5">
        <v>396510</v>
      </c>
      <c r="L1935" s="5">
        <v>7590</v>
      </c>
      <c r="M1935" s="5">
        <v>4771</v>
      </c>
      <c r="N1935" s="5">
        <v>83000000</v>
      </c>
      <c r="O1935" s="5">
        <f>YEAR(Table1[[#This Row],[ReportDate]])</f>
        <v>2020</v>
      </c>
      <c r="P1935" s="5" t="str">
        <f>TEXT(Table1[[#This Row],[ReportDate]],"mmm")</f>
        <v>Sep</v>
      </c>
      <c r="Q1935" s="29">
        <f>Table1[[#This Row],[TotalDeaths]]/Table1[[#This Row],[TotalCases]]</f>
        <v>4.4193462446589782E-2</v>
      </c>
    </row>
    <row r="1936" spans="1:17" ht="14.4" x14ac:dyDescent="0.3">
      <c r="A1936" s="5" t="s">
        <v>4157</v>
      </c>
      <c r="B1936" s="5" t="s">
        <v>2174</v>
      </c>
      <c r="C1936" s="5" t="s">
        <v>27</v>
      </c>
      <c r="D1936" s="5" t="s">
        <v>27</v>
      </c>
      <c r="E1936" s="32">
        <v>44279</v>
      </c>
      <c r="F1936" s="5">
        <v>4223</v>
      </c>
      <c r="G1936" s="5">
        <v>100</v>
      </c>
      <c r="H1936" s="5">
        <v>340</v>
      </c>
      <c r="I1936" s="5">
        <v>987649</v>
      </c>
      <c r="J1936" s="5">
        <v>43561</v>
      </c>
      <c r="K1936" s="5">
        <v>396850</v>
      </c>
      <c r="L1936" s="5">
        <v>33784</v>
      </c>
      <c r="M1936" s="5">
        <v>355</v>
      </c>
      <c r="N1936" s="5">
        <v>1380000000</v>
      </c>
      <c r="O1936" s="5">
        <f>YEAR(Table1[[#This Row],[ReportDate]])</f>
        <v>2021</v>
      </c>
      <c r="P1936" s="5" t="str">
        <f>TEXT(Table1[[#This Row],[ReportDate]],"mmm")</f>
        <v>Mar</v>
      </c>
      <c r="Q1936" s="29">
        <f>Table1[[#This Row],[TotalDeaths]]/Table1[[#This Row],[TotalCases]]</f>
        <v>4.4105750119728768E-2</v>
      </c>
    </row>
    <row r="1937" spans="1:17" ht="14.4" x14ac:dyDescent="0.3">
      <c r="A1937" s="5" t="s">
        <v>4158</v>
      </c>
      <c r="B1937" s="5" t="s">
        <v>2170</v>
      </c>
      <c r="C1937" s="5" t="s">
        <v>2249</v>
      </c>
      <c r="D1937" s="5" t="s">
        <v>2250</v>
      </c>
      <c r="E1937" s="32">
        <v>44254</v>
      </c>
      <c r="F1937" s="5">
        <v>3147</v>
      </c>
      <c r="G1937" s="5">
        <v>35</v>
      </c>
      <c r="H1937" s="5">
        <v>2861</v>
      </c>
      <c r="I1937" s="5">
        <v>990796</v>
      </c>
      <c r="J1937" s="5">
        <v>43596</v>
      </c>
      <c r="K1937" s="5">
        <v>399711</v>
      </c>
      <c r="L1937" s="5">
        <v>50352</v>
      </c>
      <c r="M1937" s="5">
        <v>3008</v>
      </c>
      <c r="N1937" s="5">
        <v>213000000</v>
      </c>
      <c r="O1937" s="5">
        <f>YEAR(Table1[[#This Row],[ReportDate]])</f>
        <v>2021</v>
      </c>
      <c r="P1937" s="5" t="str">
        <f>TEXT(Table1[[#This Row],[ReportDate]],"mmm")</f>
        <v>Feb</v>
      </c>
      <c r="Q1937" s="29">
        <f>Table1[[#This Row],[TotalDeaths]]/Table1[[#This Row],[TotalCases]]</f>
        <v>4.4000985066552548E-2</v>
      </c>
    </row>
    <row r="1938" spans="1:17" ht="14.4" x14ac:dyDescent="0.3">
      <c r="A1938" s="5" t="s">
        <v>4159</v>
      </c>
      <c r="B1938" s="5" t="s">
        <v>2186</v>
      </c>
      <c r="C1938" s="5" t="s">
        <v>2187</v>
      </c>
      <c r="D1938" s="5" t="s">
        <v>2188</v>
      </c>
      <c r="E1938" s="32">
        <v>44290</v>
      </c>
      <c r="F1938" s="5">
        <v>2193</v>
      </c>
      <c r="G1938" s="5">
        <v>99</v>
      </c>
      <c r="H1938" s="5">
        <v>4291</v>
      </c>
      <c r="I1938" s="5">
        <v>992989</v>
      </c>
      <c r="J1938" s="5">
        <v>43695</v>
      </c>
      <c r="K1938" s="5">
        <v>404002</v>
      </c>
      <c r="L1938" s="5">
        <v>19737</v>
      </c>
      <c r="M1938" s="5">
        <v>16673</v>
      </c>
      <c r="N1938" s="5">
        <v>68000000</v>
      </c>
      <c r="O1938" s="5">
        <f>YEAR(Table1[[#This Row],[ReportDate]])</f>
        <v>2021</v>
      </c>
      <c r="P1938" s="5" t="str">
        <f>TEXT(Table1[[#This Row],[ReportDate]],"mmm")</f>
        <v>Apr</v>
      </c>
      <c r="Q1938" s="29">
        <f>Table1[[#This Row],[TotalDeaths]]/Table1[[#This Row],[TotalCases]]</f>
        <v>4.4003508598786087E-2</v>
      </c>
    </row>
    <row r="1939" spans="1:17" ht="14.4" x14ac:dyDescent="0.3">
      <c r="A1939" s="5" t="s">
        <v>4160</v>
      </c>
      <c r="B1939" s="5" t="s">
        <v>2186</v>
      </c>
      <c r="C1939" s="5" t="s">
        <v>2237</v>
      </c>
      <c r="D1939" s="5" t="s">
        <v>2270</v>
      </c>
      <c r="E1939" s="32">
        <v>44506</v>
      </c>
      <c r="F1939" s="5">
        <v>2546</v>
      </c>
      <c r="G1939" s="5">
        <v>118</v>
      </c>
      <c r="H1939" s="5">
        <v>1205</v>
      </c>
      <c r="I1939" s="5">
        <v>995535</v>
      </c>
      <c r="J1939" s="5">
        <v>43813</v>
      </c>
      <c r="K1939" s="5">
        <v>405207</v>
      </c>
      <c r="L1939" s="5">
        <v>22914</v>
      </c>
      <c r="M1939" s="5">
        <v>7940</v>
      </c>
      <c r="N1939" s="5">
        <v>68000000</v>
      </c>
      <c r="O1939" s="5">
        <f>YEAR(Table1[[#This Row],[ReportDate]])</f>
        <v>2021</v>
      </c>
      <c r="P1939" s="5" t="str">
        <f>TEXT(Table1[[#This Row],[ReportDate]],"mmm")</f>
        <v>Nov</v>
      </c>
      <c r="Q1939" s="29">
        <f>Table1[[#This Row],[TotalDeaths]]/Table1[[#This Row],[TotalCases]]</f>
        <v>4.4009502428342548E-2</v>
      </c>
    </row>
    <row r="1940" spans="1:17" ht="14.4" x14ac:dyDescent="0.3">
      <c r="A1940" s="5" t="s">
        <v>4161</v>
      </c>
      <c r="B1940" s="5" t="s">
        <v>2167</v>
      </c>
      <c r="C1940" s="5" t="s">
        <v>2181</v>
      </c>
      <c r="D1940" s="5" t="s">
        <v>2182</v>
      </c>
      <c r="E1940" s="32">
        <v>44131</v>
      </c>
      <c r="F1940" s="5">
        <v>4655</v>
      </c>
      <c r="G1940" s="5">
        <v>97</v>
      </c>
      <c r="H1940" s="5">
        <v>1574</v>
      </c>
      <c r="I1940" s="5">
        <v>1000190</v>
      </c>
      <c r="J1940" s="5">
        <v>43910</v>
      </c>
      <c r="K1940" s="5">
        <v>406781</v>
      </c>
      <c r="L1940" s="5">
        <v>23275</v>
      </c>
      <c r="M1940" s="5">
        <v>14398</v>
      </c>
      <c r="N1940" s="5">
        <v>83000000</v>
      </c>
      <c r="O1940" s="5">
        <f>YEAR(Table1[[#This Row],[ReportDate]])</f>
        <v>2020</v>
      </c>
      <c r="P1940" s="5" t="str">
        <f>TEXT(Table1[[#This Row],[ReportDate]],"mmm")</f>
        <v>Oct</v>
      </c>
      <c r="Q1940" s="29">
        <f>Table1[[#This Row],[TotalDeaths]]/Table1[[#This Row],[TotalCases]]</f>
        <v>4.3901658684849881E-2</v>
      </c>
    </row>
    <row r="1941" spans="1:17" ht="14.4" x14ac:dyDescent="0.3">
      <c r="A1941" s="5" t="s">
        <v>4162</v>
      </c>
      <c r="B1941" s="5" t="s">
        <v>2191</v>
      </c>
      <c r="C1941" s="5" t="s">
        <v>2192</v>
      </c>
      <c r="D1941" s="5" t="s">
        <v>2308</v>
      </c>
      <c r="E1941" s="32">
        <v>44133</v>
      </c>
      <c r="F1941" s="5">
        <v>1222</v>
      </c>
      <c r="G1941" s="5">
        <v>195</v>
      </c>
      <c r="H1941" s="5">
        <v>3306</v>
      </c>
      <c r="I1941" s="5">
        <v>1412</v>
      </c>
      <c r="J1941" s="5">
        <v>44105</v>
      </c>
      <c r="K1941" s="5">
        <v>410087</v>
      </c>
      <c r="L1941" s="5">
        <v>12220</v>
      </c>
      <c r="M1941" s="5">
        <v>9707</v>
      </c>
      <c r="N1941" s="5">
        <v>331000000</v>
      </c>
      <c r="O1941" s="5">
        <f>YEAR(Table1[[#This Row],[ReportDate]])</f>
        <v>2020</v>
      </c>
      <c r="P1941" s="5" t="str">
        <f>TEXT(Table1[[#This Row],[ReportDate]],"mmm")</f>
        <v>Oct</v>
      </c>
      <c r="Q1941" s="29">
        <f>Table1[[#This Row],[TotalDeaths]]/Table1[[#This Row],[TotalCases]]</f>
        <v>31.235835694050991</v>
      </c>
    </row>
    <row r="1942" spans="1:17" ht="14.4" x14ac:dyDescent="0.3">
      <c r="A1942" s="5" t="s">
        <v>4163</v>
      </c>
      <c r="B1942" s="5" t="s">
        <v>2170</v>
      </c>
      <c r="C1942" s="5" t="s">
        <v>2232</v>
      </c>
      <c r="D1942" s="5" t="s">
        <v>2281</v>
      </c>
      <c r="E1942" s="32">
        <v>44117</v>
      </c>
      <c r="F1942" s="5">
        <v>3574</v>
      </c>
      <c r="G1942" s="5">
        <v>87</v>
      </c>
      <c r="H1942" s="5">
        <v>4600</v>
      </c>
      <c r="I1942" s="5">
        <v>4986</v>
      </c>
      <c r="J1942" s="5">
        <v>44192</v>
      </c>
      <c r="K1942" s="5">
        <v>414687</v>
      </c>
      <c r="L1942" s="5">
        <v>50036</v>
      </c>
      <c r="M1942" s="5">
        <v>10409</v>
      </c>
      <c r="N1942" s="5">
        <v>213000000</v>
      </c>
      <c r="O1942" s="5">
        <f>YEAR(Table1[[#This Row],[ReportDate]])</f>
        <v>2020</v>
      </c>
      <c r="P1942" s="5" t="str">
        <f>TEXT(Table1[[#This Row],[ReportDate]],"mmm")</f>
        <v>Oct</v>
      </c>
      <c r="Q1942" s="29">
        <f>Table1[[#This Row],[TotalDeaths]]/Table1[[#This Row],[TotalCases]]</f>
        <v>8.8632170076213406</v>
      </c>
    </row>
    <row r="1943" spans="1:17" ht="14.4" x14ac:dyDescent="0.3">
      <c r="A1943" s="5" t="s">
        <v>4164</v>
      </c>
      <c r="B1943" s="5" t="s">
        <v>2167</v>
      </c>
      <c r="C1943" s="5" t="s">
        <v>2235</v>
      </c>
      <c r="D1943" s="5" t="s">
        <v>2235</v>
      </c>
      <c r="E1943" s="32">
        <v>44225</v>
      </c>
      <c r="F1943" s="5">
        <v>3023</v>
      </c>
      <c r="G1943" s="5">
        <v>35</v>
      </c>
      <c r="H1943" s="5">
        <v>1540</v>
      </c>
      <c r="I1943" s="5">
        <v>8009</v>
      </c>
      <c r="J1943" s="5">
        <v>44227</v>
      </c>
      <c r="K1943" s="5">
        <v>416227</v>
      </c>
      <c r="L1943" s="5">
        <v>36276</v>
      </c>
      <c r="M1943" s="5">
        <v>12</v>
      </c>
      <c r="N1943" s="5">
        <v>83000000</v>
      </c>
      <c r="O1943" s="5">
        <f>YEAR(Table1[[#This Row],[ReportDate]])</f>
        <v>2021</v>
      </c>
      <c r="P1943" s="5" t="str">
        <f>TEXT(Table1[[#This Row],[ReportDate]],"mmm")</f>
        <v>Jan</v>
      </c>
      <c r="Q1943" s="29">
        <f>Table1[[#This Row],[TotalDeaths]]/Table1[[#This Row],[TotalCases]]</f>
        <v>5.5221625671119989</v>
      </c>
    </row>
    <row r="1944" spans="1:17" ht="14.4" x14ac:dyDescent="0.3">
      <c r="A1944" s="5" t="s">
        <v>4165</v>
      </c>
      <c r="B1944" s="5" t="s">
        <v>2167</v>
      </c>
      <c r="C1944" s="5" t="s">
        <v>2181</v>
      </c>
      <c r="D1944" s="5" t="s">
        <v>2252</v>
      </c>
      <c r="E1944" s="32">
        <v>43840</v>
      </c>
      <c r="F1944" s="5">
        <v>3280</v>
      </c>
      <c r="G1944" s="5">
        <v>57</v>
      </c>
      <c r="H1944" s="5">
        <v>3584</v>
      </c>
      <c r="I1944" s="5">
        <v>11289</v>
      </c>
      <c r="J1944" s="5">
        <v>44284</v>
      </c>
      <c r="K1944" s="5">
        <v>419811</v>
      </c>
      <c r="L1944" s="5">
        <v>55760</v>
      </c>
      <c r="M1944" s="5">
        <v>388</v>
      </c>
      <c r="N1944" s="5">
        <v>83000000</v>
      </c>
      <c r="O1944" s="5">
        <f>YEAR(Table1[[#This Row],[ReportDate]])</f>
        <v>2020</v>
      </c>
      <c r="P1944" s="5" t="str">
        <f>TEXT(Table1[[#This Row],[ReportDate]],"mmm")</f>
        <v>Jan</v>
      </c>
      <c r="Q1944" s="29">
        <f>Table1[[#This Row],[TotalDeaths]]/Table1[[#This Row],[TotalCases]]</f>
        <v>3.9227566657808488</v>
      </c>
    </row>
    <row r="1945" spans="1:17" ht="14.4" x14ac:dyDescent="0.3">
      <c r="A1945" s="5" t="s">
        <v>4166</v>
      </c>
      <c r="B1945" s="5" t="s">
        <v>2186</v>
      </c>
      <c r="C1945" s="5" t="s">
        <v>2237</v>
      </c>
      <c r="D1945" s="5" t="s">
        <v>2270</v>
      </c>
      <c r="E1945" s="32">
        <v>44537</v>
      </c>
      <c r="F1945" s="5">
        <v>1071</v>
      </c>
      <c r="G1945" s="5">
        <v>27</v>
      </c>
      <c r="H1945" s="5">
        <v>4053</v>
      </c>
      <c r="I1945" s="5">
        <v>12360</v>
      </c>
      <c r="J1945" s="5">
        <v>44311</v>
      </c>
      <c r="K1945" s="5">
        <v>423864</v>
      </c>
      <c r="L1945" s="5">
        <v>9639</v>
      </c>
      <c r="M1945" s="5">
        <v>18341</v>
      </c>
      <c r="N1945" s="5">
        <v>68000000</v>
      </c>
      <c r="O1945" s="5">
        <f>YEAR(Table1[[#This Row],[ReportDate]])</f>
        <v>2021</v>
      </c>
      <c r="P1945" s="5" t="str">
        <f>TEXT(Table1[[#This Row],[ReportDate]],"mmm")</f>
        <v>Dec</v>
      </c>
      <c r="Q1945" s="29">
        <f>Table1[[#This Row],[TotalDeaths]]/Table1[[#This Row],[TotalCases]]</f>
        <v>3.5850323624595468</v>
      </c>
    </row>
    <row r="1946" spans="1:17" ht="14.4" x14ac:dyDescent="0.3">
      <c r="A1946" s="5" t="s">
        <v>4167</v>
      </c>
      <c r="B1946" s="5" t="s">
        <v>2174</v>
      </c>
      <c r="C1946" s="5" t="s">
        <v>2184</v>
      </c>
      <c r="D1946" s="5" t="s">
        <v>25</v>
      </c>
      <c r="E1946" s="32">
        <v>44460</v>
      </c>
      <c r="F1946" s="5">
        <v>540</v>
      </c>
      <c r="G1946" s="5">
        <v>38</v>
      </c>
      <c r="H1946" s="5">
        <v>1926</v>
      </c>
      <c r="I1946" s="5">
        <v>12900</v>
      </c>
      <c r="J1946" s="5">
        <v>44349</v>
      </c>
      <c r="K1946" s="5">
        <v>425790</v>
      </c>
      <c r="L1946" s="5">
        <v>9720</v>
      </c>
      <c r="M1946" s="5">
        <v>10975</v>
      </c>
      <c r="N1946" s="5">
        <v>1380000000</v>
      </c>
      <c r="O1946" s="5">
        <f>YEAR(Table1[[#This Row],[ReportDate]])</f>
        <v>2021</v>
      </c>
      <c r="P1946" s="5" t="str">
        <f>TEXT(Table1[[#This Row],[ReportDate]],"mmm")</f>
        <v>Sep</v>
      </c>
      <c r="Q1946" s="29">
        <f>Table1[[#This Row],[TotalDeaths]]/Table1[[#This Row],[TotalCases]]</f>
        <v>3.4379069767441859</v>
      </c>
    </row>
    <row r="1947" spans="1:17" ht="14.4" x14ac:dyDescent="0.3">
      <c r="A1947" s="5" t="s">
        <v>4168</v>
      </c>
      <c r="B1947" s="5" t="s">
        <v>2170</v>
      </c>
      <c r="C1947" s="5" t="s">
        <v>2178</v>
      </c>
      <c r="D1947" s="5" t="s">
        <v>2179</v>
      </c>
      <c r="E1947" s="32">
        <v>44100</v>
      </c>
      <c r="F1947" s="5">
        <v>510</v>
      </c>
      <c r="G1947" s="5">
        <v>65</v>
      </c>
      <c r="H1947" s="5">
        <v>3519</v>
      </c>
      <c r="I1947" s="5">
        <v>13410</v>
      </c>
      <c r="J1947" s="5">
        <v>44414</v>
      </c>
      <c r="K1947" s="5">
        <v>429309</v>
      </c>
      <c r="L1947" s="5">
        <v>7140</v>
      </c>
      <c r="M1947" s="5">
        <v>3677</v>
      </c>
      <c r="N1947" s="5">
        <v>213000000</v>
      </c>
      <c r="O1947" s="5">
        <f>YEAR(Table1[[#This Row],[ReportDate]])</f>
        <v>2020</v>
      </c>
      <c r="P1947" s="5" t="str">
        <f>TEXT(Table1[[#This Row],[ReportDate]],"mmm")</f>
        <v>Sep</v>
      </c>
      <c r="Q1947" s="29">
        <f>Table1[[#This Row],[TotalDeaths]]/Table1[[#This Row],[TotalCases]]</f>
        <v>3.3120059656972409</v>
      </c>
    </row>
    <row r="1948" spans="1:17" ht="14.4" x14ac:dyDescent="0.3">
      <c r="A1948" s="5" t="s">
        <v>4169</v>
      </c>
      <c r="B1948" s="5" t="s">
        <v>2174</v>
      </c>
      <c r="C1948" s="5" t="s">
        <v>2184</v>
      </c>
      <c r="D1948" s="5" t="s">
        <v>2215</v>
      </c>
      <c r="E1948" s="32">
        <v>44422</v>
      </c>
      <c r="F1948" s="5">
        <v>4450</v>
      </c>
      <c r="G1948" s="5">
        <v>170</v>
      </c>
      <c r="H1948" s="5">
        <v>1405</v>
      </c>
      <c r="I1948" s="5">
        <v>17860</v>
      </c>
      <c r="J1948" s="5">
        <v>44584</v>
      </c>
      <c r="K1948" s="5">
        <v>430714</v>
      </c>
      <c r="L1948" s="5">
        <v>75650</v>
      </c>
      <c r="M1948" s="5">
        <v>14000</v>
      </c>
      <c r="N1948" s="5">
        <v>1380000000</v>
      </c>
      <c r="O1948" s="5">
        <f>YEAR(Table1[[#This Row],[ReportDate]])</f>
        <v>2021</v>
      </c>
      <c r="P1948" s="5" t="str">
        <f>TEXT(Table1[[#This Row],[ReportDate]],"mmm")</f>
        <v>Aug</v>
      </c>
      <c r="Q1948" s="29">
        <f>Table1[[#This Row],[TotalDeaths]]/Table1[[#This Row],[TotalCases]]</f>
        <v>2.4963045912653974</v>
      </c>
    </row>
    <row r="1949" spans="1:17" ht="14.4" x14ac:dyDescent="0.3">
      <c r="A1949" s="5" t="s">
        <v>4170</v>
      </c>
      <c r="B1949" s="5" t="s">
        <v>2170</v>
      </c>
      <c r="C1949" s="5" t="s">
        <v>2178</v>
      </c>
      <c r="D1949" s="5" t="s">
        <v>2286</v>
      </c>
      <c r="E1949" s="32">
        <v>44435</v>
      </c>
      <c r="F1949" s="5">
        <v>344</v>
      </c>
      <c r="G1949" s="5">
        <v>4</v>
      </c>
      <c r="H1949" s="5">
        <v>2013</v>
      </c>
      <c r="I1949" s="5">
        <v>18204</v>
      </c>
      <c r="J1949" s="5">
        <v>44588</v>
      </c>
      <c r="K1949" s="5">
        <v>432727</v>
      </c>
      <c r="L1949" s="5">
        <v>5504</v>
      </c>
      <c r="M1949" s="5">
        <v>3419</v>
      </c>
      <c r="N1949" s="5">
        <v>213000000</v>
      </c>
      <c r="O1949" s="5">
        <f>YEAR(Table1[[#This Row],[ReportDate]])</f>
        <v>2021</v>
      </c>
      <c r="P1949" s="5" t="str">
        <f>TEXT(Table1[[#This Row],[ReportDate]],"mmm")</f>
        <v>Aug</v>
      </c>
      <c r="Q1949" s="29">
        <f>Table1[[#This Row],[TotalDeaths]]/Table1[[#This Row],[TotalCases]]</f>
        <v>2.4493517908152054</v>
      </c>
    </row>
    <row r="1950" spans="1:17" ht="14.4" x14ac:dyDescent="0.3">
      <c r="A1950" s="5" t="s">
        <v>4171</v>
      </c>
      <c r="B1950" s="5" t="s">
        <v>2191</v>
      </c>
      <c r="C1950" s="5" t="s">
        <v>2192</v>
      </c>
      <c r="D1950" s="5" t="s">
        <v>2308</v>
      </c>
      <c r="E1950" s="32">
        <v>44191</v>
      </c>
      <c r="F1950" s="5">
        <v>4242</v>
      </c>
      <c r="G1950" s="5">
        <v>140</v>
      </c>
      <c r="H1950" s="5">
        <v>447</v>
      </c>
      <c r="I1950" s="5">
        <v>22446</v>
      </c>
      <c r="J1950" s="5">
        <v>44728</v>
      </c>
      <c r="K1950" s="5">
        <v>433174</v>
      </c>
      <c r="L1950" s="5">
        <v>42420</v>
      </c>
      <c r="M1950" s="5">
        <v>10596</v>
      </c>
      <c r="N1950" s="5">
        <v>331000000</v>
      </c>
      <c r="O1950" s="5">
        <f>YEAR(Table1[[#This Row],[ReportDate]])</f>
        <v>2020</v>
      </c>
      <c r="P1950" s="5" t="str">
        <f>TEXT(Table1[[#This Row],[ReportDate]],"mmm")</f>
        <v>Dec</v>
      </c>
      <c r="Q1950" s="29">
        <f>Table1[[#This Row],[TotalDeaths]]/Table1[[#This Row],[TotalCases]]</f>
        <v>1.9926935756927737</v>
      </c>
    </row>
    <row r="1951" spans="1:17" ht="14.4" x14ac:dyDescent="0.3">
      <c r="A1951" s="5" t="s">
        <v>4172</v>
      </c>
      <c r="B1951" s="5" t="s">
        <v>2186</v>
      </c>
      <c r="C1951" s="5" t="s">
        <v>2187</v>
      </c>
      <c r="D1951" s="5" t="s">
        <v>2243</v>
      </c>
      <c r="E1951" s="32">
        <v>44087</v>
      </c>
      <c r="F1951" s="5">
        <v>3369</v>
      </c>
      <c r="G1951" s="5">
        <v>8</v>
      </c>
      <c r="H1951" s="5">
        <v>1720</v>
      </c>
      <c r="I1951" s="5">
        <v>25815</v>
      </c>
      <c r="J1951" s="5">
        <v>44736</v>
      </c>
      <c r="K1951" s="5">
        <v>434894</v>
      </c>
      <c r="L1951" s="5">
        <v>30321</v>
      </c>
      <c r="M1951" s="5">
        <v>12920</v>
      </c>
      <c r="N1951" s="5">
        <v>68000000</v>
      </c>
      <c r="O1951" s="5">
        <f>YEAR(Table1[[#This Row],[ReportDate]])</f>
        <v>2020</v>
      </c>
      <c r="P1951" s="5" t="str">
        <f>TEXT(Table1[[#This Row],[ReportDate]],"mmm")</f>
        <v>Sep</v>
      </c>
      <c r="Q1951" s="29">
        <f>Table1[[#This Row],[TotalDeaths]]/Table1[[#This Row],[TotalCases]]</f>
        <v>1.7329459616502034</v>
      </c>
    </row>
    <row r="1952" spans="1:17" ht="14.4" x14ac:dyDescent="0.3">
      <c r="A1952" s="5" t="s">
        <v>4173</v>
      </c>
      <c r="B1952" s="5" t="s">
        <v>2191</v>
      </c>
      <c r="C1952" s="5" t="s">
        <v>2217</v>
      </c>
      <c r="D1952" s="5" t="s">
        <v>2230</v>
      </c>
      <c r="E1952" s="32">
        <v>43963</v>
      </c>
      <c r="F1952" s="5">
        <v>3822</v>
      </c>
      <c r="G1952" s="5">
        <v>102</v>
      </c>
      <c r="H1952" s="5">
        <v>3867</v>
      </c>
      <c r="I1952" s="5">
        <v>29637</v>
      </c>
      <c r="J1952" s="5">
        <v>44838</v>
      </c>
      <c r="K1952" s="5">
        <v>438761</v>
      </c>
      <c r="L1952" s="5">
        <v>19110</v>
      </c>
      <c r="M1952" s="5">
        <v>3240</v>
      </c>
      <c r="N1952" s="5">
        <v>331000000</v>
      </c>
      <c r="O1952" s="5">
        <f>YEAR(Table1[[#This Row],[ReportDate]])</f>
        <v>2020</v>
      </c>
      <c r="P1952" s="5" t="str">
        <f>TEXT(Table1[[#This Row],[ReportDate]],"mmm")</f>
        <v>May</v>
      </c>
      <c r="Q1952" s="29">
        <f>Table1[[#This Row],[TotalDeaths]]/Table1[[#This Row],[TotalCases]]</f>
        <v>1.5129061645915578</v>
      </c>
    </row>
    <row r="1953" spans="1:17" ht="14.4" x14ac:dyDescent="0.3">
      <c r="A1953" s="5" t="s">
        <v>4174</v>
      </c>
      <c r="B1953" s="5" t="s">
        <v>2167</v>
      </c>
      <c r="C1953" s="5" t="s">
        <v>2318</v>
      </c>
      <c r="D1953" s="5" t="s">
        <v>2319</v>
      </c>
      <c r="E1953" s="32">
        <v>44106</v>
      </c>
      <c r="F1953" s="5">
        <v>2379</v>
      </c>
      <c r="G1953" s="5">
        <v>56</v>
      </c>
      <c r="H1953" s="5">
        <v>4093</v>
      </c>
      <c r="I1953" s="5">
        <v>32016</v>
      </c>
      <c r="J1953" s="5">
        <v>44894</v>
      </c>
      <c r="K1953" s="5">
        <v>442854</v>
      </c>
      <c r="L1953" s="5">
        <v>21411</v>
      </c>
      <c r="M1953" s="5">
        <v>3755</v>
      </c>
      <c r="N1953" s="5">
        <v>83000000</v>
      </c>
      <c r="O1953" s="5">
        <f>YEAR(Table1[[#This Row],[ReportDate]])</f>
        <v>2020</v>
      </c>
      <c r="P1953" s="5" t="str">
        <f>TEXT(Table1[[#This Row],[ReportDate]],"mmm")</f>
        <v>Oct</v>
      </c>
      <c r="Q1953" s="29">
        <f>Table1[[#This Row],[TotalDeaths]]/Table1[[#This Row],[TotalCases]]</f>
        <v>1.4022363818090955</v>
      </c>
    </row>
    <row r="1954" spans="1:17" ht="14.4" x14ac:dyDescent="0.3">
      <c r="A1954" s="5" t="s">
        <v>4175</v>
      </c>
      <c r="B1954" s="5" t="s">
        <v>2186</v>
      </c>
      <c r="C1954" s="5" t="s">
        <v>2187</v>
      </c>
      <c r="D1954" s="5" t="s">
        <v>2188</v>
      </c>
      <c r="E1954" s="32">
        <v>44513</v>
      </c>
      <c r="F1954" s="5">
        <v>2480</v>
      </c>
      <c r="G1954" s="5">
        <v>26</v>
      </c>
      <c r="H1954" s="5">
        <v>33</v>
      </c>
      <c r="I1954" s="5">
        <v>34496</v>
      </c>
      <c r="J1954" s="5">
        <v>44920</v>
      </c>
      <c r="K1954" s="5">
        <v>442887</v>
      </c>
      <c r="L1954" s="5">
        <v>14880</v>
      </c>
      <c r="M1954" s="5">
        <v>2204</v>
      </c>
      <c r="N1954" s="5">
        <v>68000000</v>
      </c>
      <c r="O1954" s="5">
        <f>YEAR(Table1[[#This Row],[ReportDate]])</f>
        <v>2021</v>
      </c>
      <c r="P1954" s="5" t="str">
        <f>TEXT(Table1[[#This Row],[ReportDate]],"mmm")</f>
        <v>Nov</v>
      </c>
      <c r="Q1954" s="29">
        <f>Table1[[#This Row],[TotalDeaths]]/Table1[[#This Row],[TotalCases]]</f>
        <v>1.3021799628942485</v>
      </c>
    </row>
    <row r="1955" spans="1:17" ht="14.4" x14ac:dyDescent="0.3">
      <c r="A1955" s="5" t="s">
        <v>4176</v>
      </c>
      <c r="B1955" s="5" t="s">
        <v>2167</v>
      </c>
      <c r="C1955" s="5" t="s">
        <v>2235</v>
      </c>
      <c r="D1955" s="5" t="s">
        <v>2235</v>
      </c>
      <c r="E1955" s="32">
        <v>44343</v>
      </c>
      <c r="F1955" s="5">
        <v>398</v>
      </c>
      <c r="G1955" s="5">
        <v>188</v>
      </c>
      <c r="H1955" s="5">
        <v>496</v>
      </c>
      <c r="I1955" s="5">
        <v>34894</v>
      </c>
      <c r="J1955" s="5">
        <v>45108</v>
      </c>
      <c r="K1955" s="5">
        <v>443383</v>
      </c>
      <c r="L1955" s="5">
        <v>3184</v>
      </c>
      <c r="M1955" s="5">
        <v>1347</v>
      </c>
      <c r="N1955" s="5">
        <v>83000000</v>
      </c>
      <c r="O1955" s="5">
        <f>YEAR(Table1[[#This Row],[ReportDate]])</f>
        <v>2021</v>
      </c>
      <c r="P1955" s="5" t="str">
        <f>TEXT(Table1[[#This Row],[ReportDate]],"mmm")</f>
        <v>May</v>
      </c>
      <c r="Q1955" s="29">
        <f>Table1[[#This Row],[TotalDeaths]]/Table1[[#This Row],[TotalCases]]</f>
        <v>1.2927150799564395</v>
      </c>
    </row>
    <row r="1956" spans="1:17" ht="14.4" x14ac:dyDescent="0.3">
      <c r="A1956" s="5" t="s">
        <v>4177</v>
      </c>
      <c r="B1956" s="5" t="s">
        <v>2191</v>
      </c>
      <c r="C1956" s="5" t="s">
        <v>2225</v>
      </c>
      <c r="D1956" s="5" t="s">
        <v>2288</v>
      </c>
      <c r="E1956" s="32">
        <v>44143</v>
      </c>
      <c r="F1956" s="5">
        <v>3406</v>
      </c>
      <c r="G1956" s="5">
        <v>102</v>
      </c>
      <c r="H1956" s="5">
        <v>2911</v>
      </c>
      <c r="I1956" s="5">
        <v>38300</v>
      </c>
      <c r="J1956" s="5">
        <v>45210</v>
      </c>
      <c r="K1956" s="5">
        <v>446294</v>
      </c>
      <c r="L1956" s="5">
        <v>20436</v>
      </c>
      <c r="M1956" s="5">
        <v>13521</v>
      </c>
      <c r="N1956" s="5">
        <v>331000000</v>
      </c>
      <c r="O1956" s="5">
        <f>YEAR(Table1[[#This Row],[ReportDate]])</f>
        <v>2020</v>
      </c>
      <c r="P1956" s="5" t="str">
        <f>TEXT(Table1[[#This Row],[ReportDate]],"mmm")</f>
        <v>Nov</v>
      </c>
      <c r="Q1956" s="29">
        <f>Table1[[#This Row],[TotalDeaths]]/Table1[[#This Row],[TotalCases]]</f>
        <v>1.1804177545691905</v>
      </c>
    </row>
    <row r="1957" spans="1:17" ht="14.4" x14ac:dyDescent="0.3">
      <c r="A1957" s="5" t="s">
        <v>4178</v>
      </c>
      <c r="B1957" s="5" t="s">
        <v>2170</v>
      </c>
      <c r="C1957" s="5" t="s">
        <v>2178</v>
      </c>
      <c r="D1957" s="5" t="s">
        <v>2286</v>
      </c>
      <c r="E1957" s="32">
        <v>44406</v>
      </c>
      <c r="F1957" s="5">
        <v>3280</v>
      </c>
      <c r="G1957" s="5">
        <v>177</v>
      </c>
      <c r="H1957" s="5">
        <v>1403</v>
      </c>
      <c r="I1957" s="5">
        <v>41580</v>
      </c>
      <c r="J1957" s="5">
        <v>45387</v>
      </c>
      <c r="K1957" s="5">
        <v>447697</v>
      </c>
      <c r="L1957" s="5">
        <v>39360</v>
      </c>
      <c r="M1957" s="5">
        <v>16152</v>
      </c>
      <c r="N1957" s="5">
        <v>213000000</v>
      </c>
      <c r="O1957" s="5">
        <f>YEAR(Table1[[#This Row],[ReportDate]])</f>
        <v>2021</v>
      </c>
      <c r="P1957" s="5" t="str">
        <f>TEXT(Table1[[#This Row],[ReportDate]],"mmm")</f>
        <v>Jul</v>
      </c>
      <c r="Q1957" s="29">
        <f>Table1[[#This Row],[TotalDeaths]]/Table1[[#This Row],[TotalCases]]</f>
        <v>1.0915584415584416</v>
      </c>
    </row>
    <row r="1958" spans="1:17" ht="14.4" x14ac:dyDescent="0.3">
      <c r="A1958" s="5" t="s">
        <v>4179</v>
      </c>
      <c r="B1958" s="5" t="s">
        <v>2167</v>
      </c>
      <c r="C1958" s="5" t="s">
        <v>2318</v>
      </c>
      <c r="D1958" s="5" t="s">
        <v>2418</v>
      </c>
      <c r="E1958" s="32">
        <v>44114</v>
      </c>
      <c r="F1958" s="5">
        <v>4682</v>
      </c>
      <c r="G1958" s="5">
        <v>81</v>
      </c>
      <c r="H1958" s="5">
        <v>3219</v>
      </c>
      <c r="I1958" s="5">
        <v>46262</v>
      </c>
      <c r="J1958" s="5">
        <v>45468</v>
      </c>
      <c r="K1958" s="5">
        <v>450916</v>
      </c>
      <c r="L1958" s="5">
        <v>84276</v>
      </c>
      <c r="M1958" s="5">
        <v>9411</v>
      </c>
      <c r="N1958" s="5">
        <v>83000000</v>
      </c>
      <c r="O1958" s="5">
        <f>YEAR(Table1[[#This Row],[ReportDate]])</f>
        <v>2020</v>
      </c>
      <c r="P1958" s="5" t="str">
        <f>TEXT(Table1[[#This Row],[ReportDate]],"mmm")</f>
        <v>Oct</v>
      </c>
      <c r="Q1958" s="29">
        <f>Table1[[#This Row],[TotalDeaths]]/Table1[[#This Row],[TotalCases]]</f>
        <v>0.9828368855648264</v>
      </c>
    </row>
    <row r="1959" spans="1:17" ht="14.4" x14ac:dyDescent="0.3">
      <c r="A1959" s="5" t="s">
        <v>4180</v>
      </c>
      <c r="B1959" s="5" t="s">
        <v>2174</v>
      </c>
      <c r="C1959" s="5" t="s">
        <v>27</v>
      </c>
      <c r="D1959" s="5" t="s">
        <v>27</v>
      </c>
      <c r="E1959" s="32">
        <v>43951</v>
      </c>
      <c r="F1959" s="5">
        <v>3766</v>
      </c>
      <c r="G1959" s="5">
        <v>161</v>
      </c>
      <c r="H1959" s="5">
        <v>2710</v>
      </c>
      <c r="I1959" s="5">
        <v>50028</v>
      </c>
      <c r="J1959" s="5">
        <v>45629</v>
      </c>
      <c r="K1959" s="5">
        <v>453626</v>
      </c>
      <c r="L1959" s="5">
        <v>64022</v>
      </c>
      <c r="M1959" s="5">
        <v>11962</v>
      </c>
      <c r="N1959" s="5">
        <v>1380000000</v>
      </c>
      <c r="O1959" s="5">
        <f>YEAR(Table1[[#This Row],[ReportDate]])</f>
        <v>2020</v>
      </c>
      <c r="P1959" s="5" t="str">
        <f>TEXT(Table1[[#This Row],[ReportDate]],"mmm")</f>
        <v>Apr</v>
      </c>
      <c r="Q1959" s="29">
        <f>Table1[[#This Row],[TotalDeaths]]/Table1[[#This Row],[TotalCases]]</f>
        <v>0.91206924122491406</v>
      </c>
    </row>
    <row r="1960" spans="1:17" ht="14.4" x14ac:dyDescent="0.3">
      <c r="A1960" s="5" t="s">
        <v>4181</v>
      </c>
      <c r="B1960" s="5" t="s">
        <v>2170</v>
      </c>
      <c r="C1960" s="5" t="s">
        <v>2249</v>
      </c>
      <c r="D1960" s="5" t="s">
        <v>2268</v>
      </c>
      <c r="E1960" s="32">
        <v>43937</v>
      </c>
      <c r="F1960" s="5">
        <v>1294</v>
      </c>
      <c r="G1960" s="5">
        <v>84</v>
      </c>
      <c r="H1960" s="5">
        <v>1602</v>
      </c>
      <c r="I1960" s="5">
        <v>51322</v>
      </c>
      <c r="J1960" s="5">
        <v>45713</v>
      </c>
      <c r="K1960" s="5">
        <v>455228</v>
      </c>
      <c r="L1960" s="5">
        <v>21998</v>
      </c>
      <c r="M1960" s="5">
        <v>497</v>
      </c>
      <c r="N1960" s="5">
        <v>213000000</v>
      </c>
      <c r="O1960" s="5">
        <f>YEAR(Table1[[#This Row],[ReportDate]])</f>
        <v>2020</v>
      </c>
      <c r="P1960" s="5" t="str">
        <f>TEXT(Table1[[#This Row],[ReportDate]],"mmm")</f>
        <v>Apr</v>
      </c>
      <c r="Q1960" s="29">
        <f>Table1[[#This Row],[TotalDeaths]]/Table1[[#This Row],[TotalCases]]</f>
        <v>0.89070963719262697</v>
      </c>
    </row>
    <row r="1961" spans="1:17" ht="14.4" x14ac:dyDescent="0.3">
      <c r="A1961" s="5" t="s">
        <v>4182</v>
      </c>
      <c r="B1961" s="5" t="s">
        <v>2170</v>
      </c>
      <c r="C1961" s="5" t="s">
        <v>2178</v>
      </c>
      <c r="D1961" s="5" t="s">
        <v>2179</v>
      </c>
      <c r="E1961" s="32">
        <v>44517</v>
      </c>
      <c r="F1961" s="5">
        <v>3251</v>
      </c>
      <c r="G1961" s="5">
        <v>64</v>
      </c>
      <c r="H1961" s="5">
        <v>4685</v>
      </c>
      <c r="I1961" s="5">
        <v>54573</v>
      </c>
      <c r="J1961" s="5">
        <v>45777</v>
      </c>
      <c r="K1961" s="5">
        <v>459913</v>
      </c>
      <c r="L1961" s="5">
        <v>35761</v>
      </c>
      <c r="M1961" s="5">
        <v>7824</v>
      </c>
      <c r="N1961" s="5">
        <v>213000000</v>
      </c>
      <c r="O1961" s="5">
        <f>YEAR(Table1[[#This Row],[ReportDate]])</f>
        <v>2021</v>
      </c>
      <c r="P1961" s="5" t="str">
        <f>TEXT(Table1[[#This Row],[ReportDate]],"mmm")</f>
        <v>Nov</v>
      </c>
      <c r="Q1961" s="29">
        <f>Table1[[#This Row],[TotalDeaths]]/Table1[[#This Row],[TotalCases]]</f>
        <v>0.83882139519542631</v>
      </c>
    </row>
    <row r="1962" spans="1:17" ht="14.4" x14ac:dyDescent="0.3">
      <c r="A1962" s="5" t="s">
        <v>4183</v>
      </c>
      <c r="B1962" s="5" t="s">
        <v>2191</v>
      </c>
      <c r="C1962" s="5" t="s">
        <v>2217</v>
      </c>
      <c r="D1962" s="5" t="s">
        <v>2230</v>
      </c>
      <c r="E1962" s="32">
        <v>44034</v>
      </c>
      <c r="F1962" s="5">
        <v>3509</v>
      </c>
      <c r="G1962" s="5">
        <v>172</v>
      </c>
      <c r="H1962" s="5">
        <v>4772</v>
      </c>
      <c r="I1962" s="5">
        <v>58082</v>
      </c>
      <c r="J1962" s="5">
        <v>45949</v>
      </c>
      <c r="K1962" s="5">
        <v>464685</v>
      </c>
      <c r="L1962" s="5">
        <v>45617</v>
      </c>
      <c r="M1962" s="5">
        <v>6260</v>
      </c>
      <c r="N1962" s="5">
        <v>331000000</v>
      </c>
      <c r="O1962" s="5">
        <f>YEAR(Table1[[#This Row],[ReportDate]])</f>
        <v>2020</v>
      </c>
      <c r="P1962" s="5" t="str">
        <f>TEXT(Table1[[#This Row],[ReportDate]],"mmm")</f>
        <v>Jul</v>
      </c>
      <c r="Q1962" s="29">
        <f>Table1[[#This Row],[TotalDeaths]]/Table1[[#This Row],[TotalCases]]</f>
        <v>0.79110567817912603</v>
      </c>
    </row>
    <row r="1963" spans="1:17" ht="14.4" x14ac:dyDescent="0.3">
      <c r="A1963" s="5" t="s">
        <v>4184</v>
      </c>
      <c r="B1963" s="5" t="s">
        <v>2191</v>
      </c>
      <c r="C1963" s="5" t="s">
        <v>2225</v>
      </c>
      <c r="D1963" s="5" t="s">
        <v>2226</v>
      </c>
      <c r="E1963" s="32">
        <v>43995</v>
      </c>
      <c r="F1963" s="5">
        <v>2035</v>
      </c>
      <c r="G1963" s="5">
        <v>86</v>
      </c>
      <c r="H1963" s="5">
        <v>3712</v>
      </c>
      <c r="I1963" s="5">
        <v>60117</v>
      </c>
      <c r="J1963" s="5">
        <v>46035</v>
      </c>
      <c r="K1963" s="5">
        <v>468397</v>
      </c>
      <c r="L1963" s="5">
        <v>16280</v>
      </c>
      <c r="M1963" s="5">
        <v>914</v>
      </c>
      <c r="N1963" s="5">
        <v>331000000</v>
      </c>
      <c r="O1963" s="5">
        <f>YEAR(Table1[[#This Row],[ReportDate]])</f>
        <v>2020</v>
      </c>
      <c r="P1963" s="5" t="str">
        <f>TEXT(Table1[[#This Row],[ReportDate]],"mmm")</f>
        <v>Jun</v>
      </c>
      <c r="Q1963" s="29">
        <f>Table1[[#This Row],[TotalDeaths]]/Table1[[#This Row],[TotalCases]]</f>
        <v>0.76575677429013422</v>
      </c>
    </row>
    <row r="1964" spans="1:17" ht="14.4" x14ac:dyDescent="0.3">
      <c r="A1964" s="5" t="s">
        <v>4185</v>
      </c>
      <c r="B1964" s="5" t="s">
        <v>2186</v>
      </c>
      <c r="C1964" s="5" t="s">
        <v>2212</v>
      </c>
      <c r="D1964" s="5" t="s">
        <v>2306</v>
      </c>
      <c r="E1964" s="32">
        <v>44135</v>
      </c>
      <c r="F1964" s="5">
        <v>4833</v>
      </c>
      <c r="G1964" s="5">
        <v>33</v>
      </c>
      <c r="H1964" s="5">
        <v>3602</v>
      </c>
      <c r="I1964" s="5">
        <v>64950</v>
      </c>
      <c r="J1964" s="5">
        <v>46068</v>
      </c>
      <c r="K1964" s="5">
        <v>471999</v>
      </c>
      <c r="L1964" s="5">
        <v>43497</v>
      </c>
      <c r="M1964" s="5">
        <v>13724</v>
      </c>
      <c r="N1964" s="5">
        <v>68000000</v>
      </c>
      <c r="O1964" s="5">
        <f>YEAR(Table1[[#This Row],[ReportDate]])</f>
        <v>2020</v>
      </c>
      <c r="P1964" s="5" t="str">
        <f>TEXT(Table1[[#This Row],[ReportDate]],"mmm")</f>
        <v>Oct</v>
      </c>
      <c r="Q1964" s="29">
        <f>Table1[[#This Row],[TotalDeaths]]/Table1[[#This Row],[TotalCases]]</f>
        <v>0.70928406466512706</v>
      </c>
    </row>
    <row r="1965" spans="1:17" ht="14.4" x14ac:dyDescent="0.3">
      <c r="A1965" s="5" t="s">
        <v>4186</v>
      </c>
      <c r="B1965" s="5" t="s">
        <v>2186</v>
      </c>
      <c r="C1965" s="5" t="s">
        <v>2237</v>
      </c>
      <c r="D1965" s="5" t="s">
        <v>2270</v>
      </c>
      <c r="E1965" s="32">
        <v>44327</v>
      </c>
      <c r="F1965" s="5">
        <v>3849</v>
      </c>
      <c r="G1965" s="5">
        <v>99</v>
      </c>
      <c r="H1965" s="5">
        <v>4096</v>
      </c>
      <c r="I1965" s="5">
        <v>68799</v>
      </c>
      <c r="J1965" s="5">
        <v>46167</v>
      </c>
      <c r="K1965" s="5">
        <v>476095</v>
      </c>
      <c r="L1965" s="5">
        <v>73131</v>
      </c>
      <c r="M1965" s="5">
        <v>4963</v>
      </c>
      <c r="N1965" s="5">
        <v>68000000</v>
      </c>
      <c r="O1965" s="5">
        <f>YEAR(Table1[[#This Row],[ReportDate]])</f>
        <v>2021</v>
      </c>
      <c r="P1965" s="5" t="str">
        <f>TEXT(Table1[[#This Row],[ReportDate]],"mmm")</f>
        <v>May</v>
      </c>
      <c r="Q1965" s="29">
        <f>Table1[[#This Row],[TotalDeaths]]/Table1[[#This Row],[TotalCases]]</f>
        <v>0.67104173025770719</v>
      </c>
    </row>
    <row r="1966" spans="1:17" ht="14.4" x14ac:dyDescent="0.3">
      <c r="A1966" s="5" t="s">
        <v>4187</v>
      </c>
      <c r="B1966" s="5" t="s">
        <v>2174</v>
      </c>
      <c r="C1966" s="5" t="s">
        <v>2184</v>
      </c>
      <c r="D1966" s="5" t="s">
        <v>25</v>
      </c>
      <c r="E1966" s="32">
        <v>44462</v>
      </c>
      <c r="F1966" s="5">
        <v>1777</v>
      </c>
      <c r="G1966" s="5">
        <v>135</v>
      </c>
      <c r="H1966" s="5">
        <v>2334</v>
      </c>
      <c r="I1966" s="5">
        <v>70576</v>
      </c>
      <c r="J1966" s="5">
        <v>46302</v>
      </c>
      <c r="K1966" s="5">
        <v>478429</v>
      </c>
      <c r="L1966" s="5">
        <v>23101</v>
      </c>
      <c r="M1966" s="5">
        <v>18758</v>
      </c>
      <c r="N1966" s="5">
        <v>1380000000</v>
      </c>
      <c r="O1966" s="5">
        <f>YEAR(Table1[[#This Row],[ReportDate]])</f>
        <v>2021</v>
      </c>
      <c r="P1966" s="5" t="str">
        <f>TEXT(Table1[[#This Row],[ReportDate]],"mmm")</f>
        <v>Sep</v>
      </c>
      <c r="Q1966" s="29">
        <f>Table1[[#This Row],[TotalDeaths]]/Table1[[#This Row],[TotalCases]]</f>
        <v>0.65605871684425299</v>
      </c>
    </row>
    <row r="1967" spans="1:17" ht="14.4" x14ac:dyDescent="0.3">
      <c r="A1967" s="5" t="s">
        <v>4188</v>
      </c>
      <c r="B1967" s="5" t="s">
        <v>2170</v>
      </c>
      <c r="C1967" s="5" t="s">
        <v>2249</v>
      </c>
      <c r="D1967" s="5" t="s">
        <v>2268</v>
      </c>
      <c r="E1967" s="32">
        <v>44386</v>
      </c>
      <c r="F1967" s="5">
        <v>379</v>
      </c>
      <c r="G1967" s="5">
        <v>93</v>
      </c>
      <c r="H1967" s="5">
        <v>1279</v>
      </c>
      <c r="I1967" s="5">
        <v>70955</v>
      </c>
      <c r="J1967" s="5">
        <v>46395</v>
      </c>
      <c r="K1967" s="5">
        <v>479708</v>
      </c>
      <c r="L1967" s="5">
        <v>4927</v>
      </c>
      <c r="M1967" s="5">
        <v>5659</v>
      </c>
      <c r="N1967" s="5">
        <v>213000000</v>
      </c>
      <c r="O1967" s="5">
        <f>YEAR(Table1[[#This Row],[ReportDate]])</f>
        <v>2021</v>
      </c>
      <c r="P1967" s="5" t="str">
        <f>TEXT(Table1[[#This Row],[ReportDate]],"mmm")</f>
        <v>Jul</v>
      </c>
      <c r="Q1967" s="29">
        <f>Table1[[#This Row],[TotalDeaths]]/Table1[[#This Row],[TotalCases]]</f>
        <v>0.65386512578394762</v>
      </c>
    </row>
    <row r="1968" spans="1:17" ht="14.4" x14ac:dyDescent="0.3">
      <c r="A1968" s="5" t="s">
        <v>4189</v>
      </c>
      <c r="B1968" s="5" t="s">
        <v>2174</v>
      </c>
      <c r="C1968" s="5" t="s">
        <v>2201</v>
      </c>
      <c r="D1968" s="5" t="s">
        <v>2261</v>
      </c>
      <c r="E1968" s="32">
        <v>43986</v>
      </c>
      <c r="F1968" s="5">
        <v>3763</v>
      </c>
      <c r="G1968" s="5">
        <v>47</v>
      </c>
      <c r="H1968" s="5">
        <v>3245</v>
      </c>
      <c r="I1968" s="5">
        <v>74718</v>
      </c>
      <c r="J1968" s="5">
        <v>46442</v>
      </c>
      <c r="K1968" s="5">
        <v>482953</v>
      </c>
      <c r="L1968" s="5">
        <v>22578</v>
      </c>
      <c r="M1968" s="5">
        <v>12039</v>
      </c>
      <c r="N1968" s="5">
        <v>1380000000</v>
      </c>
      <c r="O1968" s="5">
        <f>YEAR(Table1[[#This Row],[ReportDate]])</f>
        <v>2020</v>
      </c>
      <c r="P1968" s="5" t="str">
        <f>TEXT(Table1[[#This Row],[ReportDate]],"mmm")</f>
        <v>Jun</v>
      </c>
      <c r="Q1968" s="29">
        <f>Table1[[#This Row],[TotalDeaths]]/Table1[[#This Row],[TotalCases]]</f>
        <v>0.62156374635295375</v>
      </c>
    </row>
    <row r="1969" spans="1:17" ht="14.4" x14ac:dyDescent="0.3">
      <c r="A1969" s="5" t="s">
        <v>4190</v>
      </c>
      <c r="B1969" s="5" t="s">
        <v>2174</v>
      </c>
      <c r="C1969" s="5" t="s">
        <v>27</v>
      </c>
      <c r="D1969" s="5" t="s">
        <v>27</v>
      </c>
      <c r="E1969" s="32">
        <v>44197</v>
      </c>
      <c r="F1969" s="5">
        <v>1661</v>
      </c>
      <c r="G1969" s="5">
        <v>163</v>
      </c>
      <c r="H1969" s="5">
        <v>4949</v>
      </c>
      <c r="I1969" s="5">
        <v>76379</v>
      </c>
      <c r="J1969" s="5">
        <v>46605</v>
      </c>
      <c r="K1969" s="5">
        <v>487902</v>
      </c>
      <c r="L1969" s="5">
        <v>26576</v>
      </c>
      <c r="M1969" s="5">
        <v>6876</v>
      </c>
      <c r="N1969" s="5">
        <v>1380000000</v>
      </c>
      <c r="O1969" s="5">
        <f>YEAR(Table1[[#This Row],[ReportDate]])</f>
        <v>2021</v>
      </c>
      <c r="P1969" s="5" t="str">
        <f>TEXT(Table1[[#This Row],[ReportDate]],"mmm")</f>
        <v>Jan</v>
      </c>
      <c r="Q1969" s="29">
        <f>Table1[[#This Row],[TotalDeaths]]/Table1[[#This Row],[TotalCases]]</f>
        <v>0.6101808088610744</v>
      </c>
    </row>
    <row r="1970" spans="1:17" ht="14.4" x14ac:dyDescent="0.3">
      <c r="A1970" s="5" t="s">
        <v>4191</v>
      </c>
      <c r="B1970" s="5" t="s">
        <v>2191</v>
      </c>
      <c r="C1970" s="5" t="s">
        <v>2217</v>
      </c>
      <c r="D1970" s="5" t="s">
        <v>2218</v>
      </c>
      <c r="E1970" s="32">
        <v>44549</v>
      </c>
      <c r="F1970" s="5">
        <v>3058</v>
      </c>
      <c r="G1970" s="5">
        <v>99</v>
      </c>
      <c r="H1970" s="5">
        <v>49</v>
      </c>
      <c r="I1970" s="5">
        <v>79437</v>
      </c>
      <c r="J1970" s="5">
        <v>46704</v>
      </c>
      <c r="K1970" s="5">
        <v>487951</v>
      </c>
      <c r="L1970" s="5">
        <v>45870</v>
      </c>
      <c r="M1970" s="5">
        <v>12809</v>
      </c>
      <c r="N1970" s="5">
        <v>331000000</v>
      </c>
      <c r="O1970" s="5">
        <f>YEAR(Table1[[#This Row],[ReportDate]])</f>
        <v>2021</v>
      </c>
      <c r="P1970" s="5" t="str">
        <f>TEXT(Table1[[#This Row],[ReportDate]],"mmm")</f>
        <v>Dec</v>
      </c>
      <c r="Q1970" s="29">
        <f>Table1[[#This Row],[TotalDeaths]]/Table1[[#This Row],[TotalCases]]</f>
        <v>0.58793761093696895</v>
      </c>
    </row>
    <row r="1971" spans="1:17" ht="14.4" x14ac:dyDescent="0.3">
      <c r="A1971" s="5" t="s">
        <v>4192</v>
      </c>
      <c r="B1971" s="5" t="s">
        <v>2174</v>
      </c>
      <c r="C1971" s="5" t="s">
        <v>2201</v>
      </c>
      <c r="D1971" s="5" t="s">
        <v>2202</v>
      </c>
      <c r="E1971" s="32">
        <v>44450</v>
      </c>
      <c r="F1971" s="5">
        <v>1306</v>
      </c>
      <c r="G1971" s="5">
        <v>81</v>
      </c>
      <c r="H1971" s="5">
        <v>2664</v>
      </c>
      <c r="I1971" s="5">
        <v>80743</v>
      </c>
      <c r="J1971" s="5">
        <v>46785</v>
      </c>
      <c r="K1971" s="5">
        <v>490615</v>
      </c>
      <c r="L1971" s="5">
        <v>23508</v>
      </c>
      <c r="M1971" s="5">
        <v>13315</v>
      </c>
      <c r="N1971" s="5">
        <v>1380000000</v>
      </c>
      <c r="O1971" s="5">
        <f>YEAR(Table1[[#This Row],[ReportDate]])</f>
        <v>2021</v>
      </c>
      <c r="P1971" s="5" t="str">
        <f>TEXT(Table1[[#This Row],[ReportDate]],"mmm")</f>
        <v>Sep</v>
      </c>
      <c r="Q1971" s="29">
        <f>Table1[[#This Row],[TotalDeaths]]/Table1[[#This Row],[TotalCases]]</f>
        <v>0.5794310342692246</v>
      </c>
    </row>
    <row r="1972" spans="1:17" ht="14.4" x14ac:dyDescent="0.3">
      <c r="A1972" s="5" t="s">
        <v>4193</v>
      </c>
      <c r="B1972" s="5" t="s">
        <v>2174</v>
      </c>
      <c r="C1972" s="5" t="s">
        <v>2175</v>
      </c>
      <c r="D1972" s="5" t="s">
        <v>2176</v>
      </c>
      <c r="E1972" s="32">
        <v>44081</v>
      </c>
      <c r="F1972" s="5">
        <v>2465</v>
      </c>
      <c r="G1972" s="5">
        <v>193</v>
      </c>
      <c r="H1972" s="5">
        <v>1774</v>
      </c>
      <c r="I1972" s="5">
        <v>83208</v>
      </c>
      <c r="J1972" s="5">
        <v>46978</v>
      </c>
      <c r="K1972" s="5">
        <v>492389</v>
      </c>
      <c r="L1972" s="5">
        <v>46835</v>
      </c>
      <c r="M1972" s="5">
        <v>10420</v>
      </c>
      <c r="N1972" s="5">
        <v>1380000000</v>
      </c>
      <c r="O1972" s="5">
        <f>YEAR(Table1[[#This Row],[ReportDate]])</f>
        <v>2020</v>
      </c>
      <c r="P1972" s="5" t="str">
        <f>TEXT(Table1[[#This Row],[ReportDate]],"mmm")</f>
        <v>Sep</v>
      </c>
      <c r="Q1972" s="29">
        <f>Table1[[#This Row],[TotalDeaths]]/Table1[[#This Row],[TotalCases]]</f>
        <v>0.56458513604461114</v>
      </c>
    </row>
    <row r="1973" spans="1:17" ht="14.4" x14ac:dyDescent="0.3">
      <c r="A1973" s="5" t="s">
        <v>4194</v>
      </c>
      <c r="B1973" s="5" t="s">
        <v>2167</v>
      </c>
      <c r="C1973" s="5" t="s">
        <v>2235</v>
      </c>
      <c r="D1973" s="5" t="s">
        <v>2235</v>
      </c>
      <c r="E1973" s="32">
        <v>44164</v>
      </c>
      <c r="F1973" s="5">
        <v>4451</v>
      </c>
      <c r="G1973" s="5">
        <v>116</v>
      </c>
      <c r="H1973" s="5">
        <v>3588</v>
      </c>
      <c r="I1973" s="5">
        <v>87659</v>
      </c>
      <c r="J1973" s="5">
        <v>47094</v>
      </c>
      <c r="K1973" s="5">
        <v>495977</v>
      </c>
      <c r="L1973" s="5">
        <v>22255</v>
      </c>
      <c r="M1973" s="5">
        <v>2533</v>
      </c>
      <c r="N1973" s="5">
        <v>83000000</v>
      </c>
      <c r="O1973" s="5">
        <f>YEAR(Table1[[#This Row],[ReportDate]])</f>
        <v>2020</v>
      </c>
      <c r="P1973" s="5" t="str">
        <f>TEXT(Table1[[#This Row],[ReportDate]],"mmm")</f>
        <v>Nov</v>
      </c>
      <c r="Q1973" s="29">
        <f>Table1[[#This Row],[TotalDeaths]]/Table1[[#This Row],[TotalCases]]</f>
        <v>0.53724089939424358</v>
      </c>
    </row>
    <row r="1974" spans="1:17" ht="14.4" x14ac:dyDescent="0.3">
      <c r="A1974" s="5" t="s">
        <v>4195</v>
      </c>
      <c r="B1974" s="5" t="s">
        <v>2186</v>
      </c>
      <c r="C1974" s="5" t="s">
        <v>2204</v>
      </c>
      <c r="D1974" s="5" t="s">
        <v>2205</v>
      </c>
      <c r="E1974" s="32">
        <v>44472</v>
      </c>
      <c r="F1974" s="5">
        <v>15</v>
      </c>
      <c r="G1974" s="5">
        <v>10</v>
      </c>
      <c r="H1974" s="5">
        <v>4046</v>
      </c>
      <c r="I1974" s="5">
        <v>87674</v>
      </c>
      <c r="J1974" s="5">
        <v>47104</v>
      </c>
      <c r="K1974" s="5">
        <v>500023</v>
      </c>
      <c r="L1974" s="5">
        <v>105</v>
      </c>
      <c r="M1974" s="5">
        <v>1222</v>
      </c>
      <c r="N1974" s="5">
        <v>68000000</v>
      </c>
      <c r="O1974" s="5">
        <f>YEAR(Table1[[#This Row],[ReportDate]])</f>
        <v>2021</v>
      </c>
      <c r="P1974" s="5" t="str">
        <f>TEXT(Table1[[#This Row],[ReportDate]],"mmm")</f>
        <v>Oct</v>
      </c>
      <c r="Q1974" s="29">
        <f>Table1[[#This Row],[TotalDeaths]]/Table1[[#This Row],[TotalCases]]</f>
        <v>0.53726304263521685</v>
      </c>
    </row>
    <row r="1975" spans="1:17" ht="14.4" x14ac:dyDescent="0.3">
      <c r="A1975" s="5" t="s">
        <v>4196</v>
      </c>
      <c r="B1975" s="5" t="s">
        <v>2186</v>
      </c>
      <c r="C1975" s="5" t="s">
        <v>2237</v>
      </c>
      <c r="D1975" s="5" t="s">
        <v>2238</v>
      </c>
      <c r="E1975" s="32">
        <v>44341</v>
      </c>
      <c r="F1975" s="5">
        <v>4410</v>
      </c>
      <c r="G1975" s="5">
        <v>51</v>
      </c>
      <c r="H1975" s="5">
        <v>65</v>
      </c>
      <c r="I1975" s="5">
        <v>92084</v>
      </c>
      <c r="J1975" s="5">
        <v>47155</v>
      </c>
      <c r="K1975" s="5">
        <v>500088</v>
      </c>
      <c r="L1975" s="5">
        <v>61740</v>
      </c>
      <c r="M1975" s="5">
        <v>7263</v>
      </c>
      <c r="N1975" s="5">
        <v>68000000</v>
      </c>
      <c r="O1975" s="5">
        <f>YEAR(Table1[[#This Row],[ReportDate]])</f>
        <v>2021</v>
      </c>
      <c r="P1975" s="5" t="str">
        <f>TEXT(Table1[[#This Row],[ReportDate]],"mmm")</f>
        <v>May</v>
      </c>
      <c r="Q1975" s="29">
        <f>Table1[[#This Row],[TotalDeaths]]/Table1[[#This Row],[TotalCases]]</f>
        <v>0.51208679032187998</v>
      </c>
    </row>
    <row r="1976" spans="1:17" ht="14.4" x14ac:dyDescent="0.3">
      <c r="A1976" s="5" t="s">
        <v>4197</v>
      </c>
      <c r="B1976" s="5" t="s">
        <v>2170</v>
      </c>
      <c r="C1976" s="5" t="s">
        <v>2249</v>
      </c>
      <c r="D1976" s="5" t="s">
        <v>2268</v>
      </c>
      <c r="E1976" s="32">
        <v>44123</v>
      </c>
      <c r="F1976" s="5">
        <v>2580</v>
      </c>
      <c r="G1976" s="5">
        <v>163</v>
      </c>
      <c r="H1976" s="5">
        <v>4223</v>
      </c>
      <c r="I1976" s="5">
        <v>94664</v>
      </c>
      <c r="J1976" s="5">
        <v>47318</v>
      </c>
      <c r="K1976" s="5">
        <v>504311</v>
      </c>
      <c r="L1976" s="5">
        <v>12900</v>
      </c>
      <c r="M1976" s="5">
        <v>8062</v>
      </c>
      <c r="N1976" s="5">
        <v>213000000</v>
      </c>
      <c r="O1976" s="5">
        <f>YEAR(Table1[[#This Row],[ReportDate]])</f>
        <v>2020</v>
      </c>
      <c r="P1976" s="5" t="str">
        <f>TEXT(Table1[[#This Row],[ReportDate]],"mmm")</f>
        <v>Oct</v>
      </c>
      <c r="Q1976" s="29">
        <f>Table1[[#This Row],[TotalDeaths]]/Table1[[#This Row],[TotalCases]]</f>
        <v>0.49985210851009887</v>
      </c>
    </row>
    <row r="1977" spans="1:17" ht="14.4" x14ac:dyDescent="0.3">
      <c r="A1977" s="5" t="s">
        <v>4198</v>
      </c>
      <c r="B1977" s="5" t="s">
        <v>2186</v>
      </c>
      <c r="C1977" s="5" t="s">
        <v>2187</v>
      </c>
      <c r="D1977" s="5" t="s">
        <v>2243</v>
      </c>
      <c r="E1977" s="32">
        <v>43850</v>
      </c>
      <c r="F1977" s="5">
        <v>2592</v>
      </c>
      <c r="G1977" s="5">
        <v>30</v>
      </c>
      <c r="H1977" s="5">
        <v>2744</v>
      </c>
      <c r="I1977" s="5">
        <v>97256</v>
      </c>
      <c r="J1977" s="5">
        <v>47348</v>
      </c>
      <c r="K1977" s="5">
        <v>507055</v>
      </c>
      <c r="L1977" s="5">
        <v>25920</v>
      </c>
      <c r="M1977" s="5">
        <v>11824</v>
      </c>
      <c r="N1977" s="5">
        <v>68000000</v>
      </c>
      <c r="O1977" s="5">
        <f>YEAR(Table1[[#This Row],[ReportDate]])</f>
        <v>2020</v>
      </c>
      <c r="P1977" s="5" t="str">
        <f>TEXT(Table1[[#This Row],[ReportDate]],"mmm")</f>
        <v>Jan</v>
      </c>
      <c r="Q1977" s="29">
        <f>Table1[[#This Row],[TotalDeaths]]/Table1[[#This Row],[TotalCases]]</f>
        <v>0.48683885827095502</v>
      </c>
    </row>
    <row r="1978" spans="1:17" ht="14.4" x14ac:dyDescent="0.3">
      <c r="A1978" s="5" t="s">
        <v>4199</v>
      </c>
      <c r="B1978" s="5" t="s">
        <v>2170</v>
      </c>
      <c r="C1978" s="5" t="s">
        <v>2232</v>
      </c>
      <c r="D1978" s="5" t="s">
        <v>2233</v>
      </c>
      <c r="E1978" s="32">
        <v>44112</v>
      </c>
      <c r="F1978" s="5">
        <v>4789</v>
      </c>
      <c r="G1978" s="5">
        <v>23</v>
      </c>
      <c r="H1978" s="5">
        <v>187</v>
      </c>
      <c r="I1978" s="5">
        <v>102045</v>
      </c>
      <c r="J1978" s="5">
        <v>47371</v>
      </c>
      <c r="K1978" s="5">
        <v>507242</v>
      </c>
      <c r="L1978" s="5">
        <v>57468</v>
      </c>
      <c r="M1978" s="5">
        <v>16472</v>
      </c>
      <c r="N1978" s="5">
        <v>213000000</v>
      </c>
      <c r="O1978" s="5">
        <f>YEAR(Table1[[#This Row],[ReportDate]])</f>
        <v>2020</v>
      </c>
      <c r="P1978" s="5" t="str">
        <f>TEXT(Table1[[#This Row],[ReportDate]],"mmm")</f>
        <v>Oct</v>
      </c>
      <c r="Q1978" s="29">
        <f>Table1[[#This Row],[TotalDeaths]]/Table1[[#This Row],[TotalCases]]</f>
        <v>0.46421676711254839</v>
      </c>
    </row>
    <row r="1979" spans="1:17" ht="14.4" x14ac:dyDescent="0.3">
      <c r="A1979" s="5" t="s">
        <v>4200</v>
      </c>
      <c r="B1979" s="5" t="s">
        <v>2167</v>
      </c>
      <c r="C1979" s="5" t="s">
        <v>2235</v>
      </c>
      <c r="D1979" s="5" t="s">
        <v>2235</v>
      </c>
      <c r="E1979" s="32">
        <v>43831</v>
      </c>
      <c r="F1979" s="5">
        <v>68</v>
      </c>
      <c r="G1979" s="5">
        <v>148</v>
      </c>
      <c r="H1979" s="5">
        <v>4673</v>
      </c>
      <c r="I1979" s="5">
        <v>102113</v>
      </c>
      <c r="J1979" s="5">
        <v>47519</v>
      </c>
      <c r="K1979" s="5">
        <v>511915</v>
      </c>
      <c r="L1979" s="5">
        <v>544</v>
      </c>
      <c r="M1979" s="5">
        <v>7685</v>
      </c>
      <c r="N1979" s="5">
        <v>83000000</v>
      </c>
      <c r="O1979" s="5">
        <f>YEAR(Table1[[#This Row],[ReportDate]])</f>
        <v>2020</v>
      </c>
      <c r="P1979" s="5" t="str">
        <f>TEXT(Table1[[#This Row],[ReportDate]],"mmm")</f>
        <v>Jan</v>
      </c>
      <c r="Q1979" s="29">
        <f>Table1[[#This Row],[TotalDeaths]]/Table1[[#This Row],[TotalCases]]</f>
        <v>0.4653570064536347</v>
      </c>
    </row>
    <row r="1980" spans="1:17" ht="14.4" x14ac:dyDescent="0.3">
      <c r="A1980" s="5" t="s">
        <v>4201</v>
      </c>
      <c r="B1980" s="5" t="s">
        <v>2186</v>
      </c>
      <c r="C1980" s="5" t="s">
        <v>2237</v>
      </c>
      <c r="D1980" s="5" t="s">
        <v>2238</v>
      </c>
      <c r="E1980" s="32">
        <v>43949</v>
      </c>
      <c r="F1980" s="5">
        <v>410</v>
      </c>
      <c r="G1980" s="5">
        <v>95</v>
      </c>
      <c r="H1980" s="5">
        <v>4039</v>
      </c>
      <c r="I1980" s="5">
        <v>102523</v>
      </c>
      <c r="J1980" s="5">
        <v>47614</v>
      </c>
      <c r="K1980" s="5">
        <v>515954</v>
      </c>
      <c r="L1980" s="5">
        <v>6150</v>
      </c>
      <c r="M1980" s="5">
        <v>19378</v>
      </c>
      <c r="N1980" s="5">
        <v>68000000</v>
      </c>
      <c r="O1980" s="5">
        <f>YEAR(Table1[[#This Row],[ReportDate]])</f>
        <v>2020</v>
      </c>
      <c r="P1980" s="5" t="str">
        <f>TEXT(Table1[[#This Row],[ReportDate]],"mmm")</f>
        <v>Apr</v>
      </c>
      <c r="Q1980" s="29">
        <f>Table1[[#This Row],[TotalDeaths]]/Table1[[#This Row],[TotalCases]]</f>
        <v>0.46442261736390861</v>
      </c>
    </row>
    <row r="1981" spans="1:17" ht="14.4" x14ac:dyDescent="0.3">
      <c r="A1981" s="5" t="s">
        <v>4202</v>
      </c>
      <c r="B1981" s="5" t="s">
        <v>2167</v>
      </c>
      <c r="C1981" s="5" t="s">
        <v>2181</v>
      </c>
      <c r="D1981" s="5" t="s">
        <v>2252</v>
      </c>
      <c r="E1981" s="32">
        <v>43865</v>
      </c>
      <c r="F1981" s="5">
        <v>3123</v>
      </c>
      <c r="G1981" s="5">
        <v>157</v>
      </c>
      <c r="H1981" s="5">
        <v>2888</v>
      </c>
      <c r="I1981" s="5">
        <v>105646</v>
      </c>
      <c r="J1981" s="5">
        <v>47771</v>
      </c>
      <c r="K1981" s="5">
        <v>518842</v>
      </c>
      <c r="L1981" s="5">
        <v>24984</v>
      </c>
      <c r="M1981" s="5">
        <v>7066</v>
      </c>
      <c r="N1981" s="5">
        <v>83000000</v>
      </c>
      <c r="O1981" s="5">
        <f>YEAR(Table1[[#This Row],[ReportDate]])</f>
        <v>2020</v>
      </c>
      <c r="P1981" s="5" t="str">
        <f>TEXT(Table1[[#This Row],[ReportDate]],"mmm")</f>
        <v>Feb</v>
      </c>
      <c r="Q1981" s="29">
        <f>Table1[[#This Row],[TotalDeaths]]/Table1[[#This Row],[TotalCases]]</f>
        <v>0.45217992162504972</v>
      </c>
    </row>
    <row r="1982" spans="1:17" ht="14.4" x14ac:dyDescent="0.3">
      <c r="A1982" s="5" t="s">
        <v>4203</v>
      </c>
      <c r="B1982" s="5" t="s">
        <v>2186</v>
      </c>
      <c r="C1982" s="5" t="s">
        <v>2237</v>
      </c>
      <c r="D1982" s="5" t="s">
        <v>2238</v>
      </c>
      <c r="E1982" s="32">
        <v>44028</v>
      </c>
      <c r="F1982" s="5">
        <v>2859</v>
      </c>
      <c r="G1982" s="5">
        <v>120</v>
      </c>
      <c r="H1982" s="5">
        <v>4857</v>
      </c>
      <c r="I1982" s="5">
        <v>108505</v>
      </c>
      <c r="J1982" s="5">
        <v>47891</v>
      </c>
      <c r="K1982" s="5">
        <v>523699</v>
      </c>
      <c r="L1982" s="5">
        <v>42885</v>
      </c>
      <c r="M1982" s="5">
        <v>19965</v>
      </c>
      <c r="N1982" s="5">
        <v>68000000</v>
      </c>
      <c r="O1982" s="5">
        <f>YEAR(Table1[[#This Row],[ReportDate]])</f>
        <v>2020</v>
      </c>
      <c r="P1982" s="5" t="str">
        <f>TEXT(Table1[[#This Row],[ReportDate]],"mmm")</f>
        <v>Jul</v>
      </c>
      <c r="Q1982" s="29">
        <f>Table1[[#This Row],[TotalDeaths]]/Table1[[#This Row],[TotalCases]]</f>
        <v>0.44137136537486754</v>
      </c>
    </row>
    <row r="1983" spans="1:17" ht="14.4" x14ac:dyDescent="0.3">
      <c r="A1983" s="5" t="s">
        <v>4204</v>
      </c>
      <c r="B1983" s="5" t="s">
        <v>2186</v>
      </c>
      <c r="C1983" s="5" t="s">
        <v>2237</v>
      </c>
      <c r="D1983" s="5" t="s">
        <v>2270</v>
      </c>
      <c r="E1983" s="32">
        <v>44315</v>
      </c>
      <c r="F1983" s="5">
        <v>918</v>
      </c>
      <c r="G1983" s="5">
        <v>71</v>
      </c>
      <c r="H1983" s="5">
        <v>666</v>
      </c>
      <c r="I1983" s="5">
        <v>109423</v>
      </c>
      <c r="J1983" s="5">
        <v>47962</v>
      </c>
      <c r="K1983" s="5">
        <v>524365</v>
      </c>
      <c r="L1983" s="5">
        <v>17442</v>
      </c>
      <c r="M1983" s="5">
        <v>14363</v>
      </c>
      <c r="N1983" s="5">
        <v>68000000</v>
      </c>
      <c r="O1983" s="5">
        <f>YEAR(Table1[[#This Row],[ReportDate]])</f>
        <v>2021</v>
      </c>
      <c r="P1983" s="5" t="str">
        <f>TEXT(Table1[[#This Row],[ReportDate]],"mmm")</f>
        <v>Apr</v>
      </c>
      <c r="Q1983" s="29">
        <f>Table1[[#This Row],[TotalDeaths]]/Table1[[#This Row],[TotalCases]]</f>
        <v>0.43831735558337825</v>
      </c>
    </row>
    <row r="1984" spans="1:17" ht="14.4" x14ac:dyDescent="0.3">
      <c r="A1984" s="5" t="s">
        <v>4205</v>
      </c>
      <c r="B1984" s="5" t="s">
        <v>2167</v>
      </c>
      <c r="C1984" s="5" t="s">
        <v>2235</v>
      </c>
      <c r="D1984" s="5" t="s">
        <v>2235</v>
      </c>
      <c r="E1984" s="32">
        <v>43889</v>
      </c>
      <c r="F1984" s="5">
        <v>4835</v>
      </c>
      <c r="G1984" s="5">
        <v>96</v>
      </c>
      <c r="H1984" s="5">
        <v>932</v>
      </c>
      <c r="I1984" s="5">
        <v>114258</v>
      </c>
      <c r="J1984" s="5">
        <v>48058</v>
      </c>
      <c r="K1984" s="5">
        <v>525297</v>
      </c>
      <c r="L1984" s="5">
        <v>67690</v>
      </c>
      <c r="M1984" s="5">
        <v>14890</v>
      </c>
      <c r="N1984" s="5">
        <v>83000000</v>
      </c>
      <c r="O1984" s="5">
        <f>YEAR(Table1[[#This Row],[ReportDate]])</f>
        <v>2020</v>
      </c>
      <c r="P1984" s="5" t="str">
        <f>TEXT(Table1[[#This Row],[ReportDate]],"mmm")</f>
        <v>Feb</v>
      </c>
      <c r="Q1984" s="29">
        <f>Table1[[#This Row],[TotalDeaths]]/Table1[[#This Row],[TotalCases]]</f>
        <v>0.42060949780321727</v>
      </c>
    </row>
    <row r="1985" spans="1:17" ht="14.4" x14ac:dyDescent="0.3">
      <c r="A1985" s="5" t="s">
        <v>4206</v>
      </c>
      <c r="B1985" s="5" t="s">
        <v>2174</v>
      </c>
      <c r="C1985" s="5" t="s">
        <v>27</v>
      </c>
      <c r="D1985" s="5" t="s">
        <v>27</v>
      </c>
      <c r="E1985" s="32">
        <v>43991</v>
      </c>
      <c r="F1985" s="5">
        <v>1490</v>
      </c>
      <c r="G1985" s="5">
        <v>114</v>
      </c>
      <c r="H1985" s="5">
        <v>1970</v>
      </c>
      <c r="I1985" s="5">
        <v>115748</v>
      </c>
      <c r="J1985" s="5">
        <v>48172</v>
      </c>
      <c r="K1985" s="5">
        <v>527267</v>
      </c>
      <c r="L1985" s="5">
        <v>7450</v>
      </c>
      <c r="M1985" s="5">
        <v>12386</v>
      </c>
      <c r="N1985" s="5">
        <v>1380000000</v>
      </c>
      <c r="O1985" s="5">
        <f>YEAR(Table1[[#This Row],[ReportDate]])</f>
        <v>2020</v>
      </c>
      <c r="P1985" s="5" t="str">
        <f>TEXT(Table1[[#This Row],[ReportDate]],"mmm")</f>
        <v>Jun</v>
      </c>
      <c r="Q1985" s="29">
        <f>Table1[[#This Row],[TotalDeaths]]/Table1[[#This Row],[TotalCases]]</f>
        <v>0.41617997719183053</v>
      </c>
    </row>
    <row r="1986" spans="1:17" ht="14.4" x14ac:dyDescent="0.3">
      <c r="A1986" s="5" t="s">
        <v>4207</v>
      </c>
      <c r="B1986" s="5" t="s">
        <v>2174</v>
      </c>
      <c r="C1986" s="5" t="s">
        <v>2175</v>
      </c>
      <c r="D1986" s="5" t="s">
        <v>2276</v>
      </c>
      <c r="E1986" s="32">
        <v>44521</v>
      </c>
      <c r="F1986" s="5">
        <v>3805</v>
      </c>
      <c r="G1986" s="5">
        <v>63</v>
      </c>
      <c r="H1986" s="5">
        <v>3852</v>
      </c>
      <c r="I1986" s="5">
        <v>119553</v>
      </c>
      <c r="J1986" s="5">
        <v>48235</v>
      </c>
      <c r="K1986" s="5">
        <v>531119</v>
      </c>
      <c r="L1986" s="5">
        <v>49465</v>
      </c>
      <c r="M1986" s="5">
        <v>8846</v>
      </c>
      <c r="N1986" s="5">
        <v>1380000000</v>
      </c>
      <c r="O1986" s="5">
        <f>YEAR(Table1[[#This Row],[ReportDate]])</f>
        <v>2021</v>
      </c>
      <c r="P1986" s="5" t="str">
        <f>TEXT(Table1[[#This Row],[ReportDate]],"mmm")</f>
        <v>Nov</v>
      </c>
      <c r="Q1986" s="29">
        <f>Table1[[#This Row],[TotalDeaths]]/Table1[[#This Row],[TotalCases]]</f>
        <v>0.40346122640167958</v>
      </c>
    </row>
    <row r="1987" spans="1:17" ht="14.4" x14ac:dyDescent="0.3">
      <c r="A1987" s="5" t="s">
        <v>4208</v>
      </c>
      <c r="B1987" s="5" t="s">
        <v>2174</v>
      </c>
      <c r="C1987" s="5" t="s">
        <v>27</v>
      </c>
      <c r="D1987" s="5" t="s">
        <v>27</v>
      </c>
      <c r="E1987" s="32">
        <v>44036</v>
      </c>
      <c r="F1987" s="5">
        <v>3343</v>
      </c>
      <c r="G1987" s="5">
        <v>126</v>
      </c>
      <c r="H1987" s="5">
        <v>4140</v>
      </c>
      <c r="I1987" s="5">
        <v>122896</v>
      </c>
      <c r="J1987" s="5">
        <v>48361</v>
      </c>
      <c r="K1987" s="5">
        <v>535259</v>
      </c>
      <c r="L1987" s="5">
        <v>46802</v>
      </c>
      <c r="M1987" s="5">
        <v>8644</v>
      </c>
      <c r="N1987" s="5">
        <v>1380000000</v>
      </c>
      <c r="O1987" s="5">
        <f>YEAR(Table1[[#This Row],[ReportDate]])</f>
        <v>2020</v>
      </c>
      <c r="P1987" s="5" t="str">
        <f>TEXT(Table1[[#This Row],[ReportDate]],"mmm")</f>
        <v>Jul</v>
      </c>
      <c r="Q1987" s="29">
        <f>Table1[[#This Row],[TotalDeaths]]/Table1[[#This Row],[TotalCases]]</f>
        <v>0.39351158703293843</v>
      </c>
    </row>
    <row r="1988" spans="1:17" ht="14.4" x14ac:dyDescent="0.3">
      <c r="A1988" s="5" t="s">
        <v>4209</v>
      </c>
      <c r="B1988" s="5" t="s">
        <v>2174</v>
      </c>
      <c r="C1988" s="5" t="s">
        <v>2175</v>
      </c>
      <c r="D1988" s="5" t="s">
        <v>2276</v>
      </c>
      <c r="E1988" s="32">
        <v>43842</v>
      </c>
      <c r="F1988" s="5">
        <v>2486</v>
      </c>
      <c r="G1988" s="5">
        <v>116</v>
      </c>
      <c r="H1988" s="5">
        <v>2176</v>
      </c>
      <c r="I1988" s="5">
        <v>125382</v>
      </c>
      <c r="J1988" s="5">
        <v>48477</v>
      </c>
      <c r="K1988" s="5">
        <v>537435</v>
      </c>
      <c r="L1988" s="5">
        <v>29832</v>
      </c>
      <c r="M1988" s="5">
        <v>291</v>
      </c>
      <c r="N1988" s="5">
        <v>1380000000</v>
      </c>
      <c r="O1988" s="5">
        <f>YEAR(Table1[[#This Row],[ReportDate]])</f>
        <v>2020</v>
      </c>
      <c r="P1988" s="5" t="str">
        <f>TEXT(Table1[[#This Row],[ReportDate]],"mmm")</f>
        <v>Jan</v>
      </c>
      <c r="Q1988" s="29">
        <f>Table1[[#This Row],[TotalDeaths]]/Table1[[#This Row],[TotalCases]]</f>
        <v>0.38663444513566542</v>
      </c>
    </row>
    <row r="1989" spans="1:17" ht="14.4" x14ac:dyDescent="0.3">
      <c r="A1989" s="5" t="s">
        <v>4210</v>
      </c>
      <c r="B1989" s="5" t="s">
        <v>2186</v>
      </c>
      <c r="C1989" s="5" t="s">
        <v>2187</v>
      </c>
      <c r="D1989" s="5" t="s">
        <v>2243</v>
      </c>
      <c r="E1989" s="32">
        <v>44320</v>
      </c>
      <c r="F1989" s="5">
        <v>2577</v>
      </c>
      <c r="G1989" s="5">
        <v>38</v>
      </c>
      <c r="H1989" s="5">
        <v>617</v>
      </c>
      <c r="I1989" s="5">
        <v>127959</v>
      </c>
      <c r="J1989" s="5">
        <v>48515</v>
      </c>
      <c r="K1989" s="5">
        <v>538052</v>
      </c>
      <c r="L1989" s="5">
        <v>46386</v>
      </c>
      <c r="M1989" s="5">
        <v>13920</v>
      </c>
      <c r="N1989" s="5">
        <v>68000000</v>
      </c>
      <c r="O1989" s="5">
        <f>YEAR(Table1[[#This Row],[ReportDate]])</f>
        <v>2021</v>
      </c>
      <c r="P1989" s="5" t="str">
        <f>TEXT(Table1[[#This Row],[ReportDate]],"mmm")</f>
        <v>May</v>
      </c>
      <c r="Q1989" s="29">
        <f>Table1[[#This Row],[TotalDeaths]]/Table1[[#This Row],[TotalCases]]</f>
        <v>0.37914488234512617</v>
      </c>
    </row>
    <row r="1990" spans="1:17" ht="14.4" x14ac:dyDescent="0.3">
      <c r="A1990" s="5" t="s">
        <v>4211</v>
      </c>
      <c r="B1990" s="5" t="s">
        <v>2191</v>
      </c>
      <c r="C1990" s="5" t="s">
        <v>2225</v>
      </c>
      <c r="D1990" s="5" t="s">
        <v>2226</v>
      </c>
      <c r="E1990" s="32">
        <v>44106</v>
      </c>
      <c r="F1990" s="5">
        <v>272</v>
      </c>
      <c r="G1990" s="5">
        <v>128</v>
      </c>
      <c r="H1990" s="5">
        <v>4858</v>
      </c>
      <c r="I1990" s="5">
        <v>128231</v>
      </c>
      <c r="J1990" s="5">
        <v>48643</v>
      </c>
      <c r="K1990" s="5">
        <v>542910</v>
      </c>
      <c r="L1990" s="5">
        <v>4896</v>
      </c>
      <c r="M1990" s="5">
        <v>14306</v>
      </c>
      <c r="N1990" s="5">
        <v>331000000</v>
      </c>
      <c r="O1990" s="5">
        <f>YEAR(Table1[[#This Row],[ReportDate]])</f>
        <v>2020</v>
      </c>
      <c r="P1990" s="5" t="str">
        <f>TEXT(Table1[[#This Row],[ReportDate]],"mmm")</f>
        <v>Oct</v>
      </c>
      <c r="Q1990" s="29">
        <f>Table1[[#This Row],[TotalDeaths]]/Table1[[#This Row],[TotalCases]]</f>
        <v>0.37933884942018703</v>
      </c>
    </row>
    <row r="1991" spans="1:17" ht="14.4" x14ac:dyDescent="0.3">
      <c r="A1991" s="5" t="s">
        <v>4212</v>
      </c>
      <c r="B1991" s="5" t="s">
        <v>2167</v>
      </c>
      <c r="C1991" s="5" t="s">
        <v>2235</v>
      </c>
      <c r="D1991" s="5" t="s">
        <v>2235</v>
      </c>
      <c r="E1991" s="32">
        <v>44523</v>
      </c>
      <c r="F1991" s="5">
        <v>4554</v>
      </c>
      <c r="G1991" s="5">
        <v>96</v>
      </c>
      <c r="H1991" s="5">
        <v>792</v>
      </c>
      <c r="I1991" s="5">
        <v>132785</v>
      </c>
      <c r="J1991" s="5">
        <v>48739</v>
      </c>
      <c r="K1991" s="5">
        <v>543702</v>
      </c>
      <c r="L1991" s="5">
        <v>77418</v>
      </c>
      <c r="M1991" s="5">
        <v>18217</v>
      </c>
      <c r="N1991" s="5">
        <v>83000000</v>
      </c>
      <c r="O1991" s="5">
        <f>YEAR(Table1[[#This Row],[ReportDate]])</f>
        <v>2021</v>
      </c>
      <c r="P1991" s="5" t="str">
        <f>TEXT(Table1[[#This Row],[ReportDate]],"mmm")</f>
        <v>Nov</v>
      </c>
      <c r="Q1991" s="29">
        <f>Table1[[#This Row],[TotalDeaths]]/Table1[[#This Row],[TotalCases]]</f>
        <v>0.36705200135557481</v>
      </c>
    </row>
    <row r="1992" spans="1:17" ht="14.4" x14ac:dyDescent="0.3">
      <c r="A1992" s="5" t="s">
        <v>4213</v>
      </c>
      <c r="B1992" s="5" t="s">
        <v>2191</v>
      </c>
      <c r="C1992" s="5" t="s">
        <v>2217</v>
      </c>
      <c r="D1992" s="5" t="s">
        <v>2230</v>
      </c>
      <c r="E1992" s="32">
        <v>44072</v>
      </c>
      <c r="F1992" s="5">
        <v>819</v>
      </c>
      <c r="G1992" s="5">
        <v>169</v>
      </c>
      <c r="H1992" s="5">
        <v>1250</v>
      </c>
      <c r="I1992" s="5">
        <v>133604</v>
      </c>
      <c r="J1992" s="5">
        <v>48908</v>
      </c>
      <c r="K1992" s="5">
        <v>544952</v>
      </c>
      <c r="L1992" s="5">
        <v>5733</v>
      </c>
      <c r="M1992" s="5">
        <v>18301</v>
      </c>
      <c r="N1992" s="5">
        <v>331000000</v>
      </c>
      <c r="O1992" s="5">
        <f>YEAR(Table1[[#This Row],[ReportDate]])</f>
        <v>2020</v>
      </c>
      <c r="P1992" s="5" t="str">
        <f>TEXT(Table1[[#This Row],[ReportDate]],"mmm")</f>
        <v>Aug</v>
      </c>
      <c r="Q1992" s="29">
        <f>Table1[[#This Row],[TotalDeaths]]/Table1[[#This Row],[TotalCases]]</f>
        <v>0.3660668842250232</v>
      </c>
    </row>
    <row r="1993" spans="1:17" ht="14.4" x14ac:dyDescent="0.3">
      <c r="A1993" s="5" t="s">
        <v>4214</v>
      </c>
      <c r="B1993" s="5" t="s">
        <v>2191</v>
      </c>
      <c r="C1993" s="5" t="s">
        <v>2225</v>
      </c>
      <c r="D1993" s="5" t="s">
        <v>2288</v>
      </c>
      <c r="E1993" s="32">
        <v>44046</v>
      </c>
      <c r="F1993" s="5">
        <v>2615</v>
      </c>
      <c r="G1993" s="5">
        <v>76</v>
      </c>
      <c r="H1993" s="5">
        <v>3993</v>
      </c>
      <c r="I1993" s="5">
        <v>136219</v>
      </c>
      <c r="J1993" s="5">
        <v>48984</v>
      </c>
      <c r="K1993" s="5">
        <v>548945</v>
      </c>
      <c r="L1993" s="5">
        <v>47070</v>
      </c>
      <c r="M1993" s="5">
        <v>3613</v>
      </c>
      <c r="N1993" s="5">
        <v>331000000</v>
      </c>
      <c r="O1993" s="5">
        <f>YEAR(Table1[[#This Row],[ReportDate]])</f>
        <v>2020</v>
      </c>
      <c r="P1993" s="5" t="str">
        <f>TEXT(Table1[[#This Row],[ReportDate]],"mmm")</f>
        <v>Aug</v>
      </c>
      <c r="Q1993" s="29">
        <f>Table1[[#This Row],[TotalDeaths]]/Table1[[#This Row],[TotalCases]]</f>
        <v>0.35959741298937742</v>
      </c>
    </row>
    <row r="1994" spans="1:17" ht="14.4" x14ac:dyDescent="0.3">
      <c r="A1994" s="5" t="s">
        <v>4215</v>
      </c>
      <c r="B1994" s="5" t="s">
        <v>2170</v>
      </c>
      <c r="C1994" s="5" t="s">
        <v>2232</v>
      </c>
      <c r="D1994" s="5" t="s">
        <v>2233</v>
      </c>
      <c r="E1994" s="32">
        <v>44081</v>
      </c>
      <c r="F1994" s="5">
        <v>4956</v>
      </c>
      <c r="G1994" s="5">
        <v>4</v>
      </c>
      <c r="H1994" s="5">
        <v>2444</v>
      </c>
      <c r="I1994" s="5">
        <v>141175</v>
      </c>
      <c r="J1994" s="5">
        <v>48988</v>
      </c>
      <c r="K1994" s="5">
        <v>551389</v>
      </c>
      <c r="L1994" s="5">
        <v>89208</v>
      </c>
      <c r="M1994" s="5">
        <v>12070</v>
      </c>
      <c r="N1994" s="5">
        <v>213000000</v>
      </c>
      <c r="O1994" s="5">
        <f>YEAR(Table1[[#This Row],[ReportDate]])</f>
        <v>2020</v>
      </c>
      <c r="P1994" s="5" t="str">
        <f>TEXT(Table1[[#This Row],[ReportDate]],"mmm")</f>
        <v>Sep</v>
      </c>
      <c r="Q1994" s="29">
        <f>Table1[[#This Row],[TotalDeaths]]/Table1[[#This Row],[TotalCases]]</f>
        <v>0.34700194793695766</v>
      </c>
    </row>
    <row r="1995" spans="1:17" ht="14.4" x14ac:dyDescent="0.3">
      <c r="A1995" s="5" t="s">
        <v>4216</v>
      </c>
      <c r="B1995" s="5" t="s">
        <v>2174</v>
      </c>
      <c r="C1995" s="5" t="s">
        <v>27</v>
      </c>
      <c r="D1995" s="5" t="s">
        <v>27</v>
      </c>
      <c r="E1995" s="32">
        <v>43956</v>
      </c>
      <c r="F1995" s="5">
        <v>2544</v>
      </c>
      <c r="G1995" s="5">
        <v>139</v>
      </c>
      <c r="H1995" s="5">
        <v>2322</v>
      </c>
      <c r="I1995" s="5">
        <v>143719</v>
      </c>
      <c r="J1995" s="5">
        <v>49127</v>
      </c>
      <c r="K1995" s="5">
        <v>553711</v>
      </c>
      <c r="L1995" s="5">
        <v>17808</v>
      </c>
      <c r="M1995" s="5">
        <v>14509</v>
      </c>
      <c r="N1995" s="5">
        <v>1380000000</v>
      </c>
      <c r="O1995" s="5">
        <f>YEAR(Table1[[#This Row],[ReportDate]])</f>
        <v>2020</v>
      </c>
      <c r="P1995" s="5" t="str">
        <f>TEXT(Table1[[#This Row],[ReportDate]],"mmm")</f>
        <v>May</v>
      </c>
      <c r="Q1995" s="29">
        <f>Table1[[#This Row],[TotalDeaths]]/Table1[[#This Row],[TotalCases]]</f>
        <v>0.3418267591619758</v>
      </c>
    </row>
    <row r="1996" spans="1:17" ht="14.4" x14ac:dyDescent="0.3">
      <c r="A1996" s="5" t="s">
        <v>4217</v>
      </c>
      <c r="B1996" s="5" t="s">
        <v>2186</v>
      </c>
      <c r="C1996" s="5" t="s">
        <v>2212</v>
      </c>
      <c r="D1996" s="5" t="s">
        <v>2306</v>
      </c>
      <c r="E1996" s="32">
        <v>44047</v>
      </c>
      <c r="F1996" s="5">
        <v>3984</v>
      </c>
      <c r="G1996" s="5">
        <v>156</v>
      </c>
      <c r="H1996" s="5">
        <v>4233</v>
      </c>
      <c r="I1996" s="5">
        <v>147703</v>
      </c>
      <c r="J1996" s="5">
        <v>49283</v>
      </c>
      <c r="K1996" s="5">
        <v>557944</v>
      </c>
      <c r="L1996" s="5">
        <v>67728</v>
      </c>
      <c r="M1996" s="5">
        <v>17593</v>
      </c>
      <c r="N1996" s="5">
        <v>68000000</v>
      </c>
      <c r="O1996" s="5">
        <f>YEAR(Table1[[#This Row],[ReportDate]])</f>
        <v>2020</v>
      </c>
      <c r="P1996" s="5" t="str">
        <f>TEXT(Table1[[#This Row],[ReportDate]],"mmm")</f>
        <v>Aug</v>
      </c>
      <c r="Q1996" s="29">
        <f>Table1[[#This Row],[TotalDeaths]]/Table1[[#This Row],[TotalCases]]</f>
        <v>0.33366282336851655</v>
      </c>
    </row>
    <row r="1997" spans="1:17" ht="14.4" x14ac:dyDescent="0.3">
      <c r="A1997" s="5" t="s">
        <v>4218</v>
      </c>
      <c r="B1997" s="5" t="s">
        <v>2174</v>
      </c>
      <c r="C1997" s="5" t="s">
        <v>2201</v>
      </c>
      <c r="D1997" s="5" t="s">
        <v>2261</v>
      </c>
      <c r="E1997" s="32">
        <v>44136</v>
      </c>
      <c r="F1997" s="5">
        <v>4890</v>
      </c>
      <c r="G1997" s="5">
        <v>2</v>
      </c>
      <c r="H1997" s="5">
        <v>1350</v>
      </c>
      <c r="I1997" s="5">
        <v>152593</v>
      </c>
      <c r="J1997" s="5">
        <v>49285</v>
      </c>
      <c r="K1997" s="5">
        <v>559294</v>
      </c>
      <c r="L1997" s="5">
        <v>68460</v>
      </c>
      <c r="M1997" s="5">
        <v>8442</v>
      </c>
      <c r="N1997" s="5">
        <v>1380000000</v>
      </c>
      <c r="O1997" s="5">
        <f>YEAR(Table1[[#This Row],[ReportDate]])</f>
        <v>2020</v>
      </c>
      <c r="P1997" s="5" t="str">
        <f>TEXT(Table1[[#This Row],[ReportDate]],"mmm")</f>
        <v>Nov</v>
      </c>
      <c r="Q1997" s="29">
        <f>Table1[[#This Row],[TotalDeaths]]/Table1[[#This Row],[TotalCases]]</f>
        <v>0.32298336096675467</v>
      </c>
    </row>
    <row r="1998" spans="1:17" ht="14.4" x14ac:dyDescent="0.3">
      <c r="A1998" s="5" t="s">
        <v>4219</v>
      </c>
      <c r="B1998" s="5" t="s">
        <v>2174</v>
      </c>
      <c r="C1998" s="5" t="s">
        <v>2175</v>
      </c>
      <c r="D1998" s="5" t="s">
        <v>2176</v>
      </c>
      <c r="E1998" s="32">
        <v>44015</v>
      </c>
      <c r="F1998" s="5">
        <v>4900</v>
      </c>
      <c r="G1998" s="5">
        <v>60</v>
      </c>
      <c r="H1998" s="5">
        <v>2830</v>
      </c>
      <c r="I1998" s="5">
        <v>157493</v>
      </c>
      <c r="J1998" s="5">
        <v>49345</v>
      </c>
      <c r="K1998" s="5">
        <v>562124</v>
      </c>
      <c r="L1998" s="5">
        <v>39200</v>
      </c>
      <c r="M1998" s="5">
        <v>2668</v>
      </c>
      <c r="N1998" s="5">
        <v>1380000000</v>
      </c>
      <c r="O1998" s="5">
        <f>YEAR(Table1[[#This Row],[ReportDate]])</f>
        <v>2020</v>
      </c>
      <c r="P1998" s="5" t="str">
        <f>TEXT(Table1[[#This Row],[ReportDate]],"mmm")</f>
        <v>Jul</v>
      </c>
      <c r="Q1998" s="29">
        <f>Table1[[#This Row],[TotalDeaths]]/Table1[[#This Row],[TotalCases]]</f>
        <v>0.31331551243547334</v>
      </c>
    </row>
    <row r="1999" spans="1:17" ht="14.4" x14ac:dyDescent="0.3">
      <c r="A1999" s="5" t="s">
        <v>4220</v>
      </c>
      <c r="B1999" s="5" t="s">
        <v>2191</v>
      </c>
      <c r="C1999" s="5" t="s">
        <v>2217</v>
      </c>
      <c r="D1999" s="5" t="s">
        <v>2218</v>
      </c>
      <c r="E1999" s="32">
        <v>43869</v>
      </c>
      <c r="F1999" s="5">
        <v>2981</v>
      </c>
      <c r="G1999" s="5">
        <v>178</v>
      </c>
      <c r="H1999" s="5">
        <v>2275</v>
      </c>
      <c r="I1999" s="5">
        <v>160474</v>
      </c>
      <c r="J1999" s="5">
        <v>49523</v>
      </c>
      <c r="K1999" s="5">
        <v>564399</v>
      </c>
      <c r="L1999" s="5">
        <v>23848</v>
      </c>
      <c r="M1999" s="5">
        <v>17847</v>
      </c>
      <c r="N1999" s="5">
        <v>331000000</v>
      </c>
      <c r="O1999" s="5">
        <f>YEAR(Table1[[#This Row],[ReportDate]])</f>
        <v>2020</v>
      </c>
      <c r="P1999" s="5" t="str">
        <f>TEXT(Table1[[#This Row],[ReportDate]],"mmm")</f>
        <v>Feb</v>
      </c>
      <c r="Q1999" s="29">
        <f>Table1[[#This Row],[TotalDeaths]]/Table1[[#This Row],[TotalCases]]</f>
        <v>0.30860450914166782</v>
      </c>
    </row>
    <row r="2000" spans="1:17" ht="14.4" x14ac:dyDescent="0.3">
      <c r="A2000" s="5" t="s">
        <v>4221</v>
      </c>
      <c r="B2000" s="5" t="s">
        <v>2170</v>
      </c>
      <c r="C2000" s="5" t="s">
        <v>2232</v>
      </c>
      <c r="D2000" s="5" t="s">
        <v>2281</v>
      </c>
      <c r="E2000" s="32">
        <v>44053</v>
      </c>
      <c r="F2000" s="5">
        <v>1890</v>
      </c>
      <c r="G2000" s="5">
        <v>163</v>
      </c>
      <c r="H2000" s="5">
        <v>2206</v>
      </c>
      <c r="I2000" s="5">
        <v>162364</v>
      </c>
      <c r="J2000" s="5">
        <v>49686</v>
      </c>
      <c r="K2000" s="5">
        <v>566605</v>
      </c>
      <c r="L2000" s="5">
        <v>11340</v>
      </c>
      <c r="M2000" s="5">
        <v>3284</v>
      </c>
      <c r="N2000" s="5">
        <v>213000000</v>
      </c>
      <c r="O2000" s="5">
        <f>YEAR(Table1[[#This Row],[ReportDate]])</f>
        <v>2020</v>
      </c>
      <c r="P2000" s="5" t="str">
        <f>TEXT(Table1[[#This Row],[ReportDate]],"mmm")</f>
        <v>Aug</v>
      </c>
      <c r="Q2000" s="29">
        <f>Table1[[#This Row],[TotalDeaths]]/Table1[[#This Row],[TotalCases]]</f>
        <v>0.30601611194599787</v>
      </c>
    </row>
    <row r="2001" spans="1:17" ht="14.4" x14ac:dyDescent="0.3">
      <c r="A2001" s="5" t="s">
        <v>4222</v>
      </c>
      <c r="B2001" s="5" t="s">
        <v>2174</v>
      </c>
      <c r="C2001" s="5" t="s">
        <v>2175</v>
      </c>
      <c r="D2001" s="5" t="s">
        <v>2176</v>
      </c>
      <c r="E2001" s="32">
        <v>44014</v>
      </c>
      <c r="F2001" s="5">
        <v>3039</v>
      </c>
      <c r="G2001" s="5">
        <v>110</v>
      </c>
      <c r="H2001" s="5">
        <v>1917</v>
      </c>
      <c r="I2001" s="5">
        <v>165403</v>
      </c>
      <c r="J2001" s="5">
        <v>49796</v>
      </c>
      <c r="K2001" s="5">
        <v>568522</v>
      </c>
      <c r="L2001" s="5">
        <v>24312</v>
      </c>
      <c r="M2001" s="5">
        <v>8535</v>
      </c>
      <c r="N2001" s="5">
        <v>1380000000</v>
      </c>
      <c r="O2001" s="5">
        <f>YEAR(Table1[[#This Row],[ReportDate]])</f>
        <v>2020</v>
      </c>
      <c r="P2001" s="5" t="str">
        <f>TEXT(Table1[[#This Row],[ReportDate]],"mmm")</f>
        <v>Jul</v>
      </c>
      <c r="Q2001" s="29">
        <f>Table1[[#This Row],[TotalDeaths]]/Table1[[#This Row],[TotalCases]]</f>
        <v>0.30105862650616977</v>
      </c>
    </row>
    <row r="2002" spans="1:17" ht="14.4" x14ac:dyDescent="0.3">
      <c r="A2002" s="5" t="s">
        <v>4223</v>
      </c>
      <c r="B2002" s="5" t="s">
        <v>2167</v>
      </c>
      <c r="C2002" s="5" t="s">
        <v>2181</v>
      </c>
      <c r="D2002" s="5" t="s">
        <v>2182</v>
      </c>
      <c r="E2002" s="32">
        <v>44325</v>
      </c>
      <c r="F2002" s="5">
        <v>4935</v>
      </c>
      <c r="G2002" s="5">
        <v>74</v>
      </c>
      <c r="H2002" s="5">
        <v>3834</v>
      </c>
      <c r="I2002" s="5">
        <v>170338</v>
      </c>
      <c r="J2002" s="5">
        <v>49870</v>
      </c>
      <c r="K2002" s="5">
        <v>572356</v>
      </c>
      <c r="L2002" s="5">
        <v>29610</v>
      </c>
      <c r="M2002" s="5">
        <v>16053</v>
      </c>
      <c r="N2002" s="5">
        <v>83000000</v>
      </c>
      <c r="O2002" s="5">
        <f>YEAR(Table1[[#This Row],[ReportDate]])</f>
        <v>2021</v>
      </c>
      <c r="P2002" s="5" t="str">
        <f>TEXT(Table1[[#This Row],[ReportDate]],"mmm")</f>
        <v>May</v>
      </c>
      <c r="Q2002" s="29">
        <f>Table1[[#This Row],[TotalDeaths]]/Table1[[#This Row],[TotalCases]]</f>
        <v>0.29277084385163615</v>
      </c>
    </row>
    <row r="2003" spans="1:17" ht="14.4" x14ac:dyDescent="0.3">
      <c r="A2003" s="5" t="s">
        <v>4224</v>
      </c>
      <c r="B2003" s="5" t="s">
        <v>2167</v>
      </c>
      <c r="C2003" s="5" t="s">
        <v>2318</v>
      </c>
      <c r="D2003" s="5" t="s">
        <v>2418</v>
      </c>
      <c r="E2003" s="32">
        <v>44257</v>
      </c>
      <c r="F2003" s="5">
        <v>2682</v>
      </c>
      <c r="G2003" s="5">
        <v>129</v>
      </c>
      <c r="H2003" s="5">
        <v>2077</v>
      </c>
      <c r="I2003" s="5">
        <v>173020</v>
      </c>
      <c r="J2003" s="5">
        <v>49999</v>
      </c>
      <c r="K2003" s="5">
        <v>574433</v>
      </c>
      <c r="L2003" s="5">
        <v>40230</v>
      </c>
      <c r="M2003" s="5">
        <v>3925</v>
      </c>
      <c r="N2003" s="5">
        <v>83000000</v>
      </c>
      <c r="O2003" s="5">
        <f>YEAR(Table1[[#This Row],[ReportDate]])</f>
        <v>2021</v>
      </c>
      <c r="P2003" s="5" t="str">
        <f>TEXT(Table1[[#This Row],[ReportDate]],"mmm")</f>
        <v>Mar</v>
      </c>
      <c r="Q2003" s="29">
        <f>Table1[[#This Row],[TotalDeaths]]/Table1[[#This Row],[TotalCases]]</f>
        <v>0.28897815281470352</v>
      </c>
    </row>
    <row r="2004" spans="1:17" ht="14.4" x14ac:dyDescent="0.3">
      <c r="A2004" s="5" t="s">
        <v>4225</v>
      </c>
      <c r="B2004" s="5" t="s">
        <v>2174</v>
      </c>
      <c r="C2004" s="5" t="s">
        <v>2184</v>
      </c>
      <c r="D2004" s="5" t="s">
        <v>2215</v>
      </c>
      <c r="E2004" s="32">
        <v>44008</v>
      </c>
      <c r="F2004" s="5">
        <v>602</v>
      </c>
      <c r="G2004" s="5">
        <v>28</v>
      </c>
      <c r="H2004" s="5">
        <v>1121</v>
      </c>
      <c r="I2004" s="5">
        <v>173622</v>
      </c>
      <c r="J2004" s="5">
        <v>50027</v>
      </c>
      <c r="K2004" s="5">
        <v>575554</v>
      </c>
      <c r="L2004" s="5">
        <v>11438</v>
      </c>
      <c r="M2004" s="5">
        <v>7146</v>
      </c>
      <c r="N2004" s="5">
        <v>1380000000</v>
      </c>
      <c r="O2004" s="5">
        <f>YEAR(Table1[[#This Row],[ReportDate]])</f>
        <v>2020</v>
      </c>
      <c r="P2004" s="5" t="str">
        <f>TEXT(Table1[[#This Row],[ReportDate]],"mmm")</f>
        <v>Jun</v>
      </c>
      <c r="Q2004" s="29">
        <f>Table1[[#This Row],[TotalDeaths]]/Table1[[#This Row],[TotalCases]]</f>
        <v>0.28813744801926022</v>
      </c>
    </row>
    <row r="2005" spans="1:17" ht="14.4" x14ac:dyDescent="0.3">
      <c r="A2005" s="5" t="s">
        <v>4226</v>
      </c>
      <c r="B2005" s="5" t="s">
        <v>2191</v>
      </c>
      <c r="C2005" s="5" t="s">
        <v>2221</v>
      </c>
      <c r="D2005" s="5" t="s">
        <v>2241</v>
      </c>
      <c r="E2005" s="32">
        <v>44258</v>
      </c>
      <c r="F2005" s="5">
        <v>3937</v>
      </c>
      <c r="G2005" s="5">
        <v>40</v>
      </c>
      <c r="H2005" s="5">
        <v>608</v>
      </c>
      <c r="I2005" s="5">
        <v>177559</v>
      </c>
      <c r="J2005" s="5">
        <v>50067</v>
      </c>
      <c r="K2005" s="5">
        <v>576162</v>
      </c>
      <c r="L2005" s="5">
        <v>59055</v>
      </c>
      <c r="M2005" s="5">
        <v>10585</v>
      </c>
      <c r="N2005" s="5">
        <v>331000000</v>
      </c>
      <c r="O2005" s="5">
        <f>YEAR(Table1[[#This Row],[ReportDate]])</f>
        <v>2021</v>
      </c>
      <c r="P2005" s="5" t="str">
        <f>TEXT(Table1[[#This Row],[ReportDate]],"mmm")</f>
        <v>Mar</v>
      </c>
      <c r="Q2005" s="29">
        <f>Table1[[#This Row],[TotalDeaths]]/Table1[[#This Row],[TotalCases]]</f>
        <v>0.28197387910497357</v>
      </c>
    </row>
    <row r="2006" spans="1:17" ht="14.4" x14ac:dyDescent="0.3">
      <c r="A2006" s="5" t="s">
        <v>4227</v>
      </c>
      <c r="B2006" s="5" t="s">
        <v>2191</v>
      </c>
      <c r="C2006" s="5" t="s">
        <v>2217</v>
      </c>
      <c r="D2006" s="5" t="s">
        <v>2218</v>
      </c>
      <c r="E2006" s="32">
        <v>44124</v>
      </c>
      <c r="F2006" s="5">
        <v>1432</v>
      </c>
      <c r="G2006" s="5">
        <v>28</v>
      </c>
      <c r="H2006" s="5">
        <v>768</v>
      </c>
      <c r="I2006" s="5">
        <v>178991</v>
      </c>
      <c r="J2006" s="5">
        <v>50095</v>
      </c>
      <c r="K2006" s="5">
        <v>576930</v>
      </c>
      <c r="L2006" s="5">
        <v>15752</v>
      </c>
      <c r="M2006" s="5">
        <v>5613</v>
      </c>
      <c r="N2006" s="5">
        <v>331000000</v>
      </c>
      <c r="O2006" s="5">
        <f>YEAR(Table1[[#This Row],[ReportDate]])</f>
        <v>2020</v>
      </c>
      <c r="P2006" s="5" t="str">
        <f>TEXT(Table1[[#This Row],[ReportDate]],"mmm")</f>
        <v>Oct</v>
      </c>
      <c r="Q2006" s="29">
        <f>Table1[[#This Row],[TotalDeaths]]/Table1[[#This Row],[TotalCases]]</f>
        <v>0.27987440709309408</v>
      </c>
    </row>
    <row r="2007" spans="1:17" ht="14.4" x14ac:dyDescent="0.3">
      <c r="A2007" s="5" t="s">
        <v>4228</v>
      </c>
      <c r="B2007" s="5" t="s">
        <v>2186</v>
      </c>
      <c r="C2007" s="5" t="s">
        <v>2237</v>
      </c>
      <c r="D2007" s="5" t="s">
        <v>2238</v>
      </c>
      <c r="E2007" s="32">
        <v>43981</v>
      </c>
      <c r="F2007" s="5">
        <v>4462</v>
      </c>
      <c r="G2007" s="5">
        <v>99</v>
      </c>
      <c r="H2007" s="5">
        <v>783</v>
      </c>
      <c r="I2007" s="5">
        <v>183453</v>
      </c>
      <c r="J2007" s="5">
        <v>194</v>
      </c>
      <c r="K2007" s="5">
        <v>577713</v>
      </c>
      <c r="L2007" s="5">
        <v>40158</v>
      </c>
      <c r="M2007" s="5">
        <v>14871</v>
      </c>
      <c r="N2007" s="5">
        <v>68000000</v>
      </c>
      <c r="O2007" s="5">
        <f>YEAR(Table1[[#This Row],[ReportDate]])</f>
        <v>2020</v>
      </c>
      <c r="P2007" s="5" t="str">
        <f>TEXT(Table1[[#This Row],[ReportDate]],"mmm")</f>
        <v>May</v>
      </c>
      <c r="Q2007" s="29">
        <f>Table1[[#This Row],[TotalDeaths]]/Table1[[#This Row],[TotalCases]]</f>
        <v>1.0574915645969267E-3</v>
      </c>
    </row>
    <row r="2008" spans="1:17" ht="14.4" x14ac:dyDescent="0.3">
      <c r="A2008" s="5" t="s">
        <v>4229</v>
      </c>
      <c r="B2008" s="5" t="s">
        <v>2170</v>
      </c>
      <c r="C2008" s="5" t="s">
        <v>2171</v>
      </c>
      <c r="D2008" s="5" t="s">
        <v>2265</v>
      </c>
      <c r="E2008" s="32">
        <v>44214</v>
      </c>
      <c r="F2008" s="5">
        <v>255</v>
      </c>
      <c r="G2008" s="5">
        <v>63</v>
      </c>
      <c r="H2008" s="5">
        <v>2929</v>
      </c>
      <c r="I2008" s="5">
        <v>183708</v>
      </c>
      <c r="J2008" s="5">
        <v>257</v>
      </c>
      <c r="K2008" s="5">
        <v>580642</v>
      </c>
      <c r="L2008" s="5">
        <v>2805</v>
      </c>
      <c r="M2008" s="5">
        <v>4962</v>
      </c>
      <c r="N2008" s="5">
        <v>213000000</v>
      </c>
      <c r="O2008" s="5">
        <f>YEAR(Table1[[#This Row],[ReportDate]])</f>
        <v>2021</v>
      </c>
      <c r="P2008" s="5" t="str">
        <f>TEXT(Table1[[#This Row],[ReportDate]],"mmm")</f>
        <v>Jan</v>
      </c>
      <c r="Q2008" s="29">
        <f>Table1[[#This Row],[TotalDeaths]]/Table1[[#This Row],[TotalCases]]</f>
        <v>1.3989592178892591E-3</v>
      </c>
    </row>
    <row r="2009" spans="1:17" ht="14.4" x14ac:dyDescent="0.3">
      <c r="A2009" s="5" t="s">
        <v>4230</v>
      </c>
      <c r="B2009" s="5" t="s">
        <v>2191</v>
      </c>
      <c r="C2009" s="5" t="s">
        <v>2192</v>
      </c>
      <c r="D2009" s="5" t="s">
        <v>2193</v>
      </c>
      <c r="E2009" s="32">
        <v>44468</v>
      </c>
      <c r="F2009" s="5">
        <v>2487</v>
      </c>
      <c r="G2009" s="5">
        <v>57</v>
      </c>
      <c r="H2009" s="5">
        <v>2389</v>
      </c>
      <c r="I2009" s="5">
        <v>186195</v>
      </c>
      <c r="J2009" s="5">
        <v>314</v>
      </c>
      <c r="K2009" s="5">
        <v>583031</v>
      </c>
      <c r="L2009" s="5">
        <v>24870</v>
      </c>
      <c r="M2009" s="5">
        <v>7801</v>
      </c>
      <c r="N2009" s="5">
        <v>331000000</v>
      </c>
      <c r="O2009" s="5">
        <f>YEAR(Table1[[#This Row],[ReportDate]])</f>
        <v>2021</v>
      </c>
      <c r="P2009" s="5" t="str">
        <f>TEXT(Table1[[#This Row],[ReportDate]],"mmm")</f>
        <v>Sep</v>
      </c>
      <c r="Q2009" s="29">
        <f>Table1[[#This Row],[TotalDeaths]]/Table1[[#This Row],[TotalCases]]</f>
        <v>1.6864040387765515E-3</v>
      </c>
    </row>
    <row r="2010" spans="1:17" ht="14.4" x14ac:dyDescent="0.3">
      <c r="A2010" s="5" t="s">
        <v>4231</v>
      </c>
      <c r="B2010" s="5" t="s">
        <v>2186</v>
      </c>
      <c r="C2010" s="5" t="s">
        <v>2212</v>
      </c>
      <c r="D2010" s="5" t="s">
        <v>2306</v>
      </c>
      <c r="E2010" s="32">
        <v>44138</v>
      </c>
      <c r="F2010" s="5">
        <v>1358</v>
      </c>
      <c r="G2010" s="5">
        <v>137</v>
      </c>
      <c r="H2010" s="5">
        <v>167</v>
      </c>
      <c r="I2010" s="5">
        <v>187553</v>
      </c>
      <c r="J2010" s="5">
        <v>451</v>
      </c>
      <c r="K2010" s="5">
        <v>583198</v>
      </c>
      <c r="L2010" s="5">
        <v>8148</v>
      </c>
      <c r="M2010" s="5">
        <v>16469</v>
      </c>
      <c r="N2010" s="5">
        <v>68000000</v>
      </c>
      <c r="O2010" s="5">
        <f>YEAR(Table1[[#This Row],[ReportDate]])</f>
        <v>2020</v>
      </c>
      <c r="P2010" s="5" t="str">
        <f>TEXT(Table1[[#This Row],[ReportDate]],"mmm")</f>
        <v>Nov</v>
      </c>
      <c r="Q2010" s="29">
        <f>Table1[[#This Row],[TotalDeaths]]/Table1[[#This Row],[TotalCases]]</f>
        <v>2.4046536179106706E-3</v>
      </c>
    </row>
    <row r="2011" spans="1:17" ht="14.4" x14ac:dyDescent="0.3">
      <c r="A2011" s="5" t="s">
        <v>4232</v>
      </c>
      <c r="B2011" s="5" t="s">
        <v>2167</v>
      </c>
      <c r="C2011" s="5" t="s">
        <v>2181</v>
      </c>
      <c r="D2011" s="5" t="s">
        <v>2252</v>
      </c>
      <c r="E2011" s="32">
        <v>44166</v>
      </c>
      <c r="F2011" s="5">
        <v>3701</v>
      </c>
      <c r="G2011" s="5">
        <v>10</v>
      </c>
      <c r="H2011" s="5">
        <v>4779</v>
      </c>
      <c r="I2011" s="5">
        <v>191254</v>
      </c>
      <c r="J2011" s="5">
        <v>461</v>
      </c>
      <c r="K2011" s="5">
        <v>587977</v>
      </c>
      <c r="L2011" s="5">
        <v>66618</v>
      </c>
      <c r="M2011" s="5">
        <v>17424</v>
      </c>
      <c r="N2011" s="5">
        <v>83000000</v>
      </c>
      <c r="O2011" s="5">
        <f>YEAR(Table1[[#This Row],[ReportDate]])</f>
        <v>2020</v>
      </c>
      <c r="P2011" s="5" t="str">
        <f>TEXT(Table1[[#This Row],[ReportDate]],"mmm")</f>
        <v>Dec</v>
      </c>
      <c r="Q2011" s="29">
        <f>Table1[[#This Row],[TotalDeaths]]/Table1[[#This Row],[TotalCases]]</f>
        <v>2.410407102596547E-3</v>
      </c>
    </row>
    <row r="2012" spans="1:17" ht="14.4" x14ac:dyDescent="0.3">
      <c r="A2012" s="5" t="s">
        <v>4233</v>
      </c>
      <c r="B2012" s="5" t="s">
        <v>2167</v>
      </c>
      <c r="C2012" s="5" t="s">
        <v>2318</v>
      </c>
      <c r="D2012" s="5" t="s">
        <v>2418</v>
      </c>
      <c r="E2012" s="32">
        <v>44205</v>
      </c>
      <c r="F2012" s="5">
        <v>2482</v>
      </c>
      <c r="G2012" s="5">
        <v>134</v>
      </c>
      <c r="H2012" s="5">
        <v>3256</v>
      </c>
      <c r="I2012" s="5">
        <v>193736</v>
      </c>
      <c r="J2012" s="5">
        <v>595</v>
      </c>
      <c r="K2012" s="5">
        <v>591233</v>
      </c>
      <c r="L2012" s="5">
        <v>39712</v>
      </c>
      <c r="M2012" s="5">
        <v>2291</v>
      </c>
      <c r="N2012" s="5">
        <v>83000000</v>
      </c>
      <c r="O2012" s="5">
        <f>YEAR(Table1[[#This Row],[ReportDate]])</f>
        <v>2021</v>
      </c>
      <c r="P2012" s="5" t="str">
        <f>TEXT(Table1[[#This Row],[ReportDate]],"mmm")</f>
        <v>Jan</v>
      </c>
      <c r="Q2012" s="29">
        <f>Table1[[#This Row],[TotalDeaths]]/Table1[[#This Row],[TotalCases]]</f>
        <v>3.0711896601560889E-3</v>
      </c>
    </row>
    <row r="2013" spans="1:17" ht="14.4" x14ac:dyDescent="0.3">
      <c r="A2013" s="5" t="s">
        <v>4234</v>
      </c>
      <c r="B2013" s="5" t="s">
        <v>2167</v>
      </c>
      <c r="C2013" s="5" t="s">
        <v>2318</v>
      </c>
      <c r="D2013" s="5" t="s">
        <v>2418</v>
      </c>
      <c r="E2013" s="32">
        <v>43838</v>
      </c>
      <c r="F2013" s="5">
        <v>689</v>
      </c>
      <c r="G2013" s="5">
        <v>76</v>
      </c>
      <c r="H2013" s="5">
        <v>2479</v>
      </c>
      <c r="I2013" s="5">
        <v>194425</v>
      </c>
      <c r="J2013" s="5">
        <v>671</v>
      </c>
      <c r="K2013" s="5">
        <v>593712</v>
      </c>
      <c r="L2013" s="5">
        <v>4134</v>
      </c>
      <c r="M2013" s="5">
        <v>10173</v>
      </c>
      <c r="N2013" s="5">
        <v>83000000</v>
      </c>
      <c r="O2013" s="5">
        <f>YEAR(Table1[[#This Row],[ReportDate]])</f>
        <v>2020</v>
      </c>
      <c r="P2013" s="5" t="str">
        <f>TEXT(Table1[[#This Row],[ReportDate]],"mmm")</f>
        <v>Jan</v>
      </c>
      <c r="Q2013" s="29">
        <f>Table1[[#This Row],[TotalDeaths]]/Table1[[#This Row],[TotalCases]]</f>
        <v>3.4512022630834513E-3</v>
      </c>
    </row>
    <row r="2014" spans="1:17" ht="14.4" x14ac:dyDescent="0.3">
      <c r="A2014" s="5" t="s">
        <v>4235</v>
      </c>
      <c r="B2014" s="5" t="s">
        <v>2174</v>
      </c>
      <c r="C2014" s="5" t="s">
        <v>2175</v>
      </c>
      <c r="D2014" s="5" t="s">
        <v>2176</v>
      </c>
      <c r="E2014" s="32">
        <v>44171</v>
      </c>
      <c r="F2014" s="5">
        <v>3532</v>
      </c>
      <c r="G2014" s="5">
        <v>107</v>
      </c>
      <c r="H2014" s="5">
        <v>4134</v>
      </c>
      <c r="I2014" s="5">
        <v>197957</v>
      </c>
      <c r="J2014" s="5">
        <v>778</v>
      </c>
      <c r="K2014" s="5">
        <v>597846</v>
      </c>
      <c r="L2014" s="5">
        <v>17660</v>
      </c>
      <c r="M2014" s="5">
        <v>13067</v>
      </c>
      <c r="N2014" s="5">
        <v>1380000000</v>
      </c>
      <c r="O2014" s="5">
        <f>YEAR(Table1[[#This Row],[ReportDate]])</f>
        <v>2020</v>
      </c>
      <c r="P2014" s="5" t="str">
        <f>TEXT(Table1[[#This Row],[ReportDate]],"mmm")</f>
        <v>Dec</v>
      </c>
      <c r="Q2014" s="29">
        <f>Table1[[#This Row],[TotalDeaths]]/Table1[[#This Row],[TotalCases]]</f>
        <v>3.9301464459453317E-3</v>
      </c>
    </row>
    <row r="2015" spans="1:17" ht="14.4" x14ac:dyDescent="0.3">
      <c r="A2015" s="5" t="s">
        <v>4236</v>
      </c>
      <c r="B2015" s="5" t="s">
        <v>2170</v>
      </c>
      <c r="C2015" s="5" t="s">
        <v>2171</v>
      </c>
      <c r="D2015" s="5" t="s">
        <v>2265</v>
      </c>
      <c r="E2015" s="32">
        <v>43959</v>
      </c>
      <c r="F2015" s="5">
        <v>307</v>
      </c>
      <c r="G2015" s="5">
        <v>188</v>
      </c>
      <c r="H2015" s="5">
        <v>979</v>
      </c>
      <c r="I2015" s="5">
        <v>198264</v>
      </c>
      <c r="J2015" s="5">
        <v>966</v>
      </c>
      <c r="K2015" s="5">
        <v>598825</v>
      </c>
      <c r="L2015" s="5">
        <v>5219</v>
      </c>
      <c r="M2015" s="5">
        <v>1932</v>
      </c>
      <c r="N2015" s="5">
        <v>213000000</v>
      </c>
      <c r="O2015" s="5">
        <f>YEAR(Table1[[#This Row],[ReportDate]])</f>
        <v>2020</v>
      </c>
      <c r="P2015" s="5" t="str">
        <f>TEXT(Table1[[#This Row],[ReportDate]],"mmm")</f>
        <v>May</v>
      </c>
      <c r="Q2015" s="29">
        <f>Table1[[#This Row],[TotalDeaths]]/Table1[[#This Row],[TotalCases]]</f>
        <v>4.8722914901343662E-3</v>
      </c>
    </row>
    <row r="2016" spans="1:17" ht="14.4" x14ac:dyDescent="0.3">
      <c r="A2016" s="5" t="s">
        <v>4237</v>
      </c>
      <c r="B2016" s="5" t="s">
        <v>2186</v>
      </c>
      <c r="C2016" s="5" t="s">
        <v>2237</v>
      </c>
      <c r="D2016" s="5" t="s">
        <v>2238</v>
      </c>
      <c r="E2016" s="32">
        <v>44499</v>
      </c>
      <c r="F2016" s="5">
        <v>1696</v>
      </c>
      <c r="G2016" s="5">
        <v>193</v>
      </c>
      <c r="H2016" s="5">
        <v>2434</v>
      </c>
      <c r="I2016" s="5">
        <v>199960</v>
      </c>
      <c r="J2016" s="5">
        <v>1159</v>
      </c>
      <c r="K2016" s="5">
        <v>601259</v>
      </c>
      <c r="L2016" s="5">
        <v>8480</v>
      </c>
      <c r="M2016" s="5">
        <v>6149</v>
      </c>
      <c r="N2016" s="5">
        <v>68000000</v>
      </c>
      <c r="O2016" s="5">
        <f>YEAR(Table1[[#This Row],[ReportDate]])</f>
        <v>2021</v>
      </c>
      <c r="P2016" s="5" t="str">
        <f>TEXT(Table1[[#This Row],[ReportDate]],"mmm")</f>
        <v>Oct</v>
      </c>
      <c r="Q2016" s="29">
        <f>Table1[[#This Row],[TotalDeaths]]/Table1[[#This Row],[TotalCases]]</f>
        <v>5.7961592318463689E-3</v>
      </c>
    </row>
    <row r="2017" spans="1:17" ht="14.4" x14ac:dyDescent="0.3">
      <c r="A2017" s="5" t="s">
        <v>4238</v>
      </c>
      <c r="B2017" s="5" t="s">
        <v>2170</v>
      </c>
      <c r="C2017" s="5" t="s">
        <v>2249</v>
      </c>
      <c r="D2017" s="5" t="s">
        <v>2268</v>
      </c>
      <c r="E2017" s="32">
        <v>44182</v>
      </c>
      <c r="F2017" s="5">
        <v>3166</v>
      </c>
      <c r="G2017" s="5">
        <v>93</v>
      </c>
      <c r="H2017" s="5">
        <v>4022</v>
      </c>
      <c r="I2017" s="5">
        <v>203126</v>
      </c>
      <c r="J2017" s="5">
        <v>1252</v>
      </c>
      <c r="K2017" s="5">
        <v>605281</v>
      </c>
      <c r="L2017" s="5">
        <v>53822</v>
      </c>
      <c r="M2017" s="5">
        <v>11202</v>
      </c>
      <c r="N2017" s="5">
        <v>213000000</v>
      </c>
      <c r="O2017" s="5">
        <f>YEAR(Table1[[#This Row],[ReportDate]])</f>
        <v>2020</v>
      </c>
      <c r="P2017" s="5" t="str">
        <f>TEXT(Table1[[#This Row],[ReportDate]],"mmm")</f>
        <v>Dec</v>
      </c>
      <c r="Q2017" s="29">
        <f>Table1[[#This Row],[TotalDeaths]]/Table1[[#This Row],[TotalCases]]</f>
        <v>6.1636619635103331E-3</v>
      </c>
    </row>
    <row r="2018" spans="1:17" ht="14.4" x14ac:dyDescent="0.3">
      <c r="A2018" s="5" t="s">
        <v>4239</v>
      </c>
      <c r="B2018" s="5" t="s">
        <v>2174</v>
      </c>
      <c r="C2018" s="5" t="s">
        <v>27</v>
      </c>
      <c r="D2018" s="5" t="s">
        <v>27</v>
      </c>
      <c r="E2018" s="32">
        <v>44188</v>
      </c>
      <c r="F2018" s="5">
        <v>408</v>
      </c>
      <c r="G2018" s="5">
        <v>85</v>
      </c>
      <c r="H2018" s="5">
        <v>2816</v>
      </c>
      <c r="I2018" s="5">
        <v>203534</v>
      </c>
      <c r="J2018" s="5">
        <v>1337</v>
      </c>
      <c r="K2018" s="5">
        <v>608097</v>
      </c>
      <c r="L2018" s="5">
        <v>3672</v>
      </c>
      <c r="M2018" s="5">
        <v>16764</v>
      </c>
      <c r="N2018" s="5">
        <v>1380000000</v>
      </c>
      <c r="O2018" s="5">
        <f>YEAR(Table1[[#This Row],[ReportDate]])</f>
        <v>2020</v>
      </c>
      <c r="P2018" s="5" t="str">
        <f>TEXT(Table1[[#This Row],[ReportDate]],"mmm")</f>
        <v>Dec</v>
      </c>
      <c r="Q2018" s="29">
        <f>Table1[[#This Row],[TotalDeaths]]/Table1[[#This Row],[TotalCases]]</f>
        <v>6.5689270588697715E-3</v>
      </c>
    </row>
    <row r="2019" spans="1:17" ht="14.4" x14ac:dyDescent="0.3">
      <c r="A2019" s="5" t="s">
        <v>4240</v>
      </c>
      <c r="B2019" s="5" t="s">
        <v>2186</v>
      </c>
      <c r="C2019" s="5" t="s">
        <v>2212</v>
      </c>
      <c r="D2019" s="5" t="s">
        <v>2306</v>
      </c>
      <c r="E2019" s="32">
        <v>44347</v>
      </c>
      <c r="F2019" s="5">
        <v>3951</v>
      </c>
      <c r="G2019" s="5">
        <v>180</v>
      </c>
      <c r="H2019" s="5">
        <v>790</v>
      </c>
      <c r="I2019" s="5">
        <v>207485</v>
      </c>
      <c r="J2019" s="5">
        <v>1517</v>
      </c>
      <c r="K2019" s="5">
        <v>608887</v>
      </c>
      <c r="L2019" s="5">
        <v>35559</v>
      </c>
      <c r="M2019" s="5">
        <v>778</v>
      </c>
      <c r="N2019" s="5">
        <v>68000000</v>
      </c>
      <c r="O2019" s="5">
        <f>YEAR(Table1[[#This Row],[ReportDate]])</f>
        <v>2021</v>
      </c>
      <c r="P2019" s="5" t="str">
        <f>TEXT(Table1[[#This Row],[ReportDate]],"mmm")</f>
        <v>May</v>
      </c>
      <c r="Q2019" s="29">
        <f>Table1[[#This Row],[TotalDeaths]]/Table1[[#This Row],[TotalCases]]</f>
        <v>7.3113719064028726E-3</v>
      </c>
    </row>
    <row r="2020" spans="1:17" ht="14.4" x14ac:dyDescent="0.3">
      <c r="A2020" s="5" t="s">
        <v>4241</v>
      </c>
      <c r="B2020" s="5" t="s">
        <v>2186</v>
      </c>
      <c r="C2020" s="5" t="s">
        <v>2204</v>
      </c>
      <c r="D2020" s="5" t="s">
        <v>2205</v>
      </c>
      <c r="E2020" s="32">
        <v>44325</v>
      </c>
      <c r="F2020" s="5">
        <v>825</v>
      </c>
      <c r="G2020" s="5">
        <v>64</v>
      </c>
      <c r="H2020" s="5">
        <v>4837</v>
      </c>
      <c r="I2020" s="5">
        <v>208310</v>
      </c>
      <c r="J2020" s="5">
        <v>1581</v>
      </c>
      <c r="K2020" s="5">
        <v>613724</v>
      </c>
      <c r="L2020" s="5">
        <v>9075</v>
      </c>
      <c r="M2020" s="5">
        <v>19690</v>
      </c>
      <c r="N2020" s="5">
        <v>68000000</v>
      </c>
      <c r="O2020" s="5">
        <f>YEAR(Table1[[#This Row],[ReportDate]])</f>
        <v>2021</v>
      </c>
      <c r="P2020" s="5" t="str">
        <f>TEXT(Table1[[#This Row],[ReportDate]],"mmm")</f>
        <v>May</v>
      </c>
      <c r="Q2020" s="29">
        <f>Table1[[#This Row],[TotalDeaths]]/Table1[[#This Row],[TotalCases]]</f>
        <v>7.5896500408045705E-3</v>
      </c>
    </row>
    <row r="2021" spans="1:17" ht="14.4" x14ac:dyDescent="0.3">
      <c r="A2021" s="5" t="s">
        <v>4242</v>
      </c>
      <c r="B2021" s="5" t="s">
        <v>2191</v>
      </c>
      <c r="C2021" s="5" t="s">
        <v>2217</v>
      </c>
      <c r="D2021" s="5" t="s">
        <v>2218</v>
      </c>
      <c r="E2021" s="32">
        <v>43916</v>
      </c>
      <c r="F2021" s="5">
        <v>1191</v>
      </c>
      <c r="G2021" s="5">
        <v>26</v>
      </c>
      <c r="H2021" s="5">
        <v>1474</v>
      </c>
      <c r="I2021" s="5">
        <v>209501</v>
      </c>
      <c r="J2021" s="5">
        <v>1607</v>
      </c>
      <c r="K2021" s="5">
        <v>615198</v>
      </c>
      <c r="L2021" s="5">
        <v>5955</v>
      </c>
      <c r="M2021" s="5">
        <v>3455</v>
      </c>
      <c r="N2021" s="5">
        <v>331000000</v>
      </c>
      <c r="O2021" s="5">
        <f>YEAR(Table1[[#This Row],[ReportDate]])</f>
        <v>2020</v>
      </c>
      <c r="P2021" s="5" t="str">
        <f>TEXT(Table1[[#This Row],[ReportDate]],"mmm")</f>
        <v>Mar</v>
      </c>
      <c r="Q2021" s="29">
        <f>Table1[[#This Row],[TotalDeaths]]/Table1[[#This Row],[TotalCases]]</f>
        <v>7.670607777528508E-3</v>
      </c>
    </row>
    <row r="2022" spans="1:17" ht="14.4" x14ac:dyDescent="0.3">
      <c r="A2022" s="5" t="s">
        <v>4243</v>
      </c>
      <c r="B2022" s="5" t="s">
        <v>2170</v>
      </c>
      <c r="C2022" s="5" t="s">
        <v>2232</v>
      </c>
      <c r="D2022" s="5" t="s">
        <v>2233</v>
      </c>
      <c r="E2022" s="32">
        <v>44005</v>
      </c>
      <c r="F2022" s="5">
        <v>2134</v>
      </c>
      <c r="G2022" s="5">
        <v>134</v>
      </c>
      <c r="H2022" s="5">
        <v>3186</v>
      </c>
      <c r="I2022" s="5">
        <v>211635</v>
      </c>
      <c r="J2022" s="5">
        <v>1741</v>
      </c>
      <c r="K2022" s="5">
        <v>618384</v>
      </c>
      <c r="L2022" s="5">
        <v>19206</v>
      </c>
      <c r="M2022" s="5">
        <v>123</v>
      </c>
      <c r="N2022" s="5">
        <v>213000000</v>
      </c>
      <c r="O2022" s="5">
        <f>YEAR(Table1[[#This Row],[ReportDate]])</f>
        <v>2020</v>
      </c>
      <c r="P2022" s="5" t="str">
        <f>TEXT(Table1[[#This Row],[ReportDate]],"mmm")</f>
        <v>Jun</v>
      </c>
      <c r="Q2022" s="29">
        <f>Table1[[#This Row],[TotalDeaths]]/Table1[[#This Row],[TotalCases]]</f>
        <v>8.2264275757790543E-3</v>
      </c>
    </row>
    <row r="2023" spans="1:17" ht="14.4" x14ac:dyDescent="0.3">
      <c r="A2023" s="5" t="s">
        <v>4244</v>
      </c>
      <c r="B2023" s="5" t="s">
        <v>2170</v>
      </c>
      <c r="C2023" s="5" t="s">
        <v>2249</v>
      </c>
      <c r="D2023" s="5" t="s">
        <v>2250</v>
      </c>
      <c r="E2023" s="32">
        <v>44023</v>
      </c>
      <c r="F2023" s="5">
        <v>3094</v>
      </c>
      <c r="G2023" s="5">
        <v>64</v>
      </c>
      <c r="H2023" s="5">
        <v>4001</v>
      </c>
      <c r="I2023" s="5">
        <v>214729</v>
      </c>
      <c r="J2023" s="5">
        <v>1805</v>
      </c>
      <c r="K2023" s="5">
        <v>622385</v>
      </c>
      <c r="L2023" s="5">
        <v>18564</v>
      </c>
      <c r="M2023" s="5">
        <v>1083</v>
      </c>
      <c r="N2023" s="5">
        <v>213000000</v>
      </c>
      <c r="O2023" s="5">
        <f>YEAR(Table1[[#This Row],[ReportDate]])</f>
        <v>2020</v>
      </c>
      <c r="P2023" s="5" t="str">
        <f>TEXT(Table1[[#This Row],[ReportDate]],"mmm")</f>
        <v>Jul</v>
      </c>
      <c r="Q2023" s="29">
        <f>Table1[[#This Row],[TotalDeaths]]/Table1[[#This Row],[TotalCases]]</f>
        <v>8.4059442366890367E-3</v>
      </c>
    </row>
    <row r="2024" spans="1:17" ht="14.4" x14ac:dyDescent="0.3">
      <c r="A2024" s="5" t="s">
        <v>4245</v>
      </c>
      <c r="B2024" s="5" t="s">
        <v>2191</v>
      </c>
      <c r="C2024" s="5" t="s">
        <v>2217</v>
      </c>
      <c r="D2024" s="5" t="s">
        <v>2230</v>
      </c>
      <c r="E2024" s="32">
        <v>44141</v>
      </c>
      <c r="F2024" s="5">
        <v>4193</v>
      </c>
      <c r="G2024" s="5">
        <v>57</v>
      </c>
      <c r="H2024" s="5">
        <v>2448</v>
      </c>
      <c r="I2024" s="5">
        <v>218922</v>
      </c>
      <c r="J2024" s="5">
        <v>1862</v>
      </c>
      <c r="K2024" s="5">
        <v>624833</v>
      </c>
      <c r="L2024" s="5">
        <v>58702</v>
      </c>
      <c r="M2024" s="5">
        <v>18441</v>
      </c>
      <c r="N2024" s="5">
        <v>331000000</v>
      </c>
      <c r="O2024" s="5">
        <f>YEAR(Table1[[#This Row],[ReportDate]])</f>
        <v>2020</v>
      </c>
      <c r="P2024" s="5" t="str">
        <f>TEXT(Table1[[#This Row],[ReportDate]],"mmm")</f>
        <v>Nov</v>
      </c>
      <c r="Q2024" s="29">
        <f>Table1[[#This Row],[TotalDeaths]]/Table1[[#This Row],[TotalCases]]</f>
        <v>8.5053123943687713E-3</v>
      </c>
    </row>
    <row r="2025" spans="1:17" ht="14.4" x14ac:dyDescent="0.3">
      <c r="A2025" s="5" t="s">
        <v>4246</v>
      </c>
      <c r="B2025" s="5" t="s">
        <v>2167</v>
      </c>
      <c r="C2025" s="5" t="s">
        <v>2318</v>
      </c>
      <c r="D2025" s="5" t="s">
        <v>2319</v>
      </c>
      <c r="E2025" s="32">
        <v>43949</v>
      </c>
      <c r="F2025" s="5">
        <v>1774</v>
      </c>
      <c r="G2025" s="5">
        <v>24</v>
      </c>
      <c r="H2025" s="5">
        <v>3674</v>
      </c>
      <c r="I2025" s="5">
        <v>220696</v>
      </c>
      <c r="J2025" s="5">
        <v>1886</v>
      </c>
      <c r="K2025" s="5">
        <v>628507</v>
      </c>
      <c r="L2025" s="5">
        <v>8870</v>
      </c>
      <c r="M2025" s="5">
        <v>13995</v>
      </c>
      <c r="N2025" s="5">
        <v>83000000</v>
      </c>
      <c r="O2025" s="5">
        <f>YEAR(Table1[[#This Row],[ReportDate]])</f>
        <v>2020</v>
      </c>
      <c r="P2025" s="5" t="str">
        <f>TEXT(Table1[[#This Row],[ReportDate]],"mmm")</f>
        <v>Apr</v>
      </c>
      <c r="Q2025" s="29">
        <f>Table1[[#This Row],[TotalDeaths]]/Table1[[#This Row],[TotalCases]]</f>
        <v>8.5456918113604226E-3</v>
      </c>
    </row>
    <row r="2026" spans="1:17" ht="14.4" x14ac:dyDescent="0.3">
      <c r="A2026" s="5" t="s">
        <v>4247</v>
      </c>
      <c r="B2026" s="5" t="s">
        <v>2174</v>
      </c>
      <c r="C2026" s="5" t="s">
        <v>2175</v>
      </c>
      <c r="D2026" s="5" t="s">
        <v>2276</v>
      </c>
      <c r="E2026" s="32">
        <v>44048</v>
      </c>
      <c r="F2026" s="5">
        <v>4416</v>
      </c>
      <c r="G2026" s="5">
        <v>47</v>
      </c>
      <c r="H2026" s="5">
        <v>3380</v>
      </c>
      <c r="I2026" s="5">
        <v>225112</v>
      </c>
      <c r="J2026" s="5">
        <v>1933</v>
      </c>
      <c r="K2026" s="5">
        <v>631887</v>
      </c>
      <c r="L2026" s="5">
        <v>48576</v>
      </c>
      <c r="M2026" s="5">
        <v>19602</v>
      </c>
      <c r="N2026" s="5">
        <v>1380000000</v>
      </c>
      <c r="O2026" s="5">
        <f>YEAR(Table1[[#This Row],[ReportDate]])</f>
        <v>2020</v>
      </c>
      <c r="P2026" s="5" t="str">
        <f>TEXT(Table1[[#This Row],[ReportDate]],"mmm")</f>
        <v>Aug</v>
      </c>
      <c r="Q2026" s="29">
        <f>Table1[[#This Row],[TotalDeaths]]/Table1[[#This Row],[TotalCases]]</f>
        <v>8.5868367745833181E-3</v>
      </c>
    </row>
    <row r="2027" spans="1:17" ht="14.4" x14ac:dyDescent="0.3">
      <c r="A2027" s="5" t="s">
        <v>4248</v>
      </c>
      <c r="B2027" s="5" t="s">
        <v>2170</v>
      </c>
      <c r="C2027" s="5" t="s">
        <v>2171</v>
      </c>
      <c r="D2027" s="5" t="s">
        <v>2172</v>
      </c>
      <c r="E2027" s="32">
        <v>44257</v>
      </c>
      <c r="F2027" s="5">
        <v>533</v>
      </c>
      <c r="G2027" s="5">
        <v>3</v>
      </c>
      <c r="H2027" s="5">
        <v>1126</v>
      </c>
      <c r="I2027" s="5">
        <v>225645</v>
      </c>
      <c r="J2027" s="5">
        <v>1936</v>
      </c>
      <c r="K2027" s="5">
        <v>633013</v>
      </c>
      <c r="L2027" s="5">
        <v>10127</v>
      </c>
      <c r="M2027" s="5">
        <v>4707</v>
      </c>
      <c r="N2027" s="5">
        <v>213000000</v>
      </c>
      <c r="O2027" s="5">
        <f>YEAR(Table1[[#This Row],[ReportDate]])</f>
        <v>2021</v>
      </c>
      <c r="P2027" s="5" t="str">
        <f>TEXT(Table1[[#This Row],[ReportDate]],"mmm")</f>
        <v>Mar</v>
      </c>
      <c r="Q2027" s="29">
        <f>Table1[[#This Row],[TotalDeaths]]/Table1[[#This Row],[TotalCases]]</f>
        <v>8.579848877661814E-3</v>
      </c>
    </row>
    <row r="2028" spans="1:17" ht="14.4" x14ac:dyDescent="0.3">
      <c r="A2028" s="5" t="s">
        <v>4249</v>
      </c>
      <c r="B2028" s="5" t="s">
        <v>2191</v>
      </c>
      <c r="C2028" s="5" t="s">
        <v>2221</v>
      </c>
      <c r="D2028" s="5" t="s">
        <v>2222</v>
      </c>
      <c r="E2028" s="32">
        <v>44244</v>
      </c>
      <c r="F2028" s="5">
        <v>2867</v>
      </c>
      <c r="G2028" s="5">
        <v>135</v>
      </c>
      <c r="H2028" s="5">
        <v>1750</v>
      </c>
      <c r="I2028" s="5">
        <v>228512</v>
      </c>
      <c r="J2028" s="5">
        <v>2071</v>
      </c>
      <c r="K2028" s="5">
        <v>634763</v>
      </c>
      <c r="L2028" s="5">
        <v>20069</v>
      </c>
      <c r="M2028" s="5">
        <v>16377</v>
      </c>
      <c r="N2028" s="5">
        <v>331000000</v>
      </c>
      <c r="O2028" s="5">
        <f>YEAR(Table1[[#This Row],[ReportDate]])</f>
        <v>2021</v>
      </c>
      <c r="P2028" s="5" t="str">
        <f>TEXT(Table1[[#This Row],[ReportDate]],"mmm")</f>
        <v>Feb</v>
      </c>
      <c r="Q2028" s="29">
        <f>Table1[[#This Row],[TotalDeaths]]/Table1[[#This Row],[TotalCases]]</f>
        <v>9.0629813751575417E-3</v>
      </c>
    </row>
    <row r="2029" spans="1:17" ht="14.4" x14ac:dyDescent="0.3">
      <c r="A2029" s="5" t="s">
        <v>4250</v>
      </c>
      <c r="B2029" s="5" t="s">
        <v>2186</v>
      </c>
      <c r="C2029" s="5" t="s">
        <v>2237</v>
      </c>
      <c r="D2029" s="5" t="s">
        <v>2238</v>
      </c>
      <c r="E2029" s="32">
        <v>43944</v>
      </c>
      <c r="F2029" s="5">
        <v>1207</v>
      </c>
      <c r="G2029" s="5">
        <v>114</v>
      </c>
      <c r="H2029" s="5">
        <v>4197</v>
      </c>
      <c r="I2029" s="5">
        <v>229719</v>
      </c>
      <c r="J2029" s="5">
        <v>2185</v>
      </c>
      <c r="K2029" s="5">
        <v>638960</v>
      </c>
      <c r="L2029" s="5">
        <v>18105</v>
      </c>
      <c r="M2029" s="5">
        <v>1806</v>
      </c>
      <c r="N2029" s="5">
        <v>68000000</v>
      </c>
      <c r="O2029" s="5">
        <f>YEAR(Table1[[#This Row],[ReportDate]])</f>
        <v>2020</v>
      </c>
      <c r="P2029" s="5" t="str">
        <f>TEXT(Table1[[#This Row],[ReportDate]],"mmm")</f>
        <v>Apr</v>
      </c>
      <c r="Q2029" s="29">
        <f>Table1[[#This Row],[TotalDeaths]]/Table1[[#This Row],[TotalCases]]</f>
        <v>9.5116207192265326E-3</v>
      </c>
    </row>
    <row r="2030" spans="1:17" ht="14.4" x14ac:dyDescent="0.3">
      <c r="A2030" s="5" t="s">
        <v>4251</v>
      </c>
      <c r="B2030" s="5" t="s">
        <v>2191</v>
      </c>
      <c r="C2030" s="5" t="s">
        <v>2192</v>
      </c>
      <c r="D2030" s="5" t="s">
        <v>2308</v>
      </c>
      <c r="E2030" s="32">
        <v>43975</v>
      </c>
      <c r="F2030" s="5">
        <v>416</v>
      </c>
      <c r="G2030" s="5">
        <v>195</v>
      </c>
      <c r="H2030" s="5">
        <v>4750</v>
      </c>
      <c r="I2030" s="5">
        <v>230135</v>
      </c>
      <c r="J2030" s="5">
        <v>2380</v>
      </c>
      <c r="K2030" s="5">
        <v>643710</v>
      </c>
      <c r="L2030" s="5">
        <v>5408</v>
      </c>
      <c r="M2030" s="5">
        <v>13014</v>
      </c>
      <c r="N2030" s="5">
        <v>331000000</v>
      </c>
      <c r="O2030" s="5">
        <f>YEAR(Table1[[#This Row],[ReportDate]])</f>
        <v>2020</v>
      </c>
      <c r="P2030" s="5" t="str">
        <f>TEXT(Table1[[#This Row],[ReportDate]],"mmm")</f>
        <v>May</v>
      </c>
      <c r="Q2030" s="29">
        <f>Table1[[#This Row],[TotalDeaths]]/Table1[[#This Row],[TotalCases]]</f>
        <v>1.0341755925869599E-2</v>
      </c>
    </row>
    <row r="2031" spans="1:17" ht="14.4" x14ac:dyDescent="0.3">
      <c r="A2031" s="5" t="s">
        <v>4252</v>
      </c>
      <c r="B2031" s="5" t="s">
        <v>2167</v>
      </c>
      <c r="C2031" s="5" t="s">
        <v>2168</v>
      </c>
      <c r="D2031" s="5" t="s">
        <v>2168</v>
      </c>
      <c r="E2031" s="32">
        <v>44368</v>
      </c>
      <c r="F2031" s="5">
        <v>2776</v>
      </c>
      <c r="G2031" s="5">
        <v>187</v>
      </c>
      <c r="H2031" s="5">
        <v>3161</v>
      </c>
      <c r="I2031" s="5">
        <v>232911</v>
      </c>
      <c r="J2031" s="5">
        <v>2567</v>
      </c>
      <c r="K2031" s="5">
        <v>646871</v>
      </c>
      <c r="L2031" s="5">
        <v>52744</v>
      </c>
      <c r="M2031" s="5">
        <v>5670</v>
      </c>
      <c r="N2031" s="5">
        <v>83000000</v>
      </c>
      <c r="O2031" s="5">
        <f>YEAR(Table1[[#This Row],[ReportDate]])</f>
        <v>2021</v>
      </c>
      <c r="P2031" s="5" t="str">
        <f>TEXT(Table1[[#This Row],[ReportDate]],"mmm")</f>
        <v>Jun</v>
      </c>
      <c r="Q2031" s="29">
        <f>Table1[[#This Row],[TotalDeaths]]/Table1[[#This Row],[TotalCases]]</f>
        <v>1.1021377264276913E-2</v>
      </c>
    </row>
    <row r="2032" spans="1:17" ht="14.4" x14ac:dyDescent="0.3">
      <c r="A2032" s="5" t="s">
        <v>4253</v>
      </c>
      <c r="B2032" s="5" t="s">
        <v>2174</v>
      </c>
      <c r="C2032" s="5" t="s">
        <v>27</v>
      </c>
      <c r="D2032" s="5" t="s">
        <v>27</v>
      </c>
      <c r="E2032" s="32">
        <v>44478</v>
      </c>
      <c r="F2032" s="5">
        <v>1237</v>
      </c>
      <c r="G2032" s="5">
        <v>3</v>
      </c>
      <c r="H2032" s="5">
        <v>3189</v>
      </c>
      <c r="I2032" s="5">
        <v>234148</v>
      </c>
      <c r="J2032" s="5">
        <v>2570</v>
      </c>
      <c r="K2032" s="5">
        <v>650060</v>
      </c>
      <c r="L2032" s="5">
        <v>11133</v>
      </c>
      <c r="M2032" s="5">
        <v>7666</v>
      </c>
      <c r="N2032" s="5">
        <v>1380000000</v>
      </c>
      <c r="O2032" s="5">
        <f>YEAR(Table1[[#This Row],[ReportDate]])</f>
        <v>2021</v>
      </c>
      <c r="P2032" s="5" t="str">
        <f>TEXT(Table1[[#This Row],[ReportDate]],"mmm")</f>
        <v>Oct</v>
      </c>
      <c r="Q2032" s="29">
        <f>Table1[[#This Row],[TotalDeaths]]/Table1[[#This Row],[TotalCases]]</f>
        <v>1.0975963920255564E-2</v>
      </c>
    </row>
    <row r="2033" spans="1:17" ht="14.4" x14ac:dyDescent="0.3">
      <c r="A2033" s="5" t="s">
        <v>4254</v>
      </c>
      <c r="B2033" s="5" t="s">
        <v>2167</v>
      </c>
      <c r="C2033" s="5" t="s">
        <v>2235</v>
      </c>
      <c r="D2033" s="5" t="s">
        <v>2235</v>
      </c>
      <c r="E2033" s="32">
        <v>44133</v>
      </c>
      <c r="F2033" s="5">
        <v>4943</v>
      </c>
      <c r="G2033" s="5">
        <v>135</v>
      </c>
      <c r="H2033" s="5">
        <v>751</v>
      </c>
      <c r="I2033" s="5">
        <v>239091</v>
      </c>
      <c r="J2033" s="5">
        <v>2705</v>
      </c>
      <c r="K2033" s="5">
        <v>650811</v>
      </c>
      <c r="L2033" s="5">
        <v>44487</v>
      </c>
      <c r="M2033" s="5">
        <v>3669</v>
      </c>
      <c r="N2033" s="5">
        <v>83000000</v>
      </c>
      <c r="O2033" s="5">
        <f>YEAR(Table1[[#This Row],[ReportDate]])</f>
        <v>2020</v>
      </c>
      <c r="P2033" s="5" t="str">
        <f>TEXT(Table1[[#This Row],[ReportDate]],"mmm")</f>
        <v>Oct</v>
      </c>
      <c r="Q2033" s="29">
        <f>Table1[[#This Row],[TotalDeaths]]/Table1[[#This Row],[TotalCases]]</f>
        <v>1.1313683911146802E-2</v>
      </c>
    </row>
    <row r="2034" spans="1:17" ht="14.4" x14ac:dyDescent="0.3">
      <c r="A2034" s="5" t="s">
        <v>4255</v>
      </c>
      <c r="B2034" s="5" t="s">
        <v>2186</v>
      </c>
      <c r="C2034" s="5" t="s">
        <v>2187</v>
      </c>
      <c r="D2034" s="5" t="s">
        <v>2243</v>
      </c>
      <c r="E2034" s="32">
        <v>44418</v>
      </c>
      <c r="F2034" s="5">
        <v>4765</v>
      </c>
      <c r="G2034" s="5">
        <v>89</v>
      </c>
      <c r="H2034" s="5">
        <v>1232</v>
      </c>
      <c r="I2034" s="5">
        <v>243856</v>
      </c>
      <c r="J2034" s="5">
        <v>2794</v>
      </c>
      <c r="K2034" s="5">
        <v>652043</v>
      </c>
      <c r="L2034" s="5">
        <v>42885</v>
      </c>
      <c r="M2034" s="5">
        <v>12494</v>
      </c>
      <c r="N2034" s="5">
        <v>68000000</v>
      </c>
      <c r="O2034" s="5">
        <f>YEAR(Table1[[#This Row],[ReportDate]])</f>
        <v>2021</v>
      </c>
      <c r="P2034" s="5" t="str">
        <f>TEXT(Table1[[#This Row],[ReportDate]],"mmm")</f>
        <v>Aug</v>
      </c>
      <c r="Q2034" s="29">
        <f>Table1[[#This Row],[TotalDeaths]]/Table1[[#This Row],[TotalCases]]</f>
        <v>1.1457581523522078E-2</v>
      </c>
    </row>
    <row r="2035" spans="1:17" ht="14.4" x14ac:dyDescent="0.3">
      <c r="A2035" s="5" t="s">
        <v>4256</v>
      </c>
      <c r="B2035" s="5" t="s">
        <v>2186</v>
      </c>
      <c r="C2035" s="5" t="s">
        <v>2212</v>
      </c>
      <c r="D2035" s="5" t="s">
        <v>2306</v>
      </c>
      <c r="E2035" s="32">
        <v>44175</v>
      </c>
      <c r="F2035" s="5">
        <v>1943</v>
      </c>
      <c r="G2035" s="5">
        <v>15</v>
      </c>
      <c r="H2035" s="5">
        <v>858</v>
      </c>
      <c r="I2035" s="5">
        <v>245799</v>
      </c>
      <c r="J2035" s="5">
        <v>2809</v>
      </c>
      <c r="K2035" s="5">
        <v>652901</v>
      </c>
      <c r="L2035" s="5">
        <v>25259</v>
      </c>
      <c r="M2035" s="5">
        <v>14235</v>
      </c>
      <c r="N2035" s="5">
        <v>68000000</v>
      </c>
      <c r="O2035" s="5">
        <f>YEAR(Table1[[#This Row],[ReportDate]])</f>
        <v>2020</v>
      </c>
      <c r="P2035" s="5" t="str">
        <f>TEXT(Table1[[#This Row],[ReportDate]],"mmm")</f>
        <v>Dec</v>
      </c>
      <c r="Q2035" s="29">
        <f>Table1[[#This Row],[TotalDeaths]]/Table1[[#This Row],[TotalCases]]</f>
        <v>1.1428036729197434E-2</v>
      </c>
    </row>
    <row r="2036" spans="1:17" ht="14.4" x14ac:dyDescent="0.3">
      <c r="A2036" s="5" t="s">
        <v>4257</v>
      </c>
      <c r="B2036" s="5" t="s">
        <v>2186</v>
      </c>
      <c r="C2036" s="5" t="s">
        <v>2212</v>
      </c>
      <c r="D2036" s="5" t="s">
        <v>2306</v>
      </c>
      <c r="E2036" s="32">
        <v>43831</v>
      </c>
      <c r="F2036" s="5">
        <v>2180</v>
      </c>
      <c r="G2036" s="5">
        <v>146</v>
      </c>
      <c r="H2036" s="5">
        <v>4414</v>
      </c>
      <c r="I2036" s="5">
        <v>247979</v>
      </c>
      <c r="J2036" s="5">
        <v>2955</v>
      </c>
      <c r="K2036" s="5">
        <v>657315</v>
      </c>
      <c r="L2036" s="5">
        <v>37060</v>
      </c>
      <c r="M2036" s="5">
        <v>11519</v>
      </c>
      <c r="N2036" s="5">
        <v>68000000</v>
      </c>
      <c r="O2036" s="5">
        <f>YEAR(Table1[[#This Row],[ReportDate]])</f>
        <v>2020</v>
      </c>
      <c r="P2036" s="5" t="str">
        <f>TEXT(Table1[[#This Row],[ReportDate]],"mmm")</f>
        <v>Jan</v>
      </c>
      <c r="Q2036" s="29">
        <f>Table1[[#This Row],[TotalDeaths]]/Table1[[#This Row],[TotalCases]]</f>
        <v>1.1916331624855331E-2</v>
      </c>
    </row>
    <row r="2037" spans="1:17" ht="14.4" x14ac:dyDescent="0.3">
      <c r="A2037" s="5" t="s">
        <v>4258</v>
      </c>
      <c r="B2037" s="5" t="s">
        <v>2186</v>
      </c>
      <c r="C2037" s="5" t="s">
        <v>2237</v>
      </c>
      <c r="D2037" s="5" t="s">
        <v>2270</v>
      </c>
      <c r="E2037" s="32">
        <v>43977</v>
      </c>
      <c r="F2037" s="5">
        <v>2100</v>
      </c>
      <c r="G2037" s="5">
        <v>128</v>
      </c>
      <c r="H2037" s="5">
        <v>3860</v>
      </c>
      <c r="I2037" s="5">
        <v>250079</v>
      </c>
      <c r="J2037" s="5">
        <v>3083</v>
      </c>
      <c r="K2037" s="5">
        <v>661175</v>
      </c>
      <c r="L2037" s="5">
        <v>29400</v>
      </c>
      <c r="M2037" s="5">
        <v>19123</v>
      </c>
      <c r="N2037" s="5">
        <v>68000000</v>
      </c>
      <c r="O2037" s="5">
        <f>YEAR(Table1[[#This Row],[ReportDate]])</f>
        <v>2020</v>
      </c>
      <c r="P2037" s="5" t="str">
        <f>TEXT(Table1[[#This Row],[ReportDate]],"mmm")</f>
        <v>May</v>
      </c>
      <c r="Q2037" s="29">
        <f>Table1[[#This Row],[TotalDeaths]]/Table1[[#This Row],[TotalCases]]</f>
        <v>1.2328104319035185E-2</v>
      </c>
    </row>
    <row r="2038" spans="1:17" ht="14.4" x14ac:dyDescent="0.3">
      <c r="A2038" s="5" t="s">
        <v>4259</v>
      </c>
      <c r="B2038" s="5" t="s">
        <v>2191</v>
      </c>
      <c r="C2038" s="5" t="s">
        <v>2217</v>
      </c>
      <c r="D2038" s="5" t="s">
        <v>2230</v>
      </c>
      <c r="E2038" s="32">
        <v>44117</v>
      </c>
      <c r="F2038" s="5">
        <v>4836</v>
      </c>
      <c r="G2038" s="5">
        <v>100</v>
      </c>
      <c r="H2038" s="5">
        <v>4728</v>
      </c>
      <c r="I2038" s="5">
        <v>254915</v>
      </c>
      <c r="J2038" s="5">
        <v>3183</v>
      </c>
      <c r="K2038" s="5">
        <v>665903</v>
      </c>
      <c r="L2038" s="5">
        <v>82212</v>
      </c>
      <c r="M2038" s="5">
        <v>19342</v>
      </c>
      <c r="N2038" s="5">
        <v>331000000</v>
      </c>
      <c r="O2038" s="5">
        <f>YEAR(Table1[[#This Row],[ReportDate]])</f>
        <v>2020</v>
      </c>
      <c r="P2038" s="5" t="str">
        <f>TEXT(Table1[[#This Row],[ReportDate]],"mmm")</f>
        <v>Oct</v>
      </c>
      <c r="Q2038" s="29">
        <f>Table1[[#This Row],[TotalDeaths]]/Table1[[#This Row],[TotalCases]]</f>
        <v>1.2486515112880764E-2</v>
      </c>
    </row>
    <row r="2039" spans="1:17" ht="14.4" x14ac:dyDescent="0.3">
      <c r="A2039" s="5" t="s">
        <v>4260</v>
      </c>
      <c r="B2039" s="5" t="s">
        <v>2186</v>
      </c>
      <c r="C2039" s="5" t="s">
        <v>2237</v>
      </c>
      <c r="D2039" s="5" t="s">
        <v>2238</v>
      </c>
      <c r="E2039" s="32">
        <v>44484</v>
      </c>
      <c r="F2039" s="5">
        <v>4118</v>
      </c>
      <c r="G2039" s="5">
        <v>161</v>
      </c>
      <c r="H2039" s="5">
        <v>3941</v>
      </c>
      <c r="I2039" s="5">
        <v>259033</v>
      </c>
      <c r="J2039" s="5">
        <v>3344</v>
      </c>
      <c r="K2039" s="5">
        <v>669844</v>
      </c>
      <c r="L2039" s="5">
        <v>20590</v>
      </c>
      <c r="M2039" s="5">
        <v>7186</v>
      </c>
      <c r="N2039" s="5">
        <v>68000000</v>
      </c>
      <c r="O2039" s="5">
        <f>YEAR(Table1[[#This Row],[ReportDate]])</f>
        <v>2021</v>
      </c>
      <c r="P2039" s="5" t="str">
        <f>TEXT(Table1[[#This Row],[ReportDate]],"mmm")</f>
        <v>Oct</v>
      </c>
      <c r="Q2039" s="29">
        <f>Table1[[#This Row],[TotalDeaths]]/Table1[[#This Row],[TotalCases]]</f>
        <v>1.2909552064794834E-2</v>
      </c>
    </row>
    <row r="2040" spans="1:17" ht="14.4" x14ac:dyDescent="0.3">
      <c r="A2040" s="5" t="s">
        <v>4261</v>
      </c>
      <c r="B2040" s="5" t="s">
        <v>2186</v>
      </c>
      <c r="C2040" s="5" t="s">
        <v>2237</v>
      </c>
      <c r="D2040" s="5" t="s">
        <v>2238</v>
      </c>
      <c r="E2040" s="32">
        <v>43883</v>
      </c>
      <c r="F2040" s="5">
        <v>3674</v>
      </c>
      <c r="G2040" s="5">
        <v>111</v>
      </c>
      <c r="H2040" s="5">
        <v>2699</v>
      </c>
      <c r="I2040" s="5">
        <v>262707</v>
      </c>
      <c r="J2040" s="5">
        <v>3455</v>
      </c>
      <c r="K2040" s="5">
        <v>672543</v>
      </c>
      <c r="L2040" s="5">
        <v>33066</v>
      </c>
      <c r="M2040" s="5">
        <v>10193</v>
      </c>
      <c r="N2040" s="5">
        <v>68000000</v>
      </c>
      <c r="O2040" s="5">
        <f>YEAR(Table1[[#This Row],[ReportDate]])</f>
        <v>2020</v>
      </c>
      <c r="P2040" s="5" t="str">
        <f>TEXT(Table1[[#This Row],[ReportDate]],"mmm")</f>
        <v>Feb</v>
      </c>
      <c r="Q2040" s="29">
        <f>Table1[[#This Row],[TotalDeaths]]/Table1[[#This Row],[TotalCases]]</f>
        <v>1.3151533838078162E-2</v>
      </c>
    </row>
    <row r="2041" spans="1:17" ht="14.4" x14ac:dyDescent="0.3">
      <c r="A2041" s="5" t="s">
        <v>4262</v>
      </c>
      <c r="B2041" s="5" t="s">
        <v>2191</v>
      </c>
      <c r="C2041" s="5" t="s">
        <v>2221</v>
      </c>
      <c r="D2041" s="5" t="s">
        <v>2222</v>
      </c>
      <c r="E2041" s="32">
        <v>44134</v>
      </c>
      <c r="F2041" s="5">
        <v>459</v>
      </c>
      <c r="G2041" s="5">
        <v>44</v>
      </c>
      <c r="H2041" s="5">
        <v>2000</v>
      </c>
      <c r="I2041" s="5">
        <v>263166</v>
      </c>
      <c r="J2041" s="5">
        <v>3499</v>
      </c>
      <c r="K2041" s="5">
        <v>674543</v>
      </c>
      <c r="L2041" s="5">
        <v>6426</v>
      </c>
      <c r="M2041" s="5">
        <v>713</v>
      </c>
      <c r="N2041" s="5">
        <v>331000000</v>
      </c>
      <c r="O2041" s="5">
        <f>YEAR(Table1[[#This Row],[ReportDate]])</f>
        <v>2020</v>
      </c>
      <c r="P2041" s="5" t="str">
        <f>TEXT(Table1[[#This Row],[ReportDate]],"mmm")</f>
        <v>Oct</v>
      </c>
      <c r="Q2041" s="29">
        <f>Table1[[#This Row],[TotalDeaths]]/Table1[[#This Row],[TotalCases]]</f>
        <v>1.3295790489652919E-2</v>
      </c>
    </row>
    <row r="2042" spans="1:17" ht="14.4" x14ac:dyDescent="0.3">
      <c r="A2042" s="5" t="s">
        <v>4263</v>
      </c>
      <c r="B2042" s="5" t="s">
        <v>2186</v>
      </c>
      <c r="C2042" s="5" t="s">
        <v>2187</v>
      </c>
      <c r="D2042" s="5" t="s">
        <v>2188</v>
      </c>
      <c r="E2042" s="32">
        <v>43899</v>
      </c>
      <c r="F2042" s="5">
        <v>649</v>
      </c>
      <c r="G2042" s="5">
        <v>62</v>
      </c>
      <c r="H2042" s="5">
        <v>239</v>
      </c>
      <c r="I2042" s="5">
        <v>263815</v>
      </c>
      <c r="J2042" s="5">
        <v>3561</v>
      </c>
      <c r="K2042" s="5">
        <v>674782</v>
      </c>
      <c r="L2042" s="5">
        <v>6490</v>
      </c>
      <c r="M2042" s="5">
        <v>9073</v>
      </c>
      <c r="N2042" s="5">
        <v>68000000</v>
      </c>
      <c r="O2042" s="5">
        <f>YEAR(Table1[[#This Row],[ReportDate]])</f>
        <v>2020</v>
      </c>
      <c r="P2042" s="5" t="str">
        <f>TEXT(Table1[[#This Row],[ReportDate]],"mmm")</f>
        <v>Mar</v>
      </c>
      <c r="Q2042" s="29">
        <f>Table1[[#This Row],[TotalDeaths]]/Table1[[#This Row],[TotalCases]]</f>
        <v>1.3498095256145405E-2</v>
      </c>
    </row>
    <row r="2043" spans="1:17" ht="14.4" x14ac:dyDescent="0.3">
      <c r="A2043" s="5" t="s">
        <v>4264</v>
      </c>
      <c r="B2043" s="5" t="s">
        <v>2167</v>
      </c>
      <c r="C2043" s="5" t="s">
        <v>2235</v>
      </c>
      <c r="D2043" s="5" t="s">
        <v>2235</v>
      </c>
      <c r="E2043" s="32">
        <v>44191</v>
      </c>
      <c r="F2043" s="5">
        <v>4577</v>
      </c>
      <c r="G2043" s="5">
        <v>93</v>
      </c>
      <c r="H2043" s="5">
        <v>2190</v>
      </c>
      <c r="I2043" s="5">
        <v>268392</v>
      </c>
      <c r="J2043" s="5">
        <v>3654</v>
      </c>
      <c r="K2043" s="5">
        <v>676972</v>
      </c>
      <c r="L2043" s="5">
        <v>59501</v>
      </c>
      <c r="M2043" s="5">
        <v>10839</v>
      </c>
      <c r="N2043" s="5">
        <v>83000000</v>
      </c>
      <c r="O2043" s="5">
        <f>YEAR(Table1[[#This Row],[ReportDate]])</f>
        <v>2020</v>
      </c>
      <c r="P2043" s="5" t="str">
        <f>TEXT(Table1[[#This Row],[ReportDate]],"mmm")</f>
        <v>Dec</v>
      </c>
      <c r="Q2043" s="29">
        <f>Table1[[#This Row],[TotalDeaths]]/Table1[[#This Row],[TotalCases]]</f>
        <v>1.3614414736653849E-2</v>
      </c>
    </row>
    <row r="2044" spans="1:17" ht="14.4" x14ac:dyDescent="0.3">
      <c r="A2044" s="5" t="s">
        <v>4265</v>
      </c>
      <c r="B2044" s="5" t="s">
        <v>2167</v>
      </c>
      <c r="C2044" s="5" t="s">
        <v>2235</v>
      </c>
      <c r="D2044" s="5" t="s">
        <v>2235</v>
      </c>
      <c r="E2044" s="32">
        <v>44432</v>
      </c>
      <c r="F2044" s="5">
        <v>119</v>
      </c>
      <c r="G2044" s="5">
        <v>133</v>
      </c>
      <c r="H2044" s="5">
        <v>4214</v>
      </c>
      <c r="I2044" s="5">
        <v>268511</v>
      </c>
      <c r="J2044" s="5">
        <v>3787</v>
      </c>
      <c r="K2044" s="5">
        <v>681186</v>
      </c>
      <c r="L2044" s="5">
        <v>833</v>
      </c>
      <c r="M2044" s="5">
        <v>19383</v>
      </c>
      <c r="N2044" s="5">
        <v>83000000</v>
      </c>
      <c r="O2044" s="5">
        <f>YEAR(Table1[[#This Row],[ReportDate]])</f>
        <v>2021</v>
      </c>
      <c r="P2044" s="5" t="str">
        <f>TEXT(Table1[[#This Row],[ReportDate]],"mmm")</f>
        <v>Aug</v>
      </c>
      <c r="Q2044" s="29">
        <f>Table1[[#This Row],[TotalDeaths]]/Table1[[#This Row],[TotalCases]]</f>
        <v>1.4103705248574546E-2</v>
      </c>
    </row>
    <row r="2045" spans="1:17" ht="14.4" x14ac:dyDescent="0.3">
      <c r="A2045" s="5" t="s">
        <v>4266</v>
      </c>
      <c r="B2045" s="5" t="s">
        <v>2170</v>
      </c>
      <c r="C2045" s="5" t="s">
        <v>2249</v>
      </c>
      <c r="D2045" s="5" t="s">
        <v>2268</v>
      </c>
      <c r="E2045" s="32">
        <v>44050</v>
      </c>
      <c r="F2045" s="5">
        <v>4768</v>
      </c>
      <c r="G2045" s="5">
        <v>35</v>
      </c>
      <c r="H2045" s="5">
        <v>4691</v>
      </c>
      <c r="I2045" s="5">
        <v>273279</v>
      </c>
      <c r="J2045" s="5">
        <v>3822</v>
      </c>
      <c r="K2045" s="5">
        <v>685877</v>
      </c>
      <c r="L2045" s="5">
        <v>23840</v>
      </c>
      <c r="M2045" s="5">
        <v>8434</v>
      </c>
      <c r="N2045" s="5">
        <v>213000000</v>
      </c>
      <c r="O2045" s="5">
        <f>YEAR(Table1[[#This Row],[ReportDate]])</f>
        <v>2020</v>
      </c>
      <c r="P2045" s="5" t="str">
        <f>TEXT(Table1[[#This Row],[ReportDate]],"mmm")</f>
        <v>Aug</v>
      </c>
      <c r="Q2045" s="29">
        <f>Table1[[#This Row],[TotalDeaths]]/Table1[[#This Row],[TotalCases]]</f>
        <v>1.3985706914911135E-2</v>
      </c>
    </row>
    <row r="2046" spans="1:17" ht="14.4" x14ac:dyDescent="0.3">
      <c r="A2046" s="5" t="s">
        <v>4267</v>
      </c>
      <c r="B2046" s="5" t="s">
        <v>2167</v>
      </c>
      <c r="C2046" s="5" t="s">
        <v>2168</v>
      </c>
      <c r="D2046" s="5" t="s">
        <v>2168</v>
      </c>
      <c r="E2046" s="32">
        <v>44534</v>
      </c>
      <c r="F2046" s="5">
        <v>2255</v>
      </c>
      <c r="G2046" s="5">
        <v>120</v>
      </c>
      <c r="H2046" s="5">
        <v>2015</v>
      </c>
      <c r="I2046" s="5">
        <v>275534</v>
      </c>
      <c r="J2046" s="5">
        <v>3942</v>
      </c>
      <c r="K2046" s="5">
        <v>687892</v>
      </c>
      <c r="L2046" s="5">
        <v>36080</v>
      </c>
      <c r="M2046" s="5">
        <v>17380</v>
      </c>
      <c r="N2046" s="5">
        <v>83000000</v>
      </c>
      <c r="O2046" s="5">
        <f>YEAR(Table1[[#This Row],[ReportDate]])</f>
        <v>2021</v>
      </c>
      <c r="P2046" s="5" t="str">
        <f>TEXT(Table1[[#This Row],[ReportDate]],"mmm")</f>
        <v>Dec</v>
      </c>
      <c r="Q2046" s="29">
        <f>Table1[[#This Row],[TotalDeaths]]/Table1[[#This Row],[TotalCases]]</f>
        <v>1.4306764319466926E-2</v>
      </c>
    </row>
    <row r="2047" spans="1:17" ht="14.4" x14ac:dyDescent="0.3">
      <c r="A2047" s="5" t="s">
        <v>4268</v>
      </c>
      <c r="B2047" s="5" t="s">
        <v>2174</v>
      </c>
      <c r="C2047" s="5" t="s">
        <v>2201</v>
      </c>
      <c r="D2047" s="5" t="s">
        <v>2202</v>
      </c>
      <c r="E2047" s="32">
        <v>44405</v>
      </c>
      <c r="F2047" s="5">
        <v>317</v>
      </c>
      <c r="G2047" s="5">
        <v>102</v>
      </c>
      <c r="H2047" s="5">
        <v>162</v>
      </c>
      <c r="I2047" s="5">
        <v>275851</v>
      </c>
      <c r="J2047" s="5">
        <v>4044</v>
      </c>
      <c r="K2047" s="5">
        <v>688054</v>
      </c>
      <c r="L2047" s="5">
        <v>4755</v>
      </c>
      <c r="M2047" s="5">
        <v>970</v>
      </c>
      <c r="N2047" s="5">
        <v>1380000000</v>
      </c>
      <c r="O2047" s="5">
        <f>YEAR(Table1[[#This Row],[ReportDate]])</f>
        <v>2021</v>
      </c>
      <c r="P2047" s="5" t="str">
        <f>TEXT(Table1[[#This Row],[ReportDate]],"mmm")</f>
        <v>Jul</v>
      </c>
      <c r="Q2047" s="29">
        <f>Table1[[#This Row],[TotalDeaths]]/Table1[[#This Row],[TotalCases]]</f>
        <v>1.4660088236040472E-2</v>
      </c>
    </row>
    <row r="2048" spans="1:17" ht="14.4" x14ac:dyDescent="0.3">
      <c r="A2048" s="5" t="s">
        <v>4269</v>
      </c>
      <c r="B2048" s="5" t="s">
        <v>2174</v>
      </c>
      <c r="C2048" s="5" t="s">
        <v>2201</v>
      </c>
      <c r="D2048" s="5" t="s">
        <v>2202</v>
      </c>
      <c r="E2048" s="32">
        <v>44415</v>
      </c>
      <c r="F2048" s="5">
        <v>867</v>
      </c>
      <c r="G2048" s="5">
        <v>65</v>
      </c>
      <c r="H2048" s="5">
        <v>4749</v>
      </c>
      <c r="I2048" s="5">
        <v>276718</v>
      </c>
      <c r="J2048" s="5">
        <v>4109</v>
      </c>
      <c r="K2048" s="5">
        <v>692803</v>
      </c>
      <c r="L2048" s="5">
        <v>13005</v>
      </c>
      <c r="M2048" s="5">
        <v>1540</v>
      </c>
      <c r="N2048" s="5">
        <v>1380000000</v>
      </c>
      <c r="O2048" s="5">
        <f>YEAR(Table1[[#This Row],[ReportDate]])</f>
        <v>2021</v>
      </c>
      <c r="P2048" s="5" t="str">
        <f>TEXT(Table1[[#This Row],[ReportDate]],"mmm")</f>
        <v>Aug</v>
      </c>
      <c r="Q2048" s="29">
        <f>Table1[[#This Row],[TotalDeaths]]/Table1[[#This Row],[TotalCases]]</f>
        <v>1.48490521035856E-2</v>
      </c>
    </row>
    <row r="2049" spans="1:17" ht="14.4" x14ac:dyDescent="0.3">
      <c r="A2049" s="5" t="s">
        <v>4270</v>
      </c>
      <c r="B2049" s="5" t="s">
        <v>2174</v>
      </c>
      <c r="C2049" s="5" t="s">
        <v>27</v>
      </c>
      <c r="D2049" s="5" t="s">
        <v>27</v>
      </c>
      <c r="E2049" s="32">
        <v>43991</v>
      </c>
      <c r="F2049" s="5">
        <v>3226</v>
      </c>
      <c r="G2049" s="5">
        <v>118</v>
      </c>
      <c r="H2049" s="5">
        <v>349</v>
      </c>
      <c r="I2049" s="5">
        <v>279944</v>
      </c>
      <c r="J2049" s="5">
        <v>4227</v>
      </c>
      <c r="K2049" s="5">
        <v>693152</v>
      </c>
      <c r="L2049" s="5">
        <v>38712</v>
      </c>
      <c r="M2049" s="5">
        <v>650</v>
      </c>
      <c r="N2049" s="5">
        <v>1380000000</v>
      </c>
      <c r="O2049" s="5">
        <f>YEAR(Table1[[#This Row],[ReportDate]])</f>
        <v>2020</v>
      </c>
      <c r="P2049" s="5" t="str">
        <f>TEXT(Table1[[#This Row],[ReportDate]],"mmm")</f>
        <v>Jun</v>
      </c>
      <c r="Q2049" s="29">
        <f>Table1[[#This Row],[TotalDeaths]]/Table1[[#This Row],[TotalCases]]</f>
        <v>1.5099448461120796E-2</v>
      </c>
    </row>
    <row r="2050" spans="1:17" ht="14.4" x14ac:dyDescent="0.3">
      <c r="A2050" s="5" t="s">
        <v>4271</v>
      </c>
      <c r="B2050" s="5" t="s">
        <v>2191</v>
      </c>
      <c r="C2050" s="5" t="s">
        <v>2217</v>
      </c>
      <c r="D2050" s="5" t="s">
        <v>2230</v>
      </c>
      <c r="E2050" s="32">
        <v>44511</v>
      </c>
      <c r="F2050" s="5">
        <v>393</v>
      </c>
      <c r="G2050" s="5">
        <v>7</v>
      </c>
      <c r="H2050" s="5">
        <v>30</v>
      </c>
      <c r="I2050" s="5">
        <v>280337</v>
      </c>
      <c r="J2050" s="5">
        <v>4234</v>
      </c>
      <c r="K2050" s="5">
        <v>693182</v>
      </c>
      <c r="L2050" s="5">
        <v>5109</v>
      </c>
      <c r="M2050" s="5">
        <v>6246</v>
      </c>
      <c r="N2050" s="5">
        <v>331000000</v>
      </c>
      <c r="O2050" s="5">
        <f>YEAR(Table1[[#This Row],[ReportDate]])</f>
        <v>2021</v>
      </c>
      <c r="P2050" s="5" t="str">
        <f>TEXT(Table1[[#This Row],[ReportDate]],"mmm")</f>
        <v>Nov</v>
      </c>
      <c r="Q2050" s="29">
        <f>Table1[[#This Row],[TotalDeaths]]/Table1[[#This Row],[TotalCases]]</f>
        <v>1.5103250730370946E-2</v>
      </c>
    </row>
    <row r="2051" spans="1:17" ht="14.4" x14ac:dyDescent="0.3">
      <c r="A2051" s="5" t="s">
        <v>4272</v>
      </c>
      <c r="B2051" s="5" t="s">
        <v>2167</v>
      </c>
      <c r="C2051" s="5" t="s">
        <v>2181</v>
      </c>
      <c r="D2051" s="5" t="s">
        <v>2252</v>
      </c>
      <c r="E2051" s="32">
        <v>43919</v>
      </c>
      <c r="F2051" s="5">
        <v>2552</v>
      </c>
      <c r="G2051" s="5">
        <v>194</v>
      </c>
      <c r="H2051" s="5">
        <v>2138</v>
      </c>
      <c r="I2051" s="5">
        <v>282889</v>
      </c>
      <c r="J2051" s="5">
        <v>4428</v>
      </c>
      <c r="K2051" s="5">
        <v>695320</v>
      </c>
      <c r="L2051" s="5">
        <v>40832</v>
      </c>
      <c r="M2051" s="5">
        <v>5978</v>
      </c>
      <c r="N2051" s="5">
        <v>83000000</v>
      </c>
      <c r="O2051" s="5">
        <f>YEAR(Table1[[#This Row],[ReportDate]])</f>
        <v>2020</v>
      </c>
      <c r="P2051" s="5" t="str">
        <f>TEXT(Table1[[#This Row],[ReportDate]],"mmm")</f>
        <v>Mar</v>
      </c>
      <c r="Q2051" s="29">
        <f>Table1[[#This Row],[TotalDeaths]]/Table1[[#This Row],[TotalCases]]</f>
        <v>1.5652782540148256E-2</v>
      </c>
    </row>
    <row r="2052" spans="1:17" ht="14.4" x14ac:dyDescent="0.3">
      <c r="A2052" s="5" t="s">
        <v>4273</v>
      </c>
      <c r="B2052" s="5" t="s">
        <v>2174</v>
      </c>
      <c r="C2052" s="5" t="s">
        <v>27</v>
      </c>
      <c r="D2052" s="5" t="s">
        <v>27</v>
      </c>
      <c r="E2052" s="32">
        <v>44518</v>
      </c>
      <c r="F2052" s="5">
        <v>4408</v>
      </c>
      <c r="G2052" s="5">
        <v>26</v>
      </c>
      <c r="H2052" s="5">
        <v>2175</v>
      </c>
      <c r="I2052" s="5">
        <v>287297</v>
      </c>
      <c r="J2052" s="5">
        <v>4454</v>
      </c>
      <c r="K2052" s="5">
        <v>697495</v>
      </c>
      <c r="L2052" s="5">
        <v>66120</v>
      </c>
      <c r="M2052" s="5">
        <v>9461</v>
      </c>
      <c r="N2052" s="5">
        <v>1380000000</v>
      </c>
      <c r="O2052" s="5">
        <f>YEAR(Table1[[#This Row],[ReportDate]])</f>
        <v>2021</v>
      </c>
      <c r="P2052" s="5" t="str">
        <f>TEXT(Table1[[#This Row],[ReportDate]],"mmm")</f>
        <v>Nov</v>
      </c>
      <c r="Q2052" s="29">
        <f>Table1[[#This Row],[TotalDeaths]]/Table1[[#This Row],[TotalCases]]</f>
        <v>1.5503120464188627E-2</v>
      </c>
    </row>
    <row r="2053" spans="1:17" ht="14.4" x14ac:dyDescent="0.3">
      <c r="A2053" s="5" t="s">
        <v>4274</v>
      </c>
      <c r="B2053" s="5" t="s">
        <v>2170</v>
      </c>
      <c r="C2053" s="5" t="s">
        <v>2249</v>
      </c>
      <c r="D2053" s="5" t="s">
        <v>2268</v>
      </c>
      <c r="E2053" s="32">
        <v>44415</v>
      </c>
      <c r="F2053" s="5">
        <v>3228</v>
      </c>
      <c r="G2053" s="5">
        <v>33</v>
      </c>
      <c r="H2053" s="5">
        <v>2826</v>
      </c>
      <c r="I2053" s="5">
        <v>290525</v>
      </c>
      <c r="J2053" s="5">
        <v>4487</v>
      </c>
      <c r="K2053" s="5">
        <v>700321</v>
      </c>
      <c r="L2053" s="5">
        <v>32280</v>
      </c>
      <c r="M2053" s="5">
        <v>2195</v>
      </c>
      <c r="N2053" s="5">
        <v>213000000</v>
      </c>
      <c r="O2053" s="5">
        <f>YEAR(Table1[[#This Row],[ReportDate]])</f>
        <v>2021</v>
      </c>
      <c r="P2053" s="5" t="str">
        <f>TEXT(Table1[[#This Row],[ReportDate]],"mmm")</f>
        <v>Aug</v>
      </c>
      <c r="Q2053" s="29">
        <f>Table1[[#This Row],[TotalDeaths]]/Table1[[#This Row],[TotalCases]]</f>
        <v>1.5444454005679373E-2</v>
      </c>
    </row>
    <row r="2054" spans="1:17" ht="14.4" x14ac:dyDescent="0.3">
      <c r="A2054" s="5" t="s">
        <v>4275</v>
      </c>
      <c r="B2054" s="5" t="s">
        <v>2191</v>
      </c>
      <c r="C2054" s="5" t="s">
        <v>2192</v>
      </c>
      <c r="D2054" s="5" t="s">
        <v>2193</v>
      </c>
      <c r="E2054" s="32">
        <v>44419</v>
      </c>
      <c r="F2054" s="5">
        <v>2061</v>
      </c>
      <c r="G2054" s="5">
        <v>27</v>
      </c>
      <c r="H2054" s="5">
        <v>3619</v>
      </c>
      <c r="I2054" s="5">
        <v>292586</v>
      </c>
      <c r="J2054" s="5">
        <v>4514</v>
      </c>
      <c r="K2054" s="5">
        <v>703940</v>
      </c>
      <c r="L2054" s="5">
        <v>18549</v>
      </c>
      <c r="M2054" s="5">
        <v>11249</v>
      </c>
      <c r="N2054" s="5">
        <v>331000000</v>
      </c>
      <c r="O2054" s="5">
        <f>YEAR(Table1[[#This Row],[ReportDate]])</f>
        <v>2021</v>
      </c>
      <c r="P2054" s="5" t="str">
        <f>TEXT(Table1[[#This Row],[ReportDate]],"mmm")</f>
        <v>Aug</v>
      </c>
      <c r="Q2054" s="29">
        <f>Table1[[#This Row],[TotalDeaths]]/Table1[[#This Row],[TotalCases]]</f>
        <v>1.5427942553642347E-2</v>
      </c>
    </row>
    <row r="2055" spans="1:17" ht="14.4" x14ac:dyDescent="0.3">
      <c r="A2055" s="5" t="s">
        <v>4276</v>
      </c>
      <c r="B2055" s="5" t="s">
        <v>2170</v>
      </c>
      <c r="C2055" s="5" t="s">
        <v>2178</v>
      </c>
      <c r="D2055" s="5" t="s">
        <v>2286</v>
      </c>
      <c r="E2055" s="32">
        <v>43989</v>
      </c>
      <c r="F2055" s="5">
        <v>76</v>
      </c>
      <c r="G2055" s="5">
        <v>158</v>
      </c>
      <c r="H2055" s="5">
        <v>847</v>
      </c>
      <c r="I2055" s="5">
        <v>292662</v>
      </c>
      <c r="J2055" s="5">
        <v>4672</v>
      </c>
      <c r="K2055" s="5">
        <v>704787</v>
      </c>
      <c r="L2055" s="5">
        <v>1216</v>
      </c>
      <c r="M2055" s="5">
        <v>9391</v>
      </c>
      <c r="N2055" s="5">
        <v>213000000</v>
      </c>
      <c r="O2055" s="5">
        <f>YEAR(Table1[[#This Row],[ReportDate]])</f>
        <v>2020</v>
      </c>
      <c r="P2055" s="5" t="str">
        <f>TEXT(Table1[[#This Row],[ReportDate]],"mmm")</f>
        <v>Jun</v>
      </c>
      <c r="Q2055" s="29">
        <f>Table1[[#This Row],[TotalDeaths]]/Table1[[#This Row],[TotalCases]]</f>
        <v>1.5963808078944312E-2</v>
      </c>
    </row>
    <row r="2056" spans="1:17" ht="14.4" x14ac:dyDescent="0.3">
      <c r="A2056" s="5" t="s">
        <v>4277</v>
      </c>
      <c r="B2056" s="5" t="s">
        <v>2167</v>
      </c>
      <c r="C2056" s="5" t="s">
        <v>2181</v>
      </c>
      <c r="D2056" s="5" t="s">
        <v>2182</v>
      </c>
      <c r="E2056" s="32">
        <v>44319</v>
      </c>
      <c r="F2056" s="5">
        <v>3410</v>
      </c>
      <c r="G2056" s="5">
        <v>144</v>
      </c>
      <c r="H2056" s="5">
        <v>791</v>
      </c>
      <c r="I2056" s="5">
        <v>296072</v>
      </c>
      <c r="J2056" s="5">
        <v>4816</v>
      </c>
      <c r="K2056" s="5">
        <v>705578</v>
      </c>
      <c r="L2056" s="5">
        <v>40920</v>
      </c>
      <c r="M2056" s="5">
        <v>768</v>
      </c>
      <c r="N2056" s="5">
        <v>83000000</v>
      </c>
      <c r="O2056" s="5">
        <f>YEAR(Table1[[#This Row],[ReportDate]])</f>
        <v>2021</v>
      </c>
      <c r="P2056" s="5" t="str">
        <f>TEXT(Table1[[#This Row],[ReportDate]],"mmm")</f>
        <v>May</v>
      </c>
      <c r="Q2056" s="29">
        <f>Table1[[#This Row],[TotalDeaths]]/Table1[[#This Row],[TotalCases]]</f>
        <v>1.6266313599394743E-2</v>
      </c>
    </row>
    <row r="2057" spans="1:17" ht="14.4" x14ac:dyDescent="0.3">
      <c r="A2057" s="5" t="s">
        <v>4278</v>
      </c>
      <c r="B2057" s="5" t="s">
        <v>2186</v>
      </c>
      <c r="C2057" s="5" t="s">
        <v>2237</v>
      </c>
      <c r="D2057" s="5" t="s">
        <v>2238</v>
      </c>
      <c r="E2057" s="32">
        <v>44154</v>
      </c>
      <c r="F2057" s="5">
        <v>408</v>
      </c>
      <c r="G2057" s="5">
        <v>107</v>
      </c>
      <c r="H2057" s="5">
        <v>508</v>
      </c>
      <c r="I2057" s="5">
        <v>296480</v>
      </c>
      <c r="J2057" s="5">
        <v>4923</v>
      </c>
      <c r="K2057" s="5">
        <v>706086</v>
      </c>
      <c r="L2057" s="5">
        <v>6528</v>
      </c>
      <c r="M2057" s="5">
        <v>4514</v>
      </c>
      <c r="N2057" s="5">
        <v>68000000</v>
      </c>
      <c r="O2057" s="5">
        <f>YEAR(Table1[[#This Row],[ReportDate]])</f>
        <v>2020</v>
      </c>
      <c r="P2057" s="5" t="str">
        <f>TEXT(Table1[[#This Row],[ReportDate]],"mmm")</f>
        <v>Nov</v>
      </c>
      <c r="Q2057" s="29">
        <f>Table1[[#This Row],[TotalDeaths]]/Table1[[#This Row],[TotalCases]]</f>
        <v>1.6604830005396653E-2</v>
      </c>
    </row>
    <row r="2058" spans="1:17" ht="14.4" x14ac:dyDescent="0.3">
      <c r="A2058" s="5" t="s">
        <v>4279</v>
      </c>
      <c r="B2058" s="5" t="s">
        <v>2170</v>
      </c>
      <c r="C2058" s="5" t="s">
        <v>2232</v>
      </c>
      <c r="D2058" s="5" t="s">
        <v>2281</v>
      </c>
      <c r="E2058" s="32">
        <v>44440</v>
      </c>
      <c r="F2058" s="5">
        <v>4092</v>
      </c>
      <c r="G2058" s="5">
        <v>122</v>
      </c>
      <c r="H2058" s="5">
        <v>4840</v>
      </c>
      <c r="I2058" s="5">
        <v>300572</v>
      </c>
      <c r="J2058" s="5">
        <v>5045</v>
      </c>
      <c r="K2058" s="5">
        <v>710926</v>
      </c>
      <c r="L2058" s="5">
        <v>40920</v>
      </c>
      <c r="M2058" s="5">
        <v>1945</v>
      </c>
      <c r="N2058" s="5">
        <v>213000000</v>
      </c>
      <c r="O2058" s="5">
        <f>YEAR(Table1[[#This Row],[ReportDate]])</f>
        <v>2021</v>
      </c>
      <c r="P2058" s="5" t="str">
        <f>TEXT(Table1[[#This Row],[ReportDate]],"mmm")</f>
        <v>Sep</v>
      </c>
      <c r="Q2058" s="29">
        <f>Table1[[#This Row],[TotalDeaths]]/Table1[[#This Row],[TotalCases]]</f>
        <v>1.6784663907483066E-2</v>
      </c>
    </row>
    <row r="2059" spans="1:17" ht="14.4" x14ac:dyDescent="0.3">
      <c r="A2059" s="5" t="s">
        <v>4280</v>
      </c>
      <c r="B2059" s="5" t="s">
        <v>2186</v>
      </c>
      <c r="C2059" s="5" t="s">
        <v>2212</v>
      </c>
      <c r="D2059" s="5" t="s">
        <v>2213</v>
      </c>
      <c r="E2059" s="32">
        <v>44211</v>
      </c>
      <c r="F2059" s="5">
        <v>2267</v>
      </c>
      <c r="G2059" s="5">
        <v>182</v>
      </c>
      <c r="H2059" s="5">
        <v>4835</v>
      </c>
      <c r="I2059" s="5">
        <v>302839</v>
      </c>
      <c r="J2059" s="5">
        <v>5227</v>
      </c>
      <c r="K2059" s="5">
        <v>715761</v>
      </c>
      <c r="L2059" s="5">
        <v>22670</v>
      </c>
      <c r="M2059" s="5">
        <v>19208</v>
      </c>
      <c r="N2059" s="5">
        <v>68000000</v>
      </c>
      <c r="O2059" s="5">
        <f>YEAR(Table1[[#This Row],[ReportDate]])</f>
        <v>2021</v>
      </c>
      <c r="P2059" s="5" t="str">
        <f>TEXT(Table1[[#This Row],[ReportDate]],"mmm")</f>
        <v>Jan</v>
      </c>
      <c r="Q2059" s="29">
        <f>Table1[[#This Row],[TotalDeaths]]/Table1[[#This Row],[TotalCases]]</f>
        <v>1.7259996235623548E-2</v>
      </c>
    </row>
    <row r="2060" spans="1:17" ht="14.4" x14ac:dyDescent="0.3">
      <c r="A2060" s="5" t="s">
        <v>4281</v>
      </c>
      <c r="B2060" s="5" t="s">
        <v>2191</v>
      </c>
      <c r="C2060" s="5" t="s">
        <v>2221</v>
      </c>
      <c r="D2060" s="5" t="s">
        <v>2241</v>
      </c>
      <c r="E2060" s="32">
        <v>43932</v>
      </c>
      <c r="F2060" s="5">
        <v>743</v>
      </c>
      <c r="G2060" s="5">
        <v>8</v>
      </c>
      <c r="H2060" s="5">
        <v>4332</v>
      </c>
      <c r="I2060" s="5">
        <v>303582</v>
      </c>
      <c r="J2060" s="5">
        <v>5235</v>
      </c>
      <c r="K2060" s="5">
        <v>720093</v>
      </c>
      <c r="L2060" s="5">
        <v>9659</v>
      </c>
      <c r="M2060" s="5">
        <v>19568</v>
      </c>
      <c r="N2060" s="5">
        <v>331000000</v>
      </c>
      <c r="O2060" s="5">
        <f>YEAR(Table1[[#This Row],[ReportDate]])</f>
        <v>2020</v>
      </c>
      <c r="P2060" s="5" t="str">
        <f>TEXT(Table1[[#This Row],[ReportDate]],"mmm")</f>
        <v>Apr</v>
      </c>
      <c r="Q2060" s="29">
        <f>Table1[[#This Row],[TotalDeaths]]/Table1[[#This Row],[TotalCases]]</f>
        <v>1.7244105381742002E-2</v>
      </c>
    </row>
    <row r="2061" spans="1:17" ht="14.4" x14ac:dyDescent="0.3">
      <c r="A2061" s="5" t="s">
        <v>4282</v>
      </c>
      <c r="B2061" s="5" t="s">
        <v>2170</v>
      </c>
      <c r="C2061" s="5" t="s">
        <v>2249</v>
      </c>
      <c r="D2061" s="5" t="s">
        <v>2250</v>
      </c>
      <c r="E2061" s="32">
        <v>44324</v>
      </c>
      <c r="F2061" s="5">
        <v>4528</v>
      </c>
      <c r="G2061" s="5">
        <v>56</v>
      </c>
      <c r="H2061" s="5">
        <v>1012</v>
      </c>
      <c r="I2061" s="5">
        <v>308110</v>
      </c>
      <c r="J2061" s="5">
        <v>5291</v>
      </c>
      <c r="K2061" s="5">
        <v>721105</v>
      </c>
      <c r="L2061" s="5">
        <v>58864</v>
      </c>
      <c r="M2061" s="5">
        <v>15527</v>
      </c>
      <c r="N2061" s="5">
        <v>213000000</v>
      </c>
      <c r="O2061" s="5">
        <f>YEAR(Table1[[#This Row],[ReportDate]])</f>
        <v>2021</v>
      </c>
      <c r="P2061" s="5" t="str">
        <f>TEXT(Table1[[#This Row],[ReportDate]],"mmm")</f>
        <v>May</v>
      </c>
      <c r="Q2061" s="29">
        <f>Table1[[#This Row],[TotalDeaths]]/Table1[[#This Row],[TotalCases]]</f>
        <v>1.7172438414851839E-2</v>
      </c>
    </row>
    <row r="2062" spans="1:17" ht="14.4" x14ac:dyDescent="0.3">
      <c r="A2062" s="5" t="s">
        <v>4283</v>
      </c>
      <c r="B2062" s="5" t="s">
        <v>2170</v>
      </c>
      <c r="C2062" s="5" t="s">
        <v>2232</v>
      </c>
      <c r="D2062" s="5" t="s">
        <v>2281</v>
      </c>
      <c r="E2062" s="32">
        <v>44474</v>
      </c>
      <c r="F2062" s="5">
        <v>2853</v>
      </c>
      <c r="G2062" s="5">
        <v>44</v>
      </c>
      <c r="H2062" s="5">
        <v>3024</v>
      </c>
      <c r="I2062" s="5">
        <v>310963</v>
      </c>
      <c r="J2062" s="5">
        <v>5335</v>
      </c>
      <c r="K2062" s="5">
        <v>724129</v>
      </c>
      <c r="L2062" s="5">
        <v>14265</v>
      </c>
      <c r="M2062" s="5">
        <v>8419</v>
      </c>
      <c r="N2062" s="5">
        <v>213000000</v>
      </c>
      <c r="O2062" s="5">
        <f>YEAR(Table1[[#This Row],[ReportDate]])</f>
        <v>2021</v>
      </c>
      <c r="P2062" s="5" t="str">
        <f>TEXT(Table1[[#This Row],[ReportDate]],"mmm")</f>
        <v>Oct</v>
      </c>
      <c r="Q2062" s="29">
        <f>Table1[[#This Row],[TotalDeaths]]/Table1[[#This Row],[TotalCases]]</f>
        <v>1.7156381948977853E-2</v>
      </c>
    </row>
    <row r="2063" spans="1:17" ht="14.4" x14ac:dyDescent="0.3">
      <c r="A2063" s="5" t="s">
        <v>4284</v>
      </c>
      <c r="B2063" s="5" t="s">
        <v>2191</v>
      </c>
      <c r="C2063" s="5" t="s">
        <v>2217</v>
      </c>
      <c r="D2063" s="5" t="s">
        <v>2230</v>
      </c>
      <c r="E2063" s="32">
        <v>44444</v>
      </c>
      <c r="F2063" s="5">
        <v>3834</v>
      </c>
      <c r="G2063" s="5">
        <v>133</v>
      </c>
      <c r="H2063" s="5">
        <v>3070</v>
      </c>
      <c r="I2063" s="5">
        <v>314797</v>
      </c>
      <c r="J2063" s="5">
        <v>5468</v>
      </c>
      <c r="K2063" s="5">
        <v>727199</v>
      </c>
      <c r="L2063" s="5">
        <v>61344</v>
      </c>
      <c r="M2063" s="5">
        <v>13348</v>
      </c>
      <c r="N2063" s="5">
        <v>331000000</v>
      </c>
      <c r="O2063" s="5">
        <f>YEAR(Table1[[#This Row],[ReportDate]])</f>
        <v>2021</v>
      </c>
      <c r="P2063" s="5" t="str">
        <f>TEXT(Table1[[#This Row],[ReportDate]],"mmm")</f>
        <v>Sep</v>
      </c>
      <c r="Q2063" s="29">
        <f>Table1[[#This Row],[TotalDeaths]]/Table1[[#This Row],[TotalCases]]</f>
        <v>1.7369924109823156E-2</v>
      </c>
    </row>
    <row r="2064" spans="1:17" ht="14.4" x14ac:dyDescent="0.3">
      <c r="A2064" s="5" t="s">
        <v>4285</v>
      </c>
      <c r="B2064" s="5" t="s">
        <v>2191</v>
      </c>
      <c r="C2064" s="5" t="s">
        <v>2221</v>
      </c>
      <c r="D2064" s="5" t="s">
        <v>2222</v>
      </c>
      <c r="E2064" s="32">
        <v>43849</v>
      </c>
      <c r="F2064" s="5">
        <v>3997</v>
      </c>
      <c r="G2064" s="5">
        <v>141</v>
      </c>
      <c r="H2064" s="5">
        <v>1074</v>
      </c>
      <c r="I2064" s="5">
        <v>318794</v>
      </c>
      <c r="J2064" s="5">
        <v>5609</v>
      </c>
      <c r="K2064" s="5">
        <v>728273</v>
      </c>
      <c r="L2064" s="5">
        <v>23982</v>
      </c>
      <c r="M2064" s="5">
        <v>18010</v>
      </c>
      <c r="N2064" s="5">
        <v>331000000</v>
      </c>
      <c r="O2064" s="5">
        <f>YEAR(Table1[[#This Row],[ReportDate]])</f>
        <v>2020</v>
      </c>
      <c r="P2064" s="5" t="str">
        <f>TEXT(Table1[[#This Row],[ReportDate]],"mmm")</f>
        <v>Jan</v>
      </c>
      <c r="Q2064" s="29">
        <f>Table1[[#This Row],[TotalDeaths]]/Table1[[#This Row],[TotalCases]]</f>
        <v>1.7594434023225029E-2</v>
      </c>
    </row>
    <row r="2065" spans="1:17" ht="14.4" x14ac:dyDescent="0.3">
      <c r="A2065" s="5" t="s">
        <v>4286</v>
      </c>
      <c r="B2065" s="5" t="s">
        <v>2174</v>
      </c>
      <c r="C2065" s="5" t="s">
        <v>27</v>
      </c>
      <c r="D2065" s="5" t="s">
        <v>27</v>
      </c>
      <c r="E2065" s="32">
        <v>44284</v>
      </c>
      <c r="F2065" s="5">
        <v>1831</v>
      </c>
      <c r="G2065" s="5">
        <v>158</v>
      </c>
      <c r="H2065" s="5">
        <v>468</v>
      </c>
      <c r="I2065" s="5">
        <v>320625</v>
      </c>
      <c r="J2065" s="5">
        <v>5767</v>
      </c>
      <c r="K2065" s="5">
        <v>728741</v>
      </c>
      <c r="L2065" s="5">
        <v>9155</v>
      </c>
      <c r="M2065" s="5">
        <v>9542</v>
      </c>
      <c r="N2065" s="5">
        <v>1380000000</v>
      </c>
      <c r="O2065" s="5">
        <f>YEAR(Table1[[#This Row],[ReportDate]])</f>
        <v>2021</v>
      </c>
      <c r="P2065" s="5" t="str">
        <f>TEXT(Table1[[#This Row],[ReportDate]],"mmm")</f>
        <v>Mar</v>
      </c>
      <c r="Q2065" s="29">
        <f>Table1[[#This Row],[TotalDeaths]]/Table1[[#This Row],[TotalCases]]</f>
        <v>1.7986744639376218E-2</v>
      </c>
    </row>
    <row r="2066" spans="1:17" ht="14.4" x14ac:dyDescent="0.3">
      <c r="A2066" s="5" t="s">
        <v>4287</v>
      </c>
      <c r="B2066" s="5" t="s">
        <v>2167</v>
      </c>
      <c r="C2066" s="5" t="s">
        <v>2318</v>
      </c>
      <c r="D2066" s="5" t="s">
        <v>2418</v>
      </c>
      <c r="E2066" s="32">
        <v>44312</v>
      </c>
      <c r="F2066" s="5">
        <v>987</v>
      </c>
      <c r="G2066" s="5">
        <v>181</v>
      </c>
      <c r="H2066" s="5">
        <v>1915</v>
      </c>
      <c r="I2066" s="5">
        <v>321612</v>
      </c>
      <c r="J2066" s="5">
        <v>5948</v>
      </c>
      <c r="K2066" s="5">
        <v>730656</v>
      </c>
      <c r="L2066" s="5">
        <v>5922</v>
      </c>
      <c r="M2066" s="5">
        <v>19421</v>
      </c>
      <c r="N2066" s="5">
        <v>83000000</v>
      </c>
      <c r="O2066" s="5">
        <f>YEAR(Table1[[#This Row],[ReportDate]])</f>
        <v>2021</v>
      </c>
      <c r="P2066" s="5" t="str">
        <f>TEXT(Table1[[#This Row],[ReportDate]],"mmm")</f>
        <v>Apr</v>
      </c>
      <c r="Q2066" s="29">
        <f>Table1[[#This Row],[TotalDeaths]]/Table1[[#This Row],[TotalCases]]</f>
        <v>1.8494334788502917E-2</v>
      </c>
    </row>
    <row r="2067" spans="1:17" ht="14.4" x14ac:dyDescent="0.3">
      <c r="A2067" s="5" t="s">
        <v>4288</v>
      </c>
      <c r="B2067" s="5" t="s">
        <v>2170</v>
      </c>
      <c r="C2067" s="5" t="s">
        <v>2178</v>
      </c>
      <c r="D2067" s="5" t="s">
        <v>2286</v>
      </c>
      <c r="E2067" s="32">
        <v>44424</v>
      </c>
      <c r="F2067" s="5">
        <v>2701</v>
      </c>
      <c r="G2067" s="5">
        <v>10</v>
      </c>
      <c r="H2067" s="5">
        <v>4483</v>
      </c>
      <c r="I2067" s="5">
        <v>324313</v>
      </c>
      <c r="J2067" s="5">
        <v>5958</v>
      </c>
      <c r="K2067" s="5">
        <v>735139</v>
      </c>
      <c r="L2067" s="5">
        <v>18907</v>
      </c>
      <c r="M2067" s="5">
        <v>4273</v>
      </c>
      <c r="N2067" s="5">
        <v>213000000</v>
      </c>
      <c r="O2067" s="5">
        <f>YEAR(Table1[[#This Row],[ReportDate]])</f>
        <v>2021</v>
      </c>
      <c r="P2067" s="5" t="str">
        <f>TEXT(Table1[[#This Row],[ReportDate]],"mmm")</f>
        <v>Aug</v>
      </c>
      <c r="Q2067" s="29">
        <f>Table1[[#This Row],[TotalDeaths]]/Table1[[#This Row],[TotalCases]]</f>
        <v>1.8371141459022612E-2</v>
      </c>
    </row>
    <row r="2068" spans="1:17" ht="14.4" x14ac:dyDescent="0.3">
      <c r="A2068" s="5" t="s">
        <v>4289</v>
      </c>
      <c r="B2068" s="5" t="s">
        <v>2170</v>
      </c>
      <c r="C2068" s="5" t="s">
        <v>2171</v>
      </c>
      <c r="D2068" s="5" t="s">
        <v>2172</v>
      </c>
      <c r="E2068" s="32">
        <v>44227</v>
      </c>
      <c r="F2068" s="5">
        <v>3712</v>
      </c>
      <c r="G2068" s="5">
        <v>68</v>
      </c>
      <c r="H2068" s="5">
        <v>735</v>
      </c>
      <c r="I2068" s="5">
        <v>328025</v>
      </c>
      <c r="J2068" s="5">
        <v>6026</v>
      </c>
      <c r="K2068" s="5">
        <v>735874</v>
      </c>
      <c r="L2068" s="5">
        <v>63104</v>
      </c>
      <c r="M2068" s="5">
        <v>15541</v>
      </c>
      <c r="N2068" s="5">
        <v>213000000</v>
      </c>
      <c r="O2068" s="5">
        <f>YEAR(Table1[[#This Row],[ReportDate]])</f>
        <v>2021</v>
      </c>
      <c r="P2068" s="5" t="str">
        <f>TEXT(Table1[[#This Row],[ReportDate]],"mmm")</f>
        <v>Jan</v>
      </c>
      <c r="Q2068" s="29">
        <f>Table1[[#This Row],[TotalDeaths]]/Table1[[#This Row],[TotalCases]]</f>
        <v>1.837055102507431E-2</v>
      </c>
    </row>
    <row r="2069" spans="1:17" ht="14.4" x14ac:dyDescent="0.3">
      <c r="A2069" s="5" t="s">
        <v>4290</v>
      </c>
      <c r="B2069" s="5" t="s">
        <v>2191</v>
      </c>
      <c r="C2069" s="5" t="s">
        <v>2192</v>
      </c>
      <c r="D2069" s="5" t="s">
        <v>2308</v>
      </c>
      <c r="E2069" s="32">
        <v>44109</v>
      </c>
      <c r="F2069" s="5">
        <v>3907</v>
      </c>
      <c r="G2069" s="5">
        <v>94</v>
      </c>
      <c r="H2069" s="5">
        <v>4749</v>
      </c>
      <c r="I2069" s="5">
        <v>331932</v>
      </c>
      <c r="J2069" s="5">
        <v>6120</v>
      </c>
      <c r="K2069" s="5">
        <v>740623</v>
      </c>
      <c r="L2069" s="5">
        <v>70326</v>
      </c>
      <c r="M2069" s="5">
        <v>18397</v>
      </c>
      <c r="N2069" s="5">
        <v>331000000</v>
      </c>
      <c r="O2069" s="5">
        <f>YEAR(Table1[[#This Row],[ReportDate]])</f>
        <v>2020</v>
      </c>
      <c r="P2069" s="5" t="str">
        <f>TEXT(Table1[[#This Row],[ReportDate]],"mmm")</f>
        <v>Oct</v>
      </c>
      <c r="Q2069" s="29">
        <f>Table1[[#This Row],[TotalDeaths]]/Table1[[#This Row],[TotalCases]]</f>
        <v>1.8437511297494668E-2</v>
      </c>
    </row>
    <row r="2070" spans="1:17" ht="14.4" x14ac:dyDescent="0.3">
      <c r="A2070" s="5" t="s">
        <v>4291</v>
      </c>
      <c r="B2070" s="5" t="s">
        <v>2191</v>
      </c>
      <c r="C2070" s="5" t="s">
        <v>2217</v>
      </c>
      <c r="D2070" s="5" t="s">
        <v>2218</v>
      </c>
      <c r="E2070" s="32">
        <v>44195</v>
      </c>
      <c r="F2070" s="5">
        <v>2864</v>
      </c>
      <c r="G2070" s="5">
        <v>129</v>
      </c>
      <c r="H2070" s="5">
        <v>2856</v>
      </c>
      <c r="I2070" s="5">
        <v>334796</v>
      </c>
      <c r="J2070" s="5">
        <v>6249</v>
      </c>
      <c r="K2070" s="5">
        <v>743479</v>
      </c>
      <c r="L2070" s="5">
        <v>48688</v>
      </c>
      <c r="M2070" s="5">
        <v>12909</v>
      </c>
      <c r="N2070" s="5">
        <v>331000000</v>
      </c>
      <c r="O2070" s="5">
        <f>YEAR(Table1[[#This Row],[ReportDate]])</f>
        <v>2020</v>
      </c>
      <c r="P2070" s="5" t="str">
        <f>TEXT(Table1[[#This Row],[ReportDate]],"mmm")</f>
        <v>Dec</v>
      </c>
      <c r="Q2070" s="29">
        <f>Table1[[#This Row],[TotalDeaths]]/Table1[[#This Row],[TotalCases]]</f>
        <v>1.8665097551942077E-2</v>
      </c>
    </row>
    <row r="2071" spans="1:17" ht="14.4" x14ac:dyDescent="0.3">
      <c r="A2071" s="5" t="s">
        <v>4292</v>
      </c>
      <c r="B2071" s="5" t="s">
        <v>2167</v>
      </c>
      <c r="C2071" s="5" t="s">
        <v>2235</v>
      </c>
      <c r="D2071" s="5" t="s">
        <v>2235</v>
      </c>
      <c r="E2071" s="32">
        <v>44161</v>
      </c>
      <c r="F2071" s="5">
        <v>754</v>
      </c>
      <c r="G2071" s="5">
        <v>102</v>
      </c>
      <c r="H2071" s="5">
        <v>4477</v>
      </c>
      <c r="I2071" s="5">
        <v>335550</v>
      </c>
      <c r="J2071" s="5">
        <v>6351</v>
      </c>
      <c r="K2071" s="5">
        <v>747956</v>
      </c>
      <c r="L2071" s="5">
        <v>4524</v>
      </c>
      <c r="M2071" s="5">
        <v>10087</v>
      </c>
      <c r="N2071" s="5">
        <v>83000000</v>
      </c>
      <c r="O2071" s="5">
        <f>YEAR(Table1[[#This Row],[ReportDate]])</f>
        <v>2020</v>
      </c>
      <c r="P2071" s="5" t="str">
        <f>TEXT(Table1[[#This Row],[ReportDate]],"mmm")</f>
        <v>Nov</v>
      </c>
      <c r="Q2071" s="29">
        <f>Table1[[#This Row],[TotalDeaths]]/Table1[[#This Row],[TotalCases]]</f>
        <v>1.8927134555207868E-2</v>
      </c>
    </row>
    <row r="2072" spans="1:17" ht="14.4" x14ac:dyDescent="0.3">
      <c r="A2072" s="5" t="s">
        <v>4293</v>
      </c>
      <c r="B2072" s="5" t="s">
        <v>2191</v>
      </c>
      <c r="C2072" s="5" t="s">
        <v>2221</v>
      </c>
      <c r="D2072" s="5" t="s">
        <v>2222</v>
      </c>
      <c r="E2072" s="32">
        <v>44471</v>
      </c>
      <c r="F2072" s="5">
        <v>675</v>
      </c>
      <c r="G2072" s="5">
        <v>16</v>
      </c>
      <c r="H2072" s="5">
        <v>95</v>
      </c>
      <c r="I2072" s="5">
        <v>336225</v>
      </c>
      <c r="J2072" s="5">
        <v>6367</v>
      </c>
      <c r="K2072" s="5">
        <v>748051</v>
      </c>
      <c r="L2072" s="5">
        <v>6750</v>
      </c>
      <c r="M2072" s="5">
        <v>15468</v>
      </c>
      <c r="N2072" s="5">
        <v>331000000</v>
      </c>
      <c r="O2072" s="5">
        <f>YEAR(Table1[[#This Row],[ReportDate]])</f>
        <v>2021</v>
      </c>
      <c r="P2072" s="5" t="str">
        <f>TEXT(Table1[[#This Row],[ReportDate]],"mmm")</f>
        <v>Oct</v>
      </c>
      <c r="Q2072" s="29">
        <f>Table1[[#This Row],[TotalDeaths]]/Table1[[#This Row],[TotalCases]]</f>
        <v>1.8936723919994052E-2</v>
      </c>
    </row>
    <row r="2073" spans="1:17" ht="14.4" x14ac:dyDescent="0.3">
      <c r="A2073" s="5" t="s">
        <v>4294</v>
      </c>
      <c r="B2073" s="5" t="s">
        <v>2186</v>
      </c>
      <c r="C2073" s="5" t="s">
        <v>2187</v>
      </c>
      <c r="D2073" s="5" t="s">
        <v>2188</v>
      </c>
      <c r="E2073" s="32">
        <v>44174</v>
      </c>
      <c r="F2073" s="5">
        <v>4927</v>
      </c>
      <c r="G2073" s="5">
        <v>109</v>
      </c>
      <c r="H2073" s="5">
        <v>911</v>
      </c>
      <c r="I2073" s="5">
        <v>341152</v>
      </c>
      <c r="J2073" s="5">
        <v>6476</v>
      </c>
      <c r="K2073" s="5">
        <v>748962</v>
      </c>
      <c r="L2073" s="5">
        <v>39416</v>
      </c>
      <c r="M2073" s="5">
        <v>15268</v>
      </c>
      <c r="N2073" s="5">
        <v>68000000</v>
      </c>
      <c r="O2073" s="5">
        <f>YEAR(Table1[[#This Row],[ReportDate]])</f>
        <v>2020</v>
      </c>
      <c r="P2073" s="5" t="str">
        <f>TEXT(Table1[[#This Row],[ReportDate]],"mmm")</f>
        <v>Dec</v>
      </c>
      <c r="Q2073" s="29">
        <f>Table1[[#This Row],[TotalDeaths]]/Table1[[#This Row],[TotalCases]]</f>
        <v>1.8982740831066505E-2</v>
      </c>
    </row>
    <row r="2074" spans="1:17" ht="14.4" x14ac:dyDescent="0.3">
      <c r="A2074" s="5" t="s">
        <v>4295</v>
      </c>
      <c r="B2074" s="5" t="s">
        <v>2186</v>
      </c>
      <c r="C2074" s="5" t="s">
        <v>2237</v>
      </c>
      <c r="D2074" s="5" t="s">
        <v>2238</v>
      </c>
      <c r="E2074" s="32">
        <v>44285</v>
      </c>
      <c r="F2074" s="5">
        <v>4123</v>
      </c>
      <c r="G2074" s="5">
        <v>35</v>
      </c>
      <c r="H2074" s="5">
        <v>4882</v>
      </c>
      <c r="I2074" s="5">
        <v>345275</v>
      </c>
      <c r="J2074" s="5">
        <v>6511</v>
      </c>
      <c r="K2074" s="5">
        <v>753844</v>
      </c>
      <c r="L2074" s="5">
        <v>78337</v>
      </c>
      <c r="M2074" s="5">
        <v>10499</v>
      </c>
      <c r="N2074" s="5">
        <v>68000000</v>
      </c>
      <c r="O2074" s="5">
        <f>YEAR(Table1[[#This Row],[ReportDate]])</f>
        <v>2021</v>
      </c>
      <c r="P2074" s="5" t="str">
        <f>TEXT(Table1[[#This Row],[ReportDate]],"mmm")</f>
        <v>Mar</v>
      </c>
      <c r="Q2074" s="29">
        <f>Table1[[#This Row],[TotalDeaths]]/Table1[[#This Row],[TotalCases]]</f>
        <v>1.8857432481355442E-2</v>
      </c>
    </row>
    <row r="2075" spans="1:17" ht="14.4" x14ac:dyDescent="0.3">
      <c r="A2075" s="5" t="s">
        <v>4296</v>
      </c>
      <c r="B2075" s="5" t="s">
        <v>2186</v>
      </c>
      <c r="C2075" s="5" t="s">
        <v>2187</v>
      </c>
      <c r="D2075" s="5" t="s">
        <v>2243</v>
      </c>
      <c r="E2075" s="32">
        <v>44431</v>
      </c>
      <c r="F2075" s="5">
        <v>4511</v>
      </c>
      <c r="G2075" s="5">
        <v>130</v>
      </c>
      <c r="H2075" s="5">
        <v>4388</v>
      </c>
      <c r="I2075" s="5">
        <v>349786</v>
      </c>
      <c r="J2075" s="5">
        <v>6641</v>
      </c>
      <c r="K2075" s="5">
        <v>758232</v>
      </c>
      <c r="L2075" s="5">
        <v>40599</v>
      </c>
      <c r="M2075" s="5">
        <v>16654</v>
      </c>
      <c r="N2075" s="5">
        <v>68000000</v>
      </c>
      <c r="O2075" s="5">
        <f>YEAR(Table1[[#This Row],[ReportDate]])</f>
        <v>2021</v>
      </c>
      <c r="P2075" s="5" t="str">
        <f>TEXT(Table1[[#This Row],[ReportDate]],"mmm")</f>
        <v>Aug</v>
      </c>
      <c r="Q2075" s="29">
        <f>Table1[[#This Row],[TotalDeaths]]/Table1[[#This Row],[TotalCases]]</f>
        <v>1.8985894232473568E-2</v>
      </c>
    </row>
    <row r="2076" spans="1:17" ht="14.4" x14ac:dyDescent="0.3">
      <c r="A2076" s="5" t="s">
        <v>4297</v>
      </c>
      <c r="B2076" s="5" t="s">
        <v>2186</v>
      </c>
      <c r="C2076" s="5" t="s">
        <v>2212</v>
      </c>
      <c r="D2076" s="5" t="s">
        <v>2306</v>
      </c>
      <c r="E2076" s="32">
        <v>44555</v>
      </c>
      <c r="F2076" s="5">
        <v>1710</v>
      </c>
      <c r="G2076" s="5">
        <v>190</v>
      </c>
      <c r="H2076" s="5">
        <v>3306</v>
      </c>
      <c r="I2076" s="5">
        <v>351496</v>
      </c>
      <c r="J2076" s="5">
        <v>6831</v>
      </c>
      <c r="K2076" s="5">
        <v>761538</v>
      </c>
      <c r="L2076" s="5">
        <v>23940</v>
      </c>
      <c r="M2076" s="5">
        <v>7204</v>
      </c>
      <c r="N2076" s="5">
        <v>68000000</v>
      </c>
      <c r="O2076" s="5">
        <f>YEAR(Table1[[#This Row],[ReportDate]])</f>
        <v>2021</v>
      </c>
      <c r="P2076" s="5" t="str">
        <f>TEXT(Table1[[#This Row],[ReportDate]],"mmm")</f>
        <v>Dec</v>
      </c>
      <c r="Q2076" s="29">
        <f>Table1[[#This Row],[TotalDeaths]]/Table1[[#This Row],[TotalCases]]</f>
        <v>1.9434076063454493E-2</v>
      </c>
    </row>
    <row r="2077" spans="1:17" ht="14.4" x14ac:dyDescent="0.3">
      <c r="A2077" s="5" t="s">
        <v>4298</v>
      </c>
      <c r="B2077" s="5" t="s">
        <v>2167</v>
      </c>
      <c r="C2077" s="5" t="s">
        <v>2168</v>
      </c>
      <c r="D2077" s="5" t="s">
        <v>2168</v>
      </c>
      <c r="E2077" s="32">
        <v>44485</v>
      </c>
      <c r="F2077" s="5">
        <v>3475</v>
      </c>
      <c r="G2077" s="5">
        <v>42</v>
      </c>
      <c r="H2077" s="5">
        <v>4436</v>
      </c>
      <c r="I2077" s="5">
        <v>354971</v>
      </c>
      <c r="J2077" s="5">
        <v>6873</v>
      </c>
      <c r="K2077" s="5">
        <v>765974</v>
      </c>
      <c r="L2077" s="5">
        <v>45175</v>
      </c>
      <c r="M2077" s="5">
        <v>16776</v>
      </c>
      <c r="N2077" s="5">
        <v>83000000</v>
      </c>
      <c r="O2077" s="5">
        <f>YEAR(Table1[[#This Row],[ReportDate]])</f>
        <v>2021</v>
      </c>
      <c r="P2077" s="5" t="str">
        <f>TEXT(Table1[[#This Row],[ReportDate]],"mmm")</f>
        <v>Oct</v>
      </c>
      <c r="Q2077" s="29">
        <f>Table1[[#This Row],[TotalDeaths]]/Table1[[#This Row],[TotalCases]]</f>
        <v>1.9362145076640063E-2</v>
      </c>
    </row>
    <row r="2078" spans="1:17" ht="14.4" x14ac:dyDescent="0.3">
      <c r="A2078" s="5" t="s">
        <v>4299</v>
      </c>
      <c r="B2078" s="5" t="s">
        <v>2170</v>
      </c>
      <c r="C2078" s="5" t="s">
        <v>2178</v>
      </c>
      <c r="D2078" s="5" t="s">
        <v>2286</v>
      </c>
      <c r="E2078" s="32">
        <v>43895</v>
      </c>
      <c r="F2078" s="5">
        <v>541</v>
      </c>
      <c r="G2078" s="5">
        <v>92</v>
      </c>
      <c r="H2078" s="5">
        <v>718</v>
      </c>
      <c r="I2078" s="5">
        <v>355512</v>
      </c>
      <c r="J2078" s="5">
        <v>6965</v>
      </c>
      <c r="K2078" s="5">
        <v>766692</v>
      </c>
      <c r="L2078" s="5">
        <v>3246</v>
      </c>
      <c r="M2078" s="5">
        <v>16141</v>
      </c>
      <c r="N2078" s="5">
        <v>213000000</v>
      </c>
      <c r="O2078" s="5">
        <f>YEAR(Table1[[#This Row],[ReportDate]])</f>
        <v>2020</v>
      </c>
      <c r="P2078" s="5" t="str">
        <f>TEXT(Table1[[#This Row],[ReportDate]],"mmm")</f>
        <v>Mar</v>
      </c>
      <c r="Q2078" s="29">
        <f>Table1[[#This Row],[TotalDeaths]]/Table1[[#This Row],[TotalCases]]</f>
        <v>1.9591462454150634E-2</v>
      </c>
    </row>
    <row r="2079" spans="1:17" ht="14.4" x14ac:dyDescent="0.3">
      <c r="A2079" s="5" t="s">
        <v>4300</v>
      </c>
      <c r="B2079" s="5" t="s">
        <v>2186</v>
      </c>
      <c r="C2079" s="5" t="s">
        <v>2237</v>
      </c>
      <c r="D2079" s="5" t="s">
        <v>2238</v>
      </c>
      <c r="E2079" s="32">
        <v>43906</v>
      </c>
      <c r="F2079" s="5">
        <v>164</v>
      </c>
      <c r="G2079" s="5">
        <v>32</v>
      </c>
      <c r="H2079" s="5">
        <v>3004</v>
      </c>
      <c r="I2079" s="5">
        <v>355676</v>
      </c>
      <c r="J2079" s="5">
        <v>6997</v>
      </c>
      <c r="K2079" s="5">
        <v>769696</v>
      </c>
      <c r="L2079" s="5">
        <v>1148</v>
      </c>
      <c r="M2079" s="5">
        <v>14702</v>
      </c>
      <c r="N2079" s="5">
        <v>68000000</v>
      </c>
      <c r="O2079" s="5">
        <f>YEAR(Table1[[#This Row],[ReportDate]])</f>
        <v>2020</v>
      </c>
      <c r="P2079" s="5" t="str">
        <f>TEXT(Table1[[#This Row],[ReportDate]],"mmm")</f>
        <v>Mar</v>
      </c>
      <c r="Q2079" s="29">
        <f>Table1[[#This Row],[TotalDeaths]]/Table1[[#This Row],[TotalCases]]</f>
        <v>1.9672398475016589E-2</v>
      </c>
    </row>
    <row r="2080" spans="1:17" ht="14.4" x14ac:dyDescent="0.3">
      <c r="A2080" s="5" t="s">
        <v>4301</v>
      </c>
      <c r="B2080" s="5" t="s">
        <v>2191</v>
      </c>
      <c r="C2080" s="5" t="s">
        <v>2221</v>
      </c>
      <c r="D2080" s="5" t="s">
        <v>2241</v>
      </c>
      <c r="E2080" s="32">
        <v>44541</v>
      </c>
      <c r="F2080" s="5">
        <v>2255</v>
      </c>
      <c r="G2080" s="5">
        <v>101</v>
      </c>
      <c r="H2080" s="5">
        <v>1373</v>
      </c>
      <c r="I2080" s="5">
        <v>357931</v>
      </c>
      <c r="J2080" s="5">
        <v>7098</v>
      </c>
      <c r="K2080" s="5">
        <v>771069</v>
      </c>
      <c r="L2080" s="5">
        <v>40590</v>
      </c>
      <c r="M2080" s="5">
        <v>4989</v>
      </c>
      <c r="N2080" s="5">
        <v>331000000</v>
      </c>
      <c r="O2080" s="5">
        <f>YEAR(Table1[[#This Row],[ReportDate]])</f>
        <v>2021</v>
      </c>
      <c r="P2080" s="5" t="str">
        <f>TEXT(Table1[[#This Row],[ReportDate]],"mmm")</f>
        <v>Dec</v>
      </c>
      <c r="Q2080" s="29">
        <f>Table1[[#This Row],[TotalDeaths]]/Table1[[#This Row],[TotalCases]]</f>
        <v>1.9830637748616355E-2</v>
      </c>
    </row>
    <row r="2081" spans="1:17" ht="14.4" x14ac:dyDescent="0.3">
      <c r="A2081" s="5" t="s">
        <v>4302</v>
      </c>
      <c r="B2081" s="5" t="s">
        <v>2186</v>
      </c>
      <c r="C2081" s="5" t="s">
        <v>2204</v>
      </c>
      <c r="D2081" s="5" t="s">
        <v>2210</v>
      </c>
      <c r="E2081" s="32">
        <v>43973</v>
      </c>
      <c r="F2081" s="5">
        <v>984</v>
      </c>
      <c r="G2081" s="5">
        <v>28</v>
      </c>
      <c r="H2081" s="5">
        <v>2428</v>
      </c>
      <c r="I2081" s="5">
        <v>358915</v>
      </c>
      <c r="J2081" s="5">
        <v>7126</v>
      </c>
      <c r="K2081" s="5">
        <v>773497</v>
      </c>
      <c r="L2081" s="5">
        <v>13776</v>
      </c>
      <c r="M2081" s="5">
        <v>8785</v>
      </c>
      <c r="N2081" s="5">
        <v>68000000</v>
      </c>
      <c r="O2081" s="5">
        <f>YEAR(Table1[[#This Row],[ReportDate]])</f>
        <v>2020</v>
      </c>
      <c r="P2081" s="5" t="str">
        <f>TEXT(Table1[[#This Row],[ReportDate]],"mmm")</f>
        <v>May</v>
      </c>
      <c r="Q2081" s="29">
        <f>Table1[[#This Row],[TotalDeaths]]/Table1[[#This Row],[TotalCases]]</f>
        <v>1.9854283047518215E-2</v>
      </c>
    </row>
    <row r="2082" spans="1:17" ht="14.4" x14ac:dyDescent="0.3">
      <c r="A2082" s="5" t="s">
        <v>4303</v>
      </c>
      <c r="B2082" s="5" t="s">
        <v>2167</v>
      </c>
      <c r="C2082" s="5" t="s">
        <v>2318</v>
      </c>
      <c r="D2082" s="5" t="s">
        <v>2319</v>
      </c>
      <c r="E2082" s="32">
        <v>44435</v>
      </c>
      <c r="F2082" s="5">
        <v>2661</v>
      </c>
      <c r="G2082" s="5">
        <v>150</v>
      </c>
      <c r="H2082" s="5">
        <v>3681</v>
      </c>
      <c r="I2082" s="5">
        <v>361576</v>
      </c>
      <c r="J2082" s="5">
        <v>7276</v>
      </c>
      <c r="K2082" s="5">
        <v>777178</v>
      </c>
      <c r="L2082" s="5">
        <v>13305</v>
      </c>
      <c r="M2082" s="5">
        <v>18993</v>
      </c>
      <c r="N2082" s="5">
        <v>83000000</v>
      </c>
      <c r="O2082" s="5">
        <f>YEAR(Table1[[#This Row],[ReportDate]])</f>
        <v>2021</v>
      </c>
      <c r="P2082" s="5" t="str">
        <f>TEXT(Table1[[#This Row],[ReportDate]],"mmm")</f>
        <v>Aug</v>
      </c>
      <c r="Q2082" s="29">
        <f>Table1[[#This Row],[TotalDeaths]]/Table1[[#This Row],[TotalCases]]</f>
        <v>2.012301701440361E-2</v>
      </c>
    </row>
    <row r="2083" spans="1:17" ht="14.4" x14ac:dyDescent="0.3">
      <c r="A2083" s="5" t="s">
        <v>4304</v>
      </c>
      <c r="B2083" s="5" t="s">
        <v>2191</v>
      </c>
      <c r="C2083" s="5" t="s">
        <v>2225</v>
      </c>
      <c r="D2083" s="5" t="s">
        <v>2226</v>
      </c>
      <c r="E2083" s="32">
        <v>44303</v>
      </c>
      <c r="F2083" s="5">
        <v>4468</v>
      </c>
      <c r="G2083" s="5">
        <v>186</v>
      </c>
      <c r="H2083" s="5">
        <v>2809</v>
      </c>
      <c r="I2083" s="5">
        <v>366044</v>
      </c>
      <c r="J2083" s="5">
        <v>7462</v>
      </c>
      <c r="K2083" s="5">
        <v>779987</v>
      </c>
      <c r="L2083" s="5">
        <v>84892</v>
      </c>
      <c r="M2083" s="5">
        <v>5197</v>
      </c>
      <c r="N2083" s="5">
        <v>331000000</v>
      </c>
      <c r="O2083" s="5">
        <f>YEAR(Table1[[#This Row],[ReportDate]])</f>
        <v>2021</v>
      </c>
      <c r="P2083" s="5" t="str">
        <f>TEXT(Table1[[#This Row],[ReportDate]],"mmm")</f>
        <v>Apr</v>
      </c>
      <c r="Q2083" s="29">
        <f>Table1[[#This Row],[TotalDeaths]]/Table1[[#This Row],[TotalCases]]</f>
        <v>2.0385527422932762E-2</v>
      </c>
    </row>
    <row r="2084" spans="1:17" ht="14.4" x14ac:dyDescent="0.3">
      <c r="A2084" s="5" t="s">
        <v>4305</v>
      </c>
      <c r="B2084" s="5" t="s">
        <v>2186</v>
      </c>
      <c r="C2084" s="5" t="s">
        <v>2212</v>
      </c>
      <c r="D2084" s="5" t="s">
        <v>2213</v>
      </c>
      <c r="E2084" s="32">
        <v>44247</v>
      </c>
      <c r="F2084" s="5">
        <v>617</v>
      </c>
      <c r="G2084" s="5">
        <v>80</v>
      </c>
      <c r="H2084" s="5">
        <v>3219</v>
      </c>
      <c r="I2084" s="5">
        <v>366661</v>
      </c>
      <c r="J2084" s="5">
        <v>7542</v>
      </c>
      <c r="K2084" s="5">
        <v>783206</v>
      </c>
      <c r="L2084" s="5">
        <v>3702</v>
      </c>
      <c r="M2084" s="5">
        <v>15001</v>
      </c>
      <c r="N2084" s="5">
        <v>68000000</v>
      </c>
      <c r="O2084" s="5">
        <f>YEAR(Table1[[#This Row],[ReportDate]])</f>
        <v>2021</v>
      </c>
      <c r="P2084" s="5" t="str">
        <f>TEXT(Table1[[#This Row],[ReportDate]],"mmm")</f>
        <v>Feb</v>
      </c>
      <c r="Q2084" s="29">
        <f>Table1[[#This Row],[TotalDeaths]]/Table1[[#This Row],[TotalCases]]</f>
        <v>2.056940879995418E-2</v>
      </c>
    </row>
    <row r="2085" spans="1:17" ht="14.4" x14ac:dyDescent="0.3">
      <c r="A2085" s="5" t="s">
        <v>4306</v>
      </c>
      <c r="B2085" s="5" t="s">
        <v>2170</v>
      </c>
      <c r="C2085" s="5" t="s">
        <v>2249</v>
      </c>
      <c r="D2085" s="5" t="s">
        <v>2268</v>
      </c>
      <c r="E2085" s="32">
        <v>44135</v>
      </c>
      <c r="F2085" s="5">
        <v>3913</v>
      </c>
      <c r="G2085" s="5">
        <v>176</v>
      </c>
      <c r="H2085" s="5">
        <v>2613</v>
      </c>
      <c r="I2085" s="5">
        <v>370574</v>
      </c>
      <c r="J2085" s="5">
        <v>7718</v>
      </c>
      <c r="K2085" s="5">
        <v>785819</v>
      </c>
      <c r="L2085" s="5">
        <v>19565</v>
      </c>
      <c r="M2085" s="5">
        <v>559</v>
      </c>
      <c r="N2085" s="5">
        <v>213000000</v>
      </c>
      <c r="O2085" s="5">
        <f>YEAR(Table1[[#This Row],[ReportDate]])</f>
        <v>2020</v>
      </c>
      <c r="P2085" s="5" t="str">
        <f>TEXT(Table1[[#This Row],[ReportDate]],"mmm")</f>
        <v>Oct</v>
      </c>
      <c r="Q2085" s="29">
        <f>Table1[[#This Row],[TotalDeaths]]/Table1[[#This Row],[TotalCases]]</f>
        <v>2.0827149233351504E-2</v>
      </c>
    </row>
    <row r="2086" spans="1:17" ht="14.4" x14ac:dyDescent="0.3">
      <c r="A2086" s="5" t="s">
        <v>4307</v>
      </c>
      <c r="B2086" s="5" t="s">
        <v>2191</v>
      </c>
      <c r="C2086" s="5" t="s">
        <v>2225</v>
      </c>
      <c r="D2086" s="5" t="s">
        <v>2226</v>
      </c>
      <c r="E2086" s="32">
        <v>44327</v>
      </c>
      <c r="F2086" s="5">
        <v>68</v>
      </c>
      <c r="G2086" s="5">
        <v>182</v>
      </c>
      <c r="H2086" s="5">
        <v>504</v>
      </c>
      <c r="I2086" s="5">
        <v>370642</v>
      </c>
      <c r="J2086" s="5">
        <v>7900</v>
      </c>
      <c r="K2086" s="5">
        <v>786323</v>
      </c>
      <c r="L2086" s="5">
        <v>1224</v>
      </c>
      <c r="M2086" s="5">
        <v>6002</v>
      </c>
      <c r="N2086" s="5">
        <v>331000000</v>
      </c>
      <c r="O2086" s="5">
        <f>YEAR(Table1[[#This Row],[ReportDate]])</f>
        <v>2021</v>
      </c>
      <c r="P2086" s="5" t="str">
        <f>TEXT(Table1[[#This Row],[ReportDate]],"mmm")</f>
        <v>May</v>
      </c>
      <c r="Q2086" s="29">
        <f>Table1[[#This Row],[TotalDeaths]]/Table1[[#This Row],[TotalCases]]</f>
        <v>2.1314368042477647E-2</v>
      </c>
    </row>
    <row r="2087" spans="1:17" ht="14.4" x14ac:dyDescent="0.3">
      <c r="A2087" s="5" t="s">
        <v>4308</v>
      </c>
      <c r="B2087" s="5" t="s">
        <v>2191</v>
      </c>
      <c r="C2087" s="5" t="s">
        <v>2192</v>
      </c>
      <c r="D2087" s="5" t="s">
        <v>2193</v>
      </c>
      <c r="E2087" s="32">
        <v>44121</v>
      </c>
      <c r="F2087" s="5">
        <v>3424</v>
      </c>
      <c r="G2087" s="5">
        <v>74</v>
      </c>
      <c r="H2087" s="5">
        <v>2265</v>
      </c>
      <c r="I2087" s="5">
        <v>374066</v>
      </c>
      <c r="J2087" s="5">
        <v>7974</v>
      </c>
      <c r="K2087" s="5">
        <v>788588</v>
      </c>
      <c r="L2087" s="5">
        <v>44512</v>
      </c>
      <c r="M2087" s="5">
        <v>4008</v>
      </c>
      <c r="N2087" s="5">
        <v>331000000</v>
      </c>
      <c r="O2087" s="5">
        <f>YEAR(Table1[[#This Row],[ReportDate]])</f>
        <v>2020</v>
      </c>
      <c r="P2087" s="5" t="str">
        <f>TEXT(Table1[[#This Row],[ReportDate]],"mmm")</f>
        <v>Oct</v>
      </c>
      <c r="Q2087" s="29">
        <f>Table1[[#This Row],[TotalDeaths]]/Table1[[#This Row],[TotalCases]]</f>
        <v>2.1317093774895338E-2</v>
      </c>
    </row>
    <row r="2088" spans="1:17" ht="14.4" x14ac:dyDescent="0.3">
      <c r="A2088" s="5" t="s">
        <v>4309</v>
      </c>
      <c r="B2088" s="5" t="s">
        <v>2170</v>
      </c>
      <c r="C2088" s="5" t="s">
        <v>2178</v>
      </c>
      <c r="D2088" s="5" t="s">
        <v>2179</v>
      </c>
      <c r="E2088" s="32">
        <v>43932</v>
      </c>
      <c r="F2088" s="5">
        <v>4196</v>
      </c>
      <c r="G2088" s="5">
        <v>155</v>
      </c>
      <c r="H2088" s="5">
        <v>4060</v>
      </c>
      <c r="I2088" s="5">
        <v>378262</v>
      </c>
      <c r="J2088" s="5">
        <v>8129</v>
      </c>
      <c r="K2088" s="5">
        <v>792648</v>
      </c>
      <c r="L2088" s="5">
        <v>29372</v>
      </c>
      <c r="M2088" s="5">
        <v>1395</v>
      </c>
      <c r="N2088" s="5">
        <v>213000000</v>
      </c>
      <c r="O2088" s="5">
        <f>YEAR(Table1[[#This Row],[ReportDate]])</f>
        <v>2020</v>
      </c>
      <c r="P2088" s="5" t="str">
        <f>TEXT(Table1[[#This Row],[ReportDate]],"mmm")</f>
        <v>Apr</v>
      </c>
      <c r="Q2088" s="29">
        <f>Table1[[#This Row],[TotalDeaths]]/Table1[[#This Row],[TotalCases]]</f>
        <v>2.1490395545944344E-2</v>
      </c>
    </row>
    <row r="2089" spans="1:17" ht="14.4" x14ac:dyDescent="0.3">
      <c r="A2089" s="5" t="s">
        <v>4310</v>
      </c>
      <c r="B2089" s="5" t="s">
        <v>2191</v>
      </c>
      <c r="C2089" s="5" t="s">
        <v>2192</v>
      </c>
      <c r="D2089" s="5" t="s">
        <v>2193</v>
      </c>
      <c r="E2089" s="32">
        <v>44097</v>
      </c>
      <c r="F2089" s="5">
        <v>0</v>
      </c>
      <c r="G2089" s="5">
        <v>198</v>
      </c>
      <c r="H2089" s="5">
        <v>2984</v>
      </c>
      <c r="I2089" s="5">
        <v>378262</v>
      </c>
      <c r="J2089" s="5">
        <v>8327</v>
      </c>
      <c r="K2089" s="5">
        <v>795632</v>
      </c>
      <c r="L2089" s="5">
        <v>0</v>
      </c>
      <c r="M2089" s="5">
        <v>11648</v>
      </c>
      <c r="N2089" s="5">
        <v>331000000</v>
      </c>
      <c r="O2089" s="5">
        <f>YEAR(Table1[[#This Row],[ReportDate]])</f>
        <v>2020</v>
      </c>
      <c r="P2089" s="5" t="str">
        <f>TEXT(Table1[[#This Row],[ReportDate]],"mmm")</f>
        <v>Sep</v>
      </c>
      <c r="Q2089" s="29">
        <f>Table1[[#This Row],[TotalDeaths]]/Table1[[#This Row],[TotalCases]]</f>
        <v>2.2013842257482909E-2</v>
      </c>
    </row>
    <row r="2090" spans="1:17" ht="14.4" x14ac:dyDescent="0.3">
      <c r="A2090" s="5" t="s">
        <v>4311</v>
      </c>
      <c r="B2090" s="5" t="s">
        <v>2186</v>
      </c>
      <c r="C2090" s="5" t="s">
        <v>2212</v>
      </c>
      <c r="D2090" s="5" t="s">
        <v>2306</v>
      </c>
      <c r="E2090" s="32">
        <v>44452</v>
      </c>
      <c r="F2090" s="5">
        <v>2398</v>
      </c>
      <c r="G2090" s="5">
        <v>108</v>
      </c>
      <c r="H2090" s="5">
        <v>2796</v>
      </c>
      <c r="I2090" s="5">
        <v>380660</v>
      </c>
      <c r="J2090" s="5">
        <v>8435</v>
      </c>
      <c r="K2090" s="5">
        <v>798428</v>
      </c>
      <c r="L2090" s="5">
        <v>40766</v>
      </c>
      <c r="M2090" s="5">
        <v>4372</v>
      </c>
      <c r="N2090" s="5">
        <v>68000000</v>
      </c>
      <c r="O2090" s="5">
        <f>YEAR(Table1[[#This Row],[ReportDate]])</f>
        <v>2021</v>
      </c>
      <c r="P2090" s="5" t="str">
        <f>TEXT(Table1[[#This Row],[ReportDate]],"mmm")</f>
        <v>Sep</v>
      </c>
      <c r="Q2090" s="29">
        <f>Table1[[#This Row],[TotalDeaths]]/Table1[[#This Row],[TotalCases]]</f>
        <v>2.2158881941890401E-2</v>
      </c>
    </row>
    <row r="2091" spans="1:17" ht="14.4" x14ac:dyDescent="0.3">
      <c r="A2091" s="5" t="s">
        <v>4312</v>
      </c>
      <c r="B2091" s="5" t="s">
        <v>2191</v>
      </c>
      <c r="C2091" s="5" t="s">
        <v>2221</v>
      </c>
      <c r="D2091" s="5" t="s">
        <v>2222</v>
      </c>
      <c r="E2091" s="32">
        <v>43833</v>
      </c>
      <c r="F2091" s="5">
        <v>2054</v>
      </c>
      <c r="G2091" s="5">
        <v>103</v>
      </c>
      <c r="H2091" s="5">
        <v>4931</v>
      </c>
      <c r="I2091" s="5">
        <v>382714</v>
      </c>
      <c r="J2091" s="5">
        <v>8538</v>
      </c>
      <c r="K2091" s="5">
        <v>803359</v>
      </c>
      <c r="L2091" s="5">
        <v>22594</v>
      </c>
      <c r="M2091" s="5">
        <v>6765</v>
      </c>
      <c r="N2091" s="5">
        <v>331000000</v>
      </c>
      <c r="O2091" s="5">
        <f>YEAR(Table1[[#This Row],[ReportDate]])</f>
        <v>2020</v>
      </c>
      <c r="P2091" s="5" t="str">
        <f>TEXT(Table1[[#This Row],[ReportDate]],"mmm")</f>
        <v>Jan</v>
      </c>
      <c r="Q2091" s="29">
        <f>Table1[[#This Row],[TotalDeaths]]/Table1[[#This Row],[TotalCases]]</f>
        <v>2.2309087203499219E-2</v>
      </c>
    </row>
    <row r="2092" spans="1:17" ht="14.4" x14ac:dyDescent="0.3">
      <c r="A2092" s="5" t="s">
        <v>4313</v>
      </c>
      <c r="B2092" s="5" t="s">
        <v>2186</v>
      </c>
      <c r="C2092" s="5" t="s">
        <v>2204</v>
      </c>
      <c r="D2092" s="5" t="s">
        <v>2205</v>
      </c>
      <c r="E2092" s="32">
        <v>43915</v>
      </c>
      <c r="F2092" s="5">
        <v>4413</v>
      </c>
      <c r="G2092" s="5">
        <v>71</v>
      </c>
      <c r="H2092" s="5">
        <v>3926</v>
      </c>
      <c r="I2092" s="5">
        <v>387127</v>
      </c>
      <c r="J2092" s="5">
        <v>8609</v>
      </c>
      <c r="K2092" s="5">
        <v>807285</v>
      </c>
      <c r="L2092" s="5">
        <v>22065</v>
      </c>
      <c r="M2092" s="5">
        <v>15431</v>
      </c>
      <c r="N2092" s="5">
        <v>68000000</v>
      </c>
      <c r="O2092" s="5">
        <f>YEAR(Table1[[#This Row],[ReportDate]])</f>
        <v>2020</v>
      </c>
      <c r="P2092" s="5" t="str">
        <f>TEXT(Table1[[#This Row],[ReportDate]],"mmm")</f>
        <v>Mar</v>
      </c>
      <c r="Q2092" s="29">
        <f>Table1[[#This Row],[TotalDeaths]]/Table1[[#This Row],[TotalCases]]</f>
        <v>2.2238180235426615E-2</v>
      </c>
    </row>
    <row r="2093" spans="1:17" ht="14.4" x14ac:dyDescent="0.3">
      <c r="A2093" s="5" t="s">
        <v>4314</v>
      </c>
      <c r="B2093" s="5" t="s">
        <v>2170</v>
      </c>
      <c r="C2093" s="5" t="s">
        <v>2171</v>
      </c>
      <c r="D2093" s="5" t="s">
        <v>2172</v>
      </c>
      <c r="E2093" s="32">
        <v>44158</v>
      </c>
      <c r="F2093" s="5">
        <v>185</v>
      </c>
      <c r="G2093" s="5">
        <v>24</v>
      </c>
      <c r="H2093" s="5">
        <v>3808</v>
      </c>
      <c r="I2093" s="5">
        <v>387312</v>
      </c>
      <c r="J2093" s="5">
        <v>8633</v>
      </c>
      <c r="K2093" s="5">
        <v>811093</v>
      </c>
      <c r="L2093" s="5">
        <v>2405</v>
      </c>
      <c r="M2093" s="5">
        <v>14326</v>
      </c>
      <c r="N2093" s="5">
        <v>213000000</v>
      </c>
      <c r="O2093" s="5">
        <f>YEAR(Table1[[#This Row],[ReportDate]])</f>
        <v>2020</v>
      </c>
      <c r="P2093" s="5" t="str">
        <f>TEXT(Table1[[#This Row],[ReportDate]],"mmm")</f>
        <v>Nov</v>
      </c>
      <c r="Q2093" s="29">
        <f>Table1[[#This Row],[TotalDeaths]]/Table1[[#This Row],[TotalCases]]</f>
        <v>2.2289523691494197E-2</v>
      </c>
    </row>
    <row r="2094" spans="1:17" ht="14.4" x14ac:dyDescent="0.3">
      <c r="A2094" s="5" t="s">
        <v>4315</v>
      </c>
      <c r="B2094" s="5" t="s">
        <v>2174</v>
      </c>
      <c r="C2094" s="5" t="s">
        <v>27</v>
      </c>
      <c r="D2094" s="5" t="s">
        <v>27</v>
      </c>
      <c r="E2094" s="32">
        <v>44280</v>
      </c>
      <c r="F2094" s="5">
        <v>4823</v>
      </c>
      <c r="G2094" s="5">
        <v>134</v>
      </c>
      <c r="H2094" s="5">
        <v>488</v>
      </c>
      <c r="I2094" s="5">
        <v>392135</v>
      </c>
      <c r="J2094" s="5">
        <v>8767</v>
      </c>
      <c r="K2094" s="5">
        <v>811581</v>
      </c>
      <c r="L2094" s="5">
        <v>53053</v>
      </c>
      <c r="M2094" s="5">
        <v>3480</v>
      </c>
      <c r="N2094" s="5">
        <v>1380000000</v>
      </c>
      <c r="O2094" s="5">
        <f>YEAR(Table1[[#This Row],[ReportDate]])</f>
        <v>2021</v>
      </c>
      <c r="P2094" s="5" t="str">
        <f>TEXT(Table1[[#This Row],[ReportDate]],"mmm")</f>
        <v>Mar</v>
      </c>
      <c r="Q2094" s="29">
        <f>Table1[[#This Row],[TotalDeaths]]/Table1[[#This Row],[TotalCases]]</f>
        <v>2.2357096408124753E-2</v>
      </c>
    </row>
    <row r="2095" spans="1:17" ht="14.4" x14ac:dyDescent="0.3">
      <c r="A2095" s="5" t="s">
        <v>4316</v>
      </c>
      <c r="B2095" s="5" t="s">
        <v>2170</v>
      </c>
      <c r="C2095" s="5" t="s">
        <v>2232</v>
      </c>
      <c r="D2095" s="5" t="s">
        <v>2281</v>
      </c>
      <c r="E2095" s="32">
        <v>44284</v>
      </c>
      <c r="F2095" s="5">
        <v>2509</v>
      </c>
      <c r="G2095" s="5">
        <v>120</v>
      </c>
      <c r="H2095" s="5">
        <v>2258</v>
      </c>
      <c r="I2095" s="5">
        <v>394644</v>
      </c>
      <c r="J2095" s="5">
        <v>8887</v>
      </c>
      <c r="K2095" s="5">
        <v>813839</v>
      </c>
      <c r="L2095" s="5">
        <v>47671</v>
      </c>
      <c r="M2095" s="5">
        <v>19985</v>
      </c>
      <c r="N2095" s="5">
        <v>213000000</v>
      </c>
      <c r="O2095" s="5">
        <f>YEAR(Table1[[#This Row],[ReportDate]])</f>
        <v>2021</v>
      </c>
      <c r="P2095" s="5" t="str">
        <f>TEXT(Table1[[#This Row],[ReportDate]],"mmm")</f>
        <v>Mar</v>
      </c>
      <c r="Q2095" s="29">
        <f>Table1[[#This Row],[TotalDeaths]]/Table1[[#This Row],[TotalCases]]</f>
        <v>2.2519029809144445E-2</v>
      </c>
    </row>
    <row r="2096" spans="1:17" ht="14.4" x14ac:dyDescent="0.3">
      <c r="A2096" s="5" t="s">
        <v>4317</v>
      </c>
      <c r="B2096" s="5" t="s">
        <v>2186</v>
      </c>
      <c r="C2096" s="5" t="s">
        <v>2204</v>
      </c>
      <c r="D2096" s="5" t="s">
        <v>2205</v>
      </c>
      <c r="E2096" s="32">
        <v>44459</v>
      </c>
      <c r="F2096" s="5">
        <v>4438</v>
      </c>
      <c r="G2096" s="5">
        <v>74</v>
      </c>
      <c r="H2096" s="5">
        <v>2713</v>
      </c>
      <c r="I2096" s="5">
        <v>399082</v>
      </c>
      <c r="J2096" s="5">
        <v>8961</v>
      </c>
      <c r="K2096" s="5">
        <v>816552</v>
      </c>
      <c r="L2096" s="5">
        <v>57694</v>
      </c>
      <c r="M2096" s="5">
        <v>14350</v>
      </c>
      <c r="N2096" s="5">
        <v>68000000</v>
      </c>
      <c r="O2096" s="5">
        <f>YEAR(Table1[[#This Row],[ReportDate]])</f>
        <v>2021</v>
      </c>
      <c r="P2096" s="5" t="str">
        <f>TEXT(Table1[[#This Row],[ReportDate]],"mmm")</f>
        <v>Sep</v>
      </c>
      <c r="Q2096" s="29">
        <f>Table1[[#This Row],[TotalDeaths]]/Table1[[#This Row],[TotalCases]]</f>
        <v>2.2454032003447914E-2</v>
      </c>
    </row>
    <row r="2097" spans="1:17" ht="14.4" x14ac:dyDescent="0.3">
      <c r="A2097" s="5" t="s">
        <v>4318</v>
      </c>
      <c r="B2097" s="5" t="s">
        <v>2167</v>
      </c>
      <c r="C2097" s="5" t="s">
        <v>2235</v>
      </c>
      <c r="D2097" s="5" t="s">
        <v>2235</v>
      </c>
      <c r="E2097" s="32">
        <v>44051</v>
      </c>
      <c r="F2097" s="5">
        <v>4808</v>
      </c>
      <c r="G2097" s="5">
        <v>161</v>
      </c>
      <c r="H2097" s="5">
        <v>4354</v>
      </c>
      <c r="I2097" s="5">
        <v>403890</v>
      </c>
      <c r="J2097" s="5">
        <v>9122</v>
      </c>
      <c r="K2097" s="5">
        <v>820906</v>
      </c>
      <c r="L2097" s="5">
        <v>57696</v>
      </c>
      <c r="M2097" s="5">
        <v>8233</v>
      </c>
      <c r="N2097" s="5">
        <v>83000000</v>
      </c>
      <c r="O2097" s="5">
        <f>YEAR(Table1[[#This Row],[ReportDate]])</f>
        <v>2020</v>
      </c>
      <c r="P2097" s="5" t="str">
        <f>TEXT(Table1[[#This Row],[ReportDate]],"mmm")</f>
        <v>Aug</v>
      </c>
      <c r="Q2097" s="29">
        <f>Table1[[#This Row],[TotalDeaths]]/Table1[[#This Row],[TotalCases]]</f>
        <v>2.2585357399291888E-2</v>
      </c>
    </row>
    <row r="2098" spans="1:17" ht="14.4" x14ac:dyDescent="0.3">
      <c r="A2098" s="5" t="s">
        <v>4319</v>
      </c>
      <c r="B2098" s="5" t="s">
        <v>2170</v>
      </c>
      <c r="C2098" s="5" t="s">
        <v>2232</v>
      </c>
      <c r="D2098" s="5" t="s">
        <v>2281</v>
      </c>
      <c r="E2098" s="32">
        <v>43984</v>
      </c>
      <c r="F2098" s="5">
        <v>3079</v>
      </c>
      <c r="G2098" s="5">
        <v>149</v>
      </c>
      <c r="H2098" s="5">
        <v>1250</v>
      </c>
      <c r="I2098" s="5">
        <v>406969</v>
      </c>
      <c r="J2098" s="5">
        <v>9271</v>
      </c>
      <c r="K2098" s="5">
        <v>822156</v>
      </c>
      <c r="L2098" s="5">
        <v>27711</v>
      </c>
      <c r="M2098" s="5">
        <v>12307</v>
      </c>
      <c r="N2098" s="5">
        <v>213000000</v>
      </c>
      <c r="O2098" s="5">
        <f>YEAR(Table1[[#This Row],[ReportDate]])</f>
        <v>2020</v>
      </c>
      <c r="P2098" s="5" t="str">
        <f>TEXT(Table1[[#This Row],[ReportDate]],"mmm")</f>
        <v>Jun</v>
      </c>
      <c r="Q2098" s="29">
        <f>Table1[[#This Row],[TotalDeaths]]/Table1[[#This Row],[TotalCases]]</f>
        <v>2.2780604910939164E-2</v>
      </c>
    </row>
    <row r="2099" spans="1:17" ht="14.4" x14ac:dyDescent="0.3">
      <c r="A2099" s="5" t="s">
        <v>4320</v>
      </c>
      <c r="B2099" s="5" t="s">
        <v>2167</v>
      </c>
      <c r="C2099" s="5" t="s">
        <v>2318</v>
      </c>
      <c r="D2099" s="5" t="s">
        <v>2418</v>
      </c>
      <c r="E2099" s="32">
        <v>44495</v>
      </c>
      <c r="F2099" s="5">
        <v>135</v>
      </c>
      <c r="G2099" s="5">
        <v>66</v>
      </c>
      <c r="H2099" s="5">
        <v>3960</v>
      </c>
      <c r="I2099" s="5">
        <v>407104</v>
      </c>
      <c r="J2099" s="5">
        <v>9337</v>
      </c>
      <c r="K2099" s="5">
        <v>826116</v>
      </c>
      <c r="L2099" s="5">
        <v>2160</v>
      </c>
      <c r="M2099" s="5">
        <v>17423</v>
      </c>
      <c r="N2099" s="5">
        <v>83000000</v>
      </c>
      <c r="O2099" s="5">
        <f>YEAR(Table1[[#This Row],[ReportDate]])</f>
        <v>2021</v>
      </c>
      <c r="P2099" s="5" t="str">
        <f>TEXT(Table1[[#This Row],[ReportDate]],"mmm")</f>
        <v>Oct</v>
      </c>
      <c r="Q2099" s="29">
        <f>Table1[[#This Row],[TotalDeaths]]/Table1[[#This Row],[TotalCases]]</f>
        <v>2.293517135670492E-2</v>
      </c>
    </row>
    <row r="2100" spans="1:17" ht="14.4" x14ac:dyDescent="0.3">
      <c r="A2100" s="5" t="s">
        <v>4321</v>
      </c>
      <c r="B2100" s="5" t="s">
        <v>2167</v>
      </c>
      <c r="C2100" s="5" t="s">
        <v>2235</v>
      </c>
      <c r="D2100" s="5" t="s">
        <v>2235</v>
      </c>
      <c r="E2100" s="32">
        <v>43842</v>
      </c>
      <c r="F2100" s="5">
        <v>382</v>
      </c>
      <c r="G2100" s="5">
        <v>177</v>
      </c>
      <c r="H2100" s="5">
        <v>1414</v>
      </c>
      <c r="I2100" s="5">
        <v>407486</v>
      </c>
      <c r="J2100" s="5">
        <v>9514</v>
      </c>
      <c r="K2100" s="5">
        <v>827530</v>
      </c>
      <c r="L2100" s="5">
        <v>2674</v>
      </c>
      <c r="M2100" s="5">
        <v>646</v>
      </c>
      <c r="N2100" s="5">
        <v>83000000</v>
      </c>
      <c r="O2100" s="5">
        <f>YEAR(Table1[[#This Row],[ReportDate]])</f>
        <v>2020</v>
      </c>
      <c r="P2100" s="5" t="str">
        <f>TEXT(Table1[[#This Row],[ReportDate]],"mmm")</f>
        <v>Jan</v>
      </c>
      <c r="Q2100" s="29">
        <f>Table1[[#This Row],[TotalDeaths]]/Table1[[#This Row],[TotalCases]]</f>
        <v>2.3348041405103489E-2</v>
      </c>
    </row>
    <row r="2101" spans="1:17" ht="14.4" x14ac:dyDescent="0.3">
      <c r="A2101" s="5" t="s">
        <v>4322</v>
      </c>
      <c r="B2101" s="5" t="s">
        <v>2186</v>
      </c>
      <c r="C2101" s="5" t="s">
        <v>2187</v>
      </c>
      <c r="D2101" s="5" t="s">
        <v>2243</v>
      </c>
      <c r="E2101" s="32">
        <v>43963</v>
      </c>
      <c r="F2101" s="5">
        <v>4281</v>
      </c>
      <c r="G2101" s="5">
        <v>175</v>
      </c>
      <c r="H2101" s="5">
        <v>991</v>
      </c>
      <c r="I2101" s="5">
        <v>411767</v>
      </c>
      <c r="J2101" s="5">
        <v>9689</v>
      </c>
      <c r="K2101" s="5">
        <v>828521</v>
      </c>
      <c r="L2101" s="5">
        <v>64215</v>
      </c>
      <c r="M2101" s="5">
        <v>606</v>
      </c>
      <c r="N2101" s="5">
        <v>68000000</v>
      </c>
      <c r="O2101" s="5">
        <f>YEAR(Table1[[#This Row],[ReportDate]])</f>
        <v>2020</v>
      </c>
      <c r="P2101" s="5" t="str">
        <f>TEXT(Table1[[#This Row],[ReportDate]],"mmm")</f>
        <v>May</v>
      </c>
      <c r="Q2101" s="29">
        <f>Table1[[#This Row],[TotalDeaths]]/Table1[[#This Row],[TotalCases]]</f>
        <v>2.3530297474056931E-2</v>
      </c>
    </row>
    <row r="2102" spans="1:17" ht="14.4" x14ac:dyDescent="0.3">
      <c r="A2102" s="5" t="s">
        <v>4323</v>
      </c>
      <c r="B2102" s="5" t="s">
        <v>2186</v>
      </c>
      <c r="C2102" s="5" t="s">
        <v>2187</v>
      </c>
      <c r="D2102" s="5" t="s">
        <v>2243</v>
      </c>
      <c r="E2102" s="32">
        <v>44134</v>
      </c>
      <c r="F2102" s="5">
        <v>2686</v>
      </c>
      <c r="G2102" s="5">
        <v>103</v>
      </c>
      <c r="H2102" s="5">
        <v>399</v>
      </c>
      <c r="I2102" s="5">
        <v>414453</v>
      </c>
      <c r="J2102" s="5">
        <v>9792</v>
      </c>
      <c r="K2102" s="5">
        <v>828920</v>
      </c>
      <c r="L2102" s="5">
        <v>34918</v>
      </c>
      <c r="M2102" s="5">
        <v>10332</v>
      </c>
      <c r="N2102" s="5">
        <v>68000000</v>
      </c>
      <c r="O2102" s="5">
        <f>YEAR(Table1[[#This Row],[ReportDate]])</f>
        <v>2020</v>
      </c>
      <c r="P2102" s="5" t="str">
        <f>TEXT(Table1[[#This Row],[ReportDate]],"mmm")</f>
        <v>Oct</v>
      </c>
      <c r="Q2102" s="29">
        <f>Table1[[#This Row],[TotalDeaths]]/Table1[[#This Row],[TotalCases]]</f>
        <v>2.3626321923113116E-2</v>
      </c>
    </row>
    <row r="2103" spans="1:17" ht="14.4" x14ac:dyDescent="0.3">
      <c r="A2103" s="5" t="s">
        <v>4324</v>
      </c>
      <c r="B2103" s="5" t="s">
        <v>2174</v>
      </c>
      <c r="C2103" s="5" t="s">
        <v>2201</v>
      </c>
      <c r="D2103" s="5" t="s">
        <v>2202</v>
      </c>
      <c r="E2103" s="32">
        <v>44123</v>
      </c>
      <c r="F2103" s="5">
        <v>927</v>
      </c>
      <c r="G2103" s="5">
        <v>118</v>
      </c>
      <c r="H2103" s="5">
        <v>4404</v>
      </c>
      <c r="I2103" s="5">
        <v>415380</v>
      </c>
      <c r="J2103" s="5">
        <v>9910</v>
      </c>
      <c r="K2103" s="5">
        <v>833324</v>
      </c>
      <c r="L2103" s="5">
        <v>8343</v>
      </c>
      <c r="M2103" s="5">
        <v>10129</v>
      </c>
      <c r="N2103" s="5">
        <v>1380000000</v>
      </c>
      <c r="O2103" s="5">
        <f>YEAR(Table1[[#This Row],[ReportDate]])</f>
        <v>2020</v>
      </c>
      <c r="P2103" s="5" t="str">
        <f>TEXT(Table1[[#This Row],[ReportDate]],"mmm")</f>
        <v>Oct</v>
      </c>
      <c r="Q2103" s="29">
        <f>Table1[[#This Row],[TotalDeaths]]/Table1[[#This Row],[TotalCases]]</f>
        <v>2.3857672492657325E-2</v>
      </c>
    </row>
    <row r="2104" spans="1:17" ht="14.4" x14ac:dyDescent="0.3">
      <c r="A2104" s="5" t="s">
        <v>4325</v>
      </c>
      <c r="B2104" s="5" t="s">
        <v>2191</v>
      </c>
      <c r="C2104" s="5" t="s">
        <v>2192</v>
      </c>
      <c r="D2104" s="5" t="s">
        <v>2308</v>
      </c>
      <c r="E2104" s="32">
        <v>44130</v>
      </c>
      <c r="F2104" s="5">
        <v>3443</v>
      </c>
      <c r="G2104" s="5">
        <v>199</v>
      </c>
      <c r="H2104" s="5">
        <v>4055</v>
      </c>
      <c r="I2104" s="5">
        <v>418823</v>
      </c>
      <c r="J2104" s="5">
        <v>10109</v>
      </c>
      <c r="K2104" s="5">
        <v>837379</v>
      </c>
      <c r="L2104" s="5">
        <v>44759</v>
      </c>
      <c r="M2104" s="5">
        <v>5617</v>
      </c>
      <c r="N2104" s="5">
        <v>331000000</v>
      </c>
      <c r="O2104" s="5">
        <f>YEAR(Table1[[#This Row],[ReportDate]])</f>
        <v>2020</v>
      </c>
      <c r="P2104" s="5" t="str">
        <f>TEXT(Table1[[#This Row],[ReportDate]],"mmm")</f>
        <v>Oct</v>
      </c>
      <c r="Q2104" s="29">
        <f>Table1[[#This Row],[TotalDeaths]]/Table1[[#This Row],[TotalCases]]</f>
        <v>2.4136687813228978E-2</v>
      </c>
    </row>
    <row r="2105" spans="1:17" ht="14.4" x14ac:dyDescent="0.3">
      <c r="A2105" s="5" t="s">
        <v>4326</v>
      </c>
      <c r="B2105" s="5" t="s">
        <v>2170</v>
      </c>
      <c r="C2105" s="5" t="s">
        <v>2249</v>
      </c>
      <c r="D2105" s="5" t="s">
        <v>2268</v>
      </c>
      <c r="E2105" s="32">
        <v>43873</v>
      </c>
      <c r="F2105" s="5">
        <v>560</v>
      </c>
      <c r="G2105" s="5">
        <v>69</v>
      </c>
      <c r="H2105" s="5">
        <v>4099</v>
      </c>
      <c r="I2105" s="5">
        <v>419383</v>
      </c>
      <c r="J2105" s="5">
        <v>10178</v>
      </c>
      <c r="K2105" s="5">
        <v>841478</v>
      </c>
      <c r="L2105" s="5">
        <v>3920</v>
      </c>
      <c r="M2105" s="5">
        <v>12184</v>
      </c>
      <c r="N2105" s="5">
        <v>213000000</v>
      </c>
      <c r="O2105" s="5">
        <f>YEAR(Table1[[#This Row],[ReportDate]])</f>
        <v>2020</v>
      </c>
      <c r="P2105" s="5" t="str">
        <f>TEXT(Table1[[#This Row],[ReportDate]],"mmm")</f>
        <v>Feb</v>
      </c>
      <c r="Q2105" s="29">
        <f>Table1[[#This Row],[TotalDeaths]]/Table1[[#This Row],[TotalCases]]</f>
        <v>2.4268985628888153E-2</v>
      </c>
    </row>
    <row r="2106" spans="1:17" ht="14.4" x14ac:dyDescent="0.3">
      <c r="A2106" s="5" t="s">
        <v>4327</v>
      </c>
      <c r="B2106" s="5" t="s">
        <v>2186</v>
      </c>
      <c r="C2106" s="5" t="s">
        <v>2187</v>
      </c>
      <c r="D2106" s="5" t="s">
        <v>2243</v>
      </c>
      <c r="E2106" s="32">
        <v>44173</v>
      </c>
      <c r="F2106" s="5">
        <v>1189</v>
      </c>
      <c r="G2106" s="5">
        <v>56</v>
      </c>
      <c r="H2106" s="5">
        <v>1567</v>
      </c>
      <c r="I2106" s="5">
        <v>420572</v>
      </c>
      <c r="J2106" s="5">
        <v>10234</v>
      </c>
      <c r="K2106" s="5">
        <v>843045</v>
      </c>
      <c r="L2106" s="5">
        <v>11890</v>
      </c>
      <c r="M2106" s="5">
        <v>455</v>
      </c>
      <c r="N2106" s="5">
        <v>68000000</v>
      </c>
      <c r="O2106" s="5">
        <f>YEAR(Table1[[#This Row],[ReportDate]])</f>
        <v>2020</v>
      </c>
      <c r="P2106" s="5" t="str">
        <f>TEXT(Table1[[#This Row],[ReportDate]],"mmm")</f>
        <v>Dec</v>
      </c>
      <c r="Q2106" s="29">
        <f>Table1[[#This Row],[TotalDeaths]]/Table1[[#This Row],[TotalCases]]</f>
        <v>2.4333526720751737E-2</v>
      </c>
    </row>
    <row r="2107" spans="1:17" ht="14.4" x14ac:dyDescent="0.3">
      <c r="A2107" s="5" t="s">
        <v>4328</v>
      </c>
      <c r="B2107" s="5" t="s">
        <v>2170</v>
      </c>
      <c r="C2107" s="5" t="s">
        <v>2171</v>
      </c>
      <c r="D2107" s="5" t="s">
        <v>2172</v>
      </c>
      <c r="E2107" s="32">
        <v>44156</v>
      </c>
      <c r="F2107" s="5">
        <v>897</v>
      </c>
      <c r="G2107" s="5">
        <v>152</v>
      </c>
      <c r="H2107" s="5">
        <v>3817</v>
      </c>
      <c r="I2107" s="5">
        <v>421469</v>
      </c>
      <c r="J2107" s="5">
        <v>10386</v>
      </c>
      <c r="K2107" s="5">
        <v>846862</v>
      </c>
      <c r="L2107" s="5">
        <v>15249</v>
      </c>
      <c r="M2107" s="5">
        <v>12639</v>
      </c>
      <c r="N2107" s="5">
        <v>213000000</v>
      </c>
      <c r="O2107" s="5">
        <f>YEAR(Table1[[#This Row],[ReportDate]])</f>
        <v>2020</v>
      </c>
      <c r="P2107" s="5" t="str">
        <f>TEXT(Table1[[#This Row],[ReportDate]],"mmm")</f>
        <v>Nov</v>
      </c>
      <c r="Q2107" s="29">
        <f>Table1[[#This Row],[TotalDeaths]]/Table1[[#This Row],[TotalCases]]</f>
        <v>2.46423817647324E-2</v>
      </c>
    </row>
    <row r="2108" spans="1:17" ht="14.4" x14ac:dyDescent="0.3">
      <c r="A2108" s="5" t="s">
        <v>4329</v>
      </c>
      <c r="B2108" s="5" t="s">
        <v>2167</v>
      </c>
      <c r="C2108" s="5" t="s">
        <v>2235</v>
      </c>
      <c r="D2108" s="5" t="s">
        <v>2235</v>
      </c>
      <c r="E2108" s="32">
        <v>44328</v>
      </c>
      <c r="F2108" s="5">
        <v>2368</v>
      </c>
      <c r="G2108" s="5">
        <v>65</v>
      </c>
      <c r="H2108" s="5">
        <v>2273</v>
      </c>
      <c r="I2108" s="5">
        <v>423837</v>
      </c>
      <c r="J2108" s="5">
        <v>10451</v>
      </c>
      <c r="K2108" s="5">
        <v>849135</v>
      </c>
      <c r="L2108" s="5">
        <v>14208</v>
      </c>
      <c r="M2108" s="5">
        <v>922</v>
      </c>
      <c r="N2108" s="5">
        <v>83000000</v>
      </c>
      <c r="O2108" s="5">
        <f>YEAR(Table1[[#This Row],[ReportDate]])</f>
        <v>2021</v>
      </c>
      <c r="P2108" s="5" t="str">
        <f>TEXT(Table1[[#This Row],[ReportDate]],"mmm")</f>
        <v>May</v>
      </c>
      <c r="Q2108" s="29">
        <f>Table1[[#This Row],[TotalDeaths]]/Table1[[#This Row],[TotalCases]]</f>
        <v>2.4658064303022153E-2</v>
      </c>
    </row>
    <row r="2109" spans="1:17" ht="14.4" x14ac:dyDescent="0.3">
      <c r="A2109" s="5" t="s">
        <v>4330</v>
      </c>
      <c r="B2109" s="5" t="s">
        <v>2191</v>
      </c>
      <c r="C2109" s="5" t="s">
        <v>2221</v>
      </c>
      <c r="D2109" s="5" t="s">
        <v>2222</v>
      </c>
      <c r="E2109" s="32">
        <v>44194</v>
      </c>
      <c r="F2109" s="5">
        <v>1738</v>
      </c>
      <c r="G2109" s="5">
        <v>143</v>
      </c>
      <c r="H2109" s="5">
        <v>1125</v>
      </c>
      <c r="I2109" s="5">
        <v>425575</v>
      </c>
      <c r="J2109" s="5">
        <v>10594</v>
      </c>
      <c r="K2109" s="5">
        <v>850260</v>
      </c>
      <c r="L2109" s="5">
        <v>12166</v>
      </c>
      <c r="M2109" s="5">
        <v>4057</v>
      </c>
      <c r="N2109" s="5">
        <v>331000000</v>
      </c>
      <c r="O2109" s="5">
        <f>YEAR(Table1[[#This Row],[ReportDate]])</f>
        <v>2020</v>
      </c>
      <c r="P2109" s="5" t="str">
        <f>TEXT(Table1[[#This Row],[ReportDate]],"mmm")</f>
        <v>Dec</v>
      </c>
      <c r="Q2109" s="29">
        <f>Table1[[#This Row],[TotalDeaths]]/Table1[[#This Row],[TotalCases]]</f>
        <v>2.4893379545321035E-2</v>
      </c>
    </row>
    <row r="2110" spans="1:17" ht="14.4" x14ac:dyDescent="0.3">
      <c r="A2110" s="5" t="s">
        <v>4331</v>
      </c>
      <c r="B2110" s="5" t="s">
        <v>2174</v>
      </c>
      <c r="C2110" s="5" t="s">
        <v>27</v>
      </c>
      <c r="D2110" s="5" t="s">
        <v>27</v>
      </c>
      <c r="E2110" s="32">
        <v>44257</v>
      </c>
      <c r="F2110" s="5">
        <v>4953</v>
      </c>
      <c r="G2110" s="5">
        <v>57</v>
      </c>
      <c r="H2110" s="5">
        <v>3323</v>
      </c>
      <c r="I2110" s="5">
        <v>430528</v>
      </c>
      <c r="J2110" s="5">
        <v>10651</v>
      </c>
      <c r="K2110" s="5">
        <v>853583</v>
      </c>
      <c r="L2110" s="5">
        <v>29718</v>
      </c>
      <c r="M2110" s="5">
        <v>14638</v>
      </c>
      <c r="N2110" s="5">
        <v>1380000000</v>
      </c>
      <c r="O2110" s="5">
        <f>YEAR(Table1[[#This Row],[ReportDate]])</f>
        <v>2021</v>
      </c>
      <c r="P2110" s="5" t="str">
        <f>TEXT(Table1[[#This Row],[ReportDate]],"mmm")</f>
        <v>Mar</v>
      </c>
      <c r="Q2110" s="29">
        <f>Table1[[#This Row],[TotalDeaths]]/Table1[[#This Row],[TotalCases]]</f>
        <v>2.4739389772558348E-2</v>
      </c>
    </row>
    <row r="2111" spans="1:17" ht="14.4" x14ac:dyDescent="0.3">
      <c r="A2111" s="5" t="s">
        <v>4332</v>
      </c>
      <c r="B2111" s="5" t="s">
        <v>2170</v>
      </c>
      <c r="C2111" s="5" t="s">
        <v>2178</v>
      </c>
      <c r="D2111" s="5" t="s">
        <v>2286</v>
      </c>
      <c r="E2111" s="32">
        <v>43851</v>
      </c>
      <c r="F2111" s="5">
        <v>3045</v>
      </c>
      <c r="G2111" s="5">
        <v>116</v>
      </c>
      <c r="H2111" s="5">
        <v>2603</v>
      </c>
      <c r="I2111" s="5">
        <v>433573</v>
      </c>
      <c r="J2111" s="5">
        <v>10767</v>
      </c>
      <c r="K2111" s="5">
        <v>856186</v>
      </c>
      <c r="L2111" s="5">
        <v>48720</v>
      </c>
      <c r="M2111" s="5">
        <v>16710</v>
      </c>
      <c r="N2111" s="5">
        <v>213000000</v>
      </c>
      <c r="O2111" s="5">
        <f>YEAR(Table1[[#This Row],[ReportDate]])</f>
        <v>2020</v>
      </c>
      <c r="P2111" s="5" t="str">
        <f>TEXT(Table1[[#This Row],[ReportDate]],"mmm")</f>
        <v>Jan</v>
      </c>
      <c r="Q2111" s="29">
        <f>Table1[[#This Row],[TotalDeaths]]/Table1[[#This Row],[TotalCases]]</f>
        <v>2.4833188413485158E-2</v>
      </c>
    </row>
    <row r="2112" spans="1:17" ht="14.4" x14ac:dyDescent="0.3">
      <c r="A2112" s="5" t="s">
        <v>4333</v>
      </c>
      <c r="B2112" s="5" t="s">
        <v>2191</v>
      </c>
      <c r="C2112" s="5" t="s">
        <v>2217</v>
      </c>
      <c r="D2112" s="5" t="s">
        <v>2218</v>
      </c>
      <c r="E2112" s="32">
        <v>44237</v>
      </c>
      <c r="F2112" s="5">
        <v>4380</v>
      </c>
      <c r="G2112" s="5">
        <v>168</v>
      </c>
      <c r="H2112" s="5">
        <v>3499</v>
      </c>
      <c r="I2112" s="5">
        <v>437953</v>
      </c>
      <c r="J2112" s="5">
        <v>10935</v>
      </c>
      <c r="K2112" s="5">
        <v>859685</v>
      </c>
      <c r="L2112" s="5">
        <v>26280</v>
      </c>
      <c r="M2112" s="5">
        <v>122</v>
      </c>
      <c r="N2112" s="5">
        <v>331000000</v>
      </c>
      <c r="O2112" s="5">
        <f>YEAR(Table1[[#This Row],[ReportDate]])</f>
        <v>2021</v>
      </c>
      <c r="P2112" s="5" t="str">
        <f>TEXT(Table1[[#This Row],[ReportDate]],"mmm")</f>
        <v>Feb</v>
      </c>
      <c r="Q2112" s="29">
        <f>Table1[[#This Row],[TotalDeaths]]/Table1[[#This Row],[TotalCases]]</f>
        <v>2.4968432685699149E-2</v>
      </c>
    </row>
    <row r="2113" spans="1:17" ht="14.4" x14ac:dyDescent="0.3">
      <c r="A2113" s="5" t="s">
        <v>4334</v>
      </c>
      <c r="B2113" s="5" t="s">
        <v>2174</v>
      </c>
      <c r="C2113" s="5" t="s">
        <v>2175</v>
      </c>
      <c r="D2113" s="5" t="s">
        <v>2276</v>
      </c>
      <c r="E2113" s="32">
        <v>44449</v>
      </c>
      <c r="F2113" s="5">
        <v>3872</v>
      </c>
      <c r="G2113" s="5">
        <v>50</v>
      </c>
      <c r="H2113" s="5">
        <v>1565</v>
      </c>
      <c r="I2113" s="5">
        <v>441825</v>
      </c>
      <c r="J2113" s="5">
        <v>10985</v>
      </c>
      <c r="K2113" s="5">
        <v>861250</v>
      </c>
      <c r="L2113" s="5">
        <v>34848</v>
      </c>
      <c r="M2113" s="5">
        <v>10417</v>
      </c>
      <c r="N2113" s="5">
        <v>1380000000</v>
      </c>
      <c r="O2113" s="5">
        <f>YEAR(Table1[[#This Row],[ReportDate]])</f>
        <v>2021</v>
      </c>
      <c r="P2113" s="5" t="str">
        <f>TEXT(Table1[[#This Row],[ReportDate]],"mmm")</f>
        <v>Sep</v>
      </c>
      <c r="Q2113" s="29">
        <f>Table1[[#This Row],[TotalDeaths]]/Table1[[#This Row],[TotalCases]]</f>
        <v>2.4862785039325524E-2</v>
      </c>
    </row>
    <row r="2114" spans="1:17" ht="14.4" x14ac:dyDescent="0.3">
      <c r="A2114" s="5" t="s">
        <v>4335</v>
      </c>
      <c r="B2114" s="5" t="s">
        <v>2170</v>
      </c>
      <c r="C2114" s="5" t="s">
        <v>2171</v>
      </c>
      <c r="D2114" s="5" t="s">
        <v>2172</v>
      </c>
      <c r="E2114" s="32">
        <v>44166</v>
      </c>
      <c r="F2114" s="5">
        <v>2398</v>
      </c>
      <c r="G2114" s="5">
        <v>20</v>
      </c>
      <c r="H2114" s="5">
        <v>918</v>
      </c>
      <c r="I2114" s="5">
        <v>444223</v>
      </c>
      <c r="J2114" s="5">
        <v>11005</v>
      </c>
      <c r="K2114" s="5">
        <v>862168</v>
      </c>
      <c r="L2114" s="5">
        <v>33572</v>
      </c>
      <c r="M2114" s="5">
        <v>13613</v>
      </c>
      <c r="N2114" s="5">
        <v>213000000</v>
      </c>
      <c r="O2114" s="5">
        <f>YEAR(Table1[[#This Row],[ReportDate]])</f>
        <v>2020</v>
      </c>
      <c r="P2114" s="5" t="str">
        <f>TEXT(Table1[[#This Row],[ReportDate]],"mmm")</f>
        <v>Dec</v>
      </c>
      <c r="Q2114" s="29">
        <f>Table1[[#This Row],[TotalDeaths]]/Table1[[#This Row],[TotalCases]]</f>
        <v>2.477359344293294E-2</v>
      </c>
    </row>
    <row r="2115" spans="1:17" ht="14.4" x14ac:dyDescent="0.3">
      <c r="A2115" s="5" t="s">
        <v>4336</v>
      </c>
      <c r="B2115" s="5" t="s">
        <v>2191</v>
      </c>
      <c r="C2115" s="5" t="s">
        <v>2192</v>
      </c>
      <c r="D2115" s="5" t="s">
        <v>2193</v>
      </c>
      <c r="E2115" s="32">
        <v>43947</v>
      </c>
      <c r="F2115" s="5">
        <v>4761</v>
      </c>
      <c r="G2115" s="5">
        <v>78</v>
      </c>
      <c r="H2115" s="5">
        <v>4619</v>
      </c>
      <c r="I2115" s="5">
        <v>448984</v>
      </c>
      <c r="J2115" s="5">
        <v>11083</v>
      </c>
      <c r="K2115" s="5">
        <v>866787</v>
      </c>
      <c r="L2115" s="5">
        <v>38088</v>
      </c>
      <c r="M2115" s="5">
        <v>8193</v>
      </c>
      <c r="N2115" s="5">
        <v>331000000</v>
      </c>
      <c r="O2115" s="5">
        <f>YEAR(Table1[[#This Row],[ReportDate]])</f>
        <v>2020</v>
      </c>
      <c r="P2115" s="5" t="str">
        <f>TEXT(Table1[[#This Row],[ReportDate]],"mmm")</f>
        <v>Apr</v>
      </c>
      <c r="Q2115" s="29">
        <f>Table1[[#This Row],[TotalDeaths]]/Table1[[#This Row],[TotalCases]]</f>
        <v>2.4684621278263815E-2</v>
      </c>
    </row>
    <row r="2116" spans="1:17" ht="14.4" x14ac:dyDescent="0.3">
      <c r="A2116" s="5" t="s">
        <v>4337</v>
      </c>
      <c r="B2116" s="5" t="s">
        <v>2186</v>
      </c>
      <c r="C2116" s="5" t="s">
        <v>2237</v>
      </c>
      <c r="D2116" s="5" t="s">
        <v>2238</v>
      </c>
      <c r="E2116" s="32">
        <v>43954</v>
      </c>
      <c r="F2116" s="5">
        <v>1393</v>
      </c>
      <c r="G2116" s="5">
        <v>55</v>
      </c>
      <c r="H2116" s="5">
        <v>4621</v>
      </c>
      <c r="I2116" s="5">
        <v>450377</v>
      </c>
      <c r="J2116" s="5">
        <v>11138</v>
      </c>
      <c r="K2116" s="5">
        <v>871408</v>
      </c>
      <c r="L2116" s="5">
        <v>20895</v>
      </c>
      <c r="M2116" s="5">
        <v>17553</v>
      </c>
      <c r="N2116" s="5">
        <v>68000000</v>
      </c>
      <c r="O2116" s="5">
        <f>YEAR(Table1[[#This Row],[ReportDate]])</f>
        <v>2020</v>
      </c>
      <c r="P2116" s="5" t="str">
        <f>TEXT(Table1[[#This Row],[ReportDate]],"mmm")</f>
        <v>May</v>
      </c>
      <c r="Q2116" s="29">
        <f>Table1[[#This Row],[TotalDeaths]]/Table1[[#This Row],[TotalCases]]</f>
        <v>2.4730392537807216E-2</v>
      </c>
    </row>
    <row r="2117" spans="1:17" ht="14.4" x14ac:dyDescent="0.3">
      <c r="A2117" s="5" t="s">
        <v>4338</v>
      </c>
      <c r="B2117" s="5" t="s">
        <v>2170</v>
      </c>
      <c r="C2117" s="5" t="s">
        <v>2232</v>
      </c>
      <c r="D2117" s="5" t="s">
        <v>2281</v>
      </c>
      <c r="E2117" s="32">
        <v>44229</v>
      </c>
      <c r="F2117" s="5">
        <v>2588</v>
      </c>
      <c r="G2117" s="5">
        <v>97</v>
      </c>
      <c r="H2117" s="5">
        <v>1315</v>
      </c>
      <c r="I2117" s="5">
        <v>452965</v>
      </c>
      <c r="J2117" s="5">
        <v>11235</v>
      </c>
      <c r="K2117" s="5">
        <v>872723</v>
      </c>
      <c r="L2117" s="5">
        <v>20704</v>
      </c>
      <c r="M2117" s="5">
        <v>10787</v>
      </c>
      <c r="N2117" s="5">
        <v>213000000</v>
      </c>
      <c r="O2117" s="5">
        <f>YEAR(Table1[[#This Row],[ReportDate]])</f>
        <v>2021</v>
      </c>
      <c r="P2117" s="5" t="str">
        <f>TEXT(Table1[[#This Row],[ReportDate]],"mmm")</f>
        <v>Feb</v>
      </c>
      <c r="Q2117" s="29">
        <f>Table1[[#This Row],[TotalDeaths]]/Table1[[#This Row],[TotalCases]]</f>
        <v>2.4803240868499773E-2</v>
      </c>
    </row>
    <row r="2118" spans="1:17" ht="14.4" x14ac:dyDescent="0.3">
      <c r="A2118" s="5" t="s">
        <v>4339</v>
      </c>
      <c r="B2118" s="5" t="s">
        <v>2191</v>
      </c>
      <c r="C2118" s="5" t="s">
        <v>2192</v>
      </c>
      <c r="D2118" s="5" t="s">
        <v>2193</v>
      </c>
      <c r="E2118" s="32">
        <v>44545</v>
      </c>
      <c r="F2118" s="5">
        <v>3466</v>
      </c>
      <c r="G2118" s="5">
        <v>46</v>
      </c>
      <c r="H2118" s="5">
        <v>4119</v>
      </c>
      <c r="I2118" s="5">
        <v>456431</v>
      </c>
      <c r="J2118" s="5">
        <v>11281</v>
      </c>
      <c r="K2118" s="5">
        <v>876842</v>
      </c>
      <c r="L2118" s="5">
        <v>58922</v>
      </c>
      <c r="M2118" s="5">
        <v>13911</v>
      </c>
      <c r="N2118" s="5">
        <v>331000000</v>
      </c>
      <c r="O2118" s="5">
        <f>YEAR(Table1[[#This Row],[ReportDate]])</f>
        <v>2021</v>
      </c>
      <c r="P2118" s="5" t="str">
        <f>TEXT(Table1[[#This Row],[ReportDate]],"mmm")</f>
        <v>Dec</v>
      </c>
      <c r="Q2118" s="29">
        <f>Table1[[#This Row],[TotalDeaths]]/Table1[[#This Row],[TotalCases]]</f>
        <v>2.4715674439290933E-2</v>
      </c>
    </row>
    <row r="2119" spans="1:17" ht="14.4" x14ac:dyDescent="0.3">
      <c r="A2119" s="5" t="s">
        <v>4340</v>
      </c>
      <c r="B2119" s="5" t="s">
        <v>2174</v>
      </c>
      <c r="C2119" s="5" t="s">
        <v>27</v>
      </c>
      <c r="D2119" s="5" t="s">
        <v>27</v>
      </c>
      <c r="E2119" s="32">
        <v>43881</v>
      </c>
      <c r="F2119" s="5">
        <v>2024</v>
      </c>
      <c r="G2119" s="5">
        <v>117</v>
      </c>
      <c r="H2119" s="5">
        <v>1654</v>
      </c>
      <c r="I2119" s="5">
        <v>458455</v>
      </c>
      <c r="J2119" s="5">
        <v>11398</v>
      </c>
      <c r="K2119" s="5">
        <v>878496</v>
      </c>
      <c r="L2119" s="5">
        <v>24288</v>
      </c>
      <c r="M2119" s="5">
        <v>19062</v>
      </c>
      <c r="N2119" s="5">
        <v>1380000000</v>
      </c>
      <c r="O2119" s="5">
        <f>YEAR(Table1[[#This Row],[ReportDate]])</f>
        <v>2020</v>
      </c>
      <c r="P2119" s="5" t="str">
        <f>TEXT(Table1[[#This Row],[ReportDate]],"mmm")</f>
        <v>Feb</v>
      </c>
      <c r="Q2119" s="29">
        <f>Table1[[#This Row],[TotalDeaths]]/Table1[[#This Row],[TotalCases]]</f>
        <v>2.4861763968110285E-2</v>
      </c>
    </row>
    <row r="2120" spans="1:17" ht="14.4" x14ac:dyDescent="0.3">
      <c r="A2120" s="5" t="s">
        <v>4341</v>
      </c>
      <c r="B2120" s="5" t="s">
        <v>2191</v>
      </c>
      <c r="C2120" s="5" t="s">
        <v>2221</v>
      </c>
      <c r="D2120" s="5" t="s">
        <v>2222</v>
      </c>
      <c r="E2120" s="32">
        <v>44154</v>
      </c>
      <c r="F2120" s="5">
        <v>3685</v>
      </c>
      <c r="G2120" s="5">
        <v>170</v>
      </c>
      <c r="H2120" s="5">
        <v>3458</v>
      </c>
      <c r="I2120" s="5">
        <v>462140</v>
      </c>
      <c r="J2120" s="5">
        <v>11568</v>
      </c>
      <c r="K2120" s="5">
        <v>881954</v>
      </c>
      <c r="L2120" s="5">
        <v>66330</v>
      </c>
      <c r="M2120" s="5">
        <v>1065</v>
      </c>
      <c r="N2120" s="5">
        <v>331000000</v>
      </c>
      <c r="O2120" s="5">
        <f>YEAR(Table1[[#This Row],[ReportDate]])</f>
        <v>2020</v>
      </c>
      <c r="P2120" s="5" t="str">
        <f>TEXT(Table1[[#This Row],[ReportDate]],"mmm")</f>
        <v>Nov</v>
      </c>
      <c r="Q2120" s="29">
        <f>Table1[[#This Row],[TotalDeaths]]/Table1[[#This Row],[TotalCases]]</f>
        <v>2.5031375773575108E-2</v>
      </c>
    </row>
    <row r="2121" spans="1:17" ht="14.4" x14ac:dyDescent="0.3">
      <c r="A2121" s="5" t="s">
        <v>4342</v>
      </c>
      <c r="B2121" s="5" t="s">
        <v>2186</v>
      </c>
      <c r="C2121" s="5" t="s">
        <v>2237</v>
      </c>
      <c r="D2121" s="5" t="s">
        <v>2238</v>
      </c>
      <c r="E2121" s="32">
        <v>43971</v>
      </c>
      <c r="F2121" s="5">
        <v>929</v>
      </c>
      <c r="G2121" s="5">
        <v>83</v>
      </c>
      <c r="H2121" s="5">
        <v>1613</v>
      </c>
      <c r="I2121" s="5">
        <v>463069</v>
      </c>
      <c r="J2121" s="5">
        <v>11651</v>
      </c>
      <c r="K2121" s="5">
        <v>883567</v>
      </c>
      <c r="L2121" s="5">
        <v>9290</v>
      </c>
      <c r="M2121" s="5">
        <v>17765</v>
      </c>
      <c r="N2121" s="5">
        <v>68000000</v>
      </c>
      <c r="O2121" s="5">
        <f>YEAR(Table1[[#This Row],[ReportDate]])</f>
        <v>2020</v>
      </c>
      <c r="P2121" s="5" t="str">
        <f>TEXT(Table1[[#This Row],[ReportDate]],"mmm")</f>
        <v>May</v>
      </c>
      <c r="Q2121" s="29">
        <f>Table1[[#This Row],[TotalDeaths]]/Table1[[#This Row],[TotalCases]]</f>
        <v>2.5160397262610972E-2</v>
      </c>
    </row>
    <row r="2122" spans="1:17" ht="14.4" x14ac:dyDescent="0.3">
      <c r="A2122" s="5" t="s">
        <v>4343</v>
      </c>
      <c r="B2122" s="5" t="s">
        <v>2170</v>
      </c>
      <c r="C2122" s="5" t="s">
        <v>2171</v>
      </c>
      <c r="D2122" s="5" t="s">
        <v>2172</v>
      </c>
      <c r="E2122" s="32">
        <v>44300</v>
      </c>
      <c r="F2122" s="5">
        <v>4309</v>
      </c>
      <c r="G2122" s="5">
        <v>107</v>
      </c>
      <c r="H2122" s="5">
        <v>241</v>
      </c>
      <c r="I2122" s="5">
        <v>467378</v>
      </c>
      <c r="J2122" s="5">
        <v>11758</v>
      </c>
      <c r="K2122" s="5">
        <v>883808</v>
      </c>
      <c r="L2122" s="5">
        <v>60326</v>
      </c>
      <c r="M2122" s="5">
        <v>18058</v>
      </c>
      <c r="N2122" s="5">
        <v>213000000</v>
      </c>
      <c r="O2122" s="5">
        <f>YEAR(Table1[[#This Row],[ReportDate]])</f>
        <v>2021</v>
      </c>
      <c r="P2122" s="5" t="str">
        <f>TEXT(Table1[[#This Row],[ReportDate]],"mmm")</f>
        <v>Apr</v>
      </c>
      <c r="Q2122" s="29">
        <f>Table1[[#This Row],[TotalDeaths]]/Table1[[#This Row],[TotalCases]]</f>
        <v>2.515736727017532E-2</v>
      </c>
    </row>
    <row r="2123" spans="1:17" ht="14.4" x14ac:dyDescent="0.3">
      <c r="A2123" s="5" t="s">
        <v>4344</v>
      </c>
      <c r="B2123" s="5" t="s">
        <v>2170</v>
      </c>
      <c r="C2123" s="5" t="s">
        <v>2232</v>
      </c>
      <c r="D2123" s="5" t="s">
        <v>2233</v>
      </c>
      <c r="E2123" s="32">
        <v>44164</v>
      </c>
      <c r="F2123" s="5">
        <v>4399</v>
      </c>
      <c r="G2123" s="5">
        <v>30</v>
      </c>
      <c r="H2123" s="5">
        <v>4298</v>
      </c>
      <c r="I2123" s="5">
        <v>471777</v>
      </c>
      <c r="J2123" s="5">
        <v>11788</v>
      </c>
      <c r="K2123" s="5">
        <v>888106</v>
      </c>
      <c r="L2123" s="5">
        <v>26394</v>
      </c>
      <c r="M2123" s="5">
        <v>2618</v>
      </c>
      <c r="N2123" s="5">
        <v>213000000</v>
      </c>
      <c r="O2123" s="5">
        <f>YEAR(Table1[[#This Row],[ReportDate]])</f>
        <v>2020</v>
      </c>
      <c r="P2123" s="5" t="str">
        <f>TEXT(Table1[[#This Row],[ReportDate]],"mmm")</f>
        <v>Nov</v>
      </c>
      <c r="Q2123" s="29">
        <f>Table1[[#This Row],[TotalDeaths]]/Table1[[#This Row],[TotalCases]]</f>
        <v>2.4986381277595136E-2</v>
      </c>
    </row>
    <row r="2124" spans="1:17" ht="14.4" x14ac:dyDescent="0.3">
      <c r="A2124" s="5" t="s">
        <v>4345</v>
      </c>
      <c r="B2124" s="5" t="s">
        <v>2170</v>
      </c>
      <c r="C2124" s="5" t="s">
        <v>2178</v>
      </c>
      <c r="D2124" s="5" t="s">
        <v>2179</v>
      </c>
      <c r="E2124" s="32">
        <v>44203</v>
      </c>
      <c r="F2124" s="5">
        <v>3226</v>
      </c>
      <c r="G2124" s="5">
        <v>14</v>
      </c>
      <c r="H2124" s="5">
        <v>4332</v>
      </c>
      <c r="I2124" s="5">
        <v>475003</v>
      </c>
      <c r="J2124" s="5">
        <v>11802</v>
      </c>
      <c r="K2124" s="5">
        <v>892438</v>
      </c>
      <c r="L2124" s="5">
        <v>54842</v>
      </c>
      <c r="M2124" s="5">
        <v>18121</v>
      </c>
      <c r="N2124" s="5">
        <v>213000000</v>
      </c>
      <c r="O2124" s="5">
        <f>YEAR(Table1[[#This Row],[ReportDate]])</f>
        <v>2021</v>
      </c>
      <c r="P2124" s="5" t="str">
        <f>TEXT(Table1[[#This Row],[ReportDate]],"mmm")</f>
        <v>Jan</v>
      </c>
      <c r="Q2124" s="29">
        <f>Table1[[#This Row],[TotalDeaths]]/Table1[[#This Row],[TotalCases]]</f>
        <v>2.4846158866365056E-2</v>
      </c>
    </row>
    <row r="2125" spans="1:17" ht="14.4" x14ac:dyDescent="0.3">
      <c r="A2125" s="5" t="s">
        <v>4346</v>
      </c>
      <c r="B2125" s="5" t="s">
        <v>2186</v>
      </c>
      <c r="C2125" s="5" t="s">
        <v>2212</v>
      </c>
      <c r="D2125" s="5" t="s">
        <v>2306</v>
      </c>
      <c r="E2125" s="32">
        <v>44394</v>
      </c>
      <c r="F2125" s="5">
        <v>1403</v>
      </c>
      <c r="G2125" s="5">
        <v>175</v>
      </c>
      <c r="H2125" s="5">
        <v>950</v>
      </c>
      <c r="I2125" s="5">
        <v>476406</v>
      </c>
      <c r="J2125" s="5">
        <v>11977</v>
      </c>
      <c r="K2125" s="5">
        <v>893388</v>
      </c>
      <c r="L2125" s="5">
        <v>7015</v>
      </c>
      <c r="M2125" s="5">
        <v>2096</v>
      </c>
      <c r="N2125" s="5">
        <v>68000000</v>
      </c>
      <c r="O2125" s="5">
        <f>YEAR(Table1[[#This Row],[ReportDate]])</f>
        <v>2021</v>
      </c>
      <c r="P2125" s="5" t="str">
        <f>TEXT(Table1[[#This Row],[ReportDate]],"mmm")</f>
        <v>Jul</v>
      </c>
      <c r="Q2125" s="29">
        <f>Table1[[#This Row],[TotalDeaths]]/Table1[[#This Row],[TotalCases]]</f>
        <v>2.5140321490493403E-2</v>
      </c>
    </row>
    <row r="2126" spans="1:17" ht="14.4" x14ac:dyDescent="0.3">
      <c r="A2126" s="5" t="s">
        <v>4347</v>
      </c>
      <c r="B2126" s="5" t="s">
        <v>2174</v>
      </c>
      <c r="C2126" s="5" t="s">
        <v>2201</v>
      </c>
      <c r="D2126" s="5" t="s">
        <v>2261</v>
      </c>
      <c r="E2126" s="32">
        <v>44324</v>
      </c>
      <c r="F2126" s="5">
        <v>199</v>
      </c>
      <c r="G2126" s="5">
        <v>61</v>
      </c>
      <c r="H2126" s="5">
        <v>3069</v>
      </c>
      <c r="I2126" s="5">
        <v>476605</v>
      </c>
      <c r="J2126" s="5">
        <v>12038</v>
      </c>
      <c r="K2126" s="5">
        <v>896457</v>
      </c>
      <c r="L2126" s="5">
        <v>1791</v>
      </c>
      <c r="M2126" s="5">
        <v>951</v>
      </c>
      <c r="N2126" s="5">
        <v>1380000000</v>
      </c>
      <c r="O2126" s="5">
        <f>YEAR(Table1[[#This Row],[ReportDate]])</f>
        <v>2021</v>
      </c>
      <c r="P2126" s="5" t="str">
        <f>TEXT(Table1[[#This Row],[ReportDate]],"mmm")</f>
        <v>May</v>
      </c>
      <c r="Q2126" s="29">
        <f>Table1[[#This Row],[TotalDeaths]]/Table1[[#This Row],[TotalCases]]</f>
        <v>2.5257813073719326E-2</v>
      </c>
    </row>
    <row r="2127" spans="1:17" ht="14.4" x14ac:dyDescent="0.3">
      <c r="A2127" s="5" t="s">
        <v>4348</v>
      </c>
      <c r="B2127" s="5" t="s">
        <v>2170</v>
      </c>
      <c r="C2127" s="5" t="s">
        <v>2232</v>
      </c>
      <c r="D2127" s="5" t="s">
        <v>2281</v>
      </c>
      <c r="E2127" s="32">
        <v>44369</v>
      </c>
      <c r="F2127" s="5">
        <v>3751</v>
      </c>
      <c r="G2127" s="5">
        <v>69</v>
      </c>
      <c r="H2127" s="5">
        <v>293</v>
      </c>
      <c r="I2127" s="5">
        <v>480356</v>
      </c>
      <c r="J2127" s="5">
        <v>12107</v>
      </c>
      <c r="K2127" s="5">
        <v>896750</v>
      </c>
      <c r="L2127" s="5">
        <v>71269</v>
      </c>
      <c r="M2127" s="5">
        <v>7621</v>
      </c>
      <c r="N2127" s="5">
        <v>213000000</v>
      </c>
      <c r="O2127" s="5">
        <f>YEAR(Table1[[#This Row],[ReportDate]])</f>
        <v>2021</v>
      </c>
      <c r="P2127" s="5" t="str">
        <f>TEXT(Table1[[#This Row],[ReportDate]],"mmm")</f>
        <v>Jun</v>
      </c>
      <c r="Q2127" s="29">
        <f>Table1[[#This Row],[TotalDeaths]]/Table1[[#This Row],[TotalCases]]</f>
        <v>2.5204223534212127E-2</v>
      </c>
    </row>
    <row r="2128" spans="1:17" ht="14.4" x14ac:dyDescent="0.3">
      <c r="A2128" s="5" t="s">
        <v>4349</v>
      </c>
      <c r="B2128" s="5" t="s">
        <v>2174</v>
      </c>
      <c r="C2128" s="5" t="s">
        <v>2175</v>
      </c>
      <c r="D2128" s="5" t="s">
        <v>2176</v>
      </c>
      <c r="E2128" s="32">
        <v>44499</v>
      </c>
      <c r="F2128" s="5">
        <v>2285</v>
      </c>
      <c r="G2128" s="5">
        <v>130</v>
      </c>
      <c r="H2128" s="5">
        <v>4305</v>
      </c>
      <c r="I2128" s="5">
        <v>482641</v>
      </c>
      <c r="J2128" s="5">
        <v>12237</v>
      </c>
      <c r="K2128" s="5">
        <v>1055</v>
      </c>
      <c r="L2128" s="5">
        <v>25135</v>
      </c>
      <c r="M2128" s="5">
        <v>17135</v>
      </c>
      <c r="N2128" s="5">
        <v>1380000000</v>
      </c>
      <c r="O2128" s="5">
        <f>YEAR(Table1[[#This Row],[ReportDate]])</f>
        <v>2021</v>
      </c>
      <c r="P2128" s="5" t="str">
        <f>TEXT(Table1[[#This Row],[ReportDate]],"mmm")</f>
        <v>Oct</v>
      </c>
      <c r="Q2128" s="29">
        <f>Table1[[#This Row],[TotalDeaths]]/Table1[[#This Row],[TotalCases]]</f>
        <v>2.5354248810192256E-2</v>
      </c>
    </row>
    <row r="2129" spans="1:17" ht="14.4" x14ac:dyDescent="0.3">
      <c r="A2129" s="5" t="s">
        <v>4350</v>
      </c>
      <c r="B2129" s="5" t="s">
        <v>2191</v>
      </c>
      <c r="C2129" s="5" t="s">
        <v>2217</v>
      </c>
      <c r="D2129" s="5" t="s">
        <v>2230</v>
      </c>
      <c r="E2129" s="32">
        <v>43986</v>
      </c>
      <c r="F2129" s="5">
        <v>670</v>
      </c>
      <c r="G2129" s="5">
        <v>165</v>
      </c>
      <c r="H2129" s="5">
        <v>787</v>
      </c>
      <c r="I2129" s="5">
        <v>483311</v>
      </c>
      <c r="J2129" s="5">
        <v>12402</v>
      </c>
      <c r="K2129" s="5">
        <v>1842</v>
      </c>
      <c r="L2129" s="5">
        <v>6030</v>
      </c>
      <c r="M2129" s="5">
        <v>17023</v>
      </c>
      <c r="N2129" s="5">
        <v>331000000</v>
      </c>
      <c r="O2129" s="5">
        <f>YEAR(Table1[[#This Row],[ReportDate]])</f>
        <v>2020</v>
      </c>
      <c r="P2129" s="5" t="str">
        <f>TEXT(Table1[[#This Row],[ReportDate]],"mmm")</f>
        <v>Jun</v>
      </c>
      <c r="Q2129" s="29">
        <f>Table1[[#This Row],[TotalDeaths]]/Table1[[#This Row],[TotalCases]]</f>
        <v>2.5660496036713422E-2</v>
      </c>
    </row>
    <row r="2130" spans="1:17" ht="14.4" x14ac:dyDescent="0.3">
      <c r="A2130" s="5" t="s">
        <v>4351</v>
      </c>
      <c r="B2130" s="5" t="s">
        <v>2174</v>
      </c>
      <c r="C2130" s="5" t="s">
        <v>27</v>
      </c>
      <c r="D2130" s="5" t="s">
        <v>27</v>
      </c>
      <c r="E2130" s="32">
        <v>44121</v>
      </c>
      <c r="F2130" s="5">
        <v>1728</v>
      </c>
      <c r="G2130" s="5">
        <v>86</v>
      </c>
      <c r="H2130" s="5">
        <v>1632</v>
      </c>
      <c r="I2130" s="5">
        <v>485039</v>
      </c>
      <c r="J2130" s="5">
        <v>12488</v>
      </c>
      <c r="K2130" s="5">
        <v>3474</v>
      </c>
      <c r="L2130" s="5">
        <v>27648</v>
      </c>
      <c r="M2130" s="5">
        <v>18249</v>
      </c>
      <c r="N2130" s="5">
        <v>1380000000</v>
      </c>
      <c r="O2130" s="5">
        <f>YEAR(Table1[[#This Row],[ReportDate]])</f>
        <v>2020</v>
      </c>
      <c r="P2130" s="5" t="str">
        <f>TEXT(Table1[[#This Row],[ReportDate]],"mmm")</f>
        <v>Oct</v>
      </c>
      <c r="Q2130" s="29">
        <f>Table1[[#This Row],[TotalDeaths]]/Table1[[#This Row],[TotalCases]]</f>
        <v>2.5746383280519709E-2</v>
      </c>
    </row>
    <row r="2131" spans="1:17" ht="14.4" x14ac:dyDescent="0.3">
      <c r="A2131" s="5" t="s">
        <v>4352</v>
      </c>
      <c r="B2131" s="5" t="s">
        <v>2174</v>
      </c>
      <c r="C2131" s="5" t="s">
        <v>2184</v>
      </c>
      <c r="D2131" s="5" t="s">
        <v>2215</v>
      </c>
      <c r="E2131" s="32">
        <v>44478</v>
      </c>
      <c r="F2131" s="5">
        <v>3238</v>
      </c>
      <c r="G2131" s="5">
        <v>57</v>
      </c>
      <c r="H2131" s="5">
        <v>3073</v>
      </c>
      <c r="I2131" s="5">
        <v>488277</v>
      </c>
      <c r="J2131" s="5">
        <v>12545</v>
      </c>
      <c r="K2131" s="5">
        <v>6547</v>
      </c>
      <c r="L2131" s="5">
        <v>25904</v>
      </c>
      <c r="M2131" s="5">
        <v>8118</v>
      </c>
      <c r="N2131" s="5">
        <v>1380000000</v>
      </c>
      <c r="O2131" s="5">
        <f>YEAR(Table1[[#This Row],[ReportDate]])</f>
        <v>2021</v>
      </c>
      <c r="P2131" s="5" t="str">
        <f>TEXT(Table1[[#This Row],[ReportDate]],"mmm")</f>
        <v>Oct</v>
      </c>
      <c r="Q2131" s="29">
        <f>Table1[[#This Row],[TotalDeaths]]/Table1[[#This Row],[TotalCases]]</f>
        <v>2.5692383626507085E-2</v>
      </c>
    </row>
    <row r="2132" spans="1:17" ht="14.4" x14ac:dyDescent="0.3">
      <c r="A2132" s="5" t="s">
        <v>4353</v>
      </c>
      <c r="B2132" s="5" t="s">
        <v>2170</v>
      </c>
      <c r="C2132" s="5" t="s">
        <v>2171</v>
      </c>
      <c r="D2132" s="5" t="s">
        <v>2172</v>
      </c>
      <c r="E2132" s="32">
        <v>43974</v>
      </c>
      <c r="F2132" s="5">
        <v>1249</v>
      </c>
      <c r="G2132" s="5">
        <v>194</v>
      </c>
      <c r="H2132" s="5">
        <v>4070</v>
      </c>
      <c r="I2132" s="5">
        <v>489526</v>
      </c>
      <c r="J2132" s="5">
        <v>12739</v>
      </c>
      <c r="K2132" s="5">
        <v>10617</v>
      </c>
      <c r="L2132" s="5">
        <v>11241</v>
      </c>
      <c r="M2132" s="5">
        <v>18524</v>
      </c>
      <c r="N2132" s="5">
        <v>213000000</v>
      </c>
      <c r="O2132" s="5">
        <f>YEAR(Table1[[#This Row],[ReportDate]])</f>
        <v>2020</v>
      </c>
      <c r="P2132" s="5" t="str">
        <f>TEXT(Table1[[#This Row],[ReportDate]],"mmm")</f>
        <v>May</v>
      </c>
      <c r="Q2132" s="29">
        <f>Table1[[#This Row],[TotalDeaths]]/Table1[[#This Row],[TotalCases]]</f>
        <v>2.6023132581313353E-2</v>
      </c>
    </row>
    <row r="2133" spans="1:17" ht="14.4" x14ac:dyDescent="0.3">
      <c r="A2133" s="5" t="s">
        <v>4354</v>
      </c>
      <c r="B2133" s="5" t="s">
        <v>2167</v>
      </c>
      <c r="C2133" s="5" t="s">
        <v>2318</v>
      </c>
      <c r="D2133" s="5" t="s">
        <v>2418</v>
      </c>
      <c r="E2133" s="32">
        <v>43936</v>
      </c>
      <c r="F2133" s="5">
        <v>878</v>
      </c>
      <c r="G2133" s="5">
        <v>44</v>
      </c>
      <c r="H2133" s="5">
        <v>2276</v>
      </c>
      <c r="I2133" s="5">
        <v>490404</v>
      </c>
      <c r="J2133" s="5">
        <v>12783</v>
      </c>
      <c r="K2133" s="5">
        <v>12893</v>
      </c>
      <c r="L2133" s="5">
        <v>13170</v>
      </c>
      <c r="M2133" s="5">
        <v>19122</v>
      </c>
      <c r="N2133" s="5">
        <v>83000000</v>
      </c>
      <c r="O2133" s="5">
        <f>YEAR(Table1[[#This Row],[ReportDate]])</f>
        <v>2020</v>
      </c>
      <c r="P2133" s="5" t="str">
        <f>TEXT(Table1[[#This Row],[ReportDate]],"mmm")</f>
        <v>Apr</v>
      </c>
      <c r="Q2133" s="29">
        <f>Table1[[#This Row],[TotalDeaths]]/Table1[[#This Row],[TotalCases]]</f>
        <v>2.6066263733574766E-2</v>
      </c>
    </row>
    <row r="2134" spans="1:17" ht="14.4" x14ac:dyDescent="0.3">
      <c r="A2134" s="5" t="s">
        <v>4355</v>
      </c>
      <c r="B2134" s="5" t="s">
        <v>2167</v>
      </c>
      <c r="C2134" s="5" t="s">
        <v>2168</v>
      </c>
      <c r="D2134" s="5" t="s">
        <v>2168</v>
      </c>
      <c r="E2134" s="32">
        <v>44250</v>
      </c>
      <c r="F2134" s="5">
        <v>4346</v>
      </c>
      <c r="G2134" s="5">
        <v>171</v>
      </c>
      <c r="H2134" s="5">
        <v>4505</v>
      </c>
      <c r="I2134" s="5">
        <v>494750</v>
      </c>
      <c r="J2134" s="5">
        <v>12954</v>
      </c>
      <c r="K2134" s="5">
        <v>17398</v>
      </c>
      <c r="L2134" s="5">
        <v>60844</v>
      </c>
      <c r="M2134" s="5">
        <v>13795</v>
      </c>
      <c r="N2134" s="5">
        <v>83000000</v>
      </c>
      <c r="O2134" s="5">
        <f>YEAR(Table1[[#This Row],[ReportDate]])</f>
        <v>2021</v>
      </c>
      <c r="P2134" s="5" t="str">
        <f>TEXT(Table1[[#This Row],[ReportDate]],"mmm")</f>
        <v>Feb</v>
      </c>
      <c r="Q2134" s="29">
        <f>Table1[[#This Row],[TotalDeaths]]/Table1[[#This Row],[TotalCases]]</f>
        <v>2.6182920667003538E-2</v>
      </c>
    </row>
    <row r="2135" spans="1:17" ht="14.4" x14ac:dyDescent="0.3">
      <c r="A2135" s="5" t="s">
        <v>4356</v>
      </c>
      <c r="B2135" s="5" t="s">
        <v>2186</v>
      </c>
      <c r="C2135" s="5" t="s">
        <v>2212</v>
      </c>
      <c r="D2135" s="5" t="s">
        <v>2306</v>
      </c>
      <c r="E2135" s="32">
        <v>44500</v>
      </c>
      <c r="F2135" s="5">
        <v>3351</v>
      </c>
      <c r="G2135" s="5">
        <v>7</v>
      </c>
      <c r="H2135" s="5">
        <v>3314</v>
      </c>
      <c r="I2135" s="5">
        <v>498101</v>
      </c>
      <c r="J2135" s="5">
        <v>12961</v>
      </c>
      <c r="K2135" s="5">
        <v>20712</v>
      </c>
      <c r="L2135" s="5">
        <v>40212</v>
      </c>
      <c r="M2135" s="5">
        <v>6682</v>
      </c>
      <c r="N2135" s="5">
        <v>68000000</v>
      </c>
      <c r="O2135" s="5">
        <f>YEAR(Table1[[#This Row],[ReportDate]])</f>
        <v>2021</v>
      </c>
      <c r="P2135" s="5" t="str">
        <f>TEXT(Table1[[#This Row],[ReportDate]],"mmm")</f>
        <v>Oct</v>
      </c>
      <c r="Q2135" s="29">
        <f>Table1[[#This Row],[TotalDeaths]]/Table1[[#This Row],[TotalCases]]</f>
        <v>2.6020827101330853E-2</v>
      </c>
    </row>
    <row r="2136" spans="1:17" ht="14.4" x14ac:dyDescent="0.3">
      <c r="A2136" s="5" t="s">
        <v>4357</v>
      </c>
      <c r="B2136" s="5" t="s">
        <v>2186</v>
      </c>
      <c r="C2136" s="5" t="s">
        <v>2204</v>
      </c>
      <c r="D2136" s="5" t="s">
        <v>2210</v>
      </c>
      <c r="E2136" s="32">
        <v>44488</v>
      </c>
      <c r="F2136" s="5">
        <v>2523</v>
      </c>
      <c r="G2136" s="5">
        <v>126</v>
      </c>
      <c r="H2136" s="5">
        <v>1491</v>
      </c>
      <c r="I2136" s="5">
        <v>500624</v>
      </c>
      <c r="J2136" s="5">
        <v>13087</v>
      </c>
      <c r="K2136" s="5">
        <v>22203</v>
      </c>
      <c r="L2136" s="5">
        <v>22707</v>
      </c>
      <c r="M2136" s="5">
        <v>1951</v>
      </c>
      <c r="N2136" s="5">
        <v>68000000</v>
      </c>
      <c r="O2136" s="5">
        <f>YEAR(Table1[[#This Row],[ReportDate]])</f>
        <v>2021</v>
      </c>
      <c r="P2136" s="5" t="str">
        <f>TEXT(Table1[[#This Row],[ReportDate]],"mmm")</f>
        <v>Oct</v>
      </c>
      <c r="Q2136" s="29">
        <f>Table1[[#This Row],[TotalDeaths]]/Table1[[#This Row],[TotalCases]]</f>
        <v>2.6141375563297004E-2</v>
      </c>
    </row>
    <row r="2137" spans="1:17" ht="14.4" x14ac:dyDescent="0.3">
      <c r="A2137" s="5" t="s">
        <v>4358</v>
      </c>
      <c r="B2137" s="5" t="s">
        <v>2167</v>
      </c>
      <c r="C2137" s="5" t="s">
        <v>2168</v>
      </c>
      <c r="D2137" s="5" t="s">
        <v>2168</v>
      </c>
      <c r="E2137" s="32">
        <v>43832</v>
      </c>
      <c r="F2137" s="5">
        <v>497</v>
      </c>
      <c r="G2137" s="5">
        <v>65</v>
      </c>
      <c r="H2137" s="5">
        <v>4553</v>
      </c>
      <c r="I2137" s="5">
        <v>501121</v>
      </c>
      <c r="J2137" s="5">
        <v>13152</v>
      </c>
      <c r="K2137" s="5">
        <v>26756</v>
      </c>
      <c r="L2137" s="5">
        <v>6461</v>
      </c>
      <c r="M2137" s="5">
        <v>12587</v>
      </c>
      <c r="N2137" s="5">
        <v>83000000</v>
      </c>
      <c r="O2137" s="5">
        <f>YEAR(Table1[[#This Row],[ReportDate]])</f>
        <v>2020</v>
      </c>
      <c r="P2137" s="5" t="str">
        <f>TEXT(Table1[[#This Row],[ReportDate]],"mmm")</f>
        <v>Jan</v>
      </c>
      <c r="Q2137" s="29">
        <f>Table1[[#This Row],[TotalDeaths]]/Table1[[#This Row],[TotalCases]]</f>
        <v>2.624515835496816E-2</v>
      </c>
    </row>
    <row r="2138" spans="1:17" ht="14.4" x14ac:dyDescent="0.3">
      <c r="A2138" s="5" t="s">
        <v>4359</v>
      </c>
      <c r="B2138" s="5" t="s">
        <v>2191</v>
      </c>
      <c r="C2138" s="5" t="s">
        <v>2217</v>
      </c>
      <c r="D2138" s="5" t="s">
        <v>2230</v>
      </c>
      <c r="E2138" s="32">
        <v>44419</v>
      </c>
      <c r="F2138" s="5">
        <v>1987</v>
      </c>
      <c r="G2138" s="5">
        <v>70</v>
      </c>
      <c r="H2138" s="5">
        <v>2601</v>
      </c>
      <c r="I2138" s="5">
        <v>503108</v>
      </c>
      <c r="J2138" s="5">
        <v>13222</v>
      </c>
      <c r="K2138" s="5">
        <v>29357</v>
      </c>
      <c r="L2138" s="5">
        <v>27818</v>
      </c>
      <c r="M2138" s="5">
        <v>6019</v>
      </c>
      <c r="N2138" s="5">
        <v>331000000</v>
      </c>
      <c r="O2138" s="5">
        <f>YEAR(Table1[[#This Row],[ReportDate]])</f>
        <v>2021</v>
      </c>
      <c r="P2138" s="5" t="str">
        <f>TEXT(Table1[[#This Row],[ReportDate]],"mmm")</f>
        <v>Aug</v>
      </c>
      <c r="Q2138" s="29">
        <f>Table1[[#This Row],[TotalDeaths]]/Table1[[#This Row],[TotalCases]]</f>
        <v>2.6280639544590822E-2</v>
      </c>
    </row>
    <row r="2139" spans="1:17" ht="14.4" x14ac:dyDescent="0.3">
      <c r="A2139" s="5" t="s">
        <v>4360</v>
      </c>
      <c r="B2139" s="5" t="s">
        <v>2170</v>
      </c>
      <c r="C2139" s="5" t="s">
        <v>2178</v>
      </c>
      <c r="D2139" s="5" t="s">
        <v>2179</v>
      </c>
      <c r="E2139" s="32">
        <v>44474</v>
      </c>
      <c r="F2139" s="5">
        <v>977</v>
      </c>
      <c r="G2139" s="5">
        <v>188</v>
      </c>
      <c r="H2139" s="5">
        <v>2260</v>
      </c>
      <c r="I2139" s="5">
        <v>504085</v>
      </c>
      <c r="J2139" s="5">
        <v>13410</v>
      </c>
      <c r="K2139" s="5">
        <v>31617</v>
      </c>
      <c r="L2139" s="5">
        <v>10747</v>
      </c>
      <c r="M2139" s="5">
        <v>16943</v>
      </c>
      <c r="N2139" s="5">
        <v>213000000</v>
      </c>
      <c r="O2139" s="5">
        <f>YEAR(Table1[[#This Row],[ReportDate]])</f>
        <v>2021</v>
      </c>
      <c r="P2139" s="5" t="str">
        <f>TEXT(Table1[[#This Row],[ReportDate]],"mmm")</f>
        <v>Oct</v>
      </c>
      <c r="Q2139" s="29">
        <f>Table1[[#This Row],[TotalDeaths]]/Table1[[#This Row],[TotalCases]]</f>
        <v>2.6602656298044973E-2</v>
      </c>
    </row>
    <row r="2140" spans="1:17" ht="14.4" x14ac:dyDescent="0.3">
      <c r="A2140" s="5" t="s">
        <v>4361</v>
      </c>
      <c r="B2140" s="5" t="s">
        <v>2170</v>
      </c>
      <c r="C2140" s="5" t="s">
        <v>2178</v>
      </c>
      <c r="D2140" s="5" t="s">
        <v>2286</v>
      </c>
      <c r="E2140" s="32">
        <v>43920</v>
      </c>
      <c r="F2140" s="5">
        <v>3044</v>
      </c>
      <c r="G2140" s="5">
        <v>16</v>
      </c>
      <c r="H2140" s="5">
        <v>1831</v>
      </c>
      <c r="I2140" s="5">
        <v>507129</v>
      </c>
      <c r="J2140" s="5">
        <v>13426</v>
      </c>
      <c r="K2140" s="5">
        <v>33448</v>
      </c>
      <c r="L2140" s="5">
        <v>45660</v>
      </c>
      <c r="M2140" s="5">
        <v>15713</v>
      </c>
      <c r="N2140" s="5">
        <v>213000000</v>
      </c>
      <c r="O2140" s="5">
        <f>YEAR(Table1[[#This Row],[ReportDate]])</f>
        <v>2020</v>
      </c>
      <c r="P2140" s="5" t="str">
        <f>TEXT(Table1[[#This Row],[ReportDate]],"mmm")</f>
        <v>Mar</v>
      </c>
      <c r="Q2140" s="29">
        <f>Table1[[#This Row],[TotalDeaths]]/Table1[[#This Row],[TotalCases]]</f>
        <v>2.6474526205363922E-2</v>
      </c>
    </row>
    <row r="2141" spans="1:17" ht="14.4" x14ac:dyDescent="0.3">
      <c r="A2141" s="5" t="s">
        <v>4362</v>
      </c>
      <c r="B2141" s="5" t="s">
        <v>2191</v>
      </c>
      <c r="C2141" s="5" t="s">
        <v>2217</v>
      </c>
      <c r="D2141" s="5" t="s">
        <v>2230</v>
      </c>
      <c r="E2141" s="32">
        <v>44175</v>
      </c>
      <c r="F2141" s="5">
        <v>2748</v>
      </c>
      <c r="G2141" s="5">
        <v>70</v>
      </c>
      <c r="H2141" s="5">
        <v>385</v>
      </c>
      <c r="I2141" s="5">
        <v>509877</v>
      </c>
      <c r="J2141" s="5">
        <v>13496</v>
      </c>
      <c r="K2141" s="5">
        <v>33833</v>
      </c>
      <c r="L2141" s="5">
        <v>46716</v>
      </c>
      <c r="M2141" s="5">
        <v>8975</v>
      </c>
      <c r="N2141" s="5">
        <v>331000000</v>
      </c>
      <c r="O2141" s="5">
        <f>YEAR(Table1[[#This Row],[ReportDate]])</f>
        <v>2020</v>
      </c>
      <c r="P2141" s="5" t="str">
        <f>TEXT(Table1[[#This Row],[ReportDate]],"mmm")</f>
        <v>Dec</v>
      </c>
      <c r="Q2141" s="29">
        <f>Table1[[#This Row],[TotalDeaths]]/Table1[[#This Row],[TotalCases]]</f>
        <v>2.6469128829109765E-2</v>
      </c>
    </row>
    <row r="2142" spans="1:17" ht="14.4" x14ac:dyDescent="0.3">
      <c r="A2142" s="5" t="s">
        <v>4363</v>
      </c>
      <c r="B2142" s="5" t="s">
        <v>2191</v>
      </c>
      <c r="C2142" s="5" t="s">
        <v>2192</v>
      </c>
      <c r="D2142" s="5" t="s">
        <v>2193</v>
      </c>
      <c r="E2142" s="32">
        <v>44180</v>
      </c>
      <c r="F2142" s="5">
        <v>4879</v>
      </c>
      <c r="G2142" s="5">
        <v>96</v>
      </c>
      <c r="H2142" s="5">
        <v>527</v>
      </c>
      <c r="I2142" s="5">
        <v>514756</v>
      </c>
      <c r="J2142" s="5">
        <v>13592</v>
      </c>
      <c r="K2142" s="5">
        <v>34360</v>
      </c>
      <c r="L2142" s="5">
        <v>87822</v>
      </c>
      <c r="M2142" s="5">
        <v>3771</v>
      </c>
      <c r="N2142" s="5">
        <v>331000000</v>
      </c>
      <c r="O2142" s="5">
        <f>YEAR(Table1[[#This Row],[ReportDate]])</f>
        <v>2020</v>
      </c>
      <c r="P2142" s="5" t="str">
        <f>TEXT(Table1[[#This Row],[ReportDate]],"mmm")</f>
        <v>Dec</v>
      </c>
      <c r="Q2142" s="29">
        <f>Table1[[#This Row],[TotalDeaths]]/Table1[[#This Row],[TotalCases]]</f>
        <v>2.6404743218146072E-2</v>
      </c>
    </row>
    <row r="2143" spans="1:17" ht="14.4" x14ac:dyDescent="0.3">
      <c r="A2143" s="5" t="s">
        <v>4364</v>
      </c>
      <c r="B2143" s="5" t="s">
        <v>2167</v>
      </c>
      <c r="C2143" s="5" t="s">
        <v>2318</v>
      </c>
      <c r="D2143" s="5" t="s">
        <v>2319</v>
      </c>
      <c r="E2143" s="32">
        <v>44289</v>
      </c>
      <c r="F2143" s="5">
        <v>2476</v>
      </c>
      <c r="G2143" s="5">
        <v>35</v>
      </c>
      <c r="H2143" s="5">
        <v>1411</v>
      </c>
      <c r="I2143" s="5">
        <v>517232</v>
      </c>
      <c r="J2143" s="5">
        <v>13627</v>
      </c>
      <c r="K2143" s="5">
        <v>35771</v>
      </c>
      <c r="L2143" s="5">
        <v>37140</v>
      </c>
      <c r="M2143" s="5">
        <v>6958</v>
      </c>
      <c r="N2143" s="5">
        <v>83000000</v>
      </c>
      <c r="O2143" s="5">
        <f>YEAR(Table1[[#This Row],[ReportDate]])</f>
        <v>2021</v>
      </c>
      <c r="P2143" s="5" t="str">
        <f>TEXT(Table1[[#This Row],[ReportDate]],"mmm")</f>
        <v>Apr</v>
      </c>
      <c r="Q2143" s="29">
        <f>Table1[[#This Row],[TotalDeaths]]/Table1[[#This Row],[TotalCases]]</f>
        <v>2.6346011074334149E-2</v>
      </c>
    </row>
    <row r="2144" spans="1:17" ht="14.4" x14ac:dyDescent="0.3">
      <c r="A2144" s="5" t="s">
        <v>4365</v>
      </c>
      <c r="B2144" s="5" t="s">
        <v>2186</v>
      </c>
      <c r="C2144" s="5" t="s">
        <v>2237</v>
      </c>
      <c r="D2144" s="5" t="s">
        <v>2270</v>
      </c>
      <c r="E2144" s="32">
        <v>44093</v>
      </c>
      <c r="F2144" s="5">
        <v>538</v>
      </c>
      <c r="G2144" s="5">
        <v>67</v>
      </c>
      <c r="H2144" s="5">
        <v>3350</v>
      </c>
      <c r="I2144" s="5">
        <v>517770</v>
      </c>
      <c r="J2144" s="5">
        <v>13694</v>
      </c>
      <c r="K2144" s="5">
        <v>39121</v>
      </c>
      <c r="L2144" s="5">
        <v>9684</v>
      </c>
      <c r="M2144" s="5">
        <v>12814</v>
      </c>
      <c r="N2144" s="5">
        <v>68000000</v>
      </c>
      <c r="O2144" s="5">
        <f>YEAR(Table1[[#This Row],[ReportDate]])</f>
        <v>2020</v>
      </c>
      <c r="P2144" s="5" t="str">
        <f>TEXT(Table1[[#This Row],[ReportDate]],"mmm")</f>
        <v>Sep</v>
      </c>
      <c r="Q2144" s="29">
        <f>Table1[[#This Row],[TotalDeaths]]/Table1[[#This Row],[TotalCases]]</f>
        <v>2.6448036773084573E-2</v>
      </c>
    </row>
    <row r="2145" spans="1:17" ht="14.4" x14ac:dyDescent="0.3">
      <c r="A2145" s="5" t="s">
        <v>4366</v>
      </c>
      <c r="B2145" s="5" t="s">
        <v>2191</v>
      </c>
      <c r="C2145" s="5" t="s">
        <v>2192</v>
      </c>
      <c r="D2145" s="5" t="s">
        <v>2193</v>
      </c>
      <c r="E2145" s="32">
        <v>44181</v>
      </c>
      <c r="F2145" s="5">
        <v>4040</v>
      </c>
      <c r="G2145" s="5">
        <v>107</v>
      </c>
      <c r="H2145" s="5">
        <v>4197</v>
      </c>
      <c r="I2145" s="5">
        <v>521810</v>
      </c>
      <c r="J2145" s="5">
        <v>13801</v>
      </c>
      <c r="K2145" s="5">
        <v>43318</v>
      </c>
      <c r="L2145" s="5">
        <v>24240</v>
      </c>
      <c r="M2145" s="5">
        <v>6647</v>
      </c>
      <c r="N2145" s="5">
        <v>331000000</v>
      </c>
      <c r="O2145" s="5">
        <f>YEAR(Table1[[#This Row],[ReportDate]])</f>
        <v>2020</v>
      </c>
      <c r="P2145" s="5" t="str">
        <f>TEXT(Table1[[#This Row],[ReportDate]],"mmm")</f>
        <v>Dec</v>
      </c>
      <c r="Q2145" s="29">
        <f>Table1[[#This Row],[TotalDeaths]]/Table1[[#This Row],[TotalCases]]</f>
        <v>2.6448324102642723E-2</v>
      </c>
    </row>
    <row r="2146" spans="1:17" ht="14.4" x14ac:dyDescent="0.3">
      <c r="A2146" s="5" t="s">
        <v>4367</v>
      </c>
      <c r="B2146" s="5" t="s">
        <v>2186</v>
      </c>
      <c r="C2146" s="5" t="s">
        <v>2212</v>
      </c>
      <c r="D2146" s="5" t="s">
        <v>2306</v>
      </c>
      <c r="E2146" s="32">
        <v>43938</v>
      </c>
      <c r="F2146" s="5">
        <v>900</v>
      </c>
      <c r="G2146" s="5">
        <v>20</v>
      </c>
      <c r="H2146" s="5">
        <v>389</v>
      </c>
      <c r="I2146" s="5">
        <v>522710</v>
      </c>
      <c r="J2146" s="5">
        <v>13821</v>
      </c>
      <c r="K2146" s="5">
        <v>43707</v>
      </c>
      <c r="L2146" s="5">
        <v>11700</v>
      </c>
      <c r="M2146" s="5">
        <v>13495</v>
      </c>
      <c r="N2146" s="5">
        <v>68000000</v>
      </c>
      <c r="O2146" s="5">
        <f>YEAR(Table1[[#This Row],[ReportDate]])</f>
        <v>2020</v>
      </c>
      <c r="P2146" s="5" t="str">
        <f>TEXT(Table1[[#This Row],[ReportDate]],"mmm")</f>
        <v>Apr</v>
      </c>
      <c r="Q2146" s="29">
        <f>Table1[[#This Row],[TotalDeaths]]/Table1[[#This Row],[TotalCases]]</f>
        <v>2.6441047617225613E-2</v>
      </c>
    </row>
    <row r="2147" spans="1:17" ht="14.4" x14ac:dyDescent="0.3">
      <c r="A2147" s="5" t="s">
        <v>4368</v>
      </c>
      <c r="B2147" s="5" t="s">
        <v>2174</v>
      </c>
      <c r="C2147" s="5" t="s">
        <v>27</v>
      </c>
      <c r="D2147" s="5" t="s">
        <v>27</v>
      </c>
      <c r="E2147" s="32">
        <v>44416</v>
      </c>
      <c r="F2147" s="5">
        <v>1466</v>
      </c>
      <c r="G2147" s="5">
        <v>45</v>
      </c>
      <c r="H2147" s="5">
        <v>1225</v>
      </c>
      <c r="I2147" s="5">
        <v>524176</v>
      </c>
      <c r="J2147" s="5">
        <v>13866</v>
      </c>
      <c r="K2147" s="5">
        <v>44932</v>
      </c>
      <c r="L2147" s="5">
        <v>8796</v>
      </c>
      <c r="M2147" s="5">
        <v>8079</v>
      </c>
      <c r="N2147" s="5">
        <v>1380000000</v>
      </c>
      <c r="O2147" s="5">
        <f>YEAR(Table1[[#This Row],[ReportDate]])</f>
        <v>2021</v>
      </c>
      <c r="P2147" s="5" t="str">
        <f>TEXT(Table1[[#This Row],[ReportDate]],"mmm")</f>
        <v>Aug</v>
      </c>
      <c r="Q2147" s="29">
        <f>Table1[[#This Row],[TotalDeaths]]/Table1[[#This Row],[TotalCases]]</f>
        <v>2.6452947101736821E-2</v>
      </c>
    </row>
    <row r="2148" spans="1:17" ht="14.4" x14ac:dyDescent="0.3">
      <c r="A2148" s="5" t="s">
        <v>4369</v>
      </c>
      <c r="B2148" s="5" t="s">
        <v>2170</v>
      </c>
      <c r="C2148" s="5" t="s">
        <v>2232</v>
      </c>
      <c r="D2148" s="5" t="s">
        <v>2233</v>
      </c>
      <c r="E2148" s="32">
        <v>43869</v>
      </c>
      <c r="F2148" s="5">
        <v>3015</v>
      </c>
      <c r="G2148" s="5">
        <v>173</v>
      </c>
      <c r="H2148" s="5">
        <v>3638</v>
      </c>
      <c r="I2148" s="5">
        <v>527191</v>
      </c>
      <c r="J2148" s="5">
        <v>14039</v>
      </c>
      <c r="K2148" s="5">
        <v>48570</v>
      </c>
      <c r="L2148" s="5">
        <v>30150</v>
      </c>
      <c r="M2148" s="5">
        <v>18560</v>
      </c>
      <c r="N2148" s="5">
        <v>213000000</v>
      </c>
      <c r="O2148" s="5">
        <f>YEAR(Table1[[#This Row],[ReportDate]])</f>
        <v>2020</v>
      </c>
      <c r="P2148" s="5" t="str">
        <f>TEXT(Table1[[#This Row],[ReportDate]],"mmm")</f>
        <v>Feb</v>
      </c>
      <c r="Q2148" s="29">
        <f>Table1[[#This Row],[TotalDeaths]]/Table1[[#This Row],[TotalCases]]</f>
        <v>2.6629817276850324E-2</v>
      </c>
    </row>
    <row r="2149" spans="1:17" ht="14.4" x14ac:dyDescent="0.3">
      <c r="A2149" s="5" t="s">
        <v>4370</v>
      </c>
      <c r="B2149" s="5" t="s">
        <v>2167</v>
      </c>
      <c r="C2149" s="5" t="s">
        <v>2168</v>
      </c>
      <c r="D2149" s="5" t="s">
        <v>2168</v>
      </c>
      <c r="E2149" s="32">
        <v>43989</v>
      </c>
      <c r="F2149" s="5">
        <v>4305</v>
      </c>
      <c r="G2149" s="5">
        <v>91</v>
      </c>
      <c r="H2149" s="5">
        <v>3792</v>
      </c>
      <c r="I2149" s="5">
        <v>531496</v>
      </c>
      <c r="J2149" s="5">
        <v>14130</v>
      </c>
      <c r="K2149" s="5">
        <v>52362</v>
      </c>
      <c r="L2149" s="5">
        <v>77490</v>
      </c>
      <c r="M2149" s="5">
        <v>13976</v>
      </c>
      <c r="N2149" s="5">
        <v>83000000</v>
      </c>
      <c r="O2149" s="5">
        <f>YEAR(Table1[[#This Row],[ReportDate]])</f>
        <v>2020</v>
      </c>
      <c r="P2149" s="5" t="str">
        <f>TEXT(Table1[[#This Row],[ReportDate]],"mmm")</f>
        <v>Jun</v>
      </c>
      <c r="Q2149" s="29">
        <f>Table1[[#This Row],[TotalDeaths]]/Table1[[#This Row],[TotalCases]]</f>
        <v>2.6585336484188028E-2</v>
      </c>
    </row>
    <row r="2150" spans="1:17" ht="14.4" x14ac:dyDescent="0.3">
      <c r="A2150" s="5" t="s">
        <v>4371</v>
      </c>
      <c r="B2150" s="5" t="s">
        <v>2170</v>
      </c>
      <c r="C2150" s="5" t="s">
        <v>2249</v>
      </c>
      <c r="D2150" s="5" t="s">
        <v>2250</v>
      </c>
      <c r="E2150" s="32">
        <v>44413</v>
      </c>
      <c r="F2150" s="5">
        <v>1733</v>
      </c>
      <c r="G2150" s="5">
        <v>106</v>
      </c>
      <c r="H2150" s="5">
        <v>840</v>
      </c>
      <c r="I2150" s="5">
        <v>533229</v>
      </c>
      <c r="J2150" s="5">
        <v>14236</v>
      </c>
      <c r="K2150" s="5">
        <v>53202</v>
      </c>
      <c r="L2150" s="5">
        <v>20796</v>
      </c>
      <c r="M2150" s="5">
        <v>15679</v>
      </c>
      <c r="N2150" s="5">
        <v>213000000</v>
      </c>
      <c r="O2150" s="5">
        <f>YEAR(Table1[[#This Row],[ReportDate]])</f>
        <v>2021</v>
      </c>
      <c r="P2150" s="5" t="str">
        <f>TEXT(Table1[[#This Row],[ReportDate]],"mmm")</f>
        <v>Aug</v>
      </c>
      <c r="Q2150" s="29">
        <f>Table1[[#This Row],[TotalDeaths]]/Table1[[#This Row],[TotalCases]]</f>
        <v>2.6697722742011407E-2</v>
      </c>
    </row>
    <row r="2151" spans="1:17" ht="14.4" x14ac:dyDescent="0.3">
      <c r="A2151" s="5" t="s">
        <v>4372</v>
      </c>
      <c r="B2151" s="5" t="s">
        <v>2167</v>
      </c>
      <c r="C2151" s="5" t="s">
        <v>2181</v>
      </c>
      <c r="D2151" s="5" t="s">
        <v>2182</v>
      </c>
      <c r="E2151" s="32">
        <v>44142</v>
      </c>
      <c r="F2151" s="5">
        <v>490</v>
      </c>
      <c r="G2151" s="5">
        <v>123</v>
      </c>
      <c r="H2151" s="5">
        <v>1377</v>
      </c>
      <c r="I2151" s="5">
        <v>533719</v>
      </c>
      <c r="J2151" s="5">
        <v>14359</v>
      </c>
      <c r="K2151" s="5">
        <v>54579</v>
      </c>
      <c r="L2151" s="5">
        <v>2940</v>
      </c>
      <c r="M2151" s="5">
        <v>12891</v>
      </c>
      <c r="N2151" s="5">
        <v>83000000</v>
      </c>
      <c r="O2151" s="5">
        <f>YEAR(Table1[[#This Row],[ReportDate]])</f>
        <v>2020</v>
      </c>
      <c r="P2151" s="5" t="str">
        <f>TEXT(Table1[[#This Row],[ReportDate]],"mmm")</f>
        <v>Nov</v>
      </c>
      <c r="Q2151" s="29">
        <f>Table1[[#This Row],[TotalDeaths]]/Table1[[#This Row],[TotalCases]]</f>
        <v>2.6903670283426297E-2</v>
      </c>
    </row>
    <row r="2152" spans="1:17" ht="14.4" x14ac:dyDescent="0.3">
      <c r="A2152" s="5" t="s">
        <v>4373</v>
      </c>
      <c r="B2152" s="5" t="s">
        <v>2174</v>
      </c>
      <c r="C2152" s="5" t="s">
        <v>2175</v>
      </c>
      <c r="D2152" s="5" t="s">
        <v>2276</v>
      </c>
      <c r="E2152" s="32">
        <v>44071</v>
      </c>
      <c r="F2152" s="5">
        <v>1709</v>
      </c>
      <c r="G2152" s="5">
        <v>15</v>
      </c>
      <c r="H2152" s="5">
        <v>234</v>
      </c>
      <c r="I2152" s="5">
        <v>535428</v>
      </c>
      <c r="J2152" s="5">
        <v>14374</v>
      </c>
      <c r="K2152" s="5">
        <v>54813</v>
      </c>
      <c r="L2152" s="5">
        <v>17090</v>
      </c>
      <c r="M2152" s="5">
        <v>17327</v>
      </c>
      <c r="N2152" s="5">
        <v>1380000000</v>
      </c>
      <c r="O2152" s="5">
        <f>YEAR(Table1[[#This Row],[ReportDate]])</f>
        <v>2020</v>
      </c>
      <c r="P2152" s="5" t="str">
        <f>TEXT(Table1[[#This Row],[ReportDate]],"mmm")</f>
        <v>Aug</v>
      </c>
      <c r="Q2152" s="29">
        <f>Table1[[#This Row],[TotalDeaths]]/Table1[[#This Row],[TotalCases]]</f>
        <v>2.6845813069170832E-2</v>
      </c>
    </row>
    <row r="2153" spans="1:17" ht="14.4" x14ac:dyDescent="0.3">
      <c r="A2153" s="5" t="s">
        <v>4374</v>
      </c>
      <c r="B2153" s="5" t="s">
        <v>2170</v>
      </c>
      <c r="C2153" s="5" t="s">
        <v>2178</v>
      </c>
      <c r="D2153" s="5" t="s">
        <v>2286</v>
      </c>
      <c r="E2153" s="32">
        <v>44275</v>
      </c>
      <c r="F2153" s="5">
        <v>1753</v>
      </c>
      <c r="G2153" s="5">
        <v>149</v>
      </c>
      <c r="H2153" s="5">
        <v>113</v>
      </c>
      <c r="I2153" s="5">
        <v>537181</v>
      </c>
      <c r="J2153" s="5">
        <v>14523</v>
      </c>
      <c r="K2153" s="5">
        <v>54926</v>
      </c>
      <c r="L2153" s="5">
        <v>15777</v>
      </c>
      <c r="M2153" s="5">
        <v>9283</v>
      </c>
      <c r="N2153" s="5">
        <v>213000000</v>
      </c>
      <c r="O2153" s="5">
        <f>YEAR(Table1[[#This Row],[ReportDate]])</f>
        <v>2021</v>
      </c>
      <c r="P2153" s="5" t="str">
        <f>TEXT(Table1[[#This Row],[ReportDate]],"mmm")</f>
        <v>Mar</v>
      </c>
      <c r="Q2153" s="29">
        <f>Table1[[#This Row],[TotalDeaths]]/Table1[[#This Row],[TotalCases]]</f>
        <v>2.7035580186194227E-2</v>
      </c>
    </row>
    <row r="2154" spans="1:17" ht="14.4" x14ac:dyDescent="0.3">
      <c r="A2154" s="5" t="s">
        <v>4375</v>
      </c>
      <c r="B2154" s="5" t="s">
        <v>2174</v>
      </c>
      <c r="C2154" s="5" t="s">
        <v>2201</v>
      </c>
      <c r="D2154" s="5" t="s">
        <v>2202</v>
      </c>
      <c r="E2154" s="32">
        <v>44128</v>
      </c>
      <c r="F2154" s="5">
        <v>1918</v>
      </c>
      <c r="G2154" s="5">
        <v>133</v>
      </c>
      <c r="H2154" s="5">
        <v>3138</v>
      </c>
      <c r="I2154" s="5">
        <v>539099</v>
      </c>
      <c r="J2154" s="5">
        <v>14656</v>
      </c>
      <c r="K2154" s="5">
        <v>58064</v>
      </c>
      <c r="L2154" s="5">
        <v>36442</v>
      </c>
      <c r="M2154" s="5">
        <v>11533</v>
      </c>
      <c r="N2154" s="5">
        <v>1380000000</v>
      </c>
      <c r="O2154" s="5">
        <f>YEAR(Table1[[#This Row],[ReportDate]])</f>
        <v>2020</v>
      </c>
      <c r="P2154" s="5" t="str">
        <f>TEXT(Table1[[#This Row],[ReportDate]],"mmm")</f>
        <v>Oct</v>
      </c>
      <c r="Q2154" s="29">
        <f>Table1[[#This Row],[TotalDeaths]]/Table1[[#This Row],[TotalCases]]</f>
        <v>2.7186101254129576E-2</v>
      </c>
    </row>
    <row r="2155" spans="1:17" ht="14.4" x14ac:dyDescent="0.3">
      <c r="A2155" s="5" t="s">
        <v>4376</v>
      </c>
      <c r="B2155" s="5" t="s">
        <v>2167</v>
      </c>
      <c r="C2155" s="5" t="s">
        <v>2181</v>
      </c>
      <c r="D2155" s="5" t="s">
        <v>2252</v>
      </c>
      <c r="E2155" s="32">
        <v>43866</v>
      </c>
      <c r="F2155" s="5">
        <v>2034</v>
      </c>
      <c r="G2155" s="5">
        <v>183</v>
      </c>
      <c r="H2155" s="5">
        <v>808</v>
      </c>
      <c r="I2155" s="5">
        <v>541133</v>
      </c>
      <c r="J2155" s="5">
        <v>14839</v>
      </c>
      <c r="K2155" s="5">
        <v>58872</v>
      </c>
      <c r="L2155" s="5">
        <v>22374</v>
      </c>
      <c r="M2155" s="5">
        <v>1743</v>
      </c>
      <c r="N2155" s="5">
        <v>83000000</v>
      </c>
      <c r="O2155" s="5">
        <f>YEAR(Table1[[#This Row],[ReportDate]])</f>
        <v>2020</v>
      </c>
      <c r="P2155" s="5" t="str">
        <f>TEXT(Table1[[#This Row],[ReportDate]],"mmm")</f>
        <v>Feb</v>
      </c>
      <c r="Q2155" s="29">
        <f>Table1[[#This Row],[TotalDeaths]]/Table1[[#This Row],[TotalCases]]</f>
        <v>2.7422094013856112E-2</v>
      </c>
    </row>
    <row r="2156" spans="1:17" ht="14.4" x14ac:dyDescent="0.3">
      <c r="A2156" s="5" t="s">
        <v>4377</v>
      </c>
      <c r="B2156" s="5" t="s">
        <v>2191</v>
      </c>
      <c r="C2156" s="5" t="s">
        <v>2192</v>
      </c>
      <c r="D2156" s="5" t="s">
        <v>2308</v>
      </c>
      <c r="E2156" s="32">
        <v>43914</v>
      </c>
      <c r="F2156" s="5">
        <v>2711</v>
      </c>
      <c r="G2156" s="5">
        <v>44</v>
      </c>
      <c r="H2156" s="5">
        <v>2150</v>
      </c>
      <c r="I2156" s="5">
        <v>543844</v>
      </c>
      <c r="J2156" s="5">
        <v>14883</v>
      </c>
      <c r="K2156" s="5">
        <v>61022</v>
      </c>
      <c r="L2156" s="5">
        <v>37954</v>
      </c>
      <c r="M2156" s="5">
        <v>3982</v>
      </c>
      <c r="N2156" s="5">
        <v>331000000</v>
      </c>
      <c r="O2156" s="5">
        <f>YEAR(Table1[[#This Row],[ReportDate]])</f>
        <v>2020</v>
      </c>
      <c r="P2156" s="5" t="str">
        <f>TEXT(Table1[[#This Row],[ReportDate]],"mmm")</f>
        <v>Mar</v>
      </c>
      <c r="Q2156" s="29">
        <f>Table1[[#This Row],[TotalDeaths]]/Table1[[#This Row],[TotalCases]]</f>
        <v>2.7366303572347952E-2</v>
      </c>
    </row>
    <row r="2157" spans="1:17" ht="14.4" x14ac:dyDescent="0.3">
      <c r="A2157" s="5" t="s">
        <v>4378</v>
      </c>
      <c r="B2157" s="5" t="s">
        <v>2170</v>
      </c>
      <c r="C2157" s="5" t="s">
        <v>2178</v>
      </c>
      <c r="D2157" s="5" t="s">
        <v>2286</v>
      </c>
      <c r="E2157" s="32">
        <v>44282</v>
      </c>
      <c r="F2157" s="5">
        <v>1486</v>
      </c>
      <c r="G2157" s="5">
        <v>185</v>
      </c>
      <c r="H2157" s="5">
        <v>410</v>
      </c>
      <c r="I2157" s="5">
        <v>545330</v>
      </c>
      <c r="J2157" s="5">
        <v>15068</v>
      </c>
      <c r="K2157" s="5">
        <v>61432</v>
      </c>
      <c r="L2157" s="5">
        <v>25262</v>
      </c>
      <c r="M2157" s="5">
        <v>1680</v>
      </c>
      <c r="N2157" s="5">
        <v>213000000</v>
      </c>
      <c r="O2157" s="5">
        <f>YEAR(Table1[[#This Row],[ReportDate]])</f>
        <v>2021</v>
      </c>
      <c r="P2157" s="5" t="str">
        <f>TEXT(Table1[[#This Row],[ReportDate]],"mmm")</f>
        <v>Mar</v>
      </c>
      <c r="Q2157" s="29">
        <f>Table1[[#This Row],[TotalDeaths]]/Table1[[#This Row],[TotalCases]]</f>
        <v>2.7630975739460509E-2</v>
      </c>
    </row>
    <row r="2158" spans="1:17" ht="14.4" x14ac:dyDescent="0.3">
      <c r="A2158" s="5" t="s">
        <v>4379</v>
      </c>
      <c r="B2158" s="5" t="s">
        <v>2174</v>
      </c>
      <c r="C2158" s="5" t="s">
        <v>2184</v>
      </c>
      <c r="D2158" s="5" t="s">
        <v>2215</v>
      </c>
      <c r="E2158" s="32">
        <v>44215</v>
      </c>
      <c r="F2158" s="5">
        <v>1500</v>
      </c>
      <c r="G2158" s="5">
        <v>155</v>
      </c>
      <c r="H2158" s="5">
        <v>1318</v>
      </c>
      <c r="I2158" s="5">
        <v>546830</v>
      </c>
      <c r="J2158" s="5">
        <v>15223</v>
      </c>
      <c r="K2158" s="5">
        <v>62750</v>
      </c>
      <c r="L2158" s="5">
        <v>13500</v>
      </c>
      <c r="M2158" s="5">
        <v>16475</v>
      </c>
      <c r="N2158" s="5">
        <v>1380000000</v>
      </c>
      <c r="O2158" s="5">
        <f>YEAR(Table1[[#This Row],[ReportDate]])</f>
        <v>2021</v>
      </c>
      <c r="P2158" s="5" t="str">
        <f>TEXT(Table1[[#This Row],[ReportDate]],"mmm")</f>
        <v>Jan</v>
      </c>
      <c r="Q2158" s="29">
        <f>Table1[[#This Row],[TotalDeaths]]/Table1[[#This Row],[TotalCases]]</f>
        <v>2.7838633578991644E-2</v>
      </c>
    </row>
    <row r="2159" spans="1:17" ht="14.4" x14ac:dyDescent="0.3">
      <c r="A2159" s="5" t="s">
        <v>4380</v>
      </c>
      <c r="B2159" s="5" t="s">
        <v>2170</v>
      </c>
      <c r="C2159" s="5" t="s">
        <v>2249</v>
      </c>
      <c r="D2159" s="5" t="s">
        <v>2268</v>
      </c>
      <c r="E2159" s="32">
        <v>44002</v>
      </c>
      <c r="F2159" s="5">
        <v>197</v>
      </c>
      <c r="G2159" s="5">
        <v>144</v>
      </c>
      <c r="H2159" s="5">
        <v>4086</v>
      </c>
      <c r="I2159" s="5">
        <v>547027</v>
      </c>
      <c r="J2159" s="5">
        <v>15367</v>
      </c>
      <c r="K2159" s="5">
        <v>66836</v>
      </c>
      <c r="L2159" s="5">
        <v>3546</v>
      </c>
      <c r="M2159" s="5">
        <v>4019</v>
      </c>
      <c r="N2159" s="5">
        <v>213000000</v>
      </c>
      <c r="O2159" s="5">
        <f>YEAR(Table1[[#This Row],[ReportDate]])</f>
        <v>2020</v>
      </c>
      <c r="P2159" s="5" t="str">
        <f>TEXT(Table1[[#This Row],[ReportDate]],"mmm")</f>
        <v>Jun</v>
      </c>
      <c r="Q2159" s="29">
        <f>Table1[[#This Row],[TotalDeaths]]/Table1[[#This Row],[TotalCases]]</f>
        <v>2.8091849214024172E-2</v>
      </c>
    </row>
    <row r="2160" spans="1:17" ht="14.4" x14ac:dyDescent="0.3">
      <c r="A2160" s="5" t="s">
        <v>4381</v>
      </c>
      <c r="B2160" s="5" t="s">
        <v>2170</v>
      </c>
      <c r="C2160" s="5" t="s">
        <v>2171</v>
      </c>
      <c r="D2160" s="5" t="s">
        <v>2265</v>
      </c>
      <c r="E2160" s="32">
        <v>44206</v>
      </c>
      <c r="F2160" s="5">
        <v>1967</v>
      </c>
      <c r="G2160" s="5">
        <v>163</v>
      </c>
      <c r="H2160" s="5">
        <v>4903</v>
      </c>
      <c r="I2160" s="5">
        <v>548994</v>
      </c>
      <c r="J2160" s="5">
        <v>15530</v>
      </c>
      <c r="K2160" s="5">
        <v>71739</v>
      </c>
      <c r="L2160" s="5">
        <v>35406</v>
      </c>
      <c r="M2160" s="5">
        <v>5769</v>
      </c>
      <c r="N2160" s="5">
        <v>213000000</v>
      </c>
      <c r="O2160" s="5">
        <f>YEAR(Table1[[#This Row],[ReportDate]])</f>
        <v>2021</v>
      </c>
      <c r="P2160" s="5" t="str">
        <f>TEXT(Table1[[#This Row],[ReportDate]],"mmm")</f>
        <v>Jan</v>
      </c>
      <c r="Q2160" s="29">
        <f>Table1[[#This Row],[TotalDeaths]]/Table1[[#This Row],[TotalCases]]</f>
        <v>2.8288105152333178E-2</v>
      </c>
    </row>
    <row r="2161" spans="1:17" ht="14.4" x14ac:dyDescent="0.3">
      <c r="A2161" s="5" t="s">
        <v>4382</v>
      </c>
      <c r="B2161" s="5" t="s">
        <v>2170</v>
      </c>
      <c r="C2161" s="5" t="s">
        <v>2232</v>
      </c>
      <c r="D2161" s="5" t="s">
        <v>2281</v>
      </c>
      <c r="E2161" s="32">
        <v>44515</v>
      </c>
      <c r="F2161" s="5">
        <v>4616</v>
      </c>
      <c r="G2161" s="5">
        <v>11</v>
      </c>
      <c r="H2161" s="5">
        <v>1587</v>
      </c>
      <c r="I2161" s="5">
        <v>553610</v>
      </c>
      <c r="J2161" s="5">
        <v>15541</v>
      </c>
      <c r="K2161" s="5">
        <v>73326</v>
      </c>
      <c r="L2161" s="5">
        <v>87704</v>
      </c>
      <c r="M2161" s="5">
        <v>9710</v>
      </c>
      <c r="N2161" s="5">
        <v>213000000</v>
      </c>
      <c r="O2161" s="5">
        <f>YEAR(Table1[[#This Row],[ReportDate]])</f>
        <v>2021</v>
      </c>
      <c r="P2161" s="5" t="str">
        <f>TEXT(Table1[[#This Row],[ReportDate]],"mmm")</f>
        <v>Nov</v>
      </c>
      <c r="Q2161" s="29">
        <f>Table1[[#This Row],[TotalDeaths]]/Table1[[#This Row],[TotalCases]]</f>
        <v>2.8072108524051228E-2</v>
      </c>
    </row>
    <row r="2162" spans="1:17" ht="14.4" x14ac:dyDescent="0.3">
      <c r="A2162" s="5" t="s">
        <v>4383</v>
      </c>
      <c r="B2162" s="5" t="s">
        <v>2186</v>
      </c>
      <c r="C2162" s="5" t="s">
        <v>2204</v>
      </c>
      <c r="D2162" s="5" t="s">
        <v>2205</v>
      </c>
      <c r="E2162" s="32">
        <v>44192</v>
      </c>
      <c r="F2162" s="5">
        <v>1534</v>
      </c>
      <c r="G2162" s="5">
        <v>49</v>
      </c>
      <c r="H2162" s="5">
        <v>1060</v>
      </c>
      <c r="I2162" s="5">
        <v>555144</v>
      </c>
      <c r="J2162" s="5">
        <v>15590</v>
      </c>
      <c r="K2162" s="5">
        <v>74386</v>
      </c>
      <c r="L2162" s="5">
        <v>29146</v>
      </c>
      <c r="M2162" s="5">
        <v>8630</v>
      </c>
      <c r="N2162" s="5">
        <v>68000000</v>
      </c>
      <c r="O2162" s="5">
        <f>YEAR(Table1[[#This Row],[ReportDate]])</f>
        <v>2020</v>
      </c>
      <c r="P2162" s="5" t="str">
        <f>TEXT(Table1[[#This Row],[ReportDate]],"mmm")</f>
        <v>Dec</v>
      </c>
      <c r="Q2162" s="29">
        <f>Table1[[#This Row],[TotalDeaths]]/Table1[[#This Row],[TotalCases]]</f>
        <v>2.8082803741011342E-2</v>
      </c>
    </row>
    <row r="2163" spans="1:17" ht="14.4" x14ac:dyDescent="0.3">
      <c r="A2163" s="5" t="s">
        <v>4384</v>
      </c>
      <c r="B2163" s="5" t="s">
        <v>2174</v>
      </c>
      <c r="C2163" s="5" t="s">
        <v>27</v>
      </c>
      <c r="D2163" s="5" t="s">
        <v>27</v>
      </c>
      <c r="E2163" s="32">
        <v>44389</v>
      </c>
      <c r="F2163" s="5">
        <v>1713</v>
      </c>
      <c r="G2163" s="5">
        <v>58</v>
      </c>
      <c r="H2163" s="5">
        <v>66</v>
      </c>
      <c r="I2163" s="5">
        <v>556857</v>
      </c>
      <c r="J2163" s="5">
        <v>15648</v>
      </c>
      <c r="K2163" s="5">
        <v>74452</v>
      </c>
      <c r="L2163" s="5">
        <v>11991</v>
      </c>
      <c r="M2163" s="5">
        <v>6774</v>
      </c>
      <c r="N2163" s="5">
        <v>1380000000</v>
      </c>
      <c r="O2163" s="5">
        <f>YEAR(Table1[[#This Row],[ReportDate]])</f>
        <v>2021</v>
      </c>
      <c r="P2163" s="5" t="str">
        <f>TEXT(Table1[[#This Row],[ReportDate]],"mmm")</f>
        <v>Jul</v>
      </c>
      <c r="Q2163" s="29">
        <f>Table1[[#This Row],[TotalDeaths]]/Table1[[#This Row],[TotalCases]]</f>
        <v>2.8100571600967572E-2</v>
      </c>
    </row>
    <row r="2164" spans="1:17" ht="14.4" x14ac:dyDescent="0.3">
      <c r="A2164" s="5" t="s">
        <v>4385</v>
      </c>
      <c r="B2164" s="5" t="s">
        <v>2174</v>
      </c>
      <c r="C2164" s="5" t="s">
        <v>2201</v>
      </c>
      <c r="D2164" s="5" t="s">
        <v>2261</v>
      </c>
      <c r="E2164" s="32">
        <v>43971</v>
      </c>
      <c r="F2164" s="5">
        <v>1348</v>
      </c>
      <c r="G2164" s="5">
        <v>103</v>
      </c>
      <c r="H2164" s="5">
        <v>2253</v>
      </c>
      <c r="I2164" s="5">
        <v>558205</v>
      </c>
      <c r="J2164" s="5">
        <v>15751</v>
      </c>
      <c r="K2164" s="5">
        <v>76705</v>
      </c>
      <c r="L2164" s="5">
        <v>13480</v>
      </c>
      <c r="M2164" s="5">
        <v>5316</v>
      </c>
      <c r="N2164" s="5">
        <v>1380000000</v>
      </c>
      <c r="O2164" s="5">
        <f>YEAR(Table1[[#This Row],[ReportDate]])</f>
        <v>2020</v>
      </c>
      <c r="P2164" s="5" t="str">
        <f>TEXT(Table1[[#This Row],[ReportDate]],"mmm")</f>
        <v>May</v>
      </c>
      <c r="Q2164" s="29">
        <f>Table1[[#This Row],[TotalDeaths]]/Table1[[#This Row],[TotalCases]]</f>
        <v>2.8217232020494264E-2</v>
      </c>
    </row>
    <row r="2165" spans="1:17" ht="14.4" x14ac:dyDescent="0.3">
      <c r="A2165" s="5" t="s">
        <v>4386</v>
      </c>
      <c r="B2165" s="5" t="s">
        <v>2170</v>
      </c>
      <c r="C2165" s="5" t="s">
        <v>2171</v>
      </c>
      <c r="D2165" s="5" t="s">
        <v>2265</v>
      </c>
      <c r="E2165" s="32">
        <v>43948</v>
      </c>
      <c r="F2165" s="5">
        <v>4783</v>
      </c>
      <c r="G2165" s="5">
        <v>11</v>
      </c>
      <c r="H2165" s="5">
        <v>340</v>
      </c>
      <c r="I2165" s="5">
        <v>562988</v>
      </c>
      <c r="J2165" s="5">
        <v>15762</v>
      </c>
      <c r="K2165" s="5">
        <v>77045</v>
      </c>
      <c r="L2165" s="5">
        <v>52613</v>
      </c>
      <c r="M2165" s="5">
        <v>7381</v>
      </c>
      <c r="N2165" s="5">
        <v>213000000</v>
      </c>
      <c r="O2165" s="5">
        <f>YEAR(Table1[[#This Row],[ReportDate]])</f>
        <v>2020</v>
      </c>
      <c r="P2165" s="5" t="str">
        <f>TEXT(Table1[[#This Row],[ReportDate]],"mmm")</f>
        <v>Apr</v>
      </c>
      <c r="Q2165" s="29">
        <f>Table1[[#This Row],[TotalDeaths]]/Table1[[#This Row],[TotalCases]]</f>
        <v>2.7997044341975318E-2</v>
      </c>
    </row>
    <row r="2166" spans="1:17" ht="14.4" x14ac:dyDescent="0.3">
      <c r="A2166" s="5" t="s">
        <v>4387</v>
      </c>
      <c r="B2166" s="5" t="s">
        <v>2191</v>
      </c>
      <c r="C2166" s="5" t="s">
        <v>2192</v>
      </c>
      <c r="D2166" s="5" t="s">
        <v>2193</v>
      </c>
      <c r="E2166" s="32">
        <v>44107</v>
      </c>
      <c r="F2166" s="5">
        <v>4562</v>
      </c>
      <c r="G2166" s="5">
        <v>189</v>
      </c>
      <c r="H2166" s="5">
        <v>3977</v>
      </c>
      <c r="I2166" s="5">
        <v>567550</v>
      </c>
      <c r="J2166" s="5">
        <v>15951</v>
      </c>
      <c r="K2166" s="5">
        <v>81022</v>
      </c>
      <c r="L2166" s="5">
        <v>22810</v>
      </c>
      <c r="M2166" s="5">
        <v>9322</v>
      </c>
      <c r="N2166" s="5">
        <v>331000000</v>
      </c>
      <c r="O2166" s="5">
        <f>YEAR(Table1[[#This Row],[ReportDate]])</f>
        <v>2020</v>
      </c>
      <c r="P2166" s="5" t="str">
        <f>TEXT(Table1[[#This Row],[ReportDate]],"mmm")</f>
        <v>Oct</v>
      </c>
      <c r="Q2166" s="29">
        <f>Table1[[#This Row],[TotalDeaths]]/Table1[[#This Row],[TotalCases]]</f>
        <v>2.8105012774204918E-2</v>
      </c>
    </row>
    <row r="2167" spans="1:17" ht="14.4" x14ac:dyDescent="0.3">
      <c r="A2167" s="5" t="s">
        <v>4388</v>
      </c>
      <c r="B2167" s="5" t="s">
        <v>2170</v>
      </c>
      <c r="C2167" s="5" t="s">
        <v>2171</v>
      </c>
      <c r="D2167" s="5" t="s">
        <v>2172</v>
      </c>
      <c r="E2167" s="32">
        <v>44556</v>
      </c>
      <c r="F2167" s="5">
        <v>3844</v>
      </c>
      <c r="G2167" s="5">
        <v>39</v>
      </c>
      <c r="H2167" s="5">
        <v>2473</v>
      </c>
      <c r="I2167" s="5">
        <v>571394</v>
      </c>
      <c r="J2167" s="5">
        <v>15990</v>
      </c>
      <c r="K2167" s="5">
        <v>83495</v>
      </c>
      <c r="L2167" s="5">
        <v>46128</v>
      </c>
      <c r="M2167" s="5">
        <v>8820</v>
      </c>
      <c r="N2167" s="5">
        <v>213000000</v>
      </c>
      <c r="O2167" s="5">
        <f>YEAR(Table1[[#This Row],[ReportDate]])</f>
        <v>2021</v>
      </c>
      <c r="P2167" s="5" t="str">
        <f>TEXT(Table1[[#This Row],[ReportDate]],"mmm")</f>
        <v>Dec</v>
      </c>
      <c r="Q2167" s="29">
        <f>Table1[[#This Row],[TotalDeaths]]/Table1[[#This Row],[TotalCases]]</f>
        <v>2.7984193043679141E-2</v>
      </c>
    </row>
    <row r="2168" spans="1:17" ht="14.4" x14ac:dyDescent="0.3">
      <c r="A2168" s="5" t="s">
        <v>4389</v>
      </c>
      <c r="B2168" s="5" t="s">
        <v>2186</v>
      </c>
      <c r="C2168" s="5" t="s">
        <v>2204</v>
      </c>
      <c r="D2168" s="5" t="s">
        <v>2205</v>
      </c>
      <c r="E2168" s="32">
        <v>44050</v>
      </c>
      <c r="F2168" s="5">
        <v>595</v>
      </c>
      <c r="G2168" s="5">
        <v>92</v>
      </c>
      <c r="H2168" s="5">
        <v>955</v>
      </c>
      <c r="I2168" s="5">
        <v>571989</v>
      </c>
      <c r="J2168" s="5">
        <v>16082</v>
      </c>
      <c r="K2168" s="5">
        <v>84450</v>
      </c>
      <c r="L2168" s="5">
        <v>7140</v>
      </c>
      <c r="M2168" s="5">
        <v>19400</v>
      </c>
      <c r="N2168" s="5">
        <v>68000000</v>
      </c>
      <c r="O2168" s="5">
        <f>YEAR(Table1[[#This Row],[ReportDate]])</f>
        <v>2020</v>
      </c>
      <c r="P2168" s="5" t="str">
        <f>TEXT(Table1[[#This Row],[ReportDate]],"mmm")</f>
        <v>Aug</v>
      </c>
      <c r="Q2168" s="29">
        <f>Table1[[#This Row],[TotalDeaths]]/Table1[[#This Row],[TotalCases]]</f>
        <v>2.8115925306255889E-2</v>
      </c>
    </row>
    <row r="2169" spans="1:17" ht="14.4" x14ac:dyDescent="0.3">
      <c r="A2169" s="5" t="s">
        <v>4390</v>
      </c>
      <c r="B2169" s="5" t="s">
        <v>2167</v>
      </c>
      <c r="C2169" s="5" t="s">
        <v>2235</v>
      </c>
      <c r="D2169" s="5" t="s">
        <v>2235</v>
      </c>
      <c r="E2169" s="32">
        <v>43856</v>
      </c>
      <c r="F2169" s="5">
        <v>138</v>
      </c>
      <c r="G2169" s="5">
        <v>129</v>
      </c>
      <c r="H2169" s="5">
        <v>4304</v>
      </c>
      <c r="I2169" s="5">
        <v>572127</v>
      </c>
      <c r="J2169" s="5">
        <v>16211</v>
      </c>
      <c r="K2169" s="5">
        <v>88754</v>
      </c>
      <c r="L2169" s="5">
        <v>2346</v>
      </c>
      <c r="M2169" s="5">
        <v>7075</v>
      </c>
      <c r="N2169" s="5">
        <v>83000000</v>
      </c>
      <c r="O2169" s="5">
        <f>YEAR(Table1[[#This Row],[ReportDate]])</f>
        <v>2020</v>
      </c>
      <c r="P2169" s="5" t="str">
        <f>TEXT(Table1[[#This Row],[ReportDate]],"mmm")</f>
        <v>Jan</v>
      </c>
      <c r="Q2169" s="29">
        <f>Table1[[#This Row],[TotalDeaths]]/Table1[[#This Row],[TotalCases]]</f>
        <v>2.8334618013133448E-2</v>
      </c>
    </row>
    <row r="2170" spans="1:17" ht="14.4" x14ac:dyDescent="0.3">
      <c r="A2170" s="5" t="s">
        <v>4391</v>
      </c>
      <c r="B2170" s="5" t="s">
        <v>2186</v>
      </c>
      <c r="C2170" s="5" t="s">
        <v>2237</v>
      </c>
      <c r="D2170" s="5" t="s">
        <v>2270</v>
      </c>
      <c r="E2170" s="32">
        <v>44351</v>
      </c>
      <c r="F2170" s="5">
        <v>1014</v>
      </c>
      <c r="G2170" s="5">
        <v>92</v>
      </c>
      <c r="H2170" s="5">
        <v>2010</v>
      </c>
      <c r="I2170" s="5">
        <v>573141</v>
      </c>
      <c r="J2170" s="5">
        <v>16303</v>
      </c>
      <c r="K2170" s="5">
        <v>90764</v>
      </c>
      <c r="L2170" s="5">
        <v>8112</v>
      </c>
      <c r="M2170" s="5">
        <v>3080</v>
      </c>
      <c r="N2170" s="5">
        <v>68000000</v>
      </c>
      <c r="O2170" s="5">
        <f>YEAR(Table1[[#This Row],[ReportDate]])</f>
        <v>2021</v>
      </c>
      <c r="P2170" s="5" t="str">
        <f>TEXT(Table1[[#This Row],[ReportDate]],"mmm")</f>
        <v>Jun</v>
      </c>
      <c r="Q2170" s="29">
        <f>Table1[[#This Row],[TotalDeaths]]/Table1[[#This Row],[TotalCases]]</f>
        <v>2.8445007424002123E-2</v>
      </c>
    </row>
    <row r="2171" spans="1:17" ht="14.4" x14ac:dyDescent="0.3">
      <c r="A2171" s="5" t="s">
        <v>4392</v>
      </c>
      <c r="B2171" s="5" t="s">
        <v>2191</v>
      </c>
      <c r="C2171" s="5" t="s">
        <v>2221</v>
      </c>
      <c r="D2171" s="5" t="s">
        <v>2222</v>
      </c>
      <c r="E2171" s="32">
        <v>43840</v>
      </c>
      <c r="F2171" s="5">
        <v>241</v>
      </c>
      <c r="G2171" s="5">
        <v>107</v>
      </c>
      <c r="H2171" s="5">
        <v>1888</v>
      </c>
      <c r="I2171" s="5">
        <v>573382</v>
      </c>
      <c r="J2171" s="5">
        <v>16410</v>
      </c>
      <c r="K2171" s="5">
        <v>92652</v>
      </c>
      <c r="L2171" s="5">
        <v>4338</v>
      </c>
      <c r="M2171" s="5">
        <v>4237</v>
      </c>
      <c r="N2171" s="5">
        <v>331000000</v>
      </c>
      <c r="O2171" s="5">
        <f>YEAR(Table1[[#This Row],[ReportDate]])</f>
        <v>2020</v>
      </c>
      <c r="P2171" s="5" t="str">
        <f>TEXT(Table1[[#This Row],[ReportDate]],"mmm")</f>
        <v>Jan</v>
      </c>
      <c r="Q2171" s="29">
        <f>Table1[[#This Row],[TotalDeaths]]/Table1[[#This Row],[TotalCases]]</f>
        <v>2.8619663679710909E-2</v>
      </c>
    </row>
    <row r="2172" spans="1:17" ht="14.4" x14ac:dyDescent="0.3">
      <c r="A2172" s="5" t="s">
        <v>4393</v>
      </c>
      <c r="B2172" s="5" t="s">
        <v>2170</v>
      </c>
      <c r="C2172" s="5" t="s">
        <v>2249</v>
      </c>
      <c r="D2172" s="5" t="s">
        <v>2250</v>
      </c>
      <c r="E2172" s="32">
        <v>44208</v>
      </c>
      <c r="F2172" s="5">
        <v>2363</v>
      </c>
      <c r="G2172" s="5">
        <v>152</v>
      </c>
      <c r="H2172" s="5">
        <v>368</v>
      </c>
      <c r="I2172" s="5">
        <v>575745</v>
      </c>
      <c r="J2172" s="5">
        <v>16562</v>
      </c>
      <c r="K2172" s="5">
        <v>93020</v>
      </c>
      <c r="L2172" s="5">
        <v>42534</v>
      </c>
      <c r="M2172" s="5">
        <v>12047</v>
      </c>
      <c r="N2172" s="5">
        <v>213000000</v>
      </c>
      <c r="O2172" s="5">
        <f>YEAR(Table1[[#This Row],[ReportDate]])</f>
        <v>2021</v>
      </c>
      <c r="P2172" s="5" t="str">
        <f>TEXT(Table1[[#This Row],[ReportDate]],"mmm")</f>
        <v>Jan</v>
      </c>
      <c r="Q2172" s="29">
        <f>Table1[[#This Row],[TotalDeaths]]/Table1[[#This Row],[TotalCases]]</f>
        <v>2.8766207261895459E-2</v>
      </c>
    </row>
    <row r="2173" spans="1:17" ht="14.4" x14ac:dyDescent="0.3">
      <c r="A2173" s="5" t="s">
        <v>4394</v>
      </c>
      <c r="B2173" s="5" t="s">
        <v>2174</v>
      </c>
      <c r="C2173" s="5" t="s">
        <v>2201</v>
      </c>
      <c r="D2173" s="5" t="s">
        <v>2261</v>
      </c>
      <c r="E2173" s="32">
        <v>44463</v>
      </c>
      <c r="F2173" s="5">
        <v>732</v>
      </c>
      <c r="G2173" s="5">
        <v>84</v>
      </c>
      <c r="H2173" s="5">
        <v>1762</v>
      </c>
      <c r="I2173" s="5">
        <v>576477</v>
      </c>
      <c r="J2173" s="5">
        <v>16646</v>
      </c>
      <c r="K2173" s="5">
        <v>94782</v>
      </c>
      <c r="L2173" s="5">
        <v>8784</v>
      </c>
      <c r="M2173" s="5">
        <v>3752</v>
      </c>
      <c r="N2173" s="5">
        <v>1380000000</v>
      </c>
      <c r="O2173" s="5">
        <f>YEAR(Table1[[#This Row],[ReportDate]])</f>
        <v>2021</v>
      </c>
      <c r="P2173" s="5" t="str">
        <f>TEXT(Table1[[#This Row],[ReportDate]],"mmm")</f>
        <v>Sep</v>
      </c>
      <c r="Q2173" s="29">
        <f>Table1[[#This Row],[TotalDeaths]]/Table1[[#This Row],[TotalCases]]</f>
        <v>2.8875393120627535E-2</v>
      </c>
    </row>
    <row r="2174" spans="1:17" ht="14.4" x14ac:dyDescent="0.3">
      <c r="A2174" s="5" t="s">
        <v>4395</v>
      </c>
      <c r="B2174" s="5" t="s">
        <v>2170</v>
      </c>
      <c r="C2174" s="5" t="s">
        <v>2171</v>
      </c>
      <c r="D2174" s="5" t="s">
        <v>2172</v>
      </c>
      <c r="E2174" s="32">
        <v>44467</v>
      </c>
      <c r="F2174" s="5">
        <v>134</v>
      </c>
      <c r="G2174" s="5">
        <v>73</v>
      </c>
      <c r="H2174" s="5">
        <v>993</v>
      </c>
      <c r="I2174" s="5">
        <v>576611</v>
      </c>
      <c r="J2174" s="5">
        <v>16719</v>
      </c>
      <c r="K2174" s="5">
        <v>95775</v>
      </c>
      <c r="L2174" s="5">
        <v>938</v>
      </c>
      <c r="M2174" s="5">
        <v>16066</v>
      </c>
      <c r="N2174" s="5">
        <v>213000000</v>
      </c>
      <c r="O2174" s="5">
        <f>YEAR(Table1[[#This Row],[ReportDate]])</f>
        <v>2021</v>
      </c>
      <c r="P2174" s="5" t="str">
        <f>TEXT(Table1[[#This Row],[ReportDate]],"mmm")</f>
        <v>Sep</v>
      </c>
      <c r="Q2174" s="29">
        <f>Table1[[#This Row],[TotalDeaths]]/Table1[[#This Row],[TotalCases]]</f>
        <v>2.8995284515904135E-2</v>
      </c>
    </row>
    <row r="2175" spans="1:17" ht="14.4" x14ac:dyDescent="0.3">
      <c r="A2175" s="5" t="s">
        <v>4396</v>
      </c>
      <c r="B2175" s="5" t="s">
        <v>2191</v>
      </c>
      <c r="C2175" s="5" t="s">
        <v>2217</v>
      </c>
      <c r="D2175" s="5" t="s">
        <v>2218</v>
      </c>
      <c r="E2175" s="32">
        <v>44512</v>
      </c>
      <c r="F2175" s="5">
        <v>3259</v>
      </c>
      <c r="G2175" s="5">
        <v>126</v>
      </c>
      <c r="H2175" s="5">
        <v>81</v>
      </c>
      <c r="I2175" s="5">
        <v>579870</v>
      </c>
      <c r="J2175" s="5">
        <v>16845</v>
      </c>
      <c r="K2175" s="5">
        <v>95856</v>
      </c>
      <c r="L2175" s="5">
        <v>55403</v>
      </c>
      <c r="M2175" s="5">
        <v>19867</v>
      </c>
      <c r="N2175" s="5">
        <v>331000000</v>
      </c>
      <c r="O2175" s="5">
        <f>YEAR(Table1[[#This Row],[ReportDate]])</f>
        <v>2021</v>
      </c>
      <c r="P2175" s="5" t="str">
        <f>TEXT(Table1[[#This Row],[ReportDate]],"mmm")</f>
        <v>Nov</v>
      </c>
      <c r="Q2175" s="29">
        <f>Table1[[#This Row],[TotalDeaths]]/Table1[[#This Row],[TotalCases]]</f>
        <v>2.9049614568782658E-2</v>
      </c>
    </row>
    <row r="2176" spans="1:17" ht="14.4" x14ac:dyDescent="0.3">
      <c r="A2176" s="5" t="s">
        <v>4397</v>
      </c>
      <c r="B2176" s="5" t="s">
        <v>2174</v>
      </c>
      <c r="C2176" s="5" t="s">
        <v>2201</v>
      </c>
      <c r="D2176" s="5" t="s">
        <v>2202</v>
      </c>
      <c r="E2176" s="32">
        <v>44414</v>
      </c>
      <c r="F2176" s="5">
        <v>3761</v>
      </c>
      <c r="G2176" s="5">
        <v>30</v>
      </c>
      <c r="H2176" s="5">
        <v>1187</v>
      </c>
      <c r="I2176" s="5">
        <v>583631</v>
      </c>
      <c r="J2176" s="5">
        <v>16875</v>
      </c>
      <c r="K2176" s="5">
        <v>97043</v>
      </c>
      <c r="L2176" s="5">
        <v>71459</v>
      </c>
      <c r="M2176" s="5">
        <v>11357</v>
      </c>
      <c r="N2176" s="5">
        <v>1380000000</v>
      </c>
      <c r="O2176" s="5">
        <f>YEAR(Table1[[#This Row],[ReportDate]])</f>
        <v>2021</v>
      </c>
      <c r="P2176" s="5" t="str">
        <f>TEXT(Table1[[#This Row],[ReportDate]],"mmm")</f>
        <v>Aug</v>
      </c>
      <c r="Q2176" s="29">
        <f>Table1[[#This Row],[TotalDeaths]]/Table1[[#This Row],[TotalCases]]</f>
        <v>2.8913817120749242E-2</v>
      </c>
    </row>
    <row r="2177" spans="1:17" ht="14.4" x14ac:dyDescent="0.3">
      <c r="A2177" s="5" t="s">
        <v>4398</v>
      </c>
      <c r="B2177" s="5" t="s">
        <v>2186</v>
      </c>
      <c r="C2177" s="5" t="s">
        <v>2187</v>
      </c>
      <c r="D2177" s="5" t="s">
        <v>2188</v>
      </c>
      <c r="E2177" s="32">
        <v>43982</v>
      </c>
      <c r="F2177" s="5">
        <v>2626</v>
      </c>
      <c r="G2177" s="5">
        <v>174</v>
      </c>
      <c r="H2177" s="5">
        <v>376</v>
      </c>
      <c r="I2177" s="5">
        <v>586257</v>
      </c>
      <c r="J2177" s="5">
        <v>17049</v>
      </c>
      <c r="K2177" s="5">
        <v>97419</v>
      </c>
      <c r="L2177" s="5">
        <v>23634</v>
      </c>
      <c r="M2177" s="5">
        <v>17307</v>
      </c>
      <c r="N2177" s="5">
        <v>68000000</v>
      </c>
      <c r="O2177" s="5">
        <f>YEAR(Table1[[#This Row],[ReportDate]])</f>
        <v>2020</v>
      </c>
      <c r="P2177" s="5" t="str">
        <f>TEXT(Table1[[#This Row],[ReportDate]],"mmm")</f>
        <v>May</v>
      </c>
      <c r="Q2177" s="29">
        <f>Table1[[#This Row],[TotalDeaths]]/Table1[[#This Row],[TotalCases]]</f>
        <v>2.908110265634355E-2</v>
      </c>
    </row>
    <row r="2178" spans="1:17" ht="14.4" x14ac:dyDescent="0.3">
      <c r="A2178" s="5" t="s">
        <v>4399</v>
      </c>
      <c r="B2178" s="5" t="s">
        <v>2167</v>
      </c>
      <c r="C2178" s="5" t="s">
        <v>2235</v>
      </c>
      <c r="D2178" s="5" t="s">
        <v>2235</v>
      </c>
      <c r="E2178" s="32">
        <v>44550</v>
      </c>
      <c r="F2178" s="5">
        <v>3140</v>
      </c>
      <c r="G2178" s="5">
        <v>187</v>
      </c>
      <c r="H2178" s="5">
        <v>2</v>
      </c>
      <c r="I2178" s="5">
        <v>589397</v>
      </c>
      <c r="J2178" s="5">
        <v>17236</v>
      </c>
      <c r="K2178" s="5">
        <v>97421</v>
      </c>
      <c r="L2178" s="5">
        <v>21980</v>
      </c>
      <c r="M2178" s="5">
        <v>9557</v>
      </c>
      <c r="N2178" s="5">
        <v>83000000</v>
      </c>
      <c r="O2178" s="5">
        <f>YEAR(Table1[[#This Row],[ReportDate]])</f>
        <v>2021</v>
      </c>
      <c r="P2178" s="5" t="str">
        <f>TEXT(Table1[[#This Row],[ReportDate]],"mmm")</f>
        <v>Dec</v>
      </c>
      <c r="Q2178" s="29">
        <f>Table1[[#This Row],[TotalDeaths]]/Table1[[#This Row],[TotalCases]]</f>
        <v>2.9243447116290039E-2</v>
      </c>
    </row>
    <row r="2179" spans="1:17" ht="14.4" x14ac:dyDescent="0.3">
      <c r="A2179" s="5" t="s">
        <v>4400</v>
      </c>
      <c r="B2179" s="5" t="s">
        <v>2167</v>
      </c>
      <c r="C2179" s="5" t="s">
        <v>2318</v>
      </c>
      <c r="D2179" s="5" t="s">
        <v>2319</v>
      </c>
      <c r="E2179" s="32">
        <v>43879</v>
      </c>
      <c r="F2179" s="5">
        <v>2486</v>
      </c>
      <c r="G2179" s="5">
        <v>104</v>
      </c>
      <c r="H2179" s="5">
        <v>683</v>
      </c>
      <c r="I2179" s="5">
        <v>591883</v>
      </c>
      <c r="J2179" s="5">
        <v>17340</v>
      </c>
      <c r="K2179" s="5">
        <v>98104</v>
      </c>
      <c r="L2179" s="5">
        <v>14916</v>
      </c>
      <c r="M2179" s="5">
        <v>14623</v>
      </c>
      <c r="N2179" s="5">
        <v>83000000</v>
      </c>
      <c r="O2179" s="5">
        <f>YEAR(Table1[[#This Row],[ReportDate]])</f>
        <v>2020</v>
      </c>
      <c r="P2179" s="5" t="str">
        <f>TEXT(Table1[[#This Row],[ReportDate]],"mmm")</f>
        <v>Feb</v>
      </c>
      <c r="Q2179" s="29">
        <f>Table1[[#This Row],[TotalDeaths]]/Table1[[#This Row],[TotalCases]]</f>
        <v>2.9296330524782768E-2</v>
      </c>
    </row>
    <row r="2180" spans="1:17" ht="14.4" x14ac:dyDescent="0.3">
      <c r="A2180" s="5" t="s">
        <v>4401</v>
      </c>
      <c r="B2180" s="5" t="s">
        <v>2170</v>
      </c>
      <c r="C2180" s="5" t="s">
        <v>2178</v>
      </c>
      <c r="D2180" s="5" t="s">
        <v>2179</v>
      </c>
      <c r="E2180" s="32">
        <v>43984</v>
      </c>
      <c r="F2180" s="5">
        <v>2124</v>
      </c>
      <c r="G2180" s="5">
        <v>97</v>
      </c>
      <c r="H2180" s="5">
        <v>3189</v>
      </c>
      <c r="I2180" s="5">
        <v>594007</v>
      </c>
      <c r="J2180" s="5">
        <v>17437</v>
      </c>
      <c r="K2180" s="5">
        <v>101293</v>
      </c>
      <c r="L2180" s="5">
        <v>19116</v>
      </c>
      <c r="M2180" s="5">
        <v>7859</v>
      </c>
      <c r="N2180" s="5">
        <v>213000000</v>
      </c>
      <c r="O2180" s="5">
        <f>YEAR(Table1[[#This Row],[ReportDate]])</f>
        <v>2020</v>
      </c>
      <c r="P2180" s="5" t="str">
        <f>TEXT(Table1[[#This Row],[ReportDate]],"mmm")</f>
        <v>Jun</v>
      </c>
      <c r="Q2180" s="29">
        <f>Table1[[#This Row],[TotalDeaths]]/Table1[[#This Row],[TotalCases]]</f>
        <v>2.935487292237297E-2</v>
      </c>
    </row>
    <row r="2181" spans="1:17" ht="14.4" x14ac:dyDescent="0.3">
      <c r="A2181" s="5" t="s">
        <v>4402</v>
      </c>
      <c r="B2181" s="5" t="s">
        <v>2186</v>
      </c>
      <c r="C2181" s="5" t="s">
        <v>2204</v>
      </c>
      <c r="D2181" s="5" t="s">
        <v>2210</v>
      </c>
      <c r="E2181" s="32">
        <v>44123</v>
      </c>
      <c r="F2181" s="5">
        <v>1510</v>
      </c>
      <c r="G2181" s="5">
        <v>102</v>
      </c>
      <c r="H2181" s="5">
        <v>3727</v>
      </c>
      <c r="I2181" s="5">
        <v>595517</v>
      </c>
      <c r="J2181" s="5">
        <v>17539</v>
      </c>
      <c r="K2181" s="5">
        <v>105020</v>
      </c>
      <c r="L2181" s="5">
        <v>18120</v>
      </c>
      <c r="M2181" s="5">
        <v>14233</v>
      </c>
      <c r="N2181" s="5">
        <v>68000000</v>
      </c>
      <c r="O2181" s="5">
        <f>YEAR(Table1[[#This Row],[ReportDate]])</f>
        <v>2020</v>
      </c>
      <c r="P2181" s="5" t="str">
        <f>TEXT(Table1[[#This Row],[ReportDate]],"mmm")</f>
        <v>Oct</v>
      </c>
      <c r="Q2181" s="29">
        <f>Table1[[#This Row],[TotalDeaths]]/Table1[[#This Row],[TotalCases]]</f>
        <v>2.9451720102028994E-2</v>
      </c>
    </row>
    <row r="2182" spans="1:17" ht="14.4" x14ac:dyDescent="0.3">
      <c r="A2182" s="5" t="s">
        <v>4403</v>
      </c>
      <c r="B2182" s="5" t="s">
        <v>2191</v>
      </c>
      <c r="C2182" s="5" t="s">
        <v>2192</v>
      </c>
      <c r="D2182" s="5" t="s">
        <v>2193</v>
      </c>
      <c r="E2182" s="32">
        <v>44410</v>
      </c>
      <c r="F2182" s="5">
        <v>1818</v>
      </c>
      <c r="G2182" s="5">
        <v>40</v>
      </c>
      <c r="H2182" s="5">
        <v>763</v>
      </c>
      <c r="I2182" s="5">
        <v>597335</v>
      </c>
      <c r="J2182" s="5">
        <v>17579</v>
      </c>
      <c r="K2182" s="5">
        <v>105783</v>
      </c>
      <c r="L2182" s="5">
        <v>23634</v>
      </c>
      <c r="M2182" s="5">
        <v>15262</v>
      </c>
      <c r="N2182" s="5">
        <v>331000000</v>
      </c>
      <c r="O2182" s="5">
        <f>YEAR(Table1[[#This Row],[ReportDate]])</f>
        <v>2021</v>
      </c>
      <c r="P2182" s="5" t="str">
        <f>TEXT(Table1[[#This Row],[ReportDate]],"mmm")</f>
        <v>Aug</v>
      </c>
      <c r="Q2182" s="29">
        <f>Table1[[#This Row],[TotalDeaths]]/Table1[[#This Row],[TotalCases]]</f>
        <v>2.9429047351988414E-2</v>
      </c>
    </row>
    <row r="2183" spans="1:17" ht="14.4" x14ac:dyDescent="0.3">
      <c r="A2183" s="5" t="s">
        <v>4404</v>
      </c>
      <c r="B2183" s="5" t="s">
        <v>2167</v>
      </c>
      <c r="C2183" s="5" t="s">
        <v>2235</v>
      </c>
      <c r="D2183" s="5" t="s">
        <v>2235</v>
      </c>
      <c r="E2183" s="32">
        <v>43880</v>
      </c>
      <c r="F2183" s="5">
        <v>4853</v>
      </c>
      <c r="G2183" s="5">
        <v>177</v>
      </c>
      <c r="H2183" s="5">
        <v>265</v>
      </c>
      <c r="I2183" s="5">
        <v>602188</v>
      </c>
      <c r="J2183" s="5">
        <v>17756</v>
      </c>
      <c r="K2183" s="5">
        <v>106048</v>
      </c>
      <c r="L2183" s="5">
        <v>43677</v>
      </c>
      <c r="M2183" s="5">
        <v>1555</v>
      </c>
      <c r="N2183" s="5">
        <v>83000000</v>
      </c>
      <c r="O2183" s="5">
        <f>YEAR(Table1[[#This Row],[ReportDate]])</f>
        <v>2020</v>
      </c>
      <c r="P2183" s="5" t="str">
        <f>TEXT(Table1[[#This Row],[ReportDate]],"mmm")</f>
        <v>Feb</v>
      </c>
      <c r="Q2183" s="29">
        <f>Table1[[#This Row],[TotalDeaths]]/Table1[[#This Row],[TotalCases]]</f>
        <v>2.9485808418633384E-2</v>
      </c>
    </row>
    <row r="2184" spans="1:17" ht="14.4" x14ac:dyDescent="0.3">
      <c r="A2184" s="5" t="s">
        <v>4405</v>
      </c>
      <c r="B2184" s="5" t="s">
        <v>2186</v>
      </c>
      <c r="C2184" s="5" t="s">
        <v>2187</v>
      </c>
      <c r="D2184" s="5" t="s">
        <v>2188</v>
      </c>
      <c r="E2184" s="32">
        <v>44494</v>
      </c>
      <c r="F2184" s="5">
        <v>2796</v>
      </c>
      <c r="G2184" s="5">
        <v>150</v>
      </c>
      <c r="H2184" s="5">
        <v>2482</v>
      </c>
      <c r="I2184" s="5">
        <v>604984</v>
      </c>
      <c r="J2184" s="5">
        <v>17906</v>
      </c>
      <c r="K2184" s="5">
        <v>108530</v>
      </c>
      <c r="L2184" s="5">
        <v>19572</v>
      </c>
      <c r="M2184" s="5">
        <v>14163</v>
      </c>
      <c r="N2184" s="5">
        <v>68000000</v>
      </c>
      <c r="O2184" s="5">
        <f>YEAR(Table1[[#This Row],[ReportDate]])</f>
        <v>2021</v>
      </c>
      <c r="P2184" s="5" t="str">
        <f>TEXT(Table1[[#This Row],[ReportDate]],"mmm")</f>
        <v>Oct</v>
      </c>
      <c r="Q2184" s="29">
        <f>Table1[[#This Row],[TotalDeaths]]/Table1[[#This Row],[TotalCases]]</f>
        <v>2.9597476958068313E-2</v>
      </c>
    </row>
    <row r="2185" spans="1:17" ht="14.4" x14ac:dyDescent="0.3">
      <c r="A2185" s="5" t="s">
        <v>4406</v>
      </c>
      <c r="B2185" s="5" t="s">
        <v>2170</v>
      </c>
      <c r="C2185" s="5" t="s">
        <v>2232</v>
      </c>
      <c r="D2185" s="5" t="s">
        <v>2233</v>
      </c>
      <c r="E2185" s="32">
        <v>44361</v>
      </c>
      <c r="F2185" s="5">
        <v>4512</v>
      </c>
      <c r="G2185" s="5">
        <v>11</v>
      </c>
      <c r="H2185" s="5">
        <v>2729</v>
      </c>
      <c r="I2185" s="5">
        <v>609496</v>
      </c>
      <c r="J2185" s="5">
        <v>17917</v>
      </c>
      <c r="K2185" s="5">
        <v>111259</v>
      </c>
      <c r="L2185" s="5">
        <v>72192</v>
      </c>
      <c r="M2185" s="5">
        <v>5060</v>
      </c>
      <c r="N2185" s="5">
        <v>213000000</v>
      </c>
      <c r="O2185" s="5">
        <f>YEAR(Table1[[#This Row],[ReportDate]])</f>
        <v>2021</v>
      </c>
      <c r="P2185" s="5" t="str">
        <f>TEXT(Table1[[#This Row],[ReportDate]],"mmm")</f>
        <v>Jun</v>
      </c>
      <c r="Q2185" s="29">
        <f>Table1[[#This Row],[TotalDeaths]]/Table1[[#This Row],[TotalCases]]</f>
        <v>2.9396419336632233E-2</v>
      </c>
    </row>
    <row r="2186" spans="1:17" ht="14.4" x14ac:dyDescent="0.3">
      <c r="A2186" s="5" t="s">
        <v>4407</v>
      </c>
      <c r="B2186" s="5" t="s">
        <v>2174</v>
      </c>
      <c r="C2186" s="5" t="s">
        <v>2184</v>
      </c>
      <c r="D2186" s="5" t="s">
        <v>2215</v>
      </c>
      <c r="E2186" s="32">
        <v>44442</v>
      </c>
      <c r="F2186" s="5">
        <v>4302</v>
      </c>
      <c r="G2186" s="5">
        <v>70</v>
      </c>
      <c r="H2186" s="5">
        <v>724</v>
      </c>
      <c r="I2186" s="5">
        <v>613798</v>
      </c>
      <c r="J2186" s="5">
        <v>17987</v>
      </c>
      <c r="K2186" s="5">
        <v>111983</v>
      </c>
      <c r="L2186" s="5">
        <v>30114</v>
      </c>
      <c r="M2186" s="5">
        <v>5819</v>
      </c>
      <c r="N2186" s="5">
        <v>1380000000</v>
      </c>
      <c r="O2186" s="5">
        <f>YEAR(Table1[[#This Row],[ReportDate]])</f>
        <v>2021</v>
      </c>
      <c r="P2186" s="5" t="str">
        <f>TEXT(Table1[[#This Row],[ReportDate]],"mmm")</f>
        <v>Sep</v>
      </c>
      <c r="Q2186" s="29">
        <f>Table1[[#This Row],[TotalDeaths]]/Table1[[#This Row],[TotalCases]]</f>
        <v>2.9304429144441656E-2</v>
      </c>
    </row>
    <row r="2187" spans="1:17" ht="14.4" x14ac:dyDescent="0.3">
      <c r="A2187" s="5" t="s">
        <v>4408</v>
      </c>
      <c r="B2187" s="5" t="s">
        <v>2170</v>
      </c>
      <c r="C2187" s="5" t="s">
        <v>2178</v>
      </c>
      <c r="D2187" s="5" t="s">
        <v>2179</v>
      </c>
      <c r="E2187" s="32">
        <v>43890</v>
      </c>
      <c r="F2187" s="5">
        <v>1643</v>
      </c>
      <c r="G2187" s="5">
        <v>95</v>
      </c>
      <c r="H2187" s="5">
        <v>2840</v>
      </c>
      <c r="I2187" s="5">
        <v>615441</v>
      </c>
      <c r="J2187" s="5">
        <v>18082</v>
      </c>
      <c r="K2187" s="5">
        <v>114823</v>
      </c>
      <c r="L2187" s="5">
        <v>19716</v>
      </c>
      <c r="M2187" s="5">
        <v>2017</v>
      </c>
      <c r="N2187" s="5">
        <v>213000000</v>
      </c>
      <c r="O2187" s="5">
        <f>YEAR(Table1[[#This Row],[ReportDate]])</f>
        <v>2020</v>
      </c>
      <c r="P2187" s="5" t="str">
        <f>TEXT(Table1[[#This Row],[ReportDate]],"mmm")</f>
        <v>Feb</v>
      </c>
      <c r="Q2187" s="29">
        <f>Table1[[#This Row],[TotalDeaths]]/Table1[[#This Row],[TotalCases]]</f>
        <v>2.9380558006372667E-2</v>
      </c>
    </row>
    <row r="2188" spans="1:17" ht="14.4" x14ac:dyDescent="0.3">
      <c r="A2188" s="5" t="s">
        <v>4409</v>
      </c>
      <c r="B2188" s="5" t="s">
        <v>2170</v>
      </c>
      <c r="C2188" s="5" t="s">
        <v>2249</v>
      </c>
      <c r="D2188" s="5" t="s">
        <v>2250</v>
      </c>
      <c r="E2188" s="32">
        <v>43997</v>
      </c>
      <c r="F2188" s="5">
        <v>2768</v>
      </c>
      <c r="G2188" s="5">
        <v>21</v>
      </c>
      <c r="H2188" s="5">
        <v>2423</v>
      </c>
      <c r="I2188" s="5">
        <v>618209</v>
      </c>
      <c r="J2188" s="5">
        <v>18103</v>
      </c>
      <c r="K2188" s="5">
        <v>117246</v>
      </c>
      <c r="L2188" s="5">
        <v>19376</v>
      </c>
      <c r="M2188" s="5">
        <v>5725</v>
      </c>
      <c r="N2188" s="5">
        <v>213000000</v>
      </c>
      <c r="O2188" s="5">
        <f>YEAR(Table1[[#This Row],[ReportDate]])</f>
        <v>2020</v>
      </c>
      <c r="P2188" s="5" t="str">
        <f>TEXT(Table1[[#This Row],[ReportDate]],"mmm")</f>
        <v>Jun</v>
      </c>
      <c r="Q2188" s="29">
        <f>Table1[[#This Row],[TotalDeaths]]/Table1[[#This Row],[TotalCases]]</f>
        <v>2.9282977116153276E-2</v>
      </c>
    </row>
    <row r="2189" spans="1:17" ht="14.4" x14ac:dyDescent="0.3">
      <c r="A2189" s="5" t="s">
        <v>4410</v>
      </c>
      <c r="B2189" s="5" t="s">
        <v>2186</v>
      </c>
      <c r="C2189" s="5" t="s">
        <v>2212</v>
      </c>
      <c r="D2189" s="5" t="s">
        <v>2306</v>
      </c>
      <c r="E2189" s="32">
        <v>44032</v>
      </c>
      <c r="F2189" s="5">
        <v>4406</v>
      </c>
      <c r="G2189" s="5">
        <v>55</v>
      </c>
      <c r="H2189" s="5">
        <v>2413</v>
      </c>
      <c r="I2189" s="5">
        <v>622615</v>
      </c>
      <c r="J2189" s="5">
        <v>18158</v>
      </c>
      <c r="K2189" s="5">
        <v>119659</v>
      </c>
      <c r="L2189" s="5">
        <v>57278</v>
      </c>
      <c r="M2189" s="5">
        <v>1804</v>
      </c>
      <c r="N2189" s="5">
        <v>68000000</v>
      </c>
      <c r="O2189" s="5">
        <f>YEAR(Table1[[#This Row],[ReportDate]])</f>
        <v>2020</v>
      </c>
      <c r="P2189" s="5" t="str">
        <f>TEXT(Table1[[#This Row],[ReportDate]],"mmm")</f>
        <v>Jul</v>
      </c>
      <c r="Q2189" s="29">
        <f>Table1[[#This Row],[TotalDeaths]]/Table1[[#This Row],[TotalCases]]</f>
        <v>2.91640901680814E-2</v>
      </c>
    </row>
    <row r="2190" spans="1:17" ht="14.4" x14ac:dyDescent="0.3">
      <c r="A2190" s="5" t="s">
        <v>4411</v>
      </c>
      <c r="B2190" s="5" t="s">
        <v>2167</v>
      </c>
      <c r="C2190" s="5" t="s">
        <v>2318</v>
      </c>
      <c r="D2190" s="5" t="s">
        <v>2319</v>
      </c>
      <c r="E2190" s="32">
        <v>43976</v>
      </c>
      <c r="F2190" s="5">
        <v>3364</v>
      </c>
      <c r="G2190" s="5">
        <v>15</v>
      </c>
      <c r="H2190" s="5">
        <v>4862</v>
      </c>
      <c r="I2190" s="5">
        <v>625979</v>
      </c>
      <c r="J2190" s="5">
        <v>18173</v>
      </c>
      <c r="K2190" s="5">
        <v>124521</v>
      </c>
      <c r="L2190" s="5">
        <v>47096</v>
      </c>
      <c r="M2190" s="5">
        <v>16006</v>
      </c>
      <c r="N2190" s="5">
        <v>83000000</v>
      </c>
      <c r="O2190" s="5">
        <f>YEAR(Table1[[#This Row],[ReportDate]])</f>
        <v>2020</v>
      </c>
      <c r="P2190" s="5" t="str">
        <f>TEXT(Table1[[#This Row],[ReportDate]],"mmm")</f>
        <v>May</v>
      </c>
      <c r="Q2190" s="29">
        <f>Table1[[#This Row],[TotalDeaths]]/Table1[[#This Row],[TotalCases]]</f>
        <v>2.9031325331999955E-2</v>
      </c>
    </row>
    <row r="2191" spans="1:17" ht="14.4" x14ac:dyDescent="0.3">
      <c r="A2191" s="5" t="s">
        <v>4412</v>
      </c>
      <c r="B2191" s="5" t="s">
        <v>2186</v>
      </c>
      <c r="C2191" s="5" t="s">
        <v>2187</v>
      </c>
      <c r="D2191" s="5" t="s">
        <v>2243</v>
      </c>
      <c r="E2191" s="32">
        <v>44506</v>
      </c>
      <c r="F2191" s="5">
        <v>1399</v>
      </c>
      <c r="G2191" s="5">
        <v>185</v>
      </c>
      <c r="H2191" s="5">
        <v>2475</v>
      </c>
      <c r="I2191" s="5">
        <v>627378</v>
      </c>
      <c r="J2191" s="5">
        <v>18358</v>
      </c>
      <c r="K2191" s="5">
        <v>126996</v>
      </c>
      <c r="L2191" s="5">
        <v>26581</v>
      </c>
      <c r="M2191" s="5">
        <v>8861</v>
      </c>
      <c r="N2191" s="5">
        <v>68000000</v>
      </c>
      <c r="O2191" s="5">
        <f>YEAR(Table1[[#This Row],[ReportDate]])</f>
        <v>2021</v>
      </c>
      <c r="P2191" s="5" t="str">
        <f>TEXT(Table1[[#This Row],[ReportDate]],"mmm")</f>
        <v>Nov</v>
      </c>
      <c r="Q2191" s="29">
        <f>Table1[[#This Row],[TotalDeaths]]/Table1[[#This Row],[TotalCases]]</f>
        <v>2.926146597426113E-2</v>
      </c>
    </row>
    <row r="2192" spans="1:17" ht="14.4" x14ac:dyDescent="0.3">
      <c r="A2192" s="5" t="s">
        <v>4413</v>
      </c>
      <c r="B2192" s="5" t="s">
        <v>2174</v>
      </c>
      <c r="C2192" s="5" t="s">
        <v>2184</v>
      </c>
      <c r="D2192" s="5" t="s">
        <v>25</v>
      </c>
      <c r="E2192" s="32">
        <v>44269</v>
      </c>
      <c r="F2192" s="5">
        <v>1550</v>
      </c>
      <c r="G2192" s="5">
        <v>199</v>
      </c>
      <c r="H2192" s="5">
        <v>1064</v>
      </c>
      <c r="I2192" s="5">
        <v>628928</v>
      </c>
      <c r="J2192" s="5">
        <v>18557</v>
      </c>
      <c r="K2192" s="5">
        <v>128060</v>
      </c>
      <c r="L2192" s="5">
        <v>7750</v>
      </c>
      <c r="M2192" s="5">
        <v>14846</v>
      </c>
      <c r="N2192" s="5">
        <v>1380000000</v>
      </c>
      <c r="O2192" s="5">
        <f>YEAR(Table1[[#This Row],[ReportDate]])</f>
        <v>2021</v>
      </c>
      <c r="P2192" s="5" t="str">
        <f>TEXT(Table1[[#This Row],[ReportDate]],"mmm")</f>
        <v>Mar</v>
      </c>
      <c r="Q2192" s="29">
        <f>Table1[[#This Row],[TotalDeaths]]/Table1[[#This Row],[TotalCases]]</f>
        <v>2.9505762185814591E-2</v>
      </c>
    </row>
    <row r="2193" spans="1:17" ht="14.4" x14ac:dyDescent="0.3">
      <c r="A2193" s="5" t="s">
        <v>4414</v>
      </c>
      <c r="B2193" s="5" t="s">
        <v>2186</v>
      </c>
      <c r="C2193" s="5" t="s">
        <v>2237</v>
      </c>
      <c r="D2193" s="5" t="s">
        <v>2238</v>
      </c>
      <c r="E2193" s="32">
        <v>44072</v>
      </c>
      <c r="F2193" s="5">
        <v>3411</v>
      </c>
      <c r="G2193" s="5">
        <v>178</v>
      </c>
      <c r="H2193" s="5">
        <v>2291</v>
      </c>
      <c r="I2193" s="5">
        <v>632339</v>
      </c>
      <c r="J2193" s="5">
        <v>18735</v>
      </c>
      <c r="K2193" s="5">
        <v>130351</v>
      </c>
      <c r="L2193" s="5">
        <v>64809</v>
      </c>
      <c r="M2193" s="5">
        <v>5908</v>
      </c>
      <c r="N2193" s="5">
        <v>68000000</v>
      </c>
      <c r="O2193" s="5">
        <f>YEAR(Table1[[#This Row],[ReportDate]])</f>
        <v>2020</v>
      </c>
      <c r="P2193" s="5" t="str">
        <f>TEXT(Table1[[#This Row],[ReportDate]],"mmm")</f>
        <v>Aug</v>
      </c>
      <c r="Q2193" s="29">
        <f>Table1[[#This Row],[TotalDeaths]]/Table1[[#This Row],[TotalCases]]</f>
        <v>2.9628095056607295E-2</v>
      </c>
    </row>
    <row r="2194" spans="1:17" ht="14.4" x14ac:dyDescent="0.3">
      <c r="A2194" s="5" t="s">
        <v>4415</v>
      </c>
      <c r="B2194" s="5" t="s">
        <v>2191</v>
      </c>
      <c r="C2194" s="5" t="s">
        <v>2192</v>
      </c>
      <c r="D2194" s="5" t="s">
        <v>2308</v>
      </c>
      <c r="E2194" s="32">
        <v>44411</v>
      </c>
      <c r="F2194" s="5">
        <v>82</v>
      </c>
      <c r="G2194" s="5">
        <v>133</v>
      </c>
      <c r="H2194" s="5">
        <v>2892</v>
      </c>
      <c r="I2194" s="5">
        <v>632421</v>
      </c>
      <c r="J2194" s="5">
        <v>18868</v>
      </c>
      <c r="K2194" s="5">
        <v>133243</v>
      </c>
      <c r="L2194" s="5">
        <v>410</v>
      </c>
      <c r="M2194" s="5">
        <v>17183</v>
      </c>
      <c r="N2194" s="5">
        <v>331000000</v>
      </c>
      <c r="O2194" s="5">
        <f>YEAR(Table1[[#This Row],[ReportDate]])</f>
        <v>2021</v>
      </c>
      <c r="P2194" s="5" t="str">
        <f>TEXT(Table1[[#This Row],[ReportDate]],"mmm")</f>
        <v>Aug</v>
      </c>
      <c r="Q2194" s="29">
        <f>Table1[[#This Row],[TotalDeaths]]/Table1[[#This Row],[TotalCases]]</f>
        <v>2.9834556410998369E-2</v>
      </c>
    </row>
    <row r="2195" spans="1:17" ht="14.4" x14ac:dyDescent="0.3">
      <c r="A2195" s="5" t="s">
        <v>4416</v>
      </c>
      <c r="B2195" s="5" t="s">
        <v>2170</v>
      </c>
      <c r="C2195" s="5" t="s">
        <v>2232</v>
      </c>
      <c r="D2195" s="5" t="s">
        <v>2233</v>
      </c>
      <c r="E2195" s="32">
        <v>44517</v>
      </c>
      <c r="F2195" s="5">
        <v>1479</v>
      </c>
      <c r="G2195" s="5">
        <v>1</v>
      </c>
      <c r="H2195" s="5">
        <v>4398</v>
      </c>
      <c r="I2195" s="5">
        <v>633900</v>
      </c>
      <c r="J2195" s="5">
        <v>18869</v>
      </c>
      <c r="K2195" s="5">
        <v>137641</v>
      </c>
      <c r="L2195" s="5">
        <v>13311</v>
      </c>
      <c r="M2195" s="5">
        <v>16516</v>
      </c>
      <c r="N2195" s="5">
        <v>213000000</v>
      </c>
      <c r="O2195" s="5">
        <f>YEAR(Table1[[#This Row],[ReportDate]])</f>
        <v>2021</v>
      </c>
      <c r="P2195" s="5" t="str">
        <f>TEXT(Table1[[#This Row],[ReportDate]],"mmm")</f>
        <v>Nov</v>
      </c>
      <c r="Q2195" s="29">
        <f>Table1[[#This Row],[TotalDeaths]]/Table1[[#This Row],[TotalCases]]</f>
        <v>2.9766524688436661E-2</v>
      </c>
    </row>
    <row r="2196" spans="1:17" ht="14.4" x14ac:dyDescent="0.3">
      <c r="A2196" s="5" t="s">
        <v>4417</v>
      </c>
      <c r="B2196" s="5" t="s">
        <v>2167</v>
      </c>
      <c r="C2196" s="5" t="s">
        <v>2181</v>
      </c>
      <c r="D2196" s="5" t="s">
        <v>2252</v>
      </c>
      <c r="E2196" s="32">
        <v>44391</v>
      </c>
      <c r="F2196" s="5">
        <v>2920</v>
      </c>
      <c r="G2196" s="5">
        <v>61</v>
      </c>
      <c r="H2196" s="5">
        <v>4465</v>
      </c>
      <c r="I2196" s="5">
        <v>636820</v>
      </c>
      <c r="J2196" s="5">
        <v>18930</v>
      </c>
      <c r="K2196" s="5">
        <v>142106</v>
      </c>
      <c r="L2196" s="5">
        <v>23360</v>
      </c>
      <c r="M2196" s="5">
        <v>19817</v>
      </c>
      <c r="N2196" s="5">
        <v>83000000</v>
      </c>
      <c r="O2196" s="5">
        <f>YEAR(Table1[[#This Row],[ReportDate]])</f>
        <v>2021</v>
      </c>
      <c r="P2196" s="5" t="str">
        <f>TEXT(Table1[[#This Row],[ReportDate]],"mmm")</f>
        <v>Jul</v>
      </c>
      <c r="Q2196" s="29">
        <f>Table1[[#This Row],[TotalDeaths]]/Table1[[#This Row],[TotalCases]]</f>
        <v>2.972582519393235E-2</v>
      </c>
    </row>
    <row r="2197" spans="1:17" ht="14.4" x14ac:dyDescent="0.3">
      <c r="A2197" s="5" t="s">
        <v>4418</v>
      </c>
      <c r="B2197" s="5" t="s">
        <v>2174</v>
      </c>
      <c r="C2197" s="5" t="s">
        <v>27</v>
      </c>
      <c r="D2197" s="5" t="s">
        <v>27</v>
      </c>
      <c r="E2197" s="32">
        <v>44313</v>
      </c>
      <c r="F2197" s="5">
        <v>2283</v>
      </c>
      <c r="G2197" s="5">
        <v>122</v>
      </c>
      <c r="H2197" s="5">
        <v>4946</v>
      </c>
      <c r="I2197" s="5">
        <v>639103</v>
      </c>
      <c r="J2197" s="5">
        <v>19052</v>
      </c>
      <c r="K2197" s="5">
        <v>147052</v>
      </c>
      <c r="L2197" s="5">
        <v>15981</v>
      </c>
      <c r="M2197" s="5">
        <v>6492</v>
      </c>
      <c r="N2197" s="5">
        <v>1380000000</v>
      </c>
      <c r="O2197" s="5">
        <f>YEAR(Table1[[#This Row],[ReportDate]])</f>
        <v>2021</v>
      </c>
      <c r="P2197" s="5" t="str">
        <f>TEXT(Table1[[#This Row],[ReportDate]],"mmm")</f>
        <v>Apr</v>
      </c>
      <c r="Q2197" s="29">
        <f>Table1[[#This Row],[TotalDeaths]]/Table1[[#This Row],[TotalCases]]</f>
        <v>2.9810531322807123E-2</v>
      </c>
    </row>
    <row r="2198" spans="1:17" ht="14.4" x14ac:dyDescent="0.3">
      <c r="A2198" s="5" t="s">
        <v>4419</v>
      </c>
      <c r="B2198" s="5" t="s">
        <v>2170</v>
      </c>
      <c r="C2198" s="5" t="s">
        <v>2232</v>
      </c>
      <c r="D2198" s="5" t="s">
        <v>2233</v>
      </c>
      <c r="E2198" s="32">
        <v>43938</v>
      </c>
      <c r="F2198" s="5">
        <v>2440</v>
      </c>
      <c r="G2198" s="5">
        <v>41</v>
      </c>
      <c r="H2198" s="5">
        <v>2322</v>
      </c>
      <c r="I2198" s="5">
        <v>641543</v>
      </c>
      <c r="J2198" s="5">
        <v>19093</v>
      </c>
      <c r="K2198" s="5">
        <v>149374</v>
      </c>
      <c r="L2198" s="5">
        <v>12200</v>
      </c>
      <c r="M2198" s="5">
        <v>17451</v>
      </c>
      <c r="N2198" s="5">
        <v>213000000</v>
      </c>
      <c r="O2198" s="5">
        <f>YEAR(Table1[[#This Row],[ReportDate]])</f>
        <v>2020</v>
      </c>
      <c r="P2198" s="5" t="str">
        <f>TEXT(Table1[[#This Row],[ReportDate]],"mmm")</f>
        <v>Apr</v>
      </c>
      <c r="Q2198" s="29">
        <f>Table1[[#This Row],[TotalDeaths]]/Table1[[#This Row],[TotalCases]]</f>
        <v>2.976106044333739E-2</v>
      </c>
    </row>
    <row r="2199" spans="1:17" ht="14.4" x14ac:dyDescent="0.3">
      <c r="A2199" s="5" t="s">
        <v>4420</v>
      </c>
      <c r="B2199" s="5" t="s">
        <v>2186</v>
      </c>
      <c r="C2199" s="5" t="s">
        <v>2212</v>
      </c>
      <c r="D2199" s="5" t="s">
        <v>2306</v>
      </c>
      <c r="E2199" s="32">
        <v>44056</v>
      </c>
      <c r="F2199" s="5">
        <v>1782</v>
      </c>
      <c r="G2199" s="5">
        <v>116</v>
      </c>
      <c r="H2199" s="5">
        <v>46</v>
      </c>
      <c r="I2199" s="5">
        <v>643325</v>
      </c>
      <c r="J2199" s="5">
        <v>19209</v>
      </c>
      <c r="K2199" s="5">
        <v>149420</v>
      </c>
      <c r="L2199" s="5">
        <v>19602</v>
      </c>
      <c r="M2199" s="5">
        <v>17685</v>
      </c>
      <c r="N2199" s="5">
        <v>68000000</v>
      </c>
      <c r="O2199" s="5">
        <f>YEAR(Table1[[#This Row],[ReportDate]])</f>
        <v>2020</v>
      </c>
      <c r="P2199" s="5" t="str">
        <f>TEXT(Table1[[#This Row],[ReportDate]],"mmm")</f>
        <v>Aug</v>
      </c>
      <c r="Q2199" s="29">
        <f>Table1[[#This Row],[TotalDeaths]]/Table1[[#This Row],[TotalCases]]</f>
        <v>2.9858935996580266E-2</v>
      </c>
    </row>
    <row r="2200" spans="1:17" ht="14.4" x14ac:dyDescent="0.3">
      <c r="A2200" s="5" t="s">
        <v>4421</v>
      </c>
      <c r="B2200" s="5" t="s">
        <v>2191</v>
      </c>
      <c r="C2200" s="5" t="s">
        <v>2217</v>
      </c>
      <c r="D2200" s="5" t="s">
        <v>2218</v>
      </c>
      <c r="E2200" s="32">
        <v>44503</v>
      </c>
      <c r="F2200" s="5">
        <v>604</v>
      </c>
      <c r="G2200" s="5">
        <v>116</v>
      </c>
      <c r="H2200" s="5">
        <v>2164</v>
      </c>
      <c r="I2200" s="5">
        <v>643929</v>
      </c>
      <c r="J2200" s="5">
        <v>19325</v>
      </c>
      <c r="K2200" s="5">
        <v>151584</v>
      </c>
      <c r="L2200" s="5">
        <v>3020</v>
      </c>
      <c r="M2200" s="5">
        <v>10409</v>
      </c>
      <c r="N2200" s="5">
        <v>331000000</v>
      </c>
      <c r="O2200" s="5">
        <f>YEAR(Table1[[#This Row],[ReportDate]])</f>
        <v>2021</v>
      </c>
      <c r="P2200" s="5" t="str">
        <f>TEXT(Table1[[#This Row],[ReportDate]],"mmm")</f>
        <v>Nov</v>
      </c>
      <c r="Q2200" s="29">
        <f>Table1[[#This Row],[TotalDeaths]]/Table1[[#This Row],[TotalCases]]</f>
        <v>3.0011072649313821E-2</v>
      </c>
    </row>
    <row r="2201" spans="1:17" ht="14.4" x14ac:dyDescent="0.3">
      <c r="A2201" s="5" t="s">
        <v>4422</v>
      </c>
      <c r="B2201" s="5" t="s">
        <v>2186</v>
      </c>
      <c r="C2201" s="5" t="s">
        <v>2204</v>
      </c>
      <c r="D2201" s="5" t="s">
        <v>2210</v>
      </c>
      <c r="E2201" s="32">
        <v>44461</v>
      </c>
      <c r="F2201" s="5">
        <v>4333</v>
      </c>
      <c r="G2201" s="5">
        <v>42</v>
      </c>
      <c r="H2201" s="5">
        <v>3661</v>
      </c>
      <c r="I2201" s="5">
        <v>648262</v>
      </c>
      <c r="J2201" s="5">
        <v>19367</v>
      </c>
      <c r="K2201" s="5">
        <v>155245</v>
      </c>
      <c r="L2201" s="5">
        <v>43330</v>
      </c>
      <c r="M2201" s="5">
        <v>1239</v>
      </c>
      <c r="N2201" s="5">
        <v>68000000</v>
      </c>
      <c r="O2201" s="5">
        <f>YEAR(Table1[[#This Row],[ReportDate]])</f>
        <v>2021</v>
      </c>
      <c r="P2201" s="5" t="str">
        <f>TEXT(Table1[[#This Row],[ReportDate]],"mmm")</f>
        <v>Sep</v>
      </c>
      <c r="Q2201" s="29">
        <f>Table1[[#This Row],[TotalDeaths]]/Table1[[#This Row],[TotalCases]]</f>
        <v>2.9875266481762003E-2</v>
      </c>
    </row>
    <row r="2202" spans="1:17" ht="14.4" x14ac:dyDescent="0.3">
      <c r="A2202" s="5" t="s">
        <v>4423</v>
      </c>
      <c r="B2202" s="5" t="s">
        <v>2170</v>
      </c>
      <c r="C2202" s="5" t="s">
        <v>2232</v>
      </c>
      <c r="D2202" s="5" t="s">
        <v>2233</v>
      </c>
      <c r="E2202" s="32">
        <v>44491</v>
      </c>
      <c r="F2202" s="5">
        <v>730</v>
      </c>
      <c r="G2202" s="5">
        <v>51</v>
      </c>
      <c r="H2202" s="5">
        <v>2564</v>
      </c>
      <c r="I2202" s="5">
        <v>648992</v>
      </c>
      <c r="J2202" s="5">
        <v>19418</v>
      </c>
      <c r="K2202" s="5">
        <v>157809</v>
      </c>
      <c r="L2202" s="5">
        <v>10220</v>
      </c>
      <c r="M2202" s="5">
        <v>16500</v>
      </c>
      <c r="N2202" s="5">
        <v>213000000</v>
      </c>
      <c r="O2202" s="5">
        <f>YEAR(Table1[[#This Row],[ReportDate]])</f>
        <v>2021</v>
      </c>
      <c r="P2202" s="5" t="str">
        <f>TEXT(Table1[[#This Row],[ReportDate]],"mmm")</f>
        <v>Oct</v>
      </c>
      <c r="Q2202" s="29">
        <f>Table1[[#This Row],[TotalDeaths]]/Table1[[#This Row],[TotalCases]]</f>
        <v>2.9920245550022189E-2</v>
      </c>
    </row>
    <row r="2203" spans="1:17" ht="14.4" x14ac:dyDescent="0.3">
      <c r="A2203" s="5" t="s">
        <v>4424</v>
      </c>
      <c r="B2203" s="5" t="s">
        <v>2174</v>
      </c>
      <c r="C2203" s="5" t="s">
        <v>27</v>
      </c>
      <c r="D2203" s="5" t="s">
        <v>27</v>
      </c>
      <c r="E2203" s="32">
        <v>44492</v>
      </c>
      <c r="F2203" s="5">
        <v>1360</v>
      </c>
      <c r="G2203" s="5">
        <v>122</v>
      </c>
      <c r="H2203" s="5">
        <v>3325</v>
      </c>
      <c r="I2203" s="5">
        <v>650352</v>
      </c>
      <c r="J2203" s="5">
        <v>19540</v>
      </c>
      <c r="K2203" s="5">
        <v>161134</v>
      </c>
      <c r="L2203" s="5">
        <v>8160</v>
      </c>
      <c r="M2203" s="5">
        <v>11501</v>
      </c>
      <c r="N2203" s="5">
        <v>1380000000</v>
      </c>
      <c r="O2203" s="5">
        <f>YEAR(Table1[[#This Row],[ReportDate]])</f>
        <v>2021</v>
      </c>
      <c r="P2203" s="5" t="str">
        <f>TEXT(Table1[[#This Row],[ReportDate]],"mmm")</f>
        <v>Oct</v>
      </c>
      <c r="Q2203" s="29">
        <f>Table1[[#This Row],[TotalDeaths]]/Table1[[#This Row],[TotalCases]]</f>
        <v>3.0045267793441091E-2</v>
      </c>
    </row>
    <row r="2204" spans="1:17" ht="14.4" x14ac:dyDescent="0.3">
      <c r="A2204" s="5" t="s">
        <v>4425</v>
      </c>
      <c r="B2204" s="5" t="s">
        <v>2167</v>
      </c>
      <c r="C2204" s="5" t="s">
        <v>2235</v>
      </c>
      <c r="D2204" s="5" t="s">
        <v>2235</v>
      </c>
      <c r="E2204" s="32">
        <v>44262</v>
      </c>
      <c r="F2204" s="5">
        <v>2078</v>
      </c>
      <c r="G2204" s="5">
        <v>185</v>
      </c>
      <c r="H2204" s="5">
        <v>4927</v>
      </c>
      <c r="I2204" s="5">
        <v>652430</v>
      </c>
      <c r="J2204" s="5">
        <v>19725</v>
      </c>
      <c r="K2204" s="5">
        <v>166061</v>
      </c>
      <c r="L2204" s="5">
        <v>37404</v>
      </c>
      <c r="M2204" s="5">
        <v>7923</v>
      </c>
      <c r="N2204" s="5">
        <v>83000000</v>
      </c>
      <c r="O2204" s="5">
        <f>YEAR(Table1[[#This Row],[ReportDate]])</f>
        <v>2021</v>
      </c>
      <c r="P2204" s="5" t="str">
        <f>TEXT(Table1[[#This Row],[ReportDate]],"mmm")</f>
        <v>Mar</v>
      </c>
      <c r="Q2204" s="29">
        <f>Table1[[#This Row],[TotalDeaths]]/Table1[[#This Row],[TotalCases]]</f>
        <v>3.0233128458225404E-2</v>
      </c>
    </row>
    <row r="2205" spans="1:17" ht="14.4" x14ac:dyDescent="0.3">
      <c r="A2205" s="5" t="s">
        <v>4426</v>
      </c>
      <c r="B2205" s="5" t="s">
        <v>2170</v>
      </c>
      <c r="C2205" s="5" t="s">
        <v>2249</v>
      </c>
      <c r="D2205" s="5" t="s">
        <v>2250</v>
      </c>
      <c r="E2205" s="32">
        <v>44485</v>
      </c>
      <c r="F2205" s="5">
        <v>977</v>
      </c>
      <c r="G2205" s="5">
        <v>147</v>
      </c>
      <c r="H2205" s="5">
        <v>2666</v>
      </c>
      <c r="I2205" s="5">
        <v>653407</v>
      </c>
      <c r="J2205" s="5">
        <v>19872</v>
      </c>
      <c r="K2205" s="5">
        <v>168727</v>
      </c>
      <c r="L2205" s="5">
        <v>7816</v>
      </c>
      <c r="M2205" s="5">
        <v>1974</v>
      </c>
      <c r="N2205" s="5">
        <v>213000000</v>
      </c>
      <c r="O2205" s="5">
        <f>YEAR(Table1[[#This Row],[ReportDate]])</f>
        <v>2021</v>
      </c>
      <c r="P2205" s="5" t="str">
        <f>TEXT(Table1[[#This Row],[ReportDate]],"mmm")</f>
        <v>Oct</v>
      </c>
      <c r="Q2205" s="29">
        <f>Table1[[#This Row],[TotalDeaths]]/Table1[[#This Row],[TotalCases]]</f>
        <v>3.0412897321271427E-2</v>
      </c>
    </row>
    <row r="2206" spans="1:17" ht="14.4" x14ac:dyDescent="0.3">
      <c r="A2206" s="5" t="s">
        <v>4427</v>
      </c>
      <c r="B2206" s="5" t="s">
        <v>2174</v>
      </c>
      <c r="C2206" s="5" t="s">
        <v>2175</v>
      </c>
      <c r="D2206" s="5" t="s">
        <v>2176</v>
      </c>
      <c r="E2206" s="32">
        <v>44249</v>
      </c>
      <c r="F2206" s="5">
        <v>1637</v>
      </c>
      <c r="G2206" s="5">
        <v>55</v>
      </c>
      <c r="H2206" s="5">
        <v>755</v>
      </c>
      <c r="I2206" s="5">
        <v>655044</v>
      </c>
      <c r="J2206" s="5">
        <v>19927</v>
      </c>
      <c r="K2206" s="5">
        <v>169482</v>
      </c>
      <c r="L2206" s="5">
        <v>19644</v>
      </c>
      <c r="M2206" s="5">
        <v>18865</v>
      </c>
      <c r="N2206" s="5">
        <v>1380000000</v>
      </c>
      <c r="O2206" s="5">
        <f>YEAR(Table1[[#This Row],[ReportDate]])</f>
        <v>2021</v>
      </c>
      <c r="P2206" s="5" t="str">
        <f>TEXT(Table1[[#This Row],[ReportDate]],"mmm")</f>
        <v>Feb</v>
      </c>
      <c r="Q2206" s="29">
        <f>Table1[[#This Row],[TotalDeaths]]/Table1[[#This Row],[TotalCases]]</f>
        <v>3.0420857224858176E-2</v>
      </c>
    </row>
    <row r="2207" spans="1:17" ht="14.4" x14ac:dyDescent="0.3">
      <c r="A2207" s="5" t="s">
        <v>4428</v>
      </c>
      <c r="B2207" s="5" t="s">
        <v>2170</v>
      </c>
      <c r="C2207" s="5" t="s">
        <v>2232</v>
      </c>
      <c r="D2207" s="5" t="s">
        <v>2233</v>
      </c>
      <c r="E2207" s="32">
        <v>44285</v>
      </c>
      <c r="F2207" s="5">
        <v>1981</v>
      </c>
      <c r="G2207" s="5">
        <v>66</v>
      </c>
      <c r="H2207" s="5">
        <v>3244</v>
      </c>
      <c r="I2207" s="5">
        <v>657025</v>
      </c>
      <c r="J2207" s="5">
        <v>19993</v>
      </c>
      <c r="K2207" s="5">
        <v>172726</v>
      </c>
      <c r="L2207" s="5">
        <v>13867</v>
      </c>
      <c r="M2207" s="5">
        <v>7107</v>
      </c>
      <c r="N2207" s="5">
        <v>213000000</v>
      </c>
      <c r="O2207" s="5">
        <f>YEAR(Table1[[#This Row],[ReportDate]])</f>
        <v>2021</v>
      </c>
      <c r="P2207" s="5" t="str">
        <f>TEXT(Table1[[#This Row],[ReportDate]],"mmm")</f>
        <v>Mar</v>
      </c>
      <c r="Q2207" s="29">
        <f>Table1[[#This Row],[TotalDeaths]]/Table1[[#This Row],[TotalCases]]</f>
        <v>3.0429587915223925E-2</v>
      </c>
    </row>
    <row r="2208" spans="1:17" ht="14.4" x14ac:dyDescent="0.3">
      <c r="A2208" s="5" t="s">
        <v>4429</v>
      </c>
      <c r="B2208" s="5" t="s">
        <v>2191</v>
      </c>
      <c r="C2208" s="5" t="s">
        <v>2217</v>
      </c>
      <c r="D2208" s="5" t="s">
        <v>2230</v>
      </c>
      <c r="E2208" s="32">
        <v>43990</v>
      </c>
      <c r="F2208" s="5">
        <v>2950</v>
      </c>
      <c r="G2208" s="5">
        <v>58</v>
      </c>
      <c r="H2208" s="5">
        <v>1452</v>
      </c>
      <c r="I2208" s="5">
        <v>659975</v>
      </c>
      <c r="J2208" s="5">
        <v>20051</v>
      </c>
      <c r="K2208" s="5">
        <v>174178</v>
      </c>
      <c r="L2208" s="5">
        <v>38350</v>
      </c>
      <c r="M2208" s="5">
        <v>608</v>
      </c>
      <c r="N2208" s="5">
        <v>331000000</v>
      </c>
      <c r="O2208" s="5">
        <f>YEAR(Table1[[#This Row],[ReportDate]])</f>
        <v>2020</v>
      </c>
      <c r="P2208" s="5" t="str">
        <f>TEXT(Table1[[#This Row],[ReportDate]],"mmm")</f>
        <v>Jun</v>
      </c>
      <c r="Q2208" s="29">
        <f>Table1[[#This Row],[TotalDeaths]]/Table1[[#This Row],[TotalCases]]</f>
        <v>3.0381453842948596E-2</v>
      </c>
    </row>
    <row r="2209" spans="1:17" ht="14.4" x14ac:dyDescent="0.3">
      <c r="A2209" s="5" t="s">
        <v>4430</v>
      </c>
      <c r="B2209" s="5" t="s">
        <v>2186</v>
      </c>
      <c r="C2209" s="5" t="s">
        <v>2187</v>
      </c>
      <c r="D2209" s="5" t="s">
        <v>2188</v>
      </c>
      <c r="E2209" s="32">
        <v>44353</v>
      </c>
      <c r="F2209" s="5">
        <v>3300</v>
      </c>
      <c r="G2209" s="5">
        <v>47</v>
      </c>
      <c r="H2209" s="5">
        <v>904</v>
      </c>
      <c r="I2209" s="5">
        <v>663275</v>
      </c>
      <c r="J2209" s="5">
        <v>20098</v>
      </c>
      <c r="K2209" s="5">
        <v>175082</v>
      </c>
      <c r="L2209" s="5">
        <v>29700</v>
      </c>
      <c r="M2209" s="5">
        <v>16913</v>
      </c>
      <c r="N2209" s="5">
        <v>68000000</v>
      </c>
      <c r="O2209" s="5">
        <f>YEAR(Table1[[#This Row],[ReportDate]])</f>
        <v>2021</v>
      </c>
      <c r="P2209" s="5" t="str">
        <f>TEXT(Table1[[#This Row],[ReportDate]],"mmm")</f>
        <v>Jun</v>
      </c>
      <c r="Q2209" s="29">
        <f>Table1[[#This Row],[TotalDeaths]]/Table1[[#This Row],[TotalCases]]</f>
        <v>3.0301157136934154E-2</v>
      </c>
    </row>
    <row r="2210" spans="1:17" ht="14.4" x14ac:dyDescent="0.3">
      <c r="A2210" s="5" t="s">
        <v>4431</v>
      </c>
      <c r="B2210" s="5" t="s">
        <v>2167</v>
      </c>
      <c r="C2210" s="5" t="s">
        <v>2168</v>
      </c>
      <c r="D2210" s="5" t="s">
        <v>2168</v>
      </c>
      <c r="E2210" s="32">
        <v>44480</v>
      </c>
      <c r="F2210" s="5">
        <v>4004</v>
      </c>
      <c r="G2210" s="5">
        <v>34</v>
      </c>
      <c r="H2210" s="5">
        <v>2454</v>
      </c>
      <c r="I2210" s="5">
        <v>667279</v>
      </c>
      <c r="J2210" s="5">
        <v>20132</v>
      </c>
      <c r="K2210" s="5">
        <v>177536</v>
      </c>
      <c r="L2210" s="5">
        <v>40040</v>
      </c>
      <c r="M2210" s="5">
        <v>7278</v>
      </c>
      <c r="N2210" s="5">
        <v>83000000</v>
      </c>
      <c r="O2210" s="5">
        <f>YEAR(Table1[[#This Row],[ReportDate]])</f>
        <v>2021</v>
      </c>
      <c r="P2210" s="5" t="str">
        <f>TEXT(Table1[[#This Row],[ReportDate]],"mmm")</f>
        <v>Oct</v>
      </c>
      <c r="Q2210" s="29">
        <f>Table1[[#This Row],[TotalDeaths]]/Table1[[#This Row],[TotalCases]]</f>
        <v>3.017028858993015E-2</v>
      </c>
    </row>
    <row r="2211" spans="1:17" ht="14.4" x14ac:dyDescent="0.3">
      <c r="A2211" s="5" t="s">
        <v>4432</v>
      </c>
      <c r="B2211" s="5" t="s">
        <v>2174</v>
      </c>
      <c r="C2211" s="5" t="s">
        <v>2184</v>
      </c>
      <c r="D2211" s="5" t="s">
        <v>2215</v>
      </c>
      <c r="E2211" s="32">
        <v>44420</v>
      </c>
      <c r="F2211" s="5">
        <v>582</v>
      </c>
      <c r="G2211" s="5">
        <v>135</v>
      </c>
      <c r="H2211" s="5">
        <v>3487</v>
      </c>
      <c r="I2211" s="5">
        <v>667861</v>
      </c>
      <c r="J2211" s="5">
        <v>20267</v>
      </c>
      <c r="K2211" s="5">
        <v>181023</v>
      </c>
      <c r="L2211" s="5">
        <v>3492</v>
      </c>
      <c r="M2211" s="5">
        <v>1876</v>
      </c>
      <c r="N2211" s="5">
        <v>1380000000</v>
      </c>
      <c r="O2211" s="5">
        <f>YEAR(Table1[[#This Row],[ReportDate]])</f>
        <v>2021</v>
      </c>
      <c r="P2211" s="5" t="str">
        <f>TEXT(Table1[[#This Row],[ReportDate]],"mmm")</f>
        <v>Aug</v>
      </c>
      <c r="Q2211" s="29">
        <f>Table1[[#This Row],[TotalDeaths]]/Table1[[#This Row],[TotalCases]]</f>
        <v>3.0346134899327856E-2</v>
      </c>
    </row>
    <row r="2212" spans="1:17" ht="14.4" x14ac:dyDescent="0.3">
      <c r="A2212" s="5" t="s">
        <v>4433</v>
      </c>
      <c r="B2212" s="5" t="s">
        <v>2167</v>
      </c>
      <c r="C2212" s="5" t="s">
        <v>2235</v>
      </c>
      <c r="D2212" s="5" t="s">
        <v>2235</v>
      </c>
      <c r="E2212" s="32">
        <v>43907</v>
      </c>
      <c r="F2212" s="5">
        <v>459</v>
      </c>
      <c r="G2212" s="5">
        <v>75</v>
      </c>
      <c r="H2212" s="5">
        <v>4060</v>
      </c>
      <c r="I2212" s="5">
        <v>668320</v>
      </c>
      <c r="J2212" s="5">
        <v>20342</v>
      </c>
      <c r="K2212" s="5">
        <v>185083</v>
      </c>
      <c r="L2212" s="5">
        <v>2295</v>
      </c>
      <c r="M2212" s="5">
        <v>15936</v>
      </c>
      <c r="N2212" s="5">
        <v>83000000</v>
      </c>
      <c r="O2212" s="5">
        <f>YEAR(Table1[[#This Row],[ReportDate]])</f>
        <v>2020</v>
      </c>
      <c r="P2212" s="5" t="str">
        <f>TEXT(Table1[[#This Row],[ReportDate]],"mmm")</f>
        <v>Mar</v>
      </c>
      <c r="Q2212" s="29">
        <f>Table1[[#This Row],[TotalDeaths]]/Table1[[#This Row],[TotalCases]]</f>
        <v>3.0437514962892029E-2</v>
      </c>
    </row>
    <row r="2213" spans="1:17" ht="14.4" x14ac:dyDescent="0.3">
      <c r="A2213" s="5" t="s">
        <v>4434</v>
      </c>
      <c r="B2213" s="5" t="s">
        <v>2167</v>
      </c>
      <c r="C2213" s="5" t="s">
        <v>2181</v>
      </c>
      <c r="D2213" s="5" t="s">
        <v>2182</v>
      </c>
      <c r="E2213" s="32">
        <v>44339</v>
      </c>
      <c r="F2213" s="5">
        <v>135</v>
      </c>
      <c r="G2213" s="5">
        <v>31</v>
      </c>
      <c r="H2213" s="5">
        <v>3763</v>
      </c>
      <c r="I2213" s="5">
        <v>668455</v>
      </c>
      <c r="J2213" s="5">
        <v>20373</v>
      </c>
      <c r="K2213" s="5">
        <v>188846</v>
      </c>
      <c r="L2213" s="5">
        <v>1215</v>
      </c>
      <c r="M2213" s="5">
        <v>18042</v>
      </c>
      <c r="N2213" s="5">
        <v>83000000</v>
      </c>
      <c r="O2213" s="5">
        <f>YEAR(Table1[[#This Row],[ReportDate]])</f>
        <v>2021</v>
      </c>
      <c r="P2213" s="5" t="str">
        <f>TEXT(Table1[[#This Row],[ReportDate]],"mmm")</f>
        <v>May</v>
      </c>
      <c r="Q2213" s="29">
        <f>Table1[[#This Row],[TotalDeaths]]/Table1[[#This Row],[TotalCases]]</f>
        <v>3.0477743453186826E-2</v>
      </c>
    </row>
    <row r="2214" spans="1:17" ht="14.4" x14ac:dyDescent="0.3">
      <c r="A2214" s="5" t="s">
        <v>4435</v>
      </c>
      <c r="B2214" s="5" t="s">
        <v>2167</v>
      </c>
      <c r="C2214" s="5" t="s">
        <v>2181</v>
      </c>
      <c r="D2214" s="5" t="s">
        <v>2252</v>
      </c>
      <c r="E2214" s="32">
        <v>44271</v>
      </c>
      <c r="F2214" s="5">
        <v>1976</v>
      </c>
      <c r="G2214" s="5">
        <v>44</v>
      </c>
      <c r="H2214" s="5">
        <v>778</v>
      </c>
      <c r="I2214" s="5">
        <v>670431</v>
      </c>
      <c r="J2214" s="5">
        <v>20417</v>
      </c>
      <c r="K2214" s="5">
        <v>189624</v>
      </c>
      <c r="L2214" s="5">
        <v>9880</v>
      </c>
      <c r="M2214" s="5">
        <v>12525</v>
      </c>
      <c r="N2214" s="5">
        <v>83000000</v>
      </c>
      <c r="O2214" s="5">
        <f>YEAR(Table1[[#This Row],[ReportDate]])</f>
        <v>2021</v>
      </c>
      <c r="P2214" s="5" t="str">
        <f>TEXT(Table1[[#This Row],[ReportDate]],"mmm")</f>
        <v>Mar</v>
      </c>
      <c r="Q2214" s="29">
        <f>Table1[[#This Row],[TotalDeaths]]/Table1[[#This Row],[TotalCases]]</f>
        <v>3.0453544063445755E-2</v>
      </c>
    </row>
    <row r="2215" spans="1:17" ht="14.4" x14ac:dyDescent="0.3">
      <c r="A2215" s="5" t="s">
        <v>4436</v>
      </c>
      <c r="B2215" s="5" t="s">
        <v>2174</v>
      </c>
      <c r="C2215" s="5" t="s">
        <v>2175</v>
      </c>
      <c r="D2215" s="5" t="s">
        <v>2276</v>
      </c>
      <c r="E2215" s="32">
        <v>44084</v>
      </c>
      <c r="F2215" s="5">
        <v>977</v>
      </c>
      <c r="G2215" s="5">
        <v>84</v>
      </c>
      <c r="H2215" s="5">
        <v>1790</v>
      </c>
      <c r="I2215" s="5">
        <v>671408</v>
      </c>
      <c r="J2215" s="5">
        <v>20501</v>
      </c>
      <c r="K2215" s="5">
        <v>191414</v>
      </c>
      <c r="L2215" s="5">
        <v>7816</v>
      </c>
      <c r="M2215" s="5">
        <v>16792</v>
      </c>
      <c r="N2215" s="5">
        <v>1380000000</v>
      </c>
      <c r="O2215" s="5">
        <f>YEAR(Table1[[#This Row],[ReportDate]])</f>
        <v>2020</v>
      </c>
      <c r="P2215" s="5" t="str">
        <f>TEXT(Table1[[#This Row],[ReportDate]],"mmm")</f>
        <v>Sep</v>
      </c>
      <c r="Q2215" s="29">
        <f>Table1[[#This Row],[TotalDeaths]]/Table1[[#This Row],[TotalCases]]</f>
        <v>3.0534339775516527E-2</v>
      </c>
    </row>
    <row r="2216" spans="1:17" ht="14.4" x14ac:dyDescent="0.3">
      <c r="A2216" s="5" t="s">
        <v>4437</v>
      </c>
      <c r="B2216" s="5" t="s">
        <v>2174</v>
      </c>
      <c r="C2216" s="5" t="s">
        <v>27</v>
      </c>
      <c r="D2216" s="5" t="s">
        <v>27</v>
      </c>
      <c r="E2216" s="32">
        <v>44150</v>
      </c>
      <c r="F2216" s="5">
        <v>283</v>
      </c>
      <c r="G2216" s="5">
        <v>122</v>
      </c>
      <c r="H2216" s="5">
        <v>4927</v>
      </c>
      <c r="I2216" s="5">
        <v>671691</v>
      </c>
      <c r="J2216" s="5">
        <v>20623</v>
      </c>
      <c r="K2216" s="5">
        <v>196341</v>
      </c>
      <c r="L2216" s="5">
        <v>3396</v>
      </c>
      <c r="M2216" s="5">
        <v>9502</v>
      </c>
      <c r="N2216" s="5">
        <v>1380000000</v>
      </c>
      <c r="O2216" s="5">
        <f>YEAR(Table1[[#This Row],[ReportDate]])</f>
        <v>2020</v>
      </c>
      <c r="P2216" s="5" t="str">
        <f>TEXT(Table1[[#This Row],[ReportDate]],"mmm")</f>
        <v>Nov</v>
      </c>
      <c r="Q2216" s="29">
        <f>Table1[[#This Row],[TotalDeaths]]/Table1[[#This Row],[TotalCases]]</f>
        <v>3.0703106041319594E-2</v>
      </c>
    </row>
    <row r="2217" spans="1:17" ht="14.4" x14ac:dyDescent="0.3">
      <c r="A2217" s="5" t="s">
        <v>4438</v>
      </c>
      <c r="B2217" s="5" t="s">
        <v>2167</v>
      </c>
      <c r="C2217" s="5" t="s">
        <v>2181</v>
      </c>
      <c r="D2217" s="5" t="s">
        <v>2252</v>
      </c>
      <c r="E2217" s="32">
        <v>44093</v>
      </c>
      <c r="F2217" s="5">
        <v>2897</v>
      </c>
      <c r="G2217" s="5">
        <v>194</v>
      </c>
      <c r="H2217" s="5">
        <v>1601</v>
      </c>
      <c r="I2217" s="5">
        <v>674588</v>
      </c>
      <c r="J2217" s="5">
        <v>20817</v>
      </c>
      <c r="K2217" s="5">
        <v>197942</v>
      </c>
      <c r="L2217" s="5">
        <v>52146</v>
      </c>
      <c r="M2217" s="5">
        <v>14291</v>
      </c>
      <c r="N2217" s="5">
        <v>83000000</v>
      </c>
      <c r="O2217" s="5">
        <f>YEAR(Table1[[#This Row],[ReportDate]])</f>
        <v>2020</v>
      </c>
      <c r="P2217" s="5" t="str">
        <f>TEXT(Table1[[#This Row],[ReportDate]],"mmm")</f>
        <v>Sep</v>
      </c>
      <c r="Q2217" s="29">
        <f>Table1[[#This Row],[TotalDeaths]]/Table1[[#This Row],[TotalCases]]</f>
        <v>3.08588353187427E-2</v>
      </c>
    </row>
    <row r="2218" spans="1:17" ht="14.4" x14ac:dyDescent="0.3">
      <c r="A2218" s="5" t="s">
        <v>4439</v>
      </c>
      <c r="B2218" s="5" t="s">
        <v>2186</v>
      </c>
      <c r="C2218" s="5" t="s">
        <v>2237</v>
      </c>
      <c r="D2218" s="5" t="s">
        <v>2270</v>
      </c>
      <c r="E2218" s="32">
        <v>44427</v>
      </c>
      <c r="F2218" s="5">
        <v>2398</v>
      </c>
      <c r="G2218" s="5">
        <v>101</v>
      </c>
      <c r="H2218" s="5">
        <v>4739</v>
      </c>
      <c r="I2218" s="5">
        <v>676986</v>
      </c>
      <c r="J2218" s="5">
        <v>20918</v>
      </c>
      <c r="K2218" s="5">
        <v>202681</v>
      </c>
      <c r="L2218" s="5">
        <v>38368</v>
      </c>
      <c r="M2218" s="5">
        <v>217</v>
      </c>
      <c r="N2218" s="5">
        <v>68000000</v>
      </c>
      <c r="O2218" s="5">
        <f>YEAR(Table1[[#This Row],[ReportDate]])</f>
        <v>2021</v>
      </c>
      <c r="P2218" s="5" t="str">
        <f>TEXT(Table1[[#This Row],[ReportDate]],"mmm")</f>
        <v>Aug</v>
      </c>
      <c r="Q2218" s="29">
        <f>Table1[[#This Row],[TotalDeaths]]/Table1[[#This Row],[TotalCases]]</f>
        <v>3.0898718732735978E-2</v>
      </c>
    </row>
    <row r="2219" spans="1:17" ht="14.4" x14ac:dyDescent="0.3">
      <c r="A2219" s="5" t="s">
        <v>4440</v>
      </c>
      <c r="B2219" s="5" t="s">
        <v>2170</v>
      </c>
      <c r="C2219" s="5" t="s">
        <v>2171</v>
      </c>
      <c r="D2219" s="5" t="s">
        <v>2265</v>
      </c>
      <c r="E2219" s="32">
        <v>44488</v>
      </c>
      <c r="F2219" s="5">
        <v>4112</v>
      </c>
      <c r="G2219" s="5">
        <v>26</v>
      </c>
      <c r="H2219" s="5">
        <v>4508</v>
      </c>
      <c r="I2219" s="5">
        <v>681098</v>
      </c>
      <c r="J2219" s="5">
        <v>20944</v>
      </c>
      <c r="K2219" s="5">
        <v>207189</v>
      </c>
      <c r="L2219" s="5">
        <v>69904</v>
      </c>
      <c r="M2219" s="5">
        <v>15581</v>
      </c>
      <c r="N2219" s="5">
        <v>213000000</v>
      </c>
      <c r="O2219" s="5">
        <f>YEAR(Table1[[#This Row],[ReportDate]])</f>
        <v>2021</v>
      </c>
      <c r="P2219" s="5" t="str">
        <f>TEXT(Table1[[#This Row],[ReportDate]],"mmm")</f>
        <v>Oct</v>
      </c>
      <c r="Q2219" s="29">
        <f>Table1[[#This Row],[TotalDeaths]]/Table1[[#This Row],[TotalCases]]</f>
        <v>3.0750347233437773E-2</v>
      </c>
    </row>
    <row r="2220" spans="1:17" ht="14.4" x14ac:dyDescent="0.3">
      <c r="A2220" s="5" t="s">
        <v>4441</v>
      </c>
      <c r="B2220" s="5" t="s">
        <v>2167</v>
      </c>
      <c r="C2220" s="5" t="s">
        <v>2318</v>
      </c>
      <c r="D2220" s="5" t="s">
        <v>2319</v>
      </c>
      <c r="E2220" s="32">
        <v>44384</v>
      </c>
      <c r="F2220" s="5">
        <v>1238</v>
      </c>
      <c r="G2220" s="5">
        <v>118</v>
      </c>
      <c r="H2220" s="5">
        <v>3843</v>
      </c>
      <c r="I2220" s="5">
        <v>682336</v>
      </c>
      <c r="J2220" s="5">
        <v>21062</v>
      </c>
      <c r="K2220" s="5">
        <v>211032</v>
      </c>
      <c r="L2220" s="5">
        <v>7428</v>
      </c>
      <c r="M2220" s="5">
        <v>14680</v>
      </c>
      <c r="N2220" s="5">
        <v>83000000</v>
      </c>
      <c r="O2220" s="5">
        <f>YEAR(Table1[[#This Row],[ReportDate]])</f>
        <v>2021</v>
      </c>
      <c r="P2220" s="5" t="str">
        <f>TEXT(Table1[[#This Row],[ReportDate]],"mmm")</f>
        <v>Jul</v>
      </c>
      <c r="Q2220" s="29">
        <f>Table1[[#This Row],[TotalDeaths]]/Table1[[#This Row],[TotalCases]]</f>
        <v>3.0867490503212493E-2</v>
      </c>
    </row>
    <row r="2221" spans="1:17" ht="14.4" x14ac:dyDescent="0.3">
      <c r="A2221" s="5" t="s">
        <v>4442</v>
      </c>
      <c r="B2221" s="5" t="s">
        <v>2191</v>
      </c>
      <c r="C2221" s="5" t="s">
        <v>2217</v>
      </c>
      <c r="D2221" s="5" t="s">
        <v>2218</v>
      </c>
      <c r="E2221" s="32">
        <v>44204</v>
      </c>
      <c r="F2221" s="5">
        <v>3466</v>
      </c>
      <c r="G2221" s="5">
        <v>2</v>
      </c>
      <c r="H2221" s="5">
        <v>3675</v>
      </c>
      <c r="I2221" s="5">
        <v>685802</v>
      </c>
      <c r="J2221" s="5">
        <v>21064</v>
      </c>
      <c r="K2221" s="5">
        <v>214707</v>
      </c>
      <c r="L2221" s="5">
        <v>34660</v>
      </c>
      <c r="M2221" s="5">
        <v>18915</v>
      </c>
      <c r="N2221" s="5">
        <v>331000000</v>
      </c>
      <c r="O2221" s="5">
        <f>YEAR(Table1[[#This Row],[ReportDate]])</f>
        <v>2021</v>
      </c>
      <c r="P2221" s="5" t="str">
        <f>TEXT(Table1[[#This Row],[ReportDate]],"mmm")</f>
        <v>Jan</v>
      </c>
      <c r="Q2221" s="29">
        <f>Table1[[#This Row],[TotalDeaths]]/Table1[[#This Row],[TotalCases]]</f>
        <v>3.0714404449097552E-2</v>
      </c>
    </row>
    <row r="2222" spans="1:17" ht="14.4" x14ac:dyDescent="0.3">
      <c r="A2222" s="5" t="s">
        <v>4443</v>
      </c>
      <c r="B2222" s="5" t="s">
        <v>2167</v>
      </c>
      <c r="C2222" s="5" t="s">
        <v>2168</v>
      </c>
      <c r="D2222" s="5" t="s">
        <v>2168</v>
      </c>
      <c r="E2222" s="32">
        <v>44467</v>
      </c>
      <c r="F2222" s="5">
        <v>2461</v>
      </c>
      <c r="G2222" s="5">
        <v>56</v>
      </c>
      <c r="H2222" s="5">
        <v>3857</v>
      </c>
      <c r="I2222" s="5">
        <v>688263</v>
      </c>
      <c r="J2222" s="5">
        <v>21120</v>
      </c>
      <c r="K2222" s="5">
        <v>218564</v>
      </c>
      <c r="L2222" s="5">
        <v>39376</v>
      </c>
      <c r="M2222" s="5">
        <v>4208</v>
      </c>
      <c r="N2222" s="5">
        <v>83000000</v>
      </c>
      <c r="O2222" s="5">
        <f>YEAR(Table1[[#This Row],[ReportDate]])</f>
        <v>2021</v>
      </c>
      <c r="P2222" s="5" t="str">
        <f>TEXT(Table1[[#This Row],[ReportDate]],"mmm")</f>
        <v>Sep</v>
      </c>
      <c r="Q2222" s="29">
        <f>Table1[[#This Row],[TotalDeaths]]/Table1[[#This Row],[TotalCases]]</f>
        <v>3.0685944181221423E-2</v>
      </c>
    </row>
    <row r="2223" spans="1:17" ht="14.4" x14ac:dyDescent="0.3">
      <c r="A2223" s="5" t="s">
        <v>4444</v>
      </c>
      <c r="B2223" s="5" t="s">
        <v>2174</v>
      </c>
      <c r="C2223" s="5" t="s">
        <v>2184</v>
      </c>
      <c r="D2223" s="5" t="s">
        <v>2215</v>
      </c>
      <c r="E2223" s="32">
        <v>43997</v>
      </c>
      <c r="F2223" s="5">
        <v>3166</v>
      </c>
      <c r="G2223" s="5">
        <v>192</v>
      </c>
      <c r="H2223" s="5">
        <v>1005</v>
      </c>
      <c r="I2223" s="5">
        <v>691429</v>
      </c>
      <c r="J2223" s="5">
        <v>21312</v>
      </c>
      <c r="K2223" s="5">
        <v>219569</v>
      </c>
      <c r="L2223" s="5">
        <v>44324</v>
      </c>
      <c r="M2223" s="5">
        <v>7619</v>
      </c>
      <c r="N2223" s="5">
        <v>1380000000</v>
      </c>
      <c r="O2223" s="5">
        <f>YEAR(Table1[[#This Row],[ReportDate]])</f>
        <v>2020</v>
      </c>
      <c r="P2223" s="5" t="str">
        <f>TEXT(Table1[[#This Row],[ReportDate]],"mmm")</f>
        <v>Jun</v>
      </c>
      <c r="Q2223" s="29">
        <f>Table1[[#This Row],[TotalDeaths]]/Table1[[#This Row],[TotalCases]]</f>
        <v>3.0823121390627237E-2</v>
      </c>
    </row>
    <row r="2224" spans="1:17" ht="14.4" x14ac:dyDescent="0.3">
      <c r="A2224" s="5" t="s">
        <v>4445</v>
      </c>
      <c r="B2224" s="5" t="s">
        <v>2170</v>
      </c>
      <c r="C2224" s="5" t="s">
        <v>2171</v>
      </c>
      <c r="D2224" s="5" t="s">
        <v>2265</v>
      </c>
      <c r="E2224" s="32">
        <v>44289</v>
      </c>
      <c r="F2224" s="5">
        <v>3704</v>
      </c>
      <c r="G2224" s="5">
        <v>147</v>
      </c>
      <c r="H2224" s="5">
        <v>2700</v>
      </c>
      <c r="I2224" s="5">
        <v>695133</v>
      </c>
      <c r="J2224" s="5">
        <v>21459</v>
      </c>
      <c r="K2224" s="5">
        <v>222269</v>
      </c>
      <c r="L2224" s="5">
        <v>62968</v>
      </c>
      <c r="M2224" s="5">
        <v>14554</v>
      </c>
      <c r="N2224" s="5">
        <v>213000000</v>
      </c>
      <c r="O2224" s="5">
        <f>YEAR(Table1[[#This Row],[ReportDate]])</f>
        <v>2021</v>
      </c>
      <c r="P2224" s="5" t="str">
        <f>TEXT(Table1[[#This Row],[ReportDate]],"mmm")</f>
        <v>Apr</v>
      </c>
      <c r="Q2224" s="29">
        <f>Table1[[#This Row],[TotalDeaths]]/Table1[[#This Row],[TotalCases]]</f>
        <v>3.0870351429150969E-2</v>
      </c>
    </row>
    <row r="2225" spans="1:17" ht="14.4" x14ac:dyDescent="0.3">
      <c r="A2225" s="5" t="s">
        <v>4446</v>
      </c>
      <c r="B2225" s="5" t="s">
        <v>2191</v>
      </c>
      <c r="C2225" s="5" t="s">
        <v>2221</v>
      </c>
      <c r="D2225" s="5" t="s">
        <v>2222</v>
      </c>
      <c r="E2225" s="32">
        <v>44110</v>
      </c>
      <c r="F2225" s="5">
        <v>2053</v>
      </c>
      <c r="G2225" s="5">
        <v>198</v>
      </c>
      <c r="H2225" s="5">
        <v>231</v>
      </c>
      <c r="I2225" s="5">
        <v>697186</v>
      </c>
      <c r="J2225" s="5">
        <v>21657</v>
      </c>
      <c r="K2225" s="5">
        <v>222500</v>
      </c>
      <c r="L2225" s="5">
        <v>36954</v>
      </c>
      <c r="M2225" s="5">
        <v>5189</v>
      </c>
      <c r="N2225" s="5">
        <v>331000000</v>
      </c>
      <c r="O2225" s="5">
        <f>YEAR(Table1[[#This Row],[ReportDate]])</f>
        <v>2020</v>
      </c>
      <c r="P2225" s="5" t="str">
        <f>TEXT(Table1[[#This Row],[ReportDate]],"mmm")</f>
        <v>Oct</v>
      </c>
      <c r="Q2225" s="29">
        <f>Table1[[#This Row],[TotalDeaths]]/Table1[[#This Row],[TotalCases]]</f>
        <v>3.1063446483434835E-2</v>
      </c>
    </row>
    <row r="2226" spans="1:17" ht="14.4" x14ac:dyDescent="0.3">
      <c r="A2226" s="5" t="s">
        <v>4447</v>
      </c>
      <c r="B2226" s="5" t="s">
        <v>2170</v>
      </c>
      <c r="C2226" s="5" t="s">
        <v>2178</v>
      </c>
      <c r="D2226" s="5" t="s">
        <v>2179</v>
      </c>
      <c r="E2226" s="32">
        <v>44530</v>
      </c>
      <c r="F2226" s="5">
        <v>779</v>
      </c>
      <c r="G2226" s="5">
        <v>120</v>
      </c>
      <c r="H2226" s="5">
        <v>3653</v>
      </c>
      <c r="I2226" s="5">
        <v>697965</v>
      </c>
      <c r="J2226" s="5">
        <v>21777</v>
      </c>
      <c r="K2226" s="5">
        <v>226153</v>
      </c>
      <c r="L2226" s="5">
        <v>14801</v>
      </c>
      <c r="M2226" s="5">
        <v>9216</v>
      </c>
      <c r="N2226" s="5">
        <v>213000000</v>
      </c>
      <c r="O2226" s="5">
        <f>YEAR(Table1[[#This Row],[ReportDate]])</f>
        <v>2021</v>
      </c>
      <c r="P2226" s="5" t="str">
        <f>TEXT(Table1[[#This Row],[ReportDate]],"mmm")</f>
        <v>Nov</v>
      </c>
      <c r="Q2226" s="29">
        <f>Table1[[#This Row],[TotalDeaths]]/Table1[[#This Row],[TotalCases]]</f>
        <v>3.120070490640648E-2</v>
      </c>
    </row>
    <row r="2227" spans="1:17" ht="14.4" x14ac:dyDescent="0.3">
      <c r="A2227" s="5" t="s">
        <v>4448</v>
      </c>
      <c r="B2227" s="5" t="s">
        <v>2170</v>
      </c>
      <c r="C2227" s="5" t="s">
        <v>2178</v>
      </c>
      <c r="D2227" s="5" t="s">
        <v>2179</v>
      </c>
      <c r="E2227" s="32">
        <v>44132</v>
      </c>
      <c r="F2227" s="5">
        <v>2134</v>
      </c>
      <c r="G2227" s="5">
        <v>168</v>
      </c>
      <c r="H2227" s="5">
        <v>4586</v>
      </c>
      <c r="I2227" s="5">
        <v>700099</v>
      </c>
      <c r="J2227" s="5">
        <v>21945</v>
      </c>
      <c r="K2227" s="5">
        <v>230739</v>
      </c>
      <c r="L2227" s="5">
        <v>19206</v>
      </c>
      <c r="M2227" s="5">
        <v>6242</v>
      </c>
      <c r="N2227" s="5">
        <v>213000000</v>
      </c>
      <c r="O2227" s="5">
        <f>YEAR(Table1[[#This Row],[ReportDate]])</f>
        <v>2020</v>
      </c>
      <c r="P2227" s="5" t="str">
        <f>TEXT(Table1[[#This Row],[ReportDate]],"mmm")</f>
        <v>Oct</v>
      </c>
      <c r="Q2227" s="29">
        <f>Table1[[#This Row],[TotalDeaths]]/Table1[[#This Row],[TotalCases]]</f>
        <v>3.1345566841261024E-2</v>
      </c>
    </row>
    <row r="2228" spans="1:17" ht="14.4" x14ac:dyDescent="0.3">
      <c r="A2228" s="5" t="s">
        <v>4449</v>
      </c>
      <c r="B2228" s="5" t="s">
        <v>2191</v>
      </c>
      <c r="C2228" s="5" t="s">
        <v>2225</v>
      </c>
      <c r="D2228" s="5" t="s">
        <v>2226</v>
      </c>
      <c r="E2228" s="32">
        <v>44361</v>
      </c>
      <c r="F2228" s="5">
        <v>2236</v>
      </c>
      <c r="G2228" s="5">
        <v>0</v>
      </c>
      <c r="H2228" s="5">
        <v>2133</v>
      </c>
      <c r="I2228" s="5">
        <v>702335</v>
      </c>
      <c r="J2228" s="5">
        <v>21945</v>
      </c>
      <c r="K2228" s="5">
        <v>232872</v>
      </c>
      <c r="L2228" s="5">
        <v>11180</v>
      </c>
      <c r="M2228" s="5">
        <v>10838</v>
      </c>
      <c r="N2228" s="5">
        <v>331000000</v>
      </c>
      <c r="O2228" s="5">
        <f>YEAR(Table1[[#This Row],[ReportDate]])</f>
        <v>2021</v>
      </c>
      <c r="P2228" s="5" t="str">
        <f>TEXT(Table1[[#This Row],[ReportDate]],"mmm")</f>
        <v>Jun</v>
      </c>
      <c r="Q2228" s="29">
        <f>Table1[[#This Row],[TotalDeaths]]/Table1[[#This Row],[TotalCases]]</f>
        <v>3.1245773028540511E-2</v>
      </c>
    </row>
    <row r="2229" spans="1:17" ht="14.4" x14ac:dyDescent="0.3">
      <c r="A2229" s="5" t="s">
        <v>4450</v>
      </c>
      <c r="B2229" s="5" t="s">
        <v>2167</v>
      </c>
      <c r="C2229" s="5" t="s">
        <v>2168</v>
      </c>
      <c r="D2229" s="5" t="s">
        <v>2168</v>
      </c>
      <c r="E2229" s="32">
        <v>44410</v>
      </c>
      <c r="F2229" s="5">
        <v>1639</v>
      </c>
      <c r="G2229" s="5">
        <v>73</v>
      </c>
      <c r="H2229" s="5">
        <v>3836</v>
      </c>
      <c r="I2229" s="5">
        <v>703974</v>
      </c>
      <c r="J2229" s="5">
        <v>22018</v>
      </c>
      <c r="K2229" s="5">
        <v>236708</v>
      </c>
      <c r="L2229" s="5">
        <v>19668</v>
      </c>
      <c r="M2229" s="5">
        <v>13903</v>
      </c>
      <c r="N2229" s="5">
        <v>83000000</v>
      </c>
      <c r="O2229" s="5">
        <f>YEAR(Table1[[#This Row],[ReportDate]])</f>
        <v>2021</v>
      </c>
      <c r="P2229" s="5" t="str">
        <f>TEXT(Table1[[#This Row],[ReportDate]],"mmm")</f>
        <v>Aug</v>
      </c>
      <c r="Q2229" s="29">
        <f>Table1[[#This Row],[TotalDeaths]]/Table1[[#This Row],[TotalCases]]</f>
        <v>3.1276723288075979E-2</v>
      </c>
    </row>
    <row r="2230" spans="1:17" ht="14.4" x14ac:dyDescent="0.3">
      <c r="A2230" s="5" t="s">
        <v>4451</v>
      </c>
      <c r="B2230" s="5" t="s">
        <v>2167</v>
      </c>
      <c r="C2230" s="5" t="s">
        <v>2318</v>
      </c>
      <c r="D2230" s="5" t="s">
        <v>2418</v>
      </c>
      <c r="E2230" s="32">
        <v>44048</v>
      </c>
      <c r="F2230" s="5">
        <v>419</v>
      </c>
      <c r="G2230" s="5">
        <v>108</v>
      </c>
      <c r="H2230" s="5">
        <v>1690</v>
      </c>
      <c r="I2230" s="5">
        <v>704393</v>
      </c>
      <c r="J2230" s="5">
        <v>22126</v>
      </c>
      <c r="K2230" s="5">
        <v>238398</v>
      </c>
      <c r="L2230" s="5">
        <v>3771</v>
      </c>
      <c r="M2230" s="5">
        <v>16698</v>
      </c>
      <c r="N2230" s="5">
        <v>83000000</v>
      </c>
      <c r="O2230" s="5">
        <f>YEAR(Table1[[#This Row],[ReportDate]])</f>
        <v>2020</v>
      </c>
      <c r="P2230" s="5" t="str">
        <f>TEXT(Table1[[#This Row],[ReportDate]],"mmm")</f>
        <v>Aug</v>
      </c>
      <c r="Q2230" s="29">
        <f>Table1[[#This Row],[TotalDeaths]]/Table1[[#This Row],[TotalCases]]</f>
        <v>3.1411442192071752E-2</v>
      </c>
    </row>
    <row r="2231" spans="1:17" ht="14.4" x14ac:dyDescent="0.3">
      <c r="A2231" s="5" t="s">
        <v>4452</v>
      </c>
      <c r="B2231" s="5" t="s">
        <v>2167</v>
      </c>
      <c r="C2231" s="5" t="s">
        <v>2235</v>
      </c>
      <c r="D2231" s="5" t="s">
        <v>2235</v>
      </c>
      <c r="E2231" s="32">
        <v>43932</v>
      </c>
      <c r="F2231" s="5">
        <v>1826</v>
      </c>
      <c r="G2231" s="5">
        <v>131</v>
      </c>
      <c r="H2231" s="5">
        <v>1223</v>
      </c>
      <c r="I2231" s="5">
        <v>706219</v>
      </c>
      <c r="J2231" s="5">
        <v>22257</v>
      </c>
      <c r="K2231" s="5">
        <v>239621</v>
      </c>
      <c r="L2231" s="5">
        <v>23738</v>
      </c>
      <c r="M2231" s="5">
        <v>225</v>
      </c>
      <c r="N2231" s="5">
        <v>83000000</v>
      </c>
      <c r="O2231" s="5">
        <f>YEAR(Table1[[#This Row],[ReportDate]])</f>
        <v>2020</v>
      </c>
      <c r="P2231" s="5" t="str">
        <f>TEXT(Table1[[#This Row],[ReportDate]],"mmm")</f>
        <v>Apr</v>
      </c>
      <c r="Q2231" s="29">
        <f>Table1[[#This Row],[TotalDeaths]]/Table1[[#This Row],[TotalCases]]</f>
        <v>3.1515719628047389E-2</v>
      </c>
    </row>
    <row r="2232" spans="1:17" ht="14.4" x14ac:dyDescent="0.3">
      <c r="A2232" s="5" t="s">
        <v>4453</v>
      </c>
      <c r="B2232" s="5" t="s">
        <v>2186</v>
      </c>
      <c r="C2232" s="5" t="s">
        <v>2187</v>
      </c>
      <c r="D2232" s="5" t="s">
        <v>2243</v>
      </c>
      <c r="E2232" s="32">
        <v>44384</v>
      </c>
      <c r="F2232" s="5">
        <v>3138</v>
      </c>
      <c r="G2232" s="5">
        <v>70</v>
      </c>
      <c r="H2232" s="5">
        <v>4970</v>
      </c>
      <c r="I2232" s="5">
        <v>709357</v>
      </c>
      <c r="J2232" s="5">
        <v>22327</v>
      </c>
      <c r="K2232" s="5">
        <v>244591</v>
      </c>
      <c r="L2232" s="5">
        <v>18828</v>
      </c>
      <c r="M2232" s="5">
        <v>8670</v>
      </c>
      <c r="N2232" s="5">
        <v>68000000</v>
      </c>
      <c r="O2232" s="5">
        <f>YEAR(Table1[[#This Row],[ReportDate]])</f>
        <v>2021</v>
      </c>
      <c r="P2232" s="5" t="str">
        <f>TEXT(Table1[[#This Row],[ReportDate]],"mmm")</f>
        <v>Jul</v>
      </c>
      <c r="Q2232" s="29">
        <f>Table1[[#This Row],[TotalDeaths]]/Table1[[#This Row],[TotalCases]]</f>
        <v>3.1474983682405332E-2</v>
      </c>
    </row>
    <row r="2233" spans="1:17" ht="14.4" x14ac:dyDescent="0.3">
      <c r="A2233" s="5" t="s">
        <v>4454</v>
      </c>
      <c r="B2233" s="5" t="s">
        <v>2167</v>
      </c>
      <c r="C2233" s="5" t="s">
        <v>2318</v>
      </c>
      <c r="D2233" s="5" t="s">
        <v>2418</v>
      </c>
      <c r="E2233" s="32">
        <v>44118</v>
      </c>
      <c r="F2233" s="5">
        <v>3689</v>
      </c>
      <c r="G2233" s="5">
        <v>9</v>
      </c>
      <c r="H2233" s="5">
        <v>2203</v>
      </c>
      <c r="I2233" s="5">
        <v>713046</v>
      </c>
      <c r="J2233" s="5">
        <v>22336</v>
      </c>
      <c r="K2233" s="5">
        <v>246794</v>
      </c>
      <c r="L2233" s="5">
        <v>70091</v>
      </c>
      <c r="M2233" s="5">
        <v>9907</v>
      </c>
      <c r="N2233" s="5">
        <v>83000000</v>
      </c>
      <c r="O2233" s="5">
        <f>YEAR(Table1[[#This Row],[ReportDate]])</f>
        <v>2020</v>
      </c>
      <c r="P2233" s="5" t="str">
        <f>TEXT(Table1[[#This Row],[ReportDate]],"mmm")</f>
        <v>Oct</v>
      </c>
      <c r="Q2233" s="29">
        <f>Table1[[#This Row],[TotalDeaths]]/Table1[[#This Row],[TotalCases]]</f>
        <v>3.1324767266066984E-2</v>
      </c>
    </row>
    <row r="2234" spans="1:17" ht="14.4" x14ac:dyDescent="0.3">
      <c r="A2234" s="5" t="s">
        <v>4455</v>
      </c>
      <c r="B2234" s="5" t="s">
        <v>2191</v>
      </c>
      <c r="C2234" s="5" t="s">
        <v>2221</v>
      </c>
      <c r="D2234" s="5" t="s">
        <v>2222</v>
      </c>
      <c r="E2234" s="32">
        <v>43997</v>
      </c>
      <c r="F2234" s="5">
        <v>4955</v>
      </c>
      <c r="G2234" s="5">
        <v>126</v>
      </c>
      <c r="H2234" s="5">
        <v>897</v>
      </c>
      <c r="I2234" s="5">
        <v>718001</v>
      </c>
      <c r="J2234" s="5">
        <v>22462</v>
      </c>
      <c r="K2234" s="5">
        <v>247691</v>
      </c>
      <c r="L2234" s="5">
        <v>49550</v>
      </c>
      <c r="M2234" s="5">
        <v>6386</v>
      </c>
      <c r="N2234" s="5">
        <v>331000000</v>
      </c>
      <c r="O2234" s="5">
        <f>YEAR(Table1[[#This Row],[ReportDate]])</f>
        <v>2020</v>
      </c>
      <c r="P2234" s="5" t="str">
        <f>TEXT(Table1[[#This Row],[ReportDate]],"mmm")</f>
        <v>Jun</v>
      </c>
      <c r="Q2234" s="29">
        <f>Table1[[#This Row],[TotalDeaths]]/Table1[[#This Row],[TotalCases]]</f>
        <v>3.1284078991533439E-2</v>
      </c>
    </row>
    <row r="2235" spans="1:17" ht="14.4" x14ac:dyDescent="0.3">
      <c r="A2235" s="5" t="s">
        <v>4456</v>
      </c>
      <c r="B2235" s="5" t="s">
        <v>2186</v>
      </c>
      <c r="C2235" s="5" t="s">
        <v>2187</v>
      </c>
      <c r="D2235" s="5" t="s">
        <v>2188</v>
      </c>
      <c r="E2235" s="32">
        <v>44451</v>
      </c>
      <c r="F2235" s="5">
        <v>206</v>
      </c>
      <c r="G2235" s="5">
        <v>156</v>
      </c>
      <c r="H2235" s="5">
        <v>1869</v>
      </c>
      <c r="I2235" s="5">
        <v>718207</v>
      </c>
      <c r="J2235" s="5">
        <v>22618</v>
      </c>
      <c r="K2235" s="5">
        <v>249560</v>
      </c>
      <c r="L2235" s="5">
        <v>2266</v>
      </c>
      <c r="M2235" s="5">
        <v>8279</v>
      </c>
      <c r="N2235" s="5">
        <v>68000000</v>
      </c>
      <c r="O2235" s="5">
        <f>YEAR(Table1[[#This Row],[ReportDate]])</f>
        <v>2021</v>
      </c>
      <c r="P2235" s="5" t="str">
        <f>TEXT(Table1[[#This Row],[ReportDate]],"mmm")</f>
        <v>Sep</v>
      </c>
      <c r="Q2235" s="29">
        <f>Table1[[#This Row],[TotalDeaths]]/Table1[[#This Row],[TotalCases]]</f>
        <v>3.149231349736218E-2</v>
      </c>
    </row>
    <row r="2236" spans="1:17" ht="14.4" x14ac:dyDescent="0.3">
      <c r="A2236" s="5" t="s">
        <v>4457</v>
      </c>
      <c r="B2236" s="5" t="s">
        <v>2167</v>
      </c>
      <c r="C2236" s="5" t="s">
        <v>2235</v>
      </c>
      <c r="D2236" s="5" t="s">
        <v>2235</v>
      </c>
      <c r="E2236" s="32">
        <v>43866</v>
      </c>
      <c r="F2236" s="5">
        <v>3390</v>
      </c>
      <c r="G2236" s="5">
        <v>14</v>
      </c>
      <c r="H2236" s="5">
        <v>151</v>
      </c>
      <c r="I2236" s="5">
        <v>721597</v>
      </c>
      <c r="J2236" s="5">
        <v>22632</v>
      </c>
      <c r="K2236" s="5">
        <v>249711</v>
      </c>
      <c r="L2236" s="5">
        <v>16950</v>
      </c>
      <c r="M2236" s="5">
        <v>5078</v>
      </c>
      <c r="N2236" s="5">
        <v>83000000</v>
      </c>
      <c r="O2236" s="5">
        <f>YEAR(Table1[[#This Row],[ReportDate]])</f>
        <v>2020</v>
      </c>
      <c r="P2236" s="5" t="str">
        <f>TEXT(Table1[[#This Row],[ReportDate]],"mmm")</f>
        <v>Feb</v>
      </c>
      <c r="Q2236" s="29">
        <f>Table1[[#This Row],[TotalDeaths]]/Table1[[#This Row],[TotalCases]]</f>
        <v>3.1363766756236512E-2</v>
      </c>
    </row>
    <row r="2237" spans="1:17" ht="14.4" x14ac:dyDescent="0.3">
      <c r="A2237" s="5" t="s">
        <v>4458</v>
      </c>
      <c r="B2237" s="5" t="s">
        <v>2186</v>
      </c>
      <c r="C2237" s="5" t="s">
        <v>2204</v>
      </c>
      <c r="D2237" s="5" t="s">
        <v>2205</v>
      </c>
      <c r="E2237" s="32">
        <v>44183</v>
      </c>
      <c r="F2237" s="5">
        <v>3870</v>
      </c>
      <c r="G2237" s="5">
        <v>18</v>
      </c>
      <c r="H2237" s="5">
        <v>1351</v>
      </c>
      <c r="I2237" s="5">
        <v>725467</v>
      </c>
      <c r="J2237" s="5">
        <v>22650</v>
      </c>
      <c r="K2237" s="5">
        <v>251062</v>
      </c>
      <c r="L2237" s="5">
        <v>69660</v>
      </c>
      <c r="M2237" s="5">
        <v>16863</v>
      </c>
      <c r="N2237" s="5">
        <v>68000000</v>
      </c>
      <c r="O2237" s="5">
        <f>YEAR(Table1[[#This Row],[ReportDate]])</f>
        <v>2020</v>
      </c>
      <c r="P2237" s="5" t="str">
        <f>TEXT(Table1[[#This Row],[ReportDate]],"mmm")</f>
        <v>Dec</v>
      </c>
      <c r="Q2237" s="29">
        <f>Table1[[#This Row],[TotalDeaths]]/Table1[[#This Row],[TotalCases]]</f>
        <v>3.1221268507044427E-2</v>
      </c>
    </row>
    <row r="2238" spans="1:17" ht="14.4" x14ac:dyDescent="0.3">
      <c r="A2238" s="5" t="s">
        <v>4459</v>
      </c>
      <c r="B2238" s="5" t="s">
        <v>2191</v>
      </c>
      <c r="C2238" s="5" t="s">
        <v>2192</v>
      </c>
      <c r="D2238" s="5" t="s">
        <v>2193</v>
      </c>
      <c r="E2238" s="32">
        <v>44506</v>
      </c>
      <c r="F2238" s="5">
        <v>3796</v>
      </c>
      <c r="G2238" s="5">
        <v>185</v>
      </c>
      <c r="H2238" s="5">
        <v>171</v>
      </c>
      <c r="I2238" s="5">
        <v>729263</v>
      </c>
      <c r="J2238" s="5">
        <v>22835</v>
      </c>
      <c r="K2238" s="5">
        <v>251233</v>
      </c>
      <c r="L2238" s="5">
        <v>53144</v>
      </c>
      <c r="M2238" s="5">
        <v>16692</v>
      </c>
      <c r="N2238" s="5">
        <v>331000000</v>
      </c>
      <c r="O2238" s="5">
        <f>YEAR(Table1[[#This Row],[ReportDate]])</f>
        <v>2021</v>
      </c>
      <c r="P2238" s="5" t="str">
        <f>TEXT(Table1[[#This Row],[ReportDate]],"mmm")</f>
        <v>Nov</v>
      </c>
      <c r="Q2238" s="29">
        <f>Table1[[#This Row],[TotalDeaths]]/Table1[[#This Row],[TotalCases]]</f>
        <v>3.1312434608639132E-2</v>
      </c>
    </row>
    <row r="2239" spans="1:17" ht="14.4" x14ac:dyDescent="0.3">
      <c r="A2239" s="5" t="s">
        <v>4460</v>
      </c>
      <c r="B2239" s="5" t="s">
        <v>2167</v>
      </c>
      <c r="C2239" s="5" t="s">
        <v>2168</v>
      </c>
      <c r="D2239" s="5" t="s">
        <v>2168</v>
      </c>
      <c r="E2239" s="32">
        <v>43903</v>
      </c>
      <c r="F2239" s="5">
        <v>2534</v>
      </c>
      <c r="G2239" s="5">
        <v>109</v>
      </c>
      <c r="H2239" s="5">
        <v>1429</v>
      </c>
      <c r="I2239" s="5">
        <v>731797</v>
      </c>
      <c r="J2239" s="5">
        <v>22944</v>
      </c>
      <c r="K2239" s="5">
        <v>252662</v>
      </c>
      <c r="L2239" s="5">
        <v>20272</v>
      </c>
      <c r="M2239" s="5">
        <v>6798</v>
      </c>
      <c r="N2239" s="5">
        <v>83000000</v>
      </c>
      <c r="O2239" s="5">
        <f>YEAR(Table1[[#This Row],[ReportDate]])</f>
        <v>2020</v>
      </c>
      <c r="P2239" s="5" t="str">
        <f>TEXT(Table1[[#This Row],[ReportDate]],"mmm")</f>
        <v>Mar</v>
      </c>
      <c r="Q2239" s="29">
        <f>Table1[[#This Row],[TotalDeaths]]/Table1[[#This Row],[TotalCases]]</f>
        <v>3.1352957172549219E-2</v>
      </c>
    </row>
    <row r="2240" spans="1:17" ht="14.4" x14ac:dyDescent="0.3">
      <c r="A2240" s="5" t="s">
        <v>4461</v>
      </c>
      <c r="B2240" s="5" t="s">
        <v>2174</v>
      </c>
      <c r="C2240" s="5" t="s">
        <v>2201</v>
      </c>
      <c r="D2240" s="5" t="s">
        <v>2202</v>
      </c>
      <c r="E2240" s="32">
        <v>44478</v>
      </c>
      <c r="F2240" s="5">
        <v>2180</v>
      </c>
      <c r="G2240" s="5">
        <v>180</v>
      </c>
      <c r="H2240" s="5">
        <v>4857</v>
      </c>
      <c r="I2240" s="5">
        <v>733977</v>
      </c>
      <c r="J2240" s="5">
        <v>23124</v>
      </c>
      <c r="K2240" s="5">
        <v>257519</v>
      </c>
      <c r="L2240" s="5">
        <v>13080</v>
      </c>
      <c r="M2240" s="5">
        <v>16923</v>
      </c>
      <c r="N2240" s="5">
        <v>1380000000</v>
      </c>
      <c r="O2240" s="5">
        <f>YEAR(Table1[[#This Row],[ReportDate]])</f>
        <v>2021</v>
      </c>
      <c r="P2240" s="5" t="str">
        <f>TEXT(Table1[[#This Row],[ReportDate]],"mmm")</f>
        <v>Oct</v>
      </c>
      <c r="Q2240" s="29">
        <f>Table1[[#This Row],[TotalDeaths]]/Table1[[#This Row],[TotalCases]]</f>
        <v>3.150507440968859E-2</v>
      </c>
    </row>
    <row r="2241" spans="1:17" ht="14.4" x14ac:dyDescent="0.3">
      <c r="A2241" s="5" t="s">
        <v>4462</v>
      </c>
      <c r="B2241" s="5" t="s">
        <v>2191</v>
      </c>
      <c r="C2241" s="5" t="s">
        <v>2217</v>
      </c>
      <c r="D2241" s="5" t="s">
        <v>2230</v>
      </c>
      <c r="E2241" s="32">
        <v>44183</v>
      </c>
      <c r="F2241" s="5">
        <v>4210</v>
      </c>
      <c r="G2241" s="5">
        <v>45</v>
      </c>
      <c r="H2241" s="5">
        <v>3433</v>
      </c>
      <c r="I2241" s="5">
        <v>738187</v>
      </c>
      <c r="J2241" s="5">
        <v>23169</v>
      </c>
      <c r="K2241" s="5">
        <v>260952</v>
      </c>
      <c r="L2241" s="5">
        <v>46310</v>
      </c>
      <c r="M2241" s="5">
        <v>13779</v>
      </c>
      <c r="N2241" s="5">
        <v>331000000</v>
      </c>
      <c r="O2241" s="5">
        <f>YEAR(Table1[[#This Row],[ReportDate]])</f>
        <v>2020</v>
      </c>
      <c r="P2241" s="5" t="str">
        <f>TEXT(Table1[[#This Row],[ReportDate]],"mmm")</f>
        <v>Dec</v>
      </c>
      <c r="Q2241" s="29">
        <f>Table1[[#This Row],[TotalDeaths]]/Table1[[#This Row],[TotalCases]]</f>
        <v>3.1386356031737214E-2</v>
      </c>
    </row>
    <row r="2242" spans="1:17" ht="14.4" x14ac:dyDescent="0.3">
      <c r="A2242" s="5" t="s">
        <v>4463</v>
      </c>
      <c r="B2242" s="5" t="s">
        <v>2170</v>
      </c>
      <c r="C2242" s="5" t="s">
        <v>2178</v>
      </c>
      <c r="D2242" s="5" t="s">
        <v>2179</v>
      </c>
      <c r="E2242" s="32">
        <v>43900</v>
      </c>
      <c r="F2242" s="5">
        <v>4306</v>
      </c>
      <c r="G2242" s="5">
        <v>17</v>
      </c>
      <c r="H2242" s="5">
        <v>3199</v>
      </c>
      <c r="I2242" s="5">
        <v>742493</v>
      </c>
      <c r="J2242" s="5">
        <v>23186</v>
      </c>
      <c r="K2242" s="5">
        <v>264151</v>
      </c>
      <c r="L2242" s="5">
        <v>30142</v>
      </c>
      <c r="M2242" s="5">
        <v>16473</v>
      </c>
      <c r="N2242" s="5">
        <v>213000000</v>
      </c>
      <c r="O2242" s="5">
        <f>YEAR(Table1[[#This Row],[ReportDate]])</f>
        <v>2020</v>
      </c>
      <c r="P2242" s="5" t="str">
        <f>TEXT(Table1[[#This Row],[ReportDate]],"mmm")</f>
        <v>Mar</v>
      </c>
      <c r="Q2242" s="29">
        <f>Table1[[#This Row],[TotalDeaths]]/Table1[[#This Row],[TotalCases]]</f>
        <v>3.1227230425067979E-2</v>
      </c>
    </row>
    <row r="2243" spans="1:17" ht="14.4" x14ac:dyDescent="0.3">
      <c r="A2243" s="5" t="s">
        <v>4464</v>
      </c>
      <c r="B2243" s="5" t="s">
        <v>2170</v>
      </c>
      <c r="C2243" s="5" t="s">
        <v>2171</v>
      </c>
      <c r="D2243" s="5" t="s">
        <v>2265</v>
      </c>
      <c r="E2243" s="32">
        <v>44255</v>
      </c>
      <c r="F2243" s="5">
        <v>4227</v>
      </c>
      <c r="G2243" s="5">
        <v>105</v>
      </c>
      <c r="H2243" s="5">
        <v>1898</v>
      </c>
      <c r="I2243" s="5">
        <v>746720</v>
      </c>
      <c r="J2243" s="5">
        <v>23291</v>
      </c>
      <c r="K2243" s="5">
        <v>266049</v>
      </c>
      <c r="L2243" s="5">
        <v>54951</v>
      </c>
      <c r="M2243" s="5">
        <v>16057</v>
      </c>
      <c r="N2243" s="5">
        <v>213000000</v>
      </c>
      <c r="O2243" s="5">
        <f>YEAR(Table1[[#This Row],[ReportDate]])</f>
        <v>2021</v>
      </c>
      <c r="P2243" s="5" t="str">
        <f>TEXT(Table1[[#This Row],[ReportDate]],"mmm")</f>
        <v>Feb</v>
      </c>
      <c r="Q2243" s="29">
        <f>Table1[[#This Row],[TotalDeaths]]/Table1[[#This Row],[TotalCases]]</f>
        <v>3.1191075637454466E-2</v>
      </c>
    </row>
    <row r="2244" spans="1:17" ht="14.4" x14ac:dyDescent="0.3">
      <c r="A2244" s="5" t="s">
        <v>4465</v>
      </c>
      <c r="B2244" s="5" t="s">
        <v>2191</v>
      </c>
      <c r="C2244" s="5" t="s">
        <v>2217</v>
      </c>
      <c r="D2244" s="5" t="s">
        <v>2230</v>
      </c>
      <c r="E2244" s="32">
        <v>44538</v>
      </c>
      <c r="F2244" s="5">
        <v>1397</v>
      </c>
      <c r="G2244" s="5">
        <v>2</v>
      </c>
      <c r="H2244" s="5">
        <v>1359</v>
      </c>
      <c r="I2244" s="5">
        <v>748117</v>
      </c>
      <c r="J2244" s="5">
        <v>23293</v>
      </c>
      <c r="K2244" s="5">
        <v>267408</v>
      </c>
      <c r="L2244" s="5">
        <v>16764</v>
      </c>
      <c r="M2244" s="5">
        <v>13297</v>
      </c>
      <c r="N2244" s="5">
        <v>331000000</v>
      </c>
      <c r="O2244" s="5">
        <f>YEAR(Table1[[#This Row],[ReportDate]])</f>
        <v>2021</v>
      </c>
      <c r="P2244" s="5" t="str">
        <f>TEXT(Table1[[#This Row],[ReportDate]],"mmm")</f>
        <v>Dec</v>
      </c>
      <c r="Q2244" s="29">
        <f>Table1[[#This Row],[TotalDeaths]]/Table1[[#This Row],[TotalCases]]</f>
        <v>3.1135504205892929E-2</v>
      </c>
    </row>
    <row r="2245" spans="1:17" ht="14.4" x14ac:dyDescent="0.3">
      <c r="A2245" s="5" t="s">
        <v>4466</v>
      </c>
      <c r="B2245" s="5" t="s">
        <v>2170</v>
      </c>
      <c r="C2245" s="5" t="s">
        <v>2232</v>
      </c>
      <c r="D2245" s="5" t="s">
        <v>2281</v>
      </c>
      <c r="E2245" s="32">
        <v>44391</v>
      </c>
      <c r="F2245" s="5">
        <v>4249</v>
      </c>
      <c r="G2245" s="5">
        <v>69</v>
      </c>
      <c r="H2245" s="5">
        <v>692</v>
      </c>
      <c r="I2245" s="5">
        <v>752366</v>
      </c>
      <c r="J2245" s="5">
        <v>23362</v>
      </c>
      <c r="K2245" s="5">
        <v>268100</v>
      </c>
      <c r="L2245" s="5">
        <v>67984</v>
      </c>
      <c r="M2245" s="5">
        <v>18744</v>
      </c>
      <c r="N2245" s="5">
        <v>213000000</v>
      </c>
      <c r="O2245" s="5">
        <f>YEAR(Table1[[#This Row],[ReportDate]])</f>
        <v>2021</v>
      </c>
      <c r="P2245" s="5" t="str">
        <f>TEXT(Table1[[#This Row],[ReportDate]],"mmm")</f>
        <v>Jul</v>
      </c>
      <c r="Q2245" s="29">
        <f>Table1[[#This Row],[TotalDeaths]]/Table1[[#This Row],[TotalCases]]</f>
        <v>3.1051376590648699E-2</v>
      </c>
    </row>
    <row r="2246" spans="1:17" ht="14.4" x14ac:dyDescent="0.3">
      <c r="A2246" s="5" t="s">
        <v>4467</v>
      </c>
      <c r="B2246" s="5" t="s">
        <v>2191</v>
      </c>
      <c r="C2246" s="5" t="s">
        <v>2225</v>
      </c>
      <c r="D2246" s="5" t="s">
        <v>2288</v>
      </c>
      <c r="E2246" s="32">
        <v>44472</v>
      </c>
      <c r="F2246" s="5">
        <v>1446</v>
      </c>
      <c r="G2246" s="5">
        <v>21</v>
      </c>
      <c r="H2246" s="5">
        <v>99</v>
      </c>
      <c r="I2246" s="5">
        <v>753812</v>
      </c>
      <c r="J2246" s="5">
        <v>23383</v>
      </c>
      <c r="K2246" s="5">
        <v>268199</v>
      </c>
      <c r="L2246" s="5">
        <v>20244</v>
      </c>
      <c r="M2246" s="5">
        <v>548</v>
      </c>
      <c r="N2246" s="5">
        <v>331000000</v>
      </c>
      <c r="O2246" s="5">
        <f>YEAR(Table1[[#This Row],[ReportDate]])</f>
        <v>2021</v>
      </c>
      <c r="P2246" s="5" t="str">
        <f>TEXT(Table1[[#This Row],[ReportDate]],"mmm")</f>
        <v>Oct</v>
      </c>
      <c r="Q2246" s="29">
        <f>Table1[[#This Row],[TotalDeaths]]/Table1[[#This Row],[TotalCases]]</f>
        <v>3.1019670687120925E-2</v>
      </c>
    </row>
    <row r="2247" spans="1:17" ht="14.4" x14ac:dyDescent="0.3">
      <c r="A2247" s="5" t="s">
        <v>4468</v>
      </c>
      <c r="B2247" s="5" t="s">
        <v>2174</v>
      </c>
      <c r="C2247" s="5" t="s">
        <v>27</v>
      </c>
      <c r="D2247" s="5" t="s">
        <v>27</v>
      </c>
      <c r="E2247" s="32">
        <v>44347</v>
      </c>
      <c r="F2247" s="5">
        <v>951</v>
      </c>
      <c r="G2247" s="5">
        <v>54</v>
      </c>
      <c r="H2247" s="5">
        <v>3442</v>
      </c>
      <c r="I2247" s="5">
        <v>754763</v>
      </c>
      <c r="J2247" s="5">
        <v>23437</v>
      </c>
      <c r="K2247" s="5">
        <v>271641</v>
      </c>
      <c r="L2247" s="5">
        <v>16167</v>
      </c>
      <c r="M2247" s="5">
        <v>1</v>
      </c>
      <c r="N2247" s="5">
        <v>1380000000</v>
      </c>
      <c r="O2247" s="5">
        <f>YEAR(Table1[[#This Row],[ReportDate]])</f>
        <v>2021</v>
      </c>
      <c r="P2247" s="5" t="str">
        <f>TEXT(Table1[[#This Row],[ReportDate]],"mmm")</f>
        <v>May</v>
      </c>
      <c r="Q2247" s="29">
        <f>Table1[[#This Row],[TotalDeaths]]/Table1[[#This Row],[TotalCases]]</f>
        <v>3.1052131596275918E-2</v>
      </c>
    </row>
    <row r="2248" spans="1:17" ht="14.4" x14ac:dyDescent="0.3">
      <c r="A2248" s="5" t="s">
        <v>4469</v>
      </c>
      <c r="B2248" s="5" t="s">
        <v>2191</v>
      </c>
      <c r="C2248" s="5" t="s">
        <v>2221</v>
      </c>
      <c r="D2248" s="5" t="s">
        <v>2241</v>
      </c>
      <c r="E2248" s="32">
        <v>44258</v>
      </c>
      <c r="F2248" s="5">
        <v>4021</v>
      </c>
      <c r="G2248" s="5">
        <v>117</v>
      </c>
      <c r="H2248" s="5">
        <v>3049</v>
      </c>
      <c r="I2248" s="5">
        <v>758784</v>
      </c>
      <c r="J2248" s="5">
        <v>23554</v>
      </c>
      <c r="K2248" s="5">
        <v>274690</v>
      </c>
      <c r="L2248" s="5">
        <v>44231</v>
      </c>
      <c r="M2248" s="5">
        <v>17441</v>
      </c>
      <c r="N2248" s="5">
        <v>331000000</v>
      </c>
      <c r="O2248" s="5">
        <f>YEAR(Table1[[#This Row],[ReportDate]])</f>
        <v>2021</v>
      </c>
      <c r="P2248" s="5" t="str">
        <f>TEXT(Table1[[#This Row],[ReportDate]],"mmm")</f>
        <v>Mar</v>
      </c>
      <c r="Q2248" s="29">
        <f>Table1[[#This Row],[TotalDeaths]]/Table1[[#This Row],[TotalCases]]</f>
        <v>3.1041772098515521E-2</v>
      </c>
    </row>
    <row r="2249" spans="1:17" ht="14.4" x14ac:dyDescent="0.3">
      <c r="A2249" s="5" t="s">
        <v>4470</v>
      </c>
      <c r="B2249" s="5" t="s">
        <v>2167</v>
      </c>
      <c r="C2249" s="5" t="s">
        <v>2318</v>
      </c>
      <c r="D2249" s="5" t="s">
        <v>2319</v>
      </c>
      <c r="E2249" s="32">
        <v>44369</v>
      </c>
      <c r="F2249" s="5">
        <v>1717</v>
      </c>
      <c r="G2249" s="5">
        <v>191</v>
      </c>
      <c r="H2249" s="5">
        <v>1920</v>
      </c>
      <c r="I2249" s="5">
        <v>760501</v>
      </c>
      <c r="J2249" s="5">
        <v>23745</v>
      </c>
      <c r="K2249" s="5">
        <v>276610</v>
      </c>
      <c r="L2249" s="5">
        <v>20604</v>
      </c>
      <c r="M2249" s="5">
        <v>13625</v>
      </c>
      <c r="N2249" s="5">
        <v>83000000</v>
      </c>
      <c r="O2249" s="5">
        <f>YEAR(Table1[[#This Row],[ReportDate]])</f>
        <v>2021</v>
      </c>
      <c r="P2249" s="5" t="str">
        <f>TEXT(Table1[[#This Row],[ReportDate]],"mmm")</f>
        <v>Jun</v>
      </c>
      <c r="Q2249" s="29">
        <f>Table1[[#This Row],[TotalDeaths]]/Table1[[#This Row],[TotalCases]]</f>
        <v>3.1222838628746051E-2</v>
      </c>
    </row>
    <row r="2250" spans="1:17" ht="14.4" x14ac:dyDescent="0.3">
      <c r="A2250" s="5" t="s">
        <v>4471</v>
      </c>
      <c r="B2250" s="5" t="s">
        <v>2167</v>
      </c>
      <c r="C2250" s="5" t="s">
        <v>2168</v>
      </c>
      <c r="D2250" s="5" t="s">
        <v>2168</v>
      </c>
      <c r="E2250" s="32">
        <v>43990</v>
      </c>
      <c r="F2250" s="5">
        <v>4242</v>
      </c>
      <c r="G2250" s="5">
        <v>40</v>
      </c>
      <c r="H2250" s="5">
        <v>427</v>
      </c>
      <c r="I2250" s="5">
        <v>764743</v>
      </c>
      <c r="J2250" s="5">
        <v>23785</v>
      </c>
      <c r="K2250" s="5">
        <v>277037</v>
      </c>
      <c r="L2250" s="5">
        <v>21210</v>
      </c>
      <c r="M2250" s="5">
        <v>10465</v>
      </c>
      <c r="N2250" s="5">
        <v>83000000</v>
      </c>
      <c r="O2250" s="5">
        <f>YEAR(Table1[[#This Row],[ReportDate]])</f>
        <v>2020</v>
      </c>
      <c r="P2250" s="5" t="str">
        <f>TEXT(Table1[[#This Row],[ReportDate]],"mmm")</f>
        <v>Jun</v>
      </c>
      <c r="Q2250" s="29">
        <f>Table1[[#This Row],[TotalDeaths]]/Table1[[#This Row],[TotalCases]]</f>
        <v>3.1101951897565587E-2</v>
      </c>
    </row>
    <row r="2251" spans="1:17" ht="14.4" x14ac:dyDescent="0.3">
      <c r="A2251" s="5" t="s">
        <v>4472</v>
      </c>
      <c r="B2251" s="5" t="s">
        <v>2186</v>
      </c>
      <c r="C2251" s="5" t="s">
        <v>2204</v>
      </c>
      <c r="D2251" s="5" t="s">
        <v>2210</v>
      </c>
      <c r="E2251" s="32">
        <v>43979</v>
      </c>
      <c r="F2251" s="5">
        <v>3805</v>
      </c>
      <c r="G2251" s="5">
        <v>109</v>
      </c>
      <c r="H2251" s="5">
        <v>586</v>
      </c>
      <c r="I2251" s="5">
        <v>768548</v>
      </c>
      <c r="J2251" s="5">
        <v>23894</v>
      </c>
      <c r="K2251" s="5">
        <v>277623</v>
      </c>
      <c r="L2251" s="5">
        <v>53270</v>
      </c>
      <c r="M2251" s="5">
        <v>7752</v>
      </c>
      <c r="N2251" s="5">
        <v>68000000</v>
      </c>
      <c r="O2251" s="5">
        <f>YEAR(Table1[[#This Row],[ReportDate]])</f>
        <v>2020</v>
      </c>
      <c r="P2251" s="5" t="str">
        <f>TEXT(Table1[[#This Row],[ReportDate]],"mmm")</f>
        <v>May</v>
      </c>
      <c r="Q2251" s="29">
        <f>Table1[[#This Row],[TotalDeaths]]/Table1[[#This Row],[TotalCases]]</f>
        <v>3.1089795302310329E-2</v>
      </c>
    </row>
    <row r="2252" spans="1:17" ht="14.4" x14ac:dyDescent="0.3">
      <c r="A2252" s="5" t="s">
        <v>4473</v>
      </c>
      <c r="B2252" s="5" t="s">
        <v>2170</v>
      </c>
      <c r="C2252" s="5" t="s">
        <v>2171</v>
      </c>
      <c r="D2252" s="5" t="s">
        <v>2172</v>
      </c>
      <c r="E2252" s="32">
        <v>44060</v>
      </c>
      <c r="F2252" s="5">
        <v>3198</v>
      </c>
      <c r="G2252" s="5">
        <v>116</v>
      </c>
      <c r="H2252" s="5">
        <v>2967</v>
      </c>
      <c r="I2252" s="5">
        <v>771746</v>
      </c>
      <c r="J2252" s="5">
        <v>24010</v>
      </c>
      <c r="K2252" s="5">
        <v>280590</v>
      </c>
      <c r="L2252" s="5">
        <v>51168</v>
      </c>
      <c r="M2252" s="5">
        <v>11124</v>
      </c>
      <c r="N2252" s="5">
        <v>213000000</v>
      </c>
      <c r="O2252" s="5">
        <f>YEAR(Table1[[#This Row],[ReportDate]])</f>
        <v>2020</v>
      </c>
      <c r="P2252" s="5" t="str">
        <f>TEXT(Table1[[#This Row],[ReportDate]],"mmm")</f>
        <v>Aug</v>
      </c>
      <c r="Q2252" s="29">
        <f>Table1[[#This Row],[TotalDeaths]]/Table1[[#This Row],[TotalCases]]</f>
        <v>3.1111272361631935E-2</v>
      </c>
    </row>
    <row r="2253" spans="1:17" ht="14.4" x14ac:dyDescent="0.3">
      <c r="A2253" s="5" t="s">
        <v>4474</v>
      </c>
      <c r="B2253" s="5" t="s">
        <v>2170</v>
      </c>
      <c r="C2253" s="5" t="s">
        <v>2249</v>
      </c>
      <c r="D2253" s="5" t="s">
        <v>2268</v>
      </c>
      <c r="E2253" s="32">
        <v>44542</v>
      </c>
      <c r="F2253" s="5">
        <v>4810</v>
      </c>
      <c r="G2253" s="5">
        <v>135</v>
      </c>
      <c r="H2253" s="5">
        <v>3204</v>
      </c>
      <c r="I2253" s="5">
        <v>776556</v>
      </c>
      <c r="J2253" s="5">
        <v>24145</v>
      </c>
      <c r="K2253" s="5">
        <v>283794</v>
      </c>
      <c r="L2253" s="5">
        <v>48100</v>
      </c>
      <c r="M2253" s="5">
        <v>5626</v>
      </c>
      <c r="N2253" s="5">
        <v>213000000</v>
      </c>
      <c r="O2253" s="5">
        <f>YEAR(Table1[[#This Row],[ReportDate]])</f>
        <v>2021</v>
      </c>
      <c r="P2253" s="5" t="str">
        <f>TEXT(Table1[[#This Row],[ReportDate]],"mmm")</f>
        <v>Dec</v>
      </c>
      <c r="Q2253" s="29">
        <f>Table1[[#This Row],[TotalDeaths]]/Table1[[#This Row],[TotalCases]]</f>
        <v>3.1092413167884865E-2</v>
      </c>
    </row>
    <row r="2254" spans="1:17" ht="14.4" x14ac:dyDescent="0.3">
      <c r="A2254" s="5" t="s">
        <v>4475</v>
      </c>
      <c r="B2254" s="5" t="s">
        <v>2191</v>
      </c>
      <c r="C2254" s="5" t="s">
        <v>2221</v>
      </c>
      <c r="D2254" s="5" t="s">
        <v>2241</v>
      </c>
      <c r="E2254" s="32">
        <v>44392</v>
      </c>
      <c r="F2254" s="5">
        <v>1596</v>
      </c>
      <c r="G2254" s="5">
        <v>64</v>
      </c>
      <c r="H2254" s="5">
        <v>255</v>
      </c>
      <c r="I2254" s="5">
        <v>778152</v>
      </c>
      <c r="J2254" s="5">
        <v>24209</v>
      </c>
      <c r="K2254" s="5">
        <v>284049</v>
      </c>
      <c r="L2254" s="5">
        <v>17556</v>
      </c>
      <c r="M2254" s="5">
        <v>18545</v>
      </c>
      <c r="N2254" s="5">
        <v>331000000</v>
      </c>
      <c r="O2254" s="5">
        <f>YEAR(Table1[[#This Row],[ReportDate]])</f>
        <v>2021</v>
      </c>
      <c r="P2254" s="5" t="str">
        <f>TEXT(Table1[[#This Row],[ReportDate]],"mmm")</f>
        <v>Jul</v>
      </c>
      <c r="Q2254" s="29">
        <f>Table1[[#This Row],[TotalDeaths]]/Table1[[#This Row],[TotalCases]]</f>
        <v>3.111088836114281E-2</v>
      </c>
    </row>
    <row r="2255" spans="1:17" ht="14.4" x14ac:dyDescent="0.3">
      <c r="A2255" s="5" t="s">
        <v>4476</v>
      </c>
      <c r="B2255" s="5" t="s">
        <v>2170</v>
      </c>
      <c r="C2255" s="5" t="s">
        <v>2178</v>
      </c>
      <c r="D2255" s="5" t="s">
        <v>2179</v>
      </c>
      <c r="E2255" s="32">
        <v>43897</v>
      </c>
      <c r="F2255" s="5">
        <v>3733</v>
      </c>
      <c r="G2255" s="5">
        <v>130</v>
      </c>
      <c r="H2255" s="5">
        <v>1473</v>
      </c>
      <c r="I2255" s="5">
        <v>781885</v>
      </c>
      <c r="J2255" s="5">
        <v>24339</v>
      </c>
      <c r="K2255" s="5">
        <v>285522</v>
      </c>
      <c r="L2255" s="5">
        <v>41063</v>
      </c>
      <c r="M2255" s="5">
        <v>9757</v>
      </c>
      <c r="N2255" s="5">
        <v>213000000</v>
      </c>
      <c r="O2255" s="5">
        <f>YEAR(Table1[[#This Row],[ReportDate]])</f>
        <v>2020</v>
      </c>
      <c r="P2255" s="5" t="str">
        <f>TEXT(Table1[[#This Row],[ReportDate]],"mmm")</f>
        <v>Mar</v>
      </c>
      <c r="Q2255" s="29">
        <f>Table1[[#This Row],[TotalDeaths]]/Table1[[#This Row],[TotalCases]]</f>
        <v>3.1128618658754166E-2</v>
      </c>
    </row>
    <row r="2256" spans="1:17" ht="14.4" x14ac:dyDescent="0.3">
      <c r="A2256" s="5" t="s">
        <v>4477</v>
      </c>
      <c r="B2256" s="5" t="s">
        <v>2167</v>
      </c>
      <c r="C2256" s="5" t="s">
        <v>2235</v>
      </c>
      <c r="D2256" s="5" t="s">
        <v>2235</v>
      </c>
      <c r="E2256" s="32">
        <v>44211</v>
      </c>
      <c r="F2256" s="5">
        <v>3216</v>
      </c>
      <c r="G2256" s="5">
        <v>156</v>
      </c>
      <c r="H2256" s="5">
        <v>720</v>
      </c>
      <c r="I2256" s="5">
        <v>785101</v>
      </c>
      <c r="J2256" s="5">
        <v>24495</v>
      </c>
      <c r="K2256" s="5">
        <v>286242</v>
      </c>
      <c r="L2256" s="5">
        <v>54672</v>
      </c>
      <c r="M2256" s="5">
        <v>16978</v>
      </c>
      <c r="N2256" s="5">
        <v>83000000</v>
      </c>
      <c r="O2256" s="5">
        <f>YEAR(Table1[[#This Row],[ReportDate]])</f>
        <v>2021</v>
      </c>
      <c r="P2256" s="5" t="str">
        <f>TEXT(Table1[[#This Row],[ReportDate]],"mmm")</f>
        <v>Jan</v>
      </c>
      <c r="Q2256" s="29">
        <f>Table1[[#This Row],[TotalDeaths]]/Table1[[#This Row],[TotalCases]]</f>
        <v>3.1199807413313702E-2</v>
      </c>
    </row>
    <row r="2257" spans="1:17" ht="14.4" x14ac:dyDescent="0.3">
      <c r="A2257" s="5" t="s">
        <v>4478</v>
      </c>
      <c r="B2257" s="5" t="s">
        <v>2174</v>
      </c>
      <c r="C2257" s="5" t="s">
        <v>2184</v>
      </c>
      <c r="D2257" s="5" t="s">
        <v>25</v>
      </c>
      <c r="E2257" s="32">
        <v>43888</v>
      </c>
      <c r="F2257" s="5">
        <v>906</v>
      </c>
      <c r="G2257" s="5">
        <v>69</v>
      </c>
      <c r="H2257" s="5">
        <v>2000</v>
      </c>
      <c r="I2257" s="5">
        <v>786007</v>
      </c>
      <c r="J2257" s="5">
        <v>24564</v>
      </c>
      <c r="K2257" s="5">
        <v>288242</v>
      </c>
      <c r="L2257" s="5">
        <v>16308</v>
      </c>
      <c r="M2257" s="5">
        <v>6622</v>
      </c>
      <c r="N2257" s="5">
        <v>1380000000</v>
      </c>
      <c r="O2257" s="5">
        <f>YEAR(Table1[[#This Row],[ReportDate]])</f>
        <v>2020</v>
      </c>
      <c r="P2257" s="5" t="str">
        <f>TEXT(Table1[[#This Row],[ReportDate]],"mmm")</f>
        <v>Feb</v>
      </c>
      <c r="Q2257" s="29">
        <f>Table1[[#This Row],[TotalDeaths]]/Table1[[#This Row],[TotalCases]]</f>
        <v>3.125163007454132E-2</v>
      </c>
    </row>
    <row r="2258" spans="1:17" ht="14.4" x14ac:dyDescent="0.3">
      <c r="A2258" s="5" t="s">
        <v>4479</v>
      </c>
      <c r="B2258" s="5" t="s">
        <v>2191</v>
      </c>
      <c r="C2258" s="5" t="s">
        <v>2192</v>
      </c>
      <c r="D2258" s="5" t="s">
        <v>2308</v>
      </c>
      <c r="E2258" s="32">
        <v>44089</v>
      </c>
      <c r="F2258" s="5">
        <v>3750</v>
      </c>
      <c r="G2258" s="5">
        <v>17</v>
      </c>
      <c r="H2258" s="5">
        <v>3007</v>
      </c>
      <c r="I2258" s="5">
        <v>789757</v>
      </c>
      <c r="J2258" s="5">
        <v>24581</v>
      </c>
      <c r="K2258" s="5">
        <v>291249</v>
      </c>
      <c r="L2258" s="5">
        <v>48750</v>
      </c>
      <c r="M2258" s="5">
        <v>10959</v>
      </c>
      <c r="N2258" s="5">
        <v>331000000</v>
      </c>
      <c r="O2258" s="5">
        <f>YEAR(Table1[[#This Row],[ReportDate]])</f>
        <v>2020</v>
      </c>
      <c r="P2258" s="5" t="str">
        <f>TEXT(Table1[[#This Row],[ReportDate]],"mmm")</f>
        <v>Sep</v>
      </c>
      <c r="Q2258" s="29">
        <f>Table1[[#This Row],[TotalDeaths]]/Table1[[#This Row],[TotalCases]]</f>
        <v>3.1124763693135989E-2</v>
      </c>
    </row>
    <row r="2259" spans="1:17" ht="14.4" x14ac:dyDescent="0.3">
      <c r="A2259" s="5" t="s">
        <v>4480</v>
      </c>
      <c r="B2259" s="5" t="s">
        <v>2170</v>
      </c>
      <c r="C2259" s="5" t="s">
        <v>2171</v>
      </c>
      <c r="D2259" s="5" t="s">
        <v>2265</v>
      </c>
      <c r="E2259" s="32">
        <v>44172</v>
      </c>
      <c r="F2259" s="5">
        <v>4058</v>
      </c>
      <c r="G2259" s="5">
        <v>185</v>
      </c>
      <c r="H2259" s="5">
        <v>2627</v>
      </c>
      <c r="I2259" s="5">
        <v>793815</v>
      </c>
      <c r="J2259" s="5">
        <v>24766</v>
      </c>
      <c r="K2259" s="5">
        <v>293876</v>
      </c>
      <c r="L2259" s="5">
        <v>44638</v>
      </c>
      <c r="M2259" s="5">
        <v>14650</v>
      </c>
      <c r="N2259" s="5">
        <v>213000000</v>
      </c>
      <c r="O2259" s="5">
        <f>YEAR(Table1[[#This Row],[ReportDate]])</f>
        <v>2020</v>
      </c>
      <c r="P2259" s="5" t="str">
        <f>TEXT(Table1[[#This Row],[ReportDate]],"mmm")</f>
        <v>Dec</v>
      </c>
      <c r="Q2259" s="29">
        <f>Table1[[#This Row],[TotalDeaths]]/Table1[[#This Row],[TotalCases]]</f>
        <v>3.1198704987937996E-2</v>
      </c>
    </row>
    <row r="2260" spans="1:17" ht="14.4" x14ac:dyDescent="0.3">
      <c r="A2260" s="5" t="s">
        <v>4481</v>
      </c>
      <c r="B2260" s="5" t="s">
        <v>2167</v>
      </c>
      <c r="C2260" s="5" t="s">
        <v>2181</v>
      </c>
      <c r="D2260" s="5" t="s">
        <v>2182</v>
      </c>
      <c r="E2260" s="32">
        <v>43960</v>
      </c>
      <c r="F2260" s="5">
        <v>2154</v>
      </c>
      <c r="G2260" s="5">
        <v>116</v>
      </c>
      <c r="H2260" s="5">
        <v>4502</v>
      </c>
      <c r="I2260" s="5">
        <v>795969</v>
      </c>
      <c r="J2260" s="5">
        <v>24882</v>
      </c>
      <c r="K2260" s="5">
        <v>298378</v>
      </c>
      <c r="L2260" s="5">
        <v>34464</v>
      </c>
      <c r="M2260" s="5">
        <v>11961</v>
      </c>
      <c r="N2260" s="5">
        <v>83000000</v>
      </c>
      <c r="O2260" s="5">
        <f>YEAR(Table1[[#This Row],[ReportDate]])</f>
        <v>2020</v>
      </c>
      <c r="P2260" s="5" t="str">
        <f>TEXT(Table1[[#This Row],[ReportDate]],"mmm")</f>
        <v>May</v>
      </c>
      <c r="Q2260" s="29">
        <f>Table1[[#This Row],[TotalDeaths]]/Table1[[#This Row],[TotalCases]]</f>
        <v>3.1260011382352827E-2</v>
      </c>
    </row>
    <row r="2261" spans="1:17" ht="14.4" x14ac:dyDescent="0.3">
      <c r="A2261" s="5" t="s">
        <v>4482</v>
      </c>
      <c r="B2261" s="5" t="s">
        <v>2186</v>
      </c>
      <c r="C2261" s="5" t="s">
        <v>2237</v>
      </c>
      <c r="D2261" s="5" t="s">
        <v>2270</v>
      </c>
      <c r="E2261" s="32">
        <v>44557</v>
      </c>
      <c r="F2261" s="5">
        <v>4924</v>
      </c>
      <c r="G2261" s="5">
        <v>0</v>
      </c>
      <c r="H2261" s="5">
        <v>2289</v>
      </c>
      <c r="I2261" s="5">
        <v>800893</v>
      </c>
      <c r="J2261" s="5">
        <v>24882</v>
      </c>
      <c r="K2261" s="5">
        <v>300667</v>
      </c>
      <c r="L2261" s="5">
        <v>54164</v>
      </c>
      <c r="M2261" s="5">
        <v>6007</v>
      </c>
      <c r="N2261" s="5">
        <v>68000000</v>
      </c>
      <c r="O2261" s="5">
        <f>YEAR(Table1[[#This Row],[ReportDate]])</f>
        <v>2021</v>
      </c>
      <c r="P2261" s="5" t="str">
        <f>TEXT(Table1[[#This Row],[ReportDate]],"mmm")</f>
        <v>Dec</v>
      </c>
      <c r="Q2261" s="29">
        <f>Table1[[#This Row],[TotalDeaths]]/Table1[[#This Row],[TotalCases]]</f>
        <v>3.1067820545316292E-2</v>
      </c>
    </row>
    <row r="2262" spans="1:17" ht="14.4" x14ac:dyDescent="0.3">
      <c r="A2262" s="5" t="s">
        <v>4483</v>
      </c>
      <c r="B2262" s="5" t="s">
        <v>2170</v>
      </c>
      <c r="C2262" s="5" t="s">
        <v>2232</v>
      </c>
      <c r="D2262" s="5" t="s">
        <v>2281</v>
      </c>
      <c r="E2262" s="32">
        <v>44002</v>
      </c>
      <c r="F2262" s="5">
        <v>1337</v>
      </c>
      <c r="G2262" s="5">
        <v>21</v>
      </c>
      <c r="H2262" s="5">
        <v>4210</v>
      </c>
      <c r="I2262" s="5">
        <v>802230</v>
      </c>
      <c r="J2262" s="5">
        <v>24903</v>
      </c>
      <c r="K2262" s="5">
        <v>304877</v>
      </c>
      <c r="L2262" s="5">
        <v>22729</v>
      </c>
      <c r="M2262" s="5">
        <v>14410</v>
      </c>
      <c r="N2262" s="5">
        <v>213000000</v>
      </c>
      <c r="O2262" s="5">
        <f>YEAR(Table1[[#This Row],[ReportDate]])</f>
        <v>2020</v>
      </c>
      <c r="P2262" s="5" t="str">
        <f>TEXT(Table1[[#This Row],[ReportDate]],"mmm")</f>
        <v>Jun</v>
      </c>
      <c r="Q2262" s="29">
        <f>Table1[[#This Row],[TotalDeaths]]/Table1[[#This Row],[TotalCases]]</f>
        <v>3.104221981227329E-2</v>
      </c>
    </row>
    <row r="2263" spans="1:17" ht="14.4" x14ac:dyDescent="0.3">
      <c r="A2263" s="5" t="s">
        <v>4484</v>
      </c>
      <c r="B2263" s="5" t="s">
        <v>2174</v>
      </c>
      <c r="C2263" s="5" t="s">
        <v>27</v>
      </c>
      <c r="D2263" s="5" t="s">
        <v>27</v>
      </c>
      <c r="E2263" s="32">
        <v>44444</v>
      </c>
      <c r="F2263" s="5">
        <v>4106</v>
      </c>
      <c r="G2263" s="5">
        <v>94</v>
      </c>
      <c r="H2263" s="5">
        <v>1731</v>
      </c>
      <c r="I2263" s="5">
        <v>806336</v>
      </c>
      <c r="J2263" s="5">
        <v>24997</v>
      </c>
      <c r="K2263" s="5">
        <v>306608</v>
      </c>
      <c r="L2263" s="5">
        <v>41060</v>
      </c>
      <c r="M2263" s="5">
        <v>7516</v>
      </c>
      <c r="N2263" s="5">
        <v>1380000000</v>
      </c>
      <c r="O2263" s="5">
        <f>YEAR(Table1[[#This Row],[ReportDate]])</f>
        <v>2021</v>
      </c>
      <c r="P2263" s="5" t="str">
        <f>TEXT(Table1[[#This Row],[ReportDate]],"mmm")</f>
        <v>Sep</v>
      </c>
      <c r="Q2263" s="29">
        <f>Table1[[#This Row],[TotalDeaths]]/Table1[[#This Row],[TotalCases]]</f>
        <v>3.1000724263830461E-2</v>
      </c>
    </row>
    <row r="2264" spans="1:17" ht="14.4" x14ac:dyDescent="0.3">
      <c r="A2264" s="5" t="s">
        <v>4485</v>
      </c>
      <c r="B2264" s="5" t="s">
        <v>2174</v>
      </c>
      <c r="C2264" s="5" t="s">
        <v>27</v>
      </c>
      <c r="D2264" s="5" t="s">
        <v>27</v>
      </c>
      <c r="E2264" s="32">
        <v>44039</v>
      </c>
      <c r="F2264" s="5">
        <v>2495</v>
      </c>
      <c r="G2264" s="5">
        <v>150</v>
      </c>
      <c r="H2264" s="5">
        <v>4901</v>
      </c>
      <c r="I2264" s="5">
        <v>808831</v>
      </c>
      <c r="J2264" s="5">
        <v>25147</v>
      </c>
      <c r="K2264" s="5">
        <v>311509</v>
      </c>
      <c r="L2264" s="5">
        <v>17465</v>
      </c>
      <c r="M2264" s="5">
        <v>6825</v>
      </c>
      <c r="N2264" s="5">
        <v>1380000000</v>
      </c>
      <c r="O2264" s="5">
        <f>YEAR(Table1[[#This Row],[ReportDate]])</f>
        <v>2020</v>
      </c>
      <c r="P2264" s="5" t="str">
        <f>TEXT(Table1[[#This Row],[ReportDate]],"mmm")</f>
        <v>Jul</v>
      </c>
      <c r="Q2264" s="29">
        <f>Table1[[#This Row],[TotalDeaths]]/Table1[[#This Row],[TotalCases]]</f>
        <v>3.1090549200018299E-2</v>
      </c>
    </row>
    <row r="2265" spans="1:17" ht="14.4" x14ac:dyDescent="0.3">
      <c r="A2265" s="5" t="s">
        <v>4486</v>
      </c>
      <c r="B2265" s="5" t="s">
        <v>2170</v>
      </c>
      <c r="C2265" s="5" t="s">
        <v>2178</v>
      </c>
      <c r="D2265" s="5" t="s">
        <v>2179</v>
      </c>
      <c r="E2265" s="32">
        <v>44184</v>
      </c>
      <c r="F2265" s="5">
        <v>2974</v>
      </c>
      <c r="G2265" s="5">
        <v>135</v>
      </c>
      <c r="H2265" s="5">
        <v>2177</v>
      </c>
      <c r="I2265" s="5">
        <v>811805</v>
      </c>
      <c r="J2265" s="5">
        <v>25282</v>
      </c>
      <c r="K2265" s="5">
        <v>313686</v>
      </c>
      <c r="L2265" s="5">
        <v>50558</v>
      </c>
      <c r="M2265" s="5">
        <v>12119</v>
      </c>
      <c r="N2265" s="5">
        <v>213000000</v>
      </c>
      <c r="O2265" s="5">
        <f>YEAR(Table1[[#This Row],[ReportDate]])</f>
        <v>2020</v>
      </c>
      <c r="P2265" s="5" t="str">
        <f>TEXT(Table1[[#This Row],[ReportDate]],"mmm")</f>
        <v>Dec</v>
      </c>
      <c r="Q2265" s="29">
        <f>Table1[[#This Row],[TotalDeaths]]/Table1[[#This Row],[TotalCases]]</f>
        <v>3.11429468899551E-2</v>
      </c>
    </row>
    <row r="2266" spans="1:17" ht="14.4" x14ac:dyDescent="0.3">
      <c r="A2266" s="5" t="s">
        <v>4487</v>
      </c>
      <c r="B2266" s="5" t="s">
        <v>2170</v>
      </c>
      <c r="C2266" s="5" t="s">
        <v>2232</v>
      </c>
      <c r="D2266" s="5" t="s">
        <v>2281</v>
      </c>
      <c r="E2266" s="32">
        <v>44301</v>
      </c>
      <c r="F2266" s="5">
        <v>2442</v>
      </c>
      <c r="G2266" s="5">
        <v>156</v>
      </c>
      <c r="H2266" s="5">
        <v>1580</v>
      </c>
      <c r="I2266" s="5">
        <v>814247</v>
      </c>
      <c r="J2266" s="5">
        <v>25438</v>
      </c>
      <c r="K2266" s="5">
        <v>315266</v>
      </c>
      <c r="L2266" s="5">
        <v>24420</v>
      </c>
      <c r="M2266" s="5">
        <v>6482</v>
      </c>
      <c r="N2266" s="5">
        <v>213000000</v>
      </c>
      <c r="O2266" s="5">
        <f>YEAR(Table1[[#This Row],[ReportDate]])</f>
        <v>2021</v>
      </c>
      <c r="P2266" s="5" t="str">
        <f>TEXT(Table1[[#This Row],[ReportDate]],"mmm")</f>
        <v>Apr</v>
      </c>
      <c r="Q2266" s="29">
        <f>Table1[[#This Row],[TotalDeaths]]/Table1[[#This Row],[TotalCases]]</f>
        <v>3.124113444691844E-2</v>
      </c>
    </row>
    <row r="2267" spans="1:17" ht="14.4" x14ac:dyDescent="0.3">
      <c r="A2267" s="5" t="s">
        <v>4488</v>
      </c>
      <c r="B2267" s="5" t="s">
        <v>2167</v>
      </c>
      <c r="C2267" s="5" t="s">
        <v>2235</v>
      </c>
      <c r="D2267" s="5" t="s">
        <v>2235</v>
      </c>
      <c r="E2267" s="32">
        <v>43946</v>
      </c>
      <c r="F2267" s="5">
        <v>4473</v>
      </c>
      <c r="G2267" s="5">
        <v>171</v>
      </c>
      <c r="H2267" s="5">
        <v>3226</v>
      </c>
      <c r="I2267" s="5">
        <v>818720</v>
      </c>
      <c r="J2267" s="5">
        <v>25609</v>
      </c>
      <c r="K2267" s="5">
        <v>318492</v>
      </c>
      <c r="L2267" s="5">
        <v>58149</v>
      </c>
      <c r="M2267" s="5">
        <v>16436</v>
      </c>
      <c r="N2267" s="5">
        <v>83000000</v>
      </c>
      <c r="O2267" s="5">
        <f>YEAR(Table1[[#This Row],[ReportDate]])</f>
        <v>2020</v>
      </c>
      <c r="P2267" s="5" t="str">
        <f>TEXT(Table1[[#This Row],[ReportDate]],"mmm")</f>
        <v>Apr</v>
      </c>
      <c r="Q2267" s="29">
        <f>Table1[[#This Row],[TotalDeaths]]/Table1[[#This Row],[TotalCases]]</f>
        <v>3.1279314051201879E-2</v>
      </c>
    </row>
    <row r="2268" spans="1:17" ht="14.4" x14ac:dyDescent="0.3">
      <c r="A2268" s="5" t="s">
        <v>4489</v>
      </c>
      <c r="B2268" s="5" t="s">
        <v>2170</v>
      </c>
      <c r="C2268" s="5" t="s">
        <v>2171</v>
      </c>
      <c r="D2268" s="5" t="s">
        <v>2172</v>
      </c>
      <c r="E2268" s="32">
        <v>44094</v>
      </c>
      <c r="F2268" s="5">
        <v>360</v>
      </c>
      <c r="G2268" s="5">
        <v>114</v>
      </c>
      <c r="H2268" s="5">
        <v>993</v>
      </c>
      <c r="I2268" s="5">
        <v>819080</v>
      </c>
      <c r="J2268" s="5">
        <v>25723</v>
      </c>
      <c r="K2268" s="5">
        <v>319485</v>
      </c>
      <c r="L2268" s="5">
        <v>5400</v>
      </c>
      <c r="M2268" s="5">
        <v>16293</v>
      </c>
      <c r="N2268" s="5">
        <v>213000000</v>
      </c>
      <c r="O2268" s="5">
        <f>YEAR(Table1[[#This Row],[ReportDate]])</f>
        <v>2020</v>
      </c>
      <c r="P2268" s="5" t="str">
        <f>TEXT(Table1[[#This Row],[ReportDate]],"mmm")</f>
        <v>Sep</v>
      </c>
      <c r="Q2268" s="29">
        <f>Table1[[#This Row],[TotalDeaths]]/Table1[[#This Row],[TotalCases]]</f>
        <v>3.140474678908043E-2</v>
      </c>
    </row>
    <row r="2269" spans="1:17" ht="14.4" x14ac:dyDescent="0.3">
      <c r="A2269" s="5" t="s">
        <v>4490</v>
      </c>
      <c r="B2269" s="5" t="s">
        <v>2186</v>
      </c>
      <c r="C2269" s="5" t="s">
        <v>2212</v>
      </c>
      <c r="D2269" s="5" t="s">
        <v>2213</v>
      </c>
      <c r="E2269" s="32">
        <v>44492</v>
      </c>
      <c r="F2269" s="5">
        <v>3064</v>
      </c>
      <c r="G2269" s="5">
        <v>61</v>
      </c>
      <c r="H2269" s="5">
        <v>1996</v>
      </c>
      <c r="I2269" s="5">
        <v>822144</v>
      </c>
      <c r="J2269" s="5">
        <v>25784</v>
      </c>
      <c r="K2269" s="5">
        <v>321481</v>
      </c>
      <c r="L2269" s="5">
        <v>42896</v>
      </c>
      <c r="M2269" s="5">
        <v>16640</v>
      </c>
      <c r="N2269" s="5">
        <v>68000000</v>
      </c>
      <c r="O2269" s="5">
        <f>YEAR(Table1[[#This Row],[ReportDate]])</f>
        <v>2021</v>
      </c>
      <c r="P2269" s="5" t="str">
        <f>TEXT(Table1[[#This Row],[ReportDate]],"mmm")</f>
        <v>Oct</v>
      </c>
      <c r="Q2269" s="29">
        <f>Table1[[#This Row],[TotalDeaths]]/Table1[[#This Row],[TotalCases]]</f>
        <v>3.1361902537754942E-2</v>
      </c>
    </row>
    <row r="2270" spans="1:17" ht="14.4" x14ac:dyDescent="0.3">
      <c r="A2270" s="5" t="s">
        <v>4491</v>
      </c>
      <c r="B2270" s="5" t="s">
        <v>2167</v>
      </c>
      <c r="C2270" s="5" t="s">
        <v>2181</v>
      </c>
      <c r="D2270" s="5" t="s">
        <v>2252</v>
      </c>
      <c r="E2270" s="32">
        <v>44272</v>
      </c>
      <c r="F2270" s="5">
        <v>4737</v>
      </c>
      <c r="G2270" s="5">
        <v>18</v>
      </c>
      <c r="H2270" s="5">
        <v>4590</v>
      </c>
      <c r="I2270" s="5">
        <v>826881</v>
      </c>
      <c r="J2270" s="5">
        <v>25802</v>
      </c>
      <c r="K2270" s="5">
        <v>326071</v>
      </c>
      <c r="L2270" s="5">
        <v>33159</v>
      </c>
      <c r="M2270" s="5">
        <v>7755</v>
      </c>
      <c r="N2270" s="5">
        <v>83000000</v>
      </c>
      <c r="O2270" s="5">
        <f>YEAR(Table1[[#This Row],[ReportDate]])</f>
        <v>2021</v>
      </c>
      <c r="P2270" s="5" t="str">
        <f>TEXT(Table1[[#This Row],[ReportDate]],"mmm")</f>
        <v>Mar</v>
      </c>
      <c r="Q2270" s="29">
        <f>Table1[[#This Row],[TotalDeaths]]/Table1[[#This Row],[TotalCases]]</f>
        <v>3.1204006380603739E-2</v>
      </c>
    </row>
    <row r="2271" spans="1:17" ht="14.4" x14ac:dyDescent="0.3">
      <c r="A2271" s="5" t="s">
        <v>4492</v>
      </c>
      <c r="B2271" s="5" t="s">
        <v>2191</v>
      </c>
      <c r="C2271" s="5" t="s">
        <v>2192</v>
      </c>
      <c r="D2271" s="5" t="s">
        <v>2193</v>
      </c>
      <c r="E2271" s="32">
        <v>44378</v>
      </c>
      <c r="F2271" s="5">
        <v>572</v>
      </c>
      <c r="G2271" s="5">
        <v>58</v>
      </c>
      <c r="H2271" s="5">
        <v>1852</v>
      </c>
      <c r="I2271" s="5">
        <v>827453</v>
      </c>
      <c r="J2271" s="5">
        <v>25860</v>
      </c>
      <c r="K2271" s="5">
        <v>327923</v>
      </c>
      <c r="L2271" s="5">
        <v>4004</v>
      </c>
      <c r="M2271" s="5">
        <v>2093</v>
      </c>
      <c r="N2271" s="5">
        <v>331000000</v>
      </c>
      <c r="O2271" s="5">
        <f>YEAR(Table1[[#This Row],[ReportDate]])</f>
        <v>2021</v>
      </c>
      <c r="P2271" s="5" t="str">
        <f>TEXT(Table1[[#This Row],[ReportDate]],"mmm")</f>
        <v>Jul</v>
      </c>
      <c r="Q2271" s="29">
        <f>Table1[[#This Row],[TotalDeaths]]/Table1[[#This Row],[TotalCases]]</f>
        <v>3.125253035519842E-2</v>
      </c>
    </row>
    <row r="2272" spans="1:17" ht="14.4" x14ac:dyDescent="0.3">
      <c r="A2272" s="5" t="s">
        <v>4493</v>
      </c>
      <c r="B2272" s="5" t="s">
        <v>2186</v>
      </c>
      <c r="C2272" s="5" t="s">
        <v>2212</v>
      </c>
      <c r="D2272" s="5" t="s">
        <v>2306</v>
      </c>
      <c r="E2272" s="32">
        <v>44283</v>
      </c>
      <c r="F2272" s="5">
        <v>1955</v>
      </c>
      <c r="G2272" s="5">
        <v>123</v>
      </c>
      <c r="H2272" s="5">
        <v>81</v>
      </c>
      <c r="I2272" s="5">
        <v>829408</v>
      </c>
      <c r="J2272" s="5">
        <v>25983</v>
      </c>
      <c r="K2272" s="5">
        <v>328004</v>
      </c>
      <c r="L2272" s="5">
        <v>29325</v>
      </c>
      <c r="M2272" s="5">
        <v>19280</v>
      </c>
      <c r="N2272" s="5">
        <v>68000000</v>
      </c>
      <c r="O2272" s="5">
        <f>YEAR(Table1[[#This Row],[ReportDate]])</f>
        <v>2021</v>
      </c>
      <c r="P2272" s="5" t="str">
        <f>TEXT(Table1[[#This Row],[ReportDate]],"mmm")</f>
        <v>Mar</v>
      </c>
      <c r="Q2272" s="29">
        <f>Table1[[#This Row],[TotalDeaths]]/Table1[[#This Row],[TotalCases]]</f>
        <v>3.1327163470812915E-2</v>
      </c>
    </row>
    <row r="2273" spans="1:17" ht="14.4" x14ac:dyDescent="0.3">
      <c r="A2273" s="5" t="s">
        <v>4494</v>
      </c>
      <c r="B2273" s="5" t="s">
        <v>2167</v>
      </c>
      <c r="C2273" s="5" t="s">
        <v>2168</v>
      </c>
      <c r="D2273" s="5" t="s">
        <v>2168</v>
      </c>
      <c r="E2273" s="32">
        <v>44307</v>
      </c>
      <c r="F2273" s="5">
        <v>3044</v>
      </c>
      <c r="G2273" s="5">
        <v>79</v>
      </c>
      <c r="H2273" s="5">
        <v>3850</v>
      </c>
      <c r="I2273" s="5">
        <v>832452</v>
      </c>
      <c r="J2273" s="5">
        <v>26062</v>
      </c>
      <c r="K2273" s="5">
        <v>331854</v>
      </c>
      <c r="L2273" s="5">
        <v>33484</v>
      </c>
      <c r="M2273" s="5">
        <v>2675</v>
      </c>
      <c r="N2273" s="5">
        <v>83000000</v>
      </c>
      <c r="O2273" s="5">
        <f>YEAR(Table1[[#This Row],[ReportDate]])</f>
        <v>2021</v>
      </c>
      <c r="P2273" s="5" t="str">
        <f>TEXT(Table1[[#This Row],[ReportDate]],"mmm")</f>
        <v>Apr</v>
      </c>
      <c r="Q2273" s="29">
        <f>Table1[[#This Row],[TotalDeaths]]/Table1[[#This Row],[TotalCases]]</f>
        <v>3.1307510823446877E-2</v>
      </c>
    </row>
    <row r="2274" spans="1:17" ht="14.4" x14ac:dyDescent="0.3">
      <c r="A2274" s="5" t="s">
        <v>4495</v>
      </c>
      <c r="B2274" s="5" t="s">
        <v>2167</v>
      </c>
      <c r="C2274" s="5" t="s">
        <v>2318</v>
      </c>
      <c r="D2274" s="5" t="s">
        <v>2418</v>
      </c>
      <c r="E2274" s="32">
        <v>44117</v>
      </c>
      <c r="F2274" s="5">
        <v>1584</v>
      </c>
      <c r="G2274" s="5">
        <v>146</v>
      </c>
      <c r="H2274" s="5">
        <v>3012</v>
      </c>
      <c r="I2274" s="5">
        <v>834036</v>
      </c>
      <c r="J2274" s="5">
        <v>26208</v>
      </c>
      <c r="K2274" s="5">
        <v>334866</v>
      </c>
      <c r="L2274" s="5">
        <v>17424</v>
      </c>
      <c r="M2274" s="5">
        <v>2048</v>
      </c>
      <c r="N2274" s="5">
        <v>83000000</v>
      </c>
      <c r="O2274" s="5">
        <f>YEAR(Table1[[#This Row],[ReportDate]])</f>
        <v>2020</v>
      </c>
      <c r="P2274" s="5" t="str">
        <f>TEXT(Table1[[#This Row],[ReportDate]],"mmm")</f>
        <v>Oct</v>
      </c>
      <c r="Q2274" s="29">
        <f>Table1[[#This Row],[TotalDeaths]]/Table1[[#This Row],[TotalCases]]</f>
        <v>3.1423104038674592E-2</v>
      </c>
    </row>
    <row r="2275" spans="1:17" ht="14.4" x14ac:dyDescent="0.3">
      <c r="A2275" s="5" t="s">
        <v>4496</v>
      </c>
      <c r="B2275" s="5" t="s">
        <v>2174</v>
      </c>
      <c r="C2275" s="5" t="s">
        <v>2201</v>
      </c>
      <c r="D2275" s="5" t="s">
        <v>2261</v>
      </c>
      <c r="E2275" s="32">
        <v>44133</v>
      </c>
      <c r="F2275" s="5">
        <v>2233</v>
      </c>
      <c r="G2275" s="5">
        <v>21</v>
      </c>
      <c r="H2275" s="5">
        <v>2716</v>
      </c>
      <c r="I2275" s="5">
        <v>836269</v>
      </c>
      <c r="J2275" s="5">
        <v>26229</v>
      </c>
      <c r="K2275" s="5">
        <v>337582</v>
      </c>
      <c r="L2275" s="5">
        <v>20097</v>
      </c>
      <c r="M2275" s="5">
        <v>2124</v>
      </c>
      <c r="N2275" s="5">
        <v>1380000000</v>
      </c>
      <c r="O2275" s="5">
        <f>YEAR(Table1[[#This Row],[ReportDate]])</f>
        <v>2020</v>
      </c>
      <c r="P2275" s="5" t="str">
        <f>TEXT(Table1[[#This Row],[ReportDate]],"mmm")</f>
        <v>Oct</v>
      </c>
      <c r="Q2275" s="29">
        <f>Table1[[#This Row],[TotalDeaths]]/Table1[[#This Row],[TotalCases]]</f>
        <v>3.1364309809403433E-2</v>
      </c>
    </row>
    <row r="2276" spans="1:17" ht="14.4" x14ac:dyDescent="0.3">
      <c r="A2276" s="5" t="s">
        <v>4497</v>
      </c>
      <c r="B2276" s="5" t="s">
        <v>2167</v>
      </c>
      <c r="C2276" s="5" t="s">
        <v>2168</v>
      </c>
      <c r="D2276" s="5" t="s">
        <v>2168</v>
      </c>
      <c r="E2276" s="32">
        <v>44141</v>
      </c>
      <c r="F2276" s="5">
        <v>3292</v>
      </c>
      <c r="G2276" s="5">
        <v>82</v>
      </c>
      <c r="H2276" s="5">
        <v>1455</v>
      </c>
      <c r="I2276" s="5">
        <v>839561</v>
      </c>
      <c r="J2276" s="5">
        <v>26311</v>
      </c>
      <c r="K2276" s="5">
        <v>339037</v>
      </c>
      <c r="L2276" s="5">
        <v>39504</v>
      </c>
      <c r="M2276" s="5">
        <v>19333</v>
      </c>
      <c r="N2276" s="5">
        <v>83000000</v>
      </c>
      <c r="O2276" s="5">
        <f>YEAR(Table1[[#This Row],[ReportDate]])</f>
        <v>2020</v>
      </c>
      <c r="P2276" s="5" t="str">
        <f>TEXT(Table1[[#This Row],[ReportDate]],"mmm")</f>
        <v>Nov</v>
      </c>
      <c r="Q2276" s="29">
        <f>Table1[[#This Row],[TotalDeaths]]/Table1[[#This Row],[TotalCases]]</f>
        <v>3.1338997404595975E-2</v>
      </c>
    </row>
    <row r="2277" spans="1:17" ht="14.4" x14ac:dyDescent="0.3">
      <c r="A2277" s="5" t="s">
        <v>4498</v>
      </c>
      <c r="B2277" s="5" t="s">
        <v>2186</v>
      </c>
      <c r="C2277" s="5" t="s">
        <v>2237</v>
      </c>
      <c r="D2277" s="5" t="s">
        <v>2270</v>
      </c>
      <c r="E2277" s="32">
        <v>44038</v>
      </c>
      <c r="F2277" s="5">
        <v>3246</v>
      </c>
      <c r="G2277" s="5">
        <v>67</v>
      </c>
      <c r="H2277" s="5">
        <v>1197</v>
      </c>
      <c r="I2277" s="5">
        <v>842807</v>
      </c>
      <c r="J2277" s="5">
        <v>26378</v>
      </c>
      <c r="K2277" s="5">
        <v>340234</v>
      </c>
      <c r="L2277" s="5">
        <v>38952</v>
      </c>
      <c r="M2277" s="5">
        <v>6984</v>
      </c>
      <c r="N2277" s="5">
        <v>68000000</v>
      </c>
      <c r="O2277" s="5">
        <f>YEAR(Table1[[#This Row],[ReportDate]])</f>
        <v>2020</v>
      </c>
      <c r="P2277" s="5" t="str">
        <f>TEXT(Table1[[#This Row],[ReportDate]],"mmm")</f>
        <v>Jul</v>
      </c>
      <c r="Q2277" s="29">
        <f>Table1[[#This Row],[TotalDeaths]]/Table1[[#This Row],[TotalCases]]</f>
        <v>3.1297794156906623E-2</v>
      </c>
    </row>
    <row r="2278" spans="1:17" ht="14.4" x14ac:dyDescent="0.3">
      <c r="A2278" s="5" t="s">
        <v>4499</v>
      </c>
      <c r="B2278" s="5" t="s">
        <v>2170</v>
      </c>
      <c r="C2278" s="5" t="s">
        <v>2178</v>
      </c>
      <c r="D2278" s="5" t="s">
        <v>2179</v>
      </c>
      <c r="E2278" s="32">
        <v>44448</v>
      </c>
      <c r="F2278" s="5">
        <v>1814</v>
      </c>
      <c r="G2278" s="5">
        <v>4</v>
      </c>
      <c r="H2278" s="5">
        <v>3112</v>
      </c>
      <c r="I2278" s="5">
        <v>844621</v>
      </c>
      <c r="J2278" s="5">
        <v>26382</v>
      </c>
      <c r="K2278" s="5">
        <v>343346</v>
      </c>
      <c r="L2278" s="5">
        <v>27210</v>
      </c>
      <c r="M2278" s="5">
        <v>18049</v>
      </c>
      <c r="N2278" s="5">
        <v>213000000</v>
      </c>
      <c r="O2278" s="5">
        <f>YEAR(Table1[[#This Row],[ReportDate]])</f>
        <v>2021</v>
      </c>
      <c r="P2278" s="5" t="str">
        <f>TEXT(Table1[[#This Row],[ReportDate]],"mmm")</f>
        <v>Sep</v>
      </c>
      <c r="Q2278" s="29">
        <f>Table1[[#This Row],[TotalDeaths]]/Table1[[#This Row],[TotalCases]]</f>
        <v>3.123531145922254E-2</v>
      </c>
    </row>
    <row r="2279" spans="1:17" ht="14.4" x14ac:dyDescent="0.3">
      <c r="A2279" s="5" t="s">
        <v>4500</v>
      </c>
      <c r="B2279" s="5" t="s">
        <v>2186</v>
      </c>
      <c r="C2279" s="5" t="s">
        <v>2237</v>
      </c>
      <c r="D2279" s="5" t="s">
        <v>2238</v>
      </c>
      <c r="E2279" s="32">
        <v>44276</v>
      </c>
      <c r="F2279" s="5">
        <v>4041</v>
      </c>
      <c r="G2279" s="5">
        <v>4</v>
      </c>
      <c r="H2279" s="5">
        <v>2916</v>
      </c>
      <c r="I2279" s="5">
        <v>848662</v>
      </c>
      <c r="J2279" s="5">
        <v>26386</v>
      </c>
      <c r="K2279" s="5">
        <v>346262</v>
      </c>
      <c r="L2279" s="5">
        <v>60615</v>
      </c>
      <c r="M2279" s="5">
        <v>6218</v>
      </c>
      <c r="N2279" s="5">
        <v>68000000</v>
      </c>
      <c r="O2279" s="5">
        <f>YEAR(Table1[[#This Row],[ReportDate]])</f>
        <v>2021</v>
      </c>
      <c r="P2279" s="5" t="str">
        <f>TEXT(Table1[[#This Row],[ReportDate]],"mmm")</f>
        <v>Mar</v>
      </c>
      <c r="Q2279" s="29">
        <f>Table1[[#This Row],[TotalDeaths]]/Table1[[#This Row],[TotalCases]]</f>
        <v>3.1091294296198016E-2</v>
      </c>
    </row>
    <row r="2280" spans="1:17" ht="14.4" x14ac:dyDescent="0.3">
      <c r="A2280" s="5" t="s">
        <v>4501</v>
      </c>
      <c r="B2280" s="5" t="s">
        <v>2191</v>
      </c>
      <c r="C2280" s="5" t="s">
        <v>2192</v>
      </c>
      <c r="D2280" s="5" t="s">
        <v>2308</v>
      </c>
      <c r="E2280" s="32">
        <v>44500</v>
      </c>
      <c r="F2280" s="5">
        <v>1889</v>
      </c>
      <c r="G2280" s="5">
        <v>152</v>
      </c>
      <c r="H2280" s="5">
        <v>1311</v>
      </c>
      <c r="I2280" s="5">
        <v>850551</v>
      </c>
      <c r="J2280" s="5">
        <v>26538</v>
      </c>
      <c r="K2280" s="5">
        <v>347573</v>
      </c>
      <c r="L2280" s="5">
        <v>35891</v>
      </c>
      <c r="M2280" s="5">
        <v>12123</v>
      </c>
      <c r="N2280" s="5">
        <v>331000000</v>
      </c>
      <c r="O2280" s="5">
        <f>YEAR(Table1[[#This Row],[ReportDate]])</f>
        <v>2021</v>
      </c>
      <c r="P2280" s="5" t="str">
        <f>TEXT(Table1[[#This Row],[ReportDate]],"mmm")</f>
        <v>Oct</v>
      </c>
      <c r="Q2280" s="29">
        <f>Table1[[#This Row],[TotalDeaths]]/Table1[[#This Row],[TotalCases]]</f>
        <v>3.1200950912996399E-2</v>
      </c>
    </row>
    <row r="2281" spans="1:17" ht="14.4" x14ac:dyDescent="0.3">
      <c r="A2281" s="5" t="s">
        <v>4502</v>
      </c>
      <c r="B2281" s="5" t="s">
        <v>2167</v>
      </c>
      <c r="C2281" s="5" t="s">
        <v>2168</v>
      </c>
      <c r="D2281" s="5" t="s">
        <v>2168</v>
      </c>
      <c r="E2281" s="32">
        <v>44463</v>
      </c>
      <c r="F2281" s="5">
        <v>1899</v>
      </c>
      <c r="G2281" s="5">
        <v>23</v>
      </c>
      <c r="H2281" s="5">
        <v>560</v>
      </c>
      <c r="I2281" s="5">
        <v>852450</v>
      </c>
      <c r="J2281" s="5">
        <v>26561</v>
      </c>
      <c r="K2281" s="5">
        <v>348133</v>
      </c>
      <c r="L2281" s="5">
        <v>11394</v>
      </c>
      <c r="M2281" s="5">
        <v>15179</v>
      </c>
      <c r="N2281" s="5">
        <v>83000000</v>
      </c>
      <c r="O2281" s="5">
        <f>YEAR(Table1[[#This Row],[ReportDate]])</f>
        <v>2021</v>
      </c>
      <c r="P2281" s="5" t="str">
        <f>TEXT(Table1[[#This Row],[ReportDate]],"mmm")</f>
        <v>Sep</v>
      </c>
      <c r="Q2281" s="29">
        <f>Table1[[#This Row],[TotalDeaths]]/Table1[[#This Row],[TotalCases]]</f>
        <v>3.1158425714118129E-2</v>
      </c>
    </row>
    <row r="2282" spans="1:17" ht="14.4" x14ac:dyDescent="0.3">
      <c r="A2282" s="5" t="s">
        <v>4503</v>
      </c>
      <c r="B2282" s="5" t="s">
        <v>2167</v>
      </c>
      <c r="C2282" s="5" t="s">
        <v>2181</v>
      </c>
      <c r="D2282" s="5" t="s">
        <v>2182</v>
      </c>
      <c r="E2282" s="32">
        <v>43885</v>
      </c>
      <c r="F2282" s="5">
        <v>2655</v>
      </c>
      <c r="G2282" s="5">
        <v>128</v>
      </c>
      <c r="H2282" s="5">
        <v>2104</v>
      </c>
      <c r="I2282" s="5">
        <v>855105</v>
      </c>
      <c r="J2282" s="5">
        <v>26689</v>
      </c>
      <c r="K2282" s="5">
        <v>350237</v>
      </c>
      <c r="L2282" s="5">
        <v>39825</v>
      </c>
      <c r="M2282" s="5">
        <v>2898</v>
      </c>
      <c r="N2282" s="5">
        <v>83000000</v>
      </c>
      <c r="O2282" s="5">
        <f>YEAR(Table1[[#This Row],[ReportDate]])</f>
        <v>2020</v>
      </c>
      <c r="P2282" s="5" t="str">
        <f>TEXT(Table1[[#This Row],[ReportDate]],"mmm")</f>
        <v>Feb</v>
      </c>
      <c r="Q2282" s="29">
        <f>Table1[[#This Row],[TotalDeaths]]/Table1[[#This Row],[TotalCases]]</f>
        <v>3.1211371702890289E-2</v>
      </c>
    </row>
    <row r="2283" spans="1:17" ht="14.4" x14ac:dyDescent="0.3">
      <c r="A2283" s="5" t="s">
        <v>4504</v>
      </c>
      <c r="B2283" s="5" t="s">
        <v>2167</v>
      </c>
      <c r="C2283" s="5" t="s">
        <v>2318</v>
      </c>
      <c r="D2283" s="5" t="s">
        <v>2418</v>
      </c>
      <c r="E2283" s="32">
        <v>43842</v>
      </c>
      <c r="F2283" s="5">
        <v>2329</v>
      </c>
      <c r="G2283" s="5">
        <v>113</v>
      </c>
      <c r="H2283" s="5">
        <v>2053</v>
      </c>
      <c r="I2283" s="5">
        <v>857434</v>
      </c>
      <c r="J2283" s="5">
        <v>26802</v>
      </c>
      <c r="K2283" s="5">
        <v>352290</v>
      </c>
      <c r="L2283" s="5">
        <v>23290</v>
      </c>
      <c r="M2283" s="5">
        <v>15869</v>
      </c>
      <c r="N2283" s="5">
        <v>83000000</v>
      </c>
      <c r="O2283" s="5">
        <f>YEAR(Table1[[#This Row],[ReportDate]])</f>
        <v>2020</v>
      </c>
      <c r="P2283" s="5" t="str">
        <f>TEXT(Table1[[#This Row],[ReportDate]],"mmm")</f>
        <v>Jan</v>
      </c>
      <c r="Q2283" s="29">
        <f>Table1[[#This Row],[TotalDeaths]]/Table1[[#This Row],[TotalCases]]</f>
        <v>3.1258382569387268E-2</v>
      </c>
    </row>
    <row r="2284" spans="1:17" ht="14.4" x14ac:dyDescent="0.3">
      <c r="A2284" s="5" t="s">
        <v>4505</v>
      </c>
      <c r="B2284" s="5" t="s">
        <v>2167</v>
      </c>
      <c r="C2284" s="5" t="s">
        <v>2168</v>
      </c>
      <c r="D2284" s="5" t="s">
        <v>2168</v>
      </c>
      <c r="E2284" s="32">
        <v>44487</v>
      </c>
      <c r="F2284" s="5">
        <v>3718</v>
      </c>
      <c r="G2284" s="5">
        <v>27</v>
      </c>
      <c r="H2284" s="5">
        <v>1598</v>
      </c>
      <c r="I2284" s="5">
        <v>861152</v>
      </c>
      <c r="J2284" s="5">
        <v>26829</v>
      </c>
      <c r="K2284" s="5">
        <v>353888</v>
      </c>
      <c r="L2284" s="5">
        <v>33462</v>
      </c>
      <c r="M2284" s="5">
        <v>16027</v>
      </c>
      <c r="N2284" s="5">
        <v>83000000</v>
      </c>
      <c r="O2284" s="5">
        <f>YEAR(Table1[[#This Row],[ReportDate]])</f>
        <v>2021</v>
      </c>
      <c r="P2284" s="5" t="str">
        <f>TEXT(Table1[[#This Row],[ReportDate]],"mmm")</f>
        <v>Oct</v>
      </c>
      <c r="Q2284" s="29">
        <f>Table1[[#This Row],[TotalDeaths]]/Table1[[#This Row],[TotalCases]]</f>
        <v>3.1154778715023597E-2</v>
      </c>
    </row>
    <row r="2285" spans="1:17" ht="14.4" x14ac:dyDescent="0.3">
      <c r="A2285" s="5" t="s">
        <v>4506</v>
      </c>
      <c r="B2285" s="5" t="s">
        <v>2174</v>
      </c>
      <c r="C2285" s="5" t="s">
        <v>2201</v>
      </c>
      <c r="D2285" s="5" t="s">
        <v>2202</v>
      </c>
      <c r="E2285" s="32">
        <v>44230</v>
      </c>
      <c r="F2285" s="5">
        <v>1056</v>
      </c>
      <c r="G2285" s="5">
        <v>46</v>
      </c>
      <c r="H2285" s="5">
        <v>944</v>
      </c>
      <c r="I2285" s="5">
        <v>862208</v>
      </c>
      <c r="J2285" s="5">
        <v>26875</v>
      </c>
      <c r="K2285" s="5">
        <v>354832</v>
      </c>
      <c r="L2285" s="5">
        <v>8448</v>
      </c>
      <c r="M2285" s="5">
        <v>13791</v>
      </c>
      <c r="N2285" s="5">
        <v>1380000000</v>
      </c>
      <c r="O2285" s="5">
        <f>YEAR(Table1[[#This Row],[ReportDate]])</f>
        <v>2021</v>
      </c>
      <c r="P2285" s="5" t="str">
        <f>TEXT(Table1[[#This Row],[ReportDate]],"mmm")</f>
        <v>Feb</v>
      </c>
      <c r="Q2285" s="29">
        <f>Table1[[#This Row],[TotalDeaths]]/Table1[[#This Row],[TotalCases]]</f>
        <v>3.1169972906769598E-2</v>
      </c>
    </row>
    <row r="2286" spans="1:17" ht="14.4" x14ac:dyDescent="0.3">
      <c r="A2286" s="5" t="s">
        <v>4507</v>
      </c>
      <c r="B2286" s="5" t="s">
        <v>2174</v>
      </c>
      <c r="C2286" s="5" t="s">
        <v>2184</v>
      </c>
      <c r="D2286" s="5" t="s">
        <v>25</v>
      </c>
      <c r="E2286" s="32">
        <v>44478</v>
      </c>
      <c r="F2286" s="5">
        <v>2129</v>
      </c>
      <c r="G2286" s="5">
        <v>84</v>
      </c>
      <c r="H2286" s="5">
        <v>578</v>
      </c>
      <c r="I2286" s="5">
        <v>864337</v>
      </c>
      <c r="J2286" s="5">
        <v>26959</v>
      </c>
      <c r="K2286" s="5">
        <v>355410</v>
      </c>
      <c r="L2286" s="5">
        <v>23419</v>
      </c>
      <c r="M2286" s="5">
        <v>9523</v>
      </c>
      <c r="N2286" s="5">
        <v>1380000000</v>
      </c>
      <c r="O2286" s="5">
        <f>YEAR(Table1[[#This Row],[ReportDate]])</f>
        <v>2021</v>
      </c>
      <c r="P2286" s="5" t="str">
        <f>TEXT(Table1[[#This Row],[ReportDate]],"mmm")</f>
        <v>Oct</v>
      </c>
      <c r="Q2286" s="29">
        <f>Table1[[#This Row],[TotalDeaths]]/Table1[[#This Row],[TotalCases]]</f>
        <v>3.1190380603861687E-2</v>
      </c>
    </row>
    <row r="2287" spans="1:17" ht="14.4" x14ac:dyDescent="0.3">
      <c r="A2287" s="5" t="s">
        <v>4508</v>
      </c>
      <c r="B2287" s="5" t="s">
        <v>2170</v>
      </c>
      <c r="C2287" s="5" t="s">
        <v>2171</v>
      </c>
      <c r="D2287" s="5" t="s">
        <v>2265</v>
      </c>
      <c r="E2287" s="32">
        <v>44345</v>
      </c>
      <c r="F2287" s="5">
        <v>1506</v>
      </c>
      <c r="G2287" s="5">
        <v>187</v>
      </c>
      <c r="H2287" s="5">
        <v>914</v>
      </c>
      <c r="I2287" s="5">
        <v>865843</v>
      </c>
      <c r="J2287" s="5">
        <v>27146</v>
      </c>
      <c r="K2287" s="5">
        <v>356324</v>
      </c>
      <c r="L2287" s="5">
        <v>12048</v>
      </c>
      <c r="M2287" s="5">
        <v>5836</v>
      </c>
      <c r="N2287" s="5">
        <v>213000000</v>
      </c>
      <c r="O2287" s="5">
        <f>YEAR(Table1[[#This Row],[ReportDate]])</f>
        <v>2021</v>
      </c>
      <c r="P2287" s="5" t="str">
        <f>TEXT(Table1[[#This Row],[ReportDate]],"mmm")</f>
        <v>May</v>
      </c>
      <c r="Q2287" s="29">
        <f>Table1[[#This Row],[TotalDeaths]]/Table1[[#This Row],[TotalCases]]</f>
        <v>3.1352104249846684E-2</v>
      </c>
    </row>
    <row r="2288" spans="1:17" ht="14.4" x14ac:dyDescent="0.3">
      <c r="A2288" s="5" t="s">
        <v>4509</v>
      </c>
      <c r="B2288" s="5" t="s">
        <v>2167</v>
      </c>
      <c r="C2288" s="5" t="s">
        <v>2318</v>
      </c>
      <c r="D2288" s="5" t="s">
        <v>2418</v>
      </c>
      <c r="E2288" s="32">
        <v>44486</v>
      </c>
      <c r="F2288" s="5">
        <v>1630</v>
      </c>
      <c r="G2288" s="5">
        <v>18</v>
      </c>
      <c r="H2288" s="5">
        <v>161</v>
      </c>
      <c r="I2288" s="5">
        <v>867473</v>
      </c>
      <c r="J2288" s="5">
        <v>27164</v>
      </c>
      <c r="K2288" s="5">
        <v>356485</v>
      </c>
      <c r="L2288" s="5">
        <v>14670</v>
      </c>
      <c r="M2288" s="5">
        <v>19187</v>
      </c>
      <c r="N2288" s="5">
        <v>83000000</v>
      </c>
      <c r="O2288" s="5">
        <f>YEAR(Table1[[#This Row],[ReportDate]])</f>
        <v>2021</v>
      </c>
      <c r="P2288" s="5" t="str">
        <f>TEXT(Table1[[#This Row],[ReportDate]],"mmm")</f>
        <v>Oct</v>
      </c>
      <c r="Q2288" s="29">
        <f>Table1[[#This Row],[TotalDeaths]]/Table1[[#This Row],[TotalCases]]</f>
        <v>3.1313942912344246E-2</v>
      </c>
    </row>
    <row r="2289" spans="1:17" ht="14.4" x14ac:dyDescent="0.3">
      <c r="A2289" s="5" t="s">
        <v>4510</v>
      </c>
      <c r="B2289" s="5" t="s">
        <v>2191</v>
      </c>
      <c r="C2289" s="5" t="s">
        <v>2217</v>
      </c>
      <c r="D2289" s="5" t="s">
        <v>2218</v>
      </c>
      <c r="E2289" s="32">
        <v>44372</v>
      </c>
      <c r="F2289" s="5">
        <v>991</v>
      </c>
      <c r="G2289" s="5">
        <v>86</v>
      </c>
      <c r="H2289" s="5">
        <v>774</v>
      </c>
      <c r="I2289" s="5">
        <v>868464</v>
      </c>
      <c r="J2289" s="5">
        <v>27250</v>
      </c>
      <c r="K2289" s="5">
        <v>357259</v>
      </c>
      <c r="L2289" s="5">
        <v>11892</v>
      </c>
      <c r="M2289" s="5">
        <v>14934</v>
      </c>
      <c r="N2289" s="5">
        <v>331000000</v>
      </c>
      <c r="O2289" s="5">
        <f>YEAR(Table1[[#This Row],[ReportDate]])</f>
        <v>2021</v>
      </c>
      <c r="P2289" s="5" t="str">
        <f>TEXT(Table1[[#This Row],[ReportDate]],"mmm")</f>
        <v>Jun</v>
      </c>
      <c r="Q2289" s="29">
        <f>Table1[[#This Row],[TotalDeaths]]/Table1[[#This Row],[TotalCases]]</f>
        <v>3.1377236131837356E-2</v>
      </c>
    </row>
    <row r="2290" spans="1:17" ht="14.4" x14ac:dyDescent="0.3">
      <c r="A2290" s="5" t="s">
        <v>4511</v>
      </c>
      <c r="B2290" s="5" t="s">
        <v>2170</v>
      </c>
      <c r="C2290" s="5" t="s">
        <v>2249</v>
      </c>
      <c r="D2290" s="5" t="s">
        <v>2268</v>
      </c>
      <c r="E2290" s="32">
        <v>44067</v>
      </c>
      <c r="F2290" s="5">
        <v>4590</v>
      </c>
      <c r="G2290" s="5">
        <v>141</v>
      </c>
      <c r="H2290" s="5">
        <v>56</v>
      </c>
      <c r="I2290" s="5">
        <v>873054</v>
      </c>
      <c r="J2290" s="5">
        <v>27391</v>
      </c>
      <c r="K2290" s="5">
        <v>357315</v>
      </c>
      <c r="L2290" s="5">
        <v>41310</v>
      </c>
      <c r="M2290" s="5">
        <v>12899</v>
      </c>
      <c r="N2290" s="5">
        <v>213000000</v>
      </c>
      <c r="O2290" s="5">
        <f>YEAR(Table1[[#This Row],[ReportDate]])</f>
        <v>2020</v>
      </c>
      <c r="P2290" s="5" t="str">
        <f>TEXT(Table1[[#This Row],[ReportDate]],"mmm")</f>
        <v>Aug</v>
      </c>
      <c r="Q2290" s="29">
        <f>Table1[[#This Row],[TotalDeaths]]/Table1[[#This Row],[TotalCases]]</f>
        <v>3.1373775276214301E-2</v>
      </c>
    </row>
    <row r="2291" spans="1:17" ht="14.4" x14ac:dyDescent="0.3">
      <c r="A2291" s="5" t="s">
        <v>4512</v>
      </c>
      <c r="B2291" s="5" t="s">
        <v>2167</v>
      </c>
      <c r="C2291" s="5" t="s">
        <v>2181</v>
      </c>
      <c r="D2291" s="5" t="s">
        <v>2252</v>
      </c>
      <c r="E2291" s="32">
        <v>44109</v>
      </c>
      <c r="F2291" s="5">
        <v>1193</v>
      </c>
      <c r="G2291" s="5">
        <v>69</v>
      </c>
      <c r="H2291" s="5">
        <v>1189</v>
      </c>
      <c r="I2291" s="5">
        <v>874247</v>
      </c>
      <c r="J2291" s="5">
        <v>27460</v>
      </c>
      <c r="K2291" s="5">
        <v>358504</v>
      </c>
      <c r="L2291" s="5">
        <v>17895</v>
      </c>
      <c r="M2291" s="5">
        <v>1245</v>
      </c>
      <c r="N2291" s="5">
        <v>83000000</v>
      </c>
      <c r="O2291" s="5">
        <f>YEAR(Table1[[#This Row],[ReportDate]])</f>
        <v>2020</v>
      </c>
      <c r="P2291" s="5" t="str">
        <f>TEXT(Table1[[#This Row],[ReportDate]],"mmm")</f>
        <v>Oct</v>
      </c>
      <c r="Q2291" s="29">
        <f>Table1[[#This Row],[TotalDeaths]]/Table1[[#This Row],[TotalCases]]</f>
        <v>3.1409887594695776E-2</v>
      </c>
    </row>
    <row r="2292" spans="1:17" ht="14.4" x14ac:dyDescent="0.3">
      <c r="A2292" s="5" t="s">
        <v>4513</v>
      </c>
      <c r="B2292" s="5" t="s">
        <v>2174</v>
      </c>
      <c r="C2292" s="5" t="s">
        <v>2201</v>
      </c>
      <c r="D2292" s="5" t="s">
        <v>2261</v>
      </c>
      <c r="E2292" s="32">
        <v>44178</v>
      </c>
      <c r="F2292" s="5">
        <v>3968</v>
      </c>
      <c r="G2292" s="5">
        <v>113</v>
      </c>
      <c r="H2292" s="5">
        <v>4044</v>
      </c>
      <c r="I2292" s="5">
        <v>878215</v>
      </c>
      <c r="J2292" s="5">
        <v>27573</v>
      </c>
      <c r="K2292" s="5">
        <v>362548</v>
      </c>
      <c r="L2292" s="5">
        <v>67456</v>
      </c>
      <c r="M2292" s="5">
        <v>18709</v>
      </c>
      <c r="N2292" s="5">
        <v>1380000000</v>
      </c>
      <c r="O2292" s="5">
        <f>YEAR(Table1[[#This Row],[ReportDate]])</f>
        <v>2020</v>
      </c>
      <c r="P2292" s="5" t="str">
        <f>TEXT(Table1[[#This Row],[ReportDate]],"mmm")</f>
        <v>Dec</v>
      </c>
      <c r="Q2292" s="29">
        <f>Table1[[#This Row],[TotalDeaths]]/Table1[[#This Row],[TotalCases]]</f>
        <v>3.1396639774998153E-2</v>
      </c>
    </row>
    <row r="2293" spans="1:17" ht="14.4" x14ac:dyDescent="0.3">
      <c r="A2293" s="5" t="s">
        <v>4514</v>
      </c>
      <c r="B2293" s="5" t="s">
        <v>2191</v>
      </c>
      <c r="C2293" s="5" t="s">
        <v>2225</v>
      </c>
      <c r="D2293" s="5" t="s">
        <v>2288</v>
      </c>
      <c r="E2293" s="32">
        <v>44457</v>
      </c>
      <c r="F2293" s="5">
        <v>702</v>
      </c>
      <c r="G2293" s="5">
        <v>7</v>
      </c>
      <c r="H2293" s="5">
        <v>545</v>
      </c>
      <c r="I2293" s="5">
        <v>878917</v>
      </c>
      <c r="J2293" s="5">
        <v>27580</v>
      </c>
      <c r="K2293" s="5">
        <v>363093</v>
      </c>
      <c r="L2293" s="5">
        <v>10530</v>
      </c>
      <c r="M2293" s="5">
        <v>2365</v>
      </c>
      <c r="N2293" s="5">
        <v>331000000</v>
      </c>
      <c r="O2293" s="5">
        <f>YEAR(Table1[[#This Row],[ReportDate]])</f>
        <v>2021</v>
      </c>
      <c r="P2293" s="5" t="str">
        <f>TEXT(Table1[[#This Row],[ReportDate]],"mmm")</f>
        <v>Sep</v>
      </c>
      <c r="Q2293" s="29">
        <f>Table1[[#This Row],[TotalDeaths]]/Table1[[#This Row],[TotalCases]]</f>
        <v>3.1379527304626037E-2</v>
      </c>
    </row>
    <row r="2294" spans="1:17" ht="14.4" x14ac:dyDescent="0.3">
      <c r="A2294" s="5" t="s">
        <v>4515</v>
      </c>
      <c r="B2294" s="5" t="s">
        <v>2170</v>
      </c>
      <c r="C2294" s="5" t="s">
        <v>2171</v>
      </c>
      <c r="D2294" s="5" t="s">
        <v>2265</v>
      </c>
      <c r="E2294" s="32">
        <v>43934</v>
      </c>
      <c r="F2294" s="5">
        <v>1030</v>
      </c>
      <c r="G2294" s="5">
        <v>36</v>
      </c>
      <c r="H2294" s="5">
        <v>2980</v>
      </c>
      <c r="I2294" s="5">
        <v>879947</v>
      </c>
      <c r="J2294" s="5">
        <v>27616</v>
      </c>
      <c r="K2294" s="5">
        <v>366073</v>
      </c>
      <c r="L2294" s="5">
        <v>13390</v>
      </c>
      <c r="M2294" s="5">
        <v>19522</v>
      </c>
      <c r="N2294" s="5">
        <v>213000000</v>
      </c>
      <c r="O2294" s="5">
        <f>YEAR(Table1[[#This Row],[ReportDate]])</f>
        <v>2020</v>
      </c>
      <c r="P2294" s="5" t="str">
        <f>TEXT(Table1[[#This Row],[ReportDate]],"mmm")</f>
        <v>Apr</v>
      </c>
      <c r="Q2294" s="29">
        <f>Table1[[#This Row],[TotalDeaths]]/Table1[[#This Row],[TotalCases]]</f>
        <v>3.1383708336979385E-2</v>
      </c>
    </row>
    <row r="2295" spans="1:17" ht="14.4" x14ac:dyDescent="0.3">
      <c r="A2295" s="5" t="s">
        <v>4516</v>
      </c>
      <c r="B2295" s="5" t="s">
        <v>2191</v>
      </c>
      <c r="C2295" s="5" t="s">
        <v>2225</v>
      </c>
      <c r="D2295" s="5" t="s">
        <v>2226</v>
      </c>
      <c r="E2295" s="32">
        <v>44460</v>
      </c>
      <c r="F2295" s="5">
        <v>4921</v>
      </c>
      <c r="G2295" s="5">
        <v>85</v>
      </c>
      <c r="H2295" s="5">
        <v>4906</v>
      </c>
      <c r="I2295" s="5">
        <v>884868</v>
      </c>
      <c r="J2295" s="5">
        <v>27701</v>
      </c>
      <c r="K2295" s="5">
        <v>370979</v>
      </c>
      <c r="L2295" s="5">
        <v>68894</v>
      </c>
      <c r="M2295" s="5">
        <v>11144</v>
      </c>
      <c r="N2295" s="5">
        <v>331000000</v>
      </c>
      <c r="O2295" s="5">
        <f>YEAR(Table1[[#This Row],[ReportDate]])</f>
        <v>2021</v>
      </c>
      <c r="P2295" s="5" t="str">
        <f>TEXT(Table1[[#This Row],[ReportDate]],"mmm")</f>
        <v>Sep</v>
      </c>
      <c r="Q2295" s="29">
        <f>Table1[[#This Row],[TotalDeaths]]/Table1[[#This Row],[TotalCases]]</f>
        <v>3.1305234227025955E-2</v>
      </c>
    </row>
    <row r="2296" spans="1:17" ht="14.4" x14ac:dyDescent="0.3">
      <c r="A2296" s="5" t="s">
        <v>4517</v>
      </c>
      <c r="B2296" s="5" t="s">
        <v>2167</v>
      </c>
      <c r="C2296" s="5" t="s">
        <v>2235</v>
      </c>
      <c r="D2296" s="5" t="s">
        <v>2235</v>
      </c>
      <c r="E2296" s="32">
        <v>44347</v>
      </c>
      <c r="F2296" s="5">
        <v>2481</v>
      </c>
      <c r="G2296" s="5">
        <v>71</v>
      </c>
      <c r="H2296" s="5">
        <v>4142</v>
      </c>
      <c r="I2296" s="5">
        <v>887349</v>
      </c>
      <c r="J2296" s="5">
        <v>27772</v>
      </c>
      <c r="K2296" s="5">
        <v>375121</v>
      </c>
      <c r="L2296" s="5">
        <v>14886</v>
      </c>
      <c r="M2296" s="5">
        <v>8334</v>
      </c>
      <c r="N2296" s="5">
        <v>83000000</v>
      </c>
      <c r="O2296" s="5">
        <f>YEAR(Table1[[#This Row],[ReportDate]])</f>
        <v>2021</v>
      </c>
      <c r="P2296" s="5" t="str">
        <f>TEXT(Table1[[#This Row],[ReportDate]],"mmm")</f>
        <v>May</v>
      </c>
      <c r="Q2296" s="29">
        <f>Table1[[#This Row],[TotalDeaths]]/Table1[[#This Row],[TotalCases]]</f>
        <v>3.1297719386622402E-2</v>
      </c>
    </row>
    <row r="2297" spans="1:17" ht="14.4" x14ac:dyDescent="0.3">
      <c r="A2297" s="5" t="s">
        <v>4518</v>
      </c>
      <c r="B2297" s="5" t="s">
        <v>2186</v>
      </c>
      <c r="C2297" s="5" t="s">
        <v>2204</v>
      </c>
      <c r="D2297" s="5" t="s">
        <v>2210</v>
      </c>
      <c r="E2297" s="32">
        <v>44078</v>
      </c>
      <c r="F2297" s="5">
        <v>562</v>
      </c>
      <c r="G2297" s="5">
        <v>124</v>
      </c>
      <c r="H2297" s="5">
        <v>1413</v>
      </c>
      <c r="I2297" s="5">
        <v>887911</v>
      </c>
      <c r="J2297" s="5">
        <v>27896</v>
      </c>
      <c r="K2297" s="5">
        <v>376534</v>
      </c>
      <c r="L2297" s="5">
        <v>3372</v>
      </c>
      <c r="M2297" s="5">
        <v>7261</v>
      </c>
      <c r="N2297" s="5">
        <v>68000000</v>
      </c>
      <c r="O2297" s="5">
        <f>YEAR(Table1[[#This Row],[ReportDate]])</f>
        <v>2020</v>
      </c>
      <c r="P2297" s="5" t="str">
        <f>TEXT(Table1[[#This Row],[ReportDate]],"mmm")</f>
        <v>Sep</v>
      </c>
      <c r="Q2297" s="29">
        <f>Table1[[#This Row],[TotalDeaths]]/Table1[[#This Row],[TotalCases]]</f>
        <v>3.1417563246766853E-2</v>
      </c>
    </row>
    <row r="2298" spans="1:17" ht="14.4" x14ac:dyDescent="0.3">
      <c r="A2298" s="5" t="s">
        <v>4519</v>
      </c>
      <c r="B2298" s="5" t="s">
        <v>2191</v>
      </c>
      <c r="C2298" s="5" t="s">
        <v>2217</v>
      </c>
      <c r="D2298" s="5" t="s">
        <v>2230</v>
      </c>
      <c r="E2298" s="32">
        <v>44194</v>
      </c>
      <c r="F2298" s="5">
        <v>366</v>
      </c>
      <c r="G2298" s="5">
        <v>9</v>
      </c>
      <c r="H2298" s="5">
        <v>2415</v>
      </c>
      <c r="I2298" s="5">
        <v>888277</v>
      </c>
      <c r="J2298" s="5">
        <v>27905</v>
      </c>
      <c r="K2298" s="5">
        <v>378949</v>
      </c>
      <c r="L2298" s="5">
        <v>6954</v>
      </c>
      <c r="M2298" s="5">
        <v>19652</v>
      </c>
      <c r="N2298" s="5">
        <v>331000000</v>
      </c>
      <c r="O2298" s="5">
        <f>YEAR(Table1[[#This Row],[ReportDate]])</f>
        <v>2020</v>
      </c>
      <c r="P2298" s="5" t="str">
        <f>TEXT(Table1[[#This Row],[ReportDate]],"mmm")</f>
        <v>Dec</v>
      </c>
      <c r="Q2298" s="29">
        <f>Table1[[#This Row],[TotalDeaths]]/Table1[[#This Row],[TotalCases]]</f>
        <v>3.1414750128619787E-2</v>
      </c>
    </row>
    <row r="2299" spans="1:17" ht="14.4" x14ac:dyDescent="0.3">
      <c r="A2299" s="5" t="s">
        <v>4520</v>
      </c>
      <c r="B2299" s="5" t="s">
        <v>2191</v>
      </c>
      <c r="C2299" s="5" t="s">
        <v>2225</v>
      </c>
      <c r="D2299" s="5" t="s">
        <v>2288</v>
      </c>
      <c r="E2299" s="32">
        <v>44151</v>
      </c>
      <c r="F2299" s="5">
        <v>793</v>
      </c>
      <c r="G2299" s="5">
        <v>66</v>
      </c>
      <c r="H2299" s="5">
        <v>4083</v>
      </c>
      <c r="I2299" s="5">
        <v>889070</v>
      </c>
      <c r="J2299" s="5">
        <v>27971</v>
      </c>
      <c r="K2299" s="5">
        <v>383032</v>
      </c>
      <c r="L2299" s="5">
        <v>10309</v>
      </c>
      <c r="M2299" s="5">
        <v>15925</v>
      </c>
      <c r="N2299" s="5">
        <v>331000000</v>
      </c>
      <c r="O2299" s="5">
        <f>YEAR(Table1[[#This Row],[ReportDate]])</f>
        <v>2020</v>
      </c>
      <c r="P2299" s="5" t="str">
        <f>TEXT(Table1[[#This Row],[ReportDate]],"mmm")</f>
        <v>Nov</v>
      </c>
      <c r="Q2299" s="29">
        <f>Table1[[#This Row],[TotalDeaths]]/Table1[[#This Row],[TotalCases]]</f>
        <v>3.1460964828416212E-2</v>
      </c>
    </row>
    <row r="2300" spans="1:17" ht="14.4" x14ac:dyDescent="0.3">
      <c r="A2300" s="5" t="s">
        <v>4521</v>
      </c>
      <c r="B2300" s="5" t="s">
        <v>2174</v>
      </c>
      <c r="C2300" s="5" t="s">
        <v>2184</v>
      </c>
      <c r="D2300" s="5" t="s">
        <v>2215</v>
      </c>
      <c r="E2300" s="32">
        <v>44463</v>
      </c>
      <c r="F2300" s="5">
        <v>3103</v>
      </c>
      <c r="G2300" s="5">
        <v>140</v>
      </c>
      <c r="H2300" s="5">
        <v>3388</v>
      </c>
      <c r="I2300" s="5">
        <v>892173</v>
      </c>
      <c r="J2300" s="5">
        <v>28111</v>
      </c>
      <c r="K2300" s="5">
        <v>386420</v>
      </c>
      <c r="L2300" s="5">
        <v>18618</v>
      </c>
      <c r="M2300" s="5">
        <v>11752</v>
      </c>
      <c r="N2300" s="5">
        <v>1380000000</v>
      </c>
      <c r="O2300" s="5">
        <f>YEAR(Table1[[#This Row],[ReportDate]])</f>
        <v>2021</v>
      </c>
      <c r="P2300" s="5" t="str">
        <f>TEXT(Table1[[#This Row],[ReportDate]],"mmm")</f>
        <v>Sep</v>
      </c>
      <c r="Q2300" s="29">
        <f>Table1[[#This Row],[TotalDeaths]]/Table1[[#This Row],[TotalCases]]</f>
        <v>3.1508463044723392E-2</v>
      </c>
    </row>
    <row r="2301" spans="1:17" ht="14.4" x14ac:dyDescent="0.3">
      <c r="A2301" s="5" t="s">
        <v>4522</v>
      </c>
      <c r="B2301" s="5" t="s">
        <v>2167</v>
      </c>
      <c r="C2301" s="5" t="s">
        <v>2318</v>
      </c>
      <c r="D2301" s="5" t="s">
        <v>2418</v>
      </c>
      <c r="E2301" s="32">
        <v>44116</v>
      </c>
      <c r="F2301" s="5">
        <v>4731</v>
      </c>
      <c r="G2301" s="5">
        <v>38</v>
      </c>
      <c r="H2301" s="5">
        <v>3203</v>
      </c>
      <c r="I2301" s="5">
        <v>896904</v>
      </c>
      <c r="J2301" s="5">
        <v>28149</v>
      </c>
      <c r="K2301" s="5">
        <v>389623</v>
      </c>
      <c r="L2301" s="5">
        <v>33117</v>
      </c>
      <c r="M2301" s="5">
        <v>6780</v>
      </c>
      <c r="N2301" s="5">
        <v>83000000</v>
      </c>
      <c r="O2301" s="5">
        <f>YEAR(Table1[[#This Row],[ReportDate]])</f>
        <v>2020</v>
      </c>
      <c r="P2301" s="5" t="str">
        <f>TEXT(Table1[[#This Row],[ReportDate]],"mmm")</f>
        <v>Oct</v>
      </c>
      <c r="Q2301" s="29">
        <f>Table1[[#This Row],[TotalDeaths]]/Table1[[#This Row],[TotalCases]]</f>
        <v>3.1384629793155122E-2</v>
      </c>
    </row>
    <row r="2302" spans="1:17" ht="14.4" x14ac:dyDescent="0.3">
      <c r="A2302" s="5" t="s">
        <v>4523</v>
      </c>
      <c r="B2302" s="5" t="s">
        <v>2191</v>
      </c>
      <c r="C2302" s="5" t="s">
        <v>2225</v>
      </c>
      <c r="D2302" s="5" t="s">
        <v>2288</v>
      </c>
      <c r="E2302" s="32">
        <v>43979</v>
      </c>
      <c r="F2302" s="5">
        <v>986</v>
      </c>
      <c r="G2302" s="5">
        <v>63</v>
      </c>
      <c r="H2302" s="5">
        <v>1412</v>
      </c>
      <c r="I2302" s="5">
        <v>897890</v>
      </c>
      <c r="J2302" s="5">
        <v>28212</v>
      </c>
      <c r="K2302" s="5">
        <v>391035</v>
      </c>
      <c r="L2302" s="5">
        <v>9860</v>
      </c>
      <c r="M2302" s="5">
        <v>11982</v>
      </c>
      <c r="N2302" s="5">
        <v>331000000</v>
      </c>
      <c r="O2302" s="5">
        <f>YEAR(Table1[[#This Row],[ReportDate]])</f>
        <v>2020</v>
      </c>
      <c r="P2302" s="5" t="str">
        <f>TEXT(Table1[[#This Row],[ReportDate]],"mmm")</f>
        <v>May</v>
      </c>
      <c r="Q2302" s="29">
        <f>Table1[[#This Row],[TotalDeaths]]/Table1[[#This Row],[TotalCases]]</f>
        <v>3.1420329884507013E-2</v>
      </c>
    </row>
    <row r="2303" spans="1:17" ht="14.4" x14ac:dyDescent="0.3">
      <c r="A2303" s="5" t="s">
        <v>4524</v>
      </c>
      <c r="B2303" s="5" t="s">
        <v>2167</v>
      </c>
      <c r="C2303" s="5" t="s">
        <v>2168</v>
      </c>
      <c r="D2303" s="5" t="s">
        <v>2168</v>
      </c>
      <c r="E2303" s="32">
        <v>43914</v>
      </c>
      <c r="F2303" s="5">
        <v>957</v>
      </c>
      <c r="G2303" s="5">
        <v>29</v>
      </c>
      <c r="H2303" s="5">
        <v>2629</v>
      </c>
      <c r="I2303" s="5">
        <v>898847</v>
      </c>
      <c r="J2303" s="5">
        <v>28241</v>
      </c>
      <c r="K2303" s="5">
        <v>393664</v>
      </c>
      <c r="L2303" s="5">
        <v>7656</v>
      </c>
      <c r="M2303" s="5">
        <v>14316</v>
      </c>
      <c r="N2303" s="5">
        <v>83000000</v>
      </c>
      <c r="O2303" s="5">
        <f>YEAR(Table1[[#This Row],[ReportDate]])</f>
        <v>2020</v>
      </c>
      <c r="P2303" s="5" t="str">
        <f>TEXT(Table1[[#This Row],[ReportDate]],"mmm")</f>
        <v>Mar</v>
      </c>
      <c r="Q2303" s="29">
        <f>Table1[[#This Row],[TotalDeaths]]/Table1[[#This Row],[TotalCases]]</f>
        <v>3.1419140298627017E-2</v>
      </c>
    </row>
    <row r="2304" spans="1:17" ht="14.4" x14ac:dyDescent="0.3">
      <c r="A2304" s="5" t="s">
        <v>4525</v>
      </c>
      <c r="B2304" s="5" t="s">
        <v>2174</v>
      </c>
      <c r="C2304" s="5" t="s">
        <v>27</v>
      </c>
      <c r="D2304" s="5" t="s">
        <v>27</v>
      </c>
      <c r="E2304" s="32">
        <v>44236</v>
      </c>
      <c r="F2304" s="5">
        <v>3595</v>
      </c>
      <c r="G2304" s="5">
        <v>131</v>
      </c>
      <c r="H2304" s="5">
        <v>571</v>
      </c>
      <c r="I2304" s="5">
        <v>902442</v>
      </c>
      <c r="J2304" s="5">
        <v>28372</v>
      </c>
      <c r="K2304" s="5">
        <v>394235</v>
      </c>
      <c r="L2304" s="5">
        <v>43140</v>
      </c>
      <c r="M2304" s="5">
        <v>12980</v>
      </c>
      <c r="N2304" s="5">
        <v>1380000000</v>
      </c>
      <c r="O2304" s="5">
        <f>YEAR(Table1[[#This Row],[ReportDate]])</f>
        <v>2021</v>
      </c>
      <c r="P2304" s="5" t="str">
        <f>TEXT(Table1[[#This Row],[ReportDate]],"mmm")</f>
        <v>Feb</v>
      </c>
      <c r="Q2304" s="29">
        <f>Table1[[#This Row],[TotalDeaths]]/Table1[[#This Row],[TotalCases]]</f>
        <v>3.1439139579053282E-2</v>
      </c>
    </row>
    <row r="2305" spans="1:17" ht="14.4" x14ac:dyDescent="0.3">
      <c r="A2305" s="5" t="s">
        <v>4526</v>
      </c>
      <c r="B2305" s="5" t="s">
        <v>2167</v>
      </c>
      <c r="C2305" s="5" t="s">
        <v>2235</v>
      </c>
      <c r="D2305" s="5" t="s">
        <v>2235</v>
      </c>
      <c r="E2305" s="32">
        <v>44286</v>
      </c>
      <c r="F2305" s="5">
        <v>854</v>
      </c>
      <c r="G2305" s="5">
        <v>44</v>
      </c>
      <c r="H2305" s="5">
        <v>1740</v>
      </c>
      <c r="I2305" s="5">
        <v>903296</v>
      </c>
      <c r="J2305" s="5">
        <v>28416</v>
      </c>
      <c r="K2305" s="5">
        <v>395975</v>
      </c>
      <c r="L2305" s="5">
        <v>10248</v>
      </c>
      <c r="M2305" s="5">
        <v>17170</v>
      </c>
      <c r="N2305" s="5">
        <v>83000000</v>
      </c>
      <c r="O2305" s="5">
        <f>YEAR(Table1[[#This Row],[ReportDate]])</f>
        <v>2021</v>
      </c>
      <c r="P2305" s="5" t="str">
        <f>TEXT(Table1[[#This Row],[ReportDate]],"mmm")</f>
        <v>Mar</v>
      </c>
      <c r="Q2305" s="29">
        <f>Table1[[#This Row],[TotalDeaths]]/Table1[[#This Row],[TotalCases]]</f>
        <v>3.1458126682726371E-2</v>
      </c>
    </row>
    <row r="2306" spans="1:17" ht="14.4" x14ac:dyDescent="0.3">
      <c r="A2306" s="5" t="s">
        <v>4527</v>
      </c>
      <c r="B2306" s="5" t="s">
        <v>2174</v>
      </c>
      <c r="C2306" s="5" t="s">
        <v>27</v>
      </c>
      <c r="D2306" s="5" t="s">
        <v>27</v>
      </c>
      <c r="E2306" s="32">
        <v>43991</v>
      </c>
      <c r="F2306" s="5">
        <v>1569</v>
      </c>
      <c r="G2306" s="5">
        <v>133</v>
      </c>
      <c r="H2306" s="5">
        <v>3927</v>
      </c>
      <c r="I2306" s="5">
        <v>904865</v>
      </c>
      <c r="J2306" s="5">
        <v>28549</v>
      </c>
      <c r="K2306" s="5">
        <v>399902</v>
      </c>
      <c r="L2306" s="5">
        <v>9414</v>
      </c>
      <c r="M2306" s="5">
        <v>6305</v>
      </c>
      <c r="N2306" s="5">
        <v>1380000000</v>
      </c>
      <c r="O2306" s="5">
        <f>YEAR(Table1[[#This Row],[ReportDate]])</f>
        <v>2020</v>
      </c>
      <c r="P2306" s="5" t="str">
        <f>TEXT(Table1[[#This Row],[ReportDate]],"mmm")</f>
        <v>Jun</v>
      </c>
      <c r="Q2306" s="29">
        <f>Table1[[#This Row],[TotalDeaths]]/Table1[[#This Row],[TotalCases]]</f>
        <v>3.1550562791134586E-2</v>
      </c>
    </row>
    <row r="2307" spans="1:17" ht="14.4" x14ac:dyDescent="0.3">
      <c r="A2307" s="5" t="s">
        <v>4528</v>
      </c>
      <c r="B2307" s="5" t="s">
        <v>2174</v>
      </c>
      <c r="C2307" s="5" t="s">
        <v>2175</v>
      </c>
      <c r="D2307" s="5" t="s">
        <v>2276</v>
      </c>
      <c r="E2307" s="32">
        <v>44290</v>
      </c>
      <c r="F2307" s="5">
        <v>2256</v>
      </c>
      <c r="G2307" s="5">
        <v>15</v>
      </c>
      <c r="H2307" s="5">
        <v>347</v>
      </c>
      <c r="I2307" s="5">
        <v>907121</v>
      </c>
      <c r="J2307" s="5">
        <v>28564</v>
      </c>
      <c r="K2307" s="5">
        <v>400249</v>
      </c>
      <c r="L2307" s="5">
        <v>42864</v>
      </c>
      <c r="M2307" s="5">
        <v>465</v>
      </c>
      <c r="N2307" s="5">
        <v>1380000000</v>
      </c>
      <c r="O2307" s="5">
        <f>YEAR(Table1[[#This Row],[ReportDate]])</f>
        <v>2021</v>
      </c>
      <c r="P2307" s="5" t="str">
        <f>TEXT(Table1[[#This Row],[ReportDate]],"mmm")</f>
        <v>Apr</v>
      </c>
      <c r="Q2307" s="29">
        <f>Table1[[#This Row],[TotalDeaths]]/Table1[[#This Row],[TotalCases]]</f>
        <v>3.1488632718237146E-2</v>
      </c>
    </row>
    <row r="2308" spans="1:17" ht="14.4" x14ac:dyDescent="0.3">
      <c r="A2308" s="5" t="s">
        <v>4529</v>
      </c>
      <c r="B2308" s="5" t="s">
        <v>2170</v>
      </c>
      <c r="C2308" s="5" t="s">
        <v>2171</v>
      </c>
      <c r="D2308" s="5" t="s">
        <v>2172</v>
      </c>
      <c r="E2308" s="32">
        <v>44380</v>
      </c>
      <c r="F2308" s="5">
        <v>3909</v>
      </c>
      <c r="G2308" s="5">
        <v>21</v>
      </c>
      <c r="H2308" s="5">
        <v>844</v>
      </c>
      <c r="I2308" s="5">
        <v>911030</v>
      </c>
      <c r="J2308" s="5">
        <v>28585</v>
      </c>
      <c r="K2308" s="5">
        <v>401093</v>
      </c>
      <c r="L2308" s="5">
        <v>23454</v>
      </c>
      <c r="M2308" s="5">
        <v>10711</v>
      </c>
      <c r="N2308" s="5">
        <v>213000000</v>
      </c>
      <c r="O2308" s="5">
        <f>YEAR(Table1[[#This Row],[ReportDate]])</f>
        <v>2021</v>
      </c>
      <c r="P2308" s="5" t="str">
        <f>TEXT(Table1[[#This Row],[ReportDate]],"mmm")</f>
        <v>Jul</v>
      </c>
      <c r="Q2308" s="29">
        <f>Table1[[#This Row],[TotalDeaths]]/Table1[[#This Row],[TotalCases]]</f>
        <v>3.1376573768152533E-2</v>
      </c>
    </row>
    <row r="2309" spans="1:17" ht="14.4" x14ac:dyDescent="0.3">
      <c r="A2309" s="5" t="s">
        <v>4530</v>
      </c>
      <c r="B2309" s="5" t="s">
        <v>2167</v>
      </c>
      <c r="C2309" s="5" t="s">
        <v>2235</v>
      </c>
      <c r="D2309" s="5" t="s">
        <v>2235</v>
      </c>
      <c r="E2309" s="32">
        <v>44330</v>
      </c>
      <c r="F2309" s="5">
        <v>4103</v>
      </c>
      <c r="G2309" s="5">
        <v>20</v>
      </c>
      <c r="H2309" s="5">
        <v>2665</v>
      </c>
      <c r="I2309" s="5">
        <v>915133</v>
      </c>
      <c r="J2309" s="5">
        <v>28605</v>
      </c>
      <c r="K2309" s="5">
        <v>403758</v>
      </c>
      <c r="L2309" s="5">
        <v>28721</v>
      </c>
      <c r="M2309" s="5">
        <v>140</v>
      </c>
      <c r="N2309" s="5">
        <v>83000000</v>
      </c>
      <c r="O2309" s="5">
        <f>YEAR(Table1[[#This Row],[ReportDate]])</f>
        <v>2021</v>
      </c>
      <c r="P2309" s="5" t="str">
        <f>TEXT(Table1[[#This Row],[ReportDate]],"mmm")</f>
        <v>May</v>
      </c>
      <c r="Q2309" s="29">
        <f>Table1[[#This Row],[TotalDeaths]]/Table1[[#This Row],[TotalCases]]</f>
        <v>3.1257751605504334E-2</v>
      </c>
    </row>
    <row r="2310" spans="1:17" ht="14.4" x14ac:dyDescent="0.3">
      <c r="A2310" s="5" t="s">
        <v>4531</v>
      </c>
      <c r="B2310" s="5" t="s">
        <v>2186</v>
      </c>
      <c r="C2310" s="5" t="s">
        <v>2204</v>
      </c>
      <c r="D2310" s="5" t="s">
        <v>2205</v>
      </c>
      <c r="E2310" s="32">
        <v>44339</v>
      </c>
      <c r="F2310" s="5">
        <v>4832</v>
      </c>
      <c r="G2310" s="5">
        <v>192</v>
      </c>
      <c r="H2310" s="5">
        <v>4592</v>
      </c>
      <c r="I2310" s="5">
        <v>919965</v>
      </c>
      <c r="J2310" s="5">
        <v>28797</v>
      </c>
      <c r="K2310" s="5">
        <v>408350</v>
      </c>
      <c r="L2310" s="5">
        <v>86976</v>
      </c>
      <c r="M2310" s="5">
        <v>7802</v>
      </c>
      <c r="N2310" s="5">
        <v>68000000</v>
      </c>
      <c r="O2310" s="5">
        <f>YEAR(Table1[[#This Row],[ReportDate]])</f>
        <v>2021</v>
      </c>
      <c r="P2310" s="5" t="str">
        <f>TEXT(Table1[[#This Row],[ReportDate]],"mmm")</f>
        <v>May</v>
      </c>
      <c r="Q2310" s="29">
        <f>Table1[[#This Row],[TotalDeaths]]/Table1[[#This Row],[TotalCases]]</f>
        <v>3.1302277804046895E-2</v>
      </c>
    </row>
    <row r="2311" spans="1:17" ht="14.4" x14ac:dyDescent="0.3">
      <c r="A2311" s="5" t="s">
        <v>4532</v>
      </c>
      <c r="B2311" s="5" t="s">
        <v>2170</v>
      </c>
      <c r="C2311" s="5" t="s">
        <v>2171</v>
      </c>
      <c r="D2311" s="5" t="s">
        <v>2172</v>
      </c>
      <c r="E2311" s="32">
        <v>44484</v>
      </c>
      <c r="F2311" s="5">
        <v>2222</v>
      </c>
      <c r="G2311" s="5">
        <v>157</v>
      </c>
      <c r="H2311" s="5">
        <v>4791</v>
      </c>
      <c r="I2311" s="5">
        <v>922187</v>
      </c>
      <c r="J2311" s="5">
        <v>28954</v>
      </c>
      <c r="K2311" s="5">
        <v>413141</v>
      </c>
      <c r="L2311" s="5">
        <v>33330</v>
      </c>
      <c r="M2311" s="5">
        <v>18111</v>
      </c>
      <c r="N2311" s="5">
        <v>213000000</v>
      </c>
      <c r="O2311" s="5">
        <f>YEAR(Table1[[#This Row],[ReportDate]])</f>
        <v>2021</v>
      </c>
      <c r="P2311" s="5" t="str">
        <f>TEXT(Table1[[#This Row],[ReportDate]],"mmm")</f>
        <v>Oct</v>
      </c>
      <c r="Q2311" s="29">
        <f>Table1[[#This Row],[TotalDeaths]]/Table1[[#This Row],[TotalCases]]</f>
        <v>3.1397102756816134E-2</v>
      </c>
    </row>
    <row r="2312" spans="1:17" ht="14.4" x14ac:dyDescent="0.3">
      <c r="A2312" s="5" t="s">
        <v>4533</v>
      </c>
      <c r="B2312" s="5" t="s">
        <v>2174</v>
      </c>
      <c r="C2312" s="5" t="s">
        <v>27</v>
      </c>
      <c r="D2312" s="5" t="s">
        <v>27</v>
      </c>
      <c r="E2312" s="32">
        <v>44311</v>
      </c>
      <c r="F2312" s="5">
        <v>4176</v>
      </c>
      <c r="G2312" s="5">
        <v>23</v>
      </c>
      <c r="H2312" s="5">
        <v>3590</v>
      </c>
      <c r="I2312" s="5">
        <v>926363</v>
      </c>
      <c r="J2312" s="5">
        <v>28977</v>
      </c>
      <c r="K2312" s="5">
        <v>416731</v>
      </c>
      <c r="L2312" s="5">
        <v>25056</v>
      </c>
      <c r="M2312" s="5">
        <v>11831</v>
      </c>
      <c r="N2312" s="5">
        <v>1380000000</v>
      </c>
      <c r="O2312" s="5">
        <f>YEAR(Table1[[#This Row],[ReportDate]])</f>
        <v>2021</v>
      </c>
      <c r="P2312" s="5" t="str">
        <f>TEXT(Table1[[#This Row],[ReportDate]],"mmm")</f>
        <v>Apr</v>
      </c>
      <c r="Q2312" s="29">
        <f>Table1[[#This Row],[TotalDeaths]]/Table1[[#This Row],[TotalCases]]</f>
        <v>3.1280394402626185E-2</v>
      </c>
    </row>
    <row r="2313" spans="1:17" ht="14.4" x14ac:dyDescent="0.3">
      <c r="A2313" s="5" t="s">
        <v>4534</v>
      </c>
      <c r="B2313" s="5" t="s">
        <v>2186</v>
      </c>
      <c r="C2313" s="5" t="s">
        <v>2187</v>
      </c>
      <c r="D2313" s="5" t="s">
        <v>2188</v>
      </c>
      <c r="E2313" s="32">
        <v>44493</v>
      </c>
      <c r="F2313" s="5">
        <v>237</v>
      </c>
      <c r="G2313" s="5">
        <v>63</v>
      </c>
      <c r="H2313" s="5">
        <v>2499</v>
      </c>
      <c r="I2313" s="5">
        <v>926600</v>
      </c>
      <c r="J2313" s="5">
        <v>29040</v>
      </c>
      <c r="K2313" s="5">
        <v>419230</v>
      </c>
      <c r="L2313" s="5">
        <v>2133</v>
      </c>
      <c r="M2313" s="5">
        <v>1991</v>
      </c>
      <c r="N2313" s="5">
        <v>68000000</v>
      </c>
      <c r="O2313" s="5">
        <f>YEAR(Table1[[#This Row],[ReportDate]])</f>
        <v>2021</v>
      </c>
      <c r="P2313" s="5" t="str">
        <f>TEXT(Table1[[#This Row],[ReportDate]],"mmm")</f>
        <v>Oct</v>
      </c>
      <c r="Q2313" s="29">
        <f>Table1[[#This Row],[TotalDeaths]]/Table1[[#This Row],[TotalCases]]</f>
        <v>3.1340384200302183E-2</v>
      </c>
    </row>
    <row r="2314" spans="1:17" ht="14.4" x14ac:dyDescent="0.3">
      <c r="A2314" s="5" t="s">
        <v>4535</v>
      </c>
      <c r="B2314" s="5" t="s">
        <v>2191</v>
      </c>
      <c r="C2314" s="5" t="s">
        <v>2221</v>
      </c>
      <c r="D2314" s="5" t="s">
        <v>2222</v>
      </c>
      <c r="E2314" s="32">
        <v>43944</v>
      </c>
      <c r="F2314" s="5">
        <v>3288</v>
      </c>
      <c r="G2314" s="5">
        <v>140</v>
      </c>
      <c r="H2314" s="5">
        <v>542</v>
      </c>
      <c r="I2314" s="5">
        <v>929888</v>
      </c>
      <c r="J2314" s="5">
        <v>29180</v>
      </c>
      <c r="K2314" s="5">
        <v>419772</v>
      </c>
      <c r="L2314" s="5">
        <v>16440</v>
      </c>
      <c r="M2314" s="5">
        <v>9001</v>
      </c>
      <c r="N2314" s="5">
        <v>331000000</v>
      </c>
      <c r="O2314" s="5">
        <f>YEAR(Table1[[#This Row],[ReportDate]])</f>
        <v>2020</v>
      </c>
      <c r="P2314" s="5" t="str">
        <f>TEXT(Table1[[#This Row],[ReportDate]],"mmm")</f>
        <v>Apr</v>
      </c>
      <c r="Q2314" s="29">
        <f>Table1[[#This Row],[TotalDeaths]]/Table1[[#This Row],[TotalCases]]</f>
        <v>3.1380123197632406E-2</v>
      </c>
    </row>
    <row r="2315" spans="1:17" ht="14.4" x14ac:dyDescent="0.3">
      <c r="A2315" s="5" t="s">
        <v>4536</v>
      </c>
      <c r="B2315" s="5" t="s">
        <v>2191</v>
      </c>
      <c r="C2315" s="5" t="s">
        <v>2221</v>
      </c>
      <c r="D2315" s="5" t="s">
        <v>2241</v>
      </c>
      <c r="E2315" s="32">
        <v>44408</v>
      </c>
      <c r="F2315" s="5">
        <v>4282</v>
      </c>
      <c r="G2315" s="5">
        <v>25</v>
      </c>
      <c r="H2315" s="5">
        <v>215</v>
      </c>
      <c r="I2315" s="5">
        <v>934170</v>
      </c>
      <c r="J2315" s="5">
        <v>29205</v>
      </c>
      <c r="K2315" s="5">
        <v>419987</v>
      </c>
      <c r="L2315" s="5">
        <v>47102</v>
      </c>
      <c r="M2315" s="5">
        <v>2881</v>
      </c>
      <c r="N2315" s="5">
        <v>331000000</v>
      </c>
      <c r="O2315" s="5">
        <f>YEAR(Table1[[#This Row],[ReportDate]])</f>
        <v>2021</v>
      </c>
      <c r="P2315" s="5" t="str">
        <f>TEXT(Table1[[#This Row],[ReportDate]],"mmm")</f>
        <v>Jul</v>
      </c>
      <c r="Q2315" s="29">
        <f>Table1[[#This Row],[TotalDeaths]]/Table1[[#This Row],[TotalCases]]</f>
        <v>3.126304634060182E-2</v>
      </c>
    </row>
    <row r="2316" spans="1:17" ht="14.4" x14ac:dyDescent="0.3">
      <c r="A2316" s="5" t="s">
        <v>4537</v>
      </c>
      <c r="B2316" s="5" t="s">
        <v>2170</v>
      </c>
      <c r="C2316" s="5" t="s">
        <v>2232</v>
      </c>
      <c r="D2316" s="5" t="s">
        <v>2281</v>
      </c>
      <c r="E2316" s="32">
        <v>44191</v>
      </c>
      <c r="F2316" s="5">
        <v>4725</v>
      </c>
      <c r="G2316" s="5">
        <v>97</v>
      </c>
      <c r="H2316" s="5">
        <v>2900</v>
      </c>
      <c r="I2316" s="5">
        <v>938895</v>
      </c>
      <c r="J2316" s="5">
        <v>29302</v>
      </c>
      <c r="K2316" s="5">
        <v>422887</v>
      </c>
      <c r="L2316" s="5">
        <v>56700</v>
      </c>
      <c r="M2316" s="5">
        <v>17086</v>
      </c>
      <c r="N2316" s="5">
        <v>213000000</v>
      </c>
      <c r="O2316" s="5">
        <f>YEAR(Table1[[#This Row],[ReportDate]])</f>
        <v>2020</v>
      </c>
      <c r="P2316" s="5" t="str">
        <f>TEXT(Table1[[#This Row],[ReportDate]],"mmm")</f>
        <v>Dec</v>
      </c>
      <c r="Q2316" s="29">
        <f>Table1[[#This Row],[TotalDeaths]]/Table1[[#This Row],[TotalCases]]</f>
        <v>3.1209027633547947E-2</v>
      </c>
    </row>
    <row r="2317" spans="1:17" ht="14.4" x14ac:dyDescent="0.3">
      <c r="A2317" s="5" t="s">
        <v>4538</v>
      </c>
      <c r="B2317" s="5" t="s">
        <v>2186</v>
      </c>
      <c r="C2317" s="5" t="s">
        <v>2204</v>
      </c>
      <c r="D2317" s="5" t="s">
        <v>2210</v>
      </c>
      <c r="E2317" s="32">
        <v>44171</v>
      </c>
      <c r="F2317" s="5">
        <v>1732</v>
      </c>
      <c r="G2317" s="5">
        <v>19</v>
      </c>
      <c r="H2317" s="5">
        <v>4393</v>
      </c>
      <c r="I2317" s="5">
        <v>940627</v>
      </c>
      <c r="J2317" s="5">
        <v>29321</v>
      </c>
      <c r="K2317" s="5">
        <v>427280</v>
      </c>
      <c r="L2317" s="5">
        <v>27712</v>
      </c>
      <c r="M2317" s="5">
        <v>2081</v>
      </c>
      <c r="N2317" s="5">
        <v>68000000</v>
      </c>
      <c r="O2317" s="5">
        <f>YEAR(Table1[[#This Row],[ReportDate]])</f>
        <v>2020</v>
      </c>
      <c r="P2317" s="5" t="str">
        <f>TEXT(Table1[[#This Row],[ReportDate]],"mmm")</f>
        <v>Dec</v>
      </c>
      <c r="Q2317" s="29">
        <f>Table1[[#This Row],[TotalDeaths]]/Table1[[#This Row],[TotalCases]]</f>
        <v>3.1171760963697618E-2</v>
      </c>
    </row>
    <row r="2318" spans="1:17" ht="14.4" x14ac:dyDescent="0.3">
      <c r="A2318" s="5" t="s">
        <v>4539</v>
      </c>
      <c r="B2318" s="5" t="s">
        <v>2167</v>
      </c>
      <c r="C2318" s="5" t="s">
        <v>2181</v>
      </c>
      <c r="D2318" s="5" t="s">
        <v>2252</v>
      </c>
      <c r="E2318" s="32">
        <v>44279</v>
      </c>
      <c r="F2318" s="5">
        <v>3061</v>
      </c>
      <c r="G2318" s="5">
        <v>60</v>
      </c>
      <c r="H2318" s="5">
        <v>1369</v>
      </c>
      <c r="I2318" s="5">
        <v>943688</v>
      </c>
      <c r="J2318" s="5">
        <v>29381</v>
      </c>
      <c r="K2318" s="5">
        <v>428649</v>
      </c>
      <c r="L2318" s="5">
        <v>24488</v>
      </c>
      <c r="M2318" s="5">
        <v>10524</v>
      </c>
      <c r="N2318" s="5">
        <v>83000000</v>
      </c>
      <c r="O2318" s="5">
        <f>YEAR(Table1[[#This Row],[ReportDate]])</f>
        <v>2021</v>
      </c>
      <c r="P2318" s="5" t="str">
        <f>TEXT(Table1[[#This Row],[ReportDate]],"mmm")</f>
        <v>Mar</v>
      </c>
      <c r="Q2318" s="29">
        <f>Table1[[#This Row],[TotalDeaths]]/Table1[[#This Row],[TotalCases]]</f>
        <v>3.1134230805096599E-2</v>
      </c>
    </row>
    <row r="2319" spans="1:17" ht="14.4" x14ac:dyDescent="0.3">
      <c r="A2319" s="5" t="s">
        <v>4540</v>
      </c>
      <c r="B2319" s="5" t="s">
        <v>2186</v>
      </c>
      <c r="C2319" s="5" t="s">
        <v>2212</v>
      </c>
      <c r="D2319" s="5" t="s">
        <v>2213</v>
      </c>
      <c r="E2319" s="32">
        <v>44010</v>
      </c>
      <c r="F2319" s="5">
        <v>814</v>
      </c>
      <c r="G2319" s="5">
        <v>123</v>
      </c>
      <c r="H2319" s="5">
        <v>285</v>
      </c>
      <c r="I2319" s="5">
        <v>944502</v>
      </c>
      <c r="J2319" s="5">
        <v>29504</v>
      </c>
      <c r="K2319" s="5">
        <v>428934</v>
      </c>
      <c r="L2319" s="5">
        <v>8954</v>
      </c>
      <c r="M2319" s="5">
        <v>9622</v>
      </c>
      <c r="N2319" s="5">
        <v>68000000</v>
      </c>
      <c r="O2319" s="5">
        <f>YEAR(Table1[[#This Row],[ReportDate]])</f>
        <v>2020</v>
      </c>
      <c r="P2319" s="5" t="str">
        <f>TEXT(Table1[[#This Row],[ReportDate]],"mmm")</f>
        <v>Jun</v>
      </c>
      <c r="Q2319" s="29">
        <f>Table1[[#This Row],[TotalDeaths]]/Table1[[#This Row],[TotalCases]]</f>
        <v>3.1237625754101103E-2</v>
      </c>
    </row>
    <row r="2320" spans="1:17" ht="14.4" x14ac:dyDescent="0.3">
      <c r="A2320" s="5" t="s">
        <v>4541</v>
      </c>
      <c r="B2320" s="5" t="s">
        <v>2170</v>
      </c>
      <c r="C2320" s="5" t="s">
        <v>2171</v>
      </c>
      <c r="D2320" s="5" t="s">
        <v>2265</v>
      </c>
      <c r="E2320" s="32">
        <v>44532</v>
      </c>
      <c r="F2320" s="5">
        <v>4709</v>
      </c>
      <c r="G2320" s="5">
        <v>133</v>
      </c>
      <c r="H2320" s="5">
        <v>3059</v>
      </c>
      <c r="I2320" s="5">
        <v>949211</v>
      </c>
      <c r="J2320" s="5">
        <v>29637</v>
      </c>
      <c r="K2320" s="5">
        <v>431993</v>
      </c>
      <c r="L2320" s="5">
        <v>61217</v>
      </c>
      <c r="M2320" s="5">
        <v>5155</v>
      </c>
      <c r="N2320" s="5">
        <v>213000000</v>
      </c>
      <c r="O2320" s="5">
        <f>YEAR(Table1[[#This Row],[ReportDate]])</f>
        <v>2021</v>
      </c>
      <c r="P2320" s="5" t="str">
        <f>TEXT(Table1[[#This Row],[ReportDate]],"mmm")</f>
        <v>Dec</v>
      </c>
      <c r="Q2320" s="29">
        <f>Table1[[#This Row],[TotalDeaths]]/Table1[[#This Row],[TotalCases]]</f>
        <v>3.1222773440257225E-2</v>
      </c>
    </row>
    <row r="2321" spans="1:17" ht="14.4" x14ac:dyDescent="0.3">
      <c r="A2321" s="5" t="s">
        <v>4542</v>
      </c>
      <c r="B2321" s="5" t="s">
        <v>2167</v>
      </c>
      <c r="C2321" s="5" t="s">
        <v>2235</v>
      </c>
      <c r="D2321" s="5" t="s">
        <v>2235</v>
      </c>
      <c r="E2321" s="32">
        <v>44237</v>
      </c>
      <c r="F2321" s="5">
        <v>1186</v>
      </c>
      <c r="G2321" s="5">
        <v>170</v>
      </c>
      <c r="H2321" s="5">
        <v>4221</v>
      </c>
      <c r="I2321" s="5">
        <v>950397</v>
      </c>
      <c r="J2321" s="5">
        <v>29807</v>
      </c>
      <c r="K2321" s="5">
        <v>436214</v>
      </c>
      <c r="L2321" s="5">
        <v>13046</v>
      </c>
      <c r="M2321" s="5">
        <v>11637</v>
      </c>
      <c r="N2321" s="5">
        <v>83000000</v>
      </c>
      <c r="O2321" s="5">
        <f>YEAR(Table1[[#This Row],[ReportDate]])</f>
        <v>2021</v>
      </c>
      <c r="P2321" s="5" t="str">
        <f>TEXT(Table1[[#This Row],[ReportDate]],"mmm")</f>
        <v>Feb</v>
      </c>
      <c r="Q2321" s="29">
        <f>Table1[[#This Row],[TotalDeaths]]/Table1[[#This Row],[TotalCases]]</f>
        <v>3.1362683173452775E-2</v>
      </c>
    </row>
    <row r="2322" spans="1:17" ht="14.4" x14ac:dyDescent="0.3">
      <c r="A2322" s="5" t="s">
        <v>4543</v>
      </c>
      <c r="B2322" s="5" t="s">
        <v>2167</v>
      </c>
      <c r="C2322" s="5" t="s">
        <v>2168</v>
      </c>
      <c r="D2322" s="5" t="s">
        <v>2168</v>
      </c>
      <c r="E2322" s="32">
        <v>44496</v>
      </c>
      <c r="F2322" s="5">
        <v>2225</v>
      </c>
      <c r="G2322" s="5">
        <v>176</v>
      </c>
      <c r="H2322" s="5">
        <v>50</v>
      </c>
      <c r="I2322" s="5">
        <v>952622</v>
      </c>
      <c r="J2322" s="5">
        <v>29983</v>
      </c>
      <c r="K2322" s="5">
        <v>436264</v>
      </c>
      <c r="L2322" s="5">
        <v>13350</v>
      </c>
      <c r="M2322" s="5">
        <v>264</v>
      </c>
      <c r="N2322" s="5">
        <v>83000000</v>
      </c>
      <c r="O2322" s="5">
        <f>YEAR(Table1[[#This Row],[ReportDate]])</f>
        <v>2021</v>
      </c>
      <c r="P2322" s="5" t="str">
        <f>TEXT(Table1[[#This Row],[ReportDate]],"mmm")</f>
        <v>Oct</v>
      </c>
      <c r="Q2322" s="29">
        <f>Table1[[#This Row],[TotalDeaths]]/Table1[[#This Row],[TotalCases]]</f>
        <v>3.1474183884058947E-2</v>
      </c>
    </row>
    <row r="2323" spans="1:17" ht="14.4" x14ac:dyDescent="0.3">
      <c r="A2323" s="5" t="s">
        <v>4544</v>
      </c>
      <c r="B2323" s="5" t="s">
        <v>2191</v>
      </c>
      <c r="C2323" s="5" t="s">
        <v>2221</v>
      </c>
      <c r="D2323" s="5" t="s">
        <v>2241</v>
      </c>
      <c r="E2323" s="32">
        <v>44026</v>
      </c>
      <c r="F2323" s="5">
        <v>984</v>
      </c>
      <c r="G2323" s="5">
        <v>8</v>
      </c>
      <c r="H2323" s="5">
        <v>1725</v>
      </c>
      <c r="I2323" s="5">
        <v>953606</v>
      </c>
      <c r="J2323" s="5">
        <v>29991</v>
      </c>
      <c r="K2323" s="5">
        <v>437989</v>
      </c>
      <c r="L2323" s="5">
        <v>5904</v>
      </c>
      <c r="M2323" s="5">
        <v>9044</v>
      </c>
      <c r="N2323" s="5">
        <v>331000000</v>
      </c>
      <c r="O2323" s="5">
        <f>YEAR(Table1[[#This Row],[ReportDate]])</f>
        <v>2020</v>
      </c>
      <c r="P2323" s="5" t="str">
        <f>TEXT(Table1[[#This Row],[ReportDate]],"mmm")</f>
        <v>Jul</v>
      </c>
      <c r="Q2323" s="29">
        <f>Table1[[#This Row],[TotalDeaths]]/Table1[[#This Row],[TotalCases]]</f>
        <v>3.1450095741847262E-2</v>
      </c>
    </row>
    <row r="2324" spans="1:17" ht="14.4" x14ac:dyDescent="0.3">
      <c r="A2324" s="5" t="s">
        <v>4545</v>
      </c>
      <c r="B2324" s="5" t="s">
        <v>2186</v>
      </c>
      <c r="C2324" s="5" t="s">
        <v>2187</v>
      </c>
      <c r="D2324" s="5" t="s">
        <v>2243</v>
      </c>
      <c r="E2324" s="32">
        <v>44296</v>
      </c>
      <c r="F2324" s="5">
        <v>797</v>
      </c>
      <c r="G2324" s="5">
        <v>127</v>
      </c>
      <c r="H2324" s="5">
        <v>4566</v>
      </c>
      <c r="I2324" s="5">
        <v>954403</v>
      </c>
      <c r="J2324" s="5">
        <v>30118</v>
      </c>
      <c r="K2324" s="5">
        <v>442555</v>
      </c>
      <c r="L2324" s="5">
        <v>11158</v>
      </c>
      <c r="M2324" s="5">
        <v>18147</v>
      </c>
      <c r="N2324" s="5">
        <v>68000000</v>
      </c>
      <c r="O2324" s="5">
        <f>YEAR(Table1[[#This Row],[ReportDate]])</f>
        <v>2021</v>
      </c>
      <c r="P2324" s="5" t="str">
        <f>TEXT(Table1[[#This Row],[ReportDate]],"mmm")</f>
        <v>Apr</v>
      </c>
      <c r="Q2324" s="29">
        <f>Table1[[#This Row],[TotalDeaths]]/Table1[[#This Row],[TotalCases]]</f>
        <v>3.1556899967833292E-2</v>
      </c>
    </row>
    <row r="2325" spans="1:17" ht="14.4" x14ac:dyDescent="0.3">
      <c r="A2325" s="5" t="s">
        <v>4546</v>
      </c>
      <c r="B2325" s="5" t="s">
        <v>2167</v>
      </c>
      <c r="C2325" s="5" t="s">
        <v>2168</v>
      </c>
      <c r="D2325" s="5" t="s">
        <v>2168</v>
      </c>
      <c r="E2325" s="32">
        <v>44141</v>
      </c>
      <c r="F2325" s="5">
        <v>4162</v>
      </c>
      <c r="G2325" s="5">
        <v>100</v>
      </c>
      <c r="H2325" s="5">
        <v>1399</v>
      </c>
      <c r="I2325" s="5">
        <v>958565</v>
      </c>
      <c r="J2325" s="5">
        <v>30218</v>
      </c>
      <c r="K2325" s="5">
        <v>443954</v>
      </c>
      <c r="L2325" s="5">
        <v>58268</v>
      </c>
      <c r="M2325" s="5">
        <v>14870</v>
      </c>
      <c r="N2325" s="5">
        <v>83000000</v>
      </c>
      <c r="O2325" s="5">
        <f>YEAR(Table1[[#This Row],[ReportDate]])</f>
        <v>2020</v>
      </c>
      <c r="P2325" s="5" t="str">
        <f>TEXT(Table1[[#This Row],[ReportDate]],"mmm")</f>
        <v>Nov</v>
      </c>
      <c r="Q2325" s="29">
        <f>Table1[[#This Row],[TotalDeaths]]/Table1[[#This Row],[TotalCases]]</f>
        <v>3.1524205452942683E-2</v>
      </c>
    </row>
    <row r="2326" spans="1:17" ht="14.4" x14ac:dyDescent="0.3">
      <c r="A2326" s="5" t="s">
        <v>4547</v>
      </c>
      <c r="B2326" s="5" t="s">
        <v>2170</v>
      </c>
      <c r="C2326" s="5" t="s">
        <v>2232</v>
      </c>
      <c r="D2326" s="5" t="s">
        <v>2281</v>
      </c>
      <c r="E2326" s="32">
        <v>44092</v>
      </c>
      <c r="F2326" s="5">
        <v>543</v>
      </c>
      <c r="G2326" s="5">
        <v>164</v>
      </c>
      <c r="H2326" s="5">
        <v>3436</v>
      </c>
      <c r="I2326" s="5">
        <v>959108</v>
      </c>
      <c r="J2326" s="5">
        <v>30382</v>
      </c>
      <c r="K2326" s="5">
        <v>447390</v>
      </c>
      <c r="L2326" s="5">
        <v>7602</v>
      </c>
      <c r="M2326" s="5">
        <v>14404</v>
      </c>
      <c r="N2326" s="5">
        <v>213000000</v>
      </c>
      <c r="O2326" s="5">
        <f>YEAR(Table1[[#This Row],[ReportDate]])</f>
        <v>2020</v>
      </c>
      <c r="P2326" s="5" t="str">
        <f>TEXT(Table1[[#This Row],[ReportDate]],"mmm")</f>
        <v>Sep</v>
      </c>
      <c r="Q2326" s="29">
        <f>Table1[[#This Row],[TotalDeaths]]/Table1[[#This Row],[TotalCases]]</f>
        <v>3.1677350204565073E-2</v>
      </c>
    </row>
    <row r="2327" spans="1:17" ht="14.4" x14ac:dyDescent="0.3">
      <c r="A2327" s="5" t="s">
        <v>4548</v>
      </c>
      <c r="B2327" s="5" t="s">
        <v>2191</v>
      </c>
      <c r="C2327" s="5" t="s">
        <v>2192</v>
      </c>
      <c r="D2327" s="5" t="s">
        <v>2193</v>
      </c>
      <c r="E2327" s="32">
        <v>44249</v>
      </c>
      <c r="F2327" s="5">
        <v>519</v>
      </c>
      <c r="G2327" s="5">
        <v>15</v>
      </c>
      <c r="H2327" s="5">
        <v>3303</v>
      </c>
      <c r="I2327" s="5">
        <v>959627</v>
      </c>
      <c r="J2327" s="5">
        <v>30397</v>
      </c>
      <c r="K2327" s="5">
        <v>450693</v>
      </c>
      <c r="L2327" s="5">
        <v>5190</v>
      </c>
      <c r="M2327" s="5">
        <v>15625</v>
      </c>
      <c r="N2327" s="5">
        <v>331000000</v>
      </c>
      <c r="O2327" s="5">
        <f>YEAR(Table1[[#This Row],[ReportDate]])</f>
        <v>2021</v>
      </c>
      <c r="P2327" s="5" t="str">
        <f>TEXT(Table1[[#This Row],[ReportDate]],"mmm")</f>
        <v>Feb</v>
      </c>
      <c r="Q2327" s="29">
        <f>Table1[[#This Row],[TotalDeaths]]/Table1[[#This Row],[TotalCases]]</f>
        <v>3.1675849053851131E-2</v>
      </c>
    </row>
    <row r="2328" spans="1:17" ht="14.4" x14ac:dyDescent="0.3">
      <c r="A2328" s="5" t="s">
        <v>4549</v>
      </c>
      <c r="B2328" s="5" t="s">
        <v>2167</v>
      </c>
      <c r="C2328" s="5" t="s">
        <v>2235</v>
      </c>
      <c r="D2328" s="5" t="s">
        <v>2235</v>
      </c>
      <c r="E2328" s="32">
        <v>44236</v>
      </c>
      <c r="F2328" s="5">
        <v>2546</v>
      </c>
      <c r="G2328" s="5">
        <v>3</v>
      </c>
      <c r="H2328" s="5">
        <v>2717</v>
      </c>
      <c r="I2328" s="5">
        <v>962173</v>
      </c>
      <c r="J2328" s="5">
        <v>30400</v>
      </c>
      <c r="K2328" s="5">
        <v>453410</v>
      </c>
      <c r="L2328" s="5">
        <v>30552</v>
      </c>
      <c r="M2328" s="5">
        <v>19151</v>
      </c>
      <c r="N2328" s="5">
        <v>83000000</v>
      </c>
      <c r="O2328" s="5">
        <f>YEAR(Table1[[#This Row],[ReportDate]])</f>
        <v>2021</v>
      </c>
      <c r="P2328" s="5" t="str">
        <f>TEXT(Table1[[#This Row],[ReportDate]],"mmm")</f>
        <v>Feb</v>
      </c>
      <c r="Q2328" s="29">
        <f>Table1[[#This Row],[TotalDeaths]]/Table1[[#This Row],[TotalCases]]</f>
        <v>3.1595149728790975E-2</v>
      </c>
    </row>
    <row r="2329" spans="1:17" ht="14.4" x14ac:dyDescent="0.3">
      <c r="A2329" s="5" t="s">
        <v>4550</v>
      </c>
      <c r="B2329" s="5" t="s">
        <v>2186</v>
      </c>
      <c r="C2329" s="5" t="s">
        <v>2212</v>
      </c>
      <c r="D2329" s="5" t="s">
        <v>2306</v>
      </c>
      <c r="E2329" s="32">
        <v>43973</v>
      </c>
      <c r="F2329" s="5">
        <v>1454</v>
      </c>
      <c r="G2329" s="5">
        <v>31</v>
      </c>
      <c r="H2329" s="5">
        <v>1329</v>
      </c>
      <c r="I2329" s="5">
        <v>963627</v>
      </c>
      <c r="J2329" s="5">
        <v>30431</v>
      </c>
      <c r="K2329" s="5">
        <v>454739</v>
      </c>
      <c r="L2329" s="5">
        <v>23264</v>
      </c>
      <c r="M2329" s="5">
        <v>947</v>
      </c>
      <c r="N2329" s="5">
        <v>68000000</v>
      </c>
      <c r="O2329" s="5">
        <f>YEAR(Table1[[#This Row],[ReportDate]])</f>
        <v>2020</v>
      </c>
      <c r="P2329" s="5" t="str">
        <f>TEXT(Table1[[#This Row],[ReportDate]],"mmm")</f>
        <v>May</v>
      </c>
      <c r="Q2329" s="29">
        <f>Table1[[#This Row],[TotalDeaths]]/Table1[[#This Row],[TotalCases]]</f>
        <v>3.1579646481470526E-2</v>
      </c>
    </row>
    <row r="2330" spans="1:17" ht="14.4" x14ac:dyDescent="0.3">
      <c r="A2330" s="5" t="s">
        <v>4551</v>
      </c>
      <c r="B2330" s="5" t="s">
        <v>2191</v>
      </c>
      <c r="C2330" s="5" t="s">
        <v>2217</v>
      </c>
      <c r="D2330" s="5" t="s">
        <v>2230</v>
      </c>
      <c r="E2330" s="32">
        <v>44172</v>
      </c>
      <c r="F2330" s="5">
        <v>1058</v>
      </c>
      <c r="G2330" s="5">
        <v>83</v>
      </c>
      <c r="H2330" s="5">
        <v>4533</v>
      </c>
      <c r="I2330" s="5">
        <v>964685</v>
      </c>
      <c r="J2330" s="5">
        <v>30514</v>
      </c>
      <c r="K2330" s="5">
        <v>459272</v>
      </c>
      <c r="L2330" s="5">
        <v>14812</v>
      </c>
      <c r="M2330" s="5">
        <v>11904</v>
      </c>
      <c r="N2330" s="5">
        <v>331000000</v>
      </c>
      <c r="O2330" s="5">
        <f>YEAR(Table1[[#This Row],[ReportDate]])</f>
        <v>2020</v>
      </c>
      <c r="P2330" s="5" t="str">
        <f>TEXT(Table1[[#This Row],[ReportDate]],"mmm")</f>
        <v>Dec</v>
      </c>
      <c r="Q2330" s="29">
        <f>Table1[[#This Row],[TotalDeaths]]/Table1[[#This Row],[TotalCases]]</f>
        <v>3.163105055017959E-2</v>
      </c>
    </row>
    <row r="2331" spans="1:17" ht="14.4" x14ac:dyDescent="0.3">
      <c r="A2331" s="5" t="s">
        <v>4552</v>
      </c>
      <c r="B2331" s="5" t="s">
        <v>2186</v>
      </c>
      <c r="C2331" s="5" t="s">
        <v>2187</v>
      </c>
      <c r="D2331" s="5" t="s">
        <v>2243</v>
      </c>
      <c r="E2331" s="32">
        <v>44146</v>
      </c>
      <c r="F2331" s="5">
        <v>2236</v>
      </c>
      <c r="G2331" s="5">
        <v>92</v>
      </c>
      <c r="H2331" s="5">
        <v>3322</v>
      </c>
      <c r="I2331" s="5">
        <v>966921</v>
      </c>
      <c r="J2331" s="5">
        <v>30606</v>
      </c>
      <c r="K2331" s="5">
        <v>462594</v>
      </c>
      <c r="L2331" s="5">
        <v>33540</v>
      </c>
      <c r="M2331" s="5">
        <v>3781</v>
      </c>
      <c r="N2331" s="5">
        <v>68000000</v>
      </c>
      <c r="O2331" s="5">
        <f>YEAR(Table1[[#This Row],[ReportDate]])</f>
        <v>2020</v>
      </c>
      <c r="P2331" s="5" t="str">
        <f>TEXT(Table1[[#This Row],[ReportDate]],"mmm")</f>
        <v>Nov</v>
      </c>
      <c r="Q2331" s="29">
        <f>Table1[[#This Row],[TotalDeaths]]/Table1[[#This Row],[TotalCases]]</f>
        <v>3.1653051283403712E-2</v>
      </c>
    </row>
    <row r="2332" spans="1:17" ht="14.4" x14ac:dyDescent="0.3">
      <c r="A2332" s="5" t="s">
        <v>4553</v>
      </c>
      <c r="B2332" s="5" t="s">
        <v>2186</v>
      </c>
      <c r="C2332" s="5" t="s">
        <v>2237</v>
      </c>
      <c r="D2332" s="5" t="s">
        <v>2238</v>
      </c>
      <c r="E2332" s="32">
        <v>43931</v>
      </c>
      <c r="F2332" s="5">
        <v>1112</v>
      </c>
      <c r="G2332" s="5">
        <v>127</v>
      </c>
      <c r="H2332" s="5">
        <v>2898</v>
      </c>
      <c r="I2332" s="5">
        <v>968033</v>
      </c>
      <c r="J2332" s="5">
        <v>30733</v>
      </c>
      <c r="K2332" s="5">
        <v>465492</v>
      </c>
      <c r="L2332" s="5">
        <v>18904</v>
      </c>
      <c r="M2332" s="5">
        <v>3346</v>
      </c>
      <c r="N2332" s="5">
        <v>68000000</v>
      </c>
      <c r="O2332" s="5">
        <f>YEAR(Table1[[#This Row],[ReportDate]])</f>
        <v>2020</v>
      </c>
      <c r="P2332" s="5" t="str">
        <f>TEXT(Table1[[#This Row],[ReportDate]],"mmm")</f>
        <v>Apr</v>
      </c>
      <c r="Q2332" s="29">
        <f>Table1[[#This Row],[TotalDeaths]]/Table1[[#This Row],[TotalCases]]</f>
        <v>3.1747884627900083E-2</v>
      </c>
    </row>
    <row r="2333" spans="1:17" ht="14.4" x14ac:dyDescent="0.3">
      <c r="A2333" s="5" t="s">
        <v>4554</v>
      </c>
      <c r="B2333" s="5" t="s">
        <v>2186</v>
      </c>
      <c r="C2333" s="5" t="s">
        <v>2187</v>
      </c>
      <c r="D2333" s="5" t="s">
        <v>2188</v>
      </c>
      <c r="E2333" s="32">
        <v>44074</v>
      </c>
      <c r="F2333" s="5">
        <v>3406</v>
      </c>
      <c r="G2333" s="5">
        <v>16</v>
      </c>
      <c r="H2333" s="5">
        <v>2389</v>
      </c>
      <c r="I2333" s="5">
        <v>971439</v>
      </c>
      <c r="J2333" s="5">
        <v>30749</v>
      </c>
      <c r="K2333" s="5">
        <v>467881</v>
      </c>
      <c r="L2333" s="5">
        <v>47684</v>
      </c>
      <c r="M2333" s="5">
        <v>13339</v>
      </c>
      <c r="N2333" s="5">
        <v>68000000</v>
      </c>
      <c r="O2333" s="5">
        <f>YEAR(Table1[[#This Row],[ReportDate]])</f>
        <v>2020</v>
      </c>
      <c r="P2333" s="5" t="str">
        <f>TEXT(Table1[[#This Row],[ReportDate]],"mmm")</f>
        <v>Aug</v>
      </c>
      <c r="Q2333" s="29">
        <f>Table1[[#This Row],[TotalDeaths]]/Table1[[#This Row],[TotalCases]]</f>
        <v>3.1653042548219705E-2</v>
      </c>
    </row>
    <row r="2334" spans="1:17" ht="14.4" x14ac:dyDescent="0.3">
      <c r="A2334" s="5" t="s">
        <v>4555</v>
      </c>
      <c r="B2334" s="5" t="s">
        <v>2191</v>
      </c>
      <c r="C2334" s="5" t="s">
        <v>2217</v>
      </c>
      <c r="D2334" s="5" t="s">
        <v>2230</v>
      </c>
      <c r="E2334" s="32">
        <v>44320</v>
      </c>
      <c r="F2334" s="5">
        <v>946</v>
      </c>
      <c r="G2334" s="5">
        <v>40</v>
      </c>
      <c r="H2334" s="5">
        <v>748</v>
      </c>
      <c r="I2334" s="5">
        <v>972385</v>
      </c>
      <c r="J2334" s="5">
        <v>30789</v>
      </c>
      <c r="K2334" s="5">
        <v>468629</v>
      </c>
      <c r="L2334" s="5">
        <v>17028</v>
      </c>
      <c r="M2334" s="5">
        <v>14155</v>
      </c>
      <c r="N2334" s="5">
        <v>331000000</v>
      </c>
      <c r="O2334" s="5">
        <f>YEAR(Table1[[#This Row],[ReportDate]])</f>
        <v>2021</v>
      </c>
      <c r="P2334" s="5" t="str">
        <f>TEXT(Table1[[#This Row],[ReportDate]],"mmm")</f>
        <v>May</v>
      </c>
      <c r="Q2334" s="29">
        <f>Table1[[#This Row],[TotalDeaths]]/Table1[[#This Row],[TotalCases]]</f>
        <v>3.1663384359075883E-2</v>
      </c>
    </row>
    <row r="2335" spans="1:17" ht="14.4" x14ac:dyDescent="0.3">
      <c r="A2335" s="5" t="s">
        <v>4556</v>
      </c>
      <c r="B2335" s="5" t="s">
        <v>2167</v>
      </c>
      <c r="C2335" s="5" t="s">
        <v>2235</v>
      </c>
      <c r="D2335" s="5" t="s">
        <v>2235</v>
      </c>
      <c r="E2335" s="32">
        <v>43842</v>
      </c>
      <c r="F2335" s="5">
        <v>4030</v>
      </c>
      <c r="G2335" s="5">
        <v>44</v>
      </c>
      <c r="H2335" s="5">
        <v>523</v>
      </c>
      <c r="I2335" s="5">
        <v>976415</v>
      </c>
      <c r="J2335" s="5">
        <v>30833</v>
      </c>
      <c r="K2335" s="5">
        <v>469152</v>
      </c>
      <c r="L2335" s="5">
        <v>60450</v>
      </c>
      <c r="M2335" s="5">
        <v>16336</v>
      </c>
      <c r="N2335" s="5">
        <v>83000000</v>
      </c>
      <c r="O2335" s="5">
        <f>YEAR(Table1[[#This Row],[ReportDate]])</f>
        <v>2020</v>
      </c>
      <c r="P2335" s="5" t="str">
        <f>TEXT(Table1[[#This Row],[ReportDate]],"mmm")</f>
        <v>Jan</v>
      </c>
      <c r="Q2335" s="29">
        <f>Table1[[#This Row],[TotalDeaths]]/Table1[[#This Row],[TotalCases]]</f>
        <v>3.157776150509773E-2</v>
      </c>
    </row>
    <row r="2336" spans="1:17" ht="14.4" x14ac:dyDescent="0.3">
      <c r="A2336" s="5" t="s">
        <v>4557</v>
      </c>
      <c r="B2336" s="5" t="s">
        <v>2174</v>
      </c>
      <c r="C2336" s="5" t="s">
        <v>2175</v>
      </c>
      <c r="D2336" s="5" t="s">
        <v>2276</v>
      </c>
      <c r="E2336" s="32">
        <v>44069</v>
      </c>
      <c r="F2336" s="5">
        <v>135</v>
      </c>
      <c r="G2336" s="5">
        <v>15</v>
      </c>
      <c r="H2336" s="5">
        <v>654</v>
      </c>
      <c r="I2336" s="5">
        <v>976550</v>
      </c>
      <c r="J2336" s="5">
        <v>30848</v>
      </c>
      <c r="K2336" s="5">
        <v>469806</v>
      </c>
      <c r="L2336" s="5">
        <v>2160</v>
      </c>
      <c r="M2336" s="5">
        <v>18194</v>
      </c>
      <c r="N2336" s="5">
        <v>1380000000</v>
      </c>
      <c r="O2336" s="5">
        <f>YEAR(Table1[[#This Row],[ReportDate]])</f>
        <v>2020</v>
      </c>
      <c r="P2336" s="5" t="str">
        <f>TEXT(Table1[[#This Row],[ReportDate]],"mmm")</f>
        <v>Aug</v>
      </c>
      <c r="Q2336" s="29">
        <f>Table1[[#This Row],[TotalDeaths]]/Table1[[#This Row],[TotalCases]]</f>
        <v>3.1588756336081103E-2</v>
      </c>
    </row>
    <row r="2337" spans="1:17" ht="14.4" x14ac:dyDescent="0.3">
      <c r="A2337" s="5" t="s">
        <v>4558</v>
      </c>
      <c r="B2337" s="5" t="s">
        <v>2167</v>
      </c>
      <c r="C2337" s="5" t="s">
        <v>2235</v>
      </c>
      <c r="D2337" s="5" t="s">
        <v>2235</v>
      </c>
      <c r="E2337" s="32">
        <v>44391</v>
      </c>
      <c r="F2337" s="5">
        <v>2593</v>
      </c>
      <c r="G2337" s="5">
        <v>19</v>
      </c>
      <c r="H2337" s="5">
        <v>4601</v>
      </c>
      <c r="I2337" s="5">
        <v>979143</v>
      </c>
      <c r="J2337" s="5">
        <v>30867</v>
      </c>
      <c r="K2337" s="5">
        <v>474407</v>
      </c>
      <c r="L2337" s="5">
        <v>18151</v>
      </c>
      <c r="M2337" s="5">
        <v>19096</v>
      </c>
      <c r="N2337" s="5">
        <v>83000000</v>
      </c>
      <c r="O2337" s="5">
        <f>YEAR(Table1[[#This Row],[ReportDate]])</f>
        <v>2021</v>
      </c>
      <c r="P2337" s="5" t="str">
        <f>TEXT(Table1[[#This Row],[ReportDate]],"mmm")</f>
        <v>Jul</v>
      </c>
      <c r="Q2337" s="29">
        <f>Table1[[#This Row],[TotalDeaths]]/Table1[[#This Row],[TotalCases]]</f>
        <v>3.1524506634883771E-2</v>
      </c>
    </row>
    <row r="2338" spans="1:17" ht="14.4" x14ac:dyDescent="0.3">
      <c r="A2338" s="5" t="s">
        <v>4559</v>
      </c>
      <c r="B2338" s="5" t="s">
        <v>2191</v>
      </c>
      <c r="C2338" s="5" t="s">
        <v>2192</v>
      </c>
      <c r="D2338" s="5" t="s">
        <v>2308</v>
      </c>
      <c r="E2338" s="32">
        <v>43872</v>
      </c>
      <c r="F2338" s="5">
        <v>792</v>
      </c>
      <c r="G2338" s="5">
        <v>41</v>
      </c>
      <c r="H2338" s="5">
        <v>4494</v>
      </c>
      <c r="I2338" s="5">
        <v>979935</v>
      </c>
      <c r="J2338" s="5">
        <v>30908</v>
      </c>
      <c r="K2338" s="5">
        <v>478901</v>
      </c>
      <c r="L2338" s="5">
        <v>3960</v>
      </c>
      <c r="M2338" s="5">
        <v>11784</v>
      </c>
      <c r="N2338" s="5">
        <v>331000000</v>
      </c>
      <c r="O2338" s="5">
        <f>YEAR(Table1[[#This Row],[ReportDate]])</f>
        <v>2020</v>
      </c>
      <c r="P2338" s="5" t="str">
        <f>TEXT(Table1[[#This Row],[ReportDate]],"mmm")</f>
        <v>Feb</v>
      </c>
      <c r="Q2338" s="29">
        <f>Table1[[#This Row],[TotalDeaths]]/Table1[[#This Row],[TotalCases]]</f>
        <v>3.1540867506518293E-2</v>
      </c>
    </row>
    <row r="2339" spans="1:17" ht="14.4" x14ac:dyDescent="0.3">
      <c r="A2339" s="5" t="s">
        <v>4560</v>
      </c>
      <c r="B2339" s="5" t="s">
        <v>2174</v>
      </c>
      <c r="C2339" s="5" t="s">
        <v>2201</v>
      </c>
      <c r="D2339" s="5" t="s">
        <v>2261</v>
      </c>
      <c r="E2339" s="32">
        <v>44508</v>
      </c>
      <c r="F2339" s="5">
        <v>1136</v>
      </c>
      <c r="G2339" s="5">
        <v>9</v>
      </c>
      <c r="H2339" s="5">
        <v>2953</v>
      </c>
      <c r="I2339" s="5">
        <v>981071</v>
      </c>
      <c r="J2339" s="5">
        <v>30917</v>
      </c>
      <c r="K2339" s="5">
        <v>481854</v>
      </c>
      <c r="L2339" s="5">
        <v>5680</v>
      </c>
      <c r="M2339" s="5">
        <v>6879</v>
      </c>
      <c r="N2339" s="5">
        <v>1380000000</v>
      </c>
      <c r="O2339" s="5">
        <f>YEAR(Table1[[#This Row],[ReportDate]])</f>
        <v>2021</v>
      </c>
      <c r="P2339" s="5" t="str">
        <f>TEXT(Table1[[#This Row],[ReportDate]],"mmm")</f>
        <v>Nov</v>
      </c>
      <c r="Q2339" s="29">
        <f>Table1[[#This Row],[TotalDeaths]]/Table1[[#This Row],[TotalCases]]</f>
        <v>3.1513519408890897E-2</v>
      </c>
    </row>
    <row r="2340" spans="1:17" ht="14.4" x14ac:dyDescent="0.3">
      <c r="A2340" s="5" t="s">
        <v>4561</v>
      </c>
      <c r="B2340" s="5" t="s">
        <v>2174</v>
      </c>
      <c r="C2340" s="5" t="s">
        <v>2184</v>
      </c>
      <c r="D2340" s="5" t="s">
        <v>25</v>
      </c>
      <c r="E2340" s="32">
        <v>44424</v>
      </c>
      <c r="F2340" s="5">
        <v>1362</v>
      </c>
      <c r="G2340" s="5">
        <v>51</v>
      </c>
      <c r="H2340" s="5">
        <v>3189</v>
      </c>
      <c r="I2340" s="5">
        <v>982433</v>
      </c>
      <c r="J2340" s="5">
        <v>30968</v>
      </c>
      <c r="K2340" s="5">
        <v>485043</v>
      </c>
      <c r="L2340" s="5">
        <v>20430</v>
      </c>
      <c r="M2340" s="5">
        <v>4535</v>
      </c>
      <c r="N2340" s="5">
        <v>1380000000</v>
      </c>
      <c r="O2340" s="5">
        <f>YEAR(Table1[[#This Row],[ReportDate]])</f>
        <v>2021</v>
      </c>
      <c r="P2340" s="5" t="str">
        <f>TEXT(Table1[[#This Row],[ReportDate]],"mmm")</f>
        <v>Aug</v>
      </c>
      <c r="Q2340" s="29">
        <f>Table1[[#This Row],[TotalDeaths]]/Table1[[#This Row],[TotalCases]]</f>
        <v>3.1521742449612339E-2</v>
      </c>
    </row>
    <row r="2341" spans="1:17" ht="14.4" x14ac:dyDescent="0.3">
      <c r="A2341" s="5" t="s">
        <v>4562</v>
      </c>
      <c r="B2341" s="5" t="s">
        <v>2174</v>
      </c>
      <c r="C2341" s="5" t="s">
        <v>27</v>
      </c>
      <c r="D2341" s="5" t="s">
        <v>27</v>
      </c>
      <c r="E2341" s="32">
        <v>44259</v>
      </c>
      <c r="F2341" s="5">
        <v>554</v>
      </c>
      <c r="G2341" s="5">
        <v>187</v>
      </c>
      <c r="H2341" s="5">
        <v>2108</v>
      </c>
      <c r="I2341" s="5">
        <v>982987</v>
      </c>
      <c r="J2341" s="5">
        <v>31155</v>
      </c>
      <c r="K2341" s="5">
        <v>487151</v>
      </c>
      <c r="L2341" s="5">
        <v>3324</v>
      </c>
      <c r="M2341" s="5">
        <v>19493</v>
      </c>
      <c r="N2341" s="5">
        <v>1380000000</v>
      </c>
      <c r="O2341" s="5">
        <f>YEAR(Table1[[#This Row],[ReportDate]])</f>
        <v>2021</v>
      </c>
      <c r="P2341" s="5" t="str">
        <f>TEXT(Table1[[#This Row],[ReportDate]],"mmm")</f>
        <v>Mar</v>
      </c>
      <c r="Q2341" s="29">
        <f>Table1[[#This Row],[TotalDeaths]]/Table1[[#This Row],[TotalCases]]</f>
        <v>3.1694213656945615E-2</v>
      </c>
    </row>
    <row r="2342" spans="1:17" ht="14.4" x14ac:dyDescent="0.3">
      <c r="A2342" s="5" t="s">
        <v>4563</v>
      </c>
      <c r="B2342" s="5" t="s">
        <v>2170</v>
      </c>
      <c r="C2342" s="5" t="s">
        <v>2178</v>
      </c>
      <c r="D2342" s="5" t="s">
        <v>2179</v>
      </c>
      <c r="E2342" s="32">
        <v>43988</v>
      </c>
      <c r="F2342" s="5">
        <v>2572</v>
      </c>
      <c r="G2342" s="5">
        <v>175</v>
      </c>
      <c r="H2342" s="5">
        <v>1938</v>
      </c>
      <c r="I2342" s="5">
        <v>985559</v>
      </c>
      <c r="J2342" s="5">
        <v>31330</v>
      </c>
      <c r="K2342" s="5">
        <v>489089</v>
      </c>
      <c r="L2342" s="5">
        <v>36008</v>
      </c>
      <c r="M2342" s="5">
        <v>14094</v>
      </c>
      <c r="N2342" s="5">
        <v>213000000</v>
      </c>
      <c r="O2342" s="5">
        <f>YEAR(Table1[[#This Row],[ReportDate]])</f>
        <v>2020</v>
      </c>
      <c r="P2342" s="5" t="str">
        <f>TEXT(Table1[[#This Row],[ReportDate]],"mmm")</f>
        <v>Jun</v>
      </c>
      <c r="Q2342" s="29">
        <f>Table1[[#This Row],[TotalDeaths]]/Table1[[#This Row],[TotalCases]]</f>
        <v>3.1789065900671598E-2</v>
      </c>
    </row>
    <row r="2343" spans="1:17" ht="14.4" x14ac:dyDescent="0.3">
      <c r="A2343" s="5" t="s">
        <v>4564</v>
      </c>
      <c r="B2343" s="5" t="s">
        <v>2191</v>
      </c>
      <c r="C2343" s="5" t="s">
        <v>2217</v>
      </c>
      <c r="D2343" s="5" t="s">
        <v>2218</v>
      </c>
      <c r="E2343" s="32">
        <v>44046</v>
      </c>
      <c r="F2343" s="5">
        <v>3403</v>
      </c>
      <c r="G2343" s="5">
        <v>150</v>
      </c>
      <c r="H2343" s="5">
        <v>1204</v>
      </c>
      <c r="I2343" s="5">
        <v>988962</v>
      </c>
      <c r="J2343" s="5">
        <v>31480</v>
      </c>
      <c r="K2343" s="5">
        <v>490293</v>
      </c>
      <c r="L2343" s="5">
        <v>34030</v>
      </c>
      <c r="M2343" s="5">
        <v>2477</v>
      </c>
      <c r="N2343" s="5">
        <v>331000000</v>
      </c>
      <c r="O2343" s="5">
        <f>YEAR(Table1[[#This Row],[ReportDate]])</f>
        <v>2020</v>
      </c>
      <c r="P2343" s="5" t="str">
        <f>TEXT(Table1[[#This Row],[ReportDate]],"mmm")</f>
        <v>Aug</v>
      </c>
      <c r="Q2343" s="29">
        <f>Table1[[#This Row],[TotalDeaths]]/Table1[[#This Row],[TotalCases]]</f>
        <v>3.1831354490870226E-2</v>
      </c>
    </row>
    <row r="2344" spans="1:17" ht="14.4" x14ac:dyDescent="0.3">
      <c r="A2344" s="5" t="s">
        <v>4565</v>
      </c>
      <c r="B2344" s="5" t="s">
        <v>2170</v>
      </c>
      <c r="C2344" s="5" t="s">
        <v>2171</v>
      </c>
      <c r="D2344" s="5" t="s">
        <v>2265</v>
      </c>
      <c r="E2344" s="32">
        <v>44500</v>
      </c>
      <c r="F2344" s="5">
        <v>2254</v>
      </c>
      <c r="G2344" s="5">
        <v>32</v>
      </c>
      <c r="H2344" s="5">
        <v>4039</v>
      </c>
      <c r="I2344" s="5">
        <v>991216</v>
      </c>
      <c r="J2344" s="5">
        <v>31512</v>
      </c>
      <c r="K2344" s="5">
        <v>494332</v>
      </c>
      <c r="L2344" s="5">
        <v>13524</v>
      </c>
      <c r="M2344" s="5">
        <v>16764</v>
      </c>
      <c r="N2344" s="5">
        <v>213000000</v>
      </c>
      <c r="O2344" s="5">
        <f>YEAR(Table1[[#This Row],[ReportDate]])</f>
        <v>2021</v>
      </c>
      <c r="P2344" s="5" t="str">
        <f>TEXT(Table1[[#This Row],[ReportDate]],"mmm")</f>
        <v>Oct</v>
      </c>
      <c r="Q2344" s="29">
        <f>Table1[[#This Row],[TotalDeaths]]/Table1[[#This Row],[TotalCases]]</f>
        <v>3.1791254378460393E-2</v>
      </c>
    </row>
    <row r="2345" spans="1:17" ht="14.4" x14ac:dyDescent="0.3">
      <c r="A2345" s="5" t="s">
        <v>4566</v>
      </c>
      <c r="B2345" s="5" t="s">
        <v>2174</v>
      </c>
      <c r="C2345" s="5" t="s">
        <v>27</v>
      </c>
      <c r="D2345" s="5" t="s">
        <v>27</v>
      </c>
      <c r="E2345" s="32">
        <v>44292</v>
      </c>
      <c r="F2345" s="5">
        <v>1366</v>
      </c>
      <c r="G2345" s="5">
        <v>126</v>
      </c>
      <c r="H2345" s="5">
        <v>4082</v>
      </c>
      <c r="I2345" s="5">
        <v>992582</v>
      </c>
      <c r="J2345" s="5">
        <v>31638</v>
      </c>
      <c r="K2345" s="5">
        <v>498414</v>
      </c>
      <c r="L2345" s="5">
        <v>13660</v>
      </c>
      <c r="M2345" s="5">
        <v>9719</v>
      </c>
      <c r="N2345" s="5">
        <v>1380000000</v>
      </c>
      <c r="O2345" s="5">
        <f>YEAR(Table1[[#This Row],[ReportDate]])</f>
        <v>2021</v>
      </c>
      <c r="P2345" s="5" t="str">
        <f>TEXT(Table1[[#This Row],[ReportDate]],"mmm")</f>
        <v>Apr</v>
      </c>
      <c r="Q2345" s="29">
        <f>Table1[[#This Row],[TotalDeaths]]/Table1[[#This Row],[TotalCases]]</f>
        <v>3.1874444630267326E-2</v>
      </c>
    </row>
    <row r="2346" spans="1:17" ht="14.4" x14ac:dyDescent="0.3">
      <c r="A2346" s="5" t="s">
        <v>4567</v>
      </c>
      <c r="B2346" s="5" t="s">
        <v>2170</v>
      </c>
      <c r="C2346" s="5" t="s">
        <v>2171</v>
      </c>
      <c r="D2346" s="5" t="s">
        <v>2265</v>
      </c>
      <c r="E2346" s="32">
        <v>43964</v>
      </c>
      <c r="F2346" s="5">
        <v>948</v>
      </c>
      <c r="G2346" s="5">
        <v>152</v>
      </c>
      <c r="H2346" s="5">
        <v>4062</v>
      </c>
      <c r="I2346" s="5">
        <v>993530</v>
      </c>
      <c r="J2346" s="5">
        <v>31790</v>
      </c>
      <c r="K2346" s="5">
        <v>502476</v>
      </c>
      <c r="L2346" s="5">
        <v>14220</v>
      </c>
      <c r="M2346" s="5">
        <v>13883</v>
      </c>
      <c r="N2346" s="5">
        <v>213000000</v>
      </c>
      <c r="O2346" s="5">
        <f>YEAR(Table1[[#This Row],[ReportDate]])</f>
        <v>2020</v>
      </c>
      <c r="P2346" s="5" t="str">
        <f>TEXT(Table1[[#This Row],[ReportDate]],"mmm")</f>
        <v>May</v>
      </c>
      <c r="Q2346" s="29">
        <f>Table1[[#This Row],[TotalDeaths]]/Table1[[#This Row],[TotalCases]]</f>
        <v>3.1997020724084828E-2</v>
      </c>
    </row>
    <row r="2347" spans="1:17" ht="14.4" x14ac:dyDescent="0.3">
      <c r="A2347" s="5" t="s">
        <v>4568</v>
      </c>
      <c r="B2347" s="5" t="s">
        <v>2170</v>
      </c>
      <c r="C2347" s="5" t="s">
        <v>2178</v>
      </c>
      <c r="D2347" s="5" t="s">
        <v>2286</v>
      </c>
      <c r="E2347" s="32">
        <v>43897</v>
      </c>
      <c r="F2347" s="5">
        <v>103</v>
      </c>
      <c r="G2347" s="5">
        <v>49</v>
      </c>
      <c r="H2347" s="5">
        <v>264</v>
      </c>
      <c r="I2347" s="5">
        <v>993633</v>
      </c>
      <c r="J2347" s="5">
        <v>31839</v>
      </c>
      <c r="K2347" s="5">
        <v>502740</v>
      </c>
      <c r="L2347" s="5">
        <v>515</v>
      </c>
      <c r="M2347" s="5">
        <v>2621</v>
      </c>
      <c r="N2347" s="5">
        <v>213000000</v>
      </c>
      <c r="O2347" s="5">
        <f>YEAR(Table1[[#This Row],[ReportDate]])</f>
        <v>2020</v>
      </c>
      <c r="P2347" s="5" t="str">
        <f>TEXT(Table1[[#This Row],[ReportDate]],"mmm")</f>
        <v>Mar</v>
      </c>
      <c r="Q2347" s="29">
        <f>Table1[[#This Row],[TotalDeaths]]/Table1[[#This Row],[TotalCases]]</f>
        <v>3.2043017894937062E-2</v>
      </c>
    </row>
    <row r="2348" spans="1:17" ht="14.4" x14ac:dyDescent="0.3">
      <c r="A2348" s="5" t="s">
        <v>4569</v>
      </c>
      <c r="B2348" s="5" t="s">
        <v>2191</v>
      </c>
      <c r="C2348" s="5" t="s">
        <v>2221</v>
      </c>
      <c r="D2348" s="5" t="s">
        <v>2222</v>
      </c>
      <c r="E2348" s="32">
        <v>43837</v>
      </c>
      <c r="F2348" s="5">
        <v>1046</v>
      </c>
      <c r="G2348" s="5">
        <v>100</v>
      </c>
      <c r="H2348" s="5">
        <v>3334</v>
      </c>
      <c r="I2348" s="5">
        <v>994679</v>
      </c>
      <c r="J2348" s="5">
        <v>31939</v>
      </c>
      <c r="K2348" s="5">
        <v>506074</v>
      </c>
      <c r="L2348" s="5">
        <v>13598</v>
      </c>
      <c r="M2348" s="5">
        <v>3581</v>
      </c>
      <c r="N2348" s="5">
        <v>331000000</v>
      </c>
      <c r="O2348" s="5">
        <f>YEAR(Table1[[#This Row],[ReportDate]])</f>
        <v>2020</v>
      </c>
      <c r="P2348" s="5" t="str">
        <f>TEXT(Table1[[#This Row],[ReportDate]],"mmm")</f>
        <v>Jan</v>
      </c>
      <c r="Q2348" s="29">
        <f>Table1[[#This Row],[TotalDeaths]]/Table1[[#This Row],[TotalCases]]</f>
        <v>3.2109856546684912E-2</v>
      </c>
    </row>
    <row r="2349" spans="1:17" ht="14.4" x14ac:dyDescent="0.3">
      <c r="A2349" s="5" t="s">
        <v>4570</v>
      </c>
      <c r="B2349" s="5" t="s">
        <v>2186</v>
      </c>
      <c r="C2349" s="5" t="s">
        <v>2212</v>
      </c>
      <c r="D2349" s="5" t="s">
        <v>2213</v>
      </c>
      <c r="E2349" s="32">
        <v>44356</v>
      </c>
      <c r="F2349" s="5">
        <v>4026</v>
      </c>
      <c r="G2349" s="5">
        <v>99</v>
      </c>
      <c r="H2349" s="5">
        <v>711</v>
      </c>
      <c r="I2349" s="5">
        <v>998705</v>
      </c>
      <c r="J2349" s="5">
        <v>32038</v>
      </c>
      <c r="K2349" s="5">
        <v>506785</v>
      </c>
      <c r="L2349" s="5">
        <v>64416</v>
      </c>
      <c r="M2349" s="5">
        <v>5662</v>
      </c>
      <c r="N2349" s="5">
        <v>68000000</v>
      </c>
      <c r="O2349" s="5">
        <f>YEAR(Table1[[#This Row],[ReportDate]])</f>
        <v>2021</v>
      </c>
      <c r="P2349" s="5" t="str">
        <f>TEXT(Table1[[#This Row],[ReportDate]],"mmm")</f>
        <v>Jun</v>
      </c>
      <c r="Q2349" s="29">
        <f>Table1[[#This Row],[TotalDeaths]]/Table1[[#This Row],[TotalCases]]</f>
        <v>3.2079543008195613E-2</v>
      </c>
    </row>
    <row r="2350" spans="1:17" ht="14.4" x14ac:dyDescent="0.3">
      <c r="A2350" s="5" t="s">
        <v>4571</v>
      </c>
      <c r="B2350" s="5" t="s">
        <v>2170</v>
      </c>
      <c r="C2350" s="5" t="s">
        <v>2232</v>
      </c>
      <c r="D2350" s="5" t="s">
        <v>2233</v>
      </c>
      <c r="E2350" s="32">
        <v>43903</v>
      </c>
      <c r="F2350" s="5">
        <v>2614</v>
      </c>
      <c r="G2350" s="5">
        <v>87</v>
      </c>
      <c r="H2350" s="5">
        <v>912</v>
      </c>
      <c r="I2350" s="5">
        <v>1319</v>
      </c>
      <c r="J2350" s="5">
        <v>32125</v>
      </c>
      <c r="K2350" s="5">
        <v>507697</v>
      </c>
      <c r="L2350" s="5">
        <v>49666</v>
      </c>
      <c r="M2350" s="5">
        <v>19485</v>
      </c>
      <c r="N2350" s="5">
        <v>213000000</v>
      </c>
      <c r="O2350" s="5">
        <f>YEAR(Table1[[#This Row],[ReportDate]])</f>
        <v>2020</v>
      </c>
      <c r="P2350" s="5" t="str">
        <f>TEXT(Table1[[#This Row],[ReportDate]],"mmm")</f>
        <v>Mar</v>
      </c>
      <c r="Q2350" s="29">
        <f>Table1[[#This Row],[TotalDeaths]]/Table1[[#This Row],[TotalCases]]</f>
        <v>24.355572403335859</v>
      </c>
    </row>
    <row r="2351" spans="1:17" ht="14.4" x14ac:dyDescent="0.3">
      <c r="A2351" s="5" t="s">
        <v>4572</v>
      </c>
      <c r="B2351" s="5" t="s">
        <v>2170</v>
      </c>
      <c r="C2351" s="5" t="s">
        <v>2249</v>
      </c>
      <c r="D2351" s="5" t="s">
        <v>2250</v>
      </c>
      <c r="E2351" s="32">
        <v>44229</v>
      </c>
      <c r="F2351" s="5">
        <v>3331</v>
      </c>
      <c r="G2351" s="5">
        <v>197</v>
      </c>
      <c r="H2351" s="5">
        <v>1734</v>
      </c>
      <c r="I2351" s="5">
        <v>4650</v>
      </c>
      <c r="J2351" s="5">
        <v>32322</v>
      </c>
      <c r="K2351" s="5">
        <v>509431</v>
      </c>
      <c r="L2351" s="5">
        <v>59958</v>
      </c>
      <c r="M2351" s="5">
        <v>2205</v>
      </c>
      <c r="N2351" s="5">
        <v>213000000</v>
      </c>
      <c r="O2351" s="5">
        <f>YEAR(Table1[[#This Row],[ReportDate]])</f>
        <v>2021</v>
      </c>
      <c r="P2351" s="5" t="str">
        <f>TEXT(Table1[[#This Row],[ReportDate]],"mmm")</f>
        <v>Feb</v>
      </c>
      <c r="Q2351" s="29">
        <f>Table1[[#This Row],[TotalDeaths]]/Table1[[#This Row],[TotalCases]]</f>
        <v>6.9509677419354841</v>
      </c>
    </row>
    <row r="2352" spans="1:17" ht="14.4" x14ac:dyDescent="0.3">
      <c r="A2352" s="5" t="s">
        <v>4573</v>
      </c>
      <c r="B2352" s="5" t="s">
        <v>2174</v>
      </c>
      <c r="C2352" s="5" t="s">
        <v>2184</v>
      </c>
      <c r="D2352" s="5" t="s">
        <v>25</v>
      </c>
      <c r="E2352" s="32">
        <v>44235</v>
      </c>
      <c r="F2352" s="5">
        <v>963</v>
      </c>
      <c r="G2352" s="5">
        <v>78</v>
      </c>
      <c r="H2352" s="5">
        <v>1445</v>
      </c>
      <c r="I2352" s="5">
        <v>5613</v>
      </c>
      <c r="J2352" s="5">
        <v>32400</v>
      </c>
      <c r="K2352" s="5">
        <v>510876</v>
      </c>
      <c r="L2352" s="5">
        <v>10593</v>
      </c>
      <c r="M2352" s="5">
        <v>11424</v>
      </c>
      <c r="N2352" s="5">
        <v>1380000000</v>
      </c>
      <c r="O2352" s="5">
        <f>YEAR(Table1[[#This Row],[ReportDate]])</f>
        <v>2021</v>
      </c>
      <c r="P2352" s="5" t="str">
        <f>TEXT(Table1[[#This Row],[ReportDate]],"mmm")</f>
        <v>Feb</v>
      </c>
      <c r="Q2352" s="29">
        <f>Table1[[#This Row],[TotalDeaths]]/Table1[[#This Row],[TotalCases]]</f>
        <v>5.772314270443613</v>
      </c>
    </row>
    <row r="2353" spans="1:17" ht="14.4" x14ac:dyDescent="0.3">
      <c r="A2353" s="5" t="s">
        <v>4574</v>
      </c>
      <c r="B2353" s="5" t="s">
        <v>2174</v>
      </c>
      <c r="C2353" s="5" t="s">
        <v>27</v>
      </c>
      <c r="D2353" s="5" t="s">
        <v>27</v>
      </c>
      <c r="E2353" s="32">
        <v>44505</v>
      </c>
      <c r="F2353" s="5">
        <v>3271</v>
      </c>
      <c r="G2353" s="5">
        <v>182</v>
      </c>
      <c r="H2353" s="5">
        <v>2136</v>
      </c>
      <c r="I2353" s="5">
        <v>8884</v>
      </c>
      <c r="J2353" s="5">
        <v>32582</v>
      </c>
      <c r="K2353" s="5">
        <v>513012</v>
      </c>
      <c r="L2353" s="5">
        <v>16355</v>
      </c>
      <c r="M2353" s="5">
        <v>3439</v>
      </c>
      <c r="N2353" s="5">
        <v>1380000000</v>
      </c>
      <c r="O2353" s="5">
        <f>YEAR(Table1[[#This Row],[ReportDate]])</f>
        <v>2021</v>
      </c>
      <c r="P2353" s="5" t="str">
        <f>TEXT(Table1[[#This Row],[ReportDate]],"mmm")</f>
        <v>Nov</v>
      </c>
      <c r="Q2353" s="29">
        <f>Table1[[#This Row],[TotalDeaths]]/Table1[[#This Row],[TotalCases]]</f>
        <v>3.6674921206663664</v>
      </c>
    </row>
    <row r="2354" spans="1:17" ht="14.4" x14ac:dyDescent="0.3">
      <c r="A2354" s="5" t="s">
        <v>4575</v>
      </c>
      <c r="B2354" s="5" t="s">
        <v>2174</v>
      </c>
      <c r="C2354" s="5" t="s">
        <v>2175</v>
      </c>
      <c r="D2354" s="5" t="s">
        <v>2176</v>
      </c>
      <c r="E2354" s="32">
        <v>44408</v>
      </c>
      <c r="F2354" s="5">
        <v>837</v>
      </c>
      <c r="G2354" s="5">
        <v>97</v>
      </c>
      <c r="H2354" s="5">
        <v>331</v>
      </c>
      <c r="I2354" s="5">
        <v>9721</v>
      </c>
      <c r="J2354" s="5">
        <v>32679</v>
      </c>
      <c r="K2354" s="5">
        <v>513343</v>
      </c>
      <c r="L2354" s="5">
        <v>10881</v>
      </c>
      <c r="M2354" s="5">
        <v>1382</v>
      </c>
      <c r="N2354" s="5">
        <v>1380000000</v>
      </c>
      <c r="O2354" s="5">
        <f>YEAR(Table1[[#This Row],[ReportDate]])</f>
        <v>2021</v>
      </c>
      <c r="P2354" s="5" t="str">
        <f>TEXT(Table1[[#This Row],[ReportDate]],"mmm")</f>
        <v>Jul</v>
      </c>
      <c r="Q2354" s="29">
        <f>Table1[[#This Row],[TotalDeaths]]/Table1[[#This Row],[TotalCases]]</f>
        <v>3.3616911840345645</v>
      </c>
    </row>
    <row r="2355" spans="1:17" ht="14.4" x14ac:dyDescent="0.3">
      <c r="A2355" s="5" t="s">
        <v>4576</v>
      </c>
      <c r="B2355" s="5" t="s">
        <v>2167</v>
      </c>
      <c r="C2355" s="5" t="s">
        <v>2168</v>
      </c>
      <c r="D2355" s="5" t="s">
        <v>2168</v>
      </c>
      <c r="E2355" s="32">
        <v>43960</v>
      </c>
      <c r="F2355" s="5">
        <v>2458</v>
      </c>
      <c r="G2355" s="5">
        <v>67</v>
      </c>
      <c r="H2355" s="5">
        <v>3849</v>
      </c>
      <c r="I2355" s="5">
        <v>12179</v>
      </c>
      <c r="J2355" s="5">
        <v>32746</v>
      </c>
      <c r="K2355" s="5">
        <v>517192</v>
      </c>
      <c r="L2355" s="5">
        <v>41786</v>
      </c>
      <c r="M2355" s="5">
        <v>12837</v>
      </c>
      <c r="N2355" s="5">
        <v>83000000</v>
      </c>
      <c r="O2355" s="5">
        <f>YEAR(Table1[[#This Row],[ReportDate]])</f>
        <v>2020</v>
      </c>
      <c r="P2355" s="5" t="str">
        <f>TEXT(Table1[[#This Row],[ReportDate]],"mmm")</f>
        <v>May</v>
      </c>
      <c r="Q2355" s="29">
        <f>Table1[[#This Row],[TotalDeaths]]/Table1[[#This Row],[TotalCases]]</f>
        <v>2.688726496428278</v>
      </c>
    </row>
    <row r="2356" spans="1:17" ht="14.4" x14ac:dyDescent="0.3">
      <c r="A2356" s="5" t="s">
        <v>4577</v>
      </c>
      <c r="B2356" s="5" t="s">
        <v>2170</v>
      </c>
      <c r="C2356" s="5" t="s">
        <v>2178</v>
      </c>
      <c r="D2356" s="5" t="s">
        <v>2286</v>
      </c>
      <c r="E2356" s="32">
        <v>44296</v>
      </c>
      <c r="F2356" s="5">
        <v>881</v>
      </c>
      <c r="G2356" s="5">
        <v>77</v>
      </c>
      <c r="H2356" s="5">
        <v>3834</v>
      </c>
      <c r="I2356" s="5">
        <v>13060</v>
      </c>
      <c r="J2356" s="5">
        <v>32823</v>
      </c>
      <c r="K2356" s="5">
        <v>521026</v>
      </c>
      <c r="L2356" s="5">
        <v>11453</v>
      </c>
      <c r="M2356" s="5">
        <v>19155</v>
      </c>
      <c r="N2356" s="5">
        <v>213000000</v>
      </c>
      <c r="O2356" s="5">
        <f>YEAR(Table1[[#This Row],[ReportDate]])</f>
        <v>2021</v>
      </c>
      <c r="P2356" s="5" t="str">
        <f>TEXT(Table1[[#This Row],[ReportDate]],"mmm")</f>
        <v>Apr</v>
      </c>
      <c r="Q2356" s="29">
        <f>Table1[[#This Row],[TotalDeaths]]/Table1[[#This Row],[TotalCases]]</f>
        <v>2.5132465543644718</v>
      </c>
    </row>
    <row r="2357" spans="1:17" ht="14.4" x14ac:dyDescent="0.3">
      <c r="A2357" s="5" t="s">
        <v>4578</v>
      </c>
      <c r="B2357" s="5" t="s">
        <v>2174</v>
      </c>
      <c r="C2357" s="5" t="s">
        <v>2201</v>
      </c>
      <c r="D2357" s="5" t="s">
        <v>2202</v>
      </c>
      <c r="E2357" s="32">
        <v>44036</v>
      </c>
      <c r="F2357" s="5">
        <v>3188</v>
      </c>
      <c r="G2357" s="5">
        <v>131</v>
      </c>
      <c r="H2357" s="5">
        <v>151</v>
      </c>
      <c r="I2357" s="5">
        <v>16248</v>
      </c>
      <c r="J2357" s="5">
        <v>32954</v>
      </c>
      <c r="K2357" s="5">
        <v>521177</v>
      </c>
      <c r="L2357" s="5">
        <v>47820</v>
      </c>
      <c r="M2357" s="5">
        <v>5522</v>
      </c>
      <c r="N2357" s="5">
        <v>1380000000</v>
      </c>
      <c r="O2357" s="5">
        <f>YEAR(Table1[[#This Row],[ReportDate]])</f>
        <v>2020</v>
      </c>
      <c r="P2357" s="5" t="str">
        <f>TEXT(Table1[[#This Row],[ReportDate]],"mmm")</f>
        <v>Jul</v>
      </c>
      <c r="Q2357" s="29">
        <f>Table1[[#This Row],[TotalDeaths]]/Table1[[#This Row],[TotalCases]]</f>
        <v>2.0281880846873461</v>
      </c>
    </row>
    <row r="2358" spans="1:17" ht="14.4" x14ac:dyDescent="0.3">
      <c r="A2358" s="5" t="s">
        <v>4579</v>
      </c>
      <c r="B2358" s="5" t="s">
        <v>2191</v>
      </c>
      <c r="C2358" s="5" t="s">
        <v>2192</v>
      </c>
      <c r="D2358" s="5" t="s">
        <v>2193</v>
      </c>
      <c r="E2358" s="32">
        <v>44096</v>
      </c>
      <c r="F2358" s="5">
        <v>4519</v>
      </c>
      <c r="G2358" s="5">
        <v>27</v>
      </c>
      <c r="H2358" s="5">
        <v>707</v>
      </c>
      <c r="I2358" s="5">
        <v>20767</v>
      </c>
      <c r="J2358" s="5">
        <v>32981</v>
      </c>
      <c r="K2358" s="5">
        <v>521884</v>
      </c>
      <c r="L2358" s="5">
        <v>81342</v>
      </c>
      <c r="M2358" s="5">
        <v>6792</v>
      </c>
      <c r="N2358" s="5">
        <v>331000000</v>
      </c>
      <c r="O2358" s="5">
        <f>YEAR(Table1[[#This Row],[ReportDate]])</f>
        <v>2020</v>
      </c>
      <c r="P2358" s="5" t="str">
        <f>TEXT(Table1[[#This Row],[ReportDate]],"mmm")</f>
        <v>Sep</v>
      </c>
      <c r="Q2358" s="29">
        <f>Table1[[#This Row],[TotalDeaths]]/Table1[[#This Row],[TotalCases]]</f>
        <v>1.588144652573795</v>
      </c>
    </row>
    <row r="2359" spans="1:17" ht="14.4" x14ac:dyDescent="0.3">
      <c r="A2359" s="5" t="s">
        <v>4580</v>
      </c>
      <c r="B2359" s="5" t="s">
        <v>2167</v>
      </c>
      <c r="C2359" s="5" t="s">
        <v>2318</v>
      </c>
      <c r="D2359" s="5" t="s">
        <v>2418</v>
      </c>
      <c r="E2359" s="32">
        <v>44367</v>
      </c>
      <c r="F2359" s="5">
        <v>2202</v>
      </c>
      <c r="G2359" s="5">
        <v>28</v>
      </c>
      <c r="H2359" s="5">
        <v>420</v>
      </c>
      <c r="I2359" s="5">
        <v>22969</v>
      </c>
      <c r="J2359" s="5">
        <v>33009</v>
      </c>
      <c r="K2359" s="5">
        <v>522304</v>
      </c>
      <c r="L2359" s="5">
        <v>30828</v>
      </c>
      <c r="M2359" s="5">
        <v>133</v>
      </c>
      <c r="N2359" s="5">
        <v>83000000</v>
      </c>
      <c r="O2359" s="5">
        <f>YEAR(Table1[[#This Row],[ReportDate]])</f>
        <v>2021</v>
      </c>
      <c r="P2359" s="5" t="str">
        <f>TEXT(Table1[[#This Row],[ReportDate]],"mmm")</f>
        <v>Jun</v>
      </c>
      <c r="Q2359" s="29">
        <f>Table1[[#This Row],[TotalDeaths]]/Table1[[#This Row],[TotalCases]]</f>
        <v>1.4371108885889678</v>
      </c>
    </row>
    <row r="2360" spans="1:17" ht="14.4" x14ac:dyDescent="0.3">
      <c r="A2360" s="5" t="s">
        <v>4581</v>
      </c>
      <c r="B2360" s="5" t="s">
        <v>2186</v>
      </c>
      <c r="C2360" s="5" t="s">
        <v>2204</v>
      </c>
      <c r="D2360" s="5" t="s">
        <v>2205</v>
      </c>
      <c r="E2360" s="32">
        <v>44083</v>
      </c>
      <c r="F2360" s="5">
        <v>3334</v>
      </c>
      <c r="G2360" s="5">
        <v>81</v>
      </c>
      <c r="H2360" s="5">
        <v>252</v>
      </c>
      <c r="I2360" s="5">
        <v>26303</v>
      </c>
      <c r="J2360" s="5">
        <v>33090</v>
      </c>
      <c r="K2360" s="5">
        <v>522556</v>
      </c>
      <c r="L2360" s="5">
        <v>50010</v>
      </c>
      <c r="M2360" s="5">
        <v>4796</v>
      </c>
      <c r="N2360" s="5">
        <v>68000000</v>
      </c>
      <c r="O2360" s="5">
        <f>YEAR(Table1[[#This Row],[ReportDate]])</f>
        <v>2020</v>
      </c>
      <c r="P2360" s="5" t="str">
        <f>TEXT(Table1[[#This Row],[ReportDate]],"mmm")</f>
        <v>Sep</v>
      </c>
      <c r="Q2360" s="29">
        <f>Table1[[#This Row],[TotalDeaths]]/Table1[[#This Row],[TotalCases]]</f>
        <v>1.2580314032619853</v>
      </c>
    </row>
    <row r="2361" spans="1:17" ht="14.4" x14ac:dyDescent="0.3">
      <c r="A2361" s="5" t="s">
        <v>4582</v>
      </c>
      <c r="B2361" s="5" t="s">
        <v>2170</v>
      </c>
      <c r="C2361" s="5" t="s">
        <v>2232</v>
      </c>
      <c r="D2361" s="5" t="s">
        <v>2233</v>
      </c>
      <c r="E2361" s="32">
        <v>44119</v>
      </c>
      <c r="F2361" s="5">
        <v>2198</v>
      </c>
      <c r="G2361" s="5">
        <v>121</v>
      </c>
      <c r="H2361" s="5">
        <v>998</v>
      </c>
      <c r="I2361" s="5">
        <v>28501</v>
      </c>
      <c r="J2361" s="5">
        <v>33211</v>
      </c>
      <c r="K2361" s="5">
        <v>523554</v>
      </c>
      <c r="L2361" s="5">
        <v>21980</v>
      </c>
      <c r="M2361" s="5">
        <v>12240</v>
      </c>
      <c r="N2361" s="5">
        <v>213000000</v>
      </c>
      <c r="O2361" s="5">
        <f>YEAR(Table1[[#This Row],[ReportDate]])</f>
        <v>2020</v>
      </c>
      <c r="P2361" s="5" t="str">
        <f>TEXT(Table1[[#This Row],[ReportDate]],"mmm")</f>
        <v>Oct</v>
      </c>
      <c r="Q2361" s="29">
        <f>Table1[[#This Row],[TotalDeaths]]/Table1[[#This Row],[TotalCases]]</f>
        <v>1.1652573593908986</v>
      </c>
    </row>
    <row r="2362" spans="1:17" ht="14.4" x14ac:dyDescent="0.3">
      <c r="A2362" s="5" t="s">
        <v>4583</v>
      </c>
      <c r="B2362" s="5" t="s">
        <v>2170</v>
      </c>
      <c r="C2362" s="5" t="s">
        <v>2171</v>
      </c>
      <c r="D2362" s="5" t="s">
        <v>2265</v>
      </c>
      <c r="E2362" s="32">
        <v>43994</v>
      </c>
      <c r="F2362" s="5">
        <v>211</v>
      </c>
      <c r="G2362" s="5">
        <v>175</v>
      </c>
      <c r="H2362" s="5">
        <v>3555</v>
      </c>
      <c r="I2362" s="5">
        <v>28712</v>
      </c>
      <c r="J2362" s="5">
        <v>33386</v>
      </c>
      <c r="K2362" s="5">
        <v>527109</v>
      </c>
      <c r="L2362" s="5">
        <v>1266</v>
      </c>
      <c r="M2362" s="5">
        <v>5796</v>
      </c>
      <c r="N2362" s="5">
        <v>213000000</v>
      </c>
      <c r="O2362" s="5">
        <f>YEAR(Table1[[#This Row],[ReportDate]])</f>
        <v>2020</v>
      </c>
      <c r="P2362" s="5" t="str">
        <f>TEXT(Table1[[#This Row],[ReportDate]],"mmm")</f>
        <v>Jun</v>
      </c>
      <c r="Q2362" s="29">
        <f>Table1[[#This Row],[TotalDeaths]]/Table1[[#This Row],[TotalCases]]</f>
        <v>1.1627890777375314</v>
      </c>
    </row>
    <row r="2363" spans="1:17" ht="14.4" x14ac:dyDescent="0.3">
      <c r="A2363" s="5" t="s">
        <v>4584</v>
      </c>
      <c r="B2363" s="5" t="s">
        <v>2191</v>
      </c>
      <c r="C2363" s="5" t="s">
        <v>2217</v>
      </c>
      <c r="D2363" s="5" t="s">
        <v>2230</v>
      </c>
      <c r="E2363" s="32">
        <v>43925</v>
      </c>
      <c r="F2363" s="5">
        <v>1215</v>
      </c>
      <c r="G2363" s="5">
        <v>104</v>
      </c>
      <c r="H2363" s="5">
        <v>292</v>
      </c>
      <c r="I2363" s="5">
        <v>29927</v>
      </c>
      <c r="J2363" s="5">
        <v>33490</v>
      </c>
      <c r="K2363" s="5">
        <v>527401</v>
      </c>
      <c r="L2363" s="5">
        <v>7290</v>
      </c>
      <c r="M2363" s="5">
        <v>9467</v>
      </c>
      <c r="N2363" s="5">
        <v>331000000</v>
      </c>
      <c r="O2363" s="5">
        <f>YEAR(Table1[[#This Row],[ReportDate]])</f>
        <v>2020</v>
      </c>
      <c r="P2363" s="5" t="str">
        <f>TEXT(Table1[[#This Row],[ReportDate]],"mmm")</f>
        <v>Apr</v>
      </c>
      <c r="Q2363" s="29">
        <f>Table1[[#This Row],[TotalDeaths]]/Table1[[#This Row],[TotalCases]]</f>
        <v>1.1190563705015537</v>
      </c>
    </row>
    <row r="2364" spans="1:17" ht="14.4" x14ac:dyDescent="0.3">
      <c r="A2364" s="5" t="s">
        <v>4585</v>
      </c>
      <c r="B2364" s="5" t="s">
        <v>2186</v>
      </c>
      <c r="C2364" s="5" t="s">
        <v>2237</v>
      </c>
      <c r="D2364" s="5" t="s">
        <v>2238</v>
      </c>
      <c r="E2364" s="32">
        <v>43940</v>
      </c>
      <c r="F2364" s="5">
        <v>880</v>
      </c>
      <c r="G2364" s="5">
        <v>71</v>
      </c>
      <c r="H2364" s="5">
        <v>1240</v>
      </c>
      <c r="I2364" s="5">
        <v>30807</v>
      </c>
      <c r="J2364" s="5">
        <v>33561</v>
      </c>
      <c r="K2364" s="5">
        <v>528641</v>
      </c>
      <c r="L2364" s="5">
        <v>14080</v>
      </c>
      <c r="M2364" s="5">
        <v>12493</v>
      </c>
      <c r="N2364" s="5">
        <v>68000000</v>
      </c>
      <c r="O2364" s="5">
        <f>YEAR(Table1[[#This Row],[ReportDate]])</f>
        <v>2020</v>
      </c>
      <c r="P2364" s="5" t="str">
        <f>TEXT(Table1[[#This Row],[ReportDate]],"mmm")</f>
        <v>Apr</v>
      </c>
      <c r="Q2364" s="29">
        <f>Table1[[#This Row],[TotalDeaths]]/Table1[[#This Row],[TotalCases]]</f>
        <v>1.0893952673093776</v>
      </c>
    </row>
    <row r="2365" spans="1:17" ht="14.4" x14ac:dyDescent="0.3">
      <c r="A2365" s="5" t="s">
        <v>4586</v>
      </c>
      <c r="B2365" s="5" t="s">
        <v>2186</v>
      </c>
      <c r="C2365" s="5" t="s">
        <v>2204</v>
      </c>
      <c r="D2365" s="5" t="s">
        <v>2210</v>
      </c>
      <c r="E2365" s="32">
        <v>44166</v>
      </c>
      <c r="F2365" s="5">
        <v>754</v>
      </c>
      <c r="G2365" s="5">
        <v>109</v>
      </c>
      <c r="H2365" s="5">
        <v>168</v>
      </c>
      <c r="I2365" s="5">
        <v>31561</v>
      </c>
      <c r="J2365" s="5">
        <v>33670</v>
      </c>
      <c r="K2365" s="5">
        <v>528809</v>
      </c>
      <c r="L2365" s="5">
        <v>13572</v>
      </c>
      <c r="M2365" s="5">
        <v>8699</v>
      </c>
      <c r="N2365" s="5">
        <v>68000000</v>
      </c>
      <c r="O2365" s="5">
        <f>YEAR(Table1[[#This Row],[ReportDate]])</f>
        <v>2020</v>
      </c>
      <c r="P2365" s="5" t="str">
        <f>TEXT(Table1[[#This Row],[ReportDate]],"mmm")</f>
        <v>Dec</v>
      </c>
      <c r="Q2365" s="29">
        <f>Table1[[#This Row],[TotalDeaths]]/Table1[[#This Row],[TotalCases]]</f>
        <v>1.0668229777256741</v>
      </c>
    </row>
    <row r="2366" spans="1:17" ht="14.4" x14ac:dyDescent="0.3">
      <c r="A2366" s="5" t="s">
        <v>4587</v>
      </c>
      <c r="B2366" s="5" t="s">
        <v>2167</v>
      </c>
      <c r="C2366" s="5" t="s">
        <v>2168</v>
      </c>
      <c r="D2366" s="5" t="s">
        <v>2168</v>
      </c>
      <c r="E2366" s="32">
        <v>44068</v>
      </c>
      <c r="F2366" s="5">
        <v>700</v>
      </c>
      <c r="G2366" s="5">
        <v>112</v>
      </c>
      <c r="H2366" s="5">
        <v>2781</v>
      </c>
      <c r="I2366" s="5">
        <v>32261</v>
      </c>
      <c r="J2366" s="5">
        <v>33782</v>
      </c>
      <c r="K2366" s="5">
        <v>531590</v>
      </c>
      <c r="L2366" s="5">
        <v>8400</v>
      </c>
      <c r="M2366" s="5">
        <v>529</v>
      </c>
      <c r="N2366" s="5">
        <v>83000000</v>
      </c>
      <c r="O2366" s="5">
        <f>YEAR(Table1[[#This Row],[ReportDate]])</f>
        <v>2020</v>
      </c>
      <c r="P2366" s="5" t="str">
        <f>TEXT(Table1[[#This Row],[ReportDate]],"mmm")</f>
        <v>Aug</v>
      </c>
      <c r="Q2366" s="29">
        <f>Table1[[#This Row],[TotalDeaths]]/Table1[[#This Row],[TotalCases]]</f>
        <v>1.0471467096494218</v>
      </c>
    </row>
    <row r="2367" spans="1:17" ht="14.4" x14ac:dyDescent="0.3">
      <c r="A2367" s="5" t="s">
        <v>4588</v>
      </c>
      <c r="B2367" s="5" t="s">
        <v>2170</v>
      </c>
      <c r="C2367" s="5" t="s">
        <v>2171</v>
      </c>
      <c r="D2367" s="5" t="s">
        <v>2265</v>
      </c>
      <c r="E2367" s="32">
        <v>44211</v>
      </c>
      <c r="F2367" s="5">
        <v>2219</v>
      </c>
      <c r="G2367" s="5">
        <v>140</v>
      </c>
      <c r="H2367" s="5">
        <v>36</v>
      </c>
      <c r="I2367" s="5">
        <v>34480</v>
      </c>
      <c r="J2367" s="5">
        <v>33922</v>
      </c>
      <c r="K2367" s="5">
        <v>531626</v>
      </c>
      <c r="L2367" s="5">
        <v>28847</v>
      </c>
      <c r="M2367" s="5">
        <v>2238</v>
      </c>
      <c r="N2367" s="5">
        <v>213000000</v>
      </c>
      <c r="O2367" s="5">
        <f>YEAR(Table1[[#This Row],[ReportDate]])</f>
        <v>2021</v>
      </c>
      <c r="P2367" s="5" t="str">
        <f>TEXT(Table1[[#This Row],[ReportDate]],"mmm")</f>
        <v>Jan</v>
      </c>
      <c r="Q2367" s="29">
        <f>Table1[[#This Row],[TotalDeaths]]/Table1[[#This Row],[TotalCases]]</f>
        <v>0.98381670533642696</v>
      </c>
    </row>
    <row r="2368" spans="1:17" ht="14.4" x14ac:dyDescent="0.3">
      <c r="A2368" s="5" t="s">
        <v>4589</v>
      </c>
      <c r="B2368" s="5" t="s">
        <v>2174</v>
      </c>
      <c r="C2368" s="5" t="s">
        <v>2201</v>
      </c>
      <c r="D2368" s="5" t="s">
        <v>2202</v>
      </c>
      <c r="E2368" s="32">
        <v>44266</v>
      </c>
      <c r="F2368" s="5">
        <v>370</v>
      </c>
      <c r="G2368" s="5">
        <v>42</v>
      </c>
      <c r="H2368" s="5">
        <v>1444</v>
      </c>
      <c r="I2368" s="5">
        <v>34850</v>
      </c>
      <c r="J2368" s="5">
        <v>33964</v>
      </c>
      <c r="K2368" s="5">
        <v>533070</v>
      </c>
      <c r="L2368" s="5">
        <v>2960</v>
      </c>
      <c r="M2368" s="5">
        <v>405</v>
      </c>
      <c r="N2368" s="5">
        <v>1380000000</v>
      </c>
      <c r="O2368" s="5">
        <f>YEAR(Table1[[#This Row],[ReportDate]])</f>
        <v>2021</v>
      </c>
      <c r="P2368" s="5" t="str">
        <f>TEXT(Table1[[#This Row],[ReportDate]],"mmm")</f>
        <v>Mar</v>
      </c>
      <c r="Q2368" s="29">
        <f>Table1[[#This Row],[TotalDeaths]]/Table1[[#This Row],[TotalCases]]</f>
        <v>0.97457675753228123</v>
      </c>
    </row>
    <row r="2369" spans="1:17" ht="14.4" x14ac:dyDescent="0.3">
      <c r="A2369" s="5" t="s">
        <v>4590</v>
      </c>
      <c r="B2369" s="5" t="s">
        <v>2191</v>
      </c>
      <c r="C2369" s="5" t="s">
        <v>2217</v>
      </c>
      <c r="D2369" s="5" t="s">
        <v>2230</v>
      </c>
      <c r="E2369" s="32">
        <v>44313</v>
      </c>
      <c r="F2369" s="5">
        <v>1732</v>
      </c>
      <c r="G2369" s="5">
        <v>8</v>
      </c>
      <c r="H2369" s="5">
        <v>4391</v>
      </c>
      <c r="I2369" s="5">
        <v>36582</v>
      </c>
      <c r="J2369" s="5">
        <v>33972</v>
      </c>
      <c r="K2369" s="5">
        <v>537461</v>
      </c>
      <c r="L2369" s="5">
        <v>10392</v>
      </c>
      <c r="M2369" s="5">
        <v>4183</v>
      </c>
      <c r="N2369" s="5">
        <v>331000000</v>
      </c>
      <c r="O2369" s="5">
        <f>YEAR(Table1[[#This Row],[ReportDate]])</f>
        <v>2021</v>
      </c>
      <c r="P2369" s="5" t="str">
        <f>TEXT(Table1[[#This Row],[ReportDate]],"mmm")</f>
        <v>Apr</v>
      </c>
      <c r="Q2369" s="29">
        <f>Table1[[#This Row],[TotalDeaths]]/Table1[[#This Row],[TotalCases]]</f>
        <v>0.92865343611612272</v>
      </c>
    </row>
    <row r="2370" spans="1:17" ht="14.4" x14ac:dyDescent="0.3">
      <c r="A2370" s="5" t="s">
        <v>4591</v>
      </c>
      <c r="B2370" s="5" t="s">
        <v>2191</v>
      </c>
      <c r="C2370" s="5" t="s">
        <v>2225</v>
      </c>
      <c r="D2370" s="5" t="s">
        <v>2226</v>
      </c>
      <c r="E2370" s="32">
        <v>43855</v>
      </c>
      <c r="F2370" s="5">
        <v>801</v>
      </c>
      <c r="G2370" s="5">
        <v>39</v>
      </c>
      <c r="H2370" s="5">
        <v>2367</v>
      </c>
      <c r="I2370" s="5">
        <v>37383</v>
      </c>
      <c r="J2370" s="5">
        <v>34011</v>
      </c>
      <c r="K2370" s="5">
        <v>539828</v>
      </c>
      <c r="L2370" s="5">
        <v>15219</v>
      </c>
      <c r="M2370" s="5">
        <v>4702</v>
      </c>
      <c r="N2370" s="5">
        <v>331000000</v>
      </c>
      <c r="O2370" s="5">
        <f>YEAR(Table1[[#This Row],[ReportDate]])</f>
        <v>2020</v>
      </c>
      <c r="P2370" s="5" t="str">
        <f>TEXT(Table1[[#This Row],[ReportDate]],"mmm")</f>
        <v>Jan</v>
      </c>
      <c r="Q2370" s="29">
        <f>Table1[[#This Row],[TotalDeaths]]/Table1[[#This Row],[TotalCases]]</f>
        <v>0.90979857154321486</v>
      </c>
    </row>
    <row r="2371" spans="1:17" ht="14.4" x14ac:dyDescent="0.3">
      <c r="A2371" s="5" t="s">
        <v>4592</v>
      </c>
      <c r="B2371" s="5" t="s">
        <v>2191</v>
      </c>
      <c r="C2371" s="5" t="s">
        <v>2192</v>
      </c>
      <c r="D2371" s="5" t="s">
        <v>2308</v>
      </c>
      <c r="E2371" s="32">
        <v>44483</v>
      </c>
      <c r="F2371" s="5">
        <v>989</v>
      </c>
      <c r="G2371" s="5">
        <v>45</v>
      </c>
      <c r="H2371" s="5">
        <v>922</v>
      </c>
      <c r="I2371" s="5">
        <v>38372</v>
      </c>
      <c r="J2371" s="5">
        <v>34056</v>
      </c>
      <c r="K2371" s="5">
        <v>540750</v>
      </c>
      <c r="L2371" s="5">
        <v>8901</v>
      </c>
      <c r="M2371" s="5">
        <v>5552</v>
      </c>
      <c r="N2371" s="5">
        <v>331000000</v>
      </c>
      <c r="O2371" s="5">
        <f>YEAR(Table1[[#This Row],[ReportDate]])</f>
        <v>2021</v>
      </c>
      <c r="P2371" s="5" t="str">
        <f>TEXT(Table1[[#This Row],[ReportDate]],"mmm")</f>
        <v>Oct</v>
      </c>
      <c r="Q2371" s="29">
        <f>Table1[[#This Row],[TotalDeaths]]/Table1[[#This Row],[TotalCases]]</f>
        <v>0.88752215156885228</v>
      </c>
    </row>
    <row r="2372" spans="1:17" ht="14.4" x14ac:dyDescent="0.3">
      <c r="A2372" s="5" t="s">
        <v>4593</v>
      </c>
      <c r="B2372" s="5" t="s">
        <v>2191</v>
      </c>
      <c r="C2372" s="5" t="s">
        <v>2221</v>
      </c>
      <c r="D2372" s="5" t="s">
        <v>2222</v>
      </c>
      <c r="E2372" s="32">
        <v>43947</v>
      </c>
      <c r="F2372" s="5">
        <v>4771</v>
      </c>
      <c r="G2372" s="5">
        <v>57</v>
      </c>
      <c r="H2372" s="5">
        <v>1820</v>
      </c>
      <c r="I2372" s="5">
        <v>43143</v>
      </c>
      <c r="J2372" s="5">
        <v>34113</v>
      </c>
      <c r="K2372" s="5">
        <v>542570</v>
      </c>
      <c r="L2372" s="5">
        <v>81107</v>
      </c>
      <c r="M2372" s="5">
        <v>4369</v>
      </c>
      <c r="N2372" s="5">
        <v>331000000</v>
      </c>
      <c r="O2372" s="5">
        <f>YEAR(Table1[[#This Row],[ReportDate]])</f>
        <v>2020</v>
      </c>
      <c r="P2372" s="5" t="str">
        <f>TEXT(Table1[[#This Row],[ReportDate]],"mmm")</f>
        <v>Apr</v>
      </c>
      <c r="Q2372" s="29">
        <f>Table1[[#This Row],[TotalDeaths]]/Table1[[#This Row],[TotalCases]]</f>
        <v>0.79069605729782355</v>
      </c>
    </row>
    <row r="2373" spans="1:17" ht="14.4" x14ac:dyDescent="0.3">
      <c r="A2373" s="5" t="s">
        <v>4594</v>
      </c>
      <c r="B2373" s="5" t="s">
        <v>2174</v>
      </c>
      <c r="C2373" s="5" t="s">
        <v>2201</v>
      </c>
      <c r="D2373" s="5" t="s">
        <v>2202</v>
      </c>
      <c r="E2373" s="32">
        <v>44312</v>
      </c>
      <c r="F2373" s="5">
        <v>415</v>
      </c>
      <c r="G2373" s="5">
        <v>183</v>
      </c>
      <c r="H2373" s="5">
        <v>2442</v>
      </c>
      <c r="I2373" s="5">
        <v>43558</v>
      </c>
      <c r="J2373" s="5">
        <v>34296</v>
      </c>
      <c r="K2373" s="5">
        <v>545012</v>
      </c>
      <c r="L2373" s="5">
        <v>4565</v>
      </c>
      <c r="M2373" s="5">
        <v>8252</v>
      </c>
      <c r="N2373" s="5">
        <v>1380000000</v>
      </c>
      <c r="O2373" s="5">
        <f>YEAR(Table1[[#This Row],[ReportDate]])</f>
        <v>2021</v>
      </c>
      <c r="P2373" s="5" t="str">
        <f>TEXT(Table1[[#This Row],[ReportDate]],"mmm")</f>
        <v>Apr</v>
      </c>
      <c r="Q2373" s="29">
        <f>Table1[[#This Row],[TotalDeaths]]/Table1[[#This Row],[TotalCases]]</f>
        <v>0.78736397447082052</v>
      </c>
    </row>
    <row r="2374" spans="1:17" ht="14.4" x14ac:dyDescent="0.3">
      <c r="A2374" s="5" t="s">
        <v>4595</v>
      </c>
      <c r="B2374" s="5" t="s">
        <v>2174</v>
      </c>
      <c r="C2374" s="5" t="s">
        <v>2201</v>
      </c>
      <c r="D2374" s="5" t="s">
        <v>2202</v>
      </c>
      <c r="E2374" s="32">
        <v>44222</v>
      </c>
      <c r="F2374" s="5">
        <v>2965</v>
      </c>
      <c r="G2374" s="5">
        <v>139</v>
      </c>
      <c r="H2374" s="5">
        <v>4744</v>
      </c>
      <c r="I2374" s="5">
        <v>46523</v>
      </c>
      <c r="J2374" s="5">
        <v>34435</v>
      </c>
      <c r="K2374" s="5">
        <v>549756</v>
      </c>
      <c r="L2374" s="5">
        <v>53370</v>
      </c>
      <c r="M2374" s="5">
        <v>8273</v>
      </c>
      <c r="N2374" s="5">
        <v>1380000000</v>
      </c>
      <c r="O2374" s="5">
        <f>YEAR(Table1[[#This Row],[ReportDate]])</f>
        <v>2021</v>
      </c>
      <c r="P2374" s="5" t="str">
        <f>TEXT(Table1[[#This Row],[ReportDate]],"mmm")</f>
        <v>Jan</v>
      </c>
      <c r="Q2374" s="29">
        <f>Table1[[#This Row],[TotalDeaths]]/Table1[[#This Row],[TotalCases]]</f>
        <v>0.74017152806138897</v>
      </c>
    </row>
    <row r="2375" spans="1:17" ht="14.4" x14ac:dyDescent="0.3">
      <c r="A2375" s="5" t="s">
        <v>4596</v>
      </c>
      <c r="B2375" s="5" t="s">
        <v>2167</v>
      </c>
      <c r="C2375" s="5" t="s">
        <v>2168</v>
      </c>
      <c r="D2375" s="5" t="s">
        <v>2168</v>
      </c>
      <c r="E2375" s="32">
        <v>44367</v>
      </c>
      <c r="F2375" s="5">
        <v>3337</v>
      </c>
      <c r="G2375" s="5">
        <v>100</v>
      </c>
      <c r="H2375" s="5">
        <v>4378</v>
      </c>
      <c r="I2375" s="5">
        <v>49860</v>
      </c>
      <c r="J2375" s="5">
        <v>34535</v>
      </c>
      <c r="K2375" s="5">
        <v>554134</v>
      </c>
      <c r="L2375" s="5">
        <v>26696</v>
      </c>
      <c r="M2375" s="5">
        <v>13389</v>
      </c>
      <c r="N2375" s="5">
        <v>83000000</v>
      </c>
      <c r="O2375" s="5">
        <f>YEAR(Table1[[#This Row],[ReportDate]])</f>
        <v>2021</v>
      </c>
      <c r="P2375" s="5" t="str">
        <f>TEXT(Table1[[#This Row],[ReportDate]],"mmm")</f>
        <v>Jun</v>
      </c>
      <c r="Q2375" s="29">
        <f>Table1[[#This Row],[TotalDeaths]]/Table1[[#This Row],[TotalCases]]</f>
        <v>0.69263939029281985</v>
      </c>
    </row>
    <row r="2376" spans="1:17" ht="14.4" x14ac:dyDescent="0.3">
      <c r="A2376" s="5" t="s">
        <v>4597</v>
      </c>
      <c r="B2376" s="5" t="s">
        <v>2170</v>
      </c>
      <c r="C2376" s="5" t="s">
        <v>2178</v>
      </c>
      <c r="D2376" s="5" t="s">
        <v>2286</v>
      </c>
      <c r="E2376" s="32">
        <v>43909</v>
      </c>
      <c r="F2376" s="5">
        <v>3612</v>
      </c>
      <c r="G2376" s="5">
        <v>24</v>
      </c>
      <c r="H2376" s="5">
        <v>1662</v>
      </c>
      <c r="I2376" s="5">
        <v>53472</v>
      </c>
      <c r="J2376" s="5">
        <v>34559</v>
      </c>
      <c r="K2376" s="5">
        <v>555796</v>
      </c>
      <c r="L2376" s="5">
        <v>57792</v>
      </c>
      <c r="M2376" s="5">
        <v>3779</v>
      </c>
      <c r="N2376" s="5">
        <v>213000000</v>
      </c>
      <c r="O2376" s="5">
        <f>YEAR(Table1[[#This Row],[ReportDate]])</f>
        <v>2020</v>
      </c>
      <c r="P2376" s="5" t="str">
        <f>TEXT(Table1[[#This Row],[ReportDate]],"mmm")</f>
        <v>Mar</v>
      </c>
      <c r="Q2376" s="29">
        <f>Table1[[#This Row],[TotalDeaths]]/Table1[[#This Row],[TotalCases]]</f>
        <v>0.64630086774386597</v>
      </c>
    </row>
    <row r="2377" spans="1:17" ht="14.4" x14ac:dyDescent="0.3">
      <c r="A2377" s="5" t="s">
        <v>4598</v>
      </c>
      <c r="B2377" s="5" t="s">
        <v>2174</v>
      </c>
      <c r="C2377" s="5" t="s">
        <v>2184</v>
      </c>
      <c r="D2377" s="5" t="s">
        <v>25</v>
      </c>
      <c r="E2377" s="32">
        <v>44410</v>
      </c>
      <c r="F2377" s="5">
        <v>1620</v>
      </c>
      <c r="G2377" s="5">
        <v>88</v>
      </c>
      <c r="H2377" s="5">
        <v>998</v>
      </c>
      <c r="I2377" s="5">
        <v>55092</v>
      </c>
      <c r="J2377" s="5">
        <v>34647</v>
      </c>
      <c r="K2377" s="5">
        <v>556794</v>
      </c>
      <c r="L2377" s="5">
        <v>21060</v>
      </c>
      <c r="M2377" s="5">
        <v>3974</v>
      </c>
      <c r="N2377" s="5">
        <v>1380000000</v>
      </c>
      <c r="O2377" s="5">
        <f>YEAR(Table1[[#This Row],[ReportDate]])</f>
        <v>2021</v>
      </c>
      <c r="P2377" s="5" t="str">
        <f>TEXT(Table1[[#This Row],[ReportDate]],"mmm")</f>
        <v>Aug</v>
      </c>
      <c r="Q2377" s="29">
        <f>Table1[[#This Row],[TotalDeaths]]/Table1[[#This Row],[TotalCases]]</f>
        <v>0.62889348725767802</v>
      </c>
    </row>
    <row r="2378" spans="1:17" ht="14.4" x14ac:dyDescent="0.3">
      <c r="A2378" s="5" t="s">
        <v>4599</v>
      </c>
      <c r="B2378" s="5" t="s">
        <v>2167</v>
      </c>
      <c r="C2378" s="5" t="s">
        <v>2318</v>
      </c>
      <c r="D2378" s="5" t="s">
        <v>2319</v>
      </c>
      <c r="E2378" s="32">
        <v>44003</v>
      </c>
      <c r="F2378" s="5">
        <v>1535</v>
      </c>
      <c r="G2378" s="5">
        <v>143</v>
      </c>
      <c r="H2378" s="5">
        <v>4181</v>
      </c>
      <c r="I2378" s="5">
        <v>56627</v>
      </c>
      <c r="J2378" s="5">
        <v>34790</v>
      </c>
      <c r="K2378" s="5">
        <v>560975</v>
      </c>
      <c r="L2378" s="5">
        <v>24560</v>
      </c>
      <c r="M2378" s="5">
        <v>15219</v>
      </c>
      <c r="N2378" s="5">
        <v>83000000</v>
      </c>
      <c r="O2378" s="5">
        <f>YEAR(Table1[[#This Row],[ReportDate]])</f>
        <v>2020</v>
      </c>
      <c r="P2378" s="5" t="str">
        <f>TEXT(Table1[[#This Row],[ReportDate]],"mmm")</f>
        <v>Jun</v>
      </c>
      <c r="Q2378" s="29">
        <f>Table1[[#This Row],[TotalDeaths]]/Table1[[#This Row],[TotalCases]]</f>
        <v>0.61437123633602342</v>
      </c>
    </row>
    <row r="2379" spans="1:17" ht="14.4" x14ac:dyDescent="0.3">
      <c r="A2379" s="5" t="s">
        <v>4600</v>
      </c>
      <c r="B2379" s="5" t="s">
        <v>2186</v>
      </c>
      <c r="C2379" s="5" t="s">
        <v>2212</v>
      </c>
      <c r="D2379" s="5" t="s">
        <v>2306</v>
      </c>
      <c r="E2379" s="32">
        <v>43842</v>
      </c>
      <c r="F2379" s="5">
        <v>4344</v>
      </c>
      <c r="G2379" s="5">
        <v>178</v>
      </c>
      <c r="H2379" s="5">
        <v>4302</v>
      </c>
      <c r="I2379" s="5">
        <v>60971</v>
      </c>
      <c r="J2379" s="5">
        <v>34968</v>
      </c>
      <c r="K2379" s="5">
        <v>565277</v>
      </c>
      <c r="L2379" s="5">
        <v>82536</v>
      </c>
      <c r="M2379" s="5">
        <v>10911</v>
      </c>
      <c r="N2379" s="5">
        <v>68000000</v>
      </c>
      <c r="O2379" s="5">
        <f>YEAR(Table1[[#This Row],[ReportDate]])</f>
        <v>2020</v>
      </c>
      <c r="P2379" s="5" t="str">
        <f>TEXT(Table1[[#This Row],[ReportDate]],"mmm")</f>
        <v>Jan</v>
      </c>
      <c r="Q2379" s="29">
        <f>Table1[[#This Row],[TotalDeaths]]/Table1[[#This Row],[TotalCases]]</f>
        <v>0.57351855800298501</v>
      </c>
    </row>
    <row r="2380" spans="1:17" ht="14.4" x14ac:dyDescent="0.3">
      <c r="A2380" s="5" t="s">
        <v>4601</v>
      </c>
      <c r="B2380" s="5" t="s">
        <v>2170</v>
      </c>
      <c r="C2380" s="5" t="s">
        <v>2249</v>
      </c>
      <c r="D2380" s="5" t="s">
        <v>2268</v>
      </c>
      <c r="E2380" s="32">
        <v>43958</v>
      </c>
      <c r="F2380" s="5">
        <v>2792</v>
      </c>
      <c r="G2380" s="5">
        <v>123</v>
      </c>
      <c r="H2380" s="5">
        <v>3946</v>
      </c>
      <c r="I2380" s="5">
        <v>63763</v>
      </c>
      <c r="J2380" s="5">
        <v>35091</v>
      </c>
      <c r="K2380" s="5">
        <v>569223</v>
      </c>
      <c r="L2380" s="5">
        <v>22336</v>
      </c>
      <c r="M2380" s="5">
        <v>3110</v>
      </c>
      <c r="N2380" s="5">
        <v>213000000</v>
      </c>
      <c r="O2380" s="5">
        <f>YEAR(Table1[[#This Row],[ReportDate]])</f>
        <v>2020</v>
      </c>
      <c r="P2380" s="5" t="str">
        <f>TEXT(Table1[[#This Row],[ReportDate]],"mmm")</f>
        <v>May</v>
      </c>
      <c r="Q2380" s="29">
        <f>Table1[[#This Row],[TotalDeaths]]/Table1[[#This Row],[TotalCases]]</f>
        <v>0.55033483368097491</v>
      </c>
    </row>
    <row r="2381" spans="1:17" ht="14.4" x14ac:dyDescent="0.3">
      <c r="A2381" s="5" t="s">
        <v>4602</v>
      </c>
      <c r="B2381" s="5" t="s">
        <v>2174</v>
      </c>
      <c r="C2381" s="5" t="s">
        <v>2184</v>
      </c>
      <c r="D2381" s="5" t="s">
        <v>2215</v>
      </c>
      <c r="E2381" s="32">
        <v>44438</v>
      </c>
      <c r="F2381" s="5">
        <v>572</v>
      </c>
      <c r="G2381" s="5">
        <v>98</v>
      </c>
      <c r="H2381" s="5">
        <v>2524</v>
      </c>
      <c r="I2381" s="5">
        <v>64335</v>
      </c>
      <c r="J2381" s="5">
        <v>35189</v>
      </c>
      <c r="K2381" s="5">
        <v>571747</v>
      </c>
      <c r="L2381" s="5">
        <v>6864</v>
      </c>
      <c r="M2381" s="5">
        <v>13892</v>
      </c>
      <c r="N2381" s="5">
        <v>1380000000</v>
      </c>
      <c r="O2381" s="5">
        <f>YEAR(Table1[[#This Row],[ReportDate]])</f>
        <v>2021</v>
      </c>
      <c r="P2381" s="5" t="str">
        <f>TEXT(Table1[[#This Row],[ReportDate]],"mmm")</f>
        <v>Aug</v>
      </c>
      <c r="Q2381" s="29">
        <f>Table1[[#This Row],[TotalDeaths]]/Table1[[#This Row],[TotalCases]]</f>
        <v>0.54696510453097069</v>
      </c>
    </row>
    <row r="2382" spans="1:17" ht="14.4" x14ac:dyDescent="0.3">
      <c r="A2382" s="5" t="s">
        <v>4603</v>
      </c>
      <c r="B2382" s="5" t="s">
        <v>2186</v>
      </c>
      <c r="C2382" s="5" t="s">
        <v>2204</v>
      </c>
      <c r="D2382" s="5" t="s">
        <v>2205</v>
      </c>
      <c r="E2382" s="32">
        <v>43922</v>
      </c>
      <c r="F2382" s="5">
        <v>4893</v>
      </c>
      <c r="G2382" s="5">
        <v>199</v>
      </c>
      <c r="H2382" s="5">
        <v>130</v>
      </c>
      <c r="I2382" s="5">
        <v>69228</v>
      </c>
      <c r="J2382" s="5">
        <v>35388</v>
      </c>
      <c r="K2382" s="5">
        <v>571877</v>
      </c>
      <c r="L2382" s="5">
        <v>34251</v>
      </c>
      <c r="M2382" s="5">
        <v>19718</v>
      </c>
      <c r="N2382" s="5">
        <v>68000000</v>
      </c>
      <c r="O2382" s="5">
        <f>YEAR(Table1[[#This Row],[ReportDate]])</f>
        <v>2020</v>
      </c>
      <c r="P2382" s="5" t="str">
        <f>TEXT(Table1[[#This Row],[ReportDate]],"mmm")</f>
        <v>Apr</v>
      </c>
      <c r="Q2382" s="29">
        <f>Table1[[#This Row],[TotalDeaths]]/Table1[[#This Row],[TotalCases]]</f>
        <v>0.51118044721788869</v>
      </c>
    </row>
    <row r="2383" spans="1:17" ht="14.4" x14ac:dyDescent="0.3">
      <c r="A2383" s="5" t="s">
        <v>4604</v>
      </c>
      <c r="B2383" s="5" t="s">
        <v>2167</v>
      </c>
      <c r="C2383" s="5" t="s">
        <v>2181</v>
      </c>
      <c r="D2383" s="5" t="s">
        <v>2252</v>
      </c>
      <c r="E2383" s="32">
        <v>44483</v>
      </c>
      <c r="F2383" s="5">
        <v>4856</v>
      </c>
      <c r="G2383" s="5">
        <v>180</v>
      </c>
      <c r="H2383" s="5">
        <v>4231</v>
      </c>
      <c r="I2383" s="5">
        <v>74084</v>
      </c>
      <c r="J2383" s="5">
        <v>35568</v>
      </c>
      <c r="K2383" s="5">
        <v>576108</v>
      </c>
      <c r="L2383" s="5">
        <v>77696</v>
      </c>
      <c r="M2383" s="5">
        <v>1021</v>
      </c>
      <c r="N2383" s="5">
        <v>83000000</v>
      </c>
      <c r="O2383" s="5">
        <f>YEAR(Table1[[#This Row],[ReportDate]])</f>
        <v>2021</v>
      </c>
      <c r="P2383" s="5" t="str">
        <f>TEXT(Table1[[#This Row],[ReportDate]],"mmm")</f>
        <v>Oct</v>
      </c>
      <c r="Q2383" s="29">
        <f>Table1[[#This Row],[TotalDeaths]]/Table1[[#This Row],[TotalCases]]</f>
        <v>0.48010366610874144</v>
      </c>
    </row>
    <row r="2384" spans="1:17" ht="14.4" x14ac:dyDescent="0.3">
      <c r="A2384" s="5" t="s">
        <v>4605</v>
      </c>
      <c r="B2384" s="5" t="s">
        <v>2174</v>
      </c>
      <c r="C2384" s="5" t="s">
        <v>2201</v>
      </c>
      <c r="D2384" s="5" t="s">
        <v>2202</v>
      </c>
      <c r="E2384" s="32">
        <v>44373</v>
      </c>
      <c r="F2384" s="5">
        <v>3655</v>
      </c>
      <c r="G2384" s="5">
        <v>179</v>
      </c>
      <c r="H2384" s="5">
        <v>3417</v>
      </c>
      <c r="I2384" s="5">
        <v>77739</v>
      </c>
      <c r="J2384" s="5">
        <v>35747</v>
      </c>
      <c r="K2384" s="5">
        <v>579525</v>
      </c>
      <c r="L2384" s="5">
        <v>65790</v>
      </c>
      <c r="M2384" s="5">
        <v>10635</v>
      </c>
      <c r="N2384" s="5">
        <v>1380000000</v>
      </c>
      <c r="O2384" s="5">
        <f>YEAR(Table1[[#This Row],[ReportDate]])</f>
        <v>2021</v>
      </c>
      <c r="P2384" s="5" t="str">
        <f>TEXT(Table1[[#This Row],[ReportDate]],"mmm")</f>
        <v>Jun</v>
      </c>
      <c r="Q2384" s="29">
        <f>Table1[[#This Row],[TotalDeaths]]/Table1[[#This Row],[TotalCases]]</f>
        <v>0.45983354558201162</v>
      </c>
    </row>
    <row r="2385" spans="1:17" ht="14.4" x14ac:dyDescent="0.3">
      <c r="A2385" s="5" t="s">
        <v>4606</v>
      </c>
      <c r="B2385" s="5" t="s">
        <v>2174</v>
      </c>
      <c r="C2385" s="5" t="s">
        <v>2201</v>
      </c>
      <c r="D2385" s="5" t="s">
        <v>2202</v>
      </c>
      <c r="E2385" s="32">
        <v>44362</v>
      </c>
      <c r="F2385" s="5">
        <v>292</v>
      </c>
      <c r="G2385" s="5">
        <v>194</v>
      </c>
      <c r="H2385" s="5">
        <v>2217</v>
      </c>
      <c r="I2385" s="5">
        <v>78031</v>
      </c>
      <c r="J2385" s="5">
        <v>35941</v>
      </c>
      <c r="K2385" s="5">
        <v>581742</v>
      </c>
      <c r="L2385" s="5">
        <v>4672</v>
      </c>
      <c r="M2385" s="5">
        <v>11542</v>
      </c>
      <c r="N2385" s="5">
        <v>1380000000</v>
      </c>
      <c r="O2385" s="5">
        <f>YEAR(Table1[[#This Row],[ReportDate]])</f>
        <v>2021</v>
      </c>
      <c r="P2385" s="5" t="str">
        <f>TEXT(Table1[[#This Row],[ReportDate]],"mmm")</f>
        <v>Jun</v>
      </c>
      <c r="Q2385" s="29">
        <f>Table1[[#This Row],[TotalDeaths]]/Table1[[#This Row],[TotalCases]]</f>
        <v>0.46059899270802629</v>
      </c>
    </row>
    <row r="2386" spans="1:17" ht="14.4" x14ac:dyDescent="0.3">
      <c r="A2386" s="5" t="s">
        <v>4607</v>
      </c>
      <c r="B2386" s="5" t="s">
        <v>2186</v>
      </c>
      <c r="C2386" s="5" t="s">
        <v>2187</v>
      </c>
      <c r="D2386" s="5" t="s">
        <v>2243</v>
      </c>
      <c r="E2386" s="32">
        <v>44488</v>
      </c>
      <c r="F2386" s="5">
        <v>4293</v>
      </c>
      <c r="G2386" s="5">
        <v>123</v>
      </c>
      <c r="H2386" s="5">
        <v>3016</v>
      </c>
      <c r="I2386" s="5">
        <v>82324</v>
      </c>
      <c r="J2386" s="5">
        <v>36064</v>
      </c>
      <c r="K2386" s="5">
        <v>584758</v>
      </c>
      <c r="L2386" s="5">
        <v>42930</v>
      </c>
      <c r="M2386" s="5">
        <v>18264</v>
      </c>
      <c r="N2386" s="5">
        <v>68000000</v>
      </c>
      <c r="O2386" s="5">
        <f>YEAR(Table1[[#This Row],[ReportDate]])</f>
        <v>2021</v>
      </c>
      <c r="P2386" s="5" t="str">
        <f>TEXT(Table1[[#This Row],[ReportDate]],"mmm")</f>
        <v>Oct</v>
      </c>
      <c r="Q2386" s="29">
        <f>Table1[[#This Row],[TotalDeaths]]/Table1[[#This Row],[TotalCases]]</f>
        <v>0.43807395170302704</v>
      </c>
    </row>
    <row r="2387" spans="1:17" ht="14.4" x14ac:dyDescent="0.3">
      <c r="A2387" s="5" t="s">
        <v>4608</v>
      </c>
      <c r="B2387" s="5" t="s">
        <v>2174</v>
      </c>
      <c r="C2387" s="5" t="s">
        <v>27</v>
      </c>
      <c r="D2387" s="5" t="s">
        <v>27</v>
      </c>
      <c r="E2387" s="32">
        <v>44277</v>
      </c>
      <c r="F2387" s="5">
        <v>79</v>
      </c>
      <c r="G2387" s="5">
        <v>23</v>
      </c>
      <c r="H2387" s="5">
        <v>1186</v>
      </c>
      <c r="I2387" s="5">
        <v>82403</v>
      </c>
      <c r="J2387" s="5">
        <v>36087</v>
      </c>
      <c r="K2387" s="5">
        <v>585944</v>
      </c>
      <c r="L2387" s="5">
        <v>1501</v>
      </c>
      <c r="M2387" s="5">
        <v>3006</v>
      </c>
      <c r="N2387" s="5">
        <v>1380000000</v>
      </c>
      <c r="O2387" s="5">
        <f>YEAR(Table1[[#This Row],[ReportDate]])</f>
        <v>2021</v>
      </c>
      <c r="P2387" s="5" t="str">
        <f>TEXT(Table1[[#This Row],[ReportDate]],"mmm")</f>
        <v>Mar</v>
      </c>
      <c r="Q2387" s="29">
        <f>Table1[[#This Row],[TotalDeaths]]/Table1[[#This Row],[TotalCases]]</f>
        <v>0.43793308496049899</v>
      </c>
    </row>
    <row r="2388" spans="1:17" ht="14.4" x14ac:dyDescent="0.3">
      <c r="A2388" s="5" t="s">
        <v>4609</v>
      </c>
      <c r="B2388" s="5" t="s">
        <v>2191</v>
      </c>
      <c r="C2388" s="5" t="s">
        <v>2217</v>
      </c>
      <c r="D2388" s="5" t="s">
        <v>2230</v>
      </c>
      <c r="E2388" s="32">
        <v>44220</v>
      </c>
      <c r="F2388" s="5">
        <v>4232</v>
      </c>
      <c r="G2388" s="5">
        <v>106</v>
      </c>
      <c r="H2388" s="5">
        <v>4294</v>
      </c>
      <c r="I2388" s="5">
        <v>86635</v>
      </c>
      <c r="J2388" s="5">
        <v>36193</v>
      </c>
      <c r="K2388" s="5">
        <v>590238</v>
      </c>
      <c r="L2388" s="5">
        <v>42320</v>
      </c>
      <c r="M2388" s="5">
        <v>6477</v>
      </c>
      <c r="N2388" s="5">
        <v>331000000</v>
      </c>
      <c r="O2388" s="5">
        <f>YEAR(Table1[[#This Row],[ReportDate]])</f>
        <v>2021</v>
      </c>
      <c r="P2388" s="5" t="str">
        <f>TEXT(Table1[[#This Row],[ReportDate]],"mmm")</f>
        <v>Jan</v>
      </c>
      <c r="Q2388" s="29">
        <f>Table1[[#This Row],[TotalDeaths]]/Table1[[#This Row],[TotalCases]]</f>
        <v>0.41776418306688984</v>
      </c>
    </row>
    <row r="2389" spans="1:17" ht="14.4" x14ac:dyDescent="0.3">
      <c r="A2389" s="5" t="s">
        <v>4610</v>
      </c>
      <c r="B2389" s="5" t="s">
        <v>2174</v>
      </c>
      <c r="C2389" s="5" t="s">
        <v>2201</v>
      </c>
      <c r="D2389" s="5" t="s">
        <v>2261</v>
      </c>
      <c r="E2389" s="32">
        <v>44502</v>
      </c>
      <c r="F2389" s="5">
        <v>4308</v>
      </c>
      <c r="G2389" s="5">
        <v>13</v>
      </c>
      <c r="H2389" s="5">
        <v>4834</v>
      </c>
      <c r="I2389" s="5">
        <v>90943</v>
      </c>
      <c r="J2389" s="5">
        <v>36206</v>
      </c>
      <c r="K2389" s="5">
        <v>595072</v>
      </c>
      <c r="L2389" s="5">
        <v>30156</v>
      </c>
      <c r="M2389" s="5">
        <v>1215</v>
      </c>
      <c r="N2389" s="5">
        <v>1380000000</v>
      </c>
      <c r="O2389" s="5">
        <f>YEAR(Table1[[#This Row],[ReportDate]])</f>
        <v>2021</v>
      </c>
      <c r="P2389" s="5" t="str">
        <f>TEXT(Table1[[#This Row],[ReportDate]],"mmm")</f>
        <v>Nov</v>
      </c>
      <c r="Q2389" s="29">
        <f>Table1[[#This Row],[TotalDeaths]]/Table1[[#This Row],[TotalCases]]</f>
        <v>0.39811750217168995</v>
      </c>
    </row>
    <row r="2390" spans="1:17" ht="14.4" x14ac:dyDescent="0.3">
      <c r="A2390" s="5" t="s">
        <v>4611</v>
      </c>
      <c r="B2390" s="5" t="s">
        <v>2170</v>
      </c>
      <c r="C2390" s="5" t="s">
        <v>2249</v>
      </c>
      <c r="D2390" s="5" t="s">
        <v>2268</v>
      </c>
      <c r="E2390" s="32">
        <v>43873</v>
      </c>
      <c r="F2390" s="5">
        <v>1862</v>
      </c>
      <c r="G2390" s="5">
        <v>21</v>
      </c>
      <c r="H2390" s="5">
        <v>2812</v>
      </c>
      <c r="I2390" s="5">
        <v>92805</v>
      </c>
      <c r="J2390" s="5">
        <v>36227</v>
      </c>
      <c r="K2390" s="5">
        <v>597884</v>
      </c>
      <c r="L2390" s="5">
        <v>11172</v>
      </c>
      <c r="M2390" s="5">
        <v>16704</v>
      </c>
      <c r="N2390" s="5">
        <v>213000000</v>
      </c>
      <c r="O2390" s="5">
        <f>YEAR(Table1[[#This Row],[ReportDate]])</f>
        <v>2020</v>
      </c>
      <c r="P2390" s="5" t="str">
        <f>TEXT(Table1[[#This Row],[ReportDate]],"mmm")</f>
        <v>Feb</v>
      </c>
      <c r="Q2390" s="29">
        <f>Table1[[#This Row],[TotalDeaths]]/Table1[[#This Row],[TotalCases]]</f>
        <v>0.39035612305371475</v>
      </c>
    </row>
    <row r="2391" spans="1:17" ht="14.4" x14ac:dyDescent="0.3">
      <c r="A2391" s="5" t="s">
        <v>4612</v>
      </c>
      <c r="B2391" s="5" t="s">
        <v>2186</v>
      </c>
      <c r="C2391" s="5" t="s">
        <v>2187</v>
      </c>
      <c r="D2391" s="5" t="s">
        <v>2188</v>
      </c>
      <c r="E2391" s="32">
        <v>44084</v>
      </c>
      <c r="F2391" s="5">
        <v>618</v>
      </c>
      <c r="G2391" s="5">
        <v>127</v>
      </c>
      <c r="H2391" s="5">
        <v>1517</v>
      </c>
      <c r="I2391" s="5">
        <v>93423</v>
      </c>
      <c r="J2391" s="5">
        <v>36354</v>
      </c>
      <c r="K2391" s="5">
        <v>599401</v>
      </c>
      <c r="L2391" s="5">
        <v>6180</v>
      </c>
      <c r="M2391" s="5">
        <v>12629</v>
      </c>
      <c r="N2391" s="5">
        <v>68000000</v>
      </c>
      <c r="O2391" s="5">
        <f>YEAR(Table1[[#This Row],[ReportDate]])</f>
        <v>2020</v>
      </c>
      <c r="P2391" s="5" t="str">
        <f>TEXT(Table1[[#This Row],[ReportDate]],"mmm")</f>
        <v>Sep</v>
      </c>
      <c r="Q2391" s="29">
        <f>Table1[[#This Row],[TotalDeaths]]/Table1[[#This Row],[TotalCases]]</f>
        <v>0.38913329693972576</v>
      </c>
    </row>
    <row r="2392" spans="1:17" ht="14.4" x14ac:dyDescent="0.3">
      <c r="A2392" s="5" t="s">
        <v>4613</v>
      </c>
      <c r="B2392" s="5" t="s">
        <v>2170</v>
      </c>
      <c r="C2392" s="5" t="s">
        <v>2171</v>
      </c>
      <c r="D2392" s="5" t="s">
        <v>2265</v>
      </c>
      <c r="E2392" s="32">
        <v>43960</v>
      </c>
      <c r="F2392" s="5">
        <v>959</v>
      </c>
      <c r="G2392" s="5">
        <v>30</v>
      </c>
      <c r="H2392" s="5">
        <v>4198</v>
      </c>
      <c r="I2392" s="5">
        <v>94382</v>
      </c>
      <c r="J2392" s="5">
        <v>36384</v>
      </c>
      <c r="K2392" s="5">
        <v>603599</v>
      </c>
      <c r="L2392" s="5">
        <v>10549</v>
      </c>
      <c r="M2392" s="5">
        <v>17435</v>
      </c>
      <c r="N2392" s="5">
        <v>213000000</v>
      </c>
      <c r="O2392" s="5">
        <f>YEAR(Table1[[#This Row],[ReportDate]])</f>
        <v>2020</v>
      </c>
      <c r="P2392" s="5" t="str">
        <f>TEXT(Table1[[#This Row],[ReportDate]],"mmm")</f>
        <v>May</v>
      </c>
      <c r="Q2392" s="29">
        <f>Table1[[#This Row],[TotalDeaths]]/Table1[[#This Row],[TotalCases]]</f>
        <v>0.38549723464219871</v>
      </c>
    </row>
    <row r="2393" spans="1:17" ht="14.4" x14ac:dyDescent="0.3">
      <c r="A2393" s="5" t="s">
        <v>4614</v>
      </c>
      <c r="B2393" s="5" t="s">
        <v>2167</v>
      </c>
      <c r="C2393" s="5" t="s">
        <v>2181</v>
      </c>
      <c r="D2393" s="5" t="s">
        <v>2182</v>
      </c>
      <c r="E2393" s="32">
        <v>43890</v>
      </c>
      <c r="F2393" s="5">
        <v>3278</v>
      </c>
      <c r="G2393" s="5">
        <v>84</v>
      </c>
      <c r="H2393" s="5">
        <v>4643</v>
      </c>
      <c r="I2393" s="5">
        <v>97660</v>
      </c>
      <c r="J2393" s="5">
        <v>36468</v>
      </c>
      <c r="K2393" s="5">
        <v>608242</v>
      </c>
      <c r="L2393" s="5">
        <v>36058</v>
      </c>
      <c r="M2393" s="5">
        <v>3385</v>
      </c>
      <c r="N2393" s="5">
        <v>83000000</v>
      </c>
      <c r="O2393" s="5">
        <f>YEAR(Table1[[#This Row],[ReportDate]])</f>
        <v>2020</v>
      </c>
      <c r="P2393" s="5" t="str">
        <f>TEXT(Table1[[#This Row],[ReportDate]],"mmm")</f>
        <v>Feb</v>
      </c>
      <c r="Q2393" s="29">
        <f>Table1[[#This Row],[TotalDeaths]]/Table1[[#This Row],[TotalCases]]</f>
        <v>0.37341798074953919</v>
      </c>
    </row>
    <row r="2394" spans="1:17" ht="14.4" x14ac:dyDescent="0.3">
      <c r="A2394" s="5" t="s">
        <v>4615</v>
      </c>
      <c r="B2394" s="5" t="s">
        <v>2170</v>
      </c>
      <c r="C2394" s="5" t="s">
        <v>2249</v>
      </c>
      <c r="D2394" s="5" t="s">
        <v>2268</v>
      </c>
      <c r="E2394" s="32">
        <v>44493</v>
      </c>
      <c r="F2394" s="5">
        <v>3735</v>
      </c>
      <c r="G2394" s="5">
        <v>57</v>
      </c>
      <c r="H2394" s="5">
        <v>5</v>
      </c>
      <c r="I2394" s="5">
        <v>101395</v>
      </c>
      <c r="J2394" s="5">
        <v>36525</v>
      </c>
      <c r="K2394" s="5">
        <v>608247</v>
      </c>
      <c r="L2394" s="5">
        <v>52290</v>
      </c>
      <c r="M2394" s="5">
        <v>3181</v>
      </c>
      <c r="N2394" s="5">
        <v>213000000</v>
      </c>
      <c r="O2394" s="5">
        <f>YEAR(Table1[[#This Row],[ReportDate]])</f>
        <v>2021</v>
      </c>
      <c r="P2394" s="5" t="str">
        <f>TEXT(Table1[[#This Row],[ReportDate]],"mmm")</f>
        <v>Oct</v>
      </c>
      <c r="Q2394" s="29">
        <f>Table1[[#This Row],[TotalDeaths]]/Table1[[#This Row],[TotalCases]]</f>
        <v>0.36022486315893287</v>
      </c>
    </row>
    <row r="2395" spans="1:17" ht="14.4" x14ac:dyDescent="0.3">
      <c r="A2395" s="5" t="s">
        <v>4616</v>
      </c>
      <c r="B2395" s="5" t="s">
        <v>2191</v>
      </c>
      <c r="C2395" s="5" t="s">
        <v>2225</v>
      </c>
      <c r="D2395" s="5" t="s">
        <v>2226</v>
      </c>
      <c r="E2395" s="32">
        <v>44297</v>
      </c>
      <c r="F2395" s="5">
        <v>2213</v>
      </c>
      <c r="G2395" s="5">
        <v>68</v>
      </c>
      <c r="H2395" s="5">
        <v>710</v>
      </c>
      <c r="I2395" s="5">
        <v>103608</v>
      </c>
      <c r="J2395" s="5">
        <v>36593</v>
      </c>
      <c r="K2395" s="5">
        <v>608957</v>
      </c>
      <c r="L2395" s="5">
        <v>33195</v>
      </c>
      <c r="M2395" s="5">
        <v>4728</v>
      </c>
      <c r="N2395" s="5">
        <v>331000000</v>
      </c>
      <c r="O2395" s="5">
        <f>YEAR(Table1[[#This Row],[ReportDate]])</f>
        <v>2021</v>
      </c>
      <c r="P2395" s="5" t="str">
        <f>TEXT(Table1[[#This Row],[ReportDate]],"mmm")</f>
        <v>Apr</v>
      </c>
      <c r="Q2395" s="29">
        <f>Table1[[#This Row],[TotalDeaths]]/Table1[[#This Row],[TotalCases]]</f>
        <v>0.35318701258590068</v>
      </c>
    </row>
    <row r="2396" spans="1:17" ht="14.4" x14ac:dyDescent="0.3">
      <c r="A2396" s="5" t="s">
        <v>4617</v>
      </c>
      <c r="B2396" s="5" t="s">
        <v>2191</v>
      </c>
      <c r="C2396" s="5" t="s">
        <v>2217</v>
      </c>
      <c r="D2396" s="5" t="s">
        <v>2230</v>
      </c>
      <c r="E2396" s="32">
        <v>44117</v>
      </c>
      <c r="F2396" s="5">
        <v>3574</v>
      </c>
      <c r="G2396" s="5">
        <v>146</v>
      </c>
      <c r="H2396" s="5">
        <v>11</v>
      </c>
      <c r="I2396" s="5">
        <v>107182</v>
      </c>
      <c r="J2396" s="5">
        <v>36739</v>
      </c>
      <c r="K2396" s="5">
        <v>608968</v>
      </c>
      <c r="L2396" s="5">
        <v>17870</v>
      </c>
      <c r="M2396" s="5">
        <v>14828</v>
      </c>
      <c r="N2396" s="5">
        <v>331000000</v>
      </c>
      <c r="O2396" s="5">
        <f>YEAR(Table1[[#This Row],[ReportDate]])</f>
        <v>2020</v>
      </c>
      <c r="P2396" s="5" t="str">
        <f>TEXT(Table1[[#This Row],[ReportDate]],"mmm")</f>
        <v>Oct</v>
      </c>
      <c r="Q2396" s="29">
        <f>Table1[[#This Row],[TotalDeaths]]/Table1[[#This Row],[TotalCases]]</f>
        <v>0.34277210725681551</v>
      </c>
    </row>
    <row r="2397" spans="1:17" ht="14.4" x14ac:dyDescent="0.3">
      <c r="A2397" s="5" t="s">
        <v>4618</v>
      </c>
      <c r="B2397" s="5" t="s">
        <v>2170</v>
      </c>
      <c r="C2397" s="5" t="s">
        <v>2232</v>
      </c>
      <c r="D2397" s="5" t="s">
        <v>2233</v>
      </c>
      <c r="E2397" s="32">
        <v>44347</v>
      </c>
      <c r="F2397" s="5">
        <v>3996</v>
      </c>
      <c r="G2397" s="5">
        <v>105</v>
      </c>
      <c r="H2397" s="5">
        <v>2150</v>
      </c>
      <c r="I2397" s="5">
        <v>111178</v>
      </c>
      <c r="J2397" s="5">
        <v>36844</v>
      </c>
      <c r="K2397" s="5">
        <v>611118</v>
      </c>
      <c r="L2397" s="5">
        <v>63936</v>
      </c>
      <c r="M2397" s="5">
        <v>11839</v>
      </c>
      <c r="N2397" s="5">
        <v>213000000</v>
      </c>
      <c r="O2397" s="5">
        <f>YEAR(Table1[[#This Row],[ReportDate]])</f>
        <v>2021</v>
      </c>
      <c r="P2397" s="5" t="str">
        <f>TEXT(Table1[[#This Row],[ReportDate]],"mmm")</f>
        <v>May</v>
      </c>
      <c r="Q2397" s="29">
        <f>Table1[[#This Row],[TotalDeaths]]/Table1[[#This Row],[TotalCases]]</f>
        <v>0.33139649930741694</v>
      </c>
    </row>
    <row r="2398" spans="1:17" ht="14.4" x14ac:dyDescent="0.3">
      <c r="A2398" s="5" t="s">
        <v>4619</v>
      </c>
      <c r="B2398" s="5" t="s">
        <v>2167</v>
      </c>
      <c r="C2398" s="5" t="s">
        <v>2168</v>
      </c>
      <c r="D2398" s="5" t="s">
        <v>2168</v>
      </c>
      <c r="E2398" s="32">
        <v>44297</v>
      </c>
      <c r="F2398" s="5">
        <v>2477</v>
      </c>
      <c r="G2398" s="5">
        <v>180</v>
      </c>
      <c r="H2398" s="5">
        <v>1713</v>
      </c>
      <c r="I2398" s="5">
        <v>113655</v>
      </c>
      <c r="J2398" s="5">
        <v>37024</v>
      </c>
      <c r="K2398" s="5">
        <v>612831</v>
      </c>
      <c r="L2398" s="5">
        <v>24770</v>
      </c>
      <c r="M2398" s="5">
        <v>1538</v>
      </c>
      <c r="N2398" s="5">
        <v>83000000</v>
      </c>
      <c r="O2398" s="5">
        <f>YEAR(Table1[[#This Row],[ReportDate]])</f>
        <v>2021</v>
      </c>
      <c r="P2398" s="5" t="str">
        <f>TEXT(Table1[[#This Row],[ReportDate]],"mmm")</f>
        <v>Apr</v>
      </c>
      <c r="Q2398" s="29">
        <f>Table1[[#This Row],[TotalDeaths]]/Table1[[#This Row],[TotalCases]]</f>
        <v>0.32575777572478115</v>
      </c>
    </row>
    <row r="2399" spans="1:17" ht="14.4" x14ac:dyDescent="0.3">
      <c r="A2399" s="5" t="s">
        <v>4620</v>
      </c>
      <c r="B2399" s="5" t="s">
        <v>2174</v>
      </c>
      <c r="C2399" s="5" t="s">
        <v>2201</v>
      </c>
      <c r="D2399" s="5" t="s">
        <v>2202</v>
      </c>
      <c r="E2399" s="32">
        <v>44175</v>
      </c>
      <c r="F2399" s="5">
        <v>3251</v>
      </c>
      <c r="G2399" s="5">
        <v>84</v>
      </c>
      <c r="H2399" s="5">
        <v>4522</v>
      </c>
      <c r="I2399" s="5">
        <v>116906</v>
      </c>
      <c r="J2399" s="5">
        <v>37108</v>
      </c>
      <c r="K2399" s="5">
        <v>617353</v>
      </c>
      <c r="L2399" s="5">
        <v>42263</v>
      </c>
      <c r="M2399" s="5">
        <v>6413</v>
      </c>
      <c r="N2399" s="5">
        <v>1380000000</v>
      </c>
      <c r="O2399" s="5">
        <f>YEAR(Table1[[#This Row],[ReportDate]])</f>
        <v>2020</v>
      </c>
      <c r="P2399" s="5" t="str">
        <f>TEXT(Table1[[#This Row],[ReportDate]],"mmm")</f>
        <v>Dec</v>
      </c>
      <c r="Q2399" s="29">
        <f>Table1[[#This Row],[TotalDeaths]]/Table1[[#This Row],[TotalCases]]</f>
        <v>0.31741741227995141</v>
      </c>
    </row>
    <row r="2400" spans="1:17" ht="14.4" x14ac:dyDescent="0.3">
      <c r="A2400" s="5" t="s">
        <v>4621</v>
      </c>
      <c r="B2400" s="5" t="s">
        <v>2191</v>
      </c>
      <c r="C2400" s="5" t="s">
        <v>2192</v>
      </c>
      <c r="D2400" s="5" t="s">
        <v>2193</v>
      </c>
      <c r="E2400" s="32">
        <v>44472</v>
      </c>
      <c r="F2400" s="5">
        <v>2168</v>
      </c>
      <c r="G2400" s="5">
        <v>1</v>
      </c>
      <c r="H2400" s="5">
        <v>4266</v>
      </c>
      <c r="I2400" s="5">
        <v>119074</v>
      </c>
      <c r="J2400" s="5">
        <v>37109</v>
      </c>
      <c r="K2400" s="5">
        <v>621619</v>
      </c>
      <c r="L2400" s="5">
        <v>36856</v>
      </c>
      <c r="M2400" s="5">
        <v>13286</v>
      </c>
      <c r="N2400" s="5">
        <v>331000000</v>
      </c>
      <c r="O2400" s="5">
        <f>YEAR(Table1[[#This Row],[ReportDate]])</f>
        <v>2021</v>
      </c>
      <c r="P2400" s="5" t="str">
        <f>TEXT(Table1[[#This Row],[ReportDate]],"mmm")</f>
        <v>Oct</v>
      </c>
      <c r="Q2400" s="29">
        <f>Table1[[#This Row],[TotalDeaths]]/Table1[[#This Row],[TotalCases]]</f>
        <v>0.31164653912692947</v>
      </c>
    </row>
    <row r="2401" spans="1:17" ht="14.4" x14ac:dyDescent="0.3">
      <c r="A2401" s="5" t="s">
        <v>4622</v>
      </c>
      <c r="B2401" s="5" t="s">
        <v>2170</v>
      </c>
      <c r="C2401" s="5" t="s">
        <v>2232</v>
      </c>
      <c r="D2401" s="5" t="s">
        <v>2281</v>
      </c>
      <c r="E2401" s="32">
        <v>44212</v>
      </c>
      <c r="F2401" s="5">
        <v>3245</v>
      </c>
      <c r="G2401" s="5">
        <v>180</v>
      </c>
      <c r="H2401" s="5">
        <v>4184</v>
      </c>
      <c r="I2401" s="5">
        <v>122319</v>
      </c>
      <c r="J2401" s="5">
        <v>37289</v>
      </c>
      <c r="K2401" s="5">
        <v>625803</v>
      </c>
      <c r="L2401" s="5">
        <v>42185</v>
      </c>
      <c r="M2401" s="5">
        <v>6278</v>
      </c>
      <c r="N2401" s="5">
        <v>213000000</v>
      </c>
      <c r="O2401" s="5">
        <f>YEAR(Table1[[#This Row],[ReportDate]])</f>
        <v>2021</v>
      </c>
      <c r="P2401" s="5" t="str">
        <f>TEXT(Table1[[#This Row],[ReportDate]],"mmm")</f>
        <v>Jan</v>
      </c>
      <c r="Q2401" s="29">
        <f>Table1[[#This Row],[TotalDeaths]]/Table1[[#This Row],[TotalCases]]</f>
        <v>0.30485043206697243</v>
      </c>
    </row>
    <row r="2402" spans="1:17" ht="14.4" x14ac:dyDescent="0.3">
      <c r="A2402" s="5" t="s">
        <v>4623</v>
      </c>
      <c r="B2402" s="5" t="s">
        <v>2170</v>
      </c>
      <c r="C2402" s="5" t="s">
        <v>2178</v>
      </c>
      <c r="D2402" s="5" t="s">
        <v>2286</v>
      </c>
      <c r="E2402" s="32">
        <v>44520</v>
      </c>
      <c r="F2402" s="5">
        <v>2378</v>
      </c>
      <c r="G2402" s="5">
        <v>194</v>
      </c>
      <c r="H2402" s="5">
        <v>3418</v>
      </c>
      <c r="I2402" s="5">
        <v>124697</v>
      </c>
      <c r="J2402" s="5">
        <v>37483</v>
      </c>
      <c r="K2402" s="5">
        <v>629221</v>
      </c>
      <c r="L2402" s="5">
        <v>45182</v>
      </c>
      <c r="M2402" s="5">
        <v>10751</v>
      </c>
      <c r="N2402" s="5">
        <v>213000000</v>
      </c>
      <c r="O2402" s="5">
        <f>YEAR(Table1[[#This Row],[ReportDate]])</f>
        <v>2021</v>
      </c>
      <c r="P2402" s="5" t="str">
        <f>TEXT(Table1[[#This Row],[ReportDate]],"mmm")</f>
        <v>Nov</v>
      </c>
      <c r="Q2402" s="29">
        <f>Table1[[#This Row],[TotalDeaths]]/Table1[[#This Row],[TotalCases]]</f>
        <v>0.3005926365509996</v>
      </c>
    </row>
    <row r="2403" spans="1:17" ht="14.4" x14ac:dyDescent="0.3">
      <c r="A2403" s="5" t="s">
        <v>4624</v>
      </c>
      <c r="B2403" s="5" t="s">
        <v>2170</v>
      </c>
      <c r="C2403" s="5" t="s">
        <v>2178</v>
      </c>
      <c r="D2403" s="5" t="s">
        <v>2286</v>
      </c>
      <c r="E2403" s="32">
        <v>44083</v>
      </c>
      <c r="F2403" s="5">
        <v>1722</v>
      </c>
      <c r="G2403" s="5">
        <v>46</v>
      </c>
      <c r="H2403" s="5">
        <v>4950</v>
      </c>
      <c r="I2403" s="5">
        <v>126419</v>
      </c>
      <c r="J2403" s="5">
        <v>37529</v>
      </c>
      <c r="K2403" s="5">
        <v>634171</v>
      </c>
      <c r="L2403" s="5">
        <v>27552</v>
      </c>
      <c r="M2403" s="5">
        <v>2448</v>
      </c>
      <c r="N2403" s="5">
        <v>213000000</v>
      </c>
      <c r="O2403" s="5">
        <f>YEAR(Table1[[#This Row],[ReportDate]])</f>
        <v>2020</v>
      </c>
      <c r="P2403" s="5" t="str">
        <f>TEXT(Table1[[#This Row],[ReportDate]],"mmm")</f>
        <v>Sep</v>
      </c>
      <c r="Q2403" s="29">
        <f>Table1[[#This Row],[TotalDeaths]]/Table1[[#This Row],[TotalCases]]</f>
        <v>0.2968620223225939</v>
      </c>
    </row>
    <row r="2404" spans="1:17" ht="14.4" x14ac:dyDescent="0.3">
      <c r="A2404" s="5" t="s">
        <v>4625</v>
      </c>
      <c r="B2404" s="5" t="s">
        <v>2174</v>
      </c>
      <c r="C2404" s="5" t="s">
        <v>2184</v>
      </c>
      <c r="D2404" s="5" t="s">
        <v>25</v>
      </c>
      <c r="E2404" s="32">
        <v>43886</v>
      </c>
      <c r="F2404" s="5">
        <v>1161</v>
      </c>
      <c r="G2404" s="5">
        <v>114</v>
      </c>
      <c r="H2404" s="5">
        <v>3282</v>
      </c>
      <c r="I2404" s="5">
        <v>127580</v>
      </c>
      <c r="J2404" s="5">
        <v>37643</v>
      </c>
      <c r="K2404" s="5">
        <v>637453</v>
      </c>
      <c r="L2404" s="5">
        <v>6966</v>
      </c>
      <c r="M2404" s="5">
        <v>1518</v>
      </c>
      <c r="N2404" s="5">
        <v>1380000000</v>
      </c>
      <c r="O2404" s="5">
        <f>YEAR(Table1[[#This Row],[ReportDate]])</f>
        <v>2020</v>
      </c>
      <c r="P2404" s="5" t="str">
        <f>TEXT(Table1[[#This Row],[ReportDate]],"mmm")</f>
        <v>Feb</v>
      </c>
      <c r="Q2404" s="29">
        <f>Table1[[#This Row],[TotalDeaths]]/Table1[[#This Row],[TotalCases]]</f>
        <v>0.29505408371218061</v>
      </c>
    </row>
    <row r="2405" spans="1:17" ht="14.4" x14ac:dyDescent="0.3">
      <c r="A2405" s="5" t="s">
        <v>4626</v>
      </c>
      <c r="B2405" s="5" t="s">
        <v>2186</v>
      </c>
      <c r="C2405" s="5" t="s">
        <v>2204</v>
      </c>
      <c r="D2405" s="5" t="s">
        <v>2210</v>
      </c>
      <c r="E2405" s="32">
        <v>44293</v>
      </c>
      <c r="F2405" s="5">
        <v>1889</v>
      </c>
      <c r="G2405" s="5">
        <v>52</v>
      </c>
      <c r="H2405" s="5">
        <v>3604</v>
      </c>
      <c r="I2405" s="5">
        <v>129469</v>
      </c>
      <c r="J2405" s="5">
        <v>37695</v>
      </c>
      <c r="K2405" s="5">
        <v>641057</v>
      </c>
      <c r="L2405" s="5">
        <v>15112</v>
      </c>
      <c r="M2405" s="5">
        <v>5202</v>
      </c>
      <c r="N2405" s="5">
        <v>68000000</v>
      </c>
      <c r="O2405" s="5">
        <f>YEAR(Table1[[#This Row],[ReportDate]])</f>
        <v>2021</v>
      </c>
      <c r="P2405" s="5" t="str">
        <f>TEXT(Table1[[#This Row],[ReportDate]],"mmm")</f>
        <v>Apr</v>
      </c>
      <c r="Q2405" s="29">
        <f>Table1[[#This Row],[TotalDeaths]]/Table1[[#This Row],[TotalCases]]</f>
        <v>0.29115077740617445</v>
      </c>
    </row>
    <row r="2406" spans="1:17" ht="14.4" x14ac:dyDescent="0.3">
      <c r="A2406" s="5" t="s">
        <v>4627</v>
      </c>
      <c r="B2406" s="5" t="s">
        <v>2167</v>
      </c>
      <c r="C2406" s="5" t="s">
        <v>2181</v>
      </c>
      <c r="D2406" s="5" t="s">
        <v>2252</v>
      </c>
      <c r="E2406" s="32">
        <v>44287</v>
      </c>
      <c r="F2406" s="5">
        <v>2040</v>
      </c>
      <c r="G2406" s="5">
        <v>184</v>
      </c>
      <c r="H2406" s="5">
        <v>2647</v>
      </c>
      <c r="I2406" s="5">
        <v>131509</v>
      </c>
      <c r="J2406" s="5">
        <v>37879</v>
      </c>
      <c r="K2406" s="5">
        <v>643704</v>
      </c>
      <c r="L2406" s="5">
        <v>20400</v>
      </c>
      <c r="M2406" s="5">
        <v>18126</v>
      </c>
      <c r="N2406" s="5">
        <v>83000000</v>
      </c>
      <c r="O2406" s="5">
        <f>YEAR(Table1[[#This Row],[ReportDate]])</f>
        <v>2021</v>
      </c>
      <c r="P2406" s="5" t="str">
        <f>TEXT(Table1[[#This Row],[ReportDate]],"mmm")</f>
        <v>Apr</v>
      </c>
      <c r="Q2406" s="29">
        <f>Table1[[#This Row],[TotalDeaths]]/Table1[[#This Row],[TotalCases]]</f>
        <v>0.28803351861849757</v>
      </c>
    </row>
    <row r="2407" spans="1:17" ht="14.4" x14ac:dyDescent="0.3">
      <c r="A2407" s="5" t="s">
        <v>4628</v>
      </c>
      <c r="B2407" s="5" t="s">
        <v>2186</v>
      </c>
      <c r="C2407" s="5" t="s">
        <v>2187</v>
      </c>
      <c r="D2407" s="5" t="s">
        <v>2188</v>
      </c>
      <c r="E2407" s="32">
        <v>43913</v>
      </c>
      <c r="F2407" s="5">
        <v>3971</v>
      </c>
      <c r="G2407" s="5">
        <v>24</v>
      </c>
      <c r="H2407" s="5">
        <v>3596</v>
      </c>
      <c r="I2407" s="5">
        <v>135480</v>
      </c>
      <c r="J2407" s="5">
        <v>37903</v>
      </c>
      <c r="K2407" s="5">
        <v>647300</v>
      </c>
      <c r="L2407" s="5">
        <v>31768</v>
      </c>
      <c r="M2407" s="5">
        <v>1331</v>
      </c>
      <c r="N2407" s="5">
        <v>68000000</v>
      </c>
      <c r="O2407" s="5">
        <f>YEAR(Table1[[#This Row],[ReportDate]])</f>
        <v>2020</v>
      </c>
      <c r="P2407" s="5" t="str">
        <f>TEXT(Table1[[#This Row],[ReportDate]],"mmm")</f>
        <v>Mar</v>
      </c>
      <c r="Q2407" s="29">
        <f>Table1[[#This Row],[TotalDeaths]]/Table1[[#This Row],[TotalCases]]</f>
        <v>0.27976823147328017</v>
      </c>
    </row>
    <row r="2408" spans="1:17" ht="14.4" x14ac:dyDescent="0.3">
      <c r="A2408" s="5" t="s">
        <v>4629</v>
      </c>
      <c r="B2408" s="5" t="s">
        <v>2167</v>
      </c>
      <c r="C2408" s="5" t="s">
        <v>2235</v>
      </c>
      <c r="D2408" s="5" t="s">
        <v>2235</v>
      </c>
      <c r="E2408" s="32">
        <v>43929</v>
      </c>
      <c r="F2408" s="5">
        <v>3401</v>
      </c>
      <c r="G2408" s="5">
        <v>34</v>
      </c>
      <c r="H2408" s="5">
        <v>3982</v>
      </c>
      <c r="I2408" s="5">
        <v>138881</v>
      </c>
      <c r="J2408" s="5">
        <v>37937</v>
      </c>
      <c r="K2408" s="5">
        <v>651282</v>
      </c>
      <c r="L2408" s="5">
        <v>54416</v>
      </c>
      <c r="M2408" s="5">
        <v>10860</v>
      </c>
      <c r="N2408" s="5">
        <v>83000000</v>
      </c>
      <c r="O2408" s="5">
        <f>YEAR(Table1[[#This Row],[ReportDate]])</f>
        <v>2020</v>
      </c>
      <c r="P2408" s="5" t="str">
        <f>TEXT(Table1[[#This Row],[ReportDate]],"mmm")</f>
        <v>Apr</v>
      </c>
      <c r="Q2408" s="29">
        <f>Table1[[#This Row],[TotalDeaths]]/Table1[[#This Row],[TotalCases]]</f>
        <v>0.27316191559680592</v>
      </c>
    </row>
    <row r="2409" spans="1:17" ht="14.4" x14ac:dyDescent="0.3">
      <c r="A2409" s="5" t="s">
        <v>4630</v>
      </c>
      <c r="B2409" s="5" t="s">
        <v>2167</v>
      </c>
      <c r="C2409" s="5" t="s">
        <v>2181</v>
      </c>
      <c r="D2409" s="5" t="s">
        <v>2252</v>
      </c>
      <c r="E2409" s="32">
        <v>43979</v>
      </c>
      <c r="F2409" s="5">
        <v>3309</v>
      </c>
      <c r="G2409" s="5">
        <v>156</v>
      </c>
      <c r="H2409" s="5">
        <v>177</v>
      </c>
      <c r="I2409" s="5">
        <v>142190</v>
      </c>
      <c r="J2409" s="5">
        <v>38093</v>
      </c>
      <c r="K2409" s="5">
        <v>651459</v>
      </c>
      <c r="L2409" s="5">
        <v>43017</v>
      </c>
      <c r="M2409" s="5">
        <v>9241</v>
      </c>
      <c r="N2409" s="5">
        <v>83000000</v>
      </c>
      <c r="O2409" s="5">
        <f>YEAR(Table1[[#This Row],[ReportDate]])</f>
        <v>2020</v>
      </c>
      <c r="P2409" s="5" t="str">
        <f>TEXT(Table1[[#This Row],[ReportDate]],"mmm")</f>
        <v>May</v>
      </c>
      <c r="Q2409" s="29">
        <f>Table1[[#This Row],[TotalDeaths]]/Table1[[#This Row],[TotalCases]]</f>
        <v>0.26790210282017018</v>
      </c>
    </row>
    <row r="2410" spans="1:17" ht="14.4" x14ac:dyDescent="0.3">
      <c r="A2410" s="5" t="s">
        <v>4631</v>
      </c>
      <c r="B2410" s="5" t="s">
        <v>2170</v>
      </c>
      <c r="C2410" s="5" t="s">
        <v>2178</v>
      </c>
      <c r="D2410" s="5" t="s">
        <v>2179</v>
      </c>
      <c r="E2410" s="32">
        <v>44159</v>
      </c>
      <c r="F2410" s="5">
        <v>1099</v>
      </c>
      <c r="G2410" s="5">
        <v>86</v>
      </c>
      <c r="H2410" s="5">
        <v>2610</v>
      </c>
      <c r="I2410" s="5">
        <v>143289</v>
      </c>
      <c r="J2410" s="5">
        <v>38179</v>
      </c>
      <c r="K2410" s="5">
        <v>654069</v>
      </c>
      <c r="L2410" s="5">
        <v>20881</v>
      </c>
      <c r="M2410" s="5">
        <v>2214</v>
      </c>
      <c r="N2410" s="5">
        <v>213000000</v>
      </c>
      <c r="O2410" s="5">
        <f>YEAR(Table1[[#This Row],[ReportDate]])</f>
        <v>2020</v>
      </c>
      <c r="P2410" s="5" t="str">
        <f>TEXT(Table1[[#This Row],[ReportDate]],"mmm")</f>
        <v>Nov</v>
      </c>
      <c r="Q2410" s="29">
        <f>Table1[[#This Row],[TotalDeaths]]/Table1[[#This Row],[TotalCases]]</f>
        <v>0.26644752911947184</v>
      </c>
    </row>
    <row r="2411" spans="1:17" ht="14.4" x14ac:dyDescent="0.3">
      <c r="A2411" s="5" t="s">
        <v>4632</v>
      </c>
      <c r="B2411" s="5" t="s">
        <v>2191</v>
      </c>
      <c r="C2411" s="5" t="s">
        <v>2225</v>
      </c>
      <c r="D2411" s="5" t="s">
        <v>2288</v>
      </c>
      <c r="E2411" s="32">
        <v>43986</v>
      </c>
      <c r="F2411" s="5">
        <v>4018</v>
      </c>
      <c r="G2411" s="5">
        <v>109</v>
      </c>
      <c r="H2411" s="5">
        <v>4513</v>
      </c>
      <c r="I2411" s="5">
        <v>147307</v>
      </c>
      <c r="J2411" s="5">
        <v>38288</v>
      </c>
      <c r="K2411" s="5">
        <v>658582</v>
      </c>
      <c r="L2411" s="5">
        <v>24108</v>
      </c>
      <c r="M2411" s="5">
        <v>8876</v>
      </c>
      <c r="N2411" s="5">
        <v>331000000</v>
      </c>
      <c r="O2411" s="5">
        <f>YEAR(Table1[[#This Row],[ReportDate]])</f>
        <v>2020</v>
      </c>
      <c r="P2411" s="5" t="str">
        <f>TEXT(Table1[[#This Row],[ReportDate]],"mmm")</f>
        <v>Jun</v>
      </c>
      <c r="Q2411" s="29">
        <f>Table1[[#This Row],[TotalDeaths]]/Table1[[#This Row],[TotalCases]]</f>
        <v>0.25991975941401291</v>
      </c>
    </row>
    <row r="2412" spans="1:17" ht="14.4" x14ac:dyDescent="0.3">
      <c r="A2412" s="5" t="s">
        <v>4633</v>
      </c>
      <c r="B2412" s="5" t="s">
        <v>2170</v>
      </c>
      <c r="C2412" s="5" t="s">
        <v>2249</v>
      </c>
      <c r="D2412" s="5" t="s">
        <v>2268</v>
      </c>
      <c r="E2412" s="32">
        <v>44020</v>
      </c>
      <c r="F2412" s="5">
        <v>1688</v>
      </c>
      <c r="G2412" s="5">
        <v>144</v>
      </c>
      <c r="H2412" s="5">
        <v>553</v>
      </c>
      <c r="I2412" s="5">
        <v>148995</v>
      </c>
      <c r="J2412" s="5">
        <v>38432</v>
      </c>
      <c r="K2412" s="5">
        <v>659135</v>
      </c>
      <c r="L2412" s="5">
        <v>23632</v>
      </c>
      <c r="M2412" s="5">
        <v>16844</v>
      </c>
      <c r="N2412" s="5">
        <v>213000000</v>
      </c>
      <c r="O2412" s="5">
        <f>YEAR(Table1[[#This Row],[ReportDate]])</f>
        <v>2020</v>
      </c>
      <c r="P2412" s="5" t="str">
        <f>TEXT(Table1[[#This Row],[ReportDate]],"mmm")</f>
        <v>Jul</v>
      </c>
      <c r="Q2412" s="29">
        <f>Table1[[#This Row],[TotalDeaths]]/Table1[[#This Row],[TotalCases]]</f>
        <v>0.25794154166247191</v>
      </c>
    </row>
    <row r="2413" spans="1:17" ht="14.4" x14ac:dyDescent="0.3">
      <c r="A2413" s="5" t="s">
        <v>4634</v>
      </c>
      <c r="B2413" s="5" t="s">
        <v>2174</v>
      </c>
      <c r="C2413" s="5" t="s">
        <v>2175</v>
      </c>
      <c r="D2413" s="5" t="s">
        <v>2276</v>
      </c>
      <c r="E2413" s="32">
        <v>44324</v>
      </c>
      <c r="F2413" s="5">
        <v>4132</v>
      </c>
      <c r="G2413" s="5">
        <v>79</v>
      </c>
      <c r="H2413" s="5">
        <v>3389</v>
      </c>
      <c r="I2413" s="5">
        <v>153127</v>
      </c>
      <c r="J2413" s="5">
        <v>38511</v>
      </c>
      <c r="K2413" s="5">
        <v>662524</v>
      </c>
      <c r="L2413" s="5">
        <v>41320</v>
      </c>
      <c r="M2413" s="5">
        <v>15510</v>
      </c>
      <c r="N2413" s="5">
        <v>1380000000</v>
      </c>
      <c r="O2413" s="5">
        <f>YEAR(Table1[[#This Row],[ReportDate]])</f>
        <v>2021</v>
      </c>
      <c r="P2413" s="5" t="str">
        <f>TEXT(Table1[[#This Row],[ReportDate]],"mmm")</f>
        <v>May</v>
      </c>
      <c r="Q2413" s="29">
        <f>Table1[[#This Row],[TotalDeaths]]/Table1[[#This Row],[TotalCases]]</f>
        <v>0.25149712330287932</v>
      </c>
    </row>
    <row r="2414" spans="1:17" ht="14.4" x14ac:dyDescent="0.3">
      <c r="A2414" s="5" t="s">
        <v>4635</v>
      </c>
      <c r="B2414" s="5" t="s">
        <v>2167</v>
      </c>
      <c r="C2414" s="5" t="s">
        <v>2318</v>
      </c>
      <c r="D2414" s="5" t="s">
        <v>2319</v>
      </c>
      <c r="E2414" s="32">
        <v>44093</v>
      </c>
      <c r="F2414" s="5">
        <v>844</v>
      </c>
      <c r="G2414" s="5">
        <v>176</v>
      </c>
      <c r="H2414" s="5">
        <v>241</v>
      </c>
      <c r="I2414" s="5">
        <v>153971</v>
      </c>
      <c r="J2414" s="5">
        <v>38687</v>
      </c>
      <c r="K2414" s="5">
        <v>662765</v>
      </c>
      <c r="L2414" s="5">
        <v>4220</v>
      </c>
      <c r="M2414" s="5">
        <v>9255</v>
      </c>
      <c r="N2414" s="5">
        <v>83000000</v>
      </c>
      <c r="O2414" s="5">
        <f>YEAR(Table1[[#This Row],[ReportDate]])</f>
        <v>2020</v>
      </c>
      <c r="P2414" s="5" t="str">
        <f>TEXT(Table1[[#This Row],[ReportDate]],"mmm")</f>
        <v>Sep</v>
      </c>
      <c r="Q2414" s="29">
        <f>Table1[[#This Row],[TotalDeaths]]/Table1[[#This Row],[TotalCases]]</f>
        <v>0.25126160121061758</v>
      </c>
    </row>
    <row r="2415" spans="1:17" ht="14.4" x14ac:dyDescent="0.3">
      <c r="A2415" s="5" t="s">
        <v>4636</v>
      </c>
      <c r="B2415" s="5" t="s">
        <v>2191</v>
      </c>
      <c r="C2415" s="5" t="s">
        <v>2221</v>
      </c>
      <c r="D2415" s="5" t="s">
        <v>2222</v>
      </c>
      <c r="E2415" s="32">
        <v>43910</v>
      </c>
      <c r="F2415" s="5">
        <v>1643</v>
      </c>
      <c r="G2415" s="5">
        <v>183</v>
      </c>
      <c r="H2415" s="5">
        <v>3999</v>
      </c>
      <c r="I2415" s="5">
        <v>155614</v>
      </c>
      <c r="J2415" s="5">
        <v>38870</v>
      </c>
      <c r="K2415" s="5">
        <v>666764</v>
      </c>
      <c r="L2415" s="5">
        <v>21359</v>
      </c>
      <c r="M2415" s="5">
        <v>13087</v>
      </c>
      <c r="N2415" s="5">
        <v>331000000</v>
      </c>
      <c r="O2415" s="5">
        <f>YEAR(Table1[[#This Row],[ReportDate]])</f>
        <v>2020</v>
      </c>
      <c r="P2415" s="5" t="str">
        <f>TEXT(Table1[[#This Row],[ReportDate]],"mmm")</f>
        <v>Mar</v>
      </c>
      <c r="Q2415" s="29">
        <f>Table1[[#This Row],[TotalDeaths]]/Table1[[#This Row],[TotalCases]]</f>
        <v>0.2497847237395093</v>
      </c>
    </row>
    <row r="2416" spans="1:17" ht="14.4" x14ac:dyDescent="0.3">
      <c r="A2416" s="5" t="s">
        <v>4637</v>
      </c>
      <c r="B2416" s="5" t="s">
        <v>2167</v>
      </c>
      <c r="C2416" s="5" t="s">
        <v>2181</v>
      </c>
      <c r="D2416" s="5" t="s">
        <v>2182</v>
      </c>
      <c r="E2416" s="32">
        <v>44230</v>
      </c>
      <c r="F2416" s="5">
        <v>2333</v>
      </c>
      <c r="G2416" s="5">
        <v>130</v>
      </c>
      <c r="H2416" s="5">
        <v>1379</v>
      </c>
      <c r="I2416" s="5">
        <v>157947</v>
      </c>
      <c r="J2416" s="5">
        <v>39000</v>
      </c>
      <c r="K2416" s="5">
        <v>668143</v>
      </c>
      <c r="L2416" s="5">
        <v>11665</v>
      </c>
      <c r="M2416" s="5">
        <v>3940</v>
      </c>
      <c r="N2416" s="5">
        <v>83000000</v>
      </c>
      <c r="O2416" s="5">
        <f>YEAR(Table1[[#This Row],[ReportDate]])</f>
        <v>2021</v>
      </c>
      <c r="P2416" s="5" t="str">
        <f>TEXT(Table1[[#This Row],[ReportDate]],"mmm")</f>
        <v>Feb</v>
      </c>
      <c r="Q2416" s="29">
        <f>Table1[[#This Row],[TotalDeaths]]/Table1[[#This Row],[TotalCases]]</f>
        <v>0.24691827005261258</v>
      </c>
    </row>
    <row r="2417" spans="1:17" ht="14.4" x14ac:dyDescent="0.3">
      <c r="A2417" s="5" t="s">
        <v>4638</v>
      </c>
      <c r="B2417" s="5" t="s">
        <v>2167</v>
      </c>
      <c r="C2417" s="5" t="s">
        <v>2235</v>
      </c>
      <c r="D2417" s="5" t="s">
        <v>2235</v>
      </c>
      <c r="E2417" s="32">
        <v>44439</v>
      </c>
      <c r="F2417" s="5">
        <v>1263</v>
      </c>
      <c r="G2417" s="5">
        <v>21</v>
      </c>
      <c r="H2417" s="5">
        <v>1596</v>
      </c>
      <c r="I2417" s="5">
        <v>159210</v>
      </c>
      <c r="J2417" s="5">
        <v>39021</v>
      </c>
      <c r="K2417" s="5">
        <v>669739</v>
      </c>
      <c r="L2417" s="5">
        <v>21471</v>
      </c>
      <c r="M2417" s="5">
        <v>3664</v>
      </c>
      <c r="N2417" s="5">
        <v>83000000</v>
      </c>
      <c r="O2417" s="5">
        <f>YEAR(Table1[[#This Row],[ReportDate]])</f>
        <v>2021</v>
      </c>
      <c r="P2417" s="5" t="str">
        <f>TEXT(Table1[[#This Row],[ReportDate]],"mmm")</f>
        <v>Aug</v>
      </c>
      <c r="Q2417" s="29">
        <f>Table1[[#This Row],[TotalDeaths]]/Table1[[#This Row],[TotalCases]]</f>
        <v>0.24509138873186356</v>
      </c>
    </row>
    <row r="2418" spans="1:17" ht="14.4" x14ac:dyDescent="0.3">
      <c r="A2418" s="5" t="s">
        <v>4639</v>
      </c>
      <c r="B2418" s="5" t="s">
        <v>2170</v>
      </c>
      <c r="C2418" s="5" t="s">
        <v>2232</v>
      </c>
      <c r="D2418" s="5" t="s">
        <v>2281</v>
      </c>
      <c r="E2418" s="32">
        <v>44090</v>
      </c>
      <c r="F2418" s="5">
        <v>2934</v>
      </c>
      <c r="G2418" s="5">
        <v>141</v>
      </c>
      <c r="H2418" s="5">
        <v>3529</v>
      </c>
      <c r="I2418" s="5">
        <v>162144</v>
      </c>
      <c r="J2418" s="5">
        <v>39162</v>
      </c>
      <c r="K2418" s="5">
        <v>673268</v>
      </c>
      <c r="L2418" s="5">
        <v>49878</v>
      </c>
      <c r="M2418" s="5">
        <v>13651</v>
      </c>
      <c r="N2418" s="5">
        <v>213000000</v>
      </c>
      <c r="O2418" s="5">
        <f>YEAR(Table1[[#This Row],[ReportDate]])</f>
        <v>2020</v>
      </c>
      <c r="P2418" s="5" t="str">
        <f>TEXT(Table1[[#This Row],[ReportDate]],"mmm")</f>
        <v>Sep</v>
      </c>
      <c r="Q2418" s="29">
        <f>Table1[[#This Row],[TotalDeaths]]/Table1[[#This Row],[TotalCases]]</f>
        <v>0.24152605091770279</v>
      </c>
    </row>
    <row r="2419" spans="1:17" ht="14.4" x14ac:dyDescent="0.3">
      <c r="A2419" s="5" t="s">
        <v>4640</v>
      </c>
      <c r="B2419" s="5" t="s">
        <v>2191</v>
      </c>
      <c r="C2419" s="5" t="s">
        <v>2217</v>
      </c>
      <c r="D2419" s="5" t="s">
        <v>2230</v>
      </c>
      <c r="E2419" s="32">
        <v>44445</v>
      </c>
      <c r="F2419" s="5">
        <v>3685</v>
      </c>
      <c r="G2419" s="5">
        <v>130</v>
      </c>
      <c r="H2419" s="5">
        <v>2004</v>
      </c>
      <c r="I2419" s="5">
        <v>165829</v>
      </c>
      <c r="J2419" s="5">
        <v>39292</v>
      </c>
      <c r="K2419" s="5">
        <v>675272</v>
      </c>
      <c r="L2419" s="5">
        <v>58960</v>
      </c>
      <c r="M2419" s="5">
        <v>18605</v>
      </c>
      <c r="N2419" s="5">
        <v>331000000</v>
      </c>
      <c r="O2419" s="5">
        <f>YEAR(Table1[[#This Row],[ReportDate]])</f>
        <v>2021</v>
      </c>
      <c r="P2419" s="5" t="str">
        <f>TEXT(Table1[[#This Row],[ReportDate]],"mmm")</f>
        <v>Sep</v>
      </c>
      <c r="Q2419" s="29">
        <f>Table1[[#This Row],[TotalDeaths]]/Table1[[#This Row],[TotalCases]]</f>
        <v>0.23694287488919308</v>
      </c>
    </row>
    <row r="2420" spans="1:17" ht="14.4" x14ac:dyDescent="0.3">
      <c r="A2420" s="5" t="s">
        <v>4641</v>
      </c>
      <c r="B2420" s="5" t="s">
        <v>2191</v>
      </c>
      <c r="C2420" s="5" t="s">
        <v>2192</v>
      </c>
      <c r="D2420" s="5" t="s">
        <v>2193</v>
      </c>
      <c r="E2420" s="32">
        <v>44382</v>
      </c>
      <c r="F2420" s="5">
        <v>215</v>
      </c>
      <c r="G2420" s="5">
        <v>37</v>
      </c>
      <c r="H2420" s="5">
        <v>1946</v>
      </c>
      <c r="I2420" s="5">
        <v>166044</v>
      </c>
      <c r="J2420" s="5">
        <v>39329</v>
      </c>
      <c r="K2420" s="5">
        <v>677218</v>
      </c>
      <c r="L2420" s="5">
        <v>3870</v>
      </c>
      <c r="M2420" s="5">
        <v>19552</v>
      </c>
      <c r="N2420" s="5">
        <v>331000000</v>
      </c>
      <c r="O2420" s="5">
        <f>YEAR(Table1[[#This Row],[ReportDate]])</f>
        <v>2021</v>
      </c>
      <c r="P2420" s="5" t="str">
        <f>TEXT(Table1[[#This Row],[ReportDate]],"mmm")</f>
        <v>Jul</v>
      </c>
      <c r="Q2420" s="29">
        <f>Table1[[#This Row],[TotalDeaths]]/Table1[[#This Row],[TotalCases]]</f>
        <v>0.23685890486858904</v>
      </c>
    </row>
    <row r="2421" spans="1:17" ht="14.4" x14ac:dyDescent="0.3">
      <c r="A2421" s="5" t="s">
        <v>4642</v>
      </c>
      <c r="B2421" s="5" t="s">
        <v>2167</v>
      </c>
      <c r="C2421" s="5" t="s">
        <v>2318</v>
      </c>
      <c r="D2421" s="5" t="s">
        <v>2418</v>
      </c>
      <c r="E2421" s="32">
        <v>43931</v>
      </c>
      <c r="F2421" s="5">
        <v>4776</v>
      </c>
      <c r="G2421" s="5">
        <v>86</v>
      </c>
      <c r="H2421" s="5">
        <v>1300</v>
      </c>
      <c r="I2421" s="5">
        <v>170820</v>
      </c>
      <c r="J2421" s="5">
        <v>39415</v>
      </c>
      <c r="K2421" s="5">
        <v>678518</v>
      </c>
      <c r="L2421" s="5">
        <v>57312</v>
      </c>
      <c r="M2421" s="5">
        <v>8358</v>
      </c>
      <c r="N2421" s="5">
        <v>83000000</v>
      </c>
      <c r="O2421" s="5">
        <f>YEAR(Table1[[#This Row],[ReportDate]])</f>
        <v>2020</v>
      </c>
      <c r="P2421" s="5" t="str">
        <f>TEXT(Table1[[#This Row],[ReportDate]],"mmm")</f>
        <v>Apr</v>
      </c>
      <c r="Q2421" s="29">
        <f>Table1[[#This Row],[TotalDeaths]]/Table1[[#This Row],[TotalCases]]</f>
        <v>0.23073996019201498</v>
      </c>
    </row>
    <row r="2422" spans="1:17" ht="14.4" x14ac:dyDescent="0.3">
      <c r="A2422" s="5" t="s">
        <v>4643</v>
      </c>
      <c r="B2422" s="5" t="s">
        <v>2191</v>
      </c>
      <c r="C2422" s="5" t="s">
        <v>2221</v>
      </c>
      <c r="D2422" s="5" t="s">
        <v>2241</v>
      </c>
      <c r="E2422" s="32">
        <v>44189</v>
      </c>
      <c r="F2422" s="5">
        <v>3657</v>
      </c>
      <c r="G2422" s="5">
        <v>20</v>
      </c>
      <c r="H2422" s="5">
        <v>3089</v>
      </c>
      <c r="I2422" s="5">
        <v>174477</v>
      </c>
      <c r="J2422" s="5">
        <v>39435</v>
      </c>
      <c r="K2422" s="5">
        <v>681607</v>
      </c>
      <c r="L2422" s="5">
        <v>62169</v>
      </c>
      <c r="M2422" s="5">
        <v>6341</v>
      </c>
      <c r="N2422" s="5">
        <v>331000000</v>
      </c>
      <c r="O2422" s="5">
        <f>YEAR(Table1[[#This Row],[ReportDate]])</f>
        <v>2020</v>
      </c>
      <c r="P2422" s="5" t="str">
        <f>TEXT(Table1[[#This Row],[ReportDate]],"mmm")</f>
        <v>Dec</v>
      </c>
      <c r="Q2422" s="29">
        <f>Table1[[#This Row],[TotalDeaths]]/Table1[[#This Row],[TotalCases]]</f>
        <v>0.22601832906342956</v>
      </c>
    </row>
    <row r="2423" spans="1:17" ht="14.4" x14ac:dyDescent="0.3">
      <c r="A2423" s="5" t="s">
        <v>4644</v>
      </c>
      <c r="B2423" s="5" t="s">
        <v>2191</v>
      </c>
      <c r="C2423" s="5" t="s">
        <v>2192</v>
      </c>
      <c r="D2423" s="5" t="s">
        <v>2193</v>
      </c>
      <c r="E2423" s="32">
        <v>44210</v>
      </c>
      <c r="F2423" s="5">
        <v>2340</v>
      </c>
      <c r="G2423" s="5">
        <v>178</v>
      </c>
      <c r="H2423" s="5">
        <v>3395</v>
      </c>
      <c r="I2423" s="5">
        <v>176817</v>
      </c>
      <c r="J2423" s="5">
        <v>39613</v>
      </c>
      <c r="K2423" s="5">
        <v>685002</v>
      </c>
      <c r="L2423" s="5">
        <v>44460</v>
      </c>
      <c r="M2423" s="5">
        <v>6583</v>
      </c>
      <c r="N2423" s="5">
        <v>331000000</v>
      </c>
      <c r="O2423" s="5">
        <f>YEAR(Table1[[#This Row],[ReportDate]])</f>
        <v>2021</v>
      </c>
      <c r="P2423" s="5" t="str">
        <f>TEXT(Table1[[#This Row],[ReportDate]],"mmm")</f>
        <v>Jan</v>
      </c>
      <c r="Q2423" s="29">
        <f>Table1[[#This Row],[TotalDeaths]]/Table1[[#This Row],[TotalCases]]</f>
        <v>0.22403388814423952</v>
      </c>
    </row>
    <row r="2424" spans="1:17" ht="14.4" x14ac:dyDescent="0.3">
      <c r="A2424" s="5" t="s">
        <v>4645</v>
      </c>
      <c r="B2424" s="5" t="s">
        <v>2170</v>
      </c>
      <c r="C2424" s="5" t="s">
        <v>2249</v>
      </c>
      <c r="D2424" s="5" t="s">
        <v>2250</v>
      </c>
      <c r="E2424" s="32">
        <v>44051</v>
      </c>
      <c r="F2424" s="5">
        <v>1507</v>
      </c>
      <c r="G2424" s="5">
        <v>23</v>
      </c>
      <c r="H2424" s="5">
        <v>1070</v>
      </c>
      <c r="I2424" s="5">
        <v>178324</v>
      </c>
      <c r="J2424" s="5">
        <v>39636</v>
      </c>
      <c r="K2424" s="5">
        <v>686072</v>
      </c>
      <c r="L2424" s="5">
        <v>19591</v>
      </c>
      <c r="M2424" s="5">
        <v>558</v>
      </c>
      <c r="N2424" s="5">
        <v>213000000</v>
      </c>
      <c r="O2424" s="5">
        <f>YEAR(Table1[[#This Row],[ReportDate]])</f>
        <v>2020</v>
      </c>
      <c r="P2424" s="5" t="str">
        <f>TEXT(Table1[[#This Row],[ReportDate]],"mmm")</f>
        <v>Aug</v>
      </c>
      <c r="Q2424" s="29">
        <f>Table1[[#This Row],[TotalDeaths]]/Table1[[#This Row],[TotalCases]]</f>
        <v>0.22226957672551087</v>
      </c>
    </row>
    <row r="2425" spans="1:17" ht="14.4" x14ac:dyDescent="0.3">
      <c r="A2425" s="5" t="s">
        <v>4646</v>
      </c>
      <c r="B2425" s="5" t="s">
        <v>2186</v>
      </c>
      <c r="C2425" s="5" t="s">
        <v>2187</v>
      </c>
      <c r="D2425" s="5" t="s">
        <v>2188</v>
      </c>
      <c r="E2425" s="32">
        <v>44250</v>
      </c>
      <c r="F2425" s="5">
        <v>2090</v>
      </c>
      <c r="G2425" s="5">
        <v>95</v>
      </c>
      <c r="H2425" s="5">
        <v>4917</v>
      </c>
      <c r="I2425" s="5">
        <v>180414</v>
      </c>
      <c r="J2425" s="5">
        <v>39731</v>
      </c>
      <c r="K2425" s="5">
        <v>690989</v>
      </c>
      <c r="L2425" s="5">
        <v>10450</v>
      </c>
      <c r="M2425" s="5">
        <v>17937</v>
      </c>
      <c r="N2425" s="5">
        <v>68000000</v>
      </c>
      <c r="O2425" s="5">
        <f>YEAR(Table1[[#This Row],[ReportDate]])</f>
        <v>2021</v>
      </c>
      <c r="P2425" s="5" t="str">
        <f>TEXT(Table1[[#This Row],[ReportDate]],"mmm")</f>
        <v>Feb</v>
      </c>
      <c r="Q2425" s="29">
        <f>Table1[[#This Row],[TotalDeaths]]/Table1[[#This Row],[TotalCases]]</f>
        <v>0.22022126885940116</v>
      </c>
    </row>
    <row r="2426" spans="1:17" ht="14.4" x14ac:dyDescent="0.3">
      <c r="A2426" s="5" t="s">
        <v>4647</v>
      </c>
      <c r="B2426" s="5" t="s">
        <v>2174</v>
      </c>
      <c r="C2426" s="5" t="s">
        <v>2201</v>
      </c>
      <c r="D2426" s="5" t="s">
        <v>2261</v>
      </c>
      <c r="E2426" s="32">
        <v>43954</v>
      </c>
      <c r="F2426" s="5">
        <v>3378</v>
      </c>
      <c r="G2426" s="5">
        <v>44</v>
      </c>
      <c r="H2426" s="5">
        <v>3784</v>
      </c>
      <c r="I2426" s="5">
        <v>183792</v>
      </c>
      <c r="J2426" s="5">
        <v>39775</v>
      </c>
      <c r="K2426" s="5">
        <v>694773</v>
      </c>
      <c r="L2426" s="5">
        <v>16890</v>
      </c>
      <c r="M2426" s="5">
        <v>4609</v>
      </c>
      <c r="N2426" s="5">
        <v>1380000000</v>
      </c>
      <c r="O2426" s="5">
        <f>YEAR(Table1[[#This Row],[ReportDate]])</f>
        <v>2020</v>
      </c>
      <c r="P2426" s="5" t="str">
        <f>TEXT(Table1[[#This Row],[ReportDate]],"mmm")</f>
        <v>May</v>
      </c>
      <c r="Q2426" s="29">
        <f>Table1[[#This Row],[TotalDeaths]]/Table1[[#This Row],[TotalCases]]</f>
        <v>0.21641311917820144</v>
      </c>
    </row>
    <row r="2427" spans="1:17" ht="14.4" x14ac:dyDescent="0.3">
      <c r="A2427" s="5" t="s">
        <v>4648</v>
      </c>
      <c r="B2427" s="5" t="s">
        <v>2186</v>
      </c>
      <c r="C2427" s="5" t="s">
        <v>2212</v>
      </c>
      <c r="D2427" s="5" t="s">
        <v>2306</v>
      </c>
      <c r="E2427" s="32">
        <v>44252</v>
      </c>
      <c r="F2427" s="5">
        <v>1116</v>
      </c>
      <c r="G2427" s="5">
        <v>196</v>
      </c>
      <c r="H2427" s="5">
        <v>1788</v>
      </c>
      <c r="I2427" s="5">
        <v>184908</v>
      </c>
      <c r="J2427" s="5">
        <v>39971</v>
      </c>
      <c r="K2427" s="5">
        <v>696561</v>
      </c>
      <c r="L2427" s="5">
        <v>15624</v>
      </c>
      <c r="M2427" s="5">
        <v>5301</v>
      </c>
      <c r="N2427" s="5">
        <v>68000000</v>
      </c>
      <c r="O2427" s="5">
        <f>YEAR(Table1[[#This Row],[ReportDate]])</f>
        <v>2021</v>
      </c>
      <c r="P2427" s="5" t="str">
        <f>TEXT(Table1[[#This Row],[ReportDate]],"mmm")</f>
        <v>Feb</v>
      </c>
      <c r="Q2427" s="29">
        <f>Table1[[#This Row],[TotalDeaths]]/Table1[[#This Row],[TotalCases]]</f>
        <v>0.21616695870378783</v>
      </c>
    </row>
    <row r="2428" spans="1:17" ht="14.4" x14ac:dyDescent="0.3">
      <c r="A2428" s="5" t="s">
        <v>4649</v>
      </c>
      <c r="B2428" s="5" t="s">
        <v>2191</v>
      </c>
      <c r="C2428" s="5" t="s">
        <v>2217</v>
      </c>
      <c r="D2428" s="5" t="s">
        <v>2230</v>
      </c>
      <c r="E2428" s="32">
        <v>44061</v>
      </c>
      <c r="F2428" s="5">
        <v>2740</v>
      </c>
      <c r="G2428" s="5">
        <v>171</v>
      </c>
      <c r="H2428" s="5">
        <v>4287</v>
      </c>
      <c r="I2428" s="5">
        <v>187648</v>
      </c>
      <c r="J2428" s="5">
        <v>40142</v>
      </c>
      <c r="K2428" s="5">
        <v>700848</v>
      </c>
      <c r="L2428" s="5">
        <v>49320</v>
      </c>
      <c r="M2428" s="5">
        <v>15191</v>
      </c>
      <c r="N2428" s="5">
        <v>331000000</v>
      </c>
      <c r="O2428" s="5">
        <f>YEAR(Table1[[#This Row],[ReportDate]])</f>
        <v>2020</v>
      </c>
      <c r="P2428" s="5" t="str">
        <f>TEXT(Table1[[#This Row],[ReportDate]],"mmm")</f>
        <v>Aug</v>
      </c>
      <c r="Q2428" s="29">
        <f>Table1[[#This Row],[TotalDeaths]]/Table1[[#This Row],[TotalCases]]</f>
        <v>0.2139218110504775</v>
      </c>
    </row>
    <row r="2429" spans="1:17" ht="14.4" x14ac:dyDescent="0.3">
      <c r="A2429" s="5" t="s">
        <v>4650</v>
      </c>
      <c r="B2429" s="5" t="s">
        <v>2167</v>
      </c>
      <c r="C2429" s="5" t="s">
        <v>2168</v>
      </c>
      <c r="D2429" s="5" t="s">
        <v>2168</v>
      </c>
      <c r="E2429" s="32">
        <v>44520</v>
      </c>
      <c r="F2429" s="5">
        <v>2161</v>
      </c>
      <c r="G2429" s="5">
        <v>46</v>
      </c>
      <c r="H2429" s="5">
        <v>1772</v>
      </c>
      <c r="I2429" s="5">
        <v>189809</v>
      </c>
      <c r="J2429" s="5">
        <v>40188</v>
      </c>
      <c r="K2429" s="5">
        <v>702620</v>
      </c>
      <c r="L2429" s="5">
        <v>23771</v>
      </c>
      <c r="M2429" s="5">
        <v>2461</v>
      </c>
      <c r="N2429" s="5">
        <v>83000000</v>
      </c>
      <c r="O2429" s="5">
        <f>YEAR(Table1[[#This Row],[ReportDate]])</f>
        <v>2021</v>
      </c>
      <c r="P2429" s="5" t="str">
        <f>TEXT(Table1[[#This Row],[ReportDate]],"mmm")</f>
        <v>Nov</v>
      </c>
      <c r="Q2429" s="29">
        <f>Table1[[#This Row],[TotalDeaths]]/Table1[[#This Row],[TotalCases]]</f>
        <v>0.21172863246737511</v>
      </c>
    </row>
    <row r="2430" spans="1:17" ht="14.4" x14ac:dyDescent="0.3">
      <c r="A2430" s="5" t="s">
        <v>4651</v>
      </c>
      <c r="B2430" s="5" t="s">
        <v>2174</v>
      </c>
      <c r="C2430" s="5" t="s">
        <v>27</v>
      </c>
      <c r="D2430" s="5" t="s">
        <v>27</v>
      </c>
      <c r="E2430" s="32">
        <v>43893</v>
      </c>
      <c r="F2430" s="5">
        <v>3256</v>
      </c>
      <c r="G2430" s="5">
        <v>184</v>
      </c>
      <c r="H2430" s="5">
        <v>3805</v>
      </c>
      <c r="I2430" s="5">
        <v>193065</v>
      </c>
      <c r="J2430" s="5">
        <v>40372</v>
      </c>
      <c r="K2430" s="5">
        <v>706425</v>
      </c>
      <c r="L2430" s="5">
        <v>45584</v>
      </c>
      <c r="M2430" s="5">
        <v>2538</v>
      </c>
      <c r="N2430" s="5">
        <v>1380000000</v>
      </c>
      <c r="O2430" s="5">
        <f>YEAR(Table1[[#This Row],[ReportDate]])</f>
        <v>2020</v>
      </c>
      <c r="P2430" s="5" t="str">
        <f>TEXT(Table1[[#This Row],[ReportDate]],"mmm")</f>
        <v>Mar</v>
      </c>
      <c r="Q2430" s="29">
        <f>Table1[[#This Row],[TotalDeaths]]/Table1[[#This Row],[TotalCases]]</f>
        <v>0.20911092119234453</v>
      </c>
    </row>
    <row r="2431" spans="1:17" ht="14.4" x14ac:dyDescent="0.3">
      <c r="A2431" s="5" t="s">
        <v>4652</v>
      </c>
      <c r="B2431" s="5" t="s">
        <v>2174</v>
      </c>
      <c r="C2431" s="5" t="s">
        <v>2184</v>
      </c>
      <c r="D2431" s="5" t="s">
        <v>2215</v>
      </c>
      <c r="E2431" s="32">
        <v>44315</v>
      </c>
      <c r="F2431" s="5">
        <v>2968</v>
      </c>
      <c r="G2431" s="5">
        <v>146</v>
      </c>
      <c r="H2431" s="5">
        <v>2214</v>
      </c>
      <c r="I2431" s="5">
        <v>196033</v>
      </c>
      <c r="J2431" s="5">
        <v>40518</v>
      </c>
      <c r="K2431" s="5">
        <v>708639</v>
      </c>
      <c r="L2431" s="5">
        <v>26712</v>
      </c>
      <c r="M2431" s="5">
        <v>3590</v>
      </c>
      <c r="N2431" s="5">
        <v>1380000000</v>
      </c>
      <c r="O2431" s="5">
        <f>YEAR(Table1[[#This Row],[ReportDate]])</f>
        <v>2021</v>
      </c>
      <c r="P2431" s="5" t="str">
        <f>TEXT(Table1[[#This Row],[ReportDate]],"mmm")</f>
        <v>Apr</v>
      </c>
      <c r="Q2431" s="29">
        <f>Table1[[#This Row],[TotalDeaths]]/Table1[[#This Row],[TotalCases]]</f>
        <v>0.20668969000117327</v>
      </c>
    </row>
    <row r="2432" spans="1:17" ht="14.4" x14ac:dyDescent="0.3">
      <c r="A2432" s="5" t="s">
        <v>4653</v>
      </c>
      <c r="B2432" s="5" t="s">
        <v>2167</v>
      </c>
      <c r="C2432" s="5" t="s">
        <v>2168</v>
      </c>
      <c r="D2432" s="5" t="s">
        <v>2168</v>
      </c>
      <c r="E2432" s="32">
        <v>44458</v>
      </c>
      <c r="F2432" s="5">
        <v>1148</v>
      </c>
      <c r="G2432" s="5">
        <v>161</v>
      </c>
      <c r="H2432" s="5">
        <v>56</v>
      </c>
      <c r="I2432" s="5">
        <v>197181</v>
      </c>
      <c r="J2432" s="5">
        <v>40679</v>
      </c>
      <c r="K2432" s="5">
        <v>708695</v>
      </c>
      <c r="L2432" s="5">
        <v>21812</v>
      </c>
      <c r="M2432" s="5">
        <v>16078</v>
      </c>
      <c r="N2432" s="5">
        <v>83000000</v>
      </c>
      <c r="O2432" s="5">
        <f>YEAR(Table1[[#This Row],[ReportDate]])</f>
        <v>2021</v>
      </c>
      <c r="P2432" s="5" t="str">
        <f>TEXT(Table1[[#This Row],[ReportDate]],"mmm")</f>
        <v>Sep</v>
      </c>
      <c r="Q2432" s="29">
        <f>Table1[[#This Row],[TotalDeaths]]/Table1[[#This Row],[TotalCases]]</f>
        <v>0.20630283850878128</v>
      </c>
    </row>
    <row r="2433" spans="1:17" ht="14.4" x14ac:dyDescent="0.3">
      <c r="A2433" s="5" t="s">
        <v>4654</v>
      </c>
      <c r="B2433" s="5" t="s">
        <v>2174</v>
      </c>
      <c r="C2433" s="5" t="s">
        <v>2184</v>
      </c>
      <c r="D2433" s="5" t="s">
        <v>2215</v>
      </c>
      <c r="E2433" s="32">
        <v>44533</v>
      </c>
      <c r="F2433" s="5">
        <v>3176</v>
      </c>
      <c r="G2433" s="5">
        <v>130</v>
      </c>
      <c r="H2433" s="5">
        <v>237</v>
      </c>
      <c r="I2433" s="5">
        <v>200357</v>
      </c>
      <c r="J2433" s="5">
        <v>40809</v>
      </c>
      <c r="K2433" s="5">
        <v>708932</v>
      </c>
      <c r="L2433" s="5">
        <v>47640</v>
      </c>
      <c r="M2433" s="5">
        <v>13880</v>
      </c>
      <c r="N2433" s="5">
        <v>1380000000</v>
      </c>
      <c r="O2433" s="5">
        <f>YEAR(Table1[[#This Row],[ReportDate]])</f>
        <v>2021</v>
      </c>
      <c r="P2433" s="5" t="str">
        <f>TEXT(Table1[[#This Row],[ReportDate]],"mmm")</f>
        <v>Dec</v>
      </c>
      <c r="Q2433" s="29">
        <f>Table1[[#This Row],[TotalDeaths]]/Table1[[#This Row],[TotalCases]]</f>
        <v>0.20368142864986</v>
      </c>
    </row>
    <row r="2434" spans="1:17" ht="14.4" x14ac:dyDescent="0.3">
      <c r="A2434" s="5" t="s">
        <v>4655</v>
      </c>
      <c r="B2434" s="5" t="s">
        <v>2167</v>
      </c>
      <c r="C2434" s="5" t="s">
        <v>2168</v>
      </c>
      <c r="D2434" s="5" t="s">
        <v>2168</v>
      </c>
      <c r="E2434" s="32">
        <v>44404</v>
      </c>
      <c r="F2434" s="5">
        <v>4253</v>
      </c>
      <c r="G2434" s="5">
        <v>38</v>
      </c>
      <c r="H2434" s="5">
        <v>732</v>
      </c>
      <c r="I2434" s="5">
        <v>204610</v>
      </c>
      <c r="J2434" s="5">
        <v>40847</v>
      </c>
      <c r="K2434" s="5">
        <v>709664</v>
      </c>
      <c r="L2434" s="5">
        <v>29771</v>
      </c>
      <c r="M2434" s="5">
        <v>10490</v>
      </c>
      <c r="N2434" s="5">
        <v>83000000</v>
      </c>
      <c r="O2434" s="5">
        <f>YEAR(Table1[[#This Row],[ReportDate]])</f>
        <v>2021</v>
      </c>
      <c r="P2434" s="5" t="str">
        <f>TEXT(Table1[[#This Row],[ReportDate]],"mmm")</f>
        <v>Jul</v>
      </c>
      <c r="Q2434" s="29">
        <f>Table1[[#This Row],[TotalDeaths]]/Table1[[#This Row],[TotalCases]]</f>
        <v>0.19963344900053762</v>
      </c>
    </row>
    <row r="2435" spans="1:17" ht="14.4" x14ac:dyDescent="0.3">
      <c r="A2435" s="5" t="s">
        <v>4656</v>
      </c>
      <c r="B2435" s="5" t="s">
        <v>2174</v>
      </c>
      <c r="C2435" s="5" t="s">
        <v>2201</v>
      </c>
      <c r="D2435" s="5" t="s">
        <v>2261</v>
      </c>
      <c r="E2435" s="32">
        <v>44313</v>
      </c>
      <c r="F2435" s="5">
        <v>3345</v>
      </c>
      <c r="G2435" s="5">
        <v>91</v>
      </c>
      <c r="H2435" s="5">
        <v>3889</v>
      </c>
      <c r="I2435" s="5">
        <v>207955</v>
      </c>
      <c r="J2435" s="5">
        <v>40938</v>
      </c>
      <c r="K2435" s="5">
        <v>713553</v>
      </c>
      <c r="L2435" s="5">
        <v>43485</v>
      </c>
      <c r="M2435" s="5">
        <v>1756</v>
      </c>
      <c r="N2435" s="5">
        <v>1380000000</v>
      </c>
      <c r="O2435" s="5">
        <f>YEAR(Table1[[#This Row],[ReportDate]])</f>
        <v>2021</v>
      </c>
      <c r="P2435" s="5" t="str">
        <f>TEXT(Table1[[#This Row],[ReportDate]],"mmm")</f>
        <v>Apr</v>
      </c>
      <c r="Q2435" s="29">
        <f>Table1[[#This Row],[TotalDeaths]]/Table1[[#This Row],[TotalCases]]</f>
        <v>0.19685989757399439</v>
      </c>
    </row>
    <row r="2436" spans="1:17" ht="14.4" x14ac:dyDescent="0.3">
      <c r="A2436" s="5" t="s">
        <v>4657</v>
      </c>
      <c r="B2436" s="5" t="s">
        <v>2186</v>
      </c>
      <c r="C2436" s="5" t="s">
        <v>2237</v>
      </c>
      <c r="D2436" s="5" t="s">
        <v>2238</v>
      </c>
      <c r="E2436" s="32">
        <v>44349</v>
      </c>
      <c r="F2436" s="5">
        <v>3961</v>
      </c>
      <c r="G2436" s="5">
        <v>74</v>
      </c>
      <c r="H2436" s="5">
        <v>2824</v>
      </c>
      <c r="I2436" s="5">
        <v>211916</v>
      </c>
      <c r="J2436" s="5">
        <v>41012</v>
      </c>
      <c r="K2436" s="5">
        <v>716377</v>
      </c>
      <c r="L2436" s="5">
        <v>23766</v>
      </c>
      <c r="M2436" s="5">
        <v>6896</v>
      </c>
      <c r="N2436" s="5">
        <v>68000000</v>
      </c>
      <c r="O2436" s="5">
        <f>YEAR(Table1[[#This Row],[ReportDate]])</f>
        <v>2021</v>
      </c>
      <c r="P2436" s="5" t="str">
        <f>TEXT(Table1[[#This Row],[ReportDate]],"mmm")</f>
        <v>Jun</v>
      </c>
      <c r="Q2436" s="29">
        <f>Table1[[#This Row],[TotalDeaths]]/Table1[[#This Row],[TotalCases]]</f>
        <v>0.19352951169331245</v>
      </c>
    </row>
    <row r="2437" spans="1:17" ht="14.4" x14ac:dyDescent="0.3">
      <c r="A2437" s="5" t="s">
        <v>4658</v>
      </c>
      <c r="B2437" s="5" t="s">
        <v>2174</v>
      </c>
      <c r="C2437" s="5" t="s">
        <v>27</v>
      </c>
      <c r="D2437" s="5" t="s">
        <v>27</v>
      </c>
      <c r="E2437" s="32">
        <v>43985</v>
      </c>
      <c r="F2437" s="5">
        <v>1140</v>
      </c>
      <c r="G2437" s="5">
        <v>187</v>
      </c>
      <c r="H2437" s="5">
        <v>1227</v>
      </c>
      <c r="I2437" s="5">
        <v>213056</v>
      </c>
      <c r="J2437" s="5">
        <v>41199</v>
      </c>
      <c r="K2437" s="5">
        <v>717604</v>
      </c>
      <c r="L2437" s="5">
        <v>11400</v>
      </c>
      <c r="M2437" s="5">
        <v>19115</v>
      </c>
      <c r="N2437" s="5">
        <v>1380000000</v>
      </c>
      <c r="O2437" s="5">
        <f>YEAR(Table1[[#This Row],[ReportDate]])</f>
        <v>2020</v>
      </c>
      <c r="P2437" s="5" t="str">
        <f>TEXT(Table1[[#This Row],[ReportDate]],"mmm")</f>
        <v>Jun</v>
      </c>
      <c r="Q2437" s="29">
        <f>Table1[[#This Row],[TotalDeaths]]/Table1[[#This Row],[TotalCases]]</f>
        <v>0.19337169570441573</v>
      </c>
    </row>
    <row r="2438" spans="1:17" ht="14.4" x14ac:dyDescent="0.3">
      <c r="A2438" s="5" t="s">
        <v>4659</v>
      </c>
      <c r="B2438" s="5" t="s">
        <v>2170</v>
      </c>
      <c r="C2438" s="5" t="s">
        <v>2171</v>
      </c>
      <c r="D2438" s="5" t="s">
        <v>2172</v>
      </c>
      <c r="E2438" s="32">
        <v>43922</v>
      </c>
      <c r="F2438" s="5">
        <v>2933</v>
      </c>
      <c r="G2438" s="5">
        <v>137</v>
      </c>
      <c r="H2438" s="5">
        <v>4237</v>
      </c>
      <c r="I2438" s="5">
        <v>215989</v>
      </c>
      <c r="J2438" s="5">
        <v>41336</v>
      </c>
      <c r="K2438" s="5">
        <v>721841</v>
      </c>
      <c r="L2438" s="5">
        <v>23464</v>
      </c>
      <c r="M2438" s="5">
        <v>8172</v>
      </c>
      <c r="N2438" s="5">
        <v>213000000</v>
      </c>
      <c r="O2438" s="5">
        <f>YEAR(Table1[[#This Row],[ReportDate]])</f>
        <v>2020</v>
      </c>
      <c r="P2438" s="5" t="str">
        <f>TEXT(Table1[[#This Row],[ReportDate]],"mmm")</f>
        <v>Apr</v>
      </c>
      <c r="Q2438" s="29">
        <f>Table1[[#This Row],[TotalDeaths]]/Table1[[#This Row],[TotalCases]]</f>
        <v>0.19138011658001103</v>
      </c>
    </row>
    <row r="2439" spans="1:17" ht="14.4" x14ac:dyDescent="0.3">
      <c r="A2439" s="5" t="s">
        <v>4660</v>
      </c>
      <c r="B2439" s="5" t="s">
        <v>2167</v>
      </c>
      <c r="C2439" s="5" t="s">
        <v>2318</v>
      </c>
      <c r="D2439" s="5" t="s">
        <v>2418</v>
      </c>
      <c r="E2439" s="32">
        <v>44356</v>
      </c>
      <c r="F2439" s="5">
        <v>2107</v>
      </c>
      <c r="G2439" s="5">
        <v>167</v>
      </c>
      <c r="H2439" s="5">
        <v>2454</v>
      </c>
      <c r="I2439" s="5">
        <v>218096</v>
      </c>
      <c r="J2439" s="5">
        <v>41503</v>
      </c>
      <c r="K2439" s="5">
        <v>724295</v>
      </c>
      <c r="L2439" s="5">
        <v>18963</v>
      </c>
      <c r="M2439" s="5">
        <v>1948</v>
      </c>
      <c r="N2439" s="5">
        <v>83000000</v>
      </c>
      <c r="O2439" s="5">
        <f>YEAR(Table1[[#This Row],[ReportDate]])</f>
        <v>2021</v>
      </c>
      <c r="P2439" s="5" t="str">
        <f>TEXT(Table1[[#This Row],[ReportDate]],"mmm")</f>
        <v>Jun</v>
      </c>
      <c r="Q2439" s="29">
        <f>Table1[[#This Row],[TotalDeaths]]/Table1[[#This Row],[TotalCases]]</f>
        <v>0.19029693346049445</v>
      </c>
    </row>
    <row r="2440" spans="1:17" ht="14.4" x14ac:dyDescent="0.3">
      <c r="A2440" s="5" t="s">
        <v>4661</v>
      </c>
      <c r="B2440" s="5" t="s">
        <v>2174</v>
      </c>
      <c r="C2440" s="5" t="s">
        <v>2175</v>
      </c>
      <c r="D2440" s="5" t="s">
        <v>2276</v>
      </c>
      <c r="E2440" s="32">
        <v>44285</v>
      </c>
      <c r="F2440" s="5">
        <v>2448</v>
      </c>
      <c r="G2440" s="5">
        <v>1</v>
      </c>
      <c r="H2440" s="5">
        <v>4911</v>
      </c>
      <c r="I2440" s="5">
        <v>220544</v>
      </c>
      <c r="J2440" s="5">
        <v>41504</v>
      </c>
      <c r="K2440" s="5">
        <v>729206</v>
      </c>
      <c r="L2440" s="5">
        <v>14688</v>
      </c>
      <c r="M2440" s="5">
        <v>16217</v>
      </c>
      <c r="N2440" s="5">
        <v>1380000000</v>
      </c>
      <c r="O2440" s="5">
        <f>YEAR(Table1[[#This Row],[ReportDate]])</f>
        <v>2021</v>
      </c>
      <c r="P2440" s="5" t="str">
        <f>TEXT(Table1[[#This Row],[ReportDate]],"mmm")</f>
        <v>Mar</v>
      </c>
      <c r="Q2440" s="29">
        <f>Table1[[#This Row],[TotalDeaths]]/Table1[[#This Row],[TotalCases]]</f>
        <v>0.18818920487521765</v>
      </c>
    </row>
    <row r="2441" spans="1:17" ht="14.4" x14ac:dyDescent="0.3">
      <c r="A2441" s="5" t="s">
        <v>4662</v>
      </c>
      <c r="B2441" s="5" t="s">
        <v>2167</v>
      </c>
      <c r="C2441" s="5" t="s">
        <v>2181</v>
      </c>
      <c r="D2441" s="5" t="s">
        <v>2182</v>
      </c>
      <c r="E2441" s="32">
        <v>44428</v>
      </c>
      <c r="F2441" s="5">
        <v>827</v>
      </c>
      <c r="G2441" s="5">
        <v>44</v>
      </c>
      <c r="H2441" s="5">
        <v>4305</v>
      </c>
      <c r="I2441" s="5">
        <v>221371</v>
      </c>
      <c r="J2441" s="5">
        <v>41548</v>
      </c>
      <c r="K2441" s="5">
        <v>733511</v>
      </c>
      <c r="L2441" s="5">
        <v>4135</v>
      </c>
      <c r="M2441" s="5">
        <v>12323</v>
      </c>
      <c r="N2441" s="5">
        <v>83000000</v>
      </c>
      <c r="O2441" s="5">
        <f>YEAR(Table1[[#This Row],[ReportDate]])</f>
        <v>2021</v>
      </c>
      <c r="P2441" s="5" t="str">
        <f>TEXT(Table1[[#This Row],[ReportDate]],"mmm")</f>
        <v>Aug</v>
      </c>
      <c r="Q2441" s="29">
        <f>Table1[[#This Row],[TotalDeaths]]/Table1[[#This Row],[TotalCases]]</f>
        <v>0.18768492711330753</v>
      </c>
    </row>
    <row r="2442" spans="1:17" ht="14.4" x14ac:dyDescent="0.3">
      <c r="A2442" s="5" t="s">
        <v>4663</v>
      </c>
      <c r="B2442" s="5" t="s">
        <v>2170</v>
      </c>
      <c r="C2442" s="5" t="s">
        <v>2171</v>
      </c>
      <c r="D2442" s="5" t="s">
        <v>2172</v>
      </c>
      <c r="E2442" s="32">
        <v>44475</v>
      </c>
      <c r="F2442" s="5">
        <v>1203</v>
      </c>
      <c r="G2442" s="5">
        <v>154</v>
      </c>
      <c r="H2442" s="5">
        <v>767</v>
      </c>
      <c r="I2442" s="5">
        <v>222574</v>
      </c>
      <c r="J2442" s="5">
        <v>41702</v>
      </c>
      <c r="K2442" s="5">
        <v>734278</v>
      </c>
      <c r="L2442" s="5">
        <v>15639</v>
      </c>
      <c r="M2442" s="5">
        <v>368</v>
      </c>
      <c r="N2442" s="5">
        <v>213000000</v>
      </c>
      <c r="O2442" s="5">
        <f>YEAR(Table1[[#This Row],[ReportDate]])</f>
        <v>2021</v>
      </c>
      <c r="P2442" s="5" t="str">
        <f>TEXT(Table1[[#This Row],[ReportDate]],"mmm")</f>
        <v>Oct</v>
      </c>
      <c r="Q2442" s="29">
        <f>Table1[[#This Row],[TotalDeaths]]/Table1[[#This Row],[TotalCases]]</f>
        <v>0.18736240531239048</v>
      </c>
    </row>
    <row r="2443" spans="1:17" ht="14.4" x14ac:dyDescent="0.3">
      <c r="A2443" s="5" t="s">
        <v>4664</v>
      </c>
      <c r="B2443" s="5" t="s">
        <v>2174</v>
      </c>
      <c r="C2443" s="5" t="s">
        <v>2201</v>
      </c>
      <c r="D2443" s="5" t="s">
        <v>2261</v>
      </c>
      <c r="E2443" s="32">
        <v>44340</v>
      </c>
      <c r="F2443" s="5">
        <v>3303</v>
      </c>
      <c r="G2443" s="5">
        <v>52</v>
      </c>
      <c r="H2443" s="5">
        <v>3383</v>
      </c>
      <c r="I2443" s="5">
        <v>225877</v>
      </c>
      <c r="J2443" s="5">
        <v>41754</v>
      </c>
      <c r="K2443" s="5">
        <v>737661</v>
      </c>
      <c r="L2443" s="5">
        <v>23121</v>
      </c>
      <c r="M2443" s="5">
        <v>16274</v>
      </c>
      <c r="N2443" s="5">
        <v>1380000000</v>
      </c>
      <c r="O2443" s="5">
        <f>YEAR(Table1[[#This Row],[ReportDate]])</f>
        <v>2021</v>
      </c>
      <c r="P2443" s="5" t="str">
        <f>TEXT(Table1[[#This Row],[ReportDate]],"mmm")</f>
        <v>May</v>
      </c>
      <c r="Q2443" s="29">
        <f>Table1[[#This Row],[TotalDeaths]]/Table1[[#This Row],[TotalCases]]</f>
        <v>0.18485281812667956</v>
      </c>
    </row>
    <row r="2444" spans="1:17" ht="14.4" x14ac:dyDescent="0.3">
      <c r="A2444" s="5" t="s">
        <v>4665</v>
      </c>
      <c r="B2444" s="5" t="s">
        <v>2174</v>
      </c>
      <c r="C2444" s="5" t="s">
        <v>27</v>
      </c>
      <c r="D2444" s="5" t="s">
        <v>27</v>
      </c>
      <c r="E2444" s="32">
        <v>44013</v>
      </c>
      <c r="F2444" s="5">
        <v>844</v>
      </c>
      <c r="G2444" s="5">
        <v>136</v>
      </c>
      <c r="H2444" s="5">
        <v>2424</v>
      </c>
      <c r="I2444" s="5">
        <v>226721</v>
      </c>
      <c r="J2444" s="5">
        <v>41890</v>
      </c>
      <c r="K2444" s="5">
        <v>740085</v>
      </c>
      <c r="L2444" s="5">
        <v>8440</v>
      </c>
      <c r="M2444" s="5">
        <v>958</v>
      </c>
      <c r="N2444" s="5">
        <v>1380000000</v>
      </c>
      <c r="O2444" s="5">
        <f>YEAR(Table1[[#This Row],[ReportDate]])</f>
        <v>2020</v>
      </c>
      <c r="P2444" s="5" t="str">
        <f>TEXT(Table1[[#This Row],[ReportDate]],"mmm")</f>
        <v>Jul</v>
      </c>
      <c r="Q2444" s="29">
        <f>Table1[[#This Row],[TotalDeaths]]/Table1[[#This Row],[TotalCases]]</f>
        <v>0.1847645343836698</v>
      </c>
    </row>
    <row r="2445" spans="1:17" ht="14.4" x14ac:dyDescent="0.3">
      <c r="A2445" s="5" t="s">
        <v>4666</v>
      </c>
      <c r="B2445" s="5" t="s">
        <v>2170</v>
      </c>
      <c r="C2445" s="5" t="s">
        <v>2232</v>
      </c>
      <c r="D2445" s="5" t="s">
        <v>2233</v>
      </c>
      <c r="E2445" s="32">
        <v>44216</v>
      </c>
      <c r="F2445" s="5">
        <v>2971</v>
      </c>
      <c r="G2445" s="5">
        <v>102</v>
      </c>
      <c r="H2445" s="5">
        <v>3424</v>
      </c>
      <c r="I2445" s="5">
        <v>229692</v>
      </c>
      <c r="J2445" s="5">
        <v>41992</v>
      </c>
      <c r="K2445" s="5">
        <v>743509</v>
      </c>
      <c r="L2445" s="5">
        <v>56449</v>
      </c>
      <c r="M2445" s="5">
        <v>12941</v>
      </c>
      <c r="N2445" s="5">
        <v>213000000</v>
      </c>
      <c r="O2445" s="5">
        <f>YEAR(Table1[[#This Row],[ReportDate]])</f>
        <v>2021</v>
      </c>
      <c r="P2445" s="5" t="str">
        <f>TEXT(Table1[[#This Row],[ReportDate]],"mmm")</f>
        <v>Jan</v>
      </c>
      <c r="Q2445" s="29">
        <f>Table1[[#This Row],[TotalDeaths]]/Table1[[#This Row],[TotalCases]]</f>
        <v>0.18281873117043693</v>
      </c>
    </row>
    <row r="2446" spans="1:17" ht="14.4" x14ac:dyDescent="0.3">
      <c r="A2446" s="5" t="s">
        <v>4667</v>
      </c>
      <c r="B2446" s="5" t="s">
        <v>2170</v>
      </c>
      <c r="C2446" s="5" t="s">
        <v>2232</v>
      </c>
      <c r="D2446" s="5" t="s">
        <v>2233</v>
      </c>
      <c r="E2446" s="32">
        <v>44404</v>
      </c>
      <c r="F2446" s="5">
        <v>1268</v>
      </c>
      <c r="G2446" s="5">
        <v>128</v>
      </c>
      <c r="H2446" s="5">
        <v>4548</v>
      </c>
      <c r="I2446" s="5">
        <v>230960</v>
      </c>
      <c r="J2446" s="5">
        <v>42120</v>
      </c>
      <c r="K2446" s="5">
        <v>748057</v>
      </c>
      <c r="L2446" s="5">
        <v>22824</v>
      </c>
      <c r="M2446" s="5">
        <v>7271</v>
      </c>
      <c r="N2446" s="5">
        <v>213000000</v>
      </c>
      <c r="O2446" s="5">
        <f>YEAR(Table1[[#This Row],[ReportDate]])</f>
        <v>2021</v>
      </c>
      <c r="P2446" s="5" t="str">
        <f>TEXT(Table1[[#This Row],[ReportDate]],"mmm")</f>
        <v>Jul</v>
      </c>
      <c r="Q2446" s="29">
        <f>Table1[[#This Row],[TotalDeaths]]/Table1[[#This Row],[TotalCases]]</f>
        <v>0.18236924142708694</v>
      </c>
    </row>
    <row r="2447" spans="1:17" ht="14.4" x14ac:dyDescent="0.3">
      <c r="A2447" s="5" t="s">
        <v>4668</v>
      </c>
      <c r="B2447" s="5" t="s">
        <v>2170</v>
      </c>
      <c r="C2447" s="5" t="s">
        <v>2178</v>
      </c>
      <c r="D2447" s="5" t="s">
        <v>2179</v>
      </c>
      <c r="E2447" s="32">
        <v>44561</v>
      </c>
      <c r="F2447" s="5">
        <v>4733</v>
      </c>
      <c r="G2447" s="5">
        <v>160</v>
      </c>
      <c r="H2447" s="5">
        <v>713</v>
      </c>
      <c r="I2447" s="5">
        <v>235693</v>
      </c>
      <c r="J2447" s="5">
        <v>42280</v>
      </c>
      <c r="K2447" s="5">
        <v>748770</v>
      </c>
      <c r="L2447" s="5">
        <v>61529</v>
      </c>
      <c r="M2447" s="5">
        <v>4335</v>
      </c>
      <c r="N2447" s="5">
        <v>213000000</v>
      </c>
      <c r="O2447" s="5">
        <f>YEAR(Table1[[#This Row],[ReportDate]])</f>
        <v>2021</v>
      </c>
      <c r="P2447" s="5" t="str">
        <f>TEXT(Table1[[#This Row],[ReportDate]],"mmm")</f>
        <v>Dec</v>
      </c>
      <c r="Q2447" s="29">
        <f>Table1[[#This Row],[TotalDeaths]]/Table1[[#This Row],[TotalCases]]</f>
        <v>0.17938589605970479</v>
      </c>
    </row>
    <row r="2448" spans="1:17" ht="14.4" x14ac:dyDescent="0.3">
      <c r="A2448" s="5" t="s">
        <v>4669</v>
      </c>
      <c r="B2448" s="5" t="s">
        <v>2167</v>
      </c>
      <c r="C2448" s="5" t="s">
        <v>2318</v>
      </c>
      <c r="D2448" s="5" t="s">
        <v>2418</v>
      </c>
      <c r="E2448" s="32">
        <v>44235</v>
      </c>
      <c r="F2448" s="5">
        <v>4744</v>
      </c>
      <c r="G2448" s="5">
        <v>37</v>
      </c>
      <c r="H2448" s="5">
        <v>85</v>
      </c>
      <c r="I2448" s="5">
        <v>240437</v>
      </c>
      <c r="J2448" s="5">
        <v>42317</v>
      </c>
      <c r="K2448" s="5">
        <v>748855</v>
      </c>
      <c r="L2448" s="5">
        <v>90136</v>
      </c>
      <c r="M2448" s="5">
        <v>2415</v>
      </c>
      <c r="N2448" s="5">
        <v>83000000</v>
      </c>
      <c r="O2448" s="5">
        <f>YEAR(Table1[[#This Row],[ReportDate]])</f>
        <v>2021</v>
      </c>
      <c r="P2448" s="5" t="str">
        <f>TEXT(Table1[[#This Row],[ReportDate]],"mmm")</f>
        <v>Feb</v>
      </c>
      <c r="Q2448" s="29">
        <f>Table1[[#This Row],[TotalDeaths]]/Table1[[#This Row],[TotalCases]]</f>
        <v>0.17600036600024122</v>
      </c>
    </row>
    <row r="2449" spans="1:17" ht="14.4" x14ac:dyDescent="0.3">
      <c r="A2449" s="5" t="s">
        <v>4670</v>
      </c>
      <c r="B2449" s="5" t="s">
        <v>2170</v>
      </c>
      <c r="C2449" s="5" t="s">
        <v>2232</v>
      </c>
      <c r="D2449" s="5" t="s">
        <v>2233</v>
      </c>
      <c r="E2449" s="32">
        <v>44076</v>
      </c>
      <c r="F2449" s="5">
        <v>1629</v>
      </c>
      <c r="G2449" s="5">
        <v>56</v>
      </c>
      <c r="H2449" s="5">
        <v>1578</v>
      </c>
      <c r="I2449" s="5">
        <v>242066</v>
      </c>
      <c r="J2449" s="5">
        <v>42373</v>
      </c>
      <c r="K2449" s="5">
        <v>750433</v>
      </c>
      <c r="L2449" s="5">
        <v>8145</v>
      </c>
      <c r="M2449" s="5">
        <v>7458</v>
      </c>
      <c r="N2449" s="5">
        <v>213000000</v>
      </c>
      <c r="O2449" s="5">
        <f>YEAR(Table1[[#This Row],[ReportDate]])</f>
        <v>2020</v>
      </c>
      <c r="P2449" s="5" t="str">
        <f>TEXT(Table1[[#This Row],[ReportDate]],"mmm")</f>
        <v>Sep</v>
      </c>
      <c r="Q2449" s="29">
        <f>Table1[[#This Row],[TotalDeaths]]/Table1[[#This Row],[TotalCases]]</f>
        <v>0.17504730114927333</v>
      </c>
    </row>
    <row r="2450" spans="1:17" ht="14.4" x14ac:dyDescent="0.3">
      <c r="A2450" s="5" t="s">
        <v>4671</v>
      </c>
      <c r="B2450" s="5" t="s">
        <v>2167</v>
      </c>
      <c r="C2450" s="5" t="s">
        <v>2181</v>
      </c>
      <c r="D2450" s="5" t="s">
        <v>2252</v>
      </c>
      <c r="E2450" s="32">
        <v>44421</v>
      </c>
      <c r="F2450" s="5">
        <v>3530</v>
      </c>
      <c r="G2450" s="5">
        <v>160</v>
      </c>
      <c r="H2450" s="5">
        <v>2016</v>
      </c>
      <c r="I2450" s="5">
        <v>245596</v>
      </c>
      <c r="J2450" s="5">
        <v>42533</v>
      </c>
      <c r="K2450" s="5">
        <v>752449</v>
      </c>
      <c r="L2450" s="5">
        <v>56480</v>
      </c>
      <c r="M2450" s="5">
        <v>14484</v>
      </c>
      <c r="N2450" s="5">
        <v>83000000</v>
      </c>
      <c r="O2450" s="5">
        <f>YEAR(Table1[[#This Row],[ReportDate]])</f>
        <v>2021</v>
      </c>
      <c r="P2450" s="5" t="str">
        <f>TEXT(Table1[[#This Row],[ReportDate]],"mmm")</f>
        <v>Aug</v>
      </c>
      <c r="Q2450" s="29">
        <f>Table1[[#This Row],[TotalDeaths]]/Table1[[#This Row],[TotalCases]]</f>
        <v>0.17318278799328979</v>
      </c>
    </row>
    <row r="2451" spans="1:17" ht="14.4" x14ac:dyDescent="0.3">
      <c r="A2451" s="5" t="s">
        <v>4672</v>
      </c>
      <c r="B2451" s="5" t="s">
        <v>2186</v>
      </c>
      <c r="C2451" s="5" t="s">
        <v>2204</v>
      </c>
      <c r="D2451" s="5" t="s">
        <v>2210</v>
      </c>
      <c r="E2451" s="32">
        <v>44491</v>
      </c>
      <c r="F2451" s="5">
        <v>803</v>
      </c>
      <c r="G2451" s="5">
        <v>175</v>
      </c>
      <c r="H2451" s="5">
        <v>3486</v>
      </c>
      <c r="I2451" s="5">
        <v>246399</v>
      </c>
      <c r="J2451" s="5">
        <v>42708</v>
      </c>
      <c r="K2451" s="5">
        <v>755935</v>
      </c>
      <c r="L2451" s="5">
        <v>7227</v>
      </c>
      <c r="M2451" s="5">
        <v>12688</v>
      </c>
      <c r="N2451" s="5">
        <v>68000000</v>
      </c>
      <c r="O2451" s="5">
        <f>YEAR(Table1[[#This Row],[ReportDate]])</f>
        <v>2021</v>
      </c>
      <c r="P2451" s="5" t="str">
        <f>TEXT(Table1[[#This Row],[ReportDate]],"mmm")</f>
        <v>Oct</v>
      </c>
      <c r="Q2451" s="29">
        <f>Table1[[#This Row],[TotalDeaths]]/Table1[[#This Row],[TotalCases]]</f>
        <v>0.17332862552201916</v>
      </c>
    </row>
    <row r="2452" spans="1:17" ht="14.4" x14ac:dyDescent="0.3">
      <c r="A2452" s="5" t="s">
        <v>4673</v>
      </c>
      <c r="B2452" s="5" t="s">
        <v>2174</v>
      </c>
      <c r="C2452" s="5" t="s">
        <v>2175</v>
      </c>
      <c r="D2452" s="5" t="s">
        <v>2276</v>
      </c>
      <c r="E2452" s="32">
        <v>44480</v>
      </c>
      <c r="F2452" s="5">
        <v>127</v>
      </c>
      <c r="G2452" s="5">
        <v>2</v>
      </c>
      <c r="H2452" s="5">
        <v>3427</v>
      </c>
      <c r="I2452" s="5">
        <v>246526</v>
      </c>
      <c r="J2452" s="5">
        <v>42710</v>
      </c>
      <c r="K2452" s="5">
        <v>759362</v>
      </c>
      <c r="L2452" s="5">
        <v>1016</v>
      </c>
      <c r="M2452" s="5">
        <v>19953</v>
      </c>
      <c r="N2452" s="5">
        <v>1380000000</v>
      </c>
      <c r="O2452" s="5">
        <f>YEAR(Table1[[#This Row],[ReportDate]])</f>
        <v>2021</v>
      </c>
      <c r="P2452" s="5" t="str">
        <f>TEXT(Table1[[#This Row],[ReportDate]],"mmm")</f>
        <v>Oct</v>
      </c>
      <c r="Q2452" s="29">
        <f>Table1[[#This Row],[TotalDeaths]]/Table1[[#This Row],[TotalCases]]</f>
        <v>0.17324744651679741</v>
      </c>
    </row>
    <row r="2453" spans="1:17" ht="14.4" x14ac:dyDescent="0.3">
      <c r="A2453" s="5" t="s">
        <v>4674</v>
      </c>
      <c r="B2453" s="5" t="s">
        <v>2174</v>
      </c>
      <c r="C2453" s="5" t="s">
        <v>2175</v>
      </c>
      <c r="D2453" s="5" t="s">
        <v>2176</v>
      </c>
      <c r="E2453" s="32">
        <v>44301</v>
      </c>
      <c r="F2453" s="5">
        <v>951</v>
      </c>
      <c r="G2453" s="5">
        <v>31</v>
      </c>
      <c r="H2453" s="5">
        <v>3714</v>
      </c>
      <c r="I2453" s="5">
        <v>247477</v>
      </c>
      <c r="J2453" s="5">
        <v>42741</v>
      </c>
      <c r="K2453" s="5">
        <v>763076</v>
      </c>
      <c r="L2453" s="5">
        <v>18069</v>
      </c>
      <c r="M2453" s="5">
        <v>9878</v>
      </c>
      <c r="N2453" s="5">
        <v>1380000000</v>
      </c>
      <c r="O2453" s="5">
        <f>YEAR(Table1[[#This Row],[ReportDate]])</f>
        <v>2021</v>
      </c>
      <c r="P2453" s="5" t="str">
        <f>TEXT(Table1[[#This Row],[ReportDate]],"mmm")</f>
        <v>Apr</v>
      </c>
      <c r="Q2453" s="29">
        <f>Table1[[#This Row],[TotalDeaths]]/Table1[[#This Row],[TotalCases]]</f>
        <v>0.17270695862645821</v>
      </c>
    </row>
    <row r="2454" spans="1:17" ht="14.4" x14ac:dyDescent="0.3">
      <c r="A2454" s="5" t="s">
        <v>4675</v>
      </c>
      <c r="B2454" s="5" t="s">
        <v>2191</v>
      </c>
      <c r="C2454" s="5" t="s">
        <v>2221</v>
      </c>
      <c r="D2454" s="5" t="s">
        <v>2222</v>
      </c>
      <c r="E2454" s="32">
        <v>44253</v>
      </c>
      <c r="F2454" s="5">
        <v>2264</v>
      </c>
      <c r="G2454" s="5">
        <v>148</v>
      </c>
      <c r="H2454" s="5">
        <v>4739</v>
      </c>
      <c r="I2454" s="5">
        <v>249741</v>
      </c>
      <c r="J2454" s="5">
        <v>42889</v>
      </c>
      <c r="K2454" s="5">
        <v>767815</v>
      </c>
      <c r="L2454" s="5">
        <v>15848</v>
      </c>
      <c r="M2454" s="5">
        <v>5916</v>
      </c>
      <c r="N2454" s="5">
        <v>331000000</v>
      </c>
      <c r="O2454" s="5">
        <f>YEAR(Table1[[#This Row],[ReportDate]])</f>
        <v>2021</v>
      </c>
      <c r="P2454" s="5" t="str">
        <f>TEXT(Table1[[#This Row],[ReportDate]],"mmm")</f>
        <v>Feb</v>
      </c>
      <c r="Q2454" s="29">
        <f>Table1[[#This Row],[TotalDeaths]]/Table1[[#This Row],[TotalCases]]</f>
        <v>0.17173391633732546</v>
      </c>
    </row>
    <row r="2455" spans="1:17" ht="14.4" x14ac:dyDescent="0.3">
      <c r="A2455" s="5" t="s">
        <v>4676</v>
      </c>
      <c r="B2455" s="5" t="s">
        <v>2186</v>
      </c>
      <c r="C2455" s="5" t="s">
        <v>2212</v>
      </c>
      <c r="D2455" s="5" t="s">
        <v>2213</v>
      </c>
      <c r="E2455" s="32">
        <v>43895</v>
      </c>
      <c r="F2455" s="5">
        <v>19</v>
      </c>
      <c r="G2455" s="5">
        <v>67</v>
      </c>
      <c r="H2455" s="5">
        <v>1271</v>
      </c>
      <c r="I2455" s="5">
        <v>249760</v>
      </c>
      <c r="J2455" s="5">
        <v>42956</v>
      </c>
      <c r="K2455" s="5">
        <v>769086</v>
      </c>
      <c r="L2455" s="5">
        <v>114</v>
      </c>
      <c r="M2455" s="5">
        <v>5950</v>
      </c>
      <c r="N2455" s="5">
        <v>68000000</v>
      </c>
      <c r="O2455" s="5">
        <f>YEAR(Table1[[#This Row],[ReportDate]])</f>
        <v>2020</v>
      </c>
      <c r="P2455" s="5" t="str">
        <f>TEXT(Table1[[#This Row],[ReportDate]],"mmm")</f>
        <v>Mar</v>
      </c>
      <c r="Q2455" s="29">
        <f>Table1[[#This Row],[TotalDeaths]]/Table1[[#This Row],[TotalCases]]</f>
        <v>0.17198910954516336</v>
      </c>
    </row>
    <row r="2456" spans="1:17" ht="14.4" x14ac:dyDescent="0.3">
      <c r="A2456" s="5" t="s">
        <v>4677</v>
      </c>
      <c r="B2456" s="5" t="s">
        <v>2170</v>
      </c>
      <c r="C2456" s="5" t="s">
        <v>2171</v>
      </c>
      <c r="D2456" s="5" t="s">
        <v>2265</v>
      </c>
      <c r="E2456" s="32">
        <v>43843</v>
      </c>
      <c r="F2456" s="5">
        <v>3638</v>
      </c>
      <c r="G2456" s="5">
        <v>144</v>
      </c>
      <c r="H2456" s="5">
        <v>3813</v>
      </c>
      <c r="I2456" s="5">
        <v>253398</v>
      </c>
      <c r="J2456" s="5">
        <v>43100</v>
      </c>
      <c r="K2456" s="5">
        <v>772899</v>
      </c>
      <c r="L2456" s="5">
        <v>65484</v>
      </c>
      <c r="M2456" s="5">
        <v>9669</v>
      </c>
      <c r="N2456" s="5">
        <v>213000000</v>
      </c>
      <c r="O2456" s="5">
        <f>YEAR(Table1[[#This Row],[ReportDate]])</f>
        <v>2020</v>
      </c>
      <c r="P2456" s="5" t="str">
        <f>TEXT(Table1[[#This Row],[ReportDate]],"mmm")</f>
        <v>Jan</v>
      </c>
      <c r="Q2456" s="29">
        <f>Table1[[#This Row],[TotalDeaths]]/Table1[[#This Row],[TotalCases]]</f>
        <v>0.17008816170609081</v>
      </c>
    </row>
    <row r="2457" spans="1:17" ht="14.4" x14ac:dyDescent="0.3">
      <c r="A2457" s="5" t="s">
        <v>4678</v>
      </c>
      <c r="B2457" s="5" t="s">
        <v>2170</v>
      </c>
      <c r="C2457" s="5" t="s">
        <v>2249</v>
      </c>
      <c r="D2457" s="5" t="s">
        <v>2250</v>
      </c>
      <c r="E2457" s="32">
        <v>44043</v>
      </c>
      <c r="F2457" s="5">
        <v>1781</v>
      </c>
      <c r="G2457" s="5">
        <v>169</v>
      </c>
      <c r="H2457" s="5">
        <v>1624</v>
      </c>
      <c r="I2457" s="5">
        <v>255179</v>
      </c>
      <c r="J2457" s="5">
        <v>43269</v>
      </c>
      <c r="K2457" s="5">
        <v>774523</v>
      </c>
      <c r="L2457" s="5">
        <v>12467</v>
      </c>
      <c r="M2457" s="5">
        <v>4320</v>
      </c>
      <c r="N2457" s="5">
        <v>213000000</v>
      </c>
      <c r="O2457" s="5">
        <f>YEAR(Table1[[#This Row],[ReportDate]])</f>
        <v>2020</v>
      </c>
      <c r="P2457" s="5" t="str">
        <f>TEXT(Table1[[#This Row],[ReportDate]],"mmm")</f>
        <v>Jul</v>
      </c>
      <c r="Q2457" s="29">
        <f>Table1[[#This Row],[TotalDeaths]]/Table1[[#This Row],[TotalCases]]</f>
        <v>0.16956332613577135</v>
      </c>
    </row>
    <row r="2458" spans="1:17" ht="14.4" x14ac:dyDescent="0.3">
      <c r="A2458" s="5" t="s">
        <v>4679</v>
      </c>
      <c r="B2458" s="5" t="s">
        <v>2186</v>
      </c>
      <c r="C2458" s="5" t="s">
        <v>2204</v>
      </c>
      <c r="D2458" s="5" t="s">
        <v>2210</v>
      </c>
      <c r="E2458" s="32">
        <v>44072</v>
      </c>
      <c r="F2458" s="5">
        <v>3834</v>
      </c>
      <c r="G2458" s="5">
        <v>67</v>
      </c>
      <c r="H2458" s="5">
        <v>2408</v>
      </c>
      <c r="I2458" s="5">
        <v>259013</v>
      </c>
      <c r="J2458" s="5">
        <v>43336</v>
      </c>
      <c r="K2458" s="5">
        <v>776931</v>
      </c>
      <c r="L2458" s="5">
        <v>69012</v>
      </c>
      <c r="M2458" s="5">
        <v>19068</v>
      </c>
      <c r="N2458" s="5">
        <v>68000000</v>
      </c>
      <c r="O2458" s="5">
        <f>YEAR(Table1[[#This Row],[ReportDate]])</f>
        <v>2020</v>
      </c>
      <c r="P2458" s="5" t="str">
        <f>TEXT(Table1[[#This Row],[ReportDate]],"mmm")</f>
        <v>Aug</v>
      </c>
      <c r="Q2458" s="29">
        <f>Table1[[#This Row],[TotalDeaths]]/Table1[[#This Row],[TotalCases]]</f>
        <v>0.16731206541756591</v>
      </c>
    </row>
    <row r="2459" spans="1:17" ht="14.4" x14ac:dyDescent="0.3">
      <c r="A2459" s="5" t="s">
        <v>4680</v>
      </c>
      <c r="B2459" s="5" t="s">
        <v>2170</v>
      </c>
      <c r="C2459" s="5" t="s">
        <v>2232</v>
      </c>
      <c r="D2459" s="5" t="s">
        <v>2281</v>
      </c>
      <c r="E2459" s="32">
        <v>44323</v>
      </c>
      <c r="F2459" s="5">
        <v>3131</v>
      </c>
      <c r="G2459" s="5">
        <v>83</v>
      </c>
      <c r="H2459" s="5">
        <v>4845</v>
      </c>
      <c r="I2459" s="5">
        <v>262144</v>
      </c>
      <c r="J2459" s="5">
        <v>43419</v>
      </c>
      <c r="K2459" s="5">
        <v>781776</v>
      </c>
      <c r="L2459" s="5">
        <v>15655</v>
      </c>
      <c r="M2459" s="5">
        <v>2031</v>
      </c>
      <c r="N2459" s="5">
        <v>213000000</v>
      </c>
      <c r="O2459" s="5">
        <f>YEAR(Table1[[#This Row],[ReportDate]])</f>
        <v>2021</v>
      </c>
      <c r="P2459" s="5" t="str">
        <f>TEXT(Table1[[#This Row],[ReportDate]],"mmm")</f>
        <v>May</v>
      </c>
      <c r="Q2459" s="29">
        <f>Table1[[#This Row],[TotalDeaths]]/Table1[[#This Row],[TotalCases]]</f>
        <v>0.16563034057617188</v>
      </c>
    </row>
    <row r="2460" spans="1:17" ht="14.4" x14ac:dyDescent="0.3">
      <c r="A2460" s="5" t="s">
        <v>4681</v>
      </c>
      <c r="B2460" s="5" t="s">
        <v>2191</v>
      </c>
      <c r="C2460" s="5" t="s">
        <v>2217</v>
      </c>
      <c r="D2460" s="5" t="s">
        <v>2218</v>
      </c>
      <c r="E2460" s="32">
        <v>44043</v>
      </c>
      <c r="F2460" s="5">
        <v>4770</v>
      </c>
      <c r="G2460" s="5">
        <v>11</v>
      </c>
      <c r="H2460" s="5">
        <v>2851</v>
      </c>
      <c r="I2460" s="5">
        <v>266914</v>
      </c>
      <c r="J2460" s="5">
        <v>43430</v>
      </c>
      <c r="K2460" s="5">
        <v>784627</v>
      </c>
      <c r="L2460" s="5">
        <v>81090</v>
      </c>
      <c r="M2460" s="5">
        <v>12895</v>
      </c>
      <c r="N2460" s="5">
        <v>331000000</v>
      </c>
      <c r="O2460" s="5">
        <f>YEAR(Table1[[#This Row],[ReportDate]])</f>
        <v>2020</v>
      </c>
      <c r="P2460" s="5" t="str">
        <f>TEXT(Table1[[#This Row],[ReportDate]],"mmm")</f>
        <v>Jul</v>
      </c>
      <c r="Q2460" s="29">
        <f>Table1[[#This Row],[TotalDeaths]]/Table1[[#This Row],[TotalCases]]</f>
        <v>0.16271158500490795</v>
      </c>
    </row>
    <row r="2461" spans="1:17" ht="14.4" x14ac:dyDescent="0.3">
      <c r="A2461" s="5" t="s">
        <v>4682</v>
      </c>
      <c r="B2461" s="5" t="s">
        <v>2167</v>
      </c>
      <c r="C2461" s="5" t="s">
        <v>2235</v>
      </c>
      <c r="D2461" s="5" t="s">
        <v>2235</v>
      </c>
      <c r="E2461" s="32">
        <v>44523</v>
      </c>
      <c r="F2461" s="5">
        <v>4834</v>
      </c>
      <c r="G2461" s="5">
        <v>44</v>
      </c>
      <c r="H2461" s="5">
        <v>1397</v>
      </c>
      <c r="I2461" s="5">
        <v>271748</v>
      </c>
      <c r="J2461" s="5">
        <v>43474</v>
      </c>
      <c r="K2461" s="5">
        <v>786024</v>
      </c>
      <c r="L2461" s="5">
        <v>24170</v>
      </c>
      <c r="M2461" s="5">
        <v>19280</v>
      </c>
      <c r="N2461" s="5">
        <v>83000000</v>
      </c>
      <c r="O2461" s="5">
        <f>YEAR(Table1[[#This Row],[ReportDate]])</f>
        <v>2021</v>
      </c>
      <c r="P2461" s="5" t="str">
        <f>TEXT(Table1[[#This Row],[ReportDate]],"mmm")</f>
        <v>Nov</v>
      </c>
      <c r="Q2461" s="29">
        <f>Table1[[#This Row],[TotalDeaths]]/Table1[[#This Row],[TotalCases]]</f>
        <v>0.15997909828223206</v>
      </c>
    </row>
    <row r="2462" spans="1:17" ht="14.4" x14ac:dyDescent="0.3">
      <c r="A2462" s="5" t="s">
        <v>4683</v>
      </c>
      <c r="B2462" s="5" t="s">
        <v>2174</v>
      </c>
      <c r="C2462" s="5" t="s">
        <v>27</v>
      </c>
      <c r="D2462" s="5" t="s">
        <v>27</v>
      </c>
      <c r="E2462" s="32">
        <v>44168</v>
      </c>
      <c r="F2462" s="5">
        <v>556</v>
      </c>
      <c r="G2462" s="5">
        <v>163</v>
      </c>
      <c r="H2462" s="5">
        <v>1965</v>
      </c>
      <c r="I2462" s="5">
        <v>272304</v>
      </c>
      <c r="J2462" s="5">
        <v>43637</v>
      </c>
      <c r="K2462" s="5">
        <v>787989</v>
      </c>
      <c r="L2462" s="5">
        <v>9452</v>
      </c>
      <c r="M2462" s="5">
        <v>899</v>
      </c>
      <c r="N2462" s="5">
        <v>1380000000</v>
      </c>
      <c r="O2462" s="5">
        <f>YEAR(Table1[[#This Row],[ReportDate]])</f>
        <v>2020</v>
      </c>
      <c r="P2462" s="5" t="str">
        <f>TEXT(Table1[[#This Row],[ReportDate]],"mmm")</f>
        <v>Dec</v>
      </c>
      <c r="Q2462" s="29">
        <f>Table1[[#This Row],[TotalDeaths]]/Table1[[#This Row],[TotalCases]]</f>
        <v>0.16025104295199483</v>
      </c>
    </row>
    <row r="2463" spans="1:17" ht="14.4" x14ac:dyDescent="0.3">
      <c r="A2463" s="5" t="s">
        <v>4684</v>
      </c>
      <c r="B2463" s="5" t="s">
        <v>2186</v>
      </c>
      <c r="C2463" s="5" t="s">
        <v>2187</v>
      </c>
      <c r="D2463" s="5" t="s">
        <v>2188</v>
      </c>
      <c r="E2463" s="32">
        <v>44003</v>
      </c>
      <c r="F2463" s="5">
        <v>2244</v>
      </c>
      <c r="G2463" s="5">
        <v>79</v>
      </c>
      <c r="H2463" s="5">
        <v>4156</v>
      </c>
      <c r="I2463" s="5">
        <v>274548</v>
      </c>
      <c r="J2463" s="5">
        <v>43716</v>
      </c>
      <c r="K2463" s="5">
        <v>792145</v>
      </c>
      <c r="L2463" s="5">
        <v>38148</v>
      </c>
      <c r="M2463" s="5">
        <v>6046</v>
      </c>
      <c r="N2463" s="5">
        <v>68000000</v>
      </c>
      <c r="O2463" s="5">
        <f>YEAR(Table1[[#This Row],[ReportDate]])</f>
        <v>2020</v>
      </c>
      <c r="P2463" s="5" t="str">
        <f>TEXT(Table1[[#This Row],[ReportDate]],"mmm")</f>
        <v>Jun</v>
      </c>
      <c r="Q2463" s="29">
        <f>Table1[[#This Row],[TotalDeaths]]/Table1[[#This Row],[TotalCases]]</f>
        <v>0.15922898728091261</v>
      </c>
    </row>
    <row r="2464" spans="1:17" ht="14.4" x14ac:dyDescent="0.3">
      <c r="A2464" s="5" t="s">
        <v>4685</v>
      </c>
      <c r="B2464" s="5" t="s">
        <v>2174</v>
      </c>
      <c r="C2464" s="5" t="s">
        <v>2184</v>
      </c>
      <c r="D2464" s="5" t="s">
        <v>2215</v>
      </c>
      <c r="E2464" s="32">
        <v>44502</v>
      </c>
      <c r="F2464" s="5">
        <v>2983</v>
      </c>
      <c r="G2464" s="5">
        <v>178</v>
      </c>
      <c r="H2464" s="5">
        <v>3241</v>
      </c>
      <c r="I2464" s="5">
        <v>277531</v>
      </c>
      <c r="J2464" s="5">
        <v>43894</v>
      </c>
      <c r="K2464" s="5">
        <v>795386</v>
      </c>
      <c r="L2464" s="5">
        <v>35796</v>
      </c>
      <c r="M2464" s="5">
        <v>7061</v>
      </c>
      <c r="N2464" s="5">
        <v>1380000000</v>
      </c>
      <c r="O2464" s="5">
        <f>YEAR(Table1[[#This Row],[ReportDate]])</f>
        <v>2021</v>
      </c>
      <c r="P2464" s="5" t="str">
        <f>TEXT(Table1[[#This Row],[ReportDate]],"mmm")</f>
        <v>Nov</v>
      </c>
      <c r="Q2464" s="29">
        <f>Table1[[#This Row],[TotalDeaths]]/Table1[[#This Row],[TotalCases]]</f>
        <v>0.15815890837419963</v>
      </c>
    </row>
    <row r="2465" spans="1:17" ht="14.4" x14ac:dyDescent="0.3">
      <c r="A2465" s="5" t="s">
        <v>4686</v>
      </c>
      <c r="B2465" s="5" t="s">
        <v>2167</v>
      </c>
      <c r="C2465" s="5" t="s">
        <v>2235</v>
      </c>
      <c r="D2465" s="5" t="s">
        <v>2235</v>
      </c>
      <c r="E2465" s="32">
        <v>43994</v>
      </c>
      <c r="F2465" s="5">
        <v>3563</v>
      </c>
      <c r="G2465" s="5">
        <v>134</v>
      </c>
      <c r="H2465" s="5">
        <v>1530</v>
      </c>
      <c r="I2465" s="5">
        <v>281094</v>
      </c>
      <c r="J2465" s="5">
        <v>44028</v>
      </c>
      <c r="K2465" s="5">
        <v>796916</v>
      </c>
      <c r="L2465" s="5">
        <v>32067</v>
      </c>
      <c r="M2465" s="5">
        <v>16794</v>
      </c>
      <c r="N2465" s="5">
        <v>83000000</v>
      </c>
      <c r="O2465" s="5">
        <f>YEAR(Table1[[#This Row],[ReportDate]])</f>
        <v>2020</v>
      </c>
      <c r="P2465" s="5" t="str">
        <f>TEXT(Table1[[#This Row],[ReportDate]],"mmm")</f>
        <v>Jun</v>
      </c>
      <c r="Q2465" s="29">
        <f>Table1[[#This Row],[TotalDeaths]]/Table1[[#This Row],[TotalCases]]</f>
        <v>0.15663087792695682</v>
      </c>
    </row>
    <row r="2466" spans="1:17" ht="14.4" x14ac:dyDescent="0.3">
      <c r="A2466" s="5" t="s">
        <v>4687</v>
      </c>
      <c r="B2466" s="5" t="s">
        <v>2186</v>
      </c>
      <c r="C2466" s="5" t="s">
        <v>2187</v>
      </c>
      <c r="D2466" s="5" t="s">
        <v>2243</v>
      </c>
      <c r="E2466" s="32">
        <v>44295</v>
      </c>
      <c r="F2466" s="5">
        <v>2725</v>
      </c>
      <c r="G2466" s="5">
        <v>160</v>
      </c>
      <c r="H2466" s="5">
        <v>774</v>
      </c>
      <c r="I2466" s="5">
        <v>283819</v>
      </c>
      <c r="J2466" s="5">
        <v>44188</v>
      </c>
      <c r="K2466" s="5">
        <v>797690</v>
      </c>
      <c r="L2466" s="5">
        <v>16350</v>
      </c>
      <c r="M2466" s="5">
        <v>14420</v>
      </c>
      <c r="N2466" s="5">
        <v>68000000</v>
      </c>
      <c r="O2466" s="5">
        <f>YEAR(Table1[[#This Row],[ReportDate]])</f>
        <v>2021</v>
      </c>
      <c r="P2466" s="5" t="str">
        <f>TEXT(Table1[[#This Row],[ReportDate]],"mmm")</f>
        <v>Apr</v>
      </c>
      <c r="Q2466" s="29">
        <f>Table1[[#This Row],[TotalDeaths]]/Table1[[#This Row],[TotalCases]]</f>
        <v>0.15569077475433288</v>
      </c>
    </row>
    <row r="2467" spans="1:17" ht="14.4" x14ac:dyDescent="0.3">
      <c r="A2467" s="5" t="s">
        <v>4688</v>
      </c>
      <c r="B2467" s="5" t="s">
        <v>2167</v>
      </c>
      <c r="C2467" s="5" t="s">
        <v>2181</v>
      </c>
      <c r="D2467" s="5" t="s">
        <v>2182</v>
      </c>
      <c r="E2467" s="32">
        <v>44327</v>
      </c>
      <c r="F2467" s="5">
        <v>4599</v>
      </c>
      <c r="G2467" s="5">
        <v>47</v>
      </c>
      <c r="H2467" s="5">
        <v>2461</v>
      </c>
      <c r="I2467" s="5">
        <v>288418</v>
      </c>
      <c r="J2467" s="5">
        <v>44235</v>
      </c>
      <c r="K2467" s="5">
        <v>800151</v>
      </c>
      <c r="L2467" s="5">
        <v>32193</v>
      </c>
      <c r="M2467" s="5">
        <v>16865</v>
      </c>
      <c r="N2467" s="5">
        <v>83000000</v>
      </c>
      <c r="O2467" s="5">
        <f>YEAR(Table1[[#This Row],[ReportDate]])</f>
        <v>2021</v>
      </c>
      <c r="P2467" s="5" t="str">
        <f>TEXT(Table1[[#This Row],[ReportDate]],"mmm")</f>
        <v>May</v>
      </c>
      <c r="Q2467" s="29">
        <f>Table1[[#This Row],[TotalDeaths]]/Table1[[#This Row],[TotalCases]]</f>
        <v>0.15337114881872838</v>
      </c>
    </row>
    <row r="2468" spans="1:17" ht="14.4" x14ac:dyDescent="0.3">
      <c r="A2468" s="5" t="s">
        <v>4689</v>
      </c>
      <c r="B2468" s="5" t="s">
        <v>2170</v>
      </c>
      <c r="C2468" s="5" t="s">
        <v>2232</v>
      </c>
      <c r="D2468" s="5" t="s">
        <v>2281</v>
      </c>
      <c r="E2468" s="32">
        <v>44530</v>
      </c>
      <c r="F2468" s="5">
        <v>4833</v>
      </c>
      <c r="G2468" s="5">
        <v>193</v>
      </c>
      <c r="H2468" s="5">
        <v>115</v>
      </c>
      <c r="I2468" s="5">
        <v>293251</v>
      </c>
      <c r="J2468" s="5">
        <v>44428</v>
      </c>
      <c r="K2468" s="5">
        <v>800266</v>
      </c>
      <c r="L2468" s="5">
        <v>91827</v>
      </c>
      <c r="M2468" s="5">
        <v>7510</v>
      </c>
      <c r="N2468" s="5">
        <v>213000000</v>
      </c>
      <c r="O2468" s="5">
        <f>YEAR(Table1[[#This Row],[ReportDate]])</f>
        <v>2021</v>
      </c>
      <c r="P2468" s="5" t="str">
        <f>TEXT(Table1[[#This Row],[ReportDate]],"mmm")</f>
        <v>Nov</v>
      </c>
      <c r="Q2468" s="29">
        <f>Table1[[#This Row],[TotalDeaths]]/Table1[[#This Row],[TotalCases]]</f>
        <v>0.15150161465775053</v>
      </c>
    </row>
    <row r="2469" spans="1:17" ht="14.4" x14ac:dyDescent="0.3">
      <c r="A2469" s="5" t="s">
        <v>4690</v>
      </c>
      <c r="B2469" s="5" t="s">
        <v>2170</v>
      </c>
      <c r="C2469" s="5" t="s">
        <v>2232</v>
      </c>
      <c r="D2469" s="5" t="s">
        <v>2233</v>
      </c>
      <c r="E2469" s="32">
        <v>44225</v>
      </c>
      <c r="F2469" s="5">
        <v>4887</v>
      </c>
      <c r="G2469" s="5">
        <v>32</v>
      </c>
      <c r="H2469" s="5">
        <v>1349</v>
      </c>
      <c r="I2469" s="5">
        <v>298138</v>
      </c>
      <c r="J2469" s="5">
        <v>44460</v>
      </c>
      <c r="K2469" s="5">
        <v>801615</v>
      </c>
      <c r="L2469" s="5">
        <v>87966</v>
      </c>
      <c r="M2469" s="5">
        <v>8171</v>
      </c>
      <c r="N2469" s="5">
        <v>213000000</v>
      </c>
      <c r="O2469" s="5">
        <f>YEAR(Table1[[#This Row],[ReportDate]])</f>
        <v>2021</v>
      </c>
      <c r="P2469" s="5" t="str">
        <f>TEXT(Table1[[#This Row],[ReportDate]],"mmm")</f>
        <v>Jan</v>
      </c>
      <c r="Q2469" s="29">
        <f>Table1[[#This Row],[TotalDeaths]]/Table1[[#This Row],[TotalCases]]</f>
        <v>0.14912557272135724</v>
      </c>
    </row>
    <row r="2470" spans="1:17" ht="14.4" x14ac:dyDescent="0.3">
      <c r="A2470" s="5" t="s">
        <v>4691</v>
      </c>
      <c r="B2470" s="5" t="s">
        <v>2170</v>
      </c>
      <c r="C2470" s="5" t="s">
        <v>2171</v>
      </c>
      <c r="D2470" s="5" t="s">
        <v>2172</v>
      </c>
      <c r="E2470" s="32">
        <v>44533</v>
      </c>
      <c r="F2470" s="5">
        <v>3331</v>
      </c>
      <c r="G2470" s="5">
        <v>83</v>
      </c>
      <c r="H2470" s="5">
        <v>2745</v>
      </c>
      <c r="I2470" s="5">
        <v>301469</v>
      </c>
      <c r="J2470" s="5">
        <v>44543</v>
      </c>
      <c r="K2470" s="5">
        <v>804360</v>
      </c>
      <c r="L2470" s="5">
        <v>59958</v>
      </c>
      <c r="M2470" s="5">
        <v>271</v>
      </c>
      <c r="N2470" s="5">
        <v>213000000</v>
      </c>
      <c r="O2470" s="5">
        <f>YEAR(Table1[[#This Row],[ReportDate]])</f>
        <v>2021</v>
      </c>
      <c r="P2470" s="5" t="str">
        <f>TEXT(Table1[[#This Row],[ReportDate]],"mmm")</f>
        <v>Dec</v>
      </c>
      <c r="Q2470" s="29">
        <f>Table1[[#This Row],[TotalDeaths]]/Table1[[#This Row],[TotalCases]]</f>
        <v>0.14775316865083973</v>
      </c>
    </row>
    <row r="2471" spans="1:17" ht="14.4" x14ac:dyDescent="0.3">
      <c r="A2471" s="5" t="s">
        <v>4692</v>
      </c>
      <c r="B2471" s="5" t="s">
        <v>2167</v>
      </c>
      <c r="C2471" s="5" t="s">
        <v>2168</v>
      </c>
      <c r="D2471" s="5" t="s">
        <v>2168</v>
      </c>
      <c r="E2471" s="32">
        <v>44138</v>
      </c>
      <c r="F2471" s="5">
        <v>196</v>
      </c>
      <c r="G2471" s="5">
        <v>100</v>
      </c>
      <c r="H2471" s="5">
        <v>3243</v>
      </c>
      <c r="I2471" s="5">
        <v>301665</v>
      </c>
      <c r="J2471" s="5">
        <v>44643</v>
      </c>
      <c r="K2471" s="5">
        <v>807603</v>
      </c>
      <c r="L2471" s="5">
        <v>1176</v>
      </c>
      <c r="M2471" s="5">
        <v>10245</v>
      </c>
      <c r="N2471" s="5">
        <v>83000000</v>
      </c>
      <c r="O2471" s="5">
        <f>YEAR(Table1[[#This Row],[ReportDate]])</f>
        <v>2020</v>
      </c>
      <c r="P2471" s="5" t="str">
        <f>TEXT(Table1[[#This Row],[ReportDate]],"mmm")</f>
        <v>Nov</v>
      </c>
      <c r="Q2471" s="29">
        <f>Table1[[#This Row],[TotalDeaths]]/Table1[[#This Row],[TotalCases]]</f>
        <v>0.1479886629207896</v>
      </c>
    </row>
    <row r="2472" spans="1:17" ht="14.4" x14ac:dyDescent="0.3">
      <c r="A2472" s="5" t="s">
        <v>4693</v>
      </c>
      <c r="B2472" s="5" t="s">
        <v>2167</v>
      </c>
      <c r="C2472" s="5" t="s">
        <v>2235</v>
      </c>
      <c r="D2472" s="5" t="s">
        <v>2235</v>
      </c>
      <c r="E2472" s="32">
        <v>44013</v>
      </c>
      <c r="F2472" s="5">
        <v>2828</v>
      </c>
      <c r="G2472" s="5">
        <v>154</v>
      </c>
      <c r="H2472" s="5">
        <v>2847</v>
      </c>
      <c r="I2472" s="5">
        <v>304493</v>
      </c>
      <c r="J2472" s="5">
        <v>44797</v>
      </c>
      <c r="K2472" s="5">
        <v>810450</v>
      </c>
      <c r="L2472" s="5">
        <v>53732</v>
      </c>
      <c r="M2472" s="5">
        <v>3535</v>
      </c>
      <c r="N2472" s="5">
        <v>83000000</v>
      </c>
      <c r="O2472" s="5">
        <f>YEAR(Table1[[#This Row],[ReportDate]])</f>
        <v>2020</v>
      </c>
      <c r="P2472" s="5" t="str">
        <f>TEXT(Table1[[#This Row],[ReportDate]],"mmm")</f>
        <v>Jul</v>
      </c>
      <c r="Q2472" s="29">
        <f>Table1[[#This Row],[TotalDeaths]]/Table1[[#This Row],[TotalCases]]</f>
        <v>0.1471199666330589</v>
      </c>
    </row>
    <row r="2473" spans="1:17" ht="14.4" x14ac:dyDescent="0.3">
      <c r="A2473" s="5" t="s">
        <v>4694</v>
      </c>
      <c r="B2473" s="5" t="s">
        <v>2167</v>
      </c>
      <c r="C2473" s="5" t="s">
        <v>2181</v>
      </c>
      <c r="D2473" s="5" t="s">
        <v>2182</v>
      </c>
      <c r="E2473" s="32">
        <v>44459</v>
      </c>
      <c r="F2473" s="5">
        <v>4839</v>
      </c>
      <c r="G2473" s="5">
        <v>46</v>
      </c>
      <c r="H2473" s="5">
        <v>626</v>
      </c>
      <c r="I2473" s="5">
        <v>309332</v>
      </c>
      <c r="J2473" s="5">
        <v>44843</v>
      </c>
      <c r="K2473" s="5">
        <v>811076</v>
      </c>
      <c r="L2473" s="5">
        <v>67746</v>
      </c>
      <c r="M2473" s="5">
        <v>14349</v>
      </c>
      <c r="N2473" s="5">
        <v>83000000</v>
      </c>
      <c r="O2473" s="5">
        <f>YEAR(Table1[[#This Row],[ReportDate]])</f>
        <v>2021</v>
      </c>
      <c r="P2473" s="5" t="str">
        <f>TEXT(Table1[[#This Row],[ReportDate]],"mmm")</f>
        <v>Sep</v>
      </c>
      <c r="Q2473" s="29">
        <f>Table1[[#This Row],[TotalDeaths]]/Table1[[#This Row],[TotalCases]]</f>
        <v>0.14496721968629175</v>
      </c>
    </row>
    <row r="2474" spans="1:17" ht="14.4" x14ac:dyDescent="0.3">
      <c r="A2474" s="5" t="s">
        <v>4695</v>
      </c>
      <c r="B2474" s="5" t="s">
        <v>2174</v>
      </c>
      <c r="C2474" s="5" t="s">
        <v>27</v>
      </c>
      <c r="D2474" s="5" t="s">
        <v>27</v>
      </c>
      <c r="E2474" s="32">
        <v>44340</v>
      </c>
      <c r="F2474" s="5">
        <v>3988</v>
      </c>
      <c r="G2474" s="5">
        <v>84</v>
      </c>
      <c r="H2474" s="5">
        <v>4618</v>
      </c>
      <c r="I2474" s="5">
        <v>313320</v>
      </c>
      <c r="J2474" s="5">
        <v>44927</v>
      </c>
      <c r="K2474" s="5">
        <v>815694</v>
      </c>
      <c r="L2474" s="5">
        <v>23928</v>
      </c>
      <c r="M2474" s="5">
        <v>3074</v>
      </c>
      <c r="N2474" s="5">
        <v>1380000000</v>
      </c>
      <c r="O2474" s="5">
        <f>YEAR(Table1[[#This Row],[ReportDate]])</f>
        <v>2021</v>
      </c>
      <c r="P2474" s="5" t="str">
        <f>TEXT(Table1[[#This Row],[ReportDate]],"mmm")</f>
        <v>May</v>
      </c>
      <c r="Q2474" s="29">
        <f>Table1[[#This Row],[TotalDeaths]]/Table1[[#This Row],[TotalCases]]</f>
        <v>0.14339014426145794</v>
      </c>
    </row>
    <row r="2475" spans="1:17" ht="14.4" x14ac:dyDescent="0.3">
      <c r="A2475" s="5" t="s">
        <v>4696</v>
      </c>
      <c r="B2475" s="5" t="s">
        <v>2167</v>
      </c>
      <c r="C2475" s="5" t="s">
        <v>2181</v>
      </c>
      <c r="D2475" s="5" t="s">
        <v>2182</v>
      </c>
      <c r="E2475" s="32">
        <v>44538</v>
      </c>
      <c r="F2475" s="5">
        <v>2469</v>
      </c>
      <c r="G2475" s="5">
        <v>193</v>
      </c>
      <c r="H2475" s="5">
        <v>1639</v>
      </c>
      <c r="I2475" s="5">
        <v>315789</v>
      </c>
      <c r="J2475" s="5">
        <v>45120</v>
      </c>
      <c r="K2475" s="5">
        <v>817333</v>
      </c>
      <c r="L2475" s="5">
        <v>19752</v>
      </c>
      <c r="M2475" s="5">
        <v>9952</v>
      </c>
      <c r="N2475" s="5">
        <v>83000000</v>
      </c>
      <c r="O2475" s="5">
        <f>YEAR(Table1[[#This Row],[ReportDate]])</f>
        <v>2021</v>
      </c>
      <c r="P2475" s="5" t="str">
        <f>TEXT(Table1[[#This Row],[ReportDate]],"mmm")</f>
        <v>Dec</v>
      </c>
      <c r="Q2475" s="29">
        <f>Table1[[#This Row],[TotalDeaths]]/Table1[[#This Row],[TotalCases]]</f>
        <v>0.14288021432032147</v>
      </c>
    </row>
    <row r="2476" spans="1:17" ht="14.4" x14ac:dyDescent="0.3">
      <c r="A2476" s="5" t="s">
        <v>4697</v>
      </c>
      <c r="B2476" s="5" t="s">
        <v>2170</v>
      </c>
      <c r="C2476" s="5" t="s">
        <v>2178</v>
      </c>
      <c r="D2476" s="5" t="s">
        <v>2179</v>
      </c>
      <c r="E2476" s="32">
        <v>44376</v>
      </c>
      <c r="F2476" s="5">
        <v>1630</v>
      </c>
      <c r="G2476" s="5">
        <v>42</v>
      </c>
      <c r="H2476" s="5">
        <v>2222</v>
      </c>
      <c r="I2476" s="5">
        <v>317419</v>
      </c>
      <c r="J2476" s="5">
        <v>45162</v>
      </c>
      <c r="K2476" s="5">
        <v>819555</v>
      </c>
      <c r="L2476" s="5">
        <v>26080</v>
      </c>
      <c r="M2476" s="5">
        <v>8179</v>
      </c>
      <c r="N2476" s="5">
        <v>213000000</v>
      </c>
      <c r="O2476" s="5">
        <f>YEAR(Table1[[#This Row],[ReportDate]])</f>
        <v>2021</v>
      </c>
      <c r="P2476" s="5" t="str">
        <f>TEXT(Table1[[#This Row],[ReportDate]],"mmm")</f>
        <v>Jun</v>
      </c>
      <c r="Q2476" s="29">
        <f>Table1[[#This Row],[TotalDeaths]]/Table1[[#This Row],[TotalCases]]</f>
        <v>0.14227881758810909</v>
      </c>
    </row>
    <row r="2477" spans="1:17" ht="14.4" x14ac:dyDescent="0.3">
      <c r="A2477" s="5" t="s">
        <v>4698</v>
      </c>
      <c r="B2477" s="5" t="s">
        <v>2191</v>
      </c>
      <c r="C2477" s="5" t="s">
        <v>2217</v>
      </c>
      <c r="D2477" s="5" t="s">
        <v>2230</v>
      </c>
      <c r="E2477" s="32">
        <v>44394</v>
      </c>
      <c r="F2477" s="5">
        <v>3278</v>
      </c>
      <c r="G2477" s="5">
        <v>79</v>
      </c>
      <c r="H2477" s="5">
        <v>2945</v>
      </c>
      <c r="I2477" s="5">
        <v>320697</v>
      </c>
      <c r="J2477" s="5">
        <v>45241</v>
      </c>
      <c r="K2477" s="5">
        <v>822500</v>
      </c>
      <c r="L2477" s="5">
        <v>26224</v>
      </c>
      <c r="M2477" s="5">
        <v>12774</v>
      </c>
      <c r="N2477" s="5">
        <v>331000000</v>
      </c>
      <c r="O2477" s="5">
        <f>YEAR(Table1[[#This Row],[ReportDate]])</f>
        <v>2021</v>
      </c>
      <c r="P2477" s="5" t="str">
        <f>TEXT(Table1[[#This Row],[ReportDate]],"mmm")</f>
        <v>Jul</v>
      </c>
      <c r="Q2477" s="29">
        <f>Table1[[#This Row],[TotalDeaths]]/Table1[[#This Row],[TotalCases]]</f>
        <v>0.14107085504385761</v>
      </c>
    </row>
    <row r="2478" spans="1:17" ht="14.4" x14ac:dyDescent="0.3">
      <c r="A2478" s="5" t="s">
        <v>4699</v>
      </c>
      <c r="B2478" s="5" t="s">
        <v>2167</v>
      </c>
      <c r="C2478" s="5" t="s">
        <v>2181</v>
      </c>
      <c r="D2478" s="5" t="s">
        <v>2252</v>
      </c>
      <c r="E2478" s="32">
        <v>44454</v>
      </c>
      <c r="F2478" s="5">
        <v>2038</v>
      </c>
      <c r="G2478" s="5">
        <v>146</v>
      </c>
      <c r="H2478" s="5">
        <v>2421</v>
      </c>
      <c r="I2478" s="5">
        <v>322735</v>
      </c>
      <c r="J2478" s="5">
        <v>45387</v>
      </c>
      <c r="K2478" s="5">
        <v>824921</v>
      </c>
      <c r="L2478" s="5">
        <v>22418</v>
      </c>
      <c r="M2478" s="5">
        <v>17180</v>
      </c>
      <c r="N2478" s="5">
        <v>83000000</v>
      </c>
      <c r="O2478" s="5">
        <f>YEAR(Table1[[#This Row],[ReportDate]])</f>
        <v>2021</v>
      </c>
      <c r="P2478" s="5" t="str">
        <f>TEXT(Table1[[#This Row],[ReportDate]],"mmm")</f>
        <v>Sep</v>
      </c>
      <c r="Q2478" s="29">
        <f>Table1[[#This Row],[TotalDeaths]]/Table1[[#This Row],[TotalCases]]</f>
        <v>0.14063240739306243</v>
      </c>
    </row>
    <row r="2479" spans="1:17" ht="14.4" x14ac:dyDescent="0.3">
      <c r="A2479" s="5" t="s">
        <v>4700</v>
      </c>
      <c r="B2479" s="5" t="s">
        <v>2191</v>
      </c>
      <c r="C2479" s="5" t="s">
        <v>2225</v>
      </c>
      <c r="D2479" s="5" t="s">
        <v>2226</v>
      </c>
      <c r="E2479" s="32">
        <v>44424</v>
      </c>
      <c r="F2479" s="5">
        <v>2479</v>
      </c>
      <c r="G2479" s="5">
        <v>195</v>
      </c>
      <c r="H2479" s="5">
        <v>4727</v>
      </c>
      <c r="I2479" s="5">
        <v>325214</v>
      </c>
      <c r="J2479" s="5">
        <v>45582</v>
      </c>
      <c r="K2479" s="5">
        <v>829648</v>
      </c>
      <c r="L2479" s="5">
        <v>14874</v>
      </c>
      <c r="M2479" s="5">
        <v>8166</v>
      </c>
      <c r="N2479" s="5">
        <v>331000000</v>
      </c>
      <c r="O2479" s="5">
        <f>YEAR(Table1[[#This Row],[ReportDate]])</f>
        <v>2021</v>
      </c>
      <c r="P2479" s="5" t="str">
        <f>TEXT(Table1[[#This Row],[ReportDate]],"mmm")</f>
        <v>Aug</v>
      </c>
      <c r="Q2479" s="29">
        <f>Table1[[#This Row],[TotalDeaths]]/Table1[[#This Row],[TotalCases]]</f>
        <v>0.14016001771141465</v>
      </c>
    </row>
    <row r="2480" spans="1:17" ht="14.4" x14ac:dyDescent="0.3">
      <c r="A2480" s="5" t="s">
        <v>4701</v>
      </c>
      <c r="B2480" s="5" t="s">
        <v>2170</v>
      </c>
      <c r="C2480" s="5" t="s">
        <v>2171</v>
      </c>
      <c r="D2480" s="5" t="s">
        <v>2172</v>
      </c>
      <c r="E2480" s="32">
        <v>44057</v>
      </c>
      <c r="F2480" s="5">
        <v>4330</v>
      </c>
      <c r="G2480" s="5">
        <v>137</v>
      </c>
      <c r="H2480" s="5">
        <v>236</v>
      </c>
      <c r="I2480" s="5">
        <v>329544</v>
      </c>
      <c r="J2480" s="5">
        <v>45719</v>
      </c>
      <c r="K2480" s="5">
        <v>829884</v>
      </c>
      <c r="L2480" s="5">
        <v>56290</v>
      </c>
      <c r="M2480" s="5">
        <v>7555</v>
      </c>
      <c r="N2480" s="5">
        <v>213000000</v>
      </c>
      <c r="O2480" s="5">
        <f>YEAR(Table1[[#This Row],[ReportDate]])</f>
        <v>2020</v>
      </c>
      <c r="P2480" s="5" t="str">
        <f>TEXT(Table1[[#This Row],[ReportDate]],"mmm")</f>
        <v>Aug</v>
      </c>
      <c r="Q2480" s="29">
        <f>Table1[[#This Row],[TotalDeaths]]/Table1[[#This Row],[TotalCases]]</f>
        <v>0.13873412958512368</v>
      </c>
    </row>
    <row r="2481" spans="1:17" ht="14.4" x14ac:dyDescent="0.3">
      <c r="A2481" s="5" t="s">
        <v>4702</v>
      </c>
      <c r="B2481" s="5" t="s">
        <v>2167</v>
      </c>
      <c r="C2481" s="5" t="s">
        <v>2318</v>
      </c>
      <c r="D2481" s="5" t="s">
        <v>2418</v>
      </c>
      <c r="E2481" s="32">
        <v>44266</v>
      </c>
      <c r="F2481" s="5">
        <v>4574</v>
      </c>
      <c r="G2481" s="5">
        <v>21</v>
      </c>
      <c r="H2481" s="5">
        <v>3057</v>
      </c>
      <c r="I2481" s="5">
        <v>334118</v>
      </c>
      <c r="J2481" s="5">
        <v>45740</v>
      </c>
      <c r="K2481" s="5">
        <v>832941</v>
      </c>
      <c r="L2481" s="5">
        <v>50314</v>
      </c>
      <c r="M2481" s="5">
        <v>18918</v>
      </c>
      <c r="N2481" s="5">
        <v>83000000</v>
      </c>
      <c r="O2481" s="5">
        <f>YEAR(Table1[[#This Row],[ReportDate]])</f>
        <v>2021</v>
      </c>
      <c r="P2481" s="5" t="str">
        <f>TEXT(Table1[[#This Row],[ReportDate]],"mmm")</f>
        <v>Mar</v>
      </c>
      <c r="Q2481" s="29">
        <f>Table1[[#This Row],[TotalDeaths]]/Table1[[#This Row],[TotalCases]]</f>
        <v>0.13689774271365207</v>
      </c>
    </row>
    <row r="2482" spans="1:17" ht="14.4" x14ac:dyDescent="0.3">
      <c r="A2482" s="5" t="s">
        <v>4703</v>
      </c>
      <c r="B2482" s="5" t="s">
        <v>2174</v>
      </c>
      <c r="C2482" s="5" t="s">
        <v>2175</v>
      </c>
      <c r="D2482" s="5" t="s">
        <v>2276</v>
      </c>
      <c r="E2482" s="32">
        <v>44252</v>
      </c>
      <c r="F2482" s="5">
        <v>2475</v>
      </c>
      <c r="G2482" s="5">
        <v>193</v>
      </c>
      <c r="H2482" s="5">
        <v>967</v>
      </c>
      <c r="I2482" s="5">
        <v>336593</v>
      </c>
      <c r="J2482" s="5">
        <v>45933</v>
      </c>
      <c r="K2482" s="5">
        <v>833908</v>
      </c>
      <c r="L2482" s="5">
        <v>19800</v>
      </c>
      <c r="M2482" s="5">
        <v>17575</v>
      </c>
      <c r="N2482" s="5">
        <v>1380000000</v>
      </c>
      <c r="O2482" s="5">
        <f>YEAR(Table1[[#This Row],[ReportDate]])</f>
        <v>2021</v>
      </c>
      <c r="P2482" s="5" t="str">
        <f>TEXT(Table1[[#This Row],[ReportDate]],"mmm")</f>
        <v>Feb</v>
      </c>
      <c r="Q2482" s="29">
        <f>Table1[[#This Row],[TotalDeaths]]/Table1[[#This Row],[TotalCases]]</f>
        <v>0.13646451352226577</v>
      </c>
    </row>
    <row r="2483" spans="1:17" ht="14.4" x14ac:dyDescent="0.3">
      <c r="A2483" s="5" t="s">
        <v>4704</v>
      </c>
      <c r="B2483" s="5" t="s">
        <v>2174</v>
      </c>
      <c r="C2483" s="5" t="s">
        <v>27</v>
      </c>
      <c r="D2483" s="5" t="s">
        <v>27</v>
      </c>
      <c r="E2483" s="32">
        <v>44384</v>
      </c>
      <c r="F2483" s="5">
        <v>4761</v>
      </c>
      <c r="G2483" s="5">
        <v>129</v>
      </c>
      <c r="H2483" s="5">
        <v>4538</v>
      </c>
      <c r="I2483" s="5">
        <v>341354</v>
      </c>
      <c r="J2483" s="5">
        <v>46062</v>
      </c>
      <c r="K2483" s="5">
        <v>838446</v>
      </c>
      <c r="L2483" s="5">
        <v>76176</v>
      </c>
      <c r="M2483" s="5">
        <v>936</v>
      </c>
      <c r="N2483" s="5">
        <v>1380000000</v>
      </c>
      <c r="O2483" s="5">
        <f>YEAR(Table1[[#This Row],[ReportDate]])</f>
        <v>2021</v>
      </c>
      <c r="P2483" s="5" t="str">
        <f>TEXT(Table1[[#This Row],[ReportDate]],"mmm")</f>
        <v>Jul</v>
      </c>
      <c r="Q2483" s="29">
        <f>Table1[[#This Row],[TotalDeaths]]/Table1[[#This Row],[TotalCases]]</f>
        <v>0.1349390954844531</v>
      </c>
    </row>
    <row r="2484" spans="1:17" ht="14.4" x14ac:dyDescent="0.3">
      <c r="A2484" s="5" t="s">
        <v>4705</v>
      </c>
      <c r="B2484" s="5" t="s">
        <v>2191</v>
      </c>
      <c r="C2484" s="5" t="s">
        <v>2217</v>
      </c>
      <c r="D2484" s="5" t="s">
        <v>2230</v>
      </c>
      <c r="E2484" s="32">
        <v>43851</v>
      </c>
      <c r="F2484" s="5">
        <v>3309</v>
      </c>
      <c r="G2484" s="5">
        <v>107</v>
      </c>
      <c r="H2484" s="5">
        <v>2831</v>
      </c>
      <c r="I2484" s="5">
        <v>344663</v>
      </c>
      <c r="J2484" s="5">
        <v>46169</v>
      </c>
      <c r="K2484" s="5">
        <v>841277</v>
      </c>
      <c r="L2484" s="5">
        <v>36399</v>
      </c>
      <c r="M2484" s="5">
        <v>10371</v>
      </c>
      <c r="N2484" s="5">
        <v>331000000</v>
      </c>
      <c r="O2484" s="5">
        <f>YEAR(Table1[[#This Row],[ReportDate]])</f>
        <v>2020</v>
      </c>
      <c r="P2484" s="5" t="str">
        <f>TEXT(Table1[[#This Row],[ReportDate]],"mmm")</f>
        <v>Jan</v>
      </c>
      <c r="Q2484" s="29">
        <f>Table1[[#This Row],[TotalDeaths]]/Table1[[#This Row],[TotalCases]]</f>
        <v>0.13395403626150762</v>
      </c>
    </row>
    <row r="2485" spans="1:17" ht="14.4" x14ac:dyDescent="0.3">
      <c r="A2485" s="5" t="s">
        <v>4706</v>
      </c>
      <c r="B2485" s="5" t="s">
        <v>2174</v>
      </c>
      <c r="C2485" s="5" t="s">
        <v>27</v>
      </c>
      <c r="D2485" s="5" t="s">
        <v>27</v>
      </c>
      <c r="E2485" s="32">
        <v>44384</v>
      </c>
      <c r="F2485" s="5">
        <v>3178</v>
      </c>
      <c r="G2485" s="5">
        <v>97</v>
      </c>
      <c r="H2485" s="5">
        <v>3927</v>
      </c>
      <c r="I2485" s="5">
        <v>347841</v>
      </c>
      <c r="J2485" s="5">
        <v>46266</v>
      </c>
      <c r="K2485" s="5">
        <v>845204</v>
      </c>
      <c r="L2485" s="5">
        <v>60382</v>
      </c>
      <c r="M2485" s="5">
        <v>12793</v>
      </c>
      <c r="N2485" s="5">
        <v>1380000000</v>
      </c>
      <c r="O2485" s="5">
        <f>YEAR(Table1[[#This Row],[ReportDate]])</f>
        <v>2021</v>
      </c>
      <c r="P2485" s="5" t="str">
        <f>TEXT(Table1[[#This Row],[ReportDate]],"mmm")</f>
        <v>Jul</v>
      </c>
      <c r="Q2485" s="29">
        <f>Table1[[#This Row],[TotalDeaths]]/Table1[[#This Row],[TotalCases]]</f>
        <v>0.13300904723709972</v>
      </c>
    </row>
    <row r="2486" spans="1:17" ht="14.4" x14ac:dyDescent="0.3">
      <c r="A2486" s="5" t="s">
        <v>4707</v>
      </c>
      <c r="B2486" s="5" t="s">
        <v>2174</v>
      </c>
      <c r="C2486" s="5" t="s">
        <v>2175</v>
      </c>
      <c r="D2486" s="5" t="s">
        <v>2276</v>
      </c>
      <c r="E2486" s="32">
        <v>44227</v>
      </c>
      <c r="F2486" s="5">
        <v>1387</v>
      </c>
      <c r="G2486" s="5">
        <v>17</v>
      </c>
      <c r="H2486" s="5">
        <v>1019</v>
      </c>
      <c r="I2486" s="5">
        <v>349228</v>
      </c>
      <c r="J2486" s="5">
        <v>46283</v>
      </c>
      <c r="K2486" s="5">
        <v>846223</v>
      </c>
      <c r="L2486" s="5">
        <v>19418</v>
      </c>
      <c r="M2486" s="5">
        <v>6097</v>
      </c>
      <c r="N2486" s="5">
        <v>1380000000</v>
      </c>
      <c r="O2486" s="5">
        <f>YEAR(Table1[[#This Row],[ReportDate]])</f>
        <v>2021</v>
      </c>
      <c r="P2486" s="5" t="str">
        <f>TEXT(Table1[[#This Row],[ReportDate]],"mmm")</f>
        <v>Jan</v>
      </c>
      <c r="Q2486" s="29">
        <f>Table1[[#This Row],[TotalDeaths]]/Table1[[#This Row],[TotalCases]]</f>
        <v>0.13252946499135235</v>
      </c>
    </row>
    <row r="2487" spans="1:17" ht="14.4" x14ac:dyDescent="0.3">
      <c r="A2487" s="5" t="s">
        <v>4708</v>
      </c>
      <c r="B2487" s="5" t="s">
        <v>2174</v>
      </c>
      <c r="C2487" s="5" t="s">
        <v>27</v>
      </c>
      <c r="D2487" s="5" t="s">
        <v>27</v>
      </c>
      <c r="E2487" s="32">
        <v>44455</v>
      </c>
      <c r="F2487" s="5">
        <v>641</v>
      </c>
      <c r="G2487" s="5">
        <v>127</v>
      </c>
      <c r="H2487" s="5">
        <v>2006</v>
      </c>
      <c r="I2487" s="5">
        <v>349869</v>
      </c>
      <c r="J2487" s="5">
        <v>46410</v>
      </c>
      <c r="K2487" s="5">
        <v>848229</v>
      </c>
      <c r="L2487" s="5">
        <v>9615</v>
      </c>
      <c r="M2487" s="5">
        <v>10872</v>
      </c>
      <c r="N2487" s="5">
        <v>1380000000</v>
      </c>
      <c r="O2487" s="5">
        <f>YEAR(Table1[[#This Row],[ReportDate]])</f>
        <v>2021</v>
      </c>
      <c r="P2487" s="5" t="str">
        <f>TEXT(Table1[[#This Row],[ReportDate]],"mmm")</f>
        <v>Sep</v>
      </c>
      <c r="Q2487" s="29">
        <f>Table1[[#This Row],[TotalDeaths]]/Table1[[#This Row],[TotalCases]]</f>
        <v>0.13264964886857653</v>
      </c>
    </row>
    <row r="2488" spans="1:17" ht="14.4" x14ac:dyDescent="0.3">
      <c r="A2488" s="5" t="s">
        <v>4709</v>
      </c>
      <c r="B2488" s="5" t="s">
        <v>2170</v>
      </c>
      <c r="C2488" s="5" t="s">
        <v>2249</v>
      </c>
      <c r="D2488" s="5" t="s">
        <v>2268</v>
      </c>
      <c r="E2488" s="32">
        <v>43935</v>
      </c>
      <c r="F2488" s="5">
        <v>574</v>
      </c>
      <c r="G2488" s="5">
        <v>18</v>
      </c>
      <c r="H2488" s="5">
        <v>2893</v>
      </c>
      <c r="I2488" s="5">
        <v>350443</v>
      </c>
      <c r="J2488" s="5">
        <v>46428</v>
      </c>
      <c r="K2488" s="5">
        <v>851122</v>
      </c>
      <c r="L2488" s="5">
        <v>2870</v>
      </c>
      <c r="M2488" s="5">
        <v>14571</v>
      </c>
      <c r="N2488" s="5">
        <v>213000000</v>
      </c>
      <c r="O2488" s="5">
        <f>YEAR(Table1[[#This Row],[ReportDate]])</f>
        <v>2020</v>
      </c>
      <c r="P2488" s="5" t="str">
        <f>TEXT(Table1[[#This Row],[ReportDate]],"mmm")</f>
        <v>Apr</v>
      </c>
      <c r="Q2488" s="29">
        <f>Table1[[#This Row],[TotalDeaths]]/Table1[[#This Row],[TotalCases]]</f>
        <v>0.132483742006546</v>
      </c>
    </row>
    <row r="2489" spans="1:17" ht="14.4" x14ac:dyDescent="0.3">
      <c r="A2489" s="5" t="s">
        <v>4710</v>
      </c>
      <c r="B2489" s="5" t="s">
        <v>2174</v>
      </c>
      <c r="C2489" s="5" t="s">
        <v>27</v>
      </c>
      <c r="D2489" s="5" t="s">
        <v>27</v>
      </c>
      <c r="E2489" s="32">
        <v>44022</v>
      </c>
      <c r="F2489" s="5">
        <v>3144</v>
      </c>
      <c r="G2489" s="5">
        <v>157</v>
      </c>
      <c r="H2489" s="5">
        <v>1562</v>
      </c>
      <c r="I2489" s="5">
        <v>353587</v>
      </c>
      <c r="J2489" s="5">
        <v>46585</v>
      </c>
      <c r="K2489" s="5">
        <v>852684</v>
      </c>
      <c r="L2489" s="5">
        <v>53448</v>
      </c>
      <c r="M2489" s="5">
        <v>22</v>
      </c>
      <c r="N2489" s="5">
        <v>1380000000</v>
      </c>
      <c r="O2489" s="5">
        <f>YEAR(Table1[[#This Row],[ReportDate]])</f>
        <v>2020</v>
      </c>
      <c r="P2489" s="5" t="str">
        <f>TEXT(Table1[[#This Row],[ReportDate]],"mmm")</f>
        <v>Jul</v>
      </c>
      <c r="Q2489" s="29">
        <f>Table1[[#This Row],[TotalDeaths]]/Table1[[#This Row],[TotalCases]]</f>
        <v>0.13174975324319049</v>
      </c>
    </row>
    <row r="2490" spans="1:17" ht="14.4" x14ac:dyDescent="0.3">
      <c r="A2490" s="5" t="s">
        <v>4711</v>
      </c>
      <c r="B2490" s="5" t="s">
        <v>2186</v>
      </c>
      <c r="C2490" s="5" t="s">
        <v>2187</v>
      </c>
      <c r="D2490" s="5" t="s">
        <v>2188</v>
      </c>
      <c r="E2490" s="32">
        <v>43847</v>
      </c>
      <c r="F2490" s="5">
        <v>1721</v>
      </c>
      <c r="G2490" s="5">
        <v>133</v>
      </c>
      <c r="H2490" s="5">
        <v>841</v>
      </c>
      <c r="I2490" s="5">
        <v>355308</v>
      </c>
      <c r="J2490" s="5">
        <v>46718</v>
      </c>
      <c r="K2490" s="5">
        <v>853525</v>
      </c>
      <c r="L2490" s="5">
        <v>18931</v>
      </c>
      <c r="M2490" s="5">
        <v>12901</v>
      </c>
      <c r="N2490" s="5">
        <v>68000000</v>
      </c>
      <c r="O2490" s="5">
        <f>YEAR(Table1[[#This Row],[ReportDate]])</f>
        <v>2020</v>
      </c>
      <c r="P2490" s="5" t="str">
        <f>TEXT(Table1[[#This Row],[ReportDate]],"mmm")</f>
        <v>Jan</v>
      </c>
      <c r="Q2490" s="29">
        <f>Table1[[#This Row],[TotalDeaths]]/Table1[[#This Row],[TotalCases]]</f>
        <v>0.1314859220732435</v>
      </c>
    </row>
    <row r="2491" spans="1:17" ht="14.4" x14ac:dyDescent="0.3">
      <c r="A2491" s="5" t="s">
        <v>4712</v>
      </c>
      <c r="B2491" s="5" t="s">
        <v>2167</v>
      </c>
      <c r="C2491" s="5" t="s">
        <v>2235</v>
      </c>
      <c r="D2491" s="5" t="s">
        <v>2235</v>
      </c>
      <c r="E2491" s="32">
        <v>43950</v>
      </c>
      <c r="F2491" s="5">
        <v>1018</v>
      </c>
      <c r="G2491" s="5">
        <v>26</v>
      </c>
      <c r="H2491" s="5">
        <v>4730</v>
      </c>
      <c r="I2491" s="5">
        <v>356326</v>
      </c>
      <c r="J2491" s="5">
        <v>46744</v>
      </c>
      <c r="K2491" s="5">
        <v>858255</v>
      </c>
      <c r="L2491" s="5">
        <v>17306</v>
      </c>
      <c r="M2491" s="5">
        <v>3203</v>
      </c>
      <c r="N2491" s="5">
        <v>83000000</v>
      </c>
      <c r="O2491" s="5">
        <f>YEAR(Table1[[#This Row],[ReportDate]])</f>
        <v>2020</v>
      </c>
      <c r="P2491" s="5" t="str">
        <f>TEXT(Table1[[#This Row],[ReportDate]],"mmm")</f>
        <v>Apr</v>
      </c>
      <c r="Q2491" s="29">
        <f>Table1[[#This Row],[TotalDeaths]]/Table1[[#This Row],[TotalCases]]</f>
        <v>0.13118324231181558</v>
      </c>
    </row>
    <row r="2492" spans="1:17" ht="14.4" x14ac:dyDescent="0.3">
      <c r="A2492" s="5" t="s">
        <v>4713</v>
      </c>
      <c r="B2492" s="5" t="s">
        <v>2174</v>
      </c>
      <c r="C2492" s="5" t="s">
        <v>27</v>
      </c>
      <c r="D2492" s="5" t="s">
        <v>27</v>
      </c>
      <c r="E2492" s="32">
        <v>44223</v>
      </c>
      <c r="F2492" s="5">
        <v>4058</v>
      </c>
      <c r="G2492" s="5">
        <v>14</v>
      </c>
      <c r="H2492" s="5">
        <v>2203</v>
      </c>
      <c r="I2492" s="5">
        <v>360384</v>
      </c>
      <c r="J2492" s="5">
        <v>46758</v>
      </c>
      <c r="K2492" s="5">
        <v>860458</v>
      </c>
      <c r="L2492" s="5">
        <v>40580</v>
      </c>
      <c r="M2492" s="5">
        <v>16835</v>
      </c>
      <c r="N2492" s="5">
        <v>1380000000</v>
      </c>
      <c r="O2492" s="5">
        <f>YEAR(Table1[[#This Row],[ReportDate]])</f>
        <v>2021</v>
      </c>
      <c r="P2492" s="5" t="str">
        <f>TEXT(Table1[[#This Row],[ReportDate]],"mmm")</f>
        <v>Jan</v>
      </c>
      <c r="Q2492" s="29">
        <f>Table1[[#This Row],[TotalDeaths]]/Table1[[#This Row],[TotalCases]]</f>
        <v>0.12974493873201917</v>
      </c>
    </row>
    <row r="2493" spans="1:17" ht="14.4" x14ac:dyDescent="0.3">
      <c r="A2493" s="5" t="s">
        <v>4714</v>
      </c>
      <c r="B2493" s="5" t="s">
        <v>2174</v>
      </c>
      <c r="C2493" s="5" t="s">
        <v>27</v>
      </c>
      <c r="D2493" s="5" t="s">
        <v>27</v>
      </c>
      <c r="E2493" s="32">
        <v>44255</v>
      </c>
      <c r="F2493" s="5">
        <v>3420</v>
      </c>
      <c r="G2493" s="5">
        <v>158</v>
      </c>
      <c r="H2493" s="5">
        <v>812</v>
      </c>
      <c r="I2493" s="5">
        <v>363804</v>
      </c>
      <c r="J2493" s="5">
        <v>46916</v>
      </c>
      <c r="K2493" s="5">
        <v>861270</v>
      </c>
      <c r="L2493" s="5">
        <v>64980</v>
      </c>
      <c r="M2493" s="5">
        <v>273</v>
      </c>
      <c r="N2493" s="5">
        <v>1380000000</v>
      </c>
      <c r="O2493" s="5">
        <f>YEAR(Table1[[#This Row],[ReportDate]])</f>
        <v>2021</v>
      </c>
      <c r="P2493" s="5" t="str">
        <f>TEXT(Table1[[#This Row],[ReportDate]],"mmm")</f>
        <v>Feb</v>
      </c>
      <c r="Q2493" s="29">
        <f>Table1[[#This Row],[TotalDeaths]]/Table1[[#This Row],[TotalCases]]</f>
        <v>0.12895954964761244</v>
      </c>
    </row>
    <row r="2494" spans="1:17" ht="14.4" x14ac:dyDescent="0.3">
      <c r="A2494" s="5" t="s">
        <v>4715</v>
      </c>
      <c r="B2494" s="5" t="s">
        <v>2174</v>
      </c>
      <c r="C2494" s="5" t="s">
        <v>2201</v>
      </c>
      <c r="D2494" s="5" t="s">
        <v>2261</v>
      </c>
      <c r="E2494" s="32">
        <v>43959</v>
      </c>
      <c r="F2494" s="5">
        <v>399</v>
      </c>
      <c r="G2494" s="5">
        <v>171</v>
      </c>
      <c r="H2494" s="5">
        <v>3899</v>
      </c>
      <c r="I2494" s="5">
        <v>364203</v>
      </c>
      <c r="J2494" s="5">
        <v>47087</v>
      </c>
      <c r="K2494" s="5">
        <v>865169</v>
      </c>
      <c r="L2494" s="5">
        <v>5187</v>
      </c>
      <c r="M2494" s="5">
        <v>17408</v>
      </c>
      <c r="N2494" s="5">
        <v>1380000000</v>
      </c>
      <c r="O2494" s="5">
        <f>YEAR(Table1[[#This Row],[ReportDate]])</f>
        <v>2020</v>
      </c>
      <c r="P2494" s="5" t="str">
        <f>TEXT(Table1[[#This Row],[ReportDate]],"mmm")</f>
        <v>May</v>
      </c>
      <c r="Q2494" s="29">
        <f>Table1[[#This Row],[TotalDeaths]]/Table1[[#This Row],[TotalCases]]</f>
        <v>0.12928778730543131</v>
      </c>
    </row>
    <row r="2495" spans="1:17" ht="14.4" x14ac:dyDescent="0.3">
      <c r="A2495" s="5" t="s">
        <v>4716</v>
      </c>
      <c r="B2495" s="5" t="s">
        <v>2186</v>
      </c>
      <c r="C2495" s="5" t="s">
        <v>2204</v>
      </c>
      <c r="D2495" s="5" t="s">
        <v>2210</v>
      </c>
      <c r="E2495" s="32">
        <v>43960</v>
      </c>
      <c r="F2495" s="5">
        <v>4690</v>
      </c>
      <c r="G2495" s="5">
        <v>137</v>
      </c>
      <c r="H2495" s="5">
        <v>3761</v>
      </c>
      <c r="I2495" s="5">
        <v>368893</v>
      </c>
      <c r="J2495" s="5">
        <v>47224</v>
      </c>
      <c r="K2495" s="5">
        <v>868930</v>
      </c>
      <c r="L2495" s="5">
        <v>56280</v>
      </c>
      <c r="M2495" s="5">
        <v>10900</v>
      </c>
      <c r="N2495" s="5">
        <v>68000000</v>
      </c>
      <c r="O2495" s="5">
        <f>YEAR(Table1[[#This Row],[ReportDate]])</f>
        <v>2020</v>
      </c>
      <c r="P2495" s="5" t="str">
        <f>TEXT(Table1[[#This Row],[ReportDate]],"mmm")</f>
        <v>May</v>
      </c>
      <c r="Q2495" s="29">
        <f>Table1[[#This Row],[TotalDeaths]]/Table1[[#This Row],[TotalCases]]</f>
        <v>0.12801544079177432</v>
      </c>
    </row>
    <row r="2496" spans="1:17" ht="14.4" x14ac:dyDescent="0.3">
      <c r="A2496" s="5" t="s">
        <v>4717</v>
      </c>
      <c r="B2496" s="5" t="s">
        <v>2174</v>
      </c>
      <c r="C2496" s="5" t="s">
        <v>2184</v>
      </c>
      <c r="D2496" s="5" t="s">
        <v>25</v>
      </c>
      <c r="E2496" s="32">
        <v>44402</v>
      </c>
      <c r="F2496" s="5">
        <v>1456</v>
      </c>
      <c r="G2496" s="5">
        <v>148</v>
      </c>
      <c r="H2496" s="5">
        <v>3197</v>
      </c>
      <c r="I2496" s="5">
        <v>370349</v>
      </c>
      <c r="J2496" s="5">
        <v>47372</v>
      </c>
      <c r="K2496" s="5">
        <v>872127</v>
      </c>
      <c r="L2496" s="5">
        <v>8736</v>
      </c>
      <c r="M2496" s="5">
        <v>8488</v>
      </c>
      <c r="N2496" s="5">
        <v>1380000000</v>
      </c>
      <c r="O2496" s="5">
        <f>YEAR(Table1[[#This Row],[ReportDate]])</f>
        <v>2021</v>
      </c>
      <c r="P2496" s="5" t="str">
        <f>TEXT(Table1[[#This Row],[ReportDate]],"mmm")</f>
        <v>Jul</v>
      </c>
      <c r="Q2496" s="29">
        <f>Table1[[#This Row],[TotalDeaths]]/Table1[[#This Row],[TotalCases]]</f>
        <v>0.12791178050973542</v>
      </c>
    </row>
    <row r="2497" spans="1:17" ht="14.4" x14ac:dyDescent="0.3">
      <c r="A2497" s="5" t="s">
        <v>4718</v>
      </c>
      <c r="B2497" s="5" t="s">
        <v>2174</v>
      </c>
      <c r="C2497" s="5" t="s">
        <v>27</v>
      </c>
      <c r="D2497" s="5" t="s">
        <v>27</v>
      </c>
      <c r="E2497" s="32">
        <v>44390</v>
      </c>
      <c r="F2497" s="5">
        <v>1595</v>
      </c>
      <c r="G2497" s="5">
        <v>174</v>
      </c>
      <c r="H2497" s="5">
        <v>1709</v>
      </c>
      <c r="I2497" s="5">
        <v>371944</v>
      </c>
      <c r="J2497" s="5">
        <v>47546</v>
      </c>
      <c r="K2497" s="5">
        <v>873836</v>
      </c>
      <c r="L2497" s="5">
        <v>30305</v>
      </c>
      <c r="M2497" s="5">
        <v>7856</v>
      </c>
      <c r="N2497" s="5">
        <v>1380000000</v>
      </c>
      <c r="O2497" s="5">
        <f>YEAR(Table1[[#This Row],[ReportDate]])</f>
        <v>2021</v>
      </c>
      <c r="P2497" s="5" t="str">
        <f>TEXT(Table1[[#This Row],[ReportDate]],"mmm")</f>
        <v>Jul</v>
      </c>
      <c r="Q2497" s="29">
        <f>Table1[[#This Row],[TotalDeaths]]/Table1[[#This Row],[TotalCases]]</f>
        <v>0.12783107134407329</v>
      </c>
    </row>
    <row r="2498" spans="1:17" ht="14.4" x14ac:dyDescent="0.3">
      <c r="A2498" s="5" t="s">
        <v>4719</v>
      </c>
      <c r="B2498" s="5" t="s">
        <v>2167</v>
      </c>
      <c r="C2498" s="5" t="s">
        <v>2318</v>
      </c>
      <c r="D2498" s="5" t="s">
        <v>2319</v>
      </c>
      <c r="E2498" s="32">
        <v>43859</v>
      </c>
      <c r="F2498" s="5">
        <v>116</v>
      </c>
      <c r="G2498" s="5">
        <v>182</v>
      </c>
      <c r="H2498" s="5">
        <v>1064</v>
      </c>
      <c r="I2498" s="5">
        <v>372060</v>
      </c>
      <c r="J2498" s="5">
        <v>47728</v>
      </c>
      <c r="K2498" s="5">
        <v>874900</v>
      </c>
      <c r="L2498" s="5">
        <v>1740</v>
      </c>
      <c r="M2498" s="5">
        <v>13404</v>
      </c>
      <c r="N2498" s="5">
        <v>83000000</v>
      </c>
      <c r="O2498" s="5">
        <f>YEAR(Table1[[#This Row],[ReportDate]])</f>
        <v>2020</v>
      </c>
      <c r="P2498" s="5" t="str">
        <f>TEXT(Table1[[#This Row],[ReportDate]],"mmm")</f>
        <v>Jan</v>
      </c>
      <c r="Q2498" s="29">
        <f>Table1[[#This Row],[TotalDeaths]]/Table1[[#This Row],[TotalCases]]</f>
        <v>0.12828038488415847</v>
      </c>
    </row>
    <row r="2499" spans="1:17" ht="14.4" x14ac:dyDescent="0.3">
      <c r="A2499" s="5" t="s">
        <v>4720</v>
      </c>
      <c r="B2499" s="5" t="s">
        <v>2186</v>
      </c>
      <c r="C2499" s="5" t="s">
        <v>2237</v>
      </c>
      <c r="D2499" s="5" t="s">
        <v>2238</v>
      </c>
      <c r="E2499" s="32">
        <v>43927</v>
      </c>
      <c r="F2499" s="5">
        <v>382</v>
      </c>
      <c r="G2499" s="5">
        <v>122</v>
      </c>
      <c r="H2499" s="5">
        <v>4281</v>
      </c>
      <c r="I2499" s="5">
        <v>372442</v>
      </c>
      <c r="J2499" s="5">
        <v>47850</v>
      </c>
      <c r="K2499" s="5">
        <v>879181</v>
      </c>
      <c r="L2499" s="5">
        <v>2674</v>
      </c>
      <c r="M2499" s="5">
        <v>9128</v>
      </c>
      <c r="N2499" s="5">
        <v>68000000</v>
      </c>
      <c r="O2499" s="5">
        <f>YEAR(Table1[[#This Row],[ReportDate]])</f>
        <v>2020</v>
      </c>
      <c r="P2499" s="5" t="str">
        <f>TEXT(Table1[[#This Row],[ReportDate]],"mmm")</f>
        <v>Apr</v>
      </c>
      <c r="Q2499" s="29">
        <f>Table1[[#This Row],[TotalDeaths]]/Table1[[#This Row],[TotalCases]]</f>
        <v>0.12847638021490596</v>
      </c>
    </row>
    <row r="2500" spans="1:17" ht="14.4" x14ac:dyDescent="0.3">
      <c r="A2500" s="5" t="s">
        <v>4721</v>
      </c>
      <c r="B2500" s="5" t="s">
        <v>2186</v>
      </c>
      <c r="C2500" s="5" t="s">
        <v>2212</v>
      </c>
      <c r="D2500" s="5" t="s">
        <v>2213</v>
      </c>
      <c r="E2500" s="32">
        <v>43840</v>
      </c>
      <c r="F2500" s="5">
        <v>4954</v>
      </c>
      <c r="G2500" s="5">
        <v>94</v>
      </c>
      <c r="H2500" s="5">
        <v>2508</v>
      </c>
      <c r="I2500" s="5">
        <v>377396</v>
      </c>
      <c r="J2500" s="5">
        <v>47944</v>
      </c>
      <c r="K2500" s="5">
        <v>881689</v>
      </c>
      <c r="L2500" s="5">
        <v>84218</v>
      </c>
      <c r="M2500" s="5">
        <v>570</v>
      </c>
      <c r="N2500" s="5">
        <v>68000000</v>
      </c>
      <c r="O2500" s="5">
        <f>YEAR(Table1[[#This Row],[ReportDate]])</f>
        <v>2020</v>
      </c>
      <c r="P2500" s="5" t="str">
        <f>TEXT(Table1[[#This Row],[ReportDate]],"mmm")</f>
        <v>Jan</v>
      </c>
      <c r="Q2500" s="29">
        <f>Table1[[#This Row],[TotalDeaths]]/Table1[[#This Row],[TotalCases]]</f>
        <v>0.12703897232615077</v>
      </c>
    </row>
    <row r="2501" spans="1:17" ht="14.4" x14ac:dyDescent="0.3">
      <c r="A2501" s="5" t="s">
        <v>4722</v>
      </c>
      <c r="B2501" s="5" t="s">
        <v>2174</v>
      </c>
      <c r="C2501" s="5" t="s">
        <v>27</v>
      </c>
      <c r="D2501" s="5" t="s">
        <v>27</v>
      </c>
      <c r="E2501" s="32">
        <v>44072</v>
      </c>
      <c r="F2501" s="5">
        <v>2129</v>
      </c>
      <c r="G2501" s="5">
        <v>163</v>
      </c>
      <c r="H2501" s="5">
        <v>1718</v>
      </c>
      <c r="I2501" s="5">
        <v>379525</v>
      </c>
      <c r="J2501" s="5">
        <v>48107</v>
      </c>
      <c r="K2501" s="5">
        <v>883407</v>
      </c>
      <c r="L2501" s="5">
        <v>14903</v>
      </c>
      <c r="M2501" s="5">
        <v>15235</v>
      </c>
      <c r="N2501" s="5">
        <v>1380000000</v>
      </c>
      <c r="O2501" s="5">
        <f>YEAR(Table1[[#This Row],[ReportDate]])</f>
        <v>2020</v>
      </c>
      <c r="P2501" s="5" t="str">
        <f>TEXT(Table1[[#This Row],[ReportDate]],"mmm")</f>
        <v>Aug</v>
      </c>
      <c r="Q2501" s="29">
        <f>Table1[[#This Row],[TotalDeaths]]/Table1[[#This Row],[TotalCases]]</f>
        <v>0.12675581318753706</v>
      </c>
    </row>
    <row r="2502" spans="1:17" ht="14.4" x14ac:dyDescent="0.3">
      <c r="A2502" s="5" t="s">
        <v>4723</v>
      </c>
      <c r="B2502" s="5" t="s">
        <v>2186</v>
      </c>
      <c r="C2502" s="5" t="s">
        <v>2187</v>
      </c>
      <c r="D2502" s="5" t="s">
        <v>2243</v>
      </c>
      <c r="E2502" s="32">
        <v>44062</v>
      </c>
      <c r="F2502" s="5">
        <v>1850</v>
      </c>
      <c r="G2502" s="5">
        <v>126</v>
      </c>
      <c r="H2502" s="5">
        <v>3332</v>
      </c>
      <c r="I2502" s="5">
        <v>381375</v>
      </c>
      <c r="J2502" s="5">
        <v>48233</v>
      </c>
      <c r="K2502" s="5">
        <v>886739</v>
      </c>
      <c r="L2502" s="5">
        <v>31450</v>
      </c>
      <c r="M2502" s="5">
        <v>6706</v>
      </c>
      <c r="N2502" s="5">
        <v>68000000</v>
      </c>
      <c r="O2502" s="5">
        <f>YEAR(Table1[[#This Row],[ReportDate]])</f>
        <v>2020</v>
      </c>
      <c r="P2502" s="5" t="str">
        <f>TEXT(Table1[[#This Row],[ReportDate]],"mmm")</f>
        <v>Aug</v>
      </c>
      <c r="Q2502" s="29">
        <f>Table1[[#This Row],[TotalDeaths]]/Table1[[#This Row],[TotalCases]]</f>
        <v>0.12647132087840052</v>
      </c>
    </row>
    <row r="2503" spans="1:17" ht="14.4" x14ac:dyDescent="0.3">
      <c r="A2503" s="5" t="s">
        <v>4724</v>
      </c>
      <c r="B2503" s="5" t="s">
        <v>2191</v>
      </c>
      <c r="C2503" s="5" t="s">
        <v>2225</v>
      </c>
      <c r="D2503" s="5" t="s">
        <v>2226</v>
      </c>
      <c r="E2503" s="32">
        <v>44114</v>
      </c>
      <c r="F2503" s="5">
        <v>831</v>
      </c>
      <c r="G2503" s="5">
        <v>73</v>
      </c>
      <c r="H2503" s="5">
        <v>2593</v>
      </c>
      <c r="I2503" s="5">
        <v>382206</v>
      </c>
      <c r="J2503" s="5">
        <v>48306</v>
      </c>
      <c r="K2503" s="5">
        <v>889332</v>
      </c>
      <c r="L2503" s="5">
        <v>14958</v>
      </c>
      <c r="M2503" s="5">
        <v>766</v>
      </c>
      <c r="N2503" s="5">
        <v>331000000</v>
      </c>
      <c r="O2503" s="5">
        <f>YEAR(Table1[[#This Row],[ReportDate]])</f>
        <v>2020</v>
      </c>
      <c r="P2503" s="5" t="str">
        <f>TEXT(Table1[[#This Row],[ReportDate]],"mmm")</f>
        <v>Oct</v>
      </c>
      <c r="Q2503" s="29">
        <f>Table1[[#This Row],[TotalDeaths]]/Table1[[#This Row],[TotalCases]]</f>
        <v>0.1263873408580713</v>
      </c>
    </row>
    <row r="2504" spans="1:17" ht="14.4" x14ac:dyDescent="0.3">
      <c r="A2504" s="5" t="s">
        <v>4725</v>
      </c>
      <c r="B2504" s="5" t="s">
        <v>2186</v>
      </c>
      <c r="C2504" s="5" t="s">
        <v>2187</v>
      </c>
      <c r="D2504" s="5" t="s">
        <v>2188</v>
      </c>
      <c r="E2504" s="32">
        <v>44545</v>
      </c>
      <c r="F2504" s="5">
        <v>4968</v>
      </c>
      <c r="G2504" s="5">
        <v>57</v>
      </c>
      <c r="H2504" s="5">
        <v>1472</v>
      </c>
      <c r="I2504" s="5">
        <v>387174</v>
      </c>
      <c r="J2504" s="5">
        <v>48363</v>
      </c>
      <c r="K2504" s="5">
        <v>890804</v>
      </c>
      <c r="L2504" s="5">
        <v>79488</v>
      </c>
      <c r="M2504" s="5">
        <v>1626</v>
      </c>
      <c r="N2504" s="5">
        <v>68000000</v>
      </c>
      <c r="O2504" s="5">
        <f>YEAR(Table1[[#This Row],[ReportDate]])</f>
        <v>2021</v>
      </c>
      <c r="P2504" s="5" t="str">
        <f>TEXT(Table1[[#This Row],[ReportDate]],"mmm")</f>
        <v>Dec</v>
      </c>
      <c r="Q2504" s="29">
        <f>Table1[[#This Row],[TotalDeaths]]/Table1[[#This Row],[TotalCases]]</f>
        <v>0.12491282989043685</v>
      </c>
    </row>
    <row r="2505" spans="1:17" ht="14.4" x14ac:dyDescent="0.3">
      <c r="A2505" s="5" t="s">
        <v>4726</v>
      </c>
      <c r="B2505" s="5" t="s">
        <v>2186</v>
      </c>
      <c r="C2505" s="5" t="s">
        <v>2237</v>
      </c>
      <c r="D2505" s="5" t="s">
        <v>2238</v>
      </c>
      <c r="E2505" s="32">
        <v>44556</v>
      </c>
      <c r="F2505" s="5">
        <v>2700</v>
      </c>
      <c r="G2505" s="5">
        <v>146</v>
      </c>
      <c r="H2505" s="5">
        <v>698</v>
      </c>
      <c r="I2505" s="5">
        <v>389874</v>
      </c>
      <c r="J2505" s="5">
        <v>48509</v>
      </c>
      <c r="K2505" s="5">
        <v>891502</v>
      </c>
      <c r="L2505" s="5">
        <v>27000</v>
      </c>
      <c r="M2505" s="5">
        <v>653</v>
      </c>
      <c r="N2505" s="5">
        <v>68000000</v>
      </c>
      <c r="O2505" s="5">
        <f>YEAR(Table1[[#This Row],[ReportDate]])</f>
        <v>2021</v>
      </c>
      <c r="P2505" s="5" t="str">
        <f>TEXT(Table1[[#This Row],[ReportDate]],"mmm")</f>
        <v>Dec</v>
      </c>
      <c r="Q2505" s="29">
        <f>Table1[[#This Row],[TotalDeaths]]/Table1[[#This Row],[TotalCases]]</f>
        <v>0.12442224923949789</v>
      </c>
    </row>
    <row r="2506" spans="1:17" ht="14.4" x14ac:dyDescent="0.3">
      <c r="A2506" s="5" t="s">
        <v>4727</v>
      </c>
      <c r="B2506" s="5" t="s">
        <v>2186</v>
      </c>
      <c r="C2506" s="5" t="s">
        <v>2237</v>
      </c>
      <c r="D2506" s="5" t="s">
        <v>2270</v>
      </c>
      <c r="E2506" s="32">
        <v>44030</v>
      </c>
      <c r="F2506" s="5">
        <v>2781</v>
      </c>
      <c r="G2506" s="5">
        <v>191</v>
      </c>
      <c r="H2506" s="5">
        <v>944</v>
      </c>
      <c r="I2506" s="5">
        <v>392655</v>
      </c>
      <c r="J2506" s="5">
        <v>48700</v>
      </c>
      <c r="K2506" s="5">
        <v>892446</v>
      </c>
      <c r="L2506" s="5">
        <v>16686</v>
      </c>
      <c r="M2506" s="5">
        <v>14756</v>
      </c>
      <c r="N2506" s="5">
        <v>68000000</v>
      </c>
      <c r="O2506" s="5">
        <f>YEAR(Table1[[#This Row],[ReportDate]])</f>
        <v>2020</v>
      </c>
      <c r="P2506" s="5" t="str">
        <f>TEXT(Table1[[#This Row],[ReportDate]],"mmm")</f>
        <v>Jul</v>
      </c>
      <c r="Q2506" s="29">
        <f>Table1[[#This Row],[TotalDeaths]]/Table1[[#This Row],[TotalCases]]</f>
        <v>0.12402745412639594</v>
      </c>
    </row>
    <row r="2507" spans="1:17" ht="14.4" x14ac:dyDescent="0.3">
      <c r="A2507" s="5" t="s">
        <v>4728</v>
      </c>
      <c r="B2507" s="5" t="s">
        <v>2170</v>
      </c>
      <c r="C2507" s="5" t="s">
        <v>2249</v>
      </c>
      <c r="D2507" s="5" t="s">
        <v>2250</v>
      </c>
      <c r="E2507" s="32">
        <v>43909</v>
      </c>
      <c r="F2507" s="5">
        <v>3481</v>
      </c>
      <c r="G2507" s="5">
        <v>109</v>
      </c>
      <c r="H2507" s="5">
        <v>136</v>
      </c>
      <c r="I2507" s="5">
        <v>396136</v>
      </c>
      <c r="J2507" s="5">
        <v>48809</v>
      </c>
      <c r="K2507" s="5">
        <v>892582</v>
      </c>
      <c r="L2507" s="5">
        <v>52215</v>
      </c>
      <c r="M2507" s="5">
        <v>12317</v>
      </c>
      <c r="N2507" s="5">
        <v>213000000</v>
      </c>
      <c r="O2507" s="5">
        <f>YEAR(Table1[[#This Row],[ReportDate]])</f>
        <v>2020</v>
      </c>
      <c r="P2507" s="5" t="str">
        <f>TEXT(Table1[[#This Row],[ReportDate]],"mmm")</f>
        <v>Mar</v>
      </c>
      <c r="Q2507" s="29">
        <f>Table1[[#This Row],[TotalDeaths]]/Table1[[#This Row],[TotalCases]]</f>
        <v>0.12321273502029606</v>
      </c>
    </row>
    <row r="2508" spans="1:17" ht="14.4" x14ac:dyDescent="0.3">
      <c r="A2508" s="5" t="s">
        <v>4729</v>
      </c>
      <c r="B2508" s="5" t="s">
        <v>2170</v>
      </c>
      <c r="C2508" s="5" t="s">
        <v>2178</v>
      </c>
      <c r="D2508" s="5" t="s">
        <v>2286</v>
      </c>
      <c r="E2508" s="32">
        <v>44003</v>
      </c>
      <c r="F2508" s="5">
        <v>2117</v>
      </c>
      <c r="G2508" s="5">
        <v>137</v>
      </c>
      <c r="H2508" s="5">
        <v>1225</v>
      </c>
      <c r="I2508" s="5">
        <v>398253</v>
      </c>
      <c r="J2508" s="5">
        <v>48946</v>
      </c>
      <c r="K2508" s="5">
        <v>893807</v>
      </c>
      <c r="L2508" s="5">
        <v>12702</v>
      </c>
      <c r="M2508" s="5">
        <v>5834</v>
      </c>
      <c r="N2508" s="5">
        <v>213000000</v>
      </c>
      <c r="O2508" s="5">
        <f>YEAR(Table1[[#This Row],[ReportDate]])</f>
        <v>2020</v>
      </c>
      <c r="P2508" s="5" t="str">
        <f>TEXT(Table1[[#This Row],[ReportDate]],"mmm")</f>
        <v>Jun</v>
      </c>
      <c r="Q2508" s="29">
        <f>Table1[[#This Row],[TotalDeaths]]/Table1[[#This Row],[TotalCases]]</f>
        <v>0.12290177349574266</v>
      </c>
    </row>
    <row r="2509" spans="1:17" ht="14.4" x14ac:dyDescent="0.3">
      <c r="A2509" s="5" t="s">
        <v>4730</v>
      </c>
      <c r="B2509" s="5" t="s">
        <v>2170</v>
      </c>
      <c r="C2509" s="5" t="s">
        <v>2232</v>
      </c>
      <c r="D2509" s="5" t="s">
        <v>2233</v>
      </c>
      <c r="E2509" s="32">
        <v>44297</v>
      </c>
      <c r="F2509" s="5">
        <v>4482</v>
      </c>
      <c r="G2509" s="5">
        <v>48</v>
      </c>
      <c r="H2509" s="5">
        <v>4988</v>
      </c>
      <c r="I2509" s="5">
        <v>402735</v>
      </c>
      <c r="J2509" s="5">
        <v>48994</v>
      </c>
      <c r="K2509" s="5">
        <v>898795</v>
      </c>
      <c r="L2509" s="5">
        <v>35856</v>
      </c>
      <c r="M2509" s="5">
        <v>5624</v>
      </c>
      <c r="N2509" s="5">
        <v>213000000</v>
      </c>
      <c r="O2509" s="5">
        <f>YEAR(Table1[[#This Row],[ReportDate]])</f>
        <v>2021</v>
      </c>
      <c r="P2509" s="5" t="str">
        <f>TEXT(Table1[[#This Row],[ReportDate]],"mmm")</f>
        <v>Apr</v>
      </c>
      <c r="Q2509" s="29">
        <f>Table1[[#This Row],[TotalDeaths]]/Table1[[#This Row],[TotalCases]]</f>
        <v>0.12165319627050045</v>
      </c>
    </row>
    <row r="2510" spans="1:17" ht="14.4" x14ac:dyDescent="0.3">
      <c r="A2510" s="5" t="s">
        <v>4731</v>
      </c>
      <c r="B2510" s="5" t="s">
        <v>2186</v>
      </c>
      <c r="C2510" s="5" t="s">
        <v>2187</v>
      </c>
      <c r="D2510" s="5" t="s">
        <v>2243</v>
      </c>
      <c r="E2510" s="32">
        <v>44411</v>
      </c>
      <c r="F2510" s="5">
        <v>2006</v>
      </c>
      <c r="G2510" s="5">
        <v>181</v>
      </c>
      <c r="H2510" s="5">
        <v>2702</v>
      </c>
      <c r="I2510" s="5">
        <v>404741</v>
      </c>
      <c r="J2510" s="5">
        <v>49175</v>
      </c>
      <c r="K2510" s="5">
        <v>1497</v>
      </c>
      <c r="L2510" s="5">
        <v>10030</v>
      </c>
      <c r="M2510" s="5">
        <v>6042</v>
      </c>
      <c r="N2510" s="5">
        <v>68000000</v>
      </c>
      <c r="O2510" s="5">
        <f>YEAR(Table1[[#This Row],[ReportDate]])</f>
        <v>2021</v>
      </c>
      <c r="P2510" s="5" t="str">
        <f>TEXT(Table1[[#This Row],[ReportDate]],"mmm")</f>
        <v>Aug</v>
      </c>
      <c r="Q2510" s="29">
        <f>Table1[[#This Row],[TotalDeaths]]/Table1[[#This Row],[TotalCases]]</f>
        <v>0.12149745145661052</v>
      </c>
    </row>
    <row r="2511" spans="1:17" ht="14.4" x14ac:dyDescent="0.3">
      <c r="A2511" s="5" t="s">
        <v>4732</v>
      </c>
      <c r="B2511" s="5" t="s">
        <v>2191</v>
      </c>
      <c r="C2511" s="5" t="s">
        <v>2225</v>
      </c>
      <c r="D2511" s="5" t="s">
        <v>2288</v>
      </c>
      <c r="E2511" s="32">
        <v>44246</v>
      </c>
      <c r="F2511" s="5">
        <v>2571</v>
      </c>
      <c r="G2511" s="5">
        <v>60</v>
      </c>
      <c r="H2511" s="5">
        <v>4716</v>
      </c>
      <c r="I2511" s="5">
        <v>407312</v>
      </c>
      <c r="J2511" s="5">
        <v>49235</v>
      </c>
      <c r="K2511" s="5">
        <v>6213</v>
      </c>
      <c r="L2511" s="5">
        <v>12855</v>
      </c>
      <c r="M2511" s="5">
        <v>2877</v>
      </c>
      <c r="N2511" s="5">
        <v>331000000</v>
      </c>
      <c r="O2511" s="5">
        <f>YEAR(Table1[[#This Row],[ReportDate]])</f>
        <v>2021</v>
      </c>
      <c r="P2511" s="5" t="str">
        <f>TEXT(Table1[[#This Row],[ReportDate]],"mmm")</f>
        <v>Feb</v>
      </c>
      <c r="Q2511" s="29">
        <f>Table1[[#This Row],[TotalDeaths]]/Table1[[#This Row],[TotalCases]]</f>
        <v>0.12087785284990375</v>
      </c>
    </row>
    <row r="2512" spans="1:17" ht="14.4" x14ac:dyDescent="0.3">
      <c r="A2512" s="5" t="s">
        <v>4733</v>
      </c>
      <c r="B2512" s="5" t="s">
        <v>2186</v>
      </c>
      <c r="C2512" s="5" t="s">
        <v>2204</v>
      </c>
      <c r="D2512" s="5" t="s">
        <v>2210</v>
      </c>
      <c r="E2512" s="32">
        <v>44279</v>
      </c>
      <c r="F2512" s="5">
        <v>296</v>
      </c>
      <c r="G2512" s="5">
        <v>186</v>
      </c>
      <c r="H2512" s="5">
        <v>2204</v>
      </c>
      <c r="I2512" s="5">
        <v>407608</v>
      </c>
      <c r="J2512" s="5">
        <v>49421</v>
      </c>
      <c r="K2512" s="5">
        <v>8417</v>
      </c>
      <c r="L2512" s="5">
        <v>1480</v>
      </c>
      <c r="M2512" s="5">
        <v>4606</v>
      </c>
      <c r="N2512" s="5">
        <v>68000000</v>
      </c>
      <c r="O2512" s="5">
        <f>YEAR(Table1[[#This Row],[ReportDate]])</f>
        <v>2021</v>
      </c>
      <c r="P2512" s="5" t="str">
        <f>TEXT(Table1[[#This Row],[ReportDate]],"mmm")</f>
        <v>Mar</v>
      </c>
      <c r="Q2512" s="29">
        <f>Table1[[#This Row],[TotalDeaths]]/Table1[[#This Row],[TotalCases]]</f>
        <v>0.12124639359384506</v>
      </c>
    </row>
    <row r="2513" spans="1:17" ht="14.4" x14ac:dyDescent="0.3">
      <c r="A2513" s="5" t="s">
        <v>4734</v>
      </c>
      <c r="B2513" s="5" t="s">
        <v>2174</v>
      </c>
      <c r="C2513" s="5" t="s">
        <v>2184</v>
      </c>
      <c r="D2513" s="5" t="s">
        <v>2215</v>
      </c>
      <c r="E2513" s="32">
        <v>43917</v>
      </c>
      <c r="F2513" s="5">
        <v>718</v>
      </c>
      <c r="G2513" s="5">
        <v>129</v>
      </c>
      <c r="H2513" s="5">
        <v>3326</v>
      </c>
      <c r="I2513" s="5">
        <v>408326</v>
      </c>
      <c r="J2513" s="5">
        <v>49550</v>
      </c>
      <c r="K2513" s="5">
        <v>11743</v>
      </c>
      <c r="L2513" s="5">
        <v>6462</v>
      </c>
      <c r="M2513" s="5">
        <v>15362</v>
      </c>
      <c r="N2513" s="5">
        <v>1380000000</v>
      </c>
      <c r="O2513" s="5">
        <f>YEAR(Table1[[#This Row],[ReportDate]])</f>
        <v>2020</v>
      </c>
      <c r="P2513" s="5" t="str">
        <f>TEXT(Table1[[#This Row],[ReportDate]],"mmm")</f>
        <v>Mar</v>
      </c>
      <c r="Q2513" s="29">
        <f>Table1[[#This Row],[TotalDeaths]]/Table1[[#This Row],[TotalCases]]</f>
        <v>0.12134911810661089</v>
      </c>
    </row>
    <row r="2514" spans="1:17" ht="14.4" x14ac:dyDescent="0.3">
      <c r="A2514" s="5" t="s">
        <v>4735</v>
      </c>
      <c r="B2514" s="5" t="s">
        <v>2191</v>
      </c>
      <c r="C2514" s="5" t="s">
        <v>2192</v>
      </c>
      <c r="D2514" s="5" t="s">
        <v>2308</v>
      </c>
      <c r="E2514" s="32">
        <v>43931</v>
      </c>
      <c r="F2514" s="5">
        <v>3136</v>
      </c>
      <c r="G2514" s="5">
        <v>74</v>
      </c>
      <c r="H2514" s="5">
        <v>2228</v>
      </c>
      <c r="I2514" s="5">
        <v>411462</v>
      </c>
      <c r="J2514" s="5">
        <v>49624</v>
      </c>
      <c r="K2514" s="5">
        <v>13971</v>
      </c>
      <c r="L2514" s="5">
        <v>53312</v>
      </c>
      <c r="M2514" s="5">
        <v>19909</v>
      </c>
      <c r="N2514" s="5">
        <v>331000000</v>
      </c>
      <c r="O2514" s="5">
        <f>YEAR(Table1[[#This Row],[ReportDate]])</f>
        <v>2020</v>
      </c>
      <c r="P2514" s="5" t="str">
        <f>TEXT(Table1[[#This Row],[ReportDate]],"mmm")</f>
        <v>Apr</v>
      </c>
      <c r="Q2514" s="29">
        <f>Table1[[#This Row],[TotalDeaths]]/Table1[[#This Row],[TotalCases]]</f>
        <v>0.12060408980659211</v>
      </c>
    </row>
    <row r="2515" spans="1:17" ht="14.4" x14ac:dyDescent="0.3">
      <c r="A2515" s="5" t="s">
        <v>4736</v>
      </c>
      <c r="B2515" s="5" t="s">
        <v>2170</v>
      </c>
      <c r="C2515" s="5" t="s">
        <v>2232</v>
      </c>
      <c r="D2515" s="5" t="s">
        <v>2281</v>
      </c>
      <c r="E2515" s="32">
        <v>43838</v>
      </c>
      <c r="F2515" s="5">
        <v>3079</v>
      </c>
      <c r="G2515" s="5">
        <v>7</v>
      </c>
      <c r="H2515" s="5">
        <v>2456</v>
      </c>
      <c r="I2515" s="5">
        <v>414541</v>
      </c>
      <c r="J2515" s="5">
        <v>49631</v>
      </c>
      <c r="K2515" s="5">
        <v>16427</v>
      </c>
      <c r="L2515" s="5">
        <v>40027</v>
      </c>
      <c r="M2515" s="5">
        <v>15910</v>
      </c>
      <c r="N2515" s="5">
        <v>213000000</v>
      </c>
      <c r="O2515" s="5">
        <f>YEAR(Table1[[#This Row],[ReportDate]])</f>
        <v>2020</v>
      </c>
      <c r="P2515" s="5" t="str">
        <f>TEXT(Table1[[#This Row],[ReportDate]],"mmm")</f>
        <v>Jan</v>
      </c>
      <c r="Q2515" s="29">
        <f>Table1[[#This Row],[TotalDeaths]]/Table1[[#This Row],[TotalCases]]</f>
        <v>0.11972519002945427</v>
      </c>
    </row>
    <row r="2516" spans="1:17" ht="14.4" x14ac:dyDescent="0.3">
      <c r="A2516" s="5" t="s">
        <v>4737</v>
      </c>
      <c r="B2516" s="5" t="s">
        <v>2167</v>
      </c>
      <c r="C2516" s="5" t="s">
        <v>2318</v>
      </c>
      <c r="D2516" s="5" t="s">
        <v>2319</v>
      </c>
      <c r="E2516" s="32">
        <v>44030</v>
      </c>
      <c r="F2516" s="5">
        <v>10</v>
      </c>
      <c r="G2516" s="5">
        <v>146</v>
      </c>
      <c r="H2516" s="5">
        <v>4948</v>
      </c>
      <c r="I2516" s="5">
        <v>414551</v>
      </c>
      <c r="J2516" s="5">
        <v>49777</v>
      </c>
      <c r="K2516" s="5">
        <v>21375</v>
      </c>
      <c r="L2516" s="5">
        <v>80</v>
      </c>
      <c r="M2516" s="5">
        <v>5394</v>
      </c>
      <c r="N2516" s="5">
        <v>83000000</v>
      </c>
      <c r="O2516" s="5">
        <f>YEAR(Table1[[#This Row],[ReportDate]])</f>
        <v>2020</v>
      </c>
      <c r="P2516" s="5" t="str">
        <f>TEXT(Table1[[#This Row],[ReportDate]],"mmm")</f>
        <v>Jul</v>
      </c>
      <c r="Q2516" s="29">
        <f>Table1[[#This Row],[TotalDeaths]]/Table1[[#This Row],[TotalCases]]</f>
        <v>0.12007449023159997</v>
      </c>
    </row>
    <row r="2517" spans="1:17" ht="14.4" x14ac:dyDescent="0.3">
      <c r="A2517" s="5" t="s">
        <v>4738</v>
      </c>
      <c r="B2517" s="5" t="s">
        <v>2191</v>
      </c>
      <c r="C2517" s="5" t="s">
        <v>2225</v>
      </c>
      <c r="D2517" s="5" t="s">
        <v>2288</v>
      </c>
      <c r="E2517" s="32">
        <v>44335</v>
      </c>
      <c r="F2517" s="5">
        <v>4880</v>
      </c>
      <c r="G2517" s="5">
        <v>195</v>
      </c>
      <c r="H2517" s="5">
        <v>3802</v>
      </c>
      <c r="I2517" s="5">
        <v>419431</v>
      </c>
      <c r="J2517" s="5">
        <v>49972</v>
      </c>
      <c r="K2517" s="5">
        <v>25177</v>
      </c>
      <c r="L2517" s="5">
        <v>87840</v>
      </c>
      <c r="M2517" s="5">
        <v>11624</v>
      </c>
      <c r="N2517" s="5">
        <v>331000000</v>
      </c>
      <c r="O2517" s="5">
        <f>YEAR(Table1[[#This Row],[ReportDate]])</f>
        <v>2021</v>
      </c>
      <c r="P2517" s="5" t="str">
        <f>TEXT(Table1[[#This Row],[ReportDate]],"mmm")</f>
        <v>May</v>
      </c>
      <c r="Q2517" s="29">
        <f>Table1[[#This Row],[TotalDeaths]]/Table1[[#This Row],[TotalCases]]</f>
        <v>0.11914236191411698</v>
      </c>
    </row>
    <row r="2518" spans="1:17" ht="14.4" x14ac:dyDescent="0.3">
      <c r="A2518" s="5" t="s">
        <v>4739</v>
      </c>
      <c r="B2518" s="5" t="s">
        <v>2170</v>
      </c>
      <c r="C2518" s="5" t="s">
        <v>2178</v>
      </c>
      <c r="D2518" s="5" t="s">
        <v>2179</v>
      </c>
      <c r="E2518" s="32">
        <v>43917</v>
      </c>
      <c r="F2518" s="5">
        <v>410</v>
      </c>
      <c r="G2518" s="5">
        <v>141</v>
      </c>
      <c r="H2518" s="5">
        <v>3099</v>
      </c>
      <c r="I2518" s="5">
        <v>419841</v>
      </c>
      <c r="J2518" s="5">
        <v>113</v>
      </c>
      <c r="K2518" s="5">
        <v>28276</v>
      </c>
      <c r="L2518" s="5">
        <v>4920</v>
      </c>
      <c r="M2518" s="5">
        <v>14433</v>
      </c>
      <c r="N2518" s="5">
        <v>213000000</v>
      </c>
      <c r="O2518" s="5">
        <f>YEAR(Table1[[#This Row],[ReportDate]])</f>
        <v>2020</v>
      </c>
      <c r="P2518" s="5" t="str">
        <f>TEXT(Table1[[#This Row],[ReportDate]],"mmm")</f>
        <v>Mar</v>
      </c>
      <c r="Q2518" s="29">
        <f>Table1[[#This Row],[TotalDeaths]]/Table1[[#This Row],[TotalCases]]</f>
        <v>2.691495113626349E-4</v>
      </c>
    </row>
    <row r="2519" spans="1:17" ht="14.4" x14ac:dyDescent="0.3">
      <c r="A2519" s="5" t="s">
        <v>4740</v>
      </c>
      <c r="B2519" s="5" t="s">
        <v>2191</v>
      </c>
      <c r="C2519" s="5" t="s">
        <v>2192</v>
      </c>
      <c r="D2519" s="5" t="s">
        <v>2308</v>
      </c>
      <c r="E2519" s="32">
        <v>43873</v>
      </c>
      <c r="F2519" s="5">
        <v>2939</v>
      </c>
      <c r="G2519" s="5">
        <v>21</v>
      </c>
      <c r="H2519" s="5">
        <v>3734</v>
      </c>
      <c r="I2519" s="5">
        <v>422780</v>
      </c>
      <c r="J2519" s="5">
        <v>134</v>
      </c>
      <c r="K2519" s="5">
        <v>32010</v>
      </c>
      <c r="L2519" s="5">
        <v>32329</v>
      </c>
      <c r="M2519" s="5">
        <v>9382</v>
      </c>
      <c r="N2519" s="5">
        <v>331000000</v>
      </c>
      <c r="O2519" s="5">
        <f>YEAR(Table1[[#This Row],[ReportDate]])</f>
        <v>2020</v>
      </c>
      <c r="P2519" s="5" t="str">
        <f>TEXT(Table1[[#This Row],[ReportDate]],"mmm")</f>
        <v>Feb</v>
      </c>
      <c r="Q2519" s="29">
        <f>Table1[[#This Row],[TotalDeaths]]/Table1[[#This Row],[TotalCases]]</f>
        <v>3.1694971379913901E-4</v>
      </c>
    </row>
    <row r="2520" spans="1:17" ht="14.4" x14ac:dyDescent="0.3">
      <c r="A2520" s="5" t="s">
        <v>4741</v>
      </c>
      <c r="B2520" s="5" t="s">
        <v>2191</v>
      </c>
      <c r="C2520" s="5" t="s">
        <v>2221</v>
      </c>
      <c r="D2520" s="5" t="s">
        <v>2241</v>
      </c>
      <c r="E2520" s="32">
        <v>44215</v>
      </c>
      <c r="F2520" s="5">
        <v>2654</v>
      </c>
      <c r="G2520" s="5">
        <v>16</v>
      </c>
      <c r="H2520" s="5">
        <v>4966</v>
      </c>
      <c r="I2520" s="5">
        <v>425434</v>
      </c>
      <c r="J2520" s="5">
        <v>150</v>
      </c>
      <c r="K2520" s="5">
        <v>36976</v>
      </c>
      <c r="L2520" s="5">
        <v>45118</v>
      </c>
      <c r="M2520" s="5">
        <v>12553</v>
      </c>
      <c r="N2520" s="5">
        <v>331000000</v>
      </c>
      <c r="O2520" s="5">
        <f>YEAR(Table1[[#This Row],[ReportDate]])</f>
        <v>2021</v>
      </c>
      <c r="P2520" s="5" t="str">
        <f>TEXT(Table1[[#This Row],[ReportDate]],"mmm")</f>
        <v>Jan</v>
      </c>
      <c r="Q2520" s="29">
        <f>Table1[[#This Row],[TotalDeaths]]/Table1[[#This Row],[TotalCases]]</f>
        <v>3.5258112891776397E-4</v>
      </c>
    </row>
    <row r="2521" spans="1:17" ht="14.4" x14ac:dyDescent="0.3">
      <c r="A2521" s="5" t="s">
        <v>4742</v>
      </c>
      <c r="B2521" s="5" t="s">
        <v>2186</v>
      </c>
      <c r="C2521" s="5" t="s">
        <v>2237</v>
      </c>
      <c r="D2521" s="5" t="s">
        <v>2270</v>
      </c>
      <c r="E2521" s="32">
        <v>44451</v>
      </c>
      <c r="F2521" s="5">
        <v>3186</v>
      </c>
      <c r="G2521" s="5">
        <v>106</v>
      </c>
      <c r="H2521" s="5">
        <v>4707</v>
      </c>
      <c r="I2521" s="5">
        <v>428620</v>
      </c>
      <c r="J2521" s="5">
        <v>256</v>
      </c>
      <c r="K2521" s="5">
        <v>41683</v>
      </c>
      <c r="L2521" s="5">
        <v>31860</v>
      </c>
      <c r="M2521" s="5">
        <v>7155</v>
      </c>
      <c r="N2521" s="5">
        <v>68000000</v>
      </c>
      <c r="O2521" s="5">
        <f>YEAR(Table1[[#This Row],[ReportDate]])</f>
        <v>2021</v>
      </c>
      <c r="P2521" s="5" t="str">
        <f>TEXT(Table1[[#This Row],[ReportDate]],"mmm")</f>
        <v>Sep</v>
      </c>
      <c r="Q2521" s="29">
        <f>Table1[[#This Row],[TotalDeaths]]/Table1[[#This Row],[TotalCases]]</f>
        <v>5.9726564322710096E-4</v>
      </c>
    </row>
    <row r="2522" spans="1:17" ht="14.4" x14ac:dyDescent="0.3">
      <c r="A2522" s="5" t="s">
        <v>4743</v>
      </c>
      <c r="B2522" s="5" t="s">
        <v>2174</v>
      </c>
      <c r="C2522" s="5" t="s">
        <v>27</v>
      </c>
      <c r="D2522" s="5" t="s">
        <v>27</v>
      </c>
      <c r="E2522" s="32">
        <v>44265</v>
      </c>
      <c r="F2522" s="5">
        <v>3450</v>
      </c>
      <c r="G2522" s="5">
        <v>62</v>
      </c>
      <c r="H2522" s="5">
        <v>1538</v>
      </c>
      <c r="I2522" s="5">
        <v>432070</v>
      </c>
      <c r="J2522" s="5">
        <v>318</v>
      </c>
      <c r="K2522" s="5">
        <v>43221</v>
      </c>
      <c r="L2522" s="5">
        <v>62100</v>
      </c>
      <c r="M2522" s="5">
        <v>16767</v>
      </c>
      <c r="N2522" s="5">
        <v>1380000000</v>
      </c>
      <c r="O2522" s="5">
        <f>YEAR(Table1[[#This Row],[ReportDate]])</f>
        <v>2021</v>
      </c>
      <c r="P2522" s="5" t="str">
        <f>TEXT(Table1[[#This Row],[ReportDate]],"mmm")</f>
        <v>Mar</v>
      </c>
      <c r="Q2522" s="29">
        <f>Table1[[#This Row],[TotalDeaths]]/Table1[[#This Row],[TotalCases]]</f>
        <v>7.3599185317193975E-4</v>
      </c>
    </row>
    <row r="2523" spans="1:17" ht="14.4" x14ac:dyDescent="0.3">
      <c r="A2523" s="5" t="s">
        <v>4744</v>
      </c>
      <c r="B2523" s="5" t="s">
        <v>2167</v>
      </c>
      <c r="C2523" s="5" t="s">
        <v>2181</v>
      </c>
      <c r="D2523" s="5" t="s">
        <v>2182</v>
      </c>
      <c r="E2523" s="32">
        <v>44238</v>
      </c>
      <c r="F2523" s="5">
        <v>598</v>
      </c>
      <c r="G2523" s="5">
        <v>121</v>
      </c>
      <c r="H2523" s="5">
        <v>1568</v>
      </c>
      <c r="I2523" s="5">
        <v>432668</v>
      </c>
      <c r="J2523" s="5">
        <v>439</v>
      </c>
      <c r="K2523" s="5">
        <v>44789</v>
      </c>
      <c r="L2523" s="5">
        <v>7774</v>
      </c>
      <c r="M2523" s="5">
        <v>2198</v>
      </c>
      <c r="N2523" s="5">
        <v>83000000</v>
      </c>
      <c r="O2523" s="5">
        <f>YEAR(Table1[[#This Row],[ReportDate]])</f>
        <v>2021</v>
      </c>
      <c r="P2523" s="5" t="str">
        <f>TEXT(Table1[[#This Row],[ReportDate]],"mmm")</f>
        <v>Feb</v>
      </c>
      <c r="Q2523" s="29">
        <f>Table1[[#This Row],[TotalDeaths]]/Table1[[#This Row],[TotalCases]]</f>
        <v>1.0146347777048453E-3</v>
      </c>
    </row>
    <row r="2524" spans="1:17" ht="14.4" x14ac:dyDescent="0.3">
      <c r="A2524" s="5" t="s">
        <v>4745</v>
      </c>
      <c r="B2524" s="5" t="s">
        <v>2170</v>
      </c>
      <c r="C2524" s="5" t="s">
        <v>2178</v>
      </c>
      <c r="D2524" s="5" t="s">
        <v>2179</v>
      </c>
      <c r="E2524" s="32">
        <v>44313</v>
      </c>
      <c r="F2524" s="5">
        <v>823</v>
      </c>
      <c r="G2524" s="5">
        <v>25</v>
      </c>
      <c r="H2524" s="5">
        <v>3270</v>
      </c>
      <c r="I2524" s="5">
        <v>433491</v>
      </c>
      <c r="J2524" s="5">
        <v>464</v>
      </c>
      <c r="K2524" s="5">
        <v>48059</v>
      </c>
      <c r="L2524" s="5">
        <v>11522</v>
      </c>
      <c r="M2524" s="5">
        <v>5367</v>
      </c>
      <c r="N2524" s="5">
        <v>213000000</v>
      </c>
      <c r="O2524" s="5">
        <f>YEAR(Table1[[#This Row],[ReportDate]])</f>
        <v>2021</v>
      </c>
      <c r="P2524" s="5" t="str">
        <f>TEXT(Table1[[#This Row],[ReportDate]],"mmm")</f>
        <v>Apr</v>
      </c>
      <c r="Q2524" s="29">
        <f>Table1[[#This Row],[TotalDeaths]]/Table1[[#This Row],[TotalCases]]</f>
        <v>1.0703797772041404E-3</v>
      </c>
    </row>
    <row r="2525" spans="1:17" ht="14.4" x14ac:dyDescent="0.3">
      <c r="A2525" s="5" t="s">
        <v>4746</v>
      </c>
      <c r="B2525" s="5" t="s">
        <v>2191</v>
      </c>
      <c r="C2525" s="5" t="s">
        <v>2225</v>
      </c>
      <c r="D2525" s="5" t="s">
        <v>2226</v>
      </c>
      <c r="E2525" s="32">
        <v>44494</v>
      </c>
      <c r="F2525" s="5">
        <v>2397</v>
      </c>
      <c r="G2525" s="5">
        <v>163</v>
      </c>
      <c r="H2525" s="5">
        <v>4164</v>
      </c>
      <c r="I2525" s="5">
        <v>435888</v>
      </c>
      <c r="J2525" s="5">
        <v>627</v>
      </c>
      <c r="K2525" s="5">
        <v>52223</v>
      </c>
      <c r="L2525" s="5">
        <v>11985</v>
      </c>
      <c r="M2525" s="5">
        <v>16954</v>
      </c>
      <c r="N2525" s="5">
        <v>331000000</v>
      </c>
      <c r="O2525" s="5">
        <f>YEAR(Table1[[#This Row],[ReportDate]])</f>
        <v>2021</v>
      </c>
      <c r="P2525" s="5" t="str">
        <f>TEXT(Table1[[#This Row],[ReportDate]],"mmm")</f>
        <v>Oct</v>
      </c>
      <c r="Q2525" s="29">
        <f>Table1[[#This Row],[TotalDeaths]]/Table1[[#This Row],[TotalCases]]</f>
        <v>1.4384429027640127E-3</v>
      </c>
    </row>
    <row r="2526" spans="1:17" ht="14.4" x14ac:dyDescent="0.3">
      <c r="A2526" s="5" t="s">
        <v>4747</v>
      </c>
      <c r="B2526" s="5" t="s">
        <v>2167</v>
      </c>
      <c r="C2526" s="5" t="s">
        <v>2181</v>
      </c>
      <c r="D2526" s="5" t="s">
        <v>2252</v>
      </c>
      <c r="E2526" s="32">
        <v>43847</v>
      </c>
      <c r="F2526" s="5">
        <v>4114</v>
      </c>
      <c r="G2526" s="5">
        <v>116</v>
      </c>
      <c r="H2526" s="5">
        <v>601</v>
      </c>
      <c r="I2526" s="5">
        <v>440002</v>
      </c>
      <c r="J2526" s="5">
        <v>743</v>
      </c>
      <c r="K2526" s="5">
        <v>52824</v>
      </c>
      <c r="L2526" s="5">
        <v>45254</v>
      </c>
      <c r="M2526" s="5">
        <v>19026</v>
      </c>
      <c r="N2526" s="5">
        <v>83000000</v>
      </c>
      <c r="O2526" s="5">
        <f>YEAR(Table1[[#This Row],[ReportDate]])</f>
        <v>2020</v>
      </c>
      <c r="P2526" s="5" t="str">
        <f>TEXT(Table1[[#This Row],[ReportDate]],"mmm")</f>
        <v>Jan</v>
      </c>
      <c r="Q2526" s="29">
        <f>Table1[[#This Row],[TotalDeaths]]/Table1[[#This Row],[TotalCases]]</f>
        <v>1.6886286880514179E-3</v>
      </c>
    </row>
    <row r="2527" spans="1:17" ht="14.4" x14ac:dyDescent="0.3">
      <c r="A2527" s="5" t="s">
        <v>4748</v>
      </c>
      <c r="B2527" s="5" t="s">
        <v>2191</v>
      </c>
      <c r="C2527" s="5" t="s">
        <v>2225</v>
      </c>
      <c r="D2527" s="5" t="s">
        <v>2226</v>
      </c>
      <c r="E2527" s="32">
        <v>44475</v>
      </c>
      <c r="F2527" s="5">
        <v>312</v>
      </c>
      <c r="G2527" s="5">
        <v>44</v>
      </c>
      <c r="H2527" s="5">
        <v>2064</v>
      </c>
      <c r="I2527" s="5">
        <v>440314</v>
      </c>
      <c r="J2527" s="5">
        <v>787</v>
      </c>
      <c r="K2527" s="5">
        <v>54888</v>
      </c>
      <c r="L2527" s="5">
        <v>4056</v>
      </c>
      <c r="M2527" s="5">
        <v>3731</v>
      </c>
      <c r="N2527" s="5">
        <v>331000000</v>
      </c>
      <c r="O2527" s="5">
        <f>YEAR(Table1[[#This Row],[ReportDate]])</f>
        <v>2021</v>
      </c>
      <c r="P2527" s="5" t="str">
        <f>TEXT(Table1[[#This Row],[ReportDate]],"mmm")</f>
        <v>Oct</v>
      </c>
      <c r="Q2527" s="29">
        <f>Table1[[#This Row],[TotalDeaths]]/Table1[[#This Row],[TotalCases]]</f>
        <v>1.7873608379474647E-3</v>
      </c>
    </row>
    <row r="2528" spans="1:17" ht="14.4" x14ac:dyDescent="0.3">
      <c r="A2528" s="5" t="s">
        <v>4749</v>
      </c>
      <c r="B2528" s="5" t="s">
        <v>2174</v>
      </c>
      <c r="C2528" s="5" t="s">
        <v>2184</v>
      </c>
      <c r="D2528" s="5" t="s">
        <v>25</v>
      </c>
      <c r="E2528" s="32">
        <v>43978</v>
      </c>
      <c r="F2528" s="5">
        <v>2974</v>
      </c>
      <c r="G2528" s="5">
        <v>29</v>
      </c>
      <c r="H2528" s="5">
        <v>4974</v>
      </c>
      <c r="I2528" s="5">
        <v>443288</v>
      </c>
      <c r="J2528" s="5">
        <v>816</v>
      </c>
      <c r="K2528" s="5">
        <v>59862</v>
      </c>
      <c r="L2528" s="5">
        <v>56506</v>
      </c>
      <c r="M2528" s="5">
        <v>19372</v>
      </c>
      <c r="N2528" s="5">
        <v>1380000000</v>
      </c>
      <c r="O2528" s="5">
        <f>YEAR(Table1[[#This Row],[ReportDate]])</f>
        <v>2020</v>
      </c>
      <c r="P2528" s="5" t="str">
        <f>TEXT(Table1[[#This Row],[ReportDate]],"mmm")</f>
        <v>May</v>
      </c>
      <c r="Q2528" s="29">
        <f>Table1[[#This Row],[TotalDeaths]]/Table1[[#This Row],[TotalCases]]</f>
        <v>1.8407897348901843E-3</v>
      </c>
    </row>
    <row r="2529" spans="1:17" ht="14.4" x14ac:dyDescent="0.3">
      <c r="A2529" s="5" t="s">
        <v>4750</v>
      </c>
      <c r="B2529" s="5" t="s">
        <v>2167</v>
      </c>
      <c r="C2529" s="5" t="s">
        <v>2181</v>
      </c>
      <c r="D2529" s="5" t="s">
        <v>2252</v>
      </c>
      <c r="E2529" s="32">
        <v>44107</v>
      </c>
      <c r="F2529" s="5">
        <v>3738</v>
      </c>
      <c r="G2529" s="5">
        <v>115</v>
      </c>
      <c r="H2529" s="5">
        <v>3906</v>
      </c>
      <c r="I2529" s="5">
        <v>447026</v>
      </c>
      <c r="J2529" s="5">
        <v>931</v>
      </c>
      <c r="K2529" s="5">
        <v>63768</v>
      </c>
      <c r="L2529" s="5">
        <v>52332</v>
      </c>
      <c r="M2529" s="5">
        <v>6474</v>
      </c>
      <c r="N2529" s="5">
        <v>83000000</v>
      </c>
      <c r="O2529" s="5">
        <f>YEAR(Table1[[#This Row],[ReportDate]])</f>
        <v>2020</v>
      </c>
      <c r="P2529" s="5" t="str">
        <f>TEXT(Table1[[#This Row],[ReportDate]],"mmm")</f>
        <v>Oct</v>
      </c>
      <c r="Q2529" s="29">
        <f>Table1[[#This Row],[TotalDeaths]]/Table1[[#This Row],[TotalCases]]</f>
        <v>2.08265291056896E-3</v>
      </c>
    </row>
    <row r="2530" spans="1:17" ht="14.4" x14ac:dyDescent="0.3">
      <c r="A2530" s="5" t="s">
        <v>4751</v>
      </c>
      <c r="B2530" s="5" t="s">
        <v>2170</v>
      </c>
      <c r="C2530" s="5" t="s">
        <v>2171</v>
      </c>
      <c r="D2530" s="5" t="s">
        <v>2265</v>
      </c>
      <c r="E2530" s="32">
        <v>44062</v>
      </c>
      <c r="F2530" s="5">
        <v>2492</v>
      </c>
      <c r="G2530" s="5">
        <v>148</v>
      </c>
      <c r="H2530" s="5">
        <v>545</v>
      </c>
      <c r="I2530" s="5">
        <v>449518</v>
      </c>
      <c r="J2530" s="5">
        <v>1079</v>
      </c>
      <c r="K2530" s="5">
        <v>64313</v>
      </c>
      <c r="L2530" s="5">
        <v>44856</v>
      </c>
      <c r="M2530" s="5">
        <v>17145</v>
      </c>
      <c r="N2530" s="5">
        <v>213000000</v>
      </c>
      <c r="O2530" s="5">
        <f>YEAR(Table1[[#This Row],[ReportDate]])</f>
        <v>2020</v>
      </c>
      <c r="P2530" s="5" t="str">
        <f>TEXT(Table1[[#This Row],[ReportDate]],"mmm")</f>
        <v>Aug</v>
      </c>
      <c r="Q2530" s="29">
        <f>Table1[[#This Row],[TotalDeaths]]/Table1[[#This Row],[TotalCases]]</f>
        <v>2.4003488180673522E-3</v>
      </c>
    </row>
    <row r="2531" spans="1:17" ht="14.4" x14ac:dyDescent="0.3">
      <c r="A2531" s="5" t="s">
        <v>4752</v>
      </c>
      <c r="B2531" s="5" t="s">
        <v>2191</v>
      </c>
      <c r="C2531" s="5" t="s">
        <v>2221</v>
      </c>
      <c r="D2531" s="5" t="s">
        <v>2241</v>
      </c>
      <c r="E2531" s="32">
        <v>44196</v>
      </c>
      <c r="F2531" s="5">
        <v>1945</v>
      </c>
      <c r="G2531" s="5">
        <v>147</v>
      </c>
      <c r="H2531" s="5">
        <v>183</v>
      </c>
      <c r="I2531" s="5">
        <v>451463</v>
      </c>
      <c r="J2531" s="5">
        <v>1226</v>
      </c>
      <c r="K2531" s="5">
        <v>64496</v>
      </c>
      <c r="L2531" s="5">
        <v>33065</v>
      </c>
      <c r="M2531" s="5">
        <v>927</v>
      </c>
      <c r="N2531" s="5">
        <v>331000000</v>
      </c>
      <c r="O2531" s="5">
        <f>YEAR(Table1[[#This Row],[ReportDate]])</f>
        <v>2020</v>
      </c>
      <c r="P2531" s="5" t="str">
        <f>TEXT(Table1[[#This Row],[ReportDate]],"mmm")</f>
        <v>Dec</v>
      </c>
      <c r="Q2531" s="29">
        <f>Table1[[#This Row],[TotalDeaths]]/Table1[[#This Row],[TotalCases]]</f>
        <v>2.7156156761462178E-3</v>
      </c>
    </row>
    <row r="2532" spans="1:17" ht="14.4" x14ac:dyDescent="0.3">
      <c r="A2532" s="5" t="s">
        <v>4753</v>
      </c>
      <c r="B2532" s="5" t="s">
        <v>2174</v>
      </c>
      <c r="C2532" s="5" t="s">
        <v>2184</v>
      </c>
      <c r="D2532" s="5" t="s">
        <v>25</v>
      </c>
      <c r="E2532" s="32">
        <v>44058</v>
      </c>
      <c r="F2532" s="5">
        <v>230</v>
      </c>
      <c r="G2532" s="5">
        <v>169</v>
      </c>
      <c r="H2532" s="5">
        <v>837</v>
      </c>
      <c r="I2532" s="5">
        <v>451693</v>
      </c>
      <c r="J2532" s="5">
        <v>1395</v>
      </c>
      <c r="K2532" s="5">
        <v>65333</v>
      </c>
      <c r="L2532" s="5">
        <v>4140</v>
      </c>
      <c r="M2532" s="5">
        <v>18528</v>
      </c>
      <c r="N2532" s="5">
        <v>1380000000</v>
      </c>
      <c r="O2532" s="5">
        <f>YEAR(Table1[[#This Row],[ReportDate]])</f>
        <v>2020</v>
      </c>
      <c r="P2532" s="5" t="str">
        <f>TEXT(Table1[[#This Row],[ReportDate]],"mmm")</f>
        <v>Aug</v>
      </c>
      <c r="Q2532" s="29">
        <f>Table1[[#This Row],[TotalDeaths]]/Table1[[#This Row],[TotalCases]]</f>
        <v>3.0883808250293894E-3</v>
      </c>
    </row>
    <row r="2533" spans="1:17" ht="14.4" x14ac:dyDescent="0.3">
      <c r="A2533" s="5" t="s">
        <v>4754</v>
      </c>
      <c r="B2533" s="5" t="s">
        <v>2167</v>
      </c>
      <c r="C2533" s="5" t="s">
        <v>2235</v>
      </c>
      <c r="D2533" s="5" t="s">
        <v>2235</v>
      </c>
      <c r="E2533" s="32">
        <v>44481</v>
      </c>
      <c r="F2533" s="5">
        <v>3740</v>
      </c>
      <c r="G2533" s="5">
        <v>89</v>
      </c>
      <c r="H2533" s="5">
        <v>1892</v>
      </c>
      <c r="I2533" s="5">
        <v>455433</v>
      </c>
      <c r="J2533" s="5">
        <v>1484</v>
      </c>
      <c r="K2533" s="5">
        <v>67225</v>
      </c>
      <c r="L2533" s="5">
        <v>22440</v>
      </c>
      <c r="M2533" s="5">
        <v>1798</v>
      </c>
      <c r="N2533" s="5">
        <v>83000000</v>
      </c>
      <c r="O2533" s="5">
        <f>YEAR(Table1[[#This Row],[ReportDate]])</f>
        <v>2021</v>
      </c>
      <c r="P2533" s="5" t="str">
        <f>TEXT(Table1[[#This Row],[ReportDate]],"mmm")</f>
        <v>Oct</v>
      </c>
      <c r="Q2533" s="29">
        <f>Table1[[#This Row],[TotalDeaths]]/Table1[[#This Row],[TotalCases]]</f>
        <v>3.2584375747914621E-3</v>
      </c>
    </row>
    <row r="2534" spans="1:17" ht="14.4" x14ac:dyDescent="0.3">
      <c r="A2534" s="5" t="s">
        <v>4755</v>
      </c>
      <c r="B2534" s="5" t="s">
        <v>2191</v>
      </c>
      <c r="C2534" s="5" t="s">
        <v>2221</v>
      </c>
      <c r="D2534" s="5" t="s">
        <v>2222</v>
      </c>
      <c r="E2534" s="32">
        <v>44266</v>
      </c>
      <c r="F2534" s="5">
        <v>2672</v>
      </c>
      <c r="G2534" s="5">
        <v>118</v>
      </c>
      <c r="H2534" s="5">
        <v>1388</v>
      </c>
      <c r="I2534" s="5">
        <v>458105</v>
      </c>
      <c r="J2534" s="5">
        <v>1602</v>
      </c>
      <c r="K2534" s="5">
        <v>68613</v>
      </c>
      <c r="L2534" s="5">
        <v>50768</v>
      </c>
      <c r="M2534" s="5">
        <v>11462</v>
      </c>
      <c r="N2534" s="5">
        <v>331000000</v>
      </c>
      <c r="O2534" s="5">
        <f>YEAR(Table1[[#This Row],[ReportDate]])</f>
        <v>2021</v>
      </c>
      <c r="P2534" s="5" t="str">
        <f>TEXT(Table1[[#This Row],[ReportDate]],"mmm")</f>
        <v>Mar</v>
      </c>
      <c r="Q2534" s="29">
        <f>Table1[[#This Row],[TotalDeaths]]/Table1[[#This Row],[TotalCases]]</f>
        <v>3.4970148765021119E-3</v>
      </c>
    </row>
    <row r="2535" spans="1:17" ht="14.4" x14ac:dyDescent="0.3">
      <c r="A2535" s="5" t="s">
        <v>4756</v>
      </c>
      <c r="B2535" s="5" t="s">
        <v>2191</v>
      </c>
      <c r="C2535" s="5" t="s">
        <v>2221</v>
      </c>
      <c r="D2535" s="5" t="s">
        <v>2222</v>
      </c>
      <c r="E2535" s="32">
        <v>44229</v>
      </c>
      <c r="F2535" s="5">
        <v>3454</v>
      </c>
      <c r="G2535" s="5">
        <v>183</v>
      </c>
      <c r="H2535" s="5">
        <v>1941</v>
      </c>
      <c r="I2535" s="5">
        <v>461559</v>
      </c>
      <c r="J2535" s="5">
        <v>1785</v>
      </c>
      <c r="K2535" s="5">
        <v>70554</v>
      </c>
      <c r="L2535" s="5">
        <v>58718</v>
      </c>
      <c r="M2535" s="5">
        <v>11363</v>
      </c>
      <c r="N2535" s="5">
        <v>331000000</v>
      </c>
      <c r="O2535" s="5">
        <f>YEAR(Table1[[#This Row],[ReportDate]])</f>
        <v>2021</v>
      </c>
      <c r="P2535" s="5" t="str">
        <f>TEXT(Table1[[#This Row],[ReportDate]],"mmm")</f>
        <v>Feb</v>
      </c>
      <c r="Q2535" s="29">
        <f>Table1[[#This Row],[TotalDeaths]]/Table1[[#This Row],[TotalCases]]</f>
        <v>3.8673279039082762E-3</v>
      </c>
    </row>
    <row r="2536" spans="1:17" ht="14.4" x14ac:dyDescent="0.3">
      <c r="A2536" s="5" t="s">
        <v>4757</v>
      </c>
      <c r="B2536" s="5" t="s">
        <v>2170</v>
      </c>
      <c r="C2536" s="5" t="s">
        <v>2171</v>
      </c>
      <c r="D2536" s="5" t="s">
        <v>2172</v>
      </c>
      <c r="E2536" s="32">
        <v>44041</v>
      </c>
      <c r="F2536" s="5">
        <v>3583</v>
      </c>
      <c r="G2536" s="5">
        <v>139</v>
      </c>
      <c r="H2536" s="5">
        <v>1457</v>
      </c>
      <c r="I2536" s="5">
        <v>465142</v>
      </c>
      <c r="J2536" s="5">
        <v>1924</v>
      </c>
      <c r="K2536" s="5">
        <v>72011</v>
      </c>
      <c r="L2536" s="5">
        <v>28664</v>
      </c>
      <c r="M2536" s="5">
        <v>7597</v>
      </c>
      <c r="N2536" s="5">
        <v>213000000</v>
      </c>
      <c r="O2536" s="5">
        <f>YEAR(Table1[[#This Row],[ReportDate]])</f>
        <v>2020</v>
      </c>
      <c r="P2536" s="5" t="str">
        <f>TEXT(Table1[[#This Row],[ReportDate]],"mmm")</f>
        <v>Jul</v>
      </c>
      <c r="Q2536" s="29">
        <f>Table1[[#This Row],[TotalDeaths]]/Table1[[#This Row],[TotalCases]]</f>
        <v>4.1363712586693956E-3</v>
      </c>
    </row>
    <row r="2537" spans="1:17" ht="14.4" x14ac:dyDescent="0.3">
      <c r="A2537" s="5" t="s">
        <v>4758</v>
      </c>
      <c r="B2537" s="5" t="s">
        <v>2174</v>
      </c>
      <c r="C2537" s="5" t="s">
        <v>2175</v>
      </c>
      <c r="D2537" s="5" t="s">
        <v>2176</v>
      </c>
      <c r="E2537" s="32">
        <v>44221</v>
      </c>
      <c r="F2537" s="5">
        <v>43</v>
      </c>
      <c r="G2537" s="5">
        <v>7</v>
      </c>
      <c r="H2537" s="5">
        <v>3270</v>
      </c>
      <c r="I2537" s="5">
        <v>465185</v>
      </c>
      <c r="J2537" s="5">
        <v>1931</v>
      </c>
      <c r="K2537" s="5">
        <v>75281</v>
      </c>
      <c r="L2537" s="5">
        <v>387</v>
      </c>
      <c r="M2537" s="5">
        <v>13892</v>
      </c>
      <c r="N2537" s="5">
        <v>1380000000</v>
      </c>
      <c r="O2537" s="5">
        <f>YEAR(Table1[[#This Row],[ReportDate]])</f>
        <v>2021</v>
      </c>
      <c r="P2537" s="5" t="str">
        <f>TEXT(Table1[[#This Row],[ReportDate]],"mmm")</f>
        <v>Jan</v>
      </c>
      <c r="Q2537" s="29">
        <f>Table1[[#This Row],[TotalDeaths]]/Table1[[#This Row],[TotalCases]]</f>
        <v>4.1510366843298899E-3</v>
      </c>
    </row>
    <row r="2538" spans="1:17" ht="14.4" x14ac:dyDescent="0.3">
      <c r="A2538" s="5" t="s">
        <v>4759</v>
      </c>
      <c r="B2538" s="5" t="s">
        <v>2186</v>
      </c>
      <c r="C2538" s="5" t="s">
        <v>2187</v>
      </c>
      <c r="D2538" s="5" t="s">
        <v>2243</v>
      </c>
      <c r="E2538" s="32">
        <v>44329</v>
      </c>
      <c r="F2538" s="5">
        <v>2924</v>
      </c>
      <c r="G2538" s="5">
        <v>92</v>
      </c>
      <c r="H2538" s="5">
        <v>2800</v>
      </c>
      <c r="I2538" s="5">
        <v>468109</v>
      </c>
      <c r="J2538" s="5">
        <v>2023</v>
      </c>
      <c r="K2538" s="5">
        <v>78081</v>
      </c>
      <c r="L2538" s="5">
        <v>55556</v>
      </c>
      <c r="M2538" s="5">
        <v>13013</v>
      </c>
      <c r="N2538" s="5">
        <v>68000000</v>
      </c>
      <c r="O2538" s="5">
        <f>YEAR(Table1[[#This Row],[ReportDate]])</f>
        <v>2021</v>
      </c>
      <c r="P2538" s="5" t="str">
        <f>TEXT(Table1[[#This Row],[ReportDate]],"mmm")</f>
        <v>May</v>
      </c>
      <c r="Q2538" s="29">
        <f>Table1[[#This Row],[TotalDeaths]]/Table1[[#This Row],[TotalCases]]</f>
        <v>4.3216430361304736E-3</v>
      </c>
    </row>
    <row r="2539" spans="1:17" ht="14.4" x14ac:dyDescent="0.3">
      <c r="A2539" s="5" t="s">
        <v>4760</v>
      </c>
      <c r="B2539" s="5" t="s">
        <v>2191</v>
      </c>
      <c r="C2539" s="5" t="s">
        <v>2192</v>
      </c>
      <c r="D2539" s="5" t="s">
        <v>2308</v>
      </c>
      <c r="E2539" s="32">
        <v>44370</v>
      </c>
      <c r="F2539" s="5">
        <v>3693</v>
      </c>
      <c r="G2539" s="5">
        <v>116</v>
      </c>
      <c r="H2539" s="5">
        <v>3303</v>
      </c>
      <c r="I2539" s="5">
        <v>471802</v>
      </c>
      <c r="J2539" s="5">
        <v>2139</v>
      </c>
      <c r="K2539" s="5">
        <v>81384</v>
      </c>
      <c r="L2539" s="5">
        <v>70167</v>
      </c>
      <c r="M2539" s="5">
        <v>12451</v>
      </c>
      <c r="N2539" s="5">
        <v>331000000</v>
      </c>
      <c r="O2539" s="5">
        <f>YEAR(Table1[[#This Row],[ReportDate]])</f>
        <v>2021</v>
      </c>
      <c r="P2539" s="5" t="str">
        <f>TEXT(Table1[[#This Row],[ReportDate]],"mmm")</f>
        <v>Jun</v>
      </c>
      <c r="Q2539" s="29">
        <f>Table1[[#This Row],[TotalDeaths]]/Table1[[#This Row],[TotalCases]]</f>
        <v>4.5336815019860026E-3</v>
      </c>
    </row>
    <row r="2540" spans="1:17" ht="14.4" x14ac:dyDescent="0.3">
      <c r="A2540" s="5" t="s">
        <v>4761</v>
      </c>
      <c r="B2540" s="5" t="s">
        <v>2167</v>
      </c>
      <c r="C2540" s="5" t="s">
        <v>2235</v>
      </c>
      <c r="D2540" s="5" t="s">
        <v>2235</v>
      </c>
      <c r="E2540" s="32">
        <v>44393</v>
      </c>
      <c r="F2540" s="5">
        <v>2270</v>
      </c>
      <c r="G2540" s="5">
        <v>190</v>
      </c>
      <c r="H2540" s="5">
        <v>2770</v>
      </c>
      <c r="I2540" s="5">
        <v>474072</v>
      </c>
      <c r="J2540" s="5">
        <v>2329</v>
      </c>
      <c r="K2540" s="5">
        <v>84154</v>
      </c>
      <c r="L2540" s="5">
        <v>34050</v>
      </c>
      <c r="M2540" s="5">
        <v>16834</v>
      </c>
      <c r="N2540" s="5">
        <v>83000000</v>
      </c>
      <c r="O2540" s="5">
        <f>YEAR(Table1[[#This Row],[ReportDate]])</f>
        <v>2021</v>
      </c>
      <c r="P2540" s="5" t="str">
        <f>TEXT(Table1[[#This Row],[ReportDate]],"mmm")</f>
        <v>Jul</v>
      </c>
      <c r="Q2540" s="29">
        <f>Table1[[#This Row],[TotalDeaths]]/Table1[[#This Row],[TotalCases]]</f>
        <v>4.9127558683069242E-3</v>
      </c>
    </row>
    <row r="2541" spans="1:17" ht="14.4" x14ac:dyDescent="0.3">
      <c r="A2541" s="5" t="s">
        <v>4762</v>
      </c>
      <c r="B2541" s="5" t="s">
        <v>2170</v>
      </c>
      <c r="C2541" s="5" t="s">
        <v>2232</v>
      </c>
      <c r="D2541" s="5" t="s">
        <v>2281</v>
      </c>
      <c r="E2541" s="32">
        <v>44321</v>
      </c>
      <c r="F2541" s="5">
        <v>3457</v>
      </c>
      <c r="G2541" s="5">
        <v>55</v>
      </c>
      <c r="H2541" s="5">
        <v>1453</v>
      </c>
      <c r="I2541" s="5">
        <v>477529</v>
      </c>
      <c r="J2541" s="5">
        <v>2384</v>
      </c>
      <c r="K2541" s="5">
        <v>85607</v>
      </c>
      <c r="L2541" s="5">
        <v>31113</v>
      </c>
      <c r="M2541" s="5">
        <v>6391</v>
      </c>
      <c r="N2541" s="5">
        <v>213000000</v>
      </c>
      <c r="O2541" s="5">
        <f>YEAR(Table1[[#This Row],[ReportDate]])</f>
        <v>2021</v>
      </c>
      <c r="P2541" s="5" t="str">
        <f>TEXT(Table1[[#This Row],[ReportDate]],"mmm")</f>
        <v>May</v>
      </c>
      <c r="Q2541" s="29">
        <f>Table1[[#This Row],[TotalDeaths]]/Table1[[#This Row],[TotalCases]]</f>
        <v>4.992366955724155E-3</v>
      </c>
    </row>
    <row r="2542" spans="1:17" ht="14.4" x14ac:dyDescent="0.3">
      <c r="A2542" s="5" t="s">
        <v>4763</v>
      </c>
      <c r="B2542" s="5" t="s">
        <v>2170</v>
      </c>
      <c r="C2542" s="5" t="s">
        <v>2178</v>
      </c>
      <c r="D2542" s="5" t="s">
        <v>2286</v>
      </c>
      <c r="E2542" s="32">
        <v>44272</v>
      </c>
      <c r="F2542" s="5">
        <v>2949</v>
      </c>
      <c r="G2542" s="5">
        <v>134</v>
      </c>
      <c r="H2542" s="5">
        <v>3635</v>
      </c>
      <c r="I2542" s="5">
        <v>480478</v>
      </c>
      <c r="J2542" s="5">
        <v>2518</v>
      </c>
      <c r="K2542" s="5">
        <v>89242</v>
      </c>
      <c r="L2542" s="5">
        <v>44235</v>
      </c>
      <c r="M2542" s="5">
        <v>6585</v>
      </c>
      <c r="N2542" s="5">
        <v>213000000</v>
      </c>
      <c r="O2542" s="5">
        <f>YEAR(Table1[[#This Row],[ReportDate]])</f>
        <v>2021</v>
      </c>
      <c r="P2542" s="5" t="str">
        <f>TEXT(Table1[[#This Row],[ReportDate]],"mmm")</f>
        <v>Mar</v>
      </c>
      <c r="Q2542" s="29">
        <f>Table1[[#This Row],[TotalDeaths]]/Table1[[#This Row],[TotalCases]]</f>
        <v>5.2406145546726388E-3</v>
      </c>
    </row>
    <row r="2543" spans="1:17" ht="14.4" x14ac:dyDescent="0.3">
      <c r="A2543" s="5" t="s">
        <v>4764</v>
      </c>
      <c r="B2543" s="5" t="s">
        <v>2191</v>
      </c>
      <c r="C2543" s="5" t="s">
        <v>2217</v>
      </c>
      <c r="D2543" s="5" t="s">
        <v>2230</v>
      </c>
      <c r="E2543" s="32">
        <v>44091</v>
      </c>
      <c r="F2543" s="5">
        <v>2318</v>
      </c>
      <c r="G2543" s="5">
        <v>61</v>
      </c>
      <c r="H2543" s="5">
        <v>3286</v>
      </c>
      <c r="I2543" s="5">
        <v>482796</v>
      </c>
      <c r="J2543" s="5">
        <v>2579</v>
      </c>
      <c r="K2543" s="5">
        <v>92528</v>
      </c>
      <c r="L2543" s="5">
        <v>39406</v>
      </c>
      <c r="M2543" s="5">
        <v>3885</v>
      </c>
      <c r="N2543" s="5">
        <v>331000000</v>
      </c>
      <c r="O2543" s="5">
        <f>YEAR(Table1[[#This Row],[ReportDate]])</f>
        <v>2020</v>
      </c>
      <c r="P2543" s="5" t="str">
        <f>TEXT(Table1[[#This Row],[ReportDate]],"mmm")</f>
        <v>Sep</v>
      </c>
      <c r="Q2543" s="29">
        <f>Table1[[#This Row],[TotalDeaths]]/Table1[[#This Row],[TotalCases]]</f>
        <v>5.3418006777189537E-3</v>
      </c>
    </row>
    <row r="2544" spans="1:17" ht="14.4" x14ac:dyDescent="0.3">
      <c r="A2544" s="5" t="s">
        <v>4765</v>
      </c>
      <c r="B2544" s="5" t="s">
        <v>2191</v>
      </c>
      <c r="C2544" s="5" t="s">
        <v>2221</v>
      </c>
      <c r="D2544" s="5" t="s">
        <v>2241</v>
      </c>
      <c r="E2544" s="32">
        <v>44180</v>
      </c>
      <c r="F2544" s="5">
        <v>3385</v>
      </c>
      <c r="G2544" s="5">
        <v>120</v>
      </c>
      <c r="H2544" s="5">
        <v>1172</v>
      </c>
      <c r="I2544" s="5">
        <v>486181</v>
      </c>
      <c r="J2544" s="5">
        <v>2699</v>
      </c>
      <c r="K2544" s="5">
        <v>93700</v>
      </c>
      <c r="L2544" s="5">
        <v>37235</v>
      </c>
      <c r="M2544" s="5">
        <v>11973</v>
      </c>
      <c r="N2544" s="5">
        <v>331000000</v>
      </c>
      <c r="O2544" s="5">
        <f>YEAR(Table1[[#This Row],[ReportDate]])</f>
        <v>2020</v>
      </c>
      <c r="P2544" s="5" t="str">
        <f>TEXT(Table1[[#This Row],[ReportDate]],"mmm")</f>
        <v>Dec</v>
      </c>
      <c r="Q2544" s="29">
        <f>Table1[[#This Row],[TotalDeaths]]/Table1[[#This Row],[TotalCases]]</f>
        <v>5.5514304343444107E-3</v>
      </c>
    </row>
    <row r="2545" spans="1:17" ht="14.4" x14ac:dyDescent="0.3">
      <c r="A2545" s="5" t="s">
        <v>4766</v>
      </c>
      <c r="B2545" s="5" t="s">
        <v>2191</v>
      </c>
      <c r="C2545" s="5" t="s">
        <v>2217</v>
      </c>
      <c r="D2545" s="5" t="s">
        <v>2218</v>
      </c>
      <c r="E2545" s="32">
        <v>44182</v>
      </c>
      <c r="F2545" s="5">
        <v>2294</v>
      </c>
      <c r="G2545" s="5">
        <v>60</v>
      </c>
      <c r="H2545" s="5">
        <v>1711</v>
      </c>
      <c r="I2545" s="5">
        <v>488475</v>
      </c>
      <c r="J2545" s="5">
        <v>2759</v>
      </c>
      <c r="K2545" s="5">
        <v>95411</v>
      </c>
      <c r="L2545" s="5">
        <v>32116</v>
      </c>
      <c r="M2545" s="5">
        <v>18931</v>
      </c>
      <c r="N2545" s="5">
        <v>331000000</v>
      </c>
      <c r="O2545" s="5">
        <f>YEAR(Table1[[#This Row],[ReportDate]])</f>
        <v>2020</v>
      </c>
      <c r="P2545" s="5" t="str">
        <f>TEXT(Table1[[#This Row],[ReportDate]],"mmm")</f>
        <v>Dec</v>
      </c>
      <c r="Q2545" s="29">
        <f>Table1[[#This Row],[TotalDeaths]]/Table1[[#This Row],[TotalCases]]</f>
        <v>5.648190797891397E-3</v>
      </c>
    </row>
    <row r="2546" spans="1:17" ht="14.4" x14ac:dyDescent="0.3">
      <c r="A2546" s="5" t="s">
        <v>4767</v>
      </c>
      <c r="B2546" s="5" t="s">
        <v>2186</v>
      </c>
      <c r="C2546" s="5" t="s">
        <v>2204</v>
      </c>
      <c r="D2546" s="5" t="s">
        <v>2205</v>
      </c>
      <c r="E2546" s="32">
        <v>44350</v>
      </c>
      <c r="F2546" s="5">
        <v>2995</v>
      </c>
      <c r="G2546" s="5">
        <v>137</v>
      </c>
      <c r="H2546" s="5">
        <v>780</v>
      </c>
      <c r="I2546" s="5">
        <v>491470</v>
      </c>
      <c r="J2546" s="5">
        <v>2896</v>
      </c>
      <c r="K2546" s="5">
        <v>96191</v>
      </c>
      <c r="L2546" s="5">
        <v>35940</v>
      </c>
      <c r="M2546" s="5">
        <v>19416</v>
      </c>
      <c r="N2546" s="5">
        <v>68000000</v>
      </c>
      <c r="O2546" s="5">
        <f>YEAR(Table1[[#This Row],[ReportDate]])</f>
        <v>2021</v>
      </c>
      <c r="P2546" s="5" t="str">
        <f>TEXT(Table1[[#This Row],[ReportDate]],"mmm")</f>
        <v>Jun</v>
      </c>
      <c r="Q2546" s="29">
        <f>Table1[[#This Row],[TotalDeaths]]/Table1[[#This Row],[TotalCases]]</f>
        <v>5.8925265021262741E-3</v>
      </c>
    </row>
    <row r="2547" spans="1:17" ht="14.4" x14ac:dyDescent="0.3">
      <c r="A2547" s="5" t="s">
        <v>4768</v>
      </c>
      <c r="B2547" s="5" t="s">
        <v>2191</v>
      </c>
      <c r="C2547" s="5" t="s">
        <v>2225</v>
      </c>
      <c r="D2547" s="5" t="s">
        <v>2288</v>
      </c>
      <c r="E2547" s="32">
        <v>44150</v>
      </c>
      <c r="F2547" s="5">
        <v>3638</v>
      </c>
      <c r="G2547" s="5">
        <v>49</v>
      </c>
      <c r="H2547" s="5">
        <v>1028</v>
      </c>
      <c r="I2547" s="5">
        <v>495108</v>
      </c>
      <c r="J2547" s="5">
        <v>2945</v>
      </c>
      <c r="K2547" s="5">
        <v>97219</v>
      </c>
      <c r="L2547" s="5">
        <v>61846</v>
      </c>
      <c r="M2547" s="5">
        <v>10518</v>
      </c>
      <c r="N2547" s="5">
        <v>331000000</v>
      </c>
      <c r="O2547" s="5">
        <f>YEAR(Table1[[#This Row],[ReportDate]])</f>
        <v>2020</v>
      </c>
      <c r="P2547" s="5" t="str">
        <f>TEXT(Table1[[#This Row],[ReportDate]],"mmm")</f>
        <v>Nov</v>
      </c>
      <c r="Q2547" s="29">
        <f>Table1[[#This Row],[TotalDeaths]]/Table1[[#This Row],[TotalCases]]</f>
        <v>5.9481971610234538E-3</v>
      </c>
    </row>
    <row r="2548" spans="1:17" ht="14.4" x14ac:dyDescent="0.3">
      <c r="A2548" s="5" t="s">
        <v>4769</v>
      </c>
      <c r="B2548" s="5" t="s">
        <v>2174</v>
      </c>
      <c r="C2548" s="5" t="s">
        <v>2175</v>
      </c>
      <c r="D2548" s="5" t="s">
        <v>2276</v>
      </c>
      <c r="E2548" s="32">
        <v>43968</v>
      </c>
      <c r="F2548" s="5">
        <v>4916</v>
      </c>
      <c r="G2548" s="5">
        <v>147</v>
      </c>
      <c r="H2548" s="5">
        <v>4723</v>
      </c>
      <c r="I2548" s="5">
        <v>500024</v>
      </c>
      <c r="J2548" s="5">
        <v>3092</v>
      </c>
      <c r="K2548" s="5">
        <v>101942</v>
      </c>
      <c r="L2548" s="5">
        <v>63908</v>
      </c>
      <c r="M2548" s="5">
        <v>17593</v>
      </c>
      <c r="N2548" s="5">
        <v>1380000000</v>
      </c>
      <c r="O2548" s="5">
        <f>YEAR(Table1[[#This Row],[ReportDate]])</f>
        <v>2020</v>
      </c>
      <c r="P2548" s="5" t="str">
        <f>TEXT(Table1[[#This Row],[ReportDate]],"mmm")</f>
        <v>May</v>
      </c>
      <c r="Q2548" s="29">
        <f>Table1[[#This Row],[TotalDeaths]]/Table1[[#This Row],[TotalCases]]</f>
        <v>6.1837031822472525E-3</v>
      </c>
    </row>
    <row r="2549" spans="1:17" ht="14.4" x14ac:dyDescent="0.3">
      <c r="A2549" s="5" t="s">
        <v>4770</v>
      </c>
      <c r="B2549" s="5" t="s">
        <v>2167</v>
      </c>
      <c r="C2549" s="5" t="s">
        <v>2235</v>
      </c>
      <c r="D2549" s="5" t="s">
        <v>2235</v>
      </c>
      <c r="E2549" s="32">
        <v>44380</v>
      </c>
      <c r="F2549" s="5">
        <v>3367</v>
      </c>
      <c r="G2549" s="5">
        <v>27</v>
      </c>
      <c r="H2549" s="5">
        <v>2250</v>
      </c>
      <c r="I2549" s="5">
        <v>503391</v>
      </c>
      <c r="J2549" s="5">
        <v>3119</v>
      </c>
      <c r="K2549" s="5">
        <v>104192</v>
      </c>
      <c r="L2549" s="5">
        <v>30303</v>
      </c>
      <c r="M2549" s="5">
        <v>12775</v>
      </c>
      <c r="N2549" s="5">
        <v>83000000</v>
      </c>
      <c r="O2549" s="5">
        <f>YEAR(Table1[[#This Row],[ReportDate]])</f>
        <v>2021</v>
      </c>
      <c r="P2549" s="5" t="str">
        <f>TEXT(Table1[[#This Row],[ReportDate]],"mmm")</f>
        <v>Jul</v>
      </c>
      <c r="Q2549" s="29">
        <f>Table1[[#This Row],[TotalDeaths]]/Table1[[#This Row],[TotalCases]]</f>
        <v>6.1959788712948778E-3</v>
      </c>
    </row>
    <row r="2550" spans="1:17" ht="14.4" x14ac:dyDescent="0.3">
      <c r="A2550" s="5" t="s">
        <v>4771</v>
      </c>
      <c r="B2550" s="5" t="s">
        <v>2191</v>
      </c>
      <c r="C2550" s="5" t="s">
        <v>2192</v>
      </c>
      <c r="D2550" s="5" t="s">
        <v>2308</v>
      </c>
      <c r="E2550" s="32">
        <v>44453</v>
      </c>
      <c r="F2550" s="5">
        <v>3284</v>
      </c>
      <c r="G2550" s="5">
        <v>141</v>
      </c>
      <c r="H2550" s="5">
        <v>4149</v>
      </c>
      <c r="I2550" s="5">
        <v>506675</v>
      </c>
      <c r="J2550" s="5">
        <v>3260</v>
      </c>
      <c r="K2550" s="5">
        <v>108341</v>
      </c>
      <c r="L2550" s="5">
        <v>19704</v>
      </c>
      <c r="M2550" s="5">
        <v>12511</v>
      </c>
      <c r="N2550" s="5">
        <v>331000000</v>
      </c>
      <c r="O2550" s="5">
        <f>YEAR(Table1[[#This Row],[ReportDate]])</f>
        <v>2021</v>
      </c>
      <c r="P2550" s="5" t="str">
        <f>TEXT(Table1[[#This Row],[ReportDate]],"mmm")</f>
        <v>Sep</v>
      </c>
      <c r="Q2550" s="29">
        <f>Table1[[#This Row],[TotalDeaths]]/Table1[[#This Row],[TotalCases]]</f>
        <v>6.4341047022252922E-3</v>
      </c>
    </row>
    <row r="2551" spans="1:17" ht="14.4" x14ac:dyDescent="0.3">
      <c r="A2551" s="5" t="s">
        <v>4772</v>
      </c>
      <c r="B2551" s="5" t="s">
        <v>2186</v>
      </c>
      <c r="C2551" s="5" t="s">
        <v>2187</v>
      </c>
      <c r="D2551" s="5" t="s">
        <v>2188</v>
      </c>
      <c r="E2551" s="32">
        <v>44198</v>
      </c>
      <c r="F2551" s="5">
        <v>2342</v>
      </c>
      <c r="G2551" s="5">
        <v>75</v>
      </c>
      <c r="H2551" s="5">
        <v>4383</v>
      </c>
      <c r="I2551" s="5">
        <v>509017</v>
      </c>
      <c r="J2551" s="5">
        <v>3335</v>
      </c>
      <c r="K2551" s="5">
        <v>112724</v>
      </c>
      <c r="L2551" s="5">
        <v>14052</v>
      </c>
      <c r="M2551" s="5">
        <v>17368</v>
      </c>
      <c r="N2551" s="5">
        <v>68000000</v>
      </c>
      <c r="O2551" s="5">
        <f>YEAR(Table1[[#This Row],[ReportDate]])</f>
        <v>2021</v>
      </c>
      <c r="P2551" s="5" t="str">
        <f>TEXT(Table1[[#This Row],[ReportDate]],"mmm")</f>
        <v>Jan</v>
      </c>
      <c r="Q2551" s="29">
        <f>Table1[[#This Row],[TotalDeaths]]/Table1[[#This Row],[TotalCases]]</f>
        <v>6.5518440445014609E-3</v>
      </c>
    </row>
    <row r="2552" spans="1:17" ht="14.4" x14ac:dyDescent="0.3">
      <c r="A2552" s="5" t="s">
        <v>4773</v>
      </c>
      <c r="B2552" s="5" t="s">
        <v>2167</v>
      </c>
      <c r="C2552" s="5" t="s">
        <v>2235</v>
      </c>
      <c r="D2552" s="5" t="s">
        <v>2235</v>
      </c>
      <c r="E2552" s="32">
        <v>44050</v>
      </c>
      <c r="F2552" s="5">
        <v>170</v>
      </c>
      <c r="G2552" s="5">
        <v>7</v>
      </c>
      <c r="H2552" s="5">
        <v>3669</v>
      </c>
      <c r="I2552" s="5">
        <v>509187</v>
      </c>
      <c r="J2552" s="5">
        <v>3342</v>
      </c>
      <c r="K2552" s="5">
        <v>116393</v>
      </c>
      <c r="L2552" s="5">
        <v>1530</v>
      </c>
      <c r="M2552" s="5">
        <v>12388</v>
      </c>
      <c r="N2552" s="5">
        <v>83000000</v>
      </c>
      <c r="O2552" s="5">
        <f>YEAR(Table1[[#This Row],[ReportDate]])</f>
        <v>2020</v>
      </c>
      <c r="P2552" s="5" t="str">
        <f>TEXT(Table1[[#This Row],[ReportDate]],"mmm")</f>
        <v>Aug</v>
      </c>
      <c r="Q2552" s="29">
        <f>Table1[[#This Row],[TotalDeaths]]/Table1[[#This Row],[TotalCases]]</f>
        <v>6.5634040146350945E-3</v>
      </c>
    </row>
    <row r="2553" spans="1:17" ht="14.4" x14ac:dyDescent="0.3">
      <c r="A2553" s="5" t="s">
        <v>4774</v>
      </c>
      <c r="B2553" s="5" t="s">
        <v>2170</v>
      </c>
      <c r="C2553" s="5" t="s">
        <v>2178</v>
      </c>
      <c r="D2553" s="5" t="s">
        <v>2179</v>
      </c>
      <c r="E2553" s="32">
        <v>44167</v>
      </c>
      <c r="F2553" s="5">
        <v>4341</v>
      </c>
      <c r="G2553" s="5">
        <v>134</v>
      </c>
      <c r="H2553" s="5">
        <v>1068</v>
      </c>
      <c r="I2553" s="5">
        <v>513528</v>
      </c>
      <c r="J2553" s="5">
        <v>3476</v>
      </c>
      <c r="K2553" s="5">
        <v>117461</v>
      </c>
      <c r="L2553" s="5">
        <v>82479</v>
      </c>
      <c r="M2553" s="5">
        <v>11005</v>
      </c>
      <c r="N2553" s="5">
        <v>213000000</v>
      </c>
      <c r="O2553" s="5">
        <f>YEAR(Table1[[#This Row],[ReportDate]])</f>
        <v>2020</v>
      </c>
      <c r="P2553" s="5" t="str">
        <f>TEXT(Table1[[#This Row],[ReportDate]],"mmm")</f>
        <v>Dec</v>
      </c>
      <c r="Q2553" s="29">
        <f>Table1[[#This Row],[TotalDeaths]]/Table1[[#This Row],[TotalCases]]</f>
        <v>6.7688616784284403E-3</v>
      </c>
    </row>
    <row r="2554" spans="1:17" ht="14.4" x14ac:dyDescent="0.3">
      <c r="A2554" s="5" t="s">
        <v>4775</v>
      </c>
      <c r="B2554" s="5" t="s">
        <v>2191</v>
      </c>
      <c r="C2554" s="5" t="s">
        <v>2225</v>
      </c>
      <c r="D2554" s="5" t="s">
        <v>2288</v>
      </c>
      <c r="E2554" s="32">
        <v>44053</v>
      </c>
      <c r="F2554" s="5">
        <v>1639</v>
      </c>
      <c r="G2554" s="5">
        <v>4</v>
      </c>
      <c r="H2554" s="5">
        <v>283</v>
      </c>
      <c r="I2554" s="5">
        <v>515167</v>
      </c>
      <c r="J2554" s="5">
        <v>3480</v>
      </c>
      <c r="K2554" s="5">
        <v>117744</v>
      </c>
      <c r="L2554" s="5">
        <v>14751</v>
      </c>
      <c r="M2554" s="5">
        <v>14199</v>
      </c>
      <c r="N2554" s="5">
        <v>331000000</v>
      </c>
      <c r="O2554" s="5">
        <f>YEAR(Table1[[#This Row],[ReportDate]])</f>
        <v>2020</v>
      </c>
      <c r="P2554" s="5" t="str">
        <f>TEXT(Table1[[#This Row],[ReportDate]],"mmm")</f>
        <v>Aug</v>
      </c>
      <c r="Q2554" s="29">
        <f>Table1[[#This Row],[TotalDeaths]]/Table1[[#This Row],[TotalCases]]</f>
        <v>6.755091067556734E-3</v>
      </c>
    </row>
    <row r="2555" spans="1:17" ht="14.4" x14ac:dyDescent="0.3">
      <c r="A2555" s="5" t="s">
        <v>4776</v>
      </c>
      <c r="B2555" s="5" t="s">
        <v>2167</v>
      </c>
      <c r="C2555" s="5" t="s">
        <v>2168</v>
      </c>
      <c r="D2555" s="5" t="s">
        <v>2168</v>
      </c>
      <c r="E2555" s="32">
        <v>44478</v>
      </c>
      <c r="F2555" s="5">
        <v>616</v>
      </c>
      <c r="G2555" s="5">
        <v>0</v>
      </c>
      <c r="H2555" s="5">
        <v>832</v>
      </c>
      <c r="I2555" s="5">
        <v>515783</v>
      </c>
      <c r="J2555" s="5">
        <v>3480</v>
      </c>
      <c r="K2555" s="5">
        <v>118576</v>
      </c>
      <c r="L2555" s="5">
        <v>5544</v>
      </c>
      <c r="M2555" s="5">
        <v>10914</v>
      </c>
      <c r="N2555" s="5">
        <v>83000000</v>
      </c>
      <c r="O2555" s="5">
        <f>YEAR(Table1[[#This Row],[ReportDate]])</f>
        <v>2021</v>
      </c>
      <c r="P2555" s="5" t="str">
        <f>TEXT(Table1[[#This Row],[ReportDate]],"mmm")</f>
        <v>Oct</v>
      </c>
      <c r="Q2555" s="29">
        <f>Table1[[#This Row],[TotalDeaths]]/Table1[[#This Row],[TotalCases]]</f>
        <v>6.7470234575393142E-3</v>
      </c>
    </row>
    <row r="2556" spans="1:17" ht="14.4" x14ac:dyDescent="0.3">
      <c r="A2556" s="5" t="s">
        <v>4777</v>
      </c>
      <c r="B2556" s="5" t="s">
        <v>2170</v>
      </c>
      <c r="C2556" s="5" t="s">
        <v>2249</v>
      </c>
      <c r="D2556" s="5" t="s">
        <v>2268</v>
      </c>
      <c r="E2556" s="32">
        <v>44190</v>
      </c>
      <c r="F2556" s="5">
        <v>239</v>
      </c>
      <c r="G2556" s="5">
        <v>110</v>
      </c>
      <c r="H2556" s="5">
        <v>4677</v>
      </c>
      <c r="I2556" s="5">
        <v>516022</v>
      </c>
      <c r="J2556" s="5">
        <v>3590</v>
      </c>
      <c r="K2556" s="5">
        <v>123253</v>
      </c>
      <c r="L2556" s="5">
        <v>4302</v>
      </c>
      <c r="M2556" s="5">
        <v>10671</v>
      </c>
      <c r="N2556" s="5">
        <v>213000000</v>
      </c>
      <c r="O2556" s="5">
        <f>YEAR(Table1[[#This Row],[ReportDate]])</f>
        <v>2020</v>
      </c>
      <c r="P2556" s="5" t="str">
        <f>TEXT(Table1[[#This Row],[ReportDate]],"mmm")</f>
        <v>Dec</v>
      </c>
      <c r="Q2556" s="29">
        <f>Table1[[#This Row],[TotalDeaths]]/Table1[[#This Row],[TotalCases]]</f>
        <v>6.9570677219188328E-3</v>
      </c>
    </row>
    <row r="2557" spans="1:17" ht="14.4" x14ac:dyDescent="0.3">
      <c r="A2557" s="5" t="s">
        <v>4778</v>
      </c>
      <c r="B2557" s="5" t="s">
        <v>2186</v>
      </c>
      <c r="C2557" s="5" t="s">
        <v>2187</v>
      </c>
      <c r="D2557" s="5" t="s">
        <v>2188</v>
      </c>
      <c r="E2557" s="32">
        <v>44159</v>
      </c>
      <c r="F2557" s="5">
        <v>4493</v>
      </c>
      <c r="G2557" s="5">
        <v>72</v>
      </c>
      <c r="H2557" s="5">
        <v>3488</v>
      </c>
      <c r="I2557" s="5">
        <v>520515</v>
      </c>
      <c r="J2557" s="5">
        <v>3662</v>
      </c>
      <c r="K2557" s="5">
        <v>126741</v>
      </c>
      <c r="L2557" s="5">
        <v>44930</v>
      </c>
      <c r="M2557" s="5">
        <v>4644</v>
      </c>
      <c r="N2557" s="5">
        <v>68000000</v>
      </c>
      <c r="O2557" s="5">
        <f>YEAR(Table1[[#This Row],[ReportDate]])</f>
        <v>2020</v>
      </c>
      <c r="P2557" s="5" t="str">
        <f>TEXT(Table1[[#This Row],[ReportDate]],"mmm")</f>
        <v>Nov</v>
      </c>
      <c r="Q2557" s="29">
        <f>Table1[[#This Row],[TotalDeaths]]/Table1[[#This Row],[TotalCases]]</f>
        <v>7.0353399998078821E-3</v>
      </c>
    </row>
    <row r="2558" spans="1:17" ht="14.4" x14ac:dyDescent="0.3">
      <c r="A2558" s="5" t="s">
        <v>4779</v>
      </c>
      <c r="B2558" s="5" t="s">
        <v>2174</v>
      </c>
      <c r="C2558" s="5" t="s">
        <v>2184</v>
      </c>
      <c r="D2558" s="5" t="s">
        <v>2215</v>
      </c>
      <c r="E2558" s="32">
        <v>44293</v>
      </c>
      <c r="F2558" s="5">
        <v>1856</v>
      </c>
      <c r="G2558" s="5">
        <v>105</v>
      </c>
      <c r="H2558" s="5">
        <v>4367</v>
      </c>
      <c r="I2558" s="5">
        <v>522371</v>
      </c>
      <c r="J2558" s="5">
        <v>3767</v>
      </c>
      <c r="K2558" s="5">
        <v>131108</v>
      </c>
      <c r="L2558" s="5">
        <v>29696</v>
      </c>
      <c r="M2558" s="5">
        <v>9727</v>
      </c>
      <c r="N2558" s="5">
        <v>1380000000</v>
      </c>
      <c r="O2558" s="5">
        <f>YEAR(Table1[[#This Row],[ReportDate]])</f>
        <v>2021</v>
      </c>
      <c r="P2558" s="5" t="str">
        <f>TEXT(Table1[[#This Row],[ReportDate]],"mmm")</f>
        <v>Apr</v>
      </c>
      <c r="Q2558" s="29">
        <f>Table1[[#This Row],[TotalDeaths]]/Table1[[#This Row],[TotalCases]]</f>
        <v>7.2113497877944986E-3</v>
      </c>
    </row>
    <row r="2559" spans="1:17" ht="14.4" x14ac:dyDescent="0.3">
      <c r="A2559" s="5" t="s">
        <v>4780</v>
      </c>
      <c r="B2559" s="5" t="s">
        <v>2191</v>
      </c>
      <c r="C2559" s="5" t="s">
        <v>2221</v>
      </c>
      <c r="D2559" s="5" t="s">
        <v>2222</v>
      </c>
      <c r="E2559" s="32">
        <v>44391</v>
      </c>
      <c r="F2559" s="5">
        <v>922</v>
      </c>
      <c r="G2559" s="5">
        <v>9</v>
      </c>
      <c r="H2559" s="5">
        <v>3212</v>
      </c>
      <c r="I2559" s="5">
        <v>523293</v>
      </c>
      <c r="J2559" s="5">
        <v>3776</v>
      </c>
      <c r="K2559" s="5">
        <v>134320</v>
      </c>
      <c r="L2559" s="5">
        <v>17518</v>
      </c>
      <c r="M2559" s="5">
        <v>10629</v>
      </c>
      <c r="N2559" s="5">
        <v>331000000</v>
      </c>
      <c r="O2559" s="5">
        <f>YEAR(Table1[[#This Row],[ReportDate]])</f>
        <v>2021</v>
      </c>
      <c r="P2559" s="5" t="str">
        <f>TEXT(Table1[[#This Row],[ReportDate]],"mmm")</f>
        <v>Jul</v>
      </c>
      <c r="Q2559" s="29">
        <f>Table1[[#This Row],[TotalDeaths]]/Table1[[#This Row],[TotalCases]]</f>
        <v>7.215842749664146E-3</v>
      </c>
    </row>
    <row r="2560" spans="1:17" ht="14.4" x14ac:dyDescent="0.3">
      <c r="A2560" s="5" t="s">
        <v>4781</v>
      </c>
      <c r="B2560" s="5" t="s">
        <v>2174</v>
      </c>
      <c r="C2560" s="5" t="s">
        <v>2184</v>
      </c>
      <c r="D2560" s="5" t="s">
        <v>2215</v>
      </c>
      <c r="E2560" s="32">
        <v>44212</v>
      </c>
      <c r="F2560" s="5">
        <v>4887</v>
      </c>
      <c r="G2560" s="5">
        <v>185</v>
      </c>
      <c r="H2560" s="5">
        <v>916</v>
      </c>
      <c r="I2560" s="5">
        <v>528180</v>
      </c>
      <c r="J2560" s="5">
        <v>3961</v>
      </c>
      <c r="K2560" s="5">
        <v>135236</v>
      </c>
      <c r="L2560" s="5">
        <v>58644</v>
      </c>
      <c r="M2560" s="5">
        <v>6354</v>
      </c>
      <c r="N2560" s="5">
        <v>1380000000</v>
      </c>
      <c r="O2560" s="5">
        <f>YEAR(Table1[[#This Row],[ReportDate]])</f>
        <v>2021</v>
      </c>
      <c r="P2560" s="5" t="str">
        <f>TEXT(Table1[[#This Row],[ReportDate]],"mmm")</f>
        <v>Jan</v>
      </c>
      <c r="Q2560" s="29">
        <f>Table1[[#This Row],[TotalDeaths]]/Table1[[#This Row],[TotalCases]]</f>
        <v>7.4993373471165135E-3</v>
      </c>
    </row>
    <row r="2561" spans="1:17" ht="14.4" x14ac:dyDescent="0.3">
      <c r="A2561" s="5" t="s">
        <v>4782</v>
      </c>
      <c r="B2561" s="5" t="s">
        <v>2186</v>
      </c>
      <c r="C2561" s="5" t="s">
        <v>2237</v>
      </c>
      <c r="D2561" s="5" t="s">
        <v>2270</v>
      </c>
      <c r="E2561" s="32">
        <v>44420</v>
      </c>
      <c r="F2561" s="5">
        <v>1904</v>
      </c>
      <c r="G2561" s="5">
        <v>64</v>
      </c>
      <c r="H2561" s="5">
        <v>570</v>
      </c>
      <c r="I2561" s="5">
        <v>530084</v>
      </c>
      <c r="J2561" s="5">
        <v>4025</v>
      </c>
      <c r="K2561" s="5">
        <v>135806</v>
      </c>
      <c r="L2561" s="5">
        <v>28560</v>
      </c>
      <c r="M2561" s="5">
        <v>10111</v>
      </c>
      <c r="N2561" s="5">
        <v>68000000</v>
      </c>
      <c r="O2561" s="5">
        <f>YEAR(Table1[[#This Row],[ReportDate]])</f>
        <v>2021</v>
      </c>
      <c r="P2561" s="5" t="str">
        <f>TEXT(Table1[[#This Row],[ReportDate]],"mmm")</f>
        <v>Aug</v>
      </c>
      <c r="Q2561" s="29">
        <f>Table1[[#This Row],[TotalDeaths]]/Table1[[#This Row],[TotalCases]]</f>
        <v>7.5931361821899926E-3</v>
      </c>
    </row>
    <row r="2562" spans="1:17" ht="14.4" x14ac:dyDescent="0.3">
      <c r="A2562" s="5" t="s">
        <v>4783</v>
      </c>
      <c r="B2562" s="5" t="s">
        <v>2167</v>
      </c>
      <c r="C2562" s="5" t="s">
        <v>2181</v>
      </c>
      <c r="D2562" s="5" t="s">
        <v>2182</v>
      </c>
      <c r="E2562" s="32">
        <v>44447</v>
      </c>
      <c r="F2562" s="5">
        <v>3149</v>
      </c>
      <c r="G2562" s="5">
        <v>187</v>
      </c>
      <c r="H2562" s="5">
        <v>2799</v>
      </c>
      <c r="I2562" s="5">
        <v>533233</v>
      </c>
      <c r="J2562" s="5">
        <v>4212</v>
      </c>
      <c r="K2562" s="5">
        <v>138605</v>
      </c>
      <c r="L2562" s="5">
        <v>28341</v>
      </c>
      <c r="M2562" s="5">
        <v>5205</v>
      </c>
      <c r="N2562" s="5">
        <v>83000000</v>
      </c>
      <c r="O2562" s="5">
        <f>YEAR(Table1[[#This Row],[ReportDate]])</f>
        <v>2021</v>
      </c>
      <c r="P2562" s="5" t="str">
        <f>TEXT(Table1[[#This Row],[ReportDate]],"mmm")</f>
        <v>Sep</v>
      </c>
      <c r="Q2562" s="29">
        <f>Table1[[#This Row],[TotalDeaths]]/Table1[[#This Row],[TotalCases]]</f>
        <v>7.8989859967406369E-3</v>
      </c>
    </row>
    <row r="2563" spans="1:17" ht="14.4" x14ac:dyDescent="0.3">
      <c r="A2563" s="5" t="s">
        <v>4784</v>
      </c>
      <c r="B2563" s="5" t="s">
        <v>2167</v>
      </c>
      <c r="C2563" s="5" t="s">
        <v>2318</v>
      </c>
      <c r="D2563" s="5" t="s">
        <v>2319</v>
      </c>
      <c r="E2563" s="32">
        <v>43999</v>
      </c>
      <c r="F2563" s="5">
        <v>812</v>
      </c>
      <c r="G2563" s="5">
        <v>147</v>
      </c>
      <c r="H2563" s="5">
        <v>2094</v>
      </c>
      <c r="I2563" s="5">
        <v>534045</v>
      </c>
      <c r="J2563" s="5">
        <v>4359</v>
      </c>
      <c r="K2563" s="5">
        <v>140699</v>
      </c>
      <c r="L2563" s="5">
        <v>13804</v>
      </c>
      <c r="M2563" s="5">
        <v>5624</v>
      </c>
      <c r="N2563" s="5">
        <v>83000000</v>
      </c>
      <c r="O2563" s="5">
        <f>YEAR(Table1[[#This Row],[ReportDate]])</f>
        <v>2020</v>
      </c>
      <c r="P2563" s="5" t="str">
        <f>TEXT(Table1[[#This Row],[ReportDate]],"mmm")</f>
        <v>Jun</v>
      </c>
      <c r="Q2563" s="29">
        <f>Table1[[#This Row],[TotalDeaths]]/Table1[[#This Row],[TotalCases]]</f>
        <v>8.1622335196472207E-3</v>
      </c>
    </row>
    <row r="2564" spans="1:17" ht="14.4" x14ac:dyDescent="0.3">
      <c r="A2564" s="5" t="s">
        <v>4785</v>
      </c>
      <c r="B2564" s="5" t="s">
        <v>2186</v>
      </c>
      <c r="C2564" s="5" t="s">
        <v>2187</v>
      </c>
      <c r="D2564" s="5" t="s">
        <v>2188</v>
      </c>
      <c r="E2564" s="32">
        <v>44047</v>
      </c>
      <c r="F2564" s="5">
        <v>4999</v>
      </c>
      <c r="G2564" s="5">
        <v>57</v>
      </c>
      <c r="H2564" s="5">
        <v>3238</v>
      </c>
      <c r="I2564" s="5">
        <v>539044</v>
      </c>
      <c r="J2564" s="5">
        <v>4416</v>
      </c>
      <c r="K2564" s="5">
        <v>143937</v>
      </c>
      <c r="L2564" s="5">
        <v>34993</v>
      </c>
      <c r="M2564" s="5">
        <v>13050</v>
      </c>
      <c r="N2564" s="5">
        <v>68000000</v>
      </c>
      <c r="O2564" s="5">
        <f>YEAR(Table1[[#This Row],[ReportDate]])</f>
        <v>2020</v>
      </c>
      <c r="P2564" s="5" t="str">
        <f>TEXT(Table1[[#This Row],[ReportDate]],"mmm")</f>
        <v>Aug</v>
      </c>
      <c r="Q2564" s="29">
        <f>Table1[[#This Row],[TotalDeaths]]/Table1[[#This Row],[TotalCases]]</f>
        <v>8.1922811495907574E-3</v>
      </c>
    </row>
    <row r="2565" spans="1:17" ht="14.4" x14ac:dyDescent="0.3">
      <c r="A2565" s="5" t="s">
        <v>4786</v>
      </c>
      <c r="B2565" s="5" t="s">
        <v>2186</v>
      </c>
      <c r="C2565" s="5" t="s">
        <v>2204</v>
      </c>
      <c r="D2565" s="5" t="s">
        <v>2205</v>
      </c>
      <c r="E2565" s="32">
        <v>44208</v>
      </c>
      <c r="F2565" s="5">
        <v>1730</v>
      </c>
      <c r="G2565" s="5">
        <v>170</v>
      </c>
      <c r="H2565" s="5">
        <v>4567</v>
      </c>
      <c r="I2565" s="5">
        <v>540774</v>
      </c>
      <c r="J2565" s="5">
        <v>4586</v>
      </c>
      <c r="K2565" s="5">
        <v>148504</v>
      </c>
      <c r="L2565" s="5">
        <v>22490</v>
      </c>
      <c r="M2565" s="5">
        <v>9177</v>
      </c>
      <c r="N2565" s="5">
        <v>68000000</v>
      </c>
      <c r="O2565" s="5">
        <f>YEAR(Table1[[#This Row],[ReportDate]])</f>
        <v>2021</v>
      </c>
      <c r="P2565" s="5" t="str">
        <f>TEXT(Table1[[#This Row],[ReportDate]],"mmm")</f>
        <v>Jan</v>
      </c>
      <c r="Q2565" s="29">
        <f>Table1[[#This Row],[TotalDeaths]]/Table1[[#This Row],[TotalCases]]</f>
        <v>8.4804372991305055E-3</v>
      </c>
    </row>
    <row r="2566" spans="1:17" ht="14.4" x14ac:dyDescent="0.3">
      <c r="A2566" s="5" t="s">
        <v>4787</v>
      </c>
      <c r="B2566" s="5" t="s">
        <v>2191</v>
      </c>
      <c r="C2566" s="5" t="s">
        <v>2217</v>
      </c>
      <c r="D2566" s="5" t="s">
        <v>2218</v>
      </c>
      <c r="E2566" s="32">
        <v>43949</v>
      </c>
      <c r="F2566" s="5">
        <v>831</v>
      </c>
      <c r="G2566" s="5">
        <v>156</v>
      </c>
      <c r="H2566" s="5">
        <v>4906</v>
      </c>
      <c r="I2566" s="5">
        <v>541605</v>
      </c>
      <c r="J2566" s="5">
        <v>4742</v>
      </c>
      <c r="K2566" s="5">
        <v>153410</v>
      </c>
      <c r="L2566" s="5">
        <v>6648</v>
      </c>
      <c r="M2566" s="5">
        <v>11558</v>
      </c>
      <c r="N2566" s="5">
        <v>331000000</v>
      </c>
      <c r="O2566" s="5">
        <f>YEAR(Table1[[#This Row],[ReportDate]])</f>
        <v>2020</v>
      </c>
      <c r="P2566" s="5" t="str">
        <f>TEXT(Table1[[#This Row],[ReportDate]],"mmm")</f>
        <v>Apr</v>
      </c>
      <c r="Q2566" s="29">
        <f>Table1[[#This Row],[TotalDeaths]]/Table1[[#This Row],[TotalCases]]</f>
        <v>8.7554583137157155E-3</v>
      </c>
    </row>
    <row r="2567" spans="1:17" ht="14.4" x14ac:dyDescent="0.3">
      <c r="A2567" s="5" t="s">
        <v>4788</v>
      </c>
      <c r="B2567" s="5" t="s">
        <v>2170</v>
      </c>
      <c r="C2567" s="5" t="s">
        <v>2178</v>
      </c>
      <c r="D2567" s="5" t="s">
        <v>2179</v>
      </c>
      <c r="E2567" s="32">
        <v>44020</v>
      </c>
      <c r="F2567" s="5">
        <v>3424</v>
      </c>
      <c r="G2567" s="5">
        <v>1</v>
      </c>
      <c r="H2567" s="5">
        <v>620</v>
      </c>
      <c r="I2567" s="5">
        <v>545029</v>
      </c>
      <c r="J2567" s="5">
        <v>4743</v>
      </c>
      <c r="K2567" s="5">
        <v>154030</v>
      </c>
      <c r="L2567" s="5">
        <v>54784</v>
      </c>
      <c r="M2567" s="5">
        <v>11151</v>
      </c>
      <c r="N2567" s="5">
        <v>213000000</v>
      </c>
      <c r="O2567" s="5">
        <f>YEAR(Table1[[#This Row],[ReportDate]])</f>
        <v>2020</v>
      </c>
      <c r="P2567" s="5" t="str">
        <f>TEXT(Table1[[#This Row],[ReportDate]],"mmm")</f>
        <v>Jul</v>
      </c>
      <c r="Q2567" s="29">
        <f>Table1[[#This Row],[TotalDeaths]]/Table1[[#This Row],[TotalCases]]</f>
        <v>8.702289235985608E-3</v>
      </c>
    </row>
    <row r="2568" spans="1:17" ht="14.4" x14ac:dyDescent="0.3">
      <c r="A2568" s="5" t="s">
        <v>4789</v>
      </c>
      <c r="B2568" s="5" t="s">
        <v>2174</v>
      </c>
      <c r="C2568" s="5" t="s">
        <v>2184</v>
      </c>
      <c r="D2568" s="5" t="s">
        <v>2215</v>
      </c>
      <c r="E2568" s="32">
        <v>44200</v>
      </c>
      <c r="F2568" s="5">
        <v>2207</v>
      </c>
      <c r="G2568" s="5">
        <v>153</v>
      </c>
      <c r="H2568" s="5">
        <v>4772</v>
      </c>
      <c r="I2568" s="5">
        <v>547236</v>
      </c>
      <c r="J2568" s="5">
        <v>4896</v>
      </c>
      <c r="K2568" s="5">
        <v>158802</v>
      </c>
      <c r="L2568" s="5">
        <v>26484</v>
      </c>
      <c r="M2568" s="5">
        <v>19056</v>
      </c>
      <c r="N2568" s="5">
        <v>1380000000</v>
      </c>
      <c r="O2568" s="5">
        <f>YEAR(Table1[[#This Row],[ReportDate]])</f>
        <v>2021</v>
      </c>
      <c r="P2568" s="5" t="str">
        <f>TEXT(Table1[[#This Row],[ReportDate]],"mmm")</f>
        <v>Jan</v>
      </c>
      <c r="Q2568" s="29">
        <f>Table1[[#This Row],[TotalDeaths]]/Table1[[#This Row],[TotalCases]]</f>
        <v>8.9467798171172942E-3</v>
      </c>
    </row>
    <row r="2569" spans="1:17" ht="14.4" x14ac:dyDescent="0.3">
      <c r="A2569" s="5" t="s">
        <v>4790</v>
      </c>
      <c r="B2569" s="5" t="s">
        <v>2174</v>
      </c>
      <c r="C2569" s="5" t="s">
        <v>2175</v>
      </c>
      <c r="D2569" s="5" t="s">
        <v>2276</v>
      </c>
      <c r="E2569" s="32">
        <v>43979</v>
      </c>
      <c r="F2569" s="5">
        <v>4839</v>
      </c>
      <c r="G2569" s="5">
        <v>58</v>
      </c>
      <c r="H2569" s="5">
        <v>770</v>
      </c>
      <c r="I2569" s="5">
        <v>552075</v>
      </c>
      <c r="J2569" s="5">
        <v>4954</v>
      </c>
      <c r="K2569" s="5">
        <v>159572</v>
      </c>
      <c r="L2569" s="5">
        <v>62907</v>
      </c>
      <c r="M2569" s="5">
        <v>7771</v>
      </c>
      <c r="N2569" s="5">
        <v>1380000000</v>
      </c>
      <c r="O2569" s="5">
        <f>YEAR(Table1[[#This Row],[ReportDate]])</f>
        <v>2020</v>
      </c>
      <c r="P2569" s="5" t="str">
        <f>TEXT(Table1[[#This Row],[ReportDate]],"mmm")</f>
        <v>May</v>
      </c>
      <c r="Q2569" s="29">
        <f>Table1[[#This Row],[TotalDeaths]]/Table1[[#This Row],[TotalCases]]</f>
        <v>8.9734184666938367E-3</v>
      </c>
    </row>
    <row r="2570" spans="1:17" ht="14.4" x14ac:dyDescent="0.3">
      <c r="A2570" s="5" t="s">
        <v>4791</v>
      </c>
      <c r="B2570" s="5" t="s">
        <v>2167</v>
      </c>
      <c r="C2570" s="5" t="s">
        <v>2318</v>
      </c>
      <c r="D2570" s="5" t="s">
        <v>2418</v>
      </c>
      <c r="E2570" s="32">
        <v>44506</v>
      </c>
      <c r="F2570" s="5">
        <v>3432</v>
      </c>
      <c r="G2570" s="5">
        <v>104</v>
      </c>
      <c r="H2570" s="5">
        <v>4793</v>
      </c>
      <c r="I2570" s="5">
        <v>555507</v>
      </c>
      <c r="J2570" s="5">
        <v>5058</v>
      </c>
      <c r="K2570" s="5">
        <v>164365</v>
      </c>
      <c r="L2570" s="5">
        <v>51480</v>
      </c>
      <c r="M2570" s="5">
        <v>11640</v>
      </c>
      <c r="N2570" s="5">
        <v>83000000</v>
      </c>
      <c r="O2570" s="5">
        <f>YEAR(Table1[[#This Row],[ReportDate]])</f>
        <v>2021</v>
      </c>
      <c r="P2570" s="5" t="str">
        <f>TEXT(Table1[[#This Row],[ReportDate]],"mmm")</f>
        <v>Nov</v>
      </c>
      <c r="Q2570" s="29">
        <f>Table1[[#This Row],[TotalDeaths]]/Table1[[#This Row],[TotalCases]]</f>
        <v>9.105195794112406E-3</v>
      </c>
    </row>
    <row r="2571" spans="1:17" ht="14.4" x14ac:dyDescent="0.3">
      <c r="A2571" s="5" t="s">
        <v>4792</v>
      </c>
      <c r="B2571" s="5" t="s">
        <v>2167</v>
      </c>
      <c r="C2571" s="5" t="s">
        <v>2235</v>
      </c>
      <c r="D2571" s="5" t="s">
        <v>2235</v>
      </c>
      <c r="E2571" s="32">
        <v>44482</v>
      </c>
      <c r="F2571" s="5">
        <v>4908</v>
      </c>
      <c r="G2571" s="5">
        <v>0</v>
      </c>
      <c r="H2571" s="5">
        <v>3347</v>
      </c>
      <c r="I2571" s="5">
        <v>560415</v>
      </c>
      <c r="J2571" s="5">
        <v>5058</v>
      </c>
      <c r="K2571" s="5">
        <v>167712</v>
      </c>
      <c r="L2571" s="5">
        <v>53988</v>
      </c>
      <c r="M2571" s="5">
        <v>15489</v>
      </c>
      <c r="N2571" s="5">
        <v>83000000</v>
      </c>
      <c r="O2571" s="5">
        <f>YEAR(Table1[[#This Row],[ReportDate]])</f>
        <v>2021</v>
      </c>
      <c r="P2571" s="5" t="str">
        <f>TEXT(Table1[[#This Row],[ReportDate]],"mmm")</f>
        <v>Oct</v>
      </c>
      <c r="Q2571" s="29">
        <f>Table1[[#This Row],[TotalDeaths]]/Table1[[#This Row],[TotalCases]]</f>
        <v>9.0254543507936082E-3</v>
      </c>
    </row>
    <row r="2572" spans="1:17" ht="14.4" x14ac:dyDescent="0.3">
      <c r="A2572" s="5" t="s">
        <v>4793</v>
      </c>
      <c r="B2572" s="5" t="s">
        <v>2191</v>
      </c>
      <c r="C2572" s="5" t="s">
        <v>2221</v>
      </c>
      <c r="D2572" s="5" t="s">
        <v>2241</v>
      </c>
      <c r="E2572" s="32">
        <v>44318</v>
      </c>
      <c r="F2572" s="5">
        <v>3368</v>
      </c>
      <c r="G2572" s="5">
        <v>30</v>
      </c>
      <c r="H2572" s="5">
        <v>1614</v>
      </c>
      <c r="I2572" s="5">
        <v>563783</v>
      </c>
      <c r="J2572" s="5">
        <v>5088</v>
      </c>
      <c r="K2572" s="5">
        <v>169326</v>
      </c>
      <c r="L2572" s="5">
        <v>23576</v>
      </c>
      <c r="M2572" s="5">
        <v>12161</v>
      </c>
      <c r="N2572" s="5">
        <v>331000000</v>
      </c>
      <c r="O2572" s="5">
        <f>YEAR(Table1[[#This Row],[ReportDate]])</f>
        <v>2021</v>
      </c>
      <c r="P2572" s="5" t="str">
        <f>TEXT(Table1[[#This Row],[ReportDate]],"mmm")</f>
        <v>May</v>
      </c>
      <c r="Q2572" s="29">
        <f>Table1[[#This Row],[TotalDeaths]]/Table1[[#This Row],[TotalCases]]</f>
        <v>9.0247488838790819E-3</v>
      </c>
    </row>
    <row r="2573" spans="1:17" ht="14.4" x14ac:dyDescent="0.3">
      <c r="A2573" s="5" t="s">
        <v>4794</v>
      </c>
      <c r="B2573" s="5" t="s">
        <v>2186</v>
      </c>
      <c r="C2573" s="5" t="s">
        <v>2204</v>
      </c>
      <c r="D2573" s="5" t="s">
        <v>2210</v>
      </c>
      <c r="E2573" s="32">
        <v>44204</v>
      </c>
      <c r="F2573" s="5">
        <v>2227</v>
      </c>
      <c r="G2573" s="5">
        <v>37</v>
      </c>
      <c r="H2573" s="5">
        <v>64</v>
      </c>
      <c r="I2573" s="5">
        <v>566010</v>
      </c>
      <c r="J2573" s="5">
        <v>5125</v>
      </c>
      <c r="K2573" s="5">
        <v>169390</v>
      </c>
      <c r="L2573" s="5">
        <v>31178</v>
      </c>
      <c r="M2573" s="5">
        <v>14935</v>
      </c>
      <c r="N2573" s="5">
        <v>68000000</v>
      </c>
      <c r="O2573" s="5">
        <f>YEAR(Table1[[#This Row],[ReportDate]])</f>
        <v>2021</v>
      </c>
      <c r="P2573" s="5" t="str">
        <f>TEXT(Table1[[#This Row],[ReportDate]],"mmm")</f>
        <v>Jan</v>
      </c>
      <c r="Q2573" s="29">
        <f>Table1[[#This Row],[TotalDeaths]]/Table1[[#This Row],[TotalCases]]</f>
        <v>9.0546103425734534E-3</v>
      </c>
    </row>
    <row r="2574" spans="1:17" ht="14.4" x14ac:dyDescent="0.3">
      <c r="A2574" s="5" t="s">
        <v>4795</v>
      </c>
      <c r="B2574" s="5" t="s">
        <v>2174</v>
      </c>
      <c r="C2574" s="5" t="s">
        <v>27</v>
      </c>
      <c r="D2574" s="5" t="s">
        <v>27</v>
      </c>
      <c r="E2574" s="32">
        <v>44523</v>
      </c>
      <c r="F2574" s="5">
        <v>2260</v>
      </c>
      <c r="G2574" s="5">
        <v>21</v>
      </c>
      <c r="H2574" s="5">
        <v>3698</v>
      </c>
      <c r="I2574" s="5">
        <v>568270</v>
      </c>
      <c r="J2574" s="5">
        <v>5146</v>
      </c>
      <c r="K2574" s="5">
        <v>173088</v>
      </c>
      <c r="L2574" s="5">
        <v>33900</v>
      </c>
      <c r="M2574" s="5">
        <v>5877</v>
      </c>
      <c r="N2574" s="5">
        <v>1380000000</v>
      </c>
      <c r="O2574" s="5">
        <f>YEAR(Table1[[#This Row],[ReportDate]])</f>
        <v>2021</v>
      </c>
      <c r="P2574" s="5" t="str">
        <f>TEXT(Table1[[#This Row],[ReportDate]],"mmm")</f>
        <v>Nov</v>
      </c>
      <c r="Q2574" s="29">
        <f>Table1[[#This Row],[TotalDeaths]]/Table1[[#This Row],[TotalCases]]</f>
        <v>9.055554577929505E-3</v>
      </c>
    </row>
    <row r="2575" spans="1:17" ht="14.4" x14ac:dyDescent="0.3">
      <c r="A2575" s="5" t="s">
        <v>4796</v>
      </c>
      <c r="B2575" s="5" t="s">
        <v>2191</v>
      </c>
      <c r="C2575" s="5" t="s">
        <v>2221</v>
      </c>
      <c r="D2575" s="5" t="s">
        <v>2241</v>
      </c>
      <c r="E2575" s="32">
        <v>43990</v>
      </c>
      <c r="F2575" s="5">
        <v>4625</v>
      </c>
      <c r="G2575" s="5">
        <v>193</v>
      </c>
      <c r="H2575" s="5">
        <v>201</v>
      </c>
      <c r="I2575" s="5">
        <v>572895</v>
      </c>
      <c r="J2575" s="5">
        <v>5339</v>
      </c>
      <c r="K2575" s="5">
        <v>173289</v>
      </c>
      <c r="L2575" s="5">
        <v>46250</v>
      </c>
      <c r="M2575" s="5">
        <v>10806</v>
      </c>
      <c r="N2575" s="5">
        <v>331000000</v>
      </c>
      <c r="O2575" s="5">
        <f>YEAR(Table1[[#This Row],[ReportDate]])</f>
        <v>2020</v>
      </c>
      <c r="P2575" s="5" t="str">
        <f>TEXT(Table1[[#This Row],[ReportDate]],"mmm")</f>
        <v>Jun</v>
      </c>
      <c r="Q2575" s="29">
        <f>Table1[[#This Row],[TotalDeaths]]/Table1[[#This Row],[TotalCases]]</f>
        <v>9.3193342584592283E-3</v>
      </c>
    </row>
    <row r="2576" spans="1:17" ht="14.4" x14ac:dyDescent="0.3">
      <c r="A2576" s="5" t="s">
        <v>4797</v>
      </c>
      <c r="B2576" s="5" t="s">
        <v>2167</v>
      </c>
      <c r="C2576" s="5" t="s">
        <v>2318</v>
      </c>
      <c r="D2576" s="5" t="s">
        <v>2418</v>
      </c>
      <c r="E2576" s="32">
        <v>44181</v>
      </c>
      <c r="F2576" s="5">
        <v>2917</v>
      </c>
      <c r="G2576" s="5">
        <v>174</v>
      </c>
      <c r="H2576" s="5">
        <v>4237</v>
      </c>
      <c r="I2576" s="5">
        <v>575812</v>
      </c>
      <c r="J2576" s="5">
        <v>5513</v>
      </c>
      <c r="K2576" s="5">
        <v>177526</v>
      </c>
      <c r="L2576" s="5">
        <v>32087</v>
      </c>
      <c r="M2576" s="5">
        <v>19290</v>
      </c>
      <c r="N2576" s="5">
        <v>83000000</v>
      </c>
      <c r="O2576" s="5">
        <f>YEAR(Table1[[#This Row],[ReportDate]])</f>
        <v>2020</v>
      </c>
      <c r="P2576" s="5" t="str">
        <f>TEXT(Table1[[#This Row],[ReportDate]],"mmm")</f>
        <v>Dec</v>
      </c>
      <c r="Q2576" s="29">
        <f>Table1[[#This Row],[TotalDeaths]]/Table1[[#This Row],[TotalCases]]</f>
        <v>9.5743055024903965E-3</v>
      </c>
    </row>
    <row r="2577" spans="1:17" ht="14.4" x14ac:dyDescent="0.3">
      <c r="A2577" s="5" t="s">
        <v>4798</v>
      </c>
      <c r="B2577" s="5" t="s">
        <v>2167</v>
      </c>
      <c r="C2577" s="5" t="s">
        <v>2168</v>
      </c>
      <c r="D2577" s="5" t="s">
        <v>2168</v>
      </c>
      <c r="E2577" s="32">
        <v>44118</v>
      </c>
      <c r="F2577" s="5">
        <v>3520</v>
      </c>
      <c r="G2577" s="5">
        <v>0</v>
      </c>
      <c r="H2577" s="5">
        <v>3169</v>
      </c>
      <c r="I2577" s="5">
        <v>579332</v>
      </c>
      <c r="J2577" s="5">
        <v>5513</v>
      </c>
      <c r="K2577" s="5">
        <v>180695</v>
      </c>
      <c r="L2577" s="5">
        <v>56320</v>
      </c>
      <c r="M2577" s="5">
        <v>18435</v>
      </c>
      <c r="N2577" s="5">
        <v>83000000</v>
      </c>
      <c r="O2577" s="5">
        <f>YEAR(Table1[[#This Row],[ReportDate]])</f>
        <v>2020</v>
      </c>
      <c r="P2577" s="5" t="str">
        <f>TEXT(Table1[[#This Row],[ReportDate]],"mmm")</f>
        <v>Oct</v>
      </c>
      <c r="Q2577" s="29">
        <f>Table1[[#This Row],[TotalDeaths]]/Table1[[#This Row],[TotalCases]]</f>
        <v>9.5161323731470029E-3</v>
      </c>
    </row>
    <row r="2578" spans="1:17" ht="14.4" x14ac:dyDescent="0.3">
      <c r="A2578" s="5" t="s">
        <v>4799</v>
      </c>
      <c r="B2578" s="5" t="s">
        <v>2174</v>
      </c>
      <c r="C2578" s="5" t="s">
        <v>2184</v>
      </c>
      <c r="D2578" s="5" t="s">
        <v>2215</v>
      </c>
      <c r="E2578" s="32">
        <v>44118</v>
      </c>
      <c r="F2578" s="5">
        <v>4380</v>
      </c>
      <c r="G2578" s="5">
        <v>87</v>
      </c>
      <c r="H2578" s="5">
        <v>2864</v>
      </c>
      <c r="I2578" s="5">
        <v>583712</v>
      </c>
      <c r="J2578" s="5">
        <v>5600</v>
      </c>
      <c r="K2578" s="5">
        <v>183559</v>
      </c>
      <c r="L2578" s="5">
        <v>48180</v>
      </c>
      <c r="M2578" s="5">
        <v>15755</v>
      </c>
      <c r="N2578" s="5">
        <v>1380000000</v>
      </c>
      <c r="O2578" s="5">
        <f>YEAR(Table1[[#This Row],[ReportDate]])</f>
        <v>2020</v>
      </c>
      <c r="P2578" s="5" t="str">
        <f>TEXT(Table1[[#This Row],[ReportDate]],"mmm")</f>
        <v>Oct</v>
      </c>
      <c r="Q2578" s="29">
        <f>Table1[[#This Row],[TotalDeaths]]/Table1[[#This Row],[TotalCases]]</f>
        <v>9.5937722712570589E-3</v>
      </c>
    </row>
    <row r="2579" spans="1:17" ht="14.4" x14ac:dyDescent="0.3">
      <c r="A2579" s="5" t="s">
        <v>4800</v>
      </c>
      <c r="B2579" s="5" t="s">
        <v>2167</v>
      </c>
      <c r="C2579" s="5" t="s">
        <v>2318</v>
      </c>
      <c r="D2579" s="5" t="s">
        <v>2319</v>
      </c>
      <c r="E2579" s="32">
        <v>44056</v>
      </c>
      <c r="F2579" s="5">
        <v>2708</v>
      </c>
      <c r="G2579" s="5">
        <v>177</v>
      </c>
      <c r="H2579" s="5">
        <v>1157</v>
      </c>
      <c r="I2579" s="5">
        <v>586420</v>
      </c>
      <c r="J2579" s="5">
        <v>5777</v>
      </c>
      <c r="K2579" s="5">
        <v>184716</v>
      </c>
      <c r="L2579" s="5">
        <v>48744</v>
      </c>
      <c r="M2579" s="5">
        <v>4059</v>
      </c>
      <c r="N2579" s="5">
        <v>83000000</v>
      </c>
      <c r="O2579" s="5">
        <f>YEAR(Table1[[#This Row],[ReportDate]])</f>
        <v>2020</v>
      </c>
      <c r="P2579" s="5" t="str">
        <f>TEXT(Table1[[#This Row],[ReportDate]],"mmm")</f>
        <v>Aug</v>
      </c>
      <c r="Q2579" s="29">
        <f>Table1[[#This Row],[TotalDeaths]]/Table1[[#This Row],[TotalCases]]</f>
        <v>9.8513011152416355E-3</v>
      </c>
    </row>
    <row r="2580" spans="1:17" ht="14.4" x14ac:dyDescent="0.3">
      <c r="A2580" s="5" t="s">
        <v>4801</v>
      </c>
      <c r="B2580" s="5" t="s">
        <v>2167</v>
      </c>
      <c r="C2580" s="5" t="s">
        <v>2318</v>
      </c>
      <c r="D2580" s="5" t="s">
        <v>2418</v>
      </c>
      <c r="E2580" s="32">
        <v>44353</v>
      </c>
      <c r="F2580" s="5">
        <v>1820</v>
      </c>
      <c r="G2580" s="5">
        <v>163</v>
      </c>
      <c r="H2580" s="5">
        <v>2309</v>
      </c>
      <c r="I2580" s="5">
        <v>588240</v>
      </c>
      <c r="J2580" s="5">
        <v>5940</v>
      </c>
      <c r="K2580" s="5">
        <v>187025</v>
      </c>
      <c r="L2580" s="5">
        <v>21840</v>
      </c>
      <c r="M2580" s="5">
        <v>9019</v>
      </c>
      <c r="N2580" s="5">
        <v>83000000</v>
      </c>
      <c r="O2580" s="5">
        <f>YEAR(Table1[[#This Row],[ReportDate]])</f>
        <v>2021</v>
      </c>
      <c r="P2580" s="5" t="str">
        <f>TEXT(Table1[[#This Row],[ReportDate]],"mmm")</f>
        <v>Jun</v>
      </c>
      <c r="Q2580" s="29">
        <f>Table1[[#This Row],[TotalDeaths]]/Table1[[#This Row],[TotalCases]]</f>
        <v>1.0097919216646267E-2</v>
      </c>
    </row>
    <row r="2581" spans="1:17" ht="14.4" x14ac:dyDescent="0.3">
      <c r="A2581" s="5" t="s">
        <v>4802</v>
      </c>
      <c r="B2581" s="5" t="s">
        <v>2170</v>
      </c>
      <c r="C2581" s="5" t="s">
        <v>2232</v>
      </c>
      <c r="D2581" s="5" t="s">
        <v>2233</v>
      </c>
      <c r="E2581" s="32">
        <v>44352</v>
      </c>
      <c r="F2581" s="5">
        <v>648</v>
      </c>
      <c r="G2581" s="5">
        <v>172</v>
      </c>
      <c r="H2581" s="5">
        <v>101</v>
      </c>
      <c r="I2581" s="5">
        <v>588888</v>
      </c>
      <c r="J2581" s="5">
        <v>6112</v>
      </c>
      <c r="K2581" s="5">
        <v>187126</v>
      </c>
      <c r="L2581" s="5">
        <v>9072</v>
      </c>
      <c r="M2581" s="5">
        <v>7155</v>
      </c>
      <c r="N2581" s="5">
        <v>213000000</v>
      </c>
      <c r="O2581" s="5">
        <f>YEAR(Table1[[#This Row],[ReportDate]])</f>
        <v>2021</v>
      </c>
      <c r="P2581" s="5" t="str">
        <f>TEXT(Table1[[#This Row],[ReportDate]],"mmm")</f>
        <v>Jun</v>
      </c>
      <c r="Q2581" s="29">
        <f>Table1[[#This Row],[TotalDeaths]]/Table1[[#This Row],[TotalCases]]</f>
        <v>1.0378883590767685E-2</v>
      </c>
    </row>
    <row r="2582" spans="1:17" ht="14.4" x14ac:dyDescent="0.3">
      <c r="A2582" s="5" t="s">
        <v>4803</v>
      </c>
      <c r="B2582" s="5" t="s">
        <v>2186</v>
      </c>
      <c r="C2582" s="5" t="s">
        <v>2212</v>
      </c>
      <c r="D2582" s="5" t="s">
        <v>2306</v>
      </c>
      <c r="E2582" s="32">
        <v>44103</v>
      </c>
      <c r="F2582" s="5">
        <v>188</v>
      </c>
      <c r="G2582" s="5">
        <v>163</v>
      </c>
      <c r="H2582" s="5">
        <v>376</v>
      </c>
      <c r="I2582" s="5">
        <v>589076</v>
      </c>
      <c r="J2582" s="5">
        <v>6275</v>
      </c>
      <c r="K2582" s="5">
        <v>187502</v>
      </c>
      <c r="L2582" s="5">
        <v>1692</v>
      </c>
      <c r="M2582" s="5">
        <v>4141</v>
      </c>
      <c r="N2582" s="5">
        <v>68000000</v>
      </c>
      <c r="O2582" s="5">
        <f>YEAR(Table1[[#This Row],[ReportDate]])</f>
        <v>2020</v>
      </c>
      <c r="P2582" s="5" t="str">
        <f>TEXT(Table1[[#This Row],[ReportDate]],"mmm")</f>
        <v>Sep</v>
      </c>
      <c r="Q2582" s="29">
        <f>Table1[[#This Row],[TotalDeaths]]/Table1[[#This Row],[TotalCases]]</f>
        <v>1.0652275767473128E-2</v>
      </c>
    </row>
    <row r="2583" spans="1:17" ht="14.4" x14ac:dyDescent="0.3">
      <c r="A2583" s="5" t="s">
        <v>4804</v>
      </c>
      <c r="B2583" s="5" t="s">
        <v>2167</v>
      </c>
      <c r="C2583" s="5" t="s">
        <v>2235</v>
      </c>
      <c r="D2583" s="5" t="s">
        <v>2235</v>
      </c>
      <c r="E2583" s="32">
        <v>44232</v>
      </c>
      <c r="F2583" s="5">
        <v>1222</v>
      </c>
      <c r="G2583" s="5">
        <v>161</v>
      </c>
      <c r="H2583" s="5">
        <v>205</v>
      </c>
      <c r="I2583" s="5">
        <v>590298</v>
      </c>
      <c r="J2583" s="5">
        <v>6436</v>
      </c>
      <c r="K2583" s="5">
        <v>187707</v>
      </c>
      <c r="L2583" s="5">
        <v>10998</v>
      </c>
      <c r="M2583" s="5">
        <v>4144</v>
      </c>
      <c r="N2583" s="5">
        <v>83000000</v>
      </c>
      <c r="O2583" s="5">
        <f>YEAR(Table1[[#This Row],[ReportDate]])</f>
        <v>2021</v>
      </c>
      <c r="P2583" s="5" t="str">
        <f>TEXT(Table1[[#This Row],[ReportDate]],"mmm")</f>
        <v>Feb</v>
      </c>
      <c r="Q2583" s="29">
        <f>Table1[[#This Row],[TotalDeaths]]/Table1[[#This Row],[TotalCases]]</f>
        <v>1.0902967653625795E-2</v>
      </c>
    </row>
    <row r="2584" spans="1:17" ht="14.4" x14ac:dyDescent="0.3">
      <c r="A2584" s="5" t="s">
        <v>4805</v>
      </c>
      <c r="B2584" s="5" t="s">
        <v>2170</v>
      </c>
      <c r="C2584" s="5" t="s">
        <v>2249</v>
      </c>
      <c r="D2584" s="5" t="s">
        <v>2268</v>
      </c>
      <c r="E2584" s="32">
        <v>44013</v>
      </c>
      <c r="F2584" s="5">
        <v>478</v>
      </c>
      <c r="G2584" s="5">
        <v>8</v>
      </c>
      <c r="H2584" s="5">
        <v>3724</v>
      </c>
      <c r="I2584" s="5">
        <v>590776</v>
      </c>
      <c r="J2584" s="5">
        <v>6444</v>
      </c>
      <c r="K2584" s="5">
        <v>191431</v>
      </c>
      <c r="L2584" s="5">
        <v>8126</v>
      </c>
      <c r="M2584" s="5">
        <v>18551</v>
      </c>
      <c r="N2584" s="5">
        <v>213000000</v>
      </c>
      <c r="O2584" s="5">
        <f>YEAR(Table1[[#This Row],[ReportDate]])</f>
        <v>2020</v>
      </c>
      <c r="P2584" s="5" t="str">
        <f>TEXT(Table1[[#This Row],[ReportDate]],"mmm")</f>
        <v>Jul</v>
      </c>
      <c r="Q2584" s="29">
        <f>Table1[[#This Row],[TotalDeaths]]/Table1[[#This Row],[TotalCases]]</f>
        <v>1.0907687516080546E-2</v>
      </c>
    </row>
    <row r="2585" spans="1:17" ht="14.4" x14ac:dyDescent="0.3">
      <c r="A2585" s="5" t="s">
        <v>4806</v>
      </c>
      <c r="B2585" s="5" t="s">
        <v>2191</v>
      </c>
      <c r="C2585" s="5" t="s">
        <v>2225</v>
      </c>
      <c r="D2585" s="5" t="s">
        <v>2226</v>
      </c>
      <c r="E2585" s="32">
        <v>44495</v>
      </c>
      <c r="F2585" s="5">
        <v>3062</v>
      </c>
      <c r="G2585" s="5">
        <v>109</v>
      </c>
      <c r="H2585" s="5">
        <v>4856</v>
      </c>
      <c r="I2585" s="5">
        <v>593838</v>
      </c>
      <c r="J2585" s="5">
        <v>6553</v>
      </c>
      <c r="K2585" s="5">
        <v>196287</v>
      </c>
      <c r="L2585" s="5">
        <v>18372</v>
      </c>
      <c r="M2585" s="5">
        <v>11921</v>
      </c>
      <c r="N2585" s="5">
        <v>331000000</v>
      </c>
      <c r="O2585" s="5">
        <f>YEAR(Table1[[#This Row],[ReportDate]])</f>
        <v>2021</v>
      </c>
      <c r="P2585" s="5" t="str">
        <f>TEXT(Table1[[#This Row],[ReportDate]],"mmm")</f>
        <v>Oct</v>
      </c>
      <c r="Q2585" s="29">
        <f>Table1[[#This Row],[TotalDeaths]]/Table1[[#This Row],[TotalCases]]</f>
        <v>1.1034996076370996E-2</v>
      </c>
    </row>
    <row r="2586" spans="1:17" ht="14.4" x14ac:dyDescent="0.3">
      <c r="A2586" s="5" t="s">
        <v>4807</v>
      </c>
      <c r="B2586" s="5" t="s">
        <v>2167</v>
      </c>
      <c r="C2586" s="5" t="s">
        <v>2318</v>
      </c>
      <c r="D2586" s="5" t="s">
        <v>2319</v>
      </c>
      <c r="E2586" s="32">
        <v>44318</v>
      </c>
      <c r="F2586" s="5">
        <v>2025</v>
      </c>
      <c r="G2586" s="5">
        <v>83</v>
      </c>
      <c r="H2586" s="5">
        <v>2057</v>
      </c>
      <c r="I2586" s="5">
        <v>595863</v>
      </c>
      <c r="J2586" s="5">
        <v>6636</v>
      </c>
      <c r="K2586" s="5">
        <v>198344</v>
      </c>
      <c r="L2586" s="5">
        <v>32400</v>
      </c>
      <c r="M2586" s="5">
        <v>16203</v>
      </c>
      <c r="N2586" s="5">
        <v>83000000</v>
      </c>
      <c r="O2586" s="5">
        <f>YEAR(Table1[[#This Row],[ReportDate]])</f>
        <v>2021</v>
      </c>
      <c r="P2586" s="5" t="str">
        <f>TEXT(Table1[[#This Row],[ReportDate]],"mmm")</f>
        <v>May</v>
      </c>
      <c r="Q2586" s="29">
        <f>Table1[[#This Row],[TotalDeaths]]/Table1[[#This Row],[TotalCases]]</f>
        <v>1.1136788154324064E-2</v>
      </c>
    </row>
    <row r="2587" spans="1:17" ht="14.4" x14ac:dyDescent="0.3">
      <c r="A2587" s="5" t="s">
        <v>4808</v>
      </c>
      <c r="B2587" s="5" t="s">
        <v>2191</v>
      </c>
      <c r="C2587" s="5" t="s">
        <v>2192</v>
      </c>
      <c r="D2587" s="5" t="s">
        <v>2308</v>
      </c>
      <c r="E2587" s="32">
        <v>43954</v>
      </c>
      <c r="F2587" s="5">
        <v>4612</v>
      </c>
      <c r="G2587" s="5">
        <v>131</v>
      </c>
      <c r="H2587" s="5">
        <v>3663</v>
      </c>
      <c r="I2587" s="5">
        <v>600475</v>
      </c>
      <c r="J2587" s="5">
        <v>6767</v>
      </c>
      <c r="K2587" s="5">
        <v>202007</v>
      </c>
      <c r="L2587" s="5">
        <v>69180</v>
      </c>
      <c r="M2587" s="5">
        <v>12024</v>
      </c>
      <c r="N2587" s="5">
        <v>331000000</v>
      </c>
      <c r="O2587" s="5">
        <f>YEAR(Table1[[#This Row],[ReportDate]])</f>
        <v>2020</v>
      </c>
      <c r="P2587" s="5" t="str">
        <f>TEXT(Table1[[#This Row],[ReportDate]],"mmm")</f>
        <v>May</v>
      </c>
      <c r="Q2587" s="29">
        <f>Table1[[#This Row],[TotalDeaths]]/Table1[[#This Row],[TotalCases]]</f>
        <v>1.126941171572505E-2</v>
      </c>
    </row>
    <row r="2588" spans="1:17" ht="14.4" x14ac:dyDescent="0.3">
      <c r="A2588" s="5" t="s">
        <v>4809</v>
      </c>
      <c r="B2588" s="5" t="s">
        <v>2167</v>
      </c>
      <c r="C2588" s="5" t="s">
        <v>2168</v>
      </c>
      <c r="D2588" s="5" t="s">
        <v>2168</v>
      </c>
      <c r="E2588" s="32">
        <v>44456</v>
      </c>
      <c r="F2588" s="5">
        <v>1888</v>
      </c>
      <c r="G2588" s="5">
        <v>62</v>
      </c>
      <c r="H2588" s="5">
        <v>1634</v>
      </c>
      <c r="I2588" s="5">
        <v>602363</v>
      </c>
      <c r="J2588" s="5">
        <v>6829</v>
      </c>
      <c r="K2588" s="5">
        <v>203641</v>
      </c>
      <c r="L2588" s="5">
        <v>11328</v>
      </c>
      <c r="M2588" s="5">
        <v>3145</v>
      </c>
      <c r="N2588" s="5">
        <v>83000000</v>
      </c>
      <c r="O2588" s="5">
        <f>YEAR(Table1[[#This Row],[ReportDate]])</f>
        <v>2021</v>
      </c>
      <c r="P2588" s="5" t="str">
        <f>TEXT(Table1[[#This Row],[ReportDate]],"mmm")</f>
        <v>Sep</v>
      </c>
      <c r="Q2588" s="29">
        <f>Table1[[#This Row],[TotalDeaths]]/Table1[[#This Row],[TotalCases]]</f>
        <v>1.1337017711911257E-2</v>
      </c>
    </row>
    <row r="2589" spans="1:17" ht="14.4" x14ac:dyDescent="0.3">
      <c r="A2589" s="5" t="s">
        <v>4810</v>
      </c>
      <c r="B2589" s="5" t="s">
        <v>2174</v>
      </c>
      <c r="C2589" s="5" t="s">
        <v>27</v>
      </c>
      <c r="D2589" s="5" t="s">
        <v>27</v>
      </c>
      <c r="E2589" s="32">
        <v>44244</v>
      </c>
      <c r="F2589" s="5">
        <v>1550</v>
      </c>
      <c r="G2589" s="5">
        <v>131</v>
      </c>
      <c r="H2589" s="5">
        <v>1060</v>
      </c>
      <c r="I2589" s="5">
        <v>603913</v>
      </c>
      <c r="J2589" s="5">
        <v>6960</v>
      </c>
      <c r="K2589" s="5">
        <v>204701</v>
      </c>
      <c r="L2589" s="5">
        <v>29450</v>
      </c>
      <c r="M2589" s="5">
        <v>14608</v>
      </c>
      <c r="N2589" s="5">
        <v>1380000000</v>
      </c>
      <c r="O2589" s="5">
        <f>YEAR(Table1[[#This Row],[ReportDate]])</f>
        <v>2021</v>
      </c>
      <c r="P2589" s="5" t="str">
        <f>TEXT(Table1[[#This Row],[ReportDate]],"mmm")</f>
        <v>Feb</v>
      </c>
      <c r="Q2589" s="29">
        <f>Table1[[#This Row],[TotalDeaths]]/Table1[[#This Row],[TotalCases]]</f>
        <v>1.1524838842680981E-2</v>
      </c>
    </row>
    <row r="2590" spans="1:17" ht="14.4" x14ac:dyDescent="0.3">
      <c r="A2590" s="5" t="s">
        <v>4811</v>
      </c>
      <c r="B2590" s="5" t="s">
        <v>2170</v>
      </c>
      <c r="C2590" s="5" t="s">
        <v>2232</v>
      </c>
      <c r="D2590" s="5" t="s">
        <v>2233</v>
      </c>
      <c r="E2590" s="32">
        <v>44555</v>
      </c>
      <c r="F2590" s="5">
        <v>2916</v>
      </c>
      <c r="G2590" s="5">
        <v>132</v>
      </c>
      <c r="H2590" s="5">
        <v>2823</v>
      </c>
      <c r="I2590" s="5">
        <v>606829</v>
      </c>
      <c r="J2590" s="5">
        <v>7092</v>
      </c>
      <c r="K2590" s="5">
        <v>207524</v>
      </c>
      <c r="L2590" s="5">
        <v>23328</v>
      </c>
      <c r="M2590" s="5">
        <v>9215</v>
      </c>
      <c r="N2590" s="5">
        <v>213000000</v>
      </c>
      <c r="O2590" s="5">
        <f>YEAR(Table1[[#This Row],[ReportDate]])</f>
        <v>2021</v>
      </c>
      <c r="P2590" s="5" t="str">
        <f>TEXT(Table1[[#This Row],[ReportDate]],"mmm")</f>
        <v>Dec</v>
      </c>
      <c r="Q2590" s="29">
        <f>Table1[[#This Row],[TotalDeaths]]/Table1[[#This Row],[TotalCases]]</f>
        <v>1.1686982659035741E-2</v>
      </c>
    </row>
    <row r="2591" spans="1:17" ht="14.4" x14ac:dyDescent="0.3">
      <c r="A2591" s="5" t="s">
        <v>4812</v>
      </c>
      <c r="B2591" s="5" t="s">
        <v>2170</v>
      </c>
      <c r="C2591" s="5" t="s">
        <v>2171</v>
      </c>
      <c r="D2591" s="5" t="s">
        <v>2265</v>
      </c>
      <c r="E2591" s="32">
        <v>44002</v>
      </c>
      <c r="F2591" s="5">
        <v>3255</v>
      </c>
      <c r="G2591" s="5">
        <v>137</v>
      </c>
      <c r="H2591" s="5">
        <v>889</v>
      </c>
      <c r="I2591" s="5">
        <v>610084</v>
      </c>
      <c r="J2591" s="5">
        <v>7229</v>
      </c>
      <c r="K2591" s="5">
        <v>208413</v>
      </c>
      <c r="L2591" s="5">
        <v>35805</v>
      </c>
      <c r="M2591" s="5">
        <v>15353</v>
      </c>
      <c r="N2591" s="5">
        <v>213000000</v>
      </c>
      <c r="O2591" s="5">
        <f>YEAR(Table1[[#This Row],[ReportDate]])</f>
        <v>2020</v>
      </c>
      <c r="P2591" s="5" t="str">
        <f>TEXT(Table1[[#This Row],[ReportDate]],"mmm")</f>
        <v>Jun</v>
      </c>
      <c r="Q2591" s="29">
        <f>Table1[[#This Row],[TotalDeaths]]/Table1[[#This Row],[TotalCases]]</f>
        <v>1.1849187980671513E-2</v>
      </c>
    </row>
    <row r="2592" spans="1:17" ht="14.4" x14ac:dyDescent="0.3">
      <c r="A2592" s="5" t="s">
        <v>4813</v>
      </c>
      <c r="B2592" s="5" t="s">
        <v>2174</v>
      </c>
      <c r="C2592" s="5" t="s">
        <v>27</v>
      </c>
      <c r="D2592" s="5" t="s">
        <v>27</v>
      </c>
      <c r="E2592" s="32">
        <v>44118</v>
      </c>
      <c r="F2592" s="5">
        <v>2806</v>
      </c>
      <c r="G2592" s="5">
        <v>107</v>
      </c>
      <c r="H2592" s="5">
        <v>1562</v>
      </c>
      <c r="I2592" s="5">
        <v>612890</v>
      </c>
      <c r="J2592" s="5">
        <v>7336</v>
      </c>
      <c r="K2592" s="5">
        <v>209975</v>
      </c>
      <c r="L2592" s="5">
        <v>33672</v>
      </c>
      <c r="M2592" s="5">
        <v>14175</v>
      </c>
      <c r="N2592" s="5">
        <v>1380000000</v>
      </c>
      <c r="O2592" s="5">
        <f>YEAR(Table1[[#This Row],[ReportDate]])</f>
        <v>2020</v>
      </c>
      <c r="P2592" s="5" t="str">
        <f>TEXT(Table1[[#This Row],[ReportDate]],"mmm")</f>
        <v>Oct</v>
      </c>
      <c r="Q2592" s="29">
        <f>Table1[[#This Row],[TotalDeaths]]/Table1[[#This Row],[TotalCases]]</f>
        <v>1.1969521447568078E-2</v>
      </c>
    </row>
    <row r="2593" spans="1:17" ht="14.4" x14ac:dyDescent="0.3">
      <c r="A2593" s="5" t="s">
        <v>4814</v>
      </c>
      <c r="B2593" s="5" t="s">
        <v>2186</v>
      </c>
      <c r="C2593" s="5" t="s">
        <v>2237</v>
      </c>
      <c r="D2593" s="5" t="s">
        <v>2270</v>
      </c>
      <c r="E2593" s="32">
        <v>44265</v>
      </c>
      <c r="F2593" s="5">
        <v>33</v>
      </c>
      <c r="G2593" s="5">
        <v>171</v>
      </c>
      <c r="H2593" s="5">
        <v>3195</v>
      </c>
      <c r="I2593" s="5">
        <v>612923</v>
      </c>
      <c r="J2593" s="5">
        <v>7507</v>
      </c>
      <c r="K2593" s="5">
        <v>213170</v>
      </c>
      <c r="L2593" s="5">
        <v>231</v>
      </c>
      <c r="M2593" s="5">
        <v>9011</v>
      </c>
      <c r="N2593" s="5">
        <v>68000000</v>
      </c>
      <c r="O2593" s="5">
        <f>YEAR(Table1[[#This Row],[ReportDate]])</f>
        <v>2021</v>
      </c>
      <c r="P2593" s="5" t="str">
        <f>TEXT(Table1[[#This Row],[ReportDate]],"mmm")</f>
        <v>Mar</v>
      </c>
      <c r="Q2593" s="29">
        <f>Table1[[#This Row],[TotalDeaths]]/Table1[[#This Row],[TotalCases]]</f>
        <v>1.2247868002995483E-2</v>
      </c>
    </row>
    <row r="2594" spans="1:17" ht="14.4" x14ac:dyDescent="0.3">
      <c r="A2594" s="5" t="s">
        <v>4815</v>
      </c>
      <c r="B2594" s="5" t="s">
        <v>2170</v>
      </c>
      <c r="C2594" s="5" t="s">
        <v>2232</v>
      </c>
      <c r="D2594" s="5" t="s">
        <v>2233</v>
      </c>
      <c r="E2594" s="32">
        <v>44516</v>
      </c>
      <c r="F2594" s="5">
        <v>295</v>
      </c>
      <c r="G2594" s="5">
        <v>39</v>
      </c>
      <c r="H2594" s="5">
        <v>4498</v>
      </c>
      <c r="I2594" s="5">
        <v>613218</v>
      </c>
      <c r="J2594" s="5">
        <v>7546</v>
      </c>
      <c r="K2594" s="5">
        <v>217668</v>
      </c>
      <c r="L2594" s="5">
        <v>1475</v>
      </c>
      <c r="M2594" s="5">
        <v>1362</v>
      </c>
      <c r="N2594" s="5">
        <v>213000000</v>
      </c>
      <c r="O2594" s="5">
        <f>YEAR(Table1[[#This Row],[ReportDate]])</f>
        <v>2021</v>
      </c>
      <c r="P2594" s="5" t="str">
        <f>TEXT(Table1[[#This Row],[ReportDate]],"mmm")</f>
        <v>Nov</v>
      </c>
      <c r="Q2594" s="29">
        <f>Table1[[#This Row],[TotalDeaths]]/Table1[[#This Row],[TotalCases]]</f>
        <v>1.2305574852662511E-2</v>
      </c>
    </row>
    <row r="2595" spans="1:17" ht="14.4" x14ac:dyDescent="0.3">
      <c r="A2595" s="5" t="s">
        <v>4816</v>
      </c>
      <c r="B2595" s="5" t="s">
        <v>2191</v>
      </c>
      <c r="C2595" s="5" t="s">
        <v>2225</v>
      </c>
      <c r="D2595" s="5" t="s">
        <v>2288</v>
      </c>
      <c r="E2595" s="32">
        <v>43943</v>
      </c>
      <c r="F2595" s="5">
        <v>2500</v>
      </c>
      <c r="G2595" s="5">
        <v>35</v>
      </c>
      <c r="H2595" s="5">
        <v>810</v>
      </c>
      <c r="I2595" s="5">
        <v>615718</v>
      </c>
      <c r="J2595" s="5">
        <v>7581</v>
      </c>
      <c r="K2595" s="5">
        <v>218478</v>
      </c>
      <c r="L2595" s="5">
        <v>20000</v>
      </c>
      <c r="M2595" s="5">
        <v>458</v>
      </c>
      <c r="N2595" s="5">
        <v>331000000</v>
      </c>
      <c r="O2595" s="5">
        <f>YEAR(Table1[[#This Row],[ReportDate]])</f>
        <v>2020</v>
      </c>
      <c r="P2595" s="5" t="str">
        <f>TEXT(Table1[[#This Row],[ReportDate]],"mmm")</f>
        <v>Apr</v>
      </c>
      <c r="Q2595" s="29">
        <f>Table1[[#This Row],[TotalDeaths]]/Table1[[#This Row],[TotalCases]]</f>
        <v>1.2312454727651296E-2</v>
      </c>
    </row>
    <row r="2596" spans="1:17" ht="14.4" x14ac:dyDescent="0.3">
      <c r="A2596" s="5" t="s">
        <v>4817</v>
      </c>
      <c r="B2596" s="5" t="s">
        <v>2170</v>
      </c>
      <c r="C2596" s="5" t="s">
        <v>2171</v>
      </c>
      <c r="D2596" s="5" t="s">
        <v>2172</v>
      </c>
      <c r="E2596" s="32">
        <v>43952</v>
      </c>
      <c r="F2596" s="5">
        <v>3779</v>
      </c>
      <c r="G2596" s="5">
        <v>34</v>
      </c>
      <c r="H2596" s="5">
        <v>1058</v>
      </c>
      <c r="I2596" s="5">
        <v>619497</v>
      </c>
      <c r="J2596" s="5">
        <v>7615</v>
      </c>
      <c r="K2596" s="5">
        <v>219536</v>
      </c>
      <c r="L2596" s="5">
        <v>37790</v>
      </c>
      <c r="M2596" s="5">
        <v>14710</v>
      </c>
      <c r="N2596" s="5">
        <v>213000000</v>
      </c>
      <c r="O2596" s="5">
        <f>YEAR(Table1[[#This Row],[ReportDate]])</f>
        <v>2020</v>
      </c>
      <c r="P2596" s="5" t="str">
        <f>TEXT(Table1[[#This Row],[ReportDate]],"mmm")</f>
        <v>May</v>
      </c>
      <c r="Q2596" s="29">
        <f>Table1[[#This Row],[TotalDeaths]]/Table1[[#This Row],[TotalCases]]</f>
        <v>1.229223063227102E-2</v>
      </c>
    </row>
    <row r="2597" spans="1:17" ht="14.4" x14ac:dyDescent="0.3">
      <c r="A2597" s="5" t="s">
        <v>4818</v>
      </c>
      <c r="B2597" s="5" t="s">
        <v>2186</v>
      </c>
      <c r="C2597" s="5" t="s">
        <v>2187</v>
      </c>
      <c r="D2597" s="5" t="s">
        <v>2243</v>
      </c>
      <c r="E2597" s="32">
        <v>44374</v>
      </c>
      <c r="F2597" s="5">
        <v>3576</v>
      </c>
      <c r="G2597" s="5">
        <v>58</v>
      </c>
      <c r="H2597" s="5">
        <v>1260</v>
      </c>
      <c r="I2597" s="5">
        <v>623073</v>
      </c>
      <c r="J2597" s="5">
        <v>7673</v>
      </c>
      <c r="K2597" s="5">
        <v>220796</v>
      </c>
      <c r="L2597" s="5">
        <v>35760</v>
      </c>
      <c r="M2597" s="5">
        <v>3742</v>
      </c>
      <c r="N2597" s="5">
        <v>68000000</v>
      </c>
      <c r="O2597" s="5">
        <f>YEAR(Table1[[#This Row],[ReportDate]])</f>
        <v>2021</v>
      </c>
      <c r="P2597" s="5" t="str">
        <f>TEXT(Table1[[#This Row],[ReportDate]],"mmm")</f>
        <v>Jun</v>
      </c>
      <c r="Q2597" s="29">
        <f>Table1[[#This Row],[TotalDeaths]]/Table1[[#This Row],[TotalCases]]</f>
        <v>1.2314768895458478E-2</v>
      </c>
    </row>
    <row r="2598" spans="1:17" ht="14.4" x14ac:dyDescent="0.3">
      <c r="A2598" s="5" t="s">
        <v>4819</v>
      </c>
      <c r="B2598" s="5" t="s">
        <v>2191</v>
      </c>
      <c r="C2598" s="5" t="s">
        <v>2221</v>
      </c>
      <c r="D2598" s="5" t="s">
        <v>2241</v>
      </c>
      <c r="E2598" s="32">
        <v>44052</v>
      </c>
      <c r="F2598" s="5">
        <v>1429</v>
      </c>
      <c r="G2598" s="5">
        <v>192</v>
      </c>
      <c r="H2598" s="5">
        <v>2546</v>
      </c>
      <c r="I2598" s="5">
        <v>624502</v>
      </c>
      <c r="J2598" s="5">
        <v>7865</v>
      </c>
      <c r="K2598" s="5">
        <v>223342</v>
      </c>
      <c r="L2598" s="5">
        <v>18577</v>
      </c>
      <c r="M2598" s="5">
        <v>3127</v>
      </c>
      <c r="N2598" s="5">
        <v>331000000</v>
      </c>
      <c r="O2598" s="5">
        <f>YEAR(Table1[[#This Row],[ReportDate]])</f>
        <v>2020</v>
      </c>
      <c r="P2598" s="5" t="str">
        <f>TEXT(Table1[[#This Row],[ReportDate]],"mmm")</f>
        <v>Aug</v>
      </c>
      <c r="Q2598" s="29">
        <f>Table1[[#This Row],[TotalDeaths]]/Table1[[#This Row],[TotalCases]]</f>
        <v>1.2594034927029858E-2</v>
      </c>
    </row>
    <row r="2599" spans="1:17" ht="14.4" x14ac:dyDescent="0.3">
      <c r="A2599" s="5" t="s">
        <v>4820</v>
      </c>
      <c r="B2599" s="5" t="s">
        <v>2191</v>
      </c>
      <c r="C2599" s="5" t="s">
        <v>2221</v>
      </c>
      <c r="D2599" s="5" t="s">
        <v>2241</v>
      </c>
      <c r="E2599" s="32">
        <v>44461</v>
      </c>
      <c r="F2599" s="5">
        <v>2189</v>
      </c>
      <c r="G2599" s="5">
        <v>115</v>
      </c>
      <c r="H2599" s="5">
        <v>511</v>
      </c>
      <c r="I2599" s="5">
        <v>626691</v>
      </c>
      <c r="J2599" s="5">
        <v>7980</v>
      </c>
      <c r="K2599" s="5">
        <v>223853</v>
      </c>
      <c r="L2599" s="5">
        <v>41591</v>
      </c>
      <c r="M2599" s="5">
        <v>18426</v>
      </c>
      <c r="N2599" s="5">
        <v>331000000</v>
      </c>
      <c r="O2599" s="5">
        <f>YEAR(Table1[[#This Row],[ReportDate]])</f>
        <v>2021</v>
      </c>
      <c r="P2599" s="5" t="str">
        <f>TEXT(Table1[[#This Row],[ReportDate]],"mmm")</f>
        <v>Sep</v>
      </c>
      <c r="Q2599" s="29">
        <f>Table1[[#This Row],[TotalDeaths]]/Table1[[#This Row],[TotalCases]]</f>
        <v>1.2733548112227558E-2</v>
      </c>
    </row>
    <row r="2600" spans="1:17" ht="14.4" x14ac:dyDescent="0.3">
      <c r="A2600" s="5" t="s">
        <v>4821</v>
      </c>
      <c r="B2600" s="5" t="s">
        <v>2174</v>
      </c>
      <c r="C2600" s="5" t="s">
        <v>2201</v>
      </c>
      <c r="D2600" s="5" t="s">
        <v>2202</v>
      </c>
      <c r="E2600" s="32">
        <v>43869</v>
      </c>
      <c r="F2600" s="5">
        <v>1987</v>
      </c>
      <c r="G2600" s="5">
        <v>30</v>
      </c>
      <c r="H2600" s="5">
        <v>1846</v>
      </c>
      <c r="I2600" s="5">
        <v>628678</v>
      </c>
      <c r="J2600" s="5">
        <v>8010</v>
      </c>
      <c r="K2600" s="5">
        <v>225699</v>
      </c>
      <c r="L2600" s="5">
        <v>33779</v>
      </c>
      <c r="M2600" s="5">
        <v>16623</v>
      </c>
      <c r="N2600" s="5">
        <v>1380000000</v>
      </c>
      <c r="O2600" s="5">
        <f>YEAR(Table1[[#This Row],[ReportDate]])</f>
        <v>2020</v>
      </c>
      <c r="P2600" s="5" t="str">
        <f>TEXT(Table1[[#This Row],[ReportDate]],"mmm")</f>
        <v>Feb</v>
      </c>
      <c r="Q2600" s="29">
        <f>Table1[[#This Row],[TotalDeaths]]/Table1[[#This Row],[TotalCases]]</f>
        <v>1.2741021635877189E-2</v>
      </c>
    </row>
    <row r="2601" spans="1:17" ht="14.4" x14ac:dyDescent="0.3">
      <c r="A2601" s="5" t="s">
        <v>4822</v>
      </c>
      <c r="B2601" s="5" t="s">
        <v>2167</v>
      </c>
      <c r="C2601" s="5" t="s">
        <v>2181</v>
      </c>
      <c r="D2601" s="5" t="s">
        <v>2252</v>
      </c>
      <c r="E2601" s="32">
        <v>44327</v>
      </c>
      <c r="F2601" s="5">
        <v>4743</v>
      </c>
      <c r="G2601" s="5">
        <v>173</v>
      </c>
      <c r="H2601" s="5">
        <v>4412</v>
      </c>
      <c r="I2601" s="5">
        <v>633421</v>
      </c>
      <c r="J2601" s="5">
        <v>8183</v>
      </c>
      <c r="K2601" s="5">
        <v>230111</v>
      </c>
      <c r="L2601" s="5">
        <v>52173</v>
      </c>
      <c r="M2601" s="5">
        <v>15634</v>
      </c>
      <c r="N2601" s="5">
        <v>83000000</v>
      </c>
      <c r="O2601" s="5">
        <f>YEAR(Table1[[#This Row],[ReportDate]])</f>
        <v>2021</v>
      </c>
      <c r="P2601" s="5" t="str">
        <f>TEXT(Table1[[#This Row],[ReportDate]],"mmm")</f>
        <v>May</v>
      </c>
      <c r="Q2601" s="29">
        <f>Table1[[#This Row],[TotalDeaths]]/Table1[[#This Row],[TotalCases]]</f>
        <v>1.2918738090464319E-2</v>
      </c>
    </row>
    <row r="2602" spans="1:17" ht="14.4" x14ac:dyDescent="0.3">
      <c r="A2602" s="5" t="s">
        <v>4823</v>
      </c>
      <c r="B2602" s="5" t="s">
        <v>2174</v>
      </c>
      <c r="C2602" s="5" t="s">
        <v>2184</v>
      </c>
      <c r="D2602" s="5" t="s">
        <v>2215</v>
      </c>
      <c r="E2602" s="32">
        <v>44063</v>
      </c>
      <c r="F2602" s="5">
        <v>2882</v>
      </c>
      <c r="G2602" s="5">
        <v>48</v>
      </c>
      <c r="H2602" s="5">
        <v>4398</v>
      </c>
      <c r="I2602" s="5">
        <v>636303</v>
      </c>
      <c r="J2602" s="5">
        <v>8231</v>
      </c>
      <c r="K2602" s="5">
        <v>234509</v>
      </c>
      <c r="L2602" s="5">
        <v>48994</v>
      </c>
      <c r="M2602" s="5">
        <v>4933</v>
      </c>
      <c r="N2602" s="5">
        <v>1380000000</v>
      </c>
      <c r="O2602" s="5">
        <f>YEAR(Table1[[#This Row],[ReportDate]])</f>
        <v>2020</v>
      </c>
      <c r="P2602" s="5" t="str">
        <f>TEXT(Table1[[#This Row],[ReportDate]],"mmm")</f>
        <v>Aug</v>
      </c>
      <c r="Q2602" s="29">
        <f>Table1[[#This Row],[TotalDeaths]]/Table1[[#This Row],[TotalCases]]</f>
        <v>1.2935661155141496E-2</v>
      </c>
    </row>
    <row r="2603" spans="1:17" ht="14.4" x14ac:dyDescent="0.3">
      <c r="A2603" s="5" t="s">
        <v>4824</v>
      </c>
      <c r="B2603" s="5" t="s">
        <v>2167</v>
      </c>
      <c r="C2603" s="5" t="s">
        <v>2168</v>
      </c>
      <c r="D2603" s="5" t="s">
        <v>2168</v>
      </c>
      <c r="E2603" s="32">
        <v>44360</v>
      </c>
      <c r="F2603" s="5">
        <v>1709</v>
      </c>
      <c r="G2603" s="5">
        <v>133</v>
      </c>
      <c r="H2603" s="5">
        <v>1125</v>
      </c>
      <c r="I2603" s="5">
        <v>638012</v>
      </c>
      <c r="J2603" s="5">
        <v>8364</v>
      </c>
      <c r="K2603" s="5">
        <v>235634</v>
      </c>
      <c r="L2603" s="5">
        <v>27344</v>
      </c>
      <c r="M2603" s="5">
        <v>11163</v>
      </c>
      <c r="N2603" s="5">
        <v>83000000</v>
      </c>
      <c r="O2603" s="5">
        <f>YEAR(Table1[[#This Row],[ReportDate]])</f>
        <v>2021</v>
      </c>
      <c r="P2603" s="5" t="str">
        <f>TEXT(Table1[[#This Row],[ReportDate]],"mmm")</f>
        <v>Jun</v>
      </c>
      <c r="Q2603" s="29">
        <f>Table1[[#This Row],[TotalDeaths]]/Table1[[#This Row],[TotalCases]]</f>
        <v>1.3109471295210749E-2</v>
      </c>
    </row>
    <row r="2604" spans="1:17" ht="14.4" x14ac:dyDescent="0.3">
      <c r="A2604" s="5" t="s">
        <v>4825</v>
      </c>
      <c r="B2604" s="5" t="s">
        <v>2174</v>
      </c>
      <c r="C2604" s="5" t="s">
        <v>2184</v>
      </c>
      <c r="D2604" s="5" t="s">
        <v>25</v>
      </c>
      <c r="E2604" s="32">
        <v>43979</v>
      </c>
      <c r="F2604" s="5">
        <v>2777</v>
      </c>
      <c r="G2604" s="5">
        <v>197</v>
      </c>
      <c r="H2604" s="5">
        <v>3660</v>
      </c>
      <c r="I2604" s="5">
        <v>640789</v>
      </c>
      <c r="J2604" s="5">
        <v>8561</v>
      </c>
      <c r="K2604" s="5">
        <v>239294</v>
      </c>
      <c r="L2604" s="5">
        <v>49986</v>
      </c>
      <c r="M2604" s="5">
        <v>4763</v>
      </c>
      <c r="N2604" s="5">
        <v>1380000000</v>
      </c>
      <c r="O2604" s="5">
        <f>YEAR(Table1[[#This Row],[ReportDate]])</f>
        <v>2020</v>
      </c>
      <c r="P2604" s="5" t="str">
        <f>TEXT(Table1[[#This Row],[ReportDate]],"mmm")</f>
        <v>May</v>
      </c>
      <c r="Q2604" s="29">
        <f>Table1[[#This Row],[TotalDeaths]]/Table1[[#This Row],[TotalCases]]</f>
        <v>1.3360092011566991E-2</v>
      </c>
    </row>
    <row r="2605" spans="1:17" ht="14.4" x14ac:dyDescent="0.3">
      <c r="A2605" s="5" t="s">
        <v>4826</v>
      </c>
      <c r="B2605" s="5" t="s">
        <v>2167</v>
      </c>
      <c r="C2605" s="5" t="s">
        <v>2168</v>
      </c>
      <c r="D2605" s="5" t="s">
        <v>2168</v>
      </c>
      <c r="E2605" s="32">
        <v>44227</v>
      </c>
      <c r="F2605" s="5">
        <v>3697</v>
      </c>
      <c r="G2605" s="5">
        <v>105</v>
      </c>
      <c r="H2605" s="5">
        <v>4177</v>
      </c>
      <c r="I2605" s="5">
        <v>644486</v>
      </c>
      <c r="J2605" s="5">
        <v>8666</v>
      </c>
      <c r="K2605" s="5">
        <v>243471</v>
      </c>
      <c r="L2605" s="5">
        <v>48061</v>
      </c>
      <c r="M2605" s="5">
        <v>3663</v>
      </c>
      <c r="N2605" s="5">
        <v>83000000</v>
      </c>
      <c r="O2605" s="5">
        <f>YEAR(Table1[[#This Row],[ReportDate]])</f>
        <v>2021</v>
      </c>
      <c r="P2605" s="5" t="str">
        <f>TEXT(Table1[[#This Row],[ReportDate]],"mmm")</f>
        <v>Jan</v>
      </c>
      <c r="Q2605" s="29">
        <f>Table1[[#This Row],[TotalDeaths]]/Table1[[#This Row],[TotalCases]]</f>
        <v>1.3446374320000745E-2</v>
      </c>
    </row>
    <row r="2606" spans="1:17" ht="14.4" x14ac:dyDescent="0.3">
      <c r="A2606" s="5" t="s">
        <v>4827</v>
      </c>
      <c r="B2606" s="5" t="s">
        <v>2170</v>
      </c>
      <c r="C2606" s="5" t="s">
        <v>2171</v>
      </c>
      <c r="D2606" s="5" t="s">
        <v>2265</v>
      </c>
      <c r="E2606" s="32">
        <v>44491</v>
      </c>
      <c r="F2606" s="5">
        <v>1547</v>
      </c>
      <c r="G2606" s="5">
        <v>18</v>
      </c>
      <c r="H2606" s="5">
        <v>657</v>
      </c>
      <c r="I2606" s="5">
        <v>646033</v>
      </c>
      <c r="J2606" s="5">
        <v>8684</v>
      </c>
      <c r="K2606" s="5">
        <v>244128</v>
      </c>
      <c r="L2606" s="5">
        <v>21658</v>
      </c>
      <c r="M2606" s="5">
        <v>9329</v>
      </c>
      <c r="N2606" s="5">
        <v>213000000</v>
      </c>
      <c r="O2606" s="5">
        <f>YEAR(Table1[[#This Row],[ReportDate]])</f>
        <v>2021</v>
      </c>
      <c r="P2606" s="5" t="str">
        <f>TEXT(Table1[[#This Row],[ReportDate]],"mmm")</f>
        <v>Oct</v>
      </c>
      <c r="Q2606" s="29">
        <f>Table1[[#This Row],[TotalDeaths]]/Table1[[#This Row],[TotalCases]]</f>
        <v>1.3442037790639178E-2</v>
      </c>
    </row>
    <row r="2607" spans="1:17" ht="14.4" x14ac:dyDescent="0.3">
      <c r="A2607" s="5" t="s">
        <v>4828</v>
      </c>
      <c r="B2607" s="5" t="s">
        <v>2191</v>
      </c>
      <c r="C2607" s="5" t="s">
        <v>2225</v>
      </c>
      <c r="D2607" s="5" t="s">
        <v>2288</v>
      </c>
      <c r="E2607" s="32">
        <v>44468</v>
      </c>
      <c r="F2607" s="5">
        <v>462</v>
      </c>
      <c r="G2607" s="5">
        <v>95</v>
      </c>
      <c r="H2607" s="5">
        <v>52</v>
      </c>
      <c r="I2607" s="5">
        <v>646495</v>
      </c>
      <c r="J2607" s="5">
        <v>8779</v>
      </c>
      <c r="K2607" s="5">
        <v>244180</v>
      </c>
      <c r="L2607" s="5">
        <v>6930</v>
      </c>
      <c r="M2607" s="5">
        <v>7712</v>
      </c>
      <c r="N2607" s="5">
        <v>331000000</v>
      </c>
      <c r="O2607" s="5">
        <f>YEAR(Table1[[#This Row],[ReportDate]])</f>
        <v>2021</v>
      </c>
      <c r="P2607" s="5" t="str">
        <f>TEXT(Table1[[#This Row],[ReportDate]],"mmm")</f>
        <v>Sep</v>
      </c>
      <c r="Q2607" s="29">
        <f>Table1[[#This Row],[TotalDeaths]]/Table1[[#This Row],[TotalCases]]</f>
        <v>1.35793780307659E-2</v>
      </c>
    </row>
    <row r="2608" spans="1:17" ht="14.4" x14ac:dyDescent="0.3">
      <c r="A2608" s="5" t="s">
        <v>4829</v>
      </c>
      <c r="B2608" s="5" t="s">
        <v>2167</v>
      </c>
      <c r="C2608" s="5" t="s">
        <v>2235</v>
      </c>
      <c r="D2608" s="5" t="s">
        <v>2235</v>
      </c>
      <c r="E2608" s="32">
        <v>44132</v>
      </c>
      <c r="F2608" s="5">
        <v>3315</v>
      </c>
      <c r="G2608" s="5">
        <v>169</v>
      </c>
      <c r="H2608" s="5">
        <v>4440</v>
      </c>
      <c r="I2608" s="5">
        <v>649810</v>
      </c>
      <c r="J2608" s="5">
        <v>8948</v>
      </c>
      <c r="K2608" s="5">
        <v>248620</v>
      </c>
      <c r="L2608" s="5">
        <v>29835</v>
      </c>
      <c r="M2608" s="5">
        <v>1000</v>
      </c>
      <c r="N2608" s="5">
        <v>83000000</v>
      </c>
      <c r="O2608" s="5">
        <f>YEAR(Table1[[#This Row],[ReportDate]])</f>
        <v>2020</v>
      </c>
      <c r="P2608" s="5" t="str">
        <f>TEXT(Table1[[#This Row],[ReportDate]],"mmm")</f>
        <v>Oct</v>
      </c>
      <c r="Q2608" s="29">
        <f>Table1[[#This Row],[TotalDeaths]]/Table1[[#This Row],[TotalCases]]</f>
        <v>1.3770178975392807E-2</v>
      </c>
    </row>
    <row r="2609" spans="1:17" ht="14.4" x14ac:dyDescent="0.3">
      <c r="A2609" s="5" t="s">
        <v>4830</v>
      </c>
      <c r="B2609" s="5" t="s">
        <v>2170</v>
      </c>
      <c r="C2609" s="5" t="s">
        <v>2232</v>
      </c>
      <c r="D2609" s="5" t="s">
        <v>2233</v>
      </c>
      <c r="E2609" s="32">
        <v>44190</v>
      </c>
      <c r="F2609" s="5">
        <v>3304</v>
      </c>
      <c r="G2609" s="5">
        <v>29</v>
      </c>
      <c r="H2609" s="5">
        <v>1108</v>
      </c>
      <c r="I2609" s="5">
        <v>653114</v>
      </c>
      <c r="J2609" s="5">
        <v>8977</v>
      </c>
      <c r="K2609" s="5">
        <v>249728</v>
      </c>
      <c r="L2609" s="5">
        <v>29736</v>
      </c>
      <c r="M2609" s="5">
        <v>14252</v>
      </c>
      <c r="N2609" s="5">
        <v>213000000</v>
      </c>
      <c r="O2609" s="5">
        <f>YEAR(Table1[[#This Row],[ReportDate]])</f>
        <v>2020</v>
      </c>
      <c r="P2609" s="5" t="str">
        <f>TEXT(Table1[[#This Row],[ReportDate]],"mmm")</f>
        <v>Dec</v>
      </c>
      <c r="Q2609" s="29">
        <f>Table1[[#This Row],[TotalDeaths]]/Table1[[#This Row],[TotalCases]]</f>
        <v>1.3744920488613014E-2</v>
      </c>
    </row>
    <row r="2610" spans="1:17" ht="14.4" x14ac:dyDescent="0.3">
      <c r="A2610" s="5" t="s">
        <v>4831</v>
      </c>
      <c r="B2610" s="5" t="s">
        <v>2186</v>
      </c>
      <c r="C2610" s="5" t="s">
        <v>2204</v>
      </c>
      <c r="D2610" s="5" t="s">
        <v>2210</v>
      </c>
      <c r="E2610" s="32">
        <v>44068</v>
      </c>
      <c r="F2610" s="5">
        <v>513</v>
      </c>
      <c r="G2610" s="5">
        <v>25</v>
      </c>
      <c r="H2610" s="5">
        <v>986</v>
      </c>
      <c r="I2610" s="5">
        <v>653627</v>
      </c>
      <c r="J2610" s="5">
        <v>9002</v>
      </c>
      <c r="K2610" s="5">
        <v>250714</v>
      </c>
      <c r="L2610" s="5">
        <v>4617</v>
      </c>
      <c r="M2610" s="5">
        <v>17839</v>
      </c>
      <c r="N2610" s="5">
        <v>68000000</v>
      </c>
      <c r="O2610" s="5">
        <f>YEAR(Table1[[#This Row],[ReportDate]])</f>
        <v>2020</v>
      </c>
      <c r="P2610" s="5" t="str">
        <f>TEXT(Table1[[#This Row],[ReportDate]],"mmm")</f>
        <v>Aug</v>
      </c>
      <c r="Q2610" s="29">
        <f>Table1[[#This Row],[TotalDeaths]]/Table1[[#This Row],[TotalCases]]</f>
        <v>1.3772380883898615E-2</v>
      </c>
    </row>
    <row r="2611" spans="1:17" ht="14.4" x14ac:dyDescent="0.3">
      <c r="A2611" s="5" t="s">
        <v>4832</v>
      </c>
      <c r="B2611" s="5" t="s">
        <v>2174</v>
      </c>
      <c r="C2611" s="5" t="s">
        <v>2175</v>
      </c>
      <c r="D2611" s="5" t="s">
        <v>2176</v>
      </c>
      <c r="E2611" s="32">
        <v>44477</v>
      </c>
      <c r="F2611" s="5">
        <v>4096</v>
      </c>
      <c r="G2611" s="5">
        <v>130</v>
      </c>
      <c r="H2611" s="5">
        <v>4736</v>
      </c>
      <c r="I2611" s="5">
        <v>657723</v>
      </c>
      <c r="J2611" s="5">
        <v>9132</v>
      </c>
      <c r="K2611" s="5">
        <v>255450</v>
      </c>
      <c r="L2611" s="5">
        <v>36864</v>
      </c>
      <c r="M2611" s="5">
        <v>9586</v>
      </c>
      <c r="N2611" s="5">
        <v>1380000000</v>
      </c>
      <c r="O2611" s="5">
        <f>YEAR(Table1[[#This Row],[ReportDate]])</f>
        <v>2021</v>
      </c>
      <c r="P2611" s="5" t="str">
        <f>TEXT(Table1[[#This Row],[ReportDate]],"mmm")</f>
        <v>Oct</v>
      </c>
      <c r="Q2611" s="29">
        <f>Table1[[#This Row],[TotalDeaths]]/Table1[[#This Row],[TotalCases]]</f>
        <v>1.3884264348365496E-2</v>
      </c>
    </row>
    <row r="2612" spans="1:17" ht="14.4" x14ac:dyDescent="0.3">
      <c r="A2612" s="5" t="s">
        <v>4833</v>
      </c>
      <c r="B2612" s="5" t="s">
        <v>2186</v>
      </c>
      <c r="C2612" s="5" t="s">
        <v>2237</v>
      </c>
      <c r="D2612" s="5" t="s">
        <v>2238</v>
      </c>
      <c r="E2612" s="32">
        <v>44493</v>
      </c>
      <c r="F2612" s="5">
        <v>3566</v>
      </c>
      <c r="G2612" s="5">
        <v>160</v>
      </c>
      <c r="H2612" s="5">
        <v>210</v>
      </c>
      <c r="I2612" s="5">
        <v>661289</v>
      </c>
      <c r="J2612" s="5">
        <v>9292</v>
      </c>
      <c r="K2612" s="5">
        <v>255660</v>
      </c>
      <c r="L2612" s="5">
        <v>64188</v>
      </c>
      <c r="M2612" s="5">
        <v>5694</v>
      </c>
      <c r="N2612" s="5">
        <v>68000000</v>
      </c>
      <c r="O2612" s="5">
        <f>YEAR(Table1[[#This Row],[ReportDate]])</f>
        <v>2021</v>
      </c>
      <c r="P2612" s="5" t="str">
        <f>TEXT(Table1[[#This Row],[ReportDate]],"mmm")</f>
        <v>Oct</v>
      </c>
      <c r="Q2612" s="29">
        <f>Table1[[#This Row],[TotalDeaths]]/Table1[[#This Row],[TotalCases]]</f>
        <v>1.4051345175861084E-2</v>
      </c>
    </row>
    <row r="2613" spans="1:17" ht="14.4" x14ac:dyDescent="0.3">
      <c r="A2613" s="5" t="s">
        <v>4834</v>
      </c>
      <c r="B2613" s="5" t="s">
        <v>2170</v>
      </c>
      <c r="C2613" s="5" t="s">
        <v>2249</v>
      </c>
      <c r="D2613" s="5" t="s">
        <v>2250</v>
      </c>
      <c r="E2613" s="32">
        <v>44066</v>
      </c>
      <c r="F2613" s="5">
        <v>3803</v>
      </c>
      <c r="G2613" s="5">
        <v>49</v>
      </c>
      <c r="H2613" s="5">
        <v>4959</v>
      </c>
      <c r="I2613" s="5">
        <v>665092</v>
      </c>
      <c r="J2613" s="5">
        <v>9341</v>
      </c>
      <c r="K2613" s="5">
        <v>260619</v>
      </c>
      <c r="L2613" s="5">
        <v>30424</v>
      </c>
      <c r="M2613" s="5">
        <v>12032</v>
      </c>
      <c r="N2613" s="5">
        <v>213000000</v>
      </c>
      <c r="O2613" s="5">
        <f>YEAR(Table1[[#This Row],[ReportDate]])</f>
        <v>2020</v>
      </c>
      <c r="P2613" s="5" t="str">
        <f>TEXT(Table1[[#This Row],[ReportDate]],"mmm")</f>
        <v>Aug</v>
      </c>
      <c r="Q2613" s="29">
        <f>Table1[[#This Row],[TotalDeaths]]/Table1[[#This Row],[TotalCases]]</f>
        <v>1.4044673518851527E-2</v>
      </c>
    </row>
    <row r="2614" spans="1:17" ht="14.4" x14ac:dyDescent="0.3">
      <c r="A2614" s="5" t="s">
        <v>4835</v>
      </c>
      <c r="B2614" s="5" t="s">
        <v>2186</v>
      </c>
      <c r="C2614" s="5" t="s">
        <v>2212</v>
      </c>
      <c r="D2614" s="5" t="s">
        <v>2306</v>
      </c>
      <c r="E2614" s="32">
        <v>44033</v>
      </c>
      <c r="F2614" s="5">
        <v>3687</v>
      </c>
      <c r="G2614" s="5">
        <v>158</v>
      </c>
      <c r="H2614" s="5">
        <v>775</v>
      </c>
      <c r="I2614" s="5">
        <v>668779</v>
      </c>
      <c r="J2614" s="5">
        <v>9499</v>
      </c>
      <c r="K2614" s="5">
        <v>261394</v>
      </c>
      <c r="L2614" s="5">
        <v>36870</v>
      </c>
      <c r="M2614" s="5">
        <v>9661</v>
      </c>
      <c r="N2614" s="5">
        <v>68000000</v>
      </c>
      <c r="O2614" s="5">
        <f>YEAR(Table1[[#This Row],[ReportDate]])</f>
        <v>2020</v>
      </c>
      <c r="P2614" s="5" t="str">
        <f>TEXT(Table1[[#This Row],[ReportDate]],"mmm")</f>
        <v>Jul</v>
      </c>
      <c r="Q2614" s="29">
        <f>Table1[[#This Row],[TotalDeaths]]/Table1[[#This Row],[TotalCases]]</f>
        <v>1.4203496222219896E-2</v>
      </c>
    </row>
    <row r="2615" spans="1:17" ht="14.4" x14ac:dyDescent="0.3">
      <c r="A2615" s="5" t="s">
        <v>4836</v>
      </c>
      <c r="B2615" s="5" t="s">
        <v>2186</v>
      </c>
      <c r="C2615" s="5" t="s">
        <v>2212</v>
      </c>
      <c r="D2615" s="5" t="s">
        <v>2213</v>
      </c>
      <c r="E2615" s="32">
        <v>44086</v>
      </c>
      <c r="F2615" s="5">
        <v>3938</v>
      </c>
      <c r="G2615" s="5">
        <v>110</v>
      </c>
      <c r="H2615" s="5">
        <v>914</v>
      </c>
      <c r="I2615" s="5">
        <v>672717</v>
      </c>
      <c r="J2615" s="5">
        <v>9609</v>
      </c>
      <c r="K2615" s="5">
        <v>262308</v>
      </c>
      <c r="L2615" s="5">
        <v>63008</v>
      </c>
      <c r="M2615" s="5">
        <v>4700</v>
      </c>
      <c r="N2615" s="5">
        <v>68000000</v>
      </c>
      <c r="O2615" s="5">
        <f>YEAR(Table1[[#This Row],[ReportDate]])</f>
        <v>2020</v>
      </c>
      <c r="P2615" s="5" t="str">
        <f>TEXT(Table1[[#This Row],[ReportDate]],"mmm")</f>
        <v>Sep</v>
      </c>
      <c r="Q2615" s="29">
        <f>Table1[[#This Row],[TotalDeaths]]/Table1[[#This Row],[TotalCases]]</f>
        <v>1.4283866767154688E-2</v>
      </c>
    </row>
    <row r="2616" spans="1:17" ht="14.4" x14ac:dyDescent="0.3">
      <c r="A2616" s="5" t="s">
        <v>4837</v>
      </c>
      <c r="B2616" s="5" t="s">
        <v>2170</v>
      </c>
      <c r="C2616" s="5" t="s">
        <v>2178</v>
      </c>
      <c r="D2616" s="5" t="s">
        <v>2179</v>
      </c>
      <c r="E2616" s="32">
        <v>44428</v>
      </c>
      <c r="F2616" s="5">
        <v>3489</v>
      </c>
      <c r="G2616" s="5">
        <v>195</v>
      </c>
      <c r="H2616" s="5">
        <v>4278</v>
      </c>
      <c r="I2616" s="5">
        <v>676206</v>
      </c>
      <c r="J2616" s="5">
        <v>9804</v>
      </c>
      <c r="K2616" s="5">
        <v>266586</v>
      </c>
      <c r="L2616" s="5">
        <v>17445</v>
      </c>
      <c r="M2616" s="5">
        <v>14210</v>
      </c>
      <c r="N2616" s="5">
        <v>213000000</v>
      </c>
      <c r="O2616" s="5">
        <f>YEAR(Table1[[#This Row],[ReportDate]])</f>
        <v>2021</v>
      </c>
      <c r="P2616" s="5" t="str">
        <f>TEXT(Table1[[#This Row],[ReportDate]],"mmm")</f>
        <v>Aug</v>
      </c>
      <c r="Q2616" s="29">
        <f>Table1[[#This Row],[TotalDeaths]]/Table1[[#This Row],[TotalCases]]</f>
        <v>1.4498540385622132E-2</v>
      </c>
    </row>
    <row r="2617" spans="1:17" ht="14.4" x14ac:dyDescent="0.3">
      <c r="A2617" s="5" t="s">
        <v>4838</v>
      </c>
      <c r="B2617" s="5" t="s">
        <v>2191</v>
      </c>
      <c r="C2617" s="5" t="s">
        <v>2192</v>
      </c>
      <c r="D2617" s="5" t="s">
        <v>2308</v>
      </c>
      <c r="E2617" s="32">
        <v>44492</v>
      </c>
      <c r="F2617" s="5">
        <v>1471</v>
      </c>
      <c r="G2617" s="5">
        <v>95</v>
      </c>
      <c r="H2617" s="5">
        <v>505</v>
      </c>
      <c r="I2617" s="5">
        <v>677677</v>
      </c>
      <c r="J2617" s="5">
        <v>9899</v>
      </c>
      <c r="K2617" s="5">
        <v>267091</v>
      </c>
      <c r="L2617" s="5">
        <v>8826</v>
      </c>
      <c r="M2617" s="5">
        <v>15052</v>
      </c>
      <c r="N2617" s="5">
        <v>331000000</v>
      </c>
      <c r="O2617" s="5">
        <f>YEAR(Table1[[#This Row],[ReportDate]])</f>
        <v>2021</v>
      </c>
      <c r="P2617" s="5" t="str">
        <f>TEXT(Table1[[#This Row],[ReportDate]],"mmm")</f>
        <v>Oct</v>
      </c>
      <c r="Q2617" s="29">
        <f>Table1[[#This Row],[TotalDeaths]]/Table1[[#This Row],[TotalCases]]</f>
        <v>1.4607253898243558E-2</v>
      </c>
    </row>
    <row r="2618" spans="1:17" ht="14.4" x14ac:dyDescent="0.3">
      <c r="A2618" s="5" t="s">
        <v>4839</v>
      </c>
      <c r="B2618" s="5" t="s">
        <v>2167</v>
      </c>
      <c r="C2618" s="5" t="s">
        <v>2181</v>
      </c>
      <c r="D2618" s="5" t="s">
        <v>2252</v>
      </c>
      <c r="E2618" s="32">
        <v>44065</v>
      </c>
      <c r="F2618" s="5">
        <v>337</v>
      </c>
      <c r="G2618" s="5">
        <v>81</v>
      </c>
      <c r="H2618" s="5">
        <v>3298</v>
      </c>
      <c r="I2618" s="5">
        <v>678014</v>
      </c>
      <c r="J2618" s="5">
        <v>9980</v>
      </c>
      <c r="K2618" s="5">
        <v>270389</v>
      </c>
      <c r="L2618" s="5">
        <v>4381</v>
      </c>
      <c r="M2618" s="5">
        <v>12371</v>
      </c>
      <c r="N2618" s="5">
        <v>83000000</v>
      </c>
      <c r="O2618" s="5">
        <f>YEAR(Table1[[#This Row],[ReportDate]])</f>
        <v>2020</v>
      </c>
      <c r="P2618" s="5" t="str">
        <f>TEXT(Table1[[#This Row],[ReportDate]],"mmm")</f>
        <v>Aug</v>
      </c>
      <c r="Q2618" s="29">
        <f>Table1[[#This Row],[TotalDeaths]]/Table1[[#This Row],[TotalCases]]</f>
        <v>1.4719460070146044E-2</v>
      </c>
    </row>
    <row r="2619" spans="1:17" ht="14.4" x14ac:dyDescent="0.3">
      <c r="A2619" s="5" t="s">
        <v>4840</v>
      </c>
      <c r="B2619" s="5" t="s">
        <v>2174</v>
      </c>
      <c r="C2619" s="5" t="s">
        <v>2175</v>
      </c>
      <c r="D2619" s="5" t="s">
        <v>2276</v>
      </c>
      <c r="E2619" s="32">
        <v>44175</v>
      </c>
      <c r="F2619" s="5">
        <v>3081</v>
      </c>
      <c r="G2619" s="5">
        <v>137</v>
      </c>
      <c r="H2619" s="5">
        <v>1857</v>
      </c>
      <c r="I2619" s="5">
        <v>681095</v>
      </c>
      <c r="J2619" s="5">
        <v>10117</v>
      </c>
      <c r="K2619" s="5">
        <v>272246</v>
      </c>
      <c r="L2619" s="5">
        <v>30810</v>
      </c>
      <c r="M2619" s="5">
        <v>7786</v>
      </c>
      <c r="N2619" s="5">
        <v>1380000000</v>
      </c>
      <c r="O2619" s="5">
        <f>YEAR(Table1[[#This Row],[ReportDate]])</f>
        <v>2020</v>
      </c>
      <c r="P2619" s="5" t="str">
        <f>TEXT(Table1[[#This Row],[ReportDate]],"mmm")</f>
        <v>Dec</v>
      </c>
      <c r="Q2619" s="29">
        <f>Table1[[#This Row],[TotalDeaths]]/Table1[[#This Row],[TotalCases]]</f>
        <v>1.4854021832490329E-2</v>
      </c>
    </row>
    <row r="2620" spans="1:17" ht="14.4" x14ac:dyDescent="0.3">
      <c r="A2620" s="5" t="s">
        <v>4841</v>
      </c>
      <c r="B2620" s="5" t="s">
        <v>2167</v>
      </c>
      <c r="C2620" s="5" t="s">
        <v>2168</v>
      </c>
      <c r="D2620" s="5" t="s">
        <v>2168</v>
      </c>
      <c r="E2620" s="32">
        <v>44364</v>
      </c>
      <c r="F2620" s="5">
        <v>3412</v>
      </c>
      <c r="G2620" s="5">
        <v>21</v>
      </c>
      <c r="H2620" s="5">
        <v>4188</v>
      </c>
      <c r="I2620" s="5">
        <v>684507</v>
      </c>
      <c r="J2620" s="5">
        <v>10138</v>
      </c>
      <c r="K2620" s="5">
        <v>276434</v>
      </c>
      <c r="L2620" s="5">
        <v>34120</v>
      </c>
      <c r="M2620" s="5">
        <v>5366</v>
      </c>
      <c r="N2620" s="5">
        <v>83000000</v>
      </c>
      <c r="O2620" s="5">
        <f>YEAR(Table1[[#This Row],[ReportDate]])</f>
        <v>2021</v>
      </c>
      <c r="P2620" s="5" t="str">
        <f>TEXT(Table1[[#This Row],[ReportDate]],"mmm")</f>
        <v>Jun</v>
      </c>
      <c r="Q2620" s="29">
        <f>Table1[[#This Row],[TotalDeaths]]/Table1[[#This Row],[TotalCases]]</f>
        <v>1.4810659350452223E-2</v>
      </c>
    </row>
    <row r="2621" spans="1:17" ht="14.4" x14ac:dyDescent="0.3">
      <c r="A2621" s="5" t="s">
        <v>4842</v>
      </c>
      <c r="B2621" s="5" t="s">
        <v>2174</v>
      </c>
      <c r="C2621" s="5" t="s">
        <v>27</v>
      </c>
      <c r="D2621" s="5" t="s">
        <v>27</v>
      </c>
      <c r="E2621" s="32">
        <v>44296</v>
      </c>
      <c r="F2621" s="5">
        <v>2392</v>
      </c>
      <c r="G2621" s="5">
        <v>190</v>
      </c>
      <c r="H2621" s="5">
        <v>4425</v>
      </c>
      <c r="I2621" s="5">
        <v>686899</v>
      </c>
      <c r="J2621" s="5">
        <v>10328</v>
      </c>
      <c r="K2621" s="5">
        <v>280859</v>
      </c>
      <c r="L2621" s="5">
        <v>33488</v>
      </c>
      <c r="M2621" s="5">
        <v>1907</v>
      </c>
      <c r="N2621" s="5">
        <v>1380000000</v>
      </c>
      <c r="O2621" s="5">
        <f>YEAR(Table1[[#This Row],[ReportDate]])</f>
        <v>2021</v>
      </c>
      <c r="P2621" s="5" t="str">
        <f>TEXT(Table1[[#This Row],[ReportDate]],"mmm")</f>
        <v>Apr</v>
      </c>
      <c r="Q2621" s="29">
        <f>Table1[[#This Row],[TotalDeaths]]/Table1[[#This Row],[TotalCases]]</f>
        <v>1.5035689380826002E-2</v>
      </c>
    </row>
    <row r="2622" spans="1:17" ht="14.4" x14ac:dyDescent="0.3">
      <c r="A2622" s="5" t="s">
        <v>4843</v>
      </c>
      <c r="B2622" s="5" t="s">
        <v>2167</v>
      </c>
      <c r="C2622" s="5" t="s">
        <v>2235</v>
      </c>
      <c r="D2622" s="5" t="s">
        <v>2235</v>
      </c>
      <c r="E2622" s="32">
        <v>44371</v>
      </c>
      <c r="F2622" s="5">
        <v>976</v>
      </c>
      <c r="G2622" s="5">
        <v>53</v>
      </c>
      <c r="H2622" s="5">
        <v>2237</v>
      </c>
      <c r="I2622" s="5">
        <v>687875</v>
      </c>
      <c r="J2622" s="5">
        <v>10381</v>
      </c>
      <c r="K2622" s="5">
        <v>283096</v>
      </c>
      <c r="L2622" s="5">
        <v>7808</v>
      </c>
      <c r="M2622" s="5">
        <v>3588</v>
      </c>
      <c r="N2622" s="5">
        <v>83000000</v>
      </c>
      <c r="O2622" s="5">
        <f>YEAR(Table1[[#This Row],[ReportDate]])</f>
        <v>2021</v>
      </c>
      <c r="P2622" s="5" t="str">
        <f>TEXT(Table1[[#This Row],[ReportDate]],"mmm")</f>
        <v>Jun</v>
      </c>
      <c r="Q2622" s="29">
        <f>Table1[[#This Row],[TotalDeaths]]/Table1[[#This Row],[TotalCases]]</f>
        <v>1.5091404688351809E-2</v>
      </c>
    </row>
    <row r="2623" spans="1:17" ht="14.4" x14ac:dyDescent="0.3">
      <c r="A2623" s="5" t="s">
        <v>4844</v>
      </c>
      <c r="B2623" s="5" t="s">
        <v>2186</v>
      </c>
      <c r="C2623" s="5" t="s">
        <v>2204</v>
      </c>
      <c r="D2623" s="5" t="s">
        <v>2210</v>
      </c>
      <c r="E2623" s="32">
        <v>44043</v>
      </c>
      <c r="F2623" s="5">
        <v>4978</v>
      </c>
      <c r="G2623" s="5">
        <v>178</v>
      </c>
      <c r="H2623" s="5">
        <v>2913</v>
      </c>
      <c r="I2623" s="5">
        <v>692853</v>
      </c>
      <c r="J2623" s="5">
        <v>10559</v>
      </c>
      <c r="K2623" s="5">
        <v>286009</v>
      </c>
      <c r="L2623" s="5">
        <v>44802</v>
      </c>
      <c r="M2623" s="5">
        <v>7983</v>
      </c>
      <c r="N2623" s="5">
        <v>68000000</v>
      </c>
      <c r="O2623" s="5">
        <f>YEAR(Table1[[#This Row],[ReportDate]])</f>
        <v>2020</v>
      </c>
      <c r="P2623" s="5" t="str">
        <f>TEXT(Table1[[#This Row],[ReportDate]],"mmm")</f>
        <v>Jul</v>
      </c>
      <c r="Q2623" s="29">
        <f>Table1[[#This Row],[TotalDeaths]]/Table1[[#This Row],[TotalCases]]</f>
        <v>1.5239884939518195E-2</v>
      </c>
    </row>
    <row r="2624" spans="1:17" ht="14.4" x14ac:dyDescent="0.3">
      <c r="A2624" s="5" t="s">
        <v>4845</v>
      </c>
      <c r="B2624" s="5" t="s">
        <v>2191</v>
      </c>
      <c r="C2624" s="5" t="s">
        <v>2192</v>
      </c>
      <c r="D2624" s="5" t="s">
        <v>2308</v>
      </c>
      <c r="E2624" s="32">
        <v>44293</v>
      </c>
      <c r="F2624" s="5">
        <v>2245</v>
      </c>
      <c r="G2624" s="5">
        <v>80</v>
      </c>
      <c r="H2624" s="5">
        <v>3001</v>
      </c>
      <c r="I2624" s="5">
        <v>695098</v>
      </c>
      <c r="J2624" s="5">
        <v>10639</v>
      </c>
      <c r="K2624" s="5">
        <v>289010</v>
      </c>
      <c r="L2624" s="5">
        <v>29185</v>
      </c>
      <c r="M2624" s="5">
        <v>10457</v>
      </c>
      <c r="N2624" s="5">
        <v>331000000</v>
      </c>
      <c r="O2624" s="5">
        <f>YEAR(Table1[[#This Row],[ReportDate]])</f>
        <v>2021</v>
      </c>
      <c r="P2624" s="5" t="str">
        <f>TEXT(Table1[[#This Row],[ReportDate]],"mmm")</f>
        <v>Apr</v>
      </c>
      <c r="Q2624" s="29">
        <f>Table1[[#This Row],[TotalDeaths]]/Table1[[#This Row],[TotalCases]]</f>
        <v>1.5305755447433312E-2</v>
      </c>
    </row>
    <row r="2625" spans="1:17" ht="14.4" x14ac:dyDescent="0.3">
      <c r="A2625" s="5" t="s">
        <v>4846</v>
      </c>
      <c r="B2625" s="5" t="s">
        <v>2186</v>
      </c>
      <c r="C2625" s="5" t="s">
        <v>2187</v>
      </c>
      <c r="D2625" s="5" t="s">
        <v>2243</v>
      </c>
      <c r="E2625" s="32">
        <v>44266</v>
      </c>
      <c r="F2625" s="5">
        <v>4068</v>
      </c>
      <c r="G2625" s="5">
        <v>131</v>
      </c>
      <c r="H2625" s="5">
        <v>260</v>
      </c>
      <c r="I2625" s="5">
        <v>699166</v>
      </c>
      <c r="J2625" s="5">
        <v>10770</v>
      </c>
      <c r="K2625" s="5">
        <v>289270</v>
      </c>
      <c r="L2625" s="5">
        <v>24408</v>
      </c>
      <c r="M2625" s="5">
        <v>15325</v>
      </c>
      <c r="N2625" s="5">
        <v>68000000</v>
      </c>
      <c r="O2625" s="5">
        <f>YEAR(Table1[[#This Row],[ReportDate]])</f>
        <v>2021</v>
      </c>
      <c r="P2625" s="5" t="str">
        <f>TEXT(Table1[[#This Row],[ReportDate]],"mmm")</f>
        <v>Mar</v>
      </c>
      <c r="Q2625" s="29">
        <f>Table1[[#This Row],[TotalDeaths]]/Table1[[#This Row],[TotalCases]]</f>
        <v>1.5404067131410853E-2</v>
      </c>
    </row>
    <row r="2626" spans="1:17" ht="14.4" x14ac:dyDescent="0.3">
      <c r="A2626" s="5" t="s">
        <v>4847</v>
      </c>
      <c r="B2626" s="5" t="s">
        <v>2191</v>
      </c>
      <c r="C2626" s="5" t="s">
        <v>2225</v>
      </c>
      <c r="D2626" s="5" t="s">
        <v>2288</v>
      </c>
      <c r="E2626" s="32">
        <v>44113</v>
      </c>
      <c r="F2626" s="5">
        <v>1703</v>
      </c>
      <c r="G2626" s="5">
        <v>36</v>
      </c>
      <c r="H2626" s="5">
        <v>709</v>
      </c>
      <c r="I2626" s="5">
        <v>700869</v>
      </c>
      <c r="J2626" s="5">
        <v>10806</v>
      </c>
      <c r="K2626" s="5">
        <v>289979</v>
      </c>
      <c r="L2626" s="5">
        <v>11921</v>
      </c>
      <c r="M2626" s="5">
        <v>17641</v>
      </c>
      <c r="N2626" s="5">
        <v>331000000</v>
      </c>
      <c r="O2626" s="5">
        <f>YEAR(Table1[[#This Row],[ReportDate]])</f>
        <v>2020</v>
      </c>
      <c r="P2626" s="5" t="str">
        <f>TEXT(Table1[[#This Row],[ReportDate]],"mmm")</f>
        <v>Oct</v>
      </c>
      <c r="Q2626" s="29">
        <f>Table1[[#This Row],[TotalDeaths]]/Table1[[#This Row],[TotalCases]]</f>
        <v>1.5418002508314679E-2</v>
      </c>
    </row>
    <row r="2627" spans="1:17" ht="14.4" x14ac:dyDescent="0.3">
      <c r="A2627" s="5" t="s">
        <v>4848</v>
      </c>
      <c r="B2627" s="5" t="s">
        <v>2170</v>
      </c>
      <c r="C2627" s="5" t="s">
        <v>2171</v>
      </c>
      <c r="D2627" s="5" t="s">
        <v>2265</v>
      </c>
      <c r="E2627" s="32">
        <v>44392</v>
      </c>
      <c r="F2627" s="5">
        <v>871</v>
      </c>
      <c r="G2627" s="5">
        <v>198</v>
      </c>
      <c r="H2627" s="5">
        <v>1951</v>
      </c>
      <c r="I2627" s="5">
        <v>701740</v>
      </c>
      <c r="J2627" s="5">
        <v>11004</v>
      </c>
      <c r="K2627" s="5">
        <v>291930</v>
      </c>
      <c r="L2627" s="5">
        <v>12194</v>
      </c>
      <c r="M2627" s="5">
        <v>14380</v>
      </c>
      <c r="N2627" s="5">
        <v>213000000</v>
      </c>
      <c r="O2627" s="5">
        <f>YEAR(Table1[[#This Row],[ReportDate]])</f>
        <v>2021</v>
      </c>
      <c r="P2627" s="5" t="str">
        <f>TEXT(Table1[[#This Row],[ReportDate]],"mmm")</f>
        <v>Jul</v>
      </c>
      <c r="Q2627" s="29">
        <f>Table1[[#This Row],[TotalDeaths]]/Table1[[#This Row],[TotalCases]]</f>
        <v>1.5681021460939949E-2</v>
      </c>
    </row>
    <row r="2628" spans="1:17" ht="14.4" x14ac:dyDescent="0.3">
      <c r="A2628" s="5" t="s">
        <v>4849</v>
      </c>
      <c r="B2628" s="5" t="s">
        <v>2174</v>
      </c>
      <c r="C2628" s="5" t="s">
        <v>2201</v>
      </c>
      <c r="D2628" s="5" t="s">
        <v>2261</v>
      </c>
      <c r="E2628" s="32">
        <v>44437</v>
      </c>
      <c r="F2628" s="5">
        <v>3409</v>
      </c>
      <c r="G2628" s="5">
        <v>62</v>
      </c>
      <c r="H2628" s="5">
        <v>2370</v>
      </c>
      <c r="I2628" s="5">
        <v>705149</v>
      </c>
      <c r="J2628" s="5">
        <v>11066</v>
      </c>
      <c r="K2628" s="5">
        <v>294300</v>
      </c>
      <c r="L2628" s="5">
        <v>40908</v>
      </c>
      <c r="M2628" s="5">
        <v>2207</v>
      </c>
      <c r="N2628" s="5">
        <v>1380000000</v>
      </c>
      <c r="O2628" s="5">
        <f>YEAR(Table1[[#This Row],[ReportDate]])</f>
        <v>2021</v>
      </c>
      <c r="P2628" s="5" t="str">
        <f>TEXT(Table1[[#This Row],[ReportDate]],"mmm")</f>
        <v>Aug</v>
      </c>
      <c r="Q2628" s="29">
        <f>Table1[[#This Row],[TotalDeaths]]/Table1[[#This Row],[TotalCases]]</f>
        <v>1.5693137195117626E-2</v>
      </c>
    </row>
    <row r="2629" spans="1:17" ht="14.4" x14ac:dyDescent="0.3">
      <c r="A2629" s="5" t="s">
        <v>4850</v>
      </c>
      <c r="B2629" s="5" t="s">
        <v>2174</v>
      </c>
      <c r="C2629" s="5" t="s">
        <v>2184</v>
      </c>
      <c r="D2629" s="5" t="s">
        <v>25</v>
      </c>
      <c r="E2629" s="32">
        <v>44293</v>
      </c>
      <c r="F2629" s="5">
        <v>2589</v>
      </c>
      <c r="G2629" s="5">
        <v>50</v>
      </c>
      <c r="H2629" s="5">
        <v>87</v>
      </c>
      <c r="I2629" s="5">
        <v>707738</v>
      </c>
      <c r="J2629" s="5">
        <v>11116</v>
      </c>
      <c r="K2629" s="5">
        <v>294387</v>
      </c>
      <c r="L2629" s="5">
        <v>33657</v>
      </c>
      <c r="M2629" s="5">
        <v>13469</v>
      </c>
      <c r="N2629" s="5">
        <v>1380000000</v>
      </c>
      <c r="O2629" s="5">
        <f>YEAR(Table1[[#This Row],[ReportDate]])</f>
        <v>2021</v>
      </c>
      <c r="P2629" s="5" t="str">
        <f>TEXT(Table1[[#This Row],[ReportDate]],"mmm")</f>
        <v>Apr</v>
      </c>
      <c r="Q2629" s="29">
        <f>Table1[[#This Row],[TotalDeaths]]/Table1[[#This Row],[TotalCases]]</f>
        <v>1.5706377218688273E-2</v>
      </c>
    </row>
    <row r="2630" spans="1:17" ht="14.4" x14ac:dyDescent="0.3">
      <c r="A2630" s="5" t="s">
        <v>4851</v>
      </c>
      <c r="B2630" s="5" t="s">
        <v>2170</v>
      </c>
      <c r="C2630" s="5" t="s">
        <v>2249</v>
      </c>
      <c r="D2630" s="5" t="s">
        <v>2250</v>
      </c>
      <c r="E2630" s="32">
        <v>44237</v>
      </c>
      <c r="F2630" s="5">
        <v>4552</v>
      </c>
      <c r="G2630" s="5">
        <v>135</v>
      </c>
      <c r="H2630" s="5">
        <v>3389</v>
      </c>
      <c r="I2630" s="5">
        <v>712290</v>
      </c>
      <c r="J2630" s="5">
        <v>11251</v>
      </c>
      <c r="K2630" s="5">
        <v>297776</v>
      </c>
      <c r="L2630" s="5">
        <v>86488</v>
      </c>
      <c r="M2630" s="5">
        <v>8971</v>
      </c>
      <c r="N2630" s="5">
        <v>213000000</v>
      </c>
      <c r="O2630" s="5">
        <f>YEAR(Table1[[#This Row],[ReportDate]])</f>
        <v>2021</v>
      </c>
      <c r="P2630" s="5" t="str">
        <f>TEXT(Table1[[#This Row],[ReportDate]],"mmm")</f>
        <v>Feb</v>
      </c>
      <c r="Q2630" s="29">
        <f>Table1[[#This Row],[TotalDeaths]]/Table1[[#This Row],[TotalCases]]</f>
        <v>1.5795532718415252E-2</v>
      </c>
    </row>
    <row r="2631" spans="1:17" ht="14.4" x14ac:dyDescent="0.3">
      <c r="A2631" s="5" t="s">
        <v>4852</v>
      </c>
      <c r="B2631" s="5" t="s">
        <v>2167</v>
      </c>
      <c r="C2631" s="5" t="s">
        <v>2181</v>
      </c>
      <c r="D2631" s="5" t="s">
        <v>2252</v>
      </c>
      <c r="E2631" s="32">
        <v>43918</v>
      </c>
      <c r="F2631" s="5">
        <v>1549</v>
      </c>
      <c r="G2631" s="5">
        <v>0</v>
      </c>
      <c r="H2631" s="5">
        <v>3294</v>
      </c>
      <c r="I2631" s="5">
        <v>713839</v>
      </c>
      <c r="J2631" s="5">
        <v>11251</v>
      </c>
      <c r="K2631" s="5">
        <v>301070</v>
      </c>
      <c r="L2631" s="5">
        <v>24784</v>
      </c>
      <c r="M2631" s="5">
        <v>7267</v>
      </c>
      <c r="N2631" s="5">
        <v>83000000</v>
      </c>
      <c r="O2631" s="5">
        <f>YEAR(Table1[[#This Row],[ReportDate]])</f>
        <v>2020</v>
      </c>
      <c r="P2631" s="5" t="str">
        <f>TEXT(Table1[[#This Row],[ReportDate]],"mmm")</f>
        <v>Mar</v>
      </c>
      <c r="Q2631" s="29">
        <f>Table1[[#This Row],[TotalDeaths]]/Table1[[#This Row],[TotalCases]]</f>
        <v>1.5761257090184201E-2</v>
      </c>
    </row>
    <row r="2632" spans="1:17" ht="14.4" x14ac:dyDescent="0.3">
      <c r="A2632" s="5" t="s">
        <v>4853</v>
      </c>
      <c r="B2632" s="5" t="s">
        <v>2170</v>
      </c>
      <c r="C2632" s="5" t="s">
        <v>2232</v>
      </c>
      <c r="D2632" s="5" t="s">
        <v>2233</v>
      </c>
      <c r="E2632" s="32">
        <v>43874</v>
      </c>
      <c r="F2632" s="5">
        <v>3507</v>
      </c>
      <c r="G2632" s="5">
        <v>7</v>
      </c>
      <c r="H2632" s="5">
        <v>2734</v>
      </c>
      <c r="I2632" s="5">
        <v>717346</v>
      </c>
      <c r="J2632" s="5">
        <v>11258</v>
      </c>
      <c r="K2632" s="5">
        <v>303804</v>
      </c>
      <c r="L2632" s="5">
        <v>31563</v>
      </c>
      <c r="M2632" s="5">
        <v>555</v>
      </c>
      <c r="N2632" s="5">
        <v>213000000</v>
      </c>
      <c r="O2632" s="5">
        <f>YEAR(Table1[[#This Row],[ReportDate]])</f>
        <v>2020</v>
      </c>
      <c r="P2632" s="5" t="str">
        <f>TEXT(Table1[[#This Row],[ReportDate]],"mmm")</f>
        <v>Feb</v>
      </c>
      <c r="Q2632" s="29">
        <f>Table1[[#This Row],[TotalDeaths]]/Table1[[#This Row],[TotalCases]]</f>
        <v>1.5693960794372588E-2</v>
      </c>
    </row>
    <row r="2633" spans="1:17" ht="14.4" x14ac:dyDescent="0.3">
      <c r="A2633" s="5" t="s">
        <v>4854</v>
      </c>
      <c r="B2633" s="5" t="s">
        <v>2170</v>
      </c>
      <c r="C2633" s="5" t="s">
        <v>2171</v>
      </c>
      <c r="D2633" s="5" t="s">
        <v>2265</v>
      </c>
      <c r="E2633" s="32">
        <v>44291</v>
      </c>
      <c r="F2633" s="5">
        <v>4461</v>
      </c>
      <c r="G2633" s="5">
        <v>80</v>
      </c>
      <c r="H2633" s="5">
        <v>2256</v>
      </c>
      <c r="I2633" s="5">
        <v>721807</v>
      </c>
      <c r="J2633" s="5">
        <v>11338</v>
      </c>
      <c r="K2633" s="5">
        <v>306060</v>
      </c>
      <c r="L2633" s="5">
        <v>31227</v>
      </c>
      <c r="M2633" s="5">
        <v>8160</v>
      </c>
      <c r="N2633" s="5">
        <v>213000000</v>
      </c>
      <c r="O2633" s="5">
        <f>YEAR(Table1[[#This Row],[ReportDate]])</f>
        <v>2021</v>
      </c>
      <c r="P2633" s="5" t="str">
        <f>TEXT(Table1[[#This Row],[ReportDate]],"mmm")</f>
        <v>Apr</v>
      </c>
      <c r="Q2633" s="29">
        <f>Table1[[#This Row],[TotalDeaths]]/Table1[[#This Row],[TotalCases]]</f>
        <v>1.5707800007481225E-2</v>
      </c>
    </row>
    <row r="2634" spans="1:17" ht="14.4" x14ac:dyDescent="0.3">
      <c r="A2634" s="5" t="s">
        <v>4855</v>
      </c>
      <c r="B2634" s="5" t="s">
        <v>2191</v>
      </c>
      <c r="C2634" s="5" t="s">
        <v>2192</v>
      </c>
      <c r="D2634" s="5" t="s">
        <v>2193</v>
      </c>
      <c r="E2634" s="32">
        <v>44108</v>
      </c>
      <c r="F2634" s="5">
        <v>2621</v>
      </c>
      <c r="G2634" s="5">
        <v>104</v>
      </c>
      <c r="H2634" s="5">
        <v>1072</v>
      </c>
      <c r="I2634" s="5">
        <v>724428</v>
      </c>
      <c r="J2634" s="5">
        <v>11442</v>
      </c>
      <c r="K2634" s="5">
        <v>307132</v>
      </c>
      <c r="L2634" s="5">
        <v>49799</v>
      </c>
      <c r="M2634" s="5">
        <v>6825</v>
      </c>
      <c r="N2634" s="5">
        <v>331000000</v>
      </c>
      <c r="O2634" s="5">
        <f>YEAR(Table1[[#This Row],[ReportDate]])</f>
        <v>2020</v>
      </c>
      <c r="P2634" s="5" t="str">
        <f>TEXT(Table1[[#This Row],[ReportDate]],"mmm")</f>
        <v>Oct</v>
      </c>
      <c r="Q2634" s="29">
        <f>Table1[[#This Row],[TotalDeaths]]/Table1[[#This Row],[TotalCases]]</f>
        <v>1.5794530305289139E-2</v>
      </c>
    </row>
    <row r="2635" spans="1:17" ht="14.4" x14ac:dyDescent="0.3">
      <c r="A2635" s="5" t="s">
        <v>4856</v>
      </c>
      <c r="B2635" s="5" t="s">
        <v>2170</v>
      </c>
      <c r="C2635" s="5" t="s">
        <v>2171</v>
      </c>
      <c r="D2635" s="5" t="s">
        <v>2265</v>
      </c>
      <c r="E2635" s="32">
        <v>44513</v>
      </c>
      <c r="F2635" s="5">
        <v>2529</v>
      </c>
      <c r="G2635" s="5">
        <v>182</v>
      </c>
      <c r="H2635" s="5">
        <v>3607</v>
      </c>
      <c r="I2635" s="5">
        <v>726957</v>
      </c>
      <c r="J2635" s="5">
        <v>11624</v>
      </c>
      <c r="K2635" s="5">
        <v>310739</v>
      </c>
      <c r="L2635" s="5">
        <v>12645</v>
      </c>
      <c r="M2635" s="5">
        <v>3092</v>
      </c>
      <c r="N2635" s="5">
        <v>213000000</v>
      </c>
      <c r="O2635" s="5">
        <f>YEAR(Table1[[#This Row],[ReportDate]])</f>
        <v>2021</v>
      </c>
      <c r="P2635" s="5" t="str">
        <f>TEXT(Table1[[#This Row],[ReportDate]],"mmm")</f>
        <v>Nov</v>
      </c>
      <c r="Q2635" s="29">
        <f>Table1[[#This Row],[TotalDeaths]]/Table1[[#This Row],[TotalCases]]</f>
        <v>1.5989941633411605E-2</v>
      </c>
    </row>
    <row r="2636" spans="1:17" ht="14.4" x14ac:dyDescent="0.3">
      <c r="A2636" s="5" t="s">
        <v>4857</v>
      </c>
      <c r="B2636" s="5" t="s">
        <v>2174</v>
      </c>
      <c r="C2636" s="5" t="s">
        <v>2201</v>
      </c>
      <c r="D2636" s="5" t="s">
        <v>2202</v>
      </c>
      <c r="E2636" s="32">
        <v>44251</v>
      </c>
      <c r="F2636" s="5">
        <v>2157</v>
      </c>
      <c r="G2636" s="5">
        <v>111</v>
      </c>
      <c r="H2636" s="5">
        <v>3921</v>
      </c>
      <c r="I2636" s="5">
        <v>729114</v>
      </c>
      <c r="J2636" s="5">
        <v>11735</v>
      </c>
      <c r="K2636" s="5">
        <v>314660</v>
      </c>
      <c r="L2636" s="5">
        <v>34512</v>
      </c>
      <c r="M2636" s="5">
        <v>1273</v>
      </c>
      <c r="N2636" s="5">
        <v>1380000000</v>
      </c>
      <c r="O2636" s="5">
        <f>YEAR(Table1[[#This Row],[ReportDate]])</f>
        <v>2021</v>
      </c>
      <c r="P2636" s="5" t="str">
        <f>TEXT(Table1[[#This Row],[ReportDate]],"mmm")</f>
        <v>Feb</v>
      </c>
      <c r="Q2636" s="29">
        <f>Table1[[#This Row],[TotalDeaths]]/Table1[[#This Row],[TotalCases]]</f>
        <v>1.6094876795672557E-2</v>
      </c>
    </row>
    <row r="2637" spans="1:17" ht="14.4" x14ac:dyDescent="0.3">
      <c r="A2637" s="5" t="s">
        <v>4858</v>
      </c>
      <c r="B2637" s="5" t="s">
        <v>2186</v>
      </c>
      <c r="C2637" s="5" t="s">
        <v>2187</v>
      </c>
      <c r="D2637" s="5" t="s">
        <v>2243</v>
      </c>
      <c r="E2637" s="32">
        <v>44531</v>
      </c>
      <c r="F2637" s="5">
        <v>2356</v>
      </c>
      <c r="G2637" s="5">
        <v>136</v>
      </c>
      <c r="H2637" s="5">
        <v>2969</v>
      </c>
      <c r="I2637" s="5">
        <v>731470</v>
      </c>
      <c r="J2637" s="5">
        <v>11871</v>
      </c>
      <c r="K2637" s="5">
        <v>317629</v>
      </c>
      <c r="L2637" s="5">
        <v>14136</v>
      </c>
      <c r="M2637" s="5">
        <v>1212</v>
      </c>
      <c r="N2637" s="5">
        <v>68000000</v>
      </c>
      <c r="O2637" s="5">
        <f>YEAR(Table1[[#This Row],[ReportDate]])</f>
        <v>2021</v>
      </c>
      <c r="P2637" s="5" t="str">
        <f>TEXT(Table1[[#This Row],[ReportDate]],"mmm")</f>
        <v>Dec</v>
      </c>
      <c r="Q2637" s="29">
        <f>Table1[[#This Row],[TotalDeaths]]/Table1[[#This Row],[TotalCases]]</f>
        <v>1.622896359385894E-2</v>
      </c>
    </row>
    <row r="2638" spans="1:17" ht="14.4" x14ac:dyDescent="0.3">
      <c r="A2638" s="5" t="s">
        <v>4859</v>
      </c>
      <c r="B2638" s="5" t="s">
        <v>2191</v>
      </c>
      <c r="C2638" s="5" t="s">
        <v>2192</v>
      </c>
      <c r="D2638" s="5" t="s">
        <v>2308</v>
      </c>
      <c r="E2638" s="32">
        <v>44183</v>
      </c>
      <c r="F2638" s="5">
        <v>159</v>
      </c>
      <c r="G2638" s="5">
        <v>178</v>
      </c>
      <c r="H2638" s="5">
        <v>2310</v>
      </c>
      <c r="I2638" s="5">
        <v>731629</v>
      </c>
      <c r="J2638" s="5">
        <v>12049</v>
      </c>
      <c r="K2638" s="5">
        <v>319939</v>
      </c>
      <c r="L2638" s="5">
        <v>1272</v>
      </c>
      <c r="M2638" s="5">
        <v>8985</v>
      </c>
      <c r="N2638" s="5">
        <v>331000000</v>
      </c>
      <c r="O2638" s="5">
        <f>YEAR(Table1[[#This Row],[ReportDate]])</f>
        <v>2020</v>
      </c>
      <c r="P2638" s="5" t="str">
        <f>TEXT(Table1[[#This Row],[ReportDate]],"mmm")</f>
        <v>Dec</v>
      </c>
      <c r="Q2638" s="29">
        <f>Table1[[#This Row],[TotalDeaths]]/Table1[[#This Row],[TotalCases]]</f>
        <v>1.6468729369666868E-2</v>
      </c>
    </row>
    <row r="2639" spans="1:17" ht="14.4" x14ac:dyDescent="0.3">
      <c r="A2639" s="5" t="s">
        <v>4860</v>
      </c>
      <c r="B2639" s="5" t="s">
        <v>2191</v>
      </c>
      <c r="C2639" s="5" t="s">
        <v>2192</v>
      </c>
      <c r="D2639" s="5" t="s">
        <v>2308</v>
      </c>
      <c r="E2639" s="32">
        <v>44526</v>
      </c>
      <c r="F2639" s="5">
        <v>4939</v>
      </c>
      <c r="G2639" s="5">
        <v>143</v>
      </c>
      <c r="H2639" s="5">
        <v>3277</v>
      </c>
      <c r="I2639" s="5">
        <v>736568</v>
      </c>
      <c r="J2639" s="5">
        <v>12192</v>
      </c>
      <c r="K2639" s="5">
        <v>323216</v>
      </c>
      <c r="L2639" s="5">
        <v>39512</v>
      </c>
      <c r="M2639" s="5">
        <v>2719</v>
      </c>
      <c r="N2639" s="5">
        <v>331000000</v>
      </c>
      <c r="O2639" s="5">
        <f>YEAR(Table1[[#This Row],[ReportDate]])</f>
        <v>2021</v>
      </c>
      <c r="P2639" s="5" t="str">
        <f>TEXT(Table1[[#This Row],[ReportDate]],"mmm")</f>
        <v>Nov</v>
      </c>
      <c r="Q2639" s="29">
        <f>Table1[[#This Row],[TotalDeaths]]/Table1[[#This Row],[TotalCases]]</f>
        <v>1.6552443223164733E-2</v>
      </c>
    </row>
    <row r="2640" spans="1:17" ht="14.4" x14ac:dyDescent="0.3">
      <c r="A2640" s="5" t="s">
        <v>4861</v>
      </c>
      <c r="B2640" s="5" t="s">
        <v>2167</v>
      </c>
      <c r="C2640" s="5" t="s">
        <v>2318</v>
      </c>
      <c r="D2640" s="5" t="s">
        <v>2319</v>
      </c>
      <c r="E2640" s="32">
        <v>44345</v>
      </c>
      <c r="F2640" s="5">
        <v>2102</v>
      </c>
      <c r="G2640" s="5">
        <v>180</v>
      </c>
      <c r="H2640" s="5">
        <v>3752</v>
      </c>
      <c r="I2640" s="5">
        <v>738670</v>
      </c>
      <c r="J2640" s="5">
        <v>12372</v>
      </c>
      <c r="K2640" s="5">
        <v>326968</v>
      </c>
      <c r="L2640" s="5">
        <v>18918</v>
      </c>
      <c r="M2640" s="5">
        <v>1062</v>
      </c>
      <c r="N2640" s="5">
        <v>83000000</v>
      </c>
      <c r="O2640" s="5">
        <f>YEAR(Table1[[#This Row],[ReportDate]])</f>
        <v>2021</v>
      </c>
      <c r="P2640" s="5" t="str">
        <f>TEXT(Table1[[#This Row],[ReportDate]],"mmm")</f>
        <v>May</v>
      </c>
      <c r="Q2640" s="29">
        <f>Table1[[#This Row],[TotalDeaths]]/Table1[[#This Row],[TotalCases]]</f>
        <v>1.674902189069544E-2</v>
      </c>
    </row>
    <row r="2641" spans="1:17" ht="14.4" x14ac:dyDescent="0.3">
      <c r="A2641" s="5" t="s">
        <v>4862</v>
      </c>
      <c r="B2641" s="5" t="s">
        <v>2186</v>
      </c>
      <c r="C2641" s="5" t="s">
        <v>2237</v>
      </c>
      <c r="D2641" s="5" t="s">
        <v>2270</v>
      </c>
      <c r="E2641" s="32">
        <v>44533</v>
      </c>
      <c r="F2641" s="5">
        <v>2808</v>
      </c>
      <c r="G2641" s="5">
        <v>58</v>
      </c>
      <c r="H2641" s="5">
        <v>3568</v>
      </c>
      <c r="I2641" s="5">
        <v>741478</v>
      </c>
      <c r="J2641" s="5">
        <v>12430</v>
      </c>
      <c r="K2641" s="5">
        <v>330536</v>
      </c>
      <c r="L2641" s="5">
        <v>36504</v>
      </c>
      <c r="M2641" s="5">
        <v>16142</v>
      </c>
      <c r="N2641" s="5">
        <v>68000000</v>
      </c>
      <c r="O2641" s="5">
        <f>YEAR(Table1[[#This Row],[ReportDate]])</f>
        <v>2021</v>
      </c>
      <c r="P2641" s="5" t="str">
        <f>TEXT(Table1[[#This Row],[ReportDate]],"mmm")</f>
        <v>Dec</v>
      </c>
      <c r="Q2641" s="29">
        <f>Table1[[#This Row],[TotalDeaths]]/Table1[[#This Row],[TotalCases]]</f>
        <v>1.6763814974955427E-2</v>
      </c>
    </row>
    <row r="2642" spans="1:17" ht="14.4" x14ac:dyDescent="0.3">
      <c r="A2642" s="5" t="s">
        <v>4863</v>
      </c>
      <c r="B2642" s="5" t="s">
        <v>2191</v>
      </c>
      <c r="C2642" s="5" t="s">
        <v>2217</v>
      </c>
      <c r="D2642" s="5" t="s">
        <v>2218</v>
      </c>
      <c r="E2642" s="32">
        <v>44460</v>
      </c>
      <c r="F2642" s="5">
        <v>1999</v>
      </c>
      <c r="G2642" s="5">
        <v>44</v>
      </c>
      <c r="H2642" s="5">
        <v>3969</v>
      </c>
      <c r="I2642" s="5">
        <v>743477</v>
      </c>
      <c r="J2642" s="5">
        <v>12474</v>
      </c>
      <c r="K2642" s="5">
        <v>334505</v>
      </c>
      <c r="L2642" s="5">
        <v>35982</v>
      </c>
      <c r="M2642" s="5">
        <v>700</v>
      </c>
      <c r="N2642" s="5">
        <v>331000000</v>
      </c>
      <c r="O2642" s="5">
        <f>YEAR(Table1[[#This Row],[ReportDate]])</f>
        <v>2021</v>
      </c>
      <c r="P2642" s="5" t="str">
        <f>TEXT(Table1[[#This Row],[ReportDate]],"mmm")</f>
        <v>Sep</v>
      </c>
      <c r="Q2642" s="29">
        <f>Table1[[#This Row],[TotalDeaths]]/Table1[[#This Row],[TotalCases]]</f>
        <v>1.6777923190629974E-2</v>
      </c>
    </row>
    <row r="2643" spans="1:17" ht="14.4" x14ac:dyDescent="0.3">
      <c r="A2643" s="5" t="s">
        <v>4864</v>
      </c>
      <c r="B2643" s="5" t="s">
        <v>2170</v>
      </c>
      <c r="C2643" s="5" t="s">
        <v>2171</v>
      </c>
      <c r="D2643" s="5" t="s">
        <v>2172</v>
      </c>
      <c r="E2643" s="32">
        <v>43849</v>
      </c>
      <c r="F2643" s="5">
        <v>2581</v>
      </c>
      <c r="G2643" s="5">
        <v>164</v>
      </c>
      <c r="H2643" s="5">
        <v>2717</v>
      </c>
      <c r="I2643" s="5">
        <v>746058</v>
      </c>
      <c r="J2643" s="5">
        <v>12638</v>
      </c>
      <c r="K2643" s="5">
        <v>337222</v>
      </c>
      <c r="L2643" s="5">
        <v>41296</v>
      </c>
      <c r="M2643" s="5">
        <v>6489</v>
      </c>
      <c r="N2643" s="5">
        <v>213000000</v>
      </c>
      <c r="O2643" s="5">
        <f>YEAR(Table1[[#This Row],[ReportDate]])</f>
        <v>2020</v>
      </c>
      <c r="P2643" s="5" t="str">
        <f>TEXT(Table1[[#This Row],[ReportDate]],"mmm")</f>
        <v>Jan</v>
      </c>
      <c r="Q2643" s="29">
        <f>Table1[[#This Row],[TotalDeaths]]/Table1[[#This Row],[TotalCases]]</f>
        <v>1.6939701739006888E-2</v>
      </c>
    </row>
    <row r="2644" spans="1:17" ht="14.4" x14ac:dyDescent="0.3">
      <c r="A2644" s="5" t="s">
        <v>4865</v>
      </c>
      <c r="B2644" s="5" t="s">
        <v>2191</v>
      </c>
      <c r="C2644" s="5" t="s">
        <v>2225</v>
      </c>
      <c r="D2644" s="5" t="s">
        <v>2288</v>
      </c>
      <c r="E2644" s="32">
        <v>43853</v>
      </c>
      <c r="F2644" s="5">
        <v>2993</v>
      </c>
      <c r="G2644" s="5">
        <v>90</v>
      </c>
      <c r="H2644" s="5">
        <v>1488</v>
      </c>
      <c r="I2644" s="5">
        <v>749051</v>
      </c>
      <c r="J2644" s="5">
        <v>12728</v>
      </c>
      <c r="K2644" s="5">
        <v>338710</v>
      </c>
      <c r="L2644" s="5">
        <v>17958</v>
      </c>
      <c r="M2644" s="5">
        <v>8494</v>
      </c>
      <c r="N2644" s="5">
        <v>331000000</v>
      </c>
      <c r="O2644" s="5">
        <f>YEAR(Table1[[#This Row],[ReportDate]])</f>
        <v>2020</v>
      </c>
      <c r="P2644" s="5" t="str">
        <f>TEXT(Table1[[#This Row],[ReportDate]],"mmm")</f>
        <v>Jan</v>
      </c>
      <c r="Q2644" s="29">
        <f>Table1[[#This Row],[TotalDeaths]]/Table1[[#This Row],[TotalCases]]</f>
        <v>1.6992167422511952E-2</v>
      </c>
    </row>
    <row r="2645" spans="1:17" ht="14.4" x14ac:dyDescent="0.3">
      <c r="A2645" s="5" t="s">
        <v>4866</v>
      </c>
      <c r="B2645" s="5" t="s">
        <v>2191</v>
      </c>
      <c r="C2645" s="5" t="s">
        <v>2221</v>
      </c>
      <c r="D2645" s="5" t="s">
        <v>2241</v>
      </c>
      <c r="E2645" s="32">
        <v>44243</v>
      </c>
      <c r="F2645" s="5">
        <v>2934</v>
      </c>
      <c r="G2645" s="5">
        <v>65</v>
      </c>
      <c r="H2645" s="5">
        <v>1658</v>
      </c>
      <c r="I2645" s="5">
        <v>751985</v>
      </c>
      <c r="J2645" s="5">
        <v>12793</v>
      </c>
      <c r="K2645" s="5">
        <v>340368</v>
      </c>
      <c r="L2645" s="5">
        <v>55746</v>
      </c>
      <c r="M2645" s="5">
        <v>5249</v>
      </c>
      <c r="N2645" s="5">
        <v>331000000</v>
      </c>
      <c r="O2645" s="5">
        <f>YEAR(Table1[[#This Row],[ReportDate]])</f>
        <v>2021</v>
      </c>
      <c r="P2645" s="5" t="str">
        <f>TEXT(Table1[[#This Row],[ReportDate]],"mmm")</f>
        <v>Feb</v>
      </c>
      <c r="Q2645" s="29">
        <f>Table1[[#This Row],[TotalDeaths]]/Table1[[#This Row],[TotalCases]]</f>
        <v>1.7012307426344939E-2</v>
      </c>
    </row>
    <row r="2646" spans="1:17" ht="14.4" x14ac:dyDescent="0.3">
      <c r="A2646" s="5" t="s">
        <v>4867</v>
      </c>
      <c r="B2646" s="5" t="s">
        <v>2191</v>
      </c>
      <c r="C2646" s="5" t="s">
        <v>2221</v>
      </c>
      <c r="D2646" s="5" t="s">
        <v>2222</v>
      </c>
      <c r="E2646" s="32">
        <v>43860</v>
      </c>
      <c r="F2646" s="5">
        <v>2311</v>
      </c>
      <c r="G2646" s="5">
        <v>191</v>
      </c>
      <c r="H2646" s="5">
        <v>2067</v>
      </c>
      <c r="I2646" s="5">
        <v>754296</v>
      </c>
      <c r="J2646" s="5">
        <v>12984</v>
      </c>
      <c r="K2646" s="5">
        <v>342435</v>
      </c>
      <c r="L2646" s="5">
        <v>43909</v>
      </c>
      <c r="M2646" s="5">
        <v>6977</v>
      </c>
      <c r="N2646" s="5">
        <v>331000000</v>
      </c>
      <c r="O2646" s="5">
        <f>YEAR(Table1[[#This Row],[ReportDate]])</f>
        <v>2020</v>
      </c>
      <c r="P2646" s="5" t="str">
        <f>TEXT(Table1[[#This Row],[ReportDate]],"mmm")</f>
        <v>Jan</v>
      </c>
      <c r="Q2646" s="29">
        <f>Table1[[#This Row],[TotalDeaths]]/Table1[[#This Row],[TotalCases]]</f>
        <v>1.7213401635432245E-2</v>
      </c>
    </row>
    <row r="2647" spans="1:17" ht="14.4" x14ac:dyDescent="0.3">
      <c r="A2647" s="5" t="s">
        <v>4868</v>
      </c>
      <c r="B2647" s="5" t="s">
        <v>2167</v>
      </c>
      <c r="C2647" s="5" t="s">
        <v>2168</v>
      </c>
      <c r="D2647" s="5" t="s">
        <v>2168</v>
      </c>
      <c r="E2647" s="32">
        <v>43938</v>
      </c>
      <c r="F2647" s="5">
        <v>2795</v>
      </c>
      <c r="G2647" s="5">
        <v>35</v>
      </c>
      <c r="H2647" s="5">
        <v>2615</v>
      </c>
      <c r="I2647" s="5">
        <v>757091</v>
      </c>
      <c r="J2647" s="5">
        <v>13019</v>
      </c>
      <c r="K2647" s="5">
        <v>345050</v>
      </c>
      <c r="L2647" s="5">
        <v>16770</v>
      </c>
      <c r="M2647" s="5">
        <v>2991</v>
      </c>
      <c r="N2647" s="5">
        <v>83000000</v>
      </c>
      <c r="O2647" s="5">
        <f>YEAR(Table1[[#This Row],[ReportDate]])</f>
        <v>2020</v>
      </c>
      <c r="P2647" s="5" t="str">
        <f>TEXT(Table1[[#This Row],[ReportDate]],"mmm")</f>
        <v>Apr</v>
      </c>
      <c r="Q2647" s="29">
        <f>Table1[[#This Row],[TotalDeaths]]/Table1[[#This Row],[TotalCases]]</f>
        <v>1.7196083429865103E-2</v>
      </c>
    </row>
    <row r="2648" spans="1:17" ht="14.4" x14ac:dyDescent="0.3">
      <c r="A2648" s="5" t="s">
        <v>4869</v>
      </c>
      <c r="B2648" s="5" t="s">
        <v>2191</v>
      </c>
      <c r="C2648" s="5" t="s">
        <v>2225</v>
      </c>
      <c r="D2648" s="5" t="s">
        <v>2226</v>
      </c>
      <c r="E2648" s="32">
        <v>44197</v>
      </c>
      <c r="F2648" s="5">
        <v>4328</v>
      </c>
      <c r="G2648" s="5">
        <v>75</v>
      </c>
      <c r="H2648" s="5">
        <v>3017</v>
      </c>
      <c r="I2648" s="5">
        <v>761419</v>
      </c>
      <c r="J2648" s="5">
        <v>13094</v>
      </c>
      <c r="K2648" s="5">
        <v>348067</v>
      </c>
      <c r="L2648" s="5">
        <v>38952</v>
      </c>
      <c r="M2648" s="5">
        <v>9394</v>
      </c>
      <c r="N2648" s="5">
        <v>331000000</v>
      </c>
      <c r="O2648" s="5">
        <f>YEAR(Table1[[#This Row],[ReportDate]])</f>
        <v>2021</v>
      </c>
      <c r="P2648" s="5" t="str">
        <f>TEXT(Table1[[#This Row],[ReportDate]],"mmm")</f>
        <v>Jan</v>
      </c>
      <c r="Q2648" s="29">
        <f>Table1[[#This Row],[TotalDeaths]]/Table1[[#This Row],[TotalCases]]</f>
        <v>1.7196839059703001E-2</v>
      </c>
    </row>
    <row r="2649" spans="1:17" ht="14.4" x14ac:dyDescent="0.3">
      <c r="A2649" s="5" t="s">
        <v>4870</v>
      </c>
      <c r="B2649" s="5" t="s">
        <v>2191</v>
      </c>
      <c r="C2649" s="5" t="s">
        <v>2217</v>
      </c>
      <c r="D2649" s="5" t="s">
        <v>2218</v>
      </c>
      <c r="E2649" s="32">
        <v>44111</v>
      </c>
      <c r="F2649" s="5">
        <v>4328</v>
      </c>
      <c r="G2649" s="5">
        <v>49</v>
      </c>
      <c r="H2649" s="5">
        <v>1131</v>
      </c>
      <c r="I2649" s="5">
        <v>765747</v>
      </c>
      <c r="J2649" s="5">
        <v>13143</v>
      </c>
      <c r="K2649" s="5">
        <v>349198</v>
      </c>
      <c r="L2649" s="5">
        <v>69248</v>
      </c>
      <c r="M2649" s="5">
        <v>5871</v>
      </c>
      <c r="N2649" s="5">
        <v>331000000</v>
      </c>
      <c r="O2649" s="5">
        <f>YEAR(Table1[[#This Row],[ReportDate]])</f>
        <v>2020</v>
      </c>
      <c r="P2649" s="5" t="str">
        <f>TEXT(Table1[[#This Row],[ReportDate]],"mmm")</f>
        <v>Oct</v>
      </c>
      <c r="Q2649" s="29">
        <f>Table1[[#This Row],[TotalDeaths]]/Table1[[#This Row],[TotalCases]]</f>
        <v>1.7163632374661605E-2</v>
      </c>
    </row>
    <row r="2650" spans="1:17" ht="14.4" x14ac:dyDescent="0.3">
      <c r="A2650" s="5" t="s">
        <v>4871</v>
      </c>
      <c r="B2650" s="5" t="s">
        <v>2167</v>
      </c>
      <c r="C2650" s="5" t="s">
        <v>2168</v>
      </c>
      <c r="D2650" s="5" t="s">
        <v>2168</v>
      </c>
      <c r="E2650" s="32">
        <v>43958</v>
      </c>
      <c r="F2650" s="5">
        <v>3588</v>
      </c>
      <c r="G2650" s="5">
        <v>98</v>
      </c>
      <c r="H2650" s="5">
        <v>2187</v>
      </c>
      <c r="I2650" s="5">
        <v>769335</v>
      </c>
      <c r="J2650" s="5">
        <v>13241</v>
      </c>
      <c r="K2650" s="5">
        <v>351385</v>
      </c>
      <c r="L2650" s="5">
        <v>21528</v>
      </c>
      <c r="M2650" s="5">
        <v>2691</v>
      </c>
      <c r="N2650" s="5">
        <v>83000000</v>
      </c>
      <c r="O2650" s="5">
        <f>YEAR(Table1[[#This Row],[ReportDate]])</f>
        <v>2020</v>
      </c>
      <c r="P2650" s="5" t="str">
        <f>TEXT(Table1[[#This Row],[ReportDate]],"mmm")</f>
        <v>May</v>
      </c>
      <c r="Q2650" s="29">
        <f>Table1[[#This Row],[TotalDeaths]]/Table1[[#This Row],[TotalCases]]</f>
        <v>1.7210967913847675E-2</v>
      </c>
    </row>
    <row r="2651" spans="1:17" ht="14.4" x14ac:dyDescent="0.3">
      <c r="A2651" s="5" t="s">
        <v>4872</v>
      </c>
      <c r="B2651" s="5" t="s">
        <v>2186</v>
      </c>
      <c r="C2651" s="5" t="s">
        <v>2212</v>
      </c>
      <c r="D2651" s="5" t="s">
        <v>2306</v>
      </c>
      <c r="E2651" s="32">
        <v>44059</v>
      </c>
      <c r="F2651" s="5">
        <v>3116</v>
      </c>
      <c r="G2651" s="5">
        <v>94</v>
      </c>
      <c r="H2651" s="5">
        <v>270</v>
      </c>
      <c r="I2651" s="5">
        <v>772451</v>
      </c>
      <c r="J2651" s="5">
        <v>13335</v>
      </c>
      <c r="K2651" s="5">
        <v>351655</v>
      </c>
      <c r="L2651" s="5">
        <v>56088</v>
      </c>
      <c r="M2651" s="5">
        <v>14496</v>
      </c>
      <c r="N2651" s="5">
        <v>68000000</v>
      </c>
      <c r="O2651" s="5">
        <f>YEAR(Table1[[#This Row],[ReportDate]])</f>
        <v>2020</v>
      </c>
      <c r="P2651" s="5" t="str">
        <f>TEXT(Table1[[#This Row],[ReportDate]],"mmm")</f>
        <v>Aug</v>
      </c>
      <c r="Q2651" s="29">
        <f>Table1[[#This Row],[TotalDeaths]]/Table1[[#This Row],[TotalCases]]</f>
        <v>1.7263230936331236E-2</v>
      </c>
    </row>
    <row r="2652" spans="1:17" ht="14.4" x14ac:dyDescent="0.3">
      <c r="A2652" s="5" t="s">
        <v>4873</v>
      </c>
      <c r="B2652" s="5" t="s">
        <v>2174</v>
      </c>
      <c r="C2652" s="5" t="s">
        <v>2201</v>
      </c>
      <c r="D2652" s="5" t="s">
        <v>2202</v>
      </c>
      <c r="E2652" s="32">
        <v>43941</v>
      </c>
      <c r="F2652" s="5">
        <v>4653</v>
      </c>
      <c r="G2652" s="5">
        <v>180</v>
      </c>
      <c r="H2652" s="5">
        <v>1596</v>
      </c>
      <c r="I2652" s="5">
        <v>777104</v>
      </c>
      <c r="J2652" s="5">
        <v>13515</v>
      </c>
      <c r="K2652" s="5">
        <v>353251</v>
      </c>
      <c r="L2652" s="5">
        <v>65142</v>
      </c>
      <c r="M2652" s="5">
        <v>4502</v>
      </c>
      <c r="N2652" s="5">
        <v>1380000000</v>
      </c>
      <c r="O2652" s="5">
        <f>YEAR(Table1[[#This Row],[ReportDate]])</f>
        <v>2020</v>
      </c>
      <c r="P2652" s="5" t="str">
        <f>TEXT(Table1[[#This Row],[ReportDate]],"mmm")</f>
        <v>Apr</v>
      </c>
      <c r="Q2652" s="29">
        <f>Table1[[#This Row],[TotalDeaths]]/Table1[[#This Row],[TotalCases]]</f>
        <v>1.7391494574728737E-2</v>
      </c>
    </row>
    <row r="2653" spans="1:17" ht="14.4" x14ac:dyDescent="0.3">
      <c r="A2653" s="5" t="s">
        <v>4874</v>
      </c>
      <c r="B2653" s="5" t="s">
        <v>2167</v>
      </c>
      <c r="C2653" s="5" t="s">
        <v>2181</v>
      </c>
      <c r="D2653" s="5" t="s">
        <v>2252</v>
      </c>
      <c r="E2653" s="32">
        <v>43966</v>
      </c>
      <c r="F2653" s="5">
        <v>3747</v>
      </c>
      <c r="G2653" s="5">
        <v>184</v>
      </c>
      <c r="H2653" s="5">
        <v>3526</v>
      </c>
      <c r="I2653" s="5">
        <v>780851</v>
      </c>
      <c r="J2653" s="5">
        <v>13699</v>
      </c>
      <c r="K2653" s="5">
        <v>356777</v>
      </c>
      <c r="L2653" s="5">
        <v>33723</v>
      </c>
      <c r="M2653" s="5">
        <v>1204</v>
      </c>
      <c r="N2653" s="5">
        <v>83000000</v>
      </c>
      <c r="O2653" s="5">
        <f>YEAR(Table1[[#This Row],[ReportDate]])</f>
        <v>2020</v>
      </c>
      <c r="P2653" s="5" t="str">
        <f>TEXT(Table1[[#This Row],[ReportDate]],"mmm")</f>
        <v>May</v>
      </c>
      <c r="Q2653" s="29">
        <f>Table1[[#This Row],[TotalDeaths]]/Table1[[#This Row],[TotalCases]]</f>
        <v>1.7543679908202717E-2</v>
      </c>
    </row>
    <row r="2654" spans="1:17" ht="14.4" x14ac:dyDescent="0.3">
      <c r="A2654" s="5" t="s">
        <v>4875</v>
      </c>
      <c r="B2654" s="5" t="s">
        <v>2167</v>
      </c>
      <c r="C2654" s="5" t="s">
        <v>2318</v>
      </c>
      <c r="D2654" s="5" t="s">
        <v>2319</v>
      </c>
      <c r="E2654" s="32">
        <v>44192</v>
      </c>
      <c r="F2654" s="5">
        <v>1949</v>
      </c>
      <c r="G2654" s="5">
        <v>146</v>
      </c>
      <c r="H2654" s="5">
        <v>4379</v>
      </c>
      <c r="I2654" s="5">
        <v>782800</v>
      </c>
      <c r="J2654" s="5">
        <v>13845</v>
      </c>
      <c r="K2654" s="5">
        <v>361156</v>
      </c>
      <c r="L2654" s="5">
        <v>31184</v>
      </c>
      <c r="M2654" s="5">
        <v>17676</v>
      </c>
      <c r="N2654" s="5">
        <v>83000000</v>
      </c>
      <c r="O2654" s="5">
        <f>YEAR(Table1[[#This Row],[ReportDate]])</f>
        <v>2020</v>
      </c>
      <c r="P2654" s="5" t="str">
        <f>TEXT(Table1[[#This Row],[ReportDate]],"mmm")</f>
        <v>Dec</v>
      </c>
      <c r="Q2654" s="29">
        <f>Table1[[#This Row],[TotalDeaths]]/Table1[[#This Row],[TotalCases]]</f>
        <v>1.7686509964230965E-2</v>
      </c>
    </row>
    <row r="2655" spans="1:17" ht="14.4" x14ac:dyDescent="0.3">
      <c r="A2655" s="5" t="s">
        <v>4876</v>
      </c>
      <c r="B2655" s="5" t="s">
        <v>2191</v>
      </c>
      <c r="C2655" s="5" t="s">
        <v>2225</v>
      </c>
      <c r="D2655" s="5" t="s">
        <v>2226</v>
      </c>
      <c r="E2655" s="32">
        <v>44016</v>
      </c>
      <c r="F2655" s="5">
        <v>1459</v>
      </c>
      <c r="G2655" s="5">
        <v>153</v>
      </c>
      <c r="H2655" s="5">
        <v>365</v>
      </c>
      <c r="I2655" s="5">
        <v>784259</v>
      </c>
      <c r="J2655" s="5">
        <v>13998</v>
      </c>
      <c r="K2655" s="5">
        <v>361521</v>
      </c>
      <c r="L2655" s="5">
        <v>13131</v>
      </c>
      <c r="M2655" s="5">
        <v>17977</v>
      </c>
      <c r="N2655" s="5">
        <v>331000000</v>
      </c>
      <c r="O2655" s="5">
        <f>YEAR(Table1[[#This Row],[ReportDate]])</f>
        <v>2020</v>
      </c>
      <c r="P2655" s="5" t="str">
        <f>TEXT(Table1[[#This Row],[ReportDate]],"mmm")</f>
        <v>Jul</v>
      </c>
      <c r="Q2655" s="29">
        <f>Table1[[#This Row],[TotalDeaths]]/Table1[[#This Row],[TotalCases]]</f>
        <v>1.7848695392721027E-2</v>
      </c>
    </row>
    <row r="2656" spans="1:17" ht="14.4" x14ac:dyDescent="0.3">
      <c r="A2656" s="5" t="s">
        <v>4877</v>
      </c>
      <c r="B2656" s="5" t="s">
        <v>2191</v>
      </c>
      <c r="C2656" s="5" t="s">
        <v>2217</v>
      </c>
      <c r="D2656" s="5" t="s">
        <v>2230</v>
      </c>
      <c r="E2656" s="32">
        <v>44486</v>
      </c>
      <c r="F2656" s="5">
        <v>4430</v>
      </c>
      <c r="G2656" s="5">
        <v>117</v>
      </c>
      <c r="H2656" s="5">
        <v>2531</v>
      </c>
      <c r="I2656" s="5">
        <v>788689</v>
      </c>
      <c r="J2656" s="5">
        <v>14115</v>
      </c>
      <c r="K2656" s="5">
        <v>364052</v>
      </c>
      <c r="L2656" s="5">
        <v>48730</v>
      </c>
      <c r="M2656" s="5">
        <v>11752</v>
      </c>
      <c r="N2656" s="5">
        <v>331000000</v>
      </c>
      <c r="O2656" s="5">
        <f>YEAR(Table1[[#This Row],[ReportDate]])</f>
        <v>2021</v>
      </c>
      <c r="P2656" s="5" t="str">
        <f>TEXT(Table1[[#This Row],[ReportDate]],"mmm")</f>
        <v>Oct</v>
      </c>
      <c r="Q2656" s="29">
        <f>Table1[[#This Row],[TotalDeaths]]/Table1[[#This Row],[TotalCases]]</f>
        <v>1.7896788214365866E-2</v>
      </c>
    </row>
    <row r="2657" spans="1:17" ht="14.4" x14ac:dyDescent="0.3">
      <c r="A2657" s="5" t="s">
        <v>4878</v>
      </c>
      <c r="B2657" s="5" t="s">
        <v>2174</v>
      </c>
      <c r="C2657" s="5" t="s">
        <v>27</v>
      </c>
      <c r="D2657" s="5" t="s">
        <v>27</v>
      </c>
      <c r="E2657" s="32">
        <v>44414</v>
      </c>
      <c r="F2657" s="5">
        <v>2451</v>
      </c>
      <c r="G2657" s="5">
        <v>99</v>
      </c>
      <c r="H2657" s="5">
        <v>2</v>
      </c>
      <c r="I2657" s="5">
        <v>791140</v>
      </c>
      <c r="J2657" s="5">
        <v>14214</v>
      </c>
      <c r="K2657" s="5">
        <v>364054</v>
      </c>
      <c r="L2657" s="5">
        <v>19608</v>
      </c>
      <c r="M2657" s="5">
        <v>12781</v>
      </c>
      <c r="N2657" s="5">
        <v>1380000000</v>
      </c>
      <c r="O2657" s="5">
        <f>YEAR(Table1[[#This Row],[ReportDate]])</f>
        <v>2021</v>
      </c>
      <c r="P2657" s="5" t="str">
        <f>TEXT(Table1[[#This Row],[ReportDate]],"mmm")</f>
        <v>Aug</v>
      </c>
      <c r="Q2657" s="29">
        <f>Table1[[#This Row],[TotalDeaths]]/Table1[[#This Row],[TotalCases]]</f>
        <v>1.7966478752180399E-2</v>
      </c>
    </row>
    <row r="2658" spans="1:17" ht="14.4" x14ac:dyDescent="0.3">
      <c r="A2658" s="5" t="s">
        <v>4879</v>
      </c>
      <c r="B2658" s="5" t="s">
        <v>2191</v>
      </c>
      <c r="C2658" s="5" t="s">
        <v>2221</v>
      </c>
      <c r="D2658" s="5" t="s">
        <v>2222</v>
      </c>
      <c r="E2658" s="32">
        <v>43959</v>
      </c>
      <c r="F2658" s="5">
        <v>4351</v>
      </c>
      <c r="G2658" s="5">
        <v>67</v>
      </c>
      <c r="H2658" s="5">
        <v>3051</v>
      </c>
      <c r="I2658" s="5">
        <v>795491</v>
      </c>
      <c r="J2658" s="5">
        <v>14281</v>
      </c>
      <c r="K2658" s="5">
        <v>367105</v>
      </c>
      <c r="L2658" s="5">
        <v>26106</v>
      </c>
      <c r="M2658" s="5">
        <v>18622</v>
      </c>
      <c r="N2658" s="5">
        <v>331000000</v>
      </c>
      <c r="O2658" s="5">
        <f>YEAR(Table1[[#This Row],[ReportDate]])</f>
        <v>2020</v>
      </c>
      <c r="P2658" s="5" t="str">
        <f>TEXT(Table1[[#This Row],[ReportDate]],"mmm")</f>
        <v>May</v>
      </c>
      <c r="Q2658" s="29">
        <f>Table1[[#This Row],[TotalDeaths]]/Table1[[#This Row],[TotalCases]]</f>
        <v>1.7952434408434539E-2</v>
      </c>
    </row>
    <row r="2659" spans="1:17" ht="14.4" x14ac:dyDescent="0.3">
      <c r="A2659" s="5" t="s">
        <v>4880</v>
      </c>
      <c r="B2659" s="5" t="s">
        <v>2170</v>
      </c>
      <c r="C2659" s="5" t="s">
        <v>2178</v>
      </c>
      <c r="D2659" s="5" t="s">
        <v>2179</v>
      </c>
      <c r="E2659" s="32">
        <v>44091</v>
      </c>
      <c r="F2659" s="5">
        <v>3067</v>
      </c>
      <c r="G2659" s="5">
        <v>111</v>
      </c>
      <c r="H2659" s="5">
        <v>783</v>
      </c>
      <c r="I2659" s="5">
        <v>798558</v>
      </c>
      <c r="J2659" s="5">
        <v>14392</v>
      </c>
      <c r="K2659" s="5">
        <v>367888</v>
      </c>
      <c r="L2659" s="5">
        <v>36804</v>
      </c>
      <c r="M2659" s="5">
        <v>553</v>
      </c>
      <c r="N2659" s="5">
        <v>213000000</v>
      </c>
      <c r="O2659" s="5">
        <f>YEAR(Table1[[#This Row],[ReportDate]])</f>
        <v>2020</v>
      </c>
      <c r="P2659" s="5" t="str">
        <f>TEXT(Table1[[#This Row],[ReportDate]],"mmm")</f>
        <v>Sep</v>
      </c>
      <c r="Q2659" s="29">
        <f>Table1[[#This Row],[TotalDeaths]]/Table1[[#This Row],[TotalCases]]</f>
        <v>1.8022485530168129E-2</v>
      </c>
    </row>
    <row r="2660" spans="1:17" ht="14.4" x14ac:dyDescent="0.3">
      <c r="A2660" s="5" t="s">
        <v>4881</v>
      </c>
      <c r="B2660" s="5" t="s">
        <v>2191</v>
      </c>
      <c r="C2660" s="5" t="s">
        <v>2192</v>
      </c>
      <c r="D2660" s="5" t="s">
        <v>2308</v>
      </c>
      <c r="E2660" s="32">
        <v>44345</v>
      </c>
      <c r="F2660" s="5">
        <v>4090</v>
      </c>
      <c r="G2660" s="5">
        <v>170</v>
      </c>
      <c r="H2660" s="5">
        <v>2211</v>
      </c>
      <c r="I2660" s="5">
        <v>802648</v>
      </c>
      <c r="J2660" s="5">
        <v>14562</v>
      </c>
      <c r="K2660" s="5">
        <v>370099</v>
      </c>
      <c r="L2660" s="5">
        <v>73620</v>
      </c>
      <c r="M2660" s="5">
        <v>13912</v>
      </c>
      <c r="N2660" s="5">
        <v>331000000</v>
      </c>
      <c r="O2660" s="5">
        <f>YEAR(Table1[[#This Row],[ReportDate]])</f>
        <v>2021</v>
      </c>
      <c r="P2660" s="5" t="str">
        <f>TEXT(Table1[[#This Row],[ReportDate]],"mmm")</f>
        <v>May</v>
      </c>
      <c r="Q2660" s="29">
        <f>Table1[[#This Row],[TotalDeaths]]/Table1[[#This Row],[TotalCases]]</f>
        <v>1.8142448495479961E-2</v>
      </c>
    </row>
    <row r="2661" spans="1:17" ht="14.4" x14ac:dyDescent="0.3">
      <c r="A2661" s="5" t="s">
        <v>4882</v>
      </c>
      <c r="B2661" s="5" t="s">
        <v>2191</v>
      </c>
      <c r="C2661" s="5" t="s">
        <v>2192</v>
      </c>
      <c r="D2661" s="5" t="s">
        <v>2193</v>
      </c>
      <c r="E2661" s="32">
        <v>44279</v>
      </c>
      <c r="F2661" s="5">
        <v>2988</v>
      </c>
      <c r="G2661" s="5">
        <v>126</v>
      </c>
      <c r="H2661" s="5">
        <v>4483</v>
      </c>
      <c r="I2661" s="5">
        <v>805636</v>
      </c>
      <c r="J2661" s="5">
        <v>14688</v>
      </c>
      <c r="K2661" s="5">
        <v>374582</v>
      </c>
      <c r="L2661" s="5">
        <v>14940</v>
      </c>
      <c r="M2661" s="5">
        <v>15980</v>
      </c>
      <c r="N2661" s="5">
        <v>331000000</v>
      </c>
      <c r="O2661" s="5">
        <f>YEAR(Table1[[#This Row],[ReportDate]])</f>
        <v>2021</v>
      </c>
      <c r="P2661" s="5" t="str">
        <f>TEXT(Table1[[#This Row],[ReportDate]],"mmm")</f>
        <v>Mar</v>
      </c>
      <c r="Q2661" s="29">
        <f>Table1[[#This Row],[TotalDeaths]]/Table1[[#This Row],[TotalCases]]</f>
        <v>1.8231558669175658E-2</v>
      </c>
    </row>
    <row r="2662" spans="1:17" ht="14.4" x14ac:dyDescent="0.3">
      <c r="A2662" s="5" t="s">
        <v>4883</v>
      </c>
      <c r="B2662" s="5" t="s">
        <v>2170</v>
      </c>
      <c r="C2662" s="5" t="s">
        <v>2232</v>
      </c>
      <c r="D2662" s="5" t="s">
        <v>2281</v>
      </c>
      <c r="E2662" s="32">
        <v>43934</v>
      </c>
      <c r="F2662" s="5">
        <v>771</v>
      </c>
      <c r="G2662" s="5">
        <v>94</v>
      </c>
      <c r="H2662" s="5">
        <v>1032</v>
      </c>
      <c r="I2662" s="5">
        <v>806407</v>
      </c>
      <c r="J2662" s="5">
        <v>14782</v>
      </c>
      <c r="K2662" s="5">
        <v>375614</v>
      </c>
      <c r="L2662" s="5">
        <v>10794</v>
      </c>
      <c r="M2662" s="5">
        <v>10984</v>
      </c>
      <c r="N2662" s="5">
        <v>213000000</v>
      </c>
      <c r="O2662" s="5">
        <f>YEAR(Table1[[#This Row],[ReportDate]])</f>
        <v>2020</v>
      </c>
      <c r="P2662" s="5" t="str">
        <f>TEXT(Table1[[#This Row],[ReportDate]],"mmm")</f>
        <v>Apr</v>
      </c>
      <c r="Q2662" s="29">
        <f>Table1[[#This Row],[TotalDeaths]]/Table1[[#This Row],[TotalCases]]</f>
        <v>1.8330694053995067E-2</v>
      </c>
    </row>
    <row r="2663" spans="1:17" ht="14.4" x14ac:dyDescent="0.3">
      <c r="A2663" s="5" t="s">
        <v>4884</v>
      </c>
      <c r="B2663" s="5" t="s">
        <v>2174</v>
      </c>
      <c r="C2663" s="5" t="s">
        <v>2175</v>
      </c>
      <c r="D2663" s="5" t="s">
        <v>2176</v>
      </c>
      <c r="E2663" s="32">
        <v>44313</v>
      </c>
      <c r="F2663" s="5">
        <v>1111</v>
      </c>
      <c r="G2663" s="5">
        <v>121</v>
      </c>
      <c r="H2663" s="5">
        <v>2059</v>
      </c>
      <c r="I2663" s="5">
        <v>807518</v>
      </c>
      <c r="J2663" s="5">
        <v>14903</v>
      </c>
      <c r="K2663" s="5">
        <v>377673</v>
      </c>
      <c r="L2663" s="5">
        <v>5555</v>
      </c>
      <c r="M2663" s="5">
        <v>3933</v>
      </c>
      <c r="N2663" s="5">
        <v>1380000000</v>
      </c>
      <c r="O2663" s="5">
        <f>YEAR(Table1[[#This Row],[ReportDate]])</f>
        <v>2021</v>
      </c>
      <c r="P2663" s="5" t="str">
        <f>TEXT(Table1[[#This Row],[ReportDate]],"mmm")</f>
        <v>Apr</v>
      </c>
      <c r="Q2663" s="29">
        <f>Table1[[#This Row],[TotalDeaths]]/Table1[[#This Row],[TotalCases]]</f>
        <v>1.8455316166326941E-2</v>
      </c>
    </row>
    <row r="2664" spans="1:17" ht="14.4" x14ac:dyDescent="0.3">
      <c r="A2664" s="5" t="s">
        <v>4885</v>
      </c>
      <c r="B2664" s="5" t="s">
        <v>2170</v>
      </c>
      <c r="C2664" s="5" t="s">
        <v>2171</v>
      </c>
      <c r="D2664" s="5" t="s">
        <v>2265</v>
      </c>
      <c r="E2664" s="32">
        <v>44054</v>
      </c>
      <c r="F2664" s="5">
        <v>3311</v>
      </c>
      <c r="G2664" s="5">
        <v>185</v>
      </c>
      <c r="H2664" s="5">
        <v>4169</v>
      </c>
      <c r="I2664" s="5">
        <v>810829</v>
      </c>
      <c r="J2664" s="5">
        <v>15088</v>
      </c>
      <c r="K2664" s="5">
        <v>381842</v>
      </c>
      <c r="L2664" s="5">
        <v>52976</v>
      </c>
      <c r="M2664" s="5">
        <v>19557</v>
      </c>
      <c r="N2664" s="5">
        <v>213000000</v>
      </c>
      <c r="O2664" s="5">
        <f>YEAR(Table1[[#This Row],[ReportDate]])</f>
        <v>2020</v>
      </c>
      <c r="P2664" s="5" t="str">
        <f>TEXT(Table1[[#This Row],[ReportDate]],"mmm")</f>
        <v>Aug</v>
      </c>
      <c r="Q2664" s="29">
        <f>Table1[[#This Row],[TotalDeaths]]/Table1[[#This Row],[TotalCases]]</f>
        <v>1.860811589126684E-2</v>
      </c>
    </row>
    <row r="2665" spans="1:17" ht="14.4" x14ac:dyDescent="0.3">
      <c r="A2665" s="5" t="s">
        <v>4886</v>
      </c>
      <c r="B2665" s="5" t="s">
        <v>2167</v>
      </c>
      <c r="C2665" s="5" t="s">
        <v>2235</v>
      </c>
      <c r="D2665" s="5" t="s">
        <v>2235</v>
      </c>
      <c r="E2665" s="32">
        <v>44321</v>
      </c>
      <c r="F2665" s="5">
        <v>4406</v>
      </c>
      <c r="G2665" s="5">
        <v>126</v>
      </c>
      <c r="H2665" s="5">
        <v>237</v>
      </c>
      <c r="I2665" s="5">
        <v>815235</v>
      </c>
      <c r="J2665" s="5">
        <v>15214</v>
      </c>
      <c r="K2665" s="5">
        <v>382079</v>
      </c>
      <c r="L2665" s="5">
        <v>70496</v>
      </c>
      <c r="M2665" s="5">
        <v>14356</v>
      </c>
      <c r="N2665" s="5">
        <v>83000000</v>
      </c>
      <c r="O2665" s="5">
        <f>YEAR(Table1[[#This Row],[ReportDate]])</f>
        <v>2021</v>
      </c>
      <c r="P2665" s="5" t="str">
        <f>TEXT(Table1[[#This Row],[ReportDate]],"mmm")</f>
        <v>May</v>
      </c>
      <c r="Q2665" s="29">
        <f>Table1[[#This Row],[TotalDeaths]]/Table1[[#This Row],[TotalCases]]</f>
        <v>1.8662103565229658E-2</v>
      </c>
    </row>
    <row r="2666" spans="1:17" ht="14.4" x14ac:dyDescent="0.3">
      <c r="A2666" s="5" t="s">
        <v>4887</v>
      </c>
      <c r="B2666" s="5" t="s">
        <v>2170</v>
      </c>
      <c r="C2666" s="5" t="s">
        <v>2232</v>
      </c>
      <c r="D2666" s="5" t="s">
        <v>2281</v>
      </c>
      <c r="E2666" s="32">
        <v>44303</v>
      </c>
      <c r="F2666" s="5">
        <v>1594</v>
      </c>
      <c r="G2666" s="5">
        <v>102</v>
      </c>
      <c r="H2666" s="5">
        <v>3883</v>
      </c>
      <c r="I2666" s="5">
        <v>816829</v>
      </c>
      <c r="J2666" s="5">
        <v>15316</v>
      </c>
      <c r="K2666" s="5">
        <v>385962</v>
      </c>
      <c r="L2666" s="5">
        <v>23910</v>
      </c>
      <c r="M2666" s="5">
        <v>7119</v>
      </c>
      <c r="N2666" s="5">
        <v>213000000</v>
      </c>
      <c r="O2666" s="5">
        <f>YEAR(Table1[[#This Row],[ReportDate]])</f>
        <v>2021</v>
      </c>
      <c r="P2666" s="5" t="str">
        <f>TEXT(Table1[[#This Row],[ReportDate]],"mmm")</f>
        <v>Apr</v>
      </c>
      <c r="Q2666" s="29">
        <f>Table1[[#This Row],[TotalDeaths]]/Table1[[#This Row],[TotalCases]]</f>
        <v>1.8750558562440855E-2</v>
      </c>
    </row>
    <row r="2667" spans="1:17" ht="14.4" x14ac:dyDescent="0.3">
      <c r="A2667" s="5" t="s">
        <v>4888</v>
      </c>
      <c r="B2667" s="5" t="s">
        <v>2186</v>
      </c>
      <c r="C2667" s="5" t="s">
        <v>2204</v>
      </c>
      <c r="D2667" s="5" t="s">
        <v>2205</v>
      </c>
      <c r="E2667" s="32">
        <v>43840</v>
      </c>
      <c r="F2667" s="5">
        <v>2729</v>
      </c>
      <c r="G2667" s="5">
        <v>58</v>
      </c>
      <c r="H2667" s="5">
        <v>3179</v>
      </c>
      <c r="I2667" s="5">
        <v>819558</v>
      </c>
      <c r="J2667" s="5">
        <v>15374</v>
      </c>
      <c r="K2667" s="5">
        <v>389141</v>
      </c>
      <c r="L2667" s="5">
        <v>43664</v>
      </c>
      <c r="M2667" s="5">
        <v>2414</v>
      </c>
      <c r="N2667" s="5">
        <v>68000000</v>
      </c>
      <c r="O2667" s="5">
        <f>YEAR(Table1[[#This Row],[ReportDate]])</f>
        <v>2020</v>
      </c>
      <c r="P2667" s="5" t="str">
        <f>TEXT(Table1[[#This Row],[ReportDate]],"mmm")</f>
        <v>Jan</v>
      </c>
      <c r="Q2667" s="29">
        <f>Table1[[#This Row],[TotalDeaths]]/Table1[[#This Row],[TotalCases]]</f>
        <v>1.8758891988120426E-2</v>
      </c>
    </row>
    <row r="2668" spans="1:17" ht="14.4" x14ac:dyDescent="0.3">
      <c r="A2668" s="5" t="s">
        <v>4889</v>
      </c>
      <c r="B2668" s="5" t="s">
        <v>2167</v>
      </c>
      <c r="C2668" s="5" t="s">
        <v>2168</v>
      </c>
      <c r="D2668" s="5" t="s">
        <v>2168</v>
      </c>
      <c r="E2668" s="32">
        <v>44235</v>
      </c>
      <c r="F2668" s="5">
        <v>1281</v>
      </c>
      <c r="G2668" s="5">
        <v>45</v>
      </c>
      <c r="H2668" s="5">
        <v>1985</v>
      </c>
      <c r="I2668" s="5">
        <v>820839</v>
      </c>
      <c r="J2668" s="5">
        <v>15419</v>
      </c>
      <c r="K2668" s="5">
        <v>391126</v>
      </c>
      <c r="L2668" s="5">
        <v>14091</v>
      </c>
      <c r="M2668" s="5">
        <v>15045</v>
      </c>
      <c r="N2668" s="5">
        <v>83000000</v>
      </c>
      <c r="O2668" s="5">
        <f>YEAR(Table1[[#This Row],[ReportDate]])</f>
        <v>2021</v>
      </c>
      <c r="P2668" s="5" t="str">
        <f>TEXT(Table1[[#This Row],[ReportDate]],"mmm")</f>
        <v>Feb</v>
      </c>
      <c r="Q2668" s="29">
        <f>Table1[[#This Row],[TotalDeaths]]/Table1[[#This Row],[TotalCases]]</f>
        <v>1.8784438848543989E-2</v>
      </c>
    </row>
    <row r="2669" spans="1:17" ht="14.4" x14ac:dyDescent="0.3">
      <c r="A2669" s="5" t="s">
        <v>4890</v>
      </c>
      <c r="B2669" s="5" t="s">
        <v>2191</v>
      </c>
      <c r="C2669" s="5" t="s">
        <v>2217</v>
      </c>
      <c r="D2669" s="5" t="s">
        <v>2218</v>
      </c>
      <c r="E2669" s="32">
        <v>44132</v>
      </c>
      <c r="F2669" s="5">
        <v>3585</v>
      </c>
      <c r="G2669" s="5">
        <v>195</v>
      </c>
      <c r="H2669" s="5">
        <v>1462</v>
      </c>
      <c r="I2669" s="5">
        <v>824424</v>
      </c>
      <c r="J2669" s="5">
        <v>15614</v>
      </c>
      <c r="K2669" s="5">
        <v>392588</v>
      </c>
      <c r="L2669" s="5">
        <v>28680</v>
      </c>
      <c r="M2669" s="5">
        <v>10793</v>
      </c>
      <c r="N2669" s="5">
        <v>331000000</v>
      </c>
      <c r="O2669" s="5">
        <f>YEAR(Table1[[#This Row],[ReportDate]])</f>
        <v>2020</v>
      </c>
      <c r="P2669" s="5" t="str">
        <f>TEXT(Table1[[#This Row],[ReportDate]],"mmm")</f>
        <v>Oct</v>
      </c>
      <c r="Q2669" s="29">
        <f>Table1[[#This Row],[TotalDeaths]]/Table1[[#This Row],[TotalCases]]</f>
        <v>1.8939283669568086E-2</v>
      </c>
    </row>
    <row r="2670" spans="1:17" ht="14.4" x14ac:dyDescent="0.3">
      <c r="A2670" s="5" t="s">
        <v>4891</v>
      </c>
      <c r="B2670" s="5" t="s">
        <v>2167</v>
      </c>
      <c r="C2670" s="5" t="s">
        <v>2318</v>
      </c>
      <c r="D2670" s="5" t="s">
        <v>2418</v>
      </c>
      <c r="E2670" s="32">
        <v>44061</v>
      </c>
      <c r="F2670" s="5">
        <v>2828</v>
      </c>
      <c r="G2670" s="5">
        <v>39</v>
      </c>
      <c r="H2670" s="5">
        <v>871</v>
      </c>
      <c r="I2670" s="5">
        <v>827252</v>
      </c>
      <c r="J2670" s="5">
        <v>15653</v>
      </c>
      <c r="K2670" s="5">
        <v>393459</v>
      </c>
      <c r="L2670" s="5">
        <v>19796</v>
      </c>
      <c r="M2670" s="5">
        <v>5831</v>
      </c>
      <c r="N2670" s="5">
        <v>83000000</v>
      </c>
      <c r="O2670" s="5">
        <f>YEAR(Table1[[#This Row],[ReportDate]])</f>
        <v>2020</v>
      </c>
      <c r="P2670" s="5" t="str">
        <f>TEXT(Table1[[#This Row],[ReportDate]],"mmm")</f>
        <v>Aug</v>
      </c>
      <c r="Q2670" s="29">
        <f>Table1[[#This Row],[TotalDeaths]]/Table1[[#This Row],[TotalCases]]</f>
        <v>1.8921682872933519E-2</v>
      </c>
    </row>
    <row r="2671" spans="1:17" ht="14.4" x14ac:dyDescent="0.3">
      <c r="A2671" s="5" t="s">
        <v>4892</v>
      </c>
      <c r="B2671" s="5" t="s">
        <v>2174</v>
      </c>
      <c r="C2671" s="5" t="s">
        <v>2201</v>
      </c>
      <c r="D2671" s="5" t="s">
        <v>2202</v>
      </c>
      <c r="E2671" s="32">
        <v>44561</v>
      </c>
      <c r="F2671" s="5">
        <v>2373</v>
      </c>
      <c r="G2671" s="5">
        <v>140</v>
      </c>
      <c r="H2671" s="5">
        <v>1221</v>
      </c>
      <c r="I2671" s="5">
        <v>829625</v>
      </c>
      <c r="J2671" s="5">
        <v>15793</v>
      </c>
      <c r="K2671" s="5">
        <v>394680</v>
      </c>
      <c r="L2671" s="5">
        <v>11865</v>
      </c>
      <c r="M2671" s="5">
        <v>5504</v>
      </c>
      <c r="N2671" s="5">
        <v>1380000000</v>
      </c>
      <c r="O2671" s="5">
        <f>YEAR(Table1[[#This Row],[ReportDate]])</f>
        <v>2021</v>
      </c>
      <c r="P2671" s="5" t="str">
        <f>TEXT(Table1[[#This Row],[ReportDate]],"mmm")</f>
        <v>Dec</v>
      </c>
      <c r="Q2671" s="29">
        <f>Table1[[#This Row],[TotalDeaths]]/Table1[[#This Row],[TotalCases]]</f>
        <v>1.9036311586560193E-2</v>
      </c>
    </row>
    <row r="2672" spans="1:17" ht="14.4" x14ac:dyDescent="0.3">
      <c r="A2672" s="5" t="s">
        <v>4893</v>
      </c>
      <c r="B2672" s="5" t="s">
        <v>2174</v>
      </c>
      <c r="C2672" s="5" t="s">
        <v>2175</v>
      </c>
      <c r="D2672" s="5" t="s">
        <v>2276</v>
      </c>
      <c r="E2672" s="32">
        <v>43896</v>
      </c>
      <c r="F2672" s="5">
        <v>4885</v>
      </c>
      <c r="G2672" s="5">
        <v>120</v>
      </c>
      <c r="H2672" s="5">
        <v>1666</v>
      </c>
      <c r="I2672" s="5">
        <v>834510</v>
      </c>
      <c r="J2672" s="5">
        <v>15913</v>
      </c>
      <c r="K2672" s="5">
        <v>396346</v>
      </c>
      <c r="L2672" s="5">
        <v>78160</v>
      </c>
      <c r="M2672" s="5">
        <v>1689</v>
      </c>
      <c r="N2672" s="5">
        <v>1380000000</v>
      </c>
      <c r="O2672" s="5">
        <f>YEAR(Table1[[#This Row],[ReportDate]])</f>
        <v>2020</v>
      </c>
      <c r="P2672" s="5" t="str">
        <f>TEXT(Table1[[#This Row],[ReportDate]],"mmm")</f>
        <v>Mar</v>
      </c>
      <c r="Q2672" s="29">
        <f>Table1[[#This Row],[TotalDeaths]]/Table1[[#This Row],[TotalCases]]</f>
        <v>1.9068675030856432E-2</v>
      </c>
    </row>
    <row r="2673" spans="1:17" ht="14.4" x14ac:dyDescent="0.3">
      <c r="A2673" s="5" t="s">
        <v>4894</v>
      </c>
      <c r="B2673" s="5" t="s">
        <v>2170</v>
      </c>
      <c r="C2673" s="5" t="s">
        <v>2249</v>
      </c>
      <c r="D2673" s="5" t="s">
        <v>2250</v>
      </c>
      <c r="E2673" s="32">
        <v>43942</v>
      </c>
      <c r="F2673" s="5">
        <v>341</v>
      </c>
      <c r="G2673" s="5">
        <v>104</v>
      </c>
      <c r="H2673" s="5">
        <v>3436</v>
      </c>
      <c r="I2673" s="5">
        <v>834851</v>
      </c>
      <c r="J2673" s="5">
        <v>16017</v>
      </c>
      <c r="K2673" s="5">
        <v>399782</v>
      </c>
      <c r="L2673" s="5">
        <v>5797</v>
      </c>
      <c r="M2673" s="5">
        <v>3952</v>
      </c>
      <c r="N2673" s="5">
        <v>213000000</v>
      </c>
      <c r="O2673" s="5">
        <f>YEAR(Table1[[#This Row],[ReportDate]])</f>
        <v>2020</v>
      </c>
      <c r="P2673" s="5" t="str">
        <f>TEXT(Table1[[#This Row],[ReportDate]],"mmm")</f>
        <v>Apr</v>
      </c>
      <c r="Q2673" s="29">
        <f>Table1[[#This Row],[TotalDeaths]]/Table1[[#This Row],[TotalCases]]</f>
        <v>1.9185459441265568E-2</v>
      </c>
    </row>
    <row r="2674" spans="1:17" ht="14.4" x14ac:dyDescent="0.3">
      <c r="A2674" s="5" t="s">
        <v>4895</v>
      </c>
      <c r="B2674" s="5" t="s">
        <v>2167</v>
      </c>
      <c r="C2674" s="5" t="s">
        <v>2168</v>
      </c>
      <c r="D2674" s="5" t="s">
        <v>2168</v>
      </c>
      <c r="E2674" s="32">
        <v>43843</v>
      </c>
      <c r="F2674" s="5">
        <v>4933</v>
      </c>
      <c r="G2674" s="5">
        <v>8</v>
      </c>
      <c r="H2674" s="5">
        <v>1656</v>
      </c>
      <c r="I2674" s="5">
        <v>839784</v>
      </c>
      <c r="J2674" s="5">
        <v>16025</v>
      </c>
      <c r="K2674" s="5">
        <v>401438</v>
      </c>
      <c r="L2674" s="5">
        <v>59196</v>
      </c>
      <c r="M2674" s="5">
        <v>6182</v>
      </c>
      <c r="N2674" s="5">
        <v>83000000</v>
      </c>
      <c r="O2674" s="5">
        <f>YEAR(Table1[[#This Row],[ReportDate]])</f>
        <v>2020</v>
      </c>
      <c r="P2674" s="5" t="str">
        <f>TEXT(Table1[[#This Row],[ReportDate]],"mmm")</f>
        <v>Jan</v>
      </c>
      <c r="Q2674" s="29">
        <f>Table1[[#This Row],[TotalDeaths]]/Table1[[#This Row],[TotalCases]]</f>
        <v>1.9082287826393454E-2</v>
      </c>
    </row>
    <row r="2675" spans="1:17" ht="14.4" x14ac:dyDescent="0.3">
      <c r="A2675" s="5" t="s">
        <v>4896</v>
      </c>
      <c r="B2675" s="5" t="s">
        <v>2191</v>
      </c>
      <c r="C2675" s="5" t="s">
        <v>2192</v>
      </c>
      <c r="D2675" s="5" t="s">
        <v>2308</v>
      </c>
      <c r="E2675" s="32">
        <v>44223</v>
      </c>
      <c r="F2675" s="5">
        <v>4723</v>
      </c>
      <c r="G2675" s="5">
        <v>65</v>
      </c>
      <c r="H2675" s="5">
        <v>1131</v>
      </c>
      <c r="I2675" s="5">
        <v>844507</v>
      </c>
      <c r="J2675" s="5">
        <v>16090</v>
      </c>
      <c r="K2675" s="5">
        <v>402569</v>
      </c>
      <c r="L2675" s="5">
        <v>56676</v>
      </c>
      <c r="M2675" s="5">
        <v>14382</v>
      </c>
      <c r="N2675" s="5">
        <v>331000000</v>
      </c>
      <c r="O2675" s="5">
        <f>YEAR(Table1[[#This Row],[ReportDate]])</f>
        <v>2021</v>
      </c>
      <c r="P2675" s="5" t="str">
        <f>TEXT(Table1[[#This Row],[ReportDate]],"mmm")</f>
        <v>Jan</v>
      </c>
      <c r="Q2675" s="29">
        <f>Table1[[#This Row],[TotalDeaths]]/Table1[[#This Row],[TotalCases]]</f>
        <v>1.9052535976611207E-2</v>
      </c>
    </row>
    <row r="2676" spans="1:17" ht="14.4" x14ac:dyDescent="0.3">
      <c r="A2676" s="5" t="s">
        <v>4897</v>
      </c>
      <c r="B2676" s="5" t="s">
        <v>2174</v>
      </c>
      <c r="C2676" s="5" t="s">
        <v>27</v>
      </c>
      <c r="D2676" s="5" t="s">
        <v>27</v>
      </c>
      <c r="E2676" s="32">
        <v>44330</v>
      </c>
      <c r="F2676" s="5">
        <v>2818</v>
      </c>
      <c r="G2676" s="5">
        <v>52</v>
      </c>
      <c r="H2676" s="5">
        <v>1971</v>
      </c>
      <c r="I2676" s="5">
        <v>847325</v>
      </c>
      <c r="J2676" s="5">
        <v>16142</v>
      </c>
      <c r="K2676" s="5">
        <v>404540</v>
      </c>
      <c r="L2676" s="5">
        <v>45088</v>
      </c>
      <c r="M2676" s="5">
        <v>9527</v>
      </c>
      <c r="N2676" s="5">
        <v>1380000000</v>
      </c>
      <c r="O2676" s="5">
        <f>YEAR(Table1[[#This Row],[ReportDate]])</f>
        <v>2021</v>
      </c>
      <c r="P2676" s="5" t="str">
        <f>TEXT(Table1[[#This Row],[ReportDate]],"mmm")</f>
        <v>May</v>
      </c>
      <c r="Q2676" s="29">
        <f>Table1[[#This Row],[TotalDeaths]]/Table1[[#This Row],[TotalCases]]</f>
        <v>1.9050541409730622E-2</v>
      </c>
    </row>
    <row r="2677" spans="1:17" ht="14.4" x14ac:dyDescent="0.3">
      <c r="A2677" s="5" t="s">
        <v>4898</v>
      </c>
      <c r="B2677" s="5" t="s">
        <v>2191</v>
      </c>
      <c r="C2677" s="5" t="s">
        <v>2225</v>
      </c>
      <c r="D2677" s="5" t="s">
        <v>2288</v>
      </c>
      <c r="E2677" s="32">
        <v>44428</v>
      </c>
      <c r="F2677" s="5">
        <v>2925</v>
      </c>
      <c r="G2677" s="5">
        <v>80</v>
      </c>
      <c r="H2677" s="5">
        <v>810</v>
      </c>
      <c r="I2677" s="5">
        <v>850250</v>
      </c>
      <c r="J2677" s="5">
        <v>16222</v>
      </c>
      <c r="K2677" s="5">
        <v>405350</v>
      </c>
      <c r="L2677" s="5">
        <v>23400</v>
      </c>
      <c r="M2677" s="5">
        <v>17517</v>
      </c>
      <c r="N2677" s="5">
        <v>331000000</v>
      </c>
      <c r="O2677" s="5">
        <f>YEAR(Table1[[#This Row],[ReportDate]])</f>
        <v>2021</v>
      </c>
      <c r="P2677" s="5" t="str">
        <f>TEXT(Table1[[#This Row],[ReportDate]],"mmm")</f>
        <v>Aug</v>
      </c>
      <c r="Q2677" s="29">
        <f>Table1[[#This Row],[TotalDeaths]]/Table1[[#This Row],[TotalCases]]</f>
        <v>1.9079094384004704E-2</v>
      </c>
    </row>
    <row r="2678" spans="1:17" ht="14.4" x14ac:dyDescent="0.3">
      <c r="A2678" s="5" t="s">
        <v>4899</v>
      </c>
      <c r="B2678" s="5" t="s">
        <v>2186</v>
      </c>
      <c r="C2678" s="5" t="s">
        <v>2212</v>
      </c>
      <c r="D2678" s="5" t="s">
        <v>2213</v>
      </c>
      <c r="E2678" s="32">
        <v>44064</v>
      </c>
      <c r="F2678" s="5">
        <v>1272</v>
      </c>
      <c r="G2678" s="5">
        <v>3</v>
      </c>
      <c r="H2678" s="5">
        <v>55</v>
      </c>
      <c r="I2678" s="5">
        <v>851522</v>
      </c>
      <c r="J2678" s="5">
        <v>16225</v>
      </c>
      <c r="K2678" s="5">
        <v>405405</v>
      </c>
      <c r="L2678" s="5">
        <v>7632</v>
      </c>
      <c r="M2678" s="5">
        <v>12272</v>
      </c>
      <c r="N2678" s="5">
        <v>68000000</v>
      </c>
      <c r="O2678" s="5">
        <f>YEAR(Table1[[#This Row],[ReportDate]])</f>
        <v>2020</v>
      </c>
      <c r="P2678" s="5" t="str">
        <f>TEXT(Table1[[#This Row],[ReportDate]],"mmm")</f>
        <v>Aug</v>
      </c>
      <c r="Q2678" s="29">
        <f>Table1[[#This Row],[TotalDeaths]]/Table1[[#This Row],[TotalCases]]</f>
        <v>1.9054117215996768E-2</v>
      </c>
    </row>
    <row r="2679" spans="1:17" ht="14.4" x14ac:dyDescent="0.3">
      <c r="A2679" s="5" t="s">
        <v>4900</v>
      </c>
      <c r="B2679" s="5" t="s">
        <v>2174</v>
      </c>
      <c r="C2679" s="5" t="s">
        <v>2175</v>
      </c>
      <c r="D2679" s="5" t="s">
        <v>2276</v>
      </c>
      <c r="E2679" s="32">
        <v>44432</v>
      </c>
      <c r="F2679" s="5">
        <v>709</v>
      </c>
      <c r="G2679" s="5">
        <v>125</v>
      </c>
      <c r="H2679" s="5">
        <v>3523</v>
      </c>
      <c r="I2679" s="5">
        <v>852231</v>
      </c>
      <c r="J2679" s="5">
        <v>16350</v>
      </c>
      <c r="K2679" s="5">
        <v>408928</v>
      </c>
      <c r="L2679" s="5">
        <v>5672</v>
      </c>
      <c r="M2679" s="5">
        <v>14039</v>
      </c>
      <c r="N2679" s="5">
        <v>1380000000</v>
      </c>
      <c r="O2679" s="5">
        <f>YEAR(Table1[[#This Row],[ReportDate]])</f>
        <v>2021</v>
      </c>
      <c r="P2679" s="5" t="str">
        <f>TEXT(Table1[[#This Row],[ReportDate]],"mmm")</f>
        <v>Aug</v>
      </c>
      <c r="Q2679" s="29">
        <f>Table1[[#This Row],[TotalDeaths]]/Table1[[#This Row],[TotalCases]]</f>
        <v>1.9184939294627865E-2</v>
      </c>
    </row>
    <row r="2680" spans="1:17" ht="14.4" x14ac:dyDescent="0.3">
      <c r="A2680" s="5" t="s">
        <v>4901</v>
      </c>
      <c r="B2680" s="5" t="s">
        <v>2170</v>
      </c>
      <c r="C2680" s="5" t="s">
        <v>2232</v>
      </c>
      <c r="D2680" s="5" t="s">
        <v>2233</v>
      </c>
      <c r="E2680" s="32">
        <v>44144</v>
      </c>
      <c r="F2680" s="5">
        <v>738</v>
      </c>
      <c r="G2680" s="5">
        <v>141</v>
      </c>
      <c r="H2680" s="5">
        <v>2662</v>
      </c>
      <c r="I2680" s="5">
        <v>852969</v>
      </c>
      <c r="J2680" s="5">
        <v>16491</v>
      </c>
      <c r="K2680" s="5">
        <v>411590</v>
      </c>
      <c r="L2680" s="5">
        <v>8118</v>
      </c>
      <c r="M2680" s="5">
        <v>10349</v>
      </c>
      <c r="N2680" s="5">
        <v>213000000</v>
      </c>
      <c r="O2680" s="5">
        <f>YEAR(Table1[[#This Row],[ReportDate]])</f>
        <v>2020</v>
      </c>
      <c r="P2680" s="5" t="str">
        <f>TEXT(Table1[[#This Row],[ReportDate]],"mmm")</f>
        <v>Nov</v>
      </c>
      <c r="Q2680" s="29">
        <f>Table1[[#This Row],[TotalDeaths]]/Table1[[#This Row],[TotalCases]]</f>
        <v>1.9333645185229474E-2</v>
      </c>
    </row>
    <row r="2681" spans="1:17" ht="14.4" x14ac:dyDescent="0.3">
      <c r="A2681" s="5" t="s">
        <v>4902</v>
      </c>
      <c r="B2681" s="5" t="s">
        <v>2186</v>
      </c>
      <c r="C2681" s="5" t="s">
        <v>2237</v>
      </c>
      <c r="D2681" s="5" t="s">
        <v>2270</v>
      </c>
      <c r="E2681" s="32">
        <v>44396</v>
      </c>
      <c r="F2681" s="5">
        <v>1778</v>
      </c>
      <c r="G2681" s="5">
        <v>104</v>
      </c>
      <c r="H2681" s="5">
        <v>3279</v>
      </c>
      <c r="I2681" s="5">
        <v>854747</v>
      </c>
      <c r="J2681" s="5">
        <v>16595</v>
      </c>
      <c r="K2681" s="5">
        <v>414869</v>
      </c>
      <c r="L2681" s="5">
        <v>14224</v>
      </c>
      <c r="M2681" s="5">
        <v>14508</v>
      </c>
      <c r="N2681" s="5">
        <v>68000000</v>
      </c>
      <c r="O2681" s="5">
        <f>YEAR(Table1[[#This Row],[ReportDate]])</f>
        <v>2021</v>
      </c>
      <c r="P2681" s="5" t="str">
        <f>TEXT(Table1[[#This Row],[ReportDate]],"mmm")</f>
        <v>Jul</v>
      </c>
      <c r="Q2681" s="29">
        <f>Table1[[#This Row],[TotalDeaths]]/Table1[[#This Row],[TotalCases]]</f>
        <v>1.9415101778654971E-2</v>
      </c>
    </row>
    <row r="2682" spans="1:17" ht="14.4" x14ac:dyDescent="0.3">
      <c r="A2682" s="5" t="s">
        <v>4903</v>
      </c>
      <c r="B2682" s="5" t="s">
        <v>2167</v>
      </c>
      <c r="C2682" s="5" t="s">
        <v>2235</v>
      </c>
      <c r="D2682" s="5" t="s">
        <v>2235</v>
      </c>
      <c r="E2682" s="32">
        <v>43842</v>
      </c>
      <c r="F2682" s="5">
        <v>4590</v>
      </c>
      <c r="G2682" s="5">
        <v>135</v>
      </c>
      <c r="H2682" s="5">
        <v>1533</v>
      </c>
      <c r="I2682" s="5">
        <v>859337</v>
      </c>
      <c r="J2682" s="5">
        <v>16730</v>
      </c>
      <c r="K2682" s="5">
        <v>416402</v>
      </c>
      <c r="L2682" s="5">
        <v>78030</v>
      </c>
      <c r="M2682" s="5">
        <v>17728</v>
      </c>
      <c r="N2682" s="5">
        <v>83000000</v>
      </c>
      <c r="O2682" s="5">
        <f>YEAR(Table1[[#This Row],[ReportDate]])</f>
        <v>2020</v>
      </c>
      <c r="P2682" s="5" t="str">
        <f>TEXT(Table1[[#This Row],[ReportDate]],"mmm")</f>
        <v>Jan</v>
      </c>
      <c r="Q2682" s="29">
        <f>Table1[[#This Row],[TotalDeaths]]/Table1[[#This Row],[TotalCases]]</f>
        <v>1.9468497225186395E-2</v>
      </c>
    </row>
    <row r="2683" spans="1:17" ht="14.4" x14ac:dyDescent="0.3">
      <c r="A2683" s="5" t="s">
        <v>4904</v>
      </c>
      <c r="B2683" s="5" t="s">
        <v>2191</v>
      </c>
      <c r="C2683" s="5" t="s">
        <v>2225</v>
      </c>
      <c r="D2683" s="5" t="s">
        <v>2288</v>
      </c>
      <c r="E2683" s="32">
        <v>44039</v>
      </c>
      <c r="F2683" s="5">
        <v>4130</v>
      </c>
      <c r="G2683" s="5">
        <v>96</v>
      </c>
      <c r="H2683" s="5">
        <v>4011</v>
      </c>
      <c r="I2683" s="5">
        <v>863467</v>
      </c>
      <c r="J2683" s="5">
        <v>16826</v>
      </c>
      <c r="K2683" s="5">
        <v>420413</v>
      </c>
      <c r="L2683" s="5">
        <v>61950</v>
      </c>
      <c r="M2683" s="5">
        <v>10755</v>
      </c>
      <c r="N2683" s="5">
        <v>331000000</v>
      </c>
      <c r="O2683" s="5">
        <f>YEAR(Table1[[#This Row],[ReportDate]])</f>
        <v>2020</v>
      </c>
      <c r="P2683" s="5" t="str">
        <f>TEXT(Table1[[#This Row],[ReportDate]],"mmm")</f>
        <v>Jul</v>
      </c>
      <c r="Q2683" s="29">
        <f>Table1[[#This Row],[TotalDeaths]]/Table1[[#This Row],[TotalCases]]</f>
        <v>1.9486558258740634E-2</v>
      </c>
    </row>
    <row r="2684" spans="1:17" ht="14.4" x14ac:dyDescent="0.3">
      <c r="A2684" s="5" t="s">
        <v>4905</v>
      </c>
      <c r="B2684" s="5" t="s">
        <v>2174</v>
      </c>
      <c r="C2684" s="5" t="s">
        <v>27</v>
      </c>
      <c r="D2684" s="5" t="s">
        <v>27</v>
      </c>
      <c r="E2684" s="32">
        <v>43844</v>
      </c>
      <c r="F2684" s="5">
        <v>3718</v>
      </c>
      <c r="G2684" s="5">
        <v>189</v>
      </c>
      <c r="H2684" s="5">
        <v>933</v>
      </c>
      <c r="I2684" s="5">
        <v>867185</v>
      </c>
      <c r="J2684" s="5">
        <v>17015</v>
      </c>
      <c r="K2684" s="5">
        <v>421346</v>
      </c>
      <c r="L2684" s="5">
        <v>55770</v>
      </c>
      <c r="M2684" s="5">
        <v>1980</v>
      </c>
      <c r="N2684" s="5">
        <v>1380000000</v>
      </c>
      <c r="O2684" s="5">
        <f>YEAR(Table1[[#This Row],[ReportDate]])</f>
        <v>2020</v>
      </c>
      <c r="P2684" s="5" t="str">
        <f>TEXT(Table1[[#This Row],[ReportDate]],"mmm")</f>
        <v>Jan</v>
      </c>
      <c r="Q2684" s="29">
        <f>Table1[[#This Row],[TotalDeaths]]/Table1[[#This Row],[TotalCases]]</f>
        <v>1.9620957465823326E-2</v>
      </c>
    </row>
    <row r="2685" spans="1:17" ht="14.4" x14ac:dyDescent="0.3">
      <c r="A2685" s="5" t="s">
        <v>4906</v>
      </c>
      <c r="B2685" s="5" t="s">
        <v>2186</v>
      </c>
      <c r="C2685" s="5" t="s">
        <v>2237</v>
      </c>
      <c r="D2685" s="5" t="s">
        <v>2238</v>
      </c>
      <c r="E2685" s="32">
        <v>44463</v>
      </c>
      <c r="F2685" s="5">
        <v>4913</v>
      </c>
      <c r="G2685" s="5">
        <v>172</v>
      </c>
      <c r="H2685" s="5">
        <v>662</v>
      </c>
      <c r="I2685" s="5">
        <v>872098</v>
      </c>
      <c r="J2685" s="5">
        <v>17187</v>
      </c>
      <c r="K2685" s="5">
        <v>422008</v>
      </c>
      <c r="L2685" s="5">
        <v>34391</v>
      </c>
      <c r="M2685" s="5">
        <v>8252</v>
      </c>
      <c r="N2685" s="5">
        <v>68000000</v>
      </c>
      <c r="O2685" s="5">
        <f>YEAR(Table1[[#This Row],[ReportDate]])</f>
        <v>2021</v>
      </c>
      <c r="P2685" s="5" t="str">
        <f>TEXT(Table1[[#This Row],[ReportDate]],"mmm")</f>
        <v>Sep</v>
      </c>
      <c r="Q2685" s="29">
        <f>Table1[[#This Row],[TotalDeaths]]/Table1[[#This Row],[TotalCases]]</f>
        <v>1.9707647535024735E-2</v>
      </c>
    </row>
    <row r="2686" spans="1:17" ht="14.4" x14ac:dyDescent="0.3">
      <c r="A2686" s="5" t="s">
        <v>4907</v>
      </c>
      <c r="B2686" s="5" t="s">
        <v>2186</v>
      </c>
      <c r="C2686" s="5" t="s">
        <v>2187</v>
      </c>
      <c r="D2686" s="5" t="s">
        <v>2243</v>
      </c>
      <c r="E2686" s="32">
        <v>44248</v>
      </c>
      <c r="F2686" s="5">
        <v>9</v>
      </c>
      <c r="G2686" s="5">
        <v>91</v>
      </c>
      <c r="H2686" s="5">
        <v>3845</v>
      </c>
      <c r="I2686" s="5">
        <v>872107</v>
      </c>
      <c r="J2686" s="5">
        <v>17278</v>
      </c>
      <c r="K2686" s="5">
        <v>425853</v>
      </c>
      <c r="L2686" s="5">
        <v>126</v>
      </c>
      <c r="M2686" s="5">
        <v>15506</v>
      </c>
      <c r="N2686" s="5">
        <v>68000000</v>
      </c>
      <c r="O2686" s="5">
        <f>YEAR(Table1[[#This Row],[ReportDate]])</f>
        <v>2021</v>
      </c>
      <c r="P2686" s="5" t="str">
        <f>TEXT(Table1[[#This Row],[ReportDate]],"mmm")</f>
        <v>Feb</v>
      </c>
      <c r="Q2686" s="29">
        <f>Table1[[#This Row],[TotalDeaths]]/Table1[[#This Row],[TotalCases]]</f>
        <v>1.9811789149725895E-2</v>
      </c>
    </row>
    <row r="2687" spans="1:17" ht="14.4" x14ac:dyDescent="0.3">
      <c r="A2687" s="5" t="s">
        <v>4908</v>
      </c>
      <c r="B2687" s="5" t="s">
        <v>2174</v>
      </c>
      <c r="C2687" s="5" t="s">
        <v>2175</v>
      </c>
      <c r="D2687" s="5" t="s">
        <v>2276</v>
      </c>
      <c r="E2687" s="32">
        <v>44267</v>
      </c>
      <c r="F2687" s="5">
        <v>1737</v>
      </c>
      <c r="G2687" s="5">
        <v>194</v>
      </c>
      <c r="H2687" s="5">
        <v>3023</v>
      </c>
      <c r="I2687" s="5">
        <v>873844</v>
      </c>
      <c r="J2687" s="5">
        <v>17472</v>
      </c>
      <c r="K2687" s="5">
        <v>428876</v>
      </c>
      <c r="L2687" s="5">
        <v>27792</v>
      </c>
      <c r="M2687" s="5">
        <v>3413</v>
      </c>
      <c r="N2687" s="5">
        <v>1380000000</v>
      </c>
      <c r="O2687" s="5">
        <f>YEAR(Table1[[#This Row],[ReportDate]])</f>
        <v>2021</v>
      </c>
      <c r="P2687" s="5" t="str">
        <f>TEXT(Table1[[#This Row],[ReportDate]],"mmm")</f>
        <v>Mar</v>
      </c>
      <c r="Q2687" s="29">
        <f>Table1[[#This Row],[TotalDeaths]]/Table1[[#This Row],[TotalCases]]</f>
        <v>1.9994415479193083E-2</v>
      </c>
    </row>
    <row r="2688" spans="1:17" ht="14.4" x14ac:dyDescent="0.3">
      <c r="A2688" s="5" t="s">
        <v>4909</v>
      </c>
      <c r="B2688" s="5" t="s">
        <v>2167</v>
      </c>
      <c r="C2688" s="5" t="s">
        <v>2318</v>
      </c>
      <c r="D2688" s="5" t="s">
        <v>2418</v>
      </c>
      <c r="E2688" s="32">
        <v>44207</v>
      </c>
      <c r="F2688" s="5">
        <v>2578</v>
      </c>
      <c r="G2688" s="5">
        <v>189</v>
      </c>
      <c r="H2688" s="5">
        <v>2677</v>
      </c>
      <c r="I2688" s="5">
        <v>876422</v>
      </c>
      <c r="J2688" s="5">
        <v>17661</v>
      </c>
      <c r="K2688" s="5">
        <v>431553</v>
      </c>
      <c r="L2688" s="5">
        <v>12890</v>
      </c>
      <c r="M2688" s="5">
        <v>1891</v>
      </c>
      <c r="N2688" s="5">
        <v>83000000</v>
      </c>
      <c r="O2688" s="5">
        <f>YEAR(Table1[[#This Row],[ReportDate]])</f>
        <v>2021</v>
      </c>
      <c r="P2688" s="5" t="str">
        <f>TEXT(Table1[[#This Row],[ReportDate]],"mmm")</f>
        <v>Jan</v>
      </c>
      <c r="Q2688" s="29">
        <f>Table1[[#This Row],[TotalDeaths]]/Table1[[#This Row],[TotalCases]]</f>
        <v>2.0151251337825842E-2</v>
      </c>
    </row>
    <row r="2689" spans="1:17" ht="14.4" x14ac:dyDescent="0.3">
      <c r="A2689" s="5" t="s">
        <v>4910</v>
      </c>
      <c r="B2689" s="5" t="s">
        <v>2167</v>
      </c>
      <c r="C2689" s="5" t="s">
        <v>2168</v>
      </c>
      <c r="D2689" s="5" t="s">
        <v>2168</v>
      </c>
      <c r="E2689" s="32">
        <v>43850</v>
      </c>
      <c r="F2689" s="5">
        <v>1558</v>
      </c>
      <c r="G2689" s="5">
        <v>77</v>
      </c>
      <c r="H2689" s="5">
        <v>143</v>
      </c>
      <c r="I2689" s="5">
        <v>877980</v>
      </c>
      <c r="J2689" s="5">
        <v>17738</v>
      </c>
      <c r="K2689" s="5">
        <v>431696</v>
      </c>
      <c r="L2689" s="5">
        <v>20254</v>
      </c>
      <c r="M2689" s="5">
        <v>7742</v>
      </c>
      <c r="N2689" s="5">
        <v>83000000</v>
      </c>
      <c r="O2689" s="5">
        <f>YEAR(Table1[[#This Row],[ReportDate]])</f>
        <v>2020</v>
      </c>
      <c r="P2689" s="5" t="str">
        <f>TEXT(Table1[[#This Row],[ReportDate]],"mmm")</f>
        <v>Jan</v>
      </c>
      <c r="Q2689" s="29">
        <f>Table1[[#This Row],[TotalDeaths]]/Table1[[#This Row],[TotalCases]]</f>
        <v>2.0203193694617188E-2</v>
      </c>
    </row>
    <row r="2690" spans="1:17" ht="14.4" x14ac:dyDescent="0.3">
      <c r="A2690" s="5" t="s">
        <v>4911</v>
      </c>
      <c r="B2690" s="5" t="s">
        <v>2170</v>
      </c>
      <c r="C2690" s="5" t="s">
        <v>2232</v>
      </c>
      <c r="D2690" s="5" t="s">
        <v>2281</v>
      </c>
      <c r="E2690" s="32">
        <v>44417</v>
      </c>
      <c r="F2690" s="5">
        <v>2142</v>
      </c>
      <c r="G2690" s="5">
        <v>82</v>
      </c>
      <c r="H2690" s="5">
        <v>3275</v>
      </c>
      <c r="I2690" s="5">
        <v>880122</v>
      </c>
      <c r="J2690" s="5">
        <v>17820</v>
      </c>
      <c r="K2690" s="5">
        <v>434971</v>
      </c>
      <c r="L2690" s="5">
        <v>19278</v>
      </c>
      <c r="M2690" s="5">
        <v>19740</v>
      </c>
      <c r="N2690" s="5">
        <v>213000000</v>
      </c>
      <c r="O2690" s="5">
        <f>YEAR(Table1[[#This Row],[ReportDate]])</f>
        <v>2021</v>
      </c>
      <c r="P2690" s="5" t="str">
        <f>TEXT(Table1[[#This Row],[ReportDate]],"mmm")</f>
        <v>Aug</v>
      </c>
      <c r="Q2690" s="29">
        <f>Table1[[#This Row],[TotalDeaths]]/Table1[[#This Row],[TotalCases]]</f>
        <v>2.0247193002788249E-2</v>
      </c>
    </row>
    <row r="2691" spans="1:17" ht="14.4" x14ac:dyDescent="0.3">
      <c r="A2691" s="5" t="s">
        <v>4912</v>
      </c>
      <c r="B2691" s="5" t="s">
        <v>2167</v>
      </c>
      <c r="C2691" s="5" t="s">
        <v>2168</v>
      </c>
      <c r="D2691" s="5" t="s">
        <v>2168</v>
      </c>
      <c r="E2691" s="32">
        <v>43900</v>
      </c>
      <c r="F2691" s="5">
        <v>2623</v>
      </c>
      <c r="G2691" s="5">
        <v>69</v>
      </c>
      <c r="H2691" s="5">
        <v>4324</v>
      </c>
      <c r="I2691" s="5">
        <v>882745</v>
      </c>
      <c r="J2691" s="5">
        <v>17889</v>
      </c>
      <c r="K2691" s="5">
        <v>439295</v>
      </c>
      <c r="L2691" s="5">
        <v>15738</v>
      </c>
      <c r="M2691" s="5">
        <v>18322</v>
      </c>
      <c r="N2691" s="5">
        <v>83000000</v>
      </c>
      <c r="O2691" s="5">
        <f>YEAR(Table1[[#This Row],[ReportDate]])</f>
        <v>2020</v>
      </c>
      <c r="P2691" s="5" t="str">
        <f>TEXT(Table1[[#This Row],[ReportDate]],"mmm")</f>
        <v>Mar</v>
      </c>
      <c r="Q2691" s="29">
        <f>Table1[[#This Row],[TotalDeaths]]/Table1[[#This Row],[TotalCases]]</f>
        <v>2.0265195498133663E-2</v>
      </c>
    </row>
    <row r="2692" spans="1:17" ht="14.4" x14ac:dyDescent="0.3">
      <c r="A2692" s="5" t="s">
        <v>4913</v>
      </c>
      <c r="B2692" s="5" t="s">
        <v>2170</v>
      </c>
      <c r="C2692" s="5" t="s">
        <v>2249</v>
      </c>
      <c r="D2692" s="5" t="s">
        <v>2268</v>
      </c>
      <c r="E2692" s="32">
        <v>44041</v>
      </c>
      <c r="F2692" s="5">
        <v>4000</v>
      </c>
      <c r="G2692" s="5">
        <v>35</v>
      </c>
      <c r="H2692" s="5">
        <v>239</v>
      </c>
      <c r="I2692" s="5">
        <v>886745</v>
      </c>
      <c r="J2692" s="5">
        <v>17924</v>
      </c>
      <c r="K2692" s="5">
        <v>439534</v>
      </c>
      <c r="L2692" s="5">
        <v>40000</v>
      </c>
      <c r="M2692" s="5">
        <v>5142</v>
      </c>
      <c r="N2692" s="5">
        <v>213000000</v>
      </c>
      <c r="O2692" s="5">
        <f>YEAR(Table1[[#This Row],[ReportDate]])</f>
        <v>2020</v>
      </c>
      <c r="P2692" s="5" t="str">
        <f>TEXT(Table1[[#This Row],[ReportDate]],"mmm")</f>
        <v>Jul</v>
      </c>
      <c r="Q2692" s="29">
        <f>Table1[[#This Row],[TotalDeaths]]/Table1[[#This Row],[TotalCases]]</f>
        <v>2.0213251836773818E-2</v>
      </c>
    </row>
    <row r="2693" spans="1:17" ht="14.4" x14ac:dyDescent="0.3">
      <c r="A2693" s="5" t="s">
        <v>4914</v>
      </c>
      <c r="B2693" s="5" t="s">
        <v>2186</v>
      </c>
      <c r="C2693" s="5" t="s">
        <v>2212</v>
      </c>
      <c r="D2693" s="5" t="s">
        <v>2213</v>
      </c>
      <c r="E2693" s="32">
        <v>43931</v>
      </c>
      <c r="F2693" s="5">
        <v>4545</v>
      </c>
      <c r="G2693" s="5">
        <v>83</v>
      </c>
      <c r="H2693" s="5">
        <v>2004</v>
      </c>
      <c r="I2693" s="5">
        <v>891290</v>
      </c>
      <c r="J2693" s="5">
        <v>18007</v>
      </c>
      <c r="K2693" s="5">
        <v>441538</v>
      </c>
      <c r="L2693" s="5">
        <v>27270</v>
      </c>
      <c r="M2693" s="5">
        <v>768</v>
      </c>
      <c r="N2693" s="5">
        <v>68000000</v>
      </c>
      <c r="O2693" s="5">
        <f>YEAR(Table1[[#This Row],[ReportDate]])</f>
        <v>2020</v>
      </c>
      <c r="P2693" s="5" t="str">
        <f>TEXT(Table1[[#This Row],[ReportDate]],"mmm")</f>
        <v>Apr</v>
      </c>
      <c r="Q2693" s="29">
        <f>Table1[[#This Row],[TotalDeaths]]/Table1[[#This Row],[TotalCases]]</f>
        <v>2.0203300833623174E-2</v>
      </c>
    </row>
    <row r="2694" spans="1:17" ht="14.4" x14ac:dyDescent="0.3">
      <c r="A2694" s="5" t="s">
        <v>4915</v>
      </c>
      <c r="B2694" s="5" t="s">
        <v>2174</v>
      </c>
      <c r="C2694" s="5" t="s">
        <v>2175</v>
      </c>
      <c r="D2694" s="5" t="s">
        <v>2176</v>
      </c>
      <c r="E2694" s="32">
        <v>44528</v>
      </c>
      <c r="F2694" s="5">
        <v>2143</v>
      </c>
      <c r="G2694" s="5">
        <v>128</v>
      </c>
      <c r="H2694" s="5">
        <v>3769</v>
      </c>
      <c r="I2694" s="5">
        <v>893433</v>
      </c>
      <c r="J2694" s="5">
        <v>18135</v>
      </c>
      <c r="K2694" s="5">
        <v>445307</v>
      </c>
      <c r="L2694" s="5">
        <v>34288</v>
      </c>
      <c r="M2694" s="5">
        <v>17468</v>
      </c>
      <c r="N2694" s="5">
        <v>1380000000</v>
      </c>
      <c r="O2694" s="5">
        <f>YEAR(Table1[[#This Row],[ReportDate]])</f>
        <v>2021</v>
      </c>
      <c r="P2694" s="5" t="str">
        <f>TEXT(Table1[[#This Row],[ReportDate]],"mmm")</f>
        <v>Nov</v>
      </c>
      <c r="Q2694" s="29">
        <f>Table1[[#This Row],[TotalDeaths]]/Table1[[#This Row],[TotalCases]]</f>
        <v>2.0298108531921252E-2</v>
      </c>
    </row>
    <row r="2695" spans="1:17" ht="14.4" x14ac:dyDescent="0.3">
      <c r="A2695" s="5" t="s">
        <v>4916</v>
      </c>
      <c r="B2695" s="5" t="s">
        <v>2167</v>
      </c>
      <c r="C2695" s="5" t="s">
        <v>2181</v>
      </c>
      <c r="D2695" s="5" t="s">
        <v>2252</v>
      </c>
      <c r="E2695" s="32">
        <v>43962</v>
      </c>
      <c r="F2695" s="5">
        <v>864</v>
      </c>
      <c r="G2695" s="5">
        <v>187</v>
      </c>
      <c r="H2695" s="5">
        <v>4246</v>
      </c>
      <c r="I2695" s="5">
        <v>894297</v>
      </c>
      <c r="J2695" s="5">
        <v>18322</v>
      </c>
      <c r="K2695" s="5">
        <v>449553</v>
      </c>
      <c r="L2695" s="5">
        <v>8640</v>
      </c>
      <c r="M2695" s="5">
        <v>8398</v>
      </c>
      <c r="N2695" s="5">
        <v>83000000</v>
      </c>
      <c r="O2695" s="5">
        <f>YEAR(Table1[[#This Row],[ReportDate]])</f>
        <v>2020</v>
      </c>
      <c r="P2695" s="5" t="str">
        <f>TEXT(Table1[[#This Row],[ReportDate]],"mmm")</f>
        <v>May</v>
      </c>
      <c r="Q2695" s="29">
        <f>Table1[[#This Row],[TotalDeaths]]/Table1[[#This Row],[TotalCases]]</f>
        <v>2.0487600875324415E-2</v>
      </c>
    </row>
    <row r="2696" spans="1:17" ht="14.4" x14ac:dyDescent="0.3">
      <c r="A2696" s="5" t="s">
        <v>4917</v>
      </c>
      <c r="B2696" s="5" t="s">
        <v>2170</v>
      </c>
      <c r="C2696" s="5" t="s">
        <v>2249</v>
      </c>
      <c r="D2696" s="5" t="s">
        <v>2250</v>
      </c>
      <c r="E2696" s="32">
        <v>44453</v>
      </c>
      <c r="F2696" s="5">
        <v>1800</v>
      </c>
      <c r="G2696" s="5">
        <v>140</v>
      </c>
      <c r="H2696" s="5">
        <v>3396</v>
      </c>
      <c r="I2696" s="5">
        <v>896097</v>
      </c>
      <c r="J2696" s="5">
        <v>18462</v>
      </c>
      <c r="K2696" s="5">
        <v>452949</v>
      </c>
      <c r="L2696" s="5">
        <v>23400</v>
      </c>
      <c r="M2696" s="5">
        <v>4888</v>
      </c>
      <c r="N2696" s="5">
        <v>213000000</v>
      </c>
      <c r="O2696" s="5">
        <f>YEAR(Table1[[#This Row],[ReportDate]])</f>
        <v>2021</v>
      </c>
      <c r="P2696" s="5" t="str">
        <f>TEXT(Table1[[#This Row],[ReportDate]],"mmm")</f>
        <v>Sep</v>
      </c>
      <c r="Q2696" s="29">
        <f>Table1[[#This Row],[TotalDeaths]]/Table1[[#This Row],[TotalCases]]</f>
        <v>2.0602680290191799E-2</v>
      </c>
    </row>
    <row r="2697" spans="1:17" ht="14.4" x14ac:dyDescent="0.3">
      <c r="A2697" s="5" t="s">
        <v>4918</v>
      </c>
      <c r="B2697" s="5" t="s">
        <v>2186</v>
      </c>
      <c r="C2697" s="5" t="s">
        <v>2204</v>
      </c>
      <c r="D2697" s="5" t="s">
        <v>2210</v>
      </c>
      <c r="E2697" s="32">
        <v>44211</v>
      </c>
      <c r="F2697" s="5">
        <v>3452</v>
      </c>
      <c r="G2697" s="5">
        <v>139</v>
      </c>
      <c r="H2697" s="5">
        <v>802</v>
      </c>
      <c r="I2697" s="5">
        <v>899549</v>
      </c>
      <c r="J2697" s="5">
        <v>18601</v>
      </c>
      <c r="K2697" s="5">
        <v>453751</v>
      </c>
      <c r="L2697" s="5">
        <v>20712</v>
      </c>
      <c r="M2697" s="5">
        <v>16375</v>
      </c>
      <c r="N2697" s="5">
        <v>68000000</v>
      </c>
      <c r="O2697" s="5">
        <f>YEAR(Table1[[#This Row],[ReportDate]])</f>
        <v>2021</v>
      </c>
      <c r="P2697" s="5" t="str">
        <f>TEXT(Table1[[#This Row],[ReportDate]],"mmm")</f>
        <v>Jan</v>
      </c>
      <c r="Q2697" s="29">
        <f>Table1[[#This Row],[TotalDeaths]]/Table1[[#This Row],[TotalCases]]</f>
        <v>2.0678139823400391E-2</v>
      </c>
    </row>
    <row r="2698" spans="1:17" ht="14.4" x14ac:dyDescent="0.3">
      <c r="A2698" s="5" t="s">
        <v>4919</v>
      </c>
      <c r="B2698" s="5" t="s">
        <v>2167</v>
      </c>
      <c r="C2698" s="5" t="s">
        <v>2181</v>
      </c>
      <c r="D2698" s="5" t="s">
        <v>2182</v>
      </c>
      <c r="E2698" s="32">
        <v>43962</v>
      </c>
      <c r="F2698" s="5">
        <v>2716</v>
      </c>
      <c r="G2698" s="5">
        <v>74</v>
      </c>
      <c r="H2698" s="5">
        <v>352</v>
      </c>
      <c r="I2698" s="5">
        <v>902265</v>
      </c>
      <c r="J2698" s="5">
        <v>18675</v>
      </c>
      <c r="K2698" s="5">
        <v>454103</v>
      </c>
      <c r="L2698" s="5">
        <v>46172</v>
      </c>
      <c r="M2698" s="5">
        <v>13312</v>
      </c>
      <c r="N2698" s="5">
        <v>83000000</v>
      </c>
      <c r="O2698" s="5">
        <f>YEAR(Table1[[#This Row],[ReportDate]])</f>
        <v>2020</v>
      </c>
      <c r="P2698" s="5" t="str">
        <f>TEXT(Table1[[#This Row],[ReportDate]],"mmm")</f>
        <v>May</v>
      </c>
      <c r="Q2698" s="29">
        <f>Table1[[#This Row],[TotalDeaths]]/Table1[[#This Row],[TotalCases]]</f>
        <v>2.0697910259181062E-2</v>
      </c>
    </row>
    <row r="2699" spans="1:17" ht="14.4" x14ac:dyDescent="0.3">
      <c r="A2699" s="5" t="s">
        <v>4920</v>
      </c>
      <c r="B2699" s="5" t="s">
        <v>2191</v>
      </c>
      <c r="C2699" s="5" t="s">
        <v>2217</v>
      </c>
      <c r="D2699" s="5" t="s">
        <v>2218</v>
      </c>
      <c r="E2699" s="32">
        <v>43850</v>
      </c>
      <c r="F2699" s="5">
        <v>4302</v>
      </c>
      <c r="G2699" s="5">
        <v>99</v>
      </c>
      <c r="H2699" s="5">
        <v>1974</v>
      </c>
      <c r="I2699" s="5">
        <v>906567</v>
      </c>
      <c r="J2699" s="5">
        <v>18774</v>
      </c>
      <c r="K2699" s="5">
        <v>456077</v>
      </c>
      <c r="L2699" s="5">
        <v>81738</v>
      </c>
      <c r="M2699" s="5">
        <v>17142</v>
      </c>
      <c r="N2699" s="5">
        <v>331000000</v>
      </c>
      <c r="O2699" s="5">
        <f>YEAR(Table1[[#This Row],[ReportDate]])</f>
        <v>2020</v>
      </c>
      <c r="P2699" s="5" t="str">
        <f>TEXT(Table1[[#This Row],[ReportDate]],"mmm")</f>
        <v>Jan</v>
      </c>
      <c r="Q2699" s="29">
        <f>Table1[[#This Row],[TotalDeaths]]/Table1[[#This Row],[TotalCases]]</f>
        <v>2.0708894102697318E-2</v>
      </c>
    </row>
    <row r="2700" spans="1:17" ht="14.4" x14ac:dyDescent="0.3">
      <c r="A2700" s="5" t="s">
        <v>4921</v>
      </c>
      <c r="B2700" s="5" t="s">
        <v>2186</v>
      </c>
      <c r="C2700" s="5" t="s">
        <v>2187</v>
      </c>
      <c r="D2700" s="5" t="s">
        <v>2188</v>
      </c>
      <c r="E2700" s="32">
        <v>44366</v>
      </c>
      <c r="F2700" s="5">
        <v>1809</v>
      </c>
      <c r="G2700" s="5">
        <v>144</v>
      </c>
      <c r="H2700" s="5">
        <v>1133</v>
      </c>
      <c r="I2700" s="5">
        <v>908376</v>
      </c>
      <c r="J2700" s="5">
        <v>18918</v>
      </c>
      <c r="K2700" s="5">
        <v>457210</v>
      </c>
      <c r="L2700" s="5">
        <v>9045</v>
      </c>
      <c r="M2700" s="5">
        <v>14250</v>
      </c>
      <c r="N2700" s="5">
        <v>68000000</v>
      </c>
      <c r="O2700" s="5">
        <f>YEAR(Table1[[#This Row],[ReportDate]])</f>
        <v>2021</v>
      </c>
      <c r="P2700" s="5" t="str">
        <f>TEXT(Table1[[#This Row],[ReportDate]],"mmm")</f>
        <v>Jun</v>
      </c>
      <c r="Q2700" s="29">
        <f>Table1[[#This Row],[TotalDeaths]]/Table1[[#This Row],[TotalCases]]</f>
        <v>2.0826177706148113E-2</v>
      </c>
    </row>
    <row r="2701" spans="1:17" ht="14.4" x14ac:dyDescent="0.3">
      <c r="A2701" s="5" t="s">
        <v>4922</v>
      </c>
      <c r="B2701" s="5" t="s">
        <v>2167</v>
      </c>
      <c r="C2701" s="5" t="s">
        <v>2318</v>
      </c>
      <c r="D2701" s="5" t="s">
        <v>2418</v>
      </c>
      <c r="E2701" s="32">
        <v>44057</v>
      </c>
      <c r="F2701" s="5">
        <v>4945</v>
      </c>
      <c r="G2701" s="5">
        <v>174</v>
      </c>
      <c r="H2701" s="5">
        <v>4561</v>
      </c>
      <c r="I2701" s="5">
        <v>913321</v>
      </c>
      <c r="J2701" s="5">
        <v>19092</v>
      </c>
      <c r="K2701" s="5">
        <v>461771</v>
      </c>
      <c r="L2701" s="5">
        <v>54395</v>
      </c>
      <c r="M2701" s="5">
        <v>5257</v>
      </c>
      <c r="N2701" s="5">
        <v>83000000</v>
      </c>
      <c r="O2701" s="5">
        <f>YEAR(Table1[[#This Row],[ReportDate]])</f>
        <v>2020</v>
      </c>
      <c r="P2701" s="5" t="str">
        <f>TEXT(Table1[[#This Row],[ReportDate]],"mmm")</f>
        <v>Aug</v>
      </c>
      <c r="Q2701" s="29">
        <f>Table1[[#This Row],[TotalDeaths]]/Table1[[#This Row],[TotalCases]]</f>
        <v>2.0903931914409063E-2</v>
      </c>
    </row>
    <row r="2702" spans="1:17" ht="14.4" x14ac:dyDescent="0.3">
      <c r="A2702" s="5" t="s">
        <v>4923</v>
      </c>
      <c r="B2702" s="5" t="s">
        <v>2186</v>
      </c>
      <c r="C2702" s="5" t="s">
        <v>2187</v>
      </c>
      <c r="D2702" s="5" t="s">
        <v>2188</v>
      </c>
      <c r="E2702" s="32">
        <v>43984</v>
      </c>
      <c r="F2702" s="5">
        <v>4341</v>
      </c>
      <c r="G2702" s="5">
        <v>52</v>
      </c>
      <c r="H2702" s="5">
        <v>1063</v>
      </c>
      <c r="I2702" s="5">
        <v>917662</v>
      </c>
      <c r="J2702" s="5">
        <v>19144</v>
      </c>
      <c r="K2702" s="5">
        <v>462834</v>
      </c>
      <c r="L2702" s="5">
        <v>52092</v>
      </c>
      <c r="M2702" s="5">
        <v>6465</v>
      </c>
      <c r="N2702" s="5">
        <v>68000000</v>
      </c>
      <c r="O2702" s="5">
        <f>YEAR(Table1[[#This Row],[ReportDate]])</f>
        <v>2020</v>
      </c>
      <c r="P2702" s="5" t="str">
        <f>TEXT(Table1[[#This Row],[ReportDate]],"mmm")</f>
        <v>Jun</v>
      </c>
      <c r="Q2702" s="29">
        <f>Table1[[#This Row],[TotalDeaths]]/Table1[[#This Row],[TotalCases]]</f>
        <v>2.0861711610593008E-2</v>
      </c>
    </row>
    <row r="2703" spans="1:17" ht="14.4" x14ac:dyDescent="0.3">
      <c r="A2703" s="5" t="s">
        <v>4924</v>
      </c>
      <c r="B2703" s="5" t="s">
        <v>2174</v>
      </c>
      <c r="C2703" s="5" t="s">
        <v>2201</v>
      </c>
      <c r="D2703" s="5" t="s">
        <v>2202</v>
      </c>
      <c r="E2703" s="32">
        <v>44299</v>
      </c>
      <c r="F2703" s="5">
        <v>1997</v>
      </c>
      <c r="G2703" s="5">
        <v>66</v>
      </c>
      <c r="H2703" s="5">
        <v>1395</v>
      </c>
      <c r="I2703" s="5">
        <v>919659</v>
      </c>
      <c r="J2703" s="5">
        <v>19210</v>
      </c>
      <c r="K2703" s="5">
        <v>464229</v>
      </c>
      <c r="L2703" s="5">
        <v>11982</v>
      </c>
      <c r="M2703" s="5">
        <v>11792</v>
      </c>
      <c r="N2703" s="5">
        <v>1380000000</v>
      </c>
      <c r="O2703" s="5">
        <f>YEAR(Table1[[#This Row],[ReportDate]])</f>
        <v>2021</v>
      </c>
      <c r="P2703" s="5" t="str">
        <f>TEXT(Table1[[#This Row],[ReportDate]],"mmm")</f>
        <v>Apr</v>
      </c>
      <c r="Q2703" s="29">
        <f>Table1[[#This Row],[TotalDeaths]]/Table1[[#This Row],[TotalCases]]</f>
        <v>2.0888177030834256E-2</v>
      </c>
    </row>
    <row r="2704" spans="1:17" ht="14.4" x14ac:dyDescent="0.3">
      <c r="A2704" s="5" t="s">
        <v>4925</v>
      </c>
      <c r="B2704" s="5" t="s">
        <v>2174</v>
      </c>
      <c r="C2704" s="5" t="s">
        <v>2201</v>
      </c>
      <c r="D2704" s="5" t="s">
        <v>2261</v>
      </c>
      <c r="E2704" s="32">
        <v>44235</v>
      </c>
      <c r="F2704" s="5">
        <v>2931</v>
      </c>
      <c r="G2704" s="5">
        <v>9</v>
      </c>
      <c r="H2704" s="5">
        <v>1548</v>
      </c>
      <c r="I2704" s="5">
        <v>922590</v>
      </c>
      <c r="J2704" s="5">
        <v>19219</v>
      </c>
      <c r="K2704" s="5">
        <v>465777</v>
      </c>
      <c r="L2704" s="5">
        <v>23448</v>
      </c>
      <c r="M2704" s="5">
        <v>1626</v>
      </c>
      <c r="N2704" s="5">
        <v>1380000000</v>
      </c>
      <c r="O2704" s="5">
        <f>YEAR(Table1[[#This Row],[ReportDate]])</f>
        <v>2021</v>
      </c>
      <c r="P2704" s="5" t="str">
        <f>TEXT(Table1[[#This Row],[ReportDate]],"mmm")</f>
        <v>Feb</v>
      </c>
      <c r="Q2704" s="29">
        <f>Table1[[#This Row],[TotalDeaths]]/Table1[[#This Row],[TotalCases]]</f>
        <v>2.0831571987556769E-2</v>
      </c>
    </row>
    <row r="2705" spans="1:17" ht="14.4" x14ac:dyDescent="0.3">
      <c r="A2705" s="5" t="s">
        <v>4926</v>
      </c>
      <c r="B2705" s="5" t="s">
        <v>2174</v>
      </c>
      <c r="C2705" s="5" t="s">
        <v>2175</v>
      </c>
      <c r="D2705" s="5" t="s">
        <v>2276</v>
      </c>
      <c r="E2705" s="32">
        <v>44032</v>
      </c>
      <c r="F2705" s="5">
        <v>2130</v>
      </c>
      <c r="G2705" s="5">
        <v>45</v>
      </c>
      <c r="H2705" s="5">
        <v>1530</v>
      </c>
      <c r="I2705" s="5">
        <v>924720</v>
      </c>
      <c r="J2705" s="5">
        <v>19264</v>
      </c>
      <c r="K2705" s="5">
        <v>467307</v>
      </c>
      <c r="L2705" s="5">
        <v>25560</v>
      </c>
      <c r="M2705" s="5">
        <v>12763</v>
      </c>
      <c r="N2705" s="5">
        <v>1380000000</v>
      </c>
      <c r="O2705" s="5">
        <f>YEAR(Table1[[#This Row],[ReportDate]])</f>
        <v>2020</v>
      </c>
      <c r="P2705" s="5" t="str">
        <f>TEXT(Table1[[#This Row],[ReportDate]],"mmm")</f>
        <v>Jul</v>
      </c>
      <c r="Q2705" s="29">
        <f>Table1[[#This Row],[TotalDeaths]]/Table1[[#This Row],[TotalCases]]</f>
        <v>2.0832251924906998E-2</v>
      </c>
    </row>
    <row r="2706" spans="1:17" ht="14.4" x14ac:dyDescent="0.3">
      <c r="A2706" s="5" t="s">
        <v>4927</v>
      </c>
      <c r="B2706" s="5" t="s">
        <v>2191</v>
      </c>
      <c r="C2706" s="5" t="s">
        <v>2192</v>
      </c>
      <c r="D2706" s="5" t="s">
        <v>2308</v>
      </c>
      <c r="E2706" s="32">
        <v>43868</v>
      </c>
      <c r="F2706" s="5">
        <v>4412</v>
      </c>
      <c r="G2706" s="5">
        <v>82</v>
      </c>
      <c r="H2706" s="5">
        <v>52</v>
      </c>
      <c r="I2706" s="5">
        <v>929132</v>
      </c>
      <c r="J2706" s="5">
        <v>19346</v>
      </c>
      <c r="K2706" s="5">
        <v>467359</v>
      </c>
      <c r="L2706" s="5">
        <v>70592</v>
      </c>
      <c r="M2706" s="5">
        <v>125</v>
      </c>
      <c r="N2706" s="5">
        <v>331000000</v>
      </c>
      <c r="O2706" s="5">
        <f>YEAR(Table1[[#This Row],[ReportDate]])</f>
        <v>2020</v>
      </c>
      <c r="P2706" s="5" t="str">
        <f>TEXT(Table1[[#This Row],[ReportDate]],"mmm")</f>
        <v>Feb</v>
      </c>
      <c r="Q2706" s="29">
        <f>Table1[[#This Row],[TotalDeaths]]/Table1[[#This Row],[TotalCases]]</f>
        <v>2.0821584016049388E-2</v>
      </c>
    </row>
    <row r="2707" spans="1:17" ht="14.4" x14ac:dyDescent="0.3">
      <c r="A2707" s="5" t="s">
        <v>4928</v>
      </c>
      <c r="B2707" s="5" t="s">
        <v>2174</v>
      </c>
      <c r="C2707" s="5" t="s">
        <v>2175</v>
      </c>
      <c r="D2707" s="5" t="s">
        <v>2176</v>
      </c>
      <c r="E2707" s="32">
        <v>44018</v>
      </c>
      <c r="F2707" s="5">
        <v>2692</v>
      </c>
      <c r="G2707" s="5">
        <v>116</v>
      </c>
      <c r="H2707" s="5">
        <v>3151</v>
      </c>
      <c r="I2707" s="5">
        <v>931824</v>
      </c>
      <c r="J2707" s="5">
        <v>19462</v>
      </c>
      <c r="K2707" s="5">
        <v>470510</v>
      </c>
      <c r="L2707" s="5">
        <v>51148</v>
      </c>
      <c r="M2707" s="5">
        <v>19701</v>
      </c>
      <c r="N2707" s="5">
        <v>1380000000</v>
      </c>
      <c r="O2707" s="5">
        <f>YEAR(Table1[[#This Row],[ReportDate]])</f>
        <v>2020</v>
      </c>
      <c r="P2707" s="5" t="str">
        <f>TEXT(Table1[[#This Row],[ReportDate]],"mmm")</f>
        <v>Jul</v>
      </c>
      <c r="Q2707" s="29">
        <f>Table1[[#This Row],[TotalDeaths]]/Table1[[#This Row],[TotalCases]]</f>
        <v>2.0885918370851148E-2</v>
      </c>
    </row>
    <row r="2708" spans="1:17" ht="14.4" x14ac:dyDescent="0.3">
      <c r="A2708" s="5" t="s">
        <v>4929</v>
      </c>
      <c r="B2708" s="5" t="s">
        <v>2191</v>
      </c>
      <c r="C2708" s="5" t="s">
        <v>2217</v>
      </c>
      <c r="D2708" s="5" t="s">
        <v>2218</v>
      </c>
      <c r="E2708" s="32">
        <v>43887</v>
      </c>
      <c r="F2708" s="5">
        <v>3176</v>
      </c>
      <c r="G2708" s="5">
        <v>3</v>
      </c>
      <c r="H2708" s="5">
        <v>2786</v>
      </c>
      <c r="I2708" s="5">
        <v>935000</v>
      </c>
      <c r="J2708" s="5">
        <v>19465</v>
      </c>
      <c r="K2708" s="5">
        <v>473296</v>
      </c>
      <c r="L2708" s="5">
        <v>57168</v>
      </c>
      <c r="M2708" s="5">
        <v>5357</v>
      </c>
      <c r="N2708" s="5">
        <v>331000000</v>
      </c>
      <c r="O2708" s="5">
        <f>YEAR(Table1[[#This Row],[ReportDate]])</f>
        <v>2020</v>
      </c>
      <c r="P2708" s="5" t="str">
        <f>TEXT(Table1[[#This Row],[ReportDate]],"mmm")</f>
        <v>Feb</v>
      </c>
      <c r="Q2708" s="29">
        <f>Table1[[#This Row],[TotalDeaths]]/Table1[[#This Row],[TotalCases]]</f>
        <v>2.0818181818181819E-2</v>
      </c>
    </row>
    <row r="2709" spans="1:17" ht="14.4" x14ac:dyDescent="0.3">
      <c r="A2709" s="5" t="s">
        <v>4930</v>
      </c>
      <c r="B2709" s="5" t="s">
        <v>2174</v>
      </c>
      <c r="C2709" s="5" t="s">
        <v>2201</v>
      </c>
      <c r="D2709" s="5" t="s">
        <v>2261</v>
      </c>
      <c r="E2709" s="32">
        <v>43850</v>
      </c>
      <c r="F2709" s="5">
        <v>2796</v>
      </c>
      <c r="G2709" s="5">
        <v>56</v>
      </c>
      <c r="H2709" s="5">
        <v>1144</v>
      </c>
      <c r="I2709" s="5">
        <v>937796</v>
      </c>
      <c r="J2709" s="5">
        <v>19521</v>
      </c>
      <c r="K2709" s="5">
        <v>474440</v>
      </c>
      <c r="L2709" s="5">
        <v>22368</v>
      </c>
      <c r="M2709" s="5">
        <v>18952</v>
      </c>
      <c r="N2709" s="5">
        <v>1380000000</v>
      </c>
      <c r="O2709" s="5">
        <f>YEAR(Table1[[#This Row],[ReportDate]])</f>
        <v>2020</v>
      </c>
      <c r="P2709" s="5" t="str">
        <f>TEXT(Table1[[#This Row],[ReportDate]],"mmm")</f>
        <v>Jan</v>
      </c>
      <c r="Q2709" s="29">
        <f>Table1[[#This Row],[TotalDeaths]]/Table1[[#This Row],[TotalCases]]</f>
        <v>2.0815827749318616E-2</v>
      </c>
    </row>
    <row r="2710" spans="1:17" ht="14.4" x14ac:dyDescent="0.3">
      <c r="A2710" s="5" t="s">
        <v>4931</v>
      </c>
      <c r="B2710" s="5" t="s">
        <v>2186</v>
      </c>
      <c r="C2710" s="5" t="s">
        <v>2212</v>
      </c>
      <c r="D2710" s="5" t="s">
        <v>2306</v>
      </c>
      <c r="E2710" s="32">
        <v>44103</v>
      </c>
      <c r="F2710" s="5">
        <v>4695</v>
      </c>
      <c r="G2710" s="5">
        <v>37</v>
      </c>
      <c r="H2710" s="5">
        <v>2112</v>
      </c>
      <c r="I2710" s="5">
        <v>942491</v>
      </c>
      <c r="J2710" s="5">
        <v>19558</v>
      </c>
      <c r="K2710" s="5">
        <v>476552</v>
      </c>
      <c r="L2710" s="5">
        <v>75120</v>
      </c>
      <c r="M2710" s="5">
        <v>16353</v>
      </c>
      <c r="N2710" s="5">
        <v>68000000</v>
      </c>
      <c r="O2710" s="5">
        <f>YEAR(Table1[[#This Row],[ReportDate]])</f>
        <v>2020</v>
      </c>
      <c r="P2710" s="5" t="str">
        <f>TEXT(Table1[[#This Row],[ReportDate]],"mmm")</f>
        <v>Sep</v>
      </c>
      <c r="Q2710" s="29">
        <f>Table1[[#This Row],[TotalDeaths]]/Table1[[#This Row],[TotalCases]]</f>
        <v>2.0751391790478635E-2</v>
      </c>
    </row>
    <row r="2711" spans="1:17" ht="14.4" x14ac:dyDescent="0.3">
      <c r="A2711" s="5" t="s">
        <v>4932</v>
      </c>
      <c r="B2711" s="5" t="s">
        <v>2167</v>
      </c>
      <c r="C2711" s="5" t="s">
        <v>2318</v>
      </c>
      <c r="D2711" s="5" t="s">
        <v>2319</v>
      </c>
      <c r="E2711" s="32">
        <v>43949</v>
      </c>
      <c r="F2711" s="5">
        <v>1555</v>
      </c>
      <c r="G2711" s="5">
        <v>139</v>
      </c>
      <c r="H2711" s="5">
        <v>295</v>
      </c>
      <c r="I2711" s="5">
        <v>944046</v>
      </c>
      <c r="J2711" s="5">
        <v>19697</v>
      </c>
      <c r="K2711" s="5">
        <v>476847</v>
      </c>
      <c r="L2711" s="5">
        <v>20215</v>
      </c>
      <c r="M2711" s="5">
        <v>1069</v>
      </c>
      <c r="N2711" s="5">
        <v>83000000</v>
      </c>
      <c r="O2711" s="5">
        <f>YEAR(Table1[[#This Row],[ReportDate]])</f>
        <v>2020</v>
      </c>
      <c r="P2711" s="5" t="str">
        <f>TEXT(Table1[[#This Row],[ReportDate]],"mmm")</f>
        <v>Apr</v>
      </c>
      <c r="Q2711" s="29">
        <f>Table1[[#This Row],[TotalDeaths]]/Table1[[#This Row],[TotalCases]]</f>
        <v>2.0864449401829997E-2</v>
      </c>
    </row>
    <row r="2712" spans="1:17" ht="14.4" x14ac:dyDescent="0.3">
      <c r="A2712" s="5" t="s">
        <v>4933</v>
      </c>
      <c r="B2712" s="5" t="s">
        <v>2167</v>
      </c>
      <c r="C2712" s="5" t="s">
        <v>2235</v>
      </c>
      <c r="D2712" s="5" t="s">
        <v>2235</v>
      </c>
      <c r="E2712" s="32">
        <v>44413</v>
      </c>
      <c r="F2712" s="5">
        <v>3690</v>
      </c>
      <c r="G2712" s="5">
        <v>30</v>
      </c>
      <c r="H2712" s="5">
        <v>2989</v>
      </c>
      <c r="I2712" s="5">
        <v>947736</v>
      </c>
      <c r="J2712" s="5">
        <v>19727</v>
      </c>
      <c r="K2712" s="5">
        <v>479836</v>
      </c>
      <c r="L2712" s="5">
        <v>18450</v>
      </c>
      <c r="M2712" s="5">
        <v>13684</v>
      </c>
      <c r="N2712" s="5">
        <v>83000000</v>
      </c>
      <c r="O2712" s="5">
        <f>YEAR(Table1[[#This Row],[ReportDate]])</f>
        <v>2021</v>
      </c>
      <c r="P2712" s="5" t="str">
        <f>TEXT(Table1[[#This Row],[ReportDate]],"mmm")</f>
        <v>Aug</v>
      </c>
      <c r="Q2712" s="29">
        <f>Table1[[#This Row],[TotalDeaths]]/Table1[[#This Row],[TotalCases]]</f>
        <v>2.0814868275553528E-2</v>
      </c>
    </row>
    <row r="2713" spans="1:17" ht="14.4" x14ac:dyDescent="0.3">
      <c r="A2713" s="5" t="s">
        <v>4934</v>
      </c>
      <c r="B2713" s="5" t="s">
        <v>2174</v>
      </c>
      <c r="C2713" s="5" t="s">
        <v>27</v>
      </c>
      <c r="D2713" s="5" t="s">
        <v>27</v>
      </c>
      <c r="E2713" s="32">
        <v>44346</v>
      </c>
      <c r="F2713" s="5">
        <v>4936</v>
      </c>
      <c r="G2713" s="5">
        <v>129</v>
      </c>
      <c r="H2713" s="5">
        <v>4742</v>
      </c>
      <c r="I2713" s="5">
        <v>952672</v>
      </c>
      <c r="J2713" s="5">
        <v>19856</v>
      </c>
      <c r="K2713" s="5">
        <v>484578</v>
      </c>
      <c r="L2713" s="5">
        <v>69104</v>
      </c>
      <c r="M2713" s="5">
        <v>3195</v>
      </c>
      <c r="N2713" s="5">
        <v>1380000000</v>
      </c>
      <c r="O2713" s="5">
        <f>YEAR(Table1[[#This Row],[ReportDate]])</f>
        <v>2021</v>
      </c>
      <c r="P2713" s="5" t="str">
        <f>TEXT(Table1[[#This Row],[ReportDate]],"mmm")</f>
        <v>May</v>
      </c>
      <c r="Q2713" s="29">
        <f>Table1[[#This Row],[TotalDeaths]]/Table1[[#This Row],[TotalCases]]</f>
        <v>2.0842430553222935E-2</v>
      </c>
    </row>
    <row r="2714" spans="1:17" ht="14.4" x14ac:dyDescent="0.3">
      <c r="A2714" s="5" t="s">
        <v>4935</v>
      </c>
      <c r="B2714" s="5" t="s">
        <v>2167</v>
      </c>
      <c r="C2714" s="5" t="s">
        <v>2318</v>
      </c>
      <c r="D2714" s="5" t="s">
        <v>2418</v>
      </c>
      <c r="E2714" s="32">
        <v>44051</v>
      </c>
      <c r="F2714" s="5">
        <v>3572</v>
      </c>
      <c r="G2714" s="5">
        <v>128</v>
      </c>
      <c r="H2714" s="5">
        <v>1580</v>
      </c>
      <c r="I2714" s="5">
        <v>956244</v>
      </c>
      <c r="J2714" s="5">
        <v>19984</v>
      </c>
      <c r="K2714" s="5">
        <v>486158</v>
      </c>
      <c r="L2714" s="5">
        <v>60724</v>
      </c>
      <c r="M2714" s="5">
        <v>7235</v>
      </c>
      <c r="N2714" s="5">
        <v>83000000</v>
      </c>
      <c r="O2714" s="5">
        <f>YEAR(Table1[[#This Row],[ReportDate]])</f>
        <v>2020</v>
      </c>
      <c r="P2714" s="5" t="str">
        <f>TEXT(Table1[[#This Row],[ReportDate]],"mmm")</f>
        <v>Aug</v>
      </c>
      <c r="Q2714" s="29">
        <f>Table1[[#This Row],[TotalDeaths]]/Table1[[#This Row],[TotalCases]]</f>
        <v>2.0898431781009866E-2</v>
      </c>
    </row>
    <row r="2715" spans="1:17" ht="14.4" x14ac:dyDescent="0.3">
      <c r="A2715" s="5" t="s">
        <v>4936</v>
      </c>
      <c r="B2715" s="5" t="s">
        <v>2174</v>
      </c>
      <c r="C2715" s="5" t="s">
        <v>2201</v>
      </c>
      <c r="D2715" s="5" t="s">
        <v>2261</v>
      </c>
      <c r="E2715" s="32">
        <v>44356</v>
      </c>
      <c r="F2715" s="5">
        <v>4443</v>
      </c>
      <c r="G2715" s="5">
        <v>80</v>
      </c>
      <c r="H2715" s="5">
        <v>2425</v>
      </c>
      <c r="I2715" s="5">
        <v>960687</v>
      </c>
      <c r="J2715" s="5">
        <v>20064</v>
      </c>
      <c r="K2715" s="5">
        <v>488583</v>
      </c>
      <c r="L2715" s="5">
        <v>48873</v>
      </c>
      <c r="M2715" s="5">
        <v>14837</v>
      </c>
      <c r="N2715" s="5">
        <v>1380000000</v>
      </c>
      <c r="O2715" s="5">
        <f>YEAR(Table1[[#This Row],[ReportDate]])</f>
        <v>2021</v>
      </c>
      <c r="P2715" s="5" t="str">
        <f>TEXT(Table1[[#This Row],[ReportDate]],"mmm")</f>
        <v>Jun</v>
      </c>
      <c r="Q2715" s="29">
        <f>Table1[[#This Row],[TotalDeaths]]/Table1[[#This Row],[TotalCases]]</f>
        <v>2.0885054133135975E-2</v>
      </c>
    </row>
    <row r="2716" spans="1:17" ht="14.4" x14ac:dyDescent="0.3">
      <c r="A2716" s="5" t="s">
        <v>4937</v>
      </c>
      <c r="B2716" s="5" t="s">
        <v>2174</v>
      </c>
      <c r="C2716" s="5" t="s">
        <v>2175</v>
      </c>
      <c r="D2716" s="5" t="s">
        <v>2276</v>
      </c>
      <c r="E2716" s="32">
        <v>44345</v>
      </c>
      <c r="F2716" s="5">
        <v>330</v>
      </c>
      <c r="G2716" s="5">
        <v>24</v>
      </c>
      <c r="H2716" s="5">
        <v>2627</v>
      </c>
      <c r="I2716" s="5">
        <v>961017</v>
      </c>
      <c r="J2716" s="5">
        <v>20088</v>
      </c>
      <c r="K2716" s="5">
        <v>491210</v>
      </c>
      <c r="L2716" s="5">
        <v>2310</v>
      </c>
      <c r="M2716" s="5">
        <v>5443</v>
      </c>
      <c r="N2716" s="5">
        <v>1380000000</v>
      </c>
      <c r="O2716" s="5">
        <f>YEAR(Table1[[#This Row],[ReportDate]])</f>
        <v>2021</v>
      </c>
      <c r="P2716" s="5" t="str">
        <f>TEXT(Table1[[#This Row],[ReportDate]],"mmm")</f>
        <v>May</v>
      </c>
      <c r="Q2716" s="29">
        <f>Table1[[#This Row],[TotalDeaths]]/Table1[[#This Row],[TotalCases]]</f>
        <v>2.0902856036885922E-2</v>
      </c>
    </row>
    <row r="2717" spans="1:17" ht="14.4" x14ac:dyDescent="0.3">
      <c r="A2717" s="5" t="s">
        <v>4938</v>
      </c>
      <c r="B2717" s="5" t="s">
        <v>2170</v>
      </c>
      <c r="C2717" s="5" t="s">
        <v>2249</v>
      </c>
      <c r="D2717" s="5" t="s">
        <v>2268</v>
      </c>
      <c r="E2717" s="32">
        <v>44558</v>
      </c>
      <c r="F2717" s="5">
        <v>4705</v>
      </c>
      <c r="G2717" s="5">
        <v>4</v>
      </c>
      <c r="H2717" s="5">
        <v>4805</v>
      </c>
      <c r="I2717" s="5">
        <v>965722</v>
      </c>
      <c r="J2717" s="5">
        <v>20092</v>
      </c>
      <c r="K2717" s="5">
        <v>496015</v>
      </c>
      <c r="L2717" s="5">
        <v>70575</v>
      </c>
      <c r="M2717" s="5">
        <v>643</v>
      </c>
      <c r="N2717" s="5">
        <v>213000000</v>
      </c>
      <c r="O2717" s="5">
        <f>YEAR(Table1[[#This Row],[ReportDate]])</f>
        <v>2021</v>
      </c>
      <c r="P2717" s="5" t="str">
        <f>TEXT(Table1[[#This Row],[ReportDate]],"mmm")</f>
        <v>Dec</v>
      </c>
      <c r="Q2717" s="29">
        <f>Table1[[#This Row],[TotalDeaths]]/Table1[[#This Row],[TotalCases]]</f>
        <v>2.0805159248727896E-2</v>
      </c>
    </row>
    <row r="2718" spans="1:17" ht="14.4" x14ac:dyDescent="0.3">
      <c r="A2718" s="5" t="s">
        <v>4939</v>
      </c>
      <c r="B2718" s="5" t="s">
        <v>2170</v>
      </c>
      <c r="C2718" s="5" t="s">
        <v>2178</v>
      </c>
      <c r="D2718" s="5" t="s">
        <v>2179</v>
      </c>
      <c r="E2718" s="32">
        <v>44166</v>
      </c>
      <c r="F2718" s="5">
        <v>1944</v>
      </c>
      <c r="G2718" s="5">
        <v>47</v>
      </c>
      <c r="H2718" s="5">
        <v>4162</v>
      </c>
      <c r="I2718" s="5">
        <v>967666</v>
      </c>
      <c r="J2718" s="5">
        <v>20139</v>
      </c>
      <c r="K2718" s="5">
        <v>500177</v>
      </c>
      <c r="L2718" s="5">
        <v>31104</v>
      </c>
      <c r="M2718" s="5">
        <v>7528</v>
      </c>
      <c r="N2718" s="5">
        <v>213000000</v>
      </c>
      <c r="O2718" s="5">
        <f>YEAR(Table1[[#This Row],[ReportDate]])</f>
        <v>2020</v>
      </c>
      <c r="P2718" s="5" t="str">
        <f>TEXT(Table1[[#This Row],[ReportDate]],"mmm")</f>
        <v>Dec</v>
      </c>
      <c r="Q2718" s="29">
        <f>Table1[[#This Row],[TotalDeaths]]/Table1[[#This Row],[TotalCases]]</f>
        <v>2.0811933043012775E-2</v>
      </c>
    </row>
    <row r="2719" spans="1:17" ht="14.4" x14ac:dyDescent="0.3">
      <c r="A2719" s="5" t="s">
        <v>4940</v>
      </c>
      <c r="B2719" s="5" t="s">
        <v>2170</v>
      </c>
      <c r="C2719" s="5" t="s">
        <v>2178</v>
      </c>
      <c r="D2719" s="5" t="s">
        <v>2179</v>
      </c>
      <c r="E2719" s="32">
        <v>44528</v>
      </c>
      <c r="F2719" s="5">
        <v>4839</v>
      </c>
      <c r="G2719" s="5">
        <v>141</v>
      </c>
      <c r="H2719" s="5">
        <v>1593</v>
      </c>
      <c r="I2719" s="5">
        <v>972505</v>
      </c>
      <c r="J2719" s="5">
        <v>20280</v>
      </c>
      <c r="K2719" s="5">
        <v>501770</v>
      </c>
      <c r="L2719" s="5">
        <v>67746</v>
      </c>
      <c r="M2719" s="5">
        <v>12234</v>
      </c>
      <c r="N2719" s="5">
        <v>213000000</v>
      </c>
      <c r="O2719" s="5">
        <f>YEAR(Table1[[#This Row],[ReportDate]])</f>
        <v>2021</v>
      </c>
      <c r="P2719" s="5" t="str">
        <f>TEXT(Table1[[#This Row],[ReportDate]],"mmm")</f>
        <v>Nov</v>
      </c>
      <c r="Q2719" s="29">
        <f>Table1[[#This Row],[TotalDeaths]]/Table1[[#This Row],[TotalCases]]</f>
        <v>2.0853363221782922E-2</v>
      </c>
    </row>
    <row r="2720" spans="1:17" ht="14.4" x14ac:dyDescent="0.3">
      <c r="A2720" s="5" t="s">
        <v>4941</v>
      </c>
      <c r="B2720" s="5" t="s">
        <v>2191</v>
      </c>
      <c r="C2720" s="5" t="s">
        <v>2217</v>
      </c>
      <c r="D2720" s="5" t="s">
        <v>2230</v>
      </c>
      <c r="E2720" s="32">
        <v>43885</v>
      </c>
      <c r="F2720" s="5">
        <v>3958</v>
      </c>
      <c r="G2720" s="5">
        <v>51</v>
      </c>
      <c r="H2720" s="5">
        <v>509</v>
      </c>
      <c r="I2720" s="5">
        <v>976463</v>
      </c>
      <c r="J2720" s="5">
        <v>20331</v>
      </c>
      <c r="K2720" s="5">
        <v>502279</v>
      </c>
      <c r="L2720" s="5">
        <v>59370</v>
      </c>
      <c r="M2720" s="5">
        <v>17132</v>
      </c>
      <c r="N2720" s="5">
        <v>331000000</v>
      </c>
      <c r="O2720" s="5">
        <f>YEAR(Table1[[#This Row],[ReportDate]])</f>
        <v>2020</v>
      </c>
      <c r="P2720" s="5" t="str">
        <f>TEXT(Table1[[#This Row],[ReportDate]],"mmm")</f>
        <v>Feb</v>
      </c>
      <c r="Q2720" s="29">
        <f>Table1[[#This Row],[TotalDeaths]]/Table1[[#This Row],[TotalCases]]</f>
        <v>2.0821065416713178E-2</v>
      </c>
    </row>
    <row r="2721" spans="1:17" ht="14.4" x14ac:dyDescent="0.3">
      <c r="A2721" s="5" t="s">
        <v>4942</v>
      </c>
      <c r="B2721" s="5" t="s">
        <v>2170</v>
      </c>
      <c r="C2721" s="5" t="s">
        <v>2178</v>
      </c>
      <c r="D2721" s="5" t="s">
        <v>2179</v>
      </c>
      <c r="E2721" s="32">
        <v>44330</v>
      </c>
      <c r="F2721" s="5">
        <v>4664</v>
      </c>
      <c r="G2721" s="5">
        <v>73</v>
      </c>
      <c r="H2721" s="5">
        <v>1891</v>
      </c>
      <c r="I2721" s="5">
        <v>981127</v>
      </c>
      <c r="J2721" s="5">
        <v>20404</v>
      </c>
      <c r="K2721" s="5">
        <v>504170</v>
      </c>
      <c r="L2721" s="5">
        <v>69960</v>
      </c>
      <c r="M2721" s="5">
        <v>15930</v>
      </c>
      <c r="N2721" s="5">
        <v>213000000</v>
      </c>
      <c r="O2721" s="5">
        <f>YEAR(Table1[[#This Row],[ReportDate]])</f>
        <v>2021</v>
      </c>
      <c r="P2721" s="5" t="str">
        <f>TEXT(Table1[[#This Row],[ReportDate]],"mmm")</f>
        <v>May</v>
      </c>
      <c r="Q2721" s="29">
        <f>Table1[[#This Row],[TotalDeaths]]/Table1[[#This Row],[TotalCases]]</f>
        <v>2.0796492197238482E-2</v>
      </c>
    </row>
    <row r="2722" spans="1:17" ht="14.4" x14ac:dyDescent="0.3">
      <c r="A2722" s="5" t="s">
        <v>4943</v>
      </c>
      <c r="B2722" s="5" t="s">
        <v>2174</v>
      </c>
      <c r="C2722" s="5" t="s">
        <v>27</v>
      </c>
      <c r="D2722" s="5" t="s">
        <v>27</v>
      </c>
      <c r="E2722" s="32">
        <v>44366</v>
      </c>
      <c r="F2722" s="5">
        <v>1684</v>
      </c>
      <c r="G2722" s="5">
        <v>148</v>
      </c>
      <c r="H2722" s="5">
        <v>1461</v>
      </c>
      <c r="I2722" s="5">
        <v>982811</v>
      </c>
      <c r="J2722" s="5">
        <v>20552</v>
      </c>
      <c r="K2722" s="5">
        <v>505631</v>
      </c>
      <c r="L2722" s="5">
        <v>11788</v>
      </c>
      <c r="M2722" s="5">
        <v>11928</v>
      </c>
      <c r="N2722" s="5">
        <v>1380000000</v>
      </c>
      <c r="O2722" s="5">
        <f>YEAR(Table1[[#This Row],[ReportDate]])</f>
        <v>2021</v>
      </c>
      <c r="P2722" s="5" t="str">
        <f>TEXT(Table1[[#This Row],[ReportDate]],"mmm")</f>
        <v>Jun</v>
      </c>
      <c r="Q2722" s="29">
        <f>Table1[[#This Row],[TotalDeaths]]/Table1[[#This Row],[TotalCases]]</f>
        <v>2.0911446860077877E-2</v>
      </c>
    </row>
    <row r="2723" spans="1:17" ht="14.4" x14ac:dyDescent="0.3">
      <c r="A2723" s="5" t="s">
        <v>4944</v>
      </c>
      <c r="B2723" s="5" t="s">
        <v>2186</v>
      </c>
      <c r="C2723" s="5" t="s">
        <v>2212</v>
      </c>
      <c r="D2723" s="5" t="s">
        <v>2306</v>
      </c>
      <c r="E2723" s="32">
        <v>43992</v>
      </c>
      <c r="F2723" s="5">
        <v>2436</v>
      </c>
      <c r="G2723" s="5">
        <v>152</v>
      </c>
      <c r="H2723" s="5">
        <v>1999</v>
      </c>
      <c r="I2723" s="5">
        <v>985247</v>
      </c>
      <c r="J2723" s="5">
        <v>20704</v>
      </c>
      <c r="K2723" s="5">
        <v>507630</v>
      </c>
      <c r="L2723" s="5">
        <v>36540</v>
      </c>
      <c r="M2723" s="5">
        <v>5000</v>
      </c>
      <c r="N2723" s="5">
        <v>68000000</v>
      </c>
      <c r="O2723" s="5">
        <f>YEAR(Table1[[#This Row],[ReportDate]])</f>
        <v>2020</v>
      </c>
      <c r="P2723" s="5" t="str">
        <f>TEXT(Table1[[#This Row],[ReportDate]],"mmm")</f>
        <v>Jun</v>
      </c>
      <c r="Q2723" s="29">
        <f>Table1[[#This Row],[TotalDeaths]]/Table1[[#This Row],[TotalCases]]</f>
        <v>2.1014019834620153E-2</v>
      </c>
    </row>
    <row r="2724" spans="1:17" ht="14.4" x14ac:dyDescent="0.3">
      <c r="A2724" s="5" t="s">
        <v>4945</v>
      </c>
      <c r="B2724" s="5" t="s">
        <v>2170</v>
      </c>
      <c r="C2724" s="5" t="s">
        <v>2232</v>
      </c>
      <c r="D2724" s="5" t="s">
        <v>2233</v>
      </c>
      <c r="E2724" s="32">
        <v>44500</v>
      </c>
      <c r="F2724" s="5">
        <v>970</v>
      </c>
      <c r="G2724" s="5">
        <v>98</v>
      </c>
      <c r="H2724" s="5">
        <v>1970</v>
      </c>
      <c r="I2724" s="5">
        <v>986217</v>
      </c>
      <c r="J2724" s="5">
        <v>20802</v>
      </c>
      <c r="K2724" s="5">
        <v>509600</v>
      </c>
      <c r="L2724" s="5">
        <v>10670</v>
      </c>
      <c r="M2724" s="5">
        <v>10008</v>
      </c>
      <c r="N2724" s="5">
        <v>213000000</v>
      </c>
      <c r="O2724" s="5">
        <f>YEAR(Table1[[#This Row],[ReportDate]])</f>
        <v>2021</v>
      </c>
      <c r="P2724" s="5" t="str">
        <f>TEXT(Table1[[#This Row],[ReportDate]],"mmm")</f>
        <v>Oct</v>
      </c>
      <c r="Q2724" s="29">
        <f>Table1[[#This Row],[TotalDeaths]]/Table1[[#This Row],[TotalCases]]</f>
        <v>2.1092720973173246E-2</v>
      </c>
    </row>
    <row r="2725" spans="1:17" ht="14.4" x14ac:dyDescent="0.3">
      <c r="A2725" s="5" t="s">
        <v>4946</v>
      </c>
      <c r="B2725" s="5" t="s">
        <v>2170</v>
      </c>
      <c r="C2725" s="5" t="s">
        <v>2249</v>
      </c>
      <c r="D2725" s="5" t="s">
        <v>2250</v>
      </c>
      <c r="E2725" s="32">
        <v>44424</v>
      </c>
      <c r="F2725" s="5">
        <v>746</v>
      </c>
      <c r="G2725" s="5">
        <v>66</v>
      </c>
      <c r="H2725" s="5">
        <v>1551</v>
      </c>
      <c r="I2725" s="5">
        <v>986963</v>
      </c>
      <c r="J2725" s="5">
        <v>20868</v>
      </c>
      <c r="K2725" s="5">
        <v>511151</v>
      </c>
      <c r="L2725" s="5">
        <v>14174</v>
      </c>
      <c r="M2725" s="5">
        <v>13905</v>
      </c>
      <c r="N2725" s="5">
        <v>213000000</v>
      </c>
      <c r="O2725" s="5">
        <f>YEAR(Table1[[#This Row],[ReportDate]])</f>
        <v>2021</v>
      </c>
      <c r="P2725" s="5" t="str">
        <f>TEXT(Table1[[#This Row],[ReportDate]],"mmm")</f>
        <v>Aug</v>
      </c>
      <c r="Q2725" s="29">
        <f>Table1[[#This Row],[TotalDeaths]]/Table1[[#This Row],[TotalCases]]</f>
        <v>2.1143649761946496E-2</v>
      </c>
    </row>
    <row r="2726" spans="1:17" ht="14.4" x14ac:dyDescent="0.3">
      <c r="A2726" s="5" t="s">
        <v>4947</v>
      </c>
      <c r="B2726" s="5" t="s">
        <v>2186</v>
      </c>
      <c r="C2726" s="5" t="s">
        <v>2212</v>
      </c>
      <c r="D2726" s="5" t="s">
        <v>2213</v>
      </c>
      <c r="E2726" s="32">
        <v>43989</v>
      </c>
      <c r="F2726" s="5">
        <v>2184</v>
      </c>
      <c r="G2726" s="5">
        <v>118</v>
      </c>
      <c r="H2726" s="5">
        <v>3851</v>
      </c>
      <c r="I2726" s="5">
        <v>989147</v>
      </c>
      <c r="J2726" s="5">
        <v>20986</v>
      </c>
      <c r="K2726" s="5">
        <v>515002</v>
      </c>
      <c r="L2726" s="5">
        <v>21840</v>
      </c>
      <c r="M2726" s="5">
        <v>18157</v>
      </c>
      <c r="N2726" s="5">
        <v>68000000</v>
      </c>
      <c r="O2726" s="5">
        <f>YEAR(Table1[[#This Row],[ReportDate]])</f>
        <v>2020</v>
      </c>
      <c r="P2726" s="5" t="str">
        <f>TEXT(Table1[[#This Row],[ReportDate]],"mmm")</f>
        <v>Jun</v>
      </c>
      <c r="Q2726" s="29">
        <f>Table1[[#This Row],[TotalDeaths]]/Table1[[#This Row],[TotalCases]]</f>
        <v>2.1216260070545633E-2</v>
      </c>
    </row>
    <row r="2727" spans="1:17" ht="14.4" x14ac:dyDescent="0.3">
      <c r="A2727" s="5" t="s">
        <v>4948</v>
      </c>
      <c r="B2727" s="5" t="s">
        <v>2174</v>
      </c>
      <c r="C2727" s="5" t="s">
        <v>2184</v>
      </c>
      <c r="D2727" s="5" t="s">
        <v>2215</v>
      </c>
      <c r="E2727" s="32">
        <v>44018</v>
      </c>
      <c r="F2727" s="5">
        <v>1384</v>
      </c>
      <c r="G2727" s="5">
        <v>177</v>
      </c>
      <c r="H2727" s="5">
        <v>101</v>
      </c>
      <c r="I2727" s="5">
        <v>990531</v>
      </c>
      <c r="J2727" s="5">
        <v>21163</v>
      </c>
      <c r="K2727" s="5">
        <v>515103</v>
      </c>
      <c r="L2727" s="5">
        <v>9688</v>
      </c>
      <c r="M2727" s="5">
        <v>7577</v>
      </c>
      <c r="N2727" s="5">
        <v>1380000000</v>
      </c>
      <c r="O2727" s="5">
        <f>YEAR(Table1[[#This Row],[ReportDate]])</f>
        <v>2020</v>
      </c>
      <c r="P2727" s="5" t="str">
        <f>TEXT(Table1[[#This Row],[ReportDate]],"mmm")</f>
        <v>Jul</v>
      </c>
      <c r="Q2727" s="29">
        <f>Table1[[#This Row],[TotalDeaths]]/Table1[[#This Row],[TotalCases]]</f>
        <v>2.1365308102421831E-2</v>
      </c>
    </row>
    <row r="2728" spans="1:17" ht="14.4" x14ac:dyDescent="0.3">
      <c r="A2728" s="5" t="s">
        <v>4949</v>
      </c>
      <c r="B2728" s="5" t="s">
        <v>2191</v>
      </c>
      <c r="C2728" s="5" t="s">
        <v>2221</v>
      </c>
      <c r="D2728" s="5" t="s">
        <v>2222</v>
      </c>
      <c r="E2728" s="32">
        <v>43890</v>
      </c>
      <c r="F2728" s="5">
        <v>4030</v>
      </c>
      <c r="G2728" s="5">
        <v>102</v>
      </c>
      <c r="H2728" s="5">
        <v>1460</v>
      </c>
      <c r="I2728" s="5">
        <v>994561</v>
      </c>
      <c r="J2728" s="5">
        <v>21265</v>
      </c>
      <c r="K2728" s="5">
        <v>516563</v>
      </c>
      <c r="L2728" s="5">
        <v>72540</v>
      </c>
      <c r="M2728" s="5">
        <v>4919</v>
      </c>
      <c r="N2728" s="5">
        <v>331000000</v>
      </c>
      <c r="O2728" s="5">
        <f>YEAR(Table1[[#This Row],[ReportDate]])</f>
        <v>2020</v>
      </c>
      <c r="P2728" s="5" t="str">
        <f>TEXT(Table1[[#This Row],[ReportDate]],"mmm")</f>
        <v>Feb</v>
      </c>
      <c r="Q2728" s="29">
        <f>Table1[[#This Row],[TotalDeaths]]/Table1[[#This Row],[TotalCases]]</f>
        <v>2.1381292851821054E-2</v>
      </c>
    </row>
    <row r="2729" spans="1:17" ht="14.4" x14ac:dyDescent="0.3">
      <c r="A2729" s="5" t="s">
        <v>4950</v>
      </c>
      <c r="B2729" s="5" t="s">
        <v>2170</v>
      </c>
      <c r="C2729" s="5" t="s">
        <v>2249</v>
      </c>
      <c r="D2729" s="5" t="s">
        <v>2250</v>
      </c>
      <c r="E2729" s="32">
        <v>44149</v>
      </c>
      <c r="F2729" s="5">
        <v>1018</v>
      </c>
      <c r="G2729" s="5">
        <v>32</v>
      </c>
      <c r="H2729" s="5">
        <v>2846</v>
      </c>
      <c r="I2729" s="5">
        <v>995579</v>
      </c>
      <c r="J2729" s="5">
        <v>21297</v>
      </c>
      <c r="K2729" s="5">
        <v>519409</v>
      </c>
      <c r="L2729" s="5">
        <v>18324</v>
      </c>
      <c r="M2729" s="5">
        <v>11840</v>
      </c>
      <c r="N2729" s="5">
        <v>213000000</v>
      </c>
      <c r="O2729" s="5">
        <f>YEAR(Table1[[#This Row],[ReportDate]])</f>
        <v>2020</v>
      </c>
      <c r="P2729" s="5" t="str">
        <f>TEXT(Table1[[#This Row],[ReportDate]],"mmm")</f>
        <v>Nov</v>
      </c>
      <c r="Q2729" s="29">
        <f>Table1[[#This Row],[TotalDeaths]]/Table1[[#This Row],[TotalCases]]</f>
        <v>2.1391572140432854E-2</v>
      </c>
    </row>
    <row r="2730" spans="1:17" ht="14.4" x14ac:dyDescent="0.3">
      <c r="A2730" s="5" t="s">
        <v>4951</v>
      </c>
      <c r="B2730" s="5" t="s">
        <v>2186</v>
      </c>
      <c r="C2730" s="5" t="s">
        <v>2212</v>
      </c>
      <c r="D2730" s="5" t="s">
        <v>2306</v>
      </c>
      <c r="E2730" s="32">
        <v>44041</v>
      </c>
      <c r="F2730" s="5">
        <v>2578</v>
      </c>
      <c r="G2730" s="5">
        <v>144</v>
      </c>
      <c r="H2730" s="5">
        <v>733</v>
      </c>
      <c r="I2730" s="5">
        <v>998157</v>
      </c>
      <c r="J2730" s="5">
        <v>21441</v>
      </c>
      <c r="K2730" s="5">
        <v>520142</v>
      </c>
      <c r="L2730" s="5">
        <v>15468</v>
      </c>
      <c r="M2730" s="5">
        <v>2748</v>
      </c>
      <c r="N2730" s="5">
        <v>68000000</v>
      </c>
      <c r="O2730" s="5">
        <f>YEAR(Table1[[#This Row],[ReportDate]])</f>
        <v>2020</v>
      </c>
      <c r="P2730" s="5" t="str">
        <f>TEXT(Table1[[#This Row],[ReportDate]],"mmm")</f>
        <v>Jul</v>
      </c>
      <c r="Q2730" s="29">
        <f>Table1[[#This Row],[TotalDeaths]]/Table1[[#This Row],[TotalCases]]</f>
        <v>2.1480588725020212E-2</v>
      </c>
    </row>
    <row r="2731" spans="1:17" ht="14.4" x14ac:dyDescent="0.3">
      <c r="A2731" s="5" t="s">
        <v>4952</v>
      </c>
      <c r="B2731" s="5" t="s">
        <v>2174</v>
      </c>
      <c r="C2731" s="5" t="s">
        <v>2201</v>
      </c>
      <c r="D2731" s="5" t="s">
        <v>2202</v>
      </c>
      <c r="E2731" s="32">
        <v>44236</v>
      </c>
      <c r="F2731" s="5">
        <v>4111</v>
      </c>
      <c r="G2731" s="5">
        <v>197</v>
      </c>
      <c r="H2731" s="5">
        <v>3092</v>
      </c>
      <c r="I2731" s="5">
        <v>2268</v>
      </c>
      <c r="J2731" s="5">
        <v>21638</v>
      </c>
      <c r="K2731" s="5">
        <v>523234</v>
      </c>
      <c r="L2731" s="5">
        <v>61665</v>
      </c>
      <c r="M2731" s="5">
        <v>16904</v>
      </c>
      <c r="N2731" s="5">
        <v>1380000000</v>
      </c>
      <c r="O2731" s="5">
        <f>YEAR(Table1[[#This Row],[ReportDate]])</f>
        <v>2021</v>
      </c>
      <c r="P2731" s="5" t="str">
        <f>TEXT(Table1[[#This Row],[ReportDate]],"mmm")</f>
        <v>Feb</v>
      </c>
      <c r="Q2731" s="29">
        <f>Table1[[#This Row],[TotalDeaths]]/Table1[[#This Row],[TotalCases]]</f>
        <v>9.5405643738977073</v>
      </c>
    </row>
    <row r="2732" spans="1:17" ht="14.4" x14ac:dyDescent="0.3">
      <c r="A2732" s="5" t="s">
        <v>4953</v>
      </c>
      <c r="B2732" s="5" t="s">
        <v>2167</v>
      </c>
      <c r="C2732" s="5" t="s">
        <v>2168</v>
      </c>
      <c r="D2732" s="5" t="s">
        <v>2168</v>
      </c>
      <c r="E2732" s="32">
        <v>44494</v>
      </c>
      <c r="F2732" s="5">
        <v>4663</v>
      </c>
      <c r="G2732" s="5">
        <v>33</v>
      </c>
      <c r="H2732" s="5">
        <v>2434</v>
      </c>
      <c r="I2732" s="5">
        <v>6931</v>
      </c>
      <c r="J2732" s="5">
        <v>21671</v>
      </c>
      <c r="K2732" s="5">
        <v>525668</v>
      </c>
      <c r="L2732" s="5">
        <v>69945</v>
      </c>
      <c r="M2732" s="5">
        <v>4489</v>
      </c>
      <c r="N2732" s="5">
        <v>83000000</v>
      </c>
      <c r="O2732" s="5">
        <f>YEAR(Table1[[#This Row],[ReportDate]])</f>
        <v>2021</v>
      </c>
      <c r="P2732" s="5" t="str">
        <f>TEXT(Table1[[#This Row],[ReportDate]],"mmm")</f>
        <v>Oct</v>
      </c>
      <c r="Q2732" s="29">
        <f>Table1[[#This Row],[TotalDeaths]]/Table1[[#This Row],[TotalCases]]</f>
        <v>3.1266772471504831</v>
      </c>
    </row>
    <row r="2733" spans="1:17" ht="14.4" x14ac:dyDescent="0.3">
      <c r="A2733" s="5" t="s">
        <v>4954</v>
      </c>
      <c r="B2733" s="5" t="s">
        <v>2191</v>
      </c>
      <c r="C2733" s="5" t="s">
        <v>2221</v>
      </c>
      <c r="D2733" s="5" t="s">
        <v>2222</v>
      </c>
      <c r="E2733" s="32">
        <v>43939</v>
      </c>
      <c r="F2733" s="5">
        <v>3940</v>
      </c>
      <c r="G2733" s="5">
        <v>153</v>
      </c>
      <c r="H2733" s="5">
        <v>532</v>
      </c>
      <c r="I2733" s="5">
        <v>10871</v>
      </c>
      <c r="J2733" s="5">
        <v>21824</v>
      </c>
      <c r="K2733" s="5">
        <v>526200</v>
      </c>
      <c r="L2733" s="5">
        <v>39400</v>
      </c>
      <c r="M2733" s="5">
        <v>15215</v>
      </c>
      <c r="N2733" s="5">
        <v>331000000</v>
      </c>
      <c r="O2733" s="5">
        <f>YEAR(Table1[[#This Row],[ReportDate]])</f>
        <v>2020</v>
      </c>
      <c r="P2733" s="5" t="str">
        <f>TEXT(Table1[[#This Row],[ReportDate]],"mmm")</f>
        <v>Apr</v>
      </c>
      <c r="Q2733" s="29">
        <f>Table1[[#This Row],[TotalDeaths]]/Table1[[#This Row],[TotalCases]]</f>
        <v>2.0075430043234292</v>
      </c>
    </row>
    <row r="2734" spans="1:17" ht="14.4" x14ac:dyDescent="0.3">
      <c r="A2734" s="5" t="s">
        <v>4955</v>
      </c>
      <c r="B2734" s="5" t="s">
        <v>2186</v>
      </c>
      <c r="C2734" s="5" t="s">
        <v>2187</v>
      </c>
      <c r="D2734" s="5" t="s">
        <v>2188</v>
      </c>
      <c r="E2734" s="32">
        <v>43906</v>
      </c>
      <c r="F2734" s="5">
        <v>2024</v>
      </c>
      <c r="G2734" s="5">
        <v>169</v>
      </c>
      <c r="H2734" s="5">
        <v>91</v>
      </c>
      <c r="I2734" s="5">
        <v>12895</v>
      </c>
      <c r="J2734" s="5">
        <v>21993</v>
      </c>
      <c r="K2734" s="5">
        <v>526291</v>
      </c>
      <c r="L2734" s="5">
        <v>28336</v>
      </c>
      <c r="M2734" s="5">
        <v>8276</v>
      </c>
      <c r="N2734" s="5">
        <v>68000000</v>
      </c>
      <c r="O2734" s="5">
        <f>YEAR(Table1[[#This Row],[ReportDate]])</f>
        <v>2020</v>
      </c>
      <c r="P2734" s="5" t="str">
        <f>TEXT(Table1[[#This Row],[ReportDate]],"mmm")</f>
        <v>Mar</v>
      </c>
      <c r="Q2734" s="29">
        <f>Table1[[#This Row],[TotalDeaths]]/Table1[[#This Row],[TotalCases]]</f>
        <v>1.7055447848003102</v>
      </c>
    </row>
    <row r="2735" spans="1:17" ht="14.4" x14ac:dyDescent="0.3">
      <c r="A2735" s="5" t="s">
        <v>4956</v>
      </c>
      <c r="B2735" s="5" t="s">
        <v>2186</v>
      </c>
      <c r="C2735" s="5" t="s">
        <v>2204</v>
      </c>
      <c r="D2735" s="5" t="s">
        <v>2205</v>
      </c>
      <c r="E2735" s="32">
        <v>44372</v>
      </c>
      <c r="F2735" s="5">
        <v>1542</v>
      </c>
      <c r="G2735" s="5">
        <v>158</v>
      </c>
      <c r="H2735" s="5">
        <v>1819</v>
      </c>
      <c r="I2735" s="5">
        <v>14437</v>
      </c>
      <c r="J2735" s="5">
        <v>22151</v>
      </c>
      <c r="K2735" s="5">
        <v>528110</v>
      </c>
      <c r="L2735" s="5">
        <v>16962</v>
      </c>
      <c r="M2735" s="5">
        <v>17443</v>
      </c>
      <c r="N2735" s="5">
        <v>68000000</v>
      </c>
      <c r="O2735" s="5">
        <f>YEAR(Table1[[#This Row],[ReportDate]])</f>
        <v>2021</v>
      </c>
      <c r="P2735" s="5" t="str">
        <f>TEXT(Table1[[#This Row],[ReportDate]],"mmm")</f>
        <v>Jun</v>
      </c>
      <c r="Q2735" s="29">
        <f>Table1[[#This Row],[TotalDeaths]]/Table1[[#This Row],[TotalCases]]</f>
        <v>1.5343215349449331</v>
      </c>
    </row>
    <row r="2736" spans="1:17" ht="14.4" x14ac:dyDescent="0.3">
      <c r="A2736" s="5" t="s">
        <v>4957</v>
      </c>
      <c r="B2736" s="5" t="s">
        <v>2186</v>
      </c>
      <c r="C2736" s="5" t="s">
        <v>2212</v>
      </c>
      <c r="D2736" s="5" t="s">
        <v>2306</v>
      </c>
      <c r="E2736" s="32">
        <v>44144</v>
      </c>
      <c r="F2736" s="5">
        <v>2711</v>
      </c>
      <c r="G2736" s="5">
        <v>112</v>
      </c>
      <c r="H2736" s="5">
        <v>1156</v>
      </c>
      <c r="I2736" s="5">
        <v>17148</v>
      </c>
      <c r="J2736" s="5">
        <v>22263</v>
      </c>
      <c r="K2736" s="5">
        <v>529266</v>
      </c>
      <c r="L2736" s="5">
        <v>35243</v>
      </c>
      <c r="M2736" s="5">
        <v>16799</v>
      </c>
      <c r="N2736" s="5">
        <v>68000000</v>
      </c>
      <c r="O2736" s="5">
        <f>YEAR(Table1[[#This Row],[ReportDate]])</f>
        <v>2020</v>
      </c>
      <c r="P2736" s="5" t="str">
        <f>TEXT(Table1[[#This Row],[ReportDate]],"mmm")</f>
        <v>Nov</v>
      </c>
      <c r="Q2736" s="29">
        <f>Table1[[#This Row],[TotalDeaths]]/Table1[[#This Row],[TotalCases]]</f>
        <v>1.2982855143456964</v>
      </c>
    </row>
    <row r="2737" spans="1:17" ht="14.4" x14ac:dyDescent="0.3">
      <c r="A2737" s="5" t="s">
        <v>4958</v>
      </c>
      <c r="B2737" s="5" t="s">
        <v>2170</v>
      </c>
      <c r="C2737" s="5" t="s">
        <v>2178</v>
      </c>
      <c r="D2737" s="5" t="s">
        <v>2286</v>
      </c>
      <c r="E2737" s="32">
        <v>43947</v>
      </c>
      <c r="F2737" s="5">
        <v>3046</v>
      </c>
      <c r="G2737" s="5">
        <v>50</v>
      </c>
      <c r="H2737" s="5">
        <v>4934</v>
      </c>
      <c r="I2737" s="5">
        <v>20194</v>
      </c>
      <c r="J2737" s="5">
        <v>22313</v>
      </c>
      <c r="K2737" s="5">
        <v>534200</v>
      </c>
      <c r="L2737" s="5">
        <v>39598</v>
      </c>
      <c r="M2737" s="5">
        <v>6087</v>
      </c>
      <c r="N2737" s="5">
        <v>213000000</v>
      </c>
      <c r="O2737" s="5">
        <f>YEAR(Table1[[#This Row],[ReportDate]])</f>
        <v>2020</v>
      </c>
      <c r="P2737" s="5" t="str">
        <f>TEXT(Table1[[#This Row],[ReportDate]],"mmm")</f>
        <v>Apr</v>
      </c>
      <c r="Q2737" s="29">
        <f>Table1[[#This Row],[TotalDeaths]]/Table1[[#This Row],[TotalCases]]</f>
        <v>1.1049321580667526</v>
      </c>
    </row>
    <row r="2738" spans="1:17" ht="14.4" x14ac:dyDescent="0.3">
      <c r="A2738" s="5" t="s">
        <v>4959</v>
      </c>
      <c r="B2738" s="5" t="s">
        <v>2167</v>
      </c>
      <c r="C2738" s="5" t="s">
        <v>2235</v>
      </c>
      <c r="D2738" s="5" t="s">
        <v>2235</v>
      </c>
      <c r="E2738" s="32">
        <v>44534</v>
      </c>
      <c r="F2738" s="5">
        <v>1454</v>
      </c>
      <c r="G2738" s="5">
        <v>35</v>
      </c>
      <c r="H2738" s="5">
        <v>504</v>
      </c>
      <c r="I2738" s="5">
        <v>21648</v>
      </c>
      <c r="J2738" s="5">
        <v>22348</v>
      </c>
      <c r="K2738" s="5">
        <v>534704</v>
      </c>
      <c r="L2738" s="5">
        <v>18902</v>
      </c>
      <c r="M2738" s="5">
        <v>13013</v>
      </c>
      <c r="N2738" s="5">
        <v>83000000</v>
      </c>
      <c r="O2738" s="5">
        <f>YEAR(Table1[[#This Row],[ReportDate]])</f>
        <v>2021</v>
      </c>
      <c r="P2738" s="5" t="str">
        <f>TEXT(Table1[[#This Row],[ReportDate]],"mmm")</f>
        <v>Dec</v>
      </c>
      <c r="Q2738" s="29">
        <f>Table1[[#This Row],[TotalDeaths]]/Table1[[#This Row],[TotalCases]]</f>
        <v>1.0323355506282335</v>
      </c>
    </row>
    <row r="2739" spans="1:17" ht="14.4" x14ac:dyDescent="0.3">
      <c r="A2739" s="5" t="s">
        <v>4960</v>
      </c>
      <c r="B2739" s="5" t="s">
        <v>2191</v>
      </c>
      <c r="C2739" s="5" t="s">
        <v>2217</v>
      </c>
      <c r="D2739" s="5" t="s">
        <v>2230</v>
      </c>
      <c r="E2739" s="32">
        <v>43849</v>
      </c>
      <c r="F2739" s="5">
        <v>3003</v>
      </c>
      <c r="G2739" s="5">
        <v>12</v>
      </c>
      <c r="H2739" s="5">
        <v>4936</v>
      </c>
      <c r="I2739" s="5">
        <v>24651</v>
      </c>
      <c r="J2739" s="5">
        <v>22360</v>
      </c>
      <c r="K2739" s="5">
        <v>539640</v>
      </c>
      <c r="L2739" s="5">
        <v>45045</v>
      </c>
      <c r="M2739" s="5">
        <v>14211</v>
      </c>
      <c r="N2739" s="5">
        <v>331000000</v>
      </c>
      <c r="O2739" s="5">
        <f>YEAR(Table1[[#This Row],[ReportDate]])</f>
        <v>2020</v>
      </c>
      <c r="P2739" s="5" t="str">
        <f>TEXT(Table1[[#This Row],[ReportDate]],"mmm")</f>
        <v>Jan</v>
      </c>
      <c r="Q2739" s="29">
        <f>Table1[[#This Row],[TotalDeaths]]/Table1[[#This Row],[TotalCases]]</f>
        <v>0.90706259380958176</v>
      </c>
    </row>
    <row r="2740" spans="1:17" ht="14.4" x14ac:dyDescent="0.3">
      <c r="A2740" s="5" t="s">
        <v>4961</v>
      </c>
      <c r="B2740" s="5" t="s">
        <v>2174</v>
      </c>
      <c r="C2740" s="5" t="s">
        <v>2184</v>
      </c>
      <c r="D2740" s="5" t="s">
        <v>25</v>
      </c>
      <c r="E2740" s="32">
        <v>44262</v>
      </c>
      <c r="F2740" s="5">
        <v>1702</v>
      </c>
      <c r="G2740" s="5">
        <v>84</v>
      </c>
      <c r="H2740" s="5">
        <v>4782</v>
      </c>
      <c r="I2740" s="5">
        <v>26353</v>
      </c>
      <c r="J2740" s="5">
        <v>22444</v>
      </c>
      <c r="K2740" s="5">
        <v>544422</v>
      </c>
      <c r="L2740" s="5">
        <v>23828</v>
      </c>
      <c r="M2740" s="5">
        <v>4316</v>
      </c>
      <c r="N2740" s="5">
        <v>1380000000</v>
      </c>
      <c r="O2740" s="5">
        <f>YEAR(Table1[[#This Row],[ReportDate]])</f>
        <v>2021</v>
      </c>
      <c r="P2740" s="5" t="str">
        <f>TEXT(Table1[[#This Row],[ReportDate]],"mmm")</f>
        <v>Mar</v>
      </c>
      <c r="Q2740" s="29">
        <f>Table1[[#This Row],[TotalDeaths]]/Table1[[#This Row],[TotalCases]]</f>
        <v>0.85166774181307636</v>
      </c>
    </row>
    <row r="2741" spans="1:17" ht="14.4" x14ac:dyDescent="0.3">
      <c r="A2741" s="5" t="s">
        <v>4962</v>
      </c>
      <c r="B2741" s="5" t="s">
        <v>2174</v>
      </c>
      <c r="C2741" s="5" t="s">
        <v>2175</v>
      </c>
      <c r="D2741" s="5" t="s">
        <v>2276</v>
      </c>
      <c r="E2741" s="32">
        <v>44515</v>
      </c>
      <c r="F2741" s="5">
        <v>4420</v>
      </c>
      <c r="G2741" s="5">
        <v>12</v>
      </c>
      <c r="H2741" s="5">
        <v>2195</v>
      </c>
      <c r="I2741" s="5">
        <v>30773</v>
      </c>
      <c r="J2741" s="5">
        <v>22456</v>
      </c>
      <c r="K2741" s="5">
        <v>546617</v>
      </c>
      <c r="L2741" s="5">
        <v>22100</v>
      </c>
      <c r="M2741" s="5">
        <v>3901</v>
      </c>
      <c r="N2741" s="5">
        <v>1380000000</v>
      </c>
      <c r="O2741" s="5">
        <f>YEAR(Table1[[#This Row],[ReportDate]])</f>
        <v>2021</v>
      </c>
      <c r="P2741" s="5" t="str">
        <f>TEXT(Table1[[#This Row],[ReportDate]],"mmm")</f>
        <v>Nov</v>
      </c>
      <c r="Q2741" s="29">
        <f>Table1[[#This Row],[TotalDeaths]]/Table1[[#This Row],[TotalCases]]</f>
        <v>0.72973060800051992</v>
      </c>
    </row>
    <row r="2742" spans="1:17" ht="14.4" x14ac:dyDescent="0.3">
      <c r="A2742" s="5" t="s">
        <v>4963</v>
      </c>
      <c r="B2742" s="5" t="s">
        <v>2167</v>
      </c>
      <c r="C2742" s="5" t="s">
        <v>2168</v>
      </c>
      <c r="D2742" s="5" t="s">
        <v>2168</v>
      </c>
      <c r="E2742" s="32">
        <v>44180</v>
      </c>
      <c r="F2742" s="5">
        <v>3873</v>
      </c>
      <c r="G2742" s="5">
        <v>31</v>
      </c>
      <c r="H2742" s="5">
        <v>933</v>
      </c>
      <c r="I2742" s="5">
        <v>34646</v>
      </c>
      <c r="J2742" s="5">
        <v>22487</v>
      </c>
      <c r="K2742" s="5">
        <v>547550</v>
      </c>
      <c r="L2742" s="5">
        <v>30984</v>
      </c>
      <c r="M2742" s="5">
        <v>1342</v>
      </c>
      <c r="N2742" s="5">
        <v>83000000</v>
      </c>
      <c r="O2742" s="5">
        <f>YEAR(Table1[[#This Row],[ReportDate]])</f>
        <v>2020</v>
      </c>
      <c r="P2742" s="5" t="str">
        <f>TEXT(Table1[[#This Row],[ReportDate]],"mmm")</f>
        <v>Dec</v>
      </c>
      <c r="Q2742" s="29">
        <f>Table1[[#This Row],[TotalDeaths]]/Table1[[#This Row],[TotalCases]]</f>
        <v>0.64905039542804366</v>
      </c>
    </row>
    <row r="2743" spans="1:17" ht="14.4" x14ac:dyDescent="0.3">
      <c r="A2743" s="5" t="s">
        <v>4964</v>
      </c>
      <c r="B2743" s="5" t="s">
        <v>2186</v>
      </c>
      <c r="C2743" s="5" t="s">
        <v>2187</v>
      </c>
      <c r="D2743" s="5" t="s">
        <v>2188</v>
      </c>
      <c r="E2743" s="32">
        <v>44013</v>
      </c>
      <c r="F2743" s="5">
        <v>121</v>
      </c>
      <c r="G2743" s="5">
        <v>132</v>
      </c>
      <c r="H2743" s="5">
        <v>1255</v>
      </c>
      <c r="I2743" s="5">
        <v>34767</v>
      </c>
      <c r="J2743" s="5">
        <v>22619</v>
      </c>
      <c r="K2743" s="5">
        <v>548805</v>
      </c>
      <c r="L2743" s="5">
        <v>968</v>
      </c>
      <c r="M2743" s="5">
        <v>12766</v>
      </c>
      <c r="N2743" s="5">
        <v>68000000</v>
      </c>
      <c r="O2743" s="5">
        <f>YEAR(Table1[[#This Row],[ReportDate]])</f>
        <v>2020</v>
      </c>
      <c r="P2743" s="5" t="str">
        <f>TEXT(Table1[[#This Row],[ReportDate]],"mmm")</f>
        <v>Jul</v>
      </c>
      <c r="Q2743" s="29">
        <f>Table1[[#This Row],[TotalDeaths]]/Table1[[#This Row],[TotalCases]]</f>
        <v>0.65058820145540308</v>
      </c>
    </row>
    <row r="2744" spans="1:17" ht="14.4" x14ac:dyDescent="0.3">
      <c r="A2744" s="5" t="s">
        <v>4965</v>
      </c>
      <c r="B2744" s="5" t="s">
        <v>2186</v>
      </c>
      <c r="C2744" s="5" t="s">
        <v>2204</v>
      </c>
      <c r="D2744" s="5" t="s">
        <v>2210</v>
      </c>
      <c r="E2744" s="32">
        <v>43943</v>
      </c>
      <c r="F2744" s="5">
        <v>1476</v>
      </c>
      <c r="G2744" s="5">
        <v>11</v>
      </c>
      <c r="H2744" s="5">
        <v>883</v>
      </c>
      <c r="I2744" s="5">
        <v>36243</v>
      </c>
      <c r="J2744" s="5">
        <v>22630</v>
      </c>
      <c r="K2744" s="5">
        <v>549688</v>
      </c>
      <c r="L2744" s="5">
        <v>20664</v>
      </c>
      <c r="M2744" s="5">
        <v>10631</v>
      </c>
      <c r="N2744" s="5">
        <v>68000000</v>
      </c>
      <c r="O2744" s="5">
        <f>YEAR(Table1[[#This Row],[ReportDate]])</f>
        <v>2020</v>
      </c>
      <c r="P2744" s="5" t="str">
        <f>TEXT(Table1[[#This Row],[ReportDate]],"mmm")</f>
        <v>Apr</v>
      </c>
      <c r="Q2744" s="29">
        <f>Table1[[#This Row],[TotalDeaths]]/Table1[[#This Row],[TotalCases]]</f>
        <v>0.6243964351736887</v>
      </c>
    </row>
    <row r="2745" spans="1:17" ht="14.4" x14ac:dyDescent="0.3">
      <c r="A2745" s="5" t="s">
        <v>4966</v>
      </c>
      <c r="B2745" s="5" t="s">
        <v>2186</v>
      </c>
      <c r="C2745" s="5" t="s">
        <v>2212</v>
      </c>
      <c r="D2745" s="5" t="s">
        <v>2306</v>
      </c>
      <c r="E2745" s="32">
        <v>44013</v>
      </c>
      <c r="F2745" s="5">
        <v>265</v>
      </c>
      <c r="G2745" s="5">
        <v>186</v>
      </c>
      <c r="H2745" s="5">
        <v>3236</v>
      </c>
      <c r="I2745" s="5">
        <v>36508</v>
      </c>
      <c r="J2745" s="5">
        <v>22816</v>
      </c>
      <c r="K2745" s="5">
        <v>552924</v>
      </c>
      <c r="L2745" s="5">
        <v>3180</v>
      </c>
      <c r="M2745" s="5">
        <v>15947</v>
      </c>
      <c r="N2745" s="5">
        <v>68000000</v>
      </c>
      <c r="O2745" s="5">
        <f>YEAR(Table1[[#This Row],[ReportDate]])</f>
        <v>2020</v>
      </c>
      <c r="P2745" s="5" t="str">
        <f>TEXT(Table1[[#This Row],[ReportDate]],"mmm")</f>
        <v>Jul</v>
      </c>
      <c r="Q2745" s="29">
        <f>Table1[[#This Row],[TotalDeaths]]/Table1[[#This Row],[TotalCases]]</f>
        <v>0.62495891311493368</v>
      </c>
    </row>
    <row r="2746" spans="1:17" ht="14.4" x14ac:dyDescent="0.3">
      <c r="A2746" s="5" t="s">
        <v>4967</v>
      </c>
      <c r="B2746" s="5" t="s">
        <v>2186</v>
      </c>
      <c r="C2746" s="5" t="s">
        <v>2187</v>
      </c>
      <c r="D2746" s="5" t="s">
        <v>2188</v>
      </c>
      <c r="E2746" s="32">
        <v>44311</v>
      </c>
      <c r="F2746" s="5">
        <v>27</v>
      </c>
      <c r="G2746" s="5">
        <v>168</v>
      </c>
      <c r="H2746" s="5">
        <v>4409</v>
      </c>
      <c r="I2746" s="5">
        <v>36535</v>
      </c>
      <c r="J2746" s="5">
        <v>22984</v>
      </c>
      <c r="K2746" s="5">
        <v>557333</v>
      </c>
      <c r="L2746" s="5">
        <v>189</v>
      </c>
      <c r="M2746" s="5">
        <v>18876</v>
      </c>
      <c r="N2746" s="5">
        <v>68000000</v>
      </c>
      <c r="O2746" s="5">
        <f>YEAR(Table1[[#This Row],[ReportDate]])</f>
        <v>2021</v>
      </c>
      <c r="P2746" s="5" t="str">
        <f>TEXT(Table1[[#This Row],[ReportDate]],"mmm")</f>
        <v>Apr</v>
      </c>
      <c r="Q2746" s="29">
        <f>Table1[[#This Row],[TotalDeaths]]/Table1[[#This Row],[TotalCases]]</f>
        <v>0.62909538798412479</v>
      </c>
    </row>
    <row r="2747" spans="1:17" ht="14.4" x14ac:dyDescent="0.3">
      <c r="A2747" s="5" t="s">
        <v>4968</v>
      </c>
      <c r="B2747" s="5" t="s">
        <v>2186</v>
      </c>
      <c r="C2747" s="5" t="s">
        <v>2187</v>
      </c>
      <c r="D2747" s="5" t="s">
        <v>2243</v>
      </c>
      <c r="E2747" s="32">
        <v>43976</v>
      </c>
      <c r="F2747" s="5">
        <v>2124</v>
      </c>
      <c r="G2747" s="5">
        <v>36</v>
      </c>
      <c r="H2747" s="5">
        <v>2704</v>
      </c>
      <c r="I2747" s="5">
        <v>38659</v>
      </c>
      <c r="J2747" s="5">
        <v>23020</v>
      </c>
      <c r="K2747" s="5">
        <v>560037</v>
      </c>
      <c r="L2747" s="5">
        <v>38232</v>
      </c>
      <c r="M2747" s="5">
        <v>15453</v>
      </c>
      <c r="N2747" s="5">
        <v>68000000</v>
      </c>
      <c r="O2747" s="5">
        <f>YEAR(Table1[[#This Row],[ReportDate]])</f>
        <v>2020</v>
      </c>
      <c r="P2747" s="5" t="str">
        <f>TEXT(Table1[[#This Row],[ReportDate]],"mmm")</f>
        <v>May</v>
      </c>
      <c r="Q2747" s="29">
        <f>Table1[[#This Row],[TotalDeaths]]/Table1[[#This Row],[TotalCases]]</f>
        <v>0.59546289350474668</v>
      </c>
    </row>
    <row r="2748" spans="1:17" ht="14.4" x14ac:dyDescent="0.3">
      <c r="A2748" s="5" t="s">
        <v>4969</v>
      </c>
      <c r="B2748" s="5" t="s">
        <v>2167</v>
      </c>
      <c r="C2748" s="5" t="s">
        <v>2318</v>
      </c>
      <c r="D2748" s="5" t="s">
        <v>2319</v>
      </c>
      <c r="E2748" s="32">
        <v>44458</v>
      </c>
      <c r="F2748" s="5">
        <v>431</v>
      </c>
      <c r="G2748" s="5">
        <v>67</v>
      </c>
      <c r="H2748" s="5">
        <v>4059</v>
      </c>
      <c r="I2748" s="5">
        <v>39090</v>
      </c>
      <c r="J2748" s="5">
        <v>23087</v>
      </c>
      <c r="K2748" s="5">
        <v>564096</v>
      </c>
      <c r="L2748" s="5">
        <v>2155</v>
      </c>
      <c r="M2748" s="5">
        <v>4414</v>
      </c>
      <c r="N2748" s="5">
        <v>83000000</v>
      </c>
      <c r="O2748" s="5">
        <f>YEAR(Table1[[#This Row],[ReportDate]])</f>
        <v>2021</v>
      </c>
      <c r="P2748" s="5" t="str">
        <f>TEXT(Table1[[#This Row],[ReportDate]],"mmm")</f>
        <v>Sep</v>
      </c>
      <c r="Q2748" s="29">
        <f>Table1[[#This Row],[TotalDeaths]]/Table1[[#This Row],[TotalCases]]</f>
        <v>0.59061140956766434</v>
      </c>
    </row>
    <row r="2749" spans="1:17" ht="14.4" x14ac:dyDescent="0.3">
      <c r="A2749" s="5" t="s">
        <v>4970</v>
      </c>
      <c r="B2749" s="5" t="s">
        <v>2170</v>
      </c>
      <c r="C2749" s="5" t="s">
        <v>2249</v>
      </c>
      <c r="D2749" s="5" t="s">
        <v>2250</v>
      </c>
      <c r="E2749" s="32">
        <v>43943</v>
      </c>
      <c r="F2749" s="5">
        <v>4974</v>
      </c>
      <c r="G2749" s="5">
        <v>105</v>
      </c>
      <c r="H2749" s="5">
        <v>4318</v>
      </c>
      <c r="I2749" s="5">
        <v>44064</v>
      </c>
      <c r="J2749" s="5">
        <v>23192</v>
      </c>
      <c r="K2749" s="5">
        <v>568414</v>
      </c>
      <c r="L2749" s="5">
        <v>34818</v>
      </c>
      <c r="M2749" s="5">
        <v>13628</v>
      </c>
      <c r="N2749" s="5">
        <v>213000000</v>
      </c>
      <c r="O2749" s="5">
        <f>YEAR(Table1[[#This Row],[ReportDate]])</f>
        <v>2020</v>
      </c>
      <c r="P2749" s="5" t="str">
        <f>TEXT(Table1[[#This Row],[ReportDate]],"mmm")</f>
        <v>Apr</v>
      </c>
      <c r="Q2749" s="29">
        <f>Table1[[#This Row],[TotalDeaths]]/Table1[[#This Row],[TotalCases]]</f>
        <v>0.52632534495279593</v>
      </c>
    </row>
    <row r="2750" spans="1:17" ht="14.4" x14ac:dyDescent="0.3">
      <c r="A2750" s="5" t="s">
        <v>4971</v>
      </c>
      <c r="B2750" s="5" t="s">
        <v>2191</v>
      </c>
      <c r="C2750" s="5" t="s">
        <v>2217</v>
      </c>
      <c r="D2750" s="5" t="s">
        <v>2230</v>
      </c>
      <c r="E2750" s="32">
        <v>44306</v>
      </c>
      <c r="F2750" s="5">
        <v>3777</v>
      </c>
      <c r="G2750" s="5">
        <v>175</v>
      </c>
      <c r="H2750" s="5">
        <v>4511</v>
      </c>
      <c r="I2750" s="5">
        <v>47841</v>
      </c>
      <c r="J2750" s="5">
        <v>23367</v>
      </c>
      <c r="K2750" s="5">
        <v>572925</v>
      </c>
      <c r="L2750" s="5">
        <v>37770</v>
      </c>
      <c r="M2750" s="5">
        <v>16226</v>
      </c>
      <c r="N2750" s="5">
        <v>331000000</v>
      </c>
      <c r="O2750" s="5">
        <f>YEAR(Table1[[#This Row],[ReportDate]])</f>
        <v>2021</v>
      </c>
      <c r="P2750" s="5" t="str">
        <f>TEXT(Table1[[#This Row],[ReportDate]],"mmm")</f>
        <v>Apr</v>
      </c>
      <c r="Q2750" s="29">
        <f>Table1[[#This Row],[TotalDeaths]]/Table1[[#This Row],[TotalCases]]</f>
        <v>0.48843042578541418</v>
      </c>
    </row>
    <row r="2751" spans="1:17" ht="14.4" x14ac:dyDescent="0.3">
      <c r="A2751" s="5" t="s">
        <v>4972</v>
      </c>
      <c r="B2751" s="5" t="s">
        <v>2186</v>
      </c>
      <c r="C2751" s="5" t="s">
        <v>2204</v>
      </c>
      <c r="D2751" s="5" t="s">
        <v>2205</v>
      </c>
      <c r="E2751" s="32">
        <v>44133</v>
      </c>
      <c r="F2751" s="5">
        <v>4531</v>
      </c>
      <c r="G2751" s="5">
        <v>170</v>
      </c>
      <c r="H2751" s="5">
        <v>2109</v>
      </c>
      <c r="I2751" s="5">
        <v>52372</v>
      </c>
      <c r="J2751" s="5">
        <v>23537</v>
      </c>
      <c r="K2751" s="5">
        <v>575034</v>
      </c>
      <c r="L2751" s="5">
        <v>49841</v>
      </c>
      <c r="M2751" s="5">
        <v>11005</v>
      </c>
      <c r="N2751" s="5">
        <v>68000000</v>
      </c>
      <c r="O2751" s="5">
        <f>YEAR(Table1[[#This Row],[ReportDate]])</f>
        <v>2020</v>
      </c>
      <c r="P2751" s="5" t="str">
        <f>TEXT(Table1[[#This Row],[ReportDate]],"mmm")</f>
        <v>Oct</v>
      </c>
      <c r="Q2751" s="29">
        <f>Table1[[#This Row],[TotalDeaths]]/Table1[[#This Row],[TotalCases]]</f>
        <v>0.44941953715725963</v>
      </c>
    </row>
    <row r="2752" spans="1:17" ht="14.4" x14ac:dyDescent="0.3">
      <c r="A2752" s="5" t="s">
        <v>4973</v>
      </c>
      <c r="B2752" s="5" t="s">
        <v>2170</v>
      </c>
      <c r="C2752" s="5" t="s">
        <v>2249</v>
      </c>
      <c r="D2752" s="5" t="s">
        <v>2250</v>
      </c>
      <c r="E2752" s="32">
        <v>43948</v>
      </c>
      <c r="F2752" s="5">
        <v>1085</v>
      </c>
      <c r="G2752" s="5">
        <v>92</v>
      </c>
      <c r="H2752" s="5">
        <v>4719</v>
      </c>
      <c r="I2752" s="5">
        <v>53457</v>
      </c>
      <c r="J2752" s="5">
        <v>23629</v>
      </c>
      <c r="K2752" s="5">
        <v>579753</v>
      </c>
      <c r="L2752" s="5">
        <v>14105</v>
      </c>
      <c r="M2752" s="5">
        <v>4611</v>
      </c>
      <c r="N2752" s="5">
        <v>213000000</v>
      </c>
      <c r="O2752" s="5">
        <f>YEAR(Table1[[#This Row],[ReportDate]])</f>
        <v>2020</v>
      </c>
      <c r="P2752" s="5" t="str">
        <f>TEXT(Table1[[#This Row],[ReportDate]],"mmm")</f>
        <v>Apr</v>
      </c>
      <c r="Q2752" s="29">
        <f>Table1[[#This Row],[TotalDeaths]]/Table1[[#This Row],[TotalCases]]</f>
        <v>0.44201881886375965</v>
      </c>
    </row>
    <row r="2753" spans="1:17" ht="14.4" x14ac:dyDescent="0.3">
      <c r="A2753" s="5" t="s">
        <v>4974</v>
      </c>
      <c r="B2753" s="5" t="s">
        <v>2174</v>
      </c>
      <c r="C2753" s="5" t="s">
        <v>2201</v>
      </c>
      <c r="D2753" s="5" t="s">
        <v>2261</v>
      </c>
      <c r="E2753" s="32">
        <v>43991</v>
      </c>
      <c r="F2753" s="5">
        <v>2094</v>
      </c>
      <c r="G2753" s="5">
        <v>40</v>
      </c>
      <c r="H2753" s="5">
        <v>2423</v>
      </c>
      <c r="I2753" s="5">
        <v>55551</v>
      </c>
      <c r="J2753" s="5">
        <v>23669</v>
      </c>
      <c r="K2753" s="5">
        <v>582176</v>
      </c>
      <c r="L2753" s="5">
        <v>18846</v>
      </c>
      <c r="M2753" s="5">
        <v>17463</v>
      </c>
      <c r="N2753" s="5">
        <v>1380000000</v>
      </c>
      <c r="O2753" s="5">
        <f>YEAR(Table1[[#This Row],[ReportDate]])</f>
        <v>2020</v>
      </c>
      <c r="P2753" s="5" t="str">
        <f>TEXT(Table1[[#This Row],[ReportDate]],"mmm")</f>
        <v>Jun</v>
      </c>
      <c r="Q2753" s="29">
        <f>Table1[[#This Row],[TotalDeaths]]/Table1[[#This Row],[TotalCases]]</f>
        <v>0.42607693830894133</v>
      </c>
    </row>
    <row r="2754" spans="1:17" ht="14.4" x14ac:dyDescent="0.3">
      <c r="A2754" s="5" t="s">
        <v>4975</v>
      </c>
      <c r="B2754" s="5" t="s">
        <v>2167</v>
      </c>
      <c r="C2754" s="5" t="s">
        <v>2181</v>
      </c>
      <c r="D2754" s="5" t="s">
        <v>2182</v>
      </c>
      <c r="E2754" s="32">
        <v>44231</v>
      </c>
      <c r="F2754" s="5">
        <v>2485</v>
      </c>
      <c r="G2754" s="5">
        <v>55</v>
      </c>
      <c r="H2754" s="5">
        <v>2646</v>
      </c>
      <c r="I2754" s="5">
        <v>58036</v>
      </c>
      <c r="J2754" s="5">
        <v>23724</v>
      </c>
      <c r="K2754" s="5">
        <v>584822</v>
      </c>
      <c r="L2754" s="5">
        <v>22365</v>
      </c>
      <c r="M2754" s="5">
        <v>11818</v>
      </c>
      <c r="N2754" s="5">
        <v>83000000</v>
      </c>
      <c r="O2754" s="5">
        <f>YEAR(Table1[[#This Row],[ReportDate]])</f>
        <v>2021</v>
      </c>
      <c r="P2754" s="5" t="str">
        <f>TEXT(Table1[[#This Row],[ReportDate]],"mmm")</f>
        <v>Feb</v>
      </c>
      <c r="Q2754" s="29">
        <f>Table1[[#This Row],[TotalDeaths]]/Table1[[#This Row],[TotalCases]]</f>
        <v>0.40878075677165898</v>
      </c>
    </row>
    <row r="2755" spans="1:17" ht="14.4" x14ac:dyDescent="0.3">
      <c r="A2755" s="5" t="s">
        <v>4976</v>
      </c>
      <c r="B2755" s="5" t="s">
        <v>2170</v>
      </c>
      <c r="C2755" s="5" t="s">
        <v>2232</v>
      </c>
      <c r="D2755" s="5" t="s">
        <v>2281</v>
      </c>
      <c r="E2755" s="32">
        <v>44028</v>
      </c>
      <c r="F2755" s="5">
        <v>100</v>
      </c>
      <c r="G2755" s="5">
        <v>68</v>
      </c>
      <c r="H2755" s="5">
        <v>4500</v>
      </c>
      <c r="I2755" s="5">
        <v>58136</v>
      </c>
      <c r="J2755" s="5">
        <v>23792</v>
      </c>
      <c r="K2755" s="5">
        <v>589322</v>
      </c>
      <c r="L2755" s="5">
        <v>700</v>
      </c>
      <c r="M2755" s="5">
        <v>8500</v>
      </c>
      <c r="N2755" s="5">
        <v>213000000</v>
      </c>
      <c r="O2755" s="5">
        <f>YEAR(Table1[[#This Row],[ReportDate]])</f>
        <v>2020</v>
      </c>
      <c r="P2755" s="5" t="str">
        <f>TEXT(Table1[[#This Row],[ReportDate]],"mmm")</f>
        <v>Jul</v>
      </c>
      <c r="Q2755" s="29">
        <f>Table1[[#This Row],[TotalDeaths]]/Table1[[#This Row],[TotalCases]]</f>
        <v>0.40924728223475987</v>
      </c>
    </row>
    <row r="2756" spans="1:17" ht="14.4" x14ac:dyDescent="0.3">
      <c r="A2756" s="5" t="s">
        <v>4977</v>
      </c>
      <c r="B2756" s="5" t="s">
        <v>2186</v>
      </c>
      <c r="C2756" s="5" t="s">
        <v>2212</v>
      </c>
      <c r="D2756" s="5" t="s">
        <v>2306</v>
      </c>
      <c r="E2756" s="32">
        <v>44090</v>
      </c>
      <c r="F2756" s="5">
        <v>2154</v>
      </c>
      <c r="G2756" s="5">
        <v>10</v>
      </c>
      <c r="H2756" s="5">
        <v>1278</v>
      </c>
      <c r="I2756" s="5">
        <v>60290</v>
      </c>
      <c r="J2756" s="5">
        <v>23802</v>
      </c>
      <c r="K2756" s="5">
        <v>590600</v>
      </c>
      <c r="L2756" s="5">
        <v>34464</v>
      </c>
      <c r="M2756" s="5">
        <v>2872</v>
      </c>
      <c r="N2756" s="5">
        <v>68000000</v>
      </c>
      <c r="O2756" s="5">
        <f>YEAR(Table1[[#This Row],[ReportDate]])</f>
        <v>2020</v>
      </c>
      <c r="P2756" s="5" t="str">
        <f>TEXT(Table1[[#This Row],[ReportDate]],"mmm")</f>
        <v>Sep</v>
      </c>
      <c r="Q2756" s="29">
        <f>Table1[[#This Row],[TotalDeaths]]/Table1[[#This Row],[TotalCases]]</f>
        <v>0.39479183944269364</v>
      </c>
    </row>
    <row r="2757" spans="1:17" ht="14.4" x14ac:dyDescent="0.3">
      <c r="A2757" s="5" t="s">
        <v>4978</v>
      </c>
      <c r="B2757" s="5" t="s">
        <v>2186</v>
      </c>
      <c r="C2757" s="5" t="s">
        <v>2187</v>
      </c>
      <c r="D2757" s="5" t="s">
        <v>2188</v>
      </c>
      <c r="E2757" s="32">
        <v>44490</v>
      </c>
      <c r="F2757" s="5">
        <v>3048</v>
      </c>
      <c r="G2757" s="5">
        <v>136</v>
      </c>
      <c r="H2757" s="5">
        <v>389</v>
      </c>
      <c r="I2757" s="5">
        <v>63338</v>
      </c>
      <c r="J2757" s="5">
        <v>23938</v>
      </c>
      <c r="K2757" s="5">
        <v>590989</v>
      </c>
      <c r="L2757" s="5">
        <v>21336</v>
      </c>
      <c r="M2757" s="5">
        <v>13662</v>
      </c>
      <c r="N2757" s="5">
        <v>68000000</v>
      </c>
      <c r="O2757" s="5">
        <f>YEAR(Table1[[#This Row],[ReportDate]])</f>
        <v>2021</v>
      </c>
      <c r="P2757" s="5" t="str">
        <f>TEXT(Table1[[#This Row],[ReportDate]],"mmm")</f>
        <v>Oct</v>
      </c>
      <c r="Q2757" s="29">
        <f>Table1[[#This Row],[TotalDeaths]]/Table1[[#This Row],[TotalCases]]</f>
        <v>0.37794057279989896</v>
      </c>
    </row>
    <row r="2758" spans="1:17" ht="14.4" x14ac:dyDescent="0.3">
      <c r="A2758" s="5" t="s">
        <v>4979</v>
      </c>
      <c r="B2758" s="5" t="s">
        <v>2186</v>
      </c>
      <c r="C2758" s="5" t="s">
        <v>2237</v>
      </c>
      <c r="D2758" s="5" t="s">
        <v>2270</v>
      </c>
      <c r="E2758" s="32">
        <v>43877</v>
      </c>
      <c r="F2758" s="5">
        <v>4982</v>
      </c>
      <c r="G2758" s="5">
        <v>112</v>
      </c>
      <c r="H2758" s="5">
        <v>1648</v>
      </c>
      <c r="I2758" s="5">
        <v>68320</v>
      </c>
      <c r="J2758" s="5">
        <v>24050</v>
      </c>
      <c r="K2758" s="5">
        <v>592637</v>
      </c>
      <c r="L2758" s="5">
        <v>64766</v>
      </c>
      <c r="M2758" s="5">
        <v>11130</v>
      </c>
      <c r="N2758" s="5">
        <v>68000000</v>
      </c>
      <c r="O2758" s="5">
        <f>YEAR(Table1[[#This Row],[ReportDate]])</f>
        <v>2020</v>
      </c>
      <c r="P2758" s="5" t="str">
        <f>TEXT(Table1[[#This Row],[ReportDate]],"mmm")</f>
        <v>Feb</v>
      </c>
      <c r="Q2758" s="29">
        <f>Table1[[#This Row],[TotalDeaths]]/Table1[[#This Row],[TotalCases]]</f>
        <v>0.35201990632318503</v>
      </c>
    </row>
    <row r="2759" spans="1:17" ht="14.4" x14ac:dyDescent="0.3">
      <c r="A2759" s="5" t="s">
        <v>4980</v>
      </c>
      <c r="B2759" s="5" t="s">
        <v>2170</v>
      </c>
      <c r="C2759" s="5" t="s">
        <v>2232</v>
      </c>
      <c r="D2759" s="5" t="s">
        <v>2233</v>
      </c>
      <c r="E2759" s="32">
        <v>44229</v>
      </c>
      <c r="F2759" s="5">
        <v>799</v>
      </c>
      <c r="G2759" s="5">
        <v>27</v>
      </c>
      <c r="H2759" s="5">
        <v>765</v>
      </c>
      <c r="I2759" s="5">
        <v>69119</v>
      </c>
      <c r="J2759" s="5">
        <v>24077</v>
      </c>
      <c r="K2759" s="5">
        <v>593402</v>
      </c>
      <c r="L2759" s="5">
        <v>5593</v>
      </c>
      <c r="M2759" s="5">
        <v>13855</v>
      </c>
      <c r="N2759" s="5">
        <v>213000000</v>
      </c>
      <c r="O2759" s="5">
        <f>YEAR(Table1[[#This Row],[ReportDate]])</f>
        <v>2021</v>
      </c>
      <c r="P2759" s="5" t="str">
        <f>TEXT(Table1[[#This Row],[ReportDate]],"mmm")</f>
        <v>Feb</v>
      </c>
      <c r="Q2759" s="29">
        <f>Table1[[#This Row],[TotalDeaths]]/Table1[[#This Row],[TotalCases]]</f>
        <v>0.34834126651137892</v>
      </c>
    </row>
    <row r="2760" spans="1:17" ht="14.4" x14ac:dyDescent="0.3">
      <c r="A2760" s="5" t="s">
        <v>4981</v>
      </c>
      <c r="B2760" s="5" t="s">
        <v>2186</v>
      </c>
      <c r="C2760" s="5" t="s">
        <v>2212</v>
      </c>
      <c r="D2760" s="5" t="s">
        <v>2213</v>
      </c>
      <c r="E2760" s="32">
        <v>44540</v>
      </c>
      <c r="F2760" s="5">
        <v>3822</v>
      </c>
      <c r="G2760" s="5">
        <v>21</v>
      </c>
      <c r="H2760" s="5">
        <v>347</v>
      </c>
      <c r="I2760" s="5">
        <v>72941</v>
      </c>
      <c r="J2760" s="5">
        <v>24098</v>
      </c>
      <c r="K2760" s="5">
        <v>593749</v>
      </c>
      <c r="L2760" s="5">
        <v>26754</v>
      </c>
      <c r="M2760" s="5">
        <v>13423</v>
      </c>
      <c r="N2760" s="5">
        <v>68000000</v>
      </c>
      <c r="O2760" s="5">
        <f>YEAR(Table1[[#This Row],[ReportDate]])</f>
        <v>2021</v>
      </c>
      <c r="P2760" s="5" t="str">
        <f>TEXT(Table1[[#This Row],[ReportDate]],"mmm")</f>
        <v>Dec</v>
      </c>
      <c r="Q2760" s="29">
        <f>Table1[[#This Row],[TotalDeaths]]/Table1[[#This Row],[TotalCases]]</f>
        <v>0.33037660574985261</v>
      </c>
    </row>
    <row r="2761" spans="1:17" ht="14.4" x14ac:dyDescent="0.3">
      <c r="A2761" s="5" t="s">
        <v>4982</v>
      </c>
      <c r="B2761" s="5" t="s">
        <v>2170</v>
      </c>
      <c r="C2761" s="5" t="s">
        <v>2171</v>
      </c>
      <c r="D2761" s="5" t="s">
        <v>2172</v>
      </c>
      <c r="E2761" s="32">
        <v>44389</v>
      </c>
      <c r="F2761" s="5">
        <v>1295</v>
      </c>
      <c r="G2761" s="5">
        <v>84</v>
      </c>
      <c r="H2761" s="5">
        <v>3573</v>
      </c>
      <c r="I2761" s="5">
        <v>74236</v>
      </c>
      <c r="J2761" s="5">
        <v>24182</v>
      </c>
      <c r="K2761" s="5">
        <v>597322</v>
      </c>
      <c r="L2761" s="5">
        <v>16835</v>
      </c>
      <c r="M2761" s="5">
        <v>14560</v>
      </c>
      <c r="N2761" s="5">
        <v>213000000</v>
      </c>
      <c r="O2761" s="5">
        <f>YEAR(Table1[[#This Row],[ReportDate]])</f>
        <v>2021</v>
      </c>
      <c r="P2761" s="5" t="str">
        <f>TEXT(Table1[[#This Row],[ReportDate]],"mmm")</f>
        <v>Jul</v>
      </c>
      <c r="Q2761" s="29">
        <f>Table1[[#This Row],[TotalDeaths]]/Table1[[#This Row],[TotalCases]]</f>
        <v>0.32574492160137941</v>
      </c>
    </row>
    <row r="2762" spans="1:17" ht="14.4" x14ac:dyDescent="0.3">
      <c r="A2762" s="5" t="s">
        <v>4983</v>
      </c>
      <c r="B2762" s="5" t="s">
        <v>2186</v>
      </c>
      <c r="C2762" s="5" t="s">
        <v>2237</v>
      </c>
      <c r="D2762" s="5" t="s">
        <v>2238</v>
      </c>
      <c r="E2762" s="32">
        <v>43908</v>
      </c>
      <c r="F2762" s="5">
        <v>434</v>
      </c>
      <c r="G2762" s="5">
        <v>5</v>
      </c>
      <c r="H2762" s="5">
        <v>1345</v>
      </c>
      <c r="I2762" s="5">
        <v>74670</v>
      </c>
      <c r="J2762" s="5">
        <v>24187</v>
      </c>
      <c r="K2762" s="5">
        <v>598667</v>
      </c>
      <c r="L2762" s="5">
        <v>3472</v>
      </c>
      <c r="M2762" s="5">
        <v>12050</v>
      </c>
      <c r="N2762" s="5">
        <v>68000000</v>
      </c>
      <c r="O2762" s="5">
        <f>YEAR(Table1[[#This Row],[ReportDate]])</f>
        <v>2020</v>
      </c>
      <c r="P2762" s="5" t="str">
        <f>TEXT(Table1[[#This Row],[ReportDate]],"mmm")</f>
        <v>Mar</v>
      </c>
      <c r="Q2762" s="29">
        <f>Table1[[#This Row],[TotalDeaths]]/Table1[[#This Row],[TotalCases]]</f>
        <v>0.32391857506361321</v>
      </c>
    </row>
    <row r="2763" spans="1:17" ht="14.4" x14ac:dyDescent="0.3">
      <c r="A2763" s="5" t="s">
        <v>4984</v>
      </c>
      <c r="B2763" s="5" t="s">
        <v>2174</v>
      </c>
      <c r="C2763" s="5" t="s">
        <v>27</v>
      </c>
      <c r="D2763" s="5" t="s">
        <v>27</v>
      </c>
      <c r="E2763" s="32">
        <v>43954</v>
      </c>
      <c r="F2763" s="5">
        <v>3804</v>
      </c>
      <c r="G2763" s="5">
        <v>25</v>
      </c>
      <c r="H2763" s="5">
        <v>3005</v>
      </c>
      <c r="I2763" s="5">
        <v>78474</v>
      </c>
      <c r="J2763" s="5">
        <v>24212</v>
      </c>
      <c r="K2763" s="5">
        <v>601672</v>
      </c>
      <c r="L2763" s="5">
        <v>64668</v>
      </c>
      <c r="M2763" s="5">
        <v>10031</v>
      </c>
      <c r="N2763" s="5">
        <v>1380000000</v>
      </c>
      <c r="O2763" s="5">
        <f>YEAR(Table1[[#This Row],[ReportDate]])</f>
        <v>2020</v>
      </c>
      <c r="P2763" s="5" t="str">
        <f>TEXT(Table1[[#This Row],[ReportDate]],"mmm")</f>
        <v>May</v>
      </c>
      <c r="Q2763" s="29">
        <f>Table1[[#This Row],[TotalDeaths]]/Table1[[#This Row],[TotalCases]]</f>
        <v>0.30853531105843973</v>
      </c>
    </row>
    <row r="2764" spans="1:17" ht="14.4" x14ac:dyDescent="0.3">
      <c r="A2764" s="5" t="s">
        <v>4985</v>
      </c>
      <c r="B2764" s="5" t="s">
        <v>2174</v>
      </c>
      <c r="C2764" s="5" t="s">
        <v>2184</v>
      </c>
      <c r="D2764" s="5" t="s">
        <v>2215</v>
      </c>
      <c r="E2764" s="32">
        <v>43905</v>
      </c>
      <c r="F2764" s="5">
        <v>2613</v>
      </c>
      <c r="G2764" s="5">
        <v>143</v>
      </c>
      <c r="H2764" s="5">
        <v>2564</v>
      </c>
      <c r="I2764" s="5">
        <v>81087</v>
      </c>
      <c r="J2764" s="5">
        <v>24355</v>
      </c>
      <c r="K2764" s="5">
        <v>604236</v>
      </c>
      <c r="L2764" s="5">
        <v>26130</v>
      </c>
      <c r="M2764" s="5">
        <v>15433</v>
      </c>
      <c r="N2764" s="5">
        <v>1380000000</v>
      </c>
      <c r="O2764" s="5">
        <f>YEAR(Table1[[#This Row],[ReportDate]])</f>
        <v>2020</v>
      </c>
      <c r="P2764" s="5" t="str">
        <f>TEXT(Table1[[#This Row],[ReportDate]],"mmm")</f>
        <v>Mar</v>
      </c>
      <c r="Q2764" s="29">
        <f>Table1[[#This Row],[TotalDeaths]]/Table1[[#This Row],[TotalCases]]</f>
        <v>0.30035640731559932</v>
      </c>
    </row>
    <row r="2765" spans="1:17" ht="14.4" x14ac:dyDescent="0.3">
      <c r="A2765" s="5" t="s">
        <v>4986</v>
      </c>
      <c r="B2765" s="5" t="s">
        <v>2191</v>
      </c>
      <c r="C2765" s="5" t="s">
        <v>2217</v>
      </c>
      <c r="D2765" s="5" t="s">
        <v>2230</v>
      </c>
      <c r="E2765" s="32">
        <v>43967</v>
      </c>
      <c r="F2765" s="5">
        <v>915</v>
      </c>
      <c r="G2765" s="5">
        <v>13</v>
      </c>
      <c r="H2765" s="5">
        <v>329</v>
      </c>
      <c r="I2765" s="5">
        <v>82002</v>
      </c>
      <c r="J2765" s="5">
        <v>24368</v>
      </c>
      <c r="K2765" s="5">
        <v>604565</v>
      </c>
      <c r="L2765" s="5">
        <v>4575</v>
      </c>
      <c r="M2765" s="5">
        <v>8345</v>
      </c>
      <c r="N2765" s="5">
        <v>331000000</v>
      </c>
      <c r="O2765" s="5">
        <f>YEAR(Table1[[#This Row],[ReportDate]])</f>
        <v>2020</v>
      </c>
      <c r="P2765" s="5" t="str">
        <f>TEXT(Table1[[#This Row],[ReportDate]],"mmm")</f>
        <v>May</v>
      </c>
      <c r="Q2765" s="29">
        <f>Table1[[#This Row],[TotalDeaths]]/Table1[[#This Row],[TotalCases]]</f>
        <v>0.29716348381746788</v>
      </c>
    </row>
    <row r="2766" spans="1:17" ht="14.4" x14ac:dyDescent="0.3">
      <c r="A2766" s="5" t="s">
        <v>4987</v>
      </c>
      <c r="B2766" s="5" t="s">
        <v>2186</v>
      </c>
      <c r="C2766" s="5" t="s">
        <v>2212</v>
      </c>
      <c r="D2766" s="5" t="s">
        <v>2213</v>
      </c>
      <c r="E2766" s="32">
        <v>44432</v>
      </c>
      <c r="F2766" s="5">
        <v>2275</v>
      </c>
      <c r="G2766" s="5">
        <v>34</v>
      </c>
      <c r="H2766" s="5">
        <v>3534</v>
      </c>
      <c r="I2766" s="5">
        <v>84277</v>
      </c>
      <c r="J2766" s="5">
        <v>24402</v>
      </c>
      <c r="K2766" s="5">
        <v>608099</v>
      </c>
      <c r="L2766" s="5">
        <v>34125</v>
      </c>
      <c r="M2766" s="5">
        <v>8301</v>
      </c>
      <c r="N2766" s="5">
        <v>68000000</v>
      </c>
      <c r="O2766" s="5">
        <f>YEAR(Table1[[#This Row],[ReportDate]])</f>
        <v>2021</v>
      </c>
      <c r="P2766" s="5" t="str">
        <f>TEXT(Table1[[#This Row],[ReportDate]],"mmm")</f>
        <v>Aug</v>
      </c>
      <c r="Q2766" s="29">
        <f>Table1[[#This Row],[TotalDeaths]]/Table1[[#This Row],[TotalCases]]</f>
        <v>0.28954519026543424</v>
      </c>
    </row>
    <row r="2767" spans="1:17" ht="14.4" x14ac:dyDescent="0.3">
      <c r="A2767" s="5" t="s">
        <v>4988</v>
      </c>
      <c r="B2767" s="5" t="s">
        <v>2186</v>
      </c>
      <c r="C2767" s="5" t="s">
        <v>2237</v>
      </c>
      <c r="D2767" s="5" t="s">
        <v>2238</v>
      </c>
      <c r="E2767" s="32">
        <v>44230</v>
      </c>
      <c r="F2767" s="5">
        <v>4640</v>
      </c>
      <c r="G2767" s="5">
        <v>41</v>
      </c>
      <c r="H2767" s="5">
        <v>3793</v>
      </c>
      <c r="I2767" s="5">
        <v>88917</v>
      </c>
      <c r="J2767" s="5">
        <v>24443</v>
      </c>
      <c r="K2767" s="5">
        <v>611892</v>
      </c>
      <c r="L2767" s="5">
        <v>27840</v>
      </c>
      <c r="M2767" s="5">
        <v>506</v>
      </c>
      <c r="N2767" s="5">
        <v>68000000</v>
      </c>
      <c r="O2767" s="5">
        <f>YEAR(Table1[[#This Row],[ReportDate]])</f>
        <v>2021</v>
      </c>
      <c r="P2767" s="5" t="str">
        <f>TEXT(Table1[[#This Row],[ReportDate]],"mmm")</f>
        <v>Feb</v>
      </c>
      <c r="Q2767" s="29">
        <f>Table1[[#This Row],[TotalDeaths]]/Table1[[#This Row],[TotalCases]]</f>
        <v>0.27489681388260961</v>
      </c>
    </row>
    <row r="2768" spans="1:17" ht="14.4" x14ac:dyDescent="0.3">
      <c r="A2768" s="5" t="s">
        <v>4989</v>
      </c>
      <c r="B2768" s="5" t="s">
        <v>2170</v>
      </c>
      <c r="C2768" s="5" t="s">
        <v>2171</v>
      </c>
      <c r="D2768" s="5" t="s">
        <v>2265</v>
      </c>
      <c r="E2768" s="32">
        <v>44335</v>
      </c>
      <c r="F2768" s="5">
        <v>647</v>
      </c>
      <c r="G2768" s="5">
        <v>52</v>
      </c>
      <c r="H2768" s="5">
        <v>973</v>
      </c>
      <c r="I2768" s="5">
        <v>89564</v>
      </c>
      <c r="J2768" s="5">
        <v>24495</v>
      </c>
      <c r="K2768" s="5">
        <v>612865</v>
      </c>
      <c r="L2768" s="5">
        <v>9705</v>
      </c>
      <c r="M2768" s="5">
        <v>10412</v>
      </c>
      <c r="N2768" s="5">
        <v>213000000</v>
      </c>
      <c r="O2768" s="5">
        <f>YEAR(Table1[[#This Row],[ReportDate]])</f>
        <v>2021</v>
      </c>
      <c r="P2768" s="5" t="str">
        <f>TEXT(Table1[[#This Row],[ReportDate]],"mmm")</f>
        <v>May</v>
      </c>
      <c r="Q2768" s="29">
        <f>Table1[[#This Row],[TotalDeaths]]/Table1[[#This Row],[TotalCases]]</f>
        <v>0.27349158143897101</v>
      </c>
    </row>
    <row r="2769" spans="1:17" ht="14.4" x14ac:dyDescent="0.3">
      <c r="A2769" s="5" t="s">
        <v>4990</v>
      </c>
      <c r="B2769" s="5" t="s">
        <v>2170</v>
      </c>
      <c r="C2769" s="5" t="s">
        <v>2232</v>
      </c>
      <c r="D2769" s="5" t="s">
        <v>2233</v>
      </c>
      <c r="E2769" s="32">
        <v>44330</v>
      </c>
      <c r="F2769" s="5">
        <v>2295</v>
      </c>
      <c r="G2769" s="5">
        <v>99</v>
      </c>
      <c r="H2769" s="5">
        <v>1245</v>
      </c>
      <c r="I2769" s="5">
        <v>91859</v>
      </c>
      <c r="J2769" s="5">
        <v>24594</v>
      </c>
      <c r="K2769" s="5">
        <v>614110</v>
      </c>
      <c r="L2769" s="5">
        <v>41310</v>
      </c>
      <c r="M2769" s="5">
        <v>19449</v>
      </c>
      <c r="N2769" s="5">
        <v>213000000</v>
      </c>
      <c r="O2769" s="5">
        <f>YEAR(Table1[[#This Row],[ReportDate]])</f>
        <v>2021</v>
      </c>
      <c r="P2769" s="5" t="str">
        <f>TEXT(Table1[[#This Row],[ReportDate]],"mmm")</f>
        <v>May</v>
      </c>
      <c r="Q2769" s="29">
        <f>Table1[[#This Row],[TotalDeaths]]/Table1[[#This Row],[TotalCases]]</f>
        <v>0.26773642212521365</v>
      </c>
    </row>
    <row r="2770" spans="1:17" ht="14.4" x14ac:dyDescent="0.3">
      <c r="A2770" s="5" t="s">
        <v>4991</v>
      </c>
      <c r="B2770" s="5" t="s">
        <v>2186</v>
      </c>
      <c r="C2770" s="5" t="s">
        <v>2187</v>
      </c>
      <c r="D2770" s="5" t="s">
        <v>2188</v>
      </c>
      <c r="E2770" s="32">
        <v>44403</v>
      </c>
      <c r="F2770" s="5">
        <v>4078</v>
      </c>
      <c r="G2770" s="5">
        <v>149</v>
      </c>
      <c r="H2770" s="5">
        <v>2237</v>
      </c>
      <c r="I2770" s="5">
        <v>95937</v>
      </c>
      <c r="J2770" s="5">
        <v>24743</v>
      </c>
      <c r="K2770" s="5">
        <v>616347</v>
      </c>
      <c r="L2770" s="5">
        <v>28546</v>
      </c>
      <c r="M2770" s="5">
        <v>8163</v>
      </c>
      <c r="N2770" s="5">
        <v>68000000</v>
      </c>
      <c r="O2770" s="5">
        <f>YEAR(Table1[[#This Row],[ReportDate]])</f>
        <v>2021</v>
      </c>
      <c r="P2770" s="5" t="str">
        <f>TEXT(Table1[[#This Row],[ReportDate]],"mmm")</f>
        <v>Jul</v>
      </c>
      <c r="Q2770" s="29">
        <f>Table1[[#This Row],[TotalDeaths]]/Table1[[#This Row],[TotalCases]]</f>
        <v>0.2579088360069629</v>
      </c>
    </row>
    <row r="2771" spans="1:17" ht="14.4" x14ac:dyDescent="0.3">
      <c r="A2771" s="5" t="s">
        <v>4992</v>
      </c>
      <c r="B2771" s="5" t="s">
        <v>2191</v>
      </c>
      <c r="C2771" s="5" t="s">
        <v>2221</v>
      </c>
      <c r="D2771" s="5" t="s">
        <v>2241</v>
      </c>
      <c r="E2771" s="32">
        <v>43968</v>
      </c>
      <c r="F2771" s="5">
        <v>1431</v>
      </c>
      <c r="G2771" s="5">
        <v>180</v>
      </c>
      <c r="H2771" s="5">
        <v>2619</v>
      </c>
      <c r="I2771" s="5">
        <v>97368</v>
      </c>
      <c r="J2771" s="5">
        <v>24923</v>
      </c>
      <c r="K2771" s="5">
        <v>618966</v>
      </c>
      <c r="L2771" s="5">
        <v>8586</v>
      </c>
      <c r="M2771" s="5">
        <v>3217</v>
      </c>
      <c r="N2771" s="5">
        <v>331000000</v>
      </c>
      <c r="O2771" s="5">
        <f>YEAR(Table1[[#This Row],[ReportDate]])</f>
        <v>2020</v>
      </c>
      <c r="P2771" s="5" t="str">
        <f>TEXT(Table1[[#This Row],[ReportDate]],"mmm")</f>
        <v>May</v>
      </c>
      <c r="Q2771" s="29">
        <f>Table1[[#This Row],[TotalDeaths]]/Table1[[#This Row],[TotalCases]]</f>
        <v>0.25596705283049875</v>
      </c>
    </row>
    <row r="2772" spans="1:17" ht="14.4" x14ac:dyDescent="0.3">
      <c r="A2772" s="5" t="s">
        <v>4993</v>
      </c>
      <c r="B2772" s="5" t="s">
        <v>2186</v>
      </c>
      <c r="C2772" s="5" t="s">
        <v>2212</v>
      </c>
      <c r="D2772" s="5" t="s">
        <v>2213</v>
      </c>
      <c r="E2772" s="32">
        <v>43880</v>
      </c>
      <c r="F2772" s="5">
        <v>2361</v>
      </c>
      <c r="G2772" s="5">
        <v>193</v>
      </c>
      <c r="H2772" s="5">
        <v>204</v>
      </c>
      <c r="I2772" s="5">
        <v>99729</v>
      </c>
      <c r="J2772" s="5">
        <v>25116</v>
      </c>
      <c r="K2772" s="5">
        <v>619170</v>
      </c>
      <c r="L2772" s="5">
        <v>42498</v>
      </c>
      <c r="M2772" s="5">
        <v>4894</v>
      </c>
      <c r="N2772" s="5">
        <v>68000000</v>
      </c>
      <c r="O2772" s="5">
        <f>YEAR(Table1[[#This Row],[ReportDate]])</f>
        <v>2020</v>
      </c>
      <c r="P2772" s="5" t="str">
        <f>TEXT(Table1[[#This Row],[ReportDate]],"mmm")</f>
        <v>Feb</v>
      </c>
      <c r="Q2772" s="29">
        <f>Table1[[#This Row],[TotalDeaths]]/Table1[[#This Row],[TotalCases]]</f>
        <v>0.25184249315645402</v>
      </c>
    </row>
    <row r="2773" spans="1:17" ht="14.4" x14ac:dyDescent="0.3">
      <c r="A2773" s="5" t="s">
        <v>4994</v>
      </c>
      <c r="B2773" s="5" t="s">
        <v>2170</v>
      </c>
      <c r="C2773" s="5" t="s">
        <v>2232</v>
      </c>
      <c r="D2773" s="5" t="s">
        <v>2233</v>
      </c>
      <c r="E2773" s="32">
        <v>44449</v>
      </c>
      <c r="F2773" s="5">
        <v>4132</v>
      </c>
      <c r="G2773" s="5">
        <v>12</v>
      </c>
      <c r="H2773" s="5">
        <v>2259</v>
      </c>
      <c r="I2773" s="5">
        <v>103861</v>
      </c>
      <c r="J2773" s="5">
        <v>25128</v>
      </c>
      <c r="K2773" s="5">
        <v>621429</v>
      </c>
      <c r="L2773" s="5">
        <v>61980</v>
      </c>
      <c r="M2773" s="5">
        <v>10638</v>
      </c>
      <c r="N2773" s="5">
        <v>213000000</v>
      </c>
      <c r="O2773" s="5">
        <f>YEAR(Table1[[#This Row],[ReportDate]])</f>
        <v>2021</v>
      </c>
      <c r="P2773" s="5" t="str">
        <f>TEXT(Table1[[#This Row],[ReportDate]],"mmm")</f>
        <v>Sep</v>
      </c>
      <c r="Q2773" s="29">
        <f>Table1[[#This Row],[TotalDeaths]]/Table1[[#This Row],[TotalCases]]</f>
        <v>0.24193874505348495</v>
      </c>
    </row>
    <row r="2774" spans="1:17" ht="14.4" x14ac:dyDescent="0.3">
      <c r="A2774" s="5" t="s">
        <v>4995</v>
      </c>
      <c r="B2774" s="5" t="s">
        <v>2186</v>
      </c>
      <c r="C2774" s="5" t="s">
        <v>2187</v>
      </c>
      <c r="D2774" s="5" t="s">
        <v>2243</v>
      </c>
      <c r="E2774" s="32">
        <v>44455</v>
      </c>
      <c r="F2774" s="5">
        <v>723</v>
      </c>
      <c r="G2774" s="5">
        <v>10</v>
      </c>
      <c r="H2774" s="5">
        <v>4184</v>
      </c>
      <c r="I2774" s="5">
        <v>104584</v>
      </c>
      <c r="J2774" s="5">
        <v>25138</v>
      </c>
      <c r="K2774" s="5">
        <v>625613</v>
      </c>
      <c r="L2774" s="5">
        <v>10122</v>
      </c>
      <c r="M2774" s="5">
        <v>14437</v>
      </c>
      <c r="N2774" s="5">
        <v>68000000</v>
      </c>
      <c r="O2774" s="5">
        <f>YEAR(Table1[[#This Row],[ReportDate]])</f>
        <v>2021</v>
      </c>
      <c r="P2774" s="5" t="str">
        <f>TEXT(Table1[[#This Row],[ReportDate]],"mmm")</f>
        <v>Sep</v>
      </c>
      <c r="Q2774" s="29">
        <f>Table1[[#This Row],[TotalDeaths]]/Table1[[#This Row],[TotalCases]]</f>
        <v>0.24036181442668095</v>
      </c>
    </row>
    <row r="2775" spans="1:17" ht="14.4" x14ac:dyDescent="0.3">
      <c r="A2775" s="5" t="s">
        <v>4996</v>
      </c>
      <c r="B2775" s="5" t="s">
        <v>2170</v>
      </c>
      <c r="C2775" s="5" t="s">
        <v>2249</v>
      </c>
      <c r="D2775" s="5" t="s">
        <v>2268</v>
      </c>
      <c r="E2775" s="32">
        <v>44084</v>
      </c>
      <c r="F2775" s="5">
        <v>1547</v>
      </c>
      <c r="G2775" s="5">
        <v>139</v>
      </c>
      <c r="H2775" s="5">
        <v>3002</v>
      </c>
      <c r="I2775" s="5">
        <v>106131</v>
      </c>
      <c r="J2775" s="5">
        <v>25277</v>
      </c>
      <c r="K2775" s="5">
        <v>628615</v>
      </c>
      <c r="L2775" s="5">
        <v>29393</v>
      </c>
      <c r="M2775" s="5">
        <v>988</v>
      </c>
      <c r="N2775" s="5">
        <v>213000000</v>
      </c>
      <c r="O2775" s="5">
        <f>YEAR(Table1[[#This Row],[ReportDate]])</f>
        <v>2020</v>
      </c>
      <c r="P2775" s="5" t="str">
        <f>TEXT(Table1[[#This Row],[ReportDate]],"mmm")</f>
        <v>Sep</v>
      </c>
      <c r="Q2775" s="29">
        <f>Table1[[#This Row],[TotalDeaths]]/Table1[[#This Row],[TotalCases]]</f>
        <v>0.23816792454607985</v>
      </c>
    </row>
    <row r="2776" spans="1:17" ht="14.4" x14ac:dyDescent="0.3">
      <c r="A2776" s="5" t="s">
        <v>4997</v>
      </c>
      <c r="B2776" s="5" t="s">
        <v>2186</v>
      </c>
      <c r="C2776" s="5" t="s">
        <v>2212</v>
      </c>
      <c r="D2776" s="5" t="s">
        <v>2306</v>
      </c>
      <c r="E2776" s="32">
        <v>44460</v>
      </c>
      <c r="F2776" s="5">
        <v>979</v>
      </c>
      <c r="G2776" s="5">
        <v>96</v>
      </c>
      <c r="H2776" s="5">
        <v>362</v>
      </c>
      <c r="I2776" s="5">
        <v>107110</v>
      </c>
      <c r="J2776" s="5">
        <v>25373</v>
      </c>
      <c r="K2776" s="5">
        <v>628977</v>
      </c>
      <c r="L2776" s="5">
        <v>6853</v>
      </c>
      <c r="M2776" s="5">
        <v>15886</v>
      </c>
      <c r="N2776" s="5">
        <v>68000000</v>
      </c>
      <c r="O2776" s="5">
        <f>YEAR(Table1[[#This Row],[ReportDate]])</f>
        <v>2021</v>
      </c>
      <c r="P2776" s="5" t="str">
        <f>TEXT(Table1[[#This Row],[ReportDate]],"mmm")</f>
        <v>Sep</v>
      </c>
      <c r="Q2776" s="29">
        <f>Table1[[#This Row],[TotalDeaths]]/Table1[[#This Row],[TotalCases]]</f>
        <v>0.23688731210904679</v>
      </c>
    </row>
    <row r="2777" spans="1:17" ht="14.4" x14ac:dyDescent="0.3">
      <c r="A2777" s="5" t="s">
        <v>4998</v>
      </c>
      <c r="B2777" s="5" t="s">
        <v>2167</v>
      </c>
      <c r="C2777" s="5" t="s">
        <v>2168</v>
      </c>
      <c r="D2777" s="5" t="s">
        <v>2168</v>
      </c>
      <c r="E2777" s="32">
        <v>44540</v>
      </c>
      <c r="F2777" s="5">
        <v>83</v>
      </c>
      <c r="G2777" s="5">
        <v>85</v>
      </c>
      <c r="H2777" s="5">
        <v>3442</v>
      </c>
      <c r="I2777" s="5">
        <v>107193</v>
      </c>
      <c r="J2777" s="5">
        <v>25458</v>
      </c>
      <c r="K2777" s="5">
        <v>632419</v>
      </c>
      <c r="L2777" s="5">
        <v>1328</v>
      </c>
      <c r="M2777" s="5">
        <v>11624</v>
      </c>
      <c r="N2777" s="5">
        <v>83000000</v>
      </c>
      <c r="O2777" s="5">
        <f>YEAR(Table1[[#This Row],[ReportDate]])</f>
        <v>2021</v>
      </c>
      <c r="P2777" s="5" t="str">
        <f>TEXT(Table1[[#This Row],[ReportDate]],"mmm")</f>
        <v>Dec</v>
      </c>
      <c r="Q2777" s="29">
        <f>Table1[[#This Row],[TotalDeaths]]/Table1[[#This Row],[TotalCases]]</f>
        <v>0.23749685147351041</v>
      </c>
    </row>
    <row r="2778" spans="1:17" ht="14.4" x14ac:dyDescent="0.3">
      <c r="A2778" s="5" t="s">
        <v>4999</v>
      </c>
      <c r="B2778" s="5" t="s">
        <v>2170</v>
      </c>
      <c r="C2778" s="5" t="s">
        <v>2232</v>
      </c>
      <c r="D2778" s="5" t="s">
        <v>2281</v>
      </c>
      <c r="E2778" s="32">
        <v>44393</v>
      </c>
      <c r="F2778" s="5">
        <v>3486</v>
      </c>
      <c r="G2778" s="5">
        <v>52</v>
      </c>
      <c r="H2778" s="5">
        <v>331</v>
      </c>
      <c r="I2778" s="5">
        <v>110679</v>
      </c>
      <c r="J2778" s="5">
        <v>25510</v>
      </c>
      <c r="K2778" s="5">
        <v>632750</v>
      </c>
      <c r="L2778" s="5">
        <v>62748</v>
      </c>
      <c r="M2778" s="5">
        <v>10198</v>
      </c>
      <c r="N2778" s="5">
        <v>213000000</v>
      </c>
      <c r="O2778" s="5">
        <f>YEAR(Table1[[#This Row],[ReportDate]])</f>
        <v>2021</v>
      </c>
      <c r="P2778" s="5" t="str">
        <f>TEXT(Table1[[#This Row],[ReportDate]],"mmm")</f>
        <v>Jul</v>
      </c>
      <c r="Q2778" s="29">
        <f>Table1[[#This Row],[TotalDeaths]]/Table1[[#This Row],[TotalCases]]</f>
        <v>0.23048636145971685</v>
      </c>
    </row>
    <row r="2779" spans="1:17" ht="14.4" x14ac:dyDescent="0.3">
      <c r="A2779" s="5" t="s">
        <v>5000</v>
      </c>
      <c r="B2779" s="5" t="s">
        <v>2191</v>
      </c>
      <c r="C2779" s="5" t="s">
        <v>2192</v>
      </c>
      <c r="D2779" s="5" t="s">
        <v>2193</v>
      </c>
      <c r="E2779" s="32">
        <v>44256</v>
      </c>
      <c r="F2779" s="5">
        <v>1365</v>
      </c>
      <c r="G2779" s="5">
        <v>8</v>
      </c>
      <c r="H2779" s="5">
        <v>2968</v>
      </c>
      <c r="I2779" s="5">
        <v>112044</v>
      </c>
      <c r="J2779" s="5">
        <v>25518</v>
      </c>
      <c r="K2779" s="5">
        <v>635718</v>
      </c>
      <c r="L2779" s="5">
        <v>12285</v>
      </c>
      <c r="M2779" s="5">
        <v>16557</v>
      </c>
      <c r="N2779" s="5">
        <v>331000000</v>
      </c>
      <c r="O2779" s="5">
        <f>YEAR(Table1[[#This Row],[ReportDate]])</f>
        <v>2021</v>
      </c>
      <c r="P2779" s="5" t="str">
        <f>TEXT(Table1[[#This Row],[ReportDate]],"mmm")</f>
        <v>Mar</v>
      </c>
      <c r="Q2779" s="29">
        <f>Table1[[#This Row],[TotalDeaths]]/Table1[[#This Row],[TotalCases]]</f>
        <v>0.22774981257363178</v>
      </c>
    </row>
    <row r="2780" spans="1:17" ht="14.4" x14ac:dyDescent="0.3">
      <c r="A2780" s="5" t="s">
        <v>5001</v>
      </c>
      <c r="B2780" s="5" t="s">
        <v>2167</v>
      </c>
      <c r="C2780" s="5" t="s">
        <v>2168</v>
      </c>
      <c r="D2780" s="5" t="s">
        <v>2168</v>
      </c>
      <c r="E2780" s="32">
        <v>44377</v>
      </c>
      <c r="F2780" s="5">
        <v>4814</v>
      </c>
      <c r="G2780" s="5">
        <v>70</v>
      </c>
      <c r="H2780" s="5">
        <v>4803</v>
      </c>
      <c r="I2780" s="5">
        <v>116858</v>
      </c>
      <c r="J2780" s="5">
        <v>25588</v>
      </c>
      <c r="K2780" s="5">
        <v>640521</v>
      </c>
      <c r="L2780" s="5">
        <v>77024</v>
      </c>
      <c r="M2780" s="5">
        <v>10058</v>
      </c>
      <c r="N2780" s="5">
        <v>83000000</v>
      </c>
      <c r="O2780" s="5">
        <f>YEAR(Table1[[#This Row],[ReportDate]])</f>
        <v>2021</v>
      </c>
      <c r="P2780" s="5" t="str">
        <f>TEXT(Table1[[#This Row],[ReportDate]],"mmm")</f>
        <v>Jun</v>
      </c>
      <c r="Q2780" s="29">
        <f>Table1[[#This Row],[TotalDeaths]]/Table1[[#This Row],[TotalCases]]</f>
        <v>0.2189666090468774</v>
      </c>
    </row>
    <row r="2781" spans="1:17" ht="14.4" x14ac:dyDescent="0.3">
      <c r="A2781" s="5" t="s">
        <v>5002</v>
      </c>
      <c r="B2781" s="5" t="s">
        <v>2186</v>
      </c>
      <c r="C2781" s="5" t="s">
        <v>2237</v>
      </c>
      <c r="D2781" s="5" t="s">
        <v>2270</v>
      </c>
      <c r="E2781" s="32">
        <v>44132</v>
      </c>
      <c r="F2781" s="5">
        <v>549</v>
      </c>
      <c r="G2781" s="5">
        <v>16</v>
      </c>
      <c r="H2781" s="5">
        <v>421</v>
      </c>
      <c r="I2781" s="5">
        <v>117407</v>
      </c>
      <c r="J2781" s="5">
        <v>25604</v>
      </c>
      <c r="K2781" s="5">
        <v>640942</v>
      </c>
      <c r="L2781" s="5">
        <v>2745</v>
      </c>
      <c r="M2781" s="5">
        <v>1462</v>
      </c>
      <c r="N2781" s="5">
        <v>68000000</v>
      </c>
      <c r="O2781" s="5">
        <f>YEAR(Table1[[#This Row],[ReportDate]])</f>
        <v>2020</v>
      </c>
      <c r="P2781" s="5" t="str">
        <f>TEXT(Table1[[#This Row],[ReportDate]],"mmm")</f>
        <v>Oct</v>
      </c>
      <c r="Q2781" s="29">
        <f>Table1[[#This Row],[TotalDeaths]]/Table1[[#This Row],[TotalCases]]</f>
        <v>0.2180789901794612</v>
      </c>
    </row>
    <row r="2782" spans="1:17" ht="14.4" x14ac:dyDescent="0.3">
      <c r="A2782" s="5" t="s">
        <v>5003</v>
      </c>
      <c r="B2782" s="5" t="s">
        <v>2170</v>
      </c>
      <c r="C2782" s="5" t="s">
        <v>2171</v>
      </c>
      <c r="D2782" s="5" t="s">
        <v>2172</v>
      </c>
      <c r="E2782" s="32">
        <v>44411</v>
      </c>
      <c r="F2782" s="5">
        <v>3492</v>
      </c>
      <c r="G2782" s="5">
        <v>188</v>
      </c>
      <c r="H2782" s="5">
        <v>762</v>
      </c>
      <c r="I2782" s="5">
        <v>120899</v>
      </c>
      <c r="J2782" s="5">
        <v>25792</v>
      </c>
      <c r="K2782" s="5">
        <v>641704</v>
      </c>
      <c r="L2782" s="5">
        <v>17460</v>
      </c>
      <c r="M2782" s="5">
        <v>10792</v>
      </c>
      <c r="N2782" s="5">
        <v>213000000</v>
      </c>
      <c r="O2782" s="5">
        <f>YEAR(Table1[[#This Row],[ReportDate]])</f>
        <v>2021</v>
      </c>
      <c r="P2782" s="5" t="str">
        <f>TEXT(Table1[[#This Row],[ReportDate]],"mmm")</f>
        <v>Aug</v>
      </c>
      <c r="Q2782" s="29">
        <f>Table1[[#This Row],[TotalDeaths]]/Table1[[#This Row],[TotalCases]]</f>
        <v>0.21333509789162855</v>
      </c>
    </row>
    <row r="2783" spans="1:17" ht="14.4" x14ac:dyDescent="0.3">
      <c r="A2783" s="5" t="s">
        <v>5004</v>
      </c>
      <c r="B2783" s="5" t="s">
        <v>2167</v>
      </c>
      <c r="C2783" s="5" t="s">
        <v>2318</v>
      </c>
      <c r="D2783" s="5" t="s">
        <v>2418</v>
      </c>
      <c r="E2783" s="32">
        <v>44179</v>
      </c>
      <c r="F2783" s="5">
        <v>2762</v>
      </c>
      <c r="G2783" s="5">
        <v>9</v>
      </c>
      <c r="H2783" s="5">
        <v>2783</v>
      </c>
      <c r="I2783" s="5">
        <v>123661</v>
      </c>
      <c r="J2783" s="5">
        <v>25801</v>
      </c>
      <c r="K2783" s="5">
        <v>644487</v>
      </c>
      <c r="L2783" s="5">
        <v>41430</v>
      </c>
      <c r="M2783" s="5">
        <v>12775</v>
      </c>
      <c r="N2783" s="5">
        <v>83000000</v>
      </c>
      <c r="O2783" s="5">
        <f>YEAR(Table1[[#This Row],[ReportDate]])</f>
        <v>2020</v>
      </c>
      <c r="P2783" s="5" t="str">
        <f>TEXT(Table1[[#This Row],[ReportDate]],"mmm")</f>
        <v>Dec</v>
      </c>
      <c r="Q2783" s="29">
        <f>Table1[[#This Row],[TotalDeaths]]/Table1[[#This Row],[TotalCases]]</f>
        <v>0.20864298364075981</v>
      </c>
    </row>
    <row r="2784" spans="1:17" ht="14.4" x14ac:dyDescent="0.3">
      <c r="A2784" s="5" t="s">
        <v>5005</v>
      </c>
      <c r="B2784" s="5" t="s">
        <v>2191</v>
      </c>
      <c r="C2784" s="5" t="s">
        <v>2217</v>
      </c>
      <c r="D2784" s="5" t="s">
        <v>2218</v>
      </c>
      <c r="E2784" s="32">
        <v>43879</v>
      </c>
      <c r="F2784" s="5">
        <v>3853</v>
      </c>
      <c r="G2784" s="5">
        <v>165</v>
      </c>
      <c r="H2784" s="5">
        <v>2757</v>
      </c>
      <c r="I2784" s="5">
        <v>127514</v>
      </c>
      <c r="J2784" s="5">
        <v>25966</v>
      </c>
      <c r="K2784" s="5">
        <v>647244</v>
      </c>
      <c r="L2784" s="5">
        <v>42383</v>
      </c>
      <c r="M2784" s="5">
        <v>17168</v>
      </c>
      <c r="N2784" s="5">
        <v>331000000</v>
      </c>
      <c r="O2784" s="5">
        <f>YEAR(Table1[[#This Row],[ReportDate]])</f>
        <v>2020</v>
      </c>
      <c r="P2784" s="5" t="str">
        <f>TEXT(Table1[[#This Row],[ReportDate]],"mmm")</f>
        <v>Feb</v>
      </c>
      <c r="Q2784" s="29">
        <f>Table1[[#This Row],[TotalDeaths]]/Table1[[#This Row],[TotalCases]]</f>
        <v>0.20363254230907979</v>
      </c>
    </row>
    <row r="2785" spans="1:17" ht="14.4" x14ac:dyDescent="0.3">
      <c r="A2785" s="5" t="s">
        <v>5006</v>
      </c>
      <c r="B2785" s="5" t="s">
        <v>2170</v>
      </c>
      <c r="C2785" s="5" t="s">
        <v>2249</v>
      </c>
      <c r="D2785" s="5" t="s">
        <v>2250</v>
      </c>
      <c r="E2785" s="32">
        <v>43904</v>
      </c>
      <c r="F2785" s="5">
        <v>4682</v>
      </c>
      <c r="G2785" s="5">
        <v>122</v>
      </c>
      <c r="H2785" s="5">
        <v>248</v>
      </c>
      <c r="I2785" s="5">
        <v>132196</v>
      </c>
      <c r="J2785" s="5">
        <v>26088</v>
      </c>
      <c r="K2785" s="5">
        <v>647492</v>
      </c>
      <c r="L2785" s="5">
        <v>60866</v>
      </c>
      <c r="M2785" s="5">
        <v>5657</v>
      </c>
      <c r="N2785" s="5">
        <v>213000000</v>
      </c>
      <c r="O2785" s="5">
        <f>YEAR(Table1[[#This Row],[ReportDate]])</f>
        <v>2020</v>
      </c>
      <c r="P2785" s="5" t="str">
        <f>TEXT(Table1[[#This Row],[ReportDate]],"mmm")</f>
        <v>Mar</v>
      </c>
      <c r="Q2785" s="29">
        <f>Table1[[#This Row],[TotalDeaths]]/Table1[[#This Row],[TotalCases]]</f>
        <v>0.19734333867893128</v>
      </c>
    </row>
    <row r="2786" spans="1:17" ht="14.4" x14ac:dyDescent="0.3">
      <c r="A2786" s="5" t="s">
        <v>5007</v>
      </c>
      <c r="B2786" s="5" t="s">
        <v>2167</v>
      </c>
      <c r="C2786" s="5" t="s">
        <v>2318</v>
      </c>
      <c r="D2786" s="5" t="s">
        <v>2319</v>
      </c>
      <c r="E2786" s="32">
        <v>44534</v>
      </c>
      <c r="F2786" s="5">
        <v>3199</v>
      </c>
      <c r="G2786" s="5">
        <v>38</v>
      </c>
      <c r="H2786" s="5">
        <v>3546</v>
      </c>
      <c r="I2786" s="5">
        <v>135395</v>
      </c>
      <c r="J2786" s="5">
        <v>26126</v>
      </c>
      <c r="K2786" s="5">
        <v>651038</v>
      </c>
      <c r="L2786" s="5">
        <v>60781</v>
      </c>
      <c r="M2786" s="5">
        <v>5237</v>
      </c>
      <c r="N2786" s="5">
        <v>83000000</v>
      </c>
      <c r="O2786" s="5">
        <f>YEAR(Table1[[#This Row],[ReportDate]])</f>
        <v>2021</v>
      </c>
      <c r="P2786" s="5" t="str">
        <f>TEXT(Table1[[#This Row],[ReportDate]],"mmm")</f>
        <v>Dec</v>
      </c>
      <c r="Q2786" s="29">
        <f>Table1[[#This Row],[TotalDeaths]]/Table1[[#This Row],[TotalCases]]</f>
        <v>0.19296133535211787</v>
      </c>
    </row>
    <row r="2787" spans="1:17" ht="14.4" x14ac:dyDescent="0.3">
      <c r="A2787" s="5" t="s">
        <v>5008</v>
      </c>
      <c r="B2787" s="5" t="s">
        <v>2167</v>
      </c>
      <c r="C2787" s="5" t="s">
        <v>2235</v>
      </c>
      <c r="D2787" s="5" t="s">
        <v>2235</v>
      </c>
      <c r="E2787" s="32">
        <v>44091</v>
      </c>
      <c r="F2787" s="5">
        <v>151</v>
      </c>
      <c r="G2787" s="5">
        <v>109</v>
      </c>
      <c r="H2787" s="5">
        <v>482</v>
      </c>
      <c r="I2787" s="5">
        <v>135546</v>
      </c>
      <c r="J2787" s="5">
        <v>26235</v>
      </c>
      <c r="K2787" s="5">
        <v>651520</v>
      </c>
      <c r="L2787" s="5">
        <v>1963</v>
      </c>
      <c r="M2787" s="5">
        <v>15673</v>
      </c>
      <c r="N2787" s="5">
        <v>83000000</v>
      </c>
      <c r="O2787" s="5">
        <f>YEAR(Table1[[#This Row],[ReportDate]])</f>
        <v>2020</v>
      </c>
      <c r="P2787" s="5" t="str">
        <f>TEXT(Table1[[#This Row],[ReportDate]],"mmm")</f>
        <v>Sep</v>
      </c>
      <c r="Q2787" s="29">
        <f>Table1[[#This Row],[TotalDeaths]]/Table1[[#This Row],[TotalCases]]</f>
        <v>0.1935505289717144</v>
      </c>
    </row>
    <row r="2788" spans="1:17" ht="14.4" x14ac:dyDescent="0.3">
      <c r="A2788" s="5" t="s">
        <v>5009</v>
      </c>
      <c r="B2788" s="5" t="s">
        <v>2167</v>
      </c>
      <c r="C2788" s="5" t="s">
        <v>2168</v>
      </c>
      <c r="D2788" s="5" t="s">
        <v>2168</v>
      </c>
      <c r="E2788" s="32">
        <v>44186</v>
      </c>
      <c r="F2788" s="5">
        <v>3498</v>
      </c>
      <c r="G2788" s="5">
        <v>88</v>
      </c>
      <c r="H2788" s="5">
        <v>3475</v>
      </c>
      <c r="I2788" s="5">
        <v>139044</v>
      </c>
      <c r="J2788" s="5">
        <v>26323</v>
      </c>
      <c r="K2788" s="5">
        <v>654995</v>
      </c>
      <c r="L2788" s="5">
        <v>38478</v>
      </c>
      <c r="M2788" s="5">
        <v>1630</v>
      </c>
      <c r="N2788" s="5">
        <v>83000000</v>
      </c>
      <c r="O2788" s="5">
        <f>YEAR(Table1[[#This Row],[ReportDate]])</f>
        <v>2020</v>
      </c>
      <c r="P2788" s="5" t="str">
        <f>TEXT(Table1[[#This Row],[ReportDate]],"mmm")</f>
        <v>Dec</v>
      </c>
      <c r="Q2788" s="29">
        <f>Table1[[#This Row],[TotalDeaths]]/Table1[[#This Row],[TotalCases]]</f>
        <v>0.18931417393055436</v>
      </c>
    </row>
    <row r="2789" spans="1:17" ht="14.4" x14ac:dyDescent="0.3">
      <c r="A2789" s="5" t="s">
        <v>5010</v>
      </c>
      <c r="B2789" s="5" t="s">
        <v>2174</v>
      </c>
      <c r="C2789" s="5" t="s">
        <v>2184</v>
      </c>
      <c r="D2789" s="5" t="s">
        <v>25</v>
      </c>
      <c r="E2789" s="32">
        <v>44412</v>
      </c>
      <c r="F2789" s="5">
        <v>2212</v>
      </c>
      <c r="G2789" s="5">
        <v>93</v>
      </c>
      <c r="H2789" s="5">
        <v>3858</v>
      </c>
      <c r="I2789" s="5">
        <v>141256</v>
      </c>
      <c r="J2789" s="5">
        <v>26416</v>
      </c>
      <c r="K2789" s="5">
        <v>658853</v>
      </c>
      <c r="L2789" s="5">
        <v>33180</v>
      </c>
      <c r="M2789" s="5">
        <v>10698</v>
      </c>
      <c r="N2789" s="5">
        <v>1380000000</v>
      </c>
      <c r="O2789" s="5">
        <f>YEAR(Table1[[#This Row],[ReportDate]])</f>
        <v>2021</v>
      </c>
      <c r="P2789" s="5" t="str">
        <f>TEXT(Table1[[#This Row],[ReportDate]],"mmm")</f>
        <v>Aug</v>
      </c>
      <c r="Q2789" s="29">
        <f>Table1[[#This Row],[TotalDeaths]]/Table1[[#This Row],[TotalCases]]</f>
        <v>0.18700798550150083</v>
      </c>
    </row>
    <row r="2790" spans="1:17" ht="14.4" x14ac:dyDescent="0.3">
      <c r="A2790" s="5" t="s">
        <v>5011</v>
      </c>
      <c r="B2790" s="5" t="s">
        <v>2186</v>
      </c>
      <c r="C2790" s="5" t="s">
        <v>2204</v>
      </c>
      <c r="D2790" s="5" t="s">
        <v>2210</v>
      </c>
      <c r="E2790" s="32">
        <v>44432</v>
      </c>
      <c r="F2790" s="5">
        <v>2985</v>
      </c>
      <c r="G2790" s="5">
        <v>157</v>
      </c>
      <c r="H2790" s="5">
        <v>3232</v>
      </c>
      <c r="I2790" s="5">
        <v>144241</v>
      </c>
      <c r="J2790" s="5">
        <v>26573</v>
      </c>
      <c r="K2790" s="5">
        <v>662085</v>
      </c>
      <c r="L2790" s="5">
        <v>44775</v>
      </c>
      <c r="M2790" s="5">
        <v>15461</v>
      </c>
      <c r="N2790" s="5">
        <v>68000000</v>
      </c>
      <c r="O2790" s="5">
        <f>YEAR(Table1[[#This Row],[ReportDate]])</f>
        <v>2021</v>
      </c>
      <c r="P2790" s="5" t="str">
        <f>TEXT(Table1[[#This Row],[ReportDate]],"mmm")</f>
        <v>Aug</v>
      </c>
      <c r="Q2790" s="29">
        <f>Table1[[#This Row],[TotalDeaths]]/Table1[[#This Row],[TotalCases]]</f>
        <v>0.18422639887410652</v>
      </c>
    </row>
    <row r="2791" spans="1:17" ht="14.4" x14ac:dyDescent="0.3">
      <c r="A2791" s="5" t="s">
        <v>5012</v>
      </c>
      <c r="B2791" s="5" t="s">
        <v>2170</v>
      </c>
      <c r="C2791" s="5" t="s">
        <v>2178</v>
      </c>
      <c r="D2791" s="5" t="s">
        <v>2286</v>
      </c>
      <c r="E2791" s="32">
        <v>44090</v>
      </c>
      <c r="F2791" s="5">
        <v>4094</v>
      </c>
      <c r="G2791" s="5">
        <v>106</v>
      </c>
      <c r="H2791" s="5">
        <v>2295</v>
      </c>
      <c r="I2791" s="5">
        <v>148335</v>
      </c>
      <c r="J2791" s="5">
        <v>26679</v>
      </c>
      <c r="K2791" s="5">
        <v>664380</v>
      </c>
      <c r="L2791" s="5">
        <v>69598</v>
      </c>
      <c r="M2791" s="5">
        <v>725</v>
      </c>
      <c r="N2791" s="5">
        <v>213000000</v>
      </c>
      <c r="O2791" s="5">
        <f>YEAR(Table1[[#This Row],[ReportDate]])</f>
        <v>2020</v>
      </c>
      <c r="P2791" s="5" t="str">
        <f>TEXT(Table1[[#This Row],[ReportDate]],"mmm")</f>
        <v>Sep</v>
      </c>
      <c r="Q2791" s="29">
        <f>Table1[[#This Row],[TotalDeaths]]/Table1[[#This Row],[TotalCases]]</f>
        <v>0.17985640610779655</v>
      </c>
    </row>
    <row r="2792" spans="1:17" ht="14.4" x14ac:dyDescent="0.3">
      <c r="A2792" s="5" t="s">
        <v>5013</v>
      </c>
      <c r="B2792" s="5" t="s">
        <v>2170</v>
      </c>
      <c r="C2792" s="5" t="s">
        <v>2249</v>
      </c>
      <c r="D2792" s="5" t="s">
        <v>2250</v>
      </c>
      <c r="E2792" s="32">
        <v>44468</v>
      </c>
      <c r="F2792" s="5">
        <v>1567</v>
      </c>
      <c r="G2792" s="5">
        <v>33</v>
      </c>
      <c r="H2792" s="5">
        <v>4414</v>
      </c>
      <c r="I2792" s="5">
        <v>149902</v>
      </c>
      <c r="J2792" s="5">
        <v>26712</v>
      </c>
      <c r="K2792" s="5">
        <v>668794</v>
      </c>
      <c r="L2792" s="5">
        <v>9402</v>
      </c>
      <c r="M2792" s="5">
        <v>7149</v>
      </c>
      <c r="N2792" s="5">
        <v>213000000</v>
      </c>
      <c r="O2792" s="5">
        <f>YEAR(Table1[[#This Row],[ReportDate]])</f>
        <v>2021</v>
      </c>
      <c r="P2792" s="5" t="str">
        <f>TEXT(Table1[[#This Row],[ReportDate]],"mmm")</f>
        <v>Sep</v>
      </c>
      <c r="Q2792" s="29">
        <f>Table1[[#This Row],[TotalDeaths]]/Table1[[#This Row],[TotalCases]]</f>
        <v>0.1781964216621526</v>
      </c>
    </row>
    <row r="2793" spans="1:17" ht="14.4" x14ac:dyDescent="0.3">
      <c r="A2793" s="5" t="s">
        <v>5014</v>
      </c>
      <c r="B2793" s="5" t="s">
        <v>2170</v>
      </c>
      <c r="C2793" s="5" t="s">
        <v>2232</v>
      </c>
      <c r="D2793" s="5" t="s">
        <v>2233</v>
      </c>
      <c r="E2793" s="32">
        <v>44125</v>
      </c>
      <c r="F2793" s="5">
        <v>211</v>
      </c>
      <c r="G2793" s="5">
        <v>32</v>
      </c>
      <c r="H2793" s="5">
        <v>3011</v>
      </c>
      <c r="I2793" s="5">
        <v>150113</v>
      </c>
      <c r="J2793" s="5">
        <v>26744</v>
      </c>
      <c r="K2793" s="5">
        <v>671805</v>
      </c>
      <c r="L2793" s="5">
        <v>3165</v>
      </c>
      <c r="M2793" s="5">
        <v>10615</v>
      </c>
      <c r="N2793" s="5">
        <v>213000000</v>
      </c>
      <c r="O2793" s="5">
        <f>YEAR(Table1[[#This Row],[ReportDate]])</f>
        <v>2020</v>
      </c>
      <c r="P2793" s="5" t="str">
        <f>TEXT(Table1[[#This Row],[ReportDate]],"mmm")</f>
        <v>Oct</v>
      </c>
      <c r="Q2793" s="29">
        <f>Table1[[#This Row],[TotalDeaths]]/Table1[[#This Row],[TotalCases]]</f>
        <v>0.17815912012950244</v>
      </c>
    </row>
    <row r="2794" spans="1:17" ht="14.4" x14ac:dyDescent="0.3">
      <c r="A2794" s="5" t="s">
        <v>5015</v>
      </c>
      <c r="B2794" s="5" t="s">
        <v>2167</v>
      </c>
      <c r="C2794" s="5" t="s">
        <v>2181</v>
      </c>
      <c r="D2794" s="5" t="s">
        <v>2252</v>
      </c>
      <c r="E2794" s="32">
        <v>44471</v>
      </c>
      <c r="F2794" s="5">
        <v>4837</v>
      </c>
      <c r="G2794" s="5">
        <v>159</v>
      </c>
      <c r="H2794" s="5">
        <v>699</v>
      </c>
      <c r="I2794" s="5">
        <v>154950</v>
      </c>
      <c r="J2794" s="5">
        <v>26903</v>
      </c>
      <c r="K2794" s="5">
        <v>672504</v>
      </c>
      <c r="L2794" s="5">
        <v>53207</v>
      </c>
      <c r="M2794" s="5">
        <v>19867</v>
      </c>
      <c r="N2794" s="5">
        <v>83000000</v>
      </c>
      <c r="O2794" s="5">
        <f>YEAR(Table1[[#This Row],[ReportDate]])</f>
        <v>2021</v>
      </c>
      <c r="P2794" s="5" t="str">
        <f>TEXT(Table1[[#This Row],[ReportDate]],"mmm")</f>
        <v>Oct</v>
      </c>
      <c r="Q2794" s="29">
        <f>Table1[[#This Row],[TotalDeaths]]/Table1[[#This Row],[TotalCases]]</f>
        <v>0.17362374959664409</v>
      </c>
    </row>
    <row r="2795" spans="1:17" ht="14.4" x14ac:dyDescent="0.3">
      <c r="A2795" s="5" t="s">
        <v>5016</v>
      </c>
      <c r="B2795" s="5" t="s">
        <v>2186</v>
      </c>
      <c r="C2795" s="5" t="s">
        <v>2187</v>
      </c>
      <c r="D2795" s="5" t="s">
        <v>2188</v>
      </c>
      <c r="E2795" s="32">
        <v>44143</v>
      </c>
      <c r="F2795" s="5">
        <v>2179</v>
      </c>
      <c r="G2795" s="5">
        <v>11</v>
      </c>
      <c r="H2795" s="5">
        <v>4626</v>
      </c>
      <c r="I2795" s="5">
        <v>157129</v>
      </c>
      <c r="J2795" s="5">
        <v>26914</v>
      </c>
      <c r="K2795" s="5">
        <v>677130</v>
      </c>
      <c r="L2795" s="5">
        <v>37043</v>
      </c>
      <c r="M2795" s="5">
        <v>2691</v>
      </c>
      <c r="N2795" s="5">
        <v>68000000</v>
      </c>
      <c r="O2795" s="5">
        <f>YEAR(Table1[[#This Row],[ReportDate]])</f>
        <v>2020</v>
      </c>
      <c r="P2795" s="5" t="str">
        <f>TEXT(Table1[[#This Row],[ReportDate]],"mmm")</f>
        <v>Nov</v>
      </c>
      <c r="Q2795" s="29">
        <f>Table1[[#This Row],[TotalDeaths]]/Table1[[#This Row],[TotalCases]]</f>
        <v>0.17128601340300009</v>
      </c>
    </row>
    <row r="2796" spans="1:17" ht="14.4" x14ac:dyDescent="0.3">
      <c r="A2796" s="5" t="s">
        <v>5017</v>
      </c>
      <c r="B2796" s="5" t="s">
        <v>2191</v>
      </c>
      <c r="C2796" s="5" t="s">
        <v>2217</v>
      </c>
      <c r="D2796" s="5" t="s">
        <v>2218</v>
      </c>
      <c r="E2796" s="32">
        <v>44442</v>
      </c>
      <c r="F2796" s="5">
        <v>3223</v>
      </c>
      <c r="G2796" s="5">
        <v>86</v>
      </c>
      <c r="H2796" s="5">
        <v>4091</v>
      </c>
      <c r="I2796" s="5">
        <v>160352</v>
      </c>
      <c r="J2796" s="5">
        <v>27000</v>
      </c>
      <c r="K2796" s="5">
        <v>681221</v>
      </c>
      <c r="L2796" s="5">
        <v>51568</v>
      </c>
      <c r="M2796" s="5">
        <v>10341</v>
      </c>
      <c r="N2796" s="5">
        <v>331000000</v>
      </c>
      <c r="O2796" s="5">
        <f>YEAR(Table1[[#This Row],[ReportDate]])</f>
        <v>2021</v>
      </c>
      <c r="P2796" s="5" t="str">
        <f>TEXT(Table1[[#This Row],[ReportDate]],"mmm")</f>
        <v>Sep</v>
      </c>
      <c r="Q2796" s="29">
        <f>Table1[[#This Row],[TotalDeaths]]/Table1[[#This Row],[TotalCases]]</f>
        <v>0.16837956495709439</v>
      </c>
    </row>
    <row r="2797" spans="1:17" ht="14.4" x14ac:dyDescent="0.3">
      <c r="A2797" s="5" t="s">
        <v>5018</v>
      </c>
      <c r="B2797" s="5" t="s">
        <v>2170</v>
      </c>
      <c r="C2797" s="5" t="s">
        <v>2232</v>
      </c>
      <c r="D2797" s="5" t="s">
        <v>2281</v>
      </c>
      <c r="E2797" s="32">
        <v>44012</v>
      </c>
      <c r="F2797" s="5">
        <v>4191</v>
      </c>
      <c r="G2797" s="5">
        <v>92</v>
      </c>
      <c r="H2797" s="5">
        <v>3827</v>
      </c>
      <c r="I2797" s="5">
        <v>164543</v>
      </c>
      <c r="J2797" s="5">
        <v>27092</v>
      </c>
      <c r="K2797" s="5">
        <v>685048</v>
      </c>
      <c r="L2797" s="5">
        <v>54483</v>
      </c>
      <c r="M2797" s="5">
        <v>14282</v>
      </c>
      <c r="N2797" s="5">
        <v>213000000</v>
      </c>
      <c r="O2797" s="5">
        <f>YEAR(Table1[[#This Row],[ReportDate]])</f>
        <v>2020</v>
      </c>
      <c r="P2797" s="5" t="str">
        <f>TEXT(Table1[[#This Row],[ReportDate]],"mmm")</f>
        <v>Jun</v>
      </c>
      <c r="Q2797" s="29">
        <f>Table1[[#This Row],[TotalDeaths]]/Table1[[#This Row],[TotalCases]]</f>
        <v>0.16464996991667832</v>
      </c>
    </row>
    <row r="2798" spans="1:17" ht="14.4" x14ac:dyDescent="0.3">
      <c r="A2798" s="5" t="s">
        <v>5019</v>
      </c>
      <c r="B2798" s="5" t="s">
        <v>2186</v>
      </c>
      <c r="C2798" s="5" t="s">
        <v>2187</v>
      </c>
      <c r="D2798" s="5" t="s">
        <v>2243</v>
      </c>
      <c r="E2798" s="32">
        <v>44516</v>
      </c>
      <c r="F2798" s="5">
        <v>1526</v>
      </c>
      <c r="G2798" s="5">
        <v>106</v>
      </c>
      <c r="H2798" s="5">
        <v>1947</v>
      </c>
      <c r="I2798" s="5">
        <v>166069</v>
      </c>
      <c r="J2798" s="5">
        <v>27198</v>
      </c>
      <c r="K2798" s="5">
        <v>686995</v>
      </c>
      <c r="L2798" s="5">
        <v>28994</v>
      </c>
      <c r="M2798" s="5">
        <v>4152</v>
      </c>
      <c r="N2798" s="5">
        <v>68000000</v>
      </c>
      <c r="O2798" s="5">
        <f>YEAR(Table1[[#This Row],[ReportDate]])</f>
        <v>2021</v>
      </c>
      <c r="P2798" s="5" t="str">
        <f>TEXT(Table1[[#This Row],[ReportDate]],"mmm")</f>
        <v>Nov</v>
      </c>
      <c r="Q2798" s="29">
        <f>Table1[[#This Row],[TotalDeaths]]/Table1[[#This Row],[TotalCases]]</f>
        <v>0.16377529821941483</v>
      </c>
    </row>
    <row r="2799" spans="1:17" ht="14.4" x14ac:dyDescent="0.3">
      <c r="A2799" s="5" t="s">
        <v>5020</v>
      </c>
      <c r="B2799" s="5" t="s">
        <v>2186</v>
      </c>
      <c r="C2799" s="5" t="s">
        <v>2212</v>
      </c>
      <c r="D2799" s="5" t="s">
        <v>2213</v>
      </c>
      <c r="E2799" s="32">
        <v>44194</v>
      </c>
      <c r="F2799" s="5">
        <v>521</v>
      </c>
      <c r="G2799" s="5">
        <v>192</v>
      </c>
      <c r="H2799" s="5">
        <v>3861</v>
      </c>
      <c r="I2799" s="5">
        <v>166590</v>
      </c>
      <c r="J2799" s="5">
        <v>27390</v>
      </c>
      <c r="K2799" s="5">
        <v>690856</v>
      </c>
      <c r="L2799" s="5">
        <v>5731</v>
      </c>
      <c r="M2799" s="5">
        <v>11456</v>
      </c>
      <c r="N2799" s="5">
        <v>68000000</v>
      </c>
      <c r="O2799" s="5">
        <f>YEAR(Table1[[#This Row],[ReportDate]])</f>
        <v>2020</v>
      </c>
      <c r="P2799" s="5" t="str">
        <f>TEXT(Table1[[#This Row],[ReportDate]],"mmm")</f>
        <v>Dec</v>
      </c>
      <c r="Q2799" s="29">
        <f>Table1[[#This Row],[TotalDeaths]]/Table1[[#This Row],[TotalCases]]</f>
        <v>0.16441563119034755</v>
      </c>
    </row>
    <row r="2800" spans="1:17" ht="14.4" x14ac:dyDescent="0.3">
      <c r="A2800" s="5" t="s">
        <v>5021</v>
      </c>
      <c r="B2800" s="5" t="s">
        <v>2174</v>
      </c>
      <c r="C2800" s="5" t="s">
        <v>2201</v>
      </c>
      <c r="D2800" s="5" t="s">
        <v>2261</v>
      </c>
      <c r="E2800" s="32">
        <v>44018</v>
      </c>
      <c r="F2800" s="5">
        <v>3946</v>
      </c>
      <c r="G2800" s="5">
        <v>9</v>
      </c>
      <c r="H2800" s="5">
        <v>1367</v>
      </c>
      <c r="I2800" s="5">
        <v>170536</v>
      </c>
      <c r="J2800" s="5">
        <v>27399</v>
      </c>
      <c r="K2800" s="5">
        <v>692223</v>
      </c>
      <c r="L2800" s="5">
        <v>23676</v>
      </c>
      <c r="M2800" s="5">
        <v>4526</v>
      </c>
      <c r="N2800" s="5">
        <v>1380000000</v>
      </c>
      <c r="O2800" s="5">
        <f>YEAR(Table1[[#This Row],[ReportDate]])</f>
        <v>2020</v>
      </c>
      <c r="P2800" s="5" t="str">
        <f>TEXT(Table1[[#This Row],[ReportDate]],"mmm")</f>
        <v>Jul</v>
      </c>
      <c r="Q2800" s="29">
        <f>Table1[[#This Row],[TotalDeaths]]/Table1[[#This Row],[TotalCases]]</f>
        <v>0.16066402401838908</v>
      </c>
    </row>
    <row r="2801" spans="1:17" ht="14.4" x14ac:dyDescent="0.3">
      <c r="A2801" s="5" t="s">
        <v>5022</v>
      </c>
      <c r="B2801" s="5" t="s">
        <v>2170</v>
      </c>
      <c r="C2801" s="5" t="s">
        <v>2232</v>
      </c>
      <c r="D2801" s="5" t="s">
        <v>2233</v>
      </c>
      <c r="E2801" s="32">
        <v>44399</v>
      </c>
      <c r="F2801" s="5">
        <v>1702</v>
      </c>
      <c r="G2801" s="5">
        <v>124</v>
      </c>
      <c r="H2801" s="5">
        <v>122</v>
      </c>
      <c r="I2801" s="5">
        <v>172238</v>
      </c>
      <c r="J2801" s="5">
        <v>27523</v>
      </c>
      <c r="K2801" s="5">
        <v>692345</v>
      </c>
      <c r="L2801" s="5">
        <v>32338</v>
      </c>
      <c r="M2801" s="5">
        <v>15102</v>
      </c>
      <c r="N2801" s="5">
        <v>213000000</v>
      </c>
      <c r="O2801" s="5">
        <f>YEAR(Table1[[#This Row],[ReportDate]])</f>
        <v>2021</v>
      </c>
      <c r="P2801" s="5" t="str">
        <f>TEXT(Table1[[#This Row],[ReportDate]],"mmm")</f>
        <v>Jul</v>
      </c>
      <c r="Q2801" s="29">
        <f>Table1[[#This Row],[TotalDeaths]]/Table1[[#This Row],[TotalCases]]</f>
        <v>0.15979632833637175</v>
      </c>
    </row>
    <row r="2802" spans="1:17" ht="14.4" x14ac:dyDescent="0.3">
      <c r="A2802" s="5" t="s">
        <v>5023</v>
      </c>
      <c r="B2802" s="5" t="s">
        <v>2167</v>
      </c>
      <c r="C2802" s="5" t="s">
        <v>2235</v>
      </c>
      <c r="D2802" s="5" t="s">
        <v>2235</v>
      </c>
      <c r="E2802" s="32">
        <v>44373</v>
      </c>
      <c r="F2802" s="5">
        <v>17</v>
      </c>
      <c r="G2802" s="5">
        <v>18</v>
      </c>
      <c r="H2802" s="5">
        <v>749</v>
      </c>
      <c r="I2802" s="5">
        <v>172255</v>
      </c>
      <c r="J2802" s="5">
        <v>27541</v>
      </c>
      <c r="K2802" s="5">
        <v>693094</v>
      </c>
      <c r="L2802" s="5">
        <v>323</v>
      </c>
      <c r="M2802" s="5">
        <v>18895</v>
      </c>
      <c r="N2802" s="5">
        <v>83000000</v>
      </c>
      <c r="O2802" s="5">
        <f>YEAR(Table1[[#This Row],[ReportDate]])</f>
        <v>2021</v>
      </c>
      <c r="P2802" s="5" t="str">
        <f>TEXT(Table1[[#This Row],[ReportDate]],"mmm")</f>
        <v>Jun</v>
      </c>
      <c r="Q2802" s="29">
        <f>Table1[[#This Row],[TotalDeaths]]/Table1[[#This Row],[TotalCases]]</f>
        <v>0.15988505413485821</v>
      </c>
    </row>
    <row r="2803" spans="1:17" ht="14.4" x14ac:dyDescent="0.3">
      <c r="A2803" s="5" t="s">
        <v>5024</v>
      </c>
      <c r="B2803" s="5" t="s">
        <v>2186</v>
      </c>
      <c r="C2803" s="5" t="s">
        <v>2212</v>
      </c>
      <c r="D2803" s="5" t="s">
        <v>2306</v>
      </c>
      <c r="E2803" s="32">
        <v>44426</v>
      </c>
      <c r="F2803" s="5">
        <v>3480</v>
      </c>
      <c r="G2803" s="5">
        <v>22</v>
      </c>
      <c r="H2803" s="5">
        <v>4414</v>
      </c>
      <c r="I2803" s="5">
        <v>175735</v>
      </c>
      <c r="J2803" s="5">
        <v>27563</v>
      </c>
      <c r="K2803" s="5">
        <v>697508</v>
      </c>
      <c r="L2803" s="5">
        <v>38280</v>
      </c>
      <c r="M2803" s="5">
        <v>18348</v>
      </c>
      <c r="N2803" s="5">
        <v>68000000</v>
      </c>
      <c r="O2803" s="5">
        <f>YEAR(Table1[[#This Row],[ReportDate]])</f>
        <v>2021</v>
      </c>
      <c r="P2803" s="5" t="str">
        <f>TEXT(Table1[[#This Row],[ReportDate]],"mmm")</f>
        <v>Aug</v>
      </c>
      <c r="Q2803" s="29">
        <f>Table1[[#This Row],[TotalDeaths]]/Table1[[#This Row],[TotalCases]]</f>
        <v>0.15684411187299058</v>
      </c>
    </row>
    <row r="2804" spans="1:17" ht="14.4" x14ac:dyDescent="0.3">
      <c r="A2804" s="5" t="s">
        <v>5025</v>
      </c>
      <c r="B2804" s="5" t="s">
        <v>2186</v>
      </c>
      <c r="C2804" s="5" t="s">
        <v>2187</v>
      </c>
      <c r="D2804" s="5" t="s">
        <v>2243</v>
      </c>
      <c r="E2804" s="32">
        <v>44494</v>
      </c>
      <c r="F2804" s="5">
        <v>1719</v>
      </c>
      <c r="G2804" s="5">
        <v>127</v>
      </c>
      <c r="H2804" s="5">
        <v>1597</v>
      </c>
      <c r="I2804" s="5">
        <v>177454</v>
      </c>
      <c r="J2804" s="5">
        <v>27690</v>
      </c>
      <c r="K2804" s="5">
        <v>699105</v>
      </c>
      <c r="L2804" s="5">
        <v>30942</v>
      </c>
      <c r="M2804" s="5">
        <v>18463</v>
      </c>
      <c r="N2804" s="5">
        <v>68000000</v>
      </c>
      <c r="O2804" s="5">
        <f>YEAR(Table1[[#This Row],[ReportDate]])</f>
        <v>2021</v>
      </c>
      <c r="P2804" s="5" t="str">
        <f>TEXT(Table1[[#This Row],[ReportDate]],"mmm")</f>
        <v>Oct</v>
      </c>
      <c r="Q2804" s="29">
        <f>Table1[[#This Row],[TotalDeaths]]/Table1[[#This Row],[TotalCases]]</f>
        <v>0.15604043864888928</v>
      </c>
    </row>
    <row r="2805" spans="1:17" ht="14.4" x14ac:dyDescent="0.3">
      <c r="A2805" s="5" t="s">
        <v>5026</v>
      </c>
      <c r="B2805" s="5" t="s">
        <v>2191</v>
      </c>
      <c r="C2805" s="5" t="s">
        <v>2225</v>
      </c>
      <c r="D2805" s="5" t="s">
        <v>2288</v>
      </c>
      <c r="E2805" s="32">
        <v>44378</v>
      </c>
      <c r="F2805" s="5">
        <v>3316</v>
      </c>
      <c r="G2805" s="5">
        <v>84</v>
      </c>
      <c r="H2805" s="5">
        <v>585</v>
      </c>
      <c r="I2805" s="5">
        <v>180770</v>
      </c>
      <c r="J2805" s="5">
        <v>27774</v>
      </c>
      <c r="K2805" s="5">
        <v>699690</v>
      </c>
      <c r="L2805" s="5">
        <v>26528</v>
      </c>
      <c r="M2805" s="5">
        <v>9387</v>
      </c>
      <c r="N2805" s="5">
        <v>331000000</v>
      </c>
      <c r="O2805" s="5">
        <f>YEAR(Table1[[#This Row],[ReportDate]])</f>
        <v>2021</v>
      </c>
      <c r="P2805" s="5" t="str">
        <f>TEXT(Table1[[#This Row],[ReportDate]],"mmm")</f>
        <v>Jul</v>
      </c>
      <c r="Q2805" s="29">
        <f>Table1[[#This Row],[TotalDeaths]]/Table1[[#This Row],[TotalCases]]</f>
        <v>0.15364275045638104</v>
      </c>
    </row>
    <row r="2806" spans="1:17" ht="14.4" x14ac:dyDescent="0.3">
      <c r="A2806" s="5" t="s">
        <v>5027</v>
      </c>
      <c r="B2806" s="5" t="s">
        <v>2174</v>
      </c>
      <c r="C2806" s="5" t="s">
        <v>2201</v>
      </c>
      <c r="D2806" s="5" t="s">
        <v>2202</v>
      </c>
      <c r="E2806" s="32">
        <v>44555</v>
      </c>
      <c r="F2806" s="5">
        <v>4014</v>
      </c>
      <c r="G2806" s="5">
        <v>184</v>
      </c>
      <c r="H2806" s="5">
        <v>543</v>
      </c>
      <c r="I2806" s="5">
        <v>184784</v>
      </c>
      <c r="J2806" s="5">
        <v>27958</v>
      </c>
      <c r="K2806" s="5">
        <v>700233</v>
      </c>
      <c r="L2806" s="5">
        <v>48168</v>
      </c>
      <c r="M2806" s="5">
        <v>10336</v>
      </c>
      <c r="N2806" s="5">
        <v>1380000000</v>
      </c>
      <c r="O2806" s="5">
        <f>YEAR(Table1[[#This Row],[ReportDate]])</f>
        <v>2021</v>
      </c>
      <c r="P2806" s="5" t="str">
        <f>TEXT(Table1[[#This Row],[ReportDate]],"mmm")</f>
        <v>Dec</v>
      </c>
      <c r="Q2806" s="29">
        <f>Table1[[#This Row],[TotalDeaths]]/Table1[[#This Row],[TotalCases]]</f>
        <v>0.15130097843969176</v>
      </c>
    </row>
    <row r="2807" spans="1:17" ht="14.4" x14ac:dyDescent="0.3">
      <c r="A2807" s="5" t="s">
        <v>5028</v>
      </c>
      <c r="B2807" s="5" t="s">
        <v>2186</v>
      </c>
      <c r="C2807" s="5" t="s">
        <v>2187</v>
      </c>
      <c r="D2807" s="5" t="s">
        <v>2243</v>
      </c>
      <c r="E2807" s="32">
        <v>44238</v>
      </c>
      <c r="F2807" s="5">
        <v>878</v>
      </c>
      <c r="G2807" s="5">
        <v>106</v>
      </c>
      <c r="H2807" s="5">
        <v>2200</v>
      </c>
      <c r="I2807" s="5">
        <v>185662</v>
      </c>
      <c r="J2807" s="5">
        <v>28064</v>
      </c>
      <c r="K2807" s="5">
        <v>702433</v>
      </c>
      <c r="L2807" s="5">
        <v>6146</v>
      </c>
      <c r="M2807" s="5">
        <v>8330</v>
      </c>
      <c r="N2807" s="5">
        <v>68000000</v>
      </c>
      <c r="O2807" s="5">
        <f>YEAR(Table1[[#This Row],[ReportDate]])</f>
        <v>2021</v>
      </c>
      <c r="P2807" s="5" t="str">
        <f>TEXT(Table1[[#This Row],[ReportDate]],"mmm")</f>
        <v>Feb</v>
      </c>
      <c r="Q2807" s="29">
        <f>Table1[[#This Row],[TotalDeaths]]/Table1[[#This Row],[TotalCases]]</f>
        <v>0.15115640249485623</v>
      </c>
    </row>
    <row r="2808" spans="1:17" ht="14.4" x14ac:dyDescent="0.3">
      <c r="A2808" s="5" t="s">
        <v>5029</v>
      </c>
      <c r="B2808" s="5" t="s">
        <v>2186</v>
      </c>
      <c r="C2808" s="5" t="s">
        <v>2204</v>
      </c>
      <c r="D2808" s="5" t="s">
        <v>2205</v>
      </c>
      <c r="E2808" s="32">
        <v>44448</v>
      </c>
      <c r="F2808" s="5">
        <v>593</v>
      </c>
      <c r="G2808" s="5">
        <v>98</v>
      </c>
      <c r="H2808" s="5">
        <v>2703</v>
      </c>
      <c r="I2808" s="5">
        <v>186255</v>
      </c>
      <c r="J2808" s="5">
        <v>28162</v>
      </c>
      <c r="K2808" s="5">
        <v>705136</v>
      </c>
      <c r="L2808" s="5">
        <v>9488</v>
      </c>
      <c r="M2808" s="5">
        <v>19411</v>
      </c>
      <c r="N2808" s="5">
        <v>68000000</v>
      </c>
      <c r="O2808" s="5">
        <f>YEAR(Table1[[#This Row],[ReportDate]])</f>
        <v>2021</v>
      </c>
      <c r="P2808" s="5" t="str">
        <f>TEXT(Table1[[#This Row],[ReportDate]],"mmm")</f>
        <v>Sep</v>
      </c>
      <c r="Q2808" s="29">
        <f>Table1[[#This Row],[TotalDeaths]]/Table1[[#This Row],[TotalCases]]</f>
        <v>0.15120131003194545</v>
      </c>
    </row>
    <row r="2809" spans="1:17" ht="14.4" x14ac:dyDescent="0.3">
      <c r="A2809" s="5" t="s">
        <v>5030</v>
      </c>
      <c r="B2809" s="5" t="s">
        <v>2167</v>
      </c>
      <c r="C2809" s="5" t="s">
        <v>2318</v>
      </c>
      <c r="D2809" s="5" t="s">
        <v>2319</v>
      </c>
      <c r="E2809" s="32">
        <v>44244</v>
      </c>
      <c r="F2809" s="5">
        <v>4738</v>
      </c>
      <c r="G2809" s="5">
        <v>58</v>
      </c>
      <c r="H2809" s="5">
        <v>14</v>
      </c>
      <c r="I2809" s="5">
        <v>190993</v>
      </c>
      <c r="J2809" s="5">
        <v>28220</v>
      </c>
      <c r="K2809" s="5">
        <v>705150</v>
      </c>
      <c r="L2809" s="5">
        <v>85284</v>
      </c>
      <c r="M2809" s="5">
        <v>1444</v>
      </c>
      <c r="N2809" s="5">
        <v>83000000</v>
      </c>
      <c r="O2809" s="5">
        <f>YEAR(Table1[[#This Row],[ReportDate]])</f>
        <v>2021</v>
      </c>
      <c r="P2809" s="5" t="str">
        <f>TEXT(Table1[[#This Row],[ReportDate]],"mmm")</f>
        <v>Feb</v>
      </c>
      <c r="Q2809" s="29">
        <f>Table1[[#This Row],[TotalDeaths]]/Table1[[#This Row],[TotalCases]]</f>
        <v>0.14775410617143037</v>
      </c>
    </row>
    <row r="2810" spans="1:17" ht="14.4" x14ac:dyDescent="0.3">
      <c r="A2810" s="5" t="s">
        <v>5031</v>
      </c>
      <c r="B2810" s="5" t="s">
        <v>2167</v>
      </c>
      <c r="C2810" s="5" t="s">
        <v>2168</v>
      </c>
      <c r="D2810" s="5" t="s">
        <v>2168</v>
      </c>
      <c r="E2810" s="32">
        <v>44172</v>
      </c>
      <c r="F2810" s="5">
        <v>4896</v>
      </c>
      <c r="G2810" s="5">
        <v>181</v>
      </c>
      <c r="H2810" s="5">
        <v>1466</v>
      </c>
      <c r="I2810" s="5">
        <v>195889</v>
      </c>
      <c r="J2810" s="5">
        <v>28401</v>
      </c>
      <c r="K2810" s="5">
        <v>706616</v>
      </c>
      <c r="L2810" s="5">
        <v>44064</v>
      </c>
      <c r="M2810" s="5">
        <v>14169</v>
      </c>
      <c r="N2810" s="5">
        <v>83000000</v>
      </c>
      <c r="O2810" s="5">
        <f>YEAR(Table1[[#This Row],[ReportDate]])</f>
        <v>2020</v>
      </c>
      <c r="P2810" s="5" t="str">
        <f>TEXT(Table1[[#This Row],[ReportDate]],"mmm")</f>
        <v>Dec</v>
      </c>
      <c r="Q2810" s="29">
        <f>Table1[[#This Row],[TotalDeaths]]/Table1[[#This Row],[TotalCases]]</f>
        <v>0.14498517017290405</v>
      </c>
    </row>
    <row r="2811" spans="1:17" ht="14.4" x14ac:dyDescent="0.3">
      <c r="A2811" s="5" t="s">
        <v>5032</v>
      </c>
      <c r="B2811" s="5" t="s">
        <v>2191</v>
      </c>
      <c r="C2811" s="5" t="s">
        <v>2192</v>
      </c>
      <c r="D2811" s="5" t="s">
        <v>2193</v>
      </c>
      <c r="E2811" s="32">
        <v>44050</v>
      </c>
      <c r="F2811" s="5">
        <v>4550</v>
      </c>
      <c r="G2811" s="5">
        <v>73</v>
      </c>
      <c r="H2811" s="5">
        <v>3375</v>
      </c>
      <c r="I2811" s="5">
        <v>200439</v>
      </c>
      <c r="J2811" s="5">
        <v>28474</v>
      </c>
      <c r="K2811" s="5">
        <v>709991</v>
      </c>
      <c r="L2811" s="5">
        <v>31850</v>
      </c>
      <c r="M2811" s="5">
        <v>10604</v>
      </c>
      <c r="N2811" s="5">
        <v>331000000</v>
      </c>
      <c r="O2811" s="5">
        <f>YEAR(Table1[[#This Row],[ReportDate]])</f>
        <v>2020</v>
      </c>
      <c r="P2811" s="5" t="str">
        <f>TEXT(Table1[[#This Row],[ReportDate]],"mmm")</f>
        <v>Aug</v>
      </c>
      <c r="Q2811" s="29">
        <f>Table1[[#This Row],[TotalDeaths]]/Table1[[#This Row],[TotalCases]]</f>
        <v>0.14205818228987371</v>
      </c>
    </row>
    <row r="2812" spans="1:17" ht="14.4" x14ac:dyDescent="0.3">
      <c r="A2812" s="5" t="s">
        <v>5033</v>
      </c>
      <c r="B2812" s="5" t="s">
        <v>2191</v>
      </c>
      <c r="C2812" s="5" t="s">
        <v>2221</v>
      </c>
      <c r="D2812" s="5" t="s">
        <v>2241</v>
      </c>
      <c r="E2812" s="32">
        <v>43993</v>
      </c>
      <c r="F2812" s="5">
        <v>1609</v>
      </c>
      <c r="G2812" s="5">
        <v>1</v>
      </c>
      <c r="H2812" s="5">
        <v>244</v>
      </c>
      <c r="I2812" s="5">
        <v>202048</v>
      </c>
      <c r="J2812" s="5">
        <v>28475</v>
      </c>
      <c r="K2812" s="5">
        <v>710235</v>
      </c>
      <c r="L2812" s="5">
        <v>17699</v>
      </c>
      <c r="M2812" s="5">
        <v>4633</v>
      </c>
      <c r="N2812" s="5">
        <v>331000000</v>
      </c>
      <c r="O2812" s="5">
        <f>YEAR(Table1[[#This Row],[ReportDate]])</f>
        <v>2020</v>
      </c>
      <c r="P2812" s="5" t="str">
        <f>TEXT(Table1[[#This Row],[ReportDate]],"mmm")</f>
        <v>Jun</v>
      </c>
      <c r="Q2812" s="29">
        <f>Table1[[#This Row],[TotalDeaths]]/Table1[[#This Row],[TotalCases]]</f>
        <v>0.14093185777636996</v>
      </c>
    </row>
    <row r="2813" spans="1:17" ht="14.4" x14ac:dyDescent="0.3">
      <c r="A2813" s="5" t="s">
        <v>5034</v>
      </c>
      <c r="B2813" s="5" t="s">
        <v>2191</v>
      </c>
      <c r="C2813" s="5" t="s">
        <v>2192</v>
      </c>
      <c r="D2813" s="5" t="s">
        <v>2193</v>
      </c>
      <c r="E2813" s="32">
        <v>44050</v>
      </c>
      <c r="F2813" s="5">
        <v>875</v>
      </c>
      <c r="G2813" s="5">
        <v>47</v>
      </c>
      <c r="H2813" s="5">
        <v>2614</v>
      </c>
      <c r="I2813" s="5">
        <v>202923</v>
      </c>
      <c r="J2813" s="5">
        <v>28522</v>
      </c>
      <c r="K2813" s="5">
        <v>712849</v>
      </c>
      <c r="L2813" s="5">
        <v>16625</v>
      </c>
      <c r="M2813" s="5">
        <v>9484</v>
      </c>
      <c r="N2813" s="5">
        <v>331000000</v>
      </c>
      <c r="O2813" s="5">
        <f>YEAR(Table1[[#This Row],[ReportDate]])</f>
        <v>2020</v>
      </c>
      <c r="P2813" s="5" t="str">
        <f>TEXT(Table1[[#This Row],[ReportDate]],"mmm")</f>
        <v>Aug</v>
      </c>
      <c r="Q2813" s="29">
        <f>Table1[[#This Row],[TotalDeaths]]/Table1[[#This Row],[TotalCases]]</f>
        <v>0.14055577731454788</v>
      </c>
    </row>
    <row r="2814" spans="1:17" ht="14.4" x14ac:dyDescent="0.3">
      <c r="A2814" s="5" t="s">
        <v>5035</v>
      </c>
      <c r="B2814" s="5" t="s">
        <v>2167</v>
      </c>
      <c r="C2814" s="5" t="s">
        <v>2235</v>
      </c>
      <c r="D2814" s="5" t="s">
        <v>2235</v>
      </c>
      <c r="E2814" s="32">
        <v>44100</v>
      </c>
      <c r="F2814" s="5">
        <v>3231</v>
      </c>
      <c r="G2814" s="5">
        <v>5</v>
      </c>
      <c r="H2814" s="5">
        <v>898</v>
      </c>
      <c r="I2814" s="5">
        <v>206154</v>
      </c>
      <c r="J2814" s="5">
        <v>28527</v>
      </c>
      <c r="K2814" s="5">
        <v>713747</v>
      </c>
      <c r="L2814" s="5">
        <v>22617</v>
      </c>
      <c r="M2814" s="5">
        <v>7584</v>
      </c>
      <c r="N2814" s="5">
        <v>83000000</v>
      </c>
      <c r="O2814" s="5">
        <f>YEAR(Table1[[#This Row],[ReportDate]])</f>
        <v>2020</v>
      </c>
      <c r="P2814" s="5" t="str">
        <f>TEXT(Table1[[#This Row],[ReportDate]],"mmm")</f>
        <v>Sep</v>
      </c>
      <c r="Q2814" s="29">
        <f>Table1[[#This Row],[TotalDeaths]]/Table1[[#This Row],[TotalCases]]</f>
        <v>0.13837713553945108</v>
      </c>
    </row>
    <row r="2815" spans="1:17" ht="14.4" x14ac:dyDescent="0.3">
      <c r="A2815" s="5" t="s">
        <v>5036</v>
      </c>
      <c r="B2815" s="5" t="s">
        <v>2167</v>
      </c>
      <c r="C2815" s="5" t="s">
        <v>2318</v>
      </c>
      <c r="D2815" s="5" t="s">
        <v>2418</v>
      </c>
      <c r="E2815" s="32">
        <v>44462</v>
      </c>
      <c r="F2815" s="5">
        <v>2448</v>
      </c>
      <c r="G2815" s="5">
        <v>42</v>
      </c>
      <c r="H2815" s="5">
        <v>1478</v>
      </c>
      <c r="I2815" s="5">
        <v>208602</v>
      </c>
      <c r="J2815" s="5">
        <v>28569</v>
      </c>
      <c r="K2815" s="5">
        <v>715225</v>
      </c>
      <c r="L2815" s="5">
        <v>34272</v>
      </c>
      <c r="M2815" s="5">
        <v>18410</v>
      </c>
      <c r="N2815" s="5">
        <v>83000000</v>
      </c>
      <c r="O2815" s="5">
        <f>YEAR(Table1[[#This Row],[ReportDate]])</f>
        <v>2021</v>
      </c>
      <c r="P2815" s="5" t="str">
        <f>TEXT(Table1[[#This Row],[ReportDate]],"mmm")</f>
        <v>Sep</v>
      </c>
      <c r="Q2815" s="29">
        <f>Table1[[#This Row],[TotalDeaths]]/Table1[[#This Row],[TotalCases]]</f>
        <v>0.13695458336928698</v>
      </c>
    </row>
    <row r="2816" spans="1:17" ht="14.4" x14ac:dyDescent="0.3">
      <c r="A2816" s="5" t="s">
        <v>5037</v>
      </c>
      <c r="B2816" s="5" t="s">
        <v>2174</v>
      </c>
      <c r="C2816" s="5" t="s">
        <v>2184</v>
      </c>
      <c r="D2816" s="5" t="s">
        <v>2215</v>
      </c>
      <c r="E2816" s="32">
        <v>44230</v>
      </c>
      <c r="F2816" s="5">
        <v>4557</v>
      </c>
      <c r="G2816" s="5">
        <v>144</v>
      </c>
      <c r="H2816" s="5">
        <v>1382</v>
      </c>
      <c r="I2816" s="5">
        <v>213159</v>
      </c>
      <c r="J2816" s="5">
        <v>28713</v>
      </c>
      <c r="K2816" s="5">
        <v>716607</v>
      </c>
      <c r="L2816" s="5">
        <v>41013</v>
      </c>
      <c r="M2816" s="5">
        <v>7375</v>
      </c>
      <c r="N2816" s="5">
        <v>1380000000</v>
      </c>
      <c r="O2816" s="5">
        <f>YEAR(Table1[[#This Row],[ReportDate]])</f>
        <v>2021</v>
      </c>
      <c r="P2816" s="5" t="str">
        <f>TEXT(Table1[[#This Row],[ReportDate]],"mmm")</f>
        <v>Feb</v>
      </c>
      <c r="Q2816" s="29">
        <f>Table1[[#This Row],[TotalDeaths]]/Table1[[#This Row],[TotalCases]]</f>
        <v>0.13470226450677664</v>
      </c>
    </row>
    <row r="2817" spans="1:17" ht="14.4" x14ac:dyDescent="0.3">
      <c r="A2817" s="5" t="s">
        <v>5038</v>
      </c>
      <c r="B2817" s="5" t="s">
        <v>2170</v>
      </c>
      <c r="C2817" s="5" t="s">
        <v>2171</v>
      </c>
      <c r="D2817" s="5" t="s">
        <v>2265</v>
      </c>
      <c r="E2817" s="32">
        <v>44012</v>
      </c>
      <c r="F2817" s="5">
        <v>2136</v>
      </c>
      <c r="G2817" s="5">
        <v>126</v>
      </c>
      <c r="H2817" s="5">
        <v>51</v>
      </c>
      <c r="I2817" s="5">
        <v>215295</v>
      </c>
      <c r="J2817" s="5">
        <v>28839</v>
      </c>
      <c r="K2817" s="5">
        <v>716658</v>
      </c>
      <c r="L2817" s="5">
        <v>10680</v>
      </c>
      <c r="M2817" s="5">
        <v>12006</v>
      </c>
      <c r="N2817" s="5">
        <v>213000000</v>
      </c>
      <c r="O2817" s="5">
        <f>YEAR(Table1[[#This Row],[ReportDate]])</f>
        <v>2020</v>
      </c>
      <c r="P2817" s="5" t="str">
        <f>TEXT(Table1[[#This Row],[ReportDate]],"mmm")</f>
        <v>Jun</v>
      </c>
      <c r="Q2817" s="29">
        <f>Table1[[#This Row],[TotalDeaths]]/Table1[[#This Row],[TotalCases]]</f>
        <v>0.13395109036438374</v>
      </c>
    </row>
    <row r="2818" spans="1:17" ht="14.4" x14ac:dyDescent="0.3">
      <c r="A2818" s="5" t="s">
        <v>5039</v>
      </c>
      <c r="B2818" s="5" t="s">
        <v>2170</v>
      </c>
      <c r="C2818" s="5" t="s">
        <v>2249</v>
      </c>
      <c r="D2818" s="5" t="s">
        <v>2268</v>
      </c>
      <c r="E2818" s="32">
        <v>44448</v>
      </c>
      <c r="F2818" s="5">
        <v>2053</v>
      </c>
      <c r="G2818" s="5">
        <v>78</v>
      </c>
      <c r="H2818" s="5">
        <v>2058</v>
      </c>
      <c r="I2818" s="5">
        <v>217348</v>
      </c>
      <c r="J2818" s="5">
        <v>28917</v>
      </c>
      <c r="K2818" s="5">
        <v>718716</v>
      </c>
      <c r="L2818" s="5">
        <v>16424</v>
      </c>
      <c r="M2818" s="5">
        <v>15231</v>
      </c>
      <c r="N2818" s="5">
        <v>213000000</v>
      </c>
      <c r="O2818" s="5">
        <f>YEAR(Table1[[#This Row],[ReportDate]])</f>
        <v>2021</v>
      </c>
      <c r="P2818" s="5" t="str">
        <f>TEXT(Table1[[#This Row],[ReportDate]],"mmm")</f>
        <v>Sep</v>
      </c>
      <c r="Q2818" s="29">
        <f>Table1[[#This Row],[TotalDeaths]]/Table1[[#This Row],[TotalCases]]</f>
        <v>0.13304470250473893</v>
      </c>
    </row>
    <row r="2819" spans="1:17" ht="14.4" x14ac:dyDescent="0.3">
      <c r="A2819" s="5" t="s">
        <v>5040</v>
      </c>
      <c r="B2819" s="5" t="s">
        <v>2174</v>
      </c>
      <c r="C2819" s="5" t="s">
        <v>2175</v>
      </c>
      <c r="D2819" s="5" t="s">
        <v>2176</v>
      </c>
      <c r="E2819" s="32">
        <v>44559</v>
      </c>
      <c r="F2819" s="5">
        <v>83</v>
      </c>
      <c r="G2819" s="5">
        <v>163</v>
      </c>
      <c r="H2819" s="5">
        <v>4918</v>
      </c>
      <c r="I2819" s="5">
        <v>217431</v>
      </c>
      <c r="J2819" s="5">
        <v>29080</v>
      </c>
      <c r="K2819" s="5">
        <v>723634</v>
      </c>
      <c r="L2819" s="5">
        <v>830</v>
      </c>
      <c r="M2819" s="5">
        <v>14622</v>
      </c>
      <c r="N2819" s="5">
        <v>1380000000</v>
      </c>
      <c r="O2819" s="5">
        <f>YEAR(Table1[[#This Row],[ReportDate]])</f>
        <v>2021</v>
      </c>
      <c r="P2819" s="5" t="str">
        <f>TEXT(Table1[[#This Row],[ReportDate]],"mmm")</f>
        <v>Dec</v>
      </c>
      <c r="Q2819" s="29">
        <f>Table1[[#This Row],[TotalDeaths]]/Table1[[#This Row],[TotalCases]]</f>
        <v>0.13374357842258003</v>
      </c>
    </row>
    <row r="2820" spans="1:17" ht="14.4" x14ac:dyDescent="0.3">
      <c r="A2820" s="5" t="s">
        <v>5041</v>
      </c>
      <c r="B2820" s="5" t="s">
        <v>2170</v>
      </c>
      <c r="C2820" s="5" t="s">
        <v>2249</v>
      </c>
      <c r="D2820" s="5" t="s">
        <v>2268</v>
      </c>
      <c r="E2820" s="32">
        <v>44035</v>
      </c>
      <c r="F2820" s="5">
        <v>1439</v>
      </c>
      <c r="G2820" s="5">
        <v>151</v>
      </c>
      <c r="H2820" s="5">
        <v>2274</v>
      </c>
      <c r="I2820" s="5">
        <v>218870</v>
      </c>
      <c r="J2820" s="5">
        <v>29231</v>
      </c>
      <c r="K2820" s="5">
        <v>725908</v>
      </c>
      <c r="L2820" s="5">
        <v>8634</v>
      </c>
      <c r="M2820" s="5">
        <v>12455</v>
      </c>
      <c r="N2820" s="5">
        <v>213000000</v>
      </c>
      <c r="O2820" s="5">
        <f>YEAR(Table1[[#This Row],[ReportDate]])</f>
        <v>2020</v>
      </c>
      <c r="P2820" s="5" t="str">
        <f>TEXT(Table1[[#This Row],[ReportDate]],"mmm")</f>
        <v>Jul</v>
      </c>
      <c r="Q2820" s="29">
        <f>Table1[[#This Row],[TotalDeaths]]/Table1[[#This Row],[TotalCases]]</f>
        <v>0.13355416457257732</v>
      </c>
    </row>
    <row r="2821" spans="1:17" ht="14.4" x14ac:dyDescent="0.3">
      <c r="A2821" s="5" t="s">
        <v>5042</v>
      </c>
      <c r="B2821" s="5" t="s">
        <v>2167</v>
      </c>
      <c r="C2821" s="5" t="s">
        <v>2318</v>
      </c>
      <c r="D2821" s="5" t="s">
        <v>2319</v>
      </c>
      <c r="E2821" s="32">
        <v>44412</v>
      </c>
      <c r="F2821" s="5">
        <v>2668</v>
      </c>
      <c r="G2821" s="5">
        <v>120</v>
      </c>
      <c r="H2821" s="5">
        <v>2161</v>
      </c>
      <c r="I2821" s="5">
        <v>221538</v>
      </c>
      <c r="J2821" s="5">
        <v>29351</v>
      </c>
      <c r="K2821" s="5">
        <v>728069</v>
      </c>
      <c r="L2821" s="5">
        <v>26680</v>
      </c>
      <c r="M2821" s="5">
        <v>4310</v>
      </c>
      <c r="N2821" s="5">
        <v>83000000</v>
      </c>
      <c r="O2821" s="5">
        <f>YEAR(Table1[[#This Row],[ReportDate]])</f>
        <v>2021</v>
      </c>
      <c r="P2821" s="5" t="str">
        <f>TEXT(Table1[[#This Row],[ReportDate]],"mmm")</f>
        <v>Aug</v>
      </c>
      <c r="Q2821" s="29">
        <f>Table1[[#This Row],[TotalDeaths]]/Table1[[#This Row],[TotalCases]]</f>
        <v>0.13248742879325442</v>
      </c>
    </row>
    <row r="2822" spans="1:17" ht="14.4" x14ac:dyDescent="0.3">
      <c r="A2822" s="5" t="s">
        <v>5043</v>
      </c>
      <c r="B2822" s="5" t="s">
        <v>2170</v>
      </c>
      <c r="C2822" s="5" t="s">
        <v>2232</v>
      </c>
      <c r="D2822" s="5" t="s">
        <v>2233</v>
      </c>
      <c r="E2822" s="32">
        <v>44386</v>
      </c>
      <c r="F2822" s="5">
        <v>2219</v>
      </c>
      <c r="G2822" s="5">
        <v>119</v>
      </c>
      <c r="H2822" s="5">
        <v>3608</v>
      </c>
      <c r="I2822" s="5">
        <v>223757</v>
      </c>
      <c r="J2822" s="5">
        <v>29470</v>
      </c>
      <c r="K2822" s="5">
        <v>731677</v>
      </c>
      <c r="L2822" s="5">
        <v>31066</v>
      </c>
      <c r="M2822" s="5">
        <v>5235</v>
      </c>
      <c r="N2822" s="5">
        <v>213000000</v>
      </c>
      <c r="O2822" s="5">
        <f>YEAR(Table1[[#This Row],[ReportDate]])</f>
        <v>2021</v>
      </c>
      <c r="P2822" s="5" t="str">
        <f>TEXT(Table1[[#This Row],[ReportDate]],"mmm")</f>
        <v>Jul</v>
      </c>
      <c r="Q2822" s="29">
        <f>Table1[[#This Row],[TotalDeaths]]/Table1[[#This Row],[TotalCases]]</f>
        <v>0.131705376815027</v>
      </c>
    </row>
    <row r="2823" spans="1:17" ht="14.4" x14ac:dyDescent="0.3">
      <c r="A2823" s="5" t="s">
        <v>5044</v>
      </c>
      <c r="B2823" s="5" t="s">
        <v>2167</v>
      </c>
      <c r="C2823" s="5" t="s">
        <v>2235</v>
      </c>
      <c r="D2823" s="5" t="s">
        <v>2235</v>
      </c>
      <c r="E2823" s="32">
        <v>44058</v>
      </c>
      <c r="F2823" s="5">
        <v>698</v>
      </c>
      <c r="G2823" s="5">
        <v>188</v>
      </c>
      <c r="H2823" s="5">
        <v>603</v>
      </c>
      <c r="I2823" s="5">
        <v>224455</v>
      </c>
      <c r="J2823" s="5">
        <v>29658</v>
      </c>
      <c r="K2823" s="5">
        <v>732280</v>
      </c>
      <c r="L2823" s="5">
        <v>7678</v>
      </c>
      <c r="M2823" s="5">
        <v>8335</v>
      </c>
      <c r="N2823" s="5">
        <v>83000000</v>
      </c>
      <c r="O2823" s="5">
        <f>YEAR(Table1[[#This Row],[ReportDate]])</f>
        <v>2020</v>
      </c>
      <c r="P2823" s="5" t="str">
        <f>TEXT(Table1[[#This Row],[ReportDate]],"mmm")</f>
        <v>Aug</v>
      </c>
      <c r="Q2823" s="29">
        <f>Table1[[#This Row],[TotalDeaths]]/Table1[[#This Row],[TotalCases]]</f>
        <v>0.13213338976632288</v>
      </c>
    </row>
    <row r="2824" spans="1:17" ht="14.4" x14ac:dyDescent="0.3">
      <c r="A2824" s="5" t="s">
        <v>5045</v>
      </c>
      <c r="B2824" s="5" t="s">
        <v>2174</v>
      </c>
      <c r="C2824" s="5" t="s">
        <v>2184</v>
      </c>
      <c r="D2824" s="5" t="s">
        <v>25</v>
      </c>
      <c r="E2824" s="32">
        <v>44526</v>
      </c>
      <c r="F2824" s="5">
        <v>1820</v>
      </c>
      <c r="G2824" s="5">
        <v>28</v>
      </c>
      <c r="H2824" s="5">
        <v>4043</v>
      </c>
      <c r="I2824" s="5">
        <v>226275</v>
      </c>
      <c r="J2824" s="5">
        <v>29686</v>
      </c>
      <c r="K2824" s="5">
        <v>736323</v>
      </c>
      <c r="L2824" s="5">
        <v>21840</v>
      </c>
      <c r="M2824" s="5">
        <v>11486</v>
      </c>
      <c r="N2824" s="5">
        <v>1380000000</v>
      </c>
      <c r="O2824" s="5">
        <f>YEAR(Table1[[#This Row],[ReportDate]])</f>
        <v>2021</v>
      </c>
      <c r="P2824" s="5" t="str">
        <f>TEXT(Table1[[#This Row],[ReportDate]],"mmm")</f>
        <v>Nov</v>
      </c>
      <c r="Q2824" s="29">
        <f>Table1[[#This Row],[TotalDeaths]]/Table1[[#This Row],[TotalCases]]</f>
        <v>0.13119434316650094</v>
      </c>
    </row>
    <row r="2825" spans="1:17" ht="14.4" x14ac:dyDescent="0.3">
      <c r="A2825" s="5" t="s">
        <v>5046</v>
      </c>
      <c r="B2825" s="5" t="s">
        <v>2191</v>
      </c>
      <c r="C2825" s="5" t="s">
        <v>2221</v>
      </c>
      <c r="D2825" s="5" t="s">
        <v>2222</v>
      </c>
      <c r="E2825" s="32">
        <v>44449</v>
      </c>
      <c r="F2825" s="5">
        <v>4625</v>
      </c>
      <c r="G2825" s="5">
        <v>77</v>
      </c>
      <c r="H2825" s="5">
        <v>4688</v>
      </c>
      <c r="I2825" s="5">
        <v>230900</v>
      </c>
      <c r="J2825" s="5">
        <v>29763</v>
      </c>
      <c r="K2825" s="5">
        <v>741011</v>
      </c>
      <c r="L2825" s="5">
        <v>32375</v>
      </c>
      <c r="M2825" s="5">
        <v>1887</v>
      </c>
      <c r="N2825" s="5">
        <v>331000000</v>
      </c>
      <c r="O2825" s="5">
        <f>YEAR(Table1[[#This Row],[ReportDate]])</f>
        <v>2021</v>
      </c>
      <c r="P2825" s="5" t="str">
        <f>TEXT(Table1[[#This Row],[ReportDate]],"mmm")</f>
        <v>Sep</v>
      </c>
      <c r="Q2825" s="29">
        <f>Table1[[#This Row],[TotalDeaths]]/Table1[[#This Row],[TotalCases]]</f>
        <v>0.12889995669120832</v>
      </c>
    </row>
    <row r="2826" spans="1:17" ht="14.4" x14ac:dyDescent="0.3">
      <c r="A2826" s="5" t="s">
        <v>5047</v>
      </c>
      <c r="B2826" s="5" t="s">
        <v>2174</v>
      </c>
      <c r="C2826" s="5" t="s">
        <v>2175</v>
      </c>
      <c r="D2826" s="5" t="s">
        <v>2276</v>
      </c>
      <c r="E2826" s="32">
        <v>44426</v>
      </c>
      <c r="F2826" s="5">
        <v>4414</v>
      </c>
      <c r="G2826" s="5">
        <v>57</v>
      </c>
      <c r="H2826" s="5">
        <v>3492</v>
      </c>
      <c r="I2826" s="5">
        <v>235314</v>
      </c>
      <c r="J2826" s="5">
        <v>29820</v>
      </c>
      <c r="K2826" s="5">
        <v>744503</v>
      </c>
      <c r="L2826" s="5">
        <v>70624</v>
      </c>
      <c r="M2826" s="5">
        <v>12756</v>
      </c>
      <c r="N2826" s="5">
        <v>1380000000</v>
      </c>
      <c r="O2826" s="5">
        <f>YEAR(Table1[[#This Row],[ReportDate]])</f>
        <v>2021</v>
      </c>
      <c r="P2826" s="5" t="str">
        <f>TEXT(Table1[[#This Row],[ReportDate]],"mmm")</f>
        <v>Aug</v>
      </c>
      <c r="Q2826" s="29">
        <f>Table1[[#This Row],[TotalDeaths]]/Table1[[#This Row],[TotalCases]]</f>
        <v>0.12672429179734312</v>
      </c>
    </row>
    <row r="2827" spans="1:17" ht="14.4" x14ac:dyDescent="0.3">
      <c r="A2827" s="5" t="s">
        <v>5048</v>
      </c>
      <c r="B2827" s="5" t="s">
        <v>2170</v>
      </c>
      <c r="C2827" s="5" t="s">
        <v>2232</v>
      </c>
      <c r="D2827" s="5" t="s">
        <v>2233</v>
      </c>
      <c r="E2827" s="32">
        <v>44080</v>
      </c>
      <c r="F2827" s="5">
        <v>1098</v>
      </c>
      <c r="G2827" s="5">
        <v>193</v>
      </c>
      <c r="H2827" s="5">
        <v>2998</v>
      </c>
      <c r="I2827" s="5">
        <v>236412</v>
      </c>
      <c r="J2827" s="5">
        <v>30013</v>
      </c>
      <c r="K2827" s="5">
        <v>747501</v>
      </c>
      <c r="L2827" s="5">
        <v>15372</v>
      </c>
      <c r="M2827" s="5">
        <v>18396</v>
      </c>
      <c r="N2827" s="5">
        <v>213000000</v>
      </c>
      <c r="O2827" s="5">
        <f>YEAR(Table1[[#This Row],[ReportDate]])</f>
        <v>2020</v>
      </c>
      <c r="P2827" s="5" t="str">
        <f>TEXT(Table1[[#This Row],[ReportDate]],"mmm")</f>
        <v>Sep</v>
      </c>
      <c r="Q2827" s="29">
        <f>Table1[[#This Row],[TotalDeaths]]/Table1[[#This Row],[TotalCases]]</f>
        <v>0.12695210057019102</v>
      </c>
    </row>
    <row r="2828" spans="1:17" ht="14.4" x14ac:dyDescent="0.3">
      <c r="A2828" s="5" t="s">
        <v>5049</v>
      </c>
      <c r="B2828" s="5" t="s">
        <v>2167</v>
      </c>
      <c r="C2828" s="5" t="s">
        <v>2168</v>
      </c>
      <c r="D2828" s="5" t="s">
        <v>2168</v>
      </c>
      <c r="E2828" s="32">
        <v>44271</v>
      </c>
      <c r="F2828" s="5">
        <v>2894</v>
      </c>
      <c r="G2828" s="5">
        <v>180</v>
      </c>
      <c r="H2828" s="5">
        <v>3592</v>
      </c>
      <c r="I2828" s="5">
        <v>239306</v>
      </c>
      <c r="J2828" s="5">
        <v>30193</v>
      </c>
      <c r="K2828" s="5">
        <v>751093</v>
      </c>
      <c r="L2828" s="5">
        <v>43410</v>
      </c>
      <c r="M2828" s="5">
        <v>1327</v>
      </c>
      <c r="N2828" s="5">
        <v>83000000</v>
      </c>
      <c r="O2828" s="5">
        <f>YEAR(Table1[[#This Row],[ReportDate]])</f>
        <v>2021</v>
      </c>
      <c r="P2828" s="5" t="str">
        <f>TEXT(Table1[[#This Row],[ReportDate]],"mmm")</f>
        <v>Mar</v>
      </c>
      <c r="Q2828" s="29">
        <f>Table1[[#This Row],[TotalDeaths]]/Table1[[#This Row],[TotalCases]]</f>
        <v>0.12616900537387279</v>
      </c>
    </row>
    <row r="2829" spans="1:17" ht="14.4" x14ac:dyDescent="0.3">
      <c r="A2829" s="5" t="s">
        <v>5050</v>
      </c>
      <c r="B2829" s="5" t="s">
        <v>2170</v>
      </c>
      <c r="C2829" s="5" t="s">
        <v>2178</v>
      </c>
      <c r="D2829" s="5" t="s">
        <v>2179</v>
      </c>
      <c r="E2829" s="32">
        <v>44363</v>
      </c>
      <c r="F2829" s="5">
        <v>3417</v>
      </c>
      <c r="G2829" s="5">
        <v>69</v>
      </c>
      <c r="H2829" s="5">
        <v>1004</v>
      </c>
      <c r="I2829" s="5">
        <v>242723</v>
      </c>
      <c r="J2829" s="5">
        <v>30262</v>
      </c>
      <c r="K2829" s="5">
        <v>752097</v>
      </c>
      <c r="L2829" s="5">
        <v>23919</v>
      </c>
      <c r="M2829" s="5">
        <v>19214</v>
      </c>
      <c r="N2829" s="5">
        <v>213000000</v>
      </c>
      <c r="O2829" s="5">
        <f>YEAR(Table1[[#This Row],[ReportDate]])</f>
        <v>2021</v>
      </c>
      <c r="P2829" s="5" t="str">
        <f>TEXT(Table1[[#This Row],[ReportDate]],"mmm")</f>
        <v>Jun</v>
      </c>
      <c r="Q2829" s="29">
        <f>Table1[[#This Row],[TotalDeaths]]/Table1[[#This Row],[TotalCases]]</f>
        <v>0.12467710105758416</v>
      </c>
    </row>
    <row r="2830" spans="1:17" ht="14.4" x14ac:dyDescent="0.3">
      <c r="A2830" s="5" t="s">
        <v>5051</v>
      </c>
      <c r="B2830" s="5" t="s">
        <v>2170</v>
      </c>
      <c r="C2830" s="5" t="s">
        <v>2249</v>
      </c>
      <c r="D2830" s="5" t="s">
        <v>2250</v>
      </c>
      <c r="E2830" s="32">
        <v>44026</v>
      </c>
      <c r="F2830" s="5">
        <v>248</v>
      </c>
      <c r="G2830" s="5">
        <v>8</v>
      </c>
      <c r="H2830" s="5">
        <v>3128</v>
      </c>
      <c r="I2830" s="5">
        <v>242971</v>
      </c>
      <c r="J2830" s="5">
        <v>30270</v>
      </c>
      <c r="K2830" s="5">
        <v>755225</v>
      </c>
      <c r="L2830" s="5">
        <v>2232</v>
      </c>
      <c r="M2830" s="5">
        <v>6030</v>
      </c>
      <c r="N2830" s="5">
        <v>213000000</v>
      </c>
      <c r="O2830" s="5">
        <f>YEAR(Table1[[#This Row],[ReportDate]])</f>
        <v>2020</v>
      </c>
      <c r="P2830" s="5" t="str">
        <f>TEXT(Table1[[#This Row],[ReportDate]],"mmm")</f>
        <v>Jul</v>
      </c>
      <c r="Q2830" s="29">
        <f>Table1[[#This Row],[TotalDeaths]]/Table1[[#This Row],[TotalCases]]</f>
        <v>0.12458276913705751</v>
      </c>
    </row>
    <row r="2831" spans="1:17" ht="14.4" x14ac:dyDescent="0.3">
      <c r="A2831" s="5" t="s">
        <v>5052</v>
      </c>
      <c r="B2831" s="5" t="s">
        <v>2191</v>
      </c>
      <c r="C2831" s="5" t="s">
        <v>2217</v>
      </c>
      <c r="D2831" s="5" t="s">
        <v>2230</v>
      </c>
      <c r="E2831" s="32">
        <v>44520</v>
      </c>
      <c r="F2831" s="5">
        <v>4482</v>
      </c>
      <c r="G2831" s="5">
        <v>169</v>
      </c>
      <c r="H2831" s="5">
        <v>3134</v>
      </c>
      <c r="I2831" s="5">
        <v>247453</v>
      </c>
      <c r="J2831" s="5">
        <v>30439</v>
      </c>
      <c r="K2831" s="5">
        <v>758359</v>
      </c>
      <c r="L2831" s="5">
        <v>31374</v>
      </c>
      <c r="M2831" s="5">
        <v>14911</v>
      </c>
      <c r="N2831" s="5">
        <v>331000000</v>
      </c>
      <c r="O2831" s="5">
        <f>YEAR(Table1[[#This Row],[ReportDate]])</f>
        <v>2021</v>
      </c>
      <c r="P2831" s="5" t="str">
        <f>TEXT(Table1[[#This Row],[ReportDate]],"mmm")</f>
        <v>Nov</v>
      </c>
      <c r="Q2831" s="29">
        <f>Table1[[#This Row],[TotalDeaths]]/Table1[[#This Row],[TotalCases]]</f>
        <v>0.12300921791208835</v>
      </c>
    </row>
    <row r="2832" spans="1:17" ht="14.4" x14ac:dyDescent="0.3">
      <c r="A2832" s="5" t="s">
        <v>5053</v>
      </c>
      <c r="B2832" s="5" t="s">
        <v>2170</v>
      </c>
      <c r="C2832" s="5" t="s">
        <v>2249</v>
      </c>
      <c r="D2832" s="5" t="s">
        <v>2250</v>
      </c>
      <c r="E2832" s="32">
        <v>44349</v>
      </c>
      <c r="F2832" s="5">
        <v>1957</v>
      </c>
      <c r="G2832" s="5">
        <v>38</v>
      </c>
      <c r="H2832" s="5">
        <v>1811</v>
      </c>
      <c r="I2832" s="5">
        <v>249410</v>
      </c>
      <c r="J2832" s="5">
        <v>30477</v>
      </c>
      <c r="K2832" s="5">
        <v>760170</v>
      </c>
      <c r="L2832" s="5">
        <v>25441</v>
      </c>
      <c r="M2832" s="5">
        <v>8326</v>
      </c>
      <c r="N2832" s="5">
        <v>213000000</v>
      </c>
      <c r="O2832" s="5">
        <f>YEAR(Table1[[#This Row],[ReportDate]])</f>
        <v>2021</v>
      </c>
      <c r="P2832" s="5" t="str">
        <f>TEXT(Table1[[#This Row],[ReportDate]],"mmm")</f>
        <v>Jun</v>
      </c>
      <c r="Q2832" s="29">
        <f>Table1[[#This Row],[TotalDeaths]]/Table1[[#This Row],[TotalCases]]</f>
        <v>0.12219638346497734</v>
      </c>
    </row>
    <row r="2833" spans="1:17" ht="14.4" x14ac:dyDescent="0.3">
      <c r="A2833" s="5" t="s">
        <v>5054</v>
      </c>
      <c r="B2833" s="5" t="s">
        <v>2191</v>
      </c>
      <c r="C2833" s="5" t="s">
        <v>2221</v>
      </c>
      <c r="D2833" s="5" t="s">
        <v>2222</v>
      </c>
      <c r="E2833" s="32">
        <v>43900</v>
      </c>
      <c r="F2833" s="5">
        <v>1890</v>
      </c>
      <c r="G2833" s="5">
        <v>196</v>
      </c>
      <c r="H2833" s="5">
        <v>4820</v>
      </c>
      <c r="I2833" s="5">
        <v>251300</v>
      </c>
      <c r="J2833" s="5">
        <v>30673</v>
      </c>
      <c r="K2833" s="5">
        <v>764990</v>
      </c>
      <c r="L2833" s="5">
        <v>20790</v>
      </c>
      <c r="M2833" s="5">
        <v>4915</v>
      </c>
      <c r="N2833" s="5">
        <v>331000000</v>
      </c>
      <c r="O2833" s="5">
        <f>YEAR(Table1[[#This Row],[ReportDate]])</f>
        <v>2020</v>
      </c>
      <c r="P2833" s="5" t="str">
        <f>TEXT(Table1[[#This Row],[ReportDate]],"mmm")</f>
        <v>Mar</v>
      </c>
      <c r="Q2833" s="29">
        <f>Table1[[#This Row],[TotalDeaths]]/Table1[[#This Row],[TotalCases]]</f>
        <v>0.12205730202944688</v>
      </c>
    </row>
    <row r="2834" spans="1:17" ht="14.4" x14ac:dyDescent="0.3">
      <c r="A2834" s="5" t="s">
        <v>5055</v>
      </c>
      <c r="B2834" s="5" t="s">
        <v>2167</v>
      </c>
      <c r="C2834" s="5" t="s">
        <v>2235</v>
      </c>
      <c r="D2834" s="5" t="s">
        <v>2235</v>
      </c>
      <c r="E2834" s="32">
        <v>44469</v>
      </c>
      <c r="F2834" s="5">
        <v>4458</v>
      </c>
      <c r="G2834" s="5">
        <v>121</v>
      </c>
      <c r="H2834" s="5">
        <v>814</v>
      </c>
      <c r="I2834" s="5">
        <v>255758</v>
      </c>
      <c r="J2834" s="5">
        <v>30794</v>
      </c>
      <c r="K2834" s="5">
        <v>765804</v>
      </c>
      <c r="L2834" s="5">
        <v>40122</v>
      </c>
      <c r="M2834" s="5">
        <v>19029</v>
      </c>
      <c r="N2834" s="5">
        <v>83000000</v>
      </c>
      <c r="O2834" s="5">
        <f>YEAR(Table1[[#This Row],[ReportDate]])</f>
        <v>2021</v>
      </c>
      <c r="P2834" s="5" t="str">
        <f>TEXT(Table1[[#This Row],[ReportDate]],"mmm")</f>
        <v>Sep</v>
      </c>
      <c r="Q2834" s="29">
        <f>Table1[[#This Row],[TotalDeaths]]/Table1[[#This Row],[TotalCases]]</f>
        <v>0.1204028808483019</v>
      </c>
    </row>
    <row r="2835" spans="1:17" ht="14.4" x14ac:dyDescent="0.3">
      <c r="A2835" s="5" t="s">
        <v>5056</v>
      </c>
      <c r="B2835" s="5" t="s">
        <v>2167</v>
      </c>
      <c r="C2835" s="5" t="s">
        <v>2318</v>
      </c>
      <c r="D2835" s="5" t="s">
        <v>2319</v>
      </c>
      <c r="E2835" s="32">
        <v>44229</v>
      </c>
      <c r="F2835" s="5">
        <v>3367</v>
      </c>
      <c r="G2835" s="5">
        <v>167</v>
      </c>
      <c r="H2835" s="5">
        <v>531</v>
      </c>
      <c r="I2835" s="5">
        <v>259125</v>
      </c>
      <c r="J2835" s="5">
        <v>30961</v>
      </c>
      <c r="K2835" s="5">
        <v>766335</v>
      </c>
      <c r="L2835" s="5">
        <v>30303</v>
      </c>
      <c r="M2835" s="5">
        <v>4236</v>
      </c>
      <c r="N2835" s="5">
        <v>83000000</v>
      </c>
      <c r="O2835" s="5">
        <f>YEAR(Table1[[#This Row],[ReportDate]])</f>
        <v>2021</v>
      </c>
      <c r="P2835" s="5" t="str">
        <f>TEXT(Table1[[#This Row],[ReportDate]],"mmm")</f>
        <v>Feb</v>
      </c>
      <c r="Q2835" s="29">
        <f>Table1[[#This Row],[TotalDeaths]]/Table1[[#This Row],[TotalCases]]</f>
        <v>0.11948287506029909</v>
      </c>
    </row>
    <row r="2836" spans="1:17" ht="14.4" x14ac:dyDescent="0.3">
      <c r="A2836" s="5" t="s">
        <v>5057</v>
      </c>
      <c r="B2836" s="5" t="s">
        <v>2191</v>
      </c>
      <c r="C2836" s="5" t="s">
        <v>2192</v>
      </c>
      <c r="D2836" s="5" t="s">
        <v>2308</v>
      </c>
      <c r="E2836" s="32">
        <v>44502</v>
      </c>
      <c r="F2836" s="5">
        <v>2115</v>
      </c>
      <c r="G2836" s="5">
        <v>58</v>
      </c>
      <c r="H2836" s="5">
        <v>758</v>
      </c>
      <c r="I2836" s="5">
        <v>261240</v>
      </c>
      <c r="J2836" s="5">
        <v>31019</v>
      </c>
      <c r="K2836" s="5">
        <v>767093</v>
      </c>
      <c r="L2836" s="5">
        <v>10575</v>
      </c>
      <c r="M2836" s="5">
        <v>14297</v>
      </c>
      <c r="N2836" s="5">
        <v>331000000</v>
      </c>
      <c r="O2836" s="5">
        <f>YEAR(Table1[[#This Row],[ReportDate]])</f>
        <v>2021</v>
      </c>
      <c r="P2836" s="5" t="str">
        <f>TEXT(Table1[[#This Row],[ReportDate]],"mmm")</f>
        <v>Nov</v>
      </c>
      <c r="Q2836" s="29">
        <f>Table1[[#This Row],[TotalDeaths]]/Table1[[#This Row],[TotalCases]]</f>
        <v>0.11873755933241464</v>
      </c>
    </row>
    <row r="2837" spans="1:17" ht="14.4" x14ac:dyDescent="0.3">
      <c r="A2837" s="5" t="s">
        <v>5058</v>
      </c>
      <c r="B2837" s="5" t="s">
        <v>2174</v>
      </c>
      <c r="C2837" s="5" t="s">
        <v>2184</v>
      </c>
      <c r="D2837" s="5" t="s">
        <v>25</v>
      </c>
      <c r="E2837" s="32">
        <v>44033</v>
      </c>
      <c r="F2837" s="5">
        <v>3063</v>
      </c>
      <c r="G2837" s="5">
        <v>43</v>
      </c>
      <c r="H2837" s="5">
        <v>5</v>
      </c>
      <c r="I2837" s="5">
        <v>264303</v>
      </c>
      <c r="J2837" s="5">
        <v>31062</v>
      </c>
      <c r="K2837" s="5">
        <v>767098</v>
      </c>
      <c r="L2837" s="5">
        <v>39819</v>
      </c>
      <c r="M2837" s="5">
        <v>12693</v>
      </c>
      <c r="N2837" s="5">
        <v>1380000000</v>
      </c>
      <c r="O2837" s="5">
        <f>YEAR(Table1[[#This Row],[ReportDate]])</f>
        <v>2020</v>
      </c>
      <c r="P2837" s="5" t="str">
        <f>TEXT(Table1[[#This Row],[ReportDate]],"mmm")</f>
        <v>Jul</v>
      </c>
      <c r="Q2837" s="29">
        <f>Table1[[#This Row],[TotalDeaths]]/Table1[[#This Row],[TotalCases]]</f>
        <v>0.11752420517360757</v>
      </c>
    </row>
    <row r="2838" spans="1:17" ht="14.4" x14ac:dyDescent="0.3">
      <c r="A2838" s="5" t="s">
        <v>5059</v>
      </c>
      <c r="B2838" s="5" t="s">
        <v>2167</v>
      </c>
      <c r="C2838" s="5" t="s">
        <v>2318</v>
      </c>
      <c r="D2838" s="5" t="s">
        <v>2418</v>
      </c>
      <c r="E2838" s="32">
        <v>43978</v>
      </c>
      <c r="F2838" s="5">
        <v>1806</v>
      </c>
      <c r="G2838" s="5">
        <v>64</v>
      </c>
      <c r="H2838" s="5">
        <v>584</v>
      </c>
      <c r="I2838" s="5">
        <v>266109</v>
      </c>
      <c r="J2838" s="5">
        <v>31126</v>
      </c>
      <c r="K2838" s="5">
        <v>767682</v>
      </c>
      <c r="L2838" s="5">
        <v>32508</v>
      </c>
      <c r="M2838" s="5">
        <v>11974</v>
      </c>
      <c r="N2838" s="5">
        <v>83000000</v>
      </c>
      <c r="O2838" s="5">
        <f>YEAR(Table1[[#This Row],[ReportDate]])</f>
        <v>2020</v>
      </c>
      <c r="P2838" s="5" t="str">
        <f>TEXT(Table1[[#This Row],[ReportDate]],"mmm")</f>
        <v>May</v>
      </c>
      <c r="Q2838" s="29">
        <f>Table1[[#This Row],[TotalDeaths]]/Table1[[#This Row],[TotalCases]]</f>
        <v>0.116967107463483</v>
      </c>
    </row>
    <row r="2839" spans="1:17" ht="14.4" x14ac:dyDescent="0.3">
      <c r="A2839" s="5" t="s">
        <v>5060</v>
      </c>
      <c r="B2839" s="5" t="s">
        <v>2174</v>
      </c>
      <c r="C2839" s="5" t="s">
        <v>2201</v>
      </c>
      <c r="D2839" s="5" t="s">
        <v>2202</v>
      </c>
      <c r="E2839" s="32">
        <v>44302</v>
      </c>
      <c r="F2839" s="5">
        <v>295</v>
      </c>
      <c r="G2839" s="5">
        <v>10</v>
      </c>
      <c r="H2839" s="5">
        <v>4714</v>
      </c>
      <c r="I2839" s="5">
        <v>266404</v>
      </c>
      <c r="J2839" s="5">
        <v>31136</v>
      </c>
      <c r="K2839" s="5">
        <v>772396</v>
      </c>
      <c r="L2839" s="5">
        <v>5605</v>
      </c>
      <c r="M2839" s="5">
        <v>34</v>
      </c>
      <c r="N2839" s="5">
        <v>1380000000</v>
      </c>
      <c r="O2839" s="5">
        <f>YEAR(Table1[[#This Row],[ReportDate]])</f>
        <v>2021</v>
      </c>
      <c r="P2839" s="5" t="str">
        <f>TEXT(Table1[[#This Row],[ReportDate]],"mmm")</f>
        <v>Apr</v>
      </c>
      <c r="Q2839" s="29">
        <f>Table1[[#This Row],[TotalDeaths]]/Table1[[#This Row],[TotalCases]]</f>
        <v>0.11687512199516524</v>
      </c>
    </row>
    <row r="2840" spans="1:17" ht="14.4" x14ac:dyDescent="0.3">
      <c r="A2840" s="5" t="s">
        <v>5061</v>
      </c>
      <c r="B2840" s="5" t="s">
        <v>2167</v>
      </c>
      <c r="C2840" s="5" t="s">
        <v>2168</v>
      </c>
      <c r="D2840" s="5" t="s">
        <v>2168</v>
      </c>
      <c r="E2840" s="32">
        <v>44485</v>
      </c>
      <c r="F2840" s="5">
        <v>2694</v>
      </c>
      <c r="G2840" s="5">
        <v>90</v>
      </c>
      <c r="H2840" s="5">
        <v>3676</v>
      </c>
      <c r="I2840" s="5">
        <v>269098</v>
      </c>
      <c r="J2840" s="5">
        <v>31226</v>
      </c>
      <c r="K2840" s="5">
        <v>776072</v>
      </c>
      <c r="L2840" s="5">
        <v>16164</v>
      </c>
      <c r="M2840" s="5">
        <v>7810</v>
      </c>
      <c r="N2840" s="5">
        <v>83000000</v>
      </c>
      <c r="O2840" s="5">
        <f>YEAR(Table1[[#This Row],[ReportDate]])</f>
        <v>2021</v>
      </c>
      <c r="P2840" s="5" t="str">
        <f>TEXT(Table1[[#This Row],[ReportDate]],"mmm")</f>
        <v>Oct</v>
      </c>
      <c r="Q2840" s="29">
        <f>Table1[[#This Row],[TotalDeaths]]/Table1[[#This Row],[TotalCases]]</f>
        <v>0.11603950976967499</v>
      </c>
    </row>
    <row r="2841" spans="1:17" ht="14.4" x14ac:dyDescent="0.3">
      <c r="A2841" s="5" t="s">
        <v>5062</v>
      </c>
      <c r="B2841" s="5" t="s">
        <v>2167</v>
      </c>
      <c r="C2841" s="5" t="s">
        <v>2168</v>
      </c>
      <c r="D2841" s="5" t="s">
        <v>2168</v>
      </c>
      <c r="E2841" s="32">
        <v>44029</v>
      </c>
      <c r="F2841" s="5">
        <v>1991</v>
      </c>
      <c r="G2841" s="5">
        <v>83</v>
      </c>
      <c r="H2841" s="5">
        <v>1534</v>
      </c>
      <c r="I2841" s="5">
        <v>271089</v>
      </c>
      <c r="J2841" s="5">
        <v>31309</v>
      </c>
      <c r="K2841" s="5">
        <v>777606</v>
      </c>
      <c r="L2841" s="5">
        <v>21901</v>
      </c>
      <c r="M2841" s="5">
        <v>14050</v>
      </c>
      <c r="N2841" s="5">
        <v>83000000</v>
      </c>
      <c r="O2841" s="5">
        <f>YEAR(Table1[[#This Row],[ReportDate]])</f>
        <v>2020</v>
      </c>
      <c r="P2841" s="5" t="str">
        <f>TEXT(Table1[[#This Row],[ReportDate]],"mmm")</f>
        <v>Jul</v>
      </c>
      <c r="Q2841" s="29">
        <f>Table1[[#This Row],[TotalDeaths]]/Table1[[#This Row],[TotalCases]]</f>
        <v>0.11549343573512758</v>
      </c>
    </row>
    <row r="2842" spans="1:17" ht="14.4" x14ac:dyDescent="0.3">
      <c r="A2842" s="5" t="s">
        <v>5063</v>
      </c>
      <c r="B2842" s="5" t="s">
        <v>2186</v>
      </c>
      <c r="C2842" s="5" t="s">
        <v>2237</v>
      </c>
      <c r="D2842" s="5" t="s">
        <v>2270</v>
      </c>
      <c r="E2842" s="32">
        <v>44256</v>
      </c>
      <c r="F2842" s="5">
        <v>3939</v>
      </c>
      <c r="G2842" s="5">
        <v>4</v>
      </c>
      <c r="H2842" s="5">
        <v>4892</v>
      </c>
      <c r="I2842" s="5">
        <v>275028</v>
      </c>
      <c r="J2842" s="5">
        <v>31313</v>
      </c>
      <c r="K2842" s="5">
        <v>782498</v>
      </c>
      <c r="L2842" s="5">
        <v>70902</v>
      </c>
      <c r="M2842" s="5">
        <v>4751</v>
      </c>
      <c r="N2842" s="5">
        <v>68000000</v>
      </c>
      <c r="O2842" s="5">
        <f>YEAR(Table1[[#This Row],[ReportDate]])</f>
        <v>2021</v>
      </c>
      <c r="P2842" s="5" t="str">
        <f>TEXT(Table1[[#This Row],[ReportDate]],"mmm")</f>
        <v>Mar</v>
      </c>
      <c r="Q2842" s="29">
        <f>Table1[[#This Row],[TotalDeaths]]/Table1[[#This Row],[TotalCases]]</f>
        <v>0.11385386215221723</v>
      </c>
    </row>
    <row r="2843" spans="1:17" ht="14.4" x14ac:dyDescent="0.3">
      <c r="A2843" s="5" t="s">
        <v>5064</v>
      </c>
      <c r="B2843" s="5" t="s">
        <v>2170</v>
      </c>
      <c r="C2843" s="5" t="s">
        <v>2249</v>
      </c>
      <c r="D2843" s="5" t="s">
        <v>2250</v>
      </c>
      <c r="E2843" s="32">
        <v>44496</v>
      </c>
      <c r="F2843" s="5">
        <v>31</v>
      </c>
      <c r="G2843" s="5">
        <v>113</v>
      </c>
      <c r="H2843" s="5">
        <v>1484</v>
      </c>
      <c r="I2843" s="5">
        <v>275059</v>
      </c>
      <c r="J2843" s="5">
        <v>31426</v>
      </c>
      <c r="K2843" s="5">
        <v>783982</v>
      </c>
      <c r="L2843" s="5">
        <v>341</v>
      </c>
      <c r="M2843" s="5">
        <v>13740</v>
      </c>
      <c r="N2843" s="5">
        <v>213000000</v>
      </c>
      <c r="O2843" s="5">
        <f>YEAR(Table1[[#This Row],[ReportDate]])</f>
        <v>2021</v>
      </c>
      <c r="P2843" s="5" t="str">
        <f>TEXT(Table1[[#This Row],[ReportDate]],"mmm")</f>
        <v>Oct</v>
      </c>
      <c r="Q2843" s="29">
        <f>Table1[[#This Row],[TotalDeaths]]/Table1[[#This Row],[TotalCases]]</f>
        <v>0.11425185142096786</v>
      </c>
    </row>
    <row r="2844" spans="1:17" ht="14.4" x14ac:dyDescent="0.3">
      <c r="A2844" s="5" t="s">
        <v>5065</v>
      </c>
      <c r="B2844" s="5" t="s">
        <v>2170</v>
      </c>
      <c r="C2844" s="5" t="s">
        <v>2178</v>
      </c>
      <c r="D2844" s="5" t="s">
        <v>2179</v>
      </c>
      <c r="E2844" s="32">
        <v>44322</v>
      </c>
      <c r="F2844" s="5">
        <v>4650</v>
      </c>
      <c r="G2844" s="5">
        <v>176</v>
      </c>
      <c r="H2844" s="5">
        <v>4451</v>
      </c>
      <c r="I2844" s="5">
        <v>279709</v>
      </c>
      <c r="J2844" s="5">
        <v>31602</v>
      </c>
      <c r="K2844" s="5">
        <v>788433</v>
      </c>
      <c r="L2844" s="5">
        <v>27900</v>
      </c>
      <c r="M2844" s="5">
        <v>3777</v>
      </c>
      <c r="N2844" s="5">
        <v>213000000</v>
      </c>
      <c r="O2844" s="5">
        <f>YEAR(Table1[[#This Row],[ReportDate]])</f>
        <v>2021</v>
      </c>
      <c r="P2844" s="5" t="str">
        <f>TEXT(Table1[[#This Row],[ReportDate]],"mmm")</f>
        <v>May</v>
      </c>
      <c r="Q2844" s="29">
        <f>Table1[[#This Row],[TotalDeaths]]/Table1[[#This Row],[TotalCases]]</f>
        <v>0.11298170598729394</v>
      </c>
    </row>
    <row r="2845" spans="1:17" ht="14.4" x14ac:dyDescent="0.3">
      <c r="A2845" s="5" t="s">
        <v>5066</v>
      </c>
      <c r="B2845" s="5" t="s">
        <v>2174</v>
      </c>
      <c r="C2845" s="5" t="s">
        <v>27</v>
      </c>
      <c r="D2845" s="5" t="s">
        <v>27</v>
      </c>
      <c r="E2845" s="32">
        <v>43972</v>
      </c>
      <c r="F2845" s="5">
        <v>3875</v>
      </c>
      <c r="G2845" s="5">
        <v>178</v>
      </c>
      <c r="H2845" s="5">
        <v>2266</v>
      </c>
      <c r="I2845" s="5">
        <v>283584</v>
      </c>
      <c r="J2845" s="5">
        <v>31780</v>
      </c>
      <c r="K2845" s="5">
        <v>790699</v>
      </c>
      <c r="L2845" s="5">
        <v>46500</v>
      </c>
      <c r="M2845" s="5">
        <v>3749</v>
      </c>
      <c r="N2845" s="5">
        <v>1380000000</v>
      </c>
      <c r="O2845" s="5">
        <f>YEAR(Table1[[#This Row],[ReportDate]])</f>
        <v>2020</v>
      </c>
      <c r="P2845" s="5" t="str">
        <f>TEXT(Table1[[#This Row],[ReportDate]],"mmm")</f>
        <v>May</v>
      </c>
      <c r="Q2845" s="29">
        <f>Table1[[#This Row],[TotalDeaths]]/Table1[[#This Row],[TotalCases]]</f>
        <v>0.11206556082148499</v>
      </c>
    </row>
    <row r="2846" spans="1:17" ht="14.4" x14ac:dyDescent="0.3">
      <c r="A2846" s="5" t="s">
        <v>5067</v>
      </c>
      <c r="B2846" s="5" t="s">
        <v>2170</v>
      </c>
      <c r="C2846" s="5" t="s">
        <v>2232</v>
      </c>
      <c r="D2846" s="5" t="s">
        <v>2281</v>
      </c>
      <c r="E2846" s="32">
        <v>44143</v>
      </c>
      <c r="F2846" s="5">
        <v>4400</v>
      </c>
      <c r="G2846" s="5">
        <v>163</v>
      </c>
      <c r="H2846" s="5">
        <v>2414</v>
      </c>
      <c r="I2846" s="5">
        <v>287984</v>
      </c>
      <c r="J2846" s="5">
        <v>31943</v>
      </c>
      <c r="K2846" s="5">
        <v>793113</v>
      </c>
      <c r="L2846" s="5">
        <v>79200</v>
      </c>
      <c r="M2846" s="5">
        <v>12311</v>
      </c>
      <c r="N2846" s="5">
        <v>213000000</v>
      </c>
      <c r="O2846" s="5">
        <f>YEAR(Table1[[#This Row],[ReportDate]])</f>
        <v>2020</v>
      </c>
      <c r="P2846" s="5" t="str">
        <f>TEXT(Table1[[#This Row],[ReportDate]],"mmm")</f>
        <v>Nov</v>
      </c>
      <c r="Q2846" s="29">
        <f>Table1[[#This Row],[TotalDeaths]]/Table1[[#This Row],[TotalCases]]</f>
        <v>0.11091935663092393</v>
      </c>
    </row>
    <row r="2847" spans="1:17" ht="14.4" x14ac:dyDescent="0.3">
      <c r="A2847" s="5" t="s">
        <v>5068</v>
      </c>
      <c r="B2847" s="5" t="s">
        <v>2174</v>
      </c>
      <c r="C2847" s="5" t="s">
        <v>2201</v>
      </c>
      <c r="D2847" s="5" t="s">
        <v>2202</v>
      </c>
      <c r="E2847" s="32">
        <v>43995</v>
      </c>
      <c r="F2847" s="5">
        <v>792</v>
      </c>
      <c r="G2847" s="5">
        <v>104</v>
      </c>
      <c r="H2847" s="5">
        <v>4984</v>
      </c>
      <c r="I2847" s="5">
        <v>288776</v>
      </c>
      <c r="J2847" s="5">
        <v>32047</v>
      </c>
      <c r="K2847" s="5">
        <v>798097</v>
      </c>
      <c r="L2847" s="5">
        <v>9504</v>
      </c>
      <c r="M2847" s="5">
        <v>19413</v>
      </c>
      <c r="N2847" s="5">
        <v>1380000000</v>
      </c>
      <c r="O2847" s="5">
        <f>YEAR(Table1[[#This Row],[ReportDate]])</f>
        <v>2020</v>
      </c>
      <c r="P2847" s="5" t="str">
        <f>TEXT(Table1[[#This Row],[ReportDate]],"mmm")</f>
        <v>Jun</v>
      </c>
      <c r="Q2847" s="29">
        <f>Table1[[#This Row],[TotalDeaths]]/Table1[[#This Row],[TotalCases]]</f>
        <v>0.11097528880516386</v>
      </c>
    </row>
    <row r="2848" spans="1:17" ht="14.4" x14ac:dyDescent="0.3">
      <c r="A2848" s="5" t="s">
        <v>5069</v>
      </c>
      <c r="B2848" s="5" t="s">
        <v>2167</v>
      </c>
      <c r="C2848" s="5" t="s">
        <v>2235</v>
      </c>
      <c r="D2848" s="5" t="s">
        <v>2235</v>
      </c>
      <c r="E2848" s="32">
        <v>44144</v>
      </c>
      <c r="F2848" s="5">
        <v>4191</v>
      </c>
      <c r="G2848" s="5">
        <v>15</v>
      </c>
      <c r="H2848" s="5">
        <v>560</v>
      </c>
      <c r="I2848" s="5">
        <v>292967</v>
      </c>
      <c r="J2848" s="5">
        <v>32062</v>
      </c>
      <c r="K2848" s="5">
        <v>798657</v>
      </c>
      <c r="L2848" s="5">
        <v>54483</v>
      </c>
      <c r="M2848" s="5">
        <v>2262</v>
      </c>
      <c r="N2848" s="5">
        <v>83000000</v>
      </c>
      <c r="O2848" s="5">
        <f>YEAR(Table1[[#This Row],[ReportDate]])</f>
        <v>2020</v>
      </c>
      <c r="P2848" s="5" t="str">
        <f>TEXT(Table1[[#This Row],[ReportDate]],"mmm")</f>
        <v>Nov</v>
      </c>
      <c r="Q2848" s="29">
        <f>Table1[[#This Row],[TotalDeaths]]/Table1[[#This Row],[TotalCases]]</f>
        <v>0.10943894704864371</v>
      </c>
    </row>
    <row r="2849" spans="1:17" ht="14.4" x14ac:dyDescent="0.3">
      <c r="A2849" s="5" t="s">
        <v>5070</v>
      </c>
      <c r="B2849" s="5" t="s">
        <v>2186</v>
      </c>
      <c r="C2849" s="5" t="s">
        <v>2187</v>
      </c>
      <c r="D2849" s="5" t="s">
        <v>2243</v>
      </c>
      <c r="E2849" s="32">
        <v>43851</v>
      </c>
      <c r="F2849" s="5">
        <v>1089</v>
      </c>
      <c r="G2849" s="5">
        <v>6</v>
      </c>
      <c r="H2849" s="5">
        <v>4459</v>
      </c>
      <c r="I2849" s="5">
        <v>294056</v>
      </c>
      <c r="J2849" s="5">
        <v>32068</v>
      </c>
      <c r="K2849" s="5">
        <v>803116</v>
      </c>
      <c r="L2849" s="5">
        <v>6534</v>
      </c>
      <c r="M2849" s="5">
        <v>16747</v>
      </c>
      <c r="N2849" s="5">
        <v>68000000</v>
      </c>
      <c r="O2849" s="5">
        <f>YEAR(Table1[[#This Row],[ReportDate]])</f>
        <v>2020</v>
      </c>
      <c r="P2849" s="5" t="str">
        <f>TEXT(Table1[[#This Row],[ReportDate]],"mmm")</f>
        <v>Jan</v>
      </c>
      <c r="Q2849" s="29">
        <f>Table1[[#This Row],[TotalDeaths]]/Table1[[#This Row],[TotalCases]]</f>
        <v>0.10905405773050031</v>
      </c>
    </row>
    <row r="2850" spans="1:17" ht="14.4" x14ac:dyDescent="0.3">
      <c r="A2850" s="5" t="s">
        <v>5071</v>
      </c>
      <c r="B2850" s="5" t="s">
        <v>2186</v>
      </c>
      <c r="C2850" s="5" t="s">
        <v>2212</v>
      </c>
      <c r="D2850" s="5" t="s">
        <v>2213</v>
      </c>
      <c r="E2850" s="32">
        <v>43912</v>
      </c>
      <c r="F2850" s="5">
        <v>229</v>
      </c>
      <c r="G2850" s="5">
        <v>43</v>
      </c>
      <c r="H2850" s="5">
        <v>1413</v>
      </c>
      <c r="I2850" s="5">
        <v>294285</v>
      </c>
      <c r="J2850" s="5">
        <v>32111</v>
      </c>
      <c r="K2850" s="5">
        <v>804529</v>
      </c>
      <c r="L2850" s="5">
        <v>1145</v>
      </c>
      <c r="M2850" s="5">
        <v>18898</v>
      </c>
      <c r="N2850" s="5">
        <v>68000000</v>
      </c>
      <c r="O2850" s="5">
        <f>YEAR(Table1[[#This Row],[ReportDate]])</f>
        <v>2020</v>
      </c>
      <c r="P2850" s="5" t="str">
        <f>TEXT(Table1[[#This Row],[ReportDate]],"mmm")</f>
        <v>Mar</v>
      </c>
      <c r="Q2850" s="29">
        <f>Table1[[#This Row],[TotalDeaths]]/Table1[[#This Row],[TotalCases]]</f>
        <v>0.10911531338668298</v>
      </c>
    </row>
    <row r="2851" spans="1:17" ht="14.4" x14ac:dyDescent="0.3">
      <c r="A2851" s="5" t="s">
        <v>5072</v>
      </c>
      <c r="B2851" s="5" t="s">
        <v>2167</v>
      </c>
      <c r="C2851" s="5" t="s">
        <v>2235</v>
      </c>
      <c r="D2851" s="5" t="s">
        <v>2235</v>
      </c>
      <c r="E2851" s="32">
        <v>44411</v>
      </c>
      <c r="F2851" s="5">
        <v>2780</v>
      </c>
      <c r="G2851" s="5">
        <v>25</v>
      </c>
      <c r="H2851" s="5">
        <v>1318</v>
      </c>
      <c r="I2851" s="5">
        <v>297065</v>
      </c>
      <c r="J2851" s="5">
        <v>32136</v>
      </c>
      <c r="K2851" s="5">
        <v>805847</v>
      </c>
      <c r="L2851" s="5">
        <v>36140</v>
      </c>
      <c r="M2851" s="5">
        <v>17208</v>
      </c>
      <c r="N2851" s="5">
        <v>83000000</v>
      </c>
      <c r="O2851" s="5">
        <f>YEAR(Table1[[#This Row],[ReportDate]])</f>
        <v>2021</v>
      </c>
      <c r="P2851" s="5" t="str">
        <f>TEXT(Table1[[#This Row],[ReportDate]],"mmm")</f>
        <v>Aug</v>
      </c>
      <c r="Q2851" s="29">
        <f>Table1[[#This Row],[TotalDeaths]]/Table1[[#This Row],[TotalCases]]</f>
        <v>0.10817834480669214</v>
      </c>
    </row>
    <row r="2852" spans="1:17" ht="14.4" x14ac:dyDescent="0.3">
      <c r="A2852" s="5" t="s">
        <v>5073</v>
      </c>
      <c r="B2852" s="5" t="s">
        <v>2191</v>
      </c>
      <c r="C2852" s="5" t="s">
        <v>2225</v>
      </c>
      <c r="D2852" s="5" t="s">
        <v>2226</v>
      </c>
      <c r="E2852" s="32">
        <v>43961</v>
      </c>
      <c r="F2852" s="5">
        <v>4453</v>
      </c>
      <c r="G2852" s="5">
        <v>35</v>
      </c>
      <c r="H2852" s="5">
        <v>2552</v>
      </c>
      <c r="I2852" s="5">
        <v>301518</v>
      </c>
      <c r="J2852" s="5">
        <v>32171</v>
      </c>
      <c r="K2852" s="5">
        <v>808399</v>
      </c>
      <c r="L2852" s="5">
        <v>80154</v>
      </c>
      <c r="M2852" s="5">
        <v>17530</v>
      </c>
      <c r="N2852" s="5">
        <v>331000000</v>
      </c>
      <c r="O2852" s="5">
        <f>YEAR(Table1[[#This Row],[ReportDate]])</f>
        <v>2020</v>
      </c>
      <c r="P2852" s="5" t="str">
        <f>TEXT(Table1[[#This Row],[ReportDate]],"mmm")</f>
        <v>May</v>
      </c>
      <c r="Q2852" s="29">
        <f>Table1[[#This Row],[TotalDeaths]]/Table1[[#This Row],[TotalCases]]</f>
        <v>0.1066967809550342</v>
      </c>
    </row>
    <row r="2853" spans="1:17" ht="14.4" x14ac:dyDescent="0.3">
      <c r="A2853" s="5" t="s">
        <v>5074</v>
      </c>
      <c r="B2853" s="5" t="s">
        <v>2191</v>
      </c>
      <c r="C2853" s="5" t="s">
        <v>2217</v>
      </c>
      <c r="D2853" s="5" t="s">
        <v>2218</v>
      </c>
      <c r="E2853" s="32">
        <v>44429</v>
      </c>
      <c r="F2853" s="5">
        <v>4497</v>
      </c>
      <c r="G2853" s="5">
        <v>180</v>
      </c>
      <c r="H2853" s="5">
        <v>2860</v>
      </c>
      <c r="I2853" s="5">
        <v>306015</v>
      </c>
      <c r="J2853" s="5">
        <v>32351</v>
      </c>
      <c r="K2853" s="5">
        <v>811259</v>
      </c>
      <c r="L2853" s="5">
        <v>31479</v>
      </c>
      <c r="M2853" s="5">
        <v>16981</v>
      </c>
      <c r="N2853" s="5">
        <v>331000000</v>
      </c>
      <c r="O2853" s="5">
        <f>YEAR(Table1[[#This Row],[ReportDate]])</f>
        <v>2021</v>
      </c>
      <c r="P2853" s="5" t="str">
        <f>TEXT(Table1[[#This Row],[ReportDate]],"mmm")</f>
        <v>Aug</v>
      </c>
      <c r="Q2853" s="29">
        <f>Table1[[#This Row],[TotalDeaths]]/Table1[[#This Row],[TotalCases]]</f>
        <v>0.10571704001437839</v>
      </c>
    </row>
    <row r="2854" spans="1:17" ht="14.4" x14ac:dyDescent="0.3">
      <c r="A2854" s="5" t="s">
        <v>5075</v>
      </c>
      <c r="B2854" s="5" t="s">
        <v>2170</v>
      </c>
      <c r="C2854" s="5" t="s">
        <v>2178</v>
      </c>
      <c r="D2854" s="5" t="s">
        <v>2286</v>
      </c>
      <c r="E2854" s="32">
        <v>44560</v>
      </c>
      <c r="F2854" s="5">
        <v>789</v>
      </c>
      <c r="G2854" s="5">
        <v>91</v>
      </c>
      <c r="H2854" s="5">
        <v>1077</v>
      </c>
      <c r="I2854" s="5">
        <v>306804</v>
      </c>
      <c r="J2854" s="5">
        <v>32442</v>
      </c>
      <c r="K2854" s="5">
        <v>812336</v>
      </c>
      <c r="L2854" s="5">
        <v>11046</v>
      </c>
      <c r="M2854" s="5">
        <v>10704</v>
      </c>
      <c r="N2854" s="5">
        <v>213000000</v>
      </c>
      <c r="O2854" s="5">
        <f>YEAR(Table1[[#This Row],[ReportDate]])</f>
        <v>2021</v>
      </c>
      <c r="P2854" s="5" t="str">
        <f>TEXT(Table1[[#This Row],[ReportDate]],"mmm")</f>
        <v>Dec</v>
      </c>
      <c r="Q2854" s="29">
        <f>Table1[[#This Row],[TotalDeaths]]/Table1[[#This Row],[TotalCases]]</f>
        <v>0.10574177650878085</v>
      </c>
    </row>
    <row r="2855" spans="1:17" ht="14.4" x14ac:dyDescent="0.3">
      <c r="A2855" s="5" t="s">
        <v>5076</v>
      </c>
      <c r="B2855" s="5" t="s">
        <v>2174</v>
      </c>
      <c r="C2855" s="5" t="s">
        <v>2184</v>
      </c>
      <c r="D2855" s="5" t="s">
        <v>2215</v>
      </c>
      <c r="E2855" s="32">
        <v>44135</v>
      </c>
      <c r="F2855" s="5">
        <v>4194</v>
      </c>
      <c r="G2855" s="5">
        <v>171</v>
      </c>
      <c r="H2855" s="5">
        <v>2866</v>
      </c>
      <c r="I2855" s="5">
        <v>310998</v>
      </c>
      <c r="J2855" s="5">
        <v>32613</v>
      </c>
      <c r="K2855" s="5">
        <v>815202</v>
      </c>
      <c r="L2855" s="5">
        <v>71298</v>
      </c>
      <c r="M2855" s="5">
        <v>7245</v>
      </c>
      <c r="N2855" s="5">
        <v>1380000000</v>
      </c>
      <c r="O2855" s="5">
        <f>YEAR(Table1[[#This Row],[ReportDate]])</f>
        <v>2020</v>
      </c>
      <c r="P2855" s="5" t="str">
        <f>TEXT(Table1[[#This Row],[ReportDate]],"mmm")</f>
        <v>Oct</v>
      </c>
      <c r="Q2855" s="29">
        <f>Table1[[#This Row],[TotalDeaths]]/Table1[[#This Row],[TotalCases]]</f>
        <v>0.10486562614550576</v>
      </c>
    </row>
    <row r="2856" spans="1:17" ht="14.4" x14ac:dyDescent="0.3">
      <c r="A2856" s="5" t="s">
        <v>5077</v>
      </c>
      <c r="B2856" s="5" t="s">
        <v>2186</v>
      </c>
      <c r="C2856" s="5" t="s">
        <v>2212</v>
      </c>
      <c r="D2856" s="5" t="s">
        <v>2306</v>
      </c>
      <c r="E2856" s="32">
        <v>44201</v>
      </c>
      <c r="F2856" s="5">
        <v>4366</v>
      </c>
      <c r="G2856" s="5">
        <v>11</v>
      </c>
      <c r="H2856" s="5">
        <v>1834</v>
      </c>
      <c r="I2856" s="5">
        <v>315364</v>
      </c>
      <c r="J2856" s="5">
        <v>32624</v>
      </c>
      <c r="K2856" s="5">
        <v>817036</v>
      </c>
      <c r="L2856" s="5">
        <v>74222</v>
      </c>
      <c r="M2856" s="5">
        <v>9463</v>
      </c>
      <c r="N2856" s="5">
        <v>68000000</v>
      </c>
      <c r="O2856" s="5">
        <f>YEAR(Table1[[#This Row],[ReportDate]])</f>
        <v>2021</v>
      </c>
      <c r="P2856" s="5" t="str">
        <f>TEXT(Table1[[#This Row],[ReportDate]],"mmm")</f>
        <v>Jan</v>
      </c>
      <c r="Q2856" s="29">
        <f>Table1[[#This Row],[TotalDeaths]]/Table1[[#This Row],[TotalCases]]</f>
        <v>0.10344871323296255</v>
      </c>
    </row>
    <row r="2857" spans="1:17" ht="14.4" x14ac:dyDescent="0.3">
      <c r="A2857" s="5" t="s">
        <v>5078</v>
      </c>
      <c r="B2857" s="5" t="s">
        <v>2170</v>
      </c>
      <c r="C2857" s="5" t="s">
        <v>2178</v>
      </c>
      <c r="D2857" s="5" t="s">
        <v>2286</v>
      </c>
      <c r="E2857" s="32">
        <v>44214</v>
      </c>
      <c r="F2857" s="5">
        <v>1798</v>
      </c>
      <c r="G2857" s="5">
        <v>89</v>
      </c>
      <c r="H2857" s="5">
        <v>2526</v>
      </c>
      <c r="I2857" s="5">
        <v>317162</v>
      </c>
      <c r="J2857" s="5">
        <v>32713</v>
      </c>
      <c r="K2857" s="5">
        <v>819562</v>
      </c>
      <c r="L2857" s="5">
        <v>10788</v>
      </c>
      <c r="M2857" s="5">
        <v>3685</v>
      </c>
      <c r="N2857" s="5">
        <v>213000000</v>
      </c>
      <c r="O2857" s="5">
        <f>YEAR(Table1[[#This Row],[ReportDate]])</f>
        <v>2021</v>
      </c>
      <c r="P2857" s="5" t="str">
        <f>TEXT(Table1[[#This Row],[ReportDate]],"mmm")</f>
        <v>Jan</v>
      </c>
      <c r="Q2857" s="29">
        <f>Table1[[#This Row],[TotalDeaths]]/Table1[[#This Row],[TotalCases]]</f>
        <v>0.10314287335809461</v>
      </c>
    </row>
    <row r="2858" spans="1:17" ht="14.4" x14ac:dyDescent="0.3">
      <c r="A2858" s="5" t="s">
        <v>5079</v>
      </c>
      <c r="B2858" s="5" t="s">
        <v>2167</v>
      </c>
      <c r="C2858" s="5" t="s">
        <v>2181</v>
      </c>
      <c r="D2858" s="5" t="s">
        <v>2252</v>
      </c>
      <c r="E2858" s="32">
        <v>44275</v>
      </c>
      <c r="F2858" s="5">
        <v>3980</v>
      </c>
      <c r="G2858" s="5">
        <v>67</v>
      </c>
      <c r="H2858" s="5">
        <v>721</v>
      </c>
      <c r="I2858" s="5">
        <v>321142</v>
      </c>
      <c r="J2858" s="5">
        <v>32780</v>
      </c>
      <c r="K2858" s="5">
        <v>820283</v>
      </c>
      <c r="L2858" s="5">
        <v>55720</v>
      </c>
      <c r="M2858" s="5">
        <v>2120</v>
      </c>
      <c r="N2858" s="5">
        <v>83000000</v>
      </c>
      <c r="O2858" s="5">
        <f>YEAR(Table1[[#This Row],[ReportDate]])</f>
        <v>2021</v>
      </c>
      <c r="P2858" s="5" t="str">
        <f>TEXT(Table1[[#This Row],[ReportDate]],"mmm")</f>
        <v>Mar</v>
      </c>
      <c r="Q2858" s="29">
        <f>Table1[[#This Row],[TotalDeaths]]/Table1[[#This Row],[TotalCases]]</f>
        <v>0.10207322617409122</v>
      </c>
    </row>
    <row r="2859" spans="1:17" ht="14.4" x14ac:dyDescent="0.3">
      <c r="A2859" s="5" t="s">
        <v>5080</v>
      </c>
      <c r="B2859" s="5" t="s">
        <v>2186</v>
      </c>
      <c r="C2859" s="5" t="s">
        <v>2204</v>
      </c>
      <c r="D2859" s="5" t="s">
        <v>2205</v>
      </c>
      <c r="E2859" s="32">
        <v>44255</v>
      </c>
      <c r="F2859" s="5">
        <v>4457</v>
      </c>
      <c r="G2859" s="5">
        <v>107</v>
      </c>
      <c r="H2859" s="5">
        <v>1244</v>
      </c>
      <c r="I2859" s="5">
        <v>325599</v>
      </c>
      <c r="J2859" s="5">
        <v>32887</v>
      </c>
      <c r="K2859" s="5">
        <v>821527</v>
      </c>
      <c r="L2859" s="5">
        <v>26742</v>
      </c>
      <c r="M2859" s="5">
        <v>13031</v>
      </c>
      <c r="N2859" s="5">
        <v>68000000</v>
      </c>
      <c r="O2859" s="5">
        <f>YEAR(Table1[[#This Row],[ReportDate]])</f>
        <v>2021</v>
      </c>
      <c r="P2859" s="5" t="str">
        <f>TEXT(Table1[[#This Row],[ReportDate]],"mmm")</f>
        <v>Feb</v>
      </c>
      <c r="Q2859" s="29">
        <f>Table1[[#This Row],[TotalDeaths]]/Table1[[#This Row],[TotalCases]]</f>
        <v>0.10100460996501832</v>
      </c>
    </row>
    <row r="2860" spans="1:17" ht="14.4" x14ac:dyDescent="0.3">
      <c r="A2860" s="5" t="s">
        <v>5081</v>
      </c>
      <c r="B2860" s="5" t="s">
        <v>2174</v>
      </c>
      <c r="C2860" s="5" t="s">
        <v>27</v>
      </c>
      <c r="D2860" s="5" t="s">
        <v>27</v>
      </c>
      <c r="E2860" s="32">
        <v>43991</v>
      </c>
      <c r="F2860" s="5">
        <v>3240</v>
      </c>
      <c r="G2860" s="5">
        <v>150</v>
      </c>
      <c r="H2860" s="5">
        <v>1345</v>
      </c>
      <c r="I2860" s="5">
        <v>328839</v>
      </c>
      <c r="J2860" s="5">
        <v>33037</v>
      </c>
      <c r="K2860" s="5">
        <v>822872</v>
      </c>
      <c r="L2860" s="5">
        <v>19440</v>
      </c>
      <c r="M2860" s="5">
        <v>16617</v>
      </c>
      <c r="N2860" s="5">
        <v>1380000000</v>
      </c>
      <c r="O2860" s="5">
        <f>YEAR(Table1[[#This Row],[ReportDate]])</f>
        <v>2020</v>
      </c>
      <c r="P2860" s="5" t="str">
        <f>TEXT(Table1[[#This Row],[ReportDate]],"mmm")</f>
        <v>Jun</v>
      </c>
      <c r="Q2860" s="29">
        <f>Table1[[#This Row],[TotalDeaths]]/Table1[[#This Row],[TotalCases]]</f>
        <v>0.100465577379812</v>
      </c>
    </row>
    <row r="2861" spans="1:17" ht="14.4" x14ac:dyDescent="0.3">
      <c r="A2861" s="5" t="s">
        <v>5082</v>
      </c>
      <c r="B2861" s="5" t="s">
        <v>2174</v>
      </c>
      <c r="C2861" s="5" t="s">
        <v>2175</v>
      </c>
      <c r="D2861" s="5" t="s">
        <v>2176</v>
      </c>
      <c r="E2861" s="32">
        <v>44008</v>
      </c>
      <c r="F2861" s="5">
        <v>4635</v>
      </c>
      <c r="G2861" s="5">
        <v>103</v>
      </c>
      <c r="H2861" s="5">
        <v>4676</v>
      </c>
      <c r="I2861" s="5">
        <v>333474</v>
      </c>
      <c r="J2861" s="5">
        <v>33140</v>
      </c>
      <c r="K2861" s="5">
        <v>827548</v>
      </c>
      <c r="L2861" s="5">
        <v>55620</v>
      </c>
      <c r="M2861" s="5">
        <v>1300</v>
      </c>
      <c r="N2861" s="5">
        <v>1380000000</v>
      </c>
      <c r="O2861" s="5">
        <f>YEAR(Table1[[#This Row],[ReportDate]])</f>
        <v>2020</v>
      </c>
      <c r="P2861" s="5" t="str">
        <f>TEXT(Table1[[#This Row],[ReportDate]],"mmm")</f>
        <v>Jun</v>
      </c>
      <c r="Q2861" s="29">
        <f>Table1[[#This Row],[TotalDeaths]]/Table1[[#This Row],[TotalCases]]</f>
        <v>9.9378062457642871E-2</v>
      </c>
    </row>
    <row r="2862" spans="1:17" ht="14.4" x14ac:dyDescent="0.3">
      <c r="A2862" s="5" t="s">
        <v>5083</v>
      </c>
      <c r="B2862" s="5" t="s">
        <v>2191</v>
      </c>
      <c r="C2862" s="5" t="s">
        <v>2221</v>
      </c>
      <c r="D2862" s="5" t="s">
        <v>2241</v>
      </c>
      <c r="E2862" s="32">
        <v>44459</v>
      </c>
      <c r="F2862" s="5">
        <v>3856</v>
      </c>
      <c r="G2862" s="5">
        <v>87</v>
      </c>
      <c r="H2862" s="5">
        <v>745</v>
      </c>
      <c r="I2862" s="5">
        <v>337330</v>
      </c>
      <c r="J2862" s="5">
        <v>33227</v>
      </c>
      <c r="K2862" s="5">
        <v>828293</v>
      </c>
      <c r="L2862" s="5">
        <v>26992</v>
      </c>
      <c r="M2862" s="5">
        <v>18850</v>
      </c>
      <c r="N2862" s="5">
        <v>331000000</v>
      </c>
      <c r="O2862" s="5">
        <f>YEAR(Table1[[#This Row],[ReportDate]])</f>
        <v>2021</v>
      </c>
      <c r="P2862" s="5" t="str">
        <f>TEXT(Table1[[#This Row],[ReportDate]],"mmm")</f>
        <v>Sep</v>
      </c>
      <c r="Q2862" s="29">
        <f>Table1[[#This Row],[TotalDeaths]]/Table1[[#This Row],[TotalCases]]</f>
        <v>9.8499985177719143E-2</v>
      </c>
    </row>
    <row r="2863" spans="1:17" ht="14.4" x14ac:dyDescent="0.3">
      <c r="A2863" s="5" t="s">
        <v>5084</v>
      </c>
      <c r="B2863" s="5" t="s">
        <v>2170</v>
      </c>
      <c r="C2863" s="5" t="s">
        <v>2232</v>
      </c>
      <c r="D2863" s="5" t="s">
        <v>2233</v>
      </c>
      <c r="E2863" s="32">
        <v>44538</v>
      </c>
      <c r="F2863" s="5">
        <v>4928</v>
      </c>
      <c r="G2863" s="5">
        <v>94</v>
      </c>
      <c r="H2863" s="5">
        <v>877</v>
      </c>
      <c r="I2863" s="5">
        <v>342258</v>
      </c>
      <c r="J2863" s="5">
        <v>33321</v>
      </c>
      <c r="K2863" s="5">
        <v>829170</v>
      </c>
      <c r="L2863" s="5">
        <v>24640</v>
      </c>
      <c r="M2863" s="5">
        <v>18384</v>
      </c>
      <c r="N2863" s="5">
        <v>213000000</v>
      </c>
      <c r="O2863" s="5">
        <f>YEAR(Table1[[#This Row],[ReportDate]])</f>
        <v>2021</v>
      </c>
      <c r="P2863" s="5" t="str">
        <f>TEXT(Table1[[#This Row],[ReportDate]],"mmm")</f>
        <v>Dec</v>
      </c>
      <c r="Q2863" s="29">
        <f>Table1[[#This Row],[TotalDeaths]]/Table1[[#This Row],[TotalCases]]</f>
        <v>9.7356380274529739E-2</v>
      </c>
    </row>
    <row r="2864" spans="1:17" ht="14.4" x14ac:dyDescent="0.3">
      <c r="A2864" s="5" t="s">
        <v>5085</v>
      </c>
      <c r="B2864" s="5" t="s">
        <v>2167</v>
      </c>
      <c r="C2864" s="5" t="s">
        <v>2168</v>
      </c>
      <c r="D2864" s="5" t="s">
        <v>2168</v>
      </c>
      <c r="E2864" s="32">
        <v>44320</v>
      </c>
      <c r="F2864" s="5">
        <v>313</v>
      </c>
      <c r="G2864" s="5">
        <v>125</v>
      </c>
      <c r="H2864" s="5">
        <v>133</v>
      </c>
      <c r="I2864" s="5">
        <v>342571</v>
      </c>
      <c r="J2864" s="5">
        <v>33446</v>
      </c>
      <c r="K2864" s="5">
        <v>829303</v>
      </c>
      <c r="L2864" s="5">
        <v>3756</v>
      </c>
      <c r="M2864" s="5">
        <v>8614</v>
      </c>
      <c r="N2864" s="5">
        <v>83000000</v>
      </c>
      <c r="O2864" s="5">
        <f>YEAR(Table1[[#This Row],[ReportDate]])</f>
        <v>2021</v>
      </c>
      <c r="P2864" s="5" t="str">
        <f>TEXT(Table1[[#This Row],[ReportDate]],"mmm")</f>
        <v>May</v>
      </c>
      <c r="Q2864" s="29">
        <f>Table1[[#This Row],[TotalDeaths]]/Table1[[#This Row],[TotalCases]]</f>
        <v>9.7632315636758518E-2</v>
      </c>
    </row>
    <row r="2865" spans="1:17" ht="14.4" x14ac:dyDescent="0.3">
      <c r="A2865" s="5" t="s">
        <v>5086</v>
      </c>
      <c r="B2865" s="5" t="s">
        <v>2186</v>
      </c>
      <c r="C2865" s="5" t="s">
        <v>2204</v>
      </c>
      <c r="D2865" s="5" t="s">
        <v>2210</v>
      </c>
      <c r="E2865" s="32">
        <v>44157</v>
      </c>
      <c r="F2865" s="5">
        <v>232</v>
      </c>
      <c r="G2865" s="5">
        <v>29</v>
      </c>
      <c r="H2865" s="5">
        <v>4813</v>
      </c>
      <c r="I2865" s="5">
        <v>342803</v>
      </c>
      <c r="J2865" s="5">
        <v>33475</v>
      </c>
      <c r="K2865" s="5">
        <v>834116</v>
      </c>
      <c r="L2865" s="5">
        <v>1392</v>
      </c>
      <c r="M2865" s="5">
        <v>18456</v>
      </c>
      <c r="N2865" s="5">
        <v>68000000</v>
      </c>
      <c r="O2865" s="5">
        <f>YEAR(Table1[[#This Row],[ReportDate]])</f>
        <v>2020</v>
      </c>
      <c r="P2865" s="5" t="str">
        <f>TEXT(Table1[[#This Row],[ReportDate]],"mmm")</f>
        <v>Nov</v>
      </c>
      <c r="Q2865" s="29">
        <f>Table1[[#This Row],[TotalDeaths]]/Table1[[#This Row],[TotalCases]]</f>
        <v>9.7650837361399984E-2</v>
      </c>
    </row>
    <row r="2866" spans="1:17" ht="14.4" x14ac:dyDescent="0.3">
      <c r="A2866" s="5" t="s">
        <v>5087</v>
      </c>
      <c r="B2866" s="5" t="s">
        <v>2174</v>
      </c>
      <c r="C2866" s="5" t="s">
        <v>2184</v>
      </c>
      <c r="D2866" s="5" t="s">
        <v>2215</v>
      </c>
      <c r="E2866" s="32">
        <v>44428</v>
      </c>
      <c r="F2866" s="5">
        <v>3507</v>
      </c>
      <c r="G2866" s="5">
        <v>62</v>
      </c>
      <c r="H2866" s="5">
        <v>1047</v>
      </c>
      <c r="I2866" s="5">
        <v>346310</v>
      </c>
      <c r="J2866" s="5">
        <v>33537</v>
      </c>
      <c r="K2866" s="5">
        <v>835163</v>
      </c>
      <c r="L2866" s="5">
        <v>35070</v>
      </c>
      <c r="M2866" s="5">
        <v>1451</v>
      </c>
      <c r="N2866" s="5">
        <v>1380000000</v>
      </c>
      <c r="O2866" s="5">
        <f>YEAR(Table1[[#This Row],[ReportDate]])</f>
        <v>2021</v>
      </c>
      <c r="P2866" s="5" t="str">
        <f>TEXT(Table1[[#This Row],[ReportDate]],"mmm")</f>
        <v>Aug</v>
      </c>
      <c r="Q2866" s="29">
        <f>Table1[[#This Row],[TotalDeaths]]/Table1[[#This Row],[TotalCases]]</f>
        <v>9.684098062429615E-2</v>
      </c>
    </row>
    <row r="2867" spans="1:17" ht="14.4" x14ac:dyDescent="0.3">
      <c r="A2867" s="5" t="s">
        <v>5088</v>
      </c>
      <c r="B2867" s="5" t="s">
        <v>2186</v>
      </c>
      <c r="C2867" s="5" t="s">
        <v>2187</v>
      </c>
      <c r="D2867" s="5" t="s">
        <v>2243</v>
      </c>
      <c r="E2867" s="32">
        <v>44119</v>
      </c>
      <c r="F2867" s="5">
        <v>1029</v>
      </c>
      <c r="G2867" s="5">
        <v>2</v>
      </c>
      <c r="H2867" s="5">
        <v>2424</v>
      </c>
      <c r="I2867" s="5">
        <v>347339</v>
      </c>
      <c r="J2867" s="5">
        <v>33539</v>
      </c>
      <c r="K2867" s="5">
        <v>837587</v>
      </c>
      <c r="L2867" s="5">
        <v>12348</v>
      </c>
      <c r="M2867" s="5">
        <v>15490</v>
      </c>
      <c r="N2867" s="5">
        <v>68000000</v>
      </c>
      <c r="O2867" s="5">
        <f>YEAR(Table1[[#This Row],[ReportDate]])</f>
        <v>2020</v>
      </c>
      <c r="P2867" s="5" t="str">
        <f>TEXT(Table1[[#This Row],[ReportDate]],"mmm")</f>
        <v>Oct</v>
      </c>
      <c r="Q2867" s="29">
        <f>Table1[[#This Row],[TotalDeaths]]/Table1[[#This Row],[TotalCases]]</f>
        <v>9.6559844992931979E-2</v>
      </c>
    </row>
    <row r="2868" spans="1:17" ht="14.4" x14ac:dyDescent="0.3">
      <c r="A2868" s="5" t="s">
        <v>5089</v>
      </c>
      <c r="B2868" s="5" t="s">
        <v>2167</v>
      </c>
      <c r="C2868" s="5" t="s">
        <v>2181</v>
      </c>
      <c r="D2868" s="5" t="s">
        <v>2182</v>
      </c>
      <c r="E2868" s="32">
        <v>44423</v>
      </c>
      <c r="F2868" s="5">
        <v>3606</v>
      </c>
      <c r="G2868" s="5">
        <v>161</v>
      </c>
      <c r="H2868" s="5">
        <v>2699</v>
      </c>
      <c r="I2868" s="5">
        <v>350945</v>
      </c>
      <c r="J2868" s="5">
        <v>33700</v>
      </c>
      <c r="K2868" s="5">
        <v>840286</v>
      </c>
      <c r="L2868" s="5">
        <v>50484</v>
      </c>
      <c r="M2868" s="5">
        <v>4003</v>
      </c>
      <c r="N2868" s="5">
        <v>83000000</v>
      </c>
      <c r="O2868" s="5">
        <f>YEAR(Table1[[#This Row],[ReportDate]])</f>
        <v>2021</v>
      </c>
      <c r="P2868" s="5" t="str">
        <f>TEXT(Table1[[#This Row],[ReportDate]],"mmm")</f>
        <v>Aug</v>
      </c>
      <c r="Q2868" s="29">
        <f>Table1[[#This Row],[TotalDeaths]]/Table1[[#This Row],[TotalCases]]</f>
        <v>9.6026442889911523E-2</v>
      </c>
    </row>
    <row r="2869" spans="1:17" ht="14.4" x14ac:dyDescent="0.3">
      <c r="A2869" s="5" t="s">
        <v>5090</v>
      </c>
      <c r="B2869" s="5" t="s">
        <v>2186</v>
      </c>
      <c r="C2869" s="5" t="s">
        <v>2212</v>
      </c>
      <c r="D2869" s="5" t="s">
        <v>2213</v>
      </c>
      <c r="E2869" s="32">
        <v>44494</v>
      </c>
      <c r="F2869" s="5">
        <v>2711</v>
      </c>
      <c r="G2869" s="5">
        <v>101</v>
      </c>
      <c r="H2869" s="5">
        <v>1462</v>
      </c>
      <c r="I2869" s="5">
        <v>353656</v>
      </c>
      <c r="J2869" s="5">
        <v>33801</v>
      </c>
      <c r="K2869" s="5">
        <v>841748</v>
      </c>
      <c r="L2869" s="5">
        <v>35243</v>
      </c>
      <c r="M2869" s="5">
        <v>4736</v>
      </c>
      <c r="N2869" s="5">
        <v>68000000</v>
      </c>
      <c r="O2869" s="5">
        <f>YEAR(Table1[[#This Row],[ReportDate]])</f>
        <v>2021</v>
      </c>
      <c r="P2869" s="5" t="str">
        <f>TEXT(Table1[[#This Row],[ReportDate]],"mmm")</f>
        <v>Oct</v>
      </c>
      <c r="Q2869" s="29">
        <f>Table1[[#This Row],[TotalDeaths]]/Table1[[#This Row],[TotalCases]]</f>
        <v>9.5575926889406651E-2</v>
      </c>
    </row>
    <row r="2870" spans="1:17" ht="14.4" x14ac:dyDescent="0.3">
      <c r="A2870" s="5" t="s">
        <v>5091</v>
      </c>
      <c r="B2870" s="5" t="s">
        <v>2170</v>
      </c>
      <c r="C2870" s="5" t="s">
        <v>2171</v>
      </c>
      <c r="D2870" s="5" t="s">
        <v>2172</v>
      </c>
      <c r="E2870" s="32">
        <v>44403</v>
      </c>
      <c r="F2870" s="5">
        <v>4339</v>
      </c>
      <c r="G2870" s="5">
        <v>91</v>
      </c>
      <c r="H2870" s="5">
        <v>1347</v>
      </c>
      <c r="I2870" s="5">
        <v>357995</v>
      </c>
      <c r="J2870" s="5">
        <v>33892</v>
      </c>
      <c r="K2870" s="5">
        <v>843095</v>
      </c>
      <c r="L2870" s="5">
        <v>21695</v>
      </c>
      <c r="M2870" s="5">
        <v>12313</v>
      </c>
      <c r="N2870" s="5">
        <v>213000000</v>
      </c>
      <c r="O2870" s="5">
        <f>YEAR(Table1[[#This Row],[ReportDate]])</f>
        <v>2021</v>
      </c>
      <c r="P2870" s="5" t="str">
        <f>TEXT(Table1[[#This Row],[ReportDate]],"mmm")</f>
        <v>Jul</v>
      </c>
      <c r="Q2870" s="29">
        <f>Table1[[#This Row],[TotalDeaths]]/Table1[[#This Row],[TotalCases]]</f>
        <v>9.4671713292085083E-2</v>
      </c>
    </row>
    <row r="2871" spans="1:17" ht="14.4" x14ac:dyDescent="0.3">
      <c r="A2871" s="5" t="s">
        <v>5092</v>
      </c>
      <c r="B2871" s="5" t="s">
        <v>2191</v>
      </c>
      <c r="C2871" s="5" t="s">
        <v>2221</v>
      </c>
      <c r="D2871" s="5" t="s">
        <v>2222</v>
      </c>
      <c r="E2871" s="32">
        <v>44403</v>
      </c>
      <c r="F2871" s="5">
        <v>2288</v>
      </c>
      <c r="G2871" s="5">
        <v>176</v>
      </c>
      <c r="H2871" s="5">
        <v>1364</v>
      </c>
      <c r="I2871" s="5">
        <v>360283</v>
      </c>
      <c r="J2871" s="5">
        <v>34068</v>
      </c>
      <c r="K2871" s="5">
        <v>844459</v>
      </c>
      <c r="L2871" s="5">
        <v>29744</v>
      </c>
      <c r="M2871" s="5">
        <v>529</v>
      </c>
      <c r="N2871" s="5">
        <v>331000000</v>
      </c>
      <c r="O2871" s="5">
        <f>YEAR(Table1[[#This Row],[ReportDate]])</f>
        <v>2021</v>
      </c>
      <c r="P2871" s="5" t="str">
        <f>TEXT(Table1[[#This Row],[ReportDate]],"mmm")</f>
        <v>Jul</v>
      </c>
      <c r="Q2871" s="29">
        <f>Table1[[#This Row],[TotalDeaths]]/Table1[[#This Row],[TotalCases]]</f>
        <v>9.4558999453207615E-2</v>
      </c>
    </row>
    <row r="2872" spans="1:17" ht="14.4" x14ac:dyDescent="0.3">
      <c r="A2872" s="5" t="s">
        <v>5093</v>
      </c>
      <c r="B2872" s="5" t="s">
        <v>2186</v>
      </c>
      <c r="C2872" s="5" t="s">
        <v>2237</v>
      </c>
      <c r="D2872" s="5" t="s">
        <v>2238</v>
      </c>
      <c r="E2872" s="32">
        <v>44184</v>
      </c>
      <c r="F2872" s="5">
        <v>3999</v>
      </c>
      <c r="G2872" s="5">
        <v>171</v>
      </c>
      <c r="H2872" s="5">
        <v>1231</v>
      </c>
      <c r="I2872" s="5">
        <v>364282</v>
      </c>
      <c r="J2872" s="5">
        <v>34239</v>
      </c>
      <c r="K2872" s="5">
        <v>845690</v>
      </c>
      <c r="L2872" s="5">
        <v>47988</v>
      </c>
      <c r="M2872" s="5">
        <v>931</v>
      </c>
      <c r="N2872" s="5">
        <v>68000000</v>
      </c>
      <c r="O2872" s="5">
        <f>YEAR(Table1[[#This Row],[ReportDate]])</f>
        <v>2020</v>
      </c>
      <c r="P2872" s="5" t="str">
        <f>TEXT(Table1[[#This Row],[ReportDate]],"mmm")</f>
        <v>Dec</v>
      </c>
      <c r="Q2872" s="29">
        <f>Table1[[#This Row],[TotalDeaths]]/Table1[[#This Row],[TotalCases]]</f>
        <v>9.3990370097891199E-2</v>
      </c>
    </row>
    <row r="2873" spans="1:17" ht="14.4" x14ac:dyDescent="0.3">
      <c r="A2873" s="5" t="s">
        <v>5094</v>
      </c>
      <c r="B2873" s="5" t="s">
        <v>2191</v>
      </c>
      <c r="C2873" s="5" t="s">
        <v>2221</v>
      </c>
      <c r="D2873" s="5" t="s">
        <v>2222</v>
      </c>
      <c r="E2873" s="32">
        <v>43858</v>
      </c>
      <c r="F2873" s="5">
        <v>2605</v>
      </c>
      <c r="G2873" s="5">
        <v>168</v>
      </c>
      <c r="H2873" s="5">
        <v>4261</v>
      </c>
      <c r="I2873" s="5">
        <v>366887</v>
      </c>
      <c r="J2873" s="5">
        <v>34407</v>
      </c>
      <c r="K2873" s="5">
        <v>849951</v>
      </c>
      <c r="L2873" s="5">
        <v>26050</v>
      </c>
      <c r="M2873" s="5">
        <v>5035</v>
      </c>
      <c r="N2873" s="5">
        <v>331000000</v>
      </c>
      <c r="O2873" s="5">
        <f>YEAR(Table1[[#This Row],[ReportDate]])</f>
        <v>2020</v>
      </c>
      <c r="P2873" s="5" t="str">
        <f>TEXT(Table1[[#This Row],[ReportDate]],"mmm")</f>
        <v>Jan</v>
      </c>
      <c r="Q2873" s="29">
        <f>Table1[[#This Row],[TotalDeaths]]/Table1[[#This Row],[TotalCases]]</f>
        <v>9.3780918920539566E-2</v>
      </c>
    </row>
    <row r="2874" spans="1:17" ht="14.4" x14ac:dyDescent="0.3">
      <c r="A2874" s="5" t="s">
        <v>5095</v>
      </c>
      <c r="B2874" s="5" t="s">
        <v>2167</v>
      </c>
      <c r="C2874" s="5" t="s">
        <v>2318</v>
      </c>
      <c r="D2874" s="5" t="s">
        <v>2319</v>
      </c>
      <c r="E2874" s="32">
        <v>43873</v>
      </c>
      <c r="F2874" s="5">
        <v>3344</v>
      </c>
      <c r="G2874" s="5">
        <v>47</v>
      </c>
      <c r="H2874" s="5">
        <v>3705</v>
      </c>
      <c r="I2874" s="5">
        <v>370231</v>
      </c>
      <c r="J2874" s="5">
        <v>34454</v>
      </c>
      <c r="K2874" s="5">
        <v>853656</v>
      </c>
      <c r="L2874" s="5">
        <v>53504</v>
      </c>
      <c r="M2874" s="5">
        <v>9767</v>
      </c>
      <c r="N2874" s="5">
        <v>83000000</v>
      </c>
      <c r="O2874" s="5">
        <f>YEAR(Table1[[#This Row],[ReportDate]])</f>
        <v>2020</v>
      </c>
      <c r="P2874" s="5" t="str">
        <f>TEXT(Table1[[#This Row],[ReportDate]],"mmm")</f>
        <v>Feb</v>
      </c>
      <c r="Q2874" s="29">
        <f>Table1[[#This Row],[TotalDeaths]]/Table1[[#This Row],[TotalCases]]</f>
        <v>9.3060818786109209E-2</v>
      </c>
    </row>
    <row r="2875" spans="1:17" ht="14.4" x14ac:dyDescent="0.3">
      <c r="A2875" s="5" t="s">
        <v>5096</v>
      </c>
      <c r="B2875" s="5" t="s">
        <v>2191</v>
      </c>
      <c r="C2875" s="5" t="s">
        <v>2225</v>
      </c>
      <c r="D2875" s="5" t="s">
        <v>2288</v>
      </c>
      <c r="E2875" s="32">
        <v>44511</v>
      </c>
      <c r="F2875" s="5">
        <v>2122</v>
      </c>
      <c r="G2875" s="5">
        <v>198</v>
      </c>
      <c r="H2875" s="5">
        <v>4082</v>
      </c>
      <c r="I2875" s="5">
        <v>372353</v>
      </c>
      <c r="J2875" s="5">
        <v>34652</v>
      </c>
      <c r="K2875" s="5">
        <v>857738</v>
      </c>
      <c r="L2875" s="5">
        <v>19098</v>
      </c>
      <c r="M2875" s="5">
        <v>19485</v>
      </c>
      <c r="N2875" s="5">
        <v>331000000</v>
      </c>
      <c r="O2875" s="5">
        <f>YEAR(Table1[[#This Row],[ReportDate]])</f>
        <v>2021</v>
      </c>
      <c r="P2875" s="5" t="str">
        <f>TEXT(Table1[[#This Row],[ReportDate]],"mmm")</f>
        <v>Nov</v>
      </c>
      <c r="Q2875" s="29">
        <f>Table1[[#This Row],[TotalDeaths]]/Table1[[#This Row],[TotalCases]]</f>
        <v>9.3062228584166101E-2</v>
      </c>
    </row>
    <row r="2876" spans="1:17" ht="14.4" x14ac:dyDescent="0.3">
      <c r="A2876" s="5" t="s">
        <v>5097</v>
      </c>
      <c r="B2876" s="5" t="s">
        <v>2186</v>
      </c>
      <c r="C2876" s="5" t="s">
        <v>2237</v>
      </c>
      <c r="D2876" s="5" t="s">
        <v>2270</v>
      </c>
      <c r="E2876" s="32">
        <v>44253</v>
      </c>
      <c r="F2876" s="5">
        <v>2330</v>
      </c>
      <c r="G2876" s="5">
        <v>7</v>
      </c>
      <c r="H2876" s="5">
        <v>1579</v>
      </c>
      <c r="I2876" s="5">
        <v>374683</v>
      </c>
      <c r="J2876" s="5">
        <v>34659</v>
      </c>
      <c r="K2876" s="5">
        <v>859317</v>
      </c>
      <c r="L2876" s="5">
        <v>23300</v>
      </c>
      <c r="M2876" s="5">
        <v>14153</v>
      </c>
      <c r="N2876" s="5">
        <v>68000000</v>
      </c>
      <c r="O2876" s="5">
        <f>YEAR(Table1[[#This Row],[ReportDate]])</f>
        <v>2021</v>
      </c>
      <c r="P2876" s="5" t="str">
        <f>TEXT(Table1[[#This Row],[ReportDate]],"mmm")</f>
        <v>Feb</v>
      </c>
      <c r="Q2876" s="29">
        <f>Table1[[#This Row],[TotalDeaths]]/Table1[[#This Row],[TotalCases]]</f>
        <v>9.250219518899977E-2</v>
      </c>
    </row>
    <row r="2877" spans="1:17" ht="14.4" x14ac:dyDescent="0.3">
      <c r="A2877" s="5" t="s">
        <v>5098</v>
      </c>
      <c r="B2877" s="5" t="s">
        <v>2186</v>
      </c>
      <c r="C2877" s="5" t="s">
        <v>2212</v>
      </c>
      <c r="D2877" s="5" t="s">
        <v>2306</v>
      </c>
      <c r="E2877" s="32">
        <v>44428</v>
      </c>
      <c r="F2877" s="5">
        <v>3779</v>
      </c>
      <c r="G2877" s="5">
        <v>134</v>
      </c>
      <c r="H2877" s="5">
        <v>3419</v>
      </c>
      <c r="I2877" s="5">
        <v>378462</v>
      </c>
      <c r="J2877" s="5">
        <v>34793</v>
      </c>
      <c r="K2877" s="5">
        <v>862736</v>
      </c>
      <c r="L2877" s="5">
        <v>22674</v>
      </c>
      <c r="M2877" s="5">
        <v>1465</v>
      </c>
      <c r="N2877" s="5">
        <v>68000000</v>
      </c>
      <c r="O2877" s="5">
        <f>YEAR(Table1[[#This Row],[ReportDate]])</f>
        <v>2021</v>
      </c>
      <c r="P2877" s="5" t="str">
        <f>TEXT(Table1[[#This Row],[ReportDate]],"mmm")</f>
        <v>Aug</v>
      </c>
      <c r="Q2877" s="29">
        <f>Table1[[#This Row],[TotalDeaths]]/Table1[[#This Row],[TotalCases]]</f>
        <v>9.1932611464294961E-2</v>
      </c>
    </row>
    <row r="2878" spans="1:17" ht="14.4" x14ac:dyDescent="0.3">
      <c r="A2878" s="5" t="s">
        <v>5099</v>
      </c>
      <c r="B2878" s="5" t="s">
        <v>2174</v>
      </c>
      <c r="C2878" s="5" t="s">
        <v>2184</v>
      </c>
      <c r="D2878" s="5" t="s">
        <v>25</v>
      </c>
      <c r="E2878" s="32">
        <v>44007</v>
      </c>
      <c r="F2878" s="5">
        <v>4182</v>
      </c>
      <c r="G2878" s="5">
        <v>36</v>
      </c>
      <c r="H2878" s="5">
        <v>2017</v>
      </c>
      <c r="I2878" s="5">
        <v>382644</v>
      </c>
      <c r="J2878" s="5">
        <v>34829</v>
      </c>
      <c r="K2878" s="5">
        <v>864753</v>
      </c>
      <c r="L2878" s="5">
        <v>62730</v>
      </c>
      <c r="M2878" s="5">
        <v>3510</v>
      </c>
      <c r="N2878" s="5">
        <v>1380000000</v>
      </c>
      <c r="O2878" s="5">
        <f>YEAR(Table1[[#This Row],[ReportDate]])</f>
        <v>2020</v>
      </c>
      <c r="P2878" s="5" t="str">
        <f>TEXT(Table1[[#This Row],[ReportDate]],"mmm")</f>
        <v>Jun</v>
      </c>
      <c r="Q2878" s="29">
        <f>Table1[[#This Row],[TotalDeaths]]/Table1[[#This Row],[TotalCases]]</f>
        <v>9.1021942066254802E-2</v>
      </c>
    </row>
    <row r="2879" spans="1:17" ht="14.4" x14ac:dyDescent="0.3">
      <c r="A2879" s="5" t="s">
        <v>5100</v>
      </c>
      <c r="B2879" s="5" t="s">
        <v>2186</v>
      </c>
      <c r="C2879" s="5" t="s">
        <v>2187</v>
      </c>
      <c r="D2879" s="5" t="s">
        <v>2188</v>
      </c>
      <c r="E2879" s="32">
        <v>44359</v>
      </c>
      <c r="F2879" s="5">
        <v>880</v>
      </c>
      <c r="G2879" s="5">
        <v>182</v>
      </c>
      <c r="H2879" s="5">
        <v>4017</v>
      </c>
      <c r="I2879" s="5">
        <v>383524</v>
      </c>
      <c r="J2879" s="5">
        <v>35011</v>
      </c>
      <c r="K2879" s="5">
        <v>868770</v>
      </c>
      <c r="L2879" s="5">
        <v>6160</v>
      </c>
      <c r="M2879" s="5">
        <v>6307</v>
      </c>
      <c r="N2879" s="5">
        <v>68000000</v>
      </c>
      <c r="O2879" s="5">
        <f>YEAR(Table1[[#This Row],[ReportDate]])</f>
        <v>2021</v>
      </c>
      <c r="P2879" s="5" t="str">
        <f>TEXT(Table1[[#This Row],[ReportDate]],"mmm")</f>
        <v>Jun</v>
      </c>
      <c r="Q2879" s="29">
        <f>Table1[[#This Row],[TotalDeaths]]/Table1[[#This Row],[TotalCases]]</f>
        <v>9.1287637801024182E-2</v>
      </c>
    </row>
    <row r="2880" spans="1:17" ht="14.4" x14ac:dyDescent="0.3">
      <c r="A2880" s="5" t="s">
        <v>5101</v>
      </c>
      <c r="B2880" s="5" t="s">
        <v>2191</v>
      </c>
      <c r="C2880" s="5" t="s">
        <v>2192</v>
      </c>
      <c r="D2880" s="5" t="s">
        <v>2193</v>
      </c>
      <c r="E2880" s="32">
        <v>44440</v>
      </c>
      <c r="F2880" s="5">
        <v>2977</v>
      </c>
      <c r="G2880" s="5">
        <v>70</v>
      </c>
      <c r="H2880" s="5">
        <v>3037</v>
      </c>
      <c r="I2880" s="5">
        <v>386501</v>
      </c>
      <c r="J2880" s="5">
        <v>35081</v>
      </c>
      <c r="K2880" s="5">
        <v>871807</v>
      </c>
      <c r="L2880" s="5">
        <v>56563</v>
      </c>
      <c r="M2880" s="5">
        <v>4430</v>
      </c>
      <c r="N2880" s="5">
        <v>331000000</v>
      </c>
      <c r="O2880" s="5">
        <f>YEAR(Table1[[#This Row],[ReportDate]])</f>
        <v>2021</v>
      </c>
      <c r="P2880" s="5" t="str">
        <f>TEXT(Table1[[#This Row],[ReportDate]],"mmm")</f>
        <v>Sep</v>
      </c>
      <c r="Q2880" s="29">
        <f>Table1[[#This Row],[TotalDeaths]]/Table1[[#This Row],[TotalCases]]</f>
        <v>9.0765612508117696E-2</v>
      </c>
    </row>
    <row r="2881" spans="1:17" ht="14.4" x14ac:dyDescent="0.3">
      <c r="A2881" s="5" t="s">
        <v>5102</v>
      </c>
      <c r="B2881" s="5" t="s">
        <v>2174</v>
      </c>
      <c r="C2881" s="5" t="s">
        <v>2201</v>
      </c>
      <c r="D2881" s="5" t="s">
        <v>2202</v>
      </c>
      <c r="E2881" s="32">
        <v>44324</v>
      </c>
      <c r="F2881" s="5">
        <v>1172</v>
      </c>
      <c r="G2881" s="5">
        <v>177</v>
      </c>
      <c r="H2881" s="5">
        <v>761</v>
      </c>
      <c r="I2881" s="5">
        <v>387673</v>
      </c>
      <c r="J2881" s="5">
        <v>35258</v>
      </c>
      <c r="K2881" s="5">
        <v>872568</v>
      </c>
      <c r="L2881" s="5">
        <v>15236</v>
      </c>
      <c r="M2881" s="5">
        <v>10653</v>
      </c>
      <c r="N2881" s="5">
        <v>1380000000</v>
      </c>
      <c r="O2881" s="5">
        <f>YEAR(Table1[[#This Row],[ReportDate]])</f>
        <v>2021</v>
      </c>
      <c r="P2881" s="5" t="str">
        <f>TEXT(Table1[[#This Row],[ReportDate]],"mmm")</f>
        <v>May</v>
      </c>
      <c r="Q2881" s="29">
        <f>Table1[[#This Row],[TotalDeaths]]/Table1[[#This Row],[TotalCases]]</f>
        <v>9.0947783312224473E-2</v>
      </c>
    </row>
    <row r="2882" spans="1:17" ht="14.4" x14ac:dyDescent="0.3">
      <c r="A2882" s="5" t="s">
        <v>5103</v>
      </c>
      <c r="B2882" s="5" t="s">
        <v>2186</v>
      </c>
      <c r="C2882" s="5" t="s">
        <v>2237</v>
      </c>
      <c r="D2882" s="5" t="s">
        <v>2270</v>
      </c>
      <c r="E2882" s="32">
        <v>44028</v>
      </c>
      <c r="F2882" s="5">
        <v>159</v>
      </c>
      <c r="G2882" s="5">
        <v>81</v>
      </c>
      <c r="H2882" s="5">
        <v>3972</v>
      </c>
      <c r="I2882" s="5">
        <v>387832</v>
      </c>
      <c r="J2882" s="5">
        <v>35339</v>
      </c>
      <c r="K2882" s="5">
        <v>876540</v>
      </c>
      <c r="L2882" s="5">
        <v>1113</v>
      </c>
      <c r="M2882" s="5">
        <v>589</v>
      </c>
      <c r="N2882" s="5">
        <v>68000000</v>
      </c>
      <c r="O2882" s="5">
        <f>YEAR(Table1[[#This Row],[ReportDate]])</f>
        <v>2020</v>
      </c>
      <c r="P2882" s="5" t="str">
        <f>TEXT(Table1[[#This Row],[ReportDate]],"mmm")</f>
        <v>Jul</v>
      </c>
      <c r="Q2882" s="29">
        <f>Table1[[#This Row],[TotalDeaths]]/Table1[[#This Row],[TotalCases]]</f>
        <v>9.111935064667176E-2</v>
      </c>
    </row>
    <row r="2883" spans="1:17" ht="14.4" x14ac:dyDescent="0.3">
      <c r="A2883" s="5" t="s">
        <v>5104</v>
      </c>
      <c r="B2883" s="5" t="s">
        <v>2186</v>
      </c>
      <c r="C2883" s="5" t="s">
        <v>2212</v>
      </c>
      <c r="D2883" s="5" t="s">
        <v>2213</v>
      </c>
      <c r="E2883" s="32">
        <v>44440</v>
      </c>
      <c r="F2883" s="5">
        <v>2493</v>
      </c>
      <c r="G2883" s="5">
        <v>111</v>
      </c>
      <c r="H2883" s="5">
        <v>4744</v>
      </c>
      <c r="I2883" s="5">
        <v>390325</v>
      </c>
      <c r="J2883" s="5">
        <v>35450</v>
      </c>
      <c r="K2883" s="5">
        <v>881284</v>
      </c>
      <c r="L2883" s="5">
        <v>42381</v>
      </c>
      <c r="M2883" s="5">
        <v>5462</v>
      </c>
      <c r="N2883" s="5">
        <v>68000000</v>
      </c>
      <c r="O2883" s="5">
        <f>YEAR(Table1[[#This Row],[ReportDate]])</f>
        <v>2021</v>
      </c>
      <c r="P2883" s="5" t="str">
        <f>TEXT(Table1[[#This Row],[ReportDate]],"mmm")</f>
        <v>Sep</v>
      </c>
      <c r="Q2883" s="29">
        <f>Table1[[#This Row],[TotalDeaths]]/Table1[[#This Row],[TotalCases]]</f>
        <v>9.0821751104848525E-2</v>
      </c>
    </row>
    <row r="2884" spans="1:17" ht="14.4" x14ac:dyDescent="0.3">
      <c r="A2884" s="5" t="s">
        <v>5105</v>
      </c>
      <c r="B2884" s="5" t="s">
        <v>2167</v>
      </c>
      <c r="C2884" s="5" t="s">
        <v>2235</v>
      </c>
      <c r="D2884" s="5" t="s">
        <v>2235</v>
      </c>
      <c r="E2884" s="32">
        <v>44407</v>
      </c>
      <c r="F2884" s="5">
        <v>2129</v>
      </c>
      <c r="G2884" s="5">
        <v>102</v>
      </c>
      <c r="H2884" s="5">
        <v>4646</v>
      </c>
      <c r="I2884" s="5">
        <v>392454</v>
      </c>
      <c r="J2884" s="5">
        <v>35552</v>
      </c>
      <c r="K2884" s="5">
        <v>885930</v>
      </c>
      <c r="L2884" s="5">
        <v>29806</v>
      </c>
      <c r="M2884" s="5">
        <v>18714</v>
      </c>
      <c r="N2884" s="5">
        <v>83000000</v>
      </c>
      <c r="O2884" s="5">
        <f>YEAR(Table1[[#This Row],[ReportDate]])</f>
        <v>2021</v>
      </c>
      <c r="P2884" s="5" t="str">
        <f>TEXT(Table1[[#This Row],[ReportDate]],"mmm")</f>
        <v>Jul</v>
      </c>
      <c r="Q2884" s="29">
        <f>Table1[[#This Row],[TotalDeaths]]/Table1[[#This Row],[TotalCases]]</f>
        <v>9.0588960744443933E-2</v>
      </c>
    </row>
    <row r="2885" spans="1:17" ht="14.4" x14ac:dyDescent="0.3">
      <c r="A2885" s="5" t="s">
        <v>5106</v>
      </c>
      <c r="B2885" s="5" t="s">
        <v>2174</v>
      </c>
      <c r="C2885" s="5" t="s">
        <v>27</v>
      </c>
      <c r="D2885" s="5" t="s">
        <v>27</v>
      </c>
      <c r="E2885" s="32">
        <v>44347</v>
      </c>
      <c r="F2885" s="5">
        <v>3078</v>
      </c>
      <c r="G2885" s="5">
        <v>20</v>
      </c>
      <c r="H2885" s="5">
        <v>598</v>
      </c>
      <c r="I2885" s="5">
        <v>395532</v>
      </c>
      <c r="J2885" s="5">
        <v>35572</v>
      </c>
      <c r="K2885" s="5">
        <v>886528</v>
      </c>
      <c r="L2885" s="5">
        <v>33858</v>
      </c>
      <c r="M2885" s="5">
        <v>14699</v>
      </c>
      <c r="N2885" s="5">
        <v>1380000000</v>
      </c>
      <c r="O2885" s="5">
        <f>YEAR(Table1[[#This Row],[ReportDate]])</f>
        <v>2021</v>
      </c>
      <c r="P2885" s="5" t="str">
        <f>TEXT(Table1[[#This Row],[ReportDate]],"mmm")</f>
        <v>May</v>
      </c>
      <c r="Q2885" s="29">
        <f>Table1[[#This Row],[TotalDeaths]]/Table1[[#This Row],[TotalCases]]</f>
        <v>8.9934569137263234E-2</v>
      </c>
    </row>
    <row r="2886" spans="1:17" ht="14.4" x14ac:dyDescent="0.3">
      <c r="A2886" s="5" t="s">
        <v>5107</v>
      </c>
      <c r="B2886" s="5" t="s">
        <v>2167</v>
      </c>
      <c r="C2886" s="5" t="s">
        <v>2318</v>
      </c>
      <c r="D2886" s="5" t="s">
        <v>2319</v>
      </c>
      <c r="E2886" s="32">
        <v>44344</v>
      </c>
      <c r="F2886" s="5">
        <v>2229</v>
      </c>
      <c r="G2886" s="5">
        <v>33</v>
      </c>
      <c r="H2886" s="5">
        <v>2202</v>
      </c>
      <c r="I2886" s="5">
        <v>397761</v>
      </c>
      <c r="J2886" s="5">
        <v>35605</v>
      </c>
      <c r="K2886" s="5">
        <v>888730</v>
      </c>
      <c r="L2886" s="5">
        <v>33435</v>
      </c>
      <c r="M2886" s="5">
        <v>14589</v>
      </c>
      <c r="N2886" s="5">
        <v>83000000</v>
      </c>
      <c r="O2886" s="5">
        <f>YEAR(Table1[[#This Row],[ReportDate]])</f>
        <v>2021</v>
      </c>
      <c r="P2886" s="5" t="str">
        <f>TEXT(Table1[[#This Row],[ReportDate]],"mmm")</f>
        <v>May</v>
      </c>
      <c r="Q2886" s="29">
        <f>Table1[[#This Row],[TotalDeaths]]/Table1[[#This Row],[TotalCases]]</f>
        <v>8.951355210792411E-2</v>
      </c>
    </row>
    <row r="2887" spans="1:17" ht="14.4" x14ac:dyDescent="0.3">
      <c r="A2887" s="5" t="s">
        <v>5108</v>
      </c>
      <c r="B2887" s="5" t="s">
        <v>2167</v>
      </c>
      <c r="C2887" s="5" t="s">
        <v>2318</v>
      </c>
      <c r="D2887" s="5" t="s">
        <v>2418</v>
      </c>
      <c r="E2887" s="32">
        <v>43852</v>
      </c>
      <c r="F2887" s="5">
        <v>2917</v>
      </c>
      <c r="G2887" s="5">
        <v>176</v>
      </c>
      <c r="H2887" s="5">
        <v>3743</v>
      </c>
      <c r="I2887" s="5">
        <v>400678</v>
      </c>
      <c r="J2887" s="5">
        <v>35781</v>
      </c>
      <c r="K2887" s="5">
        <v>892473</v>
      </c>
      <c r="L2887" s="5">
        <v>49589</v>
      </c>
      <c r="M2887" s="5">
        <v>15997</v>
      </c>
      <c r="N2887" s="5">
        <v>83000000</v>
      </c>
      <c r="O2887" s="5">
        <f>YEAR(Table1[[#This Row],[ReportDate]])</f>
        <v>2020</v>
      </c>
      <c r="P2887" s="5" t="str">
        <f>TEXT(Table1[[#This Row],[ReportDate]],"mmm")</f>
        <v>Jan</v>
      </c>
      <c r="Q2887" s="29">
        <f>Table1[[#This Row],[TotalDeaths]]/Table1[[#This Row],[TotalCases]]</f>
        <v>8.9301134576892163E-2</v>
      </c>
    </row>
    <row r="2888" spans="1:17" ht="14.4" x14ac:dyDescent="0.3">
      <c r="A2888" s="5" t="s">
        <v>5109</v>
      </c>
      <c r="B2888" s="5" t="s">
        <v>2167</v>
      </c>
      <c r="C2888" s="5" t="s">
        <v>2181</v>
      </c>
      <c r="D2888" s="5" t="s">
        <v>2182</v>
      </c>
      <c r="E2888" s="32">
        <v>43942</v>
      </c>
      <c r="F2888" s="5">
        <v>3013</v>
      </c>
      <c r="G2888" s="5">
        <v>26</v>
      </c>
      <c r="H2888" s="5">
        <v>416</v>
      </c>
      <c r="I2888" s="5">
        <v>403691</v>
      </c>
      <c r="J2888" s="5">
        <v>35807</v>
      </c>
      <c r="K2888" s="5">
        <v>892889</v>
      </c>
      <c r="L2888" s="5">
        <v>51221</v>
      </c>
      <c r="M2888" s="5">
        <v>3469</v>
      </c>
      <c r="N2888" s="5">
        <v>83000000</v>
      </c>
      <c r="O2888" s="5">
        <f>YEAR(Table1[[#This Row],[ReportDate]])</f>
        <v>2020</v>
      </c>
      <c r="P2888" s="5" t="str">
        <f>TEXT(Table1[[#This Row],[ReportDate]],"mmm")</f>
        <v>Apr</v>
      </c>
      <c r="Q2888" s="29">
        <f>Table1[[#This Row],[TotalDeaths]]/Table1[[#This Row],[TotalCases]]</f>
        <v>8.8699029703411772E-2</v>
      </c>
    </row>
    <row r="2889" spans="1:17" ht="14.4" x14ac:dyDescent="0.3">
      <c r="A2889" s="5" t="s">
        <v>5110</v>
      </c>
      <c r="B2889" s="5" t="s">
        <v>2170</v>
      </c>
      <c r="C2889" s="5" t="s">
        <v>2249</v>
      </c>
      <c r="D2889" s="5" t="s">
        <v>2268</v>
      </c>
      <c r="E2889" s="32">
        <v>43887</v>
      </c>
      <c r="F2889" s="5">
        <v>1549</v>
      </c>
      <c r="G2889" s="5">
        <v>7</v>
      </c>
      <c r="H2889" s="5">
        <v>3433</v>
      </c>
      <c r="I2889" s="5">
        <v>405240</v>
      </c>
      <c r="J2889" s="5">
        <v>35814</v>
      </c>
      <c r="K2889" s="5">
        <v>896322</v>
      </c>
      <c r="L2889" s="5">
        <v>12392</v>
      </c>
      <c r="M2889" s="5">
        <v>170</v>
      </c>
      <c r="N2889" s="5">
        <v>213000000</v>
      </c>
      <c r="O2889" s="5">
        <f>YEAR(Table1[[#This Row],[ReportDate]])</f>
        <v>2020</v>
      </c>
      <c r="P2889" s="5" t="str">
        <f>TEXT(Table1[[#This Row],[ReportDate]],"mmm")</f>
        <v>Feb</v>
      </c>
      <c r="Q2889" s="29">
        <f>Table1[[#This Row],[TotalDeaths]]/Table1[[#This Row],[TotalCases]]</f>
        <v>8.8377257921231869E-2</v>
      </c>
    </row>
    <row r="2890" spans="1:17" ht="14.4" x14ac:dyDescent="0.3">
      <c r="A2890" s="5" t="s">
        <v>5111</v>
      </c>
      <c r="B2890" s="5" t="s">
        <v>2167</v>
      </c>
      <c r="C2890" s="5" t="s">
        <v>2168</v>
      </c>
      <c r="D2890" s="5" t="s">
        <v>2168</v>
      </c>
      <c r="E2890" s="32">
        <v>43896</v>
      </c>
      <c r="F2890" s="5">
        <v>4573</v>
      </c>
      <c r="G2890" s="5">
        <v>161</v>
      </c>
      <c r="H2890" s="5">
        <v>3417</v>
      </c>
      <c r="I2890" s="5">
        <v>409813</v>
      </c>
      <c r="J2890" s="5">
        <v>35975</v>
      </c>
      <c r="K2890" s="5">
        <v>899739</v>
      </c>
      <c r="L2890" s="5">
        <v>73168</v>
      </c>
      <c r="M2890" s="5">
        <v>4298</v>
      </c>
      <c r="N2890" s="5">
        <v>83000000</v>
      </c>
      <c r="O2890" s="5">
        <f>YEAR(Table1[[#This Row],[ReportDate]])</f>
        <v>2020</v>
      </c>
      <c r="P2890" s="5" t="str">
        <f>TEXT(Table1[[#This Row],[ReportDate]],"mmm")</f>
        <v>Mar</v>
      </c>
      <c r="Q2890" s="29">
        <f>Table1[[#This Row],[TotalDeaths]]/Table1[[#This Row],[TotalCases]]</f>
        <v>8.7783940480170228E-2</v>
      </c>
    </row>
    <row r="2891" spans="1:17" ht="14.4" x14ac:dyDescent="0.3">
      <c r="A2891" s="5" t="s">
        <v>5112</v>
      </c>
      <c r="B2891" s="5" t="s">
        <v>2191</v>
      </c>
      <c r="C2891" s="5" t="s">
        <v>2217</v>
      </c>
      <c r="D2891" s="5" t="s">
        <v>2218</v>
      </c>
      <c r="E2891" s="32">
        <v>43928</v>
      </c>
      <c r="F2891" s="5">
        <v>3385</v>
      </c>
      <c r="G2891" s="5">
        <v>17</v>
      </c>
      <c r="H2891" s="5">
        <v>2564</v>
      </c>
      <c r="I2891" s="5">
        <v>413198</v>
      </c>
      <c r="J2891" s="5">
        <v>35992</v>
      </c>
      <c r="K2891" s="5">
        <v>2303</v>
      </c>
      <c r="L2891" s="5">
        <v>50775</v>
      </c>
      <c r="M2891" s="5">
        <v>4375</v>
      </c>
      <c r="N2891" s="5">
        <v>331000000</v>
      </c>
      <c r="O2891" s="5">
        <f>YEAR(Table1[[#This Row],[ReportDate]])</f>
        <v>2020</v>
      </c>
      <c r="P2891" s="5" t="str">
        <f>TEXT(Table1[[#This Row],[ReportDate]],"mmm")</f>
        <v>Apr</v>
      </c>
      <c r="Q2891" s="29">
        <f>Table1[[#This Row],[TotalDeaths]]/Table1[[#This Row],[TotalCases]]</f>
        <v>8.710593952536072E-2</v>
      </c>
    </row>
    <row r="2892" spans="1:17" ht="14.4" x14ac:dyDescent="0.3">
      <c r="A2892" s="5" t="s">
        <v>5113</v>
      </c>
      <c r="B2892" s="5" t="s">
        <v>2186</v>
      </c>
      <c r="C2892" s="5" t="s">
        <v>2187</v>
      </c>
      <c r="D2892" s="5" t="s">
        <v>2188</v>
      </c>
      <c r="E2892" s="32">
        <v>43974</v>
      </c>
      <c r="F2892" s="5">
        <v>1579</v>
      </c>
      <c r="G2892" s="5">
        <v>178</v>
      </c>
      <c r="H2892" s="5">
        <v>1082</v>
      </c>
      <c r="I2892" s="5">
        <v>414777</v>
      </c>
      <c r="J2892" s="5">
        <v>36170</v>
      </c>
      <c r="K2892" s="5">
        <v>3385</v>
      </c>
      <c r="L2892" s="5">
        <v>26843</v>
      </c>
      <c r="M2892" s="5">
        <v>403</v>
      </c>
      <c r="N2892" s="5">
        <v>68000000</v>
      </c>
      <c r="O2892" s="5">
        <f>YEAR(Table1[[#This Row],[ReportDate]])</f>
        <v>2020</v>
      </c>
      <c r="P2892" s="5" t="str">
        <f>TEXT(Table1[[#This Row],[ReportDate]],"mmm")</f>
        <v>May</v>
      </c>
      <c r="Q2892" s="29">
        <f>Table1[[#This Row],[TotalDeaths]]/Table1[[#This Row],[TotalCases]]</f>
        <v>8.7203485246288973E-2</v>
      </c>
    </row>
    <row r="2893" spans="1:17" ht="14.4" x14ac:dyDescent="0.3">
      <c r="A2893" s="5" t="s">
        <v>5114</v>
      </c>
      <c r="B2893" s="5" t="s">
        <v>2170</v>
      </c>
      <c r="C2893" s="5" t="s">
        <v>2178</v>
      </c>
      <c r="D2893" s="5" t="s">
        <v>2286</v>
      </c>
      <c r="E2893" s="32">
        <v>44265</v>
      </c>
      <c r="F2893" s="5">
        <v>3371</v>
      </c>
      <c r="G2893" s="5">
        <v>139</v>
      </c>
      <c r="H2893" s="5">
        <v>587</v>
      </c>
      <c r="I2893" s="5">
        <v>418148</v>
      </c>
      <c r="J2893" s="5">
        <v>36309</v>
      </c>
      <c r="K2893" s="5">
        <v>3972</v>
      </c>
      <c r="L2893" s="5">
        <v>43823</v>
      </c>
      <c r="M2893" s="5">
        <v>3527</v>
      </c>
      <c r="N2893" s="5">
        <v>213000000</v>
      </c>
      <c r="O2893" s="5">
        <f>YEAR(Table1[[#This Row],[ReportDate]])</f>
        <v>2021</v>
      </c>
      <c r="P2893" s="5" t="str">
        <f>TEXT(Table1[[#This Row],[ReportDate]],"mmm")</f>
        <v>Mar</v>
      </c>
      <c r="Q2893" s="29">
        <f>Table1[[#This Row],[TotalDeaths]]/Table1[[#This Row],[TotalCases]]</f>
        <v>8.6832891703416015E-2</v>
      </c>
    </row>
    <row r="2894" spans="1:17" ht="14.4" x14ac:dyDescent="0.3">
      <c r="A2894" s="5" t="s">
        <v>5115</v>
      </c>
      <c r="B2894" s="5" t="s">
        <v>2167</v>
      </c>
      <c r="C2894" s="5" t="s">
        <v>2235</v>
      </c>
      <c r="D2894" s="5" t="s">
        <v>2235</v>
      </c>
      <c r="E2894" s="32">
        <v>44467</v>
      </c>
      <c r="F2894" s="5">
        <v>1960</v>
      </c>
      <c r="G2894" s="5">
        <v>50</v>
      </c>
      <c r="H2894" s="5">
        <v>4867</v>
      </c>
      <c r="I2894" s="5">
        <v>420108</v>
      </c>
      <c r="J2894" s="5">
        <v>36359</v>
      </c>
      <c r="K2894" s="5">
        <v>8839</v>
      </c>
      <c r="L2894" s="5">
        <v>31360</v>
      </c>
      <c r="M2894" s="5">
        <v>2065</v>
      </c>
      <c r="N2894" s="5">
        <v>83000000</v>
      </c>
      <c r="O2894" s="5">
        <f>YEAR(Table1[[#This Row],[ReportDate]])</f>
        <v>2021</v>
      </c>
      <c r="P2894" s="5" t="str">
        <f>TEXT(Table1[[#This Row],[ReportDate]],"mmm")</f>
        <v>Sep</v>
      </c>
      <c r="Q2894" s="29">
        <f>Table1[[#This Row],[TotalDeaths]]/Table1[[#This Row],[TotalCases]]</f>
        <v>8.6546792729488606E-2</v>
      </c>
    </row>
    <row r="2895" spans="1:17" ht="14.4" x14ac:dyDescent="0.3">
      <c r="A2895" s="5" t="s">
        <v>5116</v>
      </c>
      <c r="B2895" s="5" t="s">
        <v>2186</v>
      </c>
      <c r="C2895" s="5" t="s">
        <v>2237</v>
      </c>
      <c r="D2895" s="5" t="s">
        <v>2238</v>
      </c>
      <c r="E2895" s="32">
        <v>44509</v>
      </c>
      <c r="F2895" s="5">
        <v>3844</v>
      </c>
      <c r="G2895" s="5">
        <v>190</v>
      </c>
      <c r="H2895" s="5">
        <v>2807</v>
      </c>
      <c r="I2895" s="5">
        <v>423952</v>
      </c>
      <c r="J2895" s="5">
        <v>36549</v>
      </c>
      <c r="K2895" s="5">
        <v>11646</v>
      </c>
      <c r="L2895" s="5">
        <v>65348</v>
      </c>
      <c r="M2895" s="5">
        <v>9337</v>
      </c>
      <c r="N2895" s="5">
        <v>68000000</v>
      </c>
      <c r="O2895" s="5">
        <f>YEAR(Table1[[#This Row],[ReportDate]])</f>
        <v>2021</v>
      </c>
      <c r="P2895" s="5" t="str">
        <f>TEXT(Table1[[#This Row],[ReportDate]],"mmm")</f>
        <v>Nov</v>
      </c>
      <c r="Q2895" s="29">
        <f>Table1[[#This Row],[TotalDeaths]]/Table1[[#This Row],[TotalCases]]</f>
        <v>8.6210231346944943E-2</v>
      </c>
    </row>
    <row r="2896" spans="1:17" ht="14.4" x14ac:dyDescent="0.3">
      <c r="A2896" s="5" t="s">
        <v>5117</v>
      </c>
      <c r="B2896" s="5" t="s">
        <v>2174</v>
      </c>
      <c r="C2896" s="5" t="s">
        <v>2201</v>
      </c>
      <c r="D2896" s="5" t="s">
        <v>2202</v>
      </c>
      <c r="E2896" s="32">
        <v>43916</v>
      </c>
      <c r="F2896" s="5">
        <v>4697</v>
      </c>
      <c r="G2896" s="5">
        <v>167</v>
      </c>
      <c r="H2896" s="5">
        <v>3658</v>
      </c>
      <c r="I2896" s="5">
        <v>428649</v>
      </c>
      <c r="J2896" s="5">
        <v>36716</v>
      </c>
      <c r="K2896" s="5">
        <v>15304</v>
      </c>
      <c r="L2896" s="5">
        <v>37576</v>
      </c>
      <c r="M2896" s="5">
        <v>18286</v>
      </c>
      <c r="N2896" s="5">
        <v>1380000000</v>
      </c>
      <c r="O2896" s="5">
        <f>YEAR(Table1[[#This Row],[ReportDate]])</f>
        <v>2020</v>
      </c>
      <c r="P2896" s="5" t="str">
        <f>TEXT(Table1[[#This Row],[ReportDate]],"mmm")</f>
        <v>Mar</v>
      </c>
      <c r="Q2896" s="29">
        <f>Table1[[#This Row],[TotalDeaths]]/Table1[[#This Row],[TotalCases]]</f>
        <v>8.5655163082148794E-2</v>
      </c>
    </row>
    <row r="2897" spans="1:17" ht="14.4" x14ac:dyDescent="0.3">
      <c r="A2897" s="5" t="s">
        <v>5118</v>
      </c>
      <c r="B2897" s="5" t="s">
        <v>2174</v>
      </c>
      <c r="C2897" s="5" t="s">
        <v>2175</v>
      </c>
      <c r="D2897" s="5" t="s">
        <v>2276</v>
      </c>
      <c r="E2897" s="32">
        <v>44418</v>
      </c>
      <c r="F2897" s="5">
        <v>2390</v>
      </c>
      <c r="G2897" s="5">
        <v>149</v>
      </c>
      <c r="H2897" s="5">
        <v>2223</v>
      </c>
      <c r="I2897" s="5">
        <v>431039</v>
      </c>
      <c r="J2897" s="5">
        <v>36865</v>
      </c>
      <c r="K2897" s="5">
        <v>17527</v>
      </c>
      <c r="L2897" s="5">
        <v>33460</v>
      </c>
      <c r="M2897" s="5">
        <v>9955</v>
      </c>
      <c r="N2897" s="5">
        <v>1380000000</v>
      </c>
      <c r="O2897" s="5">
        <f>YEAR(Table1[[#This Row],[ReportDate]])</f>
        <v>2021</v>
      </c>
      <c r="P2897" s="5" t="str">
        <f>TEXT(Table1[[#This Row],[ReportDate]],"mmm")</f>
        <v>Aug</v>
      </c>
      <c r="Q2897" s="29">
        <f>Table1[[#This Row],[TotalDeaths]]/Table1[[#This Row],[TotalCases]]</f>
        <v>8.5525903688529345E-2</v>
      </c>
    </row>
    <row r="2898" spans="1:17" ht="14.4" x14ac:dyDescent="0.3">
      <c r="A2898" s="5" t="s">
        <v>5119</v>
      </c>
      <c r="B2898" s="5" t="s">
        <v>2186</v>
      </c>
      <c r="C2898" s="5" t="s">
        <v>2204</v>
      </c>
      <c r="D2898" s="5" t="s">
        <v>2205</v>
      </c>
      <c r="E2898" s="32">
        <v>44174</v>
      </c>
      <c r="F2898" s="5">
        <v>1419</v>
      </c>
      <c r="G2898" s="5">
        <v>135</v>
      </c>
      <c r="H2898" s="5">
        <v>4417</v>
      </c>
      <c r="I2898" s="5">
        <v>432458</v>
      </c>
      <c r="J2898" s="5">
        <v>37000</v>
      </c>
      <c r="K2898" s="5">
        <v>21944</v>
      </c>
      <c r="L2898" s="5">
        <v>26961</v>
      </c>
      <c r="M2898" s="5">
        <v>4584</v>
      </c>
      <c r="N2898" s="5">
        <v>68000000</v>
      </c>
      <c r="O2898" s="5">
        <f>YEAR(Table1[[#This Row],[ReportDate]])</f>
        <v>2020</v>
      </c>
      <c r="P2898" s="5" t="str">
        <f>TEXT(Table1[[#This Row],[ReportDate]],"mmm")</f>
        <v>Dec</v>
      </c>
      <c r="Q2898" s="29">
        <f>Table1[[#This Row],[TotalDeaths]]/Table1[[#This Row],[TotalCases]]</f>
        <v>8.5557441416276261E-2</v>
      </c>
    </row>
    <row r="2899" spans="1:17" ht="14.4" x14ac:dyDescent="0.3">
      <c r="A2899" s="5" t="s">
        <v>5120</v>
      </c>
      <c r="B2899" s="5" t="s">
        <v>2191</v>
      </c>
      <c r="C2899" s="5" t="s">
        <v>2221</v>
      </c>
      <c r="D2899" s="5" t="s">
        <v>2222</v>
      </c>
      <c r="E2899" s="32">
        <v>44124</v>
      </c>
      <c r="F2899" s="5">
        <v>3917</v>
      </c>
      <c r="G2899" s="5">
        <v>155</v>
      </c>
      <c r="H2899" s="5">
        <v>2183</v>
      </c>
      <c r="I2899" s="5">
        <v>436375</v>
      </c>
      <c r="J2899" s="5">
        <v>37155</v>
      </c>
      <c r="K2899" s="5">
        <v>24127</v>
      </c>
      <c r="L2899" s="5">
        <v>66589</v>
      </c>
      <c r="M2899" s="5">
        <v>14767</v>
      </c>
      <c r="N2899" s="5">
        <v>331000000</v>
      </c>
      <c r="O2899" s="5">
        <f>YEAR(Table1[[#This Row],[ReportDate]])</f>
        <v>2020</v>
      </c>
      <c r="P2899" s="5" t="str">
        <f>TEXT(Table1[[#This Row],[ReportDate]],"mmm")</f>
        <v>Oct</v>
      </c>
      <c r="Q2899" s="29">
        <f>Table1[[#This Row],[TotalDeaths]]/Table1[[#This Row],[TotalCases]]</f>
        <v>8.5144657691205952E-2</v>
      </c>
    </row>
    <row r="2900" spans="1:17" ht="14.4" x14ac:dyDescent="0.3">
      <c r="A2900" s="5" t="s">
        <v>5121</v>
      </c>
      <c r="B2900" s="5" t="s">
        <v>2186</v>
      </c>
      <c r="C2900" s="5" t="s">
        <v>2212</v>
      </c>
      <c r="D2900" s="5" t="s">
        <v>2213</v>
      </c>
      <c r="E2900" s="32">
        <v>44401</v>
      </c>
      <c r="F2900" s="5">
        <v>3835</v>
      </c>
      <c r="G2900" s="5">
        <v>177</v>
      </c>
      <c r="H2900" s="5">
        <v>2021</v>
      </c>
      <c r="I2900" s="5">
        <v>440210</v>
      </c>
      <c r="J2900" s="5">
        <v>37332</v>
      </c>
      <c r="K2900" s="5">
        <v>26148</v>
      </c>
      <c r="L2900" s="5">
        <v>65195</v>
      </c>
      <c r="M2900" s="5">
        <v>6331</v>
      </c>
      <c r="N2900" s="5">
        <v>68000000</v>
      </c>
      <c r="O2900" s="5">
        <f>YEAR(Table1[[#This Row],[ReportDate]])</f>
        <v>2021</v>
      </c>
      <c r="P2900" s="5" t="str">
        <f>TEXT(Table1[[#This Row],[ReportDate]],"mmm")</f>
        <v>Jul</v>
      </c>
      <c r="Q2900" s="29">
        <f>Table1[[#This Row],[TotalDeaths]]/Table1[[#This Row],[TotalCases]]</f>
        <v>8.4804979441630138E-2</v>
      </c>
    </row>
    <row r="2901" spans="1:17" ht="14.4" x14ac:dyDescent="0.3">
      <c r="A2901" s="5" t="s">
        <v>5122</v>
      </c>
      <c r="B2901" s="5" t="s">
        <v>2186</v>
      </c>
      <c r="C2901" s="5" t="s">
        <v>2212</v>
      </c>
      <c r="D2901" s="5" t="s">
        <v>2306</v>
      </c>
      <c r="E2901" s="32">
        <v>44480</v>
      </c>
      <c r="F2901" s="5">
        <v>4428</v>
      </c>
      <c r="G2901" s="5">
        <v>46</v>
      </c>
      <c r="H2901" s="5">
        <v>4775</v>
      </c>
      <c r="I2901" s="5">
        <v>444638</v>
      </c>
      <c r="J2901" s="5">
        <v>37378</v>
      </c>
      <c r="K2901" s="5">
        <v>30923</v>
      </c>
      <c r="L2901" s="5">
        <v>79704</v>
      </c>
      <c r="M2901" s="5">
        <v>123</v>
      </c>
      <c r="N2901" s="5">
        <v>68000000</v>
      </c>
      <c r="O2901" s="5">
        <f>YEAR(Table1[[#This Row],[ReportDate]])</f>
        <v>2021</v>
      </c>
      <c r="P2901" s="5" t="str">
        <f>TEXT(Table1[[#This Row],[ReportDate]],"mmm")</f>
        <v>Oct</v>
      </c>
      <c r="Q2901" s="29">
        <f>Table1[[#This Row],[TotalDeaths]]/Table1[[#This Row],[TotalCases]]</f>
        <v>8.4063890175828423E-2</v>
      </c>
    </row>
    <row r="2902" spans="1:17" ht="14.4" x14ac:dyDescent="0.3">
      <c r="A2902" s="5" t="s">
        <v>5123</v>
      </c>
      <c r="B2902" s="5" t="s">
        <v>2170</v>
      </c>
      <c r="C2902" s="5" t="s">
        <v>2178</v>
      </c>
      <c r="D2902" s="5" t="s">
        <v>2286</v>
      </c>
      <c r="E2902" s="32">
        <v>44441</v>
      </c>
      <c r="F2902" s="5">
        <v>4450</v>
      </c>
      <c r="G2902" s="5">
        <v>55</v>
      </c>
      <c r="H2902" s="5">
        <v>3613</v>
      </c>
      <c r="I2902" s="5">
        <v>449088</v>
      </c>
      <c r="J2902" s="5">
        <v>37433</v>
      </c>
      <c r="K2902" s="5">
        <v>34536</v>
      </c>
      <c r="L2902" s="5">
        <v>62300</v>
      </c>
      <c r="M2902" s="5">
        <v>14216</v>
      </c>
      <c r="N2902" s="5">
        <v>213000000</v>
      </c>
      <c r="O2902" s="5">
        <f>YEAR(Table1[[#This Row],[ReportDate]])</f>
        <v>2021</v>
      </c>
      <c r="P2902" s="5" t="str">
        <f>TEXT(Table1[[#This Row],[ReportDate]],"mmm")</f>
        <v>Sep</v>
      </c>
      <c r="Q2902" s="29">
        <f>Table1[[#This Row],[TotalDeaths]]/Table1[[#This Row],[TotalCases]]</f>
        <v>8.3353373948981041E-2</v>
      </c>
    </row>
    <row r="2903" spans="1:17" ht="14.4" x14ac:dyDescent="0.3">
      <c r="A2903" s="5" t="s">
        <v>5124</v>
      </c>
      <c r="B2903" s="5" t="s">
        <v>2174</v>
      </c>
      <c r="C2903" s="5" t="s">
        <v>2184</v>
      </c>
      <c r="D2903" s="5" t="s">
        <v>25</v>
      </c>
      <c r="E2903" s="32">
        <v>44534</v>
      </c>
      <c r="F2903" s="5">
        <v>3630</v>
      </c>
      <c r="G2903" s="5">
        <v>159</v>
      </c>
      <c r="H2903" s="5">
        <v>2369</v>
      </c>
      <c r="I2903" s="5">
        <v>452718</v>
      </c>
      <c r="J2903" s="5">
        <v>37592</v>
      </c>
      <c r="K2903" s="5">
        <v>36905</v>
      </c>
      <c r="L2903" s="5">
        <v>36300</v>
      </c>
      <c r="M2903" s="5">
        <v>8798</v>
      </c>
      <c r="N2903" s="5">
        <v>1380000000</v>
      </c>
      <c r="O2903" s="5">
        <f>YEAR(Table1[[#This Row],[ReportDate]])</f>
        <v>2021</v>
      </c>
      <c r="P2903" s="5" t="str">
        <f>TEXT(Table1[[#This Row],[ReportDate]],"mmm")</f>
        <v>Dec</v>
      </c>
      <c r="Q2903" s="29">
        <f>Table1[[#This Row],[TotalDeaths]]/Table1[[#This Row],[TotalCases]]</f>
        <v>8.3036238894852871E-2</v>
      </c>
    </row>
    <row r="2904" spans="1:17" ht="14.4" x14ac:dyDescent="0.3">
      <c r="A2904" s="5" t="s">
        <v>5125</v>
      </c>
      <c r="B2904" s="5" t="s">
        <v>2174</v>
      </c>
      <c r="C2904" s="5" t="s">
        <v>27</v>
      </c>
      <c r="D2904" s="5" t="s">
        <v>27</v>
      </c>
      <c r="E2904" s="32">
        <v>44073</v>
      </c>
      <c r="F2904" s="5">
        <v>4942</v>
      </c>
      <c r="G2904" s="5">
        <v>138</v>
      </c>
      <c r="H2904" s="5">
        <v>1359</v>
      </c>
      <c r="I2904" s="5">
        <v>457660</v>
      </c>
      <c r="J2904" s="5">
        <v>37730</v>
      </c>
      <c r="K2904" s="5">
        <v>38264</v>
      </c>
      <c r="L2904" s="5">
        <v>79072</v>
      </c>
      <c r="M2904" s="5">
        <v>12409</v>
      </c>
      <c r="N2904" s="5">
        <v>1380000000</v>
      </c>
      <c r="O2904" s="5">
        <f>YEAR(Table1[[#This Row],[ReportDate]])</f>
        <v>2020</v>
      </c>
      <c r="P2904" s="5" t="str">
        <f>TEXT(Table1[[#This Row],[ReportDate]],"mmm")</f>
        <v>Aug</v>
      </c>
      <c r="Q2904" s="29">
        <f>Table1[[#This Row],[TotalDeaths]]/Table1[[#This Row],[TotalCases]]</f>
        <v>8.2441113490364024E-2</v>
      </c>
    </row>
    <row r="2905" spans="1:17" ht="14.4" x14ac:dyDescent="0.3">
      <c r="A2905" s="5" t="s">
        <v>5126</v>
      </c>
      <c r="B2905" s="5" t="s">
        <v>2167</v>
      </c>
      <c r="C2905" s="5" t="s">
        <v>2168</v>
      </c>
      <c r="D2905" s="5" t="s">
        <v>2168</v>
      </c>
      <c r="E2905" s="32">
        <v>44391</v>
      </c>
      <c r="F2905" s="5">
        <v>162</v>
      </c>
      <c r="G2905" s="5">
        <v>148</v>
      </c>
      <c r="H2905" s="5">
        <v>780</v>
      </c>
      <c r="I2905" s="5">
        <v>457822</v>
      </c>
      <c r="J2905" s="5">
        <v>37878</v>
      </c>
      <c r="K2905" s="5">
        <v>39044</v>
      </c>
      <c r="L2905" s="5">
        <v>972</v>
      </c>
      <c r="M2905" s="5">
        <v>19305</v>
      </c>
      <c r="N2905" s="5">
        <v>83000000</v>
      </c>
      <c r="O2905" s="5">
        <f>YEAR(Table1[[#This Row],[ReportDate]])</f>
        <v>2021</v>
      </c>
      <c r="P2905" s="5" t="str">
        <f>TEXT(Table1[[#This Row],[ReportDate]],"mmm")</f>
        <v>Jul</v>
      </c>
      <c r="Q2905" s="29">
        <f>Table1[[#This Row],[TotalDeaths]]/Table1[[#This Row],[TotalCases]]</f>
        <v>8.2735211501413219E-2</v>
      </c>
    </row>
    <row r="2906" spans="1:17" ht="14.4" x14ac:dyDescent="0.3">
      <c r="A2906" s="5" t="s">
        <v>5127</v>
      </c>
      <c r="B2906" s="5" t="s">
        <v>2186</v>
      </c>
      <c r="C2906" s="5" t="s">
        <v>2204</v>
      </c>
      <c r="D2906" s="5" t="s">
        <v>2205</v>
      </c>
      <c r="E2906" s="32">
        <v>43862</v>
      </c>
      <c r="F2906" s="5">
        <v>115</v>
      </c>
      <c r="G2906" s="5">
        <v>153</v>
      </c>
      <c r="H2906" s="5">
        <v>1536</v>
      </c>
      <c r="I2906" s="5">
        <v>457937</v>
      </c>
      <c r="J2906" s="5">
        <v>38031</v>
      </c>
      <c r="K2906" s="5">
        <v>40580</v>
      </c>
      <c r="L2906" s="5">
        <v>1265</v>
      </c>
      <c r="M2906" s="5">
        <v>9286</v>
      </c>
      <c r="N2906" s="5">
        <v>68000000</v>
      </c>
      <c r="O2906" s="5">
        <f>YEAR(Table1[[#This Row],[ReportDate]])</f>
        <v>2020</v>
      </c>
      <c r="P2906" s="5" t="str">
        <f>TEXT(Table1[[#This Row],[ReportDate]],"mmm")</f>
        <v>Feb</v>
      </c>
      <c r="Q2906" s="29">
        <f>Table1[[#This Row],[TotalDeaths]]/Table1[[#This Row],[TotalCases]]</f>
        <v>8.3048541611619064E-2</v>
      </c>
    </row>
    <row r="2907" spans="1:17" ht="14.4" x14ac:dyDescent="0.3">
      <c r="A2907" s="5" t="s">
        <v>5128</v>
      </c>
      <c r="B2907" s="5" t="s">
        <v>2186</v>
      </c>
      <c r="C2907" s="5" t="s">
        <v>2212</v>
      </c>
      <c r="D2907" s="5" t="s">
        <v>2213</v>
      </c>
      <c r="E2907" s="32">
        <v>44221</v>
      </c>
      <c r="F2907" s="5">
        <v>1470</v>
      </c>
      <c r="G2907" s="5">
        <v>141</v>
      </c>
      <c r="H2907" s="5">
        <v>170</v>
      </c>
      <c r="I2907" s="5">
        <v>459407</v>
      </c>
      <c r="J2907" s="5">
        <v>38172</v>
      </c>
      <c r="K2907" s="5">
        <v>40750</v>
      </c>
      <c r="L2907" s="5">
        <v>10290</v>
      </c>
      <c r="M2907" s="5">
        <v>18535</v>
      </c>
      <c r="N2907" s="5">
        <v>68000000</v>
      </c>
      <c r="O2907" s="5">
        <f>YEAR(Table1[[#This Row],[ReportDate]])</f>
        <v>2021</v>
      </c>
      <c r="P2907" s="5" t="str">
        <f>TEXT(Table1[[#This Row],[ReportDate]],"mmm")</f>
        <v>Jan</v>
      </c>
      <c r="Q2907" s="29">
        <f>Table1[[#This Row],[TotalDeaths]]/Table1[[#This Row],[TotalCases]]</f>
        <v>8.308972218533893E-2</v>
      </c>
    </row>
    <row r="2908" spans="1:17" ht="14.4" x14ac:dyDescent="0.3">
      <c r="A2908" s="5" t="s">
        <v>5129</v>
      </c>
      <c r="B2908" s="5" t="s">
        <v>2191</v>
      </c>
      <c r="C2908" s="5" t="s">
        <v>2217</v>
      </c>
      <c r="D2908" s="5" t="s">
        <v>2218</v>
      </c>
      <c r="E2908" s="32">
        <v>44107</v>
      </c>
      <c r="F2908" s="5">
        <v>3079</v>
      </c>
      <c r="G2908" s="5">
        <v>78</v>
      </c>
      <c r="H2908" s="5">
        <v>4224</v>
      </c>
      <c r="I2908" s="5">
        <v>462486</v>
      </c>
      <c r="J2908" s="5">
        <v>38250</v>
      </c>
      <c r="K2908" s="5">
        <v>44974</v>
      </c>
      <c r="L2908" s="5">
        <v>15395</v>
      </c>
      <c r="M2908" s="5">
        <v>19097</v>
      </c>
      <c r="N2908" s="5">
        <v>331000000</v>
      </c>
      <c r="O2908" s="5">
        <f>YEAR(Table1[[#This Row],[ReportDate]])</f>
        <v>2020</v>
      </c>
      <c r="P2908" s="5" t="str">
        <f>TEXT(Table1[[#This Row],[ReportDate]],"mmm")</f>
        <v>Oct</v>
      </c>
      <c r="Q2908" s="29">
        <f>Table1[[#This Row],[TotalDeaths]]/Table1[[#This Row],[TotalCases]]</f>
        <v>8.2705206211647495E-2</v>
      </c>
    </row>
    <row r="2909" spans="1:17" ht="14.4" x14ac:dyDescent="0.3">
      <c r="A2909" s="5" t="s">
        <v>5130</v>
      </c>
      <c r="B2909" s="5" t="s">
        <v>2174</v>
      </c>
      <c r="C2909" s="5" t="s">
        <v>27</v>
      </c>
      <c r="D2909" s="5" t="s">
        <v>27</v>
      </c>
      <c r="E2909" s="32">
        <v>44362</v>
      </c>
      <c r="F2909" s="5">
        <v>3852</v>
      </c>
      <c r="G2909" s="5">
        <v>13</v>
      </c>
      <c r="H2909" s="5">
        <v>2727</v>
      </c>
      <c r="I2909" s="5">
        <v>466338</v>
      </c>
      <c r="J2909" s="5">
        <v>38263</v>
      </c>
      <c r="K2909" s="5">
        <v>47701</v>
      </c>
      <c r="L2909" s="5">
        <v>61632</v>
      </c>
      <c r="M2909" s="5">
        <v>15730</v>
      </c>
      <c r="N2909" s="5">
        <v>1380000000</v>
      </c>
      <c r="O2909" s="5">
        <f>YEAR(Table1[[#This Row],[ReportDate]])</f>
        <v>2021</v>
      </c>
      <c r="P2909" s="5" t="str">
        <f>TEXT(Table1[[#This Row],[ReportDate]],"mmm")</f>
        <v>Jun</v>
      </c>
      <c r="Q2909" s="29">
        <f>Table1[[#This Row],[TotalDeaths]]/Table1[[#This Row],[TotalCases]]</f>
        <v>8.2049929450312864E-2</v>
      </c>
    </row>
    <row r="2910" spans="1:17" ht="14.4" x14ac:dyDescent="0.3">
      <c r="A2910" s="5" t="s">
        <v>5131</v>
      </c>
      <c r="B2910" s="5" t="s">
        <v>2191</v>
      </c>
      <c r="C2910" s="5" t="s">
        <v>2225</v>
      </c>
      <c r="D2910" s="5" t="s">
        <v>2288</v>
      </c>
      <c r="E2910" s="32">
        <v>43984</v>
      </c>
      <c r="F2910" s="5">
        <v>2838</v>
      </c>
      <c r="G2910" s="5">
        <v>99</v>
      </c>
      <c r="H2910" s="5">
        <v>4492</v>
      </c>
      <c r="I2910" s="5">
        <v>469176</v>
      </c>
      <c r="J2910" s="5">
        <v>38362</v>
      </c>
      <c r="K2910" s="5">
        <v>52193</v>
      </c>
      <c r="L2910" s="5">
        <v>31218</v>
      </c>
      <c r="M2910" s="5">
        <v>12960</v>
      </c>
      <c r="N2910" s="5">
        <v>331000000</v>
      </c>
      <c r="O2910" s="5">
        <f>YEAR(Table1[[#This Row],[ReportDate]])</f>
        <v>2020</v>
      </c>
      <c r="P2910" s="5" t="str">
        <f>TEXT(Table1[[#This Row],[ReportDate]],"mmm")</f>
        <v>Jun</v>
      </c>
      <c r="Q2910" s="29">
        <f>Table1[[#This Row],[TotalDeaths]]/Table1[[#This Row],[TotalCases]]</f>
        <v>8.1764625641550293E-2</v>
      </c>
    </row>
    <row r="2911" spans="1:17" ht="14.4" x14ac:dyDescent="0.3">
      <c r="A2911" s="5" t="s">
        <v>5132</v>
      </c>
      <c r="B2911" s="5" t="s">
        <v>2170</v>
      </c>
      <c r="C2911" s="5" t="s">
        <v>2178</v>
      </c>
      <c r="D2911" s="5" t="s">
        <v>2179</v>
      </c>
      <c r="E2911" s="32">
        <v>44213</v>
      </c>
      <c r="F2911" s="5">
        <v>542</v>
      </c>
      <c r="G2911" s="5">
        <v>2</v>
      </c>
      <c r="H2911" s="5">
        <v>2108</v>
      </c>
      <c r="I2911" s="5">
        <v>469718</v>
      </c>
      <c r="J2911" s="5">
        <v>38364</v>
      </c>
      <c r="K2911" s="5">
        <v>54301</v>
      </c>
      <c r="L2911" s="5">
        <v>4878</v>
      </c>
      <c r="M2911" s="5">
        <v>13472</v>
      </c>
      <c r="N2911" s="5">
        <v>213000000</v>
      </c>
      <c r="O2911" s="5">
        <f>YEAR(Table1[[#This Row],[ReportDate]])</f>
        <v>2021</v>
      </c>
      <c r="P2911" s="5" t="str">
        <f>TEXT(Table1[[#This Row],[ReportDate]],"mmm")</f>
        <v>Jan</v>
      </c>
      <c r="Q2911" s="29">
        <f>Table1[[#This Row],[TotalDeaths]]/Table1[[#This Row],[TotalCases]]</f>
        <v>8.1674536636875739E-2</v>
      </c>
    </row>
    <row r="2912" spans="1:17" ht="14.4" x14ac:dyDescent="0.3">
      <c r="A2912" s="5" t="s">
        <v>5133</v>
      </c>
      <c r="B2912" s="5" t="s">
        <v>2167</v>
      </c>
      <c r="C2912" s="5" t="s">
        <v>2168</v>
      </c>
      <c r="D2912" s="5" t="s">
        <v>2168</v>
      </c>
      <c r="E2912" s="32">
        <v>43898</v>
      </c>
      <c r="F2912" s="5">
        <v>413</v>
      </c>
      <c r="G2912" s="5">
        <v>184</v>
      </c>
      <c r="H2912" s="5">
        <v>1658</v>
      </c>
      <c r="I2912" s="5">
        <v>470131</v>
      </c>
      <c r="J2912" s="5">
        <v>38548</v>
      </c>
      <c r="K2912" s="5">
        <v>55959</v>
      </c>
      <c r="L2912" s="5">
        <v>6195</v>
      </c>
      <c r="M2912" s="5">
        <v>13176</v>
      </c>
      <c r="N2912" s="5">
        <v>83000000</v>
      </c>
      <c r="O2912" s="5">
        <f>YEAR(Table1[[#This Row],[ReportDate]])</f>
        <v>2020</v>
      </c>
      <c r="P2912" s="5" t="str">
        <f>TEXT(Table1[[#This Row],[ReportDate]],"mmm")</f>
        <v>Mar</v>
      </c>
      <c r="Q2912" s="29">
        <f>Table1[[#This Row],[TotalDeaths]]/Table1[[#This Row],[TotalCases]]</f>
        <v>8.1994167583077912E-2</v>
      </c>
    </row>
    <row r="2913" spans="1:17" ht="14.4" x14ac:dyDescent="0.3">
      <c r="A2913" s="5" t="s">
        <v>5134</v>
      </c>
      <c r="B2913" s="5" t="s">
        <v>2191</v>
      </c>
      <c r="C2913" s="5" t="s">
        <v>2192</v>
      </c>
      <c r="D2913" s="5" t="s">
        <v>2193</v>
      </c>
      <c r="E2913" s="32">
        <v>44044</v>
      </c>
      <c r="F2913" s="5">
        <v>681</v>
      </c>
      <c r="G2913" s="5">
        <v>121</v>
      </c>
      <c r="H2913" s="5">
        <v>1795</v>
      </c>
      <c r="I2913" s="5">
        <v>470812</v>
      </c>
      <c r="J2913" s="5">
        <v>38669</v>
      </c>
      <c r="K2913" s="5">
        <v>57754</v>
      </c>
      <c r="L2913" s="5">
        <v>10896</v>
      </c>
      <c r="M2913" s="5">
        <v>1715</v>
      </c>
      <c r="N2913" s="5">
        <v>331000000</v>
      </c>
      <c r="O2913" s="5">
        <f>YEAR(Table1[[#This Row],[ReportDate]])</f>
        <v>2020</v>
      </c>
      <c r="P2913" s="5" t="str">
        <f>TEXT(Table1[[#This Row],[ReportDate]],"mmm")</f>
        <v>Aug</v>
      </c>
      <c r="Q2913" s="29">
        <f>Table1[[#This Row],[TotalDeaths]]/Table1[[#This Row],[TotalCases]]</f>
        <v>8.2132570962507326E-2</v>
      </c>
    </row>
    <row r="2914" spans="1:17" ht="14.4" x14ac:dyDescent="0.3">
      <c r="A2914" s="5" t="s">
        <v>5135</v>
      </c>
      <c r="B2914" s="5" t="s">
        <v>2174</v>
      </c>
      <c r="C2914" s="5" t="s">
        <v>2175</v>
      </c>
      <c r="D2914" s="5" t="s">
        <v>2176</v>
      </c>
      <c r="E2914" s="32">
        <v>44485</v>
      </c>
      <c r="F2914" s="5">
        <v>641</v>
      </c>
      <c r="G2914" s="5">
        <v>6</v>
      </c>
      <c r="H2914" s="5">
        <v>2785</v>
      </c>
      <c r="I2914" s="5">
        <v>471453</v>
      </c>
      <c r="J2914" s="5">
        <v>38675</v>
      </c>
      <c r="K2914" s="5">
        <v>60539</v>
      </c>
      <c r="L2914" s="5">
        <v>7051</v>
      </c>
      <c r="M2914" s="5">
        <v>3459</v>
      </c>
      <c r="N2914" s="5">
        <v>1380000000</v>
      </c>
      <c r="O2914" s="5">
        <f>YEAR(Table1[[#This Row],[ReportDate]])</f>
        <v>2021</v>
      </c>
      <c r="P2914" s="5" t="str">
        <f>TEXT(Table1[[#This Row],[ReportDate]],"mmm")</f>
        <v>Oct</v>
      </c>
      <c r="Q2914" s="29">
        <f>Table1[[#This Row],[TotalDeaths]]/Table1[[#This Row],[TotalCases]]</f>
        <v>8.2033627954430241E-2</v>
      </c>
    </row>
    <row r="2915" spans="1:17" ht="14.4" x14ac:dyDescent="0.3">
      <c r="A2915" s="5" t="s">
        <v>5136</v>
      </c>
      <c r="B2915" s="5" t="s">
        <v>2170</v>
      </c>
      <c r="C2915" s="5" t="s">
        <v>2232</v>
      </c>
      <c r="D2915" s="5" t="s">
        <v>2233</v>
      </c>
      <c r="E2915" s="32">
        <v>44206</v>
      </c>
      <c r="F2915" s="5">
        <v>3978</v>
      </c>
      <c r="G2915" s="5">
        <v>38</v>
      </c>
      <c r="H2915" s="5">
        <v>396</v>
      </c>
      <c r="I2915" s="5">
        <v>475431</v>
      </c>
      <c r="J2915" s="5">
        <v>38713</v>
      </c>
      <c r="K2915" s="5">
        <v>60935</v>
      </c>
      <c r="L2915" s="5">
        <v>75582</v>
      </c>
      <c r="M2915" s="5">
        <v>13365</v>
      </c>
      <c r="N2915" s="5">
        <v>213000000</v>
      </c>
      <c r="O2915" s="5">
        <f>YEAR(Table1[[#This Row],[ReportDate]])</f>
        <v>2021</v>
      </c>
      <c r="P2915" s="5" t="str">
        <f>TEXT(Table1[[#This Row],[ReportDate]],"mmm")</f>
        <v>Jan</v>
      </c>
      <c r="Q2915" s="29">
        <f>Table1[[#This Row],[TotalDeaths]]/Table1[[#This Row],[TotalCases]]</f>
        <v>8.14271681905471E-2</v>
      </c>
    </row>
    <row r="2916" spans="1:17" ht="14.4" x14ac:dyDescent="0.3">
      <c r="A2916" s="5" t="s">
        <v>5137</v>
      </c>
      <c r="B2916" s="5" t="s">
        <v>2186</v>
      </c>
      <c r="C2916" s="5" t="s">
        <v>2187</v>
      </c>
      <c r="D2916" s="5" t="s">
        <v>2243</v>
      </c>
      <c r="E2916" s="32">
        <v>44043</v>
      </c>
      <c r="F2916" s="5">
        <v>1432</v>
      </c>
      <c r="G2916" s="5">
        <v>184</v>
      </c>
      <c r="H2916" s="5">
        <v>803</v>
      </c>
      <c r="I2916" s="5">
        <v>476863</v>
      </c>
      <c r="J2916" s="5">
        <v>38897</v>
      </c>
      <c r="K2916" s="5">
        <v>61738</v>
      </c>
      <c r="L2916" s="5">
        <v>7160</v>
      </c>
      <c r="M2916" s="5">
        <v>10691</v>
      </c>
      <c r="N2916" s="5">
        <v>68000000</v>
      </c>
      <c r="O2916" s="5">
        <f>YEAR(Table1[[#This Row],[ReportDate]])</f>
        <v>2020</v>
      </c>
      <c r="P2916" s="5" t="str">
        <f>TEXT(Table1[[#This Row],[ReportDate]],"mmm")</f>
        <v>Jul</v>
      </c>
      <c r="Q2916" s="29">
        <f>Table1[[#This Row],[TotalDeaths]]/Table1[[#This Row],[TotalCases]]</f>
        <v>8.1568500806311242E-2</v>
      </c>
    </row>
    <row r="2917" spans="1:17" ht="14.4" x14ac:dyDescent="0.3">
      <c r="A2917" s="5" t="s">
        <v>5138</v>
      </c>
      <c r="B2917" s="5" t="s">
        <v>2170</v>
      </c>
      <c r="C2917" s="5" t="s">
        <v>2171</v>
      </c>
      <c r="D2917" s="5" t="s">
        <v>2265</v>
      </c>
      <c r="E2917" s="32">
        <v>43909</v>
      </c>
      <c r="F2917" s="5">
        <v>668</v>
      </c>
      <c r="G2917" s="5">
        <v>114</v>
      </c>
      <c r="H2917" s="5">
        <v>3004</v>
      </c>
      <c r="I2917" s="5">
        <v>477531</v>
      </c>
      <c r="J2917" s="5">
        <v>39011</v>
      </c>
      <c r="K2917" s="5">
        <v>64742</v>
      </c>
      <c r="L2917" s="5">
        <v>6012</v>
      </c>
      <c r="M2917" s="5">
        <v>6894</v>
      </c>
      <c r="N2917" s="5">
        <v>213000000</v>
      </c>
      <c r="O2917" s="5">
        <f>YEAR(Table1[[#This Row],[ReportDate]])</f>
        <v>2020</v>
      </c>
      <c r="P2917" s="5" t="str">
        <f>TEXT(Table1[[#This Row],[ReportDate]],"mmm")</f>
        <v>Mar</v>
      </c>
      <c r="Q2917" s="29">
        <f>Table1[[#This Row],[TotalDeaths]]/Table1[[#This Row],[TotalCases]]</f>
        <v>8.1693125681892909E-2</v>
      </c>
    </row>
    <row r="2918" spans="1:17" ht="14.4" x14ac:dyDescent="0.3">
      <c r="A2918" s="5" t="s">
        <v>5139</v>
      </c>
      <c r="B2918" s="5" t="s">
        <v>2191</v>
      </c>
      <c r="C2918" s="5" t="s">
        <v>2221</v>
      </c>
      <c r="D2918" s="5" t="s">
        <v>2222</v>
      </c>
      <c r="E2918" s="32">
        <v>44556</v>
      </c>
      <c r="F2918" s="5">
        <v>2069</v>
      </c>
      <c r="G2918" s="5">
        <v>109</v>
      </c>
      <c r="H2918" s="5">
        <v>3769</v>
      </c>
      <c r="I2918" s="5">
        <v>479600</v>
      </c>
      <c r="J2918" s="5">
        <v>39120</v>
      </c>
      <c r="K2918" s="5">
        <v>68511</v>
      </c>
      <c r="L2918" s="5">
        <v>12414</v>
      </c>
      <c r="M2918" s="5">
        <v>1889</v>
      </c>
      <c r="N2918" s="5">
        <v>331000000</v>
      </c>
      <c r="O2918" s="5">
        <f>YEAR(Table1[[#This Row],[ReportDate]])</f>
        <v>2021</v>
      </c>
      <c r="P2918" s="5" t="str">
        <f>TEXT(Table1[[#This Row],[ReportDate]],"mmm")</f>
        <v>Dec</v>
      </c>
      <c r="Q2918" s="29">
        <f>Table1[[#This Row],[TotalDeaths]]/Table1[[#This Row],[TotalCases]]</f>
        <v>8.156797331109257E-2</v>
      </c>
    </row>
    <row r="2919" spans="1:17" ht="14.4" x14ac:dyDescent="0.3">
      <c r="A2919" s="5" t="s">
        <v>5140</v>
      </c>
      <c r="B2919" s="5" t="s">
        <v>2174</v>
      </c>
      <c r="C2919" s="5" t="s">
        <v>27</v>
      </c>
      <c r="D2919" s="5" t="s">
        <v>27</v>
      </c>
      <c r="E2919" s="32">
        <v>44458</v>
      </c>
      <c r="F2919" s="5">
        <v>968</v>
      </c>
      <c r="G2919" s="5">
        <v>64</v>
      </c>
      <c r="H2919" s="5">
        <v>3289</v>
      </c>
      <c r="I2919" s="5">
        <v>480568</v>
      </c>
      <c r="J2919" s="5">
        <v>39184</v>
      </c>
      <c r="K2919" s="5">
        <v>71800</v>
      </c>
      <c r="L2919" s="5">
        <v>4840</v>
      </c>
      <c r="M2919" s="5">
        <v>18279</v>
      </c>
      <c r="N2919" s="5">
        <v>1380000000</v>
      </c>
      <c r="O2919" s="5">
        <f>YEAR(Table1[[#This Row],[ReportDate]])</f>
        <v>2021</v>
      </c>
      <c r="P2919" s="5" t="str">
        <f>TEXT(Table1[[#This Row],[ReportDate]],"mmm")</f>
        <v>Sep</v>
      </c>
      <c r="Q2919" s="29">
        <f>Table1[[#This Row],[TotalDeaths]]/Table1[[#This Row],[TotalCases]]</f>
        <v>8.1536848063125306E-2</v>
      </c>
    </row>
    <row r="2920" spans="1:17" ht="14.4" x14ac:dyDescent="0.3">
      <c r="A2920" s="5" t="s">
        <v>5141</v>
      </c>
      <c r="B2920" s="5" t="s">
        <v>2191</v>
      </c>
      <c r="C2920" s="5" t="s">
        <v>2221</v>
      </c>
      <c r="D2920" s="5" t="s">
        <v>2241</v>
      </c>
      <c r="E2920" s="32">
        <v>44434</v>
      </c>
      <c r="F2920" s="5">
        <v>1180</v>
      </c>
      <c r="G2920" s="5">
        <v>24</v>
      </c>
      <c r="H2920" s="5">
        <v>654</v>
      </c>
      <c r="I2920" s="5">
        <v>481748</v>
      </c>
      <c r="J2920" s="5">
        <v>39208</v>
      </c>
      <c r="K2920" s="5">
        <v>72454</v>
      </c>
      <c r="L2920" s="5">
        <v>11800</v>
      </c>
      <c r="M2920" s="5">
        <v>2927</v>
      </c>
      <c r="N2920" s="5">
        <v>331000000</v>
      </c>
      <c r="O2920" s="5">
        <f>YEAR(Table1[[#This Row],[ReportDate]])</f>
        <v>2021</v>
      </c>
      <c r="P2920" s="5" t="str">
        <f>TEXT(Table1[[#This Row],[ReportDate]],"mmm")</f>
        <v>Aug</v>
      </c>
      <c r="Q2920" s="29">
        <f>Table1[[#This Row],[TotalDeaths]]/Table1[[#This Row],[TotalCases]]</f>
        <v>8.1386949193354208E-2</v>
      </c>
    </row>
    <row r="2921" spans="1:17" ht="14.4" x14ac:dyDescent="0.3">
      <c r="A2921" s="5" t="s">
        <v>5142</v>
      </c>
      <c r="B2921" s="5" t="s">
        <v>2186</v>
      </c>
      <c r="C2921" s="5" t="s">
        <v>2237</v>
      </c>
      <c r="D2921" s="5" t="s">
        <v>2238</v>
      </c>
      <c r="E2921" s="32">
        <v>44211</v>
      </c>
      <c r="F2921" s="5">
        <v>4819</v>
      </c>
      <c r="G2921" s="5">
        <v>30</v>
      </c>
      <c r="H2921" s="5">
        <v>1876</v>
      </c>
      <c r="I2921" s="5">
        <v>486567</v>
      </c>
      <c r="J2921" s="5">
        <v>39238</v>
      </c>
      <c r="K2921" s="5">
        <v>74330</v>
      </c>
      <c r="L2921" s="5">
        <v>77104</v>
      </c>
      <c r="M2921" s="5">
        <v>19077</v>
      </c>
      <c r="N2921" s="5">
        <v>68000000</v>
      </c>
      <c r="O2921" s="5">
        <f>YEAR(Table1[[#This Row],[ReportDate]])</f>
        <v>2021</v>
      </c>
      <c r="P2921" s="5" t="str">
        <f>TEXT(Table1[[#This Row],[ReportDate]],"mmm")</f>
        <v>Jan</v>
      </c>
      <c r="Q2921" s="29">
        <f>Table1[[#This Row],[TotalDeaths]]/Table1[[#This Row],[TotalCases]]</f>
        <v>8.0642542548097176E-2</v>
      </c>
    </row>
    <row r="2922" spans="1:17" ht="14.4" x14ac:dyDescent="0.3">
      <c r="A2922" s="5" t="s">
        <v>5143</v>
      </c>
      <c r="B2922" s="5" t="s">
        <v>2186</v>
      </c>
      <c r="C2922" s="5" t="s">
        <v>2212</v>
      </c>
      <c r="D2922" s="5" t="s">
        <v>2213</v>
      </c>
      <c r="E2922" s="32">
        <v>44510</v>
      </c>
      <c r="F2922" s="5">
        <v>3235</v>
      </c>
      <c r="G2922" s="5">
        <v>85</v>
      </c>
      <c r="H2922" s="5">
        <v>267</v>
      </c>
      <c r="I2922" s="5">
        <v>489802</v>
      </c>
      <c r="J2922" s="5">
        <v>39323</v>
      </c>
      <c r="K2922" s="5">
        <v>74597</v>
      </c>
      <c r="L2922" s="5">
        <v>29115</v>
      </c>
      <c r="M2922" s="5">
        <v>15136</v>
      </c>
      <c r="N2922" s="5">
        <v>68000000</v>
      </c>
      <c r="O2922" s="5">
        <f>YEAR(Table1[[#This Row],[ReportDate]])</f>
        <v>2021</v>
      </c>
      <c r="P2922" s="5" t="str">
        <f>TEXT(Table1[[#This Row],[ReportDate]],"mmm")</f>
        <v>Nov</v>
      </c>
      <c r="Q2922" s="29">
        <f>Table1[[#This Row],[TotalDeaths]]/Table1[[#This Row],[TotalCases]]</f>
        <v>8.0283461480353285E-2</v>
      </c>
    </row>
    <row r="2923" spans="1:17" ht="14.4" x14ac:dyDescent="0.3">
      <c r="A2923" s="5" t="s">
        <v>5144</v>
      </c>
      <c r="B2923" s="5" t="s">
        <v>2174</v>
      </c>
      <c r="C2923" s="5" t="s">
        <v>2184</v>
      </c>
      <c r="D2923" s="5" t="s">
        <v>25</v>
      </c>
      <c r="E2923" s="32">
        <v>43888</v>
      </c>
      <c r="F2923" s="5">
        <v>251</v>
      </c>
      <c r="G2923" s="5">
        <v>137</v>
      </c>
      <c r="H2923" s="5">
        <v>1092</v>
      </c>
      <c r="I2923" s="5">
        <v>490053</v>
      </c>
      <c r="J2923" s="5">
        <v>39460</v>
      </c>
      <c r="K2923" s="5">
        <v>75689</v>
      </c>
      <c r="L2923" s="5">
        <v>2008</v>
      </c>
      <c r="M2923" s="5">
        <v>5252</v>
      </c>
      <c r="N2923" s="5">
        <v>1380000000</v>
      </c>
      <c r="O2923" s="5">
        <f>YEAR(Table1[[#This Row],[ReportDate]])</f>
        <v>2020</v>
      </c>
      <c r="P2923" s="5" t="str">
        <f>TEXT(Table1[[#This Row],[ReportDate]],"mmm")</f>
        <v>Feb</v>
      </c>
      <c r="Q2923" s="29">
        <f>Table1[[#This Row],[TotalDeaths]]/Table1[[#This Row],[TotalCases]]</f>
        <v>8.0521902732969705E-2</v>
      </c>
    </row>
    <row r="2924" spans="1:17" ht="14.4" x14ac:dyDescent="0.3">
      <c r="A2924" s="5" t="s">
        <v>5145</v>
      </c>
      <c r="B2924" s="5" t="s">
        <v>2167</v>
      </c>
      <c r="C2924" s="5" t="s">
        <v>2168</v>
      </c>
      <c r="D2924" s="5" t="s">
        <v>2168</v>
      </c>
      <c r="E2924" s="32">
        <v>43856</v>
      </c>
      <c r="F2924" s="5">
        <v>4300</v>
      </c>
      <c r="G2924" s="5">
        <v>76</v>
      </c>
      <c r="H2924" s="5">
        <v>1468</v>
      </c>
      <c r="I2924" s="5">
        <v>494353</v>
      </c>
      <c r="J2924" s="5">
        <v>39536</v>
      </c>
      <c r="K2924" s="5">
        <v>77157</v>
      </c>
      <c r="L2924" s="5">
        <v>21500</v>
      </c>
      <c r="M2924" s="5">
        <v>13266</v>
      </c>
      <c r="N2924" s="5">
        <v>83000000</v>
      </c>
      <c r="O2924" s="5">
        <f>YEAR(Table1[[#This Row],[ReportDate]])</f>
        <v>2020</v>
      </c>
      <c r="P2924" s="5" t="str">
        <f>TEXT(Table1[[#This Row],[ReportDate]],"mmm")</f>
        <v>Jan</v>
      </c>
      <c r="Q2924" s="29">
        <f>Table1[[#This Row],[TotalDeaths]]/Table1[[#This Row],[TotalCases]]</f>
        <v>7.9975240364678679E-2</v>
      </c>
    </row>
    <row r="2925" spans="1:17" ht="14.4" x14ac:dyDescent="0.3">
      <c r="A2925" s="5" t="s">
        <v>5146</v>
      </c>
      <c r="B2925" s="5" t="s">
        <v>2170</v>
      </c>
      <c r="C2925" s="5" t="s">
        <v>2249</v>
      </c>
      <c r="D2925" s="5" t="s">
        <v>2250</v>
      </c>
      <c r="E2925" s="32">
        <v>44277</v>
      </c>
      <c r="F2925" s="5">
        <v>2879</v>
      </c>
      <c r="G2925" s="5">
        <v>199</v>
      </c>
      <c r="H2925" s="5">
        <v>1321</v>
      </c>
      <c r="I2925" s="5">
        <v>497232</v>
      </c>
      <c r="J2925" s="5">
        <v>39735</v>
      </c>
      <c r="K2925" s="5">
        <v>78478</v>
      </c>
      <c r="L2925" s="5">
        <v>54701</v>
      </c>
      <c r="M2925" s="5">
        <v>11617</v>
      </c>
      <c r="N2925" s="5">
        <v>213000000</v>
      </c>
      <c r="O2925" s="5">
        <f>YEAR(Table1[[#This Row],[ReportDate]])</f>
        <v>2021</v>
      </c>
      <c r="P2925" s="5" t="str">
        <f>TEXT(Table1[[#This Row],[ReportDate]],"mmm")</f>
        <v>Mar</v>
      </c>
      <c r="Q2925" s="29">
        <f>Table1[[#This Row],[TotalDeaths]]/Table1[[#This Row],[TotalCases]]</f>
        <v>7.9912395018824217E-2</v>
      </c>
    </row>
    <row r="2926" spans="1:17" ht="14.4" x14ac:dyDescent="0.3">
      <c r="A2926" s="5" t="s">
        <v>5147</v>
      </c>
      <c r="B2926" s="5" t="s">
        <v>2170</v>
      </c>
      <c r="C2926" s="5" t="s">
        <v>2178</v>
      </c>
      <c r="D2926" s="5" t="s">
        <v>2286</v>
      </c>
      <c r="E2926" s="32">
        <v>43896</v>
      </c>
      <c r="F2926" s="5">
        <v>3998</v>
      </c>
      <c r="G2926" s="5">
        <v>136</v>
      </c>
      <c r="H2926" s="5">
        <v>1497</v>
      </c>
      <c r="I2926" s="5">
        <v>501230</v>
      </c>
      <c r="J2926" s="5">
        <v>39871</v>
      </c>
      <c r="K2926" s="5">
        <v>79975</v>
      </c>
      <c r="L2926" s="5">
        <v>35982</v>
      </c>
      <c r="M2926" s="5">
        <v>18945</v>
      </c>
      <c r="N2926" s="5">
        <v>213000000</v>
      </c>
      <c r="O2926" s="5">
        <f>YEAR(Table1[[#This Row],[ReportDate]])</f>
        <v>2020</v>
      </c>
      <c r="P2926" s="5" t="str">
        <f>TEXT(Table1[[#This Row],[ReportDate]],"mmm")</f>
        <v>Mar</v>
      </c>
      <c r="Q2926" s="29">
        <f>Table1[[#This Row],[TotalDeaths]]/Table1[[#This Row],[TotalCases]]</f>
        <v>7.9546316062486286E-2</v>
      </c>
    </row>
    <row r="2927" spans="1:17" ht="14.4" x14ac:dyDescent="0.3">
      <c r="A2927" s="5" t="s">
        <v>5148</v>
      </c>
      <c r="B2927" s="5" t="s">
        <v>2186</v>
      </c>
      <c r="C2927" s="5" t="s">
        <v>2237</v>
      </c>
      <c r="D2927" s="5" t="s">
        <v>2270</v>
      </c>
      <c r="E2927" s="32">
        <v>44084</v>
      </c>
      <c r="F2927" s="5">
        <v>790</v>
      </c>
      <c r="G2927" s="5">
        <v>121</v>
      </c>
      <c r="H2927" s="5">
        <v>4993</v>
      </c>
      <c r="I2927" s="5">
        <v>502020</v>
      </c>
      <c r="J2927" s="5">
        <v>39992</v>
      </c>
      <c r="K2927" s="5">
        <v>84968</v>
      </c>
      <c r="L2927" s="5">
        <v>8690</v>
      </c>
      <c r="M2927" s="5">
        <v>13376</v>
      </c>
      <c r="N2927" s="5">
        <v>68000000</v>
      </c>
      <c r="O2927" s="5">
        <f>YEAR(Table1[[#This Row],[ReportDate]])</f>
        <v>2020</v>
      </c>
      <c r="P2927" s="5" t="str">
        <f>TEXT(Table1[[#This Row],[ReportDate]],"mmm")</f>
        <v>Sep</v>
      </c>
      <c r="Q2927" s="29">
        <f>Table1[[#This Row],[TotalDeaths]]/Table1[[#This Row],[TotalCases]]</f>
        <v>7.9662164853989886E-2</v>
      </c>
    </row>
    <row r="2928" spans="1:17" ht="14.4" x14ac:dyDescent="0.3">
      <c r="A2928" s="5" t="s">
        <v>5149</v>
      </c>
      <c r="B2928" s="5" t="s">
        <v>2191</v>
      </c>
      <c r="C2928" s="5" t="s">
        <v>2192</v>
      </c>
      <c r="D2928" s="5" t="s">
        <v>2308</v>
      </c>
      <c r="E2928" s="32">
        <v>43874</v>
      </c>
      <c r="F2928" s="5">
        <v>4560</v>
      </c>
      <c r="G2928" s="5">
        <v>7</v>
      </c>
      <c r="H2928" s="5">
        <v>3079</v>
      </c>
      <c r="I2928" s="5">
        <v>506580</v>
      </c>
      <c r="J2928" s="5">
        <v>39999</v>
      </c>
      <c r="K2928" s="5">
        <v>88047</v>
      </c>
      <c r="L2928" s="5">
        <v>22800</v>
      </c>
      <c r="M2928" s="5">
        <v>1826</v>
      </c>
      <c r="N2928" s="5">
        <v>331000000</v>
      </c>
      <c r="O2928" s="5">
        <f>YEAR(Table1[[#This Row],[ReportDate]])</f>
        <v>2020</v>
      </c>
      <c r="P2928" s="5" t="str">
        <f>TEXT(Table1[[#This Row],[ReportDate]],"mmm")</f>
        <v>Feb</v>
      </c>
      <c r="Q2928" s="29">
        <f>Table1[[#This Row],[TotalDeaths]]/Table1[[#This Row],[TotalCases]]</f>
        <v>7.8958900864621581E-2</v>
      </c>
    </row>
    <row r="2929" spans="1:17" ht="14.4" x14ac:dyDescent="0.3">
      <c r="A2929" s="5" t="s">
        <v>5150</v>
      </c>
      <c r="B2929" s="5" t="s">
        <v>2191</v>
      </c>
      <c r="C2929" s="5" t="s">
        <v>2225</v>
      </c>
      <c r="D2929" s="5" t="s">
        <v>2288</v>
      </c>
      <c r="E2929" s="32">
        <v>43927</v>
      </c>
      <c r="F2929" s="5">
        <v>1495</v>
      </c>
      <c r="G2929" s="5">
        <v>96</v>
      </c>
      <c r="H2929" s="5">
        <v>1754</v>
      </c>
      <c r="I2929" s="5">
        <v>508075</v>
      </c>
      <c r="J2929" s="5">
        <v>40095</v>
      </c>
      <c r="K2929" s="5">
        <v>89801</v>
      </c>
      <c r="L2929" s="5">
        <v>11960</v>
      </c>
      <c r="M2929" s="5">
        <v>19890</v>
      </c>
      <c r="N2929" s="5">
        <v>331000000</v>
      </c>
      <c r="O2929" s="5">
        <f>YEAR(Table1[[#This Row],[ReportDate]])</f>
        <v>2020</v>
      </c>
      <c r="P2929" s="5" t="str">
        <f>TEXT(Table1[[#This Row],[ReportDate]],"mmm")</f>
        <v>Apr</v>
      </c>
      <c r="Q2929" s="29">
        <f>Table1[[#This Row],[TotalDeaths]]/Table1[[#This Row],[TotalCases]]</f>
        <v>7.8915514441765491E-2</v>
      </c>
    </row>
    <row r="2930" spans="1:17" ht="14.4" x14ac:dyDescent="0.3">
      <c r="A2930" s="5" t="s">
        <v>5151</v>
      </c>
      <c r="B2930" s="5" t="s">
        <v>2167</v>
      </c>
      <c r="C2930" s="5" t="s">
        <v>2181</v>
      </c>
      <c r="D2930" s="5" t="s">
        <v>2182</v>
      </c>
      <c r="E2930" s="32">
        <v>44384</v>
      </c>
      <c r="F2930" s="5">
        <v>4489</v>
      </c>
      <c r="G2930" s="5">
        <v>18</v>
      </c>
      <c r="H2930" s="5">
        <v>1508</v>
      </c>
      <c r="I2930" s="5">
        <v>512564</v>
      </c>
      <c r="J2930" s="5">
        <v>40113</v>
      </c>
      <c r="K2930" s="5">
        <v>91309</v>
      </c>
      <c r="L2930" s="5">
        <v>44890</v>
      </c>
      <c r="M2930" s="5">
        <v>7202</v>
      </c>
      <c r="N2930" s="5">
        <v>83000000</v>
      </c>
      <c r="O2930" s="5">
        <f>YEAR(Table1[[#This Row],[ReportDate]])</f>
        <v>2021</v>
      </c>
      <c r="P2930" s="5" t="str">
        <f>TEXT(Table1[[#This Row],[ReportDate]],"mmm")</f>
        <v>Jul</v>
      </c>
      <c r="Q2930" s="29">
        <f>Table1[[#This Row],[TotalDeaths]]/Table1[[#This Row],[TotalCases]]</f>
        <v>7.825949539959888E-2</v>
      </c>
    </row>
    <row r="2931" spans="1:17" ht="14.4" x14ac:dyDescent="0.3">
      <c r="A2931" s="5" t="s">
        <v>5152</v>
      </c>
      <c r="B2931" s="5" t="s">
        <v>2191</v>
      </c>
      <c r="C2931" s="5" t="s">
        <v>2221</v>
      </c>
      <c r="D2931" s="5" t="s">
        <v>2241</v>
      </c>
      <c r="E2931" s="32">
        <v>44057</v>
      </c>
      <c r="F2931" s="5">
        <v>3068</v>
      </c>
      <c r="G2931" s="5">
        <v>29</v>
      </c>
      <c r="H2931" s="5">
        <v>821</v>
      </c>
      <c r="I2931" s="5">
        <v>515632</v>
      </c>
      <c r="J2931" s="5">
        <v>40142</v>
      </c>
      <c r="K2931" s="5">
        <v>92130</v>
      </c>
      <c r="L2931" s="5">
        <v>52156</v>
      </c>
      <c r="M2931" s="5">
        <v>12615</v>
      </c>
      <c r="N2931" s="5">
        <v>331000000</v>
      </c>
      <c r="O2931" s="5">
        <f>YEAR(Table1[[#This Row],[ReportDate]])</f>
        <v>2020</v>
      </c>
      <c r="P2931" s="5" t="str">
        <f>TEXT(Table1[[#This Row],[ReportDate]],"mmm")</f>
        <v>Aug</v>
      </c>
      <c r="Q2931" s="29">
        <f>Table1[[#This Row],[TotalDeaths]]/Table1[[#This Row],[TotalCases]]</f>
        <v>7.7850094641139414E-2</v>
      </c>
    </row>
    <row r="2932" spans="1:17" ht="14.4" x14ac:dyDescent="0.3">
      <c r="A2932" s="5" t="s">
        <v>5153</v>
      </c>
      <c r="B2932" s="5" t="s">
        <v>2170</v>
      </c>
      <c r="C2932" s="5" t="s">
        <v>2249</v>
      </c>
      <c r="D2932" s="5" t="s">
        <v>2250</v>
      </c>
      <c r="E2932" s="32">
        <v>44509</v>
      </c>
      <c r="F2932" s="5">
        <v>2707</v>
      </c>
      <c r="G2932" s="5">
        <v>8</v>
      </c>
      <c r="H2932" s="5">
        <v>3975</v>
      </c>
      <c r="I2932" s="5">
        <v>518339</v>
      </c>
      <c r="J2932" s="5">
        <v>40150</v>
      </c>
      <c r="K2932" s="5">
        <v>96105</v>
      </c>
      <c r="L2932" s="5">
        <v>32484</v>
      </c>
      <c r="M2932" s="5">
        <v>18859</v>
      </c>
      <c r="N2932" s="5">
        <v>213000000</v>
      </c>
      <c r="O2932" s="5">
        <f>YEAR(Table1[[#This Row],[ReportDate]])</f>
        <v>2021</v>
      </c>
      <c r="P2932" s="5" t="str">
        <f>TEXT(Table1[[#This Row],[ReportDate]],"mmm")</f>
        <v>Nov</v>
      </c>
      <c r="Q2932" s="29">
        <f>Table1[[#This Row],[TotalDeaths]]/Table1[[#This Row],[TotalCases]]</f>
        <v>7.7458960255739964E-2</v>
      </c>
    </row>
    <row r="2933" spans="1:17" ht="14.4" x14ac:dyDescent="0.3">
      <c r="A2933" s="5" t="s">
        <v>5154</v>
      </c>
      <c r="B2933" s="5" t="s">
        <v>2191</v>
      </c>
      <c r="C2933" s="5" t="s">
        <v>2217</v>
      </c>
      <c r="D2933" s="5" t="s">
        <v>2218</v>
      </c>
      <c r="E2933" s="32">
        <v>44266</v>
      </c>
      <c r="F2933" s="5">
        <v>2577</v>
      </c>
      <c r="G2933" s="5">
        <v>82</v>
      </c>
      <c r="H2933" s="5">
        <v>2135</v>
      </c>
      <c r="I2933" s="5">
        <v>520916</v>
      </c>
      <c r="J2933" s="5">
        <v>40232</v>
      </c>
      <c r="K2933" s="5">
        <v>98240</v>
      </c>
      <c r="L2933" s="5">
        <v>28347</v>
      </c>
      <c r="M2933" s="5">
        <v>11036</v>
      </c>
      <c r="N2933" s="5">
        <v>331000000</v>
      </c>
      <c r="O2933" s="5">
        <f>YEAR(Table1[[#This Row],[ReportDate]])</f>
        <v>2021</v>
      </c>
      <c r="P2933" s="5" t="str">
        <f>TEXT(Table1[[#This Row],[ReportDate]],"mmm")</f>
        <v>Mar</v>
      </c>
      <c r="Q2933" s="29">
        <f>Table1[[#This Row],[TotalDeaths]]/Table1[[#This Row],[TotalCases]]</f>
        <v>7.7233181549424476E-2</v>
      </c>
    </row>
    <row r="2934" spans="1:17" ht="14.4" x14ac:dyDescent="0.3">
      <c r="A2934" s="5" t="s">
        <v>5155</v>
      </c>
      <c r="B2934" s="5" t="s">
        <v>2167</v>
      </c>
      <c r="C2934" s="5" t="s">
        <v>2168</v>
      </c>
      <c r="D2934" s="5" t="s">
        <v>2168</v>
      </c>
      <c r="E2934" s="32">
        <v>44431</v>
      </c>
      <c r="F2934" s="5">
        <v>1235</v>
      </c>
      <c r="G2934" s="5">
        <v>46</v>
      </c>
      <c r="H2934" s="5">
        <v>1164</v>
      </c>
      <c r="I2934" s="5">
        <v>522151</v>
      </c>
      <c r="J2934" s="5">
        <v>40278</v>
      </c>
      <c r="K2934" s="5">
        <v>99404</v>
      </c>
      <c r="L2934" s="5">
        <v>23465</v>
      </c>
      <c r="M2934" s="5">
        <v>12195</v>
      </c>
      <c r="N2934" s="5">
        <v>83000000</v>
      </c>
      <c r="O2934" s="5">
        <f>YEAR(Table1[[#This Row],[ReportDate]])</f>
        <v>2021</v>
      </c>
      <c r="P2934" s="5" t="str">
        <f>TEXT(Table1[[#This Row],[ReportDate]],"mmm")</f>
        <v>Aug</v>
      </c>
      <c r="Q2934" s="29">
        <f>Table1[[#This Row],[TotalDeaths]]/Table1[[#This Row],[TotalCases]]</f>
        <v>7.7138605499175519E-2</v>
      </c>
    </row>
    <row r="2935" spans="1:17" ht="14.4" x14ac:dyDescent="0.3">
      <c r="A2935" s="5" t="s">
        <v>5156</v>
      </c>
      <c r="B2935" s="5" t="s">
        <v>2170</v>
      </c>
      <c r="C2935" s="5" t="s">
        <v>2232</v>
      </c>
      <c r="D2935" s="5" t="s">
        <v>2233</v>
      </c>
      <c r="E2935" s="32">
        <v>44209</v>
      </c>
      <c r="F2935" s="5">
        <v>1058</v>
      </c>
      <c r="G2935" s="5">
        <v>173</v>
      </c>
      <c r="H2935" s="5">
        <v>2572</v>
      </c>
      <c r="I2935" s="5">
        <v>523209</v>
      </c>
      <c r="J2935" s="5">
        <v>40451</v>
      </c>
      <c r="K2935" s="5">
        <v>101976</v>
      </c>
      <c r="L2935" s="5">
        <v>11638</v>
      </c>
      <c r="M2935" s="5">
        <v>6477</v>
      </c>
      <c r="N2935" s="5">
        <v>213000000</v>
      </c>
      <c r="O2935" s="5">
        <f>YEAR(Table1[[#This Row],[ReportDate]])</f>
        <v>2021</v>
      </c>
      <c r="P2935" s="5" t="str">
        <f>TEXT(Table1[[#This Row],[ReportDate]],"mmm")</f>
        <v>Jan</v>
      </c>
      <c r="Q2935" s="29">
        <f>Table1[[#This Row],[TotalDeaths]]/Table1[[#This Row],[TotalCases]]</f>
        <v>7.7313272516336684E-2</v>
      </c>
    </row>
    <row r="2936" spans="1:17" ht="14.4" x14ac:dyDescent="0.3">
      <c r="A2936" s="5" t="s">
        <v>5157</v>
      </c>
      <c r="B2936" s="5" t="s">
        <v>2191</v>
      </c>
      <c r="C2936" s="5" t="s">
        <v>2225</v>
      </c>
      <c r="D2936" s="5" t="s">
        <v>2226</v>
      </c>
      <c r="E2936" s="32">
        <v>44008</v>
      </c>
      <c r="F2936" s="5">
        <v>1170</v>
      </c>
      <c r="G2936" s="5">
        <v>89</v>
      </c>
      <c r="H2936" s="5">
        <v>4921</v>
      </c>
      <c r="I2936" s="5">
        <v>524379</v>
      </c>
      <c r="J2936" s="5">
        <v>40540</v>
      </c>
      <c r="K2936" s="5">
        <v>106897</v>
      </c>
      <c r="L2936" s="5">
        <v>22230</v>
      </c>
      <c r="M2936" s="5">
        <v>5417</v>
      </c>
      <c r="N2936" s="5">
        <v>331000000</v>
      </c>
      <c r="O2936" s="5">
        <f>YEAR(Table1[[#This Row],[ReportDate]])</f>
        <v>2020</v>
      </c>
      <c r="P2936" s="5" t="str">
        <f>TEXT(Table1[[#This Row],[ReportDate]],"mmm")</f>
        <v>Jun</v>
      </c>
      <c r="Q2936" s="29">
        <f>Table1[[#This Row],[TotalDeaths]]/Table1[[#This Row],[TotalCases]]</f>
        <v>7.7310494890146256E-2</v>
      </c>
    </row>
    <row r="2937" spans="1:17" ht="14.4" x14ac:dyDescent="0.3">
      <c r="A2937" s="5" t="s">
        <v>5158</v>
      </c>
      <c r="B2937" s="5" t="s">
        <v>2170</v>
      </c>
      <c r="C2937" s="5" t="s">
        <v>2249</v>
      </c>
      <c r="D2937" s="5" t="s">
        <v>2250</v>
      </c>
      <c r="E2937" s="32">
        <v>44257</v>
      </c>
      <c r="F2937" s="5">
        <v>3618</v>
      </c>
      <c r="G2937" s="5">
        <v>0</v>
      </c>
      <c r="H2937" s="5">
        <v>4670</v>
      </c>
      <c r="I2937" s="5">
        <v>527997</v>
      </c>
      <c r="J2937" s="5">
        <v>40540</v>
      </c>
      <c r="K2937" s="5">
        <v>111567</v>
      </c>
      <c r="L2937" s="5">
        <v>43416</v>
      </c>
      <c r="M2937" s="5">
        <v>19568</v>
      </c>
      <c r="N2937" s="5">
        <v>213000000</v>
      </c>
      <c r="O2937" s="5">
        <f>YEAR(Table1[[#This Row],[ReportDate]])</f>
        <v>2021</v>
      </c>
      <c r="P2937" s="5" t="str">
        <f>TEXT(Table1[[#This Row],[ReportDate]],"mmm")</f>
        <v>Mar</v>
      </c>
      <c r="Q2937" s="29">
        <f>Table1[[#This Row],[TotalDeaths]]/Table1[[#This Row],[TotalCases]]</f>
        <v>7.6780739284503505E-2</v>
      </c>
    </row>
    <row r="2938" spans="1:17" ht="14.4" x14ac:dyDescent="0.3">
      <c r="A2938" s="5" t="s">
        <v>5159</v>
      </c>
      <c r="B2938" s="5" t="s">
        <v>2186</v>
      </c>
      <c r="C2938" s="5" t="s">
        <v>2187</v>
      </c>
      <c r="D2938" s="5" t="s">
        <v>2188</v>
      </c>
      <c r="E2938" s="32">
        <v>44539</v>
      </c>
      <c r="F2938" s="5">
        <v>3659</v>
      </c>
      <c r="G2938" s="5">
        <v>130</v>
      </c>
      <c r="H2938" s="5">
        <v>686</v>
      </c>
      <c r="I2938" s="5">
        <v>531656</v>
      </c>
      <c r="J2938" s="5">
        <v>40670</v>
      </c>
      <c r="K2938" s="5">
        <v>112253</v>
      </c>
      <c r="L2938" s="5">
        <v>62203</v>
      </c>
      <c r="M2938" s="5">
        <v>4721</v>
      </c>
      <c r="N2938" s="5">
        <v>68000000</v>
      </c>
      <c r="O2938" s="5">
        <f>YEAR(Table1[[#This Row],[ReportDate]])</f>
        <v>2021</v>
      </c>
      <c r="P2938" s="5" t="str">
        <f>TEXT(Table1[[#This Row],[ReportDate]],"mmm")</f>
        <v>Dec</v>
      </c>
      <c r="Q2938" s="29">
        <f>Table1[[#This Row],[TotalDeaths]]/Table1[[#This Row],[TotalCases]]</f>
        <v>7.6496832538333059E-2</v>
      </c>
    </row>
    <row r="2939" spans="1:17" ht="14.4" x14ac:dyDescent="0.3">
      <c r="A2939" s="5" t="s">
        <v>5160</v>
      </c>
      <c r="B2939" s="5" t="s">
        <v>2186</v>
      </c>
      <c r="C2939" s="5" t="s">
        <v>2237</v>
      </c>
      <c r="D2939" s="5" t="s">
        <v>2238</v>
      </c>
      <c r="E2939" s="32">
        <v>44137</v>
      </c>
      <c r="F2939" s="5">
        <v>3655</v>
      </c>
      <c r="G2939" s="5">
        <v>161</v>
      </c>
      <c r="H2939" s="5">
        <v>974</v>
      </c>
      <c r="I2939" s="5">
        <v>535311</v>
      </c>
      <c r="J2939" s="5">
        <v>40831</v>
      </c>
      <c r="K2939" s="5">
        <v>113227</v>
      </c>
      <c r="L2939" s="5">
        <v>69445</v>
      </c>
      <c r="M2939" s="5">
        <v>11782</v>
      </c>
      <c r="N2939" s="5">
        <v>68000000</v>
      </c>
      <c r="O2939" s="5">
        <f>YEAR(Table1[[#This Row],[ReportDate]])</f>
        <v>2020</v>
      </c>
      <c r="P2939" s="5" t="str">
        <f>TEXT(Table1[[#This Row],[ReportDate]],"mmm")</f>
        <v>Nov</v>
      </c>
      <c r="Q2939" s="29">
        <f>Table1[[#This Row],[TotalDeaths]]/Table1[[#This Row],[TotalCases]]</f>
        <v>7.6275286702496309E-2</v>
      </c>
    </row>
    <row r="2940" spans="1:17" ht="14.4" x14ac:dyDescent="0.3">
      <c r="A2940" s="5" t="s">
        <v>5161</v>
      </c>
      <c r="B2940" s="5" t="s">
        <v>2186</v>
      </c>
      <c r="C2940" s="5" t="s">
        <v>2187</v>
      </c>
      <c r="D2940" s="5" t="s">
        <v>2243</v>
      </c>
      <c r="E2940" s="32">
        <v>44334</v>
      </c>
      <c r="F2940" s="5">
        <v>56</v>
      </c>
      <c r="G2940" s="5">
        <v>152</v>
      </c>
      <c r="H2940" s="5">
        <v>3287</v>
      </c>
      <c r="I2940" s="5">
        <v>535367</v>
      </c>
      <c r="J2940" s="5">
        <v>40983</v>
      </c>
      <c r="K2940" s="5">
        <v>116514</v>
      </c>
      <c r="L2940" s="5">
        <v>616</v>
      </c>
      <c r="M2940" s="5">
        <v>10636</v>
      </c>
      <c r="N2940" s="5">
        <v>68000000</v>
      </c>
      <c r="O2940" s="5">
        <f>YEAR(Table1[[#This Row],[ReportDate]])</f>
        <v>2021</v>
      </c>
      <c r="P2940" s="5" t="str">
        <f>TEXT(Table1[[#This Row],[ReportDate]],"mmm")</f>
        <v>May</v>
      </c>
      <c r="Q2940" s="29">
        <f>Table1[[#This Row],[TotalDeaths]]/Table1[[#This Row],[TotalCases]]</f>
        <v>7.6551225607854045E-2</v>
      </c>
    </row>
    <row r="2941" spans="1:17" ht="14.4" x14ac:dyDescent="0.3">
      <c r="A2941" s="5" t="s">
        <v>5162</v>
      </c>
      <c r="B2941" s="5" t="s">
        <v>2191</v>
      </c>
      <c r="C2941" s="5" t="s">
        <v>2192</v>
      </c>
      <c r="D2941" s="5" t="s">
        <v>2308</v>
      </c>
      <c r="E2941" s="32">
        <v>44098</v>
      </c>
      <c r="F2941" s="5">
        <v>1892</v>
      </c>
      <c r="G2941" s="5">
        <v>157</v>
      </c>
      <c r="H2941" s="5">
        <v>505</v>
      </c>
      <c r="I2941" s="5">
        <v>537259</v>
      </c>
      <c r="J2941" s="5">
        <v>41140</v>
      </c>
      <c r="K2941" s="5">
        <v>117019</v>
      </c>
      <c r="L2941" s="5">
        <v>32164</v>
      </c>
      <c r="M2941" s="5">
        <v>12821</v>
      </c>
      <c r="N2941" s="5">
        <v>331000000</v>
      </c>
      <c r="O2941" s="5">
        <f>YEAR(Table1[[#This Row],[ReportDate]])</f>
        <v>2020</v>
      </c>
      <c r="P2941" s="5" t="str">
        <f>TEXT(Table1[[#This Row],[ReportDate]],"mmm")</f>
        <v>Sep</v>
      </c>
      <c r="Q2941" s="29">
        <f>Table1[[#This Row],[TotalDeaths]]/Table1[[#This Row],[TotalCases]]</f>
        <v>7.6573868469397441E-2</v>
      </c>
    </row>
    <row r="2942" spans="1:17" ht="14.4" x14ac:dyDescent="0.3">
      <c r="A2942" s="5" t="s">
        <v>5163</v>
      </c>
      <c r="B2942" s="5" t="s">
        <v>2167</v>
      </c>
      <c r="C2942" s="5" t="s">
        <v>2181</v>
      </c>
      <c r="D2942" s="5" t="s">
        <v>2182</v>
      </c>
      <c r="E2942" s="32">
        <v>44416</v>
      </c>
      <c r="F2942" s="5">
        <v>2569</v>
      </c>
      <c r="G2942" s="5">
        <v>0</v>
      </c>
      <c r="H2942" s="5">
        <v>1770</v>
      </c>
      <c r="I2942" s="5">
        <v>539828</v>
      </c>
      <c r="J2942" s="5">
        <v>41140</v>
      </c>
      <c r="K2942" s="5">
        <v>118789</v>
      </c>
      <c r="L2942" s="5">
        <v>20552</v>
      </c>
      <c r="M2942" s="5">
        <v>19628</v>
      </c>
      <c r="N2942" s="5">
        <v>83000000</v>
      </c>
      <c r="O2942" s="5">
        <f>YEAR(Table1[[#This Row],[ReportDate]])</f>
        <v>2021</v>
      </c>
      <c r="P2942" s="5" t="str">
        <f>TEXT(Table1[[#This Row],[ReportDate]],"mmm")</f>
        <v>Aug</v>
      </c>
      <c r="Q2942" s="29">
        <f>Table1[[#This Row],[TotalDeaths]]/Table1[[#This Row],[TotalCases]]</f>
        <v>7.6209459309261471E-2</v>
      </c>
    </row>
    <row r="2943" spans="1:17" ht="14.4" x14ac:dyDescent="0.3">
      <c r="A2943" s="5" t="s">
        <v>5164</v>
      </c>
      <c r="B2943" s="5" t="s">
        <v>2170</v>
      </c>
      <c r="C2943" s="5" t="s">
        <v>2178</v>
      </c>
      <c r="D2943" s="5" t="s">
        <v>2179</v>
      </c>
      <c r="E2943" s="32">
        <v>43838</v>
      </c>
      <c r="F2943" s="5">
        <v>4080</v>
      </c>
      <c r="G2943" s="5">
        <v>122</v>
      </c>
      <c r="H2943" s="5">
        <v>73</v>
      </c>
      <c r="I2943" s="5">
        <v>543908</v>
      </c>
      <c r="J2943" s="5">
        <v>41262</v>
      </c>
      <c r="K2943" s="5">
        <v>118862</v>
      </c>
      <c r="L2943" s="5">
        <v>61200</v>
      </c>
      <c r="M2943" s="5">
        <v>17077</v>
      </c>
      <c r="N2943" s="5">
        <v>213000000</v>
      </c>
      <c r="O2943" s="5">
        <f>YEAR(Table1[[#This Row],[ReportDate]])</f>
        <v>2020</v>
      </c>
      <c r="P2943" s="5" t="str">
        <f>TEXT(Table1[[#This Row],[ReportDate]],"mmm")</f>
        <v>Jan</v>
      </c>
      <c r="Q2943" s="29">
        <f>Table1[[#This Row],[TotalDeaths]]/Table1[[#This Row],[TotalCases]]</f>
        <v>7.5862094324775517E-2</v>
      </c>
    </row>
    <row r="2944" spans="1:17" ht="14.4" x14ac:dyDescent="0.3">
      <c r="A2944" s="5" t="s">
        <v>5165</v>
      </c>
      <c r="B2944" s="5" t="s">
        <v>2174</v>
      </c>
      <c r="C2944" s="5" t="s">
        <v>2201</v>
      </c>
      <c r="D2944" s="5" t="s">
        <v>2261</v>
      </c>
      <c r="E2944" s="32">
        <v>44338</v>
      </c>
      <c r="F2944" s="5">
        <v>4456</v>
      </c>
      <c r="G2944" s="5">
        <v>145</v>
      </c>
      <c r="H2944" s="5">
        <v>4901</v>
      </c>
      <c r="I2944" s="5">
        <v>548364</v>
      </c>
      <c r="J2944" s="5">
        <v>41407</v>
      </c>
      <c r="K2944" s="5">
        <v>123763</v>
      </c>
      <c r="L2944" s="5">
        <v>44560</v>
      </c>
      <c r="M2944" s="5">
        <v>3073</v>
      </c>
      <c r="N2944" s="5">
        <v>1380000000</v>
      </c>
      <c r="O2944" s="5">
        <f>YEAR(Table1[[#This Row],[ReportDate]])</f>
        <v>2021</v>
      </c>
      <c r="P2944" s="5" t="str">
        <f>TEXT(Table1[[#This Row],[ReportDate]],"mmm")</f>
        <v>May</v>
      </c>
      <c r="Q2944" s="29">
        <f>Table1[[#This Row],[TotalDeaths]]/Table1[[#This Row],[TotalCases]]</f>
        <v>7.5510062659109645E-2</v>
      </c>
    </row>
    <row r="2945" spans="1:17" ht="14.4" x14ac:dyDescent="0.3">
      <c r="A2945" s="5" t="s">
        <v>5166</v>
      </c>
      <c r="B2945" s="5" t="s">
        <v>2186</v>
      </c>
      <c r="C2945" s="5" t="s">
        <v>2187</v>
      </c>
      <c r="D2945" s="5" t="s">
        <v>2188</v>
      </c>
      <c r="E2945" s="32">
        <v>44306</v>
      </c>
      <c r="F2945" s="5">
        <v>1948</v>
      </c>
      <c r="G2945" s="5">
        <v>160</v>
      </c>
      <c r="H2945" s="5">
        <v>580</v>
      </c>
      <c r="I2945" s="5">
        <v>550312</v>
      </c>
      <c r="J2945" s="5">
        <v>41567</v>
      </c>
      <c r="K2945" s="5">
        <v>124343</v>
      </c>
      <c r="L2945" s="5">
        <v>31168</v>
      </c>
      <c r="M2945" s="5">
        <v>15160</v>
      </c>
      <c r="N2945" s="5">
        <v>68000000</v>
      </c>
      <c r="O2945" s="5">
        <f>YEAR(Table1[[#This Row],[ReportDate]])</f>
        <v>2021</v>
      </c>
      <c r="P2945" s="5" t="str">
        <f>TEXT(Table1[[#This Row],[ReportDate]],"mmm")</f>
        <v>Apr</v>
      </c>
      <c r="Q2945" s="29">
        <f>Table1[[#This Row],[TotalDeaths]]/Table1[[#This Row],[TotalCases]]</f>
        <v>7.5533515533006731E-2</v>
      </c>
    </row>
    <row r="2946" spans="1:17" ht="14.4" x14ac:dyDescent="0.3">
      <c r="A2946" s="5" t="s">
        <v>5167</v>
      </c>
      <c r="B2946" s="5" t="s">
        <v>2186</v>
      </c>
      <c r="C2946" s="5" t="s">
        <v>2204</v>
      </c>
      <c r="D2946" s="5" t="s">
        <v>2205</v>
      </c>
      <c r="E2946" s="32">
        <v>44127</v>
      </c>
      <c r="F2946" s="5">
        <v>222</v>
      </c>
      <c r="G2946" s="5">
        <v>136</v>
      </c>
      <c r="H2946" s="5">
        <v>3140</v>
      </c>
      <c r="I2946" s="5">
        <v>550534</v>
      </c>
      <c r="J2946" s="5">
        <v>41703</v>
      </c>
      <c r="K2946" s="5">
        <v>127483</v>
      </c>
      <c r="L2946" s="5">
        <v>1332</v>
      </c>
      <c r="M2946" s="5">
        <v>3540</v>
      </c>
      <c r="N2946" s="5">
        <v>68000000</v>
      </c>
      <c r="O2946" s="5">
        <f>YEAR(Table1[[#This Row],[ReportDate]])</f>
        <v>2020</v>
      </c>
      <c r="P2946" s="5" t="str">
        <f>TEXT(Table1[[#This Row],[ReportDate]],"mmm")</f>
        <v>Oct</v>
      </c>
      <c r="Q2946" s="29">
        <f>Table1[[#This Row],[TotalDeaths]]/Table1[[#This Row],[TotalCases]]</f>
        <v>7.5750089912702934E-2</v>
      </c>
    </row>
    <row r="2947" spans="1:17" ht="14.4" x14ac:dyDescent="0.3">
      <c r="A2947" s="5" t="s">
        <v>5168</v>
      </c>
      <c r="B2947" s="5" t="s">
        <v>2174</v>
      </c>
      <c r="C2947" s="5" t="s">
        <v>2201</v>
      </c>
      <c r="D2947" s="5" t="s">
        <v>2261</v>
      </c>
      <c r="E2947" s="32">
        <v>43994</v>
      </c>
      <c r="F2947" s="5">
        <v>1639</v>
      </c>
      <c r="G2947" s="5">
        <v>134</v>
      </c>
      <c r="H2947" s="5">
        <v>222</v>
      </c>
      <c r="I2947" s="5">
        <v>552173</v>
      </c>
      <c r="J2947" s="5">
        <v>41837</v>
      </c>
      <c r="K2947" s="5">
        <v>127705</v>
      </c>
      <c r="L2947" s="5">
        <v>19668</v>
      </c>
      <c r="M2947" s="5">
        <v>18003</v>
      </c>
      <c r="N2947" s="5">
        <v>1380000000</v>
      </c>
      <c r="O2947" s="5">
        <f>YEAR(Table1[[#This Row],[ReportDate]])</f>
        <v>2020</v>
      </c>
      <c r="P2947" s="5" t="str">
        <f>TEXT(Table1[[#This Row],[ReportDate]],"mmm")</f>
        <v>Jun</v>
      </c>
      <c r="Q2947" s="29">
        <f>Table1[[#This Row],[TotalDeaths]]/Table1[[#This Row],[TotalCases]]</f>
        <v>7.5767920561128493E-2</v>
      </c>
    </row>
    <row r="2948" spans="1:17" ht="14.4" x14ac:dyDescent="0.3">
      <c r="A2948" s="5" t="s">
        <v>5169</v>
      </c>
      <c r="B2948" s="5" t="s">
        <v>2174</v>
      </c>
      <c r="C2948" s="5" t="s">
        <v>2184</v>
      </c>
      <c r="D2948" s="5" t="s">
        <v>25</v>
      </c>
      <c r="E2948" s="32">
        <v>44315</v>
      </c>
      <c r="F2948" s="5">
        <v>4422</v>
      </c>
      <c r="G2948" s="5">
        <v>29</v>
      </c>
      <c r="H2948" s="5">
        <v>4007</v>
      </c>
      <c r="I2948" s="5">
        <v>556595</v>
      </c>
      <c r="J2948" s="5">
        <v>41866</v>
      </c>
      <c r="K2948" s="5">
        <v>131712</v>
      </c>
      <c r="L2948" s="5">
        <v>30954</v>
      </c>
      <c r="M2948" s="5">
        <v>3873</v>
      </c>
      <c r="N2948" s="5">
        <v>1380000000</v>
      </c>
      <c r="O2948" s="5">
        <f>YEAR(Table1[[#This Row],[ReportDate]])</f>
        <v>2021</v>
      </c>
      <c r="P2948" s="5" t="str">
        <f>TEXT(Table1[[#This Row],[ReportDate]],"mmm")</f>
        <v>Apr</v>
      </c>
      <c r="Q2948" s="29">
        <f>Table1[[#This Row],[TotalDeaths]]/Table1[[#This Row],[TotalCases]]</f>
        <v>7.5218066996649263E-2</v>
      </c>
    </row>
    <row r="2949" spans="1:17" ht="14.4" x14ac:dyDescent="0.3">
      <c r="A2949" s="5" t="s">
        <v>5170</v>
      </c>
      <c r="B2949" s="5" t="s">
        <v>2191</v>
      </c>
      <c r="C2949" s="5" t="s">
        <v>2225</v>
      </c>
      <c r="D2949" s="5" t="s">
        <v>2288</v>
      </c>
      <c r="E2949" s="32">
        <v>44427</v>
      </c>
      <c r="F2949" s="5">
        <v>1757</v>
      </c>
      <c r="G2949" s="5">
        <v>76</v>
      </c>
      <c r="H2949" s="5">
        <v>896</v>
      </c>
      <c r="I2949" s="5">
        <v>558352</v>
      </c>
      <c r="J2949" s="5">
        <v>41942</v>
      </c>
      <c r="K2949" s="5">
        <v>132608</v>
      </c>
      <c r="L2949" s="5">
        <v>14056</v>
      </c>
      <c r="M2949" s="5">
        <v>14891</v>
      </c>
      <c r="N2949" s="5">
        <v>331000000</v>
      </c>
      <c r="O2949" s="5">
        <f>YEAR(Table1[[#This Row],[ReportDate]])</f>
        <v>2021</v>
      </c>
      <c r="P2949" s="5" t="str">
        <f>TEXT(Table1[[#This Row],[ReportDate]],"mmm")</f>
        <v>Aug</v>
      </c>
      <c r="Q2949" s="29">
        <f>Table1[[#This Row],[TotalDeaths]]/Table1[[#This Row],[TotalCases]]</f>
        <v>7.511748860933605E-2</v>
      </c>
    </row>
    <row r="2950" spans="1:17" ht="14.4" x14ac:dyDescent="0.3">
      <c r="A2950" s="5" t="s">
        <v>5171</v>
      </c>
      <c r="B2950" s="5" t="s">
        <v>2170</v>
      </c>
      <c r="C2950" s="5" t="s">
        <v>2178</v>
      </c>
      <c r="D2950" s="5" t="s">
        <v>2179</v>
      </c>
      <c r="E2950" s="32">
        <v>43902</v>
      </c>
      <c r="F2950" s="5">
        <v>835</v>
      </c>
      <c r="G2950" s="5">
        <v>80</v>
      </c>
      <c r="H2950" s="5">
        <v>2433</v>
      </c>
      <c r="I2950" s="5">
        <v>559187</v>
      </c>
      <c r="J2950" s="5">
        <v>42022</v>
      </c>
      <c r="K2950" s="5">
        <v>135041</v>
      </c>
      <c r="L2950" s="5">
        <v>5010</v>
      </c>
      <c r="M2950" s="5">
        <v>16948</v>
      </c>
      <c r="N2950" s="5">
        <v>213000000</v>
      </c>
      <c r="O2950" s="5">
        <f>YEAR(Table1[[#This Row],[ReportDate]])</f>
        <v>2020</v>
      </c>
      <c r="P2950" s="5" t="str">
        <f>TEXT(Table1[[#This Row],[ReportDate]],"mmm")</f>
        <v>Mar</v>
      </c>
      <c r="Q2950" s="29">
        <f>Table1[[#This Row],[TotalDeaths]]/Table1[[#This Row],[TotalCases]]</f>
        <v>7.5148385066176437E-2</v>
      </c>
    </row>
    <row r="2951" spans="1:17" ht="14.4" x14ac:dyDescent="0.3">
      <c r="A2951" s="5" t="s">
        <v>5172</v>
      </c>
      <c r="B2951" s="5" t="s">
        <v>2186</v>
      </c>
      <c r="C2951" s="5" t="s">
        <v>2212</v>
      </c>
      <c r="D2951" s="5" t="s">
        <v>2306</v>
      </c>
      <c r="E2951" s="32">
        <v>44397</v>
      </c>
      <c r="F2951" s="5">
        <v>2536</v>
      </c>
      <c r="G2951" s="5">
        <v>12</v>
      </c>
      <c r="H2951" s="5">
        <v>3952</v>
      </c>
      <c r="I2951" s="5">
        <v>561723</v>
      </c>
      <c r="J2951" s="5">
        <v>42034</v>
      </c>
      <c r="K2951" s="5">
        <v>138993</v>
      </c>
      <c r="L2951" s="5">
        <v>48184</v>
      </c>
      <c r="M2951" s="5">
        <v>12221</v>
      </c>
      <c r="N2951" s="5">
        <v>68000000</v>
      </c>
      <c r="O2951" s="5">
        <f>YEAR(Table1[[#This Row],[ReportDate]])</f>
        <v>2021</v>
      </c>
      <c r="P2951" s="5" t="str">
        <f>TEXT(Table1[[#This Row],[ReportDate]],"mmm")</f>
        <v>Jul</v>
      </c>
      <c r="Q2951" s="29">
        <f>Table1[[#This Row],[TotalDeaths]]/Table1[[#This Row],[TotalCases]]</f>
        <v>7.4830476943262073E-2</v>
      </c>
    </row>
    <row r="2952" spans="1:17" ht="14.4" x14ac:dyDescent="0.3">
      <c r="A2952" s="5" t="s">
        <v>5173</v>
      </c>
      <c r="B2952" s="5" t="s">
        <v>2167</v>
      </c>
      <c r="C2952" s="5" t="s">
        <v>2181</v>
      </c>
      <c r="D2952" s="5" t="s">
        <v>2182</v>
      </c>
      <c r="E2952" s="32">
        <v>44389</v>
      </c>
      <c r="F2952" s="5">
        <v>2525</v>
      </c>
      <c r="G2952" s="5">
        <v>12</v>
      </c>
      <c r="H2952" s="5">
        <v>2169</v>
      </c>
      <c r="I2952" s="5">
        <v>564248</v>
      </c>
      <c r="J2952" s="5">
        <v>42046</v>
      </c>
      <c r="K2952" s="5">
        <v>141162</v>
      </c>
      <c r="L2952" s="5">
        <v>32825</v>
      </c>
      <c r="M2952" s="5">
        <v>8687</v>
      </c>
      <c r="N2952" s="5">
        <v>83000000</v>
      </c>
      <c r="O2952" s="5">
        <f>YEAR(Table1[[#This Row],[ReportDate]])</f>
        <v>2021</v>
      </c>
      <c r="P2952" s="5" t="str">
        <f>TEXT(Table1[[#This Row],[ReportDate]],"mmm")</f>
        <v>Jul</v>
      </c>
      <c r="Q2952" s="29">
        <f>Table1[[#This Row],[TotalDeaths]]/Table1[[#This Row],[TotalCases]]</f>
        <v>7.4516879102805855E-2</v>
      </c>
    </row>
    <row r="2953" spans="1:17" ht="14.4" x14ac:dyDescent="0.3">
      <c r="A2953" s="5" t="s">
        <v>5174</v>
      </c>
      <c r="B2953" s="5" t="s">
        <v>2191</v>
      </c>
      <c r="C2953" s="5" t="s">
        <v>2192</v>
      </c>
      <c r="D2953" s="5" t="s">
        <v>2308</v>
      </c>
      <c r="E2953" s="32">
        <v>44068</v>
      </c>
      <c r="F2953" s="5">
        <v>984</v>
      </c>
      <c r="G2953" s="5">
        <v>41</v>
      </c>
      <c r="H2953" s="5">
        <v>732</v>
      </c>
      <c r="I2953" s="5">
        <v>565232</v>
      </c>
      <c r="J2953" s="5">
        <v>42087</v>
      </c>
      <c r="K2953" s="5">
        <v>141894</v>
      </c>
      <c r="L2953" s="5">
        <v>5904</v>
      </c>
      <c r="M2953" s="5">
        <v>10077</v>
      </c>
      <c r="N2953" s="5">
        <v>331000000</v>
      </c>
      <c r="O2953" s="5">
        <f>YEAR(Table1[[#This Row],[ReportDate]])</f>
        <v>2020</v>
      </c>
      <c r="P2953" s="5" t="str">
        <f>TEXT(Table1[[#This Row],[ReportDate]],"mmm")</f>
        <v>Aug</v>
      </c>
      <c r="Q2953" s="29">
        <f>Table1[[#This Row],[TotalDeaths]]/Table1[[#This Row],[TotalCases]]</f>
        <v>7.4459690887989358E-2</v>
      </c>
    </row>
    <row r="2954" spans="1:17" ht="14.4" x14ac:dyDescent="0.3">
      <c r="A2954" s="5" t="s">
        <v>5175</v>
      </c>
      <c r="B2954" s="5" t="s">
        <v>2191</v>
      </c>
      <c r="C2954" s="5" t="s">
        <v>2225</v>
      </c>
      <c r="D2954" s="5" t="s">
        <v>2226</v>
      </c>
      <c r="E2954" s="32">
        <v>43934</v>
      </c>
      <c r="F2954" s="5">
        <v>1357</v>
      </c>
      <c r="G2954" s="5">
        <v>123</v>
      </c>
      <c r="H2954" s="5">
        <v>1464</v>
      </c>
      <c r="I2954" s="5">
        <v>566589</v>
      </c>
      <c r="J2954" s="5">
        <v>42210</v>
      </c>
      <c r="K2954" s="5">
        <v>143358</v>
      </c>
      <c r="L2954" s="5">
        <v>24426</v>
      </c>
      <c r="M2954" s="5">
        <v>15691</v>
      </c>
      <c r="N2954" s="5">
        <v>331000000</v>
      </c>
      <c r="O2954" s="5">
        <f>YEAR(Table1[[#This Row],[ReportDate]])</f>
        <v>2020</v>
      </c>
      <c r="P2954" s="5" t="str">
        <f>TEXT(Table1[[#This Row],[ReportDate]],"mmm")</f>
        <v>Apr</v>
      </c>
      <c r="Q2954" s="29">
        <f>Table1[[#This Row],[TotalDeaths]]/Table1[[#This Row],[TotalCases]]</f>
        <v>7.449844596347617E-2</v>
      </c>
    </row>
    <row r="2955" spans="1:17" ht="14.4" x14ac:dyDescent="0.3">
      <c r="A2955" s="5" t="s">
        <v>5176</v>
      </c>
      <c r="B2955" s="5" t="s">
        <v>2167</v>
      </c>
      <c r="C2955" s="5" t="s">
        <v>2318</v>
      </c>
      <c r="D2955" s="5" t="s">
        <v>2319</v>
      </c>
      <c r="E2955" s="32">
        <v>44040</v>
      </c>
      <c r="F2955" s="5">
        <v>4887</v>
      </c>
      <c r="G2955" s="5">
        <v>100</v>
      </c>
      <c r="H2955" s="5">
        <v>822</v>
      </c>
      <c r="I2955" s="5">
        <v>571476</v>
      </c>
      <c r="J2955" s="5">
        <v>42310</v>
      </c>
      <c r="K2955" s="5">
        <v>144180</v>
      </c>
      <c r="L2955" s="5">
        <v>83079</v>
      </c>
      <c r="M2955" s="5">
        <v>12100</v>
      </c>
      <c r="N2955" s="5">
        <v>83000000</v>
      </c>
      <c r="O2955" s="5">
        <f>YEAR(Table1[[#This Row],[ReportDate]])</f>
        <v>2020</v>
      </c>
      <c r="P2955" s="5" t="str">
        <f>TEXT(Table1[[#This Row],[ReportDate]],"mmm")</f>
        <v>Jul</v>
      </c>
      <c r="Q2955" s="29">
        <f>Table1[[#This Row],[TotalDeaths]]/Table1[[#This Row],[TotalCases]]</f>
        <v>7.4036354982536454E-2</v>
      </c>
    </row>
    <row r="2956" spans="1:17" ht="14.4" x14ac:dyDescent="0.3">
      <c r="A2956" s="5" t="s">
        <v>5177</v>
      </c>
      <c r="B2956" s="5" t="s">
        <v>2167</v>
      </c>
      <c r="C2956" s="5" t="s">
        <v>2181</v>
      </c>
      <c r="D2956" s="5" t="s">
        <v>2182</v>
      </c>
      <c r="E2956" s="32">
        <v>44384</v>
      </c>
      <c r="F2956" s="5">
        <v>3060</v>
      </c>
      <c r="G2956" s="5">
        <v>77</v>
      </c>
      <c r="H2956" s="5">
        <v>456</v>
      </c>
      <c r="I2956" s="5">
        <v>574536</v>
      </c>
      <c r="J2956" s="5">
        <v>42387</v>
      </c>
      <c r="K2956" s="5">
        <v>144636</v>
      </c>
      <c r="L2956" s="5">
        <v>30600</v>
      </c>
      <c r="M2956" s="5">
        <v>17024</v>
      </c>
      <c r="N2956" s="5">
        <v>83000000</v>
      </c>
      <c r="O2956" s="5">
        <f>YEAR(Table1[[#This Row],[ReportDate]])</f>
        <v>2021</v>
      </c>
      <c r="P2956" s="5" t="str">
        <f>TEXT(Table1[[#This Row],[ReportDate]],"mmm")</f>
        <v>Jul</v>
      </c>
      <c r="Q2956" s="29">
        <f>Table1[[#This Row],[TotalDeaths]]/Table1[[#This Row],[TotalCases]]</f>
        <v>7.3776055808513305E-2</v>
      </c>
    </row>
    <row r="2957" spans="1:17" ht="14.4" x14ac:dyDescent="0.3">
      <c r="A2957" s="5" t="s">
        <v>5178</v>
      </c>
      <c r="B2957" s="5" t="s">
        <v>2167</v>
      </c>
      <c r="C2957" s="5" t="s">
        <v>2318</v>
      </c>
      <c r="D2957" s="5" t="s">
        <v>2418</v>
      </c>
      <c r="E2957" s="32">
        <v>44298</v>
      </c>
      <c r="F2957" s="5">
        <v>4477</v>
      </c>
      <c r="G2957" s="5">
        <v>190</v>
      </c>
      <c r="H2957" s="5">
        <v>2211</v>
      </c>
      <c r="I2957" s="5">
        <v>579013</v>
      </c>
      <c r="J2957" s="5">
        <v>42577</v>
      </c>
      <c r="K2957" s="5">
        <v>146847</v>
      </c>
      <c r="L2957" s="5">
        <v>31339</v>
      </c>
      <c r="M2957" s="5">
        <v>16546</v>
      </c>
      <c r="N2957" s="5">
        <v>83000000</v>
      </c>
      <c r="O2957" s="5">
        <f>YEAR(Table1[[#This Row],[ReportDate]])</f>
        <v>2021</v>
      </c>
      <c r="P2957" s="5" t="str">
        <f>TEXT(Table1[[#This Row],[ReportDate]],"mmm")</f>
        <v>Apr</v>
      </c>
      <c r="Q2957" s="29">
        <f>Table1[[#This Row],[TotalDeaths]]/Table1[[#This Row],[TotalCases]]</f>
        <v>7.3533754855245048E-2</v>
      </c>
    </row>
    <row r="2958" spans="1:17" ht="14.4" x14ac:dyDescent="0.3">
      <c r="A2958" s="5" t="s">
        <v>5179</v>
      </c>
      <c r="B2958" s="5" t="s">
        <v>2174</v>
      </c>
      <c r="C2958" s="5" t="s">
        <v>2184</v>
      </c>
      <c r="D2958" s="5" t="s">
        <v>2215</v>
      </c>
      <c r="E2958" s="32">
        <v>44284</v>
      </c>
      <c r="F2958" s="5">
        <v>1446</v>
      </c>
      <c r="G2958" s="5">
        <v>106</v>
      </c>
      <c r="H2958" s="5">
        <v>3334</v>
      </c>
      <c r="I2958" s="5">
        <v>580459</v>
      </c>
      <c r="J2958" s="5">
        <v>42683</v>
      </c>
      <c r="K2958" s="5">
        <v>150181</v>
      </c>
      <c r="L2958" s="5">
        <v>23136</v>
      </c>
      <c r="M2958" s="5">
        <v>4346</v>
      </c>
      <c r="N2958" s="5">
        <v>1380000000</v>
      </c>
      <c r="O2958" s="5">
        <f>YEAR(Table1[[#This Row],[ReportDate]])</f>
        <v>2021</v>
      </c>
      <c r="P2958" s="5" t="str">
        <f>TEXT(Table1[[#This Row],[ReportDate]],"mmm")</f>
        <v>Mar</v>
      </c>
      <c r="Q2958" s="29">
        <f>Table1[[#This Row],[TotalDeaths]]/Table1[[#This Row],[TotalCases]]</f>
        <v>7.3533186667792211E-2</v>
      </c>
    </row>
    <row r="2959" spans="1:17" ht="14.4" x14ac:dyDescent="0.3">
      <c r="A2959" s="5" t="s">
        <v>5180</v>
      </c>
      <c r="B2959" s="5" t="s">
        <v>2186</v>
      </c>
      <c r="C2959" s="5" t="s">
        <v>2212</v>
      </c>
      <c r="D2959" s="5" t="s">
        <v>2306</v>
      </c>
      <c r="E2959" s="32">
        <v>44098</v>
      </c>
      <c r="F2959" s="5">
        <v>1371</v>
      </c>
      <c r="G2959" s="5">
        <v>196</v>
      </c>
      <c r="H2959" s="5">
        <v>2139</v>
      </c>
      <c r="I2959" s="5">
        <v>581830</v>
      </c>
      <c r="J2959" s="5">
        <v>42879</v>
      </c>
      <c r="K2959" s="5">
        <v>152320</v>
      </c>
      <c r="L2959" s="5">
        <v>26049</v>
      </c>
      <c r="M2959" s="5">
        <v>7704</v>
      </c>
      <c r="N2959" s="5">
        <v>68000000</v>
      </c>
      <c r="O2959" s="5">
        <f>YEAR(Table1[[#This Row],[ReportDate]])</f>
        <v>2020</v>
      </c>
      <c r="P2959" s="5" t="str">
        <f>TEXT(Table1[[#This Row],[ReportDate]],"mmm")</f>
        <v>Sep</v>
      </c>
      <c r="Q2959" s="29">
        <f>Table1[[#This Row],[TotalDeaths]]/Table1[[#This Row],[TotalCases]]</f>
        <v>7.3696784284069228E-2</v>
      </c>
    </row>
    <row r="2960" spans="1:17" ht="14.4" x14ac:dyDescent="0.3">
      <c r="A2960" s="5" t="s">
        <v>5181</v>
      </c>
      <c r="B2960" s="5" t="s">
        <v>2174</v>
      </c>
      <c r="C2960" s="5" t="s">
        <v>2184</v>
      </c>
      <c r="D2960" s="5" t="s">
        <v>25</v>
      </c>
      <c r="E2960" s="32">
        <v>44216</v>
      </c>
      <c r="F2960" s="5">
        <v>3224</v>
      </c>
      <c r="G2960" s="5">
        <v>35</v>
      </c>
      <c r="H2960" s="5">
        <v>3849</v>
      </c>
      <c r="I2960" s="5">
        <v>585054</v>
      </c>
      <c r="J2960" s="5">
        <v>42914</v>
      </c>
      <c r="K2960" s="5">
        <v>156169</v>
      </c>
      <c r="L2960" s="5">
        <v>32240</v>
      </c>
      <c r="M2960" s="5">
        <v>10357</v>
      </c>
      <c r="N2960" s="5">
        <v>1380000000</v>
      </c>
      <c r="O2960" s="5">
        <f>YEAR(Table1[[#This Row],[ReportDate]])</f>
        <v>2021</v>
      </c>
      <c r="P2960" s="5" t="str">
        <f>TEXT(Table1[[#This Row],[ReportDate]],"mmm")</f>
        <v>Jan</v>
      </c>
      <c r="Q2960" s="29">
        <f>Table1[[#This Row],[TotalDeaths]]/Table1[[#This Row],[TotalCases]]</f>
        <v>7.3350494142421035E-2</v>
      </c>
    </row>
    <row r="2961" spans="1:17" ht="14.4" x14ac:dyDescent="0.3">
      <c r="A2961" s="5" t="s">
        <v>5182</v>
      </c>
      <c r="B2961" s="5" t="s">
        <v>2186</v>
      </c>
      <c r="C2961" s="5" t="s">
        <v>2204</v>
      </c>
      <c r="D2961" s="5" t="s">
        <v>2205</v>
      </c>
      <c r="E2961" s="32">
        <v>44217</v>
      </c>
      <c r="F2961" s="5">
        <v>1874</v>
      </c>
      <c r="G2961" s="5">
        <v>34</v>
      </c>
      <c r="H2961" s="5">
        <v>2383</v>
      </c>
      <c r="I2961" s="5">
        <v>586928</v>
      </c>
      <c r="J2961" s="5">
        <v>42948</v>
      </c>
      <c r="K2961" s="5">
        <v>158552</v>
      </c>
      <c r="L2961" s="5">
        <v>14992</v>
      </c>
      <c r="M2961" s="5">
        <v>4464</v>
      </c>
      <c r="N2961" s="5">
        <v>68000000</v>
      </c>
      <c r="O2961" s="5">
        <f>YEAR(Table1[[#This Row],[ReportDate]])</f>
        <v>2021</v>
      </c>
      <c r="P2961" s="5" t="str">
        <f>TEXT(Table1[[#This Row],[ReportDate]],"mmm")</f>
        <v>Jan</v>
      </c>
      <c r="Q2961" s="29">
        <f>Table1[[#This Row],[TotalDeaths]]/Table1[[#This Row],[TotalCases]]</f>
        <v>7.3174222391843638E-2</v>
      </c>
    </row>
    <row r="2962" spans="1:17" ht="14.4" x14ac:dyDescent="0.3">
      <c r="A2962" s="5" t="s">
        <v>5183</v>
      </c>
      <c r="B2962" s="5" t="s">
        <v>2174</v>
      </c>
      <c r="C2962" s="5" t="s">
        <v>2175</v>
      </c>
      <c r="D2962" s="5" t="s">
        <v>2176</v>
      </c>
      <c r="E2962" s="32">
        <v>44089</v>
      </c>
      <c r="F2962" s="5">
        <v>2499</v>
      </c>
      <c r="G2962" s="5">
        <v>173</v>
      </c>
      <c r="H2962" s="5">
        <v>4681</v>
      </c>
      <c r="I2962" s="5">
        <v>589427</v>
      </c>
      <c r="J2962" s="5">
        <v>43121</v>
      </c>
      <c r="K2962" s="5">
        <v>163233</v>
      </c>
      <c r="L2962" s="5">
        <v>42483</v>
      </c>
      <c r="M2962" s="5">
        <v>9330</v>
      </c>
      <c r="N2962" s="5">
        <v>1380000000</v>
      </c>
      <c r="O2962" s="5">
        <f>YEAR(Table1[[#This Row],[ReportDate]])</f>
        <v>2020</v>
      </c>
      <c r="P2962" s="5" t="str">
        <f>TEXT(Table1[[#This Row],[ReportDate]],"mmm")</f>
        <v>Sep</v>
      </c>
      <c r="Q2962" s="29">
        <f>Table1[[#This Row],[TotalDeaths]]/Table1[[#This Row],[TotalCases]]</f>
        <v>7.3157490240521733E-2</v>
      </c>
    </row>
    <row r="2963" spans="1:17" ht="14.4" x14ac:dyDescent="0.3">
      <c r="A2963" s="5" t="s">
        <v>5184</v>
      </c>
      <c r="B2963" s="5" t="s">
        <v>2170</v>
      </c>
      <c r="C2963" s="5" t="s">
        <v>2249</v>
      </c>
      <c r="D2963" s="5" t="s">
        <v>2268</v>
      </c>
      <c r="E2963" s="32">
        <v>44113</v>
      </c>
      <c r="F2963" s="5">
        <v>3361</v>
      </c>
      <c r="G2963" s="5">
        <v>172</v>
      </c>
      <c r="H2963" s="5">
        <v>313</v>
      </c>
      <c r="I2963" s="5">
        <v>592788</v>
      </c>
      <c r="J2963" s="5">
        <v>43293</v>
      </c>
      <c r="K2963" s="5">
        <v>163546</v>
      </c>
      <c r="L2963" s="5">
        <v>40332</v>
      </c>
      <c r="M2963" s="5">
        <v>12482</v>
      </c>
      <c r="N2963" s="5">
        <v>213000000</v>
      </c>
      <c r="O2963" s="5">
        <f>YEAR(Table1[[#This Row],[ReportDate]])</f>
        <v>2020</v>
      </c>
      <c r="P2963" s="5" t="str">
        <f>TEXT(Table1[[#This Row],[ReportDate]],"mmm")</f>
        <v>Oct</v>
      </c>
      <c r="Q2963" s="29">
        <f>Table1[[#This Row],[TotalDeaths]]/Table1[[#This Row],[TotalCases]]</f>
        <v>7.3032854916091419E-2</v>
      </c>
    </row>
    <row r="2964" spans="1:17" ht="14.4" x14ac:dyDescent="0.3">
      <c r="A2964" s="5" t="s">
        <v>5185</v>
      </c>
      <c r="B2964" s="5" t="s">
        <v>2186</v>
      </c>
      <c r="C2964" s="5" t="s">
        <v>2204</v>
      </c>
      <c r="D2964" s="5" t="s">
        <v>2210</v>
      </c>
      <c r="E2964" s="32">
        <v>44456</v>
      </c>
      <c r="F2964" s="5">
        <v>1142</v>
      </c>
      <c r="G2964" s="5">
        <v>55</v>
      </c>
      <c r="H2964" s="5">
        <v>2649</v>
      </c>
      <c r="I2964" s="5">
        <v>593930</v>
      </c>
      <c r="J2964" s="5">
        <v>43348</v>
      </c>
      <c r="K2964" s="5">
        <v>166195</v>
      </c>
      <c r="L2964" s="5">
        <v>7994</v>
      </c>
      <c r="M2964" s="5">
        <v>16521</v>
      </c>
      <c r="N2964" s="5">
        <v>68000000</v>
      </c>
      <c r="O2964" s="5">
        <f>YEAR(Table1[[#This Row],[ReportDate]])</f>
        <v>2021</v>
      </c>
      <c r="P2964" s="5" t="str">
        <f>TEXT(Table1[[#This Row],[ReportDate]],"mmm")</f>
        <v>Sep</v>
      </c>
      <c r="Q2964" s="29">
        <f>Table1[[#This Row],[TotalDeaths]]/Table1[[#This Row],[TotalCases]]</f>
        <v>7.2985031906116882E-2</v>
      </c>
    </row>
    <row r="2965" spans="1:17" ht="14.4" x14ac:dyDescent="0.3">
      <c r="A2965" s="5" t="s">
        <v>5186</v>
      </c>
      <c r="B2965" s="5" t="s">
        <v>2191</v>
      </c>
      <c r="C2965" s="5" t="s">
        <v>2217</v>
      </c>
      <c r="D2965" s="5" t="s">
        <v>2218</v>
      </c>
      <c r="E2965" s="32">
        <v>43870</v>
      </c>
      <c r="F2965" s="5">
        <v>4309</v>
      </c>
      <c r="G2965" s="5">
        <v>86</v>
      </c>
      <c r="H2965" s="5">
        <v>1889</v>
      </c>
      <c r="I2965" s="5">
        <v>598239</v>
      </c>
      <c r="J2965" s="5">
        <v>43434</v>
      </c>
      <c r="K2965" s="5">
        <v>168084</v>
      </c>
      <c r="L2965" s="5">
        <v>51708</v>
      </c>
      <c r="M2965" s="5">
        <v>9875</v>
      </c>
      <c r="N2965" s="5">
        <v>331000000</v>
      </c>
      <c r="O2965" s="5">
        <f>YEAR(Table1[[#This Row],[ReportDate]])</f>
        <v>2020</v>
      </c>
      <c r="P2965" s="5" t="str">
        <f>TEXT(Table1[[#This Row],[ReportDate]],"mmm")</f>
        <v>Feb</v>
      </c>
      <c r="Q2965" s="29">
        <f>Table1[[#This Row],[TotalDeaths]]/Table1[[#This Row],[TotalCases]]</f>
        <v>7.2603090069353546E-2</v>
      </c>
    </row>
    <row r="2966" spans="1:17" ht="14.4" x14ac:dyDescent="0.3">
      <c r="A2966" s="5" t="s">
        <v>5187</v>
      </c>
      <c r="B2966" s="5" t="s">
        <v>2186</v>
      </c>
      <c r="C2966" s="5" t="s">
        <v>2212</v>
      </c>
      <c r="D2966" s="5" t="s">
        <v>2306</v>
      </c>
      <c r="E2966" s="32">
        <v>44316</v>
      </c>
      <c r="F2966" s="5">
        <v>564</v>
      </c>
      <c r="G2966" s="5">
        <v>4</v>
      </c>
      <c r="H2966" s="5">
        <v>3879</v>
      </c>
      <c r="I2966" s="5">
        <v>598803</v>
      </c>
      <c r="J2966" s="5">
        <v>43438</v>
      </c>
      <c r="K2966" s="5">
        <v>171963</v>
      </c>
      <c r="L2966" s="5">
        <v>3948</v>
      </c>
      <c r="M2966" s="5">
        <v>7106</v>
      </c>
      <c r="N2966" s="5">
        <v>68000000</v>
      </c>
      <c r="O2966" s="5">
        <f>YEAR(Table1[[#This Row],[ReportDate]])</f>
        <v>2021</v>
      </c>
      <c r="P2966" s="5" t="str">
        <f>TEXT(Table1[[#This Row],[ReportDate]],"mmm")</f>
        <v>Apr</v>
      </c>
      <c r="Q2966" s="29">
        <f>Table1[[#This Row],[TotalDeaths]]/Table1[[#This Row],[TotalCases]]</f>
        <v>7.2541386733199403E-2</v>
      </c>
    </row>
    <row r="2967" spans="1:17" ht="14.4" x14ac:dyDescent="0.3">
      <c r="A2967" s="5" t="s">
        <v>5188</v>
      </c>
      <c r="B2967" s="5" t="s">
        <v>2186</v>
      </c>
      <c r="C2967" s="5" t="s">
        <v>2237</v>
      </c>
      <c r="D2967" s="5" t="s">
        <v>2270</v>
      </c>
      <c r="E2967" s="32">
        <v>44050</v>
      </c>
      <c r="F2967" s="5">
        <v>4827</v>
      </c>
      <c r="G2967" s="5">
        <v>171</v>
      </c>
      <c r="H2967" s="5">
        <v>1489</v>
      </c>
      <c r="I2967" s="5">
        <v>603630</v>
      </c>
      <c r="J2967" s="5">
        <v>43609</v>
      </c>
      <c r="K2967" s="5">
        <v>173452</v>
      </c>
      <c r="L2967" s="5">
        <v>86886</v>
      </c>
      <c r="M2967" s="5">
        <v>15374</v>
      </c>
      <c r="N2967" s="5">
        <v>68000000</v>
      </c>
      <c r="O2967" s="5">
        <f>YEAR(Table1[[#This Row],[ReportDate]])</f>
        <v>2020</v>
      </c>
      <c r="P2967" s="5" t="str">
        <f>TEXT(Table1[[#This Row],[ReportDate]],"mmm")</f>
        <v>Aug</v>
      </c>
      <c r="Q2967" s="29">
        <f>Table1[[#This Row],[TotalDeaths]]/Table1[[#This Row],[TotalCases]]</f>
        <v>7.2244586915825915E-2</v>
      </c>
    </row>
    <row r="2968" spans="1:17" ht="14.4" x14ac:dyDescent="0.3">
      <c r="A2968" s="5" t="s">
        <v>5189</v>
      </c>
      <c r="B2968" s="5" t="s">
        <v>2186</v>
      </c>
      <c r="C2968" s="5" t="s">
        <v>2212</v>
      </c>
      <c r="D2968" s="5" t="s">
        <v>2306</v>
      </c>
      <c r="E2968" s="32">
        <v>43959</v>
      </c>
      <c r="F2968" s="5">
        <v>4534</v>
      </c>
      <c r="G2968" s="5">
        <v>120</v>
      </c>
      <c r="H2968" s="5">
        <v>1664</v>
      </c>
      <c r="I2968" s="5">
        <v>608164</v>
      </c>
      <c r="J2968" s="5">
        <v>43729</v>
      </c>
      <c r="K2968" s="5">
        <v>175116</v>
      </c>
      <c r="L2968" s="5">
        <v>40806</v>
      </c>
      <c r="M2968" s="5">
        <v>15731</v>
      </c>
      <c r="N2968" s="5">
        <v>68000000</v>
      </c>
      <c r="O2968" s="5">
        <f>YEAR(Table1[[#This Row],[ReportDate]])</f>
        <v>2020</v>
      </c>
      <c r="P2968" s="5" t="str">
        <f>TEXT(Table1[[#This Row],[ReportDate]],"mmm")</f>
        <v>May</v>
      </c>
      <c r="Q2968" s="29">
        <f>Table1[[#This Row],[TotalDeaths]]/Table1[[#This Row],[TotalCases]]</f>
        <v>7.1903302398695093E-2</v>
      </c>
    </row>
    <row r="2969" spans="1:17" ht="14.4" x14ac:dyDescent="0.3">
      <c r="A2969" s="5" t="s">
        <v>5190</v>
      </c>
      <c r="B2969" s="5" t="s">
        <v>2170</v>
      </c>
      <c r="C2969" s="5" t="s">
        <v>2171</v>
      </c>
      <c r="D2969" s="5" t="s">
        <v>2172</v>
      </c>
      <c r="E2969" s="32">
        <v>44350</v>
      </c>
      <c r="F2969" s="5">
        <v>1588</v>
      </c>
      <c r="G2969" s="5">
        <v>155</v>
      </c>
      <c r="H2969" s="5">
        <v>2608</v>
      </c>
      <c r="I2969" s="5">
        <v>609752</v>
      </c>
      <c r="J2969" s="5">
        <v>43884</v>
      </c>
      <c r="K2969" s="5">
        <v>177724</v>
      </c>
      <c r="L2969" s="5">
        <v>23820</v>
      </c>
      <c r="M2969" s="5">
        <v>4251</v>
      </c>
      <c r="N2969" s="5">
        <v>213000000</v>
      </c>
      <c r="O2969" s="5">
        <f>YEAR(Table1[[#This Row],[ReportDate]])</f>
        <v>2021</v>
      </c>
      <c r="P2969" s="5" t="str">
        <f>TEXT(Table1[[#This Row],[ReportDate]],"mmm")</f>
        <v>Jun</v>
      </c>
      <c r="Q2969" s="29">
        <f>Table1[[#This Row],[TotalDeaths]]/Table1[[#This Row],[TotalCases]]</f>
        <v>7.1970243640037262E-2</v>
      </c>
    </row>
    <row r="2970" spans="1:17" ht="14.4" x14ac:dyDescent="0.3">
      <c r="A2970" s="5" t="s">
        <v>5191</v>
      </c>
      <c r="B2970" s="5" t="s">
        <v>2174</v>
      </c>
      <c r="C2970" s="5" t="s">
        <v>2184</v>
      </c>
      <c r="D2970" s="5" t="s">
        <v>25</v>
      </c>
      <c r="E2970" s="32">
        <v>44443</v>
      </c>
      <c r="F2970" s="5">
        <v>3985</v>
      </c>
      <c r="G2970" s="5">
        <v>86</v>
      </c>
      <c r="H2970" s="5">
        <v>2532</v>
      </c>
      <c r="I2970" s="5">
        <v>613737</v>
      </c>
      <c r="J2970" s="5">
        <v>43970</v>
      </c>
      <c r="K2970" s="5">
        <v>180256</v>
      </c>
      <c r="L2970" s="5">
        <v>67745</v>
      </c>
      <c r="M2970" s="5">
        <v>1058</v>
      </c>
      <c r="N2970" s="5">
        <v>1380000000</v>
      </c>
      <c r="O2970" s="5">
        <f>YEAR(Table1[[#This Row],[ReportDate]])</f>
        <v>2021</v>
      </c>
      <c r="P2970" s="5" t="str">
        <f>TEXT(Table1[[#This Row],[ReportDate]],"mmm")</f>
        <v>Sep</v>
      </c>
      <c r="Q2970" s="29">
        <f>Table1[[#This Row],[TotalDeaths]]/Table1[[#This Row],[TotalCases]]</f>
        <v>7.1643065352097066E-2</v>
      </c>
    </row>
    <row r="2971" spans="1:17" ht="14.4" x14ac:dyDescent="0.3">
      <c r="A2971" s="5" t="s">
        <v>5192</v>
      </c>
      <c r="B2971" s="5" t="s">
        <v>2191</v>
      </c>
      <c r="C2971" s="5" t="s">
        <v>2192</v>
      </c>
      <c r="D2971" s="5" t="s">
        <v>2193</v>
      </c>
      <c r="E2971" s="32">
        <v>44518</v>
      </c>
      <c r="F2971" s="5">
        <v>4724</v>
      </c>
      <c r="G2971" s="5">
        <v>169</v>
      </c>
      <c r="H2971" s="5">
        <v>655</v>
      </c>
      <c r="I2971" s="5">
        <v>618461</v>
      </c>
      <c r="J2971" s="5">
        <v>44139</v>
      </c>
      <c r="K2971" s="5">
        <v>180911</v>
      </c>
      <c r="L2971" s="5">
        <v>28344</v>
      </c>
      <c r="M2971" s="5">
        <v>4614</v>
      </c>
      <c r="N2971" s="5">
        <v>331000000</v>
      </c>
      <c r="O2971" s="5">
        <f>YEAR(Table1[[#This Row],[ReportDate]])</f>
        <v>2021</v>
      </c>
      <c r="P2971" s="5" t="str">
        <f>TEXT(Table1[[#This Row],[ReportDate]],"mmm")</f>
        <v>Nov</v>
      </c>
      <c r="Q2971" s="29">
        <f>Table1[[#This Row],[TotalDeaths]]/Table1[[#This Row],[TotalCases]]</f>
        <v>7.1369091988015415E-2</v>
      </c>
    </row>
    <row r="2972" spans="1:17" ht="14.4" x14ac:dyDescent="0.3">
      <c r="A2972" s="5" t="s">
        <v>5193</v>
      </c>
      <c r="B2972" s="5" t="s">
        <v>2174</v>
      </c>
      <c r="C2972" s="5" t="s">
        <v>27</v>
      </c>
      <c r="D2972" s="5" t="s">
        <v>27</v>
      </c>
      <c r="E2972" s="32">
        <v>44449</v>
      </c>
      <c r="F2972" s="5">
        <v>4998</v>
      </c>
      <c r="G2972" s="5">
        <v>97</v>
      </c>
      <c r="H2972" s="5">
        <v>3718</v>
      </c>
      <c r="I2972" s="5">
        <v>623459</v>
      </c>
      <c r="J2972" s="5">
        <v>44236</v>
      </c>
      <c r="K2972" s="5">
        <v>184629</v>
      </c>
      <c r="L2972" s="5">
        <v>49980</v>
      </c>
      <c r="M2972" s="5">
        <v>8361</v>
      </c>
      <c r="N2972" s="5">
        <v>1380000000</v>
      </c>
      <c r="O2972" s="5">
        <f>YEAR(Table1[[#This Row],[ReportDate]])</f>
        <v>2021</v>
      </c>
      <c r="P2972" s="5" t="str">
        <f>TEXT(Table1[[#This Row],[ReportDate]],"mmm")</f>
        <v>Sep</v>
      </c>
      <c r="Q2972" s="29">
        <f>Table1[[#This Row],[TotalDeaths]]/Table1[[#This Row],[TotalCases]]</f>
        <v>7.0952540584064069E-2</v>
      </c>
    </row>
    <row r="2973" spans="1:17" ht="14.4" x14ac:dyDescent="0.3">
      <c r="A2973" s="5" t="s">
        <v>5194</v>
      </c>
      <c r="B2973" s="5" t="s">
        <v>2174</v>
      </c>
      <c r="C2973" s="5" t="s">
        <v>2184</v>
      </c>
      <c r="D2973" s="5" t="s">
        <v>25</v>
      </c>
      <c r="E2973" s="32">
        <v>44443</v>
      </c>
      <c r="F2973" s="5">
        <v>1470</v>
      </c>
      <c r="G2973" s="5">
        <v>158</v>
      </c>
      <c r="H2973" s="5">
        <v>3982</v>
      </c>
      <c r="I2973" s="5">
        <v>624929</v>
      </c>
      <c r="J2973" s="5">
        <v>44394</v>
      </c>
      <c r="K2973" s="5">
        <v>188611</v>
      </c>
      <c r="L2973" s="5">
        <v>16170</v>
      </c>
      <c r="M2973" s="5">
        <v>10736</v>
      </c>
      <c r="N2973" s="5">
        <v>1380000000</v>
      </c>
      <c r="O2973" s="5">
        <f>YEAR(Table1[[#This Row],[ReportDate]])</f>
        <v>2021</v>
      </c>
      <c r="P2973" s="5" t="str">
        <f>TEXT(Table1[[#This Row],[ReportDate]],"mmm")</f>
        <v>Sep</v>
      </c>
      <c r="Q2973" s="29">
        <f>Table1[[#This Row],[TotalDeaths]]/Table1[[#This Row],[TotalCases]]</f>
        <v>7.1038469970188617E-2</v>
      </c>
    </row>
    <row r="2974" spans="1:17" ht="14.4" x14ac:dyDescent="0.3">
      <c r="A2974" s="5" t="s">
        <v>5195</v>
      </c>
      <c r="B2974" s="5" t="s">
        <v>2167</v>
      </c>
      <c r="C2974" s="5" t="s">
        <v>2235</v>
      </c>
      <c r="D2974" s="5" t="s">
        <v>2235</v>
      </c>
      <c r="E2974" s="32">
        <v>44090</v>
      </c>
      <c r="F2974" s="5">
        <v>3914</v>
      </c>
      <c r="G2974" s="5">
        <v>134</v>
      </c>
      <c r="H2974" s="5">
        <v>2674</v>
      </c>
      <c r="I2974" s="5">
        <v>628843</v>
      </c>
      <c r="J2974" s="5">
        <v>44528</v>
      </c>
      <c r="K2974" s="5">
        <v>191285</v>
      </c>
      <c r="L2974" s="5">
        <v>46968</v>
      </c>
      <c r="M2974" s="5">
        <v>7224</v>
      </c>
      <c r="N2974" s="5">
        <v>83000000</v>
      </c>
      <c r="O2974" s="5">
        <f>YEAR(Table1[[#This Row],[ReportDate]])</f>
        <v>2020</v>
      </c>
      <c r="P2974" s="5" t="str">
        <f>TEXT(Table1[[#This Row],[ReportDate]],"mmm")</f>
        <v>Sep</v>
      </c>
      <c r="Q2974" s="29">
        <f>Table1[[#This Row],[TotalDeaths]]/Table1[[#This Row],[TotalCases]]</f>
        <v>7.0809407117515821E-2</v>
      </c>
    </row>
    <row r="2975" spans="1:17" ht="14.4" x14ac:dyDescent="0.3">
      <c r="A2975" s="5" t="s">
        <v>5196</v>
      </c>
      <c r="B2975" s="5" t="s">
        <v>2170</v>
      </c>
      <c r="C2975" s="5" t="s">
        <v>2249</v>
      </c>
      <c r="D2975" s="5" t="s">
        <v>2268</v>
      </c>
      <c r="E2975" s="32">
        <v>44196</v>
      </c>
      <c r="F2975" s="5">
        <v>3113</v>
      </c>
      <c r="G2975" s="5">
        <v>6</v>
      </c>
      <c r="H2975" s="5">
        <v>4015</v>
      </c>
      <c r="I2975" s="5">
        <v>631956</v>
      </c>
      <c r="J2975" s="5">
        <v>44534</v>
      </c>
      <c r="K2975" s="5">
        <v>195300</v>
      </c>
      <c r="L2975" s="5">
        <v>52921</v>
      </c>
      <c r="M2975" s="5">
        <v>15995</v>
      </c>
      <c r="N2975" s="5">
        <v>213000000</v>
      </c>
      <c r="O2975" s="5">
        <f>YEAR(Table1[[#This Row],[ReportDate]])</f>
        <v>2020</v>
      </c>
      <c r="P2975" s="5" t="str">
        <f>TEXT(Table1[[#This Row],[ReportDate]],"mmm")</f>
        <v>Dec</v>
      </c>
      <c r="Q2975" s="29">
        <f>Table1[[#This Row],[TotalDeaths]]/Table1[[#This Row],[TotalCases]]</f>
        <v>7.047009601934312E-2</v>
      </c>
    </row>
    <row r="2976" spans="1:17" ht="14.4" x14ac:dyDescent="0.3">
      <c r="A2976" s="5" t="s">
        <v>5197</v>
      </c>
      <c r="B2976" s="5" t="s">
        <v>2167</v>
      </c>
      <c r="C2976" s="5" t="s">
        <v>2235</v>
      </c>
      <c r="D2976" s="5" t="s">
        <v>2235</v>
      </c>
      <c r="E2976" s="32">
        <v>44374</v>
      </c>
      <c r="F2976" s="5">
        <v>4490</v>
      </c>
      <c r="G2976" s="5">
        <v>3</v>
      </c>
      <c r="H2976" s="5">
        <v>200</v>
      </c>
      <c r="I2976" s="5">
        <v>636446</v>
      </c>
      <c r="J2976" s="5">
        <v>44537</v>
      </c>
      <c r="K2976" s="5">
        <v>195500</v>
      </c>
      <c r="L2976" s="5">
        <v>35920</v>
      </c>
      <c r="M2976" s="5">
        <v>16065</v>
      </c>
      <c r="N2976" s="5">
        <v>83000000</v>
      </c>
      <c r="O2976" s="5">
        <f>YEAR(Table1[[#This Row],[ReportDate]])</f>
        <v>2021</v>
      </c>
      <c r="P2976" s="5" t="str">
        <f>TEXT(Table1[[#This Row],[ReportDate]],"mmm")</f>
        <v>Jun</v>
      </c>
      <c r="Q2976" s="29">
        <f>Table1[[#This Row],[TotalDeaths]]/Table1[[#This Row],[TotalCases]]</f>
        <v>6.9977657177513877E-2</v>
      </c>
    </row>
    <row r="2977" spans="1:17" ht="14.4" x14ac:dyDescent="0.3">
      <c r="A2977" s="5" t="s">
        <v>5198</v>
      </c>
      <c r="B2977" s="5" t="s">
        <v>2170</v>
      </c>
      <c r="C2977" s="5" t="s">
        <v>2178</v>
      </c>
      <c r="D2977" s="5" t="s">
        <v>2286</v>
      </c>
      <c r="E2977" s="32">
        <v>44479</v>
      </c>
      <c r="F2977" s="5">
        <v>4342</v>
      </c>
      <c r="G2977" s="5">
        <v>107</v>
      </c>
      <c r="H2977" s="5">
        <v>4529</v>
      </c>
      <c r="I2977" s="5">
        <v>640788</v>
      </c>
      <c r="J2977" s="5">
        <v>44644</v>
      </c>
      <c r="K2977" s="5">
        <v>200029</v>
      </c>
      <c r="L2977" s="5">
        <v>56446</v>
      </c>
      <c r="M2977" s="5">
        <v>3051</v>
      </c>
      <c r="N2977" s="5">
        <v>213000000</v>
      </c>
      <c r="O2977" s="5">
        <f>YEAR(Table1[[#This Row],[ReportDate]])</f>
        <v>2021</v>
      </c>
      <c r="P2977" s="5" t="str">
        <f>TEXT(Table1[[#This Row],[ReportDate]],"mmm")</f>
        <v>Oct</v>
      </c>
      <c r="Q2977" s="29">
        <f>Table1[[#This Row],[TotalDeaths]]/Table1[[#This Row],[TotalCases]]</f>
        <v>6.967046823598444E-2</v>
      </c>
    </row>
    <row r="2978" spans="1:17" ht="14.4" x14ac:dyDescent="0.3">
      <c r="A2978" s="5" t="s">
        <v>5199</v>
      </c>
      <c r="B2978" s="5" t="s">
        <v>2174</v>
      </c>
      <c r="C2978" s="5" t="s">
        <v>2175</v>
      </c>
      <c r="D2978" s="5" t="s">
        <v>2276</v>
      </c>
      <c r="E2978" s="32">
        <v>44354</v>
      </c>
      <c r="F2978" s="5">
        <v>3362</v>
      </c>
      <c r="G2978" s="5">
        <v>127</v>
      </c>
      <c r="H2978" s="5">
        <v>137</v>
      </c>
      <c r="I2978" s="5">
        <v>644150</v>
      </c>
      <c r="J2978" s="5">
        <v>44771</v>
      </c>
      <c r="K2978" s="5">
        <v>200166</v>
      </c>
      <c r="L2978" s="5">
        <v>20172</v>
      </c>
      <c r="M2978" s="5">
        <v>3666</v>
      </c>
      <c r="N2978" s="5">
        <v>1380000000</v>
      </c>
      <c r="O2978" s="5">
        <f>YEAR(Table1[[#This Row],[ReportDate]])</f>
        <v>2021</v>
      </c>
      <c r="P2978" s="5" t="str">
        <f>TEXT(Table1[[#This Row],[ReportDate]],"mmm")</f>
        <v>Jun</v>
      </c>
      <c r="Q2978" s="29">
        <f>Table1[[#This Row],[TotalDeaths]]/Table1[[#This Row],[TotalCases]]</f>
        <v>6.9503997516106503E-2</v>
      </c>
    </row>
    <row r="2979" spans="1:17" ht="14.4" x14ac:dyDescent="0.3">
      <c r="A2979" s="5" t="s">
        <v>5200</v>
      </c>
      <c r="B2979" s="5" t="s">
        <v>2174</v>
      </c>
      <c r="C2979" s="5" t="s">
        <v>27</v>
      </c>
      <c r="D2979" s="5" t="s">
        <v>27</v>
      </c>
      <c r="E2979" s="32">
        <v>43846</v>
      </c>
      <c r="F2979" s="5">
        <v>1636</v>
      </c>
      <c r="G2979" s="5">
        <v>31</v>
      </c>
      <c r="H2979" s="5">
        <v>3063</v>
      </c>
      <c r="I2979" s="5">
        <v>645786</v>
      </c>
      <c r="J2979" s="5">
        <v>44802</v>
      </c>
      <c r="K2979" s="5">
        <v>203229</v>
      </c>
      <c r="L2979" s="5">
        <v>29448</v>
      </c>
      <c r="M2979" s="5">
        <v>2760</v>
      </c>
      <c r="N2979" s="5">
        <v>1380000000</v>
      </c>
      <c r="O2979" s="5">
        <f>YEAR(Table1[[#This Row],[ReportDate]])</f>
        <v>2020</v>
      </c>
      <c r="P2979" s="5" t="str">
        <f>TEXT(Table1[[#This Row],[ReportDate]],"mmm")</f>
        <v>Jan</v>
      </c>
      <c r="Q2979" s="29">
        <f>Table1[[#This Row],[TotalDeaths]]/Table1[[#This Row],[TotalCases]]</f>
        <v>6.9375923293474931E-2</v>
      </c>
    </row>
    <row r="2980" spans="1:17" ht="14.4" x14ac:dyDescent="0.3">
      <c r="A2980" s="5" t="s">
        <v>5201</v>
      </c>
      <c r="B2980" s="5" t="s">
        <v>2170</v>
      </c>
      <c r="C2980" s="5" t="s">
        <v>2249</v>
      </c>
      <c r="D2980" s="5" t="s">
        <v>2268</v>
      </c>
      <c r="E2980" s="32">
        <v>43959</v>
      </c>
      <c r="F2980" s="5">
        <v>2912</v>
      </c>
      <c r="G2980" s="5">
        <v>27</v>
      </c>
      <c r="H2980" s="5">
        <v>1075</v>
      </c>
      <c r="I2980" s="5">
        <v>648698</v>
      </c>
      <c r="J2980" s="5">
        <v>44829</v>
      </c>
      <c r="K2980" s="5">
        <v>204304</v>
      </c>
      <c r="L2980" s="5">
        <v>52416</v>
      </c>
      <c r="M2980" s="5">
        <v>1360</v>
      </c>
      <c r="N2980" s="5">
        <v>213000000</v>
      </c>
      <c r="O2980" s="5">
        <f>YEAR(Table1[[#This Row],[ReportDate]])</f>
        <v>2020</v>
      </c>
      <c r="P2980" s="5" t="str">
        <f>TEXT(Table1[[#This Row],[ReportDate]],"mmm")</f>
        <v>May</v>
      </c>
      <c r="Q2980" s="29">
        <f>Table1[[#This Row],[TotalDeaths]]/Table1[[#This Row],[TotalCases]]</f>
        <v>6.9106117176251508E-2</v>
      </c>
    </row>
    <row r="2981" spans="1:17" ht="14.4" x14ac:dyDescent="0.3">
      <c r="A2981" s="5" t="s">
        <v>5202</v>
      </c>
      <c r="B2981" s="5" t="s">
        <v>2174</v>
      </c>
      <c r="C2981" s="5" t="s">
        <v>2201</v>
      </c>
      <c r="D2981" s="5" t="s">
        <v>2261</v>
      </c>
      <c r="E2981" s="32">
        <v>44405</v>
      </c>
      <c r="F2981" s="5">
        <v>1472</v>
      </c>
      <c r="G2981" s="5">
        <v>183</v>
      </c>
      <c r="H2981" s="5">
        <v>1748</v>
      </c>
      <c r="I2981" s="5">
        <v>650170</v>
      </c>
      <c r="J2981" s="5">
        <v>45012</v>
      </c>
      <c r="K2981" s="5">
        <v>206052</v>
      </c>
      <c r="L2981" s="5">
        <v>17664</v>
      </c>
      <c r="M2981" s="5">
        <v>8614</v>
      </c>
      <c r="N2981" s="5">
        <v>1380000000</v>
      </c>
      <c r="O2981" s="5">
        <f>YEAR(Table1[[#This Row],[ReportDate]])</f>
        <v>2021</v>
      </c>
      <c r="P2981" s="5" t="str">
        <f>TEXT(Table1[[#This Row],[ReportDate]],"mmm")</f>
        <v>Jul</v>
      </c>
      <c r="Q2981" s="29">
        <f>Table1[[#This Row],[TotalDeaths]]/Table1[[#This Row],[TotalCases]]</f>
        <v>6.9231124167525415E-2</v>
      </c>
    </row>
    <row r="2982" spans="1:17" ht="14.4" x14ac:dyDescent="0.3">
      <c r="A2982" s="5" t="s">
        <v>5203</v>
      </c>
      <c r="B2982" s="5" t="s">
        <v>2174</v>
      </c>
      <c r="C2982" s="5" t="s">
        <v>2175</v>
      </c>
      <c r="D2982" s="5" t="s">
        <v>2176</v>
      </c>
      <c r="E2982" s="32">
        <v>43939</v>
      </c>
      <c r="F2982" s="5">
        <v>1244</v>
      </c>
      <c r="G2982" s="5">
        <v>3</v>
      </c>
      <c r="H2982" s="5">
        <v>1475</v>
      </c>
      <c r="I2982" s="5">
        <v>651414</v>
      </c>
      <c r="J2982" s="5">
        <v>45015</v>
      </c>
      <c r="K2982" s="5">
        <v>207527</v>
      </c>
      <c r="L2982" s="5">
        <v>12440</v>
      </c>
      <c r="M2982" s="5">
        <v>2829</v>
      </c>
      <c r="N2982" s="5">
        <v>1380000000</v>
      </c>
      <c r="O2982" s="5">
        <f>YEAR(Table1[[#This Row],[ReportDate]])</f>
        <v>2020</v>
      </c>
      <c r="P2982" s="5" t="str">
        <f>TEXT(Table1[[#This Row],[ReportDate]],"mmm")</f>
        <v>Apr</v>
      </c>
      <c r="Q2982" s="29">
        <f>Table1[[#This Row],[TotalDeaths]]/Table1[[#This Row],[TotalCases]]</f>
        <v>6.9103519420829151E-2</v>
      </c>
    </row>
    <row r="2983" spans="1:17" ht="14.4" x14ac:dyDescent="0.3">
      <c r="A2983" s="5" t="s">
        <v>5204</v>
      </c>
      <c r="B2983" s="5" t="s">
        <v>2191</v>
      </c>
      <c r="C2983" s="5" t="s">
        <v>2221</v>
      </c>
      <c r="D2983" s="5" t="s">
        <v>2241</v>
      </c>
      <c r="E2983" s="32">
        <v>44363</v>
      </c>
      <c r="F2983" s="5">
        <v>3737</v>
      </c>
      <c r="G2983" s="5">
        <v>108</v>
      </c>
      <c r="H2983" s="5">
        <v>4957</v>
      </c>
      <c r="I2983" s="5">
        <v>655151</v>
      </c>
      <c r="J2983" s="5">
        <v>45123</v>
      </c>
      <c r="K2983" s="5">
        <v>212484</v>
      </c>
      <c r="L2983" s="5">
        <v>29896</v>
      </c>
      <c r="M2983" s="5">
        <v>14809</v>
      </c>
      <c r="N2983" s="5">
        <v>331000000</v>
      </c>
      <c r="O2983" s="5">
        <f>YEAR(Table1[[#This Row],[ReportDate]])</f>
        <v>2021</v>
      </c>
      <c r="P2983" s="5" t="str">
        <f>TEXT(Table1[[#This Row],[ReportDate]],"mmm")</f>
        <v>Jun</v>
      </c>
      <c r="Q2983" s="29">
        <f>Table1[[#This Row],[TotalDeaths]]/Table1[[#This Row],[TotalCases]]</f>
        <v>6.8874198467223591E-2</v>
      </c>
    </row>
    <row r="2984" spans="1:17" ht="14.4" x14ac:dyDescent="0.3">
      <c r="A2984" s="5" t="s">
        <v>5205</v>
      </c>
      <c r="B2984" s="5" t="s">
        <v>2167</v>
      </c>
      <c r="C2984" s="5" t="s">
        <v>2235</v>
      </c>
      <c r="D2984" s="5" t="s">
        <v>2235</v>
      </c>
      <c r="E2984" s="32">
        <v>44500</v>
      </c>
      <c r="F2984" s="5">
        <v>2098</v>
      </c>
      <c r="G2984" s="5">
        <v>7</v>
      </c>
      <c r="H2984" s="5">
        <v>3413</v>
      </c>
      <c r="I2984" s="5">
        <v>657249</v>
      </c>
      <c r="J2984" s="5">
        <v>45130</v>
      </c>
      <c r="K2984" s="5">
        <v>215897</v>
      </c>
      <c r="L2984" s="5">
        <v>12588</v>
      </c>
      <c r="M2984" s="5">
        <v>145</v>
      </c>
      <c r="N2984" s="5">
        <v>83000000</v>
      </c>
      <c r="O2984" s="5">
        <f>YEAR(Table1[[#This Row],[ReportDate]])</f>
        <v>2021</v>
      </c>
      <c r="P2984" s="5" t="str">
        <f>TEXT(Table1[[#This Row],[ReportDate]],"mmm")</f>
        <v>Oct</v>
      </c>
      <c r="Q2984" s="29">
        <f>Table1[[#This Row],[TotalDeaths]]/Table1[[#This Row],[TotalCases]]</f>
        <v>6.8664996066939626E-2</v>
      </c>
    </row>
    <row r="2985" spans="1:17" ht="14.4" x14ac:dyDescent="0.3">
      <c r="A2985" s="5" t="s">
        <v>5206</v>
      </c>
      <c r="B2985" s="5" t="s">
        <v>2167</v>
      </c>
      <c r="C2985" s="5" t="s">
        <v>2181</v>
      </c>
      <c r="D2985" s="5" t="s">
        <v>2252</v>
      </c>
      <c r="E2985" s="32">
        <v>44099</v>
      </c>
      <c r="F2985" s="5">
        <v>2597</v>
      </c>
      <c r="G2985" s="5">
        <v>141</v>
      </c>
      <c r="H2985" s="5">
        <v>3904</v>
      </c>
      <c r="I2985" s="5">
        <v>659846</v>
      </c>
      <c r="J2985" s="5">
        <v>45271</v>
      </c>
      <c r="K2985" s="5">
        <v>219801</v>
      </c>
      <c r="L2985" s="5">
        <v>20776</v>
      </c>
      <c r="M2985" s="5">
        <v>2373</v>
      </c>
      <c r="N2985" s="5">
        <v>83000000</v>
      </c>
      <c r="O2985" s="5">
        <f>YEAR(Table1[[#This Row],[ReportDate]])</f>
        <v>2020</v>
      </c>
      <c r="P2985" s="5" t="str">
        <f>TEXT(Table1[[#This Row],[ReportDate]],"mmm")</f>
        <v>Sep</v>
      </c>
      <c r="Q2985" s="29">
        <f>Table1[[#This Row],[TotalDeaths]]/Table1[[#This Row],[TotalCases]]</f>
        <v>6.860843287676216E-2</v>
      </c>
    </row>
    <row r="2986" spans="1:17" ht="14.4" x14ac:dyDescent="0.3">
      <c r="A2986" s="5" t="s">
        <v>5207</v>
      </c>
      <c r="B2986" s="5" t="s">
        <v>2167</v>
      </c>
      <c r="C2986" s="5" t="s">
        <v>2181</v>
      </c>
      <c r="D2986" s="5" t="s">
        <v>2182</v>
      </c>
      <c r="E2986" s="32">
        <v>43992</v>
      </c>
      <c r="F2986" s="5">
        <v>2512</v>
      </c>
      <c r="G2986" s="5">
        <v>29</v>
      </c>
      <c r="H2986" s="5">
        <v>4231</v>
      </c>
      <c r="I2986" s="5">
        <v>662358</v>
      </c>
      <c r="J2986" s="5">
        <v>45300</v>
      </c>
      <c r="K2986" s="5">
        <v>224032</v>
      </c>
      <c r="L2986" s="5">
        <v>47728</v>
      </c>
      <c r="M2986" s="5">
        <v>229</v>
      </c>
      <c r="N2986" s="5">
        <v>83000000</v>
      </c>
      <c r="O2986" s="5">
        <f>YEAR(Table1[[#This Row],[ReportDate]])</f>
        <v>2020</v>
      </c>
      <c r="P2986" s="5" t="str">
        <f>TEXT(Table1[[#This Row],[ReportDate]],"mmm")</f>
        <v>Jun</v>
      </c>
      <c r="Q2986" s="29">
        <f>Table1[[#This Row],[TotalDeaths]]/Table1[[#This Row],[TotalCases]]</f>
        <v>6.8392017609812214E-2</v>
      </c>
    </row>
    <row r="2987" spans="1:17" ht="14.4" x14ac:dyDescent="0.3">
      <c r="A2987" s="5" t="s">
        <v>5208</v>
      </c>
      <c r="B2987" s="5" t="s">
        <v>2186</v>
      </c>
      <c r="C2987" s="5" t="s">
        <v>2212</v>
      </c>
      <c r="D2987" s="5" t="s">
        <v>2306</v>
      </c>
      <c r="E2987" s="32">
        <v>44090</v>
      </c>
      <c r="F2987" s="5">
        <v>4514</v>
      </c>
      <c r="G2987" s="5">
        <v>130</v>
      </c>
      <c r="H2987" s="5">
        <v>3146</v>
      </c>
      <c r="I2987" s="5">
        <v>666872</v>
      </c>
      <c r="J2987" s="5">
        <v>45430</v>
      </c>
      <c r="K2987" s="5">
        <v>227178</v>
      </c>
      <c r="L2987" s="5">
        <v>31598</v>
      </c>
      <c r="M2987" s="5">
        <v>10061</v>
      </c>
      <c r="N2987" s="5">
        <v>68000000</v>
      </c>
      <c r="O2987" s="5">
        <f>YEAR(Table1[[#This Row],[ReportDate]])</f>
        <v>2020</v>
      </c>
      <c r="P2987" s="5" t="str">
        <f>TEXT(Table1[[#This Row],[ReportDate]],"mmm")</f>
        <v>Sep</v>
      </c>
      <c r="Q2987" s="29">
        <f>Table1[[#This Row],[TotalDeaths]]/Table1[[#This Row],[TotalCases]]</f>
        <v>6.8124017802516826E-2</v>
      </c>
    </row>
    <row r="2988" spans="1:17" ht="14.4" x14ac:dyDescent="0.3">
      <c r="A2988" s="5" t="s">
        <v>5209</v>
      </c>
      <c r="B2988" s="5" t="s">
        <v>2191</v>
      </c>
      <c r="C2988" s="5" t="s">
        <v>2192</v>
      </c>
      <c r="D2988" s="5" t="s">
        <v>2193</v>
      </c>
      <c r="E2988" s="32">
        <v>43932</v>
      </c>
      <c r="F2988" s="5">
        <v>258</v>
      </c>
      <c r="G2988" s="5">
        <v>129</v>
      </c>
      <c r="H2988" s="5">
        <v>448</v>
      </c>
      <c r="I2988" s="5">
        <v>667130</v>
      </c>
      <c r="J2988" s="5">
        <v>45559</v>
      </c>
      <c r="K2988" s="5">
        <v>227626</v>
      </c>
      <c r="L2988" s="5">
        <v>4386</v>
      </c>
      <c r="M2988" s="5">
        <v>5388</v>
      </c>
      <c r="N2988" s="5">
        <v>331000000</v>
      </c>
      <c r="O2988" s="5">
        <f>YEAR(Table1[[#This Row],[ReportDate]])</f>
        <v>2020</v>
      </c>
      <c r="P2988" s="5" t="str">
        <f>TEXT(Table1[[#This Row],[ReportDate]],"mmm")</f>
        <v>Apr</v>
      </c>
      <c r="Q2988" s="29">
        <f>Table1[[#This Row],[TotalDeaths]]/Table1[[#This Row],[TotalCases]]</f>
        <v>6.8291037728778495E-2</v>
      </c>
    </row>
    <row r="2989" spans="1:17" ht="14.4" x14ac:dyDescent="0.3">
      <c r="A2989" s="5" t="s">
        <v>5210</v>
      </c>
      <c r="B2989" s="5" t="s">
        <v>2167</v>
      </c>
      <c r="C2989" s="5" t="s">
        <v>2318</v>
      </c>
      <c r="D2989" s="5" t="s">
        <v>2319</v>
      </c>
      <c r="E2989" s="32">
        <v>44336</v>
      </c>
      <c r="F2989" s="5">
        <v>2358</v>
      </c>
      <c r="G2989" s="5">
        <v>9</v>
      </c>
      <c r="H2989" s="5">
        <v>68</v>
      </c>
      <c r="I2989" s="5">
        <v>669488</v>
      </c>
      <c r="J2989" s="5">
        <v>45568</v>
      </c>
      <c r="K2989" s="5">
        <v>227694</v>
      </c>
      <c r="L2989" s="5">
        <v>18864</v>
      </c>
      <c r="M2989" s="5">
        <v>19049</v>
      </c>
      <c r="N2989" s="5">
        <v>83000000</v>
      </c>
      <c r="O2989" s="5">
        <f>YEAR(Table1[[#This Row],[ReportDate]])</f>
        <v>2021</v>
      </c>
      <c r="P2989" s="5" t="str">
        <f>TEXT(Table1[[#This Row],[ReportDate]],"mmm")</f>
        <v>May</v>
      </c>
      <c r="Q2989" s="29">
        <f>Table1[[#This Row],[TotalDeaths]]/Table1[[#This Row],[TotalCases]]</f>
        <v>6.8063953349425235E-2</v>
      </c>
    </row>
    <row r="2990" spans="1:17" ht="14.4" x14ac:dyDescent="0.3">
      <c r="A2990" s="5" t="s">
        <v>5211</v>
      </c>
      <c r="B2990" s="5" t="s">
        <v>2167</v>
      </c>
      <c r="C2990" s="5" t="s">
        <v>2235</v>
      </c>
      <c r="D2990" s="5" t="s">
        <v>2235</v>
      </c>
      <c r="E2990" s="32">
        <v>44401</v>
      </c>
      <c r="F2990" s="5">
        <v>3393</v>
      </c>
      <c r="G2990" s="5">
        <v>69</v>
      </c>
      <c r="H2990" s="5">
        <v>4908</v>
      </c>
      <c r="I2990" s="5">
        <v>672881</v>
      </c>
      <c r="J2990" s="5">
        <v>45637</v>
      </c>
      <c r="K2990" s="5">
        <v>232602</v>
      </c>
      <c r="L2990" s="5">
        <v>27144</v>
      </c>
      <c r="M2990" s="5">
        <v>15071</v>
      </c>
      <c r="N2990" s="5">
        <v>83000000</v>
      </c>
      <c r="O2990" s="5">
        <f>YEAR(Table1[[#This Row],[ReportDate]])</f>
        <v>2021</v>
      </c>
      <c r="P2990" s="5" t="str">
        <f>TEXT(Table1[[#This Row],[ReportDate]],"mmm")</f>
        <v>Jul</v>
      </c>
      <c r="Q2990" s="29">
        <f>Table1[[#This Row],[TotalDeaths]]/Table1[[#This Row],[TotalCases]]</f>
        <v>6.7823285246574064E-2</v>
      </c>
    </row>
    <row r="2991" spans="1:17" ht="14.4" x14ac:dyDescent="0.3">
      <c r="A2991" s="5" t="s">
        <v>5212</v>
      </c>
      <c r="B2991" s="5" t="s">
        <v>2191</v>
      </c>
      <c r="C2991" s="5" t="s">
        <v>2221</v>
      </c>
      <c r="D2991" s="5" t="s">
        <v>2222</v>
      </c>
      <c r="E2991" s="32">
        <v>44077</v>
      </c>
      <c r="F2991" s="5">
        <v>3778</v>
      </c>
      <c r="G2991" s="5">
        <v>118</v>
      </c>
      <c r="H2991" s="5">
        <v>3632</v>
      </c>
      <c r="I2991" s="5">
        <v>676659</v>
      </c>
      <c r="J2991" s="5">
        <v>45755</v>
      </c>
      <c r="K2991" s="5">
        <v>236234</v>
      </c>
      <c r="L2991" s="5">
        <v>71782</v>
      </c>
      <c r="M2991" s="5">
        <v>19977</v>
      </c>
      <c r="N2991" s="5">
        <v>331000000</v>
      </c>
      <c r="O2991" s="5">
        <f>YEAR(Table1[[#This Row],[ReportDate]])</f>
        <v>2020</v>
      </c>
      <c r="P2991" s="5" t="str">
        <f>TEXT(Table1[[#This Row],[ReportDate]],"mmm")</f>
        <v>Sep</v>
      </c>
      <c r="Q2991" s="29">
        <f>Table1[[#This Row],[TotalDeaths]]/Table1[[#This Row],[TotalCases]]</f>
        <v>6.761899272750381E-2</v>
      </c>
    </row>
    <row r="2992" spans="1:17" ht="14.4" x14ac:dyDescent="0.3">
      <c r="A2992" s="5" t="s">
        <v>5213</v>
      </c>
      <c r="B2992" s="5" t="s">
        <v>2174</v>
      </c>
      <c r="C2992" s="5" t="s">
        <v>2201</v>
      </c>
      <c r="D2992" s="5" t="s">
        <v>2261</v>
      </c>
      <c r="E2992" s="32">
        <v>44470</v>
      </c>
      <c r="F2992" s="5">
        <v>3411</v>
      </c>
      <c r="G2992" s="5">
        <v>70</v>
      </c>
      <c r="H2992" s="5">
        <v>1190</v>
      </c>
      <c r="I2992" s="5">
        <v>680070</v>
      </c>
      <c r="J2992" s="5">
        <v>45825</v>
      </c>
      <c r="K2992" s="5">
        <v>237424</v>
      </c>
      <c r="L2992" s="5">
        <v>51165</v>
      </c>
      <c r="M2992" s="5">
        <v>12058</v>
      </c>
      <c r="N2992" s="5">
        <v>1380000000</v>
      </c>
      <c r="O2992" s="5">
        <f>YEAR(Table1[[#This Row],[ReportDate]])</f>
        <v>2021</v>
      </c>
      <c r="P2992" s="5" t="str">
        <f>TEXT(Table1[[#This Row],[ReportDate]],"mmm")</f>
        <v>Oct</v>
      </c>
      <c r="Q2992" s="29">
        <f>Table1[[#This Row],[TotalDeaths]]/Table1[[#This Row],[TotalCases]]</f>
        <v>6.7382769420794922E-2</v>
      </c>
    </row>
    <row r="2993" spans="1:17" ht="14.4" x14ac:dyDescent="0.3">
      <c r="A2993" s="5" t="s">
        <v>5214</v>
      </c>
      <c r="B2993" s="5" t="s">
        <v>2167</v>
      </c>
      <c r="C2993" s="5" t="s">
        <v>2318</v>
      </c>
      <c r="D2993" s="5" t="s">
        <v>2418</v>
      </c>
      <c r="E2993" s="32">
        <v>44367</v>
      </c>
      <c r="F2993" s="5">
        <v>1268</v>
      </c>
      <c r="G2993" s="5">
        <v>143</v>
      </c>
      <c r="H2993" s="5">
        <v>1740</v>
      </c>
      <c r="I2993" s="5">
        <v>681338</v>
      </c>
      <c r="J2993" s="5">
        <v>45968</v>
      </c>
      <c r="K2993" s="5">
        <v>239164</v>
      </c>
      <c r="L2993" s="5">
        <v>13948</v>
      </c>
      <c r="M2993" s="5">
        <v>2829</v>
      </c>
      <c r="N2993" s="5">
        <v>83000000</v>
      </c>
      <c r="O2993" s="5">
        <f>YEAR(Table1[[#This Row],[ReportDate]])</f>
        <v>2021</v>
      </c>
      <c r="P2993" s="5" t="str">
        <f>TEXT(Table1[[#This Row],[ReportDate]],"mmm")</f>
        <v>Jun</v>
      </c>
      <c r="Q2993" s="29">
        <f>Table1[[#This Row],[TotalDeaths]]/Table1[[#This Row],[TotalCases]]</f>
        <v>6.7467248267379779E-2</v>
      </c>
    </row>
    <row r="2994" spans="1:17" ht="14.4" x14ac:dyDescent="0.3">
      <c r="A2994" s="5" t="s">
        <v>5215</v>
      </c>
      <c r="B2994" s="5" t="s">
        <v>2174</v>
      </c>
      <c r="C2994" s="5" t="s">
        <v>27</v>
      </c>
      <c r="D2994" s="5" t="s">
        <v>27</v>
      </c>
      <c r="E2994" s="32">
        <v>43961</v>
      </c>
      <c r="F2994" s="5">
        <v>939</v>
      </c>
      <c r="G2994" s="5">
        <v>69</v>
      </c>
      <c r="H2994" s="5">
        <v>3732</v>
      </c>
      <c r="I2994" s="5">
        <v>682277</v>
      </c>
      <c r="J2994" s="5">
        <v>46037</v>
      </c>
      <c r="K2994" s="5">
        <v>242896</v>
      </c>
      <c r="L2994" s="5">
        <v>4695</v>
      </c>
      <c r="M2994" s="5">
        <v>19720</v>
      </c>
      <c r="N2994" s="5">
        <v>1380000000</v>
      </c>
      <c r="O2994" s="5">
        <f>YEAR(Table1[[#This Row],[ReportDate]])</f>
        <v>2020</v>
      </c>
      <c r="P2994" s="5" t="str">
        <f>TEXT(Table1[[#This Row],[ReportDate]],"mmm")</f>
        <v>May</v>
      </c>
      <c r="Q2994" s="29">
        <f>Table1[[#This Row],[TotalDeaths]]/Table1[[#This Row],[TotalCases]]</f>
        <v>6.7475526802163927E-2</v>
      </c>
    </row>
    <row r="2995" spans="1:17" ht="14.4" x14ac:dyDescent="0.3">
      <c r="A2995" s="5" t="s">
        <v>5216</v>
      </c>
      <c r="B2995" s="5" t="s">
        <v>2167</v>
      </c>
      <c r="C2995" s="5" t="s">
        <v>2318</v>
      </c>
      <c r="D2995" s="5" t="s">
        <v>2319</v>
      </c>
      <c r="E2995" s="32">
        <v>44183</v>
      </c>
      <c r="F2995" s="5">
        <v>2376</v>
      </c>
      <c r="G2995" s="5">
        <v>90</v>
      </c>
      <c r="H2995" s="5">
        <v>2019</v>
      </c>
      <c r="I2995" s="5">
        <v>684653</v>
      </c>
      <c r="J2995" s="5">
        <v>46127</v>
      </c>
      <c r="K2995" s="5">
        <v>244915</v>
      </c>
      <c r="L2995" s="5">
        <v>45144</v>
      </c>
      <c r="M2995" s="5">
        <v>17625</v>
      </c>
      <c r="N2995" s="5">
        <v>83000000</v>
      </c>
      <c r="O2995" s="5">
        <f>YEAR(Table1[[#This Row],[ReportDate]])</f>
        <v>2020</v>
      </c>
      <c r="P2995" s="5" t="str">
        <f>TEXT(Table1[[#This Row],[ReportDate]],"mmm")</f>
        <v>Dec</v>
      </c>
      <c r="Q2995" s="29">
        <f>Table1[[#This Row],[TotalDeaths]]/Table1[[#This Row],[TotalCases]]</f>
        <v>6.7372815134089825E-2</v>
      </c>
    </row>
    <row r="2996" spans="1:17" ht="14.4" x14ac:dyDescent="0.3">
      <c r="A2996" s="5" t="s">
        <v>5217</v>
      </c>
      <c r="B2996" s="5" t="s">
        <v>2170</v>
      </c>
      <c r="C2996" s="5" t="s">
        <v>2171</v>
      </c>
      <c r="D2996" s="5" t="s">
        <v>2172</v>
      </c>
      <c r="E2996" s="32">
        <v>44026</v>
      </c>
      <c r="F2996" s="5">
        <v>3951</v>
      </c>
      <c r="G2996" s="5">
        <v>119</v>
      </c>
      <c r="H2996" s="5">
        <v>3192</v>
      </c>
      <c r="I2996" s="5">
        <v>688604</v>
      </c>
      <c r="J2996" s="5">
        <v>46246</v>
      </c>
      <c r="K2996" s="5">
        <v>248107</v>
      </c>
      <c r="L2996" s="5">
        <v>51363</v>
      </c>
      <c r="M2996" s="5">
        <v>5048</v>
      </c>
      <c r="N2996" s="5">
        <v>213000000</v>
      </c>
      <c r="O2996" s="5">
        <f>YEAR(Table1[[#This Row],[ReportDate]])</f>
        <v>2020</v>
      </c>
      <c r="P2996" s="5" t="str">
        <f>TEXT(Table1[[#This Row],[ReportDate]],"mmm")</f>
        <v>Jul</v>
      </c>
      <c r="Q2996" s="29">
        <f>Table1[[#This Row],[TotalDeaths]]/Table1[[#This Row],[TotalCases]]</f>
        <v>6.7159063845112721E-2</v>
      </c>
    </row>
    <row r="2997" spans="1:17" ht="14.4" x14ac:dyDescent="0.3">
      <c r="A2997" s="5" t="s">
        <v>5218</v>
      </c>
      <c r="B2997" s="5" t="s">
        <v>2186</v>
      </c>
      <c r="C2997" s="5" t="s">
        <v>2237</v>
      </c>
      <c r="D2997" s="5" t="s">
        <v>2270</v>
      </c>
      <c r="E2997" s="32">
        <v>44496</v>
      </c>
      <c r="F2997" s="5">
        <v>195</v>
      </c>
      <c r="G2997" s="5">
        <v>149</v>
      </c>
      <c r="H2997" s="5">
        <v>3892</v>
      </c>
      <c r="I2997" s="5">
        <v>688799</v>
      </c>
      <c r="J2997" s="5">
        <v>46395</v>
      </c>
      <c r="K2997" s="5">
        <v>251999</v>
      </c>
      <c r="L2997" s="5">
        <v>1755</v>
      </c>
      <c r="M2997" s="5">
        <v>3295</v>
      </c>
      <c r="N2997" s="5">
        <v>68000000</v>
      </c>
      <c r="O2997" s="5">
        <f>YEAR(Table1[[#This Row],[ReportDate]])</f>
        <v>2021</v>
      </c>
      <c r="P2997" s="5" t="str">
        <f>TEXT(Table1[[#This Row],[ReportDate]],"mmm")</f>
        <v>Oct</v>
      </c>
      <c r="Q2997" s="29">
        <f>Table1[[#This Row],[TotalDeaths]]/Table1[[#This Row],[TotalCases]]</f>
        <v>6.7356369564996466E-2</v>
      </c>
    </row>
    <row r="2998" spans="1:17" ht="14.4" x14ac:dyDescent="0.3">
      <c r="A2998" s="5" t="s">
        <v>5219</v>
      </c>
      <c r="B2998" s="5" t="s">
        <v>2167</v>
      </c>
      <c r="C2998" s="5" t="s">
        <v>2181</v>
      </c>
      <c r="D2998" s="5" t="s">
        <v>2182</v>
      </c>
      <c r="E2998" s="32">
        <v>44212</v>
      </c>
      <c r="F2998" s="5">
        <v>4157</v>
      </c>
      <c r="G2998" s="5">
        <v>34</v>
      </c>
      <c r="H2998" s="5">
        <v>96</v>
      </c>
      <c r="I2998" s="5">
        <v>692956</v>
      </c>
      <c r="J2998" s="5">
        <v>46429</v>
      </c>
      <c r="K2998" s="5">
        <v>252095</v>
      </c>
      <c r="L2998" s="5">
        <v>29099</v>
      </c>
      <c r="M2998" s="5">
        <v>9576</v>
      </c>
      <c r="N2998" s="5">
        <v>83000000</v>
      </c>
      <c r="O2998" s="5">
        <f>YEAR(Table1[[#This Row],[ReportDate]])</f>
        <v>2021</v>
      </c>
      <c r="P2998" s="5" t="str">
        <f>TEXT(Table1[[#This Row],[ReportDate]],"mmm")</f>
        <v>Jan</v>
      </c>
      <c r="Q2998" s="29">
        <f>Table1[[#This Row],[TotalDeaths]]/Table1[[#This Row],[TotalCases]]</f>
        <v>6.7001368052228422E-2</v>
      </c>
    </row>
    <row r="2999" spans="1:17" ht="14.4" x14ac:dyDescent="0.3">
      <c r="A2999" s="5" t="s">
        <v>5220</v>
      </c>
      <c r="B2999" s="5" t="s">
        <v>2170</v>
      </c>
      <c r="C2999" s="5" t="s">
        <v>2232</v>
      </c>
      <c r="D2999" s="5" t="s">
        <v>2233</v>
      </c>
      <c r="E2999" s="32">
        <v>44475</v>
      </c>
      <c r="F2999" s="5">
        <v>3096</v>
      </c>
      <c r="G2999" s="5">
        <v>123</v>
      </c>
      <c r="H2999" s="5">
        <v>4472</v>
      </c>
      <c r="I2999" s="5">
        <v>696052</v>
      </c>
      <c r="J2999" s="5">
        <v>46552</v>
      </c>
      <c r="K2999" s="5">
        <v>256567</v>
      </c>
      <c r="L2999" s="5">
        <v>34056</v>
      </c>
      <c r="M2999" s="5">
        <v>19746</v>
      </c>
      <c r="N2999" s="5">
        <v>213000000</v>
      </c>
      <c r="O2999" s="5">
        <f>YEAR(Table1[[#This Row],[ReportDate]])</f>
        <v>2021</v>
      </c>
      <c r="P2999" s="5" t="str">
        <f>TEXT(Table1[[#This Row],[ReportDate]],"mmm")</f>
        <v>Oct</v>
      </c>
      <c r="Q2999" s="29">
        <f>Table1[[#This Row],[TotalDeaths]]/Table1[[#This Row],[TotalCases]]</f>
        <v>6.6880060685121229E-2</v>
      </c>
    </row>
    <row r="3000" spans="1:17" ht="14.4" x14ac:dyDescent="0.3">
      <c r="A3000" s="5" t="s">
        <v>5221</v>
      </c>
      <c r="B3000" s="5" t="s">
        <v>2191</v>
      </c>
      <c r="C3000" s="5" t="s">
        <v>2217</v>
      </c>
      <c r="D3000" s="5" t="s">
        <v>2218</v>
      </c>
      <c r="E3000" s="32">
        <v>44057</v>
      </c>
      <c r="F3000" s="5">
        <v>3635</v>
      </c>
      <c r="G3000" s="5">
        <v>111</v>
      </c>
      <c r="H3000" s="5">
        <v>1514</v>
      </c>
      <c r="I3000" s="5">
        <v>699687</v>
      </c>
      <c r="J3000" s="5">
        <v>46663</v>
      </c>
      <c r="K3000" s="5">
        <v>258081</v>
      </c>
      <c r="L3000" s="5">
        <v>39985</v>
      </c>
      <c r="M3000" s="5">
        <v>15513</v>
      </c>
      <c r="N3000" s="5">
        <v>331000000</v>
      </c>
      <c r="O3000" s="5">
        <f>YEAR(Table1[[#This Row],[ReportDate]])</f>
        <v>2020</v>
      </c>
      <c r="P3000" s="5" t="str">
        <f>TEXT(Table1[[#This Row],[ReportDate]],"mmm")</f>
        <v>Aug</v>
      </c>
      <c r="Q3000" s="29">
        <f>Table1[[#This Row],[TotalDeaths]]/Table1[[#This Row],[TotalCases]]</f>
        <v>6.66912490870918E-2</v>
      </c>
    </row>
    <row r="3001" spans="1:17" ht="14.4" x14ac:dyDescent="0.3">
      <c r="A3001" s="5" t="s">
        <v>5222</v>
      </c>
      <c r="B3001" s="5" t="s">
        <v>2170</v>
      </c>
      <c r="C3001" s="5" t="s">
        <v>2249</v>
      </c>
      <c r="D3001" s="5" t="s">
        <v>2268</v>
      </c>
      <c r="E3001" s="32">
        <v>44531</v>
      </c>
      <c r="F3001" s="5">
        <v>561</v>
      </c>
      <c r="G3001" s="5">
        <v>101</v>
      </c>
      <c r="H3001" s="5">
        <v>1076</v>
      </c>
      <c r="I3001" s="5">
        <v>700248</v>
      </c>
      <c r="J3001" s="5">
        <v>46764</v>
      </c>
      <c r="K3001" s="5">
        <v>259157</v>
      </c>
      <c r="L3001" s="5">
        <v>6732</v>
      </c>
      <c r="M3001" s="5">
        <v>17772</v>
      </c>
      <c r="N3001" s="5">
        <v>213000000</v>
      </c>
      <c r="O3001" s="5">
        <f>YEAR(Table1[[#This Row],[ReportDate]])</f>
        <v>2021</v>
      </c>
      <c r="P3001" s="5" t="str">
        <f>TEXT(Table1[[#This Row],[ReportDate]],"mmm")</f>
        <v>Dec</v>
      </c>
      <c r="Q3001" s="29">
        <f>Table1[[#This Row],[TotalDeaths]]/Table1[[#This Row],[TotalCases]]</f>
        <v>6.6782054357884632E-2</v>
      </c>
    </row>
    <row r="3002" spans="1:17" ht="14.4" x14ac:dyDescent="0.3">
      <c r="A3002" s="5" t="s">
        <v>5223</v>
      </c>
      <c r="B3002" s="5" t="s">
        <v>2191</v>
      </c>
      <c r="C3002" s="5" t="s">
        <v>2221</v>
      </c>
      <c r="D3002" s="5" t="s">
        <v>2222</v>
      </c>
      <c r="E3002" s="32">
        <v>44306</v>
      </c>
      <c r="F3002" s="5">
        <v>3449</v>
      </c>
      <c r="G3002" s="5">
        <v>176</v>
      </c>
      <c r="H3002" s="5">
        <v>8</v>
      </c>
      <c r="I3002" s="5">
        <v>703697</v>
      </c>
      <c r="J3002" s="5">
        <v>46940</v>
      </c>
      <c r="K3002" s="5">
        <v>259165</v>
      </c>
      <c r="L3002" s="5">
        <v>48286</v>
      </c>
      <c r="M3002" s="5">
        <v>11842</v>
      </c>
      <c r="N3002" s="5">
        <v>331000000</v>
      </c>
      <c r="O3002" s="5">
        <f>YEAR(Table1[[#This Row],[ReportDate]])</f>
        <v>2021</v>
      </c>
      <c r="P3002" s="5" t="str">
        <f>TEXT(Table1[[#This Row],[ReportDate]],"mmm")</f>
        <v>Apr</v>
      </c>
      <c r="Q3002" s="29">
        <f>Table1[[#This Row],[TotalDeaths]]/Table1[[#This Row],[TotalCases]]</f>
        <v>6.670484597774326E-2</v>
      </c>
    </row>
    <row r="3003" spans="1:17" ht="14.4" x14ac:dyDescent="0.3">
      <c r="A3003" s="5" t="s">
        <v>5224</v>
      </c>
      <c r="B3003" s="5" t="s">
        <v>2167</v>
      </c>
      <c r="C3003" s="5" t="s">
        <v>2168</v>
      </c>
      <c r="D3003" s="5" t="s">
        <v>2168</v>
      </c>
      <c r="E3003" s="32">
        <v>44307</v>
      </c>
      <c r="F3003" s="5">
        <v>3366</v>
      </c>
      <c r="G3003" s="5">
        <v>129</v>
      </c>
      <c r="H3003" s="5">
        <v>3052</v>
      </c>
      <c r="I3003" s="5">
        <v>707063</v>
      </c>
      <c r="J3003" s="5">
        <v>47069</v>
      </c>
      <c r="K3003" s="5">
        <v>262217</v>
      </c>
      <c r="L3003" s="5">
        <v>26928</v>
      </c>
      <c r="M3003" s="5">
        <v>18205</v>
      </c>
      <c r="N3003" s="5">
        <v>83000000</v>
      </c>
      <c r="O3003" s="5">
        <f>YEAR(Table1[[#This Row],[ReportDate]])</f>
        <v>2021</v>
      </c>
      <c r="P3003" s="5" t="str">
        <f>TEXT(Table1[[#This Row],[ReportDate]],"mmm")</f>
        <v>Apr</v>
      </c>
      <c r="Q3003" s="29">
        <f>Table1[[#This Row],[TotalDeaths]]/Table1[[#This Row],[TotalCases]]</f>
        <v>6.6569739895879151E-2</v>
      </c>
    </row>
    <row r="3004" spans="1:17" ht="14.4" x14ac:dyDescent="0.3">
      <c r="A3004" s="5" t="s">
        <v>5225</v>
      </c>
      <c r="B3004" s="5" t="s">
        <v>2191</v>
      </c>
      <c r="C3004" s="5" t="s">
        <v>2217</v>
      </c>
      <c r="D3004" s="5" t="s">
        <v>2230</v>
      </c>
      <c r="E3004" s="32">
        <v>44095</v>
      </c>
      <c r="F3004" s="5">
        <v>3123</v>
      </c>
      <c r="G3004" s="5">
        <v>193</v>
      </c>
      <c r="H3004" s="5">
        <v>250</v>
      </c>
      <c r="I3004" s="5">
        <v>710186</v>
      </c>
      <c r="J3004" s="5">
        <v>47262</v>
      </c>
      <c r="K3004" s="5">
        <v>262467</v>
      </c>
      <c r="L3004" s="5">
        <v>53091</v>
      </c>
      <c r="M3004" s="5">
        <v>8476</v>
      </c>
      <c r="N3004" s="5">
        <v>331000000</v>
      </c>
      <c r="O3004" s="5">
        <f>YEAR(Table1[[#This Row],[ReportDate]])</f>
        <v>2020</v>
      </c>
      <c r="P3004" s="5" t="str">
        <f>TEXT(Table1[[#This Row],[ReportDate]],"mmm")</f>
        <v>Sep</v>
      </c>
      <c r="Q3004" s="29">
        <f>Table1[[#This Row],[TotalDeaths]]/Table1[[#This Row],[TotalCases]]</f>
        <v>6.6548763281731829E-2</v>
      </c>
    </row>
    <row r="3005" spans="1:17" ht="14.4" x14ac:dyDescent="0.3">
      <c r="A3005" s="5" t="s">
        <v>5226</v>
      </c>
      <c r="B3005" s="5" t="s">
        <v>2170</v>
      </c>
      <c r="C3005" s="5" t="s">
        <v>2232</v>
      </c>
      <c r="D3005" s="5" t="s">
        <v>2281</v>
      </c>
      <c r="E3005" s="32">
        <v>44202</v>
      </c>
      <c r="F3005" s="5">
        <v>2891</v>
      </c>
      <c r="G3005" s="5">
        <v>146</v>
      </c>
      <c r="H3005" s="5">
        <v>359</v>
      </c>
      <c r="I3005" s="5">
        <v>713077</v>
      </c>
      <c r="J3005" s="5">
        <v>47408</v>
      </c>
      <c r="K3005" s="5">
        <v>262826</v>
      </c>
      <c r="L3005" s="5">
        <v>37583</v>
      </c>
      <c r="M3005" s="5">
        <v>595</v>
      </c>
      <c r="N3005" s="5">
        <v>213000000</v>
      </c>
      <c r="O3005" s="5">
        <f>YEAR(Table1[[#This Row],[ReportDate]])</f>
        <v>2021</v>
      </c>
      <c r="P3005" s="5" t="str">
        <f>TEXT(Table1[[#This Row],[ReportDate]],"mmm")</f>
        <v>Jan</v>
      </c>
      <c r="Q3005" s="29">
        <f>Table1[[#This Row],[TotalDeaths]]/Table1[[#This Row],[TotalCases]]</f>
        <v>6.6483703723440812E-2</v>
      </c>
    </row>
    <row r="3006" spans="1:17" ht="14.4" x14ac:dyDescent="0.3">
      <c r="A3006" s="5" t="s">
        <v>5227</v>
      </c>
      <c r="B3006" s="5" t="s">
        <v>2186</v>
      </c>
      <c r="C3006" s="5" t="s">
        <v>2237</v>
      </c>
      <c r="D3006" s="5" t="s">
        <v>2270</v>
      </c>
      <c r="E3006" s="32">
        <v>44316</v>
      </c>
      <c r="F3006" s="5">
        <v>39</v>
      </c>
      <c r="G3006" s="5">
        <v>196</v>
      </c>
      <c r="H3006" s="5">
        <v>2396</v>
      </c>
      <c r="I3006" s="5">
        <v>713116</v>
      </c>
      <c r="J3006" s="5">
        <v>47604</v>
      </c>
      <c r="K3006" s="5">
        <v>265222</v>
      </c>
      <c r="L3006" s="5">
        <v>234</v>
      </c>
      <c r="M3006" s="5">
        <v>11075</v>
      </c>
      <c r="N3006" s="5">
        <v>68000000</v>
      </c>
      <c r="O3006" s="5">
        <f>YEAR(Table1[[#This Row],[ReportDate]])</f>
        <v>2021</v>
      </c>
      <c r="P3006" s="5" t="str">
        <f>TEXT(Table1[[#This Row],[ReportDate]],"mmm")</f>
        <v>Apr</v>
      </c>
      <c r="Q3006" s="29">
        <f>Table1[[#This Row],[TotalDeaths]]/Table1[[#This Row],[TotalCases]]</f>
        <v>6.6754917853476856E-2</v>
      </c>
    </row>
    <row r="3007" spans="1:17" ht="14.4" x14ac:dyDescent="0.3">
      <c r="A3007" s="5" t="s">
        <v>5228</v>
      </c>
      <c r="B3007" s="5" t="s">
        <v>2174</v>
      </c>
      <c r="C3007" s="5" t="s">
        <v>2175</v>
      </c>
      <c r="D3007" s="5" t="s">
        <v>2176</v>
      </c>
      <c r="E3007" s="32">
        <v>44264</v>
      </c>
      <c r="F3007" s="5">
        <v>1767</v>
      </c>
      <c r="G3007" s="5">
        <v>131</v>
      </c>
      <c r="H3007" s="5">
        <v>123</v>
      </c>
      <c r="I3007" s="5">
        <v>714883</v>
      </c>
      <c r="J3007" s="5">
        <v>47735</v>
      </c>
      <c r="K3007" s="5">
        <v>265345</v>
      </c>
      <c r="L3007" s="5">
        <v>17670</v>
      </c>
      <c r="M3007" s="5">
        <v>12813</v>
      </c>
      <c r="N3007" s="5">
        <v>1380000000</v>
      </c>
      <c r="O3007" s="5">
        <f>YEAR(Table1[[#This Row],[ReportDate]])</f>
        <v>2021</v>
      </c>
      <c r="P3007" s="5" t="str">
        <f>TEXT(Table1[[#This Row],[ReportDate]],"mmm")</f>
        <v>Mar</v>
      </c>
      <c r="Q3007" s="29">
        <f>Table1[[#This Row],[TotalDeaths]]/Table1[[#This Row],[TotalCases]]</f>
        <v>6.6773164280029038E-2</v>
      </c>
    </row>
    <row r="3008" spans="1:17" ht="14.4" x14ac:dyDescent="0.3">
      <c r="A3008" s="5" t="s">
        <v>5229</v>
      </c>
      <c r="B3008" s="5" t="s">
        <v>2174</v>
      </c>
      <c r="C3008" s="5" t="s">
        <v>2184</v>
      </c>
      <c r="D3008" s="5" t="s">
        <v>2215</v>
      </c>
      <c r="E3008" s="32">
        <v>44476</v>
      </c>
      <c r="F3008" s="5">
        <v>2504</v>
      </c>
      <c r="G3008" s="5">
        <v>81</v>
      </c>
      <c r="H3008" s="5">
        <v>4729</v>
      </c>
      <c r="I3008" s="5">
        <v>717387</v>
      </c>
      <c r="J3008" s="5">
        <v>47816</v>
      </c>
      <c r="K3008" s="5">
        <v>270074</v>
      </c>
      <c r="L3008" s="5">
        <v>17528</v>
      </c>
      <c r="M3008" s="5">
        <v>13164</v>
      </c>
      <c r="N3008" s="5">
        <v>1380000000</v>
      </c>
      <c r="O3008" s="5">
        <f>YEAR(Table1[[#This Row],[ReportDate]])</f>
        <v>2021</v>
      </c>
      <c r="P3008" s="5" t="str">
        <f>TEXT(Table1[[#This Row],[ReportDate]],"mmm")</f>
        <v>Oct</v>
      </c>
      <c r="Q3008" s="29">
        <f>Table1[[#This Row],[TotalDeaths]]/Table1[[#This Row],[TotalCases]]</f>
        <v>6.6653005978641933E-2</v>
      </c>
    </row>
    <row r="3009" spans="1:17" ht="14.4" x14ac:dyDescent="0.3">
      <c r="A3009" s="5" t="s">
        <v>5230</v>
      </c>
      <c r="B3009" s="5" t="s">
        <v>2186</v>
      </c>
      <c r="C3009" s="5" t="s">
        <v>2204</v>
      </c>
      <c r="D3009" s="5" t="s">
        <v>2205</v>
      </c>
      <c r="E3009" s="32">
        <v>44041</v>
      </c>
      <c r="F3009" s="5">
        <v>787</v>
      </c>
      <c r="G3009" s="5">
        <v>103</v>
      </c>
      <c r="H3009" s="5">
        <v>4294</v>
      </c>
      <c r="I3009" s="5">
        <v>718174</v>
      </c>
      <c r="J3009" s="5">
        <v>47919</v>
      </c>
      <c r="K3009" s="5">
        <v>274368</v>
      </c>
      <c r="L3009" s="5">
        <v>9444</v>
      </c>
      <c r="M3009" s="5">
        <v>9254</v>
      </c>
      <c r="N3009" s="5">
        <v>68000000</v>
      </c>
      <c r="O3009" s="5">
        <f>YEAR(Table1[[#This Row],[ReportDate]])</f>
        <v>2020</v>
      </c>
      <c r="P3009" s="5" t="str">
        <f>TEXT(Table1[[#This Row],[ReportDate]],"mmm")</f>
        <v>Jul</v>
      </c>
      <c r="Q3009" s="29">
        <f>Table1[[#This Row],[TotalDeaths]]/Table1[[#This Row],[TotalCases]]</f>
        <v>6.6723384583680281E-2</v>
      </c>
    </row>
    <row r="3010" spans="1:17" ht="14.4" x14ac:dyDescent="0.3">
      <c r="A3010" s="5" t="s">
        <v>5231</v>
      </c>
      <c r="B3010" s="5" t="s">
        <v>2174</v>
      </c>
      <c r="C3010" s="5" t="s">
        <v>27</v>
      </c>
      <c r="D3010" s="5" t="s">
        <v>27</v>
      </c>
      <c r="E3010" s="32">
        <v>44402</v>
      </c>
      <c r="F3010" s="5">
        <v>1876</v>
      </c>
      <c r="G3010" s="5">
        <v>40</v>
      </c>
      <c r="H3010" s="5">
        <v>828</v>
      </c>
      <c r="I3010" s="5">
        <v>720050</v>
      </c>
      <c r="J3010" s="5">
        <v>47959</v>
      </c>
      <c r="K3010" s="5">
        <v>275196</v>
      </c>
      <c r="L3010" s="5">
        <v>22512</v>
      </c>
      <c r="M3010" s="5">
        <v>11540</v>
      </c>
      <c r="N3010" s="5">
        <v>1380000000</v>
      </c>
      <c r="O3010" s="5">
        <f>YEAR(Table1[[#This Row],[ReportDate]])</f>
        <v>2021</v>
      </c>
      <c r="P3010" s="5" t="str">
        <f>TEXT(Table1[[#This Row],[ReportDate]],"mmm")</f>
        <v>Jul</v>
      </c>
      <c r="Q3010" s="29">
        <f>Table1[[#This Row],[TotalDeaths]]/Table1[[#This Row],[TotalCases]]</f>
        <v>6.6605096868273039E-2</v>
      </c>
    </row>
    <row r="3011" spans="1:17" ht="14.4" x14ac:dyDescent="0.3">
      <c r="A3011" s="5" t="s">
        <v>5232</v>
      </c>
      <c r="B3011" s="5" t="s">
        <v>2167</v>
      </c>
      <c r="C3011" s="5" t="s">
        <v>2235</v>
      </c>
      <c r="D3011" s="5" t="s">
        <v>2235</v>
      </c>
      <c r="E3011" s="32">
        <v>44207</v>
      </c>
      <c r="F3011" s="5">
        <v>4097</v>
      </c>
      <c r="G3011" s="5">
        <v>55</v>
      </c>
      <c r="H3011" s="5">
        <v>1434</v>
      </c>
      <c r="I3011" s="5">
        <v>724147</v>
      </c>
      <c r="J3011" s="5">
        <v>48014</v>
      </c>
      <c r="K3011" s="5">
        <v>276630</v>
      </c>
      <c r="L3011" s="5">
        <v>40970</v>
      </c>
      <c r="M3011" s="5">
        <v>6655</v>
      </c>
      <c r="N3011" s="5">
        <v>83000000</v>
      </c>
      <c r="O3011" s="5">
        <f>YEAR(Table1[[#This Row],[ReportDate]])</f>
        <v>2021</v>
      </c>
      <c r="P3011" s="5" t="str">
        <f>TEXT(Table1[[#This Row],[ReportDate]],"mmm")</f>
        <v>Jan</v>
      </c>
      <c r="Q3011" s="29">
        <f>Table1[[#This Row],[TotalDeaths]]/Table1[[#This Row],[TotalCases]]</f>
        <v>6.6304217237660307E-2</v>
      </c>
    </row>
    <row r="3012" spans="1:17" ht="14.4" x14ac:dyDescent="0.3">
      <c r="A3012" s="5" t="s">
        <v>5233</v>
      </c>
      <c r="B3012" s="5" t="s">
        <v>2167</v>
      </c>
      <c r="C3012" s="5" t="s">
        <v>2318</v>
      </c>
      <c r="D3012" s="5" t="s">
        <v>2319</v>
      </c>
      <c r="E3012" s="32">
        <v>44225</v>
      </c>
      <c r="F3012" s="5">
        <v>1492</v>
      </c>
      <c r="G3012" s="5">
        <v>54</v>
      </c>
      <c r="H3012" s="5">
        <v>2077</v>
      </c>
      <c r="I3012" s="5">
        <v>725639</v>
      </c>
      <c r="J3012" s="5">
        <v>48068</v>
      </c>
      <c r="K3012" s="5">
        <v>278707</v>
      </c>
      <c r="L3012" s="5">
        <v>11936</v>
      </c>
      <c r="M3012" s="5">
        <v>13494</v>
      </c>
      <c r="N3012" s="5">
        <v>83000000</v>
      </c>
      <c r="O3012" s="5">
        <f>YEAR(Table1[[#This Row],[ReportDate]])</f>
        <v>2021</v>
      </c>
      <c r="P3012" s="5" t="str">
        <f>TEXT(Table1[[#This Row],[ReportDate]],"mmm")</f>
        <v>Jan</v>
      </c>
      <c r="Q3012" s="29">
        <f>Table1[[#This Row],[TotalDeaths]]/Table1[[#This Row],[TotalCases]]</f>
        <v>6.6242305058024725E-2</v>
      </c>
    </row>
    <row r="3013" spans="1:17" ht="14.4" x14ac:dyDescent="0.3">
      <c r="A3013" s="5" t="s">
        <v>5234</v>
      </c>
      <c r="B3013" s="5" t="s">
        <v>2170</v>
      </c>
      <c r="C3013" s="5" t="s">
        <v>2171</v>
      </c>
      <c r="D3013" s="5" t="s">
        <v>2172</v>
      </c>
      <c r="E3013" s="32">
        <v>44280</v>
      </c>
      <c r="F3013" s="5">
        <v>1129</v>
      </c>
      <c r="G3013" s="5">
        <v>158</v>
      </c>
      <c r="H3013" s="5">
        <v>1115</v>
      </c>
      <c r="I3013" s="5">
        <v>726768</v>
      </c>
      <c r="J3013" s="5">
        <v>48226</v>
      </c>
      <c r="K3013" s="5">
        <v>279822</v>
      </c>
      <c r="L3013" s="5">
        <v>20322</v>
      </c>
      <c r="M3013" s="5">
        <v>7877</v>
      </c>
      <c r="N3013" s="5">
        <v>213000000</v>
      </c>
      <c r="O3013" s="5">
        <f>YEAR(Table1[[#This Row],[ReportDate]])</f>
        <v>2021</v>
      </c>
      <c r="P3013" s="5" t="str">
        <f>TEXT(Table1[[#This Row],[ReportDate]],"mmm")</f>
        <v>Mar</v>
      </c>
      <c r="Q3013" s="29">
        <f>Table1[[#This Row],[TotalDeaths]]/Table1[[#This Row],[TotalCases]]</f>
        <v>6.6356801620324507E-2</v>
      </c>
    </row>
    <row r="3014" spans="1:17" ht="14.4" x14ac:dyDescent="0.3">
      <c r="A3014" s="5" t="s">
        <v>5235</v>
      </c>
      <c r="B3014" s="5" t="s">
        <v>2170</v>
      </c>
      <c r="C3014" s="5" t="s">
        <v>2249</v>
      </c>
      <c r="D3014" s="5" t="s">
        <v>2268</v>
      </c>
      <c r="E3014" s="32">
        <v>44194</v>
      </c>
      <c r="F3014" s="5">
        <v>2263</v>
      </c>
      <c r="G3014" s="5">
        <v>126</v>
      </c>
      <c r="H3014" s="5">
        <v>595</v>
      </c>
      <c r="I3014" s="5">
        <v>729031</v>
      </c>
      <c r="J3014" s="5">
        <v>48352</v>
      </c>
      <c r="K3014" s="5">
        <v>280417</v>
      </c>
      <c r="L3014" s="5">
        <v>27156</v>
      </c>
      <c r="M3014" s="5">
        <v>13051</v>
      </c>
      <c r="N3014" s="5">
        <v>213000000</v>
      </c>
      <c r="O3014" s="5">
        <f>YEAR(Table1[[#This Row],[ReportDate]])</f>
        <v>2020</v>
      </c>
      <c r="P3014" s="5" t="str">
        <f>TEXT(Table1[[#This Row],[ReportDate]],"mmm")</f>
        <v>Dec</v>
      </c>
      <c r="Q3014" s="29">
        <f>Table1[[#This Row],[TotalDeaths]]/Table1[[#This Row],[TotalCases]]</f>
        <v>6.63236542753326E-2</v>
      </c>
    </row>
    <row r="3015" spans="1:17" ht="14.4" x14ac:dyDescent="0.3">
      <c r="A3015" s="5" t="s">
        <v>5236</v>
      </c>
      <c r="B3015" s="5" t="s">
        <v>2191</v>
      </c>
      <c r="C3015" s="5" t="s">
        <v>2192</v>
      </c>
      <c r="D3015" s="5" t="s">
        <v>2193</v>
      </c>
      <c r="E3015" s="32">
        <v>44287</v>
      </c>
      <c r="F3015" s="5">
        <v>4872</v>
      </c>
      <c r="G3015" s="5">
        <v>149</v>
      </c>
      <c r="H3015" s="5">
        <v>3086</v>
      </c>
      <c r="I3015" s="5">
        <v>733903</v>
      </c>
      <c r="J3015" s="5">
        <v>48501</v>
      </c>
      <c r="K3015" s="5">
        <v>283503</v>
      </c>
      <c r="L3015" s="5">
        <v>48720</v>
      </c>
      <c r="M3015" s="5">
        <v>6884</v>
      </c>
      <c r="N3015" s="5">
        <v>331000000</v>
      </c>
      <c r="O3015" s="5">
        <f>YEAR(Table1[[#This Row],[ReportDate]])</f>
        <v>2021</v>
      </c>
      <c r="P3015" s="5" t="str">
        <f>TEXT(Table1[[#This Row],[ReportDate]],"mmm")</f>
        <v>Apr</v>
      </c>
      <c r="Q3015" s="29">
        <f>Table1[[#This Row],[TotalDeaths]]/Table1[[#This Row],[TotalCases]]</f>
        <v>6.6086390163277706E-2</v>
      </c>
    </row>
    <row r="3016" spans="1:17" ht="14.4" x14ac:dyDescent="0.3">
      <c r="A3016" s="5" t="s">
        <v>5237</v>
      </c>
      <c r="B3016" s="5" t="s">
        <v>2170</v>
      </c>
      <c r="C3016" s="5" t="s">
        <v>2171</v>
      </c>
      <c r="D3016" s="5" t="s">
        <v>2265</v>
      </c>
      <c r="E3016" s="32">
        <v>44555</v>
      </c>
      <c r="F3016" s="5">
        <v>4509</v>
      </c>
      <c r="G3016" s="5">
        <v>74</v>
      </c>
      <c r="H3016" s="5">
        <v>2702</v>
      </c>
      <c r="I3016" s="5">
        <v>738412</v>
      </c>
      <c r="J3016" s="5">
        <v>48575</v>
      </c>
      <c r="K3016" s="5">
        <v>286205</v>
      </c>
      <c r="L3016" s="5">
        <v>72144</v>
      </c>
      <c r="M3016" s="5">
        <v>14808</v>
      </c>
      <c r="N3016" s="5">
        <v>213000000</v>
      </c>
      <c r="O3016" s="5">
        <f>YEAR(Table1[[#This Row],[ReportDate]])</f>
        <v>2021</v>
      </c>
      <c r="P3016" s="5" t="str">
        <f>TEXT(Table1[[#This Row],[ReportDate]],"mmm")</f>
        <v>Dec</v>
      </c>
      <c r="Q3016" s="29">
        <f>Table1[[#This Row],[TotalDeaths]]/Table1[[#This Row],[TotalCases]]</f>
        <v>6.5783058780193165E-2</v>
      </c>
    </row>
    <row r="3017" spans="1:17" ht="14.4" x14ac:dyDescent="0.3">
      <c r="A3017" s="5" t="s">
        <v>5238</v>
      </c>
      <c r="B3017" s="5" t="s">
        <v>2167</v>
      </c>
      <c r="C3017" s="5" t="s">
        <v>2235</v>
      </c>
      <c r="D3017" s="5" t="s">
        <v>2235</v>
      </c>
      <c r="E3017" s="32">
        <v>44558</v>
      </c>
      <c r="F3017" s="5">
        <v>4021</v>
      </c>
      <c r="G3017" s="5">
        <v>175</v>
      </c>
      <c r="H3017" s="5">
        <v>2507</v>
      </c>
      <c r="I3017" s="5">
        <v>742433</v>
      </c>
      <c r="J3017" s="5">
        <v>48750</v>
      </c>
      <c r="K3017" s="5">
        <v>288712</v>
      </c>
      <c r="L3017" s="5">
        <v>52273</v>
      </c>
      <c r="M3017" s="5">
        <v>12753</v>
      </c>
      <c r="N3017" s="5">
        <v>83000000</v>
      </c>
      <c r="O3017" s="5">
        <f>YEAR(Table1[[#This Row],[ReportDate]])</f>
        <v>2021</v>
      </c>
      <c r="P3017" s="5" t="str">
        <f>TEXT(Table1[[#This Row],[ReportDate]],"mmm")</f>
        <v>Dec</v>
      </c>
      <c r="Q3017" s="29">
        <f>Table1[[#This Row],[TotalDeaths]]/Table1[[#This Row],[TotalCases]]</f>
        <v>6.5662490756741687E-2</v>
      </c>
    </row>
    <row r="3018" spans="1:17" ht="14.4" x14ac:dyDescent="0.3">
      <c r="A3018" s="5" t="s">
        <v>5239</v>
      </c>
      <c r="B3018" s="5" t="s">
        <v>2170</v>
      </c>
      <c r="C3018" s="5" t="s">
        <v>2249</v>
      </c>
      <c r="D3018" s="5" t="s">
        <v>2250</v>
      </c>
      <c r="E3018" s="32">
        <v>44056</v>
      </c>
      <c r="F3018" s="5">
        <v>4305</v>
      </c>
      <c r="G3018" s="5">
        <v>79</v>
      </c>
      <c r="H3018" s="5">
        <v>1744</v>
      </c>
      <c r="I3018" s="5">
        <v>746738</v>
      </c>
      <c r="J3018" s="5">
        <v>48829</v>
      </c>
      <c r="K3018" s="5">
        <v>290456</v>
      </c>
      <c r="L3018" s="5">
        <v>77490</v>
      </c>
      <c r="M3018" s="5">
        <v>11352</v>
      </c>
      <c r="N3018" s="5">
        <v>213000000</v>
      </c>
      <c r="O3018" s="5">
        <f>YEAR(Table1[[#This Row],[ReportDate]])</f>
        <v>2020</v>
      </c>
      <c r="P3018" s="5" t="str">
        <f>TEXT(Table1[[#This Row],[ReportDate]],"mmm")</f>
        <v>Aug</v>
      </c>
      <c r="Q3018" s="29">
        <f>Table1[[#This Row],[TotalDeaths]]/Table1[[#This Row],[TotalCases]]</f>
        <v>6.538973508780857E-2</v>
      </c>
    </row>
    <row r="3019" spans="1:17" ht="14.4" x14ac:dyDescent="0.3">
      <c r="A3019" s="5" t="s">
        <v>5240</v>
      </c>
      <c r="B3019" s="5" t="s">
        <v>2174</v>
      </c>
      <c r="C3019" s="5" t="s">
        <v>2201</v>
      </c>
      <c r="D3019" s="5" t="s">
        <v>2261</v>
      </c>
      <c r="E3019" s="32">
        <v>43961</v>
      </c>
      <c r="F3019" s="5">
        <v>2185</v>
      </c>
      <c r="G3019" s="5">
        <v>127</v>
      </c>
      <c r="H3019" s="5">
        <v>22</v>
      </c>
      <c r="I3019" s="5">
        <v>748923</v>
      </c>
      <c r="J3019" s="5">
        <v>48956</v>
      </c>
      <c r="K3019" s="5">
        <v>290478</v>
      </c>
      <c r="L3019" s="5">
        <v>24035</v>
      </c>
      <c r="M3019" s="5">
        <v>19989</v>
      </c>
      <c r="N3019" s="5">
        <v>1380000000</v>
      </c>
      <c r="O3019" s="5">
        <f>YEAR(Table1[[#This Row],[ReportDate]])</f>
        <v>2020</v>
      </c>
      <c r="P3019" s="5" t="str">
        <f>TEXT(Table1[[#This Row],[ReportDate]],"mmm")</f>
        <v>May</v>
      </c>
      <c r="Q3019" s="29">
        <f>Table1[[#This Row],[TotalDeaths]]/Table1[[#This Row],[TotalCases]]</f>
        <v>6.5368535884196374E-2</v>
      </c>
    </row>
    <row r="3020" spans="1:17" ht="14.4" x14ac:dyDescent="0.3">
      <c r="A3020" s="5" t="s">
        <v>5241</v>
      </c>
      <c r="B3020" s="5" t="s">
        <v>2191</v>
      </c>
      <c r="C3020" s="5" t="s">
        <v>2217</v>
      </c>
      <c r="D3020" s="5" t="s">
        <v>2218</v>
      </c>
      <c r="E3020" s="32">
        <v>44418</v>
      </c>
      <c r="F3020" s="5">
        <v>1644</v>
      </c>
      <c r="G3020" s="5">
        <v>131</v>
      </c>
      <c r="H3020" s="5">
        <v>325</v>
      </c>
      <c r="I3020" s="5">
        <v>750567</v>
      </c>
      <c r="J3020" s="5">
        <v>49087</v>
      </c>
      <c r="K3020" s="5">
        <v>290803</v>
      </c>
      <c r="L3020" s="5">
        <v>21372</v>
      </c>
      <c r="M3020" s="5">
        <v>12589</v>
      </c>
      <c r="N3020" s="5">
        <v>331000000</v>
      </c>
      <c r="O3020" s="5">
        <f>YEAR(Table1[[#This Row],[ReportDate]])</f>
        <v>2021</v>
      </c>
      <c r="P3020" s="5" t="str">
        <f>TEXT(Table1[[#This Row],[ReportDate]],"mmm")</f>
        <v>Aug</v>
      </c>
      <c r="Q3020" s="29">
        <f>Table1[[#This Row],[TotalDeaths]]/Table1[[#This Row],[TotalCases]]</f>
        <v>6.539989101572545E-2</v>
      </c>
    </row>
    <row r="3021" spans="1:17" ht="14.4" x14ac:dyDescent="0.3">
      <c r="A3021" s="5" t="s">
        <v>5242</v>
      </c>
      <c r="B3021" s="5" t="s">
        <v>2191</v>
      </c>
      <c r="C3021" s="5" t="s">
        <v>2225</v>
      </c>
      <c r="D3021" s="5" t="s">
        <v>2226</v>
      </c>
      <c r="E3021" s="32">
        <v>44306</v>
      </c>
      <c r="F3021" s="5">
        <v>3560</v>
      </c>
      <c r="G3021" s="5">
        <v>148</v>
      </c>
      <c r="H3021" s="5">
        <v>4972</v>
      </c>
      <c r="I3021" s="5">
        <v>754127</v>
      </c>
      <c r="J3021" s="5">
        <v>49235</v>
      </c>
      <c r="K3021" s="5">
        <v>295775</v>
      </c>
      <c r="L3021" s="5">
        <v>60520</v>
      </c>
      <c r="M3021" s="5">
        <v>7287</v>
      </c>
      <c r="N3021" s="5">
        <v>331000000</v>
      </c>
      <c r="O3021" s="5">
        <f>YEAR(Table1[[#This Row],[ReportDate]])</f>
        <v>2021</v>
      </c>
      <c r="P3021" s="5" t="str">
        <f>TEXT(Table1[[#This Row],[ReportDate]],"mmm")</f>
        <v>Apr</v>
      </c>
      <c r="Q3021" s="29">
        <f>Table1[[#This Row],[TotalDeaths]]/Table1[[#This Row],[TotalCases]]</f>
        <v>6.5287411801990908E-2</v>
      </c>
    </row>
    <row r="3022" spans="1:17" ht="14.4" x14ac:dyDescent="0.3">
      <c r="A3022" s="5" t="s">
        <v>5243</v>
      </c>
      <c r="B3022" s="5" t="s">
        <v>2167</v>
      </c>
      <c r="C3022" s="5" t="s">
        <v>2318</v>
      </c>
      <c r="D3022" s="5" t="s">
        <v>2418</v>
      </c>
      <c r="E3022" s="32">
        <v>44107</v>
      </c>
      <c r="F3022" s="5">
        <v>2685</v>
      </c>
      <c r="G3022" s="5">
        <v>168</v>
      </c>
      <c r="H3022" s="5">
        <v>262</v>
      </c>
      <c r="I3022" s="5">
        <v>756812</v>
      </c>
      <c r="J3022" s="5">
        <v>49403</v>
      </c>
      <c r="K3022" s="5">
        <v>296037</v>
      </c>
      <c r="L3022" s="5">
        <v>48330</v>
      </c>
      <c r="M3022" s="5">
        <v>17079</v>
      </c>
      <c r="N3022" s="5">
        <v>83000000</v>
      </c>
      <c r="O3022" s="5">
        <f>YEAR(Table1[[#This Row],[ReportDate]])</f>
        <v>2020</v>
      </c>
      <c r="P3022" s="5" t="str">
        <f>TEXT(Table1[[#This Row],[ReportDate]],"mmm")</f>
        <v>Oct</v>
      </c>
      <c r="Q3022" s="29">
        <f>Table1[[#This Row],[TotalDeaths]]/Table1[[#This Row],[TotalCases]]</f>
        <v>6.5277770437043817E-2</v>
      </c>
    </row>
    <row r="3023" spans="1:17" ht="14.4" x14ac:dyDescent="0.3">
      <c r="A3023" s="5" t="s">
        <v>5244</v>
      </c>
      <c r="B3023" s="5" t="s">
        <v>2170</v>
      </c>
      <c r="C3023" s="5" t="s">
        <v>2178</v>
      </c>
      <c r="D3023" s="5" t="s">
        <v>2179</v>
      </c>
      <c r="E3023" s="32">
        <v>43986</v>
      </c>
      <c r="F3023" s="5">
        <v>4821</v>
      </c>
      <c r="G3023" s="5">
        <v>44</v>
      </c>
      <c r="H3023" s="5">
        <v>3500</v>
      </c>
      <c r="I3023" s="5">
        <v>761633</v>
      </c>
      <c r="J3023" s="5">
        <v>49447</v>
      </c>
      <c r="K3023" s="5">
        <v>299537</v>
      </c>
      <c r="L3023" s="5">
        <v>57852</v>
      </c>
      <c r="M3023" s="5">
        <v>15053</v>
      </c>
      <c r="N3023" s="5">
        <v>213000000</v>
      </c>
      <c r="O3023" s="5">
        <f>YEAR(Table1[[#This Row],[ReportDate]])</f>
        <v>2020</v>
      </c>
      <c r="P3023" s="5" t="str">
        <f>TEXT(Table1[[#This Row],[ReportDate]],"mmm")</f>
        <v>Jun</v>
      </c>
      <c r="Q3023" s="29">
        <f>Table1[[#This Row],[TotalDeaths]]/Table1[[#This Row],[TotalCases]]</f>
        <v>6.4922344488749825E-2</v>
      </c>
    </row>
    <row r="3024" spans="1:17" ht="14.4" x14ac:dyDescent="0.3">
      <c r="A3024" s="5" t="s">
        <v>5245</v>
      </c>
      <c r="B3024" s="5" t="s">
        <v>2174</v>
      </c>
      <c r="C3024" s="5" t="s">
        <v>27</v>
      </c>
      <c r="D3024" s="5" t="s">
        <v>27</v>
      </c>
      <c r="E3024" s="32">
        <v>44048</v>
      </c>
      <c r="F3024" s="5">
        <v>1412</v>
      </c>
      <c r="G3024" s="5">
        <v>83</v>
      </c>
      <c r="H3024" s="5">
        <v>1585</v>
      </c>
      <c r="I3024" s="5">
        <v>763045</v>
      </c>
      <c r="J3024" s="5">
        <v>49530</v>
      </c>
      <c r="K3024" s="5">
        <v>301122</v>
      </c>
      <c r="L3024" s="5">
        <v>25416</v>
      </c>
      <c r="M3024" s="5">
        <v>19428</v>
      </c>
      <c r="N3024" s="5">
        <v>1380000000</v>
      </c>
      <c r="O3024" s="5">
        <f>YEAR(Table1[[#This Row],[ReportDate]])</f>
        <v>2020</v>
      </c>
      <c r="P3024" s="5" t="str">
        <f>TEXT(Table1[[#This Row],[ReportDate]],"mmm")</f>
        <v>Aug</v>
      </c>
      <c r="Q3024" s="29">
        <f>Table1[[#This Row],[TotalDeaths]]/Table1[[#This Row],[TotalCases]]</f>
        <v>6.4910981659010936E-2</v>
      </c>
    </row>
    <row r="3025" spans="1:17" ht="14.4" x14ac:dyDescent="0.3">
      <c r="A3025" s="5" t="s">
        <v>5246</v>
      </c>
      <c r="B3025" s="5" t="s">
        <v>2170</v>
      </c>
      <c r="C3025" s="5" t="s">
        <v>2171</v>
      </c>
      <c r="D3025" s="5" t="s">
        <v>2265</v>
      </c>
      <c r="E3025" s="32">
        <v>44020</v>
      </c>
      <c r="F3025" s="5">
        <v>1221</v>
      </c>
      <c r="G3025" s="5">
        <v>7</v>
      </c>
      <c r="H3025" s="5">
        <v>432</v>
      </c>
      <c r="I3025" s="5">
        <v>764266</v>
      </c>
      <c r="J3025" s="5">
        <v>49537</v>
      </c>
      <c r="K3025" s="5">
        <v>301554</v>
      </c>
      <c r="L3025" s="5">
        <v>9768</v>
      </c>
      <c r="M3025" s="5">
        <v>18330</v>
      </c>
      <c r="N3025" s="5">
        <v>213000000</v>
      </c>
      <c r="O3025" s="5">
        <f>YEAR(Table1[[#This Row],[ReportDate]])</f>
        <v>2020</v>
      </c>
      <c r="P3025" s="5" t="str">
        <f>TEXT(Table1[[#This Row],[ReportDate]],"mmm")</f>
        <v>Jul</v>
      </c>
      <c r="Q3025" s="29">
        <f>Table1[[#This Row],[TotalDeaths]]/Table1[[#This Row],[TotalCases]]</f>
        <v>6.4816438255790518E-2</v>
      </c>
    </row>
    <row r="3026" spans="1:17" ht="14.4" x14ac:dyDescent="0.3">
      <c r="A3026" s="5" t="s">
        <v>5247</v>
      </c>
      <c r="B3026" s="5" t="s">
        <v>2186</v>
      </c>
      <c r="C3026" s="5" t="s">
        <v>2237</v>
      </c>
      <c r="D3026" s="5" t="s">
        <v>2270</v>
      </c>
      <c r="E3026" s="32">
        <v>44247</v>
      </c>
      <c r="F3026" s="5">
        <v>2249</v>
      </c>
      <c r="G3026" s="5">
        <v>106</v>
      </c>
      <c r="H3026" s="5">
        <v>559</v>
      </c>
      <c r="I3026" s="5">
        <v>766515</v>
      </c>
      <c r="J3026" s="5">
        <v>49643</v>
      </c>
      <c r="K3026" s="5">
        <v>302113</v>
      </c>
      <c r="L3026" s="5">
        <v>35984</v>
      </c>
      <c r="M3026" s="5">
        <v>14451</v>
      </c>
      <c r="N3026" s="5">
        <v>68000000</v>
      </c>
      <c r="O3026" s="5">
        <f>YEAR(Table1[[#This Row],[ReportDate]])</f>
        <v>2021</v>
      </c>
      <c r="P3026" s="5" t="str">
        <f>TEXT(Table1[[#This Row],[ReportDate]],"mmm")</f>
        <v>Feb</v>
      </c>
      <c r="Q3026" s="29">
        <f>Table1[[#This Row],[TotalDeaths]]/Table1[[#This Row],[TotalCases]]</f>
        <v>6.4764551248181701E-2</v>
      </c>
    </row>
    <row r="3027" spans="1:17" ht="14.4" x14ac:dyDescent="0.3">
      <c r="A3027" s="5" t="s">
        <v>5248</v>
      </c>
      <c r="B3027" s="5" t="s">
        <v>2170</v>
      </c>
      <c r="C3027" s="5" t="s">
        <v>2232</v>
      </c>
      <c r="D3027" s="5" t="s">
        <v>2233</v>
      </c>
      <c r="E3027" s="32">
        <v>44505</v>
      </c>
      <c r="F3027" s="5">
        <v>2239</v>
      </c>
      <c r="G3027" s="5">
        <v>116</v>
      </c>
      <c r="H3027" s="5">
        <v>2555</v>
      </c>
      <c r="I3027" s="5">
        <v>768754</v>
      </c>
      <c r="J3027" s="5">
        <v>49759</v>
      </c>
      <c r="K3027" s="5">
        <v>304668</v>
      </c>
      <c r="L3027" s="5">
        <v>22390</v>
      </c>
      <c r="M3027" s="5">
        <v>19106</v>
      </c>
      <c r="N3027" s="5">
        <v>213000000</v>
      </c>
      <c r="O3027" s="5">
        <f>YEAR(Table1[[#This Row],[ReportDate]])</f>
        <v>2021</v>
      </c>
      <c r="P3027" s="5" t="str">
        <f>TEXT(Table1[[#This Row],[ReportDate]],"mmm")</f>
        <v>Nov</v>
      </c>
      <c r="Q3027" s="29">
        <f>Table1[[#This Row],[TotalDeaths]]/Table1[[#This Row],[TotalCases]]</f>
        <v>6.4726817681599061E-2</v>
      </c>
    </row>
    <row r="3028" spans="1:17" ht="14.4" x14ac:dyDescent="0.3">
      <c r="A3028" s="5" t="s">
        <v>5249</v>
      </c>
      <c r="B3028" s="5" t="s">
        <v>2167</v>
      </c>
      <c r="C3028" s="5" t="s">
        <v>2181</v>
      </c>
      <c r="D3028" s="5" t="s">
        <v>2252</v>
      </c>
      <c r="E3028" s="32">
        <v>44522</v>
      </c>
      <c r="F3028" s="5">
        <v>4202</v>
      </c>
      <c r="G3028" s="5">
        <v>8</v>
      </c>
      <c r="H3028" s="5">
        <v>4144</v>
      </c>
      <c r="I3028" s="5">
        <v>772956</v>
      </c>
      <c r="J3028" s="5">
        <v>49767</v>
      </c>
      <c r="K3028" s="5">
        <v>308812</v>
      </c>
      <c r="L3028" s="5">
        <v>75636</v>
      </c>
      <c r="M3028" s="5">
        <v>14735</v>
      </c>
      <c r="N3028" s="5">
        <v>83000000</v>
      </c>
      <c r="O3028" s="5">
        <f>YEAR(Table1[[#This Row],[ReportDate]])</f>
        <v>2021</v>
      </c>
      <c r="P3028" s="5" t="str">
        <f>TEXT(Table1[[#This Row],[ReportDate]],"mmm")</f>
        <v>Nov</v>
      </c>
      <c r="Q3028" s="29">
        <f>Table1[[#This Row],[TotalDeaths]]/Table1[[#This Row],[TotalCases]]</f>
        <v>6.4385294893887876E-2</v>
      </c>
    </row>
    <row r="3029" spans="1:17" ht="14.4" x14ac:dyDescent="0.3">
      <c r="A3029" s="5" t="s">
        <v>5250</v>
      </c>
      <c r="B3029" s="5" t="s">
        <v>2170</v>
      </c>
      <c r="C3029" s="5" t="s">
        <v>2178</v>
      </c>
      <c r="D3029" s="5" t="s">
        <v>2286</v>
      </c>
      <c r="E3029" s="32">
        <v>44376</v>
      </c>
      <c r="F3029" s="5">
        <v>4422</v>
      </c>
      <c r="G3029" s="5">
        <v>145</v>
      </c>
      <c r="H3029" s="5">
        <v>1702</v>
      </c>
      <c r="I3029" s="5">
        <v>777378</v>
      </c>
      <c r="J3029" s="5">
        <v>49912</v>
      </c>
      <c r="K3029" s="5">
        <v>310514</v>
      </c>
      <c r="L3029" s="5">
        <v>48642</v>
      </c>
      <c r="M3029" s="5">
        <v>9875</v>
      </c>
      <c r="N3029" s="5">
        <v>213000000</v>
      </c>
      <c r="O3029" s="5">
        <f>YEAR(Table1[[#This Row],[ReportDate]])</f>
        <v>2021</v>
      </c>
      <c r="P3029" s="5" t="str">
        <f>TEXT(Table1[[#This Row],[ReportDate]],"mmm")</f>
        <v>Jun</v>
      </c>
      <c r="Q3029" s="29">
        <f>Table1[[#This Row],[TotalDeaths]]/Table1[[#This Row],[TotalCases]]</f>
        <v>6.4205573093141302E-2</v>
      </c>
    </row>
    <row r="3030" spans="1:17" ht="14.4" x14ac:dyDescent="0.3">
      <c r="A3030" s="5" t="s">
        <v>5251</v>
      </c>
      <c r="B3030" s="5" t="s">
        <v>2191</v>
      </c>
      <c r="C3030" s="5" t="s">
        <v>2217</v>
      </c>
      <c r="D3030" s="5" t="s">
        <v>2230</v>
      </c>
      <c r="E3030" s="32">
        <v>43871</v>
      </c>
      <c r="F3030" s="5">
        <v>643</v>
      </c>
      <c r="G3030" s="5">
        <v>30</v>
      </c>
      <c r="H3030" s="5">
        <v>2488</v>
      </c>
      <c r="I3030" s="5">
        <v>778021</v>
      </c>
      <c r="J3030" s="5">
        <v>49942</v>
      </c>
      <c r="K3030" s="5">
        <v>313002</v>
      </c>
      <c r="L3030" s="5">
        <v>5144</v>
      </c>
      <c r="M3030" s="5">
        <v>18190</v>
      </c>
      <c r="N3030" s="5">
        <v>331000000</v>
      </c>
      <c r="O3030" s="5">
        <f>YEAR(Table1[[#This Row],[ReportDate]])</f>
        <v>2020</v>
      </c>
      <c r="P3030" s="5" t="str">
        <f>TEXT(Table1[[#This Row],[ReportDate]],"mmm")</f>
        <v>Feb</v>
      </c>
      <c r="Q3030" s="29">
        <f>Table1[[#This Row],[TotalDeaths]]/Table1[[#This Row],[TotalCases]]</f>
        <v>6.4191069392728478E-2</v>
      </c>
    </row>
    <row r="3031" spans="1:17" ht="14.4" x14ac:dyDescent="0.3">
      <c r="A3031" s="5" t="s">
        <v>5252</v>
      </c>
      <c r="B3031" s="5" t="s">
        <v>2174</v>
      </c>
      <c r="C3031" s="5" t="s">
        <v>2175</v>
      </c>
      <c r="D3031" s="5" t="s">
        <v>2276</v>
      </c>
      <c r="E3031" s="32">
        <v>44137</v>
      </c>
      <c r="F3031" s="5">
        <v>4452</v>
      </c>
      <c r="G3031" s="5">
        <v>34</v>
      </c>
      <c r="H3031" s="5">
        <v>4689</v>
      </c>
      <c r="I3031" s="5">
        <v>782473</v>
      </c>
      <c r="J3031" s="5">
        <v>49976</v>
      </c>
      <c r="K3031" s="5">
        <v>317691</v>
      </c>
      <c r="L3031" s="5">
        <v>35616</v>
      </c>
      <c r="M3031" s="5">
        <v>8301</v>
      </c>
      <c r="N3031" s="5">
        <v>1380000000</v>
      </c>
      <c r="O3031" s="5">
        <f>YEAR(Table1[[#This Row],[ReportDate]])</f>
        <v>2020</v>
      </c>
      <c r="P3031" s="5" t="str">
        <f>TEXT(Table1[[#This Row],[ReportDate]],"mmm")</f>
        <v>Nov</v>
      </c>
      <c r="Q3031" s="29">
        <f>Table1[[#This Row],[TotalDeaths]]/Table1[[#This Row],[TotalCases]]</f>
        <v>6.386929644856755E-2</v>
      </c>
    </row>
    <row r="3032" spans="1:17" ht="14.4" x14ac:dyDescent="0.3">
      <c r="A3032" s="5" t="s">
        <v>5253</v>
      </c>
      <c r="B3032" s="5" t="s">
        <v>2167</v>
      </c>
      <c r="C3032" s="5" t="s">
        <v>2235</v>
      </c>
      <c r="D3032" s="5" t="s">
        <v>2235</v>
      </c>
      <c r="E3032" s="32">
        <v>44168</v>
      </c>
      <c r="F3032" s="5">
        <v>2548</v>
      </c>
      <c r="G3032" s="5">
        <v>157</v>
      </c>
      <c r="H3032" s="5">
        <v>4323</v>
      </c>
      <c r="I3032" s="5">
        <v>785021</v>
      </c>
      <c r="J3032" s="5">
        <v>133</v>
      </c>
      <c r="K3032" s="5">
        <v>322014</v>
      </c>
      <c r="L3032" s="5">
        <v>35672</v>
      </c>
      <c r="M3032" s="5">
        <v>10439</v>
      </c>
      <c r="N3032" s="5">
        <v>83000000</v>
      </c>
      <c r="O3032" s="5">
        <f>YEAR(Table1[[#This Row],[ReportDate]])</f>
        <v>2020</v>
      </c>
      <c r="P3032" s="5" t="str">
        <f>TEXT(Table1[[#This Row],[ReportDate]],"mmm")</f>
        <v>Dec</v>
      </c>
      <c r="Q3032" s="29">
        <f>Table1[[#This Row],[TotalDeaths]]/Table1[[#This Row],[TotalCases]]</f>
        <v>1.6942221927821038E-4</v>
      </c>
    </row>
    <row r="3033" spans="1:17" ht="14.4" x14ac:dyDescent="0.3">
      <c r="A3033" s="5" t="s">
        <v>5254</v>
      </c>
      <c r="B3033" s="5" t="s">
        <v>2186</v>
      </c>
      <c r="C3033" s="5" t="s">
        <v>2204</v>
      </c>
      <c r="D3033" s="5" t="s">
        <v>2210</v>
      </c>
      <c r="E3033" s="32">
        <v>44144</v>
      </c>
      <c r="F3033" s="5">
        <v>4603</v>
      </c>
      <c r="G3033" s="5">
        <v>17</v>
      </c>
      <c r="H3033" s="5">
        <v>213</v>
      </c>
      <c r="I3033" s="5">
        <v>789624</v>
      </c>
      <c r="J3033" s="5">
        <v>150</v>
      </c>
      <c r="K3033" s="5">
        <v>322227</v>
      </c>
      <c r="L3033" s="5">
        <v>32221</v>
      </c>
      <c r="M3033" s="5">
        <v>2639</v>
      </c>
      <c r="N3033" s="5">
        <v>68000000</v>
      </c>
      <c r="O3033" s="5">
        <f>YEAR(Table1[[#This Row],[ReportDate]])</f>
        <v>2020</v>
      </c>
      <c r="P3033" s="5" t="str">
        <f>TEXT(Table1[[#This Row],[ReportDate]],"mmm")</f>
        <v>Nov</v>
      </c>
      <c r="Q3033" s="29">
        <f>Table1[[#This Row],[TotalDeaths]]/Table1[[#This Row],[TotalCases]]</f>
        <v>1.8996383088659919E-4</v>
      </c>
    </row>
    <row r="3034" spans="1:17" ht="14.4" x14ac:dyDescent="0.3">
      <c r="A3034" s="5" t="s">
        <v>5255</v>
      </c>
      <c r="B3034" s="5" t="s">
        <v>2174</v>
      </c>
      <c r="C3034" s="5" t="s">
        <v>2184</v>
      </c>
      <c r="D3034" s="5" t="s">
        <v>2215</v>
      </c>
      <c r="E3034" s="32">
        <v>43905</v>
      </c>
      <c r="F3034" s="5">
        <v>3805</v>
      </c>
      <c r="G3034" s="5">
        <v>168</v>
      </c>
      <c r="H3034" s="5">
        <v>1665</v>
      </c>
      <c r="I3034" s="5">
        <v>793429</v>
      </c>
      <c r="J3034" s="5">
        <v>318</v>
      </c>
      <c r="K3034" s="5">
        <v>323892</v>
      </c>
      <c r="L3034" s="5">
        <v>53270</v>
      </c>
      <c r="M3034" s="5">
        <v>15098</v>
      </c>
      <c r="N3034" s="5">
        <v>1380000000</v>
      </c>
      <c r="O3034" s="5">
        <f>YEAR(Table1[[#This Row],[ReportDate]])</f>
        <v>2020</v>
      </c>
      <c r="P3034" s="5" t="str">
        <f>TEXT(Table1[[#This Row],[ReportDate]],"mmm")</f>
        <v>Mar</v>
      </c>
      <c r="Q3034" s="29">
        <f>Table1[[#This Row],[TotalDeaths]]/Table1[[#This Row],[TotalCases]]</f>
        <v>4.0079200533381056E-4</v>
      </c>
    </row>
    <row r="3035" spans="1:17" ht="14.4" x14ac:dyDescent="0.3">
      <c r="A3035" s="5" t="s">
        <v>5256</v>
      </c>
      <c r="B3035" s="5" t="s">
        <v>2174</v>
      </c>
      <c r="C3035" s="5" t="s">
        <v>27</v>
      </c>
      <c r="D3035" s="5" t="s">
        <v>27</v>
      </c>
      <c r="E3035" s="32">
        <v>44109</v>
      </c>
      <c r="F3035" s="5">
        <v>4290</v>
      </c>
      <c r="G3035" s="5">
        <v>23</v>
      </c>
      <c r="H3035" s="5">
        <v>2655</v>
      </c>
      <c r="I3035" s="5">
        <v>797719</v>
      </c>
      <c r="J3035" s="5">
        <v>341</v>
      </c>
      <c r="K3035" s="5">
        <v>326547</v>
      </c>
      <c r="L3035" s="5">
        <v>42900</v>
      </c>
      <c r="M3035" s="5">
        <v>13531</v>
      </c>
      <c r="N3035" s="5">
        <v>1380000000</v>
      </c>
      <c r="O3035" s="5">
        <f>YEAR(Table1[[#This Row],[ReportDate]])</f>
        <v>2020</v>
      </c>
      <c r="P3035" s="5" t="str">
        <f>TEXT(Table1[[#This Row],[ReportDate]],"mmm")</f>
        <v>Oct</v>
      </c>
      <c r="Q3035" s="29">
        <f>Table1[[#This Row],[TotalDeaths]]/Table1[[#This Row],[TotalCases]]</f>
        <v>4.2746882047437759E-4</v>
      </c>
    </row>
    <row r="3036" spans="1:17" ht="14.4" x14ac:dyDescent="0.3">
      <c r="A3036" s="5" t="s">
        <v>5257</v>
      </c>
      <c r="B3036" s="5" t="s">
        <v>2191</v>
      </c>
      <c r="C3036" s="5" t="s">
        <v>2192</v>
      </c>
      <c r="D3036" s="5" t="s">
        <v>2308</v>
      </c>
      <c r="E3036" s="32">
        <v>44006</v>
      </c>
      <c r="F3036" s="5">
        <v>4142</v>
      </c>
      <c r="G3036" s="5">
        <v>85</v>
      </c>
      <c r="H3036" s="5">
        <v>3478</v>
      </c>
      <c r="I3036" s="5">
        <v>801861</v>
      </c>
      <c r="J3036" s="5">
        <v>426</v>
      </c>
      <c r="K3036" s="5">
        <v>330025</v>
      </c>
      <c r="L3036" s="5">
        <v>62130</v>
      </c>
      <c r="M3036" s="5">
        <v>3883</v>
      </c>
      <c r="N3036" s="5">
        <v>331000000</v>
      </c>
      <c r="O3036" s="5">
        <f>YEAR(Table1[[#This Row],[ReportDate]])</f>
        <v>2020</v>
      </c>
      <c r="P3036" s="5" t="str">
        <f>TEXT(Table1[[#This Row],[ReportDate]],"mmm")</f>
        <v>Jun</v>
      </c>
      <c r="Q3036" s="29">
        <f>Table1[[#This Row],[TotalDeaths]]/Table1[[#This Row],[TotalCases]]</f>
        <v>5.3126414677855636E-4</v>
      </c>
    </row>
    <row r="3037" spans="1:17" ht="14.4" x14ac:dyDescent="0.3">
      <c r="A3037" s="5" t="s">
        <v>5258</v>
      </c>
      <c r="B3037" s="5" t="s">
        <v>2191</v>
      </c>
      <c r="C3037" s="5" t="s">
        <v>2221</v>
      </c>
      <c r="D3037" s="5" t="s">
        <v>2222</v>
      </c>
      <c r="E3037" s="32">
        <v>44492</v>
      </c>
      <c r="F3037" s="5">
        <v>1385</v>
      </c>
      <c r="G3037" s="5">
        <v>47</v>
      </c>
      <c r="H3037" s="5">
        <v>3815</v>
      </c>
      <c r="I3037" s="5">
        <v>803246</v>
      </c>
      <c r="J3037" s="5">
        <v>473</v>
      </c>
      <c r="K3037" s="5">
        <v>333840</v>
      </c>
      <c r="L3037" s="5">
        <v>8310</v>
      </c>
      <c r="M3037" s="5">
        <v>19148</v>
      </c>
      <c r="N3037" s="5">
        <v>331000000</v>
      </c>
      <c r="O3037" s="5">
        <f>YEAR(Table1[[#This Row],[ReportDate]])</f>
        <v>2021</v>
      </c>
      <c r="P3037" s="5" t="str">
        <f>TEXT(Table1[[#This Row],[ReportDate]],"mmm")</f>
        <v>Oct</v>
      </c>
      <c r="Q3037" s="29">
        <f>Table1[[#This Row],[TotalDeaths]]/Table1[[#This Row],[TotalCases]]</f>
        <v>5.8886069771900515E-4</v>
      </c>
    </row>
    <row r="3038" spans="1:17" ht="14.4" x14ac:dyDescent="0.3">
      <c r="A3038" s="5" t="s">
        <v>5259</v>
      </c>
      <c r="B3038" s="5" t="s">
        <v>2191</v>
      </c>
      <c r="C3038" s="5" t="s">
        <v>2225</v>
      </c>
      <c r="D3038" s="5" t="s">
        <v>2288</v>
      </c>
      <c r="E3038" s="32">
        <v>44103</v>
      </c>
      <c r="F3038" s="5">
        <v>2584</v>
      </c>
      <c r="G3038" s="5">
        <v>141</v>
      </c>
      <c r="H3038" s="5">
        <v>2797</v>
      </c>
      <c r="I3038" s="5">
        <v>805830</v>
      </c>
      <c r="J3038" s="5">
        <v>614</v>
      </c>
      <c r="K3038" s="5">
        <v>336637</v>
      </c>
      <c r="L3038" s="5">
        <v>43928</v>
      </c>
      <c r="M3038" s="5">
        <v>10674</v>
      </c>
      <c r="N3038" s="5">
        <v>331000000</v>
      </c>
      <c r="O3038" s="5">
        <f>YEAR(Table1[[#This Row],[ReportDate]])</f>
        <v>2020</v>
      </c>
      <c r="P3038" s="5" t="str">
        <f>TEXT(Table1[[#This Row],[ReportDate]],"mmm")</f>
        <v>Sep</v>
      </c>
      <c r="Q3038" s="29">
        <f>Table1[[#This Row],[TotalDeaths]]/Table1[[#This Row],[TotalCases]]</f>
        <v>7.6194730898576624E-4</v>
      </c>
    </row>
    <row r="3039" spans="1:17" ht="14.4" x14ac:dyDescent="0.3">
      <c r="A3039" s="5" t="s">
        <v>5260</v>
      </c>
      <c r="B3039" s="5" t="s">
        <v>2167</v>
      </c>
      <c r="C3039" s="5" t="s">
        <v>2168</v>
      </c>
      <c r="D3039" s="5" t="s">
        <v>2168</v>
      </c>
      <c r="E3039" s="32">
        <v>44450</v>
      </c>
      <c r="F3039" s="5">
        <v>1601</v>
      </c>
      <c r="G3039" s="5">
        <v>146</v>
      </c>
      <c r="H3039" s="5">
        <v>1041</v>
      </c>
      <c r="I3039" s="5">
        <v>807431</v>
      </c>
      <c r="J3039" s="5">
        <v>760</v>
      </c>
      <c r="K3039" s="5">
        <v>337678</v>
      </c>
      <c r="L3039" s="5">
        <v>24015</v>
      </c>
      <c r="M3039" s="5">
        <v>3989</v>
      </c>
      <c r="N3039" s="5">
        <v>83000000</v>
      </c>
      <c r="O3039" s="5">
        <f>YEAR(Table1[[#This Row],[ReportDate]])</f>
        <v>2021</v>
      </c>
      <c r="P3039" s="5" t="str">
        <f>TEXT(Table1[[#This Row],[ReportDate]],"mmm")</f>
        <v>Sep</v>
      </c>
      <c r="Q3039" s="29">
        <f>Table1[[#This Row],[TotalDeaths]]/Table1[[#This Row],[TotalCases]]</f>
        <v>9.4125689997039998E-4</v>
      </c>
    </row>
    <row r="3040" spans="1:17" ht="14.4" x14ac:dyDescent="0.3">
      <c r="A3040" s="5" t="s">
        <v>5261</v>
      </c>
      <c r="B3040" s="5" t="s">
        <v>2170</v>
      </c>
      <c r="C3040" s="5" t="s">
        <v>2249</v>
      </c>
      <c r="D3040" s="5" t="s">
        <v>2268</v>
      </c>
      <c r="E3040" s="32">
        <v>44481</v>
      </c>
      <c r="F3040" s="5">
        <v>4942</v>
      </c>
      <c r="G3040" s="5">
        <v>59</v>
      </c>
      <c r="H3040" s="5">
        <v>4562</v>
      </c>
      <c r="I3040" s="5">
        <v>812373</v>
      </c>
      <c r="J3040" s="5">
        <v>819</v>
      </c>
      <c r="K3040" s="5">
        <v>342240</v>
      </c>
      <c r="L3040" s="5">
        <v>39536</v>
      </c>
      <c r="M3040" s="5">
        <v>11997</v>
      </c>
      <c r="N3040" s="5">
        <v>213000000</v>
      </c>
      <c r="O3040" s="5">
        <f>YEAR(Table1[[#This Row],[ReportDate]])</f>
        <v>2021</v>
      </c>
      <c r="P3040" s="5" t="str">
        <f>TEXT(Table1[[#This Row],[ReportDate]],"mmm")</f>
        <v>Oct</v>
      </c>
      <c r="Q3040" s="29">
        <f>Table1[[#This Row],[TotalDeaths]]/Table1[[#This Row],[TotalCases]]</f>
        <v>1.0081575827852478E-3</v>
      </c>
    </row>
    <row r="3041" spans="1:17" ht="14.4" x14ac:dyDescent="0.3">
      <c r="A3041" s="5" t="s">
        <v>5262</v>
      </c>
      <c r="B3041" s="5" t="s">
        <v>2174</v>
      </c>
      <c r="C3041" s="5" t="s">
        <v>2184</v>
      </c>
      <c r="D3041" s="5" t="s">
        <v>25</v>
      </c>
      <c r="E3041" s="32">
        <v>44119</v>
      </c>
      <c r="F3041" s="5">
        <v>4804</v>
      </c>
      <c r="G3041" s="5">
        <v>92</v>
      </c>
      <c r="H3041" s="5">
        <v>2391</v>
      </c>
      <c r="I3041" s="5">
        <v>817177</v>
      </c>
      <c r="J3041" s="5">
        <v>911</v>
      </c>
      <c r="K3041" s="5">
        <v>344631</v>
      </c>
      <c r="L3041" s="5">
        <v>57648</v>
      </c>
      <c r="M3041" s="5">
        <v>591</v>
      </c>
      <c r="N3041" s="5">
        <v>1380000000</v>
      </c>
      <c r="O3041" s="5">
        <f>YEAR(Table1[[#This Row],[ReportDate]])</f>
        <v>2020</v>
      </c>
      <c r="P3041" s="5" t="str">
        <f>TEXT(Table1[[#This Row],[ReportDate]],"mmm")</f>
        <v>Oct</v>
      </c>
      <c r="Q3041" s="29">
        <f>Table1[[#This Row],[TotalDeaths]]/Table1[[#This Row],[TotalCases]]</f>
        <v>1.1148135593635161E-3</v>
      </c>
    </row>
    <row r="3042" spans="1:17" ht="14.4" x14ac:dyDescent="0.3">
      <c r="A3042" s="5" t="s">
        <v>5263</v>
      </c>
      <c r="B3042" s="5" t="s">
        <v>2170</v>
      </c>
      <c r="C3042" s="5" t="s">
        <v>2249</v>
      </c>
      <c r="D3042" s="5" t="s">
        <v>2268</v>
      </c>
      <c r="E3042" s="32">
        <v>44554</v>
      </c>
      <c r="F3042" s="5">
        <v>3317</v>
      </c>
      <c r="G3042" s="5">
        <v>21</v>
      </c>
      <c r="H3042" s="5">
        <v>2371</v>
      </c>
      <c r="I3042" s="5">
        <v>820494</v>
      </c>
      <c r="J3042" s="5">
        <v>932</v>
      </c>
      <c r="K3042" s="5">
        <v>347002</v>
      </c>
      <c r="L3042" s="5">
        <v>23219</v>
      </c>
      <c r="M3042" s="5">
        <v>12402</v>
      </c>
      <c r="N3042" s="5">
        <v>213000000</v>
      </c>
      <c r="O3042" s="5">
        <f>YEAR(Table1[[#This Row],[ReportDate]])</f>
        <v>2021</v>
      </c>
      <c r="P3042" s="5" t="str">
        <f>TEXT(Table1[[#This Row],[ReportDate]],"mmm")</f>
        <v>Dec</v>
      </c>
      <c r="Q3042" s="29">
        <f>Table1[[#This Row],[TotalDeaths]]/Table1[[#This Row],[TotalCases]]</f>
        <v>1.135901054730443E-3</v>
      </c>
    </row>
    <row r="3043" spans="1:17" ht="14.4" x14ac:dyDescent="0.3">
      <c r="A3043" s="5" t="s">
        <v>5264</v>
      </c>
      <c r="B3043" s="5" t="s">
        <v>2170</v>
      </c>
      <c r="C3043" s="5" t="s">
        <v>2232</v>
      </c>
      <c r="D3043" s="5" t="s">
        <v>2233</v>
      </c>
      <c r="E3043" s="32">
        <v>44102</v>
      </c>
      <c r="F3043" s="5">
        <v>807</v>
      </c>
      <c r="G3043" s="5">
        <v>29</v>
      </c>
      <c r="H3043" s="5">
        <v>1083</v>
      </c>
      <c r="I3043" s="5">
        <v>821301</v>
      </c>
      <c r="J3043" s="5">
        <v>961</v>
      </c>
      <c r="K3043" s="5">
        <v>348085</v>
      </c>
      <c r="L3043" s="5">
        <v>12912</v>
      </c>
      <c r="M3043" s="5">
        <v>8216</v>
      </c>
      <c r="N3043" s="5">
        <v>213000000</v>
      </c>
      <c r="O3043" s="5">
        <f>YEAR(Table1[[#This Row],[ReportDate]])</f>
        <v>2020</v>
      </c>
      <c r="P3043" s="5" t="str">
        <f>TEXT(Table1[[#This Row],[ReportDate]],"mmm")</f>
        <v>Sep</v>
      </c>
      <c r="Q3043" s="29">
        <f>Table1[[#This Row],[TotalDeaths]]/Table1[[#This Row],[TotalCases]]</f>
        <v>1.1700947642825225E-3</v>
      </c>
    </row>
    <row r="3044" spans="1:17" ht="14.4" x14ac:dyDescent="0.3">
      <c r="A3044" s="5" t="s">
        <v>5265</v>
      </c>
      <c r="B3044" s="5" t="s">
        <v>2191</v>
      </c>
      <c r="C3044" s="5" t="s">
        <v>2217</v>
      </c>
      <c r="D3044" s="5" t="s">
        <v>2218</v>
      </c>
      <c r="E3044" s="32">
        <v>43896</v>
      </c>
      <c r="F3044" s="5">
        <v>2659</v>
      </c>
      <c r="G3044" s="5">
        <v>142</v>
      </c>
      <c r="H3044" s="5">
        <v>4957</v>
      </c>
      <c r="I3044" s="5">
        <v>823960</v>
      </c>
      <c r="J3044" s="5">
        <v>1103</v>
      </c>
      <c r="K3044" s="5">
        <v>353042</v>
      </c>
      <c r="L3044" s="5">
        <v>45203</v>
      </c>
      <c r="M3044" s="5">
        <v>5398</v>
      </c>
      <c r="N3044" s="5">
        <v>331000000</v>
      </c>
      <c r="O3044" s="5">
        <f>YEAR(Table1[[#This Row],[ReportDate]])</f>
        <v>2020</v>
      </c>
      <c r="P3044" s="5" t="str">
        <f>TEXT(Table1[[#This Row],[ReportDate]],"mmm")</f>
        <v>Mar</v>
      </c>
      <c r="Q3044" s="29">
        <f>Table1[[#This Row],[TotalDeaths]]/Table1[[#This Row],[TotalCases]]</f>
        <v>1.3386572163697266E-3</v>
      </c>
    </row>
    <row r="3045" spans="1:17" ht="14.4" x14ac:dyDescent="0.3">
      <c r="A3045" s="5" t="s">
        <v>5266</v>
      </c>
      <c r="B3045" s="5" t="s">
        <v>2170</v>
      </c>
      <c r="C3045" s="5" t="s">
        <v>2178</v>
      </c>
      <c r="D3045" s="5" t="s">
        <v>2179</v>
      </c>
      <c r="E3045" s="32">
        <v>44313</v>
      </c>
      <c r="F3045" s="5">
        <v>114</v>
      </c>
      <c r="G3045" s="5">
        <v>20</v>
      </c>
      <c r="H3045" s="5">
        <v>2725</v>
      </c>
      <c r="I3045" s="5">
        <v>824074</v>
      </c>
      <c r="J3045" s="5">
        <v>1123</v>
      </c>
      <c r="K3045" s="5">
        <v>355767</v>
      </c>
      <c r="L3045" s="5">
        <v>1368</v>
      </c>
      <c r="M3045" s="5">
        <v>10532</v>
      </c>
      <c r="N3045" s="5">
        <v>213000000</v>
      </c>
      <c r="O3045" s="5">
        <f>YEAR(Table1[[#This Row],[ReportDate]])</f>
        <v>2021</v>
      </c>
      <c r="P3045" s="5" t="str">
        <f>TEXT(Table1[[#This Row],[ReportDate]],"mmm")</f>
        <v>Apr</v>
      </c>
      <c r="Q3045" s="29">
        <f>Table1[[#This Row],[TotalDeaths]]/Table1[[#This Row],[TotalCases]]</f>
        <v>1.3627416955273434E-3</v>
      </c>
    </row>
    <row r="3046" spans="1:17" ht="14.4" x14ac:dyDescent="0.3">
      <c r="A3046" s="5" t="s">
        <v>5267</v>
      </c>
      <c r="B3046" s="5" t="s">
        <v>2174</v>
      </c>
      <c r="C3046" s="5" t="s">
        <v>2184</v>
      </c>
      <c r="D3046" s="5" t="s">
        <v>2215</v>
      </c>
      <c r="E3046" s="32">
        <v>44078</v>
      </c>
      <c r="F3046" s="5">
        <v>2727</v>
      </c>
      <c r="G3046" s="5">
        <v>153</v>
      </c>
      <c r="H3046" s="5">
        <v>1950</v>
      </c>
      <c r="I3046" s="5">
        <v>826801</v>
      </c>
      <c r="J3046" s="5">
        <v>1276</v>
      </c>
      <c r="K3046" s="5">
        <v>357717</v>
      </c>
      <c r="L3046" s="5">
        <v>29997</v>
      </c>
      <c r="M3046" s="5">
        <v>5339</v>
      </c>
      <c r="N3046" s="5">
        <v>1380000000</v>
      </c>
      <c r="O3046" s="5">
        <f>YEAR(Table1[[#This Row],[ReportDate]])</f>
        <v>2020</v>
      </c>
      <c r="P3046" s="5" t="str">
        <f>TEXT(Table1[[#This Row],[ReportDate]],"mmm")</f>
        <v>Sep</v>
      </c>
      <c r="Q3046" s="29">
        <f>Table1[[#This Row],[TotalDeaths]]/Table1[[#This Row],[TotalCases]]</f>
        <v>1.5432976012365732E-3</v>
      </c>
    </row>
    <row r="3047" spans="1:17" ht="14.4" x14ac:dyDescent="0.3">
      <c r="A3047" s="5" t="s">
        <v>5268</v>
      </c>
      <c r="B3047" s="5" t="s">
        <v>2174</v>
      </c>
      <c r="C3047" s="5" t="s">
        <v>2184</v>
      </c>
      <c r="D3047" s="5" t="s">
        <v>2215</v>
      </c>
      <c r="E3047" s="32">
        <v>43986</v>
      </c>
      <c r="F3047" s="5">
        <v>4726</v>
      </c>
      <c r="G3047" s="5">
        <v>99</v>
      </c>
      <c r="H3047" s="5">
        <v>847</v>
      </c>
      <c r="I3047" s="5">
        <v>831527</v>
      </c>
      <c r="J3047" s="5">
        <v>1375</v>
      </c>
      <c r="K3047" s="5">
        <v>358564</v>
      </c>
      <c r="L3047" s="5">
        <v>85068</v>
      </c>
      <c r="M3047" s="5">
        <v>3899</v>
      </c>
      <c r="N3047" s="5">
        <v>1380000000</v>
      </c>
      <c r="O3047" s="5">
        <f>YEAR(Table1[[#This Row],[ReportDate]])</f>
        <v>2020</v>
      </c>
      <c r="P3047" s="5" t="str">
        <f>TEXT(Table1[[#This Row],[ReportDate]],"mmm")</f>
        <v>Jun</v>
      </c>
      <c r="Q3047" s="29">
        <f>Table1[[#This Row],[TotalDeaths]]/Table1[[#This Row],[TotalCases]]</f>
        <v>1.6535843093489447E-3</v>
      </c>
    </row>
    <row r="3048" spans="1:17" ht="14.4" x14ac:dyDescent="0.3">
      <c r="A3048" s="5" t="s">
        <v>5269</v>
      </c>
      <c r="B3048" s="5" t="s">
        <v>2186</v>
      </c>
      <c r="C3048" s="5" t="s">
        <v>2187</v>
      </c>
      <c r="D3048" s="5" t="s">
        <v>2243</v>
      </c>
      <c r="E3048" s="32">
        <v>43877</v>
      </c>
      <c r="F3048" s="5">
        <v>2266</v>
      </c>
      <c r="G3048" s="5">
        <v>11</v>
      </c>
      <c r="H3048" s="5">
        <v>4671</v>
      </c>
      <c r="I3048" s="5">
        <v>833793</v>
      </c>
      <c r="J3048" s="5">
        <v>1386</v>
      </c>
      <c r="K3048" s="5">
        <v>363235</v>
      </c>
      <c r="L3048" s="5">
        <v>24926</v>
      </c>
      <c r="M3048" s="5">
        <v>9622</v>
      </c>
      <c r="N3048" s="5">
        <v>68000000</v>
      </c>
      <c r="O3048" s="5">
        <f>YEAR(Table1[[#This Row],[ReportDate]])</f>
        <v>2020</v>
      </c>
      <c r="P3048" s="5" t="str">
        <f>TEXT(Table1[[#This Row],[ReportDate]],"mmm")</f>
        <v>Feb</v>
      </c>
      <c r="Q3048" s="29">
        <f>Table1[[#This Row],[TotalDeaths]]/Table1[[#This Row],[TotalCases]]</f>
        <v>1.6622830846505067E-3</v>
      </c>
    </row>
    <row r="3049" spans="1:17" ht="14.4" x14ac:dyDescent="0.3">
      <c r="A3049" s="5" t="s">
        <v>5270</v>
      </c>
      <c r="B3049" s="5" t="s">
        <v>2167</v>
      </c>
      <c r="C3049" s="5" t="s">
        <v>2318</v>
      </c>
      <c r="D3049" s="5" t="s">
        <v>2319</v>
      </c>
      <c r="E3049" s="32">
        <v>44284</v>
      </c>
      <c r="F3049" s="5">
        <v>4292</v>
      </c>
      <c r="G3049" s="5">
        <v>134</v>
      </c>
      <c r="H3049" s="5">
        <v>544</v>
      </c>
      <c r="I3049" s="5">
        <v>838085</v>
      </c>
      <c r="J3049" s="5">
        <v>1520</v>
      </c>
      <c r="K3049" s="5">
        <v>363779</v>
      </c>
      <c r="L3049" s="5">
        <v>64380</v>
      </c>
      <c r="M3049" s="5">
        <v>9760</v>
      </c>
      <c r="N3049" s="5">
        <v>83000000</v>
      </c>
      <c r="O3049" s="5">
        <f>YEAR(Table1[[#This Row],[ReportDate]])</f>
        <v>2021</v>
      </c>
      <c r="P3049" s="5" t="str">
        <f>TEXT(Table1[[#This Row],[ReportDate]],"mmm")</f>
        <v>Mar</v>
      </c>
      <c r="Q3049" s="29">
        <f>Table1[[#This Row],[TotalDeaths]]/Table1[[#This Row],[TotalCases]]</f>
        <v>1.8136585191239553E-3</v>
      </c>
    </row>
    <row r="3050" spans="1:17" ht="14.4" x14ac:dyDescent="0.3">
      <c r="A3050" s="5" t="s">
        <v>5271</v>
      </c>
      <c r="B3050" s="5" t="s">
        <v>2170</v>
      </c>
      <c r="C3050" s="5" t="s">
        <v>2249</v>
      </c>
      <c r="D3050" s="5" t="s">
        <v>2250</v>
      </c>
      <c r="E3050" s="32">
        <v>44031</v>
      </c>
      <c r="F3050" s="5">
        <v>4496</v>
      </c>
      <c r="G3050" s="5">
        <v>102</v>
      </c>
      <c r="H3050" s="5">
        <v>4153</v>
      </c>
      <c r="I3050" s="5">
        <v>842581</v>
      </c>
      <c r="J3050" s="5">
        <v>1622</v>
      </c>
      <c r="K3050" s="5">
        <v>367932</v>
      </c>
      <c r="L3050" s="5">
        <v>58448</v>
      </c>
      <c r="M3050" s="5">
        <v>6837</v>
      </c>
      <c r="N3050" s="5">
        <v>213000000</v>
      </c>
      <c r="O3050" s="5">
        <f>YEAR(Table1[[#This Row],[ReportDate]])</f>
        <v>2020</v>
      </c>
      <c r="P3050" s="5" t="str">
        <f>TEXT(Table1[[#This Row],[ReportDate]],"mmm")</f>
        <v>Jul</v>
      </c>
      <c r="Q3050" s="29">
        <f>Table1[[#This Row],[TotalDeaths]]/Table1[[#This Row],[TotalCases]]</f>
        <v>1.9250374741419519E-3</v>
      </c>
    </row>
    <row r="3051" spans="1:17" ht="14.4" x14ac:dyDescent="0.3">
      <c r="A3051" s="5" t="s">
        <v>5272</v>
      </c>
      <c r="B3051" s="5" t="s">
        <v>2167</v>
      </c>
      <c r="C3051" s="5" t="s">
        <v>2168</v>
      </c>
      <c r="D3051" s="5" t="s">
        <v>2168</v>
      </c>
      <c r="E3051" s="32">
        <v>44490</v>
      </c>
      <c r="F3051" s="5">
        <v>3901</v>
      </c>
      <c r="G3051" s="5">
        <v>34</v>
      </c>
      <c r="H3051" s="5">
        <v>3889</v>
      </c>
      <c r="I3051" s="5">
        <v>846482</v>
      </c>
      <c r="J3051" s="5">
        <v>1656</v>
      </c>
      <c r="K3051" s="5">
        <v>371821</v>
      </c>
      <c r="L3051" s="5">
        <v>31208</v>
      </c>
      <c r="M3051" s="5">
        <v>14886</v>
      </c>
      <c r="N3051" s="5">
        <v>83000000</v>
      </c>
      <c r="O3051" s="5">
        <f>YEAR(Table1[[#This Row],[ReportDate]])</f>
        <v>2021</v>
      </c>
      <c r="P3051" s="5" t="str">
        <f>TEXT(Table1[[#This Row],[ReportDate]],"mmm")</f>
        <v>Oct</v>
      </c>
      <c r="Q3051" s="29">
        <f>Table1[[#This Row],[TotalDeaths]]/Table1[[#This Row],[TotalCases]]</f>
        <v>1.9563322078910124E-3</v>
      </c>
    </row>
    <row r="3052" spans="1:17" ht="14.4" x14ac:dyDescent="0.3">
      <c r="A3052" s="5" t="s">
        <v>5273</v>
      </c>
      <c r="B3052" s="5" t="s">
        <v>2167</v>
      </c>
      <c r="C3052" s="5" t="s">
        <v>2235</v>
      </c>
      <c r="D3052" s="5" t="s">
        <v>2235</v>
      </c>
      <c r="E3052" s="32">
        <v>43954</v>
      </c>
      <c r="F3052" s="5">
        <v>2728</v>
      </c>
      <c r="G3052" s="5">
        <v>67</v>
      </c>
      <c r="H3052" s="5">
        <v>2111</v>
      </c>
      <c r="I3052" s="5">
        <v>849210</v>
      </c>
      <c r="J3052" s="5">
        <v>1723</v>
      </c>
      <c r="K3052" s="5">
        <v>373932</v>
      </c>
      <c r="L3052" s="5">
        <v>40920</v>
      </c>
      <c r="M3052" s="5">
        <v>9304</v>
      </c>
      <c r="N3052" s="5">
        <v>83000000</v>
      </c>
      <c r="O3052" s="5">
        <f>YEAR(Table1[[#This Row],[ReportDate]])</f>
        <v>2020</v>
      </c>
      <c r="P3052" s="5" t="str">
        <f>TEXT(Table1[[#This Row],[ReportDate]],"mmm")</f>
        <v>May</v>
      </c>
      <c r="Q3052" s="29">
        <f>Table1[[#This Row],[TotalDeaths]]/Table1[[#This Row],[TotalCases]]</f>
        <v>2.0289445484626889E-3</v>
      </c>
    </row>
    <row r="3053" spans="1:17" ht="14.4" x14ac:dyDescent="0.3">
      <c r="A3053" s="5" t="s">
        <v>5274</v>
      </c>
      <c r="B3053" s="5" t="s">
        <v>2167</v>
      </c>
      <c r="C3053" s="5" t="s">
        <v>2235</v>
      </c>
      <c r="D3053" s="5" t="s">
        <v>2235</v>
      </c>
      <c r="E3053" s="32">
        <v>43831</v>
      </c>
      <c r="F3053" s="5">
        <v>4171</v>
      </c>
      <c r="G3053" s="5">
        <v>129</v>
      </c>
      <c r="H3053" s="5">
        <v>4994</v>
      </c>
      <c r="I3053" s="5">
        <v>853381</v>
      </c>
      <c r="J3053" s="5">
        <v>1852</v>
      </c>
      <c r="K3053" s="5">
        <v>378926</v>
      </c>
      <c r="L3053" s="5">
        <v>50052</v>
      </c>
      <c r="M3053" s="5">
        <v>12390</v>
      </c>
      <c r="N3053" s="5">
        <v>83000000</v>
      </c>
      <c r="O3053" s="5">
        <f>YEAR(Table1[[#This Row],[ReportDate]])</f>
        <v>2020</v>
      </c>
      <c r="P3053" s="5" t="str">
        <f>TEXT(Table1[[#This Row],[ReportDate]],"mmm")</f>
        <v>Jan</v>
      </c>
      <c r="Q3053" s="29">
        <f>Table1[[#This Row],[TotalDeaths]]/Table1[[#This Row],[TotalCases]]</f>
        <v>2.1701912744717775E-3</v>
      </c>
    </row>
    <row r="3054" spans="1:17" ht="14.4" x14ac:dyDescent="0.3">
      <c r="A3054" s="5" t="s">
        <v>5275</v>
      </c>
      <c r="B3054" s="5" t="s">
        <v>2167</v>
      </c>
      <c r="C3054" s="5" t="s">
        <v>2181</v>
      </c>
      <c r="D3054" s="5" t="s">
        <v>2252</v>
      </c>
      <c r="E3054" s="32">
        <v>44470</v>
      </c>
      <c r="F3054" s="5">
        <v>1449</v>
      </c>
      <c r="G3054" s="5">
        <v>19</v>
      </c>
      <c r="H3054" s="5">
        <v>2172</v>
      </c>
      <c r="I3054" s="5">
        <v>854830</v>
      </c>
      <c r="J3054" s="5">
        <v>1871</v>
      </c>
      <c r="K3054" s="5">
        <v>381098</v>
      </c>
      <c r="L3054" s="5">
        <v>8694</v>
      </c>
      <c r="M3054" s="5">
        <v>18260</v>
      </c>
      <c r="N3054" s="5">
        <v>83000000</v>
      </c>
      <c r="O3054" s="5">
        <f>YEAR(Table1[[#This Row],[ReportDate]])</f>
        <v>2021</v>
      </c>
      <c r="P3054" s="5" t="str">
        <f>TEXT(Table1[[#This Row],[ReportDate]],"mmm")</f>
        <v>Oct</v>
      </c>
      <c r="Q3054" s="29">
        <f>Table1[[#This Row],[TotalDeaths]]/Table1[[#This Row],[TotalCases]]</f>
        <v>2.1887392814945662E-3</v>
      </c>
    </row>
    <row r="3055" spans="1:17" ht="14.4" x14ac:dyDescent="0.3">
      <c r="A3055" s="5" t="s">
        <v>5276</v>
      </c>
      <c r="B3055" s="5" t="s">
        <v>2174</v>
      </c>
      <c r="C3055" s="5" t="s">
        <v>2175</v>
      </c>
      <c r="D3055" s="5" t="s">
        <v>2176</v>
      </c>
      <c r="E3055" s="32">
        <v>44021</v>
      </c>
      <c r="F3055" s="5">
        <v>4382</v>
      </c>
      <c r="G3055" s="5">
        <v>46</v>
      </c>
      <c r="H3055" s="5">
        <v>2108</v>
      </c>
      <c r="I3055" s="5">
        <v>859212</v>
      </c>
      <c r="J3055" s="5">
        <v>1917</v>
      </c>
      <c r="K3055" s="5">
        <v>383206</v>
      </c>
      <c r="L3055" s="5">
        <v>83258</v>
      </c>
      <c r="M3055" s="5">
        <v>14010</v>
      </c>
      <c r="N3055" s="5">
        <v>1380000000</v>
      </c>
      <c r="O3055" s="5">
        <f>YEAR(Table1[[#This Row],[ReportDate]])</f>
        <v>2020</v>
      </c>
      <c r="P3055" s="5" t="str">
        <f>TEXT(Table1[[#This Row],[ReportDate]],"mmm")</f>
        <v>Jul</v>
      </c>
      <c r="Q3055" s="29">
        <f>Table1[[#This Row],[TotalDeaths]]/Table1[[#This Row],[TotalCases]]</f>
        <v>2.2311140905853272E-3</v>
      </c>
    </row>
    <row r="3056" spans="1:17" ht="14.4" x14ac:dyDescent="0.3">
      <c r="A3056" s="5" t="s">
        <v>5277</v>
      </c>
      <c r="B3056" s="5" t="s">
        <v>2170</v>
      </c>
      <c r="C3056" s="5" t="s">
        <v>2249</v>
      </c>
      <c r="D3056" s="5" t="s">
        <v>2250</v>
      </c>
      <c r="E3056" s="32">
        <v>44409</v>
      </c>
      <c r="F3056" s="5">
        <v>1568</v>
      </c>
      <c r="G3056" s="5">
        <v>83</v>
      </c>
      <c r="H3056" s="5">
        <v>379</v>
      </c>
      <c r="I3056" s="5">
        <v>860780</v>
      </c>
      <c r="J3056" s="5">
        <v>2000</v>
      </c>
      <c r="K3056" s="5">
        <v>383585</v>
      </c>
      <c r="L3056" s="5">
        <v>10976</v>
      </c>
      <c r="M3056" s="5">
        <v>16542</v>
      </c>
      <c r="N3056" s="5">
        <v>213000000</v>
      </c>
      <c r="O3056" s="5">
        <f>YEAR(Table1[[#This Row],[ReportDate]])</f>
        <v>2021</v>
      </c>
      <c r="P3056" s="5" t="str">
        <f>TEXT(Table1[[#This Row],[ReportDate]],"mmm")</f>
        <v>Aug</v>
      </c>
      <c r="Q3056" s="29">
        <f>Table1[[#This Row],[TotalDeaths]]/Table1[[#This Row],[TotalCases]]</f>
        <v>2.3234740584121378E-3</v>
      </c>
    </row>
    <row r="3057" spans="1:17" ht="14.4" x14ac:dyDescent="0.3">
      <c r="A3057" s="5" t="s">
        <v>5278</v>
      </c>
      <c r="B3057" s="5" t="s">
        <v>2186</v>
      </c>
      <c r="C3057" s="5" t="s">
        <v>2204</v>
      </c>
      <c r="D3057" s="5" t="s">
        <v>2210</v>
      </c>
      <c r="E3057" s="32">
        <v>44346</v>
      </c>
      <c r="F3057" s="5">
        <v>1322</v>
      </c>
      <c r="G3057" s="5">
        <v>11</v>
      </c>
      <c r="H3057" s="5">
        <v>1161</v>
      </c>
      <c r="I3057" s="5">
        <v>862102</v>
      </c>
      <c r="J3057" s="5">
        <v>2011</v>
      </c>
      <c r="K3057" s="5">
        <v>384746</v>
      </c>
      <c r="L3057" s="5">
        <v>10576</v>
      </c>
      <c r="M3057" s="5">
        <v>733</v>
      </c>
      <c r="N3057" s="5">
        <v>68000000</v>
      </c>
      <c r="O3057" s="5">
        <f>YEAR(Table1[[#This Row],[ReportDate]])</f>
        <v>2021</v>
      </c>
      <c r="P3057" s="5" t="str">
        <f>TEXT(Table1[[#This Row],[ReportDate]],"mmm")</f>
        <v>May</v>
      </c>
      <c r="Q3057" s="29">
        <f>Table1[[#This Row],[TotalDeaths]]/Table1[[#This Row],[TotalCases]]</f>
        <v>2.332670612062146E-3</v>
      </c>
    </row>
    <row r="3058" spans="1:17" ht="14.4" x14ac:dyDescent="0.3">
      <c r="A3058" s="5" t="s">
        <v>5279</v>
      </c>
      <c r="B3058" s="5" t="s">
        <v>2167</v>
      </c>
      <c r="C3058" s="5" t="s">
        <v>2181</v>
      </c>
      <c r="D3058" s="5" t="s">
        <v>2182</v>
      </c>
      <c r="E3058" s="32">
        <v>44272</v>
      </c>
      <c r="F3058" s="5">
        <v>860</v>
      </c>
      <c r="G3058" s="5">
        <v>52</v>
      </c>
      <c r="H3058" s="5">
        <v>65</v>
      </c>
      <c r="I3058" s="5">
        <v>862962</v>
      </c>
      <c r="J3058" s="5">
        <v>2063</v>
      </c>
      <c r="K3058" s="5">
        <v>384811</v>
      </c>
      <c r="L3058" s="5">
        <v>11180</v>
      </c>
      <c r="M3058" s="5">
        <v>2028</v>
      </c>
      <c r="N3058" s="5">
        <v>83000000</v>
      </c>
      <c r="O3058" s="5">
        <f>YEAR(Table1[[#This Row],[ReportDate]])</f>
        <v>2021</v>
      </c>
      <c r="P3058" s="5" t="str">
        <f>TEXT(Table1[[#This Row],[ReportDate]],"mmm")</f>
        <v>Mar</v>
      </c>
      <c r="Q3058" s="29">
        <f>Table1[[#This Row],[TotalDeaths]]/Table1[[#This Row],[TotalCases]]</f>
        <v>2.3906035259953508E-3</v>
      </c>
    </row>
    <row r="3059" spans="1:17" ht="14.4" x14ac:dyDescent="0.3">
      <c r="A3059" s="5" t="s">
        <v>5280</v>
      </c>
      <c r="B3059" s="5" t="s">
        <v>2186</v>
      </c>
      <c r="C3059" s="5" t="s">
        <v>2187</v>
      </c>
      <c r="D3059" s="5" t="s">
        <v>2243</v>
      </c>
      <c r="E3059" s="32">
        <v>43973</v>
      </c>
      <c r="F3059" s="5">
        <v>741</v>
      </c>
      <c r="G3059" s="5">
        <v>16</v>
      </c>
      <c r="H3059" s="5">
        <v>797</v>
      </c>
      <c r="I3059" s="5">
        <v>863703</v>
      </c>
      <c r="J3059" s="5">
        <v>2079</v>
      </c>
      <c r="K3059" s="5">
        <v>385608</v>
      </c>
      <c r="L3059" s="5">
        <v>3705</v>
      </c>
      <c r="M3059" s="5">
        <v>17148</v>
      </c>
      <c r="N3059" s="5">
        <v>68000000</v>
      </c>
      <c r="O3059" s="5">
        <f>YEAR(Table1[[#This Row],[ReportDate]])</f>
        <v>2020</v>
      </c>
      <c r="P3059" s="5" t="str">
        <f>TEXT(Table1[[#This Row],[ReportDate]],"mmm")</f>
        <v>May</v>
      </c>
      <c r="Q3059" s="29">
        <f>Table1[[#This Row],[TotalDeaths]]/Table1[[#This Row],[TotalCases]]</f>
        <v>2.4070774328675483E-3</v>
      </c>
    </row>
    <row r="3060" spans="1:17" ht="14.4" x14ac:dyDescent="0.3">
      <c r="A3060" s="5" t="s">
        <v>5281</v>
      </c>
      <c r="B3060" s="5" t="s">
        <v>2174</v>
      </c>
      <c r="C3060" s="5" t="s">
        <v>27</v>
      </c>
      <c r="D3060" s="5" t="s">
        <v>27</v>
      </c>
      <c r="E3060" s="32">
        <v>44021</v>
      </c>
      <c r="F3060" s="5">
        <v>1730</v>
      </c>
      <c r="G3060" s="5">
        <v>17</v>
      </c>
      <c r="H3060" s="5">
        <v>1816</v>
      </c>
      <c r="I3060" s="5">
        <v>865433</v>
      </c>
      <c r="J3060" s="5">
        <v>2096</v>
      </c>
      <c r="K3060" s="5">
        <v>387424</v>
      </c>
      <c r="L3060" s="5">
        <v>19030</v>
      </c>
      <c r="M3060" s="5">
        <v>15212</v>
      </c>
      <c r="N3060" s="5">
        <v>1380000000</v>
      </c>
      <c r="O3060" s="5">
        <f>YEAR(Table1[[#This Row],[ReportDate]])</f>
        <v>2020</v>
      </c>
      <c r="P3060" s="5" t="str">
        <f>TEXT(Table1[[#This Row],[ReportDate]],"mmm")</f>
        <v>Jul</v>
      </c>
      <c r="Q3060" s="29">
        <f>Table1[[#This Row],[TotalDeaths]]/Table1[[#This Row],[TotalCases]]</f>
        <v>2.4219090328194094E-3</v>
      </c>
    </row>
    <row r="3061" spans="1:17" ht="14.4" x14ac:dyDescent="0.3">
      <c r="A3061" s="5" t="s">
        <v>5282</v>
      </c>
      <c r="B3061" s="5" t="s">
        <v>2174</v>
      </c>
      <c r="C3061" s="5" t="s">
        <v>2184</v>
      </c>
      <c r="D3061" s="5" t="s">
        <v>25</v>
      </c>
      <c r="E3061" s="32">
        <v>44363</v>
      </c>
      <c r="F3061" s="5">
        <v>4904</v>
      </c>
      <c r="G3061" s="5">
        <v>103</v>
      </c>
      <c r="H3061" s="5">
        <v>631</v>
      </c>
      <c r="I3061" s="5">
        <v>870337</v>
      </c>
      <c r="J3061" s="5">
        <v>2199</v>
      </c>
      <c r="K3061" s="5">
        <v>388055</v>
      </c>
      <c r="L3061" s="5">
        <v>29424</v>
      </c>
      <c r="M3061" s="5">
        <v>191</v>
      </c>
      <c r="N3061" s="5">
        <v>1380000000</v>
      </c>
      <c r="O3061" s="5">
        <f>YEAR(Table1[[#This Row],[ReportDate]])</f>
        <v>2021</v>
      </c>
      <c r="P3061" s="5" t="str">
        <f>TEXT(Table1[[#This Row],[ReportDate]],"mmm")</f>
        <v>Jun</v>
      </c>
      <c r="Q3061" s="29">
        <f>Table1[[#This Row],[TotalDeaths]]/Table1[[#This Row],[TotalCases]]</f>
        <v>2.5266075095049388E-3</v>
      </c>
    </row>
    <row r="3062" spans="1:17" ht="14.4" x14ac:dyDescent="0.3">
      <c r="A3062" s="5" t="s">
        <v>5283</v>
      </c>
      <c r="B3062" s="5" t="s">
        <v>2191</v>
      </c>
      <c r="C3062" s="5" t="s">
        <v>2192</v>
      </c>
      <c r="D3062" s="5" t="s">
        <v>2193</v>
      </c>
      <c r="E3062" s="32">
        <v>44057</v>
      </c>
      <c r="F3062" s="5">
        <v>2933</v>
      </c>
      <c r="G3062" s="5">
        <v>151</v>
      </c>
      <c r="H3062" s="5">
        <v>1367</v>
      </c>
      <c r="I3062" s="5">
        <v>873270</v>
      </c>
      <c r="J3062" s="5">
        <v>2350</v>
      </c>
      <c r="K3062" s="5">
        <v>389422</v>
      </c>
      <c r="L3062" s="5">
        <v>26397</v>
      </c>
      <c r="M3062" s="5">
        <v>7137</v>
      </c>
      <c r="N3062" s="5">
        <v>331000000</v>
      </c>
      <c r="O3062" s="5">
        <f>YEAR(Table1[[#This Row],[ReportDate]])</f>
        <v>2020</v>
      </c>
      <c r="P3062" s="5" t="str">
        <f>TEXT(Table1[[#This Row],[ReportDate]],"mmm")</f>
        <v>Aug</v>
      </c>
      <c r="Q3062" s="29">
        <f>Table1[[#This Row],[TotalDeaths]]/Table1[[#This Row],[TotalCases]]</f>
        <v>2.691034846038453E-3</v>
      </c>
    </row>
    <row r="3063" spans="1:17" ht="14.4" x14ac:dyDescent="0.3">
      <c r="A3063" s="5" t="s">
        <v>5284</v>
      </c>
      <c r="B3063" s="5" t="s">
        <v>2167</v>
      </c>
      <c r="C3063" s="5" t="s">
        <v>2235</v>
      </c>
      <c r="D3063" s="5" t="s">
        <v>2235</v>
      </c>
      <c r="E3063" s="32">
        <v>44143</v>
      </c>
      <c r="F3063" s="5">
        <v>3518</v>
      </c>
      <c r="G3063" s="5">
        <v>71</v>
      </c>
      <c r="H3063" s="5">
        <v>3775</v>
      </c>
      <c r="I3063" s="5">
        <v>876788</v>
      </c>
      <c r="J3063" s="5">
        <v>2421</v>
      </c>
      <c r="K3063" s="5">
        <v>393197</v>
      </c>
      <c r="L3063" s="5">
        <v>17590</v>
      </c>
      <c r="M3063" s="5">
        <v>17484</v>
      </c>
      <c r="N3063" s="5">
        <v>83000000</v>
      </c>
      <c r="O3063" s="5">
        <f>YEAR(Table1[[#This Row],[ReportDate]])</f>
        <v>2020</v>
      </c>
      <c r="P3063" s="5" t="str">
        <f>TEXT(Table1[[#This Row],[ReportDate]],"mmm")</f>
        <v>Nov</v>
      </c>
      <c r="Q3063" s="29">
        <f>Table1[[#This Row],[TotalDeaths]]/Table1[[#This Row],[TotalCases]]</f>
        <v>2.7612147976477782E-3</v>
      </c>
    </row>
    <row r="3064" spans="1:17" ht="14.4" x14ac:dyDescent="0.3">
      <c r="A3064" s="5" t="s">
        <v>5285</v>
      </c>
      <c r="B3064" s="5" t="s">
        <v>2191</v>
      </c>
      <c r="C3064" s="5" t="s">
        <v>2192</v>
      </c>
      <c r="D3064" s="5" t="s">
        <v>2308</v>
      </c>
      <c r="E3064" s="32">
        <v>44459</v>
      </c>
      <c r="F3064" s="5">
        <v>4509</v>
      </c>
      <c r="G3064" s="5">
        <v>164</v>
      </c>
      <c r="H3064" s="5">
        <v>3258</v>
      </c>
      <c r="I3064" s="5">
        <v>881297</v>
      </c>
      <c r="J3064" s="5">
        <v>2585</v>
      </c>
      <c r="K3064" s="5">
        <v>396455</v>
      </c>
      <c r="L3064" s="5">
        <v>45090</v>
      </c>
      <c r="M3064" s="5">
        <v>16214</v>
      </c>
      <c r="N3064" s="5">
        <v>331000000</v>
      </c>
      <c r="O3064" s="5">
        <f>YEAR(Table1[[#This Row],[ReportDate]])</f>
        <v>2021</v>
      </c>
      <c r="P3064" s="5" t="str">
        <f>TEXT(Table1[[#This Row],[ReportDate]],"mmm")</f>
        <v>Sep</v>
      </c>
      <c r="Q3064" s="29">
        <f>Table1[[#This Row],[TotalDeaths]]/Table1[[#This Row],[TotalCases]]</f>
        <v>2.9331768972321475E-3</v>
      </c>
    </row>
    <row r="3065" spans="1:17" ht="14.4" x14ac:dyDescent="0.3">
      <c r="A3065" s="5" t="s">
        <v>5286</v>
      </c>
      <c r="B3065" s="5" t="s">
        <v>2186</v>
      </c>
      <c r="C3065" s="5" t="s">
        <v>2187</v>
      </c>
      <c r="D3065" s="5" t="s">
        <v>2243</v>
      </c>
      <c r="E3065" s="32">
        <v>44132</v>
      </c>
      <c r="F3065" s="5">
        <v>4526</v>
      </c>
      <c r="G3065" s="5">
        <v>104</v>
      </c>
      <c r="H3065" s="5">
        <v>226</v>
      </c>
      <c r="I3065" s="5">
        <v>885823</v>
      </c>
      <c r="J3065" s="5">
        <v>2689</v>
      </c>
      <c r="K3065" s="5">
        <v>396681</v>
      </c>
      <c r="L3065" s="5">
        <v>76942</v>
      </c>
      <c r="M3065" s="5">
        <v>8972</v>
      </c>
      <c r="N3065" s="5">
        <v>68000000</v>
      </c>
      <c r="O3065" s="5">
        <f>YEAR(Table1[[#This Row],[ReportDate]])</f>
        <v>2020</v>
      </c>
      <c r="P3065" s="5" t="str">
        <f>TEXT(Table1[[#This Row],[ReportDate]],"mmm")</f>
        <v>Oct</v>
      </c>
      <c r="Q3065" s="29">
        <f>Table1[[#This Row],[TotalDeaths]]/Table1[[#This Row],[TotalCases]]</f>
        <v>3.0355951471117818E-3</v>
      </c>
    </row>
    <row r="3066" spans="1:17" ht="14.4" x14ac:dyDescent="0.3">
      <c r="A3066" s="5" t="s">
        <v>5287</v>
      </c>
      <c r="B3066" s="5" t="s">
        <v>2170</v>
      </c>
      <c r="C3066" s="5" t="s">
        <v>2232</v>
      </c>
      <c r="D3066" s="5" t="s">
        <v>2281</v>
      </c>
      <c r="E3066" s="32">
        <v>44484</v>
      </c>
      <c r="F3066" s="5">
        <v>3167</v>
      </c>
      <c r="G3066" s="5">
        <v>157</v>
      </c>
      <c r="H3066" s="5">
        <v>191</v>
      </c>
      <c r="I3066" s="5">
        <v>888990</v>
      </c>
      <c r="J3066" s="5">
        <v>2846</v>
      </c>
      <c r="K3066" s="5">
        <v>396872</v>
      </c>
      <c r="L3066" s="5">
        <v>50672</v>
      </c>
      <c r="M3066" s="5">
        <v>17177</v>
      </c>
      <c r="N3066" s="5">
        <v>213000000</v>
      </c>
      <c r="O3066" s="5">
        <f>YEAR(Table1[[#This Row],[ReportDate]])</f>
        <v>2021</v>
      </c>
      <c r="P3066" s="5" t="str">
        <f>TEXT(Table1[[#This Row],[ReportDate]],"mmm")</f>
        <v>Oct</v>
      </c>
      <c r="Q3066" s="29">
        <f>Table1[[#This Row],[TotalDeaths]]/Table1[[#This Row],[TotalCases]]</f>
        <v>3.2013858423604316E-3</v>
      </c>
    </row>
    <row r="3067" spans="1:17" ht="14.4" x14ac:dyDescent="0.3">
      <c r="A3067" s="5" t="s">
        <v>5288</v>
      </c>
      <c r="B3067" s="5" t="s">
        <v>2191</v>
      </c>
      <c r="C3067" s="5" t="s">
        <v>2217</v>
      </c>
      <c r="D3067" s="5" t="s">
        <v>2230</v>
      </c>
      <c r="E3067" s="32">
        <v>44290</v>
      </c>
      <c r="F3067" s="5">
        <v>1918</v>
      </c>
      <c r="G3067" s="5">
        <v>83</v>
      </c>
      <c r="H3067" s="5">
        <v>2799</v>
      </c>
      <c r="I3067" s="5">
        <v>890908</v>
      </c>
      <c r="J3067" s="5">
        <v>2929</v>
      </c>
      <c r="K3067" s="5">
        <v>399671</v>
      </c>
      <c r="L3067" s="5">
        <v>13426</v>
      </c>
      <c r="M3067" s="5">
        <v>10972</v>
      </c>
      <c r="N3067" s="5">
        <v>331000000</v>
      </c>
      <c r="O3067" s="5">
        <f>YEAR(Table1[[#This Row],[ReportDate]])</f>
        <v>2021</v>
      </c>
      <c r="P3067" s="5" t="str">
        <f>TEXT(Table1[[#This Row],[ReportDate]],"mmm")</f>
        <v>Apr</v>
      </c>
      <c r="Q3067" s="29">
        <f>Table1[[#This Row],[TotalDeaths]]/Table1[[#This Row],[TotalCases]]</f>
        <v>3.2876570869270452E-3</v>
      </c>
    </row>
    <row r="3068" spans="1:17" ht="14.4" x14ac:dyDescent="0.3">
      <c r="A3068" s="5" t="s">
        <v>5289</v>
      </c>
      <c r="B3068" s="5" t="s">
        <v>2174</v>
      </c>
      <c r="C3068" s="5" t="s">
        <v>2175</v>
      </c>
      <c r="D3068" s="5" t="s">
        <v>2176</v>
      </c>
      <c r="E3068" s="32">
        <v>44231</v>
      </c>
      <c r="F3068" s="5">
        <v>2218</v>
      </c>
      <c r="G3068" s="5">
        <v>51</v>
      </c>
      <c r="H3068" s="5">
        <v>1149</v>
      </c>
      <c r="I3068" s="5">
        <v>893126</v>
      </c>
      <c r="J3068" s="5">
        <v>2980</v>
      </c>
      <c r="K3068" s="5">
        <v>400820</v>
      </c>
      <c r="L3068" s="5">
        <v>37706</v>
      </c>
      <c r="M3068" s="5">
        <v>8282</v>
      </c>
      <c r="N3068" s="5">
        <v>1380000000</v>
      </c>
      <c r="O3068" s="5">
        <f>YEAR(Table1[[#This Row],[ReportDate]])</f>
        <v>2021</v>
      </c>
      <c r="P3068" s="5" t="str">
        <f>TEXT(Table1[[#This Row],[ReportDate]],"mmm")</f>
        <v>Feb</v>
      </c>
      <c r="Q3068" s="29">
        <f>Table1[[#This Row],[TotalDeaths]]/Table1[[#This Row],[TotalCases]]</f>
        <v>3.3365952844279529E-3</v>
      </c>
    </row>
    <row r="3069" spans="1:17" ht="14.4" x14ac:dyDescent="0.3">
      <c r="A3069" s="5" t="s">
        <v>5290</v>
      </c>
      <c r="B3069" s="5" t="s">
        <v>2167</v>
      </c>
      <c r="C3069" s="5" t="s">
        <v>2318</v>
      </c>
      <c r="D3069" s="5" t="s">
        <v>2418</v>
      </c>
      <c r="E3069" s="32">
        <v>44381</v>
      </c>
      <c r="F3069" s="5">
        <v>1340</v>
      </c>
      <c r="G3069" s="5">
        <v>150</v>
      </c>
      <c r="H3069" s="5">
        <v>3003</v>
      </c>
      <c r="I3069" s="5">
        <v>894466</v>
      </c>
      <c r="J3069" s="5">
        <v>3130</v>
      </c>
      <c r="K3069" s="5">
        <v>403823</v>
      </c>
      <c r="L3069" s="5">
        <v>13400</v>
      </c>
      <c r="M3069" s="5">
        <v>6711</v>
      </c>
      <c r="N3069" s="5">
        <v>83000000</v>
      </c>
      <c r="O3069" s="5">
        <f>YEAR(Table1[[#This Row],[ReportDate]])</f>
        <v>2021</v>
      </c>
      <c r="P3069" s="5" t="str">
        <f>TEXT(Table1[[#This Row],[ReportDate]],"mmm")</f>
        <v>Jul</v>
      </c>
      <c r="Q3069" s="29">
        <f>Table1[[#This Row],[TotalDeaths]]/Table1[[#This Row],[TotalCases]]</f>
        <v>3.4992945511623697E-3</v>
      </c>
    </row>
    <row r="3070" spans="1:17" ht="14.4" x14ac:dyDescent="0.3">
      <c r="A3070" s="5" t="s">
        <v>5291</v>
      </c>
      <c r="B3070" s="5" t="s">
        <v>2186</v>
      </c>
      <c r="C3070" s="5" t="s">
        <v>2237</v>
      </c>
      <c r="D3070" s="5" t="s">
        <v>2238</v>
      </c>
      <c r="E3070" s="32">
        <v>44223</v>
      </c>
      <c r="F3070" s="5">
        <v>4639</v>
      </c>
      <c r="G3070" s="5">
        <v>36</v>
      </c>
      <c r="H3070" s="5">
        <v>3545</v>
      </c>
      <c r="I3070" s="5">
        <v>899105</v>
      </c>
      <c r="J3070" s="5">
        <v>3166</v>
      </c>
      <c r="K3070" s="5">
        <v>407368</v>
      </c>
      <c r="L3070" s="5">
        <v>55668</v>
      </c>
      <c r="M3070" s="5">
        <v>1641</v>
      </c>
      <c r="N3070" s="5">
        <v>68000000</v>
      </c>
      <c r="O3070" s="5">
        <f>YEAR(Table1[[#This Row],[ReportDate]])</f>
        <v>2021</v>
      </c>
      <c r="P3070" s="5" t="str">
        <f>TEXT(Table1[[#This Row],[ReportDate]],"mmm")</f>
        <v>Jan</v>
      </c>
      <c r="Q3070" s="29">
        <f>Table1[[#This Row],[TotalDeaths]]/Table1[[#This Row],[TotalCases]]</f>
        <v>3.5212794946085273E-3</v>
      </c>
    </row>
    <row r="3071" spans="1:17" ht="14.4" x14ac:dyDescent="0.3">
      <c r="A3071" s="5" t="s">
        <v>5292</v>
      </c>
      <c r="B3071" s="5" t="s">
        <v>2174</v>
      </c>
      <c r="C3071" s="5" t="s">
        <v>2184</v>
      </c>
      <c r="D3071" s="5" t="s">
        <v>25</v>
      </c>
      <c r="E3071" s="32">
        <v>44037</v>
      </c>
      <c r="F3071" s="5">
        <v>1514</v>
      </c>
      <c r="G3071" s="5">
        <v>122</v>
      </c>
      <c r="H3071" s="5">
        <v>4194</v>
      </c>
      <c r="I3071" s="5">
        <v>900619</v>
      </c>
      <c r="J3071" s="5">
        <v>3288</v>
      </c>
      <c r="K3071" s="5">
        <v>411562</v>
      </c>
      <c r="L3071" s="5">
        <v>18168</v>
      </c>
      <c r="M3071" s="5">
        <v>3358</v>
      </c>
      <c r="N3071" s="5">
        <v>1380000000</v>
      </c>
      <c r="O3071" s="5">
        <f>YEAR(Table1[[#This Row],[ReportDate]])</f>
        <v>2020</v>
      </c>
      <c r="P3071" s="5" t="str">
        <f>TEXT(Table1[[#This Row],[ReportDate]],"mmm")</f>
        <v>Jul</v>
      </c>
      <c r="Q3071" s="29">
        <f>Table1[[#This Row],[TotalDeaths]]/Table1[[#This Row],[TotalCases]]</f>
        <v>3.65082237883056E-3</v>
      </c>
    </row>
    <row r="3072" spans="1:17" ht="14.4" x14ac:dyDescent="0.3">
      <c r="A3072" s="5" t="s">
        <v>5293</v>
      </c>
      <c r="B3072" s="5" t="s">
        <v>2170</v>
      </c>
      <c r="C3072" s="5" t="s">
        <v>2232</v>
      </c>
      <c r="D3072" s="5" t="s">
        <v>2233</v>
      </c>
      <c r="E3072" s="32">
        <v>44040</v>
      </c>
      <c r="F3072" s="5">
        <v>1411</v>
      </c>
      <c r="G3072" s="5">
        <v>96</v>
      </c>
      <c r="H3072" s="5">
        <v>4439</v>
      </c>
      <c r="I3072" s="5">
        <v>902030</v>
      </c>
      <c r="J3072" s="5">
        <v>3384</v>
      </c>
      <c r="K3072" s="5">
        <v>416001</v>
      </c>
      <c r="L3072" s="5">
        <v>22576</v>
      </c>
      <c r="M3072" s="5">
        <v>3856</v>
      </c>
      <c r="N3072" s="5">
        <v>213000000</v>
      </c>
      <c r="O3072" s="5">
        <f>YEAR(Table1[[#This Row],[ReportDate]])</f>
        <v>2020</v>
      </c>
      <c r="P3072" s="5" t="str">
        <f>TEXT(Table1[[#This Row],[ReportDate]],"mmm")</f>
        <v>Jul</v>
      </c>
      <c r="Q3072" s="29">
        <f>Table1[[#This Row],[TotalDeaths]]/Table1[[#This Row],[TotalCases]]</f>
        <v>3.7515381971774775E-3</v>
      </c>
    </row>
    <row r="3073" spans="1:17" ht="14.4" x14ac:dyDescent="0.3">
      <c r="A3073" s="5" t="s">
        <v>5294</v>
      </c>
      <c r="B3073" s="5" t="s">
        <v>2167</v>
      </c>
      <c r="C3073" s="5" t="s">
        <v>2181</v>
      </c>
      <c r="D3073" s="5" t="s">
        <v>2252</v>
      </c>
      <c r="E3073" s="32">
        <v>43945</v>
      </c>
      <c r="F3073" s="5">
        <v>3036</v>
      </c>
      <c r="G3073" s="5">
        <v>151</v>
      </c>
      <c r="H3073" s="5">
        <v>19</v>
      </c>
      <c r="I3073" s="5">
        <v>905066</v>
      </c>
      <c r="J3073" s="5">
        <v>3535</v>
      </c>
      <c r="K3073" s="5">
        <v>416020</v>
      </c>
      <c r="L3073" s="5">
        <v>24288</v>
      </c>
      <c r="M3073" s="5">
        <v>8627</v>
      </c>
      <c r="N3073" s="5">
        <v>83000000</v>
      </c>
      <c r="O3073" s="5">
        <f>YEAR(Table1[[#This Row],[ReportDate]])</f>
        <v>2020</v>
      </c>
      <c r="P3073" s="5" t="str">
        <f>TEXT(Table1[[#This Row],[ReportDate]],"mmm")</f>
        <v>Apr</v>
      </c>
      <c r="Q3073" s="29">
        <f>Table1[[#This Row],[TotalDeaths]]/Table1[[#This Row],[TotalCases]]</f>
        <v>3.905792505739913E-3</v>
      </c>
    </row>
    <row r="3074" spans="1:17" ht="14.4" x14ac:dyDescent="0.3">
      <c r="A3074" s="5" t="s">
        <v>5295</v>
      </c>
      <c r="B3074" s="5" t="s">
        <v>2170</v>
      </c>
      <c r="C3074" s="5" t="s">
        <v>2249</v>
      </c>
      <c r="D3074" s="5" t="s">
        <v>2250</v>
      </c>
      <c r="E3074" s="32">
        <v>44476</v>
      </c>
      <c r="F3074" s="5">
        <v>4167</v>
      </c>
      <c r="G3074" s="5">
        <v>99</v>
      </c>
      <c r="H3074" s="5">
        <v>3700</v>
      </c>
      <c r="I3074" s="5">
        <v>909233</v>
      </c>
      <c r="J3074" s="5">
        <v>3634</v>
      </c>
      <c r="K3074" s="5">
        <v>419720</v>
      </c>
      <c r="L3074" s="5">
        <v>45837</v>
      </c>
      <c r="M3074" s="5">
        <v>1916</v>
      </c>
      <c r="N3074" s="5">
        <v>213000000</v>
      </c>
      <c r="O3074" s="5">
        <f>YEAR(Table1[[#This Row],[ReportDate]])</f>
        <v>2021</v>
      </c>
      <c r="P3074" s="5" t="str">
        <f>TEXT(Table1[[#This Row],[ReportDate]],"mmm")</f>
        <v>Oct</v>
      </c>
      <c r="Q3074" s="29">
        <f>Table1[[#This Row],[TotalDeaths]]/Table1[[#This Row],[TotalCases]]</f>
        <v>3.9967753040199821E-3</v>
      </c>
    </row>
    <row r="3075" spans="1:17" ht="14.4" x14ac:dyDescent="0.3">
      <c r="A3075" s="5" t="s">
        <v>5296</v>
      </c>
      <c r="B3075" s="5" t="s">
        <v>2170</v>
      </c>
      <c r="C3075" s="5" t="s">
        <v>2171</v>
      </c>
      <c r="D3075" s="5" t="s">
        <v>2265</v>
      </c>
      <c r="E3075" s="32">
        <v>44081</v>
      </c>
      <c r="F3075" s="5">
        <v>1022</v>
      </c>
      <c r="G3075" s="5">
        <v>119</v>
      </c>
      <c r="H3075" s="5">
        <v>2406</v>
      </c>
      <c r="I3075" s="5">
        <v>910255</v>
      </c>
      <c r="J3075" s="5">
        <v>3753</v>
      </c>
      <c r="K3075" s="5">
        <v>422126</v>
      </c>
      <c r="L3075" s="5">
        <v>16352</v>
      </c>
      <c r="M3075" s="5">
        <v>15251</v>
      </c>
      <c r="N3075" s="5">
        <v>213000000</v>
      </c>
      <c r="O3075" s="5">
        <f>YEAR(Table1[[#This Row],[ReportDate]])</f>
        <v>2020</v>
      </c>
      <c r="P3075" s="5" t="str">
        <f>TEXT(Table1[[#This Row],[ReportDate]],"mmm")</f>
        <v>Sep</v>
      </c>
      <c r="Q3075" s="29">
        <f>Table1[[#This Row],[TotalDeaths]]/Table1[[#This Row],[TotalCases]]</f>
        <v>4.1230204722852385E-3</v>
      </c>
    </row>
    <row r="3076" spans="1:17" ht="14.4" x14ac:dyDescent="0.3">
      <c r="A3076" s="5" t="s">
        <v>5297</v>
      </c>
      <c r="B3076" s="5" t="s">
        <v>2167</v>
      </c>
      <c r="C3076" s="5" t="s">
        <v>2235</v>
      </c>
      <c r="D3076" s="5" t="s">
        <v>2235</v>
      </c>
      <c r="E3076" s="32">
        <v>44049</v>
      </c>
      <c r="F3076" s="5">
        <v>4627</v>
      </c>
      <c r="G3076" s="5">
        <v>49</v>
      </c>
      <c r="H3076" s="5">
        <v>432</v>
      </c>
      <c r="I3076" s="5">
        <v>914882</v>
      </c>
      <c r="J3076" s="5">
        <v>3802</v>
      </c>
      <c r="K3076" s="5">
        <v>422558</v>
      </c>
      <c r="L3076" s="5">
        <v>46270</v>
      </c>
      <c r="M3076" s="5">
        <v>16430</v>
      </c>
      <c r="N3076" s="5">
        <v>83000000</v>
      </c>
      <c r="O3076" s="5">
        <f>YEAR(Table1[[#This Row],[ReportDate]])</f>
        <v>2020</v>
      </c>
      <c r="P3076" s="5" t="str">
        <f>TEXT(Table1[[#This Row],[ReportDate]],"mmm")</f>
        <v>Aug</v>
      </c>
      <c r="Q3076" s="29">
        <f>Table1[[#This Row],[TotalDeaths]]/Table1[[#This Row],[TotalCases]]</f>
        <v>4.1557271866754404E-3</v>
      </c>
    </row>
    <row r="3077" spans="1:17" ht="14.4" x14ac:dyDescent="0.3">
      <c r="A3077" s="5" t="s">
        <v>5298</v>
      </c>
      <c r="B3077" s="5" t="s">
        <v>2167</v>
      </c>
      <c r="C3077" s="5" t="s">
        <v>2235</v>
      </c>
      <c r="D3077" s="5" t="s">
        <v>2235</v>
      </c>
      <c r="E3077" s="32">
        <v>44237</v>
      </c>
      <c r="F3077" s="5">
        <v>2286</v>
      </c>
      <c r="G3077" s="5">
        <v>147</v>
      </c>
      <c r="H3077" s="5">
        <v>999</v>
      </c>
      <c r="I3077" s="5">
        <v>917168</v>
      </c>
      <c r="J3077" s="5">
        <v>3949</v>
      </c>
      <c r="K3077" s="5">
        <v>423557</v>
      </c>
      <c r="L3077" s="5">
        <v>13716</v>
      </c>
      <c r="M3077" s="5">
        <v>2354</v>
      </c>
      <c r="N3077" s="5">
        <v>83000000</v>
      </c>
      <c r="O3077" s="5">
        <f>YEAR(Table1[[#This Row],[ReportDate]])</f>
        <v>2021</v>
      </c>
      <c r="P3077" s="5" t="str">
        <f>TEXT(Table1[[#This Row],[ReportDate]],"mmm")</f>
        <v>Feb</v>
      </c>
      <c r="Q3077" s="29">
        <f>Table1[[#This Row],[TotalDeaths]]/Table1[[#This Row],[TotalCases]]</f>
        <v>4.3056452034959791E-3</v>
      </c>
    </row>
    <row r="3078" spans="1:17" ht="14.4" x14ac:dyDescent="0.3">
      <c r="A3078" s="5" t="s">
        <v>5299</v>
      </c>
      <c r="B3078" s="5" t="s">
        <v>2170</v>
      </c>
      <c r="C3078" s="5" t="s">
        <v>2171</v>
      </c>
      <c r="D3078" s="5" t="s">
        <v>2172</v>
      </c>
      <c r="E3078" s="32">
        <v>44273</v>
      </c>
      <c r="F3078" s="5">
        <v>2758</v>
      </c>
      <c r="G3078" s="5">
        <v>46</v>
      </c>
      <c r="H3078" s="5">
        <v>2658</v>
      </c>
      <c r="I3078" s="5">
        <v>919926</v>
      </c>
      <c r="J3078" s="5">
        <v>3995</v>
      </c>
      <c r="K3078" s="5">
        <v>426215</v>
      </c>
      <c r="L3078" s="5">
        <v>27580</v>
      </c>
      <c r="M3078" s="5">
        <v>16497</v>
      </c>
      <c r="N3078" s="5">
        <v>213000000</v>
      </c>
      <c r="O3078" s="5">
        <f>YEAR(Table1[[#This Row],[ReportDate]])</f>
        <v>2021</v>
      </c>
      <c r="P3078" s="5" t="str">
        <f>TEXT(Table1[[#This Row],[ReportDate]],"mmm")</f>
        <v>Mar</v>
      </c>
      <c r="Q3078" s="29">
        <f>Table1[[#This Row],[TotalDeaths]]/Table1[[#This Row],[TotalCases]]</f>
        <v>4.3427406117448573E-3</v>
      </c>
    </row>
    <row r="3079" spans="1:17" ht="14.4" x14ac:dyDescent="0.3">
      <c r="A3079" s="5" t="s">
        <v>5300</v>
      </c>
      <c r="B3079" s="5" t="s">
        <v>2186</v>
      </c>
      <c r="C3079" s="5" t="s">
        <v>2204</v>
      </c>
      <c r="D3079" s="5" t="s">
        <v>2205</v>
      </c>
      <c r="E3079" s="32">
        <v>44433</v>
      </c>
      <c r="F3079" s="5">
        <v>4672</v>
      </c>
      <c r="G3079" s="5">
        <v>17</v>
      </c>
      <c r="H3079" s="5">
        <v>2534</v>
      </c>
      <c r="I3079" s="5">
        <v>924598</v>
      </c>
      <c r="J3079" s="5">
        <v>4012</v>
      </c>
      <c r="K3079" s="5">
        <v>428749</v>
      </c>
      <c r="L3079" s="5">
        <v>28032</v>
      </c>
      <c r="M3079" s="5">
        <v>1081</v>
      </c>
      <c r="N3079" s="5">
        <v>68000000</v>
      </c>
      <c r="O3079" s="5">
        <f>YEAR(Table1[[#This Row],[ReportDate]])</f>
        <v>2021</v>
      </c>
      <c r="P3079" s="5" t="str">
        <f>TEXT(Table1[[#This Row],[ReportDate]],"mmm")</f>
        <v>Aug</v>
      </c>
      <c r="Q3079" s="29">
        <f>Table1[[#This Row],[TotalDeaths]]/Table1[[#This Row],[TotalCases]]</f>
        <v>4.3391830828100426E-3</v>
      </c>
    </row>
    <row r="3080" spans="1:17" ht="14.4" x14ac:dyDescent="0.3">
      <c r="A3080" s="5" t="s">
        <v>5301</v>
      </c>
      <c r="B3080" s="5" t="s">
        <v>2167</v>
      </c>
      <c r="C3080" s="5" t="s">
        <v>2235</v>
      </c>
      <c r="D3080" s="5" t="s">
        <v>2235</v>
      </c>
      <c r="E3080" s="32">
        <v>44184</v>
      </c>
      <c r="F3080" s="5">
        <v>3771</v>
      </c>
      <c r="G3080" s="5">
        <v>121</v>
      </c>
      <c r="H3080" s="5">
        <v>3962</v>
      </c>
      <c r="I3080" s="5">
        <v>928369</v>
      </c>
      <c r="J3080" s="5">
        <v>4133</v>
      </c>
      <c r="K3080" s="5">
        <v>432711</v>
      </c>
      <c r="L3080" s="5">
        <v>64107</v>
      </c>
      <c r="M3080" s="5">
        <v>11494</v>
      </c>
      <c r="N3080" s="5">
        <v>83000000</v>
      </c>
      <c r="O3080" s="5">
        <f>YEAR(Table1[[#This Row],[ReportDate]])</f>
        <v>2020</v>
      </c>
      <c r="P3080" s="5" t="str">
        <f>TEXT(Table1[[#This Row],[ReportDate]],"mmm")</f>
        <v>Dec</v>
      </c>
      <c r="Q3080" s="29">
        <f>Table1[[#This Row],[TotalDeaths]]/Table1[[#This Row],[TotalCases]]</f>
        <v>4.4518935897256374E-3</v>
      </c>
    </row>
    <row r="3081" spans="1:17" ht="14.4" x14ac:dyDescent="0.3">
      <c r="A3081" s="5" t="s">
        <v>5302</v>
      </c>
      <c r="B3081" s="5" t="s">
        <v>2174</v>
      </c>
      <c r="C3081" s="5" t="s">
        <v>2184</v>
      </c>
      <c r="D3081" s="5" t="s">
        <v>25</v>
      </c>
      <c r="E3081" s="32">
        <v>44388</v>
      </c>
      <c r="F3081" s="5">
        <v>1112</v>
      </c>
      <c r="G3081" s="5">
        <v>25</v>
      </c>
      <c r="H3081" s="5">
        <v>4425</v>
      </c>
      <c r="I3081" s="5">
        <v>929481</v>
      </c>
      <c r="J3081" s="5">
        <v>4158</v>
      </c>
      <c r="K3081" s="5">
        <v>437136</v>
      </c>
      <c r="L3081" s="5">
        <v>8896</v>
      </c>
      <c r="M3081" s="5">
        <v>14090</v>
      </c>
      <c r="N3081" s="5">
        <v>1380000000</v>
      </c>
      <c r="O3081" s="5">
        <f>YEAR(Table1[[#This Row],[ReportDate]])</f>
        <v>2021</v>
      </c>
      <c r="P3081" s="5" t="str">
        <f>TEXT(Table1[[#This Row],[ReportDate]],"mmm")</f>
        <v>Jul</v>
      </c>
      <c r="Q3081" s="29">
        <f>Table1[[#This Row],[TotalDeaths]]/Table1[[#This Row],[TotalCases]]</f>
        <v>4.4734642235828379E-3</v>
      </c>
    </row>
    <row r="3082" spans="1:17" ht="14.4" x14ac:dyDescent="0.3">
      <c r="A3082" s="5" t="s">
        <v>5303</v>
      </c>
      <c r="B3082" s="5" t="s">
        <v>2191</v>
      </c>
      <c r="C3082" s="5" t="s">
        <v>2221</v>
      </c>
      <c r="D3082" s="5" t="s">
        <v>2222</v>
      </c>
      <c r="E3082" s="32">
        <v>44380</v>
      </c>
      <c r="F3082" s="5">
        <v>1945</v>
      </c>
      <c r="G3082" s="5">
        <v>119</v>
      </c>
      <c r="H3082" s="5">
        <v>1690</v>
      </c>
      <c r="I3082" s="5">
        <v>931426</v>
      </c>
      <c r="J3082" s="5">
        <v>4277</v>
      </c>
      <c r="K3082" s="5">
        <v>438826</v>
      </c>
      <c r="L3082" s="5">
        <v>17505</v>
      </c>
      <c r="M3082" s="5">
        <v>13323</v>
      </c>
      <c r="N3082" s="5">
        <v>331000000</v>
      </c>
      <c r="O3082" s="5">
        <f>YEAR(Table1[[#This Row],[ReportDate]])</f>
        <v>2021</v>
      </c>
      <c r="P3082" s="5" t="str">
        <f>TEXT(Table1[[#This Row],[ReportDate]],"mmm")</f>
        <v>Jul</v>
      </c>
      <c r="Q3082" s="29">
        <f>Table1[[#This Row],[TotalDeaths]]/Table1[[#This Row],[TotalCases]]</f>
        <v>4.5918838426241056E-3</v>
      </c>
    </row>
    <row r="3083" spans="1:17" ht="14.4" x14ac:dyDescent="0.3">
      <c r="A3083" s="5" t="s">
        <v>5304</v>
      </c>
      <c r="B3083" s="5" t="s">
        <v>2186</v>
      </c>
      <c r="C3083" s="5" t="s">
        <v>2204</v>
      </c>
      <c r="D3083" s="5" t="s">
        <v>2210</v>
      </c>
      <c r="E3083" s="32">
        <v>43972</v>
      </c>
      <c r="F3083" s="5">
        <v>4808</v>
      </c>
      <c r="G3083" s="5">
        <v>70</v>
      </c>
      <c r="H3083" s="5">
        <v>334</v>
      </c>
      <c r="I3083" s="5">
        <v>936234</v>
      </c>
      <c r="J3083" s="5">
        <v>4347</v>
      </c>
      <c r="K3083" s="5">
        <v>439160</v>
      </c>
      <c r="L3083" s="5">
        <v>62504</v>
      </c>
      <c r="M3083" s="5">
        <v>15052</v>
      </c>
      <c r="N3083" s="5">
        <v>68000000</v>
      </c>
      <c r="O3083" s="5">
        <f>YEAR(Table1[[#This Row],[ReportDate]])</f>
        <v>2020</v>
      </c>
      <c r="P3083" s="5" t="str">
        <f>TEXT(Table1[[#This Row],[ReportDate]],"mmm")</f>
        <v>May</v>
      </c>
      <c r="Q3083" s="29">
        <f>Table1[[#This Row],[TotalDeaths]]/Table1[[#This Row],[TotalCases]]</f>
        <v>4.6430700017303364E-3</v>
      </c>
    </row>
    <row r="3084" spans="1:17" ht="14.4" x14ac:dyDescent="0.3">
      <c r="A3084" s="5" t="s">
        <v>5305</v>
      </c>
      <c r="B3084" s="5" t="s">
        <v>2167</v>
      </c>
      <c r="C3084" s="5" t="s">
        <v>2168</v>
      </c>
      <c r="D3084" s="5" t="s">
        <v>2168</v>
      </c>
      <c r="E3084" s="32">
        <v>44442</v>
      </c>
      <c r="F3084" s="5">
        <v>1558</v>
      </c>
      <c r="G3084" s="5">
        <v>42</v>
      </c>
      <c r="H3084" s="5">
        <v>2553</v>
      </c>
      <c r="I3084" s="5">
        <v>937792</v>
      </c>
      <c r="J3084" s="5">
        <v>4389</v>
      </c>
      <c r="K3084" s="5">
        <v>441713</v>
      </c>
      <c r="L3084" s="5">
        <v>26486</v>
      </c>
      <c r="M3084" s="5">
        <v>1589</v>
      </c>
      <c r="N3084" s="5">
        <v>83000000</v>
      </c>
      <c r="O3084" s="5">
        <f>YEAR(Table1[[#This Row],[ReportDate]])</f>
        <v>2021</v>
      </c>
      <c r="P3084" s="5" t="str">
        <f>TEXT(Table1[[#This Row],[ReportDate]],"mmm")</f>
        <v>Sep</v>
      </c>
      <c r="Q3084" s="29">
        <f>Table1[[#This Row],[TotalDeaths]]/Table1[[#This Row],[TotalCases]]</f>
        <v>4.6801422916808843E-3</v>
      </c>
    </row>
    <row r="3085" spans="1:17" ht="14.4" x14ac:dyDescent="0.3">
      <c r="A3085" s="5" t="s">
        <v>5306</v>
      </c>
      <c r="B3085" s="5" t="s">
        <v>2167</v>
      </c>
      <c r="C3085" s="5" t="s">
        <v>2235</v>
      </c>
      <c r="D3085" s="5" t="s">
        <v>2235</v>
      </c>
      <c r="E3085" s="32">
        <v>44331</v>
      </c>
      <c r="F3085" s="5">
        <v>3879</v>
      </c>
      <c r="G3085" s="5">
        <v>46</v>
      </c>
      <c r="H3085" s="5">
        <v>2510</v>
      </c>
      <c r="I3085" s="5">
        <v>941671</v>
      </c>
      <c r="J3085" s="5">
        <v>4435</v>
      </c>
      <c r="K3085" s="5">
        <v>444223</v>
      </c>
      <c r="L3085" s="5">
        <v>27153</v>
      </c>
      <c r="M3085" s="5">
        <v>4855</v>
      </c>
      <c r="N3085" s="5">
        <v>83000000</v>
      </c>
      <c r="O3085" s="5">
        <f>YEAR(Table1[[#This Row],[ReportDate]])</f>
        <v>2021</v>
      </c>
      <c r="P3085" s="5" t="str">
        <f>TEXT(Table1[[#This Row],[ReportDate]],"mmm")</f>
        <v>May</v>
      </c>
      <c r="Q3085" s="29">
        <f>Table1[[#This Row],[TotalDeaths]]/Table1[[#This Row],[TotalCases]]</f>
        <v>4.7097128402594961E-3</v>
      </c>
    </row>
    <row r="3086" spans="1:17" ht="14.4" x14ac:dyDescent="0.3">
      <c r="A3086" s="5" t="s">
        <v>5307</v>
      </c>
      <c r="B3086" s="5" t="s">
        <v>2186</v>
      </c>
      <c r="C3086" s="5" t="s">
        <v>2187</v>
      </c>
      <c r="D3086" s="5" t="s">
        <v>2243</v>
      </c>
      <c r="E3086" s="32">
        <v>44532</v>
      </c>
      <c r="F3086" s="5">
        <v>641</v>
      </c>
      <c r="G3086" s="5">
        <v>84</v>
      </c>
      <c r="H3086" s="5">
        <v>2050</v>
      </c>
      <c r="I3086" s="5">
        <v>942312</v>
      </c>
      <c r="J3086" s="5">
        <v>4519</v>
      </c>
      <c r="K3086" s="5">
        <v>446273</v>
      </c>
      <c r="L3086" s="5">
        <v>10256</v>
      </c>
      <c r="M3086" s="5">
        <v>9629</v>
      </c>
      <c r="N3086" s="5">
        <v>68000000</v>
      </c>
      <c r="O3086" s="5">
        <f>YEAR(Table1[[#This Row],[ReportDate]])</f>
        <v>2021</v>
      </c>
      <c r="P3086" s="5" t="str">
        <f>TEXT(Table1[[#This Row],[ReportDate]],"mmm")</f>
        <v>Dec</v>
      </c>
      <c r="Q3086" s="29">
        <f>Table1[[#This Row],[TotalDeaths]]/Table1[[#This Row],[TotalCases]]</f>
        <v>4.795651546409257E-3</v>
      </c>
    </row>
    <row r="3087" spans="1:17" ht="14.4" x14ac:dyDescent="0.3">
      <c r="A3087" s="5" t="s">
        <v>5308</v>
      </c>
      <c r="B3087" s="5" t="s">
        <v>2191</v>
      </c>
      <c r="C3087" s="5" t="s">
        <v>2192</v>
      </c>
      <c r="D3087" s="5" t="s">
        <v>2308</v>
      </c>
      <c r="E3087" s="32">
        <v>44377</v>
      </c>
      <c r="F3087" s="5">
        <v>2237</v>
      </c>
      <c r="G3087" s="5">
        <v>42</v>
      </c>
      <c r="H3087" s="5">
        <v>2716</v>
      </c>
      <c r="I3087" s="5">
        <v>944549</v>
      </c>
      <c r="J3087" s="5">
        <v>4561</v>
      </c>
      <c r="K3087" s="5">
        <v>448989</v>
      </c>
      <c r="L3087" s="5">
        <v>20133</v>
      </c>
      <c r="M3087" s="5">
        <v>6030</v>
      </c>
      <c r="N3087" s="5">
        <v>331000000</v>
      </c>
      <c r="O3087" s="5">
        <f>YEAR(Table1[[#This Row],[ReportDate]])</f>
        <v>2021</v>
      </c>
      <c r="P3087" s="5" t="str">
        <f>TEXT(Table1[[#This Row],[ReportDate]],"mmm")</f>
        <v>Jun</v>
      </c>
      <c r="Q3087" s="29">
        <f>Table1[[#This Row],[TotalDeaths]]/Table1[[#This Row],[TotalCases]]</f>
        <v>4.828759545560897E-3</v>
      </c>
    </row>
    <row r="3088" spans="1:17" ht="14.4" x14ac:dyDescent="0.3">
      <c r="A3088" s="5" t="s">
        <v>5309</v>
      </c>
      <c r="B3088" s="5" t="s">
        <v>2170</v>
      </c>
      <c r="C3088" s="5" t="s">
        <v>2232</v>
      </c>
      <c r="D3088" s="5" t="s">
        <v>2233</v>
      </c>
      <c r="E3088" s="32">
        <v>44489</v>
      </c>
      <c r="F3088" s="5">
        <v>4907</v>
      </c>
      <c r="G3088" s="5">
        <v>127</v>
      </c>
      <c r="H3088" s="5">
        <v>2222</v>
      </c>
      <c r="I3088" s="5">
        <v>949456</v>
      </c>
      <c r="J3088" s="5">
        <v>4688</v>
      </c>
      <c r="K3088" s="5">
        <v>451211</v>
      </c>
      <c r="L3088" s="5">
        <v>29442</v>
      </c>
      <c r="M3088" s="5">
        <v>1525</v>
      </c>
      <c r="N3088" s="5">
        <v>213000000</v>
      </c>
      <c r="O3088" s="5">
        <f>YEAR(Table1[[#This Row],[ReportDate]])</f>
        <v>2021</v>
      </c>
      <c r="P3088" s="5" t="str">
        <f>TEXT(Table1[[#This Row],[ReportDate]],"mmm")</f>
        <v>Oct</v>
      </c>
      <c r="Q3088" s="29">
        <f>Table1[[#This Row],[TotalDeaths]]/Table1[[#This Row],[TotalCases]]</f>
        <v>4.9375642473163577E-3</v>
      </c>
    </row>
    <row r="3089" spans="1:17" ht="14.4" x14ac:dyDescent="0.3">
      <c r="A3089" s="5" t="s">
        <v>5310</v>
      </c>
      <c r="B3089" s="5" t="s">
        <v>2174</v>
      </c>
      <c r="C3089" s="5" t="s">
        <v>2201</v>
      </c>
      <c r="D3089" s="5" t="s">
        <v>2202</v>
      </c>
      <c r="E3089" s="32">
        <v>44372</v>
      </c>
      <c r="F3089" s="5">
        <v>3486</v>
      </c>
      <c r="G3089" s="5">
        <v>159</v>
      </c>
      <c r="H3089" s="5">
        <v>1871</v>
      </c>
      <c r="I3089" s="5">
        <v>952942</v>
      </c>
      <c r="J3089" s="5">
        <v>4847</v>
      </c>
      <c r="K3089" s="5">
        <v>453082</v>
      </c>
      <c r="L3089" s="5">
        <v>24402</v>
      </c>
      <c r="M3089" s="5">
        <v>13959</v>
      </c>
      <c r="N3089" s="5">
        <v>1380000000</v>
      </c>
      <c r="O3089" s="5">
        <f>YEAR(Table1[[#This Row],[ReportDate]])</f>
        <v>2021</v>
      </c>
      <c r="P3089" s="5" t="str">
        <f>TEXT(Table1[[#This Row],[ReportDate]],"mmm")</f>
        <v>Jun</v>
      </c>
      <c r="Q3089" s="29">
        <f>Table1[[#This Row],[TotalDeaths]]/Table1[[#This Row],[TotalCases]]</f>
        <v>5.0863536290771108E-3</v>
      </c>
    </row>
    <row r="3090" spans="1:17" ht="14.4" x14ac:dyDescent="0.3">
      <c r="A3090" s="5" t="s">
        <v>5311</v>
      </c>
      <c r="B3090" s="5" t="s">
        <v>2167</v>
      </c>
      <c r="C3090" s="5" t="s">
        <v>2181</v>
      </c>
      <c r="D3090" s="5" t="s">
        <v>2252</v>
      </c>
      <c r="E3090" s="32">
        <v>44337</v>
      </c>
      <c r="F3090" s="5">
        <v>3225</v>
      </c>
      <c r="G3090" s="5">
        <v>6</v>
      </c>
      <c r="H3090" s="5">
        <v>1604</v>
      </c>
      <c r="I3090" s="5">
        <v>956167</v>
      </c>
      <c r="J3090" s="5">
        <v>4853</v>
      </c>
      <c r="K3090" s="5">
        <v>454686</v>
      </c>
      <c r="L3090" s="5">
        <v>54825</v>
      </c>
      <c r="M3090" s="5">
        <v>12643</v>
      </c>
      <c r="N3090" s="5">
        <v>83000000</v>
      </c>
      <c r="O3090" s="5">
        <f>YEAR(Table1[[#This Row],[ReportDate]])</f>
        <v>2021</v>
      </c>
      <c r="P3090" s="5" t="str">
        <f>TEXT(Table1[[#This Row],[ReportDate]],"mmm")</f>
        <v>May</v>
      </c>
      <c r="Q3090" s="29">
        <f>Table1[[#This Row],[TotalDeaths]]/Table1[[#This Row],[TotalCases]]</f>
        <v>5.0754732175446338E-3</v>
      </c>
    </row>
    <row r="3091" spans="1:17" ht="14.4" x14ac:dyDescent="0.3">
      <c r="A3091" s="5" t="s">
        <v>5312</v>
      </c>
      <c r="B3091" s="5" t="s">
        <v>2191</v>
      </c>
      <c r="C3091" s="5" t="s">
        <v>2217</v>
      </c>
      <c r="D3091" s="5" t="s">
        <v>2218</v>
      </c>
      <c r="E3091" s="32">
        <v>44426</v>
      </c>
      <c r="F3091" s="5">
        <v>1014</v>
      </c>
      <c r="G3091" s="5">
        <v>31</v>
      </c>
      <c r="H3091" s="5">
        <v>1556</v>
      </c>
      <c r="I3091" s="5">
        <v>957181</v>
      </c>
      <c r="J3091" s="5">
        <v>4884</v>
      </c>
      <c r="K3091" s="5">
        <v>456242</v>
      </c>
      <c r="L3091" s="5">
        <v>9126</v>
      </c>
      <c r="M3091" s="5">
        <v>4595</v>
      </c>
      <c r="N3091" s="5">
        <v>331000000</v>
      </c>
      <c r="O3091" s="5">
        <f>YEAR(Table1[[#This Row],[ReportDate]])</f>
        <v>2021</v>
      </c>
      <c r="P3091" s="5" t="str">
        <f>TEXT(Table1[[#This Row],[ReportDate]],"mmm")</f>
        <v>Aug</v>
      </c>
      <c r="Q3091" s="29">
        <f>Table1[[#This Row],[TotalDeaths]]/Table1[[#This Row],[TotalCases]]</f>
        <v>5.1024832293996639E-3</v>
      </c>
    </row>
    <row r="3092" spans="1:17" ht="14.4" x14ac:dyDescent="0.3">
      <c r="A3092" s="5" t="s">
        <v>5313</v>
      </c>
      <c r="B3092" s="5" t="s">
        <v>2174</v>
      </c>
      <c r="C3092" s="5" t="s">
        <v>2201</v>
      </c>
      <c r="D3092" s="5" t="s">
        <v>2261</v>
      </c>
      <c r="E3092" s="32">
        <v>44111</v>
      </c>
      <c r="F3092" s="5">
        <v>2021</v>
      </c>
      <c r="G3092" s="5">
        <v>87</v>
      </c>
      <c r="H3092" s="5">
        <v>2345</v>
      </c>
      <c r="I3092" s="5">
        <v>959202</v>
      </c>
      <c r="J3092" s="5">
        <v>4971</v>
      </c>
      <c r="K3092" s="5">
        <v>458587</v>
      </c>
      <c r="L3092" s="5">
        <v>22231</v>
      </c>
      <c r="M3092" s="5">
        <v>5599</v>
      </c>
      <c r="N3092" s="5">
        <v>1380000000</v>
      </c>
      <c r="O3092" s="5">
        <f>YEAR(Table1[[#This Row],[ReportDate]])</f>
        <v>2020</v>
      </c>
      <c r="P3092" s="5" t="str">
        <f>TEXT(Table1[[#This Row],[ReportDate]],"mmm")</f>
        <v>Oct</v>
      </c>
      <c r="Q3092" s="29">
        <f>Table1[[#This Row],[TotalDeaths]]/Table1[[#This Row],[TotalCases]]</f>
        <v>5.1824328973459188E-3</v>
      </c>
    </row>
    <row r="3093" spans="1:17" ht="14.4" x14ac:dyDescent="0.3">
      <c r="A3093" s="5" t="s">
        <v>5314</v>
      </c>
      <c r="B3093" s="5" t="s">
        <v>2186</v>
      </c>
      <c r="C3093" s="5" t="s">
        <v>2212</v>
      </c>
      <c r="D3093" s="5" t="s">
        <v>2306</v>
      </c>
      <c r="E3093" s="32">
        <v>44254</v>
      </c>
      <c r="F3093" s="5">
        <v>2676</v>
      </c>
      <c r="G3093" s="5">
        <v>64</v>
      </c>
      <c r="H3093" s="5">
        <v>2165</v>
      </c>
      <c r="I3093" s="5">
        <v>961878</v>
      </c>
      <c r="J3093" s="5">
        <v>5035</v>
      </c>
      <c r="K3093" s="5">
        <v>460752</v>
      </c>
      <c r="L3093" s="5">
        <v>45492</v>
      </c>
      <c r="M3093" s="5">
        <v>8935</v>
      </c>
      <c r="N3093" s="5">
        <v>68000000</v>
      </c>
      <c r="O3093" s="5">
        <f>YEAR(Table1[[#This Row],[ReportDate]])</f>
        <v>2021</v>
      </c>
      <c r="P3093" s="5" t="str">
        <f>TEXT(Table1[[#This Row],[ReportDate]],"mmm")</f>
        <v>Feb</v>
      </c>
      <c r="Q3093" s="29">
        <f>Table1[[#This Row],[TotalDeaths]]/Table1[[#This Row],[TotalCases]]</f>
        <v>5.234551575147784E-3</v>
      </c>
    </row>
    <row r="3094" spans="1:17" ht="14.4" x14ac:dyDescent="0.3">
      <c r="A3094" s="5" t="s">
        <v>5315</v>
      </c>
      <c r="B3094" s="5" t="s">
        <v>2167</v>
      </c>
      <c r="C3094" s="5" t="s">
        <v>2235</v>
      </c>
      <c r="D3094" s="5" t="s">
        <v>2235</v>
      </c>
      <c r="E3094" s="32">
        <v>44100</v>
      </c>
      <c r="F3094" s="5">
        <v>1540</v>
      </c>
      <c r="G3094" s="5">
        <v>57</v>
      </c>
      <c r="H3094" s="5">
        <v>788</v>
      </c>
      <c r="I3094" s="5">
        <v>963418</v>
      </c>
      <c r="J3094" s="5">
        <v>5092</v>
      </c>
      <c r="K3094" s="5">
        <v>461540</v>
      </c>
      <c r="L3094" s="5">
        <v>15400</v>
      </c>
      <c r="M3094" s="5">
        <v>10733</v>
      </c>
      <c r="N3094" s="5">
        <v>83000000</v>
      </c>
      <c r="O3094" s="5">
        <f>YEAR(Table1[[#This Row],[ReportDate]])</f>
        <v>2020</v>
      </c>
      <c r="P3094" s="5" t="str">
        <f>TEXT(Table1[[#This Row],[ReportDate]],"mmm")</f>
        <v>Sep</v>
      </c>
      <c r="Q3094" s="29">
        <f>Table1[[#This Row],[TotalDeaths]]/Table1[[#This Row],[TotalCases]]</f>
        <v>5.2853486233389868E-3</v>
      </c>
    </row>
    <row r="3095" spans="1:17" ht="14.4" x14ac:dyDescent="0.3">
      <c r="A3095" s="5" t="s">
        <v>5316</v>
      </c>
      <c r="B3095" s="5" t="s">
        <v>2170</v>
      </c>
      <c r="C3095" s="5" t="s">
        <v>2249</v>
      </c>
      <c r="D3095" s="5" t="s">
        <v>2268</v>
      </c>
      <c r="E3095" s="32">
        <v>43984</v>
      </c>
      <c r="F3095" s="5">
        <v>2936</v>
      </c>
      <c r="G3095" s="5">
        <v>180</v>
      </c>
      <c r="H3095" s="5">
        <v>641</v>
      </c>
      <c r="I3095" s="5">
        <v>966354</v>
      </c>
      <c r="J3095" s="5">
        <v>5272</v>
      </c>
      <c r="K3095" s="5">
        <v>462181</v>
      </c>
      <c r="L3095" s="5">
        <v>52848</v>
      </c>
      <c r="M3095" s="5">
        <v>2165</v>
      </c>
      <c r="N3095" s="5">
        <v>213000000</v>
      </c>
      <c r="O3095" s="5">
        <f>YEAR(Table1[[#This Row],[ReportDate]])</f>
        <v>2020</v>
      </c>
      <c r="P3095" s="5" t="str">
        <f>TEXT(Table1[[#This Row],[ReportDate]],"mmm")</f>
        <v>Jun</v>
      </c>
      <c r="Q3095" s="29">
        <f>Table1[[#This Row],[TotalDeaths]]/Table1[[#This Row],[TotalCases]]</f>
        <v>5.455557694178324E-3</v>
      </c>
    </row>
    <row r="3096" spans="1:17" ht="14.4" x14ac:dyDescent="0.3">
      <c r="A3096" s="5" t="s">
        <v>5317</v>
      </c>
      <c r="B3096" s="5" t="s">
        <v>2186</v>
      </c>
      <c r="C3096" s="5" t="s">
        <v>2187</v>
      </c>
      <c r="D3096" s="5" t="s">
        <v>2243</v>
      </c>
      <c r="E3096" s="32">
        <v>44444</v>
      </c>
      <c r="F3096" s="5">
        <v>3106</v>
      </c>
      <c r="G3096" s="5">
        <v>91</v>
      </c>
      <c r="H3096" s="5">
        <v>4301</v>
      </c>
      <c r="I3096" s="5">
        <v>969460</v>
      </c>
      <c r="J3096" s="5">
        <v>5363</v>
      </c>
      <c r="K3096" s="5">
        <v>466482</v>
      </c>
      <c r="L3096" s="5">
        <v>55908</v>
      </c>
      <c r="M3096" s="5">
        <v>9846</v>
      </c>
      <c r="N3096" s="5">
        <v>68000000</v>
      </c>
      <c r="O3096" s="5">
        <f>YEAR(Table1[[#This Row],[ReportDate]])</f>
        <v>2021</v>
      </c>
      <c r="P3096" s="5" t="str">
        <f>TEXT(Table1[[#This Row],[ReportDate]],"mmm")</f>
        <v>Sep</v>
      </c>
      <c r="Q3096" s="29">
        <f>Table1[[#This Row],[TotalDeaths]]/Table1[[#This Row],[TotalCases]]</f>
        <v>5.5319456192106948E-3</v>
      </c>
    </row>
    <row r="3097" spans="1:17" ht="14.4" x14ac:dyDescent="0.3">
      <c r="A3097" s="5" t="s">
        <v>5318</v>
      </c>
      <c r="B3097" s="5" t="s">
        <v>2167</v>
      </c>
      <c r="C3097" s="5" t="s">
        <v>2168</v>
      </c>
      <c r="D3097" s="5" t="s">
        <v>2168</v>
      </c>
      <c r="E3097" s="32">
        <v>44557</v>
      </c>
      <c r="F3097" s="5">
        <v>783</v>
      </c>
      <c r="G3097" s="5">
        <v>33</v>
      </c>
      <c r="H3097" s="5">
        <v>3106</v>
      </c>
      <c r="I3097" s="5">
        <v>970243</v>
      </c>
      <c r="J3097" s="5">
        <v>5396</v>
      </c>
      <c r="K3097" s="5">
        <v>469588</v>
      </c>
      <c r="L3097" s="5">
        <v>4698</v>
      </c>
      <c r="M3097" s="5">
        <v>11699</v>
      </c>
      <c r="N3097" s="5">
        <v>83000000</v>
      </c>
      <c r="O3097" s="5">
        <f>YEAR(Table1[[#This Row],[ReportDate]])</f>
        <v>2021</v>
      </c>
      <c r="P3097" s="5" t="str">
        <f>TEXT(Table1[[#This Row],[ReportDate]],"mmm")</f>
        <v>Dec</v>
      </c>
      <c r="Q3097" s="29">
        <f>Table1[[#This Row],[TotalDeaths]]/Table1[[#This Row],[TotalCases]]</f>
        <v>5.5614933578495285E-3</v>
      </c>
    </row>
    <row r="3098" spans="1:17" ht="14.4" x14ac:dyDescent="0.3">
      <c r="A3098" s="5" t="s">
        <v>5319</v>
      </c>
      <c r="B3098" s="5" t="s">
        <v>2191</v>
      </c>
      <c r="C3098" s="5" t="s">
        <v>2221</v>
      </c>
      <c r="D3098" s="5" t="s">
        <v>2241</v>
      </c>
      <c r="E3098" s="32">
        <v>44492</v>
      </c>
      <c r="F3098" s="5">
        <v>670</v>
      </c>
      <c r="G3098" s="5">
        <v>89</v>
      </c>
      <c r="H3098" s="5">
        <v>1451</v>
      </c>
      <c r="I3098" s="5">
        <v>970913</v>
      </c>
      <c r="J3098" s="5">
        <v>5485</v>
      </c>
      <c r="K3098" s="5">
        <v>471039</v>
      </c>
      <c r="L3098" s="5">
        <v>11390</v>
      </c>
      <c r="M3098" s="5">
        <v>5778</v>
      </c>
      <c r="N3098" s="5">
        <v>331000000</v>
      </c>
      <c r="O3098" s="5">
        <f>YEAR(Table1[[#This Row],[ReportDate]])</f>
        <v>2021</v>
      </c>
      <c r="P3098" s="5" t="str">
        <f>TEXT(Table1[[#This Row],[ReportDate]],"mmm")</f>
        <v>Oct</v>
      </c>
      <c r="Q3098" s="29">
        <f>Table1[[#This Row],[TotalDeaths]]/Table1[[#This Row],[TotalCases]]</f>
        <v>5.6493218238915328E-3</v>
      </c>
    </row>
    <row r="3099" spans="1:17" ht="14.4" x14ac:dyDescent="0.3">
      <c r="A3099" s="5" t="s">
        <v>5320</v>
      </c>
      <c r="B3099" s="5" t="s">
        <v>2174</v>
      </c>
      <c r="C3099" s="5" t="s">
        <v>2201</v>
      </c>
      <c r="D3099" s="5" t="s">
        <v>2202</v>
      </c>
      <c r="E3099" s="32">
        <v>43913</v>
      </c>
      <c r="F3099" s="5">
        <v>2769</v>
      </c>
      <c r="G3099" s="5">
        <v>196</v>
      </c>
      <c r="H3099" s="5">
        <v>2989</v>
      </c>
      <c r="I3099" s="5">
        <v>973682</v>
      </c>
      <c r="J3099" s="5">
        <v>5681</v>
      </c>
      <c r="K3099" s="5">
        <v>474028</v>
      </c>
      <c r="L3099" s="5">
        <v>49842</v>
      </c>
      <c r="M3099" s="5">
        <v>11993</v>
      </c>
      <c r="N3099" s="5">
        <v>1380000000</v>
      </c>
      <c r="O3099" s="5">
        <f>YEAR(Table1[[#This Row],[ReportDate]])</f>
        <v>2020</v>
      </c>
      <c r="P3099" s="5" t="str">
        <f>TEXT(Table1[[#This Row],[ReportDate]],"mmm")</f>
        <v>Mar</v>
      </c>
      <c r="Q3099" s="29">
        <f>Table1[[#This Row],[TotalDeaths]]/Table1[[#This Row],[TotalCases]]</f>
        <v>5.8345537865545421E-3</v>
      </c>
    </row>
    <row r="3100" spans="1:17" ht="14.4" x14ac:dyDescent="0.3">
      <c r="A3100" s="5" t="s">
        <v>5321</v>
      </c>
      <c r="B3100" s="5" t="s">
        <v>2174</v>
      </c>
      <c r="C3100" s="5" t="s">
        <v>27</v>
      </c>
      <c r="D3100" s="5" t="s">
        <v>27</v>
      </c>
      <c r="E3100" s="32">
        <v>44452</v>
      </c>
      <c r="F3100" s="5">
        <v>2573</v>
      </c>
      <c r="G3100" s="5">
        <v>183</v>
      </c>
      <c r="H3100" s="5">
        <v>4918</v>
      </c>
      <c r="I3100" s="5">
        <v>976255</v>
      </c>
      <c r="J3100" s="5">
        <v>5864</v>
      </c>
      <c r="K3100" s="5">
        <v>478946</v>
      </c>
      <c r="L3100" s="5">
        <v>33449</v>
      </c>
      <c r="M3100" s="5">
        <v>19853</v>
      </c>
      <c r="N3100" s="5">
        <v>1380000000</v>
      </c>
      <c r="O3100" s="5">
        <f>YEAR(Table1[[#This Row],[ReportDate]])</f>
        <v>2021</v>
      </c>
      <c r="P3100" s="5" t="str">
        <f>TEXT(Table1[[#This Row],[ReportDate]],"mmm")</f>
        <v>Sep</v>
      </c>
      <c r="Q3100" s="29">
        <f>Table1[[#This Row],[TotalDeaths]]/Table1[[#This Row],[TotalCases]]</f>
        <v>6.006627366825266E-3</v>
      </c>
    </row>
    <row r="3101" spans="1:17" ht="14.4" x14ac:dyDescent="0.3">
      <c r="A3101" s="5" t="s">
        <v>5322</v>
      </c>
      <c r="B3101" s="5" t="s">
        <v>2167</v>
      </c>
      <c r="C3101" s="5" t="s">
        <v>2318</v>
      </c>
      <c r="D3101" s="5" t="s">
        <v>2319</v>
      </c>
      <c r="E3101" s="32">
        <v>44256</v>
      </c>
      <c r="F3101" s="5">
        <v>2584</v>
      </c>
      <c r="G3101" s="5">
        <v>65</v>
      </c>
      <c r="H3101" s="5">
        <v>2304</v>
      </c>
      <c r="I3101" s="5">
        <v>978839</v>
      </c>
      <c r="J3101" s="5">
        <v>5929</v>
      </c>
      <c r="K3101" s="5">
        <v>481250</v>
      </c>
      <c r="L3101" s="5">
        <v>31008</v>
      </c>
      <c r="M3101" s="5">
        <v>16646</v>
      </c>
      <c r="N3101" s="5">
        <v>83000000</v>
      </c>
      <c r="O3101" s="5">
        <f>YEAR(Table1[[#This Row],[ReportDate]])</f>
        <v>2021</v>
      </c>
      <c r="P3101" s="5" t="str">
        <f>TEXT(Table1[[#This Row],[ReportDate]],"mmm")</f>
        <v>Mar</v>
      </c>
      <c r="Q3101" s="29">
        <f>Table1[[#This Row],[TotalDeaths]]/Table1[[#This Row],[TotalCases]]</f>
        <v>6.0571758992030355E-3</v>
      </c>
    </row>
    <row r="3102" spans="1:17" ht="14.4" x14ac:dyDescent="0.3">
      <c r="A3102" s="5" t="s">
        <v>5323</v>
      </c>
      <c r="B3102" s="5" t="s">
        <v>2186</v>
      </c>
      <c r="C3102" s="5" t="s">
        <v>2212</v>
      </c>
      <c r="D3102" s="5" t="s">
        <v>2213</v>
      </c>
      <c r="E3102" s="32">
        <v>44105</v>
      </c>
      <c r="F3102" s="5">
        <v>4942</v>
      </c>
      <c r="G3102" s="5">
        <v>159</v>
      </c>
      <c r="H3102" s="5">
        <v>2229</v>
      </c>
      <c r="I3102" s="5">
        <v>983781</v>
      </c>
      <c r="J3102" s="5">
        <v>6088</v>
      </c>
      <c r="K3102" s="5">
        <v>483479</v>
      </c>
      <c r="L3102" s="5">
        <v>64246</v>
      </c>
      <c r="M3102" s="5">
        <v>14264</v>
      </c>
      <c r="N3102" s="5">
        <v>68000000</v>
      </c>
      <c r="O3102" s="5">
        <f>YEAR(Table1[[#This Row],[ReportDate]])</f>
        <v>2020</v>
      </c>
      <c r="P3102" s="5" t="str">
        <f>TEXT(Table1[[#This Row],[ReportDate]],"mmm")</f>
        <v>Oct</v>
      </c>
      <c r="Q3102" s="29">
        <f>Table1[[#This Row],[TotalDeaths]]/Table1[[#This Row],[TotalCases]]</f>
        <v>6.1883691593962479E-3</v>
      </c>
    </row>
    <row r="3103" spans="1:17" ht="14.4" x14ac:dyDescent="0.3">
      <c r="A3103" s="5" t="s">
        <v>5324</v>
      </c>
      <c r="B3103" s="5" t="s">
        <v>2170</v>
      </c>
      <c r="C3103" s="5" t="s">
        <v>2232</v>
      </c>
      <c r="D3103" s="5" t="s">
        <v>2233</v>
      </c>
      <c r="E3103" s="32">
        <v>44543</v>
      </c>
      <c r="F3103" s="5">
        <v>1277</v>
      </c>
      <c r="G3103" s="5">
        <v>97</v>
      </c>
      <c r="H3103" s="5">
        <v>4303</v>
      </c>
      <c r="I3103" s="5">
        <v>985058</v>
      </c>
      <c r="J3103" s="5">
        <v>6185</v>
      </c>
      <c r="K3103" s="5">
        <v>487782</v>
      </c>
      <c r="L3103" s="5">
        <v>16601</v>
      </c>
      <c r="M3103" s="5">
        <v>4431</v>
      </c>
      <c r="N3103" s="5">
        <v>213000000</v>
      </c>
      <c r="O3103" s="5">
        <f>YEAR(Table1[[#This Row],[ReportDate]])</f>
        <v>2021</v>
      </c>
      <c r="P3103" s="5" t="str">
        <f>TEXT(Table1[[#This Row],[ReportDate]],"mmm")</f>
        <v>Dec</v>
      </c>
      <c r="Q3103" s="29">
        <f>Table1[[#This Row],[TotalDeaths]]/Table1[[#This Row],[TotalCases]]</f>
        <v>6.2788181000509617E-3</v>
      </c>
    </row>
    <row r="3104" spans="1:17" ht="14.4" x14ac:dyDescent="0.3">
      <c r="A3104" s="5" t="s">
        <v>5325</v>
      </c>
      <c r="B3104" s="5" t="s">
        <v>2191</v>
      </c>
      <c r="C3104" s="5" t="s">
        <v>2217</v>
      </c>
      <c r="D3104" s="5" t="s">
        <v>2230</v>
      </c>
      <c r="E3104" s="32">
        <v>44114</v>
      </c>
      <c r="F3104" s="5">
        <v>3043</v>
      </c>
      <c r="G3104" s="5">
        <v>49</v>
      </c>
      <c r="H3104" s="5">
        <v>878</v>
      </c>
      <c r="I3104" s="5">
        <v>988101</v>
      </c>
      <c r="J3104" s="5">
        <v>6234</v>
      </c>
      <c r="K3104" s="5">
        <v>488660</v>
      </c>
      <c r="L3104" s="5">
        <v>27387</v>
      </c>
      <c r="M3104" s="5">
        <v>15210</v>
      </c>
      <c r="N3104" s="5">
        <v>331000000</v>
      </c>
      <c r="O3104" s="5">
        <f>YEAR(Table1[[#This Row],[ReportDate]])</f>
        <v>2020</v>
      </c>
      <c r="P3104" s="5" t="str">
        <f>TEXT(Table1[[#This Row],[ReportDate]],"mmm")</f>
        <v>Oct</v>
      </c>
      <c r="Q3104" s="29">
        <f>Table1[[#This Row],[TotalDeaths]]/Table1[[#This Row],[TotalCases]]</f>
        <v>6.3090716434858378E-3</v>
      </c>
    </row>
    <row r="3105" spans="1:17" ht="14.4" x14ac:dyDescent="0.3">
      <c r="A3105" s="5" t="s">
        <v>5326</v>
      </c>
      <c r="B3105" s="5" t="s">
        <v>2167</v>
      </c>
      <c r="C3105" s="5" t="s">
        <v>2168</v>
      </c>
      <c r="D3105" s="5" t="s">
        <v>2168</v>
      </c>
      <c r="E3105" s="32">
        <v>44003</v>
      </c>
      <c r="F3105" s="5">
        <v>3172</v>
      </c>
      <c r="G3105" s="5">
        <v>23</v>
      </c>
      <c r="H3105" s="5">
        <v>3712</v>
      </c>
      <c r="I3105" s="5">
        <v>991273</v>
      </c>
      <c r="J3105" s="5">
        <v>6257</v>
      </c>
      <c r="K3105" s="5">
        <v>492372</v>
      </c>
      <c r="L3105" s="5">
        <v>47580</v>
      </c>
      <c r="M3105" s="5">
        <v>9208</v>
      </c>
      <c r="N3105" s="5">
        <v>83000000</v>
      </c>
      <c r="O3105" s="5">
        <f>YEAR(Table1[[#This Row],[ReportDate]])</f>
        <v>2020</v>
      </c>
      <c r="P3105" s="5" t="str">
        <f>TEXT(Table1[[#This Row],[ReportDate]],"mmm")</f>
        <v>Jun</v>
      </c>
      <c r="Q3105" s="29">
        <f>Table1[[#This Row],[TotalDeaths]]/Table1[[#This Row],[TotalCases]]</f>
        <v>6.3120855707761636E-3</v>
      </c>
    </row>
    <row r="3106" spans="1:17" ht="14.4" x14ac:dyDescent="0.3">
      <c r="A3106" s="5" t="s">
        <v>5327</v>
      </c>
      <c r="B3106" s="5" t="s">
        <v>2191</v>
      </c>
      <c r="C3106" s="5" t="s">
        <v>2225</v>
      </c>
      <c r="D3106" s="5" t="s">
        <v>2226</v>
      </c>
      <c r="E3106" s="32">
        <v>44157</v>
      </c>
      <c r="F3106" s="5">
        <v>3782</v>
      </c>
      <c r="G3106" s="5">
        <v>173</v>
      </c>
      <c r="H3106" s="5">
        <v>2389</v>
      </c>
      <c r="I3106" s="5">
        <v>995055</v>
      </c>
      <c r="J3106" s="5">
        <v>6430</v>
      </c>
      <c r="K3106" s="5">
        <v>494761</v>
      </c>
      <c r="L3106" s="5">
        <v>41602</v>
      </c>
      <c r="M3106" s="5">
        <v>14539</v>
      </c>
      <c r="N3106" s="5">
        <v>331000000</v>
      </c>
      <c r="O3106" s="5">
        <f>YEAR(Table1[[#This Row],[ReportDate]])</f>
        <v>2020</v>
      </c>
      <c r="P3106" s="5" t="str">
        <f>TEXT(Table1[[#This Row],[ReportDate]],"mmm")</f>
        <v>Nov</v>
      </c>
      <c r="Q3106" s="29">
        <f>Table1[[#This Row],[TotalDeaths]]/Table1[[#This Row],[TotalCases]]</f>
        <v>6.4619543643316202E-3</v>
      </c>
    </row>
    <row r="3107" spans="1:17" ht="14.4" x14ac:dyDescent="0.3">
      <c r="A3107" s="5" t="s">
        <v>5328</v>
      </c>
      <c r="B3107" s="5" t="s">
        <v>2174</v>
      </c>
      <c r="C3107" s="5" t="s">
        <v>27</v>
      </c>
      <c r="D3107" s="5" t="s">
        <v>27</v>
      </c>
      <c r="E3107" s="32">
        <v>44548</v>
      </c>
      <c r="F3107" s="5">
        <v>177</v>
      </c>
      <c r="G3107" s="5">
        <v>130</v>
      </c>
      <c r="H3107" s="5">
        <v>1612</v>
      </c>
      <c r="I3107" s="5">
        <v>995232</v>
      </c>
      <c r="J3107" s="5">
        <v>6560</v>
      </c>
      <c r="K3107" s="5">
        <v>496373</v>
      </c>
      <c r="L3107" s="5">
        <v>1947</v>
      </c>
      <c r="M3107" s="5">
        <v>17367</v>
      </c>
      <c r="N3107" s="5">
        <v>1380000000</v>
      </c>
      <c r="O3107" s="5">
        <f>YEAR(Table1[[#This Row],[ReportDate]])</f>
        <v>2021</v>
      </c>
      <c r="P3107" s="5" t="str">
        <f>TEXT(Table1[[#This Row],[ReportDate]],"mmm")</f>
        <v>Dec</v>
      </c>
      <c r="Q3107" s="29">
        <f>Table1[[#This Row],[TotalDeaths]]/Table1[[#This Row],[TotalCases]]</f>
        <v>6.5914279283624325E-3</v>
      </c>
    </row>
    <row r="3108" spans="1:17" ht="14.4" x14ac:dyDescent="0.3">
      <c r="A3108" s="5" t="s">
        <v>5329</v>
      </c>
      <c r="B3108" s="5" t="s">
        <v>2170</v>
      </c>
      <c r="C3108" s="5" t="s">
        <v>2178</v>
      </c>
      <c r="D3108" s="5" t="s">
        <v>2179</v>
      </c>
      <c r="E3108" s="32">
        <v>43893</v>
      </c>
      <c r="F3108" s="5">
        <v>275</v>
      </c>
      <c r="G3108" s="5">
        <v>113</v>
      </c>
      <c r="H3108" s="5">
        <v>4473</v>
      </c>
      <c r="I3108" s="5">
        <v>995507</v>
      </c>
      <c r="J3108" s="5">
        <v>6673</v>
      </c>
      <c r="K3108" s="5">
        <v>500846</v>
      </c>
      <c r="L3108" s="5">
        <v>3850</v>
      </c>
      <c r="M3108" s="5">
        <v>7671</v>
      </c>
      <c r="N3108" s="5">
        <v>213000000</v>
      </c>
      <c r="O3108" s="5">
        <f>YEAR(Table1[[#This Row],[ReportDate]])</f>
        <v>2020</v>
      </c>
      <c r="P3108" s="5" t="str">
        <f>TEXT(Table1[[#This Row],[ReportDate]],"mmm")</f>
        <v>Mar</v>
      </c>
      <c r="Q3108" s="29">
        <f>Table1[[#This Row],[TotalDeaths]]/Table1[[#This Row],[TotalCases]]</f>
        <v>6.7031171051534543E-3</v>
      </c>
    </row>
    <row r="3109" spans="1:17" ht="14.4" x14ac:dyDescent="0.3">
      <c r="A3109" s="5" t="s">
        <v>5330</v>
      </c>
      <c r="B3109" s="5" t="s">
        <v>2191</v>
      </c>
      <c r="C3109" s="5" t="s">
        <v>2221</v>
      </c>
      <c r="D3109" s="5" t="s">
        <v>2222</v>
      </c>
      <c r="E3109" s="32">
        <v>43903</v>
      </c>
      <c r="F3109" s="5">
        <v>2359</v>
      </c>
      <c r="G3109" s="5">
        <v>9</v>
      </c>
      <c r="H3109" s="5">
        <v>4506</v>
      </c>
      <c r="I3109" s="5">
        <v>997866</v>
      </c>
      <c r="J3109" s="5">
        <v>6682</v>
      </c>
      <c r="K3109" s="5">
        <v>505352</v>
      </c>
      <c r="L3109" s="5">
        <v>30667</v>
      </c>
      <c r="M3109" s="5">
        <v>17943</v>
      </c>
      <c r="N3109" s="5">
        <v>331000000</v>
      </c>
      <c r="O3109" s="5">
        <f>YEAR(Table1[[#This Row],[ReportDate]])</f>
        <v>2020</v>
      </c>
      <c r="P3109" s="5" t="str">
        <f>TEXT(Table1[[#This Row],[ReportDate]],"mmm")</f>
        <v>Mar</v>
      </c>
      <c r="Q3109" s="29">
        <f>Table1[[#This Row],[TotalDeaths]]/Table1[[#This Row],[TotalCases]]</f>
        <v>6.6962898826094883E-3</v>
      </c>
    </row>
    <row r="3110" spans="1:17" ht="14.4" x14ac:dyDescent="0.3">
      <c r="A3110" s="5" t="s">
        <v>5331</v>
      </c>
      <c r="B3110" s="5" t="s">
        <v>2167</v>
      </c>
      <c r="C3110" s="5" t="s">
        <v>2235</v>
      </c>
      <c r="D3110" s="5" t="s">
        <v>2235</v>
      </c>
      <c r="E3110" s="32">
        <v>44466</v>
      </c>
      <c r="F3110" s="5">
        <v>3481</v>
      </c>
      <c r="G3110" s="5">
        <v>133</v>
      </c>
      <c r="H3110" s="5">
        <v>4478</v>
      </c>
      <c r="I3110" s="5">
        <v>1347</v>
      </c>
      <c r="J3110" s="5">
        <v>6815</v>
      </c>
      <c r="K3110" s="5">
        <v>509830</v>
      </c>
      <c r="L3110" s="5">
        <v>45253</v>
      </c>
      <c r="M3110" s="5">
        <v>2702</v>
      </c>
      <c r="N3110" s="5">
        <v>83000000</v>
      </c>
      <c r="O3110" s="5">
        <f>YEAR(Table1[[#This Row],[ReportDate]])</f>
        <v>2021</v>
      </c>
      <c r="P3110" s="5" t="str">
        <f>TEXT(Table1[[#This Row],[ReportDate]],"mmm")</f>
        <v>Sep</v>
      </c>
      <c r="Q3110" s="29">
        <f>Table1[[#This Row],[TotalDeaths]]/Table1[[#This Row],[TotalCases]]</f>
        <v>5.0593912397921308</v>
      </c>
    </row>
    <row r="3111" spans="1:17" ht="14.4" x14ac:dyDescent="0.3">
      <c r="A3111" s="5" t="s">
        <v>5332</v>
      </c>
      <c r="B3111" s="5" t="s">
        <v>2170</v>
      </c>
      <c r="C3111" s="5" t="s">
        <v>2249</v>
      </c>
      <c r="D3111" s="5" t="s">
        <v>2268</v>
      </c>
      <c r="E3111" s="32">
        <v>44205</v>
      </c>
      <c r="F3111" s="5">
        <v>4886</v>
      </c>
      <c r="G3111" s="5">
        <v>97</v>
      </c>
      <c r="H3111" s="5">
        <v>3464</v>
      </c>
      <c r="I3111" s="5">
        <v>6233</v>
      </c>
      <c r="J3111" s="5">
        <v>6912</v>
      </c>
      <c r="K3111" s="5">
        <v>513294</v>
      </c>
      <c r="L3111" s="5">
        <v>48860</v>
      </c>
      <c r="M3111" s="5">
        <v>15191</v>
      </c>
      <c r="N3111" s="5">
        <v>213000000</v>
      </c>
      <c r="O3111" s="5">
        <f>YEAR(Table1[[#This Row],[ReportDate]])</f>
        <v>2021</v>
      </c>
      <c r="P3111" s="5" t="str">
        <f>TEXT(Table1[[#This Row],[ReportDate]],"mmm")</f>
        <v>Jan</v>
      </c>
      <c r="Q3111" s="29">
        <f>Table1[[#This Row],[TotalDeaths]]/Table1[[#This Row],[TotalCases]]</f>
        <v>1.1089363067543718</v>
      </c>
    </row>
    <row r="3112" spans="1:17" ht="14.4" x14ac:dyDescent="0.3">
      <c r="A3112" s="5" t="s">
        <v>5333</v>
      </c>
      <c r="B3112" s="5" t="s">
        <v>2186</v>
      </c>
      <c r="C3112" s="5" t="s">
        <v>2187</v>
      </c>
      <c r="D3112" s="5" t="s">
        <v>2243</v>
      </c>
      <c r="E3112" s="32">
        <v>44463</v>
      </c>
      <c r="F3112" s="5">
        <v>3359</v>
      </c>
      <c r="G3112" s="5">
        <v>51</v>
      </c>
      <c r="H3112" s="5">
        <v>570</v>
      </c>
      <c r="I3112" s="5">
        <v>9592</v>
      </c>
      <c r="J3112" s="5">
        <v>6963</v>
      </c>
      <c r="K3112" s="5">
        <v>513864</v>
      </c>
      <c r="L3112" s="5">
        <v>23513</v>
      </c>
      <c r="M3112" s="5">
        <v>10455</v>
      </c>
      <c r="N3112" s="5">
        <v>68000000</v>
      </c>
      <c r="O3112" s="5">
        <f>YEAR(Table1[[#This Row],[ReportDate]])</f>
        <v>2021</v>
      </c>
      <c r="P3112" s="5" t="str">
        <f>TEXT(Table1[[#This Row],[ReportDate]],"mmm")</f>
        <v>Sep</v>
      </c>
      <c r="Q3112" s="29">
        <f>Table1[[#This Row],[TotalDeaths]]/Table1[[#This Row],[TotalCases]]</f>
        <v>0.7259174311926605</v>
      </c>
    </row>
    <row r="3113" spans="1:17" ht="14.4" x14ac:dyDescent="0.3">
      <c r="A3113" s="5" t="s">
        <v>5334</v>
      </c>
      <c r="B3113" s="5" t="s">
        <v>2167</v>
      </c>
      <c r="C3113" s="5" t="s">
        <v>2318</v>
      </c>
      <c r="D3113" s="5" t="s">
        <v>2418</v>
      </c>
      <c r="E3113" s="32">
        <v>44338</v>
      </c>
      <c r="F3113" s="5">
        <v>1424</v>
      </c>
      <c r="G3113" s="5">
        <v>49</v>
      </c>
      <c r="H3113" s="5">
        <v>1174</v>
      </c>
      <c r="I3113" s="5">
        <v>11016</v>
      </c>
      <c r="J3113" s="5">
        <v>7012</v>
      </c>
      <c r="K3113" s="5">
        <v>515038</v>
      </c>
      <c r="L3113" s="5">
        <v>17088</v>
      </c>
      <c r="M3113" s="5">
        <v>16281</v>
      </c>
      <c r="N3113" s="5">
        <v>83000000</v>
      </c>
      <c r="O3113" s="5">
        <f>YEAR(Table1[[#This Row],[ReportDate]])</f>
        <v>2021</v>
      </c>
      <c r="P3113" s="5" t="str">
        <f>TEXT(Table1[[#This Row],[ReportDate]],"mmm")</f>
        <v>May</v>
      </c>
      <c r="Q3113" s="29">
        <f>Table1[[#This Row],[TotalDeaths]]/Table1[[#This Row],[TotalCases]]</f>
        <v>0.63652868554829334</v>
      </c>
    </row>
    <row r="3114" spans="1:17" ht="14.4" x14ac:dyDescent="0.3">
      <c r="A3114" s="5" t="s">
        <v>5335</v>
      </c>
      <c r="B3114" s="5" t="s">
        <v>2191</v>
      </c>
      <c r="C3114" s="5" t="s">
        <v>2217</v>
      </c>
      <c r="D3114" s="5" t="s">
        <v>2230</v>
      </c>
      <c r="E3114" s="32">
        <v>44228</v>
      </c>
      <c r="F3114" s="5">
        <v>4122</v>
      </c>
      <c r="G3114" s="5">
        <v>109</v>
      </c>
      <c r="H3114" s="5">
        <v>279</v>
      </c>
      <c r="I3114" s="5">
        <v>15138</v>
      </c>
      <c r="J3114" s="5">
        <v>7121</v>
      </c>
      <c r="K3114" s="5">
        <v>515317</v>
      </c>
      <c r="L3114" s="5">
        <v>20610</v>
      </c>
      <c r="M3114" s="5">
        <v>5686</v>
      </c>
      <c r="N3114" s="5">
        <v>331000000</v>
      </c>
      <c r="O3114" s="5">
        <f>YEAR(Table1[[#This Row],[ReportDate]])</f>
        <v>2021</v>
      </c>
      <c r="P3114" s="5" t="str">
        <f>TEXT(Table1[[#This Row],[ReportDate]],"mmm")</f>
        <v>Feb</v>
      </c>
      <c r="Q3114" s="29">
        <f>Table1[[#This Row],[TotalDeaths]]/Table1[[#This Row],[TotalCases]]</f>
        <v>0.47040560179680274</v>
      </c>
    </row>
    <row r="3115" spans="1:17" ht="14.4" x14ac:dyDescent="0.3">
      <c r="A3115" s="5" t="s">
        <v>5336</v>
      </c>
      <c r="B3115" s="5" t="s">
        <v>2170</v>
      </c>
      <c r="C3115" s="5" t="s">
        <v>2249</v>
      </c>
      <c r="D3115" s="5" t="s">
        <v>2268</v>
      </c>
      <c r="E3115" s="32">
        <v>43950</v>
      </c>
      <c r="F3115" s="5">
        <v>2960</v>
      </c>
      <c r="G3115" s="5">
        <v>57</v>
      </c>
      <c r="H3115" s="5">
        <v>2670</v>
      </c>
      <c r="I3115" s="5">
        <v>18098</v>
      </c>
      <c r="J3115" s="5">
        <v>7178</v>
      </c>
      <c r="K3115" s="5">
        <v>517987</v>
      </c>
      <c r="L3115" s="5">
        <v>41440</v>
      </c>
      <c r="M3115" s="5">
        <v>4497</v>
      </c>
      <c r="N3115" s="5">
        <v>213000000</v>
      </c>
      <c r="O3115" s="5">
        <f>YEAR(Table1[[#This Row],[ReportDate]])</f>
        <v>2020</v>
      </c>
      <c r="P3115" s="5" t="str">
        <f>TEXT(Table1[[#This Row],[ReportDate]],"mmm")</f>
        <v>Apr</v>
      </c>
      <c r="Q3115" s="29">
        <f>Table1[[#This Row],[TotalDeaths]]/Table1[[#This Row],[TotalCases]]</f>
        <v>0.39661841087412975</v>
      </c>
    </row>
    <row r="3116" spans="1:17" ht="14.4" x14ac:dyDescent="0.3">
      <c r="A3116" s="5" t="s">
        <v>5337</v>
      </c>
      <c r="B3116" s="5" t="s">
        <v>2167</v>
      </c>
      <c r="C3116" s="5" t="s">
        <v>2181</v>
      </c>
      <c r="D3116" s="5" t="s">
        <v>2252</v>
      </c>
      <c r="E3116" s="32">
        <v>44267</v>
      </c>
      <c r="F3116" s="5">
        <v>2469</v>
      </c>
      <c r="G3116" s="5">
        <v>179</v>
      </c>
      <c r="H3116" s="5">
        <v>2552</v>
      </c>
      <c r="I3116" s="5">
        <v>20567</v>
      </c>
      <c r="J3116" s="5">
        <v>7357</v>
      </c>
      <c r="K3116" s="5">
        <v>520539</v>
      </c>
      <c r="L3116" s="5">
        <v>37035</v>
      </c>
      <c r="M3116" s="5">
        <v>5802</v>
      </c>
      <c r="N3116" s="5">
        <v>83000000</v>
      </c>
      <c r="O3116" s="5">
        <f>YEAR(Table1[[#This Row],[ReportDate]])</f>
        <v>2021</v>
      </c>
      <c r="P3116" s="5" t="str">
        <f>TEXT(Table1[[#This Row],[ReportDate]],"mmm")</f>
        <v>Mar</v>
      </c>
      <c r="Q3116" s="29">
        <f>Table1[[#This Row],[TotalDeaths]]/Table1[[#This Row],[TotalCases]]</f>
        <v>0.35770895123255703</v>
      </c>
    </row>
    <row r="3117" spans="1:17" ht="14.4" x14ac:dyDescent="0.3">
      <c r="A3117" s="5" t="s">
        <v>5338</v>
      </c>
      <c r="B3117" s="5" t="s">
        <v>2170</v>
      </c>
      <c r="C3117" s="5" t="s">
        <v>2178</v>
      </c>
      <c r="D3117" s="5" t="s">
        <v>2179</v>
      </c>
      <c r="E3117" s="32">
        <v>44506</v>
      </c>
      <c r="F3117" s="5">
        <v>3085</v>
      </c>
      <c r="G3117" s="5">
        <v>12</v>
      </c>
      <c r="H3117" s="5">
        <v>2153</v>
      </c>
      <c r="I3117" s="5">
        <v>23652</v>
      </c>
      <c r="J3117" s="5">
        <v>7369</v>
      </c>
      <c r="K3117" s="5">
        <v>522692</v>
      </c>
      <c r="L3117" s="5">
        <v>24680</v>
      </c>
      <c r="M3117" s="5">
        <v>4268</v>
      </c>
      <c r="N3117" s="5">
        <v>213000000</v>
      </c>
      <c r="O3117" s="5">
        <f>YEAR(Table1[[#This Row],[ReportDate]])</f>
        <v>2021</v>
      </c>
      <c r="P3117" s="5" t="str">
        <f>TEXT(Table1[[#This Row],[ReportDate]],"mmm")</f>
        <v>Nov</v>
      </c>
      <c r="Q3117" s="29">
        <f>Table1[[#This Row],[TotalDeaths]]/Table1[[#This Row],[TotalCases]]</f>
        <v>0.31155927617114831</v>
      </c>
    </row>
    <row r="3118" spans="1:17" ht="14.4" x14ac:dyDescent="0.3">
      <c r="A3118" s="5" t="s">
        <v>5339</v>
      </c>
      <c r="B3118" s="5" t="s">
        <v>2170</v>
      </c>
      <c r="C3118" s="5" t="s">
        <v>2178</v>
      </c>
      <c r="D3118" s="5" t="s">
        <v>2179</v>
      </c>
      <c r="E3118" s="32">
        <v>44295</v>
      </c>
      <c r="F3118" s="5">
        <v>2372</v>
      </c>
      <c r="G3118" s="5">
        <v>124</v>
      </c>
      <c r="H3118" s="5">
        <v>4109</v>
      </c>
      <c r="I3118" s="5">
        <v>26024</v>
      </c>
      <c r="J3118" s="5">
        <v>7493</v>
      </c>
      <c r="K3118" s="5">
        <v>526801</v>
      </c>
      <c r="L3118" s="5">
        <v>33208</v>
      </c>
      <c r="M3118" s="5">
        <v>15128</v>
      </c>
      <c r="N3118" s="5">
        <v>213000000</v>
      </c>
      <c r="O3118" s="5">
        <f>YEAR(Table1[[#This Row],[ReportDate]])</f>
        <v>2021</v>
      </c>
      <c r="P3118" s="5" t="str">
        <f>TEXT(Table1[[#This Row],[ReportDate]],"mmm")</f>
        <v>Apr</v>
      </c>
      <c r="Q3118" s="29">
        <f>Table1[[#This Row],[TotalDeaths]]/Table1[[#This Row],[TotalCases]]</f>
        <v>0.28792652935751611</v>
      </c>
    </row>
    <row r="3119" spans="1:17" ht="14.4" x14ac:dyDescent="0.3">
      <c r="A3119" s="5" t="s">
        <v>5340</v>
      </c>
      <c r="B3119" s="5" t="s">
        <v>2170</v>
      </c>
      <c r="C3119" s="5" t="s">
        <v>2171</v>
      </c>
      <c r="D3119" s="5" t="s">
        <v>2172</v>
      </c>
      <c r="E3119" s="32">
        <v>44116</v>
      </c>
      <c r="F3119" s="5">
        <v>4068</v>
      </c>
      <c r="G3119" s="5">
        <v>58</v>
      </c>
      <c r="H3119" s="5">
        <v>2052</v>
      </c>
      <c r="I3119" s="5">
        <v>30092</v>
      </c>
      <c r="J3119" s="5">
        <v>7551</v>
      </c>
      <c r="K3119" s="5">
        <v>528853</v>
      </c>
      <c r="L3119" s="5">
        <v>24408</v>
      </c>
      <c r="M3119" s="5">
        <v>4048</v>
      </c>
      <c r="N3119" s="5">
        <v>213000000</v>
      </c>
      <c r="O3119" s="5">
        <f>YEAR(Table1[[#This Row],[ReportDate]])</f>
        <v>2020</v>
      </c>
      <c r="P3119" s="5" t="str">
        <f>TEXT(Table1[[#This Row],[ReportDate]],"mmm")</f>
        <v>Oct</v>
      </c>
      <c r="Q3119" s="29">
        <f>Table1[[#This Row],[TotalDeaths]]/Table1[[#This Row],[TotalCases]]</f>
        <v>0.25093047986175726</v>
      </c>
    </row>
    <row r="3120" spans="1:17" ht="14.4" x14ac:dyDescent="0.3">
      <c r="A3120" s="5" t="s">
        <v>5341</v>
      </c>
      <c r="B3120" s="5" t="s">
        <v>2191</v>
      </c>
      <c r="C3120" s="5" t="s">
        <v>2225</v>
      </c>
      <c r="D3120" s="5" t="s">
        <v>2226</v>
      </c>
      <c r="E3120" s="32">
        <v>44095</v>
      </c>
      <c r="F3120" s="5">
        <v>1590</v>
      </c>
      <c r="G3120" s="5">
        <v>166</v>
      </c>
      <c r="H3120" s="5">
        <v>3066</v>
      </c>
      <c r="I3120" s="5">
        <v>31682</v>
      </c>
      <c r="J3120" s="5">
        <v>7717</v>
      </c>
      <c r="K3120" s="5">
        <v>531919</v>
      </c>
      <c r="L3120" s="5">
        <v>14310</v>
      </c>
      <c r="M3120" s="5">
        <v>506</v>
      </c>
      <c r="N3120" s="5">
        <v>331000000</v>
      </c>
      <c r="O3120" s="5">
        <f>YEAR(Table1[[#This Row],[ReportDate]])</f>
        <v>2020</v>
      </c>
      <c r="P3120" s="5" t="str">
        <f>TEXT(Table1[[#This Row],[ReportDate]],"mmm")</f>
        <v>Sep</v>
      </c>
      <c r="Q3120" s="29">
        <f>Table1[[#This Row],[TotalDeaths]]/Table1[[#This Row],[TotalCases]]</f>
        <v>0.24357679439429328</v>
      </c>
    </row>
    <row r="3121" spans="1:17" ht="14.4" x14ac:dyDescent="0.3">
      <c r="A3121" s="5" t="s">
        <v>5342</v>
      </c>
      <c r="B3121" s="5" t="s">
        <v>2167</v>
      </c>
      <c r="C3121" s="5" t="s">
        <v>2318</v>
      </c>
      <c r="D3121" s="5" t="s">
        <v>2319</v>
      </c>
      <c r="E3121" s="32">
        <v>44150</v>
      </c>
      <c r="F3121" s="5">
        <v>4380</v>
      </c>
      <c r="G3121" s="5">
        <v>52</v>
      </c>
      <c r="H3121" s="5">
        <v>3710</v>
      </c>
      <c r="I3121" s="5">
        <v>36062</v>
      </c>
      <c r="J3121" s="5">
        <v>7769</v>
      </c>
      <c r="K3121" s="5">
        <v>535629</v>
      </c>
      <c r="L3121" s="5">
        <v>70080</v>
      </c>
      <c r="M3121" s="5">
        <v>6287</v>
      </c>
      <c r="N3121" s="5">
        <v>83000000</v>
      </c>
      <c r="O3121" s="5">
        <f>YEAR(Table1[[#This Row],[ReportDate]])</f>
        <v>2020</v>
      </c>
      <c r="P3121" s="5" t="str">
        <f>TEXT(Table1[[#This Row],[ReportDate]],"mmm")</f>
        <v>Nov</v>
      </c>
      <c r="Q3121" s="29">
        <f>Table1[[#This Row],[TotalDeaths]]/Table1[[#This Row],[TotalCases]]</f>
        <v>0.21543452942155178</v>
      </c>
    </row>
    <row r="3122" spans="1:17" ht="14.4" x14ac:dyDescent="0.3">
      <c r="A3122" s="5" t="s">
        <v>5343</v>
      </c>
      <c r="B3122" s="5" t="s">
        <v>2174</v>
      </c>
      <c r="C3122" s="5" t="s">
        <v>2201</v>
      </c>
      <c r="D3122" s="5" t="s">
        <v>2202</v>
      </c>
      <c r="E3122" s="32">
        <v>44503</v>
      </c>
      <c r="F3122" s="5">
        <v>1112</v>
      </c>
      <c r="G3122" s="5">
        <v>185</v>
      </c>
      <c r="H3122" s="5">
        <v>857</v>
      </c>
      <c r="I3122" s="5">
        <v>37174</v>
      </c>
      <c r="J3122" s="5">
        <v>7954</v>
      </c>
      <c r="K3122" s="5">
        <v>536486</v>
      </c>
      <c r="L3122" s="5">
        <v>17792</v>
      </c>
      <c r="M3122" s="5">
        <v>12214</v>
      </c>
      <c r="N3122" s="5">
        <v>1380000000</v>
      </c>
      <c r="O3122" s="5">
        <f>YEAR(Table1[[#This Row],[ReportDate]])</f>
        <v>2021</v>
      </c>
      <c r="P3122" s="5" t="str">
        <f>TEXT(Table1[[#This Row],[ReportDate]],"mmm")</f>
        <v>Nov</v>
      </c>
      <c r="Q3122" s="29">
        <f>Table1[[#This Row],[TotalDeaths]]/Table1[[#This Row],[TotalCases]]</f>
        <v>0.21396675095496853</v>
      </c>
    </row>
    <row r="3123" spans="1:17" ht="14.4" x14ac:dyDescent="0.3">
      <c r="A3123" s="5" t="s">
        <v>5344</v>
      </c>
      <c r="B3123" s="5" t="s">
        <v>2174</v>
      </c>
      <c r="C3123" s="5" t="s">
        <v>2175</v>
      </c>
      <c r="D3123" s="5" t="s">
        <v>2176</v>
      </c>
      <c r="E3123" s="32">
        <v>44206</v>
      </c>
      <c r="F3123" s="5">
        <v>1068</v>
      </c>
      <c r="G3123" s="5">
        <v>19</v>
      </c>
      <c r="H3123" s="5">
        <v>3800</v>
      </c>
      <c r="I3123" s="5">
        <v>38242</v>
      </c>
      <c r="J3123" s="5">
        <v>7973</v>
      </c>
      <c r="K3123" s="5">
        <v>540286</v>
      </c>
      <c r="L3123" s="5">
        <v>11748</v>
      </c>
      <c r="M3123" s="5">
        <v>246</v>
      </c>
      <c r="N3123" s="5">
        <v>1380000000</v>
      </c>
      <c r="O3123" s="5">
        <f>YEAR(Table1[[#This Row],[ReportDate]])</f>
        <v>2021</v>
      </c>
      <c r="P3123" s="5" t="str">
        <f>TEXT(Table1[[#This Row],[ReportDate]],"mmm")</f>
        <v>Jan</v>
      </c>
      <c r="Q3123" s="29">
        <f>Table1[[#This Row],[TotalDeaths]]/Table1[[#This Row],[TotalCases]]</f>
        <v>0.20848804978819099</v>
      </c>
    </row>
    <row r="3124" spans="1:17" ht="14.4" x14ac:dyDescent="0.3">
      <c r="A3124" s="5" t="s">
        <v>5345</v>
      </c>
      <c r="B3124" s="5" t="s">
        <v>2191</v>
      </c>
      <c r="C3124" s="5" t="s">
        <v>2217</v>
      </c>
      <c r="D3124" s="5" t="s">
        <v>2230</v>
      </c>
      <c r="E3124" s="32">
        <v>43919</v>
      </c>
      <c r="F3124" s="5">
        <v>2545</v>
      </c>
      <c r="G3124" s="5">
        <v>190</v>
      </c>
      <c r="H3124" s="5">
        <v>4561</v>
      </c>
      <c r="I3124" s="5">
        <v>40787</v>
      </c>
      <c r="J3124" s="5">
        <v>8163</v>
      </c>
      <c r="K3124" s="5">
        <v>544847</v>
      </c>
      <c r="L3124" s="5">
        <v>38175</v>
      </c>
      <c r="M3124" s="5">
        <v>6684</v>
      </c>
      <c r="N3124" s="5">
        <v>331000000</v>
      </c>
      <c r="O3124" s="5">
        <f>YEAR(Table1[[#This Row],[ReportDate]])</f>
        <v>2020</v>
      </c>
      <c r="P3124" s="5" t="str">
        <f>TEXT(Table1[[#This Row],[ReportDate]],"mmm")</f>
        <v>Mar</v>
      </c>
      <c r="Q3124" s="29">
        <f>Table1[[#This Row],[TotalDeaths]]/Table1[[#This Row],[TotalCases]]</f>
        <v>0.20013729864907936</v>
      </c>
    </row>
    <row r="3125" spans="1:17" ht="14.4" x14ac:dyDescent="0.3">
      <c r="A3125" s="5" t="s">
        <v>5346</v>
      </c>
      <c r="B3125" s="5" t="s">
        <v>2191</v>
      </c>
      <c r="C3125" s="5" t="s">
        <v>2225</v>
      </c>
      <c r="D3125" s="5" t="s">
        <v>2288</v>
      </c>
      <c r="E3125" s="32">
        <v>44484</v>
      </c>
      <c r="F3125" s="5">
        <v>3649</v>
      </c>
      <c r="G3125" s="5">
        <v>95</v>
      </c>
      <c r="H3125" s="5">
        <v>4841</v>
      </c>
      <c r="I3125" s="5">
        <v>44436</v>
      </c>
      <c r="J3125" s="5">
        <v>8258</v>
      </c>
      <c r="K3125" s="5">
        <v>549688</v>
      </c>
      <c r="L3125" s="5">
        <v>18245</v>
      </c>
      <c r="M3125" s="5">
        <v>14655</v>
      </c>
      <c r="N3125" s="5">
        <v>331000000</v>
      </c>
      <c r="O3125" s="5">
        <f>YEAR(Table1[[#This Row],[ReportDate]])</f>
        <v>2021</v>
      </c>
      <c r="P3125" s="5" t="str">
        <f>TEXT(Table1[[#This Row],[ReportDate]],"mmm")</f>
        <v>Oct</v>
      </c>
      <c r="Q3125" s="29">
        <f>Table1[[#This Row],[TotalDeaths]]/Table1[[#This Row],[TotalCases]]</f>
        <v>0.18584030965883519</v>
      </c>
    </row>
    <row r="3126" spans="1:17" ht="14.4" x14ac:dyDescent="0.3">
      <c r="A3126" s="5" t="s">
        <v>5347</v>
      </c>
      <c r="B3126" s="5" t="s">
        <v>2170</v>
      </c>
      <c r="C3126" s="5" t="s">
        <v>2178</v>
      </c>
      <c r="D3126" s="5" t="s">
        <v>2286</v>
      </c>
      <c r="E3126" s="32">
        <v>44033</v>
      </c>
      <c r="F3126" s="5">
        <v>1814</v>
      </c>
      <c r="G3126" s="5">
        <v>9</v>
      </c>
      <c r="H3126" s="5">
        <v>1856</v>
      </c>
      <c r="I3126" s="5">
        <v>46250</v>
      </c>
      <c r="J3126" s="5">
        <v>8267</v>
      </c>
      <c r="K3126" s="5">
        <v>551544</v>
      </c>
      <c r="L3126" s="5">
        <v>14512</v>
      </c>
      <c r="M3126" s="5">
        <v>7552</v>
      </c>
      <c r="N3126" s="5">
        <v>213000000</v>
      </c>
      <c r="O3126" s="5">
        <f>YEAR(Table1[[#This Row],[ReportDate]])</f>
        <v>2020</v>
      </c>
      <c r="P3126" s="5" t="str">
        <f>TEXT(Table1[[#This Row],[ReportDate]],"mmm")</f>
        <v>Jul</v>
      </c>
      <c r="Q3126" s="29">
        <f>Table1[[#This Row],[TotalDeaths]]/Table1[[#This Row],[TotalCases]]</f>
        <v>0.17874594594594595</v>
      </c>
    </row>
    <row r="3127" spans="1:17" ht="14.4" x14ac:dyDescent="0.3">
      <c r="A3127" s="5" t="s">
        <v>5348</v>
      </c>
      <c r="B3127" s="5" t="s">
        <v>2167</v>
      </c>
      <c r="C3127" s="5" t="s">
        <v>2168</v>
      </c>
      <c r="D3127" s="5" t="s">
        <v>2168</v>
      </c>
      <c r="E3127" s="32">
        <v>44164</v>
      </c>
      <c r="F3127" s="5">
        <v>3907</v>
      </c>
      <c r="G3127" s="5">
        <v>153</v>
      </c>
      <c r="H3127" s="5">
        <v>4227</v>
      </c>
      <c r="I3127" s="5">
        <v>50157</v>
      </c>
      <c r="J3127" s="5">
        <v>8420</v>
      </c>
      <c r="K3127" s="5">
        <v>555771</v>
      </c>
      <c r="L3127" s="5">
        <v>27349</v>
      </c>
      <c r="M3127" s="5">
        <v>14569</v>
      </c>
      <c r="N3127" s="5">
        <v>83000000</v>
      </c>
      <c r="O3127" s="5">
        <f>YEAR(Table1[[#This Row],[ReportDate]])</f>
        <v>2020</v>
      </c>
      <c r="P3127" s="5" t="str">
        <f>TEXT(Table1[[#This Row],[ReportDate]],"mmm")</f>
        <v>Nov</v>
      </c>
      <c r="Q3127" s="29">
        <f>Table1[[#This Row],[TotalDeaths]]/Table1[[#This Row],[TotalCases]]</f>
        <v>0.16787287915943935</v>
      </c>
    </row>
    <row r="3128" spans="1:17" ht="14.4" x14ac:dyDescent="0.3">
      <c r="A3128" s="5" t="s">
        <v>5349</v>
      </c>
      <c r="B3128" s="5" t="s">
        <v>2167</v>
      </c>
      <c r="C3128" s="5" t="s">
        <v>2168</v>
      </c>
      <c r="D3128" s="5" t="s">
        <v>2168</v>
      </c>
      <c r="E3128" s="32">
        <v>44052</v>
      </c>
      <c r="F3128" s="5">
        <v>3731</v>
      </c>
      <c r="G3128" s="5">
        <v>146</v>
      </c>
      <c r="H3128" s="5">
        <v>776</v>
      </c>
      <c r="I3128" s="5">
        <v>53888</v>
      </c>
      <c r="J3128" s="5">
        <v>8566</v>
      </c>
      <c r="K3128" s="5">
        <v>556547</v>
      </c>
      <c r="L3128" s="5">
        <v>29848</v>
      </c>
      <c r="M3128" s="5">
        <v>11801</v>
      </c>
      <c r="N3128" s="5">
        <v>83000000</v>
      </c>
      <c r="O3128" s="5">
        <f>YEAR(Table1[[#This Row],[ReportDate]])</f>
        <v>2020</v>
      </c>
      <c r="P3128" s="5" t="str">
        <f>TEXT(Table1[[#This Row],[ReportDate]],"mmm")</f>
        <v>Aug</v>
      </c>
      <c r="Q3128" s="29">
        <f>Table1[[#This Row],[TotalDeaths]]/Table1[[#This Row],[TotalCases]]</f>
        <v>0.15895932304038005</v>
      </c>
    </row>
    <row r="3129" spans="1:17" ht="14.4" x14ac:dyDescent="0.3">
      <c r="A3129" s="5" t="s">
        <v>5350</v>
      </c>
      <c r="B3129" s="5" t="s">
        <v>2186</v>
      </c>
      <c r="C3129" s="5" t="s">
        <v>2204</v>
      </c>
      <c r="D3129" s="5" t="s">
        <v>2210</v>
      </c>
      <c r="E3129" s="32">
        <v>43871</v>
      </c>
      <c r="F3129" s="5">
        <v>2192</v>
      </c>
      <c r="G3129" s="5">
        <v>60</v>
      </c>
      <c r="H3129" s="5">
        <v>3762</v>
      </c>
      <c r="I3129" s="5">
        <v>56080</v>
      </c>
      <c r="J3129" s="5">
        <v>8626</v>
      </c>
      <c r="K3129" s="5">
        <v>560309</v>
      </c>
      <c r="L3129" s="5">
        <v>21920</v>
      </c>
      <c r="M3129" s="5">
        <v>12849</v>
      </c>
      <c r="N3129" s="5">
        <v>68000000</v>
      </c>
      <c r="O3129" s="5">
        <f>YEAR(Table1[[#This Row],[ReportDate]])</f>
        <v>2020</v>
      </c>
      <c r="P3129" s="5" t="str">
        <f>TEXT(Table1[[#This Row],[ReportDate]],"mmm")</f>
        <v>Feb</v>
      </c>
      <c r="Q3129" s="29">
        <f>Table1[[#This Row],[TotalDeaths]]/Table1[[#This Row],[TotalCases]]</f>
        <v>0.15381597717546364</v>
      </c>
    </row>
    <row r="3130" spans="1:17" ht="14.4" x14ac:dyDescent="0.3">
      <c r="A3130" s="5" t="s">
        <v>5351</v>
      </c>
      <c r="B3130" s="5" t="s">
        <v>2186</v>
      </c>
      <c r="C3130" s="5" t="s">
        <v>2187</v>
      </c>
      <c r="D3130" s="5" t="s">
        <v>2243</v>
      </c>
      <c r="E3130" s="32">
        <v>44538</v>
      </c>
      <c r="F3130" s="5">
        <v>81</v>
      </c>
      <c r="G3130" s="5">
        <v>76</v>
      </c>
      <c r="H3130" s="5">
        <v>2463</v>
      </c>
      <c r="I3130" s="5">
        <v>56161</v>
      </c>
      <c r="J3130" s="5">
        <v>8702</v>
      </c>
      <c r="K3130" s="5">
        <v>562772</v>
      </c>
      <c r="L3130" s="5">
        <v>1134</v>
      </c>
      <c r="M3130" s="5">
        <v>19098</v>
      </c>
      <c r="N3130" s="5">
        <v>68000000</v>
      </c>
      <c r="O3130" s="5">
        <f>YEAR(Table1[[#This Row],[ReportDate]])</f>
        <v>2021</v>
      </c>
      <c r="P3130" s="5" t="str">
        <f>TEXT(Table1[[#This Row],[ReportDate]],"mmm")</f>
        <v>Dec</v>
      </c>
      <c r="Q3130" s="29">
        <f>Table1[[#This Row],[TotalDeaths]]/Table1[[#This Row],[TotalCases]]</f>
        <v>0.15494738341553746</v>
      </c>
    </row>
    <row r="3131" spans="1:17" ht="14.4" x14ac:dyDescent="0.3">
      <c r="A3131" s="5" t="s">
        <v>5352</v>
      </c>
      <c r="B3131" s="5" t="s">
        <v>2174</v>
      </c>
      <c r="C3131" s="5" t="s">
        <v>2175</v>
      </c>
      <c r="D3131" s="5" t="s">
        <v>2276</v>
      </c>
      <c r="E3131" s="32">
        <v>43898</v>
      </c>
      <c r="F3131" s="5">
        <v>3706</v>
      </c>
      <c r="G3131" s="5">
        <v>117</v>
      </c>
      <c r="H3131" s="5">
        <v>4439</v>
      </c>
      <c r="I3131" s="5">
        <v>59867</v>
      </c>
      <c r="J3131" s="5">
        <v>8819</v>
      </c>
      <c r="K3131" s="5">
        <v>567211</v>
      </c>
      <c r="L3131" s="5">
        <v>37060</v>
      </c>
      <c r="M3131" s="5">
        <v>9634</v>
      </c>
      <c r="N3131" s="5">
        <v>1380000000</v>
      </c>
      <c r="O3131" s="5">
        <f>YEAR(Table1[[#This Row],[ReportDate]])</f>
        <v>2020</v>
      </c>
      <c r="P3131" s="5" t="str">
        <f>TEXT(Table1[[#This Row],[ReportDate]],"mmm")</f>
        <v>Mar</v>
      </c>
      <c r="Q3131" s="29">
        <f>Table1[[#This Row],[TotalDeaths]]/Table1[[#This Row],[TotalCases]]</f>
        <v>0.14730987021230393</v>
      </c>
    </row>
    <row r="3132" spans="1:17" ht="14.4" x14ac:dyDescent="0.3">
      <c r="A3132" s="5" t="s">
        <v>5353</v>
      </c>
      <c r="B3132" s="5" t="s">
        <v>2186</v>
      </c>
      <c r="C3132" s="5" t="s">
        <v>2187</v>
      </c>
      <c r="D3132" s="5" t="s">
        <v>2243</v>
      </c>
      <c r="E3132" s="32">
        <v>44344</v>
      </c>
      <c r="F3132" s="5">
        <v>3176</v>
      </c>
      <c r="G3132" s="5">
        <v>161</v>
      </c>
      <c r="H3132" s="5">
        <v>3448</v>
      </c>
      <c r="I3132" s="5">
        <v>63043</v>
      </c>
      <c r="J3132" s="5">
        <v>8980</v>
      </c>
      <c r="K3132" s="5">
        <v>570659</v>
      </c>
      <c r="L3132" s="5">
        <v>50816</v>
      </c>
      <c r="M3132" s="5">
        <v>2639</v>
      </c>
      <c r="N3132" s="5">
        <v>68000000</v>
      </c>
      <c r="O3132" s="5">
        <f>YEAR(Table1[[#This Row],[ReportDate]])</f>
        <v>2021</v>
      </c>
      <c r="P3132" s="5" t="str">
        <f>TEXT(Table1[[#This Row],[ReportDate]],"mmm")</f>
        <v>May</v>
      </c>
      <c r="Q3132" s="29">
        <f>Table1[[#This Row],[TotalDeaths]]/Table1[[#This Row],[TotalCases]]</f>
        <v>0.14244245990831655</v>
      </c>
    </row>
    <row r="3133" spans="1:17" ht="14.4" x14ac:dyDescent="0.3">
      <c r="A3133" s="5" t="s">
        <v>5354</v>
      </c>
      <c r="B3133" s="5" t="s">
        <v>2186</v>
      </c>
      <c r="C3133" s="5" t="s">
        <v>2212</v>
      </c>
      <c r="D3133" s="5" t="s">
        <v>2306</v>
      </c>
      <c r="E3133" s="32">
        <v>44467</v>
      </c>
      <c r="F3133" s="5">
        <v>1825</v>
      </c>
      <c r="G3133" s="5">
        <v>83</v>
      </c>
      <c r="H3133" s="5">
        <v>1555</v>
      </c>
      <c r="I3133" s="5">
        <v>64868</v>
      </c>
      <c r="J3133" s="5">
        <v>9063</v>
      </c>
      <c r="K3133" s="5">
        <v>572214</v>
      </c>
      <c r="L3133" s="5">
        <v>9125</v>
      </c>
      <c r="M3133" s="5">
        <v>4157</v>
      </c>
      <c r="N3133" s="5">
        <v>68000000</v>
      </c>
      <c r="O3133" s="5">
        <f>YEAR(Table1[[#This Row],[ReportDate]])</f>
        <v>2021</v>
      </c>
      <c r="P3133" s="5" t="str">
        <f>TEXT(Table1[[#This Row],[ReportDate]],"mmm")</f>
        <v>Sep</v>
      </c>
      <c r="Q3133" s="29">
        <f>Table1[[#This Row],[TotalDeaths]]/Table1[[#This Row],[TotalCases]]</f>
        <v>0.13971449713263859</v>
      </c>
    </row>
    <row r="3134" spans="1:17" ht="14.4" x14ac:dyDescent="0.3">
      <c r="A3134" s="5" t="s">
        <v>5355</v>
      </c>
      <c r="B3134" s="5" t="s">
        <v>2174</v>
      </c>
      <c r="C3134" s="5" t="s">
        <v>2184</v>
      </c>
      <c r="D3134" s="5" t="s">
        <v>25</v>
      </c>
      <c r="E3134" s="32">
        <v>44452</v>
      </c>
      <c r="F3134" s="5">
        <v>81</v>
      </c>
      <c r="G3134" s="5">
        <v>171</v>
      </c>
      <c r="H3134" s="5">
        <v>3367</v>
      </c>
      <c r="I3134" s="5">
        <v>64949</v>
      </c>
      <c r="J3134" s="5">
        <v>9234</v>
      </c>
      <c r="K3134" s="5">
        <v>575581</v>
      </c>
      <c r="L3134" s="5">
        <v>567</v>
      </c>
      <c r="M3134" s="5">
        <v>13382</v>
      </c>
      <c r="N3134" s="5">
        <v>1380000000</v>
      </c>
      <c r="O3134" s="5">
        <f>YEAR(Table1[[#This Row],[ReportDate]])</f>
        <v>2021</v>
      </c>
      <c r="P3134" s="5" t="str">
        <f>TEXT(Table1[[#This Row],[ReportDate]],"mmm")</f>
        <v>Sep</v>
      </c>
      <c r="Q3134" s="29">
        <f>Table1[[#This Row],[TotalDeaths]]/Table1[[#This Row],[TotalCases]]</f>
        <v>0.14217308965496003</v>
      </c>
    </row>
    <row r="3135" spans="1:17" ht="14.4" x14ac:dyDescent="0.3">
      <c r="A3135" s="5" t="s">
        <v>5356</v>
      </c>
      <c r="B3135" s="5" t="s">
        <v>2174</v>
      </c>
      <c r="C3135" s="5" t="s">
        <v>2175</v>
      </c>
      <c r="D3135" s="5" t="s">
        <v>2276</v>
      </c>
      <c r="E3135" s="32">
        <v>44428</v>
      </c>
      <c r="F3135" s="5">
        <v>93</v>
      </c>
      <c r="G3135" s="5">
        <v>17</v>
      </c>
      <c r="H3135" s="5">
        <v>577</v>
      </c>
      <c r="I3135" s="5">
        <v>65042</v>
      </c>
      <c r="J3135" s="5">
        <v>9251</v>
      </c>
      <c r="K3135" s="5">
        <v>576158</v>
      </c>
      <c r="L3135" s="5">
        <v>465</v>
      </c>
      <c r="M3135" s="5">
        <v>1918</v>
      </c>
      <c r="N3135" s="5">
        <v>1380000000</v>
      </c>
      <c r="O3135" s="5">
        <f>YEAR(Table1[[#This Row],[ReportDate]])</f>
        <v>2021</v>
      </c>
      <c r="P3135" s="5" t="str">
        <f>TEXT(Table1[[#This Row],[ReportDate]],"mmm")</f>
        <v>Aug</v>
      </c>
      <c r="Q3135" s="29">
        <f>Table1[[#This Row],[TotalDeaths]]/Table1[[#This Row],[TotalCases]]</f>
        <v>0.14223117370314567</v>
      </c>
    </row>
    <row r="3136" spans="1:17" ht="14.4" x14ac:dyDescent="0.3">
      <c r="A3136" s="5" t="s">
        <v>5357</v>
      </c>
      <c r="B3136" s="5" t="s">
        <v>2186</v>
      </c>
      <c r="C3136" s="5" t="s">
        <v>2212</v>
      </c>
      <c r="D3136" s="5" t="s">
        <v>2213</v>
      </c>
      <c r="E3136" s="32">
        <v>44462</v>
      </c>
      <c r="F3136" s="5">
        <v>342</v>
      </c>
      <c r="G3136" s="5">
        <v>120</v>
      </c>
      <c r="H3136" s="5">
        <v>4440</v>
      </c>
      <c r="I3136" s="5">
        <v>65384</v>
      </c>
      <c r="J3136" s="5">
        <v>9371</v>
      </c>
      <c r="K3136" s="5">
        <v>580598</v>
      </c>
      <c r="L3136" s="5">
        <v>5814</v>
      </c>
      <c r="M3136" s="5">
        <v>943</v>
      </c>
      <c r="N3136" s="5">
        <v>68000000</v>
      </c>
      <c r="O3136" s="5">
        <f>YEAR(Table1[[#This Row],[ReportDate]])</f>
        <v>2021</v>
      </c>
      <c r="P3136" s="5" t="str">
        <f>TEXT(Table1[[#This Row],[ReportDate]],"mmm")</f>
        <v>Sep</v>
      </c>
      <c r="Q3136" s="29">
        <f>Table1[[#This Row],[TotalDeaths]]/Table1[[#This Row],[TotalCases]]</f>
        <v>0.14332252538847423</v>
      </c>
    </row>
    <row r="3137" spans="1:17" ht="14.4" x14ac:dyDescent="0.3">
      <c r="A3137" s="5" t="s">
        <v>5358</v>
      </c>
      <c r="B3137" s="5" t="s">
        <v>2167</v>
      </c>
      <c r="C3137" s="5" t="s">
        <v>2318</v>
      </c>
      <c r="D3137" s="5" t="s">
        <v>2418</v>
      </c>
      <c r="E3137" s="32">
        <v>43957</v>
      </c>
      <c r="F3137" s="5">
        <v>2408</v>
      </c>
      <c r="G3137" s="5">
        <v>111</v>
      </c>
      <c r="H3137" s="5">
        <v>2522</v>
      </c>
      <c r="I3137" s="5">
        <v>67792</v>
      </c>
      <c r="J3137" s="5">
        <v>9482</v>
      </c>
      <c r="K3137" s="5">
        <v>583120</v>
      </c>
      <c r="L3137" s="5">
        <v>12040</v>
      </c>
      <c r="M3137" s="5">
        <v>18941</v>
      </c>
      <c r="N3137" s="5">
        <v>83000000</v>
      </c>
      <c r="O3137" s="5">
        <f>YEAR(Table1[[#This Row],[ReportDate]])</f>
        <v>2020</v>
      </c>
      <c r="P3137" s="5" t="str">
        <f>TEXT(Table1[[#This Row],[ReportDate]],"mmm")</f>
        <v>May</v>
      </c>
      <c r="Q3137" s="29">
        <f>Table1[[#This Row],[TotalDeaths]]/Table1[[#This Row],[TotalCases]]</f>
        <v>0.13986901109275432</v>
      </c>
    </row>
    <row r="3138" spans="1:17" ht="14.4" x14ac:dyDescent="0.3">
      <c r="A3138" s="5" t="s">
        <v>5359</v>
      </c>
      <c r="B3138" s="5" t="s">
        <v>2186</v>
      </c>
      <c r="C3138" s="5" t="s">
        <v>2204</v>
      </c>
      <c r="D3138" s="5" t="s">
        <v>2210</v>
      </c>
      <c r="E3138" s="32">
        <v>44085</v>
      </c>
      <c r="F3138" s="5">
        <v>1854</v>
      </c>
      <c r="G3138" s="5">
        <v>71</v>
      </c>
      <c r="H3138" s="5">
        <v>4620</v>
      </c>
      <c r="I3138" s="5">
        <v>69646</v>
      </c>
      <c r="J3138" s="5">
        <v>9553</v>
      </c>
      <c r="K3138" s="5">
        <v>587740</v>
      </c>
      <c r="L3138" s="5">
        <v>9270</v>
      </c>
      <c r="M3138" s="5">
        <v>988</v>
      </c>
      <c r="N3138" s="5">
        <v>68000000</v>
      </c>
      <c r="O3138" s="5">
        <f>YEAR(Table1[[#This Row],[ReportDate]])</f>
        <v>2020</v>
      </c>
      <c r="P3138" s="5" t="str">
        <f>TEXT(Table1[[#This Row],[ReportDate]],"mmm")</f>
        <v>Sep</v>
      </c>
      <c r="Q3138" s="29">
        <f>Table1[[#This Row],[TotalDeaths]]/Table1[[#This Row],[TotalCases]]</f>
        <v>0.13716509203687219</v>
      </c>
    </row>
    <row r="3139" spans="1:17" ht="14.4" x14ac:dyDescent="0.3">
      <c r="A3139" s="5" t="s">
        <v>5360</v>
      </c>
      <c r="B3139" s="5" t="s">
        <v>2170</v>
      </c>
      <c r="C3139" s="5" t="s">
        <v>2249</v>
      </c>
      <c r="D3139" s="5" t="s">
        <v>2250</v>
      </c>
      <c r="E3139" s="32">
        <v>44525</v>
      </c>
      <c r="F3139" s="5">
        <v>3999</v>
      </c>
      <c r="G3139" s="5">
        <v>143</v>
      </c>
      <c r="H3139" s="5">
        <v>45</v>
      </c>
      <c r="I3139" s="5">
        <v>73645</v>
      </c>
      <c r="J3139" s="5">
        <v>9696</v>
      </c>
      <c r="K3139" s="5">
        <v>587785</v>
      </c>
      <c r="L3139" s="5">
        <v>27993</v>
      </c>
      <c r="M3139" s="5">
        <v>7936</v>
      </c>
      <c r="N3139" s="5">
        <v>213000000</v>
      </c>
      <c r="O3139" s="5">
        <f>YEAR(Table1[[#This Row],[ReportDate]])</f>
        <v>2021</v>
      </c>
      <c r="P3139" s="5" t="str">
        <f>TEXT(Table1[[#This Row],[ReportDate]],"mmm")</f>
        <v>Nov</v>
      </c>
      <c r="Q3139" s="29">
        <f>Table1[[#This Row],[TotalDeaths]]/Table1[[#This Row],[TotalCases]]</f>
        <v>0.13165863262950642</v>
      </c>
    </row>
    <row r="3140" spans="1:17" ht="14.4" x14ac:dyDescent="0.3">
      <c r="A3140" s="5" t="s">
        <v>5361</v>
      </c>
      <c r="B3140" s="5" t="s">
        <v>2170</v>
      </c>
      <c r="C3140" s="5" t="s">
        <v>2178</v>
      </c>
      <c r="D3140" s="5" t="s">
        <v>2179</v>
      </c>
      <c r="E3140" s="32">
        <v>43846</v>
      </c>
      <c r="F3140" s="5">
        <v>1089</v>
      </c>
      <c r="G3140" s="5">
        <v>103</v>
      </c>
      <c r="H3140" s="5">
        <v>1934</v>
      </c>
      <c r="I3140" s="5">
        <v>74734</v>
      </c>
      <c r="J3140" s="5">
        <v>9799</v>
      </c>
      <c r="K3140" s="5">
        <v>589719</v>
      </c>
      <c r="L3140" s="5">
        <v>19602</v>
      </c>
      <c r="M3140" s="5">
        <v>6693</v>
      </c>
      <c r="N3140" s="5">
        <v>213000000</v>
      </c>
      <c r="O3140" s="5">
        <f>YEAR(Table1[[#This Row],[ReportDate]])</f>
        <v>2020</v>
      </c>
      <c r="P3140" s="5" t="str">
        <f>TEXT(Table1[[#This Row],[ReportDate]],"mmm")</f>
        <v>Jan</v>
      </c>
      <c r="Q3140" s="29">
        <f>Table1[[#This Row],[TotalDeaths]]/Table1[[#This Row],[TotalCases]]</f>
        <v>0.13111836647309122</v>
      </c>
    </row>
    <row r="3141" spans="1:17" ht="14.4" x14ac:dyDescent="0.3">
      <c r="A3141" s="5" t="s">
        <v>5362</v>
      </c>
      <c r="B3141" s="5" t="s">
        <v>2170</v>
      </c>
      <c r="C3141" s="5" t="s">
        <v>2232</v>
      </c>
      <c r="D3141" s="5" t="s">
        <v>2281</v>
      </c>
      <c r="E3141" s="32">
        <v>44307</v>
      </c>
      <c r="F3141" s="5">
        <v>623</v>
      </c>
      <c r="G3141" s="5">
        <v>76</v>
      </c>
      <c r="H3141" s="5">
        <v>980</v>
      </c>
      <c r="I3141" s="5">
        <v>75357</v>
      </c>
      <c r="J3141" s="5">
        <v>9875</v>
      </c>
      <c r="K3141" s="5">
        <v>590699</v>
      </c>
      <c r="L3141" s="5">
        <v>3738</v>
      </c>
      <c r="M3141" s="5">
        <v>14672</v>
      </c>
      <c r="N3141" s="5">
        <v>213000000</v>
      </c>
      <c r="O3141" s="5">
        <f>YEAR(Table1[[#This Row],[ReportDate]])</f>
        <v>2021</v>
      </c>
      <c r="P3141" s="5" t="str">
        <f>TEXT(Table1[[#This Row],[ReportDate]],"mmm")</f>
        <v>Apr</v>
      </c>
      <c r="Q3141" s="29">
        <f>Table1[[#This Row],[TotalDeaths]]/Table1[[#This Row],[TotalCases]]</f>
        <v>0.13104290245099992</v>
      </c>
    </row>
    <row r="3142" spans="1:17" ht="14.4" x14ac:dyDescent="0.3">
      <c r="A3142" s="5" t="s">
        <v>5363</v>
      </c>
      <c r="B3142" s="5" t="s">
        <v>2191</v>
      </c>
      <c r="C3142" s="5" t="s">
        <v>2192</v>
      </c>
      <c r="D3142" s="5" t="s">
        <v>2193</v>
      </c>
      <c r="E3142" s="32">
        <v>43892</v>
      </c>
      <c r="F3142" s="5">
        <v>867</v>
      </c>
      <c r="G3142" s="5">
        <v>25</v>
      </c>
      <c r="H3142" s="5">
        <v>3294</v>
      </c>
      <c r="I3142" s="5">
        <v>76224</v>
      </c>
      <c r="J3142" s="5">
        <v>9900</v>
      </c>
      <c r="K3142" s="5">
        <v>593993</v>
      </c>
      <c r="L3142" s="5">
        <v>15606</v>
      </c>
      <c r="M3142" s="5">
        <v>4279</v>
      </c>
      <c r="N3142" s="5">
        <v>331000000</v>
      </c>
      <c r="O3142" s="5">
        <f>YEAR(Table1[[#This Row],[ReportDate]])</f>
        <v>2020</v>
      </c>
      <c r="P3142" s="5" t="str">
        <f>TEXT(Table1[[#This Row],[ReportDate]],"mmm")</f>
        <v>Mar</v>
      </c>
      <c r="Q3142" s="29">
        <f>Table1[[#This Row],[TotalDeaths]]/Table1[[#This Row],[TotalCases]]</f>
        <v>0.12988035264483627</v>
      </c>
    </row>
    <row r="3143" spans="1:17" ht="14.4" x14ac:dyDescent="0.3">
      <c r="A3143" s="5" t="s">
        <v>5364</v>
      </c>
      <c r="B3143" s="5" t="s">
        <v>2170</v>
      </c>
      <c r="C3143" s="5" t="s">
        <v>2171</v>
      </c>
      <c r="D3143" s="5" t="s">
        <v>2265</v>
      </c>
      <c r="E3143" s="32">
        <v>44262</v>
      </c>
      <c r="F3143" s="5">
        <v>2476</v>
      </c>
      <c r="G3143" s="5">
        <v>192</v>
      </c>
      <c r="H3143" s="5">
        <v>2070</v>
      </c>
      <c r="I3143" s="5">
        <v>78700</v>
      </c>
      <c r="J3143" s="5">
        <v>10092</v>
      </c>
      <c r="K3143" s="5">
        <v>596063</v>
      </c>
      <c r="L3143" s="5">
        <v>39616</v>
      </c>
      <c r="M3143" s="5">
        <v>19951</v>
      </c>
      <c r="N3143" s="5">
        <v>213000000</v>
      </c>
      <c r="O3143" s="5">
        <f>YEAR(Table1[[#This Row],[ReportDate]])</f>
        <v>2021</v>
      </c>
      <c r="P3143" s="5" t="str">
        <f>TEXT(Table1[[#This Row],[ReportDate]],"mmm")</f>
        <v>Mar</v>
      </c>
      <c r="Q3143" s="29">
        <f>Table1[[#This Row],[TotalDeaths]]/Table1[[#This Row],[TotalCases]]</f>
        <v>0.12823379923761119</v>
      </c>
    </row>
    <row r="3144" spans="1:17" ht="14.4" x14ac:dyDescent="0.3">
      <c r="A3144" s="5" t="s">
        <v>5365</v>
      </c>
      <c r="B3144" s="5" t="s">
        <v>2167</v>
      </c>
      <c r="C3144" s="5" t="s">
        <v>2235</v>
      </c>
      <c r="D3144" s="5" t="s">
        <v>2235</v>
      </c>
      <c r="E3144" s="32">
        <v>44500</v>
      </c>
      <c r="F3144" s="5">
        <v>3472</v>
      </c>
      <c r="G3144" s="5">
        <v>193</v>
      </c>
      <c r="H3144" s="5">
        <v>2114</v>
      </c>
      <c r="I3144" s="5">
        <v>82172</v>
      </c>
      <c r="J3144" s="5">
        <v>10285</v>
      </c>
      <c r="K3144" s="5">
        <v>598177</v>
      </c>
      <c r="L3144" s="5">
        <v>27776</v>
      </c>
      <c r="M3144" s="5">
        <v>14615</v>
      </c>
      <c r="N3144" s="5">
        <v>83000000</v>
      </c>
      <c r="O3144" s="5">
        <f>YEAR(Table1[[#This Row],[ReportDate]])</f>
        <v>2021</v>
      </c>
      <c r="P3144" s="5" t="str">
        <f>TEXT(Table1[[#This Row],[ReportDate]],"mmm")</f>
        <v>Oct</v>
      </c>
      <c r="Q3144" s="29">
        <f>Table1[[#This Row],[TotalDeaths]]/Table1[[#This Row],[TotalCases]]</f>
        <v>0.12516428953901573</v>
      </c>
    </row>
    <row r="3145" spans="1:17" ht="14.4" x14ac:dyDescent="0.3">
      <c r="A3145" s="5" t="s">
        <v>5366</v>
      </c>
      <c r="B3145" s="5" t="s">
        <v>2191</v>
      </c>
      <c r="C3145" s="5" t="s">
        <v>2192</v>
      </c>
      <c r="D3145" s="5" t="s">
        <v>2193</v>
      </c>
      <c r="E3145" s="32">
        <v>44098</v>
      </c>
      <c r="F3145" s="5">
        <v>170</v>
      </c>
      <c r="G3145" s="5">
        <v>102</v>
      </c>
      <c r="H3145" s="5">
        <v>625</v>
      </c>
      <c r="I3145" s="5">
        <v>82342</v>
      </c>
      <c r="J3145" s="5">
        <v>10387</v>
      </c>
      <c r="K3145" s="5">
        <v>598802</v>
      </c>
      <c r="L3145" s="5">
        <v>1870</v>
      </c>
      <c r="M3145" s="5">
        <v>9928</v>
      </c>
      <c r="N3145" s="5">
        <v>331000000</v>
      </c>
      <c r="O3145" s="5">
        <f>YEAR(Table1[[#This Row],[ReportDate]])</f>
        <v>2020</v>
      </c>
      <c r="P3145" s="5" t="str">
        <f>TEXT(Table1[[#This Row],[ReportDate]],"mmm")</f>
        <v>Sep</v>
      </c>
      <c r="Q3145" s="29">
        <f>Table1[[#This Row],[TotalDeaths]]/Table1[[#This Row],[TotalCases]]</f>
        <v>0.12614461635617302</v>
      </c>
    </row>
    <row r="3146" spans="1:17" ht="14.4" x14ac:dyDescent="0.3">
      <c r="A3146" s="5" t="s">
        <v>5367</v>
      </c>
      <c r="B3146" s="5" t="s">
        <v>2191</v>
      </c>
      <c r="C3146" s="5" t="s">
        <v>2225</v>
      </c>
      <c r="D3146" s="5" t="s">
        <v>2226</v>
      </c>
      <c r="E3146" s="32">
        <v>43865</v>
      </c>
      <c r="F3146" s="5">
        <v>1782</v>
      </c>
      <c r="G3146" s="5">
        <v>154</v>
      </c>
      <c r="H3146" s="5">
        <v>3554</v>
      </c>
      <c r="I3146" s="5">
        <v>84124</v>
      </c>
      <c r="J3146" s="5">
        <v>10541</v>
      </c>
      <c r="K3146" s="5">
        <v>602356</v>
      </c>
      <c r="L3146" s="5">
        <v>26730</v>
      </c>
      <c r="M3146" s="5">
        <v>3113</v>
      </c>
      <c r="N3146" s="5">
        <v>331000000</v>
      </c>
      <c r="O3146" s="5">
        <f>YEAR(Table1[[#This Row],[ReportDate]])</f>
        <v>2020</v>
      </c>
      <c r="P3146" s="5" t="str">
        <f>TEXT(Table1[[#This Row],[ReportDate]],"mmm")</f>
        <v>Feb</v>
      </c>
      <c r="Q3146" s="29">
        <f>Table1[[#This Row],[TotalDeaths]]/Table1[[#This Row],[TotalCases]]</f>
        <v>0.12530312395986876</v>
      </c>
    </row>
    <row r="3147" spans="1:17" ht="14.4" x14ac:dyDescent="0.3">
      <c r="A3147" s="5" t="s">
        <v>5368</v>
      </c>
      <c r="B3147" s="5" t="s">
        <v>2170</v>
      </c>
      <c r="C3147" s="5" t="s">
        <v>2249</v>
      </c>
      <c r="D3147" s="5" t="s">
        <v>2268</v>
      </c>
      <c r="E3147" s="32">
        <v>44406</v>
      </c>
      <c r="F3147" s="5">
        <v>577</v>
      </c>
      <c r="G3147" s="5">
        <v>3</v>
      </c>
      <c r="H3147" s="5">
        <v>3649</v>
      </c>
      <c r="I3147" s="5">
        <v>84701</v>
      </c>
      <c r="J3147" s="5">
        <v>10544</v>
      </c>
      <c r="K3147" s="5">
        <v>606005</v>
      </c>
      <c r="L3147" s="5">
        <v>8655</v>
      </c>
      <c r="M3147" s="5">
        <v>9515</v>
      </c>
      <c r="N3147" s="5">
        <v>213000000</v>
      </c>
      <c r="O3147" s="5">
        <f>YEAR(Table1[[#This Row],[ReportDate]])</f>
        <v>2021</v>
      </c>
      <c r="P3147" s="5" t="str">
        <f>TEXT(Table1[[#This Row],[ReportDate]],"mmm")</f>
        <v>Jul</v>
      </c>
      <c r="Q3147" s="29">
        <f>Table1[[#This Row],[TotalDeaths]]/Table1[[#This Row],[TotalCases]]</f>
        <v>0.12448495295214933</v>
      </c>
    </row>
    <row r="3148" spans="1:17" ht="14.4" x14ac:dyDescent="0.3">
      <c r="A3148" s="5" t="s">
        <v>5369</v>
      </c>
      <c r="B3148" s="5" t="s">
        <v>2186</v>
      </c>
      <c r="C3148" s="5" t="s">
        <v>2204</v>
      </c>
      <c r="D3148" s="5" t="s">
        <v>2205</v>
      </c>
      <c r="E3148" s="32">
        <v>44324</v>
      </c>
      <c r="F3148" s="5">
        <v>67</v>
      </c>
      <c r="G3148" s="5">
        <v>50</v>
      </c>
      <c r="H3148" s="5">
        <v>3724</v>
      </c>
      <c r="I3148" s="5">
        <v>84768</v>
      </c>
      <c r="J3148" s="5">
        <v>10594</v>
      </c>
      <c r="K3148" s="5">
        <v>609729</v>
      </c>
      <c r="L3148" s="5">
        <v>1206</v>
      </c>
      <c r="M3148" s="5">
        <v>11627</v>
      </c>
      <c r="N3148" s="5">
        <v>68000000</v>
      </c>
      <c r="O3148" s="5">
        <f>YEAR(Table1[[#This Row],[ReportDate]])</f>
        <v>2021</v>
      </c>
      <c r="P3148" s="5" t="str">
        <f>TEXT(Table1[[#This Row],[ReportDate]],"mmm")</f>
        <v>May</v>
      </c>
      <c r="Q3148" s="29">
        <f>Table1[[#This Row],[TotalDeaths]]/Table1[[#This Row],[TotalCases]]</f>
        <v>0.12497640619101548</v>
      </c>
    </row>
    <row r="3149" spans="1:17" ht="14.4" x14ac:dyDescent="0.3">
      <c r="A3149" s="5" t="s">
        <v>5370</v>
      </c>
      <c r="B3149" s="5" t="s">
        <v>2174</v>
      </c>
      <c r="C3149" s="5" t="s">
        <v>2201</v>
      </c>
      <c r="D3149" s="5" t="s">
        <v>2261</v>
      </c>
      <c r="E3149" s="32">
        <v>44392</v>
      </c>
      <c r="F3149" s="5">
        <v>1515</v>
      </c>
      <c r="G3149" s="5">
        <v>130</v>
      </c>
      <c r="H3149" s="5">
        <v>257</v>
      </c>
      <c r="I3149" s="5">
        <v>86283</v>
      </c>
      <c r="J3149" s="5">
        <v>10724</v>
      </c>
      <c r="K3149" s="5">
        <v>609986</v>
      </c>
      <c r="L3149" s="5">
        <v>28785</v>
      </c>
      <c r="M3149" s="5">
        <v>14325</v>
      </c>
      <c r="N3149" s="5">
        <v>1380000000</v>
      </c>
      <c r="O3149" s="5">
        <f>YEAR(Table1[[#This Row],[ReportDate]])</f>
        <v>2021</v>
      </c>
      <c r="P3149" s="5" t="str">
        <f>TEXT(Table1[[#This Row],[ReportDate]],"mmm")</f>
        <v>Jul</v>
      </c>
      <c r="Q3149" s="29">
        <f>Table1[[#This Row],[TotalDeaths]]/Table1[[#This Row],[TotalCases]]</f>
        <v>0.12428867795510123</v>
      </c>
    </row>
    <row r="3150" spans="1:17" ht="14.4" x14ac:dyDescent="0.3">
      <c r="A3150" s="5" t="s">
        <v>5371</v>
      </c>
      <c r="B3150" s="5" t="s">
        <v>2186</v>
      </c>
      <c r="C3150" s="5" t="s">
        <v>2212</v>
      </c>
      <c r="D3150" s="5" t="s">
        <v>2306</v>
      </c>
      <c r="E3150" s="32">
        <v>44299</v>
      </c>
      <c r="F3150" s="5">
        <v>0</v>
      </c>
      <c r="G3150" s="5">
        <v>86</v>
      </c>
      <c r="H3150" s="5">
        <v>4043</v>
      </c>
      <c r="I3150" s="5">
        <v>86283</v>
      </c>
      <c r="J3150" s="5">
        <v>10810</v>
      </c>
      <c r="K3150" s="5">
        <v>614029</v>
      </c>
      <c r="L3150" s="5">
        <v>0</v>
      </c>
      <c r="M3150" s="5">
        <v>4214</v>
      </c>
      <c r="N3150" s="5">
        <v>68000000</v>
      </c>
      <c r="O3150" s="5">
        <f>YEAR(Table1[[#This Row],[ReportDate]])</f>
        <v>2021</v>
      </c>
      <c r="P3150" s="5" t="str">
        <f>TEXT(Table1[[#This Row],[ReportDate]],"mmm")</f>
        <v>Apr</v>
      </c>
      <c r="Q3150" s="29">
        <f>Table1[[#This Row],[TotalDeaths]]/Table1[[#This Row],[TotalCases]]</f>
        <v>0.12528539805060093</v>
      </c>
    </row>
    <row r="3151" spans="1:17" ht="14.4" x14ac:dyDescent="0.3">
      <c r="A3151" s="5" t="s">
        <v>5372</v>
      </c>
      <c r="B3151" s="5" t="s">
        <v>2186</v>
      </c>
      <c r="C3151" s="5" t="s">
        <v>2187</v>
      </c>
      <c r="D3151" s="5" t="s">
        <v>2188</v>
      </c>
      <c r="E3151" s="32">
        <v>44491</v>
      </c>
      <c r="F3151" s="5">
        <v>2198</v>
      </c>
      <c r="G3151" s="5">
        <v>65</v>
      </c>
      <c r="H3151" s="5">
        <v>2010</v>
      </c>
      <c r="I3151" s="5">
        <v>88481</v>
      </c>
      <c r="J3151" s="5">
        <v>10875</v>
      </c>
      <c r="K3151" s="5">
        <v>616039</v>
      </c>
      <c r="L3151" s="5">
        <v>13188</v>
      </c>
      <c r="M3151" s="5">
        <v>3148</v>
      </c>
      <c r="N3151" s="5">
        <v>68000000</v>
      </c>
      <c r="O3151" s="5">
        <f>YEAR(Table1[[#This Row],[ReportDate]])</f>
        <v>2021</v>
      </c>
      <c r="P3151" s="5" t="str">
        <f>TEXT(Table1[[#This Row],[ReportDate]],"mmm")</f>
        <v>Oct</v>
      </c>
      <c r="Q3151" s="29">
        <f>Table1[[#This Row],[TotalDeaths]]/Table1[[#This Row],[TotalCases]]</f>
        <v>0.1229077429052565</v>
      </c>
    </row>
    <row r="3152" spans="1:17" ht="14.4" x14ac:dyDescent="0.3">
      <c r="A3152" s="5" t="s">
        <v>5373</v>
      </c>
      <c r="B3152" s="5" t="s">
        <v>2191</v>
      </c>
      <c r="C3152" s="5" t="s">
        <v>2217</v>
      </c>
      <c r="D3152" s="5" t="s">
        <v>2230</v>
      </c>
      <c r="E3152" s="32">
        <v>44155</v>
      </c>
      <c r="F3152" s="5">
        <v>901</v>
      </c>
      <c r="G3152" s="5">
        <v>143</v>
      </c>
      <c r="H3152" s="5">
        <v>2593</v>
      </c>
      <c r="I3152" s="5">
        <v>89382</v>
      </c>
      <c r="J3152" s="5">
        <v>11018</v>
      </c>
      <c r="K3152" s="5">
        <v>618632</v>
      </c>
      <c r="L3152" s="5">
        <v>15317</v>
      </c>
      <c r="M3152" s="5">
        <v>2886</v>
      </c>
      <c r="N3152" s="5">
        <v>331000000</v>
      </c>
      <c r="O3152" s="5">
        <f>YEAR(Table1[[#This Row],[ReportDate]])</f>
        <v>2020</v>
      </c>
      <c r="P3152" s="5" t="str">
        <f>TEXT(Table1[[#This Row],[ReportDate]],"mmm")</f>
        <v>Nov</v>
      </c>
      <c r="Q3152" s="29">
        <f>Table1[[#This Row],[TotalDeaths]]/Table1[[#This Row],[TotalCases]]</f>
        <v>0.12326866706943232</v>
      </c>
    </row>
    <row r="3153" spans="1:17" ht="14.4" x14ac:dyDescent="0.3">
      <c r="A3153" s="5" t="s">
        <v>5374</v>
      </c>
      <c r="B3153" s="5" t="s">
        <v>2191</v>
      </c>
      <c r="C3153" s="5" t="s">
        <v>2192</v>
      </c>
      <c r="D3153" s="5" t="s">
        <v>2193</v>
      </c>
      <c r="E3153" s="32">
        <v>44134</v>
      </c>
      <c r="F3153" s="5">
        <v>4845</v>
      </c>
      <c r="G3153" s="5">
        <v>27</v>
      </c>
      <c r="H3153" s="5">
        <v>252</v>
      </c>
      <c r="I3153" s="5">
        <v>94227</v>
      </c>
      <c r="J3153" s="5">
        <v>11045</v>
      </c>
      <c r="K3153" s="5">
        <v>618884</v>
      </c>
      <c r="L3153" s="5">
        <v>77520</v>
      </c>
      <c r="M3153" s="5">
        <v>12178</v>
      </c>
      <c r="N3153" s="5">
        <v>331000000</v>
      </c>
      <c r="O3153" s="5">
        <f>YEAR(Table1[[#This Row],[ReportDate]])</f>
        <v>2020</v>
      </c>
      <c r="P3153" s="5" t="str">
        <f>TEXT(Table1[[#This Row],[ReportDate]],"mmm")</f>
        <v>Oct</v>
      </c>
      <c r="Q3153" s="29">
        <f>Table1[[#This Row],[TotalDeaths]]/Table1[[#This Row],[TotalCases]]</f>
        <v>0.11721693357530219</v>
      </c>
    </row>
    <row r="3154" spans="1:17" ht="14.4" x14ac:dyDescent="0.3">
      <c r="A3154" s="5" t="s">
        <v>5375</v>
      </c>
      <c r="B3154" s="5" t="s">
        <v>2191</v>
      </c>
      <c r="C3154" s="5" t="s">
        <v>2221</v>
      </c>
      <c r="D3154" s="5" t="s">
        <v>2222</v>
      </c>
      <c r="E3154" s="32">
        <v>44106</v>
      </c>
      <c r="F3154" s="5">
        <v>794</v>
      </c>
      <c r="G3154" s="5">
        <v>43</v>
      </c>
      <c r="H3154" s="5">
        <v>1212</v>
      </c>
      <c r="I3154" s="5">
        <v>95021</v>
      </c>
      <c r="J3154" s="5">
        <v>11088</v>
      </c>
      <c r="K3154" s="5">
        <v>620096</v>
      </c>
      <c r="L3154" s="5">
        <v>12704</v>
      </c>
      <c r="M3154" s="5">
        <v>2481</v>
      </c>
      <c r="N3154" s="5">
        <v>331000000</v>
      </c>
      <c r="O3154" s="5">
        <f>YEAR(Table1[[#This Row],[ReportDate]])</f>
        <v>2020</v>
      </c>
      <c r="P3154" s="5" t="str">
        <f>TEXT(Table1[[#This Row],[ReportDate]],"mmm")</f>
        <v>Oct</v>
      </c>
      <c r="Q3154" s="29">
        <f>Table1[[#This Row],[TotalDeaths]]/Table1[[#This Row],[TotalCases]]</f>
        <v>0.11668999484324517</v>
      </c>
    </row>
    <row r="3155" spans="1:17" ht="14.4" x14ac:dyDescent="0.3">
      <c r="A3155" s="5" t="s">
        <v>5376</v>
      </c>
      <c r="B3155" s="5" t="s">
        <v>2167</v>
      </c>
      <c r="C3155" s="5" t="s">
        <v>2168</v>
      </c>
      <c r="D3155" s="5" t="s">
        <v>2168</v>
      </c>
      <c r="E3155" s="32">
        <v>44514</v>
      </c>
      <c r="F3155" s="5">
        <v>2066</v>
      </c>
      <c r="G3155" s="5">
        <v>145</v>
      </c>
      <c r="H3155" s="5">
        <v>2124</v>
      </c>
      <c r="I3155" s="5">
        <v>97087</v>
      </c>
      <c r="J3155" s="5">
        <v>11233</v>
      </c>
      <c r="K3155" s="5">
        <v>622220</v>
      </c>
      <c r="L3155" s="5">
        <v>39254</v>
      </c>
      <c r="M3155" s="5">
        <v>18394</v>
      </c>
      <c r="N3155" s="5">
        <v>83000000</v>
      </c>
      <c r="O3155" s="5">
        <f>YEAR(Table1[[#This Row],[ReportDate]])</f>
        <v>2021</v>
      </c>
      <c r="P3155" s="5" t="str">
        <f>TEXT(Table1[[#This Row],[ReportDate]],"mmm")</f>
        <v>Nov</v>
      </c>
      <c r="Q3155" s="29">
        <f>Table1[[#This Row],[TotalDeaths]]/Table1[[#This Row],[TotalCases]]</f>
        <v>0.11570035123136981</v>
      </c>
    </row>
    <row r="3156" spans="1:17" ht="14.4" x14ac:dyDescent="0.3">
      <c r="A3156" s="5" t="s">
        <v>5377</v>
      </c>
      <c r="B3156" s="5" t="s">
        <v>2167</v>
      </c>
      <c r="C3156" s="5" t="s">
        <v>2318</v>
      </c>
      <c r="D3156" s="5" t="s">
        <v>2319</v>
      </c>
      <c r="E3156" s="32">
        <v>44031</v>
      </c>
      <c r="F3156" s="5">
        <v>1819</v>
      </c>
      <c r="G3156" s="5">
        <v>1</v>
      </c>
      <c r="H3156" s="5">
        <v>724</v>
      </c>
      <c r="I3156" s="5">
        <v>98906</v>
      </c>
      <c r="J3156" s="5">
        <v>11234</v>
      </c>
      <c r="K3156" s="5">
        <v>622944</v>
      </c>
      <c r="L3156" s="5">
        <v>30923</v>
      </c>
      <c r="M3156" s="5">
        <v>1425</v>
      </c>
      <c r="N3156" s="5">
        <v>83000000</v>
      </c>
      <c r="O3156" s="5">
        <f>YEAR(Table1[[#This Row],[ReportDate]])</f>
        <v>2020</v>
      </c>
      <c r="P3156" s="5" t="str">
        <f>TEXT(Table1[[#This Row],[ReportDate]],"mmm")</f>
        <v>Jul</v>
      </c>
      <c r="Q3156" s="29">
        <f>Table1[[#This Row],[TotalDeaths]]/Table1[[#This Row],[TotalCases]]</f>
        <v>0.11358259357369624</v>
      </c>
    </row>
    <row r="3157" spans="1:17" ht="14.4" x14ac:dyDescent="0.3">
      <c r="A3157" s="5" t="s">
        <v>5378</v>
      </c>
      <c r="B3157" s="5" t="s">
        <v>2174</v>
      </c>
      <c r="C3157" s="5" t="s">
        <v>2175</v>
      </c>
      <c r="D3157" s="5" t="s">
        <v>2276</v>
      </c>
      <c r="E3157" s="32">
        <v>44275</v>
      </c>
      <c r="F3157" s="5">
        <v>370</v>
      </c>
      <c r="G3157" s="5">
        <v>171</v>
      </c>
      <c r="H3157" s="5">
        <v>2416</v>
      </c>
      <c r="I3157" s="5">
        <v>99276</v>
      </c>
      <c r="J3157" s="5">
        <v>11405</v>
      </c>
      <c r="K3157" s="5">
        <v>625360</v>
      </c>
      <c r="L3157" s="5">
        <v>5550</v>
      </c>
      <c r="M3157" s="5">
        <v>667</v>
      </c>
      <c r="N3157" s="5">
        <v>1380000000</v>
      </c>
      <c r="O3157" s="5">
        <f>YEAR(Table1[[#This Row],[ReportDate]])</f>
        <v>2021</v>
      </c>
      <c r="P3157" s="5" t="str">
        <f>TEXT(Table1[[#This Row],[ReportDate]],"mmm")</f>
        <v>Mar</v>
      </c>
      <c r="Q3157" s="29">
        <f>Table1[[#This Row],[TotalDeaths]]/Table1[[#This Row],[TotalCases]]</f>
        <v>0.11488174382529513</v>
      </c>
    </row>
    <row r="3158" spans="1:17" ht="14.4" x14ac:dyDescent="0.3">
      <c r="A3158" s="5" t="s">
        <v>5379</v>
      </c>
      <c r="B3158" s="5" t="s">
        <v>2191</v>
      </c>
      <c r="C3158" s="5" t="s">
        <v>2221</v>
      </c>
      <c r="D3158" s="5" t="s">
        <v>2241</v>
      </c>
      <c r="E3158" s="32">
        <v>44154</v>
      </c>
      <c r="F3158" s="5">
        <v>2538</v>
      </c>
      <c r="G3158" s="5">
        <v>147</v>
      </c>
      <c r="H3158" s="5">
        <v>4663</v>
      </c>
      <c r="I3158" s="5">
        <v>101814</v>
      </c>
      <c r="J3158" s="5">
        <v>11552</v>
      </c>
      <c r="K3158" s="5">
        <v>630023</v>
      </c>
      <c r="L3158" s="5">
        <v>27918</v>
      </c>
      <c r="M3158" s="5">
        <v>5532</v>
      </c>
      <c r="N3158" s="5">
        <v>331000000</v>
      </c>
      <c r="O3158" s="5">
        <f>YEAR(Table1[[#This Row],[ReportDate]])</f>
        <v>2020</v>
      </c>
      <c r="P3158" s="5" t="str">
        <f>TEXT(Table1[[#This Row],[ReportDate]],"mmm")</f>
        <v>Nov</v>
      </c>
      <c r="Q3158" s="29">
        <f>Table1[[#This Row],[TotalDeaths]]/Table1[[#This Row],[TotalCases]]</f>
        <v>0.11346180289547607</v>
      </c>
    </row>
    <row r="3159" spans="1:17" ht="14.4" x14ac:dyDescent="0.3">
      <c r="A3159" s="5" t="s">
        <v>5380</v>
      </c>
      <c r="B3159" s="5" t="s">
        <v>2170</v>
      </c>
      <c r="C3159" s="5" t="s">
        <v>2232</v>
      </c>
      <c r="D3159" s="5" t="s">
        <v>2233</v>
      </c>
      <c r="E3159" s="32">
        <v>43865</v>
      </c>
      <c r="F3159" s="5">
        <v>3907</v>
      </c>
      <c r="G3159" s="5">
        <v>55</v>
      </c>
      <c r="H3159" s="5">
        <v>2671</v>
      </c>
      <c r="I3159" s="5">
        <v>105721</v>
      </c>
      <c r="J3159" s="5">
        <v>11607</v>
      </c>
      <c r="K3159" s="5">
        <v>632694</v>
      </c>
      <c r="L3159" s="5">
        <v>62512</v>
      </c>
      <c r="M3159" s="5">
        <v>16486</v>
      </c>
      <c r="N3159" s="5">
        <v>213000000</v>
      </c>
      <c r="O3159" s="5">
        <f>YEAR(Table1[[#This Row],[ReportDate]])</f>
        <v>2020</v>
      </c>
      <c r="P3159" s="5" t="str">
        <f>TEXT(Table1[[#This Row],[ReportDate]],"mmm")</f>
        <v>Feb</v>
      </c>
      <c r="Q3159" s="29">
        <f>Table1[[#This Row],[TotalDeaths]]/Table1[[#This Row],[TotalCases]]</f>
        <v>0.1097889728625344</v>
      </c>
    </row>
    <row r="3160" spans="1:17" ht="14.4" x14ac:dyDescent="0.3">
      <c r="A3160" s="5" t="s">
        <v>5381</v>
      </c>
      <c r="B3160" s="5" t="s">
        <v>2191</v>
      </c>
      <c r="C3160" s="5" t="s">
        <v>2217</v>
      </c>
      <c r="D3160" s="5" t="s">
        <v>2218</v>
      </c>
      <c r="E3160" s="32">
        <v>44312</v>
      </c>
      <c r="F3160" s="5">
        <v>2054</v>
      </c>
      <c r="G3160" s="5">
        <v>119</v>
      </c>
      <c r="H3160" s="5">
        <v>1177</v>
      </c>
      <c r="I3160" s="5">
        <v>107775</v>
      </c>
      <c r="J3160" s="5">
        <v>11726</v>
      </c>
      <c r="K3160" s="5">
        <v>633871</v>
      </c>
      <c r="L3160" s="5">
        <v>26702</v>
      </c>
      <c r="M3160" s="5">
        <v>3685</v>
      </c>
      <c r="N3160" s="5">
        <v>331000000</v>
      </c>
      <c r="O3160" s="5">
        <f>YEAR(Table1[[#This Row],[ReportDate]])</f>
        <v>2021</v>
      </c>
      <c r="P3160" s="5" t="str">
        <f>TEXT(Table1[[#This Row],[ReportDate]],"mmm")</f>
        <v>Apr</v>
      </c>
      <c r="Q3160" s="29">
        <f>Table1[[#This Row],[TotalDeaths]]/Table1[[#This Row],[TotalCases]]</f>
        <v>0.10880074228717235</v>
      </c>
    </row>
    <row r="3161" spans="1:17" ht="14.4" x14ac:dyDescent="0.3">
      <c r="A3161" s="5" t="s">
        <v>5382</v>
      </c>
      <c r="B3161" s="5" t="s">
        <v>2167</v>
      </c>
      <c r="C3161" s="5" t="s">
        <v>2235</v>
      </c>
      <c r="D3161" s="5" t="s">
        <v>2235</v>
      </c>
      <c r="E3161" s="32">
        <v>44558</v>
      </c>
      <c r="F3161" s="5">
        <v>2596</v>
      </c>
      <c r="G3161" s="5">
        <v>103</v>
      </c>
      <c r="H3161" s="5">
        <v>2202</v>
      </c>
      <c r="I3161" s="5">
        <v>110371</v>
      </c>
      <c r="J3161" s="5">
        <v>11829</v>
      </c>
      <c r="K3161" s="5">
        <v>636073</v>
      </c>
      <c r="L3161" s="5">
        <v>38940</v>
      </c>
      <c r="M3161" s="5">
        <v>48</v>
      </c>
      <c r="N3161" s="5">
        <v>83000000</v>
      </c>
      <c r="O3161" s="5">
        <f>YEAR(Table1[[#This Row],[ReportDate]])</f>
        <v>2021</v>
      </c>
      <c r="P3161" s="5" t="str">
        <f>TEXT(Table1[[#This Row],[ReportDate]],"mmm")</f>
        <v>Dec</v>
      </c>
      <c r="Q3161" s="29">
        <f>Table1[[#This Row],[TotalDeaths]]/Table1[[#This Row],[TotalCases]]</f>
        <v>0.10717489195531435</v>
      </c>
    </row>
    <row r="3162" spans="1:17" ht="14.4" x14ac:dyDescent="0.3">
      <c r="A3162" s="5" t="s">
        <v>5383</v>
      </c>
      <c r="B3162" s="5" t="s">
        <v>2191</v>
      </c>
      <c r="C3162" s="5" t="s">
        <v>2217</v>
      </c>
      <c r="D3162" s="5" t="s">
        <v>2230</v>
      </c>
      <c r="E3162" s="32">
        <v>44310</v>
      </c>
      <c r="F3162" s="5">
        <v>4466</v>
      </c>
      <c r="G3162" s="5">
        <v>150</v>
      </c>
      <c r="H3162" s="5">
        <v>2841</v>
      </c>
      <c r="I3162" s="5">
        <v>114837</v>
      </c>
      <c r="J3162" s="5">
        <v>11979</v>
      </c>
      <c r="K3162" s="5">
        <v>638914</v>
      </c>
      <c r="L3162" s="5">
        <v>84854</v>
      </c>
      <c r="M3162" s="5">
        <v>4947</v>
      </c>
      <c r="N3162" s="5">
        <v>331000000</v>
      </c>
      <c r="O3162" s="5">
        <f>YEAR(Table1[[#This Row],[ReportDate]])</f>
        <v>2021</v>
      </c>
      <c r="P3162" s="5" t="str">
        <f>TEXT(Table1[[#This Row],[ReportDate]],"mmm")</f>
        <v>Apr</v>
      </c>
      <c r="Q3162" s="29">
        <f>Table1[[#This Row],[TotalDeaths]]/Table1[[#This Row],[TotalCases]]</f>
        <v>0.10431306982941038</v>
      </c>
    </row>
    <row r="3163" spans="1:17" ht="14.4" x14ac:dyDescent="0.3">
      <c r="A3163" s="5" t="s">
        <v>5384</v>
      </c>
      <c r="B3163" s="5" t="s">
        <v>2167</v>
      </c>
      <c r="C3163" s="5" t="s">
        <v>2235</v>
      </c>
      <c r="D3163" s="5" t="s">
        <v>2235</v>
      </c>
      <c r="E3163" s="32">
        <v>43895</v>
      </c>
      <c r="F3163" s="5">
        <v>1688</v>
      </c>
      <c r="G3163" s="5">
        <v>117</v>
      </c>
      <c r="H3163" s="5">
        <v>270</v>
      </c>
      <c r="I3163" s="5">
        <v>116525</v>
      </c>
      <c r="J3163" s="5">
        <v>12096</v>
      </c>
      <c r="K3163" s="5">
        <v>639184</v>
      </c>
      <c r="L3163" s="5">
        <v>11816</v>
      </c>
      <c r="M3163" s="5">
        <v>16167</v>
      </c>
      <c r="N3163" s="5">
        <v>83000000</v>
      </c>
      <c r="O3163" s="5">
        <f>YEAR(Table1[[#This Row],[ReportDate]])</f>
        <v>2020</v>
      </c>
      <c r="P3163" s="5" t="str">
        <f>TEXT(Table1[[#This Row],[ReportDate]],"mmm")</f>
        <v>Mar</v>
      </c>
      <c r="Q3163" s="29">
        <f>Table1[[#This Row],[TotalDeaths]]/Table1[[#This Row],[TotalCases]]</f>
        <v>0.10380605020381892</v>
      </c>
    </row>
    <row r="3164" spans="1:17" ht="14.4" x14ac:dyDescent="0.3">
      <c r="A3164" s="5" t="s">
        <v>5385</v>
      </c>
      <c r="B3164" s="5" t="s">
        <v>2191</v>
      </c>
      <c r="C3164" s="5" t="s">
        <v>2221</v>
      </c>
      <c r="D3164" s="5" t="s">
        <v>2222</v>
      </c>
      <c r="E3164" s="32">
        <v>43838</v>
      </c>
      <c r="F3164" s="5">
        <v>4852</v>
      </c>
      <c r="G3164" s="5">
        <v>59</v>
      </c>
      <c r="H3164" s="5">
        <v>561</v>
      </c>
      <c r="I3164" s="5">
        <v>121377</v>
      </c>
      <c r="J3164" s="5">
        <v>12155</v>
      </c>
      <c r="K3164" s="5">
        <v>639745</v>
      </c>
      <c r="L3164" s="5">
        <v>67928</v>
      </c>
      <c r="M3164" s="5">
        <v>12288</v>
      </c>
      <c r="N3164" s="5">
        <v>331000000</v>
      </c>
      <c r="O3164" s="5">
        <f>YEAR(Table1[[#This Row],[ReportDate]])</f>
        <v>2020</v>
      </c>
      <c r="P3164" s="5" t="str">
        <f>TEXT(Table1[[#This Row],[ReportDate]],"mmm")</f>
        <v>Jan</v>
      </c>
      <c r="Q3164" s="29">
        <f>Table1[[#This Row],[TotalDeaths]]/Table1[[#This Row],[TotalCases]]</f>
        <v>0.10014253112204125</v>
      </c>
    </row>
    <row r="3165" spans="1:17" ht="14.4" x14ac:dyDescent="0.3">
      <c r="A3165" s="5" t="s">
        <v>5386</v>
      </c>
      <c r="B3165" s="5" t="s">
        <v>2170</v>
      </c>
      <c r="C3165" s="5" t="s">
        <v>2178</v>
      </c>
      <c r="D3165" s="5" t="s">
        <v>2179</v>
      </c>
      <c r="E3165" s="32">
        <v>44131</v>
      </c>
      <c r="F3165" s="5">
        <v>3321</v>
      </c>
      <c r="G3165" s="5">
        <v>198</v>
      </c>
      <c r="H3165" s="5">
        <v>3139</v>
      </c>
      <c r="I3165" s="5">
        <v>124698</v>
      </c>
      <c r="J3165" s="5">
        <v>12353</v>
      </c>
      <c r="K3165" s="5">
        <v>642884</v>
      </c>
      <c r="L3165" s="5">
        <v>39852</v>
      </c>
      <c r="M3165" s="5">
        <v>12448</v>
      </c>
      <c r="N3165" s="5">
        <v>213000000</v>
      </c>
      <c r="O3165" s="5">
        <f>YEAR(Table1[[#This Row],[ReportDate]])</f>
        <v>2020</v>
      </c>
      <c r="P3165" s="5" t="str">
        <f>TEXT(Table1[[#This Row],[ReportDate]],"mmm")</f>
        <v>Oct</v>
      </c>
      <c r="Q3165" s="29">
        <f>Table1[[#This Row],[TotalDeaths]]/Table1[[#This Row],[TotalCases]]</f>
        <v>9.9063337022245748E-2</v>
      </c>
    </row>
    <row r="3166" spans="1:17" ht="14.4" x14ac:dyDescent="0.3">
      <c r="A3166" s="5" t="s">
        <v>5387</v>
      </c>
      <c r="B3166" s="5" t="s">
        <v>2174</v>
      </c>
      <c r="C3166" s="5" t="s">
        <v>2184</v>
      </c>
      <c r="D3166" s="5" t="s">
        <v>25</v>
      </c>
      <c r="E3166" s="32">
        <v>44173</v>
      </c>
      <c r="F3166" s="5">
        <v>1138</v>
      </c>
      <c r="G3166" s="5">
        <v>172</v>
      </c>
      <c r="H3166" s="5">
        <v>2179</v>
      </c>
      <c r="I3166" s="5">
        <v>125836</v>
      </c>
      <c r="J3166" s="5">
        <v>12525</v>
      </c>
      <c r="K3166" s="5">
        <v>645063</v>
      </c>
      <c r="L3166" s="5">
        <v>11380</v>
      </c>
      <c r="M3166" s="5">
        <v>4719</v>
      </c>
      <c r="N3166" s="5">
        <v>1380000000</v>
      </c>
      <c r="O3166" s="5">
        <f>YEAR(Table1[[#This Row],[ReportDate]])</f>
        <v>2020</v>
      </c>
      <c r="P3166" s="5" t="str">
        <f>TEXT(Table1[[#This Row],[ReportDate]],"mmm")</f>
        <v>Dec</v>
      </c>
      <c r="Q3166" s="29">
        <f>Table1[[#This Row],[TotalDeaths]]/Table1[[#This Row],[TotalCases]]</f>
        <v>9.9534314504593283E-2</v>
      </c>
    </row>
    <row r="3167" spans="1:17" ht="14.4" x14ac:dyDescent="0.3">
      <c r="A3167" s="5" t="s">
        <v>5388</v>
      </c>
      <c r="B3167" s="5" t="s">
        <v>2170</v>
      </c>
      <c r="C3167" s="5" t="s">
        <v>2232</v>
      </c>
      <c r="D3167" s="5" t="s">
        <v>2281</v>
      </c>
      <c r="E3167" s="32">
        <v>44261</v>
      </c>
      <c r="F3167" s="5">
        <v>2621</v>
      </c>
      <c r="G3167" s="5">
        <v>46</v>
      </c>
      <c r="H3167" s="5">
        <v>1693</v>
      </c>
      <c r="I3167" s="5">
        <v>128457</v>
      </c>
      <c r="J3167" s="5">
        <v>12571</v>
      </c>
      <c r="K3167" s="5">
        <v>646756</v>
      </c>
      <c r="L3167" s="5">
        <v>49799</v>
      </c>
      <c r="M3167" s="5">
        <v>17677</v>
      </c>
      <c r="N3167" s="5">
        <v>213000000</v>
      </c>
      <c r="O3167" s="5">
        <f>YEAR(Table1[[#This Row],[ReportDate]])</f>
        <v>2021</v>
      </c>
      <c r="P3167" s="5" t="str">
        <f>TEXT(Table1[[#This Row],[ReportDate]],"mmm")</f>
        <v>Mar</v>
      </c>
      <c r="Q3167" s="29">
        <f>Table1[[#This Row],[TotalDeaths]]/Table1[[#This Row],[TotalCases]]</f>
        <v>9.7861541216126793E-2</v>
      </c>
    </row>
    <row r="3168" spans="1:17" ht="14.4" x14ac:dyDescent="0.3">
      <c r="A3168" s="5" t="s">
        <v>5389</v>
      </c>
      <c r="B3168" s="5" t="s">
        <v>2167</v>
      </c>
      <c r="C3168" s="5" t="s">
        <v>2168</v>
      </c>
      <c r="D3168" s="5" t="s">
        <v>2168</v>
      </c>
      <c r="E3168" s="32">
        <v>44254</v>
      </c>
      <c r="F3168" s="5">
        <v>2728</v>
      </c>
      <c r="G3168" s="5">
        <v>77</v>
      </c>
      <c r="H3168" s="5">
        <v>844</v>
      </c>
      <c r="I3168" s="5">
        <v>131185</v>
      </c>
      <c r="J3168" s="5">
        <v>12648</v>
      </c>
      <c r="K3168" s="5">
        <v>647600</v>
      </c>
      <c r="L3168" s="5">
        <v>46376</v>
      </c>
      <c r="M3168" s="5">
        <v>14811</v>
      </c>
      <c r="N3168" s="5">
        <v>83000000</v>
      </c>
      <c r="O3168" s="5">
        <f>YEAR(Table1[[#This Row],[ReportDate]])</f>
        <v>2021</v>
      </c>
      <c r="P3168" s="5" t="str">
        <f>TEXT(Table1[[#This Row],[ReportDate]],"mmm")</f>
        <v>Feb</v>
      </c>
      <c r="Q3168" s="29">
        <f>Table1[[#This Row],[TotalDeaths]]/Table1[[#This Row],[TotalCases]]</f>
        <v>9.6413461904943404E-2</v>
      </c>
    </row>
    <row r="3169" spans="1:17" ht="14.4" x14ac:dyDescent="0.3">
      <c r="A3169" s="5" t="s">
        <v>5390</v>
      </c>
      <c r="B3169" s="5" t="s">
        <v>2186</v>
      </c>
      <c r="C3169" s="5" t="s">
        <v>2212</v>
      </c>
      <c r="D3169" s="5" t="s">
        <v>2306</v>
      </c>
      <c r="E3169" s="32">
        <v>44162</v>
      </c>
      <c r="F3169" s="5">
        <v>1165</v>
      </c>
      <c r="G3169" s="5">
        <v>164</v>
      </c>
      <c r="H3169" s="5">
        <v>3753</v>
      </c>
      <c r="I3169" s="5">
        <v>132350</v>
      </c>
      <c r="J3169" s="5">
        <v>12812</v>
      </c>
      <c r="K3169" s="5">
        <v>651353</v>
      </c>
      <c r="L3169" s="5">
        <v>20970</v>
      </c>
      <c r="M3169" s="5">
        <v>6908</v>
      </c>
      <c r="N3169" s="5">
        <v>68000000</v>
      </c>
      <c r="O3169" s="5">
        <f>YEAR(Table1[[#This Row],[ReportDate]])</f>
        <v>2020</v>
      </c>
      <c r="P3169" s="5" t="str">
        <f>TEXT(Table1[[#This Row],[ReportDate]],"mmm")</f>
        <v>Nov</v>
      </c>
      <c r="Q3169" s="29">
        <f>Table1[[#This Row],[TotalDeaths]]/Table1[[#This Row],[TotalCases]]</f>
        <v>9.6803928976199466E-2</v>
      </c>
    </row>
    <row r="3170" spans="1:17" ht="14.4" x14ac:dyDescent="0.3">
      <c r="A3170" s="5" t="s">
        <v>5391</v>
      </c>
      <c r="B3170" s="5" t="s">
        <v>2170</v>
      </c>
      <c r="C3170" s="5" t="s">
        <v>2178</v>
      </c>
      <c r="D3170" s="5" t="s">
        <v>2286</v>
      </c>
      <c r="E3170" s="32">
        <v>44268</v>
      </c>
      <c r="F3170" s="5">
        <v>1508</v>
      </c>
      <c r="G3170" s="5">
        <v>135</v>
      </c>
      <c r="H3170" s="5">
        <v>3853</v>
      </c>
      <c r="I3170" s="5">
        <v>133858</v>
      </c>
      <c r="J3170" s="5">
        <v>12947</v>
      </c>
      <c r="K3170" s="5">
        <v>655206</v>
      </c>
      <c r="L3170" s="5">
        <v>15080</v>
      </c>
      <c r="M3170" s="5">
        <v>10155</v>
      </c>
      <c r="N3170" s="5">
        <v>213000000</v>
      </c>
      <c r="O3170" s="5">
        <f>YEAR(Table1[[#This Row],[ReportDate]])</f>
        <v>2021</v>
      </c>
      <c r="P3170" s="5" t="str">
        <f>TEXT(Table1[[#This Row],[ReportDate]],"mmm")</f>
        <v>Mar</v>
      </c>
      <c r="Q3170" s="29">
        <f>Table1[[#This Row],[TotalDeaths]]/Table1[[#This Row],[TotalCases]]</f>
        <v>9.6721899326151592E-2</v>
      </c>
    </row>
    <row r="3171" spans="1:17" ht="14.4" x14ac:dyDescent="0.3">
      <c r="A3171" s="5" t="s">
        <v>5392</v>
      </c>
      <c r="B3171" s="5" t="s">
        <v>2191</v>
      </c>
      <c r="C3171" s="5" t="s">
        <v>2217</v>
      </c>
      <c r="D3171" s="5" t="s">
        <v>2218</v>
      </c>
      <c r="E3171" s="32">
        <v>44418</v>
      </c>
      <c r="F3171" s="5">
        <v>3841</v>
      </c>
      <c r="G3171" s="5">
        <v>132</v>
      </c>
      <c r="H3171" s="5">
        <v>4315</v>
      </c>
      <c r="I3171" s="5">
        <v>137699</v>
      </c>
      <c r="J3171" s="5">
        <v>13079</v>
      </c>
      <c r="K3171" s="5">
        <v>659521</v>
      </c>
      <c r="L3171" s="5">
        <v>26887</v>
      </c>
      <c r="M3171" s="5">
        <v>17700</v>
      </c>
      <c r="N3171" s="5">
        <v>331000000</v>
      </c>
      <c r="O3171" s="5">
        <f>YEAR(Table1[[#This Row],[ReportDate]])</f>
        <v>2021</v>
      </c>
      <c r="P3171" s="5" t="str">
        <f>TEXT(Table1[[#This Row],[ReportDate]],"mmm")</f>
        <v>Aug</v>
      </c>
      <c r="Q3171" s="29">
        <f>Table1[[#This Row],[TotalDeaths]]/Table1[[#This Row],[TotalCases]]</f>
        <v>9.4982534368441313E-2</v>
      </c>
    </row>
    <row r="3172" spans="1:17" ht="14.4" x14ac:dyDescent="0.3">
      <c r="A3172" s="5" t="s">
        <v>5393</v>
      </c>
      <c r="B3172" s="5" t="s">
        <v>2174</v>
      </c>
      <c r="C3172" s="5" t="s">
        <v>2184</v>
      </c>
      <c r="D3172" s="5" t="s">
        <v>25</v>
      </c>
      <c r="E3172" s="32">
        <v>44004</v>
      </c>
      <c r="F3172" s="5">
        <v>4558</v>
      </c>
      <c r="G3172" s="5">
        <v>22</v>
      </c>
      <c r="H3172" s="5">
        <v>3623</v>
      </c>
      <c r="I3172" s="5">
        <v>142257</v>
      </c>
      <c r="J3172" s="5">
        <v>13101</v>
      </c>
      <c r="K3172" s="5">
        <v>663144</v>
      </c>
      <c r="L3172" s="5">
        <v>63812</v>
      </c>
      <c r="M3172" s="5">
        <v>13899</v>
      </c>
      <c r="N3172" s="5">
        <v>1380000000</v>
      </c>
      <c r="O3172" s="5">
        <f>YEAR(Table1[[#This Row],[ReportDate]])</f>
        <v>2020</v>
      </c>
      <c r="P3172" s="5" t="str">
        <f>TEXT(Table1[[#This Row],[ReportDate]],"mmm")</f>
        <v>Jun</v>
      </c>
      <c r="Q3172" s="29">
        <f>Table1[[#This Row],[TotalDeaths]]/Table1[[#This Row],[TotalCases]]</f>
        <v>9.2093886416837134E-2</v>
      </c>
    </row>
    <row r="3173" spans="1:17" ht="14.4" x14ac:dyDescent="0.3">
      <c r="A3173" s="5" t="s">
        <v>5394</v>
      </c>
      <c r="B3173" s="5" t="s">
        <v>2191</v>
      </c>
      <c r="C3173" s="5" t="s">
        <v>2192</v>
      </c>
      <c r="D3173" s="5" t="s">
        <v>2193</v>
      </c>
      <c r="E3173" s="32">
        <v>44389</v>
      </c>
      <c r="F3173" s="5">
        <v>4576</v>
      </c>
      <c r="G3173" s="5">
        <v>104</v>
      </c>
      <c r="H3173" s="5">
        <v>4994</v>
      </c>
      <c r="I3173" s="5">
        <v>146833</v>
      </c>
      <c r="J3173" s="5">
        <v>13205</v>
      </c>
      <c r="K3173" s="5">
        <v>668138</v>
      </c>
      <c r="L3173" s="5">
        <v>59488</v>
      </c>
      <c r="M3173" s="5">
        <v>498</v>
      </c>
      <c r="N3173" s="5">
        <v>331000000</v>
      </c>
      <c r="O3173" s="5">
        <f>YEAR(Table1[[#This Row],[ReportDate]])</f>
        <v>2021</v>
      </c>
      <c r="P3173" s="5" t="str">
        <f>TEXT(Table1[[#This Row],[ReportDate]],"mmm")</f>
        <v>Jul</v>
      </c>
      <c r="Q3173" s="29">
        <f>Table1[[#This Row],[TotalDeaths]]/Table1[[#This Row],[TotalCases]]</f>
        <v>8.9932099732348988E-2</v>
      </c>
    </row>
    <row r="3174" spans="1:17" ht="14.4" x14ac:dyDescent="0.3">
      <c r="A3174" s="5" t="s">
        <v>5395</v>
      </c>
      <c r="B3174" s="5" t="s">
        <v>2191</v>
      </c>
      <c r="C3174" s="5" t="s">
        <v>2221</v>
      </c>
      <c r="D3174" s="5" t="s">
        <v>2222</v>
      </c>
      <c r="E3174" s="32">
        <v>44357</v>
      </c>
      <c r="F3174" s="5">
        <v>4918</v>
      </c>
      <c r="G3174" s="5">
        <v>9</v>
      </c>
      <c r="H3174" s="5">
        <v>1102</v>
      </c>
      <c r="I3174" s="5">
        <v>151751</v>
      </c>
      <c r="J3174" s="5">
        <v>13214</v>
      </c>
      <c r="K3174" s="5">
        <v>669240</v>
      </c>
      <c r="L3174" s="5">
        <v>63934</v>
      </c>
      <c r="M3174" s="5">
        <v>16870</v>
      </c>
      <c r="N3174" s="5">
        <v>331000000</v>
      </c>
      <c r="O3174" s="5">
        <f>YEAR(Table1[[#This Row],[ReportDate]])</f>
        <v>2021</v>
      </c>
      <c r="P3174" s="5" t="str">
        <f>TEXT(Table1[[#This Row],[ReportDate]],"mmm")</f>
        <v>Jun</v>
      </c>
      <c r="Q3174" s="29">
        <f>Table1[[#This Row],[TotalDeaths]]/Table1[[#This Row],[TotalCases]]</f>
        <v>8.7076856165692482E-2</v>
      </c>
    </row>
    <row r="3175" spans="1:17" ht="14.4" x14ac:dyDescent="0.3">
      <c r="A3175" s="5" t="s">
        <v>5396</v>
      </c>
      <c r="B3175" s="5" t="s">
        <v>2170</v>
      </c>
      <c r="C3175" s="5" t="s">
        <v>2171</v>
      </c>
      <c r="D3175" s="5" t="s">
        <v>2265</v>
      </c>
      <c r="E3175" s="32">
        <v>44489</v>
      </c>
      <c r="F3175" s="5">
        <v>523</v>
      </c>
      <c r="G3175" s="5">
        <v>112</v>
      </c>
      <c r="H3175" s="5">
        <v>750</v>
      </c>
      <c r="I3175" s="5">
        <v>152274</v>
      </c>
      <c r="J3175" s="5">
        <v>13326</v>
      </c>
      <c r="K3175" s="5">
        <v>669990</v>
      </c>
      <c r="L3175" s="5">
        <v>4184</v>
      </c>
      <c r="M3175" s="5">
        <v>7579</v>
      </c>
      <c r="N3175" s="5">
        <v>213000000</v>
      </c>
      <c r="O3175" s="5">
        <f>YEAR(Table1[[#This Row],[ReportDate]])</f>
        <v>2021</v>
      </c>
      <c r="P3175" s="5" t="str">
        <f>TEXT(Table1[[#This Row],[ReportDate]],"mmm")</f>
        <v>Oct</v>
      </c>
      <c r="Q3175" s="29">
        <f>Table1[[#This Row],[TotalDeaths]]/Table1[[#This Row],[TotalCases]]</f>
        <v>8.7513298396311917E-2</v>
      </c>
    </row>
    <row r="3176" spans="1:17" ht="14.4" x14ac:dyDescent="0.3">
      <c r="A3176" s="5" t="s">
        <v>5397</v>
      </c>
      <c r="B3176" s="5" t="s">
        <v>2174</v>
      </c>
      <c r="C3176" s="5" t="s">
        <v>2175</v>
      </c>
      <c r="D3176" s="5" t="s">
        <v>2276</v>
      </c>
      <c r="E3176" s="32">
        <v>43856</v>
      </c>
      <c r="F3176" s="5">
        <v>2258</v>
      </c>
      <c r="G3176" s="5">
        <v>26</v>
      </c>
      <c r="H3176" s="5">
        <v>2367</v>
      </c>
      <c r="I3176" s="5">
        <v>154532</v>
      </c>
      <c r="J3176" s="5">
        <v>13352</v>
      </c>
      <c r="K3176" s="5">
        <v>672357</v>
      </c>
      <c r="L3176" s="5">
        <v>38386</v>
      </c>
      <c r="M3176" s="5">
        <v>5740</v>
      </c>
      <c r="N3176" s="5">
        <v>1380000000</v>
      </c>
      <c r="O3176" s="5">
        <f>YEAR(Table1[[#This Row],[ReportDate]])</f>
        <v>2020</v>
      </c>
      <c r="P3176" s="5" t="str">
        <f>TEXT(Table1[[#This Row],[ReportDate]],"mmm")</f>
        <v>Jan</v>
      </c>
      <c r="Q3176" s="29">
        <f>Table1[[#This Row],[TotalDeaths]]/Table1[[#This Row],[TotalCases]]</f>
        <v>8.6402816245178996E-2</v>
      </c>
    </row>
    <row r="3177" spans="1:17" ht="14.4" x14ac:dyDescent="0.3">
      <c r="A3177" s="5" t="s">
        <v>5398</v>
      </c>
      <c r="B3177" s="5" t="s">
        <v>2186</v>
      </c>
      <c r="C3177" s="5" t="s">
        <v>2204</v>
      </c>
      <c r="D3177" s="5" t="s">
        <v>2210</v>
      </c>
      <c r="E3177" s="32">
        <v>44435</v>
      </c>
      <c r="F3177" s="5">
        <v>4339</v>
      </c>
      <c r="G3177" s="5">
        <v>98</v>
      </c>
      <c r="H3177" s="5">
        <v>4413</v>
      </c>
      <c r="I3177" s="5">
        <v>158871</v>
      </c>
      <c r="J3177" s="5">
        <v>13450</v>
      </c>
      <c r="K3177" s="5">
        <v>676770</v>
      </c>
      <c r="L3177" s="5">
        <v>73763</v>
      </c>
      <c r="M3177" s="5">
        <v>888</v>
      </c>
      <c r="N3177" s="5">
        <v>68000000</v>
      </c>
      <c r="O3177" s="5">
        <f>YEAR(Table1[[#This Row],[ReportDate]])</f>
        <v>2021</v>
      </c>
      <c r="P3177" s="5" t="str">
        <f>TEXT(Table1[[#This Row],[ReportDate]],"mmm")</f>
        <v>Aug</v>
      </c>
      <c r="Q3177" s="29">
        <f>Table1[[#This Row],[TotalDeaths]]/Table1[[#This Row],[TotalCases]]</f>
        <v>8.4659881287333746E-2</v>
      </c>
    </row>
    <row r="3178" spans="1:17" ht="14.4" x14ac:dyDescent="0.3">
      <c r="A3178" s="5" t="s">
        <v>5399</v>
      </c>
      <c r="B3178" s="5" t="s">
        <v>2191</v>
      </c>
      <c r="C3178" s="5" t="s">
        <v>2192</v>
      </c>
      <c r="D3178" s="5" t="s">
        <v>2308</v>
      </c>
      <c r="E3178" s="32">
        <v>44236</v>
      </c>
      <c r="F3178" s="5">
        <v>238</v>
      </c>
      <c r="G3178" s="5">
        <v>0</v>
      </c>
      <c r="H3178" s="5">
        <v>1772</v>
      </c>
      <c r="I3178" s="5">
        <v>159109</v>
      </c>
      <c r="J3178" s="5">
        <v>13450</v>
      </c>
      <c r="K3178" s="5">
        <v>678542</v>
      </c>
      <c r="L3178" s="5">
        <v>3332</v>
      </c>
      <c r="M3178" s="5">
        <v>11920</v>
      </c>
      <c r="N3178" s="5">
        <v>331000000</v>
      </c>
      <c r="O3178" s="5">
        <f>YEAR(Table1[[#This Row],[ReportDate]])</f>
        <v>2021</v>
      </c>
      <c r="P3178" s="5" t="str">
        <f>TEXT(Table1[[#This Row],[ReportDate]],"mmm")</f>
        <v>Feb</v>
      </c>
      <c r="Q3178" s="29">
        <f>Table1[[#This Row],[TotalDeaths]]/Table1[[#This Row],[TotalCases]]</f>
        <v>8.4533244505339111E-2</v>
      </c>
    </row>
    <row r="3179" spans="1:17" ht="14.4" x14ac:dyDescent="0.3">
      <c r="A3179" s="5" t="s">
        <v>5400</v>
      </c>
      <c r="B3179" s="5" t="s">
        <v>2174</v>
      </c>
      <c r="C3179" s="5" t="s">
        <v>2201</v>
      </c>
      <c r="D3179" s="5" t="s">
        <v>2202</v>
      </c>
      <c r="E3179" s="32">
        <v>44062</v>
      </c>
      <c r="F3179" s="5">
        <v>1220</v>
      </c>
      <c r="G3179" s="5">
        <v>70</v>
      </c>
      <c r="H3179" s="5">
        <v>4683</v>
      </c>
      <c r="I3179" s="5">
        <v>160329</v>
      </c>
      <c r="J3179" s="5">
        <v>13520</v>
      </c>
      <c r="K3179" s="5">
        <v>683225</v>
      </c>
      <c r="L3179" s="5">
        <v>19520</v>
      </c>
      <c r="M3179" s="5">
        <v>10483</v>
      </c>
      <c r="N3179" s="5">
        <v>1380000000</v>
      </c>
      <c r="O3179" s="5">
        <f>YEAR(Table1[[#This Row],[ReportDate]])</f>
        <v>2020</v>
      </c>
      <c r="P3179" s="5" t="str">
        <f>TEXT(Table1[[#This Row],[ReportDate]],"mmm")</f>
        <v>Aug</v>
      </c>
      <c r="Q3179" s="29">
        <f>Table1[[#This Row],[TotalDeaths]]/Table1[[#This Row],[TotalCases]]</f>
        <v>8.4326603421714094E-2</v>
      </c>
    </row>
    <row r="3180" spans="1:17" ht="14.4" x14ac:dyDescent="0.3">
      <c r="A3180" s="5" t="s">
        <v>5401</v>
      </c>
      <c r="B3180" s="5" t="s">
        <v>2186</v>
      </c>
      <c r="C3180" s="5" t="s">
        <v>2237</v>
      </c>
      <c r="D3180" s="5" t="s">
        <v>2270</v>
      </c>
      <c r="E3180" s="32">
        <v>44363</v>
      </c>
      <c r="F3180" s="5">
        <v>768</v>
      </c>
      <c r="G3180" s="5">
        <v>114</v>
      </c>
      <c r="H3180" s="5">
        <v>2086</v>
      </c>
      <c r="I3180" s="5">
        <v>161097</v>
      </c>
      <c r="J3180" s="5">
        <v>13634</v>
      </c>
      <c r="K3180" s="5">
        <v>685311</v>
      </c>
      <c r="L3180" s="5">
        <v>7680</v>
      </c>
      <c r="M3180" s="5">
        <v>7736</v>
      </c>
      <c r="N3180" s="5">
        <v>68000000</v>
      </c>
      <c r="O3180" s="5">
        <f>YEAR(Table1[[#This Row],[ReportDate]])</f>
        <v>2021</v>
      </c>
      <c r="P3180" s="5" t="str">
        <f>TEXT(Table1[[#This Row],[ReportDate]],"mmm")</f>
        <v>Jun</v>
      </c>
      <c r="Q3180" s="29">
        <f>Table1[[#This Row],[TotalDeaths]]/Table1[[#This Row],[TotalCases]]</f>
        <v>8.4632240203107445E-2</v>
      </c>
    </row>
    <row r="3181" spans="1:17" ht="14.4" x14ac:dyDescent="0.3">
      <c r="A3181" s="5" t="s">
        <v>5402</v>
      </c>
      <c r="B3181" s="5" t="s">
        <v>2191</v>
      </c>
      <c r="C3181" s="5" t="s">
        <v>2192</v>
      </c>
      <c r="D3181" s="5" t="s">
        <v>2308</v>
      </c>
      <c r="E3181" s="32">
        <v>44380</v>
      </c>
      <c r="F3181" s="5">
        <v>234</v>
      </c>
      <c r="G3181" s="5">
        <v>135</v>
      </c>
      <c r="H3181" s="5">
        <v>3270</v>
      </c>
      <c r="I3181" s="5">
        <v>161331</v>
      </c>
      <c r="J3181" s="5">
        <v>13769</v>
      </c>
      <c r="K3181" s="5">
        <v>688581</v>
      </c>
      <c r="L3181" s="5">
        <v>2106</v>
      </c>
      <c r="M3181" s="5">
        <v>1104</v>
      </c>
      <c r="N3181" s="5">
        <v>331000000</v>
      </c>
      <c r="O3181" s="5">
        <f>YEAR(Table1[[#This Row],[ReportDate]])</f>
        <v>2021</v>
      </c>
      <c r="P3181" s="5" t="str">
        <f>TEXT(Table1[[#This Row],[ReportDate]],"mmm")</f>
        <v>Jul</v>
      </c>
      <c r="Q3181" s="29">
        <f>Table1[[#This Row],[TotalDeaths]]/Table1[[#This Row],[TotalCases]]</f>
        <v>8.5346275669276203E-2</v>
      </c>
    </row>
    <row r="3182" spans="1:17" ht="14.4" x14ac:dyDescent="0.3">
      <c r="A3182" s="5" t="s">
        <v>5403</v>
      </c>
      <c r="B3182" s="5" t="s">
        <v>2174</v>
      </c>
      <c r="C3182" s="5" t="s">
        <v>27</v>
      </c>
      <c r="D3182" s="5" t="s">
        <v>27</v>
      </c>
      <c r="E3182" s="32">
        <v>44335</v>
      </c>
      <c r="F3182" s="5">
        <v>2760</v>
      </c>
      <c r="G3182" s="5">
        <v>138</v>
      </c>
      <c r="H3182" s="5">
        <v>4200</v>
      </c>
      <c r="I3182" s="5">
        <v>164091</v>
      </c>
      <c r="J3182" s="5">
        <v>13907</v>
      </c>
      <c r="K3182" s="5">
        <v>692781</v>
      </c>
      <c r="L3182" s="5">
        <v>22080</v>
      </c>
      <c r="M3182" s="5">
        <v>16564</v>
      </c>
      <c r="N3182" s="5">
        <v>1380000000</v>
      </c>
      <c r="O3182" s="5">
        <f>YEAR(Table1[[#This Row],[ReportDate]])</f>
        <v>2021</v>
      </c>
      <c r="P3182" s="5" t="str">
        <f>TEXT(Table1[[#This Row],[ReportDate]],"mmm")</f>
        <v>May</v>
      </c>
      <c r="Q3182" s="29">
        <f>Table1[[#This Row],[TotalDeaths]]/Table1[[#This Row],[TotalCases]]</f>
        <v>8.4751753600136509E-2</v>
      </c>
    </row>
    <row r="3183" spans="1:17" ht="14.4" x14ac:dyDescent="0.3">
      <c r="A3183" s="5" t="s">
        <v>5404</v>
      </c>
      <c r="B3183" s="5" t="s">
        <v>2170</v>
      </c>
      <c r="C3183" s="5" t="s">
        <v>2249</v>
      </c>
      <c r="D3183" s="5" t="s">
        <v>2268</v>
      </c>
      <c r="E3183" s="32">
        <v>44499</v>
      </c>
      <c r="F3183" s="5">
        <v>4592</v>
      </c>
      <c r="G3183" s="5">
        <v>126</v>
      </c>
      <c r="H3183" s="5">
        <v>3865</v>
      </c>
      <c r="I3183" s="5">
        <v>168683</v>
      </c>
      <c r="J3183" s="5">
        <v>14033</v>
      </c>
      <c r="K3183" s="5">
        <v>696646</v>
      </c>
      <c r="L3183" s="5">
        <v>27552</v>
      </c>
      <c r="M3183" s="5">
        <v>4767</v>
      </c>
      <c r="N3183" s="5">
        <v>213000000</v>
      </c>
      <c r="O3183" s="5">
        <f>YEAR(Table1[[#This Row],[ReportDate]])</f>
        <v>2021</v>
      </c>
      <c r="P3183" s="5" t="str">
        <f>TEXT(Table1[[#This Row],[ReportDate]],"mmm")</f>
        <v>Oct</v>
      </c>
      <c r="Q3183" s="29">
        <f>Table1[[#This Row],[TotalDeaths]]/Table1[[#This Row],[TotalCases]]</f>
        <v>8.3191548644498847E-2</v>
      </c>
    </row>
    <row r="3184" spans="1:17" ht="14.4" x14ac:dyDescent="0.3">
      <c r="A3184" s="5" t="s">
        <v>5405</v>
      </c>
      <c r="B3184" s="5" t="s">
        <v>2191</v>
      </c>
      <c r="C3184" s="5" t="s">
        <v>2192</v>
      </c>
      <c r="D3184" s="5" t="s">
        <v>2308</v>
      </c>
      <c r="E3184" s="32">
        <v>44009</v>
      </c>
      <c r="F3184" s="5">
        <v>1519</v>
      </c>
      <c r="G3184" s="5">
        <v>115</v>
      </c>
      <c r="H3184" s="5">
        <v>506</v>
      </c>
      <c r="I3184" s="5">
        <v>170202</v>
      </c>
      <c r="J3184" s="5">
        <v>14148</v>
      </c>
      <c r="K3184" s="5">
        <v>697152</v>
      </c>
      <c r="L3184" s="5">
        <v>12152</v>
      </c>
      <c r="M3184" s="5">
        <v>17253</v>
      </c>
      <c r="N3184" s="5">
        <v>331000000</v>
      </c>
      <c r="O3184" s="5">
        <f>YEAR(Table1[[#This Row],[ReportDate]])</f>
        <v>2020</v>
      </c>
      <c r="P3184" s="5" t="str">
        <f>TEXT(Table1[[#This Row],[ReportDate]],"mmm")</f>
        <v>Jun</v>
      </c>
      <c r="Q3184" s="29">
        <f>Table1[[#This Row],[TotalDeaths]]/Table1[[#This Row],[TotalCases]]</f>
        <v>8.3124757640920782E-2</v>
      </c>
    </row>
    <row r="3185" spans="1:17" ht="14.4" x14ac:dyDescent="0.3">
      <c r="A3185" s="5" t="s">
        <v>5406</v>
      </c>
      <c r="B3185" s="5" t="s">
        <v>2191</v>
      </c>
      <c r="C3185" s="5" t="s">
        <v>2221</v>
      </c>
      <c r="D3185" s="5" t="s">
        <v>2222</v>
      </c>
      <c r="E3185" s="32">
        <v>43962</v>
      </c>
      <c r="F3185" s="5">
        <v>1903</v>
      </c>
      <c r="G3185" s="5">
        <v>155</v>
      </c>
      <c r="H3185" s="5">
        <v>4665</v>
      </c>
      <c r="I3185" s="5">
        <v>172105</v>
      </c>
      <c r="J3185" s="5">
        <v>14303</v>
      </c>
      <c r="K3185" s="5">
        <v>701817</v>
      </c>
      <c r="L3185" s="5">
        <v>20933</v>
      </c>
      <c r="M3185" s="5">
        <v>11640</v>
      </c>
      <c r="N3185" s="5">
        <v>331000000</v>
      </c>
      <c r="O3185" s="5">
        <f>YEAR(Table1[[#This Row],[ReportDate]])</f>
        <v>2020</v>
      </c>
      <c r="P3185" s="5" t="str">
        <f>TEXT(Table1[[#This Row],[ReportDate]],"mmm")</f>
        <v>May</v>
      </c>
      <c r="Q3185" s="29">
        <f>Table1[[#This Row],[TotalDeaths]]/Table1[[#This Row],[TotalCases]]</f>
        <v>8.3106243281717562E-2</v>
      </c>
    </row>
    <row r="3186" spans="1:17" ht="14.4" x14ac:dyDescent="0.3">
      <c r="A3186" s="5" t="s">
        <v>5407</v>
      </c>
      <c r="B3186" s="5" t="s">
        <v>2174</v>
      </c>
      <c r="C3186" s="5" t="s">
        <v>27</v>
      </c>
      <c r="D3186" s="5" t="s">
        <v>27</v>
      </c>
      <c r="E3186" s="32">
        <v>44285</v>
      </c>
      <c r="F3186" s="5">
        <v>2234</v>
      </c>
      <c r="G3186" s="5">
        <v>33</v>
      </c>
      <c r="H3186" s="5">
        <v>328</v>
      </c>
      <c r="I3186" s="5">
        <v>174339</v>
      </c>
      <c r="J3186" s="5">
        <v>14336</v>
      </c>
      <c r="K3186" s="5">
        <v>702145</v>
      </c>
      <c r="L3186" s="5">
        <v>15638</v>
      </c>
      <c r="M3186" s="5">
        <v>8408</v>
      </c>
      <c r="N3186" s="5">
        <v>1380000000</v>
      </c>
      <c r="O3186" s="5">
        <f>YEAR(Table1[[#This Row],[ReportDate]])</f>
        <v>2021</v>
      </c>
      <c r="P3186" s="5" t="str">
        <f>TEXT(Table1[[#This Row],[ReportDate]],"mmm")</f>
        <v>Mar</v>
      </c>
      <c r="Q3186" s="29">
        <f>Table1[[#This Row],[TotalDeaths]]/Table1[[#This Row],[TotalCases]]</f>
        <v>8.2230596711005563E-2</v>
      </c>
    </row>
    <row r="3187" spans="1:17" ht="14.4" x14ac:dyDescent="0.3">
      <c r="A3187" s="5" t="s">
        <v>5408</v>
      </c>
      <c r="B3187" s="5" t="s">
        <v>2191</v>
      </c>
      <c r="C3187" s="5" t="s">
        <v>2221</v>
      </c>
      <c r="D3187" s="5" t="s">
        <v>2241</v>
      </c>
      <c r="E3187" s="32">
        <v>44178</v>
      </c>
      <c r="F3187" s="5">
        <v>935</v>
      </c>
      <c r="G3187" s="5">
        <v>170</v>
      </c>
      <c r="H3187" s="5">
        <v>1714</v>
      </c>
      <c r="I3187" s="5">
        <v>175274</v>
      </c>
      <c r="J3187" s="5">
        <v>14506</v>
      </c>
      <c r="K3187" s="5">
        <v>703859</v>
      </c>
      <c r="L3187" s="5">
        <v>6545</v>
      </c>
      <c r="M3187" s="5">
        <v>2810</v>
      </c>
      <c r="N3187" s="5">
        <v>331000000</v>
      </c>
      <c r="O3187" s="5">
        <f>YEAR(Table1[[#This Row],[ReportDate]])</f>
        <v>2020</v>
      </c>
      <c r="P3187" s="5" t="str">
        <f>TEXT(Table1[[#This Row],[ReportDate]],"mmm")</f>
        <v>Dec</v>
      </c>
      <c r="Q3187" s="29">
        <f>Table1[[#This Row],[TotalDeaths]]/Table1[[#This Row],[TotalCases]]</f>
        <v>8.2761847165010213E-2</v>
      </c>
    </row>
    <row r="3188" spans="1:17" ht="14.4" x14ac:dyDescent="0.3">
      <c r="A3188" s="5" t="s">
        <v>5409</v>
      </c>
      <c r="B3188" s="5" t="s">
        <v>2186</v>
      </c>
      <c r="C3188" s="5" t="s">
        <v>2204</v>
      </c>
      <c r="D3188" s="5" t="s">
        <v>2210</v>
      </c>
      <c r="E3188" s="32">
        <v>44370</v>
      </c>
      <c r="F3188" s="5">
        <v>1268</v>
      </c>
      <c r="G3188" s="5">
        <v>155</v>
      </c>
      <c r="H3188" s="5">
        <v>221</v>
      </c>
      <c r="I3188" s="5">
        <v>176542</v>
      </c>
      <c r="J3188" s="5">
        <v>14661</v>
      </c>
      <c r="K3188" s="5">
        <v>704080</v>
      </c>
      <c r="L3188" s="5">
        <v>19020</v>
      </c>
      <c r="M3188" s="5">
        <v>14337</v>
      </c>
      <c r="N3188" s="5">
        <v>68000000</v>
      </c>
      <c r="O3188" s="5">
        <f>YEAR(Table1[[#This Row],[ReportDate]])</f>
        <v>2021</v>
      </c>
      <c r="P3188" s="5" t="str">
        <f>TEXT(Table1[[#This Row],[ReportDate]],"mmm")</f>
        <v>Jun</v>
      </c>
      <c r="Q3188" s="29">
        <f>Table1[[#This Row],[TotalDeaths]]/Table1[[#This Row],[TotalCases]]</f>
        <v>8.3045394297107764E-2</v>
      </c>
    </row>
    <row r="3189" spans="1:17" ht="14.4" x14ac:dyDescent="0.3">
      <c r="A3189" s="5" t="s">
        <v>5410</v>
      </c>
      <c r="B3189" s="5" t="s">
        <v>2191</v>
      </c>
      <c r="C3189" s="5" t="s">
        <v>2221</v>
      </c>
      <c r="D3189" s="5" t="s">
        <v>2222</v>
      </c>
      <c r="E3189" s="32">
        <v>44236</v>
      </c>
      <c r="F3189" s="5">
        <v>818</v>
      </c>
      <c r="G3189" s="5">
        <v>176</v>
      </c>
      <c r="H3189" s="5">
        <v>2703</v>
      </c>
      <c r="I3189" s="5">
        <v>177360</v>
      </c>
      <c r="J3189" s="5">
        <v>14837</v>
      </c>
      <c r="K3189" s="5">
        <v>706783</v>
      </c>
      <c r="L3189" s="5">
        <v>5726</v>
      </c>
      <c r="M3189" s="5">
        <v>13886</v>
      </c>
      <c r="N3189" s="5">
        <v>331000000</v>
      </c>
      <c r="O3189" s="5">
        <f>YEAR(Table1[[#This Row],[ReportDate]])</f>
        <v>2021</v>
      </c>
      <c r="P3189" s="5" t="str">
        <f>TEXT(Table1[[#This Row],[ReportDate]],"mmm")</f>
        <v>Feb</v>
      </c>
      <c r="Q3189" s="29">
        <f>Table1[[#This Row],[TotalDeaths]]/Table1[[#This Row],[TotalCases]]</f>
        <v>8.3654713576905723E-2</v>
      </c>
    </row>
    <row r="3190" spans="1:17" ht="14.4" x14ac:dyDescent="0.3">
      <c r="A3190" s="5" t="s">
        <v>5411</v>
      </c>
      <c r="B3190" s="5" t="s">
        <v>2167</v>
      </c>
      <c r="C3190" s="5" t="s">
        <v>2168</v>
      </c>
      <c r="D3190" s="5" t="s">
        <v>2168</v>
      </c>
      <c r="E3190" s="32">
        <v>43906</v>
      </c>
      <c r="F3190" s="5">
        <v>3567</v>
      </c>
      <c r="G3190" s="5">
        <v>188</v>
      </c>
      <c r="H3190" s="5">
        <v>3887</v>
      </c>
      <c r="I3190" s="5">
        <v>180927</v>
      </c>
      <c r="J3190" s="5">
        <v>15025</v>
      </c>
      <c r="K3190" s="5">
        <v>710670</v>
      </c>
      <c r="L3190" s="5">
        <v>46371</v>
      </c>
      <c r="M3190" s="5">
        <v>15834</v>
      </c>
      <c r="N3190" s="5">
        <v>83000000</v>
      </c>
      <c r="O3190" s="5">
        <f>YEAR(Table1[[#This Row],[ReportDate]])</f>
        <v>2020</v>
      </c>
      <c r="P3190" s="5" t="str">
        <f>TEXT(Table1[[#This Row],[ReportDate]],"mmm")</f>
        <v>Mar</v>
      </c>
      <c r="Q3190" s="29">
        <f>Table1[[#This Row],[TotalDeaths]]/Table1[[#This Row],[TotalCases]]</f>
        <v>8.3044542826664902E-2</v>
      </c>
    </row>
    <row r="3191" spans="1:17" ht="14.4" x14ac:dyDescent="0.3">
      <c r="A3191" s="5" t="s">
        <v>5412</v>
      </c>
      <c r="B3191" s="5" t="s">
        <v>2186</v>
      </c>
      <c r="C3191" s="5" t="s">
        <v>2204</v>
      </c>
      <c r="D3191" s="5" t="s">
        <v>2210</v>
      </c>
      <c r="E3191" s="32">
        <v>44409</v>
      </c>
      <c r="F3191" s="5">
        <v>4117</v>
      </c>
      <c r="G3191" s="5">
        <v>164</v>
      </c>
      <c r="H3191" s="5">
        <v>4246</v>
      </c>
      <c r="I3191" s="5">
        <v>185044</v>
      </c>
      <c r="J3191" s="5">
        <v>15189</v>
      </c>
      <c r="K3191" s="5">
        <v>714916</v>
      </c>
      <c r="L3191" s="5">
        <v>74106</v>
      </c>
      <c r="M3191" s="5">
        <v>12747</v>
      </c>
      <c r="N3191" s="5">
        <v>68000000</v>
      </c>
      <c r="O3191" s="5">
        <f>YEAR(Table1[[#This Row],[ReportDate]])</f>
        <v>2021</v>
      </c>
      <c r="P3191" s="5" t="str">
        <f>TEXT(Table1[[#This Row],[ReportDate]],"mmm")</f>
        <v>Aug</v>
      </c>
      <c r="Q3191" s="29">
        <f>Table1[[#This Row],[TotalDeaths]]/Table1[[#This Row],[TotalCases]]</f>
        <v>8.2083180216597135E-2</v>
      </c>
    </row>
    <row r="3192" spans="1:17" ht="14.4" x14ac:dyDescent="0.3">
      <c r="A3192" s="5" t="s">
        <v>5413</v>
      </c>
      <c r="B3192" s="5" t="s">
        <v>2174</v>
      </c>
      <c r="C3192" s="5" t="s">
        <v>2175</v>
      </c>
      <c r="D3192" s="5" t="s">
        <v>2276</v>
      </c>
      <c r="E3192" s="32">
        <v>44322</v>
      </c>
      <c r="F3192" s="5">
        <v>2115</v>
      </c>
      <c r="G3192" s="5">
        <v>130</v>
      </c>
      <c r="H3192" s="5">
        <v>2770</v>
      </c>
      <c r="I3192" s="5">
        <v>187159</v>
      </c>
      <c r="J3192" s="5">
        <v>15319</v>
      </c>
      <c r="K3192" s="5">
        <v>717686</v>
      </c>
      <c r="L3192" s="5">
        <v>10575</v>
      </c>
      <c r="M3192" s="5">
        <v>17015</v>
      </c>
      <c r="N3192" s="5">
        <v>1380000000</v>
      </c>
      <c r="O3192" s="5">
        <f>YEAR(Table1[[#This Row],[ReportDate]])</f>
        <v>2021</v>
      </c>
      <c r="P3192" s="5" t="str">
        <f>TEXT(Table1[[#This Row],[ReportDate]],"mmm")</f>
        <v>May</v>
      </c>
      <c r="Q3192" s="29">
        <f>Table1[[#This Row],[TotalDeaths]]/Table1[[#This Row],[TotalCases]]</f>
        <v>8.1850191548362622E-2</v>
      </c>
    </row>
    <row r="3193" spans="1:17" ht="14.4" x14ac:dyDescent="0.3">
      <c r="A3193" s="5" t="s">
        <v>5414</v>
      </c>
      <c r="B3193" s="5" t="s">
        <v>2186</v>
      </c>
      <c r="C3193" s="5" t="s">
        <v>2187</v>
      </c>
      <c r="D3193" s="5" t="s">
        <v>2188</v>
      </c>
      <c r="E3193" s="32">
        <v>44024</v>
      </c>
      <c r="F3193" s="5">
        <v>2439</v>
      </c>
      <c r="G3193" s="5">
        <v>8</v>
      </c>
      <c r="H3193" s="5">
        <v>3939</v>
      </c>
      <c r="I3193" s="5">
        <v>189598</v>
      </c>
      <c r="J3193" s="5">
        <v>15327</v>
      </c>
      <c r="K3193" s="5">
        <v>721625</v>
      </c>
      <c r="L3193" s="5">
        <v>21951</v>
      </c>
      <c r="M3193" s="5">
        <v>13044</v>
      </c>
      <c r="N3193" s="5">
        <v>68000000</v>
      </c>
      <c r="O3193" s="5">
        <f>YEAR(Table1[[#This Row],[ReportDate]])</f>
        <v>2020</v>
      </c>
      <c r="P3193" s="5" t="str">
        <f>TEXT(Table1[[#This Row],[ReportDate]],"mmm")</f>
        <v>Jul</v>
      </c>
      <c r="Q3193" s="29">
        <f>Table1[[#This Row],[TotalDeaths]]/Table1[[#This Row],[TotalCases]]</f>
        <v>8.0839460331860041E-2</v>
      </c>
    </row>
    <row r="3194" spans="1:17" ht="14.4" x14ac:dyDescent="0.3">
      <c r="A3194" s="5" t="s">
        <v>5415</v>
      </c>
      <c r="B3194" s="5" t="s">
        <v>2167</v>
      </c>
      <c r="C3194" s="5" t="s">
        <v>2181</v>
      </c>
      <c r="D3194" s="5" t="s">
        <v>2252</v>
      </c>
      <c r="E3194" s="32">
        <v>43992</v>
      </c>
      <c r="F3194" s="5">
        <v>3387</v>
      </c>
      <c r="G3194" s="5">
        <v>88</v>
      </c>
      <c r="H3194" s="5">
        <v>978</v>
      </c>
      <c r="I3194" s="5">
        <v>192985</v>
      </c>
      <c r="J3194" s="5">
        <v>15415</v>
      </c>
      <c r="K3194" s="5">
        <v>722603</v>
      </c>
      <c r="L3194" s="5">
        <v>44031</v>
      </c>
      <c r="M3194" s="5">
        <v>15119</v>
      </c>
      <c r="N3194" s="5">
        <v>83000000</v>
      </c>
      <c r="O3194" s="5">
        <f>YEAR(Table1[[#This Row],[ReportDate]])</f>
        <v>2020</v>
      </c>
      <c r="P3194" s="5" t="str">
        <f>TEXT(Table1[[#This Row],[ReportDate]],"mmm")</f>
        <v>Jun</v>
      </c>
      <c r="Q3194" s="29">
        <f>Table1[[#This Row],[TotalDeaths]]/Table1[[#This Row],[TotalCases]]</f>
        <v>7.9876674352928986E-2</v>
      </c>
    </row>
    <row r="3195" spans="1:17" ht="14.4" x14ac:dyDescent="0.3">
      <c r="A3195" s="5" t="s">
        <v>5416</v>
      </c>
      <c r="B3195" s="5" t="s">
        <v>2167</v>
      </c>
      <c r="C3195" s="5" t="s">
        <v>2235</v>
      </c>
      <c r="D3195" s="5" t="s">
        <v>2235</v>
      </c>
      <c r="E3195" s="32">
        <v>44177</v>
      </c>
      <c r="F3195" s="5">
        <v>1088</v>
      </c>
      <c r="G3195" s="5">
        <v>129</v>
      </c>
      <c r="H3195" s="5">
        <v>3093</v>
      </c>
      <c r="I3195" s="5">
        <v>194073</v>
      </c>
      <c r="J3195" s="5">
        <v>15544</v>
      </c>
      <c r="K3195" s="5">
        <v>725696</v>
      </c>
      <c r="L3195" s="5">
        <v>19584</v>
      </c>
      <c r="M3195" s="5">
        <v>16514</v>
      </c>
      <c r="N3195" s="5">
        <v>83000000</v>
      </c>
      <c r="O3195" s="5">
        <f>YEAR(Table1[[#This Row],[ReportDate]])</f>
        <v>2020</v>
      </c>
      <c r="P3195" s="5" t="str">
        <f>TEXT(Table1[[#This Row],[ReportDate]],"mmm")</f>
        <v>Dec</v>
      </c>
      <c r="Q3195" s="29">
        <f>Table1[[#This Row],[TotalDeaths]]/Table1[[#This Row],[TotalCases]]</f>
        <v>8.0093573036950014E-2</v>
      </c>
    </row>
    <row r="3196" spans="1:17" ht="14.4" x14ac:dyDescent="0.3">
      <c r="A3196" s="5" t="s">
        <v>5417</v>
      </c>
      <c r="B3196" s="5" t="s">
        <v>2191</v>
      </c>
      <c r="C3196" s="5" t="s">
        <v>2217</v>
      </c>
      <c r="D3196" s="5" t="s">
        <v>2230</v>
      </c>
      <c r="E3196" s="32">
        <v>44191</v>
      </c>
      <c r="F3196" s="5">
        <v>1827</v>
      </c>
      <c r="G3196" s="5">
        <v>22</v>
      </c>
      <c r="H3196" s="5">
        <v>2924</v>
      </c>
      <c r="I3196" s="5">
        <v>195900</v>
      </c>
      <c r="J3196" s="5">
        <v>15566</v>
      </c>
      <c r="K3196" s="5">
        <v>728620</v>
      </c>
      <c r="L3196" s="5">
        <v>20097</v>
      </c>
      <c r="M3196" s="5">
        <v>11480</v>
      </c>
      <c r="N3196" s="5">
        <v>331000000</v>
      </c>
      <c r="O3196" s="5">
        <f>YEAR(Table1[[#This Row],[ReportDate]])</f>
        <v>2020</v>
      </c>
      <c r="P3196" s="5" t="str">
        <f>TEXT(Table1[[#This Row],[ReportDate]],"mmm")</f>
        <v>Dec</v>
      </c>
      <c r="Q3196" s="29">
        <f>Table1[[#This Row],[TotalDeaths]]/Table1[[#This Row],[TotalCases]]</f>
        <v>7.9458907605921392E-2</v>
      </c>
    </row>
    <row r="3197" spans="1:17" ht="14.4" x14ac:dyDescent="0.3">
      <c r="A3197" s="5" t="s">
        <v>5418</v>
      </c>
      <c r="B3197" s="5" t="s">
        <v>2191</v>
      </c>
      <c r="C3197" s="5" t="s">
        <v>2225</v>
      </c>
      <c r="D3197" s="5" t="s">
        <v>2288</v>
      </c>
      <c r="E3197" s="32">
        <v>44414</v>
      </c>
      <c r="F3197" s="5">
        <v>4824</v>
      </c>
      <c r="G3197" s="5">
        <v>178</v>
      </c>
      <c r="H3197" s="5">
        <v>620</v>
      </c>
      <c r="I3197" s="5">
        <v>200724</v>
      </c>
      <c r="J3197" s="5">
        <v>15744</v>
      </c>
      <c r="K3197" s="5">
        <v>729240</v>
      </c>
      <c r="L3197" s="5">
        <v>77184</v>
      </c>
      <c r="M3197" s="5">
        <v>8721</v>
      </c>
      <c r="N3197" s="5">
        <v>331000000</v>
      </c>
      <c r="O3197" s="5">
        <f>YEAR(Table1[[#This Row],[ReportDate]])</f>
        <v>2021</v>
      </c>
      <c r="P3197" s="5" t="str">
        <f>TEXT(Table1[[#This Row],[ReportDate]],"mmm")</f>
        <v>Aug</v>
      </c>
      <c r="Q3197" s="29">
        <f>Table1[[#This Row],[TotalDeaths]]/Table1[[#This Row],[TotalCases]]</f>
        <v>7.843606145752377E-2</v>
      </c>
    </row>
    <row r="3198" spans="1:17" ht="14.4" x14ac:dyDescent="0.3">
      <c r="A3198" s="5" t="s">
        <v>5419</v>
      </c>
      <c r="B3198" s="5" t="s">
        <v>2170</v>
      </c>
      <c r="C3198" s="5" t="s">
        <v>2232</v>
      </c>
      <c r="D3198" s="5" t="s">
        <v>2281</v>
      </c>
      <c r="E3198" s="32">
        <v>43917</v>
      </c>
      <c r="F3198" s="5">
        <v>2588</v>
      </c>
      <c r="G3198" s="5">
        <v>144</v>
      </c>
      <c r="H3198" s="5">
        <v>3465</v>
      </c>
      <c r="I3198" s="5">
        <v>203312</v>
      </c>
      <c r="J3198" s="5">
        <v>15888</v>
      </c>
      <c r="K3198" s="5">
        <v>732705</v>
      </c>
      <c r="L3198" s="5">
        <v>41408</v>
      </c>
      <c r="M3198" s="5">
        <v>13542</v>
      </c>
      <c r="N3198" s="5">
        <v>213000000</v>
      </c>
      <c r="O3198" s="5">
        <f>YEAR(Table1[[#This Row],[ReportDate]])</f>
        <v>2020</v>
      </c>
      <c r="P3198" s="5" t="str">
        <f>TEXT(Table1[[#This Row],[ReportDate]],"mmm")</f>
        <v>Mar</v>
      </c>
      <c r="Q3198" s="29">
        <f>Table1[[#This Row],[TotalDeaths]]/Table1[[#This Row],[TotalCases]]</f>
        <v>7.8145903832533253E-2</v>
      </c>
    </row>
    <row r="3199" spans="1:17" ht="14.4" x14ac:dyDescent="0.3">
      <c r="A3199" s="5" t="s">
        <v>5420</v>
      </c>
      <c r="B3199" s="5" t="s">
        <v>2186</v>
      </c>
      <c r="C3199" s="5" t="s">
        <v>2187</v>
      </c>
      <c r="D3199" s="5" t="s">
        <v>2243</v>
      </c>
      <c r="E3199" s="32">
        <v>44092</v>
      </c>
      <c r="F3199" s="5">
        <v>2615</v>
      </c>
      <c r="G3199" s="5">
        <v>152</v>
      </c>
      <c r="H3199" s="5">
        <v>1631</v>
      </c>
      <c r="I3199" s="5">
        <v>205927</v>
      </c>
      <c r="J3199" s="5">
        <v>16040</v>
      </c>
      <c r="K3199" s="5">
        <v>734336</v>
      </c>
      <c r="L3199" s="5">
        <v>13075</v>
      </c>
      <c r="M3199" s="5">
        <v>10025</v>
      </c>
      <c r="N3199" s="5">
        <v>68000000</v>
      </c>
      <c r="O3199" s="5">
        <f>YEAR(Table1[[#This Row],[ReportDate]])</f>
        <v>2020</v>
      </c>
      <c r="P3199" s="5" t="str">
        <f>TEXT(Table1[[#This Row],[ReportDate]],"mmm")</f>
        <v>Sep</v>
      </c>
      <c r="Q3199" s="29">
        <f>Table1[[#This Row],[TotalDeaths]]/Table1[[#This Row],[TotalCases]]</f>
        <v>7.7891680061380975E-2</v>
      </c>
    </row>
    <row r="3200" spans="1:17" ht="14.4" x14ac:dyDescent="0.3">
      <c r="A3200" s="5" t="s">
        <v>5421</v>
      </c>
      <c r="B3200" s="5" t="s">
        <v>2170</v>
      </c>
      <c r="C3200" s="5" t="s">
        <v>2232</v>
      </c>
      <c r="D3200" s="5" t="s">
        <v>2281</v>
      </c>
      <c r="E3200" s="32">
        <v>44044</v>
      </c>
      <c r="F3200" s="5">
        <v>1873</v>
      </c>
      <c r="G3200" s="5">
        <v>154</v>
      </c>
      <c r="H3200" s="5">
        <v>3406</v>
      </c>
      <c r="I3200" s="5">
        <v>207800</v>
      </c>
      <c r="J3200" s="5">
        <v>16194</v>
      </c>
      <c r="K3200" s="5">
        <v>737742</v>
      </c>
      <c r="L3200" s="5">
        <v>14984</v>
      </c>
      <c r="M3200" s="5">
        <v>1147</v>
      </c>
      <c r="N3200" s="5">
        <v>213000000</v>
      </c>
      <c r="O3200" s="5">
        <f>YEAR(Table1[[#This Row],[ReportDate]])</f>
        <v>2020</v>
      </c>
      <c r="P3200" s="5" t="str">
        <f>TEXT(Table1[[#This Row],[ReportDate]],"mmm")</f>
        <v>Aug</v>
      </c>
      <c r="Q3200" s="29">
        <f>Table1[[#This Row],[TotalDeaths]]/Table1[[#This Row],[TotalCases]]</f>
        <v>7.7930702598652549E-2</v>
      </c>
    </row>
    <row r="3201" spans="1:17" ht="14.4" x14ac:dyDescent="0.3">
      <c r="A3201" s="5" t="s">
        <v>5422</v>
      </c>
      <c r="B3201" s="5" t="s">
        <v>2167</v>
      </c>
      <c r="C3201" s="5" t="s">
        <v>2168</v>
      </c>
      <c r="D3201" s="5" t="s">
        <v>2168</v>
      </c>
      <c r="E3201" s="32">
        <v>44495</v>
      </c>
      <c r="F3201" s="5">
        <v>4307</v>
      </c>
      <c r="G3201" s="5">
        <v>19</v>
      </c>
      <c r="H3201" s="5">
        <v>1837</v>
      </c>
      <c r="I3201" s="5">
        <v>212107</v>
      </c>
      <c r="J3201" s="5">
        <v>16213</v>
      </c>
      <c r="K3201" s="5">
        <v>739579</v>
      </c>
      <c r="L3201" s="5">
        <v>43070</v>
      </c>
      <c r="M3201" s="5">
        <v>561</v>
      </c>
      <c r="N3201" s="5">
        <v>83000000</v>
      </c>
      <c r="O3201" s="5">
        <f>YEAR(Table1[[#This Row],[ReportDate]])</f>
        <v>2021</v>
      </c>
      <c r="P3201" s="5" t="str">
        <f>TEXT(Table1[[#This Row],[ReportDate]],"mmm")</f>
        <v>Oct</v>
      </c>
      <c r="Q3201" s="29">
        <f>Table1[[#This Row],[TotalDeaths]]/Table1[[#This Row],[TotalCases]]</f>
        <v>7.6437835620700875E-2</v>
      </c>
    </row>
    <row r="3202" spans="1:17" ht="14.4" x14ac:dyDescent="0.3">
      <c r="A3202" s="5" t="s">
        <v>5423</v>
      </c>
      <c r="B3202" s="5" t="s">
        <v>2191</v>
      </c>
      <c r="C3202" s="5" t="s">
        <v>2225</v>
      </c>
      <c r="D3202" s="5" t="s">
        <v>2288</v>
      </c>
      <c r="E3202" s="32">
        <v>44552</v>
      </c>
      <c r="F3202" s="5">
        <v>1773</v>
      </c>
      <c r="G3202" s="5">
        <v>72</v>
      </c>
      <c r="H3202" s="5">
        <v>4935</v>
      </c>
      <c r="I3202" s="5">
        <v>213880</v>
      </c>
      <c r="J3202" s="5">
        <v>16285</v>
      </c>
      <c r="K3202" s="5">
        <v>744514</v>
      </c>
      <c r="L3202" s="5">
        <v>15957</v>
      </c>
      <c r="M3202" s="5">
        <v>19970</v>
      </c>
      <c r="N3202" s="5">
        <v>331000000</v>
      </c>
      <c r="O3202" s="5">
        <f>YEAR(Table1[[#This Row],[ReportDate]])</f>
        <v>2021</v>
      </c>
      <c r="P3202" s="5" t="str">
        <f>TEXT(Table1[[#This Row],[ReportDate]],"mmm")</f>
        <v>Dec</v>
      </c>
      <c r="Q3202" s="29">
        <f>Table1[[#This Row],[TotalDeaths]]/Table1[[#This Row],[TotalCases]]</f>
        <v>7.6140826631756128E-2</v>
      </c>
    </row>
    <row r="3203" spans="1:17" ht="14.4" x14ac:dyDescent="0.3">
      <c r="A3203" s="5" t="s">
        <v>5424</v>
      </c>
      <c r="B3203" s="5" t="s">
        <v>2191</v>
      </c>
      <c r="C3203" s="5" t="s">
        <v>2192</v>
      </c>
      <c r="D3203" s="5" t="s">
        <v>2193</v>
      </c>
      <c r="E3203" s="32">
        <v>44403</v>
      </c>
      <c r="F3203" s="5">
        <v>199</v>
      </c>
      <c r="G3203" s="5">
        <v>163</v>
      </c>
      <c r="H3203" s="5">
        <v>1560</v>
      </c>
      <c r="I3203" s="5">
        <v>214079</v>
      </c>
      <c r="J3203" s="5">
        <v>16448</v>
      </c>
      <c r="K3203" s="5">
        <v>746074</v>
      </c>
      <c r="L3203" s="5">
        <v>1194</v>
      </c>
      <c r="M3203" s="5">
        <v>17479</v>
      </c>
      <c r="N3203" s="5">
        <v>331000000</v>
      </c>
      <c r="O3203" s="5">
        <f>YEAR(Table1[[#This Row],[ReportDate]])</f>
        <v>2021</v>
      </c>
      <c r="P3203" s="5" t="str">
        <f>TEXT(Table1[[#This Row],[ReportDate]],"mmm")</f>
        <v>Jul</v>
      </c>
      <c r="Q3203" s="29">
        <f>Table1[[#This Row],[TotalDeaths]]/Table1[[#This Row],[TotalCases]]</f>
        <v>7.6831450072169613E-2</v>
      </c>
    </row>
    <row r="3204" spans="1:17" ht="14.4" x14ac:dyDescent="0.3">
      <c r="A3204" s="5" t="s">
        <v>5425</v>
      </c>
      <c r="B3204" s="5" t="s">
        <v>2191</v>
      </c>
      <c r="C3204" s="5" t="s">
        <v>2221</v>
      </c>
      <c r="D3204" s="5" t="s">
        <v>2222</v>
      </c>
      <c r="E3204" s="32">
        <v>44092</v>
      </c>
      <c r="F3204" s="5">
        <v>177</v>
      </c>
      <c r="G3204" s="5">
        <v>155</v>
      </c>
      <c r="H3204" s="5">
        <v>43</v>
      </c>
      <c r="I3204" s="5">
        <v>214256</v>
      </c>
      <c r="J3204" s="5">
        <v>16603</v>
      </c>
      <c r="K3204" s="5">
        <v>746117</v>
      </c>
      <c r="L3204" s="5">
        <v>885</v>
      </c>
      <c r="M3204" s="5">
        <v>15731</v>
      </c>
      <c r="N3204" s="5">
        <v>331000000</v>
      </c>
      <c r="O3204" s="5">
        <f>YEAR(Table1[[#This Row],[ReportDate]])</f>
        <v>2020</v>
      </c>
      <c r="P3204" s="5" t="str">
        <f>TEXT(Table1[[#This Row],[ReportDate]],"mmm")</f>
        <v>Sep</v>
      </c>
      <c r="Q3204" s="29">
        <f>Table1[[#This Row],[TotalDeaths]]/Table1[[#This Row],[TotalCases]]</f>
        <v>7.7491412142483757E-2</v>
      </c>
    </row>
    <row r="3205" spans="1:17" ht="14.4" x14ac:dyDescent="0.3">
      <c r="A3205" s="5" t="s">
        <v>5426</v>
      </c>
      <c r="B3205" s="5" t="s">
        <v>2174</v>
      </c>
      <c r="C3205" s="5" t="s">
        <v>2201</v>
      </c>
      <c r="D3205" s="5" t="s">
        <v>2261</v>
      </c>
      <c r="E3205" s="32">
        <v>44560</v>
      </c>
      <c r="F3205" s="5">
        <v>930</v>
      </c>
      <c r="G3205" s="5">
        <v>28</v>
      </c>
      <c r="H3205" s="5">
        <v>4692</v>
      </c>
      <c r="I3205" s="5">
        <v>215186</v>
      </c>
      <c r="J3205" s="5">
        <v>16631</v>
      </c>
      <c r="K3205" s="5">
        <v>750809</v>
      </c>
      <c r="L3205" s="5">
        <v>13950</v>
      </c>
      <c r="M3205" s="5">
        <v>2172</v>
      </c>
      <c r="N3205" s="5">
        <v>1380000000</v>
      </c>
      <c r="O3205" s="5">
        <f>YEAR(Table1[[#This Row],[ReportDate]])</f>
        <v>2021</v>
      </c>
      <c r="P3205" s="5" t="str">
        <f>TEXT(Table1[[#This Row],[ReportDate]],"mmm")</f>
        <v>Dec</v>
      </c>
      <c r="Q3205" s="29">
        <f>Table1[[#This Row],[TotalDeaths]]/Table1[[#This Row],[TotalCases]]</f>
        <v>7.7286626453393806E-2</v>
      </c>
    </row>
    <row r="3206" spans="1:17" ht="14.4" x14ac:dyDescent="0.3">
      <c r="A3206" s="5" t="s">
        <v>5427</v>
      </c>
      <c r="B3206" s="5" t="s">
        <v>2167</v>
      </c>
      <c r="C3206" s="5" t="s">
        <v>2235</v>
      </c>
      <c r="D3206" s="5" t="s">
        <v>2235</v>
      </c>
      <c r="E3206" s="32">
        <v>44113</v>
      </c>
      <c r="F3206" s="5">
        <v>3736</v>
      </c>
      <c r="G3206" s="5">
        <v>119</v>
      </c>
      <c r="H3206" s="5">
        <v>4117</v>
      </c>
      <c r="I3206" s="5">
        <v>218922</v>
      </c>
      <c r="J3206" s="5">
        <v>16750</v>
      </c>
      <c r="K3206" s="5">
        <v>754926</v>
      </c>
      <c r="L3206" s="5">
        <v>29888</v>
      </c>
      <c r="M3206" s="5">
        <v>10622</v>
      </c>
      <c r="N3206" s="5">
        <v>83000000</v>
      </c>
      <c r="O3206" s="5">
        <f>YEAR(Table1[[#This Row],[ReportDate]])</f>
        <v>2020</v>
      </c>
      <c r="P3206" s="5" t="str">
        <f>TEXT(Table1[[#This Row],[ReportDate]],"mmm")</f>
        <v>Oct</v>
      </c>
      <c r="Q3206" s="29">
        <f>Table1[[#This Row],[TotalDeaths]]/Table1[[#This Row],[TotalCases]]</f>
        <v>7.6511268853746997E-2</v>
      </c>
    </row>
    <row r="3207" spans="1:17" ht="14.4" x14ac:dyDescent="0.3">
      <c r="A3207" s="5" t="s">
        <v>5428</v>
      </c>
      <c r="B3207" s="5" t="s">
        <v>2191</v>
      </c>
      <c r="C3207" s="5" t="s">
        <v>2217</v>
      </c>
      <c r="D3207" s="5" t="s">
        <v>2218</v>
      </c>
      <c r="E3207" s="32">
        <v>44478</v>
      </c>
      <c r="F3207" s="5">
        <v>2036</v>
      </c>
      <c r="G3207" s="5">
        <v>169</v>
      </c>
      <c r="H3207" s="5">
        <v>4321</v>
      </c>
      <c r="I3207" s="5">
        <v>220958</v>
      </c>
      <c r="J3207" s="5">
        <v>16919</v>
      </c>
      <c r="K3207" s="5">
        <v>759247</v>
      </c>
      <c r="L3207" s="5">
        <v>32576</v>
      </c>
      <c r="M3207" s="5">
        <v>14520</v>
      </c>
      <c r="N3207" s="5">
        <v>331000000</v>
      </c>
      <c r="O3207" s="5">
        <f>YEAR(Table1[[#This Row],[ReportDate]])</f>
        <v>2021</v>
      </c>
      <c r="P3207" s="5" t="str">
        <f>TEXT(Table1[[#This Row],[ReportDate]],"mmm")</f>
        <v>Oct</v>
      </c>
      <c r="Q3207" s="29">
        <f>Table1[[#This Row],[TotalDeaths]]/Table1[[#This Row],[TotalCases]]</f>
        <v>7.6571113062210913E-2</v>
      </c>
    </row>
    <row r="3208" spans="1:17" ht="14.4" x14ac:dyDescent="0.3">
      <c r="A3208" s="5" t="s">
        <v>5429</v>
      </c>
      <c r="B3208" s="5" t="s">
        <v>2167</v>
      </c>
      <c r="C3208" s="5" t="s">
        <v>2168</v>
      </c>
      <c r="D3208" s="5" t="s">
        <v>2168</v>
      </c>
      <c r="E3208" s="32">
        <v>44297</v>
      </c>
      <c r="F3208" s="5">
        <v>1485</v>
      </c>
      <c r="G3208" s="5">
        <v>57</v>
      </c>
      <c r="H3208" s="5">
        <v>4644</v>
      </c>
      <c r="I3208" s="5">
        <v>222443</v>
      </c>
      <c r="J3208" s="5">
        <v>16976</v>
      </c>
      <c r="K3208" s="5">
        <v>763891</v>
      </c>
      <c r="L3208" s="5">
        <v>20790</v>
      </c>
      <c r="M3208" s="5">
        <v>83</v>
      </c>
      <c r="N3208" s="5">
        <v>83000000</v>
      </c>
      <c r="O3208" s="5">
        <f>YEAR(Table1[[#This Row],[ReportDate]])</f>
        <v>2021</v>
      </c>
      <c r="P3208" s="5" t="str">
        <f>TEXT(Table1[[#This Row],[ReportDate]],"mmm")</f>
        <v>Apr</v>
      </c>
      <c r="Q3208" s="29">
        <f>Table1[[#This Row],[TotalDeaths]]/Table1[[#This Row],[TotalCases]]</f>
        <v>7.6316179875293891E-2</v>
      </c>
    </row>
    <row r="3209" spans="1:17" ht="14.4" x14ac:dyDescent="0.3">
      <c r="A3209" s="5" t="s">
        <v>5430</v>
      </c>
      <c r="B3209" s="5" t="s">
        <v>2191</v>
      </c>
      <c r="C3209" s="5" t="s">
        <v>2225</v>
      </c>
      <c r="D3209" s="5" t="s">
        <v>2226</v>
      </c>
      <c r="E3209" s="32">
        <v>44210</v>
      </c>
      <c r="F3209" s="5">
        <v>2091</v>
      </c>
      <c r="G3209" s="5">
        <v>117</v>
      </c>
      <c r="H3209" s="5">
        <v>4469</v>
      </c>
      <c r="I3209" s="5">
        <v>224534</v>
      </c>
      <c r="J3209" s="5">
        <v>17093</v>
      </c>
      <c r="K3209" s="5">
        <v>768360</v>
      </c>
      <c r="L3209" s="5">
        <v>18819</v>
      </c>
      <c r="M3209" s="5">
        <v>2987</v>
      </c>
      <c r="N3209" s="5">
        <v>331000000</v>
      </c>
      <c r="O3209" s="5">
        <f>YEAR(Table1[[#This Row],[ReportDate]])</f>
        <v>2021</v>
      </c>
      <c r="P3209" s="5" t="str">
        <f>TEXT(Table1[[#This Row],[ReportDate]],"mmm")</f>
        <v>Jan</v>
      </c>
      <c r="Q3209" s="29">
        <f>Table1[[#This Row],[TotalDeaths]]/Table1[[#This Row],[TotalCases]]</f>
        <v>7.6126555443718991E-2</v>
      </c>
    </row>
    <row r="3210" spans="1:17" ht="14.4" x14ac:dyDescent="0.3">
      <c r="A3210" s="5" t="s">
        <v>5431</v>
      </c>
      <c r="B3210" s="5" t="s">
        <v>2186</v>
      </c>
      <c r="C3210" s="5" t="s">
        <v>2237</v>
      </c>
      <c r="D3210" s="5" t="s">
        <v>2270</v>
      </c>
      <c r="E3210" s="32">
        <v>44192</v>
      </c>
      <c r="F3210" s="5">
        <v>4263</v>
      </c>
      <c r="G3210" s="5">
        <v>31</v>
      </c>
      <c r="H3210" s="5">
        <v>1027</v>
      </c>
      <c r="I3210" s="5">
        <v>228797</v>
      </c>
      <c r="J3210" s="5">
        <v>17124</v>
      </c>
      <c r="K3210" s="5">
        <v>769387</v>
      </c>
      <c r="L3210" s="5">
        <v>80997</v>
      </c>
      <c r="M3210" s="5">
        <v>12952</v>
      </c>
      <c r="N3210" s="5">
        <v>68000000</v>
      </c>
      <c r="O3210" s="5">
        <f>YEAR(Table1[[#This Row],[ReportDate]])</f>
        <v>2020</v>
      </c>
      <c r="P3210" s="5" t="str">
        <f>TEXT(Table1[[#This Row],[ReportDate]],"mmm")</f>
        <v>Dec</v>
      </c>
      <c r="Q3210" s="29">
        <f>Table1[[#This Row],[TotalDeaths]]/Table1[[#This Row],[TotalCases]]</f>
        <v>7.4843638684073649E-2</v>
      </c>
    </row>
    <row r="3211" spans="1:17" ht="14.4" x14ac:dyDescent="0.3">
      <c r="A3211" s="5" t="s">
        <v>5432</v>
      </c>
      <c r="B3211" s="5" t="s">
        <v>2167</v>
      </c>
      <c r="C3211" s="5" t="s">
        <v>2318</v>
      </c>
      <c r="D3211" s="5" t="s">
        <v>2319</v>
      </c>
      <c r="E3211" s="32">
        <v>44279</v>
      </c>
      <c r="F3211" s="5">
        <v>2384</v>
      </c>
      <c r="G3211" s="5">
        <v>139</v>
      </c>
      <c r="H3211" s="5">
        <v>1985</v>
      </c>
      <c r="I3211" s="5">
        <v>231181</v>
      </c>
      <c r="J3211" s="5">
        <v>17263</v>
      </c>
      <c r="K3211" s="5">
        <v>771372</v>
      </c>
      <c r="L3211" s="5">
        <v>19072</v>
      </c>
      <c r="M3211" s="5">
        <v>15045</v>
      </c>
      <c r="N3211" s="5">
        <v>83000000</v>
      </c>
      <c r="O3211" s="5">
        <f>YEAR(Table1[[#This Row],[ReportDate]])</f>
        <v>2021</v>
      </c>
      <c r="P3211" s="5" t="str">
        <f>TEXT(Table1[[#This Row],[ReportDate]],"mmm")</f>
        <v>Mar</v>
      </c>
      <c r="Q3211" s="29">
        <f>Table1[[#This Row],[TotalDeaths]]/Table1[[#This Row],[TotalCases]]</f>
        <v>7.4673091646804884E-2</v>
      </c>
    </row>
    <row r="3212" spans="1:17" ht="14.4" x14ac:dyDescent="0.3">
      <c r="A3212" s="5" t="s">
        <v>5433</v>
      </c>
      <c r="B3212" s="5" t="s">
        <v>2170</v>
      </c>
      <c r="C3212" s="5" t="s">
        <v>2232</v>
      </c>
      <c r="D3212" s="5" t="s">
        <v>2281</v>
      </c>
      <c r="E3212" s="32">
        <v>44271</v>
      </c>
      <c r="F3212" s="5">
        <v>4088</v>
      </c>
      <c r="G3212" s="5">
        <v>157</v>
      </c>
      <c r="H3212" s="5">
        <v>1726</v>
      </c>
      <c r="I3212" s="5">
        <v>235269</v>
      </c>
      <c r="J3212" s="5">
        <v>17420</v>
      </c>
      <c r="K3212" s="5">
        <v>773098</v>
      </c>
      <c r="L3212" s="5">
        <v>28616</v>
      </c>
      <c r="M3212" s="5">
        <v>6875</v>
      </c>
      <c r="N3212" s="5">
        <v>213000000</v>
      </c>
      <c r="O3212" s="5">
        <f>YEAR(Table1[[#This Row],[ReportDate]])</f>
        <v>2021</v>
      </c>
      <c r="P3212" s="5" t="str">
        <f>TEXT(Table1[[#This Row],[ReportDate]],"mmm")</f>
        <v>Mar</v>
      </c>
      <c r="Q3212" s="29">
        <f>Table1[[#This Row],[TotalDeaths]]/Table1[[#This Row],[TotalCases]]</f>
        <v>7.4042904080010546E-2</v>
      </c>
    </row>
    <row r="3213" spans="1:17" ht="14.4" x14ac:dyDescent="0.3">
      <c r="A3213" s="5" t="s">
        <v>5434</v>
      </c>
      <c r="B3213" s="5" t="s">
        <v>2174</v>
      </c>
      <c r="C3213" s="5" t="s">
        <v>2201</v>
      </c>
      <c r="D3213" s="5" t="s">
        <v>2261</v>
      </c>
      <c r="E3213" s="32">
        <v>43923</v>
      </c>
      <c r="F3213" s="5">
        <v>4681</v>
      </c>
      <c r="G3213" s="5">
        <v>59</v>
      </c>
      <c r="H3213" s="5">
        <v>832</v>
      </c>
      <c r="I3213" s="5">
        <v>239950</v>
      </c>
      <c r="J3213" s="5">
        <v>17479</v>
      </c>
      <c r="K3213" s="5">
        <v>773930</v>
      </c>
      <c r="L3213" s="5">
        <v>65534</v>
      </c>
      <c r="M3213" s="5">
        <v>5079</v>
      </c>
      <c r="N3213" s="5">
        <v>1380000000</v>
      </c>
      <c r="O3213" s="5">
        <f>YEAR(Table1[[#This Row],[ReportDate]])</f>
        <v>2020</v>
      </c>
      <c r="P3213" s="5" t="str">
        <f>TEXT(Table1[[#This Row],[ReportDate]],"mmm")</f>
        <v>Apr</v>
      </c>
      <c r="Q3213" s="29">
        <f>Table1[[#This Row],[TotalDeaths]]/Table1[[#This Row],[TotalCases]]</f>
        <v>7.2844342571369042E-2</v>
      </c>
    </row>
    <row r="3214" spans="1:17" ht="14.4" x14ac:dyDescent="0.3">
      <c r="A3214" s="5" t="s">
        <v>5435</v>
      </c>
      <c r="B3214" s="5" t="s">
        <v>2170</v>
      </c>
      <c r="C3214" s="5" t="s">
        <v>2178</v>
      </c>
      <c r="D3214" s="5" t="s">
        <v>2286</v>
      </c>
      <c r="E3214" s="32">
        <v>44451</v>
      </c>
      <c r="F3214" s="5">
        <v>1915</v>
      </c>
      <c r="G3214" s="5">
        <v>138</v>
      </c>
      <c r="H3214" s="5">
        <v>3393</v>
      </c>
      <c r="I3214" s="5">
        <v>241865</v>
      </c>
      <c r="J3214" s="5">
        <v>17617</v>
      </c>
      <c r="K3214" s="5">
        <v>777323</v>
      </c>
      <c r="L3214" s="5">
        <v>36385</v>
      </c>
      <c r="M3214" s="5">
        <v>905</v>
      </c>
      <c r="N3214" s="5">
        <v>213000000</v>
      </c>
      <c r="O3214" s="5">
        <f>YEAR(Table1[[#This Row],[ReportDate]])</f>
        <v>2021</v>
      </c>
      <c r="P3214" s="5" t="str">
        <f>TEXT(Table1[[#This Row],[ReportDate]],"mmm")</f>
        <v>Sep</v>
      </c>
      <c r="Q3214" s="29">
        <f>Table1[[#This Row],[TotalDeaths]]/Table1[[#This Row],[TotalCases]]</f>
        <v>7.2838153515390816E-2</v>
      </c>
    </row>
    <row r="3215" spans="1:17" ht="14.4" x14ac:dyDescent="0.3">
      <c r="A3215" s="5" t="s">
        <v>5436</v>
      </c>
      <c r="B3215" s="5" t="s">
        <v>2167</v>
      </c>
      <c r="C3215" s="5" t="s">
        <v>2318</v>
      </c>
      <c r="D3215" s="5" t="s">
        <v>2319</v>
      </c>
      <c r="E3215" s="32">
        <v>44254</v>
      </c>
      <c r="F3215" s="5">
        <v>15</v>
      </c>
      <c r="G3215" s="5">
        <v>100</v>
      </c>
      <c r="H3215" s="5">
        <v>2586</v>
      </c>
      <c r="I3215" s="5">
        <v>241880</v>
      </c>
      <c r="J3215" s="5">
        <v>17717</v>
      </c>
      <c r="K3215" s="5">
        <v>779909</v>
      </c>
      <c r="L3215" s="5">
        <v>180</v>
      </c>
      <c r="M3215" s="5">
        <v>6793</v>
      </c>
      <c r="N3215" s="5">
        <v>83000000</v>
      </c>
      <c r="O3215" s="5">
        <f>YEAR(Table1[[#This Row],[ReportDate]])</f>
        <v>2021</v>
      </c>
      <c r="P3215" s="5" t="str">
        <f>TEXT(Table1[[#This Row],[ReportDate]],"mmm")</f>
        <v>Feb</v>
      </c>
      <c r="Q3215" s="29">
        <f>Table1[[#This Row],[TotalDeaths]]/Table1[[#This Row],[TotalCases]]</f>
        <v>7.3247064660162065E-2</v>
      </c>
    </row>
    <row r="3216" spans="1:17" ht="14.4" x14ac:dyDescent="0.3">
      <c r="A3216" s="5" t="s">
        <v>5437</v>
      </c>
      <c r="B3216" s="5" t="s">
        <v>2191</v>
      </c>
      <c r="C3216" s="5" t="s">
        <v>2221</v>
      </c>
      <c r="D3216" s="5" t="s">
        <v>2222</v>
      </c>
      <c r="E3216" s="32">
        <v>43972</v>
      </c>
      <c r="F3216" s="5">
        <v>2934</v>
      </c>
      <c r="G3216" s="5">
        <v>138</v>
      </c>
      <c r="H3216" s="5">
        <v>4467</v>
      </c>
      <c r="I3216" s="5">
        <v>244814</v>
      </c>
      <c r="J3216" s="5">
        <v>17855</v>
      </c>
      <c r="K3216" s="5">
        <v>784376</v>
      </c>
      <c r="L3216" s="5">
        <v>46944</v>
      </c>
      <c r="M3216" s="5">
        <v>19616</v>
      </c>
      <c r="N3216" s="5">
        <v>331000000</v>
      </c>
      <c r="O3216" s="5">
        <f>YEAR(Table1[[#This Row],[ReportDate]])</f>
        <v>2020</v>
      </c>
      <c r="P3216" s="5" t="str">
        <f>TEXT(Table1[[#This Row],[ReportDate]],"mmm")</f>
        <v>May</v>
      </c>
      <c r="Q3216" s="29">
        <f>Table1[[#This Row],[TotalDeaths]]/Table1[[#This Row],[TotalCases]]</f>
        <v>7.2932920502912418E-2</v>
      </c>
    </row>
    <row r="3217" spans="1:17" ht="14.4" x14ac:dyDescent="0.3">
      <c r="A3217" s="5" t="s">
        <v>5438</v>
      </c>
      <c r="B3217" s="5" t="s">
        <v>2167</v>
      </c>
      <c r="C3217" s="5" t="s">
        <v>2235</v>
      </c>
      <c r="D3217" s="5" t="s">
        <v>2235</v>
      </c>
      <c r="E3217" s="32">
        <v>44121</v>
      </c>
      <c r="F3217" s="5">
        <v>836</v>
      </c>
      <c r="G3217" s="5">
        <v>111</v>
      </c>
      <c r="H3217" s="5">
        <v>1388</v>
      </c>
      <c r="I3217" s="5">
        <v>245650</v>
      </c>
      <c r="J3217" s="5">
        <v>17966</v>
      </c>
      <c r="K3217" s="5">
        <v>785764</v>
      </c>
      <c r="L3217" s="5">
        <v>15048</v>
      </c>
      <c r="M3217" s="5">
        <v>19528</v>
      </c>
      <c r="N3217" s="5">
        <v>83000000</v>
      </c>
      <c r="O3217" s="5">
        <f>YEAR(Table1[[#This Row],[ReportDate]])</f>
        <v>2020</v>
      </c>
      <c r="P3217" s="5" t="str">
        <f>TEXT(Table1[[#This Row],[ReportDate]],"mmm")</f>
        <v>Oct</v>
      </c>
      <c r="Q3217" s="29">
        <f>Table1[[#This Row],[TotalDeaths]]/Table1[[#This Row],[TotalCases]]</f>
        <v>7.3136576429879904E-2</v>
      </c>
    </row>
    <row r="3218" spans="1:17" ht="14.4" x14ac:dyDescent="0.3">
      <c r="A3218" s="5" t="s">
        <v>5439</v>
      </c>
      <c r="B3218" s="5" t="s">
        <v>2174</v>
      </c>
      <c r="C3218" s="5" t="s">
        <v>2201</v>
      </c>
      <c r="D3218" s="5" t="s">
        <v>2261</v>
      </c>
      <c r="E3218" s="32">
        <v>44262</v>
      </c>
      <c r="F3218" s="5">
        <v>2157</v>
      </c>
      <c r="G3218" s="5">
        <v>110</v>
      </c>
      <c r="H3218" s="5">
        <v>912</v>
      </c>
      <c r="I3218" s="5">
        <v>247807</v>
      </c>
      <c r="J3218" s="5">
        <v>18076</v>
      </c>
      <c r="K3218" s="5">
        <v>786676</v>
      </c>
      <c r="L3218" s="5">
        <v>21570</v>
      </c>
      <c r="M3218" s="5">
        <v>14018</v>
      </c>
      <c r="N3218" s="5">
        <v>1380000000</v>
      </c>
      <c r="O3218" s="5">
        <f>YEAR(Table1[[#This Row],[ReportDate]])</f>
        <v>2021</v>
      </c>
      <c r="P3218" s="5" t="str">
        <f>TEXT(Table1[[#This Row],[ReportDate]],"mmm")</f>
        <v>Mar</v>
      </c>
      <c r="Q3218" s="29">
        <f>Table1[[#This Row],[TotalDeaths]]/Table1[[#This Row],[TotalCases]]</f>
        <v>7.2943863571246978E-2</v>
      </c>
    </row>
    <row r="3219" spans="1:17" ht="14.4" x14ac:dyDescent="0.3">
      <c r="A3219" s="5" t="s">
        <v>5440</v>
      </c>
      <c r="B3219" s="5" t="s">
        <v>2167</v>
      </c>
      <c r="C3219" s="5" t="s">
        <v>2168</v>
      </c>
      <c r="D3219" s="5" t="s">
        <v>2168</v>
      </c>
      <c r="E3219" s="32">
        <v>44519</v>
      </c>
      <c r="F3219" s="5">
        <v>1576</v>
      </c>
      <c r="G3219" s="5">
        <v>79</v>
      </c>
      <c r="H3219" s="5">
        <v>1092</v>
      </c>
      <c r="I3219" s="5">
        <v>249383</v>
      </c>
      <c r="J3219" s="5">
        <v>18155</v>
      </c>
      <c r="K3219" s="5">
        <v>787768</v>
      </c>
      <c r="L3219" s="5">
        <v>23640</v>
      </c>
      <c r="M3219" s="5">
        <v>8730</v>
      </c>
      <c r="N3219" s="5">
        <v>83000000</v>
      </c>
      <c r="O3219" s="5">
        <f>YEAR(Table1[[#This Row],[ReportDate]])</f>
        <v>2021</v>
      </c>
      <c r="P3219" s="5" t="str">
        <f>TEXT(Table1[[#This Row],[ReportDate]],"mmm")</f>
        <v>Nov</v>
      </c>
      <c r="Q3219" s="29">
        <f>Table1[[#This Row],[TotalDeaths]]/Table1[[#This Row],[TotalCases]]</f>
        <v>7.2799669584534626E-2</v>
      </c>
    </row>
    <row r="3220" spans="1:17" ht="14.4" x14ac:dyDescent="0.3">
      <c r="A3220" s="5" t="s">
        <v>5441</v>
      </c>
      <c r="B3220" s="5" t="s">
        <v>2191</v>
      </c>
      <c r="C3220" s="5" t="s">
        <v>2192</v>
      </c>
      <c r="D3220" s="5" t="s">
        <v>2193</v>
      </c>
      <c r="E3220" s="32">
        <v>44483</v>
      </c>
      <c r="F3220" s="5">
        <v>305</v>
      </c>
      <c r="G3220" s="5">
        <v>98</v>
      </c>
      <c r="H3220" s="5">
        <v>1269</v>
      </c>
      <c r="I3220" s="5">
        <v>249688</v>
      </c>
      <c r="J3220" s="5">
        <v>18253</v>
      </c>
      <c r="K3220" s="5">
        <v>789037</v>
      </c>
      <c r="L3220" s="5">
        <v>5795</v>
      </c>
      <c r="M3220" s="5">
        <v>14498</v>
      </c>
      <c r="N3220" s="5">
        <v>331000000</v>
      </c>
      <c r="O3220" s="5">
        <f>YEAR(Table1[[#This Row],[ReportDate]])</f>
        <v>2021</v>
      </c>
      <c r="P3220" s="5" t="str">
        <f>TEXT(Table1[[#This Row],[ReportDate]],"mmm")</f>
        <v>Oct</v>
      </c>
      <c r="Q3220" s="29">
        <f>Table1[[#This Row],[TotalDeaths]]/Table1[[#This Row],[TotalCases]]</f>
        <v>7.310323283457755E-2</v>
      </c>
    </row>
    <row r="3221" spans="1:17" ht="14.4" x14ac:dyDescent="0.3">
      <c r="A3221" s="5" t="s">
        <v>5442</v>
      </c>
      <c r="B3221" s="5" t="s">
        <v>2170</v>
      </c>
      <c r="C3221" s="5" t="s">
        <v>2232</v>
      </c>
      <c r="D3221" s="5" t="s">
        <v>2281</v>
      </c>
      <c r="E3221" s="32">
        <v>44531</v>
      </c>
      <c r="F3221" s="5">
        <v>2053</v>
      </c>
      <c r="G3221" s="5">
        <v>177</v>
      </c>
      <c r="H3221" s="5">
        <v>757</v>
      </c>
      <c r="I3221" s="5">
        <v>251741</v>
      </c>
      <c r="J3221" s="5">
        <v>18430</v>
      </c>
      <c r="K3221" s="5">
        <v>789794</v>
      </c>
      <c r="L3221" s="5">
        <v>36954</v>
      </c>
      <c r="M3221" s="5">
        <v>6205</v>
      </c>
      <c r="N3221" s="5">
        <v>213000000</v>
      </c>
      <c r="O3221" s="5">
        <f>YEAR(Table1[[#This Row],[ReportDate]])</f>
        <v>2021</v>
      </c>
      <c r="P3221" s="5" t="str">
        <f>TEXT(Table1[[#This Row],[ReportDate]],"mmm")</f>
        <v>Dec</v>
      </c>
      <c r="Q3221" s="29">
        <f>Table1[[#This Row],[TotalDeaths]]/Table1[[#This Row],[TotalCases]]</f>
        <v>7.3210164415013837E-2</v>
      </c>
    </row>
    <row r="3222" spans="1:17" ht="14.4" x14ac:dyDescent="0.3">
      <c r="A3222" s="5" t="s">
        <v>5443</v>
      </c>
      <c r="B3222" s="5" t="s">
        <v>2186</v>
      </c>
      <c r="C3222" s="5" t="s">
        <v>2212</v>
      </c>
      <c r="D3222" s="5" t="s">
        <v>2306</v>
      </c>
      <c r="E3222" s="32">
        <v>43879</v>
      </c>
      <c r="F3222" s="5">
        <v>2890</v>
      </c>
      <c r="G3222" s="5">
        <v>0</v>
      </c>
      <c r="H3222" s="5">
        <v>1788</v>
      </c>
      <c r="I3222" s="5">
        <v>254631</v>
      </c>
      <c r="J3222" s="5">
        <v>18430</v>
      </c>
      <c r="K3222" s="5">
        <v>791582</v>
      </c>
      <c r="L3222" s="5">
        <v>46240</v>
      </c>
      <c r="M3222" s="5">
        <v>12550</v>
      </c>
      <c r="N3222" s="5">
        <v>68000000</v>
      </c>
      <c r="O3222" s="5">
        <f>YEAR(Table1[[#This Row],[ReportDate]])</f>
        <v>2020</v>
      </c>
      <c r="P3222" s="5" t="str">
        <f>TEXT(Table1[[#This Row],[ReportDate]],"mmm")</f>
        <v>Feb</v>
      </c>
      <c r="Q3222" s="29">
        <f>Table1[[#This Row],[TotalDeaths]]/Table1[[#This Row],[TotalCases]]</f>
        <v>7.2379246831689781E-2</v>
      </c>
    </row>
    <row r="3223" spans="1:17" ht="14.4" x14ac:dyDescent="0.3">
      <c r="A3223" s="5" t="s">
        <v>5444</v>
      </c>
      <c r="B3223" s="5" t="s">
        <v>2170</v>
      </c>
      <c r="C3223" s="5" t="s">
        <v>2171</v>
      </c>
      <c r="D3223" s="5" t="s">
        <v>2265</v>
      </c>
      <c r="E3223" s="32">
        <v>44132</v>
      </c>
      <c r="F3223" s="5">
        <v>3344</v>
      </c>
      <c r="G3223" s="5">
        <v>88</v>
      </c>
      <c r="H3223" s="5">
        <v>2833</v>
      </c>
      <c r="I3223" s="5">
        <v>257975</v>
      </c>
      <c r="J3223" s="5">
        <v>18518</v>
      </c>
      <c r="K3223" s="5">
        <v>794415</v>
      </c>
      <c r="L3223" s="5">
        <v>23408</v>
      </c>
      <c r="M3223" s="5">
        <v>198</v>
      </c>
      <c r="N3223" s="5">
        <v>213000000</v>
      </c>
      <c r="O3223" s="5">
        <f>YEAR(Table1[[#This Row],[ReportDate]])</f>
        <v>2020</v>
      </c>
      <c r="P3223" s="5" t="str">
        <f>TEXT(Table1[[#This Row],[ReportDate]],"mmm")</f>
        <v>Oct</v>
      </c>
      <c r="Q3223" s="29">
        <f>Table1[[#This Row],[TotalDeaths]]/Table1[[#This Row],[TotalCases]]</f>
        <v>7.1782149433084599E-2</v>
      </c>
    </row>
    <row r="3224" spans="1:17" ht="14.4" x14ac:dyDescent="0.3">
      <c r="A3224" s="5" t="s">
        <v>5445</v>
      </c>
      <c r="B3224" s="5" t="s">
        <v>2191</v>
      </c>
      <c r="C3224" s="5" t="s">
        <v>2192</v>
      </c>
      <c r="D3224" s="5" t="s">
        <v>2308</v>
      </c>
      <c r="E3224" s="32">
        <v>44020</v>
      </c>
      <c r="F3224" s="5">
        <v>4456</v>
      </c>
      <c r="G3224" s="5">
        <v>112</v>
      </c>
      <c r="H3224" s="5">
        <v>3762</v>
      </c>
      <c r="I3224" s="5">
        <v>262431</v>
      </c>
      <c r="J3224" s="5">
        <v>18630</v>
      </c>
      <c r="K3224" s="5">
        <v>798177</v>
      </c>
      <c r="L3224" s="5">
        <v>44560</v>
      </c>
      <c r="M3224" s="5">
        <v>9723</v>
      </c>
      <c r="N3224" s="5">
        <v>331000000</v>
      </c>
      <c r="O3224" s="5">
        <f>YEAR(Table1[[#This Row],[ReportDate]])</f>
        <v>2020</v>
      </c>
      <c r="P3224" s="5" t="str">
        <f>TEXT(Table1[[#This Row],[ReportDate]],"mmm")</f>
        <v>Jul</v>
      </c>
      <c r="Q3224" s="29">
        <f>Table1[[#This Row],[TotalDeaths]]/Table1[[#This Row],[TotalCases]]</f>
        <v>7.0990088823347855E-2</v>
      </c>
    </row>
    <row r="3225" spans="1:17" ht="14.4" x14ac:dyDescent="0.3">
      <c r="A3225" s="5" t="s">
        <v>5446</v>
      </c>
      <c r="B3225" s="5" t="s">
        <v>2191</v>
      </c>
      <c r="C3225" s="5" t="s">
        <v>2221</v>
      </c>
      <c r="D3225" s="5" t="s">
        <v>2241</v>
      </c>
      <c r="E3225" s="32">
        <v>43966</v>
      </c>
      <c r="F3225" s="5">
        <v>1208</v>
      </c>
      <c r="G3225" s="5">
        <v>26</v>
      </c>
      <c r="H3225" s="5">
        <v>3061</v>
      </c>
      <c r="I3225" s="5">
        <v>263639</v>
      </c>
      <c r="J3225" s="5">
        <v>18656</v>
      </c>
      <c r="K3225" s="5">
        <v>801238</v>
      </c>
      <c r="L3225" s="5">
        <v>22952</v>
      </c>
      <c r="M3225" s="5">
        <v>17355</v>
      </c>
      <c r="N3225" s="5">
        <v>331000000</v>
      </c>
      <c r="O3225" s="5">
        <f>YEAR(Table1[[#This Row],[ReportDate]])</f>
        <v>2020</v>
      </c>
      <c r="P3225" s="5" t="str">
        <f>TEXT(Table1[[#This Row],[ReportDate]],"mmm")</f>
        <v>May</v>
      </c>
      <c r="Q3225" s="29">
        <f>Table1[[#This Row],[TotalDeaths]]/Table1[[#This Row],[TotalCases]]</f>
        <v>7.0763430296731517E-2</v>
      </c>
    </row>
    <row r="3226" spans="1:17" ht="14.4" x14ac:dyDescent="0.3">
      <c r="A3226" s="5" t="s">
        <v>5447</v>
      </c>
      <c r="B3226" s="5" t="s">
        <v>2174</v>
      </c>
      <c r="C3226" s="5" t="s">
        <v>27</v>
      </c>
      <c r="D3226" s="5" t="s">
        <v>27</v>
      </c>
      <c r="E3226" s="32">
        <v>44385</v>
      </c>
      <c r="F3226" s="5">
        <v>1858</v>
      </c>
      <c r="G3226" s="5">
        <v>115</v>
      </c>
      <c r="H3226" s="5">
        <v>2087</v>
      </c>
      <c r="I3226" s="5">
        <v>265497</v>
      </c>
      <c r="J3226" s="5">
        <v>18771</v>
      </c>
      <c r="K3226" s="5">
        <v>803325</v>
      </c>
      <c r="L3226" s="5">
        <v>26012</v>
      </c>
      <c r="M3226" s="5">
        <v>5314</v>
      </c>
      <c r="N3226" s="5">
        <v>1380000000</v>
      </c>
      <c r="O3226" s="5">
        <f>YEAR(Table1[[#This Row],[ReportDate]])</f>
        <v>2021</v>
      </c>
      <c r="P3226" s="5" t="str">
        <f>TEXT(Table1[[#This Row],[ReportDate]],"mmm")</f>
        <v>Jul</v>
      </c>
      <c r="Q3226" s="29">
        <f>Table1[[#This Row],[TotalDeaths]]/Table1[[#This Row],[TotalCases]]</f>
        <v>7.070136385721873E-2</v>
      </c>
    </row>
    <row r="3227" spans="1:17" ht="14.4" x14ac:dyDescent="0.3">
      <c r="A3227" s="5" t="s">
        <v>5448</v>
      </c>
      <c r="B3227" s="5" t="s">
        <v>2167</v>
      </c>
      <c r="C3227" s="5" t="s">
        <v>2168</v>
      </c>
      <c r="D3227" s="5" t="s">
        <v>2168</v>
      </c>
      <c r="E3227" s="32">
        <v>44234</v>
      </c>
      <c r="F3227" s="5">
        <v>2703</v>
      </c>
      <c r="G3227" s="5">
        <v>31</v>
      </c>
      <c r="H3227" s="5">
        <v>3110</v>
      </c>
      <c r="I3227" s="5">
        <v>268200</v>
      </c>
      <c r="J3227" s="5">
        <v>18802</v>
      </c>
      <c r="K3227" s="5">
        <v>806435</v>
      </c>
      <c r="L3227" s="5">
        <v>32436</v>
      </c>
      <c r="M3227" s="5">
        <v>11055</v>
      </c>
      <c r="N3227" s="5">
        <v>83000000</v>
      </c>
      <c r="O3227" s="5">
        <f>YEAR(Table1[[#This Row],[ReportDate]])</f>
        <v>2021</v>
      </c>
      <c r="P3227" s="5" t="str">
        <f>TEXT(Table1[[#This Row],[ReportDate]],"mmm")</f>
        <v>Feb</v>
      </c>
      <c r="Q3227" s="29">
        <f>Table1[[#This Row],[TotalDeaths]]/Table1[[#This Row],[TotalCases]]</f>
        <v>7.0104399701715142E-2</v>
      </c>
    </row>
    <row r="3228" spans="1:17" ht="14.4" x14ac:dyDescent="0.3">
      <c r="A3228" s="5" t="s">
        <v>5449</v>
      </c>
      <c r="B3228" s="5" t="s">
        <v>2167</v>
      </c>
      <c r="C3228" s="5" t="s">
        <v>2181</v>
      </c>
      <c r="D3228" s="5" t="s">
        <v>2252</v>
      </c>
      <c r="E3228" s="32">
        <v>44432</v>
      </c>
      <c r="F3228" s="5">
        <v>1971</v>
      </c>
      <c r="G3228" s="5">
        <v>5</v>
      </c>
      <c r="H3228" s="5">
        <v>2792</v>
      </c>
      <c r="I3228" s="5">
        <v>270171</v>
      </c>
      <c r="J3228" s="5">
        <v>18807</v>
      </c>
      <c r="K3228" s="5">
        <v>809227</v>
      </c>
      <c r="L3228" s="5">
        <v>21681</v>
      </c>
      <c r="M3228" s="5">
        <v>2370</v>
      </c>
      <c r="N3228" s="5">
        <v>83000000</v>
      </c>
      <c r="O3228" s="5">
        <f>YEAR(Table1[[#This Row],[ReportDate]])</f>
        <v>2021</v>
      </c>
      <c r="P3228" s="5" t="str">
        <f>TEXT(Table1[[#This Row],[ReportDate]],"mmm")</f>
        <v>Aug</v>
      </c>
      <c r="Q3228" s="29">
        <f>Table1[[#This Row],[TotalDeaths]]/Table1[[#This Row],[TotalCases]]</f>
        <v>6.961146829230376E-2</v>
      </c>
    </row>
    <row r="3229" spans="1:17" ht="14.4" x14ac:dyDescent="0.3">
      <c r="A3229" s="5" t="s">
        <v>5450</v>
      </c>
      <c r="B3229" s="5" t="s">
        <v>2170</v>
      </c>
      <c r="C3229" s="5" t="s">
        <v>2232</v>
      </c>
      <c r="D3229" s="5" t="s">
        <v>2233</v>
      </c>
      <c r="E3229" s="32">
        <v>44171</v>
      </c>
      <c r="F3229" s="5">
        <v>1113</v>
      </c>
      <c r="G3229" s="5">
        <v>40</v>
      </c>
      <c r="H3229" s="5">
        <v>4661</v>
      </c>
      <c r="I3229" s="5">
        <v>271284</v>
      </c>
      <c r="J3229" s="5">
        <v>18847</v>
      </c>
      <c r="K3229" s="5">
        <v>813888</v>
      </c>
      <c r="L3229" s="5">
        <v>21147</v>
      </c>
      <c r="M3229" s="5">
        <v>12632</v>
      </c>
      <c r="N3229" s="5">
        <v>213000000</v>
      </c>
      <c r="O3229" s="5">
        <f>YEAR(Table1[[#This Row],[ReportDate]])</f>
        <v>2020</v>
      </c>
      <c r="P3229" s="5" t="str">
        <f>TEXT(Table1[[#This Row],[ReportDate]],"mmm")</f>
        <v>Dec</v>
      </c>
      <c r="Q3229" s="29">
        <f>Table1[[#This Row],[TotalDeaths]]/Table1[[#This Row],[TotalCases]]</f>
        <v>6.9473319473319473E-2</v>
      </c>
    </row>
    <row r="3230" spans="1:17" ht="14.4" x14ac:dyDescent="0.3">
      <c r="A3230" s="5" t="s">
        <v>5451</v>
      </c>
      <c r="B3230" s="5" t="s">
        <v>2186</v>
      </c>
      <c r="C3230" s="5" t="s">
        <v>2187</v>
      </c>
      <c r="D3230" s="5" t="s">
        <v>2243</v>
      </c>
      <c r="E3230" s="32">
        <v>44534</v>
      </c>
      <c r="F3230" s="5">
        <v>983</v>
      </c>
      <c r="G3230" s="5">
        <v>163</v>
      </c>
      <c r="H3230" s="5">
        <v>3243</v>
      </c>
      <c r="I3230" s="5">
        <v>272267</v>
      </c>
      <c r="J3230" s="5">
        <v>19010</v>
      </c>
      <c r="K3230" s="5">
        <v>817131</v>
      </c>
      <c r="L3230" s="5">
        <v>16711</v>
      </c>
      <c r="M3230" s="5">
        <v>12199</v>
      </c>
      <c r="N3230" s="5">
        <v>68000000</v>
      </c>
      <c r="O3230" s="5">
        <f>YEAR(Table1[[#This Row],[ReportDate]])</f>
        <v>2021</v>
      </c>
      <c r="P3230" s="5" t="str">
        <f>TEXT(Table1[[#This Row],[ReportDate]],"mmm")</f>
        <v>Dec</v>
      </c>
      <c r="Q3230" s="29">
        <f>Table1[[#This Row],[TotalDeaths]]/Table1[[#This Row],[TotalCases]]</f>
        <v>6.9821168191517888E-2</v>
      </c>
    </row>
    <row r="3231" spans="1:17" ht="14.4" x14ac:dyDescent="0.3">
      <c r="A3231" s="5" t="s">
        <v>5452</v>
      </c>
      <c r="B3231" s="5" t="s">
        <v>2186</v>
      </c>
      <c r="C3231" s="5" t="s">
        <v>2204</v>
      </c>
      <c r="D3231" s="5" t="s">
        <v>2210</v>
      </c>
      <c r="E3231" s="32">
        <v>44148</v>
      </c>
      <c r="F3231" s="5">
        <v>3310</v>
      </c>
      <c r="G3231" s="5">
        <v>166</v>
      </c>
      <c r="H3231" s="5">
        <v>4397</v>
      </c>
      <c r="I3231" s="5">
        <v>275577</v>
      </c>
      <c r="J3231" s="5">
        <v>19176</v>
      </c>
      <c r="K3231" s="5">
        <v>821528</v>
      </c>
      <c r="L3231" s="5">
        <v>16550</v>
      </c>
      <c r="M3231" s="5">
        <v>9825</v>
      </c>
      <c r="N3231" s="5">
        <v>68000000</v>
      </c>
      <c r="O3231" s="5">
        <f>YEAR(Table1[[#This Row],[ReportDate]])</f>
        <v>2020</v>
      </c>
      <c r="P3231" s="5" t="str">
        <f>TEXT(Table1[[#This Row],[ReportDate]],"mmm")</f>
        <v>Nov</v>
      </c>
      <c r="Q3231" s="29">
        <f>Table1[[#This Row],[TotalDeaths]]/Table1[[#This Row],[TotalCases]]</f>
        <v>6.9584907303584839E-2</v>
      </c>
    </row>
    <row r="3232" spans="1:17" ht="14.4" x14ac:dyDescent="0.3">
      <c r="A3232" s="5" t="s">
        <v>5453</v>
      </c>
      <c r="B3232" s="5" t="s">
        <v>2174</v>
      </c>
      <c r="C3232" s="5" t="s">
        <v>27</v>
      </c>
      <c r="D3232" s="5" t="s">
        <v>27</v>
      </c>
      <c r="E3232" s="32">
        <v>44448</v>
      </c>
      <c r="F3232" s="5">
        <v>4001</v>
      </c>
      <c r="G3232" s="5">
        <v>86</v>
      </c>
      <c r="H3232" s="5">
        <v>1724</v>
      </c>
      <c r="I3232" s="5">
        <v>279578</v>
      </c>
      <c r="J3232" s="5">
        <v>19262</v>
      </c>
      <c r="K3232" s="5">
        <v>823252</v>
      </c>
      <c r="L3232" s="5">
        <v>40010</v>
      </c>
      <c r="M3232" s="5">
        <v>5321</v>
      </c>
      <c r="N3232" s="5">
        <v>1380000000</v>
      </c>
      <c r="O3232" s="5">
        <f>YEAR(Table1[[#This Row],[ReportDate]])</f>
        <v>2021</v>
      </c>
      <c r="P3232" s="5" t="str">
        <f>TEXT(Table1[[#This Row],[ReportDate]],"mmm")</f>
        <v>Sep</v>
      </c>
      <c r="Q3232" s="29">
        <f>Table1[[#This Row],[TotalDeaths]]/Table1[[#This Row],[TotalCases]]</f>
        <v>6.8896694303557507E-2</v>
      </c>
    </row>
    <row r="3233" spans="1:17" ht="14.4" x14ac:dyDescent="0.3">
      <c r="A3233" s="5" t="s">
        <v>5454</v>
      </c>
      <c r="B3233" s="5" t="s">
        <v>2191</v>
      </c>
      <c r="C3233" s="5" t="s">
        <v>2192</v>
      </c>
      <c r="D3233" s="5" t="s">
        <v>2193</v>
      </c>
      <c r="E3233" s="32">
        <v>44193</v>
      </c>
      <c r="F3233" s="5">
        <v>2771</v>
      </c>
      <c r="G3233" s="5">
        <v>157</v>
      </c>
      <c r="H3233" s="5">
        <v>933</v>
      </c>
      <c r="I3233" s="5">
        <v>282349</v>
      </c>
      <c r="J3233" s="5">
        <v>19419</v>
      </c>
      <c r="K3233" s="5">
        <v>824185</v>
      </c>
      <c r="L3233" s="5">
        <v>13855</v>
      </c>
      <c r="M3233" s="5">
        <v>1371</v>
      </c>
      <c r="N3233" s="5">
        <v>331000000</v>
      </c>
      <c r="O3233" s="5">
        <f>YEAR(Table1[[#This Row],[ReportDate]])</f>
        <v>2020</v>
      </c>
      <c r="P3233" s="5" t="str">
        <f>TEXT(Table1[[#This Row],[ReportDate]],"mmm")</f>
        <v>Dec</v>
      </c>
      <c r="Q3233" s="29">
        <f>Table1[[#This Row],[TotalDeaths]]/Table1[[#This Row],[TotalCases]]</f>
        <v>6.8776585006499052E-2</v>
      </c>
    </row>
    <row r="3234" spans="1:17" ht="14.4" x14ac:dyDescent="0.3">
      <c r="A3234" s="5" t="s">
        <v>5455</v>
      </c>
      <c r="B3234" s="5" t="s">
        <v>2174</v>
      </c>
      <c r="C3234" s="5" t="s">
        <v>2175</v>
      </c>
      <c r="D3234" s="5" t="s">
        <v>2176</v>
      </c>
      <c r="E3234" s="32">
        <v>44212</v>
      </c>
      <c r="F3234" s="5">
        <v>3152</v>
      </c>
      <c r="G3234" s="5">
        <v>56</v>
      </c>
      <c r="H3234" s="5">
        <v>554</v>
      </c>
      <c r="I3234" s="5">
        <v>285501</v>
      </c>
      <c r="J3234" s="5">
        <v>19475</v>
      </c>
      <c r="K3234" s="5">
        <v>824739</v>
      </c>
      <c r="L3234" s="5">
        <v>53584</v>
      </c>
      <c r="M3234" s="5">
        <v>18442</v>
      </c>
      <c r="N3234" s="5">
        <v>1380000000</v>
      </c>
      <c r="O3234" s="5">
        <f>YEAR(Table1[[#This Row],[ReportDate]])</f>
        <v>2021</v>
      </c>
      <c r="P3234" s="5" t="str">
        <f>TEXT(Table1[[#This Row],[ReportDate]],"mmm")</f>
        <v>Jan</v>
      </c>
      <c r="Q3234" s="29">
        <f>Table1[[#This Row],[TotalDeaths]]/Table1[[#This Row],[TotalCases]]</f>
        <v>6.8213421319014644E-2</v>
      </c>
    </row>
    <row r="3235" spans="1:17" ht="14.4" x14ac:dyDescent="0.3">
      <c r="A3235" s="5" t="s">
        <v>5456</v>
      </c>
      <c r="B3235" s="5" t="s">
        <v>2167</v>
      </c>
      <c r="C3235" s="5" t="s">
        <v>2318</v>
      </c>
      <c r="D3235" s="5" t="s">
        <v>2319</v>
      </c>
      <c r="E3235" s="32">
        <v>44063</v>
      </c>
      <c r="F3235" s="5">
        <v>2162</v>
      </c>
      <c r="G3235" s="5">
        <v>138</v>
      </c>
      <c r="H3235" s="5">
        <v>3</v>
      </c>
      <c r="I3235" s="5">
        <v>287663</v>
      </c>
      <c r="J3235" s="5">
        <v>19613</v>
      </c>
      <c r="K3235" s="5">
        <v>824742</v>
      </c>
      <c r="L3235" s="5">
        <v>17296</v>
      </c>
      <c r="M3235" s="5">
        <v>8626</v>
      </c>
      <c r="N3235" s="5">
        <v>83000000</v>
      </c>
      <c r="O3235" s="5">
        <f>YEAR(Table1[[#This Row],[ReportDate]])</f>
        <v>2020</v>
      </c>
      <c r="P3235" s="5" t="str">
        <f>TEXT(Table1[[#This Row],[ReportDate]],"mmm")</f>
        <v>Aug</v>
      </c>
      <c r="Q3235" s="29">
        <f>Table1[[#This Row],[TotalDeaths]]/Table1[[#This Row],[TotalCases]]</f>
        <v>6.8180475069786514E-2</v>
      </c>
    </row>
    <row r="3236" spans="1:17" ht="14.4" x14ac:dyDescent="0.3">
      <c r="A3236" s="5" t="s">
        <v>5457</v>
      </c>
      <c r="B3236" s="5" t="s">
        <v>2191</v>
      </c>
      <c r="C3236" s="5" t="s">
        <v>2192</v>
      </c>
      <c r="D3236" s="5" t="s">
        <v>2193</v>
      </c>
      <c r="E3236" s="32">
        <v>44174</v>
      </c>
      <c r="F3236" s="5">
        <v>2127</v>
      </c>
      <c r="G3236" s="5">
        <v>89</v>
      </c>
      <c r="H3236" s="5">
        <v>1284</v>
      </c>
      <c r="I3236" s="5">
        <v>289790</v>
      </c>
      <c r="J3236" s="5">
        <v>19702</v>
      </c>
      <c r="K3236" s="5">
        <v>826026</v>
      </c>
      <c r="L3236" s="5">
        <v>29778</v>
      </c>
      <c r="M3236" s="5">
        <v>19487</v>
      </c>
      <c r="N3236" s="5">
        <v>331000000</v>
      </c>
      <c r="O3236" s="5">
        <f>YEAR(Table1[[#This Row],[ReportDate]])</f>
        <v>2020</v>
      </c>
      <c r="P3236" s="5" t="str">
        <f>TEXT(Table1[[#This Row],[ReportDate]],"mmm")</f>
        <v>Dec</v>
      </c>
      <c r="Q3236" s="29">
        <f>Table1[[#This Row],[TotalDeaths]]/Table1[[#This Row],[TotalCases]]</f>
        <v>6.7987163118120017E-2</v>
      </c>
    </row>
    <row r="3237" spans="1:17" ht="14.4" x14ac:dyDescent="0.3">
      <c r="A3237" s="5" t="s">
        <v>5458</v>
      </c>
      <c r="B3237" s="5" t="s">
        <v>2174</v>
      </c>
      <c r="C3237" s="5" t="s">
        <v>2175</v>
      </c>
      <c r="D3237" s="5" t="s">
        <v>2276</v>
      </c>
      <c r="E3237" s="32">
        <v>44379</v>
      </c>
      <c r="F3237" s="5">
        <v>3639</v>
      </c>
      <c r="G3237" s="5">
        <v>130</v>
      </c>
      <c r="H3237" s="5">
        <v>4068</v>
      </c>
      <c r="I3237" s="5">
        <v>293429</v>
      </c>
      <c r="J3237" s="5">
        <v>19832</v>
      </c>
      <c r="K3237" s="5">
        <v>830094</v>
      </c>
      <c r="L3237" s="5">
        <v>25473</v>
      </c>
      <c r="M3237" s="5">
        <v>839</v>
      </c>
      <c r="N3237" s="5">
        <v>1380000000</v>
      </c>
      <c r="O3237" s="5">
        <f>YEAR(Table1[[#This Row],[ReportDate]])</f>
        <v>2021</v>
      </c>
      <c r="P3237" s="5" t="str">
        <f>TEXT(Table1[[#This Row],[ReportDate]],"mmm")</f>
        <v>Jul</v>
      </c>
      <c r="Q3237" s="29">
        <f>Table1[[#This Row],[TotalDeaths]]/Table1[[#This Row],[TotalCases]]</f>
        <v>6.7587048314924569E-2</v>
      </c>
    </row>
    <row r="3238" spans="1:17" ht="14.4" x14ac:dyDescent="0.3">
      <c r="A3238" s="5" t="s">
        <v>5459</v>
      </c>
      <c r="B3238" s="5" t="s">
        <v>2170</v>
      </c>
      <c r="C3238" s="5" t="s">
        <v>2171</v>
      </c>
      <c r="D3238" s="5" t="s">
        <v>2265</v>
      </c>
      <c r="E3238" s="32">
        <v>44383</v>
      </c>
      <c r="F3238" s="5">
        <v>4274</v>
      </c>
      <c r="G3238" s="5">
        <v>47</v>
      </c>
      <c r="H3238" s="5">
        <v>4976</v>
      </c>
      <c r="I3238" s="5">
        <v>297703</v>
      </c>
      <c r="J3238" s="5">
        <v>19879</v>
      </c>
      <c r="K3238" s="5">
        <v>835070</v>
      </c>
      <c r="L3238" s="5">
        <v>47014</v>
      </c>
      <c r="M3238" s="5">
        <v>6291</v>
      </c>
      <c r="N3238" s="5">
        <v>213000000</v>
      </c>
      <c r="O3238" s="5">
        <f>YEAR(Table1[[#This Row],[ReportDate]])</f>
        <v>2021</v>
      </c>
      <c r="P3238" s="5" t="str">
        <f>TEXT(Table1[[#This Row],[ReportDate]],"mmm")</f>
        <v>Jul</v>
      </c>
      <c r="Q3238" s="29">
        <f>Table1[[#This Row],[TotalDeaths]]/Table1[[#This Row],[TotalCases]]</f>
        <v>6.6774604219641723E-2</v>
      </c>
    </row>
    <row r="3239" spans="1:17" ht="14.4" x14ac:dyDescent="0.3">
      <c r="A3239" s="5" t="s">
        <v>5460</v>
      </c>
      <c r="B3239" s="5" t="s">
        <v>2167</v>
      </c>
      <c r="C3239" s="5" t="s">
        <v>2181</v>
      </c>
      <c r="D3239" s="5" t="s">
        <v>2252</v>
      </c>
      <c r="E3239" s="32">
        <v>44359</v>
      </c>
      <c r="F3239" s="5">
        <v>560</v>
      </c>
      <c r="G3239" s="5">
        <v>133</v>
      </c>
      <c r="H3239" s="5">
        <v>3620</v>
      </c>
      <c r="I3239" s="5">
        <v>298263</v>
      </c>
      <c r="J3239" s="5">
        <v>20012</v>
      </c>
      <c r="K3239" s="5">
        <v>838690</v>
      </c>
      <c r="L3239" s="5">
        <v>3360</v>
      </c>
      <c r="M3239" s="5">
        <v>11908</v>
      </c>
      <c r="N3239" s="5">
        <v>83000000</v>
      </c>
      <c r="O3239" s="5">
        <f>YEAR(Table1[[#This Row],[ReportDate]])</f>
        <v>2021</v>
      </c>
      <c r="P3239" s="5" t="str">
        <f>TEXT(Table1[[#This Row],[ReportDate]],"mmm")</f>
        <v>Jun</v>
      </c>
      <c r="Q3239" s="29">
        <f>Table1[[#This Row],[TotalDeaths]]/Table1[[#This Row],[TotalCases]]</f>
        <v>6.7095147571103353E-2</v>
      </c>
    </row>
    <row r="3240" spans="1:17" ht="14.4" x14ac:dyDescent="0.3">
      <c r="A3240" s="5" t="s">
        <v>5461</v>
      </c>
      <c r="B3240" s="5" t="s">
        <v>2186</v>
      </c>
      <c r="C3240" s="5" t="s">
        <v>2212</v>
      </c>
      <c r="D3240" s="5" t="s">
        <v>2306</v>
      </c>
      <c r="E3240" s="32">
        <v>44401</v>
      </c>
      <c r="F3240" s="5">
        <v>1809</v>
      </c>
      <c r="G3240" s="5">
        <v>6</v>
      </c>
      <c r="H3240" s="5">
        <v>4505</v>
      </c>
      <c r="I3240" s="5">
        <v>300072</v>
      </c>
      <c r="J3240" s="5">
        <v>20018</v>
      </c>
      <c r="K3240" s="5">
        <v>843195</v>
      </c>
      <c r="L3240" s="5">
        <v>30753</v>
      </c>
      <c r="M3240" s="5">
        <v>16296</v>
      </c>
      <c r="N3240" s="5">
        <v>68000000</v>
      </c>
      <c r="O3240" s="5">
        <f>YEAR(Table1[[#This Row],[ReportDate]])</f>
        <v>2021</v>
      </c>
      <c r="P3240" s="5" t="str">
        <f>TEXT(Table1[[#This Row],[ReportDate]],"mmm")</f>
        <v>Jul</v>
      </c>
      <c r="Q3240" s="29">
        <f>Table1[[#This Row],[TotalDeaths]]/Table1[[#This Row],[TotalCases]]</f>
        <v>6.6710656109200461E-2</v>
      </c>
    </row>
    <row r="3241" spans="1:17" ht="14.4" x14ac:dyDescent="0.3">
      <c r="A3241" s="5" t="s">
        <v>5462</v>
      </c>
      <c r="B3241" s="5" t="s">
        <v>2174</v>
      </c>
      <c r="C3241" s="5" t="s">
        <v>27</v>
      </c>
      <c r="D3241" s="5" t="s">
        <v>27</v>
      </c>
      <c r="E3241" s="32">
        <v>44013</v>
      </c>
      <c r="F3241" s="5">
        <v>4387</v>
      </c>
      <c r="G3241" s="5">
        <v>43</v>
      </c>
      <c r="H3241" s="5">
        <v>87</v>
      </c>
      <c r="I3241" s="5">
        <v>304459</v>
      </c>
      <c r="J3241" s="5">
        <v>20061</v>
      </c>
      <c r="K3241" s="5">
        <v>843282</v>
      </c>
      <c r="L3241" s="5">
        <v>70192</v>
      </c>
      <c r="M3241" s="5">
        <v>6412</v>
      </c>
      <c r="N3241" s="5">
        <v>1380000000</v>
      </c>
      <c r="O3241" s="5">
        <f>YEAR(Table1[[#This Row],[ReportDate]])</f>
        <v>2020</v>
      </c>
      <c r="P3241" s="5" t="str">
        <f>TEXT(Table1[[#This Row],[ReportDate]],"mmm")</f>
        <v>Jul</v>
      </c>
      <c r="Q3241" s="29">
        <f>Table1[[#This Row],[TotalDeaths]]/Table1[[#This Row],[TotalCases]]</f>
        <v>6.5890645374254E-2</v>
      </c>
    </row>
    <row r="3242" spans="1:17" ht="14.4" x14ac:dyDescent="0.3">
      <c r="A3242" s="5" t="s">
        <v>5463</v>
      </c>
      <c r="B3242" s="5" t="s">
        <v>2167</v>
      </c>
      <c r="C3242" s="5" t="s">
        <v>2235</v>
      </c>
      <c r="D3242" s="5" t="s">
        <v>2235</v>
      </c>
      <c r="E3242" s="32">
        <v>43871</v>
      </c>
      <c r="F3242" s="5">
        <v>2932</v>
      </c>
      <c r="G3242" s="5">
        <v>60</v>
      </c>
      <c r="H3242" s="5">
        <v>4194</v>
      </c>
      <c r="I3242" s="5">
        <v>307391</v>
      </c>
      <c r="J3242" s="5">
        <v>20121</v>
      </c>
      <c r="K3242" s="5">
        <v>847476</v>
      </c>
      <c r="L3242" s="5">
        <v>23456</v>
      </c>
      <c r="M3242" s="5">
        <v>15050</v>
      </c>
      <c r="N3242" s="5">
        <v>83000000</v>
      </c>
      <c r="O3242" s="5">
        <f>YEAR(Table1[[#This Row],[ReportDate]])</f>
        <v>2020</v>
      </c>
      <c r="P3242" s="5" t="str">
        <f>TEXT(Table1[[#This Row],[ReportDate]],"mmm")</f>
        <v>Feb</v>
      </c>
      <c r="Q3242" s="29">
        <f>Table1[[#This Row],[TotalDeaths]]/Table1[[#This Row],[TotalCases]]</f>
        <v>6.5457349109115104E-2</v>
      </c>
    </row>
    <row r="3243" spans="1:17" ht="14.4" x14ac:dyDescent="0.3">
      <c r="A3243" s="5" t="s">
        <v>5464</v>
      </c>
      <c r="B3243" s="5" t="s">
        <v>2167</v>
      </c>
      <c r="C3243" s="5" t="s">
        <v>2181</v>
      </c>
      <c r="D3243" s="5" t="s">
        <v>2182</v>
      </c>
      <c r="E3243" s="32">
        <v>44381</v>
      </c>
      <c r="F3243" s="5">
        <v>290</v>
      </c>
      <c r="G3243" s="5">
        <v>181</v>
      </c>
      <c r="H3243" s="5">
        <v>1640</v>
      </c>
      <c r="I3243" s="5">
        <v>307681</v>
      </c>
      <c r="J3243" s="5">
        <v>20302</v>
      </c>
      <c r="K3243" s="5">
        <v>849116</v>
      </c>
      <c r="L3243" s="5">
        <v>5510</v>
      </c>
      <c r="M3243" s="5">
        <v>12523</v>
      </c>
      <c r="N3243" s="5">
        <v>83000000</v>
      </c>
      <c r="O3243" s="5">
        <f>YEAR(Table1[[#This Row],[ReportDate]])</f>
        <v>2021</v>
      </c>
      <c r="P3243" s="5" t="str">
        <f>TEXT(Table1[[#This Row],[ReportDate]],"mmm")</f>
        <v>Jul</v>
      </c>
      <c r="Q3243" s="29">
        <f>Table1[[#This Row],[TotalDeaths]]/Table1[[#This Row],[TotalCases]]</f>
        <v>6.5983924909240418E-2</v>
      </c>
    </row>
    <row r="3244" spans="1:17" ht="14.4" x14ac:dyDescent="0.3">
      <c r="A3244" s="5" t="s">
        <v>5465</v>
      </c>
      <c r="B3244" s="5" t="s">
        <v>2186</v>
      </c>
      <c r="C3244" s="5" t="s">
        <v>2237</v>
      </c>
      <c r="D3244" s="5" t="s">
        <v>2238</v>
      </c>
      <c r="E3244" s="32">
        <v>44227</v>
      </c>
      <c r="F3244" s="5">
        <v>4637</v>
      </c>
      <c r="G3244" s="5">
        <v>178</v>
      </c>
      <c r="H3244" s="5">
        <v>216</v>
      </c>
      <c r="I3244" s="5">
        <v>312318</v>
      </c>
      <c r="J3244" s="5">
        <v>20480</v>
      </c>
      <c r="K3244" s="5">
        <v>849332</v>
      </c>
      <c r="L3244" s="5">
        <v>41733</v>
      </c>
      <c r="M3244" s="5">
        <v>4738</v>
      </c>
      <c r="N3244" s="5">
        <v>68000000</v>
      </c>
      <c r="O3244" s="5">
        <f>YEAR(Table1[[#This Row],[ReportDate]])</f>
        <v>2021</v>
      </c>
      <c r="P3244" s="5" t="str">
        <f>TEXT(Table1[[#This Row],[ReportDate]],"mmm")</f>
        <v>Jan</v>
      </c>
      <c r="Q3244" s="29">
        <f>Table1[[#This Row],[TotalDeaths]]/Table1[[#This Row],[TotalCases]]</f>
        <v>6.557419040849391E-2</v>
      </c>
    </row>
    <row r="3245" spans="1:17" ht="14.4" x14ac:dyDescent="0.3">
      <c r="A3245" s="5" t="s">
        <v>5466</v>
      </c>
      <c r="B3245" s="5" t="s">
        <v>2186</v>
      </c>
      <c r="C3245" s="5" t="s">
        <v>2204</v>
      </c>
      <c r="D3245" s="5" t="s">
        <v>2210</v>
      </c>
      <c r="E3245" s="32">
        <v>44534</v>
      </c>
      <c r="F3245" s="5">
        <v>1909</v>
      </c>
      <c r="G3245" s="5">
        <v>85</v>
      </c>
      <c r="H3245" s="5">
        <v>190</v>
      </c>
      <c r="I3245" s="5">
        <v>314227</v>
      </c>
      <c r="J3245" s="5">
        <v>20565</v>
      </c>
      <c r="K3245" s="5">
        <v>849522</v>
      </c>
      <c r="L3245" s="5">
        <v>11454</v>
      </c>
      <c r="M3245" s="5">
        <v>18683</v>
      </c>
      <c r="N3245" s="5">
        <v>68000000</v>
      </c>
      <c r="O3245" s="5">
        <f>YEAR(Table1[[#This Row],[ReportDate]])</f>
        <v>2021</v>
      </c>
      <c r="P3245" s="5" t="str">
        <f>TEXT(Table1[[#This Row],[ReportDate]],"mmm")</f>
        <v>Dec</v>
      </c>
      <c r="Q3245" s="29">
        <f>Table1[[#This Row],[TotalDeaths]]/Table1[[#This Row],[TotalCases]]</f>
        <v>6.5446317471127557E-2</v>
      </c>
    </row>
    <row r="3246" spans="1:17" ht="14.4" x14ac:dyDescent="0.3">
      <c r="A3246" s="5" t="s">
        <v>5467</v>
      </c>
      <c r="B3246" s="5" t="s">
        <v>2186</v>
      </c>
      <c r="C3246" s="5" t="s">
        <v>2237</v>
      </c>
      <c r="D3246" s="5" t="s">
        <v>2238</v>
      </c>
      <c r="E3246" s="32">
        <v>44324</v>
      </c>
      <c r="F3246" s="5">
        <v>4689</v>
      </c>
      <c r="G3246" s="5">
        <v>47</v>
      </c>
      <c r="H3246" s="5">
        <v>1733</v>
      </c>
      <c r="I3246" s="5">
        <v>318916</v>
      </c>
      <c r="J3246" s="5">
        <v>20612</v>
      </c>
      <c r="K3246" s="5">
        <v>851255</v>
      </c>
      <c r="L3246" s="5">
        <v>60957</v>
      </c>
      <c r="M3246" s="5">
        <v>16224</v>
      </c>
      <c r="N3246" s="5">
        <v>68000000</v>
      </c>
      <c r="O3246" s="5">
        <f>YEAR(Table1[[#This Row],[ReportDate]])</f>
        <v>2021</v>
      </c>
      <c r="P3246" s="5" t="str">
        <f>TEXT(Table1[[#This Row],[ReportDate]],"mmm")</f>
        <v>May</v>
      </c>
      <c r="Q3246" s="29">
        <f>Table1[[#This Row],[TotalDeaths]]/Table1[[#This Row],[TotalCases]]</f>
        <v>6.4631438999611185E-2</v>
      </c>
    </row>
    <row r="3247" spans="1:17" ht="14.4" x14ac:dyDescent="0.3">
      <c r="A3247" s="5" t="s">
        <v>5468</v>
      </c>
      <c r="B3247" s="5" t="s">
        <v>2174</v>
      </c>
      <c r="C3247" s="5" t="s">
        <v>2184</v>
      </c>
      <c r="D3247" s="5" t="s">
        <v>2215</v>
      </c>
      <c r="E3247" s="32">
        <v>44489</v>
      </c>
      <c r="F3247" s="5">
        <v>1428</v>
      </c>
      <c r="G3247" s="5">
        <v>60</v>
      </c>
      <c r="H3247" s="5">
        <v>4712</v>
      </c>
      <c r="I3247" s="5">
        <v>320344</v>
      </c>
      <c r="J3247" s="5">
        <v>20672</v>
      </c>
      <c r="K3247" s="5">
        <v>855967</v>
      </c>
      <c r="L3247" s="5">
        <v>8568</v>
      </c>
      <c r="M3247" s="5">
        <v>18999</v>
      </c>
      <c r="N3247" s="5">
        <v>1380000000</v>
      </c>
      <c r="O3247" s="5">
        <f>YEAR(Table1[[#This Row],[ReportDate]])</f>
        <v>2021</v>
      </c>
      <c r="P3247" s="5" t="str">
        <f>TEXT(Table1[[#This Row],[ReportDate]],"mmm")</f>
        <v>Oct</v>
      </c>
      <c r="Q3247" s="29">
        <f>Table1[[#This Row],[TotalDeaths]]/Table1[[#This Row],[TotalCases]]</f>
        <v>6.4530629573208806E-2</v>
      </c>
    </row>
    <row r="3248" spans="1:17" ht="14.4" x14ac:dyDescent="0.3">
      <c r="A3248" s="5" t="s">
        <v>5469</v>
      </c>
      <c r="B3248" s="5" t="s">
        <v>2186</v>
      </c>
      <c r="C3248" s="5" t="s">
        <v>2237</v>
      </c>
      <c r="D3248" s="5" t="s">
        <v>2270</v>
      </c>
      <c r="E3248" s="32">
        <v>44163</v>
      </c>
      <c r="F3248" s="5">
        <v>947</v>
      </c>
      <c r="G3248" s="5">
        <v>96</v>
      </c>
      <c r="H3248" s="5">
        <v>1205</v>
      </c>
      <c r="I3248" s="5">
        <v>321291</v>
      </c>
      <c r="J3248" s="5">
        <v>20768</v>
      </c>
      <c r="K3248" s="5">
        <v>857172</v>
      </c>
      <c r="L3248" s="5">
        <v>9470</v>
      </c>
      <c r="M3248" s="5">
        <v>891</v>
      </c>
      <c r="N3248" s="5">
        <v>68000000</v>
      </c>
      <c r="O3248" s="5">
        <f>YEAR(Table1[[#This Row],[ReportDate]])</f>
        <v>2020</v>
      </c>
      <c r="P3248" s="5" t="str">
        <f>TEXT(Table1[[#This Row],[ReportDate]],"mmm")</f>
        <v>Nov</v>
      </c>
      <c r="Q3248" s="29">
        <f>Table1[[#This Row],[TotalDeaths]]/Table1[[#This Row],[TotalCases]]</f>
        <v>6.4639221142204425E-2</v>
      </c>
    </row>
    <row r="3249" spans="1:17" ht="14.4" x14ac:dyDescent="0.3">
      <c r="A3249" s="5" t="s">
        <v>5470</v>
      </c>
      <c r="B3249" s="5" t="s">
        <v>2170</v>
      </c>
      <c r="C3249" s="5" t="s">
        <v>2178</v>
      </c>
      <c r="D3249" s="5" t="s">
        <v>2179</v>
      </c>
      <c r="E3249" s="32">
        <v>43957</v>
      </c>
      <c r="F3249" s="5">
        <v>2527</v>
      </c>
      <c r="G3249" s="5">
        <v>167</v>
      </c>
      <c r="H3249" s="5">
        <v>2642</v>
      </c>
      <c r="I3249" s="5">
        <v>323818</v>
      </c>
      <c r="J3249" s="5">
        <v>20935</v>
      </c>
      <c r="K3249" s="5">
        <v>859814</v>
      </c>
      <c r="L3249" s="5">
        <v>40432</v>
      </c>
      <c r="M3249" s="5">
        <v>8952</v>
      </c>
      <c r="N3249" s="5">
        <v>213000000</v>
      </c>
      <c r="O3249" s="5">
        <f>YEAR(Table1[[#This Row],[ReportDate]])</f>
        <v>2020</v>
      </c>
      <c r="P3249" s="5" t="str">
        <f>TEXT(Table1[[#This Row],[ReportDate]],"mmm")</f>
        <v>May</v>
      </c>
      <c r="Q3249" s="29">
        <f>Table1[[#This Row],[TotalDeaths]]/Table1[[#This Row],[TotalCases]]</f>
        <v>6.465051356008622E-2</v>
      </c>
    </row>
    <row r="3250" spans="1:17" ht="14.4" x14ac:dyDescent="0.3">
      <c r="A3250" s="5" t="s">
        <v>5471</v>
      </c>
      <c r="B3250" s="5" t="s">
        <v>2167</v>
      </c>
      <c r="C3250" s="5" t="s">
        <v>2235</v>
      </c>
      <c r="D3250" s="5" t="s">
        <v>2235</v>
      </c>
      <c r="E3250" s="32">
        <v>44388</v>
      </c>
      <c r="F3250" s="5">
        <v>1348</v>
      </c>
      <c r="G3250" s="5">
        <v>130</v>
      </c>
      <c r="H3250" s="5">
        <v>3230</v>
      </c>
      <c r="I3250" s="5">
        <v>325166</v>
      </c>
      <c r="J3250" s="5">
        <v>21065</v>
      </c>
      <c r="K3250" s="5">
        <v>863044</v>
      </c>
      <c r="L3250" s="5">
        <v>16176</v>
      </c>
      <c r="M3250" s="5">
        <v>1225</v>
      </c>
      <c r="N3250" s="5">
        <v>83000000</v>
      </c>
      <c r="O3250" s="5">
        <f>YEAR(Table1[[#This Row],[ReportDate]])</f>
        <v>2021</v>
      </c>
      <c r="P3250" s="5" t="str">
        <f>TEXT(Table1[[#This Row],[ReportDate]],"mmm")</f>
        <v>Jul</v>
      </c>
      <c r="Q3250" s="29">
        <f>Table1[[#This Row],[TotalDeaths]]/Table1[[#This Row],[TotalCases]]</f>
        <v>6.478229581198526E-2</v>
      </c>
    </row>
    <row r="3251" spans="1:17" ht="14.4" x14ac:dyDescent="0.3">
      <c r="A3251" s="5" t="s">
        <v>5472</v>
      </c>
      <c r="B3251" s="5" t="s">
        <v>2186</v>
      </c>
      <c r="C3251" s="5" t="s">
        <v>2212</v>
      </c>
      <c r="D3251" s="5" t="s">
        <v>2306</v>
      </c>
      <c r="E3251" s="32">
        <v>44387</v>
      </c>
      <c r="F3251" s="5">
        <v>380</v>
      </c>
      <c r="G3251" s="5">
        <v>157</v>
      </c>
      <c r="H3251" s="5">
        <v>3306</v>
      </c>
      <c r="I3251" s="5">
        <v>325546</v>
      </c>
      <c r="J3251" s="5">
        <v>21222</v>
      </c>
      <c r="K3251" s="5">
        <v>866350</v>
      </c>
      <c r="L3251" s="5">
        <v>6080</v>
      </c>
      <c r="M3251" s="5">
        <v>2296</v>
      </c>
      <c r="N3251" s="5">
        <v>68000000</v>
      </c>
      <c r="O3251" s="5">
        <f>YEAR(Table1[[#This Row],[ReportDate]])</f>
        <v>2021</v>
      </c>
      <c r="P3251" s="5" t="str">
        <f>TEXT(Table1[[#This Row],[ReportDate]],"mmm")</f>
        <v>Jul</v>
      </c>
      <c r="Q3251" s="29">
        <f>Table1[[#This Row],[TotalDeaths]]/Table1[[#This Row],[TotalCases]]</f>
        <v>6.5188944112352792E-2</v>
      </c>
    </row>
    <row r="3252" spans="1:17" ht="14.4" x14ac:dyDescent="0.3">
      <c r="A3252" s="5" t="s">
        <v>5473</v>
      </c>
      <c r="B3252" s="5" t="s">
        <v>2167</v>
      </c>
      <c r="C3252" s="5" t="s">
        <v>2168</v>
      </c>
      <c r="D3252" s="5" t="s">
        <v>2168</v>
      </c>
      <c r="E3252" s="32">
        <v>43831</v>
      </c>
      <c r="F3252" s="5">
        <v>1704</v>
      </c>
      <c r="G3252" s="5">
        <v>151</v>
      </c>
      <c r="H3252" s="5">
        <v>2847</v>
      </c>
      <c r="I3252" s="5">
        <v>327250</v>
      </c>
      <c r="J3252" s="5">
        <v>21373</v>
      </c>
      <c r="K3252" s="5">
        <v>869197</v>
      </c>
      <c r="L3252" s="5">
        <v>18744</v>
      </c>
      <c r="M3252" s="5">
        <v>19560</v>
      </c>
      <c r="N3252" s="5">
        <v>83000000</v>
      </c>
      <c r="O3252" s="5">
        <f>YEAR(Table1[[#This Row],[ReportDate]])</f>
        <v>2020</v>
      </c>
      <c r="P3252" s="5" t="str">
        <f>TEXT(Table1[[#This Row],[ReportDate]],"mmm")</f>
        <v>Jan</v>
      </c>
      <c r="Q3252" s="29">
        <f>Table1[[#This Row],[TotalDeaths]]/Table1[[#This Row],[TotalCases]]</f>
        <v>6.5310924369747905E-2</v>
      </c>
    </row>
    <row r="3253" spans="1:17" ht="14.4" x14ac:dyDescent="0.3">
      <c r="A3253" s="5" t="s">
        <v>5474</v>
      </c>
      <c r="B3253" s="5" t="s">
        <v>2191</v>
      </c>
      <c r="C3253" s="5" t="s">
        <v>2221</v>
      </c>
      <c r="D3253" s="5" t="s">
        <v>2241</v>
      </c>
      <c r="E3253" s="32">
        <v>43998</v>
      </c>
      <c r="F3253" s="5">
        <v>309</v>
      </c>
      <c r="G3253" s="5">
        <v>194</v>
      </c>
      <c r="H3253" s="5">
        <v>3457</v>
      </c>
      <c r="I3253" s="5">
        <v>327559</v>
      </c>
      <c r="J3253" s="5">
        <v>21567</v>
      </c>
      <c r="K3253" s="5">
        <v>872654</v>
      </c>
      <c r="L3253" s="5">
        <v>5562</v>
      </c>
      <c r="M3253" s="5">
        <v>16333</v>
      </c>
      <c r="N3253" s="5">
        <v>331000000</v>
      </c>
      <c r="O3253" s="5">
        <f>YEAR(Table1[[#This Row],[ReportDate]])</f>
        <v>2020</v>
      </c>
      <c r="P3253" s="5" t="str">
        <f>TEXT(Table1[[#This Row],[ReportDate]],"mmm")</f>
        <v>Jun</v>
      </c>
      <c r="Q3253" s="29">
        <f>Table1[[#This Row],[TotalDeaths]]/Table1[[#This Row],[TotalCases]]</f>
        <v>6.584157357911094E-2</v>
      </c>
    </row>
    <row r="3254" spans="1:17" ht="14.4" x14ac:dyDescent="0.3">
      <c r="A3254" s="5" t="s">
        <v>5475</v>
      </c>
      <c r="B3254" s="5" t="s">
        <v>2191</v>
      </c>
      <c r="C3254" s="5" t="s">
        <v>2221</v>
      </c>
      <c r="D3254" s="5" t="s">
        <v>2241</v>
      </c>
      <c r="E3254" s="32">
        <v>44450</v>
      </c>
      <c r="F3254" s="5">
        <v>3414</v>
      </c>
      <c r="G3254" s="5">
        <v>1</v>
      </c>
      <c r="H3254" s="5">
        <v>4625</v>
      </c>
      <c r="I3254" s="5">
        <v>330973</v>
      </c>
      <c r="J3254" s="5">
        <v>21568</v>
      </c>
      <c r="K3254" s="5">
        <v>877279</v>
      </c>
      <c r="L3254" s="5">
        <v>64866</v>
      </c>
      <c r="M3254" s="5">
        <v>11508</v>
      </c>
      <c r="N3254" s="5">
        <v>331000000</v>
      </c>
      <c r="O3254" s="5">
        <f>YEAR(Table1[[#This Row],[ReportDate]])</f>
        <v>2021</v>
      </c>
      <c r="P3254" s="5" t="str">
        <f>TEXT(Table1[[#This Row],[ReportDate]],"mmm")</f>
        <v>Sep</v>
      </c>
      <c r="Q3254" s="29">
        <f>Table1[[#This Row],[TotalDeaths]]/Table1[[#This Row],[TotalCases]]</f>
        <v>6.5165436455541695E-2</v>
      </c>
    </row>
    <row r="3255" spans="1:17" ht="14.4" x14ac:dyDescent="0.3">
      <c r="A3255" s="5" t="s">
        <v>5476</v>
      </c>
      <c r="B3255" s="5" t="s">
        <v>2186</v>
      </c>
      <c r="C3255" s="5" t="s">
        <v>2212</v>
      </c>
      <c r="D3255" s="5" t="s">
        <v>2306</v>
      </c>
      <c r="E3255" s="32">
        <v>43849</v>
      </c>
      <c r="F3255" s="5">
        <v>1498</v>
      </c>
      <c r="G3255" s="5">
        <v>43</v>
      </c>
      <c r="H3255" s="5">
        <v>3355</v>
      </c>
      <c r="I3255" s="5">
        <v>332471</v>
      </c>
      <c r="J3255" s="5">
        <v>21611</v>
      </c>
      <c r="K3255" s="5">
        <v>880634</v>
      </c>
      <c r="L3255" s="5">
        <v>14980</v>
      </c>
      <c r="M3255" s="5">
        <v>13536</v>
      </c>
      <c r="N3255" s="5">
        <v>68000000</v>
      </c>
      <c r="O3255" s="5">
        <f>YEAR(Table1[[#This Row],[ReportDate]])</f>
        <v>2020</v>
      </c>
      <c r="P3255" s="5" t="str">
        <f>TEXT(Table1[[#This Row],[ReportDate]],"mmm")</f>
        <v>Jan</v>
      </c>
      <c r="Q3255" s="29">
        <f>Table1[[#This Row],[TotalDeaths]]/Table1[[#This Row],[TotalCases]]</f>
        <v>6.5001157995734971E-2</v>
      </c>
    </row>
    <row r="3256" spans="1:17" ht="14.4" x14ac:dyDescent="0.3">
      <c r="A3256" s="5" t="s">
        <v>5477</v>
      </c>
      <c r="B3256" s="5" t="s">
        <v>2167</v>
      </c>
      <c r="C3256" s="5" t="s">
        <v>2235</v>
      </c>
      <c r="D3256" s="5" t="s">
        <v>2235</v>
      </c>
      <c r="E3256" s="32">
        <v>44162</v>
      </c>
      <c r="F3256" s="5">
        <v>2894</v>
      </c>
      <c r="G3256" s="5">
        <v>167</v>
      </c>
      <c r="H3256" s="5">
        <v>4166</v>
      </c>
      <c r="I3256" s="5">
        <v>335365</v>
      </c>
      <c r="J3256" s="5">
        <v>21778</v>
      </c>
      <c r="K3256" s="5">
        <v>884800</v>
      </c>
      <c r="L3256" s="5">
        <v>54986</v>
      </c>
      <c r="M3256" s="5">
        <v>864</v>
      </c>
      <c r="N3256" s="5">
        <v>83000000</v>
      </c>
      <c r="O3256" s="5">
        <f>YEAR(Table1[[#This Row],[ReportDate]])</f>
        <v>2020</v>
      </c>
      <c r="P3256" s="5" t="str">
        <f>TEXT(Table1[[#This Row],[ReportDate]],"mmm")</f>
        <v>Nov</v>
      </c>
      <c r="Q3256" s="29">
        <f>Table1[[#This Row],[TotalDeaths]]/Table1[[#This Row],[TotalCases]]</f>
        <v>6.4938201660876951E-2</v>
      </c>
    </row>
    <row r="3257" spans="1:17" ht="14.4" x14ac:dyDescent="0.3">
      <c r="A3257" s="5" t="s">
        <v>5478</v>
      </c>
      <c r="B3257" s="5" t="s">
        <v>2191</v>
      </c>
      <c r="C3257" s="5" t="s">
        <v>2192</v>
      </c>
      <c r="D3257" s="5" t="s">
        <v>2308</v>
      </c>
      <c r="E3257" s="32">
        <v>44414</v>
      </c>
      <c r="F3257" s="5">
        <v>660</v>
      </c>
      <c r="G3257" s="5">
        <v>18</v>
      </c>
      <c r="H3257" s="5">
        <v>2164</v>
      </c>
      <c r="I3257" s="5">
        <v>336025</v>
      </c>
      <c r="J3257" s="5">
        <v>21796</v>
      </c>
      <c r="K3257" s="5">
        <v>886964</v>
      </c>
      <c r="L3257" s="5">
        <v>7920</v>
      </c>
      <c r="M3257" s="5">
        <v>6582</v>
      </c>
      <c r="N3257" s="5">
        <v>331000000</v>
      </c>
      <c r="O3257" s="5">
        <f>YEAR(Table1[[#This Row],[ReportDate]])</f>
        <v>2021</v>
      </c>
      <c r="P3257" s="5" t="str">
        <f>TEXT(Table1[[#This Row],[ReportDate]],"mmm")</f>
        <v>Aug</v>
      </c>
      <c r="Q3257" s="29">
        <f>Table1[[#This Row],[TotalDeaths]]/Table1[[#This Row],[TotalCases]]</f>
        <v>6.4864221412097314E-2</v>
      </c>
    </row>
    <row r="3258" spans="1:17" ht="14.4" x14ac:dyDescent="0.3">
      <c r="A3258" s="5" t="s">
        <v>5479</v>
      </c>
      <c r="B3258" s="5" t="s">
        <v>2186</v>
      </c>
      <c r="C3258" s="5" t="s">
        <v>2212</v>
      </c>
      <c r="D3258" s="5" t="s">
        <v>2306</v>
      </c>
      <c r="E3258" s="32">
        <v>44286</v>
      </c>
      <c r="F3258" s="5">
        <v>3447</v>
      </c>
      <c r="G3258" s="5">
        <v>190</v>
      </c>
      <c r="H3258" s="5">
        <v>99</v>
      </c>
      <c r="I3258" s="5">
        <v>339472</v>
      </c>
      <c r="J3258" s="5">
        <v>21986</v>
      </c>
      <c r="K3258" s="5">
        <v>887063</v>
      </c>
      <c r="L3258" s="5">
        <v>31023</v>
      </c>
      <c r="M3258" s="5">
        <v>13622</v>
      </c>
      <c r="N3258" s="5">
        <v>68000000</v>
      </c>
      <c r="O3258" s="5">
        <f>YEAR(Table1[[#This Row],[ReportDate]])</f>
        <v>2021</v>
      </c>
      <c r="P3258" s="5" t="str">
        <f>TEXT(Table1[[#This Row],[ReportDate]],"mmm")</f>
        <v>Mar</v>
      </c>
      <c r="Q3258" s="29">
        <f>Table1[[#This Row],[TotalDeaths]]/Table1[[#This Row],[TotalCases]]</f>
        <v>6.4765282556440595E-2</v>
      </c>
    </row>
    <row r="3259" spans="1:17" ht="14.4" x14ac:dyDescent="0.3">
      <c r="A3259" s="5" t="s">
        <v>5480</v>
      </c>
      <c r="B3259" s="5" t="s">
        <v>2167</v>
      </c>
      <c r="C3259" s="5" t="s">
        <v>2318</v>
      </c>
      <c r="D3259" s="5" t="s">
        <v>2418</v>
      </c>
      <c r="E3259" s="32">
        <v>43939</v>
      </c>
      <c r="F3259" s="5">
        <v>2273</v>
      </c>
      <c r="G3259" s="5">
        <v>151</v>
      </c>
      <c r="H3259" s="5">
        <v>599</v>
      </c>
      <c r="I3259" s="5">
        <v>341745</v>
      </c>
      <c r="J3259" s="5">
        <v>22137</v>
      </c>
      <c r="K3259" s="5">
        <v>887662</v>
      </c>
      <c r="L3259" s="5">
        <v>31822</v>
      </c>
      <c r="M3259" s="5">
        <v>11772</v>
      </c>
      <c r="N3259" s="5">
        <v>83000000</v>
      </c>
      <c r="O3259" s="5">
        <f>YEAR(Table1[[#This Row],[ReportDate]])</f>
        <v>2020</v>
      </c>
      <c r="P3259" s="5" t="str">
        <f>TEXT(Table1[[#This Row],[ReportDate]],"mmm")</f>
        <v>Apr</v>
      </c>
      <c r="Q3259" s="29">
        <f>Table1[[#This Row],[TotalDeaths]]/Table1[[#This Row],[TotalCases]]</f>
        <v>6.4776368344818508E-2</v>
      </c>
    </row>
    <row r="3260" spans="1:17" ht="14.4" x14ac:dyDescent="0.3">
      <c r="A3260" s="5" t="s">
        <v>5481</v>
      </c>
      <c r="B3260" s="5" t="s">
        <v>2186</v>
      </c>
      <c r="C3260" s="5" t="s">
        <v>2212</v>
      </c>
      <c r="D3260" s="5" t="s">
        <v>2306</v>
      </c>
      <c r="E3260" s="32">
        <v>44098</v>
      </c>
      <c r="F3260" s="5">
        <v>1497</v>
      </c>
      <c r="G3260" s="5">
        <v>49</v>
      </c>
      <c r="H3260" s="5">
        <v>859</v>
      </c>
      <c r="I3260" s="5">
        <v>343242</v>
      </c>
      <c r="J3260" s="5">
        <v>22186</v>
      </c>
      <c r="K3260" s="5">
        <v>888521</v>
      </c>
      <c r="L3260" s="5">
        <v>19461</v>
      </c>
      <c r="M3260" s="5">
        <v>2101</v>
      </c>
      <c r="N3260" s="5">
        <v>68000000</v>
      </c>
      <c r="O3260" s="5">
        <f>YEAR(Table1[[#This Row],[ReportDate]])</f>
        <v>2020</v>
      </c>
      <c r="P3260" s="5" t="str">
        <f>TEXT(Table1[[#This Row],[ReportDate]],"mmm")</f>
        <v>Sep</v>
      </c>
      <c r="Q3260" s="29">
        <f>Table1[[#This Row],[TotalDeaths]]/Table1[[#This Row],[TotalCases]]</f>
        <v>6.4636612069618515E-2</v>
      </c>
    </row>
    <row r="3261" spans="1:17" ht="14.4" x14ac:dyDescent="0.3">
      <c r="A3261" s="5" t="s">
        <v>5482</v>
      </c>
      <c r="B3261" s="5" t="s">
        <v>2167</v>
      </c>
      <c r="C3261" s="5" t="s">
        <v>2168</v>
      </c>
      <c r="D3261" s="5" t="s">
        <v>2168</v>
      </c>
      <c r="E3261" s="32">
        <v>44275</v>
      </c>
      <c r="F3261" s="5">
        <v>2072</v>
      </c>
      <c r="G3261" s="5">
        <v>19</v>
      </c>
      <c r="H3261" s="5">
        <v>3891</v>
      </c>
      <c r="I3261" s="5">
        <v>345314</v>
      </c>
      <c r="J3261" s="5">
        <v>22205</v>
      </c>
      <c r="K3261" s="5">
        <v>892412</v>
      </c>
      <c r="L3261" s="5">
        <v>12432</v>
      </c>
      <c r="M3261" s="5">
        <v>18752</v>
      </c>
      <c r="N3261" s="5">
        <v>83000000</v>
      </c>
      <c r="O3261" s="5">
        <f>YEAR(Table1[[#This Row],[ReportDate]])</f>
        <v>2021</v>
      </c>
      <c r="P3261" s="5" t="str">
        <f>TEXT(Table1[[#This Row],[ReportDate]],"mmm")</f>
        <v>Mar</v>
      </c>
      <c r="Q3261" s="29">
        <f>Table1[[#This Row],[TotalDeaths]]/Table1[[#This Row],[TotalCases]]</f>
        <v>6.4303793069496171E-2</v>
      </c>
    </row>
    <row r="3262" spans="1:17" ht="14.4" x14ac:dyDescent="0.3">
      <c r="A3262" s="5" t="s">
        <v>5483</v>
      </c>
      <c r="B3262" s="5" t="s">
        <v>2191</v>
      </c>
      <c r="C3262" s="5" t="s">
        <v>2225</v>
      </c>
      <c r="D3262" s="5" t="s">
        <v>2226</v>
      </c>
      <c r="E3262" s="32">
        <v>44070</v>
      </c>
      <c r="F3262" s="5">
        <v>3436</v>
      </c>
      <c r="G3262" s="5">
        <v>56</v>
      </c>
      <c r="H3262" s="5">
        <v>2681</v>
      </c>
      <c r="I3262" s="5">
        <v>348750</v>
      </c>
      <c r="J3262" s="5">
        <v>22261</v>
      </c>
      <c r="K3262" s="5">
        <v>895093</v>
      </c>
      <c r="L3262" s="5">
        <v>34360</v>
      </c>
      <c r="M3262" s="5">
        <v>17626</v>
      </c>
      <c r="N3262" s="5">
        <v>331000000</v>
      </c>
      <c r="O3262" s="5">
        <f>YEAR(Table1[[#This Row],[ReportDate]])</f>
        <v>2020</v>
      </c>
      <c r="P3262" s="5" t="str">
        <f>TEXT(Table1[[#This Row],[ReportDate]],"mmm")</f>
        <v>Aug</v>
      </c>
      <c r="Q3262" s="29">
        <f>Table1[[#This Row],[TotalDeaths]]/Table1[[#This Row],[TotalCases]]</f>
        <v>6.3830824372759859E-2</v>
      </c>
    </row>
    <row r="3263" spans="1:17" ht="14.4" x14ac:dyDescent="0.3">
      <c r="A3263" s="5" t="s">
        <v>5484</v>
      </c>
      <c r="B3263" s="5" t="s">
        <v>2186</v>
      </c>
      <c r="C3263" s="5" t="s">
        <v>2237</v>
      </c>
      <c r="D3263" s="5" t="s">
        <v>2270</v>
      </c>
      <c r="E3263" s="32">
        <v>44131</v>
      </c>
      <c r="F3263" s="5">
        <v>2142</v>
      </c>
      <c r="G3263" s="5">
        <v>112</v>
      </c>
      <c r="H3263" s="5">
        <v>2104</v>
      </c>
      <c r="I3263" s="5">
        <v>350892</v>
      </c>
      <c r="J3263" s="5">
        <v>22373</v>
      </c>
      <c r="K3263" s="5">
        <v>897197</v>
      </c>
      <c r="L3263" s="5">
        <v>34272</v>
      </c>
      <c r="M3263" s="5">
        <v>11058</v>
      </c>
      <c r="N3263" s="5">
        <v>68000000</v>
      </c>
      <c r="O3263" s="5">
        <f>YEAR(Table1[[#This Row],[ReportDate]])</f>
        <v>2020</v>
      </c>
      <c r="P3263" s="5" t="str">
        <f>TEXT(Table1[[#This Row],[ReportDate]],"mmm")</f>
        <v>Oct</v>
      </c>
      <c r="Q3263" s="29">
        <f>Table1[[#This Row],[TotalDeaths]]/Table1[[#This Row],[TotalCases]]</f>
        <v>6.3760359312836995E-2</v>
      </c>
    </row>
    <row r="3264" spans="1:17" ht="14.4" x14ac:dyDescent="0.3">
      <c r="A3264" s="5" t="s">
        <v>5485</v>
      </c>
      <c r="B3264" s="5" t="s">
        <v>2191</v>
      </c>
      <c r="C3264" s="5" t="s">
        <v>2225</v>
      </c>
      <c r="D3264" s="5" t="s">
        <v>2226</v>
      </c>
      <c r="E3264" s="32">
        <v>44432</v>
      </c>
      <c r="F3264" s="5">
        <v>4660</v>
      </c>
      <c r="G3264" s="5">
        <v>49</v>
      </c>
      <c r="H3264" s="5">
        <v>2240</v>
      </c>
      <c r="I3264" s="5">
        <v>355552</v>
      </c>
      <c r="J3264" s="5">
        <v>22422</v>
      </c>
      <c r="K3264" s="5">
        <v>899437</v>
      </c>
      <c r="L3264" s="5">
        <v>65240</v>
      </c>
      <c r="M3264" s="5">
        <v>17311</v>
      </c>
      <c r="N3264" s="5">
        <v>331000000</v>
      </c>
      <c r="O3264" s="5">
        <f>YEAR(Table1[[#This Row],[ReportDate]])</f>
        <v>2021</v>
      </c>
      <c r="P3264" s="5" t="str">
        <f>TEXT(Table1[[#This Row],[ReportDate]],"mmm")</f>
        <v>Aug</v>
      </c>
      <c r="Q3264" s="29">
        <f>Table1[[#This Row],[TotalDeaths]]/Table1[[#This Row],[TotalCases]]</f>
        <v>6.3062505625056248E-2</v>
      </c>
    </row>
    <row r="3265" spans="1:17" ht="14.4" x14ac:dyDescent="0.3">
      <c r="A3265" s="5" t="s">
        <v>5486</v>
      </c>
      <c r="B3265" s="5" t="s">
        <v>2186</v>
      </c>
      <c r="C3265" s="5" t="s">
        <v>2187</v>
      </c>
      <c r="D3265" s="5" t="s">
        <v>2188</v>
      </c>
      <c r="E3265" s="32">
        <v>43933</v>
      </c>
      <c r="F3265" s="5">
        <v>1605</v>
      </c>
      <c r="G3265" s="5">
        <v>94</v>
      </c>
      <c r="H3265" s="5">
        <v>993</v>
      </c>
      <c r="I3265" s="5">
        <v>357157</v>
      </c>
      <c r="J3265" s="5">
        <v>22516</v>
      </c>
      <c r="K3265" s="5">
        <v>900430</v>
      </c>
      <c r="L3265" s="5">
        <v>25680</v>
      </c>
      <c r="M3265" s="5">
        <v>5588</v>
      </c>
      <c r="N3265" s="5">
        <v>68000000</v>
      </c>
      <c r="O3265" s="5">
        <f>YEAR(Table1[[#This Row],[ReportDate]])</f>
        <v>2020</v>
      </c>
      <c r="P3265" s="5" t="str">
        <f>TEXT(Table1[[#This Row],[ReportDate]],"mmm")</f>
        <v>Apr</v>
      </c>
      <c r="Q3265" s="29">
        <f>Table1[[#This Row],[TotalDeaths]]/Table1[[#This Row],[TotalCases]]</f>
        <v>6.3042303524780421E-2</v>
      </c>
    </row>
    <row r="3266" spans="1:17" ht="14.4" x14ac:dyDescent="0.3">
      <c r="A3266" s="5" t="s">
        <v>5487</v>
      </c>
      <c r="B3266" s="5" t="s">
        <v>2174</v>
      </c>
      <c r="C3266" s="5" t="s">
        <v>2175</v>
      </c>
      <c r="D3266" s="5" t="s">
        <v>2276</v>
      </c>
      <c r="E3266" s="32">
        <v>44080</v>
      </c>
      <c r="F3266" s="5">
        <v>4739</v>
      </c>
      <c r="G3266" s="5">
        <v>104</v>
      </c>
      <c r="H3266" s="5">
        <v>3910</v>
      </c>
      <c r="I3266" s="5">
        <v>361896</v>
      </c>
      <c r="J3266" s="5">
        <v>22620</v>
      </c>
      <c r="K3266" s="5">
        <v>4340</v>
      </c>
      <c r="L3266" s="5">
        <v>75824</v>
      </c>
      <c r="M3266" s="5">
        <v>19327</v>
      </c>
      <c r="N3266" s="5">
        <v>1380000000</v>
      </c>
      <c r="O3266" s="5">
        <f>YEAR(Table1[[#This Row],[ReportDate]])</f>
        <v>2020</v>
      </c>
      <c r="P3266" s="5" t="str">
        <f>TEXT(Table1[[#This Row],[ReportDate]],"mmm")</f>
        <v>Sep</v>
      </c>
      <c r="Q3266" s="29">
        <f>Table1[[#This Row],[TotalDeaths]]/Table1[[#This Row],[TotalCases]]</f>
        <v>6.25041448371908E-2</v>
      </c>
    </row>
    <row r="3267" spans="1:17" ht="14.4" x14ac:dyDescent="0.3">
      <c r="A3267" s="5" t="s">
        <v>5488</v>
      </c>
      <c r="B3267" s="5" t="s">
        <v>2191</v>
      </c>
      <c r="C3267" s="5" t="s">
        <v>2221</v>
      </c>
      <c r="D3267" s="5" t="s">
        <v>2222</v>
      </c>
      <c r="E3267" s="32">
        <v>44283</v>
      </c>
      <c r="F3267" s="5">
        <v>1431</v>
      </c>
      <c r="G3267" s="5">
        <v>185</v>
      </c>
      <c r="H3267" s="5">
        <v>3581</v>
      </c>
      <c r="I3267" s="5">
        <v>363327</v>
      </c>
      <c r="J3267" s="5">
        <v>22805</v>
      </c>
      <c r="K3267" s="5">
        <v>7921</v>
      </c>
      <c r="L3267" s="5">
        <v>21465</v>
      </c>
      <c r="M3267" s="5">
        <v>346</v>
      </c>
      <c r="N3267" s="5">
        <v>331000000</v>
      </c>
      <c r="O3267" s="5">
        <f>YEAR(Table1[[#This Row],[ReportDate]])</f>
        <v>2021</v>
      </c>
      <c r="P3267" s="5" t="str">
        <f>TEXT(Table1[[#This Row],[ReportDate]],"mmm")</f>
        <v>Mar</v>
      </c>
      <c r="Q3267" s="29">
        <f>Table1[[#This Row],[TotalDeaths]]/Table1[[#This Row],[TotalCases]]</f>
        <v>6.2767149152141183E-2</v>
      </c>
    </row>
    <row r="3268" spans="1:17" ht="14.4" x14ac:dyDescent="0.3">
      <c r="A3268" s="5" t="s">
        <v>5489</v>
      </c>
      <c r="B3268" s="5" t="s">
        <v>2191</v>
      </c>
      <c r="C3268" s="5" t="s">
        <v>2217</v>
      </c>
      <c r="D3268" s="5" t="s">
        <v>2218</v>
      </c>
      <c r="E3268" s="32">
        <v>44350</v>
      </c>
      <c r="F3268" s="5">
        <v>1950</v>
      </c>
      <c r="G3268" s="5">
        <v>158</v>
      </c>
      <c r="H3268" s="5">
        <v>1176</v>
      </c>
      <c r="I3268" s="5">
        <v>365277</v>
      </c>
      <c r="J3268" s="5">
        <v>22963</v>
      </c>
      <c r="K3268" s="5">
        <v>9097</v>
      </c>
      <c r="L3268" s="5">
        <v>21450</v>
      </c>
      <c r="M3268" s="5">
        <v>6819</v>
      </c>
      <c r="N3268" s="5">
        <v>331000000</v>
      </c>
      <c r="O3268" s="5">
        <f>YEAR(Table1[[#This Row],[ReportDate]])</f>
        <v>2021</v>
      </c>
      <c r="P3268" s="5" t="str">
        <f>TEXT(Table1[[#This Row],[ReportDate]],"mmm")</f>
        <v>Jun</v>
      </c>
      <c r="Q3268" s="29">
        <f>Table1[[#This Row],[TotalDeaths]]/Table1[[#This Row],[TotalCases]]</f>
        <v>6.2864620548241476E-2</v>
      </c>
    </row>
    <row r="3269" spans="1:17" ht="14.4" x14ac:dyDescent="0.3">
      <c r="A3269" s="5" t="s">
        <v>5490</v>
      </c>
      <c r="B3269" s="5" t="s">
        <v>2170</v>
      </c>
      <c r="C3269" s="5" t="s">
        <v>2171</v>
      </c>
      <c r="D3269" s="5" t="s">
        <v>2265</v>
      </c>
      <c r="E3269" s="32">
        <v>43983</v>
      </c>
      <c r="F3269" s="5">
        <v>3922</v>
      </c>
      <c r="G3269" s="5">
        <v>164</v>
      </c>
      <c r="H3269" s="5">
        <v>4125</v>
      </c>
      <c r="I3269" s="5">
        <v>369199</v>
      </c>
      <c r="J3269" s="5">
        <v>23127</v>
      </c>
      <c r="K3269" s="5">
        <v>13222</v>
      </c>
      <c r="L3269" s="5">
        <v>50986</v>
      </c>
      <c r="M3269" s="5">
        <v>488</v>
      </c>
      <c r="N3269" s="5">
        <v>213000000</v>
      </c>
      <c r="O3269" s="5">
        <f>YEAR(Table1[[#This Row],[ReportDate]])</f>
        <v>2020</v>
      </c>
      <c r="P3269" s="5" t="str">
        <f>TEXT(Table1[[#This Row],[ReportDate]],"mmm")</f>
        <v>Jun</v>
      </c>
      <c r="Q3269" s="29">
        <f>Table1[[#This Row],[TotalDeaths]]/Table1[[#This Row],[TotalCases]]</f>
        <v>6.2641014737309694E-2</v>
      </c>
    </row>
    <row r="3270" spans="1:17" ht="14.4" x14ac:dyDescent="0.3">
      <c r="A3270" s="5" t="s">
        <v>5491</v>
      </c>
      <c r="B3270" s="5" t="s">
        <v>2191</v>
      </c>
      <c r="C3270" s="5" t="s">
        <v>2192</v>
      </c>
      <c r="D3270" s="5" t="s">
        <v>2308</v>
      </c>
      <c r="E3270" s="32">
        <v>44004</v>
      </c>
      <c r="F3270" s="5">
        <v>458</v>
      </c>
      <c r="G3270" s="5">
        <v>106</v>
      </c>
      <c r="H3270" s="5">
        <v>3440</v>
      </c>
      <c r="I3270" s="5">
        <v>369657</v>
      </c>
      <c r="J3270" s="5">
        <v>23233</v>
      </c>
      <c r="K3270" s="5">
        <v>16662</v>
      </c>
      <c r="L3270" s="5">
        <v>4122</v>
      </c>
      <c r="M3270" s="5">
        <v>19231</v>
      </c>
      <c r="N3270" s="5">
        <v>331000000</v>
      </c>
      <c r="O3270" s="5">
        <f>YEAR(Table1[[#This Row],[ReportDate]])</f>
        <v>2020</v>
      </c>
      <c r="P3270" s="5" t="str">
        <f>TEXT(Table1[[#This Row],[ReportDate]],"mmm")</f>
        <v>Jun</v>
      </c>
      <c r="Q3270" s="29">
        <f>Table1[[#This Row],[TotalDeaths]]/Table1[[#This Row],[TotalCases]]</f>
        <v>6.2850155684864614E-2</v>
      </c>
    </row>
    <row r="3271" spans="1:17" ht="14.4" x14ac:dyDescent="0.3">
      <c r="A3271" s="5" t="s">
        <v>5492</v>
      </c>
      <c r="B3271" s="5" t="s">
        <v>2167</v>
      </c>
      <c r="C3271" s="5" t="s">
        <v>2235</v>
      </c>
      <c r="D3271" s="5" t="s">
        <v>2235</v>
      </c>
      <c r="E3271" s="32">
        <v>44173</v>
      </c>
      <c r="F3271" s="5">
        <v>2948</v>
      </c>
      <c r="G3271" s="5">
        <v>92</v>
      </c>
      <c r="H3271" s="5">
        <v>3462</v>
      </c>
      <c r="I3271" s="5">
        <v>372605</v>
      </c>
      <c r="J3271" s="5">
        <v>23325</v>
      </c>
      <c r="K3271" s="5">
        <v>20124</v>
      </c>
      <c r="L3271" s="5">
        <v>29480</v>
      </c>
      <c r="M3271" s="5">
        <v>18790</v>
      </c>
      <c r="N3271" s="5">
        <v>83000000</v>
      </c>
      <c r="O3271" s="5">
        <f>YEAR(Table1[[#This Row],[ReportDate]])</f>
        <v>2020</v>
      </c>
      <c r="P3271" s="5" t="str">
        <f>TEXT(Table1[[#This Row],[ReportDate]],"mmm")</f>
        <v>Dec</v>
      </c>
      <c r="Q3271" s="29">
        <f>Table1[[#This Row],[TotalDeaths]]/Table1[[#This Row],[TotalCases]]</f>
        <v>6.2599804082070831E-2</v>
      </c>
    </row>
    <row r="3272" spans="1:17" ht="14.4" x14ac:dyDescent="0.3">
      <c r="A3272" s="5" t="s">
        <v>5493</v>
      </c>
      <c r="B3272" s="5" t="s">
        <v>2186</v>
      </c>
      <c r="C3272" s="5" t="s">
        <v>2237</v>
      </c>
      <c r="D3272" s="5" t="s">
        <v>2238</v>
      </c>
      <c r="E3272" s="32">
        <v>44500</v>
      </c>
      <c r="F3272" s="5">
        <v>337</v>
      </c>
      <c r="G3272" s="5">
        <v>3</v>
      </c>
      <c r="H3272" s="5">
        <v>1376</v>
      </c>
      <c r="I3272" s="5">
        <v>372942</v>
      </c>
      <c r="J3272" s="5">
        <v>23328</v>
      </c>
      <c r="K3272" s="5">
        <v>21500</v>
      </c>
      <c r="L3272" s="5">
        <v>4381</v>
      </c>
      <c r="M3272" s="5">
        <v>9272</v>
      </c>
      <c r="N3272" s="5">
        <v>68000000</v>
      </c>
      <c r="O3272" s="5">
        <f>YEAR(Table1[[#This Row],[ReportDate]])</f>
        <v>2021</v>
      </c>
      <c r="P3272" s="5" t="str">
        <f>TEXT(Table1[[#This Row],[ReportDate]],"mmm")</f>
        <v>Oct</v>
      </c>
      <c r="Q3272" s="29">
        <f>Table1[[#This Row],[TotalDeaths]]/Table1[[#This Row],[TotalCases]]</f>
        <v>6.2551281432501563E-2</v>
      </c>
    </row>
    <row r="3273" spans="1:17" ht="14.4" x14ac:dyDescent="0.3">
      <c r="A3273" s="5" t="s">
        <v>5494</v>
      </c>
      <c r="B3273" s="5" t="s">
        <v>2174</v>
      </c>
      <c r="C3273" s="5" t="s">
        <v>2184</v>
      </c>
      <c r="D3273" s="5" t="s">
        <v>2215</v>
      </c>
      <c r="E3273" s="32">
        <v>44261</v>
      </c>
      <c r="F3273" s="5">
        <v>3943</v>
      </c>
      <c r="G3273" s="5">
        <v>185</v>
      </c>
      <c r="H3273" s="5">
        <v>571</v>
      </c>
      <c r="I3273" s="5">
        <v>376885</v>
      </c>
      <c r="J3273" s="5">
        <v>23513</v>
      </c>
      <c r="K3273" s="5">
        <v>22071</v>
      </c>
      <c r="L3273" s="5">
        <v>55202</v>
      </c>
      <c r="M3273" s="5">
        <v>7708</v>
      </c>
      <c r="N3273" s="5">
        <v>1380000000</v>
      </c>
      <c r="O3273" s="5">
        <f>YEAR(Table1[[#This Row],[ReportDate]])</f>
        <v>2021</v>
      </c>
      <c r="P3273" s="5" t="str">
        <f>TEXT(Table1[[#This Row],[ReportDate]],"mmm")</f>
        <v>Mar</v>
      </c>
      <c r="Q3273" s="29">
        <f>Table1[[#This Row],[TotalDeaths]]/Table1[[#This Row],[TotalCases]]</f>
        <v>6.2387731005479126E-2</v>
      </c>
    </row>
    <row r="3274" spans="1:17" ht="14.4" x14ac:dyDescent="0.3">
      <c r="A3274" s="5" t="s">
        <v>5495</v>
      </c>
      <c r="B3274" s="5" t="s">
        <v>2167</v>
      </c>
      <c r="C3274" s="5" t="s">
        <v>2168</v>
      </c>
      <c r="D3274" s="5" t="s">
        <v>2168</v>
      </c>
      <c r="E3274" s="32">
        <v>44557</v>
      </c>
      <c r="F3274" s="5">
        <v>2013</v>
      </c>
      <c r="G3274" s="5">
        <v>137</v>
      </c>
      <c r="H3274" s="5">
        <v>4161</v>
      </c>
      <c r="I3274" s="5">
        <v>378898</v>
      </c>
      <c r="J3274" s="5">
        <v>23650</v>
      </c>
      <c r="K3274" s="5">
        <v>26232</v>
      </c>
      <c r="L3274" s="5">
        <v>20130</v>
      </c>
      <c r="M3274" s="5">
        <v>1110</v>
      </c>
      <c r="N3274" s="5">
        <v>83000000</v>
      </c>
      <c r="O3274" s="5">
        <f>YEAR(Table1[[#This Row],[ReportDate]])</f>
        <v>2021</v>
      </c>
      <c r="P3274" s="5" t="str">
        <f>TEXT(Table1[[#This Row],[ReportDate]],"mmm")</f>
        <v>Dec</v>
      </c>
      <c r="Q3274" s="29">
        <f>Table1[[#This Row],[TotalDeaths]]/Table1[[#This Row],[TotalCases]]</f>
        <v>6.2417853881519568E-2</v>
      </c>
    </row>
    <row r="3275" spans="1:17" ht="14.4" x14ac:dyDescent="0.3">
      <c r="A3275" s="5" t="s">
        <v>5496</v>
      </c>
      <c r="B3275" s="5" t="s">
        <v>2167</v>
      </c>
      <c r="C3275" s="5" t="s">
        <v>2168</v>
      </c>
      <c r="D3275" s="5" t="s">
        <v>2168</v>
      </c>
      <c r="E3275" s="32">
        <v>44519</v>
      </c>
      <c r="F3275" s="5">
        <v>4020</v>
      </c>
      <c r="G3275" s="5">
        <v>62</v>
      </c>
      <c r="H3275" s="5">
        <v>2213</v>
      </c>
      <c r="I3275" s="5">
        <v>382918</v>
      </c>
      <c r="J3275" s="5">
        <v>23712</v>
      </c>
      <c r="K3275" s="5">
        <v>28445</v>
      </c>
      <c r="L3275" s="5">
        <v>72360</v>
      </c>
      <c r="M3275" s="5">
        <v>2425</v>
      </c>
      <c r="N3275" s="5">
        <v>83000000</v>
      </c>
      <c r="O3275" s="5">
        <f>YEAR(Table1[[#This Row],[ReportDate]])</f>
        <v>2021</v>
      </c>
      <c r="P3275" s="5" t="str">
        <f>TEXT(Table1[[#This Row],[ReportDate]],"mmm")</f>
        <v>Nov</v>
      </c>
      <c r="Q3275" s="29">
        <f>Table1[[#This Row],[TotalDeaths]]/Table1[[#This Row],[TotalCases]]</f>
        <v>6.1924485137810181E-2</v>
      </c>
    </row>
    <row r="3276" spans="1:17" ht="14.4" x14ac:dyDescent="0.3">
      <c r="A3276" s="5" t="s">
        <v>5497</v>
      </c>
      <c r="B3276" s="5" t="s">
        <v>2167</v>
      </c>
      <c r="C3276" s="5" t="s">
        <v>2235</v>
      </c>
      <c r="D3276" s="5" t="s">
        <v>2235</v>
      </c>
      <c r="E3276" s="32">
        <v>44517</v>
      </c>
      <c r="F3276" s="5">
        <v>344</v>
      </c>
      <c r="G3276" s="5">
        <v>163</v>
      </c>
      <c r="H3276" s="5">
        <v>1515</v>
      </c>
      <c r="I3276" s="5">
        <v>383262</v>
      </c>
      <c r="J3276" s="5">
        <v>23875</v>
      </c>
      <c r="K3276" s="5">
        <v>29960</v>
      </c>
      <c r="L3276" s="5">
        <v>5160</v>
      </c>
      <c r="M3276" s="5">
        <v>9578</v>
      </c>
      <c r="N3276" s="5">
        <v>83000000</v>
      </c>
      <c r="O3276" s="5">
        <f>YEAR(Table1[[#This Row],[ReportDate]])</f>
        <v>2021</v>
      </c>
      <c r="P3276" s="5" t="str">
        <f>TEXT(Table1[[#This Row],[ReportDate]],"mmm")</f>
        <v>Nov</v>
      </c>
      <c r="Q3276" s="29">
        <f>Table1[[#This Row],[TotalDeaths]]/Table1[[#This Row],[TotalCases]]</f>
        <v>6.2294200833894309E-2</v>
      </c>
    </row>
    <row r="3277" spans="1:17" ht="14.4" x14ac:dyDescent="0.3">
      <c r="A3277" s="5" t="s">
        <v>5498</v>
      </c>
      <c r="B3277" s="5" t="s">
        <v>2167</v>
      </c>
      <c r="C3277" s="5" t="s">
        <v>2235</v>
      </c>
      <c r="D3277" s="5" t="s">
        <v>2235</v>
      </c>
      <c r="E3277" s="32">
        <v>44488</v>
      </c>
      <c r="F3277" s="5">
        <v>4671</v>
      </c>
      <c r="G3277" s="5">
        <v>182</v>
      </c>
      <c r="H3277" s="5">
        <v>3724</v>
      </c>
      <c r="I3277" s="5">
        <v>387933</v>
      </c>
      <c r="J3277" s="5">
        <v>24057</v>
      </c>
      <c r="K3277" s="5">
        <v>33684</v>
      </c>
      <c r="L3277" s="5">
        <v>74736</v>
      </c>
      <c r="M3277" s="5">
        <v>17353</v>
      </c>
      <c r="N3277" s="5">
        <v>83000000</v>
      </c>
      <c r="O3277" s="5">
        <f>YEAR(Table1[[#This Row],[ReportDate]])</f>
        <v>2021</v>
      </c>
      <c r="P3277" s="5" t="str">
        <f>TEXT(Table1[[#This Row],[ReportDate]],"mmm")</f>
        <v>Oct</v>
      </c>
      <c r="Q3277" s="29">
        <f>Table1[[#This Row],[TotalDeaths]]/Table1[[#This Row],[TotalCases]]</f>
        <v>6.2013285799351947E-2</v>
      </c>
    </row>
    <row r="3278" spans="1:17" ht="14.4" x14ac:dyDescent="0.3">
      <c r="A3278" s="5" t="s">
        <v>5499</v>
      </c>
      <c r="B3278" s="5" t="s">
        <v>2174</v>
      </c>
      <c r="C3278" s="5" t="s">
        <v>2201</v>
      </c>
      <c r="D3278" s="5" t="s">
        <v>2261</v>
      </c>
      <c r="E3278" s="32">
        <v>44154</v>
      </c>
      <c r="F3278" s="5">
        <v>942</v>
      </c>
      <c r="G3278" s="5">
        <v>56</v>
      </c>
      <c r="H3278" s="5">
        <v>4659</v>
      </c>
      <c r="I3278" s="5">
        <v>388875</v>
      </c>
      <c r="J3278" s="5">
        <v>24113</v>
      </c>
      <c r="K3278" s="5">
        <v>38343</v>
      </c>
      <c r="L3278" s="5">
        <v>4710</v>
      </c>
      <c r="M3278" s="5">
        <v>4403</v>
      </c>
      <c r="N3278" s="5">
        <v>1380000000</v>
      </c>
      <c r="O3278" s="5">
        <f>YEAR(Table1[[#This Row],[ReportDate]])</f>
        <v>2020</v>
      </c>
      <c r="P3278" s="5" t="str">
        <f>TEXT(Table1[[#This Row],[ReportDate]],"mmm")</f>
        <v>Nov</v>
      </c>
      <c r="Q3278" s="29">
        <f>Table1[[#This Row],[TotalDeaths]]/Table1[[#This Row],[TotalCases]]</f>
        <v>6.2007071681131468E-2</v>
      </c>
    </row>
    <row r="3279" spans="1:17" ht="14.4" x14ac:dyDescent="0.3">
      <c r="A3279" s="5" t="s">
        <v>5500</v>
      </c>
      <c r="B3279" s="5" t="s">
        <v>2170</v>
      </c>
      <c r="C3279" s="5" t="s">
        <v>2249</v>
      </c>
      <c r="D3279" s="5" t="s">
        <v>2250</v>
      </c>
      <c r="E3279" s="32">
        <v>44503</v>
      </c>
      <c r="F3279" s="5">
        <v>345</v>
      </c>
      <c r="G3279" s="5">
        <v>170</v>
      </c>
      <c r="H3279" s="5">
        <v>179</v>
      </c>
      <c r="I3279" s="5">
        <v>389220</v>
      </c>
      <c r="J3279" s="5">
        <v>24283</v>
      </c>
      <c r="K3279" s="5">
        <v>38522</v>
      </c>
      <c r="L3279" s="5">
        <v>2760</v>
      </c>
      <c r="M3279" s="5">
        <v>1934</v>
      </c>
      <c r="N3279" s="5">
        <v>213000000</v>
      </c>
      <c r="O3279" s="5">
        <f>YEAR(Table1[[#This Row],[ReportDate]])</f>
        <v>2021</v>
      </c>
      <c r="P3279" s="5" t="str">
        <f>TEXT(Table1[[#This Row],[ReportDate]],"mmm")</f>
        <v>Nov</v>
      </c>
      <c r="Q3279" s="29">
        <f>Table1[[#This Row],[TotalDeaths]]/Table1[[#This Row],[TotalCases]]</f>
        <v>6.2388880324752066E-2</v>
      </c>
    </row>
    <row r="3280" spans="1:17" ht="14.4" x14ac:dyDescent="0.3">
      <c r="A3280" s="5" t="s">
        <v>5501</v>
      </c>
      <c r="B3280" s="5" t="s">
        <v>2191</v>
      </c>
      <c r="C3280" s="5" t="s">
        <v>2221</v>
      </c>
      <c r="D3280" s="5" t="s">
        <v>2222</v>
      </c>
      <c r="E3280" s="32">
        <v>44469</v>
      </c>
      <c r="F3280" s="5">
        <v>3894</v>
      </c>
      <c r="G3280" s="5">
        <v>104</v>
      </c>
      <c r="H3280" s="5">
        <v>725</v>
      </c>
      <c r="I3280" s="5">
        <v>393114</v>
      </c>
      <c r="J3280" s="5">
        <v>24387</v>
      </c>
      <c r="K3280" s="5">
        <v>39247</v>
      </c>
      <c r="L3280" s="5">
        <v>31152</v>
      </c>
      <c r="M3280" s="5">
        <v>3160</v>
      </c>
      <c r="N3280" s="5">
        <v>331000000</v>
      </c>
      <c r="O3280" s="5">
        <f>YEAR(Table1[[#This Row],[ReportDate]])</f>
        <v>2021</v>
      </c>
      <c r="P3280" s="5" t="str">
        <f>TEXT(Table1[[#This Row],[ReportDate]],"mmm")</f>
        <v>Sep</v>
      </c>
      <c r="Q3280" s="29">
        <f>Table1[[#This Row],[TotalDeaths]]/Table1[[#This Row],[TotalCases]]</f>
        <v>6.2035440101344645E-2</v>
      </c>
    </row>
    <row r="3281" spans="1:17" ht="14.4" x14ac:dyDescent="0.3">
      <c r="A3281" s="5" t="s">
        <v>5502</v>
      </c>
      <c r="B3281" s="5" t="s">
        <v>2167</v>
      </c>
      <c r="C3281" s="5" t="s">
        <v>2235</v>
      </c>
      <c r="D3281" s="5" t="s">
        <v>2235</v>
      </c>
      <c r="E3281" s="32">
        <v>44250</v>
      </c>
      <c r="F3281" s="5">
        <v>3319</v>
      </c>
      <c r="G3281" s="5">
        <v>64</v>
      </c>
      <c r="H3281" s="5">
        <v>4872</v>
      </c>
      <c r="I3281" s="5">
        <v>396433</v>
      </c>
      <c r="J3281" s="5">
        <v>24451</v>
      </c>
      <c r="K3281" s="5">
        <v>44119</v>
      </c>
      <c r="L3281" s="5">
        <v>23233</v>
      </c>
      <c r="M3281" s="5">
        <v>4786</v>
      </c>
      <c r="N3281" s="5">
        <v>83000000</v>
      </c>
      <c r="O3281" s="5">
        <f>YEAR(Table1[[#This Row],[ReportDate]])</f>
        <v>2021</v>
      </c>
      <c r="P3281" s="5" t="str">
        <f>TEXT(Table1[[#This Row],[ReportDate]],"mmm")</f>
        <v>Feb</v>
      </c>
      <c r="Q3281" s="29">
        <f>Table1[[#This Row],[TotalDeaths]]/Table1[[#This Row],[TotalCases]]</f>
        <v>6.1677509188185646E-2</v>
      </c>
    </row>
    <row r="3282" spans="1:17" ht="14.4" x14ac:dyDescent="0.3">
      <c r="A3282" s="5" t="s">
        <v>5503</v>
      </c>
      <c r="B3282" s="5" t="s">
        <v>2191</v>
      </c>
      <c r="C3282" s="5" t="s">
        <v>2225</v>
      </c>
      <c r="D3282" s="5" t="s">
        <v>2288</v>
      </c>
      <c r="E3282" s="32">
        <v>44424</v>
      </c>
      <c r="F3282" s="5">
        <v>3695</v>
      </c>
      <c r="G3282" s="5">
        <v>139</v>
      </c>
      <c r="H3282" s="5">
        <v>1040</v>
      </c>
      <c r="I3282" s="5">
        <v>400128</v>
      </c>
      <c r="J3282" s="5">
        <v>24590</v>
      </c>
      <c r="K3282" s="5">
        <v>45159</v>
      </c>
      <c r="L3282" s="5">
        <v>66510</v>
      </c>
      <c r="M3282" s="5">
        <v>7454</v>
      </c>
      <c r="N3282" s="5">
        <v>331000000</v>
      </c>
      <c r="O3282" s="5">
        <f>YEAR(Table1[[#This Row],[ReportDate]])</f>
        <v>2021</v>
      </c>
      <c r="P3282" s="5" t="str">
        <f>TEXT(Table1[[#This Row],[ReportDate]],"mmm")</f>
        <v>Aug</v>
      </c>
      <c r="Q3282" s="29">
        <f>Table1[[#This Row],[TotalDeaths]]/Table1[[#This Row],[TotalCases]]</f>
        <v>6.1455334293026229E-2</v>
      </c>
    </row>
    <row r="3283" spans="1:17" ht="14.4" x14ac:dyDescent="0.3">
      <c r="A3283" s="5" t="s">
        <v>5504</v>
      </c>
      <c r="B3283" s="5" t="s">
        <v>2191</v>
      </c>
      <c r="C3283" s="5" t="s">
        <v>2192</v>
      </c>
      <c r="D3283" s="5" t="s">
        <v>2308</v>
      </c>
      <c r="E3283" s="32">
        <v>44315</v>
      </c>
      <c r="F3283" s="5">
        <v>324</v>
      </c>
      <c r="G3283" s="5">
        <v>61</v>
      </c>
      <c r="H3283" s="5">
        <v>81</v>
      </c>
      <c r="I3283" s="5">
        <v>400452</v>
      </c>
      <c r="J3283" s="5">
        <v>24651</v>
      </c>
      <c r="K3283" s="5">
        <v>45240</v>
      </c>
      <c r="L3283" s="5">
        <v>3888</v>
      </c>
      <c r="M3283" s="5">
        <v>16330</v>
      </c>
      <c r="N3283" s="5">
        <v>331000000</v>
      </c>
      <c r="O3283" s="5">
        <f>YEAR(Table1[[#This Row],[ReportDate]])</f>
        <v>2021</v>
      </c>
      <c r="P3283" s="5" t="str">
        <f>TEXT(Table1[[#This Row],[ReportDate]],"mmm")</f>
        <v>Apr</v>
      </c>
      <c r="Q3283" s="29">
        <f>Table1[[#This Row],[TotalDeaths]]/Table1[[#This Row],[TotalCases]]</f>
        <v>6.1557939528332981E-2</v>
      </c>
    </row>
    <row r="3284" spans="1:17" ht="14.4" x14ac:dyDescent="0.3">
      <c r="A3284" s="5" t="s">
        <v>5505</v>
      </c>
      <c r="B3284" s="5" t="s">
        <v>2167</v>
      </c>
      <c r="C3284" s="5" t="s">
        <v>2235</v>
      </c>
      <c r="D3284" s="5" t="s">
        <v>2235</v>
      </c>
      <c r="E3284" s="32">
        <v>44489</v>
      </c>
      <c r="F3284" s="5">
        <v>2138</v>
      </c>
      <c r="G3284" s="5">
        <v>151</v>
      </c>
      <c r="H3284" s="5">
        <v>3111</v>
      </c>
      <c r="I3284" s="5">
        <v>402590</v>
      </c>
      <c r="J3284" s="5">
        <v>24802</v>
      </c>
      <c r="K3284" s="5">
        <v>48351</v>
      </c>
      <c r="L3284" s="5">
        <v>21380</v>
      </c>
      <c r="M3284" s="5">
        <v>11859</v>
      </c>
      <c r="N3284" s="5">
        <v>83000000</v>
      </c>
      <c r="O3284" s="5">
        <f>YEAR(Table1[[#This Row],[ReportDate]])</f>
        <v>2021</v>
      </c>
      <c r="P3284" s="5" t="str">
        <f>TEXT(Table1[[#This Row],[ReportDate]],"mmm")</f>
        <v>Oct</v>
      </c>
      <c r="Q3284" s="29">
        <f>Table1[[#This Row],[TotalDeaths]]/Table1[[#This Row],[TotalCases]]</f>
        <v>6.1606100499267243E-2</v>
      </c>
    </row>
    <row r="3285" spans="1:17" ht="14.4" x14ac:dyDescent="0.3">
      <c r="A3285" s="5" t="s">
        <v>5506</v>
      </c>
      <c r="B3285" s="5" t="s">
        <v>2170</v>
      </c>
      <c r="C3285" s="5" t="s">
        <v>2232</v>
      </c>
      <c r="D3285" s="5" t="s">
        <v>2281</v>
      </c>
      <c r="E3285" s="32">
        <v>44242</v>
      </c>
      <c r="F3285" s="5">
        <v>4389</v>
      </c>
      <c r="G3285" s="5">
        <v>129</v>
      </c>
      <c r="H3285" s="5">
        <v>3018</v>
      </c>
      <c r="I3285" s="5">
        <v>406979</v>
      </c>
      <c r="J3285" s="5">
        <v>24931</v>
      </c>
      <c r="K3285" s="5">
        <v>51369</v>
      </c>
      <c r="L3285" s="5">
        <v>48279</v>
      </c>
      <c r="M3285" s="5">
        <v>6799</v>
      </c>
      <c r="N3285" s="5">
        <v>213000000</v>
      </c>
      <c r="O3285" s="5">
        <f>YEAR(Table1[[#This Row],[ReportDate]])</f>
        <v>2021</v>
      </c>
      <c r="P3285" s="5" t="str">
        <f>TEXT(Table1[[#This Row],[ReportDate]],"mmm")</f>
        <v>Feb</v>
      </c>
      <c r="Q3285" s="29">
        <f>Table1[[#This Row],[TotalDeaths]]/Table1[[#This Row],[TotalCases]]</f>
        <v>6.1258689023266553E-2</v>
      </c>
    </row>
    <row r="3286" spans="1:17" ht="14.4" x14ac:dyDescent="0.3">
      <c r="A3286" s="5" t="s">
        <v>5507</v>
      </c>
      <c r="B3286" s="5" t="s">
        <v>2191</v>
      </c>
      <c r="C3286" s="5" t="s">
        <v>2192</v>
      </c>
      <c r="D3286" s="5" t="s">
        <v>2308</v>
      </c>
      <c r="E3286" s="32">
        <v>43914</v>
      </c>
      <c r="F3286" s="5">
        <v>3612</v>
      </c>
      <c r="G3286" s="5">
        <v>174</v>
      </c>
      <c r="H3286" s="5">
        <v>1205</v>
      </c>
      <c r="I3286" s="5">
        <v>410591</v>
      </c>
      <c r="J3286" s="5">
        <v>25105</v>
      </c>
      <c r="K3286" s="5">
        <v>52574</v>
      </c>
      <c r="L3286" s="5">
        <v>46956</v>
      </c>
      <c r="M3286" s="5">
        <v>163</v>
      </c>
      <c r="N3286" s="5">
        <v>331000000</v>
      </c>
      <c r="O3286" s="5">
        <f>YEAR(Table1[[#This Row],[ReportDate]])</f>
        <v>2020</v>
      </c>
      <c r="P3286" s="5" t="str">
        <f>TEXT(Table1[[#This Row],[ReportDate]],"mmm")</f>
        <v>Mar</v>
      </c>
      <c r="Q3286" s="29">
        <f>Table1[[#This Row],[TotalDeaths]]/Table1[[#This Row],[TotalCases]]</f>
        <v>6.1143571096297776E-2</v>
      </c>
    </row>
    <row r="3287" spans="1:17" ht="14.4" x14ac:dyDescent="0.3">
      <c r="A3287" s="5" t="s">
        <v>5508</v>
      </c>
      <c r="B3287" s="5" t="s">
        <v>2186</v>
      </c>
      <c r="C3287" s="5" t="s">
        <v>2187</v>
      </c>
      <c r="D3287" s="5" t="s">
        <v>2243</v>
      </c>
      <c r="E3287" s="32">
        <v>43943</v>
      </c>
      <c r="F3287" s="5">
        <v>523</v>
      </c>
      <c r="G3287" s="5">
        <v>125</v>
      </c>
      <c r="H3287" s="5">
        <v>3967</v>
      </c>
      <c r="I3287" s="5">
        <v>411114</v>
      </c>
      <c r="J3287" s="5">
        <v>25230</v>
      </c>
      <c r="K3287" s="5">
        <v>56541</v>
      </c>
      <c r="L3287" s="5">
        <v>6276</v>
      </c>
      <c r="M3287" s="5">
        <v>5414</v>
      </c>
      <c r="N3287" s="5">
        <v>68000000</v>
      </c>
      <c r="O3287" s="5">
        <f>YEAR(Table1[[#This Row],[ReportDate]])</f>
        <v>2020</v>
      </c>
      <c r="P3287" s="5" t="str">
        <f>TEXT(Table1[[#This Row],[ReportDate]],"mmm")</f>
        <v>Apr</v>
      </c>
      <c r="Q3287" s="29">
        <f>Table1[[#This Row],[TotalDeaths]]/Table1[[#This Row],[TotalCases]]</f>
        <v>6.1369839022752816E-2</v>
      </c>
    </row>
    <row r="3288" spans="1:17" ht="14.4" x14ac:dyDescent="0.3">
      <c r="A3288" s="5" t="s">
        <v>5509</v>
      </c>
      <c r="B3288" s="5" t="s">
        <v>2191</v>
      </c>
      <c r="C3288" s="5" t="s">
        <v>2217</v>
      </c>
      <c r="D3288" s="5" t="s">
        <v>2218</v>
      </c>
      <c r="E3288" s="32">
        <v>44162</v>
      </c>
      <c r="F3288" s="5">
        <v>2897</v>
      </c>
      <c r="G3288" s="5">
        <v>183</v>
      </c>
      <c r="H3288" s="5">
        <v>3797</v>
      </c>
      <c r="I3288" s="5">
        <v>414011</v>
      </c>
      <c r="J3288" s="5">
        <v>25413</v>
      </c>
      <c r="K3288" s="5">
        <v>60338</v>
      </c>
      <c r="L3288" s="5">
        <v>20279</v>
      </c>
      <c r="M3288" s="5">
        <v>11923</v>
      </c>
      <c r="N3288" s="5">
        <v>331000000</v>
      </c>
      <c r="O3288" s="5">
        <f>YEAR(Table1[[#This Row],[ReportDate]])</f>
        <v>2020</v>
      </c>
      <c r="P3288" s="5" t="str">
        <f>TEXT(Table1[[#This Row],[ReportDate]],"mmm")</f>
        <v>Nov</v>
      </c>
      <c r="Q3288" s="29">
        <f>Table1[[#This Row],[TotalDeaths]]/Table1[[#This Row],[TotalCases]]</f>
        <v>6.1382427036962783E-2</v>
      </c>
    </row>
    <row r="3289" spans="1:17" ht="14.4" x14ac:dyDescent="0.3">
      <c r="A3289" s="5" t="s">
        <v>5510</v>
      </c>
      <c r="B3289" s="5" t="s">
        <v>2167</v>
      </c>
      <c r="C3289" s="5" t="s">
        <v>2235</v>
      </c>
      <c r="D3289" s="5" t="s">
        <v>2235</v>
      </c>
      <c r="E3289" s="32">
        <v>44208</v>
      </c>
      <c r="F3289" s="5">
        <v>3740</v>
      </c>
      <c r="G3289" s="5">
        <v>143</v>
      </c>
      <c r="H3289" s="5">
        <v>2981</v>
      </c>
      <c r="I3289" s="5">
        <v>417751</v>
      </c>
      <c r="J3289" s="5">
        <v>25556</v>
      </c>
      <c r="K3289" s="5">
        <v>63319</v>
      </c>
      <c r="L3289" s="5">
        <v>71060</v>
      </c>
      <c r="M3289" s="5">
        <v>10551</v>
      </c>
      <c r="N3289" s="5">
        <v>83000000</v>
      </c>
      <c r="O3289" s="5">
        <f>YEAR(Table1[[#This Row],[ReportDate]])</f>
        <v>2021</v>
      </c>
      <c r="P3289" s="5" t="str">
        <f>TEXT(Table1[[#This Row],[ReportDate]],"mmm")</f>
        <v>Jan</v>
      </c>
      <c r="Q3289" s="29">
        <f>Table1[[#This Row],[TotalDeaths]]/Table1[[#This Row],[TotalCases]]</f>
        <v>6.1175197665595059E-2</v>
      </c>
    </row>
    <row r="3290" spans="1:17" ht="14.4" x14ac:dyDescent="0.3">
      <c r="A3290" s="5" t="s">
        <v>5511</v>
      </c>
      <c r="B3290" s="5" t="s">
        <v>2174</v>
      </c>
      <c r="C3290" s="5" t="s">
        <v>2184</v>
      </c>
      <c r="D3290" s="5" t="s">
        <v>2215</v>
      </c>
      <c r="E3290" s="32">
        <v>44485</v>
      </c>
      <c r="F3290" s="5">
        <v>258</v>
      </c>
      <c r="G3290" s="5">
        <v>161</v>
      </c>
      <c r="H3290" s="5">
        <v>2781</v>
      </c>
      <c r="I3290" s="5">
        <v>418009</v>
      </c>
      <c r="J3290" s="5">
        <v>25717</v>
      </c>
      <c r="K3290" s="5">
        <v>66100</v>
      </c>
      <c r="L3290" s="5">
        <v>2064</v>
      </c>
      <c r="M3290" s="5">
        <v>7920</v>
      </c>
      <c r="N3290" s="5">
        <v>1380000000</v>
      </c>
      <c r="O3290" s="5">
        <f>YEAR(Table1[[#This Row],[ReportDate]])</f>
        <v>2021</v>
      </c>
      <c r="P3290" s="5" t="str">
        <f>TEXT(Table1[[#This Row],[ReportDate]],"mmm")</f>
        <v>Oct</v>
      </c>
      <c r="Q3290" s="29">
        <f>Table1[[#This Row],[TotalDeaths]]/Table1[[#This Row],[TotalCases]]</f>
        <v>6.152259879571971E-2</v>
      </c>
    </row>
    <row r="3291" spans="1:17" ht="14.4" x14ac:dyDescent="0.3">
      <c r="A3291" s="5" t="s">
        <v>5512</v>
      </c>
      <c r="B3291" s="5" t="s">
        <v>2191</v>
      </c>
      <c r="C3291" s="5" t="s">
        <v>2225</v>
      </c>
      <c r="D3291" s="5" t="s">
        <v>2226</v>
      </c>
      <c r="E3291" s="32">
        <v>43871</v>
      </c>
      <c r="F3291" s="5">
        <v>1110</v>
      </c>
      <c r="G3291" s="5">
        <v>145</v>
      </c>
      <c r="H3291" s="5">
        <v>3845</v>
      </c>
      <c r="I3291" s="5">
        <v>419119</v>
      </c>
      <c r="J3291" s="5">
        <v>25862</v>
      </c>
      <c r="K3291" s="5">
        <v>69945</v>
      </c>
      <c r="L3291" s="5">
        <v>5550</v>
      </c>
      <c r="M3291" s="5">
        <v>7641</v>
      </c>
      <c r="N3291" s="5">
        <v>331000000</v>
      </c>
      <c r="O3291" s="5">
        <f>YEAR(Table1[[#This Row],[ReportDate]])</f>
        <v>2020</v>
      </c>
      <c r="P3291" s="5" t="str">
        <f>TEXT(Table1[[#This Row],[ReportDate]],"mmm")</f>
        <v>Feb</v>
      </c>
      <c r="Q3291" s="29">
        <f>Table1[[#This Row],[TotalDeaths]]/Table1[[#This Row],[TotalCases]]</f>
        <v>6.170562537131459E-2</v>
      </c>
    </row>
    <row r="3292" spans="1:17" ht="14.4" x14ac:dyDescent="0.3">
      <c r="A3292" s="5" t="s">
        <v>5513</v>
      </c>
      <c r="B3292" s="5" t="s">
        <v>2170</v>
      </c>
      <c r="C3292" s="5" t="s">
        <v>2171</v>
      </c>
      <c r="D3292" s="5" t="s">
        <v>2265</v>
      </c>
      <c r="E3292" s="32">
        <v>43935</v>
      </c>
      <c r="F3292" s="5">
        <v>820</v>
      </c>
      <c r="G3292" s="5">
        <v>28</v>
      </c>
      <c r="H3292" s="5">
        <v>4652</v>
      </c>
      <c r="I3292" s="5">
        <v>419939</v>
      </c>
      <c r="J3292" s="5">
        <v>25890</v>
      </c>
      <c r="K3292" s="5">
        <v>74597</v>
      </c>
      <c r="L3292" s="5">
        <v>14760</v>
      </c>
      <c r="M3292" s="5">
        <v>18478</v>
      </c>
      <c r="N3292" s="5">
        <v>213000000</v>
      </c>
      <c r="O3292" s="5">
        <f>YEAR(Table1[[#This Row],[ReportDate]])</f>
        <v>2020</v>
      </c>
      <c r="P3292" s="5" t="str">
        <f>TEXT(Table1[[#This Row],[ReportDate]],"mmm")</f>
        <v>Apr</v>
      </c>
      <c r="Q3292" s="29">
        <f>Table1[[#This Row],[TotalDeaths]]/Table1[[#This Row],[TotalCases]]</f>
        <v>6.1651811334503342E-2</v>
      </c>
    </row>
    <row r="3293" spans="1:17" ht="14.4" x14ac:dyDescent="0.3">
      <c r="A3293" s="5" t="s">
        <v>5514</v>
      </c>
      <c r="B3293" s="5" t="s">
        <v>2186</v>
      </c>
      <c r="C3293" s="5" t="s">
        <v>2212</v>
      </c>
      <c r="D3293" s="5" t="s">
        <v>2306</v>
      </c>
      <c r="E3293" s="32">
        <v>44032</v>
      </c>
      <c r="F3293" s="5">
        <v>2788</v>
      </c>
      <c r="G3293" s="5">
        <v>181</v>
      </c>
      <c r="H3293" s="5">
        <v>3446</v>
      </c>
      <c r="I3293" s="5">
        <v>422727</v>
      </c>
      <c r="J3293" s="5">
        <v>26071</v>
      </c>
      <c r="K3293" s="5">
        <v>78043</v>
      </c>
      <c r="L3293" s="5">
        <v>22304</v>
      </c>
      <c r="M3293" s="5">
        <v>13191</v>
      </c>
      <c r="N3293" s="5">
        <v>68000000</v>
      </c>
      <c r="O3293" s="5">
        <f>YEAR(Table1[[#This Row],[ReportDate]])</f>
        <v>2020</v>
      </c>
      <c r="P3293" s="5" t="str">
        <f>TEXT(Table1[[#This Row],[ReportDate]],"mmm")</f>
        <v>Jul</v>
      </c>
      <c r="Q3293" s="29">
        <f>Table1[[#This Row],[TotalDeaths]]/Table1[[#This Row],[TotalCases]]</f>
        <v>6.1673373122606318E-2</v>
      </c>
    </row>
    <row r="3294" spans="1:17" ht="14.4" x14ac:dyDescent="0.3">
      <c r="A3294" s="5" t="s">
        <v>5515</v>
      </c>
      <c r="B3294" s="5" t="s">
        <v>2186</v>
      </c>
      <c r="C3294" s="5" t="s">
        <v>2204</v>
      </c>
      <c r="D3294" s="5" t="s">
        <v>2210</v>
      </c>
      <c r="E3294" s="32">
        <v>44280</v>
      </c>
      <c r="F3294" s="5">
        <v>4664</v>
      </c>
      <c r="G3294" s="5">
        <v>50</v>
      </c>
      <c r="H3294" s="5">
        <v>1490</v>
      </c>
      <c r="I3294" s="5">
        <v>427391</v>
      </c>
      <c r="J3294" s="5">
        <v>26121</v>
      </c>
      <c r="K3294" s="5">
        <v>79533</v>
      </c>
      <c r="L3294" s="5">
        <v>74624</v>
      </c>
      <c r="M3294" s="5">
        <v>11556</v>
      </c>
      <c r="N3294" s="5">
        <v>68000000</v>
      </c>
      <c r="O3294" s="5">
        <f>YEAR(Table1[[#This Row],[ReportDate]])</f>
        <v>2021</v>
      </c>
      <c r="P3294" s="5" t="str">
        <f>TEXT(Table1[[#This Row],[ReportDate]],"mmm")</f>
        <v>Mar</v>
      </c>
      <c r="Q3294" s="29">
        <f>Table1[[#This Row],[TotalDeaths]]/Table1[[#This Row],[TotalCases]]</f>
        <v>6.1117337519975855E-2</v>
      </c>
    </row>
    <row r="3295" spans="1:17" ht="14.4" x14ac:dyDescent="0.3">
      <c r="A3295" s="5" t="s">
        <v>5516</v>
      </c>
      <c r="B3295" s="5" t="s">
        <v>2174</v>
      </c>
      <c r="C3295" s="5" t="s">
        <v>27</v>
      </c>
      <c r="D3295" s="5" t="s">
        <v>27</v>
      </c>
      <c r="E3295" s="32">
        <v>44096</v>
      </c>
      <c r="F3295" s="5">
        <v>4604</v>
      </c>
      <c r="G3295" s="5">
        <v>13</v>
      </c>
      <c r="H3295" s="5">
        <v>2288</v>
      </c>
      <c r="I3295" s="5">
        <v>431995</v>
      </c>
      <c r="J3295" s="5">
        <v>26134</v>
      </c>
      <c r="K3295" s="5">
        <v>81821</v>
      </c>
      <c r="L3295" s="5">
        <v>59852</v>
      </c>
      <c r="M3295" s="5">
        <v>9338</v>
      </c>
      <c r="N3295" s="5">
        <v>1380000000</v>
      </c>
      <c r="O3295" s="5">
        <f>YEAR(Table1[[#This Row],[ReportDate]])</f>
        <v>2020</v>
      </c>
      <c r="P3295" s="5" t="str">
        <f>TEXT(Table1[[#This Row],[ReportDate]],"mmm")</f>
        <v>Sep</v>
      </c>
      <c r="Q3295" s="29">
        <f>Table1[[#This Row],[TotalDeaths]]/Table1[[#This Row],[TotalCases]]</f>
        <v>6.0496070556372183E-2</v>
      </c>
    </row>
    <row r="3296" spans="1:17" ht="14.4" x14ac:dyDescent="0.3">
      <c r="A3296" s="5" t="s">
        <v>5517</v>
      </c>
      <c r="B3296" s="5" t="s">
        <v>2174</v>
      </c>
      <c r="C3296" s="5" t="s">
        <v>2175</v>
      </c>
      <c r="D3296" s="5" t="s">
        <v>2176</v>
      </c>
      <c r="E3296" s="32">
        <v>44040</v>
      </c>
      <c r="F3296" s="5">
        <v>1563</v>
      </c>
      <c r="G3296" s="5">
        <v>93</v>
      </c>
      <c r="H3296" s="5">
        <v>2381</v>
      </c>
      <c r="I3296" s="5">
        <v>433558</v>
      </c>
      <c r="J3296" s="5">
        <v>26227</v>
      </c>
      <c r="K3296" s="5">
        <v>84202</v>
      </c>
      <c r="L3296" s="5">
        <v>14067</v>
      </c>
      <c r="M3296" s="5">
        <v>2568</v>
      </c>
      <c r="N3296" s="5">
        <v>1380000000</v>
      </c>
      <c r="O3296" s="5">
        <f>YEAR(Table1[[#This Row],[ReportDate]])</f>
        <v>2020</v>
      </c>
      <c r="P3296" s="5" t="str">
        <f>TEXT(Table1[[#This Row],[ReportDate]],"mmm")</f>
        <v>Jul</v>
      </c>
      <c r="Q3296" s="29">
        <f>Table1[[#This Row],[TotalDeaths]]/Table1[[#This Row],[TotalCases]]</f>
        <v>6.0492483127978267E-2</v>
      </c>
    </row>
    <row r="3297" spans="1:17" ht="14.4" x14ac:dyDescent="0.3">
      <c r="A3297" s="5" t="s">
        <v>5518</v>
      </c>
      <c r="B3297" s="5" t="s">
        <v>2191</v>
      </c>
      <c r="C3297" s="5" t="s">
        <v>2217</v>
      </c>
      <c r="D3297" s="5" t="s">
        <v>2230</v>
      </c>
      <c r="E3297" s="32">
        <v>44393</v>
      </c>
      <c r="F3297" s="5">
        <v>4620</v>
      </c>
      <c r="G3297" s="5">
        <v>57</v>
      </c>
      <c r="H3297" s="5">
        <v>47</v>
      </c>
      <c r="I3297" s="5">
        <v>438178</v>
      </c>
      <c r="J3297" s="5">
        <v>26284</v>
      </c>
      <c r="K3297" s="5">
        <v>84249</v>
      </c>
      <c r="L3297" s="5">
        <v>32340</v>
      </c>
      <c r="M3297" s="5">
        <v>4938</v>
      </c>
      <c r="N3297" s="5">
        <v>331000000</v>
      </c>
      <c r="O3297" s="5">
        <f>YEAR(Table1[[#This Row],[ReportDate]])</f>
        <v>2021</v>
      </c>
      <c r="P3297" s="5" t="str">
        <f>TEXT(Table1[[#This Row],[ReportDate]],"mmm")</f>
        <v>Jul</v>
      </c>
      <c r="Q3297" s="29">
        <f>Table1[[#This Row],[TotalDeaths]]/Table1[[#This Row],[TotalCases]]</f>
        <v>5.9984755053882212E-2</v>
      </c>
    </row>
    <row r="3298" spans="1:17" ht="14.4" x14ac:dyDescent="0.3">
      <c r="A3298" s="5" t="s">
        <v>5519</v>
      </c>
      <c r="B3298" s="5" t="s">
        <v>2167</v>
      </c>
      <c r="C3298" s="5" t="s">
        <v>2168</v>
      </c>
      <c r="D3298" s="5" t="s">
        <v>2168</v>
      </c>
      <c r="E3298" s="32">
        <v>43948</v>
      </c>
      <c r="F3298" s="5">
        <v>1207</v>
      </c>
      <c r="G3298" s="5">
        <v>162</v>
      </c>
      <c r="H3298" s="5">
        <v>4008</v>
      </c>
      <c r="I3298" s="5">
        <v>439385</v>
      </c>
      <c r="J3298" s="5">
        <v>26446</v>
      </c>
      <c r="K3298" s="5">
        <v>88257</v>
      </c>
      <c r="L3298" s="5">
        <v>7242</v>
      </c>
      <c r="M3298" s="5">
        <v>3796</v>
      </c>
      <c r="N3298" s="5">
        <v>83000000</v>
      </c>
      <c r="O3298" s="5">
        <f>YEAR(Table1[[#This Row],[ReportDate]])</f>
        <v>2020</v>
      </c>
      <c r="P3298" s="5" t="str">
        <f>TEXT(Table1[[#This Row],[ReportDate]],"mmm")</f>
        <v>Apr</v>
      </c>
      <c r="Q3298" s="29">
        <f>Table1[[#This Row],[TotalDeaths]]/Table1[[#This Row],[TotalCases]]</f>
        <v>6.0188672804032908E-2</v>
      </c>
    </row>
    <row r="3299" spans="1:17" ht="14.4" x14ac:dyDescent="0.3">
      <c r="A3299" s="5" t="s">
        <v>5520</v>
      </c>
      <c r="B3299" s="5" t="s">
        <v>2170</v>
      </c>
      <c r="C3299" s="5" t="s">
        <v>2171</v>
      </c>
      <c r="D3299" s="5" t="s">
        <v>2265</v>
      </c>
      <c r="E3299" s="32">
        <v>44543</v>
      </c>
      <c r="F3299" s="5">
        <v>308</v>
      </c>
      <c r="G3299" s="5">
        <v>136</v>
      </c>
      <c r="H3299" s="5">
        <v>462</v>
      </c>
      <c r="I3299" s="5">
        <v>439693</v>
      </c>
      <c r="J3299" s="5">
        <v>26582</v>
      </c>
      <c r="K3299" s="5">
        <v>88719</v>
      </c>
      <c r="L3299" s="5">
        <v>3080</v>
      </c>
      <c r="M3299" s="5">
        <v>2374</v>
      </c>
      <c r="N3299" s="5">
        <v>213000000</v>
      </c>
      <c r="O3299" s="5">
        <f>YEAR(Table1[[#This Row],[ReportDate]])</f>
        <v>2021</v>
      </c>
      <c r="P3299" s="5" t="str">
        <f>TEXT(Table1[[#This Row],[ReportDate]],"mmm")</f>
        <v>Dec</v>
      </c>
      <c r="Q3299" s="29">
        <f>Table1[[#This Row],[TotalDeaths]]/Table1[[#This Row],[TotalCases]]</f>
        <v>6.0455818036675588E-2</v>
      </c>
    </row>
    <row r="3300" spans="1:17" ht="14.4" x14ac:dyDescent="0.3">
      <c r="A3300" s="5" t="s">
        <v>5521</v>
      </c>
      <c r="B3300" s="5" t="s">
        <v>2186</v>
      </c>
      <c r="C3300" s="5" t="s">
        <v>2237</v>
      </c>
      <c r="D3300" s="5" t="s">
        <v>2238</v>
      </c>
      <c r="E3300" s="32">
        <v>44207</v>
      </c>
      <c r="F3300" s="5">
        <v>1839</v>
      </c>
      <c r="G3300" s="5">
        <v>127</v>
      </c>
      <c r="H3300" s="5">
        <v>2364</v>
      </c>
      <c r="I3300" s="5">
        <v>441532</v>
      </c>
      <c r="J3300" s="5">
        <v>26709</v>
      </c>
      <c r="K3300" s="5">
        <v>91083</v>
      </c>
      <c r="L3300" s="5">
        <v>14712</v>
      </c>
      <c r="M3300" s="5">
        <v>1931</v>
      </c>
      <c r="N3300" s="5">
        <v>68000000</v>
      </c>
      <c r="O3300" s="5">
        <f>YEAR(Table1[[#This Row],[ReportDate]])</f>
        <v>2021</v>
      </c>
      <c r="P3300" s="5" t="str">
        <f>TEXT(Table1[[#This Row],[ReportDate]],"mmm")</f>
        <v>Jan</v>
      </c>
      <c r="Q3300" s="29">
        <f>Table1[[#This Row],[TotalDeaths]]/Table1[[#This Row],[TotalCases]]</f>
        <v>6.0491651794207443E-2</v>
      </c>
    </row>
    <row r="3301" spans="1:17" ht="14.4" x14ac:dyDescent="0.3">
      <c r="A3301" s="5" t="s">
        <v>5522</v>
      </c>
      <c r="B3301" s="5" t="s">
        <v>2174</v>
      </c>
      <c r="C3301" s="5" t="s">
        <v>27</v>
      </c>
      <c r="D3301" s="5" t="s">
        <v>27</v>
      </c>
      <c r="E3301" s="32">
        <v>44381</v>
      </c>
      <c r="F3301" s="5">
        <v>3352</v>
      </c>
      <c r="G3301" s="5">
        <v>36</v>
      </c>
      <c r="H3301" s="5">
        <v>2419</v>
      </c>
      <c r="I3301" s="5">
        <v>444884</v>
      </c>
      <c r="J3301" s="5">
        <v>26745</v>
      </c>
      <c r="K3301" s="5">
        <v>93502</v>
      </c>
      <c r="L3301" s="5">
        <v>33520</v>
      </c>
      <c r="M3301" s="5">
        <v>15892</v>
      </c>
      <c r="N3301" s="5">
        <v>1380000000</v>
      </c>
      <c r="O3301" s="5">
        <f>YEAR(Table1[[#This Row],[ReportDate]])</f>
        <v>2021</v>
      </c>
      <c r="P3301" s="5" t="str">
        <f>TEXT(Table1[[#This Row],[ReportDate]],"mmm")</f>
        <v>Jul</v>
      </c>
      <c r="Q3301" s="29">
        <f>Table1[[#This Row],[TotalDeaths]]/Table1[[#This Row],[TotalCases]]</f>
        <v>6.0116794490249141E-2</v>
      </c>
    </row>
    <row r="3302" spans="1:17" ht="14.4" x14ac:dyDescent="0.3">
      <c r="A3302" s="5" t="s">
        <v>5523</v>
      </c>
      <c r="B3302" s="5" t="s">
        <v>2170</v>
      </c>
      <c r="C3302" s="5" t="s">
        <v>2249</v>
      </c>
      <c r="D3302" s="5" t="s">
        <v>2268</v>
      </c>
      <c r="E3302" s="32">
        <v>44370</v>
      </c>
      <c r="F3302" s="5">
        <v>1383</v>
      </c>
      <c r="G3302" s="5">
        <v>102</v>
      </c>
      <c r="H3302" s="5">
        <v>1793</v>
      </c>
      <c r="I3302" s="5">
        <v>446267</v>
      </c>
      <c r="J3302" s="5">
        <v>26847</v>
      </c>
      <c r="K3302" s="5">
        <v>95295</v>
      </c>
      <c r="L3302" s="5">
        <v>9681</v>
      </c>
      <c r="M3302" s="5">
        <v>7173</v>
      </c>
      <c r="N3302" s="5">
        <v>213000000</v>
      </c>
      <c r="O3302" s="5">
        <f>YEAR(Table1[[#This Row],[ReportDate]])</f>
        <v>2021</v>
      </c>
      <c r="P3302" s="5" t="str">
        <f>TEXT(Table1[[#This Row],[ReportDate]],"mmm")</f>
        <v>Jun</v>
      </c>
      <c r="Q3302" s="29">
        <f>Table1[[#This Row],[TotalDeaths]]/Table1[[#This Row],[TotalCases]]</f>
        <v>6.0159052764376483E-2</v>
      </c>
    </row>
    <row r="3303" spans="1:17" ht="14.4" x14ac:dyDescent="0.3">
      <c r="A3303" s="5" t="s">
        <v>5524</v>
      </c>
      <c r="B3303" s="5" t="s">
        <v>2167</v>
      </c>
      <c r="C3303" s="5" t="s">
        <v>2181</v>
      </c>
      <c r="D3303" s="5" t="s">
        <v>2252</v>
      </c>
      <c r="E3303" s="32">
        <v>43914</v>
      </c>
      <c r="F3303" s="5">
        <v>2306</v>
      </c>
      <c r="G3303" s="5">
        <v>11</v>
      </c>
      <c r="H3303" s="5">
        <v>3540</v>
      </c>
      <c r="I3303" s="5">
        <v>448573</v>
      </c>
      <c r="J3303" s="5">
        <v>26858</v>
      </c>
      <c r="K3303" s="5">
        <v>98835</v>
      </c>
      <c r="L3303" s="5">
        <v>16142</v>
      </c>
      <c r="M3303" s="5">
        <v>4138</v>
      </c>
      <c r="N3303" s="5">
        <v>83000000</v>
      </c>
      <c r="O3303" s="5">
        <f>YEAR(Table1[[#This Row],[ReportDate]])</f>
        <v>2020</v>
      </c>
      <c r="P3303" s="5" t="str">
        <f>TEXT(Table1[[#This Row],[ReportDate]],"mmm")</f>
        <v>Mar</v>
      </c>
      <c r="Q3303" s="29">
        <f>Table1[[#This Row],[TotalDeaths]]/Table1[[#This Row],[TotalCases]]</f>
        <v>5.9874312542217208E-2</v>
      </c>
    </row>
    <row r="3304" spans="1:17" ht="14.4" x14ac:dyDescent="0.3">
      <c r="A3304" s="5" t="s">
        <v>5525</v>
      </c>
      <c r="B3304" s="5" t="s">
        <v>2186</v>
      </c>
      <c r="C3304" s="5" t="s">
        <v>2204</v>
      </c>
      <c r="D3304" s="5" t="s">
        <v>2205</v>
      </c>
      <c r="E3304" s="32">
        <v>44284</v>
      </c>
      <c r="F3304" s="5">
        <v>1180</v>
      </c>
      <c r="G3304" s="5">
        <v>84</v>
      </c>
      <c r="H3304" s="5">
        <v>1033</v>
      </c>
      <c r="I3304" s="5">
        <v>449753</v>
      </c>
      <c r="J3304" s="5">
        <v>26942</v>
      </c>
      <c r="K3304" s="5">
        <v>99868</v>
      </c>
      <c r="L3304" s="5">
        <v>5900</v>
      </c>
      <c r="M3304" s="5">
        <v>15196</v>
      </c>
      <c r="N3304" s="5">
        <v>68000000</v>
      </c>
      <c r="O3304" s="5">
        <f>YEAR(Table1[[#This Row],[ReportDate]])</f>
        <v>2021</v>
      </c>
      <c r="P3304" s="5" t="str">
        <f>TEXT(Table1[[#This Row],[ReportDate]],"mmm")</f>
        <v>Mar</v>
      </c>
      <c r="Q3304" s="29">
        <f>Table1[[#This Row],[TotalDeaths]]/Table1[[#This Row],[TotalCases]]</f>
        <v>5.9903991746580898E-2</v>
      </c>
    </row>
    <row r="3305" spans="1:17" ht="14.4" x14ac:dyDescent="0.3">
      <c r="A3305" s="5" t="s">
        <v>5526</v>
      </c>
      <c r="B3305" s="5" t="s">
        <v>2186</v>
      </c>
      <c r="C3305" s="5" t="s">
        <v>2187</v>
      </c>
      <c r="D3305" s="5" t="s">
        <v>2188</v>
      </c>
      <c r="E3305" s="32">
        <v>44497</v>
      </c>
      <c r="F3305" s="5">
        <v>2472</v>
      </c>
      <c r="G3305" s="5">
        <v>138</v>
      </c>
      <c r="H3305" s="5">
        <v>587</v>
      </c>
      <c r="I3305" s="5">
        <v>452225</v>
      </c>
      <c r="J3305" s="5">
        <v>27080</v>
      </c>
      <c r="K3305" s="5">
        <v>100455</v>
      </c>
      <c r="L3305" s="5">
        <v>32136</v>
      </c>
      <c r="M3305" s="5">
        <v>17973</v>
      </c>
      <c r="N3305" s="5">
        <v>68000000</v>
      </c>
      <c r="O3305" s="5">
        <f>YEAR(Table1[[#This Row],[ReportDate]])</f>
        <v>2021</v>
      </c>
      <c r="P3305" s="5" t="str">
        <f>TEXT(Table1[[#This Row],[ReportDate]],"mmm")</f>
        <v>Oct</v>
      </c>
      <c r="Q3305" s="29">
        <f>Table1[[#This Row],[TotalDeaths]]/Table1[[#This Row],[TotalCases]]</f>
        <v>5.9881696058378023E-2</v>
      </c>
    </row>
    <row r="3306" spans="1:17" ht="14.4" x14ac:dyDescent="0.3">
      <c r="A3306" s="5" t="s">
        <v>5527</v>
      </c>
      <c r="B3306" s="5" t="s">
        <v>2167</v>
      </c>
      <c r="C3306" s="5" t="s">
        <v>2318</v>
      </c>
      <c r="D3306" s="5" t="s">
        <v>2418</v>
      </c>
      <c r="E3306" s="32">
        <v>44459</v>
      </c>
      <c r="F3306" s="5">
        <v>2686</v>
      </c>
      <c r="G3306" s="5">
        <v>26</v>
      </c>
      <c r="H3306" s="5">
        <v>4518</v>
      </c>
      <c r="I3306" s="5">
        <v>454911</v>
      </c>
      <c r="J3306" s="5">
        <v>27106</v>
      </c>
      <c r="K3306" s="5">
        <v>104973</v>
      </c>
      <c r="L3306" s="5">
        <v>29546</v>
      </c>
      <c r="M3306" s="5">
        <v>19327</v>
      </c>
      <c r="N3306" s="5">
        <v>83000000</v>
      </c>
      <c r="O3306" s="5">
        <f>YEAR(Table1[[#This Row],[ReportDate]])</f>
        <v>2021</v>
      </c>
      <c r="P3306" s="5" t="str">
        <f>TEXT(Table1[[#This Row],[ReportDate]],"mmm")</f>
        <v>Sep</v>
      </c>
      <c r="Q3306" s="29">
        <f>Table1[[#This Row],[TotalDeaths]]/Table1[[#This Row],[TotalCases]]</f>
        <v>5.9585281516604346E-2</v>
      </c>
    </row>
    <row r="3307" spans="1:17" ht="14.4" x14ac:dyDescent="0.3">
      <c r="A3307" s="5" t="s">
        <v>5528</v>
      </c>
      <c r="B3307" s="5" t="s">
        <v>2186</v>
      </c>
      <c r="C3307" s="5" t="s">
        <v>2237</v>
      </c>
      <c r="D3307" s="5" t="s">
        <v>2238</v>
      </c>
      <c r="E3307" s="32">
        <v>44344</v>
      </c>
      <c r="F3307" s="5">
        <v>2967</v>
      </c>
      <c r="G3307" s="5">
        <v>87</v>
      </c>
      <c r="H3307" s="5">
        <v>3009</v>
      </c>
      <c r="I3307" s="5">
        <v>457878</v>
      </c>
      <c r="J3307" s="5">
        <v>27193</v>
      </c>
      <c r="K3307" s="5">
        <v>107982</v>
      </c>
      <c r="L3307" s="5">
        <v>38571</v>
      </c>
      <c r="M3307" s="5">
        <v>7818</v>
      </c>
      <c r="N3307" s="5">
        <v>68000000</v>
      </c>
      <c r="O3307" s="5">
        <f>YEAR(Table1[[#This Row],[ReportDate]])</f>
        <v>2021</v>
      </c>
      <c r="P3307" s="5" t="str">
        <f>TEXT(Table1[[#This Row],[ReportDate]],"mmm")</f>
        <v>May</v>
      </c>
      <c r="Q3307" s="29">
        <f>Table1[[#This Row],[TotalDeaths]]/Table1[[#This Row],[TotalCases]]</f>
        <v>5.9389182271260027E-2</v>
      </c>
    </row>
    <row r="3308" spans="1:17" ht="14.4" x14ac:dyDescent="0.3">
      <c r="A3308" s="5" t="s">
        <v>5529</v>
      </c>
      <c r="B3308" s="5" t="s">
        <v>2167</v>
      </c>
      <c r="C3308" s="5" t="s">
        <v>2168</v>
      </c>
      <c r="D3308" s="5" t="s">
        <v>2168</v>
      </c>
      <c r="E3308" s="32">
        <v>44435</v>
      </c>
      <c r="F3308" s="5">
        <v>4445</v>
      </c>
      <c r="G3308" s="5">
        <v>170</v>
      </c>
      <c r="H3308" s="5">
        <v>2774</v>
      </c>
      <c r="I3308" s="5">
        <v>462323</v>
      </c>
      <c r="J3308" s="5">
        <v>27363</v>
      </c>
      <c r="K3308" s="5">
        <v>110756</v>
      </c>
      <c r="L3308" s="5">
        <v>66675</v>
      </c>
      <c r="M3308" s="5">
        <v>3096</v>
      </c>
      <c r="N3308" s="5">
        <v>83000000</v>
      </c>
      <c r="O3308" s="5">
        <f>YEAR(Table1[[#This Row],[ReportDate]])</f>
        <v>2021</v>
      </c>
      <c r="P3308" s="5" t="str">
        <f>TEXT(Table1[[#This Row],[ReportDate]],"mmm")</f>
        <v>Aug</v>
      </c>
      <c r="Q3308" s="29">
        <f>Table1[[#This Row],[TotalDeaths]]/Table1[[#This Row],[TotalCases]]</f>
        <v>5.9185893844779514E-2</v>
      </c>
    </row>
    <row r="3309" spans="1:17" ht="14.4" x14ac:dyDescent="0.3">
      <c r="A3309" s="5" t="s">
        <v>5530</v>
      </c>
      <c r="B3309" s="5" t="s">
        <v>2186</v>
      </c>
      <c r="C3309" s="5" t="s">
        <v>2187</v>
      </c>
      <c r="D3309" s="5" t="s">
        <v>2188</v>
      </c>
      <c r="E3309" s="32">
        <v>44508</v>
      </c>
      <c r="F3309" s="5">
        <v>960</v>
      </c>
      <c r="G3309" s="5">
        <v>177</v>
      </c>
      <c r="H3309" s="5">
        <v>475</v>
      </c>
      <c r="I3309" s="5">
        <v>463283</v>
      </c>
      <c r="J3309" s="5">
        <v>27540</v>
      </c>
      <c r="K3309" s="5">
        <v>111231</v>
      </c>
      <c r="L3309" s="5">
        <v>4800</v>
      </c>
      <c r="M3309" s="5">
        <v>17291</v>
      </c>
      <c r="N3309" s="5">
        <v>68000000</v>
      </c>
      <c r="O3309" s="5">
        <f>YEAR(Table1[[#This Row],[ReportDate]])</f>
        <v>2021</v>
      </c>
      <c r="P3309" s="5" t="str">
        <f>TEXT(Table1[[#This Row],[ReportDate]],"mmm")</f>
        <v>Nov</v>
      </c>
      <c r="Q3309" s="29">
        <f>Table1[[#This Row],[TotalDeaths]]/Table1[[#This Row],[TotalCases]]</f>
        <v>5.9445306648420078E-2</v>
      </c>
    </row>
    <row r="3310" spans="1:17" ht="14.4" x14ac:dyDescent="0.3">
      <c r="A3310" s="5" t="s">
        <v>5531</v>
      </c>
      <c r="B3310" s="5" t="s">
        <v>2191</v>
      </c>
      <c r="C3310" s="5" t="s">
        <v>2192</v>
      </c>
      <c r="D3310" s="5" t="s">
        <v>2193</v>
      </c>
      <c r="E3310" s="32">
        <v>44217</v>
      </c>
      <c r="F3310" s="5">
        <v>3456</v>
      </c>
      <c r="G3310" s="5">
        <v>97</v>
      </c>
      <c r="H3310" s="5">
        <v>4340</v>
      </c>
      <c r="I3310" s="5">
        <v>466739</v>
      </c>
      <c r="J3310" s="5">
        <v>27637</v>
      </c>
      <c r="K3310" s="5">
        <v>115571</v>
      </c>
      <c r="L3310" s="5">
        <v>41472</v>
      </c>
      <c r="M3310" s="5">
        <v>4672</v>
      </c>
      <c r="N3310" s="5">
        <v>331000000</v>
      </c>
      <c r="O3310" s="5">
        <f>YEAR(Table1[[#This Row],[ReportDate]])</f>
        <v>2021</v>
      </c>
      <c r="P3310" s="5" t="str">
        <f>TEXT(Table1[[#This Row],[ReportDate]],"mmm")</f>
        <v>Jan</v>
      </c>
      <c r="Q3310" s="29">
        <f>Table1[[#This Row],[TotalDeaths]]/Table1[[#This Row],[TotalCases]]</f>
        <v>5.9212964847591483E-2</v>
      </c>
    </row>
    <row r="3311" spans="1:17" ht="14.4" x14ac:dyDescent="0.3">
      <c r="A3311" s="5" t="s">
        <v>5532</v>
      </c>
      <c r="B3311" s="5" t="s">
        <v>2167</v>
      </c>
      <c r="C3311" s="5" t="s">
        <v>2181</v>
      </c>
      <c r="D3311" s="5" t="s">
        <v>2252</v>
      </c>
      <c r="E3311" s="32">
        <v>44180</v>
      </c>
      <c r="F3311" s="5">
        <v>437</v>
      </c>
      <c r="G3311" s="5">
        <v>19</v>
      </c>
      <c r="H3311" s="5">
        <v>2739</v>
      </c>
      <c r="I3311" s="5">
        <v>467176</v>
      </c>
      <c r="J3311" s="5">
        <v>27656</v>
      </c>
      <c r="K3311" s="5">
        <v>118310</v>
      </c>
      <c r="L3311" s="5">
        <v>2622</v>
      </c>
      <c r="M3311" s="5">
        <v>8451</v>
      </c>
      <c r="N3311" s="5">
        <v>83000000</v>
      </c>
      <c r="O3311" s="5">
        <f>YEAR(Table1[[#This Row],[ReportDate]])</f>
        <v>2020</v>
      </c>
      <c r="P3311" s="5" t="str">
        <f>TEXT(Table1[[#This Row],[ReportDate]],"mmm")</f>
        <v>Dec</v>
      </c>
      <c r="Q3311" s="29">
        <f>Table1[[#This Row],[TotalDeaths]]/Table1[[#This Row],[TotalCases]]</f>
        <v>5.9198246485264651E-2</v>
      </c>
    </row>
    <row r="3312" spans="1:17" ht="14.4" x14ac:dyDescent="0.3">
      <c r="A3312" s="5" t="s">
        <v>5533</v>
      </c>
      <c r="B3312" s="5" t="s">
        <v>2170</v>
      </c>
      <c r="C3312" s="5" t="s">
        <v>2178</v>
      </c>
      <c r="D3312" s="5" t="s">
        <v>2286</v>
      </c>
      <c r="E3312" s="32">
        <v>44126</v>
      </c>
      <c r="F3312" s="5">
        <v>455</v>
      </c>
      <c r="G3312" s="5">
        <v>140</v>
      </c>
      <c r="H3312" s="5">
        <v>4583</v>
      </c>
      <c r="I3312" s="5">
        <v>467631</v>
      </c>
      <c r="J3312" s="5">
        <v>27796</v>
      </c>
      <c r="K3312" s="5">
        <v>122893</v>
      </c>
      <c r="L3312" s="5">
        <v>3185</v>
      </c>
      <c r="M3312" s="5">
        <v>14718</v>
      </c>
      <c r="N3312" s="5">
        <v>213000000</v>
      </c>
      <c r="O3312" s="5">
        <f>YEAR(Table1[[#This Row],[ReportDate]])</f>
        <v>2020</v>
      </c>
      <c r="P3312" s="5" t="str">
        <f>TEXT(Table1[[#This Row],[ReportDate]],"mmm")</f>
        <v>Oct</v>
      </c>
      <c r="Q3312" s="29">
        <f>Table1[[#This Row],[TotalDeaths]]/Table1[[#This Row],[TotalCases]]</f>
        <v>5.944002856953453E-2</v>
      </c>
    </row>
    <row r="3313" spans="1:17" ht="14.4" x14ac:dyDescent="0.3">
      <c r="A3313" s="5" t="s">
        <v>5534</v>
      </c>
      <c r="B3313" s="5" t="s">
        <v>2191</v>
      </c>
      <c r="C3313" s="5" t="s">
        <v>2225</v>
      </c>
      <c r="D3313" s="5" t="s">
        <v>2288</v>
      </c>
      <c r="E3313" s="32">
        <v>44088</v>
      </c>
      <c r="F3313" s="5">
        <v>3817</v>
      </c>
      <c r="G3313" s="5">
        <v>46</v>
      </c>
      <c r="H3313" s="5">
        <v>2900</v>
      </c>
      <c r="I3313" s="5">
        <v>471448</v>
      </c>
      <c r="J3313" s="5">
        <v>27842</v>
      </c>
      <c r="K3313" s="5">
        <v>125793</v>
      </c>
      <c r="L3313" s="5">
        <v>19085</v>
      </c>
      <c r="M3313" s="5">
        <v>8128</v>
      </c>
      <c r="N3313" s="5">
        <v>331000000</v>
      </c>
      <c r="O3313" s="5">
        <f>YEAR(Table1[[#This Row],[ReportDate]])</f>
        <v>2020</v>
      </c>
      <c r="P3313" s="5" t="str">
        <f>TEXT(Table1[[#This Row],[ReportDate]],"mmm")</f>
        <v>Sep</v>
      </c>
      <c r="Q3313" s="29">
        <f>Table1[[#This Row],[TotalDeaths]]/Table1[[#This Row],[TotalCases]]</f>
        <v>5.9056354041166791E-2</v>
      </c>
    </row>
    <row r="3314" spans="1:17" ht="14.4" x14ac:dyDescent="0.3">
      <c r="A3314" s="5" t="s">
        <v>5535</v>
      </c>
      <c r="B3314" s="5" t="s">
        <v>2170</v>
      </c>
      <c r="C3314" s="5" t="s">
        <v>2178</v>
      </c>
      <c r="D3314" s="5" t="s">
        <v>2286</v>
      </c>
      <c r="E3314" s="32">
        <v>43911</v>
      </c>
      <c r="F3314" s="5">
        <v>1569</v>
      </c>
      <c r="G3314" s="5">
        <v>7</v>
      </c>
      <c r="H3314" s="5">
        <v>1825</v>
      </c>
      <c r="I3314" s="5">
        <v>473017</v>
      </c>
      <c r="J3314" s="5">
        <v>27849</v>
      </c>
      <c r="K3314" s="5">
        <v>127618</v>
      </c>
      <c r="L3314" s="5">
        <v>17259</v>
      </c>
      <c r="M3314" s="5">
        <v>5537</v>
      </c>
      <c r="N3314" s="5">
        <v>213000000</v>
      </c>
      <c r="O3314" s="5">
        <f>YEAR(Table1[[#This Row],[ReportDate]])</f>
        <v>2020</v>
      </c>
      <c r="P3314" s="5" t="str">
        <f>TEXT(Table1[[#This Row],[ReportDate]],"mmm")</f>
        <v>Mar</v>
      </c>
      <c r="Q3314" s="29">
        <f>Table1[[#This Row],[TotalDeaths]]/Table1[[#This Row],[TotalCases]]</f>
        <v>5.8875262411287543E-2</v>
      </c>
    </row>
    <row r="3315" spans="1:17" ht="14.4" x14ac:dyDescent="0.3">
      <c r="A3315" s="5" t="s">
        <v>5536</v>
      </c>
      <c r="B3315" s="5" t="s">
        <v>2186</v>
      </c>
      <c r="C3315" s="5" t="s">
        <v>2212</v>
      </c>
      <c r="D3315" s="5" t="s">
        <v>2306</v>
      </c>
      <c r="E3315" s="32">
        <v>44098</v>
      </c>
      <c r="F3315" s="5">
        <v>1103</v>
      </c>
      <c r="G3315" s="5">
        <v>196</v>
      </c>
      <c r="H3315" s="5">
        <v>4848</v>
      </c>
      <c r="I3315" s="5">
        <v>474120</v>
      </c>
      <c r="J3315" s="5">
        <v>28045</v>
      </c>
      <c r="K3315" s="5">
        <v>132466</v>
      </c>
      <c r="L3315" s="5">
        <v>17648</v>
      </c>
      <c r="M3315" s="5">
        <v>5594</v>
      </c>
      <c r="N3315" s="5">
        <v>68000000</v>
      </c>
      <c r="O3315" s="5">
        <f>YEAR(Table1[[#This Row],[ReportDate]])</f>
        <v>2020</v>
      </c>
      <c r="P3315" s="5" t="str">
        <f>TEXT(Table1[[#This Row],[ReportDate]],"mmm")</f>
        <v>Sep</v>
      </c>
      <c r="Q3315" s="29">
        <f>Table1[[#This Row],[TotalDeaths]]/Table1[[#This Row],[TotalCases]]</f>
        <v>5.915169155488062E-2</v>
      </c>
    </row>
    <row r="3316" spans="1:17" ht="14.4" x14ac:dyDescent="0.3">
      <c r="A3316" s="5" t="s">
        <v>5537</v>
      </c>
      <c r="B3316" s="5" t="s">
        <v>2170</v>
      </c>
      <c r="C3316" s="5" t="s">
        <v>2232</v>
      </c>
      <c r="D3316" s="5" t="s">
        <v>2281</v>
      </c>
      <c r="E3316" s="32">
        <v>44249</v>
      </c>
      <c r="F3316" s="5">
        <v>1618</v>
      </c>
      <c r="G3316" s="5">
        <v>70</v>
      </c>
      <c r="H3316" s="5">
        <v>1897</v>
      </c>
      <c r="I3316" s="5">
        <v>475738</v>
      </c>
      <c r="J3316" s="5">
        <v>28115</v>
      </c>
      <c r="K3316" s="5">
        <v>134363</v>
      </c>
      <c r="L3316" s="5">
        <v>24270</v>
      </c>
      <c r="M3316" s="5">
        <v>9324</v>
      </c>
      <c r="N3316" s="5">
        <v>213000000</v>
      </c>
      <c r="O3316" s="5">
        <f>YEAR(Table1[[#This Row],[ReportDate]])</f>
        <v>2021</v>
      </c>
      <c r="P3316" s="5" t="str">
        <f>TEXT(Table1[[#This Row],[ReportDate]],"mmm")</f>
        <v>Feb</v>
      </c>
      <c r="Q3316" s="29">
        <f>Table1[[#This Row],[TotalDeaths]]/Table1[[#This Row],[TotalCases]]</f>
        <v>5.909765459139274E-2</v>
      </c>
    </row>
    <row r="3317" spans="1:17" ht="14.4" x14ac:dyDescent="0.3">
      <c r="A3317" s="5" t="s">
        <v>5538</v>
      </c>
      <c r="B3317" s="5" t="s">
        <v>2191</v>
      </c>
      <c r="C3317" s="5" t="s">
        <v>2225</v>
      </c>
      <c r="D3317" s="5" t="s">
        <v>2226</v>
      </c>
      <c r="E3317" s="32">
        <v>44065</v>
      </c>
      <c r="F3317" s="5">
        <v>3612</v>
      </c>
      <c r="G3317" s="5">
        <v>63</v>
      </c>
      <c r="H3317" s="5">
        <v>3756</v>
      </c>
      <c r="I3317" s="5">
        <v>479350</v>
      </c>
      <c r="J3317" s="5">
        <v>28178</v>
      </c>
      <c r="K3317" s="5">
        <v>138119</v>
      </c>
      <c r="L3317" s="5">
        <v>32508</v>
      </c>
      <c r="M3317" s="5">
        <v>12815</v>
      </c>
      <c r="N3317" s="5">
        <v>331000000</v>
      </c>
      <c r="O3317" s="5">
        <f>YEAR(Table1[[#This Row],[ReportDate]])</f>
        <v>2020</v>
      </c>
      <c r="P3317" s="5" t="str">
        <f>TEXT(Table1[[#This Row],[ReportDate]],"mmm")</f>
        <v>Aug</v>
      </c>
      <c r="Q3317" s="29">
        <f>Table1[[#This Row],[TotalDeaths]]/Table1[[#This Row],[TotalCases]]</f>
        <v>5.8783769688119325E-2</v>
      </c>
    </row>
    <row r="3318" spans="1:17" ht="14.4" x14ac:dyDescent="0.3">
      <c r="A3318" s="5" t="s">
        <v>5539</v>
      </c>
      <c r="B3318" s="5" t="s">
        <v>2167</v>
      </c>
      <c r="C3318" s="5" t="s">
        <v>2235</v>
      </c>
      <c r="D3318" s="5" t="s">
        <v>2235</v>
      </c>
      <c r="E3318" s="32">
        <v>44141</v>
      </c>
      <c r="F3318" s="5">
        <v>1512</v>
      </c>
      <c r="G3318" s="5">
        <v>43</v>
      </c>
      <c r="H3318" s="5">
        <v>3566</v>
      </c>
      <c r="I3318" s="5">
        <v>480862</v>
      </c>
      <c r="J3318" s="5">
        <v>28221</v>
      </c>
      <c r="K3318" s="5">
        <v>141685</v>
      </c>
      <c r="L3318" s="5">
        <v>25704</v>
      </c>
      <c r="M3318" s="5">
        <v>19146</v>
      </c>
      <c r="N3318" s="5">
        <v>83000000</v>
      </c>
      <c r="O3318" s="5">
        <f>YEAR(Table1[[#This Row],[ReportDate]])</f>
        <v>2020</v>
      </c>
      <c r="P3318" s="5" t="str">
        <f>TEXT(Table1[[#This Row],[ReportDate]],"mmm")</f>
        <v>Nov</v>
      </c>
      <c r="Q3318" s="29">
        <f>Table1[[#This Row],[TotalDeaths]]/Table1[[#This Row],[TotalCases]]</f>
        <v>5.8688355494923697E-2</v>
      </c>
    </row>
    <row r="3319" spans="1:17" ht="14.4" x14ac:dyDescent="0.3">
      <c r="A3319" s="5" t="s">
        <v>5540</v>
      </c>
      <c r="B3319" s="5" t="s">
        <v>2174</v>
      </c>
      <c r="C3319" s="5" t="s">
        <v>2184</v>
      </c>
      <c r="D3319" s="5" t="s">
        <v>25</v>
      </c>
      <c r="E3319" s="32">
        <v>44187</v>
      </c>
      <c r="F3319" s="5">
        <v>4738</v>
      </c>
      <c r="G3319" s="5">
        <v>11</v>
      </c>
      <c r="H3319" s="5">
        <v>1348</v>
      </c>
      <c r="I3319" s="5">
        <v>485600</v>
      </c>
      <c r="J3319" s="5">
        <v>28232</v>
      </c>
      <c r="K3319" s="5">
        <v>143033</v>
      </c>
      <c r="L3319" s="5">
        <v>71070</v>
      </c>
      <c r="M3319" s="5">
        <v>9869</v>
      </c>
      <c r="N3319" s="5">
        <v>1380000000</v>
      </c>
      <c r="O3319" s="5">
        <f>YEAR(Table1[[#This Row],[ReportDate]])</f>
        <v>2020</v>
      </c>
      <c r="P3319" s="5" t="str">
        <f>TEXT(Table1[[#This Row],[ReportDate]],"mmm")</f>
        <v>Dec</v>
      </c>
      <c r="Q3319" s="29">
        <f>Table1[[#This Row],[TotalDeaths]]/Table1[[#This Row],[TotalCases]]</f>
        <v>5.813838550247117E-2</v>
      </c>
    </row>
    <row r="3320" spans="1:17" ht="14.4" x14ac:dyDescent="0.3">
      <c r="A3320" s="5" t="s">
        <v>5541</v>
      </c>
      <c r="B3320" s="5" t="s">
        <v>2170</v>
      </c>
      <c r="C3320" s="5" t="s">
        <v>2178</v>
      </c>
      <c r="D3320" s="5" t="s">
        <v>2286</v>
      </c>
      <c r="E3320" s="32">
        <v>44043</v>
      </c>
      <c r="F3320" s="5">
        <v>391</v>
      </c>
      <c r="G3320" s="5">
        <v>104</v>
      </c>
      <c r="H3320" s="5">
        <v>2357</v>
      </c>
      <c r="I3320" s="5">
        <v>485991</v>
      </c>
      <c r="J3320" s="5">
        <v>28336</v>
      </c>
      <c r="K3320" s="5">
        <v>145390</v>
      </c>
      <c r="L3320" s="5">
        <v>2737</v>
      </c>
      <c r="M3320" s="5">
        <v>869</v>
      </c>
      <c r="N3320" s="5">
        <v>213000000</v>
      </c>
      <c r="O3320" s="5">
        <f>YEAR(Table1[[#This Row],[ReportDate]])</f>
        <v>2020</v>
      </c>
      <c r="P3320" s="5" t="str">
        <f>TEXT(Table1[[#This Row],[ReportDate]],"mmm")</f>
        <v>Jul</v>
      </c>
      <c r="Q3320" s="29">
        <f>Table1[[#This Row],[TotalDeaths]]/Table1[[#This Row],[TotalCases]]</f>
        <v>5.8305606482424568E-2</v>
      </c>
    </row>
    <row r="3321" spans="1:17" ht="14.4" x14ac:dyDescent="0.3">
      <c r="A3321" s="5" t="s">
        <v>5542</v>
      </c>
      <c r="B3321" s="5" t="s">
        <v>2174</v>
      </c>
      <c r="C3321" s="5" t="s">
        <v>2175</v>
      </c>
      <c r="D3321" s="5" t="s">
        <v>2176</v>
      </c>
      <c r="E3321" s="32">
        <v>44404</v>
      </c>
      <c r="F3321" s="5">
        <v>2621</v>
      </c>
      <c r="G3321" s="5">
        <v>3</v>
      </c>
      <c r="H3321" s="5">
        <v>2085</v>
      </c>
      <c r="I3321" s="5">
        <v>488612</v>
      </c>
      <c r="J3321" s="5">
        <v>28339</v>
      </c>
      <c r="K3321" s="5">
        <v>147475</v>
      </c>
      <c r="L3321" s="5">
        <v>44557</v>
      </c>
      <c r="M3321" s="5">
        <v>18415</v>
      </c>
      <c r="N3321" s="5">
        <v>1380000000</v>
      </c>
      <c r="O3321" s="5">
        <f>YEAR(Table1[[#This Row],[ReportDate]])</f>
        <v>2021</v>
      </c>
      <c r="P3321" s="5" t="str">
        <f>TEXT(Table1[[#This Row],[ReportDate]],"mmm")</f>
        <v>Jul</v>
      </c>
      <c r="Q3321" s="29">
        <f>Table1[[#This Row],[TotalDeaths]]/Table1[[#This Row],[TotalCases]]</f>
        <v>5.799898487961818E-2</v>
      </c>
    </row>
    <row r="3322" spans="1:17" ht="14.4" x14ac:dyDescent="0.3">
      <c r="A3322" s="5" t="s">
        <v>5543</v>
      </c>
      <c r="B3322" s="5" t="s">
        <v>2170</v>
      </c>
      <c r="C3322" s="5" t="s">
        <v>2178</v>
      </c>
      <c r="D3322" s="5" t="s">
        <v>2286</v>
      </c>
      <c r="E3322" s="32">
        <v>43879</v>
      </c>
      <c r="F3322" s="5">
        <v>920</v>
      </c>
      <c r="G3322" s="5">
        <v>39</v>
      </c>
      <c r="H3322" s="5">
        <v>4608</v>
      </c>
      <c r="I3322" s="5">
        <v>489532</v>
      </c>
      <c r="J3322" s="5">
        <v>28378</v>
      </c>
      <c r="K3322" s="5">
        <v>152083</v>
      </c>
      <c r="L3322" s="5">
        <v>7360</v>
      </c>
      <c r="M3322" s="5">
        <v>9780</v>
      </c>
      <c r="N3322" s="5">
        <v>213000000</v>
      </c>
      <c r="O3322" s="5">
        <f>YEAR(Table1[[#This Row],[ReportDate]])</f>
        <v>2020</v>
      </c>
      <c r="P3322" s="5" t="str">
        <f>TEXT(Table1[[#This Row],[ReportDate]],"mmm")</f>
        <v>Feb</v>
      </c>
      <c r="Q3322" s="29">
        <f>Table1[[#This Row],[TotalDeaths]]/Table1[[#This Row],[TotalCases]]</f>
        <v>5.7969652647835074E-2</v>
      </c>
    </row>
    <row r="3323" spans="1:17" ht="14.4" x14ac:dyDescent="0.3">
      <c r="A3323" s="5" t="s">
        <v>5544</v>
      </c>
      <c r="B3323" s="5" t="s">
        <v>2170</v>
      </c>
      <c r="C3323" s="5" t="s">
        <v>2249</v>
      </c>
      <c r="D3323" s="5" t="s">
        <v>2250</v>
      </c>
      <c r="E3323" s="32">
        <v>43957</v>
      </c>
      <c r="F3323" s="5">
        <v>2457</v>
      </c>
      <c r="G3323" s="5">
        <v>146</v>
      </c>
      <c r="H3323" s="5">
        <v>3542</v>
      </c>
      <c r="I3323" s="5">
        <v>491989</v>
      </c>
      <c r="J3323" s="5">
        <v>28524</v>
      </c>
      <c r="K3323" s="5">
        <v>155625</v>
      </c>
      <c r="L3323" s="5">
        <v>39312</v>
      </c>
      <c r="M3323" s="5">
        <v>15545</v>
      </c>
      <c r="N3323" s="5">
        <v>213000000</v>
      </c>
      <c r="O3323" s="5">
        <f>YEAR(Table1[[#This Row],[ReportDate]])</f>
        <v>2020</v>
      </c>
      <c r="P3323" s="5" t="str">
        <f>TEXT(Table1[[#This Row],[ReportDate]],"mmm")</f>
        <v>May</v>
      </c>
      <c r="Q3323" s="29">
        <f>Table1[[#This Row],[TotalDeaths]]/Table1[[#This Row],[TotalCases]]</f>
        <v>5.79769059877355E-2</v>
      </c>
    </row>
    <row r="3324" spans="1:17" ht="14.4" x14ac:dyDescent="0.3">
      <c r="A3324" s="5" t="s">
        <v>5545</v>
      </c>
      <c r="B3324" s="5" t="s">
        <v>2167</v>
      </c>
      <c r="C3324" s="5" t="s">
        <v>2235</v>
      </c>
      <c r="D3324" s="5" t="s">
        <v>2235</v>
      </c>
      <c r="E3324" s="32">
        <v>44053</v>
      </c>
      <c r="F3324" s="5">
        <v>3600</v>
      </c>
      <c r="G3324" s="5">
        <v>181</v>
      </c>
      <c r="H3324" s="5">
        <v>2446</v>
      </c>
      <c r="I3324" s="5">
        <v>495589</v>
      </c>
      <c r="J3324" s="5">
        <v>28705</v>
      </c>
      <c r="K3324" s="5">
        <v>158071</v>
      </c>
      <c r="L3324" s="5">
        <v>57600</v>
      </c>
      <c r="M3324" s="5">
        <v>8766</v>
      </c>
      <c r="N3324" s="5">
        <v>83000000</v>
      </c>
      <c r="O3324" s="5">
        <f>YEAR(Table1[[#This Row],[ReportDate]])</f>
        <v>2020</v>
      </c>
      <c r="P3324" s="5" t="str">
        <f>TEXT(Table1[[#This Row],[ReportDate]],"mmm")</f>
        <v>Aug</v>
      </c>
      <c r="Q3324" s="29">
        <f>Table1[[#This Row],[TotalDeaths]]/Table1[[#This Row],[TotalCases]]</f>
        <v>5.7920978875640905E-2</v>
      </c>
    </row>
    <row r="3325" spans="1:17" ht="14.4" x14ac:dyDescent="0.3">
      <c r="A3325" s="5" t="s">
        <v>5546</v>
      </c>
      <c r="B3325" s="5" t="s">
        <v>2186</v>
      </c>
      <c r="C3325" s="5" t="s">
        <v>2212</v>
      </c>
      <c r="D3325" s="5" t="s">
        <v>2213</v>
      </c>
      <c r="E3325" s="32">
        <v>44109</v>
      </c>
      <c r="F3325" s="5">
        <v>4508</v>
      </c>
      <c r="G3325" s="5">
        <v>0</v>
      </c>
      <c r="H3325" s="5">
        <v>1600</v>
      </c>
      <c r="I3325" s="5">
        <v>500097</v>
      </c>
      <c r="J3325" s="5">
        <v>28705</v>
      </c>
      <c r="K3325" s="5">
        <v>159671</v>
      </c>
      <c r="L3325" s="5">
        <v>63112</v>
      </c>
      <c r="M3325" s="5">
        <v>19756</v>
      </c>
      <c r="N3325" s="5">
        <v>68000000</v>
      </c>
      <c r="O3325" s="5">
        <f>YEAR(Table1[[#This Row],[ReportDate]])</f>
        <v>2020</v>
      </c>
      <c r="P3325" s="5" t="str">
        <f>TEXT(Table1[[#This Row],[ReportDate]],"mmm")</f>
        <v>Oct</v>
      </c>
      <c r="Q3325" s="29">
        <f>Table1[[#This Row],[TotalDeaths]]/Table1[[#This Row],[TotalCases]]</f>
        <v>5.7398864620263668E-2</v>
      </c>
    </row>
    <row r="3326" spans="1:17" ht="14.4" x14ac:dyDescent="0.3">
      <c r="A3326" s="5" t="s">
        <v>5547</v>
      </c>
      <c r="B3326" s="5" t="s">
        <v>2191</v>
      </c>
      <c r="C3326" s="5" t="s">
        <v>2221</v>
      </c>
      <c r="D3326" s="5" t="s">
        <v>2222</v>
      </c>
      <c r="E3326" s="32">
        <v>44238</v>
      </c>
      <c r="F3326" s="5">
        <v>1788</v>
      </c>
      <c r="G3326" s="5">
        <v>118</v>
      </c>
      <c r="H3326" s="5">
        <v>3077</v>
      </c>
      <c r="I3326" s="5">
        <v>501885</v>
      </c>
      <c r="J3326" s="5">
        <v>28823</v>
      </c>
      <c r="K3326" s="5">
        <v>162748</v>
      </c>
      <c r="L3326" s="5">
        <v>17880</v>
      </c>
      <c r="M3326" s="5">
        <v>15585</v>
      </c>
      <c r="N3326" s="5">
        <v>331000000</v>
      </c>
      <c r="O3326" s="5">
        <f>YEAR(Table1[[#This Row],[ReportDate]])</f>
        <v>2021</v>
      </c>
      <c r="P3326" s="5" t="str">
        <f>TEXT(Table1[[#This Row],[ReportDate]],"mmm")</f>
        <v>Feb</v>
      </c>
      <c r="Q3326" s="29">
        <f>Table1[[#This Row],[TotalDeaths]]/Table1[[#This Row],[TotalCases]]</f>
        <v>5.7429490819610067E-2</v>
      </c>
    </row>
    <row r="3327" spans="1:17" ht="14.4" x14ac:dyDescent="0.3">
      <c r="A3327" s="5" t="s">
        <v>5548</v>
      </c>
      <c r="B3327" s="5" t="s">
        <v>2191</v>
      </c>
      <c r="C3327" s="5" t="s">
        <v>2225</v>
      </c>
      <c r="D3327" s="5" t="s">
        <v>2288</v>
      </c>
      <c r="E3327" s="32">
        <v>44335</v>
      </c>
      <c r="F3327" s="5">
        <v>260</v>
      </c>
      <c r="G3327" s="5">
        <v>140</v>
      </c>
      <c r="H3327" s="5">
        <v>2236</v>
      </c>
      <c r="I3327" s="5">
        <v>502145</v>
      </c>
      <c r="J3327" s="5">
        <v>28963</v>
      </c>
      <c r="K3327" s="5">
        <v>164984</v>
      </c>
      <c r="L3327" s="5">
        <v>2600</v>
      </c>
      <c r="M3327" s="5">
        <v>6368</v>
      </c>
      <c r="N3327" s="5">
        <v>331000000</v>
      </c>
      <c r="O3327" s="5">
        <f>YEAR(Table1[[#This Row],[ReportDate]])</f>
        <v>2021</v>
      </c>
      <c r="P3327" s="5" t="str">
        <f>TEXT(Table1[[#This Row],[ReportDate]],"mmm")</f>
        <v>May</v>
      </c>
      <c r="Q3327" s="29">
        <f>Table1[[#This Row],[TotalDeaths]]/Table1[[#This Row],[TotalCases]]</f>
        <v>5.7678558981967359E-2</v>
      </c>
    </row>
    <row r="3328" spans="1:17" ht="14.4" x14ac:dyDescent="0.3">
      <c r="A3328" s="5" t="s">
        <v>5549</v>
      </c>
      <c r="B3328" s="5" t="s">
        <v>2191</v>
      </c>
      <c r="C3328" s="5" t="s">
        <v>2221</v>
      </c>
      <c r="D3328" s="5" t="s">
        <v>2241</v>
      </c>
      <c r="E3328" s="32">
        <v>44124</v>
      </c>
      <c r="F3328" s="5">
        <v>2013</v>
      </c>
      <c r="G3328" s="5">
        <v>49</v>
      </c>
      <c r="H3328" s="5">
        <v>1686</v>
      </c>
      <c r="I3328" s="5">
        <v>504158</v>
      </c>
      <c r="J3328" s="5">
        <v>29012</v>
      </c>
      <c r="K3328" s="5">
        <v>166670</v>
      </c>
      <c r="L3328" s="5">
        <v>38247</v>
      </c>
      <c r="M3328" s="5">
        <v>9398</v>
      </c>
      <c r="N3328" s="5">
        <v>331000000</v>
      </c>
      <c r="O3328" s="5">
        <f>YEAR(Table1[[#This Row],[ReportDate]])</f>
        <v>2020</v>
      </c>
      <c r="P3328" s="5" t="str">
        <f>TEXT(Table1[[#This Row],[ReportDate]],"mmm")</f>
        <v>Oct</v>
      </c>
      <c r="Q3328" s="29">
        <f>Table1[[#This Row],[TotalDeaths]]/Table1[[#This Row],[TotalCases]]</f>
        <v>5.7545452020993419E-2</v>
      </c>
    </row>
    <row r="3329" spans="1:17" ht="14.4" x14ac:dyDescent="0.3">
      <c r="A3329" s="5" t="s">
        <v>5550</v>
      </c>
      <c r="B3329" s="5" t="s">
        <v>2186</v>
      </c>
      <c r="C3329" s="5" t="s">
        <v>2204</v>
      </c>
      <c r="D3329" s="5" t="s">
        <v>2210</v>
      </c>
      <c r="E3329" s="32">
        <v>44107</v>
      </c>
      <c r="F3329" s="5">
        <v>1335</v>
      </c>
      <c r="G3329" s="5">
        <v>180</v>
      </c>
      <c r="H3329" s="5">
        <v>4755</v>
      </c>
      <c r="I3329" s="5">
        <v>505493</v>
      </c>
      <c r="J3329" s="5">
        <v>29192</v>
      </c>
      <c r="K3329" s="5">
        <v>171425</v>
      </c>
      <c r="L3329" s="5">
        <v>8010</v>
      </c>
      <c r="M3329" s="5">
        <v>6304</v>
      </c>
      <c r="N3329" s="5">
        <v>68000000</v>
      </c>
      <c r="O3329" s="5">
        <f>YEAR(Table1[[#This Row],[ReportDate]])</f>
        <v>2020</v>
      </c>
      <c r="P3329" s="5" t="str">
        <f>TEXT(Table1[[#This Row],[ReportDate]],"mmm")</f>
        <v>Oct</v>
      </c>
      <c r="Q3329" s="29">
        <f>Table1[[#This Row],[TotalDeaths]]/Table1[[#This Row],[TotalCases]]</f>
        <v>5.7749563297612432E-2</v>
      </c>
    </row>
    <row r="3330" spans="1:17" ht="14.4" x14ac:dyDescent="0.3">
      <c r="A3330" s="5" t="s">
        <v>5551</v>
      </c>
      <c r="B3330" s="5" t="s">
        <v>2174</v>
      </c>
      <c r="C3330" s="5" t="s">
        <v>2175</v>
      </c>
      <c r="D3330" s="5" t="s">
        <v>2176</v>
      </c>
      <c r="E3330" s="32">
        <v>44268</v>
      </c>
      <c r="F3330" s="5">
        <v>334</v>
      </c>
      <c r="G3330" s="5">
        <v>169</v>
      </c>
      <c r="H3330" s="5">
        <v>4123</v>
      </c>
      <c r="I3330" s="5">
        <v>505827</v>
      </c>
      <c r="J3330" s="5">
        <v>29361</v>
      </c>
      <c r="K3330" s="5">
        <v>175548</v>
      </c>
      <c r="L3330" s="5">
        <v>3674</v>
      </c>
      <c r="M3330" s="5">
        <v>9277</v>
      </c>
      <c r="N3330" s="5">
        <v>1380000000</v>
      </c>
      <c r="O3330" s="5">
        <f>YEAR(Table1[[#This Row],[ReportDate]])</f>
        <v>2021</v>
      </c>
      <c r="P3330" s="5" t="str">
        <f>TEXT(Table1[[#This Row],[ReportDate]],"mmm")</f>
        <v>Mar</v>
      </c>
      <c r="Q3330" s="29">
        <f>Table1[[#This Row],[TotalDeaths]]/Table1[[#This Row],[TotalCases]]</f>
        <v>5.8045537308210118E-2</v>
      </c>
    </row>
    <row r="3331" spans="1:17" ht="14.4" x14ac:dyDescent="0.3">
      <c r="A3331" s="5" t="s">
        <v>5552</v>
      </c>
      <c r="B3331" s="5" t="s">
        <v>2191</v>
      </c>
      <c r="C3331" s="5" t="s">
        <v>2221</v>
      </c>
      <c r="D3331" s="5" t="s">
        <v>2222</v>
      </c>
      <c r="E3331" s="32">
        <v>43937</v>
      </c>
      <c r="F3331" s="5">
        <v>2779</v>
      </c>
      <c r="G3331" s="5">
        <v>108</v>
      </c>
      <c r="H3331" s="5">
        <v>2001</v>
      </c>
      <c r="I3331" s="5">
        <v>508606</v>
      </c>
      <c r="J3331" s="5">
        <v>29469</v>
      </c>
      <c r="K3331" s="5">
        <v>177549</v>
      </c>
      <c r="L3331" s="5">
        <v>44464</v>
      </c>
      <c r="M3331" s="5">
        <v>15270</v>
      </c>
      <c r="N3331" s="5">
        <v>331000000</v>
      </c>
      <c r="O3331" s="5">
        <f>YEAR(Table1[[#This Row],[ReportDate]])</f>
        <v>2020</v>
      </c>
      <c r="P3331" s="5" t="str">
        <f>TEXT(Table1[[#This Row],[ReportDate]],"mmm")</f>
        <v>Apr</v>
      </c>
      <c r="Q3331" s="29">
        <f>Table1[[#This Row],[TotalDeaths]]/Table1[[#This Row],[TotalCases]]</f>
        <v>5.7940724254137779E-2</v>
      </c>
    </row>
    <row r="3332" spans="1:17" ht="14.4" x14ac:dyDescent="0.3">
      <c r="A3332" s="5" t="s">
        <v>5553</v>
      </c>
      <c r="B3332" s="5" t="s">
        <v>2174</v>
      </c>
      <c r="C3332" s="5" t="s">
        <v>2175</v>
      </c>
      <c r="D3332" s="5" t="s">
        <v>2276</v>
      </c>
      <c r="E3332" s="32">
        <v>44488</v>
      </c>
      <c r="F3332" s="5">
        <v>803</v>
      </c>
      <c r="G3332" s="5">
        <v>152</v>
      </c>
      <c r="H3332" s="5">
        <v>134</v>
      </c>
      <c r="I3332" s="5">
        <v>509409</v>
      </c>
      <c r="J3332" s="5">
        <v>29621</v>
      </c>
      <c r="K3332" s="5">
        <v>177683</v>
      </c>
      <c r="L3332" s="5">
        <v>13651</v>
      </c>
      <c r="M3332" s="5">
        <v>16780</v>
      </c>
      <c r="N3332" s="5">
        <v>1380000000</v>
      </c>
      <c r="O3332" s="5">
        <f>YEAR(Table1[[#This Row],[ReportDate]])</f>
        <v>2021</v>
      </c>
      <c r="P3332" s="5" t="str">
        <f>TEXT(Table1[[#This Row],[ReportDate]],"mmm")</f>
        <v>Oct</v>
      </c>
      <c r="Q3332" s="29">
        <f>Table1[[#This Row],[TotalDeaths]]/Table1[[#This Row],[TotalCases]]</f>
        <v>5.8147775166909103E-2</v>
      </c>
    </row>
    <row r="3333" spans="1:17" ht="14.4" x14ac:dyDescent="0.3">
      <c r="A3333" s="5" t="s">
        <v>5554</v>
      </c>
      <c r="B3333" s="5" t="s">
        <v>2186</v>
      </c>
      <c r="C3333" s="5" t="s">
        <v>2237</v>
      </c>
      <c r="D3333" s="5" t="s">
        <v>2238</v>
      </c>
      <c r="E3333" s="32">
        <v>44250</v>
      </c>
      <c r="F3333" s="5">
        <v>2437</v>
      </c>
      <c r="G3333" s="5">
        <v>43</v>
      </c>
      <c r="H3333" s="5">
        <v>1789</v>
      </c>
      <c r="I3333" s="5">
        <v>511846</v>
      </c>
      <c r="J3333" s="5">
        <v>29664</v>
      </c>
      <c r="K3333" s="5">
        <v>179472</v>
      </c>
      <c r="L3333" s="5">
        <v>14622</v>
      </c>
      <c r="M3333" s="5">
        <v>15952</v>
      </c>
      <c r="N3333" s="5">
        <v>68000000</v>
      </c>
      <c r="O3333" s="5">
        <f>YEAR(Table1[[#This Row],[ReportDate]])</f>
        <v>2021</v>
      </c>
      <c r="P3333" s="5" t="str">
        <f>TEXT(Table1[[#This Row],[ReportDate]],"mmm")</f>
        <v>Feb</v>
      </c>
      <c r="Q3333" s="29">
        <f>Table1[[#This Row],[TotalDeaths]]/Table1[[#This Row],[TotalCases]]</f>
        <v>5.7954931756817478E-2</v>
      </c>
    </row>
    <row r="3334" spans="1:17" ht="14.4" x14ac:dyDescent="0.3">
      <c r="A3334" s="5" t="s">
        <v>5555</v>
      </c>
      <c r="B3334" s="5" t="s">
        <v>2186</v>
      </c>
      <c r="C3334" s="5" t="s">
        <v>2212</v>
      </c>
      <c r="D3334" s="5" t="s">
        <v>2213</v>
      </c>
      <c r="E3334" s="32">
        <v>44441</v>
      </c>
      <c r="F3334" s="5">
        <v>2807</v>
      </c>
      <c r="G3334" s="5">
        <v>108</v>
      </c>
      <c r="H3334" s="5">
        <v>4400</v>
      </c>
      <c r="I3334" s="5">
        <v>514653</v>
      </c>
      <c r="J3334" s="5">
        <v>29772</v>
      </c>
      <c r="K3334" s="5">
        <v>183872</v>
      </c>
      <c r="L3334" s="5">
        <v>36491</v>
      </c>
      <c r="M3334" s="5">
        <v>1864</v>
      </c>
      <c r="N3334" s="5">
        <v>68000000</v>
      </c>
      <c r="O3334" s="5">
        <f>YEAR(Table1[[#This Row],[ReportDate]])</f>
        <v>2021</v>
      </c>
      <c r="P3334" s="5" t="str">
        <f>TEXT(Table1[[#This Row],[ReportDate]],"mmm")</f>
        <v>Sep</v>
      </c>
      <c r="Q3334" s="29">
        <f>Table1[[#This Row],[TotalDeaths]]/Table1[[#This Row],[TotalCases]]</f>
        <v>5.784868639646519E-2</v>
      </c>
    </row>
    <row r="3335" spans="1:17" ht="14.4" x14ac:dyDescent="0.3">
      <c r="A3335" s="5" t="s">
        <v>5556</v>
      </c>
      <c r="B3335" s="5" t="s">
        <v>2167</v>
      </c>
      <c r="C3335" s="5" t="s">
        <v>2235</v>
      </c>
      <c r="D3335" s="5" t="s">
        <v>2235</v>
      </c>
      <c r="E3335" s="32">
        <v>44259</v>
      </c>
      <c r="F3335" s="5">
        <v>940</v>
      </c>
      <c r="G3335" s="5">
        <v>97</v>
      </c>
      <c r="H3335" s="5">
        <v>2542</v>
      </c>
      <c r="I3335" s="5">
        <v>515593</v>
      </c>
      <c r="J3335" s="5">
        <v>29869</v>
      </c>
      <c r="K3335" s="5">
        <v>186414</v>
      </c>
      <c r="L3335" s="5">
        <v>16920</v>
      </c>
      <c r="M3335" s="5">
        <v>13708</v>
      </c>
      <c r="N3335" s="5">
        <v>83000000</v>
      </c>
      <c r="O3335" s="5">
        <f>YEAR(Table1[[#This Row],[ReportDate]])</f>
        <v>2021</v>
      </c>
      <c r="P3335" s="5" t="str">
        <f>TEXT(Table1[[#This Row],[ReportDate]],"mmm")</f>
        <v>Mar</v>
      </c>
      <c r="Q3335" s="29">
        <f>Table1[[#This Row],[TotalDeaths]]/Table1[[#This Row],[TotalCases]]</f>
        <v>5.7931352830624158E-2</v>
      </c>
    </row>
    <row r="3336" spans="1:17" ht="14.4" x14ac:dyDescent="0.3">
      <c r="A3336" s="5" t="s">
        <v>5557</v>
      </c>
      <c r="B3336" s="5" t="s">
        <v>2191</v>
      </c>
      <c r="C3336" s="5" t="s">
        <v>2225</v>
      </c>
      <c r="D3336" s="5" t="s">
        <v>2226</v>
      </c>
      <c r="E3336" s="32">
        <v>44205</v>
      </c>
      <c r="F3336" s="5">
        <v>3163</v>
      </c>
      <c r="G3336" s="5">
        <v>188</v>
      </c>
      <c r="H3336" s="5">
        <v>4819</v>
      </c>
      <c r="I3336" s="5">
        <v>518756</v>
      </c>
      <c r="J3336" s="5">
        <v>30057</v>
      </c>
      <c r="K3336" s="5">
        <v>191233</v>
      </c>
      <c r="L3336" s="5">
        <v>18978</v>
      </c>
      <c r="M3336" s="5">
        <v>10255</v>
      </c>
      <c r="N3336" s="5">
        <v>331000000</v>
      </c>
      <c r="O3336" s="5">
        <f>YEAR(Table1[[#This Row],[ReportDate]])</f>
        <v>2021</v>
      </c>
      <c r="P3336" s="5" t="str">
        <f>TEXT(Table1[[#This Row],[ReportDate]],"mmm")</f>
        <v>Jan</v>
      </c>
      <c r="Q3336" s="29">
        <f>Table1[[#This Row],[TotalDeaths]]/Table1[[#This Row],[TotalCases]]</f>
        <v>5.7940534663695455E-2</v>
      </c>
    </row>
    <row r="3337" spans="1:17" ht="14.4" x14ac:dyDescent="0.3">
      <c r="A3337" s="5" t="s">
        <v>5558</v>
      </c>
      <c r="B3337" s="5" t="s">
        <v>2167</v>
      </c>
      <c r="C3337" s="5" t="s">
        <v>2181</v>
      </c>
      <c r="D3337" s="5" t="s">
        <v>2252</v>
      </c>
      <c r="E3337" s="32">
        <v>43903</v>
      </c>
      <c r="F3337" s="5">
        <v>902</v>
      </c>
      <c r="G3337" s="5">
        <v>80</v>
      </c>
      <c r="H3337" s="5">
        <v>3351</v>
      </c>
      <c r="I3337" s="5">
        <v>519658</v>
      </c>
      <c r="J3337" s="5">
        <v>30137</v>
      </c>
      <c r="K3337" s="5">
        <v>194584</v>
      </c>
      <c r="L3337" s="5">
        <v>8118</v>
      </c>
      <c r="M3337" s="5">
        <v>15270</v>
      </c>
      <c r="N3337" s="5">
        <v>83000000</v>
      </c>
      <c r="O3337" s="5">
        <f>YEAR(Table1[[#This Row],[ReportDate]])</f>
        <v>2020</v>
      </c>
      <c r="P3337" s="5" t="str">
        <f>TEXT(Table1[[#This Row],[ReportDate]],"mmm")</f>
        <v>Mar</v>
      </c>
      <c r="Q3337" s="29">
        <f>Table1[[#This Row],[TotalDeaths]]/Table1[[#This Row],[TotalCases]]</f>
        <v>5.7993911380176962E-2</v>
      </c>
    </row>
    <row r="3338" spans="1:17" ht="14.4" x14ac:dyDescent="0.3">
      <c r="A3338" s="5" t="s">
        <v>5559</v>
      </c>
      <c r="B3338" s="5" t="s">
        <v>2191</v>
      </c>
      <c r="C3338" s="5" t="s">
        <v>2225</v>
      </c>
      <c r="D3338" s="5" t="s">
        <v>2288</v>
      </c>
      <c r="E3338" s="32">
        <v>44464</v>
      </c>
      <c r="F3338" s="5">
        <v>3432</v>
      </c>
      <c r="G3338" s="5">
        <v>148</v>
      </c>
      <c r="H3338" s="5">
        <v>2907</v>
      </c>
      <c r="I3338" s="5">
        <v>523090</v>
      </c>
      <c r="J3338" s="5">
        <v>30285</v>
      </c>
      <c r="K3338" s="5">
        <v>197491</v>
      </c>
      <c r="L3338" s="5">
        <v>41184</v>
      </c>
      <c r="M3338" s="5">
        <v>6752</v>
      </c>
      <c r="N3338" s="5">
        <v>331000000</v>
      </c>
      <c r="O3338" s="5">
        <f>YEAR(Table1[[#This Row],[ReportDate]])</f>
        <v>2021</v>
      </c>
      <c r="P3338" s="5" t="str">
        <f>TEXT(Table1[[#This Row],[ReportDate]],"mmm")</f>
        <v>Sep</v>
      </c>
      <c r="Q3338" s="29">
        <f>Table1[[#This Row],[TotalDeaths]]/Table1[[#This Row],[TotalCases]]</f>
        <v>5.7896346708979335E-2</v>
      </c>
    </row>
    <row r="3339" spans="1:17" ht="14.4" x14ac:dyDescent="0.3">
      <c r="A3339" s="5" t="s">
        <v>5560</v>
      </c>
      <c r="B3339" s="5" t="s">
        <v>2186</v>
      </c>
      <c r="C3339" s="5" t="s">
        <v>2187</v>
      </c>
      <c r="D3339" s="5" t="s">
        <v>2188</v>
      </c>
      <c r="E3339" s="32">
        <v>43860</v>
      </c>
      <c r="F3339" s="5">
        <v>1268</v>
      </c>
      <c r="G3339" s="5">
        <v>178</v>
      </c>
      <c r="H3339" s="5">
        <v>4987</v>
      </c>
      <c r="I3339" s="5">
        <v>524358</v>
      </c>
      <c r="J3339" s="5">
        <v>30463</v>
      </c>
      <c r="K3339" s="5">
        <v>202478</v>
      </c>
      <c r="L3339" s="5">
        <v>15216</v>
      </c>
      <c r="M3339" s="5">
        <v>11623</v>
      </c>
      <c r="N3339" s="5">
        <v>68000000</v>
      </c>
      <c r="O3339" s="5">
        <f>YEAR(Table1[[#This Row],[ReportDate]])</f>
        <v>2020</v>
      </c>
      <c r="P3339" s="5" t="str">
        <f>TEXT(Table1[[#This Row],[ReportDate]],"mmm")</f>
        <v>Jan</v>
      </c>
      <c r="Q3339" s="29">
        <f>Table1[[#This Row],[TotalDeaths]]/Table1[[#This Row],[TotalCases]]</f>
        <v>5.8095804774600558E-2</v>
      </c>
    </row>
    <row r="3340" spans="1:17" ht="14.4" x14ac:dyDescent="0.3">
      <c r="A3340" s="5" t="s">
        <v>5561</v>
      </c>
      <c r="B3340" s="5" t="s">
        <v>2186</v>
      </c>
      <c r="C3340" s="5" t="s">
        <v>2212</v>
      </c>
      <c r="D3340" s="5" t="s">
        <v>2213</v>
      </c>
      <c r="E3340" s="32">
        <v>44018</v>
      </c>
      <c r="F3340" s="5">
        <v>23</v>
      </c>
      <c r="G3340" s="5">
        <v>75</v>
      </c>
      <c r="H3340" s="5">
        <v>2270</v>
      </c>
      <c r="I3340" s="5">
        <v>524381</v>
      </c>
      <c r="J3340" s="5">
        <v>30538</v>
      </c>
      <c r="K3340" s="5">
        <v>204748</v>
      </c>
      <c r="L3340" s="5">
        <v>391</v>
      </c>
      <c r="M3340" s="5">
        <v>17035</v>
      </c>
      <c r="N3340" s="5">
        <v>68000000</v>
      </c>
      <c r="O3340" s="5">
        <f>YEAR(Table1[[#This Row],[ReportDate]])</f>
        <v>2020</v>
      </c>
      <c r="P3340" s="5" t="str">
        <f>TEXT(Table1[[#This Row],[ReportDate]],"mmm")</f>
        <v>Jul</v>
      </c>
      <c r="Q3340" s="29">
        <f>Table1[[#This Row],[TotalDeaths]]/Table1[[#This Row],[TotalCases]]</f>
        <v>5.8236282397722265E-2</v>
      </c>
    </row>
    <row r="3341" spans="1:17" ht="14.4" x14ac:dyDescent="0.3">
      <c r="A3341" s="5" t="s">
        <v>5562</v>
      </c>
      <c r="B3341" s="5" t="s">
        <v>2170</v>
      </c>
      <c r="C3341" s="5" t="s">
        <v>2178</v>
      </c>
      <c r="D3341" s="5" t="s">
        <v>2179</v>
      </c>
      <c r="E3341" s="32">
        <v>44194</v>
      </c>
      <c r="F3341" s="5">
        <v>4652</v>
      </c>
      <c r="G3341" s="5">
        <v>79</v>
      </c>
      <c r="H3341" s="5">
        <v>3674</v>
      </c>
      <c r="I3341" s="5">
        <v>529033</v>
      </c>
      <c r="J3341" s="5">
        <v>30617</v>
      </c>
      <c r="K3341" s="5">
        <v>208422</v>
      </c>
      <c r="L3341" s="5">
        <v>69780</v>
      </c>
      <c r="M3341" s="5">
        <v>18561</v>
      </c>
      <c r="N3341" s="5">
        <v>213000000</v>
      </c>
      <c r="O3341" s="5">
        <f>YEAR(Table1[[#This Row],[ReportDate]])</f>
        <v>2020</v>
      </c>
      <c r="P3341" s="5" t="str">
        <f>TEXT(Table1[[#This Row],[ReportDate]],"mmm")</f>
        <v>Dec</v>
      </c>
      <c r="Q3341" s="29">
        <f>Table1[[#This Row],[TotalDeaths]]/Table1[[#This Row],[TotalCases]]</f>
        <v>5.7873516396897737E-2</v>
      </c>
    </row>
    <row r="3342" spans="1:17" ht="14.4" x14ac:dyDescent="0.3">
      <c r="A3342" s="5" t="s">
        <v>5563</v>
      </c>
      <c r="B3342" s="5" t="s">
        <v>2170</v>
      </c>
      <c r="C3342" s="5" t="s">
        <v>2232</v>
      </c>
      <c r="D3342" s="5" t="s">
        <v>2233</v>
      </c>
      <c r="E3342" s="32">
        <v>44281</v>
      </c>
      <c r="F3342" s="5">
        <v>2748</v>
      </c>
      <c r="G3342" s="5">
        <v>51</v>
      </c>
      <c r="H3342" s="5">
        <v>2027</v>
      </c>
      <c r="I3342" s="5">
        <v>531781</v>
      </c>
      <c r="J3342" s="5">
        <v>30668</v>
      </c>
      <c r="K3342" s="5">
        <v>210449</v>
      </c>
      <c r="L3342" s="5">
        <v>46716</v>
      </c>
      <c r="M3342" s="5">
        <v>11168</v>
      </c>
      <c r="N3342" s="5">
        <v>213000000</v>
      </c>
      <c r="O3342" s="5">
        <f>YEAR(Table1[[#This Row],[ReportDate]])</f>
        <v>2021</v>
      </c>
      <c r="P3342" s="5" t="str">
        <f>TEXT(Table1[[#This Row],[ReportDate]],"mmm")</f>
        <v>Mar</v>
      </c>
      <c r="Q3342" s="29">
        <f>Table1[[#This Row],[TotalDeaths]]/Table1[[#This Row],[TotalCases]]</f>
        <v>5.767035678220922E-2</v>
      </c>
    </row>
    <row r="3343" spans="1:17" ht="14.4" x14ac:dyDescent="0.3">
      <c r="A3343" s="5" t="s">
        <v>5564</v>
      </c>
      <c r="B3343" s="5" t="s">
        <v>2186</v>
      </c>
      <c r="C3343" s="5" t="s">
        <v>2187</v>
      </c>
      <c r="D3343" s="5" t="s">
        <v>2243</v>
      </c>
      <c r="E3343" s="32">
        <v>44025</v>
      </c>
      <c r="F3343" s="5">
        <v>2450</v>
      </c>
      <c r="G3343" s="5">
        <v>62</v>
      </c>
      <c r="H3343" s="5">
        <v>827</v>
      </c>
      <c r="I3343" s="5">
        <v>534231</v>
      </c>
      <c r="J3343" s="5">
        <v>30730</v>
      </c>
      <c r="K3343" s="5">
        <v>211276</v>
      </c>
      <c r="L3343" s="5">
        <v>46550</v>
      </c>
      <c r="M3343" s="5">
        <v>8846</v>
      </c>
      <c r="N3343" s="5">
        <v>68000000</v>
      </c>
      <c r="O3343" s="5">
        <f>YEAR(Table1[[#This Row],[ReportDate]])</f>
        <v>2020</v>
      </c>
      <c r="P3343" s="5" t="str">
        <f>TEXT(Table1[[#This Row],[ReportDate]],"mmm")</f>
        <v>Jul</v>
      </c>
      <c r="Q3343" s="29">
        <f>Table1[[#This Row],[TotalDeaths]]/Table1[[#This Row],[TotalCases]]</f>
        <v>5.7521933395853105E-2</v>
      </c>
    </row>
    <row r="3344" spans="1:17" ht="14.4" x14ac:dyDescent="0.3">
      <c r="A3344" s="5" t="s">
        <v>5565</v>
      </c>
      <c r="B3344" s="5" t="s">
        <v>2186</v>
      </c>
      <c r="C3344" s="5" t="s">
        <v>2187</v>
      </c>
      <c r="D3344" s="5" t="s">
        <v>2188</v>
      </c>
      <c r="E3344" s="32">
        <v>43986</v>
      </c>
      <c r="F3344" s="5">
        <v>1396</v>
      </c>
      <c r="G3344" s="5">
        <v>83</v>
      </c>
      <c r="H3344" s="5">
        <v>1343</v>
      </c>
      <c r="I3344" s="5">
        <v>535627</v>
      </c>
      <c r="J3344" s="5">
        <v>30813</v>
      </c>
      <c r="K3344" s="5">
        <v>212619</v>
      </c>
      <c r="L3344" s="5">
        <v>11168</v>
      </c>
      <c r="M3344" s="5">
        <v>17232</v>
      </c>
      <c r="N3344" s="5">
        <v>68000000</v>
      </c>
      <c r="O3344" s="5">
        <f>YEAR(Table1[[#This Row],[ReportDate]])</f>
        <v>2020</v>
      </c>
      <c r="P3344" s="5" t="str">
        <f>TEXT(Table1[[#This Row],[ReportDate]],"mmm")</f>
        <v>Jun</v>
      </c>
      <c r="Q3344" s="29">
        <f>Table1[[#This Row],[TotalDeaths]]/Table1[[#This Row],[TotalCases]]</f>
        <v>5.7526973061477485E-2</v>
      </c>
    </row>
    <row r="3345" spans="1:17" ht="14.4" x14ac:dyDescent="0.3">
      <c r="A3345" s="5" t="s">
        <v>5566</v>
      </c>
      <c r="B3345" s="5" t="s">
        <v>2174</v>
      </c>
      <c r="C3345" s="5" t="s">
        <v>27</v>
      </c>
      <c r="D3345" s="5" t="s">
        <v>27</v>
      </c>
      <c r="E3345" s="32">
        <v>44002</v>
      </c>
      <c r="F3345" s="5">
        <v>3357</v>
      </c>
      <c r="G3345" s="5">
        <v>181</v>
      </c>
      <c r="H3345" s="5">
        <v>4294</v>
      </c>
      <c r="I3345" s="5">
        <v>538984</v>
      </c>
      <c r="J3345" s="5">
        <v>30994</v>
      </c>
      <c r="K3345" s="5">
        <v>216913</v>
      </c>
      <c r="L3345" s="5">
        <v>36927</v>
      </c>
      <c r="M3345" s="5">
        <v>15710</v>
      </c>
      <c r="N3345" s="5">
        <v>1380000000</v>
      </c>
      <c r="O3345" s="5">
        <f>YEAR(Table1[[#This Row],[ReportDate]])</f>
        <v>2020</v>
      </c>
      <c r="P3345" s="5" t="str">
        <f>TEXT(Table1[[#This Row],[ReportDate]],"mmm")</f>
        <v>Jun</v>
      </c>
      <c r="Q3345" s="29">
        <f>Table1[[#This Row],[TotalDeaths]]/Table1[[#This Row],[TotalCases]]</f>
        <v>5.7504489929200125E-2</v>
      </c>
    </row>
    <row r="3346" spans="1:17" ht="14.4" x14ac:dyDescent="0.3">
      <c r="A3346" s="5" t="s">
        <v>5567</v>
      </c>
      <c r="B3346" s="5" t="s">
        <v>2174</v>
      </c>
      <c r="C3346" s="5" t="s">
        <v>2201</v>
      </c>
      <c r="D3346" s="5" t="s">
        <v>2202</v>
      </c>
      <c r="E3346" s="32">
        <v>43871</v>
      </c>
      <c r="F3346" s="5">
        <v>3904</v>
      </c>
      <c r="G3346" s="5">
        <v>137</v>
      </c>
      <c r="H3346" s="5">
        <v>3127</v>
      </c>
      <c r="I3346" s="5">
        <v>542888</v>
      </c>
      <c r="J3346" s="5">
        <v>31131</v>
      </c>
      <c r="K3346" s="5">
        <v>220040</v>
      </c>
      <c r="L3346" s="5">
        <v>46848</v>
      </c>
      <c r="M3346" s="5">
        <v>8669</v>
      </c>
      <c r="N3346" s="5">
        <v>1380000000</v>
      </c>
      <c r="O3346" s="5">
        <f>YEAR(Table1[[#This Row],[ReportDate]])</f>
        <v>2020</v>
      </c>
      <c r="P3346" s="5" t="str">
        <f>TEXT(Table1[[#This Row],[ReportDate]],"mmm")</f>
        <v>Feb</v>
      </c>
      <c r="Q3346" s="29">
        <f>Table1[[#This Row],[TotalDeaths]]/Table1[[#This Row],[TotalCases]]</f>
        <v>5.734331943236911E-2</v>
      </c>
    </row>
    <row r="3347" spans="1:17" ht="14.4" x14ac:dyDescent="0.3">
      <c r="A3347" s="5" t="s">
        <v>5568</v>
      </c>
      <c r="B3347" s="5" t="s">
        <v>2167</v>
      </c>
      <c r="C3347" s="5" t="s">
        <v>2181</v>
      </c>
      <c r="D3347" s="5" t="s">
        <v>2182</v>
      </c>
      <c r="E3347" s="32">
        <v>43893</v>
      </c>
      <c r="F3347" s="5">
        <v>2488</v>
      </c>
      <c r="G3347" s="5">
        <v>86</v>
      </c>
      <c r="H3347" s="5">
        <v>406</v>
      </c>
      <c r="I3347" s="5">
        <v>545376</v>
      </c>
      <c r="J3347" s="5">
        <v>31217</v>
      </c>
      <c r="K3347" s="5">
        <v>220446</v>
      </c>
      <c r="L3347" s="5">
        <v>29856</v>
      </c>
      <c r="M3347" s="5">
        <v>1061</v>
      </c>
      <c r="N3347" s="5">
        <v>83000000</v>
      </c>
      <c r="O3347" s="5">
        <f>YEAR(Table1[[#This Row],[ReportDate]])</f>
        <v>2020</v>
      </c>
      <c r="P3347" s="5" t="str">
        <f>TEXT(Table1[[#This Row],[ReportDate]],"mmm")</f>
        <v>Mar</v>
      </c>
      <c r="Q3347" s="29">
        <f>Table1[[#This Row],[TotalDeaths]]/Table1[[#This Row],[TotalCases]]</f>
        <v>5.7239409141583056E-2</v>
      </c>
    </row>
    <row r="3348" spans="1:17" ht="14.4" x14ac:dyDescent="0.3">
      <c r="A3348" s="5" t="s">
        <v>5569</v>
      </c>
      <c r="B3348" s="5" t="s">
        <v>2170</v>
      </c>
      <c r="C3348" s="5" t="s">
        <v>2171</v>
      </c>
      <c r="D3348" s="5" t="s">
        <v>2172</v>
      </c>
      <c r="E3348" s="32">
        <v>43853</v>
      </c>
      <c r="F3348" s="5">
        <v>3666</v>
      </c>
      <c r="G3348" s="5">
        <v>110</v>
      </c>
      <c r="H3348" s="5">
        <v>1461</v>
      </c>
      <c r="I3348" s="5">
        <v>549042</v>
      </c>
      <c r="J3348" s="5">
        <v>31327</v>
      </c>
      <c r="K3348" s="5">
        <v>221907</v>
      </c>
      <c r="L3348" s="5">
        <v>32994</v>
      </c>
      <c r="M3348" s="5">
        <v>975</v>
      </c>
      <c r="N3348" s="5">
        <v>213000000</v>
      </c>
      <c r="O3348" s="5">
        <f>YEAR(Table1[[#This Row],[ReportDate]])</f>
        <v>2020</v>
      </c>
      <c r="P3348" s="5" t="str">
        <f>TEXT(Table1[[#This Row],[ReportDate]],"mmm")</f>
        <v>Jan</v>
      </c>
      <c r="Q3348" s="29">
        <f>Table1[[#This Row],[TotalDeaths]]/Table1[[#This Row],[TotalCases]]</f>
        <v>5.7057565723569417E-2</v>
      </c>
    </row>
    <row r="3349" spans="1:17" ht="14.4" x14ac:dyDescent="0.3">
      <c r="A3349" s="5" t="s">
        <v>5570</v>
      </c>
      <c r="B3349" s="5" t="s">
        <v>2170</v>
      </c>
      <c r="C3349" s="5" t="s">
        <v>2178</v>
      </c>
      <c r="D3349" s="5" t="s">
        <v>2179</v>
      </c>
      <c r="E3349" s="32">
        <v>44190</v>
      </c>
      <c r="F3349" s="5">
        <v>1757</v>
      </c>
      <c r="G3349" s="5">
        <v>58</v>
      </c>
      <c r="H3349" s="5">
        <v>1774</v>
      </c>
      <c r="I3349" s="5">
        <v>550799</v>
      </c>
      <c r="J3349" s="5">
        <v>31385</v>
      </c>
      <c r="K3349" s="5">
        <v>223681</v>
      </c>
      <c r="L3349" s="5">
        <v>24598</v>
      </c>
      <c r="M3349" s="5">
        <v>15657</v>
      </c>
      <c r="N3349" s="5">
        <v>213000000</v>
      </c>
      <c r="O3349" s="5">
        <f>YEAR(Table1[[#This Row],[ReportDate]])</f>
        <v>2020</v>
      </c>
      <c r="P3349" s="5" t="str">
        <f>TEXT(Table1[[#This Row],[ReportDate]],"mmm")</f>
        <v>Dec</v>
      </c>
      <c r="Q3349" s="29">
        <f>Table1[[#This Row],[TotalDeaths]]/Table1[[#This Row],[TotalCases]]</f>
        <v>5.6980858716155984E-2</v>
      </c>
    </row>
    <row r="3350" spans="1:17" ht="14.4" x14ac:dyDescent="0.3">
      <c r="A3350" s="5" t="s">
        <v>5571</v>
      </c>
      <c r="B3350" s="5" t="s">
        <v>2186</v>
      </c>
      <c r="C3350" s="5" t="s">
        <v>2212</v>
      </c>
      <c r="D3350" s="5" t="s">
        <v>2213</v>
      </c>
      <c r="E3350" s="32">
        <v>43905</v>
      </c>
      <c r="F3350" s="5">
        <v>4977</v>
      </c>
      <c r="G3350" s="5">
        <v>7</v>
      </c>
      <c r="H3350" s="5">
        <v>1370</v>
      </c>
      <c r="I3350" s="5">
        <v>555776</v>
      </c>
      <c r="J3350" s="5">
        <v>31392</v>
      </c>
      <c r="K3350" s="5">
        <v>225051</v>
      </c>
      <c r="L3350" s="5">
        <v>29862</v>
      </c>
      <c r="M3350" s="5">
        <v>12140</v>
      </c>
      <c r="N3350" s="5">
        <v>68000000</v>
      </c>
      <c r="O3350" s="5">
        <f>YEAR(Table1[[#This Row],[ReportDate]])</f>
        <v>2020</v>
      </c>
      <c r="P3350" s="5" t="str">
        <f>TEXT(Table1[[#This Row],[ReportDate]],"mmm")</f>
        <v>Mar</v>
      </c>
      <c r="Q3350" s="29">
        <f>Table1[[#This Row],[TotalDeaths]]/Table1[[#This Row],[TotalCases]]</f>
        <v>5.6483187471211421E-2</v>
      </c>
    </row>
    <row r="3351" spans="1:17" ht="14.4" x14ac:dyDescent="0.3">
      <c r="A3351" s="5" t="s">
        <v>5572</v>
      </c>
      <c r="B3351" s="5" t="s">
        <v>2186</v>
      </c>
      <c r="C3351" s="5" t="s">
        <v>2237</v>
      </c>
      <c r="D3351" s="5" t="s">
        <v>2270</v>
      </c>
      <c r="E3351" s="32">
        <v>44390</v>
      </c>
      <c r="F3351" s="5">
        <v>1878</v>
      </c>
      <c r="G3351" s="5">
        <v>50</v>
      </c>
      <c r="H3351" s="5">
        <v>485</v>
      </c>
      <c r="I3351" s="5">
        <v>557654</v>
      </c>
      <c r="J3351" s="5">
        <v>31442</v>
      </c>
      <c r="K3351" s="5">
        <v>225536</v>
      </c>
      <c r="L3351" s="5">
        <v>11268</v>
      </c>
      <c r="M3351" s="5">
        <v>11088</v>
      </c>
      <c r="N3351" s="5">
        <v>68000000</v>
      </c>
      <c r="O3351" s="5">
        <f>YEAR(Table1[[#This Row],[ReportDate]])</f>
        <v>2021</v>
      </c>
      <c r="P3351" s="5" t="str">
        <f>TEXT(Table1[[#This Row],[ReportDate]],"mmm")</f>
        <v>Jul</v>
      </c>
      <c r="Q3351" s="29">
        <f>Table1[[#This Row],[TotalDeaths]]/Table1[[#This Row],[TotalCases]]</f>
        <v>5.6382631524206764E-2</v>
      </c>
    </row>
    <row r="3352" spans="1:17" ht="14.4" x14ac:dyDescent="0.3">
      <c r="A3352" s="5" t="s">
        <v>5573</v>
      </c>
      <c r="B3352" s="5" t="s">
        <v>2167</v>
      </c>
      <c r="C3352" s="5" t="s">
        <v>2318</v>
      </c>
      <c r="D3352" s="5" t="s">
        <v>2319</v>
      </c>
      <c r="E3352" s="32">
        <v>44502</v>
      </c>
      <c r="F3352" s="5">
        <v>2532</v>
      </c>
      <c r="G3352" s="5">
        <v>132</v>
      </c>
      <c r="H3352" s="5">
        <v>362</v>
      </c>
      <c r="I3352" s="5">
        <v>560186</v>
      </c>
      <c r="J3352" s="5">
        <v>31574</v>
      </c>
      <c r="K3352" s="5">
        <v>225898</v>
      </c>
      <c r="L3352" s="5">
        <v>22788</v>
      </c>
      <c r="M3352" s="5">
        <v>5883</v>
      </c>
      <c r="N3352" s="5">
        <v>83000000</v>
      </c>
      <c r="O3352" s="5">
        <f>YEAR(Table1[[#This Row],[ReportDate]])</f>
        <v>2021</v>
      </c>
      <c r="P3352" s="5" t="str">
        <f>TEXT(Table1[[#This Row],[ReportDate]],"mmm")</f>
        <v>Nov</v>
      </c>
      <c r="Q3352" s="29">
        <f>Table1[[#This Row],[TotalDeaths]]/Table1[[#This Row],[TotalCases]]</f>
        <v>5.6363422149071918E-2</v>
      </c>
    </row>
    <row r="3353" spans="1:17" ht="14.4" x14ac:dyDescent="0.3">
      <c r="A3353" s="5" t="s">
        <v>5574</v>
      </c>
      <c r="B3353" s="5" t="s">
        <v>2170</v>
      </c>
      <c r="C3353" s="5" t="s">
        <v>2232</v>
      </c>
      <c r="D3353" s="5" t="s">
        <v>2281</v>
      </c>
      <c r="E3353" s="32">
        <v>43948</v>
      </c>
      <c r="F3353" s="5">
        <v>3514</v>
      </c>
      <c r="G3353" s="5">
        <v>75</v>
      </c>
      <c r="H3353" s="5">
        <v>3801</v>
      </c>
      <c r="I3353" s="5">
        <v>563700</v>
      </c>
      <c r="J3353" s="5">
        <v>31649</v>
      </c>
      <c r="K3353" s="5">
        <v>229699</v>
      </c>
      <c r="L3353" s="5">
        <v>28112</v>
      </c>
      <c r="M3353" s="5">
        <v>16902</v>
      </c>
      <c r="N3353" s="5">
        <v>213000000</v>
      </c>
      <c r="O3353" s="5">
        <f>YEAR(Table1[[#This Row],[ReportDate]])</f>
        <v>2020</v>
      </c>
      <c r="P3353" s="5" t="str">
        <f>TEXT(Table1[[#This Row],[ReportDate]],"mmm")</f>
        <v>Apr</v>
      </c>
      <c r="Q3353" s="29">
        <f>Table1[[#This Row],[TotalDeaths]]/Table1[[#This Row],[TotalCases]]</f>
        <v>5.6145112648571936E-2</v>
      </c>
    </row>
    <row r="3354" spans="1:17" ht="14.4" x14ac:dyDescent="0.3">
      <c r="A3354" s="5" t="s">
        <v>5575</v>
      </c>
      <c r="B3354" s="5" t="s">
        <v>2174</v>
      </c>
      <c r="C3354" s="5" t="s">
        <v>2201</v>
      </c>
      <c r="D3354" s="5" t="s">
        <v>2261</v>
      </c>
      <c r="E3354" s="32">
        <v>44442</v>
      </c>
      <c r="F3354" s="5">
        <v>3773</v>
      </c>
      <c r="G3354" s="5">
        <v>169</v>
      </c>
      <c r="H3354" s="5">
        <v>211</v>
      </c>
      <c r="I3354" s="5">
        <v>567473</v>
      </c>
      <c r="J3354" s="5">
        <v>31818</v>
      </c>
      <c r="K3354" s="5">
        <v>229910</v>
      </c>
      <c r="L3354" s="5">
        <v>67914</v>
      </c>
      <c r="M3354" s="5">
        <v>11831</v>
      </c>
      <c r="N3354" s="5">
        <v>1380000000</v>
      </c>
      <c r="O3354" s="5">
        <f>YEAR(Table1[[#This Row],[ReportDate]])</f>
        <v>2021</v>
      </c>
      <c r="P3354" s="5" t="str">
        <f>TEXT(Table1[[#This Row],[ReportDate]],"mmm")</f>
        <v>Sep</v>
      </c>
      <c r="Q3354" s="29">
        <f>Table1[[#This Row],[TotalDeaths]]/Table1[[#This Row],[TotalCases]]</f>
        <v>5.6069627982300481E-2</v>
      </c>
    </row>
    <row r="3355" spans="1:17" ht="14.4" x14ac:dyDescent="0.3">
      <c r="A3355" s="5" t="s">
        <v>5576</v>
      </c>
      <c r="B3355" s="5" t="s">
        <v>2191</v>
      </c>
      <c r="C3355" s="5" t="s">
        <v>2217</v>
      </c>
      <c r="D3355" s="5" t="s">
        <v>2230</v>
      </c>
      <c r="E3355" s="32">
        <v>44210</v>
      </c>
      <c r="F3355" s="5">
        <v>2078</v>
      </c>
      <c r="G3355" s="5">
        <v>77</v>
      </c>
      <c r="H3355" s="5">
        <v>4796</v>
      </c>
      <c r="I3355" s="5">
        <v>569551</v>
      </c>
      <c r="J3355" s="5">
        <v>31895</v>
      </c>
      <c r="K3355" s="5">
        <v>234706</v>
      </c>
      <c r="L3355" s="5">
        <v>16624</v>
      </c>
      <c r="M3355" s="5">
        <v>2948</v>
      </c>
      <c r="N3355" s="5">
        <v>331000000</v>
      </c>
      <c r="O3355" s="5">
        <f>YEAR(Table1[[#This Row],[ReportDate]])</f>
        <v>2021</v>
      </c>
      <c r="P3355" s="5" t="str">
        <f>TEXT(Table1[[#This Row],[ReportDate]],"mmm")</f>
        <v>Jan</v>
      </c>
      <c r="Q3355" s="29">
        <f>Table1[[#This Row],[TotalDeaths]]/Table1[[#This Row],[TotalCases]]</f>
        <v>5.6000252830738596E-2</v>
      </c>
    </row>
    <row r="3356" spans="1:17" ht="14.4" x14ac:dyDescent="0.3">
      <c r="A3356" s="5" t="s">
        <v>5577</v>
      </c>
      <c r="B3356" s="5" t="s">
        <v>2167</v>
      </c>
      <c r="C3356" s="5" t="s">
        <v>2318</v>
      </c>
      <c r="D3356" s="5" t="s">
        <v>2418</v>
      </c>
      <c r="E3356" s="32">
        <v>44509</v>
      </c>
      <c r="F3356" s="5">
        <v>4661</v>
      </c>
      <c r="G3356" s="5">
        <v>123</v>
      </c>
      <c r="H3356" s="5">
        <v>2661</v>
      </c>
      <c r="I3356" s="5">
        <v>574212</v>
      </c>
      <c r="J3356" s="5">
        <v>32018</v>
      </c>
      <c r="K3356" s="5">
        <v>237367</v>
      </c>
      <c r="L3356" s="5">
        <v>32627</v>
      </c>
      <c r="M3356" s="5">
        <v>14787</v>
      </c>
      <c r="N3356" s="5">
        <v>83000000</v>
      </c>
      <c r="O3356" s="5">
        <f>YEAR(Table1[[#This Row],[ReportDate]])</f>
        <v>2021</v>
      </c>
      <c r="P3356" s="5" t="str">
        <f>TEXT(Table1[[#This Row],[ReportDate]],"mmm")</f>
        <v>Nov</v>
      </c>
      <c r="Q3356" s="29">
        <f>Table1[[#This Row],[TotalDeaths]]/Table1[[#This Row],[TotalCases]]</f>
        <v>5.5759893558476659E-2</v>
      </c>
    </row>
    <row r="3357" spans="1:17" ht="14.4" x14ac:dyDescent="0.3">
      <c r="A3357" s="5" t="s">
        <v>5578</v>
      </c>
      <c r="B3357" s="5" t="s">
        <v>2191</v>
      </c>
      <c r="C3357" s="5" t="s">
        <v>2217</v>
      </c>
      <c r="D3357" s="5" t="s">
        <v>2230</v>
      </c>
      <c r="E3357" s="32">
        <v>44120</v>
      </c>
      <c r="F3357" s="5">
        <v>2057</v>
      </c>
      <c r="G3357" s="5">
        <v>11</v>
      </c>
      <c r="H3357" s="5">
        <v>915</v>
      </c>
      <c r="I3357" s="5">
        <v>576269</v>
      </c>
      <c r="J3357" s="5">
        <v>32029</v>
      </c>
      <c r="K3357" s="5">
        <v>238282</v>
      </c>
      <c r="L3357" s="5">
        <v>26741</v>
      </c>
      <c r="M3357" s="5">
        <v>4032</v>
      </c>
      <c r="N3357" s="5">
        <v>331000000</v>
      </c>
      <c r="O3357" s="5">
        <f>YEAR(Table1[[#This Row],[ReportDate]])</f>
        <v>2020</v>
      </c>
      <c r="P3357" s="5" t="str">
        <f>TEXT(Table1[[#This Row],[ReportDate]],"mmm")</f>
        <v>Oct</v>
      </c>
      <c r="Q3357" s="29">
        <f>Table1[[#This Row],[TotalDeaths]]/Table1[[#This Row],[TotalCases]]</f>
        <v>5.5579946170972234E-2</v>
      </c>
    </row>
    <row r="3358" spans="1:17" ht="14.4" x14ac:dyDescent="0.3">
      <c r="A3358" s="5" t="s">
        <v>5579</v>
      </c>
      <c r="B3358" s="5" t="s">
        <v>2174</v>
      </c>
      <c r="C3358" s="5" t="s">
        <v>2184</v>
      </c>
      <c r="D3358" s="5" t="s">
        <v>25</v>
      </c>
      <c r="E3358" s="32">
        <v>44270</v>
      </c>
      <c r="F3358" s="5">
        <v>677</v>
      </c>
      <c r="G3358" s="5">
        <v>23</v>
      </c>
      <c r="H3358" s="5">
        <v>1460</v>
      </c>
      <c r="I3358" s="5">
        <v>576946</v>
      </c>
      <c r="J3358" s="5">
        <v>32052</v>
      </c>
      <c r="K3358" s="5">
        <v>239742</v>
      </c>
      <c r="L3358" s="5">
        <v>8124</v>
      </c>
      <c r="M3358" s="5">
        <v>9044</v>
      </c>
      <c r="N3358" s="5">
        <v>1380000000</v>
      </c>
      <c r="O3358" s="5">
        <f>YEAR(Table1[[#This Row],[ReportDate]])</f>
        <v>2021</v>
      </c>
      <c r="P3358" s="5" t="str">
        <f>TEXT(Table1[[#This Row],[ReportDate]],"mmm")</f>
        <v>Mar</v>
      </c>
      <c r="Q3358" s="29">
        <f>Table1[[#This Row],[TotalDeaths]]/Table1[[#This Row],[TotalCases]]</f>
        <v>5.55545926308528E-2</v>
      </c>
    </row>
    <row r="3359" spans="1:17" ht="14.4" x14ac:dyDescent="0.3">
      <c r="A3359" s="5" t="s">
        <v>5580</v>
      </c>
      <c r="B3359" s="5" t="s">
        <v>2174</v>
      </c>
      <c r="C3359" s="5" t="s">
        <v>2175</v>
      </c>
      <c r="D3359" s="5" t="s">
        <v>2276</v>
      </c>
      <c r="E3359" s="32">
        <v>44498</v>
      </c>
      <c r="F3359" s="5">
        <v>4946</v>
      </c>
      <c r="G3359" s="5">
        <v>44</v>
      </c>
      <c r="H3359" s="5">
        <v>4238</v>
      </c>
      <c r="I3359" s="5">
        <v>581892</v>
      </c>
      <c r="J3359" s="5">
        <v>32096</v>
      </c>
      <c r="K3359" s="5">
        <v>243980</v>
      </c>
      <c r="L3359" s="5">
        <v>39568</v>
      </c>
      <c r="M3359" s="5">
        <v>13025</v>
      </c>
      <c r="N3359" s="5">
        <v>1380000000</v>
      </c>
      <c r="O3359" s="5">
        <f>YEAR(Table1[[#This Row],[ReportDate]])</f>
        <v>2021</v>
      </c>
      <c r="P3359" s="5" t="str">
        <f>TEXT(Table1[[#This Row],[ReportDate]],"mmm")</f>
        <v>Oct</v>
      </c>
      <c r="Q3359" s="29">
        <f>Table1[[#This Row],[TotalDeaths]]/Table1[[#This Row],[TotalCases]]</f>
        <v>5.5158001828518009E-2</v>
      </c>
    </row>
    <row r="3360" spans="1:17" ht="14.4" x14ac:dyDescent="0.3">
      <c r="A3360" s="5" t="s">
        <v>5581</v>
      </c>
      <c r="B3360" s="5" t="s">
        <v>2191</v>
      </c>
      <c r="C3360" s="5" t="s">
        <v>2221</v>
      </c>
      <c r="D3360" s="5" t="s">
        <v>2222</v>
      </c>
      <c r="E3360" s="32">
        <v>43837</v>
      </c>
      <c r="F3360" s="5">
        <v>2974</v>
      </c>
      <c r="G3360" s="5">
        <v>52</v>
      </c>
      <c r="H3360" s="5">
        <v>3356</v>
      </c>
      <c r="I3360" s="5">
        <v>584866</v>
      </c>
      <c r="J3360" s="5">
        <v>32148</v>
      </c>
      <c r="K3360" s="5">
        <v>247336</v>
      </c>
      <c r="L3360" s="5">
        <v>32714</v>
      </c>
      <c r="M3360" s="5">
        <v>9153</v>
      </c>
      <c r="N3360" s="5">
        <v>331000000</v>
      </c>
      <c r="O3360" s="5">
        <f>YEAR(Table1[[#This Row],[ReportDate]])</f>
        <v>2020</v>
      </c>
      <c r="P3360" s="5" t="str">
        <f>TEXT(Table1[[#This Row],[ReportDate]],"mmm")</f>
        <v>Jan</v>
      </c>
      <c r="Q3360" s="29">
        <f>Table1[[#This Row],[TotalDeaths]]/Table1[[#This Row],[TotalCases]]</f>
        <v>5.4966436756453615E-2</v>
      </c>
    </row>
    <row r="3361" spans="1:17" ht="14.4" x14ac:dyDescent="0.3">
      <c r="A3361" s="5" t="s">
        <v>5582</v>
      </c>
      <c r="B3361" s="5" t="s">
        <v>2167</v>
      </c>
      <c r="C3361" s="5" t="s">
        <v>2168</v>
      </c>
      <c r="D3361" s="5" t="s">
        <v>2168</v>
      </c>
      <c r="E3361" s="32">
        <v>44026</v>
      </c>
      <c r="F3361" s="5">
        <v>284</v>
      </c>
      <c r="G3361" s="5">
        <v>180</v>
      </c>
      <c r="H3361" s="5">
        <v>1093</v>
      </c>
      <c r="I3361" s="5">
        <v>585150</v>
      </c>
      <c r="J3361" s="5">
        <v>32328</v>
      </c>
      <c r="K3361" s="5">
        <v>248429</v>
      </c>
      <c r="L3361" s="5">
        <v>3408</v>
      </c>
      <c r="M3361" s="5">
        <v>11544</v>
      </c>
      <c r="N3361" s="5">
        <v>83000000</v>
      </c>
      <c r="O3361" s="5">
        <f>YEAR(Table1[[#This Row],[ReportDate]])</f>
        <v>2020</v>
      </c>
      <c r="P3361" s="5" t="str">
        <f>TEXT(Table1[[#This Row],[ReportDate]],"mmm")</f>
        <v>Jul</v>
      </c>
      <c r="Q3361" s="29">
        <f>Table1[[#This Row],[TotalDeaths]]/Table1[[#This Row],[TotalCases]]</f>
        <v>5.5247372468597795E-2</v>
      </c>
    </row>
    <row r="3362" spans="1:17" ht="14.4" x14ac:dyDescent="0.3">
      <c r="A3362" s="5" t="s">
        <v>5583</v>
      </c>
      <c r="B3362" s="5" t="s">
        <v>2191</v>
      </c>
      <c r="C3362" s="5" t="s">
        <v>2217</v>
      </c>
      <c r="D3362" s="5" t="s">
        <v>2230</v>
      </c>
      <c r="E3362" s="32">
        <v>44251</v>
      </c>
      <c r="F3362" s="5">
        <v>2200</v>
      </c>
      <c r="G3362" s="5">
        <v>144</v>
      </c>
      <c r="H3362" s="5">
        <v>1733</v>
      </c>
      <c r="I3362" s="5">
        <v>587350</v>
      </c>
      <c r="J3362" s="5">
        <v>32472</v>
      </c>
      <c r="K3362" s="5">
        <v>250162</v>
      </c>
      <c r="L3362" s="5">
        <v>39600</v>
      </c>
      <c r="M3362" s="5">
        <v>4359</v>
      </c>
      <c r="N3362" s="5">
        <v>331000000</v>
      </c>
      <c r="O3362" s="5">
        <f>YEAR(Table1[[#This Row],[ReportDate]])</f>
        <v>2021</v>
      </c>
      <c r="P3362" s="5" t="str">
        <f>TEXT(Table1[[#This Row],[ReportDate]],"mmm")</f>
        <v>Feb</v>
      </c>
      <c r="Q3362" s="29">
        <f>Table1[[#This Row],[TotalDeaths]]/Table1[[#This Row],[TotalCases]]</f>
        <v>5.5285604835277093E-2</v>
      </c>
    </row>
    <row r="3363" spans="1:17" ht="14.4" x14ac:dyDescent="0.3">
      <c r="A3363" s="5" t="s">
        <v>5584</v>
      </c>
      <c r="B3363" s="5" t="s">
        <v>2167</v>
      </c>
      <c r="C3363" s="5" t="s">
        <v>2168</v>
      </c>
      <c r="D3363" s="5" t="s">
        <v>2168</v>
      </c>
      <c r="E3363" s="32">
        <v>44398</v>
      </c>
      <c r="F3363" s="5">
        <v>4466</v>
      </c>
      <c r="G3363" s="5">
        <v>192</v>
      </c>
      <c r="H3363" s="5">
        <v>1551</v>
      </c>
      <c r="I3363" s="5">
        <v>591816</v>
      </c>
      <c r="J3363" s="5">
        <v>32664</v>
      </c>
      <c r="K3363" s="5">
        <v>251713</v>
      </c>
      <c r="L3363" s="5">
        <v>44660</v>
      </c>
      <c r="M3363" s="5">
        <v>10258</v>
      </c>
      <c r="N3363" s="5">
        <v>83000000</v>
      </c>
      <c r="O3363" s="5">
        <f>YEAR(Table1[[#This Row],[ReportDate]])</f>
        <v>2021</v>
      </c>
      <c r="P3363" s="5" t="str">
        <f>TEXT(Table1[[#This Row],[ReportDate]],"mmm")</f>
        <v>Jul</v>
      </c>
      <c r="Q3363" s="29">
        <f>Table1[[#This Row],[TotalDeaths]]/Table1[[#This Row],[TotalCases]]</f>
        <v>5.5192830203982315E-2</v>
      </c>
    </row>
    <row r="3364" spans="1:17" ht="14.4" x14ac:dyDescent="0.3">
      <c r="A3364" s="5" t="s">
        <v>5585</v>
      </c>
      <c r="B3364" s="5" t="s">
        <v>2167</v>
      </c>
      <c r="C3364" s="5" t="s">
        <v>2181</v>
      </c>
      <c r="D3364" s="5" t="s">
        <v>2252</v>
      </c>
      <c r="E3364" s="32">
        <v>44023</v>
      </c>
      <c r="F3364" s="5">
        <v>1840</v>
      </c>
      <c r="G3364" s="5">
        <v>117</v>
      </c>
      <c r="H3364" s="5">
        <v>1333</v>
      </c>
      <c r="I3364" s="5">
        <v>593656</v>
      </c>
      <c r="J3364" s="5">
        <v>32781</v>
      </c>
      <c r="K3364" s="5">
        <v>253046</v>
      </c>
      <c r="L3364" s="5">
        <v>11040</v>
      </c>
      <c r="M3364" s="5">
        <v>18696</v>
      </c>
      <c r="N3364" s="5">
        <v>83000000</v>
      </c>
      <c r="O3364" s="5">
        <f>YEAR(Table1[[#This Row],[ReportDate]])</f>
        <v>2020</v>
      </c>
      <c r="P3364" s="5" t="str">
        <f>TEXT(Table1[[#This Row],[ReportDate]],"mmm")</f>
        <v>Jul</v>
      </c>
      <c r="Q3364" s="29">
        <f>Table1[[#This Row],[TotalDeaths]]/Table1[[#This Row],[TotalCases]]</f>
        <v>5.5218847278558629E-2</v>
      </c>
    </row>
    <row r="3365" spans="1:17" ht="14.4" x14ac:dyDescent="0.3">
      <c r="A3365" s="5" t="s">
        <v>5586</v>
      </c>
      <c r="B3365" s="5" t="s">
        <v>2186</v>
      </c>
      <c r="C3365" s="5" t="s">
        <v>2212</v>
      </c>
      <c r="D3365" s="5" t="s">
        <v>2213</v>
      </c>
      <c r="E3365" s="32">
        <v>44389</v>
      </c>
      <c r="F3365" s="5">
        <v>1878</v>
      </c>
      <c r="G3365" s="5">
        <v>185</v>
      </c>
      <c r="H3365" s="5">
        <v>864</v>
      </c>
      <c r="I3365" s="5">
        <v>595534</v>
      </c>
      <c r="J3365" s="5">
        <v>32966</v>
      </c>
      <c r="K3365" s="5">
        <v>253910</v>
      </c>
      <c r="L3365" s="5">
        <v>22536</v>
      </c>
      <c r="M3365" s="5">
        <v>15520</v>
      </c>
      <c r="N3365" s="5">
        <v>68000000</v>
      </c>
      <c r="O3365" s="5">
        <f>YEAR(Table1[[#This Row],[ReportDate]])</f>
        <v>2021</v>
      </c>
      <c r="P3365" s="5" t="str">
        <f>TEXT(Table1[[#This Row],[ReportDate]],"mmm")</f>
        <v>Jul</v>
      </c>
      <c r="Q3365" s="29">
        <f>Table1[[#This Row],[TotalDeaths]]/Table1[[#This Row],[TotalCases]]</f>
        <v>5.5355361742570532E-2</v>
      </c>
    </row>
    <row r="3366" spans="1:17" ht="14.4" x14ac:dyDescent="0.3">
      <c r="A3366" s="5" t="s">
        <v>5587</v>
      </c>
      <c r="B3366" s="5" t="s">
        <v>2170</v>
      </c>
      <c r="C3366" s="5" t="s">
        <v>2178</v>
      </c>
      <c r="D3366" s="5" t="s">
        <v>2286</v>
      </c>
      <c r="E3366" s="32">
        <v>43978</v>
      </c>
      <c r="F3366" s="5">
        <v>1610</v>
      </c>
      <c r="G3366" s="5">
        <v>36</v>
      </c>
      <c r="H3366" s="5">
        <v>1286</v>
      </c>
      <c r="I3366" s="5">
        <v>597144</v>
      </c>
      <c r="J3366" s="5">
        <v>33002</v>
      </c>
      <c r="K3366" s="5">
        <v>255196</v>
      </c>
      <c r="L3366" s="5">
        <v>11270</v>
      </c>
      <c r="M3366" s="5">
        <v>16135</v>
      </c>
      <c r="N3366" s="5">
        <v>213000000</v>
      </c>
      <c r="O3366" s="5">
        <f>YEAR(Table1[[#This Row],[ReportDate]])</f>
        <v>2020</v>
      </c>
      <c r="P3366" s="5" t="str">
        <f>TEXT(Table1[[#This Row],[ReportDate]],"mmm")</f>
        <v>May</v>
      </c>
      <c r="Q3366" s="29">
        <f>Table1[[#This Row],[TotalDeaths]]/Table1[[#This Row],[TotalCases]]</f>
        <v>5.5266401404016452E-2</v>
      </c>
    </row>
    <row r="3367" spans="1:17" ht="14.4" x14ac:dyDescent="0.3">
      <c r="A3367" s="5" t="s">
        <v>5588</v>
      </c>
      <c r="B3367" s="5" t="s">
        <v>2170</v>
      </c>
      <c r="C3367" s="5" t="s">
        <v>2232</v>
      </c>
      <c r="D3367" s="5" t="s">
        <v>2233</v>
      </c>
      <c r="E3367" s="32">
        <v>44499</v>
      </c>
      <c r="F3367" s="5">
        <v>3962</v>
      </c>
      <c r="G3367" s="5">
        <v>74</v>
      </c>
      <c r="H3367" s="5">
        <v>4155</v>
      </c>
      <c r="I3367" s="5">
        <v>601106</v>
      </c>
      <c r="J3367" s="5">
        <v>33076</v>
      </c>
      <c r="K3367" s="5">
        <v>259351</v>
      </c>
      <c r="L3367" s="5">
        <v>71316</v>
      </c>
      <c r="M3367" s="5">
        <v>2853</v>
      </c>
      <c r="N3367" s="5">
        <v>213000000</v>
      </c>
      <c r="O3367" s="5">
        <f>YEAR(Table1[[#This Row],[ReportDate]])</f>
        <v>2021</v>
      </c>
      <c r="P3367" s="5" t="str">
        <f>TEXT(Table1[[#This Row],[ReportDate]],"mmm")</f>
        <v>Oct</v>
      </c>
      <c r="Q3367" s="29">
        <f>Table1[[#This Row],[TotalDeaths]]/Table1[[#This Row],[TotalCases]]</f>
        <v>5.5025236813473828E-2</v>
      </c>
    </row>
    <row r="3368" spans="1:17" ht="14.4" x14ac:dyDescent="0.3">
      <c r="A3368" s="5" t="s">
        <v>5589</v>
      </c>
      <c r="B3368" s="5" t="s">
        <v>2174</v>
      </c>
      <c r="C3368" s="5" t="s">
        <v>2201</v>
      </c>
      <c r="D3368" s="5" t="s">
        <v>2261</v>
      </c>
      <c r="E3368" s="32">
        <v>44032</v>
      </c>
      <c r="F3368" s="5">
        <v>4236</v>
      </c>
      <c r="G3368" s="5">
        <v>169</v>
      </c>
      <c r="H3368" s="5">
        <v>4617</v>
      </c>
      <c r="I3368" s="5">
        <v>605342</v>
      </c>
      <c r="J3368" s="5">
        <v>33245</v>
      </c>
      <c r="K3368" s="5">
        <v>263968</v>
      </c>
      <c r="L3368" s="5">
        <v>33888</v>
      </c>
      <c r="M3368" s="5">
        <v>6303</v>
      </c>
      <c r="N3368" s="5">
        <v>1380000000</v>
      </c>
      <c r="O3368" s="5">
        <f>YEAR(Table1[[#This Row],[ReportDate]])</f>
        <v>2020</v>
      </c>
      <c r="P3368" s="5" t="str">
        <f>TEXT(Table1[[#This Row],[ReportDate]],"mmm")</f>
        <v>Jul</v>
      </c>
      <c r="Q3368" s="29">
        <f>Table1[[#This Row],[TotalDeaths]]/Table1[[#This Row],[TotalCases]]</f>
        <v>5.4919367894512523E-2</v>
      </c>
    </row>
    <row r="3369" spans="1:17" ht="14.4" x14ac:dyDescent="0.3">
      <c r="A3369" s="5" t="s">
        <v>5590</v>
      </c>
      <c r="B3369" s="5" t="s">
        <v>2186</v>
      </c>
      <c r="C3369" s="5" t="s">
        <v>2212</v>
      </c>
      <c r="D3369" s="5" t="s">
        <v>2306</v>
      </c>
      <c r="E3369" s="32">
        <v>44274</v>
      </c>
      <c r="F3369" s="5">
        <v>3159</v>
      </c>
      <c r="G3369" s="5">
        <v>197</v>
      </c>
      <c r="H3369" s="5">
        <v>308</v>
      </c>
      <c r="I3369" s="5">
        <v>608501</v>
      </c>
      <c r="J3369" s="5">
        <v>33442</v>
      </c>
      <c r="K3369" s="5">
        <v>264276</v>
      </c>
      <c r="L3369" s="5">
        <v>25272</v>
      </c>
      <c r="M3369" s="5">
        <v>15521</v>
      </c>
      <c r="N3369" s="5">
        <v>68000000</v>
      </c>
      <c r="O3369" s="5">
        <f>YEAR(Table1[[#This Row],[ReportDate]])</f>
        <v>2021</v>
      </c>
      <c r="P3369" s="5" t="str">
        <f>TEXT(Table1[[#This Row],[ReportDate]],"mmm")</f>
        <v>Mar</v>
      </c>
      <c r="Q3369" s="29">
        <f>Table1[[#This Row],[TotalDeaths]]/Table1[[#This Row],[TotalCases]]</f>
        <v>5.4958003355787419E-2</v>
      </c>
    </row>
    <row r="3370" spans="1:17" ht="14.4" x14ac:dyDescent="0.3">
      <c r="A3370" s="5" t="s">
        <v>5591</v>
      </c>
      <c r="B3370" s="5" t="s">
        <v>2170</v>
      </c>
      <c r="C3370" s="5" t="s">
        <v>2232</v>
      </c>
      <c r="D3370" s="5" t="s">
        <v>2233</v>
      </c>
      <c r="E3370" s="32">
        <v>44249</v>
      </c>
      <c r="F3370" s="5">
        <v>3498</v>
      </c>
      <c r="G3370" s="5">
        <v>78</v>
      </c>
      <c r="H3370" s="5">
        <v>1543</v>
      </c>
      <c r="I3370" s="5">
        <v>611999</v>
      </c>
      <c r="J3370" s="5">
        <v>33520</v>
      </c>
      <c r="K3370" s="5">
        <v>265819</v>
      </c>
      <c r="L3370" s="5">
        <v>38478</v>
      </c>
      <c r="M3370" s="5">
        <v>11606</v>
      </c>
      <c r="N3370" s="5">
        <v>213000000</v>
      </c>
      <c r="O3370" s="5">
        <f>YEAR(Table1[[#This Row],[ReportDate]])</f>
        <v>2021</v>
      </c>
      <c r="P3370" s="5" t="str">
        <f>TEXT(Table1[[#This Row],[ReportDate]],"mmm")</f>
        <v>Feb</v>
      </c>
      <c r="Q3370" s="29">
        <f>Table1[[#This Row],[TotalDeaths]]/Table1[[#This Row],[TotalCases]]</f>
        <v>5.4771331325704782E-2</v>
      </c>
    </row>
    <row r="3371" spans="1:17" ht="14.4" x14ac:dyDescent="0.3">
      <c r="A3371" s="5" t="s">
        <v>5592</v>
      </c>
      <c r="B3371" s="5" t="s">
        <v>2167</v>
      </c>
      <c r="C3371" s="5" t="s">
        <v>2168</v>
      </c>
      <c r="D3371" s="5" t="s">
        <v>2168</v>
      </c>
      <c r="E3371" s="32">
        <v>44257</v>
      </c>
      <c r="F3371" s="5">
        <v>2131</v>
      </c>
      <c r="G3371" s="5">
        <v>167</v>
      </c>
      <c r="H3371" s="5">
        <v>1405</v>
      </c>
      <c r="I3371" s="5">
        <v>614130</v>
      </c>
      <c r="J3371" s="5">
        <v>33687</v>
      </c>
      <c r="K3371" s="5">
        <v>267224</v>
      </c>
      <c r="L3371" s="5">
        <v>25572</v>
      </c>
      <c r="M3371" s="5">
        <v>15277</v>
      </c>
      <c r="N3371" s="5">
        <v>83000000</v>
      </c>
      <c r="O3371" s="5">
        <f>YEAR(Table1[[#This Row],[ReportDate]])</f>
        <v>2021</v>
      </c>
      <c r="P3371" s="5" t="str">
        <f>TEXT(Table1[[#This Row],[ReportDate]],"mmm")</f>
        <v>Mar</v>
      </c>
      <c r="Q3371" s="29">
        <f>Table1[[#This Row],[TotalDeaths]]/Table1[[#This Row],[TotalCases]]</f>
        <v>5.4853206975721755E-2</v>
      </c>
    </row>
    <row r="3372" spans="1:17" ht="14.4" x14ac:dyDescent="0.3">
      <c r="A3372" s="5" t="s">
        <v>5593</v>
      </c>
      <c r="B3372" s="5" t="s">
        <v>2167</v>
      </c>
      <c r="C3372" s="5" t="s">
        <v>2181</v>
      </c>
      <c r="D3372" s="5" t="s">
        <v>2252</v>
      </c>
      <c r="E3372" s="32">
        <v>44309</v>
      </c>
      <c r="F3372" s="5">
        <v>3314</v>
      </c>
      <c r="G3372" s="5">
        <v>22</v>
      </c>
      <c r="H3372" s="5">
        <v>1572</v>
      </c>
      <c r="I3372" s="5">
        <v>617444</v>
      </c>
      <c r="J3372" s="5">
        <v>33709</v>
      </c>
      <c r="K3372" s="5">
        <v>268796</v>
      </c>
      <c r="L3372" s="5">
        <v>43082</v>
      </c>
      <c r="M3372" s="5">
        <v>2432</v>
      </c>
      <c r="N3372" s="5">
        <v>83000000</v>
      </c>
      <c r="O3372" s="5">
        <f>YEAR(Table1[[#This Row],[ReportDate]])</f>
        <v>2021</v>
      </c>
      <c r="P3372" s="5" t="str">
        <f>TEXT(Table1[[#This Row],[ReportDate]],"mmm")</f>
        <v>Apr</v>
      </c>
      <c r="Q3372" s="29">
        <f>Table1[[#This Row],[TotalDeaths]]/Table1[[#This Row],[TotalCases]]</f>
        <v>5.4594424757548859E-2</v>
      </c>
    </row>
    <row r="3373" spans="1:17" ht="14.4" x14ac:dyDescent="0.3">
      <c r="A3373" s="5" t="s">
        <v>5594</v>
      </c>
      <c r="B3373" s="5" t="s">
        <v>2191</v>
      </c>
      <c r="C3373" s="5" t="s">
        <v>2221</v>
      </c>
      <c r="D3373" s="5" t="s">
        <v>2241</v>
      </c>
      <c r="E3373" s="32">
        <v>44305</v>
      </c>
      <c r="F3373" s="5">
        <v>1378</v>
      </c>
      <c r="G3373" s="5">
        <v>150</v>
      </c>
      <c r="H3373" s="5">
        <v>2001</v>
      </c>
      <c r="I3373" s="5">
        <v>618822</v>
      </c>
      <c r="J3373" s="5">
        <v>33859</v>
      </c>
      <c r="K3373" s="5">
        <v>270797</v>
      </c>
      <c r="L3373" s="5">
        <v>6890</v>
      </c>
      <c r="M3373" s="5">
        <v>11270</v>
      </c>
      <c r="N3373" s="5">
        <v>331000000</v>
      </c>
      <c r="O3373" s="5">
        <f>YEAR(Table1[[#This Row],[ReportDate]])</f>
        <v>2021</v>
      </c>
      <c r="P3373" s="5" t="str">
        <f>TEXT(Table1[[#This Row],[ReportDate]],"mmm")</f>
        <v>Apr</v>
      </c>
      <c r="Q3373" s="29">
        <f>Table1[[#This Row],[TotalDeaths]]/Table1[[#This Row],[TotalCases]]</f>
        <v>5.4715249296243509E-2</v>
      </c>
    </row>
    <row r="3374" spans="1:17" ht="14.4" x14ac:dyDescent="0.3">
      <c r="A3374" s="5" t="s">
        <v>5595</v>
      </c>
      <c r="B3374" s="5" t="s">
        <v>2191</v>
      </c>
      <c r="C3374" s="5" t="s">
        <v>2221</v>
      </c>
      <c r="D3374" s="5" t="s">
        <v>2222</v>
      </c>
      <c r="E3374" s="32">
        <v>43956</v>
      </c>
      <c r="F3374" s="5">
        <v>3077</v>
      </c>
      <c r="G3374" s="5">
        <v>48</v>
      </c>
      <c r="H3374" s="5">
        <v>899</v>
      </c>
      <c r="I3374" s="5">
        <v>621899</v>
      </c>
      <c r="J3374" s="5">
        <v>33907</v>
      </c>
      <c r="K3374" s="5">
        <v>271696</v>
      </c>
      <c r="L3374" s="5">
        <v>15385</v>
      </c>
      <c r="M3374" s="5">
        <v>4970</v>
      </c>
      <c r="N3374" s="5">
        <v>331000000</v>
      </c>
      <c r="O3374" s="5">
        <f>YEAR(Table1[[#This Row],[ReportDate]])</f>
        <v>2020</v>
      </c>
      <c r="P3374" s="5" t="str">
        <f>TEXT(Table1[[#This Row],[ReportDate]],"mmm")</f>
        <v>May</v>
      </c>
      <c r="Q3374" s="29">
        <f>Table1[[#This Row],[TotalDeaths]]/Table1[[#This Row],[TotalCases]]</f>
        <v>5.4521714940850521E-2</v>
      </c>
    </row>
    <row r="3375" spans="1:17" ht="14.4" x14ac:dyDescent="0.3">
      <c r="A3375" s="5" t="s">
        <v>5596</v>
      </c>
      <c r="B3375" s="5" t="s">
        <v>2167</v>
      </c>
      <c r="C3375" s="5" t="s">
        <v>2181</v>
      </c>
      <c r="D3375" s="5" t="s">
        <v>2252</v>
      </c>
      <c r="E3375" s="32">
        <v>44225</v>
      </c>
      <c r="F3375" s="5">
        <v>3014</v>
      </c>
      <c r="G3375" s="5">
        <v>127</v>
      </c>
      <c r="H3375" s="5">
        <v>1107</v>
      </c>
      <c r="I3375" s="5">
        <v>624913</v>
      </c>
      <c r="J3375" s="5">
        <v>34034</v>
      </c>
      <c r="K3375" s="5">
        <v>272803</v>
      </c>
      <c r="L3375" s="5">
        <v>48224</v>
      </c>
      <c r="M3375" s="5">
        <v>11119</v>
      </c>
      <c r="N3375" s="5">
        <v>83000000</v>
      </c>
      <c r="O3375" s="5">
        <f>YEAR(Table1[[#This Row],[ReportDate]])</f>
        <v>2021</v>
      </c>
      <c r="P3375" s="5" t="str">
        <f>TEXT(Table1[[#This Row],[ReportDate]],"mmm")</f>
        <v>Jan</v>
      </c>
      <c r="Q3375" s="29">
        <f>Table1[[#This Row],[TotalDeaths]]/Table1[[#This Row],[TotalCases]]</f>
        <v>5.4461981107770202E-2</v>
      </c>
    </row>
    <row r="3376" spans="1:17" ht="14.4" x14ac:dyDescent="0.3">
      <c r="A3376" s="5" t="s">
        <v>5597</v>
      </c>
      <c r="B3376" s="5" t="s">
        <v>2167</v>
      </c>
      <c r="C3376" s="5" t="s">
        <v>2235</v>
      </c>
      <c r="D3376" s="5" t="s">
        <v>2235</v>
      </c>
      <c r="E3376" s="32">
        <v>44406</v>
      </c>
      <c r="F3376" s="5">
        <v>3892</v>
      </c>
      <c r="G3376" s="5">
        <v>134</v>
      </c>
      <c r="H3376" s="5">
        <v>3305</v>
      </c>
      <c r="I3376" s="5">
        <v>628805</v>
      </c>
      <c r="J3376" s="5">
        <v>34168</v>
      </c>
      <c r="K3376" s="5">
        <v>276108</v>
      </c>
      <c r="L3376" s="5">
        <v>70056</v>
      </c>
      <c r="M3376" s="5">
        <v>14871</v>
      </c>
      <c r="N3376" s="5">
        <v>83000000</v>
      </c>
      <c r="O3376" s="5">
        <f>YEAR(Table1[[#This Row],[ReportDate]])</f>
        <v>2021</v>
      </c>
      <c r="P3376" s="5" t="str">
        <f>TEXT(Table1[[#This Row],[ReportDate]],"mmm")</f>
        <v>Jul</v>
      </c>
      <c r="Q3376" s="29">
        <f>Table1[[#This Row],[TotalDeaths]]/Table1[[#This Row],[TotalCases]]</f>
        <v>5.433799031496251E-2</v>
      </c>
    </row>
    <row r="3377" spans="1:17" ht="14.4" x14ac:dyDescent="0.3">
      <c r="A3377" s="5" t="s">
        <v>5598</v>
      </c>
      <c r="B3377" s="5" t="s">
        <v>2191</v>
      </c>
      <c r="C3377" s="5" t="s">
        <v>2192</v>
      </c>
      <c r="D3377" s="5" t="s">
        <v>2193</v>
      </c>
      <c r="E3377" s="32">
        <v>44155</v>
      </c>
      <c r="F3377" s="5">
        <v>1715</v>
      </c>
      <c r="G3377" s="5">
        <v>36</v>
      </c>
      <c r="H3377" s="5">
        <v>4857</v>
      </c>
      <c r="I3377" s="5">
        <v>630520</v>
      </c>
      <c r="J3377" s="5">
        <v>34204</v>
      </c>
      <c r="K3377" s="5">
        <v>280965</v>
      </c>
      <c r="L3377" s="5">
        <v>18865</v>
      </c>
      <c r="M3377" s="5">
        <v>12030</v>
      </c>
      <c r="N3377" s="5">
        <v>331000000</v>
      </c>
      <c r="O3377" s="5">
        <f>YEAR(Table1[[#This Row],[ReportDate]])</f>
        <v>2020</v>
      </c>
      <c r="P3377" s="5" t="str">
        <f>TEXT(Table1[[#This Row],[ReportDate]],"mmm")</f>
        <v>Nov</v>
      </c>
      <c r="Q3377" s="29">
        <f>Table1[[#This Row],[TotalDeaths]]/Table1[[#This Row],[TotalCases]]</f>
        <v>5.4247287952800864E-2</v>
      </c>
    </row>
    <row r="3378" spans="1:17" ht="14.4" x14ac:dyDescent="0.3">
      <c r="A3378" s="5" t="s">
        <v>5599</v>
      </c>
      <c r="B3378" s="5" t="s">
        <v>2170</v>
      </c>
      <c r="C3378" s="5" t="s">
        <v>2171</v>
      </c>
      <c r="D3378" s="5" t="s">
        <v>2172</v>
      </c>
      <c r="E3378" s="32">
        <v>44222</v>
      </c>
      <c r="F3378" s="5">
        <v>452</v>
      </c>
      <c r="G3378" s="5">
        <v>143</v>
      </c>
      <c r="H3378" s="5">
        <v>4335</v>
      </c>
      <c r="I3378" s="5">
        <v>630972</v>
      </c>
      <c r="J3378" s="5">
        <v>34347</v>
      </c>
      <c r="K3378" s="5">
        <v>285300</v>
      </c>
      <c r="L3378" s="5">
        <v>3616</v>
      </c>
      <c r="M3378" s="5">
        <v>9471</v>
      </c>
      <c r="N3378" s="5">
        <v>213000000</v>
      </c>
      <c r="O3378" s="5">
        <f>YEAR(Table1[[#This Row],[ReportDate]])</f>
        <v>2021</v>
      </c>
      <c r="P3378" s="5" t="str">
        <f>TEXT(Table1[[#This Row],[ReportDate]],"mmm")</f>
        <v>Jan</v>
      </c>
      <c r="Q3378" s="29">
        <f>Table1[[#This Row],[TotalDeaths]]/Table1[[#This Row],[TotalCases]]</f>
        <v>5.4435062094672984E-2</v>
      </c>
    </row>
    <row r="3379" spans="1:17" ht="14.4" x14ac:dyDescent="0.3">
      <c r="A3379" s="5" t="s">
        <v>5600</v>
      </c>
      <c r="B3379" s="5" t="s">
        <v>2174</v>
      </c>
      <c r="C3379" s="5" t="s">
        <v>2175</v>
      </c>
      <c r="D3379" s="5" t="s">
        <v>2176</v>
      </c>
      <c r="E3379" s="32">
        <v>44518</v>
      </c>
      <c r="F3379" s="5">
        <v>341</v>
      </c>
      <c r="G3379" s="5">
        <v>37</v>
      </c>
      <c r="H3379" s="5">
        <v>3794</v>
      </c>
      <c r="I3379" s="5">
        <v>631313</v>
      </c>
      <c r="J3379" s="5">
        <v>34384</v>
      </c>
      <c r="K3379" s="5">
        <v>289094</v>
      </c>
      <c r="L3379" s="5">
        <v>4774</v>
      </c>
      <c r="M3379" s="5">
        <v>11153</v>
      </c>
      <c r="N3379" s="5">
        <v>1380000000</v>
      </c>
      <c r="O3379" s="5">
        <f>YEAR(Table1[[#This Row],[ReportDate]])</f>
        <v>2021</v>
      </c>
      <c r="P3379" s="5" t="str">
        <f>TEXT(Table1[[#This Row],[ReportDate]],"mmm")</f>
        <v>Nov</v>
      </c>
      <c r="Q3379" s="29">
        <f>Table1[[#This Row],[TotalDeaths]]/Table1[[#This Row],[TotalCases]]</f>
        <v>5.4464267328567607E-2</v>
      </c>
    </row>
    <row r="3380" spans="1:17" ht="14.4" x14ac:dyDescent="0.3">
      <c r="A3380" s="5" t="s">
        <v>5601</v>
      </c>
      <c r="B3380" s="5" t="s">
        <v>2191</v>
      </c>
      <c r="C3380" s="5" t="s">
        <v>2217</v>
      </c>
      <c r="D3380" s="5" t="s">
        <v>2230</v>
      </c>
      <c r="E3380" s="32">
        <v>44458</v>
      </c>
      <c r="F3380" s="5">
        <v>392</v>
      </c>
      <c r="G3380" s="5">
        <v>98</v>
      </c>
      <c r="H3380" s="5">
        <v>4320</v>
      </c>
      <c r="I3380" s="5">
        <v>631705</v>
      </c>
      <c r="J3380" s="5">
        <v>34482</v>
      </c>
      <c r="K3380" s="5">
        <v>293414</v>
      </c>
      <c r="L3380" s="5">
        <v>4704</v>
      </c>
      <c r="M3380" s="5">
        <v>617</v>
      </c>
      <c r="N3380" s="5">
        <v>331000000</v>
      </c>
      <c r="O3380" s="5">
        <f>YEAR(Table1[[#This Row],[ReportDate]])</f>
        <v>2021</v>
      </c>
      <c r="P3380" s="5" t="str">
        <f>TEXT(Table1[[#This Row],[ReportDate]],"mmm")</f>
        <v>Sep</v>
      </c>
      <c r="Q3380" s="29">
        <f>Table1[[#This Row],[TotalDeaths]]/Table1[[#This Row],[TotalCases]]</f>
        <v>5.4585605622877766E-2</v>
      </c>
    </row>
    <row r="3381" spans="1:17" ht="14.4" x14ac:dyDescent="0.3">
      <c r="A3381" s="5" t="s">
        <v>5602</v>
      </c>
      <c r="B3381" s="5" t="s">
        <v>2170</v>
      </c>
      <c r="C3381" s="5" t="s">
        <v>2178</v>
      </c>
      <c r="D3381" s="5" t="s">
        <v>2179</v>
      </c>
      <c r="E3381" s="32">
        <v>44270</v>
      </c>
      <c r="F3381" s="5">
        <v>1269</v>
      </c>
      <c r="G3381" s="5">
        <v>167</v>
      </c>
      <c r="H3381" s="5">
        <v>4374</v>
      </c>
      <c r="I3381" s="5">
        <v>632974</v>
      </c>
      <c r="J3381" s="5">
        <v>34649</v>
      </c>
      <c r="K3381" s="5">
        <v>297788</v>
      </c>
      <c r="L3381" s="5">
        <v>11421</v>
      </c>
      <c r="M3381" s="5">
        <v>2359</v>
      </c>
      <c r="N3381" s="5">
        <v>213000000</v>
      </c>
      <c r="O3381" s="5">
        <f>YEAR(Table1[[#This Row],[ReportDate]])</f>
        <v>2021</v>
      </c>
      <c r="P3381" s="5" t="str">
        <f>TEXT(Table1[[#This Row],[ReportDate]],"mmm")</f>
        <v>Mar</v>
      </c>
      <c r="Q3381" s="29">
        <f>Table1[[#This Row],[TotalDeaths]]/Table1[[#This Row],[TotalCases]]</f>
        <v>5.474000511869366E-2</v>
      </c>
    </row>
    <row r="3382" spans="1:17" ht="14.4" x14ac:dyDescent="0.3">
      <c r="A3382" s="5" t="s">
        <v>5603</v>
      </c>
      <c r="B3382" s="5" t="s">
        <v>2170</v>
      </c>
      <c r="C3382" s="5" t="s">
        <v>2232</v>
      </c>
      <c r="D3382" s="5" t="s">
        <v>2233</v>
      </c>
      <c r="E3382" s="32">
        <v>44034</v>
      </c>
      <c r="F3382" s="5">
        <v>3050</v>
      </c>
      <c r="G3382" s="5">
        <v>28</v>
      </c>
      <c r="H3382" s="5">
        <v>3884</v>
      </c>
      <c r="I3382" s="5">
        <v>636024</v>
      </c>
      <c r="J3382" s="5">
        <v>34677</v>
      </c>
      <c r="K3382" s="5">
        <v>301672</v>
      </c>
      <c r="L3382" s="5">
        <v>15250</v>
      </c>
      <c r="M3382" s="5">
        <v>5602</v>
      </c>
      <c r="N3382" s="5">
        <v>213000000</v>
      </c>
      <c r="O3382" s="5">
        <f>YEAR(Table1[[#This Row],[ReportDate]])</f>
        <v>2020</v>
      </c>
      <c r="P3382" s="5" t="str">
        <f>TEXT(Table1[[#This Row],[ReportDate]],"mmm")</f>
        <v>Jul</v>
      </c>
      <c r="Q3382" s="29">
        <f>Table1[[#This Row],[TotalDeaths]]/Table1[[#This Row],[TotalCases]]</f>
        <v>5.4521527489528696E-2</v>
      </c>
    </row>
    <row r="3383" spans="1:17" ht="14.4" x14ac:dyDescent="0.3">
      <c r="A3383" s="5" t="s">
        <v>5604</v>
      </c>
      <c r="B3383" s="5" t="s">
        <v>2170</v>
      </c>
      <c r="C3383" s="5" t="s">
        <v>2171</v>
      </c>
      <c r="D3383" s="5" t="s">
        <v>2172</v>
      </c>
      <c r="E3383" s="32">
        <v>44316</v>
      </c>
      <c r="F3383" s="5">
        <v>4059</v>
      </c>
      <c r="G3383" s="5">
        <v>102</v>
      </c>
      <c r="H3383" s="5">
        <v>2476</v>
      </c>
      <c r="I3383" s="5">
        <v>640083</v>
      </c>
      <c r="J3383" s="5">
        <v>34779</v>
      </c>
      <c r="K3383" s="5">
        <v>304148</v>
      </c>
      <c r="L3383" s="5">
        <v>24354</v>
      </c>
      <c r="M3383" s="5">
        <v>18463</v>
      </c>
      <c r="N3383" s="5">
        <v>213000000</v>
      </c>
      <c r="O3383" s="5">
        <f>YEAR(Table1[[#This Row],[ReportDate]])</f>
        <v>2021</v>
      </c>
      <c r="P3383" s="5" t="str">
        <f>TEXT(Table1[[#This Row],[ReportDate]],"mmm")</f>
        <v>Apr</v>
      </c>
      <c r="Q3383" s="29">
        <f>Table1[[#This Row],[TotalDeaths]]/Table1[[#This Row],[TotalCases]]</f>
        <v>5.4335140911413053E-2</v>
      </c>
    </row>
    <row r="3384" spans="1:17" ht="14.4" x14ac:dyDescent="0.3">
      <c r="A3384" s="5" t="s">
        <v>5605</v>
      </c>
      <c r="B3384" s="5" t="s">
        <v>2186</v>
      </c>
      <c r="C3384" s="5" t="s">
        <v>2237</v>
      </c>
      <c r="D3384" s="5" t="s">
        <v>2238</v>
      </c>
      <c r="E3384" s="32">
        <v>43861</v>
      </c>
      <c r="F3384" s="5">
        <v>970</v>
      </c>
      <c r="G3384" s="5">
        <v>144</v>
      </c>
      <c r="H3384" s="5">
        <v>401</v>
      </c>
      <c r="I3384" s="5">
        <v>641053</v>
      </c>
      <c r="J3384" s="5">
        <v>34923</v>
      </c>
      <c r="K3384" s="5">
        <v>304549</v>
      </c>
      <c r="L3384" s="5">
        <v>13580</v>
      </c>
      <c r="M3384" s="5">
        <v>11852</v>
      </c>
      <c r="N3384" s="5">
        <v>68000000</v>
      </c>
      <c r="O3384" s="5">
        <f>YEAR(Table1[[#This Row],[ReportDate]])</f>
        <v>2020</v>
      </c>
      <c r="P3384" s="5" t="str">
        <f>TEXT(Table1[[#This Row],[ReportDate]],"mmm")</f>
        <v>Jan</v>
      </c>
      <c r="Q3384" s="29">
        <f>Table1[[#This Row],[TotalDeaths]]/Table1[[#This Row],[TotalCases]]</f>
        <v>5.4477554897956956E-2</v>
      </c>
    </row>
    <row r="3385" spans="1:17" ht="14.4" x14ac:dyDescent="0.3">
      <c r="A3385" s="5" t="s">
        <v>5606</v>
      </c>
      <c r="B3385" s="5" t="s">
        <v>2186</v>
      </c>
      <c r="C3385" s="5" t="s">
        <v>2204</v>
      </c>
      <c r="D3385" s="5" t="s">
        <v>2205</v>
      </c>
      <c r="E3385" s="32">
        <v>44218</v>
      </c>
      <c r="F3385" s="5">
        <v>2205</v>
      </c>
      <c r="G3385" s="5">
        <v>147</v>
      </c>
      <c r="H3385" s="5">
        <v>2093</v>
      </c>
      <c r="I3385" s="5">
        <v>643258</v>
      </c>
      <c r="J3385" s="5">
        <v>35070</v>
      </c>
      <c r="K3385" s="5">
        <v>306642</v>
      </c>
      <c r="L3385" s="5">
        <v>39690</v>
      </c>
      <c r="M3385" s="5">
        <v>19269</v>
      </c>
      <c r="N3385" s="5">
        <v>68000000</v>
      </c>
      <c r="O3385" s="5">
        <f>YEAR(Table1[[#This Row],[ReportDate]])</f>
        <v>2021</v>
      </c>
      <c r="P3385" s="5" t="str">
        <f>TEXT(Table1[[#This Row],[ReportDate]],"mmm")</f>
        <v>Jan</v>
      </c>
      <c r="Q3385" s="29">
        <f>Table1[[#This Row],[TotalDeaths]]/Table1[[#This Row],[TotalCases]]</f>
        <v>5.4519337497551529E-2</v>
      </c>
    </row>
    <row r="3386" spans="1:17" ht="14.4" x14ac:dyDescent="0.3">
      <c r="A3386" s="5" t="s">
        <v>5607</v>
      </c>
      <c r="B3386" s="5" t="s">
        <v>2170</v>
      </c>
      <c r="C3386" s="5" t="s">
        <v>2232</v>
      </c>
      <c r="D3386" s="5" t="s">
        <v>2233</v>
      </c>
      <c r="E3386" s="32">
        <v>44455</v>
      </c>
      <c r="F3386" s="5">
        <v>4794</v>
      </c>
      <c r="G3386" s="5">
        <v>109</v>
      </c>
      <c r="H3386" s="5">
        <v>3247</v>
      </c>
      <c r="I3386" s="5">
        <v>648052</v>
      </c>
      <c r="J3386" s="5">
        <v>35179</v>
      </c>
      <c r="K3386" s="5">
        <v>309889</v>
      </c>
      <c r="L3386" s="5">
        <v>33558</v>
      </c>
      <c r="M3386" s="5">
        <v>8284</v>
      </c>
      <c r="N3386" s="5">
        <v>213000000</v>
      </c>
      <c r="O3386" s="5">
        <f>YEAR(Table1[[#This Row],[ReportDate]])</f>
        <v>2021</v>
      </c>
      <c r="P3386" s="5" t="str">
        <f>TEXT(Table1[[#This Row],[ReportDate]],"mmm")</f>
        <v>Sep</v>
      </c>
      <c r="Q3386" s="29">
        <f>Table1[[#This Row],[TotalDeaths]]/Table1[[#This Row],[TotalCases]]</f>
        <v>5.4284224105473018E-2</v>
      </c>
    </row>
    <row r="3387" spans="1:17" ht="14.4" x14ac:dyDescent="0.3">
      <c r="A3387" s="5" t="s">
        <v>5608</v>
      </c>
      <c r="B3387" s="5" t="s">
        <v>2167</v>
      </c>
      <c r="C3387" s="5" t="s">
        <v>2318</v>
      </c>
      <c r="D3387" s="5" t="s">
        <v>2418</v>
      </c>
      <c r="E3387" s="32">
        <v>44264</v>
      </c>
      <c r="F3387" s="5">
        <v>165</v>
      </c>
      <c r="G3387" s="5">
        <v>152</v>
      </c>
      <c r="H3387" s="5">
        <v>3071</v>
      </c>
      <c r="I3387" s="5">
        <v>648217</v>
      </c>
      <c r="J3387" s="5">
        <v>35331</v>
      </c>
      <c r="K3387" s="5">
        <v>312960</v>
      </c>
      <c r="L3387" s="5">
        <v>990</v>
      </c>
      <c r="M3387" s="5">
        <v>9082</v>
      </c>
      <c r="N3387" s="5">
        <v>83000000</v>
      </c>
      <c r="O3387" s="5">
        <f>YEAR(Table1[[#This Row],[ReportDate]])</f>
        <v>2021</v>
      </c>
      <c r="P3387" s="5" t="str">
        <f>TEXT(Table1[[#This Row],[ReportDate]],"mmm")</f>
        <v>Mar</v>
      </c>
      <c r="Q3387" s="29">
        <f>Table1[[#This Row],[TotalDeaths]]/Table1[[#This Row],[TotalCases]]</f>
        <v>5.4504895737075704E-2</v>
      </c>
    </row>
    <row r="3388" spans="1:17" ht="14.4" x14ac:dyDescent="0.3">
      <c r="A3388" s="5" t="s">
        <v>5609</v>
      </c>
      <c r="B3388" s="5" t="s">
        <v>2186</v>
      </c>
      <c r="C3388" s="5" t="s">
        <v>2237</v>
      </c>
      <c r="D3388" s="5" t="s">
        <v>2270</v>
      </c>
      <c r="E3388" s="32">
        <v>44206</v>
      </c>
      <c r="F3388" s="5">
        <v>254</v>
      </c>
      <c r="G3388" s="5">
        <v>59</v>
      </c>
      <c r="H3388" s="5">
        <v>3856</v>
      </c>
      <c r="I3388" s="5">
        <v>648471</v>
      </c>
      <c r="J3388" s="5">
        <v>35390</v>
      </c>
      <c r="K3388" s="5">
        <v>316816</v>
      </c>
      <c r="L3388" s="5">
        <v>3302</v>
      </c>
      <c r="M3388" s="5">
        <v>13139</v>
      </c>
      <c r="N3388" s="5">
        <v>68000000</v>
      </c>
      <c r="O3388" s="5">
        <f>YEAR(Table1[[#This Row],[ReportDate]])</f>
        <v>2021</v>
      </c>
      <c r="P3388" s="5" t="str">
        <f>TEXT(Table1[[#This Row],[ReportDate]],"mmm")</f>
        <v>Jan</v>
      </c>
      <c r="Q3388" s="29">
        <f>Table1[[#This Row],[TotalDeaths]]/Table1[[#This Row],[TotalCases]]</f>
        <v>5.4574529932718656E-2</v>
      </c>
    </row>
    <row r="3389" spans="1:17" ht="14.4" x14ac:dyDescent="0.3">
      <c r="A3389" s="5" t="s">
        <v>5610</v>
      </c>
      <c r="B3389" s="5" t="s">
        <v>2191</v>
      </c>
      <c r="C3389" s="5" t="s">
        <v>2225</v>
      </c>
      <c r="D3389" s="5" t="s">
        <v>2288</v>
      </c>
      <c r="E3389" s="32">
        <v>44174</v>
      </c>
      <c r="F3389" s="5">
        <v>301</v>
      </c>
      <c r="G3389" s="5">
        <v>165</v>
      </c>
      <c r="H3389" s="5">
        <v>3701</v>
      </c>
      <c r="I3389" s="5">
        <v>648772</v>
      </c>
      <c r="J3389" s="5">
        <v>35555</v>
      </c>
      <c r="K3389" s="5">
        <v>320517</v>
      </c>
      <c r="L3389" s="5">
        <v>5117</v>
      </c>
      <c r="M3389" s="5">
        <v>15982</v>
      </c>
      <c r="N3389" s="5">
        <v>331000000</v>
      </c>
      <c r="O3389" s="5">
        <f>YEAR(Table1[[#This Row],[ReportDate]])</f>
        <v>2020</v>
      </c>
      <c r="P3389" s="5" t="str">
        <f>TEXT(Table1[[#This Row],[ReportDate]],"mmm")</f>
        <v>Dec</v>
      </c>
      <c r="Q3389" s="29">
        <f>Table1[[#This Row],[TotalDeaths]]/Table1[[#This Row],[TotalCases]]</f>
        <v>5.4803536527470359E-2</v>
      </c>
    </row>
    <row r="3390" spans="1:17" ht="14.4" x14ac:dyDescent="0.3">
      <c r="A3390" s="5" t="s">
        <v>5611</v>
      </c>
      <c r="B3390" s="5" t="s">
        <v>2186</v>
      </c>
      <c r="C3390" s="5" t="s">
        <v>2212</v>
      </c>
      <c r="D3390" s="5" t="s">
        <v>2213</v>
      </c>
      <c r="E3390" s="32">
        <v>44273</v>
      </c>
      <c r="F3390" s="5">
        <v>3103</v>
      </c>
      <c r="G3390" s="5">
        <v>62</v>
      </c>
      <c r="H3390" s="5">
        <v>1807</v>
      </c>
      <c r="I3390" s="5">
        <v>651875</v>
      </c>
      <c r="J3390" s="5">
        <v>35617</v>
      </c>
      <c r="K3390" s="5">
        <v>322324</v>
      </c>
      <c r="L3390" s="5">
        <v>34133</v>
      </c>
      <c r="M3390" s="5">
        <v>19744</v>
      </c>
      <c r="N3390" s="5">
        <v>68000000</v>
      </c>
      <c r="O3390" s="5">
        <f>YEAR(Table1[[#This Row],[ReportDate]])</f>
        <v>2021</v>
      </c>
      <c r="P3390" s="5" t="str">
        <f>TEXT(Table1[[#This Row],[ReportDate]],"mmm")</f>
        <v>Mar</v>
      </c>
      <c r="Q3390" s="29">
        <f>Table1[[#This Row],[TotalDeaths]]/Table1[[#This Row],[TotalCases]]</f>
        <v>5.4637775647171621E-2</v>
      </c>
    </row>
    <row r="3391" spans="1:17" ht="14.4" x14ac:dyDescent="0.3">
      <c r="A3391" s="5" t="s">
        <v>5612</v>
      </c>
      <c r="B3391" s="5" t="s">
        <v>2167</v>
      </c>
      <c r="C3391" s="5" t="s">
        <v>2318</v>
      </c>
      <c r="D3391" s="5" t="s">
        <v>2418</v>
      </c>
      <c r="E3391" s="32">
        <v>44409</v>
      </c>
      <c r="F3391" s="5">
        <v>3840</v>
      </c>
      <c r="G3391" s="5">
        <v>38</v>
      </c>
      <c r="H3391" s="5">
        <v>1389</v>
      </c>
      <c r="I3391" s="5">
        <v>655715</v>
      </c>
      <c r="J3391" s="5">
        <v>35655</v>
      </c>
      <c r="K3391" s="5">
        <v>323713</v>
      </c>
      <c r="L3391" s="5">
        <v>23040</v>
      </c>
      <c r="M3391" s="5">
        <v>11210</v>
      </c>
      <c r="N3391" s="5">
        <v>83000000</v>
      </c>
      <c r="O3391" s="5">
        <f>YEAR(Table1[[#This Row],[ReportDate]])</f>
        <v>2021</v>
      </c>
      <c r="P3391" s="5" t="str">
        <f>TEXT(Table1[[#This Row],[ReportDate]],"mmm")</f>
        <v>Aug</v>
      </c>
      <c r="Q3391" s="29">
        <f>Table1[[#This Row],[TotalDeaths]]/Table1[[#This Row],[TotalCases]]</f>
        <v>5.4375757760612459E-2</v>
      </c>
    </row>
    <row r="3392" spans="1:17" ht="14.4" x14ac:dyDescent="0.3">
      <c r="A3392" s="5" t="s">
        <v>5613</v>
      </c>
      <c r="B3392" s="5" t="s">
        <v>2174</v>
      </c>
      <c r="C3392" s="5" t="s">
        <v>27</v>
      </c>
      <c r="D3392" s="5" t="s">
        <v>27</v>
      </c>
      <c r="E3392" s="32">
        <v>43905</v>
      </c>
      <c r="F3392" s="5">
        <v>2556</v>
      </c>
      <c r="G3392" s="5">
        <v>125</v>
      </c>
      <c r="H3392" s="5">
        <v>4399</v>
      </c>
      <c r="I3392" s="5">
        <v>658271</v>
      </c>
      <c r="J3392" s="5">
        <v>35780</v>
      </c>
      <c r="K3392" s="5">
        <v>328112</v>
      </c>
      <c r="L3392" s="5">
        <v>28116</v>
      </c>
      <c r="M3392" s="5">
        <v>7829</v>
      </c>
      <c r="N3392" s="5">
        <v>1380000000</v>
      </c>
      <c r="O3392" s="5">
        <f>YEAR(Table1[[#This Row],[ReportDate]])</f>
        <v>2020</v>
      </c>
      <c r="P3392" s="5" t="str">
        <f>TEXT(Table1[[#This Row],[ReportDate]],"mmm")</f>
        <v>Mar</v>
      </c>
      <c r="Q3392" s="29">
        <f>Table1[[#This Row],[TotalDeaths]]/Table1[[#This Row],[TotalCases]]</f>
        <v>5.4354513566600988E-2</v>
      </c>
    </row>
    <row r="3393" spans="1:17" ht="14.4" x14ac:dyDescent="0.3">
      <c r="A3393" s="5" t="s">
        <v>5614</v>
      </c>
      <c r="B3393" s="5" t="s">
        <v>2186</v>
      </c>
      <c r="C3393" s="5" t="s">
        <v>2187</v>
      </c>
      <c r="D3393" s="5" t="s">
        <v>2188</v>
      </c>
      <c r="E3393" s="32">
        <v>44387</v>
      </c>
      <c r="F3393" s="5">
        <v>1505</v>
      </c>
      <c r="G3393" s="5">
        <v>191</v>
      </c>
      <c r="H3393" s="5">
        <v>2398</v>
      </c>
      <c r="I3393" s="5">
        <v>659776</v>
      </c>
      <c r="J3393" s="5">
        <v>35971</v>
      </c>
      <c r="K3393" s="5">
        <v>330510</v>
      </c>
      <c r="L3393" s="5">
        <v>24080</v>
      </c>
      <c r="M3393" s="5">
        <v>13231</v>
      </c>
      <c r="N3393" s="5">
        <v>68000000</v>
      </c>
      <c r="O3393" s="5">
        <f>YEAR(Table1[[#This Row],[ReportDate]])</f>
        <v>2021</v>
      </c>
      <c r="P3393" s="5" t="str">
        <f>TEXT(Table1[[#This Row],[ReportDate]],"mmm")</f>
        <v>Jul</v>
      </c>
      <c r="Q3393" s="29">
        <f>Table1[[#This Row],[TotalDeaths]]/Table1[[#This Row],[TotalCases]]</f>
        <v>5.4520018915510719E-2</v>
      </c>
    </row>
    <row r="3394" spans="1:17" ht="14.4" x14ac:dyDescent="0.3">
      <c r="A3394" s="5" t="s">
        <v>5615</v>
      </c>
      <c r="B3394" s="5" t="s">
        <v>2170</v>
      </c>
      <c r="C3394" s="5" t="s">
        <v>2249</v>
      </c>
      <c r="D3394" s="5" t="s">
        <v>2250</v>
      </c>
      <c r="E3394" s="32">
        <v>44496</v>
      </c>
      <c r="F3394" s="5">
        <v>1256</v>
      </c>
      <c r="G3394" s="5">
        <v>82</v>
      </c>
      <c r="H3394" s="5">
        <v>4800</v>
      </c>
      <c r="I3394" s="5">
        <v>661032</v>
      </c>
      <c r="J3394" s="5">
        <v>36053</v>
      </c>
      <c r="K3394" s="5">
        <v>335310</v>
      </c>
      <c r="L3394" s="5">
        <v>20096</v>
      </c>
      <c r="M3394" s="5">
        <v>15581</v>
      </c>
      <c r="N3394" s="5">
        <v>213000000</v>
      </c>
      <c r="O3394" s="5">
        <f>YEAR(Table1[[#This Row],[ReportDate]])</f>
        <v>2021</v>
      </c>
      <c r="P3394" s="5" t="str">
        <f>TEXT(Table1[[#This Row],[ReportDate]],"mmm")</f>
        <v>Oct</v>
      </c>
      <c r="Q3394" s="29">
        <f>Table1[[#This Row],[TotalDeaths]]/Table1[[#This Row],[TotalCases]]</f>
        <v>5.4540476104031274E-2</v>
      </c>
    </row>
    <row r="3395" spans="1:17" ht="14.4" x14ac:dyDescent="0.3">
      <c r="A3395" s="5" t="s">
        <v>5616</v>
      </c>
      <c r="B3395" s="5" t="s">
        <v>2170</v>
      </c>
      <c r="C3395" s="5" t="s">
        <v>2232</v>
      </c>
      <c r="D3395" s="5" t="s">
        <v>2281</v>
      </c>
      <c r="E3395" s="32">
        <v>43985</v>
      </c>
      <c r="F3395" s="5">
        <v>2262</v>
      </c>
      <c r="G3395" s="5">
        <v>20</v>
      </c>
      <c r="H3395" s="5">
        <v>91</v>
      </c>
      <c r="I3395" s="5">
        <v>663294</v>
      </c>
      <c r="J3395" s="5">
        <v>36073</v>
      </c>
      <c r="K3395" s="5">
        <v>335401</v>
      </c>
      <c r="L3395" s="5">
        <v>31668</v>
      </c>
      <c r="M3395" s="5">
        <v>12319</v>
      </c>
      <c r="N3395" s="5">
        <v>213000000</v>
      </c>
      <c r="O3395" s="5">
        <f>YEAR(Table1[[#This Row],[ReportDate]])</f>
        <v>2020</v>
      </c>
      <c r="P3395" s="5" t="str">
        <f>TEXT(Table1[[#This Row],[ReportDate]],"mmm")</f>
        <v>Jun</v>
      </c>
      <c r="Q3395" s="29">
        <f>Table1[[#This Row],[TotalDeaths]]/Table1[[#This Row],[TotalCases]]</f>
        <v>5.4384631852542012E-2</v>
      </c>
    </row>
    <row r="3396" spans="1:17" ht="14.4" x14ac:dyDescent="0.3">
      <c r="A3396" s="5" t="s">
        <v>5617</v>
      </c>
      <c r="B3396" s="5" t="s">
        <v>2170</v>
      </c>
      <c r="C3396" s="5" t="s">
        <v>2171</v>
      </c>
      <c r="D3396" s="5" t="s">
        <v>2172</v>
      </c>
      <c r="E3396" s="32">
        <v>44260</v>
      </c>
      <c r="F3396" s="5">
        <v>4340</v>
      </c>
      <c r="G3396" s="5">
        <v>31</v>
      </c>
      <c r="H3396" s="5">
        <v>3232</v>
      </c>
      <c r="I3396" s="5">
        <v>667634</v>
      </c>
      <c r="J3396" s="5">
        <v>36104</v>
      </c>
      <c r="K3396" s="5">
        <v>338633</v>
      </c>
      <c r="L3396" s="5">
        <v>21700</v>
      </c>
      <c r="M3396" s="5">
        <v>12924</v>
      </c>
      <c r="N3396" s="5">
        <v>213000000</v>
      </c>
      <c r="O3396" s="5">
        <f>YEAR(Table1[[#This Row],[ReportDate]])</f>
        <v>2021</v>
      </c>
      <c r="P3396" s="5" t="str">
        <f>TEXT(Table1[[#This Row],[ReportDate]],"mmm")</f>
        <v>Mar</v>
      </c>
      <c r="Q3396" s="29">
        <f>Table1[[#This Row],[TotalDeaths]]/Table1[[#This Row],[TotalCases]]</f>
        <v>5.4077533498893104E-2</v>
      </c>
    </row>
    <row r="3397" spans="1:17" ht="14.4" x14ac:dyDescent="0.3">
      <c r="A3397" s="5" t="s">
        <v>5618</v>
      </c>
      <c r="B3397" s="5" t="s">
        <v>2174</v>
      </c>
      <c r="C3397" s="5" t="s">
        <v>27</v>
      </c>
      <c r="D3397" s="5" t="s">
        <v>27</v>
      </c>
      <c r="E3397" s="32">
        <v>44193</v>
      </c>
      <c r="F3397" s="5">
        <v>209</v>
      </c>
      <c r="G3397" s="5">
        <v>27</v>
      </c>
      <c r="H3397" s="5">
        <v>2179</v>
      </c>
      <c r="I3397" s="5">
        <v>667843</v>
      </c>
      <c r="J3397" s="5">
        <v>36131</v>
      </c>
      <c r="K3397" s="5">
        <v>340812</v>
      </c>
      <c r="L3397" s="5">
        <v>3762</v>
      </c>
      <c r="M3397" s="5">
        <v>4818</v>
      </c>
      <c r="N3397" s="5">
        <v>1380000000</v>
      </c>
      <c r="O3397" s="5">
        <f>YEAR(Table1[[#This Row],[ReportDate]])</f>
        <v>2020</v>
      </c>
      <c r="P3397" s="5" t="str">
        <f>TEXT(Table1[[#This Row],[ReportDate]],"mmm")</f>
        <v>Dec</v>
      </c>
      <c r="Q3397" s="29">
        <f>Table1[[#This Row],[TotalDeaths]]/Table1[[#This Row],[TotalCases]]</f>
        <v>5.4101038717183532E-2</v>
      </c>
    </row>
    <row r="3398" spans="1:17" ht="14.4" x14ac:dyDescent="0.3">
      <c r="A3398" s="5" t="s">
        <v>5619</v>
      </c>
      <c r="B3398" s="5" t="s">
        <v>2167</v>
      </c>
      <c r="C3398" s="5" t="s">
        <v>2168</v>
      </c>
      <c r="D3398" s="5" t="s">
        <v>2168</v>
      </c>
      <c r="E3398" s="32">
        <v>44278</v>
      </c>
      <c r="F3398" s="5">
        <v>3793</v>
      </c>
      <c r="G3398" s="5">
        <v>102</v>
      </c>
      <c r="H3398" s="5">
        <v>2816</v>
      </c>
      <c r="I3398" s="5">
        <v>671636</v>
      </c>
      <c r="J3398" s="5">
        <v>36233</v>
      </c>
      <c r="K3398" s="5">
        <v>343628</v>
      </c>
      <c r="L3398" s="5">
        <v>68274</v>
      </c>
      <c r="M3398" s="5">
        <v>19884</v>
      </c>
      <c r="N3398" s="5">
        <v>83000000</v>
      </c>
      <c r="O3398" s="5">
        <f>YEAR(Table1[[#This Row],[ReportDate]])</f>
        <v>2021</v>
      </c>
      <c r="P3398" s="5" t="str">
        <f>TEXT(Table1[[#This Row],[ReportDate]],"mmm")</f>
        <v>Mar</v>
      </c>
      <c r="Q3398" s="29">
        <f>Table1[[#This Row],[TotalDeaths]]/Table1[[#This Row],[TotalCases]]</f>
        <v>5.3947376257377506E-2</v>
      </c>
    </row>
    <row r="3399" spans="1:17" ht="14.4" x14ac:dyDescent="0.3">
      <c r="A3399" s="5" t="s">
        <v>5620</v>
      </c>
      <c r="B3399" s="5" t="s">
        <v>2191</v>
      </c>
      <c r="C3399" s="5" t="s">
        <v>2192</v>
      </c>
      <c r="D3399" s="5" t="s">
        <v>2193</v>
      </c>
      <c r="E3399" s="32">
        <v>44064</v>
      </c>
      <c r="F3399" s="5">
        <v>4521</v>
      </c>
      <c r="G3399" s="5">
        <v>11</v>
      </c>
      <c r="H3399" s="5">
        <v>1312</v>
      </c>
      <c r="I3399" s="5">
        <v>676157</v>
      </c>
      <c r="J3399" s="5">
        <v>36244</v>
      </c>
      <c r="K3399" s="5">
        <v>344940</v>
      </c>
      <c r="L3399" s="5">
        <v>40689</v>
      </c>
      <c r="M3399" s="5">
        <v>5095</v>
      </c>
      <c r="N3399" s="5">
        <v>331000000</v>
      </c>
      <c r="O3399" s="5">
        <f>YEAR(Table1[[#This Row],[ReportDate]])</f>
        <v>2020</v>
      </c>
      <c r="P3399" s="5" t="str">
        <f>TEXT(Table1[[#This Row],[ReportDate]],"mmm")</f>
        <v>Aug</v>
      </c>
      <c r="Q3399" s="29">
        <f>Table1[[#This Row],[TotalDeaths]]/Table1[[#This Row],[TotalCases]]</f>
        <v>5.3602935412929244E-2</v>
      </c>
    </row>
    <row r="3400" spans="1:17" ht="14.4" x14ac:dyDescent="0.3">
      <c r="A3400" s="5" t="s">
        <v>5621</v>
      </c>
      <c r="B3400" s="5" t="s">
        <v>2167</v>
      </c>
      <c r="C3400" s="5" t="s">
        <v>2181</v>
      </c>
      <c r="D3400" s="5" t="s">
        <v>2182</v>
      </c>
      <c r="E3400" s="32">
        <v>44393</v>
      </c>
      <c r="F3400" s="5">
        <v>3047</v>
      </c>
      <c r="G3400" s="5">
        <v>120</v>
      </c>
      <c r="H3400" s="5">
        <v>4553</v>
      </c>
      <c r="I3400" s="5">
        <v>679204</v>
      </c>
      <c r="J3400" s="5">
        <v>36364</v>
      </c>
      <c r="K3400" s="5">
        <v>349493</v>
      </c>
      <c r="L3400" s="5">
        <v>27423</v>
      </c>
      <c r="M3400" s="5">
        <v>13298</v>
      </c>
      <c r="N3400" s="5">
        <v>83000000</v>
      </c>
      <c r="O3400" s="5">
        <f>YEAR(Table1[[#This Row],[ReportDate]])</f>
        <v>2021</v>
      </c>
      <c r="P3400" s="5" t="str">
        <f>TEXT(Table1[[#This Row],[ReportDate]],"mmm")</f>
        <v>Jul</v>
      </c>
      <c r="Q3400" s="29">
        <f>Table1[[#This Row],[TotalDeaths]]/Table1[[#This Row],[TotalCases]]</f>
        <v>5.3539142879017204E-2</v>
      </c>
    </row>
    <row r="3401" spans="1:17" ht="14.4" x14ac:dyDescent="0.3">
      <c r="A3401" s="5" t="s">
        <v>5622</v>
      </c>
      <c r="B3401" s="5" t="s">
        <v>2174</v>
      </c>
      <c r="C3401" s="5" t="s">
        <v>2175</v>
      </c>
      <c r="D3401" s="5" t="s">
        <v>2276</v>
      </c>
      <c r="E3401" s="32">
        <v>44092</v>
      </c>
      <c r="F3401" s="5">
        <v>980</v>
      </c>
      <c r="G3401" s="5">
        <v>110</v>
      </c>
      <c r="H3401" s="5">
        <v>4029</v>
      </c>
      <c r="I3401" s="5">
        <v>680184</v>
      </c>
      <c r="J3401" s="5">
        <v>36474</v>
      </c>
      <c r="K3401" s="5">
        <v>353522</v>
      </c>
      <c r="L3401" s="5">
        <v>12740</v>
      </c>
      <c r="M3401" s="5">
        <v>9677</v>
      </c>
      <c r="N3401" s="5">
        <v>1380000000</v>
      </c>
      <c r="O3401" s="5">
        <f>YEAR(Table1[[#This Row],[ReportDate]])</f>
        <v>2020</v>
      </c>
      <c r="P3401" s="5" t="str">
        <f>TEXT(Table1[[#This Row],[ReportDate]],"mmm")</f>
        <v>Sep</v>
      </c>
      <c r="Q3401" s="29">
        <f>Table1[[#This Row],[TotalDeaths]]/Table1[[#This Row],[TotalCases]]</f>
        <v>5.362372534490667E-2</v>
      </c>
    </row>
    <row r="3402" spans="1:17" ht="14.4" x14ac:dyDescent="0.3">
      <c r="A3402" s="5" t="s">
        <v>5623</v>
      </c>
      <c r="B3402" s="5" t="s">
        <v>2170</v>
      </c>
      <c r="C3402" s="5" t="s">
        <v>2171</v>
      </c>
      <c r="D3402" s="5" t="s">
        <v>2265</v>
      </c>
      <c r="E3402" s="32">
        <v>43955</v>
      </c>
      <c r="F3402" s="5">
        <v>2119</v>
      </c>
      <c r="G3402" s="5">
        <v>78</v>
      </c>
      <c r="H3402" s="5">
        <v>898</v>
      </c>
      <c r="I3402" s="5">
        <v>682303</v>
      </c>
      <c r="J3402" s="5">
        <v>36552</v>
      </c>
      <c r="K3402" s="5">
        <v>354420</v>
      </c>
      <c r="L3402" s="5">
        <v>16952</v>
      </c>
      <c r="M3402" s="5">
        <v>6648</v>
      </c>
      <c r="N3402" s="5">
        <v>213000000</v>
      </c>
      <c r="O3402" s="5">
        <f>YEAR(Table1[[#This Row],[ReportDate]])</f>
        <v>2020</v>
      </c>
      <c r="P3402" s="5" t="str">
        <f>TEXT(Table1[[#This Row],[ReportDate]],"mmm")</f>
        <v>May</v>
      </c>
      <c r="Q3402" s="29">
        <f>Table1[[#This Row],[TotalDeaths]]/Table1[[#This Row],[TotalCases]]</f>
        <v>5.357150708702732E-2</v>
      </c>
    </row>
    <row r="3403" spans="1:17" ht="14.4" x14ac:dyDescent="0.3">
      <c r="A3403" s="5" t="s">
        <v>5624</v>
      </c>
      <c r="B3403" s="5" t="s">
        <v>2167</v>
      </c>
      <c r="C3403" s="5" t="s">
        <v>2181</v>
      </c>
      <c r="D3403" s="5" t="s">
        <v>2252</v>
      </c>
      <c r="E3403" s="32">
        <v>44075</v>
      </c>
      <c r="F3403" s="5">
        <v>3745</v>
      </c>
      <c r="G3403" s="5">
        <v>91</v>
      </c>
      <c r="H3403" s="5">
        <v>3172</v>
      </c>
      <c r="I3403" s="5">
        <v>686048</v>
      </c>
      <c r="J3403" s="5">
        <v>36643</v>
      </c>
      <c r="K3403" s="5">
        <v>357592</v>
      </c>
      <c r="L3403" s="5">
        <v>29960</v>
      </c>
      <c r="M3403" s="5">
        <v>14073</v>
      </c>
      <c r="N3403" s="5">
        <v>83000000</v>
      </c>
      <c r="O3403" s="5">
        <f>YEAR(Table1[[#This Row],[ReportDate]])</f>
        <v>2020</v>
      </c>
      <c r="P3403" s="5" t="str">
        <f>TEXT(Table1[[#This Row],[ReportDate]],"mmm")</f>
        <v>Sep</v>
      </c>
      <c r="Q3403" s="29">
        <f>Table1[[#This Row],[TotalDeaths]]/Table1[[#This Row],[TotalCases]]</f>
        <v>5.3411714632212323E-2</v>
      </c>
    </row>
    <row r="3404" spans="1:17" ht="14.4" x14ac:dyDescent="0.3">
      <c r="A3404" s="5" t="s">
        <v>5625</v>
      </c>
      <c r="B3404" s="5" t="s">
        <v>2191</v>
      </c>
      <c r="C3404" s="5" t="s">
        <v>2192</v>
      </c>
      <c r="D3404" s="5" t="s">
        <v>2308</v>
      </c>
      <c r="E3404" s="32">
        <v>44372</v>
      </c>
      <c r="F3404" s="5">
        <v>177</v>
      </c>
      <c r="G3404" s="5">
        <v>119</v>
      </c>
      <c r="H3404" s="5">
        <v>3092</v>
      </c>
      <c r="I3404" s="5">
        <v>686225</v>
      </c>
      <c r="J3404" s="5">
        <v>36762</v>
      </c>
      <c r="K3404" s="5">
        <v>360684</v>
      </c>
      <c r="L3404" s="5">
        <v>1770</v>
      </c>
      <c r="M3404" s="5">
        <v>8402</v>
      </c>
      <c r="N3404" s="5">
        <v>331000000</v>
      </c>
      <c r="O3404" s="5">
        <f>YEAR(Table1[[#This Row],[ReportDate]])</f>
        <v>2021</v>
      </c>
      <c r="P3404" s="5" t="str">
        <f>TEXT(Table1[[#This Row],[ReportDate]],"mmm")</f>
        <v>Jun</v>
      </c>
      <c r="Q3404" s="29">
        <f>Table1[[#This Row],[TotalDeaths]]/Table1[[#This Row],[TotalCases]]</f>
        <v>5.3571350504572117E-2</v>
      </c>
    </row>
    <row r="3405" spans="1:17" ht="14.4" x14ac:dyDescent="0.3">
      <c r="A3405" s="5" t="s">
        <v>5626</v>
      </c>
      <c r="B3405" s="5" t="s">
        <v>2170</v>
      </c>
      <c r="C3405" s="5" t="s">
        <v>2249</v>
      </c>
      <c r="D3405" s="5" t="s">
        <v>2250</v>
      </c>
      <c r="E3405" s="32">
        <v>44315</v>
      </c>
      <c r="F3405" s="5">
        <v>1546</v>
      </c>
      <c r="G3405" s="5">
        <v>84</v>
      </c>
      <c r="H3405" s="5">
        <v>248</v>
      </c>
      <c r="I3405" s="5">
        <v>687771</v>
      </c>
      <c r="J3405" s="5">
        <v>36846</v>
      </c>
      <c r="K3405" s="5">
        <v>360932</v>
      </c>
      <c r="L3405" s="5">
        <v>29374</v>
      </c>
      <c r="M3405" s="5">
        <v>7949</v>
      </c>
      <c r="N3405" s="5">
        <v>213000000</v>
      </c>
      <c r="O3405" s="5">
        <f>YEAR(Table1[[#This Row],[ReportDate]])</f>
        <v>2021</v>
      </c>
      <c r="P3405" s="5" t="str">
        <f>TEXT(Table1[[#This Row],[ReportDate]],"mmm")</f>
        <v>Apr</v>
      </c>
      <c r="Q3405" s="29">
        <f>Table1[[#This Row],[TotalDeaths]]/Table1[[#This Row],[TotalCases]]</f>
        <v>5.3573064290294299E-2</v>
      </c>
    </row>
    <row r="3406" spans="1:17" ht="14.4" x14ac:dyDescent="0.3">
      <c r="A3406" s="5" t="s">
        <v>5627</v>
      </c>
      <c r="B3406" s="5" t="s">
        <v>2191</v>
      </c>
      <c r="C3406" s="5" t="s">
        <v>2192</v>
      </c>
      <c r="D3406" s="5" t="s">
        <v>2308</v>
      </c>
      <c r="E3406" s="32">
        <v>43952</v>
      </c>
      <c r="F3406" s="5">
        <v>2034</v>
      </c>
      <c r="G3406" s="5">
        <v>79</v>
      </c>
      <c r="H3406" s="5">
        <v>2239</v>
      </c>
      <c r="I3406" s="5">
        <v>689805</v>
      </c>
      <c r="J3406" s="5">
        <v>36925</v>
      </c>
      <c r="K3406" s="5">
        <v>363171</v>
      </c>
      <c r="L3406" s="5">
        <v>36612</v>
      </c>
      <c r="M3406" s="5">
        <v>16348</v>
      </c>
      <c r="N3406" s="5">
        <v>331000000</v>
      </c>
      <c r="O3406" s="5">
        <f>YEAR(Table1[[#This Row],[ReportDate]])</f>
        <v>2020</v>
      </c>
      <c r="P3406" s="5" t="str">
        <f>TEXT(Table1[[#This Row],[ReportDate]],"mmm")</f>
        <v>May</v>
      </c>
      <c r="Q3406" s="29">
        <f>Table1[[#This Row],[TotalDeaths]]/Table1[[#This Row],[TotalCases]]</f>
        <v>5.3529620689905119E-2</v>
      </c>
    </row>
    <row r="3407" spans="1:17" ht="14.4" x14ac:dyDescent="0.3">
      <c r="A3407" s="5" t="s">
        <v>5628</v>
      </c>
      <c r="B3407" s="5" t="s">
        <v>2186</v>
      </c>
      <c r="C3407" s="5" t="s">
        <v>2187</v>
      </c>
      <c r="D3407" s="5" t="s">
        <v>2188</v>
      </c>
      <c r="E3407" s="32">
        <v>43955</v>
      </c>
      <c r="F3407" s="5">
        <v>298</v>
      </c>
      <c r="G3407" s="5">
        <v>150</v>
      </c>
      <c r="H3407" s="5">
        <v>2632</v>
      </c>
      <c r="I3407" s="5">
        <v>690103</v>
      </c>
      <c r="J3407" s="5">
        <v>37075</v>
      </c>
      <c r="K3407" s="5">
        <v>365803</v>
      </c>
      <c r="L3407" s="5">
        <v>4470</v>
      </c>
      <c r="M3407" s="5">
        <v>8974</v>
      </c>
      <c r="N3407" s="5">
        <v>68000000</v>
      </c>
      <c r="O3407" s="5">
        <f>YEAR(Table1[[#This Row],[ReportDate]])</f>
        <v>2020</v>
      </c>
      <c r="P3407" s="5" t="str">
        <f>TEXT(Table1[[#This Row],[ReportDate]],"mmm")</f>
        <v>May</v>
      </c>
      <c r="Q3407" s="29">
        <f>Table1[[#This Row],[TotalDeaths]]/Table1[[#This Row],[TotalCases]]</f>
        <v>5.3723864408646245E-2</v>
      </c>
    </row>
    <row r="3408" spans="1:17" ht="14.4" x14ac:dyDescent="0.3">
      <c r="A3408" s="5" t="s">
        <v>5629</v>
      </c>
      <c r="B3408" s="5" t="s">
        <v>2191</v>
      </c>
      <c r="C3408" s="5" t="s">
        <v>2217</v>
      </c>
      <c r="D3408" s="5" t="s">
        <v>2218</v>
      </c>
      <c r="E3408" s="32">
        <v>44379</v>
      </c>
      <c r="F3408" s="5">
        <v>2567</v>
      </c>
      <c r="G3408" s="5">
        <v>14</v>
      </c>
      <c r="H3408" s="5">
        <v>3384</v>
      </c>
      <c r="I3408" s="5">
        <v>692670</v>
      </c>
      <c r="J3408" s="5">
        <v>37089</v>
      </c>
      <c r="K3408" s="5">
        <v>369187</v>
      </c>
      <c r="L3408" s="5">
        <v>15402</v>
      </c>
      <c r="M3408" s="5">
        <v>8094</v>
      </c>
      <c r="N3408" s="5">
        <v>331000000</v>
      </c>
      <c r="O3408" s="5">
        <f>YEAR(Table1[[#This Row],[ReportDate]])</f>
        <v>2021</v>
      </c>
      <c r="P3408" s="5" t="str">
        <f>TEXT(Table1[[#This Row],[ReportDate]],"mmm")</f>
        <v>Jul</v>
      </c>
      <c r="Q3408" s="29">
        <f>Table1[[#This Row],[TotalDeaths]]/Table1[[#This Row],[TotalCases]]</f>
        <v>5.3544978128112951E-2</v>
      </c>
    </row>
    <row r="3409" spans="1:17" ht="14.4" x14ac:dyDescent="0.3">
      <c r="A3409" s="5" t="s">
        <v>5630</v>
      </c>
      <c r="B3409" s="5" t="s">
        <v>2170</v>
      </c>
      <c r="C3409" s="5" t="s">
        <v>2232</v>
      </c>
      <c r="D3409" s="5" t="s">
        <v>2281</v>
      </c>
      <c r="E3409" s="32">
        <v>44000</v>
      </c>
      <c r="F3409" s="5">
        <v>3566</v>
      </c>
      <c r="G3409" s="5">
        <v>100</v>
      </c>
      <c r="H3409" s="5">
        <v>4263</v>
      </c>
      <c r="I3409" s="5">
        <v>696236</v>
      </c>
      <c r="J3409" s="5">
        <v>37189</v>
      </c>
      <c r="K3409" s="5">
        <v>373450</v>
      </c>
      <c r="L3409" s="5">
        <v>64188</v>
      </c>
      <c r="M3409" s="5">
        <v>7136</v>
      </c>
      <c r="N3409" s="5">
        <v>213000000</v>
      </c>
      <c r="O3409" s="5">
        <f>YEAR(Table1[[#This Row],[ReportDate]])</f>
        <v>2020</v>
      </c>
      <c r="P3409" s="5" t="str">
        <f>TEXT(Table1[[#This Row],[ReportDate]],"mmm")</f>
        <v>Jun</v>
      </c>
      <c r="Q3409" s="29">
        <f>Table1[[#This Row],[TotalDeaths]]/Table1[[#This Row],[TotalCases]]</f>
        <v>5.3414359498790642E-2</v>
      </c>
    </row>
    <row r="3410" spans="1:17" ht="14.4" x14ac:dyDescent="0.3">
      <c r="A3410" s="5" t="s">
        <v>5631</v>
      </c>
      <c r="B3410" s="5" t="s">
        <v>2186</v>
      </c>
      <c r="C3410" s="5" t="s">
        <v>2204</v>
      </c>
      <c r="D3410" s="5" t="s">
        <v>2210</v>
      </c>
      <c r="E3410" s="32">
        <v>43954</v>
      </c>
      <c r="F3410" s="5">
        <v>4039</v>
      </c>
      <c r="G3410" s="5">
        <v>11</v>
      </c>
      <c r="H3410" s="5">
        <v>3704</v>
      </c>
      <c r="I3410" s="5">
        <v>700275</v>
      </c>
      <c r="J3410" s="5">
        <v>37200</v>
      </c>
      <c r="K3410" s="5">
        <v>377154</v>
      </c>
      <c r="L3410" s="5">
        <v>56546</v>
      </c>
      <c r="M3410" s="5">
        <v>7370</v>
      </c>
      <c r="N3410" s="5">
        <v>68000000</v>
      </c>
      <c r="O3410" s="5">
        <f>YEAR(Table1[[#This Row],[ReportDate]])</f>
        <v>2020</v>
      </c>
      <c r="P3410" s="5" t="str">
        <f>TEXT(Table1[[#This Row],[ReportDate]],"mmm")</f>
        <v>May</v>
      </c>
      <c r="Q3410" s="29">
        <f>Table1[[#This Row],[TotalDeaths]]/Table1[[#This Row],[TotalCases]]</f>
        <v>5.3121987790510868E-2</v>
      </c>
    </row>
    <row r="3411" spans="1:17" ht="14.4" x14ac:dyDescent="0.3">
      <c r="A3411" s="5" t="s">
        <v>5632</v>
      </c>
      <c r="B3411" s="5" t="s">
        <v>2170</v>
      </c>
      <c r="C3411" s="5" t="s">
        <v>2249</v>
      </c>
      <c r="D3411" s="5" t="s">
        <v>2250</v>
      </c>
      <c r="E3411" s="32">
        <v>43865</v>
      </c>
      <c r="F3411" s="5">
        <v>274</v>
      </c>
      <c r="G3411" s="5">
        <v>131</v>
      </c>
      <c r="H3411" s="5">
        <v>1197</v>
      </c>
      <c r="I3411" s="5">
        <v>700549</v>
      </c>
      <c r="J3411" s="5">
        <v>37331</v>
      </c>
      <c r="K3411" s="5">
        <v>378351</v>
      </c>
      <c r="L3411" s="5">
        <v>2740</v>
      </c>
      <c r="M3411" s="5">
        <v>111</v>
      </c>
      <c r="N3411" s="5">
        <v>213000000</v>
      </c>
      <c r="O3411" s="5">
        <f>YEAR(Table1[[#This Row],[ReportDate]])</f>
        <v>2020</v>
      </c>
      <c r="P3411" s="5" t="str">
        <f>TEXT(Table1[[#This Row],[ReportDate]],"mmm")</f>
        <v>Feb</v>
      </c>
      <c r="Q3411" s="29">
        <f>Table1[[#This Row],[TotalDeaths]]/Table1[[#This Row],[TotalCases]]</f>
        <v>5.3288206820650663E-2</v>
      </c>
    </row>
    <row r="3412" spans="1:17" ht="14.4" x14ac:dyDescent="0.3">
      <c r="A3412" s="5" t="s">
        <v>5633</v>
      </c>
      <c r="B3412" s="5" t="s">
        <v>2170</v>
      </c>
      <c r="C3412" s="5" t="s">
        <v>2178</v>
      </c>
      <c r="D3412" s="5" t="s">
        <v>2286</v>
      </c>
      <c r="E3412" s="32">
        <v>43917</v>
      </c>
      <c r="F3412" s="5">
        <v>2995</v>
      </c>
      <c r="G3412" s="5">
        <v>34</v>
      </c>
      <c r="H3412" s="5">
        <v>1991</v>
      </c>
      <c r="I3412" s="5">
        <v>703544</v>
      </c>
      <c r="J3412" s="5">
        <v>37365</v>
      </c>
      <c r="K3412" s="5">
        <v>380342</v>
      </c>
      <c r="L3412" s="5">
        <v>32945</v>
      </c>
      <c r="M3412" s="5">
        <v>9580</v>
      </c>
      <c r="N3412" s="5">
        <v>213000000</v>
      </c>
      <c r="O3412" s="5">
        <f>YEAR(Table1[[#This Row],[ReportDate]])</f>
        <v>2020</v>
      </c>
      <c r="P3412" s="5" t="str">
        <f>TEXT(Table1[[#This Row],[ReportDate]],"mmm")</f>
        <v>Mar</v>
      </c>
      <c r="Q3412" s="29">
        <f>Table1[[#This Row],[TotalDeaths]]/Table1[[#This Row],[TotalCases]]</f>
        <v>5.3109684682123647E-2</v>
      </c>
    </row>
    <row r="3413" spans="1:17" ht="14.4" x14ac:dyDescent="0.3">
      <c r="A3413" s="5" t="s">
        <v>5634</v>
      </c>
      <c r="B3413" s="5" t="s">
        <v>2186</v>
      </c>
      <c r="C3413" s="5" t="s">
        <v>2237</v>
      </c>
      <c r="D3413" s="5" t="s">
        <v>2270</v>
      </c>
      <c r="E3413" s="32">
        <v>44476</v>
      </c>
      <c r="F3413" s="5">
        <v>52</v>
      </c>
      <c r="G3413" s="5">
        <v>94</v>
      </c>
      <c r="H3413" s="5">
        <v>4503</v>
      </c>
      <c r="I3413" s="5">
        <v>703596</v>
      </c>
      <c r="J3413" s="5">
        <v>37459</v>
      </c>
      <c r="K3413" s="5">
        <v>384845</v>
      </c>
      <c r="L3413" s="5">
        <v>416</v>
      </c>
      <c r="M3413" s="5">
        <v>3784</v>
      </c>
      <c r="N3413" s="5">
        <v>68000000</v>
      </c>
      <c r="O3413" s="5">
        <f>YEAR(Table1[[#This Row],[ReportDate]])</f>
        <v>2021</v>
      </c>
      <c r="P3413" s="5" t="str">
        <f>TEXT(Table1[[#This Row],[ReportDate]],"mmm")</f>
        <v>Oct</v>
      </c>
      <c r="Q3413" s="29">
        <f>Table1[[#This Row],[TotalDeaths]]/Table1[[#This Row],[TotalCases]]</f>
        <v>5.3239358950306709E-2</v>
      </c>
    </row>
    <row r="3414" spans="1:17" ht="14.4" x14ac:dyDescent="0.3">
      <c r="A3414" s="5" t="s">
        <v>5635</v>
      </c>
      <c r="B3414" s="5" t="s">
        <v>2191</v>
      </c>
      <c r="C3414" s="5" t="s">
        <v>2221</v>
      </c>
      <c r="D3414" s="5" t="s">
        <v>2241</v>
      </c>
      <c r="E3414" s="32">
        <v>44538</v>
      </c>
      <c r="F3414" s="5">
        <v>1423</v>
      </c>
      <c r="G3414" s="5">
        <v>188</v>
      </c>
      <c r="H3414" s="5">
        <v>500</v>
      </c>
      <c r="I3414" s="5">
        <v>705019</v>
      </c>
      <c r="J3414" s="5">
        <v>37647</v>
      </c>
      <c r="K3414" s="5">
        <v>385345</v>
      </c>
      <c r="L3414" s="5">
        <v>19922</v>
      </c>
      <c r="M3414" s="5">
        <v>696</v>
      </c>
      <c r="N3414" s="5">
        <v>331000000</v>
      </c>
      <c r="O3414" s="5">
        <f>YEAR(Table1[[#This Row],[ReportDate]])</f>
        <v>2021</v>
      </c>
      <c r="P3414" s="5" t="str">
        <f>TEXT(Table1[[#This Row],[ReportDate]],"mmm")</f>
        <v>Dec</v>
      </c>
      <c r="Q3414" s="29">
        <f>Table1[[#This Row],[TotalDeaths]]/Table1[[#This Row],[TotalCases]]</f>
        <v>5.3398560889848359E-2</v>
      </c>
    </row>
    <row r="3415" spans="1:17" ht="14.4" x14ac:dyDescent="0.3">
      <c r="A3415" s="5" t="s">
        <v>5636</v>
      </c>
      <c r="B3415" s="5" t="s">
        <v>2174</v>
      </c>
      <c r="C3415" s="5" t="s">
        <v>2175</v>
      </c>
      <c r="D3415" s="5" t="s">
        <v>2276</v>
      </c>
      <c r="E3415" s="32">
        <v>44031</v>
      </c>
      <c r="F3415" s="5">
        <v>1627</v>
      </c>
      <c r="G3415" s="5">
        <v>26</v>
      </c>
      <c r="H3415" s="5">
        <v>1161</v>
      </c>
      <c r="I3415" s="5">
        <v>706646</v>
      </c>
      <c r="J3415" s="5">
        <v>37673</v>
      </c>
      <c r="K3415" s="5">
        <v>386506</v>
      </c>
      <c r="L3415" s="5">
        <v>21151</v>
      </c>
      <c r="M3415" s="5">
        <v>17636</v>
      </c>
      <c r="N3415" s="5">
        <v>1380000000</v>
      </c>
      <c r="O3415" s="5">
        <f>YEAR(Table1[[#This Row],[ReportDate]])</f>
        <v>2020</v>
      </c>
      <c r="P3415" s="5" t="str">
        <f>TEXT(Table1[[#This Row],[ReportDate]],"mmm")</f>
        <v>Jul</v>
      </c>
      <c r="Q3415" s="29">
        <f>Table1[[#This Row],[TotalDeaths]]/Table1[[#This Row],[TotalCases]]</f>
        <v>5.3312408193069795E-2</v>
      </c>
    </row>
    <row r="3416" spans="1:17" ht="14.4" x14ac:dyDescent="0.3">
      <c r="A3416" s="5" t="s">
        <v>5637</v>
      </c>
      <c r="B3416" s="5" t="s">
        <v>2174</v>
      </c>
      <c r="C3416" s="5" t="s">
        <v>2184</v>
      </c>
      <c r="D3416" s="5" t="s">
        <v>25</v>
      </c>
      <c r="E3416" s="32">
        <v>44199</v>
      </c>
      <c r="F3416" s="5">
        <v>488</v>
      </c>
      <c r="G3416" s="5">
        <v>124</v>
      </c>
      <c r="H3416" s="5">
        <v>98</v>
      </c>
      <c r="I3416" s="5">
        <v>707134</v>
      </c>
      <c r="J3416" s="5">
        <v>37797</v>
      </c>
      <c r="K3416" s="5">
        <v>386604</v>
      </c>
      <c r="L3416" s="5">
        <v>4392</v>
      </c>
      <c r="M3416" s="5">
        <v>19358</v>
      </c>
      <c r="N3416" s="5">
        <v>1380000000</v>
      </c>
      <c r="O3416" s="5">
        <f>YEAR(Table1[[#This Row],[ReportDate]])</f>
        <v>2021</v>
      </c>
      <c r="P3416" s="5" t="str">
        <f>TEXT(Table1[[#This Row],[ReportDate]],"mmm")</f>
        <v>Jan</v>
      </c>
      <c r="Q3416" s="29">
        <f>Table1[[#This Row],[TotalDeaths]]/Table1[[#This Row],[TotalCases]]</f>
        <v>5.3450972517231528E-2</v>
      </c>
    </row>
    <row r="3417" spans="1:17" ht="14.4" x14ac:dyDescent="0.3">
      <c r="A3417" s="5" t="s">
        <v>5638</v>
      </c>
      <c r="B3417" s="5" t="s">
        <v>2174</v>
      </c>
      <c r="C3417" s="5" t="s">
        <v>2175</v>
      </c>
      <c r="D3417" s="5" t="s">
        <v>2176</v>
      </c>
      <c r="E3417" s="32">
        <v>43907</v>
      </c>
      <c r="F3417" s="5">
        <v>2354</v>
      </c>
      <c r="G3417" s="5">
        <v>160</v>
      </c>
      <c r="H3417" s="5">
        <v>3128</v>
      </c>
      <c r="I3417" s="5">
        <v>709488</v>
      </c>
      <c r="J3417" s="5">
        <v>37957</v>
      </c>
      <c r="K3417" s="5">
        <v>389732</v>
      </c>
      <c r="L3417" s="5">
        <v>42372</v>
      </c>
      <c r="M3417" s="5">
        <v>3409</v>
      </c>
      <c r="N3417" s="5">
        <v>1380000000</v>
      </c>
      <c r="O3417" s="5">
        <f>YEAR(Table1[[#This Row],[ReportDate]])</f>
        <v>2020</v>
      </c>
      <c r="P3417" s="5" t="str">
        <f>TEXT(Table1[[#This Row],[ReportDate]],"mmm")</f>
        <v>Mar</v>
      </c>
      <c r="Q3417" s="29">
        <f>Table1[[#This Row],[TotalDeaths]]/Table1[[#This Row],[TotalCases]]</f>
        <v>5.3499143043997922E-2</v>
      </c>
    </row>
    <row r="3418" spans="1:17" ht="14.4" x14ac:dyDescent="0.3">
      <c r="A3418" s="5" t="s">
        <v>5639</v>
      </c>
      <c r="B3418" s="5" t="s">
        <v>2174</v>
      </c>
      <c r="C3418" s="5" t="s">
        <v>2175</v>
      </c>
      <c r="D3418" s="5" t="s">
        <v>2276</v>
      </c>
      <c r="E3418" s="32">
        <v>43889</v>
      </c>
      <c r="F3418" s="5">
        <v>416</v>
      </c>
      <c r="G3418" s="5">
        <v>12</v>
      </c>
      <c r="H3418" s="5">
        <v>2294</v>
      </c>
      <c r="I3418" s="5">
        <v>709904</v>
      </c>
      <c r="J3418" s="5">
        <v>37969</v>
      </c>
      <c r="K3418" s="5">
        <v>392026</v>
      </c>
      <c r="L3418" s="5">
        <v>2912</v>
      </c>
      <c r="M3418" s="5">
        <v>257</v>
      </c>
      <c r="N3418" s="5">
        <v>1380000000</v>
      </c>
      <c r="O3418" s="5">
        <f>YEAR(Table1[[#This Row],[ReportDate]])</f>
        <v>2020</v>
      </c>
      <c r="P3418" s="5" t="str">
        <f>TEXT(Table1[[#This Row],[ReportDate]],"mmm")</f>
        <v>Feb</v>
      </c>
      <c r="Q3418" s="29">
        <f>Table1[[#This Row],[TotalDeaths]]/Table1[[#This Row],[TotalCases]]</f>
        <v>5.3484696522346685E-2</v>
      </c>
    </row>
    <row r="3419" spans="1:17" ht="14.4" x14ac:dyDescent="0.3">
      <c r="A3419" s="5" t="s">
        <v>5640</v>
      </c>
      <c r="B3419" s="5" t="s">
        <v>2167</v>
      </c>
      <c r="C3419" s="5" t="s">
        <v>2318</v>
      </c>
      <c r="D3419" s="5" t="s">
        <v>2319</v>
      </c>
      <c r="E3419" s="32">
        <v>44261</v>
      </c>
      <c r="F3419" s="5">
        <v>2556</v>
      </c>
      <c r="G3419" s="5">
        <v>164</v>
      </c>
      <c r="H3419" s="5">
        <v>712</v>
      </c>
      <c r="I3419" s="5">
        <v>712460</v>
      </c>
      <c r="J3419" s="5">
        <v>38133</v>
      </c>
      <c r="K3419" s="5">
        <v>392738</v>
      </c>
      <c r="L3419" s="5">
        <v>33228</v>
      </c>
      <c r="M3419" s="5">
        <v>3131</v>
      </c>
      <c r="N3419" s="5">
        <v>83000000</v>
      </c>
      <c r="O3419" s="5">
        <f>YEAR(Table1[[#This Row],[ReportDate]])</f>
        <v>2021</v>
      </c>
      <c r="P3419" s="5" t="str">
        <f>TEXT(Table1[[#This Row],[ReportDate]],"mmm")</f>
        <v>Mar</v>
      </c>
      <c r="Q3419" s="29">
        <f>Table1[[#This Row],[TotalDeaths]]/Table1[[#This Row],[TotalCases]]</f>
        <v>5.3523004800269489E-2</v>
      </c>
    </row>
    <row r="3420" spans="1:17" ht="14.4" x14ac:dyDescent="0.3">
      <c r="A3420" s="5" t="s">
        <v>5641</v>
      </c>
      <c r="B3420" s="5" t="s">
        <v>2174</v>
      </c>
      <c r="C3420" s="5" t="s">
        <v>27</v>
      </c>
      <c r="D3420" s="5" t="s">
        <v>27</v>
      </c>
      <c r="E3420" s="32">
        <v>44468</v>
      </c>
      <c r="F3420" s="5">
        <v>920</v>
      </c>
      <c r="G3420" s="5">
        <v>171</v>
      </c>
      <c r="H3420" s="5">
        <v>3914</v>
      </c>
      <c r="I3420" s="5">
        <v>713380</v>
      </c>
      <c r="J3420" s="5">
        <v>38304</v>
      </c>
      <c r="K3420" s="5">
        <v>396652</v>
      </c>
      <c r="L3420" s="5">
        <v>4600</v>
      </c>
      <c r="M3420" s="5">
        <v>5077</v>
      </c>
      <c r="N3420" s="5">
        <v>1380000000</v>
      </c>
      <c r="O3420" s="5">
        <f>YEAR(Table1[[#This Row],[ReportDate]])</f>
        <v>2021</v>
      </c>
      <c r="P3420" s="5" t="str">
        <f>TEXT(Table1[[#This Row],[ReportDate]],"mmm")</f>
        <v>Sep</v>
      </c>
      <c r="Q3420" s="29">
        <f>Table1[[#This Row],[TotalDeaths]]/Table1[[#This Row],[TotalCases]]</f>
        <v>5.3693683590793129E-2</v>
      </c>
    </row>
    <row r="3421" spans="1:17" ht="14.4" x14ac:dyDescent="0.3">
      <c r="A3421" s="5" t="s">
        <v>5642</v>
      </c>
      <c r="B3421" s="5" t="s">
        <v>2186</v>
      </c>
      <c r="C3421" s="5" t="s">
        <v>2187</v>
      </c>
      <c r="D3421" s="5" t="s">
        <v>2243</v>
      </c>
      <c r="E3421" s="32">
        <v>44330</v>
      </c>
      <c r="F3421" s="5">
        <v>1553</v>
      </c>
      <c r="G3421" s="5">
        <v>1</v>
      </c>
      <c r="H3421" s="5">
        <v>106</v>
      </c>
      <c r="I3421" s="5">
        <v>714933</v>
      </c>
      <c r="J3421" s="5">
        <v>38305</v>
      </c>
      <c r="K3421" s="5">
        <v>396758</v>
      </c>
      <c r="L3421" s="5">
        <v>18636</v>
      </c>
      <c r="M3421" s="5">
        <v>10468</v>
      </c>
      <c r="N3421" s="5">
        <v>68000000</v>
      </c>
      <c r="O3421" s="5">
        <f>YEAR(Table1[[#This Row],[ReportDate]])</f>
        <v>2021</v>
      </c>
      <c r="P3421" s="5" t="str">
        <f>TEXT(Table1[[#This Row],[ReportDate]],"mmm")</f>
        <v>May</v>
      </c>
      <c r="Q3421" s="29">
        <f>Table1[[#This Row],[TotalDeaths]]/Table1[[#This Row],[TotalCases]]</f>
        <v>5.3578447211137269E-2</v>
      </c>
    </row>
    <row r="3422" spans="1:17" ht="14.4" x14ac:dyDescent="0.3">
      <c r="A3422" s="5" t="s">
        <v>5643</v>
      </c>
      <c r="B3422" s="5" t="s">
        <v>2174</v>
      </c>
      <c r="C3422" s="5" t="s">
        <v>2175</v>
      </c>
      <c r="D3422" s="5" t="s">
        <v>2176</v>
      </c>
      <c r="E3422" s="32">
        <v>43939</v>
      </c>
      <c r="F3422" s="5">
        <v>2685</v>
      </c>
      <c r="G3422" s="5">
        <v>165</v>
      </c>
      <c r="H3422" s="5">
        <v>45</v>
      </c>
      <c r="I3422" s="5">
        <v>717618</v>
      </c>
      <c r="J3422" s="5">
        <v>38470</v>
      </c>
      <c r="K3422" s="5">
        <v>396803</v>
      </c>
      <c r="L3422" s="5">
        <v>13425</v>
      </c>
      <c r="M3422" s="5">
        <v>13651</v>
      </c>
      <c r="N3422" s="5">
        <v>1380000000</v>
      </c>
      <c r="O3422" s="5">
        <f>YEAR(Table1[[#This Row],[ReportDate]])</f>
        <v>2020</v>
      </c>
      <c r="P3422" s="5" t="str">
        <f>TEXT(Table1[[#This Row],[ReportDate]],"mmm")</f>
        <v>Apr</v>
      </c>
      <c r="Q3422" s="29">
        <f>Table1[[#This Row],[TotalDeaths]]/Table1[[#This Row],[TotalCases]]</f>
        <v>5.3607908385798569E-2</v>
      </c>
    </row>
    <row r="3423" spans="1:17" ht="14.4" x14ac:dyDescent="0.3">
      <c r="A3423" s="5" t="s">
        <v>5644</v>
      </c>
      <c r="B3423" s="5" t="s">
        <v>2170</v>
      </c>
      <c r="C3423" s="5" t="s">
        <v>2232</v>
      </c>
      <c r="D3423" s="5" t="s">
        <v>2233</v>
      </c>
      <c r="E3423" s="32">
        <v>44108</v>
      </c>
      <c r="F3423" s="5">
        <v>665</v>
      </c>
      <c r="G3423" s="5">
        <v>36</v>
      </c>
      <c r="H3423" s="5">
        <v>2443</v>
      </c>
      <c r="I3423" s="5">
        <v>718283</v>
      </c>
      <c r="J3423" s="5">
        <v>38506</v>
      </c>
      <c r="K3423" s="5">
        <v>399246</v>
      </c>
      <c r="L3423" s="5">
        <v>9310</v>
      </c>
      <c r="M3423" s="5">
        <v>8623</v>
      </c>
      <c r="N3423" s="5">
        <v>213000000</v>
      </c>
      <c r="O3423" s="5">
        <f>YEAR(Table1[[#This Row],[ReportDate]])</f>
        <v>2020</v>
      </c>
      <c r="P3423" s="5" t="str">
        <f>TEXT(Table1[[#This Row],[ReportDate]],"mmm")</f>
        <v>Oct</v>
      </c>
      <c r="Q3423" s="29">
        <f>Table1[[#This Row],[TotalDeaths]]/Table1[[#This Row],[TotalCases]]</f>
        <v>5.3608396690440957E-2</v>
      </c>
    </row>
    <row r="3424" spans="1:17" ht="14.4" x14ac:dyDescent="0.3">
      <c r="A3424" s="5" t="s">
        <v>5645</v>
      </c>
      <c r="B3424" s="5" t="s">
        <v>2174</v>
      </c>
      <c r="C3424" s="5" t="s">
        <v>2184</v>
      </c>
      <c r="D3424" s="5" t="s">
        <v>25</v>
      </c>
      <c r="E3424" s="32">
        <v>43898</v>
      </c>
      <c r="F3424" s="5">
        <v>4101</v>
      </c>
      <c r="G3424" s="5">
        <v>186</v>
      </c>
      <c r="H3424" s="5">
        <v>3131</v>
      </c>
      <c r="I3424" s="5">
        <v>722384</v>
      </c>
      <c r="J3424" s="5">
        <v>38692</v>
      </c>
      <c r="K3424" s="5">
        <v>402377</v>
      </c>
      <c r="L3424" s="5">
        <v>49212</v>
      </c>
      <c r="M3424" s="5">
        <v>117</v>
      </c>
      <c r="N3424" s="5">
        <v>1380000000</v>
      </c>
      <c r="O3424" s="5">
        <f>YEAR(Table1[[#This Row],[ReportDate]])</f>
        <v>2020</v>
      </c>
      <c r="P3424" s="5" t="str">
        <f>TEXT(Table1[[#This Row],[ReportDate]],"mmm")</f>
        <v>Mar</v>
      </c>
      <c r="Q3424" s="29">
        <f>Table1[[#This Row],[TotalDeaths]]/Table1[[#This Row],[TotalCases]]</f>
        <v>5.356154067642694E-2</v>
      </c>
    </row>
    <row r="3425" spans="1:17" ht="14.4" x14ac:dyDescent="0.3">
      <c r="A3425" s="5" t="s">
        <v>5646</v>
      </c>
      <c r="B3425" s="5" t="s">
        <v>2191</v>
      </c>
      <c r="C3425" s="5" t="s">
        <v>2217</v>
      </c>
      <c r="D3425" s="5" t="s">
        <v>2230</v>
      </c>
      <c r="E3425" s="32">
        <v>43899</v>
      </c>
      <c r="F3425" s="5">
        <v>2469</v>
      </c>
      <c r="G3425" s="5">
        <v>113</v>
      </c>
      <c r="H3425" s="5">
        <v>2663</v>
      </c>
      <c r="I3425" s="5">
        <v>724853</v>
      </c>
      <c r="J3425" s="5">
        <v>38805</v>
      </c>
      <c r="K3425" s="5">
        <v>405040</v>
      </c>
      <c r="L3425" s="5">
        <v>22221</v>
      </c>
      <c r="M3425" s="5">
        <v>6076</v>
      </c>
      <c r="N3425" s="5">
        <v>331000000</v>
      </c>
      <c r="O3425" s="5">
        <f>YEAR(Table1[[#This Row],[ReportDate]])</f>
        <v>2020</v>
      </c>
      <c r="P3425" s="5" t="str">
        <f>TEXT(Table1[[#This Row],[ReportDate]],"mmm")</f>
        <v>Mar</v>
      </c>
      <c r="Q3425" s="29">
        <f>Table1[[#This Row],[TotalDeaths]]/Table1[[#This Row],[TotalCases]]</f>
        <v>5.3534992612295183E-2</v>
      </c>
    </row>
    <row r="3426" spans="1:17" ht="14.4" x14ac:dyDescent="0.3">
      <c r="A3426" s="5" t="s">
        <v>5647</v>
      </c>
      <c r="B3426" s="5" t="s">
        <v>2186</v>
      </c>
      <c r="C3426" s="5" t="s">
        <v>2204</v>
      </c>
      <c r="D3426" s="5" t="s">
        <v>2205</v>
      </c>
      <c r="E3426" s="32">
        <v>43995</v>
      </c>
      <c r="F3426" s="5">
        <v>1474</v>
      </c>
      <c r="G3426" s="5">
        <v>119</v>
      </c>
      <c r="H3426" s="5">
        <v>949</v>
      </c>
      <c r="I3426" s="5">
        <v>726327</v>
      </c>
      <c r="J3426" s="5">
        <v>38924</v>
      </c>
      <c r="K3426" s="5">
        <v>405989</v>
      </c>
      <c r="L3426" s="5">
        <v>16214</v>
      </c>
      <c r="M3426" s="5">
        <v>2947</v>
      </c>
      <c r="N3426" s="5">
        <v>68000000</v>
      </c>
      <c r="O3426" s="5">
        <f>YEAR(Table1[[#This Row],[ReportDate]])</f>
        <v>2020</v>
      </c>
      <c r="P3426" s="5" t="str">
        <f>TEXT(Table1[[#This Row],[ReportDate]],"mmm")</f>
        <v>Jun</v>
      </c>
      <c r="Q3426" s="29">
        <f>Table1[[#This Row],[TotalDeaths]]/Table1[[#This Row],[TotalCases]]</f>
        <v>5.3590187339862073E-2</v>
      </c>
    </row>
    <row r="3427" spans="1:17" ht="14.4" x14ac:dyDescent="0.3">
      <c r="A3427" s="5" t="s">
        <v>5648</v>
      </c>
      <c r="B3427" s="5" t="s">
        <v>2186</v>
      </c>
      <c r="C3427" s="5" t="s">
        <v>2204</v>
      </c>
      <c r="D3427" s="5" t="s">
        <v>2205</v>
      </c>
      <c r="E3427" s="32">
        <v>44319</v>
      </c>
      <c r="F3427" s="5">
        <v>337</v>
      </c>
      <c r="G3427" s="5">
        <v>68</v>
      </c>
      <c r="H3427" s="5">
        <v>3568</v>
      </c>
      <c r="I3427" s="5">
        <v>726664</v>
      </c>
      <c r="J3427" s="5">
        <v>38992</v>
      </c>
      <c r="K3427" s="5">
        <v>409557</v>
      </c>
      <c r="L3427" s="5">
        <v>4044</v>
      </c>
      <c r="M3427" s="5">
        <v>6169</v>
      </c>
      <c r="N3427" s="5">
        <v>68000000</v>
      </c>
      <c r="O3427" s="5">
        <f>YEAR(Table1[[#This Row],[ReportDate]])</f>
        <v>2021</v>
      </c>
      <c r="P3427" s="5" t="str">
        <f>TEXT(Table1[[#This Row],[ReportDate]],"mmm")</f>
        <v>May</v>
      </c>
      <c r="Q3427" s="29">
        <f>Table1[[#This Row],[TotalDeaths]]/Table1[[#This Row],[TotalCases]]</f>
        <v>5.365891250977068E-2</v>
      </c>
    </row>
    <row r="3428" spans="1:17" ht="14.4" x14ac:dyDescent="0.3">
      <c r="A3428" s="5" t="s">
        <v>5649</v>
      </c>
      <c r="B3428" s="5" t="s">
        <v>2167</v>
      </c>
      <c r="C3428" s="5" t="s">
        <v>2318</v>
      </c>
      <c r="D3428" s="5" t="s">
        <v>2319</v>
      </c>
      <c r="E3428" s="32">
        <v>44135</v>
      </c>
      <c r="F3428" s="5">
        <v>3159</v>
      </c>
      <c r="G3428" s="5">
        <v>17</v>
      </c>
      <c r="H3428" s="5">
        <v>2721</v>
      </c>
      <c r="I3428" s="5">
        <v>729823</v>
      </c>
      <c r="J3428" s="5">
        <v>39009</v>
      </c>
      <c r="K3428" s="5">
        <v>412278</v>
      </c>
      <c r="L3428" s="5">
        <v>60021</v>
      </c>
      <c r="M3428" s="5">
        <v>16723</v>
      </c>
      <c r="N3428" s="5">
        <v>83000000</v>
      </c>
      <c r="O3428" s="5">
        <f>YEAR(Table1[[#This Row],[ReportDate]])</f>
        <v>2020</v>
      </c>
      <c r="P3428" s="5" t="str">
        <f>TEXT(Table1[[#This Row],[ReportDate]],"mmm")</f>
        <v>Oct</v>
      </c>
      <c r="Q3428" s="29">
        <f>Table1[[#This Row],[TotalDeaths]]/Table1[[#This Row],[TotalCases]]</f>
        <v>5.3449946082817341E-2</v>
      </c>
    </row>
    <row r="3429" spans="1:17" ht="14.4" x14ac:dyDescent="0.3">
      <c r="A3429" s="5" t="s">
        <v>5650</v>
      </c>
      <c r="B3429" s="5" t="s">
        <v>2170</v>
      </c>
      <c r="C3429" s="5" t="s">
        <v>2178</v>
      </c>
      <c r="D3429" s="5" t="s">
        <v>2286</v>
      </c>
      <c r="E3429" s="32">
        <v>44504</v>
      </c>
      <c r="F3429" s="5">
        <v>268</v>
      </c>
      <c r="G3429" s="5">
        <v>47</v>
      </c>
      <c r="H3429" s="5">
        <v>3798</v>
      </c>
      <c r="I3429" s="5">
        <v>730091</v>
      </c>
      <c r="J3429" s="5">
        <v>39056</v>
      </c>
      <c r="K3429" s="5">
        <v>416076</v>
      </c>
      <c r="L3429" s="5">
        <v>4020</v>
      </c>
      <c r="M3429" s="5">
        <v>10410</v>
      </c>
      <c r="N3429" s="5">
        <v>213000000</v>
      </c>
      <c r="O3429" s="5">
        <f>YEAR(Table1[[#This Row],[ReportDate]])</f>
        <v>2021</v>
      </c>
      <c r="P3429" s="5" t="str">
        <f>TEXT(Table1[[#This Row],[ReportDate]],"mmm")</f>
        <v>Nov</v>
      </c>
      <c r="Q3429" s="29">
        <f>Table1[[#This Row],[TotalDeaths]]/Table1[[#This Row],[TotalCases]]</f>
        <v>5.3494701345448717E-2</v>
      </c>
    </row>
    <row r="3430" spans="1:17" ht="14.4" x14ac:dyDescent="0.3">
      <c r="A3430" s="5" t="s">
        <v>5651</v>
      </c>
      <c r="B3430" s="5" t="s">
        <v>2186</v>
      </c>
      <c r="C3430" s="5" t="s">
        <v>2204</v>
      </c>
      <c r="D3430" s="5" t="s">
        <v>2205</v>
      </c>
      <c r="E3430" s="32">
        <v>44195</v>
      </c>
      <c r="F3430" s="5">
        <v>1087</v>
      </c>
      <c r="G3430" s="5">
        <v>80</v>
      </c>
      <c r="H3430" s="5">
        <v>3289</v>
      </c>
      <c r="I3430" s="5">
        <v>731178</v>
      </c>
      <c r="J3430" s="5">
        <v>39136</v>
      </c>
      <c r="K3430" s="5">
        <v>419365</v>
      </c>
      <c r="L3430" s="5">
        <v>17392</v>
      </c>
      <c r="M3430" s="5">
        <v>17660</v>
      </c>
      <c r="N3430" s="5">
        <v>68000000</v>
      </c>
      <c r="O3430" s="5">
        <f>YEAR(Table1[[#This Row],[ReportDate]])</f>
        <v>2020</v>
      </c>
      <c r="P3430" s="5" t="str">
        <f>TEXT(Table1[[#This Row],[ReportDate]],"mmm")</f>
        <v>Dec</v>
      </c>
      <c r="Q3430" s="29">
        <f>Table1[[#This Row],[TotalDeaths]]/Table1[[#This Row],[TotalCases]]</f>
        <v>5.3524586352434018E-2</v>
      </c>
    </row>
    <row r="3431" spans="1:17" ht="14.4" x14ac:dyDescent="0.3">
      <c r="A3431" s="5" t="s">
        <v>5652</v>
      </c>
      <c r="B3431" s="5" t="s">
        <v>2191</v>
      </c>
      <c r="C3431" s="5" t="s">
        <v>2225</v>
      </c>
      <c r="D3431" s="5" t="s">
        <v>2226</v>
      </c>
      <c r="E3431" s="32">
        <v>44209</v>
      </c>
      <c r="F3431" s="5">
        <v>1293</v>
      </c>
      <c r="G3431" s="5">
        <v>65</v>
      </c>
      <c r="H3431" s="5">
        <v>4724</v>
      </c>
      <c r="I3431" s="5">
        <v>732471</v>
      </c>
      <c r="J3431" s="5">
        <v>39201</v>
      </c>
      <c r="K3431" s="5">
        <v>424089</v>
      </c>
      <c r="L3431" s="5">
        <v>6465</v>
      </c>
      <c r="M3431" s="5">
        <v>19759</v>
      </c>
      <c r="N3431" s="5">
        <v>331000000</v>
      </c>
      <c r="O3431" s="5">
        <f>YEAR(Table1[[#This Row],[ReportDate]])</f>
        <v>2021</v>
      </c>
      <c r="P3431" s="5" t="str">
        <f>TEXT(Table1[[#This Row],[ReportDate]],"mmm")</f>
        <v>Jan</v>
      </c>
      <c r="Q3431" s="29">
        <f>Table1[[#This Row],[TotalDeaths]]/Table1[[#This Row],[TotalCases]]</f>
        <v>5.3518842384203603E-2</v>
      </c>
    </row>
    <row r="3432" spans="1:17" ht="14.4" x14ac:dyDescent="0.3">
      <c r="A3432" s="5" t="s">
        <v>5653</v>
      </c>
      <c r="B3432" s="5" t="s">
        <v>2174</v>
      </c>
      <c r="C3432" s="5" t="s">
        <v>2175</v>
      </c>
      <c r="D3432" s="5" t="s">
        <v>2176</v>
      </c>
      <c r="E3432" s="32">
        <v>44173</v>
      </c>
      <c r="F3432" s="5">
        <v>656</v>
      </c>
      <c r="G3432" s="5">
        <v>176</v>
      </c>
      <c r="H3432" s="5">
        <v>3334</v>
      </c>
      <c r="I3432" s="5">
        <v>733127</v>
      </c>
      <c r="J3432" s="5">
        <v>39377</v>
      </c>
      <c r="K3432" s="5">
        <v>427423</v>
      </c>
      <c r="L3432" s="5">
        <v>3280</v>
      </c>
      <c r="M3432" s="5">
        <v>6520</v>
      </c>
      <c r="N3432" s="5">
        <v>1380000000</v>
      </c>
      <c r="O3432" s="5">
        <f>YEAR(Table1[[#This Row],[ReportDate]])</f>
        <v>2020</v>
      </c>
      <c r="P3432" s="5" t="str">
        <f>TEXT(Table1[[#This Row],[ReportDate]],"mmm")</f>
        <v>Dec</v>
      </c>
      <c r="Q3432" s="29">
        <f>Table1[[#This Row],[TotalDeaths]]/Table1[[#This Row],[TotalCases]]</f>
        <v>5.3711021419208402E-2</v>
      </c>
    </row>
    <row r="3433" spans="1:17" ht="14.4" x14ac:dyDescent="0.3">
      <c r="A3433" s="5" t="s">
        <v>5654</v>
      </c>
      <c r="B3433" s="5" t="s">
        <v>2186</v>
      </c>
      <c r="C3433" s="5" t="s">
        <v>2187</v>
      </c>
      <c r="D3433" s="5" t="s">
        <v>2243</v>
      </c>
      <c r="E3433" s="32">
        <v>44384</v>
      </c>
      <c r="F3433" s="5">
        <v>2828</v>
      </c>
      <c r="G3433" s="5">
        <v>105</v>
      </c>
      <c r="H3433" s="5">
        <v>3221</v>
      </c>
      <c r="I3433" s="5">
        <v>735955</v>
      </c>
      <c r="J3433" s="5">
        <v>39482</v>
      </c>
      <c r="K3433" s="5">
        <v>430644</v>
      </c>
      <c r="L3433" s="5">
        <v>31108</v>
      </c>
      <c r="M3433" s="5">
        <v>1596</v>
      </c>
      <c r="N3433" s="5">
        <v>68000000</v>
      </c>
      <c r="O3433" s="5">
        <f>YEAR(Table1[[#This Row],[ReportDate]])</f>
        <v>2021</v>
      </c>
      <c r="P3433" s="5" t="str">
        <f>TEXT(Table1[[#This Row],[ReportDate]],"mmm")</f>
        <v>Jul</v>
      </c>
      <c r="Q3433" s="29">
        <f>Table1[[#This Row],[TotalDeaths]]/Table1[[#This Row],[TotalCases]]</f>
        <v>5.3647301805137541E-2</v>
      </c>
    </row>
    <row r="3434" spans="1:17" ht="14.4" x14ac:dyDescent="0.3">
      <c r="A3434" s="5" t="s">
        <v>5655</v>
      </c>
      <c r="B3434" s="5" t="s">
        <v>2191</v>
      </c>
      <c r="C3434" s="5" t="s">
        <v>2225</v>
      </c>
      <c r="D3434" s="5" t="s">
        <v>2288</v>
      </c>
      <c r="E3434" s="32">
        <v>44184</v>
      </c>
      <c r="F3434" s="5">
        <v>3973</v>
      </c>
      <c r="G3434" s="5">
        <v>57</v>
      </c>
      <c r="H3434" s="5">
        <v>3317</v>
      </c>
      <c r="I3434" s="5">
        <v>739928</v>
      </c>
      <c r="J3434" s="5">
        <v>39539</v>
      </c>
      <c r="K3434" s="5">
        <v>433961</v>
      </c>
      <c r="L3434" s="5">
        <v>19865</v>
      </c>
      <c r="M3434" s="5">
        <v>150</v>
      </c>
      <c r="N3434" s="5">
        <v>331000000</v>
      </c>
      <c r="O3434" s="5">
        <f>YEAR(Table1[[#This Row],[ReportDate]])</f>
        <v>2020</v>
      </c>
      <c r="P3434" s="5" t="str">
        <f>TEXT(Table1[[#This Row],[ReportDate]],"mmm")</f>
        <v>Dec</v>
      </c>
      <c r="Q3434" s="29">
        <f>Table1[[#This Row],[TotalDeaths]]/Table1[[#This Row],[TotalCases]]</f>
        <v>5.34362802867306E-2</v>
      </c>
    </row>
    <row r="3435" spans="1:17" ht="14.4" x14ac:dyDescent="0.3">
      <c r="A3435" s="5" t="s">
        <v>5656</v>
      </c>
      <c r="B3435" s="5" t="s">
        <v>2174</v>
      </c>
      <c r="C3435" s="5" t="s">
        <v>2201</v>
      </c>
      <c r="D3435" s="5" t="s">
        <v>2202</v>
      </c>
      <c r="E3435" s="32">
        <v>44246</v>
      </c>
      <c r="F3435" s="5">
        <v>4957</v>
      </c>
      <c r="G3435" s="5">
        <v>162</v>
      </c>
      <c r="H3435" s="5">
        <v>4596</v>
      </c>
      <c r="I3435" s="5">
        <v>744885</v>
      </c>
      <c r="J3435" s="5">
        <v>39701</v>
      </c>
      <c r="K3435" s="5">
        <v>438557</v>
      </c>
      <c r="L3435" s="5">
        <v>39656</v>
      </c>
      <c r="M3435" s="5">
        <v>828</v>
      </c>
      <c r="N3435" s="5">
        <v>1380000000</v>
      </c>
      <c r="O3435" s="5">
        <f>YEAR(Table1[[#This Row],[ReportDate]])</f>
        <v>2021</v>
      </c>
      <c r="P3435" s="5" t="str">
        <f>TEXT(Table1[[#This Row],[ReportDate]],"mmm")</f>
        <v>Feb</v>
      </c>
      <c r="Q3435" s="29">
        <f>Table1[[#This Row],[TotalDeaths]]/Table1[[#This Row],[TotalCases]]</f>
        <v>5.3298160118676038E-2</v>
      </c>
    </row>
    <row r="3436" spans="1:17" ht="14.4" x14ac:dyDescent="0.3">
      <c r="A3436" s="5" t="s">
        <v>5657</v>
      </c>
      <c r="B3436" s="5" t="s">
        <v>2167</v>
      </c>
      <c r="C3436" s="5" t="s">
        <v>2318</v>
      </c>
      <c r="D3436" s="5" t="s">
        <v>2319</v>
      </c>
      <c r="E3436" s="32">
        <v>43939</v>
      </c>
      <c r="F3436" s="5">
        <v>1336</v>
      </c>
      <c r="G3436" s="5">
        <v>77</v>
      </c>
      <c r="H3436" s="5">
        <v>1817</v>
      </c>
      <c r="I3436" s="5">
        <v>746221</v>
      </c>
      <c r="J3436" s="5">
        <v>39778</v>
      </c>
      <c r="K3436" s="5">
        <v>440374</v>
      </c>
      <c r="L3436" s="5">
        <v>25384</v>
      </c>
      <c r="M3436" s="5">
        <v>8466</v>
      </c>
      <c r="N3436" s="5">
        <v>83000000</v>
      </c>
      <c r="O3436" s="5">
        <f>YEAR(Table1[[#This Row],[ReportDate]])</f>
        <v>2020</v>
      </c>
      <c r="P3436" s="5" t="str">
        <f>TEXT(Table1[[#This Row],[ReportDate]],"mmm")</f>
        <v>Apr</v>
      </c>
      <c r="Q3436" s="29">
        <f>Table1[[#This Row],[TotalDeaths]]/Table1[[#This Row],[TotalCases]]</f>
        <v>5.3305924116314067E-2</v>
      </c>
    </row>
    <row r="3437" spans="1:17" ht="14.4" x14ac:dyDescent="0.3">
      <c r="A3437" s="5" t="s">
        <v>5658</v>
      </c>
      <c r="B3437" s="5" t="s">
        <v>2186</v>
      </c>
      <c r="C3437" s="5" t="s">
        <v>2204</v>
      </c>
      <c r="D3437" s="5" t="s">
        <v>2210</v>
      </c>
      <c r="E3437" s="32">
        <v>44393</v>
      </c>
      <c r="F3437" s="5">
        <v>2356</v>
      </c>
      <c r="G3437" s="5">
        <v>185</v>
      </c>
      <c r="H3437" s="5">
        <v>4044</v>
      </c>
      <c r="I3437" s="5">
        <v>748577</v>
      </c>
      <c r="J3437" s="5">
        <v>39963</v>
      </c>
      <c r="K3437" s="5">
        <v>444418</v>
      </c>
      <c r="L3437" s="5">
        <v>23560</v>
      </c>
      <c r="M3437" s="5">
        <v>9419</v>
      </c>
      <c r="N3437" s="5">
        <v>68000000</v>
      </c>
      <c r="O3437" s="5">
        <f>YEAR(Table1[[#This Row],[ReportDate]])</f>
        <v>2021</v>
      </c>
      <c r="P3437" s="5" t="str">
        <f>TEXT(Table1[[#This Row],[ReportDate]],"mmm")</f>
        <v>Jul</v>
      </c>
      <c r="Q3437" s="29">
        <f>Table1[[#This Row],[TotalDeaths]]/Table1[[#This Row],[TotalCases]]</f>
        <v>5.3385289689637808E-2</v>
      </c>
    </row>
    <row r="3438" spans="1:17" ht="14.4" x14ac:dyDescent="0.3">
      <c r="A3438" s="5" t="s">
        <v>5659</v>
      </c>
      <c r="B3438" s="5" t="s">
        <v>2186</v>
      </c>
      <c r="C3438" s="5" t="s">
        <v>2187</v>
      </c>
      <c r="D3438" s="5" t="s">
        <v>2243</v>
      </c>
      <c r="E3438" s="32">
        <v>44327</v>
      </c>
      <c r="F3438" s="5">
        <v>1667</v>
      </c>
      <c r="G3438" s="5">
        <v>6</v>
      </c>
      <c r="H3438" s="5">
        <v>2221</v>
      </c>
      <c r="I3438" s="5">
        <v>750244</v>
      </c>
      <c r="J3438" s="5">
        <v>39969</v>
      </c>
      <c r="K3438" s="5">
        <v>446639</v>
      </c>
      <c r="L3438" s="5">
        <v>10002</v>
      </c>
      <c r="M3438" s="5">
        <v>11442</v>
      </c>
      <c r="N3438" s="5">
        <v>68000000</v>
      </c>
      <c r="O3438" s="5">
        <f>YEAR(Table1[[#This Row],[ReportDate]])</f>
        <v>2021</v>
      </c>
      <c r="P3438" s="5" t="str">
        <f>TEXT(Table1[[#This Row],[ReportDate]],"mmm")</f>
        <v>May</v>
      </c>
      <c r="Q3438" s="29">
        <f>Table1[[#This Row],[TotalDeaths]]/Table1[[#This Row],[TotalCases]]</f>
        <v>5.3274667974685566E-2</v>
      </c>
    </row>
    <row r="3439" spans="1:17" ht="14.4" x14ac:dyDescent="0.3">
      <c r="A3439" s="5" t="s">
        <v>5660</v>
      </c>
      <c r="B3439" s="5" t="s">
        <v>2191</v>
      </c>
      <c r="C3439" s="5" t="s">
        <v>2225</v>
      </c>
      <c r="D3439" s="5" t="s">
        <v>2288</v>
      </c>
      <c r="E3439" s="32">
        <v>44171</v>
      </c>
      <c r="F3439" s="5">
        <v>1825</v>
      </c>
      <c r="G3439" s="5">
        <v>102</v>
      </c>
      <c r="H3439" s="5">
        <v>4688</v>
      </c>
      <c r="I3439" s="5">
        <v>752069</v>
      </c>
      <c r="J3439" s="5">
        <v>40071</v>
      </c>
      <c r="K3439" s="5">
        <v>451327</v>
      </c>
      <c r="L3439" s="5">
        <v>25550</v>
      </c>
      <c r="M3439" s="5">
        <v>680</v>
      </c>
      <c r="N3439" s="5">
        <v>331000000</v>
      </c>
      <c r="O3439" s="5">
        <f>YEAR(Table1[[#This Row],[ReportDate]])</f>
        <v>2020</v>
      </c>
      <c r="P3439" s="5" t="str">
        <f>TEXT(Table1[[#This Row],[ReportDate]],"mmm")</f>
        <v>Dec</v>
      </c>
      <c r="Q3439" s="29">
        <f>Table1[[#This Row],[TotalDeaths]]/Table1[[#This Row],[TotalCases]]</f>
        <v>5.3281015438742987E-2</v>
      </c>
    </row>
    <row r="3440" spans="1:17" ht="14.4" x14ac:dyDescent="0.3">
      <c r="A3440" s="5" t="s">
        <v>5661</v>
      </c>
      <c r="B3440" s="5" t="s">
        <v>2170</v>
      </c>
      <c r="C3440" s="5" t="s">
        <v>2249</v>
      </c>
      <c r="D3440" s="5" t="s">
        <v>2268</v>
      </c>
      <c r="E3440" s="32">
        <v>44213</v>
      </c>
      <c r="F3440" s="5">
        <v>4030</v>
      </c>
      <c r="G3440" s="5">
        <v>108</v>
      </c>
      <c r="H3440" s="5">
        <v>4267</v>
      </c>
      <c r="I3440" s="5">
        <v>756099</v>
      </c>
      <c r="J3440" s="5">
        <v>40179</v>
      </c>
      <c r="K3440" s="5">
        <v>455594</v>
      </c>
      <c r="L3440" s="5">
        <v>36270</v>
      </c>
      <c r="M3440" s="5">
        <v>8073</v>
      </c>
      <c r="N3440" s="5">
        <v>213000000</v>
      </c>
      <c r="O3440" s="5">
        <f>YEAR(Table1[[#This Row],[ReportDate]])</f>
        <v>2021</v>
      </c>
      <c r="P3440" s="5" t="str">
        <f>TEXT(Table1[[#This Row],[ReportDate]],"mmm")</f>
        <v>Jan</v>
      </c>
      <c r="Q3440" s="29">
        <f>Table1[[#This Row],[TotalDeaths]]/Table1[[#This Row],[TotalCases]]</f>
        <v>5.3139866604770013E-2</v>
      </c>
    </row>
    <row r="3441" spans="1:17" ht="14.4" x14ac:dyDescent="0.3">
      <c r="A3441" s="5" t="s">
        <v>5662</v>
      </c>
      <c r="B3441" s="5" t="s">
        <v>2167</v>
      </c>
      <c r="C3441" s="5" t="s">
        <v>2168</v>
      </c>
      <c r="D3441" s="5" t="s">
        <v>2168</v>
      </c>
      <c r="E3441" s="32">
        <v>44363</v>
      </c>
      <c r="F3441" s="5">
        <v>1212</v>
      </c>
      <c r="G3441" s="5">
        <v>8</v>
      </c>
      <c r="H3441" s="5">
        <v>957</v>
      </c>
      <c r="I3441" s="5">
        <v>757311</v>
      </c>
      <c r="J3441" s="5">
        <v>40187</v>
      </c>
      <c r="K3441" s="5">
        <v>456551</v>
      </c>
      <c r="L3441" s="5">
        <v>16968</v>
      </c>
      <c r="M3441" s="5">
        <v>15874</v>
      </c>
      <c r="N3441" s="5">
        <v>83000000</v>
      </c>
      <c r="O3441" s="5">
        <f>YEAR(Table1[[#This Row],[ReportDate]])</f>
        <v>2021</v>
      </c>
      <c r="P3441" s="5" t="str">
        <f>TEXT(Table1[[#This Row],[ReportDate]],"mmm")</f>
        <v>Jun</v>
      </c>
      <c r="Q3441" s="29">
        <f>Table1[[#This Row],[TotalDeaths]]/Table1[[#This Row],[TotalCases]]</f>
        <v>5.3065385290851447E-2</v>
      </c>
    </row>
    <row r="3442" spans="1:17" ht="14.4" x14ac:dyDescent="0.3">
      <c r="A3442" s="5" t="s">
        <v>5663</v>
      </c>
      <c r="B3442" s="5" t="s">
        <v>2170</v>
      </c>
      <c r="C3442" s="5" t="s">
        <v>2232</v>
      </c>
      <c r="D3442" s="5" t="s">
        <v>2281</v>
      </c>
      <c r="E3442" s="32">
        <v>44130</v>
      </c>
      <c r="F3442" s="5">
        <v>2768</v>
      </c>
      <c r="G3442" s="5">
        <v>68</v>
      </c>
      <c r="H3442" s="5">
        <v>4904</v>
      </c>
      <c r="I3442" s="5">
        <v>760079</v>
      </c>
      <c r="J3442" s="5">
        <v>40255</v>
      </c>
      <c r="K3442" s="5">
        <v>461455</v>
      </c>
      <c r="L3442" s="5">
        <v>38752</v>
      </c>
      <c r="M3442" s="5">
        <v>13319</v>
      </c>
      <c r="N3442" s="5">
        <v>213000000</v>
      </c>
      <c r="O3442" s="5">
        <f>YEAR(Table1[[#This Row],[ReportDate]])</f>
        <v>2020</v>
      </c>
      <c r="P3442" s="5" t="str">
        <f>TEXT(Table1[[#This Row],[ReportDate]],"mmm")</f>
        <v>Oct</v>
      </c>
      <c r="Q3442" s="29">
        <f>Table1[[#This Row],[TotalDeaths]]/Table1[[#This Row],[TotalCases]]</f>
        <v>5.2961600044205928E-2</v>
      </c>
    </row>
    <row r="3443" spans="1:17" ht="14.4" x14ac:dyDescent="0.3">
      <c r="A3443" s="5" t="s">
        <v>5664</v>
      </c>
      <c r="B3443" s="5" t="s">
        <v>2186</v>
      </c>
      <c r="C3443" s="5" t="s">
        <v>2237</v>
      </c>
      <c r="D3443" s="5" t="s">
        <v>2270</v>
      </c>
      <c r="E3443" s="32">
        <v>43969</v>
      </c>
      <c r="F3443" s="5">
        <v>4415</v>
      </c>
      <c r="G3443" s="5">
        <v>131</v>
      </c>
      <c r="H3443" s="5">
        <v>4718</v>
      </c>
      <c r="I3443" s="5">
        <v>764494</v>
      </c>
      <c r="J3443" s="5">
        <v>40386</v>
      </c>
      <c r="K3443" s="5">
        <v>466173</v>
      </c>
      <c r="L3443" s="5">
        <v>66225</v>
      </c>
      <c r="M3443" s="5">
        <v>9834</v>
      </c>
      <c r="N3443" s="5">
        <v>68000000</v>
      </c>
      <c r="O3443" s="5">
        <f>YEAR(Table1[[#This Row],[ReportDate]])</f>
        <v>2020</v>
      </c>
      <c r="P3443" s="5" t="str">
        <f>TEXT(Table1[[#This Row],[ReportDate]],"mmm")</f>
        <v>May</v>
      </c>
      <c r="Q3443" s="29">
        <f>Table1[[#This Row],[TotalDeaths]]/Table1[[#This Row],[TotalCases]]</f>
        <v>5.2827098708426751E-2</v>
      </c>
    </row>
    <row r="3444" spans="1:17" ht="14.4" x14ac:dyDescent="0.3">
      <c r="A3444" s="5" t="s">
        <v>5665</v>
      </c>
      <c r="B3444" s="5" t="s">
        <v>2170</v>
      </c>
      <c r="C3444" s="5" t="s">
        <v>2171</v>
      </c>
      <c r="D3444" s="5" t="s">
        <v>2265</v>
      </c>
      <c r="E3444" s="32">
        <v>44189</v>
      </c>
      <c r="F3444" s="5">
        <v>3058</v>
      </c>
      <c r="G3444" s="5">
        <v>159</v>
      </c>
      <c r="H3444" s="5">
        <v>4814</v>
      </c>
      <c r="I3444" s="5">
        <v>767552</v>
      </c>
      <c r="J3444" s="5">
        <v>40545</v>
      </c>
      <c r="K3444" s="5">
        <v>470987</v>
      </c>
      <c r="L3444" s="5">
        <v>45870</v>
      </c>
      <c r="M3444" s="5">
        <v>19495</v>
      </c>
      <c r="N3444" s="5">
        <v>213000000</v>
      </c>
      <c r="O3444" s="5">
        <f>YEAR(Table1[[#This Row],[ReportDate]])</f>
        <v>2020</v>
      </c>
      <c r="P3444" s="5" t="str">
        <f>TEXT(Table1[[#This Row],[ReportDate]],"mmm")</f>
        <v>Dec</v>
      </c>
      <c r="Q3444" s="29">
        <f>Table1[[#This Row],[TotalDeaths]]/Table1[[#This Row],[TotalCases]]</f>
        <v>5.2823782623196862E-2</v>
      </c>
    </row>
    <row r="3445" spans="1:17" ht="14.4" x14ac:dyDescent="0.3">
      <c r="A3445" s="5" t="s">
        <v>5666</v>
      </c>
      <c r="B3445" s="5" t="s">
        <v>2174</v>
      </c>
      <c r="C3445" s="5" t="s">
        <v>2201</v>
      </c>
      <c r="D3445" s="5" t="s">
        <v>2261</v>
      </c>
      <c r="E3445" s="32">
        <v>44329</v>
      </c>
      <c r="F3445" s="5">
        <v>444</v>
      </c>
      <c r="G3445" s="5">
        <v>132</v>
      </c>
      <c r="H3445" s="5">
        <v>2385</v>
      </c>
      <c r="I3445" s="5">
        <v>767996</v>
      </c>
      <c r="J3445" s="5">
        <v>40677</v>
      </c>
      <c r="K3445" s="5">
        <v>473372</v>
      </c>
      <c r="L3445" s="5">
        <v>8436</v>
      </c>
      <c r="M3445" s="5">
        <v>19366</v>
      </c>
      <c r="N3445" s="5">
        <v>1380000000</v>
      </c>
      <c r="O3445" s="5">
        <f>YEAR(Table1[[#This Row],[ReportDate]])</f>
        <v>2021</v>
      </c>
      <c r="P3445" s="5" t="str">
        <f>TEXT(Table1[[#This Row],[ReportDate]],"mmm")</f>
        <v>May</v>
      </c>
      <c r="Q3445" s="29">
        <f>Table1[[#This Row],[TotalDeaths]]/Table1[[#This Row],[TotalCases]]</f>
        <v>5.2965119609997967E-2</v>
      </c>
    </row>
    <row r="3446" spans="1:17" ht="14.4" x14ac:dyDescent="0.3">
      <c r="A3446" s="5" t="s">
        <v>5667</v>
      </c>
      <c r="B3446" s="5" t="s">
        <v>2167</v>
      </c>
      <c r="C3446" s="5" t="s">
        <v>2235</v>
      </c>
      <c r="D3446" s="5" t="s">
        <v>2235</v>
      </c>
      <c r="E3446" s="32">
        <v>44215</v>
      </c>
      <c r="F3446" s="5">
        <v>1397</v>
      </c>
      <c r="G3446" s="5">
        <v>55</v>
      </c>
      <c r="H3446" s="5">
        <v>1434</v>
      </c>
      <c r="I3446" s="5">
        <v>769393</v>
      </c>
      <c r="J3446" s="5">
        <v>40732</v>
      </c>
      <c r="K3446" s="5">
        <v>474806</v>
      </c>
      <c r="L3446" s="5">
        <v>19558</v>
      </c>
      <c r="M3446" s="5">
        <v>5075</v>
      </c>
      <c r="N3446" s="5">
        <v>83000000</v>
      </c>
      <c r="O3446" s="5">
        <f>YEAR(Table1[[#This Row],[ReportDate]])</f>
        <v>2021</v>
      </c>
      <c r="P3446" s="5" t="str">
        <f>TEXT(Table1[[#This Row],[ReportDate]],"mmm")</f>
        <v>Jan</v>
      </c>
      <c r="Q3446" s="29">
        <f>Table1[[#This Row],[TotalDeaths]]/Table1[[#This Row],[TotalCases]]</f>
        <v>5.2940434862287541E-2</v>
      </c>
    </row>
    <row r="3447" spans="1:17" ht="14.4" x14ac:dyDescent="0.3">
      <c r="A3447" s="5" t="s">
        <v>5668</v>
      </c>
      <c r="B3447" s="5" t="s">
        <v>2170</v>
      </c>
      <c r="C3447" s="5" t="s">
        <v>2232</v>
      </c>
      <c r="D3447" s="5" t="s">
        <v>2233</v>
      </c>
      <c r="E3447" s="32">
        <v>44434</v>
      </c>
      <c r="F3447" s="5">
        <v>4381</v>
      </c>
      <c r="G3447" s="5">
        <v>55</v>
      </c>
      <c r="H3447" s="5">
        <v>3169</v>
      </c>
      <c r="I3447" s="5">
        <v>773774</v>
      </c>
      <c r="J3447" s="5">
        <v>40787</v>
      </c>
      <c r="K3447" s="5">
        <v>477975</v>
      </c>
      <c r="L3447" s="5">
        <v>65715</v>
      </c>
      <c r="M3447" s="5">
        <v>15222</v>
      </c>
      <c r="N3447" s="5">
        <v>213000000</v>
      </c>
      <c r="O3447" s="5">
        <f>YEAR(Table1[[#This Row],[ReportDate]])</f>
        <v>2021</v>
      </c>
      <c r="P3447" s="5" t="str">
        <f>TEXT(Table1[[#This Row],[ReportDate]],"mmm")</f>
        <v>Aug</v>
      </c>
      <c r="Q3447" s="29">
        <f>Table1[[#This Row],[TotalDeaths]]/Table1[[#This Row],[TotalCases]]</f>
        <v>5.2711773722042873E-2</v>
      </c>
    </row>
    <row r="3448" spans="1:17" ht="14.4" x14ac:dyDescent="0.3">
      <c r="A3448" s="5" t="s">
        <v>5669</v>
      </c>
      <c r="B3448" s="5" t="s">
        <v>2174</v>
      </c>
      <c r="C3448" s="5" t="s">
        <v>2184</v>
      </c>
      <c r="D3448" s="5" t="s">
        <v>25</v>
      </c>
      <c r="E3448" s="32">
        <v>44110</v>
      </c>
      <c r="F3448" s="5">
        <v>2218</v>
      </c>
      <c r="G3448" s="5">
        <v>43</v>
      </c>
      <c r="H3448" s="5">
        <v>2984</v>
      </c>
      <c r="I3448" s="5">
        <v>775992</v>
      </c>
      <c r="J3448" s="5">
        <v>40830</v>
      </c>
      <c r="K3448" s="5">
        <v>480959</v>
      </c>
      <c r="L3448" s="5">
        <v>22180</v>
      </c>
      <c r="M3448" s="5">
        <v>14011</v>
      </c>
      <c r="N3448" s="5">
        <v>1380000000</v>
      </c>
      <c r="O3448" s="5">
        <f>YEAR(Table1[[#This Row],[ReportDate]])</f>
        <v>2020</v>
      </c>
      <c r="P3448" s="5" t="str">
        <f>TEXT(Table1[[#This Row],[ReportDate]],"mmm")</f>
        <v>Oct</v>
      </c>
      <c r="Q3448" s="29">
        <f>Table1[[#This Row],[TotalDeaths]]/Table1[[#This Row],[TotalCases]]</f>
        <v>5.2616521819812578E-2</v>
      </c>
    </row>
    <row r="3449" spans="1:17" ht="14.4" x14ac:dyDescent="0.3">
      <c r="A3449" s="5" t="s">
        <v>5670</v>
      </c>
      <c r="B3449" s="5" t="s">
        <v>2191</v>
      </c>
      <c r="C3449" s="5" t="s">
        <v>2225</v>
      </c>
      <c r="D3449" s="5" t="s">
        <v>2226</v>
      </c>
      <c r="E3449" s="32">
        <v>44467</v>
      </c>
      <c r="F3449" s="5">
        <v>3676</v>
      </c>
      <c r="G3449" s="5">
        <v>71</v>
      </c>
      <c r="H3449" s="5">
        <v>3256</v>
      </c>
      <c r="I3449" s="5">
        <v>779668</v>
      </c>
      <c r="J3449" s="5">
        <v>40901</v>
      </c>
      <c r="K3449" s="5">
        <v>484215</v>
      </c>
      <c r="L3449" s="5">
        <v>33084</v>
      </c>
      <c r="M3449" s="5">
        <v>242</v>
      </c>
      <c r="N3449" s="5">
        <v>331000000</v>
      </c>
      <c r="O3449" s="5">
        <f>YEAR(Table1[[#This Row],[ReportDate]])</f>
        <v>2021</v>
      </c>
      <c r="P3449" s="5" t="str">
        <f>TEXT(Table1[[#This Row],[ReportDate]],"mmm")</f>
        <v>Sep</v>
      </c>
      <c r="Q3449" s="29">
        <f>Table1[[#This Row],[TotalDeaths]]/Table1[[#This Row],[TotalCases]]</f>
        <v>5.2459508406142101E-2</v>
      </c>
    </row>
    <row r="3450" spans="1:17" ht="14.4" x14ac:dyDescent="0.3">
      <c r="A3450" s="5" t="s">
        <v>5671</v>
      </c>
      <c r="B3450" s="5" t="s">
        <v>2170</v>
      </c>
      <c r="C3450" s="5" t="s">
        <v>2232</v>
      </c>
      <c r="D3450" s="5" t="s">
        <v>2281</v>
      </c>
      <c r="E3450" s="32">
        <v>44313</v>
      </c>
      <c r="F3450" s="5">
        <v>2310</v>
      </c>
      <c r="G3450" s="5">
        <v>140</v>
      </c>
      <c r="H3450" s="5">
        <v>1436</v>
      </c>
      <c r="I3450" s="5">
        <v>781978</v>
      </c>
      <c r="J3450" s="5">
        <v>41041</v>
      </c>
      <c r="K3450" s="5">
        <v>485651</v>
      </c>
      <c r="L3450" s="5">
        <v>32340</v>
      </c>
      <c r="M3450" s="5">
        <v>16863</v>
      </c>
      <c r="N3450" s="5">
        <v>213000000</v>
      </c>
      <c r="O3450" s="5">
        <f>YEAR(Table1[[#This Row],[ReportDate]])</f>
        <v>2021</v>
      </c>
      <c r="P3450" s="5" t="str">
        <f>TEXT(Table1[[#This Row],[ReportDate]],"mmm")</f>
        <v>Apr</v>
      </c>
      <c r="Q3450" s="29">
        <f>Table1[[#This Row],[TotalDeaths]]/Table1[[#This Row],[TotalCases]]</f>
        <v>5.2483573706677167E-2</v>
      </c>
    </row>
    <row r="3451" spans="1:17" ht="14.4" x14ac:dyDescent="0.3">
      <c r="A3451" s="5" t="s">
        <v>5672</v>
      </c>
      <c r="B3451" s="5" t="s">
        <v>2167</v>
      </c>
      <c r="C3451" s="5" t="s">
        <v>2181</v>
      </c>
      <c r="D3451" s="5" t="s">
        <v>2182</v>
      </c>
      <c r="E3451" s="32">
        <v>43941</v>
      </c>
      <c r="F3451" s="5">
        <v>4040</v>
      </c>
      <c r="G3451" s="5">
        <v>131</v>
      </c>
      <c r="H3451" s="5">
        <v>4473</v>
      </c>
      <c r="I3451" s="5">
        <v>786018</v>
      </c>
      <c r="J3451" s="5">
        <v>41172</v>
      </c>
      <c r="K3451" s="5">
        <v>490124</v>
      </c>
      <c r="L3451" s="5">
        <v>48480</v>
      </c>
      <c r="M3451" s="5">
        <v>5214</v>
      </c>
      <c r="N3451" s="5">
        <v>83000000</v>
      </c>
      <c r="O3451" s="5">
        <f>YEAR(Table1[[#This Row],[ReportDate]])</f>
        <v>2020</v>
      </c>
      <c r="P3451" s="5" t="str">
        <f>TEXT(Table1[[#This Row],[ReportDate]],"mmm")</f>
        <v>Apr</v>
      </c>
      <c r="Q3451" s="29">
        <f>Table1[[#This Row],[TotalDeaths]]/Table1[[#This Row],[TotalCases]]</f>
        <v>5.2380479836339623E-2</v>
      </c>
    </row>
    <row r="3452" spans="1:17" ht="14.4" x14ac:dyDescent="0.3">
      <c r="A3452" s="5" t="s">
        <v>5673</v>
      </c>
      <c r="B3452" s="5" t="s">
        <v>2174</v>
      </c>
      <c r="C3452" s="5" t="s">
        <v>27</v>
      </c>
      <c r="D3452" s="5" t="s">
        <v>27</v>
      </c>
      <c r="E3452" s="32">
        <v>43969</v>
      </c>
      <c r="F3452" s="5">
        <v>3606</v>
      </c>
      <c r="G3452" s="5">
        <v>179</v>
      </c>
      <c r="H3452" s="5">
        <v>1432</v>
      </c>
      <c r="I3452" s="5">
        <v>789624</v>
      </c>
      <c r="J3452" s="5">
        <v>41351</v>
      </c>
      <c r="K3452" s="5">
        <v>491556</v>
      </c>
      <c r="L3452" s="5">
        <v>54090</v>
      </c>
      <c r="M3452" s="5">
        <v>5030</v>
      </c>
      <c r="N3452" s="5">
        <v>1380000000</v>
      </c>
      <c r="O3452" s="5">
        <f>YEAR(Table1[[#This Row],[ReportDate]])</f>
        <v>2020</v>
      </c>
      <c r="P3452" s="5" t="str">
        <f>TEXT(Table1[[#This Row],[ReportDate]],"mmm")</f>
        <v>May</v>
      </c>
      <c r="Q3452" s="29">
        <f>Table1[[#This Row],[TotalDeaths]]/Table1[[#This Row],[TotalCases]]</f>
        <v>5.236796247327842E-2</v>
      </c>
    </row>
    <row r="3453" spans="1:17" ht="14.4" x14ac:dyDescent="0.3">
      <c r="A3453" s="5" t="s">
        <v>5674</v>
      </c>
      <c r="B3453" s="5" t="s">
        <v>2170</v>
      </c>
      <c r="C3453" s="5" t="s">
        <v>2249</v>
      </c>
      <c r="D3453" s="5" t="s">
        <v>2250</v>
      </c>
      <c r="E3453" s="32">
        <v>44265</v>
      </c>
      <c r="F3453" s="5">
        <v>1827</v>
      </c>
      <c r="G3453" s="5">
        <v>14</v>
      </c>
      <c r="H3453" s="5">
        <v>1774</v>
      </c>
      <c r="I3453" s="5">
        <v>791451</v>
      </c>
      <c r="J3453" s="5">
        <v>41365</v>
      </c>
      <c r="K3453" s="5">
        <v>493330</v>
      </c>
      <c r="L3453" s="5">
        <v>14616</v>
      </c>
      <c r="M3453" s="5">
        <v>8400</v>
      </c>
      <c r="N3453" s="5">
        <v>213000000</v>
      </c>
      <c r="O3453" s="5">
        <f>YEAR(Table1[[#This Row],[ReportDate]])</f>
        <v>2021</v>
      </c>
      <c r="P3453" s="5" t="str">
        <f>TEXT(Table1[[#This Row],[ReportDate]],"mmm")</f>
        <v>Mar</v>
      </c>
      <c r="Q3453" s="29">
        <f>Table1[[#This Row],[TotalDeaths]]/Table1[[#This Row],[TotalCases]]</f>
        <v>5.2264764337905945E-2</v>
      </c>
    </row>
    <row r="3454" spans="1:17" ht="14.4" x14ac:dyDescent="0.3">
      <c r="A3454" s="5" t="s">
        <v>5675</v>
      </c>
      <c r="B3454" s="5" t="s">
        <v>2191</v>
      </c>
      <c r="C3454" s="5" t="s">
        <v>2221</v>
      </c>
      <c r="D3454" s="5" t="s">
        <v>2222</v>
      </c>
      <c r="E3454" s="32">
        <v>44339</v>
      </c>
      <c r="F3454" s="5">
        <v>3219</v>
      </c>
      <c r="G3454" s="5">
        <v>119</v>
      </c>
      <c r="H3454" s="5">
        <v>417</v>
      </c>
      <c r="I3454" s="5">
        <v>794670</v>
      </c>
      <c r="J3454" s="5">
        <v>41484</v>
      </c>
      <c r="K3454" s="5">
        <v>493747</v>
      </c>
      <c r="L3454" s="5">
        <v>38628</v>
      </c>
      <c r="M3454" s="5">
        <v>9737</v>
      </c>
      <c r="N3454" s="5">
        <v>331000000</v>
      </c>
      <c r="O3454" s="5">
        <f>YEAR(Table1[[#This Row],[ReportDate]])</f>
        <v>2021</v>
      </c>
      <c r="P3454" s="5" t="str">
        <f>TEXT(Table1[[#This Row],[ReportDate]],"mmm")</f>
        <v>May</v>
      </c>
      <c r="Q3454" s="29">
        <f>Table1[[#This Row],[TotalDeaths]]/Table1[[#This Row],[TotalCases]]</f>
        <v>5.2202801162746802E-2</v>
      </c>
    </row>
    <row r="3455" spans="1:17" ht="14.4" x14ac:dyDescent="0.3">
      <c r="A3455" s="5" t="s">
        <v>5676</v>
      </c>
      <c r="B3455" s="5" t="s">
        <v>2170</v>
      </c>
      <c r="C3455" s="5" t="s">
        <v>2171</v>
      </c>
      <c r="D3455" s="5" t="s">
        <v>2172</v>
      </c>
      <c r="E3455" s="32">
        <v>44103</v>
      </c>
      <c r="F3455" s="5">
        <v>4688</v>
      </c>
      <c r="G3455" s="5">
        <v>109</v>
      </c>
      <c r="H3455" s="5">
        <v>982</v>
      </c>
      <c r="I3455" s="5">
        <v>799358</v>
      </c>
      <c r="J3455" s="5">
        <v>41593</v>
      </c>
      <c r="K3455" s="5">
        <v>494729</v>
      </c>
      <c r="L3455" s="5">
        <v>70320</v>
      </c>
      <c r="M3455" s="5">
        <v>12188</v>
      </c>
      <c r="N3455" s="5">
        <v>213000000</v>
      </c>
      <c r="O3455" s="5">
        <f>YEAR(Table1[[#This Row],[ReportDate]])</f>
        <v>2020</v>
      </c>
      <c r="P3455" s="5" t="str">
        <f>TEXT(Table1[[#This Row],[ReportDate]],"mmm")</f>
        <v>Sep</v>
      </c>
      <c r="Q3455" s="29">
        <f>Table1[[#This Row],[TotalDeaths]]/Table1[[#This Row],[TotalCases]]</f>
        <v>5.2033006487706382E-2</v>
      </c>
    </row>
    <row r="3456" spans="1:17" ht="14.4" x14ac:dyDescent="0.3">
      <c r="A3456" s="5" t="s">
        <v>5677</v>
      </c>
      <c r="B3456" s="5" t="s">
        <v>2174</v>
      </c>
      <c r="C3456" s="5" t="s">
        <v>2175</v>
      </c>
      <c r="D3456" s="5" t="s">
        <v>2176</v>
      </c>
      <c r="E3456" s="32">
        <v>43929</v>
      </c>
      <c r="F3456" s="5">
        <v>4511</v>
      </c>
      <c r="G3456" s="5">
        <v>81</v>
      </c>
      <c r="H3456" s="5">
        <v>1138</v>
      </c>
      <c r="I3456" s="5">
        <v>803869</v>
      </c>
      <c r="J3456" s="5">
        <v>41674</v>
      </c>
      <c r="K3456" s="5">
        <v>495867</v>
      </c>
      <c r="L3456" s="5">
        <v>31577</v>
      </c>
      <c r="M3456" s="5">
        <v>19009</v>
      </c>
      <c r="N3456" s="5">
        <v>1380000000</v>
      </c>
      <c r="O3456" s="5">
        <f>YEAR(Table1[[#This Row],[ReportDate]])</f>
        <v>2020</v>
      </c>
      <c r="P3456" s="5" t="str">
        <f>TEXT(Table1[[#This Row],[ReportDate]],"mmm")</f>
        <v>Apr</v>
      </c>
      <c r="Q3456" s="29">
        <f>Table1[[#This Row],[TotalDeaths]]/Table1[[#This Row],[TotalCases]]</f>
        <v>5.1841780190553438E-2</v>
      </c>
    </row>
    <row r="3457" spans="1:17" ht="14.4" x14ac:dyDescent="0.3">
      <c r="A3457" s="5" t="s">
        <v>5678</v>
      </c>
      <c r="B3457" s="5" t="s">
        <v>2170</v>
      </c>
      <c r="C3457" s="5" t="s">
        <v>2232</v>
      </c>
      <c r="D3457" s="5" t="s">
        <v>2233</v>
      </c>
      <c r="E3457" s="32">
        <v>43934</v>
      </c>
      <c r="F3457" s="5">
        <v>2072</v>
      </c>
      <c r="G3457" s="5">
        <v>83</v>
      </c>
      <c r="H3457" s="5">
        <v>2928</v>
      </c>
      <c r="I3457" s="5">
        <v>805941</v>
      </c>
      <c r="J3457" s="5">
        <v>41757</v>
      </c>
      <c r="K3457" s="5">
        <v>498795</v>
      </c>
      <c r="L3457" s="5">
        <v>22792</v>
      </c>
      <c r="M3457" s="5">
        <v>480</v>
      </c>
      <c r="N3457" s="5">
        <v>213000000</v>
      </c>
      <c r="O3457" s="5">
        <f>YEAR(Table1[[#This Row],[ReportDate]])</f>
        <v>2020</v>
      </c>
      <c r="P3457" s="5" t="str">
        <f>TEXT(Table1[[#This Row],[ReportDate]],"mmm")</f>
        <v>Apr</v>
      </c>
      <c r="Q3457" s="29">
        <f>Table1[[#This Row],[TotalDeaths]]/Table1[[#This Row],[TotalCases]]</f>
        <v>5.1811484959817161E-2</v>
      </c>
    </row>
    <row r="3458" spans="1:17" ht="14.4" x14ac:dyDescent="0.3">
      <c r="A3458" s="5" t="s">
        <v>5679</v>
      </c>
      <c r="B3458" s="5" t="s">
        <v>2167</v>
      </c>
      <c r="C3458" s="5" t="s">
        <v>2181</v>
      </c>
      <c r="D3458" s="5" t="s">
        <v>2182</v>
      </c>
      <c r="E3458" s="32">
        <v>44044</v>
      </c>
      <c r="F3458" s="5">
        <v>4189</v>
      </c>
      <c r="G3458" s="5">
        <v>0</v>
      </c>
      <c r="H3458" s="5">
        <v>1233</v>
      </c>
      <c r="I3458" s="5">
        <v>810130</v>
      </c>
      <c r="J3458" s="5">
        <v>41757</v>
      </c>
      <c r="K3458" s="5">
        <v>500028</v>
      </c>
      <c r="L3458" s="5">
        <v>67024</v>
      </c>
      <c r="M3458" s="5">
        <v>7691</v>
      </c>
      <c r="N3458" s="5">
        <v>83000000</v>
      </c>
      <c r="O3458" s="5">
        <f>YEAR(Table1[[#This Row],[ReportDate]])</f>
        <v>2020</v>
      </c>
      <c r="P3458" s="5" t="str">
        <f>TEXT(Table1[[#This Row],[ReportDate]],"mmm")</f>
        <v>Aug</v>
      </c>
      <c r="Q3458" s="29">
        <f>Table1[[#This Row],[TotalDeaths]]/Table1[[#This Row],[TotalCases]]</f>
        <v>5.1543579425524295E-2</v>
      </c>
    </row>
    <row r="3459" spans="1:17" ht="14.4" x14ac:dyDescent="0.3">
      <c r="A3459" s="5" t="s">
        <v>5680</v>
      </c>
      <c r="B3459" s="5" t="s">
        <v>2186</v>
      </c>
      <c r="C3459" s="5" t="s">
        <v>2187</v>
      </c>
      <c r="D3459" s="5" t="s">
        <v>2243</v>
      </c>
      <c r="E3459" s="32">
        <v>44494</v>
      </c>
      <c r="F3459" s="5">
        <v>2330</v>
      </c>
      <c r="G3459" s="5">
        <v>192</v>
      </c>
      <c r="H3459" s="5">
        <v>4542</v>
      </c>
      <c r="I3459" s="5">
        <v>812460</v>
      </c>
      <c r="J3459" s="5">
        <v>41949</v>
      </c>
      <c r="K3459" s="5">
        <v>504570</v>
      </c>
      <c r="L3459" s="5">
        <v>20970</v>
      </c>
      <c r="M3459" s="5">
        <v>17932</v>
      </c>
      <c r="N3459" s="5">
        <v>68000000</v>
      </c>
      <c r="O3459" s="5">
        <f>YEAR(Table1[[#This Row],[ReportDate]])</f>
        <v>2021</v>
      </c>
      <c r="P3459" s="5" t="str">
        <f>TEXT(Table1[[#This Row],[ReportDate]],"mmm")</f>
        <v>Oct</v>
      </c>
      <c r="Q3459" s="29">
        <f>Table1[[#This Row],[TotalDeaths]]/Table1[[#This Row],[TotalCases]]</f>
        <v>5.1632080348571009E-2</v>
      </c>
    </row>
    <row r="3460" spans="1:17" ht="14.4" x14ac:dyDescent="0.3">
      <c r="A3460" s="5" t="s">
        <v>5681</v>
      </c>
      <c r="B3460" s="5" t="s">
        <v>2174</v>
      </c>
      <c r="C3460" s="5" t="s">
        <v>2175</v>
      </c>
      <c r="D3460" s="5" t="s">
        <v>2176</v>
      </c>
      <c r="E3460" s="32">
        <v>43995</v>
      </c>
      <c r="F3460" s="5">
        <v>685</v>
      </c>
      <c r="G3460" s="5">
        <v>138</v>
      </c>
      <c r="H3460" s="5">
        <v>830</v>
      </c>
      <c r="I3460" s="5">
        <v>813145</v>
      </c>
      <c r="J3460" s="5">
        <v>42087</v>
      </c>
      <c r="K3460" s="5">
        <v>505400</v>
      </c>
      <c r="L3460" s="5">
        <v>10960</v>
      </c>
      <c r="M3460" s="5">
        <v>1958</v>
      </c>
      <c r="N3460" s="5">
        <v>1380000000</v>
      </c>
      <c r="O3460" s="5">
        <f>YEAR(Table1[[#This Row],[ReportDate]])</f>
        <v>2020</v>
      </c>
      <c r="P3460" s="5" t="str">
        <f>TEXT(Table1[[#This Row],[ReportDate]],"mmm")</f>
        <v>Jun</v>
      </c>
      <c r="Q3460" s="29">
        <f>Table1[[#This Row],[TotalDeaths]]/Table1[[#This Row],[TotalCases]]</f>
        <v>5.1758296490785775E-2</v>
      </c>
    </row>
    <row r="3461" spans="1:17" ht="14.4" x14ac:dyDescent="0.3">
      <c r="A3461" s="5" t="s">
        <v>5682</v>
      </c>
      <c r="B3461" s="5" t="s">
        <v>2174</v>
      </c>
      <c r="C3461" s="5" t="s">
        <v>2201</v>
      </c>
      <c r="D3461" s="5" t="s">
        <v>2202</v>
      </c>
      <c r="E3461" s="32">
        <v>44350</v>
      </c>
      <c r="F3461" s="5">
        <v>4958</v>
      </c>
      <c r="G3461" s="5">
        <v>188</v>
      </c>
      <c r="H3461" s="5">
        <v>4093</v>
      </c>
      <c r="I3461" s="5">
        <v>818103</v>
      </c>
      <c r="J3461" s="5">
        <v>42275</v>
      </c>
      <c r="K3461" s="5">
        <v>509493</v>
      </c>
      <c r="L3461" s="5">
        <v>44622</v>
      </c>
      <c r="M3461" s="5">
        <v>1637</v>
      </c>
      <c r="N3461" s="5">
        <v>1380000000</v>
      </c>
      <c r="O3461" s="5">
        <f>YEAR(Table1[[#This Row],[ReportDate]])</f>
        <v>2021</v>
      </c>
      <c r="P3461" s="5" t="str">
        <f>TEXT(Table1[[#This Row],[ReportDate]],"mmm")</f>
        <v>Jun</v>
      </c>
      <c r="Q3461" s="29">
        <f>Table1[[#This Row],[TotalDeaths]]/Table1[[#This Row],[TotalCases]]</f>
        <v>5.1674422413803642E-2</v>
      </c>
    </row>
    <row r="3462" spans="1:17" ht="14.4" x14ac:dyDescent="0.3">
      <c r="A3462" s="5" t="s">
        <v>5683</v>
      </c>
      <c r="B3462" s="5" t="s">
        <v>2174</v>
      </c>
      <c r="C3462" s="5" t="s">
        <v>27</v>
      </c>
      <c r="D3462" s="5" t="s">
        <v>27</v>
      </c>
      <c r="E3462" s="32">
        <v>44114</v>
      </c>
      <c r="F3462" s="5">
        <v>684</v>
      </c>
      <c r="G3462" s="5">
        <v>92</v>
      </c>
      <c r="H3462" s="5">
        <v>4288</v>
      </c>
      <c r="I3462" s="5">
        <v>818787</v>
      </c>
      <c r="J3462" s="5">
        <v>42367</v>
      </c>
      <c r="K3462" s="5">
        <v>513781</v>
      </c>
      <c r="L3462" s="5">
        <v>6840</v>
      </c>
      <c r="M3462" s="5">
        <v>2260</v>
      </c>
      <c r="N3462" s="5">
        <v>1380000000</v>
      </c>
      <c r="O3462" s="5">
        <f>YEAR(Table1[[#This Row],[ReportDate]])</f>
        <v>2020</v>
      </c>
      <c r="P3462" s="5" t="str">
        <f>TEXT(Table1[[#This Row],[ReportDate]],"mmm")</f>
        <v>Oct</v>
      </c>
      <c r="Q3462" s="29">
        <f>Table1[[#This Row],[TotalDeaths]]/Table1[[#This Row],[TotalCases]]</f>
        <v>5.1743615861023683E-2</v>
      </c>
    </row>
    <row r="3463" spans="1:17" ht="14.4" x14ac:dyDescent="0.3">
      <c r="A3463" s="5" t="s">
        <v>5684</v>
      </c>
      <c r="B3463" s="5" t="s">
        <v>2174</v>
      </c>
      <c r="C3463" s="5" t="s">
        <v>27</v>
      </c>
      <c r="D3463" s="5" t="s">
        <v>27</v>
      </c>
      <c r="E3463" s="32">
        <v>44347</v>
      </c>
      <c r="F3463" s="5">
        <v>2937</v>
      </c>
      <c r="G3463" s="5">
        <v>87</v>
      </c>
      <c r="H3463" s="5">
        <v>2860</v>
      </c>
      <c r="I3463" s="5">
        <v>821724</v>
      </c>
      <c r="J3463" s="5">
        <v>42454</v>
      </c>
      <c r="K3463" s="5">
        <v>516641</v>
      </c>
      <c r="L3463" s="5">
        <v>55803</v>
      </c>
      <c r="M3463" s="5">
        <v>17576</v>
      </c>
      <c r="N3463" s="5">
        <v>1380000000</v>
      </c>
      <c r="O3463" s="5">
        <f>YEAR(Table1[[#This Row],[ReportDate]])</f>
        <v>2021</v>
      </c>
      <c r="P3463" s="5" t="str">
        <f>TEXT(Table1[[#This Row],[ReportDate]],"mmm")</f>
        <v>May</v>
      </c>
      <c r="Q3463" s="29">
        <f>Table1[[#This Row],[TotalDeaths]]/Table1[[#This Row],[TotalCases]]</f>
        <v>5.1664549167360331E-2</v>
      </c>
    </row>
    <row r="3464" spans="1:17" ht="14.4" x14ac:dyDescent="0.3">
      <c r="A3464" s="5" t="s">
        <v>5685</v>
      </c>
      <c r="B3464" s="5" t="s">
        <v>2170</v>
      </c>
      <c r="C3464" s="5" t="s">
        <v>2249</v>
      </c>
      <c r="D3464" s="5" t="s">
        <v>2250</v>
      </c>
      <c r="E3464" s="32">
        <v>44487</v>
      </c>
      <c r="F3464" s="5">
        <v>3711</v>
      </c>
      <c r="G3464" s="5">
        <v>83</v>
      </c>
      <c r="H3464" s="5">
        <v>1968</v>
      </c>
      <c r="I3464" s="5">
        <v>825435</v>
      </c>
      <c r="J3464" s="5">
        <v>42537</v>
      </c>
      <c r="K3464" s="5">
        <v>518609</v>
      </c>
      <c r="L3464" s="5">
        <v>59376</v>
      </c>
      <c r="M3464" s="5">
        <v>2017</v>
      </c>
      <c r="N3464" s="5">
        <v>213000000</v>
      </c>
      <c r="O3464" s="5">
        <f>YEAR(Table1[[#This Row],[ReportDate]])</f>
        <v>2021</v>
      </c>
      <c r="P3464" s="5" t="str">
        <f>TEXT(Table1[[#This Row],[ReportDate]],"mmm")</f>
        <v>Oct</v>
      </c>
      <c r="Q3464" s="29">
        <f>Table1[[#This Row],[TotalDeaths]]/Table1[[#This Row],[TotalCases]]</f>
        <v>5.1532828145159824E-2</v>
      </c>
    </row>
    <row r="3465" spans="1:17" ht="14.4" x14ac:dyDescent="0.3">
      <c r="A3465" s="5" t="s">
        <v>5686</v>
      </c>
      <c r="B3465" s="5" t="s">
        <v>2167</v>
      </c>
      <c r="C3465" s="5" t="s">
        <v>2181</v>
      </c>
      <c r="D3465" s="5" t="s">
        <v>2252</v>
      </c>
      <c r="E3465" s="32">
        <v>44443</v>
      </c>
      <c r="F3465" s="5">
        <v>340</v>
      </c>
      <c r="G3465" s="5">
        <v>190</v>
      </c>
      <c r="H3465" s="5">
        <v>2471</v>
      </c>
      <c r="I3465" s="5">
        <v>825775</v>
      </c>
      <c r="J3465" s="5">
        <v>42727</v>
      </c>
      <c r="K3465" s="5">
        <v>521080</v>
      </c>
      <c r="L3465" s="5">
        <v>3060</v>
      </c>
      <c r="M3465" s="5">
        <v>13885</v>
      </c>
      <c r="N3465" s="5">
        <v>83000000</v>
      </c>
      <c r="O3465" s="5">
        <f>YEAR(Table1[[#This Row],[ReportDate]])</f>
        <v>2021</v>
      </c>
      <c r="P3465" s="5" t="str">
        <f>TEXT(Table1[[#This Row],[ReportDate]],"mmm")</f>
        <v>Sep</v>
      </c>
      <c r="Q3465" s="29">
        <f>Table1[[#This Row],[TotalDeaths]]/Table1[[#This Row],[TotalCases]]</f>
        <v>5.1741697193545461E-2</v>
      </c>
    </row>
    <row r="3466" spans="1:17" ht="14.4" x14ac:dyDescent="0.3">
      <c r="A3466" s="5" t="s">
        <v>5687</v>
      </c>
      <c r="B3466" s="5" t="s">
        <v>2191</v>
      </c>
      <c r="C3466" s="5" t="s">
        <v>2217</v>
      </c>
      <c r="D3466" s="5" t="s">
        <v>2230</v>
      </c>
      <c r="E3466" s="32">
        <v>43994</v>
      </c>
      <c r="F3466" s="5">
        <v>4699</v>
      </c>
      <c r="G3466" s="5">
        <v>165</v>
      </c>
      <c r="H3466" s="5">
        <v>4801</v>
      </c>
      <c r="I3466" s="5">
        <v>830474</v>
      </c>
      <c r="J3466" s="5">
        <v>42892</v>
      </c>
      <c r="K3466" s="5">
        <v>525881</v>
      </c>
      <c r="L3466" s="5">
        <v>79883</v>
      </c>
      <c r="M3466" s="5">
        <v>16904</v>
      </c>
      <c r="N3466" s="5">
        <v>331000000</v>
      </c>
      <c r="O3466" s="5">
        <f>YEAR(Table1[[#This Row],[ReportDate]])</f>
        <v>2020</v>
      </c>
      <c r="P3466" s="5" t="str">
        <f>TEXT(Table1[[#This Row],[ReportDate]],"mmm")</f>
        <v>Jun</v>
      </c>
      <c r="Q3466" s="29">
        <f>Table1[[#This Row],[TotalDeaths]]/Table1[[#This Row],[TotalCases]]</f>
        <v>5.1647613290723128E-2</v>
      </c>
    </row>
    <row r="3467" spans="1:17" ht="14.4" x14ac:dyDescent="0.3">
      <c r="A3467" s="5" t="s">
        <v>5688</v>
      </c>
      <c r="B3467" s="5" t="s">
        <v>2167</v>
      </c>
      <c r="C3467" s="5" t="s">
        <v>2168</v>
      </c>
      <c r="D3467" s="5" t="s">
        <v>2168</v>
      </c>
      <c r="E3467" s="32">
        <v>44489</v>
      </c>
      <c r="F3467" s="5">
        <v>733</v>
      </c>
      <c r="G3467" s="5">
        <v>196</v>
      </c>
      <c r="H3467" s="5">
        <v>4743</v>
      </c>
      <c r="I3467" s="5">
        <v>831207</v>
      </c>
      <c r="J3467" s="5">
        <v>43088</v>
      </c>
      <c r="K3467" s="5">
        <v>530624</v>
      </c>
      <c r="L3467" s="5">
        <v>3665</v>
      </c>
      <c r="M3467" s="5">
        <v>15996</v>
      </c>
      <c r="N3467" s="5">
        <v>83000000</v>
      </c>
      <c r="O3467" s="5">
        <f>YEAR(Table1[[#This Row],[ReportDate]])</f>
        <v>2021</v>
      </c>
      <c r="P3467" s="5" t="str">
        <f>TEXT(Table1[[#This Row],[ReportDate]],"mmm")</f>
        <v>Oct</v>
      </c>
      <c r="Q3467" s="29">
        <f>Table1[[#This Row],[TotalDeaths]]/Table1[[#This Row],[TotalCases]]</f>
        <v>5.1837869507836191E-2</v>
      </c>
    </row>
    <row r="3468" spans="1:17" ht="14.4" x14ac:dyDescent="0.3">
      <c r="A3468" s="5" t="s">
        <v>5689</v>
      </c>
      <c r="B3468" s="5" t="s">
        <v>2174</v>
      </c>
      <c r="C3468" s="5" t="s">
        <v>2175</v>
      </c>
      <c r="D3468" s="5" t="s">
        <v>2276</v>
      </c>
      <c r="E3468" s="32">
        <v>43894</v>
      </c>
      <c r="F3468" s="5">
        <v>1496</v>
      </c>
      <c r="G3468" s="5">
        <v>44</v>
      </c>
      <c r="H3468" s="5">
        <v>4890</v>
      </c>
      <c r="I3468" s="5">
        <v>832703</v>
      </c>
      <c r="J3468" s="5">
        <v>43132</v>
      </c>
      <c r="K3468" s="5">
        <v>535514</v>
      </c>
      <c r="L3468" s="5">
        <v>28424</v>
      </c>
      <c r="M3468" s="5">
        <v>13985</v>
      </c>
      <c r="N3468" s="5">
        <v>1380000000</v>
      </c>
      <c r="O3468" s="5">
        <f>YEAR(Table1[[#This Row],[ReportDate]])</f>
        <v>2020</v>
      </c>
      <c r="P3468" s="5" t="str">
        <f>TEXT(Table1[[#This Row],[ReportDate]],"mmm")</f>
        <v>Mar</v>
      </c>
      <c r="Q3468" s="29">
        <f>Table1[[#This Row],[TotalDeaths]]/Table1[[#This Row],[TotalCases]]</f>
        <v>5.1797579689276972E-2</v>
      </c>
    </row>
    <row r="3469" spans="1:17" ht="14.4" x14ac:dyDescent="0.3">
      <c r="A3469" s="5" t="s">
        <v>5690</v>
      </c>
      <c r="B3469" s="5" t="s">
        <v>2170</v>
      </c>
      <c r="C3469" s="5" t="s">
        <v>2232</v>
      </c>
      <c r="D3469" s="5" t="s">
        <v>2281</v>
      </c>
      <c r="E3469" s="32">
        <v>43921</v>
      </c>
      <c r="F3469" s="5">
        <v>3893</v>
      </c>
      <c r="G3469" s="5">
        <v>73</v>
      </c>
      <c r="H3469" s="5">
        <v>4836</v>
      </c>
      <c r="I3469" s="5">
        <v>836596</v>
      </c>
      <c r="J3469" s="5">
        <v>43205</v>
      </c>
      <c r="K3469" s="5">
        <v>540350</v>
      </c>
      <c r="L3469" s="5">
        <v>50609</v>
      </c>
      <c r="M3469" s="5">
        <v>8210</v>
      </c>
      <c r="N3469" s="5">
        <v>213000000</v>
      </c>
      <c r="O3469" s="5">
        <f>YEAR(Table1[[#This Row],[ReportDate]])</f>
        <v>2020</v>
      </c>
      <c r="P3469" s="5" t="str">
        <f>TEXT(Table1[[#This Row],[ReportDate]],"mmm")</f>
        <v>Mar</v>
      </c>
      <c r="Q3469" s="29">
        <f>Table1[[#This Row],[TotalDeaths]]/Table1[[#This Row],[TotalCases]]</f>
        <v>5.1643804177882752E-2</v>
      </c>
    </row>
    <row r="3470" spans="1:17" ht="14.4" x14ac:dyDescent="0.3">
      <c r="A3470" s="5" t="s">
        <v>5691</v>
      </c>
      <c r="B3470" s="5" t="s">
        <v>2170</v>
      </c>
      <c r="C3470" s="5" t="s">
        <v>2178</v>
      </c>
      <c r="D3470" s="5" t="s">
        <v>2179</v>
      </c>
      <c r="E3470" s="32">
        <v>43947</v>
      </c>
      <c r="F3470" s="5">
        <v>2954</v>
      </c>
      <c r="G3470" s="5">
        <v>197</v>
      </c>
      <c r="H3470" s="5">
        <v>4337</v>
      </c>
      <c r="I3470" s="5">
        <v>839550</v>
      </c>
      <c r="J3470" s="5">
        <v>43402</v>
      </c>
      <c r="K3470" s="5">
        <v>544687</v>
      </c>
      <c r="L3470" s="5">
        <v>44310</v>
      </c>
      <c r="M3470" s="5">
        <v>15446</v>
      </c>
      <c r="N3470" s="5">
        <v>213000000</v>
      </c>
      <c r="O3470" s="5">
        <f>YEAR(Table1[[#This Row],[ReportDate]])</f>
        <v>2020</v>
      </c>
      <c r="P3470" s="5" t="str">
        <f>TEXT(Table1[[#This Row],[ReportDate]],"mmm")</f>
        <v>Apr</v>
      </c>
      <c r="Q3470" s="29">
        <f>Table1[[#This Row],[TotalDeaths]]/Table1[[#This Row],[TotalCases]]</f>
        <v>5.1696742302423916E-2</v>
      </c>
    </row>
    <row r="3471" spans="1:17" ht="14.4" x14ac:dyDescent="0.3">
      <c r="A3471" s="5" t="s">
        <v>5692</v>
      </c>
      <c r="B3471" s="5" t="s">
        <v>2174</v>
      </c>
      <c r="C3471" s="5" t="s">
        <v>2184</v>
      </c>
      <c r="D3471" s="5" t="s">
        <v>25</v>
      </c>
      <c r="E3471" s="32">
        <v>44097</v>
      </c>
      <c r="F3471" s="5">
        <v>1131</v>
      </c>
      <c r="G3471" s="5">
        <v>67</v>
      </c>
      <c r="H3471" s="5">
        <v>1509</v>
      </c>
      <c r="I3471" s="5">
        <v>840681</v>
      </c>
      <c r="J3471" s="5">
        <v>43469</v>
      </c>
      <c r="K3471" s="5">
        <v>546196</v>
      </c>
      <c r="L3471" s="5">
        <v>9048</v>
      </c>
      <c r="M3471" s="5">
        <v>4625</v>
      </c>
      <c r="N3471" s="5">
        <v>1380000000</v>
      </c>
      <c r="O3471" s="5">
        <f>YEAR(Table1[[#This Row],[ReportDate]])</f>
        <v>2020</v>
      </c>
      <c r="P3471" s="5" t="str">
        <f>TEXT(Table1[[#This Row],[ReportDate]],"mmm")</f>
        <v>Sep</v>
      </c>
      <c r="Q3471" s="29">
        <f>Table1[[#This Row],[TotalDeaths]]/Table1[[#This Row],[TotalCases]]</f>
        <v>5.1706890009409041E-2</v>
      </c>
    </row>
    <row r="3472" spans="1:17" ht="14.4" x14ac:dyDescent="0.3">
      <c r="A3472" s="5" t="s">
        <v>5693</v>
      </c>
      <c r="B3472" s="5" t="s">
        <v>2170</v>
      </c>
      <c r="C3472" s="5" t="s">
        <v>2178</v>
      </c>
      <c r="D3472" s="5" t="s">
        <v>2286</v>
      </c>
      <c r="E3472" s="32">
        <v>44515</v>
      </c>
      <c r="F3472" s="5">
        <v>4635</v>
      </c>
      <c r="G3472" s="5">
        <v>3</v>
      </c>
      <c r="H3472" s="5">
        <v>772</v>
      </c>
      <c r="I3472" s="5">
        <v>845316</v>
      </c>
      <c r="J3472" s="5">
        <v>43472</v>
      </c>
      <c r="K3472" s="5">
        <v>546968</v>
      </c>
      <c r="L3472" s="5">
        <v>41715</v>
      </c>
      <c r="M3472" s="5">
        <v>2284</v>
      </c>
      <c r="N3472" s="5">
        <v>213000000</v>
      </c>
      <c r="O3472" s="5">
        <f>YEAR(Table1[[#This Row],[ReportDate]])</f>
        <v>2021</v>
      </c>
      <c r="P3472" s="5" t="str">
        <f>TEXT(Table1[[#This Row],[ReportDate]],"mmm")</f>
        <v>Nov</v>
      </c>
      <c r="Q3472" s="29">
        <f>Table1[[#This Row],[TotalDeaths]]/Table1[[#This Row],[TotalCases]]</f>
        <v>5.1426922003132557E-2</v>
      </c>
    </row>
    <row r="3473" spans="1:17" ht="14.4" x14ac:dyDescent="0.3">
      <c r="A3473" s="5" t="s">
        <v>5694</v>
      </c>
      <c r="B3473" s="5" t="s">
        <v>2174</v>
      </c>
      <c r="C3473" s="5" t="s">
        <v>2184</v>
      </c>
      <c r="D3473" s="5" t="s">
        <v>2215</v>
      </c>
      <c r="E3473" s="32">
        <v>44389</v>
      </c>
      <c r="F3473" s="5">
        <v>1732</v>
      </c>
      <c r="G3473" s="5">
        <v>198</v>
      </c>
      <c r="H3473" s="5">
        <v>3672</v>
      </c>
      <c r="I3473" s="5">
        <v>847048</v>
      </c>
      <c r="J3473" s="5">
        <v>43670</v>
      </c>
      <c r="K3473" s="5">
        <v>550640</v>
      </c>
      <c r="L3473" s="5">
        <v>8660</v>
      </c>
      <c r="M3473" s="5">
        <v>2151</v>
      </c>
      <c r="N3473" s="5">
        <v>1380000000</v>
      </c>
      <c r="O3473" s="5">
        <f>YEAR(Table1[[#This Row],[ReportDate]])</f>
        <v>2021</v>
      </c>
      <c r="P3473" s="5" t="str">
        <f>TEXT(Table1[[#This Row],[ReportDate]],"mmm")</f>
        <v>Jul</v>
      </c>
      <c r="Q3473" s="29">
        <f>Table1[[#This Row],[TotalDeaths]]/Table1[[#This Row],[TotalCases]]</f>
        <v>5.1555519876087308E-2</v>
      </c>
    </row>
    <row r="3474" spans="1:17" ht="14.4" x14ac:dyDescent="0.3">
      <c r="A3474" s="5" t="s">
        <v>5695</v>
      </c>
      <c r="B3474" s="5" t="s">
        <v>2167</v>
      </c>
      <c r="C3474" s="5" t="s">
        <v>2235</v>
      </c>
      <c r="D3474" s="5" t="s">
        <v>2235</v>
      </c>
      <c r="E3474" s="32">
        <v>43970</v>
      </c>
      <c r="F3474" s="5">
        <v>3035</v>
      </c>
      <c r="G3474" s="5">
        <v>47</v>
      </c>
      <c r="H3474" s="5">
        <v>3986</v>
      </c>
      <c r="I3474" s="5">
        <v>850083</v>
      </c>
      <c r="J3474" s="5">
        <v>43717</v>
      </c>
      <c r="K3474" s="5">
        <v>554626</v>
      </c>
      <c r="L3474" s="5">
        <v>21245</v>
      </c>
      <c r="M3474" s="5">
        <v>17320</v>
      </c>
      <c r="N3474" s="5">
        <v>83000000</v>
      </c>
      <c r="O3474" s="5">
        <f>YEAR(Table1[[#This Row],[ReportDate]])</f>
        <v>2020</v>
      </c>
      <c r="P3474" s="5" t="str">
        <f>TEXT(Table1[[#This Row],[ReportDate]],"mmm")</f>
        <v>May</v>
      </c>
      <c r="Q3474" s="29">
        <f>Table1[[#This Row],[TotalDeaths]]/Table1[[#This Row],[TotalCases]]</f>
        <v>5.1426743035680046E-2</v>
      </c>
    </row>
    <row r="3475" spans="1:17" ht="14.4" x14ac:dyDescent="0.3">
      <c r="A3475" s="5" t="s">
        <v>5696</v>
      </c>
      <c r="B3475" s="5" t="s">
        <v>2186</v>
      </c>
      <c r="C3475" s="5" t="s">
        <v>2237</v>
      </c>
      <c r="D3475" s="5" t="s">
        <v>2270</v>
      </c>
      <c r="E3475" s="32">
        <v>44076</v>
      </c>
      <c r="F3475" s="5">
        <v>2713</v>
      </c>
      <c r="G3475" s="5">
        <v>96</v>
      </c>
      <c r="H3475" s="5">
        <v>4196</v>
      </c>
      <c r="I3475" s="5">
        <v>852796</v>
      </c>
      <c r="J3475" s="5">
        <v>43813</v>
      </c>
      <c r="K3475" s="5">
        <v>558822</v>
      </c>
      <c r="L3475" s="5">
        <v>18991</v>
      </c>
      <c r="M3475" s="5">
        <v>16620</v>
      </c>
      <c r="N3475" s="5">
        <v>68000000</v>
      </c>
      <c r="O3475" s="5">
        <f>YEAR(Table1[[#This Row],[ReportDate]])</f>
        <v>2020</v>
      </c>
      <c r="P3475" s="5" t="str">
        <f>TEXT(Table1[[#This Row],[ReportDate]],"mmm")</f>
        <v>Sep</v>
      </c>
      <c r="Q3475" s="29">
        <f>Table1[[#This Row],[TotalDeaths]]/Table1[[#This Row],[TotalCases]]</f>
        <v>5.1375710017401585E-2</v>
      </c>
    </row>
    <row r="3476" spans="1:17" ht="14.4" x14ac:dyDescent="0.3">
      <c r="A3476" s="5" t="s">
        <v>5697</v>
      </c>
      <c r="B3476" s="5" t="s">
        <v>2170</v>
      </c>
      <c r="C3476" s="5" t="s">
        <v>2171</v>
      </c>
      <c r="D3476" s="5" t="s">
        <v>2265</v>
      </c>
      <c r="E3476" s="32">
        <v>44491</v>
      </c>
      <c r="F3476" s="5">
        <v>2479</v>
      </c>
      <c r="G3476" s="5">
        <v>136</v>
      </c>
      <c r="H3476" s="5">
        <v>2857</v>
      </c>
      <c r="I3476" s="5">
        <v>855275</v>
      </c>
      <c r="J3476" s="5">
        <v>43949</v>
      </c>
      <c r="K3476" s="5">
        <v>561679</v>
      </c>
      <c r="L3476" s="5">
        <v>29748</v>
      </c>
      <c r="M3476" s="5">
        <v>13949</v>
      </c>
      <c r="N3476" s="5">
        <v>213000000</v>
      </c>
      <c r="O3476" s="5">
        <f>YEAR(Table1[[#This Row],[ReportDate]])</f>
        <v>2021</v>
      </c>
      <c r="P3476" s="5" t="str">
        <f>TEXT(Table1[[#This Row],[ReportDate]],"mmm")</f>
        <v>Oct</v>
      </c>
      <c r="Q3476" s="29">
        <f>Table1[[#This Row],[TotalDeaths]]/Table1[[#This Row],[TotalCases]]</f>
        <v>5.1385811581070417E-2</v>
      </c>
    </row>
    <row r="3477" spans="1:17" ht="14.4" x14ac:dyDescent="0.3">
      <c r="A3477" s="5" t="s">
        <v>5698</v>
      </c>
      <c r="B3477" s="5" t="s">
        <v>2174</v>
      </c>
      <c r="C3477" s="5" t="s">
        <v>27</v>
      </c>
      <c r="D3477" s="5" t="s">
        <v>27</v>
      </c>
      <c r="E3477" s="32">
        <v>44225</v>
      </c>
      <c r="F3477" s="5">
        <v>1419</v>
      </c>
      <c r="G3477" s="5">
        <v>89</v>
      </c>
      <c r="H3477" s="5">
        <v>2680</v>
      </c>
      <c r="I3477" s="5">
        <v>856694</v>
      </c>
      <c r="J3477" s="5">
        <v>44038</v>
      </c>
      <c r="K3477" s="5">
        <v>564359</v>
      </c>
      <c r="L3477" s="5">
        <v>21285</v>
      </c>
      <c r="M3477" s="5">
        <v>3173</v>
      </c>
      <c r="N3477" s="5">
        <v>1380000000</v>
      </c>
      <c r="O3477" s="5">
        <f>YEAR(Table1[[#This Row],[ReportDate]])</f>
        <v>2021</v>
      </c>
      <c r="P3477" s="5" t="str">
        <f>TEXT(Table1[[#This Row],[ReportDate]],"mmm")</f>
        <v>Jan</v>
      </c>
      <c r="Q3477" s="29">
        <f>Table1[[#This Row],[TotalDeaths]]/Table1[[#This Row],[TotalCases]]</f>
        <v>5.1404585534624965E-2</v>
      </c>
    </row>
    <row r="3478" spans="1:17" ht="14.4" x14ac:dyDescent="0.3">
      <c r="A3478" s="5" t="s">
        <v>5699</v>
      </c>
      <c r="B3478" s="5" t="s">
        <v>2174</v>
      </c>
      <c r="C3478" s="5" t="s">
        <v>2175</v>
      </c>
      <c r="D3478" s="5" t="s">
        <v>2276</v>
      </c>
      <c r="E3478" s="32">
        <v>44317</v>
      </c>
      <c r="F3478" s="5">
        <v>1989</v>
      </c>
      <c r="G3478" s="5">
        <v>174</v>
      </c>
      <c r="H3478" s="5">
        <v>1778</v>
      </c>
      <c r="I3478" s="5">
        <v>858683</v>
      </c>
      <c r="J3478" s="5">
        <v>44212</v>
      </c>
      <c r="K3478" s="5">
        <v>566137</v>
      </c>
      <c r="L3478" s="5">
        <v>23868</v>
      </c>
      <c r="M3478" s="5">
        <v>18355</v>
      </c>
      <c r="N3478" s="5">
        <v>1380000000</v>
      </c>
      <c r="O3478" s="5">
        <f>YEAR(Table1[[#This Row],[ReportDate]])</f>
        <v>2021</v>
      </c>
      <c r="P3478" s="5" t="str">
        <f>TEXT(Table1[[#This Row],[ReportDate]],"mmm")</f>
        <v>May</v>
      </c>
      <c r="Q3478" s="29">
        <f>Table1[[#This Row],[TotalDeaths]]/Table1[[#This Row],[TotalCases]]</f>
        <v>5.1488151040605203E-2</v>
      </c>
    </row>
    <row r="3479" spans="1:17" ht="14.4" x14ac:dyDescent="0.3">
      <c r="A3479" s="5" t="s">
        <v>5700</v>
      </c>
      <c r="B3479" s="5" t="s">
        <v>2170</v>
      </c>
      <c r="C3479" s="5" t="s">
        <v>2232</v>
      </c>
      <c r="D3479" s="5" t="s">
        <v>2281</v>
      </c>
      <c r="E3479" s="32">
        <v>44306</v>
      </c>
      <c r="F3479" s="5">
        <v>4710</v>
      </c>
      <c r="G3479" s="5">
        <v>59</v>
      </c>
      <c r="H3479" s="5">
        <v>2019</v>
      </c>
      <c r="I3479" s="5">
        <v>863393</v>
      </c>
      <c r="J3479" s="5">
        <v>44271</v>
      </c>
      <c r="K3479" s="5">
        <v>568156</v>
      </c>
      <c r="L3479" s="5">
        <v>61230</v>
      </c>
      <c r="M3479" s="5">
        <v>15497</v>
      </c>
      <c r="N3479" s="5">
        <v>213000000</v>
      </c>
      <c r="O3479" s="5">
        <f>YEAR(Table1[[#This Row],[ReportDate]])</f>
        <v>2021</v>
      </c>
      <c r="P3479" s="5" t="str">
        <f>TEXT(Table1[[#This Row],[ReportDate]],"mmm")</f>
        <v>Apr</v>
      </c>
      <c r="Q3479" s="29">
        <f>Table1[[#This Row],[TotalDeaths]]/Table1[[#This Row],[TotalCases]]</f>
        <v>5.1275606820995766E-2</v>
      </c>
    </row>
    <row r="3480" spans="1:17" ht="14.4" x14ac:dyDescent="0.3">
      <c r="A3480" s="5" t="s">
        <v>5701</v>
      </c>
      <c r="B3480" s="5" t="s">
        <v>2191</v>
      </c>
      <c r="C3480" s="5" t="s">
        <v>2192</v>
      </c>
      <c r="D3480" s="5" t="s">
        <v>2308</v>
      </c>
      <c r="E3480" s="32">
        <v>44347</v>
      </c>
      <c r="F3480" s="5">
        <v>487</v>
      </c>
      <c r="G3480" s="5">
        <v>51</v>
      </c>
      <c r="H3480" s="5">
        <v>2924</v>
      </c>
      <c r="I3480" s="5">
        <v>863880</v>
      </c>
      <c r="J3480" s="5">
        <v>44322</v>
      </c>
      <c r="K3480" s="5">
        <v>571080</v>
      </c>
      <c r="L3480" s="5">
        <v>8766</v>
      </c>
      <c r="M3480" s="5">
        <v>9134</v>
      </c>
      <c r="N3480" s="5">
        <v>331000000</v>
      </c>
      <c r="O3480" s="5">
        <f>YEAR(Table1[[#This Row],[ReportDate]])</f>
        <v>2021</v>
      </c>
      <c r="P3480" s="5" t="str">
        <f>TEXT(Table1[[#This Row],[ReportDate]],"mmm")</f>
        <v>May</v>
      </c>
      <c r="Q3480" s="29">
        <f>Table1[[#This Row],[TotalDeaths]]/Table1[[#This Row],[TotalCases]]</f>
        <v>5.1305736907903875E-2</v>
      </c>
    </row>
    <row r="3481" spans="1:17" ht="14.4" x14ac:dyDescent="0.3">
      <c r="A3481" s="5" t="s">
        <v>5702</v>
      </c>
      <c r="B3481" s="5" t="s">
        <v>2174</v>
      </c>
      <c r="C3481" s="5" t="s">
        <v>2184</v>
      </c>
      <c r="D3481" s="5" t="s">
        <v>2215</v>
      </c>
      <c r="E3481" s="32">
        <v>44014</v>
      </c>
      <c r="F3481" s="5">
        <v>3819</v>
      </c>
      <c r="G3481" s="5">
        <v>123</v>
      </c>
      <c r="H3481" s="5">
        <v>588</v>
      </c>
      <c r="I3481" s="5">
        <v>867699</v>
      </c>
      <c r="J3481" s="5">
        <v>44445</v>
      </c>
      <c r="K3481" s="5">
        <v>571668</v>
      </c>
      <c r="L3481" s="5">
        <v>53466</v>
      </c>
      <c r="M3481" s="5">
        <v>390</v>
      </c>
      <c r="N3481" s="5">
        <v>1380000000</v>
      </c>
      <c r="O3481" s="5">
        <f>YEAR(Table1[[#This Row],[ReportDate]])</f>
        <v>2020</v>
      </c>
      <c r="P3481" s="5" t="str">
        <f>TEXT(Table1[[#This Row],[ReportDate]],"mmm")</f>
        <v>Jul</v>
      </c>
      <c r="Q3481" s="29">
        <f>Table1[[#This Row],[TotalDeaths]]/Table1[[#This Row],[TotalCases]]</f>
        <v>5.1221679407259892E-2</v>
      </c>
    </row>
    <row r="3482" spans="1:17" ht="14.4" x14ac:dyDescent="0.3">
      <c r="A3482" s="5" t="s">
        <v>5703</v>
      </c>
      <c r="B3482" s="5" t="s">
        <v>2170</v>
      </c>
      <c r="C3482" s="5" t="s">
        <v>2178</v>
      </c>
      <c r="D3482" s="5" t="s">
        <v>2179</v>
      </c>
      <c r="E3482" s="32">
        <v>43850</v>
      </c>
      <c r="F3482" s="5">
        <v>1441</v>
      </c>
      <c r="G3482" s="5">
        <v>85</v>
      </c>
      <c r="H3482" s="5">
        <v>272</v>
      </c>
      <c r="I3482" s="5">
        <v>869140</v>
      </c>
      <c r="J3482" s="5">
        <v>44530</v>
      </c>
      <c r="K3482" s="5">
        <v>571940</v>
      </c>
      <c r="L3482" s="5">
        <v>27379</v>
      </c>
      <c r="M3482" s="5">
        <v>2808</v>
      </c>
      <c r="N3482" s="5">
        <v>213000000</v>
      </c>
      <c r="O3482" s="5">
        <f>YEAR(Table1[[#This Row],[ReportDate]])</f>
        <v>2020</v>
      </c>
      <c r="P3482" s="5" t="str">
        <f>TEXT(Table1[[#This Row],[ReportDate]],"mmm")</f>
        <v>Jan</v>
      </c>
      <c r="Q3482" s="29">
        <f>Table1[[#This Row],[TotalDeaths]]/Table1[[#This Row],[TotalCases]]</f>
        <v>5.1234553696757716E-2</v>
      </c>
    </row>
    <row r="3483" spans="1:17" ht="14.4" x14ac:dyDescent="0.3">
      <c r="A3483" s="5" t="s">
        <v>5704</v>
      </c>
      <c r="B3483" s="5" t="s">
        <v>2174</v>
      </c>
      <c r="C3483" s="5" t="s">
        <v>2184</v>
      </c>
      <c r="D3483" s="5" t="s">
        <v>2215</v>
      </c>
      <c r="E3483" s="32">
        <v>44388</v>
      </c>
      <c r="F3483" s="5">
        <v>2390</v>
      </c>
      <c r="G3483" s="5">
        <v>160</v>
      </c>
      <c r="H3483" s="5">
        <v>2929</v>
      </c>
      <c r="I3483" s="5">
        <v>871530</v>
      </c>
      <c r="J3483" s="5">
        <v>44690</v>
      </c>
      <c r="K3483" s="5">
        <v>574869</v>
      </c>
      <c r="L3483" s="5">
        <v>26290</v>
      </c>
      <c r="M3483" s="5">
        <v>3851</v>
      </c>
      <c r="N3483" s="5">
        <v>1380000000</v>
      </c>
      <c r="O3483" s="5">
        <f>YEAR(Table1[[#This Row],[ReportDate]])</f>
        <v>2021</v>
      </c>
      <c r="P3483" s="5" t="str">
        <f>TEXT(Table1[[#This Row],[ReportDate]],"mmm")</f>
        <v>Jul</v>
      </c>
      <c r="Q3483" s="29">
        <f>Table1[[#This Row],[TotalDeaths]]/Table1[[#This Row],[TotalCases]]</f>
        <v>5.1277638176540109E-2</v>
      </c>
    </row>
    <row r="3484" spans="1:17" ht="14.4" x14ac:dyDescent="0.3">
      <c r="A3484" s="5" t="s">
        <v>5705</v>
      </c>
      <c r="B3484" s="5" t="s">
        <v>2191</v>
      </c>
      <c r="C3484" s="5" t="s">
        <v>2221</v>
      </c>
      <c r="D3484" s="5" t="s">
        <v>2241</v>
      </c>
      <c r="E3484" s="32">
        <v>44354</v>
      </c>
      <c r="F3484" s="5">
        <v>1384</v>
      </c>
      <c r="G3484" s="5">
        <v>185</v>
      </c>
      <c r="H3484" s="5">
        <v>2034</v>
      </c>
      <c r="I3484" s="5">
        <v>872914</v>
      </c>
      <c r="J3484" s="5">
        <v>44875</v>
      </c>
      <c r="K3484" s="5">
        <v>576903</v>
      </c>
      <c r="L3484" s="5">
        <v>13840</v>
      </c>
      <c r="M3484" s="5">
        <v>12904</v>
      </c>
      <c r="N3484" s="5">
        <v>331000000</v>
      </c>
      <c r="O3484" s="5">
        <f>YEAR(Table1[[#This Row],[ReportDate]])</f>
        <v>2021</v>
      </c>
      <c r="P3484" s="5" t="str">
        <f>TEXT(Table1[[#This Row],[ReportDate]],"mmm")</f>
        <v>Jun</v>
      </c>
      <c r="Q3484" s="29">
        <f>Table1[[#This Row],[TotalDeaths]]/Table1[[#This Row],[TotalCases]]</f>
        <v>5.1408271605221136E-2</v>
      </c>
    </row>
    <row r="3485" spans="1:17" ht="14.4" x14ac:dyDescent="0.3">
      <c r="A3485" s="5" t="s">
        <v>5706</v>
      </c>
      <c r="B3485" s="5" t="s">
        <v>2186</v>
      </c>
      <c r="C3485" s="5" t="s">
        <v>2212</v>
      </c>
      <c r="D3485" s="5" t="s">
        <v>2213</v>
      </c>
      <c r="E3485" s="32">
        <v>44412</v>
      </c>
      <c r="F3485" s="5">
        <v>2156</v>
      </c>
      <c r="G3485" s="5">
        <v>96</v>
      </c>
      <c r="H3485" s="5">
        <v>1501</v>
      </c>
      <c r="I3485" s="5">
        <v>875070</v>
      </c>
      <c r="J3485" s="5">
        <v>44971</v>
      </c>
      <c r="K3485" s="5">
        <v>578404</v>
      </c>
      <c r="L3485" s="5">
        <v>38808</v>
      </c>
      <c r="M3485" s="5">
        <v>14752</v>
      </c>
      <c r="N3485" s="5">
        <v>68000000</v>
      </c>
      <c r="O3485" s="5">
        <f>YEAR(Table1[[#This Row],[ReportDate]])</f>
        <v>2021</v>
      </c>
      <c r="P3485" s="5" t="str">
        <f>TEXT(Table1[[#This Row],[ReportDate]],"mmm")</f>
        <v>Aug</v>
      </c>
      <c r="Q3485" s="29">
        <f>Table1[[#This Row],[TotalDeaths]]/Table1[[#This Row],[TotalCases]]</f>
        <v>5.1391317266047287E-2</v>
      </c>
    </row>
    <row r="3486" spans="1:17" ht="14.4" x14ac:dyDescent="0.3">
      <c r="A3486" s="5" t="s">
        <v>5707</v>
      </c>
      <c r="B3486" s="5" t="s">
        <v>2191</v>
      </c>
      <c r="C3486" s="5" t="s">
        <v>2192</v>
      </c>
      <c r="D3486" s="5" t="s">
        <v>2308</v>
      </c>
      <c r="E3486" s="32">
        <v>44359</v>
      </c>
      <c r="F3486" s="5">
        <v>4944</v>
      </c>
      <c r="G3486" s="5">
        <v>47</v>
      </c>
      <c r="H3486" s="5">
        <v>2105</v>
      </c>
      <c r="I3486" s="5">
        <v>880014</v>
      </c>
      <c r="J3486" s="5">
        <v>45018</v>
      </c>
      <c r="K3486" s="5">
        <v>580509</v>
      </c>
      <c r="L3486" s="5">
        <v>59328</v>
      </c>
      <c r="M3486" s="5">
        <v>12123</v>
      </c>
      <c r="N3486" s="5">
        <v>331000000</v>
      </c>
      <c r="O3486" s="5">
        <f>YEAR(Table1[[#This Row],[ReportDate]])</f>
        <v>2021</v>
      </c>
      <c r="P3486" s="5" t="str">
        <f>TEXT(Table1[[#This Row],[ReportDate]],"mmm")</f>
        <v>Jun</v>
      </c>
      <c r="Q3486" s="29">
        <f>Table1[[#This Row],[TotalDeaths]]/Table1[[#This Row],[TotalCases]]</f>
        <v>5.115600433629465E-2</v>
      </c>
    </row>
    <row r="3487" spans="1:17" ht="14.4" x14ac:dyDescent="0.3">
      <c r="A3487" s="5" t="s">
        <v>5708</v>
      </c>
      <c r="B3487" s="5" t="s">
        <v>2167</v>
      </c>
      <c r="C3487" s="5" t="s">
        <v>2235</v>
      </c>
      <c r="D3487" s="5" t="s">
        <v>2235</v>
      </c>
      <c r="E3487" s="32">
        <v>43977</v>
      </c>
      <c r="F3487" s="5">
        <v>4396</v>
      </c>
      <c r="G3487" s="5">
        <v>132</v>
      </c>
      <c r="H3487" s="5">
        <v>3576</v>
      </c>
      <c r="I3487" s="5">
        <v>884410</v>
      </c>
      <c r="J3487" s="5">
        <v>45150</v>
      </c>
      <c r="K3487" s="5">
        <v>584085</v>
      </c>
      <c r="L3487" s="5">
        <v>30772</v>
      </c>
      <c r="M3487" s="5">
        <v>5143</v>
      </c>
      <c r="N3487" s="5">
        <v>83000000</v>
      </c>
      <c r="O3487" s="5">
        <f>YEAR(Table1[[#This Row],[ReportDate]])</f>
        <v>2020</v>
      </c>
      <c r="P3487" s="5" t="str">
        <f>TEXT(Table1[[#This Row],[ReportDate]],"mmm")</f>
        <v>May</v>
      </c>
      <c r="Q3487" s="29">
        <f>Table1[[#This Row],[TotalDeaths]]/Table1[[#This Row],[TotalCases]]</f>
        <v>5.1050983141303241E-2</v>
      </c>
    </row>
    <row r="3488" spans="1:17" ht="14.4" x14ac:dyDescent="0.3">
      <c r="A3488" s="5" t="s">
        <v>5709</v>
      </c>
      <c r="B3488" s="5" t="s">
        <v>2170</v>
      </c>
      <c r="C3488" s="5" t="s">
        <v>2171</v>
      </c>
      <c r="D3488" s="5" t="s">
        <v>2265</v>
      </c>
      <c r="E3488" s="32">
        <v>44496</v>
      </c>
      <c r="F3488" s="5">
        <v>1391</v>
      </c>
      <c r="G3488" s="5">
        <v>26</v>
      </c>
      <c r="H3488" s="5">
        <v>4482</v>
      </c>
      <c r="I3488" s="5">
        <v>885801</v>
      </c>
      <c r="J3488" s="5">
        <v>45176</v>
      </c>
      <c r="K3488" s="5">
        <v>588567</v>
      </c>
      <c r="L3488" s="5">
        <v>26429</v>
      </c>
      <c r="M3488" s="5">
        <v>19887</v>
      </c>
      <c r="N3488" s="5">
        <v>213000000</v>
      </c>
      <c r="O3488" s="5">
        <f>YEAR(Table1[[#This Row],[ReportDate]])</f>
        <v>2021</v>
      </c>
      <c r="P3488" s="5" t="str">
        <f>TEXT(Table1[[#This Row],[ReportDate]],"mmm")</f>
        <v>Oct</v>
      </c>
      <c r="Q3488" s="29">
        <f>Table1[[#This Row],[TotalDeaths]]/Table1[[#This Row],[TotalCases]]</f>
        <v>5.1000168209338212E-2</v>
      </c>
    </row>
    <row r="3489" spans="1:17" ht="14.4" x14ac:dyDescent="0.3">
      <c r="A3489" s="5" t="s">
        <v>5710</v>
      </c>
      <c r="B3489" s="5" t="s">
        <v>2191</v>
      </c>
      <c r="C3489" s="5" t="s">
        <v>2192</v>
      </c>
      <c r="D3489" s="5" t="s">
        <v>2193</v>
      </c>
      <c r="E3489" s="32">
        <v>44134</v>
      </c>
      <c r="F3489" s="5">
        <v>4800</v>
      </c>
      <c r="G3489" s="5">
        <v>168</v>
      </c>
      <c r="H3489" s="5">
        <v>4140</v>
      </c>
      <c r="I3489" s="5">
        <v>890601</v>
      </c>
      <c r="J3489" s="5">
        <v>45344</v>
      </c>
      <c r="K3489" s="5">
        <v>592707</v>
      </c>
      <c r="L3489" s="5">
        <v>91200</v>
      </c>
      <c r="M3489" s="5">
        <v>13598</v>
      </c>
      <c r="N3489" s="5">
        <v>331000000</v>
      </c>
      <c r="O3489" s="5">
        <f>YEAR(Table1[[#This Row],[ReportDate]])</f>
        <v>2020</v>
      </c>
      <c r="P3489" s="5" t="str">
        <f>TEXT(Table1[[#This Row],[ReportDate]],"mmm")</f>
        <v>Oct</v>
      </c>
      <c r="Q3489" s="29">
        <f>Table1[[#This Row],[TotalDeaths]]/Table1[[#This Row],[TotalCases]]</f>
        <v>5.0913933400029865E-2</v>
      </c>
    </row>
    <row r="3490" spans="1:17" ht="14.4" x14ac:dyDescent="0.3">
      <c r="A3490" s="5" t="s">
        <v>5711</v>
      </c>
      <c r="B3490" s="5" t="s">
        <v>2186</v>
      </c>
      <c r="C3490" s="5" t="s">
        <v>2212</v>
      </c>
      <c r="D3490" s="5" t="s">
        <v>2213</v>
      </c>
      <c r="E3490" s="32">
        <v>44450</v>
      </c>
      <c r="F3490" s="5">
        <v>3142</v>
      </c>
      <c r="G3490" s="5">
        <v>0</v>
      </c>
      <c r="H3490" s="5">
        <v>1281</v>
      </c>
      <c r="I3490" s="5">
        <v>893743</v>
      </c>
      <c r="J3490" s="5">
        <v>45344</v>
      </c>
      <c r="K3490" s="5">
        <v>593988</v>
      </c>
      <c r="L3490" s="5">
        <v>43988</v>
      </c>
      <c r="M3490" s="5">
        <v>15441</v>
      </c>
      <c r="N3490" s="5">
        <v>68000000</v>
      </c>
      <c r="O3490" s="5">
        <f>YEAR(Table1[[#This Row],[ReportDate]])</f>
        <v>2021</v>
      </c>
      <c r="P3490" s="5" t="str">
        <f>TEXT(Table1[[#This Row],[ReportDate]],"mmm")</f>
        <v>Sep</v>
      </c>
      <c r="Q3490" s="29">
        <f>Table1[[#This Row],[TotalDeaths]]/Table1[[#This Row],[TotalCases]]</f>
        <v>5.0734942819132572E-2</v>
      </c>
    </row>
    <row r="3491" spans="1:17" ht="14.4" x14ac:dyDescent="0.3">
      <c r="A3491" s="5" t="s">
        <v>5712</v>
      </c>
      <c r="B3491" s="5" t="s">
        <v>2174</v>
      </c>
      <c r="C3491" s="5" t="s">
        <v>2201</v>
      </c>
      <c r="D3491" s="5" t="s">
        <v>2261</v>
      </c>
      <c r="E3491" s="32">
        <v>44412</v>
      </c>
      <c r="F3491" s="5">
        <v>268</v>
      </c>
      <c r="G3491" s="5">
        <v>50</v>
      </c>
      <c r="H3491" s="5">
        <v>814</v>
      </c>
      <c r="I3491" s="5">
        <v>894011</v>
      </c>
      <c r="J3491" s="5">
        <v>45394</v>
      </c>
      <c r="K3491" s="5">
        <v>594802</v>
      </c>
      <c r="L3491" s="5">
        <v>3752</v>
      </c>
      <c r="M3491" s="5">
        <v>10566</v>
      </c>
      <c r="N3491" s="5">
        <v>1380000000</v>
      </c>
      <c r="O3491" s="5">
        <f>YEAR(Table1[[#This Row],[ReportDate]])</f>
        <v>2021</v>
      </c>
      <c r="P3491" s="5" t="str">
        <f>TEXT(Table1[[#This Row],[ReportDate]],"mmm")</f>
        <v>Aug</v>
      </c>
      <c r="Q3491" s="29">
        <f>Table1[[#This Row],[TotalDeaths]]/Table1[[#This Row],[TotalCases]]</f>
        <v>5.0775661597004959E-2</v>
      </c>
    </row>
    <row r="3492" spans="1:17" ht="14.4" x14ac:dyDescent="0.3">
      <c r="A3492" s="5" t="s">
        <v>5713</v>
      </c>
      <c r="B3492" s="5" t="s">
        <v>2170</v>
      </c>
      <c r="C3492" s="5" t="s">
        <v>2178</v>
      </c>
      <c r="D3492" s="5" t="s">
        <v>2179</v>
      </c>
      <c r="E3492" s="32">
        <v>44525</v>
      </c>
      <c r="F3492" s="5">
        <v>3917</v>
      </c>
      <c r="G3492" s="5">
        <v>143</v>
      </c>
      <c r="H3492" s="5">
        <v>1269</v>
      </c>
      <c r="I3492" s="5">
        <v>897928</v>
      </c>
      <c r="J3492" s="5">
        <v>45537</v>
      </c>
      <c r="K3492" s="5">
        <v>596071</v>
      </c>
      <c r="L3492" s="5">
        <v>54838</v>
      </c>
      <c r="M3492" s="5">
        <v>7665</v>
      </c>
      <c r="N3492" s="5">
        <v>213000000</v>
      </c>
      <c r="O3492" s="5">
        <f>YEAR(Table1[[#This Row],[ReportDate]])</f>
        <v>2021</v>
      </c>
      <c r="P3492" s="5" t="str">
        <f>TEXT(Table1[[#This Row],[ReportDate]],"mmm")</f>
        <v>Nov</v>
      </c>
      <c r="Q3492" s="29">
        <f>Table1[[#This Row],[TotalDeaths]]/Table1[[#This Row],[TotalCases]]</f>
        <v>5.0713420229684343E-2</v>
      </c>
    </row>
    <row r="3493" spans="1:17" ht="14.4" x14ac:dyDescent="0.3">
      <c r="A3493" s="5" t="s">
        <v>5714</v>
      </c>
      <c r="B3493" s="5" t="s">
        <v>2191</v>
      </c>
      <c r="C3493" s="5" t="s">
        <v>2221</v>
      </c>
      <c r="D3493" s="5" t="s">
        <v>2241</v>
      </c>
      <c r="E3493" s="32">
        <v>44058</v>
      </c>
      <c r="F3493" s="5">
        <v>1524</v>
      </c>
      <c r="G3493" s="5">
        <v>98</v>
      </c>
      <c r="H3493" s="5">
        <v>4335</v>
      </c>
      <c r="I3493" s="5">
        <v>899452</v>
      </c>
      <c r="J3493" s="5">
        <v>45635</v>
      </c>
      <c r="K3493" s="5">
        <v>600406</v>
      </c>
      <c r="L3493" s="5">
        <v>18288</v>
      </c>
      <c r="M3493" s="5">
        <v>14919</v>
      </c>
      <c r="N3493" s="5">
        <v>331000000</v>
      </c>
      <c r="O3493" s="5">
        <f>YEAR(Table1[[#This Row],[ReportDate]])</f>
        <v>2020</v>
      </c>
      <c r="P3493" s="5" t="str">
        <f>TEXT(Table1[[#This Row],[ReportDate]],"mmm")</f>
        <v>Aug</v>
      </c>
      <c r="Q3493" s="29">
        <f>Table1[[#This Row],[TotalDeaths]]/Table1[[#This Row],[TotalCases]]</f>
        <v>5.073644841525729E-2</v>
      </c>
    </row>
    <row r="3494" spans="1:17" ht="14.4" x14ac:dyDescent="0.3">
      <c r="A3494" s="5" t="s">
        <v>5715</v>
      </c>
      <c r="B3494" s="5" t="s">
        <v>2186</v>
      </c>
      <c r="C3494" s="5" t="s">
        <v>2212</v>
      </c>
      <c r="D3494" s="5" t="s">
        <v>2306</v>
      </c>
      <c r="E3494" s="32">
        <v>43932</v>
      </c>
      <c r="F3494" s="5">
        <v>477</v>
      </c>
      <c r="G3494" s="5">
        <v>99</v>
      </c>
      <c r="H3494" s="5">
        <v>3484</v>
      </c>
      <c r="I3494" s="5">
        <v>899929</v>
      </c>
      <c r="J3494" s="5">
        <v>45734</v>
      </c>
      <c r="K3494" s="5">
        <v>603890</v>
      </c>
      <c r="L3494" s="5">
        <v>3339</v>
      </c>
      <c r="M3494" s="5">
        <v>629</v>
      </c>
      <c r="N3494" s="5">
        <v>68000000</v>
      </c>
      <c r="O3494" s="5">
        <f>YEAR(Table1[[#This Row],[ReportDate]])</f>
        <v>2020</v>
      </c>
      <c r="P3494" s="5" t="str">
        <f>TEXT(Table1[[#This Row],[ReportDate]],"mmm")</f>
        <v>Apr</v>
      </c>
      <c r="Q3494" s="29">
        <f>Table1[[#This Row],[TotalDeaths]]/Table1[[#This Row],[TotalCases]]</f>
        <v>5.0819564654544971E-2</v>
      </c>
    </row>
    <row r="3495" spans="1:17" ht="14.4" x14ac:dyDescent="0.3">
      <c r="A3495" s="5" t="s">
        <v>5716</v>
      </c>
      <c r="B3495" s="5" t="s">
        <v>2191</v>
      </c>
      <c r="C3495" s="5" t="s">
        <v>2192</v>
      </c>
      <c r="D3495" s="5" t="s">
        <v>2193</v>
      </c>
      <c r="E3495" s="32">
        <v>44417</v>
      </c>
      <c r="F3495" s="5">
        <v>4271</v>
      </c>
      <c r="G3495" s="5">
        <v>159</v>
      </c>
      <c r="H3495" s="5">
        <v>1151</v>
      </c>
      <c r="I3495" s="5">
        <v>904200</v>
      </c>
      <c r="J3495" s="5">
        <v>45893</v>
      </c>
      <c r="K3495" s="5">
        <v>605041</v>
      </c>
      <c r="L3495" s="5">
        <v>72607</v>
      </c>
      <c r="M3495" s="5">
        <v>11813</v>
      </c>
      <c r="N3495" s="5">
        <v>331000000</v>
      </c>
      <c r="O3495" s="5">
        <f>YEAR(Table1[[#This Row],[ReportDate]])</f>
        <v>2021</v>
      </c>
      <c r="P3495" s="5" t="str">
        <f>TEXT(Table1[[#This Row],[ReportDate]],"mmm")</f>
        <v>Aug</v>
      </c>
      <c r="Q3495" s="29">
        <f>Table1[[#This Row],[TotalDeaths]]/Table1[[#This Row],[TotalCases]]</f>
        <v>5.0755363857553637E-2</v>
      </c>
    </row>
    <row r="3496" spans="1:17" ht="14.4" x14ac:dyDescent="0.3">
      <c r="A3496" s="5" t="s">
        <v>5717</v>
      </c>
      <c r="B3496" s="5" t="s">
        <v>2167</v>
      </c>
      <c r="C3496" s="5" t="s">
        <v>2168</v>
      </c>
      <c r="D3496" s="5" t="s">
        <v>2168</v>
      </c>
      <c r="E3496" s="32">
        <v>44247</v>
      </c>
      <c r="F3496" s="5">
        <v>238</v>
      </c>
      <c r="G3496" s="5">
        <v>102</v>
      </c>
      <c r="H3496" s="5">
        <v>1737</v>
      </c>
      <c r="I3496" s="5">
        <v>904438</v>
      </c>
      <c r="J3496" s="5">
        <v>45995</v>
      </c>
      <c r="K3496" s="5">
        <v>606778</v>
      </c>
      <c r="L3496" s="5">
        <v>1428</v>
      </c>
      <c r="M3496" s="5">
        <v>5978</v>
      </c>
      <c r="N3496" s="5">
        <v>83000000</v>
      </c>
      <c r="O3496" s="5">
        <f>YEAR(Table1[[#This Row],[ReportDate]])</f>
        <v>2021</v>
      </c>
      <c r="P3496" s="5" t="str">
        <f>TEXT(Table1[[#This Row],[ReportDate]],"mmm")</f>
        <v>Feb</v>
      </c>
      <c r="Q3496" s="29">
        <f>Table1[[#This Row],[TotalDeaths]]/Table1[[#This Row],[TotalCases]]</f>
        <v>5.0854784960384238E-2</v>
      </c>
    </row>
    <row r="3497" spans="1:17" ht="14.4" x14ac:dyDescent="0.3">
      <c r="A3497" s="5" t="s">
        <v>5718</v>
      </c>
      <c r="B3497" s="5" t="s">
        <v>2170</v>
      </c>
      <c r="C3497" s="5" t="s">
        <v>2171</v>
      </c>
      <c r="D3497" s="5" t="s">
        <v>2172</v>
      </c>
      <c r="E3497" s="32">
        <v>44046</v>
      </c>
      <c r="F3497" s="5">
        <v>609</v>
      </c>
      <c r="G3497" s="5">
        <v>46</v>
      </c>
      <c r="H3497" s="5">
        <v>4371</v>
      </c>
      <c r="I3497" s="5">
        <v>905047</v>
      </c>
      <c r="J3497" s="5">
        <v>46041</v>
      </c>
      <c r="K3497" s="5">
        <v>611149</v>
      </c>
      <c r="L3497" s="5">
        <v>7917</v>
      </c>
      <c r="M3497" s="5">
        <v>17534</v>
      </c>
      <c r="N3497" s="5">
        <v>213000000</v>
      </c>
      <c r="O3497" s="5">
        <f>YEAR(Table1[[#This Row],[ReportDate]])</f>
        <v>2020</v>
      </c>
      <c r="P3497" s="5" t="str">
        <f>TEXT(Table1[[#This Row],[ReportDate]],"mmm")</f>
        <v>Aug</v>
      </c>
      <c r="Q3497" s="29">
        <f>Table1[[#This Row],[TotalDeaths]]/Table1[[#This Row],[TotalCases]]</f>
        <v>5.0871391209517294E-2</v>
      </c>
    </row>
    <row r="3498" spans="1:17" ht="14.4" x14ac:dyDescent="0.3">
      <c r="A3498" s="5" t="s">
        <v>5719</v>
      </c>
      <c r="B3498" s="5" t="s">
        <v>2174</v>
      </c>
      <c r="C3498" s="5" t="s">
        <v>2175</v>
      </c>
      <c r="D3498" s="5" t="s">
        <v>2276</v>
      </c>
      <c r="E3498" s="32">
        <v>44237</v>
      </c>
      <c r="F3498" s="5">
        <v>4587</v>
      </c>
      <c r="G3498" s="5">
        <v>150</v>
      </c>
      <c r="H3498" s="5">
        <v>2465</v>
      </c>
      <c r="I3498" s="5">
        <v>909634</v>
      </c>
      <c r="J3498" s="5">
        <v>46191</v>
      </c>
      <c r="K3498" s="5">
        <v>613614</v>
      </c>
      <c r="L3498" s="5">
        <v>22935</v>
      </c>
      <c r="M3498" s="5">
        <v>3051</v>
      </c>
      <c r="N3498" s="5">
        <v>1380000000</v>
      </c>
      <c r="O3498" s="5">
        <f>YEAR(Table1[[#This Row],[ReportDate]])</f>
        <v>2021</v>
      </c>
      <c r="P3498" s="5" t="str">
        <f>TEXT(Table1[[#This Row],[ReportDate]],"mmm")</f>
        <v>Feb</v>
      </c>
      <c r="Q3498" s="29">
        <f>Table1[[#This Row],[TotalDeaths]]/Table1[[#This Row],[TotalCases]]</f>
        <v>5.0779764168885508E-2</v>
      </c>
    </row>
    <row r="3499" spans="1:17" ht="14.4" x14ac:dyDescent="0.3">
      <c r="A3499" s="5" t="s">
        <v>5720</v>
      </c>
      <c r="B3499" s="5" t="s">
        <v>2186</v>
      </c>
      <c r="C3499" s="5" t="s">
        <v>2187</v>
      </c>
      <c r="D3499" s="5" t="s">
        <v>2188</v>
      </c>
      <c r="E3499" s="32">
        <v>44229</v>
      </c>
      <c r="F3499" s="5">
        <v>4424</v>
      </c>
      <c r="G3499" s="5">
        <v>14</v>
      </c>
      <c r="H3499" s="5">
        <v>2254</v>
      </c>
      <c r="I3499" s="5">
        <v>914058</v>
      </c>
      <c r="J3499" s="5">
        <v>46205</v>
      </c>
      <c r="K3499" s="5">
        <v>615868</v>
      </c>
      <c r="L3499" s="5">
        <v>61936</v>
      </c>
      <c r="M3499" s="5">
        <v>7086</v>
      </c>
      <c r="N3499" s="5">
        <v>68000000</v>
      </c>
      <c r="O3499" s="5">
        <f>YEAR(Table1[[#This Row],[ReportDate]])</f>
        <v>2021</v>
      </c>
      <c r="P3499" s="5" t="str">
        <f>TEXT(Table1[[#This Row],[ReportDate]],"mmm")</f>
        <v>Feb</v>
      </c>
      <c r="Q3499" s="29">
        <f>Table1[[#This Row],[TotalDeaths]]/Table1[[#This Row],[TotalCases]]</f>
        <v>5.0549308687194906E-2</v>
      </c>
    </row>
    <row r="3500" spans="1:17" ht="14.4" x14ac:dyDescent="0.3">
      <c r="A3500" s="5" t="s">
        <v>5721</v>
      </c>
      <c r="B3500" s="5" t="s">
        <v>2191</v>
      </c>
      <c r="C3500" s="5" t="s">
        <v>2221</v>
      </c>
      <c r="D3500" s="5" t="s">
        <v>2222</v>
      </c>
      <c r="E3500" s="32">
        <v>44545</v>
      </c>
      <c r="F3500" s="5">
        <v>3397</v>
      </c>
      <c r="G3500" s="5">
        <v>153</v>
      </c>
      <c r="H3500" s="5">
        <v>1575</v>
      </c>
      <c r="I3500" s="5">
        <v>917455</v>
      </c>
      <c r="J3500" s="5">
        <v>46358</v>
      </c>
      <c r="K3500" s="5">
        <v>617443</v>
      </c>
      <c r="L3500" s="5">
        <v>47558</v>
      </c>
      <c r="M3500" s="5">
        <v>7735</v>
      </c>
      <c r="N3500" s="5">
        <v>331000000</v>
      </c>
      <c r="O3500" s="5">
        <f>YEAR(Table1[[#This Row],[ReportDate]])</f>
        <v>2021</v>
      </c>
      <c r="P3500" s="5" t="str">
        <f>TEXT(Table1[[#This Row],[ReportDate]],"mmm")</f>
        <v>Dec</v>
      </c>
      <c r="Q3500" s="29">
        <f>Table1[[#This Row],[TotalDeaths]]/Table1[[#This Row],[TotalCases]]</f>
        <v>5.0528908774817291E-2</v>
      </c>
    </row>
    <row r="3501" spans="1:17" ht="14.4" x14ac:dyDescent="0.3">
      <c r="A3501" s="5" t="s">
        <v>5722</v>
      </c>
      <c r="B3501" s="5" t="s">
        <v>2170</v>
      </c>
      <c r="C3501" s="5" t="s">
        <v>2178</v>
      </c>
      <c r="D3501" s="5" t="s">
        <v>2286</v>
      </c>
      <c r="E3501" s="32">
        <v>44534</v>
      </c>
      <c r="F3501" s="5">
        <v>4540</v>
      </c>
      <c r="G3501" s="5">
        <v>36</v>
      </c>
      <c r="H3501" s="5">
        <v>832</v>
      </c>
      <c r="I3501" s="5">
        <v>921995</v>
      </c>
      <c r="J3501" s="5">
        <v>46394</v>
      </c>
      <c r="K3501" s="5">
        <v>618275</v>
      </c>
      <c r="L3501" s="5">
        <v>27240</v>
      </c>
      <c r="M3501" s="5">
        <v>8828</v>
      </c>
      <c r="N3501" s="5">
        <v>213000000</v>
      </c>
      <c r="O3501" s="5">
        <f>YEAR(Table1[[#This Row],[ReportDate]])</f>
        <v>2021</v>
      </c>
      <c r="P3501" s="5" t="str">
        <f>TEXT(Table1[[#This Row],[ReportDate]],"mmm")</f>
        <v>Dec</v>
      </c>
      <c r="Q3501" s="29">
        <f>Table1[[#This Row],[TotalDeaths]]/Table1[[#This Row],[TotalCases]]</f>
        <v>5.0319144897748906E-2</v>
      </c>
    </row>
    <row r="3502" spans="1:17" ht="14.4" x14ac:dyDescent="0.3">
      <c r="A3502" s="5" t="s">
        <v>5723</v>
      </c>
      <c r="B3502" s="5" t="s">
        <v>2191</v>
      </c>
      <c r="C3502" s="5" t="s">
        <v>2217</v>
      </c>
      <c r="D3502" s="5" t="s">
        <v>2230</v>
      </c>
      <c r="E3502" s="32">
        <v>44329</v>
      </c>
      <c r="F3502" s="5">
        <v>4537</v>
      </c>
      <c r="G3502" s="5">
        <v>182</v>
      </c>
      <c r="H3502" s="5">
        <v>1369</v>
      </c>
      <c r="I3502" s="5">
        <v>926532</v>
      </c>
      <c r="J3502" s="5">
        <v>46576</v>
      </c>
      <c r="K3502" s="5">
        <v>619644</v>
      </c>
      <c r="L3502" s="5">
        <v>49907</v>
      </c>
      <c r="M3502" s="5">
        <v>17257</v>
      </c>
      <c r="N3502" s="5">
        <v>331000000</v>
      </c>
      <c r="O3502" s="5">
        <f>YEAR(Table1[[#This Row],[ReportDate]])</f>
        <v>2021</v>
      </c>
      <c r="P3502" s="5" t="str">
        <f>TEXT(Table1[[#This Row],[ReportDate]],"mmm")</f>
        <v>May</v>
      </c>
      <c r="Q3502" s="29">
        <f>Table1[[#This Row],[TotalDeaths]]/Table1[[#This Row],[TotalCases]]</f>
        <v>5.0269175808282933E-2</v>
      </c>
    </row>
    <row r="3503" spans="1:17" ht="14.4" x14ac:dyDescent="0.3">
      <c r="A3503" s="5" t="s">
        <v>5724</v>
      </c>
      <c r="B3503" s="5" t="s">
        <v>2170</v>
      </c>
      <c r="C3503" s="5" t="s">
        <v>2249</v>
      </c>
      <c r="D3503" s="5" t="s">
        <v>2250</v>
      </c>
      <c r="E3503" s="32">
        <v>44295</v>
      </c>
      <c r="F3503" s="5">
        <v>4890</v>
      </c>
      <c r="G3503" s="5">
        <v>129</v>
      </c>
      <c r="H3503" s="5">
        <v>3902</v>
      </c>
      <c r="I3503" s="5">
        <v>931422</v>
      </c>
      <c r="J3503" s="5">
        <v>46705</v>
      </c>
      <c r="K3503" s="5">
        <v>623546</v>
      </c>
      <c r="L3503" s="5">
        <v>24450</v>
      </c>
      <c r="M3503" s="5">
        <v>12264</v>
      </c>
      <c r="N3503" s="5">
        <v>213000000</v>
      </c>
      <c r="O3503" s="5">
        <f>YEAR(Table1[[#This Row],[ReportDate]])</f>
        <v>2021</v>
      </c>
      <c r="P3503" s="5" t="str">
        <f>TEXT(Table1[[#This Row],[ReportDate]],"mmm")</f>
        <v>Apr</v>
      </c>
      <c r="Q3503" s="29">
        <f>Table1[[#This Row],[TotalDeaths]]/Table1[[#This Row],[TotalCases]]</f>
        <v>5.0143758682960032E-2</v>
      </c>
    </row>
    <row r="3504" spans="1:17" ht="14.4" x14ac:dyDescent="0.3">
      <c r="A3504" s="5" t="s">
        <v>5725</v>
      </c>
      <c r="B3504" s="5" t="s">
        <v>2167</v>
      </c>
      <c r="C3504" s="5" t="s">
        <v>2181</v>
      </c>
      <c r="D3504" s="5" t="s">
        <v>2252</v>
      </c>
      <c r="E3504" s="32">
        <v>44521</v>
      </c>
      <c r="F3504" s="5">
        <v>1831</v>
      </c>
      <c r="G3504" s="5">
        <v>75</v>
      </c>
      <c r="H3504" s="5">
        <v>567</v>
      </c>
      <c r="I3504" s="5">
        <v>933253</v>
      </c>
      <c r="J3504" s="5">
        <v>46780</v>
      </c>
      <c r="K3504" s="5">
        <v>624113</v>
      </c>
      <c r="L3504" s="5">
        <v>29296</v>
      </c>
      <c r="M3504" s="5">
        <v>16404</v>
      </c>
      <c r="N3504" s="5">
        <v>83000000</v>
      </c>
      <c r="O3504" s="5">
        <f>YEAR(Table1[[#This Row],[ReportDate]])</f>
        <v>2021</v>
      </c>
      <c r="P3504" s="5" t="str">
        <f>TEXT(Table1[[#This Row],[ReportDate]],"mmm")</f>
        <v>Nov</v>
      </c>
      <c r="Q3504" s="29">
        <f>Table1[[#This Row],[TotalDeaths]]/Table1[[#This Row],[TotalCases]]</f>
        <v>5.0125742965733834E-2</v>
      </c>
    </row>
    <row r="3505" spans="1:17" ht="14.4" x14ac:dyDescent="0.3">
      <c r="A3505" s="5" t="s">
        <v>5726</v>
      </c>
      <c r="B3505" s="5" t="s">
        <v>2191</v>
      </c>
      <c r="C3505" s="5" t="s">
        <v>2217</v>
      </c>
      <c r="D3505" s="5" t="s">
        <v>2230</v>
      </c>
      <c r="E3505" s="32">
        <v>44561</v>
      </c>
      <c r="F3505" s="5">
        <v>4986</v>
      </c>
      <c r="G3505" s="5">
        <v>146</v>
      </c>
      <c r="H3505" s="5">
        <v>4255</v>
      </c>
      <c r="I3505" s="5">
        <v>938239</v>
      </c>
      <c r="J3505" s="5">
        <v>46926</v>
      </c>
      <c r="K3505" s="5">
        <v>628368</v>
      </c>
      <c r="L3505" s="5">
        <v>44874</v>
      </c>
      <c r="M3505" s="5">
        <v>5360</v>
      </c>
      <c r="N3505" s="5">
        <v>331000000</v>
      </c>
      <c r="O3505" s="5">
        <f>YEAR(Table1[[#This Row],[ReportDate]])</f>
        <v>2021</v>
      </c>
      <c r="P3505" s="5" t="str">
        <f>TEXT(Table1[[#This Row],[ReportDate]],"mmm")</f>
        <v>Dec</v>
      </c>
      <c r="Q3505" s="29">
        <f>Table1[[#This Row],[TotalDeaths]]/Table1[[#This Row],[TotalCases]]</f>
        <v>5.0014974862481736E-2</v>
      </c>
    </row>
    <row r="3506" spans="1:17" ht="14.4" x14ac:dyDescent="0.3">
      <c r="A3506" s="5" t="s">
        <v>5727</v>
      </c>
      <c r="B3506" s="5" t="s">
        <v>2167</v>
      </c>
      <c r="C3506" s="5" t="s">
        <v>2235</v>
      </c>
      <c r="D3506" s="5" t="s">
        <v>2235</v>
      </c>
      <c r="E3506" s="32">
        <v>43912</v>
      </c>
      <c r="F3506" s="5">
        <v>1154</v>
      </c>
      <c r="G3506" s="5">
        <v>31</v>
      </c>
      <c r="H3506" s="5">
        <v>4191</v>
      </c>
      <c r="I3506" s="5">
        <v>939393</v>
      </c>
      <c r="J3506" s="5">
        <v>46957</v>
      </c>
      <c r="K3506" s="5">
        <v>632559</v>
      </c>
      <c r="L3506" s="5">
        <v>18464</v>
      </c>
      <c r="M3506" s="5">
        <v>15941</v>
      </c>
      <c r="N3506" s="5">
        <v>83000000</v>
      </c>
      <c r="O3506" s="5">
        <f>YEAR(Table1[[#This Row],[ReportDate]])</f>
        <v>2020</v>
      </c>
      <c r="P3506" s="5" t="str">
        <f>TEXT(Table1[[#This Row],[ReportDate]],"mmm")</f>
        <v>Mar</v>
      </c>
      <c r="Q3506" s="29">
        <f>Table1[[#This Row],[TotalDeaths]]/Table1[[#This Row],[TotalCases]]</f>
        <v>4.9986533857501597E-2</v>
      </c>
    </row>
    <row r="3507" spans="1:17" ht="14.4" x14ac:dyDescent="0.3">
      <c r="A3507" s="5" t="s">
        <v>5728</v>
      </c>
      <c r="B3507" s="5" t="s">
        <v>2186</v>
      </c>
      <c r="C3507" s="5" t="s">
        <v>2187</v>
      </c>
      <c r="D3507" s="5" t="s">
        <v>2243</v>
      </c>
      <c r="E3507" s="32">
        <v>44434</v>
      </c>
      <c r="F3507" s="5">
        <v>1751</v>
      </c>
      <c r="G3507" s="5">
        <v>196</v>
      </c>
      <c r="H3507" s="5">
        <v>3996</v>
      </c>
      <c r="I3507" s="5">
        <v>941144</v>
      </c>
      <c r="J3507" s="5">
        <v>47153</v>
      </c>
      <c r="K3507" s="5">
        <v>636555</v>
      </c>
      <c r="L3507" s="5">
        <v>22763</v>
      </c>
      <c r="M3507" s="5">
        <v>13532</v>
      </c>
      <c r="N3507" s="5">
        <v>68000000</v>
      </c>
      <c r="O3507" s="5">
        <f>YEAR(Table1[[#This Row],[ReportDate]])</f>
        <v>2021</v>
      </c>
      <c r="P3507" s="5" t="str">
        <f>TEXT(Table1[[#This Row],[ReportDate]],"mmm")</f>
        <v>Aug</v>
      </c>
      <c r="Q3507" s="29">
        <f>Table1[[#This Row],[TotalDeaths]]/Table1[[#This Row],[TotalCases]]</f>
        <v>5.0101791011789909E-2</v>
      </c>
    </row>
    <row r="3508" spans="1:17" ht="14.4" x14ac:dyDescent="0.3">
      <c r="A3508" s="5" t="s">
        <v>5729</v>
      </c>
      <c r="B3508" s="5" t="s">
        <v>2167</v>
      </c>
      <c r="C3508" s="5" t="s">
        <v>2235</v>
      </c>
      <c r="D3508" s="5" t="s">
        <v>2235</v>
      </c>
      <c r="E3508" s="32">
        <v>44517</v>
      </c>
      <c r="F3508" s="5">
        <v>3598</v>
      </c>
      <c r="G3508" s="5">
        <v>54</v>
      </c>
      <c r="H3508" s="5">
        <v>3187</v>
      </c>
      <c r="I3508" s="5">
        <v>944742</v>
      </c>
      <c r="J3508" s="5">
        <v>47207</v>
      </c>
      <c r="K3508" s="5">
        <v>639742</v>
      </c>
      <c r="L3508" s="5">
        <v>46774</v>
      </c>
      <c r="M3508" s="5">
        <v>19364</v>
      </c>
      <c r="N3508" s="5">
        <v>83000000</v>
      </c>
      <c r="O3508" s="5">
        <f>YEAR(Table1[[#This Row],[ReportDate]])</f>
        <v>2021</v>
      </c>
      <c r="P3508" s="5" t="str">
        <f>TEXT(Table1[[#This Row],[ReportDate]],"mmm")</f>
        <v>Nov</v>
      </c>
      <c r="Q3508" s="29">
        <f>Table1[[#This Row],[TotalDeaths]]/Table1[[#This Row],[TotalCases]]</f>
        <v>4.99681394497122E-2</v>
      </c>
    </row>
    <row r="3509" spans="1:17" ht="14.4" x14ac:dyDescent="0.3">
      <c r="A3509" s="5" t="s">
        <v>5730</v>
      </c>
      <c r="B3509" s="5" t="s">
        <v>2170</v>
      </c>
      <c r="C3509" s="5" t="s">
        <v>2249</v>
      </c>
      <c r="D3509" s="5" t="s">
        <v>2250</v>
      </c>
      <c r="E3509" s="32">
        <v>44195</v>
      </c>
      <c r="F3509" s="5">
        <v>2485</v>
      </c>
      <c r="G3509" s="5">
        <v>98</v>
      </c>
      <c r="H3509" s="5">
        <v>3283</v>
      </c>
      <c r="I3509" s="5">
        <v>947227</v>
      </c>
      <c r="J3509" s="5">
        <v>47305</v>
      </c>
      <c r="K3509" s="5">
        <v>643025</v>
      </c>
      <c r="L3509" s="5">
        <v>37275</v>
      </c>
      <c r="M3509" s="5">
        <v>5733</v>
      </c>
      <c r="N3509" s="5">
        <v>213000000</v>
      </c>
      <c r="O3509" s="5">
        <f>YEAR(Table1[[#This Row],[ReportDate]])</f>
        <v>2020</v>
      </c>
      <c r="P3509" s="5" t="str">
        <f>TEXT(Table1[[#This Row],[ReportDate]],"mmm")</f>
        <v>Dec</v>
      </c>
      <c r="Q3509" s="29">
        <f>Table1[[#This Row],[TotalDeaths]]/Table1[[#This Row],[TotalCases]]</f>
        <v>4.9940510563993637E-2</v>
      </c>
    </row>
    <row r="3510" spans="1:17" ht="14.4" x14ac:dyDescent="0.3">
      <c r="A3510" s="5" t="s">
        <v>5731</v>
      </c>
      <c r="B3510" s="5" t="s">
        <v>2186</v>
      </c>
      <c r="C3510" s="5" t="s">
        <v>2212</v>
      </c>
      <c r="D3510" s="5" t="s">
        <v>2306</v>
      </c>
      <c r="E3510" s="32">
        <v>43993</v>
      </c>
      <c r="F3510" s="5">
        <v>3338</v>
      </c>
      <c r="G3510" s="5">
        <v>55</v>
      </c>
      <c r="H3510" s="5">
        <v>598</v>
      </c>
      <c r="I3510" s="5">
        <v>950565</v>
      </c>
      <c r="J3510" s="5">
        <v>47360</v>
      </c>
      <c r="K3510" s="5">
        <v>643623</v>
      </c>
      <c r="L3510" s="5">
        <v>26704</v>
      </c>
      <c r="M3510" s="5">
        <v>14402</v>
      </c>
      <c r="N3510" s="5">
        <v>68000000</v>
      </c>
      <c r="O3510" s="5">
        <f>YEAR(Table1[[#This Row],[ReportDate]])</f>
        <v>2020</v>
      </c>
      <c r="P3510" s="5" t="str">
        <f>TEXT(Table1[[#This Row],[ReportDate]],"mmm")</f>
        <v>Jun</v>
      </c>
      <c r="Q3510" s="29">
        <f>Table1[[#This Row],[TotalDeaths]]/Table1[[#This Row],[TotalCases]]</f>
        <v>4.9823000005260028E-2</v>
      </c>
    </row>
    <row r="3511" spans="1:17" ht="14.4" x14ac:dyDescent="0.3">
      <c r="A3511" s="5" t="s">
        <v>5732</v>
      </c>
      <c r="B3511" s="5" t="s">
        <v>2191</v>
      </c>
      <c r="C3511" s="5" t="s">
        <v>2192</v>
      </c>
      <c r="D3511" s="5" t="s">
        <v>2193</v>
      </c>
      <c r="E3511" s="32">
        <v>43878</v>
      </c>
      <c r="F3511" s="5">
        <v>2333</v>
      </c>
      <c r="G3511" s="5">
        <v>28</v>
      </c>
      <c r="H3511" s="5">
        <v>43</v>
      </c>
      <c r="I3511" s="5">
        <v>952898</v>
      </c>
      <c r="J3511" s="5">
        <v>47388</v>
      </c>
      <c r="K3511" s="5">
        <v>643666</v>
      </c>
      <c r="L3511" s="5">
        <v>32662</v>
      </c>
      <c r="M3511" s="5">
        <v>10016</v>
      </c>
      <c r="N3511" s="5">
        <v>331000000</v>
      </c>
      <c r="O3511" s="5">
        <f>YEAR(Table1[[#This Row],[ReportDate]])</f>
        <v>2020</v>
      </c>
      <c r="P3511" s="5" t="str">
        <f>TEXT(Table1[[#This Row],[ReportDate]],"mmm")</f>
        <v>Feb</v>
      </c>
      <c r="Q3511" s="29">
        <f>Table1[[#This Row],[TotalDeaths]]/Table1[[#This Row],[TotalCases]]</f>
        <v>4.9730401365098889E-2</v>
      </c>
    </row>
    <row r="3512" spans="1:17" ht="14.4" x14ac:dyDescent="0.3">
      <c r="A3512" s="5" t="s">
        <v>5733</v>
      </c>
      <c r="B3512" s="5" t="s">
        <v>2191</v>
      </c>
      <c r="C3512" s="5" t="s">
        <v>2225</v>
      </c>
      <c r="D3512" s="5" t="s">
        <v>2226</v>
      </c>
      <c r="E3512" s="32">
        <v>44341</v>
      </c>
      <c r="F3512" s="5">
        <v>4386</v>
      </c>
      <c r="G3512" s="5">
        <v>108</v>
      </c>
      <c r="H3512" s="5">
        <v>3529</v>
      </c>
      <c r="I3512" s="5">
        <v>957284</v>
      </c>
      <c r="J3512" s="5">
        <v>47496</v>
      </c>
      <c r="K3512" s="5">
        <v>647195</v>
      </c>
      <c r="L3512" s="5">
        <v>78948</v>
      </c>
      <c r="M3512" s="5">
        <v>241</v>
      </c>
      <c r="N3512" s="5">
        <v>331000000</v>
      </c>
      <c r="O3512" s="5">
        <f>YEAR(Table1[[#This Row],[ReportDate]])</f>
        <v>2021</v>
      </c>
      <c r="P3512" s="5" t="str">
        <f>TEXT(Table1[[#This Row],[ReportDate]],"mmm")</f>
        <v>May</v>
      </c>
      <c r="Q3512" s="29">
        <f>Table1[[#This Row],[TotalDeaths]]/Table1[[#This Row],[TotalCases]]</f>
        <v>4.9615370151386631E-2</v>
      </c>
    </row>
    <row r="3513" spans="1:17" ht="14.4" x14ac:dyDescent="0.3">
      <c r="A3513" s="5" t="s">
        <v>5734</v>
      </c>
      <c r="B3513" s="5" t="s">
        <v>2170</v>
      </c>
      <c r="C3513" s="5" t="s">
        <v>2249</v>
      </c>
      <c r="D3513" s="5" t="s">
        <v>2250</v>
      </c>
      <c r="E3513" s="32">
        <v>44159</v>
      </c>
      <c r="F3513" s="5">
        <v>4463</v>
      </c>
      <c r="G3513" s="5">
        <v>83</v>
      </c>
      <c r="H3513" s="5">
        <v>1881</v>
      </c>
      <c r="I3513" s="5">
        <v>961747</v>
      </c>
      <c r="J3513" s="5">
        <v>47579</v>
      </c>
      <c r="K3513" s="5">
        <v>649076</v>
      </c>
      <c r="L3513" s="5">
        <v>84797</v>
      </c>
      <c r="M3513" s="5">
        <v>19437</v>
      </c>
      <c r="N3513" s="5">
        <v>213000000</v>
      </c>
      <c r="O3513" s="5">
        <f>YEAR(Table1[[#This Row],[ReportDate]])</f>
        <v>2020</v>
      </c>
      <c r="P3513" s="5" t="str">
        <f>TEXT(Table1[[#This Row],[ReportDate]],"mmm")</f>
        <v>Nov</v>
      </c>
      <c r="Q3513" s="29">
        <f>Table1[[#This Row],[TotalDeaths]]/Table1[[#This Row],[TotalCases]]</f>
        <v>4.9471430636123637E-2</v>
      </c>
    </row>
    <row r="3514" spans="1:17" ht="14.4" x14ac:dyDescent="0.3">
      <c r="A3514" s="5" t="s">
        <v>5735</v>
      </c>
      <c r="B3514" s="5" t="s">
        <v>2174</v>
      </c>
      <c r="C3514" s="5" t="s">
        <v>2201</v>
      </c>
      <c r="D3514" s="5" t="s">
        <v>2202</v>
      </c>
      <c r="E3514" s="32">
        <v>43946</v>
      </c>
      <c r="F3514" s="5">
        <v>4581</v>
      </c>
      <c r="G3514" s="5">
        <v>163</v>
      </c>
      <c r="H3514" s="5">
        <v>3543</v>
      </c>
      <c r="I3514" s="5">
        <v>966328</v>
      </c>
      <c r="J3514" s="5">
        <v>47742</v>
      </c>
      <c r="K3514" s="5">
        <v>652619</v>
      </c>
      <c r="L3514" s="5">
        <v>27486</v>
      </c>
      <c r="M3514" s="5">
        <v>11787</v>
      </c>
      <c r="N3514" s="5">
        <v>1380000000</v>
      </c>
      <c r="O3514" s="5">
        <f>YEAR(Table1[[#This Row],[ReportDate]])</f>
        <v>2020</v>
      </c>
      <c r="P3514" s="5" t="str">
        <f>TEXT(Table1[[#This Row],[ReportDate]],"mmm")</f>
        <v>Apr</v>
      </c>
      <c r="Q3514" s="29">
        <f>Table1[[#This Row],[TotalDeaths]]/Table1[[#This Row],[TotalCases]]</f>
        <v>4.940558485317615E-2</v>
      </c>
    </row>
    <row r="3515" spans="1:17" ht="14.4" x14ac:dyDescent="0.3">
      <c r="A3515" s="5" t="s">
        <v>5736</v>
      </c>
      <c r="B3515" s="5" t="s">
        <v>2174</v>
      </c>
      <c r="C3515" s="5" t="s">
        <v>2201</v>
      </c>
      <c r="D3515" s="5" t="s">
        <v>2202</v>
      </c>
      <c r="E3515" s="32">
        <v>44167</v>
      </c>
      <c r="F3515" s="5">
        <v>167</v>
      </c>
      <c r="G3515" s="5">
        <v>115</v>
      </c>
      <c r="H3515" s="5">
        <v>1883</v>
      </c>
      <c r="I3515" s="5">
        <v>966495</v>
      </c>
      <c r="J3515" s="5">
        <v>47857</v>
      </c>
      <c r="K3515" s="5">
        <v>654502</v>
      </c>
      <c r="L3515" s="5">
        <v>2171</v>
      </c>
      <c r="M3515" s="5">
        <v>16779</v>
      </c>
      <c r="N3515" s="5">
        <v>1380000000</v>
      </c>
      <c r="O3515" s="5">
        <f>YEAR(Table1[[#This Row],[ReportDate]])</f>
        <v>2020</v>
      </c>
      <c r="P3515" s="5" t="str">
        <f>TEXT(Table1[[#This Row],[ReportDate]],"mmm")</f>
        <v>Dec</v>
      </c>
      <c r="Q3515" s="29">
        <f>Table1[[#This Row],[TotalDeaths]]/Table1[[#This Row],[TotalCases]]</f>
        <v>4.9516034744101108E-2</v>
      </c>
    </row>
    <row r="3516" spans="1:17" ht="14.4" x14ac:dyDescent="0.3">
      <c r="A3516" s="5" t="s">
        <v>5737</v>
      </c>
      <c r="B3516" s="5" t="s">
        <v>2191</v>
      </c>
      <c r="C3516" s="5" t="s">
        <v>2217</v>
      </c>
      <c r="D3516" s="5" t="s">
        <v>2218</v>
      </c>
      <c r="E3516" s="32">
        <v>43977</v>
      </c>
      <c r="F3516" s="5">
        <v>3542</v>
      </c>
      <c r="G3516" s="5">
        <v>70</v>
      </c>
      <c r="H3516" s="5">
        <v>380</v>
      </c>
      <c r="I3516" s="5">
        <v>970037</v>
      </c>
      <c r="J3516" s="5">
        <v>47927</v>
      </c>
      <c r="K3516" s="5">
        <v>654882</v>
      </c>
      <c r="L3516" s="5">
        <v>53130</v>
      </c>
      <c r="M3516" s="5">
        <v>4315</v>
      </c>
      <c r="N3516" s="5">
        <v>331000000</v>
      </c>
      <c r="O3516" s="5">
        <f>YEAR(Table1[[#This Row],[ReportDate]])</f>
        <v>2020</v>
      </c>
      <c r="P3516" s="5" t="str">
        <f>TEXT(Table1[[#This Row],[ReportDate]],"mmm")</f>
        <v>May</v>
      </c>
      <c r="Q3516" s="29">
        <f>Table1[[#This Row],[TotalDeaths]]/Table1[[#This Row],[TotalCases]]</f>
        <v>4.940739373858935E-2</v>
      </c>
    </row>
    <row r="3517" spans="1:17" ht="14.4" x14ac:dyDescent="0.3">
      <c r="A3517" s="5" t="s">
        <v>5738</v>
      </c>
      <c r="B3517" s="5" t="s">
        <v>2170</v>
      </c>
      <c r="C3517" s="5" t="s">
        <v>2232</v>
      </c>
      <c r="D3517" s="5" t="s">
        <v>2281</v>
      </c>
      <c r="E3517" s="32">
        <v>44405</v>
      </c>
      <c r="F3517" s="5">
        <v>4009</v>
      </c>
      <c r="G3517" s="5">
        <v>81</v>
      </c>
      <c r="H3517" s="5">
        <v>2162</v>
      </c>
      <c r="I3517" s="5">
        <v>974046</v>
      </c>
      <c r="J3517" s="5">
        <v>48008</v>
      </c>
      <c r="K3517" s="5">
        <v>657044</v>
      </c>
      <c r="L3517" s="5">
        <v>32072</v>
      </c>
      <c r="M3517" s="5">
        <v>15026</v>
      </c>
      <c r="N3517" s="5">
        <v>213000000</v>
      </c>
      <c r="O3517" s="5">
        <f>YEAR(Table1[[#This Row],[ReportDate]])</f>
        <v>2021</v>
      </c>
      <c r="P3517" s="5" t="str">
        <f>TEXT(Table1[[#This Row],[ReportDate]],"mmm")</f>
        <v>Jul</v>
      </c>
      <c r="Q3517" s="29">
        <f>Table1[[#This Row],[TotalDeaths]]/Table1[[#This Row],[TotalCases]]</f>
        <v>4.9287199988501569E-2</v>
      </c>
    </row>
    <row r="3518" spans="1:17" ht="14.4" x14ac:dyDescent="0.3">
      <c r="A3518" s="5" t="s">
        <v>5739</v>
      </c>
      <c r="B3518" s="5" t="s">
        <v>2174</v>
      </c>
      <c r="C3518" s="5" t="s">
        <v>2201</v>
      </c>
      <c r="D3518" s="5" t="s">
        <v>2261</v>
      </c>
      <c r="E3518" s="32">
        <v>44153</v>
      </c>
      <c r="F3518" s="5">
        <v>77</v>
      </c>
      <c r="G3518" s="5">
        <v>52</v>
      </c>
      <c r="H3518" s="5">
        <v>1658</v>
      </c>
      <c r="I3518" s="5">
        <v>974123</v>
      </c>
      <c r="J3518" s="5">
        <v>48060</v>
      </c>
      <c r="K3518" s="5">
        <v>658702</v>
      </c>
      <c r="L3518" s="5">
        <v>539</v>
      </c>
      <c r="M3518" s="5">
        <v>4514</v>
      </c>
      <c r="N3518" s="5">
        <v>1380000000</v>
      </c>
      <c r="O3518" s="5">
        <f>YEAR(Table1[[#This Row],[ReportDate]])</f>
        <v>2020</v>
      </c>
      <c r="P3518" s="5" t="str">
        <f>TEXT(Table1[[#This Row],[ReportDate]],"mmm")</f>
        <v>Nov</v>
      </c>
      <c r="Q3518" s="29">
        <f>Table1[[#This Row],[TotalDeaths]]/Table1[[#This Row],[TotalCases]]</f>
        <v>4.9336685408310862E-2</v>
      </c>
    </row>
    <row r="3519" spans="1:17" ht="14.4" x14ac:dyDescent="0.3">
      <c r="A3519" s="5" t="s">
        <v>5740</v>
      </c>
      <c r="B3519" s="5" t="s">
        <v>2167</v>
      </c>
      <c r="C3519" s="5" t="s">
        <v>2235</v>
      </c>
      <c r="D3519" s="5" t="s">
        <v>2235</v>
      </c>
      <c r="E3519" s="32">
        <v>44273</v>
      </c>
      <c r="F3519" s="5">
        <v>2898</v>
      </c>
      <c r="G3519" s="5">
        <v>84</v>
      </c>
      <c r="H3519" s="5">
        <v>4483</v>
      </c>
      <c r="I3519" s="5">
        <v>977021</v>
      </c>
      <c r="J3519" s="5">
        <v>48144</v>
      </c>
      <c r="K3519" s="5">
        <v>663185</v>
      </c>
      <c r="L3519" s="5">
        <v>49266</v>
      </c>
      <c r="M3519" s="5">
        <v>3297</v>
      </c>
      <c r="N3519" s="5">
        <v>83000000</v>
      </c>
      <c r="O3519" s="5">
        <f>YEAR(Table1[[#This Row],[ReportDate]])</f>
        <v>2021</v>
      </c>
      <c r="P3519" s="5" t="str">
        <f>TEXT(Table1[[#This Row],[ReportDate]],"mmm")</f>
        <v>Mar</v>
      </c>
      <c r="Q3519" s="29">
        <f>Table1[[#This Row],[TotalDeaths]]/Table1[[#This Row],[TotalCases]]</f>
        <v>4.9276320570386924E-2</v>
      </c>
    </row>
    <row r="3520" spans="1:17" ht="14.4" x14ac:dyDescent="0.3">
      <c r="A3520" s="5" t="s">
        <v>5741</v>
      </c>
      <c r="B3520" s="5" t="s">
        <v>2191</v>
      </c>
      <c r="C3520" s="5" t="s">
        <v>2225</v>
      </c>
      <c r="D3520" s="5" t="s">
        <v>2226</v>
      </c>
      <c r="E3520" s="32">
        <v>43843</v>
      </c>
      <c r="F3520" s="5">
        <v>1108</v>
      </c>
      <c r="G3520" s="5">
        <v>85</v>
      </c>
      <c r="H3520" s="5">
        <v>2892</v>
      </c>
      <c r="I3520" s="5">
        <v>978129</v>
      </c>
      <c r="J3520" s="5">
        <v>48229</v>
      </c>
      <c r="K3520" s="5">
        <v>666077</v>
      </c>
      <c r="L3520" s="5">
        <v>7756</v>
      </c>
      <c r="M3520" s="5">
        <v>5333</v>
      </c>
      <c r="N3520" s="5">
        <v>331000000</v>
      </c>
      <c r="O3520" s="5">
        <f>YEAR(Table1[[#This Row],[ReportDate]])</f>
        <v>2020</v>
      </c>
      <c r="P3520" s="5" t="str">
        <f>TEXT(Table1[[#This Row],[ReportDate]],"mmm")</f>
        <v>Jan</v>
      </c>
      <c r="Q3520" s="29">
        <f>Table1[[#This Row],[TotalDeaths]]/Table1[[#This Row],[TotalCases]]</f>
        <v>4.9307402193371222E-2</v>
      </c>
    </row>
    <row r="3521" spans="1:17" ht="14.4" x14ac:dyDescent="0.3">
      <c r="A3521" s="5" t="s">
        <v>5742</v>
      </c>
      <c r="B3521" s="5" t="s">
        <v>2167</v>
      </c>
      <c r="C3521" s="5" t="s">
        <v>2168</v>
      </c>
      <c r="D3521" s="5" t="s">
        <v>2168</v>
      </c>
      <c r="E3521" s="32">
        <v>44324</v>
      </c>
      <c r="F3521" s="5">
        <v>891</v>
      </c>
      <c r="G3521" s="5">
        <v>166</v>
      </c>
      <c r="H3521" s="5">
        <v>2982</v>
      </c>
      <c r="I3521" s="5">
        <v>979020</v>
      </c>
      <c r="J3521" s="5">
        <v>48395</v>
      </c>
      <c r="K3521" s="5">
        <v>669059</v>
      </c>
      <c r="L3521" s="5">
        <v>15147</v>
      </c>
      <c r="M3521" s="5">
        <v>18790</v>
      </c>
      <c r="N3521" s="5">
        <v>83000000</v>
      </c>
      <c r="O3521" s="5">
        <f>YEAR(Table1[[#This Row],[ReportDate]])</f>
        <v>2021</v>
      </c>
      <c r="P3521" s="5" t="str">
        <f>TEXT(Table1[[#This Row],[ReportDate]],"mmm")</f>
        <v>May</v>
      </c>
      <c r="Q3521" s="29">
        <f>Table1[[#This Row],[TotalDeaths]]/Table1[[#This Row],[TotalCases]]</f>
        <v>4.943208514637086E-2</v>
      </c>
    </row>
    <row r="3522" spans="1:17" ht="14.4" x14ac:dyDescent="0.3">
      <c r="A3522" s="5" t="s">
        <v>5743</v>
      </c>
      <c r="B3522" s="5" t="s">
        <v>2170</v>
      </c>
      <c r="C3522" s="5" t="s">
        <v>2249</v>
      </c>
      <c r="D3522" s="5" t="s">
        <v>2268</v>
      </c>
      <c r="E3522" s="32">
        <v>44531</v>
      </c>
      <c r="F3522" s="5">
        <v>4756</v>
      </c>
      <c r="G3522" s="5">
        <v>75</v>
      </c>
      <c r="H3522" s="5">
        <v>875</v>
      </c>
      <c r="I3522" s="5">
        <v>983776</v>
      </c>
      <c r="J3522" s="5">
        <v>48470</v>
      </c>
      <c r="K3522" s="5">
        <v>669934</v>
      </c>
      <c r="L3522" s="5">
        <v>52316</v>
      </c>
      <c r="M3522" s="5">
        <v>8692</v>
      </c>
      <c r="N3522" s="5">
        <v>213000000</v>
      </c>
      <c r="O3522" s="5">
        <f>YEAR(Table1[[#This Row],[ReportDate]])</f>
        <v>2021</v>
      </c>
      <c r="P3522" s="5" t="str">
        <f>TEXT(Table1[[#This Row],[ReportDate]],"mmm")</f>
        <v>Dec</v>
      </c>
      <c r="Q3522" s="29">
        <f>Table1[[#This Row],[TotalDeaths]]/Table1[[#This Row],[TotalCases]]</f>
        <v>4.9269345867351919E-2</v>
      </c>
    </row>
    <row r="3523" spans="1:17" ht="14.4" x14ac:dyDescent="0.3">
      <c r="A3523" s="5" t="s">
        <v>5744</v>
      </c>
      <c r="B3523" s="5" t="s">
        <v>2167</v>
      </c>
      <c r="C3523" s="5" t="s">
        <v>2235</v>
      </c>
      <c r="D3523" s="5" t="s">
        <v>2235</v>
      </c>
      <c r="E3523" s="32">
        <v>44117</v>
      </c>
      <c r="F3523" s="5">
        <v>1224</v>
      </c>
      <c r="G3523" s="5">
        <v>10</v>
      </c>
      <c r="H3523" s="5">
        <v>3515</v>
      </c>
      <c r="I3523" s="5">
        <v>985000</v>
      </c>
      <c r="J3523" s="5">
        <v>48480</v>
      </c>
      <c r="K3523" s="5">
        <v>673449</v>
      </c>
      <c r="L3523" s="5">
        <v>19584</v>
      </c>
      <c r="M3523" s="5">
        <v>3542</v>
      </c>
      <c r="N3523" s="5">
        <v>83000000</v>
      </c>
      <c r="O3523" s="5">
        <f>YEAR(Table1[[#This Row],[ReportDate]])</f>
        <v>2020</v>
      </c>
      <c r="P3523" s="5" t="str">
        <f>TEXT(Table1[[#This Row],[ReportDate]],"mmm")</f>
        <v>Oct</v>
      </c>
      <c r="Q3523" s="29">
        <f>Table1[[#This Row],[TotalDeaths]]/Table1[[#This Row],[TotalCases]]</f>
        <v>4.9218274111675127E-2</v>
      </c>
    </row>
    <row r="3524" spans="1:17" ht="14.4" x14ac:dyDescent="0.3">
      <c r="A3524" s="5" t="s">
        <v>5745</v>
      </c>
      <c r="B3524" s="5" t="s">
        <v>2174</v>
      </c>
      <c r="C3524" s="5" t="s">
        <v>2175</v>
      </c>
      <c r="D3524" s="5" t="s">
        <v>2176</v>
      </c>
      <c r="E3524" s="32">
        <v>44550</v>
      </c>
      <c r="F3524" s="5">
        <v>4684</v>
      </c>
      <c r="G3524" s="5">
        <v>75</v>
      </c>
      <c r="H3524" s="5">
        <v>27</v>
      </c>
      <c r="I3524" s="5">
        <v>989684</v>
      </c>
      <c r="J3524" s="5">
        <v>48555</v>
      </c>
      <c r="K3524" s="5">
        <v>673476</v>
      </c>
      <c r="L3524" s="5">
        <v>28104</v>
      </c>
      <c r="M3524" s="5">
        <v>7947</v>
      </c>
      <c r="N3524" s="5">
        <v>1380000000</v>
      </c>
      <c r="O3524" s="5">
        <f>YEAR(Table1[[#This Row],[ReportDate]])</f>
        <v>2021</v>
      </c>
      <c r="P3524" s="5" t="str">
        <f>TEXT(Table1[[#This Row],[ReportDate]],"mmm")</f>
        <v>Dec</v>
      </c>
      <c r="Q3524" s="29">
        <f>Table1[[#This Row],[TotalDeaths]]/Table1[[#This Row],[TotalCases]]</f>
        <v>4.9061114456735687E-2</v>
      </c>
    </row>
    <row r="3525" spans="1:17" ht="14.4" x14ac:dyDescent="0.3">
      <c r="A3525" s="5" t="s">
        <v>5746</v>
      </c>
      <c r="B3525" s="5" t="s">
        <v>2174</v>
      </c>
      <c r="C3525" s="5" t="s">
        <v>2175</v>
      </c>
      <c r="D3525" s="5" t="s">
        <v>2276</v>
      </c>
      <c r="E3525" s="32">
        <v>43944</v>
      </c>
      <c r="F3525" s="5">
        <v>564</v>
      </c>
      <c r="G3525" s="5">
        <v>29</v>
      </c>
      <c r="H3525" s="5">
        <v>635</v>
      </c>
      <c r="I3525" s="5">
        <v>990248</v>
      </c>
      <c r="J3525" s="5">
        <v>48584</v>
      </c>
      <c r="K3525" s="5">
        <v>674111</v>
      </c>
      <c r="L3525" s="5">
        <v>5076</v>
      </c>
      <c r="M3525" s="5">
        <v>13330</v>
      </c>
      <c r="N3525" s="5">
        <v>1380000000</v>
      </c>
      <c r="O3525" s="5">
        <f>YEAR(Table1[[#This Row],[ReportDate]])</f>
        <v>2020</v>
      </c>
      <c r="P3525" s="5" t="str">
        <f>TEXT(Table1[[#This Row],[ReportDate]],"mmm")</f>
        <v>Apr</v>
      </c>
      <c r="Q3525" s="29">
        <f>Table1[[#This Row],[TotalDeaths]]/Table1[[#This Row],[TotalCases]]</f>
        <v>4.9062457081458385E-2</v>
      </c>
    </row>
    <row r="3526" spans="1:17" ht="14.4" x14ac:dyDescent="0.3">
      <c r="A3526" s="5" t="s">
        <v>5747</v>
      </c>
      <c r="B3526" s="5" t="s">
        <v>2186</v>
      </c>
      <c r="C3526" s="5" t="s">
        <v>2204</v>
      </c>
      <c r="D3526" s="5" t="s">
        <v>2205</v>
      </c>
      <c r="E3526" s="32">
        <v>44310</v>
      </c>
      <c r="F3526" s="5">
        <v>2859</v>
      </c>
      <c r="G3526" s="5">
        <v>78</v>
      </c>
      <c r="H3526" s="5">
        <v>2015</v>
      </c>
      <c r="I3526" s="5">
        <v>993107</v>
      </c>
      <c r="J3526" s="5">
        <v>48662</v>
      </c>
      <c r="K3526" s="5">
        <v>676126</v>
      </c>
      <c r="L3526" s="5">
        <v>17154</v>
      </c>
      <c r="M3526" s="5">
        <v>12148</v>
      </c>
      <c r="N3526" s="5">
        <v>68000000</v>
      </c>
      <c r="O3526" s="5">
        <f>YEAR(Table1[[#This Row],[ReportDate]])</f>
        <v>2021</v>
      </c>
      <c r="P3526" s="5" t="str">
        <f>TEXT(Table1[[#This Row],[ReportDate]],"mmm")</f>
        <v>Apr</v>
      </c>
      <c r="Q3526" s="29">
        <f>Table1[[#This Row],[TotalDeaths]]/Table1[[#This Row],[TotalCases]]</f>
        <v>4.8999755313375096E-2</v>
      </c>
    </row>
    <row r="3527" spans="1:17" ht="14.4" x14ac:dyDescent="0.3">
      <c r="A3527" s="5" t="s">
        <v>5748</v>
      </c>
      <c r="B3527" s="5" t="s">
        <v>2191</v>
      </c>
      <c r="C3527" s="5" t="s">
        <v>2192</v>
      </c>
      <c r="D3527" s="5" t="s">
        <v>2308</v>
      </c>
      <c r="E3527" s="32">
        <v>43852</v>
      </c>
      <c r="F3527" s="5">
        <v>301</v>
      </c>
      <c r="G3527" s="5">
        <v>199</v>
      </c>
      <c r="H3527" s="5">
        <v>2124</v>
      </c>
      <c r="I3527" s="5">
        <v>993408</v>
      </c>
      <c r="J3527" s="5">
        <v>48861</v>
      </c>
      <c r="K3527" s="5">
        <v>678250</v>
      </c>
      <c r="L3527" s="5">
        <v>3311</v>
      </c>
      <c r="M3527" s="5">
        <v>11020</v>
      </c>
      <c r="N3527" s="5">
        <v>331000000</v>
      </c>
      <c r="O3527" s="5">
        <f>YEAR(Table1[[#This Row],[ReportDate]])</f>
        <v>2020</v>
      </c>
      <c r="P3527" s="5" t="str">
        <f>TEXT(Table1[[#This Row],[ReportDate]],"mmm")</f>
        <v>Jan</v>
      </c>
      <c r="Q3527" s="29">
        <f>Table1[[#This Row],[TotalDeaths]]/Table1[[#This Row],[TotalCases]]</f>
        <v>4.9185229029764209E-2</v>
      </c>
    </row>
    <row r="3528" spans="1:17" ht="14.4" x14ac:dyDescent="0.3">
      <c r="A3528" s="5" t="s">
        <v>5749</v>
      </c>
      <c r="B3528" s="5" t="s">
        <v>2170</v>
      </c>
      <c r="C3528" s="5" t="s">
        <v>2178</v>
      </c>
      <c r="D3528" s="5" t="s">
        <v>2286</v>
      </c>
      <c r="E3528" s="32">
        <v>44179</v>
      </c>
      <c r="F3528" s="5">
        <v>4389</v>
      </c>
      <c r="G3528" s="5">
        <v>106</v>
      </c>
      <c r="H3528" s="5">
        <v>586</v>
      </c>
      <c r="I3528" s="5">
        <v>997797</v>
      </c>
      <c r="J3528" s="5">
        <v>48967</v>
      </c>
      <c r="K3528" s="5">
        <v>678836</v>
      </c>
      <c r="L3528" s="5">
        <v>48279</v>
      </c>
      <c r="M3528" s="5">
        <v>12963</v>
      </c>
      <c r="N3528" s="5">
        <v>213000000</v>
      </c>
      <c r="O3528" s="5">
        <f>YEAR(Table1[[#This Row],[ReportDate]])</f>
        <v>2020</v>
      </c>
      <c r="P3528" s="5" t="str">
        <f>TEXT(Table1[[#This Row],[ReportDate]],"mmm")</f>
        <v>Dec</v>
      </c>
      <c r="Q3528" s="29">
        <f>Table1[[#This Row],[TotalDeaths]]/Table1[[#This Row],[TotalCases]]</f>
        <v>4.907511247277753E-2</v>
      </c>
    </row>
    <row r="3529" spans="1:17" ht="14.4" x14ac:dyDescent="0.3">
      <c r="A3529" s="5" t="s">
        <v>5750</v>
      </c>
      <c r="B3529" s="5" t="s">
        <v>2191</v>
      </c>
      <c r="C3529" s="5" t="s">
        <v>2225</v>
      </c>
      <c r="D3529" s="5" t="s">
        <v>2288</v>
      </c>
      <c r="E3529" s="32">
        <v>44556</v>
      </c>
      <c r="F3529" s="5">
        <v>108</v>
      </c>
      <c r="G3529" s="5">
        <v>180</v>
      </c>
      <c r="H3529" s="5">
        <v>3622</v>
      </c>
      <c r="I3529" s="5">
        <v>997905</v>
      </c>
      <c r="J3529" s="5">
        <v>49147</v>
      </c>
      <c r="K3529" s="5">
        <v>682458</v>
      </c>
      <c r="L3529" s="5">
        <v>756</v>
      </c>
      <c r="M3529" s="5">
        <v>2261</v>
      </c>
      <c r="N3529" s="5">
        <v>331000000</v>
      </c>
      <c r="O3529" s="5">
        <f>YEAR(Table1[[#This Row],[ReportDate]])</f>
        <v>2021</v>
      </c>
      <c r="P3529" s="5" t="str">
        <f>TEXT(Table1[[#This Row],[ReportDate]],"mmm")</f>
        <v>Dec</v>
      </c>
      <c r="Q3529" s="29">
        <f>Table1[[#This Row],[TotalDeaths]]/Table1[[#This Row],[TotalCases]]</f>
        <v>4.9250179125267433E-2</v>
      </c>
    </row>
    <row r="3530" spans="1:17" ht="14.4" x14ac:dyDescent="0.3">
      <c r="A3530" s="5" t="s">
        <v>5751</v>
      </c>
      <c r="B3530" s="5" t="s">
        <v>2167</v>
      </c>
      <c r="C3530" s="5" t="s">
        <v>2318</v>
      </c>
      <c r="D3530" s="5" t="s">
        <v>2319</v>
      </c>
      <c r="E3530" s="32">
        <v>44513</v>
      </c>
      <c r="F3530" s="5">
        <v>2412</v>
      </c>
      <c r="G3530" s="5">
        <v>81</v>
      </c>
      <c r="H3530" s="5">
        <v>4329</v>
      </c>
      <c r="I3530" s="5">
        <v>1000317</v>
      </c>
      <c r="J3530" s="5">
        <v>49228</v>
      </c>
      <c r="K3530" s="5">
        <v>686787</v>
      </c>
      <c r="L3530" s="5">
        <v>16884</v>
      </c>
      <c r="M3530" s="5">
        <v>2539</v>
      </c>
      <c r="N3530" s="5">
        <v>83000000</v>
      </c>
      <c r="O3530" s="5">
        <f>YEAR(Table1[[#This Row],[ReportDate]])</f>
        <v>2021</v>
      </c>
      <c r="P3530" s="5" t="str">
        <f>TEXT(Table1[[#This Row],[ReportDate]],"mmm")</f>
        <v>Nov</v>
      </c>
      <c r="Q3530" s="29">
        <f>Table1[[#This Row],[TotalDeaths]]/Table1[[#This Row],[TotalCases]]</f>
        <v>4.9212399669304831E-2</v>
      </c>
    </row>
    <row r="3531" spans="1:17" ht="14.4" x14ac:dyDescent="0.3">
      <c r="A3531" s="5" t="s">
        <v>5752</v>
      </c>
      <c r="B3531" s="5" t="s">
        <v>2170</v>
      </c>
      <c r="C3531" s="5" t="s">
        <v>2171</v>
      </c>
      <c r="D3531" s="5" t="s">
        <v>2172</v>
      </c>
      <c r="E3531" s="32">
        <v>44396</v>
      </c>
      <c r="F3531" s="5">
        <v>2647</v>
      </c>
      <c r="G3531" s="5">
        <v>135</v>
      </c>
      <c r="H3531" s="5">
        <v>3470</v>
      </c>
      <c r="I3531" s="5">
        <v>2964</v>
      </c>
      <c r="J3531" s="5">
        <v>49363</v>
      </c>
      <c r="K3531" s="5">
        <v>690257</v>
      </c>
      <c r="L3531" s="5">
        <v>31764</v>
      </c>
      <c r="M3531" s="5">
        <v>8413</v>
      </c>
      <c r="N3531" s="5">
        <v>213000000</v>
      </c>
      <c r="O3531" s="5">
        <f>YEAR(Table1[[#This Row],[ReportDate]])</f>
        <v>2021</v>
      </c>
      <c r="P3531" s="5" t="str">
        <f>TEXT(Table1[[#This Row],[ReportDate]],"mmm")</f>
        <v>Jul</v>
      </c>
      <c r="Q3531" s="29">
        <f>Table1[[#This Row],[TotalDeaths]]/Table1[[#This Row],[TotalCases]]</f>
        <v>16.654183535762485</v>
      </c>
    </row>
    <row r="3532" spans="1:17" ht="14.4" x14ac:dyDescent="0.3">
      <c r="A3532" s="5" t="s">
        <v>5753</v>
      </c>
      <c r="B3532" s="5" t="s">
        <v>2170</v>
      </c>
      <c r="C3532" s="5" t="s">
        <v>2249</v>
      </c>
      <c r="D3532" s="5" t="s">
        <v>2250</v>
      </c>
      <c r="E3532" s="32">
        <v>44150</v>
      </c>
      <c r="F3532" s="5">
        <v>2725</v>
      </c>
      <c r="G3532" s="5">
        <v>19</v>
      </c>
      <c r="H3532" s="5">
        <v>4424</v>
      </c>
      <c r="I3532" s="5">
        <v>5689</v>
      </c>
      <c r="J3532" s="5">
        <v>49382</v>
      </c>
      <c r="K3532" s="5">
        <v>694681</v>
      </c>
      <c r="L3532" s="5">
        <v>29975</v>
      </c>
      <c r="M3532" s="5">
        <v>1923</v>
      </c>
      <c r="N3532" s="5">
        <v>213000000</v>
      </c>
      <c r="O3532" s="5">
        <f>YEAR(Table1[[#This Row],[ReportDate]])</f>
        <v>2020</v>
      </c>
      <c r="P3532" s="5" t="str">
        <f>TEXT(Table1[[#This Row],[ReportDate]],"mmm")</f>
        <v>Nov</v>
      </c>
      <c r="Q3532" s="29">
        <f>Table1[[#This Row],[TotalDeaths]]/Table1[[#This Row],[TotalCases]]</f>
        <v>8.6802601511689232</v>
      </c>
    </row>
    <row r="3533" spans="1:17" ht="14.4" x14ac:dyDescent="0.3">
      <c r="A3533" s="5" t="s">
        <v>5754</v>
      </c>
      <c r="B3533" s="5" t="s">
        <v>2174</v>
      </c>
      <c r="C3533" s="5" t="s">
        <v>2201</v>
      </c>
      <c r="D3533" s="5" t="s">
        <v>2202</v>
      </c>
      <c r="E3533" s="32">
        <v>43956</v>
      </c>
      <c r="F3533" s="5">
        <v>3338</v>
      </c>
      <c r="G3533" s="5">
        <v>11</v>
      </c>
      <c r="H3533" s="5">
        <v>3714</v>
      </c>
      <c r="I3533" s="5">
        <v>9027</v>
      </c>
      <c r="J3533" s="5">
        <v>49393</v>
      </c>
      <c r="K3533" s="5">
        <v>698395</v>
      </c>
      <c r="L3533" s="5">
        <v>26704</v>
      </c>
      <c r="M3533" s="5">
        <v>17491</v>
      </c>
      <c r="N3533" s="5">
        <v>1380000000</v>
      </c>
      <c r="O3533" s="5">
        <f>YEAR(Table1[[#This Row],[ReportDate]])</f>
        <v>2020</v>
      </c>
      <c r="P3533" s="5" t="str">
        <f>TEXT(Table1[[#This Row],[ReportDate]],"mmm")</f>
        <v>May</v>
      </c>
      <c r="Q3533" s="29">
        <f>Table1[[#This Row],[TotalDeaths]]/Table1[[#This Row],[TotalCases]]</f>
        <v>5.4716960230419849</v>
      </c>
    </row>
    <row r="3534" spans="1:17" ht="14.4" x14ac:dyDescent="0.3">
      <c r="A3534" s="5" t="s">
        <v>5755</v>
      </c>
      <c r="B3534" s="5" t="s">
        <v>2167</v>
      </c>
      <c r="C3534" s="5" t="s">
        <v>2318</v>
      </c>
      <c r="D3534" s="5" t="s">
        <v>2418</v>
      </c>
      <c r="E3534" s="32">
        <v>44107</v>
      </c>
      <c r="F3534" s="5">
        <v>2140</v>
      </c>
      <c r="G3534" s="5">
        <v>66</v>
      </c>
      <c r="H3534" s="5">
        <v>3076</v>
      </c>
      <c r="I3534" s="5">
        <v>11167</v>
      </c>
      <c r="J3534" s="5">
        <v>49459</v>
      </c>
      <c r="K3534" s="5">
        <v>701471</v>
      </c>
      <c r="L3534" s="5">
        <v>12840</v>
      </c>
      <c r="M3534" s="5">
        <v>4838</v>
      </c>
      <c r="N3534" s="5">
        <v>83000000</v>
      </c>
      <c r="O3534" s="5">
        <f>YEAR(Table1[[#This Row],[ReportDate]])</f>
        <v>2020</v>
      </c>
      <c r="P3534" s="5" t="str">
        <f>TEXT(Table1[[#This Row],[ReportDate]],"mmm")</f>
        <v>Oct</v>
      </c>
      <c r="Q3534" s="29">
        <f>Table1[[#This Row],[TotalDeaths]]/Table1[[#This Row],[TotalCases]]</f>
        <v>4.4290319691949493</v>
      </c>
    </row>
    <row r="3535" spans="1:17" ht="14.4" x14ac:dyDescent="0.3">
      <c r="A3535" s="5" t="s">
        <v>5756</v>
      </c>
      <c r="B3535" s="5" t="s">
        <v>2174</v>
      </c>
      <c r="C3535" s="5" t="s">
        <v>2201</v>
      </c>
      <c r="D3535" s="5" t="s">
        <v>2261</v>
      </c>
      <c r="E3535" s="32">
        <v>44034</v>
      </c>
      <c r="F3535" s="5">
        <v>4523</v>
      </c>
      <c r="G3535" s="5">
        <v>177</v>
      </c>
      <c r="H3535" s="5">
        <v>2395</v>
      </c>
      <c r="I3535" s="5">
        <v>15690</v>
      </c>
      <c r="J3535" s="5">
        <v>49636</v>
      </c>
      <c r="K3535" s="5">
        <v>703866</v>
      </c>
      <c r="L3535" s="5">
        <v>72368</v>
      </c>
      <c r="M3535" s="5">
        <v>2091</v>
      </c>
      <c r="N3535" s="5">
        <v>1380000000</v>
      </c>
      <c r="O3535" s="5">
        <f>YEAR(Table1[[#This Row],[ReportDate]])</f>
        <v>2020</v>
      </c>
      <c r="P3535" s="5" t="str">
        <f>TEXT(Table1[[#This Row],[ReportDate]],"mmm")</f>
        <v>Jul</v>
      </c>
      <c r="Q3535" s="29">
        <f>Table1[[#This Row],[TotalDeaths]]/Table1[[#This Row],[TotalCases]]</f>
        <v>3.1635436583811343</v>
      </c>
    </row>
    <row r="3536" spans="1:17" ht="14.4" x14ac:dyDescent="0.3">
      <c r="A3536" s="5" t="s">
        <v>5757</v>
      </c>
      <c r="B3536" s="5" t="s">
        <v>2174</v>
      </c>
      <c r="C3536" s="5" t="s">
        <v>2201</v>
      </c>
      <c r="D3536" s="5" t="s">
        <v>2261</v>
      </c>
      <c r="E3536" s="32">
        <v>44024</v>
      </c>
      <c r="F3536" s="5">
        <v>4733</v>
      </c>
      <c r="G3536" s="5">
        <v>125</v>
      </c>
      <c r="H3536" s="5">
        <v>4009</v>
      </c>
      <c r="I3536" s="5">
        <v>20423</v>
      </c>
      <c r="J3536" s="5">
        <v>49761</v>
      </c>
      <c r="K3536" s="5">
        <v>707875</v>
      </c>
      <c r="L3536" s="5">
        <v>80461</v>
      </c>
      <c r="M3536" s="5">
        <v>1611</v>
      </c>
      <c r="N3536" s="5">
        <v>1380000000</v>
      </c>
      <c r="O3536" s="5">
        <f>YEAR(Table1[[#This Row],[ReportDate]])</f>
        <v>2020</v>
      </c>
      <c r="P3536" s="5" t="str">
        <f>TEXT(Table1[[#This Row],[ReportDate]],"mmm")</f>
        <v>Jul</v>
      </c>
      <c r="Q3536" s="29">
        <f>Table1[[#This Row],[TotalDeaths]]/Table1[[#This Row],[TotalCases]]</f>
        <v>2.4365176516672378</v>
      </c>
    </row>
    <row r="3537" spans="1:17" ht="14.4" x14ac:dyDescent="0.3">
      <c r="A3537" s="5" t="s">
        <v>5758</v>
      </c>
      <c r="B3537" s="5" t="s">
        <v>2186</v>
      </c>
      <c r="C3537" s="5" t="s">
        <v>2212</v>
      </c>
      <c r="D3537" s="5" t="s">
        <v>2306</v>
      </c>
      <c r="E3537" s="32">
        <v>44511</v>
      </c>
      <c r="F3537" s="5">
        <v>3813</v>
      </c>
      <c r="G3537" s="5">
        <v>139</v>
      </c>
      <c r="H3537" s="5">
        <v>3470</v>
      </c>
      <c r="I3537" s="5">
        <v>24236</v>
      </c>
      <c r="J3537" s="5">
        <v>49900</v>
      </c>
      <c r="K3537" s="5">
        <v>711345</v>
      </c>
      <c r="L3537" s="5">
        <v>26691</v>
      </c>
      <c r="M3537" s="5">
        <v>5071</v>
      </c>
      <c r="N3537" s="5">
        <v>68000000</v>
      </c>
      <c r="O3537" s="5">
        <f>YEAR(Table1[[#This Row],[ReportDate]])</f>
        <v>2021</v>
      </c>
      <c r="P3537" s="5" t="str">
        <f>TEXT(Table1[[#This Row],[ReportDate]],"mmm")</f>
        <v>Nov</v>
      </c>
      <c r="Q3537" s="29">
        <f>Table1[[#This Row],[TotalDeaths]]/Table1[[#This Row],[TotalCases]]</f>
        <v>2.0589206139627003</v>
      </c>
    </row>
    <row r="3538" spans="1:17" ht="14.4" x14ac:dyDescent="0.3">
      <c r="A3538" s="5" t="s">
        <v>5759</v>
      </c>
      <c r="B3538" s="5" t="s">
        <v>2174</v>
      </c>
      <c r="C3538" s="5" t="s">
        <v>2175</v>
      </c>
      <c r="D3538" s="5" t="s">
        <v>2176</v>
      </c>
      <c r="E3538" s="32">
        <v>44494</v>
      </c>
      <c r="F3538" s="5">
        <v>4200</v>
      </c>
      <c r="G3538" s="5">
        <v>53</v>
      </c>
      <c r="H3538" s="5">
        <v>1282</v>
      </c>
      <c r="I3538" s="5">
        <v>28436</v>
      </c>
      <c r="J3538" s="5">
        <v>49953</v>
      </c>
      <c r="K3538" s="5">
        <v>712627</v>
      </c>
      <c r="L3538" s="5">
        <v>63000</v>
      </c>
      <c r="M3538" s="5">
        <v>3948</v>
      </c>
      <c r="N3538" s="5">
        <v>1380000000</v>
      </c>
      <c r="O3538" s="5">
        <f>YEAR(Table1[[#This Row],[ReportDate]])</f>
        <v>2021</v>
      </c>
      <c r="P3538" s="5" t="str">
        <f>TEXT(Table1[[#This Row],[ReportDate]],"mmm")</f>
        <v>Oct</v>
      </c>
      <c r="Q3538" s="29">
        <f>Table1[[#This Row],[TotalDeaths]]/Table1[[#This Row],[TotalCases]]</f>
        <v>1.7566816711211142</v>
      </c>
    </row>
    <row r="3539" spans="1:17" ht="14.4" x14ac:dyDescent="0.3">
      <c r="A3539" s="5" t="s">
        <v>5760</v>
      </c>
      <c r="B3539" s="5" t="s">
        <v>2191</v>
      </c>
      <c r="C3539" s="5" t="s">
        <v>2192</v>
      </c>
      <c r="D3539" s="5" t="s">
        <v>2308</v>
      </c>
      <c r="E3539" s="32">
        <v>44377</v>
      </c>
      <c r="F3539" s="5">
        <v>2256</v>
      </c>
      <c r="G3539" s="5">
        <v>79</v>
      </c>
      <c r="H3539" s="5">
        <v>390</v>
      </c>
      <c r="I3539" s="5">
        <v>30692</v>
      </c>
      <c r="J3539" s="5">
        <v>50032</v>
      </c>
      <c r="K3539" s="5">
        <v>713017</v>
      </c>
      <c r="L3539" s="5">
        <v>33840</v>
      </c>
      <c r="M3539" s="5">
        <v>16544</v>
      </c>
      <c r="N3539" s="5">
        <v>331000000</v>
      </c>
      <c r="O3539" s="5">
        <f>YEAR(Table1[[#This Row],[ReportDate]])</f>
        <v>2021</v>
      </c>
      <c r="P3539" s="5" t="str">
        <f>TEXT(Table1[[#This Row],[ReportDate]],"mmm")</f>
        <v>Jun</v>
      </c>
      <c r="Q3539" s="29">
        <f>Table1[[#This Row],[TotalDeaths]]/Table1[[#This Row],[TotalCases]]</f>
        <v>1.6301316303922846</v>
      </c>
    </row>
    <row r="3540" spans="1:17" ht="14.4" x14ac:dyDescent="0.3">
      <c r="A3540" s="5" t="s">
        <v>5761</v>
      </c>
      <c r="B3540" s="5" t="s">
        <v>2170</v>
      </c>
      <c r="C3540" s="5" t="s">
        <v>2249</v>
      </c>
      <c r="D3540" s="5" t="s">
        <v>2250</v>
      </c>
      <c r="E3540" s="32">
        <v>44526</v>
      </c>
      <c r="F3540" s="5">
        <v>3645</v>
      </c>
      <c r="G3540" s="5">
        <v>123</v>
      </c>
      <c r="H3540" s="5">
        <v>1943</v>
      </c>
      <c r="I3540" s="5">
        <v>34337</v>
      </c>
      <c r="J3540" s="5">
        <v>155</v>
      </c>
      <c r="K3540" s="5">
        <v>714960</v>
      </c>
      <c r="L3540" s="5">
        <v>65610</v>
      </c>
      <c r="M3540" s="5">
        <v>9592</v>
      </c>
      <c r="N3540" s="5">
        <v>213000000</v>
      </c>
      <c r="O3540" s="5">
        <f>YEAR(Table1[[#This Row],[ReportDate]])</f>
        <v>2021</v>
      </c>
      <c r="P3540" s="5" t="str">
        <f>TEXT(Table1[[#This Row],[ReportDate]],"mmm")</f>
        <v>Nov</v>
      </c>
      <c r="Q3540" s="29">
        <f>Table1[[#This Row],[TotalDeaths]]/Table1[[#This Row],[TotalCases]]</f>
        <v>4.5140810204735418E-3</v>
      </c>
    </row>
    <row r="3541" spans="1:17" ht="14.4" x14ac:dyDescent="0.3">
      <c r="A3541" s="5" t="s">
        <v>5762</v>
      </c>
      <c r="B3541" s="5" t="s">
        <v>2174</v>
      </c>
      <c r="C3541" s="5" t="s">
        <v>2184</v>
      </c>
      <c r="D3541" s="5" t="s">
        <v>2215</v>
      </c>
      <c r="E3541" s="32">
        <v>44116</v>
      </c>
      <c r="F3541" s="5">
        <v>3059</v>
      </c>
      <c r="G3541" s="5">
        <v>181</v>
      </c>
      <c r="H3541" s="5">
        <v>1950</v>
      </c>
      <c r="I3541" s="5">
        <v>37396</v>
      </c>
      <c r="J3541" s="5">
        <v>336</v>
      </c>
      <c r="K3541" s="5">
        <v>716910</v>
      </c>
      <c r="L3541" s="5">
        <v>45885</v>
      </c>
      <c r="M3541" s="5">
        <v>4403</v>
      </c>
      <c r="N3541" s="5">
        <v>1380000000</v>
      </c>
      <c r="O3541" s="5">
        <f>YEAR(Table1[[#This Row],[ReportDate]])</f>
        <v>2020</v>
      </c>
      <c r="P3541" s="5" t="str">
        <f>TEXT(Table1[[#This Row],[ReportDate]],"mmm")</f>
        <v>Oct</v>
      </c>
      <c r="Q3541" s="29">
        <f>Table1[[#This Row],[TotalDeaths]]/Table1[[#This Row],[TotalCases]]</f>
        <v>8.9849181730666389E-3</v>
      </c>
    </row>
    <row r="3542" spans="1:17" ht="14.4" x14ac:dyDescent="0.3">
      <c r="A3542" s="5" t="s">
        <v>5763</v>
      </c>
      <c r="B3542" s="5" t="s">
        <v>2191</v>
      </c>
      <c r="C3542" s="5" t="s">
        <v>2225</v>
      </c>
      <c r="D3542" s="5" t="s">
        <v>2288</v>
      </c>
      <c r="E3542" s="32">
        <v>43887</v>
      </c>
      <c r="F3542" s="5">
        <v>2521</v>
      </c>
      <c r="G3542" s="5">
        <v>73</v>
      </c>
      <c r="H3542" s="5">
        <v>2637</v>
      </c>
      <c r="I3542" s="5">
        <v>39917</v>
      </c>
      <c r="J3542" s="5">
        <v>409</v>
      </c>
      <c r="K3542" s="5">
        <v>719547</v>
      </c>
      <c r="L3542" s="5">
        <v>47899</v>
      </c>
      <c r="M3542" s="5">
        <v>13913</v>
      </c>
      <c r="N3542" s="5">
        <v>331000000</v>
      </c>
      <c r="O3542" s="5">
        <f>YEAR(Table1[[#This Row],[ReportDate]])</f>
        <v>2020</v>
      </c>
      <c r="P3542" s="5" t="str">
        <f>TEXT(Table1[[#This Row],[ReportDate]],"mmm")</f>
        <v>Feb</v>
      </c>
      <c r="Q3542" s="29">
        <f>Table1[[#This Row],[TotalDeaths]]/Table1[[#This Row],[TotalCases]]</f>
        <v>1.0246260991557482E-2</v>
      </c>
    </row>
    <row r="3543" spans="1:17" ht="14.4" x14ac:dyDescent="0.3">
      <c r="A3543" s="5" t="s">
        <v>5764</v>
      </c>
      <c r="B3543" s="5" t="s">
        <v>2167</v>
      </c>
      <c r="C3543" s="5" t="s">
        <v>2318</v>
      </c>
      <c r="D3543" s="5" t="s">
        <v>2319</v>
      </c>
      <c r="E3543" s="32">
        <v>44133</v>
      </c>
      <c r="F3543" s="5">
        <v>3417</v>
      </c>
      <c r="G3543" s="5">
        <v>146</v>
      </c>
      <c r="H3543" s="5">
        <v>3</v>
      </c>
      <c r="I3543" s="5">
        <v>43334</v>
      </c>
      <c r="J3543" s="5">
        <v>555</v>
      </c>
      <c r="K3543" s="5">
        <v>719550</v>
      </c>
      <c r="L3543" s="5">
        <v>23919</v>
      </c>
      <c r="M3543" s="5">
        <v>18770</v>
      </c>
      <c r="N3543" s="5">
        <v>83000000</v>
      </c>
      <c r="O3543" s="5">
        <f>YEAR(Table1[[#This Row],[ReportDate]])</f>
        <v>2020</v>
      </c>
      <c r="P3543" s="5" t="str">
        <f>TEXT(Table1[[#This Row],[ReportDate]],"mmm")</f>
        <v>Oct</v>
      </c>
      <c r="Q3543" s="29">
        <f>Table1[[#This Row],[TotalDeaths]]/Table1[[#This Row],[TotalCases]]</f>
        <v>1.2807495269303549E-2</v>
      </c>
    </row>
    <row r="3544" spans="1:17" ht="14.4" x14ac:dyDescent="0.3">
      <c r="A3544" s="5" t="s">
        <v>5765</v>
      </c>
      <c r="B3544" s="5" t="s">
        <v>2170</v>
      </c>
      <c r="C3544" s="5" t="s">
        <v>2171</v>
      </c>
      <c r="D3544" s="5" t="s">
        <v>2172</v>
      </c>
      <c r="E3544" s="32">
        <v>43993</v>
      </c>
      <c r="F3544" s="5">
        <v>11</v>
      </c>
      <c r="G3544" s="5">
        <v>141</v>
      </c>
      <c r="H3544" s="5">
        <v>2690</v>
      </c>
      <c r="I3544" s="5">
        <v>43345</v>
      </c>
      <c r="J3544" s="5">
        <v>696</v>
      </c>
      <c r="K3544" s="5">
        <v>722240</v>
      </c>
      <c r="L3544" s="5">
        <v>99</v>
      </c>
      <c r="M3544" s="5">
        <v>887</v>
      </c>
      <c r="N3544" s="5">
        <v>213000000</v>
      </c>
      <c r="O3544" s="5">
        <f>YEAR(Table1[[#This Row],[ReportDate]])</f>
        <v>2020</v>
      </c>
      <c r="P3544" s="5" t="str">
        <f>TEXT(Table1[[#This Row],[ReportDate]],"mmm")</f>
        <v>Jun</v>
      </c>
      <c r="Q3544" s="29">
        <f>Table1[[#This Row],[TotalDeaths]]/Table1[[#This Row],[TotalCases]]</f>
        <v>1.6057215365094014E-2</v>
      </c>
    </row>
    <row r="3545" spans="1:17" ht="14.4" x14ac:dyDescent="0.3">
      <c r="A3545" s="5" t="s">
        <v>5766</v>
      </c>
      <c r="B3545" s="5" t="s">
        <v>2167</v>
      </c>
      <c r="C3545" s="5" t="s">
        <v>2318</v>
      </c>
      <c r="D3545" s="5" t="s">
        <v>2418</v>
      </c>
      <c r="E3545" s="32">
        <v>43849</v>
      </c>
      <c r="F3545" s="5">
        <v>4744</v>
      </c>
      <c r="G3545" s="5">
        <v>179</v>
      </c>
      <c r="H3545" s="5">
        <v>4104</v>
      </c>
      <c r="I3545" s="5">
        <v>48089</v>
      </c>
      <c r="J3545" s="5">
        <v>875</v>
      </c>
      <c r="K3545" s="5">
        <v>726344</v>
      </c>
      <c r="L3545" s="5">
        <v>80648</v>
      </c>
      <c r="M3545" s="5">
        <v>5769</v>
      </c>
      <c r="N3545" s="5">
        <v>83000000</v>
      </c>
      <c r="O3545" s="5">
        <f>YEAR(Table1[[#This Row],[ReportDate]])</f>
        <v>2020</v>
      </c>
      <c r="P3545" s="5" t="str">
        <f>TEXT(Table1[[#This Row],[ReportDate]],"mmm")</f>
        <v>Jan</v>
      </c>
      <c r="Q3545" s="29">
        <f>Table1[[#This Row],[TotalDeaths]]/Table1[[#This Row],[TotalCases]]</f>
        <v>1.819542930815779E-2</v>
      </c>
    </row>
    <row r="3546" spans="1:17" ht="14.4" x14ac:dyDescent="0.3">
      <c r="A3546" s="5" t="s">
        <v>5767</v>
      </c>
      <c r="B3546" s="5" t="s">
        <v>2191</v>
      </c>
      <c r="C3546" s="5" t="s">
        <v>2221</v>
      </c>
      <c r="D3546" s="5" t="s">
        <v>2222</v>
      </c>
      <c r="E3546" s="32">
        <v>44200</v>
      </c>
      <c r="F3546" s="5">
        <v>3266</v>
      </c>
      <c r="G3546" s="5">
        <v>149</v>
      </c>
      <c r="H3546" s="5">
        <v>3538</v>
      </c>
      <c r="I3546" s="5">
        <v>51355</v>
      </c>
      <c r="J3546" s="5">
        <v>1024</v>
      </c>
      <c r="K3546" s="5">
        <v>729882</v>
      </c>
      <c r="L3546" s="5">
        <v>35926</v>
      </c>
      <c r="M3546" s="5">
        <v>13918</v>
      </c>
      <c r="N3546" s="5">
        <v>331000000</v>
      </c>
      <c r="O3546" s="5">
        <f>YEAR(Table1[[#This Row],[ReportDate]])</f>
        <v>2021</v>
      </c>
      <c r="P3546" s="5" t="str">
        <f>TEXT(Table1[[#This Row],[ReportDate]],"mmm")</f>
        <v>Jan</v>
      </c>
      <c r="Q3546" s="29">
        <f>Table1[[#This Row],[TotalDeaths]]/Table1[[#This Row],[TotalCases]]</f>
        <v>1.9939635867977801E-2</v>
      </c>
    </row>
    <row r="3547" spans="1:17" ht="14.4" x14ac:dyDescent="0.3">
      <c r="A3547" s="5" t="s">
        <v>5768</v>
      </c>
      <c r="B3547" s="5" t="s">
        <v>2167</v>
      </c>
      <c r="C3547" s="5" t="s">
        <v>2235</v>
      </c>
      <c r="D3547" s="5" t="s">
        <v>2235</v>
      </c>
      <c r="E3547" s="32">
        <v>44094</v>
      </c>
      <c r="F3547" s="5">
        <v>3145</v>
      </c>
      <c r="G3547" s="5">
        <v>131</v>
      </c>
      <c r="H3547" s="5">
        <v>2747</v>
      </c>
      <c r="I3547" s="5">
        <v>54500</v>
      </c>
      <c r="J3547" s="5">
        <v>1155</v>
      </c>
      <c r="K3547" s="5">
        <v>732629</v>
      </c>
      <c r="L3547" s="5">
        <v>25160</v>
      </c>
      <c r="M3547" s="5">
        <v>10906</v>
      </c>
      <c r="N3547" s="5">
        <v>83000000</v>
      </c>
      <c r="O3547" s="5">
        <f>YEAR(Table1[[#This Row],[ReportDate]])</f>
        <v>2020</v>
      </c>
      <c r="P3547" s="5" t="str">
        <f>TEXT(Table1[[#This Row],[ReportDate]],"mmm")</f>
        <v>Sep</v>
      </c>
      <c r="Q3547" s="29">
        <f>Table1[[#This Row],[TotalDeaths]]/Table1[[#This Row],[TotalCases]]</f>
        <v>2.1192660550458715E-2</v>
      </c>
    </row>
    <row r="3548" spans="1:17" ht="14.4" x14ac:dyDescent="0.3">
      <c r="A3548" s="5" t="s">
        <v>5769</v>
      </c>
      <c r="B3548" s="5" t="s">
        <v>2167</v>
      </c>
      <c r="C3548" s="5" t="s">
        <v>2168</v>
      </c>
      <c r="D3548" s="5" t="s">
        <v>2168</v>
      </c>
      <c r="E3548" s="32">
        <v>43943</v>
      </c>
      <c r="F3548" s="5">
        <v>874</v>
      </c>
      <c r="G3548" s="5">
        <v>115</v>
      </c>
      <c r="H3548" s="5">
        <v>1674</v>
      </c>
      <c r="I3548" s="5">
        <v>55374</v>
      </c>
      <c r="J3548" s="5">
        <v>1270</v>
      </c>
      <c r="K3548" s="5">
        <v>734303</v>
      </c>
      <c r="L3548" s="5">
        <v>4370</v>
      </c>
      <c r="M3548" s="5">
        <v>13241</v>
      </c>
      <c r="N3548" s="5">
        <v>83000000</v>
      </c>
      <c r="O3548" s="5">
        <f>YEAR(Table1[[#This Row],[ReportDate]])</f>
        <v>2020</v>
      </c>
      <c r="P3548" s="5" t="str">
        <f>TEXT(Table1[[#This Row],[ReportDate]],"mmm")</f>
        <v>Apr</v>
      </c>
      <c r="Q3548" s="29">
        <f>Table1[[#This Row],[TotalDeaths]]/Table1[[#This Row],[TotalCases]]</f>
        <v>2.2934951421244628E-2</v>
      </c>
    </row>
    <row r="3549" spans="1:17" ht="14.4" x14ac:dyDescent="0.3">
      <c r="A3549" s="5" t="s">
        <v>5770</v>
      </c>
      <c r="B3549" s="5" t="s">
        <v>2167</v>
      </c>
      <c r="C3549" s="5" t="s">
        <v>2168</v>
      </c>
      <c r="D3549" s="5" t="s">
        <v>2168</v>
      </c>
      <c r="E3549" s="32">
        <v>44318</v>
      </c>
      <c r="F3549" s="5">
        <v>2433</v>
      </c>
      <c r="G3549" s="5">
        <v>58</v>
      </c>
      <c r="H3549" s="5">
        <v>3534</v>
      </c>
      <c r="I3549" s="5">
        <v>57807</v>
      </c>
      <c r="J3549" s="5">
        <v>1328</v>
      </c>
      <c r="K3549" s="5">
        <v>737837</v>
      </c>
      <c r="L3549" s="5">
        <v>17031</v>
      </c>
      <c r="M3549" s="5">
        <v>17323</v>
      </c>
      <c r="N3549" s="5">
        <v>83000000</v>
      </c>
      <c r="O3549" s="5">
        <f>YEAR(Table1[[#This Row],[ReportDate]])</f>
        <v>2021</v>
      </c>
      <c r="P3549" s="5" t="str">
        <f>TEXT(Table1[[#This Row],[ReportDate]],"mmm")</f>
        <v>May</v>
      </c>
      <c r="Q3549" s="29">
        <f>Table1[[#This Row],[TotalDeaths]]/Table1[[#This Row],[TotalCases]]</f>
        <v>2.297299634992302E-2</v>
      </c>
    </row>
    <row r="3550" spans="1:17" ht="14.4" x14ac:dyDescent="0.3">
      <c r="A3550" s="5" t="s">
        <v>5771</v>
      </c>
      <c r="B3550" s="5" t="s">
        <v>2174</v>
      </c>
      <c r="C3550" s="5" t="s">
        <v>27</v>
      </c>
      <c r="D3550" s="5" t="s">
        <v>27</v>
      </c>
      <c r="E3550" s="32">
        <v>44157</v>
      </c>
      <c r="F3550" s="5">
        <v>883</v>
      </c>
      <c r="G3550" s="5">
        <v>161</v>
      </c>
      <c r="H3550" s="5">
        <v>931</v>
      </c>
      <c r="I3550" s="5">
        <v>58690</v>
      </c>
      <c r="J3550" s="5">
        <v>1489</v>
      </c>
      <c r="K3550" s="5">
        <v>738768</v>
      </c>
      <c r="L3550" s="5">
        <v>6181</v>
      </c>
      <c r="M3550" s="5">
        <v>11588</v>
      </c>
      <c r="N3550" s="5">
        <v>1380000000</v>
      </c>
      <c r="O3550" s="5">
        <f>YEAR(Table1[[#This Row],[ReportDate]])</f>
        <v>2020</v>
      </c>
      <c r="P3550" s="5" t="str">
        <f>TEXT(Table1[[#This Row],[ReportDate]],"mmm")</f>
        <v>Nov</v>
      </c>
      <c r="Q3550" s="29">
        <f>Table1[[#This Row],[TotalDeaths]]/Table1[[#This Row],[TotalCases]]</f>
        <v>2.537059124211961E-2</v>
      </c>
    </row>
    <row r="3551" spans="1:17" ht="14.4" x14ac:dyDescent="0.3">
      <c r="A3551" s="5" t="s">
        <v>5772</v>
      </c>
      <c r="B3551" s="5" t="s">
        <v>2174</v>
      </c>
      <c r="C3551" s="5" t="s">
        <v>2201</v>
      </c>
      <c r="D3551" s="5" t="s">
        <v>2261</v>
      </c>
      <c r="E3551" s="32">
        <v>44372</v>
      </c>
      <c r="F3551" s="5">
        <v>4650</v>
      </c>
      <c r="G3551" s="5">
        <v>63</v>
      </c>
      <c r="H3551" s="5">
        <v>124</v>
      </c>
      <c r="I3551" s="5">
        <v>63340</v>
      </c>
      <c r="J3551" s="5">
        <v>1552</v>
      </c>
      <c r="K3551" s="5">
        <v>738892</v>
      </c>
      <c r="L3551" s="5">
        <v>23250</v>
      </c>
      <c r="M3551" s="5">
        <v>19876</v>
      </c>
      <c r="N3551" s="5">
        <v>1380000000</v>
      </c>
      <c r="O3551" s="5">
        <f>YEAR(Table1[[#This Row],[ReportDate]])</f>
        <v>2021</v>
      </c>
      <c r="P3551" s="5" t="str">
        <f>TEXT(Table1[[#This Row],[ReportDate]],"mmm")</f>
        <v>Jun</v>
      </c>
      <c r="Q3551" s="29">
        <f>Table1[[#This Row],[TotalDeaths]]/Table1[[#This Row],[TotalCases]]</f>
        <v>2.4502683928007578E-2</v>
      </c>
    </row>
    <row r="3552" spans="1:17" ht="14.4" x14ac:dyDescent="0.3">
      <c r="A3552" s="5" t="s">
        <v>5773</v>
      </c>
      <c r="B3552" s="5" t="s">
        <v>2174</v>
      </c>
      <c r="C3552" s="5" t="s">
        <v>2175</v>
      </c>
      <c r="D3552" s="5" t="s">
        <v>2176</v>
      </c>
      <c r="E3552" s="32">
        <v>44477</v>
      </c>
      <c r="F3552" s="5">
        <v>3985</v>
      </c>
      <c r="G3552" s="5">
        <v>127</v>
      </c>
      <c r="H3552" s="5">
        <v>2865</v>
      </c>
      <c r="I3552" s="5">
        <v>67325</v>
      </c>
      <c r="J3552" s="5">
        <v>1679</v>
      </c>
      <c r="K3552" s="5">
        <v>741757</v>
      </c>
      <c r="L3552" s="5">
        <v>47820</v>
      </c>
      <c r="M3552" s="5">
        <v>2151</v>
      </c>
      <c r="N3552" s="5">
        <v>1380000000</v>
      </c>
      <c r="O3552" s="5">
        <f>YEAR(Table1[[#This Row],[ReportDate]])</f>
        <v>2021</v>
      </c>
      <c r="P3552" s="5" t="str">
        <f>TEXT(Table1[[#This Row],[ReportDate]],"mmm")</f>
        <v>Oct</v>
      </c>
      <c r="Q3552" s="29">
        <f>Table1[[#This Row],[TotalDeaths]]/Table1[[#This Row],[TotalCases]]</f>
        <v>2.4938730040846638E-2</v>
      </c>
    </row>
    <row r="3553" spans="1:17" ht="14.4" x14ac:dyDescent="0.3">
      <c r="A3553" s="5" t="s">
        <v>5774</v>
      </c>
      <c r="B3553" s="5" t="s">
        <v>2170</v>
      </c>
      <c r="C3553" s="5" t="s">
        <v>2178</v>
      </c>
      <c r="D3553" s="5" t="s">
        <v>2286</v>
      </c>
      <c r="E3553" s="32">
        <v>44409</v>
      </c>
      <c r="F3553" s="5">
        <v>1579</v>
      </c>
      <c r="G3553" s="5">
        <v>17</v>
      </c>
      <c r="H3553" s="5">
        <v>258</v>
      </c>
      <c r="I3553" s="5">
        <v>68904</v>
      </c>
      <c r="J3553" s="5">
        <v>1696</v>
      </c>
      <c r="K3553" s="5">
        <v>742015</v>
      </c>
      <c r="L3553" s="5">
        <v>12632</v>
      </c>
      <c r="M3553" s="5">
        <v>9522</v>
      </c>
      <c r="N3553" s="5">
        <v>213000000</v>
      </c>
      <c r="O3553" s="5">
        <f>YEAR(Table1[[#This Row],[ReportDate]])</f>
        <v>2021</v>
      </c>
      <c r="P3553" s="5" t="str">
        <f>TEXT(Table1[[#This Row],[ReportDate]],"mmm")</f>
        <v>Aug</v>
      </c>
      <c r="Q3553" s="29">
        <f>Table1[[#This Row],[TotalDeaths]]/Table1[[#This Row],[TotalCases]]</f>
        <v>2.4613955648438407E-2</v>
      </c>
    </row>
    <row r="3554" spans="1:17" ht="14.4" x14ac:dyDescent="0.3">
      <c r="A3554" s="5" t="s">
        <v>5775</v>
      </c>
      <c r="B3554" s="5" t="s">
        <v>2191</v>
      </c>
      <c r="C3554" s="5" t="s">
        <v>2192</v>
      </c>
      <c r="D3554" s="5" t="s">
        <v>2308</v>
      </c>
      <c r="E3554" s="32">
        <v>43895</v>
      </c>
      <c r="F3554" s="5">
        <v>3771</v>
      </c>
      <c r="G3554" s="5">
        <v>81</v>
      </c>
      <c r="H3554" s="5">
        <v>3668</v>
      </c>
      <c r="I3554" s="5">
        <v>72675</v>
      </c>
      <c r="J3554" s="5">
        <v>1777</v>
      </c>
      <c r="K3554" s="5">
        <v>745683</v>
      </c>
      <c r="L3554" s="5">
        <v>33939</v>
      </c>
      <c r="M3554" s="5">
        <v>1164</v>
      </c>
      <c r="N3554" s="5">
        <v>331000000</v>
      </c>
      <c r="O3554" s="5">
        <f>YEAR(Table1[[#This Row],[ReportDate]])</f>
        <v>2020</v>
      </c>
      <c r="P3554" s="5" t="str">
        <f>TEXT(Table1[[#This Row],[ReportDate]],"mmm")</f>
        <v>Mar</v>
      </c>
      <c r="Q3554" s="29">
        <f>Table1[[#This Row],[TotalDeaths]]/Table1[[#This Row],[TotalCases]]</f>
        <v>2.4451324389404883E-2</v>
      </c>
    </row>
    <row r="3555" spans="1:17" ht="14.4" x14ac:dyDescent="0.3">
      <c r="A3555" s="5" t="s">
        <v>5776</v>
      </c>
      <c r="B3555" s="5" t="s">
        <v>2174</v>
      </c>
      <c r="C3555" s="5" t="s">
        <v>2201</v>
      </c>
      <c r="D3555" s="5" t="s">
        <v>2202</v>
      </c>
      <c r="E3555" s="32">
        <v>44122</v>
      </c>
      <c r="F3555" s="5">
        <v>352</v>
      </c>
      <c r="G3555" s="5">
        <v>30</v>
      </c>
      <c r="H3555" s="5">
        <v>3133</v>
      </c>
      <c r="I3555" s="5">
        <v>73027</v>
      </c>
      <c r="J3555" s="5">
        <v>1807</v>
      </c>
      <c r="K3555" s="5">
        <v>748816</v>
      </c>
      <c r="L3555" s="5">
        <v>2464</v>
      </c>
      <c r="M3555" s="5">
        <v>4129</v>
      </c>
      <c r="N3555" s="5">
        <v>1380000000</v>
      </c>
      <c r="O3555" s="5">
        <f>YEAR(Table1[[#This Row],[ReportDate]])</f>
        <v>2020</v>
      </c>
      <c r="P3555" s="5" t="str">
        <f>TEXT(Table1[[#This Row],[ReportDate]],"mmm")</f>
        <v>Oct</v>
      </c>
      <c r="Q3555" s="29">
        <f>Table1[[#This Row],[TotalDeaths]]/Table1[[#This Row],[TotalCases]]</f>
        <v>2.4744272666274117E-2</v>
      </c>
    </row>
    <row r="3556" spans="1:17" ht="14.4" x14ac:dyDescent="0.3">
      <c r="A3556" s="5" t="s">
        <v>5777</v>
      </c>
      <c r="B3556" s="5" t="s">
        <v>2167</v>
      </c>
      <c r="C3556" s="5" t="s">
        <v>2318</v>
      </c>
      <c r="D3556" s="5" t="s">
        <v>2319</v>
      </c>
      <c r="E3556" s="32">
        <v>43855</v>
      </c>
      <c r="F3556" s="5">
        <v>1506</v>
      </c>
      <c r="G3556" s="5">
        <v>83</v>
      </c>
      <c r="H3556" s="5">
        <v>971</v>
      </c>
      <c r="I3556" s="5">
        <v>74533</v>
      </c>
      <c r="J3556" s="5">
        <v>1890</v>
      </c>
      <c r="K3556" s="5">
        <v>749787</v>
      </c>
      <c r="L3556" s="5">
        <v>12048</v>
      </c>
      <c r="M3556" s="5">
        <v>5475</v>
      </c>
      <c r="N3556" s="5">
        <v>83000000</v>
      </c>
      <c r="O3556" s="5">
        <f>YEAR(Table1[[#This Row],[ReportDate]])</f>
        <v>2020</v>
      </c>
      <c r="P3556" s="5" t="str">
        <f>TEXT(Table1[[#This Row],[ReportDate]],"mmm")</f>
        <v>Jan</v>
      </c>
      <c r="Q3556" s="29">
        <f>Table1[[#This Row],[TotalDeaths]]/Table1[[#This Row],[TotalCases]]</f>
        <v>2.5357895160532919E-2</v>
      </c>
    </row>
    <row r="3557" spans="1:17" ht="14.4" x14ac:dyDescent="0.3">
      <c r="A3557" s="5" t="s">
        <v>5778</v>
      </c>
      <c r="B3557" s="5" t="s">
        <v>2167</v>
      </c>
      <c r="C3557" s="5" t="s">
        <v>2318</v>
      </c>
      <c r="D3557" s="5" t="s">
        <v>2418</v>
      </c>
      <c r="E3557" s="32">
        <v>44379</v>
      </c>
      <c r="F3557" s="5">
        <v>3487</v>
      </c>
      <c r="G3557" s="5">
        <v>41</v>
      </c>
      <c r="H3557" s="5">
        <v>4374</v>
      </c>
      <c r="I3557" s="5">
        <v>78020</v>
      </c>
      <c r="J3557" s="5">
        <v>1931</v>
      </c>
      <c r="K3557" s="5">
        <v>754161</v>
      </c>
      <c r="L3557" s="5">
        <v>17435</v>
      </c>
      <c r="M3557" s="5">
        <v>8244</v>
      </c>
      <c r="N3557" s="5">
        <v>83000000</v>
      </c>
      <c r="O3557" s="5">
        <f>YEAR(Table1[[#This Row],[ReportDate]])</f>
        <v>2021</v>
      </c>
      <c r="P3557" s="5" t="str">
        <f>TEXT(Table1[[#This Row],[ReportDate]],"mmm")</f>
        <v>Jul</v>
      </c>
      <c r="Q3557" s="29">
        <f>Table1[[#This Row],[TotalDeaths]]/Table1[[#This Row],[TotalCases]]</f>
        <v>2.475006408613176E-2</v>
      </c>
    </row>
    <row r="3558" spans="1:17" ht="14.4" x14ac:dyDescent="0.3">
      <c r="A3558" s="5" t="s">
        <v>5779</v>
      </c>
      <c r="B3558" s="5" t="s">
        <v>2167</v>
      </c>
      <c r="C3558" s="5" t="s">
        <v>2168</v>
      </c>
      <c r="D3558" s="5" t="s">
        <v>2168</v>
      </c>
      <c r="E3558" s="32">
        <v>43831</v>
      </c>
      <c r="F3558" s="5">
        <v>2851</v>
      </c>
      <c r="G3558" s="5">
        <v>130</v>
      </c>
      <c r="H3558" s="5">
        <v>1146</v>
      </c>
      <c r="I3558" s="5">
        <v>80871</v>
      </c>
      <c r="J3558" s="5">
        <v>2061</v>
      </c>
      <c r="K3558" s="5">
        <v>755307</v>
      </c>
      <c r="L3558" s="5">
        <v>48467</v>
      </c>
      <c r="M3558" s="5">
        <v>3074</v>
      </c>
      <c r="N3558" s="5">
        <v>83000000</v>
      </c>
      <c r="O3558" s="5">
        <f>YEAR(Table1[[#This Row],[ReportDate]])</f>
        <v>2020</v>
      </c>
      <c r="P3558" s="5" t="str">
        <f>TEXT(Table1[[#This Row],[ReportDate]],"mmm")</f>
        <v>Jan</v>
      </c>
      <c r="Q3558" s="29">
        <f>Table1[[#This Row],[TotalDeaths]]/Table1[[#This Row],[TotalCases]]</f>
        <v>2.548503171717921E-2</v>
      </c>
    </row>
    <row r="3559" spans="1:17" ht="14.4" x14ac:dyDescent="0.3">
      <c r="A3559" s="5" t="s">
        <v>5780</v>
      </c>
      <c r="B3559" s="5" t="s">
        <v>2167</v>
      </c>
      <c r="C3559" s="5" t="s">
        <v>2235</v>
      </c>
      <c r="D3559" s="5" t="s">
        <v>2235</v>
      </c>
      <c r="E3559" s="32">
        <v>44379</v>
      </c>
      <c r="F3559" s="5">
        <v>2029</v>
      </c>
      <c r="G3559" s="5">
        <v>84</v>
      </c>
      <c r="H3559" s="5">
        <v>4684</v>
      </c>
      <c r="I3559" s="5">
        <v>82900</v>
      </c>
      <c r="J3559" s="5">
        <v>2145</v>
      </c>
      <c r="K3559" s="5">
        <v>759991</v>
      </c>
      <c r="L3559" s="5">
        <v>34493</v>
      </c>
      <c r="M3559" s="5">
        <v>329</v>
      </c>
      <c r="N3559" s="5">
        <v>83000000</v>
      </c>
      <c r="O3559" s="5">
        <f>YEAR(Table1[[#This Row],[ReportDate]])</f>
        <v>2021</v>
      </c>
      <c r="P3559" s="5" t="str">
        <f>TEXT(Table1[[#This Row],[ReportDate]],"mmm")</f>
        <v>Jul</v>
      </c>
      <c r="Q3559" s="29">
        <f>Table1[[#This Row],[TotalDeaths]]/Table1[[#This Row],[TotalCases]]</f>
        <v>2.5874547647768396E-2</v>
      </c>
    </row>
    <row r="3560" spans="1:17" ht="14.4" x14ac:dyDescent="0.3">
      <c r="A3560" s="5" t="s">
        <v>5781</v>
      </c>
      <c r="B3560" s="5" t="s">
        <v>2186</v>
      </c>
      <c r="C3560" s="5" t="s">
        <v>2187</v>
      </c>
      <c r="D3560" s="5" t="s">
        <v>2188</v>
      </c>
      <c r="E3560" s="32">
        <v>43971</v>
      </c>
      <c r="F3560" s="5">
        <v>1846</v>
      </c>
      <c r="G3560" s="5">
        <v>182</v>
      </c>
      <c r="H3560" s="5">
        <v>2319</v>
      </c>
      <c r="I3560" s="5">
        <v>84746</v>
      </c>
      <c r="J3560" s="5">
        <v>2327</v>
      </c>
      <c r="K3560" s="5">
        <v>762310</v>
      </c>
      <c r="L3560" s="5">
        <v>14768</v>
      </c>
      <c r="M3560" s="5">
        <v>7786</v>
      </c>
      <c r="N3560" s="5">
        <v>68000000</v>
      </c>
      <c r="O3560" s="5">
        <f>YEAR(Table1[[#This Row],[ReportDate]])</f>
        <v>2020</v>
      </c>
      <c r="P3560" s="5" t="str">
        <f>TEXT(Table1[[#This Row],[ReportDate]],"mmm")</f>
        <v>May</v>
      </c>
      <c r="Q3560" s="29">
        <f>Table1[[#This Row],[TotalDeaths]]/Table1[[#This Row],[TotalCases]]</f>
        <v>2.7458523116135274E-2</v>
      </c>
    </row>
    <row r="3561" spans="1:17" ht="14.4" x14ac:dyDescent="0.3">
      <c r="A3561" s="5" t="s">
        <v>5782</v>
      </c>
      <c r="B3561" s="5" t="s">
        <v>2170</v>
      </c>
      <c r="C3561" s="5" t="s">
        <v>2171</v>
      </c>
      <c r="D3561" s="5" t="s">
        <v>2172</v>
      </c>
      <c r="E3561" s="32">
        <v>44478</v>
      </c>
      <c r="F3561" s="5">
        <v>2390</v>
      </c>
      <c r="G3561" s="5">
        <v>9</v>
      </c>
      <c r="H3561" s="5">
        <v>4048</v>
      </c>
      <c r="I3561" s="5">
        <v>87136</v>
      </c>
      <c r="J3561" s="5">
        <v>2336</v>
      </c>
      <c r="K3561" s="5">
        <v>766358</v>
      </c>
      <c r="L3561" s="5">
        <v>14340</v>
      </c>
      <c r="M3561" s="5">
        <v>15970</v>
      </c>
      <c r="N3561" s="5">
        <v>213000000</v>
      </c>
      <c r="O3561" s="5">
        <f>YEAR(Table1[[#This Row],[ReportDate]])</f>
        <v>2021</v>
      </c>
      <c r="P3561" s="5" t="str">
        <f>TEXT(Table1[[#This Row],[ReportDate]],"mmm")</f>
        <v>Oct</v>
      </c>
      <c r="Q3561" s="29">
        <f>Table1[[#This Row],[TotalDeaths]]/Table1[[#This Row],[TotalCases]]</f>
        <v>2.6808666911494677E-2</v>
      </c>
    </row>
    <row r="3562" spans="1:17" ht="14.4" x14ac:dyDescent="0.3">
      <c r="A3562" s="5" t="s">
        <v>5783</v>
      </c>
      <c r="B3562" s="5" t="s">
        <v>2191</v>
      </c>
      <c r="C3562" s="5" t="s">
        <v>2217</v>
      </c>
      <c r="D3562" s="5" t="s">
        <v>2218</v>
      </c>
      <c r="E3562" s="32">
        <v>44018</v>
      </c>
      <c r="F3562" s="5">
        <v>4030</v>
      </c>
      <c r="G3562" s="5">
        <v>70</v>
      </c>
      <c r="H3562" s="5">
        <v>4597</v>
      </c>
      <c r="I3562" s="5">
        <v>91166</v>
      </c>
      <c r="J3562" s="5">
        <v>2406</v>
      </c>
      <c r="K3562" s="5">
        <v>770955</v>
      </c>
      <c r="L3562" s="5">
        <v>56420</v>
      </c>
      <c r="M3562" s="5">
        <v>13092</v>
      </c>
      <c r="N3562" s="5">
        <v>331000000</v>
      </c>
      <c r="O3562" s="5">
        <f>YEAR(Table1[[#This Row],[ReportDate]])</f>
        <v>2020</v>
      </c>
      <c r="P3562" s="5" t="str">
        <f>TEXT(Table1[[#This Row],[ReportDate]],"mmm")</f>
        <v>Jul</v>
      </c>
      <c r="Q3562" s="29">
        <f>Table1[[#This Row],[TotalDeaths]]/Table1[[#This Row],[TotalCases]]</f>
        <v>2.6391417853147008E-2</v>
      </c>
    </row>
    <row r="3563" spans="1:17" ht="14.4" x14ac:dyDescent="0.3">
      <c r="A3563" s="5" t="s">
        <v>5784</v>
      </c>
      <c r="B3563" s="5" t="s">
        <v>2191</v>
      </c>
      <c r="C3563" s="5" t="s">
        <v>2217</v>
      </c>
      <c r="D3563" s="5" t="s">
        <v>2230</v>
      </c>
      <c r="E3563" s="32">
        <v>43958</v>
      </c>
      <c r="F3563" s="5">
        <v>3438</v>
      </c>
      <c r="G3563" s="5">
        <v>21</v>
      </c>
      <c r="H3563" s="5">
        <v>3340</v>
      </c>
      <c r="I3563" s="5">
        <v>94604</v>
      </c>
      <c r="J3563" s="5">
        <v>2427</v>
      </c>
      <c r="K3563" s="5">
        <v>774295</v>
      </c>
      <c r="L3563" s="5">
        <v>61884</v>
      </c>
      <c r="M3563" s="5">
        <v>11955</v>
      </c>
      <c r="N3563" s="5">
        <v>331000000</v>
      </c>
      <c r="O3563" s="5">
        <f>YEAR(Table1[[#This Row],[ReportDate]])</f>
        <v>2020</v>
      </c>
      <c r="P3563" s="5" t="str">
        <f>TEXT(Table1[[#This Row],[ReportDate]],"mmm")</f>
        <v>May</v>
      </c>
      <c r="Q3563" s="29">
        <f>Table1[[#This Row],[TotalDeaths]]/Table1[[#This Row],[TotalCases]]</f>
        <v>2.5654306371823601E-2</v>
      </c>
    </row>
    <row r="3564" spans="1:17" ht="14.4" x14ac:dyDescent="0.3">
      <c r="A3564" s="5" t="s">
        <v>5785</v>
      </c>
      <c r="B3564" s="5" t="s">
        <v>2174</v>
      </c>
      <c r="C3564" s="5" t="s">
        <v>2201</v>
      </c>
      <c r="D3564" s="5" t="s">
        <v>2202</v>
      </c>
      <c r="E3564" s="32">
        <v>44031</v>
      </c>
      <c r="F3564" s="5">
        <v>2383</v>
      </c>
      <c r="G3564" s="5">
        <v>150</v>
      </c>
      <c r="H3564" s="5">
        <v>892</v>
      </c>
      <c r="I3564" s="5">
        <v>96987</v>
      </c>
      <c r="J3564" s="5">
        <v>2577</v>
      </c>
      <c r="K3564" s="5">
        <v>775187</v>
      </c>
      <c r="L3564" s="5">
        <v>23830</v>
      </c>
      <c r="M3564" s="5">
        <v>1669</v>
      </c>
      <c r="N3564" s="5">
        <v>1380000000</v>
      </c>
      <c r="O3564" s="5">
        <f>YEAR(Table1[[#This Row],[ReportDate]])</f>
        <v>2020</v>
      </c>
      <c r="P3564" s="5" t="str">
        <f>TEXT(Table1[[#This Row],[ReportDate]],"mmm")</f>
        <v>Jul</v>
      </c>
      <c r="Q3564" s="29">
        <f>Table1[[#This Row],[TotalDeaths]]/Table1[[#This Row],[TotalCases]]</f>
        <v>2.6570571313681214E-2</v>
      </c>
    </row>
    <row r="3565" spans="1:17" ht="14.4" x14ac:dyDescent="0.3">
      <c r="A3565" s="5" t="s">
        <v>5786</v>
      </c>
      <c r="B3565" s="5" t="s">
        <v>2186</v>
      </c>
      <c r="C3565" s="5" t="s">
        <v>2204</v>
      </c>
      <c r="D3565" s="5" t="s">
        <v>2205</v>
      </c>
      <c r="E3565" s="32">
        <v>43957</v>
      </c>
      <c r="F3565" s="5">
        <v>3367</v>
      </c>
      <c r="G3565" s="5">
        <v>75</v>
      </c>
      <c r="H3565" s="5">
        <v>2615</v>
      </c>
      <c r="I3565" s="5">
        <v>100354</v>
      </c>
      <c r="J3565" s="5">
        <v>2652</v>
      </c>
      <c r="K3565" s="5">
        <v>777802</v>
      </c>
      <c r="L3565" s="5">
        <v>20202</v>
      </c>
      <c r="M3565" s="5">
        <v>8340</v>
      </c>
      <c r="N3565" s="5">
        <v>68000000</v>
      </c>
      <c r="O3565" s="5">
        <f>YEAR(Table1[[#This Row],[ReportDate]])</f>
        <v>2020</v>
      </c>
      <c r="P3565" s="5" t="str">
        <f>TEXT(Table1[[#This Row],[ReportDate]],"mmm")</f>
        <v>May</v>
      </c>
      <c r="Q3565" s="29">
        <f>Table1[[#This Row],[TotalDeaths]]/Table1[[#This Row],[TotalCases]]</f>
        <v>2.6426450365705404E-2</v>
      </c>
    </row>
    <row r="3566" spans="1:17" ht="14.4" x14ac:dyDescent="0.3">
      <c r="A3566" s="5" t="s">
        <v>5787</v>
      </c>
      <c r="B3566" s="5" t="s">
        <v>2191</v>
      </c>
      <c r="C3566" s="5" t="s">
        <v>2225</v>
      </c>
      <c r="D3566" s="5" t="s">
        <v>2226</v>
      </c>
      <c r="E3566" s="32">
        <v>44087</v>
      </c>
      <c r="F3566" s="5">
        <v>4980</v>
      </c>
      <c r="G3566" s="5">
        <v>12</v>
      </c>
      <c r="H3566" s="5">
        <v>4313</v>
      </c>
      <c r="I3566" s="5">
        <v>105334</v>
      </c>
      <c r="J3566" s="5">
        <v>2664</v>
      </c>
      <c r="K3566" s="5">
        <v>782115</v>
      </c>
      <c r="L3566" s="5">
        <v>94620</v>
      </c>
      <c r="M3566" s="5">
        <v>19961</v>
      </c>
      <c r="N3566" s="5">
        <v>331000000</v>
      </c>
      <c r="O3566" s="5">
        <f>YEAR(Table1[[#This Row],[ReportDate]])</f>
        <v>2020</v>
      </c>
      <c r="P3566" s="5" t="str">
        <f>TEXT(Table1[[#This Row],[ReportDate]],"mmm")</f>
        <v>Sep</v>
      </c>
      <c r="Q3566" s="29">
        <f>Table1[[#This Row],[TotalDeaths]]/Table1[[#This Row],[TotalCases]]</f>
        <v>2.5290979171017906E-2</v>
      </c>
    </row>
    <row r="3567" spans="1:17" ht="14.4" x14ac:dyDescent="0.3">
      <c r="A3567" s="5" t="s">
        <v>5788</v>
      </c>
      <c r="B3567" s="5" t="s">
        <v>2170</v>
      </c>
      <c r="C3567" s="5" t="s">
        <v>2178</v>
      </c>
      <c r="D3567" s="5" t="s">
        <v>2286</v>
      </c>
      <c r="E3567" s="32">
        <v>44506</v>
      </c>
      <c r="F3567" s="5">
        <v>1465</v>
      </c>
      <c r="G3567" s="5">
        <v>167</v>
      </c>
      <c r="H3567" s="5">
        <v>3623</v>
      </c>
      <c r="I3567" s="5">
        <v>106799</v>
      </c>
      <c r="J3567" s="5">
        <v>2831</v>
      </c>
      <c r="K3567" s="5">
        <v>785738</v>
      </c>
      <c r="L3567" s="5">
        <v>19045</v>
      </c>
      <c r="M3567" s="5">
        <v>13612</v>
      </c>
      <c r="N3567" s="5">
        <v>213000000</v>
      </c>
      <c r="O3567" s="5">
        <f>YEAR(Table1[[#This Row],[ReportDate]])</f>
        <v>2021</v>
      </c>
      <c r="P3567" s="5" t="str">
        <f>TEXT(Table1[[#This Row],[ReportDate]],"mmm")</f>
        <v>Nov</v>
      </c>
      <c r="Q3567" s="29">
        <f>Table1[[#This Row],[TotalDeaths]]/Table1[[#This Row],[TotalCases]]</f>
        <v>2.6507738836505961E-2</v>
      </c>
    </row>
    <row r="3568" spans="1:17" ht="14.4" x14ac:dyDescent="0.3">
      <c r="A3568" s="5" t="s">
        <v>5789</v>
      </c>
      <c r="B3568" s="5" t="s">
        <v>2167</v>
      </c>
      <c r="C3568" s="5" t="s">
        <v>2181</v>
      </c>
      <c r="D3568" s="5" t="s">
        <v>2252</v>
      </c>
      <c r="E3568" s="32">
        <v>44377</v>
      </c>
      <c r="F3568" s="5">
        <v>2151</v>
      </c>
      <c r="G3568" s="5">
        <v>122</v>
      </c>
      <c r="H3568" s="5">
        <v>2206</v>
      </c>
      <c r="I3568" s="5">
        <v>108950</v>
      </c>
      <c r="J3568" s="5">
        <v>2953</v>
      </c>
      <c r="K3568" s="5">
        <v>787944</v>
      </c>
      <c r="L3568" s="5">
        <v>12906</v>
      </c>
      <c r="M3568" s="5">
        <v>2306</v>
      </c>
      <c r="N3568" s="5">
        <v>83000000</v>
      </c>
      <c r="O3568" s="5">
        <f>YEAR(Table1[[#This Row],[ReportDate]])</f>
        <v>2021</v>
      </c>
      <c r="P3568" s="5" t="str">
        <f>TEXT(Table1[[#This Row],[ReportDate]],"mmm")</f>
        <v>Jun</v>
      </c>
      <c r="Q3568" s="29">
        <f>Table1[[#This Row],[TotalDeaths]]/Table1[[#This Row],[TotalCases]]</f>
        <v>2.7104176227627352E-2</v>
      </c>
    </row>
    <row r="3569" spans="1:17" ht="14.4" x14ac:dyDescent="0.3">
      <c r="A3569" s="5" t="s">
        <v>5790</v>
      </c>
      <c r="B3569" s="5" t="s">
        <v>2174</v>
      </c>
      <c r="C3569" s="5" t="s">
        <v>2201</v>
      </c>
      <c r="D3569" s="5" t="s">
        <v>2202</v>
      </c>
      <c r="E3569" s="32">
        <v>44024</v>
      </c>
      <c r="F3569" s="5">
        <v>3483</v>
      </c>
      <c r="G3569" s="5">
        <v>140</v>
      </c>
      <c r="H3569" s="5">
        <v>359</v>
      </c>
      <c r="I3569" s="5">
        <v>112433</v>
      </c>
      <c r="J3569" s="5">
        <v>3093</v>
      </c>
      <c r="K3569" s="5">
        <v>788303</v>
      </c>
      <c r="L3569" s="5">
        <v>27864</v>
      </c>
      <c r="M3569" s="5">
        <v>1299</v>
      </c>
      <c r="N3569" s="5">
        <v>1380000000</v>
      </c>
      <c r="O3569" s="5">
        <f>YEAR(Table1[[#This Row],[ReportDate]])</f>
        <v>2020</v>
      </c>
      <c r="P3569" s="5" t="str">
        <f>TEXT(Table1[[#This Row],[ReportDate]],"mmm")</f>
        <v>Jul</v>
      </c>
      <c r="Q3569" s="29">
        <f>Table1[[#This Row],[TotalDeaths]]/Table1[[#This Row],[TotalCases]]</f>
        <v>2.7509716898063735E-2</v>
      </c>
    </row>
    <row r="3570" spans="1:17" ht="14.4" x14ac:dyDescent="0.3">
      <c r="A3570" s="5" t="s">
        <v>5791</v>
      </c>
      <c r="B3570" s="5" t="s">
        <v>2170</v>
      </c>
      <c r="C3570" s="5" t="s">
        <v>2178</v>
      </c>
      <c r="D3570" s="5" t="s">
        <v>2179</v>
      </c>
      <c r="E3570" s="32">
        <v>44533</v>
      </c>
      <c r="F3570" s="5">
        <v>573</v>
      </c>
      <c r="G3570" s="5">
        <v>96</v>
      </c>
      <c r="H3570" s="5">
        <v>1488</v>
      </c>
      <c r="I3570" s="5">
        <v>113006</v>
      </c>
      <c r="J3570" s="5">
        <v>3189</v>
      </c>
      <c r="K3570" s="5">
        <v>789791</v>
      </c>
      <c r="L3570" s="5">
        <v>9741</v>
      </c>
      <c r="M3570" s="5">
        <v>15051</v>
      </c>
      <c r="N3570" s="5">
        <v>213000000</v>
      </c>
      <c r="O3570" s="5">
        <f>YEAR(Table1[[#This Row],[ReportDate]])</f>
        <v>2021</v>
      </c>
      <c r="P3570" s="5" t="str">
        <f>TEXT(Table1[[#This Row],[ReportDate]],"mmm")</f>
        <v>Dec</v>
      </c>
      <c r="Q3570" s="29">
        <f>Table1[[#This Row],[TotalDeaths]]/Table1[[#This Row],[TotalCases]]</f>
        <v>2.8219740544749836E-2</v>
      </c>
    </row>
    <row r="3571" spans="1:17" ht="14.4" x14ac:dyDescent="0.3">
      <c r="A3571" s="5" t="s">
        <v>5792</v>
      </c>
      <c r="B3571" s="5" t="s">
        <v>2191</v>
      </c>
      <c r="C3571" s="5" t="s">
        <v>2192</v>
      </c>
      <c r="D3571" s="5" t="s">
        <v>2193</v>
      </c>
      <c r="E3571" s="32">
        <v>43934</v>
      </c>
      <c r="F3571" s="5">
        <v>774</v>
      </c>
      <c r="G3571" s="5">
        <v>94</v>
      </c>
      <c r="H3571" s="5">
        <v>290</v>
      </c>
      <c r="I3571" s="5">
        <v>113780</v>
      </c>
      <c r="J3571" s="5">
        <v>3283</v>
      </c>
      <c r="K3571" s="5">
        <v>790081</v>
      </c>
      <c r="L3571" s="5">
        <v>6192</v>
      </c>
      <c r="M3571" s="5">
        <v>7228</v>
      </c>
      <c r="N3571" s="5">
        <v>331000000</v>
      </c>
      <c r="O3571" s="5">
        <f>YEAR(Table1[[#This Row],[ReportDate]])</f>
        <v>2020</v>
      </c>
      <c r="P3571" s="5" t="str">
        <f>TEXT(Table1[[#This Row],[ReportDate]],"mmm")</f>
        <v>Apr</v>
      </c>
      <c r="Q3571" s="29">
        <f>Table1[[#This Row],[TotalDeaths]]/Table1[[#This Row],[TotalCases]]</f>
        <v>2.8853928634206362E-2</v>
      </c>
    </row>
    <row r="3572" spans="1:17" ht="14.4" x14ac:dyDescent="0.3">
      <c r="A3572" s="5" t="s">
        <v>5793</v>
      </c>
      <c r="B3572" s="5" t="s">
        <v>2186</v>
      </c>
      <c r="C3572" s="5" t="s">
        <v>2204</v>
      </c>
      <c r="D3572" s="5" t="s">
        <v>2205</v>
      </c>
      <c r="E3572" s="32">
        <v>44365</v>
      </c>
      <c r="F3572" s="5">
        <v>3365</v>
      </c>
      <c r="G3572" s="5">
        <v>50</v>
      </c>
      <c r="H3572" s="5">
        <v>3026</v>
      </c>
      <c r="I3572" s="5">
        <v>117145</v>
      </c>
      <c r="J3572" s="5">
        <v>3333</v>
      </c>
      <c r="K3572" s="5">
        <v>793107</v>
      </c>
      <c r="L3572" s="5">
        <v>53840</v>
      </c>
      <c r="M3572" s="5">
        <v>10911</v>
      </c>
      <c r="N3572" s="5">
        <v>68000000</v>
      </c>
      <c r="O3572" s="5">
        <f>YEAR(Table1[[#This Row],[ReportDate]])</f>
        <v>2021</v>
      </c>
      <c r="P3572" s="5" t="str">
        <f>TEXT(Table1[[#This Row],[ReportDate]],"mmm")</f>
        <v>Jun</v>
      </c>
      <c r="Q3572" s="29">
        <f>Table1[[#This Row],[TotalDeaths]]/Table1[[#This Row],[TotalCases]]</f>
        <v>2.8451918562465321E-2</v>
      </c>
    </row>
    <row r="3573" spans="1:17" ht="14.4" x14ac:dyDescent="0.3">
      <c r="A3573" s="5" t="s">
        <v>5794</v>
      </c>
      <c r="B3573" s="5" t="s">
        <v>2174</v>
      </c>
      <c r="C3573" s="5" t="s">
        <v>2184</v>
      </c>
      <c r="D3573" s="5" t="s">
        <v>25</v>
      </c>
      <c r="E3573" s="32">
        <v>44095</v>
      </c>
      <c r="F3573" s="5">
        <v>4338</v>
      </c>
      <c r="G3573" s="5">
        <v>191</v>
      </c>
      <c r="H3573" s="5">
        <v>4955</v>
      </c>
      <c r="I3573" s="5">
        <v>121483</v>
      </c>
      <c r="J3573" s="5">
        <v>3524</v>
      </c>
      <c r="K3573" s="5">
        <v>798062</v>
      </c>
      <c r="L3573" s="5">
        <v>65070</v>
      </c>
      <c r="M3573" s="5">
        <v>4937</v>
      </c>
      <c r="N3573" s="5">
        <v>1380000000</v>
      </c>
      <c r="O3573" s="5">
        <f>YEAR(Table1[[#This Row],[ReportDate]])</f>
        <v>2020</v>
      </c>
      <c r="P3573" s="5" t="str">
        <f>TEXT(Table1[[#This Row],[ReportDate]],"mmm")</f>
        <v>Sep</v>
      </c>
      <c r="Q3573" s="29">
        <f>Table1[[#This Row],[TotalDeaths]]/Table1[[#This Row],[TotalCases]]</f>
        <v>2.9008173983191065E-2</v>
      </c>
    </row>
    <row r="3574" spans="1:17" ht="14.4" x14ac:dyDescent="0.3">
      <c r="A3574" s="5" t="s">
        <v>5795</v>
      </c>
      <c r="B3574" s="5" t="s">
        <v>2191</v>
      </c>
      <c r="C3574" s="5" t="s">
        <v>2192</v>
      </c>
      <c r="D3574" s="5" t="s">
        <v>2193</v>
      </c>
      <c r="E3574" s="32">
        <v>44214</v>
      </c>
      <c r="F3574" s="5">
        <v>3930</v>
      </c>
      <c r="G3574" s="5">
        <v>82</v>
      </c>
      <c r="H3574" s="5">
        <v>2113</v>
      </c>
      <c r="I3574" s="5">
        <v>125413</v>
      </c>
      <c r="J3574" s="5">
        <v>3606</v>
      </c>
      <c r="K3574" s="5">
        <v>800175</v>
      </c>
      <c r="L3574" s="5">
        <v>19650</v>
      </c>
      <c r="M3574" s="5">
        <v>824</v>
      </c>
      <c r="N3574" s="5">
        <v>331000000</v>
      </c>
      <c r="O3574" s="5">
        <f>YEAR(Table1[[#This Row],[ReportDate]])</f>
        <v>2021</v>
      </c>
      <c r="P3574" s="5" t="str">
        <f>TEXT(Table1[[#This Row],[ReportDate]],"mmm")</f>
        <v>Jan</v>
      </c>
      <c r="Q3574" s="29">
        <f>Table1[[#This Row],[TotalDeaths]]/Table1[[#This Row],[TotalCases]]</f>
        <v>2.8753000087710204E-2</v>
      </c>
    </row>
    <row r="3575" spans="1:17" ht="14.4" x14ac:dyDescent="0.3">
      <c r="A3575" s="5" t="s">
        <v>5796</v>
      </c>
      <c r="B3575" s="5" t="s">
        <v>2174</v>
      </c>
      <c r="C3575" s="5" t="s">
        <v>2184</v>
      </c>
      <c r="D3575" s="5" t="s">
        <v>2215</v>
      </c>
      <c r="E3575" s="32">
        <v>44090</v>
      </c>
      <c r="F3575" s="5">
        <v>2680</v>
      </c>
      <c r="G3575" s="5">
        <v>95</v>
      </c>
      <c r="H3575" s="5">
        <v>2204</v>
      </c>
      <c r="I3575" s="5">
        <v>128093</v>
      </c>
      <c r="J3575" s="5">
        <v>3701</v>
      </c>
      <c r="K3575" s="5">
        <v>802379</v>
      </c>
      <c r="L3575" s="5">
        <v>45560</v>
      </c>
      <c r="M3575" s="5">
        <v>5785</v>
      </c>
      <c r="N3575" s="5">
        <v>1380000000</v>
      </c>
      <c r="O3575" s="5">
        <f>YEAR(Table1[[#This Row],[ReportDate]])</f>
        <v>2020</v>
      </c>
      <c r="P3575" s="5" t="str">
        <f>TEXT(Table1[[#This Row],[ReportDate]],"mmm")</f>
        <v>Sep</v>
      </c>
      <c r="Q3575" s="29">
        <f>Table1[[#This Row],[TotalDeaths]]/Table1[[#This Row],[TotalCases]]</f>
        <v>2.88930698789161E-2</v>
      </c>
    </row>
    <row r="3576" spans="1:17" ht="14.4" x14ac:dyDescent="0.3">
      <c r="A3576" s="5" t="s">
        <v>5797</v>
      </c>
      <c r="B3576" s="5" t="s">
        <v>2191</v>
      </c>
      <c r="C3576" s="5" t="s">
        <v>2217</v>
      </c>
      <c r="D3576" s="5" t="s">
        <v>2218</v>
      </c>
      <c r="E3576" s="32">
        <v>44244</v>
      </c>
      <c r="F3576" s="5">
        <v>4960</v>
      </c>
      <c r="G3576" s="5">
        <v>89</v>
      </c>
      <c r="H3576" s="5">
        <v>3858</v>
      </c>
      <c r="I3576" s="5">
        <v>133053</v>
      </c>
      <c r="J3576" s="5">
        <v>3790</v>
      </c>
      <c r="K3576" s="5">
        <v>806237</v>
      </c>
      <c r="L3576" s="5">
        <v>74400</v>
      </c>
      <c r="M3576" s="5">
        <v>4697</v>
      </c>
      <c r="N3576" s="5">
        <v>331000000</v>
      </c>
      <c r="O3576" s="5">
        <f>YEAR(Table1[[#This Row],[ReportDate]])</f>
        <v>2021</v>
      </c>
      <c r="P3576" s="5" t="str">
        <f>TEXT(Table1[[#This Row],[ReportDate]],"mmm")</f>
        <v>Feb</v>
      </c>
      <c r="Q3576" s="29">
        <f>Table1[[#This Row],[TotalDeaths]]/Table1[[#This Row],[TotalCases]]</f>
        <v>2.8484889480131979E-2</v>
      </c>
    </row>
    <row r="3577" spans="1:17" ht="14.4" x14ac:dyDescent="0.3">
      <c r="A3577" s="5" t="s">
        <v>5798</v>
      </c>
      <c r="B3577" s="5" t="s">
        <v>2167</v>
      </c>
      <c r="C3577" s="5" t="s">
        <v>2235</v>
      </c>
      <c r="D3577" s="5" t="s">
        <v>2235</v>
      </c>
      <c r="E3577" s="32">
        <v>44188</v>
      </c>
      <c r="F3577" s="5">
        <v>2220</v>
      </c>
      <c r="G3577" s="5">
        <v>125</v>
      </c>
      <c r="H3577" s="5">
        <v>3547</v>
      </c>
      <c r="I3577" s="5">
        <v>135273</v>
      </c>
      <c r="J3577" s="5">
        <v>3915</v>
      </c>
      <c r="K3577" s="5">
        <v>809784</v>
      </c>
      <c r="L3577" s="5">
        <v>24420</v>
      </c>
      <c r="M3577" s="5">
        <v>17823</v>
      </c>
      <c r="N3577" s="5">
        <v>83000000</v>
      </c>
      <c r="O3577" s="5">
        <f>YEAR(Table1[[#This Row],[ReportDate]])</f>
        <v>2020</v>
      </c>
      <c r="P3577" s="5" t="str">
        <f>TEXT(Table1[[#This Row],[ReportDate]],"mmm")</f>
        <v>Dec</v>
      </c>
      <c r="Q3577" s="29">
        <f>Table1[[#This Row],[TotalDeaths]]/Table1[[#This Row],[TotalCases]]</f>
        <v>2.8941473908318732E-2</v>
      </c>
    </row>
    <row r="3578" spans="1:17" ht="14.4" x14ac:dyDescent="0.3">
      <c r="A3578" s="5" t="s">
        <v>5799</v>
      </c>
      <c r="B3578" s="5" t="s">
        <v>2186</v>
      </c>
      <c r="C3578" s="5" t="s">
        <v>2212</v>
      </c>
      <c r="D3578" s="5" t="s">
        <v>2306</v>
      </c>
      <c r="E3578" s="32">
        <v>43905</v>
      </c>
      <c r="F3578" s="5">
        <v>1439</v>
      </c>
      <c r="G3578" s="5">
        <v>12</v>
      </c>
      <c r="H3578" s="5">
        <v>1566</v>
      </c>
      <c r="I3578" s="5">
        <v>136712</v>
      </c>
      <c r="J3578" s="5">
        <v>3927</v>
      </c>
      <c r="K3578" s="5">
        <v>811350</v>
      </c>
      <c r="L3578" s="5">
        <v>7195</v>
      </c>
      <c r="M3578" s="5">
        <v>12418</v>
      </c>
      <c r="N3578" s="5">
        <v>68000000</v>
      </c>
      <c r="O3578" s="5">
        <f>YEAR(Table1[[#This Row],[ReportDate]])</f>
        <v>2020</v>
      </c>
      <c r="P3578" s="5" t="str">
        <f>TEXT(Table1[[#This Row],[ReportDate]],"mmm")</f>
        <v>Mar</v>
      </c>
      <c r="Q3578" s="29">
        <f>Table1[[#This Row],[TotalDeaths]]/Table1[[#This Row],[TotalCases]]</f>
        <v>2.872461817543449E-2</v>
      </c>
    </row>
    <row r="3579" spans="1:17" ht="14.4" x14ac:dyDescent="0.3">
      <c r="A3579" s="5" t="s">
        <v>5800</v>
      </c>
      <c r="B3579" s="5" t="s">
        <v>2167</v>
      </c>
      <c r="C3579" s="5" t="s">
        <v>2181</v>
      </c>
      <c r="D3579" s="5" t="s">
        <v>2182</v>
      </c>
      <c r="E3579" s="32">
        <v>44185</v>
      </c>
      <c r="F3579" s="5">
        <v>713</v>
      </c>
      <c r="G3579" s="5">
        <v>156</v>
      </c>
      <c r="H3579" s="5">
        <v>2404</v>
      </c>
      <c r="I3579" s="5">
        <v>137425</v>
      </c>
      <c r="J3579" s="5">
        <v>4083</v>
      </c>
      <c r="K3579" s="5">
        <v>813754</v>
      </c>
      <c r="L3579" s="5">
        <v>12121</v>
      </c>
      <c r="M3579" s="5">
        <v>13539</v>
      </c>
      <c r="N3579" s="5">
        <v>83000000</v>
      </c>
      <c r="O3579" s="5">
        <f>YEAR(Table1[[#This Row],[ReportDate]])</f>
        <v>2020</v>
      </c>
      <c r="P3579" s="5" t="str">
        <f>TEXT(Table1[[#This Row],[ReportDate]],"mmm")</f>
        <v>Dec</v>
      </c>
      <c r="Q3579" s="29">
        <f>Table1[[#This Row],[TotalDeaths]]/Table1[[#This Row],[TotalCases]]</f>
        <v>2.9710751318901218E-2</v>
      </c>
    </row>
    <row r="3580" spans="1:17" ht="14.4" x14ac:dyDescent="0.3">
      <c r="A3580" s="5" t="s">
        <v>5801</v>
      </c>
      <c r="B3580" s="5" t="s">
        <v>2191</v>
      </c>
      <c r="C3580" s="5" t="s">
        <v>2221</v>
      </c>
      <c r="D3580" s="5" t="s">
        <v>2222</v>
      </c>
      <c r="E3580" s="32">
        <v>44414</v>
      </c>
      <c r="F3580" s="5">
        <v>575</v>
      </c>
      <c r="G3580" s="5">
        <v>198</v>
      </c>
      <c r="H3580" s="5">
        <v>4626</v>
      </c>
      <c r="I3580" s="5">
        <v>138000</v>
      </c>
      <c r="J3580" s="5">
        <v>4281</v>
      </c>
      <c r="K3580" s="5">
        <v>818380</v>
      </c>
      <c r="L3580" s="5">
        <v>6900</v>
      </c>
      <c r="M3580" s="5">
        <v>5213</v>
      </c>
      <c r="N3580" s="5">
        <v>331000000</v>
      </c>
      <c r="O3580" s="5">
        <f>YEAR(Table1[[#This Row],[ReportDate]])</f>
        <v>2021</v>
      </c>
      <c r="P3580" s="5" t="str">
        <f>TEXT(Table1[[#This Row],[ReportDate]],"mmm")</f>
        <v>Aug</v>
      </c>
      <c r="Q3580" s="29">
        <f>Table1[[#This Row],[TotalDeaths]]/Table1[[#This Row],[TotalCases]]</f>
        <v>3.1021739130434784E-2</v>
      </c>
    </row>
    <row r="3581" spans="1:17" ht="14.4" x14ac:dyDescent="0.3">
      <c r="A3581" s="5" t="s">
        <v>5802</v>
      </c>
      <c r="B3581" s="5" t="s">
        <v>2170</v>
      </c>
      <c r="C3581" s="5" t="s">
        <v>2178</v>
      </c>
      <c r="D3581" s="5" t="s">
        <v>2286</v>
      </c>
      <c r="E3581" s="32">
        <v>44018</v>
      </c>
      <c r="F3581" s="5">
        <v>2981</v>
      </c>
      <c r="G3581" s="5">
        <v>174</v>
      </c>
      <c r="H3581" s="5">
        <v>479</v>
      </c>
      <c r="I3581" s="5">
        <v>140981</v>
      </c>
      <c r="J3581" s="5">
        <v>4455</v>
      </c>
      <c r="K3581" s="5">
        <v>818859</v>
      </c>
      <c r="L3581" s="5">
        <v>20867</v>
      </c>
      <c r="M3581" s="5">
        <v>2724</v>
      </c>
      <c r="N3581" s="5">
        <v>213000000</v>
      </c>
      <c r="O3581" s="5">
        <f>YEAR(Table1[[#This Row],[ReportDate]])</f>
        <v>2020</v>
      </c>
      <c r="P3581" s="5" t="str">
        <f>TEXT(Table1[[#This Row],[ReportDate]],"mmm")</f>
        <v>Jul</v>
      </c>
      <c r="Q3581" s="29">
        <f>Table1[[#This Row],[TotalDeaths]]/Table1[[#This Row],[TotalCases]]</f>
        <v>3.1600002837261762E-2</v>
      </c>
    </row>
    <row r="3582" spans="1:17" ht="14.4" x14ac:dyDescent="0.3">
      <c r="A3582" s="5" t="s">
        <v>5803</v>
      </c>
      <c r="B3582" s="5" t="s">
        <v>2167</v>
      </c>
      <c r="C3582" s="5" t="s">
        <v>2181</v>
      </c>
      <c r="D3582" s="5" t="s">
        <v>2182</v>
      </c>
      <c r="E3582" s="32">
        <v>44515</v>
      </c>
      <c r="F3582" s="5">
        <v>69</v>
      </c>
      <c r="G3582" s="5">
        <v>153</v>
      </c>
      <c r="H3582" s="5">
        <v>4892</v>
      </c>
      <c r="I3582" s="5">
        <v>141050</v>
      </c>
      <c r="J3582" s="5">
        <v>4608</v>
      </c>
      <c r="K3582" s="5">
        <v>823751</v>
      </c>
      <c r="L3582" s="5">
        <v>1242</v>
      </c>
      <c r="M3582" s="5">
        <v>7788</v>
      </c>
      <c r="N3582" s="5">
        <v>83000000</v>
      </c>
      <c r="O3582" s="5">
        <f>YEAR(Table1[[#This Row],[ReportDate]])</f>
        <v>2021</v>
      </c>
      <c r="P3582" s="5" t="str">
        <f>TEXT(Table1[[#This Row],[ReportDate]],"mmm")</f>
        <v>Nov</v>
      </c>
      <c r="Q3582" s="29">
        <f>Table1[[#This Row],[TotalDeaths]]/Table1[[#This Row],[TotalCases]]</f>
        <v>3.2669266217653314E-2</v>
      </c>
    </row>
    <row r="3583" spans="1:17" ht="14.4" x14ac:dyDescent="0.3">
      <c r="A3583" s="5" t="s">
        <v>5804</v>
      </c>
      <c r="B3583" s="5" t="s">
        <v>2170</v>
      </c>
      <c r="C3583" s="5" t="s">
        <v>2171</v>
      </c>
      <c r="D3583" s="5" t="s">
        <v>2172</v>
      </c>
      <c r="E3583" s="32">
        <v>44120</v>
      </c>
      <c r="F3583" s="5">
        <v>3764</v>
      </c>
      <c r="G3583" s="5">
        <v>197</v>
      </c>
      <c r="H3583" s="5">
        <v>1099</v>
      </c>
      <c r="I3583" s="5">
        <v>144814</v>
      </c>
      <c r="J3583" s="5">
        <v>4805</v>
      </c>
      <c r="K3583" s="5">
        <v>824850</v>
      </c>
      <c r="L3583" s="5">
        <v>45168</v>
      </c>
      <c r="M3583" s="5">
        <v>3987</v>
      </c>
      <c r="N3583" s="5">
        <v>213000000</v>
      </c>
      <c r="O3583" s="5">
        <f>YEAR(Table1[[#This Row],[ReportDate]])</f>
        <v>2020</v>
      </c>
      <c r="P3583" s="5" t="str">
        <f>TEXT(Table1[[#This Row],[ReportDate]],"mmm")</f>
        <v>Oct</v>
      </c>
      <c r="Q3583" s="29">
        <f>Table1[[#This Row],[TotalDeaths]]/Table1[[#This Row],[TotalCases]]</f>
        <v>3.3180493598685211E-2</v>
      </c>
    </row>
    <row r="3584" spans="1:17" ht="14.4" x14ac:dyDescent="0.3">
      <c r="A3584" s="5" t="s">
        <v>5805</v>
      </c>
      <c r="B3584" s="5" t="s">
        <v>2191</v>
      </c>
      <c r="C3584" s="5" t="s">
        <v>2221</v>
      </c>
      <c r="D3584" s="5" t="s">
        <v>2222</v>
      </c>
      <c r="E3584" s="32">
        <v>43875</v>
      </c>
      <c r="F3584" s="5">
        <v>4938</v>
      </c>
      <c r="G3584" s="5">
        <v>117</v>
      </c>
      <c r="H3584" s="5">
        <v>2235</v>
      </c>
      <c r="I3584" s="5">
        <v>149752</v>
      </c>
      <c r="J3584" s="5">
        <v>4922</v>
      </c>
      <c r="K3584" s="5">
        <v>827085</v>
      </c>
      <c r="L3584" s="5">
        <v>59256</v>
      </c>
      <c r="M3584" s="5">
        <v>16955</v>
      </c>
      <c r="N3584" s="5">
        <v>331000000</v>
      </c>
      <c r="O3584" s="5">
        <f>YEAR(Table1[[#This Row],[ReportDate]])</f>
        <v>2020</v>
      </c>
      <c r="P3584" s="5" t="str">
        <f>TEXT(Table1[[#This Row],[ReportDate]],"mmm")</f>
        <v>Feb</v>
      </c>
      <c r="Q3584" s="29">
        <f>Table1[[#This Row],[TotalDeaths]]/Table1[[#This Row],[TotalCases]]</f>
        <v>3.2867674555264702E-2</v>
      </c>
    </row>
    <row r="3585" spans="1:17" ht="14.4" x14ac:dyDescent="0.3">
      <c r="A3585" s="5" t="s">
        <v>5806</v>
      </c>
      <c r="B3585" s="5" t="s">
        <v>2186</v>
      </c>
      <c r="C3585" s="5" t="s">
        <v>2237</v>
      </c>
      <c r="D3585" s="5" t="s">
        <v>2238</v>
      </c>
      <c r="E3585" s="32">
        <v>44403</v>
      </c>
      <c r="F3585" s="5">
        <v>2376</v>
      </c>
      <c r="G3585" s="5">
        <v>150</v>
      </c>
      <c r="H3585" s="5">
        <v>3762</v>
      </c>
      <c r="I3585" s="5">
        <v>152128</v>
      </c>
      <c r="J3585" s="5">
        <v>5072</v>
      </c>
      <c r="K3585" s="5">
        <v>830847</v>
      </c>
      <c r="L3585" s="5">
        <v>33264</v>
      </c>
      <c r="M3585" s="5">
        <v>15546</v>
      </c>
      <c r="N3585" s="5">
        <v>68000000</v>
      </c>
      <c r="O3585" s="5">
        <f>YEAR(Table1[[#This Row],[ReportDate]])</f>
        <v>2021</v>
      </c>
      <c r="P3585" s="5" t="str">
        <f>TEXT(Table1[[#This Row],[ReportDate]],"mmm")</f>
        <v>Jul</v>
      </c>
      <c r="Q3585" s="29">
        <f>Table1[[#This Row],[TotalDeaths]]/Table1[[#This Row],[TotalCases]]</f>
        <v>3.3340344972654604E-2</v>
      </c>
    </row>
    <row r="3586" spans="1:17" ht="14.4" x14ac:dyDescent="0.3">
      <c r="A3586" s="5" t="s">
        <v>5807</v>
      </c>
      <c r="B3586" s="5" t="s">
        <v>2170</v>
      </c>
      <c r="C3586" s="5" t="s">
        <v>2171</v>
      </c>
      <c r="D3586" s="5" t="s">
        <v>2265</v>
      </c>
      <c r="E3586" s="32">
        <v>43913</v>
      </c>
      <c r="F3586" s="5">
        <v>2205</v>
      </c>
      <c r="G3586" s="5">
        <v>74</v>
      </c>
      <c r="H3586" s="5">
        <v>475</v>
      </c>
      <c r="I3586" s="5">
        <v>154333</v>
      </c>
      <c r="J3586" s="5">
        <v>5146</v>
      </c>
      <c r="K3586" s="5">
        <v>831322</v>
      </c>
      <c r="L3586" s="5">
        <v>35280</v>
      </c>
      <c r="M3586" s="5">
        <v>9808</v>
      </c>
      <c r="N3586" s="5">
        <v>213000000</v>
      </c>
      <c r="O3586" s="5">
        <f>YEAR(Table1[[#This Row],[ReportDate]])</f>
        <v>2020</v>
      </c>
      <c r="P3586" s="5" t="str">
        <f>TEXT(Table1[[#This Row],[ReportDate]],"mmm")</f>
        <v>Mar</v>
      </c>
      <c r="Q3586" s="29">
        <f>Table1[[#This Row],[TotalDeaths]]/Table1[[#This Row],[TotalCases]]</f>
        <v>3.334348454316316E-2</v>
      </c>
    </row>
    <row r="3587" spans="1:17" ht="14.4" x14ac:dyDescent="0.3">
      <c r="A3587" s="5" t="s">
        <v>5808</v>
      </c>
      <c r="B3587" s="5" t="s">
        <v>2191</v>
      </c>
      <c r="C3587" s="5" t="s">
        <v>2225</v>
      </c>
      <c r="D3587" s="5" t="s">
        <v>2226</v>
      </c>
      <c r="E3587" s="32">
        <v>43953</v>
      </c>
      <c r="F3587" s="5">
        <v>917</v>
      </c>
      <c r="G3587" s="5">
        <v>183</v>
      </c>
      <c r="H3587" s="5">
        <v>3377</v>
      </c>
      <c r="I3587" s="5">
        <v>155250</v>
      </c>
      <c r="J3587" s="5">
        <v>5329</v>
      </c>
      <c r="K3587" s="5">
        <v>834699</v>
      </c>
      <c r="L3587" s="5">
        <v>16506</v>
      </c>
      <c r="M3587" s="5">
        <v>4649</v>
      </c>
      <c r="N3587" s="5">
        <v>331000000</v>
      </c>
      <c r="O3587" s="5">
        <f>YEAR(Table1[[#This Row],[ReportDate]])</f>
        <v>2020</v>
      </c>
      <c r="P3587" s="5" t="str">
        <f>TEXT(Table1[[#This Row],[ReportDate]],"mmm")</f>
        <v>May</v>
      </c>
      <c r="Q3587" s="29">
        <f>Table1[[#This Row],[TotalDeaths]]/Table1[[#This Row],[TotalCases]]</f>
        <v>3.4325281803542676E-2</v>
      </c>
    </row>
    <row r="3588" spans="1:17" ht="14.4" x14ac:dyDescent="0.3">
      <c r="A3588" s="5" t="s">
        <v>5809</v>
      </c>
      <c r="B3588" s="5" t="s">
        <v>2170</v>
      </c>
      <c r="C3588" s="5" t="s">
        <v>2249</v>
      </c>
      <c r="D3588" s="5" t="s">
        <v>2250</v>
      </c>
      <c r="E3588" s="32">
        <v>44188</v>
      </c>
      <c r="F3588" s="5">
        <v>2745</v>
      </c>
      <c r="G3588" s="5">
        <v>18</v>
      </c>
      <c r="H3588" s="5">
        <v>916</v>
      </c>
      <c r="I3588" s="5">
        <v>157995</v>
      </c>
      <c r="J3588" s="5">
        <v>5347</v>
      </c>
      <c r="K3588" s="5">
        <v>835615</v>
      </c>
      <c r="L3588" s="5">
        <v>38430</v>
      </c>
      <c r="M3588" s="5">
        <v>1686</v>
      </c>
      <c r="N3588" s="5">
        <v>213000000</v>
      </c>
      <c r="O3588" s="5">
        <f>YEAR(Table1[[#This Row],[ReportDate]])</f>
        <v>2020</v>
      </c>
      <c r="P3588" s="5" t="str">
        <f>TEXT(Table1[[#This Row],[ReportDate]],"mmm")</f>
        <v>Dec</v>
      </c>
      <c r="Q3588" s="29">
        <f>Table1[[#This Row],[TotalDeaths]]/Table1[[#This Row],[TotalCases]]</f>
        <v>3.3842843127947088E-2</v>
      </c>
    </row>
    <row r="3589" spans="1:17" ht="14.4" x14ac:dyDescent="0.3">
      <c r="A3589" s="5" t="s">
        <v>5810</v>
      </c>
      <c r="B3589" s="5" t="s">
        <v>2167</v>
      </c>
      <c r="C3589" s="5" t="s">
        <v>2181</v>
      </c>
      <c r="D3589" s="5" t="s">
        <v>2252</v>
      </c>
      <c r="E3589" s="32">
        <v>44358</v>
      </c>
      <c r="F3589" s="5">
        <v>742</v>
      </c>
      <c r="G3589" s="5">
        <v>97</v>
      </c>
      <c r="H3589" s="5">
        <v>4744</v>
      </c>
      <c r="I3589" s="5">
        <v>158737</v>
      </c>
      <c r="J3589" s="5">
        <v>5444</v>
      </c>
      <c r="K3589" s="5">
        <v>840359</v>
      </c>
      <c r="L3589" s="5">
        <v>6678</v>
      </c>
      <c r="M3589" s="5">
        <v>19016</v>
      </c>
      <c r="N3589" s="5">
        <v>83000000</v>
      </c>
      <c r="O3589" s="5">
        <f>YEAR(Table1[[#This Row],[ReportDate]])</f>
        <v>2021</v>
      </c>
      <c r="P3589" s="5" t="str">
        <f>TEXT(Table1[[#This Row],[ReportDate]],"mmm")</f>
        <v>Jun</v>
      </c>
      <c r="Q3589" s="29">
        <f>Table1[[#This Row],[TotalDeaths]]/Table1[[#This Row],[TotalCases]]</f>
        <v>3.4295721854388075E-2</v>
      </c>
    </row>
    <row r="3590" spans="1:17" ht="14.4" x14ac:dyDescent="0.3">
      <c r="A3590" s="5" t="s">
        <v>5811</v>
      </c>
      <c r="B3590" s="5" t="s">
        <v>2191</v>
      </c>
      <c r="C3590" s="5" t="s">
        <v>2192</v>
      </c>
      <c r="D3590" s="5" t="s">
        <v>2193</v>
      </c>
      <c r="E3590" s="32">
        <v>43896</v>
      </c>
      <c r="F3590" s="5">
        <v>4150</v>
      </c>
      <c r="G3590" s="5">
        <v>110</v>
      </c>
      <c r="H3590" s="5">
        <v>2209</v>
      </c>
      <c r="I3590" s="5">
        <v>162887</v>
      </c>
      <c r="J3590" s="5">
        <v>5554</v>
      </c>
      <c r="K3590" s="5">
        <v>842568</v>
      </c>
      <c r="L3590" s="5">
        <v>74700</v>
      </c>
      <c r="M3590" s="5">
        <v>2586</v>
      </c>
      <c r="N3590" s="5">
        <v>331000000</v>
      </c>
      <c r="O3590" s="5">
        <f>YEAR(Table1[[#This Row],[ReportDate]])</f>
        <v>2020</v>
      </c>
      <c r="P3590" s="5" t="str">
        <f>TEXT(Table1[[#This Row],[ReportDate]],"mmm")</f>
        <v>Mar</v>
      </c>
      <c r="Q3590" s="29">
        <f>Table1[[#This Row],[TotalDeaths]]/Table1[[#This Row],[TotalCases]]</f>
        <v>3.4097257608035017E-2</v>
      </c>
    </row>
    <row r="3591" spans="1:17" ht="14.4" x14ac:dyDescent="0.3">
      <c r="A3591" s="5" t="s">
        <v>5812</v>
      </c>
      <c r="B3591" s="5" t="s">
        <v>2167</v>
      </c>
      <c r="C3591" s="5" t="s">
        <v>2318</v>
      </c>
      <c r="D3591" s="5" t="s">
        <v>2319</v>
      </c>
      <c r="E3591" s="32">
        <v>44487</v>
      </c>
      <c r="F3591" s="5">
        <v>2533</v>
      </c>
      <c r="G3591" s="5">
        <v>177</v>
      </c>
      <c r="H3591" s="5">
        <v>4897</v>
      </c>
      <c r="I3591" s="5">
        <v>165420</v>
      </c>
      <c r="J3591" s="5">
        <v>5731</v>
      </c>
      <c r="K3591" s="5">
        <v>847465</v>
      </c>
      <c r="L3591" s="5">
        <v>45594</v>
      </c>
      <c r="M3591" s="5">
        <v>18605</v>
      </c>
      <c r="N3591" s="5">
        <v>83000000</v>
      </c>
      <c r="O3591" s="5">
        <f>YEAR(Table1[[#This Row],[ReportDate]])</f>
        <v>2021</v>
      </c>
      <c r="P3591" s="5" t="str">
        <f>TEXT(Table1[[#This Row],[ReportDate]],"mmm")</f>
        <v>Oct</v>
      </c>
      <c r="Q3591" s="29">
        <f>Table1[[#This Row],[TotalDeaths]]/Table1[[#This Row],[TotalCases]]</f>
        <v>3.4645145689759398E-2</v>
      </c>
    </row>
    <row r="3592" spans="1:17" ht="14.4" x14ac:dyDescent="0.3">
      <c r="A3592" s="5" t="s">
        <v>5813</v>
      </c>
      <c r="B3592" s="5" t="s">
        <v>2174</v>
      </c>
      <c r="C3592" s="5" t="s">
        <v>2201</v>
      </c>
      <c r="D3592" s="5" t="s">
        <v>2202</v>
      </c>
      <c r="E3592" s="32">
        <v>44205</v>
      </c>
      <c r="F3592" s="5">
        <v>1837</v>
      </c>
      <c r="G3592" s="5">
        <v>107</v>
      </c>
      <c r="H3592" s="5">
        <v>2071</v>
      </c>
      <c r="I3592" s="5">
        <v>167257</v>
      </c>
      <c r="J3592" s="5">
        <v>5838</v>
      </c>
      <c r="K3592" s="5">
        <v>849536</v>
      </c>
      <c r="L3592" s="5">
        <v>12859</v>
      </c>
      <c r="M3592" s="5">
        <v>18032</v>
      </c>
      <c r="N3592" s="5">
        <v>1380000000</v>
      </c>
      <c r="O3592" s="5">
        <f>YEAR(Table1[[#This Row],[ReportDate]])</f>
        <v>2021</v>
      </c>
      <c r="P3592" s="5" t="str">
        <f>TEXT(Table1[[#This Row],[ReportDate]],"mmm")</f>
        <v>Jan</v>
      </c>
      <c r="Q3592" s="29">
        <f>Table1[[#This Row],[TotalDeaths]]/Table1[[#This Row],[TotalCases]]</f>
        <v>3.4904368725972607E-2</v>
      </c>
    </row>
    <row r="3593" spans="1:17" ht="14.4" x14ac:dyDescent="0.3">
      <c r="A3593" s="5" t="s">
        <v>5814</v>
      </c>
      <c r="B3593" s="5" t="s">
        <v>2191</v>
      </c>
      <c r="C3593" s="5" t="s">
        <v>2192</v>
      </c>
      <c r="D3593" s="5" t="s">
        <v>2193</v>
      </c>
      <c r="E3593" s="32">
        <v>43992</v>
      </c>
      <c r="F3593" s="5">
        <v>1376</v>
      </c>
      <c r="G3593" s="5">
        <v>34</v>
      </c>
      <c r="H3593" s="5">
        <v>1359</v>
      </c>
      <c r="I3593" s="5">
        <v>168633</v>
      </c>
      <c r="J3593" s="5">
        <v>5872</v>
      </c>
      <c r="K3593" s="5">
        <v>850895</v>
      </c>
      <c r="L3593" s="5">
        <v>20640</v>
      </c>
      <c r="M3593" s="5">
        <v>16257</v>
      </c>
      <c r="N3593" s="5">
        <v>331000000</v>
      </c>
      <c r="O3593" s="5">
        <f>YEAR(Table1[[#This Row],[ReportDate]])</f>
        <v>2020</v>
      </c>
      <c r="P3593" s="5" t="str">
        <f>TEXT(Table1[[#This Row],[ReportDate]],"mmm")</f>
        <v>Jun</v>
      </c>
      <c r="Q3593" s="29">
        <f>Table1[[#This Row],[TotalDeaths]]/Table1[[#This Row],[TotalCases]]</f>
        <v>3.4821179721644044E-2</v>
      </c>
    </row>
    <row r="3594" spans="1:17" ht="14.4" x14ac:dyDescent="0.3">
      <c r="A3594" s="5" t="s">
        <v>5815</v>
      </c>
      <c r="B3594" s="5" t="s">
        <v>2170</v>
      </c>
      <c r="C3594" s="5" t="s">
        <v>2232</v>
      </c>
      <c r="D3594" s="5" t="s">
        <v>2233</v>
      </c>
      <c r="E3594" s="32">
        <v>44210</v>
      </c>
      <c r="F3594" s="5">
        <v>409</v>
      </c>
      <c r="G3594" s="5">
        <v>176</v>
      </c>
      <c r="H3594" s="5">
        <v>1307</v>
      </c>
      <c r="I3594" s="5">
        <v>169042</v>
      </c>
      <c r="J3594" s="5">
        <v>6048</v>
      </c>
      <c r="K3594" s="5">
        <v>852202</v>
      </c>
      <c r="L3594" s="5">
        <v>6135</v>
      </c>
      <c r="M3594" s="5">
        <v>15097</v>
      </c>
      <c r="N3594" s="5">
        <v>213000000</v>
      </c>
      <c r="O3594" s="5">
        <f>YEAR(Table1[[#This Row],[ReportDate]])</f>
        <v>2021</v>
      </c>
      <c r="P3594" s="5" t="str">
        <f>TEXT(Table1[[#This Row],[ReportDate]],"mmm")</f>
        <v>Jan</v>
      </c>
      <c r="Q3594" s="29">
        <f>Table1[[#This Row],[TotalDeaths]]/Table1[[#This Row],[TotalCases]]</f>
        <v>3.5778090652027306E-2</v>
      </c>
    </row>
    <row r="3595" spans="1:17" ht="14.4" x14ac:dyDescent="0.3">
      <c r="A3595" s="5" t="s">
        <v>5816</v>
      </c>
      <c r="B3595" s="5" t="s">
        <v>2174</v>
      </c>
      <c r="C3595" s="5" t="s">
        <v>2175</v>
      </c>
      <c r="D3595" s="5" t="s">
        <v>2276</v>
      </c>
      <c r="E3595" s="32">
        <v>44486</v>
      </c>
      <c r="F3595" s="5">
        <v>3007</v>
      </c>
      <c r="G3595" s="5">
        <v>173</v>
      </c>
      <c r="H3595" s="5">
        <v>2221</v>
      </c>
      <c r="I3595" s="5">
        <v>172049</v>
      </c>
      <c r="J3595" s="5">
        <v>6221</v>
      </c>
      <c r="K3595" s="5">
        <v>854423</v>
      </c>
      <c r="L3595" s="5">
        <v>48112</v>
      </c>
      <c r="M3595" s="5">
        <v>762</v>
      </c>
      <c r="N3595" s="5">
        <v>1380000000</v>
      </c>
      <c r="O3595" s="5">
        <f>YEAR(Table1[[#This Row],[ReportDate]])</f>
        <v>2021</v>
      </c>
      <c r="P3595" s="5" t="str">
        <f>TEXT(Table1[[#This Row],[ReportDate]],"mmm")</f>
        <v>Oct</v>
      </c>
      <c r="Q3595" s="29">
        <f>Table1[[#This Row],[TotalDeaths]]/Table1[[#This Row],[TotalCases]]</f>
        <v>3.6158303739051087E-2</v>
      </c>
    </row>
    <row r="3596" spans="1:17" ht="14.4" x14ac:dyDescent="0.3">
      <c r="A3596" s="5" t="s">
        <v>5817</v>
      </c>
      <c r="B3596" s="5" t="s">
        <v>2167</v>
      </c>
      <c r="C3596" s="5" t="s">
        <v>2318</v>
      </c>
      <c r="D3596" s="5" t="s">
        <v>2319</v>
      </c>
      <c r="E3596" s="32">
        <v>44188</v>
      </c>
      <c r="F3596" s="5">
        <v>2952</v>
      </c>
      <c r="G3596" s="5">
        <v>92</v>
      </c>
      <c r="H3596" s="5">
        <v>4974</v>
      </c>
      <c r="I3596" s="5">
        <v>175001</v>
      </c>
      <c r="J3596" s="5">
        <v>6313</v>
      </c>
      <c r="K3596" s="5">
        <v>859397</v>
      </c>
      <c r="L3596" s="5">
        <v>44280</v>
      </c>
      <c r="M3596" s="5">
        <v>10101</v>
      </c>
      <c r="N3596" s="5">
        <v>83000000</v>
      </c>
      <c r="O3596" s="5">
        <f>YEAR(Table1[[#This Row],[ReportDate]])</f>
        <v>2020</v>
      </c>
      <c r="P3596" s="5" t="str">
        <f>TEXT(Table1[[#This Row],[ReportDate]],"mmm")</f>
        <v>Dec</v>
      </c>
      <c r="Q3596" s="29">
        <f>Table1[[#This Row],[TotalDeaths]]/Table1[[#This Row],[TotalCases]]</f>
        <v>3.607407957668813E-2</v>
      </c>
    </row>
    <row r="3597" spans="1:17" ht="14.4" x14ac:dyDescent="0.3">
      <c r="A3597" s="5" t="s">
        <v>5818</v>
      </c>
      <c r="B3597" s="5" t="s">
        <v>2167</v>
      </c>
      <c r="C3597" s="5" t="s">
        <v>2318</v>
      </c>
      <c r="D3597" s="5" t="s">
        <v>2319</v>
      </c>
      <c r="E3597" s="32">
        <v>44018</v>
      </c>
      <c r="F3597" s="5">
        <v>4242</v>
      </c>
      <c r="G3597" s="5">
        <v>197</v>
      </c>
      <c r="H3597" s="5">
        <v>2821</v>
      </c>
      <c r="I3597" s="5">
        <v>179243</v>
      </c>
      <c r="J3597" s="5">
        <v>6510</v>
      </c>
      <c r="K3597" s="5">
        <v>862218</v>
      </c>
      <c r="L3597" s="5">
        <v>55146</v>
      </c>
      <c r="M3597" s="5">
        <v>13240</v>
      </c>
      <c r="N3597" s="5">
        <v>83000000</v>
      </c>
      <c r="O3597" s="5">
        <f>YEAR(Table1[[#This Row],[ReportDate]])</f>
        <v>2020</v>
      </c>
      <c r="P3597" s="5" t="str">
        <f>TEXT(Table1[[#This Row],[ReportDate]],"mmm")</f>
        <v>Jul</v>
      </c>
      <c r="Q3597" s="29">
        <f>Table1[[#This Row],[TotalDeaths]]/Table1[[#This Row],[TotalCases]]</f>
        <v>3.6319409963011105E-2</v>
      </c>
    </row>
    <row r="3598" spans="1:17" ht="14.4" x14ac:dyDescent="0.3">
      <c r="A3598" s="5" t="s">
        <v>5819</v>
      </c>
      <c r="B3598" s="5" t="s">
        <v>2170</v>
      </c>
      <c r="C3598" s="5" t="s">
        <v>2249</v>
      </c>
      <c r="D3598" s="5" t="s">
        <v>2268</v>
      </c>
      <c r="E3598" s="32">
        <v>44152</v>
      </c>
      <c r="F3598" s="5">
        <v>1679</v>
      </c>
      <c r="G3598" s="5">
        <v>99</v>
      </c>
      <c r="H3598" s="5">
        <v>4325</v>
      </c>
      <c r="I3598" s="5">
        <v>180922</v>
      </c>
      <c r="J3598" s="5">
        <v>6609</v>
      </c>
      <c r="K3598" s="5">
        <v>866543</v>
      </c>
      <c r="L3598" s="5">
        <v>8395</v>
      </c>
      <c r="M3598" s="5">
        <v>17576</v>
      </c>
      <c r="N3598" s="5">
        <v>213000000</v>
      </c>
      <c r="O3598" s="5">
        <f>YEAR(Table1[[#This Row],[ReportDate]])</f>
        <v>2020</v>
      </c>
      <c r="P3598" s="5" t="str">
        <f>TEXT(Table1[[#This Row],[ReportDate]],"mmm")</f>
        <v>Nov</v>
      </c>
      <c r="Q3598" s="29">
        <f>Table1[[#This Row],[TotalDeaths]]/Table1[[#This Row],[TotalCases]]</f>
        <v>3.6529554172516333E-2</v>
      </c>
    </row>
    <row r="3599" spans="1:17" ht="14.4" x14ac:dyDescent="0.3">
      <c r="A3599" s="5" t="s">
        <v>5820</v>
      </c>
      <c r="B3599" s="5" t="s">
        <v>2174</v>
      </c>
      <c r="C3599" s="5" t="s">
        <v>2175</v>
      </c>
      <c r="D3599" s="5" t="s">
        <v>2276</v>
      </c>
      <c r="E3599" s="32">
        <v>44280</v>
      </c>
      <c r="F3599" s="5">
        <v>1714</v>
      </c>
      <c r="G3599" s="5">
        <v>180</v>
      </c>
      <c r="H3599" s="5">
        <v>702</v>
      </c>
      <c r="I3599" s="5">
        <v>182636</v>
      </c>
      <c r="J3599" s="5">
        <v>6789</v>
      </c>
      <c r="K3599" s="5">
        <v>867245</v>
      </c>
      <c r="L3599" s="5">
        <v>8570</v>
      </c>
      <c r="M3599" s="5">
        <v>4680</v>
      </c>
      <c r="N3599" s="5">
        <v>1380000000</v>
      </c>
      <c r="O3599" s="5">
        <f>YEAR(Table1[[#This Row],[ReportDate]])</f>
        <v>2021</v>
      </c>
      <c r="P3599" s="5" t="str">
        <f>TEXT(Table1[[#This Row],[ReportDate]],"mmm")</f>
        <v>Mar</v>
      </c>
      <c r="Q3599" s="29">
        <f>Table1[[#This Row],[TotalDeaths]]/Table1[[#This Row],[TotalCases]]</f>
        <v>3.7172298999102037E-2</v>
      </c>
    </row>
    <row r="3600" spans="1:17" ht="14.4" x14ac:dyDescent="0.3">
      <c r="A3600" s="5" t="s">
        <v>5821</v>
      </c>
      <c r="B3600" s="5" t="s">
        <v>2186</v>
      </c>
      <c r="C3600" s="5" t="s">
        <v>2212</v>
      </c>
      <c r="D3600" s="5" t="s">
        <v>2213</v>
      </c>
      <c r="E3600" s="32">
        <v>44304</v>
      </c>
      <c r="F3600" s="5">
        <v>1197</v>
      </c>
      <c r="G3600" s="5">
        <v>158</v>
      </c>
      <c r="H3600" s="5">
        <v>117</v>
      </c>
      <c r="I3600" s="5">
        <v>183833</v>
      </c>
      <c r="J3600" s="5">
        <v>6947</v>
      </c>
      <c r="K3600" s="5">
        <v>867362</v>
      </c>
      <c r="L3600" s="5">
        <v>21546</v>
      </c>
      <c r="M3600" s="5">
        <v>17165</v>
      </c>
      <c r="N3600" s="5">
        <v>68000000</v>
      </c>
      <c r="O3600" s="5">
        <f>YEAR(Table1[[#This Row],[ReportDate]])</f>
        <v>2021</v>
      </c>
      <c r="P3600" s="5" t="str">
        <f>TEXT(Table1[[#This Row],[ReportDate]],"mmm")</f>
        <v>Apr</v>
      </c>
      <c r="Q3600" s="29">
        <f>Table1[[#This Row],[TotalDeaths]]/Table1[[#This Row],[TotalCases]]</f>
        <v>3.7789733072952081E-2</v>
      </c>
    </row>
    <row r="3601" spans="1:17" ht="14.4" x14ac:dyDescent="0.3">
      <c r="A3601" s="5" t="s">
        <v>5822</v>
      </c>
      <c r="B3601" s="5" t="s">
        <v>2170</v>
      </c>
      <c r="C3601" s="5" t="s">
        <v>2232</v>
      </c>
      <c r="D3601" s="5" t="s">
        <v>2281</v>
      </c>
      <c r="E3601" s="32">
        <v>43843</v>
      </c>
      <c r="F3601" s="5">
        <v>2337</v>
      </c>
      <c r="G3601" s="5">
        <v>95</v>
      </c>
      <c r="H3601" s="5">
        <v>2100</v>
      </c>
      <c r="I3601" s="5">
        <v>186170</v>
      </c>
      <c r="J3601" s="5">
        <v>7042</v>
      </c>
      <c r="K3601" s="5">
        <v>869462</v>
      </c>
      <c r="L3601" s="5">
        <v>14022</v>
      </c>
      <c r="M3601" s="5">
        <v>13063</v>
      </c>
      <c r="N3601" s="5">
        <v>213000000</v>
      </c>
      <c r="O3601" s="5">
        <f>YEAR(Table1[[#This Row],[ReportDate]])</f>
        <v>2020</v>
      </c>
      <c r="P3601" s="5" t="str">
        <f>TEXT(Table1[[#This Row],[ReportDate]],"mmm")</f>
        <v>Jan</v>
      </c>
      <c r="Q3601" s="29">
        <f>Table1[[#This Row],[TotalDeaths]]/Table1[[#This Row],[TotalCases]]</f>
        <v>3.7825643229306545E-2</v>
      </c>
    </row>
    <row r="3602" spans="1:17" ht="14.4" x14ac:dyDescent="0.3">
      <c r="A3602" s="5" t="s">
        <v>5823</v>
      </c>
      <c r="B3602" s="5" t="s">
        <v>2167</v>
      </c>
      <c r="C3602" s="5" t="s">
        <v>2318</v>
      </c>
      <c r="D3602" s="5" t="s">
        <v>2319</v>
      </c>
      <c r="E3602" s="32">
        <v>44014</v>
      </c>
      <c r="F3602" s="5">
        <v>3216</v>
      </c>
      <c r="G3602" s="5">
        <v>83</v>
      </c>
      <c r="H3602" s="5">
        <v>3263</v>
      </c>
      <c r="I3602" s="5">
        <v>189386</v>
      </c>
      <c r="J3602" s="5">
        <v>7125</v>
      </c>
      <c r="K3602" s="5">
        <v>872725</v>
      </c>
      <c r="L3602" s="5">
        <v>54672</v>
      </c>
      <c r="M3602" s="5">
        <v>18410</v>
      </c>
      <c r="N3602" s="5">
        <v>83000000</v>
      </c>
      <c r="O3602" s="5">
        <f>YEAR(Table1[[#This Row],[ReportDate]])</f>
        <v>2020</v>
      </c>
      <c r="P3602" s="5" t="str">
        <f>TEXT(Table1[[#This Row],[ReportDate]],"mmm")</f>
        <v>Jul</v>
      </c>
      <c r="Q3602" s="29">
        <f>Table1[[#This Row],[TotalDeaths]]/Table1[[#This Row],[TotalCases]]</f>
        <v>3.7621577096511885E-2</v>
      </c>
    </row>
    <row r="3603" spans="1:17" ht="14.4" x14ac:dyDescent="0.3">
      <c r="A3603" s="5" t="s">
        <v>5824</v>
      </c>
      <c r="B3603" s="5" t="s">
        <v>2191</v>
      </c>
      <c r="C3603" s="5" t="s">
        <v>2221</v>
      </c>
      <c r="D3603" s="5" t="s">
        <v>2222</v>
      </c>
      <c r="E3603" s="32">
        <v>43941</v>
      </c>
      <c r="F3603" s="5">
        <v>2956</v>
      </c>
      <c r="G3603" s="5">
        <v>149</v>
      </c>
      <c r="H3603" s="5">
        <v>4667</v>
      </c>
      <c r="I3603" s="5">
        <v>192342</v>
      </c>
      <c r="J3603" s="5">
        <v>7274</v>
      </c>
      <c r="K3603" s="5">
        <v>877392</v>
      </c>
      <c r="L3603" s="5">
        <v>41384</v>
      </c>
      <c r="M3603" s="5">
        <v>11083</v>
      </c>
      <c r="N3603" s="5">
        <v>331000000</v>
      </c>
      <c r="O3603" s="5">
        <f>YEAR(Table1[[#This Row],[ReportDate]])</f>
        <v>2020</v>
      </c>
      <c r="P3603" s="5" t="str">
        <f>TEXT(Table1[[#This Row],[ReportDate]],"mmm")</f>
        <v>Apr</v>
      </c>
      <c r="Q3603" s="29">
        <f>Table1[[#This Row],[TotalDeaths]]/Table1[[#This Row],[TotalCases]]</f>
        <v>3.7818053259298538E-2</v>
      </c>
    </row>
    <row r="3604" spans="1:17" ht="14.4" x14ac:dyDescent="0.3">
      <c r="A3604" s="5" t="s">
        <v>5825</v>
      </c>
      <c r="B3604" s="5" t="s">
        <v>2174</v>
      </c>
      <c r="C3604" s="5" t="s">
        <v>2201</v>
      </c>
      <c r="D3604" s="5" t="s">
        <v>2202</v>
      </c>
      <c r="E3604" s="32">
        <v>44338</v>
      </c>
      <c r="F3604" s="5">
        <v>3193</v>
      </c>
      <c r="G3604" s="5">
        <v>66</v>
      </c>
      <c r="H3604" s="5">
        <v>1960</v>
      </c>
      <c r="I3604" s="5">
        <v>195535</v>
      </c>
      <c r="J3604" s="5">
        <v>7340</v>
      </c>
      <c r="K3604" s="5">
        <v>879352</v>
      </c>
      <c r="L3604" s="5">
        <v>31930</v>
      </c>
      <c r="M3604" s="5">
        <v>12166</v>
      </c>
      <c r="N3604" s="5">
        <v>1380000000</v>
      </c>
      <c r="O3604" s="5">
        <f>YEAR(Table1[[#This Row],[ReportDate]])</f>
        <v>2021</v>
      </c>
      <c r="P3604" s="5" t="str">
        <f>TEXT(Table1[[#This Row],[ReportDate]],"mmm")</f>
        <v>May</v>
      </c>
      <c r="Q3604" s="29">
        <f>Table1[[#This Row],[TotalDeaths]]/Table1[[#This Row],[TotalCases]]</f>
        <v>3.7538036668627102E-2</v>
      </c>
    </row>
    <row r="3605" spans="1:17" ht="14.4" x14ac:dyDescent="0.3">
      <c r="A3605" s="5" t="s">
        <v>5826</v>
      </c>
      <c r="B3605" s="5" t="s">
        <v>2186</v>
      </c>
      <c r="C3605" s="5" t="s">
        <v>2187</v>
      </c>
      <c r="D3605" s="5" t="s">
        <v>2188</v>
      </c>
      <c r="E3605" s="32">
        <v>44120</v>
      </c>
      <c r="F3605" s="5">
        <v>26</v>
      </c>
      <c r="G3605" s="5">
        <v>135</v>
      </c>
      <c r="H3605" s="5">
        <v>4618</v>
      </c>
      <c r="I3605" s="5">
        <v>195561</v>
      </c>
      <c r="J3605" s="5">
        <v>7475</v>
      </c>
      <c r="K3605" s="5">
        <v>883970</v>
      </c>
      <c r="L3605" s="5">
        <v>156</v>
      </c>
      <c r="M3605" s="5">
        <v>2626</v>
      </c>
      <c r="N3605" s="5">
        <v>68000000</v>
      </c>
      <c r="O3605" s="5">
        <f>YEAR(Table1[[#This Row],[ReportDate]])</f>
        <v>2020</v>
      </c>
      <c r="P3605" s="5" t="str">
        <f>TEXT(Table1[[#This Row],[ReportDate]],"mmm")</f>
        <v>Oct</v>
      </c>
      <c r="Q3605" s="29">
        <f>Table1[[#This Row],[TotalDeaths]]/Table1[[#This Row],[TotalCases]]</f>
        <v>3.8223367644878069E-2</v>
      </c>
    </row>
    <row r="3606" spans="1:17" ht="14.4" x14ac:dyDescent="0.3">
      <c r="A3606" s="5" t="s">
        <v>5827</v>
      </c>
      <c r="B3606" s="5" t="s">
        <v>2191</v>
      </c>
      <c r="C3606" s="5" t="s">
        <v>2221</v>
      </c>
      <c r="D3606" s="5" t="s">
        <v>2241</v>
      </c>
      <c r="E3606" s="32">
        <v>44125</v>
      </c>
      <c r="F3606" s="5">
        <v>3137</v>
      </c>
      <c r="G3606" s="5">
        <v>18</v>
      </c>
      <c r="H3606" s="5">
        <v>771</v>
      </c>
      <c r="I3606" s="5">
        <v>198698</v>
      </c>
      <c r="J3606" s="5">
        <v>7493</v>
      </c>
      <c r="K3606" s="5">
        <v>884741</v>
      </c>
      <c r="L3606" s="5">
        <v>25096</v>
      </c>
      <c r="M3606" s="5">
        <v>8621</v>
      </c>
      <c r="N3606" s="5">
        <v>331000000</v>
      </c>
      <c r="O3606" s="5">
        <f>YEAR(Table1[[#This Row],[ReportDate]])</f>
        <v>2020</v>
      </c>
      <c r="P3606" s="5" t="str">
        <f>TEXT(Table1[[#This Row],[ReportDate]],"mmm")</f>
        <v>Oct</v>
      </c>
      <c r="Q3606" s="29">
        <f>Table1[[#This Row],[TotalDeaths]]/Table1[[#This Row],[TotalCases]]</f>
        <v>3.7710495324562908E-2</v>
      </c>
    </row>
    <row r="3607" spans="1:17" ht="14.4" x14ac:dyDescent="0.3">
      <c r="A3607" s="5" t="s">
        <v>5828</v>
      </c>
      <c r="B3607" s="5" t="s">
        <v>2174</v>
      </c>
      <c r="C3607" s="5" t="s">
        <v>2175</v>
      </c>
      <c r="D3607" s="5" t="s">
        <v>2276</v>
      </c>
      <c r="E3607" s="32">
        <v>44281</v>
      </c>
      <c r="F3607" s="5">
        <v>2973</v>
      </c>
      <c r="G3607" s="5">
        <v>30</v>
      </c>
      <c r="H3607" s="5">
        <v>2829</v>
      </c>
      <c r="I3607" s="5">
        <v>201671</v>
      </c>
      <c r="J3607" s="5">
        <v>7523</v>
      </c>
      <c r="K3607" s="5">
        <v>887570</v>
      </c>
      <c r="L3607" s="5">
        <v>29730</v>
      </c>
      <c r="M3607" s="5">
        <v>17336</v>
      </c>
      <c r="N3607" s="5">
        <v>1380000000</v>
      </c>
      <c r="O3607" s="5">
        <f>YEAR(Table1[[#This Row],[ReportDate]])</f>
        <v>2021</v>
      </c>
      <c r="P3607" s="5" t="str">
        <f>TEXT(Table1[[#This Row],[ReportDate]],"mmm")</f>
        <v>Mar</v>
      </c>
      <c r="Q3607" s="29">
        <f>Table1[[#This Row],[TotalDeaths]]/Table1[[#This Row],[TotalCases]]</f>
        <v>3.7303330672233487E-2</v>
      </c>
    </row>
    <row r="3608" spans="1:17" ht="14.4" x14ac:dyDescent="0.3">
      <c r="A3608" s="5" t="s">
        <v>5829</v>
      </c>
      <c r="B3608" s="5" t="s">
        <v>2170</v>
      </c>
      <c r="C3608" s="5" t="s">
        <v>2249</v>
      </c>
      <c r="D3608" s="5" t="s">
        <v>2268</v>
      </c>
      <c r="E3608" s="32">
        <v>44045</v>
      </c>
      <c r="F3608" s="5">
        <v>3165</v>
      </c>
      <c r="G3608" s="5">
        <v>31</v>
      </c>
      <c r="H3608" s="5">
        <v>4208</v>
      </c>
      <c r="I3608" s="5">
        <v>204836</v>
      </c>
      <c r="J3608" s="5">
        <v>7554</v>
      </c>
      <c r="K3608" s="5">
        <v>891778</v>
      </c>
      <c r="L3608" s="5">
        <v>18990</v>
      </c>
      <c r="M3608" s="5">
        <v>11387</v>
      </c>
      <c r="N3608" s="5">
        <v>213000000</v>
      </c>
      <c r="O3608" s="5">
        <f>YEAR(Table1[[#This Row],[ReportDate]])</f>
        <v>2020</v>
      </c>
      <c r="P3608" s="5" t="str">
        <f>TEXT(Table1[[#This Row],[ReportDate]],"mmm")</f>
        <v>Aug</v>
      </c>
      <c r="Q3608" s="29">
        <f>Table1[[#This Row],[TotalDeaths]]/Table1[[#This Row],[TotalCases]]</f>
        <v>3.6878283114296313E-2</v>
      </c>
    </row>
    <row r="3609" spans="1:17" ht="14.4" x14ac:dyDescent="0.3">
      <c r="A3609" s="5" t="s">
        <v>5830</v>
      </c>
      <c r="B3609" s="5" t="s">
        <v>2170</v>
      </c>
      <c r="C3609" s="5" t="s">
        <v>2171</v>
      </c>
      <c r="D3609" s="5" t="s">
        <v>2265</v>
      </c>
      <c r="E3609" s="32">
        <v>44462</v>
      </c>
      <c r="F3609" s="5">
        <v>1090</v>
      </c>
      <c r="G3609" s="5">
        <v>54</v>
      </c>
      <c r="H3609" s="5">
        <v>1287</v>
      </c>
      <c r="I3609" s="5">
        <v>205926</v>
      </c>
      <c r="J3609" s="5">
        <v>7608</v>
      </c>
      <c r="K3609" s="5">
        <v>893065</v>
      </c>
      <c r="L3609" s="5">
        <v>8720</v>
      </c>
      <c r="M3609" s="5">
        <v>9389</v>
      </c>
      <c r="N3609" s="5">
        <v>213000000</v>
      </c>
      <c r="O3609" s="5">
        <f>YEAR(Table1[[#This Row],[ReportDate]])</f>
        <v>2021</v>
      </c>
      <c r="P3609" s="5" t="str">
        <f>TEXT(Table1[[#This Row],[ReportDate]],"mmm")</f>
        <v>Sep</v>
      </c>
      <c r="Q3609" s="29">
        <f>Table1[[#This Row],[TotalDeaths]]/Table1[[#This Row],[TotalCases]]</f>
        <v>3.6945310451327179E-2</v>
      </c>
    </row>
    <row r="3610" spans="1:17" ht="14.4" x14ac:dyDescent="0.3">
      <c r="A3610" s="5" t="s">
        <v>5831</v>
      </c>
      <c r="B3610" s="5" t="s">
        <v>2174</v>
      </c>
      <c r="C3610" s="5" t="s">
        <v>2175</v>
      </c>
      <c r="D3610" s="5" t="s">
        <v>2276</v>
      </c>
      <c r="E3610" s="32">
        <v>44397</v>
      </c>
      <c r="F3610" s="5">
        <v>249</v>
      </c>
      <c r="G3610" s="5">
        <v>102</v>
      </c>
      <c r="H3610" s="5">
        <v>1367</v>
      </c>
      <c r="I3610" s="5">
        <v>206175</v>
      </c>
      <c r="J3610" s="5">
        <v>7710</v>
      </c>
      <c r="K3610" s="5">
        <v>894432</v>
      </c>
      <c r="L3610" s="5">
        <v>2739</v>
      </c>
      <c r="M3610" s="5">
        <v>7949</v>
      </c>
      <c r="N3610" s="5">
        <v>1380000000</v>
      </c>
      <c r="O3610" s="5">
        <f>YEAR(Table1[[#This Row],[ReportDate]])</f>
        <v>2021</v>
      </c>
      <c r="P3610" s="5" t="str">
        <f>TEXT(Table1[[#This Row],[ReportDate]],"mmm")</f>
        <v>Jul</v>
      </c>
      <c r="Q3610" s="29">
        <f>Table1[[#This Row],[TotalDeaths]]/Table1[[#This Row],[TotalCases]]</f>
        <v>3.7395416515096397E-2</v>
      </c>
    </row>
    <row r="3611" spans="1:17" ht="14.4" x14ac:dyDescent="0.3">
      <c r="A3611" s="5" t="s">
        <v>5832</v>
      </c>
      <c r="B3611" s="5" t="s">
        <v>2186</v>
      </c>
      <c r="C3611" s="5" t="s">
        <v>2212</v>
      </c>
      <c r="D3611" s="5" t="s">
        <v>2306</v>
      </c>
      <c r="E3611" s="32">
        <v>43857</v>
      </c>
      <c r="F3611" s="5">
        <v>141</v>
      </c>
      <c r="G3611" s="5">
        <v>158</v>
      </c>
      <c r="H3611" s="5">
        <v>3594</v>
      </c>
      <c r="I3611" s="5">
        <v>206316</v>
      </c>
      <c r="J3611" s="5">
        <v>7868</v>
      </c>
      <c r="K3611" s="5">
        <v>898026</v>
      </c>
      <c r="L3611" s="5">
        <v>705</v>
      </c>
      <c r="M3611" s="5">
        <v>14722</v>
      </c>
      <c r="N3611" s="5">
        <v>68000000</v>
      </c>
      <c r="O3611" s="5">
        <f>YEAR(Table1[[#This Row],[ReportDate]])</f>
        <v>2020</v>
      </c>
      <c r="P3611" s="5" t="str">
        <f>TEXT(Table1[[#This Row],[ReportDate]],"mmm")</f>
        <v>Jan</v>
      </c>
      <c r="Q3611" s="29">
        <f>Table1[[#This Row],[TotalDeaths]]/Table1[[#This Row],[TotalCases]]</f>
        <v>3.8135675371759825E-2</v>
      </c>
    </row>
    <row r="3612" spans="1:17" ht="14.4" x14ac:dyDescent="0.3">
      <c r="A3612" s="5" t="s">
        <v>5833</v>
      </c>
      <c r="B3612" s="5" t="s">
        <v>2174</v>
      </c>
      <c r="C3612" s="5" t="s">
        <v>27</v>
      </c>
      <c r="D3612" s="5" t="s">
        <v>27</v>
      </c>
      <c r="E3612" s="32">
        <v>44460</v>
      </c>
      <c r="F3612" s="5">
        <v>266</v>
      </c>
      <c r="G3612" s="5">
        <v>194</v>
      </c>
      <c r="H3612" s="5">
        <v>98</v>
      </c>
      <c r="I3612" s="5">
        <v>206582</v>
      </c>
      <c r="J3612" s="5">
        <v>8062</v>
      </c>
      <c r="K3612" s="5">
        <v>898124</v>
      </c>
      <c r="L3612" s="5">
        <v>3458</v>
      </c>
      <c r="M3612" s="5">
        <v>13452</v>
      </c>
      <c r="N3612" s="5">
        <v>1380000000</v>
      </c>
      <c r="O3612" s="5">
        <f>YEAR(Table1[[#This Row],[ReportDate]])</f>
        <v>2021</v>
      </c>
      <c r="P3612" s="5" t="str">
        <f>TEXT(Table1[[#This Row],[ReportDate]],"mmm")</f>
        <v>Sep</v>
      </c>
      <c r="Q3612" s="29">
        <f>Table1[[#This Row],[TotalDeaths]]/Table1[[#This Row],[TotalCases]]</f>
        <v>3.9025665353225353E-2</v>
      </c>
    </row>
    <row r="3613" spans="1:17" ht="14.4" x14ac:dyDescent="0.3">
      <c r="A3613" s="5" t="s">
        <v>5834</v>
      </c>
      <c r="B3613" s="5" t="s">
        <v>2191</v>
      </c>
      <c r="C3613" s="5" t="s">
        <v>2225</v>
      </c>
      <c r="D3613" s="5" t="s">
        <v>2288</v>
      </c>
      <c r="E3613" s="32">
        <v>44061</v>
      </c>
      <c r="F3613" s="5">
        <v>4310</v>
      </c>
      <c r="G3613" s="5">
        <v>50</v>
      </c>
      <c r="H3613" s="5">
        <v>1046</v>
      </c>
      <c r="I3613" s="5">
        <v>210892</v>
      </c>
      <c r="J3613" s="5">
        <v>8112</v>
      </c>
      <c r="K3613" s="5">
        <v>899170</v>
      </c>
      <c r="L3613" s="5">
        <v>60340</v>
      </c>
      <c r="M3613" s="5">
        <v>2695</v>
      </c>
      <c r="N3613" s="5">
        <v>331000000</v>
      </c>
      <c r="O3613" s="5">
        <f>YEAR(Table1[[#This Row],[ReportDate]])</f>
        <v>2020</v>
      </c>
      <c r="P3613" s="5" t="str">
        <f>TEXT(Table1[[#This Row],[ReportDate]],"mmm")</f>
        <v>Aug</v>
      </c>
      <c r="Q3613" s="29">
        <f>Table1[[#This Row],[TotalDeaths]]/Table1[[#This Row],[TotalCases]]</f>
        <v>3.8465185971966694E-2</v>
      </c>
    </row>
    <row r="3614" spans="1:17" ht="14.4" x14ac:dyDescent="0.3">
      <c r="A3614" s="5" t="s">
        <v>5835</v>
      </c>
      <c r="B3614" s="5" t="s">
        <v>2191</v>
      </c>
      <c r="C3614" s="5" t="s">
        <v>2217</v>
      </c>
      <c r="D3614" s="5" t="s">
        <v>2230</v>
      </c>
      <c r="E3614" s="32">
        <v>44395</v>
      </c>
      <c r="F3614" s="5">
        <v>488</v>
      </c>
      <c r="G3614" s="5">
        <v>121</v>
      </c>
      <c r="H3614" s="5">
        <v>4334</v>
      </c>
      <c r="I3614" s="5">
        <v>211380</v>
      </c>
      <c r="J3614" s="5">
        <v>8233</v>
      </c>
      <c r="K3614" s="5">
        <v>3504</v>
      </c>
      <c r="L3614" s="5">
        <v>6832</v>
      </c>
      <c r="M3614" s="5">
        <v>19895</v>
      </c>
      <c r="N3614" s="5">
        <v>331000000</v>
      </c>
      <c r="O3614" s="5">
        <f>YEAR(Table1[[#This Row],[ReportDate]])</f>
        <v>2021</v>
      </c>
      <c r="P3614" s="5" t="str">
        <f>TEXT(Table1[[#This Row],[ReportDate]],"mmm")</f>
        <v>Jul</v>
      </c>
      <c r="Q3614" s="29">
        <f>Table1[[#This Row],[TotalDeaths]]/Table1[[#This Row],[TotalCases]]</f>
        <v>3.8948812565048729E-2</v>
      </c>
    </row>
    <row r="3615" spans="1:17" ht="14.4" x14ac:dyDescent="0.3">
      <c r="A3615" s="5" t="s">
        <v>5836</v>
      </c>
      <c r="B3615" s="5" t="s">
        <v>2170</v>
      </c>
      <c r="C3615" s="5" t="s">
        <v>2249</v>
      </c>
      <c r="D3615" s="5" t="s">
        <v>2268</v>
      </c>
      <c r="E3615" s="32">
        <v>44151</v>
      </c>
      <c r="F3615" s="5">
        <v>495</v>
      </c>
      <c r="G3615" s="5">
        <v>91</v>
      </c>
      <c r="H3615" s="5">
        <v>3803</v>
      </c>
      <c r="I3615" s="5">
        <v>211875</v>
      </c>
      <c r="J3615" s="5">
        <v>8324</v>
      </c>
      <c r="K3615" s="5">
        <v>7307</v>
      </c>
      <c r="L3615" s="5">
        <v>5445</v>
      </c>
      <c r="M3615" s="5">
        <v>3969</v>
      </c>
      <c r="N3615" s="5">
        <v>213000000</v>
      </c>
      <c r="O3615" s="5">
        <f>YEAR(Table1[[#This Row],[ReportDate]])</f>
        <v>2020</v>
      </c>
      <c r="P3615" s="5" t="str">
        <f>TEXT(Table1[[#This Row],[ReportDate]],"mmm")</f>
        <v>Nov</v>
      </c>
      <c r="Q3615" s="29">
        <f>Table1[[#This Row],[TotalDeaths]]/Table1[[#This Row],[TotalCases]]</f>
        <v>3.9287315634218292E-2</v>
      </c>
    </row>
    <row r="3616" spans="1:17" ht="14.4" x14ac:dyDescent="0.3">
      <c r="A3616" s="5" t="s">
        <v>5837</v>
      </c>
      <c r="B3616" s="5" t="s">
        <v>2174</v>
      </c>
      <c r="C3616" s="5" t="s">
        <v>27</v>
      </c>
      <c r="D3616" s="5" t="s">
        <v>27</v>
      </c>
      <c r="E3616" s="32">
        <v>44063</v>
      </c>
      <c r="F3616" s="5">
        <v>479</v>
      </c>
      <c r="G3616" s="5">
        <v>154</v>
      </c>
      <c r="H3616" s="5">
        <v>3755</v>
      </c>
      <c r="I3616" s="5">
        <v>212354</v>
      </c>
      <c r="J3616" s="5">
        <v>8478</v>
      </c>
      <c r="K3616" s="5">
        <v>11062</v>
      </c>
      <c r="L3616" s="5">
        <v>6227</v>
      </c>
      <c r="M3616" s="5">
        <v>12901</v>
      </c>
      <c r="N3616" s="5">
        <v>1380000000</v>
      </c>
      <c r="O3616" s="5">
        <f>YEAR(Table1[[#This Row],[ReportDate]])</f>
        <v>2020</v>
      </c>
      <c r="P3616" s="5" t="str">
        <f>TEXT(Table1[[#This Row],[ReportDate]],"mmm")</f>
        <v>Aug</v>
      </c>
      <c r="Q3616" s="29">
        <f>Table1[[#This Row],[TotalDeaths]]/Table1[[#This Row],[TotalCases]]</f>
        <v>3.9923900656451024E-2</v>
      </c>
    </row>
    <row r="3617" spans="1:17" ht="14.4" x14ac:dyDescent="0.3">
      <c r="A3617" s="5" t="s">
        <v>5838</v>
      </c>
      <c r="B3617" s="5" t="s">
        <v>2170</v>
      </c>
      <c r="C3617" s="5" t="s">
        <v>2249</v>
      </c>
      <c r="D3617" s="5" t="s">
        <v>2268</v>
      </c>
      <c r="E3617" s="32">
        <v>44500</v>
      </c>
      <c r="F3617" s="5">
        <v>2690</v>
      </c>
      <c r="G3617" s="5">
        <v>175</v>
      </c>
      <c r="H3617" s="5">
        <v>4482</v>
      </c>
      <c r="I3617" s="5">
        <v>215044</v>
      </c>
      <c r="J3617" s="5">
        <v>8653</v>
      </c>
      <c r="K3617" s="5">
        <v>15544</v>
      </c>
      <c r="L3617" s="5">
        <v>29590</v>
      </c>
      <c r="M3617" s="5">
        <v>4467</v>
      </c>
      <c r="N3617" s="5">
        <v>213000000</v>
      </c>
      <c r="O3617" s="5">
        <f>YEAR(Table1[[#This Row],[ReportDate]])</f>
        <v>2021</v>
      </c>
      <c r="P3617" s="5" t="str">
        <f>TEXT(Table1[[#This Row],[ReportDate]],"mmm")</f>
        <v>Oct</v>
      </c>
      <c r="Q3617" s="29">
        <f>Table1[[#This Row],[TotalDeaths]]/Table1[[#This Row],[TotalCases]]</f>
        <v>4.0238276817767524E-2</v>
      </c>
    </row>
    <row r="3618" spans="1:17" ht="14.4" x14ac:dyDescent="0.3">
      <c r="A3618" s="5" t="s">
        <v>5839</v>
      </c>
      <c r="B3618" s="5" t="s">
        <v>2186</v>
      </c>
      <c r="C3618" s="5" t="s">
        <v>2212</v>
      </c>
      <c r="D3618" s="5" t="s">
        <v>2213</v>
      </c>
      <c r="E3618" s="32">
        <v>44267</v>
      </c>
      <c r="F3618" s="5">
        <v>4096</v>
      </c>
      <c r="G3618" s="5">
        <v>109</v>
      </c>
      <c r="H3618" s="5">
        <v>605</v>
      </c>
      <c r="I3618" s="5">
        <v>219140</v>
      </c>
      <c r="J3618" s="5">
        <v>8762</v>
      </c>
      <c r="K3618" s="5">
        <v>16149</v>
      </c>
      <c r="L3618" s="5">
        <v>61440</v>
      </c>
      <c r="M3618" s="5">
        <v>15149</v>
      </c>
      <c r="N3618" s="5">
        <v>68000000</v>
      </c>
      <c r="O3618" s="5">
        <f>YEAR(Table1[[#This Row],[ReportDate]])</f>
        <v>2021</v>
      </c>
      <c r="P3618" s="5" t="str">
        <f>TEXT(Table1[[#This Row],[ReportDate]],"mmm")</f>
        <v>Mar</v>
      </c>
      <c r="Q3618" s="29">
        <f>Table1[[#This Row],[TotalDeaths]]/Table1[[#This Row],[TotalCases]]</f>
        <v>3.9983572145660305E-2</v>
      </c>
    </row>
    <row r="3619" spans="1:17" ht="14.4" x14ac:dyDescent="0.3">
      <c r="A3619" s="5" t="s">
        <v>5840</v>
      </c>
      <c r="B3619" s="5" t="s">
        <v>2191</v>
      </c>
      <c r="C3619" s="5" t="s">
        <v>2221</v>
      </c>
      <c r="D3619" s="5" t="s">
        <v>2241</v>
      </c>
      <c r="E3619" s="32">
        <v>44363</v>
      </c>
      <c r="F3619" s="5">
        <v>3080</v>
      </c>
      <c r="G3619" s="5">
        <v>42</v>
      </c>
      <c r="H3619" s="5">
        <v>2169</v>
      </c>
      <c r="I3619" s="5">
        <v>222220</v>
      </c>
      <c r="J3619" s="5">
        <v>8804</v>
      </c>
      <c r="K3619" s="5">
        <v>18318</v>
      </c>
      <c r="L3619" s="5">
        <v>15400</v>
      </c>
      <c r="M3619" s="5">
        <v>286</v>
      </c>
      <c r="N3619" s="5">
        <v>331000000</v>
      </c>
      <c r="O3619" s="5">
        <f>YEAR(Table1[[#This Row],[ReportDate]])</f>
        <v>2021</v>
      </c>
      <c r="P3619" s="5" t="str">
        <f>TEXT(Table1[[#This Row],[ReportDate]],"mmm")</f>
        <v>Jun</v>
      </c>
      <c r="Q3619" s="29">
        <f>Table1[[#This Row],[TotalDeaths]]/Table1[[#This Row],[TotalCases]]</f>
        <v>3.9618396183961839E-2</v>
      </c>
    </row>
    <row r="3620" spans="1:17" ht="14.4" x14ac:dyDescent="0.3">
      <c r="A3620" s="5" t="s">
        <v>5841</v>
      </c>
      <c r="B3620" s="5" t="s">
        <v>2167</v>
      </c>
      <c r="C3620" s="5" t="s">
        <v>2318</v>
      </c>
      <c r="D3620" s="5" t="s">
        <v>2418</v>
      </c>
      <c r="E3620" s="32">
        <v>44233</v>
      </c>
      <c r="F3620" s="5">
        <v>4936</v>
      </c>
      <c r="G3620" s="5">
        <v>178</v>
      </c>
      <c r="H3620" s="5">
        <v>562</v>
      </c>
      <c r="I3620" s="5">
        <v>227156</v>
      </c>
      <c r="J3620" s="5">
        <v>8982</v>
      </c>
      <c r="K3620" s="5">
        <v>18880</v>
      </c>
      <c r="L3620" s="5">
        <v>54296</v>
      </c>
      <c r="M3620" s="5">
        <v>12262</v>
      </c>
      <c r="N3620" s="5">
        <v>83000000</v>
      </c>
      <c r="O3620" s="5">
        <f>YEAR(Table1[[#This Row],[ReportDate]])</f>
        <v>2021</v>
      </c>
      <c r="P3620" s="5" t="str">
        <f>TEXT(Table1[[#This Row],[ReportDate]],"mmm")</f>
        <v>Feb</v>
      </c>
      <c r="Q3620" s="29">
        <f>Table1[[#This Row],[TotalDeaths]]/Table1[[#This Row],[TotalCases]]</f>
        <v>3.9541108313229677E-2</v>
      </c>
    </row>
    <row r="3621" spans="1:17" ht="14.4" x14ac:dyDescent="0.3">
      <c r="A3621" s="5" t="s">
        <v>5842</v>
      </c>
      <c r="B3621" s="5" t="s">
        <v>2167</v>
      </c>
      <c r="C3621" s="5" t="s">
        <v>2181</v>
      </c>
      <c r="D3621" s="5" t="s">
        <v>2252</v>
      </c>
      <c r="E3621" s="32">
        <v>43883</v>
      </c>
      <c r="F3621" s="5">
        <v>2427</v>
      </c>
      <c r="G3621" s="5">
        <v>196</v>
      </c>
      <c r="H3621" s="5">
        <v>4000</v>
      </c>
      <c r="I3621" s="5">
        <v>229583</v>
      </c>
      <c r="J3621" s="5">
        <v>9178</v>
      </c>
      <c r="K3621" s="5">
        <v>22880</v>
      </c>
      <c r="L3621" s="5">
        <v>36405</v>
      </c>
      <c r="M3621" s="5">
        <v>3162</v>
      </c>
      <c r="N3621" s="5">
        <v>83000000</v>
      </c>
      <c r="O3621" s="5">
        <f>YEAR(Table1[[#This Row],[ReportDate]])</f>
        <v>2020</v>
      </c>
      <c r="P3621" s="5" t="str">
        <f>TEXT(Table1[[#This Row],[ReportDate]],"mmm")</f>
        <v>Feb</v>
      </c>
      <c r="Q3621" s="29">
        <f>Table1[[#This Row],[TotalDeaths]]/Table1[[#This Row],[TotalCases]]</f>
        <v>3.997682755256269E-2</v>
      </c>
    </row>
    <row r="3622" spans="1:17" ht="14.4" x14ac:dyDescent="0.3">
      <c r="A3622" s="5" t="s">
        <v>5843</v>
      </c>
      <c r="B3622" s="5" t="s">
        <v>2174</v>
      </c>
      <c r="C3622" s="5" t="s">
        <v>27</v>
      </c>
      <c r="D3622" s="5" t="s">
        <v>27</v>
      </c>
      <c r="E3622" s="32">
        <v>44143</v>
      </c>
      <c r="F3622" s="5">
        <v>843</v>
      </c>
      <c r="G3622" s="5">
        <v>74</v>
      </c>
      <c r="H3622" s="5">
        <v>19</v>
      </c>
      <c r="I3622" s="5">
        <v>230426</v>
      </c>
      <c r="J3622" s="5">
        <v>9252</v>
      </c>
      <c r="K3622" s="5">
        <v>22899</v>
      </c>
      <c r="L3622" s="5">
        <v>10959</v>
      </c>
      <c r="M3622" s="5">
        <v>2594</v>
      </c>
      <c r="N3622" s="5">
        <v>1380000000</v>
      </c>
      <c r="O3622" s="5">
        <f>YEAR(Table1[[#This Row],[ReportDate]])</f>
        <v>2020</v>
      </c>
      <c r="P3622" s="5" t="str">
        <f>TEXT(Table1[[#This Row],[ReportDate]],"mmm")</f>
        <v>Nov</v>
      </c>
      <c r="Q3622" s="29">
        <f>Table1[[#This Row],[TotalDeaths]]/Table1[[#This Row],[TotalCases]]</f>
        <v>4.0151718990044528E-2</v>
      </c>
    </row>
    <row r="3623" spans="1:17" ht="14.4" x14ac:dyDescent="0.3">
      <c r="A3623" s="5" t="s">
        <v>5844</v>
      </c>
      <c r="B3623" s="5" t="s">
        <v>2174</v>
      </c>
      <c r="C3623" s="5" t="s">
        <v>27</v>
      </c>
      <c r="D3623" s="5" t="s">
        <v>27</v>
      </c>
      <c r="E3623" s="32">
        <v>44111</v>
      </c>
      <c r="F3623" s="5">
        <v>3215</v>
      </c>
      <c r="G3623" s="5">
        <v>70</v>
      </c>
      <c r="H3623" s="5">
        <v>4637</v>
      </c>
      <c r="I3623" s="5">
        <v>233641</v>
      </c>
      <c r="J3623" s="5">
        <v>9322</v>
      </c>
      <c r="K3623" s="5">
        <v>27536</v>
      </c>
      <c r="L3623" s="5">
        <v>54655</v>
      </c>
      <c r="M3623" s="5">
        <v>5693</v>
      </c>
      <c r="N3623" s="5">
        <v>1380000000</v>
      </c>
      <c r="O3623" s="5">
        <f>YEAR(Table1[[#This Row],[ReportDate]])</f>
        <v>2020</v>
      </c>
      <c r="P3623" s="5" t="str">
        <f>TEXT(Table1[[#This Row],[ReportDate]],"mmm")</f>
        <v>Oct</v>
      </c>
      <c r="Q3623" s="29">
        <f>Table1[[#This Row],[TotalDeaths]]/Table1[[#This Row],[TotalCases]]</f>
        <v>3.9898819128492004E-2</v>
      </c>
    </row>
    <row r="3624" spans="1:17" ht="14.4" x14ac:dyDescent="0.3">
      <c r="A3624" s="5" t="s">
        <v>5845</v>
      </c>
      <c r="B3624" s="5" t="s">
        <v>2167</v>
      </c>
      <c r="C3624" s="5" t="s">
        <v>2318</v>
      </c>
      <c r="D3624" s="5" t="s">
        <v>2319</v>
      </c>
      <c r="E3624" s="32">
        <v>44556</v>
      </c>
      <c r="F3624" s="5">
        <v>3911</v>
      </c>
      <c r="G3624" s="5">
        <v>71</v>
      </c>
      <c r="H3624" s="5">
        <v>3960</v>
      </c>
      <c r="I3624" s="5">
        <v>237552</v>
      </c>
      <c r="J3624" s="5">
        <v>9393</v>
      </c>
      <c r="K3624" s="5">
        <v>31496</v>
      </c>
      <c r="L3624" s="5">
        <v>46932</v>
      </c>
      <c r="M3624" s="5">
        <v>9133</v>
      </c>
      <c r="N3624" s="5">
        <v>83000000</v>
      </c>
      <c r="O3624" s="5">
        <f>YEAR(Table1[[#This Row],[ReportDate]])</f>
        <v>2021</v>
      </c>
      <c r="P3624" s="5" t="str">
        <f>TEXT(Table1[[#This Row],[ReportDate]],"mmm")</f>
        <v>Dec</v>
      </c>
      <c r="Q3624" s="29">
        <f>Table1[[#This Row],[TotalDeaths]]/Table1[[#This Row],[TotalCases]]</f>
        <v>3.9540816326530615E-2</v>
      </c>
    </row>
    <row r="3625" spans="1:17" ht="14.4" x14ac:dyDescent="0.3">
      <c r="A3625" s="5" t="s">
        <v>5846</v>
      </c>
      <c r="B3625" s="5" t="s">
        <v>2174</v>
      </c>
      <c r="C3625" s="5" t="s">
        <v>2175</v>
      </c>
      <c r="D3625" s="5" t="s">
        <v>2276</v>
      </c>
      <c r="E3625" s="32">
        <v>43861</v>
      </c>
      <c r="F3625" s="5">
        <v>4077</v>
      </c>
      <c r="G3625" s="5">
        <v>177</v>
      </c>
      <c r="H3625" s="5">
        <v>1323</v>
      </c>
      <c r="I3625" s="5">
        <v>241629</v>
      </c>
      <c r="J3625" s="5">
        <v>9570</v>
      </c>
      <c r="K3625" s="5">
        <v>32819</v>
      </c>
      <c r="L3625" s="5">
        <v>65232</v>
      </c>
      <c r="M3625" s="5">
        <v>4672</v>
      </c>
      <c r="N3625" s="5">
        <v>1380000000</v>
      </c>
      <c r="O3625" s="5">
        <f>YEAR(Table1[[#This Row],[ReportDate]])</f>
        <v>2020</v>
      </c>
      <c r="P3625" s="5" t="str">
        <f>TEXT(Table1[[#This Row],[ReportDate]],"mmm")</f>
        <v>Jan</v>
      </c>
      <c r="Q3625" s="29">
        <f>Table1[[#This Row],[TotalDeaths]]/Table1[[#This Row],[TotalCases]]</f>
        <v>3.9606173100083186E-2</v>
      </c>
    </row>
    <row r="3626" spans="1:17" ht="14.4" x14ac:dyDescent="0.3">
      <c r="A3626" s="5" t="s">
        <v>5847</v>
      </c>
      <c r="B3626" s="5" t="s">
        <v>2191</v>
      </c>
      <c r="C3626" s="5" t="s">
        <v>2225</v>
      </c>
      <c r="D3626" s="5" t="s">
        <v>2226</v>
      </c>
      <c r="E3626" s="32">
        <v>44167</v>
      </c>
      <c r="F3626" s="5">
        <v>2349</v>
      </c>
      <c r="G3626" s="5">
        <v>188</v>
      </c>
      <c r="H3626" s="5">
        <v>3541</v>
      </c>
      <c r="I3626" s="5">
        <v>243978</v>
      </c>
      <c r="J3626" s="5">
        <v>9758</v>
      </c>
      <c r="K3626" s="5">
        <v>36360</v>
      </c>
      <c r="L3626" s="5">
        <v>18792</v>
      </c>
      <c r="M3626" s="5">
        <v>10460</v>
      </c>
      <c r="N3626" s="5">
        <v>331000000</v>
      </c>
      <c r="O3626" s="5">
        <f>YEAR(Table1[[#This Row],[ReportDate]])</f>
        <v>2020</v>
      </c>
      <c r="P3626" s="5" t="str">
        <f>TEXT(Table1[[#This Row],[ReportDate]],"mmm")</f>
        <v>Dec</v>
      </c>
      <c r="Q3626" s="29">
        <f>Table1[[#This Row],[TotalDeaths]]/Table1[[#This Row],[TotalCases]]</f>
        <v>3.9995409422161017E-2</v>
      </c>
    </row>
    <row r="3627" spans="1:17" ht="14.4" x14ac:dyDescent="0.3">
      <c r="A3627" s="5" t="s">
        <v>5848</v>
      </c>
      <c r="B3627" s="5" t="s">
        <v>2186</v>
      </c>
      <c r="C3627" s="5" t="s">
        <v>2187</v>
      </c>
      <c r="D3627" s="5" t="s">
        <v>2243</v>
      </c>
      <c r="E3627" s="32">
        <v>44013</v>
      </c>
      <c r="F3627" s="5">
        <v>649</v>
      </c>
      <c r="G3627" s="5">
        <v>102</v>
      </c>
      <c r="H3627" s="5">
        <v>3157</v>
      </c>
      <c r="I3627" s="5">
        <v>244627</v>
      </c>
      <c r="J3627" s="5">
        <v>9860</v>
      </c>
      <c r="K3627" s="5">
        <v>39517</v>
      </c>
      <c r="L3627" s="5">
        <v>5841</v>
      </c>
      <c r="M3627" s="5">
        <v>9049</v>
      </c>
      <c r="N3627" s="5">
        <v>68000000</v>
      </c>
      <c r="O3627" s="5">
        <f>YEAR(Table1[[#This Row],[ReportDate]])</f>
        <v>2020</v>
      </c>
      <c r="P3627" s="5" t="str">
        <f>TEXT(Table1[[#This Row],[ReportDate]],"mmm")</f>
        <v>Jul</v>
      </c>
      <c r="Q3627" s="29">
        <f>Table1[[#This Row],[TotalDeaths]]/Table1[[#This Row],[TotalCases]]</f>
        <v>4.0306262186921314E-2</v>
      </c>
    </row>
    <row r="3628" spans="1:17" ht="14.4" x14ac:dyDescent="0.3">
      <c r="A3628" s="5" t="s">
        <v>5849</v>
      </c>
      <c r="B3628" s="5" t="s">
        <v>2186</v>
      </c>
      <c r="C3628" s="5" t="s">
        <v>2212</v>
      </c>
      <c r="D3628" s="5" t="s">
        <v>2213</v>
      </c>
      <c r="E3628" s="32">
        <v>43853</v>
      </c>
      <c r="F3628" s="5">
        <v>1893</v>
      </c>
      <c r="G3628" s="5">
        <v>40</v>
      </c>
      <c r="H3628" s="5">
        <v>3740</v>
      </c>
      <c r="I3628" s="5">
        <v>246520</v>
      </c>
      <c r="J3628" s="5">
        <v>9900</v>
      </c>
      <c r="K3628" s="5">
        <v>43257</v>
      </c>
      <c r="L3628" s="5">
        <v>13251</v>
      </c>
      <c r="M3628" s="5">
        <v>13611</v>
      </c>
      <c r="N3628" s="5">
        <v>68000000</v>
      </c>
      <c r="O3628" s="5">
        <f>YEAR(Table1[[#This Row],[ReportDate]])</f>
        <v>2020</v>
      </c>
      <c r="P3628" s="5" t="str">
        <f>TEXT(Table1[[#This Row],[ReportDate]],"mmm")</f>
        <v>Jan</v>
      </c>
      <c r="Q3628" s="29">
        <f>Table1[[#This Row],[TotalDeaths]]/Table1[[#This Row],[TotalCases]]</f>
        <v>4.0159013467467142E-2</v>
      </c>
    </row>
    <row r="3629" spans="1:17" ht="14.4" x14ac:dyDescent="0.3">
      <c r="A3629" s="5" t="s">
        <v>5850</v>
      </c>
      <c r="B3629" s="5" t="s">
        <v>2170</v>
      </c>
      <c r="C3629" s="5" t="s">
        <v>2249</v>
      </c>
      <c r="D3629" s="5" t="s">
        <v>2268</v>
      </c>
      <c r="E3629" s="32">
        <v>44374</v>
      </c>
      <c r="F3629" s="5">
        <v>2856</v>
      </c>
      <c r="G3629" s="5">
        <v>178</v>
      </c>
      <c r="H3629" s="5">
        <v>2159</v>
      </c>
      <c r="I3629" s="5">
        <v>249376</v>
      </c>
      <c r="J3629" s="5">
        <v>10078</v>
      </c>
      <c r="K3629" s="5">
        <v>45416</v>
      </c>
      <c r="L3629" s="5">
        <v>39984</v>
      </c>
      <c r="M3629" s="5">
        <v>9778</v>
      </c>
      <c r="N3629" s="5">
        <v>213000000</v>
      </c>
      <c r="O3629" s="5">
        <f>YEAR(Table1[[#This Row],[ReportDate]])</f>
        <v>2021</v>
      </c>
      <c r="P3629" s="5" t="str">
        <f>TEXT(Table1[[#This Row],[ReportDate]],"mmm")</f>
        <v>Jun</v>
      </c>
      <c r="Q3629" s="29">
        <f>Table1[[#This Row],[TotalDeaths]]/Table1[[#This Row],[TotalCases]]</f>
        <v>4.0412870524829975E-2</v>
      </c>
    </row>
    <row r="3630" spans="1:17" ht="14.4" x14ac:dyDescent="0.3">
      <c r="A3630" s="5" t="s">
        <v>5851</v>
      </c>
      <c r="B3630" s="5" t="s">
        <v>2191</v>
      </c>
      <c r="C3630" s="5" t="s">
        <v>2217</v>
      </c>
      <c r="D3630" s="5" t="s">
        <v>2218</v>
      </c>
      <c r="E3630" s="32">
        <v>44276</v>
      </c>
      <c r="F3630" s="5">
        <v>3250</v>
      </c>
      <c r="G3630" s="5">
        <v>77</v>
      </c>
      <c r="H3630" s="5">
        <v>1314</v>
      </c>
      <c r="I3630" s="5">
        <v>252626</v>
      </c>
      <c r="J3630" s="5">
        <v>10155</v>
      </c>
      <c r="K3630" s="5">
        <v>46730</v>
      </c>
      <c r="L3630" s="5">
        <v>45500</v>
      </c>
      <c r="M3630" s="5">
        <v>855</v>
      </c>
      <c r="N3630" s="5">
        <v>331000000</v>
      </c>
      <c r="O3630" s="5">
        <f>YEAR(Table1[[#This Row],[ReportDate]])</f>
        <v>2021</v>
      </c>
      <c r="P3630" s="5" t="str">
        <f>TEXT(Table1[[#This Row],[ReportDate]],"mmm")</f>
        <v>Mar</v>
      </c>
      <c r="Q3630" s="29">
        <f>Table1[[#This Row],[TotalDeaths]]/Table1[[#This Row],[TotalCases]]</f>
        <v>4.0197762700592971E-2</v>
      </c>
    </row>
    <row r="3631" spans="1:17" ht="14.4" x14ac:dyDescent="0.3">
      <c r="A3631" s="5" t="s">
        <v>5852</v>
      </c>
      <c r="B3631" s="5" t="s">
        <v>2174</v>
      </c>
      <c r="C3631" s="5" t="s">
        <v>2175</v>
      </c>
      <c r="D3631" s="5" t="s">
        <v>2176</v>
      </c>
      <c r="E3631" s="32">
        <v>43904</v>
      </c>
      <c r="F3631" s="5">
        <v>2386</v>
      </c>
      <c r="G3631" s="5">
        <v>23</v>
      </c>
      <c r="H3631" s="5">
        <v>2426</v>
      </c>
      <c r="I3631" s="5">
        <v>255012</v>
      </c>
      <c r="J3631" s="5">
        <v>10178</v>
      </c>
      <c r="K3631" s="5">
        <v>49156</v>
      </c>
      <c r="L3631" s="5">
        <v>38176</v>
      </c>
      <c r="M3631" s="5">
        <v>15021</v>
      </c>
      <c r="N3631" s="5">
        <v>1380000000</v>
      </c>
      <c r="O3631" s="5">
        <f>YEAR(Table1[[#This Row],[ReportDate]])</f>
        <v>2020</v>
      </c>
      <c r="P3631" s="5" t="str">
        <f>TEXT(Table1[[#This Row],[ReportDate]],"mmm")</f>
        <v>Mar</v>
      </c>
      <c r="Q3631" s="29">
        <f>Table1[[#This Row],[TotalDeaths]]/Table1[[#This Row],[TotalCases]]</f>
        <v>3.9911847285617932E-2</v>
      </c>
    </row>
    <row r="3632" spans="1:17" ht="14.4" x14ac:dyDescent="0.3">
      <c r="A3632" s="5" t="s">
        <v>5853</v>
      </c>
      <c r="B3632" s="5" t="s">
        <v>2174</v>
      </c>
      <c r="C3632" s="5" t="s">
        <v>2201</v>
      </c>
      <c r="D3632" s="5" t="s">
        <v>2202</v>
      </c>
      <c r="E3632" s="32">
        <v>43840</v>
      </c>
      <c r="F3632" s="5">
        <v>1725</v>
      </c>
      <c r="G3632" s="5">
        <v>29</v>
      </c>
      <c r="H3632" s="5">
        <v>3953</v>
      </c>
      <c r="I3632" s="5">
        <v>256737</v>
      </c>
      <c r="J3632" s="5">
        <v>10207</v>
      </c>
      <c r="K3632" s="5">
        <v>53109</v>
      </c>
      <c r="L3632" s="5">
        <v>10350</v>
      </c>
      <c r="M3632" s="5">
        <v>5920</v>
      </c>
      <c r="N3632" s="5">
        <v>1380000000</v>
      </c>
      <c r="O3632" s="5">
        <f>YEAR(Table1[[#This Row],[ReportDate]])</f>
        <v>2020</v>
      </c>
      <c r="P3632" s="5" t="str">
        <f>TEXT(Table1[[#This Row],[ReportDate]],"mmm")</f>
        <v>Jan</v>
      </c>
      <c r="Q3632" s="29">
        <f>Table1[[#This Row],[TotalDeaths]]/Table1[[#This Row],[TotalCases]]</f>
        <v>3.9756638116048716E-2</v>
      </c>
    </row>
    <row r="3633" spans="1:17" ht="14.4" x14ac:dyDescent="0.3">
      <c r="A3633" s="5" t="s">
        <v>5854</v>
      </c>
      <c r="B3633" s="5" t="s">
        <v>2170</v>
      </c>
      <c r="C3633" s="5" t="s">
        <v>2178</v>
      </c>
      <c r="D3633" s="5" t="s">
        <v>2286</v>
      </c>
      <c r="E3633" s="32">
        <v>44314</v>
      </c>
      <c r="F3633" s="5">
        <v>1354</v>
      </c>
      <c r="G3633" s="5">
        <v>51</v>
      </c>
      <c r="H3633" s="5">
        <v>939</v>
      </c>
      <c r="I3633" s="5">
        <v>258091</v>
      </c>
      <c r="J3633" s="5">
        <v>10258</v>
      </c>
      <c r="K3633" s="5">
        <v>54048</v>
      </c>
      <c r="L3633" s="5">
        <v>9478</v>
      </c>
      <c r="M3633" s="5">
        <v>9407</v>
      </c>
      <c r="N3633" s="5">
        <v>213000000</v>
      </c>
      <c r="O3633" s="5">
        <f>YEAR(Table1[[#This Row],[ReportDate]])</f>
        <v>2021</v>
      </c>
      <c r="P3633" s="5" t="str">
        <f>TEXT(Table1[[#This Row],[ReportDate]],"mmm")</f>
        <v>Apr</v>
      </c>
      <c r="Q3633" s="29">
        <f>Table1[[#This Row],[TotalDeaths]]/Table1[[#This Row],[TotalCases]]</f>
        <v>3.974567110050331E-2</v>
      </c>
    </row>
    <row r="3634" spans="1:17" ht="14.4" x14ac:dyDescent="0.3">
      <c r="A3634" s="5" t="s">
        <v>5855</v>
      </c>
      <c r="B3634" s="5" t="s">
        <v>2170</v>
      </c>
      <c r="C3634" s="5" t="s">
        <v>2178</v>
      </c>
      <c r="D3634" s="5" t="s">
        <v>2179</v>
      </c>
      <c r="E3634" s="32">
        <v>44286</v>
      </c>
      <c r="F3634" s="5">
        <v>1293</v>
      </c>
      <c r="G3634" s="5">
        <v>177</v>
      </c>
      <c r="H3634" s="5">
        <v>237</v>
      </c>
      <c r="I3634" s="5">
        <v>259384</v>
      </c>
      <c r="J3634" s="5">
        <v>10435</v>
      </c>
      <c r="K3634" s="5">
        <v>54285</v>
      </c>
      <c r="L3634" s="5">
        <v>14223</v>
      </c>
      <c r="M3634" s="5">
        <v>9894</v>
      </c>
      <c r="N3634" s="5">
        <v>213000000</v>
      </c>
      <c r="O3634" s="5">
        <f>YEAR(Table1[[#This Row],[ReportDate]])</f>
        <v>2021</v>
      </c>
      <c r="P3634" s="5" t="str">
        <f>TEXT(Table1[[#This Row],[ReportDate]],"mmm")</f>
        <v>Mar</v>
      </c>
      <c r="Q3634" s="29">
        <f>Table1[[#This Row],[TotalDeaths]]/Table1[[#This Row],[TotalCases]]</f>
        <v>4.0229929371125434E-2</v>
      </c>
    </row>
    <row r="3635" spans="1:17" ht="14.4" x14ac:dyDescent="0.3">
      <c r="A3635" s="5" t="s">
        <v>5856</v>
      </c>
      <c r="B3635" s="5" t="s">
        <v>2174</v>
      </c>
      <c r="C3635" s="5" t="s">
        <v>2201</v>
      </c>
      <c r="D3635" s="5" t="s">
        <v>2261</v>
      </c>
      <c r="E3635" s="32">
        <v>44396</v>
      </c>
      <c r="F3635" s="5">
        <v>3046</v>
      </c>
      <c r="G3635" s="5">
        <v>56</v>
      </c>
      <c r="H3635" s="5">
        <v>643</v>
      </c>
      <c r="I3635" s="5">
        <v>262430</v>
      </c>
      <c r="J3635" s="5">
        <v>10491</v>
      </c>
      <c r="K3635" s="5">
        <v>54928</v>
      </c>
      <c r="L3635" s="5">
        <v>36552</v>
      </c>
      <c r="M3635" s="5">
        <v>13054</v>
      </c>
      <c r="N3635" s="5">
        <v>1380000000</v>
      </c>
      <c r="O3635" s="5">
        <f>YEAR(Table1[[#This Row],[ReportDate]])</f>
        <v>2021</v>
      </c>
      <c r="P3635" s="5" t="str">
        <f>TEXT(Table1[[#This Row],[ReportDate]],"mmm")</f>
        <v>Jul</v>
      </c>
      <c r="Q3635" s="29">
        <f>Table1[[#This Row],[TotalDeaths]]/Table1[[#This Row],[TotalCases]]</f>
        <v>3.9976374652288232E-2</v>
      </c>
    </row>
    <row r="3636" spans="1:17" ht="14.4" x14ac:dyDescent="0.3">
      <c r="A3636" s="5" t="s">
        <v>5857</v>
      </c>
      <c r="B3636" s="5" t="s">
        <v>2174</v>
      </c>
      <c r="C3636" s="5" t="s">
        <v>2184</v>
      </c>
      <c r="D3636" s="5" t="s">
        <v>2215</v>
      </c>
      <c r="E3636" s="32">
        <v>44394</v>
      </c>
      <c r="F3636" s="5">
        <v>3258</v>
      </c>
      <c r="G3636" s="5">
        <v>189</v>
      </c>
      <c r="H3636" s="5">
        <v>184</v>
      </c>
      <c r="I3636" s="5">
        <v>265688</v>
      </c>
      <c r="J3636" s="5">
        <v>10680</v>
      </c>
      <c r="K3636" s="5">
        <v>55112</v>
      </c>
      <c r="L3636" s="5">
        <v>19548</v>
      </c>
      <c r="M3636" s="5">
        <v>12146</v>
      </c>
      <c r="N3636" s="5">
        <v>1380000000</v>
      </c>
      <c r="O3636" s="5">
        <f>YEAR(Table1[[#This Row],[ReportDate]])</f>
        <v>2021</v>
      </c>
      <c r="P3636" s="5" t="str">
        <f>TEXT(Table1[[#This Row],[ReportDate]],"mmm")</f>
        <v>Jul</v>
      </c>
      <c r="Q3636" s="29">
        <f>Table1[[#This Row],[TotalDeaths]]/Table1[[#This Row],[TotalCases]]</f>
        <v>4.019752491644335E-2</v>
      </c>
    </row>
    <row r="3637" spans="1:17" ht="14.4" x14ac:dyDescent="0.3">
      <c r="A3637" s="5" t="s">
        <v>5858</v>
      </c>
      <c r="B3637" s="5" t="s">
        <v>2191</v>
      </c>
      <c r="C3637" s="5" t="s">
        <v>2192</v>
      </c>
      <c r="D3637" s="5" t="s">
        <v>2193</v>
      </c>
      <c r="E3637" s="32">
        <v>44490</v>
      </c>
      <c r="F3637" s="5">
        <v>2713</v>
      </c>
      <c r="G3637" s="5">
        <v>78</v>
      </c>
      <c r="H3637" s="5">
        <v>1830</v>
      </c>
      <c r="I3637" s="5">
        <v>268401</v>
      </c>
      <c r="J3637" s="5">
        <v>10758</v>
      </c>
      <c r="K3637" s="5">
        <v>56942</v>
      </c>
      <c r="L3637" s="5">
        <v>35269</v>
      </c>
      <c r="M3637" s="5">
        <v>17524</v>
      </c>
      <c r="N3637" s="5">
        <v>331000000</v>
      </c>
      <c r="O3637" s="5">
        <f>YEAR(Table1[[#This Row],[ReportDate]])</f>
        <v>2021</v>
      </c>
      <c r="P3637" s="5" t="str">
        <f>TEXT(Table1[[#This Row],[ReportDate]],"mmm")</f>
        <v>Oct</v>
      </c>
      <c r="Q3637" s="29">
        <f>Table1[[#This Row],[TotalDeaths]]/Table1[[#This Row],[TotalCases]]</f>
        <v>4.0081817876982576E-2</v>
      </c>
    </row>
    <row r="3638" spans="1:17" ht="14.4" x14ac:dyDescent="0.3">
      <c r="A3638" s="5" t="s">
        <v>5859</v>
      </c>
      <c r="B3638" s="5" t="s">
        <v>2170</v>
      </c>
      <c r="C3638" s="5" t="s">
        <v>2232</v>
      </c>
      <c r="D3638" s="5" t="s">
        <v>2281</v>
      </c>
      <c r="E3638" s="32">
        <v>43990</v>
      </c>
      <c r="F3638" s="5">
        <v>403</v>
      </c>
      <c r="G3638" s="5">
        <v>116</v>
      </c>
      <c r="H3638" s="5">
        <v>1785</v>
      </c>
      <c r="I3638" s="5">
        <v>268804</v>
      </c>
      <c r="J3638" s="5">
        <v>10874</v>
      </c>
      <c r="K3638" s="5">
        <v>58727</v>
      </c>
      <c r="L3638" s="5">
        <v>6851</v>
      </c>
      <c r="M3638" s="5">
        <v>17226</v>
      </c>
      <c r="N3638" s="5">
        <v>213000000</v>
      </c>
      <c r="O3638" s="5">
        <f>YEAR(Table1[[#This Row],[ReportDate]])</f>
        <v>2020</v>
      </c>
      <c r="P3638" s="5" t="str">
        <f>TEXT(Table1[[#This Row],[ReportDate]],"mmm")</f>
        <v>Jun</v>
      </c>
      <c r="Q3638" s="29">
        <f>Table1[[#This Row],[TotalDeaths]]/Table1[[#This Row],[TotalCases]]</f>
        <v>4.0453267064478209E-2</v>
      </c>
    </row>
    <row r="3639" spans="1:17" ht="14.4" x14ac:dyDescent="0.3">
      <c r="A3639" s="5" t="s">
        <v>5860</v>
      </c>
      <c r="B3639" s="5" t="s">
        <v>2191</v>
      </c>
      <c r="C3639" s="5" t="s">
        <v>2221</v>
      </c>
      <c r="D3639" s="5" t="s">
        <v>2241</v>
      </c>
      <c r="E3639" s="32">
        <v>43844</v>
      </c>
      <c r="F3639" s="5">
        <v>3972</v>
      </c>
      <c r="G3639" s="5">
        <v>180</v>
      </c>
      <c r="H3639" s="5">
        <v>1448</v>
      </c>
      <c r="I3639" s="5">
        <v>272776</v>
      </c>
      <c r="J3639" s="5">
        <v>11054</v>
      </c>
      <c r="K3639" s="5">
        <v>60175</v>
      </c>
      <c r="L3639" s="5">
        <v>31776</v>
      </c>
      <c r="M3639" s="5">
        <v>3836</v>
      </c>
      <c r="N3639" s="5">
        <v>331000000</v>
      </c>
      <c r="O3639" s="5">
        <f>YEAR(Table1[[#This Row],[ReportDate]])</f>
        <v>2020</v>
      </c>
      <c r="P3639" s="5" t="str">
        <f>TEXT(Table1[[#This Row],[ReportDate]],"mmm")</f>
        <v>Jan</v>
      </c>
      <c r="Q3639" s="29">
        <f>Table1[[#This Row],[TotalDeaths]]/Table1[[#This Row],[TotalCases]]</f>
        <v>4.0524093028712203E-2</v>
      </c>
    </row>
    <row r="3640" spans="1:17" ht="14.4" x14ac:dyDescent="0.3">
      <c r="A3640" s="5" t="s">
        <v>5861</v>
      </c>
      <c r="B3640" s="5" t="s">
        <v>2174</v>
      </c>
      <c r="C3640" s="5" t="s">
        <v>2201</v>
      </c>
      <c r="D3640" s="5" t="s">
        <v>2202</v>
      </c>
      <c r="E3640" s="32">
        <v>44008</v>
      </c>
      <c r="F3640" s="5">
        <v>4032</v>
      </c>
      <c r="G3640" s="5">
        <v>195</v>
      </c>
      <c r="H3640" s="5">
        <v>4577</v>
      </c>
      <c r="I3640" s="5">
        <v>276808</v>
      </c>
      <c r="J3640" s="5">
        <v>11249</v>
      </c>
      <c r="K3640" s="5">
        <v>64752</v>
      </c>
      <c r="L3640" s="5">
        <v>76608</v>
      </c>
      <c r="M3640" s="5">
        <v>13404</v>
      </c>
      <c r="N3640" s="5">
        <v>1380000000</v>
      </c>
      <c r="O3640" s="5">
        <f>YEAR(Table1[[#This Row],[ReportDate]])</f>
        <v>2020</v>
      </c>
      <c r="P3640" s="5" t="str">
        <f>TEXT(Table1[[#This Row],[ReportDate]],"mmm")</f>
        <v>Jun</v>
      </c>
      <c r="Q3640" s="29">
        <f>Table1[[#This Row],[TotalDeaths]]/Table1[[#This Row],[TotalCases]]</f>
        <v>4.0638276350394499E-2</v>
      </c>
    </row>
    <row r="3641" spans="1:17" ht="14.4" x14ac:dyDescent="0.3">
      <c r="A3641" s="5" t="s">
        <v>5862</v>
      </c>
      <c r="B3641" s="5" t="s">
        <v>2167</v>
      </c>
      <c r="C3641" s="5" t="s">
        <v>2235</v>
      </c>
      <c r="D3641" s="5" t="s">
        <v>2235</v>
      </c>
      <c r="E3641" s="32">
        <v>44242</v>
      </c>
      <c r="F3641" s="5">
        <v>1546</v>
      </c>
      <c r="G3641" s="5">
        <v>196</v>
      </c>
      <c r="H3641" s="5">
        <v>1381</v>
      </c>
      <c r="I3641" s="5">
        <v>278354</v>
      </c>
      <c r="J3641" s="5">
        <v>11445</v>
      </c>
      <c r="K3641" s="5">
        <v>66133</v>
      </c>
      <c r="L3641" s="5">
        <v>9276</v>
      </c>
      <c r="M3641" s="5">
        <v>11970</v>
      </c>
      <c r="N3641" s="5">
        <v>83000000</v>
      </c>
      <c r="O3641" s="5">
        <f>YEAR(Table1[[#This Row],[ReportDate]])</f>
        <v>2021</v>
      </c>
      <c r="P3641" s="5" t="str">
        <f>TEXT(Table1[[#This Row],[ReportDate]],"mmm")</f>
        <v>Feb</v>
      </c>
      <c r="Q3641" s="29">
        <f>Table1[[#This Row],[TotalDeaths]]/Table1[[#This Row],[TotalCases]]</f>
        <v>4.1116707501957936E-2</v>
      </c>
    </row>
    <row r="3642" spans="1:17" ht="14.4" x14ac:dyDescent="0.3">
      <c r="A3642" s="5" t="s">
        <v>5863</v>
      </c>
      <c r="B3642" s="5" t="s">
        <v>2167</v>
      </c>
      <c r="C3642" s="5" t="s">
        <v>2168</v>
      </c>
      <c r="D3642" s="5" t="s">
        <v>2168</v>
      </c>
      <c r="E3642" s="32">
        <v>43883</v>
      </c>
      <c r="F3642" s="5">
        <v>2606</v>
      </c>
      <c r="G3642" s="5">
        <v>30</v>
      </c>
      <c r="H3642" s="5">
        <v>361</v>
      </c>
      <c r="I3642" s="5">
        <v>280960</v>
      </c>
      <c r="J3642" s="5">
        <v>11475</v>
      </c>
      <c r="K3642" s="5">
        <v>66494</v>
      </c>
      <c r="L3642" s="5">
        <v>28666</v>
      </c>
      <c r="M3642" s="5">
        <v>19000</v>
      </c>
      <c r="N3642" s="5">
        <v>83000000</v>
      </c>
      <c r="O3642" s="5">
        <f>YEAR(Table1[[#This Row],[ReportDate]])</f>
        <v>2020</v>
      </c>
      <c r="P3642" s="5" t="str">
        <f>TEXT(Table1[[#This Row],[ReportDate]],"mmm")</f>
        <v>Feb</v>
      </c>
      <c r="Q3642" s="29">
        <f>Table1[[#This Row],[TotalDeaths]]/Table1[[#This Row],[TotalCases]]</f>
        <v>4.0842112756264239E-2</v>
      </c>
    </row>
    <row r="3643" spans="1:17" ht="14.4" x14ac:dyDescent="0.3">
      <c r="A3643" s="5" t="s">
        <v>5864</v>
      </c>
      <c r="B3643" s="5" t="s">
        <v>2174</v>
      </c>
      <c r="C3643" s="5" t="s">
        <v>2175</v>
      </c>
      <c r="D3643" s="5" t="s">
        <v>2276</v>
      </c>
      <c r="E3643" s="32">
        <v>44238</v>
      </c>
      <c r="F3643" s="5">
        <v>2825</v>
      </c>
      <c r="G3643" s="5">
        <v>75</v>
      </c>
      <c r="H3643" s="5">
        <v>1059</v>
      </c>
      <c r="I3643" s="5">
        <v>283785</v>
      </c>
      <c r="J3643" s="5">
        <v>11550</v>
      </c>
      <c r="K3643" s="5">
        <v>67553</v>
      </c>
      <c r="L3643" s="5">
        <v>42375</v>
      </c>
      <c r="M3643" s="5">
        <v>1605</v>
      </c>
      <c r="N3643" s="5">
        <v>1380000000</v>
      </c>
      <c r="O3643" s="5">
        <f>YEAR(Table1[[#This Row],[ReportDate]])</f>
        <v>2021</v>
      </c>
      <c r="P3643" s="5" t="str">
        <f>TEXT(Table1[[#This Row],[ReportDate]],"mmm")</f>
        <v>Feb</v>
      </c>
      <c r="Q3643" s="29">
        <f>Table1[[#This Row],[TotalDeaths]]/Table1[[#This Row],[TotalCases]]</f>
        <v>4.0699825572176121E-2</v>
      </c>
    </row>
    <row r="3644" spans="1:17" ht="14.4" x14ac:dyDescent="0.3">
      <c r="A3644" s="5" t="s">
        <v>5865</v>
      </c>
      <c r="B3644" s="5" t="s">
        <v>2170</v>
      </c>
      <c r="C3644" s="5" t="s">
        <v>2232</v>
      </c>
      <c r="D3644" s="5" t="s">
        <v>2281</v>
      </c>
      <c r="E3644" s="32">
        <v>43852</v>
      </c>
      <c r="F3644" s="5">
        <v>1852</v>
      </c>
      <c r="G3644" s="5">
        <v>29</v>
      </c>
      <c r="H3644" s="5">
        <v>515</v>
      </c>
      <c r="I3644" s="5">
        <v>285637</v>
      </c>
      <c r="J3644" s="5">
        <v>11579</v>
      </c>
      <c r="K3644" s="5">
        <v>68068</v>
      </c>
      <c r="L3644" s="5">
        <v>11112</v>
      </c>
      <c r="M3644" s="5">
        <v>3831</v>
      </c>
      <c r="N3644" s="5">
        <v>213000000</v>
      </c>
      <c r="O3644" s="5">
        <f>YEAR(Table1[[#This Row],[ReportDate]])</f>
        <v>2020</v>
      </c>
      <c r="P3644" s="5" t="str">
        <f>TEXT(Table1[[#This Row],[ReportDate]],"mmm")</f>
        <v>Jan</v>
      </c>
      <c r="Q3644" s="29">
        <f>Table1[[#This Row],[TotalDeaths]]/Table1[[#This Row],[TotalCases]]</f>
        <v>4.0537465384386476E-2</v>
      </c>
    </row>
    <row r="3645" spans="1:17" ht="14.4" x14ac:dyDescent="0.3">
      <c r="A3645" s="5" t="s">
        <v>5866</v>
      </c>
      <c r="B3645" s="5" t="s">
        <v>2167</v>
      </c>
      <c r="C3645" s="5" t="s">
        <v>2181</v>
      </c>
      <c r="D3645" s="5" t="s">
        <v>2252</v>
      </c>
      <c r="E3645" s="32">
        <v>43860</v>
      </c>
      <c r="F3645" s="5">
        <v>4206</v>
      </c>
      <c r="G3645" s="5">
        <v>112</v>
      </c>
      <c r="H3645" s="5">
        <v>329</v>
      </c>
      <c r="I3645" s="5">
        <v>289843</v>
      </c>
      <c r="J3645" s="5">
        <v>11691</v>
      </c>
      <c r="K3645" s="5">
        <v>68397</v>
      </c>
      <c r="L3645" s="5">
        <v>46266</v>
      </c>
      <c r="M3645" s="5">
        <v>19016</v>
      </c>
      <c r="N3645" s="5">
        <v>83000000</v>
      </c>
      <c r="O3645" s="5">
        <f>YEAR(Table1[[#This Row],[ReportDate]])</f>
        <v>2020</v>
      </c>
      <c r="P3645" s="5" t="str">
        <f>TEXT(Table1[[#This Row],[ReportDate]],"mmm")</f>
        <v>Jan</v>
      </c>
      <c r="Q3645" s="29">
        <f>Table1[[#This Row],[TotalDeaths]]/Table1[[#This Row],[TotalCases]]</f>
        <v>4.0335629978988624E-2</v>
      </c>
    </row>
    <row r="3646" spans="1:17" ht="14.4" x14ac:dyDescent="0.3">
      <c r="A3646" s="5" t="s">
        <v>5867</v>
      </c>
      <c r="B3646" s="5" t="s">
        <v>2170</v>
      </c>
      <c r="C3646" s="5" t="s">
        <v>2178</v>
      </c>
      <c r="D3646" s="5" t="s">
        <v>2286</v>
      </c>
      <c r="E3646" s="32">
        <v>44533</v>
      </c>
      <c r="F3646" s="5">
        <v>812</v>
      </c>
      <c r="G3646" s="5">
        <v>137</v>
      </c>
      <c r="H3646" s="5">
        <v>3141</v>
      </c>
      <c r="I3646" s="5">
        <v>290655</v>
      </c>
      <c r="J3646" s="5">
        <v>11828</v>
      </c>
      <c r="K3646" s="5">
        <v>71538</v>
      </c>
      <c r="L3646" s="5">
        <v>9744</v>
      </c>
      <c r="M3646" s="5">
        <v>4871</v>
      </c>
      <c r="N3646" s="5">
        <v>213000000</v>
      </c>
      <c r="O3646" s="5">
        <f>YEAR(Table1[[#This Row],[ReportDate]])</f>
        <v>2021</v>
      </c>
      <c r="P3646" s="5" t="str">
        <f>TEXT(Table1[[#This Row],[ReportDate]],"mmm")</f>
        <v>Dec</v>
      </c>
      <c r="Q3646" s="29">
        <f>Table1[[#This Row],[TotalDeaths]]/Table1[[#This Row],[TotalCases]]</f>
        <v>4.0694293922347802E-2</v>
      </c>
    </row>
    <row r="3647" spans="1:17" ht="14.4" x14ac:dyDescent="0.3">
      <c r="A3647" s="5" t="s">
        <v>5868</v>
      </c>
      <c r="B3647" s="5" t="s">
        <v>2167</v>
      </c>
      <c r="C3647" s="5" t="s">
        <v>2168</v>
      </c>
      <c r="D3647" s="5" t="s">
        <v>2168</v>
      </c>
      <c r="E3647" s="32">
        <v>44090</v>
      </c>
      <c r="F3647" s="5">
        <v>3374</v>
      </c>
      <c r="G3647" s="5">
        <v>171</v>
      </c>
      <c r="H3647" s="5">
        <v>3739</v>
      </c>
      <c r="I3647" s="5">
        <v>294029</v>
      </c>
      <c r="J3647" s="5">
        <v>11999</v>
      </c>
      <c r="K3647" s="5">
        <v>75277</v>
      </c>
      <c r="L3647" s="5">
        <v>57358</v>
      </c>
      <c r="M3647" s="5">
        <v>13437</v>
      </c>
      <c r="N3647" s="5">
        <v>83000000</v>
      </c>
      <c r="O3647" s="5">
        <f>YEAR(Table1[[#This Row],[ReportDate]])</f>
        <v>2020</v>
      </c>
      <c r="P3647" s="5" t="str">
        <f>TEXT(Table1[[#This Row],[ReportDate]],"mmm")</f>
        <v>Sep</v>
      </c>
      <c r="Q3647" s="29">
        <f>Table1[[#This Row],[TotalDeaths]]/Table1[[#This Row],[TotalCases]]</f>
        <v>4.080889980240044E-2</v>
      </c>
    </row>
    <row r="3648" spans="1:17" ht="14.4" x14ac:dyDescent="0.3">
      <c r="A3648" s="5" t="s">
        <v>5869</v>
      </c>
      <c r="B3648" s="5" t="s">
        <v>2170</v>
      </c>
      <c r="C3648" s="5" t="s">
        <v>2249</v>
      </c>
      <c r="D3648" s="5" t="s">
        <v>2250</v>
      </c>
      <c r="E3648" s="32">
        <v>44035</v>
      </c>
      <c r="F3648" s="5">
        <v>929</v>
      </c>
      <c r="G3648" s="5">
        <v>133</v>
      </c>
      <c r="H3648" s="5">
        <v>292</v>
      </c>
      <c r="I3648" s="5">
        <v>294958</v>
      </c>
      <c r="J3648" s="5">
        <v>12132</v>
      </c>
      <c r="K3648" s="5">
        <v>75569</v>
      </c>
      <c r="L3648" s="5">
        <v>12077</v>
      </c>
      <c r="M3648" s="5">
        <v>6642</v>
      </c>
      <c r="N3648" s="5">
        <v>213000000</v>
      </c>
      <c r="O3648" s="5">
        <f>YEAR(Table1[[#This Row],[ReportDate]])</f>
        <v>2020</v>
      </c>
      <c r="P3648" s="5" t="str">
        <f>TEXT(Table1[[#This Row],[ReportDate]],"mmm")</f>
        <v>Jul</v>
      </c>
      <c r="Q3648" s="29">
        <f>Table1[[#This Row],[TotalDeaths]]/Table1[[#This Row],[TotalCases]]</f>
        <v>4.1131279707619386E-2</v>
      </c>
    </row>
    <row r="3649" spans="1:17" ht="14.4" x14ac:dyDescent="0.3">
      <c r="A3649" s="5" t="s">
        <v>5870</v>
      </c>
      <c r="B3649" s="5" t="s">
        <v>2167</v>
      </c>
      <c r="C3649" s="5" t="s">
        <v>2168</v>
      </c>
      <c r="D3649" s="5" t="s">
        <v>2168</v>
      </c>
      <c r="E3649" s="32">
        <v>43889</v>
      </c>
      <c r="F3649" s="5">
        <v>4981</v>
      </c>
      <c r="G3649" s="5">
        <v>154</v>
      </c>
      <c r="H3649" s="5">
        <v>359</v>
      </c>
      <c r="I3649" s="5">
        <v>299939</v>
      </c>
      <c r="J3649" s="5">
        <v>12286</v>
      </c>
      <c r="K3649" s="5">
        <v>75928</v>
      </c>
      <c r="L3649" s="5">
        <v>89658</v>
      </c>
      <c r="M3649" s="5">
        <v>11076</v>
      </c>
      <c r="N3649" s="5">
        <v>83000000</v>
      </c>
      <c r="O3649" s="5">
        <f>YEAR(Table1[[#This Row],[ReportDate]])</f>
        <v>2020</v>
      </c>
      <c r="P3649" s="5" t="str">
        <f>TEXT(Table1[[#This Row],[ReportDate]],"mmm")</f>
        <v>Feb</v>
      </c>
      <c r="Q3649" s="29">
        <f>Table1[[#This Row],[TotalDeaths]]/Table1[[#This Row],[TotalCases]]</f>
        <v>4.096166220464828E-2</v>
      </c>
    </row>
    <row r="3650" spans="1:17" ht="14.4" x14ac:dyDescent="0.3">
      <c r="A3650" s="5" t="s">
        <v>5871</v>
      </c>
      <c r="B3650" s="5" t="s">
        <v>2170</v>
      </c>
      <c r="C3650" s="5" t="s">
        <v>2171</v>
      </c>
      <c r="D3650" s="5" t="s">
        <v>2265</v>
      </c>
      <c r="E3650" s="32">
        <v>44301</v>
      </c>
      <c r="F3650" s="5">
        <v>4075</v>
      </c>
      <c r="G3650" s="5">
        <v>19</v>
      </c>
      <c r="H3650" s="5">
        <v>1609</v>
      </c>
      <c r="I3650" s="5">
        <v>304014</v>
      </c>
      <c r="J3650" s="5">
        <v>12305</v>
      </c>
      <c r="K3650" s="5">
        <v>77537</v>
      </c>
      <c r="L3650" s="5">
        <v>65200</v>
      </c>
      <c r="M3650" s="5">
        <v>15381</v>
      </c>
      <c r="N3650" s="5">
        <v>213000000</v>
      </c>
      <c r="O3650" s="5">
        <f>YEAR(Table1[[#This Row],[ReportDate]])</f>
        <v>2021</v>
      </c>
      <c r="P3650" s="5" t="str">
        <f>TEXT(Table1[[#This Row],[ReportDate]],"mmm")</f>
        <v>Apr</v>
      </c>
      <c r="Q3650" s="29">
        <f>Table1[[#This Row],[TotalDeaths]]/Table1[[#This Row],[TotalCases]]</f>
        <v>4.0475109698895444E-2</v>
      </c>
    </row>
    <row r="3651" spans="1:17" ht="14.4" x14ac:dyDescent="0.3">
      <c r="A3651" s="5" t="s">
        <v>5872</v>
      </c>
      <c r="B3651" s="5" t="s">
        <v>2191</v>
      </c>
      <c r="C3651" s="5" t="s">
        <v>2221</v>
      </c>
      <c r="D3651" s="5" t="s">
        <v>2222</v>
      </c>
      <c r="E3651" s="32">
        <v>44296</v>
      </c>
      <c r="F3651" s="5">
        <v>3323</v>
      </c>
      <c r="G3651" s="5">
        <v>19</v>
      </c>
      <c r="H3651" s="5">
        <v>2571</v>
      </c>
      <c r="I3651" s="5">
        <v>307337</v>
      </c>
      <c r="J3651" s="5">
        <v>12324</v>
      </c>
      <c r="K3651" s="5">
        <v>80108</v>
      </c>
      <c r="L3651" s="5">
        <v>53168</v>
      </c>
      <c r="M3651" s="5">
        <v>16363</v>
      </c>
      <c r="N3651" s="5">
        <v>331000000</v>
      </c>
      <c r="O3651" s="5">
        <f>YEAR(Table1[[#This Row],[ReportDate]])</f>
        <v>2021</v>
      </c>
      <c r="P3651" s="5" t="str">
        <f>TEXT(Table1[[#This Row],[ReportDate]],"mmm")</f>
        <v>Apr</v>
      </c>
      <c r="Q3651" s="29">
        <f>Table1[[#This Row],[TotalDeaths]]/Table1[[#This Row],[TotalCases]]</f>
        <v>4.0099304672070075E-2</v>
      </c>
    </row>
    <row r="3652" spans="1:17" ht="14.4" x14ac:dyDescent="0.3">
      <c r="A3652" s="5" t="s">
        <v>5873</v>
      </c>
      <c r="B3652" s="5" t="s">
        <v>2170</v>
      </c>
      <c r="C3652" s="5" t="s">
        <v>2249</v>
      </c>
      <c r="D3652" s="5" t="s">
        <v>2268</v>
      </c>
      <c r="E3652" s="32">
        <v>43842</v>
      </c>
      <c r="F3652" s="5">
        <v>174</v>
      </c>
      <c r="G3652" s="5">
        <v>11</v>
      </c>
      <c r="H3652" s="5">
        <v>1360</v>
      </c>
      <c r="I3652" s="5">
        <v>307511</v>
      </c>
      <c r="J3652" s="5">
        <v>12335</v>
      </c>
      <c r="K3652" s="5">
        <v>81468</v>
      </c>
      <c r="L3652" s="5">
        <v>2610</v>
      </c>
      <c r="M3652" s="5">
        <v>7324</v>
      </c>
      <c r="N3652" s="5">
        <v>213000000</v>
      </c>
      <c r="O3652" s="5">
        <f>YEAR(Table1[[#This Row],[ReportDate]])</f>
        <v>2020</v>
      </c>
      <c r="P3652" s="5" t="str">
        <f>TEXT(Table1[[#This Row],[ReportDate]],"mmm")</f>
        <v>Jan</v>
      </c>
      <c r="Q3652" s="29">
        <f>Table1[[#This Row],[TotalDeaths]]/Table1[[#This Row],[TotalCases]]</f>
        <v>4.0112386223582243E-2</v>
      </c>
    </row>
    <row r="3653" spans="1:17" ht="14.4" x14ac:dyDescent="0.3">
      <c r="A3653" s="5" t="s">
        <v>5874</v>
      </c>
      <c r="B3653" s="5" t="s">
        <v>2191</v>
      </c>
      <c r="C3653" s="5" t="s">
        <v>2192</v>
      </c>
      <c r="D3653" s="5" t="s">
        <v>2308</v>
      </c>
      <c r="E3653" s="32">
        <v>44461</v>
      </c>
      <c r="F3653" s="5">
        <v>1363</v>
      </c>
      <c r="G3653" s="5">
        <v>84</v>
      </c>
      <c r="H3653" s="5">
        <v>623</v>
      </c>
      <c r="I3653" s="5">
        <v>308874</v>
      </c>
      <c r="J3653" s="5">
        <v>12419</v>
      </c>
      <c r="K3653" s="5">
        <v>82091</v>
      </c>
      <c r="L3653" s="5">
        <v>6815</v>
      </c>
      <c r="M3653" s="5">
        <v>8453</v>
      </c>
      <c r="N3653" s="5">
        <v>331000000</v>
      </c>
      <c r="O3653" s="5">
        <f>YEAR(Table1[[#This Row],[ReportDate]])</f>
        <v>2021</v>
      </c>
      <c r="P3653" s="5" t="str">
        <f>TEXT(Table1[[#This Row],[ReportDate]],"mmm")</f>
        <v>Sep</v>
      </c>
      <c r="Q3653" s="29">
        <f>Table1[[#This Row],[TotalDeaths]]/Table1[[#This Row],[TotalCases]]</f>
        <v>4.0207333734791531E-2</v>
      </c>
    </row>
    <row r="3654" spans="1:17" ht="14.4" x14ac:dyDescent="0.3">
      <c r="A3654" s="5" t="s">
        <v>5875</v>
      </c>
      <c r="B3654" s="5" t="s">
        <v>2191</v>
      </c>
      <c r="C3654" s="5" t="s">
        <v>2225</v>
      </c>
      <c r="D3654" s="5" t="s">
        <v>2288</v>
      </c>
      <c r="E3654" s="32">
        <v>44120</v>
      </c>
      <c r="F3654" s="5">
        <v>2895</v>
      </c>
      <c r="G3654" s="5">
        <v>48</v>
      </c>
      <c r="H3654" s="5">
        <v>1565</v>
      </c>
      <c r="I3654" s="5">
        <v>311769</v>
      </c>
      <c r="J3654" s="5">
        <v>12467</v>
      </c>
      <c r="K3654" s="5">
        <v>83656</v>
      </c>
      <c r="L3654" s="5">
        <v>17370</v>
      </c>
      <c r="M3654" s="5">
        <v>14445</v>
      </c>
      <c r="N3654" s="5">
        <v>331000000</v>
      </c>
      <c r="O3654" s="5">
        <f>YEAR(Table1[[#This Row],[ReportDate]])</f>
        <v>2020</v>
      </c>
      <c r="P3654" s="5" t="str">
        <f>TEXT(Table1[[#This Row],[ReportDate]],"mmm")</f>
        <v>Oct</v>
      </c>
      <c r="Q3654" s="29">
        <f>Table1[[#This Row],[TotalDeaths]]/Table1[[#This Row],[TotalCases]]</f>
        <v>3.9987939788753854E-2</v>
      </c>
    </row>
    <row r="3655" spans="1:17" ht="14.4" x14ac:dyDescent="0.3">
      <c r="A3655" s="5" t="s">
        <v>5876</v>
      </c>
      <c r="B3655" s="5" t="s">
        <v>2174</v>
      </c>
      <c r="C3655" s="5" t="s">
        <v>27</v>
      </c>
      <c r="D3655" s="5" t="s">
        <v>27</v>
      </c>
      <c r="E3655" s="32">
        <v>44184</v>
      </c>
      <c r="F3655" s="5">
        <v>1037</v>
      </c>
      <c r="G3655" s="5">
        <v>179</v>
      </c>
      <c r="H3655" s="5">
        <v>1920</v>
      </c>
      <c r="I3655" s="5">
        <v>312806</v>
      </c>
      <c r="J3655" s="5">
        <v>12646</v>
      </c>
      <c r="K3655" s="5">
        <v>85576</v>
      </c>
      <c r="L3655" s="5">
        <v>6222</v>
      </c>
      <c r="M3655" s="5">
        <v>9990</v>
      </c>
      <c r="N3655" s="5">
        <v>1380000000</v>
      </c>
      <c r="O3655" s="5">
        <f>YEAR(Table1[[#This Row],[ReportDate]])</f>
        <v>2020</v>
      </c>
      <c r="P3655" s="5" t="str">
        <f>TEXT(Table1[[#This Row],[ReportDate]],"mmm")</f>
        <v>Dec</v>
      </c>
      <c r="Q3655" s="29">
        <f>Table1[[#This Row],[TotalDeaths]]/Table1[[#This Row],[TotalCases]]</f>
        <v>4.0427613281075171E-2</v>
      </c>
    </row>
    <row r="3656" spans="1:17" ht="14.4" x14ac:dyDescent="0.3">
      <c r="A3656" s="5" t="s">
        <v>5877</v>
      </c>
      <c r="B3656" s="5" t="s">
        <v>2191</v>
      </c>
      <c r="C3656" s="5" t="s">
        <v>2217</v>
      </c>
      <c r="D3656" s="5" t="s">
        <v>2218</v>
      </c>
      <c r="E3656" s="32">
        <v>44469</v>
      </c>
      <c r="F3656" s="5">
        <v>3011</v>
      </c>
      <c r="G3656" s="5">
        <v>9</v>
      </c>
      <c r="H3656" s="5">
        <v>1511</v>
      </c>
      <c r="I3656" s="5">
        <v>315817</v>
      </c>
      <c r="J3656" s="5">
        <v>12655</v>
      </c>
      <c r="K3656" s="5">
        <v>87087</v>
      </c>
      <c r="L3656" s="5">
        <v>54198</v>
      </c>
      <c r="M3656" s="5">
        <v>8692</v>
      </c>
      <c r="N3656" s="5">
        <v>331000000</v>
      </c>
      <c r="O3656" s="5">
        <f>YEAR(Table1[[#This Row],[ReportDate]])</f>
        <v>2021</v>
      </c>
      <c r="P3656" s="5" t="str">
        <f>TEXT(Table1[[#This Row],[ReportDate]],"mmm")</f>
        <v>Sep</v>
      </c>
      <c r="Q3656" s="29">
        <f>Table1[[#This Row],[TotalDeaths]]/Table1[[#This Row],[TotalCases]]</f>
        <v>4.0070673839596983E-2</v>
      </c>
    </row>
    <row r="3657" spans="1:17" ht="14.4" x14ac:dyDescent="0.3">
      <c r="A3657" s="5" t="s">
        <v>5878</v>
      </c>
      <c r="B3657" s="5" t="s">
        <v>2186</v>
      </c>
      <c r="C3657" s="5" t="s">
        <v>2187</v>
      </c>
      <c r="D3657" s="5" t="s">
        <v>2188</v>
      </c>
      <c r="E3657" s="32">
        <v>43905</v>
      </c>
      <c r="F3657" s="5">
        <v>2090</v>
      </c>
      <c r="G3657" s="5">
        <v>4</v>
      </c>
      <c r="H3657" s="5">
        <v>4713</v>
      </c>
      <c r="I3657" s="5">
        <v>317907</v>
      </c>
      <c r="J3657" s="5">
        <v>12659</v>
      </c>
      <c r="K3657" s="5">
        <v>91800</v>
      </c>
      <c r="L3657" s="5">
        <v>22990</v>
      </c>
      <c r="M3657" s="5">
        <v>8032</v>
      </c>
      <c r="N3657" s="5">
        <v>68000000</v>
      </c>
      <c r="O3657" s="5">
        <f>YEAR(Table1[[#This Row],[ReportDate]])</f>
        <v>2020</v>
      </c>
      <c r="P3657" s="5" t="str">
        <f>TEXT(Table1[[#This Row],[ReportDate]],"mmm")</f>
        <v>Mar</v>
      </c>
      <c r="Q3657" s="29">
        <f>Table1[[#This Row],[TotalDeaths]]/Table1[[#This Row],[TotalCases]]</f>
        <v>3.9819821520130104E-2</v>
      </c>
    </row>
    <row r="3658" spans="1:17" ht="14.4" x14ac:dyDescent="0.3">
      <c r="A3658" s="5" t="s">
        <v>5879</v>
      </c>
      <c r="B3658" s="5" t="s">
        <v>2191</v>
      </c>
      <c r="C3658" s="5" t="s">
        <v>2221</v>
      </c>
      <c r="D3658" s="5" t="s">
        <v>2222</v>
      </c>
      <c r="E3658" s="32">
        <v>44546</v>
      </c>
      <c r="F3658" s="5">
        <v>460</v>
      </c>
      <c r="G3658" s="5">
        <v>63</v>
      </c>
      <c r="H3658" s="5">
        <v>574</v>
      </c>
      <c r="I3658" s="5">
        <v>318367</v>
      </c>
      <c r="J3658" s="5">
        <v>12722</v>
      </c>
      <c r="K3658" s="5">
        <v>92374</v>
      </c>
      <c r="L3658" s="5">
        <v>4600</v>
      </c>
      <c r="M3658" s="5">
        <v>11214</v>
      </c>
      <c r="N3658" s="5">
        <v>331000000</v>
      </c>
      <c r="O3658" s="5">
        <f>YEAR(Table1[[#This Row],[ReportDate]])</f>
        <v>2021</v>
      </c>
      <c r="P3658" s="5" t="str">
        <f>TEXT(Table1[[#This Row],[ReportDate]],"mmm")</f>
        <v>Dec</v>
      </c>
      <c r="Q3658" s="29">
        <f>Table1[[#This Row],[TotalDeaths]]/Table1[[#This Row],[TotalCases]]</f>
        <v>3.9960171751469216E-2</v>
      </c>
    </row>
    <row r="3659" spans="1:17" ht="14.4" x14ac:dyDescent="0.3">
      <c r="A3659" s="5" t="s">
        <v>5880</v>
      </c>
      <c r="B3659" s="5" t="s">
        <v>2170</v>
      </c>
      <c r="C3659" s="5" t="s">
        <v>2249</v>
      </c>
      <c r="D3659" s="5" t="s">
        <v>2268</v>
      </c>
      <c r="E3659" s="32">
        <v>44391</v>
      </c>
      <c r="F3659" s="5">
        <v>2752</v>
      </c>
      <c r="G3659" s="5">
        <v>185</v>
      </c>
      <c r="H3659" s="5">
        <v>2001</v>
      </c>
      <c r="I3659" s="5">
        <v>321119</v>
      </c>
      <c r="J3659" s="5">
        <v>12907</v>
      </c>
      <c r="K3659" s="5">
        <v>94375</v>
      </c>
      <c r="L3659" s="5">
        <v>52288</v>
      </c>
      <c r="M3659" s="5">
        <v>12350</v>
      </c>
      <c r="N3659" s="5">
        <v>213000000</v>
      </c>
      <c r="O3659" s="5">
        <f>YEAR(Table1[[#This Row],[ReportDate]])</f>
        <v>2021</v>
      </c>
      <c r="P3659" s="5" t="str">
        <f>TEXT(Table1[[#This Row],[ReportDate]],"mmm")</f>
        <v>Jul</v>
      </c>
      <c r="Q3659" s="29">
        <f>Table1[[#This Row],[TotalDeaths]]/Table1[[#This Row],[TotalCases]]</f>
        <v>4.0193822227896824E-2</v>
      </c>
    </row>
    <row r="3660" spans="1:17" ht="14.4" x14ac:dyDescent="0.3">
      <c r="A3660" s="5" t="s">
        <v>5881</v>
      </c>
      <c r="B3660" s="5" t="s">
        <v>2191</v>
      </c>
      <c r="C3660" s="5" t="s">
        <v>2217</v>
      </c>
      <c r="D3660" s="5" t="s">
        <v>2230</v>
      </c>
      <c r="E3660" s="32">
        <v>44421</v>
      </c>
      <c r="F3660" s="5">
        <v>148</v>
      </c>
      <c r="G3660" s="5">
        <v>135</v>
      </c>
      <c r="H3660" s="5">
        <v>396</v>
      </c>
      <c r="I3660" s="5">
        <v>321267</v>
      </c>
      <c r="J3660" s="5">
        <v>13042</v>
      </c>
      <c r="K3660" s="5">
        <v>94771</v>
      </c>
      <c r="L3660" s="5">
        <v>2664</v>
      </c>
      <c r="M3660" s="5">
        <v>13664</v>
      </c>
      <c r="N3660" s="5">
        <v>331000000</v>
      </c>
      <c r="O3660" s="5">
        <f>YEAR(Table1[[#This Row],[ReportDate]])</f>
        <v>2021</v>
      </c>
      <c r="P3660" s="5" t="str">
        <f>TEXT(Table1[[#This Row],[ReportDate]],"mmm")</f>
        <v>Aug</v>
      </c>
      <c r="Q3660" s="29">
        <f>Table1[[#This Row],[TotalDeaths]]/Table1[[#This Row],[TotalCases]]</f>
        <v>4.0595517124385638E-2</v>
      </c>
    </row>
    <row r="3661" spans="1:17" ht="14.4" x14ac:dyDescent="0.3">
      <c r="A3661" s="5" t="s">
        <v>5882</v>
      </c>
      <c r="B3661" s="5" t="s">
        <v>2170</v>
      </c>
      <c r="C3661" s="5" t="s">
        <v>2178</v>
      </c>
      <c r="D3661" s="5" t="s">
        <v>2179</v>
      </c>
      <c r="E3661" s="32">
        <v>44271</v>
      </c>
      <c r="F3661" s="5">
        <v>4433</v>
      </c>
      <c r="G3661" s="5">
        <v>157</v>
      </c>
      <c r="H3661" s="5">
        <v>2708</v>
      </c>
      <c r="I3661" s="5">
        <v>325700</v>
      </c>
      <c r="J3661" s="5">
        <v>13199</v>
      </c>
      <c r="K3661" s="5">
        <v>97479</v>
      </c>
      <c r="L3661" s="5">
        <v>66495</v>
      </c>
      <c r="M3661" s="5">
        <v>13330</v>
      </c>
      <c r="N3661" s="5">
        <v>213000000</v>
      </c>
      <c r="O3661" s="5">
        <f>YEAR(Table1[[#This Row],[ReportDate]])</f>
        <v>2021</v>
      </c>
      <c r="P3661" s="5" t="str">
        <f>TEXT(Table1[[#This Row],[ReportDate]],"mmm")</f>
        <v>Mar</v>
      </c>
      <c r="Q3661" s="29">
        <f>Table1[[#This Row],[TotalDeaths]]/Table1[[#This Row],[TotalCases]]</f>
        <v>4.052502302732576E-2</v>
      </c>
    </row>
    <row r="3662" spans="1:17" ht="14.4" x14ac:dyDescent="0.3">
      <c r="A3662" s="5" t="s">
        <v>5883</v>
      </c>
      <c r="B3662" s="5" t="s">
        <v>2170</v>
      </c>
      <c r="C3662" s="5" t="s">
        <v>2171</v>
      </c>
      <c r="D3662" s="5" t="s">
        <v>2265</v>
      </c>
      <c r="E3662" s="32">
        <v>44071</v>
      </c>
      <c r="F3662" s="5">
        <v>1133</v>
      </c>
      <c r="G3662" s="5">
        <v>16</v>
      </c>
      <c r="H3662" s="5">
        <v>4497</v>
      </c>
      <c r="I3662" s="5">
        <v>326833</v>
      </c>
      <c r="J3662" s="5">
        <v>13215</v>
      </c>
      <c r="K3662" s="5">
        <v>101976</v>
      </c>
      <c r="L3662" s="5">
        <v>14729</v>
      </c>
      <c r="M3662" s="5">
        <v>16964</v>
      </c>
      <c r="N3662" s="5">
        <v>213000000</v>
      </c>
      <c r="O3662" s="5">
        <f>YEAR(Table1[[#This Row],[ReportDate]])</f>
        <v>2020</v>
      </c>
      <c r="P3662" s="5" t="str">
        <f>TEXT(Table1[[#This Row],[ReportDate]],"mmm")</f>
        <v>Aug</v>
      </c>
      <c r="Q3662" s="29">
        <f>Table1[[#This Row],[TotalDeaths]]/Table1[[#This Row],[TotalCases]]</f>
        <v>4.0433493557872062E-2</v>
      </c>
    </row>
    <row r="3663" spans="1:17" ht="14.4" x14ac:dyDescent="0.3">
      <c r="A3663" s="5" t="s">
        <v>5884</v>
      </c>
      <c r="B3663" s="5" t="s">
        <v>2186</v>
      </c>
      <c r="C3663" s="5" t="s">
        <v>2237</v>
      </c>
      <c r="D3663" s="5" t="s">
        <v>2238</v>
      </c>
      <c r="E3663" s="32">
        <v>43984</v>
      </c>
      <c r="F3663" s="5">
        <v>353</v>
      </c>
      <c r="G3663" s="5">
        <v>66</v>
      </c>
      <c r="H3663" s="5">
        <v>1511</v>
      </c>
      <c r="I3663" s="5">
        <v>327186</v>
      </c>
      <c r="J3663" s="5">
        <v>13281</v>
      </c>
      <c r="K3663" s="5">
        <v>103487</v>
      </c>
      <c r="L3663" s="5">
        <v>2471</v>
      </c>
      <c r="M3663" s="5">
        <v>1851</v>
      </c>
      <c r="N3663" s="5">
        <v>68000000</v>
      </c>
      <c r="O3663" s="5">
        <f>YEAR(Table1[[#This Row],[ReportDate]])</f>
        <v>2020</v>
      </c>
      <c r="P3663" s="5" t="str">
        <f>TEXT(Table1[[#This Row],[ReportDate]],"mmm")</f>
        <v>Jun</v>
      </c>
      <c r="Q3663" s="29">
        <f>Table1[[#This Row],[TotalDeaths]]/Table1[[#This Row],[TotalCases]]</f>
        <v>4.0591590104711084E-2</v>
      </c>
    </row>
    <row r="3664" spans="1:17" ht="14.4" x14ac:dyDescent="0.3">
      <c r="A3664" s="5" t="s">
        <v>5885</v>
      </c>
      <c r="B3664" s="5" t="s">
        <v>2191</v>
      </c>
      <c r="C3664" s="5" t="s">
        <v>2225</v>
      </c>
      <c r="D3664" s="5" t="s">
        <v>2288</v>
      </c>
      <c r="E3664" s="32">
        <v>43926</v>
      </c>
      <c r="F3664" s="5">
        <v>1107</v>
      </c>
      <c r="G3664" s="5">
        <v>20</v>
      </c>
      <c r="H3664" s="5">
        <v>2093</v>
      </c>
      <c r="I3664" s="5">
        <v>328293</v>
      </c>
      <c r="J3664" s="5">
        <v>13301</v>
      </c>
      <c r="K3664" s="5">
        <v>105580</v>
      </c>
      <c r="L3664" s="5">
        <v>13284</v>
      </c>
      <c r="M3664" s="5">
        <v>18523</v>
      </c>
      <c r="N3664" s="5">
        <v>331000000</v>
      </c>
      <c r="O3664" s="5">
        <f>YEAR(Table1[[#This Row],[ReportDate]])</f>
        <v>2020</v>
      </c>
      <c r="P3664" s="5" t="str">
        <f>TEXT(Table1[[#This Row],[ReportDate]],"mmm")</f>
        <v>Apr</v>
      </c>
      <c r="Q3664" s="29">
        <f>Table1[[#This Row],[TotalDeaths]]/Table1[[#This Row],[TotalCases]]</f>
        <v>4.0515636946264463E-2</v>
      </c>
    </row>
    <row r="3665" spans="1:17" ht="14.4" x14ac:dyDescent="0.3">
      <c r="A3665" s="5" t="s">
        <v>5886</v>
      </c>
      <c r="B3665" s="5" t="s">
        <v>2191</v>
      </c>
      <c r="C3665" s="5" t="s">
        <v>2225</v>
      </c>
      <c r="D3665" s="5" t="s">
        <v>2226</v>
      </c>
      <c r="E3665" s="32">
        <v>44556</v>
      </c>
      <c r="F3665" s="5">
        <v>2602</v>
      </c>
      <c r="G3665" s="5">
        <v>15</v>
      </c>
      <c r="H3665" s="5">
        <v>4782</v>
      </c>
      <c r="I3665" s="5">
        <v>330895</v>
      </c>
      <c r="J3665" s="5">
        <v>13316</v>
      </c>
      <c r="K3665" s="5">
        <v>110362</v>
      </c>
      <c r="L3665" s="5">
        <v>23418</v>
      </c>
      <c r="M3665" s="5">
        <v>18576</v>
      </c>
      <c r="N3665" s="5">
        <v>331000000</v>
      </c>
      <c r="O3665" s="5">
        <f>YEAR(Table1[[#This Row],[ReportDate]])</f>
        <v>2021</v>
      </c>
      <c r="P3665" s="5" t="str">
        <f>TEXT(Table1[[#This Row],[ReportDate]],"mmm")</f>
        <v>Dec</v>
      </c>
      <c r="Q3665" s="29">
        <f>Table1[[#This Row],[TotalDeaths]]/Table1[[#This Row],[TotalCases]]</f>
        <v>4.0242372958189151E-2</v>
      </c>
    </row>
    <row r="3666" spans="1:17" ht="14.4" x14ac:dyDescent="0.3">
      <c r="A3666" s="5" t="s">
        <v>5887</v>
      </c>
      <c r="B3666" s="5" t="s">
        <v>2167</v>
      </c>
      <c r="C3666" s="5" t="s">
        <v>2318</v>
      </c>
      <c r="D3666" s="5" t="s">
        <v>2319</v>
      </c>
      <c r="E3666" s="32">
        <v>44124</v>
      </c>
      <c r="F3666" s="5">
        <v>2113</v>
      </c>
      <c r="G3666" s="5">
        <v>26</v>
      </c>
      <c r="H3666" s="5">
        <v>4249</v>
      </c>
      <c r="I3666" s="5">
        <v>333008</v>
      </c>
      <c r="J3666" s="5">
        <v>13342</v>
      </c>
      <c r="K3666" s="5">
        <v>114611</v>
      </c>
      <c r="L3666" s="5">
        <v>19017</v>
      </c>
      <c r="M3666" s="5">
        <v>18606</v>
      </c>
      <c r="N3666" s="5">
        <v>83000000</v>
      </c>
      <c r="O3666" s="5">
        <f>YEAR(Table1[[#This Row],[ReportDate]])</f>
        <v>2020</v>
      </c>
      <c r="P3666" s="5" t="str">
        <f>TEXT(Table1[[#This Row],[ReportDate]],"mmm")</f>
        <v>Oct</v>
      </c>
      <c r="Q3666" s="29">
        <f>Table1[[#This Row],[TotalDeaths]]/Table1[[#This Row],[TotalCases]]</f>
        <v>4.0065103541056073E-2</v>
      </c>
    </row>
    <row r="3667" spans="1:17" ht="14.4" x14ac:dyDescent="0.3">
      <c r="A3667" s="5" t="s">
        <v>5888</v>
      </c>
      <c r="B3667" s="5" t="s">
        <v>2167</v>
      </c>
      <c r="C3667" s="5" t="s">
        <v>2235</v>
      </c>
      <c r="D3667" s="5" t="s">
        <v>2235</v>
      </c>
      <c r="E3667" s="32">
        <v>44039</v>
      </c>
      <c r="F3667" s="5">
        <v>4094</v>
      </c>
      <c r="G3667" s="5">
        <v>114</v>
      </c>
      <c r="H3667" s="5">
        <v>4356</v>
      </c>
      <c r="I3667" s="5">
        <v>337102</v>
      </c>
      <c r="J3667" s="5">
        <v>13456</v>
      </c>
      <c r="K3667" s="5">
        <v>118967</v>
      </c>
      <c r="L3667" s="5">
        <v>57316</v>
      </c>
      <c r="M3667" s="5">
        <v>19600</v>
      </c>
      <c r="N3667" s="5">
        <v>83000000</v>
      </c>
      <c r="O3667" s="5">
        <f>YEAR(Table1[[#This Row],[ReportDate]])</f>
        <v>2020</v>
      </c>
      <c r="P3667" s="5" t="str">
        <f>TEXT(Table1[[#This Row],[ReportDate]],"mmm")</f>
        <v>Jul</v>
      </c>
      <c r="Q3667" s="29">
        <f>Table1[[#This Row],[TotalDeaths]]/Table1[[#This Row],[TotalCases]]</f>
        <v>3.9916701769790744E-2</v>
      </c>
    </row>
    <row r="3668" spans="1:17" ht="14.4" x14ac:dyDescent="0.3">
      <c r="A3668" s="5" t="s">
        <v>5889</v>
      </c>
      <c r="B3668" s="5" t="s">
        <v>2174</v>
      </c>
      <c r="C3668" s="5" t="s">
        <v>2175</v>
      </c>
      <c r="D3668" s="5" t="s">
        <v>2176</v>
      </c>
      <c r="E3668" s="32">
        <v>44173</v>
      </c>
      <c r="F3668" s="5">
        <v>3685</v>
      </c>
      <c r="G3668" s="5">
        <v>5</v>
      </c>
      <c r="H3668" s="5">
        <v>2692</v>
      </c>
      <c r="I3668" s="5">
        <v>340787</v>
      </c>
      <c r="J3668" s="5">
        <v>13461</v>
      </c>
      <c r="K3668" s="5">
        <v>121659</v>
      </c>
      <c r="L3668" s="5">
        <v>62645</v>
      </c>
      <c r="M3668" s="5">
        <v>6278</v>
      </c>
      <c r="N3668" s="5">
        <v>1380000000</v>
      </c>
      <c r="O3668" s="5">
        <f>YEAR(Table1[[#This Row],[ReportDate]])</f>
        <v>2020</v>
      </c>
      <c r="P3668" s="5" t="str">
        <f>TEXT(Table1[[#This Row],[ReportDate]],"mmm")</f>
        <v>Dec</v>
      </c>
      <c r="Q3668" s="29">
        <f>Table1[[#This Row],[TotalDeaths]]/Table1[[#This Row],[TotalCases]]</f>
        <v>3.9499746175763746E-2</v>
      </c>
    </row>
    <row r="3669" spans="1:17" ht="14.4" x14ac:dyDescent="0.3">
      <c r="A3669" s="5" t="s">
        <v>5890</v>
      </c>
      <c r="B3669" s="5" t="s">
        <v>2170</v>
      </c>
      <c r="C3669" s="5" t="s">
        <v>2178</v>
      </c>
      <c r="D3669" s="5" t="s">
        <v>2179</v>
      </c>
      <c r="E3669" s="32">
        <v>43918</v>
      </c>
      <c r="F3669" s="5">
        <v>3206</v>
      </c>
      <c r="G3669" s="5">
        <v>41</v>
      </c>
      <c r="H3669" s="5">
        <v>2032</v>
      </c>
      <c r="I3669" s="5">
        <v>343993</v>
      </c>
      <c r="J3669" s="5">
        <v>13502</v>
      </c>
      <c r="K3669" s="5">
        <v>123691</v>
      </c>
      <c r="L3669" s="5">
        <v>48090</v>
      </c>
      <c r="M3669" s="5">
        <v>16924</v>
      </c>
      <c r="N3669" s="5">
        <v>213000000</v>
      </c>
      <c r="O3669" s="5">
        <f>YEAR(Table1[[#This Row],[ReportDate]])</f>
        <v>2020</v>
      </c>
      <c r="P3669" s="5" t="str">
        <f>TEXT(Table1[[#This Row],[ReportDate]],"mmm")</f>
        <v>Mar</v>
      </c>
      <c r="Q3669" s="29">
        <f>Table1[[#This Row],[TotalDeaths]]/Table1[[#This Row],[TotalCases]]</f>
        <v>3.9250798708113245E-2</v>
      </c>
    </row>
    <row r="3670" spans="1:17" ht="14.4" x14ac:dyDescent="0.3">
      <c r="A3670" s="5" t="s">
        <v>5891</v>
      </c>
      <c r="B3670" s="5" t="s">
        <v>2186</v>
      </c>
      <c r="C3670" s="5" t="s">
        <v>2237</v>
      </c>
      <c r="D3670" s="5" t="s">
        <v>2270</v>
      </c>
      <c r="E3670" s="32">
        <v>44220</v>
      </c>
      <c r="F3670" s="5">
        <v>1109</v>
      </c>
      <c r="G3670" s="5">
        <v>143</v>
      </c>
      <c r="H3670" s="5">
        <v>1354</v>
      </c>
      <c r="I3670" s="5">
        <v>345102</v>
      </c>
      <c r="J3670" s="5">
        <v>13645</v>
      </c>
      <c r="K3670" s="5">
        <v>125045</v>
      </c>
      <c r="L3670" s="5">
        <v>17744</v>
      </c>
      <c r="M3670" s="5">
        <v>1735</v>
      </c>
      <c r="N3670" s="5">
        <v>68000000</v>
      </c>
      <c r="O3670" s="5">
        <f>YEAR(Table1[[#This Row],[ReportDate]])</f>
        <v>2021</v>
      </c>
      <c r="P3670" s="5" t="str">
        <f>TEXT(Table1[[#This Row],[ReportDate]],"mmm")</f>
        <v>Jan</v>
      </c>
      <c r="Q3670" s="29">
        <f>Table1[[#This Row],[TotalDeaths]]/Table1[[#This Row],[TotalCases]]</f>
        <v>3.9539034836077451E-2</v>
      </c>
    </row>
    <row r="3671" spans="1:17" ht="14.4" x14ac:dyDescent="0.3">
      <c r="A3671" s="5" t="s">
        <v>5892</v>
      </c>
      <c r="B3671" s="5" t="s">
        <v>2167</v>
      </c>
      <c r="C3671" s="5" t="s">
        <v>2181</v>
      </c>
      <c r="D3671" s="5" t="s">
        <v>2252</v>
      </c>
      <c r="E3671" s="32">
        <v>44155</v>
      </c>
      <c r="F3671" s="5">
        <v>4179</v>
      </c>
      <c r="G3671" s="5">
        <v>172</v>
      </c>
      <c r="H3671" s="5">
        <v>4734</v>
      </c>
      <c r="I3671" s="5">
        <v>349281</v>
      </c>
      <c r="J3671" s="5">
        <v>13817</v>
      </c>
      <c r="K3671" s="5">
        <v>129779</v>
      </c>
      <c r="L3671" s="5">
        <v>37611</v>
      </c>
      <c r="M3671" s="5">
        <v>11011</v>
      </c>
      <c r="N3671" s="5">
        <v>83000000</v>
      </c>
      <c r="O3671" s="5">
        <f>YEAR(Table1[[#This Row],[ReportDate]])</f>
        <v>2020</v>
      </c>
      <c r="P3671" s="5" t="str">
        <f>TEXT(Table1[[#This Row],[ReportDate]],"mmm")</f>
        <v>Nov</v>
      </c>
      <c r="Q3671" s="29">
        <f>Table1[[#This Row],[TotalDeaths]]/Table1[[#This Row],[TotalCases]]</f>
        <v>3.9558407127785362E-2</v>
      </c>
    </row>
    <row r="3672" spans="1:17" ht="14.4" x14ac:dyDescent="0.3">
      <c r="A3672" s="5" t="s">
        <v>5893</v>
      </c>
      <c r="B3672" s="5" t="s">
        <v>2191</v>
      </c>
      <c r="C3672" s="5" t="s">
        <v>2192</v>
      </c>
      <c r="D3672" s="5" t="s">
        <v>2193</v>
      </c>
      <c r="E3672" s="32">
        <v>43987</v>
      </c>
      <c r="F3672" s="5">
        <v>1977</v>
      </c>
      <c r="G3672" s="5">
        <v>2</v>
      </c>
      <c r="H3672" s="5">
        <v>2752</v>
      </c>
      <c r="I3672" s="5">
        <v>351258</v>
      </c>
      <c r="J3672" s="5">
        <v>13819</v>
      </c>
      <c r="K3672" s="5">
        <v>132531</v>
      </c>
      <c r="L3672" s="5">
        <v>23724</v>
      </c>
      <c r="M3672" s="5">
        <v>5706</v>
      </c>
      <c r="N3672" s="5">
        <v>331000000</v>
      </c>
      <c r="O3672" s="5">
        <f>YEAR(Table1[[#This Row],[ReportDate]])</f>
        <v>2020</v>
      </c>
      <c r="P3672" s="5" t="str">
        <f>TEXT(Table1[[#This Row],[ReportDate]],"mmm")</f>
        <v>Jun</v>
      </c>
      <c r="Q3672" s="29">
        <f>Table1[[#This Row],[TotalDeaths]]/Table1[[#This Row],[TotalCases]]</f>
        <v>3.9341452721361504E-2</v>
      </c>
    </row>
    <row r="3673" spans="1:17" ht="14.4" x14ac:dyDescent="0.3">
      <c r="A3673" s="5" t="s">
        <v>5894</v>
      </c>
      <c r="B3673" s="5" t="s">
        <v>2174</v>
      </c>
      <c r="C3673" s="5" t="s">
        <v>2201</v>
      </c>
      <c r="D3673" s="5" t="s">
        <v>2202</v>
      </c>
      <c r="E3673" s="32">
        <v>44498</v>
      </c>
      <c r="F3673" s="5">
        <v>226</v>
      </c>
      <c r="G3673" s="5">
        <v>39</v>
      </c>
      <c r="H3673" s="5">
        <v>1292</v>
      </c>
      <c r="I3673" s="5">
        <v>351484</v>
      </c>
      <c r="J3673" s="5">
        <v>13858</v>
      </c>
      <c r="K3673" s="5">
        <v>133823</v>
      </c>
      <c r="L3673" s="5">
        <v>2486</v>
      </c>
      <c r="M3673" s="5">
        <v>5160</v>
      </c>
      <c r="N3673" s="5">
        <v>1380000000</v>
      </c>
      <c r="O3673" s="5">
        <f>YEAR(Table1[[#This Row],[ReportDate]])</f>
        <v>2021</v>
      </c>
      <c r="P3673" s="5" t="str">
        <f>TEXT(Table1[[#This Row],[ReportDate]],"mmm")</f>
        <v>Oct</v>
      </c>
      <c r="Q3673" s="29">
        <f>Table1[[#This Row],[TotalDeaths]]/Table1[[#This Row],[TotalCases]]</f>
        <v>3.9427114747755232E-2</v>
      </c>
    </row>
    <row r="3674" spans="1:17" ht="14.4" x14ac:dyDescent="0.3">
      <c r="A3674" s="5" t="s">
        <v>5895</v>
      </c>
      <c r="B3674" s="5" t="s">
        <v>2186</v>
      </c>
      <c r="C3674" s="5" t="s">
        <v>2212</v>
      </c>
      <c r="D3674" s="5" t="s">
        <v>2306</v>
      </c>
      <c r="E3674" s="32">
        <v>44481</v>
      </c>
      <c r="F3674" s="5">
        <v>2939</v>
      </c>
      <c r="G3674" s="5">
        <v>19</v>
      </c>
      <c r="H3674" s="5">
        <v>3735</v>
      </c>
      <c r="I3674" s="5">
        <v>354423</v>
      </c>
      <c r="J3674" s="5">
        <v>13877</v>
      </c>
      <c r="K3674" s="5">
        <v>137558</v>
      </c>
      <c r="L3674" s="5">
        <v>44085</v>
      </c>
      <c r="M3674" s="5">
        <v>6602</v>
      </c>
      <c r="N3674" s="5">
        <v>68000000</v>
      </c>
      <c r="O3674" s="5">
        <f>YEAR(Table1[[#This Row],[ReportDate]])</f>
        <v>2021</v>
      </c>
      <c r="P3674" s="5" t="str">
        <f>TEXT(Table1[[#This Row],[ReportDate]],"mmm")</f>
        <v>Oct</v>
      </c>
      <c r="Q3674" s="29">
        <f>Table1[[#This Row],[TotalDeaths]]/Table1[[#This Row],[TotalCases]]</f>
        <v>3.9153779523337935E-2</v>
      </c>
    </row>
    <row r="3675" spans="1:17" ht="14.4" x14ac:dyDescent="0.3">
      <c r="A3675" s="5" t="s">
        <v>5896</v>
      </c>
      <c r="B3675" s="5" t="s">
        <v>2191</v>
      </c>
      <c r="C3675" s="5" t="s">
        <v>2221</v>
      </c>
      <c r="D3675" s="5" t="s">
        <v>2241</v>
      </c>
      <c r="E3675" s="32">
        <v>44463</v>
      </c>
      <c r="F3675" s="5">
        <v>1012</v>
      </c>
      <c r="G3675" s="5">
        <v>6</v>
      </c>
      <c r="H3675" s="5">
        <v>4252</v>
      </c>
      <c r="I3675" s="5">
        <v>355435</v>
      </c>
      <c r="J3675" s="5">
        <v>13883</v>
      </c>
      <c r="K3675" s="5">
        <v>141810</v>
      </c>
      <c r="L3675" s="5">
        <v>16192</v>
      </c>
      <c r="M3675" s="5">
        <v>9156</v>
      </c>
      <c r="N3675" s="5">
        <v>331000000</v>
      </c>
      <c r="O3675" s="5">
        <f>YEAR(Table1[[#This Row],[ReportDate]])</f>
        <v>2021</v>
      </c>
      <c r="P3675" s="5" t="str">
        <f>TEXT(Table1[[#This Row],[ReportDate]],"mmm")</f>
        <v>Sep</v>
      </c>
      <c r="Q3675" s="29">
        <f>Table1[[#This Row],[TotalDeaths]]/Table1[[#This Row],[TotalCases]]</f>
        <v>3.905918100355902E-2</v>
      </c>
    </row>
    <row r="3676" spans="1:17" ht="14.4" x14ac:dyDescent="0.3">
      <c r="A3676" s="5" t="s">
        <v>5897</v>
      </c>
      <c r="B3676" s="5" t="s">
        <v>2191</v>
      </c>
      <c r="C3676" s="5" t="s">
        <v>2225</v>
      </c>
      <c r="D3676" s="5" t="s">
        <v>2226</v>
      </c>
      <c r="E3676" s="32">
        <v>44407</v>
      </c>
      <c r="F3676" s="5">
        <v>4115</v>
      </c>
      <c r="G3676" s="5">
        <v>58</v>
      </c>
      <c r="H3676" s="5">
        <v>3739</v>
      </c>
      <c r="I3676" s="5">
        <v>359550</v>
      </c>
      <c r="J3676" s="5">
        <v>13941</v>
      </c>
      <c r="K3676" s="5">
        <v>145549</v>
      </c>
      <c r="L3676" s="5">
        <v>45265</v>
      </c>
      <c r="M3676" s="5">
        <v>6121</v>
      </c>
      <c r="N3676" s="5">
        <v>331000000</v>
      </c>
      <c r="O3676" s="5">
        <f>YEAR(Table1[[#This Row],[ReportDate]])</f>
        <v>2021</v>
      </c>
      <c r="P3676" s="5" t="str">
        <f>TEXT(Table1[[#This Row],[ReportDate]],"mmm")</f>
        <v>Jul</v>
      </c>
      <c r="Q3676" s="29">
        <f>Table1[[#This Row],[TotalDeaths]]/Table1[[#This Row],[TotalCases]]</f>
        <v>3.8773466833541929E-2</v>
      </c>
    </row>
    <row r="3677" spans="1:17" ht="14.4" x14ac:dyDescent="0.3">
      <c r="A3677" s="5" t="s">
        <v>5898</v>
      </c>
      <c r="B3677" s="5" t="s">
        <v>2170</v>
      </c>
      <c r="C3677" s="5" t="s">
        <v>2232</v>
      </c>
      <c r="D3677" s="5" t="s">
        <v>2233</v>
      </c>
      <c r="E3677" s="32">
        <v>44449</v>
      </c>
      <c r="F3677" s="5">
        <v>3106</v>
      </c>
      <c r="G3677" s="5">
        <v>138</v>
      </c>
      <c r="H3677" s="5">
        <v>4709</v>
      </c>
      <c r="I3677" s="5">
        <v>362656</v>
      </c>
      <c r="J3677" s="5">
        <v>14079</v>
      </c>
      <c r="K3677" s="5">
        <v>150258</v>
      </c>
      <c r="L3677" s="5">
        <v>24848</v>
      </c>
      <c r="M3677" s="5">
        <v>7909</v>
      </c>
      <c r="N3677" s="5">
        <v>213000000</v>
      </c>
      <c r="O3677" s="5">
        <f>YEAR(Table1[[#This Row],[ReportDate]])</f>
        <v>2021</v>
      </c>
      <c r="P3677" s="5" t="str">
        <f>TEXT(Table1[[#This Row],[ReportDate]],"mmm")</f>
        <v>Sep</v>
      </c>
      <c r="Q3677" s="29">
        <f>Table1[[#This Row],[TotalDeaths]]/Table1[[#This Row],[TotalCases]]</f>
        <v>3.8821913879819994E-2</v>
      </c>
    </row>
    <row r="3678" spans="1:17" ht="14.4" x14ac:dyDescent="0.3">
      <c r="A3678" s="5" t="s">
        <v>5899</v>
      </c>
      <c r="B3678" s="5" t="s">
        <v>2170</v>
      </c>
      <c r="C3678" s="5" t="s">
        <v>2171</v>
      </c>
      <c r="D3678" s="5" t="s">
        <v>2172</v>
      </c>
      <c r="E3678" s="32">
        <v>44489</v>
      </c>
      <c r="F3678" s="5">
        <v>3936</v>
      </c>
      <c r="G3678" s="5">
        <v>92</v>
      </c>
      <c r="H3678" s="5">
        <v>2476</v>
      </c>
      <c r="I3678" s="5">
        <v>366592</v>
      </c>
      <c r="J3678" s="5">
        <v>14171</v>
      </c>
      <c r="K3678" s="5">
        <v>152734</v>
      </c>
      <c r="L3678" s="5">
        <v>70848</v>
      </c>
      <c r="M3678" s="5">
        <v>4719</v>
      </c>
      <c r="N3678" s="5">
        <v>213000000</v>
      </c>
      <c r="O3678" s="5">
        <f>YEAR(Table1[[#This Row],[ReportDate]])</f>
        <v>2021</v>
      </c>
      <c r="P3678" s="5" t="str">
        <f>TEXT(Table1[[#This Row],[ReportDate]],"mmm")</f>
        <v>Oct</v>
      </c>
      <c r="Q3678" s="29">
        <f>Table1[[#This Row],[TotalDeaths]]/Table1[[#This Row],[TotalCases]]</f>
        <v>3.8656053596368714E-2</v>
      </c>
    </row>
    <row r="3679" spans="1:17" ht="14.4" x14ac:dyDescent="0.3">
      <c r="A3679" s="5" t="s">
        <v>5900</v>
      </c>
      <c r="B3679" s="5" t="s">
        <v>2167</v>
      </c>
      <c r="C3679" s="5" t="s">
        <v>2168</v>
      </c>
      <c r="D3679" s="5" t="s">
        <v>2168</v>
      </c>
      <c r="E3679" s="32">
        <v>43967</v>
      </c>
      <c r="F3679" s="5">
        <v>2802</v>
      </c>
      <c r="G3679" s="5">
        <v>51</v>
      </c>
      <c r="H3679" s="5">
        <v>1908</v>
      </c>
      <c r="I3679" s="5">
        <v>369394</v>
      </c>
      <c r="J3679" s="5">
        <v>14222</v>
      </c>
      <c r="K3679" s="5">
        <v>154642</v>
      </c>
      <c r="L3679" s="5">
        <v>53238</v>
      </c>
      <c r="M3679" s="5">
        <v>14539</v>
      </c>
      <c r="N3679" s="5">
        <v>83000000</v>
      </c>
      <c r="O3679" s="5">
        <f>YEAR(Table1[[#This Row],[ReportDate]])</f>
        <v>2020</v>
      </c>
      <c r="P3679" s="5" t="str">
        <f>TEXT(Table1[[#This Row],[ReportDate]],"mmm")</f>
        <v>May</v>
      </c>
      <c r="Q3679" s="29">
        <f>Table1[[#This Row],[TotalDeaths]]/Table1[[#This Row],[TotalCases]]</f>
        <v>3.8500896062199169E-2</v>
      </c>
    </row>
    <row r="3680" spans="1:17" ht="14.4" x14ac:dyDescent="0.3">
      <c r="A3680" s="5" t="s">
        <v>5901</v>
      </c>
      <c r="B3680" s="5" t="s">
        <v>2167</v>
      </c>
      <c r="C3680" s="5" t="s">
        <v>2318</v>
      </c>
      <c r="D3680" s="5" t="s">
        <v>2418</v>
      </c>
      <c r="E3680" s="32">
        <v>44504</v>
      </c>
      <c r="F3680" s="5">
        <v>1466</v>
      </c>
      <c r="G3680" s="5">
        <v>130</v>
      </c>
      <c r="H3680" s="5">
        <v>2899</v>
      </c>
      <c r="I3680" s="5">
        <v>370860</v>
      </c>
      <c r="J3680" s="5">
        <v>14352</v>
      </c>
      <c r="K3680" s="5">
        <v>157541</v>
      </c>
      <c r="L3680" s="5">
        <v>14660</v>
      </c>
      <c r="M3680" s="5">
        <v>18489</v>
      </c>
      <c r="N3680" s="5">
        <v>83000000</v>
      </c>
      <c r="O3680" s="5">
        <f>YEAR(Table1[[#This Row],[ReportDate]])</f>
        <v>2021</v>
      </c>
      <c r="P3680" s="5" t="str">
        <f>TEXT(Table1[[#This Row],[ReportDate]],"mmm")</f>
        <v>Nov</v>
      </c>
      <c r="Q3680" s="29">
        <f>Table1[[#This Row],[TotalDeaths]]/Table1[[#This Row],[TotalCases]]</f>
        <v>3.8699239605241867E-2</v>
      </c>
    </row>
    <row r="3681" spans="1:17" ht="14.4" x14ac:dyDescent="0.3">
      <c r="A3681" s="5" t="s">
        <v>5902</v>
      </c>
      <c r="B3681" s="5" t="s">
        <v>2191</v>
      </c>
      <c r="C3681" s="5" t="s">
        <v>2217</v>
      </c>
      <c r="D3681" s="5" t="s">
        <v>2218</v>
      </c>
      <c r="E3681" s="32">
        <v>44258</v>
      </c>
      <c r="F3681" s="5">
        <v>2988</v>
      </c>
      <c r="G3681" s="5">
        <v>20</v>
      </c>
      <c r="H3681" s="5">
        <v>1275</v>
      </c>
      <c r="I3681" s="5">
        <v>373848</v>
      </c>
      <c r="J3681" s="5">
        <v>14372</v>
      </c>
      <c r="K3681" s="5">
        <v>158816</v>
      </c>
      <c r="L3681" s="5">
        <v>50796</v>
      </c>
      <c r="M3681" s="5">
        <v>6828</v>
      </c>
      <c r="N3681" s="5">
        <v>331000000</v>
      </c>
      <c r="O3681" s="5">
        <f>YEAR(Table1[[#This Row],[ReportDate]])</f>
        <v>2021</v>
      </c>
      <c r="P3681" s="5" t="str">
        <f>TEXT(Table1[[#This Row],[ReportDate]],"mmm")</f>
        <v>Mar</v>
      </c>
      <c r="Q3681" s="29">
        <f>Table1[[#This Row],[TotalDeaths]]/Table1[[#This Row],[TotalCases]]</f>
        <v>3.8443431555070511E-2</v>
      </c>
    </row>
    <row r="3682" spans="1:17" ht="14.4" x14ac:dyDescent="0.3">
      <c r="A3682" s="5" t="s">
        <v>5903</v>
      </c>
      <c r="B3682" s="5" t="s">
        <v>2191</v>
      </c>
      <c r="C3682" s="5" t="s">
        <v>2225</v>
      </c>
      <c r="D3682" s="5" t="s">
        <v>2288</v>
      </c>
      <c r="E3682" s="32">
        <v>44282</v>
      </c>
      <c r="F3682" s="5">
        <v>269</v>
      </c>
      <c r="G3682" s="5">
        <v>180</v>
      </c>
      <c r="H3682" s="5">
        <v>4362</v>
      </c>
      <c r="I3682" s="5">
        <v>374117</v>
      </c>
      <c r="J3682" s="5">
        <v>14552</v>
      </c>
      <c r="K3682" s="5">
        <v>163178</v>
      </c>
      <c r="L3682" s="5">
        <v>1345</v>
      </c>
      <c r="M3682" s="5">
        <v>14924</v>
      </c>
      <c r="N3682" s="5">
        <v>331000000</v>
      </c>
      <c r="O3682" s="5">
        <f>YEAR(Table1[[#This Row],[ReportDate]])</f>
        <v>2021</v>
      </c>
      <c r="P3682" s="5" t="str">
        <f>TEXT(Table1[[#This Row],[ReportDate]],"mmm")</f>
        <v>Mar</v>
      </c>
      <c r="Q3682" s="29">
        <f>Table1[[#This Row],[TotalDeaths]]/Table1[[#This Row],[TotalCases]]</f>
        <v>3.8896922620463653E-2</v>
      </c>
    </row>
    <row r="3683" spans="1:17" ht="14.4" x14ac:dyDescent="0.3">
      <c r="A3683" s="5" t="s">
        <v>5904</v>
      </c>
      <c r="B3683" s="5" t="s">
        <v>2167</v>
      </c>
      <c r="C3683" s="5" t="s">
        <v>2235</v>
      </c>
      <c r="D3683" s="5" t="s">
        <v>2235</v>
      </c>
      <c r="E3683" s="32">
        <v>44442</v>
      </c>
      <c r="F3683" s="5">
        <v>3806</v>
      </c>
      <c r="G3683" s="5">
        <v>157</v>
      </c>
      <c r="H3683" s="5">
        <v>58</v>
      </c>
      <c r="I3683" s="5">
        <v>377923</v>
      </c>
      <c r="J3683" s="5">
        <v>14709</v>
      </c>
      <c r="K3683" s="5">
        <v>163236</v>
      </c>
      <c r="L3683" s="5">
        <v>38060</v>
      </c>
      <c r="M3683" s="5">
        <v>14383</v>
      </c>
      <c r="N3683" s="5">
        <v>83000000</v>
      </c>
      <c r="O3683" s="5">
        <f>YEAR(Table1[[#This Row],[ReportDate]])</f>
        <v>2021</v>
      </c>
      <c r="P3683" s="5" t="str">
        <f>TEXT(Table1[[#This Row],[ReportDate]],"mmm")</f>
        <v>Sep</v>
      </c>
      <c r="Q3683" s="29">
        <f>Table1[[#This Row],[TotalDeaths]]/Table1[[#This Row],[TotalCases]]</f>
        <v>3.8920626688505329E-2</v>
      </c>
    </row>
    <row r="3684" spans="1:17" ht="14.4" x14ac:dyDescent="0.3">
      <c r="A3684" s="5" t="s">
        <v>5905</v>
      </c>
      <c r="B3684" s="5" t="s">
        <v>2167</v>
      </c>
      <c r="C3684" s="5" t="s">
        <v>2181</v>
      </c>
      <c r="D3684" s="5" t="s">
        <v>2182</v>
      </c>
      <c r="E3684" s="32">
        <v>43971</v>
      </c>
      <c r="F3684" s="5">
        <v>1531</v>
      </c>
      <c r="G3684" s="5">
        <v>10</v>
      </c>
      <c r="H3684" s="5">
        <v>3923</v>
      </c>
      <c r="I3684" s="5">
        <v>379454</v>
      </c>
      <c r="J3684" s="5">
        <v>14719</v>
      </c>
      <c r="K3684" s="5">
        <v>167159</v>
      </c>
      <c r="L3684" s="5">
        <v>13779</v>
      </c>
      <c r="M3684" s="5">
        <v>9738</v>
      </c>
      <c r="N3684" s="5">
        <v>83000000</v>
      </c>
      <c r="O3684" s="5">
        <f>YEAR(Table1[[#This Row],[ReportDate]])</f>
        <v>2020</v>
      </c>
      <c r="P3684" s="5" t="str">
        <f>TEXT(Table1[[#This Row],[ReportDate]],"mmm")</f>
        <v>May</v>
      </c>
      <c r="Q3684" s="29">
        <f>Table1[[#This Row],[TotalDeaths]]/Table1[[#This Row],[TotalCases]]</f>
        <v>3.8789945553347707E-2</v>
      </c>
    </row>
    <row r="3685" spans="1:17" ht="14.4" x14ac:dyDescent="0.3">
      <c r="A3685" s="5" t="s">
        <v>5906</v>
      </c>
      <c r="B3685" s="5" t="s">
        <v>2191</v>
      </c>
      <c r="C3685" s="5" t="s">
        <v>2221</v>
      </c>
      <c r="D3685" s="5" t="s">
        <v>2222</v>
      </c>
      <c r="E3685" s="32">
        <v>43913</v>
      </c>
      <c r="F3685" s="5">
        <v>303</v>
      </c>
      <c r="G3685" s="5">
        <v>152</v>
      </c>
      <c r="H3685" s="5">
        <v>616</v>
      </c>
      <c r="I3685" s="5">
        <v>379757</v>
      </c>
      <c r="J3685" s="5">
        <v>14871</v>
      </c>
      <c r="K3685" s="5">
        <v>167775</v>
      </c>
      <c r="L3685" s="5">
        <v>5151</v>
      </c>
      <c r="M3685" s="5">
        <v>7655</v>
      </c>
      <c r="N3685" s="5">
        <v>331000000</v>
      </c>
      <c r="O3685" s="5">
        <f>YEAR(Table1[[#This Row],[ReportDate]])</f>
        <v>2020</v>
      </c>
      <c r="P3685" s="5" t="str">
        <f>TEXT(Table1[[#This Row],[ReportDate]],"mmm")</f>
        <v>Mar</v>
      </c>
      <c r="Q3685" s="29">
        <f>Table1[[#This Row],[TotalDeaths]]/Table1[[#This Row],[TotalCases]]</f>
        <v>3.9159251837359153E-2</v>
      </c>
    </row>
    <row r="3686" spans="1:17" ht="14.4" x14ac:dyDescent="0.3">
      <c r="A3686" s="5" t="s">
        <v>5907</v>
      </c>
      <c r="B3686" s="5" t="s">
        <v>2186</v>
      </c>
      <c r="C3686" s="5" t="s">
        <v>2204</v>
      </c>
      <c r="D3686" s="5" t="s">
        <v>2210</v>
      </c>
      <c r="E3686" s="32">
        <v>44007</v>
      </c>
      <c r="F3686" s="5">
        <v>4905</v>
      </c>
      <c r="G3686" s="5">
        <v>49</v>
      </c>
      <c r="H3686" s="5">
        <v>3671</v>
      </c>
      <c r="I3686" s="5">
        <v>384662</v>
      </c>
      <c r="J3686" s="5">
        <v>14920</v>
      </c>
      <c r="K3686" s="5">
        <v>171446</v>
      </c>
      <c r="L3686" s="5">
        <v>24525</v>
      </c>
      <c r="M3686" s="5">
        <v>4044</v>
      </c>
      <c r="N3686" s="5">
        <v>68000000</v>
      </c>
      <c r="O3686" s="5">
        <f>YEAR(Table1[[#This Row],[ReportDate]])</f>
        <v>2020</v>
      </c>
      <c r="P3686" s="5" t="str">
        <f>TEXT(Table1[[#This Row],[ReportDate]],"mmm")</f>
        <v>Jun</v>
      </c>
      <c r="Q3686" s="29">
        <f>Table1[[#This Row],[TotalDeaths]]/Table1[[#This Row],[TotalCases]]</f>
        <v>3.8787298979363699E-2</v>
      </c>
    </row>
    <row r="3687" spans="1:17" ht="14.4" x14ac:dyDescent="0.3">
      <c r="A3687" s="5" t="s">
        <v>5908</v>
      </c>
      <c r="B3687" s="5" t="s">
        <v>2191</v>
      </c>
      <c r="C3687" s="5" t="s">
        <v>2225</v>
      </c>
      <c r="D3687" s="5" t="s">
        <v>2288</v>
      </c>
      <c r="E3687" s="32">
        <v>44028</v>
      </c>
      <c r="F3687" s="5">
        <v>1932</v>
      </c>
      <c r="G3687" s="5">
        <v>8</v>
      </c>
      <c r="H3687" s="5">
        <v>2218</v>
      </c>
      <c r="I3687" s="5">
        <v>386594</v>
      </c>
      <c r="J3687" s="5">
        <v>14928</v>
      </c>
      <c r="K3687" s="5">
        <v>173664</v>
      </c>
      <c r="L3687" s="5">
        <v>32844</v>
      </c>
      <c r="M3687" s="5">
        <v>13427</v>
      </c>
      <c r="N3687" s="5">
        <v>331000000</v>
      </c>
      <c r="O3687" s="5">
        <f>YEAR(Table1[[#This Row],[ReportDate]])</f>
        <v>2020</v>
      </c>
      <c r="P3687" s="5" t="str">
        <f>TEXT(Table1[[#This Row],[ReportDate]],"mmm")</f>
        <v>Jul</v>
      </c>
      <c r="Q3687" s="29">
        <f>Table1[[#This Row],[TotalDeaths]]/Table1[[#This Row],[TotalCases]]</f>
        <v>3.8614153349508788E-2</v>
      </c>
    </row>
    <row r="3688" spans="1:17" ht="14.4" x14ac:dyDescent="0.3">
      <c r="A3688" s="5" t="s">
        <v>5909</v>
      </c>
      <c r="B3688" s="5" t="s">
        <v>2186</v>
      </c>
      <c r="C3688" s="5" t="s">
        <v>2212</v>
      </c>
      <c r="D3688" s="5" t="s">
        <v>2306</v>
      </c>
      <c r="E3688" s="32">
        <v>44454</v>
      </c>
      <c r="F3688" s="5">
        <v>2040</v>
      </c>
      <c r="G3688" s="5">
        <v>44</v>
      </c>
      <c r="H3688" s="5">
        <v>1711</v>
      </c>
      <c r="I3688" s="5">
        <v>388634</v>
      </c>
      <c r="J3688" s="5">
        <v>14972</v>
      </c>
      <c r="K3688" s="5">
        <v>175375</v>
      </c>
      <c r="L3688" s="5">
        <v>30600</v>
      </c>
      <c r="M3688" s="5">
        <v>16411</v>
      </c>
      <c r="N3688" s="5">
        <v>68000000</v>
      </c>
      <c r="O3688" s="5">
        <f>YEAR(Table1[[#This Row],[ReportDate]])</f>
        <v>2021</v>
      </c>
      <c r="P3688" s="5" t="str">
        <f>TEXT(Table1[[#This Row],[ReportDate]],"mmm")</f>
        <v>Sep</v>
      </c>
      <c r="Q3688" s="29">
        <f>Table1[[#This Row],[TotalDeaths]]/Table1[[#This Row],[TotalCases]]</f>
        <v>3.852467874658419E-2</v>
      </c>
    </row>
    <row r="3689" spans="1:17" ht="14.4" x14ac:dyDescent="0.3">
      <c r="A3689" s="5" t="s">
        <v>5910</v>
      </c>
      <c r="B3689" s="5" t="s">
        <v>2186</v>
      </c>
      <c r="C3689" s="5" t="s">
        <v>2187</v>
      </c>
      <c r="D3689" s="5" t="s">
        <v>2243</v>
      </c>
      <c r="E3689" s="32">
        <v>44398</v>
      </c>
      <c r="F3689" s="5">
        <v>4021</v>
      </c>
      <c r="G3689" s="5">
        <v>28</v>
      </c>
      <c r="H3689" s="5">
        <v>1342</v>
      </c>
      <c r="I3689" s="5">
        <v>392655</v>
      </c>
      <c r="J3689" s="5">
        <v>15000</v>
      </c>
      <c r="K3689" s="5">
        <v>176717</v>
      </c>
      <c r="L3689" s="5">
        <v>20105</v>
      </c>
      <c r="M3689" s="5">
        <v>9330</v>
      </c>
      <c r="N3689" s="5">
        <v>68000000</v>
      </c>
      <c r="O3689" s="5">
        <f>YEAR(Table1[[#This Row],[ReportDate]])</f>
        <v>2021</v>
      </c>
      <c r="P3689" s="5" t="str">
        <f>TEXT(Table1[[#This Row],[ReportDate]],"mmm")</f>
        <v>Jul</v>
      </c>
      <c r="Q3689" s="29">
        <f>Table1[[#This Row],[TotalDeaths]]/Table1[[#This Row],[TotalCases]]</f>
        <v>3.8201474576918672E-2</v>
      </c>
    </row>
    <row r="3690" spans="1:17" ht="14.4" x14ac:dyDescent="0.3">
      <c r="A3690" s="5" t="s">
        <v>5911</v>
      </c>
      <c r="B3690" s="5" t="s">
        <v>2191</v>
      </c>
      <c r="C3690" s="5" t="s">
        <v>2221</v>
      </c>
      <c r="D3690" s="5" t="s">
        <v>2241</v>
      </c>
      <c r="E3690" s="32">
        <v>44521</v>
      </c>
      <c r="F3690" s="5">
        <v>141</v>
      </c>
      <c r="G3690" s="5">
        <v>61</v>
      </c>
      <c r="H3690" s="5">
        <v>4752</v>
      </c>
      <c r="I3690" s="5">
        <v>392796</v>
      </c>
      <c r="J3690" s="5">
        <v>15061</v>
      </c>
      <c r="K3690" s="5">
        <v>181469</v>
      </c>
      <c r="L3690" s="5">
        <v>987</v>
      </c>
      <c r="M3690" s="5">
        <v>2947</v>
      </c>
      <c r="N3690" s="5">
        <v>331000000</v>
      </c>
      <c r="O3690" s="5">
        <f>YEAR(Table1[[#This Row],[ReportDate]])</f>
        <v>2021</v>
      </c>
      <c r="P3690" s="5" t="str">
        <f>TEXT(Table1[[#This Row],[ReportDate]],"mmm")</f>
        <v>Nov</v>
      </c>
      <c r="Q3690" s="29">
        <f>Table1[[#This Row],[TotalDeaths]]/Table1[[#This Row],[TotalCases]]</f>
        <v>3.8343058483283947E-2</v>
      </c>
    </row>
    <row r="3691" spans="1:17" ht="14.4" x14ac:dyDescent="0.3">
      <c r="A3691" s="5" t="s">
        <v>5912</v>
      </c>
      <c r="B3691" s="5" t="s">
        <v>2174</v>
      </c>
      <c r="C3691" s="5" t="s">
        <v>2201</v>
      </c>
      <c r="D3691" s="5" t="s">
        <v>2202</v>
      </c>
      <c r="E3691" s="32">
        <v>44251</v>
      </c>
      <c r="F3691" s="5">
        <v>808</v>
      </c>
      <c r="G3691" s="5">
        <v>14</v>
      </c>
      <c r="H3691" s="5">
        <v>4932</v>
      </c>
      <c r="I3691" s="5">
        <v>393604</v>
      </c>
      <c r="J3691" s="5">
        <v>15075</v>
      </c>
      <c r="K3691" s="5">
        <v>186401</v>
      </c>
      <c r="L3691" s="5">
        <v>6464</v>
      </c>
      <c r="M3691" s="5">
        <v>12507</v>
      </c>
      <c r="N3691" s="5">
        <v>1380000000</v>
      </c>
      <c r="O3691" s="5">
        <f>YEAR(Table1[[#This Row],[ReportDate]])</f>
        <v>2021</v>
      </c>
      <c r="P3691" s="5" t="str">
        <f>TEXT(Table1[[#This Row],[ReportDate]],"mmm")</f>
        <v>Feb</v>
      </c>
      <c r="Q3691" s="29">
        <f>Table1[[#This Row],[TotalDeaths]]/Table1[[#This Row],[TotalCases]]</f>
        <v>3.8299915651263707E-2</v>
      </c>
    </row>
    <row r="3692" spans="1:17" ht="14.4" x14ac:dyDescent="0.3">
      <c r="A3692" s="5" t="s">
        <v>5913</v>
      </c>
      <c r="B3692" s="5" t="s">
        <v>2167</v>
      </c>
      <c r="C3692" s="5" t="s">
        <v>2235</v>
      </c>
      <c r="D3692" s="5" t="s">
        <v>2235</v>
      </c>
      <c r="E3692" s="32">
        <v>44231</v>
      </c>
      <c r="F3692" s="5">
        <v>947</v>
      </c>
      <c r="G3692" s="5">
        <v>18</v>
      </c>
      <c r="H3692" s="5">
        <v>1023</v>
      </c>
      <c r="I3692" s="5">
        <v>394551</v>
      </c>
      <c r="J3692" s="5">
        <v>15093</v>
      </c>
      <c r="K3692" s="5">
        <v>187424</v>
      </c>
      <c r="L3692" s="5">
        <v>4735</v>
      </c>
      <c r="M3692" s="5">
        <v>5874</v>
      </c>
      <c r="N3692" s="5">
        <v>83000000</v>
      </c>
      <c r="O3692" s="5">
        <f>YEAR(Table1[[#This Row],[ReportDate]])</f>
        <v>2021</v>
      </c>
      <c r="P3692" s="5" t="str">
        <f>TEXT(Table1[[#This Row],[ReportDate]],"mmm")</f>
        <v>Feb</v>
      </c>
      <c r="Q3692" s="29">
        <f>Table1[[#This Row],[TotalDeaths]]/Table1[[#This Row],[TotalCases]]</f>
        <v>3.8253609799493604E-2</v>
      </c>
    </row>
    <row r="3693" spans="1:17" ht="14.4" x14ac:dyDescent="0.3">
      <c r="A3693" s="5" t="s">
        <v>5914</v>
      </c>
      <c r="B3693" s="5" t="s">
        <v>2170</v>
      </c>
      <c r="C3693" s="5" t="s">
        <v>2171</v>
      </c>
      <c r="D3693" s="5" t="s">
        <v>2172</v>
      </c>
      <c r="E3693" s="32">
        <v>44528</v>
      </c>
      <c r="F3693" s="5">
        <v>3951</v>
      </c>
      <c r="G3693" s="5">
        <v>142</v>
      </c>
      <c r="H3693" s="5">
        <v>733</v>
      </c>
      <c r="I3693" s="5">
        <v>398502</v>
      </c>
      <c r="J3693" s="5">
        <v>15235</v>
      </c>
      <c r="K3693" s="5">
        <v>188157</v>
      </c>
      <c r="L3693" s="5">
        <v>63216</v>
      </c>
      <c r="M3693" s="5">
        <v>15538</v>
      </c>
      <c r="N3693" s="5">
        <v>213000000</v>
      </c>
      <c r="O3693" s="5">
        <f>YEAR(Table1[[#This Row],[ReportDate]])</f>
        <v>2021</v>
      </c>
      <c r="P3693" s="5" t="str">
        <f>TEXT(Table1[[#This Row],[ReportDate]],"mmm")</f>
        <v>Nov</v>
      </c>
      <c r="Q3693" s="29">
        <f>Table1[[#This Row],[TotalDeaths]]/Table1[[#This Row],[TotalCases]]</f>
        <v>3.8230673873656848E-2</v>
      </c>
    </row>
    <row r="3694" spans="1:17" ht="14.4" x14ac:dyDescent="0.3">
      <c r="A3694" s="5" t="s">
        <v>5915</v>
      </c>
      <c r="B3694" s="5" t="s">
        <v>2191</v>
      </c>
      <c r="C3694" s="5" t="s">
        <v>2221</v>
      </c>
      <c r="D3694" s="5" t="s">
        <v>2222</v>
      </c>
      <c r="E3694" s="32">
        <v>44301</v>
      </c>
      <c r="F3694" s="5">
        <v>3412</v>
      </c>
      <c r="G3694" s="5">
        <v>166</v>
      </c>
      <c r="H3694" s="5">
        <v>397</v>
      </c>
      <c r="I3694" s="5">
        <v>401914</v>
      </c>
      <c r="J3694" s="5">
        <v>15401</v>
      </c>
      <c r="K3694" s="5">
        <v>188554</v>
      </c>
      <c r="L3694" s="5">
        <v>61416</v>
      </c>
      <c r="M3694" s="5">
        <v>10633</v>
      </c>
      <c r="N3694" s="5">
        <v>331000000</v>
      </c>
      <c r="O3694" s="5">
        <f>YEAR(Table1[[#This Row],[ReportDate]])</f>
        <v>2021</v>
      </c>
      <c r="P3694" s="5" t="str">
        <f>TEXT(Table1[[#This Row],[ReportDate]],"mmm")</f>
        <v>Apr</v>
      </c>
      <c r="Q3694" s="29">
        <f>Table1[[#This Row],[TotalDeaths]]/Table1[[#This Row],[TotalCases]]</f>
        <v>3.831914290121767E-2</v>
      </c>
    </row>
    <row r="3695" spans="1:17" ht="14.4" x14ac:dyDescent="0.3">
      <c r="A3695" s="5" t="s">
        <v>5916</v>
      </c>
      <c r="B3695" s="5" t="s">
        <v>2186</v>
      </c>
      <c r="C3695" s="5" t="s">
        <v>2204</v>
      </c>
      <c r="D3695" s="5" t="s">
        <v>2205</v>
      </c>
      <c r="E3695" s="32">
        <v>44048</v>
      </c>
      <c r="F3695" s="5">
        <v>2292</v>
      </c>
      <c r="G3695" s="5">
        <v>34</v>
      </c>
      <c r="H3695" s="5">
        <v>3086</v>
      </c>
      <c r="I3695" s="5">
        <v>404206</v>
      </c>
      <c r="J3695" s="5">
        <v>15435</v>
      </c>
      <c r="K3695" s="5">
        <v>191640</v>
      </c>
      <c r="L3695" s="5">
        <v>32088</v>
      </c>
      <c r="M3695" s="5">
        <v>16368</v>
      </c>
      <c r="N3695" s="5">
        <v>68000000</v>
      </c>
      <c r="O3695" s="5">
        <f>YEAR(Table1[[#This Row],[ReportDate]])</f>
        <v>2020</v>
      </c>
      <c r="P3695" s="5" t="str">
        <f>TEXT(Table1[[#This Row],[ReportDate]],"mmm")</f>
        <v>Aug</v>
      </c>
      <c r="Q3695" s="29">
        <f>Table1[[#This Row],[TotalDeaths]]/Table1[[#This Row],[TotalCases]]</f>
        <v>3.8185974478360044E-2</v>
      </c>
    </row>
    <row r="3696" spans="1:17" ht="14.4" x14ac:dyDescent="0.3">
      <c r="A3696" s="5" t="s">
        <v>5917</v>
      </c>
      <c r="B3696" s="5" t="s">
        <v>2191</v>
      </c>
      <c r="C3696" s="5" t="s">
        <v>2225</v>
      </c>
      <c r="D3696" s="5" t="s">
        <v>2226</v>
      </c>
      <c r="E3696" s="32">
        <v>44559</v>
      </c>
      <c r="F3696" s="5">
        <v>765</v>
      </c>
      <c r="G3696" s="5">
        <v>140</v>
      </c>
      <c r="H3696" s="5">
        <v>968</v>
      </c>
      <c r="I3696" s="5">
        <v>404971</v>
      </c>
      <c r="J3696" s="5">
        <v>15575</v>
      </c>
      <c r="K3696" s="5">
        <v>192608</v>
      </c>
      <c r="L3696" s="5">
        <v>8415</v>
      </c>
      <c r="M3696" s="5">
        <v>18422</v>
      </c>
      <c r="N3696" s="5">
        <v>331000000</v>
      </c>
      <c r="O3696" s="5">
        <f>YEAR(Table1[[#This Row],[ReportDate]])</f>
        <v>2021</v>
      </c>
      <c r="P3696" s="5" t="str">
        <f>TEXT(Table1[[#This Row],[ReportDate]],"mmm")</f>
        <v>Dec</v>
      </c>
      <c r="Q3696" s="29">
        <f>Table1[[#This Row],[TotalDeaths]]/Table1[[#This Row],[TotalCases]]</f>
        <v>3.8459544016732065E-2</v>
      </c>
    </row>
    <row r="3697" spans="1:17" ht="14.4" x14ac:dyDescent="0.3">
      <c r="A3697" s="5" t="s">
        <v>5918</v>
      </c>
      <c r="B3697" s="5" t="s">
        <v>2167</v>
      </c>
      <c r="C3697" s="5" t="s">
        <v>2235</v>
      </c>
      <c r="D3697" s="5" t="s">
        <v>2235</v>
      </c>
      <c r="E3697" s="32">
        <v>44462</v>
      </c>
      <c r="F3697" s="5">
        <v>2923</v>
      </c>
      <c r="G3697" s="5">
        <v>143</v>
      </c>
      <c r="H3697" s="5">
        <v>461</v>
      </c>
      <c r="I3697" s="5">
        <v>407894</v>
      </c>
      <c r="J3697" s="5">
        <v>15718</v>
      </c>
      <c r="K3697" s="5">
        <v>193069</v>
      </c>
      <c r="L3697" s="5">
        <v>17538</v>
      </c>
      <c r="M3697" s="5">
        <v>6963</v>
      </c>
      <c r="N3697" s="5">
        <v>83000000</v>
      </c>
      <c r="O3697" s="5">
        <f>YEAR(Table1[[#This Row],[ReportDate]])</f>
        <v>2021</v>
      </c>
      <c r="P3697" s="5" t="str">
        <f>TEXT(Table1[[#This Row],[ReportDate]],"mmm")</f>
        <v>Sep</v>
      </c>
      <c r="Q3697" s="29">
        <f>Table1[[#This Row],[TotalDeaths]]/Table1[[#This Row],[TotalCases]]</f>
        <v>3.8534521223651245E-2</v>
      </c>
    </row>
    <row r="3698" spans="1:17" ht="14.4" x14ac:dyDescent="0.3">
      <c r="A3698" s="5" t="s">
        <v>5919</v>
      </c>
      <c r="B3698" s="5" t="s">
        <v>2186</v>
      </c>
      <c r="C3698" s="5" t="s">
        <v>2212</v>
      </c>
      <c r="D3698" s="5" t="s">
        <v>2213</v>
      </c>
      <c r="E3698" s="32">
        <v>44005</v>
      </c>
      <c r="F3698" s="5">
        <v>938</v>
      </c>
      <c r="G3698" s="5">
        <v>66</v>
      </c>
      <c r="H3698" s="5">
        <v>137</v>
      </c>
      <c r="I3698" s="5">
        <v>408832</v>
      </c>
      <c r="J3698" s="5">
        <v>15784</v>
      </c>
      <c r="K3698" s="5">
        <v>193206</v>
      </c>
      <c r="L3698" s="5">
        <v>14070</v>
      </c>
      <c r="M3698" s="5">
        <v>18193</v>
      </c>
      <c r="N3698" s="5">
        <v>68000000</v>
      </c>
      <c r="O3698" s="5">
        <f>YEAR(Table1[[#This Row],[ReportDate]])</f>
        <v>2020</v>
      </c>
      <c r="P3698" s="5" t="str">
        <f>TEXT(Table1[[#This Row],[ReportDate]],"mmm")</f>
        <v>Jun</v>
      </c>
      <c r="Q3698" s="29">
        <f>Table1[[#This Row],[TotalDeaths]]/Table1[[#This Row],[TotalCases]]</f>
        <v>3.8607545397620541E-2</v>
      </c>
    </row>
    <row r="3699" spans="1:17" ht="14.4" x14ac:dyDescent="0.3">
      <c r="A3699" s="5" t="s">
        <v>5920</v>
      </c>
      <c r="B3699" s="5" t="s">
        <v>2170</v>
      </c>
      <c r="C3699" s="5" t="s">
        <v>2249</v>
      </c>
      <c r="D3699" s="5" t="s">
        <v>2250</v>
      </c>
      <c r="E3699" s="32">
        <v>43853</v>
      </c>
      <c r="F3699" s="5">
        <v>2496</v>
      </c>
      <c r="G3699" s="5">
        <v>94</v>
      </c>
      <c r="H3699" s="5">
        <v>761</v>
      </c>
      <c r="I3699" s="5">
        <v>411328</v>
      </c>
      <c r="J3699" s="5">
        <v>15878</v>
      </c>
      <c r="K3699" s="5">
        <v>193967</v>
      </c>
      <c r="L3699" s="5">
        <v>19968</v>
      </c>
      <c r="M3699" s="5">
        <v>8897</v>
      </c>
      <c r="N3699" s="5">
        <v>213000000</v>
      </c>
      <c r="O3699" s="5">
        <f>YEAR(Table1[[#This Row],[ReportDate]])</f>
        <v>2020</v>
      </c>
      <c r="P3699" s="5" t="str">
        <f>TEXT(Table1[[#This Row],[ReportDate]],"mmm")</f>
        <v>Jan</v>
      </c>
      <c r="Q3699" s="29">
        <f>Table1[[#This Row],[TotalDeaths]]/Table1[[#This Row],[TotalCases]]</f>
        <v>3.8601797105959235E-2</v>
      </c>
    </row>
    <row r="3700" spans="1:17" ht="14.4" x14ac:dyDescent="0.3">
      <c r="A3700" s="5" t="s">
        <v>5921</v>
      </c>
      <c r="B3700" s="5" t="s">
        <v>2170</v>
      </c>
      <c r="C3700" s="5" t="s">
        <v>2171</v>
      </c>
      <c r="D3700" s="5" t="s">
        <v>2172</v>
      </c>
      <c r="E3700" s="32">
        <v>44555</v>
      </c>
      <c r="F3700" s="5">
        <v>3562</v>
      </c>
      <c r="G3700" s="5">
        <v>54</v>
      </c>
      <c r="H3700" s="5">
        <v>2197</v>
      </c>
      <c r="I3700" s="5">
        <v>414890</v>
      </c>
      <c r="J3700" s="5">
        <v>15932</v>
      </c>
      <c r="K3700" s="5">
        <v>196164</v>
      </c>
      <c r="L3700" s="5">
        <v>56992</v>
      </c>
      <c r="M3700" s="5">
        <v>18087</v>
      </c>
      <c r="N3700" s="5">
        <v>213000000</v>
      </c>
      <c r="O3700" s="5">
        <f>YEAR(Table1[[#This Row],[ReportDate]])</f>
        <v>2021</v>
      </c>
      <c r="P3700" s="5" t="str">
        <f>TEXT(Table1[[#This Row],[ReportDate]],"mmm")</f>
        <v>Dec</v>
      </c>
      <c r="Q3700" s="29">
        <f>Table1[[#This Row],[TotalDeaths]]/Table1[[#This Row],[TotalCases]]</f>
        <v>3.840053990214274E-2</v>
      </c>
    </row>
    <row r="3701" spans="1:17" ht="14.4" x14ac:dyDescent="0.3">
      <c r="A3701" s="5" t="s">
        <v>5922</v>
      </c>
      <c r="B3701" s="5" t="s">
        <v>2170</v>
      </c>
      <c r="C3701" s="5" t="s">
        <v>2178</v>
      </c>
      <c r="D3701" s="5" t="s">
        <v>2179</v>
      </c>
      <c r="E3701" s="32">
        <v>44065</v>
      </c>
      <c r="F3701" s="5">
        <v>1262</v>
      </c>
      <c r="G3701" s="5">
        <v>192</v>
      </c>
      <c r="H3701" s="5">
        <v>862</v>
      </c>
      <c r="I3701" s="5">
        <v>416152</v>
      </c>
      <c r="J3701" s="5">
        <v>16124</v>
      </c>
      <c r="K3701" s="5">
        <v>197026</v>
      </c>
      <c r="L3701" s="5">
        <v>16406</v>
      </c>
      <c r="M3701" s="5">
        <v>3093</v>
      </c>
      <c r="N3701" s="5">
        <v>213000000</v>
      </c>
      <c r="O3701" s="5">
        <f>YEAR(Table1[[#This Row],[ReportDate]])</f>
        <v>2020</v>
      </c>
      <c r="P3701" s="5" t="str">
        <f>TEXT(Table1[[#This Row],[ReportDate]],"mmm")</f>
        <v>Aug</v>
      </c>
      <c r="Q3701" s="29">
        <f>Table1[[#This Row],[TotalDeaths]]/Table1[[#This Row],[TotalCases]]</f>
        <v>3.8745458390203581E-2</v>
      </c>
    </row>
    <row r="3702" spans="1:17" ht="14.4" x14ac:dyDescent="0.3">
      <c r="A3702" s="5" t="s">
        <v>5923</v>
      </c>
      <c r="B3702" s="5" t="s">
        <v>2174</v>
      </c>
      <c r="C3702" s="5" t="s">
        <v>2201</v>
      </c>
      <c r="D3702" s="5" t="s">
        <v>2202</v>
      </c>
      <c r="E3702" s="32">
        <v>43843</v>
      </c>
      <c r="F3702" s="5">
        <v>542</v>
      </c>
      <c r="G3702" s="5">
        <v>34</v>
      </c>
      <c r="H3702" s="5">
        <v>4876</v>
      </c>
      <c r="I3702" s="5">
        <v>416694</v>
      </c>
      <c r="J3702" s="5">
        <v>16158</v>
      </c>
      <c r="K3702" s="5">
        <v>201902</v>
      </c>
      <c r="L3702" s="5">
        <v>6504</v>
      </c>
      <c r="M3702" s="5">
        <v>7268</v>
      </c>
      <c r="N3702" s="5">
        <v>1380000000</v>
      </c>
      <c r="O3702" s="5">
        <f>YEAR(Table1[[#This Row],[ReportDate]])</f>
        <v>2020</v>
      </c>
      <c r="P3702" s="5" t="str">
        <f>TEXT(Table1[[#This Row],[ReportDate]],"mmm")</f>
        <v>Jan</v>
      </c>
      <c r="Q3702" s="29">
        <f>Table1[[#This Row],[TotalDeaths]]/Table1[[#This Row],[TotalCases]]</f>
        <v>3.8776656251349913E-2</v>
      </c>
    </row>
    <row r="3703" spans="1:17" ht="14.4" x14ac:dyDescent="0.3">
      <c r="A3703" s="5" t="s">
        <v>5924</v>
      </c>
      <c r="B3703" s="5" t="s">
        <v>2186</v>
      </c>
      <c r="C3703" s="5" t="s">
        <v>2187</v>
      </c>
      <c r="D3703" s="5" t="s">
        <v>2243</v>
      </c>
      <c r="E3703" s="32">
        <v>43931</v>
      </c>
      <c r="F3703" s="5">
        <v>2679</v>
      </c>
      <c r="G3703" s="5">
        <v>15</v>
      </c>
      <c r="H3703" s="5">
        <v>592</v>
      </c>
      <c r="I3703" s="5">
        <v>419373</v>
      </c>
      <c r="J3703" s="5">
        <v>16173</v>
      </c>
      <c r="K3703" s="5">
        <v>202494</v>
      </c>
      <c r="L3703" s="5">
        <v>16074</v>
      </c>
      <c r="M3703" s="5">
        <v>3247</v>
      </c>
      <c r="N3703" s="5">
        <v>68000000</v>
      </c>
      <c r="O3703" s="5">
        <f>YEAR(Table1[[#This Row],[ReportDate]])</f>
        <v>2020</v>
      </c>
      <c r="P3703" s="5" t="str">
        <f>TEXT(Table1[[#This Row],[ReportDate]],"mmm")</f>
        <v>Apr</v>
      </c>
      <c r="Q3703" s="29">
        <f>Table1[[#This Row],[TotalDeaths]]/Table1[[#This Row],[TotalCases]]</f>
        <v>3.856471446659656E-2</v>
      </c>
    </row>
    <row r="3704" spans="1:17" ht="14.4" x14ac:dyDescent="0.3">
      <c r="A3704" s="5" t="s">
        <v>5925</v>
      </c>
      <c r="B3704" s="5" t="s">
        <v>2186</v>
      </c>
      <c r="C3704" s="5" t="s">
        <v>2204</v>
      </c>
      <c r="D3704" s="5" t="s">
        <v>2205</v>
      </c>
      <c r="E3704" s="32">
        <v>44366</v>
      </c>
      <c r="F3704" s="5">
        <v>2954</v>
      </c>
      <c r="G3704" s="5">
        <v>128</v>
      </c>
      <c r="H3704" s="5">
        <v>2347</v>
      </c>
      <c r="I3704" s="5">
        <v>422327</v>
      </c>
      <c r="J3704" s="5">
        <v>16301</v>
      </c>
      <c r="K3704" s="5">
        <v>204841</v>
      </c>
      <c r="L3704" s="5">
        <v>44310</v>
      </c>
      <c r="M3704" s="5">
        <v>16655</v>
      </c>
      <c r="N3704" s="5">
        <v>68000000</v>
      </c>
      <c r="O3704" s="5">
        <f>YEAR(Table1[[#This Row],[ReportDate]])</f>
        <v>2021</v>
      </c>
      <c r="P3704" s="5" t="str">
        <f>TEXT(Table1[[#This Row],[ReportDate]],"mmm")</f>
        <v>Jun</v>
      </c>
      <c r="Q3704" s="29">
        <f>Table1[[#This Row],[TotalDeaths]]/Table1[[#This Row],[TotalCases]]</f>
        <v>3.8598053167332426E-2</v>
      </c>
    </row>
    <row r="3705" spans="1:17" ht="14.4" x14ac:dyDescent="0.3">
      <c r="A3705" s="5" t="s">
        <v>5926</v>
      </c>
      <c r="B3705" s="5" t="s">
        <v>2174</v>
      </c>
      <c r="C3705" s="5" t="s">
        <v>2175</v>
      </c>
      <c r="D3705" s="5" t="s">
        <v>2176</v>
      </c>
      <c r="E3705" s="32">
        <v>44353</v>
      </c>
      <c r="F3705" s="5">
        <v>2931</v>
      </c>
      <c r="G3705" s="5">
        <v>177</v>
      </c>
      <c r="H3705" s="5">
        <v>1446</v>
      </c>
      <c r="I3705" s="5">
        <v>425258</v>
      </c>
      <c r="J3705" s="5">
        <v>16478</v>
      </c>
      <c r="K3705" s="5">
        <v>206287</v>
      </c>
      <c r="L3705" s="5">
        <v>43965</v>
      </c>
      <c r="M3705" s="5">
        <v>5168</v>
      </c>
      <c r="N3705" s="5">
        <v>1380000000</v>
      </c>
      <c r="O3705" s="5">
        <f>YEAR(Table1[[#This Row],[ReportDate]])</f>
        <v>2021</v>
      </c>
      <c r="P3705" s="5" t="str">
        <f>TEXT(Table1[[#This Row],[ReportDate]],"mmm")</f>
        <v>Jun</v>
      </c>
      <c r="Q3705" s="29">
        <f>Table1[[#This Row],[TotalDeaths]]/Table1[[#This Row],[TotalCases]]</f>
        <v>3.8748242243532162E-2</v>
      </c>
    </row>
    <row r="3706" spans="1:17" ht="14.4" x14ac:dyDescent="0.3">
      <c r="A3706" s="5" t="s">
        <v>5927</v>
      </c>
      <c r="B3706" s="5" t="s">
        <v>2186</v>
      </c>
      <c r="C3706" s="5" t="s">
        <v>2204</v>
      </c>
      <c r="D3706" s="5" t="s">
        <v>2210</v>
      </c>
      <c r="E3706" s="32">
        <v>44282</v>
      </c>
      <c r="F3706" s="5">
        <v>2781</v>
      </c>
      <c r="G3706" s="5">
        <v>13</v>
      </c>
      <c r="H3706" s="5">
        <v>1442</v>
      </c>
      <c r="I3706" s="5">
        <v>428039</v>
      </c>
      <c r="J3706" s="5">
        <v>16491</v>
      </c>
      <c r="K3706" s="5">
        <v>207729</v>
      </c>
      <c r="L3706" s="5">
        <v>36153</v>
      </c>
      <c r="M3706" s="5">
        <v>6718</v>
      </c>
      <c r="N3706" s="5">
        <v>68000000</v>
      </c>
      <c r="O3706" s="5">
        <f>YEAR(Table1[[#This Row],[ReportDate]])</f>
        <v>2021</v>
      </c>
      <c r="P3706" s="5" t="str">
        <f>TEXT(Table1[[#This Row],[ReportDate]],"mmm")</f>
        <v>Mar</v>
      </c>
      <c r="Q3706" s="29">
        <f>Table1[[#This Row],[TotalDeaths]]/Table1[[#This Row],[TotalCases]]</f>
        <v>3.8526863206390073E-2</v>
      </c>
    </row>
    <row r="3707" spans="1:17" ht="14.4" x14ac:dyDescent="0.3">
      <c r="A3707" s="5" t="s">
        <v>5928</v>
      </c>
      <c r="B3707" s="5" t="s">
        <v>2174</v>
      </c>
      <c r="C3707" s="5" t="s">
        <v>2175</v>
      </c>
      <c r="D3707" s="5" t="s">
        <v>2276</v>
      </c>
      <c r="E3707" s="32">
        <v>44261</v>
      </c>
      <c r="F3707" s="5">
        <v>4239</v>
      </c>
      <c r="G3707" s="5">
        <v>61</v>
      </c>
      <c r="H3707" s="5">
        <v>2806</v>
      </c>
      <c r="I3707" s="5">
        <v>432278</v>
      </c>
      <c r="J3707" s="5">
        <v>16552</v>
      </c>
      <c r="K3707" s="5">
        <v>210535</v>
      </c>
      <c r="L3707" s="5">
        <v>21195</v>
      </c>
      <c r="M3707" s="5">
        <v>13223</v>
      </c>
      <c r="N3707" s="5">
        <v>1380000000</v>
      </c>
      <c r="O3707" s="5">
        <f>YEAR(Table1[[#This Row],[ReportDate]])</f>
        <v>2021</v>
      </c>
      <c r="P3707" s="5" t="str">
        <f>TEXT(Table1[[#This Row],[ReportDate]],"mmm")</f>
        <v>Mar</v>
      </c>
      <c r="Q3707" s="29">
        <f>Table1[[#This Row],[TotalDeaths]]/Table1[[#This Row],[TotalCases]]</f>
        <v>3.829017437852493E-2</v>
      </c>
    </row>
    <row r="3708" spans="1:17" ht="14.4" x14ac:dyDescent="0.3">
      <c r="A3708" s="5" t="s">
        <v>5929</v>
      </c>
      <c r="B3708" s="5" t="s">
        <v>2191</v>
      </c>
      <c r="C3708" s="5" t="s">
        <v>2221</v>
      </c>
      <c r="D3708" s="5" t="s">
        <v>2222</v>
      </c>
      <c r="E3708" s="32">
        <v>44436</v>
      </c>
      <c r="F3708" s="5">
        <v>2991</v>
      </c>
      <c r="G3708" s="5">
        <v>134</v>
      </c>
      <c r="H3708" s="5">
        <v>3325</v>
      </c>
      <c r="I3708" s="5">
        <v>435269</v>
      </c>
      <c r="J3708" s="5">
        <v>16686</v>
      </c>
      <c r="K3708" s="5">
        <v>213860</v>
      </c>
      <c r="L3708" s="5">
        <v>29910</v>
      </c>
      <c r="M3708" s="5">
        <v>14647</v>
      </c>
      <c r="N3708" s="5">
        <v>331000000</v>
      </c>
      <c r="O3708" s="5">
        <f>YEAR(Table1[[#This Row],[ReportDate]])</f>
        <v>2021</v>
      </c>
      <c r="P3708" s="5" t="str">
        <f>TEXT(Table1[[#This Row],[ReportDate]],"mmm")</f>
        <v>Aug</v>
      </c>
      <c r="Q3708" s="29">
        <f>Table1[[#This Row],[TotalDeaths]]/Table1[[#This Row],[TotalCases]]</f>
        <v>3.8334914730890554E-2</v>
      </c>
    </row>
    <row r="3709" spans="1:17" ht="14.4" x14ac:dyDescent="0.3">
      <c r="A3709" s="5" t="s">
        <v>5930</v>
      </c>
      <c r="B3709" s="5" t="s">
        <v>2167</v>
      </c>
      <c r="C3709" s="5" t="s">
        <v>2318</v>
      </c>
      <c r="D3709" s="5" t="s">
        <v>2319</v>
      </c>
      <c r="E3709" s="32">
        <v>44543</v>
      </c>
      <c r="F3709" s="5">
        <v>2612</v>
      </c>
      <c r="G3709" s="5">
        <v>150</v>
      </c>
      <c r="H3709" s="5">
        <v>3756</v>
      </c>
      <c r="I3709" s="5">
        <v>437881</v>
      </c>
      <c r="J3709" s="5">
        <v>16836</v>
      </c>
      <c r="K3709" s="5">
        <v>217616</v>
      </c>
      <c r="L3709" s="5">
        <v>18284</v>
      </c>
      <c r="M3709" s="5">
        <v>9569</v>
      </c>
      <c r="N3709" s="5">
        <v>83000000</v>
      </c>
      <c r="O3709" s="5">
        <f>YEAR(Table1[[#This Row],[ReportDate]])</f>
        <v>2021</v>
      </c>
      <c r="P3709" s="5" t="str">
        <f>TEXT(Table1[[#This Row],[ReportDate]],"mmm")</f>
        <v>Dec</v>
      </c>
      <c r="Q3709" s="29">
        <f>Table1[[#This Row],[TotalDeaths]]/Table1[[#This Row],[TotalCases]]</f>
        <v>3.8448802300168311E-2</v>
      </c>
    </row>
    <row r="3710" spans="1:17" ht="14.4" x14ac:dyDescent="0.3">
      <c r="A3710" s="5" t="s">
        <v>5931</v>
      </c>
      <c r="B3710" s="5" t="s">
        <v>2170</v>
      </c>
      <c r="C3710" s="5" t="s">
        <v>2232</v>
      </c>
      <c r="D3710" s="5" t="s">
        <v>2281</v>
      </c>
      <c r="E3710" s="32">
        <v>44363</v>
      </c>
      <c r="F3710" s="5">
        <v>3648</v>
      </c>
      <c r="G3710" s="5">
        <v>98</v>
      </c>
      <c r="H3710" s="5">
        <v>1336</v>
      </c>
      <c r="I3710" s="5">
        <v>441529</v>
      </c>
      <c r="J3710" s="5">
        <v>16934</v>
      </c>
      <c r="K3710" s="5">
        <v>218952</v>
      </c>
      <c r="L3710" s="5">
        <v>18240</v>
      </c>
      <c r="M3710" s="5">
        <v>15211</v>
      </c>
      <c r="N3710" s="5">
        <v>213000000</v>
      </c>
      <c r="O3710" s="5">
        <f>YEAR(Table1[[#This Row],[ReportDate]])</f>
        <v>2021</v>
      </c>
      <c r="P3710" s="5" t="str">
        <f>TEXT(Table1[[#This Row],[ReportDate]],"mmm")</f>
        <v>Jun</v>
      </c>
      <c r="Q3710" s="29">
        <f>Table1[[#This Row],[TotalDeaths]]/Table1[[#This Row],[TotalCases]]</f>
        <v>3.8353086660219374E-2</v>
      </c>
    </row>
    <row r="3711" spans="1:17" ht="14.4" x14ac:dyDescent="0.3">
      <c r="A3711" s="5" t="s">
        <v>5932</v>
      </c>
      <c r="B3711" s="5" t="s">
        <v>2174</v>
      </c>
      <c r="C3711" s="5" t="s">
        <v>2201</v>
      </c>
      <c r="D3711" s="5" t="s">
        <v>2202</v>
      </c>
      <c r="E3711" s="32">
        <v>44553</v>
      </c>
      <c r="F3711" s="5">
        <v>1199</v>
      </c>
      <c r="G3711" s="5">
        <v>190</v>
      </c>
      <c r="H3711" s="5">
        <v>801</v>
      </c>
      <c r="I3711" s="5">
        <v>442728</v>
      </c>
      <c r="J3711" s="5">
        <v>17124</v>
      </c>
      <c r="K3711" s="5">
        <v>219753</v>
      </c>
      <c r="L3711" s="5">
        <v>14388</v>
      </c>
      <c r="M3711" s="5">
        <v>19276</v>
      </c>
      <c r="N3711" s="5">
        <v>1380000000</v>
      </c>
      <c r="O3711" s="5">
        <f>YEAR(Table1[[#This Row],[ReportDate]])</f>
        <v>2021</v>
      </c>
      <c r="P3711" s="5" t="str">
        <f>TEXT(Table1[[#This Row],[ReportDate]],"mmm")</f>
        <v>Dec</v>
      </c>
      <c r="Q3711" s="29">
        <f>Table1[[#This Row],[TotalDeaths]]/Table1[[#This Row],[TotalCases]]</f>
        <v>3.8678375887678217E-2</v>
      </c>
    </row>
    <row r="3712" spans="1:17" ht="14.4" x14ac:dyDescent="0.3">
      <c r="A3712" s="5" t="s">
        <v>5933</v>
      </c>
      <c r="B3712" s="5" t="s">
        <v>2174</v>
      </c>
      <c r="C3712" s="5" t="s">
        <v>2201</v>
      </c>
      <c r="D3712" s="5" t="s">
        <v>2261</v>
      </c>
      <c r="E3712" s="32">
        <v>44482</v>
      </c>
      <c r="F3712" s="5">
        <v>2117</v>
      </c>
      <c r="G3712" s="5">
        <v>28</v>
      </c>
      <c r="H3712" s="5">
        <v>2357</v>
      </c>
      <c r="I3712" s="5">
        <v>444845</v>
      </c>
      <c r="J3712" s="5">
        <v>17152</v>
      </c>
      <c r="K3712" s="5">
        <v>222110</v>
      </c>
      <c r="L3712" s="5">
        <v>21170</v>
      </c>
      <c r="M3712" s="5">
        <v>1967</v>
      </c>
      <c r="N3712" s="5">
        <v>1380000000</v>
      </c>
      <c r="O3712" s="5">
        <f>YEAR(Table1[[#This Row],[ReportDate]])</f>
        <v>2021</v>
      </c>
      <c r="P3712" s="5" t="str">
        <f>TEXT(Table1[[#This Row],[ReportDate]],"mmm")</f>
        <v>Oct</v>
      </c>
      <c r="Q3712" s="29">
        <f>Table1[[#This Row],[TotalDeaths]]/Table1[[#This Row],[TotalCases]]</f>
        <v>3.8557250278186787E-2</v>
      </c>
    </row>
    <row r="3713" spans="1:17" ht="14.4" x14ac:dyDescent="0.3">
      <c r="A3713" s="5" t="s">
        <v>5934</v>
      </c>
      <c r="B3713" s="5" t="s">
        <v>2174</v>
      </c>
      <c r="C3713" s="5" t="s">
        <v>2201</v>
      </c>
      <c r="D3713" s="5" t="s">
        <v>2261</v>
      </c>
      <c r="E3713" s="32">
        <v>44123</v>
      </c>
      <c r="F3713" s="5">
        <v>2680</v>
      </c>
      <c r="G3713" s="5">
        <v>149</v>
      </c>
      <c r="H3713" s="5">
        <v>3257</v>
      </c>
      <c r="I3713" s="5">
        <v>447525</v>
      </c>
      <c r="J3713" s="5">
        <v>17301</v>
      </c>
      <c r="K3713" s="5">
        <v>225367</v>
      </c>
      <c r="L3713" s="5">
        <v>21440</v>
      </c>
      <c r="M3713" s="5">
        <v>9099</v>
      </c>
      <c r="N3713" s="5">
        <v>1380000000</v>
      </c>
      <c r="O3713" s="5">
        <f>YEAR(Table1[[#This Row],[ReportDate]])</f>
        <v>2020</v>
      </c>
      <c r="P3713" s="5" t="str">
        <f>TEXT(Table1[[#This Row],[ReportDate]],"mmm")</f>
        <v>Oct</v>
      </c>
      <c r="Q3713" s="29">
        <f>Table1[[#This Row],[TotalDeaths]]/Table1[[#This Row],[TotalCases]]</f>
        <v>3.8659292776939837E-2</v>
      </c>
    </row>
    <row r="3714" spans="1:17" ht="14.4" x14ac:dyDescent="0.3">
      <c r="A3714" s="5" t="s">
        <v>5935</v>
      </c>
      <c r="B3714" s="5" t="s">
        <v>2191</v>
      </c>
      <c r="C3714" s="5" t="s">
        <v>2192</v>
      </c>
      <c r="D3714" s="5" t="s">
        <v>2308</v>
      </c>
      <c r="E3714" s="32">
        <v>43931</v>
      </c>
      <c r="F3714" s="5">
        <v>2848</v>
      </c>
      <c r="G3714" s="5">
        <v>92</v>
      </c>
      <c r="H3714" s="5">
        <v>3939</v>
      </c>
      <c r="I3714" s="5">
        <v>450373</v>
      </c>
      <c r="J3714" s="5">
        <v>17393</v>
      </c>
      <c r="K3714" s="5">
        <v>229306</v>
      </c>
      <c r="L3714" s="5">
        <v>19936</v>
      </c>
      <c r="M3714" s="5">
        <v>4814</v>
      </c>
      <c r="N3714" s="5">
        <v>331000000</v>
      </c>
      <c r="O3714" s="5">
        <f>YEAR(Table1[[#This Row],[ReportDate]])</f>
        <v>2020</v>
      </c>
      <c r="P3714" s="5" t="str">
        <f>TEXT(Table1[[#This Row],[ReportDate]],"mmm")</f>
        <v>Apr</v>
      </c>
      <c r="Q3714" s="29">
        <f>Table1[[#This Row],[TotalDeaths]]/Table1[[#This Row],[TotalCases]]</f>
        <v>3.8619100168082898E-2</v>
      </c>
    </row>
    <row r="3715" spans="1:17" ht="14.4" x14ac:dyDescent="0.3">
      <c r="A3715" s="5" t="s">
        <v>5936</v>
      </c>
      <c r="B3715" s="5" t="s">
        <v>2174</v>
      </c>
      <c r="C3715" s="5" t="s">
        <v>2201</v>
      </c>
      <c r="D3715" s="5" t="s">
        <v>2202</v>
      </c>
      <c r="E3715" s="32">
        <v>44332</v>
      </c>
      <c r="F3715" s="5">
        <v>4688</v>
      </c>
      <c r="G3715" s="5">
        <v>5</v>
      </c>
      <c r="H3715" s="5">
        <v>4079</v>
      </c>
      <c r="I3715" s="5">
        <v>455061</v>
      </c>
      <c r="J3715" s="5">
        <v>17398</v>
      </c>
      <c r="K3715" s="5">
        <v>233385</v>
      </c>
      <c r="L3715" s="5">
        <v>79696</v>
      </c>
      <c r="M3715" s="5">
        <v>3805</v>
      </c>
      <c r="N3715" s="5">
        <v>1380000000</v>
      </c>
      <c r="O3715" s="5">
        <f>YEAR(Table1[[#This Row],[ReportDate]])</f>
        <v>2021</v>
      </c>
      <c r="P3715" s="5" t="str">
        <f>TEXT(Table1[[#This Row],[ReportDate]],"mmm")</f>
        <v>May</v>
      </c>
      <c r="Q3715" s="29">
        <f>Table1[[#This Row],[TotalDeaths]]/Table1[[#This Row],[TotalCases]]</f>
        <v>3.823223699679823E-2</v>
      </c>
    </row>
    <row r="3716" spans="1:17" ht="14.4" x14ac:dyDescent="0.3">
      <c r="A3716" s="5" t="s">
        <v>5937</v>
      </c>
      <c r="B3716" s="5" t="s">
        <v>2167</v>
      </c>
      <c r="C3716" s="5" t="s">
        <v>2318</v>
      </c>
      <c r="D3716" s="5" t="s">
        <v>2418</v>
      </c>
      <c r="E3716" s="32">
        <v>44134</v>
      </c>
      <c r="F3716" s="5">
        <v>4662</v>
      </c>
      <c r="G3716" s="5">
        <v>156</v>
      </c>
      <c r="H3716" s="5">
        <v>3295</v>
      </c>
      <c r="I3716" s="5">
        <v>459723</v>
      </c>
      <c r="J3716" s="5">
        <v>17554</v>
      </c>
      <c r="K3716" s="5">
        <v>236680</v>
      </c>
      <c r="L3716" s="5">
        <v>65268</v>
      </c>
      <c r="M3716" s="5">
        <v>6497</v>
      </c>
      <c r="N3716" s="5">
        <v>83000000</v>
      </c>
      <c r="O3716" s="5">
        <f>YEAR(Table1[[#This Row],[ReportDate]])</f>
        <v>2020</v>
      </c>
      <c r="P3716" s="5" t="str">
        <f>TEXT(Table1[[#This Row],[ReportDate]],"mmm")</f>
        <v>Oct</v>
      </c>
      <c r="Q3716" s="29">
        <f>Table1[[#This Row],[TotalDeaths]]/Table1[[#This Row],[TotalCases]]</f>
        <v>3.8183862891349792E-2</v>
      </c>
    </row>
    <row r="3717" spans="1:17" ht="14.4" x14ac:dyDescent="0.3">
      <c r="A3717" s="5" t="s">
        <v>5938</v>
      </c>
      <c r="B3717" s="5" t="s">
        <v>2167</v>
      </c>
      <c r="C3717" s="5" t="s">
        <v>2168</v>
      </c>
      <c r="D3717" s="5" t="s">
        <v>2168</v>
      </c>
      <c r="E3717" s="32">
        <v>44370</v>
      </c>
      <c r="F3717" s="5">
        <v>4786</v>
      </c>
      <c r="G3717" s="5">
        <v>88</v>
      </c>
      <c r="H3717" s="5">
        <v>4669</v>
      </c>
      <c r="I3717" s="5">
        <v>464509</v>
      </c>
      <c r="J3717" s="5">
        <v>17642</v>
      </c>
      <c r="K3717" s="5">
        <v>241349</v>
      </c>
      <c r="L3717" s="5">
        <v>28716</v>
      </c>
      <c r="M3717" s="5">
        <v>1567</v>
      </c>
      <c r="N3717" s="5">
        <v>83000000</v>
      </c>
      <c r="O3717" s="5">
        <f>YEAR(Table1[[#This Row],[ReportDate]])</f>
        <v>2021</v>
      </c>
      <c r="P3717" s="5" t="str">
        <f>TEXT(Table1[[#This Row],[ReportDate]],"mmm")</f>
        <v>Jun</v>
      </c>
      <c r="Q3717" s="29">
        <f>Table1[[#This Row],[TotalDeaths]]/Table1[[#This Row],[TotalCases]]</f>
        <v>3.7979888441343437E-2</v>
      </c>
    </row>
    <row r="3718" spans="1:17" ht="14.4" x14ac:dyDescent="0.3">
      <c r="A3718" s="5" t="s">
        <v>5939</v>
      </c>
      <c r="B3718" s="5" t="s">
        <v>2170</v>
      </c>
      <c r="C3718" s="5" t="s">
        <v>2232</v>
      </c>
      <c r="D3718" s="5" t="s">
        <v>2281</v>
      </c>
      <c r="E3718" s="32">
        <v>44383</v>
      </c>
      <c r="F3718" s="5">
        <v>3681</v>
      </c>
      <c r="G3718" s="5">
        <v>1</v>
      </c>
      <c r="H3718" s="5">
        <v>595</v>
      </c>
      <c r="I3718" s="5">
        <v>468190</v>
      </c>
      <c r="J3718" s="5">
        <v>17643</v>
      </c>
      <c r="K3718" s="5">
        <v>241944</v>
      </c>
      <c r="L3718" s="5">
        <v>62577</v>
      </c>
      <c r="M3718" s="5">
        <v>5396</v>
      </c>
      <c r="N3718" s="5">
        <v>213000000</v>
      </c>
      <c r="O3718" s="5">
        <f>YEAR(Table1[[#This Row],[ReportDate]])</f>
        <v>2021</v>
      </c>
      <c r="P3718" s="5" t="str">
        <f>TEXT(Table1[[#This Row],[ReportDate]],"mmm")</f>
        <v>Jul</v>
      </c>
      <c r="Q3718" s="29">
        <f>Table1[[#This Row],[TotalDeaths]]/Table1[[#This Row],[TotalCases]]</f>
        <v>3.7683419124714325E-2</v>
      </c>
    </row>
    <row r="3719" spans="1:17" ht="14.4" x14ac:dyDescent="0.3">
      <c r="A3719" s="5" t="s">
        <v>5940</v>
      </c>
      <c r="B3719" s="5" t="s">
        <v>2191</v>
      </c>
      <c r="C3719" s="5" t="s">
        <v>2221</v>
      </c>
      <c r="D3719" s="5" t="s">
        <v>2222</v>
      </c>
      <c r="E3719" s="32">
        <v>44185</v>
      </c>
      <c r="F3719" s="5">
        <v>3495</v>
      </c>
      <c r="G3719" s="5">
        <v>191</v>
      </c>
      <c r="H3719" s="5">
        <v>2047</v>
      </c>
      <c r="I3719" s="5">
        <v>471685</v>
      </c>
      <c r="J3719" s="5">
        <v>17834</v>
      </c>
      <c r="K3719" s="5">
        <v>243991</v>
      </c>
      <c r="L3719" s="5">
        <v>31455</v>
      </c>
      <c r="M3719" s="5">
        <v>202</v>
      </c>
      <c r="N3719" s="5">
        <v>331000000</v>
      </c>
      <c r="O3719" s="5">
        <f>YEAR(Table1[[#This Row],[ReportDate]])</f>
        <v>2020</v>
      </c>
      <c r="P3719" s="5" t="str">
        <f>TEXT(Table1[[#This Row],[ReportDate]],"mmm")</f>
        <v>Dec</v>
      </c>
      <c r="Q3719" s="29">
        <f>Table1[[#This Row],[TotalDeaths]]/Table1[[#This Row],[TotalCases]]</f>
        <v>3.7809131093844407E-2</v>
      </c>
    </row>
    <row r="3720" spans="1:17" ht="14.4" x14ac:dyDescent="0.3">
      <c r="A3720" s="5" t="s">
        <v>5941</v>
      </c>
      <c r="B3720" s="5" t="s">
        <v>2167</v>
      </c>
      <c r="C3720" s="5" t="s">
        <v>2318</v>
      </c>
      <c r="D3720" s="5" t="s">
        <v>2418</v>
      </c>
      <c r="E3720" s="32">
        <v>44133</v>
      </c>
      <c r="F3720" s="5">
        <v>664</v>
      </c>
      <c r="G3720" s="5">
        <v>95</v>
      </c>
      <c r="H3720" s="5">
        <v>26</v>
      </c>
      <c r="I3720" s="5">
        <v>472349</v>
      </c>
      <c r="J3720" s="5">
        <v>17929</v>
      </c>
      <c r="K3720" s="5">
        <v>244017</v>
      </c>
      <c r="L3720" s="5">
        <v>12616</v>
      </c>
      <c r="M3720" s="5">
        <v>1931</v>
      </c>
      <c r="N3720" s="5">
        <v>83000000</v>
      </c>
      <c r="O3720" s="5">
        <f>YEAR(Table1[[#This Row],[ReportDate]])</f>
        <v>2020</v>
      </c>
      <c r="P3720" s="5" t="str">
        <f>TEXT(Table1[[#This Row],[ReportDate]],"mmm")</f>
        <v>Oct</v>
      </c>
      <c r="Q3720" s="29">
        <f>Table1[[#This Row],[TotalDeaths]]/Table1[[#This Row],[TotalCases]]</f>
        <v>3.7957103751675138E-2</v>
      </c>
    </row>
    <row r="3721" spans="1:17" ht="14.4" x14ac:dyDescent="0.3">
      <c r="A3721" s="5" t="s">
        <v>5942</v>
      </c>
      <c r="B3721" s="5" t="s">
        <v>2186</v>
      </c>
      <c r="C3721" s="5" t="s">
        <v>2237</v>
      </c>
      <c r="D3721" s="5" t="s">
        <v>2238</v>
      </c>
      <c r="E3721" s="32">
        <v>44326</v>
      </c>
      <c r="F3721" s="5">
        <v>4501</v>
      </c>
      <c r="G3721" s="5">
        <v>35</v>
      </c>
      <c r="H3721" s="5">
        <v>2428</v>
      </c>
      <c r="I3721" s="5">
        <v>476850</v>
      </c>
      <c r="J3721" s="5">
        <v>17964</v>
      </c>
      <c r="K3721" s="5">
        <v>246445</v>
      </c>
      <c r="L3721" s="5">
        <v>54012</v>
      </c>
      <c r="M3721" s="5">
        <v>8806</v>
      </c>
      <c r="N3721" s="5">
        <v>68000000</v>
      </c>
      <c r="O3721" s="5">
        <f>YEAR(Table1[[#This Row],[ReportDate]])</f>
        <v>2021</v>
      </c>
      <c r="P3721" s="5" t="str">
        <f>TEXT(Table1[[#This Row],[ReportDate]],"mmm")</f>
        <v>May</v>
      </c>
      <c r="Q3721" s="29">
        <f>Table1[[#This Row],[TotalDeaths]]/Table1[[#This Row],[TotalCases]]</f>
        <v>3.7672223969801827E-2</v>
      </c>
    </row>
    <row r="3722" spans="1:17" ht="14.4" x14ac:dyDescent="0.3">
      <c r="A3722" s="5" t="s">
        <v>5943</v>
      </c>
      <c r="B3722" s="5" t="s">
        <v>2186</v>
      </c>
      <c r="C3722" s="5" t="s">
        <v>2212</v>
      </c>
      <c r="D3722" s="5" t="s">
        <v>2213</v>
      </c>
      <c r="E3722" s="32">
        <v>44488</v>
      </c>
      <c r="F3722" s="5">
        <v>3162</v>
      </c>
      <c r="G3722" s="5">
        <v>95</v>
      </c>
      <c r="H3722" s="5">
        <v>130</v>
      </c>
      <c r="I3722" s="5">
        <v>480012</v>
      </c>
      <c r="J3722" s="5">
        <v>18059</v>
      </c>
      <c r="K3722" s="5">
        <v>246575</v>
      </c>
      <c r="L3722" s="5">
        <v>50592</v>
      </c>
      <c r="M3722" s="5">
        <v>4270</v>
      </c>
      <c r="N3722" s="5">
        <v>68000000</v>
      </c>
      <c r="O3722" s="5">
        <f>YEAR(Table1[[#This Row],[ReportDate]])</f>
        <v>2021</v>
      </c>
      <c r="P3722" s="5" t="str">
        <f>TEXT(Table1[[#This Row],[ReportDate]],"mmm")</f>
        <v>Oct</v>
      </c>
      <c r="Q3722" s="29">
        <f>Table1[[#This Row],[TotalDeaths]]/Table1[[#This Row],[TotalCases]]</f>
        <v>3.7621976117263735E-2</v>
      </c>
    </row>
    <row r="3723" spans="1:17" ht="14.4" x14ac:dyDescent="0.3">
      <c r="A3723" s="5" t="s">
        <v>5944</v>
      </c>
      <c r="B3723" s="5" t="s">
        <v>2186</v>
      </c>
      <c r="C3723" s="5" t="s">
        <v>2204</v>
      </c>
      <c r="D3723" s="5" t="s">
        <v>2210</v>
      </c>
      <c r="E3723" s="32">
        <v>44057</v>
      </c>
      <c r="F3723" s="5">
        <v>3365</v>
      </c>
      <c r="G3723" s="5">
        <v>147</v>
      </c>
      <c r="H3723" s="5">
        <v>3067</v>
      </c>
      <c r="I3723" s="5">
        <v>483377</v>
      </c>
      <c r="J3723" s="5">
        <v>18206</v>
      </c>
      <c r="K3723" s="5">
        <v>249642</v>
      </c>
      <c r="L3723" s="5">
        <v>40380</v>
      </c>
      <c r="M3723" s="5">
        <v>5372</v>
      </c>
      <c r="N3723" s="5">
        <v>68000000</v>
      </c>
      <c r="O3723" s="5">
        <f>YEAR(Table1[[#This Row],[ReportDate]])</f>
        <v>2020</v>
      </c>
      <c r="P3723" s="5" t="str">
        <f>TEXT(Table1[[#This Row],[ReportDate]],"mmm")</f>
        <v>Aug</v>
      </c>
      <c r="Q3723" s="29">
        <f>Table1[[#This Row],[TotalDeaths]]/Table1[[#This Row],[TotalCases]]</f>
        <v>3.766418344273724E-2</v>
      </c>
    </row>
    <row r="3724" spans="1:17" ht="14.4" x14ac:dyDescent="0.3">
      <c r="A3724" s="5" t="s">
        <v>5945</v>
      </c>
      <c r="B3724" s="5" t="s">
        <v>2174</v>
      </c>
      <c r="C3724" s="5" t="s">
        <v>2201</v>
      </c>
      <c r="D3724" s="5" t="s">
        <v>2202</v>
      </c>
      <c r="E3724" s="32">
        <v>44066</v>
      </c>
      <c r="F3724" s="5">
        <v>1416</v>
      </c>
      <c r="G3724" s="5">
        <v>182</v>
      </c>
      <c r="H3724" s="5">
        <v>3351</v>
      </c>
      <c r="I3724" s="5">
        <v>484793</v>
      </c>
      <c r="J3724" s="5">
        <v>18388</v>
      </c>
      <c r="K3724" s="5">
        <v>252993</v>
      </c>
      <c r="L3724" s="5">
        <v>9912</v>
      </c>
      <c r="M3724" s="5">
        <v>13665</v>
      </c>
      <c r="N3724" s="5">
        <v>1380000000</v>
      </c>
      <c r="O3724" s="5">
        <f>YEAR(Table1[[#This Row],[ReportDate]])</f>
        <v>2020</v>
      </c>
      <c r="P3724" s="5" t="str">
        <f>TEXT(Table1[[#This Row],[ReportDate]],"mmm")</f>
        <v>Aug</v>
      </c>
      <c r="Q3724" s="29">
        <f>Table1[[#This Row],[TotalDeaths]]/Table1[[#This Row],[TotalCases]]</f>
        <v>3.7929590567520571E-2</v>
      </c>
    </row>
    <row r="3725" spans="1:17" ht="14.4" x14ac:dyDescent="0.3">
      <c r="A3725" s="5" t="s">
        <v>5946</v>
      </c>
      <c r="B3725" s="5" t="s">
        <v>2174</v>
      </c>
      <c r="C3725" s="5" t="s">
        <v>2184</v>
      </c>
      <c r="D3725" s="5" t="s">
        <v>2215</v>
      </c>
      <c r="E3725" s="32">
        <v>44285</v>
      </c>
      <c r="F3725" s="5">
        <v>3108</v>
      </c>
      <c r="G3725" s="5">
        <v>36</v>
      </c>
      <c r="H3725" s="5">
        <v>2332</v>
      </c>
      <c r="I3725" s="5">
        <v>487901</v>
      </c>
      <c r="J3725" s="5">
        <v>18424</v>
      </c>
      <c r="K3725" s="5">
        <v>255325</v>
      </c>
      <c r="L3725" s="5">
        <v>40404</v>
      </c>
      <c r="M3725" s="5">
        <v>19821</v>
      </c>
      <c r="N3725" s="5">
        <v>1380000000</v>
      </c>
      <c r="O3725" s="5">
        <f>YEAR(Table1[[#This Row],[ReportDate]])</f>
        <v>2021</v>
      </c>
      <c r="P3725" s="5" t="str">
        <f>TEXT(Table1[[#This Row],[ReportDate]],"mmm")</f>
        <v>Mar</v>
      </c>
      <c r="Q3725" s="29">
        <f>Table1[[#This Row],[TotalDeaths]]/Table1[[#This Row],[TotalCases]]</f>
        <v>3.7761759045380108E-2</v>
      </c>
    </row>
    <row r="3726" spans="1:17" ht="14.4" x14ac:dyDescent="0.3">
      <c r="A3726" s="5" t="s">
        <v>5947</v>
      </c>
      <c r="B3726" s="5" t="s">
        <v>2186</v>
      </c>
      <c r="C3726" s="5" t="s">
        <v>2237</v>
      </c>
      <c r="D3726" s="5" t="s">
        <v>2238</v>
      </c>
      <c r="E3726" s="32">
        <v>43843</v>
      </c>
      <c r="F3726" s="5">
        <v>516</v>
      </c>
      <c r="G3726" s="5">
        <v>101</v>
      </c>
      <c r="H3726" s="5">
        <v>736</v>
      </c>
      <c r="I3726" s="5">
        <v>488417</v>
      </c>
      <c r="J3726" s="5">
        <v>18525</v>
      </c>
      <c r="K3726" s="5">
        <v>256061</v>
      </c>
      <c r="L3726" s="5">
        <v>7224</v>
      </c>
      <c r="M3726" s="5">
        <v>1177</v>
      </c>
      <c r="N3726" s="5">
        <v>68000000</v>
      </c>
      <c r="O3726" s="5">
        <f>YEAR(Table1[[#This Row],[ReportDate]])</f>
        <v>2020</v>
      </c>
      <c r="P3726" s="5" t="str">
        <f>TEXT(Table1[[#This Row],[ReportDate]],"mmm")</f>
        <v>Jan</v>
      </c>
      <c r="Q3726" s="29">
        <f>Table1[[#This Row],[TotalDeaths]]/Table1[[#This Row],[TotalCases]]</f>
        <v>3.7928655226988413E-2</v>
      </c>
    </row>
    <row r="3727" spans="1:17" ht="14.4" x14ac:dyDescent="0.3">
      <c r="A3727" s="5" t="s">
        <v>5948</v>
      </c>
      <c r="B3727" s="5" t="s">
        <v>2170</v>
      </c>
      <c r="C3727" s="5" t="s">
        <v>2249</v>
      </c>
      <c r="D3727" s="5" t="s">
        <v>2250</v>
      </c>
      <c r="E3727" s="32">
        <v>44040</v>
      </c>
      <c r="F3727" s="5">
        <v>849</v>
      </c>
      <c r="G3727" s="5">
        <v>179</v>
      </c>
      <c r="H3727" s="5">
        <v>3847</v>
      </c>
      <c r="I3727" s="5">
        <v>489266</v>
      </c>
      <c r="J3727" s="5">
        <v>18704</v>
      </c>
      <c r="K3727" s="5">
        <v>259908</v>
      </c>
      <c r="L3727" s="5">
        <v>7641</v>
      </c>
      <c r="M3727" s="5">
        <v>9511</v>
      </c>
      <c r="N3727" s="5">
        <v>213000000</v>
      </c>
      <c r="O3727" s="5">
        <f>YEAR(Table1[[#This Row],[ReportDate]])</f>
        <v>2020</v>
      </c>
      <c r="P3727" s="5" t="str">
        <f>TEXT(Table1[[#This Row],[ReportDate]],"mmm")</f>
        <v>Jul</v>
      </c>
      <c r="Q3727" s="29">
        <f>Table1[[#This Row],[TotalDeaths]]/Table1[[#This Row],[TotalCases]]</f>
        <v>3.8228693594077656E-2</v>
      </c>
    </row>
    <row r="3728" spans="1:17" ht="14.4" x14ac:dyDescent="0.3">
      <c r="A3728" s="5" t="s">
        <v>5949</v>
      </c>
      <c r="B3728" s="5" t="s">
        <v>2170</v>
      </c>
      <c r="C3728" s="5" t="s">
        <v>2249</v>
      </c>
      <c r="D3728" s="5" t="s">
        <v>2250</v>
      </c>
      <c r="E3728" s="32">
        <v>44227</v>
      </c>
      <c r="F3728" s="5">
        <v>1901</v>
      </c>
      <c r="G3728" s="5">
        <v>68</v>
      </c>
      <c r="H3728" s="5">
        <v>1298</v>
      </c>
      <c r="I3728" s="5">
        <v>491167</v>
      </c>
      <c r="J3728" s="5">
        <v>18772</v>
      </c>
      <c r="K3728" s="5">
        <v>261206</v>
      </c>
      <c r="L3728" s="5">
        <v>20911</v>
      </c>
      <c r="M3728" s="5">
        <v>7823</v>
      </c>
      <c r="N3728" s="5">
        <v>213000000</v>
      </c>
      <c r="O3728" s="5">
        <f>YEAR(Table1[[#This Row],[ReportDate]])</f>
        <v>2021</v>
      </c>
      <c r="P3728" s="5" t="str">
        <f>TEXT(Table1[[#This Row],[ReportDate]],"mmm")</f>
        <v>Jan</v>
      </c>
      <c r="Q3728" s="29">
        <f>Table1[[#This Row],[TotalDeaths]]/Table1[[#This Row],[TotalCases]]</f>
        <v>3.8219180034489285E-2</v>
      </c>
    </row>
    <row r="3729" spans="1:17" ht="14.4" x14ac:dyDescent="0.3">
      <c r="A3729" s="5" t="s">
        <v>5950</v>
      </c>
      <c r="B3729" s="5" t="s">
        <v>2174</v>
      </c>
      <c r="C3729" s="5" t="s">
        <v>27</v>
      </c>
      <c r="D3729" s="5" t="s">
        <v>27</v>
      </c>
      <c r="E3729" s="32">
        <v>43930</v>
      </c>
      <c r="F3729" s="5">
        <v>907</v>
      </c>
      <c r="G3729" s="5">
        <v>69</v>
      </c>
      <c r="H3729" s="5">
        <v>1091</v>
      </c>
      <c r="I3729" s="5">
        <v>492074</v>
      </c>
      <c r="J3729" s="5">
        <v>18841</v>
      </c>
      <c r="K3729" s="5">
        <v>262297</v>
      </c>
      <c r="L3729" s="5">
        <v>13605</v>
      </c>
      <c r="M3729" s="5">
        <v>19377</v>
      </c>
      <c r="N3729" s="5">
        <v>1380000000</v>
      </c>
      <c r="O3729" s="5">
        <f>YEAR(Table1[[#This Row],[ReportDate]])</f>
        <v>2020</v>
      </c>
      <c r="P3729" s="5" t="str">
        <f>TEXT(Table1[[#This Row],[ReportDate]],"mmm")</f>
        <v>Apr</v>
      </c>
      <c r="Q3729" s="29">
        <f>Table1[[#This Row],[TotalDeaths]]/Table1[[#This Row],[TotalCases]]</f>
        <v>3.8288956539057131E-2</v>
      </c>
    </row>
    <row r="3730" spans="1:17" ht="14.4" x14ac:dyDescent="0.3">
      <c r="A3730" s="5" t="s">
        <v>5951</v>
      </c>
      <c r="B3730" s="5" t="s">
        <v>2186</v>
      </c>
      <c r="C3730" s="5" t="s">
        <v>2212</v>
      </c>
      <c r="D3730" s="5" t="s">
        <v>2306</v>
      </c>
      <c r="E3730" s="32">
        <v>43861</v>
      </c>
      <c r="F3730" s="5">
        <v>315</v>
      </c>
      <c r="G3730" s="5">
        <v>149</v>
      </c>
      <c r="H3730" s="5">
        <v>232</v>
      </c>
      <c r="I3730" s="5">
        <v>492389</v>
      </c>
      <c r="J3730" s="5">
        <v>18990</v>
      </c>
      <c r="K3730" s="5">
        <v>262529</v>
      </c>
      <c r="L3730" s="5">
        <v>4095</v>
      </c>
      <c r="M3730" s="5">
        <v>2412</v>
      </c>
      <c r="N3730" s="5">
        <v>68000000</v>
      </c>
      <c r="O3730" s="5">
        <f>YEAR(Table1[[#This Row],[ReportDate]])</f>
        <v>2020</v>
      </c>
      <c r="P3730" s="5" t="str">
        <f>TEXT(Table1[[#This Row],[ReportDate]],"mmm")</f>
        <v>Jan</v>
      </c>
      <c r="Q3730" s="29">
        <f>Table1[[#This Row],[TotalDeaths]]/Table1[[#This Row],[TotalCases]]</f>
        <v>3.856706790769087E-2</v>
      </c>
    </row>
    <row r="3731" spans="1:17" ht="14.4" x14ac:dyDescent="0.3">
      <c r="A3731" s="5" t="s">
        <v>5952</v>
      </c>
      <c r="B3731" s="5" t="s">
        <v>2170</v>
      </c>
      <c r="C3731" s="5" t="s">
        <v>2249</v>
      </c>
      <c r="D3731" s="5" t="s">
        <v>2268</v>
      </c>
      <c r="E3731" s="32">
        <v>44358</v>
      </c>
      <c r="F3731" s="5">
        <v>3243</v>
      </c>
      <c r="G3731" s="5">
        <v>106</v>
      </c>
      <c r="H3731" s="5">
        <v>221</v>
      </c>
      <c r="I3731" s="5">
        <v>495632</v>
      </c>
      <c r="J3731" s="5">
        <v>19096</v>
      </c>
      <c r="K3731" s="5">
        <v>262750</v>
      </c>
      <c r="L3731" s="5">
        <v>35673</v>
      </c>
      <c r="M3731" s="5">
        <v>8457</v>
      </c>
      <c r="N3731" s="5">
        <v>213000000</v>
      </c>
      <c r="O3731" s="5">
        <f>YEAR(Table1[[#This Row],[ReportDate]])</f>
        <v>2021</v>
      </c>
      <c r="P3731" s="5" t="str">
        <f>TEXT(Table1[[#This Row],[ReportDate]],"mmm")</f>
        <v>Jun</v>
      </c>
      <c r="Q3731" s="29">
        <f>Table1[[#This Row],[TotalDeaths]]/Table1[[#This Row],[TotalCases]]</f>
        <v>3.8528585724892664E-2</v>
      </c>
    </row>
    <row r="3732" spans="1:17" ht="14.4" x14ac:dyDescent="0.3">
      <c r="A3732" s="5" t="s">
        <v>5953</v>
      </c>
      <c r="B3732" s="5" t="s">
        <v>2174</v>
      </c>
      <c r="C3732" s="5" t="s">
        <v>27</v>
      </c>
      <c r="D3732" s="5" t="s">
        <v>27</v>
      </c>
      <c r="E3732" s="32">
        <v>44479</v>
      </c>
      <c r="F3732" s="5">
        <v>1507</v>
      </c>
      <c r="G3732" s="5">
        <v>14</v>
      </c>
      <c r="H3732" s="5">
        <v>452</v>
      </c>
      <c r="I3732" s="5">
        <v>497139</v>
      </c>
      <c r="J3732" s="5">
        <v>19110</v>
      </c>
      <c r="K3732" s="5">
        <v>263202</v>
      </c>
      <c r="L3732" s="5">
        <v>21098</v>
      </c>
      <c r="M3732" s="5">
        <v>16891</v>
      </c>
      <c r="N3732" s="5">
        <v>1380000000</v>
      </c>
      <c r="O3732" s="5">
        <f>YEAR(Table1[[#This Row],[ReportDate]])</f>
        <v>2021</v>
      </c>
      <c r="P3732" s="5" t="str">
        <f>TEXT(Table1[[#This Row],[ReportDate]],"mmm")</f>
        <v>Oct</v>
      </c>
      <c r="Q3732" s="29">
        <f>Table1[[#This Row],[TotalDeaths]]/Table1[[#This Row],[TotalCases]]</f>
        <v>3.8439953413431656E-2</v>
      </c>
    </row>
    <row r="3733" spans="1:17" ht="14.4" x14ac:dyDescent="0.3">
      <c r="A3733" s="5" t="s">
        <v>5954</v>
      </c>
      <c r="B3733" s="5" t="s">
        <v>2186</v>
      </c>
      <c r="C3733" s="5" t="s">
        <v>2204</v>
      </c>
      <c r="D3733" s="5" t="s">
        <v>2205</v>
      </c>
      <c r="E3733" s="32">
        <v>44159</v>
      </c>
      <c r="F3733" s="5">
        <v>4122</v>
      </c>
      <c r="G3733" s="5">
        <v>97</v>
      </c>
      <c r="H3733" s="5">
        <v>4399</v>
      </c>
      <c r="I3733" s="5">
        <v>501261</v>
      </c>
      <c r="J3733" s="5">
        <v>19207</v>
      </c>
      <c r="K3733" s="5">
        <v>267601</v>
      </c>
      <c r="L3733" s="5">
        <v>28854</v>
      </c>
      <c r="M3733" s="5">
        <v>17771</v>
      </c>
      <c r="N3733" s="5">
        <v>68000000</v>
      </c>
      <c r="O3733" s="5">
        <f>YEAR(Table1[[#This Row],[ReportDate]])</f>
        <v>2020</v>
      </c>
      <c r="P3733" s="5" t="str">
        <f>TEXT(Table1[[#This Row],[ReportDate]],"mmm")</f>
        <v>Nov</v>
      </c>
      <c r="Q3733" s="29">
        <f>Table1[[#This Row],[TotalDeaths]]/Table1[[#This Row],[TotalCases]]</f>
        <v>3.831736360897816E-2</v>
      </c>
    </row>
    <row r="3734" spans="1:17" ht="14.4" x14ac:dyDescent="0.3">
      <c r="A3734" s="5" t="s">
        <v>5955</v>
      </c>
      <c r="B3734" s="5" t="s">
        <v>2191</v>
      </c>
      <c r="C3734" s="5" t="s">
        <v>2221</v>
      </c>
      <c r="D3734" s="5" t="s">
        <v>2241</v>
      </c>
      <c r="E3734" s="32">
        <v>43996</v>
      </c>
      <c r="F3734" s="5">
        <v>1518</v>
      </c>
      <c r="G3734" s="5">
        <v>46</v>
      </c>
      <c r="H3734" s="5">
        <v>935</v>
      </c>
      <c r="I3734" s="5">
        <v>502779</v>
      </c>
      <c r="J3734" s="5">
        <v>19253</v>
      </c>
      <c r="K3734" s="5">
        <v>268536</v>
      </c>
      <c r="L3734" s="5">
        <v>9108</v>
      </c>
      <c r="M3734" s="5">
        <v>4029</v>
      </c>
      <c r="N3734" s="5">
        <v>331000000</v>
      </c>
      <c r="O3734" s="5">
        <f>YEAR(Table1[[#This Row],[ReportDate]])</f>
        <v>2020</v>
      </c>
      <c r="P3734" s="5" t="str">
        <f>TEXT(Table1[[#This Row],[ReportDate]],"mmm")</f>
        <v>Jun</v>
      </c>
      <c r="Q3734" s="29">
        <f>Table1[[#This Row],[TotalDeaths]]/Table1[[#This Row],[TotalCases]]</f>
        <v>3.8293166580147538E-2</v>
      </c>
    </row>
    <row r="3735" spans="1:17" ht="14.4" x14ac:dyDescent="0.3">
      <c r="A3735" s="5" t="s">
        <v>5956</v>
      </c>
      <c r="B3735" s="5" t="s">
        <v>2186</v>
      </c>
      <c r="C3735" s="5" t="s">
        <v>2204</v>
      </c>
      <c r="D3735" s="5" t="s">
        <v>2210</v>
      </c>
      <c r="E3735" s="32">
        <v>44289</v>
      </c>
      <c r="F3735" s="5">
        <v>4150</v>
      </c>
      <c r="G3735" s="5">
        <v>198</v>
      </c>
      <c r="H3735" s="5">
        <v>1343</v>
      </c>
      <c r="I3735" s="5">
        <v>506929</v>
      </c>
      <c r="J3735" s="5">
        <v>19451</v>
      </c>
      <c r="K3735" s="5">
        <v>269879</v>
      </c>
      <c r="L3735" s="5">
        <v>66400</v>
      </c>
      <c r="M3735" s="5">
        <v>16634</v>
      </c>
      <c r="N3735" s="5">
        <v>68000000</v>
      </c>
      <c r="O3735" s="5">
        <f>YEAR(Table1[[#This Row],[ReportDate]])</f>
        <v>2021</v>
      </c>
      <c r="P3735" s="5" t="str">
        <f>TEXT(Table1[[#This Row],[ReportDate]],"mmm")</f>
        <v>Apr</v>
      </c>
      <c r="Q3735" s="29">
        <f>Table1[[#This Row],[TotalDeaths]]/Table1[[#This Row],[TotalCases]]</f>
        <v>3.8370264869439313E-2</v>
      </c>
    </row>
    <row r="3736" spans="1:17" ht="14.4" x14ac:dyDescent="0.3">
      <c r="A3736" s="5" t="s">
        <v>5957</v>
      </c>
      <c r="B3736" s="5" t="s">
        <v>2186</v>
      </c>
      <c r="C3736" s="5" t="s">
        <v>2204</v>
      </c>
      <c r="D3736" s="5" t="s">
        <v>2210</v>
      </c>
      <c r="E3736" s="32">
        <v>43930</v>
      </c>
      <c r="F3736" s="5">
        <v>1934</v>
      </c>
      <c r="G3736" s="5">
        <v>107</v>
      </c>
      <c r="H3736" s="5">
        <v>2311</v>
      </c>
      <c r="I3736" s="5">
        <v>508863</v>
      </c>
      <c r="J3736" s="5">
        <v>19558</v>
      </c>
      <c r="K3736" s="5">
        <v>272190</v>
      </c>
      <c r="L3736" s="5">
        <v>21274</v>
      </c>
      <c r="M3736" s="5">
        <v>18950</v>
      </c>
      <c r="N3736" s="5">
        <v>68000000</v>
      </c>
      <c r="O3736" s="5">
        <f>YEAR(Table1[[#This Row],[ReportDate]])</f>
        <v>2020</v>
      </c>
      <c r="P3736" s="5" t="str">
        <f>TEXT(Table1[[#This Row],[ReportDate]],"mmm")</f>
        <v>Apr</v>
      </c>
      <c r="Q3736" s="29">
        <f>Table1[[#This Row],[TotalDeaths]]/Table1[[#This Row],[TotalCases]]</f>
        <v>3.8434706394451942E-2</v>
      </c>
    </row>
    <row r="3737" spans="1:17" ht="14.4" x14ac:dyDescent="0.3">
      <c r="A3737" s="5" t="s">
        <v>5958</v>
      </c>
      <c r="B3737" s="5" t="s">
        <v>2167</v>
      </c>
      <c r="C3737" s="5" t="s">
        <v>2318</v>
      </c>
      <c r="D3737" s="5" t="s">
        <v>2418</v>
      </c>
      <c r="E3737" s="32">
        <v>44451</v>
      </c>
      <c r="F3737" s="5">
        <v>4344</v>
      </c>
      <c r="G3737" s="5">
        <v>107</v>
      </c>
      <c r="H3737" s="5">
        <v>364</v>
      </c>
      <c r="I3737" s="5">
        <v>513207</v>
      </c>
      <c r="J3737" s="5">
        <v>19665</v>
      </c>
      <c r="K3737" s="5">
        <v>272554</v>
      </c>
      <c r="L3737" s="5">
        <v>60816</v>
      </c>
      <c r="M3737" s="5">
        <v>8677</v>
      </c>
      <c r="N3737" s="5">
        <v>83000000</v>
      </c>
      <c r="O3737" s="5">
        <f>YEAR(Table1[[#This Row],[ReportDate]])</f>
        <v>2021</v>
      </c>
      <c r="P3737" s="5" t="str">
        <f>TEXT(Table1[[#This Row],[ReportDate]],"mmm")</f>
        <v>Sep</v>
      </c>
      <c r="Q3737" s="29">
        <f>Table1[[#This Row],[TotalDeaths]]/Table1[[#This Row],[TotalCases]]</f>
        <v>3.8317871735966187E-2</v>
      </c>
    </row>
    <row r="3738" spans="1:17" ht="14.4" x14ac:dyDescent="0.3">
      <c r="A3738" s="5" t="s">
        <v>5959</v>
      </c>
      <c r="B3738" s="5" t="s">
        <v>2167</v>
      </c>
      <c r="C3738" s="5" t="s">
        <v>2168</v>
      </c>
      <c r="D3738" s="5" t="s">
        <v>2168</v>
      </c>
      <c r="E3738" s="32">
        <v>44003</v>
      </c>
      <c r="F3738" s="5">
        <v>1801</v>
      </c>
      <c r="G3738" s="5">
        <v>68</v>
      </c>
      <c r="H3738" s="5">
        <v>2789</v>
      </c>
      <c r="I3738" s="5">
        <v>515008</v>
      </c>
      <c r="J3738" s="5">
        <v>19733</v>
      </c>
      <c r="K3738" s="5">
        <v>275343</v>
      </c>
      <c r="L3738" s="5">
        <v>21612</v>
      </c>
      <c r="M3738" s="5">
        <v>196</v>
      </c>
      <c r="N3738" s="5">
        <v>83000000</v>
      </c>
      <c r="O3738" s="5">
        <f>YEAR(Table1[[#This Row],[ReportDate]])</f>
        <v>2020</v>
      </c>
      <c r="P3738" s="5" t="str">
        <f>TEXT(Table1[[#This Row],[ReportDate]],"mmm")</f>
        <v>Jun</v>
      </c>
      <c r="Q3738" s="29">
        <f>Table1[[#This Row],[TotalDeaths]]/Table1[[#This Row],[TotalCases]]</f>
        <v>3.8315909655772334E-2</v>
      </c>
    </row>
    <row r="3739" spans="1:17" ht="14.4" x14ac:dyDescent="0.3">
      <c r="A3739" s="5" t="s">
        <v>5960</v>
      </c>
      <c r="B3739" s="5" t="s">
        <v>2191</v>
      </c>
      <c r="C3739" s="5" t="s">
        <v>2221</v>
      </c>
      <c r="D3739" s="5" t="s">
        <v>2241</v>
      </c>
      <c r="E3739" s="32">
        <v>43992</v>
      </c>
      <c r="F3739" s="5">
        <v>2622</v>
      </c>
      <c r="G3739" s="5">
        <v>51</v>
      </c>
      <c r="H3739" s="5">
        <v>1250</v>
      </c>
      <c r="I3739" s="5">
        <v>517630</v>
      </c>
      <c r="J3739" s="5">
        <v>19784</v>
      </c>
      <c r="K3739" s="5">
        <v>276593</v>
      </c>
      <c r="L3739" s="5">
        <v>41952</v>
      </c>
      <c r="M3739" s="5">
        <v>17682</v>
      </c>
      <c r="N3739" s="5">
        <v>331000000</v>
      </c>
      <c r="O3739" s="5">
        <f>YEAR(Table1[[#This Row],[ReportDate]])</f>
        <v>2020</v>
      </c>
      <c r="P3739" s="5" t="str">
        <f>TEXT(Table1[[#This Row],[ReportDate]],"mmm")</f>
        <v>Jun</v>
      </c>
      <c r="Q3739" s="29">
        <f>Table1[[#This Row],[TotalDeaths]]/Table1[[#This Row],[TotalCases]]</f>
        <v>3.8220350443366885E-2</v>
      </c>
    </row>
    <row r="3740" spans="1:17" ht="14.4" x14ac:dyDescent="0.3">
      <c r="A3740" s="5" t="s">
        <v>5961</v>
      </c>
      <c r="B3740" s="5" t="s">
        <v>2191</v>
      </c>
      <c r="C3740" s="5" t="s">
        <v>2192</v>
      </c>
      <c r="D3740" s="5" t="s">
        <v>2193</v>
      </c>
      <c r="E3740" s="32">
        <v>44558</v>
      </c>
      <c r="F3740" s="5">
        <v>856</v>
      </c>
      <c r="G3740" s="5">
        <v>166</v>
      </c>
      <c r="H3740" s="5">
        <v>455</v>
      </c>
      <c r="I3740" s="5">
        <v>518486</v>
      </c>
      <c r="J3740" s="5">
        <v>19950</v>
      </c>
      <c r="K3740" s="5">
        <v>277048</v>
      </c>
      <c r="L3740" s="5">
        <v>13696</v>
      </c>
      <c r="M3740" s="5">
        <v>5485</v>
      </c>
      <c r="N3740" s="5">
        <v>331000000</v>
      </c>
      <c r="O3740" s="5">
        <f>YEAR(Table1[[#This Row],[ReportDate]])</f>
        <v>2021</v>
      </c>
      <c r="P3740" s="5" t="str">
        <f>TEXT(Table1[[#This Row],[ReportDate]],"mmm")</f>
        <v>Dec</v>
      </c>
      <c r="Q3740" s="29">
        <f>Table1[[#This Row],[TotalDeaths]]/Table1[[#This Row],[TotalCases]]</f>
        <v>3.8477413083477664E-2</v>
      </c>
    </row>
    <row r="3741" spans="1:17" ht="14.4" x14ac:dyDescent="0.3">
      <c r="A3741" s="5" t="s">
        <v>5962</v>
      </c>
      <c r="B3741" s="5" t="s">
        <v>2186</v>
      </c>
      <c r="C3741" s="5" t="s">
        <v>2204</v>
      </c>
      <c r="D3741" s="5" t="s">
        <v>2205</v>
      </c>
      <c r="E3741" s="32">
        <v>44093</v>
      </c>
      <c r="F3741" s="5">
        <v>1876</v>
      </c>
      <c r="G3741" s="5">
        <v>1</v>
      </c>
      <c r="H3741" s="5">
        <v>1763</v>
      </c>
      <c r="I3741" s="5">
        <v>520362</v>
      </c>
      <c r="J3741" s="5">
        <v>19951</v>
      </c>
      <c r="K3741" s="5">
        <v>278811</v>
      </c>
      <c r="L3741" s="5">
        <v>15008</v>
      </c>
      <c r="M3741" s="5">
        <v>11798</v>
      </c>
      <c r="N3741" s="5">
        <v>68000000</v>
      </c>
      <c r="O3741" s="5">
        <f>YEAR(Table1[[#This Row],[ReportDate]])</f>
        <v>2020</v>
      </c>
      <c r="P3741" s="5" t="str">
        <f>TEXT(Table1[[#This Row],[ReportDate]],"mmm")</f>
        <v>Sep</v>
      </c>
      <c r="Q3741" s="29">
        <f>Table1[[#This Row],[TotalDeaths]]/Table1[[#This Row],[TotalCases]]</f>
        <v>3.8340616724511015E-2</v>
      </c>
    </row>
    <row r="3742" spans="1:17" ht="14.4" x14ac:dyDescent="0.3">
      <c r="A3742" s="5" t="s">
        <v>5963</v>
      </c>
      <c r="B3742" s="5" t="s">
        <v>2170</v>
      </c>
      <c r="C3742" s="5" t="s">
        <v>2178</v>
      </c>
      <c r="D3742" s="5" t="s">
        <v>2286</v>
      </c>
      <c r="E3742" s="32">
        <v>44104</v>
      </c>
      <c r="F3742" s="5">
        <v>1525</v>
      </c>
      <c r="G3742" s="5">
        <v>44</v>
      </c>
      <c r="H3742" s="5">
        <v>3892</v>
      </c>
      <c r="I3742" s="5">
        <v>521887</v>
      </c>
      <c r="J3742" s="5">
        <v>19995</v>
      </c>
      <c r="K3742" s="5">
        <v>282703</v>
      </c>
      <c r="L3742" s="5">
        <v>7625</v>
      </c>
      <c r="M3742" s="5">
        <v>14590</v>
      </c>
      <c r="N3742" s="5">
        <v>213000000</v>
      </c>
      <c r="O3742" s="5">
        <f>YEAR(Table1[[#This Row],[ReportDate]])</f>
        <v>2020</v>
      </c>
      <c r="P3742" s="5" t="str">
        <f>TEXT(Table1[[#This Row],[ReportDate]],"mmm")</f>
        <v>Sep</v>
      </c>
      <c r="Q3742" s="29">
        <f>Table1[[#This Row],[TotalDeaths]]/Table1[[#This Row],[TotalCases]]</f>
        <v>3.8312891488004111E-2</v>
      </c>
    </row>
    <row r="3743" spans="1:17" ht="14.4" x14ac:dyDescent="0.3">
      <c r="A3743" s="5" t="s">
        <v>5964</v>
      </c>
      <c r="B3743" s="5" t="s">
        <v>2191</v>
      </c>
      <c r="C3743" s="5" t="s">
        <v>2192</v>
      </c>
      <c r="D3743" s="5" t="s">
        <v>2193</v>
      </c>
      <c r="E3743" s="32">
        <v>43833</v>
      </c>
      <c r="F3743" s="5">
        <v>1416</v>
      </c>
      <c r="G3743" s="5">
        <v>151</v>
      </c>
      <c r="H3743" s="5">
        <v>4423</v>
      </c>
      <c r="I3743" s="5">
        <v>523303</v>
      </c>
      <c r="J3743" s="5">
        <v>20146</v>
      </c>
      <c r="K3743" s="5">
        <v>287126</v>
      </c>
      <c r="L3743" s="5">
        <v>14160</v>
      </c>
      <c r="M3743" s="5">
        <v>5205</v>
      </c>
      <c r="N3743" s="5">
        <v>331000000</v>
      </c>
      <c r="O3743" s="5">
        <f>YEAR(Table1[[#This Row],[ReportDate]])</f>
        <v>2020</v>
      </c>
      <c r="P3743" s="5" t="str">
        <f>TEXT(Table1[[#This Row],[ReportDate]],"mmm")</f>
        <v>Jan</v>
      </c>
      <c r="Q3743" s="29">
        <f>Table1[[#This Row],[TotalDeaths]]/Table1[[#This Row],[TotalCases]]</f>
        <v>3.849777280084387E-2</v>
      </c>
    </row>
    <row r="3744" spans="1:17" ht="14.4" x14ac:dyDescent="0.3">
      <c r="A3744" s="5" t="s">
        <v>5965</v>
      </c>
      <c r="B3744" s="5" t="s">
        <v>2186</v>
      </c>
      <c r="C3744" s="5" t="s">
        <v>2204</v>
      </c>
      <c r="D3744" s="5" t="s">
        <v>2205</v>
      </c>
      <c r="E3744" s="32">
        <v>43858</v>
      </c>
      <c r="F3744" s="5">
        <v>3479</v>
      </c>
      <c r="G3744" s="5">
        <v>188</v>
      </c>
      <c r="H3744" s="5">
        <v>3732</v>
      </c>
      <c r="I3744" s="5">
        <v>526782</v>
      </c>
      <c r="J3744" s="5">
        <v>20334</v>
      </c>
      <c r="K3744" s="5">
        <v>290858</v>
      </c>
      <c r="L3744" s="5">
        <v>45227</v>
      </c>
      <c r="M3744" s="5">
        <v>11107</v>
      </c>
      <c r="N3744" s="5">
        <v>68000000</v>
      </c>
      <c r="O3744" s="5">
        <f>YEAR(Table1[[#This Row],[ReportDate]])</f>
        <v>2020</v>
      </c>
      <c r="P3744" s="5" t="str">
        <f>TEXT(Table1[[#This Row],[ReportDate]],"mmm")</f>
        <v>Jan</v>
      </c>
      <c r="Q3744" s="29">
        <f>Table1[[#This Row],[TotalDeaths]]/Table1[[#This Row],[TotalCases]]</f>
        <v>3.8600407758807249E-2</v>
      </c>
    </row>
    <row r="3745" spans="1:17" ht="14.4" x14ac:dyDescent="0.3">
      <c r="A3745" s="5" t="s">
        <v>5966</v>
      </c>
      <c r="B3745" s="5" t="s">
        <v>2174</v>
      </c>
      <c r="C3745" s="5" t="s">
        <v>27</v>
      </c>
      <c r="D3745" s="5" t="s">
        <v>27</v>
      </c>
      <c r="E3745" s="32">
        <v>44156</v>
      </c>
      <c r="F3745" s="5">
        <v>3871</v>
      </c>
      <c r="G3745" s="5">
        <v>110</v>
      </c>
      <c r="H3745" s="5">
        <v>818</v>
      </c>
      <c r="I3745" s="5">
        <v>530653</v>
      </c>
      <c r="J3745" s="5">
        <v>20444</v>
      </c>
      <c r="K3745" s="5">
        <v>291676</v>
      </c>
      <c r="L3745" s="5">
        <v>30968</v>
      </c>
      <c r="M3745" s="5">
        <v>10420</v>
      </c>
      <c r="N3745" s="5">
        <v>1380000000</v>
      </c>
      <c r="O3745" s="5">
        <f>YEAR(Table1[[#This Row],[ReportDate]])</f>
        <v>2020</v>
      </c>
      <c r="P3745" s="5" t="str">
        <f>TEXT(Table1[[#This Row],[ReportDate]],"mmm")</f>
        <v>Nov</v>
      </c>
      <c r="Q3745" s="29">
        <f>Table1[[#This Row],[TotalDeaths]]/Table1[[#This Row],[TotalCases]]</f>
        <v>3.8526117820873527E-2</v>
      </c>
    </row>
    <row r="3746" spans="1:17" ht="14.4" x14ac:dyDescent="0.3">
      <c r="A3746" s="5" t="s">
        <v>5967</v>
      </c>
      <c r="B3746" s="5" t="s">
        <v>2167</v>
      </c>
      <c r="C3746" s="5" t="s">
        <v>2168</v>
      </c>
      <c r="D3746" s="5" t="s">
        <v>2168</v>
      </c>
      <c r="E3746" s="32">
        <v>43979</v>
      </c>
      <c r="F3746" s="5">
        <v>1794</v>
      </c>
      <c r="G3746" s="5">
        <v>91</v>
      </c>
      <c r="H3746" s="5">
        <v>4092</v>
      </c>
      <c r="I3746" s="5">
        <v>532447</v>
      </c>
      <c r="J3746" s="5">
        <v>20535</v>
      </c>
      <c r="K3746" s="5">
        <v>295768</v>
      </c>
      <c r="L3746" s="5">
        <v>12558</v>
      </c>
      <c r="M3746" s="5">
        <v>2196</v>
      </c>
      <c r="N3746" s="5">
        <v>83000000</v>
      </c>
      <c r="O3746" s="5">
        <f>YEAR(Table1[[#This Row],[ReportDate]])</f>
        <v>2020</v>
      </c>
      <c r="P3746" s="5" t="str">
        <f>TEXT(Table1[[#This Row],[ReportDate]],"mmm")</f>
        <v>May</v>
      </c>
      <c r="Q3746" s="29">
        <f>Table1[[#This Row],[TotalDeaths]]/Table1[[#This Row],[TotalCases]]</f>
        <v>3.8567218896904294E-2</v>
      </c>
    </row>
    <row r="3747" spans="1:17" ht="14.4" x14ac:dyDescent="0.3">
      <c r="A3747" s="5" t="s">
        <v>5968</v>
      </c>
      <c r="B3747" s="5" t="s">
        <v>2170</v>
      </c>
      <c r="C3747" s="5" t="s">
        <v>2178</v>
      </c>
      <c r="D3747" s="5" t="s">
        <v>2179</v>
      </c>
      <c r="E3747" s="32">
        <v>44370</v>
      </c>
      <c r="F3747" s="5">
        <v>3065</v>
      </c>
      <c r="G3747" s="5">
        <v>121</v>
      </c>
      <c r="H3747" s="5">
        <v>1965</v>
      </c>
      <c r="I3747" s="5">
        <v>535512</v>
      </c>
      <c r="J3747" s="5">
        <v>20656</v>
      </c>
      <c r="K3747" s="5">
        <v>297733</v>
      </c>
      <c r="L3747" s="5">
        <v>30650</v>
      </c>
      <c r="M3747" s="5">
        <v>17745</v>
      </c>
      <c r="N3747" s="5">
        <v>213000000</v>
      </c>
      <c r="O3747" s="5">
        <f>YEAR(Table1[[#This Row],[ReportDate]])</f>
        <v>2021</v>
      </c>
      <c r="P3747" s="5" t="str">
        <f>TEXT(Table1[[#This Row],[ReportDate]],"mmm")</f>
        <v>Jun</v>
      </c>
      <c r="Q3747" s="29">
        <f>Table1[[#This Row],[TotalDeaths]]/Table1[[#This Row],[TotalCases]]</f>
        <v>3.857243161684519E-2</v>
      </c>
    </row>
    <row r="3748" spans="1:17" ht="14.4" x14ac:dyDescent="0.3">
      <c r="A3748" s="5" t="s">
        <v>5969</v>
      </c>
      <c r="B3748" s="5" t="s">
        <v>2186</v>
      </c>
      <c r="C3748" s="5" t="s">
        <v>2212</v>
      </c>
      <c r="D3748" s="5" t="s">
        <v>2306</v>
      </c>
      <c r="E3748" s="32">
        <v>44318</v>
      </c>
      <c r="F3748" s="5">
        <v>2720</v>
      </c>
      <c r="G3748" s="5">
        <v>64</v>
      </c>
      <c r="H3748" s="5">
        <v>3391</v>
      </c>
      <c r="I3748" s="5">
        <v>538232</v>
      </c>
      <c r="J3748" s="5">
        <v>20720</v>
      </c>
      <c r="K3748" s="5">
        <v>301124</v>
      </c>
      <c r="L3748" s="5">
        <v>27200</v>
      </c>
      <c r="M3748" s="5">
        <v>19045</v>
      </c>
      <c r="N3748" s="5">
        <v>68000000</v>
      </c>
      <c r="O3748" s="5">
        <f>YEAR(Table1[[#This Row],[ReportDate]])</f>
        <v>2021</v>
      </c>
      <c r="P3748" s="5" t="str">
        <f>TEXT(Table1[[#This Row],[ReportDate]],"mmm")</f>
        <v>May</v>
      </c>
      <c r="Q3748" s="29">
        <f>Table1[[#This Row],[TotalDeaths]]/Table1[[#This Row],[TotalCases]]</f>
        <v>3.8496410469834569E-2</v>
      </c>
    </row>
    <row r="3749" spans="1:17" ht="14.4" x14ac:dyDescent="0.3">
      <c r="A3749" s="5" t="s">
        <v>5970</v>
      </c>
      <c r="B3749" s="5" t="s">
        <v>2174</v>
      </c>
      <c r="C3749" s="5" t="s">
        <v>2184</v>
      </c>
      <c r="D3749" s="5" t="s">
        <v>2215</v>
      </c>
      <c r="E3749" s="32">
        <v>44268</v>
      </c>
      <c r="F3749" s="5">
        <v>4204</v>
      </c>
      <c r="G3749" s="5">
        <v>180</v>
      </c>
      <c r="H3749" s="5">
        <v>735</v>
      </c>
      <c r="I3749" s="5">
        <v>542436</v>
      </c>
      <c r="J3749" s="5">
        <v>20900</v>
      </c>
      <c r="K3749" s="5">
        <v>301859</v>
      </c>
      <c r="L3749" s="5">
        <v>33632</v>
      </c>
      <c r="M3749" s="5">
        <v>6692</v>
      </c>
      <c r="N3749" s="5">
        <v>1380000000</v>
      </c>
      <c r="O3749" s="5">
        <f>YEAR(Table1[[#This Row],[ReportDate]])</f>
        <v>2021</v>
      </c>
      <c r="P3749" s="5" t="str">
        <f>TEXT(Table1[[#This Row],[ReportDate]],"mmm")</f>
        <v>Mar</v>
      </c>
      <c r="Q3749" s="29">
        <f>Table1[[#This Row],[TotalDeaths]]/Table1[[#This Row],[TotalCases]]</f>
        <v>3.8529891083925107E-2</v>
      </c>
    </row>
    <row r="3750" spans="1:17" ht="14.4" x14ac:dyDescent="0.3">
      <c r="A3750" s="5" t="s">
        <v>5971</v>
      </c>
      <c r="B3750" s="5" t="s">
        <v>2167</v>
      </c>
      <c r="C3750" s="5" t="s">
        <v>2168</v>
      </c>
      <c r="D3750" s="5" t="s">
        <v>2168</v>
      </c>
      <c r="E3750" s="32">
        <v>43895</v>
      </c>
      <c r="F3750" s="5">
        <v>3676</v>
      </c>
      <c r="G3750" s="5">
        <v>115</v>
      </c>
      <c r="H3750" s="5">
        <v>3606</v>
      </c>
      <c r="I3750" s="5">
        <v>546112</v>
      </c>
      <c r="J3750" s="5">
        <v>21015</v>
      </c>
      <c r="K3750" s="5">
        <v>305465</v>
      </c>
      <c r="L3750" s="5">
        <v>40436</v>
      </c>
      <c r="M3750" s="5">
        <v>18328</v>
      </c>
      <c r="N3750" s="5">
        <v>83000000</v>
      </c>
      <c r="O3750" s="5">
        <f>YEAR(Table1[[#This Row],[ReportDate]])</f>
        <v>2020</v>
      </c>
      <c r="P3750" s="5" t="str">
        <f>TEXT(Table1[[#This Row],[ReportDate]],"mmm")</f>
        <v>Mar</v>
      </c>
      <c r="Q3750" s="29">
        <f>Table1[[#This Row],[TotalDeaths]]/Table1[[#This Row],[TotalCases]]</f>
        <v>3.8481117426461972E-2</v>
      </c>
    </row>
    <row r="3751" spans="1:17" ht="14.4" x14ac:dyDescent="0.3">
      <c r="A3751" s="5" t="s">
        <v>5972</v>
      </c>
      <c r="B3751" s="5" t="s">
        <v>2174</v>
      </c>
      <c r="C3751" s="5" t="s">
        <v>2201</v>
      </c>
      <c r="D3751" s="5" t="s">
        <v>2202</v>
      </c>
      <c r="E3751" s="32">
        <v>44186</v>
      </c>
      <c r="F3751" s="5">
        <v>352</v>
      </c>
      <c r="G3751" s="5">
        <v>148</v>
      </c>
      <c r="H3751" s="5">
        <v>1467</v>
      </c>
      <c r="I3751" s="5">
        <v>546464</v>
      </c>
      <c r="J3751" s="5">
        <v>21163</v>
      </c>
      <c r="K3751" s="5">
        <v>306932</v>
      </c>
      <c r="L3751" s="5">
        <v>5280</v>
      </c>
      <c r="M3751" s="5">
        <v>17446</v>
      </c>
      <c r="N3751" s="5">
        <v>1380000000</v>
      </c>
      <c r="O3751" s="5">
        <f>YEAR(Table1[[#This Row],[ReportDate]])</f>
        <v>2020</v>
      </c>
      <c r="P3751" s="5" t="str">
        <f>TEXT(Table1[[#This Row],[ReportDate]],"mmm")</f>
        <v>Dec</v>
      </c>
      <c r="Q3751" s="29">
        <f>Table1[[#This Row],[TotalDeaths]]/Table1[[#This Row],[TotalCases]]</f>
        <v>3.8727162265034844E-2</v>
      </c>
    </row>
    <row r="3752" spans="1:17" ht="14.4" x14ac:dyDescent="0.3">
      <c r="A3752" s="5" t="s">
        <v>5973</v>
      </c>
      <c r="B3752" s="5" t="s">
        <v>2186</v>
      </c>
      <c r="C3752" s="5" t="s">
        <v>2237</v>
      </c>
      <c r="D3752" s="5" t="s">
        <v>2270</v>
      </c>
      <c r="E3752" s="32">
        <v>44363</v>
      </c>
      <c r="F3752" s="5">
        <v>3231</v>
      </c>
      <c r="G3752" s="5">
        <v>126</v>
      </c>
      <c r="H3752" s="5">
        <v>3514</v>
      </c>
      <c r="I3752" s="5">
        <v>549695</v>
      </c>
      <c r="J3752" s="5">
        <v>21289</v>
      </c>
      <c r="K3752" s="5">
        <v>310446</v>
      </c>
      <c r="L3752" s="5">
        <v>19386</v>
      </c>
      <c r="M3752" s="5">
        <v>12842</v>
      </c>
      <c r="N3752" s="5">
        <v>68000000</v>
      </c>
      <c r="O3752" s="5">
        <f>YEAR(Table1[[#This Row],[ReportDate]])</f>
        <v>2021</v>
      </c>
      <c r="P3752" s="5" t="str">
        <f>TEXT(Table1[[#This Row],[ReportDate]],"mmm")</f>
        <v>Jun</v>
      </c>
      <c r="Q3752" s="29">
        <f>Table1[[#This Row],[TotalDeaths]]/Table1[[#This Row],[TotalCases]]</f>
        <v>3.8728749579312161E-2</v>
      </c>
    </row>
    <row r="3753" spans="1:17" ht="14.4" x14ac:dyDescent="0.3">
      <c r="A3753" s="5" t="s">
        <v>5974</v>
      </c>
      <c r="B3753" s="5" t="s">
        <v>2191</v>
      </c>
      <c r="C3753" s="5" t="s">
        <v>2192</v>
      </c>
      <c r="D3753" s="5" t="s">
        <v>2308</v>
      </c>
      <c r="E3753" s="32">
        <v>44082</v>
      </c>
      <c r="F3753" s="5">
        <v>1427</v>
      </c>
      <c r="G3753" s="5">
        <v>66</v>
      </c>
      <c r="H3753" s="5">
        <v>3775</v>
      </c>
      <c r="I3753" s="5">
        <v>551122</v>
      </c>
      <c r="J3753" s="5">
        <v>21355</v>
      </c>
      <c r="K3753" s="5">
        <v>314221</v>
      </c>
      <c r="L3753" s="5">
        <v>7135</v>
      </c>
      <c r="M3753" s="5">
        <v>1229</v>
      </c>
      <c r="N3753" s="5">
        <v>331000000</v>
      </c>
      <c r="O3753" s="5">
        <f>YEAR(Table1[[#This Row],[ReportDate]])</f>
        <v>2020</v>
      </c>
      <c r="P3753" s="5" t="str">
        <f>TEXT(Table1[[#This Row],[ReportDate]],"mmm")</f>
        <v>Sep</v>
      </c>
      <c r="Q3753" s="29">
        <f>Table1[[#This Row],[TotalDeaths]]/Table1[[#This Row],[TotalCases]]</f>
        <v>3.8748226345527853E-2</v>
      </c>
    </row>
    <row r="3754" spans="1:17" ht="14.4" x14ac:dyDescent="0.3">
      <c r="A3754" s="5" t="s">
        <v>5975</v>
      </c>
      <c r="B3754" s="5" t="s">
        <v>2167</v>
      </c>
      <c r="C3754" s="5" t="s">
        <v>2235</v>
      </c>
      <c r="D3754" s="5" t="s">
        <v>2235</v>
      </c>
      <c r="E3754" s="32">
        <v>44065</v>
      </c>
      <c r="F3754" s="5">
        <v>2192</v>
      </c>
      <c r="G3754" s="5">
        <v>93</v>
      </c>
      <c r="H3754" s="5">
        <v>4661</v>
      </c>
      <c r="I3754" s="5">
        <v>553314</v>
      </c>
      <c r="J3754" s="5">
        <v>21448</v>
      </c>
      <c r="K3754" s="5">
        <v>318882</v>
      </c>
      <c r="L3754" s="5">
        <v>32880</v>
      </c>
      <c r="M3754" s="5">
        <v>8417</v>
      </c>
      <c r="N3754" s="5">
        <v>83000000</v>
      </c>
      <c r="O3754" s="5">
        <f>YEAR(Table1[[#This Row],[ReportDate]])</f>
        <v>2020</v>
      </c>
      <c r="P3754" s="5" t="str">
        <f>TEXT(Table1[[#This Row],[ReportDate]],"mmm")</f>
        <v>Aug</v>
      </c>
      <c r="Q3754" s="29">
        <f>Table1[[#This Row],[TotalDeaths]]/Table1[[#This Row],[TotalCases]]</f>
        <v>3.8762800146029196E-2</v>
      </c>
    </row>
    <row r="3755" spans="1:17" ht="14.4" x14ac:dyDescent="0.3">
      <c r="A3755" s="5" t="s">
        <v>5976</v>
      </c>
      <c r="B3755" s="5" t="s">
        <v>2174</v>
      </c>
      <c r="C3755" s="5" t="s">
        <v>2184</v>
      </c>
      <c r="D3755" s="5" t="s">
        <v>2215</v>
      </c>
      <c r="E3755" s="32">
        <v>44057</v>
      </c>
      <c r="F3755" s="5">
        <v>1777</v>
      </c>
      <c r="G3755" s="5">
        <v>128</v>
      </c>
      <c r="H3755" s="5">
        <v>819</v>
      </c>
      <c r="I3755" s="5">
        <v>555091</v>
      </c>
      <c r="J3755" s="5">
        <v>21576</v>
      </c>
      <c r="K3755" s="5">
        <v>319701</v>
      </c>
      <c r="L3755" s="5">
        <v>17770</v>
      </c>
      <c r="M3755" s="5">
        <v>2485</v>
      </c>
      <c r="N3755" s="5">
        <v>1380000000</v>
      </c>
      <c r="O3755" s="5">
        <f>YEAR(Table1[[#This Row],[ReportDate]])</f>
        <v>2020</v>
      </c>
      <c r="P3755" s="5" t="str">
        <f>TEXT(Table1[[#This Row],[ReportDate]],"mmm")</f>
        <v>Aug</v>
      </c>
      <c r="Q3755" s="29">
        <f>Table1[[#This Row],[TotalDeaths]]/Table1[[#This Row],[TotalCases]]</f>
        <v>3.8869302510759499E-2</v>
      </c>
    </row>
    <row r="3756" spans="1:17" ht="14.4" x14ac:dyDescent="0.3">
      <c r="A3756" s="5" t="s">
        <v>5977</v>
      </c>
      <c r="B3756" s="5" t="s">
        <v>2191</v>
      </c>
      <c r="C3756" s="5" t="s">
        <v>2225</v>
      </c>
      <c r="D3756" s="5" t="s">
        <v>2226</v>
      </c>
      <c r="E3756" s="32">
        <v>44355</v>
      </c>
      <c r="F3756" s="5">
        <v>3536</v>
      </c>
      <c r="G3756" s="5">
        <v>58</v>
      </c>
      <c r="H3756" s="5">
        <v>1714</v>
      </c>
      <c r="I3756" s="5">
        <v>558627</v>
      </c>
      <c r="J3756" s="5">
        <v>21634</v>
      </c>
      <c r="K3756" s="5">
        <v>321415</v>
      </c>
      <c r="L3756" s="5">
        <v>24752</v>
      </c>
      <c r="M3756" s="5">
        <v>7262</v>
      </c>
      <c r="N3756" s="5">
        <v>331000000</v>
      </c>
      <c r="O3756" s="5">
        <f>YEAR(Table1[[#This Row],[ReportDate]])</f>
        <v>2021</v>
      </c>
      <c r="P3756" s="5" t="str">
        <f>TEXT(Table1[[#This Row],[ReportDate]],"mmm")</f>
        <v>Jun</v>
      </c>
      <c r="Q3756" s="29">
        <f>Table1[[#This Row],[TotalDeaths]]/Table1[[#This Row],[TotalCases]]</f>
        <v>3.8727093391475884E-2</v>
      </c>
    </row>
    <row r="3757" spans="1:17" ht="14.4" x14ac:dyDescent="0.3">
      <c r="A3757" s="5" t="s">
        <v>5978</v>
      </c>
      <c r="B3757" s="5" t="s">
        <v>2170</v>
      </c>
      <c r="C3757" s="5" t="s">
        <v>2232</v>
      </c>
      <c r="D3757" s="5" t="s">
        <v>2233</v>
      </c>
      <c r="E3757" s="32">
        <v>44143</v>
      </c>
      <c r="F3757" s="5">
        <v>1116</v>
      </c>
      <c r="G3757" s="5">
        <v>114</v>
      </c>
      <c r="H3757" s="5">
        <v>515</v>
      </c>
      <c r="I3757" s="5">
        <v>559743</v>
      </c>
      <c r="J3757" s="5">
        <v>21748</v>
      </c>
      <c r="K3757" s="5">
        <v>321930</v>
      </c>
      <c r="L3757" s="5">
        <v>7812</v>
      </c>
      <c r="M3757" s="5">
        <v>1456</v>
      </c>
      <c r="N3757" s="5">
        <v>213000000</v>
      </c>
      <c r="O3757" s="5">
        <f>YEAR(Table1[[#This Row],[ReportDate]])</f>
        <v>2020</v>
      </c>
      <c r="P3757" s="5" t="str">
        <f>TEXT(Table1[[#This Row],[ReportDate]],"mmm")</f>
        <v>Nov</v>
      </c>
      <c r="Q3757" s="29">
        <f>Table1[[#This Row],[TotalDeaths]]/Table1[[#This Row],[TotalCases]]</f>
        <v>3.8853545287748127E-2</v>
      </c>
    </row>
    <row r="3758" spans="1:17" ht="14.4" x14ac:dyDescent="0.3">
      <c r="A3758" s="5" t="s">
        <v>5979</v>
      </c>
      <c r="B3758" s="5" t="s">
        <v>2186</v>
      </c>
      <c r="C3758" s="5" t="s">
        <v>2187</v>
      </c>
      <c r="D3758" s="5" t="s">
        <v>2243</v>
      </c>
      <c r="E3758" s="32">
        <v>43879</v>
      </c>
      <c r="F3758" s="5">
        <v>2320</v>
      </c>
      <c r="G3758" s="5">
        <v>115</v>
      </c>
      <c r="H3758" s="5">
        <v>1428</v>
      </c>
      <c r="I3758" s="5">
        <v>562063</v>
      </c>
      <c r="J3758" s="5">
        <v>21863</v>
      </c>
      <c r="K3758" s="5">
        <v>323358</v>
      </c>
      <c r="L3758" s="5">
        <v>39440</v>
      </c>
      <c r="M3758" s="5">
        <v>1534</v>
      </c>
      <c r="N3758" s="5">
        <v>68000000</v>
      </c>
      <c r="O3758" s="5">
        <f>YEAR(Table1[[#This Row],[ReportDate]])</f>
        <v>2020</v>
      </c>
      <c r="P3758" s="5" t="str">
        <f>TEXT(Table1[[#This Row],[ReportDate]],"mmm")</f>
        <v>Feb</v>
      </c>
      <c r="Q3758" s="29">
        <f>Table1[[#This Row],[TotalDeaths]]/Table1[[#This Row],[TotalCases]]</f>
        <v>3.8897774804603755E-2</v>
      </c>
    </row>
    <row r="3759" spans="1:17" ht="14.4" x14ac:dyDescent="0.3">
      <c r="A3759" s="5" t="s">
        <v>5980</v>
      </c>
      <c r="B3759" s="5" t="s">
        <v>2186</v>
      </c>
      <c r="C3759" s="5" t="s">
        <v>2212</v>
      </c>
      <c r="D3759" s="5" t="s">
        <v>2306</v>
      </c>
      <c r="E3759" s="32">
        <v>43948</v>
      </c>
      <c r="F3759" s="5">
        <v>533</v>
      </c>
      <c r="G3759" s="5">
        <v>46</v>
      </c>
      <c r="H3759" s="5">
        <v>3590</v>
      </c>
      <c r="I3759" s="5">
        <v>562596</v>
      </c>
      <c r="J3759" s="5">
        <v>21909</v>
      </c>
      <c r="K3759" s="5">
        <v>326948</v>
      </c>
      <c r="L3759" s="5">
        <v>2665</v>
      </c>
      <c r="M3759" s="5">
        <v>4582</v>
      </c>
      <c r="N3759" s="5">
        <v>68000000</v>
      </c>
      <c r="O3759" s="5">
        <f>YEAR(Table1[[#This Row],[ReportDate]])</f>
        <v>2020</v>
      </c>
      <c r="P3759" s="5" t="str">
        <f>TEXT(Table1[[#This Row],[ReportDate]],"mmm")</f>
        <v>Apr</v>
      </c>
      <c r="Q3759" s="29">
        <f>Table1[[#This Row],[TotalDeaths]]/Table1[[#This Row],[TotalCases]]</f>
        <v>3.8942687114732422E-2</v>
      </c>
    </row>
    <row r="3760" spans="1:17" ht="14.4" x14ac:dyDescent="0.3">
      <c r="A3760" s="5" t="s">
        <v>5981</v>
      </c>
      <c r="B3760" s="5" t="s">
        <v>2167</v>
      </c>
      <c r="C3760" s="5" t="s">
        <v>2181</v>
      </c>
      <c r="D3760" s="5" t="s">
        <v>2182</v>
      </c>
      <c r="E3760" s="32">
        <v>43884</v>
      </c>
      <c r="F3760" s="5">
        <v>1217</v>
      </c>
      <c r="G3760" s="5">
        <v>108</v>
      </c>
      <c r="H3760" s="5">
        <v>843</v>
      </c>
      <c r="I3760" s="5">
        <v>563813</v>
      </c>
      <c r="J3760" s="5">
        <v>22017</v>
      </c>
      <c r="K3760" s="5">
        <v>327791</v>
      </c>
      <c r="L3760" s="5">
        <v>20689</v>
      </c>
      <c r="M3760" s="5">
        <v>2658</v>
      </c>
      <c r="N3760" s="5">
        <v>83000000</v>
      </c>
      <c r="O3760" s="5">
        <f>YEAR(Table1[[#This Row],[ReportDate]])</f>
        <v>2020</v>
      </c>
      <c r="P3760" s="5" t="str">
        <f>TEXT(Table1[[#This Row],[ReportDate]],"mmm")</f>
        <v>Feb</v>
      </c>
      <c r="Q3760" s="29">
        <f>Table1[[#This Row],[TotalDeaths]]/Table1[[#This Row],[TotalCases]]</f>
        <v>3.9050181531819946E-2</v>
      </c>
    </row>
    <row r="3761" spans="1:17" ht="14.4" x14ac:dyDescent="0.3">
      <c r="A3761" s="5" t="s">
        <v>5982</v>
      </c>
      <c r="B3761" s="5" t="s">
        <v>2174</v>
      </c>
      <c r="C3761" s="5" t="s">
        <v>2184</v>
      </c>
      <c r="D3761" s="5" t="s">
        <v>25</v>
      </c>
      <c r="E3761" s="32">
        <v>44480</v>
      </c>
      <c r="F3761" s="5">
        <v>2988</v>
      </c>
      <c r="G3761" s="5">
        <v>17</v>
      </c>
      <c r="H3761" s="5">
        <v>4130</v>
      </c>
      <c r="I3761" s="5">
        <v>566801</v>
      </c>
      <c r="J3761" s="5">
        <v>22034</v>
      </c>
      <c r="K3761" s="5">
        <v>331921</v>
      </c>
      <c r="L3761" s="5">
        <v>17928</v>
      </c>
      <c r="M3761" s="5">
        <v>13846</v>
      </c>
      <c r="N3761" s="5">
        <v>1380000000</v>
      </c>
      <c r="O3761" s="5">
        <f>YEAR(Table1[[#This Row],[ReportDate]])</f>
        <v>2021</v>
      </c>
      <c r="P3761" s="5" t="str">
        <f>TEXT(Table1[[#This Row],[ReportDate]],"mmm")</f>
        <v>Oct</v>
      </c>
      <c r="Q3761" s="29">
        <f>Table1[[#This Row],[TotalDeaths]]/Table1[[#This Row],[TotalCases]]</f>
        <v>3.8874313912643059E-2</v>
      </c>
    </row>
    <row r="3762" spans="1:17" ht="14.4" x14ac:dyDescent="0.3">
      <c r="A3762" s="5" t="s">
        <v>5983</v>
      </c>
      <c r="B3762" s="5" t="s">
        <v>2170</v>
      </c>
      <c r="C3762" s="5" t="s">
        <v>2232</v>
      </c>
      <c r="D3762" s="5" t="s">
        <v>2233</v>
      </c>
      <c r="E3762" s="32">
        <v>44395</v>
      </c>
      <c r="F3762" s="5">
        <v>2228</v>
      </c>
      <c r="G3762" s="5">
        <v>112</v>
      </c>
      <c r="H3762" s="5">
        <v>3473</v>
      </c>
      <c r="I3762" s="5">
        <v>569029</v>
      </c>
      <c r="J3762" s="5">
        <v>22146</v>
      </c>
      <c r="K3762" s="5">
        <v>335394</v>
      </c>
      <c r="L3762" s="5">
        <v>15596</v>
      </c>
      <c r="M3762" s="5">
        <v>10973</v>
      </c>
      <c r="N3762" s="5">
        <v>213000000</v>
      </c>
      <c r="O3762" s="5">
        <f>YEAR(Table1[[#This Row],[ReportDate]])</f>
        <v>2021</v>
      </c>
      <c r="P3762" s="5" t="str">
        <f>TEXT(Table1[[#This Row],[ReportDate]],"mmm")</f>
        <v>Jul</v>
      </c>
      <c r="Q3762" s="29">
        <f>Table1[[#This Row],[TotalDeaths]]/Table1[[#This Row],[TotalCases]]</f>
        <v>3.8918930318138444E-2</v>
      </c>
    </row>
    <row r="3763" spans="1:17" ht="14.4" x14ac:dyDescent="0.3">
      <c r="A3763" s="5" t="s">
        <v>5984</v>
      </c>
      <c r="B3763" s="5" t="s">
        <v>2167</v>
      </c>
      <c r="C3763" s="5" t="s">
        <v>2318</v>
      </c>
      <c r="D3763" s="5" t="s">
        <v>2319</v>
      </c>
      <c r="E3763" s="32">
        <v>43874</v>
      </c>
      <c r="F3763" s="5">
        <v>1979</v>
      </c>
      <c r="G3763" s="5">
        <v>32</v>
      </c>
      <c r="H3763" s="5">
        <v>3135</v>
      </c>
      <c r="I3763" s="5">
        <v>571008</v>
      </c>
      <c r="J3763" s="5">
        <v>22178</v>
      </c>
      <c r="K3763" s="5">
        <v>338529</v>
      </c>
      <c r="L3763" s="5">
        <v>9895</v>
      </c>
      <c r="M3763" s="5">
        <v>2559</v>
      </c>
      <c r="N3763" s="5">
        <v>83000000</v>
      </c>
      <c r="O3763" s="5">
        <f>YEAR(Table1[[#This Row],[ReportDate]])</f>
        <v>2020</v>
      </c>
      <c r="P3763" s="5" t="str">
        <f>TEXT(Table1[[#This Row],[ReportDate]],"mmm")</f>
        <v>Feb</v>
      </c>
      <c r="Q3763" s="29">
        <f>Table1[[#This Row],[TotalDeaths]]/Table1[[#This Row],[TotalCases]]</f>
        <v>3.8840086303519393E-2</v>
      </c>
    </row>
    <row r="3764" spans="1:17" ht="14.4" x14ac:dyDescent="0.3">
      <c r="A3764" s="5" t="s">
        <v>5985</v>
      </c>
      <c r="B3764" s="5" t="s">
        <v>2167</v>
      </c>
      <c r="C3764" s="5" t="s">
        <v>2318</v>
      </c>
      <c r="D3764" s="5" t="s">
        <v>2418</v>
      </c>
      <c r="E3764" s="32">
        <v>43883</v>
      </c>
      <c r="F3764" s="5">
        <v>2076</v>
      </c>
      <c r="G3764" s="5">
        <v>142</v>
      </c>
      <c r="H3764" s="5">
        <v>2615</v>
      </c>
      <c r="I3764" s="5">
        <v>573084</v>
      </c>
      <c r="J3764" s="5">
        <v>22320</v>
      </c>
      <c r="K3764" s="5">
        <v>341144</v>
      </c>
      <c r="L3764" s="5">
        <v>24912</v>
      </c>
      <c r="M3764" s="5">
        <v>6953</v>
      </c>
      <c r="N3764" s="5">
        <v>83000000</v>
      </c>
      <c r="O3764" s="5">
        <f>YEAR(Table1[[#This Row],[ReportDate]])</f>
        <v>2020</v>
      </c>
      <c r="P3764" s="5" t="str">
        <f>TEXT(Table1[[#This Row],[ReportDate]],"mmm")</f>
        <v>Feb</v>
      </c>
      <c r="Q3764" s="29">
        <f>Table1[[#This Row],[TotalDeaths]]/Table1[[#This Row],[TotalCases]]</f>
        <v>3.8947170048369874E-2</v>
      </c>
    </row>
    <row r="3765" spans="1:17" ht="14.4" x14ac:dyDescent="0.3">
      <c r="A3765" s="5" t="s">
        <v>5986</v>
      </c>
      <c r="B3765" s="5" t="s">
        <v>2174</v>
      </c>
      <c r="C3765" s="5" t="s">
        <v>2175</v>
      </c>
      <c r="D3765" s="5" t="s">
        <v>2276</v>
      </c>
      <c r="E3765" s="32">
        <v>44416</v>
      </c>
      <c r="F3765" s="5">
        <v>531</v>
      </c>
      <c r="G3765" s="5">
        <v>23</v>
      </c>
      <c r="H3765" s="5">
        <v>4324</v>
      </c>
      <c r="I3765" s="5">
        <v>573615</v>
      </c>
      <c r="J3765" s="5">
        <v>22343</v>
      </c>
      <c r="K3765" s="5">
        <v>345468</v>
      </c>
      <c r="L3765" s="5">
        <v>5310</v>
      </c>
      <c r="M3765" s="5">
        <v>10228</v>
      </c>
      <c r="N3765" s="5">
        <v>1380000000</v>
      </c>
      <c r="O3765" s="5">
        <f>YEAR(Table1[[#This Row],[ReportDate]])</f>
        <v>2021</v>
      </c>
      <c r="P3765" s="5" t="str">
        <f>TEXT(Table1[[#This Row],[ReportDate]],"mmm")</f>
        <v>Aug</v>
      </c>
      <c r="Q3765" s="29">
        <f>Table1[[#This Row],[TotalDeaths]]/Table1[[#This Row],[TotalCases]]</f>
        <v>3.8951212921558884E-2</v>
      </c>
    </row>
    <row r="3766" spans="1:17" ht="14.4" x14ac:dyDescent="0.3">
      <c r="A3766" s="5" t="s">
        <v>5987</v>
      </c>
      <c r="B3766" s="5" t="s">
        <v>2170</v>
      </c>
      <c r="C3766" s="5" t="s">
        <v>2232</v>
      </c>
      <c r="D3766" s="5" t="s">
        <v>2233</v>
      </c>
      <c r="E3766" s="32">
        <v>44388</v>
      </c>
      <c r="F3766" s="5">
        <v>3076</v>
      </c>
      <c r="G3766" s="5">
        <v>35</v>
      </c>
      <c r="H3766" s="5">
        <v>3979</v>
      </c>
      <c r="I3766" s="5">
        <v>576691</v>
      </c>
      <c r="J3766" s="5">
        <v>22378</v>
      </c>
      <c r="K3766" s="5">
        <v>349447</v>
      </c>
      <c r="L3766" s="5">
        <v>39988</v>
      </c>
      <c r="M3766" s="5">
        <v>17373</v>
      </c>
      <c r="N3766" s="5">
        <v>213000000</v>
      </c>
      <c r="O3766" s="5">
        <f>YEAR(Table1[[#This Row],[ReportDate]])</f>
        <v>2021</v>
      </c>
      <c r="P3766" s="5" t="str">
        <f>TEXT(Table1[[#This Row],[ReportDate]],"mmm")</f>
        <v>Jul</v>
      </c>
      <c r="Q3766" s="29">
        <f>Table1[[#This Row],[TotalDeaths]]/Table1[[#This Row],[TotalCases]]</f>
        <v>3.8804142946569309E-2</v>
      </c>
    </row>
    <row r="3767" spans="1:17" ht="14.4" x14ac:dyDescent="0.3">
      <c r="A3767" s="5" t="s">
        <v>5988</v>
      </c>
      <c r="B3767" s="5" t="s">
        <v>2174</v>
      </c>
      <c r="C3767" s="5" t="s">
        <v>27</v>
      </c>
      <c r="D3767" s="5" t="s">
        <v>27</v>
      </c>
      <c r="E3767" s="32">
        <v>44355</v>
      </c>
      <c r="F3767" s="5">
        <v>1944</v>
      </c>
      <c r="G3767" s="5">
        <v>59</v>
      </c>
      <c r="H3767" s="5">
        <v>1276</v>
      </c>
      <c r="I3767" s="5">
        <v>578635</v>
      </c>
      <c r="J3767" s="5">
        <v>22437</v>
      </c>
      <c r="K3767" s="5">
        <v>350723</v>
      </c>
      <c r="L3767" s="5">
        <v>9720</v>
      </c>
      <c r="M3767" s="5">
        <v>19015</v>
      </c>
      <c r="N3767" s="5">
        <v>1380000000</v>
      </c>
      <c r="O3767" s="5">
        <f>YEAR(Table1[[#This Row],[ReportDate]])</f>
        <v>2021</v>
      </c>
      <c r="P3767" s="5" t="str">
        <f>TEXT(Table1[[#This Row],[ReportDate]],"mmm")</f>
        <v>Jun</v>
      </c>
      <c r="Q3767" s="29">
        <f>Table1[[#This Row],[TotalDeaths]]/Table1[[#This Row],[TotalCases]]</f>
        <v>3.8775739455788188E-2</v>
      </c>
    </row>
    <row r="3768" spans="1:17" ht="14.4" x14ac:dyDescent="0.3">
      <c r="A3768" s="5" t="s">
        <v>5989</v>
      </c>
      <c r="B3768" s="5" t="s">
        <v>2186</v>
      </c>
      <c r="C3768" s="5" t="s">
        <v>2212</v>
      </c>
      <c r="D3768" s="5" t="s">
        <v>2213</v>
      </c>
      <c r="E3768" s="32">
        <v>44507</v>
      </c>
      <c r="F3768" s="5">
        <v>4235</v>
      </c>
      <c r="G3768" s="5">
        <v>161</v>
      </c>
      <c r="H3768" s="5">
        <v>1511</v>
      </c>
      <c r="I3768" s="5">
        <v>582870</v>
      </c>
      <c r="J3768" s="5">
        <v>22598</v>
      </c>
      <c r="K3768" s="5">
        <v>352234</v>
      </c>
      <c r="L3768" s="5">
        <v>63525</v>
      </c>
      <c r="M3768" s="5">
        <v>2697</v>
      </c>
      <c r="N3768" s="5">
        <v>68000000</v>
      </c>
      <c r="O3768" s="5">
        <f>YEAR(Table1[[#This Row],[ReportDate]])</f>
        <v>2021</v>
      </c>
      <c r="P3768" s="5" t="str">
        <f>TEXT(Table1[[#This Row],[ReportDate]],"mmm")</f>
        <v>Nov</v>
      </c>
      <c r="Q3768" s="29">
        <f>Table1[[#This Row],[TotalDeaths]]/Table1[[#This Row],[TotalCases]]</f>
        <v>3.8770223205860654E-2</v>
      </c>
    </row>
    <row r="3769" spans="1:17" ht="14.4" x14ac:dyDescent="0.3">
      <c r="A3769" s="5" t="s">
        <v>5990</v>
      </c>
      <c r="B3769" s="5" t="s">
        <v>2191</v>
      </c>
      <c r="C3769" s="5" t="s">
        <v>2217</v>
      </c>
      <c r="D3769" s="5" t="s">
        <v>2230</v>
      </c>
      <c r="E3769" s="32">
        <v>43932</v>
      </c>
      <c r="F3769" s="5">
        <v>3099</v>
      </c>
      <c r="G3769" s="5">
        <v>89</v>
      </c>
      <c r="H3769" s="5">
        <v>4900</v>
      </c>
      <c r="I3769" s="5">
        <v>585969</v>
      </c>
      <c r="J3769" s="5">
        <v>22687</v>
      </c>
      <c r="K3769" s="5">
        <v>357134</v>
      </c>
      <c r="L3769" s="5">
        <v>55782</v>
      </c>
      <c r="M3769" s="5">
        <v>15569</v>
      </c>
      <c r="N3769" s="5">
        <v>331000000</v>
      </c>
      <c r="O3769" s="5">
        <f>YEAR(Table1[[#This Row],[ReportDate]])</f>
        <v>2020</v>
      </c>
      <c r="P3769" s="5" t="str">
        <f>TEXT(Table1[[#This Row],[ReportDate]],"mmm")</f>
        <v>Apr</v>
      </c>
      <c r="Q3769" s="29">
        <f>Table1[[#This Row],[TotalDeaths]]/Table1[[#This Row],[TotalCases]]</f>
        <v>3.8717065237239515E-2</v>
      </c>
    </row>
    <row r="3770" spans="1:17" ht="14.4" x14ac:dyDescent="0.3">
      <c r="A3770" s="5" t="s">
        <v>5991</v>
      </c>
      <c r="B3770" s="5" t="s">
        <v>2186</v>
      </c>
      <c r="C3770" s="5" t="s">
        <v>2204</v>
      </c>
      <c r="D3770" s="5" t="s">
        <v>2205</v>
      </c>
      <c r="E3770" s="32">
        <v>44228</v>
      </c>
      <c r="F3770" s="5">
        <v>4357</v>
      </c>
      <c r="G3770" s="5">
        <v>50</v>
      </c>
      <c r="H3770" s="5">
        <v>4659</v>
      </c>
      <c r="I3770" s="5">
        <v>590326</v>
      </c>
      <c r="J3770" s="5">
        <v>22737</v>
      </c>
      <c r="K3770" s="5">
        <v>361793</v>
      </c>
      <c r="L3770" s="5">
        <v>69712</v>
      </c>
      <c r="M3770" s="5">
        <v>3183</v>
      </c>
      <c r="N3770" s="5">
        <v>68000000</v>
      </c>
      <c r="O3770" s="5">
        <f>YEAR(Table1[[#This Row],[ReportDate]])</f>
        <v>2021</v>
      </c>
      <c r="P3770" s="5" t="str">
        <f>TEXT(Table1[[#This Row],[ReportDate]],"mmm")</f>
        <v>Feb</v>
      </c>
      <c r="Q3770" s="29">
        <f>Table1[[#This Row],[TotalDeaths]]/Table1[[#This Row],[TotalCases]]</f>
        <v>3.8516006410017518E-2</v>
      </c>
    </row>
    <row r="3771" spans="1:17" ht="14.4" x14ac:dyDescent="0.3">
      <c r="A3771" s="5" t="s">
        <v>5992</v>
      </c>
      <c r="B3771" s="5" t="s">
        <v>2186</v>
      </c>
      <c r="C3771" s="5" t="s">
        <v>2187</v>
      </c>
      <c r="D3771" s="5" t="s">
        <v>2243</v>
      </c>
      <c r="E3771" s="32">
        <v>43968</v>
      </c>
      <c r="F3771" s="5">
        <v>3829</v>
      </c>
      <c r="G3771" s="5">
        <v>167</v>
      </c>
      <c r="H3771" s="5">
        <v>2962</v>
      </c>
      <c r="I3771" s="5">
        <v>594155</v>
      </c>
      <c r="J3771" s="5">
        <v>22904</v>
      </c>
      <c r="K3771" s="5">
        <v>364755</v>
      </c>
      <c r="L3771" s="5">
        <v>72751</v>
      </c>
      <c r="M3771" s="5">
        <v>17123</v>
      </c>
      <c r="N3771" s="5">
        <v>68000000</v>
      </c>
      <c r="O3771" s="5">
        <f>YEAR(Table1[[#This Row],[ReportDate]])</f>
        <v>2020</v>
      </c>
      <c r="P3771" s="5" t="str">
        <f>TEXT(Table1[[#This Row],[ReportDate]],"mmm")</f>
        <v>May</v>
      </c>
      <c r="Q3771" s="29">
        <f>Table1[[#This Row],[TotalDeaths]]/Table1[[#This Row],[TotalCases]]</f>
        <v>3.8548863512046519E-2</v>
      </c>
    </row>
    <row r="3772" spans="1:17" ht="14.4" x14ac:dyDescent="0.3">
      <c r="A3772" s="5" t="s">
        <v>5993</v>
      </c>
      <c r="B3772" s="5" t="s">
        <v>2167</v>
      </c>
      <c r="C3772" s="5" t="s">
        <v>2235</v>
      </c>
      <c r="D3772" s="5" t="s">
        <v>2235</v>
      </c>
      <c r="E3772" s="32">
        <v>44505</v>
      </c>
      <c r="F3772" s="5">
        <v>4114</v>
      </c>
      <c r="G3772" s="5">
        <v>149</v>
      </c>
      <c r="H3772" s="5">
        <v>894</v>
      </c>
      <c r="I3772" s="5">
        <v>598269</v>
      </c>
      <c r="J3772" s="5">
        <v>23053</v>
      </c>
      <c r="K3772" s="5">
        <v>365649</v>
      </c>
      <c r="L3772" s="5">
        <v>32912</v>
      </c>
      <c r="M3772" s="5">
        <v>7912</v>
      </c>
      <c r="N3772" s="5">
        <v>83000000</v>
      </c>
      <c r="O3772" s="5">
        <f>YEAR(Table1[[#This Row],[ReportDate]])</f>
        <v>2021</v>
      </c>
      <c r="P3772" s="5" t="str">
        <f>TEXT(Table1[[#This Row],[ReportDate]],"mmm")</f>
        <v>Nov</v>
      </c>
      <c r="Q3772" s="29">
        <f>Table1[[#This Row],[TotalDeaths]]/Table1[[#This Row],[TotalCases]]</f>
        <v>3.8532833892446376E-2</v>
      </c>
    </row>
    <row r="3773" spans="1:17" ht="14.4" x14ac:dyDescent="0.3">
      <c r="A3773" s="5" t="s">
        <v>5994</v>
      </c>
      <c r="B3773" s="5" t="s">
        <v>2186</v>
      </c>
      <c r="C3773" s="5" t="s">
        <v>2204</v>
      </c>
      <c r="D3773" s="5" t="s">
        <v>2210</v>
      </c>
      <c r="E3773" s="32">
        <v>44217</v>
      </c>
      <c r="F3773" s="5">
        <v>2584</v>
      </c>
      <c r="G3773" s="5">
        <v>143</v>
      </c>
      <c r="H3773" s="5">
        <v>853</v>
      </c>
      <c r="I3773" s="5">
        <v>600853</v>
      </c>
      <c r="J3773" s="5">
        <v>23196</v>
      </c>
      <c r="K3773" s="5">
        <v>366502</v>
      </c>
      <c r="L3773" s="5">
        <v>20672</v>
      </c>
      <c r="M3773" s="5">
        <v>16886</v>
      </c>
      <c r="N3773" s="5">
        <v>68000000</v>
      </c>
      <c r="O3773" s="5">
        <f>YEAR(Table1[[#This Row],[ReportDate]])</f>
        <v>2021</v>
      </c>
      <c r="P3773" s="5" t="str">
        <f>TEXT(Table1[[#This Row],[ReportDate]],"mmm")</f>
        <v>Jan</v>
      </c>
      <c r="Q3773" s="29">
        <f>Table1[[#This Row],[TotalDeaths]]/Table1[[#This Row],[TotalCases]]</f>
        <v>3.8605116392861481E-2</v>
      </c>
    </row>
    <row r="3774" spans="1:17" ht="14.4" x14ac:dyDescent="0.3">
      <c r="A3774" s="5" t="s">
        <v>5995</v>
      </c>
      <c r="B3774" s="5" t="s">
        <v>2170</v>
      </c>
      <c r="C3774" s="5" t="s">
        <v>2249</v>
      </c>
      <c r="D3774" s="5" t="s">
        <v>2268</v>
      </c>
      <c r="E3774" s="32">
        <v>43941</v>
      </c>
      <c r="F3774" s="5">
        <v>1548</v>
      </c>
      <c r="G3774" s="5">
        <v>103</v>
      </c>
      <c r="H3774" s="5">
        <v>4435</v>
      </c>
      <c r="I3774" s="5">
        <v>602401</v>
      </c>
      <c r="J3774" s="5">
        <v>23299</v>
      </c>
      <c r="K3774" s="5">
        <v>370937</v>
      </c>
      <c r="L3774" s="5">
        <v>13932</v>
      </c>
      <c r="M3774" s="5">
        <v>5681</v>
      </c>
      <c r="N3774" s="5">
        <v>213000000</v>
      </c>
      <c r="O3774" s="5">
        <f>YEAR(Table1[[#This Row],[ReportDate]])</f>
        <v>2020</v>
      </c>
      <c r="P3774" s="5" t="str">
        <f>TEXT(Table1[[#This Row],[ReportDate]],"mmm")</f>
        <v>Apr</v>
      </c>
      <c r="Q3774" s="29">
        <f>Table1[[#This Row],[TotalDeaths]]/Table1[[#This Row],[TotalCases]]</f>
        <v>3.8676894626668949E-2</v>
      </c>
    </row>
    <row r="3775" spans="1:17" ht="14.4" x14ac:dyDescent="0.3">
      <c r="A3775" s="5" t="s">
        <v>5996</v>
      </c>
      <c r="B3775" s="5" t="s">
        <v>2186</v>
      </c>
      <c r="C3775" s="5" t="s">
        <v>2212</v>
      </c>
      <c r="D3775" s="5" t="s">
        <v>2306</v>
      </c>
      <c r="E3775" s="32">
        <v>44444</v>
      </c>
      <c r="F3775" s="5">
        <v>1488</v>
      </c>
      <c r="G3775" s="5">
        <v>169</v>
      </c>
      <c r="H3775" s="5">
        <v>2410</v>
      </c>
      <c r="I3775" s="5">
        <v>603889</v>
      </c>
      <c r="J3775" s="5">
        <v>23468</v>
      </c>
      <c r="K3775" s="5">
        <v>373347</v>
      </c>
      <c r="L3775" s="5">
        <v>22320</v>
      </c>
      <c r="M3775" s="5">
        <v>14666</v>
      </c>
      <c r="N3775" s="5">
        <v>68000000</v>
      </c>
      <c r="O3775" s="5">
        <f>YEAR(Table1[[#This Row],[ReportDate]])</f>
        <v>2021</v>
      </c>
      <c r="P3775" s="5" t="str">
        <f>TEXT(Table1[[#This Row],[ReportDate]],"mmm")</f>
        <v>Sep</v>
      </c>
      <c r="Q3775" s="29">
        <f>Table1[[#This Row],[TotalDeaths]]/Table1[[#This Row],[TotalCases]]</f>
        <v>3.8861446391638195E-2</v>
      </c>
    </row>
    <row r="3776" spans="1:17" ht="14.4" x14ac:dyDescent="0.3">
      <c r="A3776" s="5" t="s">
        <v>5997</v>
      </c>
      <c r="B3776" s="5" t="s">
        <v>2170</v>
      </c>
      <c r="C3776" s="5" t="s">
        <v>2178</v>
      </c>
      <c r="D3776" s="5" t="s">
        <v>2286</v>
      </c>
      <c r="E3776" s="32">
        <v>43847</v>
      </c>
      <c r="F3776" s="5">
        <v>3659</v>
      </c>
      <c r="G3776" s="5">
        <v>15</v>
      </c>
      <c r="H3776" s="5">
        <v>179</v>
      </c>
      <c r="I3776" s="5">
        <v>607548</v>
      </c>
      <c r="J3776" s="5">
        <v>23483</v>
      </c>
      <c r="K3776" s="5">
        <v>373526</v>
      </c>
      <c r="L3776" s="5">
        <v>21954</v>
      </c>
      <c r="M3776" s="5">
        <v>12679</v>
      </c>
      <c r="N3776" s="5">
        <v>213000000</v>
      </c>
      <c r="O3776" s="5">
        <f>YEAR(Table1[[#This Row],[ReportDate]])</f>
        <v>2020</v>
      </c>
      <c r="P3776" s="5" t="str">
        <f>TEXT(Table1[[#This Row],[ReportDate]],"mmm")</f>
        <v>Jan</v>
      </c>
      <c r="Q3776" s="29">
        <f>Table1[[#This Row],[TotalDeaths]]/Table1[[#This Row],[TotalCases]]</f>
        <v>3.8652090040622304E-2</v>
      </c>
    </row>
    <row r="3777" spans="1:17" ht="14.4" x14ac:dyDescent="0.3">
      <c r="A3777" s="5" t="s">
        <v>5998</v>
      </c>
      <c r="B3777" s="5" t="s">
        <v>2174</v>
      </c>
      <c r="C3777" s="5" t="s">
        <v>27</v>
      </c>
      <c r="D3777" s="5" t="s">
        <v>27</v>
      </c>
      <c r="E3777" s="32">
        <v>44012</v>
      </c>
      <c r="F3777" s="5">
        <v>227</v>
      </c>
      <c r="G3777" s="5">
        <v>132</v>
      </c>
      <c r="H3777" s="5">
        <v>588</v>
      </c>
      <c r="I3777" s="5">
        <v>607775</v>
      </c>
      <c r="J3777" s="5">
        <v>23615</v>
      </c>
      <c r="K3777" s="5">
        <v>374114</v>
      </c>
      <c r="L3777" s="5">
        <v>3859</v>
      </c>
      <c r="M3777" s="5">
        <v>6594</v>
      </c>
      <c r="N3777" s="5">
        <v>1380000000</v>
      </c>
      <c r="O3777" s="5">
        <f>YEAR(Table1[[#This Row],[ReportDate]])</f>
        <v>2020</v>
      </c>
      <c r="P3777" s="5" t="str">
        <f>TEXT(Table1[[#This Row],[ReportDate]],"mmm")</f>
        <v>Jun</v>
      </c>
      <c r="Q3777" s="29">
        <f>Table1[[#This Row],[TotalDeaths]]/Table1[[#This Row],[TotalCases]]</f>
        <v>3.8854839373123277E-2</v>
      </c>
    </row>
    <row r="3778" spans="1:17" ht="14.4" x14ac:dyDescent="0.3">
      <c r="A3778" s="5" t="s">
        <v>5999</v>
      </c>
      <c r="B3778" s="5" t="s">
        <v>2167</v>
      </c>
      <c r="C3778" s="5" t="s">
        <v>2318</v>
      </c>
      <c r="D3778" s="5" t="s">
        <v>2418</v>
      </c>
      <c r="E3778" s="32">
        <v>44366</v>
      </c>
      <c r="F3778" s="5">
        <v>4471</v>
      </c>
      <c r="G3778" s="5">
        <v>133</v>
      </c>
      <c r="H3778" s="5">
        <v>2045</v>
      </c>
      <c r="I3778" s="5">
        <v>612246</v>
      </c>
      <c r="J3778" s="5">
        <v>23748</v>
      </c>
      <c r="K3778" s="5">
        <v>376159</v>
      </c>
      <c r="L3778" s="5">
        <v>22355</v>
      </c>
      <c r="M3778" s="5">
        <v>8474</v>
      </c>
      <c r="N3778" s="5">
        <v>83000000</v>
      </c>
      <c r="O3778" s="5">
        <f>YEAR(Table1[[#This Row],[ReportDate]])</f>
        <v>2021</v>
      </c>
      <c r="P3778" s="5" t="str">
        <f>TEXT(Table1[[#This Row],[ReportDate]],"mmm")</f>
        <v>Jun</v>
      </c>
      <c r="Q3778" s="29">
        <f>Table1[[#This Row],[TotalDeaths]]/Table1[[#This Row],[TotalCases]]</f>
        <v>3.8788330181005672E-2</v>
      </c>
    </row>
    <row r="3779" spans="1:17" ht="14.4" x14ac:dyDescent="0.3">
      <c r="A3779" s="5" t="s">
        <v>6000</v>
      </c>
      <c r="B3779" s="5" t="s">
        <v>2170</v>
      </c>
      <c r="C3779" s="5" t="s">
        <v>2171</v>
      </c>
      <c r="D3779" s="5" t="s">
        <v>2172</v>
      </c>
      <c r="E3779" s="32">
        <v>44371</v>
      </c>
      <c r="F3779" s="5">
        <v>4831</v>
      </c>
      <c r="G3779" s="5">
        <v>169</v>
      </c>
      <c r="H3779" s="5">
        <v>3225</v>
      </c>
      <c r="I3779" s="5">
        <v>617077</v>
      </c>
      <c r="J3779" s="5">
        <v>23917</v>
      </c>
      <c r="K3779" s="5">
        <v>379384</v>
      </c>
      <c r="L3779" s="5">
        <v>77296</v>
      </c>
      <c r="M3779" s="5">
        <v>8380</v>
      </c>
      <c r="N3779" s="5">
        <v>213000000</v>
      </c>
      <c r="O3779" s="5">
        <f>YEAR(Table1[[#This Row],[ReportDate]])</f>
        <v>2021</v>
      </c>
      <c r="P3779" s="5" t="str">
        <f>TEXT(Table1[[#This Row],[ReportDate]],"mmm")</f>
        <v>Jun</v>
      </c>
      <c r="Q3779" s="29">
        <f>Table1[[#This Row],[TotalDeaths]]/Table1[[#This Row],[TotalCases]]</f>
        <v>3.8758534186171256E-2</v>
      </c>
    </row>
    <row r="3780" spans="1:17" ht="14.4" x14ac:dyDescent="0.3">
      <c r="A3780" s="5" t="s">
        <v>6001</v>
      </c>
      <c r="B3780" s="5" t="s">
        <v>2186</v>
      </c>
      <c r="C3780" s="5" t="s">
        <v>2187</v>
      </c>
      <c r="D3780" s="5" t="s">
        <v>2243</v>
      </c>
      <c r="E3780" s="32">
        <v>44001</v>
      </c>
      <c r="F3780" s="5">
        <v>4352</v>
      </c>
      <c r="G3780" s="5">
        <v>29</v>
      </c>
      <c r="H3780" s="5">
        <v>2399</v>
      </c>
      <c r="I3780" s="5">
        <v>621429</v>
      </c>
      <c r="J3780" s="5">
        <v>23946</v>
      </c>
      <c r="K3780" s="5">
        <v>381783</v>
      </c>
      <c r="L3780" s="5">
        <v>56576</v>
      </c>
      <c r="M3780" s="5">
        <v>18198</v>
      </c>
      <c r="N3780" s="5">
        <v>68000000</v>
      </c>
      <c r="O3780" s="5">
        <f>YEAR(Table1[[#This Row],[ReportDate]])</f>
        <v>2020</v>
      </c>
      <c r="P3780" s="5" t="str">
        <f>TEXT(Table1[[#This Row],[ReportDate]],"mmm")</f>
        <v>Jun</v>
      </c>
      <c r="Q3780" s="29">
        <f>Table1[[#This Row],[TotalDeaths]]/Table1[[#This Row],[TotalCases]]</f>
        <v>3.8533766528436875E-2</v>
      </c>
    </row>
    <row r="3781" spans="1:17" ht="14.4" x14ac:dyDescent="0.3">
      <c r="A3781" s="5" t="s">
        <v>6002</v>
      </c>
      <c r="B3781" s="5" t="s">
        <v>2167</v>
      </c>
      <c r="C3781" s="5" t="s">
        <v>2235</v>
      </c>
      <c r="D3781" s="5" t="s">
        <v>2235</v>
      </c>
      <c r="E3781" s="32">
        <v>44239</v>
      </c>
      <c r="F3781" s="5">
        <v>4928</v>
      </c>
      <c r="G3781" s="5">
        <v>159</v>
      </c>
      <c r="H3781" s="5">
        <v>3036</v>
      </c>
      <c r="I3781" s="5">
        <v>626357</v>
      </c>
      <c r="J3781" s="5">
        <v>24105</v>
      </c>
      <c r="K3781" s="5">
        <v>384819</v>
      </c>
      <c r="L3781" s="5">
        <v>44352</v>
      </c>
      <c r="M3781" s="5">
        <v>17323</v>
      </c>
      <c r="N3781" s="5">
        <v>83000000</v>
      </c>
      <c r="O3781" s="5">
        <f>YEAR(Table1[[#This Row],[ReportDate]])</f>
        <v>2021</v>
      </c>
      <c r="P3781" s="5" t="str">
        <f>TEXT(Table1[[#This Row],[ReportDate]],"mmm")</f>
        <v>Feb</v>
      </c>
      <c r="Q3781" s="29">
        <f>Table1[[#This Row],[TotalDeaths]]/Table1[[#This Row],[TotalCases]]</f>
        <v>3.8484442578274054E-2</v>
      </c>
    </row>
    <row r="3782" spans="1:17" ht="14.4" x14ac:dyDescent="0.3">
      <c r="A3782" s="5" t="s">
        <v>6003</v>
      </c>
      <c r="B3782" s="5" t="s">
        <v>2167</v>
      </c>
      <c r="C3782" s="5" t="s">
        <v>2235</v>
      </c>
      <c r="D3782" s="5" t="s">
        <v>2235</v>
      </c>
      <c r="E3782" s="32">
        <v>44208</v>
      </c>
      <c r="F3782" s="5">
        <v>4796</v>
      </c>
      <c r="G3782" s="5">
        <v>180</v>
      </c>
      <c r="H3782" s="5">
        <v>564</v>
      </c>
      <c r="I3782" s="5">
        <v>631153</v>
      </c>
      <c r="J3782" s="5">
        <v>24285</v>
      </c>
      <c r="K3782" s="5">
        <v>385383</v>
      </c>
      <c r="L3782" s="5">
        <v>57552</v>
      </c>
      <c r="M3782" s="5">
        <v>3939</v>
      </c>
      <c r="N3782" s="5">
        <v>83000000</v>
      </c>
      <c r="O3782" s="5">
        <f>YEAR(Table1[[#This Row],[ReportDate]])</f>
        <v>2021</v>
      </c>
      <c r="P3782" s="5" t="str">
        <f>TEXT(Table1[[#This Row],[ReportDate]],"mmm")</f>
        <v>Jan</v>
      </c>
      <c r="Q3782" s="29">
        <f>Table1[[#This Row],[TotalDeaths]]/Table1[[#This Row],[TotalCases]]</f>
        <v>3.8477199664740565E-2</v>
      </c>
    </row>
    <row r="3783" spans="1:17" ht="14.4" x14ac:dyDescent="0.3">
      <c r="A3783" s="5" t="s">
        <v>6004</v>
      </c>
      <c r="B3783" s="5" t="s">
        <v>2170</v>
      </c>
      <c r="C3783" s="5" t="s">
        <v>2232</v>
      </c>
      <c r="D3783" s="5" t="s">
        <v>2233</v>
      </c>
      <c r="E3783" s="32">
        <v>44018</v>
      </c>
      <c r="F3783" s="5">
        <v>698</v>
      </c>
      <c r="G3783" s="5">
        <v>146</v>
      </c>
      <c r="H3783" s="5">
        <v>4764</v>
      </c>
      <c r="I3783" s="5">
        <v>631851</v>
      </c>
      <c r="J3783" s="5">
        <v>24431</v>
      </c>
      <c r="K3783" s="5">
        <v>390147</v>
      </c>
      <c r="L3783" s="5">
        <v>12564</v>
      </c>
      <c r="M3783" s="5">
        <v>2661</v>
      </c>
      <c r="N3783" s="5">
        <v>213000000</v>
      </c>
      <c r="O3783" s="5">
        <f>YEAR(Table1[[#This Row],[ReportDate]])</f>
        <v>2020</v>
      </c>
      <c r="P3783" s="5" t="str">
        <f>TEXT(Table1[[#This Row],[ReportDate]],"mmm")</f>
        <v>Jul</v>
      </c>
      <c r="Q3783" s="29">
        <f>Table1[[#This Row],[TotalDeaths]]/Table1[[#This Row],[TotalCases]]</f>
        <v>3.8665761389947949E-2</v>
      </c>
    </row>
    <row r="3784" spans="1:17" ht="14.4" x14ac:dyDescent="0.3">
      <c r="A3784" s="5" t="s">
        <v>6005</v>
      </c>
      <c r="B3784" s="5" t="s">
        <v>2170</v>
      </c>
      <c r="C3784" s="5" t="s">
        <v>2232</v>
      </c>
      <c r="D3784" s="5" t="s">
        <v>2233</v>
      </c>
      <c r="E3784" s="32">
        <v>44060</v>
      </c>
      <c r="F3784" s="5">
        <v>437</v>
      </c>
      <c r="G3784" s="5">
        <v>50</v>
      </c>
      <c r="H3784" s="5">
        <v>4053</v>
      </c>
      <c r="I3784" s="5">
        <v>632288</v>
      </c>
      <c r="J3784" s="5">
        <v>24481</v>
      </c>
      <c r="K3784" s="5">
        <v>394200</v>
      </c>
      <c r="L3784" s="5">
        <v>6992</v>
      </c>
      <c r="M3784" s="5">
        <v>10014</v>
      </c>
      <c r="N3784" s="5">
        <v>213000000</v>
      </c>
      <c r="O3784" s="5">
        <f>YEAR(Table1[[#This Row],[ReportDate]])</f>
        <v>2020</v>
      </c>
      <c r="P3784" s="5" t="str">
        <f>TEXT(Table1[[#This Row],[ReportDate]],"mmm")</f>
        <v>Aug</v>
      </c>
      <c r="Q3784" s="29">
        <f>Table1[[#This Row],[TotalDeaths]]/Table1[[#This Row],[TotalCases]]</f>
        <v>3.8718115795333775E-2</v>
      </c>
    </row>
    <row r="3785" spans="1:17" ht="14.4" x14ac:dyDescent="0.3">
      <c r="A3785" s="5" t="s">
        <v>6006</v>
      </c>
      <c r="B3785" s="5" t="s">
        <v>2191</v>
      </c>
      <c r="C3785" s="5" t="s">
        <v>2217</v>
      </c>
      <c r="D3785" s="5" t="s">
        <v>2218</v>
      </c>
      <c r="E3785" s="32">
        <v>43949</v>
      </c>
      <c r="F3785" s="5">
        <v>1684</v>
      </c>
      <c r="G3785" s="5">
        <v>155</v>
      </c>
      <c r="H3785" s="5">
        <v>4464</v>
      </c>
      <c r="I3785" s="5">
        <v>633972</v>
      </c>
      <c r="J3785" s="5">
        <v>24636</v>
      </c>
      <c r="K3785" s="5">
        <v>398664</v>
      </c>
      <c r="L3785" s="5">
        <v>11788</v>
      </c>
      <c r="M3785" s="5">
        <v>1979</v>
      </c>
      <c r="N3785" s="5">
        <v>331000000</v>
      </c>
      <c r="O3785" s="5">
        <f>YEAR(Table1[[#This Row],[ReportDate]])</f>
        <v>2020</v>
      </c>
      <c r="P3785" s="5" t="str">
        <f>TEXT(Table1[[#This Row],[ReportDate]],"mmm")</f>
        <v>Apr</v>
      </c>
      <c r="Q3785" s="29">
        <f>Table1[[#This Row],[TotalDeaths]]/Table1[[#This Row],[TotalCases]]</f>
        <v>3.8859760367965776E-2</v>
      </c>
    </row>
    <row r="3786" spans="1:17" ht="14.4" x14ac:dyDescent="0.3">
      <c r="A3786" s="5" t="s">
        <v>6007</v>
      </c>
      <c r="B3786" s="5" t="s">
        <v>2191</v>
      </c>
      <c r="C3786" s="5" t="s">
        <v>2225</v>
      </c>
      <c r="D3786" s="5" t="s">
        <v>2226</v>
      </c>
      <c r="E3786" s="32">
        <v>43986</v>
      </c>
      <c r="F3786" s="5">
        <v>2153</v>
      </c>
      <c r="G3786" s="5">
        <v>174</v>
      </c>
      <c r="H3786" s="5">
        <v>2706</v>
      </c>
      <c r="I3786" s="5">
        <v>636125</v>
      </c>
      <c r="J3786" s="5">
        <v>24810</v>
      </c>
      <c r="K3786" s="5">
        <v>401370</v>
      </c>
      <c r="L3786" s="5">
        <v>17224</v>
      </c>
      <c r="M3786" s="5">
        <v>19766</v>
      </c>
      <c r="N3786" s="5">
        <v>331000000</v>
      </c>
      <c r="O3786" s="5">
        <f>YEAR(Table1[[#This Row],[ReportDate]])</f>
        <v>2020</v>
      </c>
      <c r="P3786" s="5" t="str">
        <f>TEXT(Table1[[#This Row],[ReportDate]],"mmm")</f>
        <v>Jun</v>
      </c>
      <c r="Q3786" s="29">
        <f>Table1[[#This Row],[TotalDeaths]]/Table1[[#This Row],[TotalCases]]</f>
        <v>3.9001768520337987E-2</v>
      </c>
    </row>
    <row r="3787" spans="1:17" ht="14.4" x14ac:dyDescent="0.3">
      <c r="A3787" s="5" t="s">
        <v>6008</v>
      </c>
      <c r="B3787" s="5" t="s">
        <v>2167</v>
      </c>
      <c r="C3787" s="5" t="s">
        <v>2168</v>
      </c>
      <c r="D3787" s="5" t="s">
        <v>2168</v>
      </c>
      <c r="E3787" s="32">
        <v>44517</v>
      </c>
      <c r="F3787" s="5">
        <v>4710</v>
      </c>
      <c r="G3787" s="5">
        <v>71</v>
      </c>
      <c r="H3787" s="5">
        <v>4789</v>
      </c>
      <c r="I3787" s="5">
        <v>640835</v>
      </c>
      <c r="J3787" s="5">
        <v>24881</v>
      </c>
      <c r="K3787" s="5">
        <v>406159</v>
      </c>
      <c r="L3787" s="5">
        <v>37680</v>
      </c>
      <c r="M3787" s="5">
        <v>8599</v>
      </c>
      <c r="N3787" s="5">
        <v>83000000</v>
      </c>
      <c r="O3787" s="5">
        <f>YEAR(Table1[[#This Row],[ReportDate]])</f>
        <v>2021</v>
      </c>
      <c r="P3787" s="5" t="str">
        <f>TEXT(Table1[[#This Row],[ReportDate]],"mmm")</f>
        <v>Nov</v>
      </c>
      <c r="Q3787" s="29">
        <f>Table1[[#This Row],[TotalDeaths]]/Table1[[#This Row],[TotalCases]]</f>
        <v>3.8825906824689664E-2</v>
      </c>
    </row>
    <row r="3788" spans="1:17" ht="14.4" x14ac:dyDescent="0.3">
      <c r="A3788" s="5" t="s">
        <v>6009</v>
      </c>
      <c r="B3788" s="5" t="s">
        <v>2191</v>
      </c>
      <c r="C3788" s="5" t="s">
        <v>2192</v>
      </c>
      <c r="D3788" s="5" t="s">
        <v>2308</v>
      </c>
      <c r="E3788" s="32">
        <v>44295</v>
      </c>
      <c r="F3788" s="5">
        <v>2914</v>
      </c>
      <c r="G3788" s="5">
        <v>127</v>
      </c>
      <c r="H3788" s="5">
        <v>3966</v>
      </c>
      <c r="I3788" s="5">
        <v>643749</v>
      </c>
      <c r="J3788" s="5">
        <v>25008</v>
      </c>
      <c r="K3788" s="5">
        <v>410125</v>
      </c>
      <c r="L3788" s="5">
        <v>29140</v>
      </c>
      <c r="M3788" s="5">
        <v>9533</v>
      </c>
      <c r="N3788" s="5">
        <v>331000000</v>
      </c>
      <c r="O3788" s="5">
        <f>YEAR(Table1[[#This Row],[ReportDate]])</f>
        <v>2021</v>
      </c>
      <c r="P3788" s="5" t="str">
        <f>TEXT(Table1[[#This Row],[ReportDate]],"mmm")</f>
        <v>Apr</v>
      </c>
      <c r="Q3788" s="29">
        <f>Table1[[#This Row],[TotalDeaths]]/Table1[[#This Row],[TotalCases]]</f>
        <v>3.8847438986312988E-2</v>
      </c>
    </row>
    <row r="3789" spans="1:17" ht="14.4" x14ac:dyDescent="0.3">
      <c r="A3789" s="5" t="s">
        <v>6010</v>
      </c>
      <c r="B3789" s="5" t="s">
        <v>2186</v>
      </c>
      <c r="C3789" s="5" t="s">
        <v>2187</v>
      </c>
      <c r="D3789" s="5" t="s">
        <v>2188</v>
      </c>
      <c r="E3789" s="32">
        <v>43934</v>
      </c>
      <c r="F3789" s="5">
        <v>3217</v>
      </c>
      <c r="G3789" s="5">
        <v>106</v>
      </c>
      <c r="H3789" s="5">
        <v>4454</v>
      </c>
      <c r="I3789" s="5">
        <v>646966</v>
      </c>
      <c r="J3789" s="5">
        <v>25114</v>
      </c>
      <c r="K3789" s="5">
        <v>414579</v>
      </c>
      <c r="L3789" s="5">
        <v>25736</v>
      </c>
      <c r="M3789" s="5">
        <v>10740</v>
      </c>
      <c r="N3789" s="5">
        <v>68000000</v>
      </c>
      <c r="O3789" s="5">
        <f>YEAR(Table1[[#This Row],[ReportDate]])</f>
        <v>2020</v>
      </c>
      <c r="P3789" s="5" t="str">
        <f>TEXT(Table1[[#This Row],[ReportDate]],"mmm")</f>
        <v>Apr</v>
      </c>
      <c r="Q3789" s="29">
        <f>Table1[[#This Row],[TotalDeaths]]/Table1[[#This Row],[TotalCases]]</f>
        <v>3.881811408945756E-2</v>
      </c>
    </row>
    <row r="3790" spans="1:17" ht="14.4" x14ac:dyDescent="0.3">
      <c r="A3790" s="5" t="s">
        <v>6011</v>
      </c>
      <c r="B3790" s="5" t="s">
        <v>2174</v>
      </c>
      <c r="C3790" s="5" t="s">
        <v>2184</v>
      </c>
      <c r="D3790" s="5" t="s">
        <v>25</v>
      </c>
      <c r="E3790" s="32">
        <v>44434</v>
      </c>
      <c r="F3790" s="5">
        <v>959</v>
      </c>
      <c r="G3790" s="5">
        <v>126</v>
      </c>
      <c r="H3790" s="5">
        <v>3926</v>
      </c>
      <c r="I3790" s="5">
        <v>647925</v>
      </c>
      <c r="J3790" s="5">
        <v>25240</v>
      </c>
      <c r="K3790" s="5">
        <v>418505</v>
      </c>
      <c r="L3790" s="5">
        <v>8631</v>
      </c>
      <c r="M3790" s="5">
        <v>15711</v>
      </c>
      <c r="N3790" s="5">
        <v>1380000000</v>
      </c>
      <c r="O3790" s="5">
        <f>YEAR(Table1[[#This Row],[ReportDate]])</f>
        <v>2021</v>
      </c>
      <c r="P3790" s="5" t="str">
        <f>TEXT(Table1[[#This Row],[ReportDate]],"mmm")</f>
        <v>Aug</v>
      </c>
      <c r="Q3790" s="29">
        <f>Table1[[#This Row],[TotalDeaths]]/Table1[[#This Row],[TotalCases]]</f>
        <v>3.8955125979087082E-2</v>
      </c>
    </row>
    <row r="3791" spans="1:17" ht="14.4" x14ac:dyDescent="0.3">
      <c r="A3791" s="5" t="s">
        <v>6012</v>
      </c>
      <c r="B3791" s="5" t="s">
        <v>2167</v>
      </c>
      <c r="C3791" s="5" t="s">
        <v>2168</v>
      </c>
      <c r="D3791" s="5" t="s">
        <v>2168</v>
      </c>
      <c r="E3791" s="32">
        <v>44528</v>
      </c>
      <c r="F3791" s="5">
        <v>1839</v>
      </c>
      <c r="G3791" s="5">
        <v>128</v>
      </c>
      <c r="H3791" s="5">
        <v>1640</v>
      </c>
      <c r="I3791" s="5">
        <v>649764</v>
      </c>
      <c r="J3791" s="5">
        <v>25368</v>
      </c>
      <c r="K3791" s="5">
        <v>420145</v>
      </c>
      <c r="L3791" s="5">
        <v>29424</v>
      </c>
      <c r="M3791" s="5">
        <v>8464</v>
      </c>
      <c r="N3791" s="5">
        <v>83000000</v>
      </c>
      <c r="O3791" s="5">
        <f>YEAR(Table1[[#This Row],[ReportDate]])</f>
        <v>2021</v>
      </c>
      <c r="P3791" s="5" t="str">
        <f>TEXT(Table1[[#This Row],[ReportDate]],"mmm")</f>
        <v>Nov</v>
      </c>
      <c r="Q3791" s="29">
        <f>Table1[[#This Row],[TotalDeaths]]/Table1[[#This Row],[TotalCases]]</f>
        <v>3.9041867508818585E-2</v>
      </c>
    </row>
    <row r="3792" spans="1:17" ht="14.4" x14ac:dyDescent="0.3">
      <c r="A3792" s="5" t="s">
        <v>6013</v>
      </c>
      <c r="B3792" s="5" t="s">
        <v>2174</v>
      </c>
      <c r="C3792" s="5" t="s">
        <v>2175</v>
      </c>
      <c r="D3792" s="5" t="s">
        <v>2176</v>
      </c>
      <c r="E3792" s="32">
        <v>44332</v>
      </c>
      <c r="F3792" s="5">
        <v>277</v>
      </c>
      <c r="G3792" s="5">
        <v>195</v>
      </c>
      <c r="H3792" s="5">
        <v>1650</v>
      </c>
      <c r="I3792" s="5">
        <v>650041</v>
      </c>
      <c r="J3792" s="5">
        <v>25563</v>
      </c>
      <c r="K3792" s="5">
        <v>421795</v>
      </c>
      <c r="L3792" s="5">
        <v>4986</v>
      </c>
      <c r="M3792" s="5">
        <v>2914</v>
      </c>
      <c r="N3792" s="5">
        <v>1380000000</v>
      </c>
      <c r="O3792" s="5">
        <f>YEAR(Table1[[#This Row],[ReportDate]])</f>
        <v>2021</v>
      </c>
      <c r="P3792" s="5" t="str">
        <f>TEXT(Table1[[#This Row],[ReportDate]],"mmm")</f>
        <v>May</v>
      </c>
      <c r="Q3792" s="29">
        <f>Table1[[#This Row],[TotalDeaths]]/Table1[[#This Row],[TotalCases]]</f>
        <v>3.9325211794332973E-2</v>
      </c>
    </row>
    <row r="3793" spans="1:17" ht="14.4" x14ac:dyDescent="0.3">
      <c r="A3793" s="5" t="s">
        <v>6014</v>
      </c>
      <c r="B3793" s="5" t="s">
        <v>2191</v>
      </c>
      <c r="C3793" s="5" t="s">
        <v>2225</v>
      </c>
      <c r="D3793" s="5" t="s">
        <v>2226</v>
      </c>
      <c r="E3793" s="32">
        <v>44523</v>
      </c>
      <c r="F3793" s="5">
        <v>4220</v>
      </c>
      <c r="G3793" s="5">
        <v>184</v>
      </c>
      <c r="H3793" s="5">
        <v>502</v>
      </c>
      <c r="I3793" s="5">
        <v>654261</v>
      </c>
      <c r="J3793" s="5">
        <v>25747</v>
      </c>
      <c r="K3793" s="5">
        <v>422297</v>
      </c>
      <c r="L3793" s="5">
        <v>37980</v>
      </c>
      <c r="M3793" s="5">
        <v>1035</v>
      </c>
      <c r="N3793" s="5">
        <v>331000000</v>
      </c>
      <c r="O3793" s="5">
        <f>YEAR(Table1[[#This Row],[ReportDate]])</f>
        <v>2021</v>
      </c>
      <c r="P3793" s="5" t="str">
        <f>TEXT(Table1[[#This Row],[ReportDate]],"mmm")</f>
        <v>Nov</v>
      </c>
      <c r="Q3793" s="29">
        <f>Table1[[#This Row],[TotalDeaths]]/Table1[[#This Row],[TotalCases]]</f>
        <v>3.9352796513929457E-2</v>
      </c>
    </row>
    <row r="3794" spans="1:17" ht="14.4" x14ac:dyDescent="0.3">
      <c r="A3794" s="5" t="s">
        <v>6015</v>
      </c>
      <c r="B3794" s="5" t="s">
        <v>2170</v>
      </c>
      <c r="C3794" s="5" t="s">
        <v>2171</v>
      </c>
      <c r="D3794" s="5" t="s">
        <v>2172</v>
      </c>
      <c r="E3794" s="32">
        <v>44512</v>
      </c>
      <c r="F3794" s="5">
        <v>3756</v>
      </c>
      <c r="G3794" s="5">
        <v>149</v>
      </c>
      <c r="H3794" s="5">
        <v>2405</v>
      </c>
      <c r="I3794" s="5">
        <v>658017</v>
      </c>
      <c r="J3794" s="5">
        <v>25896</v>
      </c>
      <c r="K3794" s="5">
        <v>424702</v>
      </c>
      <c r="L3794" s="5">
        <v>45072</v>
      </c>
      <c r="M3794" s="5">
        <v>1190</v>
      </c>
      <c r="N3794" s="5">
        <v>213000000</v>
      </c>
      <c r="O3794" s="5">
        <f>YEAR(Table1[[#This Row],[ReportDate]])</f>
        <v>2021</v>
      </c>
      <c r="P3794" s="5" t="str">
        <f>TEXT(Table1[[#This Row],[ReportDate]],"mmm")</f>
        <v>Nov</v>
      </c>
      <c r="Q3794" s="29">
        <f>Table1[[#This Row],[TotalDeaths]]/Table1[[#This Row],[TotalCases]]</f>
        <v>3.9354606339957784E-2</v>
      </c>
    </row>
    <row r="3795" spans="1:17" ht="14.4" x14ac:dyDescent="0.3">
      <c r="A3795" s="5" t="s">
        <v>6016</v>
      </c>
      <c r="B3795" s="5" t="s">
        <v>2167</v>
      </c>
      <c r="C3795" s="5" t="s">
        <v>2168</v>
      </c>
      <c r="D3795" s="5" t="s">
        <v>2168</v>
      </c>
      <c r="E3795" s="32">
        <v>44529</v>
      </c>
      <c r="F3795" s="5">
        <v>1343</v>
      </c>
      <c r="G3795" s="5">
        <v>93</v>
      </c>
      <c r="H3795" s="5">
        <v>61</v>
      </c>
      <c r="I3795" s="5">
        <v>659360</v>
      </c>
      <c r="J3795" s="5">
        <v>25989</v>
      </c>
      <c r="K3795" s="5">
        <v>424763</v>
      </c>
      <c r="L3795" s="5">
        <v>17459</v>
      </c>
      <c r="M3795" s="5">
        <v>268</v>
      </c>
      <c r="N3795" s="5">
        <v>83000000</v>
      </c>
      <c r="O3795" s="5">
        <f>YEAR(Table1[[#This Row],[ReportDate]])</f>
        <v>2021</v>
      </c>
      <c r="P3795" s="5" t="str">
        <f>TEXT(Table1[[#This Row],[ReportDate]],"mmm")</f>
        <v>Nov</v>
      </c>
      <c r="Q3795" s="29">
        <f>Table1[[#This Row],[TotalDeaths]]/Table1[[#This Row],[TotalCases]]</f>
        <v>3.9415493812181512E-2</v>
      </c>
    </row>
    <row r="3796" spans="1:17" ht="14.4" x14ac:dyDescent="0.3">
      <c r="A3796" s="5" t="s">
        <v>6017</v>
      </c>
      <c r="B3796" s="5" t="s">
        <v>2191</v>
      </c>
      <c r="C3796" s="5" t="s">
        <v>2225</v>
      </c>
      <c r="D3796" s="5" t="s">
        <v>2226</v>
      </c>
      <c r="E3796" s="32">
        <v>44005</v>
      </c>
      <c r="F3796" s="5">
        <v>4770</v>
      </c>
      <c r="G3796" s="5">
        <v>57</v>
      </c>
      <c r="H3796" s="5">
        <v>3449</v>
      </c>
      <c r="I3796" s="5">
        <v>664130</v>
      </c>
      <c r="J3796" s="5">
        <v>26046</v>
      </c>
      <c r="K3796" s="5">
        <v>428212</v>
      </c>
      <c r="L3796" s="5">
        <v>71550</v>
      </c>
      <c r="M3796" s="5">
        <v>18525</v>
      </c>
      <c r="N3796" s="5">
        <v>331000000</v>
      </c>
      <c r="O3796" s="5">
        <f>YEAR(Table1[[#This Row],[ReportDate]])</f>
        <v>2020</v>
      </c>
      <c r="P3796" s="5" t="str">
        <f>TEXT(Table1[[#This Row],[ReportDate]],"mmm")</f>
        <v>Jun</v>
      </c>
      <c r="Q3796" s="29">
        <f>Table1[[#This Row],[TotalDeaths]]/Table1[[#This Row],[TotalCases]]</f>
        <v>3.9218225347447039E-2</v>
      </c>
    </row>
    <row r="3797" spans="1:17" ht="14.4" x14ac:dyDescent="0.3">
      <c r="A3797" s="5" t="s">
        <v>6018</v>
      </c>
      <c r="B3797" s="5" t="s">
        <v>2186</v>
      </c>
      <c r="C3797" s="5" t="s">
        <v>2237</v>
      </c>
      <c r="D3797" s="5" t="s">
        <v>2270</v>
      </c>
      <c r="E3797" s="32">
        <v>44504</v>
      </c>
      <c r="F3797" s="5">
        <v>714</v>
      </c>
      <c r="G3797" s="5">
        <v>12</v>
      </c>
      <c r="H3797" s="5">
        <v>4547</v>
      </c>
      <c r="I3797" s="5">
        <v>664844</v>
      </c>
      <c r="J3797" s="5">
        <v>26058</v>
      </c>
      <c r="K3797" s="5">
        <v>432759</v>
      </c>
      <c r="L3797" s="5">
        <v>8568</v>
      </c>
      <c r="M3797" s="5">
        <v>18537</v>
      </c>
      <c r="N3797" s="5">
        <v>68000000</v>
      </c>
      <c r="O3797" s="5">
        <f>YEAR(Table1[[#This Row],[ReportDate]])</f>
        <v>2021</v>
      </c>
      <c r="P3797" s="5" t="str">
        <f>TEXT(Table1[[#This Row],[ReportDate]],"mmm")</f>
        <v>Nov</v>
      </c>
      <c r="Q3797" s="29">
        <f>Table1[[#This Row],[TotalDeaths]]/Table1[[#This Row],[TotalCases]]</f>
        <v>3.9194156824758894E-2</v>
      </c>
    </row>
    <row r="3798" spans="1:17" ht="14.4" x14ac:dyDescent="0.3">
      <c r="A3798" s="5" t="s">
        <v>6019</v>
      </c>
      <c r="B3798" s="5" t="s">
        <v>2167</v>
      </c>
      <c r="C3798" s="5" t="s">
        <v>2181</v>
      </c>
      <c r="D3798" s="5" t="s">
        <v>2182</v>
      </c>
      <c r="E3798" s="32">
        <v>44251</v>
      </c>
      <c r="F3798" s="5">
        <v>1505</v>
      </c>
      <c r="G3798" s="5">
        <v>166</v>
      </c>
      <c r="H3798" s="5">
        <v>3286</v>
      </c>
      <c r="I3798" s="5">
        <v>666349</v>
      </c>
      <c r="J3798" s="5">
        <v>26224</v>
      </c>
      <c r="K3798" s="5">
        <v>436045</v>
      </c>
      <c r="L3798" s="5">
        <v>24080</v>
      </c>
      <c r="M3798" s="5">
        <v>18120</v>
      </c>
      <c r="N3798" s="5">
        <v>83000000</v>
      </c>
      <c r="O3798" s="5">
        <f>YEAR(Table1[[#This Row],[ReportDate]])</f>
        <v>2021</v>
      </c>
      <c r="P3798" s="5" t="str">
        <f>TEXT(Table1[[#This Row],[ReportDate]],"mmm")</f>
        <v>Feb</v>
      </c>
      <c r="Q3798" s="29">
        <f>Table1[[#This Row],[TotalDeaths]]/Table1[[#This Row],[TotalCases]]</f>
        <v>3.9354752539585112E-2</v>
      </c>
    </row>
    <row r="3799" spans="1:17" ht="14.4" x14ac:dyDescent="0.3">
      <c r="A3799" s="5" t="s">
        <v>6020</v>
      </c>
      <c r="B3799" s="5" t="s">
        <v>2167</v>
      </c>
      <c r="C3799" s="5" t="s">
        <v>2235</v>
      </c>
      <c r="D3799" s="5" t="s">
        <v>2235</v>
      </c>
      <c r="E3799" s="32">
        <v>43964</v>
      </c>
      <c r="F3799" s="5">
        <v>3921</v>
      </c>
      <c r="G3799" s="5">
        <v>26</v>
      </c>
      <c r="H3799" s="5">
        <v>1692</v>
      </c>
      <c r="I3799" s="5">
        <v>670270</v>
      </c>
      <c r="J3799" s="5">
        <v>26250</v>
      </c>
      <c r="K3799" s="5">
        <v>437737</v>
      </c>
      <c r="L3799" s="5">
        <v>35289</v>
      </c>
      <c r="M3799" s="5">
        <v>1336</v>
      </c>
      <c r="N3799" s="5">
        <v>83000000</v>
      </c>
      <c r="O3799" s="5">
        <f>YEAR(Table1[[#This Row],[ReportDate]])</f>
        <v>2020</v>
      </c>
      <c r="P3799" s="5" t="str">
        <f>TEXT(Table1[[#This Row],[ReportDate]],"mmm")</f>
        <v>May</v>
      </c>
      <c r="Q3799" s="29">
        <f>Table1[[#This Row],[TotalDeaths]]/Table1[[#This Row],[TotalCases]]</f>
        <v>3.9163322243275095E-2</v>
      </c>
    </row>
    <row r="3800" spans="1:17" ht="14.4" x14ac:dyDescent="0.3">
      <c r="A3800" s="5" t="s">
        <v>6021</v>
      </c>
      <c r="B3800" s="5" t="s">
        <v>2170</v>
      </c>
      <c r="C3800" s="5" t="s">
        <v>2232</v>
      </c>
      <c r="D3800" s="5" t="s">
        <v>2281</v>
      </c>
      <c r="E3800" s="32">
        <v>44221</v>
      </c>
      <c r="F3800" s="5">
        <v>2714</v>
      </c>
      <c r="G3800" s="5">
        <v>166</v>
      </c>
      <c r="H3800" s="5">
        <v>356</v>
      </c>
      <c r="I3800" s="5">
        <v>672984</v>
      </c>
      <c r="J3800" s="5">
        <v>26416</v>
      </c>
      <c r="K3800" s="5">
        <v>438093</v>
      </c>
      <c r="L3800" s="5">
        <v>43424</v>
      </c>
      <c r="M3800" s="5">
        <v>12523</v>
      </c>
      <c r="N3800" s="5">
        <v>213000000</v>
      </c>
      <c r="O3800" s="5">
        <f>YEAR(Table1[[#This Row],[ReportDate]])</f>
        <v>2021</v>
      </c>
      <c r="P3800" s="5" t="str">
        <f>TEXT(Table1[[#This Row],[ReportDate]],"mmm")</f>
        <v>Jan</v>
      </c>
      <c r="Q3800" s="29">
        <f>Table1[[#This Row],[TotalDeaths]]/Table1[[#This Row],[TotalCases]]</f>
        <v>3.9252047596971103E-2</v>
      </c>
    </row>
    <row r="3801" spans="1:17" ht="14.4" x14ac:dyDescent="0.3">
      <c r="A3801" s="5" t="s">
        <v>6022</v>
      </c>
      <c r="B3801" s="5" t="s">
        <v>2167</v>
      </c>
      <c r="C3801" s="5" t="s">
        <v>2235</v>
      </c>
      <c r="D3801" s="5" t="s">
        <v>2235</v>
      </c>
      <c r="E3801" s="32">
        <v>44331</v>
      </c>
      <c r="F3801" s="5">
        <v>1347</v>
      </c>
      <c r="G3801" s="5">
        <v>120</v>
      </c>
      <c r="H3801" s="5">
        <v>595</v>
      </c>
      <c r="I3801" s="5">
        <v>674331</v>
      </c>
      <c r="J3801" s="5">
        <v>26536</v>
      </c>
      <c r="K3801" s="5">
        <v>438688</v>
      </c>
      <c r="L3801" s="5">
        <v>21552</v>
      </c>
      <c r="M3801" s="5">
        <v>12010</v>
      </c>
      <c r="N3801" s="5">
        <v>83000000</v>
      </c>
      <c r="O3801" s="5">
        <f>YEAR(Table1[[#This Row],[ReportDate]])</f>
        <v>2021</v>
      </c>
      <c r="P3801" s="5" t="str">
        <f>TEXT(Table1[[#This Row],[ReportDate]],"mmm")</f>
        <v>May</v>
      </c>
      <c r="Q3801" s="29">
        <f>Table1[[#This Row],[TotalDeaths]]/Table1[[#This Row],[TotalCases]]</f>
        <v>3.9351594395037451E-2</v>
      </c>
    </row>
    <row r="3802" spans="1:17" ht="14.4" x14ac:dyDescent="0.3">
      <c r="A3802" s="5" t="s">
        <v>6023</v>
      </c>
      <c r="B3802" s="5" t="s">
        <v>2170</v>
      </c>
      <c r="C3802" s="5" t="s">
        <v>2232</v>
      </c>
      <c r="D3802" s="5" t="s">
        <v>2233</v>
      </c>
      <c r="E3802" s="32">
        <v>44495</v>
      </c>
      <c r="F3802" s="5">
        <v>2442</v>
      </c>
      <c r="G3802" s="5">
        <v>199</v>
      </c>
      <c r="H3802" s="5">
        <v>1624</v>
      </c>
      <c r="I3802" s="5">
        <v>676773</v>
      </c>
      <c r="J3802" s="5">
        <v>26735</v>
      </c>
      <c r="K3802" s="5">
        <v>440312</v>
      </c>
      <c r="L3802" s="5">
        <v>24420</v>
      </c>
      <c r="M3802" s="5">
        <v>17079</v>
      </c>
      <c r="N3802" s="5">
        <v>213000000</v>
      </c>
      <c r="O3802" s="5">
        <f>YEAR(Table1[[#This Row],[ReportDate]])</f>
        <v>2021</v>
      </c>
      <c r="P3802" s="5" t="str">
        <f>TEXT(Table1[[#This Row],[ReportDate]],"mmm")</f>
        <v>Oct</v>
      </c>
      <c r="Q3802" s="29">
        <f>Table1[[#This Row],[TotalDeaths]]/Table1[[#This Row],[TotalCases]]</f>
        <v>3.95036445011843E-2</v>
      </c>
    </row>
    <row r="3803" spans="1:17" ht="14.4" x14ac:dyDescent="0.3">
      <c r="A3803" s="5" t="s">
        <v>6024</v>
      </c>
      <c r="B3803" s="5" t="s">
        <v>2191</v>
      </c>
      <c r="C3803" s="5" t="s">
        <v>2221</v>
      </c>
      <c r="D3803" s="5" t="s">
        <v>2222</v>
      </c>
      <c r="E3803" s="32">
        <v>43863</v>
      </c>
      <c r="F3803" s="5">
        <v>4868</v>
      </c>
      <c r="G3803" s="5">
        <v>139</v>
      </c>
      <c r="H3803" s="5">
        <v>1129</v>
      </c>
      <c r="I3803" s="5">
        <v>681641</v>
      </c>
      <c r="J3803" s="5">
        <v>26874</v>
      </c>
      <c r="K3803" s="5">
        <v>441441</v>
      </c>
      <c r="L3803" s="5">
        <v>38944</v>
      </c>
      <c r="M3803" s="5">
        <v>17816</v>
      </c>
      <c r="N3803" s="5">
        <v>331000000</v>
      </c>
      <c r="O3803" s="5">
        <f>YEAR(Table1[[#This Row],[ReportDate]])</f>
        <v>2020</v>
      </c>
      <c r="P3803" s="5" t="str">
        <f>TEXT(Table1[[#This Row],[ReportDate]],"mmm")</f>
        <v>Feb</v>
      </c>
      <c r="Q3803" s="29">
        <f>Table1[[#This Row],[TotalDeaths]]/Table1[[#This Row],[TotalCases]]</f>
        <v>3.9425445359067307E-2</v>
      </c>
    </row>
    <row r="3804" spans="1:17" ht="14.4" x14ac:dyDescent="0.3">
      <c r="A3804" s="5" t="s">
        <v>6025</v>
      </c>
      <c r="B3804" s="5" t="s">
        <v>2186</v>
      </c>
      <c r="C3804" s="5" t="s">
        <v>2187</v>
      </c>
      <c r="D3804" s="5" t="s">
        <v>2243</v>
      </c>
      <c r="E3804" s="32">
        <v>43885</v>
      </c>
      <c r="F3804" s="5">
        <v>3960</v>
      </c>
      <c r="G3804" s="5">
        <v>151</v>
      </c>
      <c r="H3804" s="5">
        <v>2441</v>
      </c>
      <c r="I3804" s="5">
        <v>685601</v>
      </c>
      <c r="J3804" s="5">
        <v>27025</v>
      </c>
      <c r="K3804" s="5">
        <v>443882</v>
      </c>
      <c r="L3804" s="5">
        <v>23760</v>
      </c>
      <c r="M3804" s="5">
        <v>1383</v>
      </c>
      <c r="N3804" s="5">
        <v>68000000</v>
      </c>
      <c r="O3804" s="5">
        <f>YEAR(Table1[[#This Row],[ReportDate]])</f>
        <v>2020</v>
      </c>
      <c r="P3804" s="5" t="str">
        <f>TEXT(Table1[[#This Row],[ReportDate]],"mmm")</f>
        <v>Feb</v>
      </c>
      <c r="Q3804" s="29">
        <f>Table1[[#This Row],[TotalDeaths]]/Table1[[#This Row],[TotalCases]]</f>
        <v>3.9417970510544763E-2</v>
      </c>
    </row>
    <row r="3805" spans="1:17" ht="14.4" x14ac:dyDescent="0.3">
      <c r="A3805" s="5" t="s">
        <v>6026</v>
      </c>
      <c r="B3805" s="5" t="s">
        <v>2186</v>
      </c>
      <c r="C3805" s="5" t="s">
        <v>2212</v>
      </c>
      <c r="D3805" s="5" t="s">
        <v>2306</v>
      </c>
      <c r="E3805" s="32">
        <v>44349</v>
      </c>
      <c r="F3805" s="5">
        <v>1752</v>
      </c>
      <c r="G3805" s="5">
        <v>17</v>
      </c>
      <c r="H3805" s="5">
        <v>4966</v>
      </c>
      <c r="I3805" s="5">
        <v>687353</v>
      </c>
      <c r="J3805" s="5">
        <v>27042</v>
      </c>
      <c r="K3805" s="5">
        <v>448848</v>
      </c>
      <c r="L3805" s="5">
        <v>26280</v>
      </c>
      <c r="M3805" s="5">
        <v>3971</v>
      </c>
      <c r="N3805" s="5">
        <v>68000000</v>
      </c>
      <c r="O3805" s="5">
        <f>YEAR(Table1[[#This Row],[ReportDate]])</f>
        <v>2021</v>
      </c>
      <c r="P3805" s="5" t="str">
        <f>TEXT(Table1[[#This Row],[ReportDate]],"mmm")</f>
        <v>Jun</v>
      </c>
      <c r="Q3805" s="29">
        <f>Table1[[#This Row],[TotalDeaths]]/Table1[[#This Row],[TotalCases]]</f>
        <v>3.934223026596232E-2</v>
      </c>
    </row>
    <row r="3806" spans="1:17" ht="14.4" x14ac:dyDescent="0.3">
      <c r="A3806" s="5" t="s">
        <v>6027</v>
      </c>
      <c r="B3806" s="5" t="s">
        <v>2167</v>
      </c>
      <c r="C3806" s="5" t="s">
        <v>2318</v>
      </c>
      <c r="D3806" s="5" t="s">
        <v>2319</v>
      </c>
      <c r="E3806" s="32">
        <v>44468</v>
      </c>
      <c r="F3806" s="5">
        <v>2505</v>
      </c>
      <c r="G3806" s="5">
        <v>118</v>
      </c>
      <c r="H3806" s="5">
        <v>2030</v>
      </c>
      <c r="I3806" s="5">
        <v>689858</v>
      </c>
      <c r="J3806" s="5">
        <v>27160</v>
      </c>
      <c r="K3806" s="5">
        <v>450878</v>
      </c>
      <c r="L3806" s="5">
        <v>37575</v>
      </c>
      <c r="M3806" s="5">
        <v>11910</v>
      </c>
      <c r="N3806" s="5">
        <v>83000000</v>
      </c>
      <c r="O3806" s="5">
        <f>YEAR(Table1[[#This Row],[ReportDate]])</f>
        <v>2021</v>
      </c>
      <c r="P3806" s="5" t="str">
        <f>TEXT(Table1[[#This Row],[ReportDate]],"mmm")</f>
        <v>Sep</v>
      </c>
      <c r="Q3806" s="29">
        <f>Table1[[#This Row],[TotalDeaths]]/Table1[[#This Row],[TotalCases]]</f>
        <v>3.9370421159137095E-2</v>
      </c>
    </row>
    <row r="3807" spans="1:17" ht="14.4" x14ac:dyDescent="0.3">
      <c r="A3807" s="5" t="s">
        <v>6028</v>
      </c>
      <c r="B3807" s="5" t="s">
        <v>2167</v>
      </c>
      <c r="C3807" s="5" t="s">
        <v>2168</v>
      </c>
      <c r="D3807" s="5" t="s">
        <v>2168</v>
      </c>
      <c r="E3807" s="32">
        <v>43842</v>
      </c>
      <c r="F3807" s="5">
        <v>1737</v>
      </c>
      <c r="G3807" s="5">
        <v>14</v>
      </c>
      <c r="H3807" s="5">
        <v>3172</v>
      </c>
      <c r="I3807" s="5">
        <v>691595</v>
      </c>
      <c r="J3807" s="5">
        <v>27174</v>
      </c>
      <c r="K3807" s="5">
        <v>454050</v>
      </c>
      <c r="L3807" s="5">
        <v>15633</v>
      </c>
      <c r="M3807" s="5">
        <v>10326</v>
      </c>
      <c r="N3807" s="5">
        <v>83000000</v>
      </c>
      <c r="O3807" s="5">
        <f>YEAR(Table1[[#This Row],[ReportDate]])</f>
        <v>2020</v>
      </c>
      <c r="P3807" s="5" t="str">
        <f>TEXT(Table1[[#This Row],[ReportDate]],"mmm")</f>
        <v>Jan</v>
      </c>
      <c r="Q3807" s="29">
        <f>Table1[[#This Row],[TotalDeaths]]/Table1[[#This Row],[TotalCases]]</f>
        <v>3.9291782040066801E-2</v>
      </c>
    </row>
    <row r="3808" spans="1:17" ht="14.4" x14ac:dyDescent="0.3">
      <c r="A3808" s="5" t="s">
        <v>6029</v>
      </c>
      <c r="B3808" s="5" t="s">
        <v>2191</v>
      </c>
      <c r="C3808" s="5" t="s">
        <v>2217</v>
      </c>
      <c r="D3808" s="5" t="s">
        <v>2218</v>
      </c>
      <c r="E3808" s="32">
        <v>44358</v>
      </c>
      <c r="F3808" s="5">
        <v>4169</v>
      </c>
      <c r="G3808" s="5">
        <v>187</v>
      </c>
      <c r="H3808" s="5">
        <v>1831</v>
      </c>
      <c r="I3808" s="5">
        <v>695764</v>
      </c>
      <c r="J3808" s="5">
        <v>27361</v>
      </c>
      <c r="K3808" s="5">
        <v>455881</v>
      </c>
      <c r="L3808" s="5">
        <v>20845</v>
      </c>
      <c r="M3808" s="5">
        <v>8939</v>
      </c>
      <c r="N3808" s="5">
        <v>331000000</v>
      </c>
      <c r="O3808" s="5">
        <f>YEAR(Table1[[#This Row],[ReportDate]])</f>
        <v>2021</v>
      </c>
      <c r="P3808" s="5" t="str">
        <f>TEXT(Table1[[#This Row],[ReportDate]],"mmm")</f>
        <v>Jun</v>
      </c>
      <c r="Q3808" s="29">
        <f>Table1[[#This Row],[TotalDeaths]]/Table1[[#This Row],[TotalCases]]</f>
        <v>3.9325115987604992E-2</v>
      </c>
    </row>
    <row r="3809" spans="1:17" ht="14.4" x14ac:dyDescent="0.3">
      <c r="A3809" s="5" t="s">
        <v>6030</v>
      </c>
      <c r="B3809" s="5" t="s">
        <v>2170</v>
      </c>
      <c r="C3809" s="5" t="s">
        <v>2232</v>
      </c>
      <c r="D3809" s="5" t="s">
        <v>2233</v>
      </c>
      <c r="E3809" s="32">
        <v>44550</v>
      </c>
      <c r="F3809" s="5">
        <v>1108</v>
      </c>
      <c r="G3809" s="5">
        <v>143</v>
      </c>
      <c r="H3809" s="5">
        <v>3953</v>
      </c>
      <c r="I3809" s="5">
        <v>696872</v>
      </c>
      <c r="J3809" s="5">
        <v>27504</v>
      </c>
      <c r="K3809" s="5">
        <v>459834</v>
      </c>
      <c r="L3809" s="5">
        <v>5540</v>
      </c>
      <c r="M3809" s="5">
        <v>3179</v>
      </c>
      <c r="N3809" s="5">
        <v>213000000</v>
      </c>
      <c r="O3809" s="5">
        <f>YEAR(Table1[[#This Row],[ReportDate]])</f>
        <v>2021</v>
      </c>
      <c r="P3809" s="5" t="str">
        <f>TEXT(Table1[[#This Row],[ReportDate]],"mmm")</f>
        <v>Dec</v>
      </c>
      <c r="Q3809" s="29">
        <f>Table1[[#This Row],[TotalDeaths]]/Table1[[#This Row],[TotalCases]]</f>
        <v>3.9467793224580695E-2</v>
      </c>
    </row>
    <row r="3810" spans="1:17" ht="14.4" x14ac:dyDescent="0.3">
      <c r="A3810" s="5" t="s">
        <v>6031</v>
      </c>
      <c r="B3810" s="5" t="s">
        <v>2186</v>
      </c>
      <c r="C3810" s="5" t="s">
        <v>2204</v>
      </c>
      <c r="D3810" s="5" t="s">
        <v>2205</v>
      </c>
      <c r="E3810" s="32">
        <v>44385</v>
      </c>
      <c r="F3810" s="5">
        <v>2679</v>
      </c>
      <c r="G3810" s="5">
        <v>96</v>
      </c>
      <c r="H3810" s="5">
        <v>3301</v>
      </c>
      <c r="I3810" s="5">
        <v>699551</v>
      </c>
      <c r="J3810" s="5">
        <v>27600</v>
      </c>
      <c r="K3810" s="5">
        <v>463135</v>
      </c>
      <c r="L3810" s="5">
        <v>13395</v>
      </c>
      <c r="M3810" s="5">
        <v>2696</v>
      </c>
      <c r="N3810" s="5">
        <v>68000000</v>
      </c>
      <c r="O3810" s="5">
        <f>YEAR(Table1[[#This Row],[ReportDate]])</f>
        <v>2021</v>
      </c>
      <c r="P3810" s="5" t="str">
        <f>TEXT(Table1[[#This Row],[ReportDate]],"mmm")</f>
        <v>Jul</v>
      </c>
      <c r="Q3810" s="29">
        <f>Table1[[#This Row],[TotalDeaths]]/Table1[[#This Row],[TotalCases]]</f>
        <v>3.9453878273349618E-2</v>
      </c>
    </row>
    <row r="3811" spans="1:17" ht="14.4" x14ac:dyDescent="0.3">
      <c r="A3811" s="5" t="s">
        <v>6032</v>
      </c>
      <c r="B3811" s="5" t="s">
        <v>2170</v>
      </c>
      <c r="C3811" s="5" t="s">
        <v>2249</v>
      </c>
      <c r="D3811" s="5" t="s">
        <v>2268</v>
      </c>
      <c r="E3811" s="32">
        <v>44203</v>
      </c>
      <c r="F3811" s="5">
        <v>1037</v>
      </c>
      <c r="G3811" s="5">
        <v>73</v>
      </c>
      <c r="H3811" s="5">
        <v>2570</v>
      </c>
      <c r="I3811" s="5">
        <v>700588</v>
      </c>
      <c r="J3811" s="5">
        <v>27673</v>
      </c>
      <c r="K3811" s="5">
        <v>465705</v>
      </c>
      <c r="L3811" s="5">
        <v>8296</v>
      </c>
      <c r="M3811" s="5">
        <v>16760</v>
      </c>
      <c r="N3811" s="5">
        <v>213000000</v>
      </c>
      <c r="O3811" s="5">
        <f>YEAR(Table1[[#This Row],[ReportDate]])</f>
        <v>2021</v>
      </c>
      <c r="P3811" s="5" t="str">
        <f>TEXT(Table1[[#This Row],[ReportDate]],"mmm")</f>
        <v>Jan</v>
      </c>
      <c r="Q3811" s="29">
        <f>Table1[[#This Row],[TotalDeaths]]/Table1[[#This Row],[TotalCases]]</f>
        <v>3.9499677413829523E-2</v>
      </c>
    </row>
    <row r="3812" spans="1:17" ht="14.4" x14ac:dyDescent="0.3">
      <c r="A3812" s="5" t="s">
        <v>6033</v>
      </c>
      <c r="B3812" s="5" t="s">
        <v>2191</v>
      </c>
      <c r="C3812" s="5" t="s">
        <v>2217</v>
      </c>
      <c r="D3812" s="5" t="s">
        <v>2218</v>
      </c>
      <c r="E3812" s="32">
        <v>44314</v>
      </c>
      <c r="F3812" s="5">
        <v>911</v>
      </c>
      <c r="G3812" s="5">
        <v>46</v>
      </c>
      <c r="H3812" s="5">
        <v>92</v>
      </c>
      <c r="I3812" s="5">
        <v>701499</v>
      </c>
      <c r="J3812" s="5">
        <v>27719</v>
      </c>
      <c r="K3812" s="5">
        <v>465797</v>
      </c>
      <c r="L3812" s="5">
        <v>16398</v>
      </c>
      <c r="M3812" s="5">
        <v>16136</v>
      </c>
      <c r="N3812" s="5">
        <v>331000000</v>
      </c>
      <c r="O3812" s="5">
        <f>YEAR(Table1[[#This Row],[ReportDate]])</f>
        <v>2021</v>
      </c>
      <c r="P3812" s="5" t="str">
        <f>TEXT(Table1[[#This Row],[ReportDate]],"mmm")</f>
        <v>Apr</v>
      </c>
      <c r="Q3812" s="29">
        <f>Table1[[#This Row],[TotalDeaths]]/Table1[[#This Row],[TotalCases]]</f>
        <v>3.9513955116115634E-2</v>
      </c>
    </row>
    <row r="3813" spans="1:17" ht="14.4" x14ac:dyDescent="0.3">
      <c r="A3813" s="5" t="s">
        <v>6034</v>
      </c>
      <c r="B3813" s="5" t="s">
        <v>2186</v>
      </c>
      <c r="C3813" s="5" t="s">
        <v>2212</v>
      </c>
      <c r="D3813" s="5" t="s">
        <v>2213</v>
      </c>
      <c r="E3813" s="32">
        <v>44477</v>
      </c>
      <c r="F3813" s="5">
        <v>4889</v>
      </c>
      <c r="G3813" s="5">
        <v>151</v>
      </c>
      <c r="H3813" s="5">
        <v>4899</v>
      </c>
      <c r="I3813" s="5">
        <v>706388</v>
      </c>
      <c r="J3813" s="5">
        <v>27870</v>
      </c>
      <c r="K3813" s="5">
        <v>470696</v>
      </c>
      <c r="L3813" s="5">
        <v>44001</v>
      </c>
      <c r="M3813" s="5">
        <v>12244</v>
      </c>
      <c r="N3813" s="5">
        <v>68000000</v>
      </c>
      <c r="O3813" s="5">
        <f>YEAR(Table1[[#This Row],[ReportDate]])</f>
        <v>2021</v>
      </c>
      <c r="P3813" s="5" t="str">
        <f>TEXT(Table1[[#This Row],[ReportDate]],"mmm")</f>
        <v>Oct</v>
      </c>
      <c r="Q3813" s="29">
        <f>Table1[[#This Row],[TotalDeaths]]/Table1[[#This Row],[TotalCases]]</f>
        <v>3.945423761445551E-2</v>
      </c>
    </row>
    <row r="3814" spans="1:17" ht="14.4" x14ac:dyDescent="0.3">
      <c r="A3814" s="5" t="s">
        <v>6035</v>
      </c>
      <c r="B3814" s="5" t="s">
        <v>2186</v>
      </c>
      <c r="C3814" s="5" t="s">
        <v>2187</v>
      </c>
      <c r="D3814" s="5" t="s">
        <v>2188</v>
      </c>
      <c r="E3814" s="32">
        <v>44058</v>
      </c>
      <c r="F3814" s="5">
        <v>2096</v>
      </c>
      <c r="G3814" s="5">
        <v>172</v>
      </c>
      <c r="H3814" s="5">
        <v>2200</v>
      </c>
      <c r="I3814" s="5">
        <v>708484</v>
      </c>
      <c r="J3814" s="5">
        <v>28042</v>
      </c>
      <c r="K3814" s="5">
        <v>472896</v>
      </c>
      <c r="L3814" s="5">
        <v>39824</v>
      </c>
      <c r="M3814" s="5">
        <v>8578</v>
      </c>
      <c r="N3814" s="5">
        <v>68000000</v>
      </c>
      <c r="O3814" s="5">
        <f>YEAR(Table1[[#This Row],[ReportDate]])</f>
        <v>2020</v>
      </c>
      <c r="P3814" s="5" t="str">
        <f>TEXT(Table1[[#This Row],[ReportDate]],"mmm")</f>
        <v>Aug</v>
      </c>
      <c r="Q3814" s="29">
        <f>Table1[[#This Row],[TotalDeaths]]/Table1[[#This Row],[TotalCases]]</f>
        <v>3.9580286922499305E-2</v>
      </c>
    </row>
    <row r="3815" spans="1:17" ht="14.4" x14ac:dyDescent="0.3">
      <c r="A3815" s="5" t="s">
        <v>6036</v>
      </c>
      <c r="B3815" s="5" t="s">
        <v>2174</v>
      </c>
      <c r="C3815" s="5" t="s">
        <v>27</v>
      </c>
      <c r="D3815" s="5" t="s">
        <v>27</v>
      </c>
      <c r="E3815" s="32">
        <v>44453</v>
      </c>
      <c r="F3815" s="5">
        <v>3013</v>
      </c>
      <c r="G3815" s="5">
        <v>18</v>
      </c>
      <c r="H3815" s="5">
        <v>4449</v>
      </c>
      <c r="I3815" s="5">
        <v>711497</v>
      </c>
      <c r="J3815" s="5">
        <v>28060</v>
      </c>
      <c r="K3815" s="5">
        <v>477345</v>
      </c>
      <c r="L3815" s="5">
        <v>24104</v>
      </c>
      <c r="M3815" s="5">
        <v>14156</v>
      </c>
      <c r="N3815" s="5">
        <v>1380000000</v>
      </c>
      <c r="O3815" s="5">
        <f>YEAR(Table1[[#This Row],[ReportDate]])</f>
        <v>2021</v>
      </c>
      <c r="P3815" s="5" t="str">
        <f>TEXT(Table1[[#This Row],[ReportDate]],"mmm")</f>
        <v>Sep</v>
      </c>
      <c r="Q3815" s="29">
        <f>Table1[[#This Row],[TotalDeaths]]/Table1[[#This Row],[TotalCases]]</f>
        <v>3.9437973737064244E-2</v>
      </c>
    </row>
    <row r="3816" spans="1:17" ht="14.4" x14ac:dyDescent="0.3">
      <c r="A3816" s="5" t="s">
        <v>6037</v>
      </c>
      <c r="B3816" s="5" t="s">
        <v>2191</v>
      </c>
      <c r="C3816" s="5" t="s">
        <v>2192</v>
      </c>
      <c r="D3816" s="5" t="s">
        <v>2308</v>
      </c>
      <c r="E3816" s="32">
        <v>44137</v>
      </c>
      <c r="F3816" s="5">
        <v>358</v>
      </c>
      <c r="G3816" s="5">
        <v>90</v>
      </c>
      <c r="H3816" s="5">
        <v>878</v>
      </c>
      <c r="I3816" s="5">
        <v>711855</v>
      </c>
      <c r="J3816" s="5">
        <v>28150</v>
      </c>
      <c r="K3816" s="5">
        <v>478223</v>
      </c>
      <c r="L3816" s="5">
        <v>3580</v>
      </c>
      <c r="M3816" s="5">
        <v>4325</v>
      </c>
      <c r="N3816" s="5">
        <v>331000000</v>
      </c>
      <c r="O3816" s="5">
        <f>YEAR(Table1[[#This Row],[ReportDate]])</f>
        <v>2020</v>
      </c>
      <c r="P3816" s="5" t="str">
        <f>TEXT(Table1[[#This Row],[ReportDate]],"mmm")</f>
        <v>Nov</v>
      </c>
      <c r="Q3816" s="29">
        <f>Table1[[#This Row],[TotalDeaths]]/Table1[[#This Row],[TotalCases]]</f>
        <v>3.9544570172296324E-2</v>
      </c>
    </row>
    <row r="3817" spans="1:17" ht="14.4" x14ac:dyDescent="0.3">
      <c r="A3817" s="5" t="s">
        <v>6038</v>
      </c>
      <c r="B3817" s="5" t="s">
        <v>2191</v>
      </c>
      <c r="C3817" s="5" t="s">
        <v>2192</v>
      </c>
      <c r="D3817" s="5" t="s">
        <v>2308</v>
      </c>
      <c r="E3817" s="32">
        <v>44287</v>
      </c>
      <c r="F3817" s="5">
        <v>1076</v>
      </c>
      <c r="G3817" s="5">
        <v>168</v>
      </c>
      <c r="H3817" s="5">
        <v>4703</v>
      </c>
      <c r="I3817" s="5">
        <v>712931</v>
      </c>
      <c r="J3817" s="5">
        <v>28318</v>
      </c>
      <c r="K3817" s="5">
        <v>482926</v>
      </c>
      <c r="L3817" s="5">
        <v>6456</v>
      </c>
      <c r="M3817" s="5">
        <v>4049</v>
      </c>
      <c r="N3817" s="5">
        <v>331000000</v>
      </c>
      <c r="O3817" s="5">
        <f>YEAR(Table1[[#This Row],[ReportDate]])</f>
        <v>2021</v>
      </c>
      <c r="P3817" s="5" t="str">
        <f>TEXT(Table1[[#This Row],[ReportDate]],"mmm")</f>
        <v>Apr</v>
      </c>
      <c r="Q3817" s="29">
        <f>Table1[[#This Row],[TotalDeaths]]/Table1[[#This Row],[TotalCases]]</f>
        <v>3.9720533964717482E-2</v>
      </c>
    </row>
    <row r="3818" spans="1:17" ht="14.4" x14ac:dyDescent="0.3">
      <c r="A3818" s="5" t="s">
        <v>6039</v>
      </c>
      <c r="B3818" s="5" t="s">
        <v>2174</v>
      </c>
      <c r="C3818" s="5" t="s">
        <v>27</v>
      </c>
      <c r="D3818" s="5" t="s">
        <v>27</v>
      </c>
      <c r="E3818" s="32">
        <v>43990</v>
      </c>
      <c r="F3818" s="5">
        <v>2103</v>
      </c>
      <c r="G3818" s="5">
        <v>30</v>
      </c>
      <c r="H3818" s="5">
        <v>1896</v>
      </c>
      <c r="I3818" s="5">
        <v>715034</v>
      </c>
      <c r="J3818" s="5">
        <v>28348</v>
      </c>
      <c r="K3818" s="5">
        <v>484822</v>
      </c>
      <c r="L3818" s="5">
        <v>18927</v>
      </c>
      <c r="M3818" s="5">
        <v>18806</v>
      </c>
      <c r="N3818" s="5">
        <v>1380000000</v>
      </c>
      <c r="O3818" s="5">
        <f>YEAR(Table1[[#This Row],[ReportDate]])</f>
        <v>2020</v>
      </c>
      <c r="P3818" s="5" t="str">
        <f>TEXT(Table1[[#This Row],[ReportDate]],"mmm")</f>
        <v>Jun</v>
      </c>
      <c r="Q3818" s="29">
        <f>Table1[[#This Row],[TotalDeaths]]/Table1[[#This Row],[TotalCases]]</f>
        <v>3.9645667199042285E-2</v>
      </c>
    </row>
    <row r="3819" spans="1:17" ht="14.4" x14ac:dyDescent="0.3">
      <c r="A3819" s="5" t="s">
        <v>6040</v>
      </c>
      <c r="B3819" s="5" t="s">
        <v>2170</v>
      </c>
      <c r="C3819" s="5" t="s">
        <v>2232</v>
      </c>
      <c r="D3819" s="5" t="s">
        <v>2233</v>
      </c>
      <c r="E3819" s="32">
        <v>44161</v>
      </c>
      <c r="F3819" s="5">
        <v>4974</v>
      </c>
      <c r="G3819" s="5">
        <v>15</v>
      </c>
      <c r="H3819" s="5">
        <v>982</v>
      </c>
      <c r="I3819" s="5">
        <v>720008</v>
      </c>
      <c r="J3819" s="5">
        <v>28363</v>
      </c>
      <c r="K3819" s="5">
        <v>485804</v>
      </c>
      <c r="L3819" s="5">
        <v>84558</v>
      </c>
      <c r="M3819" s="5">
        <v>2285</v>
      </c>
      <c r="N3819" s="5">
        <v>213000000</v>
      </c>
      <c r="O3819" s="5">
        <f>YEAR(Table1[[#This Row],[ReportDate]])</f>
        <v>2020</v>
      </c>
      <c r="P3819" s="5" t="str">
        <f>TEXT(Table1[[#This Row],[ReportDate]],"mmm")</f>
        <v>Nov</v>
      </c>
      <c r="Q3819" s="29">
        <f>Table1[[#This Row],[TotalDeaths]]/Table1[[#This Row],[TotalCases]]</f>
        <v>3.9392617859801561E-2</v>
      </c>
    </row>
    <row r="3820" spans="1:17" ht="14.4" x14ac:dyDescent="0.3">
      <c r="A3820" s="5" t="s">
        <v>6041</v>
      </c>
      <c r="B3820" s="5" t="s">
        <v>2174</v>
      </c>
      <c r="C3820" s="5" t="s">
        <v>2175</v>
      </c>
      <c r="D3820" s="5" t="s">
        <v>2176</v>
      </c>
      <c r="E3820" s="32">
        <v>44055</v>
      </c>
      <c r="F3820" s="5">
        <v>3527</v>
      </c>
      <c r="G3820" s="5">
        <v>150</v>
      </c>
      <c r="H3820" s="5">
        <v>2964</v>
      </c>
      <c r="I3820" s="5">
        <v>723535</v>
      </c>
      <c r="J3820" s="5">
        <v>28513</v>
      </c>
      <c r="K3820" s="5">
        <v>488768</v>
      </c>
      <c r="L3820" s="5">
        <v>35270</v>
      </c>
      <c r="M3820" s="5">
        <v>4062</v>
      </c>
      <c r="N3820" s="5">
        <v>1380000000</v>
      </c>
      <c r="O3820" s="5">
        <f>YEAR(Table1[[#This Row],[ReportDate]])</f>
        <v>2020</v>
      </c>
      <c r="P3820" s="5" t="str">
        <f>TEXT(Table1[[#This Row],[ReportDate]],"mmm")</f>
        <v>Aug</v>
      </c>
      <c r="Q3820" s="29">
        <f>Table1[[#This Row],[TotalDeaths]]/Table1[[#This Row],[TotalCases]]</f>
        <v>3.9407907012100313E-2</v>
      </c>
    </row>
    <row r="3821" spans="1:17" ht="14.4" x14ac:dyDescent="0.3">
      <c r="A3821" s="5" t="s">
        <v>6042</v>
      </c>
      <c r="B3821" s="5" t="s">
        <v>2191</v>
      </c>
      <c r="C3821" s="5" t="s">
        <v>2221</v>
      </c>
      <c r="D3821" s="5" t="s">
        <v>2241</v>
      </c>
      <c r="E3821" s="32">
        <v>44559</v>
      </c>
      <c r="F3821" s="5">
        <v>2302</v>
      </c>
      <c r="G3821" s="5">
        <v>77</v>
      </c>
      <c r="H3821" s="5">
        <v>2962</v>
      </c>
      <c r="I3821" s="5">
        <v>725837</v>
      </c>
      <c r="J3821" s="5">
        <v>28590</v>
      </c>
      <c r="K3821" s="5">
        <v>491730</v>
      </c>
      <c r="L3821" s="5">
        <v>43738</v>
      </c>
      <c r="M3821" s="5">
        <v>6390</v>
      </c>
      <c r="N3821" s="5">
        <v>331000000</v>
      </c>
      <c r="O3821" s="5">
        <f>YEAR(Table1[[#This Row],[ReportDate]])</f>
        <v>2021</v>
      </c>
      <c r="P3821" s="5" t="str">
        <f>TEXT(Table1[[#This Row],[ReportDate]],"mmm")</f>
        <v>Dec</v>
      </c>
      <c r="Q3821" s="29">
        <f>Table1[[#This Row],[TotalDeaths]]/Table1[[#This Row],[TotalCases]]</f>
        <v>3.9389008827050702E-2</v>
      </c>
    </row>
    <row r="3822" spans="1:17" ht="14.4" x14ac:dyDescent="0.3">
      <c r="A3822" s="5" t="s">
        <v>6043</v>
      </c>
      <c r="B3822" s="5" t="s">
        <v>2170</v>
      </c>
      <c r="C3822" s="5" t="s">
        <v>2178</v>
      </c>
      <c r="D3822" s="5" t="s">
        <v>2179</v>
      </c>
      <c r="E3822" s="32">
        <v>44334</v>
      </c>
      <c r="F3822" s="5">
        <v>4100</v>
      </c>
      <c r="G3822" s="5">
        <v>22</v>
      </c>
      <c r="H3822" s="5">
        <v>1110</v>
      </c>
      <c r="I3822" s="5">
        <v>729937</v>
      </c>
      <c r="J3822" s="5">
        <v>28612</v>
      </c>
      <c r="K3822" s="5">
        <v>492840</v>
      </c>
      <c r="L3822" s="5">
        <v>36900</v>
      </c>
      <c r="M3822" s="5">
        <v>8577</v>
      </c>
      <c r="N3822" s="5">
        <v>213000000</v>
      </c>
      <c r="O3822" s="5">
        <f>YEAR(Table1[[#This Row],[ReportDate]])</f>
        <v>2021</v>
      </c>
      <c r="P3822" s="5" t="str">
        <f>TEXT(Table1[[#This Row],[ReportDate]],"mmm")</f>
        <v>May</v>
      </c>
      <c r="Q3822" s="29">
        <f>Table1[[#This Row],[TotalDeaths]]/Table1[[#This Row],[TotalCases]]</f>
        <v>3.9197903380702719E-2</v>
      </c>
    </row>
    <row r="3823" spans="1:17" ht="14.4" x14ac:dyDescent="0.3">
      <c r="A3823" s="5" t="s">
        <v>6044</v>
      </c>
      <c r="B3823" s="5" t="s">
        <v>2186</v>
      </c>
      <c r="C3823" s="5" t="s">
        <v>2237</v>
      </c>
      <c r="D3823" s="5" t="s">
        <v>2270</v>
      </c>
      <c r="E3823" s="32">
        <v>44286</v>
      </c>
      <c r="F3823" s="5">
        <v>1604</v>
      </c>
      <c r="G3823" s="5">
        <v>40</v>
      </c>
      <c r="H3823" s="5">
        <v>382</v>
      </c>
      <c r="I3823" s="5">
        <v>731541</v>
      </c>
      <c r="J3823" s="5">
        <v>28652</v>
      </c>
      <c r="K3823" s="5">
        <v>493222</v>
      </c>
      <c r="L3823" s="5">
        <v>16040</v>
      </c>
      <c r="M3823" s="5">
        <v>16030</v>
      </c>
      <c r="N3823" s="5">
        <v>68000000</v>
      </c>
      <c r="O3823" s="5">
        <f>YEAR(Table1[[#This Row],[ReportDate]])</f>
        <v>2021</v>
      </c>
      <c r="P3823" s="5" t="str">
        <f>TEXT(Table1[[#This Row],[ReportDate]],"mmm")</f>
        <v>Mar</v>
      </c>
      <c r="Q3823" s="29">
        <f>Table1[[#This Row],[TotalDeaths]]/Table1[[#This Row],[TotalCases]]</f>
        <v>3.9166635909675604E-2</v>
      </c>
    </row>
    <row r="3824" spans="1:17" ht="14.4" x14ac:dyDescent="0.3">
      <c r="A3824" s="5" t="s">
        <v>6045</v>
      </c>
      <c r="B3824" s="5" t="s">
        <v>2174</v>
      </c>
      <c r="C3824" s="5" t="s">
        <v>2175</v>
      </c>
      <c r="D3824" s="5" t="s">
        <v>2176</v>
      </c>
      <c r="E3824" s="32">
        <v>43875</v>
      </c>
      <c r="F3824" s="5">
        <v>1075</v>
      </c>
      <c r="G3824" s="5">
        <v>145</v>
      </c>
      <c r="H3824" s="5">
        <v>3810</v>
      </c>
      <c r="I3824" s="5">
        <v>732616</v>
      </c>
      <c r="J3824" s="5">
        <v>28797</v>
      </c>
      <c r="K3824" s="5">
        <v>497032</v>
      </c>
      <c r="L3824" s="5">
        <v>12900</v>
      </c>
      <c r="M3824" s="5">
        <v>1061</v>
      </c>
      <c r="N3824" s="5">
        <v>1380000000</v>
      </c>
      <c r="O3824" s="5">
        <f>YEAR(Table1[[#This Row],[ReportDate]])</f>
        <v>2020</v>
      </c>
      <c r="P3824" s="5" t="str">
        <f>TEXT(Table1[[#This Row],[ReportDate]],"mmm")</f>
        <v>Feb</v>
      </c>
      <c r="Q3824" s="29">
        <f>Table1[[#This Row],[TotalDeaths]]/Table1[[#This Row],[TotalCases]]</f>
        <v>3.9307085840331088E-2</v>
      </c>
    </row>
    <row r="3825" spans="1:17" ht="14.4" x14ac:dyDescent="0.3">
      <c r="A3825" s="5" t="s">
        <v>6046</v>
      </c>
      <c r="B3825" s="5" t="s">
        <v>2170</v>
      </c>
      <c r="C3825" s="5" t="s">
        <v>2178</v>
      </c>
      <c r="D3825" s="5" t="s">
        <v>2179</v>
      </c>
      <c r="E3825" s="32">
        <v>44044</v>
      </c>
      <c r="F3825" s="5">
        <v>4048</v>
      </c>
      <c r="G3825" s="5">
        <v>163</v>
      </c>
      <c r="H3825" s="5">
        <v>1547</v>
      </c>
      <c r="I3825" s="5">
        <v>736664</v>
      </c>
      <c r="J3825" s="5">
        <v>28960</v>
      </c>
      <c r="K3825" s="5">
        <v>498579</v>
      </c>
      <c r="L3825" s="5">
        <v>24288</v>
      </c>
      <c r="M3825" s="5">
        <v>17484</v>
      </c>
      <c r="N3825" s="5">
        <v>213000000</v>
      </c>
      <c r="O3825" s="5">
        <f>YEAR(Table1[[#This Row],[ReportDate]])</f>
        <v>2020</v>
      </c>
      <c r="P3825" s="5" t="str">
        <f>TEXT(Table1[[#This Row],[ReportDate]],"mmm")</f>
        <v>Aug</v>
      </c>
      <c r="Q3825" s="29">
        <f>Table1[[#This Row],[TotalDeaths]]/Table1[[#This Row],[TotalCases]]</f>
        <v>3.9312359501753852E-2</v>
      </c>
    </row>
    <row r="3826" spans="1:17" ht="14.4" x14ac:dyDescent="0.3">
      <c r="A3826" s="5" t="s">
        <v>6047</v>
      </c>
      <c r="B3826" s="5" t="s">
        <v>2170</v>
      </c>
      <c r="C3826" s="5" t="s">
        <v>2171</v>
      </c>
      <c r="D3826" s="5" t="s">
        <v>2265</v>
      </c>
      <c r="E3826" s="32">
        <v>43889</v>
      </c>
      <c r="F3826" s="5">
        <v>328</v>
      </c>
      <c r="G3826" s="5">
        <v>11</v>
      </c>
      <c r="H3826" s="5">
        <v>2918</v>
      </c>
      <c r="I3826" s="5">
        <v>736992</v>
      </c>
      <c r="J3826" s="5">
        <v>28971</v>
      </c>
      <c r="K3826" s="5">
        <v>501497</v>
      </c>
      <c r="L3826" s="5">
        <v>5576</v>
      </c>
      <c r="M3826" s="5">
        <v>9984</v>
      </c>
      <c r="N3826" s="5">
        <v>213000000</v>
      </c>
      <c r="O3826" s="5">
        <f>YEAR(Table1[[#This Row],[ReportDate]])</f>
        <v>2020</v>
      </c>
      <c r="P3826" s="5" t="str">
        <f>TEXT(Table1[[#This Row],[ReportDate]],"mmm")</f>
        <v>Feb</v>
      </c>
      <c r="Q3826" s="29">
        <f>Table1[[#This Row],[TotalDeaths]]/Table1[[#This Row],[TotalCases]]</f>
        <v>3.9309788980070343E-2</v>
      </c>
    </row>
    <row r="3827" spans="1:17" ht="14.4" x14ac:dyDescent="0.3">
      <c r="A3827" s="5" t="s">
        <v>6048</v>
      </c>
      <c r="B3827" s="5" t="s">
        <v>2170</v>
      </c>
      <c r="C3827" s="5" t="s">
        <v>2171</v>
      </c>
      <c r="D3827" s="5" t="s">
        <v>2172</v>
      </c>
      <c r="E3827" s="32">
        <v>44474</v>
      </c>
      <c r="F3827" s="5">
        <v>3232</v>
      </c>
      <c r="G3827" s="5">
        <v>74</v>
      </c>
      <c r="H3827" s="5">
        <v>2458</v>
      </c>
      <c r="I3827" s="5">
        <v>740224</v>
      </c>
      <c r="J3827" s="5">
        <v>29045</v>
      </c>
      <c r="K3827" s="5">
        <v>503955</v>
      </c>
      <c r="L3827" s="5">
        <v>35552</v>
      </c>
      <c r="M3827" s="5">
        <v>4504</v>
      </c>
      <c r="N3827" s="5">
        <v>213000000</v>
      </c>
      <c r="O3827" s="5">
        <f>YEAR(Table1[[#This Row],[ReportDate]])</f>
        <v>2021</v>
      </c>
      <c r="P3827" s="5" t="str">
        <f>TEXT(Table1[[#This Row],[ReportDate]],"mmm")</f>
        <v>Oct</v>
      </c>
      <c r="Q3827" s="29">
        <f>Table1[[#This Row],[TotalDeaths]]/Table1[[#This Row],[TotalCases]]</f>
        <v>3.923812251426595E-2</v>
      </c>
    </row>
    <row r="3828" spans="1:17" ht="14.4" x14ac:dyDescent="0.3">
      <c r="A3828" s="5" t="s">
        <v>6049</v>
      </c>
      <c r="B3828" s="5" t="s">
        <v>2174</v>
      </c>
      <c r="C3828" s="5" t="s">
        <v>2175</v>
      </c>
      <c r="D3828" s="5" t="s">
        <v>2276</v>
      </c>
      <c r="E3828" s="32">
        <v>44446</v>
      </c>
      <c r="F3828" s="5">
        <v>3477</v>
      </c>
      <c r="G3828" s="5">
        <v>196</v>
      </c>
      <c r="H3828" s="5">
        <v>3443</v>
      </c>
      <c r="I3828" s="5">
        <v>743701</v>
      </c>
      <c r="J3828" s="5">
        <v>29241</v>
      </c>
      <c r="K3828" s="5">
        <v>507398</v>
      </c>
      <c r="L3828" s="5">
        <v>62586</v>
      </c>
      <c r="M3828" s="5">
        <v>15709</v>
      </c>
      <c r="N3828" s="5">
        <v>1380000000</v>
      </c>
      <c r="O3828" s="5">
        <f>YEAR(Table1[[#This Row],[ReportDate]])</f>
        <v>2021</v>
      </c>
      <c r="P3828" s="5" t="str">
        <f>TEXT(Table1[[#This Row],[ReportDate]],"mmm")</f>
        <v>Sep</v>
      </c>
      <c r="Q3828" s="29">
        <f>Table1[[#This Row],[TotalDeaths]]/Table1[[#This Row],[TotalCases]]</f>
        <v>3.9318220628989341E-2</v>
      </c>
    </row>
    <row r="3829" spans="1:17" ht="14.4" x14ac:dyDescent="0.3">
      <c r="A3829" s="5" t="s">
        <v>6050</v>
      </c>
      <c r="B3829" s="5" t="s">
        <v>2186</v>
      </c>
      <c r="C3829" s="5" t="s">
        <v>2237</v>
      </c>
      <c r="D3829" s="5" t="s">
        <v>2238</v>
      </c>
      <c r="E3829" s="32">
        <v>44025</v>
      </c>
      <c r="F3829" s="5">
        <v>1002</v>
      </c>
      <c r="G3829" s="5">
        <v>178</v>
      </c>
      <c r="H3829" s="5">
        <v>1106</v>
      </c>
      <c r="I3829" s="5">
        <v>744703</v>
      </c>
      <c r="J3829" s="5">
        <v>29419</v>
      </c>
      <c r="K3829" s="5">
        <v>508504</v>
      </c>
      <c r="L3829" s="5">
        <v>10020</v>
      </c>
      <c r="M3829" s="5">
        <v>3649</v>
      </c>
      <c r="N3829" s="5">
        <v>68000000</v>
      </c>
      <c r="O3829" s="5">
        <f>YEAR(Table1[[#This Row],[ReportDate]])</f>
        <v>2020</v>
      </c>
      <c r="P3829" s="5" t="str">
        <f>TEXT(Table1[[#This Row],[ReportDate]],"mmm")</f>
        <v>Jul</v>
      </c>
      <c r="Q3829" s="29">
        <f>Table1[[#This Row],[TotalDeaths]]/Table1[[#This Row],[TotalCases]]</f>
        <v>3.9504339313793553E-2</v>
      </c>
    </row>
    <row r="3830" spans="1:17" ht="14.4" x14ac:dyDescent="0.3">
      <c r="A3830" s="5" t="s">
        <v>6051</v>
      </c>
      <c r="B3830" s="5" t="s">
        <v>2170</v>
      </c>
      <c r="C3830" s="5" t="s">
        <v>2171</v>
      </c>
      <c r="D3830" s="5" t="s">
        <v>2172</v>
      </c>
      <c r="E3830" s="32">
        <v>44319</v>
      </c>
      <c r="F3830" s="5">
        <v>4878</v>
      </c>
      <c r="G3830" s="5">
        <v>84</v>
      </c>
      <c r="H3830" s="5">
        <v>430</v>
      </c>
      <c r="I3830" s="5">
        <v>749581</v>
      </c>
      <c r="J3830" s="5">
        <v>29503</v>
      </c>
      <c r="K3830" s="5">
        <v>508934</v>
      </c>
      <c r="L3830" s="5">
        <v>68292</v>
      </c>
      <c r="M3830" s="5">
        <v>15971</v>
      </c>
      <c r="N3830" s="5">
        <v>213000000</v>
      </c>
      <c r="O3830" s="5">
        <f>YEAR(Table1[[#This Row],[ReportDate]])</f>
        <v>2021</v>
      </c>
      <c r="P3830" s="5" t="str">
        <f>TEXT(Table1[[#This Row],[ReportDate]],"mmm")</f>
        <v>May</v>
      </c>
      <c r="Q3830" s="29">
        <f>Table1[[#This Row],[TotalDeaths]]/Table1[[#This Row],[TotalCases]]</f>
        <v>3.935932207459901E-2</v>
      </c>
    </row>
    <row r="3831" spans="1:17" ht="14.4" x14ac:dyDescent="0.3">
      <c r="A3831" s="5" t="s">
        <v>6052</v>
      </c>
      <c r="B3831" s="5" t="s">
        <v>2174</v>
      </c>
      <c r="C3831" s="5" t="s">
        <v>2201</v>
      </c>
      <c r="D3831" s="5" t="s">
        <v>2202</v>
      </c>
      <c r="E3831" s="32">
        <v>43987</v>
      </c>
      <c r="F3831" s="5">
        <v>576</v>
      </c>
      <c r="G3831" s="5">
        <v>159</v>
      </c>
      <c r="H3831" s="5">
        <v>3543</v>
      </c>
      <c r="I3831" s="5">
        <v>750157</v>
      </c>
      <c r="J3831" s="5">
        <v>29662</v>
      </c>
      <c r="K3831" s="5">
        <v>512477</v>
      </c>
      <c r="L3831" s="5">
        <v>6912</v>
      </c>
      <c r="M3831" s="5">
        <v>843</v>
      </c>
      <c r="N3831" s="5">
        <v>1380000000</v>
      </c>
      <c r="O3831" s="5">
        <f>YEAR(Table1[[#This Row],[ReportDate]])</f>
        <v>2020</v>
      </c>
      <c r="P3831" s="5" t="str">
        <f>TEXT(Table1[[#This Row],[ReportDate]],"mmm")</f>
        <v>Jun</v>
      </c>
      <c r="Q3831" s="29">
        <f>Table1[[#This Row],[TotalDeaths]]/Table1[[#This Row],[TotalCases]]</f>
        <v>3.9541056072262208E-2</v>
      </c>
    </row>
    <row r="3832" spans="1:17" ht="14.4" x14ac:dyDescent="0.3">
      <c r="A3832" s="5" t="s">
        <v>6053</v>
      </c>
      <c r="B3832" s="5" t="s">
        <v>2191</v>
      </c>
      <c r="C3832" s="5" t="s">
        <v>2221</v>
      </c>
      <c r="D3832" s="5" t="s">
        <v>2241</v>
      </c>
      <c r="E3832" s="32">
        <v>44440</v>
      </c>
      <c r="F3832" s="5">
        <v>326</v>
      </c>
      <c r="G3832" s="5">
        <v>70</v>
      </c>
      <c r="H3832" s="5">
        <v>3433</v>
      </c>
      <c r="I3832" s="5">
        <v>750483</v>
      </c>
      <c r="J3832" s="5">
        <v>29732</v>
      </c>
      <c r="K3832" s="5">
        <v>515910</v>
      </c>
      <c r="L3832" s="5">
        <v>4238</v>
      </c>
      <c r="M3832" s="5">
        <v>5582</v>
      </c>
      <c r="N3832" s="5">
        <v>331000000</v>
      </c>
      <c r="O3832" s="5">
        <f>YEAR(Table1[[#This Row],[ReportDate]])</f>
        <v>2021</v>
      </c>
      <c r="P3832" s="5" t="str">
        <f>TEXT(Table1[[#This Row],[ReportDate]],"mmm")</f>
        <v>Sep</v>
      </c>
      <c r="Q3832" s="29">
        <f>Table1[[#This Row],[TotalDeaths]]/Table1[[#This Row],[TotalCases]]</f>
        <v>3.9617153219992991E-2</v>
      </c>
    </row>
    <row r="3833" spans="1:17" ht="14.4" x14ac:dyDescent="0.3">
      <c r="A3833" s="5" t="s">
        <v>6054</v>
      </c>
      <c r="B3833" s="5" t="s">
        <v>2174</v>
      </c>
      <c r="C3833" s="5" t="s">
        <v>2175</v>
      </c>
      <c r="D3833" s="5" t="s">
        <v>2276</v>
      </c>
      <c r="E3833" s="32">
        <v>44056</v>
      </c>
      <c r="F3833" s="5">
        <v>1527</v>
      </c>
      <c r="G3833" s="5">
        <v>163</v>
      </c>
      <c r="H3833" s="5">
        <v>2459</v>
      </c>
      <c r="I3833" s="5">
        <v>752010</v>
      </c>
      <c r="J3833" s="5">
        <v>29895</v>
      </c>
      <c r="K3833" s="5">
        <v>518369</v>
      </c>
      <c r="L3833" s="5">
        <v>27486</v>
      </c>
      <c r="M3833" s="5">
        <v>4649</v>
      </c>
      <c r="N3833" s="5">
        <v>1380000000</v>
      </c>
      <c r="O3833" s="5">
        <f>YEAR(Table1[[#This Row],[ReportDate]])</f>
        <v>2020</v>
      </c>
      <c r="P3833" s="5" t="str">
        <f>TEXT(Table1[[#This Row],[ReportDate]],"mmm")</f>
        <v>Aug</v>
      </c>
      <c r="Q3833" s="29">
        <f>Table1[[#This Row],[TotalDeaths]]/Table1[[#This Row],[TotalCases]]</f>
        <v>3.9753460725256311E-2</v>
      </c>
    </row>
    <row r="3834" spans="1:17" ht="14.4" x14ac:dyDescent="0.3">
      <c r="A3834" s="5" t="s">
        <v>6055</v>
      </c>
      <c r="B3834" s="5" t="s">
        <v>2174</v>
      </c>
      <c r="C3834" s="5" t="s">
        <v>27</v>
      </c>
      <c r="D3834" s="5" t="s">
        <v>27</v>
      </c>
      <c r="E3834" s="32">
        <v>44242</v>
      </c>
      <c r="F3834" s="5">
        <v>2821</v>
      </c>
      <c r="G3834" s="5">
        <v>167</v>
      </c>
      <c r="H3834" s="5">
        <v>2082</v>
      </c>
      <c r="I3834" s="5">
        <v>754831</v>
      </c>
      <c r="J3834" s="5">
        <v>30062</v>
      </c>
      <c r="K3834" s="5">
        <v>520451</v>
      </c>
      <c r="L3834" s="5">
        <v>33852</v>
      </c>
      <c r="M3834" s="5">
        <v>11711</v>
      </c>
      <c r="N3834" s="5">
        <v>1380000000</v>
      </c>
      <c r="O3834" s="5">
        <f>YEAR(Table1[[#This Row],[ReportDate]])</f>
        <v>2021</v>
      </c>
      <c r="P3834" s="5" t="str">
        <f>TEXT(Table1[[#This Row],[ReportDate]],"mmm")</f>
        <v>Feb</v>
      </c>
      <c r="Q3834" s="29">
        <f>Table1[[#This Row],[TotalDeaths]]/Table1[[#This Row],[TotalCases]]</f>
        <v>3.9826133266916704E-2</v>
      </c>
    </row>
    <row r="3835" spans="1:17" ht="14.4" x14ac:dyDescent="0.3">
      <c r="A3835" s="5" t="s">
        <v>6056</v>
      </c>
      <c r="B3835" s="5" t="s">
        <v>2174</v>
      </c>
      <c r="C3835" s="5" t="s">
        <v>2201</v>
      </c>
      <c r="D3835" s="5" t="s">
        <v>2202</v>
      </c>
      <c r="E3835" s="32">
        <v>44035</v>
      </c>
      <c r="F3835" s="5">
        <v>1465</v>
      </c>
      <c r="G3835" s="5">
        <v>125</v>
      </c>
      <c r="H3835" s="5">
        <v>3727</v>
      </c>
      <c r="I3835" s="5">
        <v>756296</v>
      </c>
      <c r="J3835" s="5">
        <v>30187</v>
      </c>
      <c r="K3835" s="5">
        <v>524178</v>
      </c>
      <c r="L3835" s="5">
        <v>26370</v>
      </c>
      <c r="M3835" s="5">
        <v>11257</v>
      </c>
      <c r="N3835" s="5">
        <v>1380000000</v>
      </c>
      <c r="O3835" s="5">
        <f>YEAR(Table1[[#This Row],[ReportDate]])</f>
        <v>2020</v>
      </c>
      <c r="P3835" s="5" t="str">
        <f>TEXT(Table1[[#This Row],[ReportDate]],"mmm")</f>
        <v>Jul</v>
      </c>
      <c r="Q3835" s="29">
        <f>Table1[[#This Row],[TotalDeaths]]/Table1[[#This Row],[TotalCases]]</f>
        <v>3.9914266371896719E-2</v>
      </c>
    </row>
    <row r="3836" spans="1:17" ht="14.4" x14ac:dyDescent="0.3">
      <c r="A3836" s="5" t="s">
        <v>6057</v>
      </c>
      <c r="B3836" s="5" t="s">
        <v>2170</v>
      </c>
      <c r="C3836" s="5" t="s">
        <v>2232</v>
      </c>
      <c r="D3836" s="5" t="s">
        <v>2233</v>
      </c>
      <c r="E3836" s="32">
        <v>43909</v>
      </c>
      <c r="F3836" s="5">
        <v>3225</v>
      </c>
      <c r="G3836" s="5">
        <v>69</v>
      </c>
      <c r="H3836" s="5">
        <v>2122</v>
      </c>
      <c r="I3836" s="5">
        <v>759521</v>
      </c>
      <c r="J3836" s="5">
        <v>30256</v>
      </c>
      <c r="K3836" s="5">
        <v>526300</v>
      </c>
      <c r="L3836" s="5">
        <v>29025</v>
      </c>
      <c r="M3836" s="5">
        <v>10029</v>
      </c>
      <c r="N3836" s="5">
        <v>213000000</v>
      </c>
      <c r="O3836" s="5">
        <f>YEAR(Table1[[#This Row],[ReportDate]])</f>
        <v>2020</v>
      </c>
      <c r="P3836" s="5" t="str">
        <f>TEXT(Table1[[#This Row],[ReportDate]],"mmm")</f>
        <v>Mar</v>
      </c>
      <c r="Q3836" s="29">
        <f>Table1[[#This Row],[TotalDeaths]]/Table1[[#This Row],[TotalCases]]</f>
        <v>3.9835633247796966E-2</v>
      </c>
    </row>
    <row r="3837" spans="1:17" ht="14.4" x14ac:dyDescent="0.3">
      <c r="A3837" s="5" t="s">
        <v>6058</v>
      </c>
      <c r="B3837" s="5" t="s">
        <v>2174</v>
      </c>
      <c r="C3837" s="5" t="s">
        <v>27</v>
      </c>
      <c r="D3837" s="5" t="s">
        <v>27</v>
      </c>
      <c r="E3837" s="32">
        <v>43954</v>
      </c>
      <c r="F3837" s="5">
        <v>2281</v>
      </c>
      <c r="G3837" s="5">
        <v>165</v>
      </c>
      <c r="H3837" s="5">
        <v>2858</v>
      </c>
      <c r="I3837" s="5">
        <v>761802</v>
      </c>
      <c r="J3837" s="5">
        <v>30421</v>
      </c>
      <c r="K3837" s="5">
        <v>529158</v>
      </c>
      <c r="L3837" s="5">
        <v>18248</v>
      </c>
      <c r="M3837" s="5">
        <v>3142</v>
      </c>
      <c r="N3837" s="5">
        <v>1380000000</v>
      </c>
      <c r="O3837" s="5">
        <f>YEAR(Table1[[#This Row],[ReportDate]])</f>
        <v>2020</v>
      </c>
      <c r="P3837" s="5" t="str">
        <f>TEXT(Table1[[#This Row],[ReportDate]],"mmm")</f>
        <v>May</v>
      </c>
      <c r="Q3837" s="29">
        <f>Table1[[#This Row],[TotalDeaths]]/Table1[[#This Row],[TotalCases]]</f>
        <v>3.9932948456423062E-2</v>
      </c>
    </row>
    <row r="3838" spans="1:17" ht="14.4" x14ac:dyDescent="0.3">
      <c r="A3838" s="5" t="s">
        <v>6059</v>
      </c>
      <c r="B3838" s="5" t="s">
        <v>2191</v>
      </c>
      <c r="C3838" s="5" t="s">
        <v>2192</v>
      </c>
      <c r="D3838" s="5" t="s">
        <v>2193</v>
      </c>
      <c r="E3838" s="32">
        <v>44301</v>
      </c>
      <c r="F3838" s="5">
        <v>4747</v>
      </c>
      <c r="G3838" s="5">
        <v>181</v>
      </c>
      <c r="H3838" s="5">
        <v>283</v>
      </c>
      <c r="I3838" s="5">
        <v>766549</v>
      </c>
      <c r="J3838" s="5">
        <v>30602</v>
      </c>
      <c r="K3838" s="5">
        <v>529441</v>
      </c>
      <c r="L3838" s="5">
        <v>33229</v>
      </c>
      <c r="M3838" s="5">
        <v>16629</v>
      </c>
      <c r="N3838" s="5">
        <v>331000000</v>
      </c>
      <c r="O3838" s="5">
        <f>YEAR(Table1[[#This Row],[ReportDate]])</f>
        <v>2021</v>
      </c>
      <c r="P3838" s="5" t="str">
        <f>TEXT(Table1[[#This Row],[ReportDate]],"mmm")</f>
        <v>Apr</v>
      </c>
      <c r="Q3838" s="29">
        <f>Table1[[#This Row],[TotalDeaths]]/Table1[[#This Row],[TotalCases]]</f>
        <v>3.99217792991707E-2</v>
      </c>
    </row>
    <row r="3839" spans="1:17" ht="14.4" x14ac:dyDescent="0.3">
      <c r="A3839" s="5" t="s">
        <v>6060</v>
      </c>
      <c r="B3839" s="5" t="s">
        <v>2170</v>
      </c>
      <c r="C3839" s="5" t="s">
        <v>2232</v>
      </c>
      <c r="D3839" s="5" t="s">
        <v>2281</v>
      </c>
      <c r="E3839" s="32">
        <v>44048</v>
      </c>
      <c r="F3839" s="5">
        <v>2380</v>
      </c>
      <c r="G3839" s="5">
        <v>3</v>
      </c>
      <c r="H3839" s="5">
        <v>726</v>
      </c>
      <c r="I3839" s="5">
        <v>768929</v>
      </c>
      <c r="J3839" s="5">
        <v>30605</v>
      </c>
      <c r="K3839" s="5">
        <v>530167</v>
      </c>
      <c r="L3839" s="5">
        <v>33320</v>
      </c>
      <c r="M3839" s="5">
        <v>5110</v>
      </c>
      <c r="N3839" s="5">
        <v>213000000</v>
      </c>
      <c r="O3839" s="5">
        <f>YEAR(Table1[[#This Row],[ReportDate]])</f>
        <v>2020</v>
      </c>
      <c r="P3839" s="5" t="str">
        <f>TEXT(Table1[[#This Row],[ReportDate]],"mmm")</f>
        <v>Aug</v>
      </c>
      <c r="Q3839" s="29">
        <f>Table1[[#This Row],[TotalDeaths]]/Table1[[#This Row],[TotalCases]]</f>
        <v>3.9802114369467144E-2</v>
      </c>
    </row>
    <row r="3840" spans="1:17" ht="14.4" x14ac:dyDescent="0.3">
      <c r="A3840" s="5" t="s">
        <v>6061</v>
      </c>
      <c r="B3840" s="5" t="s">
        <v>2191</v>
      </c>
      <c r="C3840" s="5" t="s">
        <v>2225</v>
      </c>
      <c r="D3840" s="5" t="s">
        <v>2226</v>
      </c>
      <c r="E3840" s="32">
        <v>44346</v>
      </c>
      <c r="F3840" s="5">
        <v>494</v>
      </c>
      <c r="G3840" s="5">
        <v>173</v>
      </c>
      <c r="H3840" s="5">
        <v>1781</v>
      </c>
      <c r="I3840" s="5">
        <v>769423</v>
      </c>
      <c r="J3840" s="5">
        <v>30778</v>
      </c>
      <c r="K3840" s="5">
        <v>531948</v>
      </c>
      <c r="L3840" s="5">
        <v>6422</v>
      </c>
      <c r="M3840" s="5">
        <v>15170</v>
      </c>
      <c r="N3840" s="5">
        <v>331000000</v>
      </c>
      <c r="O3840" s="5">
        <f>YEAR(Table1[[#This Row],[ReportDate]])</f>
        <v>2021</v>
      </c>
      <c r="P3840" s="5" t="str">
        <f>TEXT(Table1[[#This Row],[ReportDate]],"mmm")</f>
        <v>May</v>
      </c>
      <c r="Q3840" s="29">
        <f>Table1[[#This Row],[TotalDeaths]]/Table1[[#This Row],[TotalCases]]</f>
        <v>4.0001403649228058E-2</v>
      </c>
    </row>
    <row r="3841" spans="1:17" ht="14.4" x14ac:dyDescent="0.3">
      <c r="A3841" s="5" t="s">
        <v>6062</v>
      </c>
      <c r="B3841" s="5" t="s">
        <v>2167</v>
      </c>
      <c r="C3841" s="5" t="s">
        <v>2181</v>
      </c>
      <c r="D3841" s="5" t="s">
        <v>2252</v>
      </c>
      <c r="E3841" s="32">
        <v>44432</v>
      </c>
      <c r="F3841" s="5">
        <v>1138</v>
      </c>
      <c r="G3841" s="5">
        <v>62</v>
      </c>
      <c r="H3841" s="5">
        <v>336</v>
      </c>
      <c r="I3841" s="5">
        <v>770561</v>
      </c>
      <c r="J3841" s="5">
        <v>30840</v>
      </c>
      <c r="K3841" s="5">
        <v>532284</v>
      </c>
      <c r="L3841" s="5">
        <v>12518</v>
      </c>
      <c r="M3841" s="5">
        <v>14397</v>
      </c>
      <c r="N3841" s="5">
        <v>83000000</v>
      </c>
      <c r="O3841" s="5">
        <f>YEAR(Table1[[#This Row],[ReportDate]])</f>
        <v>2021</v>
      </c>
      <c r="P3841" s="5" t="str">
        <f>TEXT(Table1[[#This Row],[ReportDate]],"mmm")</f>
        <v>Aug</v>
      </c>
      <c r="Q3841" s="29">
        <f>Table1[[#This Row],[TotalDeaths]]/Table1[[#This Row],[TotalCases]]</f>
        <v>4.0022788591688396E-2</v>
      </c>
    </row>
    <row r="3842" spans="1:17" ht="14.4" x14ac:dyDescent="0.3">
      <c r="A3842" s="5" t="s">
        <v>6063</v>
      </c>
      <c r="B3842" s="5" t="s">
        <v>2174</v>
      </c>
      <c r="C3842" s="5" t="s">
        <v>2201</v>
      </c>
      <c r="D3842" s="5" t="s">
        <v>2261</v>
      </c>
      <c r="E3842" s="32">
        <v>43934</v>
      </c>
      <c r="F3842" s="5">
        <v>2416</v>
      </c>
      <c r="G3842" s="5">
        <v>49</v>
      </c>
      <c r="H3842" s="5">
        <v>3602</v>
      </c>
      <c r="I3842" s="5">
        <v>772977</v>
      </c>
      <c r="J3842" s="5">
        <v>30889</v>
      </c>
      <c r="K3842" s="5">
        <v>535886</v>
      </c>
      <c r="L3842" s="5">
        <v>12080</v>
      </c>
      <c r="M3842" s="5">
        <v>14874</v>
      </c>
      <c r="N3842" s="5">
        <v>1380000000</v>
      </c>
      <c r="O3842" s="5">
        <f>YEAR(Table1[[#This Row],[ReportDate]])</f>
        <v>2020</v>
      </c>
      <c r="P3842" s="5" t="str">
        <f>TEXT(Table1[[#This Row],[ReportDate]],"mmm")</f>
        <v>Apr</v>
      </c>
      <c r="Q3842" s="29">
        <f>Table1[[#This Row],[TotalDeaths]]/Table1[[#This Row],[TotalCases]]</f>
        <v>3.9961085517421606E-2</v>
      </c>
    </row>
    <row r="3843" spans="1:17" ht="14.4" x14ac:dyDescent="0.3">
      <c r="A3843" s="5" t="s">
        <v>6064</v>
      </c>
      <c r="B3843" s="5" t="s">
        <v>2170</v>
      </c>
      <c r="C3843" s="5" t="s">
        <v>2171</v>
      </c>
      <c r="D3843" s="5" t="s">
        <v>2265</v>
      </c>
      <c r="E3843" s="32">
        <v>44223</v>
      </c>
      <c r="F3843" s="5">
        <v>1356</v>
      </c>
      <c r="G3843" s="5">
        <v>29</v>
      </c>
      <c r="H3843" s="5">
        <v>585</v>
      </c>
      <c r="I3843" s="5">
        <v>774333</v>
      </c>
      <c r="J3843" s="5">
        <v>30918</v>
      </c>
      <c r="K3843" s="5">
        <v>536471</v>
      </c>
      <c r="L3843" s="5">
        <v>9492</v>
      </c>
      <c r="M3843" s="5">
        <v>8533</v>
      </c>
      <c r="N3843" s="5">
        <v>213000000</v>
      </c>
      <c r="O3843" s="5">
        <f>YEAR(Table1[[#This Row],[ReportDate]])</f>
        <v>2021</v>
      </c>
      <c r="P3843" s="5" t="str">
        <f>TEXT(Table1[[#This Row],[ReportDate]],"mmm")</f>
        <v>Jan</v>
      </c>
      <c r="Q3843" s="29">
        <f>Table1[[#This Row],[TotalDeaths]]/Table1[[#This Row],[TotalCases]]</f>
        <v>3.9928557868513931E-2</v>
      </c>
    </row>
    <row r="3844" spans="1:17" ht="14.4" x14ac:dyDescent="0.3">
      <c r="A3844" s="5" t="s">
        <v>6065</v>
      </c>
      <c r="B3844" s="5" t="s">
        <v>2170</v>
      </c>
      <c r="C3844" s="5" t="s">
        <v>2178</v>
      </c>
      <c r="D3844" s="5" t="s">
        <v>2286</v>
      </c>
      <c r="E3844" s="32">
        <v>44461</v>
      </c>
      <c r="F3844" s="5">
        <v>1153</v>
      </c>
      <c r="G3844" s="5">
        <v>15</v>
      </c>
      <c r="H3844" s="5">
        <v>1914</v>
      </c>
      <c r="I3844" s="5">
        <v>775486</v>
      </c>
      <c r="J3844" s="5">
        <v>30933</v>
      </c>
      <c r="K3844" s="5">
        <v>538385</v>
      </c>
      <c r="L3844" s="5">
        <v>19601</v>
      </c>
      <c r="M3844" s="5">
        <v>13689</v>
      </c>
      <c r="N3844" s="5">
        <v>213000000</v>
      </c>
      <c r="O3844" s="5">
        <f>YEAR(Table1[[#This Row],[ReportDate]])</f>
        <v>2021</v>
      </c>
      <c r="P3844" s="5" t="str">
        <f>TEXT(Table1[[#This Row],[ReportDate]],"mmm")</f>
        <v>Sep</v>
      </c>
      <c r="Q3844" s="29">
        <f>Table1[[#This Row],[TotalDeaths]]/Table1[[#This Row],[TotalCases]]</f>
        <v>3.9888534415837291E-2</v>
      </c>
    </row>
    <row r="3845" spans="1:17" ht="14.4" x14ac:dyDescent="0.3">
      <c r="A3845" s="5" t="s">
        <v>6066</v>
      </c>
      <c r="B3845" s="5" t="s">
        <v>2174</v>
      </c>
      <c r="C3845" s="5" t="s">
        <v>27</v>
      </c>
      <c r="D3845" s="5" t="s">
        <v>27</v>
      </c>
      <c r="E3845" s="32">
        <v>44475</v>
      </c>
      <c r="F3845" s="5">
        <v>3249</v>
      </c>
      <c r="G3845" s="5">
        <v>179</v>
      </c>
      <c r="H3845" s="5">
        <v>566</v>
      </c>
      <c r="I3845" s="5">
        <v>778735</v>
      </c>
      <c r="J3845" s="5">
        <v>31112</v>
      </c>
      <c r="K3845" s="5">
        <v>538951</v>
      </c>
      <c r="L3845" s="5">
        <v>61731</v>
      </c>
      <c r="M3845" s="5">
        <v>6067</v>
      </c>
      <c r="N3845" s="5">
        <v>1380000000</v>
      </c>
      <c r="O3845" s="5">
        <f>YEAR(Table1[[#This Row],[ReportDate]])</f>
        <v>2021</v>
      </c>
      <c r="P3845" s="5" t="str">
        <f>TEXT(Table1[[#This Row],[ReportDate]],"mmm")</f>
        <v>Oct</v>
      </c>
      <c r="Q3845" s="29">
        <f>Table1[[#This Row],[TotalDeaths]]/Table1[[#This Row],[TotalCases]]</f>
        <v>3.9951973392745928E-2</v>
      </c>
    </row>
    <row r="3846" spans="1:17" ht="14.4" x14ac:dyDescent="0.3">
      <c r="A3846" s="5" t="s">
        <v>6067</v>
      </c>
      <c r="B3846" s="5" t="s">
        <v>2186</v>
      </c>
      <c r="C3846" s="5" t="s">
        <v>2187</v>
      </c>
      <c r="D3846" s="5" t="s">
        <v>2243</v>
      </c>
      <c r="E3846" s="32">
        <v>44438</v>
      </c>
      <c r="F3846" s="5">
        <v>2142</v>
      </c>
      <c r="G3846" s="5">
        <v>3</v>
      </c>
      <c r="H3846" s="5">
        <v>2365</v>
      </c>
      <c r="I3846" s="5">
        <v>780877</v>
      </c>
      <c r="J3846" s="5">
        <v>31115</v>
      </c>
      <c r="K3846" s="5">
        <v>541316</v>
      </c>
      <c r="L3846" s="5">
        <v>34272</v>
      </c>
      <c r="M3846" s="5">
        <v>2886</v>
      </c>
      <c r="N3846" s="5">
        <v>68000000</v>
      </c>
      <c r="O3846" s="5">
        <f>YEAR(Table1[[#This Row],[ReportDate]])</f>
        <v>2021</v>
      </c>
      <c r="P3846" s="5" t="str">
        <f>TEXT(Table1[[#This Row],[ReportDate]],"mmm")</f>
        <v>Aug</v>
      </c>
      <c r="Q3846" s="29">
        <f>Table1[[#This Row],[TotalDeaths]]/Table1[[#This Row],[TotalCases]]</f>
        <v>3.9846224181273107E-2</v>
      </c>
    </row>
    <row r="3847" spans="1:17" ht="14.4" x14ac:dyDescent="0.3">
      <c r="A3847" s="5" t="s">
        <v>6068</v>
      </c>
      <c r="B3847" s="5" t="s">
        <v>2186</v>
      </c>
      <c r="C3847" s="5" t="s">
        <v>2212</v>
      </c>
      <c r="D3847" s="5" t="s">
        <v>2213</v>
      </c>
      <c r="E3847" s="32">
        <v>44264</v>
      </c>
      <c r="F3847" s="5">
        <v>3388</v>
      </c>
      <c r="G3847" s="5">
        <v>25</v>
      </c>
      <c r="H3847" s="5">
        <v>4970</v>
      </c>
      <c r="I3847" s="5">
        <v>784265</v>
      </c>
      <c r="J3847" s="5">
        <v>31140</v>
      </c>
      <c r="K3847" s="5">
        <v>546286</v>
      </c>
      <c r="L3847" s="5">
        <v>23716</v>
      </c>
      <c r="M3847" s="5">
        <v>17693</v>
      </c>
      <c r="N3847" s="5">
        <v>68000000</v>
      </c>
      <c r="O3847" s="5">
        <f>YEAR(Table1[[#This Row],[ReportDate]])</f>
        <v>2021</v>
      </c>
      <c r="P3847" s="5" t="str">
        <f>TEXT(Table1[[#This Row],[ReportDate]],"mmm")</f>
        <v>Mar</v>
      </c>
      <c r="Q3847" s="29">
        <f>Table1[[#This Row],[TotalDeaths]]/Table1[[#This Row],[TotalCases]]</f>
        <v>3.9705966733183301E-2</v>
      </c>
    </row>
    <row r="3848" spans="1:17" ht="14.4" x14ac:dyDescent="0.3">
      <c r="A3848" s="5" t="s">
        <v>6069</v>
      </c>
      <c r="B3848" s="5" t="s">
        <v>2191</v>
      </c>
      <c r="C3848" s="5" t="s">
        <v>2217</v>
      </c>
      <c r="D3848" s="5" t="s">
        <v>2218</v>
      </c>
      <c r="E3848" s="32">
        <v>44161</v>
      </c>
      <c r="F3848" s="5">
        <v>1124</v>
      </c>
      <c r="G3848" s="5">
        <v>156</v>
      </c>
      <c r="H3848" s="5">
        <v>1651</v>
      </c>
      <c r="I3848" s="5">
        <v>785389</v>
      </c>
      <c r="J3848" s="5">
        <v>31296</v>
      </c>
      <c r="K3848" s="5">
        <v>547937</v>
      </c>
      <c r="L3848" s="5">
        <v>19108</v>
      </c>
      <c r="M3848" s="5">
        <v>9671</v>
      </c>
      <c r="N3848" s="5">
        <v>331000000</v>
      </c>
      <c r="O3848" s="5">
        <f>YEAR(Table1[[#This Row],[ReportDate]])</f>
        <v>2020</v>
      </c>
      <c r="P3848" s="5" t="str">
        <f>TEXT(Table1[[#This Row],[ReportDate]],"mmm")</f>
        <v>Nov</v>
      </c>
      <c r="Q3848" s="29">
        <f>Table1[[#This Row],[TotalDeaths]]/Table1[[#This Row],[TotalCases]]</f>
        <v>3.9847769703930155E-2</v>
      </c>
    </row>
    <row r="3849" spans="1:17" ht="14.4" x14ac:dyDescent="0.3">
      <c r="A3849" s="5" t="s">
        <v>6070</v>
      </c>
      <c r="B3849" s="5" t="s">
        <v>2174</v>
      </c>
      <c r="C3849" s="5" t="s">
        <v>27</v>
      </c>
      <c r="D3849" s="5" t="s">
        <v>27</v>
      </c>
      <c r="E3849" s="32">
        <v>43973</v>
      </c>
      <c r="F3849" s="5">
        <v>801</v>
      </c>
      <c r="G3849" s="5">
        <v>138</v>
      </c>
      <c r="H3849" s="5">
        <v>1320</v>
      </c>
      <c r="I3849" s="5">
        <v>786190</v>
      </c>
      <c r="J3849" s="5">
        <v>31434</v>
      </c>
      <c r="K3849" s="5">
        <v>549257</v>
      </c>
      <c r="L3849" s="5">
        <v>8010</v>
      </c>
      <c r="M3849" s="5">
        <v>9938</v>
      </c>
      <c r="N3849" s="5">
        <v>1380000000</v>
      </c>
      <c r="O3849" s="5">
        <f>YEAR(Table1[[#This Row],[ReportDate]])</f>
        <v>2020</v>
      </c>
      <c r="P3849" s="5" t="str">
        <f>TEXT(Table1[[#This Row],[ReportDate]],"mmm")</f>
        <v>May</v>
      </c>
      <c r="Q3849" s="29">
        <f>Table1[[#This Row],[TotalDeaths]]/Table1[[#This Row],[TotalCases]]</f>
        <v>3.9982701382617433E-2</v>
      </c>
    </row>
    <row r="3850" spans="1:17" ht="14.4" x14ac:dyDescent="0.3">
      <c r="A3850" s="5" t="s">
        <v>6071</v>
      </c>
      <c r="B3850" s="5" t="s">
        <v>2174</v>
      </c>
      <c r="C3850" s="5" t="s">
        <v>2201</v>
      </c>
      <c r="D3850" s="5" t="s">
        <v>2261</v>
      </c>
      <c r="E3850" s="32">
        <v>44370</v>
      </c>
      <c r="F3850" s="5">
        <v>2042</v>
      </c>
      <c r="G3850" s="5">
        <v>91</v>
      </c>
      <c r="H3850" s="5">
        <v>1790</v>
      </c>
      <c r="I3850" s="5">
        <v>788232</v>
      </c>
      <c r="J3850" s="5">
        <v>31525</v>
      </c>
      <c r="K3850" s="5">
        <v>551047</v>
      </c>
      <c r="L3850" s="5">
        <v>38798</v>
      </c>
      <c r="M3850" s="5">
        <v>7622</v>
      </c>
      <c r="N3850" s="5">
        <v>1380000000</v>
      </c>
      <c r="O3850" s="5">
        <f>YEAR(Table1[[#This Row],[ReportDate]])</f>
        <v>2021</v>
      </c>
      <c r="P3850" s="5" t="str">
        <f>TEXT(Table1[[#This Row],[ReportDate]],"mmm")</f>
        <v>Jun</v>
      </c>
      <c r="Q3850" s="29">
        <f>Table1[[#This Row],[TotalDeaths]]/Table1[[#This Row],[TotalCases]]</f>
        <v>3.999457012656172E-2</v>
      </c>
    </row>
    <row r="3851" spans="1:17" ht="14.4" x14ac:dyDescent="0.3">
      <c r="A3851" s="5" t="s">
        <v>6072</v>
      </c>
      <c r="B3851" s="5" t="s">
        <v>2167</v>
      </c>
      <c r="C3851" s="5" t="s">
        <v>2181</v>
      </c>
      <c r="D3851" s="5" t="s">
        <v>2252</v>
      </c>
      <c r="E3851" s="32">
        <v>44108</v>
      </c>
      <c r="F3851" s="5">
        <v>207</v>
      </c>
      <c r="G3851" s="5">
        <v>107</v>
      </c>
      <c r="H3851" s="5">
        <v>2881</v>
      </c>
      <c r="I3851" s="5">
        <v>788439</v>
      </c>
      <c r="J3851" s="5">
        <v>31632</v>
      </c>
      <c r="K3851" s="5">
        <v>553928</v>
      </c>
      <c r="L3851" s="5">
        <v>3519</v>
      </c>
      <c r="M3851" s="5">
        <v>4288</v>
      </c>
      <c r="N3851" s="5">
        <v>83000000</v>
      </c>
      <c r="O3851" s="5">
        <f>YEAR(Table1[[#This Row],[ReportDate]])</f>
        <v>2020</v>
      </c>
      <c r="P3851" s="5" t="str">
        <f>TEXT(Table1[[#This Row],[ReportDate]],"mmm")</f>
        <v>Oct</v>
      </c>
      <c r="Q3851" s="29">
        <f>Table1[[#This Row],[TotalDeaths]]/Table1[[#This Row],[TotalCases]]</f>
        <v>4.0119780984958886E-2</v>
      </c>
    </row>
    <row r="3852" spans="1:17" ht="14.4" x14ac:dyDescent="0.3">
      <c r="A3852" s="5" t="s">
        <v>6073</v>
      </c>
      <c r="B3852" s="5" t="s">
        <v>2186</v>
      </c>
      <c r="C3852" s="5" t="s">
        <v>2187</v>
      </c>
      <c r="D3852" s="5" t="s">
        <v>2188</v>
      </c>
      <c r="E3852" s="32">
        <v>44063</v>
      </c>
      <c r="F3852" s="5">
        <v>2654</v>
      </c>
      <c r="G3852" s="5">
        <v>151</v>
      </c>
      <c r="H3852" s="5">
        <v>954</v>
      </c>
      <c r="I3852" s="5">
        <v>791093</v>
      </c>
      <c r="J3852" s="5">
        <v>31783</v>
      </c>
      <c r="K3852" s="5">
        <v>554882</v>
      </c>
      <c r="L3852" s="5">
        <v>15924</v>
      </c>
      <c r="M3852" s="5">
        <v>14223</v>
      </c>
      <c r="N3852" s="5">
        <v>68000000</v>
      </c>
      <c r="O3852" s="5">
        <f>YEAR(Table1[[#This Row],[ReportDate]])</f>
        <v>2020</v>
      </c>
      <c r="P3852" s="5" t="str">
        <f>TEXT(Table1[[#This Row],[ReportDate]],"mmm")</f>
        <v>Aug</v>
      </c>
      <c r="Q3852" s="29">
        <f>Table1[[#This Row],[TotalDeaths]]/Table1[[#This Row],[TotalCases]]</f>
        <v>4.0176060210367175E-2</v>
      </c>
    </row>
    <row r="3853" spans="1:17" ht="14.4" x14ac:dyDescent="0.3">
      <c r="A3853" s="5" t="s">
        <v>6074</v>
      </c>
      <c r="B3853" s="5" t="s">
        <v>2186</v>
      </c>
      <c r="C3853" s="5" t="s">
        <v>2237</v>
      </c>
      <c r="D3853" s="5" t="s">
        <v>2238</v>
      </c>
      <c r="E3853" s="32">
        <v>44359</v>
      </c>
      <c r="F3853" s="5">
        <v>472</v>
      </c>
      <c r="G3853" s="5">
        <v>50</v>
      </c>
      <c r="H3853" s="5">
        <v>2066</v>
      </c>
      <c r="I3853" s="5">
        <v>791565</v>
      </c>
      <c r="J3853" s="5">
        <v>31833</v>
      </c>
      <c r="K3853" s="5">
        <v>556948</v>
      </c>
      <c r="L3853" s="5">
        <v>3776</v>
      </c>
      <c r="M3853" s="5">
        <v>15864</v>
      </c>
      <c r="N3853" s="5">
        <v>68000000</v>
      </c>
      <c r="O3853" s="5">
        <f>YEAR(Table1[[#This Row],[ReportDate]])</f>
        <v>2021</v>
      </c>
      <c r="P3853" s="5" t="str">
        <f>TEXT(Table1[[#This Row],[ReportDate]],"mmm")</f>
        <v>Jun</v>
      </c>
      <c r="Q3853" s="29">
        <f>Table1[[#This Row],[TotalDeaths]]/Table1[[#This Row],[TotalCases]]</f>
        <v>4.0215269750431111E-2</v>
      </c>
    </row>
    <row r="3854" spans="1:17" ht="14.4" x14ac:dyDescent="0.3">
      <c r="A3854" s="5" t="s">
        <v>6075</v>
      </c>
      <c r="B3854" s="5" t="s">
        <v>2174</v>
      </c>
      <c r="C3854" s="5" t="s">
        <v>27</v>
      </c>
      <c r="D3854" s="5" t="s">
        <v>27</v>
      </c>
      <c r="E3854" s="32">
        <v>44401</v>
      </c>
      <c r="F3854" s="5">
        <v>1638</v>
      </c>
      <c r="G3854" s="5">
        <v>41</v>
      </c>
      <c r="H3854" s="5">
        <v>3951</v>
      </c>
      <c r="I3854" s="5">
        <v>793203</v>
      </c>
      <c r="J3854" s="5">
        <v>31874</v>
      </c>
      <c r="K3854" s="5">
        <v>560899</v>
      </c>
      <c r="L3854" s="5">
        <v>26208</v>
      </c>
      <c r="M3854" s="5">
        <v>10087</v>
      </c>
      <c r="N3854" s="5">
        <v>1380000000</v>
      </c>
      <c r="O3854" s="5">
        <f>YEAR(Table1[[#This Row],[ReportDate]])</f>
        <v>2021</v>
      </c>
      <c r="P3854" s="5" t="str">
        <f>TEXT(Table1[[#This Row],[ReportDate]],"mmm")</f>
        <v>Jul</v>
      </c>
      <c r="Q3854" s="29">
        <f>Table1[[#This Row],[TotalDeaths]]/Table1[[#This Row],[TotalCases]]</f>
        <v>4.0183912567148636E-2</v>
      </c>
    </row>
    <row r="3855" spans="1:17" ht="14.4" x14ac:dyDescent="0.3">
      <c r="A3855" s="5" t="s">
        <v>6076</v>
      </c>
      <c r="B3855" s="5" t="s">
        <v>2191</v>
      </c>
      <c r="C3855" s="5" t="s">
        <v>2192</v>
      </c>
      <c r="D3855" s="5" t="s">
        <v>2193</v>
      </c>
      <c r="E3855" s="32">
        <v>43920</v>
      </c>
      <c r="F3855" s="5">
        <v>135</v>
      </c>
      <c r="G3855" s="5">
        <v>166</v>
      </c>
      <c r="H3855" s="5">
        <v>2861</v>
      </c>
      <c r="I3855" s="5">
        <v>793338</v>
      </c>
      <c r="J3855" s="5">
        <v>32040</v>
      </c>
      <c r="K3855" s="5">
        <v>563760</v>
      </c>
      <c r="L3855" s="5">
        <v>810</v>
      </c>
      <c r="M3855" s="5">
        <v>17050</v>
      </c>
      <c r="N3855" s="5">
        <v>331000000</v>
      </c>
      <c r="O3855" s="5">
        <f>YEAR(Table1[[#This Row],[ReportDate]])</f>
        <v>2020</v>
      </c>
      <c r="P3855" s="5" t="str">
        <f>TEXT(Table1[[#This Row],[ReportDate]],"mmm")</f>
        <v>Mar</v>
      </c>
      <c r="Q3855" s="29">
        <f>Table1[[#This Row],[TotalDeaths]]/Table1[[#This Row],[TotalCases]]</f>
        <v>4.0386317055277829E-2</v>
      </c>
    </row>
    <row r="3856" spans="1:17" ht="14.4" x14ac:dyDescent="0.3">
      <c r="A3856" s="5" t="s">
        <v>6077</v>
      </c>
      <c r="B3856" s="5" t="s">
        <v>2174</v>
      </c>
      <c r="C3856" s="5" t="s">
        <v>2201</v>
      </c>
      <c r="D3856" s="5" t="s">
        <v>2261</v>
      </c>
      <c r="E3856" s="32">
        <v>44322</v>
      </c>
      <c r="F3856" s="5">
        <v>4356</v>
      </c>
      <c r="G3856" s="5">
        <v>134</v>
      </c>
      <c r="H3856" s="5">
        <v>2237</v>
      </c>
      <c r="I3856" s="5">
        <v>797694</v>
      </c>
      <c r="J3856" s="5">
        <v>32174</v>
      </c>
      <c r="K3856" s="5">
        <v>565997</v>
      </c>
      <c r="L3856" s="5">
        <v>39204</v>
      </c>
      <c r="M3856" s="5">
        <v>16969</v>
      </c>
      <c r="N3856" s="5">
        <v>1380000000</v>
      </c>
      <c r="O3856" s="5">
        <f>YEAR(Table1[[#This Row],[ReportDate]])</f>
        <v>2021</v>
      </c>
      <c r="P3856" s="5" t="str">
        <f>TEXT(Table1[[#This Row],[ReportDate]],"mmm")</f>
        <v>May</v>
      </c>
      <c r="Q3856" s="29">
        <f>Table1[[#This Row],[TotalDeaths]]/Table1[[#This Row],[TotalCases]]</f>
        <v>4.0333762069164364E-2</v>
      </c>
    </row>
    <row r="3857" spans="1:17" ht="14.4" x14ac:dyDescent="0.3">
      <c r="A3857" s="5" t="s">
        <v>6078</v>
      </c>
      <c r="B3857" s="5" t="s">
        <v>2191</v>
      </c>
      <c r="C3857" s="5" t="s">
        <v>2221</v>
      </c>
      <c r="D3857" s="5" t="s">
        <v>2241</v>
      </c>
      <c r="E3857" s="32">
        <v>44029</v>
      </c>
      <c r="F3857" s="5">
        <v>1170</v>
      </c>
      <c r="G3857" s="5">
        <v>17</v>
      </c>
      <c r="H3857" s="5">
        <v>62</v>
      </c>
      <c r="I3857" s="5">
        <v>798864</v>
      </c>
      <c r="J3857" s="5">
        <v>32191</v>
      </c>
      <c r="K3857" s="5">
        <v>566059</v>
      </c>
      <c r="L3857" s="5">
        <v>19890</v>
      </c>
      <c r="M3857" s="5">
        <v>353</v>
      </c>
      <c r="N3857" s="5">
        <v>331000000</v>
      </c>
      <c r="O3857" s="5">
        <f>YEAR(Table1[[#This Row],[ReportDate]])</f>
        <v>2020</v>
      </c>
      <c r="P3857" s="5" t="str">
        <f>TEXT(Table1[[#This Row],[ReportDate]],"mmm")</f>
        <v>Jul</v>
      </c>
      <c r="Q3857" s="29">
        <f>Table1[[#This Row],[TotalDeaths]]/Table1[[#This Row],[TotalCases]]</f>
        <v>4.0295970277794468E-2</v>
      </c>
    </row>
    <row r="3858" spans="1:17" ht="14.4" x14ac:dyDescent="0.3">
      <c r="A3858" s="5" t="s">
        <v>6079</v>
      </c>
      <c r="B3858" s="5" t="s">
        <v>2186</v>
      </c>
      <c r="C3858" s="5" t="s">
        <v>2212</v>
      </c>
      <c r="D3858" s="5" t="s">
        <v>2213</v>
      </c>
      <c r="E3858" s="32">
        <v>44192</v>
      </c>
      <c r="F3858" s="5">
        <v>457</v>
      </c>
      <c r="G3858" s="5">
        <v>2</v>
      </c>
      <c r="H3858" s="5">
        <v>1013</v>
      </c>
      <c r="I3858" s="5">
        <v>799321</v>
      </c>
      <c r="J3858" s="5">
        <v>32193</v>
      </c>
      <c r="K3858" s="5">
        <v>567072</v>
      </c>
      <c r="L3858" s="5">
        <v>8683</v>
      </c>
      <c r="M3858" s="5">
        <v>10414</v>
      </c>
      <c r="N3858" s="5">
        <v>68000000</v>
      </c>
      <c r="O3858" s="5">
        <f>YEAR(Table1[[#This Row],[ReportDate]])</f>
        <v>2020</v>
      </c>
      <c r="P3858" s="5" t="str">
        <f>TEXT(Table1[[#This Row],[ReportDate]],"mmm")</f>
        <v>Dec</v>
      </c>
      <c r="Q3858" s="29">
        <f>Table1[[#This Row],[TotalDeaths]]/Table1[[#This Row],[TotalCases]]</f>
        <v>4.0275433774416038E-2</v>
      </c>
    </row>
    <row r="3859" spans="1:17" ht="14.4" x14ac:dyDescent="0.3">
      <c r="A3859" s="5" t="s">
        <v>6080</v>
      </c>
      <c r="B3859" s="5" t="s">
        <v>2167</v>
      </c>
      <c r="C3859" s="5" t="s">
        <v>2235</v>
      </c>
      <c r="D3859" s="5" t="s">
        <v>2235</v>
      </c>
      <c r="E3859" s="32">
        <v>44271</v>
      </c>
      <c r="F3859" s="5">
        <v>1436</v>
      </c>
      <c r="G3859" s="5">
        <v>190</v>
      </c>
      <c r="H3859" s="5">
        <v>1989</v>
      </c>
      <c r="I3859" s="5">
        <v>800757</v>
      </c>
      <c r="J3859" s="5">
        <v>32383</v>
      </c>
      <c r="K3859" s="5">
        <v>569061</v>
      </c>
      <c r="L3859" s="5">
        <v>11488</v>
      </c>
      <c r="M3859" s="5">
        <v>18998</v>
      </c>
      <c r="N3859" s="5">
        <v>83000000</v>
      </c>
      <c r="O3859" s="5">
        <f>YEAR(Table1[[#This Row],[ReportDate]])</f>
        <v>2021</v>
      </c>
      <c r="P3859" s="5" t="str">
        <f>TEXT(Table1[[#This Row],[ReportDate]],"mmm")</f>
        <v>Mar</v>
      </c>
      <c r="Q3859" s="29">
        <f>Table1[[#This Row],[TotalDeaths]]/Table1[[#This Row],[TotalCases]]</f>
        <v>4.0440483192778834E-2</v>
      </c>
    </row>
    <row r="3860" spans="1:17" ht="14.4" x14ac:dyDescent="0.3">
      <c r="A3860" s="5" t="s">
        <v>6081</v>
      </c>
      <c r="B3860" s="5" t="s">
        <v>2170</v>
      </c>
      <c r="C3860" s="5" t="s">
        <v>2171</v>
      </c>
      <c r="D3860" s="5" t="s">
        <v>2265</v>
      </c>
      <c r="E3860" s="32">
        <v>43856</v>
      </c>
      <c r="F3860" s="5">
        <v>3571</v>
      </c>
      <c r="G3860" s="5">
        <v>19</v>
      </c>
      <c r="H3860" s="5">
        <v>1902</v>
      </c>
      <c r="I3860" s="5">
        <v>804328</v>
      </c>
      <c r="J3860" s="5">
        <v>32402</v>
      </c>
      <c r="K3860" s="5">
        <v>570963</v>
      </c>
      <c r="L3860" s="5">
        <v>28568</v>
      </c>
      <c r="M3860" s="5">
        <v>3097</v>
      </c>
      <c r="N3860" s="5">
        <v>213000000</v>
      </c>
      <c r="O3860" s="5">
        <f>YEAR(Table1[[#This Row],[ReportDate]])</f>
        <v>2020</v>
      </c>
      <c r="P3860" s="5" t="str">
        <f>TEXT(Table1[[#This Row],[ReportDate]],"mmm")</f>
        <v>Jan</v>
      </c>
      <c r="Q3860" s="29">
        <f>Table1[[#This Row],[TotalDeaths]]/Table1[[#This Row],[TotalCases]]</f>
        <v>4.0284560527545976E-2</v>
      </c>
    </row>
    <row r="3861" spans="1:17" ht="14.4" x14ac:dyDescent="0.3">
      <c r="A3861" s="5" t="s">
        <v>6082</v>
      </c>
      <c r="B3861" s="5" t="s">
        <v>2186</v>
      </c>
      <c r="C3861" s="5" t="s">
        <v>2187</v>
      </c>
      <c r="D3861" s="5" t="s">
        <v>2243</v>
      </c>
      <c r="E3861" s="32">
        <v>43855</v>
      </c>
      <c r="F3861" s="5">
        <v>2148</v>
      </c>
      <c r="G3861" s="5">
        <v>97</v>
      </c>
      <c r="H3861" s="5">
        <v>1804</v>
      </c>
      <c r="I3861" s="5">
        <v>806476</v>
      </c>
      <c r="J3861" s="5">
        <v>32499</v>
      </c>
      <c r="K3861" s="5">
        <v>572767</v>
      </c>
      <c r="L3861" s="5">
        <v>34368</v>
      </c>
      <c r="M3861" s="5">
        <v>9796</v>
      </c>
      <c r="N3861" s="5">
        <v>68000000</v>
      </c>
      <c r="O3861" s="5">
        <f>YEAR(Table1[[#This Row],[ReportDate]])</f>
        <v>2020</v>
      </c>
      <c r="P3861" s="5" t="str">
        <f>TEXT(Table1[[#This Row],[ReportDate]],"mmm")</f>
        <v>Jan</v>
      </c>
      <c r="Q3861" s="29">
        <f>Table1[[#This Row],[TotalDeaths]]/Table1[[#This Row],[TotalCases]]</f>
        <v>4.0297541402347994E-2</v>
      </c>
    </row>
    <row r="3862" spans="1:17" ht="14.4" x14ac:dyDescent="0.3">
      <c r="A3862" s="5" t="s">
        <v>6083</v>
      </c>
      <c r="B3862" s="5" t="s">
        <v>2191</v>
      </c>
      <c r="C3862" s="5" t="s">
        <v>2217</v>
      </c>
      <c r="D3862" s="5" t="s">
        <v>2218</v>
      </c>
      <c r="E3862" s="32">
        <v>44224</v>
      </c>
      <c r="F3862" s="5">
        <v>4242</v>
      </c>
      <c r="G3862" s="5">
        <v>72</v>
      </c>
      <c r="H3862" s="5">
        <v>3325</v>
      </c>
      <c r="I3862" s="5">
        <v>810718</v>
      </c>
      <c r="J3862" s="5">
        <v>32571</v>
      </c>
      <c r="K3862" s="5">
        <v>576092</v>
      </c>
      <c r="L3862" s="5">
        <v>33936</v>
      </c>
      <c r="M3862" s="5">
        <v>19279</v>
      </c>
      <c r="N3862" s="5">
        <v>331000000</v>
      </c>
      <c r="O3862" s="5">
        <f>YEAR(Table1[[#This Row],[ReportDate]])</f>
        <v>2021</v>
      </c>
      <c r="P3862" s="5" t="str">
        <f>TEXT(Table1[[#This Row],[ReportDate]],"mmm")</f>
        <v>Jan</v>
      </c>
      <c r="Q3862" s="29">
        <f>Table1[[#This Row],[TotalDeaths]]/Table1[[#This Row],[TotalCases]]</f>
        <v>4.0175498755424206E-2</v>
      </c>
    </row>
    <row r="3863" spans="1:17" ht="14.4" x14ac:dyDescent="0.3">
      <c r="A3863" s="5" t="s">
        <v>6084</v>
      </c>
      <c r="B3863" s="5" t="s">
        <v>2174</v>
      </c>
      <c r="C3863" s="5" t="s">
        <v>2175</v>
      </c>
      <c r="D3863" s="5" t="s">
        <v>2176</v>
      </c>
      <c r="E3863" s="32">
        <v>44337</v>
      </c>
      <c r="F3863" s="5">
        <v>4812</v>
      </c>
      <c r="G3863" s="5">
        <v>73</v>
      </c>
      <c r="H3863" s="5">
        <v>3698</v>
      </c>
      <c r="I3863" s="5">
        <v>815530</v>
      </c>
      <c r="J3863" s="5">
        <v>32644</v>
      </c>
      <c r="K3863" s="5">
        <v>579790</v>
      </c>
      <c r="L3863" s="5">
        <v>81804</v>
      </c>
      <c r="M3863" s="5">
        <v>8715</v>
      </c>
      <c r="N3863" s="5">
        <v>1380000000</v>
      </c>
      <c r="O3863" s="5">
        <f>YEAR(Table1[[#This Row],[ReportDate]])</f>
        <v>2021</v>
      </c>
      <c r="P3863" s="5" t="str">
        <f>TEXT(Table1[[#This Row],[ReportDate]],"mmm")</f>
        <v>May</v>
      </c>
      <c r="Q3863" s="29">
        <f>Table1[[#This Row],[TotalDeaths]]/Table1[[#This Row],[TotalCases]]</f>
        <v>4.0027957279315289E-2</v>
      </c>
    </row>
    <row r="3864" spans="1:17" ht="14.4" x14ac:dyDescent="0.3">
      <c r="A3864" s="5" t="s">
        <v>6085</v>
      </c>
      <c r="B3864" s="5" t="s">
        <v>2186</v>
      </c>
      <c r="C3864" s="5" t="s">
        <v>2212</v>
      </c>
      <c r="D3864" s="5" t="s">
        <v>2306</v>
      </c>
      <c r="E3864" s="32">
        <v>44131</v>
      </c>
      <c r="F3864" s="5">
        <v>506</v>
      </c>
      <c r="G3864" s="5">
        <v>122</v>
      </c>
      <c r="H3864" s="5">
        <v>1025</v>
      </c>
      <c r="I3864" s="5">
        <v>816036</v>
      </c>
      <c r="J3864" s="5">
        <v>32766</v>
      </c>
      <c r="K3864" s="5">
        <v>580815</v>
      </c>
      <c r="L3864" s="5">
        <v>4048</v>
      </c>
      <c r="M3864" s="5">
        <v>13675</v>
      </c>
      <c r="N3864" s="5">
        <v>68000000</v>
      </c>
      <c r="O3864" s="5">
        <f>YEAR(Table1[[#This Row],[ReportDate]])</f>
        <v>2020</v>
      </c>
      <c r="P3864" s="5" t="str">
        <f>TEXT(Table1[[#This Row],[ReportDate]],"mmm")</f>
        <v>Oct</v>
      </c>
      <c r="Q3864" s="29">
        <f>Table1[[#This Row],[TotalDeaths]]/Table1[[#This Row],[TotalCases]]</f>
        <v>4.0152640324691555E-2</v>
      </c>
    </row>
    <row r="3865" spans="1:17" ht="14.4" x14ac:dyDescent="0.3">
      <c r="A3865" s="5" t="s">
        <v>6086</v>
      </c>
      <c r="B3865" s="5" t="s">
        <v>2167</v>
      </c>
      <c r="C3865" s="5" t="s">
        <v>2181</v>
      </c>
      <c r="D3865" s="5" t="s">
        <v>2252</v>
      </c>
      <c r="E3865" s="32">
        <v>44169</v>
      </c>
      <c r="F3865" s="5">
        <v>2605</v>
      </c>
      <c r="G3865" s="5">
        <v>69</v>
      </c>
      <c r="H3865" s="5">
        <v>877</v>
      </c>
      <c r="I3865" s="5">
        <v>818641</v>
      </c>
      <c r="J3865" s="5">
        <v>32835</v>
      </c>
      <c r="K3865" s="5">
        <v>581692</v>
      </c>
      <c r="L3865" s="5">
        <v>46890</v>
      </c>
      <c r="M3865" s="5">
        <v>11536</v>
      </c>
      <c r="N3865" s="5">
        <v>83000000</v>
      </c>
      <c r="O3865" s="5">
        <f>YEAR(Table1[[#This Row],[ReportDate]])</f>
        <v>2020</v>
      </c>
      <c r="P3865" s="5" t="str">
        <f>TEXT(Table1[[#This Row],[ReportDate]],"mmm")</f>
        <v>Dec</v>
      </c>
      <c r="Q3865" s="29">
        <f>Table1[[#This Row],[TotalDeaths]]/Table1[[#This Row],[TotalCases]]</f>
        <v>4.01091565167149E-2</v>
      </c>
    </row>
    <row r="3866" spans="1:17" ht="14.4" x14ac:dyDescent="0.3">
      <c r="A3866" s="5" t="s">
        <v>6087</v>
      </c>
      <c r="B3866" s="5" t="s">
        <v>2191</v>
      </c>
      <c r="C3866" s="5" t="s">
        <v>2192</v>
      </c>
      <c r="D3866" s="5" t="s">
        <v>2308</v>
      </c>
      <c r="E3866" s="32">
        <v>44097</v>
      </c>
      <c r="F3866" s="5">
        <v>2383</v>
      </c>
      <c r="G3866" s="5">
        <v>144</v>
      </c>
      <c r="H3866" s="5">
        <v>3357</v>
      </c>
      <c r="I3866" s="5">
        <v>821024</v>
      </c>
      <c r="J3866" s="5">
        <v>32979</v>
      </c>
      <c r="K3866" s="5">
        <v>585049</v>
      </c>
      <c r="L3866" s="5">
        <v>21447</v>
      </c>
      <c r="M3866" s="5">
        <v>16063</v>
      </c>
      <c r="N3866" s="5">
        <v>331000000</v>
      </c>
      <c r="O3866" s="5">
        <f>YEAR(Table1[[#This Row],[ReportDate]])</f>
        <v>2020</v>
      </c>
      <c r="P3866" s="5" t="str">
        <f>TEXT(Table1[[#This Row],[ReportDate]],"mmm")</f>
        <v>Sep</v>
      </c>
      <c r="Q3866" s="29">
        <f>Table1[[#This Row],[TotalDeaths]]/Table1[[#This Row],[TotalCases]]</f>
        <v>4.016813150407296E-2</v>
      </c>
    </row>
    <row r="3867" spans="1:17" ht="14.4" x14ac:dyDescent="0.3">
      <c r="A3867" s="5" t="s">
        <v>6088</v>
      </c>
      <c r="B3867" s="5" t="s">
        <v>2174</v>
      </c>
      <c r="C3867" s="5" t="s">
        <v>2184</v>
      </c>
      <c r="D3867" s="5" t="s">
        <v>2215</v>
      </c>
      <c r="E3867" s="32">
        <v>44291</v>
      </c>
      <c r="F3867" s="5">
        <v>445</v>
      </c>
      <c r="G3867" s="5">
        <v>78</v>
      </c>
      <c r="H3867" s="5">
        <v>131</v>
      </c>
      <c r="I3867" s="5">
        <v>821469</v>
      </c>
      <c r="J3867" s="5">
        <v>33057</v>
      </c>
      <c r="K3867" s="5">
        <v>585180</v>
      </c>
      <c r="L3867" s="5">
        <v>2670</v>
      </c>
      <c r="M3867" s="5">
        <v>6794</v>
      </c>
      <c r="N3867" s="5">
        <v>1380000000</v>
      </c>
      <c r="O3867" s="5">
        <f>YEAR(Table1[[#This Row],[ReportDate]])</f>
        <v>2021</v>
      </c>
      <c r="P3867" s="5" t="str">
        <f>TEXT(Table1[[#This Row],[ReportDate]],"mmm")</f>
        <v>Apr</v>
      </c>
      <c r="Q3867" s="29">
        <f>Table1[[#This Row],[TotalDeaths]]/Table1[[#This Row],[TotalCases]]</f>
        <v>4.0241323774847258E-2</v>
      </c>
    </row>
    <row r="3868" spans="1:17" ht="14.4" x14ac:dyDescent="0.3">
      <c r="A3868" s="5" t="s">
        <v>6089</v>
      </c>
      <c r="B3868" s="5" t="s">
        <v>2170</v>
      </c>
      <c r="C3868" s="5" t="s">
        <v>2178</v>
      </c>
      <c r="D3868" s="5" t="s">
        <v>2286</v>
      </c>
      <c r="E3868" s="32">
        <v>44523</v>
      </c>
      <c r="F3868" s="5">
        <v>2781</v>
      </c>
      <c r="G3868" s="5">
        <v>186</v>
      </c>
      <c r="H3868" s="5">
        <v>2652</v>
      </c>
      <c r="I3868" s="5">
        <v>824250</v>
      </c>
      <c r="J3868" s="5">
        <v>33243</v>
      </c>
      <c r="K3868" s="5">
        <v>587832</v>
      </c>
      <c r="L3868" s="5">
        <v>27810</v>
      </c>
      <c r="M3868" s="5">
        <v>7843</v>
      </c>
      <c r="N3868" s="5">
        <v>213000000</v>
      </c>
      <c r="O3868" s="5">
        <f>YEAR(Table1[[#This Row],[ReportDate]])</f>
        <v>2021</v>
      </c>
      <c r="P3868" s="5" t="str">
        <f>TEXT(Table1[[#This Row],[ReportDate]],"mmm")</f>
        <v>Nov</v>
      </c>
      <c r="Q3868" s="29">
        <f>Table1[[#This Row],[TotalDeaths]]/Table1[[#This Row],[TotalCases]]</f>
        <v>4.0331210191082802E-2</v>
      </c>
    </row>
    <row r="3869" spans="1:17" ht="14.4" x14ac:dyDescent="0.3">
      <c r="A3869" s="5" t="s">
        <v>6090</v>
      </c>
      <c r="B3869" s="5" t="s">
        <v>2191</v>
      </c>
      <c r="C3869" s="5" t="s">
        <v>2221</v>
      </c>
      <c r="D3869" s="5" t="s">
        <v>2222</v>
      </c>
      <c r="E3869" s="32">
        <v>44286</v>
      </c>
      <c r="F3869" s="5">
        <v>443</v>
      </c>
      <c r="G3869" s="5">
        <v>181</v>
      </c>
      <c r="H3869" s="5">
        <v>992</v>
      </c>
      <c r="I3869" s="5">
        <v>824693</v>
      </c>
      <c r="J3869" s="5">
        <v>33424</v>
      </c>
      <c r="K3869" s="5">
        <v>588824</v>
      </c>
      <c r="L3869" s="5">
        <v>2215</v>
      </c>
      <c r="M3869" s="5">
        <v>14082</v>
      </c>
      <c r="N3869" s="5">
        <v>331000000</v>
      </c>
      <c r="O3869" s="5">
        <f>YEAR(Table1[[#This Row],[ReportDate]])</f>
        <v>2021</v>
      </c>
      <c r="P3869" s="5" t="str">
        <f>TEXT(Table1[[#This Row],[ReportDate]],"mmm")</f>
        <v>Mar</v>
      </c>
      <c r="Q3869" s="29">
        <f>Table1[[#This Row],[TotalDeaths]]/Table1[[#This Row],[TotalCases]]</f>
        <v>4.0529021102398102E-2</v>
      </c>
    </row>
    <row r="3870" spans="1:17" ht="14.4" x14ac:dyDescent="0.3">
      <c r="A3870" s="5" t="s">
        <v>6091</v>
      </c>
      <c r="B3870" s="5" t="s">
        <v>2174</v>
      </c>
      <c r="C3870" s="5" t="s">
        <v>2184</v>
      </c>
      <c r="D3870" s="5" t="s">
        <v>25</v>
      </c>
      <c r="E3870" s="32">
        <v>44190</v>
      </c>
      <c r="F3870" s="5">
        <v>117</v>
      </c>
      <c r="G3870" s="5">
        <v>140</v>
      </c>
      <c r="H3870" s="5">
        <v>1070</v>
      </c>
      <c r="I3870" s="5">
        <v>824810</v>
      </c>
      <c r="J3870" s="5">
        <v>33564</v>
      </c>
      <c r="K3870" s="5">
        <v>589894</v>
      </c>
      <c r="L3870" s="5">
        <v>1638</v>
      </c>
      <c r="M3870" s="5">
        <v>2386</v>
      </c>
      <c r="N3870" s="5">
        <v>1380000000</v>
      </c>
      <c r="O3870" s="5">
        <f>YEAR(Table1[[#This Row],[ReportDate]])</f>
        <v>2020</v>
      </c>
      <c r="P3870" s="5" t="str">
        <f>TEXT(Table1[[#This Row],[ReportDate]],"mmm")</f>
        <v>Dec</v>
      </c>
      <c r="Q3870" s="29">
        <f>Table1[[#This Row],[TotalDeaths]]/Table1[[#This Row],[TotalCases]]</f>
        <v>4.0693008086710877E-2</v>
      </c>
    </row>
    <row r="3871" spans="1:17" ht="14.4" x14ac:dyDescent="0.3">
      <c r="A3871" s="5" t="s">
        <v>6092</v>
      </c>
      <c r="B3871" s="5" t="s">
        <v>2170</v>
      </c>
      <c r="C3871" s="5" t="s">
        <v>2232</v>
      </c>
      <c r="D3871" s="5" t="s">
        <v>2233</v>
      </c>
      <c r="E3871" s="32">
        <v>43898</v>
      </c>
      <c r="F3871" s="5">
        <v>1540</v>
      </c>
      <c r="G3871" s="5">
        <v>41</v>
      </c>
      <c r="H3871" s="5">
        <v>1759</v>
      </c>
      <c r="I3871" s="5">
        <v>826350</v>
      </c>
      <c r="J3871" s="5">
        <v>33605</v>
      </c>
      <c r="K3871" s="5">
        <v>591653</v>
      </c>
      <c r="L3871" s="5">
        <v>9240</v>
      </c>
      <c r="M3871" s="5">
        <v>6742</v>
      </c>
      <c r="N3871" s="5">
        <v>213000000</v>
      </c>
      <c r="O3871" s="5">
        <f>YEAR(Table1[[#This Row],[ReportDate]])</f>
        <v>2020</v>
      </c>
      <c r="P3871" s="5" t="str">
        <f>TEXT(Table1[[#This Row],[ReportDate]],"mmm")</f>
        <v>Mar</v>
      </c>
      <c r="Q3871" s="29">
        <f>Table1[[#This Row],[TotalDeaths]]/Table1[[#This Row],[TotalCases]]</f>
        <v>4.0666787680764808E-2</v>
      </c>
    </row>
    <row r="3872" spans="1:17" ht="14.4" x14ac:dyDescent="0.3">
      <c r="A3872" s="5" t="s">
        <v>6093</v>
      </c>
      <c r="B3872" s="5" t="s">
        <v>2174</v>
      </c>
      <c r="C3872" s="5" t="s">
        <v>2175</v>
      </c>
      <c r="D3872" s="5" t="s">
        <v>2276</v>
      </c>
      <c r="E3872" s="32">
        <v>44242</v>
      </c>
      <c r="F3872" s="5">
        <v>2770</v>
      </c>
      <c r="G3872" s="5">
        <v>43</v>
      </c>
      <c r="H3872" s="5">
        <v>2596</v>
      </c>
      <c r="I3872" s="5">
        <v>829120</v>
      </c>
      <c r="J3872" s="5">
        <v>33648</v>
      </c>
      <c r="K3872" s="5">
        <v>594249</v>
      </c>
      <c r="L3872" s="5">
        <v>19390</v>
      </c>
      <c r="M3872" s="5">
        <v>18246</v>
      </c>
      <c r="N3872" s="5">
        <v>1380000000</v>
      </c>
      <c r="O3872" s="5">
        <f>YEAR(Table1[[#This Row],[ReportDate]])</f>
        <v>2021</v>
      </c>
      <c r="P3872" s="5" t="str">
        <f>TEXT(Table1[[#This Row],[ReportDate]],"mmm")</f>
        <v>Feb</v>
      </c>
      <c r="Q3872" s="29">
        <f>Table1[[#This Row],[TotalDeaths]]/Table1[[#This Row],[TotalCases]]</f>
        <v>4.0582786568892318E-2</v>
      </c>
    </row>
    <row r="3873" spans="1:17" ht="14.4" x14ac:dyDescent="0.3">
      <c r="A3873" s="5" t="s">
        <v>6094</v>
      </c>
      <c r="B3873" s="5" t="s">
        <v>2170</v>
      </c>
      <c r="C3873" s="5" t="s">
        <v>2178</v>
      </c>
      <c r="D3873" s="5" t="s">
        <v>2286</v>
      </c>
      <c r="E3873" s="32">
        <v>44321</v>
      </c>
      <c r="F3873" s="5">
        <v>566</v>
      </c>
      <c r="G3873" s="5">
        <v>79</v>
      </c>
      <c r="H3873" s="5">
        <v>3099</v>
      </c>
      <c r="I3873" s="5">
        <v>829686</v>
      </c>
      <c r="J3873" s="5">
        <v>33727</v>
      </c>
      <c r="K3873" s="5">
        <v>597348</v>
      </c>
      <c r="L3873" s="5">
        <v>3396</v>
      </c>
      <c r="M3873" s="5">
        <v>11630</v>
      </c>
      <c r="N3873" s="5">
        <v>213000000</v>
      </c>
      <c r="O3873" s="5">
        <f>YEAR(Table1[[#This Row],[ReportDate]])</f>
        <v>2021</v>
      </c>
      <c r="P3873" s="5" t="str">
        <f>TEXT(Table1[[#This Row],[ReportDate]],"mmm")</f>
        <v>May</v>
      </c>
      <c r="Q3873" s="29">
        <f>Table1[[#This Row],[TotalDeaths]]/Table1[[#This Row],[TotalCases]]</f>
        <v>4.0650318313193184E-2</v>
      </c>
    </row>
    <row r="3874" spans="1:17" ht="14.4" x14ac:dyDescent="0.3">
      <c r="A3874" s="5" t="s">
        <v>6095</v>
      </c>
      <c r="B3874" s="5" t="s">
        <v>2170</v>
      </c>
      <c r="C3874" s="5" t="s">
        <v>2171</v>
      </c>
      <c r="D3874" s="5" t="s">
        <v>2265</v>
      </c>
      <c r="E3874" s="32">
        <v>43879</v>
      </c>
      <c r="F3874" s="5">
        <v>3602</v>
      </c>
      <c r="G3874" s="5">
        <v>66</v>
      </c>
      <c r="H3874" s="5">
        <v>2949</v>
      </c>
      <c r="I3874" s="5">
        <v>833288</v>
      </c>
      <c r="J3874" s="5">
        <v>33793</v>
      </c>
      <c r="K3874" s="5">
        <v>600297</v>
      </c>
      <c r="L3874" s="5">
        <v>68438</v>
      </c>
      <c r="M3874" s="5">
        <v>7019</v>
      </c>
      <c r="N3874" s="5">
        <v>213000000</v>
      </c>
      <c r="O3874" s="5">
        <f>YEAR(Table1[[#This Row],[ReportDate]])</f>
        <v>2020</v>
      </c>
      <c r="P3874" s="5" t="str">
        <f>TEXT(Table1[[#This Row],[ReportDate]],"mmm")</f>
        <v>Feb</v>
      </c>
      <c r="Q3874" s="29">
        <f>Table1[[#This Row],[TotalDeaths]]/Table1[[#This Row],[TotalCases]]</f>
        <v>4.055380612705331E-2</v>
      </c>
    </row>
    <row r="3875" spans="1:17" ht="14.4" x14ac:dyDescent="0.3">
      <c r="A3875" s="5" t="s">
        <v>6096</v>
      </c>
      <c r="B3875" s="5" t="s">
        <v>2170</v>
      </c>
      <c r="C3875" s="5" t="s">
        <v>2232</v>
      </c>
      <c r="D3875" s="5" t="s">
        <v>2281</v>
      </c>
      <c r="E3875" s="32">
        <v>44517</v>
      </c>
      <c r="F3875" s="5">
        <v>1936</v>
      </c>
      <c r="G3875" s="5">
        <v>199</v>
      </c>
      <c r="H3875" s="5">
        <v>901</v>
      </c>
      <c r="I3875" s="5">
        <v>835224</v>
      </c>
      <c r="J3875" s="5">
        <v>33992</v>
      </c>
      <c r="K3875" s="5">
        <v>601198</v>
      </c>
      <c r="L3875" s="5">
        <v>13552</v>
      </c>
      <c r="M3875" s="5">
        <v>17160</v>
      </c>
      <c r="N3875" s="5">
        <v>213000000</v>
      </c>
      <c r="O3875" s="5">
        <f>YEAR(Table1[[#This Row],[ReportDate]])</f>
        <v>2021</v>
      </c>
      <c r="P3875" s="5" t="str">
        <f>TEXT(Table1[[#This Row],[ReportDate]],"mmm")</f>
        <v>Nov</v>
      </c>
      <c r="Q3875" s="29">
        <f>Table1[[#This Row],[TotalDeaths]]/Table1[[#This Row],[TotalCases]]</f>
        <v>4.069806423187073E-2</v>
      </c>
    </row>
    <row r="3876" spans="1:17" ht="14.4" x14ac:dyDescent="0.3">
      <c r="A3876" s="5" t="s">
        <v>6097</v>
      </c>
      <c r="B3876" s="5" t="s">
        <v>2174</v>
      </c>
      <c r="C3876" s="5" t="s">
        <v>2175</v>
      </c>
      <c r="D3876" s="5" t="s">
        <v>2276</v>
      </c>
      <c r="E3876" s="32">
        <v>44394</v>
      </c>
      <c r="F3876" s="5">
        <v>4183</v>
      </c>
      <c r="G3876" s="5">
        <v>19</v>
      </c>
      <c r="H3876" s="5">
        <v>3484</v>
      </c>
      <c r="I3876" s="5">
        <v>839407</v>
      </c>
      <c r="J3876" s="5">
        <v>34011</v>
      </c>
      <c r="K3876" s="5">
        <v>604682</v>
      </c>
      <c r="L3876" s="5">
        <v>50196</v>
      </c>
      <c r="M3876" s="5">
        <v>18047</v>
      </c>
      <c r="N3876" s="5">
        <v>1380000000</v>
      </c>
      <c r="O3876" s="5">
        <f>YEAR(Table1[[#This Row],[ReportDate]])</f>
        <v>2021</v>
      </c>
      <c r="P3876" s="5" t="str">
        <f>TEXT(Table1[[#This Row],[ReportDate]],"mmm")</f>
        <v>Jul</v>
      </c>
      <c r="Q3876" s="29">
        <f>Table1[[#This Row],[TotalDeaths]]/Table1[[#This Row],[TotalCases]]</f>
        <v>4.0517889414789253E-2</v>
      </c>
    </row>
    <row r="3877" spans="1:17" ht="14.4" x14ac:dyDescent="0.3">
      <c r="A3877" s="5" t="s">
        <v>6098</v>
      </c>
      <c r="B3877" s="5" t="s">
        <v>2170</v>
      </c>
      <c r="C3877" s="5" t="s">
        <v>2178</v>
      </c>
      <c r="D3877" s="5" t="s">
        <v>2179</v>
      </c>
      <c r="E3877" s="32">
        <v>43932</v>
      </c>
      <c r="F3877" s="5">
        <v>1652</v>
      </c>
      <c r="G3877" s="5">
        <v>46</v>
      </c>
      <c r="H3877" s="5">
        <v>4437</v>
      </c>
      <c r="I3877" s="5">
        <v>841059</v>
      </c>
      <c r="J3877" s="5">
        <v>34057</v>
      </c>
      <c r="K3877" s="5">
        <v>609119</v>
      </c>
      <c r="L3877" s="5">
        <v>11564</v>
      </c>
      <c r="M3877" s="5">
        <v>11385</v>
      </c>
      <c r="N3877" s="5">
        <v>213000000</v>
      </c>
      <c r="O3877" s="5">
        <f>YEAR(Table1[[#This Row],[ReportDate]])</f>
        <v>2020</v>
      </c>
      <c r="P3877" s="5" t="str">
        <f>TEXT(Table1[[#This Row],[ReportDate]],"mmm")</f>
        <v>Apr</v>
      </c>
      <c r="Q3877" s="29">
        <f>Table1[[#This Row],[TotalDeaths]]/Table1[[#This Row],[TotalCases]]</f>
        <v>4.0492997518604523E-2</v>
      </c>
    </row>
    <row r="3878" spans="1:17" ht="14.4" x14ac:dyDescent="0.3">
      <c r="A3878" s="5" t="s">
        <v>6099</v>
      </c>
      <c r="B3878" s="5" t="s">
        <v>2191</v>
      </c>
      <c r="C3878" s="5" t="s">
        <v>2221</v>
      </c>
      <c r="D3878" s="5" t="s">
        <v>2222</v>
      </c>
      <c r="E3878" s="32">
        <v>44046</v>
      </c>
      <c r="F3878" s="5">
        <v>4571</v>
      </c>
      <c r="G3878" s="5">
        <v>23</v>
      </c>
      <c r="H3878" s="5">
        <v>65</v>
      </c>
      <c r="I3878" s="5">
        <v>845630</v>
      </c>
      <c r="J3878" s="5">
        <v>34080</v>
      </c>
      <c r="K3878" s="5">
        <v>609184</v>
      </c>
      <c r="L3878" s="5">
        <v>68565</v>
      </c>
      <c r="M3878" s="5">
        <v>17139</v>
      </c>
      <c r="N3878" s="5">
        <v>331000000</v>
      </c>
      <c r="O3878" s="5">
        <f>YEAR(Table1[[#This Row],[ReportDate]])</f>
        <v>2020</v>
      </c>
      <c r="P3878" s="5" t="str">
        <f>TEXT(Table1[[#This Row],[ReportDate]],"mmm")</f>
        <v>Aug</v>
      </c>
      <c r="Q3878" s="29">
        <f>Table1[[#This Row],[TotalDeaths]]/Table1[[#This Row],[TotalCases]]</f>
        <v>4.0301313813369911E-2</v>
      </c>
    </row>
    <row r="3879" spans="1:17" ht="14.4" x14ac:dyDescent="0.3">
      <c r="A3879" s="5" t="s">
        <v>6100</v>
      </c>
      <c r="B3879" s="5" t="s">
        <v>2167</v>
      </c>
      <c r="C3879" s="5" t="s">
        <v>2318</v>
      </c>
      <c r="D3879" s="5" t="s">
        <v>2418</v>
      </c>
      <c r="E3879" s="32">
        <v>44268</v>
      </c>
      <c r="F3879" s="5">
        <v>4390</v>
      </c>
      <c r="G3879" s="5">
        <v>178</v>
      </c>
      <c r="H3879" s="5">
        <v>4702</v>
      </c>
      <c r="I3879" s="5">
        <v>850020</v>
      </c>
      <c r="J3879" s="5">
        <v>34258</v>
      </c>
      <c r="K3879" s="5">
        <v>613886</v>
      </c>
      <c r="L3879" s="5">
        <v>79020</v>
      </c>
      <c r="M3879" s="5">
        <v>12607</v>
      </c>
      <c r="N3879" s="5">
        <v>83000000</v>
      </c>
      <c r="O3879" s="5">
        <f>YEAR(Table1[[#This Row],[ReportDate]])</f>
        <v>2021</v>
      </c>
      <c r="P3879" s="5" t="str">
        <f>TEXT(Table1[[#This Row],[ReportDate]],"mmm")</f>
        <v>Mar</v>
      </c>
      <c r="Q3879" s="29">
        <f>Table1[[#This Row],[TotalDeaths]]/Table1[[#This Row],[TotalCases]]</f>
        <v>4.0302581115738451E-2</v>
      </c>
    </row>
    <row r="3880" spans="1:17" ht="14.4" x14ac:dyDescent="0.3">
      <c r="A3880" s="5" t="s">
        <v>6101</v>
      </c>
      <c r="B3880" s="5" t="s">
        <v>2167</v>
      </c>
      <c r="C3880" s="5" t="s">
        <v>2181</v>
      </c>
      <c r="D3880" s="5" t="s">
        <v>2252</v>
      </c>
      <c r="E3880" s="32">
        <v>44530</v>
      </c>
      <c r="F3880" s="5">
        <v>4815</v>
      </c>
      <c r="G3880" s="5">
        <v>145</v>
      </c>
      <c r="H3880" s="5">
        <v>3764</v>
      </c>
      <c r="I3880" s="5">
        <v>854835</v>
      </c>
      <c r="J3880" s="5">
        <v>34403</v>
      </c>
      <c r="K3880" s="5">
        <v>617650</v>
      </c>
      <c r="L3880" s="5">
        <v>67410</v>
      </c>
      <c r="M3880" s="5">
        <v>3695</v>
      </c>
      <c r="N3880" s="5">
        <v>83000000</v>
      </c>
      <c r="O3880" s="5">
        <f>YEAR(Table1[[#This Row],[ReportDate]])</f>
        <v>2021</v>
      </c>
      <c r="P3880" s="5" t="str">
        <f>TEXT(Table1[[#This Row],[ReportDate]],"mmm")</f>
        <v>Nov</v>
      </c>
      <c r="Q3880" s="29">
        <f>Table1[[#This Row],[TotalDeaths]]/Table1[[#This Row],[TotalCases]]</f>
        <v>4.0245193516877525E-2</v>
      </c>
    </row>
    <row r="3881" spans="1:17" ht="14.4" x14ac:dyDescent="0.3">
      <c r="A3881" s="5" t="s">
        <v>6102</v>
      </c>
      <c r="B3881" s="5" t="s">
        <v>2170</v>
      </c>
      <c r="C3881" s="5" t="s">
        <v>2232</v>
      </c>
      <c r="D3881" s="5" t="s">
        <v>2233</v>
      </c>
      <c r="E3881" s="32">
        <v>44399</v>
      </c>
      <c r="F3881" s="5">
        <v>4781</v>
      </c>
      <c r="G3881" s="5">
        <v>22</v>
      </c>
      <c r="H3881" s="5">
        <v>3141</v>
      </c>
      <c r="I3881" s="5">
        <v>859616</v>
      </c>
      <c r="J3881" s="5">
        <v>34425</v>
      </c>
      <c r="K3881" s="5">
        <v>620791</v>
      </c>
      <c r="L3881" s="5">
        <v>23905</v>
      </c>
      <c r="M3881" s="5">
        <v>16686</v>
      </c>
      <c r="N3881" s="5">
        <v>213000000</v>
      </c>
      <c r="O3881" s="5">
        <f>YEAR(Table1[[#This Row],[ReportDate]])</f>
        <v>2021</v>
      </c>
      <c r="P3881" s="5" t="str">
        <f>TEXT(Table1[[#This Row],[ReportDate]],"mmm")</f>
        <v>Jul</v>
      </c>
      <c r="Q3881" s="29">
        <f>Table1[[#This Row],[TotalDeaths]]/Table1[[#This Row],[TotalCases]]</f>
        <v>4.0046951196813459E-2</v>
      </c>
    </row>
    <row r="3882" spans="1:17" ht="14.4" x14ac:dyDescent="0.3">
      <c r="A3882" s="5" t="s">
        <v>6103</v>
      </c>
      <c r="B3882" s="5" t="s">
        <v>2167</v>
      </c>
      <c r="C3882" s="5" t="s">
        <v>2318</v>
      </c>
      <c r="D3882" s="5" t="s">
        <v>2319</v>
      </c>
      <c r="E3882" s="32">
        <v>44389</v>
      </c>
      <c r="F3882" s="5">
        <v>2686</v>
      </c>
      <c r="G3882" s="5">
        <v>128</v>
      </c>
      <c r="H3882" s="5">
        <v>2793</v>
      </c>
      <c r="I3882" s="5">
        <v>862302</v>
      </c>
      <c r="J3882" s="5">
        <v>34553</v>
      </c>
      <c r="K3882" s="5">
        <v>623584</v>
      </c>
      <c r="L3882" s="5">
        <v>51034</v>
      </c>
      <c r="M3882" s="5">
        <v>17482</v>
      </c>
      <c r="N3882" s="5">
        <v>83000000</v>
      </c>
      <c r="O3882" s="5">
        <f>YEAR(Table1[[#This Row],[ReportDate]])</f>
        <v>2021</v>
      </c>
      <c r="P3882" s="5" t="str">
        <f>TEXT(Table1[[#This Row],[ReportDate]],"mmm")</f>
        <v>Jul</v>
      </c>
      <c r="Q3882" s="29">
        <f>Table1[[#This Row],[TotalDeaths]]/Table1[[#This Row],[TotalCases]]</f>
        <v>4.007064810240496E-2</v>
      </c>
    </row>
    <row r="3883" spans="1:17" ht="14.4" x14ac:dyDescent="0.3">
      <c r="A3883" s="5" t="s">
        <v>6104</v>
      </c>
      <c r="B3883" s="5" t="s">
        <v>2167</v>
      </c>
      <c r="C3883" s="5" t="s">
        <v>2181</v>
      </c>
      <c r="D3883" s="5" t="s">
        <v>2182</v>
      </c>
      <c r="E3883" s="32">
        <v>43989</v>
      </c>
      <c r="F3883" s="5">
        <v>1203</v>
      </c>
      <c r="G3883" s="5">
        <v>122</v>
      </c>
      <c r="H3883" s="5">
        <v>3332</v>
      </c>
      <c r="I3883" s="5">
        <v>863505</v>
      </c>
      <c r="J3883" s="5">
        <v>34675</v>
      </c>
      <c r="K3883" s="5">
        <v>626916</v>
      </c>
      <c r="L3883" s="5">
        <v>21654</v>
      </c>
      <c r="M3883" s="5">
        <v>1404</v>
      </c>
      <c r="N3883" s="5">
        <v>83000000</v>
      </c>
      <c r="O3883" s="5">
        <f>YEAR(Table1[[#This Row],[ReportDate]])</f>
        <v>2020</v>
      </c>
      <c r="P3883" s="5" t="str">
        <f>TEXT(Table1[[#This Row],[ReportDate]],"mmm")</f>
        <v>Jun</v>
      </c>
      <c r="Q3883" s="29">
        <f>Table1[[#This Row],[TotalDeaths]]/Table1[[#This Row],[TotalCases]]</f>
        <v>4.0156107955367948E-2</v>
      </c>
    </row>
    <row r="3884" spans="1:17" ht="14.4" x14ac:dyDescent="0.3">
      <c r="A3884" s="5" t="s">
        <v>6105</v>
      </c>
      <c r="B3884" s="5" t="s">
        <v>2170</v>
      </c>
      <c r="C3884" s="5" t="s">
        <v>2178</v>
      </c>
      <c r="D3884" s="5" t="s">
        <v>2286</v>
      </c>
      <c r="E3884" s="32">
        <v>44319</v>
      </c>
      <c r="F3884" s="5">
        <v>2937</v>
      </c>
      <c r="G3884" s="5">
        <v>114</v>
      </c>
      <c r="H3884" s="5">
        <v>2579</v>
      </c>
      <c r="I3884" s="5">
        <v>866442</v>
      </c>
      <c r="J3884" s="5">
        <v>34789</v>
      </c>
      <c r="K3884" s="5">
        <v>629495</v>
      </c>
      <c r="L3884" s="5">
        <v>44055</v>
      </c>
      <c r="M3884" s="5">
        <v>17705</v>
      </c>
      <c r="N3884" s="5">
        <v>213000000</v>
      </c>
      <c r="O3884" s="5">
        <f>YEAR(Table1[[#This Row],[ReportDate]])</f>
        <v>2021</v>
      </c>
      <c r="P3884" s="5" t="str">
        <f>TEXT(Table1[[#This Row],[ReportDate]],"mmm")</f>
        <v>May</v>
      </c>
      <c r="Q3884" s="29">
        <f>Table1[[#This Row],[TotalDeaths]]/Table1[[#This Row],[TotalCases]]</f>
        <v>4.0151562366551943E-2</v>
      </c>
    </row>
    <row r="3885" spans="1:17" ht="14.4" x14ac:dyDescent="0.3">
      <c r="A3885" s="5" t="s">
        <v>6106</v>
      </c>
      <c r="B3885" s="5" t="s">
        <v>2170</v>
      </c>
      <c r="C3885" s="5" t="s">
        <v>2171</v>
      </c>
      <c r="D3885" s="5" t="s">
        <v>2172</v>
      </c>
      <c r="E3885" s="32">
        <v>44516</v>
      </c>
      <c r="F3885" s="5">
        <v>405</v>
      </c>
      <c r="G3885" s="5">
        <v>65</v>
      </c>
      <c r="H3885" s="5">
        <v>1419</v>
      </c>
      <c r="I3885" s="5">
        <v>866847</v>
      </c>
      <c r="J3885" s="5">
        <v>34854</v>
      </c>
      <c r="K3885" s="5">
        <v>630914</v>
      </c>
      <c r="L3885" s="5">
        <v>4860</v>
      </c>
      <c r="M3885" s="5">
        <v>304</v>
      </c>
      <c r="N3885" s="5">
        <v>213000000</v>
      </c>
      <c r="O3885" s="5">
        <f>YEAR(Table1[[#This Row],[ReportDate]])</f>
        <v>2021</v>
      </c>
      <c r="P3885" s="5" t="str">
        <f>TEXT(Table1[[#This Row],[ReportDate]],"mmm")</f>
        <v>Nov</v>
      </c>
      <c r="Q3885" s="29">
        <f>Table1[[#This Row],[TotalDeaths]]/Table1[[#This Row],[TotalCases]]</f>
        <v>4.0207787533440155E-2</v>
      </c>
    </row>
    <row r="3886" spans="1:17" ht="14.4" x14ac:dyDescent="0.3">
      <c r="A3886" s="5" t="s">
        <v>6107</v>
      </c>
      <c r="B3886" s="5" t="s">
        <v>2191</v>
      </c>
      <c r="C3886" s="5" t="s">
        <v>2192</v>
      </c>
      <c r="D3886" s="5" t="s">
        <v>2308</v>
      </c>
      <c r="E3886" s="32">
        <v>44072</v>
      </c>
      <c r="F3886" s="5">
        <v>3907</v>
      </c>
      <c r="G3886" s="5">
        <v>132</v>
      </c>
      <c r="H3886" s="5">
        <v>4453</v>
      </c>
      <c r="I3886" s="5">
        <v>870754</v>
      </c>
      <c r="J3886" s="5">
        <v>34986</v>
      </c>
      <c r="K3886" s="5">
        <v>635367</v>
      </c>
      <c r="L3886" s="5">
        <v>46884</v>
      </c>
      <c r="M3886" s="5">
        <v>16391</v>
      </c>
      <c r="N3886" s="5">
        <v>331000000</v>
      </c>
      <c r="O3886" s="5">
        <f>YEAR(Table1[[#This Row],[ReportDate]])</f>
        <v>2020</v>
      </c>
      <c r="P3886" s="5" t="str">
        <f>TEXT(Table1[[#This Row],[ReportDate]],"mmm")</f>
        <v>Aug</v>
      </c>
      <c r="Q3886" s="29">
        <f>Table1[[#This Row],[TotalDeaths]]/Table1[[#This Row],[TotalCases]]</f>
        <v>4.0178971328297085E-2</v>
      </c>
    </row>
    <row r="3887" spans="1:17" ht="14.4" x14ac:dyDescent="0.3">
      <c r="A3887" s="5" t="s">
        <v>6108</v>
      </c>
      <c r="B3887" s="5" t="s">
        <v>2186</v>
      </c>
      <c r="C3887" s="5" t="s">
        <v>2237</v>
      </c>
      <c r="D3887" s="5" t="s">
        <v>2238</v>
      </c>
      <c r="E3887" s="32">
        <v>43835</v>
      </c>
      <c r="F3887" s="5">
        <v>4214</v>
      </c>
      <c r="G3887" s="5">
        <v>17</v>
      </c>
      <c r="H3887" s="5">
        <v>1415</v>
      </c>
      <c r="I3887" s="5">
        <v>874968</v>
      </c>
      <c r="J3887" s="5">
        <v>35003</v>
      </c>
      <c r="K3887" s="5">
        <v>636782</v>
      </c>
      <c r="L3887" s="5">
        <v>46354</v>
      </c>
      <c r="M3887" s="5">
        <v>1214</v>
      </c>
      <c r="N3887" s="5">
        <v>68000000</v>
      </c>
      <c r="O3887" s="5">
        <f>YEAR(Table1[[#This Row],[ReportDate]])</f>
        <v>2020</v>
      </c>
      <c r="P3887" s="5" t="str">
        <f>TEXT(Table1[[#This Row],[ReportDate]],"mmm")</f>
        <v>Jan</v>
      </c>
      <c r="Q3887" s="29">
        <f>Table1[[#This Row],[TotalDeaths]]/Table1[[#This Row],[TotalCases]]</f>
        <v>4.0004891607464503E-2</v>
      </c>
    </row>
    <row r="3888" spans="1:17" ht="14.4" x14ac:dyDescent="0.3">
      <c r="A3888" s="5" t="s">
        <v>6109</v>
      </c>
      <c r="B3888" s="5" t="s">
        <v>2174</v>
      </c>
      <c r="C3888" s="5" t="s">
        <v>2184</v>
      </c>
      <c r="D3888" s="5" t="s">
        <v>2215</v>
      </c>
      <c r="E3888" s="32">
        <v>44426</v>
      </c>
      <c r="F3888" s="5">
        <v>4079</v>
      </c>
      <c r="G3888" s="5">
        <v>116</v>
      </c>
      <c r="H3888" s="5">
        <v>375</v>
      </c>
      <c r="I3888" s="5">
        <v>879047</v>
      </c>
      <c r="J3888" s="5">
        <v>35119</v>
      </c>
      <c r="K3888" s="5">
        <v>637157</v>
      </c>
      <c r="L3888" s="5">
        <v>32632</v>
      </c>
      <c r="M3888" s="5">
        <v>12543</v>
      </c>
      <c r="N3888" s="5">
        <v>1380000000</v>
      </c>
      <c r="O3888" s="5">
        <f>YEAR(Table1[[#This Row],[ReportDate]])</f>
        <v>2021</v>
      </c>
      <c r="P3888" s="5" t="str">
        <f>TEXT(Table1[[#This Row],[ReportDate]],"mmm")</f>
        <v>Aug</v>
      </c>
      <c r="Q3888" s="29">
        <f>Table1[[#This Row],[TotalDeaths]]/Table1[[#This Row],[TotalCases]]</f>
        <v>3.9951219900642397E-2</v>
      </c>
    </row>
    <row r="3889" spans="1:17" ht="14.4" x14ac:dyDescent="0.3">
      <c r="A3889" s="5" t="s">
        <v>6110</v>
      </c>
      <c r="B3889" s="5" t="s">
        <v>2170</v>
      </c>
      <c r="C3889" s="5" t="s">
        <v>2178</v>
      </c>
      <c r="D3889" s="5" t="s">
        <v>2286</v>
      </c>
      <c r="E3889" s="32">
        <v>44191</v>
      </c>
      <c r="F3889" s="5">
        <v>312</v>
      </c>
      <c r="G3889" s="5">
        <v>34</v>
      </c>
      <c r="H3889" s="5">
        <v>177</v>
      </c>
      <c r="I3889" s="5">
        <v>879359</v>
      </c>
      <c r="J3889" s="5">
        <v>35153</v>
      </c>
      <c r="K3889" s="5">
        <v>637334</v>
      </c>
      <c r="L3889" s="5">
        <v>4992</v>
      </c>
      <c r="M3889" s="5">
        <v>10472</v>
      </c>
      <c r="N3889" s="5">
        <v>213000000</v>
      </c>
      <c r="O3889" s="5">
        <f>YEAR(Table1[[#This Row],[ReportDate]])</f>
        <v>2020</v>
      </c>
      <c r="P3889" s="5" t="str">
        <f>TEXT(Table1[[#This Row],[ReportDate]],"mmm")</f>
        <v>Dec</v>
      </c>
      <c r="Q3889" s="29">
        <f>Table1[[#This Row],[TotalDeaths]]/Table1[[#This Row],[TotalCases]]</f>
        <v>3.9975709579364062E-2</v>
      </c>
    </row>
    <row r="3890" spans="1:17" ht="14.4" x14ac:dyDescent="0.3">
      <c r="A3890" s="5" t="s">
        <v>6111</v>
      </c>
      <c r="B3890" s="5" t="s">
        <v>2170</v>
      </c>
      <c r="C3890" s="5" t="s">
        <v>2232</v>
      </c>
      <c r="D3890" s="5" t="s">
        <v>2281</v>
      </c>
      <c r="E3890" s="32">
        <v>44289</v>
      </c>
      <c r="F3890" s="5">
        <v>162</v>
      </c>
      <c r="G3890" s="5">
        <v>152</v>
      </c>
      <c r="H3890" s="5">
        <v>234</v>
      </c>
      <c r="I3890" s="5">
        <v>879521</v>
      </c>
      <c r="J3890" s="5">
        <v>35305</v>
      </c>
      <c r="K3890" s="5">
        <v>637568</v>
      </c>
      <c r="L3890" s="5">
        <v>1458</v>
      </c>
      <c r="M3890" s="5">
        <v>6520</v>
      </c>
      <c r="N3890" s="5">
        <v>213000000</v>
      </c>
      <c r="O3890" s="5">
        <f>YEAR(Table1[[#This Row],[ReportDate]])</f>
        <v>2021</v>
      </c>
      <c r="P3890" s="5" t="str">
        <f>TEXT(Table1[[#This Row],[ReportDate]],"mmm")</f>
        <v>Apr</v>
      </c>
      <c r="Q3890" s="29">
        <f>Table1[[#This Row],[TotalDeaths]]/Table1[[#This Row],[TotalCases]]</f>
        <v>4.0141167749263518E-2</v>
      </c>
    </row>
    <row r="3891" spans="1:17" ht="14.4" x14ac:dyDescent="0.3">
      <c r="A3891" s="5" t="s">
        <v>6112</v>
      </c>
      <c r="B3891" s="5" t="s">
        <v>2167</v>
      </c>
      <c r="C3891" s="5" t="s">
        <v>2235</v>
      </c>
      <c r="D3891" s="5" t="s">
        <v>2235</v>
      </c>
      <c r="E3891" s="32">
        <v>44078</v>
      </c>
      <c r="F3891" s="5">
        <v>1528</v>
      </c>
      <c r="G3891" s="5">
        <v>105</v>
      </c>
      <c r="H3891" s="5">
        <v>2912</v>
      </c>
      <c r="I3891" s="5">
        <v>881049</v>
      </c>
      <c r="J3891" s="5">
        <v>35410</v>
      </c>
      <c r="K3891" s="5">
        <v>640480</v>
      </c>
      <c r="L3891" s="5">
        <v>24448</v>
      </c>
      <c r="M3891" s="5">
        <v>697</v>
      </c>
      <c r="N3891" s="5">
        <v>83000000</v>
      </c>
      <c r="O3891" s="5">
        <f>YEAR(Table1[[#This Row],[ReportDate]])</f>
        <v>2020</v>
      </c>
      <c r="P3891" s="5" t="str">
        <f>TEXT(Table1[[#This Row],[ReportDate]],"mmm")</f>
        <v>Sep</v>
      </c>
      <c r="Q3891" s="29">
        <f>Table1[[#This Row],[TotalDeaths]]/Table1[[#This Row],[TotalCases]]</f>
        <v>4.0190727189974677E-2</v>
      </c>
    </row>
    <row r="3892" spans="1:17" ht="14.4" x14ac:dyDescent="0.3">
      <c r="A3892" s="5" t="s">
        <v>6113</v>
      </c>
      <c r="B3892" s="5" t="s">
        <v>2191</v>
      </c>
      <c r="C3892" s="5" t="s">
        <v>2221</v>
      </c>
      <c r="D3892" s="5" t="s">
        <v>2241</v>
      </c>
      <c r="E3892" s="32">
        <v>44396</v>
      </c>
      <c r="F3892" s="5">
        <v>4388</v>
      </c>
      <c r="G3892" s="5">
        <v>151</v>
      </c>
      <c r="H3892" s="5">
        <v>761</v>
      </c>
      <c r="I3892" s="5">
        <v>885437</v>
      </c>
      <c r="J3892" s="5">
        <v>35561</v>
      </c>
      <c r="K3892" s="5">
        <v>641241</v>
      </c>
      <c r="L3892" s="5">
        <v>70208</v>
      </c>
      <c r="M3892" s="5">
        <v>14968</v>
      </c>
      <c r="N3892" s="5">
        <v>331000000</v>
      </c>
      <c r="O3892" s="5">
        <f>YEAR(Table1[[#This Row],[ReportDate]])</f>
        <v>2021</v>
      </c>
      <c r="P3892" s="5" t="str">
        <f>TEXT(Table1[[#This Row],[ReportDate]],"mmm")</f>
        <v>Jul</v>
      </c>
      <c r="Q3892" s="29">
        <f>Table1[[#This Row],[TotalDeaths]]/Table1[[#This Row],[TotalCases]]</f>
        <v>4.0162089454133951E-2</v>
      </c>
    </row>
    <row r="3893" spans="1:17" ht="14.4" x14ac:dyDescent="0.3">
      <c r="A3893" s="5" t="s">
        <v>6114</v>
      </c>
      <c r="B3893" s="5" t="s">
        <v>2167</v>
      </c>
      <c r="C3893" s="5" t="s">
        <v>2181</v>
      </c>
      <c r="D3893" s="5" t="s">
        <v>2252</v>
      </c>
      <c r="E3893" s="32">
        <v>44503</v>
      </c>
      <c r="F3893" s="5">
        <v>4785</v>
      </c>
      <c r="G3893" s="5">
        <v>140</v>
      </c>
      <c r="H3893" s="5">
        <v>3878</v>
      </c>
      <c r="I3893" s="5">
        <v>890222</v>
      </c>
      <c r="J3893" s="5">
        <v>35701</v>
      </c>
      <c r="K3893" s="5">
        <v>645119</v>
      </c>
      <c r="L3893" s="5">
        <v>71775</v>
      </c>
      <c r="M3893" s="5">
        <v>2726</v>
      </c>
      <c r="N3893" s="5">
        <v>83000000</v>
      </c>
      <c r="O3893" s="5">
        <f>YEAR(Table1[[#This Row],[ReportDate]])</f>
        <v>2021</v>
      </c>
      <c r="P3893" s="5" t="str">
        <f>TEXT(Table1[[#This Row],[ReportDate]],"mmm")</f>
        <v>Nov</v>
      </c>
      <c r="Q3893" s="29">
        <f>Table1[[#This Row],[TotalDeaths]]/Table1[[#This Row],[TotalCases]]</f>
        <v>4.0103479806160712E-2</v>
      </c>
    </row>
    <row r="3894" spans="1:17" ht="14.4" x14ac:dyDescent="0.3">
      <c r="A3894" s="5" t="s">
        <v>6115</v>
      </c>
      <c r="B3894" s="5" t="s">
        <v>2170</v>
      </c>
      <c r="C3894" s="5" t="s">
        <v>2232</v>
      </c>
      <c r="D3894" s="5" t="s">
        <v>2281</v>
      </c>
      <c r="E3894" s="32">
        <v>44252</v>
      </c>
      <c r="F3894" s="5">
        <v>1565</v>
      </c>
      <c r="G3894" s="5">
        <v>148</v>
      </c>
      <c r="H3894" s="5">
        <v>1282</v>
      </c>
      <c r="I3894" s="5">
        <v>891787</v>
      </c>
      <c r="J3894" s="5">
        <v>35849</v>
      </c>
      <c r="K3894" s="5">
        <v>646401</v>
      </c>
      <c r="L3894" s="5">
        <v>28170</v>
      </c>
      <c r="M3894" s="5">
        <v>6799</v>
      </c>
      <c r="N3894" s="5">
        <v>213000000</v>
      </c>
      <c r="O3894" s="5">
        <f>YEAR(Table1[[#This Row],[ReportDate]])</f>
        <v>2021</v>
      </c>
      <c r="P3894" s="5" t="str">
        <f>TEXT(Table1[[#This Row],[ReportDate]],"mmm")</f>
        <v>Feb</v>
      </c>
      <c r="Q3894" s="29">
        <f>Table1[[#This Row],[TotalDeaths]]/Table1[[#This Row],[TotalCases]]</f>
        <v>4.0199060986536021E-2</v>
      </c>
    </row>
    <row r="3895" spans="1:17" ht="14.4" x14ac:dyDescent="0.3">
      <c r="A3895" s="5" t="s">
        <v>6116</v>
      </c>
      <c r="B3895" s="5" t="s">
        <v>2170</v>
      </c>
      <c r="C3895" s="5" t="s">
        <v>2232</v>
      </c>
      <c r="D3895" s="5" t="s">
        <v>2281</v>
      </c>
      <c r="E3895" s="32">
        <v>43845</v>
      </c>
      <c r="F3895" s="5">
        <v>4768</v>
      </c>
      <c r="G3895" s="5">
        <v>38</v>
      </c>
      <c r="H3895" s="5">
        <v>1263</v>
      </c>
      <c r="I3895" s="5">
        <v>896555</v>
      </c>
      <c r="J3895" s="5">
        <v>35887</v>
      </c>
      <c r="K3895" s="5">
        <v>647664</v>
      </c>
      <c r="L3895" s="5">
        <v>66752</v>
      </c>
      <c r="M3895" s="5">
        <v>1923</v>
      </c>
      <c r="N3895" s="5">
        <v>213000000</v>
      </c>
      <c r="O3895" s="5">
        <f>YEAR(Table1[[#This Row],[ReportDate]])</f>
        <v>2020</v>
      </c>
      <c r="P3895" s="5" t="str">
        <f>TEXT(Table1[[#This Row],[ReportDate]],"mmm")</f>
        <v>Jan</v>
      </c>
      <c r="Q3895" s="29">
        <f>Table1[[#This Row],[TotalDeaths]]/Table1[[#This Row],[TotalCases]]</f>
        <v>4.00276614373909E-2</v>
      </c>
    </row>
    <row r="3896" spans="1:17" ht="14.4" x14ac:dyDescent="0.3">
      <c r="A3896" s="5" t="s">
        <v>6117</v>
      </c>
      <c r="B3896" s="5" t="s">
        <v>2167</v>
      </c>
      <c r="C3896" s="5" t="s">
        <v>2181</v>
      </c>
      <c r="D3896" s="5" t="s">
        <v>2252</v>
      </c>
      <c r="E3896" s="32">
        <v>44403</v>
      </c>
      <c r="F3896" s="5">
        <v>398</v>
      </c>
      <c r="G3896" s="5">
        <v>161</v>
      </c>
      <c r="H3896" s="5">
        <v>3574</v>
      </c>
      <c r="I3896" s="5">
        <v>896953</v>
      </c>
      <c r="J3896" s="5">
        <v>36048</v>
      </c>
      <c r="K3896" s="5">
        <v>651238</v>
      </c>
      <c r="L3896" s="5">
        <v>3980</v>
      </c>
      <c r="M3896" s="5">
        <v>19807</v>
      </c>
      <c r="N3896" s="5">
        <v>83000000</v>
      </c>
      <c r="O3896" s="5">
        <f>YEAR(Table1[[#This Row],[ReportDate]])</f>
        <v>2021</v>
      </c>
      <c r="P3896" s="5" t="str">
        <f>TEXT(Table1[[#This Row],[ReportDate]],"mmm")</f>
        <v>Jul</v>
      </c>
      <c r="Q3896" s="29">
        <f>Table1[[#This Row],[TotalDeaths]]/Table1[[#This Row],[TotalCases]]</f>
        <v>4.0189396768838502E-2</v>
      </c>
    </row>
    <row r="3897" spans="1:17" ht="14.4" x14ac:dyDescent="0.3">
      <c r="A3897" s="5" t="s">
        <v>6118</v>
      </c>
      <c r="B3897" s="5" t="s">
        <v>2170</v>
      </c>
      <c r="C3897" s="5" t="s">
        <v>2178</v>
      </c>
      <c r="D3897" s="5" t="s">
        <v>2179</v>
      </c>
      <c r="E3897" s="32">
        <v>43952</v>
      </c>
      <c r="F3897" s="5">
        <v>3586</v>
      </c>
      <c r="G3897" s="5">
        <v>146</v>
      </c>
      <c r="H3897" s="5">
        <v>3613</v>
      </c>
      <c r="I3897" s="5">
        <v>900539</v>
      </c>
      <c r="J3897" s="5">
        <v>36194</v>
      </c>
      <c r="K3897" s="5">
        <v>654851</v>
      </c>
      <c r="L3897" s="5">
        <v>35860</v>
      </c>
      <c r="M3897" s="5">
        <v>9828</v>
      </c>
      <c r="N3897" s="5">
        <v>213000000</v>
      </c>
      <c r="O3897" s="5">
        <f>YEAR(Table1[[#This Row],[ReportDate]])</f>
        <v>2020</v>
      </c>
      <c r="P3897" s="5" t="str">
        <f>TEXT(Table1[[#This Row],[ReportDate]],"mmm")</f>
        <v>May</v>
      </c>
      <c r="Q3897" s="29">
        <f>Table1[[#This Row],[TotalDeaths]]/Table1[[#This Row],[TotalCases]]</f>
        <v>4.0191485321568528E-2</v>
      </c>
    </row>
    <row r="3898" spans="1:17" ht="14.4" x14ac:dyDescent="0.3">
      <c r="A3898" s="5" t="s">
        <v>6119</v>
      </c>
      <c r="B3898" s="5" t="s">
        <v>2186</v>
      </c>
      <c r="C3898" s="5" t="s">
        <v>2237</v>
      </c>
      <c r="D3898" s="5" t="s">
        <v>2270</v>
      </c>
      <c r="E3898" s="32">
        <v>44107</v>
      </c>
      <c r="F3898" s="5">
        <v>1047</v>
      </c>
      <c r="G3898" s="5">
        <v>155</v>
      </c>
      <c r="H3898" s="5">
        <v>4446</v>
      </c>
      <c r="I3898" s="5">
        <v>901586</v>
      </c>
      <c r="J3898" s="5">
        <v>36349</v>
      </c>
      <c r="K3898" s="5">
        <v>659297</v>
      </c>
      <c r="L3898" s="5">
        <v>11517</v>
      </c>
      <c r="M3898" s="5">
        <v>16813</v>
      </c>
      <c r="N3898" s="5">
        <v>68000000</v>
      </c>
      <c r="O3898" s="5">
        <f>YEAR(Table1[[#This Row],[ReportDate]])</f>
        <v>2020</v>
      </c>
      <c r="P3898" s="5" t="str">
        <f>TEXT(Table1[[#This Row],[ReportDate]],"mmm")</f>
        <v>Oct</v>
      </c>
      <c r="Q3898" s="29">
        <f>Table1[[#This Row],[TotalDeaths]]/Table1[[#This Row],[TotalCases]]</f>
        <v>4.0316730738942264E-2</v>
      </c>
    </row>
    <row r="3899" spans="1:17" ht="14.4" x14ac:dyDescent="0.3">
      <c r="A3899" s="5" t="s">
        <v>6120</v>
      </c>
      <c r="B3899" s="5" t="s">
        <v>2174</v>
      </c>
      <c r="C3899" s="5" t="s">
        <v>2175</v>
      </c>
      <c r="D3899" s="5" t="s">
        <v>2276</v>
      </c>
      <c r="E3899" s="32">
        <v>44388</v>
      </c>
      <c r="F3899" s="5">
        <v>1942</v>
      </c>
      <c r="G3899" s="5">
        <v>90</v>
      </c>
      <c r="H3899" s="5">
        <v>4636</v>
      </c>
      <c r="I3899" s="5">
        <v>903528</v>
      </c>
      <c r="J3899" s="5">
        <v>36439</v>
      </c>
      <c r="K3899" s="5">
        <v>663933</v>
      </c>
      <c r="L3899" s="5">
        <v>15536</v>
      </c>
      <c r="M3899" s="5">
        <v>13333</v>
      </c>
      <c r="N3899" s="5">
        <v>1380000000</v>
      </c>
      <c r="O3899" s="5">
        <f>YEAR(Table1[[#This Row],[ReportDate]])</f>
        <v>2021</v>
      </c>
      <c r="P3899" s="5" t="str">
        <f>TEXT(Table1[[#This Row],[ReportDate]],"mmm")</f>
        <v>Jul</v>
      </c>
      <c r="Q3899" s="29">
        <f>Table1[[#This Row],[TotalDeaths]]/Table1[[#This Row],[TotalCases]]</f>
        <v>4.0329685410966785E-2</v>
      </c>
    </row>
    <row r="3900" spans="1:17" ht="14.4" x14ac:dyDescent="0.3">
      <c r="A3900" s="5" t="s">
        <v>6121</v>
      </c>
      <c r="B3900" s="5" t="s">
        <v>2174</v>
      </c>
      <c r="C3900" s="5" t="s">
        <v>2175</v>
      </c>
      <c r="D3900" s="5" t="s">
        <v>2176</v>
      </c>
      <c r="E3900" s="32">
        <v>44283</v>
      </c>
      <c r="F3900" s="5">
        <v>3130</v>
      </c>
      <c r="G3900" s="5">
        <v>113</v>
      </c>
      <c r="H3900" s="5">
        <v>3383</v>
      </c>
      <c r="I3900" s="5">
        <v>906658</v>
      </c>
      <c r="J3900" s="5">
        <v>36552</v>
      </c>
      <c r="K3900" s="5">
        <v>667316</v>
      </c>
      <c r="L3900" s="5">
        <v>37560</v>
      </c>
      <c r="M3900" s="5">
        <v>5388</v>
      </c>
      <c r="N3900" s="5">
        <v>1380000000</v>
      </c>
      <c r="O3900" s="5">
        <f>YEAR(Table1[[#This Row],[ReportDate]])</f>
        <v>2021</v>
      </c>
      <c r="P3900" s="5" t="str">
        <f>TEXT(Table1[[#This Row],[ReportDate]],"mmm")</f>
        <v>Mar</v>
      </c>
      <c r="Q3900" s="29">
        <f>Table1[[#This Row],[TotalDeaths]]/Table1[[#This Row],[TotalCases]]</f>
        <v>4.0315091247195747E-2</v>
      </c>
    </row>
    <row r="3901" spans="1:17" ht="14.4" x14ac:dyDescent="0.3">
      <c r="A3901" s="5" t="s">
        <v>6122</v>
      </c>
      <c r="B3901" s="5" t="s">
        <v>2174</v>
      </c>
      <c r="C3901" s="5" t="s">
        <v>27</v>
      </c>
      <c r="D3901" s="5" t="s">
        <v>27</v>
      </c>
      <c r="E3901" s="32">
        <v>44220</v>
      </c>
      <c r="F3901" s="5">
        <v>2796</v>
      </c>
      <c r="G3901" s="5">
        <v>138</v>
      </c>
      <c r="H3901" s="5">
        <v>3009</v>
      </c>
      <c r="I3901" s="5">
        <v>909454</v>
      </c>
      <c r="J3901" s="5">
        <v>36690</v>
      </c>
      <c r="K3901" s="5">
        <v>670325</v>
      </c>
      <c r="L3901" s="5">
        <v>16776</v>
      </c>
      <c r="M3901" s="5">
        <v>19537</v>
      </c>
      <c r="N3901" s="5">
        <v>1380000000</v>
      </c>
      <c r="O3901" s="5">
        <f>YEAR(Table1[[#This Row],[ReportDate]])</f>
        <v>2021</v>
      </c>
      <c r="P3901" s="5" t="str">
        <f>TEXT(Table1[[#This Row],[ReportDate]],"mmm")</f>
        <v>Jan</v>
      </c>
      <c r="Q3901" s="29">
        <f>Table1[[#This Row],[TotalDeaths]]/Table1[[#This Row],[TotalCases]]</f>
        <v>4.0342887050911866E-2</v>
      </c>
    </row>
    <row r="3902" spans="1:17" ht="14.4" x14ac:dyDescent="0.3">
      <c r="A3902" s="5" t="s">
        <v>6123</v>
      </c>
      <c r="B3902" s="5" t="s">
        <v>2186</v>
      </c>
      <c r="C3902" s="5" t="s">
        <v>2212</v>
      </c>
      <c r="D3902" s="5" t="s">
        <v>2213</v>
      </c>
      <c r="E3902" s="32">
        <v>44124</v>
      </c>
      <c r="F3902" s="5">
        <v>239</v>
      </c>
      <c r="G3902" s="5">
        <v>176</v>
      </c>
      <c r="H3902" s="5">
        <v>1622</v>
      </c>
      <c r="I3902" s="5">
        <v>909693</v>
      </c>
      <c r="J3902" s="5">
        <v>36866</v>
      </c>
      <c r="K3902" s="5">
        <v>671947</v>
      </c>
      <c r="L3902" s="5">
        <v>3107</v>
      </c>
      <c r="M3902" s="5">
        <v>9897</v>
      </c>
      <c r="N3902" s="5">
        <v>68000000</v>
      </c>
      <c r="O3902" s="5">
        <f>YEAR(Table1[[#This Row],[ReportDate]])</f>
        <v>2020</v>
      </c>
      <c r="P3902" s="5" t="str">
        <f>TEXT(Table1[[#This Row],[ReportDate]],"mmm")</f>
        <v>Oct</v>
      </c>
      <c r="Q3902" s="29">
        <f>Table1[[#This Row],[TotalDeaths]]/Table1[[#This Row],[TotalCases]]</f>
        <v>4.052575978929155E-2</v>
      </c>
    </row>
    <row r="3903" spans="1:17" ht="14.4" x14ac:dyDescent="0.3">
      <c r="A3903" s="5" t="s">
        <v>6124</v>
      </c>
      <c r="B3903" s="5" t="s">
        <v>2170</v>
      </c>
      <c r="C3903" s="5" t="s">
        <v>2171</v>
      </c>
      <c r="D3903" s="5" t="s">
        <v>2172</v>
      </c>
      <c r="E3903" s="32">
        <v>44404</v>
      </c>
      <c r="F3903" s="5">
        <v>2358</v>
      </c>
      <c r="G3903" s="5">
        <v>34</v>
      </c>
      <c r="H3903" s="5">
        <v>2878</v>
      </c>
      <c r="I3903" s="5">
        <v>912051</v>
      </c>
      <c r="J3903" s="5">
        <v>36900</v>
      </c>
      <c r="K3903" s="5">
        <v>674825</v>
      </c>
      <c r="L3903" s="5">
        <v>44802</v>
      </c>
      <c r="M3903" s="5">
        <v>6156</v>
      </c>
      <c r="N3903" s="5">
        <v>213000000</v>
      </c>
      <c r="O3903" s="5">
        <f>YEAR(Table1[[#This Row],[ReportDate]])</f>
        <v>2021</v>
      </c>
      <c r="P3903" s="5" t="str">
        <f>TEXT(Table1[[#This Row],[ReportDate]],"mmm")</f>
        <v>Jul</v>
      </c>
      <c r="Q3903" s="29">
        <f>Table1[[#This Row],[TotalDeaths]]/Table1[[#This Row],[TotalCases]]</f>
        <v>4.0458263847087499E-2</v>
      </c>
    </row>
    <row r="3904" spans="1:17" ht="14.4" x14ac:dyDescent="0.3">
      <c r="A3904" s="5" t="s">
        <v>6125</v>
      </c>
      <c r="B3904" s="5" t="s">
        <v>2167</v>
      </c>
      <c r="C3904" s="5" t="s">
        <v>2235</v>
      </c>
      <c r="D3904" s="5" t="s">
        <v>2235</v>
      </c>
      <c r="E3904" s="32">
        <v>44428</v>
      </c>
      <c r="F3904" s="5">
        <v>671</v>
      </c>
      <c r="G3904" s="5">
        <v>83</v>
      </c>
      <c r="H3904" s="5">
        <v>29</v>
      </c>
      <c r="I3904" s="5">
        <v>912722</v>
      </c>
      <c r="J3904" s="5">
        <v>36983</v>
      </c>
      <c r="K3904" s="5">
        <v>674854</v>
      </c>
      <c r="L3904" s="5">
        <v>6710</v>
      </c>
      <c r="M3904" s="5">
        <v>13281</v>
      </c>
      <c r="N3904" s="5">
        <v>83000000</v>
      </c>
      <c r="O3904" s="5">
        <f>YEAR(Table1[[#This Row],[ReportDate]])</f>
        <v>2021</v>
      </c>
      <c r="P3904" s="5" t="str">
        <f>TEXT(Table1[[#This Row],[ReportDate]],"mmm")</f>
        <v>Aug</v>
      </c>
      <c r="Q3904" s="29">
        <f>Table1[[#This Row],[TotalDeaths]]/Table1[[#This Row],[TotalCases]]</f>
        <v>4.0519457184115204E-2</v>
      </c>
    </row>
    <row r="3905" spans="1:17" ht="14.4" x14ac:dyDescent="0.3">
      <c r="A3905" s="5" t="s">
        <v>6126</v>
      </c>
      <c r="B3905" s="5" t="s">
        <v>2191</v>
      </c>
      <c r="C3905" s="5" t="s">
        <v>2217</v>
      </c>
      <c r="D3905" s="5" t="s">
        <v>2218</v>
      </c>
      <c r="E3905" s="32">
        <v>44276</v>
      </c>
      <c r="F3905" s="5">
        <v>2619</v>
      </c>
      <c r="G3905" s="5">
        <v>75</v>
      </c>
      <c r="H3905" s="5">
        <v>308</v>
      </c>
      <c r="I3905" s="5">
        <v>915341</v>
      </c>
      <c r="J3905" s="5">
        <v>37058</v>
      </c>
      <c r="K3905" s="5">
        <v>675162</v>
      </c>
      <c r="L3905" s="5">
        <v>47142</v>
      </c>
      <c r="M3905" s="5">
        <v>11182</v>
      </c>
      <c r="N3905" s="5">
        <v>331000000</v>
      </c>
      <c r="O3905" s="5">
        <f>YEAR(Table1[[#This Row],[ReportDate]])</f>
        <v>2021</v>
      </c>
      <c r="P3905" s="5" t="str">
        <f>TEXT(Table1[[#This Row],[ReportDate]],"mmm")</f>
        <v>Mar</v>
      </c>
      <c r="Q3905" s="29">
        <f>Table1[[#This Row],[TotalDeaths]]/Table1[[#This Row],[TotalCases]]</f>
        <v>4.0485458424783766E-2</v>
      </c>
    </row>
    <row r="3906" spans="1:17" ht="14.4" x14ac:dyDescent="0.3">
      <c r="A3906" s="5" t="s">
        <v>6127</v>
      </c>
      <c r="B3906" s="5" t="s">
        <v>2170</v>
      </c>
      <c r="C3906" s="5" t="s">
        <v>2249</v>
      </c>
      <c r="D3906" s="5" t="s">
        <v>2268</v>
      </c>
      <c r="E3906" s="32">
        <v>44040</v>
      </c>
      <c r="F3906" s="5">
        <v>2461</v>
      </c>
      <c r="G3906" s="5">
        <v>56</v>
      </c>
      <c r="H3906" s="5">
        <v>1509</v>
      </c>
      <c r="I3906" s="5">
        <v>917802</v>
      </c>
      <c r="J3906" s="5">
        <v>37114</v>
      </c>
      <c r="K3906" s="5">
        <v>676671</v>
      </c>
      <c r="L3906" s="5">
        <v>39376</v>
      </c>
      <c r="M3906" s="5">
        <v>1220</v>
      </c>
      <c r="N3906" s="5">
        <v>213000000</v>
      </c>
      <c r="O3906" s="5">
        <f>YEAR(Table1[[#This Row],[ReportDate]])</f>
        <v>2020</v>
      </c>
      <c r="P3906" s="5" t="str">
        <f>TEXT(Table1[[#This Row],[ReportDate]],"mmm")</f>
        <v>Jul</v>
      </c>
      <c r="Q3906" s="29">
        <f>Table1[[#This Row],[TotalDeaths]]/Table1[[#This Row],[TotalCases]]</f>
        <v>4.0437915803190665E-2</v>
      </c>
    </row>
    <row r="3907" spans="1:17" ht="14.4" x14ac:dyDescent="0.3">
      <c r="A3907" s="5" t="s">
        <v>6128</v>
      </c>
      <c r="B3907" s="5" t="s">
        <v>2186</v>
      </c>
      <c r="C3907" s="5" t="s">
        <v>2237</v>
      </c>
      <c r="D3907" s="5" t="s">
        <v>2270</v>
      </c>
      <c r="E3907" s="32">
        <v>44420</v>
      </c>
      <c r="F3907" s="5">
        <v>3393</v>
      </c>
      <c r="G3907" s="5">
        <v>27</v>
      </c>
      <c r="H3907" s="5">
        <v>2093</v>
      </c>
      <c r="I3907" s="5">
        <v>921195</v>
      </c>
      <c r="J3907" s="5">
        <v>37141</v>
      </c>
      <c r="K3907" s="5">
        <v>678764</v>
      </c>
      <c r="L3907" s="5">
        <v>16965</v>
      </c>
      <c r="M3907" s="5">
        <v>19445</v>
      </c>
      <c r="N3907" s="5">
        <v>68000000</v>
      </c>
      <c r="O3907" s="5">
        <f>YEAR(Table1[[#This Row],[ReportDate]])</f>
        <v>2021</v>
      </c>
      <c r="P3907" s="5" t="str">
        <f>TEXT(Table1[[#This Row],[ReportDate]],"mmm")</f>
        <v>Aug</v>
      </c>
      <c r="Q3907" s="29">
        <f>Table1[[#This Row],[TotalDeaths]]/Table1[[#This Row],[TotalCases]]</f>
        <v>4.0318282231232259E-2</v>
      </c>
    </row>
    <row r="3908" spans="1:17" ht="14.4" x14ac:dyDescent="0.3">
      <c r="A3908" s="5" t="s">
        <v>6129</v>
      </c>
      <c r="B3908" s="5" t="s">
        <v>2186</v>
      </c>
      <c r="C3908" s="5" t="s">
        <v>2237</v>
      </c>
      <c r="D3908" s="5" t="s">
        <v>2238</v>
      </c>
      <c r="E3908" s="32">
        <v>44544</v>
      </c>
      <c r="F3908" s="5">
        <v>401</v>
      </c>
      <c r="G3908" s="5">
        <v>65</v>
      </c>
      <c r="H3908" s="5">
        <v>3430</v>
      </c>
      <c r="I3908" s="5">
        <v>921596</v>
      </c>
      <c r="J3908" s="5">
        <v>37206</v>
      </c>
      <c r="K3908" s="5">
        <v>682194</v>
      </c>
      <c r="L3908" s="5">
        <v>7619</v>
      </c>
      <c r="M3908" s="5">
        <v>5726</v>
      </c>
      <c r="N3908" s="5">
        <v>68000000</v>
      </c>
      <c r="O3908" s="5">
        <f>YEAR(Table1[[#This Row],[ReportDate]])</f>
        <v>2021</v>
      </c>
      <c r="P3908" s="5" t="str">
        <f>TEXT(Table1[[#This Row],[ReportDate]],"mmm")</f>
        <v>Dec</v>
      </c>
      <c r="Q3908" s="29">
        <f>Table1[[#This Row],[TotalDeaths]]/Table1[[#This Row],[TotalCases]]</f>
        <v>4.0371268972521579E-2</v>
      </c>
    </row>
    <row r="3909" spans="1:17" ht="14.4" x14ac:dyDescent="0.3">
      <c r="A3909" s="5" t="s">
        <v>6130</v>
      </c>
      <c r="B3909" s="5" t="s">
        <v>2174</v>
      </c>
      <c r="C3909" s="5" t="s">
        <v>2175</v>
      </c>
      <c r="D3909" s="5" t="s">
        <v>2276</v>
      </c>
      <c r="E3909" s="32">
        <v>44132</v>
      </c>
      <c r="F3909" s="5">
        <v>2106</v>
      </c>
      <c r="G3909" s="5">
        <v>64</v>
      </c>
      <c r="H3909" s="5">
        <v>136</v>
      </c>
      <c r="I3909" s="5">
        <v>923702</v>
      </c>
      <c r="J3909" s="5">
        <v>37270</v>
      </c>
      <c r="K3909" s="5">
        <v>682330</v>
      </c>
      <c r="L3909" s="5">
        <v>10530</v>
      </c>
      <c r="M3909" s="5">
        <v>12554</v>
      </c>
      <c r="N3909" s="5">
        <v>1380000000</v>
      </c>
      <c r="O3909" s="5">
        <f>YEAR(Table1[[#This Row],[ReportDate]])</f>
        <v>2020</v>
      </c>
      <c r="P3909" s="5" t="str">
        <f>TEXT(Table1[[#This Row],[ReportDate]],"mmm")</f>
        <v>Oct</v>
      </c>
      <c r="Q3909" s="29">
        <f>Table1[[#This Row],[TotalDeaths]]/Table1[[#This Row],[TotalCases]]</f>
        <v>4.0348510666860092E-2</v>
      </c>
    </row>
    <row r="3910" spans="1:17" ht="14.4" x14ac:dyDescent="0.3">
      <c r="A3910" s="5" t="s">
        <v>6131</v>
      </c>
      <c r="B3910" s="5" t="s">
        <v>2170</v>
      </c>
      <c r="C3910" s="5" t="s">
        <v>2178</v>
      </c>
      <c r="D3910" s="5" t="s">
        <v>2286</v>
      </c>
      <c r="E3910" s="32">
        <v>44053</v>
      </c>
      <c r="F3910" s="5">
        <v>4148</v>
      </c>
      <c r="G3910" s="5">
        <v>149</v>
      </c>
      <c r="H3910" s="5">
        <v>774</v>
      </c>
      <c r="I3910" s="5">
        <v>927850</v>
      </c>
      <c r="J3910" s="5">
        <v>37419</v>
      </c>
      <c r="K3910" s="5">
        <v>683104</v>
      </c>
      <c r="L3910" s="5">
        <v>70516</v>
      </c>
      <c r="M3910" s="5">
        <v>5950</v>
      </c>
      <c r="N3910" s="5">
        <v>213000000</v>
      </c>
      <c r="O3910" s="5">
        <f>YEAR(Table1[[#This Row],[ReportDate]])</f>
        <v>2020</v>
      </c>
      <c r="P3910" s="5" t="str">
        <f>TEXT(Table1[[#This Row],[ReportDate]],"mmm")</f>
        <v>Aug</v>
      </c>
      <c r="Q3910" s="29">
        <f>Table1[[#This Row],[TotalDeaths]]/Table1[[#This Row],[TotalCases]]</f>
        <v>4.0328716926227297E-2</v>
      </c>
    </row>
    <row r="3911" spans="1:17" ht="14.4" x14ac:dyDescent="0.3">
      <c r="A3911" s="5" t="s">
        <v>6132</v>
      </c>
      <c r="B3911" s="5" t="s">
        <v>2174</v>
      </c>
      <c r="C3911" s="5" t="s">
        <v>27</v>
      </c>
      <c r="D3911" s="5" t="s">
        <v>27</v>
      </c>
      <c r="E3911" s="32">
        <v>43833</v>
      </c>
      <c r="F3911" s="5">
        <v>1087</v>
      </c>
      <c r="G3911" s="5">
        <v>50</v>
      </c>
      <c r="H3911" s="5">
        <v>1598</v>
      </c>
      <c r="I3911" s="5">
        <v>928937</v>
      </c>
      <c r="J3911" s="5">
        <v>37469</v>
      </c>
      <c r="K3911" s="5">
        <v>684702</v>
      </c>
      <c r="L3911" s="5">
        <v>13044</v>
      </c>
      <c r="M3911" s="5">
        <v>3122</v>
      </c>
      <c r="N3911" s="5">
        <v>1380000000</v>
      </c>
      <c r="O3911" s="5">
        <f>YEAR(Table1[[#This Row],[ReportDate]])</f>
        <v>2020</v>
      </c>
      <c r="P3911" s="5" t="str">
        <f>TEXT(Table1[[#This Row],[ReportDate]],"mmm")</f>
        <v>Jan</v>
      </c>
      <c r="Q3911" s="29">
        <f>Table1[[#This Row],[TotalDeaths]]/Table1[[#This Row],[TotalCases]]</f>
        <v>4.033535105179361E-2</v>
      </c>
    </row>
    <row r="3912" spans="1:17" ht="14.4" x14ac:dyDescent="0.3">
      <c r="A3912" s="5" t="s">
        <v>6133</v>
      </c>
      <c r="B3912" s="5" t="s">
        <v>2191</v>
      </c>
      <c r="C3912" s="5" t="s">
        <v>2217</v>
      </c>
      <c r="D3912" s="5" t="s">
        <v>2230</v>
      </c>
      <c r="E3912" s="32">
        <v>44348</v>
      </c>
      <c r="F3912" s="5">
        <v>1142</v>
      </c>
      <c r="G3912" s="5">
        <v>90</v>
      </c>
      <c r="H3912" s="5">
        <v>1454</v>
      </c>
      <c r="I3912" s="5">
        <v>930079</v>
      </c>
      <c r="J3912" s="5">
        <v>37559</v>
      </c>
      <c r="K3912" s="5">
        <v>686156</v>
      </c>
      <c r="L3912" s="5">
        <v>15988</v>
      </c>
      <c r="M3912" s="5">
        <v>13499</v>
      </c>
      <c r="N3912" s="5">
        <v>331000000</v>
      </c>
      <c r="O3912" s="5">
        <f>YEAR(Table1[[#This Row],[ReportDate]])</f>
        <v>2021</v>
      </c>
      <c r="P3912" s="5" t="str">
        <f>TEXT(Table1[[#This Row],[ReportDate]],"mmm")</f>
        <v>Jun</v>
      </c>
      <c r="Q3912" s="29">
        <f>Table1[[#This Row],[TotalDeaths]]/Table1[[#This Row],[TotalCases]]</f>
        <v>4.0382591156235118E-2</v>
      </c>
    </row>
    <row r="3913" spans="1:17" ht="14.4" x14ac:dyDescent="0.3">
      <c r="A3913" s="5" t="s">
        <v>6134</v>
      </c>
      <c r="B3913" s="5" t="s">
        <v>2174</v>
      </c>
      <c r="C3913" s="5" t="s">
        <v>2184</v>
      </c>
      <c r="D3913" s="5" t="s">
        <v>2215</v>
      </c>
      <c r="E3913" s="32">
        <v>43923</v>
      </c>
      <c r="F3913" s="5">
        <v>4381</v>
      </c>
      <c r="G3913" s="5">
        <v>136</v>
      </c>
      <c r="H3913" s="5">
        <v>2603</v>
      </c>
      <c r="I3913" s="5">
        <v>934460</v>
      </c>
      <c r="J3913" s="5">
        <v>37695</v>
      </c>
      <c r="K3913" s="5">
        <v>688759</v>
      </c>
      <c r="L3913" s="5">
        <v>61334</v>
      </c>
      <c r="M3913" s="5">
        <v>302</v>
      </c>
      <c r="N3913" s="5">
        <v>1380000000</v>
      </c>
      <c r="O3913" s="5">
        <f>YEAR(Table1[[#This Row],[ReportDate]])</f>
        <v>2020</v>
      </c>
      <c r="P3913" s="5" t="str">
        <f>TEXT(Table1[[#This Row],[ReportDate]],"mmm")</f>
        <v>Apr</v>
      </c>
      <c r="Q3913" s="29">
        <f>Table1[[#This Row],[TotalDeaths]]/Table1[[#This Row],[TotalCases]]</f>
        <v>4.033880529931725E-2</v>
      </c>
    </row>
    <row r="3914" spans="1:17" ht="14.4" x14ac:dyDescent="0.3">
      <c r="A3914" s="5" t="s">
        <v>6135</v>
      </c>
      <c r="B3914" s="5" t="s">
        <v>2191</v>
      </c>
      <c r="C3914" s="5" t="s">
        <v>2221</v>
      </c>
      <c r="D3914" s="5" t="s">
        <v>2241</v>
      </c>
      <c r="E3914" s="32">
        <v>44350</v>
      </c>
      <c r="F3914" s="5">
        <v>2065</v>
      </c>
      <c r="G3914" s="5">
        <v>198</v>
      </c>
      <c r="H3914" s="5">
        <v>2480</v>
      </c>
      <c r="I3914" s="5">
        <v>936525</v>
      </c>
      <c r="J3914" s="5">
        <v>37893</v>
      </c>
      <c r="K3914" s="5">
        <v>691239</v>
      </c>
      <c r="L3914" s="5">
        <v>35105</v>
      </c>
      <c r="M3914" s="5">
        <v>14086</v>
      </c>
      <c r="N3914" s="5">
        <v>331000000</v>
      </c>
      <c r="O3914" s="5">
        <f>YEAR(Table1[[#This Row],[ReportDate]])</f>
        <v>2021</v>
      </c>
      <c r="P3914" s="5" t="str">
        <f>TEXT(Table1[[#This Row],[ReportDate]],"mmm")</f>
        <v>Jun</v>
      </c>
      <c r="Q3914" s="29">
        <f>Table1[[#This Row],[TotalDeaths]]/Table1[[#This Row],[TotalCases]]</f>
        <v>4.0461279730920154E-2</v>
      </c>
    </row>
    <row r="3915" spans="1:17" ht="14.4" x14ac:dyDescent="0.3">
      <c r="A3915" s="5" t="s">
        <v>6136</v>
      </c>
      <c r="B3915" s="5" t="s">
        <v>2186</v>
      </c>
      <c r="C3915" s="5" t="s">
        <v>2212</v>
      </c>
      <c r="D3915" s="5" t="s">
        <v>2306</v>
      </c>
      <c r="E3915" s="32">
        <v>44258</v>
      </c>
      <c r="F3915" s="5">
        <v>3908</v>
      </c>
      <c r="G3915" s="5">
        <v>163</v>
      </c>
      <c r="H3915" s="5">
        <v>846</v>
      </c>
      <c r="I3915" s="5">
        <v>940433</v>
      </c>
      <c r="J3915" s="5">
        <v>38056</v>
      </c>
      <c r="K3915" s="5">
        <v>692085</v>
      </c>
      <c r="L3915" s="5">
        <v>42988</v>
      </c>
      <c r="M3915" s="5">
        <v>7510</v>
      </c>
      <c r="N3915" s="5">
        <v>68000000</v>
      </c>
      <c r="O3915" s="5">
        <f>YEAR(Table1[[#This Row],[ReportDate]])</f>
        <v>2021</v>
      </c>
      <c r="P3915" s="5" t="str">
        <f>TEXT(Table1[[#This Row],[ReportDate]],"mmm")</f>
        <v>Mar</v>
      </c>
      <c r="Q3915" s="29">
        <f>Table1[[#This Row],[TotalDeaths]]/Table1[[#This Row],[TotalCases]]</f>
        <v>4.046646597896926E-2</v>
      </c>
    </row>
    <row r="3916" spans="1:17" ht="14.4" x14ac:dyDescent="0.3">
      <c r="A3916" s="5" t="s">
        <v>6137</v>
      </c>
      <c r="B3916" s="5" t="s">
        <v>2174</v>
      </c>
      <c r="C3916" s="5" t="s">
        <v>2175</v>
      </c>
      <c r="D3916" s="5" t="s">
        <v>2276</v>
      </c>
      <c r="E3916" s="32">
        <v>44323</v>
      </c>
      <c r="F3916" s="5">
        <v>4255</v>
      </c>
      <c r="G3916" s="5">
        <v>181</v>
      </c>
      <c r="H3916" s="5">
        <v>206</v>
      </c>
      <c r="I3916" s="5">
        <v>944688</v>
      </c>
      <c r="J3916" s="5">
        <v>38237</v>
      </c>
      <c r="K3916" s="5">
        <v>692291</v>
      </c>
      <c r="L3916" s="5">
        <v>29785</v>
      </c>
      <c r="M3916" s="5">
        <v>18462</v>
      </c>
      <c r="N3916" s="5">
        <v>1380000000</v>
      </c>
      <c r="O3916" s="5">
        <f>YEAR(Table1[[#This Row],[ReportDate]])</f>
        <v>2021</v>
      </c>
      <c r="P3916" s="5" t="str">
        <f>TEXT(Table1[[#This Row],[ReportDate]],"mmm")</f>
        <v>May</v>
      </c>
      <c r="Q3916" s="29">
        <f>Table1[[#This Row],[TotalDeaths]]/Table1[[#This Row],[TotalCases]]</f>
        <v>4.0475797300272683E-2</v>
      </c>
    </row>
    <row r="3917" spans="1:17" ht="14.4" x14ac:dyDescent="0.3">
      <c r="A3917" s="5" t="s">
        <v>6138</v>
      </c>
      <c r="B3917" s="5" t="s">
        <v>2174</v>
      </c>
      <c r="C3917" s="5" t="s">
        <v>2201</v>
      </c>
      <c r="D3917" s="5" t="s">
        <v>2261</v>
      </c>
      <c r="E3917" s="32">
        <v>44065</v>
      </c>
      <c r="F3917" s="5">
        <v>3959</v>
      </c>
      <c r="G3917" s="5">
        <v>165</v>
      </c>
      <c r="H3917" s="5">
        <v>2493</v>
      </c>
      <c r="I3917" s="5">
        <v>948647</v>
      </c>
      <c r="J3917" s="5">
        <v>38402</v>
      </c>
      <c r="K3917" s="5">
        <v>694784</v>
      </c>
      <c r="L3917" s="5">
        <v>47508</v>
      </c>
      <c r="M3917" s="5">
        <v>14032</v>
      </c>
      <c r="N3917" s="5">
        <v>1380000000</v>
      </c>
      <c r="O3917" s="5">
        <f>YEAR(Table1[[#This Row],[ReportDate]])</f>
        <v>2020</v>
      </c>
      <c r="P3917" s="5" t="str">
        <f>TEXT(Table1[[#This Row],[ReportDate]],"mmm")</f>
        <v>Aug</v>
      </c>
      <c r="Q3917" s="29">
        <f>Table1[[#This Row],[TotalDeaths]]/Table1[[#This Row],[TotalCases]]</f>
        <v>4.0480811092007879E-2</v>
      </c>
    </row>
    <row r="3918" spans="1:17" ht="14.4" x14ac:dyDescent="0.3">
      <c r="A3918" s="5" t="s">
        <v>6139</v>
      </c>
      <c r="B3918" s="5" t="s">
        <v>2167</v>
      </c>
      <c r="C3918" s="5" t="s">
        <v>2181</v>
      </c>
      <c r="D3918" s="5" t="s">
        <v>2252</v>
      </c>
      <c r="E3918" s="32">
        <v>44450</v>
      </c>
      <c r="F3918" s="5">
        <v>141</v>
      </c>
      <c r="G3918" s="5">
        <v>65</v>
      </c>
      <c r="H3918" s="5">
        <v>3130</v>
      </c>
      <c r="I3918" s="5">
        <v>948788</v>
      </c>
      <c r="J3918" s="5">
        <v>38467</v>
      </c>
      <c r="K3918" s="5">
        <v>697914</v>
      </c>
      <c r="L3918" s="5">
        <v>2679</v>
      </c>
      <c r="M3918" s="5">
        <v>3669</v>
      </c>
      <c r="N3918" s="5">
        <v>83000000</v>
      </c>
      <c r="O3918" s="5">
        <f>YEAR(Table1[[#This Row],[ReportDate]])</f>
        <v>2021</v>
      </c>
      <c r="P3918" s="5" t="str">
        <f>TEXT(Table1[[#This Row],[ReportDate]],"mmm")</f>
        <v>Sep</v>
      </c>
      <c r="Q3918" s="29">
        <f>Table1[[#This Row],[TotalDeaths]]/Table1[[#This Row],[TotalCases]]</f>
        <v>4.0543303667415695E-2</v>
      </c>
    </row>
    <row r="3919" spans="1:17" ht="14.4" x14ac:dyDescent="0.3">
      <c r="A3919" s="5" t="s">
        <v>6140</v>
      </c>
      <c r="B3919" s="5" t="s">
        <v>2186</v>
      </c>
      <c r="C3919" s="5" t="s">
        <v>2187</v>
      </c>
      <c r="D3919" s="5" t="s">
        <v>2243</v>
      </c>
      <c r="E3919" s="32">
        <v>43991</v>
      </c>
      <c r="F3919" s="5">
        <v>396</v>
      </c>
      <c r="G3919" s="5">
        <v>170</v>
      </c>
      <c r="H3919" s="5">
        <v>1229</v>
      </c>
      <c r="I3919" s="5">
        <v>949184</v>
      </c>
      <c r="J3919" s="5">
        <v>38637</v>
      </c>
      <c r="K3919" s="5">
        <v>699143</v>
      </c>
      <c r="L3919" s="5">
        <v>4752</v>
      </c>
      <c r="M3919" s="5">
        <v>14032</v>
      </c>
      <c r="N3919" s="5">
        <v>68000000</v>
      </c>
      <c r="O3919" s="5">
        <f>YEAR(Table1[[#This Row],[ReportDate]])</f>
        <v>2020</v>
      </c>
      <c r="P3919" s="5" t="str">
        <f>TEXT(Table1[[#This Row],[ReportDate]],"mmm")</f>
        <v>Jun</v>
      </c>
      <c r="Q3919" s="29">
        <f>Table1[[#This Row],[TotalDeaths]]/Table1[[#This Row],[TotalCases]]</f>
        <v>4.0705490189468008E-2</v>
      </c>
    </row>
    <row r="3920" spans="1:17" ht="14.4" x14ac:dyDescent="0.3">
      <c r="A3920" s="5" t="s">
        <v>6141</v>
      </c>
      <c r="B3920" s="5" t="s">
        <v>2167</v>
      </c>
      <c r="C3920" s="5" t="s">
        <v>2181</v>
      </c>
      <c r="D3920" s="5" t="s">
        <v>2182</v>
      </c>
      <c r="E3920" s="32">
        <v>44551</v>
      </c>
      <c r="F3920" s="5">
        <v>2627</v>
      </c>
      <c r="G3920" s="5">
        <v>132</v>
      </c>
      <c r="H3920" s="5">
        <v>4691</v>
      </c>
      <c r="I3920" s="5">
        <v>951811</v>
      </c>
      <c r="J3920" s="5">
        <v>38769</v>
      </c>
      <c r="K3920" s="5">
        <v>703834</v>
      </c>
      <c r="L3920" s="5">
        <v>44659</v>
      </c>
      <c r="M3920" s="5">
        <v>13354</v>
      </c>
      <c r="N3920" s="5">
        <v>83000000</v>
      </c>
      <c r="O3920" s="5">
        <f>YEAR(Table1[[#This Row],[ReportDate]])</f>
        <v>2021</v>
      </c>
      <c r="P3920" s="5" t="str">
        <f>TEXT(Table1[[#This Row],[ReportDate]],"mmm")</f>
        <v>Dec</v>
      </c>
      <c r="Q3920" s="29">
        <f>Table1[[#This Row],[TotalDeaths]]/Table1[[#This Row],[TotalCases]]</f>
        <v>4.0731825961246505E-2</v>
      </c>
    </row>
    <row r="3921" spans="1:17" ht="14.4" x14ac:dyDescent="0.3">
      <c r="A3921" s="5" t="s">
        <v>6142</v>
      </c>
      <c r="B3921" s="5" t="s">
        <v>2191</v>
      </c>
      <c r="C3921" s="5" t="s">
        <v>2225</v>
      </c>
      <c r="D3921" s="5" t="s">
        <v>2288</v>
      </c>
      <c r="E3921" s="32">
        <v>44161</v>
      </c>
      <c r="F3921" s="5">
        <v>4629</v>
      </c>
      <c r="G3921" s="5">
        <v>80</v>
      </c>
      <c r="H3921" s="5">
        <v>2796</v>
      </c>
      <c r="I3921" s="5">
        <v>956440</v>
      </c>
      <c r="J3921" s="5">
        <v>38849</v>
      </c>
      <c r="K3921" s="5">
        <v>706630</v>
      </c>
      <c r="L3921" s="5">
        <v>50919</v>
      </c>
      <c r="M3921" s="5">
        <v>6549</v>
      </c>
      <c r="N3921" s="5">
        <v>331000000</v>
      </c>
      <c r="O3921" s="5">
        <f>YEAR(Table1[[#This Row],[ReportDate]])</f>
        <v>2020</v>
      </c>
      <c r="P3921" s="5" t="str">
        <f>TEXT(Table1[[#This Row],[ReportDate]],"mmm")</f>
        <v>Nov</v>
      </c>
      <c r="Q3921" s="29">
        <f>Table1[[#This Row],[TotalDeaths]]/Table1[[#This Row],[TotalCases]]</f>
        <v>4.061833465768893E-2</v>
      </c>
    </row>
    <row r="3922" spans="1:17" ht="14.4" x14ac:dyDescent="0.3">
      <c r="A3922" s="5" t="s">
        <v>6143</v>
      </c>
      <c r="B3922" s="5" t="s">
        <v>2191</v>
      </c>
      <c r="C3922" s="5" t="s">
        <v>2192</v>
      </c>
      <c r="D3922" s="5" t="s">
        <v>2193</v>
      </c>
      <c r="E3922" s="32">
        <v>44163</v>
      </c>
      <c r="F3922" s="5">
        <v>1555</v>
      </c>
      <c r="G3922" s="5">
        <v>164</v>
      </c>
      <c r="H3922" s="5">
        <v>3229</v>
      </c>
      <c r="I3922" s="5">
        <v>957995</v>
      </c>
      <c r="J3922" s="5">
        <v>39013</v>
      </c>
      <c r="K3922" s="5">
        <v>709859</v>
      </c>
      <c r="L3922" s="5">
        <v>27990</v>
      </c>
      <c r="M3922" s="5">
        <v>2479</v>
      </c>
      <c r="N3922" s="5">
        <v>331000000</v>
      </c>
      <c r="O3922" s="5">
        <f>YEAR(Table1[[#This Row],[ReportDate]])</f>
        <v>2020</v>
      </c>
      <c r="P3922" s="5" t="str">
        <f>TEXT(Table1[[#This Row],[ReportDate]],"mmm")</f>
        <v>Nov</v>
      </c>
      <c r="Q3922" s="29">
        <f>Table1[[#This Row],[TotalDeaths]]/Table1[[#This Row],[TotalCases]]</f>
        <v>4.0723594590785964E-2</v>
      </c>
    </row>
    <row r="3923" spans="1:17" ht="14.4" x14ac:dyDescent="0.3">
      <c r="A3923" s="5" t="s">
        <v>6144</v>
      </c>
      <c r="B3923" s="5" t="s">
        <v>2186</v>
      </c>
      <c r="C3923" s="5" t="s">
        <v>2237</v>
      </c>
      <c r="D3923" s="5" t="s">
        <v>2238</v>
      </c>
      <c r="E3923" s="32">
        <v>43880</v>
      </c>
      <c r="F3923" s="5">
        <v>2508</v>
      </c>
      <c r="G3923" s="5">
        <v>185</v>
      </c>
      <c r="H3923" s="5">
        <v>1127</v>
      </c>
      <c r="I3923" s="5">
        <v>960503</v>
      </c>
      <c r="J3923" s="5">
        <v>39198</v>
      </c>
      <c r="K3923" s="5">
        <v>710986</v>
      </c>
      <c r="L3923" s="5">
        <v>22572</v>
      </c>
      <c r="M3923" s="5">
        <v>10095</v>
      </c>
      <c r="N3923" s="5">
        <v>68000000</v>
      </c>
      <c r="O3923" s="5">
        <f>YEAR(Table1[[#This Row],[ReportDate]])</f>
        <v>2020</v>
      </c>
      <c r="P3923" s="5" t="str">
        <f>TEXT(Table1[[#This Row],[ReportDate]],"mmm")</f>
        <v>Feb</v>
      </c>
      <c r="Q3923" s="29">
        <f>Table1[[#This Row],[TotalDeaths]]/Table1[[#This Row],[TotalCases]]</f>
        <v>4.0809867329930256E-2</v>
      </c>
    </row>
    <row r="3924" spans="1:17" ht="14.4" x14ac:dyDescent="0.3">
      <c r="A3924" s="5" t="s">
        <v>6145</v>
      </c>
      <c r="B3924" s="5" t="s">
        <v>2191</v>
      </c>
      <c r="C3924" s="5" t="s">
        <v>2217</v>
      </c>
      <c r="D3924" s="5" t="s">
        <v>2230</v>
      </c>
      <c r="E3924" s="32">
        <v>44353</v>
      </c>
      <c r="F3924" s="5">
        <v>4381</v>
      </c>
      <c r="G3924" s="5">
        <v>62</v>
      </c>
      <c r="H3924" s="5">
        <v>4947</v>
      </c>
      <c r="I3924" s="5">
        <v>964884</v>
      </c>
      <c r="J3924" s="5">
        <v>39260</v>
      </c>
      <c r="K3924" s="5">
        <v>715933</v>
      </c>
      <c r="L3924" s="5">
        <v>52572</v>
      </c>
      <c r="M3924" s="5">
        <v>19384</v>
      </c>
      <c r="N3924" s="5">
        <v>331000000</v>
      </c>
      <c r="O3924" s="5">
        <f>YEAR(Table1[[#This Row],[ReportDate]])</f>
        <v>2021</v>
      </c>
      <c r="P3924" s="5" t="str">
        <f>TEXT(Table1[[#This Row],[ReportDate]],"mmm")</f>
        <v>Jun</v>
      </c>
      <c r="Q3924" s="29">
        <f>Table1[[#This Row],[TotalDeaths]]/Table1[[#This Row],[TotalCases]]</f>
        <v>4.0688828916222053E-2</v>
      </c>
    </row>
    <row r="3925" spans="1:17" ht="14.4" x14ac:dyDescent="0.3">
      <c r="A3925" s="5" t="s">
        <v>6146</v>
      </c>
      <c r="B3925" s="5" t="s">
        <v>2186</v>
      </c>
      <c r="C3925" s="5" t="s">
        <v>2204</v>
      </c>
      <c r="D3925" s="5" t="s">
        <v>2210</v>
      </c>
      <c r="E3925" s="32">
        <v>44498</v>
      </c>
      <c r="F3925" s="5">
        <v>1028</v>
      </c>
      <c r="G3925" s="5">
        <v>98</v>
      </c>
      <c r="H3925" s="5">
        <v>4650</v>
      </c>
      <c r="I3925" s="5">
        <v>965912</v>
      </c>
      <c r="J3925" s="5">
        <v>39358</v>
      </c>
      <c r="K3925" s="5">
        <v>720583</v>
      </c>
      <c r="L3925" s="5">
        <v>9252</v>
      </c>
      <c r="M3925" s="5">
        <v>11097</v>
      </c>
      <c r="N3925" s="5">
        <v>68000000</v>
      </c>
      <c r="O3925" s="5">
        <f>YEAR(Table1[[#This Row],[ReportDate]])</f>
        <v>2021</v>
      </c>
      <c r="P3925" s="5" t="str">
        <f>TEXT(Table1[[#This Row],[ReportDate]],"mmm")</f>
        <v>Oct</v>
      </c>
      <c r="Q3925" s="29">
        <f>Table1[[#This Row],[TotalDeaths]]/Table1[[#This Row],[TotalCases]]</f>
        <v>4.0746983162027184E-2</v>
      </c>
    </row>
    <row r="3926" spans="1:17" ht="14.4" x14ac:dyDescent="0.3">
      <c r="A3926" s="5" t="s">
        <v>6147</v>
      </c>
      <c r="B3926" s="5" t="s">
        <v>2191</v>
      </c>
      <c r="C3926" s="5" t="s">
        <v>2192</v>
      </c>
      <c r="D3926" s="5" t="s">
        <v>2308</v>
      </c>
      <c r="E3926" s="32">
        <v>44322</v>
      </c>
      <c r="F3926" s="5">
        <v>2176</v>
      </c>
      <c r="G3926" s="5">
        <v>50</v>
      </c>
      <c r="H3926" s="5">
        <v>1202</v>
      </c>
      <c r="I3926" s="5">
        <v>968088</v>
      </c>
      <c r="J3926" s="5">
        <v>39408</v>
      </c>
      <c r="K3926" s="5">
        <v>721785</v>
      </c>
      <c r="L3926" s="5">
        <v>10880</v>
      </c>
      <c r="M3926" s="5">
        <v>17744</v>
      </c>
      <c r="N3926" s="5">
        <v>331000000</v>
      </c>
      <c r="O3926" s="5">
        <f>YEAR(Table1[[#This Row],[ReportDate]])</f>
        <v>2021</v>
      </c>
      <c r="P3926" s="5" t="str">
        <f>TEXT(Table1[[#This Row],[ReportDate]],"mmm")</f>
        <v>May</v>
      </c>
      <c r="Q3926" s="29">
        <f>Table1[[#This Row],[TotalDeaths]]/Table1[[#This Row],[TotalCases]]</f>
        <v>4.0707043161365496E-2</v>
      </c>
    </row>
    <row r="3927" spans="1:17" ht="14.4" x14ac:dyDescent="0.3">
      <c r="A3927" s="5" t="s">
        <v>6148</v>
      </c>
      <c r="B3927" s="5" t="s">
        <v>2170</v>
      </c>
      <c r="C3927" s="5" t="s">
        <v>2232</v>
      </c>
      <c r="D3927" s="5" t="s">
        <v>2233</v>
      </c>
      <c r="E3927" s="32">
        <v>44412</v>
      </c>
      <c r="F3927" s="5">
        <v>670</v>
      </c>
      <c r="G3927" s="5">
        <v>71</v>
      </c>
      <c r="H3927" s="5">
        <v>2405</v>
      </c>
      <c r="I3927" s="5">
        <v>968758</v>
      </c>
      <c r="J3927" s="5">
        <v>39479</v>
      </c>
      <c r="K3927" s="5">
        <v>724190</v>
      </c>
      <c r="L3927" s="5">
        <v>8040</v>
      </c>
      <c r="M3927" s="5">
        <v>3818</v>
      </c>
      <c r="N3927" s="5">
        <v>213000000</v>
      </c>
      <c r="O3927" s="5">
        <f>YEAR(Table1[[#This Row],[ReportDate]])</f>
        <v>2021</v>
      </c>
      <c r="P3927" s="5" t="str">
        <f>TEXT(Table1[[#This Row],[ReportDate]],"mmm")</f>
        <v>Aug</v>
      </c>
      <c r="Q3927" s="29">
        <f>Table1[[#This Row],[TotalDeaths]]/Table1[[#This Row],[TotalCases]]</f>
        <v>4.0752179594903994E-2</v>
      </c>
    </row>
    <row r="3928" spans="1:17" ht="14.4" x14ac:dyDescent="0.3">
      <c r="A3928" s="5" t="s">
        <v>6149</v>
      </c>
      <c r="B3928" s="5" t="s">
        <v>2174</v>
      </c>
      <c r="C3928" s="5" t="s">
        <v>2184</v>
      </c>
      <c r="D3928" s="5" t="s">
        <v>25</v>
      </c>
      <c r="E3928" s="32">
        <v>44511</v>
      </c>
      <c r="F3928" s="5">
        <v>4594</v>
      </c>
      <c r="G3928" s="5">
        <v>42</v>
      </c>
      <c r="H3928" s="5">
        <v>1287</v>
      </c>
      <c r="I3928" s="5">
        <v>973352</v>
      </c>
      <c r="J3928" s="5">
        <v>39521</v>
      </c>
      <c r="K3928" s="5">
        <v>725477</v>
      </c>
      <c r="L3928" s="5">
        <v>50534</v>
      </c>
      <c r="M3928" s="5">
        <v>2386</v>
      </c>
      <c r="N3928" s="5">
        <v>1380000000</v>
      </c>
      <c r="O3928" s="5">
        <f>YEAR(Table1[[#This Row],[ReportDate]])</f>
        <v>2021</v>
      </c>
      <c r="P3928" s="5" t="str">
        <f>TEXT(Table1[[#This Row],[ReportDate]],"mmm")</f>
        <v>Nov</v>
      </c>
      <c r="Q3928" s="29">
        <f>Table1[[#This Row],[TotalDeaths]]/Table1[[#This Row],[TotalCases]]</f>
        <v>4.0602988435838219E-2</v>
      </c>
    </row>
    <row r="3929" spans="1:17" ht="14.4" x14ac:dyDescent="0.3">
      <c r="A3929" s="5" t="s">
        <v>6150</v>
      </c>
      <c r="B3929" s="5" t="s">
        <v>2170</v>
      </c>
      <c r="C3929" s="5" t="s">
        <v>2249</v>
      </c>
      <c r="D3929" s="5" t="s">
        <v>2250</v>
      </c>
      <c r="E3929" s="32">
        <v>44102</v>
      </c>
      <c r="F3929" s="5">
        <v>1855</v>
      </c>
      <c r="G3929" s="5">
        <v>66</v>
      </c>
      <c r="H3929" s="5">
        <v>4850</v>
      </c>
      <c r="I3929" s="5">
        <v>975207</v>
      </c>
      <c r="J3929" s="5">
        <v>39587</v>
      </c>
      <c r="K3929" s="5">
        <v>730327</v>
      </c>
      <c r="L3929" s="5">
        <v>20405</v>
      </c>
      <c r="M3929" s="5">
        <v>11857</v>
      </c>
      <c r="N3929" s="5">
        <v>213000000</v>
      </c>
      <c r="O3929" s="5">
        <f>YEAR(Table1[[#This Row],[ReportDate]])</f>
        <v>2020</v>
      </c>
      <c r="P3929" s="5" t="str">
        <f>TEXT(Table1[[#This Row],[ReportDate]],"mmm")</f>
        <v>Sep</v>
      </c>
      <c r="Q3929" s="29">
        <f>Table1[[#This Row],[TotalDeaths]]/Table1[[#This Row],[TotalCases]]</f>
        <v>4.0593432983971611E-2</v>
      </c>
    </row>
    <row r="3930" spans="1:17" ht="14.4" x14ac:dyDescent="0.3">
      <c r="A3930" s="5" t="s">
        <v>6151</v>
      </c>
      <c r="B3930" s="5" t="s">
        <v>2186</v>
      </c>
      <c r="C3930" s="5" t="s">
        <v>2204</v>
      </c>
      <c r="D3930" s="5" t="s">
        <v>2210</v>
      </c>
      <c r="E3930" s="32">
        <v>44410</v>
      </c>
      <c r="F3930" s="5">
        <v>3429</v>
      </c>
      <c r="G3930" s="5">
        <v>194</v>
      </c>
      <c r="H3930" s="5">
        <v>548</v>
      </c>
      <c r="I3930" s="5">
        <v>978636</v>
      </c>
      <c r="J3930" s="5">
        <v>39781</v>
      </c>
      <c r="K3930" s="5">
        <v>730875</v>
      </c>
      <c r="L3930" s="5">
        <v>20574</v>
      </c>
      <c r="M3930" s="5">
        <v>16283</v>
      </c>
      <c r="N3930" s="5">
        <v>68000000</v>
      </c>
      <c r="O3930" s="5">
        <f>YEAR(Table1[[#This Row],[ReportDate]])</f>
        <v>2021</v>
      </c>
      <c r="P3930" s="5" t="str">
        <f>TEXT(Table1[[#This Row],[ReportDate]],"mmm")</f>
        <v>Aug</v>
      </c>
      <c r="Q3930" s="29">
        <f>Table1[[#This Row],[TotalDeaths]]/Table1[[#This Row],[TotalCases]]</f>
        <v>4.064943451906531E-2</v>
      </c>
    </row>
    <row r="3931" spans="1:17" ht="14.4" x14ac:dyDescent="0.3">
      <c r="A3931" s="5" t="s">
        <v>6152</v>
      </c>
      <c r="B3931" s="5" t="s">
        <v>2186</v>
      </c>
      <c r="C3931" s="5" t="s">
        <v>2237</v>
      </c>
      <c r="D3931" s="5" t="s">
        <v>2238</v>
      </c>
      <c r="E3931" s="32">
        <v>44082</v>
      </c>
      <c r="F3931" s="5">
        <v>2078</v>
      </c>
      <c r="G3931" s="5">
        <v>64</v>
      </c>
      <c r="H3931" s="5">
        <v>3945</v>
      </c>
      <c r="I3931" s="5">
        <v>980714</v>
      </c>
      <c r="J3931" s="5">
        <v>39845</v>
      </c>
      <c r="K3931" s="5">
        <v>734820</v>
      </c>
      <c r="L3931" s="5">
        <v>31170</v>
      </c>
      <c r="M3931" s="5">
        <v>14196</v>
      </c>
      <c r="N3931" s="5">
        <v>68000000</v>
      </c>
      <c r="O3931" s="5">
        <f>YEAR(Table1[[#This Row],[ReportDate]])</f>
        <v>2020</v>
      </c>
      <c r="P3931" s="5" t="str">
        <f>TEXT(Table1[[#This Row],[ReportDate]],"mmm")</f>
        <v>Sep</v>
      </c>
      <c r="Q3931" s="29">
        <f>Table1[[#This Row],[TotalDeaths]]/Table1[[#This Row],[TotalCases]]</f>
        <v>4.0628562455517103E-2</v>
      </c>
    </row>
    <row r="3932" spans="1:17" ht="14.4" x14ac:dyDescent="0.3">
      <c r="A3932" s="5" t="s">
        <v>6153</v>
      </c>
      <c r="B3932" s="5" t="s">
        <v>2170</v>
      </c>
      <c r="C3932" s="5" t="s">
        <v>2232</v>
      </c>
      <c r="D3932" s="5" t="s">
        <v>2233</v>
      </c>
      <c r="E3932" s="32">
        <v>44390</v>
      </c>
      <c r="F3932" s="5">
        <v>2006</v>
      </c>
      <c r="G3932" s="5">
        <v>61</v>
      </c>
      <c r="H3932" s="5">
        <v>3929</v>
      </c>
      <c r="I3932" s="5">
        <v>982720</v>
      </c>
      <c r="J3932" s="5">
        <v>39906</v>
      </c>
      <c r="K3932" s="5">
        <v>738749</v>
      </c>
      <c r="L3932" s="5">
        <v>32096</v>
      </c>
      <c r="M3932" s="5">
        <v>13977</v>
      </c>
      <c r="N3932" s="5">
        <v>213000000</v>
      </c>
      <c r="O3932" s="5">
        <f>YEAR(Table1[[#This Row],[ReportDate]])</f>
        <v>2021</v>
      </c>
      <c r="P3932" s="5" t="str">
        <f>TEXT(Table1[[#This Row],[ReportDate]],"mmm")</f>
        <v>Jul</v>
      </c>
      <c r="Q3932" s="29">
        <f>Table1[[#This Row],[TotalDeaths]]/Table1[[#This Row],[TotalCases]]</f>
        <v>4.0607701074568542E-2</v>
      </c>
    </row>
    <row r="3933" spans="1:17" ht="14.4" x14ac:dyDescent="0.3">
      <c r="A3933" s="5" t="s">
        <v>6154</v>
      </c>
      <c r="B3933" s="5" t="s">
        <v>2174</v>
      </c>
      <c r="C3933" s="5" t="s">
        <v>2184</v>
      </c>
      <c r="D3933" s="5" t="s">
        <v>25</v>
      </c>
      <c r="E3933" s="32">
        <v>44526</v>
      </c>
      <c r="F3933" s="5">
        <v>1688</v>
      </c>
      <c r="G3933" s="5">
        <v>190</v>
      </c>
      <c r="H3933" s="5">
        <v>1387</v>
      </c>
      <c r="I3933" s="5">
        <v>984408</v>
      </c>
      <c r="J3933" s="5">
        <v>40096</v>
      </c>
      <c r="K3933" s="5">
        <v>740136</v>
      </c>
      <c r="L3933" s="5">
        <v>27008</v>
      </c>
      <c r="M3933" s="5">
        <v>12046</v>
      </c>
      <c r="N3933" s="5">
        <v>1380000000</v>
      </c>
      <c r="O3933" s="5">
        <f>YEAR(Table1[[#This Row],[ReportDate]])</f>
        <v>2021</v>
      </c>
      <c r="P3933" s="5" t="str">
        <f>TEXT(Table1[[#This Row],[ReportDate]],"mmm")</f>
        <v>Nov</v>
      </c>
      <c r="Q3933" s="29">
        <f>Table1[[#This Row],[TotalDeaths]]/Table1[[#This Row],[TotalCases]]</f>
        <v>4.0731078983510902E-2</v>
      </c>
    </row>
    <row r="3934" spans="1:17" ht="14.4" x14ac:dyDescent="0.3">
      <c r="A3934" s="5" t="s">
        <v>6155</v>
      </c>
      <c r="B3934" s="5" t="s">
        <v>2174</v>
      </c>
      <c r="C3934" s="5" t="s">
        <v>2175</v>
      </c>
      <c r="D3934" s="5" t="s">
        <v>2276</v>
      </c>
      <c r="E3934" s="32">
        <v>44529</v>
      </c>
      <c r="F3934" s="5">
        <v>4431</v>
      </c>
      <c r="G3934" s="5">
        <v>157</v>
      </c>
      <c r="H3934" s="5">
        <v>1273</v>
      </c>
      <c r="I3934" s="5">
        <v>988839</v>
      </c>
      <c r="J3934" s="5">
        <v>40253</v>
      </c>
      <c r="K3934" s="5">
        <v>741409</v>
      </c>
      <c r="L3934" s="5">
        <v>70896</v>
      </c>
      <c r="M3934" s="5">
        <v>4996</v>
      </c>
      <c r="N3934" s="5">
        <v>1380000000</v>
      </c>
      <c r="O3934" s="5">
        <f>YEAR(Table1[[#This Row],[ReportDate]])</f>
        <v>2021</v>
      </c>
      <c r="P3934" s="5" t="str">
        <f>TEXT(Table1[[#This Row],[ReportDate]],"mmm")</f>
        <v>Nov</v>
      </c>
      <c r="Q3934" s="29">
        <f>Table1[[#This Row],[TotalDeaths]]/Table1[[#This Row],[TotalCases]]</f>
        <v>4.0707334561035723E-2</v>
      </c>
    </row>
    <row r="3935" spans="1:17" ht="14.4" x14ac:dyDescent="0.3">
      <c r="A3935" s="5" t="s">
        <v>6156</v>
      </c>
      <c r="B3935" s="5" t="s">
        <v>2167</v>
      </c>
      <c r="C3935" s="5" t="s">
        <v>2168</v>
      </c>
      <c r="D3935" s="5" t="s">
        <v>2168</v>
      </c>
      <c r="E3935" s="32">
        <v>43920</v>
      </c>
      <c r="F3935" s="5">
        <v>569</v>
      </c>
      <c r="G3935" s="5">
        <v>89</v>
      </c>
      <c r="H3935" s="5">
        <v>3263</v>
      </c>
      <c r="I3935" s="5">
        <v>989408</v>
      </c>
      <c r="J3935" s="5">
        <v>40342</v>
      </c>
      <c r="K3935" s="5">
        <v>744672</v>
      </c>
      <c r="L3935" s="5">
        <v>3983</v>
      </c>
      <c r="M3935" s="5">
        <v>8215</v>
      </c>
      <c r="N3935" s="5">
        <v>83000000</v>
      </c>
      <c r="O3935" s="5">
        <f>YEAR(Table1[[#This Row],[ReportDate]])</f>
        <v>2020</v>
      </c>
      <c r="P3935" s="5" t="str">
        <f>TEXT(Table1[[#This Row],[ReportDate]],"mmm")</f>
        <v>Mar</v>
      </c>
      <c r="Q3935" s="29">
        <f>Table1[[#This Row],[TotalDeaths]]/Table1[[#This Row],[TotalCases]]</f>
        <v>4.0773876904168956E-2</v>
      </c>
    </row>
    <row r="3936" spans="1:17" ht="14.4" x14ac:dyDescent="0.3">
      <c r="A3936" s="5" t="s">
        <v>6157</v>
      </c>
      <c r="B3936" s="5" t="s">
        <v>2191</v>
      </c>
      <c r="C3936" s="5" t="s">
        <v>2192</v>
      </c>
      <c r="D3936" s="5" t="s">
        <v>2308</v>
      </c>
      <c r="E3936" s="32">
        <v>44276</v>
      </c>
      <c r="F3936" s="5">
        <v>4694</v>
      </c>
      <c r="G3936" s="5">
        <v>165</v>
      </c>
      <c r="H3936" s="5">
        <v>806</v>
      </c>
      <c r="I3936" s="5">
        <v>994102</v>
      </c>
      <c r="J3936" s="5">
        <v>40507</v>
      </c>
      <c r="K3936" s="5">
        <v>745478</v>
      </c>
      <c r="L3936" s="5">
        <v>75104</v>
      </c>
      <c r="M3936" s="5">
        <v>17409</v>
      </c>
      <c r="N3936" s="5">
        <v>331000000</v>
      </c>
      <c r="O3936" s="5">
        <f>YEAR(Table1[[#This Row],[ReportDate]])</f>
        <v>2021</v>
      </c>
      <c r="P3936" s="5" t="str">
        <f>TEXT(Table1[[#This Row],[ReportDate]],"mmm")</f>
        <v>Mar</v>
      </c>
      <c r="Q3936" s="29">
        <f>Table1[[#This Row],[TotalDeaths]]/Table1[[#This Row],[TotalCases]]</f>
        <v>4.0747327739004649E-2</v>
      </c>
    </row>
    <row r="3937" spans="1:17" ht="14.4" x14ac:dyDescent="0.3">
      <c r="A3937" s="5" t="s">
        <v>6158</v>
      </c>
      <c r="B3937" s="5" t="s">
        <v>2167</v>
      </c>
      <c r="C3937" s="5" t="s">
        <v>2168</v>
      </c>
      <c r="D3937" s="5" t="s">
        <v>2168</v>
      </c>
      <c r="E3937" s="32">
        <v>44162</v>
      </c>
      <c r="F3937" s="5">
        <v>1146</v>
      </c>
      <c r="G3937" s="5">
        <v>103</v>
      </c>
      <c r="H3937" s="5">
        <v>1927</v>
      </c>
      <c r="I3937" s="5">
        <v>995248</v>
      </c>
      <c r="J3937" s="5">
        <v>40610</v>
      </c>
      <c r="K3937" s="5">
        <v>747405</v>
      </c>
      <c r="L3937" s="5">
        <v>8022</v>
      </c>
      <c r="M3937" s="5">
        <v>17571</v>
      </c>
      <c r="N3937" s="5">
        <v>83000000</v>
      </c>
      <c r="O3937" s="5">
        <f>YEAR(Table1[[#This Row],[ReportDate]])</f>
        <v>2020</v>
      </c>
      <c r="P3937" s="5" t="str">
        <f>TEXT(Table1[[#This Row],[ReportDate]],"mmm")</f>
        <v>Nov</v>
      </c>
      <c r="Q3937" s="29">
        <f>Table1[[#This Row],[TotalDeaths]]/Table1[[#This Row],[TotalCases]]</f>
        <v>4.080390013343408E-2</v>
      </c>
    </row>
    <row r="3938" spans="1:17" ht="14.4" x14ac:dyDescent="0.3">
      <c r="A3938" s="5" t="s">
        <v>6159</v>
      </c>
      <c r="B3938" s="5" t="s">
        <v>2174</v>
      </c>
      <c r="C3938" s="5" t="s">
        <v>2184</v>
      </c>
      <c r="D3938" s="5" t="s">
        <v>25</v>
      </c>
      <c r="E3938" s="32">
        <v>43969</v>
      </c>
      <c r="F3938" s="5">
        <v>3774</v>
      </c>
      <c r="G3938" s="5">
        <v>50</v>
      </c>
      <c r="H3938" s="5">
        <v>3133</v>
      </c>
      <c r="I3938" s="5">
        <v>999022</v>
      </c>
      <c r="J3938" s="5">
        <v>40660</v>
      </c>
      <c r="K3938" s="5">
        <v>750538</v>
      </c>
      <c r="L3938" s="5">
        <v>60384</v>
      </c>
      <c r="M3938" s="5">
        <v>15859</v>
      </c>
      <c r="N3938" s="5">
        <v>1380000000</v>
      </c>
      <c r="O3938" s="5">
        <f>YEAR(Table1[[#This Row],[ReportDate]])</f>
        <v>2020</v>
      </c>
      <c r="P3938" s="5" t="str">
        <f>TEXT(Table1[[#This Row],[ReportDate]],"mmm")</f>
        <v>May</v>
      </c>
      <c r="Q3938" s="29">
        <f>Table1[[#This Row],[TotalDeaths]]/Table1[[#This Row],[TotalCases]]</f>
        <v>4.0699804408711723E-2</v>
      </c>
    </row>
    <row r="3939" spans="1:17" ht="14.4" x14ac:dyDescent="0.3">
      <c r="A3939" s="5" t="s">
        <v>6160</v>
      </c>
      <c r="B3939" s="5" t="s">
        <v>2170</v>
      </c>
      <c r="C3939" s="5" t="s">
        <v>2178</v>
      </c>
      <c r="D3939" s="5" t="s">
        <v>2179</v>
      </c>
      <c r="E3939" s="32">
        <v>44187</v>
      </c>
      <c r="F3939" s="5">
        <v>864</v>
      </c>
      <c r="G3939" s="5">
        <v>106</v>
      </c>
      <c r="H3939" s="5">
        <v>3981</v>
      </c>
      <c r="I3939" s="5">
        <v>999886</v>
      </c>
      <c r="J3939" s="5">
        <v>40766</v>
      </c>
      <c r="K3939" s="5">
        <v>754519</v>
      </c>
      <c r="L3939" s="5">
        <v>13824</v>
      </c>
      <c r="M3939" s="5">
        <v>17391</v>
      </c>
      <c r="N3939" s="5">
        <v>213000000</v>
      </c>
      <c r="O3939" s="5">
        <f>YEAR(Table1[[#This Row],[ReportDate]])</f>
        <v>2020</v>
      </c>
      <c r="P3939" s="5" t="str">
        <f>TEXT(Table1[[#This Row],[ReportDate]],"mmm")</f>
        <v>Dec</v>
      </c>
      <c r="Q3939" s="29">
        <f>Table1[[#This Row],[TotalDeaths]]/Table1[[#This Row],[TotalCases]]</f>
        <v>4.0770647853855341E-2</v>
      </c>
    </row>
    <row r="3940" spans="1:17" ht="14.4" x14ac:dyDescent="0.3">
      <c r="A3940" s="5" t="s">
        <v>6161</v>
      </c>
      <c r="B3940" s="5" t="s">
        <v>2191</v>
      </c>
      <c r="C3940" s="5" t="s">
        <v>2192</v>
      </c>
      <c r="D3940" s="5" t="s">
        <v>2193</v>
      </c>
      <c r="E3940" s="32">
        <v>44431</v>
      </c>
      <c r="F3940" s="5">
        <v>4900</v>
      </c>
      <c r="G3940" s="5">
        <v>37</v>
      </c>
      <c r="H3940" s="5">
        <v>2099</v>
      </c>
      <c r="I3940" s="5">
        <v>4786</v>
      </c>
      <c r="J3940" s="5">
        <v>40803</v>
      </c>
      <c r="K3940" s="5">
        <v>756618</v>
      </c>
      <c r="L3940" s="5">
        <v>73500</v>
      </c>
      <c r="M3940" s="5">
        <v>5470</v>
      </c>
      <c r="N3940" s="5">
        <v>331000000</v>
      </c>
      <c r="O3940" s="5">
        <f>YEAR(Table1[[#This Row],[ReportDate]])</f>
        <v>2021</v>
      </c>
      <c r="P3940" s="5" t="str">
        <f>TEXT(Table1[[#This Row],[ReportDate]],"mmm")</f>
        <v>Aug</v>
      </c>
      <c r="Q3940" s="29">
        <f>Table1[[#This Row],[TotalDeaths]]/Table1[[#This Row],[TotalCases]]</f>
        <v>8.525491015461764</v>
      </c>
    </row>
    <row r="3941" spans="1:17" ht="14.4" x14ac:dyDescent="0.3">
      <c r="A3941" s="5" t="s">
        <v>6162</v>
      </c>
      <c r="B3941" s="5" t="s">
        <v>2170</v>
      </c>
      <c r="C3941" s="5" t="s">
        <v>2232</v>
      </c>
      <c r="D3941" s="5" t="s">
        <v>2233</v>
      </c>
      <c r="E3941" s="32">
        <v>44104</v>
      </c>
      <c r="F3941" s="5">
        <v>4409</v>
      </c>
      <c r="G3941" s="5">
        <v>66</v>
      </c>
      <c r="H3941" s="5">
        <v>1745</v>
      </c>
      <c r="I3941" s="5">
        <v>9195</v>
      </c>
      <c r="J3941" s="5">
        <v>40869</v>
      </c>
      <c r="K3941" s="5">
        <v>758363</v>
      </c>
      <c r="L3941" s="5">
        <v>61726</v>
      </c>
      <c r="M3941" s="5">
        <v>1117</v>
      </c>
      <c r="N3941" s="5">
        <v>213000000</v>
      </c>
      <c r="O3941" s="5">
        <f>YEAR(Table1[[#This Row],[ReportDate]])</f>
        <v>2020</v>
      </c>
      <c r="P3941" s="5" t="str">
        <f>TEXT(Table1[[#This Row],[ReportDate]],"mmm")</f>
        <v>Sep</v>
      </c>
      <c r="Q3941" s="29">
        <f>Table1[[#This Row],[TotalDeaths]]/Table1[[#This Row],[TotalCases]]</f>
        <v>4.4446982055464925</v>
      </c>
    </row>
    <row r="3942" spans="1:17" ht="14.4" x14ac:dyDescent="0.3">
      <c r="A3942" s="5" t="s">
        <v>6163</v>
      </c>
      <c r="B3942" s="5" t="s">
        <v>2167</v>
      </c>
      <c r="C3942" s="5" t="s">
        <v>2168</v>
      </c>
      <c r="D3942" s="5" t="s">
        <v>2168</v>
      </c>
      <c r="E3942" s="32">
        <v>43849</v>
      </c>
      <c r="F3942" s="5">
        <v>27</v>
      </c>
      <c r="G3942" s="5">
        <v>76</v>
      </c>
      <c r="H3942" s="5">
        <v>4408</v>
      </c>
      <c r="I3942" s="5">
        <v>9222</v>
      </c>
      <c r="J3942" s="5">
        <v>40945</v>
      </c>
      <c r="K3942" s="5">
        <v>762771</v>
      </c>
      <c r="L3942" s="5">
        <v>270</v>
      </c>
      <c r="M3942" s="5">
        <v>7290</v>
      </c>
      <c r="N3942" s="5">
        <v>83000000</v>
      </c>
      <c r="O3942" s="5">
        <f>YEAR(Table1[[#This Row],[ReportDate]])</f>
        <v>2020</v>
      </c>
      <c r="P3942" s="5" t="str">
        <f>TEXT(Table1[[#This Row],[ReportDate]],"mmm")</f>
        <v>Jan</v>
      </c>
      <c r="Q3942" s="29">
        <f>Table1[[#This Row],[TotalDeaths]]/Table1[[#This Row],[TotalCases]]</f>
        <v>4.4399262632834526</v>
      </c>
    </row>
    <row r="3943" spans="1:17" ht="14.4" x14ac:dyDescent="0.3">
      <c r="A3943" s="5" t="s">
        <v>6164</v>
      </c>
      <c r="B3943" s="5" t="s">
        <v>2186</v>
      </c>
      <c r="C3943" s="5" t="s">
        <v>2204</v>
      </c>
      <c r="D3943" s="5" t="s">
        <v>2205</v>
      </c>
      <c r="E3943" s="32">
        <v>44141</v>
      </c>
      <c r="F3943" s="5">
        <v>1029</v>
      </c>
      <c r="G3943" s="5">
        <v>99</v>
      </c>
      <c r="H3943" s="5">
        <v>3988</v>
      </c>
      <c r="I3943" s="5">
        <v>10251</v>
      </c>
      <c r="J3943" s="5">
        <v>41044</v>
      </c>
      <c r="K3943" s="5">
        <v>766759</v>
      </c>
      <c r="L3943" s="5">
        <v>10290</v>
      </c>
      <c r="M3943" s="5">
        <v>8228</v>
      </c>
      <c r="N3943" s="5">
        <v>68000000</v>
      </c>
      <c r="O3943" s="5">
        <f>YEAR(Table1[[#This Row],[ReportDate]])</f>
        <v>2020</v>
      </c>
      <c r="P3943" s="5" t="str">
        <f>TEXT(Table1[[#This Row],[ReportDate]],"mmm")</f>
        <v>Nov</v>
      </c>
      <c r="Q3943" s="29">
        <f>Table1[[#This Row],[TotalDeaths]]/Table1[[#This Row],[TotalCases]]</f>
        <v>4.0039020583357718</v>
      </c>
    </row>
    <row r="3944" spans="1:17" ht="14.4" x14ac:dyDescent="0.3">
      <c r="A3944" s="5" t="s">
        <v>6165</v>
      </c>
      <c r="B3944" s="5" t="s">
        <v>2170</v>
      </c>
      <c r="C3944" s="5" t="s">
        <v>2171</v>
      </c>
      <c r="D3944" s="5" t="s">
        <v>2265</v>
      </c>
      <c r="E3944" s="32">
        <v>43984</v>
      </c>
      <c r="F3944" s="5">
        <v>1996</v>
      </c>
      <c r="G3944" s="5">
        <v>104</v>
      </c>
      <c r="H3944" s="5">
        <v>4483</v>
      </c>
      <c r="I3944" s="5">
        <v>12247</v>
      </c>
      <c r="J3944" s="5">
        <v>41148</v>
      </c>
      <c r="K3944" s="5">
        <v>771242</v>
      </c>
      <c r="L3944" s="5">
        <v>13972</v>
      </c>
      <c r="M3944" s="5">
        <v>15288</v>
      </c>
      <c r="N3944" s="5">
        <v>213000000</v>
      </c>
      <c r="O3944" s="5">
        <f>YEAR(Table1[[#This Row],[ReportDate]])</f>
        <v>2020</v>
      </c>
      <c r="P3944" s="5" t="str">
        <f>TEXT(Table1[[#This Row],[ReportDate]],"mmm")</f>
        <v>Jun</v>
      </c>
      <c r="Q3944" s="29">
        <f>Table1[[#This Row],[TotalDeaths]]/Table1[[#This Row],[TotalCases]]</f>
        <v>3.3598432269127132</v>
      </c>
    </row>
    <row r="3945" spans="1:17" ht="14.4" x14ac:dyDescent="0.3">
      <c r="A3945" s="5" t="s">
        <v>6166</v>
      </c>
      <c r="B3945" s="5" t="s">
        <v>2167</v>
      </c>
      <c r="C3945" s="5" t="s">
        <v>2318</v>
      </c>
      <c r="D3945" s="5" t="s">
        <v>2418</v>
      </c>
      <c r="E3945" s="32">
        <v>44220</v>
      </c>
      <c r="F3945" s="5">
        <v>1341</v>
      </c>
      <c r="G3945" s="5">
        <v>47</v>
      </c>
      <c r="H3945" s="5">
        <v>1225</v>
      </c>
      <c r="I3945" s="5">
        <v>13588</v>
      </c>
      <c r="J3945" s="5">
        <v>41195</v>
      </c>
      <c r="K3945" s="5">
        <v>772467</v>
      </c>
      <c r="L3945" s="5">
        <v>20115</v>
      </c>
      <c r="M3945" s="5">
        <v>9044</v>
      </c>
      <c r="N3945" s="5">
        <v>83000000</v>
      </c>
      <c r="O3945" s="5">
        <f>YEAR(Table1[[#This Row],[ReportDate]])</f>
        <v>2021</v>
      </c>
      <c r="P3945" s="5" t="str">
        <f>TEXT(Table1[[#This Row],[ReportDate]],"mmm")</f>
        <v>Jan</v>
      </c>
      <c r="Q3945" s="29">
        <f>Table1[[#This Row],[TotalDeaths]]/Table1[[#This Row],[TotalCases]]</f>
        <v>3.0317191639682073</v>
      </c>
    </row>
    <row r="3946" spans="1:17" ht="14.4" x14ac:dyDescent="0.3">
      <c r="A3946" s="5" t="s">
        <v>6167</v>
      </c>
      <c r="B3946" s="5" t="s">
        <v>2167</v>
      </c>
      <c r="C3946" s="5" t="s">
        <v>2181</v>
      </c>
      <c r="D3946" s="5" t="s">
        <v>2182</v>
      </c>
      <c r="E3946" s="32">
        <v>44090</v>
      </c>
      <c r="F3946" s="5">
        <v>1248</v>
      </c>
      <c r="G3946" s="5">
        <v>139</v>
      </c>
      <c r="H3946" s="5">
        <v>2066</v>
      </c>
      <c r="I3946" s="5">
        <v>14836</v>
      </c>
      <c r="J3946" s="5">
        <v>41334</v>
      </c>
      <c r="K3946" s="5">
        <v>774533</v>
      </c>
      <c r="L3946" s="5">
        <v>11232</v>
      </c>
      <c r="M3946" s="5">
        <v>633</v>
      </c>
      <c r="N3946" s="5">
        <v>83000000</v>
      </c>
      <c r="O3946" s="5">
        <f>YEAR(Table1[[#This Row],[ReportDate]])</f>
        <v>2020</v>
      </c>
      <c r="P3946" s="5" t="str">
        <f>TEXT(Table1[[#This Row],[ReportDate]],"mmm")</f>
        <v>Sep</v>
      </c>
      <c r="Q3946" s="29">
        <f>Table1[[#This Row],[TotalDeaths]]/Table1[[#This Row],[TotalCases]]</f>
        <v>2.7860609328660018</v>
      </c>
    </row>
    <row r="3947" spans="1:17" ht="14.4" x14ac:dyDescent="0.3">
      <c r="A3947" s="5" t="s">
        <v>6168</v>
      </c>
      <c r="B3947" s="5" t="s">
        <v>2167</v>
      </c>
      <c r="C3947" s="5" t="s">
        <v>2318</v>
      </c>
      <c r="D3947" s="5" t="s">
        <v>2418</v>
      </c>
      <c r="E3947" s="32">
        <v>44450</v>
      </c>
      <c r="F3947" s="5">
        <v>2136</v>
      </c>
      <c r="G3947" s="5">
        <v>19</v>
      </c>
      <c r="H3947" s="5">
        <v>94</v>
      </c>
      <c r="I3947" s="5">
        <v>16972</v>
      </c>
      <c r="J3947" s="5">
        <v>41353</v>
      </c>
      <c r="K3947" s="5">
        <v>774627</v>
      </c>
      <c r="L3947" s="5">
        <v>27768</v>
      </c>
      <c r="M3947" s="5">
        <v>9444</v>
      </c>
      <c r="N3947" s="5">
        <v>83000000</v>
      </c>
      <c r="O3947" s="5">
        <f>YEAR(Table1[[#This Row],[ReportDate]])</f>
        <v>2021</v>
      </c>
      <c r="P3947" s="5" t="str">
        <f>TEXT(Table1[[#This Row],[ReportDate]],"mmm")</f>
        <v>Sep</v>
      </c>
      <c r="Q3947" s="29">
        <f>Table1[[#This Row],[TotalDeaths]]/Table1[[#This Row],[TotalCases]]</f>
        <v>2.4365425406551968</v>
      </c>
    </row>
    <row r="3948" spans="1:17" ht="14.4" x14ac:dyDescent="0.3">
      <c r="A3948" s="5" t="s">
        <v>6169</v>
      </c>
      <c r="B3948" s="5" t="s">
        <v>2186</v>
      </c>
      <c r="C3948" s="5" t="s">
        <v>2187</v>
      </c>
      <c r="D3948" s="5" t="s">
        <v>2188</v>
      </c>
      <c r="E3948" s="32">
        <v>44401</v>
      </c>
      <c r="F3948" s="5">
        <v>2087</v>
      </c>
      <c r="G3948" s="5">
        <v>102</v>
      </c>
      <c r="H3948" s="5">
        <v>129</v>
      </c>
      <c r="I3948" s="5">
        <v>19059</v>
      </c>
      <c r="J3948" s="5">
        <v>41455</v>
      </c>
      <c r="K3948" s="5">
        <v>774756</v>
      </c>
      <c r="L3948" s="5">
        <v>22957</v>
      </c>
      <c r="M3948" s="5">
        <v>4514</v>
      </c>
      <c r="N3948" s="5">
        <v>68000000</v>
      </c>
      <c r="O3948" s="5">
        <f>YEAR(Table1[[#This Row],[ReportDate]])</f>
        <v>2021</v>
      </c>
      <c r="P3948" s="5" t="str">
        <f>TEXT(Table1[[#This Row],[ReportDate]],"mmm")</f>
        <v>Jul</v>
      </c>
      <c r="Q3948" s="29">
        <f>Table1[[#This Row],[TotalDeaths]]/Table1[[#This Row],[TotalCases]]</f>
        <v>2.1750878849887192</v>
      </c>
    </row>
    <row r="3949" spans="1:17" ht="14.4" x14ac:dyDescent="0.3">
      <c r="A3949" s="5" t="s">
        <v>6170</v>
      </c>
      <c r="B3949" s="5" t="s">
        <v>2186</v>
      </c>
      <c r="C3949" s="5" t="s">
        <v>2237</v>
      </c>
      <c r="D3949" s="5" t="s">
        <v>2238</v>
      </c>
      <c r="E3949" s="32">
        <v>43955</v>
      </c>
      <c r="F3949" s="5">
        <v>680</v>
      </c>
      <c r="G3949" s="5">
        <v>71</v>
      </c>
      <c r="H3949" s="5">
        <v>3268</v>
      </c>
      <c r="I3949" s="5">
        <v>19739</v>
      </c>
      <c r="J3949" s="5">
        <v>41526</v>
      </c>
      <c r="K3949" s="5">
        <v>778024</v>
      </c>
      <c r="L3949" s="5">
        <v>8840</v>
      </c>
      <c r="M3949" s="5">
        <v>12181</v>
      </c>
      <c r="N3949" s="5">
        <v>68000000</v>
      </c>
      <c r="O3949" s="5">
        <f>YEAR(Table1[[#This Row],[ReportDate]])</f>
        <v>2020</v>
      </c>
      <c r="P3949" s="5" t="str">
        <f>TEXT(Table1[[#This Row],[ReportDate]],"mmm")</f>
        <v>May</v>
      </c>
      <c r="Q3949" s="29">
        <f>Table1[[#This Row],[TotalDeaths]]/Table1[[#This Row],[TotalCases]]</f>
        <v>2.1037539895638075</v>
      </c>
    </row>
    <row r="3950" spans="1:17" ht="14.4" x14ac:dyDescent="0.3">
      <c r="A3950" s="5" t="s">
        <v>6171</v>
      </c>
      <c r="B3950" s="5" t="s">
        <v>2186</v>
      </c>
      <c r="C3950" s="5" t="s">
        <v>2204</v>
      </c>
      <c r="D3950" s="5" t="s">
        <v>2205</v>
      </c>
      <c r="E3950" s="32">
        <v>44184</v>
      </c>
      <c r="F3950" s="5">
        <v>374</v>
      </c>
      <c r="G3950" s="5">
        <v>116</v>
      </c>
      <c r="H3950" s="5">
        <v>1953</v>
      </c>
      <c r="I3950" s="5">
        <v>20113</v>
      </c>
      <c r="J3950" s="5">
        <v>41642</v>
      </c>
      <c r="K3950" s="5">
        <v>779977</v>
      </c>
      <c r="L3950" s="5">
        <v>2244</v>
      </c>
      <c r="M3950" s="5">
        <v>1030</v>
      </c>
      <c r="N3950" s="5">
        <v>68000000</v>
      </c>
      <c r="O3950" s="5">
        <f>YEAR(Table1[[#This Row],[ReportDate]])</f>
        <v>2020</v>
      </c>
      <c r="P3950" s="5" t="str">
        <f>TEXT(Table1[[#This Row],[ReportDate]],"mmm")</f>
        <v>Dec</v>
      </c>
      <c r="Q3950" s="29">
        <f>Table1[[#This Row],[TotalDeaths]]/Table1[[#This Row],[TotalCases]]</f>
        <v>2.0704022274151046</v>
      </c>
    </row>
    <row r="3951" spans="1:17" ht="14.4" x14ac:dyDescent="0.3">
      <c r="A3951" s="5" t="s">
        <v>6172</v>
      </c>
      <c r="B3951" s="5" t="s">
        <v>2191</v>
      </c>
      <c r="C3951" s="5" t="s">
        <v>2192</v>
      </c>
      <c r="D3951" s="5" t="s">
        <v>2308</v>
      </c>
      <c r="E3951" s="32">
        <v>44103</v>
      </c>
      <c r="F3951" s="5">
        <v>3369</v>
      </c>
      <c r="G3951" s="5">
        <v>110</v>
      </c>
      <c r="H3951" s="5">
        <v>2307</v>
      </c>
      <c r="I3951" s="5">
        <v>23482</v>
      </c>
      <c r="J3951" s="5">
        <v>41752</v>
      </c>
      <c r="K3951" s="5">
        <v>782284</v>
      </c>
      <c r="L3951" s="5">
        <v>47166</v>
      </c>
      <c r="M3951" s="5">
        <v>18946</v>
      </c>
      <c r="N3951" s="5">
        <v>331000000</v>
      </c>
      <c r="O3951" s="5">
        <f>YEAR(Table1[[#This Row],[ReportDate]])</f>
        <v>2020</v>
      </c>
      <c r="P3951" s="5" t="str">
        <f>TEXT(Table1[[#This Row],[ReportDate]],"mmm")</f>
        <v>Sep</v>
      </c>
      <c r="Q3951" s="29">
        <f>Table1[[#This Row],[TotalDeaths]]/Table1[[#This Row],[TotalCases]]</f>
        <v>1.7780427561536496</v>
      </c>
    </row>
    <row r="3952" spans="1:17" ht="14.4" x14ac:dyDescent="0.3">
      <c r="A3952" s="5" t="s">
        <v>6173</v>
      </c>
      <c r="B3952" s="5" t="s">
        <v>2186</v>
      </c>
      <c r="C3952" s="5" t="s">
        <v>2237</v>
      </c>
      <c r="D3952" s="5" t="s">
        <v>2238</v>
      </c>
      <c r="E3952" s="32">
        <v>44449</v>
      </c>
      <c r="F3952" s="5">
        <v>3045</v>
      </c>
      <c r="G3952" s="5">
        <v>129</v>
      </c>
      <c r="H3952" s="5">
        <v>986</v>
      </c>
      <c r="I3952" s="5">
        <v>26527</v>
      </c>
      <c r="J3952" s="5">
        <v>41881</v>
      </c>
      <c r="K3952" s="5">
        <v>783270</v>
      </c>
      <c r="L3952" s="5">
        <v>42630</v>
      </c>
      <c r="M3952" s="5">
        <v>10243</v>
      </c>
      <c r="N3952" s="5">
        <v>68000000</v>
      </c>
      <c r="O3952" s="5">
        <f>YEAR(Table1[[#This Row],[ReportDate]])</f>
        <v>2021</v>
      </c>
      <c r="P3952" s="5" t="str">
        <f>TEXT(Table1[[#This Row],[ReportDate]],"mmm")</f>
        <v>Sep</v>
      </c>
      <c r="Q3952" s="29">
        <f>Table1[[#This Row],[TotalDeaths]]/Table1[[#This Row],[TotalCases]]</f>
        <v>1.5788064990387152</v>
      </c>
    </row>
    <row r="3953" spans="1:17" ht="14.4" x14ac:dyDescent="0.3">
      <c r="A3953" s="5" t="s">
        <v>6174</v>
      </c>
      <c r="B3953" s="5" t="s">
        <v>2186</v>
      </c>
      <c r="C3953" s="5" t="s">
        <v>2237</v>
      </c>
      <c r="D3953" s="5" t="s">
        <v>2270</v>
      </c>
      <c r="E3953" s="32">
        <v>44075</v>
      </c>
      <c r="F3953" s="5">
        <v>2337</v>
      </c>
      <c r="G3953" s="5">
        <v>119</v>
      </c>
      <c r="H3953" s="5">
        <v>3110</v>
      </c>
      <c r="I3953" s="5">
        <v>28864</v>
      </c>
      <c r="J3953" s="5">
        <v>42000</v>
      </c>
      <c r="K3953" s="5">
        <v>786380</v>
      </c>
      <c r="L3953" s="5">
        <v>11685</v>
      </c>
      <c r="M3953" s="5">
        <v>9416</v>
      </c>
      <c r="N3953" s="5">
        <v>68000000</v>
      </c>
      <c r="O3953" s="5">
        <f>YEAR(Table1[[#This Row],[ReportDate]])</f>
        <v>2020</v>
      </c>
      <c r="P3953" s="5" t="str">
        <f>TEXT(Table1[[#This Row],[ReportDate]],"mmm")</f>
        <v>Sep</v>
      </c>
      <c r="Q3953" s="29">
        <f>Table1[[#This Row],[TotalDeaths]]/Table1[[#This Row],[TotalCases]]</f>
        <v>1.45509977827051</v>
      </c>
    </row>
    <row r="3954" spans="1:17" ht="14.4" x14ac:dyDescent="0.3">
      <c r="A3954" s="5" t="s">
        <v>6175</v>
      </c>
      <c r="B3954" s="5" t="s">
        <v>2186</v>
      </c>
      <c r="C3954" s="5" t="s">
        <v>2212</v>
      </c>
      <c r="D3954" s="5" t="s">
        <v>2306</v>
      </c>
      <c r="E3954" s="32">
        <v>44280</v>
      </c>
      <c r="F3954" s="5">
        <v>805</v>
      </c>
      <c r="G3954" s="5">
        <v>182</v>
      </c>
      <c r="H3954" s="5">
        <v>3572</v>
      </c>
      <c r="I3954" s="5">
        <v>29669</v>
      </c>
      <c r="J3954" s="5">
        <v>42182</v>
      </c>
      <c r="K3954" s="5">
        <v>789952</v>
      </c>
      <c r="L3954" s="5">
        <v>4830</v>
      </c>
      <c r="M3954" s="5">
        <v>7059</v>
      </c>
      <c r="N3954" s="5">
        <v>68000000</v>
      </c>
      <c r="O3954" s="5">
        <f>YEAR(Table1[[#This Row],[ReportDate]])</f>
        <v>2021</v>
      </c>
      <c r="P3954" s="5" t="str">
        <f>TEXT(Table1[[#This Row],[ReportDate]],"mmm")</f>
        <v>Mar</v>
      </c>
      <c r="Q3954" s="29">
        <f>Table1[[#This Row],[TotalDeaths]]/Table1[[#This Row],[TotalCases]]</f>
        <v>1.4217533452425091</v>
      </c>
    </row>
    <row r="3955" spans="1:17" ht="14.4" x14ac:dyDescent="0.3">
      <c r="A3955" s="5" t="s">
        <v>6176</v>
      </c>
      <c r="B3955" s="5" t="s">
        <v>2170</v>
      </c>
      <c r="C3955" s="5" t="s">
        <v>2171</v>
      </c>
      <c r="D3955" s="5" t="s">
        <v>2172</v>
      </c>
      <c r="E3955" s="32">
        <v>44077</v>
      </c>
      <c r="F3955" s="5">
        <v>3039</v>
      </c>
      <c r="G3955" s="5">
        <v>133</v>
      </c>
      <c r="H3955" s="5">
        <v>816</v>
      </c>
      <c r="I3955" s="5">
        <v>32708</v>
      </c>
      <c r="J3955" s="5">
        <v>42315</v>
      </c>
      <c r="K3955" s="5">
        <v>790768</v>
      </c>
      <c r="L3955" s="5">
        <v>30390</v>
      </c>
      <c r="M3955" s="5">
        <v>14585</v>
      </c>
      <c r="N3955" s="5">
        <v>213000000</v>
      </c>
      <c r="O3955" s="5">
        <f>YEAR(Table1[[#This Row],[ReportDate]])</f>
        <v>2020</v>
      </c>
      <c r="P3955" s="5" t="str">
        <f>TEXT(Table1[[#This Row],[ReportDate]],"mmm")</f>
        <v>Sep</v>
      </c>
      <c r="Q3955" s="29">
        <f>Table1[[#This Row],[TotalDeaths]]/Table1[[#This Row],[TotalCases]]</f>
        <v>1.2937201907790143</v>
      </c>
    </row>
    <row r="3956" spans="1:17" ht="14.4" x14ac:dyDescent="0.3">
      <c r="A3956" s="5" t="s">
        <v>6177</v>
      </c>
      <c r="B3956" s="5" t="s">
        <v>2186</v>
      </c>
      <c r="C3956" s="5" t="s">
        <v>2204</v>
      </c>
      <c r="D3956" s="5" t="s">
        <v>2205</v>
      </c>
      <c r="E3956" s="32">
        <v>44350</v>
      </c>
      <c r="F3956" s="5">
        <v>278</v>
      </c>
      <c r="G3956" s="5">
        <v>82</v>
      </c>
      <c r="H3956" s="5">
        <v>2600</v>
      </c>
      <c r="I3956" s="5">
        <v>32986</v>
      </c>
      <c r="J3956" s="5">
        <v>42397</v>
      </c>
      <c r="K3956" s="5">
        <v>793368</v>
      </c>
      <c r="L3956" s="5">
        <v>3892</v>
      </c>
      <c r="M3956" s="5">
        <v>11396</v>
      </c>
      <c r="N3956" s="5">
        <v>68000000</v>
      </c>
      <c r="O3956" s="5">
        <f>YEAR(Table1[[#This Row],[ReportDate]])</f>
        <v>2021</v>
      </c>
      <c r="P3956" s="5" t="str">
        <f>TEXT(Table1[[#This Row],[ReportDate]],"mmm")</f>
        <v>Jun</v>
      </c>
      <c r="Q3956" s="29">
        <f>Table1[[#This Row],[TotalDeaths]]/Table1[[#This Row],[TotalCases]]</f>
        <v>1.2853028557569879</v>
      </c>
    </row>
    <row r="3957" spans="1:17" ht="14.4" x14ac:dyDescent="0.3">
      <c r="A3957" s="5" t="s">
        <v>6178</v>
      </c>
      <c r="B3957" s="5" t="s">
        <v>2191</v>
      </c>
      <c r="C3957" s="5" t="s">
        <v>2225</v>
      </c>
      <c r="D3957" s="5" t="s">
        <v>2226</v>
      </c>
      <c r="E3957" s="32">
        <v>43971</v>
      </c>
      <c r="F3957" s="5">
        <v>1405</v>
      </c>
      <c r="G3957" s="5">
        <v>127</v>
      </c>
      <c r="H3957" s="5">
        <v>2169</v>
      </c>
      <c r="I3957" s="5">
        <v>34391</v>
      </c>
      <c r="J3957" s="5">
        <v>42524</v>
      </c>
      <c r="K3957" s="5">
        <v>795537</v>
      </c>
      <c r="L3957" s="5">
        <v>15455</v>
      </c>
      <c r="M3957" s="5">
        <v>685</v>
      </c>
      <c r="N3957" s="5">
        <v>331000000</v>
      </c>
      <c r="O3957" s="5">
        <f>YEAR(Table1[[#This Row],[ReportDate]])</f>
        <v>2020</v>
      </c>
      <c r="P3957" s="5" t="str">
        <f>TEXT(Table1[[#This Row],[ReportDate]],"mmm")</f>
        <v>May</v>
      </c>
      <c r="Q3957" s="29">
        <f>Table1[[#This Row],[TotalDeaths]]/Table1[[#This Row],[TotalCases]]</f>
        <v>1.2364862900177371</v>
      </c>
    </row>
    <row r="3958" spans="1:17" ht="14.4" x14ac:dyDescent="0.3">
      <c r="A3958" s="5" t="s">
        <v>6179</v>
      </c>
      <c r="B3958" s="5" t="s">
        <v>2167</v>
      </c>
      <c r="C3958" s="5" t="s">
        <v>2318</v>
      </c>
      <c r="D3958" s="5" t="s">
        <v>2418</v>
      </c>
      <c r="E3958" s="32">
        <v>44192</v>
      </c>
      <c r="F3958" s="5">
        <v>787</v>
      </c>
      <c r="G3958" s="5">
        <v>107</v>
      </c>
      <c r="H3958" s="5">
        <v>1779</v>
      </c>
      <c r="I3958" s="5">
        <v>35178</v>
      </c>
      <c r="J3958" s="5">
        <v>42631</v>
      </c>
      <c r="K3958" s="5">
        <v>797316</v>
      </c>
      <c r="L3958" s="5">
        <v>9444</v>
      </c>
      <c r="M3958" s="5">
        <v>3140</v>
      </c>
      <c r="N3958" s="5">
        <v>83000000</v>
      </c>
      <c r="O3958" s="5">
        <f>YEAR(Table1[[#This Row],[ReportDate]])</f>
        <v>2020</v>
      </c>
      <c r="P3958" s="5" t="str">
        <f>TEXT(Table1[[#This Row],[ReportDate]],"mmm")</f>
        <v>Dec</v>
      </c>
      <c r="Q3958" s="29">
        <f>Table1[[#This Row],[TotalDeaths]]/Table1[[#This Row],[TotalCases]]</f>
        <v>1.2118653704019557</v>
      </c>
    </row>
    <row r="3959" spans="1:17" ht="14.4" x14ac:dyDescent="0.3">
      <c r="A3959" s="5" t="s">
        <v>6180</v>
      </c>
      <c r="B3959" s="5" t="s">
        <v>2170</v>
      </c>
      <c r="C3959" s="5" t="s">
        <v>2249</v>
      </c>
      <c r="D3959" s="5" t="s">
        <v>2250</v>
      </c>
      <c r="E3959" s="32">
        <v>43838</v>
      </c>
      <c r="F3959" s="5">
        <v>1332</v>
      </c>
      <c r="G3959" s="5">
        <v>189</v>
      </c>
      <c r="H3959" s="5">
        <v>756</v>
      </c>
      <c r="I3959" s="5">
        <v>36510</v>
      </c>
      <c r="J3959" s="5">
        <v>42820</v>
      </c>
      <c r="K3959" s="5">
        <v>798072</v>
      </c>
      <c r="L3959" s="5">
        <v>19980</v>
      </c>
      <c r="M3959" s="5">
        <v>14626</v>
      </c>
      <c r="N3959" s="5">
        <v>213000000</v>
      </c>
      <c r="O3959" s="5">
        <f>YEAR(Table1[[#This Row],[ReportDate]])</f>
        <v>2020</v>
      </c>
      <c r="P3959" s="5" t="str">
        <f>TEXT(Table1[[#This Row],[ReportDate]],"mmm")</f>
        <v>Jan</v>
      </c>
      <c r="Q3959" s="29">
        <f>Table1[[#This Row],[TotalDeaths]]/Table1[[#This Row],[TotalCases]]</f>
        <v>1.1728293618186798</v>
      </c>
    </row>
    <row r="3960" spans="1:17" ht="14.4" x14ac:dyDescent="0.3">
      <c r="A3960" s="5" t="s">
        <v>6181</v>
      </c>
      <c r="B3960" s="5" t="s">
        <v>2174</v>
      </c>
      <c r="C3960" s="5" t="s">
        <v>2184</v>
      </c>
      <c r="D3960" s="5" t="s">
        <v>25</v>
      </c>
      <c r="E3960" s="32">
        <v>44308</v>
      </c>
      <c r="F3960" s="5">
        <v>4372</v>
      </c>
      <c r="G3960" s="5">
        <v>176</v>
      </c>
      <c r="H3960" s="5">
        <v>1167</v>
      </c>
      <c r="I3960" s="5">
        <v>40882</v>
      </c>
      <c r="J3960" s="5">
        <v>42996</v>
      </c>
      <c r="K3960" s="5">
        <v>799239</v>
      </c>
      <c r="L3960" s="5">
        <v>43720</v>
      </c>
      <c r="M3960" s="5">
        <v>6080</v>
      </c>
      <c r="N3960" s="5">
        <v>1380000000</v>
      </c>
      <c r="O3960" s="5">
        <f>YEAR(Table1[[#This Row],[ReportDate]])</f>
        <v>2021</v>
      </c>
      <c r="P3960" s="5" t="str">
        <f>TEXT(Table1[[#This Row],[ReportDate]],"mmm")</f>
        <v>Apr</v>
      </c>
      <c r="Q3960" s="29">
        <f>Table1[[#This Row],[TotalDeaths]]/Table1[[#This Row],[TotalCases]]</f>
        <v>1.051709798933516</v>
      </c>
    </row>
    <row r="3961" spans="1:17" ht="14.4" x14ac:dyDescent="0.3">
      <c r="A3961" s="5" t="s">
        <v>6182</v>
      </c>
      <c r="B3961" s="5" t="s">
        <v>2186</v>
      </c>
      <c r="C3961" s="5" t="s">
        <v>2187</v>
      </c>
      <c r="D3961" s="5" t="s">
        <v>2243</v>
      </c>
      <c r="E3961" s="32">
        <v>44182</v>
      </c>
      <c r="F3961" s="5">
        <v>3147</v>
      </c>
      <c r="G3961" s="5">
        <v>83</v>
      </c>
      <c r="H3961" s="5">
        <v>2594</v>
      </c>
      <c r="I3961" s="5">
        <v>44029</v>
      </c>
      <c r="J3961" s="5">
        <v>43079</v>
      </c>
      <c r="K3961" s="5">
        <v>801833</v>
      </c>
      <c r="L3961" s="5">
        <v>31470</v>
      </c>
      <c r="M3961" s="5">
        <v>18409</v>
      </c>
      <c r="N3961" s="5">
        <v>68000000</v>
      </c>
      <c r="O3961" s="5">
        <f>YEAR(Table1[[#This Row],[ReportDate]])</f>
        <v>2020</v>
      </c>
      <c r="P3961" s="5" t="str">
        <f>TEXT(Table1[[#This Row],[ReportDate]],"mmm")</f>
        <v>Dec</v>
      </c>
      <c r="Q3961" s="29">
        <f>Table1[[#This Row],[TotalDeaths]]/Table1[[#This Row],[TotalCases]]</f>
        <v>0.97842331190806064</v>
      </c>
    </row>
    <row r="3962" spans="1:17" ht="14.4" x14ac:dyDescent="0.3">
      <c r="A3962" s="5" t="s">
        <v>6183</v>
      </c>
      <c r="B3962" s="5" t="s">
        <v>2167</v>
      </c>
      <c r="C3962" s="5" t="s">
        <v>2168</v>
      </c>
      <c r="D3962" s="5" t="s">
        <v>2168</v>
      </c>
      <c r="E3962" s="32">
        <v>44325</v>
      </c>
      <c r="F3962" s="5">
        <v>2345</v>
      </c>
      <c r="G3962" s="5">
        <v>181</v>
      </c>
      <c r="H3962" s="5">
        <v>3104</v>
      </c>
      <c r="I3962" s="5">
        <v>46374</v>
      </c>
      <c r="J3962" s="5">
        <v>43260</v>
      </c>
      <c r="K3962" s="5">
        <v>804937</v>
      </c>
      <c r="L3962" s="5">
        <v>16415</v>
      </c>
      <c r="M3962" s="5">
        <v>10894</v>
      </c>
      <c r="N3962" s="5">
        <v>83000000</v>
      </c>
      <c r="O3962" s="5">
        <f>YEAR(Table1[[#This Row],[ReportDate]])</f>
        <v>2021</v>
      </c>
      <c r="P3962" s="5" t="str">
        <f>TEXT(Table1[[#This Row],[ReportDate]],"mmm")</f>
        <v>May</v>
      </c>
      <c r="Q3962" s="29">
        <f>Table1[[#This Row],[TotalDeaths]]/Table1[[#This Row],[TotalCases]]</f>
        <v>0.93285030404968305</v>
      </c>
    </row>
    <row r="3963" spans="1:17" ht="14.4" x14ac:dyDescent="0.3">
      <c r="A3963" s="5" t="s">
        <v>6184</v>
      </c>
      <c r="B3963" s="5" t="s">
        <v>2167</v>
      </c>
      <c r="C3963" s="5" t="s">
        <v>2181</v>
      </c>
      <c r="D3963" s="5" t="s">
        <v>2182</v>
      </c>
      <c r="E3963" s="32">
        <v>44436</v>
      </c>
      <c r="F3963" s="5">
        <v>3449</v>
      </c>
      <c r="G3963" s="5">
        <v>137</v>
      </c>
      <c r="H3963" s="5">
        <v>405</v>
      </c>
      <c r="I3963" s="5">
        <v>49823</v>
      </c>
      <c r="J3963" s="5">
        <v>43397</v>
      </c>
      <c r="K3963" s="5">
        <v>805342</v>
      </c>
      <c r="L3963" s="5">
        <v>65531</v>
      </c>
      <c r="M3963" s="5">
        <v>5648</v>
      </c>
      <c r="N3963" s="5">
        <v>83000000</v>
      </c>
      <c r="O3963" s="5">
        <f>YEAR(Table1[[#This Row],[ReportDate]])</f>
        <v>2021</v>
      </c>
      <c r="P3963" s="5" t="str">
        <f>TEXT(Table1[[#This Row],[ReportDate]],"mmm")</f>
        <v>Aug</v>
      </c>
      <c r="Q3963" s="29">
        <f>Table1[[#This Row],[TotalDeaths]]/Table1[[#This Row],[TotalCases]]</f>
        <v>0.87102342291712664</v>
      </c>
    </row>
    <row r="3964" spans="1:17" ht="14.4" x14ac:dyDescent="0.3">
      <c r="A3964" s="5" t="s">
        <v>6185</v>
      </c>
      <c r="B3964" s="5" t="s">
        <v>2170</v>
      </c>
      <c r="C3964" s="5" t="s">
        <v>2249</v>
      </c>
      <c r="D3964" s="5" t="s">
        <v>2268</v>
      </c>
      <c r="E3964" s="32">
        <v>44257</v>
      </c>
      <c r="F3964" s="5">
        <v>432</v>
      </c>
      <c r="G3964" s="5">
        <v>151</v>
      </c>
      <c r="H3964" s="5">
        <v>1852</v>
      </c>
      <c r="I3964" s="5">
        <v>50255</v>
      </c>
      <c r="J3964" s="5">
        <v>43548</v>
      </c>
      <c r="K3964" s="5">
        <v>807194</v>
      </c>
      <c r="L3964" s="5">
        <v>5616</v>
      </c>
      <c r="M3964" s="5">
        <v>18763</v>
      </c>
      <c r="N3964" s="5">
        <v>213000000</v>
      </c>
      <c r="O3964" s="5">
        <f>YEAR(Table1[[#This Row],[ReportDate]])</f>
        <v>2021</v>
      </c>
      <c r="P3964" s="5" t="str">
        <f>TEXT(Table1[[#This Row],[ReportDate]],"mmm")</f>
        <v>Mar</v>
      </c>
      <c r="Q3964" s="29">
        <f>Table1[[#This Row],[TotalDeaths]]/Table1[[#This Row],[TotalCases]]</f>
        <v>0.86654064272211717</v>
      </c>
    </row>
    <row r="3965" spans="1:17" ht="14.4" x14ac:dyDescent="0.3">
      <c r="A3965" s="5" t="s">
        <v>6186</v>
      </c>
      <c r="B3965" s="5" t="s">
        <v>2174</v>
      </c>
      <c r="C3965" s="5" t="s">
        <v>2175</v>
      </c>
      <c r="D3965" s="5" t="s">
        <v>2276</v>
      </c>
      <c r="E3965" s="32">
        <v>43869</v>
      </c>
      <c r="F3965" s="5">
        <v>1009</v>
      </c>
      <c r="G3965" s="5">
        <v>156</v>
      </c>
      <c r="H3965" s="5">
        <v>2411</v>
      </c>
      <c r="I3965" s="5">
        <v>51264</v>
      </c>
      <c r="J3965" s="5">
        <v>43704</v>
      </c>
      <c r="K3965" s="5">
        <v>809605</v>
      </c>
      <c r="L3965" s="5">
        <v>15135</v>
      </c>
      <c r="M3965" s="5">
        <v>429</v>
      </c>
      <c r="N3965" s="5">
        <v>1380000000</v>
      </c>
      <c r="O3965" s="5">
        <f>YEAR(Table1[[#This Row],[ReportDate]])</f>
        <v>2020</v>
      </c>
      <c r="P3965" s="5" t="str">
        <f>TEXT(Table1[[#This Row],[ReportDate]],"mmm")</f>
        <v>Feb</v>
      </c>
      <c r="Q3965" s="29">
        <f>Table1[[#This Row],[TotalDeaths]]/Table1[[#This Row],[TotalCases]]</f>
        <v>0.85252808988764039</v>
      </c>
    </row>
    <row r="3966" spans="1:17" ht="14.4" x14ac:dyDescent="0.3">
      <c r="A3966" s="5" t="s">
        <v>6187</v>
      </c>
      <c r="B3966" s="5" t="s">
        <v>2191</v>
      </c>
      <c r="C3966" s="5" t="s">
        <v>2221</v>
      </c>
      <c r="D3966" s="5" t="s">
        <v>2241</v>
      </c>
      <c r="E3966" s="32">
        <v>44423</v>
      </c>
      <c r="F3966" s="5">
        <v>3849</v>
      </c>
      <c r="G3966" s="5">
        <v>118</v>
      </c>
      <c r="H3966" s="5">
        <v>3027</v>
      </c>
      <c r="I3966" s="5">
        <v>55113</v>
      </c>
      <c r="J3966" s="5">
        <v>43822</v>
      </c>
      <c r="K3966" s="5">
        <v>812632</v>
      </c>
      <c r="L3966" s="5">
        <v>23094</v>
      </c>
      <c r="M3966" s="5">
        <v>19191</v>
      </c>
      <c r="N3966" s="5">
        <v>331000000</v>
      </c>
      <c r="O3966" s="5">
        <f>YEAR(Table1[[#This Row],[ReportDate]])</f>
        <v>2021</v>
      </c>
      <c r="P3966" s="5" t="str">
        <f>TEXT(Table1[[#This Row],[ReportDate]],"mmm")</f>
        <v>Aug</v>
      </c>
      <c r="Q3966" s="29">
        <f>Table1[[#This Row],[TotalDeaths]]/Table1[[#This Row],[TotalCases]]</f>
        <v>0.79513000562480718</v>
      </c>
    </row>
    <row r="3967" spans="1:17" ht="14.4" x14ac:dyDescent="0.3">
      <c r="A3967" s="5" t="s">
        <v>6188</v>
      </c>
      <c r="B3967" s="5" t="s">
        <v>2167</v>
      </c>
      <c r="C3967" s="5" t="s">
        <v>2181</v>
      </c>
      <c r="D3967" s="5" t="s">
        <v>2252</v>
      </c>
      <c r="E3967" s="32">
        <v>44017</v>
      </c>
      <c r="F3967" s="5">
        <v>316</v>
      </c>
      <c r="G3967" s="5">
        <v>93</v>
      </c>
      <c r="H3967" s="5">
        <v>4087</v>
      </c>
      <c r="I3967" s="5">
        <v>55429</v>
      </c>
      <c r="J3967" s="5">
        <v>43915</v>
      </c>
      <c r="K3967" s="5">
        <v>816719</v>
      </c>
      <c r="L3967" s="5">
        <v>4740</v>
      </c>
      <c r="M3967" s="5">
        <v>17578</v>
      </c>
      <c r="N3967" s="5">
        <v>83000000</v>
      </c>
      <c r="O3967" s="5">
        <f>YEAR(Table1[[#This Row],[ReportDate]])</f>
        <v>2020</v>
      </c>
      <c r="P3967" s="5" t="str">
        <f>TEXT(Table1[[#This Row],[ReportDate]],"mmm")</f>
        <v>Jul</v>
      </c>
      <c r="Q3967" s="29">
        <f>Table1[[#This Row],[TotalDeaths]]/Table1[[#This Row],[TotalCases]]</f>
        <v>0.79227480199895362</v>
      </c>
    </row>
    <row r="3968" spans="1:17" ht="14.4" x14ac:dyDescent="0.3">
      <c r="A3968" s="5" t="s">
        <v>6189</v>
      </c>
      <c r="B3968" s="5" t="s">
        <v>2167</v>
      </c>
      <c r="C3968" s="5" t="s">
        <v>2181</v>
      </c>
      <c r="D3968" s="5" t="s">
        <v>2252</v>
      </c>
      <c r="E3968" s="32">
        <v>44426</v>
      </c>
      <c r="F3968" s="5">
        <v>4216</v>
      </c>
      <c r="G3968" s="5">
        <v>108</v>
      </c>
      <c r="H3968" s="5">
        <v>162</v>
      </c>
      <c r="I3968" s="5">
        <v>59645</v>
      </c>
      <c r="J3968" s="5">
        <v>44023</v>
      </c>
      <c r="K3968" s="5">
        <v>816881</v>
      </c>
      <c r="L3968" s="5">
        <v>75888</v>
      </c>
      <c r="M3968" s="5">
        <v>12665</v>
      </c>
      <c r="N3968" s="5">
        <v>83000000</v>
      </c>
      <c r="O3968" s="5">
        <f>YEAR(Table1[[#This Row],[ReportDate]])</f>
        <v>2021</v>
      </c>
      <c r="P3968" s="5" t="str">
        <f>TEXT(Table1[[#This Row],[ReportDate]],"mmm")</f>
        <v>Aug</v>
      </c>
      <c r="Q3968" s="29">
        <f>Table1[[#This Row],[TotalDeaths]]/Table1[[#This Row],[TotalCases]]</f>
        <v>0.7380836616648504</v>
      </c>
    </row>
    <row r="3969" spans="1:17" ht="14.4" x14ac:dyDescent="0.3">
      <c r="A3969" s="5" t="s">
        <v>6190</v>
      </c>
      <c r="B3969" s="5" t="s">
        <v>2167</v>
      </c>
      <c r="C3969" s="5" t="s">
        <v>2235</v>
      </c>
      <c r="D3969" s="5" t="s">
        <v>2235</v>
      </c>
      <c r="E3969" s="32">
        <v>44430</v>
      </c>
      <c r="F3969" s="5">
        <v>1365</v>
      </c>
      <c r="G3969" s="5">
        <v>133</v>
      </c>
      <c r="H3969" s="5">
        <v>2811</v>
      </c>
      <c r="I3969" s="5">
        <v>61010</v>
      </c>
      <c r="J3969" s="5">
        <v>44156</v>
      </c>
      <c r="K3969" s="5">
        <v>819692</v>
      </c>
      <c r="L3969" s="5">
        <v>12285</v>
      </c>
      <c r="M3969" s="5">
        <v>11889</v>
      </c>
      <c r="N3969" s="5">
        <v>83000000</v>
      </c>
      <c r="O3969" s="5">
        <f>YEAR(Table1[[#This Row],[ReportDate]])</f>
        <v>2021</v>
      </c>
      <c r="P3969" s="5" t="str">
        <f>TEXT(Table1[[#This Row],[ReportDate]],"mmm")</f>
        <v>Aug</v>
      </c>
      <c r="Q3969" s="29">
        <f>Table1[[#This Row],[TotalDeaths]]/Table1[[#This Row],[TotalCases]]</f>
        <v>0.72375020488444519</v>
      </c>
    </row>
    <row r="3970" spans="1:17" ht="14.4" x14ac:dyDescent="0.3">
      <c r="A3970" s="5" t="s">
        <v>6191</v>
      </c>
      <c r="B3970" s="5" t="s">
        <v>2167</v>
      </c>
      <c r="C3970" s="5" t="s">
        <v>2168</v>
      </c>
      <c r="D3970" s="5" t="s">
        <v>2168</v>
      </c>
      <c r="E3970" s="32">
        <v>43923</v>
      </c>
      <c r="F3970" s="5">
        <v>4399</v>
      </c>
      <c r="G3970" s="5">
        <v>185</v>
      </c>
      <c r="H3970" s="5">
        <v>4646</v>
      </c>
      <c r="I3970" s="5">
        <v>65409</v>
      </c>
      <c r="J3970" s="5">
        <v>44341</v>
      </c>
      <c r="K3970" s="5">
        <v>824338</v>
      </c>
      <c r="L3970" s="5">
        <v>30793</v>
      </c>
      <c r="M3970" s="5">
        <v>17544</v>
      </c>
      <c r="N3970" s="5">
        <v>83000000</v>
      </c>
      <c r="O3970" s="5">
        <f>YEAR(Table1[[#This Row],[ReportDate]])</f>
        <v>2020</v>
      </c>
      <c r="P3970" s="5" t="str">
        <f>TEXT(Table1[[#This Row],[ReportDate]],"mmm")</f>
        <v>Apr</v>
      </c>
      <c r="Q3970" s="29">
        <f>Table1[[#This Row],[TotalDeaths]]/Table1[[#This Row],[TotalCases]]</f>
        <v>0.67790365240257455</v>
      </c>
    </row>
    <row r="3971" spans="1:17" ht="14.4" x14ac:dyDescent="0.3">
      <c r="A3971" s="5" t="s">
        <v>6192</v>
      </c>
      <c r="B3971" s="5" t="s">
        <v>2170</v>
      </c>
      <c r="C3971" s="5" t="s">
        <v>2171</v>
      </c>
      <c r="D3971" s="5" t="s">
        <v>2265</v>
      </c>
      <c r="E3971" s="32">
        <v>43916</v>
      </c>
      <c r="F3971" s="5">
        <v>935</v>
      </c>
      <c r="G3971" s="5">
        <v>77</v>
      </c>
      <c r="H3971" s="5">
        <v>130</v>
      </c>
      <c r="I3971" s="5">
        <v>66344</v>
      </c>
      <c r="J3971" s="5">
        <v>44418</v>
      </c>
      <c r="K3971" s="5">
        <v>824468</v>
      </c>
      <c r="L3971" s="5">
        <v>4675</v>
      </c>
      <c r="M3971" s="5">
        <v>11566</v>
      </c>
      <c r="N3971" s="5">
        <v>213000000</v>
      </c>
      <c r="O3971" s="5">
        <f>YEAR(Table1[[#This Row],[ReportDate]])</f>
        <v>2020</v>
      </c>
      <c r="P3971" s="5" t="str">
        <f>TEXT(Table1[[#This Row],[ReportDate]],"mmm")</f>
        <v>Mar</v>
      </c>
      <c r="Q3971" s="29">
        <f>Table1[[#This Row],[TotalDeaths]]/Table1[[#This Row],[TotalCases]]</f>
        <v>0.66951043048354031</v>
      </c>
    </row>
    <row r="3972" spans="1:17" ht="14.4" x14ac:dyDescent="0.3">
      <c r="A3972" s="5" t="s">
        <v>6193</v>
      </c>
      <c r="B3972" s="5" t="s">
        <v>2174</v>
      </c>
      <c r="C3972" s="5" t="s">
        <v>27</v>
      </c>
      <c r="D3972" s="5" t="s">
        <v>27</v>
      </c>
      <c r="E3972" s="32">
        <v>43874</v>
      </c>
      <c r="F3972" s="5">
        <v>3518</v>
      </c>
      <c r="G3972" s="5">
        <v>184</v>
      </c>
      <c r="H3972" s="5">
        <v>3167</v>
      </c>
      <c r="I3972" s="5">
        <v>69862</v>
      </c>
      <c r="J3972" s="5">
        <v>44602</v>
      </c>
      <c r="K3972" s="5">
        <v>827635</v>
      </c>
      <c r="L3972" s="5">
        <v>21108</v>
      </c>
      <c r="M3972" s="5">
        <v>14338</v>
      </c>
      <c r="N3972" s="5">
        <v>1380000000</v>
      </c>
      <c r="O3972" s="5">
        <f>YEAR(Table1[[#This Row],[ReportDate]])</f>
        <v>2020</v>
      </c>
      <c r="P3972" s="5" t="str">
        <f>TEXT(Table1[[#This Row],[ReportDate]],"mmm")</f>
        <v>Feb</v>
      </c>
      <c r="Q3972" s="29">
        <f>Table1[[#This Row],[TotalDeaths]]/Table1[[#This Row],[TotalCases]]</f>
        <v>0.63843004780853685</v>
      </c>
    </row>
    <row r="3973" spans="1:17" ht="14.4" x14ac:dyDescent="0.3">
      <c r="A3973" s="5" t="s">
        <v>6194</v>
      </c>
      <c r="B3973" s="5" t="s">
        <v>2167</v>
      </c>
      <c r="C3973" s="5" t="s">
        <v>2318</v>
      </c>
      <c r="D3973" s="5" t="s">
        <v>2319</v>
      </c>
      <c r="E3973" s="32">
        <v>43967</v>
      </c>
      <c r="F3973" s="5">
        <v>3787</v>
      </c>
      <c r="G3973" s="5">
        <v>130</v>
      </c>
      <c r="H3973" s="5">
        <v>2700</v>
      </c>
      <c r="I3973" s="5">
        <v>73649</v>
      </c>
      <c r="J3973" s="5">
        <v>44732</v>
      </c>
      <c r="K3973" s="5">
        <v>830335</v>
      </c>
      <c r="L3973" s="5">
        <v>37870</v>
      </c>
      <c r="M3973" s="5">
        <v>19230</v>
      </c>
      <c r="N3973" s="5">
        <v>83000000</v>
      </c>
      <c r="O3973" s="5">
        <f>YEAR(Table1[[#This Row],[ReportDate]])</f>
        <v>2020</v>
      </c>
      <c r="P3973" s="5" t="str">
        <f>TEXT(Table1[[#This Row],[ReportDate]],"mmm")</f>
        <v>May</v>
      </c>
      <c r="Q3973" s="29">
        <f>Table1[[#This Row],[TotalDeaths]]/Table1[[#This Row],[TotalCases]]</f>
        <v>0.60736737769691374</v>
      </c>
    </row>
    <row r="3974" spans="1:17" ht="14.4" x14ac:dyDescent="0.3">
      <c r="A3974" s="5" t="s">
        <v>6195</v>
      </c>
      <c r="B3974" s="5" t="s">
        <v>2191</v>
      </c>
      <c r="C3974" s="5" t="s">
        <v>2192</v>
      </c>
      <c r="D3974" s="5" t="s">
        <v>2308</v>
      </c>
      <c r="E3974" s="32">
        <v>44251</v>
      </c>
      <c r="F3974" s="5">
        <v>2768</v>
      </c>
      <c r="G3974" s="5">
        <v>23</v>
      </c>
      <c r="H3974" s="5">
        <v>3055</v>
      </c>
      <c r="I3974" s="5">
        <v>76417</v>
      </c>
      <c r="J3974" s="5">
        <v>44755</v>
      </c>
      <c r="K3974" s="5">
        <v>833390</v>
      </c>
      <c r="L3974" s="5">
        <v>49824</v>
      </c>
      <c r="M3974" s="5">
        <v>3084</v>
      </c>
      <c r="N3974" s="5">
        <v>331000000</v>
      </c>
      <c r="O3974" s="5">
        <f>YEAR(Table1[[#This Row],[ReportDate]])</f>
        <v>2021</v>
      </c>
      <c r="P3974" s="5" t="str">
        <f>TEXT(Table1[[#This Row],[ReportDate]],"mmm")</f>
        <v>Feb</v>
      </c>
      <c r="Q3974" s="29">
        <f>Table1[[#This Row],[TotalDeaths]]/Table1[[#This Row],[TotalCases]]</f>
        <v>0.58566811049897272</v>
      </c>
    </row>
    <row r="3975" spans="1:17" ht="14.4" x14ac:dyDescent="0.3">
      <c r="A3975" s="5" t="s">
        <v>6196</v>
      </c>
      <c r="B3975" s="5" t="s">
        <v>2191</v>
      </c>
      <c r="C3975" s="5" t="s">
        <v>2192</v>
      </c>
      <c r="D3975" s="5" t="s">
        <v>2308</v>
      </c>
      <c r="E3975" s="32">
        <v>43904</v>
      </c>
      <c r="F3975" s="5">
        <v>495</v>
      </c>
      <c r="G3975" s="5">
        <v>146</v>
      </c>
      <c r="H3975" s="5">
        <v>2317</v>
      </c>
      <c r="I3975" s="5">
        <v>76912</v>
      </c>
      <c r="J3975" s="5">
        <v>44901</v>
      </c>
      <c r="K3975" s="5">
        <v>835707</v>
      </c>
      <c r="L3975" s="5">
        <v>6930</v>
      </c>
      <c r="M3975" s="5">
        <v>12801</v>
      </c>
      <c r="N3975" s="5">
        <v>331000000</v>
      </c>
      <c r="O3975" s="5">
        <f>YEAR(Table1[[#This Row],[ReportDate]])</f>
        <v>2020</v>
      </c>
      <c r="P3975" s="5" t="str">
        <f>TEXT(Table1[[#This Row],[ReportDate]],"mmm")</f>
        <v>Mar</v>
      </c>
      <c r="Q3975" s="29">
        <f>Table1[[#This Row],[TotalDeaths]]/Table1[[#This Row],[TotalCases]]</f>
        <v>0.583797066777616</v>
      </c>
    </row>
    <row r="3976" spans="1:17" ht="14.4" x14ac:dyDescent="0.3">
      <c r="A3976" s="5" t="s">
        <v>6197</v>
      </c>
      <c r="B3976" s="5" t="s">
        <v>2186</v>
      </c>
      <c r="C3976" s="5" t="s">
        <v>2204</v>
      </c>
      <c r="D3976" s="5" t="s">
        <v>2205</v>
      </c>
      <c r="E3976" s="32">
        <v>44378</v>
      </c>
      <c r="F3976" s="5">
        <v>3592</v>
      </c>
      <c r="G3976" s="5">
        <v>8</v>
      </c>
      <c r="H3976" s="5">
        <v>2951</v>
      </c>
      <c r="I3976" s="5">
        <v>80504</v>
      </c>
      <c r="J3976" s="5">
        <v>44909</v>
      </c>
      <c r="K3976" s="5">
        <v>838658</v>
      </c>
      <c r="L3976" s="5">
        <v>17960</v>
      </c>
      <c r="M3976" s="5">
        <v>9582</v>
      </c>
      <c r="N3976" s="5">
        <v>68000000</v>
      </c>
      <c r="O3976" s="5">
        <f>YEAR(Table1[[#This Row],[ReportDate]])</f>
        <v>2021</v>
      </c>
      <c r="P3976" s="5" t="str">
        <f>TEXT(Table1[[#This Row],[ReportDate]],"mmm")</f>
        <v>Jul</v>
      </c>
      <c r="Q3976" s="29">
        <f>Table1[[#This Row],[TotalDeaths]]/Table1[[#This Row],[TotalCases]]</f>
        <v>0.55784805723939179</v>
      </c>
    </row>
    <row r="3977" spans="1:17" ht="14.4" x14ac:dyDescent="0.3">
      <c r="A3977" s="5" t="s">
        <v>6198</v>
      </c>
      <c r="B3977" s="5" t="s">
        <v>2167</v>
      </c>
      <c r="C3977" s="5" t="s">
        <v>2181</v>
      </c>
      <c r="D3977" s="5" t="s">
        <v>2252</v>
      </c>
      <c r="E3977" s="32">
        <v>44443</v>
      </c>
      <c r="F3977" s="5">
        <v>2232</v>
      </c>
      <c r="G3977" s="5">
        <v>157</v>
      </c>
      <c r="H3977" s="5">
        <v>4882</v>
      </c>
      <c r="I3977" s="5">
        <v>82736</v>
      </c>
      <c r="J3977" s="5">
        <v>45066</v>
      </c>
      <c r="K3977" s="5">
        <v>843540</v>
      </c>
      <c r="L3977" s="5">
        <v>33480</v>
      </c>
      <c r="M3977" s="5">
        <v>13084</v>
      </c>
      <c r="N3977" s="5">
        <v>83000000</v>
      </c>
      <c r="O3977" s="5">
        <f>YEAR(Table1[[#This Row],[ReportDate]])</f>
        <v>2021</v>
      </c>
      <c r="P3977" s="5" t="str">
        <f>TEXT(Table1[[#This Row],[ReportDate]],"mmm")</f>
        <v>Sep</v>
      </c>
      <c r="Q3977" s="29">
        <f>Table1[[#This Row],[TotalDeaths]]/Table1[[#This Row],[TotalCases]]</f>
        <v>0.54469638367820539</v>
      </c>
    </row>
    <row r="3978" spans="1:17" ht="14.4" x14ac:dyDescent="0.3">
      <c r="A3978" s="5" t="s">
        <v>6199</v>
      </c>
      <c r="B3978" s="5" t="s">
        <v>2167</v>
      </c>
      <c r="C3978" s="5" t="s">
        <v>2235</v>
      </c>
      <c r="D3978" s="5" t="s">
        <v>2235</v>
      </c>
      <c r="E3978" s="32">
        <v>44342</v>
      </c>
      <c r="F3978" s="5">
        <v>4018</v>
      </c>
      <c r="G3978" s="5">
        <v>95</v>
      </c>
      <c r="H3978" s="5">
        <v>2412</v>
      </c>
      <c r="I3978" s="5">
        <v>86754</v>
      </c>
      <c r="J3978" s="5">
        <v>45161</v>
      </c>
      <c r="K3978" s="5">
        <v>845952</v>
      </c>
      <c r="L3978" s="5">
        <v>76342</v>
      </c>
      <c r="M3978" s="5">
        <v>13187</v>
      </c>
      <c r="N3978" s="5">
        <v>83000000</v>
      </c>
      <c r="O3978" s="5">
        <f>YEAR(Table1[[#This Row],[ReportDate]])</f>
        <v>2021</v>
      </c>
      <c r="P3978" s="5" t="str">
        <f>TEXT(Table1[[#This Row],[ReportDate]],"mmm")</f>
        <v>May</v>
      </c>
      <c r="Q3978" s="29">
        <f>Table1[[#This Row],[TotalDeaths]]/Table1[[#This Row],[TotalCases]]</f>
        <v>0.52056389330751318</v>
      </c>
    </row>
    <row r="3979" spans="1:17" ht="14.4" x14ac:dyDescent="0.3">
      <c r="A3979" s="5" t="s">
        <v>6200</v>
      </c>
      <c r="B3979" s="5" t="s">
        <v>2167</v>
      </c>
      <c r="C3979" s="5" t="s">
        <v>2318</v>
      </c>
      <c r="D3979" s="5" t="s">
        <v>2418</v>
      </c>
      <c r="E3979" s="32">
        <v>43986</v>
      </c>
      <c r="F3979" s="5">
        <v>2935</v>
      </c>
      <c r="G3979" s="5">
        <v>76</v>
      </c>
      <c r="H3979" s="5">
        <v>1933</v>
      </c>
      <c r="I3979" s="5">
        <v>89689</v>
      </c>
      <c r="J3979" s="5">
        <v>45237</v>
      </c>
      <c r="K3979" s="5">
        <v>847885</v>
      </c>
      <c r="L3979" s="5">
        <v>17610</v>
      </c>
      <c r="M3979" s="5">
        <v>15491</v>
      </c>
      <c r="N3979" s="5">
        <v>83000000</v>
      </c>
      <c r="O3979" s="5">
        <f>YEAR(Table1[[#This Row],[ReportDate]])</f>
        <v>2020</v>
      </c>
      <c r="P3979" s="5" t="str">
        <f>TEXT(Table1[[#This Row],[ReportDate]],"mmm")</f>
        <v>Jun</v>
      </c>
      <c r="Q3979" s="29">
        <f>Table1[[#This Row],[TotalDeaths]]/Table1[[#This Row],[TotalCases]]</f>
        <v>0.50437623342884863</v>
      </c>
    </row>
    <row r="3980" spans="1:17" ht="14.4" x14ac:dyDescent="0.3">
      <c r="A3980" s="5" t="s">
        <v>6201</v>
      </c>
      <c r="B3980" s="5" t="s">
        <v>2167</v>
      </c>
      <c r="C3980" s="5" t="s">
        <v>2235</v>
      </c>
      <c r="D3980" s="5" t="s">
        <v>2235</v>
      </c>
      <c r="E3980" s="32">
        <v>44085</v>
      </c>
      <c r="F3980" s="5">
        <v>4808</v>
      </c>
      <c r="G3980" s="5">
        <v>81</v>
      </c>
      <c r="H3980" s="5">
        <v>3505</v>
      </c>
      <c r="I3980" s="5">
        <v>94497</v>
      </c>
      <c r="J3980" s="5">
        <v>45318</v>
      </c>
      <c r="K3980" s="5">
        <v>851390</v>
      </c>
      <c r="L3980" s="5">
        <v>67312</v>
      </c>
      <c r="M3980" s="5">
        <v>11095</v>
      </c>
      <c r="N3980" s="5">
        <v>83000000</v>
      </c>
      <c r="O3980" s="5">
        <f>YEAR(Table1[[#This Row],[ReportDate]])</f>
        <v>2020</v>
      </c>
      <c r="P3980" s="5" t="str">
        <f>TEXT(Table1[[#This Row],[ReportDate]],"mmm")</f>
        <v>Sep</v>
      </c>
      <c r="Q3980" s="29">
        <f>Table1[[#This Row],[TotalDeaths]]/Table1[[#This Row],[TotalCases]]</f>
        <v>0.47957078002476267</v>
      </c>
    </row>
    <row r="3981" spans="1:17" ht="14.4" x14ac:dyDescent="0.3">
      <c r="A3981" s="5" t="s">
        <v>6202</v>
      </c>
      <c r="B3981" s="5" t="s">
        <v>2167</v>
      </c>
      <c r="C3981" s="5" t="s">
        <v>2318</v>
      </c>
      <c r="D3981" s="5" t="s">
        <v>2319</v>
      </c>
      <c r="E3981" s="32">
        <v>44001</v>
      </c>
      <c r="F3981" s="5">
        <v>4445</v>
      </c>
      <c r="G3981" s="5">
        <v>171</v>
      </c>
      <c r="H3981" s="5">
        <v>2658</v>
      </c>
      <c r="I3981" s="5">
        <v>98942</v>
      </c>
      <c r="J3981" s="5">
        <v>45489</v>
      </c>
      <c r="K3981" s="5">
        <v>854048</v>
      </c>
      <c r="L3981" s="5">
        <v>40005</v>
      </c>
      <c r="M3981" s="5">
        <v>7060</v>
      </c>
      <c r="N3981" s="5">
        <v>83000000</v>
      </c>
      <c r="O3981" s="5">
        <f>YEAR(Table1[[#This Row],[ReportDate]])</f>
        <v>2020</v>
      </c>
      <c r="P3981" s="5" t="str">
        <f>TEXT(Table1[[#This Row],[ReportDate]],"mmm")</f>
        <v>Jun</v>
      </c>
      <c r="Q3981" s="29">
        <f>Table1[[#This Row],[TotalDeaths]]/Table1[[#This Row],[TotalCases]]</f>
        <v>0.45975419942996909</v>
      </c>
    </row>
    <row r="3982" spans="1:17" ht="14.4" x14ac:dyDescent="0.3">
      <c r="A3982" s="5" t="s">
        <v>6203</v>
      </c>
      <c r="B3982" s="5" t="s">
        <v>2191</v>
      </c>
      <c r="C3982" s="5" t="s">
        <v>2217</v>
      </c>
      <c r="D3982" s="5" t="s">
        <v>2230</v>
      </c>
      <c r="E3982" s="32">
        <v>44558</v>
      </c>
      <c r="F3982" s="5">
        <v>2367</v>
      </c>
      <c r="G3982" s="5">
        <v>180</v>
      </c>
      <c r="H3982" s="5">
        <v>3132</v>
      </c>
      <c r="I3982" s="5">
        <v>101309</v>
      </c>
      <c r="J3982" s="5">
        <v>45669</v>
      </c>
      <c r="K3982" s="5">
        <v>857180</v>
      </c>
      <c r="L3982" s="5">
        <v>11835</v>
      </c>
      <c r="M3982" s="5">
        <v>18405</v>
      </c>
      <c r="N3982" s="5">
        <v>331000000</v>
      </c>
      <c r="O3982" s="5">
        <f>YEAR(Table1[[#This Row],[ReportDate]])</f>
        <v>2021</v>
      </c>
      <c r="P3982" s="5" t="str">
        <f>TEXT(Table1[[#This Row],[ReportDate]],"mmm")</f>
        <v>Dec</v>
      </c>
      <c r="Q3982" s="29">
        <f>Table1[[#This Row],[TotalDeaths]]/Table1[[#This Row],[TotalCases]]</f>
        <v>0.45078916976774031</v>
      </c>
    </row>
    <row r="3983" spans="1:17" ht="14.4" x14ac:dyDescent="0.3">
      <c r="A3983" s="5" t="s">
        <v>6204</v>
      </c>
      <c r="B3983" s="5" t="s">
        <v>2174</v>
      </c>
      <c r="C3983" s="5" t="s">
        <v>2201</v>
      </c>
      <c r="D3983" s="5" t="s">
        <v>2202</v>
      </c>
      <c r="E3983" s="32">
        <v>44000</v>
      </c>
      <c r="F3983" s="5">
        <v>2584</v>
      </c>
      <c r="G3983" s="5">
        <v>85</v>
      </c>
      <c r="H3983" s="5">
        <v>2979</v>
      </c>
      <c r="I3983" s="5">
        <v>103893</v>
      </c>
      <c r="J3983" s="5">
        <v>45754</v>
      </c>
      <c r="K3983" s="5">
        <v>860159</v>
      </c>
      <c r="L3983" s="5">
        <v>46512</v>
      </c>
      <c r="M3983" s="5">
        <v>6407</v>
      </c>
      <c r="N3983" s="5">
        <v>1380000000</v>
      </c>
      <c r="O3983" s="5">
        <f>YEAR(Table1[[#This Row],[ReportDate]])</f>
        <v>2020</v>
      </c>
      <c r="P3983" s="5" t="str">
        <f>TEXT(Table1[[#This Row],[ReportDate]],"mmm")</f>
        <v>Jun</v>
      </c>
      <c r="Q3983" s="29">
        <f>Table1[[#This Row],[TotalDeaths]]/Table1[[#This Row],[TotalCases]]</f>
        <v>0.44039540681277856</v>
      </c>
    </row>
    <row r="3984" spans="1:17" ht="14.4" x14ac:dyDescent="0.3">
      <c r="A3984" s="5" t="s">
        <v>6205</v>
      </c>
      <c r="B3984" s="5" t="s">
        <v>2174</v>
      </c>
      <c r="C3984" s="5" t="s">
        <v>2175</v>
      </c>
      <c r="D3984" s="5" t="s">
        <v>2276</v>
      </c>
      <c r="E3984" s="32">
        <v>44152</v>
      </c>
      <c r="F3984" s="5">
        <v>905</v>
      </c>
      <c r="G3984" s="5">
        <v>195</v>
      </c>
      <c r="H3984" s="5">
        <v>1346</v>
      </c>
      <c r="I3984" s="5">
        <v>104798</v>
      </c>
      <c r="J3984" s="5">
        <v>45949</v>
      </c>
      <c r="K3984" s="5">
        <v>861505</v>
      </c>
      <c r="L3984" s="5">
        <v>16290</v>
      </c>
      <c r="M3984" s="5">
        <v>12841</v>
      </c>
      <c r="N3984" s="5">
        <v>1380000000</v>
      </c>
      <c r="O3984" s="5">
        <f>YEAR(Table1[[#This Row],[ReportDate]])</f>
        <v>2020</v>
      </c>
      <c r="P3984" s="5" t="str">
        <f>TEXT(Table1[[#This Row],[ReportDate]],"mmm")</f>
        <v>Nov</v>
      </c>
      <c r="Q3984" s="29">
        <f>Table1[[#This Row],[TotalDeaths]]/Table1[[#This Row],[TotalCases]]</f>
        <v>0.4384530239126701</v>
      </c>
    </row>
    <row r="3985" spans="1:17" ht="14.4" x14ac:dyDescent="0.3">
      <c r="A3985" s="5" t="s">
        <v>6206</v>
      </c>
      <c r="B3985" s="5" t="s">
        <v>2186</v>
      </c>
      <c r="C3985" s="5" t="s">
        <v>2187</v>
      </c>
      <c r="D3985" s="5" t="s">
        <v>2188</v>
      </c>
      <c r="E3985" s="32">
        <v>44397</v>
      </c>
      <c r="F3985" s="5">
        <v>3227</v>
      </c>
      <c r="G3985" s="5">
        <v>59</v>
      </c>
      <c r="H3985" s="5">
        <v>3800</v>
      </c>
      <c r="I3985" s="5">
        <v>108025</v>
      </c>
      <c r="J3985" s="5">
        <v>46008</v>
      </c>
      <c r="K3985" s="5">
        <v>865305</v>
      </c>
      <c r="L3985" s="5">
        <v>61313</v>
      </c>
      <c r="M3985" s="5">
        <v>12781</v>
      </c>
      <c r="N3985" s="5">
        <v>68000000</v>
      </c>
      <c r="O3985" s="5">
        <f>YEAR(Table1[[#This Row],[ReportDate]])</f>
        <v>2021</v>
      </c>
      <c r="P3985" s="5" t="str">
        <f>TEXT(Table1[[#This Row],[ReportDate]],"mmm")</f>
        <v>Jul</v>
      </c>
      <c r="Q3985" s="29">
        <f>Table1[[#This Row],[TotalDeaths]]/Table1[[#This Row],[TotalCases]]</f>
        <v>0.42590141171025225</v>
      </c>
    </row>
    <row r="3986" spans="1:17" ht="14.4" x14ac:dyDescent="0.3">
      <c r="A3986" s="5" t="s">
        <v>6207</v>
      </c>
      <c r="B3986" s="5" t="s">
        <v>2191</v>
      </c>
      <c r="C3986" s="5" t="s">
        <v>2225</v>
      </c>
      <c r="D3986" s="5" t="s">
        <v>2288</v>
      </c>
      <c r="E3986" s="32">
        <v>44286</v>
      </c>
      <c r="F3986" s="5">
        <v>1827</v>
      </c>
      <c r="G3986" s="5">
        <v>150</v>
      </c>
      <c r="H3986" s="5">
        <v>2636</v>
      </c>
      <c r="I3986" s="5">
        <v>109852</v>
      </c>
      <c r="J3986" s="5">
        <v>46158</v>
      </c>
      <c r="K3986" s="5">
        <v>867941</v>
      </c>
      <c r="L3986" s="5">
        <v>27405</v>
      </c>
      <c r="M3986" s="5">
        <v>11588</v>
      </c>
      <c r="N3986" s="5">
        <v>331000000</v>
      </c>
      <c r="O3986" s="5">
        <f>YEAR(Table1[[#This Row],[ReportDate]])</f>
        <v>2021</v>
      </c>
      <c r="P3986" s="5" t="str">
        <f>TEXT(Table1[[#This Row],[ReportDate]],"mmm")</f>
        <v>Mar</v>
      </c>
      <c r="Q3986" s="29">
        <f>Table1[[#This Row],[TotalDeaths]]/Table1[[#This Row],[TotalCases]]</f>
        <v>0.42018351964461276</v>
      </c>
    </row>
    <row r="3987" spans="1:17" ht="14.4" x14ac:dyDescent="0.3">
      <c r="A3987" s="5" t="s">
        <v>6208</v>
      </c>
      <c r="B3987" s="5" t="s">
        <v>2167</v>
      </c>
      <c r="C3987" s="5" t="s">
        <v>2318</v>
      </c>
      <c r="D3987" s="5" t="s">
        <v>2418</v>
      </c>
      <c r="E3987" s="32">
        <v>44433</v>
      </c>
      <c r="F3987" s="5">
        <v>3722</v>
      </c>
      <c r="G3987" s="5">
        <v>60</v>
      </c>
      <c r="H3987" s="5">
        <v>44</v>
      </c>
      <c r="I3987" s="5">
        <v>113574</v>
      </c>
      <c r="J3987" s="5">
        <v>46218</v>
      </c>
      <c r="K3987" s="5">
        <v>867985</v>
      </c>
      <c r="L3987" s="5">
        <v>55830</v>
      </c>
      <c r="M3987" s="5">
        <v>14329</v>
      </c>
      <c r="N3987" s="5">
        <v>83000000</v>
      </c>
      <c r="O3987" s="5">
        <f>YEAR(Table1[[#This Row],[ReportDate]])</f>
        <v>2021</v>
      </c>
      <c r="P3987" s="5" t="str">
        <f>TEXT(Table1[[#This Row],[ReportDate]],"mmm")</f>
        <v>Aug</v>
      </c>
      <c r="Q3987" s="29">
        <f>Table1[[#This Row],[TotalDeaths]]/Table1[[#This Row],[TotalCases]]</f>
        <v>0.40694172962121611</v>
      </c>
    </row>
    <row r="3988" spans="1:17" ht="14.4" x14ac:dyDescent="0.3">
      <c r="A3988" s="5" t="s">
        <v>6209</v>
      </c>
      <c r="B3988" s="5" t="s">
        <v>2174</v>
      </c>
      <c r="C3988" s="5" t="s">
        <v>2201</v>
      </c>
      <c r="D3988" s="5" t="s">
        <v>2261</v>
      </c>
      <c r="E3988" s="32">
        <v>44443</v>
      </c>
      <c r="F3988" s="5">
        <v>2580</v>
      </c>
      <c r="G3988" s="5">
        <v>134</v>
      </c>
      <c r="H3988" s="5">
        <v>346</v>
      </c>
      <c r="I3988" s="5">
        <v>116154</v>
      </c>
      <c r="J3988" s="5">
        <v>46352</v>
      </c>
      <c r="K3988" s="5">
        <v>868331</v>
      </c>
      <c r="L3988" s="5">
        <v>36120</v>
      </c>
      <c r="M3988" s="5">
        <v>2914</v>
      </c>
      <c r="N3988" s="5">
        <v>1380000000</v>
      </c>
      <c r="O3988" s="5">
        <f>YEAR(Table1[[#This Row],[ReportDate]])</f>
        <v>2021</v>
      </c>
      <c r="P3988" s="5" t="str">
        <f>TEXT(Table1[[#This Row],[ReportDate]],"mmm")</f>
        <v>Sep</v>
      </c>
      <c r="Q3988" s="29">
        <f>Table1[[#This Row],[TotalDeaths]]/Table1[[#This Row],[TotalCases]]</f>
        <v>0.39905642509082767</v>
      </c>
    </row>
    <row r="3989" spans="1:17" ht="14.4" x14ac:dyDescent="0.3">
      <c r="A3989" s="5" t="s">
        <v>6210</v>
      </c>
      <c r="B3989" s="5" t="s">
        <v>2170</v>
      </c>
      <c r="C3989" s="5" t="s">
        <v>2232</v>
      </c>
      <c r="D3989" s="5" t="s">
        <v>2233</v>
      </c>
      <c r="E3989" s="32">
        <v>43985</v>
      </c>
      <c r="F3989" s="5">
        <v>4597</v>
      </c>
      <c r="G3989" s="5">
        <v>171</v>
      </c>
      <c r="H3989" s="5">
        <v>4809</v>
      </c>
      <c r="I3989" s="5">
        <v>120751</v>
      </c>
      <c r="J3989" s="5">
        <v>46523</v>
      </c>
      <c r="K3989" s="5">
        <v>873140</v>
      </c>
      <c r="L3989" s="5">
        <v>36776</v>
      </c>
      <c r="M3989" s="5">
        <v>3996</v>
      </c>
      <c r="N3989" s="5">
        <v>213000000</v>
      </c>
      <c r="O3989" s="5">
        <f>YEAR(Table1[[#This Row],[ReportDate]])</f>
        <v>2020</v>
      </c>
      <c r="P3989" s="5" t="str">
        <f>TEXT(Table1[[#This Row],[ReportDate]],"mmm")</f>
        <v>Jun</v>
      </c>
      <c r="Q3989" s="29">
        <f>Table1[[#This Row],[TotalDeaths]]/Table1[[#This Row],[TotalCases]]</f>
        <v>0.38528045316394893</v>
      </c>
    </row>
    <row r="3990" spans="1:17" ht="14.4" x14ac:dyDescent="0.3">
      <c r="A3990" s="5" t="s">
        <v>6211</v>
      </c>
      <c r="B3990" s="5" t="s">
        <v>2170</v>
      </c>
      <c r="C3990" s="5" t="s">
        <v>2232</v>
      </c>
      <c r="D3990" s="5" t="s">
        <v>2233</v>
      </c>
      <c r="E3990" s="32">
        <v>44179</v>
      </c>
      <c r="F3990" s="5">
        <v>1515</v>
      </c>
      <c r="G3990" s="5">
        <v>182</v>
      </c>
      <c r="H3990" s="5">
        <v>3793</v>
      </c>
      <c r="I3990" s="5">
        <v>122266</v>
      </c>
      <c r="J3990" s="5">
        <v>46705</v>
      </c>
      <c r="K3990" s="5">
        <v>876933</v>
      </c>
      <c r="L3990" s="5">
        <v>13635</v>
      </c>
      <c r="M3990" s="5">
        <v>5685</v>
      </c>
      <c r="N3990" s="5">
        <v>213000000</v>
      </c>
      <c r="O3990" s="5">
        <f>YEAR(Table1[[#This Row],[ReportDate]])</f>
        <v>2020</v>
      </c>
      <c r="P3990" s="5" t="str">
        <f>TEXT(Table1[[#This Row],[ReportDate]],"mmm")</f>
        <v>Dec</v>
      </c>
      <c r="Q3990" s="29">
        <f>Table1[[#This Row],[TotalDeaths]]/Table1[[#This Row],[TotalCases]]</f>
        <v>0.38199499452014463</v>
      </c>
    </row>
    <row r="3991" spans="1:17" ht="14.4" x14ac:dyDescent="0.3">
      <c r="A3991" s="5" t="s">
        <v>6212</v>
      </c>
      <c r="B3991" s="5" t="s">
        <v>2170</v>
      </c>
      <c r="C3991" s="5" t="s">
        <v>2178</v>
      </c>
      <c r="D3991" s="5" t="s">
        <v>2286</v>
      </c>
      <c r="E3991" s="32">
        <v>44281</v>
      </c>
      <c r="F3991" s="5">
        <v>4622</v>
      </c>
      <c r="G3991" s="5">
        <v>74</v>
      </c>
      <c r="H3991" s="5">
        <v>4742</v>
      </c>
      <c r="I3991" s="5">
        <v>126888</v>
      </c>
      <c r="J3991" s="5">
        <v>46779</v>
      </c>
      <c r="K3991" s="5">
        <v>881675</v>
      </c>
      <c r="L3991" s="5">
        <v>41598</v>
      </c>
      <c r="M3991" s="5">
        <v>19678</v>
      </c>
      <c r="N3991" s="5">
        <v>213000000</v>
      </c>
      <c r="O3991" s="5">
        <f>YEAR(Table1[[#This Row],[ReportDate]])</f>
        <v>2021</v>
      </c>
      <c r="P3991" s="5" t="str">
        <f>TEXT(Table1[[#This Row],[ReportDate]],"mmm")</f>
        <v>Mar</v>
      </c>
      <c r="Q3991" s="29">
        <f>Table1[[#This Row],[TotalDeaths]]/Table1[[#This Row],[TotalCases]]</f>
        <v>0.36866370342349158</v>
      </c>
    </row>
    <row r="3992" spans="1:17" ht="14.4" x14ac:dyDescent="0.3">
      <c r="A3992" s="5" t="s">
        <v>6213</v>
      </c>
      <c r="B3992" s="5" t="s">
        <v>2167</v>
      </c>
      <c r="C3992" s="5" t="s">
        <v>2168</v>
      </c>
      <c r="D3992" s="5" t="s">
        <v>2168</v>
      </c>
      <c r="E3992" s="32">
        <v>44483</v>
      </c>
      <c r="F3992" s="5">
        <v>4806</v>
      </c>
      <c r="G3992" s="5">
        <v>38</v>
      </c>
      <c r="H3992" s="5">
        <v>2416</v>
      </c>
      <c r="I3992" s="5">
        <v>131694</v>
      </c>
      <c r="J3992" s="5">
        <v>46817</v>
      </c>
      <c r="K3992" s="5">
        <v>884091</v>
      </c>
      <c r="L3992" s="5">
        <v>43254</v>
      </c>
      <c r="M3992" s="5">
        <v>1578</v>
      </c>
      <c r="N3992" s="5">
        <v>83000000</v>
      </c>
      <c r="O3992" s="5">
        <f>YEAR(Table1[[#This Row],[ReportDate]])</f>
        <v>2021</v>
      </c>
      <c r="P3992" s="5" t="str">
        <f>TEXT(Table1[[#This Row],[ReportDate]],"mmm")</f>
        <v>Oct</v>
      </c>
      <c r="Q3992" s="29">
        <f>Table1[[#This Row],[TotalDeaths]]/Table1[[#This Row],[TotalCases]]</f>
        <v>0.35549835224080062</v>
      </c>
    </row>
    <row r="3993" spans="1:17" ht="14.4" x14ac:dyDescent="0.3">
      <c r="A3993" s="5" t="s">
        <v>6214</v>
      </c>
      <c r="B3993" s="5" t="s">
        <v>2167</v>
      </c>
      <c r="C3993" s="5" t="s">
        <v>2168</v>
      </c>
      <c r="D3993" s="5" t="s">
        <v>2168</v>
      </c>
      <c r="E3993" s="32">
        <v>44003</v>
      </c>
      <c r="F3993" s="5">
        <v>3003</v>
      </c>
      <c r="G3993" s="5">
        <v>121</v>
      </c>
      <c r="H3993" s="5">
        <v>4453</v>
      </c>
      <c r="I3993" s="5">
        <v>134697</v>
      </c>
      <c r="J3993" s="5">
        <v>46938</v>
      </c>
      <c r="K3993" s="5">
        <v>888544</v>
      </c>
      <c r="L3993" s="5">
        <v>54054</v>
      </c>
      <c r="M3993" s="5">
        <v>13411</v>
      </c>
      <c r="N3993" s="5">
        <v>83000000</v>
      </c>
      <c r="O3993" s="5">
        <f>YEAR(Table1[[#This Row],[ReportDate]])</f>
        <v>2020</v>
      </c>
      <c r="P3993" s="5" t="str">
        <f>TEXT(Table1[[#This Row],[ReportDate]],"mmm")</f>
        <v>Jun</v>
      </c>
      <c r="Q3993" s="29">
        <f>Table1[[#This Row],[TotalDeaths]]/Table1[[#This Row],[TotalCases]]</f>
        <v>0.34847101271743247</v>
      </c>
    </row>
    <row r="3994" spans="1:17" ht="14.4" x14ac:dyDescent="0.3">
      <c r="A3994" s="5" t="s">
        <v>6215</v>
      </c>
      <c r="B3994" s="5" t="s">
        <v>2186</v>
      </c>
      <c r="C3994" s="5" t="s">
        <v>2204</v>
      </c>
      <c r="D3994" s="5" t="s">
        <v>2210</v>
      </c>
      <c r="E3994" s="32">
        <v>43840</v>
      </c>
      <c r="F3994" s="5">
        <v>111</v>
      </c>
      <c r="G3994" s="5">
        <v>186</v>
      </c>
      <c r="H3994" s="5">
        <v>2542</v>
      </c>
      <c r="I3994" s="5">
        <v>134808</v>
      </c>
      <c r="J3994" s="5">
        <v>47124</v>
      </c>
      <c r="K3994" s="5">
        <v>891086</v>
      </c>
      <c r="L3994" s="5">
        <v>1554</v>
      </c>
      <c r="M3994" s="5">
        <v>1295</v>
      </c>
      <c r="N3994" s="5">
        <v>68000000</v>
      </c>
      <c r="O3994" s="5">
        <f>YEAR(Table1[[#This Row],[ReportDate]])</f>
        <v>2020</v>
      </c>
      <c r="P3994" s="5" t="str">
        <f>TEXT(Table1[[#This Row],[ReportDate]],"mmm")</f>
        <v>Jan</v>
      </c>
      <c r="Q3994" s="29">
        <f>Table1[[#This Row],[TotalDeaths]]/Table1[[#This Row],[TotalCases]]</f>
        <v>0.34956382410539433</v>
      </c>
    </row>
    <row r="3995" spans="1:17" ht="14.4" x14ac:dyDescent="0.3">
      <c r="A3995" s="5" t="s">
        <v>6216</v>
      </c>
      <c r="B3995" s="5" t="s">
        <v>2186</v>
      </c>
      <c r="C3995" s="5" t="s">
        <v>2187</v>
      </c>
      <c r="D3995" s="5" t="s">
        <v>2188</v>
      </c>
      <c r="E3995" s="32">
        <v>44095</v>
      </c>
      <c r="F3995" s="5">
        <v>1672</v>
      </c>
      <c r="G3995" s="5">
        <v>105</v>
      </c>
      <c r="H3995" s="5">
        <v>59</v>
      </c>
      <c r="I3995" s="5">
        <v>136480</v>
      </c>
      <c r="J3995" s="5">
        <v>47229</v>
      </c>
      <c r="K3995" s="5">
        <v>891145</v>
      </c>
      <c r="L3995" s="5">
        <v>21736</v>
      </c>
      <c r="M3995" s="5">
        <v>10400</v>
      </c>
      <c r="N3995" s="5">
        <v>68000000</v>
      </c>
      <c r="O3995" s="5">
        <f>YEAR(Table1[[#This Row],[ReportDate]])</f>
        <v>2020</v>
      </c>
      <c r="P3995" s="5" t="str">
        <f>TEXT(Table1[[#This Row],[ReportDate]],"mmm")</f>
        <v>Sep</v>
      </c>
      <c r="Q3995" s="29">
        <f>Table1[[#This Row],[TotalDeaths]]/Table1[[#This Row],[TotalCases]]</f>
        <v>0.34605070339976551</v>
      </c>
    </row>
    <row r="3996" spans="1:17" ht="14.4" x14ac:dyDescent="0.3">
      <c r="A3996" s="5" t="s">
        <v>6217</v>
      </c>
      <c r="B3996" s="5" t="s">
        <v>2186</v>
      </c>
      <c r="C3996" s="5" t="s">
        <v>2212</v>
      </c>
      <c r="D3996" s="5" t="s">
        <v>2213</v>
      </c>
      <c r="E3996" s="32">
        <v>44268</v>
      </c>
      <c r="F3996" s="5">
        <v>2302</v>
      </c>
      <c r="G3996" s="5">
        <v>97</v>
      </c>
      <c r="H3996" s="5">
        <v>2345</v>
      </c>
      <c r="I3996" s="5">
        <v>138782</v>
      </c>
      <c r="J3996" s="5">
        <v>47326</v>
      </c>
      <c r="K3996" s="5">
        <v>893490</v>
      </c>
      <c r="L3996" s="5">
        <v>29926</v>
      </c>
      <c r="M3996" s="5">
        <v>8857</v>
      </c>
      <c r="N3996" s="5">
        <v>68000000</v>
      </c>
      <c r="O3996" s="5">
        <f>YEAR(Table1[[#This Row],[ReportDate]])</f>
        <v>2021</v>
      </c>
      <c r="P3996" s="5" t="str">
        <f>TEXT(Table1[[#This Row],[ReportDate]],"mmm")</f>
        <v>Mar</v>
      </c>
      <c r="Q3996" s="29">
        <f>Table1[[#This Row],[TotalDeaths]]/Table1[[#This Row],[TotalCases]]</f>
        <v>0.3410096410197288</v>
      </c>
    </row>
    <row r="3997" spans="1:17" ht="14.4" x14ac:dyDescent="0.3">
      <c r="A3997" s="5" t="s">
        <v>6218</v>
      </c>
      <c r="B3997" s="5" t="s">
        <v>2170</v>
      </c>
      <c r="C3997" s="5" t="s">
        <v>2232</v>
      </c>
      <c r="D3997" s="5" t="s">
        <v>2281</v>
      </c>
      <c r="E3997" s="32">
        <v>44077</v>
      </c>
      <c r="F3997" s="5">
        <v>1650</v>
      </c>
      <c r="G3997" s="5">
        <v>132</v>
      </c>
      <c r="H3997" s="5">
        <v>4326</v>
      </c>
      <c r="I3997" s="5">
        <v>140432</v>
      </c>
      <c r="J3997" s="5">
        <v>47458</v>
      </c>
      <c r="K3997" s="5">
        <v>897816</v>
      </c>
      <c r="L3997" s="5">
        <v>14850</v>
      </c>
      <c r="M3997" s="5">
        <v>3862</v>
      </c>
      <c r="N3997" s="5">
        <v>213000000</v>
      </c>
      <c r="O3997" s="5">
        <f>YEAR(Table1[[#This Row],[ReportDate]])</f>
        <v>2020</v>
      </c>
      <c r="P3997" s="5" t="str">
        <f>TEXT(Table1[[#This Row],[ReportDate]],"mmm")</f>
        <v>Sep</v>
      </c>
      <c r="Q3997" s="29">
        <f>Table1[[#This Row],[TotalDeaths]]/Table1[[#This Row],[TotalCases]]</f>
        <v>0.33794291899282214</v>
      </c>
    </row>
    <row r="3998" spans="1:17" ht="14.4" x14ac:dyDescent="0.3">
      <c r="A3998" s="5" t="s">
        <v>6219</v>
      </c>
      <c r="B3998" s="5" t="s">
        <v>2167</v>
      </c>
      <c r="C3998" s="5" t="s">
        <v>2235</v>
      </c>
      <c r="D3998" s="5" t="s">
        <v>2235</v>
      </c>
      <c r="E3998" s="32">
        <v>44497</v>
      </c>
      <c r="F3998" s="5">
        <v>4395</v>
      </c>
      <c r="G3998" s="5">
        <v>169</v>
      </c>
      <c r="H3998" s="5">
        <v>2844</v>
      </c>
      <c r="I3998" s="5">
        <v>144827</v>
      </c>
      <c r="J3998" s="5">
        <v>47627</v>
      </c>
      <c r="K3998" s="5">
        <v>660</v>
      </c>
      <c r="L3998" s="5">
        <v>43950</v>
      </c>
      <c r="M3998" s="5">
        <v>16472</v>
      </c>
      <c r="N3998" s="5">
        <v>83000000</v>
      </c>
      <c r="O3998" s="5">
        <f>YEAR(Table1[[#This Row],[ReportDate]])</f>
        <v>2021</v>
      </c>
      <c r="P3998" s="5" t="str">
        <f>TEXT(Table1[[#This Row],[ReportDate]],"mmm")</f>
        <v>Oct</v>
      </c>
      <c r="Q3998" s="29">
        <f>Table1[[#This Row],[TotalDeaths]]/Table1[[#This Row],[TotalCases]]</f>
        <v>0.32885442631553508</v>
      </c>
    </row>
    <row r="3999" spans="1:17" ht="14.4" x14ac:dyDescent="0.3">
      <c r="A3999" s="5" t="s">
        <v>6220</v>
      </c>
      <c r="B3999" s="5" t="s">
        <v>2170</v>
      </c>
      <c r="C3999" s="5" t="s">
        <v>2178</v>
      </c>
      <c r="D3999" s="5" t="s">
        <v>2286</v>
      </c>
      <c r="E3999" s="32">
        <v>44376</v>
      </c>
      <c r="F3999" s="5">
        <v>2474</v>
      </c>
      <c r="G3999" s="5">
        <v>91</v>
      </c>
      <c r="H3999" s="5">
        <v>3766</v>
      </c>
      <c r="I3999" s="5">
        <v>147301</v>
      </c>
      <c r="J3999" s="5">
        <v>47718</v>
      </c>
      <c r="K3999" s="5">
        <v>4426</v>
      </c>
      <c r="L3999" s="5">
        <v>29688</v>
      </c>
      <c r="M3999" s="5">
        <v>12627</v>
      </c>
      <c r="N3999" s="5">
        <v>213000000</v>
      </c>
      <c r="O3999" s="5">
        <f>YEAR(Table1[[#This Row],[ReportDate]])</f>
        <v>2021</v>
      </c>
      <c r="P3999" s="5" t="str">
        <f>TEXT(Table1[[#This Row],[ReportDate]],"mmm")</f>
        <v>Jun</v>
      </c>
      <c r="Q3999" s="29">
        <f>Table1[[#This Row],[TotalDeaths]]/Table1[[#This Row],[TotalCases]]</f>
        <v>0.32394892091703381</v>
      </c>
    </row>
    <row r="4000" spans="1:17" ht="14.4" x14ac:dyDescent="0.3">
      <c r="A4000" s="5" t="s">
        <v>6221</v>
      </c>
      <c r="B4000" s="5" t="s">
        <v>2186</v>
      </c>
      <c r="C4000" s="5" t="s">
        <v>2204</v>
      </c>
      <c r="D4000" s="5" t="s">
        <v>2210</v>
      </c>
      <c r="E4000" s="32">
        <v>44329</v>
      </c>
      <c r="F4000" s="5">
        <v>3995</v>
      </c>
      <c r="G4000" s="5">
        <v>13</v>
      </c>
      <c r="H4000" s="5">
        <v>447</v>
      </c>
      <c r="I4000" s="5">
        <v>151296</v>
      </c>
      <c r="J4000" s="5">
        <v>47731</v>
      </c>
      <c r="K4000" s="5">
        <v>4873</v>
      </c>
      <c r="L4000" s="5">
        <v>63920</v>
      </c>
      <c r="M4000" s="5">
        <v>11310</v>
      </c>
      <c r="N4000" s="5">
        <v>68000000</v>
      </c>
      <c r="O4000" s="5">
        <f>YEAR(Table1[[#This Row],[ReportDate]])</f>
        <v>2021</v>
      </c>
      <c r="P4000" s="5" t="str">
        <f>TEXT(Table1[[#This Row],[ReportDate]],"mmm")</f>
        <v>May</v>
      </c>
      <c r="Q4000" s="29">
        <f>Table1[[#This Row],[TotalDeaths]]/Table1[[#This Row],[TotalCases]]</f>
        <v>0.31548091159052455</v>
      </c>
    </row>
    <row r="4001" spans="1:17" ht="14.4" x14ac:dyDescent="0.3">
      <c r="A4001" s="5" t="s">
        <v>6222</v>
      </c>
      <c r="B4001" s="5" t="s">
        <v>2167</v>
      </c>
      <c r="C4001" s="5" t="s">
        <v>2235</v>
      </c>
      <c r="D4001" s="5" t="s">
        <v>2235</v>
      </c>
      <c r="E4001" s="32">
        <v>43959</v>
      </c>
      <c r="F4001" s="5">
        <v>1890</v>
      </c>
      <c r="G4001" s="5">
        <v>154</v>
      </c>
      <c r="H4001" s="5">
        <v>2415</v>
      </c>
      <c r="I4001" s="5">
        <v>153186</v>
      </c>
      <c r="J4001" s="5">
        <v>47885</v>
      </c>
      <c r="K4001" s="5">
        <v>7288</v>
      </c>
      <c r="L4001" s="5">
        <v>20790</v>
      </c>
      <c r="M4001" s="5">
        <v>19573</v>
      </c>
      <c r="N4001" s="5">
        <v>83000000</v>
      </c>
      <c r="O4001" s="5">
        <f>YEAR(Table1[[#This Row],[ReportDate]])</f>
        <v>2020</v>
      </c>
      <c r="P4001" s="5" t="str">
        <f>TEXT(Table1[[#This Row],[ReportDate]],"mmm")</f>
        <v>May</v>
      </c>
      <c r="Q4001" s="29">
        <f>Table1[[#This Row],[TotalDeaths]]/Table1[[#This Row],[TotalCases]]</f>
        <v>0.31259384016816161</v>
      </c>
    </row>
    <row r="4002" spans="1:17" ht="14.4" x14ac:dyDescent="0.3">
      <c r="A4002" s="5" t="s">
        <v>6223</v>
      </c>
      <c r="B4002" s="5" t="s">
        <v>2191</v>
      </c>
      <c r="C4002" s="5" t="s">
        <v>2192</v>
      </c>
      <c r="D4002" s="5" t="s">
        <v>2193</v>
      </c>
      <c r="E4002" s="32">
        <v>44502</v>
      </c>
      <c r="F4002" s="5">
        <v>306</v>
      </c>
      <c r="G4002" s="5">
        <v>15</v>
      </c>
      <c r="H4002" s="5">
        <v>4078</v>
      </c>
      <c r="I4002" s="5">
        <v>153492</v>
      </c>
      <c r="J4002" s="5">
        <v>47900</v>
      </c>
      <c r="K4002" s="5">
        <v>11366</v>
      </c>
      <c r="L4002" s="5">
        <v>5814</v>
      </c>
      <c r="M4002" s="5">
        <v>5795</v>
      </c>
      <c r="N4002" s="5">
        <v>331000000</v>
      </c>
      <c r="O4002" s="5">
        <f>YEAR(Table1[[#This Row],[ReportDate]])</f>
        <v>2021</v>
      </c>
      <c r="P4002" s="5" t="str">
        <f>TEXT(Table1[[#This Row],[ReportDate]],"mmm")</f>
        <v>Nov</v>
      </c>
      <c r="Q4002" s="29">
        <f>Table1[[#This Row],[TotalDeaths]]/Table1[[#This Row],[TotalCases]]</f>
        <v>0.31206838141401505</v>
      </c>
    </row>
    <row r="4003" spans="1:17" ht="14.4" x14ac:dyDescent="0.3">
      <c r="A4003" s="5" t="s">
        <v>6224</v>
      </c>
      <c r="B4003" s="5" t="s">
        <v>2174</v>
      </c>
      <c r="C4003" s="5" t="s">
        <v>2201</v>
      </c>
      <c r="D4003" s="5" t="s">
        <v>2202</v>
      </c>
      <c r="E4003" s="32">
        <v>44431</v>
      </c>
      <c r="F4003" s="5">
        <v>120</v>
      </c>
      <c r="G4003" s="5">
        <v>129</v>
      </c>
      <c r="H4003" s="5">
        <v>4649</v>
      </c>
      <c r="I4003" s="5">
        <v>153612</v>
      </c>
      <c r="J4003" s="5">
        <v>48029</v>
      </c>
      <c r="K4003" s="5">
        <v>16015</v>
      </c>
      <c r="L4003" s="5">
        <v>1200</v>
      </c>
      <c r="M4003" s="5">
        <v>3874</v>
      </c>
      <c r="N4003" s="5">
        <v>1380000000</v>
      </c>
      <c r="O4003" s="5">
        <f>YEAR(Table1[[#This Row],[ReportDate]])</f>
        <v>2021</v>
      </c>
      <c r="P4003" s="5" t="str">
        <f>TEXT(Table1[[#This Row],[ReportDate]],"mmm")</f>
        <v>Aug</v>
      </c>
      <c r="Q4003" s="29">
        <f>Table1[[#This Row],[TotalDeaths]]/Table1[[#This Row],[TotalCases]]</f>
        <v>0.31266437517902246</v>
      </c>
    </row>
    <row r="4004" spans="1:17" ht="14.4" x14ac:dyDescent="0.3">
      <c r="A4004" s="5" t="s">
        <v>6225</v>
      </c>
      <c r="B4004" s="5" t="s">
        <v>2174</v>
      </c>
      <c r="C4004" s="5" t="s">
        <v>2175</v>
      </c>
      <c r="D4004" s="5" t="s">
        <v>2176</v>
      </c>
      <c r="E4004" s="32">
        <v>44435</v>
      </c>
      <c r="F4004" s="5">
        <v>3101</v>
      </c>
      <c r="G4004" s="5">
        <v>146</v>
      </c>
      <c r="H4004" s="5">
        <v>3035</v>
      </c>
      <c r="I4004" s="5">
        <v>156713</v>
      </c>
      <c r="J4004" s="5">
        <v>48175</v>
      </c>
      <c r="K4004" s="5">
        <v>19050</v>
      </c>
      <c r="L4004" s="5">
        <v>24808</v>
      </c>
      <c r="M4004" s="5">
        <v>10410</v>
      </c>
      <c r="N4004" s="5">
        <v>1380000000</v>
      </c>
      <c r="O4004" s="5">
        <f>YEAR(Table1[[#This Row],[ReportDate]])</f>
        <v>2021</v>
      </c>
      <c r="P4004" s="5" t="str">
        <f>TEXT(Table1[[#This Row],[ReportDate]],"mmm")</f>
        <v>Aug</v>
      </c>
      <c r="Q4004" s="29">
        <f>Table1[[#This Row],[TotalDeaths]]/Table1[[#This Row],[TotalCases]]</f>
        <v>0.30740908539814821</v>
      </c>
    </row>
    <row r="4005" spans="1:17" ht="14.4" x14ac:dyDescent="0.3">
      <c r="A4005" s="5" t="s">
        <v>6226</v>
      </c>
      <c r="B4005" s="5" t="s">
        <v>2186</v>
      </c>
      <c r="C4005" s="5" t="s">
        <v>2237</v>
      </c>
      <c r="D4005" s="5" t="s">
        <v>2238</v>
      </c>
      <c r="E4005" s="32">
        <v>44157</v>
      </c>
      <c r="F4005" s="5">
        <v>1277</v>
      </c>
      <c r="G4005" s="5">
        <v>150</v>
      </c>
      <c r="H4005" s="5">
        <v>2324</v>
      </c>
      <c r="I4005" s="5">
        <v>157990</v>
      </c>
      <c r="J4005" s="5">
        <v>48325</v>
      </c>
      <c r="K4005" s="5">
        <v>21374</v>
      </c>
      <c r="L4005" s="5">
        <v>8939</v>
      </c>
      <c r="M4005" s="5">
        <v>416</v>
      </c>
      <c r="N4005" s="5">
        <v>68000000</v>
      </c>
      <c r="O4005" s="5">
        <f>YEAR(Table1[[#This Row],[ReportDate]])</f>
        <v>2020</v>
      </c>
      <c r="P4005" s="5" t="str">
        <f>TEXT(Table1[[#This Row],[ReportDate]],"mmm")</f>
        <v>Nov</v>
      </c>
      <c r="Q4005" s="29">
        <f>Table1[[#This Row],[TotalDeaths]]/Table1[[#This Row],[TotalCases]]</f>
        <v>0.30587378948034688</v>
      </c>
    </row>
    <row r="4006" spans="1:17" ht="14.4" x14ac:dyDescent="0.3">
      <c r="A4006" s="5" t="s">
        <v>6227</v>
      </c>
      <c r="B4006" s="5" t="s">
        <v>2170</v>
      </c>
      <c r="C4006" s="5" t="s">
        <v>2178</v>
      </c>
      <c r="D4006" s="5" t="s">
        <v>2286</v>
      </c>
      <c r="E4006" s="32">
        <v>44234</v>
      </c>
      <c r="F4006" s="5">
        <v>1427</v>
      </c>
      <c r="G4006" s="5">
        <v>168</v>
      </c>
      <c r="H4006" s="5">
        <v>4926</v>
      </c>
      <c r="I4006" s="5">
        <v>159417</v>
      </c>
      <c r="J4006" s="5">
        <v>48493</v>
      </c>
      <c r="K4006" s="5">
        <v>26300</v>
      </c>
      <c r="L4006" s="5">
        <v>11416</v>
      </c>
      <c r="M4006" s="5">
        <v>19001</v>
      </c>
      <c r="N4006" s="5">
        <v>213000000</v>
      </c>
      <c r="O4006" s="5">
        <f>YEAR(Table1[[#This Row],[ReportDate]])</f>
        <v>2021</v>
      </c>
      <c r="P4006" s="5" t="str">
        <f>TEXT(Table1[[#This Row],[ReportDate]],"mmm")</f>
        <v>Feb</v>
      </c>
      <c r="Q4006" s="29">
        <f>Table1[[#This Row],[TotalDeaths]]/Table1[[#This Row],[TotalCases]]</f>
        <v>0.30418964100440982</v>
      </c>
    </row>
    <row r="4007" spans="1:17" ht="14.4" x14ac:dyDescent="0.3">
      <c r="A4007" s="5" t="s">
        <v>6228</v>
      </c>
      <c r="B4007" s="5" t="s">
        <v>2191</v>
      </c>
      <c r="C4007" s="5" t="s">
        <v>2221</v>
      </c>
      <c r="D4007" s="5" t="s">
        <v>2241</v>
      </c>
      <c r="E4007" s="32">
        <v>44459</v>
      </c>
      <c r="F4007" s="5">
        <v>3102</v>
      </c>
      <c r="G4007" s="5">
        <v>13</v>
      </c>
      <c r="H4007" s="5">
        <v>4057</v>
      </c>
      <c r="I4007" s="5">
        <v>162519</v>
      </c>
      <c r="J4007" s="5">
        <v>48506</v>
      </c>
      <c r="K4007" s="5">
        <v>30357</v>
      </c>
      <c r="L4007" s="5">
        <v>52734</v>
      </c>
      <c r="M4007" s="5">
        <v>18631</v>
      </c>
      <c r="N4007" s="5">
        <v>331000000</v>
      </c>
      <c r="O4007" s="5">
        <f>YEAR(Table1[[#This Row],[ReportDate]])</f>
        <v>2021</v>
      </c>
      <c r="P4007" s="5" t="str">
        <f>TEXT(Table1[[#This Row],[ReportDate]],"mmm")</f>
        <v>Sep</v>
      </c>
      <c r="Q4007" s="29">
        <f>Table1[[#This Row],[TotalDeaths]]/Table1[[#This Row],[TotalCases]]</f>
        <v>0.29846356426017884</v>
      </c>
    </row>
    <row r="4008" spans="1:17" ht="14.4" x14ac:dyDescent="0.3">
      <c r="A4008" s="5" t="s">
        <v>6229</v>
      </c>
      <c r="B4008" s="5" t="s">
        <v>2167</v>
      </c>
      <c r="C4008" s="5" t="s">
        <v>2235</v>
      </c>
      <c r="D4008" s="5" t="s">
        <v>2235</v>
      </c>
      <c r="E4008" s="32">
        <v>44436</v>
      </c>
      <c r="F4008" s="5">
        <v>1185</v>
      </c>
      <c r="G4008" s="5">
        <v>174</v>
      </c>
      <c r="H4008" s="5">
        <v>37</v>
      </c>
      <c r="I4008" s="5">
        <v>163704</v>
      </c>
      <c r="J4008" s="5">
        <v>48680</v>
      </c>
      <c r="K4008" s="5">
        <v>30394</v>
      </c>
      <c r="L4008" s="5">
        <v>8295</v>
      </c>
      <c r="M4008" s="5">
        <v>18282</v>
      </c>
      <c r="N4008" s="5">
        <v>83000000</v>
      </c>
      <c r="O4008" s="5">
        <f>YEAR(Table1[[#This Row],[ReportDate]])</f>
        <v>2021</v>
      </c>
      <c r="P4008" s="5" t="str">
        <f>TEXT(Table1[[#This Row],[ReportDate]],"mmm")</f>
        <v>Aug</v>
      </c>
      <c r="Q4008" s="29">
        <f>Table1[[#This Row],[TotalDeaths]]/Table1[[#This Row],[TotalCases]]</f>
        <v>0.29736597761814004</v>
      </c>
    </row>
    <row r="4009" spans="1:17" ht="14.4" x14ac:dyDescent="0.3">
      <c r="A4009" s="5" t="s">
        <v>6230</v>
      </c>
      <c r="B4009" s="5" t="s">
        <v>2170</v>
      </c>
      <c r="C4009" s="5" t="s">
        <v>2178</v>
      </c>
      <c r="D4009" s="5" t="s">
        <v>2179</v>
      </c>
      <c r="E4009" s="32">
        <v>44505</v>
      </c>
      <c r="F4009" s="5">
        <v>1455</v>
      </c>
      <c r="G4009" s="5">
        <v>62</v>
      </c>
      <c r="H4009" s="5">
        <v>1230</v>
      </c>
      <c r="I4009" s="5">
        <v>165159</v>
      </c>
      <c r="J4009" s="5">
        <v>48742</v>
      </c>
      <c r="K4009" s="5">
        <v>31624</v>
      </c>
      <c r="L4009" s="5">
        <v>24735</v>
      </c>
      <c r="M4009" s="5">
        <v>10673</v>
      </c>
      <c r="N4009" s="5">
        <v>213000000</v>
      </c>
      <c r="O4009" s="5">
        <f>YEAR(Table1[[#This Row],[ReportDate]])</f>
        <v>2021</v>
      </c>
      <c r="P4009" s="5" t="str">
        <f>TEXT(Table1[[#This Row],[ReportDate]],"mmm")</f>
        <v>Nov</v>
      </c>
      <c r="Q4009" s="29">
        <f>Table1[[#This Row],[TotalDeaths]]/Table1[[#This Row],[TotalCases]]</f>
        <v>0.29512167063254197</v>
      </c>
    </row>
    <row r="4010" spans="1:17" ht="14.4" x14ac:dyDescent="0.3">
      <c r="A4010" s="5" t="s">
        <v>6231</v>
      </c>
      <c r="B4010" s="5" t="s">
        <v>2186</v>
      </c>
      <c r="C4010" s="5" t="s">
        <v>2212</v>
      </c>
      <c r="D4010" s="5" t="s">
        <v>2306</v>
      </c>
      <c r="E4010" s="32">
        <v>44441</v>
      </c>
      <c r="F4010" s="5">
        <v>1179</v>
      </c>
      <c r="G4010" s="5">
        <v>7</v>
      </c>
      <c r="H4010" s="5">
        <v>288</v>
      </c>
      <c r="I4010" s="5">
        <v>166338</v>
      </c>
      <c r="J4010" s="5">
        <v>48749</v>
      </c>
      <c r="K4010" s="5">
        <v>31912</v>
      </c>
      <c r="L4010" s="5">
        <v>14148</v>
      </c>
      <c r="M4010" s="5">
        <v>7817</v>
      </c>
      <c r="N4010" s="5">
        <v>68000000</v>
      </c>
      <c r="O4010" s="5">
        <f>YEAR(Table1[[#This Row],[ReportDate]])</f>
        <v>2021</v>
      </c>
      <c r="P4010" s="5" t="str">
        <f>TEXT(Table1[[#This Row],[ReportDate]],"mmm")</f>
        <v>Sep</v>
      </c>
      <c r="Q4010" s="29">
        <f>Table1[[#This Row],[TotalDeaths]]/Table1[[#This Row],[TotalCases]]</f>
        <v>0.29307193786146279</v>
      </c>
    </row>
    <row r="4011" spans="1:17" ht="14.4" x14ac:dyDescent="0.3">
      <c r="A4011" s="5" t="s">
        <v>6232</v>
      </c>
      <c r="B4011" s="5" t="s">
        <v>2170</v>
      </c>
      <c r="C4011" s="5" t="s">
        <v>2249</v>
      </c>
      <c r="D4011" s="5" t="s">
        <v>2250</v>
      </c>
      <c r="E4011" s="32">
        <v>44455</v>
      </c>
      <c r="F4011" s="5">
        <v>1346</v>
      </c>
      <c r="G4011" s="5">
        <v>26</v>
      </c>
      <c r="H4011" s="5">
        <v>4797</v>
      </c>
      <c r="I4011" s="5">
        <v>167684</v>
      </c>
      <c r="J4011" s="5">
        <v>48775</v>
      </c>
      <c r="K4011" s="5">
        <v>36709</v>
      </c>
      <c r="L4011" s="5">
        <v>13460</v>
      </c>
      <c r="M4011" s="5">
        <v>12666</v>
      </c>
      <c r="N4011" s="5">
        <v>213000000</v>
      </c>
      <c r="O4011" s="5">
        <f>YEAR(Table1[[#This Row],[ReportDate]])</f>
        <v>2021</v>
      </c>
      <c r="P4011" s="5" t="str">
        <f>TEXT(Table1[[#This Row],[ReportDate]],"mmm")</f>
        <v>Sep</v>
      </c>
      <c r="Q4011" s="29">
        <f>Table1[[#This Row],[TotalDeaths]]/Table1[[#This Row],[TotalCases]]</f>
        <v>0.29087450203955056</v>
      </c>
    </row>
    <row r="4012" spans="1:17" ht="14.4" x14ac:dyDescent="0.3">
      <c r="A4012" s="5" t="s">
        <v>6233</v>
      </c>
      <c r="B4012" s="5" t="s">
        <v>2186</v>
      </c>
      <c r="C4012" s="5" t="s">
        <v>2212</v>
      </c>
      <c r="D4012" s="5" t="s">
        <v>2306</v>
      </c>
      <c r="E4012" s="32">
        <v>44189</v>
      </c>
      <c r="F4012" s="5">
        <v>628</v>
      </c>
      <c r="G4012" s="5">
        <v>110</v>
      </c>
      <c r="H4012" s="5">
        <v>2381</v>
      </c>
      <c r="I4012" s="5">
        <v>168312</v>
      </c>
      <c r="J4012" s="5">
        <v>48885</v>
      </c>
      <c r="K4012" s="5">
        <v>39090</v>
      </c>
      <c r="L4012" s="5">
        <v>6280</v>
      </c>
      <c r="M4012" s="5">
        <v>15225</v>
      </c>
      <c r="N4012" s="5">
        <v>68000000</v>
      </c>
      <c r="O4012" s="5">
        <f>YEAR(Table1[[#This Row],[ReportDate]])</f>
        <v>2020</v>
      </c>
      <c r="P4012" s="5" t="str">
        <f>TEXT(Table1[[#This Row],[ReportDate]],"mmm")</f>
        <v>Dec</v>
      </c>
      <c r="Q4012" s="29">
        <f>Table1[[#This Row],[TotalDeaths]]/Table1[[#This Row],[TotalCases]]</f>
        <v>0.29044274918009411</v>
      </c>
    </row>
    <row r="4013" spans="1:17" ht="14.4" x14ac:dyDescent="0.3">
      <c r="A4013" s="5" t="s">
        <v>6234</v>
      </c>
      <c r="B4013" s="5" t="s">
        <v>2174</v>
      </c>
      <c r="C4013" s="5" t="s">
        <v>2201</v>
      </c>
      <c r="D4013" s="5" t="s">
        <v>2261</v>
      </c>
      <c r="E4013" s="32">
        <v>44433</v>
      </c>
      <c r="F4013" s="5">
        <v>1214</v>
      </c>
      <c r="G4013" s="5">
        <v>39</v>
      </c>
      <c r="H4013" s="5">
        <v>203</v>
      </c>
      <c r="I4013" s="5">
        <v>169526</v>
      </c>
      <c r="J4013" s="5">
        <v>48924</v>
      </c>
      <c r="K4013" s="5">
        <v>39293</v>
      </c>
      <c r="L4013" s="5">
        <v>6070</v>
      </c>
      <c r="M4013" s="5">
        <v>5919</v>
      </c>
      <c r="N4013" s="5">
        <v>1380000000</v>
      </c>
      <c r="O4013" s="5">
        <f>YEAR(Table1[[#This Row],[ReportDate]])</f>
        <v>2021</v>
      </c>
      <c r="P4013" s="5" t="str">
        <f>TEXT(Table1[[#This Row],[ReportDate]],"mmm")</f>
        <v>Aug</v>
      </c>
      <c r="Q4013" s="29">
        <f>Table1[[#This Row],[TotalDeaths]]/Table1[[#This Row],[TotalCases]]</f>
        <v>0.2885929002040985</v>
      </c>
    </row>
    <row r="4014" spans="1:17" ht="14.4" x14ac:dyDescent="0.3">
      <c r="A4014" s="5" t="s">
        <v>6235</v>
      </c>
      <c r="B4014" s="5" t="s">
        <v>2174</v>
      </c>
      <c r="C4014" s="5" t="s">
        <v>2175</v>
      </c>
      <c r="D4014" s="5" t="s">
        <v>2176</v>
      </c>
      <c r="E4014" s="32">
        <v>44548</v>
      </c>
      <c r="F4014" s="5">
        <v>1961</v>
      </c>
      <c r="G4014" s="5">
        <v>155</v>
      </c>
      <c r="H4014" s="5">
        <v>1043</v>
      </c>
      <c r="I4014" s="5">
        <v>171487</v>
      </c>
      <c r="J4014" s="5">
        <v>49079</v>
      </c>
      <c r="K4014" s="5">
        <v>40336</v>
      </c>
      <c r="L4014" s="5">
        <v>17649</v>
      </c>
      <c r="M4014" s="5">
        <v>1242</v>
      </c>
      <c r="N4014" s="5">
        <v>1380000000</v>
      </c>
      <c r="O4014" s="5">
        <f>YEAR(Table1[[#This Row],[ReportDate]])</f>
        <v>2021</v>
      </c>
      <c r="P4014" s="5" t="str">
        <f>TEXT(Table1[[#This Row],[ReportDate]],"mmm")</f>
        <v>Dec</v>
      </c>
      <c r="Q4014" s="29">
        <f>Table1[[#This Row],[TotalDeaths]]/Table1[[#This Row],[TotalCases]]</f>
        <v>0.28619662131823403</v>
      </c>
    </row>
    <row r="4015" spans="1:17" ht="14.4" x14ac:dyDescent="0.3">
      <c r="A4015" s="5" t="s">
        <v>6236</v>
      </c>
      <c r="B4015" s="5" t="s">
        <v>2170</v>
      </c>
      <c r="C4015" s="5" t="s">
        <v>2232</v>
      </c>
      <c r="D4015" s="5" t="s">
        <v>2233</v>
      </c>
      <c r="E4015" s="32">
        <v>43847</v>
      </c>
      <c r="F4015" s="5">
        <v>2995</v>
      </c>
      <c r="G4015" s="5">
        <v>67</v>
      </c>
      <c r="H4015" s="5">
        <v>1620</v>
      </c>
      <c r="I4015" s="5">
        <v>174482</v>
      </c>
      <c r="J4015" s="5">
        <v>49146</v>
      </c>
      <c r="K4015" s="5">
        <v>41956</v>
      </c>
      <c r="L4015" s="5">
        <v>35940</v>
      </c>
      <c r="M4015" s="5">
        <v>13081</v>
      </c>
      <c r="N4015" s="5">
        <v>213000000</v>
      </c>
      <c r="O4015" s="5">
        <f>YEAR(Table1[[#This Row],[ReportDate]])</f>
        <v>2020</v>
      </c>
      <c r="P4015" s="5" t="str">
        <f>TEXT(Table1[[#This Row],[ReportDate]],"mmm")</f>
        <v>Jan</v>
      </c>
      <c r="Q4015" s="29">
        <f>Table1[[#This Row],[TotalDeaths]]/Table1[[#This Row],[TotalCases]]</f>
        <v>0.28166802306255084</v>
      </c>
    </row>
    <row r="4016" spans="1:17" ht="14.4" x14ac:dyDescent="0.3">
      <c r="A4016" s="5" t="s">
        <v>6237</v>
      </c>
      <c r="B4016" s="5" t="s">
        <v>2191</v>
      </c>
      <c r="C4016" s="5" t="s">
        <v>2192</v>
      </c>
      <c r="D4016" s="5" t="s">
        <v>2193</v>
      </c>
      <c r="E4016" s="32">
        <v>44104</v>
      </c>
      <c r="F4016" s="5">
        <v>4612</v>
      </c>
      <c r="G4016" s="5">
        <v>122</v>
      </c>
      <c r="H4016" s="5">
        <v>2959</v>
      </c>
      <c r="I4016" s="5">
        <v>179094</v>
      </c>
      <c r="J4016" s="5">
        <v>49268</v>
      </c>
      <c r="K4016" s="5">
        <v>44915</v>
      </c>
      <c r="L4016" s="5">
        <v>69180</v>
      </c>
      <c r="M4016" s="5">
        <v>889</v>
      </c>
      <c r="N4016" s="5">
        <v>331000000</v>
      </c>
      <c r="O4016" s="5">
        <f>YEAR(Table1[[#This Row],[ReportDate]])</f>
        <v>2020</v>
      </c>
      <c r="P4016" s="5" t="str">
        <f>TEXT(Table1[[#This Row],[ReportDate]],"mmm")</f>
        <v>Sep</v>
      </c>
      <c r="Q4016" s="29">
        <f>Table1[[#This Row],[TotalDeaths]]/Table1[[#This Row],[TotalCases]]</f>
        <v>0.27509575976861311</v>
      </c>
    </row>
    <row r="4017" spans="1:17" ht="14.4" x14ac:dyDescent="0.3">
      <c r="A4017" s="5" t="s">
        <v>6238</v>
      </c>
      <c r="B4017" s="5" t="s">
        <v>2167</v>
      </c>
      <c r="C4017" s="5" t="s">
        <v>2181</v>
      </c>
      <c r="D4017" s="5" t="s">
        <v>2182</v>
      </c>
      <c r="E4017" s="32">
        <v>44515</v>
      </c>
      <c r="F4017" s="5">
        <v>4940</v>
      </c>
      <c r="G4017" s="5">
        <v>60</v>
      </c>
      <c r="H4017" s="5">
        <v>2443</v>
      </c>
      <c r="I4017" s="5">
        <v>184034</v>
      </c>
      <c r="J4017" s="5">
        <v>49328</v>
      </c>
      <c r="K4017" s="5">
        <v>47358</v>
      </c>
      <c r="L4017" s="5">
        <v>83980</v>
      </c>
      <c r="M4017" s="5">
        <v>7330</v>
      </c>
      <c r="N4017" s="5">
        <v>83000000</v>
      </c>
      <c r="O4017" s="5">
        <f>YEAR(Table1[[#This Row],[ReportDate]])</f>
        <v>2021</v>
      </c>
      <c r="P4017" s="5" t="str">
        <f>TEXT(Table1[[#This Row],[ReportDate]],"mmm")</f>
        <v>Nov</v>
      </c>
      <c r="Q4017" s="29">
        <f>Table1[[#This Row],[TotalDeaths]]/Table1[[#This Row],[TotalCases]]</f>
        <v>0.26803742786658985</v>
      </c>
    </row>
    <row r="4018" spans="1:17" ht="14.4" x14ac:dyDescent="0.3">
      <c r="A4018" s="5" t="s">
        <v>6239</v>
      </c>
      <c r="B4018" s="5" t="s">
        <v>2186</v>
      </c>
      <c r="C4018" s="5" t="s">
        <v>2187</v>
      </c>
      <c r="D4018" s="5" t="s">
        <v>2243</v>
      </c>
      <c r="E4018" s="32">
        <v>43946</v>
      </c>
      <c r="F4018" s="5">
        <v>1547</v>
      </c>
      <c r="G4018" s="5">
        <v>165</v>
      </c>
      <c r="H4018" s="5">
        <v>3836</v>
      </c>
      <c r="I4018" s="5">
        <v>185581</v>
      </c>
      <c r="J4018" s="5">
        <v>49493</v>
      </c>
      <c r="K4018" s="5">
        <v>51194</v>
      </c>
      <c r="L4018" s="5">
        <v>9282</v>
      </c>
      <c r="M4018" s="5">
        <v>10048</v>
      </c>
      <c r="N4018" s="5">
        <v>68000000</v>
      </c>
      <c r="O4018" s="5">
        <f>YEAR(Table1[[#This Row],[ReportDate]])</f>
        <v>2020</v>
      </c>
      <c r="P4018" s="5" t="str">
        <f>TEXT(Table1[[#This Row],[ReportDate]],"mmm")</f>
        <v>Apr</v>
      </c>
      <c r="Q4018" s="29">
        <f>Table1[[#This Row],[TotalDeaths]]/Table1[[#This Row],[TotalCases]]</f>
        <v>0.26669217215124391</v>
      </c>
    </row>
    <row r="4019" spans="1:17" ht="14.4" x14ac:dyDescent="0.3">
      <c r="A4019" s="5" t="s">
        <v>6240</v>
      </c>
      <c r="B4019" s="5" t="s">
        <v>2167</v>
      </c>
      <c r="C4019" s="5" t="s">
        <v>2318</v>
      </c>
      <c r="D4019" s="5" t="s">
        <v>2418</v>
      </c>
      <c r="E4019" s="32">
        <v>44523</v>
      </c>
      <c r="F4019" s="5">
        <v>4915</v>
      </c>
      <c r="G4019" s="5">
        <v>127</v>
      </c>
      <c r="H4019" s="5">
        <v>3123</v>
      </c>
      <c r="I4019" s="5">
        <v>190496</v>
      </c>
      <c r="J4019" s="5">
        <v>49620</v>
      </c>
      <c r="K4019" s="5">
        <v>54317</v>
      </c>
      <c r="L4019" s="5">
        <v>88470</v>
      </c>
      <c r="M4019" s="5">
        <v>13174</v>
      </c>
      <c r="N4019" s="5">
        <v>83000000</v>
      </c>
      <c r="O4019" s="5">
        <f>YEAR(Table1[[#This Row],[ReportDate]])</f>
        <v>2021</v>
      </c>
      <c r="P4019" s="5" t="str">
        <f>TEXT(Table1[[#This Row],[ReportDate]],"mmm")</f>
        <v>Nov</v>
      </c>
      <c r="Q4019" s="29">
        <f>Table1[[#This Row],[TotalDeaths]]/Table1[[#This Row],[TotalCases]]</f>
        <v>0.26047791029732908</v>
      </c>
    </row>
    <row r="4020" spans="1:17" ht="14.4" x14ac:dyDescent="0.3">
      <c r="A4020" s="5" t="s">
        <v>6241</v>
      </c>
      <c r="B4020" s="5" t="s">
        <v>2174</v>
      </c>
      <c r="C4020" s="5" t="s">
        <v>2184</v>
      </c>
      <c r="D4020" s="5" t="s">
        <v>2215</v>
      </c>
      <c r="E4020" s="32">
        <v>43921</v>
      </c>
      <c r="F4020" s="5">
        <v>2858</v>
      </c>
      <c r="G4020" s="5">
        <v>107</v>
      </c>
      <c r="H4020" s="5">
        <v>3731</v>
      </c>
      <c r="I4020" s="5">
        <v>193354</v>
      </c>
      <c r="J4020" s="5">
        <v>49727</v>
      </c>
      <c r="K4020" s="5">
        <v>58048</v>
      </c>
      <c r="L4020" s="5">
        <v>20006</v>
      </c>
      <c r="M4020" s="5">
        <v>10245</v>
      </c>
      <c r="N4020" s="5">
        <v>1380000000</v>
      </c>
      <c r="O4020" s="5">
        <f>YEAR(Table1[[#This Row],[ReportDate]])</f>
        <v>2020</v>
      </c>
      <c r="P4020" s="5" t="str">
        <f>TEXT(Table1[[#This Row],[ReportDate]],"mmm")</f>
        <v>Mar</v>
      </c>
      <c r="Q4020" s="29">
        <f>Table1[[#This Row],[TotalDeaths]]/Table1[[#This Row],[TotalCases]]</f>
        <v>0.25718112891380579</v>
      </c>
    </row>
    <row r="4021" spans="1:17" ht="14.4" x14ac:dyDescent="0.3">
      <c r="A4021" s="5" t="s">
        <v>6242</v>
      </c>
      <c r="B4021" s="5" t="s">
        <v>2191</v>
      </c>
      <c r="C4021" s="5" t="s">
        <v>2217</v>
      </c>
      <c r="D4021" s="5" t="s">
        <v>2218</v>
      </c>
      <c r="E4021" s="32">
        <v>43912</v>
      </c>
      <c r="F4021" s="5">
        <v>761</v>
      </c>
      <c r="G4021" s="5">
        <v>151</v>
      </c>
      <c r="H4021" s="5">
        <v>3257</v>
      </c>
      <c r="I4021" s="5">
        <v>194115</v>
      </c>
      <c r="J4021" s="5">
        <v>49878</v>
      </c>
      <c r="K4021" s="5">
        <v>61305</v>
      </c>
      <c r="L4021" s="5">
        <v>12176</v>
      </c>
      <c r="M4021" s="5">
        <v>19248</v>
      </c>
      <c r="N4021" s="5">
        <v>331000000</v>
      </c>
      <c r="O4021" s="5">
        <f>YEAR(Table1[[#This Row],[ReportDate]])</f>
        <v>2020</v>
      </c>
      <c r="P4021" s="5" t="str">
        <f>TEXT(Table1[[#This Row],[ReportDate]],"mmm")</f>
        <v>Mar</v>
      </c>
      <c r="Q4021" s="29">
        <f>Table1[[#This Row],[TotalDeaths]]/Table1[[#This Row],[TotalCases]]</f>
        <v>0.25695077660149912</v>
      </c>
    </row>
    <row r="4022" spans="1:17" ht="14.4" x14ac:dyDescent="0.3">
      <c r="A4022" s="5" t="s">
        <v>6243</v>
      </c>
      <c r="B4022" s="5" t="s">
        <v>2191</v>
      </c>
      <c r="C4022" s="5" t="s">
        <v>2217</v>
      </c>
      <c r="D4022" s="5" t="s">
        <v>2218</v>
      </c>
      <c r="E4022" s="32">
        <v>44154</v>
      </c>
      <c r="F4022" s="5">
        <v>2366</v>
      </c>
      <c r="G4022" s="5">
        <v>155</v>
      </c>
      <c r="H4022" s="5">
        <v>3756</v>
      </c>
      <c r="I4022" s="5">
        <v>196481</v>
      </c>
      <c r="J4022" s="5">
        <v>50033</v>
      </c>
      <c r="K4022" s="5">
        <v>65061</v>
      </c>
      <c r="L4022" s="5">
        <v>30758</v>
      </c>
      <c r="M4022" s="5">
        <v>8408</v>
      </c>
      <c r="N4022" s="5">
        <v>331000000</v>
      </c>
      <c r="O4022" s="5">
        <f>YEAR(Table1[[#This Row],[ReportDate]])</f>
        <v>2020</v>
      </c>
      <c r="P4022" s="5" t="str">
        <f>TEXT(Table1[[#This Row],[ReportDate]],"mmm")</f>
        <v>Nov</v>
      </c>
      <c r="Q4022" s="29">
        <f>Table1[[#This Row],[TotalDeaths]]/Table1[[#This Row],[TotalCases]]</f>
        <v>0.25464548734992187</v>
      </c>
    </row>
    <row r="4023" spans="1:17" ht="14.4" x14ac:dyDescent="0.3">
      <c r="A4023" s="5" t="s">
        <v>6244</v>
      </c>
      <c r="B4023" s="5" t="s">
        <v>2167</v>
      </c>
      <c r="C4023" s="5" t="s">
        <v>2168</v>
      </c>
      <c r="D4023" s="5" t="s">
        <v>2168</v>
      </c>
      <c r="E4023" s="32">
        <v>43944</v>
      </c>
      <c r="F4023" s="5">
        <v>4206</v>
      </c>
      <c r="G4023" s="5">
        <v>168</v>
      </c>
      <c r="H4023" s="5">
        <v>4448</v>
      </c>
      <c r="I4023" s="5">
        <v>200687</v>
      </c>
      <c r="J4023" s="5">
        <v>201</v>
      </c>
      <c r="K4023" s="5">
        <v>69509</v>
      </c>
      <c r="L4023" s="5">
        <v>67296</v>
      </c>
      <c r="M4023" s="5">
        <v>8537</v>
      </c>
      <c r="N4023" s="5">
        <v>83000000</v>
      </c>
      <c r="O4023" s="5">
        <f>YEAR(Table1[[#This Row],[ReportDate]])</f>
        <v>2020</v>
      </c>
      <c r="P4023" s="5" t="str">
        <f>TEXT(Table1[[#This Row],[ReportDate]],"mmm")</f>
        <v>Apr</v>
      </c>
      <c r="Q4023" s="29">
        <f>Table1[[#This Row],[TotalDeaths]]/Table1[[#This Row],[TotalCases]]</f>
        <v>1.0015596426275744E-3</v>
      </c>
    </row>
    <row r="4024" spans="1:17" ht="14.4" x14ac:dyDescent="0.3">
      <c r="A4024" s="5" t="s">
        <v>6245</v>
      </c>
      <c r="B4024" s="5" t="s">
        <v>2174</v>
      </c>
      <c r="C4024" s="5" t="s">
        <v>27</v>
      </c>
      <c r="D4024" s="5" t="s">
        <v>27</v>
      </c>
      <c r="E4024" s="32">
        <v>43888</v>
      </c>
      <c r="F4024" s="5">
        <v>1841</v>
      </c>
      <c r="G4024" s="5">
        <v>145</v>
      </c>
      <c r="H4024" s="5">
        <v>1137</v>
      </c>
      <c r="I4024" s="5">
        <v>202528</v>
      </c>
      <c r="J4024" s="5">
        <v>346</v>
      </c>
      <c r="K4024" s="5">
        <v>70646</v>
      </c>
      <c r="L4024" s="5">
        <v>31297</v>
      </c>
      <c r="M4024" s="5">
        <v>1428</v>
      </c>
      <c r="N4024" s="5">
        <v>1380000000</v>
      </c>
      <c r="O4024" s="5">
        <f>YEAR(Table1[[#This Row],[ReportDate]])</f>
        <v>2020</v>
      </c>
      <c r="P4024" s="5" t="str">
        <f>TEXT(Table1[[#This Row],[ReportDate]],"mmm")</f>
        <v>Feb</v>
      </c>
      <c r="Q4024" s="29">
        <f>Table1[[#This Row],[TotalDeaths]]/Table1[[#This Row],[TotalCases]]</f>
        <v>1.7084057513035234E-3</v>
      </c>
    </row>
    <row r="4025" spans="1:17" ht="14.4" x14ac:dyDescent="0.3">
      <c r="A4025" s="5" t="s">
        <v>6246</v>
      </c>
      <c r="B4025" s="5" t="s">
        <v>2167</v>
      </c>
      <c r="C4025" s="5" t="s">
        <v>2235</v>
      </c>
      <c r="D4025" s="5" t="s">
        <v>2235</v>
      </c>
      <c r="E4025" s="32">
        <v>43984</v>
      </c>
      <c r="F4025" s="5">
        <v>4902</v>
      </c>
      <c r="G4025" s="5">
        <v>48</v>
      </c>
      <c r="H4025" s="5">
        <v>2561</v>
      </c>
      <c r="I4025" s="5">
        <v>207430</v>
      </c>
      <c r="J4025" s="5">
        <v>394</v>
      </c>
      <c r="K4025" s="5">
        <v>73207</v>
      </c>
      <c r="L4025" s="5">
        <v>39216</v>
      </c>
      <c r="M4025" s="5">
        <v>2655</v>
      </c>
      <c r="N4025" s="5">
        <v>83000000</v>
      </c>
      <c r="O4025" s="5">
        <f>YEAR(Table1[[#This Row],[ReportDate]])</f>
        <v>2020</v>
      </c>
      <c r="P4025" s="5" t="str">
        <f>TEXT(Table1[[#This Row],[ReportDate]],"mmm")</f>
        <v>Jun</v>
      </c>
      <c r="Q4025" s="29">
        <f>Table1[[#This Row],[TotalDeaths]]/Table1[[#This Row],[TotalCases]]</f>
        <v>1.8994359542978355E-3</v>
      </c>
    </row>
    <row r="4026" spans="1:17" ht="14.4" x14ac:dyDescent="0.3">
      <c r="A4026" s="5" t="s">
        <v>6247</v>
      </c>
      <c r="B4026" s="5" t="s">
        <v>2170</v>
      </c>
      <c r="C4026" s="5" t="s">
        <v>2232</v>
      </c>
      <c r="D4026" s="5" t="s">
        <v>2281</v>
      </c>
      <c r="E4026" s="32">
        <v>44234</v>
      </c>
      <c r="F4026" s="5">
        <v>1496</v>
      </c>
      <c r="G4026" s="5">
        <v>153</v>
      </c>
      <c r="H4026" s="5">
        <v>545</v>
      </c>
      <c r="I4026" s="5">
        <v>208926</v>
      </c>
      <c r="J4026" s="5">
        <v>547</v>
      </c>
      <c r="K4026" s="5">
        <v>73752</v>
      </c>
      <c r="L4026" s="5">
        <v>22440</v>
      </c>
      <c r="M4026" s="5">
        <v>10264</v>
      </c>
      <c r="N4026" s="5">
        <v>213000000</v>
      </c>
      <c r="O4026" s="5">
        <f>YEAR(Table1[[#This Row],[ReportDate]])</f>
        <v>2021</v>
      </c>
      <c r="P4026" s="5" t="str">
        <f>TEXT(Table1[[#This Row],[ReportDate]],"mmm")</f>
        <v>Feb</v>
      </c>
      <c r="Q4026" s="29">
        <f>Table1[[#This Row],[TotalDeaths]]/Table1[[#This Row],[TotalCases]]</f>
        <v>2.6181518815274309E-3</v>
      </c>
    </row>
    <row r="4027" spans="1:17" ht="14.4" x14ac:dyDescent="0.3">
      <c r="A4027" s="5" t="s">
        <v>6248</v>
      </c>
      <c r="B4027" s="5" t="s">
        <v>2191</v>
      </c>
      <c r="C4027" s="5" t="s">
        <v>2225</v>
      </c>
      <c r="D4027" s="5" t="s">
        <v>2226</v>
      </c>
      <c r="E4027" s="32">
        <v>44458</v>
      </c>
      <c r="F4027" s="5">
        <v>3919</v>
      </c>
      <c r="G4027" s="5">
        <v>2</v>
      </c>
      <c r="H4027" s="5">
        <v>4377</v>
      </c>
      <c r="I4027" s="5">
        <v>212845</v>
      </c>
      <c r="J4027" s="5">
        <v>549</v>
      </c>
      <c r="K4027" s="5">
        <v>78129</v>
      </c>
      <c r="L4027" s="5">
        <v>54866</v>
      </c>
      <c r="M4027" s="5">
        <v>8040</v>
      </c>
      <c r="N4027" s="5">
        <v>331000000</v>
      </c>
      <c r="O4027" s="5">
        <f>YEAR(Table1[[#This Row],[ReportDate]])</f>
        <v>2021</v>
      </c>
      <c r="P4027" s="5" t="str">
        <f>TEXT(Table1[[#This Row],[ReportDate]],"mmm")</f>
        <v>Sep</v>
      </c>
      <c r="Q4027" s="29">
        <f>Table1[[#This Row],[TotalDeaths]]/Table1[[#This Row],[TotalCases]]</f>
        <v>2.5793417745307618E-3</v>
      </c>
    </row>
    <row r="4028" spans="1:17" ht="14.4" x14ac:dyDescent="0.3">
      <c r="A4028" s="5" t="s">
        <v>6249</v>
      </c>
      <c r="B4028" s="5" t="s">
        <v>2191</v>
      </c>
      <c r="C4028" s="5" t="s">
        <v>2225</v>
      </c>
      <c r="D4028" s="5" t="s">
        <v>2226</v>
      </c>
      <c r="E4028" s="32">
        <v>44096</v>
      </c>
      <c r="F4028" s="5">
        <v>3088</v>
      </c>
      <c r="G4028" s="5">
        <v>76</v>
      </c>
      <c r="H4028" s="5">
        <v>672</v>
      </c>
      <c r="I4028" s="5">
        <v>215933</v>
      </c>
      <c r="J4028" s="5">
        <v>625</v>
      </c>
      <c r="K4028" s="5">
        <v>78801</v>
      </c>
      <c r="L4028" s="5">
        <v>49408</v>
      </c>
      <c r="M4028" s="5">
        <v>11765</v>
      </c>
      <c r="N4028" s="5">
        <v>331000000</v>
      </c>
      <c r="O4028" s="5">
        <f>YEAR(Table1[[#This Row],[ReportDate]])</f>
        <v>2020</v>
      </c>
      <c r="P4028" s="5" t="str">
        <f>TEXT(Table1[[#This Row],[ReportDate]],"mmm")</f>
        <v>Sep</v>
      </c>
      <c r="Q4028" s="29">
        <f>Table1[[#This Row],[TotalDeaths]]/Table1[[#This Row],[TotalCases]]</f>
        <v>2.8944163235818518E-3</v>
      </c>
    </row>
    <row r="4029" spans="1:17" ht="14.4" x14ac:dyDescent="0.3">
      <c r="A4029" s="5" t="s">
        <v>6250</v>
      </c>
      <c r="B4029" s="5" t="s">
        <v>2170</v>
      </c>
      <c r="C4029" s="5" t="s">
        <v>2249</v>
      </c>
      <c r="D4029" s="5" t="s">
        <v>2250</v>
      </c>
      <c r="E4029" s="32">
        <v>44145</v>
      </c>
      <c r="F4029" s="5">
        <v>1243</v>
      </c>
      <c r="G4029" s="5">
        <v>165</v>
      </c>
      <c r="H4029" s="5">
        <v>759</v>
      </c>
      <c r="I4029" s="5">
        <v>217176</v>
      </c>
      <c r="J4029" s="5">
        <v>790</v>
      </c>
      <c r="K4029" s="5">
        <v>79560</v>
      </c>
      <c r="L4029" s="5">
        <v>11187</v>
      </c>
      <c r="M4029" s="5">
        <v>5182</v>
      </c>
      <c r="N4029" s="5">
        <v>213000000</v>
      </c>
      <c r="O4029" s="5">
        <f>YEAR(Table1[[#This Row],[ReportDate]])</f>
        <v>2020</v>
      </c>
      <c r="P4029" s="5" t="str">
        <f>TEXT(Table1[[#This Row],[ReportDate]],"mmm")</f>
        <v>Nov</v>
      </c>
      <c r="Q4029" s="29">
        <f>Table1[[#This Row],[TotalDeaths]]/Table1[[#This Row],[TotalCases]]</f>
        <v>3.6376026816959516E-3</v>
      </c>
    </row>
    <row r="4030" spans="1:17" ht="14.4" x14ac:dyDescent="0.3">
      <c r="A4030" s="5" t="s">
        <v>6251</v>
      </c>
      <c r="B4030" s="5" t="s">
        <v>2174</v>
      </c>
      <c r="C4030" s="5" t="s">
        <v>2175</v>
      </c>
      <c r="D4030" s="5" t="s">
        <v>2276</v>
      </c>
      <c r="E4030" s="32">
        <v>44545</v>
      </c>
      <c r="F4030" s="5">
        <v>4582</v>
      </c>
      <c r="G4030" s="5">
        <v>141</v>
      </c>
      <c r="H4030" s="5">
        <v>1344</v>
      </c>
      <c r="I4030" s="5">
        <v>221758</v>
      </c>
      <c r="J4030" s="5">
        <v>931</v>
      </c>
      <c r="K4030" s="5">
        <v>80904</v>
      </c>
      <c r="L4030" s="5">
        <v>73312</v>
      </c>
      <c r="M4030" s="5">
        <v>16722</v>
      </c>
      <c r="N4030" s="5">
        <v>1380000000</v>
      </c>
      <c r="O4030" s="5">
        <f>YEAR(Table1[[#This Row],[ReportDate]])</f>
        <v>2021</v>
      </c>
      <c r="P4030" s="5" t="str">
        <f>TEXT(Table1[[#This Row],[ReportDate]],"mmm")</f>
        <v>Dec</v>
      </c>
      <c r="Q4030" s="29">
        <f>Table1[[#This Row],[TotalDeaths]]/Table1[[#This Row],[TotalCases]]</f>
        <v>4.1982701864194298E-3</v>
      </c>
    </row>
    <row r="4031" spans="1:17" ht="14.4" x14ac:dyDescent="0.3">
      <c r="A4031" s="5" t="s">
        <v>6252</v>
      </c>
      <c r="B4031" s="5" t="s">
        <v>2191</v>
      </c>
      <c r="C4031" s="5" t="s">
        <v>2217</v>
      </c>
      <c r="D4031" s="5" t="s">
        <v>2230</v>
      </c>
      <c r="E4031" s="32">
        <v>43871</v>
      </c>
      <c r="F4031" s="5">
        <v>4906</v>
      </c>
      <c r="G4031" s="5">
        <v>128</v>
      </c>
      <c r="H4031" s="5">
        <v>519</v>
      </c>
      <c r="I4031" s="5">
        <v>226664</v>
      </c>
      <c r="J4031" s="5">
        <v>1059</v>
      </c>
      <c r="K4031" s="5">
        <v>81423</v>
      </c>
      <c r="L4031" s="5">
        <v>78496</v>
      </c>
      <c r="M4031" s="5">
        <v>321</v>
      </c>
      <c r="N4031" s="5">
        <v>331000000</v>
      </c>
      <c r="O4031" s="5">
        <f>YEAR(Table1[[#This Row],[ReportDate]])</f>
        <v>2020</v>
      </c>
      <c r="P4031" s="5" t="str">
        <f>TEXT(Table1[[#This Row],[ReportDate]],"mmm")</f>
        <v>Feb</v>
      </c>
      <c r="Q4031" s="29">
        <f>Table1[[#This Row],[TotalDeaths]]/Table1[[#This Row],[TotalCases]]</f>
        <v>4.672113789573995E-3</v>
      </c>
    </row>
    <row r="4032" spans="1:17" ht="14.4" x14ac:dyDescent="0.3">
      <c r="A4032" s="5" t="s">
        <v>6253</v>
      </c>
      <c r="B4032" s="5" t="s">
        <v>2186</v>
      </c>
      <c r="C4032" s="5" t="s">
        <v>2212</v>
      </c>
      <c r="D4032" s="5" t="s">
        <v>2213</v>
      </c>
      <c r="E4032" s="32">
        <v>43935</v>
      </c>
      <c r="F4032" s="5">
        <v>2043</v>
      </c>
      <c r="G4032" s="5">
        <v>91</v>
      </c>
      <c r="H4032" s="5">
        <v>4205</v>
      </c>
      <c r="I4032" s="5">
        <v>228707</v>
      </c>
      <c r="J4032" s="5">
        <v>1150</v>
      </c>
      <c r="K4032" s="5">
        <v>85628</v>
      </c>
      <c r="L4032" s="5">
        <v>38817</v>
      </c>
      <c r="M4032" s="5">
        <v>16719</v>
      </c>
      <c r="N4032" s="5">
        <v>68000000</v>
      </c>
      <c r="O4032" s="5">
        <f>YEAR(Table1[[#This Row],[ReportDate]])</f>
        <v>2020</v>
      </c>
      <c r="P4032" s="5" t="str">
        <f>TEXT(Table1[[#This Row],[ReportDate]],"mmm")</f>
        <v>Apr</v>
      </c>
      <c r="Q4032" s="29">
        <f>Table1[[#This Row],[TotalDeaths]]/Table1[[#This Row],[TotalCases]]</f>
        <v>5.0282676087745459E-3</v>
      </c>
    </row>
    <row r="4033" spans="1:17" ht="14.4" x14ac:dyDescent="0.3">
      <c r="A4033" s="5" t="s">
        <v>6254</v>
      </c>
      <c r="B4033" s="5" t="s">
        <v>2186</v>
      </c>
      <c r="C4033" s="5" t="s">
        <v>2204</v>
      </c>
      <c r="D4033" s="5" t="s">
        <v>2210</v>
      </c>
      <c r="E4033" s="32">
        <v>44023</v>
      </c>
      <c r="F4033" s="5">
        <v>3376</v>
      </c>
      <c r="G4033" s="5">
        <v>122</v>
      </c>
      <c r="H4033" s="5">
        <v>3615</v>
      </c>
      <c r="I4033" s="5">
        <v>232083</v>
      </c>
      <c r="J4033" s="5">
        <v>1272</v>
      </c>
      <c r="K4033" s="5">
        <v>89243</v>
      </c>
      <c r="L4033" s="5">
        <v>50640</v>
      </c>
      <c r="M4033" s="5">
        <v>5271</v>
      </c>
      <c r="N4033" s="5">
        <v>68000000</v>
      </c>
      <c r="O4033" s="5">
        <f>YEAR(Table1[[#This Row],[ReportDate]])</f>
        <v>2020</v>
      </c>
      <c r="P4033" s="5" t="str">
        <f>TEXT(Table1[[#This Row],[ReportDate]],"mmm")</f>
        <v>Jul</v>
      </c>
      <c r="Q4033" s="29">
        <f>Table1[[#This Row],[TotalDeaths]]/Table1[[#This Row],[TotalCases]]</f>
        <v>5.4807978180220008E-3</v>
      </c>
    </row>
    <row r="4034" spans="1:17" ht="14.4" x14ac:dyDescent="0.3">
      <c r="A4034" s="5" t="s">
        <v>6255</v>
      </c>
      <c r="B4034" s="5" t="s">
        <v>2174</v>
      </c>
      <c r="C4034" s="5" t="s">
        <v>2201</v>
      </c>
      <c r="D4034" s="5" t="s">
        <v>2202</v>
      </c>
      <c r="E4034" s="32">
        <v>44231</v>
      </c>
      <c r="F4034" s="5">
        <v>516</v>
      </c>
      <c r="G4034" s="5">
        <v>117</v>
      </c>
      <c r="H4034" s="5">
        <v>4775</v>
      </c>
      <c r="I4034" s="5">
        <v>232599</v>
      </c>
      <c r="J4034" s="5">
        <v>1389</v>
      </c>
      <c r="K4034" s="5">
        <v>94018</v>
      </c>
      <c r="L4034" s="5">
        <v>9804</v>
      </c>
      <c r="M4034" s="5">
        <v>5214</v>
      </c>
      <c r="N4034" s="5">
        <v>1380000000</v>
      </c>
      <c r="O4034" s="5">
        <f>YEAR(Table1[[#This Row],[ReportDate]])</f>
        <v>2021</v>
      </c>
      <c r="P4034" s="5" t="str">
        <f>TEXT(Table1[[#This Row],[ReportDate]],"mmm")</f>
        <v>Feb</v>
      </c>
      <c r="Q4034" s="29">
        <f>Table1[[#This Row],[TotalDeaths]]/Table1[[#This Row],[TotalCases]]</f>
        <v>5.9716507809577856E-3</v>
      </c>
    </row>
    <row r="4035" spans="1:17" ht="14.4" x14ac:dyDescent="0.3">
      <c r="A4035" s="5" t="s">
        <v>6256</v>
      </c>
      <c r="B4035" s="5" t="s">
        <v>2170</v>
      </c>
      <c r="C4035" s="5" t="s">
        <v>2171</v>
      </c>
      <c r="D4035" s="5" t="s">
        <v>2172</v>
      </c>
      <c r="E4035" s="32">
        <v>44108</v>
      </c>
      <c r="F4035" s="5">
        <v>834</v>
      </c>
      <c r="G4035" s="5">
        <v>10</v>
      </c>
      <c r="H4035" s="5">
        <v>1601</v>
      </c>
      <c r="I4035" s="5">
        <v>233433</v>
      </c>
      <c r="J4035" s="5">
        <v>1399</v>
      </c>
      <c r="K4035" s="5">
        <v>95619</v>
      </c>
      <c r="L4035" s="5">
        <v>9174</v>
      </c>
      <c r="M4035" s="5">
        <v>18409</v>
      </c>
      <c r="N4035" s="5">
        <v>213000000</v>
      </c>
      <c r="O4035" s="5">
        <f>YEAR(Table1[[#This Row],[ReportDate]])</f>
        <v>2020</v>
      </c>
      <c r="P4035" s="5" t="str">
        <f>TEXT(Table1[[#This Row],[ReportDate]],"mmm")</f>
        <v>Oct</v>
      </c>
      <c r="Q4035" s="29">
        <f>Table1[[#This Row],[TotalDeaths]]/Table1[[#This Row],[TotalCases]]</f>
        <v>5.9931543526408008E-3</v>
      </c>
    </row>
    <row r="4036" spans="1:17" ht="14.4" x14ac:dyDescent="0.3">
      <c r="A4036" s="5" t="s">
        <v>6257</v>
      </c>
      <c r="B4036" s="5" t="s">
        <v>2167</v>
      </c>
      <c r="C4036" s="5" t="s">
        <v>2318</v>
      </c>
      <c r="D4036" s="5" t="s">
        <v>2418</v>
      </c>
      <c r="E4036" s="32">
        <v>44184</v>
      </c>
      <c r="F4036" s="5">
        <v>623</v>
      </c>
      <c r="G4036" s="5">
        <v>167</v>
      </c>
      <c r="H4036" s="5">
        <v>3614</v>
      </c>
      <c r="I4036" s="5">
        <v>234056</v>
      </c>
      <c r="J4036" s="5">
        <v>1566</v>
      </c>
      <c r="K4036" s="5">
        <v>99233</v>
      </c>
      <c r="L4036" s="5">
        <v>10591</v>
      </c>
      <c r="M4036" s="5">
        <v>8598</v>
      </c>
      <c r="N4036" s="5">
        <v>83000000</v>
      </c>
      <c r="O4036" s="5">
        <f>YEAR(Table1[[#This Row],[ReportDate]])</f>
        <v>2020</v>
      </c>
      <c r="P4036" s="5" t="str">
        <f>TEXT(Table1[[#This Row],[ReportDate]],"mmm")</f>
        <v>Dec</v>
      </c>
      <c r="Q4036" s="29">
        <f>Table1[[#This Row],[TotalDeaths]]/Table1[[#This Row],[TotalCases]]</f>
        <v>6.6907064975903199E-3</v>
      </c>
    </row>
    <row r="4037" spans="1:17" ht="14.4" x14ac:dyDescent="0.3">
      <c r="A4037" s="5" t="s">
        <v>6258</v>
      </c>
      <c r="B4037" s="5" t="s">
        <v>2174</v>
      </c>
      <c r="C4037" s="5" t="s">
        <v>27</v>
      </c>
      <c r="D4037" s="5" t="s">
        <v>27</v>
      </c>
      <c r="E4037" s="32">
        <v>44410</v>
      </c>
      <c r="F4037" s="5">
        <v>1047</v>
      </c>
      <c r="G4037" s="5">
        <v>3</v>
      </c>
      <c r="H4037" s="5">
        <v>1822</v>
      </c>
      <c r="I4037" s="5">
        <v>235103</v>
      </c>
      <c r="J4037" s="5">
        <v>1569</v>
      </c>
      <c r="K4037" s="5">
        <v>101055</v>
      </c>
      <c r="L4037" s="5">
        <v>19893</v>
      </c>
      <c r="M4037" s="5">
        <v>16480</v>
      </c>
      <c r="N4037" s="5">
        <v>1380000000</v>
      </c>
      <c r="O4037" s="5">
        <f>YEAR(Table1[[#This Row],[ReportDate]])</f>
        <v>2021</v>
      </c>
      <c r="P4037" s="5" t="str">
        <f>TEXT(Table1[[#This Row],[ReportDate]],"mmm")</f>
        <v>Aug</v>
      </c>
      <c r="Q4037" s="29">
        <f>Table1[[#This Row],[TotalDeaths]]/Table1[[#This Row],[TotalCases]]</f>
        <v>6.6736706890171546E-3</v>
      </c>
    </row>
    <row r="4038" spans="1:17" ht="14.4" x14ac:dyDescent="0.3">
      <c r="A4038" s="5" t="s">
        <v>6259</v>
      </c>
      <c r="B4038" s="5" t="s">
        <v>2167</v>
      </c>
      <c r="C4038" s="5" t="s">
        <v>2168</v>
      </c>
      <c r="D4038" s="5" t="s">
        <v>2168</v>
      </c>
      <c r="E4038" s="32">
        <v>44539</v>
      </c>
      <c r="F4038" s="5">
        <v>1564</v>
      </c>
      <c r="G4038" s="5">
        <v>161</v>
      </c>
      <c r="H4038" s="5">
        <v>2024</v>
      </c>
      <c r="I4038" s="5">
        <v>236667</v>
      </c>
      <c r="J4038" s="5">
        <v>1730</v>
      </c>
      <c r="K4038" s="5">
        <v>103079</v>
      </c>
      <c r="L4038" s="5">
        <v>14076</v>
      </c>
      <c r="M4038" s="5">
        <v>19236</v>
      </c>
      <c r="N4038" s="5">
        <v>83000000</v>
      </c>
      <c r="O4038" s="5">
        <f>YEAR(Table1[[#This Row],[ReportDate]])</f>
        <v>2021</v>
      </c>
      <c r="P4038" s="5" t="str">
        <f>TEXT(Table1[[#This Row],[ReportDate]],"mmm")</f>
        <v>Dec</v>
      </c>
      <c r="Q4038" s="29">
        <f>Table1[[#This Row],[TotalDeaths]]/Table1[[#This Row],[TotalCases]]</f>
        <v>7.3098488593678033E-3</v>
      </c>
    </row>
    <row r="4039" spans="1:17" ht="14.4" x14ac:dyDescent="0.3">
      <c r="A4039" s="5" t="s">
        <v>6260</v>
      </c>
      <c r="B4039" s="5" t="s">
        <v>2174</v>
      </c>
      <c r="C4039" s="5" t="s">
        <v>2201</v>
      </c>
      <c r="D4039" s="5" t="s">
        <v>2261</v>
      </c>
      <c r="E4039" s="32">
        <v>44086</v>
      </c>
      <c r="F4039" s="5">
        <v>3982</v>
      </c>
      <c r="G4039" s="5">
        <v>192</v>
      </c>
      <c r="H4039" s="5">
        <v>1184</v>
      </c>
      <c r="I4039" s="5">
        <v>240649</v>
      </c>
      <c r="J4039" s="5">
        <v>1922</v>
      </c>
      <c r="K4039" s="5">
        <v>104263</v>
      </c>
      <c r="L4039" s="5">
        <v>23892</v>
      </c>
      <c r="M4039" s="5">
        <v>18787</v>
      </c>
      <c r="N4039" s="5">
        <v>1380000000</v>
      </c>
      <c r="O4039" s="5">
        <f>YEAR(Table1[[#This Row],[ReportDate]])</f>
        <v>2020</v>
      </c>
      <c r="P4039" s="5" t="str">
        <f>TEXT(Table1[[#This Row],[ReportDate]],"mmm")</f>
        <v>Sep</v>
      </c>
      <c r="Q4039" s="29">
        <f>Table1[[#This Row],[TotalDeaths]]/Table1[[#This Row],[TotalCases]]</f>
        <v>7.9867358684224746E-3</v>
      </c>
    </row>
    <row r="4040" spans="1:17" ht="14.4" x14ac:dyDescent="0.3">
      <c r="A4040" s="5" t="s">
        <v>6261</v>
      </c>
      <c r="B4040" s="5" t="s">
        <v>2186</v>
      </c>
      <c r="C4040" s="5" t="s">
        <v>2237</v>
      </c>
      <c r="D4040" s="5" t="s">
        <v>2270</v>
      </c>
      <c r="E4040" s="32">
        <v>44481</v>
      </c>
      <c r="F4040" s="5">
        <v>496</v>
      </c>
      <c r="G4040" s="5">
        <v>183</v>
      </c>
      <c r="H4040" s="5">
        <v>3773</v>
      </c>
      <c r="I4040" s="5">
        <v>241145</v>
      </c>
      <c r="J4040" s="5">
        <v>2105</v>
      </c>
      <c r="K4040" s="5">
        <v>108036</v>
      </c>
      <c r="L4040" s="5">
        <v>5456</v>
      </c>
      <c r="M4040" s="5">
        <v>3134</v>
      </c>
      <c r="N4040" s="5">
        <v>68000000</v>
      </c>
      <c r="O4040" s="5">
        <f>YEAR(Table1[[#This Row],[ReportDate]])</f>
        <v>2021</v>
      </c>
      <c r="P4040" s="5" t="str">
        <f>TEXT(Table1[[#This Row],[ReportDate]],"mmm")</f>
        <v>Oct</v>
      </c>
      <c r="Q4040" s="29">
        <f>Table1[[#This Row],[TotalDeaths]]/Table1[[#This Row],[TotalCases]]</f>
        <v>8.7291878330465079E-3</v>
      </c>
    </row>
    <row r="4041" spans="1:17" ht="14.4" x14ac:dyDescent="0.3">
      <c r="A4041" s="5" t="s">
        <v>6262</v>
      </c>
      <c r="B4041" s="5" t="s">
        <v>2170</v>
      </c>
      <c r="C4041" s="5" t="s">
        <v>2232</v>
      </c>
      <c r="D4041" s="5" t="s">
        <v>2233</v>
      </c>
      <c r="E4041" s="32">
        <v>44491</v>
      </c>
      <c r="F4041" s="5">
        <v>2429</v>
      </c>
      <c r="G4041" s="5">
        <v>9</v>
      </c>
      <c r="H4041" s="5">
        <v>379</v>
      </c>
      <c r="I4041" s="5">
        <v>243574</v>
      </c>
      <c r="J4041" s="5">
        <v>2114</v>
      </c>
      <c r="K4041" s="5">
        <v>108415</v>
      </c>
      <c r="L4041" s="5">
        <v>36435</v>
      </c>
      <c r="M4041" s="5">
        <v>3831</v>
      </c>
      <c r="N4041" s="5">
        <v>213000000</v>
      </c>
      <c r="O4041" s="5">
        <f>YEAR(Table1[[#This Row],[ReportDate]])</f>
        <v>2021</v>
      </c>
      <c r="P4041" s="5" t="str">
        <f>TEXT(Table1[[#This Row],[ReportDate]],"mmm")</f>
        <v>Oct</v>
      </c>
      <c r="Q4041" s="29">
        <f>Table1[[#This Row],[TotalDeaths]]/Table1[[#This Row],[TotalCases]]</f>
        <v>8.6790872589028387E-3</v>
      </c>
    </row>
    <row r="4042" spans="1:17" ht="14.4" x14ac:dyDescent="0.3">
      <c r="A4042" s="5" t="s">
        <v>6263</v>
      </c>
      <c r="B4042" s="5" t="s">
        <v>2186</v>
      </c>
      <c r="C4042" s="5" t="s">
        <v>2212</v>
      </c>
      <c r="D4042" s="5" t="s">
        <v>2213</v>
      </c>
      <c r="E4042" s="32">
        <v>43929</v>
      </c>
      <c r="F4042" s="5">
        <v>2263</v>
      </c>
      <c r="G4042" s="5">
        <v>80</v>
      </c>
      <c r="H4042" s="5">
        <v>2127</v>
      </c>
      <c r="I4042" s="5">
        <v>245837</v>
      </c>
      <c r="J4042" s="5">
        <v>2194</v>
      </c>
      <c r="K4042" s="5">
        <v>110542</v>
      </c>
      <c r="L4042" s="5">
        <v>22630</v>
      </c>
      <c r="M4042" s="5">
        <v>10679</v>
      </c>
      <c r="N4042" s="5">
        <v>68000000</v>
      </c>
      <c r="O4042" s="5">
        <f>YEAR(Table1[[#This Row],[ReportDate]])</f>
        <v>2020</v>
      </c>
      <c r="P4042" s="5" t="str">
        <f>TEXT(Table1[[#This Row],[ReportDate]],"mmm")</f>
        <v>Apr</v>
      </c>
      <c r="Q4042" s="29">
        <f>Table1[[#This Row],[TotalDeaths]]/Table1[[#This Row],[TotalCases]]</f>
        <v>8.9246126498452229E-3</v>
      </c>
    </row>
    <row r="4043" spans="1:17" ht="14.4" x14ac:dyDescent="0.3">
      <c r="A4043" s="5" t="s">
        <v>6264</v>
      </c>
      <c r="B4043" s="5" t="s">
        <v>2170</v>
      </c>
      <c r="C4043" s="5" t="s">
        <v>2171</v>
      </c>
      <c r="D4043" s="5" t="s">
        <v>2265</v>
      </c>
      <c r="E4043" s="32">
        <v>44418</v>
      </c>
      <c r="F4043" s="5">
        <v>542</v>
      </c>
      <c r="G4043" s="5">
        <v>70</v>
      </c>
      <c r="H4043" s="5">
        <v>1294</v>
      </c>
      <c r="I4043" s="5">
        <v>246379</v>
      </c>
      <c r="J4043" s="5">
        <v>2264</v>
      </c>
      <c r="K4043" s="5">
        <v>111836</v>
      </c>
      <c r="L4043" s="5">
        <v>8130</v>
      </c>
      <c r="M4043" s="5">
        <v>6930</v>
      </c>
      <c r="N4043" s="5">
        <v>213000000</v>
      </c>
      <c r="O4043" s="5">
        <f>YEAR(Table1[[#This Row],[ReportDate]])</f>
        <v>2021</v>
      </c>
      <c r="P4043" s="5" t="str">
        <f>TEXT(Table1[[#This Row],[ReportDate]],"mmm")</f>
        <v>Aug</v>
      </c>
      <c r="Q4043" s="29">
        <f>Table1[[#This Row],[TotalDeaths]]/Table1[[#This Row],[TotalCases]]</f>
        <v>9.1890948498045688E-3</v>
      </c>
    </row>
    <row r="4044" spans="1:17" ht="14.4" x14ac:dyDescent="0.3">
      <c r="A4044" s="5" t="s">
        <v>6265</v>
      </c>
      <c r="B4044" s="5" t="s">
        <v>2167</v>
      </c>
      <c r="C4044" s="5" t="s">
        <v>2181</v>
      </c>
      <c r="D4044" s="5" t="s">
        <v>2182</v>
      </c>
      <c r="E4044" s="32">
        <v>44112</v>
      </c>
      <c r="F4044" s="5">
        <v>915</v>
      </c>
      <c r="G4044" s="5">
        <v>102</v>
      </c>
      <c r="H4044" s="5">
        <v>615</v>
      </c>
      <c r="I4044" s="5">
        <v>247294</v>
      </c>
      <c r="J4044" s="5">
        <v>2366</v>
      </c>
      <c r="K4044" s="5">
        <v>112451</v>
      </c>
      <c r="L4044" s="5">
        <v>11895</v>
      </c>
      <c r="M4044" s="5">
        <v>916</v>
      </c>
      <c r="N4044" s="5">
        <v>83000000</v>
      </c>
      <c r="O4044" s="5">
        <f>YEAR(Table1[[#This Row],[ReportDate]])</f>
        <v>2020</v>
      </c>
      <c r="P4044" s="5" t="str">
        <f>TEXT(Table1[[#This Row],[ReportDate]],"mmm")</f>
        <v>Oct</v>
      </c>
      <c r="Q4044" s="29">
        <f>Table1[[#This Row],[TotalDeaths]]/Table1[[#This Row],[TotalCases]]</f>
        <v>9.5675592614458908E-3</v>
      </c>
    </row>
    <row r="4045" spans="1:17" ht="14.4" x14ac:dyDescent="0.3">
      <c r="A4045" s="5" t="s">
        <v>6266</v>
      </c>
      <c r="B4045" s="5" t="s">
        <v>2174</v>
      </c>
      <c r="C4045" s="5" t="s">
        <v>2175</v>
      </c>
      <c r="D4045" s="5" t="s">
        <v>2176</v>
      </c>
      <c r="E4045" s="32">
        <v>44233</v>
      </c>
      <c r="F4045" s="5">
        <v>1801</v>
      </c>
      <c r="G4045" s="5">
        <v>191</v>
      </c>
      <c r="H4045" s="5">
        <v>435</v>
      </c>
      <c r="I4045" s="5">
        <v>249095</v>
      </c>
      <c r="J4045" s="5">
        <v>2557</v>
      </c>
      <c r="K4045" s="5">
        <v>112886</v>
      </c>
      <c r="L4045" s="5">
        <v>10806</v>
      </c>
      <c r="M4045" s="5">
        <v>2130</v>
      </c>
      <c r="N4045" s="5">
        <v>1380000000</v>
      </c>
      <c r="O4045" s="5">
        <f>YEAR(Table1[[#This Row],[ReportDate]])</f>
        <v>2021</v>
      </c>
      <c r="P4045" s="5" t="str">
        <f>TEXT(Table1[[#This Row],[ReportDate]],"mmm")</f>
        <v>Feb</v>
      </c>
      <c r="Q4045" s="29">
        <f>Table1[[#This Row],[TotalDeaths]]/Table1[[#This Row],[TotalCases]]</f>
        <v>1.0265159878761115E-2</v>
      </c>
    </row>
    <row r="4046" spans="1:17" ht="14.4" x14ac:dyDescent="0.3">
      <c r="A4046" s="5" t="s">
        <v>6267</v>
      </c>
      <c r="B4046" s="5" t="s">
        <v>2191</v>
      </c>
      <c r="C4046" s="5" t="s">
        <v>2221</v>
      </c>
      <c r="D4046" s="5" t="s">
        <v>2222</v>
      </c>
      <c r="E4046" s="32">
        <v>43939</v>
      </c>
      <c r="F4046" s="5">
        <v>3082</v>
      </c>
      <c r="G4046" s="5">
        <v>140</v>
      </c>
      <c r="H4046" s="5">
        <v>3149</v>
      </c>
      <c r="I4046" s="5">
        <v>252177</v>
      </c>
      <c r="J4046" s="5">
        <v>2697</v>
      </c>
      <c r="K4046" s="5">
        <v>116035</v>
      </c>
      <c r="L4046" s="5">
        <v>18492</v>
      </c>
      <c r="M4046" s="5">
        <v>5691</v>
      </c>
      <c r="N4046" s="5">
        <v>331000000</v>
      </c>
      <c r="O4046" s="5">
        <f>YEAR(Table1[[#This Row],[ReportDate]])</f>
        <v>2020</v>
      </c>
      <c r="P4046" s="5" t="str">
        <f>TEXT(Table1[[#This Row],[ReportDate]],"mmm")</f>
        <v>Apr</v>
      </c>
      <c r="Q4046" s="29">
        <f>Table1[[#This Row],[TotalDeaths]]/Table1[[#This Row],[TotalCases]]</f>
        <v>1.0694869080050916E-2</v>
      </c>
    </row>
    <row r="4047" spans="1:17" ht="14.4" x14ac:dyDescent="0.3">
      <c r="A4047" s="5" t="s">
        <v>6268</v>
      </c>
      <c r="B4047" s="5" t="s">
        <v>2191</v>
      </c>
      <c r="C4047" s="5" t="s">
        <v>2221</v>
      </c>
      <c r="D4047" s="5" t="s">
        <v>2241</v>
      </c>
      <c r="E4047" s="32">
        <v>44530</v>
      </c>
      <c r="F4047" s="5">
        <v>81</v>
      </c>
      <c r="G4047" s="5">
        <v>21</v>
      </c>
      <c r="H4047" s="5">
        <v>1547</v>
      </c>
      <c r="I4047" s="5">
        <v>252258</v>
      </c>
      <c r="J4047" s="5">
        <v>2718</v>
      </c>
      <c r="K4047" s="5">
        <v>117582</v>
      </c>
      <c r="L4047" s="5">
        <v>1377</v>
      </c>
      <c r="M4047" s="5">
        <v>14673</v>
      </c>
      <c r="N4047" s="5">
        <v>331000000</v>
      </c>
      <c r="O4047" s="5">
        <f>YEAR(Table1[[#This Row],[ReportDate]])</f>
        <v>2021</v>
      </c>
      <c r="P4047" s="5" t="str">
        <f>TEXT(Table1[[#This Row],[ReportDate]],"mmm")</f>
        <v>Nov</v>
      </c>
      <c r="Q4047" s="29">
        <f>Table1[[#This Row],[TotalDeaths]]/Table1[[#This Row],[TotalCases]]</f>
        <v>1.0774683062578788E-2</v>
      </c>
    </row>
    <row r="4048" spans="1:17" ht="14.4" x14ac:dyDescent="0.3">
      <c r="A4048" s="5" t="s">
        <v>6269</v>
      </c>
      <c r="B4048" s="5" t="s">
        <v>2170</v>
      </c>
      <c r="C4048" s="5" t="s">
        <v>2171</v>
      </c>
      <c r="D4048" s="5" t="s">
        <v>2265</v>
      </c>
      <c r="E4048" s="32">
        <v>44029</v>
      </c>
      <c r="F4048" s="5">
        <v>1179</v>
      </c>
      <c r="G4048" s="5">
        <v>55</v>
      </c>
      <c r="H4048" s="5">
        <v>4890</v>
      </c>
      <c r="I4048" s="5">
        <v>253437</v>
      </c>
      <c r="J4048" s="5">
        <v>2773</v>
      </c>
      <c r="K4048" s="5">
        <v>122472</v>
      </c>
      <c r="L4048" s="5">
        <v>20043</v>
      </c>
      <c r="M4048" s="5">
        <v>4301</v>
      </c>
      <c r="N4048" s="5">
        <v>213000000</v>
      </c>
      <c r="O4048" s="5">
        <f>YEAR(Table1[[#This Row],[ReportDate]])</f>
        <v>2020</v>
      </c>
      <c r="P4048" s="5" t="str">
        <f>TEXT(Table1[[#This Row],[ReportDate]],"mmm")</f>
        <v>Jul</v>
      </c>
      <c r="Q4048" s="29">
        <f>Table1[[#This Row],[TotalDeaths]]/Table1[[#This Row],[TotalCases]]</f>
        <v>1.0941575223822882E-2</v>
      </c>
    </row>
    <row r="4049" spans="1:17" ht="14.4" x14ac:dyDescent="0.3">
      <c r="A4049" s="5" t="s">
        <v>6270</v>
      </c>
      <c r="B4049" s="5" t="s">
        <v>2170</v>
      </c>
      <c r="C4049" s="5" t="s">
        <v>2178</v>
      </c>
      <c r="D4049" s="5" t="s">
        <v>2179</v>
      </c>
      <c r="E4049" s="32">
        <v>44133</v>
      </c>
      <c r="F4049" s="5">
        <v>165</v>
      </c>
      <c r="G4049" s="5">
        <v>121</v>
      </c>
      <c r="H4049" s="5">
        <v>1134</v>
      </c>
      <c r="I4049" s="5">
        <v>253602</v>
      </c>
      <c r="J4049" s="5">
        <v>2894</v>
      </c>
      <c r="K4049" s="5">
        <v>123606</v>
      </c>
      <c r="L4049" s="5">
        <v>1980</v>
      </c>
      <c r="M4049" s="5">
        <v>6353</v>
      </c>
      <c r="N4049" s="5">
        <v>213000000</v>
      </c>
      <c r="O4049" s="5">
        <f>YEAR(Table1[[#This Row],[ReportDate]])</f>
        <v>2020</v>
      </c>
      <c r="P4049" s="5" t="str">
        <f>TEXT(Table1[[#This Row],[ReportDate]],"mmm")</f>
        <v>Oct</v>
      </c>
      <c r="Q4049" s="29">
        <f>Table1[[#This Row],[TotalDeaths]]/Table1[[#This Row],[TotalCases]]</f>
        <v>1.1411581927587322E-2</v>
      </c>
    </row>
    <row r="4050" spans="1:17" ht="14.4" x14ac:dyDescent="0.3">
      <c r="A4050" s="5" t="s">
        <v>6271</v>
      </c>
      <c r="B4050" s="5" t="s">
        <v>2186</v>
      </c>
      <c r="C4050" s="5" t="s">
        <v>2237</v>
      </c>
      <c r="D4050" s="5" t="s">
        <v>2238</v>
      </c>
      <c r="E4050" s="32">
        <v>44157</v>
      </c>
      <c r="F4050" s="5">
        <v>2255</v>
      </c>
      <c r="G4050" s="5">
        <v>192</v>
      </c>
      <c r="H4050" s="5">
        <v>451</v>
      </c>
      <c r="I4050" s="5">
        <v>255857</v>
      </c>
      <c r="J4050" s="5">
        <v>3086</v>
      </c>
      <c r="K4050" s="5">
        <v>124057</v>
      </c>
      <c r="L4050" s="5">
        <v>31570</v>
      </c>
      <c r="M4050" s="5">
        <v>13147</v>
      </c>
      <c r="N4050" s="5">
        <v>68000000</v>
      </c>
      <c r="O4050" s="5">
        <f>YEAR(Table1[[#This Row],[ReportDate]])</f>
        <v>2020</v>
      </c>
      <c r="P4050" s="5" t="str">
        <f>TEXT(Table1[[#This Row],[ReportDate]],"mmm")</f>
        <v>Nov</v>
      </c>
      <c r="Q4050" s="29">
        <f>Table1[[#This Row],[TotalDeaths]]/Table1[[#This Row],[TotalCases]]</f>
        <v>1.2061424936585671E-2</v>
      </c>
    </row>
    <row r="4051" spans="1:17" ht="14.4" x14ac:dyDescent="0.3">
      <c r="A4051" s="5" t="s">
        <v>6272</v>
      </c>
      <c r="B4051" s="5" t="s">
        <v>2191</v>
      </c>
      <c r="C4051" s="5" t="s">
        <v>2192</v>
      </c>
      <c r="D4051" s="5" t="s">
        <v>2308</v>
      </c>
      <c r="E4051" s="32">
        <v>43984</v>
      </c>
      <c r="F4051" s="5">
        <v>2071</v>
      </c>
      <c r="G4051" s="5">
        <v>91</v>
      </c>
      <c r="H4051" s="5">
        <v>4355</v>
      </c>
      <c r="I4051" s="5">
        <v>257928</v>
      </c>
      <c r="J4051" s="5">
        <v>3177</v>
      </c>
      <c r="K4051" s="5">
        <v>128412</v>
      </c>
      <c r="L4051" s="5">
        <v>31065</v>
      </c>
      <c r="M4051" s="5">
        <v>633</v>
      </c>
      <c r="N4051" s="5">
        <v>331000000</v>
      </c>
      <c r="O4051" s="5">
        <f>YEAR(Table1[[#This Row],[ReportDate]])</f>
        <v>2020</v>
      </c>
      <c r="P4051" s="5" t="str">
        <f>TEXT(Table1[[#This Row],[ReportDate]],"mmm")</f>
        <v>Jun</v>
      </c>
      <c r="Q4051" s="29">
        <f>Table1[[#This Row],[TotalDeaths]]/Table1[[#This Row],[TotalCases]]</f>
        <v>1.2317390899785986E-2</v>
      </c>
    </row>
    <row r="4052" spans="1:17" ht="14.4" x14ac:dyDescent="0.3">
      <c r="A4052" s="5" t="s">
        <v>6273</v>
      </c>
      <c r="B4052" s="5" t="s">
        <v>2186</v>
      </c>
      <c r="C4052" s="5" t="s">
        <v>2237</v>
      </c>
      <c r="D4052" s="5" t="s">
        <v>2270</v>
      </c>
      <c r="E4052" s="32">
        <v>44382</v>
      </c>
      <c r="F4052" s="5">
        <v>806</v>
      </c>
      <c r="G4052" s="5">
        <v>96</v>
      </c>
      <c r="H4052" s="5">
        <v>2705</v>
      </c>
      <c r="I4052" s="5">
        <v>258734</v>
      </c>
      <c r="J4052" s="5">
        <v>3273</v>
      </c>
      <c r="K4052" s="5">
        <v>131117</v>
      </c>
      <c r="L4052" s="5">
        <v>4030</v>
      </c>
      <c r="M4052" s="5">
        <v>4448</v>
      </c>
      <c r="N4052" s="5">
        <v>68000000</v>
      </c>
      <c r="O4052" s="5">
        <f>YEAR(Table1[[#This Row],[ReportDate]])</f>
        <v>2021</v>
      </c>
      <c r="P4052" s="5" t="str">
        <f>TEXT(Table1[[#This Row],[ReportDate]],"mmm")</f>
        <v>Jul</v>
      </c>
      <c r="Q4052" s="29">
        <f>Table1[[#This Row],[TotalDeaths]]/Table1[[#This Row],[TotalCases]]</f>
        <v>1.2650057588102066E-2</v>
      </c>
    </row>
    <row r="4053" spans="1:17" ht="14.4" x14ac:dyDescent="0.3">
      <c r="A4053" s="5" t="s">
        <v>6274</v>
      </c>
      <c r="B4053" s="5" t="s">
        <v>2167</v>
      </c>
      <c r="C4053" s="5" t="s">
        <v>2168</v>
      </c>
      <c r="D4053" s="5" t="s">
        <v>2168</v>
      </c>
      <c r="E4053" s="32">
        <v>44475</v>
      </c>
      <c r="F4053" s="5">
        <v>2738</v>
      </c>
      <c r="G4053" s="5">
        <v>140</v>
      </c>
      <c r="H4053" s="5">
        <v>711</v>
      </c>
      <c r="I4053" s="5">
        <v>261472</v>
      </c>
      <c r="J4053" s="5">
        <v>3413</v>
      </c>
      <c r="K4053" s="5">
        <v>131828</v>
      </c>
      <c r="L4053" s="5">
        <v>32856</v>
      </c>
      <c r="M4053" s="5">
        <v>12934</v>
      </c>
      <c r="N4053" s="5">
        <v>83000000</v>
      </c>
      <c r="O4053" s="5">
        <f>YEAR(Table1[[#This Row],[ReportDate]])</f>
        <v>2021</v>
      </c>
      <c r="P4053" s="5" t="str">
        <f>TEXT(Table1[[#This Row],[ReportDate]],"mmm")</f>
        <v>Oct</v>
      </c>
      <c r="Q4053" s="29">
        <f>Table1[[#This Row],[TotalDeaths]]/Table1[[#This Row],[TotalCases]]</f>
        <v>1.3053022885815689E-2</v>
      </c>
    </row>
    <row r="4054" spans="1:17" ht="14.4" x14ac:dyDescent="0.3">
      <c r="A4054" s="5" t="s">
        <v>6275</v>
      </c>
      <c r="B4054" s="5" t="s">
        <v>2191</v>
      </c>
      <c r="C4054" s="5" t="s">
        <v>2225</v>
      </c>
      <c r="D4054" s="5" t="s">
        <v>2288</v>
      </c>
      <c r="E4054" s="32">
        <v>44235</v>
      </c>
      <c r="F4054" s="5">
        <v>331</v>
      </c>
      <c r="G4054" s="5">
        <v>0</v>
      </c>
      <c r="H4054" s="5">
        <v>3689</v>
      </c>
      <c r="I4054" s="5">
        <v>261803</v>
      </c>
      <c r="J4054" s="5">
        <v>3413</v>
      </c>
      <c r="K4054" s="5">
        <v>135517</v>
      </c>
      <c r="L4054" s="5">
        <v>2979</v>
      </c>
      <c r="M4054" s="5">
        <v>1723</v>
      </c>
      <c r="N4054" s="5">
        <v>331000000</v>
      </c>
      <c r="O4054" s="5">
        <f>YEAR(Table1[[#This Row],[ReportDate]])</f>
        <v>2021</v>
      </c>
      <c r="P4054" s="5" t="str">
        <f>TEXT(Table1[[#This Row],[ReportDate]],"mmm")</f>
        <v>Feb</v>
      </c>
      <c r="Q4054" s="29">
        <f>Table1[[#This Row],[TotalDeaths]]/Table1[[#This Row],[TotalCases]]</f>
        <v>1.303651982597602E-2</v>
      </c>
    </row>
    <row r="4055" spans="1:17" ht="14.4" x14ac:dyDescent="0.3">
      <c r="A4055" s="5" t="s">
        <v>6276</v>
      </c>
      <c r="B4055" s="5" t="s">
        <v>2167</v>
      </c>
      <c r="C4055" s="5" t="s">
        <v>2168</v>
      </c>
      <c r="D4055" s="5" t="s">
        <v>2168</v>
      </c>
      <c r="E4055" s="32">
        <v>44292</v>
      </c>
      <c r="F4055" s="5">
        <v>3590</v>
      </c>
      <c r="G4055" s="5">
        <v>37</v>
      </c>
      <c r="H4055" s="5">
        <v>1978</v>
      </c>
      <c r="I4055" s="5">
        <v>265393</v>
      </c>
      <c r="J4055" s="5">
        <v>3450</v>
      </c>
      <c r="K4055" s="5">
        <v>137495</v>
      </c>
      <c r="L4055" s="5">
        <v>17950</v>
      </c>
      <c r="M4055" s="5">
        <v>1125</v>
      </c>
      <c r="N4055" s="5">
        <v>83000000</v>
      </c>
      <c r="O4055" s="5">
        <f>YEAR(Table1[[#This Row],[ReportDate]])</f>
        <v>2021</v>
      </c>
      <c r="P4055" s="5" t="str">
        <f>TEXT(Table1[[#This Row],[ReportDate]],"mmm")</f>
        <v>Apr</v>
      </c>
      <c r="Q4055" s="29">
        <f>Table1[[#This Row],[TotalDeaths]]/Table1[[#This Row],[TotalCases]]</f>
        <v>1.2999589288338427E-2</v>
      </c>
    </row>
    <row r="4056" spans="1:17" ht="14.4" x14ac:dyDescent="0.3">
      <c r="A4056" s="5" t="s">
        <v>6277</v>
      </c>
      <c r="B4056" s="5" t="s">
        <v>2174</v>
      </c>
      <c r="C4056" s="5" t="s">
        <v>2201</v>
      </c>
      <c r="D4056" s="5" t="s">
        <v>2202</v>
      </c>
      <c r="E4056" s="32">
        <v>43962</v>
      </c>
      <c r="F4056" s="5">
        <v>1534</v>
      </c>
      <c r="G4056" s="5">
        <v>185</v>
      </c>
      <c r="H4056" s="5">
        <v>3960</v>
      </c>
      <c r="I4056" s="5">
        <v>266927</v>
      </c>
      <c r="J4056" s="5">
        <v>3635</v>
      </c>
      <c r="K4056" s="5">
        <v>141455</v>
      </c>
      <c r="L4056" s="5">
        <v>21476</v>
      </c>
      <c r="M4056" s="5">
        <v>12216</v>
      </c>
      <c r="N4056" s="5">
        <v>1380000000</v>
      </c>
      <c r="O4056" s="5">
        <f>YEAR(Table1[[#This Row],[ReportDate]])</f>
        <v>2020</v>
      </c>
      <c r="P4056" s="5" t="str">
        <f>TEXT(Table1[[#This Row],[ReportDate]],"mmm")</f>
        <v>May</v>
      </c>
      <c r="Q4056" s="29">
        <f>Table1[[#This Row],[TotalDeaths]]/Table1[[#This Row],[TotalCases]]</f>
        <v>1.3617955470971464E-2</v>
      </c>
    </row>
    <row r="4057" spans="1:17" ht="14.4" x14ac:dyDescent="0.3">
      <c r="A4057" s="5" t="s">
        <v>6278</v>
      </c>
      <c r="B4057" s="5" t="s">
        <v>2186</v>
      </c>
      <c r="C4057" s="5" t="s">
        <v>2187</v>
      </c>
      <c r="D4057" s="5" t="s">
        <v>2243</v>
      </c>
      <c r="E4057" s="32">
        <v>43914</v>
      </c>
      <c r="F4057" s="5">
        <v>180</v>
      </c>
      <c r="G4057" s="5">
        <v>152</v>
      </c>
      <c r="H4057" s="5">
        <v>3797</v>
      </c>
      <c r="I4057" s="5">
        <v>267107</v>
      </c>
      <c r="J4057" s="5">
        <v>3787</v>
      </c>
      <c r="K4057" s="5">
        <v>145252</v>
      </c>
      <c r="L4057" s="5">
        <v>2700</v>
      </c>
      <c r="M4057" s="5">
        <v>16526</v>
      </c>
      <c r="N4057" s="5">
        <v>68000000</v>
      </c>
      <c r="O4057" s="5">
        <f>YEAR(Table1[[#This Row],[ReportDate]])</f>
        <v>2020</v>
      </c>
      <c r="P4057" s="5" t="str">
        <f>TEXT(Table1[[#This Row],[ReportDate]],"mmm")</f>
        <v>Mar</v>
      </c>
      <c r="Q4057" s="29">
        <f>Table1[[#This Row],[TotalDeaths]]/Table1[[#This Row],[TotalCases]]</f>
        <v>1.4177838843609489E-2</v>
      </c>
    </row>
    <row r="4058" spans="1:17" ht="14.4" x14ac:dyDescent="0.3">
      <c r="A4058" s="5" t="s">
        <v>6279</v>
      </c>
      <c r="B4058" s="5" t="s">
        <v>2170</v>
      </c>
      <c r="C4058" s="5" t="s">
        <v>2232</v>
      </c>
      <c r="D4058" s="5" t="s">
        <v>2233</v>
      </c>
      <c r="E4058" s="32">
        <v>44229</v>
      </c>
      <c r="F4058" s="5">
        <v>1316</v>
      </c>
      <c r="G4058" s="5">
        <v>41</v>
      </c>
      <c r="H4058" s="5">
        <v>2699</v>
      </c>
      <c r="I4058" s="5">
        <v>268423</v>
      </c>
      <c r="J4058" s="5">
        <v>3828</v>
      </c>
      <c r="K4058" s="5">
        <v>147951</v>
      </c>
      <c r="L4058" s="5">
        <v>6580</v>
      </c>
      <c r="M4058" s="5">
        <v>12048</v>
      </c>
      <c r="N4058" s="5">
        <v>213000000</v>
      </c>
      <c r="O4058" s="5">
        <f>YEAR(Table1[[#This Row],[ReportDate]])</f>
        <v>2021</v>
      </c>
      <c r="P4058" s="5" t="str">
        <f>TEXT(Table1[[#This Row],[ReportDate]],"mmm")</f>
        <v>Feb</v>
      </c>
      <c r="Q4058" s="29">
        <f>Table1[[#This Row],[TotalDeaths]]/Table1[[#This Row],[TotalCases]]</f>
        <v>1.4261073007901708E-2</v>
      </c>
    </row>
    <row r="4059" spans="1:17" ht="14.4" x14ac:dyDescent="0.3">
      <c r="A4059" s="5" t="s">
        <v>6280</v>
      </c>
      <c r="B4059" s="5" t="s">
        <v>2191</v>
      </c>
      <c r="C4059" s="5" t="s">
        <v>2217</v>
      </c>
      <c r="D4059" s="5" t="s">
        <v>2218</v>
      </c>
      <c r="E4059" s="32">
        <v>44458</v>
      </c>
      <c r="F4059" s="5">
        <v>1106</v>
      </c>
      <c r="G4059" s="5">
        <v>84</v>
      </c>
      <c r="H4059" s="5">
        <v>166</v>
      </c>
      <c r="I4059" s="5">
        <v>269529</v>
      </c>
      <c r="J4059" s="5">
        <v>3912</v>
      </c>
      <c r="K4059" s="5">
        <v>148117</v>
      </c>
      <c r="L4059" s="5">
        <v>11060</v>
      </c>
      <c r="M4059" s="5">
        <v>19433</v>
      </c>
      <c r="N4059" s="5">
        <v>331000000</v>
      </c>
      <c r="O4059" s="5">
        <f>YEAR(Table1[[#This Row],[ReportDate]])</f>
        <v>2021</v>
      </c>
      <c r="P4059" s="5" t="str">
        <f>TEXT(Table1[[#This Row],[ReportDate]],"mmm")</f>
        <v>Sep</v>
      </c>
      <c r="Q4059" s="29">
        <f>Table1[[#This Row],[TotalDeaths]]/Table1[[#This Row],[TotalCases]]</f>
        <v>1.4514208118606903E-2</v>
      </c>
    </row>
    <row r="4060" spans="1:17" ht="14.4" x14ac:dyDescent="0.3">
      <c r="A4060" s="5" t="s">
        <v>6281</v>
      </c>
      <c r="B4060" s="5" t="s">
        <v>2186</v>
      </c>
      <c r="C4060" s="5" t="s">
        <v>2187</v>
      </c>
      <c r="D4060" s="5" t="s">
        <v>2243</v>
      </c>
      <c r="E4060" s="32">
        <v>43939</v>
      </c>
      <c r="F4060" s="5">
        <v>1589</v>
      </c>
      <c r="G4060" s="5">
        <v>160</v>
      </c>
      <c r="H4060" s="5">
        <v>4588</v>
      </c>
      <c r="I4060" s="5">
        <v>271118</v>
      </c>
      <c r="J4060" s="5">
        <v>4072</v>
      </c>
      <c r="K4060" s="5">
        <v>152705</v>
      </c>
      <c r="L4060" s="5">
        <v>25424</v>
      </c>
      <c r="M4060" s="5">
        <v>12234</v>
      </c>
      <c r="N4060" s="5">
        <v>68000000</v>
      </c>
      <c r="O4060" s="5">
        <f>YEAR(Table1[[#This Row],[ReportDate]])</f>
        <v>2020</v>
      </c>
      <c r="P4060" s="5" t="str">
        <f>TEXT(Table1[[#This Row],[ReportDate]],"mmm")</f>
        <v>Apr</v>
      </c>
      <c r="Q4060" s="29">
        <f>Table1[[#This Row],[TotalDeaths]]/Table1[[#This Row],[TotalCases]]</f>
        <v>1.5019290493438281E-2</v>
      </c>
    </row>
    <row r="4061" spans="1:17" ht="14.4" x14ac:dyDescent="0.3">
      <c r="A4061" s="5" t="s">
        <v>6282</v>
      </c>
      <c r="B4061" s="5" t="s">
        <v>2170</v>
      </c>
      <c r="C4061" s="5" t="s">
        <v>2232</v>
      </c>
      <c r="D4061" s="5" t="s">
        <v>2233</v>
      </c>
      <c r="E4061" s="32">
        <v>44051</v>
      </c>
      <c r="F4061" s="5">
        <v>2486</v>
      </c>
      <c r="G4061" s="5">
        <v>184</v>
      </c>
      <c r="H4061" s="5">
        <v>2119</v>
      </c>
      <c r="I4061" s="5">
        <v>273604</v>
      </c>
      <c r="J4061" s="5">
        <v>4256</v>
      </c>
      <c r="K4061" s="5">
        <v>154824</v>
      </c>
      <c r="L4061" s="5">
        <v>34804</v>
      </c>
      <c r="M4061" s="5">
        <v>19097</v>
      </c>
      <c r="N4061" s="5">
        <v>213000000</v>
      </c>
      <c r="O4061" s="5">
        <f>YEAR(Table1[[#This Row],[ReportDate]])</f>
        <v>2020</v>
      </c>
      <c r="P4061" s="5" t="str">
        <f>TEXT(Table1[[#This Row],[ReportDate]],"mmm")</f>
        <v>Aug</v>
      </c>
      <c r="Q4061" s="29">
        <f>Table1[[#This Row],[TotalDeaths]]/Table1[[#This Row],[TotalCases]]</f>
        <v>1.5555328138477507E-2</v>
      </c>
    </row>
    <row r="4062" spans="1:17" ht="14.4" x14ac:dyDescent="0.3">
      <c r="A4062" s="5" t="s">
        <v>6283</v>
      </c>
      <c r="B4062" s="5" t="s">
        <v>2174</v>
      </c>
      <c r="C4062" s="5" t="s">
        <v>2175</v>
      </c>
      <c r="D4062" s="5" t="s">
        <v>2176</v>
      </c>
      <c r="E4062" s="32">
        <v>44383</v>
      </c>
      <c r="F4062" s="5">
        <v>2590</v>
      </c>
      <c r="G4062" s="5">
        <v>36</v>
      </c>
      <c r="H4062" s="5">
        <v>2546</v>
      </c>
      <c r="I4062" s="5">
        <v>276194</v>
      </c>
      <c r="J4062" s="5">
        <v>4292</v>
      </c>
      <c r="K4062" s="5">
        <v>157370</v>
      </c>
      <c r="L4062" s="5">
        <v>38850</v>
      </c>
      <c r="M4062" s="5">
        <v>1639</v>
      </c>
      <c r="N4062" s="5">
        <v>1380000000</v>
      </c>
      <c r="O4062" s="5">
        <f>YEAR(Table1[[#This Row],[ReportDate]])</f>
        <v>2021</v>
      </c>
      <c r="P4062" s="5" t="str">
        <f>TEXT(Table1[[#This Row],[ReportDate]],"mmm")</f>
        <v>Jul</v>
      </c>
      <c r="Q4062" s="29">
        <f>Table1[[#This Row],[TotalDeaths]]/Table1[[#This Row],[TotalCases]]</f>
        <v>1.5539801733564089E-2</v>
      </c>
    </row>
    <row r="4063" spans="1:17" ht="14.4" x14ac:dyDescent="0.3">
      <c r="A4063" s="5" t="s">
        <v>6284</v>
      </c>
      <c r="B4063" s="5" t="s">
        <v>2191</v>
      </c>
      <c r="C4063" s="5" t="s">
        <v>2217</v>
      </c>
      <c r="D4063" s="5" t="s">
        <v>2218</v>
      </c>
      <c r="E4063" s="32">
        <v>44198</v>
      </c>
      <c r="F4063" s="5">
        <v>2240</v>
      </c>
      <c r="G4063" s="5">
        <v>184</v>
      </c>
      <c r="H4063" s="5">
        <v>1108</v>
      </c>
      <c r="I4063" s="5">
        <v>278434</v>
      </c>
      <c r="J4063" s="5">
        <v>4476</v>
      </c>
      <c r="K4063" s="5">
        <v>158478</v>
      </c>
      <c r="L4063" s="5">
        <v>13440</v>
      </c>
      <c r="M4063" s="5">
        <v>4908</v>
      </c>
      <c r="N4063" s="5">
        <v>331000000</v>
      </c>
      <c r="O4063" s="5">
        <f>YEAR(Table1[[#This Row],[ReportDate]])</f>
        <v>2021</v>
      </c>
      <c r="P4063" s="5" t="str">
        <f>TEXT(Table1[[#This Row],[ReportDate]],"mmm")</f>
        <v>Jan</v>
      </c>
      <c r="Q4063" s="29">
        <f>Table1[[#This Row],[TotalDeaths]]/Table1[[#This Row],[TotalCases]]</f>
        <v>1.6075622948346826E-2</v>
      </c>
    </row>
    <row r="4064" spans="1:17" ht="14.4" x14ac:dyDescent="0.3">
      <c r="A4064" s="5" t="s">
        <v>6285</v>
      </c>
      <c r="B4064" s="5" t="s">
        <v>2167</v>
      </c>
      <c r="C4064" s="5" t="s">
        <v>2318</v>
      </c>
      <c r="D4064" s="5" t="s">
        <v>2319</v>
      </c>
      <c r="E4064" s="32">
        <v>43977</v>
      </c>
      <c r="F4064" s="5">
        <v>487</v>
      </c>
      <c r="G4064" s="5">
        <v>97</v>
      </c>
      <c r="H4064" s="5">
        <v>1840</v>
      </c>
      <c r="I4064" s="5">
        <v>278921</v>
      </c>
      <c r="J4064" s="5">
        <v>4573</v>
      </c>
      <c r="K4064" s="5">
        <v>160318</v>
      </c>
      <c r="L4064" s="5">
        <v>2922</v>
      </c>
      <c r="M4064" s="5">
        <v>19077</v>
      </c>
      <c r="N4064" s="5">
        <v>83000000</v>
      </c>
      <c r="O4064" s="5">
        <f>YEAR(Table1[[#This Row],[ReportDate]])</f>
        <v>2020</v>
      </c>
      <c r="P4064" s="5" t="str">
        <f>TEXT(Table1[[#This Row],[ReportDate]],"mmm")</f>
        <v>May</v>
      </c>
      <c r="Q4064" s="29">
        <f>Table1[[#This Row],[TotalDeaths]]/Table1[[#This Row],[TotalCases]]</f>
        <v>1.6395323406986208E-2</v>
      </c>
    </row>
    <row r="4065" spans="1:17" ht="14.4" x14ac:dyDescent="0.3">
      <c r="A4065" s="5" t="s">
        <v>6286</v>
      </c>
      <c r="B4065" s="5" t="s">
        <v>2174</v>
      </c>
      <c r="C4065" s="5" t="s">
        <v>2201</v>
      </c>
      <c r="D4065" s="5" t="s">
        <v>2202</v>
      </c>
      <c r="E4065" s="32">
        <v>43942</v>
      </c>
      <c r="F4065" s="5">
        <v>611</v>
      </c>
      <c r="G4065" s="5">
        <v>61</v>
      </c>
      <c r="H4065" s="5">
        <v>2938</v>
      </c>
      <c r="I4065" s="5">
        <v>279532</v>
      </c>
      <c r="J4065" s="5">
        <v>4634</v>
      </c>
      <c r="K4065" s="5">
        <v>163256</v>
      </c>
      <c r="L4065" s="5">
        <v>3055</v>
      </c>
      <c r="M4065" s="5">
        <v>98</v>
      </c>
      <c r="N4065" s="5">
        <v>1380000000</v>
      </c>
      <c r="O4065" s="5">
        <f>YEAR(Table1[[#This Row],[ReportDate]])</f>
        <v>2020</v>
      </c>
      <c r="P4065" s="5" t="str">
        <f>TEXT(Table1[[#This Row],[ReportDate]],"mmm")</f>
        <v>Apr</v>
      </c>
      <c r="Q4065" s="29">
        <f>Table1[[#This Row],[TotalDeaths]]/Table1[[#This Row],[TotalCases]]</f>
        <v>1.6577708455561439E-2</v>
      </c>
    </row>
    <row r="4066" spans="1:17" ht="14.4" x14ac:dyDescent="0.3">
      <c r="A4066" s="5" t="s">
        <v>6287</v>
      </c>
      <c r="B4066" s="5" t="s">
        <v>2170</v>
      </c>
      <c r="C4066" s="5" t="s">
        <v>2171</v>
      </c>
      <c r="D4066" s="5" t="s">
        <v>2172</v>
      </c>
      <c r="E4066" s="32">
        <v>44445</v>
      </c>
      <c r="F4066" s="5">
        <v>3420</v>
      </c>
      <c r="G4066" s="5">
        <v>130</v>
      </c>
      <c r="H4066" s="5">
        <v>2854</v>
      </c>
      <c r="I4066" s="5">
        <v>282952</v>
      </c>
      <c r="J4066" s="5">
        <v>4764</v>
      </c>
      <c r="K4066" s="5">
        <v>166110</v>
      </c>
      <c r="L4066" s="5">
        <v>17100</v>
      </c>
      <c r="M4066" s="5">
        <v>16599</v>
      </c>
      <c r="N4066" s="5">
        <v>213000000</v>
      </c>
      <c r="O4066" s="5">
        <f>YEAR(Table1[[#This Row],[ReportDate]])</f>
        <v>2021</v>
      </c>
      <c r="P4066" s="5" t="str">
        <f>TEXT(Table1[[#This Row],[ReportDate]],"mmm")</f>
        <v>Sep</v>
      </c>
      <c r="Q4066" s="29">
        <f>Table1[[#This Row],[TotalDeaths]]/Table1[[#This Row],[TotalCases]]</f>
        <v>1.6836777969408238E-2</v>
      </c>
    </row>
    <row r="4067" spans="1:17" ht="14.4" x14ac:dyDescent="0.3">
      <c r="A4067" s="5" t="s">
        <v>6288</v>
      </c>
      <c r="B4067" s="5" t="s">
        <v>2191</v>
      </c>
      <c r="C4067" s="5" t="s">
        <v>2225</v>
      </c>
      <c r="D4067" s="5" t="s">
        <v>2288</v>
      </c>
      <c r="E4067" s="32">
        <v>44388</v>
      </c>
      <c r="F4067" s="5">
        <v>3194</v>
      </c>
      <c r="G4067" s="5">
        <v>29</v>
      </c>
      <c r="H4067" s="5">
        <v>3214</v>
      </c>
      <c r="I4067" s="5">
        <v>286146</v>
      </c>
      <c r="J4067" s="5">
        <v>4793</v>
      </c>
      <c r="K4067" s="5">
        <v>169324</v>
      </c>
      <c r="L4067" s="5">
        <v>25552</v>
      </c>
      <c r="M4067" s="5">
        <v>18162</v>
      </c>
      <c r="N4067" s="5">
        <v>331000000</v>
      </c>
      <c r="O4067" s="5">
        <f>YEAR(Table1[[#This Row],[ReportDate]])</f>
        <v>2021</v>
      </c>
      <c r="P4067" s="5" t="str">
        <f>TEXT(Table1[[#This Row],[ReportDate]],"mmm")</f>
        <v>Jul</v>
      </c>
      <c r="Q4067" s="29">
        <f>Table1[[#This Row],[TotalDeaths]]/Table1[[#This Row],[TotalCases]]</f>
        <v>1.6750190462211597E-2</v>
      </c>
    </row>
    <row r="4068" spans="1:17" ht="14.4" x14ac:dyDescent="0.3">
      <c r="A4068" s="5" t="s">
        <v>6289</v>
      </c>
      <c r="B4068" s="5" t="s">
        <v>2191</v>
      </c>
      <c r="C4068" s="5" t="s">
        <v>2192</v>
      </c>
      <c r="D4068" s="5" t="s">
        <v>2308</v>
      </c>
      <c r="E4068" s="32">
        <v>44324</v>
      </c>
      <c r="F4068" s="5">
        <v>1397</v>
      </c>
      <c r="G4068" s="5">
        <v>194</v>
      </c>
      <c r="H4068" s="5">
        <v>890</v>
      </c>
      <c r="I4068" s="5">
        <v>287543</v>
      </c>
      <c r="J4068" s="5">
        <v>4987</v>
      </c>
      <c r="K4068" s="5">
        <v>170214</v>
      </c>
      <c r="L4068" s="5">
        <v>12573</v>
      </c>
      <c r="M4068" s="5">
        <v>12006</v>
      </c>
      <c r="N4068" s="5">
        <v>331000000</v>
      </c>
      <c r="O4068" s="5">
        <f>YEAR(Table1[[#This Row],[ReportDate]])</f>
        <v>2021</v>
      </c>
      <c r="P4068" s="5" t="str">
        <f>TEXT(Table1[[#This Row],[ReportDate]],"mmm")</f>
        <v>May</v>
      </c>
      <c r="Q4068" s="29">
        <f>Table1[[#This Row],[TotalDeaths]]/Table1[[#This Row],[TotalCases]]</f>
        <v>1.7343492973224874E-2</v>
      </c>
    </row>
    <row r="4069" spans="1:17" ht="14.4" x14ac:dyDescent="0.3">
      <c r="A4069" s="5" t="s">
        <v>6290</v>
      </c>
      <c r="B4069" s="5" t="s">
        <v>2174</v>
      </c>
      <c r="C4069" s="5" t="s">
        <v>2184</v>
      </c>
      <c r="D4069" s="5" t="s">
        <v>2215</v>
      </c>
      <c r="E4069" s="32">
        <v>44335</v>
      </c>
      <c r="F4069" s="5">
        <v>1456</v>
      </c>
      <c r="G4069" s="5">
        <v>190</v>
      </c>
      <c r="H4069" s="5">
        <v>1334</v>
      </c>
      <c r="I4069" s="5">
        <v>288999</v>
      </c>
      <c r="J4069" s="5">
        <v>5177</v>
      </c>
      <c r="K4069" s="5">
        <v>171548</v>
      </c>
      <c r="L4069" s="5">
        <v>11648</v>
      </c>
      <c r="M4069" s="5">
        <v>6581</v>
      </c>
      <c r="N4069" s="5">
        <v>1380000000</v>
      </c>
      <c r="O4069" s="5">
        <f>YEAR(Table1[[#This Row],[ReportDate]])</f>
        <v>2021</v>
      </c>
      <c r="P4069" s="5" t="str">
        <f>TEXT(Table1[[#This Row],[ReportDate]],"mmm")</f>
        <v>May</v>
      </c>
      <c r="Q4069" s="29">
        <f>Table1[[#This Row],[TotalDeaths]]/Table1[[#This Row],[TotalCases]]</f>
        <v>1.7913556794314167E-2</v>
      </c>
    </row>
    <row r="4070" spans="1:17" ht="14.4" x14ac:dyDescent="0.3">
      <c r="A4070" s="5" t="s">
        <v>6291</v>
      </c>
      <c r="B4070" s="5" t="s">
        <v>2191</v>
      </c>
      <c r="C4070" s="5" t="s">
        <v>2221</v>
      </c>
      <c r="D4070" s="5" t="s">
        <v>2222</v>
      </c>
      <c r="E4070" s="32">
        <v>44305</v>
      </c>
      <c r="F4070" s="5">
        <v>2193</v>
      </c>
      <c r="G4070" s="5">
        <v>81</v>
      </c>
      <c r="H4070" s="5">
        <v>3440</v>
      </c>
      <c r="I4070" s="5">
        <v>291192</v>
      </c>
      <c r="J4070" s="5">
        <v>5258</v>
      </c>
      <c r="K4070" s="5">
        <v>174988</v>
      </c>
      <c r="L4070" s="5">
        <v>21930</v>
      </c>
      <c r="M4070" s="5">
        <v>10711</v>
      </c>
      <c r="N4070" s="5">
        <v>331000000</v>
      </c>
      <c r="O4070" s="5">
        <f>YEAR(Table1[[#This Row],[ReportDate]])</f>
        <v>2021</v>
      </c>
      <c r="P4070" s="5" t="str">
        <f>TEXT(Table1[[#This Row],[ReportDate]],"mmm")</f>
        <v>Apr</v>
      </c>
      <c r="Q4070" s="29">
        <f>Table1[[#This Row],[TotalDeaths]]/Table1[[#This Row],[TotalCases]]</f>
        <v>1.8056814747657902E-2</v>
      </c>
    </row>
    <row r="4071" spans="1:17" ht="14.4" x14ac:dyDescent="0.3">
      <c r="A4071" s="5" t="s">
        <v>6292</v>
      </c>
      <c r="B4071" s="5" t="s">
        <v>2170</v>
      </c>
      <c r="C4071" s="5" t="s">
        <v>2178</v>
      </c>
      <c r="D4071" s="5" t="s">
        <v>2286</v>
      </c>
      <c r="E4071" s="32">
        <v>44101</v>
      </c>
      <c r="F4071" s="5">
        <v>3074</v>
      </c>
      <c r="G4071" s="5">
        <v>22</v>
      </c>
      <c r="H4071" s="5">
        <v>1719</v>
      </c>
      <c r="I4071" s="5">
        <v>294266</v>
      </c>
      <c r="J4071" s="5">
        <v>5280</v>
      </c>
      <c r="K4071" s="5">
        <v>176707</v>
      </c>
      <c r="L4071" s="5">
        <v>36888</v>
      </c>
      <c r="M4071" s="5">
        <v>10252</v>
      </c>
      <c r="N4071" s="5">
        <v>213000000</v>
      </c>
      <c r="O4071" s="5">
        <f>YEAR(Table1[[#This Row],[ReportDate]])</f>
        <v>2020</v>
      </c>
      <c r="P4071" s="5" t="str">
        <f>TEXT(Table1[[#This Row],[ReportDate]],"mmm")</f>
        <v>Sep</v>
      </c>
      <c r="Q4071" s="29">
        <f>Table1[[#This Row],[TotalDeaths]]/Table1[[#This Row],[TotalCases]]</f>
        <v>1.7942949576233748E-2</v>
      </c>
    </row>
    <row r="4072" spans="1:17" ht="14.4" x14ac:dyDescent="0.3">
      <c r="A4072" s="5" t="s">
        <v>6293</v>
      </c>
      <c r="B4072" s="5" t="s">
        <v>2174</v>
      </c>
      <c r="C4072" s="5" t="s">
        <v>27</v>
      </c>
      <c r="D4072" s="5" t="s">
        <v>27</v>
      </c>
      <c r="E4072" s="32">
        <v>44251</v>
      </c>
      <c r="F4072" s="5">
        <v>1337</v>
      </c>
      <c r="G4072" s="5">
        <v>199</v>
      </c>
      <c r="H4072" s="5">
        <v>2860</v>
      </c>
      <c r="I4072" s="5">
        <v>295603</v>
      </c>
      <c r="J4072" s="5">
        <v>5479</v>
      </c>
      <c r="K4072" s="5">
        <v>179567</v>
      </c>
      <c r="L4072" s="5">
        <v>20055</v>
      </c>
      <c r="M4072" s="5">
        <v>4330</v>
      </c>
      <c r="N4072" s="5">
        <v>1380000000</v>
      </c>
      <c r="O4072" s="5">
        <f>YEAR(Table1[[#This Row],[ReportDate]])</f>
        <v>2021</v>
      </c>
      <c r="P4072" s="5" t="str">
        <f>TEXT(Table1[[#This Row],[ReportDate]],"mmm")</f>
        <v>Feb</v>
      </c>
      <c r="Q4072" s="29">
        <f>Table1[[#This Row],[TotalDeaths]]/Table1[[#This Row],[TotalCases]]</f>
        <v>1.8534994570420463E-2</v>
      </c>
    </row>
    <row r="4073" spans="1:17" ht="14.4" x14ac:dyDescent="0.3">
      <c r="A4073" s="5" t="s">
        <v>6294</v>
      </c>
      <c r="B4073" s="5" t="s">
        <v>2167</v>
      </c>
      <c r="C4073" s="5" t="s">
        <v>2168</v>
      </c>
      <c r="D4073" s="5" t="s">
        <v>2168</v>
      </c>
      <c r="E4073" s="32">
        <v>44537</v>
      </c>
      <c r="F4073" s="5">
        <v>4422</v>
      </c>
      <c r="G4073" s="5">
        <v>65</v>
      </c>
      <c r="H4073" s="5">
        <v>970</v>
      </c>
      <c r="I4073" s="5">
        <v>300025</v>
      </c>
      <c r="J4073" s="5">
        <v>5544</v>
      </c>
      <c r="K4073" s="5">
        <v>180537</v>
      </c>
      <c r="L4073" s="5">
        <v>84018</v>
      </c>
      <c r="M4073" s="5">
        <v>7250</v>
      </c>
      <c r="N4073" s="5">
        <v>83000000</v>
      </c>
      <c r="O4073" s="5">
        <f>YEAR(Table1[[#This Row],[ReportDate]])</f>
        <v>2021</v>
      </c>
      <c r="P4073" s="5" t="str">
        <f>TEXT(Table1[[#This Row],[ReportDate]],"mmm")</f>
        <v>Dec</v>
      </c>
      <c r="Q4073" s="29">
        <f>Table1[[#This Row],[TotalDeaths]]/Table1[[#This Row],[TotalCases]]</f>
        <v>1.8478460128322639E-2</v>
      </c>
    </row>
    <row r="4074" spans="1:17" ht="14.4" x14ac:dyDescent="0.3">
      <c r="A4074" s="5" t="s">
        <v>6295</v>
      </c>
      <c r="B4074" s="5" t="s">
        <v>2174</v>
      </c>
      <c r="C4074" s="5" t="s">
        <v>27</v>
      </c>
      <c r="D4074" s="5" t="s">
        <v>27</v>
      </c>
      <c r="E4074" s="32">
        <v>44197</v>
      </c>
      <c r="F4074" s="5">
        <v>2200</v>
      </c>
      <c r="G4074" s="5">
        <v>188</v>
      </c>
      <c r="H4074" s="5">
        <v>3512</v>
      </c>
      <c r="I4074" s="5">
        <v>302225</v>
      </c>
      <c r="J4074" s="5">
        <v>5732</v>
      </c>
      <c r="K4074" s="5">
        <v>184049</v>
      </c>
      <c r="L4074" s="5">
        <v>33000</v>
      </c>
      <c r="M4074" s="5">
        <v>4338</v>
      </c>
      <c r="N4074" s="5">
        <v>1380000000</v>
      </c>
      <c r="O4074" s="5">
        <f>YEAR(Table1[[#This Row],[ReportDate]])</f>
        <v>2021</v>
      </c>
      <c r="P4074" s="5" t="str">
        <f>TEXT(Table1[[#This Row],[ReportDate]],"mmm")</f>
        <v>Jan</v>
      </c>
      <c r="Q4074" s="29">
        <f>Table1[[#This Row],[TotalDeaths]]/Table1[[#This Row],[TotalCases]]</f>
        <v>1.8966002150715526E-2</v>
      </c>
    </row>
    <row r="4075" spans="1:17" ht="14.4" x14ac:dyDescent="0.3">
      <c r="A4075" s="5" t="s">
        <v>6296</v>
      </c>
      <c r="B4075" s="5" t="s">
        <v>2174</v>
      </c>
      <c r="C4075" s="5" t="s">
        <v>2201</v>
      </c>
      <c r="D4075" s="5" t="s">
        <v>2202</v>
      </c>
      <c r="E4075" s="32">
        <v>44110</v>
      </c>
      <c r="F4075" s="5">
        <v>4497</v>
      </c>
      <c r="G4075" s="5">
        <v>1</v>
      </c>
      <c r="H4075" s="5">
        <v>66</v>
      </c>
      <c r="I4075" s="5">
        <v>306722</v>
      </c>
      <c r="J4075" s="5">
        <v>5733</v>
      </c>
      <c r="K4075" s="5">
        <v>184115</v>
      </c>
      <c r="L4075" s="5">
        <v>26982</v>
      </c>
      <c r="M4075" s="5">
        <v>1759</v>
      </c>
      <c r="N4075" s="5">
        <v>1380000000</v>
      </c>
      <c r="O4075" s="5">
        <f>YEAR(Table1[[#This Row],[ReportDate]])</f>
        <v>2020</v>
      </c>
      <c r="P4075" s="5" t="str">
        <f>TEXT(Table1[[#This Row],[ReportDate]],"mmm")</f>
        <v>Oct</v>
      </c>
      <c r="Q4075" s="29">
        <f>Table1[[#This Row],[TotalDeaths]]/Table1[[#This Row],[TotalCases]]</f>
        <v>1.8691192676104095E-2</v>
      </c>
    </row>
    <row r="4076" spans="1:17" ht="14.4" x14ac:dyDescent="0.3">
      <c r="A4076" s="5" t="s">
        <v>6297</v>
      </c>
      <c r="B4076" s="5" t="s">
        <v>2167</v>
      </c>
      <c r="C4076" s="5" t="s">
        <v>2235</v>
      </c>
      <c r="D4076" s="5" t="s">
        <v>2235</v>
      </c>
      <c r="E4076" s="32">
        <v>44113</v>
      </c>
      <c r="F4076" s="5">
        <v>2867</v>
      </c>
      <c r="G4076" s="5">
        <v>154</v>
      </c>
      <c r="H4076" s="5">
        <v>3845</v>
      </c>
      <c r="I4076" s="5">
        <v>309589</v>
      </c>
      <c r="J4076" s="5">
        <v>5887</v>
      </c>
      <c r="K4076" s="5">
        <v>187960</v>
      </c>
      <c r="L4076" s="5">
        <v>14335</v>
      </c>
      <c r="M4076" s="5">
        <v>17631</v>
      </c>
      <c r="N4076" s="5">
        <v>83000000</v>
      </c>
      <c r="O4076" s="5">
        <f>YEAR(Table1[[#This Row],[ReportDate]])</f>
        <v>2020</v>
      </c>
      <c r="P4076" s="5" t="str">
        <f>TEXT(Table1[[#This Row],[ReportDate]],"mmm")</f>
        <v>Oct</v>
      </c>
      <c r="Q4076" s="29">
        <f>Table1[[#This Row],[TotalDeaths]]/Table1[[#This Row],[TotalCases]]</f>
        <v>1.901553349763719E-2</v>
      </c>
    </row>
    <row r="4077" spans="1:17" ht="14.4" x14ac:dyDescent="0.3">
      <c r="A4077" s="5" t="s">
        <v>6298</v>
      </c>
      <c r="B4077" s="5" t="s">
        <v>2170</v>
      </c>
      <c r="C4077" s="5" t="s">
        <v>2232</v>
      </c>
      <c r="D4077" s="5" t="s">
        <v>2281</v>
      </c>
      <c r="E4077" s="32">
        <v>43870</v>
      </c>
      <c r="F4077" s="5">
        <v>4583</v>
      </c>
      <c r="G4077" s="5">
        <v>175</v>
      </c>
      <c r="H4077" s="5">
        <v>837</v>
      </c>
      <c r="I4077" s="5">
        <v>314172</v>
      </c>
      <c r="J4077" s="5">
        <v>6062</v>
      </c>
      <c r="K4077" s="5">
        <v>188797</v>
      </c>
      <c r="L4077" s="5">
        <v>27498</v>
      </c>
      <c r="M4077" s="5">
        <v>14520</v>
      </c>
      <c r="N4077" s="5">
        <v>213000000</v>
      </c>
      <c r="O4077" s="5">
        <f>YEAR(Table1[[#This Row],[ReportDate]])</f>
        <v>2020</v>
      </c>
      <c r="P4077" s="5" t="str">
        <f>TEXT(Table1[[#This Row],[ReportDate]],"mmm")</f>
        <v>Feb</v>
      </c>
      <c r="Q4077" s="29">
        <f>Table1[[#This Row],[TotalDeaths]]/Table1[[#This Row],[TotalCases]]</f>
        <v>1.9295163159033905E-2</v>
      </c>
    </row>
    <row r="4078" spans="1:17" ht="14.4" x14ac:dyDescent="0.3">
      <c r="A4078" s="5" t="s">
        <v>6299</v>
      </c>
      <c r="B4078" s="5" t="s">
        <v>2186</v>
      </c>
      <c r="C4078" s="5" t="s">
        <v>2212</v>
      </c>
      <c r="D4078" s="5" t="s">
        <v>2213</v>
      </c>
      <c r="E4078" s="32">
        <v>44019</v>
      </c>
      <c r="F4078" s="5">
        <v>3882</v>
      </c>
      <c r="G4078" s="5">
        <v>62</v>
      </c>
      <c r="H4078" s="5">
        <v>926</v>
      </c>
      <c r="I4078" s="5">
        <v>318054</v>
      </c>
      <c r="J4078" s="5">
        <v>6124</v>
      </c>
      <c r="K4078" s="5">
        <v>189723</v>
      </c>
      <c r="L4078" s="5">
        <v>65994</v>
      </c>
      <c r="M4078" s="5">
        <v>12973</v>
      </c>
      <c r="N4078" s="5">
        <v>68000000</v>
      </c>
      <c r="O4078" s="5">
        <f>YEAR(Table1[[#This Row],[ReportDate]])</f>
        <v>2020</v>
      </c>
      <c r="P4078" s="5" t="str">
        <f>TEXT(Table1[[#This Row],[ReportDate]],"mmm")</f>
        <v>Jul</v>
      </c>
      <c r="Q4078" s="29">
        <f>Table1[[#This Row],[TotalDeaths]]/Table1[[#This Row],[TotalCases]]</f>
        <v>1.925459198752413E-2</v>
      </c>
    </row>
    <row r="4079" spans="1:17" ht="14.4" x14ac:dyDescent="0.3">
      <c r="A4079" s="5" t="s">
        <v>6300</v>
      </c>
      <c r="B4079" s="5" t="s">
        <v>2186</v>
      </c>
      <c r="C4079" s="5" t="s">
        <v>2212</v>
      </c>
      <c r="D4079" s="5" t="s">
        <v>2306</v>
      </c>
      <c r="E4079" s="32">
        <v>43994</v>
      </c>
      <c r="F4079" s="5">
        <v>2114</v>
      </c>
      <c r="G4079" s="5">
        <v>4</v>
      </c>
      <c r="H4079" s="5">
        <v>3605</v>
      </c>
      <c r="I4079" s="5">
        <v>320168</v>
      </c>
      <c r="J4079" s="5">
        <v>6128</v>
      </c>
      <c r="K4079" s="5">
        <v>193328</v>
      </c>
      <c r="L4079" s="5">
        <v>29596</v>
      </c>
      <c r="M4079" s="5">
        <v>15115</v>
      </c>
      <c r="N4079" s="5">
        <v>68000000</v>
      </c>
      <c r="O4079" s="5">
        <f>YEAR(Table1[[#This Row],[ReportDate]])</f>
        <v>2020</v>
      </c>
      <c r="P4079" s="5" t="str">
        <f>TEXT(Table1[[#This Row],[ReportDate]],"mmm")</f>
        <v>Jun</v>
      </c>
      <c r="Q4079" s="29">
        <f>Table1[[#This Row],[TotalDeaths]]/Table1[[#This Row],[TotalCases]]</f>
        <v>1.9139951525449138E-2</v>
      </c>
    </row>
    <row r="4080" spans="1:17" ht="14.4" x14ac:dyDescent="0.3">
      <c r="A4080" s="5" t="s">
        <v>6301</v>
      </c>
      <c r="B4080" s="5" t="s">
        <v>2167</v>
      </c>
      <c r="C4080" s="5" t="s">
        <v>2168</v>
      </c>
      <c r="D4080" s="5" t="s">
        <v>2168</v>
      </c>
      <c r="E4080" s="32">
        <v>44366</v>
      </c>
      <c r="F4080" s="5">
        <v>2136</v>
      </c>
      <c r="G4080" s="5">
        <v>128</v>
      </c>
      <c r="H4080" s="5">
        <v>340</v>
      </c>
      <c r="I4080" s="5">
        <v>322304</v>
      </c>
      <c r="J4080" s="5">
        <v>6256</v>
      </c>
      <c r="K4080" s="5">
        <v>193668</v>
      </c>
      <c r="L4080" s="5">
        <v>38448</v>
      </c>
      <c r="M4080" s="5">
        <v>17504</v>
      </c>
      <c r="N4080" s="5">
        <v>83000000</v>
      </c>
      <c r="O4080" s="5">
        <f>YEAR(Table1[[#This Row],[ReportDate]])</f>
        <v>2021</v>
      </c>
      <c r="P4080" s="5" t="str">
        <f>TEXT(Table1[[#This Row],[ReportDate]],"mmm")</f>
        <v>Jun</v>
      </c>
      <c r="Q4080" s="29">
        <f>Table1[[#This Row],[TotalDeaths]]/Table1[[#This Row],[TotalCases]]</f>
        <v>1.9410246227164415E-2</v>
      </c>
    </row>
    <row r="4081" spans="1:17" ht="14.4" x14ac:dyDescent="0.3">
      <c r="A4081" s="5" t="s">
        <v>6302</v>
      </c>
      <c r="B4081" s="5" t="s">
        <v>2170</v>
      </c>
      <c r="C4081" s="5" t="s">
        <v>2232</v>
      </c>
      <c r="D4081" s="5" t="s">
        <v>2281</v>
      </c>
      <c r="E4081" s="32">
        <v>44366</v>
      </c>
      <c r="F4081" s="5">
        <v>78</v>
      </c>
      <c r="G4081" s="5">
        <v>149</v>
      </c>
      <c r="H4081" s="5">
        <v>3749</v>
      </c>
      <c r="I4081" s="5">
        <v>322382</v>
      </c>
      <c r="J4081" s="5">
        <v>6405</v>
      </c>
      <c r="K4081" s="5">
        <v>197417</v>
      </c>
      <c r="L4081" s="5">
        <v>1170</v>
      </c>
      <c r="M4081" s="5">
        <v>16704</v>
      </c>
      <c r="N4081" s="5">
        <v>213000000</v>
      </c>
      <c r="O4081" s="5">
        <f>YEAR(Table1[[#This Row],[ReportDate]])</f>
        <v>2021</v>
      </c>
      <c r="P4081" s="5" t="str">
        <f>TEXT(Table1[[#This Row],[ReportDate]],"mmm")</f>
        <v>Jun</v>
      </c>
      <c r="Q4081" s="29">
        <f>Table1[[#This Row],[TotalDeaths]]/Table1[[#This Row],[TotalCases]]</f>
        <v>1.9867734550936468E-2</v>
      </c>
    </row>
    <row r="4082" spans="1:17" ht="14.4" x14ac:dyDescent="0.3">
      <c r="A4082" s="5" t="s">
        <v>6303</v>
      </c>
      <c r="B4082" s="5" t="s">
        <v>2191</v>
      </c>
      <c r="C4082" s="5" t="s">
        <v>2225</v>
      </c>
      <c r="D4082" s="5" t="s">
        <v>2288</v>
      </c>
      <c r="E4082" s="32">
        <v>43834</v>
      </c>
      <c r="F4082" s="5">
        <v>377</v>
      </c>
      <c r="G4082" s="5">
        <v>73</v>
      </c>
      <c r="H4082" s="5">
        <v>101</v>
      </c>
      <c r="I4082" s="5">
        <v>322759</v>
      </c>
      <c r="J4082" s="5">
        <v>6478</v>
      </c>
      <c r="K4082" s="5">
        <v>197518</v>
      </c>
      <c r="L4082" s="5">
        <v>3770</v>
      </c>
      <c r="M4082" s="5">
        <v>18224</v>
      </c>
      <c r="N4082" s="5">
        <v>331000000</v>
      </c>
      <c r="O4082" s="5">
        <f>YEAR(Table1[[#This Row],[ReportDate]])</f>
        <v>2020</v>
      </c>
      <c r="P4082" s="5" t="str">
        <f>TEXT(Table1[[#This Row],[ReportDate]],"mmm")</f>
        <v>Jan</v>
      </c>
      <c r="Q4082" s="29">
        <f>Table1[[#This Row],[TotalDeaths]]/Table1[[#This Row],[TotalCases]]</f>
        <v>2.0070702908361968E-2</v>
      </c>
    </row>
    <row r="4083" spans="1:17" ht="14.4" x14ac:dyDescent="0.3">
      <c r="A4083" s="5" t="s">
        <v>6304</v>
      </c>
      <c r="B4083" s="5" t="s">
        <v>2167</v>
      </c>
      <c r="C4083" s="5" t="s">
        <v>2235</v>
      </c>
      <c r="D4083" s="5" t="s">
        <v>2235</v>
      </c>
      <c r="E4083" s="32">
        <v>44120</v>
      </c>
      <c r="F4083" s="5">
        <v>164</v>
      </c>
      <c r="G4083" s="5">
        <v>108</v>
      </c>
      <c r="H4083" s="5">
        <v>3385</v>
      </c>
      <c r="I4083" s="5">
        <v>322923</v>
      </c>
      <c r="J4083" s="5">
        <v>6586</v>
      </c>
      <c r="K4083" s="5">
        <v>200903</v>
      </c>
      <c r="L4083" s="5">
        <v>2460</v>
      </c>
      <c r="M4083" s="5">
        <v>4995</v>
      </c>
      <c r="N4083" s="5">
        <v>83000000</v>
      </c>
      <c r="O4083" s="5">
        <f>YEAR(Table1[[#This Row],[ReportDate]])</f>
        <v>2020</v>
      </c>
      <c r="P4083" s="5" t="str">
        <f>TEXT(Table1[[#This Row],[ReportDate]],"mmm")</f>
        <v>Oct</v>
      </c>
      <c r="Q4083" s="29">
        <f>Table1[[#This Row],[TotalDeaths]]/Table1[[#This Row],[TotalCases]]</f>
        <v>2.0394954834434216E-2</v>
      </c>
    </row>
    <row r="4084" spans="1:17" ht="14.4" x14ac:dyDescent="0.3">
      <c r="A4084" s="5" t="s">
        <v>6305</v>
      </c>
      <c r="B4084" s="5" t="s">
        <v>2186</v>
      </c>
      <c r="C4084" s="5" t="s">
        <v>2204</v>
      </c>
      <c r="D4084" s="5" t="s">
        <v>2210</v>
      </c>
      <c r="E4084" s="32">
        <v>44263</v>
      </c>
      <c r="F4084" s="5">
        <v>4844</v>
      </c>
      <c r="G4084" s="5">
        <v>23</v>
      </c>
      <c r="H4084" s="5">
        <v>1133</v>
      </c>
      <c r="I4084" s="5">
        <v>327767</v>
      </c>
      <c r="J4084" s="5">
        <v>6609</v>
      </c>
      <c r="K4084" s="5">
        <v>202036</v>
      </c>
      <c r="L4084" s="5">
        <v>87192</v>
      </c>
      <c r="M4084" s="5">
        <v>10454</v>
      </c>
      <c r="N4084" s="5">
        <v>68000000</v>
      </c>
      <c r="O4084" s="5">
        <f>YEAR(Table1[[#This Row],[ReportDate]])</f>
        <v>2021</v>
      </c>
      <c r="P4084" s="5" t="str">
        <f>TEXT(Table1[[#This Row],[ReportDate]],"mmm")</f>
        <v>Mar</v>
      </c>
      <c r="Q4084" s="29">
        <f>Table1[[#This Row],[TotalDeaths]]/Table1[[#This Row],[TotalCases]]</f>
        <v>2.0163713857709896E-2</v>
      </c>
    </row>
    <row r="4085" spans="1:17" ht="14.4" x14ac:dyDescent="0.3">
      <c r="A4085" s="5" t="s">
        <v>6306</v>
      </c>
      <c r="B4085" s="5" t="s">
        <v>2170</v>
      </c>
      <c r="C4085" s="5" t="s">
        <v>2171</v>
      </c>
      <c r="D4085" s="5" t="s">
        <v>2172</v>
      </c>
      <c r="E4085" s="32">
        <v>44301</v>
      </c>
      <c r="F4085" s="5">
        <v>1720</v>
      </c>
      <c r="G4085" s="5">
        <v>58</v>
      </c>
      <c r="H4085" s="5">
        <v>2389</v>
      </c>
      <c r="I4085" s="5">
        <v>329487</v>
      </c>
      <c r="J4085" s="5">
        <v>6667</v>
      </c>
      <c r="K4085" s="5">
        <v>204425</v>
      </c>
      <c r="L4085" s="5">
        <v>13760</v>
      </c>
      <c r="M4085" s="5">
        <v>18971</v>
      </c>
      <c r="N4085" s="5">
        <v>213000000</v>
      </c>
      <c r="O4085" s="5">
        <f>YEAR(Table1[[#This Row],[ReportDate]])</f>
        <v>2021</v>
      </c>
      <c r="P4085" s="5" t="str">
        <f>TEXT(Table1[[#This Row],[ReportDate]],"mmm")</f>
        <v>Apr</v>
      </c>
      <c r="Q4085" s="29">
        <f>Table1[[#This Row],[TotalDeaths]]/Table1[[#This Row],[TotalCases]]</f>
        <v>2.0234485730848257E-2</v>
      </c>
    </row>
    <row r="4086" spans="1:17" ht="14.4" x14ac:dyDescent="0.3">
      <c r="A4086" s="5" t="s">
        <v>6307</v>
      </c>
      <c r="B4086" s="5" t="s">
        <v>2174</v>
      </c>
      <c r="C4086" s="5" t="s">
        <v>27</v>
      </c>
      <c r="D4086" s="5" t="s">
        <v>27</v>
      </c>
      <c r="E4086" s="32">
        <v>44011</v>
      </c>
      <c r="F4086" s="5">
        <v>2984</v>
      </c>
      <c r="G4086" s="5">
        <v>177</v>
      </c>
      <c r="H4086" s="5">
        <v>827</v>
      </c>
      <c r="I4086" s="5">
        <v>332471</v>
      </c>
      <c r="J4086" s="5">
        <v>6844</v>
      </c>
      <c r="K4086" s="5">
        <v>205252</v>
      </c>
      <c r="L4086" s="5">
        <v>32824</v>
      </c>
      <c r="M4086" s="5">
        <v>19946</v>
      </c>
      <c r="N4086" s="5">
        <v>1380000000</v>
      </c>
      <c r="O4086" s="5">
        <f>YEAR(Table1[[#This Row],[ReportDate]])</f>
        <v>2020</v>
      </c>
      <c r="P4086" s="5" t="str">
        <f>TEXT(Table1[[#This Row],[ReportDate]],"mmm")</f>
        <v>Jun</v>
      </c>
      <c r="Q4086" s="29">
        <f>Table1[[#This Row],[TotalDeaths]]/Table1[[#This Row],[TotalCases]]</f>
        <v>2.0585254052233128E-2</v>
      </c>
    </row>
    <row r="4087" spans="1:17" ht="14.4" x14ac:dyDescent="0.3">
      <c r="A4087" s="5" t="s">
        <v>6308</v>
      </c>
      <c r="B4087" s="5" t="s">
        <v>2170</v>
      </c>
      <c r="C4087" s="5" t="s">
        <v>2249</v>
      </c>
      <c r="D4087" s="5" t="s">
        <v>2268</v>
      </c>
      <c r="E4087" s="32">
        <v>44078</v>
      </c>
      <c r="F4087" s="5">
        <v>154</v>
      </c>
      <c r="G4087" s="5">
        <v>22</v>
      </c>
      <c r="H4087" s="5">
        <v>2726</v>
      </c>
      <c r="I4087" s="5">
        <v>332625</v>
      </c>
      <c r="J4087" s="5">
        <v>6866</v>
      </c>
      <c r="K4087" s="5">
        <v>207978</v>
      </c>
      <c r="L4087" s="5">
        <v>2772</v>
      </c>
      <c r="M4087" s="5">
        <v>1073</v>
      </c>
      <c r="N4087" s="5">
        <v>213000000</v>
      </c>
      <c r="O4087" s="5">
        <f>YEAR(Table1[[#This Row],[ReportDate]])</f>
        <v>2020</v>
      </c>
      <c r="P4087" s="5" t="str">
        <f>TEXT(Table1[[#This Row],[ReportDate]],"mmm")</f>
        <v>Sep</v>
      </c>
      <c r="Q4087" s="29">
        <f>Table1[[#This Row],[TotalDeaths]]/Table1[[#This Row],[TotalCases]]</f>
        <v>2.064186396091695E-2</v>
      </c>
    </row>
    <row r="4088" spans="1:17" ht="14.4" x14ac:dyDescent="0.3">
      <c r="A4088" s="5" t="s">
        <v>6309</v>
      </c>
      <c r="B4088" s="5" t="s">
        <v>2170</v>
      </c>
      <c r="C4088" s="5" t="s">
        <v>2249</v>
      </c>
      <c r="D4088" s="5" t="s">
        <v>2250</v>
      </c>
      <c r="E4088" s="32">
        <v>44458</v>
      </c>
      <c r="F4088" s="5">
        <v>1146</v>
      </c>
      <c r="G4088" s="5">
        <v>145</v>
      </c>
      <c r="H4088" s="5">
        <v>2181</v>
      </c>
      <c r="I4088" s="5">
        <v>333771</v>
      </c>
      <c r="J4088" s="5">
        <v>7011</v>
      </c>
      <c r="K4088" s="5">
        <v>210159</v>
      </c>
      <c r="L4088" s="5">
        <v>6876</v>
      </c>
      <c r="M4088" s="5">
        <v>4178</v>
      </c>
      <c r="N4088" s="5">
        <v>213000000</v>
      </c>
      <c r="O4088" s="5">
        <f>YEAR(Table1[[#This Row],[ReportDate]])</f>
        <v>2021</v>
      </c>
      <c r="P4088" s="5" t="str">
        <f>TEXT(Table1[[#This Row],[ReportDate]],"mmm")</f>
        <v>Sep</v>
      </c>
      <c r="Q4088" s="29">
        <f>Table1[[#This Row],[TotalDeaths]]/Table1[[#This Row],[TotalCases]]</f>
        <v>2.100541988369271E-2</v>
      </c>
    </row>
    <row r="4089" spans="1:17" ht="14.4" x14ac:dyDescent="0.3">
      <c r="A4089" s="5" t="s">
        <v>6310</v>
      </c>
      <c r="B4089" s="5" t="s">
        <v>2186</v>
      </c>
      <c r="C4089" s="5" t="s">
        <v>2204</v>
      </c>
      <c r="D4089" s="5" t="s">
        <v>2210</v>
      </c>
      <c r="E4089" s="32">
        <v>44109</v>
      </c>
      <c r="F4089" s="5">
        <v>1063</v>
      </c>
      <c r="G4089" s="5">
        <v>88</v>
      </c>
      <c r="H4089" s="5">
        <v>384</v>
      </c>
      <c r="I4089" s="5">
        <v>334834</v>
      </c>
      <c r="J4089" s="5">
        <v>7099</v>
      </c>
      <c r="K4089" s="5">
        <v>210543</v>
      </c>
      <c r="L4089" s="5">
        <v>5315</v>
      </c>
      <c r="M4089" s="5">
        <v>6387</v>
      </c>
      <c r="N4089" s="5">
        <v>68000000</v>
      </c>
      <c r="O4089" s="5">
        <f>YEAR(Table1[[#This Row],[ReportDate]])</f>
        <v>2020</v>
      </c>
      <c r="P4089" s="5" t="str">
        <f>TEXT(Table1[[#This Row],[ReportDate]],"mmm")</f>
        <v>Oct</v>
      </c>
      <c r="Q4089" s="29">
        <f>Table1[[#This Row],[TotalDeaths]]/Table1[[#This Row],[TotalCases]]</f>
        <v>2.1201550619112754E-2</v>
      </c>
    </row>
    <row r="4090" spans="1:17" ht="14.4" x14ac:dyDescent="0.3">
      <c r="A4090" s="5" t="s">
        <v>6311</v>
      </c>
      <c r="B4090" s="5" t="s">
        <v>2186</v>
      </c>
      <c r="C4090" s="5" t="s">
        <v>2212</v>
      </c>
      <c r="D4090" s="5" t="s">
        <v>2306</v>
      </c>
      <c r="E4090" s="32">
        <v>44411</v>
      </c>
      <c r="F4090" s="5">
        <v>2216</v>
      </c>
      <c r="G4090" s="5">
        <v>21</v>
      </c>
      <c r="H4090" s="5">
        <v>597</v>
      </c>
      <c r="I4090" s="5">
        <v>337050</v>
      </c>
      <c r="J4090" s="5">
        <v>7120</v>
      </c>
      <c r="K4090" s="5">
        <v>211140</v>
      </c>
      <c r="L4090" s="5">
        <v>37672</v>
      </c>
      <c r="M4090" s="5">
        <v>8416</v>
      </c>
      <c r="N4090" s="5">
        <v>68000000</v>
      </c>
      <c r="O4090" s="5">
        <f>YEAR(Table1[[#This Row],[ReportDate]])</f>
        <v>2021</v>
      </c>
      <c r="P4090" s="5" t="str">
        <f>TEXT(Table1[[#This Row],[ReportDate]],"mmm")</f>
        <v>Aug</v>
      </c>
      <c r="Q4090" s="29">
        <f>Table1[[#This Row],[TotalDeaths]]/Table1[[#This Row],[TotalCases]]</f>
        <v>2.1124462245957574E-2</v>
      </c>
    </row>
    <row r="4091" spans="1:17" ht="14.4" x14ac:dyDescent="0.3">
      <c r="A4091" s="5" t="s">
        <v>6312</v>
      </c>
      <c r="B4091" s="5" t="s">
        <v>2191</v>
      </c>
      <c r="C4091" s="5" t="s">
        <v>2221</v>
      </c>
      <c r="D4091" s="5" t="s">
        <v>2241</v>
      </c>
      <c r="E4091" s="32">
        <v>44084</v>
      </c>
      <c r="F4091" s="5">
        <v>2839</v>
      </c>
      <c r="G4091" s="5">
        <v>43</v>
      </c>
      <c r="H4091" s="5">
        <v>8</v>
      </c>
      <c r="I4091" s="5">
        <v>339889</v>
      </c>
      <c r="J4091" s="5">
        <v>7163</v>
      </c>
      <c r="K4091" s="5">
        <v>211148</v>
      </c>
      <c r="L4091" s="5">
        <v>25551</v>
      </c>
      <c r="M4091" s="5">
        <v>3037</v>
      </c>
      <c r="N4091" s="5">
        <v>331000000</v>
      </c>
      <c r="O4091" s="5">
        <f>YEAR(Table1[[#This Row],[ReportDate]])</f>
        <v>2020</v>
      </c>
      <c r="P4091" s="5" t="str">
        <f>TEXT(Table1[[#This Row],[ReportDate]],"mmm")</f>
        <v>Sep</v>
      </c>
      <c r="Q4091" s="29">
        <f>Table1[[#This Row],[TotalDeaths]]/Table1[[#This Row],[TotalCases]]</f>
        <v>2.1074527272138845E-2</v>
      </c>
    </row>
    <row r="4092" spans="1:17" ht="14.4" x14ac:dyDescent="0.3">
      <c r="A4092" s="5" t="s">
        <v>6313</v>
      </c>
      <c r="B4092" s="5" t="s">
        <v>2191</v>
      </c>
      <c r="C4092" s="5" t="s">
        <v>2225</v>
      </c>
      <c r="D4092" s="5" t="s">
        <v>2226</v>
      </c>
      <c r="E4092" s="32">
        <v>44011</v>
      </c>
      <c r="F4092" s="5">
        <v>1463</v>
      </c>
      <c r="G4092" s="5">
        <v>43</v>
      </c>
      <c r="H4092" s="5">
        <v>4231</v>
      </c>
      <c r="I4092" s="5">
        <v>341352</v>
      </c>
      <c r="J4092" s="5">
        <v>7206</v>
      </c>
      <c r="K4092" s="5">
        <v>215379</v>
      </c>
      <c r="L4092" s="5">
        <v>26334</v>
      </c>
      <c r="M4092" s="5">
        <v>15722</v>
      </c>
      <c r="N4092" s="5">
        <v>331000000</v>
      </c>
      <c r="O4092" s="5">
        <f>YEAR(Table1[[#This Row],[ReportDate]])</f>
        <v>2020</v>
      </c>
      <c r="P4092" s="5" t="str">
        <f>TEXT(Table1[[#This Row],[ReportDate]],"mmm")</f>
        <v>Jun</v>
      </c>
      <c r="Q4092" s="29">
        <f>Table1[[#This Row],[TotalDeaths]]/Table1[[#This Row],[TotalCases]]</f>
        <v>2.111017366237784E-2</v>
      </c>
    </row>
    <row r="4093" spans="1:17" ht="14.4" x14ac:dyDescent="0.3">
      <c r="A4093" s="5" t="s">
        <v>6314</v>
      </c>
      <c r="B4093" s="5" t="s">
        <v>2167</v>
      </c>
      <c r="C4093" s="5" t="s">
        <v>2181</v>
      </c>
      <c r="D4093" s="5" t="s">
        <v>2252</v>
      </c>
      <c r="E4093" s="32">
        <v>44511</v>
      </c>
      <c r="F4093" s="5">
        <v>3470</v>
      </c>
      <c r="G4093" s="5">
        <v>36</v>
      </c>
      <c r="H4093" s="5">
        <v>1313</v>
      </c>
      <c r="I4093" s="5">
        <v>344822</v>
      </c>
      <c r="J4093" s="5">
        <v>7242</v>
      </c>
      <c r="K4093" s="5">
        <v>216692</v>
      </c>
      <c r="L4093" s="5">
        <v>45110</v>
      </c>
      <c r="M4093" s="5">
        <v>14446</v>
      </c>
      <c r="N4093" s="5">
        <v>83000000</v>
      </c>
      <c r="O4093" s="5">
        <f>YEAR(Table1[[#This Row],[ReportDate]])</f>
        <v>2021</v>
      </c>
      <c r="P4093" s="5" t="str">
        <f>TEXT(Table1[[#This Row],[ReportDate]],"mmm")</f>
        <v>Nov</v>
      </c>
      <c r="Q4093" s="29">
        <f>Table1[[#This Row],[TotalDeaths]]/Table1[[#This Row],[TotalCases]]</f>
        <v>2.1002140234671802E-2</v>
      </c>
    </row>
    <row r="4094" spans="1:17" ht="14.4" x14ac:dyDescent="0.3">
      <c r="A4094" s="5" t="s">
        <v>6315</v>
      </c>
      <c r="B4094" s="5" t="s">
        <v>2174</v>
      </c>
      <c r="C4094" s="5" t="s">
        <v>27</v>
      </c>
      <c r="D4094" s="5" t="s">
        <v>27</v>
      </c>
      <c r="E4094" s="32">
        <v>44339</v>
      </c>
      <c r="F4094" s="5">
        <v>1516</v>
      </c>
      <c r="G4094" s="5">
        <v>6</v>
      </c>
      <c r="H4094" s="5">
        <v>978</v>
      </c>
      <c r="I4094" s="5">
        <v>346338</v>
      </c>
      <c r="J4094" s="5">
        <v>7248</v>
      </c>
      <c r="K4094" s="5">
        <v>217670</v>
      </c>
      <c r="L4094" s="5">
        <v>25772</v>
      </c>
      <c r="M4094" s="5">
        <v>19019</v>
      </c>
      <c r="N4094" s="5">
        <v>1380000000</v>
      </c>
      <c r="O4094" s="5">
        <f>YEAR(Table1[[#This Row],[ReportDate]])</f>
        <v>2021</v>
      </c>
      <c r="P4094" s="5" t="str">
        <f>TEXT(Table1[[#This Row],[ReportDate]],"mmm")</f>
        <v>May</v>
      </c>
      <c r="Q4094" s="29">
        <f>Table1[[#This Row],[TotalDeaths]]/Table1[[#This Row],[TotalCases]]</f>
        <v>2.0927533218994161E-2</v>
      </c>
    </row>
    <row r="4095" spans="1:17" ht="14.4" x14ac:dyDescent="0.3">
      <c r="A4095" s="5" t="s">
        <v>6316</v>
      </c>
      <c r="B4095" s="5" t="s">
        <v>2191</v>
      </c>
      <c r="C4095" s="5" t="s">
        <v>2192</v>
      </c>
      <c r="D4095" s="5" t="s">
        <v>2193</v>
      </c>
      <c r="E4095" s="32">
        <v>44530</v>
      </c>
      <c r="F4095" s="5">
        <v>3050</v>
      </c>
      <c r="G4095" s="5">
        <v>23</v>
      </c>
      <c r="H4095" s="5">
        <v>3723</v>
      </c>
      <c r="I4095" s="5">
        <v>349388</v>
      </c>
      <c r="J4095" s="5">
        <v>7271</v>
      </c>
      <c r="K4095" s="5">
        <v>221393</v>
      </c>
      <c r="L4095" s="5">
        <v>30500</v>
      </c>
      <c r="M4095" s="5">
        <v>16539</v>
      </c>
      <c r="N4095" s="5">
        <v>331000000</v>
      </c>
      <c r="O4095" s="5">
        <f>YEAR(Table1[[#This Row],[ReportDate]])</f>
        <v>2021</v>
      </c>
      <c r="P4095" s="5" t="str">
        <f>TEXT(Table1[[#This Row],[ReportDate]],"mmm")</f>
        <v>Nov</v>
      </c>
      <c r="Q4095" s="29">
        <f>Table1[[#This Row],[TotalDeaths]]/Table1[[#This Row],[TotalCases]]</f>
        <v>2.0810674665414954E-2</v>
      </c>
    </row>
    <row r="4096" spans="1:17" ht="14.4" x14ac:dyDescent="0.3">
      <c r="A4096" s="5" t="s">
        <v>6317</v>
      </c>
      <c r="B4096" s="5" t="s">
        <v>2186</v>
      </c>
      <c r="C4096" s="5" t="s">
        <v>2204</v>
      </c>
      <c r="D4096" s="5" t="s">
        <v>2210</v>
      </c>
      <c r="E4096" s="32">
        <v>44396</v>
      </c>
      <c r="F4096" s="5">
        <v>4423</v>
      </c>
      <c r="G4096" s="5">
        <v>168</v>
      </c>
      <c r="H4096" s="5">
        <v>2090</v>
      </c>
      <c r="I4096" s="5">
        <v>353811</v>
      </c>
      <c r="J4096" s="5">
        <v>7439</v>
      </c>
      <c r="K4096" s="5">
        <v>223483</v>
      </c>
      <c r="L4096" s="5">
        <v>44230</v>
      </c>
      <c r="M4096" s="5">
        <v>3274</v>
      </c>
      <c r="N4096" s="5">
        <v>68000000</v>
      </c>
      <c r="O4096" s="5">
        <f>YEAR(Table1[[#This Row],[ReportDate]])</f>
        <v>2021</v>
      </c>
      <c r="P4096" s="5" t="str">
        <f>TEXT(Table1[[#This Row],[ReportDate]],"mmm")</f>
        <v>Jul</v>
      </c>
      <c r="Q4096" s="29">
        <f>Table1[[#This Row],[TotalDeaths]]/Table1[[#This Row],[TotalCases]]</f>
        <v>2.1025349692349871E-2</v>
      </c>
    </row>
    <row r="4097" spans="1:17" ht="14.4" x14ac:dyDescent="0.3">
      <c r="A4097" s="5" t="s">
        <v>6318</v>
      </c>
      <c r="B4097" s="5" t="s">
        <v>2170</v>
      </c>
      <c r="C4097" s="5" t="s">
        <v>2178</v>
      </c>
      <c r="D4097" s="5" t="s">
        <v>2286</v>
      </c>
      <c r="E4097" s="32">
        <v>44156</v>
      </c>
      <c r="F4097" s="5">
        <v>1526</v>
      </c>
      <c r="G4097" s="5">
        <v>69</v>
      </c>
      <c r="H4097" s="5">
        <v>3176</v>
      </c>
      <c r="I4097" s="5">
        <v>355337</v>
      </c>
      <c r="J4097" s="5">
        <v>7508</v>
      </c>
      <c r="K4097" s="5">
        <v>226659</v>
      </c>
      <c r="L4097" s="5">
        <v>7630</v>
      </c>
      <c r="M4097" s="5">
        <v>16481</v>
      </c>
      <c r="N4097" s="5">
        <v>213000000</v>
      </c>
      <c r="O4097" s="5">
        <f>YEAR(Table1[[#This Row],[ReportDate]])</f>
        <v>2020</v>
      </c>
      <c r="P4097" s="5" t="str">
        <f>TEXT(Table1[[#This Row],[ReportDate]],"mmm")</f>
        <v>Nov</v>
      </c>
      <c r="Q4097" s="29">
        <f>Table1[[#This Row],[TotalDeaths]]/Table1[[#This Row],[TotalCases]]</f>
        <v>2.1129237878408383E-2</v>
      </c>
    </row>
    <row r="4098" spans="1:17" ht="14.4" x14ac:dyDescent="0.3">
      <c r="A4098" s="5" t="s">
        <v>6319</v>
      </c>
      <c r="B4098" s="5" t="s">
        <v>2167</v>
      </c>
      <c r="C4098" s="5" t="s">
        <v>2235</v>
      </c>
      <c r="D4098" s="5" t="s">
        <v>2235</v>
      </c>
      <c r="E4098" s="32">
        <v>44187</v>
      </c>
      <c r="F4098" s="5">
        <v>3610</v>
      </c>
      <c r="G4098" s="5">
        <v>70</v>
      </c>
      <c r="H4098" s="5">
        <v>1847</v>
      </c>
      <c r="I4098" s="5">
        <v>358947</v>
      </c>
      <c r="J4098" s="5">
        <v>7578</v>
      </c>
      <c r="K4098" s="5">
        <v>228506</v>
      </c>
      <c r="L4098" s="5">
        <v>18050</v>
      </c>
      <c r="M4098" s="5">
        <v>16084</v>
      </c>
      <c r="N4098" s="5">
        <v>83000000</v>
      </c>
      <c r="O4098" s="5">
        <f>YEAR(Table1[[#This Row],[ReportDate]])</f>
        <v>2020</v>
      </c>
      <c r="P4098" s="5" t="str">
        <f>TEXT(Table1[[#This Row],[ReportDate]],"mmm")</f>
        <v>Dec</v>
      </c>
      <c r="Q4098" s="29">
        <f>Table1[[#This Row],[TotalDeaths]]/Table1[[#This Row],[TotalCases]]</f>
        <v>2.1111751874232129E-2</v>
      </c>
    </row>
    <row r="4099" spans="1:17" ht="14.4" x14ac:dyDescent="0.3">
      <c r="A4099" s="5" t="s">
        <v>6320</v>
      </c>
      <c r="B4099" s="5" t="s">
        <v>2191</v>
      </c>
      <c r="C4099" s="5" t="s">
        <v>2221</v>
      </c>
      <c r="D4099" s="5" t="s">
        <v>2241</v>
      </c>
      <c r="E4099" s="32">
        <v>44480</v>
      </c>
      <c r="F4099" s="5">
        <v>2392</v>
      </c>
      <c r="G4099" s="5">
        <v>145</v>
      </c>
      <c r="H4099" s="5">
        <v>3102</v>
      </c>
      <c r="I4099" s="5">
        <v>361339</v>
      </c>
      <c r="J4099" s="5">
        <v>7723</v>
      </c>
      <c r="K4099" s="5">
        <v>231608</v>
      </c>
      <c r="L4099" s="5">
        <v>19136</v>
      </c>
      <c r="M4099" s="5">
        <v>14307</v>
      </c>
      <c r="N4099" s="5">
        <v>331000000</v>
      </c>
      <c r="O4099" s="5">
        <f>YEAR(Table1[[#This Row],[ReportDate]])</f>
        <v>2021</v>
      </c>
      <c r="P4099" s="5" t="str">
        <f>TEXT(Table1[[#This Row],[ReportDate]],"mmm")</f>
        <v>Oct</v>
      </c>
      <c r="Q4099" s="29">
        <f>Table1[[#This Row],[TotalDeaths]]/Table1[[#This Row],[TotalCases]]</f>
        <v>2.1373281046330454E-2</v>
      </c>
    </row>
    <row r="4100" spans="1:17" ht="14.4" x14ac:dyDescent="0.3">
      <c r="A4100" s="5" t="s">
        <v>6321</v>
      </c>
      <c r="B4100" s="5" t="s">
        <v>2170</v>
      </c>
      <c r="C4100" s="5" t="s">
        <v>2178</v>
      </c>
      <c r="D4100" s="5" t="s">
        <v>2286</v>
      </c>
      <c r="E4100" s="32">
        <v>44510</v>
      </c>
      <c r="F4100" s="5">
        <v>788</v>
      </c>
      <c r="G4100" s="5">
        <v>71</v>
      </c>
      <c r="H4100" s="5">
        <v>3753</v>
      </c>
      <c r="I4100" s="5">
        <v>362127</v>
      </c>
      <c r="J4100" s="5">
        <v>7794</v>
      </c>
      <c r="K4100" s="5">
        <v>235361</v>
      </c>
      <c r="L4100" s="5">
        <v>14184</v>
      </c>
      <c r="M4100" s="5">
        <v>12891</v>
      </c>
      <c r="N4100" s="5">
        <v>213000000</v>
      </c>
      <c r="O4100" s="5">
        <f>YEAR(Table1[[#This Row],[ReportDate]])</f>
        <v>2021</v>
      </c>
      <c r="P4100" s="5" t="str">
        <f>TEXT(Table1[[#This Row],[ReportDate]],"mmm")</f>
        <v>Nov</v>
      </c>
      <c r="Q4100" s="29">
        <f>Table1[[#This Row],[TotalDeaths]]/Table1[[#This Row],[TotalCases]]</f>
        <v>2.152283591115824E-2</v>
      </c>
    </row>
    <row r="4101" spans="1:17" ht="14.4" x14ac:dyDescent="0.3">
      <c r="A4101" s="5" t="s">
        <v>6322</v>
      </c>
      <c r="B4101" s="5" t="s">
        <v>2170</v>
      </c>
      <c r="C4101" s="5" t="s">
        <v>2178</v>
      </c>
      <c r="D4101" s="5" t="s">
        <v>2286</v>
      </c>
      <c r="E4101" s="32">
        <v>44221</v>
      </c>
      <c r="F4101" s="5">
        <v>2548</v>
      </c>
      <c r="G4101" s="5">
        <v>59</v>
      </c>
      <c r="H4101" s="5">
        <v>3744</v>
      </c>
      <c r="I4101" s="5">
        <v>364675</v>
      </c>
      <c r="J4101" s="5">
        <v>7853</v>
      </c>
      <c r="K4101" s="5">
        <v>239105</v>
      </c>
      <c r="L4101" s="5">
        <v>15288</v>
      </c>
      <c r="M4101" s="5">
        <v>9657</v>
      </c>
      <c r="N4101" s="5">
        <v>213000000</v>
      </c>
      <c r="O4101" s="5">
        <f>YEAR(Table1[[#This Row],[ReportDate]])</f>
        <v>2021</v>
      </c>
      <c r="P4101" s="5" t="str">
        <f>TEXT(Table1[[#This Row],[ReportDate]],"mmm")</f>
        <v>Jan</v>
      </c>
      <c r="Q4101" s="29">
        <f>Table1[[#This Row],[TotalDeaths]]/Table1[[#This Row],[TotalCases]]</f>
        <v>2.153424281894838E-2</v>
      </c>
    </row>
    <row r="4102" spans="1:17" ht="14.4" x14ac:dyDescent="0.3">
      <c r="A4102" s="5" t="s">
        <v>6323</v>
      </c>
      <c r="B4102" s="5" t="s">
        <v>2191</v>
      </c>
      <c r="C4102" s="5" t="s">
        <v>2192</v>
      </c>
      <c r="D4102" s="5" t="s">
        <v>2308</v>
      </c>
      <c r="E4102" s="32">
        <v>44445</v>
      </c>
      <c r="F4102" s="5">
        <v>4657</v>
      </c>
      <c r="G4102" s="5">
        <v>179</v>
      </c>
      <c r="H4102" s="5">
        <v>1788</v>
      </c>
      <c r="I4102" s="5">
        <v>369332</v>
      </c>
      <c r="J4102" s="5">
        <v>8032</v>
      </c>
      <c r="K4102" s="5">
        <v>240893</v>
      </c>
      <c r="L4102" s="5">
        <v>32599</v>
      </c>
      <c r="M4102" s="5">
        <v>13368</v>
      </c>
      <c r="N4102" s="5">
        <v>331000000</v>
      </c>
      <c r="O4102" s="5">
        <f>YEAR(Table1[[#This Row],[ReportDate]])</f>
        <v>2021</v>
      </c>
      <c r="P4102" s="5" t="str">
        <f>TEXT(Table1[[#This Row],[ReportDate]],"mmm")</f>
        <v>Sep</v>
      </c>
      <c r="Q4102" s="29">
        <f>Table1[[#This Row],[TotalDeaths]]/Table1[[#This Row],[TotalCases]]</f>
        <v>2.1747370929136929E-2</v>
      </c>
    </row>
    <row r="4103" spans="1:17" ht="14.4" x14ac:dyDescent="0.3">
      <c r="A4103" s="5" t="s">
        <v>6324</v>
      </c>
      <c r="B4103" s="5" t="s">
        <v>2174</v>
      </c>
      <c r="C4103" s="5" t="s">
        <v>2175</v>
      </c>
      <c r="D4103" s="5" t="s">
        <v>2276</v>
      </c>
      <c r="E4103" s="32">
        <v>43915</v>
      </c>
      <c r="F4103" s="5">
        <v>4608</v>
      </c>
      <c r="G4103" s="5">
        <v>176</v>
      </c>
      <c r="H4103" s="5">
        <v>1242</v>
      </c>
      <c r="I4103" s="5">
        <v>373940</v>
      </c>
      <c r="J4103" s="5">
        <v>8208</v>
      </c>
      <c r="K4103" s="5">
        <v>242135</v>
      </c>
      <c r="L4103" s="5">
        <v>69120</v>
      </c>
      <c r="M4103" s="5">
        <v>19176</v>
      </c>
      <c r="N4103" s="5">
        <v>1380000000</v>
      </c>
      <c r="O4103" s="5">
        <f>YEAR(Table1[[#This Row],[ReportDate]])</f>
        <v>2020</v>
      </c>
      <c r="P4103" s="5" t="str">
        <f>TEXT(Table1[[#This Row],[ReportDate]],"mmm")</f>
        <v>Mar</v>
      </c>
      <c r="Q4103" s="29">
        <f>Table1[[#This Row],[TotalDeaths]]/Table1[[#This Row],[TotalCases]]</f>
        <v>2.1950045461838798E-2</v>
      </c>
    </row>
    <row r="4104" spans="1:17" ht="14.4" x14ac:dyDescent="0.3">
      <c r="A4104" s="5" t="s">
        <v>6325</v>
      </c>
      <c r="B4104" s="5" t="s">
        <v>2174</v>
      </c>
      <c r="C4104" s="5" t="s">
        <v>27</v>
      </c>
      <c r="D4104" s="5" t="s">
        <v>27</v>
      </c>
      <c r="E4104" s="32">
        <v>44147</v>
      </c>
      <c r="F4104" s="5">
        <v>515</v>
      </c>
      <c r="G4104" s="5">
        <v>194</v>
      </c>
      <c r="H4104" s="5">
        <v>2007</v>
      </c>
      <c r="I4104" s="5">
        <v>374455</v>
      </c>
      <c r="J4104" s="5">
        <v>8402</v>
      </c>
      <c r="K4104" s="5">
        <v>244142</v>
      </c>
      <c r="L4104" s="5">
        <v>5150</v>
      </c>
      <c r="M4104" s="5">
        <v>15193</v>
      </c>
      <c r="N4104" s="5">
        <v>1380000000</v>
      </c>
      <c r="O4104" s="5">
        <f>YEAR(Table1[[#This Row],[ReportDate]])</f>
        <v>2020</v>
      </c>
      <c r="P4104" s="5" t="str">
        <f>TEXT(Table1[[#This Row],[ReportDate]],"mmm")</f>
        <v>Nov</v>
      </c>
      <c r="Q4104" s="29">
        <f>Table1[[#This Row],[TotalDeaths]]/Table1[[#This Row],[TotalCases]]</f>
        <v>2.2437943144036E-2</v>
      </c>
    </row>
    <row r="4105" spans="1:17" ht="14.4" x14ac:dyDescent="0.3">
      <c r="A4105" s="5" t="s">
        <v>6326</v>
      </c>
      <c r="B4105" s="5" t="s">
        <v>2167</v>
      </c>
      <c r="C4105" s="5" t="s">
        <v>2235</v>
      </c>
      <c r="D4105" s="5" t="s">
        <v>2235</v>
      </c>
      <c r="E4105" s="32">
        <v>44042</v>
      </c>
      <c r="F4105" s="5">
        <v>3062</v>
      </c>
      <c r="G4105" s="5">
        <v>44</v>
      </c>
      <c r="H4105" s="5">
        <v>112</v>
      </c>
      <c r="I4105" s="5">
        <v>377517</v>
      </c>
      <c r="J4105" s="5">
        <v>8446</v>
      </c>
      <c r="K4105" s="5">
        <v>244254</v>
      </c>
      <c r="L4105" s="5">
        <v>42868</v>
      </c>
      <c r="M4105" s="5">
        <v>6579</v>
      </c>
      <c r="N4105" s="5">
        <v>83000000</v>
      </c>
      <c r="O4105" s="5">
        <f>YEAR(Table1[[#This Row],[ReportDate]])</f>
        <v>2020</v>
      </c>
      <c r="P4105" s="5" t="str">
        <f>TEXT(Table1[[#This Row],[ReportDate]],"mmm")</f>
        <v>Jul</v>
      </c>
      <c r="Q4105" s="29">
        <f>Table1[[#This Row],[TotalDeaths]]/Table1[[#This Row],[TotalCases]]</f>
        <v>2.237250243035413E-2</v>
      </c>
    </row>
    <row r="4106" spans="1:17" ht="14.4" x14ac:dyDescent="0.3">
      <c r="A4106" s="5" t="s">
        <v>6327</v>
      </c>
      <c r="B4106" s="5" t="s">
        <v>2174</v>
      </c>
      <c r="C4106" s="5" t="s">
        <v>27</v>
      </c>
      <c r="D4106" s="5" t="s">
        <v>27</v>
      </c>
      <c r="E4106" s="32">
        <v>44345</v>
      </c>
      <c r="F4106" s="5">
        <v>4762</v>
      </c>
      <c r="G4106" s="5">
        <v>136</v>
      </c>
      <c r="H4106" s="5">
        <v>3766</v>
      </c>
      <c r="I4106" s="5">
        <v>382279</v>
      </c>
      <c r="J4106" s="5">
        <v>8582</v>
      </c>
      <c r="K4106" s="5">
        <v>248020</v>
      </c>
      <c r="L4106" s="5">
        <v>80954</v>
      </c>
      <c r="M4106" s="5">
        <v>6497</v>
      </c>
      <c r="N4106" s="5">
        <v>1380000000</v>
      </c>
      <c r="O4106" s="5">
        <f>YEAR(Table1[[#This Row],[ReportDate]])</f>
        <v>2021</v>
      </c>
      <c r="P4106" s="5" t="str">
        <f>TEXT(Table1[[#This Row],[ReportDate]],"mmm")</f>
        <v>May</v>
      </c>
      <c r="Q4106" s="29">
        <f>Table1[[#This Row],[TotalDeaths]]/Table1[[#This Row],[TotalCases]]</f>
        <v>2.244957217111063E-2</v>
      </c>
    </row>
    <row r="4107" spans="1:17" ht="14.4" x14ac:dyDescent="0.3">
      <c r="A4107" s="5" t="s">
        <v>6328</v>
      </c>
      <c r="B4107" s="5" t="s">
        <v>2167</v>
      </c>
      <c r="C4107" s="5" t="s">
        <v>2168</v>
      </c>
      <c r="D4107" s="5" t="s">
        <v>2168</v>
      </c>
      <c r="E4107" s="32">
        <v>44214</v>
      </c>
      <c r="F4107" s="5">
        <v>1567</v>
      </c>
      <c r="G4107" s="5">
        <v>115</v>
      </c>
      <c r="H4107" s="5">
        <v>3331</v>
      </c>
      <c r="I4107" s="5">
        <v>383846</v>
      </c>
      <c r="J4107" s="5">
        <v>8697</v>
      </c>
      <c r="K4107" s="5">
        <v>251351</v>
      </c>
      <c r="L4107" s="5">
        <v>29773</v>
      </c>
      <c r="M4107" s="5">
        <v>5586</v>
      </c>
      <c r="N4107" s="5">
        <v>83000000</v>
      </c>
      <c r="O4107" s="5">
        <f>YEAR(Table1[[#This Row],[ReportDate]])</f>
        <v>2021</v>
      </c>
      <c r="P4107" s="5" t="str">
        <f>TEXT(Table1[[#This Row],[ReportDate]],"mmm")</f>
        <v>Jan</v>
      </c>
      <c r="Q4107" s="29">
        <f>Table1[[#This Row],[TotalDeaths]]/Table1[[#This Row],[TotalCases]]</f>
        <v>2.2657524111232109E-2</v>
      </c>
    </row>
    <row r="4108" spans="1:17" ht="14.4" x14ac:dyDescent="0.3">
      <c r="A4108" s="5" t="s">
        <v>6329</v>
      </c>
      <c r="B4108" s="5" t="s">
        <v>2186</v>
      </c>
      <c r="C4108" s="5" t="s">
        <v>2204</v>
      </c>
      <c r="D4108" s="5" t="s">
        <v>2205</v>
      </c>
      <c r="E4108" s="32">
        <v>44521</v>
      </c>
      <c r="F4108" s="5">
        <v>1448</v>
      </c>
      <c r="G4108" s="5">
        <v>153</v>
      </c>
      <c r="H4108" s="5">
        <v>3542</v>
      </c>
      <c r="I4108" s="5">
        <v>385294</v>
      </c>
      <c r="J4108" s="5">
        <v>8850</v>
      </c>
      <c r="K4108" s="5">
        <v>254893</v>
      </c>
      <c r="L4108" s="5">
        <v>7240</v>
      </c>
      <c r="M4108" s="5">
        <v>7004</v>
      </c>
      <c r="N4108" s="5">
        <v>68000000</v>
      </c>
      <c r="O4108" s="5">
        <f>YEAR(Table1[[#This Row],[ReportDate]])</f>
        <v>2021</v>
      </c>
      <c r="P4108" s="5" t="str">
        <f>TEXT(Table1[[#This Row],[ReportDate]],"mmm")</f>
        <v>Nov</v>
      </c>
      <c r="Q4108" s="29">
        <f>Table1[[#This Row],[TotalDeaths]]/Table1[[#This Row],[TotalCases]]</f>
        <v>2.29694726624344E-2</v>
      </c>
    </row>
    <row r="4109" spans="1:17" ht="14.4" x14ac:dyDescent="0.3">
      <c r="A4109" s="5" t="s">
        <v>6330</v>
      </c>
      <c r="B4109" s="5" t="s">
        <v>2191</v>
      </c>
      <c r="C4109" s="5" t="s">
        <v>2225</v>
      </c>
      <c r="D4109" s="5" t="s">
        <v>2226</v>
      </c>
      <c r="E4109" s="32">
        <v>44172</v>
      </c>
      <c r="F4109" s="5">
        <v>966</v>
      </c>
      <c r="G4109" s="5">
        <v>153</v>
      </c>
      <c r="H4109" s="5">
        <v>1363</v>
      </c>
      <c r="I4109" s="5">
        <v>386260</v>
      </c>
      <c r="J4109" s="5">
        <v>9003</v>
      </c>
      <c r="K4109" s="5">
        <v>256256</v>
      </c>
      <c r="L4109" s="5">
        <v>14490</v>
      </c>
      <c r="M4109" s="5">
        <v>8861</v>
      </c>
      <c r="N4109" s="5">
        <v>331000000</v>
      </c>
      <c r="O4109" s="5">
        <f>YEAR(Table1[[#This Row],[ReportDate]])</f>
        <v>2020</v>
      </c>
      <c r="P4109" s="5" t="str">
        <f>TEXT(Table1[[#This Row],[ReportDate]],"mmm")</f>
        <v>Dec</v>
      </c>
      <c r="Q4109" s="29">
        <f>Table1[[#This Row],[TotalDeaths]]/Table1[[#This Row],[TotalCases]]</f>
        <v>2.3308134417231917E-2</v>
      </c>
    </row>
    <row r="4110" spans="1:17" ht="14.4" x14ac:dyDescent="0.3">
      <c r="A4110" s="5" t="s">
        <v>6331</v>
      </c>
      <c r="B4110" s="5" t="s">
        <v>2170</v>
      </c>
      <c r="C4110" s="5" t="s">
        <v>2249</v>
      </c>
      <c r="D4110" s="5" t="s">
        <v>2268</v>
      </c>
      <c r="E4110" s="32">
        <v>43868</v>
      </c>
      <c r="F4110" s="5">
        <v>363</v>
      </c>
      <c r="G4110" s="5">
        <v>29</v>
      </c>
      <c r="H4110" s="5">
        <v>2919</v>
      </c>
      <c r="I4110" s="5">
        <v>386623</v>
      </c>
      <c r="J4110" s="5">
        <v>9032</v>
      </c>
      <c r="K4110" s="5">
        <v>259175</v>
      </c>
      <c r="L4110" s="5">
        <v>5808</v>
      </c>
      <c r="M4110" s="5">
        <v>18841</v>
      </c>
      <c r="N4110" s="5">
        <v>213000000</v>
      </c>
      <c r="O4110" s="5">
        <f>YEAR(Table1[[#This Row],[ReportDate]])</f>
        <v>2020</v>
      </c>
      <c r="P4110" s="5" t="str">
        <f>TEXT(Table1[[#This Row],[ReportDate]],"mmm")</f>
        <v>Feb</v>
      </c>
      <c r="Q4110" s="29">
        <f>Table1[[#This Row],[TotalDeaths]]/Table1[[#This Row],[TotalCases]]</f>
        <v>2.3361258900789657E-2</v>
      </c>
    </row>
    <row r="4111" spans="1:17" ht="14.4" x14ac:dyDescent="0.3">
      <c r="A4111" s="5" t="s">
        <v>6332</v>
      </c>
      <c r="B4111" s="5" t="s">
        <v>2167</v>
      </c>
      <c r="C4111" s="5" t="s">
        <v>2181</v>
      </c>
      <c r="D4111" s="5" t="s">
        <v>2182</v>
      </c>
      <c r="E4111" s="32">
        <v>44341</v>
      </c>
      <c r="F4111" s="5">
        <v>107</v>
      </c>
      <c r="G4111" s="5">
        <v>26</v>
      </c>
      <c r="H4111" s="5">
        <v>3995</v>
      </c>
      <c r="I4111" s="5">
        <v>386730</v>
      </c>
      <c r="J4111" s="5">
        <v>9058</v>
      </c>
      <c r="K4111" s="5">
        <v>263170</v>
      </c>
      <c r="L4111" s="5">
        <v>1819</v>
      </c>
      <c r="M4111" s="5">
        <v>6072</v>
      </c>
      <c r="N4111" s="5">
        <v>83000000</v>
      </c>
      <c r="O4111" s="5">
        <f>YEAR(Table1[[#This Row],[ReportDate]])</f>
        <v>2021</v>
      </c>
      <c r="P4111" s="5" t="str">
        <f>TEXT(Table1[[#This Row],[ReportDate]],"mmm")</f>
        <v>May</v>
      </c>
      <c r="Q4111" s="29">
        <f>Table1[[#This Row],[TotalDeaths]]/Table1[[#This Row],[TotalCases]]</f>
        <v>2.342202570268663E-2</v>
      </c>
    </row>
    <row r="4112" spans="1:17" ht="14.4" x14ac:dyDescent="0.3">
      <c r="A4112" s="5" t="s">
        <v>6333</v>
      </c>
      <c r="B4112" s="5" t="s">
        <v>2174</v>
      </c>
      <c r="C4112" s="5" t="s">
        <v>2201</v>
      </c>
      <c r="D4112" s="5" t="s">
        <v>2202</v>
      </c>
      <c r="E4112" s="32">
        <v>44250</v>
      </c>
      <c r="F4112" s="5">
        <v>3094</v>
      </c>
      <c r="G4112" s="5">
        <v>131</v>
      </c>
      <c r="H4112" s="5">
        <v>2293</v>
      </c>
      <c r="I4112" s="5">
        <v>389824</v>
      </c>
      <c r="J4112" s="5">
        <v>9189</v>
      </c>
      <c r="K4112" s="5">
        <v>265463</v>
      </c>
      <c r="L4112" s="5">
        <v>49504</v>
      </c>
      <c r="M4112" s="5">
        <v>7206</v>
      </c>
      <c r="N4112" s="5">
        <v>1380000000</v>
      </c>
      <c r="O4112" s="5">
        <f>YEAR(Table1[[#This Row],[ReportDate]])</f>
        <v>2021</v>
      </c>
      <c r="P4112" s="5" t="str">
        <f>TEXT(Table1[[#This Row],[ReportDate]],"mmm")</f>
        <v>Feb</v>
      </c>
      <c r="Q4112" s="29">
        <f>Table1[[#This Row],[TotalDeaths]]/Table1[[#This Row],[TotalCases]]</f>
        <v>2.3572176161549829E-2</v>
      </c>
    </row>
    <row r="4113" spans="1:17" ht="14.4" x14ac:dyDescent="0.3">
      <c r="A4113" s="5" t="s">
        <v>6334</v>
      </c>
      <c r="B4113" s="5" t="s">
        <v>2167</v>
      </c>
      <c r="C4113" s="5" t="s">
        <v>2235</v>
      </c>
      <c r="D4113" s="5" t="s">
        <v>2235</v>
      </c>
      <c r="E4113" s="32">
        <v>43999</v>
      </c>
      <c r="F4113" s="5">
        <v>622</v>
      </c>
      <c r="G4113" s="5">
        <v>178</v>
      </c>
      <c r="H4113" s="5">
        <v>3375</v>
      </c>
      <c r="I4113" s="5">
        <v>390446</v>
      </c>
      <c r="J4113" s="5">
        <v>9367</v>
      </c>
      <c r="K4113" s="5">
        <v>268838</v>
      </c>
      <c r="L4113" s="5">
        <v>9330</v>
      </c>
      <c r="M4113" s="5">
        <v>4092</v>
      </c>
      <c r="N4113" s="5">
        <v>83000000</v>
      </c>
      <c r="O4113" s="5">
        <f>YEAR(Table1[[#This Row],[ReportDate]])</f>
        <v>2020</v>
      </c>
      <c r="P4113" s="5" t="str">
        <f>TEXT(Table1[[#This Row],[ReportDate]],"mmm")</f>
        <v>Jun</v>
      </c>
      <c r="Q4113" s="29">
        <f>Table1[[#This Row],[TotalDeaths]]/Table1[[#This Row],[TotalCases]]</f>
        <v>2.3990513412866312E-2</v>
      </c>
    </row>
    <row r="4114" spans="1:17" ht="14.4" x14ac:dyDescent="0.3">
      <c r="A4114" s="5" t="s">
        <v>6335</v>
      </c>
      <c r="B4114" s="5" t="s">
        <v>2167</v>
      </c>
      <c r="C4114" s="5" t="s">
        <v>2235</v>
      </c>
      <c r="D4114" s="5" t="s">
        <v>2235</v>
      </c>
      <c r="E4114" s="32">
        <v>44173</v>
      </c>
      <c r="F4114" s="5">
        <v>4416</v>
      </c>
      <c r="G4114" s="5">
        <v>82</v>
      </c>
      <c r="H4114" s="5">
        <v>3959</v>
      </c>
      <c r="I4114" s="5">
        <v>394862</v>
      </c>
      <c r="J4114" s="5">
        <v>9449</v>
      </c>
      <c r="K4114" s="5">
        <v>272797</v>
      </c>
      <c r="L4114" s="5">
        <v>61824</v>
      </c>
      <c r="M4114" s="5">
        <v>2080</v>
      </c>
      <c r="N4114" s="5">
        <v>83000000</v>
      </c>
      <c r="O4114" s="5">
        <f>YEAR(Table1[[#This Row],[ReportDate]])</f>
        <v>2020</v>
      </c>
      <c r="P4114" s="5" t="str">
        <f>TEXT(Table1[[#This Row],[ReportDate]],"mmm")</f>
        <v>Dec</v>
      </c>
      <c r="Q4114" s="29">
        <f>Table1[[#This Row],[TotalDeaths]]/Table1[[#This Row],[TotalCases]]</f>
        <v>2.3929879299603406E-2</v>
      </c>
    </row>
    <row r="4115" spans="1:17" ht="14.4" x14ac:dyDescent="0.3">
      <c r="A4115" s="5" t="s">
        <v>6336</v>
      </c>
      <c r="B4115" s="5" t="s">
        <v>2174</v>
      </c>
      <c r="C4115" s="5" t="s">
        <v>27</v>
      </c>
      <c r="D4115" s="5" t="s">
        <v>27</v>
      </c>
      <c r="E4115" s="32">
        <v>44136</v>
      </c>
      <c r="F4115" s="5">
        <v>509</v>
      </c>
      <c r="G4115" s="5">
        <v>97</v>
      </c>
      <c r="H4115" s="5">
        <v>3432</v>
      </c>
      <c r="I4115" s="5">
        <v>395371</v>
      </c>
      <c r="J4115" s="5">
        <v>9546</v>
      </c>
      <c r="K4115" s="5">
        <v>276229</v>
      </c>
      <c r="L4115" s="5">
        <v>3054</v>
      </c>
      <c r="M4115" s="5">
        <v>14157</v>
      </c>
      <c r="N4115" s="5">
        <v>1380000000</v>
      </c>
      <c r="O4115" s="5">
        <f>YEAR(Table1[[#This Row],[ReportDate]])</f>
        <v>2020</v>
      </c>
      <c r="P4115" s="5" t="str">
        <f>TEXT(Table1[[#This Row],[ReportDate]],"mmm")</f>
        <v>Nov</v>
      </c>
      <c r="Q4115" s="29">
        <f>Table1[[#This Row],[TotalDeaths]]/Table1[[#This Row],[TotalCases]]</f>
        <v>2.4144411198595749E-2</v>
      </c>
    </row>
    <row r="4116" spans="1:17" ht="14.4" x14ac:dyDescent="0.3">
      <c r="A4116" s="5" t="s">
        <v>6337</v>
      </c>
      <c r="B4116" s="5" t="s">
        <v>2174</v>
      </c>
      <c r="C4116" s="5" t="s">
        <v>2184</v>
      </c>
      <c r="D4116" s="5" t="s">
        <v>25</v>
      </c>
      <c r="E4116" s="32">
        <v>44372</v>
      </c>
      <c r="F4116" s="5">
        <v>1064</v>
      </c>
      <c r="G4116" s="5">
        <v>69</v>
      </c>
      <c r="H4116" s="5">
        <v>1349</v>
      </c>
      <c r="I4116" s="5">
        <v>396435</v>
      </c>
      <c r="J4116" s="5">
        <v>9615</v>
      </c>
      <c r="K4116" s="5">
        <v>277578</v>
      </c>
      <c r="L4116" s="5">
        <v>8512</v>
      </c>
      <c r="M4116" s="5">
        <v>12062</v>
      </c>
      <c r="N4116" s="5">
        <v>1380000000</v>
      </c>
      <c r="O4116" s="5">
        <f>YEAR(Table1[[#This Row],[ReportDate]])</f>
        <v>2021</v>
      </c>
      <c r="P4116" s="5" t="str">
        <f>TEXT(Table1[[#This Row],[ReportDate]],"mmm")</f>
        <v>Jun</v>
      </c>
      <c r="Q4116" s="29">
        <f>Table1[[#This Row],[TotalDeaths]]/Table1[[#This Row],[TotalCases]]</f>
        <v>2.4253660751447272E-2</v>
      </c>
    </row>
    <row r="4117" spans="1:17" ht="14.4" x14ac:dyDescent="0.3">
      <c r="A4117" s="5" t="s">
        <v>6338</v>
      </c>
      <c r="B4117" s="5" t="s">
        <v>2191</v>
      </c>
      <c r="C4117" s="5" t="s">
        <v>2225</v>
      </c>
      <c r="D4117" s="5" t="s">
        <v>2288</v>
      </c>
      <c r="E4117" s="32">
        <v>44532</v>
      </c>
      <c r="F4117" s="5">
        <v>3865</v>
      </c>
      <c r="G4117" s="5">
        <v>78</v>
      </c>
      <c r="H4117" s="5">
        <v>307</v>
      </c>
      <c r="I4117" s="5">
        <v>400300</v>
      </c>
      <c r="J4117" s="5">
        <v>9693</v>
      </c>
      <c r="K4117" s="5">
        <v>277885</v>
      </c>
      <c r="L4117" s="5">
        <v>38650</v>
      </c>
      <c r="M4117" s="5">
        <v>1743</v>
      </c>
      <c r="N4117" s="5">
        <v>331000000</v>
      </c>
      <c r="O4117" s="5">
        <f>YEAR(Table1[[#This Row],[ReportDate]])</f>
        <v>2021</v>
      </c>
      <c r="P4117" s="5" t="str">
        <f>TEXT(Table1[[#This Row],[ReportDate]],"mmm")</f>
        <v>Dec</v>
      </c>
      <c r="Q4117" s="29">
        <f>Table1[[#This Row],[TotalDeaths]]/Table1[[#This Row],[TotalCases]]</f>
        <v>2.4214339245565826E-2</v>
      </c>
    </row>
    <row r="4118" spans="1:17" ht="14.4" x14ac:dyDescent="0.3">
      <c r="A4118" s="5" t="s">
        <v>6339</v>
      </c>
      <c r="B4118" s="5" t="s">
        <v>2170</v>
      </c>
      <c r="C4118" s="5" t="s">
        <v>2249</v>
      </c>
      <c r="D4118" s="5" t="s">
        <v>2250</v>
      </c>
      <c r="E4118" s="32">
        <v>44367</v>
      </c>
      <c r="F4118" s="5">
        <v>303</v>
      </c>
      <c r="G4118" s="5">
        <v>137</v>
      </c>
      <c r="H4118" s="5">
        <v>1346</v>
      </c>
      <c r="I4118" s="5">
        <v>400603</v>
      </c>
      <c r="J4118" s="5">
        <v>9830</v>
      </c>
      <c r="K4118" s="5">
        <v>279231</v>
      </c>
      <c r="L4118" s="5">
        <v>5151</v>
      </c>
      <c r="M4118" s="5">
        <v>3249</v>
      </c>
      <c r="N4118" s="5">
        <v>213000000</v>
      </c>
      <c r="O4118" s="5">
        <f>YEAR(Table1[[#This Row],[ReportDate]])</f>
        <v>2021</v>
      </c>
      <c r="P4118" s="5" t="str">
        <f>TEXT(Table1[[#This Row],[ReportDate]],"mmm")</f>
        <v>Jun</v>
      </c>
      <c r="Q4118" s="29">
        <f>Table1[[#This Row],[TotalDeaths]]/Table1[[#This Row],[TotalCases]]</f>
        <v>2.4538008951505607E-2</v>
      </c>
    </row>
    <row r="4119" spans="1:17" ht="14.4" x14ac:dyDescent="0.3">
      <c r="A4119" s="5" t="s">
        <v>6340</v>
      </c>
      <c r="B4119" s="5" t="s">
        <v>2191</v>
      </c>
      <c r="C4119" s="5" t="s">
        <v>2225</v>
      </c>
      <c r="D4119" s="5" t="s">
        <v>2226</v>
      </c>
      <c r="E4119" s="32">
        <v>43942</v>
      </c>
      <c r="F4119" s="5">
        <v>968</v>
      </c>
      <c r="G4119" s="5">
        <v>117</v>
      </c>
      <c r="H4119" s="5">
        <v>866</v>
      </c>
      <c r="I4119" s="5">
        <v>401571</v>
      </c>
      <c r="J4119" s="5">
        <v>9947</v>
      </c>
      <c r="K4119" s="5">
        <v>280097</v>
      </c>
      <c r="L4119" s="5">
        <v>6776</v>
      </c>
      <c r="M4119" s="5">
        <v>4479</v>
      </c>
      <c r="N4119" s="5">
        <v>331000000</v>
      </c>
      <c r="O4119" s="5">
        <f>YEAR(Table1[[#This Row],[ReportDate]])</f>
        <v>2020</v>
      </c>
      <c r="P4119" s="5" t="str">
        <f>TEXT(Table1[[#This Row],[ReportDate]],"mmm")</f>
        <v>Apr</v>
      </c>
      <c r="Q4119" s="29">
        <f>Table1[[#This Row],[TotalDeaths]]/Table1[[#This Row],[TotalCases]]</f>
        <v>2.4770214980663445E-2</v>
      </c>
    </row>
    <row r="4120" spans="1:17" ht="14.4" x14ac:dyDescent="0.3">
      <c r="A4120" s="5" t="s">
        <v>6341</v>
      </c>
      <c r="B4120" s="5" t="s">
        <v>2191</v>
      </c>
      <c r="C4120" s="5" t="s">
        <v>2221</v>
      </c>
      <c r="D4120" s="5" t="s">
        <v>2241</v>
      </c>
      <c r="E4120" s="32">
        <v>44241</v>
      </c>
      <c r="F4120" s="5">
        <v>1438</v>
      </c>
      <c r="G4120" s="5">
        <v>105</v>
      </c>
      <c r="H4120" s="5">
        <v>4806</v>
      </c>
      <c r="I4120" s="5">
        <v>403009</v>
      </c>
      <c r="J4120" s="5">
        <v>10052</v>
      </c>
      <c r="K4120" s="5">
        <v>284903</v>
      </c>
      <c r="L4120" s="5">
        <v>18694</v>
      </c>
      <c r="M4120" s="5">
        <v>7867</v>
      </c>
      <c r="N4120" s="5">
        <v>331000000</v>
      </c>
      <c r="O4120" s="5">
        <f>YEAR(Table1[[#This Row],[ReportDate]])</f>
        <v>2021</v>
      </c>
      <c r="P4120" s="5" t="str">
        <f>TEXT(Table1[[#This Row],[ReportDate]],"mmm")</f>
        <v>Feb</v>
      </c>
      <c r="Q4120" s="29">
        <f>Table1[[#This Row],[TotalDeaths]]/Table1[[#This Row],[TotalCases]]</f>
        <v>2.4942371014046831E-2</v>
      </c>
    </row>
    <row r="4121" spans="1:17" ht="14.4" x14ac:dyDescent="0.3">
      <c r="A4121" s="5" t="s">
        <v>6342</v>
      </c>
      <c r="B4121" s="5" t="s">
        <v>2174</v>
      </c>
      <c r="C4121" s="5" t="s">
        <v>27</v>
      </c>
      <c r="D4121" s="5" t="s">
        <v>27</v>
      </c>
      <c r="E4121" s="32">
        <v>44036</v>
      </c>
      <c r="F4121" s="5">
        <v>3521</v>
      </c>
      <c r="G4121" s="5">
        <v>35</v>
      </c>
      <c r="H4121" s="5">
        <v>1512</v>
      </c>
      <c r="I4121" s="5">
        <v>406530</v>
      </c>
      <c r="J4121" s="5">
        <v>10087</v>
      </c>
      <c r="K4121" s="5">
        <v>286415</v>
      </c>
      <c r="L4121" s="5">
        <v>49294</v>
      </c>
      <c r="M4121" s="5">
        <v>8406</v>
      </c>
      <c r="N4121" s="5">
        <v>1380000000</v>
      </c>
      <c r="O4121" s="5">
        <f>YEAR(Table1[[#This Row],[ReportDate]])</f>
        <v>2020</v>
      </c>
      <c r="P4121" s="5" t="str">
        <f>TEXT(Table1[[#This Row],[ReportDate]],"mmm")</f>
        <v>Jul</v>
      </c>
      <c r="Q4121" s="29">
        <f>Table1[[#This Row],[TotalDeaths]]/Table1[[#This Row],[TotalCases]]</f>
        <v>2.4812436966521537E-2</v>
      </c>
    </row>
    <row r="4122" spans="1:17" ht="14.4" x14ac:dyDescent="0.3">
      <c r="A4122" s="5" t="s">
        <v>6343</v>
      </c>
      <c r="B4122" s="5" t="s">
        <v>2174</v>
      </c>
      <c r="C4122" s="5" t="s">
        <v>2184</v>
      </c>
      <c r="D4122" s="5" t="s">
        <v>2215</v>
      </c>
      <c r="E4122" s="32">
        <v>44015</v>
      </c>
      <c r="F4122" s="5">
        <v>3871</v>
      </c>
      <c r="G4122" s="5">
        <v>45</v>
      </c>
      <c r="H4122" s="5">
        <v>2283</v>
      </c>
      <c r="I4122" s="5">
        <v>410401</v>
      </c>
      <c r="J4122" s="5">
        <v>10132</v>
      </c>
      <c r="K4122" s="5">
        <v>288698</v>
      </c>
      <c r="L4122" s="5">
        <v>30968</v>
      </c>
      <c r="M4122" s="5">
        <v>13512</v>
      </c>
      <c r="N4122" s="5">
        <v>1380000000</v>
      </c>
      <c r="O4122" s="5">
        <f>YEAR(Table1[[#This Row],[ReportDate]])</f>
        <v>2020</v>
      </c>
      <c r="P4122" s="5" t="str">
        <f>TEXT(Table1[[#This Row],[ReportDate]],"mmm")</f>
        <v>Jul</v>
      </c>
      <c r="Q4122" s="29">
        <f>Table1[[#This Row],[TotalDeaths]]/Table1[[#This Row],[TotalCases]]</f>
        <v>2.4688049005728543E-2</v>
      </c>
    </row>
    <row r="4123" spans="1:17" ht="14.4" x14ac:dyDescent="0.3">
      <c r="A4123" s="5" t="s">
        <v>6344</v>
      </c>
      <c r="B4123" s="5" t="s">
        <v>2170</v>
      </c>
      <c r="C4123" s="5" t="s">
        <v>2232</v>
      </c>
      <c r="D4123" s="5" t="s">
        <v>2281</v>
      </c>
      <c r="E4123" s="32">
        <v>44212</v>
      </c>
      <c r="F4123" s="5">
        <v>3500</v>
      </c>
      <c r="G4123" s="5">
        <v>103</v>
      </c>
      <c r="H4123" s="5">
        <v>4024</v>
      </c>
      <c r="I4123" s="5">
        <v>413901</v>
      </c>
      <c r="J4123" s="5">
        <v>10235</v>
      </c>
      <c r="K4123" s="5">
        <v>292722</v>
      </c>
      <c r="L4123" s="5">
        <v>38500</v>
      </c>
      <c r="M4123" s="5">
        <v>10636</v>
      </c>
      <c r="N4123" s="5">
        <v>213000000</v>
      </c>
      <c r="O4123" s="5">
        <f>YEAR(Table1[[#This Row],[ReportDate]])</f>
        <v>2021</v>
      </c>
      <c r="P4123" s="5" t="str">
        <f>TEXT(Table1[[#This Row],[ReportDate]],"mmm")</f>
        <v>Jan</v>
      </c>
      <c r="Q4123" s="29">
        <f>Table1[[#This Row],[TotalDeaths]]/Table1[[#This Row],[TotalCases]]</f>
        <v>2.4728135472009007E-2</v>
      </c>
    </row>
    <row r="4124" spans="1:17" ht="14.4" x14ac:dyDescent="0.3">
      <c r="A4124" s="5" t="s">
        <v>6345</v>
      </c>
      <c r="B4124" s="5" t="s">
        <v>2167</v>
      </c>
      <c r="C4124" s="5" t="s">
        <v>2181</v>
      </c>
      <c r="D4124" s="5" t="s">
        <v>2182</v>
      </c>
      <c r="E4124" s="32">
        <v>44326</v>
      </c>
      <c r="F4124" s="5">
        <v>2199</v>
      </c>
      <c r="G4124" s="5">
        <v>133</v>
      </c>
      <c r="H4124" s="5">
        <v>3778</v>
      </c>
      <c r="I4124" s="5">
        <v>416100</v>
      </c>
      <c r="J4124" s="5">
        <v>10368</v>
      </c>
      <c r="K4124" s="5">
        <v>296500</v>
      </c>
      <c r="L4124" s="5">
        <v>32985</v>
      </c>
      <c r="M4124" s="5">
        <v>8875</v>
      </c>
      <c r="N4124" s="5">
        <v>83000000</v>
      </c>
      <c r="O4124" s="5">
        <f>YEAR(Table1[[#This Row],[ReportDate]])</f>
        <v>2021</v>
      </c>
      <c r="P4124" s="5" t="str">
        <f>TEXT(Table1[[#This Row],[ReportDate]],"mmm")</f>
        <v>May</v>
      </c>
      <c r="Q4124" s="29">
        <f>Table1[[#This Row],[TotalDeaths]]/Table1[[#This Row],[TotalCases]]</f>
        <v>2.4917087238644556E-2</v>
      </c>
    </row>
    <row r="4125" spans="1:17" ht="14.4" x14ac:dyDescent="0.3">
      <c r="A4125" s="5" t="s">
        <v>6346</v>
      </c>
      <c r="B4125" s="5" t="s">
        <v>2191</v>
      </c>
      <c r="C4125" s="5" t="s">
        <v>2221</v>
      </c>
      <c r="D4125" s="5" t="s">
        <v>2222</v>
      </c>
      <c r="E4125" s="32">
        <v>44209</v>
      </c>
      <c r="F4125" s="5">
        <v>4354</v>
      </c>
      <c r="G4125" s="5">
        <v>107</v>
      </c>
      <c r="H4125" s="5">
        <v>867</v>
      </c>
      <c r="I4125" s="5">
        <v>420454</v>
      </c>
      <c r="J4125" s="5">
        <v>10475</v>
      </c>
      <c r="K4125" s="5">
        <v>297367</v>
      </c>
      <c r="L4125" s="5">
        <v>39186</v>
      </c>
      <c r="M4125" s="5">
        <v>6350</v>
      </c>
      <c r="N4125" s="5">
        <v>331000000</v>
      </c>
      <c r="O4125" s="5">
        <f>YEAR(Table1[[#This Row],[ReportDate]])</f>
        <v>2021</v>
      </c>
      <c r="P4125" s="5" t="str">
        <f>TEXT(Table1[[#This Row],[ReportDate]],"mmm")</f>
        <v>Jan</v>
      </c>
      <c r="Q4125" s="29">
        <f>Table1[[#This Row],[TotalDeaths]]/Table1[[#This Row],[TotalCases]]</f>
        <v>2.4913545833789189E-2</v>
      </c>
    </row>
    <row r="4126" spans="1:17" ht="14.4" x14ac:dyDescent="0.3">
      <c r="A4126" s="5" t="s">
        <v>6347</v>
      </c>
      <c r="B4126" s="5" t="s">
        <v>2170</v>
      </c>
      <c r="C4126" s="5" t="s">
        <v>2249</v>
      </c>
      <c r="D4126" s="5" t="s">
        <v>2250</v>
      </c>
      <c r="E4126" s="32">
        <v>43877</v>
      </c>
      <c r="F4126" s="5">
        <v>3901</v>
      </c>
      <c r="G4126" s="5">
        <v>103</v>
      </c>
      <c r="H4126" s="5">
        <v>1382</v>
      </c>
      <c r="I4126" s="5">
        <v>424355</v>
      </c>
      <c r="J4126" s="5">
        <v>10578</v>
      </c>
      <c r="K4126" s="5">
        <v>298749</v>
      </c>
      <c r="L4126" s="5">
        <v>39010</v>
      </c>
      <c r="M4126" s="5">
        <v>16954</v>
      </c>
      <c r="N4126" s="5">
        <v>213000000</v>
      </c>
      <c r="O4126" s="5">
        <f>YEAR(Table1[[#This Row],[ReportDate]])</f>
        <v>2020</v>
      </c>
      <c r="P4126" s="5" t="str">
        <f>TEXT(Table1[[#This Row],[ReportDate]],"mmm")</f>
        <v>Feb</v>
      </c>
      <c r="Q4126" s="29">
        <f>Table1[[#This Row],[TotalDeaths]]/Table1[[#This Row],[TotalCases]]</f>
        <v>2.4927242521002462E-2</v>
      </c>
    </row>
    <row r="4127" spans="1:17" ht="14.4" x14ac:dyDescent="0.3">
      <c r="A4127" s="5" t="s">
        <v>6348</v>
      </c>
      <c r="B4127" s="5" t="s">
        <v>2191</v>
      </c>
      <c r="C4127" s="5" t="s">
        <v>2225</v>
      </c>
      <c r="D4127" s="5" t="s">
        <v>2288</v>
      </c>
      <c r="E4127" s="32">
        <v>44381</v>
      </c>
      <c r="F4127" s="5">
        <v>2270</v>
      </c>
      <c r="G4127" s="5">
        <v>69</v>
      </c>
      <c r="H4127" s="5">
        <v>3614</v>
      </c>
      <c r="I4127" s="5">
        <v>426625</v>
      </c>
      <c r="J4127" s="5">
        <v>10647</v>
      </c>
      <c r="K4127" s="5">
        <v>302363</v>
      </c>
      <c r="L4127" s="5">
        <v>29510</v>
      </c>
      <c r="M4127" s="5">
        <v>8038</v>
      </c>
      <c r="N4127" s="5">
        <v>331000000</v>
      </c>
      <c r="O4127" s="5">
        <f>YEAR(Table1[[#This Row],[ReportDate]])</f>
        <v>2021</v>
      </c>
      <c r="P4127" s="5" t="str">
        <f>TEXT(Table1[[#This Row],[ReportDate]],"mmm")</f>
        <v>Jul</v>
      </c>
      <c r="Q4127" s="29">
        <f>Table1[[#This Row],[TotalDeaths]]/Table1[[#This Row],[TotalCases]]</f>
        <v>2.4956343392909464E-2</v>
      </c>
    </row>
    <row r="4128" spans="1:17" ht="14.4" x14ac:dyDescent="0.3">
      <c r="A4128" s="5" t="s">
        <v>6349</v>
      </c>
      <c r="B4128" s="5" t="s">
        <v>2167</v>
      </c>
      <c r="C4128" s="5" t="s">
        <v>2181</v>
      </c>
      <c r="D4128" s="5" t="s">
        <v>2252</v>
      </c>
      <c r="E4128" s="32">
        <v>44358</v>
      </c>
      <c r="F4128" s="5">
        <v>229</v>
      </c>
      <c r="G4128" s="5">
        <v>88</v>
      </c>
      <c r="H4128" s="5">
        <v>2072</v>
      </c>
      <c r="I4128" s="5">
        <v>426854</v>
      </c>
      <c r="J4128" s="5">
        <v>10735</v>
      </c>
      <c r="K4128" s="5">
        <v>304435</v>
      </c>
      <c r="L4128" s="5">
        <v>2977</v>
      </c>
      <c r="M4128" s="5">
        <v>19691</v>
      </c>
      <c r="N4128" s="5">
        <v>83000000</v>
      </c>
      <c r="O4128" s="5">
        <f>YEAR(Table1[[#This Row],[ReportDate]])</f>
        <v>2021</v>
      </c>
      <c r="P4128" s="5" t="str">
        <f>TEXT(Table1[[#This Row],[ReportDate]],"mmm")</f>
        <v>Jun</v>
      </c>
      <c r="Q4128" s="29">
        <f>Table1[[#This Row],[TotalDeaths]]/Table1[[#This Row],[TotalCases]]</f>
        <v>2.5149114217039081E-2</v>
      </c>
    </row>
    <row r="4129" spans="1:17" ht="14.4" x14ac:dyDescent="0.3">
      <c r="A4129" s="5" t="s">
        <v>6350</v>
      </c>
      <c r="B4129" s="5" t="s">
        <v>2191</v>
      </c>
      <c r="C4129" s="5" t="s">
        <v>2225</v>
      </c>
      <c r="D4129" s="5" t="s">
        <v>2226</v>
      </c>
      <c r="E4129" s="32">
        <v>44334</v>
      </c>
      <c r="F4129" s="5">
        <v>2486</v>
      </c>
      <c r="G4129" s="5">
        <v>2</v>
      </c>
      <c r="H4129" s="5">
        <v>2862</v>
      </c>
      <c r="I4129" s="5">
        <v>429340</v>
      </c>
      <c r="J4129" s="5">
        <v>10737</v>
      </c>
      <c r="K4129" s="5">
        <v>307297</v>
      </c>
      <c r="L4129" s="5">
        <v>24860</v>
      </c>
      <c r="M4129" s="5">
        <v>5712</v>
      </c>
      <c r="N4129" s="5">
        <v>331000000</v>
      </c>
      <c r="O4129" s="5">
        <f>YEAR(Table1[[#This Row],[ReportDate]])</f>
        <v>2021</v>
      </c>
      <c r="P4129" s="5" t="str">
        <f>TEXT(Table1[[#This Row],[ReportDate]],"mmm")</f>
        <v>May</v>
      </c>
      <c r="Q4129" s="29">
        <f>Table1[[#This Row],[TotalDeaths]]/Table1[[#This Row],[TotalCases]]</f>
        <v>2.5008152047328459E-2</v>
      </c>
    </row>
    <row r="4130" spans="1:17" ht="14.4" x14ac:dyDescent="0.3">
      <c r="A4130" s="5" t="s">
        <v>6351</v>
      </c>
      <c r="B4130" s="5" t="s">
        <v>2186</v>
      </c>
      <c r="C4130" s="5" t="s">
        <v>2187</v>
      </c>
      <c r="D4130" s="5" t="s">
        <v>2188</v>
      </c>
      <c r="E4130" s="32">
        <v>43852</v>
      </c>
      <c r="F4130" s="5">
        <v>149</v>
      </c>
      <c r="G4130" s="5">
        <v>177</v>
      </c>
      <c r="H4130" s="5">
        <v>983</v>
      </c>
      <c r="I4130" s="5">
        <v>429489</v>
      </c>
      <c r="J4130" s="5">
        <v>10914</v>
      </c>
      <c r="K4130" s="5">
        <v>308280</v>
      </c>
      <c r="L4130" s="5">
        <v>894</v>
      </c>
      <c r="M4130" s="5">
        <v>2476</v>
      </c>
      <c r="N4130" s="5">
        <v>68000000</v>
      </c>
      <c r="O4130" s="5">
        <f>YEAR(Table1[[#This Row],[ReportDate]])</f>
        <v>2020</v>
      </c>
      <c r="P4130" s="5" t="str">
        <f>TEXT(Table1[[#This Row],[ReportDate]],"mmm")</f>
        <v>Jan</v>
      </c>
      <c r="Q4130" s="29">
        <f>Table1[[#This Row],[TotalDeaths]]/Table1[[#This Row],[TotalCases]]</f>
        <v>2.5411593777721897E-2</v>
      </c>
    </row>
    <row r="4131" spans="1:17" ht="14.4" x14ac:dyDescent="0.3">
      <c r="A4131" s="5" t="s">
        <v>6352</v>
      </c>
      <c r="B4131" s="5" t="s">
        <v>2170</v>
      </c>
      <c r="C4131" s="5" t="s">
        <v>2171</v>
      </c>
      <c r="D4131" s="5" t="s">
        <v>2172</v>
      </c>
      <c r="E4131" s="32">
        <v>44043</v>
      </c>
      <c r="F4131" s="5">
        <v>909</v>
      </c>
      <c r="G4131" s="5">
        <v>41</v>
      </c>
      <c r="H4131" s="5">
        <v>1024</v>
      </c>
      <c r="I4131" s="5">
        <v>430398</v>
      </c>
      <c r="J4131" s="5">
        <v>10955</v>
      </c>
      <c r="K4131" s="5">
        <v>309304</v>
      </c>
      <c r="L4131" s="5">
        <v>11817</v>
      </c>
      <c r="M4131" s="5">
        <v>14140</v>
      </c>
      <c r="N4131" s="5">
        <v>213000000</v>
      </c>
      <c r="O4131" s="5">
        <f>YEAR(Table1[[#This Row],[ReportDate]])</f>
        <v>2020</v>
      </c>
      <c r="P4131" s="5" t="str">
        <f>TEXT(Table1[[#This Row],[ReportDate]],"mmm")</f>
        <v>Jul</v>
      </c>
      <c r="Q4131" s="29">
        <f>Table1[[#This Row],[TotalDeaths]]/Table1[[#This Row],[TotalCases]]</f>
        <v>2.5453185191381001E-2</v>
      </c>
    </row>
    <row r="4132" spans="1:17" ht="14.4" x14ac:dyDescent="0.3">
      <c r="A4132" s="5" t="s">
        <v>6353</v>
      </c>
      <c r="B4132" s="5" t="s">
        <v>2174</v>
      </c>
      <c r="C4132" s="5" t="s">
        <v>2175</v>
      </c>
      <c r="D4132" s="5" t="s">
        <v>2276</v>
      </c>
      <c r="E4132" s="32">
        <v>44140</v>
      </c>
      <c r="F4132" s="5">
        <v>3528</v>
      </c>
      <c r="G4132" s="5">
        <v>109</v>
      </c>
      <c r="H4132" s="5">
        <v>2405</v>
      </c>
      <c r="I4132" s="5">
        <v>433926</v>
      </c>
      <c r="J4132" s="5">
        <v>11064</v>
      </c>
      <c r="K4132" s="5">
        <v>311709</v>
      </c>
      <c r="L4132" s="5">
        <v>52920</v>
      </c>
      <c r="M4132" s="5">
        <v>551</v>
      </c>
      <c r="N4132" s="5">
        <v>1380000000</v>
      </c>
      <c r="O4132" s="5">
        <f>YEAR(Table1[[#This Row],[ReportDate]])</f>
        <v>2020</v>
      </c>
      <c r="P4132" s="5" t="str">
        <f>TEXT(Table1[[#This Row],[ReportDate]],"mmm")</f>
        <v>Nov</v>
      </c>
      <c r="Q4132" s="29">
        <f>Table1[[#This Row],[TotalDeaths]]/Table1[[#This Row],[TotalCases]]</f>
        <v>2.5497435046528672E-2</v>
      </c>
    </row>
    <row r="4133" spans="1:17" ht="14.4" x14ac:dyDescent="0.3">
      <c r="A4133" s="5" t="s">
        <v>6354</v>
      </c>
      <c r="B4133" s="5" t="s">
        <v>2191</v>
      </c>
      <c r="C4133" s="5" t="s">
        <v>2221</v>
      </c>
      <c r="D4133" s="5" t="s">
        <v>2241</v>
      </c>
      <c r="E4133" s="32">
        <v>44491</v>
      </c>
      <c r="F4133" s="5">
        <v>977</v>
      </c>
      <c r="G4133" s="5">
        <v>181</v>
      </c>
      <c r="H4133" s="5">
        <v>117</v>
      </c>
      <c r="I4133" s="5">
        <v>434903</v>
      </c>
      <c r="J4133" s="5">
        <v>11245</v>
      </c>
      <c r="K4133" s="5">
        <v>311826</v>
      </c>
      <c r="L4133" s="5">
        <v>5862</v>
      </c>
      <c r="M4133" s="5">
        <v>12369</v>
      </c>
      <c r="N4133" s="5">
        <v>331000000</v>
      </c>
      <c r="O4133" s="5">
        <f>YEAR(Table1[[#This Row],[ReportDate]])</f>
        <v>2021</v>
      </c>
      <c r="P4133" s="5" t="str">
        <f>TEXT(Table1[[#This Row],[ReportDate]],"mmm")</f>
        <v>Oct</v>
      </c>
      <c r="Q4133" s="29">
        <f>Table1[[#This Row],[TotalDeaths]]/Table1[[#This Row],[TotalCases]]</f>
        <v>2.5856340379348957E-2</v>
      </c>
    </row>
    <row r="4134" spans="1:17" ht="14.4" x14ac:dyDescent="0.3">
      <c r="A4134" s="5" t="s">
        <v>6355</v>
      </c>
      <c r="B4134" s="5" t="s">
        <v>2170</v>
      </c>
      <c r="C4134" s="5" t="s">
        <v>2178</v>
      </c>
      <c r="D4134" s="5" t="s">
        <v>2286</v>
      </c>
      <c r="E4134" s="32">
        <v>44102</v>
      </c>
      <c r="F4134" s="5">
        <v>634</v>
      </c>
      <c r="G4134" s="5">
        <v>166</v>
      </c>
      <c r="H4134" s="5">
        <v>2526</v>
      </c>
      <c r="I4134" s="5">
        <v>435537</v>
      </c>
      <c r="J4134" s="5">
        <v>11411</v>
      </c>
      <c r="K4134" s="5">
        <v>314352</v>
      </c>
      <c r="L4134" s="5">
        <v>3804</v>
      </c>
      <c r="M4134" s="5">
        <v>9739</v>
      </c>
      <c r="N4134" s="5">
        <v>213000000</v>
      </c>
      <c r="O4134" s="5">
        <f>YEAR(Table1[[#This Row],[ReportDate]])</f>
        <v>2020</v>
      </c>
      <c r="P4134" s="5" t="str">
        <f>TEXT(Table1[[#This Row],[ReportDate]],"mmm")</f>
        <v>Sep</v>
      </c>
      <c r="Q4134" s="29">
        <f>Table1[[#This Row],[TotalDeaths]]/Table1[[#This Row],[TotalCases]]</f>
        <v>2.6199840656476948E-2</v>
      </c>
    </row>
    <row r="4135" spans="1:17" ht="14.4" x14ac:dyDescent="0.3">
      <c r="A4135" s="5" t="s">
        <v>6356</v>
      </c>
      <c r="B4135" s="5" t="s">
        <v>2170</v>
      </c>
      <c r="C4135" s="5" t="s">
        <v>2249</v>
      </c>
      <c r="D4135" s="5" t="s">
        <v>2268</v>
      </c>
      <c r="E4135" s="32">
        <v>44401</v>
      </c>
      <c r="F4135" s="5">
        <v>4717</v>
      </c>
      <c r="G4135" s="5">
        <v>117</v>
      </c>
      <c r="H4135" s="5">
        <v>2160</v>
      </c>
      <c r="I4135" s="5">
        <v>440254</v>
      </c>
      <c r="J4135" s="5">
        <v>11528</v>
      </c>
      <c r="K4135" s="5">
        <v>316512</v>
      </c>
      <c r="L4135" s="5">
        <v>28302</v>
      </c>
      <c r="M4135" s="5">
        <v>15758</v>
      </c>
      <c r="N4135" s="5">
        <v>213000000</v>
      </c>
      <c r="O4135" s="5">
        <f>YEAR(Table1[[#This Row],[ReportDate]])</f>
        <v>2021</v>
      </c>
      <c r="P4135" s="5" t="str">
        <f>TEXT(Table1[[#This Row],[ReportDate]],"mmm")</f>
        <v>Jul</v>
      </c>
      <c r="Q4135" s="29">
        <f>Table1[[#This Row],[TotalDeaths]]/Table1[[#This Row],[TotalCases]]</f>
        <v>2.6184884180495804E-2</v>
      </c>
    </row>
    <row r="4136" spans="1:17" ht="14.4" x14ac:dyDescent="0.3">
      <c r="A4136" s="5" t="s">
        <v>6357</v>
      </c>
      <c r="B4136" s="5" t="s">
        <v>2191</v>
      </c>
      <c r="C4136" s="5" t="s">
        <v>2221</v>
      </c>
      <c r="D4136" s="5" t="s">
        <v>2222</v>
      </c>
      <c r="E4136" s="32">
        <v>44032</v>
      </c>
      <c r="F4136" s="5">
        <v>2190</v>
      </c>
      <c r="G4136" s="5">
        <v>54</v>
      </c>
      <c r="H4136" s="5">
        <v>1218</v>
      </c>
      <c r="I4136" s="5">
        <v>442444</v>
      </c>
      <c r="J4136" s="5">
        <v>11582</v>
      </c>
      <c r="K4136" s="5">
        <v>317730</v>
      </c>
      <c r="L4136" s="5">
        <v>39420</v>
      </c>
      <c r="M4136" s="5">
        <v>2045</v>
      </c>
      <c r="N4136" s="5">
        <v>331000000</v>
      </c>
      <c r="O4136" s="5">
        <f>YEAR(Table1[[#This Row],[ReportDate]])</f>
        <v>2020</v>
      </c>
      <c r="P4136" s="5" t="str">
        <f>TEXT(Table1[[#This Row],[ReportDate]],"mmm")</f>
        <v>Jul</v>
      </c>
      <c r="Q4136" s="29">
        <f>Table1[[#This Row],[TotalDeaths]]/Table1[[#This Row],[TotalCases]]</f>
        <v>2.6177324135935848E-2</v>
      </c>
    </row>
    <row r="4137" spans="1:17" ht="14.4" x14ac:dyDescent="0.3">
      <c r="A4137" s="5" t="s">
        <v>6358</v>
      </c>
      <c r="B4137" s="5" t="s">
        <v>2174</v>
      </c>
      <c r="C4137" s="5" t="s">
        <v>27</v>
      </c>
      <c r="D4137" s="5" t="s">
        <v>27</v>
      </c>
      <c r="E4137" s="32">
        <v>43862</v>
      </c>
      <c r="F4137" s="5">
        <v>4149</v>
      </c>
      <c r="G4137" s="5">
        <v>138</v>
      </c>
      <c r="H4137" s="5">
        <v>1043</v>
      </c>
      <c r="I4137" s="5">
        <v>446593</v>
      </c>
      <c r="J4137" s="5">
        <v>11720</v>
      </c>
      <c r="K4137" s="5">
        <v>318773</v>
      </c>
      <c r="L4137" s="5">
        <v>45639</v>
      </c>
      <c r="M4137" s="5">
        <v>12138</v>
      </c>
      <c r="N4137" s="5">
        <v>1380000000</v>
      </c>
      <c r="O4137" s="5">
        <f>YEAR(Table1[[#This Row],[ReportDate]])</f>
        <v>2020</v>
      </c>
      <c r="P4137" s="5" t="str">
        <f>TEXT(Table1[[#This Row],[ReportDate]],"mmm")</f>
        <v>Feb</v>
      </c>
      <c r="Q4137" s="29">
        <f>Table1[[#This Row],[TotalDeaths]]/Table1[[#This Row],[TotalCases]]</f>
        <v>2.6243134128837668E-2</v>
      </c>
    </row>
    <row r="4138" spans="1:17" ht="14.4" x14ac:dyDescent="0.3">
      <c r="A4138" s="5" t="s">
        <v>6359</v>
      </c>
      <c r="B4138" s="5" t="s">
        <v>2174</v>
      </c>
      <c r="C4138" s="5" t="s">
        <v>2175</v>
      </c>
      <c r="D4138" s="5" t="s">
        <v>2276</v>
      </c>
      <c r="E4138" s="32">
        <v>44273</v>
      </c>
      <c r="F4138" s="5">
        <v>4939</v>
      </c>
      <c r="G4138" s="5">
        <v>113</v>
      </c>
      <c r="H4138" s="5">
        <v>2505</v>
      </c>
      <c r="I4138" s="5">
        <v>451532</v>
      </c>
      <c r="J4138" s="5">
        <v>11833</v>
      </c>
      <c r="K4138" s="5">
        <v>321278</v>
      </c>
      <c r="L4138" s="5">
        <v>74085</v>
      </c>
      <c r="M4138" s="5">
        <v>6615</v>
      </c>
      <c r="N4138" s="5">
        <v>1380000000</v>
      </c>
      <c r="O4138" s="5">
        <f>YEAR(Table1[[#This Row],[ReportDate]])</f>
        <v>2021</v>
      </c>
      <c r="P4138" s="5" t="str">
        <f>TEXT(Table1[[#This Row],[ReportDate]],"mmm")</f>
        <v>Mar</v>
      </c>
      <c r="Q4138" s="29">
        <f>Table1[[#This Row],[TotalDeaths]]/Table1[[#This Row],[TotalCases]]</f>
        <v>2.6206337535324184E-2</v>
      </c>
    </row>
    <row r="4139" spans="1:17" ht="14.4" x14ac:dyDescent="0.3">
      <c r="A4139" s="5" t="s">
        <v>6360</v>
      </c>
      <c r="B4139" s="5" t="s">
        <v>2191</v>
      </c>
      <c r="C4139" s="5" t="s">
        <v>2225</v>
      </c>
      <c r="D4139" s="5" t="s">
        <v>2226</v>
      </c>
      <c r="E4139" s="32">
        <v>43992</v>
      </c>
      <c r="F4139" s="5">
        <v>3474</v>
      </c>
      <c r="G4139" s="5">
        <v>29</v>
      </c>
      <c r="H4139" s="5">
        <v>3814</v>
      </c>
      <c r="I4139" s="5">
        <v>455006</v>
      </c>
      <c r="J4139" s="5">
        <v>11862</v>
      </c>
      <c r="K4139" s="5">
        <v>325092</v>
      </c>
      <c r="L4139" s="5">
        <v>27792</v>
      </c>
      <c r="M4139" s="5">
        <v>19720</v>
      </c>
      <c r="N4139" s="5">
        <v>331000000</v>
      </c>
      <c r="O4139" s="5">
        <f>YEAR(Table1[[#This Row],[ReportDate]])</f>
        <v>2020</v>
      </c>
      <c r="P4139" s="5" t="str">
        <f>TEXT(Table1[[#This Row],[ReportDate]],"mmm")</f>
        <v>Jun</v>
      </c>
      <c r="Q4139" s="29">
        <f>Table1[[#This Row],[TotalDeaths]]/Table1[[#This Row],[TotalCases]]</f>
        <v>2.6069985890295952E-2</v>
      </c>
    </row>
    <row r="4140" spans="1:17" ht="14.4" x14ac:dyDescent="0.3">
      <c r="A4140" s="5" t="s">
        <v>6361</v>
      </c>
      <c r="B4140" s="5" t="s">
        <v>2170</v>
      </c>
      <c r="C4140" s="5" t="s">
        <v>2178</v>
      </c>
      <c r="D4140" s="5" t="s">
        <v>2286</v>
      </c>
      <c r="E4140" s="32">
        <v>44084</v>
      </c>
      <c r="F4140" s="5">
        <v>3780</v>
      </c>
      <c r="G4140" s="5">
        <v>107</v>
      </c>
      <c r="H4140" s="5">
        <v>3519</v>
      </c>
      <c r="I4140" s="5">
        <v>458786</v>
      </c>
      <c r="J4140" s="5">
        <v>11969</v>
      </c>
      <c r="K4140" s="5">
        <v>328611</v>
      </c>
      <c r="L4140" s="5">
        <v>45360</v>
      </c>
      <c r="M4140" s="5">
        <v>12007</v>
      </c>
      <c r="N4140" s="5">
        <v>213000000</v>
      </c>
      <c r="O4140" s="5">
        <f>YEAR(Table1[[#This Row],[ReportDate]])</f>
        <v>2020</v>
      </c>
      <c r="P4140" s="5" t="str">
        <f>TEXT(Table1[[#This Row],[ReportDate]],"mmm")</f>
        <v>Sep</v>
      </c>
      <c r="Q4140" s="29">
        <f>Table1[[#This Row],[TotalDeaths]]/Table1[[#This Row],[TotalCases]]</f>
        <v>2.6088415949920007E-2</v>
      </c>
    </row>
    <row r="4141" spans="1:17" ht="14.4" x14ac:dyDescent="0.3">
      <c r="A4141" s="5" t="s">
        <v>6362</v>
      </c>
      <c r="B4141" s="5" t="s">
        <v>2174</v>
      </c>
      <c r="C4141" s="5" t="s">
        <v>2201</v>
      </c>
      <c r="D4141" s="5" t="s">
        <v>2261</v>
      </c>
      <c r="E4141" s="32">
        <v>44351</v>
      </c>
      <c r="F4141" s="5">
        <v>1865</v>
      </c>
      <c r="G4141" s="5">
        <v>80</v>
      </c>
      <c r="H4141" s="5">
        <v>2687</v>
      </c>
      <c r="I4141" s="5">
        <v>460651</v>
      </c>
      <c r="J4141" s="5">
        <v>12049</v>
      </c>
      <c r="K4141" s="5">
        <v>331298</v>
      </c>
      <c r="L4141" s="5">
        <v>22380</v>
      </c>
      <c r="M4141" s="5">
        <v>5208</v>
      </c>
      <c r="N4141" s="5">
        <v>1380000000</v>
      </c>
      <c r="O4141" s="5">
        <f>YEAR(Table1[[#This Row],[ReportDate]])</f>
        <v>2021</v>
      </c>
      <c r="P4141" s="5" t="str">
        <f>TEXT(Table1[[#This Row],[ReportDate]],"mmm")</f>
        <v>Jun</v>
      </c>
      <c r="Q4141" s="29">
        <f>Table1[[#This Row],[TotalDeaths]]/Table1[[#This Row],[TotalCases]]</f>
        <v>2.6156461182109667E-2</v>
      </c>
    </row>
    <row r="4142" spans="1:17" ht="14.4" x14ac:dyDescent="0.3">
      <c r="A4142" s="5" t="s">
        <v>6363</v>
      </c>
      <c r="B4142" s="5" t="s">
        <v>2191</v>
      </c>
      <c r="C4142" s="5" t="s">
        <v>2221</v>
      </c>
      <c r="D4142" s="5" t="s">
        <v>2241</v>
      </c>
      <c r="E4142" s="32">
        <v>44481</v>
      </c>
      <c r="F4142" s="5">
        <v>298</v>
      </c>
      <c r="G4142" s="5">
        <v>183</v>
      </c>
      <c r="H4142" s="5">
        <v>3156</v>
      </c>
      <c r="I4142" s="5">
        <v>460949</v>
      </c>
      <c r="J4142" s="5">
        <v>12232</v>
      </c>
      <c r="K4142" s="5">
        <v>334454</v>
      </c>
      <c r="L4142" s="5">
        <v>1490</v>
      </c>
      <c r="M4142" s="5">
        <v>215</v>
      </c>
      <c r="N4142" s="5">
        <v>331000000</v>
      </c>
      <c r="O4142" s="5">
        <f>YEAR(Table1[[#This Row],[ReportDate]])</f>
        <v>2021</v>
      </c>
      <c r="P4142" s="5" t="str">
        <f>TEXT(Table1[[#This Row],[ReportDate]],"mmm")</f>
        <v>Oct</v>
      </c>
      <c r="Q4142" s="29">
        <f>Table1[[#This Row],[TotalDeaths]]/Table1[[#This Row],[TotalCases]]</f>
        <v>2.6536558274342713E-2</v>
      </c>
    </row>
    <row r="4143" spans="1:17" ht="14.4" x14ac:dyDescent="0.3">
      <c r="A4143" s="5" t="s">
        <v>6364</v>
      </c>
      <c r="B4143" s="5" t="s">
        <v>2191</v>
      </c>
      <c r="C4143" s="5" t="s">
        <v>2217</v>
      </c>
      <c r="D4143" s="5" t="s">
        <v>2230</v>
      </c>
      <c r="E4143" s="32">
        <v>44310</v>
      </c>
      <c r="F4143" s="5">
        <v>2739</v>
      </c>
      <c r="G4143" s="5">
        <v>156</v>
      </c>
      <c r="H4143" s="5">
        <v>575</v>
      </c>
      <c r="I4143" s="5">
        <v>463688</v>
      </c>
      <c r="J4143" s="5">
        <v>12388</v>
      </c>
      <c r="K4143" s="5">
        <v>335029</v>
      </c>
      <c r="L4143" s="5">
        <v>13695</v>
      </c>
      <c r="M4143" s="5">
        <v>16345</v>
      </c>
      <c r="N4143" s="5">
        <v>331000000</v>
      </c>
      <c r="O4143" s="5">
        <f>YEAR(Table1[[#This Row],[ReportDate]])</f>
        <v>2021</v>
      </c>
      <c r="P4143" s="5" t="str">
        <f>TEXT(Table1[[#This Row],[ReportDate]],"mmm")</f>
        <v>Apr</v>
      </c>
      <c r="Q4143" s="29">
        <f>Table1[[#This Row],[TotalDeaths]]/Table1[[#This Row],[TotalCases]]</f>
        <v>2.6716240230499819E-2</v>
      </c>
    </row>
    <row r="4144" spans="1:17" ht="14.4" x14ac:dyDescent="0.3">
      <c r="A4144" s="5" t="s">
        <v>6365</v>
      </c>
      <c r="B4144" s="5" t="s">
        <v>2191</v>
      </c>
      <c r="C4144" s="5" t="s">
        <v>2225</v>
      </c>
      <c r="D4144" s="5" t="s">
        <v>2226</v>
      </c>
      <c r="E4144" s="32">
        <v>43840</v>
      </c>
      <c r="F4144" s="5">
        <v>3725</v>
      </c>
      <c r="G4144" s="5">
        <v>16</v>
      </c>
      <c r="H4144" s="5">
        <v>3345</v>
      </c>
      <c r="I4144" s="5">
        <v>467413</v>
      </c>
      <c r="J4144" s="5">
        <v>12404</v>
      </c>
      <c r="K4144" s="5">
        <v>338374</v>
      </c>
      <c r="L4144" s="5">
        <v>29800</v>
      </c>
      <c r="M4144" s="5">
        <v>11055</v>
      </c>
      <c r="N4144" s="5">
        <v>331000000</v>
      </c>
      <c r="O4144" s="5">
        <f>YEAR(Table1[[#This Row],[ReportDate]])</f>
        <v>2020</v>
      </c>
      <c r="P4144" s="5" t="str">
        <f>TEXT(Table1[[#This Row],[ReportDate]],"mmm")</f>
        <v>Jan</v>
      </c>
      <c r="Q4144" s="29">
        <f>Table1[[#This Row],[TotalDeaths]]/Table1[[#This Row],[TotalCases]]</f>
        <v>2.6537558861221233E-2</v>
      </c>
    </row>
    <row r="4145" spans="1:17" ht="14.4" x14ac:dyDescent="0.3">
      <c r="A4145" s="5" t="s">
        <v>6366</v>
      </c>
      <c r="B4145" s="5" t="s">
        <v>2170</v>
      </c>
      <c r="C4145" s="5" t="s">
        <v>2249</v>
      </c>
      <c r="D4145" s="5" t="s">
        <v>2268</v>
      </c>
      <c r="E4145" s="32">
        <v>44556</v>
      </c>
      <c r="F4145" s="5">
        <v>3391</v>
      </c>
      <c r="G4145" s="5">
        <v>32</v>
      </c>
      <c r="H4145" s="5">
        <v>2847</v>
      </c>
      <c r="I4145" s="5">
        <v>470804</v>
      </c>
      <c r="J4145" s="5">
        <v>12436</v>
      </c>
      <c r="K4145" s="5">
        <v>341221</v>
      </c>
      <c r="L4145" s="5">
        <v>20346</v>
      </c>
      <c r="M4145" s="5">
        <v>9016</v>
      </c>
      <c r="N4145" s="5">
        <v>213000000</v>
      </c>
      <c r="O4145" s="5">
        <f>YEAR(Table1[[#This Row],[ReportDate]])</f>
        <v>2021</v>
      </c>
      <c r="P4145" s="5" t="str">
        <f>TEXT(Table1[[#This Row],[ReportDate]],"mmm")</f>
        <v>Dec</v>
      </c>
      <c r="Q4145" s="29">
        <f>Table1[[#This Row],[TotalDeaths]]/Table1[[#This Row],[TotalCases]]</f>
        <v>2.6414389002642289E-2</v>
      </c>
    </row>
    <row r="4146" spans="1:17" ht="14.4" x14ac:dyDescent="0.3">
      <c r="A4146" s="5" t="s">
        <v>6367</v>
      </c>
      <c r="B4146" s="5" t="s">
        <v>2174</v>
      </c>
      <c r="C4146" s="5" t="s">
        <v>2175</v>
      </c>
      <c r="D4146" s="5" t="s">
        <v>2276</v>
      </c>
      <c r="E4146" s="32">
        <v>44335</v>
      </c>
      <c r="F4146" s="5">
        <v>4540</v>
      </c>
      <c r="G4146" s="5">
        <v>101</v>
      </c>
      <c r="H4146" s="5">
        <v>402</v>
      </c>
      <c r="I4146" s="5">
        <v>475344</v>
      </c>
      <c r="J4146" s="5">
        <v>12537</v>
      </c>
      <c r="K4146" s="5">
        <v>341623</v>
      </c>
      <c r="L4146" s="5">
        <v>77180</v>
      </c>
      <c r="M4146" s="5">
        <v>16220</v>
      </c>
      <c r="N4146" s="5">
        <v>1380000000</v>
      </c>
      <c r="O4146" s="5">
        <f>YEAR(Table1[[#This Row],[ReportDate]])</f>
        <v>2021</v>
      </c>
      <c r="P4146" s="5" t="str">
        <f>TEXT(Table1[[#This Row],[ReportDate]],"mmm")</f>
        <v>May</v>
      </c>
      <c r="Q4146" s="29">
        <f>Table1[[#This Row],[TotalDeaths]]/Table1[[#This Row],[TotalCases]]</f>
        <v>2.6374583459557711E-2</v>
      </c>
    </row>
    <row r="4147" spans="1:17" ht="14.4" x14ac:dyDescent="0.3">
      <c r="A4147" s="5" t="s">
        <v>6368</v>
      </c>
      <c r="B4147" s="5" t="s">
        <v>2170</v>
      </c>
      <c r="C4147" s="5" t="s">
        <v>2171</v>
      </c>
      <c r="D4147" s="5" t="s">
        <v>2172</v>
      </c>
      <c r="E4147" s="32">
        <v>44390</v>
      </c>
      <c r="F4147" s="5">
        <v>97</v>
      </c>
      <c r="G4147" s="5">
        <v>20</v>
      </c>
      <c r="H4147" s="5">
        <v>252</v>
      </c>
      <c r="I4147" s="5">
        <v>475441</v>
      </c>
      <c r="J4147" s="5">
        <v>12557</v>
      </c>
      <c r="K4147" s="5">
        <v>341875</v>
      </c>
      <c r="L4147" s="5">
        <v>679</v>
      </c>
      <c r="M4147" s="5">
        <v>12859</v>
      </c>
      <c r="N4147" s="5">
        <v>213000000</v>
      </c>
      <c r="O4147" s="5">
        <f>YEAR(Table1[[#This Row],[ReportDate]])</f>
        <v>2021</v>
      </c>
      <c r="P4147" s="5" t="str">
        <f>TEXT(Table1[[#This Row],[ReportDate]],"mmm")</f>
        <v>Jul</v>
      </c>
      <c r="Q4147" s="29">
        <f>Table1[[#This Row],[TotalDeaths]]/Table1[[#This Row],[TotalCases]]</f>
        <v>2.6411268695800322E-2</v>
      </c>
    </row>
    <row r="4148" spans="1:17" ht="14.4" x14ac:dyDescent="0.3">
      <c r="A4148" s="5" t="s">
        <v>6369</v>
      </c>
      <c r="B4148" s="5" t="s">
        <v>2186</v>
      </c>
      <c r="C4148" s="5" t="s">
        <v>2187</v>
      </c>
      <c r="D4148" s="5" t="s">
        <v>2188</v>
      </c>
      <c r="E4148" s="32">
        <v>44266</v>
      </c>
      <c r="F4148" s="5">
        <v>3197</v>
      </c>
      <c r="G4148" s="5">
        <v>110</v>
      </c>
      <c r="H4148" s="5">
        <v>1629</v>
      </c>
      <c r="I4148" s="5">
        <v>478638</v>
      </c>
      <c r="J4148" s="5">
        <v>12667</v>
      </c>
      <c r="K4148" s="5">
        <v>343504</v>
      </c>
      <c r="L4148" s="5">
        <v>44758</v>
      </c>
      <c r="M4148" s="5">
        <v>14672</v>
      </c>
      <c r="N4148" s="5">
        <v>68000000</v>
      </c>
      <c r="O4148" s="5">
        <f>YEAR(Table1[[#This Row],[ReportDate]])</f>
        <v>2021</v>
      </c>
      <c r="P4148" s="5" t="str">
        <f>TEXT(Table1[[#This Row],[ReportDate]],"mmm")</f>
        <v>Mar</v>
      </c>
      <c r="Q4148" s="29">
        <f>Table1[[#This Row],[TotalDeaths]]/Table1[[#This Row],[TotalCases]]</f>
        <v>2.6464676853906292E-2</v>
      </c>
    </row>
    <row r="4149" spans="1:17" ht="14.4" x14ac:dyDescent="0.3">
      <c r="A4149" s="5" t="s">
        <v>6370</v>
      </c>
      <c r="B4149" s="5" t="s">
        <v>2174</v>
      </c>
      <c r="C4149" s="5" t="s">
        <v>27</v>
      </c>
      <c r="D4149" s="5" t="s">
        <v>27</v>
      </c>
      <c r="E4149" s="32">
        <v>43941</v>
      </c>
      <c r="F4149" s="5">
        <v>2105</v>
      </c>
      <c r="G4149" s="5">
        <v>9</v>
      </c>
      <c r="H4149" s="5">
        <v>2709</v>
      </c>
      <c r="I4149" s="5">
        <v>480743</v>
      </c>
      <c r="J4149" s="5">
        <v>12676</v>
      </c>
      <c r="K4149" s="5">
        <v>346213</v>
      </c>
      <c r="L4149" s="5">
        <v>12630</v>
      </c>
      <c r="M4149" s="5">
        <v>6901</v>
      </c>
      <c r="N4149" s="5">
        <v>1380000000</v>
      </c>
      <c r="O4149" s="5">
        <f>YEAR(Table1[[#This Row],[ReportDate]])</f>
        <v>2020</v>
      </c>
      <c r="P4149" s="5" t="str">
        <f>TEXT(Table1[[#This Row],[ReportDate]],"mmm")</f>
        <v>Apr</v>
      </c>
      <c r="Q4149" s="29">
        <f>Table1[[#This Row],[TotalDeaths]]/Table1[[#This Row],[TotalCases]]</f>
        <v>2.6367518611815459E-2</v>
      </c>
    </row>
    <row r="4150" spans="1:17" ht="14.4" x14ac:dyDescent="0.3">
      <c r="A4150" s="5" t="s">
        <v>6371</v>
      </c>
      <c r="B4150" s="5" t="s">
        <v>2170</v>
      </c>
      <c r="C4150" s="5" t="s">
        <v>2171</v>
      </c>
      <c r="D4150" s="5" t="s">
        <v>2265</v>
      </c>
      <c r="E4150" s="32">
        <v>43983</v>
      </c>
      <c r="F4150" s="5">
        <v>4272</v>
      </c>
      <c r="G4150" s="5">
        <v>102</v>
      </c>
      <c r="H4150" s="5">
        <v>4764</v>
      </c>
      <c r="I4150" s="5">
        <v>485015</v>
      </c>
      <c r="J4150" s="5">
        <v>12778</v>
      </c>
      <c r="K4150" s="5">
        <v>350977</v>
      </c>
      <c r="L4150" s="5">
        <v>59808</v>
      </c>
      <c r="M4150" s="5">
        <v>8490</v>
      </c>
      <c r="N4150" s="5">
        <v>213000000</v>
      </c>
      <c r="O4150" s="5">
        <f>YEAR(Table1[[#This Row],[ReportDate]])</f>
        <v>2020</v>
      </c>
      <c r="P4150" s="5" t="str">
        <f>TEXT(Table1[[#This Row],[ReportDate]],"mmm")</f>
        <v>Jun</v>
      </c>
      <c r="Q4150" s="29">
        <f>Table1[[#This Row],[TotalDeaths]]/Table1[[#This Row],[TotalCases]]</f>
        <v>2.6345576940919352E-2</v>
      </c>
    </row>
    <row r="4151" spans="1:17" ht="14.4" x14ac:dyDescent="0.3">
      <c r="A4151" s="5" t="s">
        <v>6372</v>
      </c>
      <c r="B4151" s="5" t="s">
        <v>2174</v>
      </c>
      <c r="C4151" s="5" t="s">
        <v>2201</v>
      </c>
      <c r="D4151" s="5" t="s">
        <v>2202</v>
      </c>
      <c r="E4151" s="32">
        <v>44465</v>
      </c>
      <c r="F4151" s="5">
        <v>4814</v>
      </c>
      <c r="G4151" s="5">
        <v>38</v>
      </c>
      <c r="H4151" s="5">
        <v>4823</v>
      </c>
      <c r="I4151" s="5">
        <v>489829</v>
      </c>
      <c r="J4151" s="5">
        <v>12816</v>
      </c>
      <c r="K4151" s="5">
        <v>355800</v>
      </c>
      <c r="L4151" s="5">
        <v>62582</v>
      </c>
      <c r="M4151" s="5">
        <v>1237</v>
      </c>
      <c r="N4151" s="5">
        <v>1380000000</v>
      </c>
      <c r="O4151" s="5">
        <f>YEAR(Table1[[#This Row],[ReportDate]])</f>
        <v>2021</v>
      </c>
      <c r="P4151" s="5" t="str">
        <f>TEXT(Table1[[#This Row],[ReportDate]],"mmm")</f>
        <v>Sep</v>
      </c>
      <c r="Q4151" s="29">
        <f>Table1[[#This Row],[TotalDeaths]]/Table1[[#This Row],[TotalCases]]</f>
        <v>2.6164232824108007E-2</v>
      </c>
    </row>
    <row r="4152" spans="1:17" ht="14.4" x14ac:dyDescent="0.3">
      <c r="A4152" s="5" t="s">
        <v>6373</v>
      </c>
      <c r="B4152" s="5" t="s">
        <v>2186</v>
      </c>
      <c r="C4152" s="5" t="s">
        <v>2212</v>
      </c>
      <c r="D4152" s="5" t="s">
        <v>2306</v>
      </c>
      <c r="E4152" s="32">
        <v>43932</v>
      </c>
      <c r="F4152" s="5">
        <v>3522</v>
      </c>
      <c r="G4152" s="5">
        <v>77</v>
      </c>
      <c r="H4152" s="5">
        <v>3331</v>
      </c>
      <c r="I4152" s="5">
        <v>493351</v>
      </c>
      <c r="J4152" s="5">
        <v>12893</v>
      </c>
      <c r="K4152" s="5">
        <v>359131</v>
      </c>
      <c r="L4152" s="5">
        <v>63396</v>
      </c>
      <c r="M4152" s="5">
        <v>10833</v>
      </c>
      <c r="N4152" s="5">
        <v>68000000</v>
      </c>
      <c r="O4152" s="5">
        <f>YEAR(Table1[[#This Row],[ReportDate]])</f>
        <v>2020</v>
      </c>
      <c r="P4152" s="5" t="str">
        <f>TEXT(Table1[[#This Row],[ReportDate]],"mmm")</f>
        <v>Apr</v>
      </c>
      <c r="Q4152" s="29">
        <f>Table1[[#This Row],[TotalDeaths]]/Table1[[#This Row],[TotalCases]]</f>
        <v>2.6133523596790116E-2</v>
      </c>
    </row>
    <row r="4153" spans="1:17" ht="14.4" x14ac:dyDescent="0.3">
      <c r="A4153" s="5" t="s">
        <v>6374</v>
      </c>
      <c r="B4153" s="5" t="s">
        <v>2167</v>
      </c>
      <c r="C4153" s="5" t="s">
        <v>2318</v>
      </c>
      <c r="D4153" s="5" t="s">
        <v>2418</v>
      </c>
      <c r="E4153" s="32">
        <v>44021</v>
      </c>
      <c r="F4153" s="5">
        <v>4418</v>
      </c>
      <c r="G4153" s="5">
        <v>174</v>
      </c>
      <c r="H4153" s="5">
        <v>4043</v>
      </c>
      <c r="I4153" s="5">
        <v>497769</v>
      </c>
      <c r="J4153" s="5">
        <v>13067</v>
      </c>
      <c r="K4153" s="5">
        <v>363174</v>
      </c>
      <c r="L4153" s="5">
        <v>44180</v>
      </c>
      <c r="M4153" s="5">
        <v>7002</v>
      </c>
      <c r="N4153" s="5">
        <v>83000000</v>
      </c>
      <c r="O4153" s="5">
        <f>YEAR(Table1[[#This Row],[ReportDate]])</f>
        <v>2020</v>
      </c>
      <c r="P4153" s="5" t="str">
        <f>TEXT(Table1[[#This Row],[ReportDate]],"mmm")</f>
        <v>Jul</v>
      </c>
      <c r="Q4153" s="29">
        <f>Table1[[#This Row],[TotalDeaths]]/Table1[[#This Row],[TotalCases]]</f>
        <v>2.6251132553453509E-2</v>
      </c>
    </row>
    <row r="4154" spans="1:17" ht="14.4" x14ac:dyDescent="0.3">
      <c r="A4154" s="5" t="s">
        <v>6375</v>
      </c>
      <c r="B4154" s="5" t="s">
        <v>2191</v>
      </c>
      <c r="C4154" s="5" t="s">
        <v>2217</v>
      </c>
      <c r="D4154" s="5" t="s">
        <v>2230</v>
      </c>
      <c r="E4154" s="32">
        <v>44559</v>
      </c>
      <c r="F4154" s="5">
        <v>845</v>
      </c>
      <c r="G4154" s="5">
        <v>85</v>
      </c>
      <c r="H4154" s="5">
        <v>2659</v>
      </c>
      <c r="I4154" s="5">
        <v>498614</v>
      </c>
      <c r="J4154" s="5">
        <v>13152</v>
      </c>
      <c r="K4154" s="5">
        <v>365833</v>
      </c>
      <c r="L4154" s="5">
        <v>9295</v>
      </c>
      <c r="M4154" s="5">
        <v>6207</v>
      </c>
      <c r="N4154" s="5">
        <v>331000000</v>
      </c>
      <c r="O4154" s="5">
        <f>YEAR(Table1[[#This Row],[ReportDate]])</f>
        <v>2021</v>
      </c>
      <c r="P4154" s="5" t="str">
        <f>TEXT(Table1[[#This Row],[ReportDate]],"mmm")</f>
        <v>Dec</v>
      </c>
      <c r="Q4154" s="29">
        <f>Table1[[#This Row],[TotalDeaths]]/Table1[[#This Row],[TotalCases]]</f>
        <v>2.6377117369347832E-2</v>
      </c>
    </row>
    <row r="4155" spans="1:17" ht="14.4" x14ac:dyDescent="0.3">
      <c r="A4155" s="5" t="s">
        <v>6376</v>
      </c>
      <c r="B4155" s="5" t="s">
        <v>2170</v>
      </c>
      <c r="C4155" s="5" t="s">
        <v>2232</v>
      </c>
      <c r="D4155" s="5" t="s">
        <v>2281</v>
      </c>
      <c r="E4155" s="32">
        <v>44393</v>
      </c>
      <c r="F4155" s="5">
        <v>4185</v>
      </c>
      <c r="G4155" s="5">
        <v>51</v>
      </c>
      <c r="H4155" s="5">
        <v>978</v>
      </c>
      <c r="I4155" s="5">
        <v>502799</v>
      </c>
      <c r="J4155" s="5">
        <v>13203</v>
      </c>
      <c r="K4155" s="5">
        <v>366811</v>
      </c>
      <c r="L4155" s="5">
        <v>41850</v>
      </c>
      <c r="M4155" s="5">
        <v>17153</v>
      </c>
      <c r="N4155" s="5">
        <v>213000000</v>
      </c>
      <c r="O4155" s="5">
        <f>YEAR(Table1[[#This Row],[ReportDate]])</f>
        <v>2021</v>
      </c>
      <c r="P4155" s="5" t="str">
        <f>TEXT(Table1[[#This Row],[ReportDate]],"mmm")</f>
        <v>Jul</v>
      </c>
      <c r="Q4155" s="29">
        <f>Table1[[#This Row],[TotalDeaths]]/Table1[[#This Row],[TotalCases]]</f>
        <v>2.6259002106209441E-2</v>
      </c>
    </row>
    <row r="4156" spans="1:17" ht="14.4" x14ac:dyDescent="0.3">
      <c r="A4156" s="5" t="s">
        <v>6377</v>
      </c>
      <c r="B4156" s="5" t="s">
        <v>2186</v>
      </c>
      <c r="C4156" s="5" t="s">
        <v>2237</v>
      </c>
      <c r="D4156" s="5" t="s">
        <v>2238</v>
      </c>
      <c r="E4156" s="32">
        <v>43911</v>
      </c>
      <c r="F4156" s="5">
        <v>4226</v>
      </c>
      <c r="G4156" s="5">
        <v>40</v>
      </c>
      <c r="H4156" s="5">
        <v>3816</v>
      </c>
      <c r="I4156" s="5">
        <v>507025</v>
      </c>
      <c r="J4156" s="5">
        <v>13243</v>
      </c>
      <c r="K4156" s="5">
        <v>370627</v>
      </c>
      <c r="L4156" s="5">
        <v>21130</v>
      </c>
      <c r="M4156" s="5">
        <v>6773</v>
      </c>
      <c r="N4156" s="5">
        <v>68000000</v>
      </c>
      <c r="O4156" s="5">
        <f>YEAR(Table1[[#This Row],[ReportDate]])</f>
        <v>2020</v>
      </c>
      <c r="P4156" s="5" t="str">
        <f>TEXT(Table1[[#This Row],[ReportDate]],"mmm")</f>
        <v>Mar</v>
      </c>
      <c r="Q4156" s="29">
        <f>Table1[[#This Row],[TotalDeaths]]/Table1[[#This Row],[TotalCases]]</f>
        <v>2.6119027661357923E-2</v>
      </c>
    </row>
    <row r="4157" spans="1:17" ht="14.4" x14ac:dyDescent="0.3">
      <c r="A4157" s="5" t="s">
        <v>6378</v>
      </c>
      <c r="B4157" s="5" t="s">
        <v>2186</v>
      </c>
      <c r="C4157" s="5" t="s">
        <v>2237</v>
      </c>
      <c r="D4157" s="5" t="s">
        <v>2270</v>
      </c>
      <c r="E4157" s="32">
        <v>44319</v>
      </c>
      <c r="F4157" s="5">
        <v>3881</v>
      </c>
      <c r="G4157" s="5">
        <v>174</v>
      </c>
      <c r="H4157" s="5">
        <v>2726</v>
      </c>
      <c r="I4157" s="5">
        <v>510906</v>
      </c>
      <c r="J4157" s="5">
        <v>13417</v>
      </c>
      <c r="K4157" s="5">
        <v>373353</v>
      </c>
      <c r="L4157" s="5">
        <v>69858</v>
      </c>
      <c r="M4157" s="5">
        <v>6975</v>
      </c>
      <c r="N4157" s="5">
        <v>68000000</v>
      </c>
      <c r="O4157" s="5">
        <f>YEAR(Table1[[#This Row],[ReportDate]])</f>
        <v>2021</v>
      </c>
      <c r="P4157" s="5" t="str">
        <f>TEXT(Table1[[#This Row],[ReportDate]],"mmm")</f>
        <v>May</v>
      </c>
      <c r="Q4157" s="29">
        <f>Table1[[#This Row],[TotalDeaths]]/Table1[[#This Row],[TotalCases]]</f>
        <v>2.6261190904001912E-2</v>
      </c>
    </row>
    <row r="4158" spans="1:17" ht="14.4" x14ac:dyDescent="0.3">
      <c r="A4158" s="5" t="s">
        <v>6379</v>
      </c>
      <c r="B4158" s="5" t="s">
        <v>2174</v>
      </c>
      <c r="C4158" s="5" t="s">
        <v>2201</v>
      </c>
      <c r="D4158" s="5" t="s">
        <v>2202</v>
      </c>
      <c r="E4158" s="32">
        <v>43918</v>
      </c>
      <c r="F4158" s="5">
        <v>1052</v>
      </c>
      <c r="G4158" s="5">
        <v>86</v>
      </c>
      <c r="H4158" s="5">
        <v>568</v>
      </c>
      <c r="I4158" s="5">
        <v>511958</v>
      </c>
      <c r="J4158" s="5">
        <v>13503</v>
      </c>
      <c r="K4158" s="5">
        <v>373921</v>
      </c>
      <c r="L4158" s="5">
        <v>9468</v>
      </c>
      <c r="M4158" s="5">
        <v>9704</v>
      </c>
      <c r="N4158" s="5">
        <v>1380000000</v>
      </c>
      <c r="O4158" s="5">
        <f>YEAR(Table1[[#This Row],[ReportDate]])</f>
        <v>2020</v>
      </c>
      <c r="P4158" s="5" t="str">
        <f>TEXT(Table1[[#This Row],[ReportDate]],"mmm")</f>
        <v>Mar</v>
      </c>
      <c r="Q4158" s="29">
        <f>Table1[[#This Row],[TotalDeaths]]/Table1[[#This Row],[TotalCases]]</f>
        <v>2.6375210466483577E-2</v>
      </c>
    </row>
    <row r="4159" spans="1:17" ht="14.4" x14ac:dyDescent="0.3">
      <c r="A4159" s="5" t="s">
        <v>6380</v>
      </c>
      <c r="B4159" s="5" t="s">
        <v>2174</v>
      </c>
      <c r="C4159" s="5" t="s">
        <v>2175</v>
      </c>
      <c r="D4159" s="5" t="s">
        <v>2176</v>
      </c>
      <c r="E4159" s="32">
        <v>44024</v>
      </c>
      <c r="F4159" s="5">
        <v>3848</v>
      </c>
      <c r="G4159" s="5">
        <v>198</v>
      </c>
      <c r="H4159" s="5">
        <v>4638</v>
      </c>
      <c r="I4159" s="5">
        <v>515806</v>
      </c>
      <c r="J4159" s="5">
        <v>13701</v>
      </c>
      <c r="K4159" s="5">
        <v>378559</v>
      </c>
      <c r="L4159" s="5">
        <v>26936</v>
      </c>
      <c r="M4159" s="5">
        <v>8519</v>
      </c>
      <c r="N4159" s="5">
        <v>1380000000</v>
      </c>
      <c r="O4159" s="5">
        <f>YEAR(Table1[[#This Row],[ReportDate]])</f>
        <v>2020</v>
      </c>
      <c r="P4159" s="5" t="str">
        <f>TEXT(Table1[[#This Row],[ReportDate]],"mmm")</f>
        <v>Jul</v>
      </c>
      <c r="Q4159" s="29">
        <f>Table1[[#This Row],[TotalDeaths]]/Table1[[#This Row],[TotalCases]]</f>
        <v>2.6562312187140127E-2</v>
      </c>
    </row>
    <row r="4160" spans="1:17" ht="14.4" x14ac:dyDescent="0.3">
      <c r="A4160" s="5" t="s">
        <v>6381</v>
      </c>
      <c r="B4160" s="5" t="s">
        <v>2191</v>
      </c>
      <c r="C4160" s="5" t="s">
        <v>2225</v>
      </c>
      <c r="D4160" s="5" t="s">
        <v>2288</v>
      </c>
      <c r="E4160" s="32">
        <v>43934</v>
      </c>
      <c r="F4160" s="5">
        <v>3615</v>
      </c>
      <c r="G4160" s="5">
        <v>87</v>
      </c>
      <c r="H4160" s="5">
        <v>4614</v>
      </c>
      <c r="I4160" s="5">
        <v>519421</v>
      </c>
      <c r="J4160" s="5">
        <v>13788</v>
      </c>
      <c r="K4160" s="5">
        <v>383173</v>
      </c>
      <c r="L4160" s="5">
        <v>68685</v>
      </c>
      <c r="M4160" s="5">
        <v>15188</v>
      </c>
      <c r="N4160" s="5">
        <v>331000000</v>
      </c>
      <c r="O4160" s="5">
        <f>YEAR(Table1[[#This Row],[ReportDate]])</f>
        <v>2020</v>
      </c>
      <c r="P4160" s="5" t="str">
        <f>TEXT(Table1[[#This Row],[ReportDate]],"mmm")</f>
        <v>Apr</v>
      </c>
      <c r="Q4160" s="29">
        <f>Table1[[#This Row],[TotalDeaths]]/Table1[[#This Row],[TotalCases]]</f>
        <v>2.6544941386659377E-2</v>
      </c>
    </row>
    <row r="4161" spans="1:17" ht="14.4" x14ac:dyDescent="0.3">
      <c r="A4161" s="5" t="s">
        <v>6382</v>
      </c>
      <c r="B4161" s="5" t="s">
        <v>2174</v>
      </c>
      <c r="C4161" s="5" t="s">
        <v>2184</v>
      </c>
      <c r="D4161" s="5" t="s">
        <v>25</v>
      </c>
      <c r="E4161" s="32">
        <v>43926</v>
      </c>
      <c r="F4161" s="5">
        <v>3157</v>
      </c>
      <c r="G4161" s="5">
        <v>170</v>
      </c>
      <c r="H4161" s="5">
        <v>4105</v>
      </c>
      <c r="I4161" s="5">
        <v>522578</v>
      </c>
      <c r="J4161" s="5">
        <v>13958</v>
      </c>
      <c r="K4161" s="5">
        <v>387278</v>
      </c>
      <c r="L4161" s="5">
        <v>44198</v>
      </c>
      <c r="M4161" s="5">
        <v>6679</v>
      </c>
      <c r="N4161" s="5">
        <v>1380000000</v>
      </c>
      <c r="O4161" s="5">
        <f>YEAR(Table1[[#This Row],[ReportDate]])</f>
        <v>2020</v>
      </c>
      <c r="P4161" s="5" t="str">
        <f>TEXT(Table1[[#This Row],[ReportDate]],"mmm")</f>
        <v>Apr</v>
      </c>
      <c r="Q4161" s="29">
        <f>Table1[[#This Row],[TotalDeaths]]/Table1[[#This Row],[TotalCases]]</f>
        <v>2.6709888284619711E-2</v>
      </c>
    </row>
    <row r="4162" spans="1:17" ht="14.4" x14ac:dyDescent="0.3">
      <c r="A4162" s="5" t="s">
        <v>6383</v>
      </c>
      <c r="B4162" s="5" t="s">
        <v>2170</v>
      </c>
      <c r="C4162" s="5" t="s">
        <v>2178</v>
      </c>
      <c r="D4162" s="5" t="s">
        <v>2286</v>
      </c>
      <c r="E4162" s="32">
        <v>44253</v>
      </c>
      <c r="F4162" s="5">
        <v>2105</v>
      </c>
      <c r="G4162" s="5">
        <v>36</v>
      </c>
      <c r="H4162" s="5">
        <v>4252</v>
      </c>
      <c r="I4162" s="5">
        <v>524683</v>
      </c>
      <c r="J4162" s="5">
        <v>13994</v>
      </c>
      <c r="K4162" s="5">
        <v>391530</v>
      </c>
      <c r="L4162" s="5">
        <v>25260</v>
      </c>
      <c r="M4162" s="5">
        <v>1409</v>
      </c>
      <c r="N4162" s="5">
        <v>213000000</v>
      </c>
      <c r="O4162" s="5">
        <f>YEAR(Table1[[#This Row],[ReportDate]])</f>
        <v>2021</v>
      </c>
      <c r="P4162" s="5" t="str">
        <f>TEXT(Table1[[#This Row],[ReportDate]],"mmm")</f>
        <v>Feb</v>
      </c>
      <c r="Q4162" s="29">
        <f>Table1[[#This Row],[TotalDeaths]]/Table1[[#This Row],[TotalCases]]</f>
        <v>2.6671342505855917E-2</v>
      </c>
    </row>
    <row r="4163" spans="1:17" ht="14.4" x14ac:dyDescent="0.3">
      <c r="A4163" s="5" t="s">
        <v>6384</v>
      </c>
      <c r="B4163" s="5" t="s">
        <v>2170</v>
      </c>
      <c r="C4163" s="5" t="s">
        <v>2249</v>
      </c>
      <c r="D4163" s="5" t="s">
        <v>2268</v>
      </c>
      <c r="E4163" s="32">
        <v>44028</v>
      </c>
      <c r="F4163" s="5">
        <v>993</v>
      </c>
      <c r="G4163" s="5">
        <v>122</v>
      </c>
      <c r="H4163" s="5">
        <v>2772</v>
      </c>
      <c r="I4163" s="5">
        <v>525676</v>
      </c>
      <c r="J4163" s="5">
        <v>14116</v>
      </c>
      <c r="K4163" s="5">
        <v>394302</v>
      </c>
      <c r="L4163" s="5">
        <v>18867</v>
      </c>
      <c r="M4163" s="5">
        <v>19770</v>
      </c>
      <c r="N4163" s="5">
        <v>213000000</v>
      </c>
      <c r="O4163" s="5">
        <f>YEAR(Table1[[#This Row],[ReportDate]])</f>
        <v>2020</v>
      </c>
      <c r="P4163" s="5" t="str">
        <f>TEXT(Table1[[#This Row],[ReportDate]],"mmm")</f>
        <v>Jul</v>
      </c>
      <c r="Q4163" s="29">
        <f>Table1[[#This Row],[TotalDeaths]]/Table1[[#This Row],[TotalCases]]</f>
        <v>2.6853042558534154E-2</v>
      </c>
    </row>
    <row r="4164" spans="1:17" ht="14.4" x14ac:dyDescent="0.3">
      <c r="A4164" s="5" t="s">
        <v>6385</v>
      </c>
      <c r="B4164" s="5" t="s">
        <v>2170</v>
      </c>
      <c r="C4164" s="5" t="s">
        <v>2171</v>
      </c>
      <c r="D4164" s="5" t="s">
        <v>2172</v>
      </c>
      <c r="E4164" s="32">
        <v>43831</v>
      </c>
      <c r="F4164" s="5">
        <v>3096</v>
      </c>
      <c r="G4164" s="5">
        <v>63</v>
      </c>
      <c r="H4164" s="5">
        <v>4236</v>
      </c>
      <c r="I4164" s="5">
        <v>528772</v>
      </c>
      <c r="J4164" s="5">
        <v>14179</v>
      </c>
      <c r="K4164" s="5">
        <v>398538</v>
      </c>
      <c r="L4164" s="5">
        <v>55728</v>
      </c>
      <c r="M4164" s="5">
        <v>4709</v>
      </c>
      <c r="N4164" s="5">
        <v>213000000</v>
      </c>
      <c r="O4164" s="5">
        <f>YEAR(Table1[[#This Row],[ReportDate]])</f>
        <v>2020</v>
      </c>
      <c r="P4164" s="5" t="str">
        <f>TEXT(Table1[[#This Row],[ReportDate]],"mmm")</f>
        <v>Jan</v>
      </c>
      <c r="Q4164" s="29">
        <f>Table1[[#This Row],[TotalDeaths]]/Table1[[#This Row],[TotalCases]]</f>
        <v>2.6814959944929006E-2</v>
      </c>
    </row>
    <row r="4165" spans="1:17" ht="14.4" x14ac:dyDescent="0.3">
      <c r="A4165" s="5" t="s">
        <v>6386</v>
      </c>
      <c r="B4165" s="5" t="s">
        <v>2167</v>
      </c>
      <c r="C4165" s="5" t="s">
        <v>2318</v>
      </c>
      <c r="D4165" s="5" t="s">
        <v>2319</v>
      </c>
      <c r="E4165" s="32">
        <v>44237</v>
      </c>
      <c r="F4165" s="5">
        <v>189</v>
      </c>
      <c r="G4165" s="5">
        <v>198</v>
      </c>
      <c r="H4165" s="5">
        <v>4054</v>
      </c>
      <c r="I4165" s="5">
        <v>528961</v>
      </c>
      <c r="J4165" s="5">
        <v>14377</v>
      </c>
      <c r="K4165" s="5">
        <v>402592</v>
      </c>
      <c r="L4165" s="5">
        <v>3591</v>
      </c>
      <c r="M4165" s="5">
        <v>417</v>
      </c>
      <c r="N4165" s="5">
        <v>83000000</v>
      </c>
      <c r="O4165" s="5">
        <f>YEAR(Table1[[#This Row],[ReportDate]])</f>
        <v>2021</v>
      </c>
      <c r="P4165" s="5" t="str">
        <f>TEXT(Table1[[#This Row],[ReportDate]],"mmm")</f>
        <v>Feb</v>
      </c>
      <c r="Q4165" s="29">
        <f>Table1[[#This Row],[TotalDeaths]]/Table1[[#This Row],[TotalCases]]</f>
        <v>2.7179697558043031E-2</v>
      </c>
    </row>
    <row r="4166" spans="1:17" ht="14.4" x14ac:dyDescent="0.3">
      <c r="A4166" s="5" t="s">
        <v>6387</v>
      </c>
      <c r="B4166" s="5" t="s">
        <v>2170</v>
      </c>
      <c r="C4166" s="5" t="s">
        <v>2178</v>
      </c>
      <c r="D4166" s="5" t="s">
        <v>2179</v>
      </c>
      <c r="E4166" s="32">
        <v>44208</v>
      </c>
      <c r="F4166" s="5">
        <v>2123</v>
      </c>
      <c r="G4166" s="5">
        <v>187</v>
      </c>
      <c r="H4166" s="5">
        <v>2686</v>
      </c>
      <c r="I4166" s="5">
        <v>531084</v>
      </c>
      <c r="J4166" s="5">
        <v>14564</v>
      </c>
      <c r="K4166" s="5">
        <v>405278</v>
      </c>
      <c r="L4166" s="5">
        <v>23353</v>
      </c>
      <c r="M4166" s="5">
        <v>9675</v>
      </c>
      <c r="N4166" s="5">
        <v>213000000</v>
      </c>
      <c r="O4166" s="5">
        <f>YEAR(Table1[[#This Row],[ReportDate]])</f>
        <v>2021</v>
      </c>
      <c r="P4166" s="5" t="str">
        <f>TEXT(Table1[[#This Row],[ReportDate]],"mmm")</f>
        <v>Jan</v>
      </c>
      <c r="Q4166" s="29">
        <f>Table1[[#This Row],[TotalDeaths]]/Table1[[#This Row],[TotalCases]]</f>
        <v>2.7423157165344842E-2</v>
      </c>
    </row>
    <row r="4167" spans="1:17" ht="14.4" x14ac:dyDescent="0.3">
      <c r="A4167" s="5" t="s">
        <v>6388</v>
      </c>
      <c r="B4167" s="5" t="s">
        <v>2174</v>
      </c>
      <c r="C4167" s="5" t="s">
        <v>27</v>
      </c>
      <c r="D4167" s="5" t="s">
        <v>27</v>
      </c>
      <c r="E4167" s="32">
        <v>43997</v>
      </c>
      <c r="F4167" s="5">
        <v>2418</v>
      </c>
      <c r="G4167" s="5">
        <v>152</v>
      </c>
      <c r="H4167" s="5">
        <v>3998</v>
      </c>
      <c r="I4167" s="5">
        <v>533502</v>
      </c>
      <c r="J4167" s="5">
        <v>14716</v>
      </c>
      <c r="K4167" s="5">
        <v>409276</v>
      </c>
      <c r="L4167" s="5">
        <v>31434</v>
      </c>
      <c r="M4167" s="5">
        <v>16753</v>
      </c>
      <c r="N4167" s="5">
        <v>1380000000</v>
      </c>
      <c r="O4167" s="5">
        <f>YEAR(Table1[[#This Row],[ReportDate]])</f>
        <v>2020</v>
      </c>
      <c r="P4167" s="5" t="str">
        <f>TEXT(Table1[[#This Row],[ReportDate]],"mmm")</f>
        <v>Jun</v>
      </c>
      <c r="Q4167" s="29">
        <f>Table1[[#This Row],[TotalDeaths]]/Table1[[#This Row],[TotalCases]]</f>
        <v>2.7583776630640561E-2</v>
      </c>
    </row>
    <row r="4168" spans="1:17" ht="14.4" x14ac:dyDescent="0.3">
      <c r="A4168" s="5" t="s">
        <v>6389</v>
      </c>
      <c r="B4168" s="5" t="s">
        <v>2174</v>
      </c>
      <c r="C4168" s="5" t="s">
        <v>27</v>
      </c>
      <c r="D4168" s="5" t="s">
        <v>27</v>
      </c>
      <c r="E4168" s="32">
        <v>44339</v>
      </c>
      <c r="F4168" s="5">
        <v>4994</v>
      </c>
      <c r="G4168" s="5">
        <v>118</v>
      </c>
      <c r="H4168" s="5">
        <v>136</v>
      </c>
      <c r="I4168" s="5">
        <v>538496</v>
      </c>
      <c r="J4168" s="5">
        <v>14834</v>
      </c>
      <c r="K4168" s="5">
        <v>409412</v>
      </c>
      <c r="L4168" s="5">
        <v>79904</v>
      </c>
      <c r="M4168" s="5">
        <v>18436</v>
      </c>
      <c r="N4168" s="5">
        <v>1380000000</v>
      </c>
      <c r="O4168" s="5">
        <f>YEAR(Table1[[#This Row],[ReportDate]])</f>
        <v>2021</v>
      </c>
      <c r="P4168" s="5" t="str">
        <f>TEXT(Table1[[#This Row],[ReportDate]],"mmm")</f>
        <v>May</v>
      </c>
      <c r="Q4168" s="29">
        <f>Table1[[#This Row],[TotalDeaths]]/Table1[[#This Row],[TotalCases]]</f>
        <v>2.7547094128832897E-2</v>
      </c>
    </row>
    <row r="4169" spans="1:17" ht="14.4" x14ac:dyDescent="0.3">
      <c r="A4169" s="5" t="s">
        <v>6390</v>
      </c>
      <c r="B4169" s="5" t="s">
        <v>2170</v>
      </c>
      <c r="C4169" s="5" t="s">
        <v>2232</v>
      </c>
      <c r="D4169" s="5" t="s">
        <v>2281</v>
      </c>
      <c r="E4169" s="32">
        <v>44468</v>
      </c>
      <c r="F4169" s="5">
        <v>2898</v>
      </c>
      <c r="G4169" s="5">
        <v>149</v>
      </c>
      <c r="H4169" s="5">
        <v>4786</v>
      </c>
      <c r="I4169" s="5">
        <v>541394</v>
      </c>
      <c r="J4169" s="5">
        <v>14983</v>
      </c>
      <c r="K4169" s="5">
        <v>414198</v>
      </c>
      <c r="L4169" s="5">
        <v>14490</v>
      </c>
      <c r="M4169" s="5">
        <v>16492</v>
      </c>
      <c r="N4169" s="5">
        <v>213000000</v>
      </c>
      <c r="O4169" s="5">
        <f>YEAR(Table1[[#This Row],[ReportDate]])</f>
        <v>2021</v>
      </c>
      <c r="P4169" s="5" t="str">
        <f>TEXT(Table1[[#This Row],[ReportDate]],"mmm")</f>
        <v>Sep</v>
      </c>
      <c r="Q4169" s="29">
        <f>Table1[[#This Row],[TotalDeaths]]/Table1[[#This Row],[TotalCases]]</f>
        <v>2.7674854172746649E-2</v>
      </c>
    </row>
    <row r="4170" spans="1:17" ht="14.4" x14ac:dyDescent="0.3">
      <c r="A4170" s="5" t="s">
        <v>6391</v>
      </c>
      <c r="B4170" s="5" t="s">
        <v>2186</v>
      </c>
      <c r="C4170" s="5" t="s">
        <v>2187</v>
      </c>
      <c r="D4170" s="5" t="s">
        <v>2188</v>
      </c>
      <c r="E4170" s="32">
        <v>44143</v>
      </c>
      <c r="F4170" s="5">
        <v>4601</v>
      </c>
      <c r="G4170" s="5">
        <v>170</v>
      </c>
      <c r="H4170" s="5">
        <v>1423</v>
      </c>
      <c r="I4170" s="5">
        <v>545995</v>
      </c>
      <c r="J4170" s="5">
        <v>15153</v>
      </c>
      <c r="K4170" s="5">
        <v>415621</v>
      </c>
      <c r="L4170" s="5">
        <v>27606</v>
      </c>
      <c r="M4170" s="5">
        <v>1915</v>
      </c>
      <c r="N4170" s="5">
        <v>68000000</v>
      </c>
      <c r="O4170" s="5">
        <f>YEAR(Table1[[#This Row],[ReportDate]])</f>
        <v>2020</v>
      </c>
      <c r="P4170" s="5" t="str">
        <f>TEXT(Table1[[#This Row],[ReportDate]],"mmm")</f>
        <v>Nov</v>
      </c>
      <c r="Q4170" s="29">
        <f>Table1[[#This Row],[TotalDeaths]]/Table1[[#This Row],[TotalCases]]</f>
        <v>2.7753001401111733E-2</v>
      </c>
    </row>
    <row r="4171" spans="1:17" ht="14.4" x14ac:dyDescent="0.3">
      <c r="A4171" s="5" t="s">
        <v>6392</v>
      </c>
      <c r="B4171" s="5" t="s">
        <v>2186</v>
      </c>
      <c r="C4171" s="5" t="s">
        <v>2237</v>
      </c>
      <c r="D4171" s="5" t="s">
        <v>2270</v>
      </c>
      <c r="E4171" s="32">
        <v>44423</v>
      </c>
      <c r="F4171" s="5">
        <v>1966</v>
      </c>
      <c r="G4171" s="5">
        <v>123</v>
      </c>
      <c r="H4171" s="5">
        <v>1465</v>
      </c>
      <c r="I4171" s="5">
        <v>547961</v>
      </c>
      <c r="J4171" s="5">
        <v>15276</v>
      </c>
      <c r="K4171" s="5">
        <v>417086</v>
      </c>
      <c r="L4171" s="5">
        <v>11796</v>
      </c>
      <c r="M4171" s="5">
        <v>16566</v>
      </c>
      <c r="N4171" s="5">
        <v>68000000</v>
      </c>
      <c r="O4171" s="5">
        <f>YEAR(Table1[[#This Row],[ReportDate]])</f>
        <v>2021</v>
      </c>
      <c r="P4171" s="5" t="str">
        <f>TEXT(Table1[[#This Row],[ReportDate]],"mmm")</f>
        <v>Aug</v>
      </c>
      <c r="Q4171" s="29">
        <f>Table1[[#This Row],[TotalDeaths]]/Table1[[#This Row],[TotalCases]]</f>
        <v>2.7877896419635704E-2</v>
      </c>
    </row>
    <row r="4172" spans="1:17" ht="14.4" x14ac:dyDescent="0.3">
      <c r="A4172" s="5" t="s">
        <v>6393</v>
      </c>
      <c r="B4172" s="5" t="s">
        <v>2186</v>
      </c>
      <c r="C4172" s="5" t="s">
        <v>2212</v>
      </c>
      <c r="D4172" s="5" t="s">
        <v>2306</v>
      </c>
      <c r="E4172" s="32">
        <v>44248</v>
      </c>
      <c r="F4172" s="5">
        <v>4278</v>
      </c>
      <c r="G4172" s="5">
        <v>198</v>
      </c>
      <c r="H4172" s="5">
        <v>3338</v>
      </c>
      <c r="I4172" s="5">
        <v>552239</v>
      </c>
      <c r="J4172" s="5">
        <v>15474</v>
      </c>
      <c r="K4172" s="5">
        <v>420424</v>
      </c>
      <c r="L4172" s="5">
        <v>21390</v>
      </c>
      <c r="M4172" s="5">
        <v>13942</v>
      </c>
      <c r="N4172" s="5">
        <v>68000000</v>
      </c>
      <c r="O4172" s="5">
        <f>YEAR(Table1[[#This Row],[ReportDate]])</f>
        <v>2021</v>
      </c>
      <c r="P4172" s="5" t="str">
        <f>TEXT(Table1[[#This Row],[ReportDate]],"mmm")</f>
        <v>Feb</v>
      </c>
      <c r="Q4172" s="29">
        <f>Table1[[#This Row],[TotalDeaths]]/Table1[[#This Row],[TotalCases]]</f>
        <v>2.8020476641454153E-2</v>
      </c>
    </row>
    <row r="4173" spans="1:17" ht="14.4" x14ac:dyDescent="0.3">
      <c r="A4173" s="5" t="s">
        <v>6394</v>
      </c>
      <c r="B4173" s="5" t="s">
        <v>2191</v>
      </c>
      <c r="C4173" s="5" t="s">
        <v>2221</v>
      </c>
      <c r="D4173" s="5" t="s">
        <v>2241</v>
      </c>
      <c r="E4173" s="32">
        <v>44511</v>
      </c>
      <c r="F4173" s="5">
        <v>4249</v>
      </c>
      <c r="G4173" s="5">
        <v>197</v>
      </c>
      <c r="H4173" s="5">
        <v>4771</v>
      </c>
      <c r="I4173" s="5">
        <v>556488</v>
      </c>
      <c r="J4173" s="5">
        <v>15671</v>
      </c>
      <c r="K4173" s="5">
        <v>425195</v>
      </c>
      <c r="L4173" s="5">
        <v>50988</v>
      </c>
      <c r="M4173" s="5">
        <v>19747</v>
      </c>
      <c r="N4173" s="5">
        <v>331000000</v>
      </c>
      <c r="O4173" s="5">
        <f>YEAR(Table1[[#This Row],[ReportDate]])</f>
        <v>2021</v>
      </c>
      <c r="P4173" s="5" t="str">
        <f>TEXT(Table1[[#This Row],[ReportDate]],"mmm")</f>
        <v>Nov</v>
      </c>
      <c r="Q4173" s="29">
        <f>Table1[[#This Row],[TotalDeaths]]/Table1[[#This Row],[TotalCases]]</f>
        <v>2.8160535357456044E-2</v>
      </c>
    </row>
    <row r="4174" spans="1:17" ht="14.4" x14ac:dyDescent="0.3">
      <c r="A4174" s="5" t="s">
        <v>6395</v>
      </c>
      <c r="B4174" s="5" t="s">
        <v>2167</v>
      </c>
      <c r="C4174" s="5" t="s">
        <v>2168</v>
      </c>
      <c r="D4174" s="5" t="s">
        <v>2168</v>
      </c>
      <c r="E4174" s="32">
        <v>44307</v>
      </c>
      <c r="F4174" s="5">
        <v>3411</v>
      </c>
      <c r="G4174" s="5">
        <v>35</v>
      </c>
      <c r="H4174" s="5">
        <v>3832</v>
      </c>
      <c r="I4174" s="5">
        <v>559899</v>
      </c>
      <c r="J4174" s="5">
        <v>15706</v>
      </c>
      <c r="K4174" s="5">
        <v>429027</v>
      </c>
      <c r="L4174" s="5">
        <v>54576</v>
      </c>
      <c r="M4174" s="5">
        <v>2887</v>
      </c>
      <c r="N4174" s="5">
        <v>83000000</v>
      </c>
      <c r="O4174" s="5">
        <f>YEAR(Table1[[#This Row],[ReportDate]])</f>
        <v>2021</v>
      </c>
      <c r="P4174" s="5" t="str">
        <f>TEXT(Table1[[#This Row],[ReportDate]],"mmm")</f>
        <v>Apr</v>
      </c>
      <c r="Q4174" s="29">
        <f>Table1[[#This Row],[TotalDeaths]]/Table1[[#This Row],[TotalCases]]</f>
        <v>2.8051487857631466E-2</v>
      </c>
    </row>
    <row r="4175" spans="1:17" ht="14.4" x14ac:dyDescent="0.3">
      <c r="A4175" s="5" t="s">
        <v>6396</v>
      </c>
      <c r="B4175" s="5" t="s">
        <v>2170</v>
      </c>
      <c r="C4175" s="5" t="s">
        <v>2171</v>
      </c>
      <c r="D4175" s="5" t="s">
        <v>2265</v>
      </c>
      <c r="E4175" s="32">
        <v>43903</v>
      </c>
      <c r="F4175" s="5">
        <v>3946</v>
      </c>
      <c r="G4175" s="5">
        <v>45</v>
      </c>
      <c r="H4175" s="5">
        <v>1536</v>
      </c>
      <c r="I4175" s="5">
        <v>563845</v>
      </c>
      <c r="J4175" s="5">
        <v>15751</v>
      </c>
      <c r="K4175" s="5">
        <v>430563</v>
      </c>
      <c r="L4175" s="5">
        <v>31568</v>
      </c>
      <c r="M4175" s="5">
        <v>9389</v>
      </c>
      <c r="N4175" s="5">
        <v>213000000</v>
      </c>
      <c r="O4175" s="5">
        <f>YEAR(Table1[[#This Row],[ReportDate]])</f>
        <v>2020</v>
      </c>
      <c r="P4175" s="5" t="str">
        <f>TEXT(Table1[[#This Row],[ReportDate]],"mmm")</f>
        <v>Mar</v>
      </c>
      <c r="Q4175" s="29">
        <f>Table1[[#This Row],[TotalDeaths]]/Table1[[#This Row],[TotalCases]]</f>
        <v>2.7934982131614185E-2</v>
      </c>
    </row>
    <row r="4176" spans="1:17" ht="14.4" x14ac:dyDescent="0.3">
      <c r="A4176" s="5" t="s">
        <v>6397</v>
      </c>
      <c r="B4176" s="5" t="s">
        <v>2191</v>
      </c>
      <c r="C4176" s="5" t="s">
        <v>2217</v>
      </c>
      <c r="D4176" s="5" t="s">
        <v>2230</v>
      </c>
      <c r="E4176" s="32">
        <v>43971</v>
      </c>
      <c r="F4176" s="5">
        <v>1046</v>
      </c>
      <c r="G4176" s="5">
        <v>21</v>
      </c>
      <c r="H4176" s="5">
        <v>2324</v>
      </c>
      <c r="I4176" s="5">
        <v>564891</v>
      </c>
      <c r="J4176" s="5">
        <v>15772</v>
      </c>
      <c r="K4176" s="5">
        <v>432887</v>
      </c>
      <c r="L4176" s="5">
        <v>11506</v>
      </c>
      <c r="M4176" s="5">
        <v>8755</v>
      </c>
      <c r="N4176" s="5">
        <v>331000000</v>
      </c>
      <c r="O4176" s="5">
        <f>YEAR(Table1[[#This Row],[ReportDate]])</f>
        <v>2020</v>
      </c>
      <c r="P4176" s="5" t="str">
        <f>TEXT(Table1[[#This Row],[ReportDate]],"mmm")</f>
        <v>May</v>
      </c>
      <c r="Q4176" s="29">
        <f>Table1[[#This Row],[TotalDeaths]]/Table1[[#This Row],[TotalCases]]</f>
        <v>2.7920430667155258E-2</v>
      </c>
    </row>
    <row r="4177" spans="1:17" ht="14.4" x14ac:dyDescent="0.3">
      <c r="A4177" s="5" t="s">
        <v>6398</v>
      </c>
      <c r="B4177" s="5" t="s">
        <v>2186</v>
      </c>
      <c r="C4177" s="5" t="s">
        <v>2187</v>
      </c>
      <c r="D4177" s="5" t="s">
        <v>2188</v>
      </c>
      <c r="E4177" s="32">
        <v>44412</v>
      </c>
      <c r="F4177" s="5">
        <v>2573</v>
      </c>
      <c r="G4177" s="5">
        <v>34</v>
      </c>
      <c r="H4177" s="5">
        <v>3755</v>
      </c>
      <c r="I4177" s="5">
        <v>567464</v>
      </c>
      <c r="J4177" s="5">
        <v>15806</v>
      </c>
      <c r="K4177" s="5">
        <v>436642</v>
      </c>
      <c r="L4177" s="5">
        <v>36022</v>
      </c>
      <c r="M4177" s="5">
        <v>12001</v>
      </c>
      <c r="N4177" s="5">
        <v>68000000</v>
      </c>
      <c r="O4177" s="5">
        <f>YEAR(Table1[[#This Row],[ReportDate]])</f>
        <v>2021</v>
      </c>
      <c r="P4177" s="5" t="str">
        <f>TEXT(Table1[[#This Row],[ReportDate]],"mmm")</f>
        <v>Aug</v>
      </c>
      <c r="Q4177" s="29">
        <f>Table1[[#This Row],[TotalDeaths]]/Table1[[#This Row],[TotalCases]]</f>
        <v>2.7853749312731733E-2</v>
      </c>
    </row>
    <row r="4178" spans="1:17" ht="14.4" x14ac:dyDescent="0.3">
      <c r="A4178" s="5" t="s">
        <v>6399</v>
      </c>
      <c r="B4178" s="5" t="s">
        <v>2170</v>
      </c>
      <c r="C4178" s="5" t="s">
        <v>2171</v>
      </c>
      <c r="D4178" s="5" t="s">
        <v>2172</v>
      </c>
      <c r="E4178" s="32">
        <v>44092</v>
      </c>
      <c r="F4178" s="5">
        <v>605</v>
      </c>
      <c r="G4178" s="5">
        <v>112</v>
      </c>
      <c r="H4178" s="5">
        <v>1379</v>
      </c>
      <c r="I4178" s="5">
        <v>568069</v>
      </c>
      <c r="J4178" s="5">
        <v>15918</v>
      </c>
      <c r="K4178" s="5">
        <v>438021</v>
      </c>
      <c r="L4178" s="5">
        <v>11495</v>
      </c>
      <c r="M4178" s="5">
        <v>643</v>
      </c>
      <c r="N4178" s="5">
        <v>213000000</v>
      </c>
      <c r="O4178" s="5">
        <f>YEAR(Table1[[#This Row],[ReportDate]])</f>
        <v>2020</v>
      </c>
      <c r="P4178" s="5" t="str">
        <f>TEXT(Table1[[#This Row],[ReportDate]],"mmm")</f>
        <v>Sep</v>
      </c>
      <c r="Q4178" s="29">
        <f>Table1[[#This Row],[TotalDeaths]]/Table1[[#This Row],[TotalCases]]</f>
        <v>2.8021243898188424E-2</v>
      </c>
    </row>
    <row r="4179" spans="1:17" ht="14.4" x14ac:dyDescent="0.3">
      <c r="A4179" s="5" t="s">
        <v>6400</v>
      </c>
      <c r="B4179" s="5" t="s">
        <v>2191</v>
      </c>
      <c r="C4179" s="5" t="s">
        <v>2192</v>
      </c>
      <c r="D4179" s="5" t="s">
        <v>2308</v>
      </c>
      <c r="E4179" s="32">
        <v>44170</v>
      </c>
      <c r="F4179" s="5">
        <v>1366</v>
      </c>
      <c r="G4179" s="5">
        <v>174</v>
      </c>
      <c r="H4179" s="5">
        <v>932</v>
      </c>
      <c r="I4179" s="5">
        <v>569435</v>
      </c>
      <c r="J4179" s="5">
        <v>16092</v>
      </c>
      <c r="K4179" s="5">
        <v>438953</v>
      </c>
      <c r="L4179" s="5">
        <v>6830</v>
      </c>
      <c r="M4179" s="5">
        <v>1290</v>
      </c>
      <c r="N4179" s="5">
        <v>331000000</v>
      </c>
      <c r="O4179" s="5">
        <f>YEAR(Table1[[#This Row],[ReportDate]])</f>
        <v>2020</v>
      </c>
      <c r="P4179" s="5" t="str">
        <f>TEXT(Table1[[#This Row],[ReportDate]],"mmm")</f>
        <v>Dec</v>
      </c>
      <c r="Q4179" s="29">
        <f>Table1[[#This Row],[TotalDeaths]]/Table1[[#This Row],[TotalCases]]</f>
        <v>2.8259590646869264E-2</v>
      </c>
    </row>
    <row r="4180" spans="1:17" ht="14.4" x14ac:dyDescent="0.3">
      <c r="A4180" s="5" t="s">
        <v>6401</v>
      </c>
      <c r="B4180" s="5" t="s">
        <v>2174</v>
      </c>
      <c r="C4180" s="5" t="s">
        <v>2175</v>
      </c>
      <c r="D4180" s="5" t="s">
        <v>2176</v>
      </c>
      <c r="E4180" s="32">
        <v>44138</v>
      </c>
      <c r="F4180" s="5">
        <v>2926</v>
      </c>
      <c r="G4180" s="5">
        <v>32</v>
      </c>
      <c r="H4180" s="5">
        <v>3845</v>
      </c>
      <c r="I4180" s="5">
        <v>572361</v>
      </c>
      <c r="J4180" s="5">
        <v>16124</v>
      </c>
      <c r="K4180" s="5">
        <v>442798</v>
      </c>
      <c r="L4180" s="5">
        <v>35112</v>
      </c>
      <c r="M4180" s="5">
        <v>18901</v>
      </c>
      <c r="N4180" s="5">
        <v>1380000000</v>
      </c>
      <c r="O4180" s="5">
        <f>YEAR(Table1[[#This Row],[ReportDate]])</f>
        <v>2020</v>
      </c>
      <c r="P4180" s="5" t="str">
        <f>TEXT(Table1[[#This Row],[ReportDate]],"mmm")</f>
        <v>Nov</v>
      </c>
      <c r="Q4180" s="29">
        <f>Table1[[#This Row],[TotalDeaths]]/Table1[[#This Row],[TotalCases]]</f>
        <v>2.8171031918666715E-2</v>
      </c>
    </row>
    <row r="4181" spans="1:17" ht="14.4" x14ac:dyDescent="0.3">
      <c r="A4181" s="5" t="s">
        <v>6402</v>
      </c>
      <c r="B4181" s="5" t="s">
        <v>2186</v>
      </c>
      <c r="C4181" s="5" t="s">
        <v>2204</v>
      </c>
      <c r="D4181" s="5" t="s">
        <v>2210</v>
      </c>
      <c r="E4181" s="32">
        <v>44075</v>
      </c>
      <c r="F4181" s="5">
        <v>1958</v>
      </c>
      <c r="G4181" s="5">
        <v>140</v>
      </c>
      <c r="H4181" s="5">
        <v>1067</v>
      </c>
      <c r="I4181" s="5">
        <v>574319</v>
      </c>
      <c r="J4181" s="5">
        <v>16264</v>
      </c>
      <c r="K4181" s="5">
        <v>443865</v>
      </c>
      <c r="L4181" s="5">
        <v>29370</v>
      </c>
      <c r="M4181" s="5">
        <v>3176</v>
      </c>
      <c r="N4181" s="5">
        <v>68000000</v>
      </c>
      <c r="O4181" s="5">
        <f>YEAR(Table1[[#This Row],[ReportDate]])</f>
        <v>2020</v>
      </c>
      <c r="P4181" s="5" t="str">
        <f>TEXT(Table1[[#This Row],[ReportDate]],"mmm")</f>
        <v>Sep</v>
      </c>
      <c r="Q4181" s="29">
        <f>Table1[[#This Row],[TotalDeaths]]/Table1[[#This Row],[TotalCases]]</f>
        <v>2.8318756649179287E-2</v>
      </c>
    </row>
    <row r="4182" spans="1:17" ht="14.4" x14ac:dyDescent="0.3">
      <c r="A4182" s="5" t="s">
        <v>6403</v>
      </c>
      <c r="B4182" s="5" t="s">
        <v>2191</v>
      </c>
      <c r="C4182" s="5" t="s">
        <v>2225</v>
      </c>
      <c r="D4182" s="5" t="s">
        <v>2226</v>
      </c>
      <c r="E4182" s="32">
        <v>44345</v>
      </c>
      <c r="F4182" s="5">
        <v>1064</v>
      </c>
      <c r="G4182" s="5">
        <v>55</v>
      </c>
      <c r="H4182" s="5">
        <v>2938</v>
      </c>
      <c r="I4182" s="5">
        <v>575383</v>
      </c>
      <c r="J4182" s="5">
        <v>16319</v>
      </c>
      <c r="K4182" s="5">
        <v>446803</v>
      </c>
      <c r="L4182" s="5">
        <v>12768</v>
      </c>
      <c r="M4182" s="5">
        <v>14513</v>
      </c>
      <c r="N4182" s="5">
        <v>331000000</v>
      </c>
      <c r="O4182" s="5">
        <f>YEAR(Table1[[#This Row],[ReportDate]])</f>
        <v>2021</v>
      </c>
      <c r="P4182" s="5" t="str">
        <f>TEXT(Table1[[#This Row],[ReportDate]],"mmm")</f>
        <v>May</v>
      </c>
      <c r="Q4182" s="29">
        <f>Table1[[#This Row],[TotalDeaths]]/Table1[[#This Row],[TotalCases]]</f>
        <v>2.8361978021596051E-2</v>
      </c>
    </row>
    <row r="4183" spans="1:17" ht="14.4" x14ac:dyDescent="0.3">
      <c r="A4183" s="5" t="s">
        <v>6404</v>
      </c>
      <c r="B4183" s="5" t="s">
        <v>2174</v>
      </c>
      <c r="C4183" s="5" t="s">
        <v>27</v>
      </c>
      <c r="D4183" s="5" t="s">
        <v>27</v>
      </c>
      <c r="E4183" s="32">
        <v>44167</v>
      </c>
      <c r="F4183" s="5">
        <v>517</v>
      </c>
      <c r="G4183" s="5">
        <v>66</v>
      </c>
      <c r="H4183" s="5">
        <v>210</v>
      </c>
      <c r="I4183" s="5">
        <v>575900</v>
      </c>
      <c r="J4183" s="5">
        <v>16385</v>
      </c>
      <c r="K4183" s="5">
        <v>447013</v>
      </c>
      <c r="L4183" s="5">
        <v>7755</v>
      </c>
      <c r="M4183" s="5">
        <v>7549</v>
      </c>
      <c r="N4183" s="5">
        <v>1380000000</v>
      </c>
      <c r="O4183" s="5">
        <f>YEAR(Table1[[#This Row],[ReportDate]])</f>
        <v>2020</v>
      </c>
      <c r="P4183" s="5" t="str">
        <f>TEXT(Table1[[#This Row],[ReportDate]],"mmm")</f>
        <v>Dec</v>
      </c>
      <c r="Q4183" s="29">
        <f>Table1[[#This Row],[TotalDeaths]]/Table1[[#This Row],[TotalCases]]</f>
        <v>2.8451119986108699E-2</v>
      </c>
    </row>
    <row r="4184" spans="1:17" ht="14.4" x14ac:dyDescent="0.3">
      <c r="A4184" s="5" t="s">
        <v>6405</v>
      </c>
      <c r="B4184" s="5" t="s">
        <v>2186</v>
      </c>
      <c r="C4184" s="5" t="s">
        <v>2212</v>
      </c>
      <c r="D4184" s="5" t="s">
        <v>2213</v>
      </c>
      <c r="E4184" s="32">
        <v>44405</v>
      </c>
      <c r="F4184" s="5">
        <v>2454</v>
      </c>
      <c r="G4184" s="5">
        <v>12</v>
      </c>
      <c r="H4184" s="5">
        <v>2390</v>
      </c>
      <c r="I4184" s="5">
        <v>578354</v>
      </c>
      <c r="J4184" s="5">
        <v>16397</v>
      </c>
      <c r="K4184" s="5">
        <v>449403</v>
      </c>
      <c r="L4184" s="5">
        <v>34356</v>
      </c>
      <c r="M4184" s="5">
        <v>3184</v>
      </c>
      <c r="N4184" s="5">
        <v>68000000</v>
      </c>
      <c r="O4184" s="5">
        <f>YEAR(Table1[[#This Row],[ReportDate]])</f>
        <v>2021</v>
      </c>
      <c r="P4184" s="5" t="str">
        <f>TEXT(Table1[[#This Row],[ReportDate]],"mmm")</f>
        <v>Jul</v>
      </c>
      <c r="Q4184" s="29">
        <f>Table1[[#This Row],[TotalDeaths]]/Table1[[#This Row],[TotalCases]]</f>
        <v>2.8351148258678939E-2</v>
      </c>
    </row>
    <row r="4185" spans="1:17" ht="14.4" x14ac:dyDescent="0.3">
      <c r="A4185" s="5" t="s">
        <v>6406</v>
      </c>
      <c r="B4185" s="5" t="s">
        <v>2167</v>
      </c>
      <c r="C4185" s="5" t="s">
        <v>2181</v>
      </c>
      <c r="D4185" s="5" t="s">
        <v>2182</v>
      </c>
      <c r="E4185" s="32">
        <v>44391</v>
      </c>
      <c r="F4185" s="5">
        <v>4233</v>
      </c>
      <c r="G4185" s="5">
        <v>49</v>
      </c>
      <c r="H4185" s="5">
        <v>2806</v>
      </c>
      <c r="I4185" s="5">
        <v>582587</v>
      </c>
      <c r="J4185" s="5">
        <v>16446</v>
      </c>
      <c r="K4185" s="5">
        <v>452209</v>
      </c>
      <c r="L4185" s="5">
        <v>67728</v>
      </c>
      <c r="M4185" s="5">
        <v>12257</v>
      </c>
      <c r="N4185" s="5">
        <v>83000000</v>
      </c>
      <c r="O4185" s="5">
        <f>YEAR(Table1[[#This Row],[ReportDate]])</f>
        <v>2021</v>
      </c>
      <c r="P4185" s="5" t="str">
        <f>TEXT(Table1[[#This Row],[ReportDate]],"mmm")</f>
        <v>Jul</v>
      </c>
      <c r="Q4185" s="29">
        <f>Table1[[#This Row],[TotalDeaths]]/Table1[[#This Row],[TotalCases]]</f>
        <v>2.8229260179166372E-2</v>
      </c>
    </row>
    <row r="4186" spans="1:17" ht="14.4" x14ac:dyDescent="0.3">
      <c r="A4186" s="5" t="s">
        <v>6407</v>
      </c>
      <c r="B4186" s="5" t="s">
        <v>2186</v>
      </c>
      <c r="C4186" s="5" t="s">
        <v>2187</v>
      </c>
      <c r="D4186" s="5" t="s">
        <v>2188</v>
      </c>
      <c r="E4186" s="32">
        <v>43906</v>
      </c>
      <c r="F4186" s="5">
        <v>3807</v>
      </c>
      <c r="G4186" s="5">
        <v>184</v>
      </c>
      <c r="H4186" s="5">
        <v>4603</v>
      </c>
      <c r="I4186" s="5">
        <v>586394</v>
      </c>
      <c r="J4186" s="5">
        <v>16630</v>
      </c>
      <c r="K4186" s="5">
        <v>456812</v>
      </c>
      <c r="L4186" s="5">
        <v>26649</v>
      </c>
      <c r="M4186" s="5">
        <v>122</v>
      </c>
      <c r="N4186" s="5">
        <v>68000000</v>
      </c>
      <c r="O4186" s="5">
        <f>YEAR(Table1[[#This Row],[ReportDate]])</f>
        <v>2020</v>
      </c>
      <c r="P4186" s="5" t="str">
        <f>TEXT(Table1[[#This Row],[ReportDate]],"mmm")</f>
        <v>Mar</v>
      </c>
      <c r="Q4186" s="29">
        <f>Table1[[#This Row],[TotalDeaths]]/Table1[[#This Row],[TotalCases]]</f>
        <v>2.83597717575555E-2</v>
      </c>
    </row>
    <row r="4187" spans="1:17" ht="14.4" x14ac:dyDescent="0.3">
      <c r="A4187" s="5" t="s">
        <v>6408</v>
      </c>
      <c r="B4187" s="5" t="s">
        <v>2167</v>
      </c>
      <c r="C4187" s="5" t="s">
        <v>2181</v>
      </c>
      <c r="D4187" s="5" t="s">
        <v>2182</v>
      </c>
      <c r="E4187" s="32">
        <v>44005</v>
      </c>
      <c r="F4187" s="5">
        <v>2589</v>
      </c>
      <c r="G4187" s="5">
        <v>27</v>
      </c>
      <c r="H4187" s="5">
        <v>231</v>
      </c>
      <c r="I4187" s="5">
        <v>588983</v>
      </c>
      <c r="J4187" s="5">
        <v>16657</v>
      </c>
      <c r="K4187" s="5">
        <v>457043</v>
      </c>
      <c r="L4187" s="5">
        <v>33657</v>
      </c>
      <c r="M4187" s="5">
        <v>16471</v>
      </c>
      <c r="N4187" s="5">
        <v>83000000</v>
      </c>
      <c r="O4187" s="5">
        <f>YEAR(Table1[[#This Row],[ReportDate]])</f>
        <v>2020</v>
      </c>
      <c r="P4187" s="5" t="str">
        <f>TEXT(Table1[[#This Row],[ReportDate]],"mmm")</f>
        <v>Jun</v>
      </c>
      <c r="Q4187" s="29">
        <f>Table1[[#This Row],[TotalDeaths]]/Table1[[#This Row],[TotalCases]]</f>
        <v>2.8280952081808811E-2</v>
      </c>
    </row>
    <row r="4188" spans="1:17" ht="14.4" x14ac:dyDescent="0.3">
      <c r="A4188" s="5" t="s">
        <v>6409</v>
      </c>
      <c r="B4188" s="5" t="s">
        <v>2167</v>
      </c>
      <c r="C4188" s="5" t="s">
        <v>2181</v>
      </c>
      <c r="D4188" s="5" t="s">
        <v>2182</v>
      </c>
      <c r="E4188" s="32">
        <v>43939</v>
      </c>
      <c r="F4188" s="5">
        <v>2272</v>
      </c>
      <c r="G4188" s="5">
        <v>103</v>
      </c>
      <c r="H4188" s="5">
        <v>803</v>
      </c>
      <c r="I4188" s="5">
        <v>591255</v>
      </c>
      <c r="J4188" s="5">
        <v>16760</v>
      </c>
      <c r="K4188" s="5">
        <v>457846</v>
      </c>
      <c r="L4188" s="5">
        <v>43168</v>
      </c>
      <c r="M4188" s="5">
        <v>12824</v>
      </c>
      <c r="N4188" s="5">
        <v>83000000</v>
      </c>
      <c r="O4188" s="5">
        <f>YEAR(Table1[[#This Row],[ReportDate]])</f>
        <v>2020</v>
      </c>
      <c r="P4188" s="5" t="str">
        <f>TEXT(Table1[[#This Row],[ReportDate]],"mmm")</f>
        <v>Apr</v>
      </c>
      <c r="Q4188" s="29">
        <f>Table1[[#This Row],[TotalDeaths]]/Table1[[#This Row],[TotalCases]]</f>
        <v>2.8346483327836552E-2</v>
      </c>
    </row>
    <row r="4189" spans="1:17" ht="14.4" x14ac:dyDescent="0.3">
      <c r="A4189" s="5" t="s">
        <v>6410</v>
      </c>
      <c r="B4189" s="5" t="s">
        <v>2167</v>
      </c>
      <c r="C4189" s="5" t="s">
        <v>2181</v>
      </c>
      <c r="D4189" s="5" t="s">
        <v>2182</v>
      </c>
      <c r="E4189" s="32">
        <v>44013</v>
      </c>
      <c r="F4189" s="5">
        <v>2308</v>
      </c>
      <c r="G4189" s="5">
        <v>97</v>
      </c>
      <c r="H4189" s="5">
        <v>1193</v>
      </c>
      <c r="I4189" s="5">
        <v>593563</v>
      </c>
      <c r="J4189" s="5">
        <v>16857</v>
      </c>
      <c r="K4189" s="5">
        <v>459039</v>
      </c>
      <c r="L4189" s="5">
        <v>20772</v>
      </c>
      <c r="M4189" s="5">
        <v>541</v>
      </c>
      <c r="N4189" s="5">
        <v>83000000</v>
      </c>
      <c r="O4189" s="5">
        <f>YEAR(Table1[[#This Row],[ReportDate]])</f>
        <v>2020</v>
      </c>
      <c r="P4189" s="5" t="str">
        <f>TEXT(Table1[[#This Row],[ReportDate]],"mmm")</f>
        <v>Jul</v>
      </c>
      <c r="Q4189" s="29">
        <f>Table1[[#This Row],[TotalDeaths]]/Table1[[#This Row],[TotalCases]]</f>
        <v>2.8399681246977997E-2</v>
      </c>
    </row>
    <row r="4190" spans="1:17" ht="14.4" x14ac:dyDescent="0.3">
      <c r="A4190" s="5" t="s">
        <v>6411</v>
      </c>
      <c r="B4190" s="5" t="s">
        <v>2170</v>
      </c>
      <c r="C4190" s="5" t="s">
        <v>2232</v>
      </c>
      <c r="D4190" s="5" t="s">
        <v>2233</v>
      </c>
      <c r="E4190" s="32">
        <v>44022</v>
      </c>
      <c r="F4190" s="5">
        <v>1102</v>
      </c>
      <c r="G4190" s="5">
        <v>95</v>
      </c>
      <c r="H4190" s="5">
        <v>3475</v>
      </c>
      <c r="I4190" s="5">
        <v>594665</v>
      </c>
      <c r="J4190" s="5">
        <v>16952</v>
      </c>
      <c r="K4190" s="5">
        <v>462514</v>
      </c>
      <c r="L4190" s="5">
        <v>9918</v>
      </c>
      <c r="M4190" s="5">
        <v>8171</v>
      </c>
      <c r="N4190" s="5">
        <v>213000000</v>
      </c>
      <c r="O4190" s="5">
        <f>YEAR(Table1[[#This Row],[ReportDate]])</f>
        <v>2020</v>
      </c>
      <c r="P4190" s="5" t="str">
        <f>TEXT(Table1[[#This Row],[ReportDate]],"mmm")</f>
        <v>Jul</v>
      </c>
      <c r="Q4190" s="29">
        <f>Table1[[#This Row],[TotalDeaths]]/Table1[[#This Row],[TotalCases]]</f>
        <v>2.8506806353156819E-2</v>
      </c>
    </row>
    <row r="4191" spans="1:17" ht="14.4" x14ac:dyDescent="0.3">
      <c r="A4191" s="5" t="s">
        <v>6412</v>
      </c>
      <c r="B4191" s="5" t="s">
        <v>2170</v>
      </c>
      <c r="C4191" s="5" t="s">
        <v>2232</v>
      </c>
      <c r="D4191" s="5" t="s">
        <v>2281</v>
      </c>
      <c r="E4191" s="32">
        <v>43895</v>
      </c>
      <c r="F4191" s="5">
        <v>4792</v>
      </c>
      <c r="G4191" s="5">
        <v>86</v>
      </c>
      <c r="H4191" s="5">
        <v>233</v>
      </c>
      <c r="I4191" s="5">
        <v>599457</v>
      </c>
      <c r="J4191" s="5">
        <v>17038</v>
      </c>
      <c r="K4191" s="5">
        <v>462747</v>
      </c>
      <c r="L4191" s="5">
        <v>76672</v>
      </c>
      <c r="M4191" s="5">
        <v>4047</v>
      </c>
      <c r="N4191" s="5">
        <v>213000000</v>
      </c>
      <c r="O4191" s="5">
        <f>YEAR(Table1[[#This Row],[ReportDate]])</f>
        <v>2020</v>
      </c>
      <c r="P4191" s="5" t="str">
        <f>TEXT(Table1[[#This Row],[ReportDate]],"mmm")</f>
        <v>Mar</v>
      </c>
      <c r="Q4191" s="29">
        <f>Table1[[#This Row],[TotalDeaths]]/Table1[[#This Row],[TotalCases]]</f>
        <v>2.8422388928647093E-2</v>
      </c>
    </row>
    <row r="4192" spans="1:17" ht="14.4" x14ac:dyDescent="0.3">
      <c r="A4192" s="5" t="s">
        <v>6413</v>
      </c>
      <c r="B4192" s="5" t="s">
        <v>2167</v>
      </c>
      <c r="C4192" s="5" t="s">
        <v>2168</v>
      </c>
      <c r="D4192" s="5" t="s">
        <v>2168</v>
      </c>
      <c r="E4192" s="32">
        <v>44304</v>
      </c>
      <c r="F4192" s="5">
        <v>810</v>
      </c>
      <c r="G4192" s="5">
        <v>87</v>
      </c>
      <c r="H4192" s="5">
        <v>2567</v>
      </c>
      <c r="I4192" s="5">
        <v>600267</v>
      </c>
      <c r="J4192" s="5">
        <v>17125</v>
      </c>
      <c r="K4192" s="5">
        <v>465314</v>
      </c>
      <c r="L4192" s="5">
        <v>14580</v>
      </c>
      <c r="M4192" s="5">
        <v>11849</v>
      </c>
      <c r="N4192" s="5">
        <v>83000000</v>
      </c>
      <c r="O4192" s="5">
        <f>YEAR(Table1[[#This Row],[ReportDate]])</f>
        <v>2021</v>
      </c>
      <c r="P4192" s="5" t="str">
        <f>TEXT(Table1[[#This Row],[ReportDate]],"mmm")</f>
        <v>Apr</v>
      </c>
      <c r="Q4192" s="29">
        <f>Table1[[#This Row],[TotalDeaths]]/Table1[[#This Row],[TotalCases]]</f>
        <v>2.8528971274449536E-2</v>
      </c>
    </row>
    <row r="4193" spans="1:17" ht="14.4" x14ac:dyDescent="0.3">
      <c r="A4193" s="5" t="s">
        <v>6414</v>
      </c>
      <c r="B4193" s="5" t="s">
        <v>2174</v>
      </c>
      <c r="C4193" s="5" t="s">
        <v>2184</v>
      </c>
      <c r="D4193" s="5" t="s">
        <v>2215</v>
      </c>
      <c r="E4193" s="32">
        <v>43930</v>
      </c>
      <c r="F4193" s="5">
        <v>3763</v>
      </c>
      <c r="G4193" s="5">
        <v>192</v>
      </c>
      <c r="H4193" s="5">
        <v>2147</v>
      </c>
      <c r="I4193" s="5">
        <v>604030</v>
      </c>
      <c r="J4193" s="5">
        <v>17317</v>
      </c>
      <c r="K4193" s="5">
        <v>467461</v>
      </c>
      <c r="L4193" s="5">
        <v>33867</v>
      </c>
      <c r="M4193" s="5">
        <v>12254</v>
      </c>
      <c r="N4193" s="5">
        <v>1380000000</v>
      </c>
      <c r="O4193" s="5">
        <f>YEAR(Table1[[#This Row],[ReportDate]])</f>
        <v>2020</v>
      </c>
      <c r="P4193" s="5" t="str">
        <f>TEXT(Table1[[#This Row],[ReportDate]],"mmm")</f>
        <v>Apr</v>
      </c>
      <c r="Q4193" s="29">
        <f>Table1[[#This Row],[TotalDeaths]]/Table1[[#This Row],[TotalCases]]</f>
        <v>2.8669105839113952E-2</v>
      </c>
    </row>
    <row r="4194" spans="1:17" ht="14.4" x14ac:dyDescent="0.3">
      <c r="A4194" s="5" t="s">
        <v>6415</v>
      </c>
      <c r="B4194" s="5" t="s">
        <v>2167</v>
      </c>
      <c r="C4194" s="5" t="s">
        <v>2181</v>
      </c>
      <c r="D4194" s="5" t="s">
        <v>2252</v>
      </c>
      <c r="E4194" s="32">
        <v>44374</v>
      </c>
      <c r="F4194" s="5">
        <v>4568</v>
      </c>
      <c r="G4194" s="5">
        <v>151</v>
      </c>
      <c r="H4194" s="5">
        <v>2355</v>
      </c>
      <c r="I4194" s="5">
        <v>608598</v>
      </c>
      <c r="J4194" s="5">
        <v>17468</v>
      </c>
      <c r="K4194" s="5">
        <v>469816</v>
      </c>
      <c r="L4194" s="5">
        <v>22840</v>
      </c>
      <c r="M4194" s="5">
        <v>9083</v>
      </c>
      <c r="N4194" s="5">
        <v>83000000</v>
      </c>
      <c r="O4194" s="5">
        <f>YEAR(Table1[[#This Row],[ReportDate]])</f>
        <v>2021</v>
      </c>
      <c r="P4194" s="5" t="str">
        <f>TEXT(Table1[[#This Row],[ReportDate]],"mmm")</f>
        <v>Jun</v>
      </c>
      <c r="Q4194" s="29">
        <f>Table1[[#This Row],[TotalDeaths]]/Table1[[#This Row],[TotalCases]]</f>
        <v>2.8702033197611561E-2</v>
      </c>
    </row>
    <row r="4195" spans="1:17" ht="14.4" x14ac:dyDescent="0.3">
      <c r="A4195" s="5" t="s">
        <v>6416</v>
      </c>
      <c r="B4195" s="5" t="s">
        <v>2191</v>
      </c>
      <c r="C4195" s="5" t="s">
        <v>2221</v>
      </c>
      <c r="D4195" s="5" t="s">
        <v>2241</v>
      </c>
      <c r="E4195" s="32">
        <v>43958</v>
      </c>
      <c r="F4195" s="5">
        <v>76</v>
      </c>
      <c r="G4195" s="5">
        <v>194</v>
      </c>
      <c r="H4195" s="5">
        <v>2850</v>
      </c>
      <c r="I4195" s="5">
        <v>608674</v>
      </c>
      <c r="J4195" s="5">
        <v>17662</v>
      </c>
      <c r="K4195" s="5">
        <v>472666</v>
      </c>
      <c r="L4195" s="5">
        <v>1368</v>
      </c>
      <c r="M4195" s="5">
        <v>6026</v>
      </c>
      <c r="N4195" s="5">
        <v>331000000</v>
      </c>
      <c r="O4195" s="5">
        <f>YEAR(Table1[[#This Row],[ReportDate]])</f>
        <v>2020</v>
      </c>
      <c r="P4195" s="5" t="str">
        <f>TEXT(Table1[[#This Row],[ReportDate]],"mmm")</f>
        <v>May</v>
      </c>
      <c r="Q4195" s="29">
        <f>Table1[[#This Row],[TotalDeaths]]/Table1[[#This Row],[TotalCases]]</f>
        <v>2.9017175039512118E-2</v>
      </c>
    </row>
    <row r="4196" spans="1:17" ht="14.4" x14ac:dyDescent="0.3">
      <c r="A4196" s="5" t="s">
        <v>6417</v>
      </c>
      <c r="B4196" s="5" t="s">
        <v>2167</v>
      </c>
      <c r="C4196" s="5" t="s">
        <v>2235</v>
      </c>
      <c r="D4196" s="5" t="s">
        <v>2235</v>
      </c>
      <c r="E4196" s="32">
        <v>44282</v>
      </c>
      <c r="F4196" s="5">
        <v>2309</v>
      </c>
      <c r="G4196" s="5">
        <v>124</v>
      </c>
      <c r="H4196" s="5">
        <v>1723</v>
      </c>
      <c r="I4196" s="5">
        <v>610983</v>
      </c>
      <c r="J4196" s="5">
        <v>17786</v>
      </c>
      <c r="K4196" s="5">
        <v>474389</v>
      </c>
      <c r="L4196" s="5">
        <v>32326</v>
      </c>
      <c r="M4196" s="5">
        <v>9800</v>
      </c>
      <c r="N4196" s="5">
        <v>83000000</v>
      </c>
      <c r="O4196" s="5">
        <f>YEAR(Table1[[#This Row],[ReportDate]])</f>
        <v>2021</v>
      </c>
      <c r="P4196" s="5" t="str">
        <f>TEXT(Table1[[#This Row],[ReportDate]],"mmm")</f>
        <v>Mar</v>
      </c>
      <c r="Q4196" s="29">
        <f>Table1[[#This Row],[TotalDeaths]]/Table1[[#This Row],[TotalCases]]</f>
        <v>2.9110466248651764E-2</v>
      </c>
    </row>
    <row r="4197" spans="1:17" ht="14.4" x14ac:dyDescent="0.3">
      <c r="A4197" s="5" t="s">
        <v>6418</v>
      </c>
      <c r="B4197" s="5" t="s">
        <v>2170</v>
      </c>
      <c r="C4197" s="5" t="s">
        <v>2171</v>
      </c>
      <c r="D4197" s="5" t="s">
        <v>2172</v>
      </c>
      <c r="E4197" s="32">
        <v>44199</v>
      </c>
      <c r="F4197" s="5">
        <v>1025</v>
      </c>
      <c r="G4197" s="5">
        <v>80</v>
      </c>
      <c r="H4197" s="5">
        <v>4482</v>
      </c>
      <c r="I4197" s="5">
        <v>612008</v>
      </c>
      <c r="J4197" s="5">
        <v>17866</v>
      </c>
      <c r="K4197" s="5">
        <v>478871</v>
      </c>
      <c r="L4197" s="5">
        <v>6150</v>
      </c>
      <c r="M4197" s="5">
        <v>4515</v>
      </c>
      <c r="N4197" s="5">
        <v>213000000</v>
      </c>
      <c r="O4197" s="5">
        <f>YEAR(Table1[[#This Row],[ReportDate]])</f>
        <v>2021</v>
      </c>
      <c r="P4197" s="5" t="str">
        <f>TEXT(Table1[[#This Row],[ReportDate]],"mmm")</f>
        <v>Jan</v>
      </c>
      <c r="Q4197" s="29">
        <f>Table1[[#This Row],[TotalDeaths]]/Table1[[#This Row],[TotalCases]]</f>
        <v>2.9192428857139123E-2</v>
      </c>
    </row>
    <row r="4198" spans="1:17" ht="14.4" x14ac:dyDescent="0.3">
      <c r="A4198" s="5" t="s">
        <v>6419</v>
      </c>
      <c r="B4198" s="5" t="s">
        <v>2170</v>
      </c>
      <c r="C4198" s="5" t="s">
        <v>2232</v>
      </c>
      <c r="D4198" s="5" t="s">
        <v>2233</v>
      </c>
      <c r="E4198" s="32">
        <v>43873</v>
      </c>
      <c r="F4198" s="5">
        <v>2064</v>
      </c>
      <c r="G4198" s="5">
        <v>6</v>
      </c>
      <c r="H4198" s="5">
        <v>1146</v>
      </c>
      <c r="I4198" s="5">
        <v>614072</v>
      </c>
      <c r="J4198" s="5">
        <v>17872</v>
      </c>
      <c r="K4198" s="5">
        <v>480017</v>
      </c>
      <c r="L4198" s="5">
        <v>10320</v>
      </c>
      <c r="M4198" s="5">
        <v>14034</v>
      </c>
      <c r="N4198" s="5">
        <v>213000000</v>
      </c>
      <c r="O4198" s="5">
        <f>YEAR(Table1[[#This Row],[ReportDate]])</f>
        <v>2020</v>
      </c>
      <c r="P4198" s="5" t="str">
        <f>TEXT(Table1[[#This Row],[ReportDate]],"mmm")</f>
        <v>Feb</v>
      </c>
      <c r="Q4198" s="29">
        <f>Table1[[#This Row],[TotalDeaths]]/Table1[[#This Row],[TotalCases]]</f>
        <v>2.9104079000508085E-2</v>
      </c>
    </row>
    <row r="4199" spans="1:17" ht="14.4" x14ac:dyDescent="0.3">
      <c r="A4199" s="5" t="s">
        <v>6420</v>
      </c>
      <c r="B4199" s="5" t="s">
        <v>2191</v>
      </c>
      <c r="C4199" s="5" t="s">
        <v>2225</v>
      </c>
      <c r="D4199" s="5" t="s">
        <v>2288</v>
      </c>
      <c r="E4199" s="32">
        <v>44249</v>
      </c>
      <c r="F4199" s="5">
        <v>4439</v>
      </c>
      <c r="G4199" s="5">
        <v>73</v>
      </c>
      <c r="H4199" s="5">
        <v>131</v>
      </c>
      <c r="I4199" s="5">
        <v>618511</v>
      </c>
      <c r="J4199" s="5">
        <v>17945</v>
      </c>
      <c r="K4199" s="5">
        <v>480148</v>
      </c>
      <c r="L4199" s="5">
        <v>26634</v>
      </c>
      <c r="M4199" s="5">
        <v>17075</v>
      </c>
      <c r="N4199" s="5">
        <v>331000000</v>
      </c>
      <c r="O4199" s="5">
        <f>YEAR(Table1[[#This Row],[ReportDate]])</f>
        <v>2021</v>
      </c>
      <c r="P4199" s="5" t="str">
        <f>TEXT(Table1[[#This Row],[ReportDate]],"mmm")</f>
        <v>Feb</v>
      </c>
      <c r="Q4199" s="29">
        <f>Table1[[#This Row],[TotalDeaths]]/Table1[[#This Row],[TotalCases]]</f>
        <v>2.9013226927249475E-2</v>
      </c>
    </row>
    <row r="4200" spans="1:17" ht="14.4" x14ac:dyDescent="0.3">
      <c r="A4200" s="5" t="s">
        <v>6421</v>
      </c>
      <c r="B4200" s="5" t="s">
        <v>2191</v>
      </c>
      <c r="C4200" s="5" t="s">
        <v>2225</v>
      </c>
      <c r="D4200" s="5" t="s">
        <v>2288</v>
      </c>
      <c r="E4200" s="32">
        <v>44318</v>
      </c>
      <c r="F4200" s="5">
        <v>2741</v>
      </c>
      <c r="G4200" s="5">
        <v>82</v>
      </c>
      <c r="H4200" s="5">
        <v>2109</v>
      </c>
      <c r="I4200" s="5">
        <v>621252</v>
      </c>
      <c r="J4200" s="5">
        <v>18027</v>
      </c>
      <c r="K4200" s="5">
        <v>482257</v>
      </c>
      <c r="L4200" s="5">
        <v>35633</v>
      </c>
      <c r="M4200" s="5">
        <v>4612</v>
      </c>
      <c r="N4200" s="5">
        <v>331000000</v>
      </c>
      <c r="O4200" s="5">
        <f>YEAR(Table1[[#This Row],[ReportDate]])</f>
        <v>2021</v>
      </c>
      <c r="P4200" s="5" t="str">
        <f>TEXT(Table1[[#This Row],[ReportDate]],"mmm")</f>
        <v>May</v>
      </c>
      <c r="Q4200" s="29">
        <f>Table1[[#This Row],[TotalDeaths]]/Table1[[#This Row],[TotalCases]]</f>
        <v>2.9017210407370923E-2</v>
      </c>
    </row>
    <row r="4201" spans="1:17" ht="14.4" x14ac:dyDescent="0.3">
      <c r="A4201" s="5" t="s">
        <v>6422</v>
      </c>
      <c r="B4201" s="5" t="s">
        <v>2186</v>
      </c>
      <c r="C4201" s="5" t="s">
        <v>2212</v>
      </c>
      <c r="D4201" s="5" t="s">
        <v>2213</v>
      </c>
      <c r="E4201" s="32">
        <v>43908</v>
      </c>
      <c r="F4201" s="5">
        <v>4941</v>
      </c>
      <c r="G4201" s="5">
        <v>23</v>
      </c>
      <c r="H4201" s="5">
        <v>831</v>
      </c>
      <c r="I4201" s="5">
        <v>626193</v>
      </c>
      <c r="J4201" s="5">
        <v>18050</v>
      </c>
      <c r="K4201" s="5">
        <v>483088</v>
      </c>
      <c r="L4201" s="5">
        <v>64233</v>
      </c>
      <c r="M4201" s="5">
        <v>12107</v>
      </c>
      <c r="N4201" s="5">
        <v>68000000</v>
      </c>
      <c r="O4201" s="5">
        <f>YEAR(Table1[[#This Row],[ReportDate]])</f>
        <v>2020</v>
      </c>
      <c r="P4201" s="5" t="str">
        <f>TEXT(Table1[[#This Row],[ReportDate]],"mmm")</f>
        <v>Mar</v>
      </c>
      <c r="Q4201" s="29">
        <f>Table1[[#This Row],[TotalDeaths]]/Table1[[#This Row],[TotalCases]]</f>
        <v>2.8824978880313257E-2</v>
      </c>
    </row>
    <row r="4202" spans="1:17" ht="14.4" x14ac:dyDescent="0.3">
      <c r="A4202" s="5" t="s">
        <v>6423</v>
      </c>
      <c r="B4202" s="5" t="s">
        <v>2174</v>
      </c>
      <c r="C4202" s="5" t="s">
        <v>2201</v>
      </c>
      <c r="D4202" s="5" t="s">
        <v>2202</v>
      </c>
      <c r="E4202" s="32">
        <v>44100</v>
      </c>
      <c r="F4202" s="5">
        <v>3999</v>
      </c>
      <c r="G4202" s="5">
        <v>136</v>
      </c>
      <c r="H4202" s="5">
        <v>3761</v>
      </c>
      <c r="I4202" s="5">
        <v>630192</v>
      </c>
      <c r="J4202" s="5">
        <v>18186</v>
      </c>
      <c r="K4202" s="5">
        <v>486849</v>
      </c>
      <c r="L4202" s="5">
        <v>67983</v>
      </c>
      <c r="M4202" s="5">
        <v>1279</v>
      </c>
      <c r="N4202" s="5">
        <v>1380000000</v>
      </c>
      <c r="O4202" s="5">
        <f>YEAR(Table1[[#This Row],[ReportDate]])</f>
        <v>2020</v>
      </c>
      <c r="P4202" s="5" t="str">
        <f>TEXT(Table1[[#This Row],[ReportDate]],"mmm")</f>
        <v>Sep</v>
      </c>
      <c r="Q4202" s="29">
        <f>Table1[[#This Row],[TotalDeaths]]/Table1[[#This Row],[TotalCases]]</f>
        <v>2.8857871886663111E-2</v>
      </c>
    </row>
    <row r="4203" spans="1:17" ht="14.4" x14ac:dyDescent="0.3">
      <c r="A4203" s="5" t="s">
        <v>6424</v>
      </c>
      <c r="B4203" s="5" t="s">
        <v>2174</v>
      </c>
      <c r="C4203" s="5" t="s">
        <v>2201</v>
      </c>
      <c r="D4203" s="5" t="s">
        <v>2202</v>
      </c>
      <c r="E4203" s="32">
        <v>44504</v>
      </c>
      <c r="F4203" s="5">
        <v>3228</v>
      </c>
      <c r="G4203" s="5">
        <v>113</v>
      </c>
      <c r="H4203" s="5">
        <v>731</v>
      </c>
      <c r="I4203" s="5">
        <v>633420</v>
      </c>
      <c r="J4203" s="5">
        <v>18299</v>
      </c>
      <c r="K4203" s="5">
        <v>487580</v>
      </c>
      <c r="L4203" s="5">
        <v>58104</v>
      </c>
      <c r="M4203" s="5">
        <v>12941</v>
      </c>
      <c r="N4203" s="5">
        <v>1380000000</v>
      </c>
      <c r="O4203" s="5">
        <f>YEAR(Table1[[#This Row],[ReportDate]])</f>
        <v>2021</v>
      </c>
      <c r="P4203" s="5" t="str">
        <f>TEXT(Table1[[#This Row],[ReportDate]],"mmm")</f>
        <v>Nov</v>
      </c>
      <c r="Q4203" s="29">
        <f>Table1[[#This Row],[TotalDeaths]]/Table1[[#This Row],[TotalCases]]</f>
        <v>2.8889204635155191E-2</v>
      </c>
    </row>
    <row r="4204" spans="1:17" ht="14.4" x14ac:dyDescent="0.3">
      <c r="A4204" s="5" t="s">
        <v>6425</v>
      </c>
      <c r="B4204" s="5" t="s">
        <v>2174</v>
      </c>
      <c r="C4204" s="5" t="s">
        <v>2201</v>
      </c>
      <c r="D4204" s="5" t="s">
        <v>2202</v>
      </c>
      <c r="E4204" s="32">
        <v>44531</v>
      </c>
      <c r="F4204" s="5">
        <v>4269</v>
      </c>
      <c r="G4204" s="5">
        <v>14</v>
      </c>
      <c r="H4204" s="5">
        <v>402</v>
      </c>
      <c r="I4204" s="5">
        <v>637689</v>
      </c>
      <c r="J4204" s="5">
        <v>18313</v>
      </c>
      <c r="K4204" s="5">
        <v>487982</v>
      </c>
      <c r="L4204" s="5">
        <v>38421</v>
      </c>
      <c r="M4204" s="5">
        <v>915</v>
      </c>
      <c r="N4204" s="5">
        <v>1380000000</v>
      </c>
      <c r="O4204" s="5">
        <f>YEAR(Table1[[#This Row],[ReportDate]])</f>
        <v>2021</v>
      </c>
      <c r="P4204" s="5" t="str">
        <f>TEXT(Table1[[#This Row],[ReportDate]],"mmm")</f>
        <v>Dec</v>
      </c>
      <c r="Q4204" s="29">
        <f>Table1[[#This Row],[TotalDeaths]]/Table1[[#This Row],[TotalCases]]</f>
        <v>2.8717760538444288E-2</v>
      </c>
    </row>
    <row r="4205" spans="1:17" ht="14.4" x14ac:dyDescent="0.3">
      <c r="A4205" s="5" t="s">
        <v>6426</v>
      </c>
      <c r="B4205" s="5" t="s">
        <v>2170</v>
      </c>
      <c r="C4205" s="5" t="s">
        <v>2178</v>
      </c>
      <c r="D4205" s="5" t="s">
        <v>2179</v>
      </c>
      <c r="E4205" s="32">
        <v>44558</v>
      </c>
      <c r="F4205" s="5">
        <v>3558</v>
      </c>
      <c r="G4205" s="5">
        <v>112</v>
      </c>
      <c r="H4205" s="5">
        <v>1617</v>
      </c>
      <c r="I4205" s="5">
        <v>641247</v>
      </c>
      <c r="J4205" s="5">
        <v>18425</v>
      </c>
      <c r="K4205" s="5">
        <v>489599</v>
      </c>
      <c r="L4205" s="5">
        <v>28464</v>
      </c>
      <c r="M4205" s="5">
        <v>11795</v>
      </c>
      <c r="N4205" s="5">
        <v>213000000</v>
      </c>
      <c r="O4205" s="5">
        <f>YEAR(Table1[[#This Row],[ReportDate]])</f>
        <v>2021</v>
      </c>
      <c r="P4205" s="5" t="str">
        <f>TEXT(Table1[[#This Row],[ReportDate]],"mmm")</f>
        <v>Dec</v>
      </c>
      <c r="Q4205" s="29">
        <f>Table1[[#This Row],[TotalDeaths]]/Table1[[#This Row],[TotalCases]]</f>
        <v>2.8733077893541802E-2</v>
      </c>
    </row>
    <row r="4206" spans="1:17" ht="14.4" x14ac:dyDescent="0.3">
      <c r="A4206" s="5" t="s">
        <v>6427</v>
      </c>
      <c r="B4206" s="5" t="s">
        <v>2174</v>
      </c>
      <c r="C4206" s="5" t="s">
        <v>27</v>
      </c>
      <c r="D4206" s="5" t="s">
        <v>27</v>
      </c>
      <c r="E4206" s="32">
        <v>44145</v>
      </c>
      <c r="F4206" s="5">
        <v>845</v>
      </c>
      <c r="G4206" s="5">
        <v>183</v>
      </c>
      <c r="H4206" s="5">
        <v>4109</v>
      </c>
      <c r="I4206" s="5">
        <v>642092</v>
      </c>
      <c r="J4206" s="5">
        <v>18608</v>
      </c>
      <c r="K4206" s="5">
        <v>493708</v>
      </c>
      <c r="L4206" s="5">
        <v>14365</v>
      </c>
      <c r="M4206" s="5">
        <v>10155</v>
      </c>
      <c r="N4206" s="5">
        <v>1380000000</v>
      </c>
      <c r="O4206" s="5">
        <f>YEAR(Table1[[#This Row],[ReportDate]])</f>
        <v>2020</v>
      </c>
      <c r="P4206" s="5" t="str">
        <f>TEXT(Table1[[#This Row],[ReportDate]],"mmm")</f>
        <v>Nov</v>
      </c>
      <c r="Q4206" s="29">
        <f>Table1[[#This Row],[TotalDeaths]]/Table1[[#This Row],[TotalCases]]</f>
        <v>2.8980270740018563E-2</v>
      </c>
    </row>
    <row r="4207" spans="1:17" ht="14.4" x14ac:dyDescent="0.3">
      <c r="A4207" s="5" t="s">
        <v>6428</v>
      </c>
      <c r="B4207" s="5" t="s">
        <v>2186</v>
      </c>
      <c r="C4207" s="5" t="s">
        <v>2212</v>
      </c>
      <c r="D4207" s="5" t="s">
        <v>2213</v>
      </c>
      <c r="E4207" s="32">
        <v>43998</v>
      </c>
      <c r="F4207" s="5">
        <v>692</v>
      </c>
      <c r="G4207" s="5">
        <v>121</v>
      </c>
      <c r="H4207" s="5">
        <v>269</v>
      </c>
      <c r="I4207" s="5">
        <v>642784</v>
      </c>
      <c r="J4207" s="5">
        <v>18729</v>
      </c>
      <c r="K4207" s="5">
        <v>493977</v>
      </c>
      <c r="L4207" s="5">
        <v>4152</v>
      </c>
      <c r="M4207" s="5">
        <v>7155</v>
      </c>
      <c r="N4207" s="5">
        <v>68000000</v>
      </c>
      <c r="O4207" s="5">
        <f>YEAR(Table1[[#This Row],[ReportDate]])</f>
        <v>2020</v>
      </c>
      <c r="P4207" s="5" t="str">
        <f>TEXT(Table1[[#This Row],[ReportDate]],"mmm")</f>
        <v>Jun</v>
      </c>
      <c r="Q4207" s="29">
        <f>Table1[[#This Row],[TotalDeaths]]/Table1[[#This Row],[TotalCases]]</f>
        <v>2.9137315178971473E-2</v>
      </c>
    </row>
    <row r="4208" spans="1:17" ht="14.4" x14ac:dyDescent="0.3">
      <c r="A4208" s="5" t="s">
        <v>6429</v>
      </c>
      <c r="B4208" s="5" t="s">
        <v>2186</v>
      </c>
      <c r="C4208" s="5" t="s">
        <v>2204</v>
      </c>
      <c r="D4208" s="5" t="s">
        <v>2210</v>
      </c>
      <c r="E4208" s="32">
        <v>44169</v>
      </c>
      <c r="F4208" s="5">
        <v>4048</v>
      </c>
      <c r="G4208" s="5">
        <v>85</v>
      </c>
      <c r="H4208" s="5">
        <v>1154</v>
      </c>
      <c r="I4208" s="5">
        <v>646832</v>
      </c>
      <c r="J4208" s="5">
        <v>18814</v>
      </c>
      <c r="K4208" s="5">
        <v>495131</v>
      </c>
      <c r="L4208" s="5">
        <v>40480</v>
      </c>
      <c r="M4208" s="5">
        <v>17688</v>
      </c>
      <c r="N4208" s="5">
        <v>68000000</v>
      </c>
      <c r="O4208" s="5">
        <f>YEAR(Table1[[#This Row],[ReportDate]])</f>
        <v>2020</v>
      </c>
      <c r="P4208" s="5" t="str">
        <f>TEXT(Table1[[#This Row],[ReportDate]],"mmm")</f>
        <v>Dec</v>
      </c>
      <c r="Q4208" s="29">
        <f>Table1[[#This Row],[TotalDeaths]]/Table1[[#This Row],[TotalCases]]</f>
        <v>2.9086377915749376E-2</v>
      </c>
    </row>
    <row r="4209" spans="1:17" ht="14.4" x14ac:dyDescent="0.3">
      <c r="A4209" s="5" t="s">
        <v>6430</v>
      </c>
      <c r="B4209" s="5" t="s">
        <v>2174</v>
      </c>
      <c r="C4209" s="5" t="s">
        <v>27</v>
      </c>
      <c r="D4209" s="5" t="s">
        <v>27</v>
      </c>
      <c r="E4209" s="32">
        <v>44023</v>
      </c>
      <c r="F4209" s="5">
        <v>1332</v>
      </c>
      <c r="G4209" s="5">
        <v>144</v>
      </c>
      <c r="H4209" s="5">
        <v>2348</v>
      </c>
      <c r="I4209" s="5">
        <v>648164</v>
      </c>
      <c r="J4209" s="5">
        <v>18958</v>
      </c>
      <c r="K4209" s="5">
        <v>497479</v>
      </c>
      <c r="L4209" s="5">
        <v>22644</v>
      </c>
      <c r="M4209" s="5">
        <v>14504</v>
      </c>
      <c r="N4209" s="5">
        <v>1380000000</v>
      </c>
      <c r="O4209" s="5">
        <f>YEAR(Table1[[#This Row],[ReportDate]])</f>
        <v>2020</v>
      </c>
      <c r="P4209" s="5" t="str">
        <f>TEXT(Table1[[#This Row],[ReportDate]],"mmm")</f>
        <v>Jul</v>
      </c>
      <c r="Q4209" s="29">
        <f>Table1[[#This Row],[TotalDeaths]]/Table1[[#This Row],[TotalCases]]</f>
        <v>2.9248770372930308E-2</v>
      </c>
    </row>
    <row r="4210" spans="1:17" ht="14.4" x14ac:dyDescent="0.3">
      <c r="A4210" s="5" t="s">
        <v>6431</v>
      </c>
      <c r="B4210" s="5" t="s">
        <v>2191</v>
      </c>
      <c r="C4210" s="5" t="s">
        <v>2221</v>
      </c>
      <c r="D4210" s="5" t="s">
        <v>2241</v>
      </c>
      <c r="E4210" s="32">
        <v>44283</v>
      </c>
      <c r="F4210" s="5">
        <v>3037</v>
      </c>
      <c r="G4210" s="5">
        <v>18</v>
      </c>
      <c r="H4210" s="5">
        <v>2751</v>
      </c>
      <c r="I4210" s="5">
        <v>651201</v>
      </c>
      <c r="J4210" s="5">
        <v>18976</v>
      </c>
      <c r="K4210" s="5">
        <v>500230</v>
      </c>
      <c r="L4210" s="5">
        <v>39481</v>
      </c>
      <c r="M4210" s="5">
        <v>15725</v>
      </c>
      <c r="N4210" s="5">
        <v>331000000</v>
      </c>
      <c r="O4210" s="5">
        <f>YEAR(Table1[[#This Row],[ReportDate]])</f>
        <v>2021</v>
      </c>
      <c r="P4210" s="5" t="str">
        <f>TEXT(Table1[[#This Row],[ReportDate]],"mmm")</f>
        <v>Mar</v>
      </c>
      <c r="Q4210" s="29">
        <f>Table1[[#This Row],[TotalDeaths]]/Table1[[#This Row],[TotalCases]]</f>
        <v>2.9140004391885146E-2</v>
      </c>
    </row>
    <row r="4211" spans="1:17" ht="14.4" x14ac:dyDescent="0.3">
      <c r="A4211" s="5" t="s">
        <v>6432</v>
      </c>
      <c r="B4211" s="5" t="s">
        <v>2186</v>
      </c>
      <c r="C4211" s="5" t="s">
        <v>2212</v>
      </c>
      <c r="D4211" s="5" t="s">
        <v>2306</v>
      </c>
      <c r="E4211" s="32">
        <v>44113</v>
      </c>
      <c r="F4211" s="5">
        <v>4332</v>
      </c>
      <c r="G4211" s="5">
        <v>8</v>
      </c>
      <c r="H4211" s="5">
        <v>1983</v>
      </c>
      <c r="I4211" s="5">
        <v>655533</v>
      </c>
      <c r="J4211" s="5">
        <v>18984</v>
      </c>
      <c r="K4211" s="5">
        <v>502213</v>
      </c>
      <c r="L4211" s="5">
        <v>73644</v>
      </c>
      <c r="M4211" s="5">
        <v>11646</v>
      </c>
      <c r="N4211" s="5">
        <v>68000000</v>
      </c>
      <c r="O4211" s="5">
        <f>YEAR(Table1[[#This Row],[ReportDate]])</f>
        <v>2020</v>
      </c>
      <c r="P4211" s="5" t="str">
        <f>TEXT(Table1[[#This Row],[ReportDate]],"mmm")</f>
        <v>Oct</v>
      </c>
      <c r="Q4211" s="29">
        <f>Table1[[#This Row],[TotalDeaths]]/Table1[[#This Row],[TotalCases]]</f>
        <v>2.8959640475765522E-2</v>
      </c>
    </row>
    <row r="4212" spans="1:17" ht="14.4" x14ac:dyDescent="0.3">
      <c r="A4212" s="5" t="s">
        <v>6433</v>
      </c>
      <c r="B4212" s="5" t="s">
        <v>2191</v>
      </c>
      <c r="C4212" s="5" t="s">
        <v>2217</v>
      </c>
      <c r="D4212" s="5" t="s">
        <v>2230</v>
      </c>
      <c r="E4212" s="32">
        <v>44166</v>
      </c>
      <c r="F4212" s="5">
        <v>1274</v>
      </c>
      <c r="G4212" s="5">
        <v>63</v>
      </c>
      <c r="H4212" s="5">
        <v>4522</v>
      </c>
      <c r="I4212" s="5">
        <v>656807</v>
      </c>
      <c r="J4212" s="5">
        <v>19047</v>
      </c>
      <c r="K4212" s="5">
        <v>506735</v>
      </c>
      <c r="L4212" s="5">
        <v>15288</v>
      </c>
      <c r="M4212" s="5">
        <v>12612</v>
      </c>
      <c r="N4212" s="5">
        <v>331000000</v>
      </c>
      <c r="O4212" s="5">
        <f>YEAR(Table1[[#This Row],[ReportDate]])</f>
        <v>2020</v>
      </c>
      <c r="P4212" s="5" t="str">
        <f>TEXT(Table1[[#This Row],[ReportDate]],"mmm")</f>
        <v>Dec</v>
      </c>
      <c r="Q4212" s="29">
        <f>Table1[[#This Row],[TotalDeaths]]/Table1[[#This Row],[TotalCases]]</f>
        <v>2.8999386425540532E-2</v>
      </c>
    </row>
    <row r="4213" spans="1:17" ht="14.4" x14ac:dyDescent="0.3">
      <c r="A4213" s="5" t="s">
        <v>6434</v>
      </c>
      <c r="B4213" s="5" t="s">
        <v>2170</v>
      </c>
      <c r="C4213" s="5" t="s">
        <v>2249</v>
      </c>
      <c r="D4213" s="5" t="s">
        <v>2268</v>
      </c>
      <c r="E4213" s="32">
        <v>44220</v>
      </c>
      <c r="F4213" s="5">
        <v>1244</v>
      </c>
      <c r="G4213" s="5">
        <v>184</v>
      </c>
      <c r="H4213" s="5">
        <v>2163</v>
      </c>
      <c r="I4213" s="5">
        <v>658051</v>
      </c>
      <c r="J4213" s="5">
        <v>19231</v>
      </c>
      <c r="K4213" s="5">
        <v>508898</v>
      </c>
      <c r="L4213" s="5">
        <v>17416</v>
      </c>
      <c r="M4213" s="5">
        <v>17640</v>
      </c>
      <c r="N4213" s="5">
        <v>213000000</v>
      </c>
      <c r="O4213" s="5">
        <f>YEAR(Table1[[#This Row],[ReportDate]])</f>
        <v>2021</v>
      </c>
      <c r="P4213" s="5" t="str">
        <f>TEXT(Table1[[#This Row],[ReportDate]],"mmm")</f>
        <v>Jan</v>
      </c>
      <c r="Q4213" s="29">
        <f>Table1[[#This Row],[TotalDeaths]]/Table1[[#This Row],[TotalCases]]</f>
        <v>2.922417867308157E-2</v>
      </c>
    </row>
    <row r="4214" spans="1:17" ht="14.4" x14ac:dyDescent="0.3">
      <c r="A4214" s="5" t="s">
        <v>6435</v>
      </c>
      <c r="B4214" s="5" t="s">
        <v>2186</v>
      </c>
      <c r="C4214" s="5" t="s">
        <v>2204</v>
      </c>
      <c r="D4214" s="5" t="s">
        <v>2210</v>
      </c>
      <c r="E4214" s="32">
        <v>44355</v>
      </c>
      <c r="F4214" s="5">
        <v>337</v>
      </c>
      <c r="G4214" s="5">
        <v>37</v>
      </c>
      <c r="H4214" s="5">
        <v>2283</v>
      </c>
      <c r="I4214" s="5">
        <v>658388</v>
      </c>
      <c r="J4214" s="5">
        <v>19268</v>
      </c>
      <c r="K4214" s="5">
        <v>511181</v>
      </c>
      <c r="L4214" s="5">
        <v>2696</v>
      </c>
      <c r="M4214" s="5">
        <v>19201</v>
      </c>
      <c r="N4214" s="5">
        <v>68000000</v>
      </c>
      <c r="O4214" s="5">
        <f>YEAR(Table1[[#This Row],[ReportDate]])</f>
        <v>2021</v>
      </c>
      <c r="P4214" s="5" t="str">
        <f>TEXT(Table1[[#This Row],[ReportDate]],"mmm")</f>
        <v>Jun</v>
      </c>
      <c r="Q4214" s="29">
        <f>Table1[[#This Row],[TotalDeaths]]/Table1[[#This Row],[TotalCases]]</f>
        <v>2.9265417960230137E-2</v>
      </c>
    </row>
    <row r="4215" spans="1:17" ht="14.4" x14ac:dyDescent="0.3">
      <c r="A4215" s="5" t="s">
        <v>6436</v>
      </c>
      <c r="B4215" s="5" t="s">
        <v>2191</v>
      </c>
      <c r="C4215" s="5" t="s">
        <v>2217</v>
      </c>
      <c r="D4215" s="5" t="s">
        <v>2230</v>
      </c>
      <c r="E4215" s="32">
        <v>44070</v>
      </c>
      <c r="F4215" s="5">
        <v>3294</v>
      </c>
      <c r="G4215" s="5">
        <v>135</v>
      </c>
      <c r="H4215" s="5">
        <v>4163</v>
      </c>
      <c r="I4215" s="5">
        <v>661682</v>
      </c>
      <c r="J4215" s="5">
        <v>19403</v>
      </c>
      <c r="K4215" s="5">
        <v>515344</v>
      </c>
      <c r="L4215" s="5">
        <v>32940</v>
      </c>
      <c r="M4215" s="5">
        <v>16411</v>
      </c>
      <c r="N4215" s="5">
        <v>331000000</v>
      </c>
      <c r="O4215" s="5">
        <f>YEAR(Table1[[#This Row],[ReportDate]])</f>
        <v>2020</v>
      </c>
      <c r="P4215" s="5" t="str">
        <f>TEXT(Table1[[#This Row],[ReportDate]],"mmm")</f>
        <v>Aug</v>
      </c>
      <c r="Q4215" s="29">
        <f>Table1[[#This Row],[TotalDeaths]]/Table1[[#This Row],[TotalCases]]</f>
        <v>2.9323753706463226E-2</v>
      </c>
    </row>
    <row r="4216" spans="1:17" ht="14.4" x14ac:dyDescent="0.3">
      <c r="A4216" s="5" t="s">
        <v>6437</v>
      </c>
      <c r="B4216" s="5" t="s">
        <v>2174</v>
      </c>
      <c r="C4216" s="5" t="s">
        <v>2184</v>
      </c>
      <c r="D4216" s="5" t="s">
        <v>2215</v>
      </c>
      <c r="E4216" s="32">
        <v>44313</v>
      </c>
      <c r="F4216" s="5">
        <v>336</v>
      </c>
      <c r="G4216" s="5">
        <v>133</v>
      </c>
      <c r="H4216" s="5">
        <v>2790</v>
      </c>
      <c r="I4216" s="5">
        <v>662018</v>
      </c>
      <c r="J4216" s="5">
        <v>19536</v>
      </c>
      <c r="K4216" s="5">
        <v>518134</v>
      </c>
      <c r="L4216" s="5">
        <v>5040</v>
      </c>
      <c r="M4216" s="5">
        <v>6454</v>
      </c>
      <c r="N4216" s="5">
        <v>1380000000</v>
      </c>
      <c r="O4216" s="5">
        <f>YEAR(Table1[[#This Row],[ReportDate]])</f>
        <v>2021</v>
      </c>
      <c r="P4216" s="5" t="str">
        <f>TEXT(Table1[[#This Row],[ReportDate]],"mmm")</f>
        <v>Apr</v>
      </c>
      <c r="Q4216" s="29">
        <f>Table1[[#This Row],[TotalDeaths]]/Table1[[#This Row],[TotalCases]]</f>
        <v>2.950977163762919E-2</v>
      </c>
    </row>
    <row r="4217" spans="1:17" ht="14.4" x14ac:dyDescent="0.3">
      <c r="A4217" s="5" t="s">
        <v>6438</v>
      </c>
      <c r="B4217" s="5" t="s">
        <v>2170</v>
      </c>
      <c r="C4217" s="5" t="s">
        <v>2178</v>
      </c>
      <c r="D4217" s="5" t="s">
        <v>2179</v>
      </c>
      <c r="E4217" s="32">
        <v>44489</v>
      </c>
      <c r="F4217" s="5">
        <v>1867</v>
      </c>
      <c r="G4217" s="5">
        <v>176</v>
      </c>
      <c r="H4217" s="5">
        <v>4062</v>
      </c>
      <c r="I4217" s="5">
        <v>663885</v>
      </c>
      <c r="J4217" s="5">
        <v>19712</v>
      </c>
      <c r="K4217" s="5">
        <v>522196</v>
      </c>
      <c r="L4217" s="5">
        <v>33606</v>
      </c>
      <c r="M4217" s="5">
        <v>6011</v>
      </c>
      <c r="N4217" s="5">
        <v>213000000</v>
      </c>
      <c r="O4217" s="5">
        <f>YEAR(Table1[[#This Row],[ReportDate]])</f>
        <v>2021</v>
      </c>
      <c r="P4217" s="5" t="str">
        <f>TEXT(Table1[[#This Row],[ReportDate]],"mmm")</f>
        <v>Oct</v>
      </c>
      <c r="Q4217" s="29">
        <f>Table1[[#This Row],[TotalDeaths]]/Table1[[#This Row],[TotalCases]]</f>
        <v>2.9691889408557205E-2</v>
      </c>
    </row>
    <row r="4218" spans="1:17" ht="14.4" x14ac:dyDescent="0.3">
      <c r="A4218" s="5" t="s">
        <v>6439</v>
      </c>
      <c r="B4218" s="5" t="s">
        <v>2167</v>
      </c>
      <c r="C4218" s="5" t="s">
        <v>2235</v>
      </c>
      <c r="D4218" s="5" t="s">
        <v>2235</v>
      </c>
      <c r="E4218" s="32">
        <v>44546</v>
      </c>
      <c r="F4218" s="5">
        <v>4005</v>
      </c>
      <c r="G4218" s="5">
        <v>101</v>
      </c>
      <c r="H4218" s="5">
        <v>4486</v>
      </c>
      <c r="I4218" s="5">
        <v>667890</v>
      </c>
      <c r="J4218" s="5">
        <v>19813</v>
      </c>
      <c r="K4218" s="5">
        <v>526682</v>
      </c>
      <c r="L4218" s="5">
        <v>52065</v>
      </c>
      <c r="M4218" s="5">
        <v>1396</v>
      </c>
      <c r="N4218" s="5">
        <v>83000000</v>
      </c>
      <c r="O4218" s="5">
        <f>YEAR(Table1[[#This Row],[ReportDate]])</f>
        <v>2021</v>
      </c>
      <c r="P4218" s="5" t="str">
        <f>TEXT(Table1[[#This Row],[ReportDate]],"mmm")</f>
        <v>Dec</v>
      </c>
      <c r="Q4218" s="29">
        <f>Table1[[#This Row],[TotalDeaths]]/Table1[[#This Row],[TotalCases]]</f>
        <v>2.9665064606447168E-2</v>
      </c>
    </row>
    <row r="4219" spans="1:17" ht="14.4" x14ac:dyDescent="0.3">
      <c r="A4219" s="5" t="s">
        <v>6440</v>
      </c>
      <c r="B4219" s="5" t="s">
        <v>2167</v>
      </c>
      <c r="C4219" s="5" t="s">
        <v>2168</v>
      </c>
      <c r="D4219" s="5" t="s">
        <v>2168</v>
      </c>
      <c r="E4219" s="32">
        <v>44422</v>
      </c>
      <c r="F4219" s="5">
        <v>494</v>
      </c>
      <c r="G4219" s="5">
        <v>172</v>
      </c>
      <c r="H4219" s="5">
        <v>2151</v>
      </c>
      <c r="I4219" s="5">
        <v>668384</v>
      </c>
      <c r="J4219" s="5">
        <v>19985</v>
      </c>
      <c r="K4219" s="5">
        <v>528833</v>
      </c>
      <c r="L4219" s="5">
        <v>6916</v>
      </c>
      <c r="M4219" s="5">
        <v>12043</v>
      </c>
      <c r="N4219" s="5">
        <v>83000000</v>
      </c>
      <c r="O4219" s="5">
        <f>YEAR(Table1[[#This Row],[ReportDate]])</f>
        <v>2021</v>
      </c>
      <c r="P4219" s="5" t="str">
        <f>TEXT(Table1[[#This Row],[ReportDate]],"mmm")</f>
        <v>Aug</v>
      </c>
      <c r="Q4219" s="29">
        <f>Table1[[#This Row],[TotalDeaths]]/Table1[[#This Row],[TotalCases]]</f>
        <v>2.9900476372863503E-2</v>
      </c>
    </row>
    <row r="4220" spans="1:17" ht="14.4" x14ac:dyDescent="0.3">
      <c r="A4220" s="5" t="s">
        <v>6441</v>
      </c>
      <c r="B4220" s="5" t="s">
        <v>2174</v>
      </c>
      <c r="C4220" s="5" t="s">
        <v>27</v>
      </c>
      <c r="D4220" s="5" t="s">
        <v>27</v>
      </c>
      <c r="E4220" s="32">
        <v>44385</v>
      </c>
      <c r="F4220" s="5">
        <v>4642</v>
      </c>
      <c r="G4220" s="5">
        <v>148</v>
      </c>
      <c r="H4220" s="5">
        <v>2661</v>
      </c>
      <c r="I4220" s="5">
        <v>673026</v>
      </c>
      <c r="J4220" s="5">
        <v>20133</v>
      </c>
      <c r="K4220" s="5">
        <v>531494</v>
      </c>
      <c r="L4220" s="5">
        <v>64988</v>
      </c>
      <c r="M4220" s="5">
        <v>1067</v>
      </c>
      <c r="N4220" s="5">
        <v>1380000000</v>
      </c>
      <c r="O4220" s="5">
        <f>YEAR(Table1[[#This Row],[ReportDate]])</f>
        <v>2021</v>
      </c>
      <c r="P4220" s="5" t="str">
        <f>TEXT(Table1[[#This Row],[ReportDate]],"mmm")</f>
        <v>Jul</v>
      </c>
      <c r="Q4220" s="29">
        <f>Table1[[#This Row],[TotalDeaths]]/Table1[[#This Row],[TotalCases]]</f>
        <v>2.9914148933325013E-2</v>
      </c>
    </row>
    <row r="4221" spans="1:17" ht="14.4" x14ac:dyDescent="0.3">
      <c r="A4221" s="5" t="s">
        <v>6442</v>
      </c>
      <c r="B4221" s="5" t="s">
        <v>2170</v>
      </c>
      <c r="C4221" s="5" t="s">
        <v>2232</v>
      </c>
      <c r="D4221" s="5" t="s">
        <v>2233</v>
      </c>
      <c r="E4221" s="32">
        <v>44288</v>
      </c>
      <c r="F4221" s="5">
        <v>3886</v>
      </c>
      <c r="G4221" s="5">
        <v>92</v>
      </c>
      <c r="H4221" s="5">
        <v>772</v>
      </c>
      <c r="I4221" s="5">
        <v>676912</v>
      </c>
      <c r="J4221" s="5">
        <v>20225</v>
      </c>
      <c r="K4221" s="5">
        <v>532266</v>
      </c>
      <c r="L4221" s="5">
        <v>73834</v>
      </c>
      <c r="M4221" s="5">
        <v>8202</v>
      </c>
      <c r="N4221" s="5">
        <v>213000000</v>
      </c>
      <c r="O4221" s="5">
        <f>YEAR(Table1[[#This Row],[ReportDate]])</f>
        <v>2021</v>
      </c>
      <c r="P4221" s="5" t="str">
        <f>TEXT(Table1[[#This Row],[ReportDate]],"mmm")</f>
        <v>Apr</v>
      </c>
      <c r="Q4221" s="29">
        <f>Table1[[#This Row],[TotalDeaths]]/Table1[[#This Row],[TotalCases]]</f>
        <v>2.9878329827215354E-2</v>
      </c>
    </row>
    <row r="4222" spans="1:17" ht="14.4" x14ac:dyDescent="0.3">
      <c r="A4222" s="5" t="s">
        <v>6443</v>
      </c>
      <c r="B4222" s="5" t="s">
        <v>2170</v>
      </c>
      <c r="C4222" s="5" t="s">
        <v>2178</v>
      </c>
      <c r="D4222" s="5" t="s">
        <v>2286</v>
      </c>
      <c r="E4222" s="32">
        <v>43919</v>
      </c>
      <c r="F4222" s="5">
        <v>160</v>
      </c>
      <c r="G4222" s="5">
        <v>33</v>
      </c>
      <c r="H4222" s="5">
        <v>1966</v>
      </c>
      <c r="I4222" s="5">
        <v>677072</v>
      </c>
      <c r="J4222" s="5">
        <v>20258</v>
      </c>
      <c r="K4222" s="5">
        <v>534232</v>
      </c>
      <c r="L4222" s="5">
        <v>2400</v>
      </c>
      <c r="M4222" s="5">
        <v>13074</v>
      </c>
      <c r="N4222" s="5">
        <v>213000000</v>
      </c>
      <c r="O4222" s="5">
        <f>YEAR(Table1[[#This Row],[ReportDate]])</f>
        <v>2020</v>
      </c>
      <c r="P4222" s="5" t="str">
        <f>TEXT(Table1[[#This Row],[ReportDate]],"mmm")</f>
        <v>Mar</v>
      </c>
      <c r="Q4222" s="29">
        <f>Table1[[#This Row],[TotalDeaths]]/Table1[[#This Row],[TotalCases]]</f>
        <v>2.992000850721932E-2</v>
      </c>
    </row>
    <row r="4223" spans="1:17" ht="14.4" x14ac:dyDescent="0.3">
      <c r="A4223" s="5" t="s">
        <v>6444</v>
      </c>
      <c r="B4223" s="5" t="s">
        <v>2170</v>
      </c>
      <c r="C4223" s="5" t="s">
        <v>2171</v>
      </c>
      <c r="D4223" s="5" t="s">
        <v>2265</v>
      </c>
      <c r="E4223" s="32">
        <v>44490</v>
      </c>
      <c r="F4223" s="5">
        <v>2036</v>
      </c>
      <c r="G4223" s="5">
        <v>139</v>
      </c>
      <c r="H4223" s="5">
        <v>2351</v>
      </c>
      <c r="I4223" s="5">
        <v>679108</v>
      </c>
      <c r="J4223" s="5">
        <v>20397</v>
      </c>
      <c r="K4223" s="5">
        <v>536583</v>
      </c>
      <c r="L4223" s="5">
        <v>16288</v>
      </c>
      <c r="M4223" s="5">
        <v>14139</v>
      </c>
      <c r="N4223" s="5">
        <v>213000000</v>
      </c>
      <c r="O4223" s="5">
        <f>YEAR(Table1[[#This Row],[ReportDate]])</f>
        <v>2021</v>
      </c>
      <c r="P4223" s="5" t="str">
        <f>TEXT(Table1[[#This Row],[ReportDate]],"mmm")</f>
        <v>Oct</v>
      </c>
      <c r="Q4223" s="29">
        <f>Table1[[#This Row],[TotalDeaths]]/Table1[[#This Row],[TotalCases]]</f>
        <v>3.0034987071275849E-2</v>
      </c>
    </row>
    <row r="4224" spans="1:17" ht="14.4" x14ac:dyDescent="0.3">
      <c r="A4224" s="5" t="s">
        <v>6445</v>
      </c>
      <c r="B4224" s="5" t="s">
        <v>2170</v>
      </c>
      <c r="C4224" s="5" t="s">
        <v>2249</v>
      </c>
      <c r="D4224" s="5" t="s">
        <v>2268</v>
      </c>
      <c r="E4224" s="32">
        <v>43925</v>
      </c>
      <c r="F4224" s="5">
        <v>1741</v>
      </c>
      <c r="G4224" s="5">
        <v>38</v>
      </c>
      <c r="H4224" s="5">
        <v>2426</v>
      </c>
      <c r="I4224" s="5">
        <v>680849</v>
      </c>
      <c r="J4224" s="5">
        <v>20435</v>
      </c>
      <c r="K4224" s="5">
        <v>539009</v>
      </c>
      <c r="L4224" s="5">
        <v>22633</v>
      </c>
      <c r="M4224" s="5">
        <v>3783</v>
      </c>
      <c r="N4224" s="5">
        <v>213000000</v>
      </c>
      <c r="O4224" s="5">
        <f>YEAR(Table1[[#This Row],[ReportDate]])</f>
        <v>2020</v>
      </c>
      <c r="P4224" s="5" t="str">
        <f>TEXT(Table1[[#This Row],[ReportDate]],"mmm")</f>
        <v>Apr</v>
      </c>
      <c r="Q4224" s="29">
        <f>Table1[[#This Row],[TotalDeaths]]/Table1[[#This Row],[TotalCases]]</f>
        <v>3.0013997229929104E-2</v>
      </c>
    </row>
    <row r="4225" spans="1:17" ht="14.4" x14ac:dyDescent="0.3">
      <c r="A4225" s="5" t="s">
        <v>6446</v>
      </c>
      <c r="B4225" s="5" t="s">
        <v>2167</v>
      </c>
      <c r="C4225" s="5" t="s">
        <v>2168</v>
      </c>
      <c r="D4225" s="5" t="s">
        <v>2168</v>
      </c>
      <c r="E4225" s="32">
        <v>44282</v>
      </c>
      <c r="F4225" s="5">
        <v>1507</v>
      </c>
      <c r="G4225" s="5">
        <v>95</v>
      </c>
      <c r="H4225" s="5">
        <v>3246</v>
      </c>
      <c r="I4225" s="5">
        <v>682356</v>
      </c>
      <c r="J4225" s="5">
        <v>20530</v>
      </c>
      <c r="K4225" s="5">
        <v>542255</v>
      </c>
      <c r="L4225" s="5">
        <v>24112</v>
      </c>
      <c r="M4225" s="5">
        <v>12486</v>
      </c>
      <c r="N4225" s="5">
        <v>83000000</v>
      </c>
      <c r="O4225" s="5">
        <f>YEAR(Table1[[#This Row],[ReportDate]])</f>
        <v>2021</v>
      </c>
      <c r="P4225" s="5" t="str">
        <f>TEXT(Table1[[#This Row],[ReportDate]],"mmm")</f>
        <v>Mar</v>
      </c>
      <c r="Q4225" s="29">
        <f>Table1[[#This Row],[TotalDeaths]]/Table1[[#This Row],[TotalCases]]</f>
        <v>3.0086934093054067E-2</v>
      </c>
    </row>
    <row r="4226" spans="1:17" ht="14.4" x14ac:dyDescent="0.3">
      <c r="A4226" s="5" t="s">
        <v>6447</v>
      </c>
      <c r="B4226" s="5" t="s">
        <v>2191</v>
      </c>
      <c r="C4226" s="5" t="s">
        <v>2225</v>
      </c>
      <c r="D4226" s="5" t="s">
        <v>2226</v>
      </c>
      <c r="E4226" s="32">
        <v>44258</v>
      </c>
      <c r="F4226" s="5">
        <v>3560</v>
      </c>
      <c r="G4226" s="5">
        <v>5</v>
      </c>
      <c r="H4226" s="5">
        <v>3476</v>
      </c>
      <c r="I4226" s="5">
        <v>685916</v>
      </c>
      <c r="J4226" s="5">
        <v>20535</v>
      </c>
      <c r="K4226" s="5">
        <v>545731</v>
      </c>
      <c r="L4226" s="5">
        <v>42720</v>
      </c>
      <c r="M4226" s="5">
        <v>8090</v>
      </c>
      <c r="N4226" s="5">
        <v>331000000</v>
      </c>
      <c r="O4226" s="5">
        <f>YEAR(Table1[[#This Row],[ReportDate]])</f>
        <v>2021</v>
      </c>
      <c r="P4226" s="5" t="str">
        <f>TEXT(Table1[[#This Row],[ReportDate]],"mmm")</f>
        <v>Mar</v>
      </c>
      <c r="Q4226" s="29">
        <f>Table1[[#This Row],[TotalDeaths]]/Table1[[#This Row],[TotalCases]]</f>
        <v>2.9938068218265793E-2</v>
      </c>
    </row>
    <row r="4227" spans="1:17" ht="14.4" x14ac:dyDescent="0.3">
      <c r="A4227" s="5" t="s">
        <v>6448</v>
      </c>
      <c r="B4227" s="5" t="s">
        <v>2170</v>
      </c>
      <c r="C4227" s="5" t="s">
        <v>2178</v>
      </c>
      <c r="D4227" s="5" t="s">
        <v>2286</v>
      </c>
      <c r="E4227" s="32">
        <v>43981</v>
      </c>
      <c r="F4227" s="5">
        <v>1375</v>
      </c>
      <c r="G4227" s="5">
        <v>80</v>
      </c>
      <c r="H4227" s="5">
        <v>4183</v>
      </c>
      <c r="I4227" s="5">
        <v>687291</v>
      </c>
      <c r="J4227" s="5">
        <v>20615</v>
      </c>
      <c r="K4227" s="5">
        <v>549914</v>
      </c>
      <c r="L4227" s="5">
        <v>9625</v>
      </c>
      <c r="M4227" s="5">
        <v>7181</v>
      </c>
      <c r="N4227" s="5">
        <v>213000000</v>
      </c>
      <c r="O4227" s="5">
        <f>YEAR(Table1[[#This Row],[ReportDate]])</f>
        <v>2020</v>
      </c>
      <c r="P4227" s="5" t="str">
        <f>TEXT(Table1[[#This Row],[ReportDate]],"mmm")</f>
        <v>May</v>
      </c>
      <c r="Q4227" s="29">
        <f>Table1[[#This Row],[TotalDeaths]]/Table1[[#This Row],[TotalCases]]</f>
        <v>2.9994572895614812E-2</v>
      </c>
    </row>
    <row r="4228" spans="1:17" ht="14.4" x14ac:dyDescent="0.3">
      <c r="A4228" s="5" t="s">
        <v>6449</v>
      </c>
      <c r="B4228" s="5" t="s">
        <v>2191</v>
      </c>
      <c r="C4228" s="5" t="s">
        <v>2225</v>
      </c>
      <c r="D4228" s="5" t="s">
        <v>2226</v>
      </c>
      <c r="E4228" s="32">
        <v>44344</v>
      </c>
      <c r="F4228" s="5">
        <v>1553</v>
      </c>
      <c r="G4228" s="5">
        <v>31</v>
      </c>
      <c r="H4228" s="5">
        <v>2677</v>
      </c>
      <c r="I4228" s="5">
        <v>688844</v>
      </c>
      <c r="J4228" s="5">
        <v>20646</v>
      </c>
      <c r="K4228" s="5">
        <v>552591</v>
      </c>
      <c r="L4228" s="5">
        <v>20189</v>
      </c>
      <c r="M4228" s="5">
        <v>16351</v>
      </c>
      <c r="N4228" s="5">
        <v>331000000</v>
      </c>
      <c r="O4228" s="5">
        <f>YEAR(Table1[[#This Row],[ReportDate]])</f>
        <v>2021</v>
      </c>
      <c r="P4228" s="5" t="str">
        <f>TEXT(Table1[[#This Row],[ReportDate]],"mmm")</f>
        <v>May</v>
      </c>
      <c r="Q4228" s="29">
        <f>Table1[[#This Row],[TotalDeaths]]/Table1[[#This Row],[TotalCases]]</f>
        <v>2.9971953011131692E-2</v>
      </c>
    </row>
    <row r="4229" spans="1:17" ht="14.4" x14ac:dyDescent="0.3">
      <c r="A4229" s="5" t="s">
        <v>6450</v>
      </c>
      <c r="B4229" s="5" t="s">
        <v>2170</v>
      </c>
      <c r="C4229" s="5" t="s">
        <v>2249</v>
      </c>
      <c r="D4229" s="5" t="s">
        <v>2268</v>
      </c>
      <c r="E4229" s="32">
        <v>44206</v>
      </c>
      <c r="F4229" s="5">
        <v>2281</v>
      </c>
      <c r="G4229" s="5">
        <v>187</v>
      </c>
      <c r="H4229" s="5">
        <v>4720</v>
      </c>
      <c r="I4229" s="5">
        <v>691125</v>
      </c>
      <c r="J4229" s="5">
        <v>20833</v>
      </c>
      <c r="K4229" s="5">
        <v>557311</v>
      </c>
      <c r="L4229" s="5">
        <v>38777</v>
      </c>
      <c r="M4229" s="5">
        <v>6620</v>
      </c>
      <c r="N4229" s="5">
        <v>213000000</v>
      </c>
      <c r="O4229" s="5">
        <f>YEAR(Table1[[#This Row],[ReportDate]])</f>
        <v>2021</v>
      </c>
      <c r="P4229" s="5" t="str">
        <f>TEXT(Table1[[#This Row],[ReportDate]],"mmm")</f>
        <v>Jan</v>
      </c>
      <c r="Q4229" s="29">
        <f>Table1[[#This Row],[TotalDeaths]]/Table1[[#This Row],[TotalCases]]</f>
        <v>3.0143606438777355E-2</v>
      </c>
    </row>
    <row r="4230" spans="1:17" ht="14.4" x14ac:dyDescent="0.3">
      <c r="A4230" s="5" t="s">
        <v>6451</v>
      </c>
      <c r="B4230" s="5" t="s">
        <v>2186</v>
      </c>
      <c r="C4230" s="5" t="s">
        <v>2212</v>
      </c>
      <c r="D4230" s="5" t="s">
        <v>2213</v>
      </c>
      <c r="E4230" s="32">
        <v>43852</v>
      </c>
      <c r="F4230" s="5">
        <v>1868</v>
      </c>
      <c r="G4230" s="5">
        <v>135</v>
      </c>
      <c r="H4230" s="5">
        <v>2924</v>
      </c>
      <c r="I4230" s="5">
        <v>692993</v>
      </c>
      <c r="J4230" s="5">
        <v>20968</v>
      </c>
      <c r="K4230" s="5">
        <v>560235</v>
      </c>
      <c r="L4230" s="5">
        <v>29888</v>
      </c>
      <c r="M4230" s="5">
        <v>13019</v>
      </c>
      <c r="N4230" s="5">
        <v>68000000</v>
      </c>
      <c r="O4230" s="5">
        <f>YEAR(Table1[[#This Row],[ReportDate]])</f>
        <v>2020</v>
      </c>
      <c r="P4230" s="5" t="str">
        <f>TEXT(Table1[[#This Row],[ReportDate]],"mmm")</f>
        <v>Jan</v>
      </c>
      <c r="Q4230" s="29">
        <f>Table1[[#This Row],[TotalDeaths]]/Table1[[#This Row],[TotalCases]]</f>
        <v>3.025715988473188E-2</v>
      </c>
    </row>
    <row r="4231" spans="1:17" ht="14.4" x14ac:dyDescent="0.3">
      <c r="A4231" s="5" t="s">
        <v>6452</v>
      </c>
      <c r="B4231" s="5" t="s">
        <v>2186</v>
      </c>
      <c r="C4231" s="5" t="s">
        <v>2187</v>
      </c>
      <c r="D4231" s="5" t="s">
        <v>2188</v>
      </c>
      <c r="E4231" s="32">
        <v>44143</v>
      </c>
      <c r="F4231" s="5">
        <v>1601</v>
      </c>
      <c r="G4231" s="5">
        <v>165</v>
      </c>
      <c r="H4231" s="5">
        <v>3892</v>
      </c>
      <c r="I4231" s="5">
        <v>694594</v>
      </c>
      <c r="J4231" s="5">
        <v>21133</v>
      </c>
      <c r="K4231" s="5">
        <v>564127</v>
      </c>
      <c r="L4231" s="5">
        <v>14409</v>
      </c>
      <c r="M4231" s="5">
        <v>5877</v>
      </c>
      <c r="N4231" s="5">
        <v>68000000</v>
      </c>
      <c r="O4231" s="5">
        <f>YEAR(Table1[[#This Row],[ReportDate]])</f>
        <v>2020</v>
      </c>
      <c r="P4231" s="5" t="str">
        <f>TEXT(Table1[[#This Row],[ReportDate]],"mmm")</f>
        <v>Nov</v>
      </c>
      <c r="Q4231" s="29">
        <f>Table1[[#This Row],[TotalDeaths]]/Table1[[#This Row],[TotalCases]]</f>
        <v>3.0424967678960659E-2</v>
      </c>
    </row>
    <row r="4232" spans="1:17" ht="14.4" x14ac:dyDescent="0.3">
      <c r="A4232" s="5" t="s">
        <v>6453</v>
      </c>
      <c r="B4232" s="5" t="s">
        <v>2186</v>
      </c>
      <c r="C4232" s="5" t="s">
        <v>2237</v>
      </c>
      <c r="D4232" s="5" t="s">
        <v>2238</v>
      </c>
      <c r="E4232" s="32">
        <v>44349</v>
      </c>
      <c r="F4232" s="5">
        <v>3827</v>
      </c>
      <c r="G4232" s="5">
        <v>146</v>
      </c>
      <c r="H4232" s="5">
        <v>2779</v>
      </c>
      <c r="I4232" s="5">
        <v>698421</v>
      </c>
      <c r="J4232" s="5">
        <v>21279</v>
      </c>
      <c r="K4232" s="5">
        <v>566906</v>
      </c>
      <c r="L4232" s="5">
        <v>19135</v>
      </c>
      <c r="M4232" s="5">
        <v>1921</v>
      </c>
      <c r="N4232" s="5">
        <v>68000000</v>
      </c>
      <c r="O4232" s="5">
        <f>YEAR(Table1[[#This Row],[ReportDate]])</f>
        <v>2021</v>
      </c>
      <c r="P4232" s="5" t="str">
        <f>TEXT(Table1[[#This Row],[ReportDate]],"mmm")</f>
        <v>Jun</v>
      </c>
      <c r="Q4232" s="29">
        <f>Table1[[#This Row],[TotalDeaths]]/Table1[[#This Row],[TotalCases]]</f>
        <v>3.0467296945538579E-2</v>
      </c>
    </row>
    <row r="4233" spans="1:17" ht="14.4" x14ac:dyDescent="0.3">
      <c r="A4233" s="5" t="s">
        <v>6454</v>
      </c>
      <c r="B4233" s="5" t="s">
        <v>2170</v>
      </c>
      <c r="C4233" s="5" t="s">
        <v>2249</v>
      </c>
      <c r="D4233" s="5" t="s">
        <v>2250</v>
      </c>
      <c r="E4233" s="32">
        <v>44036</v>
      </c>
      <c r="F4233" s="5">
        <v>3480</v>
      </c>
      <c r="G4233" s="5">
        <v>182</v>
      </c>
      <c r="H4233" s="5">
        <v>2462</v>
      </c>
      <c r="I4233" s="5">
        <v>701901</v>
      </c>
      <c r="J4233" s="5">
        <v>21461</v>
      </c>
      <c r="K4233" s="5">
        <v>569368</v>
      </c>
      <c r="L4233" s="5">
        <v>52200</v>
      </c>
      <c r="M4233" s="5">
        <v>4019</v>
      </c>
      <c r="N4233" s="5">
        <v>213000000</v>
      </c>
      <c r="O4233" s="5">
        <f>YEAR(Table1[[#This Row],[ReportDate]])</f>
        <v>2020</v>
      </c>
      <c r="P4233" s="5" t="str">
        <f>TEXT(Table1[[#This Row],[ReportDate]],"mmm")</f>
        <v>Jul</v>
      </c>
      <c r="Q4233" s="29">
        <f>Table1[[#This Row],[TotalDeaths]]/Table1[[#This Row],[TotalCases]]</f>
        <v>3.0575537005931037E-2</v>
      </c>
    </row>
    <row r="4234" spans="1:17" ht="14.4" x14ac:dyDescent="0.3">
      <c r="A4234" s="5" t="s">
        <v>6455</v>
      </c>
      <c r="B4234" s="5" t="s">
        <v>2191</v>
      </c>
      <c r="C4234" s="5" t="s">
        <v>2217</v>
      </c>
      <c r="D4234" s="5" t="s">
        <v>2230</v>
      </c>
      <c r="E4234" s="32">
        <v>44205</v>
      </c>
      <c r="F4234" s="5">
        <v>1299</v>
      </c>
      <c r="G4234" s="5">
        <v>8</v>
      </c>
      <c r="H4234" s="5">
        <v>454</v>
      </c>
      <c r="I4234" s="5">
        <v>703200</v>
      </c>
      <c r="J4234" s="5">
        <v>21469</v>
      </c>
      <c r="K4234" s="5">
        <v>569822</v>
      </c>
      <c r="L4234" s="5">
        <v>15588</v>
      </c>
      <c r="M4234" s="5">
        <v>10334</v>
      </c>
      <c r="N4234" s="5">
        <v>331000000</v>
      </c>
      <c r="O4234" s="5">
        <f>YEAR(Table1[[#This Row],[ReportDate]])</f>
        <v>2021</v>
      </c>
      <c r="P4234" s="5" t="str">
        <f>TEXT(Table1[[#This Row],[ReportDate]],"mmm")</f>
        <v>Jan</v>
      </c>
      <c r="Q4234" s="29">
        <f>Table1[[#This Row],[TotalDeaths]]/Table1[[#This Row],[TotalCases]]</f>
        <v>3.0530432309442548E-2</v>
      </c>
    </row>
    <row r="4235" spans="1:17" ht="14.4" x14ac:dyDescent="0.3">
      <c r="A4235" s="5" t="s">
        <v>6456</v>
      </c>
      <c r="B4235" s="5" t="s">
        <v>2167</v>
      </c>
      <c r="C4235" s="5" t="s">
        <v>2318</v>
      </c>
      <c r="D4235" s="5" t="s">
        <v>2418</v>
      </c>
      <c r="E4235" s="32">
        <v>44281</v>
      </c>
      <c r="F4235" s="5">
        <v>710</v>
      </c>
      <c r="G4235" s="5">
        <v>179</v>
      </c>
      <c r="H4235" s="5">
        <v>3634</v>
      </c>
      <c r="I4235" s="5">
        <v>703910</v>
      </c>
      <c r="J4235" s="5">
        <v>21648</v>
      </c>
      <c r="K4235" s="5">
        <v>573456</v>
      </c>
      <c r="L4235" s="5">
        <v>6390</v>
      </c>
      <c r="M4235" s="5">
        <v>8459</v>
      </c>
      <c r="N4235" s="5">
        <v>83000000</v>
      </c>
      <c r="O4235" s="5">
        <f>YEAR(Table1[[#This Row],[ReportDate]])</f>
        <v>2021</v>
      </c>
      <c r="P4235" s="5" t="str">
        <f>TEXT(Table1[[#This Row],[ReportDate]],"mmm")</f>
        <v>Mar</v>
      </c>
      <c r="Q4235" s="29">
        <f>Table1[[#This Row],[TotalDeaths]]/Table1[[#This Row],[TotalCases]]</f>
        <v>3.0753931610575217E-2</v>
      </c>
    </row>
    <row r="4236" spans="1:17" ht="14.4" x14ac:dyDescent="0.3">
      <c r="A4236" s="5" t="s">
        <v>6457</v>
      </c>
      <c r="B4236" s="5" t="s">
        <v>2174</v>
      </c>
      <c r="C4236" s="5" t="s">
        <v>2175</v>
      </c>
      <c r="D4236" s="5" t="s">
        <v>2176</v>
      </c>
      <c r="E4236" s="32">
        <v>44456</v>
      </c>
      <c r="F4236" s="5">
        <v>4167</v>
      </c>
      <c r="G4236" s="5">
        <v>155</v>
      </c>
      <c r="H4236" s="5">
        <v>3246</v>
      </c>
      <c r="I4236" s="5">
        <v>708077</v>
      </c>
      <c r="J4236" s="5">
        <v>21803</v>
      </c>
      <c r="K4236" s="5">
        <v>576702</v>
      </c>
      <c r="L4236" s="5">
        <v>37503</v>
      </c>
      <c r="M4236" s="5">
        <v>5084</v>
      </c>
      <c r="N4236" s="5">
        <v>1380000000</v>
      </c>
      <c r="O4236" s="5">
        <f>YEAR(Table1[[#This Row],[ReportDate]])</f>
        <v>2021</v>
      </c>
      <c r="P4236" s="5" t="str">
        <f>TEXT(Table1[[#This Row],[ReportDate]],"mmm")</f>
        <v>Sep</v>
      </c>
      <c r="Q4236" s="29">
        <f>Table1[[#This Row],[TotalDeaths]]/Table1[[#This Row],[TotalCases]]</f>
        <v>3.0791848909087573E-2</v>
      </c>
    </row>
    <row r="4237" spans="1:17" ht="14.4" x14ac:dyDescent="0.3">
      <c r="A4237" s="5" t="s">
        <v>6458</v>
      </c>
      <c r="B4237" s="5" t="s">
        <v>2167</v>
      </c>
      <c r="C4237" s="5" t="s">
        <v>2181</v>
      </c>
      <c r="D4237" s="5" t="s">
        <v>2252</v>
      </c>
      <c r="E4237" s="32">
        <v>44425</v>
      </c>
      <c r="F4237" s="5">
        <v>2046</v>
      </c>
      <c r="G4237" s="5">
        <v>61</v>
      </c>
      <c r="H4237" s="5">
        <v>4304</v>
      </c>
      <c r="I4237" s="5">
        <v>710123</v>
      </c>
      <c r="J4237" s="5">
        <v>21864</v>
      </c>
      <c r="K4237" s="5">
        <v>581006</v>
      </c>
      <c r="L4237" s="5">
        <v>12276</v>
      </c>
      <c r="M4237" s="5">
        <v>16477</v>
      </c>
      <c r="N4237" s="5">
        <v>83000000</v>
      </c>
      <c r="O4237" s="5">
        <f>YEAR(Table1[[#This Row],[ReportDate]])</f>
        <v>2021</v>
      </c>
      <c r="P4237" s="5" t="str">
        <f>TEXT(Table1[[#This Row],[ReportDate]],"mmm")</f>
        <v>Aug</v>
      </c>
      <c r="Q4237" s="29">
        <f>Table1[[#This Row],[TotalDeaths]]/Table1[[#This Row],[TotalCases]]</f>
        <v>3.0789032322569472E-2</v>
      </c>
    </row>
    <row r="4238" spans="1:17" ht="14.4" x14ac:dyDescent="0.3">
      <c r="A4238" s="5" t="s">
        <v>6459</v>
      </c>
      <c r="B4238" s="5" t="s">
        <v>2170</v>
      </c>
      <c r="C4238" s="5" t="s">
        <v>2249</v>
      </c>
      <c r="D4238" s="5" t="s">
        <v>2250</v>
      </c>
      <c r="E4238" s="32">
        <v>44009</v>
      </c>
      <c r="F4238" s="5">
        <v>2881</v>
      </c>
      <c r="G4238" s="5">
        <v>175</v>
      </c>
      <c r="H4238" s="5">
        <v>3384</v>
      </c>
      <c r="I4238" s="5">
        <v>713004</v>
      </c>
      <c r="J4238" s="5">
        <v>22039</v>
      </c>
      <c r="K4238" s="5">
        <v>584390</v>
      </c>
      <c r="L4238" s="5">
        <v>37453</v>
      </c>
      <c r="M4238" s="5">
        <v>8489</v>
      </c>
      <c r="N4238" s="5">
        <v>213000000</v>
      </c>
      <c r="O4238" s="5">
        <f>YEAR(Table1[[#This Row],[ReportDate]])</f>
        <v>2020</v>
      </c>
      <c r="P4238" s="5" t="str">
        <f>TEXT(Table1[[#This Row],[ReportDate]],"mmm")</f>
        <v>Jun</v>
      </c>
      <c r="Q4238" s="29">
        <f>Table1[[#This Row],[TotalDeaths]]/Table1[[#This Row],[TotalCases]]</f>
        <v>3.0910065020673096E-2</v>
      </c>
    </row>
    <row r="4239" spans="1:17" ht="14.4" x14ac:dyDescent="0.3">
      <c r="A4239" s="5" t="s">
        <v>6460</v>
      </c>
      <c r="B4239" s="5" t="s">
        <v>2186</v>
      </c>
      <c r="C4239" s="5" t="s">
        <v>2237</v>
      </c>
      <c r="D4239" s="5" t="s">
        <v>2238</v>
      </c>
      <c r="E4239" s="32">
        <v>44040</v>
      </c>
      <c r="F4239" s="5">
        <v>1817</v>
      </c>
      <c r="G4239" s="5">
        <v>113</v>
      </c>
      <c r="H4239" s="5">
        <v>2418</v>
      </c>
      <c r="I4239" s="5">
        <v>714821</v>
      </c>
      <c r="J4239" s="5">
        <v>22152</v>
      </c>
      <c r="K4239" s="5">
        <v>586808</v>
      </c>
      <c r="L4239" s="5">
        <v>18170</v>
      </c>
      <c r="M4239" s="5">
        <v>8704</v>
      </c>
      <c r="N4239" s="5">
        <v>68000000</v>
      </c>
      <c r="O4239" s="5">
        <f>YEAR(Table1[[#This Row],[ReportDate]])</f>
        <v>2020</v>
      </c>
      <c r="P4239" s="5" t="str">
        <f>TEXT(Table1[[#This Row],[ReportDate]],"mmm")</f>
        <v>Jul</v>
      </c>
      <c r="Q4239" s="29">
        <f>Table1[[#This Row],[TotalDeaths]]/Table1[[#This Row],[TotalCases]]</f>
        <v>3.0989576411437268E-2</v>
      </c>
    </row>
    <row r="4240" spans="1:17" ht="14.4" x14ac:dyDescent="0.3">
      <c r="A4240" s="5" t="s">
        <v>6461</v>
      </c>
      <c r="B4240" s="5" t="s">
        <v>2186</v>
      </c>
      <c r="C4240" s="5" t="s">
        <v>2212</v>
      </c>
      <c r="D4240" s="5" t="s">
        <v>2213</v>
      </c>
      <c r="E4240" s="32">
        <v>44330</v>
      </c>
      <c r="F4240" s="5">
        <v>2198</v>
      </c>
      <c r="G4240" s="5">
        <v>166</v>
      </c>
      <c r="H4240" s="5">
        <v>2850</v>
      </c>
      <c r="I4240" s="5">
        <v>717019</v>
      </c>
      <c r="J4240" s="5">
        <v>22318</v>
      </c>
      <c r="K4240" s="5">
        <v>589658</v>
      </c>
      <c r="L4240" s="5">
        <v>32970</v>
      </c>
      <c r="M4240" s="5">
        <v>15721</v>
      </c>
      <c r="N4240" s="5">
        <v>68000000</v>
      </c>
      <c r="O4240" s="5">
        <f>YEAR(Table1[[#This Row],[ReportDate]])</f>
        <v>2021</v>
      </c>
      <c r="P4240" s="5" t="str">
        <f>TEXT(Table1[[#This Row],[ReportDate]],"mmm")</f>
        <v>May</v>
      </c>
      <c r="Q4240" s="29">
        <f>Table1[[#This Row],[TotalDeaths]]/Table1[[#This Row],[TotalCases]]</f>
        <v>3.1126092892935893E-2</v>
      </c>
    </row>
    <row r="4241" spans="1:17" ht="14.4" x14ac:dyDescent="0.3">
      <c r="A4241" s="5" t="s">
        <v>6462</v>
      </c>
      <c r="B4241" s="5" t="s">
        <v>2191</v>
      </c>
      <c r="C4241" s="5" t="s">
        <v>2192</v>
      </c>
      <c r="D4241" s="5" t="s">
        <v>2193</v>
      </c>
      <c r="E4241" s="32">
        <v>44294</v>
      </c>
      <c r="F4241" s="5">
        <v>3332</v>
      </c>
      <c r="G4241" s="5">
        <v>180</v>
      </c>
      <c r="H4241" s="5">
        <v>2133</v>
      </c>
      <c r="I4241" s="5">
        <v>720351</v>
      </c>
      <c r="J4241" s="5">
        <v>22498</v>
      </c>
      <c r="K4241" s="5">
        <v>591791</v>
      </c>
      <c r="L4241" s="5">
        <v>46648</v>
      </c>
      <c r="M4241" s="5">
        <v>17292</v>
      </c>
      <c r="N4241" s="5">
        <v>331000000</v>
      </c>
      <c r="O4241" s="5">
        <f>YEAR(Table1[[#This Row],[ReportDate]])</f>
        <v>2021</v>
      </c>
      <c r="P4241" s="5" t="str">
        <f>TEXT(Table1[[#This Row],[ReportDate]],"mmm")</f>
        <v>Apr</v>
      </c>
      <c r="Q4241" s="29">
        <f>Table1[[#This Row],[TotalDeaths]]/Table1[[#This Row],[TotalCases]]</f>
        <v>3.1231996623868087E-2</v>
      </c>
    </row>
    <row r="4242" spans="1:17" ht="14.4" x14ac:dyDescent="0.3">
      <c r="A4242" s="5" t="s">
        <v>6463</v>
      </c>
      <c r="B4242" s="5" t="s">
        <v>2170</v>
      </c>
      <c r="C4242" s="5" t="s">
        <v>2249</v>
      </c>
      <c r="D4242" s="5" t="s">
        <v>2250</v>
      </c>
      <c r="E4242" s="32">
        <v>43954</v>
      </c>
      <c r="F4242" s="5">
        <v>1103</v>
      </c>
      <c r="G4242" s="5">
        <v>190</v>
      </c>
      <c r="H4242" s="5">
        <v>4742</v>
      </c>
      <c r="I4242" s="5">
        <v>721454</v>
      </c>
      <c r="J4242" s="5">
        <v>22688</v>
      </c>
      <c r="K4242" s="5">
        <v>596533</v>
      </c>
      <c r="L4242" s="5">
        <v>17648</v>
      </c>
      <c r="M4242" s="5">
        <v>2253</v>
      </c>
      <c r="N4242" s="5">
        <v>213000000</v>
      </c>
      <c r="O4242" s="5">
        <f>YEAR(Table1[[#This Row],[ReportDate]])</f>
        <v>2020</v>
      </c>
      <c r="P4242" s="5" t="str">
        <f>TEXT(Table1[[#This Row],[ReportDate]],"mmm")</f>
        <v>May</v>
      </c>
      <c r="Q4242" s="29">
        <f>Table1[[#This Row],[TotalDeaths]]/Table1[[#This Row],[TotalCases]]</f>
        <v>3.144760442107189E-2</v>
      </c>
    </row>
    <row r="4243" spans="1:17" ht="14.4" x14ac:dyDescent="0.3">
      <c r="A4243" s="5" t="s">
        <v>6464</v>
      </c>
      <c r="B4243" s="5" t="s">
        <v>2167</v>
      </c>
      <c r="C4243" s="5" t="s">
        <v>2318</v>
      </c>
      <c r="D4243" s="5" t="s">
        <v>2319</v>
      </c>
      <c r="E4243" s="32">
        <v>43943</v>
      </c>
      <c r="F4243" s="5">
        <v>3177</v>
      </c>
      <c r="G4243" s="5">
        <v>18</v>
      </c>
      <c r="H4243" s="5">
        <v>2868</v>
      </c>
      <c r="I4243" s="5">
        <v>724631</v>
      </c>
      <c r="J4243" s="5">
        <v>22706</v>
      </c>
      <c r="K4243" s="5">
        <v>599401</v>
      </c>
      <c r="L4243" s="5">
        <v>22239</v>
      </c>
      <c r="M4243" s="5">
        <v>18409</v>
      </c>
      <c r="N4243" s="5">
        <v>83000000</v>
      </c>
      <c r="O4243" s="5">
        <f>YEAR(Table1[[#This Row],[ReportDate]])</f>
        <v>2020</v>
      </c>
      <c r="P4243" s="5" t="str">
        <f>TEXT(Table1[[#This Row],[ReportDate]],"mmm")</f>
        <v>Apr</v>
      </c>
      <c r="Q4243" s="29">
        <f>Table1[[#This Row],[TotalDeaths]]/Table1[[#This Row],[TotalCases]]</f>
        <v>3.1334568904725302E-2</v>
      </c>
    </row>
    <row r="4244" spans="1:17" ht="14.4" x14ac:dyDescent="0.3">
      <c r="A4244" s="5" t="s">
        <v>6465</v>
      </c>
      <c r="B4244" s="5" t="s">
        <v>2170</v>
      </c>
      <c r="C4244" s="5" t="s">
        <v>2249</v>
      </c>
      <c r="D4244" s="5" t="s">
        <v>2250</v>
      </c>
      <c r="E4244" s="32">
        <v>43842</v>
      </c>
      <c r="F4244" s="5">
        <v>3594</v>
      </c>
      <c r="G4244" s="5">
        <v>32</v>
      </c>
      <c r="H4244" s="5">
        <v>3337</v>
      </c>
      <c r="I4244" s="5">
        <v>728225</v>
      </c>
      <c r="J4244" s="5">
        <v>22738</v>
      </c>
      <c r="K4244" s="5">
        <v>602738</v>
      </c>
      <c r="L4244" s="5">
        <v>39534</v>
      </c>
      <c r="M4244" s="5">
        <v>13504</v>
      </c>
      <c r="N4244" s="5">
        <v>213000000</v>
      </c>
      <c r="O4244" s="5">
        <f>YEAR(Table1[[#This Row],[ReportDate]])</f>
        <v>2020</v>
      </c>
      <c r="P4244" s="5" t="str">
        <f>TEXT(Table1[[#This Row],[ReportDate]],"mmm")</f>
        <v>Jan</v>
      </c>
      <c r="Q4244" s="29">
        <f>Table1[[#This Row],[TotalDeaths]]/Table1[[#This Row],[TotalCases]]</f>
        <v>3.1223866250128737E-2</v>
      </c>
    </row>
    <row r="4245" spans="1:17" ht="14.4" x14ac:dyDescent="0.3">
      <c r="A4245" s="5" t="s">
        <v>6466</v>
      </c>
      <c r="B4245" s="5" t="s">
        <v>2170</v>
      </c>
      <c r="C4245" s="5" t="s">
        <v>2171</v>
      </c>
      <c r="D4245" s="5" t="s">
        <v>2265</v>
      </c>
      <c r="E4245" s="32">
        <v>43956</v>
      </c>
      <c r="F4245" s="5">
        <v>3474</v>
      </c>
      <c r="G4245" s="5">
        <v>63</v>
      </c>
      <c r="H4245" s="5">
        <v>1721</v>
      </c>
      <c r="I4245" s="5">
        <v>731699</v>
      </c>
      <c r="J4245" s="5">
        <v>22801</v>
      </c>
      <c r="K4245" s="5">
        <v>604459</v>
      </c>
      <c r="L4245" s="5">
        <v>20844</v>
      </c>
      <c r="M4245" s="5">
        <v>6181</v>
      </c>
      <c r="N4245" s="5">
        <v>213000000</v>
      </c>
      <c r="O4245" s="5">
        <f>YEAR(Table1[[#This Row],[ReportDate]])</f>
        <v>2020</v>
      </c>
      <c r="P4245" s="5" t="str">
        <f>TEXT(Table1[[#This Row],[ReportDate]],"mmm")</f>
        <v>May</v>
      </c>
      <c r="Q4245" s="29">
        <f>Table1[[#This Row],[TotalDeaths]]/Table1[[#This Row],[TotalCases]]</f>
        <v>3.1161720871560574E-2</v>
      </c>
    </row>
    <row r="4246" spans="1:17" ht="14.4" x14ac:dyDescent="0.3">
      <c r="A4246" s="5" t="s">
        <v>6467</v>
      </c>
      <c r="B4246" s="5" t="s">
        <v>2186</v>
      </c>
      <c r="C4246" s="5" t="s">
        <v>2212</v>
      </c>
      <c r="D4246" s="5" t="s">
        <v>2213</v>
      </c>
      <c r="E4246" s="32">
        <v>44395</v>
      </c>
      <c r="F4246" s="5">
        <v>4815</v>
      </c>
      <c r="G4246" s="5">
        <v>25</v>
      </c>
      <c r="H4246" s="5">
        <v>2026</v>
      </c>
      <c r="I4246" s="5">
        <v>736514</v>
      </c>
      <c r="J4246" s="5">
        <v>22826</v>
      </c>
      <c r="K4246" s="5">
        <v>606485</v>
      </c>
      <c r="L4246" s="5">
        <v>52965</v>
      </c>
      <c r="M4246" s="5">
        <v>12735</v>
      </c>
      <c r="N4246" s="5">
        <v>68000000</v>
      </c>
      <c r="O4246" s="5">
        <f>YEAR(Table1[[#This Row],[ReportDate]])</f>
        <v>2021</v>
      </c>
      <c r="P4246" s="5" t="str">
        <f>TEXT(Table1[[#This Row],[ReportDate]],"mmm")</f>
        <v>Jul</v>
      </c>
      <c r="Q4246" s="29">
        <f>Table1[[#This Row],[TotalDeaths]]/Table1[[#This Row],[TotalCases]]</f>
        <v>3.0991943126675119E-2</v>
      </c>
    </row>
    <row r="4247" spans="1:17" ht="14.4" x14ac:dyDescent="0.3">
      <c r="A4247" s="5" t="s">
        <v>6468</v>
      </c>
      <c r="B4247" s="5" t="s">
        <v>2167</v>
      </c>
      <c r="C4247" s="5" t="s">
        <v>2168</v>
      </c>
      <c r="D4247" s="5" t="s">
        <v>2168</v>
      </c>
      <c r="E4247" s="32">
        <v>44161</v>
      </c>
      <c r="F4247" s="5">
        <v>2177</v>
      </c>
      <c r="G4247" s="5">
        <v>172</v>
      </c>
      <c r="H4247" s="5">
        <v>1186</v>
      </c>
      <c r="I4247" s="5">
        <v>738691</v>
      </c>
      <c r="J4247" s="5">
        <v>22998</v>
      </c>
      <c r="K4247" s="5">
        <v>607671</v>
      </c>
      <c r="L4247" s="5">
        <v>34832</v>
      </c>
      <c r="M4247" s="5">
        <v>819</v>
      </c>
      <c r="N4247" s="5">
        <v>83000000</v>
      </c>
      <c r="O4247" s="5">
        <f>YEAR(Table1[[#This Row],[ReportDate]])</f>
        <v>2020</v>
      </c>
      <c r="P4247" s="5" t="str">
        <f>TEXT(Table1[[#This Row],[ReportDate]],"mmm")</f>
        <v>Nov</v>
      </c>
      <c r="Q4247" s="29">
        <f>Table1[[#This Row],[TotalDeaths]]/Table1[[#This Row],[TotalCases]]</f>
        <v>3.1133450928737455E-2</v>
      </c>
    </row>
    <row r="4248" spans="1:17" ht="14.4" x14ac:dyDescent="0.3">
      <c r="A4248" s="5" t="s">
        <v>6469</v>
      </c>
      <c r="B4248" s="5" t="s">
        <v>2174</v>
      </c>
      <c r="C4248" s="5" t="s">
        <v>2201</v>
      </c>
      <c r="D4248" s="5" t="s">
        <v>2202</v>
      </c>
      <c r="E4248" s="32">
        <v>44113</v>
      </c>
      <c r="F4248" s="5">
        <v>1194</v>
      </c>
      <c r="G4248" s="5">
        <v>0</v>
      </c>
      <c r="H4248" s="5">
        <v>1150</v>
      </c>
      <c r="I4248" s="5">
        <v>739885</v>
      </c>
      <c r="J4248" s="5">
        <v>22998</v>
      </c>
      <c r="K4248" s="5">
        <v>608821</v>
      </c>
      <c r="L4248" s="5">
        <v>22686</v>
      </c>
      <c r="M4248" s="5">
        <v>19948</v>
      </c>
      <c r="N4248" s="5">
        <v>1380000000</v>
      </c>
      <c r="O4248" s="5">
        <f>YEAR(Table1[[#This Row],[ReportDate]])</f>
        <v>2020</v>
      </c>
      <c r="P4248" s="5" t="str">
        <f>TEXT(Table1[[#This Row],[ReportDate]],"mmm")</f>
        <v>Oct</v>
      </c>
      <c r="Q4248" s="29">
        <f>Table1[[#This Row],[TotalDeaths]]/Table1[[#This Row],[TotalCases]]</f>
        <v>3.1083208877055218E-2</v>
      </c>
    </row>
    <row r="4249" spans="1:17" ht="14.4" x14ac:dyDescent="0.3">
      <c r="A4249" s="5" t="s">
        <v>6470</v>
      </c>
      <c r="B4249" s="5" t="s">
        <v>2186</v>
      </c>
      <c r="C4249" s="5" t="s">
        <v>2204</v>
      </c>
      <c r="D4249" s="5" t="s">
        <v>2205</v>
      </c>
      <c r="E4249" s="32">
        <v>43970</v>
      </c>
      <c r="F4249" s="5">
        <v>4501</v>
      </c>
      <c r="G4249" s="5">
        <v>193</v>
      </c>
      <c r="H4249" s="5">
        <v>2874</v>
      </c>
      <c r="I4249" s="5">
        <v>744386</v>
      </c>
      <c r="J4249" s="5">
        <v>23191</v>
      </c>
      <c r="K4249" s="5">
        <v>611695</v>
      </c>
      <c r="L4249" s="5">
        <v>67515</v>
      </c>
      <c r="M4249" s="5">
        <v>14587</v>
      </c>
      <c r="N4249" s="5">
        <v>68000000</v>
      </c>
      <c r="O4249" s="5">
        <f>YEAR(Table1[[#This Row],[ReportDate]])</f>
        <v>2020</v>
      </c>
      <c r="P4249" s="5" t="str">
        <f>TEXT(Table1[[#This Row],[ReportDate]],"mmm")</f>
        <v>May</v>
      </c>
      <c r="Q4249" s="29">
        <f>Table1[[#This Row],[TotalDeaths]]/Table1[[#This Row],[TotalCases]]</f>
        <v>3.1154535415765478E-2</v>
      </c>
    </row>
    <row r="4250" spans="1:17" ht="14.4" x14ac:dyDescent="0.3">
      <c r="A4250" s="5" t="s">
        <v>6471</v>
      </c>
      <c r="B4250" s="5" t="s">
        <v>2167</v>
      </c>
      <c r="C4250" s="5" t="s">
        <v>2235</v>
      </c>
      <c r="D4250" s="5" t="s">
        <v>2235</v>
      </c>
      <c r="E4250" s="32">
        <v>44231</v>
      </c>
      <c r="F4250" s="5">
        <v>535</v>
      </c>
      <c r="G4250" s="5">
        <v>162</v>
      </c>
      <c r="H4250" s="5">
        <v>4212</v>
      </c>
      <c r="I4250" s="5">
        <v>744921</v>
      </c>
      <c r="J4250" s="5">
        <v>23353</v>
      </c>
      <c r="K4250" s="5">
        <v>615907</v>
      </c>
      <c r="L4250" s="5">
        <v>3210</v>
      </c>
      <c r="M4250" s="5">
        <v>16207</v>
      </c>
      <c r="N4250" s="5">
        <v>83000000</v>
      </c>
      <c r="O4250" s="5">
        <f>YEAR(Table1[[#This Row],[ReportDate]])</f>
        <v>2021</v>
      </c>
      <c r="P4250" s="5" t="str">
        <f>TEXT(Table1[[#This Row],[ReportDate]],"mmm")</f>
        <v>Feb</v>
      </c>
      <c r="Q4250" s="29">
        <f>Table1[[#This Row],[TotalDeaths]]/Table1[[#This Row],[TotalCases]]</f>
        <v>3.134963304833667E-2</v>
      </c>
    </row>
    <row r="4251" spans="1:17" ht="14.4" x14ac:dyDescent="0.3">
      <c r="A4251" s="5" t="s">
        <v>6472</v>
      </c>
      <c r="B4251" s="5" t="s">
        <v>2191</v>
      </c>
      <c r="C4251" s="5" t="s">
        <v>2221</v>
      </c>
      <c r="D4251" s="5" t="s">
        <v>2241</v>
      </c>
      <c r="E4251" s="32">
        <v>43927</v>
      </c>
      <c r="F4251" s="5">
        <v>1069</v>
      </c>
      <c r="G4251" s="5">
        <v>76</v>
      </c>
      <c r="H4251" s="5">
        <v>1429</v>
      </c>
      <c r="I4251" s="5">
        <v>745990</v>
      </c>
      <c r="J4251" s="5">
        <v>23429</v>
      </c>
      <c r="K4251" s="5">
        <v>617336</v>
      </c>
      <c r="L4251" s="5">
        <v>16035</v>
      </c>
      <c r="M4251" s="5">
        <v>3543</v>
      </c>
      <c r="N4251" s="5">
        <v>331000000</v>
      </c>
      <c r="O4251" s="5">
        <f>YEAR(Table1[[#This Row],[ReportDate]])</f>
        <v>2020</v>
      </c>
      <c r="P4251" s="5" t="str">
        <f>TEXT(Table1[[#This Row],[ReportDate]],"mmm")</f>
        <v>Apr</v>
      </c>
      <c r="Q4251" s="29">
        <f>Table1[[#This Row],[TotalDeaths]]/Table1[[#This Row],[TotalCases]]</f>
        <v>3.1406587219667825E-2</v>
      </c>
    </row>
    <row r="4252" spans="1:17" ht="14.4" x14ac:dyDescent="0.3">
      <c r="A4252" s="5" t="s">
        <v>6473</v>
      </c>
      <c r="B4252" s="5" t="s">
        <v>2186</v>
      </c>
      <c r="C4252" s="5" t="s">
        <v>2187</v>
      </c>
      <c r="D4252" s="5" t="s">
        <v>2243</v>
      </c>
      <c r="E4252" s="32">
        <v>44347</v>
      </c>
      <c r="F4252" s="5">
        <v>4369</v>
      </c>
      <c r="G4252" s="5">
        <v>102</v>
      </c>
      <c r="H4252" s="5">
        <v>648</v>
      </c>
      <c r="I4252" s="5">
        <v>750359</v>
      </c>
      <c r="J4252" s="5">
        <v>23531</v>
      </c>
      <c r="K4252" s="5">
        <v>617984</v>
      </c>
      <c r="L4252" s="5">
        <v>39321</v>
      </c>
      <c r="M4252" s="5">
        <v>6635</v>
      </c>
      <c r="N4252" s="5">
        <v>68000000</v>
      </c>
      <c r="O4252" s="5">
        <f>YEAR(Table1[[#This Row],[ReportDate]])</f>
        <v>2021</v>
      </c>
      <c r="P4252" s="5" t="str">
        <f>TEXT(Table1[[#This Row],[ReportDate]],"mmm")</f>
        <v>May</v>
      </c>
      <c r="Q4252" s="29">
        <f>Table1[[#This Row],[TotalDeaths]]/Table1[[#This Row],[TotalCases]]</f>
        <v>3.1359655844735657E-2</v>
      </c>
    </row>
    <row r="4253" spans="1:17" ht="14.4" x14ac:dyDescent="0.3">
      <c r="A4253" s="5" t="s">
        <v>6474</v>
      </c>
      <c r="B4253" s="5" t="s">
        <v>2191</v>
      </c>
      <c r="C4253" s="5" t="s">
        <v>2221</v>
      </c>
      <c r="D4253" s="5" t="s">
        <v>2241</v>
      </c>
      <c r="E4253" s="32">
        <v>44399</v>
      </c>
      <c r="F4253" s="5">
        <v>132</v>
      </c>
      <c r="G4253" s="5">
        <v>95</v>
      </c>
      <c r="H4253" s="5">
        <v>355</v>
      </c>
      <c r="I4253" s="5">
        <v>750491</v>
      </c>
      <c r="J4253" s="5">
        <v>23626</v>
      </c>
      <c r="K4253" s="5">
        <v>618339</v>
      </c>
      <c r="L4253" s="5">
        <v>1848</v>
      </c>
      <c r="M4253" s="5">
        <v>11754</v>
      </c>
      <c r="N4253" s="5">
        <v>331000000</v>
      </c>
      <c r="O4253" s="5">
        <f>YEAR(Table1[[#This Row],[ReportDate]])</f>
        <v>2021</v>
      </c>
      <c r="P4253" s="5" t="str">
        <f>TEXT(Table1[[#This Row],[ReportDate]],"mmm")</f>
        <v>Jul</v>
      </c>
      <c r="Q4253" s="29">
        <f>Table1[[#This Row],[TotalDeaths]]/Table1[[#This Row],[TotalCases]]</f>
        <v>3.1480723952718954E-2</v>
      </c>
    </row>
    <row r="4254" spans="1:17" ht="14.4" x14ac:dyDescent="0.3">
      <c r="A4254" s="5" t="s">
        <v>6475</v>
      </c>
      <c r="B4254" s="5" t="s">
        <v>2186</v>
      </c>
      <c r="C4254" s="5" t="s">
        <v>2237</v>
      </c>
      <c r="D4254" s="5" t="s">
        <v>2270</v>
      </c>
      <c r="E4254" s="32">
        <v>43899</v>
      </c>
      <c r="F4254" s="5">
        <v>263</v>
      </c>
      <c r="G4254" s="5">
        <v>172</v>
      </c>
      <c r="H4254" s="5">
        <v>2823</v>
      </c>
      <c r="I4254" s="5">
        <v>750754</v>
      </c>
      <c r="J4254" s="5">
        <v>23798</v>
      </c>
      <c r="K4254" s="5">
        <v>621162</v>
      </c>
      <c r="L4254" s="5">
        <v>4471</v>
      </c>
      <c r="M4254" s="5">
        <v>666</v>
      </c>
      <c r="N4254" s="5">
        <v>68000000</v>
      </c>
      <c r="O4254" s="5">
        <f>YEAR(Table1[[#This Row],[ReportDate]])</f>
        <v>2020</v>
      </c>
      <c r="P4254" s="5" t="str">
        <f>TEXT(Table1[[#This Row],[ReportDate]],"mmm")</f>
        <v>Mar</v>
      </c>
      <c r="Q4254" s="29">
        <f>Table1[[#This Row],[TotalDeaths]]/Table1[[#This Row],[TotalCases]]</f>
        <v>3.1698798807598759E-2</v>
      </c>
    </row>
    <row r="4255" spans="1:17" ht="14.4" x14ac:dyDescent="0.3">
      <c r="A4255" s="5" t="s">
        <v>6476</v>
      </c>
      <c r="B4255" s="5" t="s">
        <v>2170</v>
      </c>
      <c r="C4255" s="5" t="s">
        <v>2178</v>
      </c>
      <c r="D4255" s="5" t="s">
        <v>2286</v>
      </c>
      <c r="E4255" s="32">
        <v>43948</v>
      </c>
      <c r="F4255" s="5">
        <v>4462</v>
      </c>
      <c r="G4255" s="5">
        <v>75</v>
      </c>
      <c r="H4255" s="5">
        <v>3385</v>
      </c>
      <c r="I4255" s="5">
        <v>755216</v>
      </c>
      <c r="J4255" s="5">
        <v>23873</v>
      </c>
      <c r="K4255" s="5">
        <v>624547</v>
      </c>
      <c r="L4255" s="5">
        <v>62468</v>
      </c>
      <c r="M4255" s="5">
        <v>2145</v>
      </c>
      <c r="N4255" s="5">
        <v>213000000</v>
      </c>
      <c r="O4255" s="5">
        <f>YEAR(Table1[[#This Row],[ReportDate]])</f>
        <v>2020</v>
      </c>
      <c r="P4255" s="5" t="str">
        <f>TEXT(Table1[[#This Row],[ReportDate]],"mmm")</f>
        <v>Apr</v>
      </c>
      <c r="Q4255" s="29">
        <f>Table1[[#This Row],[TotalDeaths]]/Table1[[#This Row],[TotalCases]]</f>
        <v>3.1610823923221967E-2</v>
      </c>
    </row>
    <row r="4256" spans="1:17" ht="14.4" x14ac:dyDescent="0.3">
      <c r="A4256" s="5" t="s">
        <v>6477</v>
      </c>
      <c r="B4256" s="5" t="s">
        <v>2167</v>
      </c>
      <c r="C4256" s="5" t="s">
        <v>2181</v>
      </c>
      <c r="D4256" s="5" t="s">
        <v>2252</v>
      </c>
      <c r="E4256" s="32">
        <v>43889</v>
      </c>
      <c r="F4256" s="5">
        <v>2052</v>
      </c>
      <c r="G4256" s="5">
        <v>32</v>
      </c>
      <c r="H4256" s="5">
        <v>3966</v>
      </c>
      <c r="I4256" s="5">
        <v>757268</v>
      </c>
      <c r="J4256" s="5">
        <v>23905</v>
      </c>
      <c r="K4256" s="5">
        <v>628513</v>
      </c>
      <c r="L4256" s="5">
        <v>34884</v>
      </c>
      <c r="M4256" s="5">
        <v>5820</v>
      </c>
      <c r="N4256" s="5">
        <v>83000000</v>
      </c>
      <c r="O4256" s="5">
        <f>YEAR(Table1[[#This Row],[ReportDate]])</f>
        <v>2020</v>
      </c>
      <c r="P4256" s="5" t="str">
        <f>TEXT(Table1[[#This Row],[ReportDate]],"mmm")</f>
        <v>Feb</v>
      </c>
      <c r="Q4256" s="29">
        <f>Table1[[#This Row],[TotalDeaths]]/Table1[[#This Row],[TotalCases]]</f>
        <v>3.1567423950305575E-2</v>
      </c>
    </row>
    <row r="4257" spans="1:17" ht="14.4" x14ac:dyDescent="0.3">
      <c r="A4257" s="5" t="s">
        <v>6478</v>
      </c>
      <c r="B4257" s="5" t="s">
        <v>2191</v>
      </c>
      <c r="C4257" s="5" t="s">
        <v>2221</v>
      </c>
      <c r="D4257" s="5" t="s">
        <v>2241</v>
      </c>
      <c r="E4257" s="32">
        <v>43863</v>
      </c>
      <c r="F4257" s="5">
        <v>4946</v>
      </c>
      <c r="G4257" s="5">
        <v>81</v>
      </c>
      <c r="H4257" s="5">
        <v>3934</v>
      </c>
      <c r="I4257" s="5">
        <v>762214</v>
      </c>
      <c r="J4257" s="5">
        <v>23986</v>
      </c>
      <c r="K4257" s="5">
        <v>632447</v>
      </c>
      <c r="L4257" s="5">
        <v>93974</v>
      </c>
      <c r="M4257" s="5">
        <v>258</v>
      </c>
      <c r="N4257" s="5">
        <v>331000000</v>
      </c>
      <c r="O4257" s="5">
        <f>YEAR(Table1[[#This Row],[ReportDate]])</f>
        <v>2020</v>
      </c>
      <c r="P4257" s="5" t="str">
        <f>TEXT(Table1[[#This Row],[ReportDate]],"mmm")</f>
        <v>Feb</v>
      </c>
      <c r="Q4257" s="29">
        <f>Table1[[#This Row],[TotalDeaths]]/Table1[[#This Row],[TotalCases]]</f>
        <v>3.1468852579459312E-2</v>
      </c>
    </row>
    <row r="4258" spans="1:17" ht="14.4" x14ac:dyDescent="0.3">
      <c r="A4258" s="5" t="s">
        <v>6479</v>
      </c>
      <c r="B4258" s="5" t="s">
        <v>2186</v>
      </c>
      <c r="C4258" s="5" t="s">
        <v>2237</v>
      </c>
      <c r="D4258" s="5" t="s">
        <v>2238</v>
      </c>
      <c r="E4258" s="32">
        <v>44148</v>
      </c>
      <c r="F4258" s="5">
        <v>4089</v>
      </c>
      <c r="G4258" s="5">
        <v>68</v>
      </c>
      <c r="H4258" s="5">
        <v>3934</v>
      </c>
      <c r="I4258" s="5">
        <v>766303</v>
      </c>
      <c r="J4258" s="5">
        <v>24054</v>
      </c>
      <c r="K4258" s="5">
        <v>636381</v>
      </c>
      <c r="L4258" s="5">
        <v>53157</v>
      </c>
      <c r="M4258" s="5">
        <v>10320</v>
      </c>
      <c r="N4258" s="5">
        <v>68000000</v>
      </c>
      <c r="O4258" s="5">
        <f>YEAR(Table1[[#This Row],[ReportDate]])</f>
        <v>2020</v>
      </c>
      <c r="P4258" s="5" t="str">
        <f>TEXT(Table1[[#This Row],[ReportDate]],"mmm")</f>
        <v>Nov</v>
      </c>
      <c r="Q4258" s="29">
        <f>Table1[[#This Row],[TotalDeaths]]/Table1[[#This Row],[TotalCases]]</f>
        <v>3.1389672231480238E-2</v>
      </c>
    </row>
    <row r="4259" spans="1:17" ht="14.4" x14ac:dyDescent="0.3">
      <c r="A4259" s="5" t="s">
        <v>6480</v>
      </c>
      <c r="B4259" s="5" t="s">
        <v>2191</v>
      </c>
      <c r="C4259" s="5" t="s">
        <v>2221</v>
      </c>
      <c r="D4259" s="5" t="s">
        <v>2222</v>
      </c>
      <c r="E4259" s="32">
        <v>43880</v>
      </c>
      <c r="F4259" s="5">
        <v>2847</v>
      </c>
      <c r="G4259" s="5">
        <v>82</v>
      </c>
      <c r="H4259" s="5">
        <v>1191</v>
      </c>
      <c r="I4259" s="5">
        <v>769150</v>
      </c>
      <c r="J4259" s="5">
        <v>24136</v>
      </c>
      <c r="K4259" s="5">
        <v>637572</v>
      </c>
      <c r="L4259" s="5">
        <v>48399</v>
      </c>
      <c r="M4259" s="5">
        <v>12157</v>
      </c>
      <c r="N4259" s="5">
        <v>331000000</v>
      </c>
      <c r="O4259" s="5">
        <f>YEAR(Table1[[#This Row],[ReportDate]])</f>
        <v>2020</v>
      </c>
      <c r="P4259" s="5" t="str">
        <f>TEXT(Table1[[#This Row],[ReportDate]],"mmm")</f>
        <v>Feb</v>
      </c>
      <c r="Q4259" s="29">
        <f>Table1[[#This Row],[TotalDeaths]]/Table1[[#This Row],[TotalCases]]</f>
        <v>3.1380094909965545E-2</v>
      </c>
    </row>
    <row r="4260" spans="1:17" ht="14.4" x14ac:dyDescent="0.3">
      <c r="A4260" s="5" t="s">
        <v>6481</v>
      </c>
      <c r="B4260" s="5" t="s">
        <v>2186</v>
      </c>
      <c r="C4260" s="5" t="s">
        <v>2187</v>
      </c>
      <c r="D4260" s="5" t="s">
        <v>2188</v>
      </c>
      <c r="E4260" s="32">
        <v>44319</v>
      </c>
      <c r="F4260" s="5">
        <v>357</v>
      </c>
      <c r="G4260" s="5">
        <v>158</v>
      </c>
      <c r="H4260" s="5">
        <v>3483</v>
      </c>
      <c r="I4260" s="5">
        <v>769507</v>
      </c>
      <c r="J4260" s="5">
        <v>24294</v>
      </c>
      <c r="K4260" s="5">
        <v>641055</v>
      </c>
      <c r="L4260" s="5">
        <v>4641</v>
      </c>
      <c r="M4260" s="5">
        <v>3533</v>
      </c>
      <c r="N4260" s="5">
        <v>68000000</v>
      </c>
      <c r="O4260" s="5">
        <f>YEAR(Table1[[#This Row],[ReportDate]])</f>
        <v>2021</v>
      </c>
      <c r="P4260" s="5" t="str">
        <f>TEXT(Table1[[#This Row],[ReportDate]],"mmm")</f>
        <v>May</v>
      </c>
      <c r="Q4260" s="29">
        <f>Table1[[#This Row],[TotalDeaths]]/Table1[[#This Row],[TotalCases]]</f>
        <v>3.1570862903131484E-2</v>
      </c>
    </row>
    <row r="4261" spans="1:17" ht="14.4" x14ac:dyDescent="0.3">
      <c r="A4261" s="5" t="s">
        <v>6482</v>
      </c>
      <c r="B4261" s="5" t="s">
        <v>2186</v>
      </c>
      <c r="C4261" s="5" t="s">
        <v>2212</v>
      </c>
      <c r="D4261" s="5" t="s">
        <v>2306</v>
      </c>
      <c r="E4261" s="32">
        <v>43849</v>
      </c>
      <c r="F4261" s="5">
        <v>4420</v>
      </c>
      <c r="G4261" s="5">
        <v>191</v>
      </c>
      <c r="H4261" s="5">
        <v>4164</v>
      </c>
      <c r="I4261" s="5">
        <v>773927</v>
      </c>
      <c r="J4261" s="5">
        <v>24485</v>
      </c>
      <c r="K4261" s="5">
        <v>645219</v>
      </c>
      <c r="L4261" s="5">
        <v>44200</v>
      </c>
      <c r="M4261" s="5">
        <v>13146</v>
      </c>
      <c r="N4261" s="5">
        <v>68000000</v>
      </c>
      <c r="O4261" s="5">
        <f>YEAR(Table1[[#This Row],[ReportDate]])</f>
        <v>2020</v>
      </c>
      <c r="P4261" s="5" t="str">
        <f>TEXT(Table1[[#This Row],[ReportDate]],"mmm")</f>
        <v>Jan</v>
      </c>
      <c r="Q4261" s="29">
        <f>Table1[[#This Row],[TotalDeaths]]/Table1[[#This Row],[TotalCases]]</f>
        <v>3.163735080957248E-2</v>
      </c>
    </row>
    <row r="4262" spans="1:17" ht="14.4" x14ac:dyDescent="0.3">
      <c r="A4262" s="5" t="s">
        <v>6483</v>
      </c>
      <c r="B4262" s="5" t="s">
        <v>2174</v>
      </c>
      <c r="C4262" s="5" t="s">
        <v>27</v>
      </c>
      <c r="D4262" s="5" t="s">
        <v>27</v>
      </c>
      <c r="E4262" s="32">
        <v>44556</v>
      </c>
      <c r="F4262" s="5">
        <v>750</v>
      </c>
      <c r="G4262" s="5">
        <v>105</v>
      </c>
      <c r="H4262" s="5">
        <v>266</v>
      </c>
      <c r="I4262" s="5">
        <v>774677</v>
      </c>
      <c r="J4262" s="5">
        <v>24590</v>
      </c>
      <c r="K4262" s="5">
        <v>645485</v>
      </c>
      <c r="L4262" s="5">
        <v>5250</v>
      </c>
      <c r="M4262" s="5">
        <v>6502</v>
      </c>
      <c r="N4262" s="5">
        <v>1380000000</v>
      </c>
      <c r="O4262" s="5">
        <f>YEAR(Table1[[#This Row],[ReportDate]])</f>
        <v>2021</v>
      </c>
      <c r="P4262" s="5" t="str">
        <f>TEXT(Table1[[#This Row],[ReportDate]],"mmm")</f>
        <v>Dec</v>
      </c>
      <c r="Q4262" s="29">
        <f>Table1[[#This Row],[TotalDeaths]]/Table1[[#This Row],[TotalCases]]</f>
        <v>3.1742261613549906E-2</v>
      </c>
    </row>
    <row r="4263" spans="1:17" ht="14.4" x14ac:dyDescent="0.3">
      <c r="A4263" s="5" t="s">
        <v>6484</v>
      </c>
      <c r="B4263" s="5" t="s">
        <v>2174</v>
      </c>
      <c r="C4263" s="5" t="s">
        <v>2201</v>
      </c>
      <c r="D4263" s="5" t="s">
        <v>2202</v>
      </c>
      <c r="E4263" s="32">
        <v>44027</v>
      </c>
      <c r="F4263" s="5">
        <v>3250</v>
      </c>
      <c r="G4263" s="5">
        <v>101</v>
      </c>
      <c r="H4263" s="5">
        <v>4910</v>
      </c>
      <c r="I4263" s="5">
        <v>777927</v>
      </c>
      <c r="J4263" s="5">
        <v>24691</v>
      </c>
      <c r="K4263" s="5">
        <v>650395</v>
      </c>
      <c r="L4263" s="5">
        <v>61750</v>
      </c>
      <c r="M4263" s="5">
        <v>13406</v>
      </c>
      <c r="N4263" s="5">
        <v>1380000000</v>
      </c>
      <c r="O4263" s="5">
        <f>YEAR(Table1[[#This Row],[ReportDate]])</f>
        <v>2020</v>
      </c>
      <c r="P4263" s="5" t="str">
        <f>TEXT(Table1[[#This Row],[ReportDate]],"mmm")</f>
        <v>Jul</v>
      </c>
      <c r="Q4263" s="29">
        <f>Table1[[#This Row],[TotalDeaths]]/Table1[[#This Row],[TotalCases]]</f>
        <v>3.1739481982242551E-2</v>
      </c>
    </row>
    <row r="4264" spans="1:17" ht="14.4" x14ac:dyDescent="0.3">
      <c r="A4264" s="5" t="s">
        <v>6485</v>
      </c>
      <c r="B4264" s="5" t="s">
        <v>2174</v>
      </c>
      <c r="C4264" s="5" t="s">
        <v>27</v>
      </c>
      <c r="D4264" s="5" t="s">
        <v>27</v>
      </c>
      <c r="E4264" s="32">
        <v>44280</v>
      </c>
      <c r="F4264" s="5">
        <v>4351</v>
      </c>
      <c r="G4264" s="5">
        <v>113</v>
      </c>
      <c r="H4264" s="5">
        <v>1880</v>
      </c>
      <c r="I4264" s="5">
        <v>782278</v>
      </c>
      <c r="J4264" s="5">
        <v>24804</v>
      </c>
      <c r="K4264" s="5">
        <v>652275</v>
      </c>
      <c r="L4264" s="5">
        <v>69616</v>
      </c>
      <c r="M4264" s="5">
        <v>15646</v>
      </c>
      <c r="N4264" s="5">
        <v>1380000000</v>
      </c>
      <c r="O4264" s="5">
        <f>YEAR(Table1[[#This Row],[ReportDate]])</f>
        <v>2021</v>
      </c>
      <c r="P4264" s="5" t="str">
        <f>TEXT(Table1[[#This Row],[ReportDate]],"mmm")</f>
        <v>Mar</v>
      </c>
      <c r="Q4264" s="29">
        <f>Table1[[#This Row],[TotalDeaths]]/Table1[[#This Row],[TotalCases]]</f>
        <v>3.1707398137235103E-2</v>
      </c>
    </row>
    <row r="4265" spans="1:17" ht="14.4" x14ac:dyDescent="0.3">
      <c r="A4265" s="5" t="s">
        <v>6486</v>
      </c>
      <c r="B4265" s="5" t="s">
        <v>2191</v>
      </c>
      <c r="C4265" s="5" t="s">
        <v>2221</v>
      </c>
      <c r="D4265" s="5" t="s">
        <v>2241</v>
      </c>
      <c r="E4265" s="32">
        <v>44389</v>
      </c>
      <c r="F4265" s="5">
        <v>2258</v>
      </c>
      <c r="G4265" s="5">
        <v>142</v>
      </c>
      <c r="H4265" s="5">
        <v>1548</v>
      </c>
      <c r="I4265" s="5">
        <v>784536</v>
      </c>
      <c r="J4265" s="5">
        <v>24946</v>
      </c>
      <c r="K4265" s="5">
        <v>653823</v>
      </c>
      <c r="L4265" s="5">
        <v>18064</v>
      </c>
      <c r="M4265" s="5">
        <v>5689</v>
      </c>
      <c r="N4265" s="5">
        <v>331000000</v>
      </c>
      <c r="O4265" s="5">
        <f>YEAR(Table1[[#This Row],[ReportDate]])</f>
        <v>2021</v>
      </c>
      <c r="P4265" s="5" t="str">
        <f>TEXT(Table1[[#This Row],[ReportDate]],"mmm")</f>
        <v>Jul</v>
      </c>
      <c r="Q4265" s="29">
        <f>Table1[[#This Row],[TotalDeaths]]/Table1[[#This Row],[TotalCases]]</f>
        <v>3.1797138690895003E-2</v>
      </c>
    </row>
    <row r="4266" spans="1:17" ht="14.4" x14ac:dyDescent="0.3">
      <c r="A4266" s="5" t="s">
        <v>6487</v>
      </c>
      <c r="B4266" s="5" t="s">
        <v>2170</v>
      </c>
      <c r="C4266" s="5" t="s">
        <v>2249</v>
      </c>
      <c r="D4266" s="5" t="s">
        <v>2250</v>
      </c>
      <c r="E4266" s="32">
        <v>44509</v>
      </c>
      <c r="F4266" s="5">
        <v>910</v>
      </c>
      <c r="G4266" s="5">
        <v>45</v>
      </c>
      <c r="H4266" s="5">
        <v>381</v>
      </c>
      <c r="I4266" s="5">
        <v>785446</v>
      </c>
      <c r="J4266" s="5">
        <v>24991</v>
      </c>
      <c r="K4266" s="5">
        <v>654204</v>
      </c>
      <c r="L4266" s="5">
        <v>7280</v>
      </c>
      <c r="M4266" s="5">
        <v>9373</v>
      </c>
      <c r="N4266" s="5">
        <v>213000000</v>
      </c>
      <c r="O4266" s="5">
        <f>YEAR(Table1[[#This Row],[ReportDate]])</f>
        <v>2021</v>
      </c>
      <c r="P4266" s="5" t="str">
        <f>TEXT(Table1[[#This Row],[ReportDate]],"mmm")</f>
        <v>Nov</v>
      </c>
      <c r="Q4266" s="29">
        <f>Table1[[#This Row],[TotalDeaths]]/Table1[[#This Row],[TotalCases]]</f>
        <v>3.1817591533981969E-2</v>
      </c>
    </row>
    <row r="4267" spans="1:17" ht="14.4" x14ac:dyDescent="0.3">
      <c r="A4267" s="5" t="s">
        <v>6488</v>
      </c>
      <c r="B4267" s="5" t="s">
        <v>2186</v>
      </c>
      <c r="C4267" s="5" t="s">
        <v>2212</v>
      </c>
      <c r="D4267" s="5" t="s">
        <v>2213</v>
      </c>
      <c r="E4267" s="32">
        <v>44282</v>
      </c>
      <c r="F4267" s="5">
        <v>3810</v>
      </c>
      <c r="G4267" s="5">
        <v>119</v>
      </c>
      <c r="H4267" s="5">
        <v>1635</v>
      </c>
      <c r="I4267" s="5">
        <v>789256</v>
      </c>
      <c r="J4267" s="5">
        <v>25110</v>
      </c>
      <c r="K4267" s="5">
        <v>655839</v>
      </c>
      <c r="L4267" s="5">
        <v>49530</v>
      </c>
      <c r="M4267" s="5">
        <v>18666</v>
      </c>
      <c r="N4267" s="5">
        <v>68000000</v>
      </c>
      <c r="O4267" s="5">
        <f>YEAR(Table1[[#This Row],[ReportDate]])</f>
        <v>2021</v>
      </c>
      <c r="P4267" s="5" t="str">
        <f>TEXT(Table1[[#This Row],[ReportDate]],"mmm")</f>
        <v>Mar</v>
      </c>
      <c r="Q4267" s="29">
        <f>Table1[[#This Row],[TotalDeaths]]/Table1[[#This Row],[TotalCases]]</f>
        <v>3.1814772393241229E-2</v>
      </c>
    </row>
    <row r="4268" spans="1:17" ht="14.4" x14ac:dyDescent="0.3">
      <c r="A4268" s="5" t="s">
        <v>6489</v>
      </c>
      <c r="B4268" s="5" t="s">
        <v>2167</v>
      </c>
      <c r="C4268" s="5" t="s">
        <v>2181</v>
      </c>
      <c r="D4268" s="5" t="s">
        <v>2252</v>
      </c>
      <c r="E4268" s="32">
        <v>44119</v>
      </c>
      <c r="F4268" s="5">
        <v>583</v>
      </c>
      <c r="G4268" s="5">
        <v>47</v>
      </c>
      <c r="H4268" s="5">
        <v>4469</v>
      </c>
      <c r="I4268" s="5">
        <v>789839</v>
      </c>
      <c r="J4268" s="5">
        <v>25157</v>
      </c>
      <c r="K4268" s="5">
        <v>660308</v>
      </c>
      <c r="L4268" s="5">
        <v>4664</v>
      </c>
      <c r="M4268" s="5">
        <v>1874</v>
      </c>
      <c r="N4268" s="5">
        <v>83000000</v>
      </c>
      <c r="O4268" s="5">
        <f>YEAR(Table1[[#This Row],[ReportDate]])</f>
        <v>2020</v>
      </c>
      <c r="P4268" s="5" t="str">
        <f>TEXT(Table1[[#This Row],[ReportDate]],"mmm")</f>
        <v>Oct</v>
      </c>
      <c r="Q4268" s="29">
        <f>Table1[[#This Row],[TotalDeaths]]/Table1[[#This Row],[TotalCases]]</f>
        <v>3.1850794908835849E-2</v>
      </c>
    </row>
    <row r="4269" spans="1:17" ht="14.4" x14ac:dyDescent="0.3">
      <c r="A4269" s="5" t="s">
        <v>6490</v>
      </c>
      <c r="B4269" s="5" t="s">
        <v>2174</v>
      </c>
      <c r="C4269" s="5" t="s">
        <v>2175</v>
      </c>
      <c r="D4269" s="5" t="s">
        <v>2276</v>
      </c>
      <c r="E4269" s="32">
        <v>43971</v>
      </c>
      <c r="F4269" s="5">
        <v>3438</v>
      </c>
      <c r="G4269" s="5">
        <v>67</v>
      </c>
      <c r="H4269" s="5">
        <v>684</v>
      </c>
      <c r="I4269" s="5">
        <v>793277</v>
      </c>
      <c r="J4269" s="5">
        <v>25224</v>
      </c>
      <c r="K4269" s="5">
        <v>660992</v>
      </c>
      <c r="L4269" s="5">
        <v>27504</v>
      </c>
      <c r="M4269" s="5">
        <v>956</v>
      </c>
      <c r="N4269" s="5">
        <v>1380000000</v>
      </c>
      <c r="O4269" s="5">
        <f>YEAR(Table1[[#This Row],[ReportDate]])</f>
        <v>2020</v>
      </c>
      <c r="P4269" s="5" t="str">
        <f>TEXT(Table1[[#This Row],[ReportDate]],"mmm")</f>
        <v>May</v>
      </c>
      <c r="Q4269" s="29">
        <f>Table1[[#This Row],[TotalDeaths]]/Table1[[#This Row],[TotalCases]]</f>
        <v>3.1797215852722313E-2</v>
      </c>
    </row>
    <row r="4270" spans="1:17" ht="14.4" x14ac:dyDescent="0.3">
      <c r="A4270" s="5" t="s">
        <v>6491</v>
      </c>
      <c r="B4270" s="5" t="s">
        <v>2191</v>
      </c>
      <c r="C4270" s="5" t="s">
        <v>2225</v>
      </c>
      <c r="D4270" s="5" t="s">
        <v>2288</v>
      </c>
      <c r="E4270" s="32">
        <v>43914</v>
      </c>
      <c r="F4270" s="5">
        <v>576</v>
      </c>
      <c r="G4270" s="5">
        <v>82</v>
      </c>
      <c r="H4270" s="5">
        <v>4601</v>
      </c>
      <c r="I4270" s="5">
        <v>793853</v>
      </c>
      <c r="J4270" s="5">
        <v>25306</v>
      </c>
      <c r="K4270" s="5">
        <v>665593</v>
      </c>
      <c r="L4270" s="5">
        <v>5184</v>
      </c>
      <c r="M4270" s="5">
        <v>5531</v>
      </c>
      <c r="N4270" s="5">
        <v>331000000</v>
      </c>
      <c r="O4270" s="5">
        <f>YEAR(Table1[[#This Row],[ReportDate]])</f>
        <v>2020</v>
      </c>
      <c r="P4270" s="5" t="str">
        <f>TEXT(Table1[[#This Row],[ReportDate]],"mmm")</f>
        <v>Mar</v>
      </c>
      <c r="Q4270" s="29">
        <f>Table1[[#This Row],[TotalDeaths]]/Table1[[#This Row],[TotalCases]]</f>
        <v>3.1877438266278514E-2</v>
      </c>
    </row>
    <row r="4271" spans="1:17" ht="14.4" x14ac:dyDescent="0.3">
      <c r="A4271" s="5" t="s">
        <v>6492</v>
      </c>
      <c r="B4271" s="5" t="s">
        <v>2191</v>
      </c>
      <c r="C4271" s="5" t="s">
        <v>2192</v>
      </c>
      <c r="D4271" s="5" t="s">
        <v>2193</v>
      </c>
      <c r="E4271" s="32">
        <v>44524</v>
      </c>
      <c r="F4271" s="5">
        <v>2576</v>
      </c>
      <c r="G4271" s="5">
        <v>84</v>
      </c>
      <c r="H4271" s="5">
        <v>2284</v>
      </c>
      <c r="I4271" s="5">
        <v>796429</v>
      </c>
      <c r="J4271" s="5">
        <v>25390</v>
      </c>
      <c r="K4271" s="5">
        <v>667877</v>
      </c>
      <c r="L4271" s="5">
        <v>25760</v>
      </c>
      <c r="M4271" s="5">
        <v>16172</v>
      </c>
      <c r="N4271" s="5">
        <v>331000000</v>
      </c>
      <c r="O4271" s="5">
        <f>YEAR(Table1[[#This Row],[ReportDate]])</f>
        <v>2021</v>
      </c>
      <c r="P4271" s="5" t="str">
        <f>TEXT(Table1[[#This Row],[ReportDate]],"mmm")</f>
        <v>Nov</v>
      </c>
      <c r="Q4271" s="29">
        <f>Table1[[#This Row],[TotalDeaths]]/Table1[[#This Row],[TotalCases]]</f>
        <v>3.1879803472751496E-2</v>
      </c>
    </row>
    <row r="4272" spans="1:17" ht="14.4" x14ac:dyDescent="0.3">
      <c r="A4272" s="5" t="s">
        <v>6493</v>
      </c>
      <c r="B4272" s="5" t="s">
        <v>2191</v>
      </c>
      <c r="C4272" s="5" t="s">
        <v>2221</v>
      </c>
      <c r="D4272" s="5" t="s">
        <v>2241</v>
      </c>
      <c r="E4272" s="32">
        <v>44221</v>
      </c>
      <c r="F4272" s="5">
        <v>1871</v>
      </c>
      <c r="G4272" s="5">
        <v>125</v>
      </c>
      <c r="H4272" s="5">
        <v>3658</v>
      </c>
      <c r="I4272" s="5">
        <v>798300</v>
      </c>
      <c r="J4272" s="5">
        <v>25515</v>
      </c>
      <c r="K4272" s="5">
        <v>671535</v>
      </c>
      <c r="L4272" s="5">
        <v>22452</v>
      </c>
      <c r="M4272" s="5">
        <v>4489</v>
      </c>
      <c r="N4272" s="5">
        <v>331000000</v>
      </c>
      <c r="O4272" s="5">
        <f>YEAR(Table1[[#This Row],[ReportDate]])</f>
        <v>2021</v>
      </c>
      <c r="P4272" s="5" t="str">
        <f>TEXT(Table1[[#This Row],[ReportDate]],"mmm")</f>
        <v>Jan</v>
      </c>
      <c r="Q4272" s="29">
        <f>Table1[[#This Row],[TotalDeaths]]/Table1[[#This Row],[TotalCases]]</f>
        <v>3.1961668545659523E-2</v>
      </c>
    </row>
    <row r="4273" spans="1:17" ht="14.4" x14ac:dyDescent="0.3">
      <c r="A4273" s="5" t="s">
        <v>6494</v>
      </c>
      <c r="B4273" s="5" t="s">
        <v>2167</v>
      </c>
      <c r="C4273" s="5" t="s">
        <v>2235</v>
      </c>
      <c r="D4273" s="5" t="s">
        <v>2235</v>
      </c>
      <c r="E4273" s="32">
        <v>44421</v>
      </c>
      <c r="F4273" s="5">
        <v>1152</v>
      </c>
      <c r="G4273" s="5">
        <v>167</v>
      </c>
      <c r="H4273" s="5">
        <v>2372</v>
      </c>
      <c r="I4273" s="5">
        <v>799452</v>
      </c>
      <c r="J4273" s="5">
        <v>25682</v>
      </c>
      <c r="K4273" s="5">
        <v>673907</v>
      </c>
      <c r="L4273" s="5">
        <v>18432</v>
      </c>
      <c r="M4273" s="5">
        <v>2057</v>
      </c>
      <c r="N4273" s="5">
        <v>83000000</v>
      </c>
      <c r="O4273" s="5">
        <f>YEAR(Table1[[#This Row],[ReportDate]])</f>
        <v>2021</v>
      </c>
      <c r="P4273" s="5" t="str">
        <f>TEXT(Table1[[#This Row],[ReportDate]],"mmm")</f>
        <v>Aug</v>
      </c>
      <c r="Q4273" s="29">
        <f>Table1[[#This Row],[TotalDeaths]]/Table1[[#This Row],[TotalCases]]</f>
        <v>3.2124505286120993E-2</v>
      </c>
    </row>
    <row r="4274" spans="1:17" ht="14.4" x14ac:dyDescent="0.3">
      <c r="A4274" s="5" t="s">
        <v>6495</v>
      </c>
      <c r="B4274" s="5" t="s">
        <v>2167</v>
      </c>
      <c r="C4274" s="5" t="s">
        <v>2235</v>
      </c>
      <c r="D4274" s="5" t="s">
        <v>2235</v>
      </c>
      <c r="E4274" s="32">
        <v>44045</v>
      </c>
      <c r="F4274" s="5">
        <v>4990</v>
      </c>
      <c r="G4274" s="5">
        <v>120</v>
      </c>
      <c r="H4274" s="5">
        <v>2637</v>
      </c>
      <c r="I4274" s="5">
        <v>804442</v>
      </c>
      <c r="J4274" s="5">
        <v>25802</v>
      </c>
      <c r="K4274" s="5">
        <v>676544</v>
      </c>
      <c r="L4274" s="5">
        <v>24950</v>
      </c>
      <c r="M4274" s="5">
        <v>15870</v>
      </c>
      <c r="N4274" s="5">
        <v>83000000</v>
      </c>
      <c r="O4274" s="5">
        <f>YEAR(Table1[[#This Row],[ReportDate]])</f>
        <v>2020</v>
      </c>
      <c r="P4274" s="5" t="str">
        <f>TEXT(Table1[[#This Row],[ReportDate]],"mmm")</f>
        <v>Aug</v>
      </c>
      <c r="Q4274" s="29">
        <f>Table1[[#This Row],[TotalDeaths]]/Table1[[#This Row],[TotalCases]]</f>
        <v>3.2074406855932436E-2</v>
      </c>
    </row>
    <row r="4275" spans="1:17" ht="14.4" x14ac:dyDescent="0.3">
      <c r="A4275" s="5" t="s">
        <v>6496</v>
      </c>
      <c r="B4275" s="5" t="s">
        <v>2174</v>
      </c>
      <c r="C4275" s="5" t="s">
        <v>27</v>
      </c>
      <c r="D4275" s="5" t="s">
        <v>27</v>
      </c>
      <c r="E4275" s="32">
        <v>44356</v>
      </c>
      <c r="F4275" s="5">
        <v>1783</v>
      </c>
      <c r="G4275" s="5">
        <v>128</v>
      </c>
      <c r="H4275" s="5">
        <v>4849</v>
      </c>
      <c r="I4275" s="5">
        <v>806225</v>
      </c>
      <c r="J4275" s="5">
        <v>25930</v>
      </c>
      <c r="K4275" s="5">
        <v>681393</v>
      </c>
      <c r="L4275" s="5">
        <v>16047</v>
      </c>
      <c r="M4275" s="5">
        <v>18761</v>
      </c>
      <c r="N4275" s="5">
        <v>1380000000</v>
      </c>
      <c r="O4275" s="5">
        <f>YEAR(Table1[[#This Row],[ReportDate]])</f>
        <v>2021</v>
      </c>
      <c r="P4275" s="5" t="str">
        <f>TEXT(Table1[[#This Row],[ReportDate]],"mmm")</f>
        <v>Jun</v>
      </c>
      <c r="Q4275" s="29">
        <f>Table1[[#This Row],[TotalDeaths]]/Table1[[#This Row],[TotalCases]]</f>
        <v>3.2162237588762445E-2</v>
      </c>
    </row>
    <row r="4276" spans="1:17" ht="14.4" x14ac:dyDescent="0.3">
      <c r="A4276" s="5" t="s">
        <v>6497</v>
      </c>
      <c r="B4276" s="5" t="s">
        <v>2167</v>
      </c>
      <c r="C4276" s="5" t="s">
        <v>2168</v>
      </c>
      <c r="D4276" s="5" t="s">
        <v>2168</v>
      </c>
      <c r="E4276" s="32">
        <v>44045</v>
      </c>
      <c r="F4276" s="5">
        <v>1093</v>
      </c>
      <c r="G4276" s="5">
        <v>19</v>
      </c>
      <c r="H4276" s="5">
        <v>1951</v>
      </c>
      <c r="I4276" s="5">
        <v>807318</v>
      </c>
      <c r="J4276" s="5">
        <v>25949</v>
      </c>
      <c r="K4276" s="5">
        <v>683344</v>
      </c>
      <c r="L4276" s="5">
        <v>14209</v>
      </c>
      <c r="M4276" s="5">
        <v>12123</v>
      </c>
      <c r="N4276" s="5">
        <v>83000000</v>
      </c>
      <c r="O4276" s="5">
        <f>YEAR(Table1[[#This Row],[ReportDate]])</f>
        <v>2020</v>
      </c>
      <c r="P4276" s="5" t="str">
        <f>TEXT(Table1[[#This Row],[ReportDate]],"mmm")</f>
        <v>Aug</v>
      </c>
      <c r="Q4276" s="29">
        <f>Table1[[#This Row],[TotalDeaths]]/Table1[[#This Row],[TotalCases]]</f>
        <v>3.2142228960583066E-2</v>
      </c>
    </row>
    <row r="4277" spans="1:17" ht="14.4" x14ac:dyDescent="0.3">
      <c r="A4277" s="5" t="s">
        <v>6498</v>
      </c>
      <c r="B4277" s="5" t="s">
        <v>2174</v>
      </c>
      <c r="C4277" s="5" t="s">
        <v>27</v>
      </c>
      <c r="D4277" s="5" t="s">
        <v>27</v>
      </c>
      <c r="E4277" s="32">
        <v>44233</v>
      </c>
      <c r="F4277" s="5">
        <v>2099</v>
      </c>
      <c r="G4277" s="5">
        <v>149</v>
      </c>
      <c r="H4277" s="5">
        <v>1445</v>
      </c>
      <c r="I4277" s="5">
        <v>809417</v>
      </c>
      <c r="J4277" s="5">
        <v>26098</v>
      </c>
      <c r="K4277" s="5">
        <v>684789</v>
      </c>
      <c r="L4277" s="5">
        <v>29386</v>
      </c>
      <c r="M4277" s="5">
        <v>11531</v>
      </c>
      <c r="N4277" s="5">
        <v>1380000000</v>
      </c>
      <c r="O4277" s="5">
        <f>YEAR(Table1[[#This Row],[ReportDate]])</f>
        <v>2021</v>
      </c>
      <c r="P4277" s="5" t="str">
        <f>TEXT(Table1[[#This Row],[ReportDate]],"mmm")</f>
        <v>Feb</v>
      </c>
      <c r="Q4277" s="29">
        <f>Table1[[#This Row],[TotalDeaths]]/Table1[[#This Row],[TotalCases]]</f>
        <v>3.2242960056435684E-2</v>
      </c>
    </row>
    <row r="4278" spans="1:17" ht="14.4" x14ac:dyDescent="0.3">
      <c r="A4278" s="5" t="s">
        <v>6499</v>
      </c>
      <c r="B4278" s="5" t="s">
        <v>2167</v>
      </c>
      <c r="C4278" s="5" t="s">
        <v>2168</v>
      </c>
      <c r="D4278" s="5" t="s">
        <v>2168</v>
      </c>
      <c r="E4278" s="32">
        <v>43958</v>
      </c>
      <c r="F4278" s="5">
        <v>4532</v>
      </c>
      <c r="G4278" s="5">
        <v>181</v>
      </c>
      <c r="H4278" s="5">
        <v>4827</v>
      </c>
      <c r="I4278" s="5">
        <v>813949</v>
      </c>
      <c r="J4278" s="5">
        <v>26279</v>
      </c>
      <c r="K4278" s="5">
        <v>689616</v>
      </c>
      <c r="L4278" s="5">
        <v>36256</v>
      </c>
      <c r="M4278" s="5">
        <v>16913</v>
      </c>
      <c r="N4278" s="5">
        <v>83000000</v>
      </c>
      <c r="O4278" s="5">
        <f>YEAR(Table1[[#This Row],[ReportDate]])</f>
        <v>2020</v>
      </c>
      <c r="P4278" s="5" t="str">
        <f>TEXT(Table1[[#This Row],[ReportDate]],"mmm")</f>
        <v>May</v>
      </c>
      <c r="Q4278" s="29">
        <f>Table1[[#This Row],[TotalDeaths]]/Table1[[#This Row],[TotalCases]]</f>
        <v>3.2285806604590704E-2</v>
      </c>
    </row>
    <row r="4279" spans="1:17" ht="14.4" x14ac:dyDescent="0.3">
      <c r="A4279" s="5" t="s">
        <v>6500</v>
      </c>
      <c r="B4279" s="5" t="s">
        <v>2167</v>
      </c>
      <c r="C4279" s="5" t="s">
        <v>2318</v>
      </c>
      <c r="D4279" s="5" t="s">
        <v>2418</v>
      </c>
      <c r="E4279" s="32">
        <v>44307</v>
      </c>
      <c r="F4279" s="5">
        <v>2141</v>
      </c>
      <c r="G4279" s="5">
        <v>64</v>
      </c>
      <c r="H4279" s="5">
        <v>20</v>
      </c>
      <c r="I4279" s="5">
        <v>816090</v>
      </c>
      <c r="J4279" s="5">
        <v>26343</v>
      </c>
      <c r="K4279" s="5">
        <v>689636</v>
      </c>
      <c r="L4279" s="5">
        <v>25692</v>
      </c>
      <c r="M4279" s="5">
        <v>15259</v>
      </c>
      <c r="N4279" s="5">
        <v>83000000</v>
      </c>
      <c r="O4279" s="5">
        <f>YEAR(Table1[[#This Row],[ReportDate]])</f>
        <v>2021</v>
      </c>
      <c r="P4279" s="5" t="str">
        <f>TEXT(Table1[[#This Row],[ReportDate]],"mmm")</f>
        <v>Apr</v>
      </c>
      <c r="Q4279" s="29">
        <f>Table1[[#This Row],[TotalDeaths]]/Table1[[#This Row],[TotalCases]]</f>
        <v>3.2279527993236037E-2</v>
      </c>
    </row>
    <row r="4280" spans="1:17" ht="14.4" x14ac:dyDescent="0.3">
      <c r="A4280" s="5" t="s">
        <v>6501</v>
      </c>
      <c r="B4280" s="5" t="s">
        <v>2167</v>
      </c>
      <c r="C4280" s="5" t="s">
        <v>2235</v>
      </c>
      <c r="D4280" s="5" t="s">
        <v>2235</v>
      </c>
      <c r="E4280" s="32">
        <v>44234</v>
      </c>
      <c r="F4280" s="5">
        <v>2133</v>
      </c>
      <c r="G4280" s="5">
        <v>142</v>
      </c>
      <c r="H4280" s="5">
        <v>4400</v>
      </c>
      <c r="I4280" s="5">
        <v>818223</v>
      </c>
      <c r="J4280" s="5">
        <v>26485</v>
      </c>
      <c r="K4280" s="5">
        <v>694036</v>
      </c>
      <c r="L4280" s="5">
        <v>27729</v>
      </c>
      <c r="M4280" s="5">
        <v>19946</v>
      </c>
      <c r="N4280" s="5">
        <v>83000000</v>
      </c>
      <c r="O4280" s="5">
        <f>YEAR(Table1[[#This Row],[ReportDate]])</f>
        <v>2021</v>
      </c>
      <c r="P4280" s="5" t="str">
        <f>TEXT(Table1[[#This Row],[ReportDate]],"mmm")</f>
        <v>Feb</v>
      </c>
      <c r="Q4280" s="29">
        <f>Table1[[#This Row],[TotalDeaths]]/Table1[[#This Row],[TotalCases]]</f>
        <v>3.2368926319597466E-2</v>
      </c>
    </row>
    <row r="4281" spans="1:17" ht="14.4" x14ac:dyDescent="0.3">
      <c r="A4281" s="5" t="s">
        <v>6502</v>
      </c>
      <c r="B4281" s="5" t="s">
        <v>2174</v>
      </c>
      <c r="C4281" s="5" t="s">
        <v>27</v>
      </c>
      <c r="D4281" s="5" t="s">
        <v>27</v>
      </c>
      <c r="E4281" s="32">
        <v>43859</v>
      </c>
      <c r="F4281" s="5">
        <v>517</v>
      </c>
      <c r="G4281" s="5">
        <v>60</v>
      </c>
      <c r="H4281" s="5">
        <v>3424</v>
      </c>
      <c r="I4281" s="5">
        <v>818740</v>
      </c>
      <c r="J4281" s="5">
        <v>26545</v>
      </c>
      <c r="K4281" s="5">
        <v>697460</v>
      </c>
      <c r="L4281" s="5">
        <v>2585</v>
      </c>
      <c r="M4281" s="5">
        <v>10982</v>
      </c>
      <c r="N4281" s="5">
        <v>1380000000</v>
      </c>
      <c r="O4281" s="5">
        <f>YEAR(Table1[[#This Row],[ReportDate]])</f>
        <v>2020</v>
      </c>
      <c r="P4281" s="5" t="str">
        <f>TEXT(Table1[[#This Row],[ReportDate]],"mmm")</f>
        <v>Jan</v>
      </c>
      <c r="Q4281" s="29">
        <f>Table1[[#This Row],[TotalDeaths]]/Table1[[#This Row],[TotalCases]]</f>
        <v>3.2421770036885948E-2</v>
      </c>
    </row>
    <row r="4282" spans="1:17" ht="14.4" x14ac:dyDescent="0.3">
      <c r="A4282" s="5" t="s">
        <v>6503</v>
      </c>
      <c r="B4282" s="5" t="s">
        <v>2186</v>
      </c>
      <c r="C4282" s="5" t="s">
        <v>2187</v>
      </c>
      <c r="D4282" s="5" t="s">
        <v>2243</v>
      </c>
      <c r="E4282" s="32">
        <v>44168</v>
      </c>
      <c r="F4282" s="5">
        <v>741</v>
      </c>
      <c r="G4282" s="5">
        <v>78</v>
      </c>
      <c r="H4282" s="5">
        <v>4699</v>
      </c>
      <c r="I4282" s="5">
        <v>819481</v>
      </c>
      <c r="J4282" s="5">
        <v>26623</v>
      </c>
      <c r="K4282" s="5">
        <v>702159</v>
      </c>
      <c r="L4282" s="5">
        <v>8892</v>
      </c>
      <c r="M4282" s="5">
        <v>16647</v>
      </c>
      <c r="N4282" s="5">
        <v>68000000</v>
      </c>
      <c r="O4282" s="5">
        <f>YEAR(Table1[[#This Row],[ReportDate]])</f>
        <v>2020</v>
      </c>
      <c r="P4282" s="5" t="str">
        <f>TEXT(Table1[[#This Row],[ReportDate]],"mmm")</f>
        <v>Dec</v>
      </c>
      <c r="Q4282" s="29">
        <f>Table1[[#This Row],[TotalDeaths]]/Table1[[#This Row],[TotalCases]]</f>
        <v>3.2487635466838159E-2</v>
      </c>
    </row>
    <row r="4283" spans="1:17" ht="14.4" x14ac:dyDescent="0.3">
      <c r="A4283" s="5" t="s">
        <v>6504</v>
      </c>
      <c r="B4283" s="5" t="s">
        <v>2174</v>
      </c>
      <c r="C4283" s="5" t="s">
        <v>2175</v>
      </c>
      <c r="D4283" s="5" t="s">
        <v>2276</v>
      </c>
      <c r="E4283" s="32">
        <v>44544</v>
      </c>
      <c r="F4283" s="5">
        <v>2477</v>
      </c>
      <c r="G4283" s="5">
        <v>13</v>
      </c>
      <c r="H4283" s="5">
        <v>1009</v>
      </c>
      <c r="I4283" s="5">
        <v>821958</v>
      </c>
      <c r="J4283" s="5">
        <v>26636</v>
      </c>
      <c r="K4283" s="5">
        <v>703168</v>
      </c>
      <c r="L4283" s="5">
        <v>29724</v>
      </c>
      <c r="M4283" s="5">
        <v>477</v>
      </c>
      <c r="N4283" s="5">
        <v>1380000000</v>
      </c>
      <c r="O4283" s="5">
        <f>YEAR(Table1[[#This Row],[ReportDate]])</f>
        <v>2021</v>
      </c>
      <c r="P4283" s="5" t="str">
        <f>TEXT(Table1[[#This Row],[ReportDate]],"mmm")</f>
        <v>Dec</v>
      </c>
      <c r="Q4283" s="29">
        <f>Table1[[#This Row],[TotalDeaths]]/Table1[[#This Row],[TotalCases]]</f>
        <v>3.2405548702001803E-2</v>
      </c>
    </row>
    <row r="4284" spans="1:17" ht="14.4" x14ac:dyDescent="0.3">
      <c r="A4284" s="5" t="s">
        <v>6505</v>
      </c>
      <c r="B4284" s="5" t="s">
        <v>2186</v>
      </c>
      <c r="C4284" s="5" t="s">
        <v>2212</v>
      </c>
      <c r="D4284" s="5" t="s">
        <v>2213</v>
      </c>
      <c r="E4284" s="32">
        <v>44191</v>
      </c>
      <c r="F4284" s="5">
        <v>4958</v>
      </c>
      <c r="G4284" s="5">
        <v>68</v>
      </c>
      <c r="H4284" s="5">
        <v>4540</v>
      </c>
      <c r="I4284" s="5">
        <v>826916</v>
      </c>
      <c r="J4284" s="5">
        <v>26704</v>
      </c>
      <c r="K4284" s="5">
        <v>707708</v>
      </c>
      <c r="L4284" s="5">
        <v>44622</v>
      </c>
      <c r="M4284" s="5">
        <v>8547</v>
      </c>
      <c r="N4284" s="5">
        <v>68000000</v>
      </c>
      <c r="O4284" s="5">
        <f>YEAR(Table1[[#This Row],[ReportDate]])</f>
        <v>2020</v>
      </c>
      <c r="P4284" s="5" t="str">
        <f>TEXT(Table1[[#This Row],[ReportDate]],"mmm")</f>
        <v>Dec</v>
      </c>
      <c r="Q4284" s="29">
        <f>Table1[[#This Row],[TotalDeaths]]/Table1[[#This Row],[TotalCases]]</f>
        <v>3.229348567448205E-2</v>
      </c>
    </row>
    <row r="4285" spans="1:17" ht="14.4" x14ac:dyDescent="0.3">
      <c r="A4285" s="5" t="s">
        <v>6506</v>
      </c>
      <c r="B4285" s="5" t="s">
        <v>2191</v>
      </c>
      <c r="C4285" s="5" t="s">
        <v>2192</v>
      </c>
      <c r="D4285" s="5" t="s">
        <v>2308</v>
      </c>
      <c r="E4285" s="32">
        <v>44399</v>
      </c>
      <c r="F4285" s="5">
        <v>2876</v>
      </c>
      <c r="G4285" s="5">
        <v>121</v>
      </c>
      <c r="H4285" s="5">
        <v>1081</v>
      </c>
      <c r="I4285" s="5">
        <v>829792</v>
      </c>
      <c r="J4285" s="5">
        <v>26825</v>
      </c>
      <c r="K4285" s="5">
        <v>708789</v>
      </c>
      <c r="L4285" s="5">
        <v>40264</v>
      </c>
      <c r="M4285" s="5">
        <v>11522</v>
      </c>
      <c r="N4285" s="5">
        <v>331000000</v>
      </c>
      <c r="O4285" s="5">
        <f>YEAR(Table1[[#This Row],[ReportDate]])</f>
        <v>2021</v>
      </c>
      <c r="P4285" s="5" t="str">
        <f>TEXT(Table1[[#This Row],[ReportDate]],"mmm")</f>
        <v>Jul</v>
      </c>
      <c r="Q4285" s="29">
        <f>Table1[[#This Row],[TotalDeaths]]/Table1[[#This Row],[TotalCases]]</f>
        <v>3.2327378427364932E-2</v>
      </c>
    </row>
    <row r="4286" spans="1:17" ht="14.4" x14ac:dyDescent="0.3">
      <c r="A4286" s="5" t="s">
        <v>6507</v>
      </c>
      <c r="B4286" s="5" t="s">
        <v>2191</v>
      </c>
      <c r="C4286" s="5" t="s">
        <v>2225</v>
      </c>
      <c r="D4286" s="5" t="s">
        <v>2226</v>
      </c>
      <c r="E4286" s="32">
        <v>44222</v>
      </c>
      <c r="F4286" s="5">
        <v>42</v>
      </c>
      <c r="G4286" s="5">
        <v>48</v>
      </c>
      <c r="H4286" s="5">
        <v>2648</v>
      </c>
      <c r="I4286" s="5">
        <v>829834</v>
      </c>
      <c r="J4286" s="5">
        <v>26873</v>
      </c>
      <c r="K4286" s="5">
        <v>711437</v>
      </c>
      <c r="L4286" s="5">
        <v>252</v>
      </c>
      <c r="M4286" s="5">
        <v>4172</v>
      </c>
      <c r="N4286" s="5">
        <v>331000000</v>
      </c>
      <c r="O4286" s="5">
        <f>YEAR(Table1[[#This Row],[ReportDate]])</f>
        <v>2021</v>
      </c>
      <c r="P4286" s="5" t="str">
        <f>TEXT(Table1[[#This Row],[ReportDate]],"mmm")</f>
        <v>Jan</v>
      </c>
      <c r="Q4286" s="29">
        <f>Table1[[#This Row],[TotalDeaths]]/Table1[[#This Row],[TotalCases]]</f>
        <v>3.2383585150765094E-2</v>
      </c>
    </row>
    <row r="4287" spans="1:17" ht="14.4" x14ac:dyDescent="0.3">
      <c r="A4287" s="5" t="s">
        <v>6508</v>
      </c>
      <c r="B4287" s="5" t="s">
        <v>2174</v>
      </c>
      <c r="C4287" s="5" t="s">
        <v>2184</v>
      </c>
      <c r="D4287" s="5" t="s">
        <v>2215</v>
      </c>
      <c r="E4287" s="32">
        <v>44048</v>
      </c>
      <c r="F4287" s="5">
        <v>3441</v>
      </c>
      <c r="G4287" s="5">
        <v>133</v>
      </c>
      <c r="H4287" s="5">
        <v>4852</v>
      </c>
      <c r="I4287" s="5">
        <v>833275</v>
      </c>
      <c r="J4287" s="5">
        <v>27006</v>
      </c>
      <c r="K4287" s="5">
        <v>716289</v>
      </c>
      <c r="L4287" s="5">
        <v>55056</v>
      </c>
      <c r="M4287" s="5">
        <v>13141</v>
      </c>
      <c r="N4287" s="5">
        <v>1380000000</v>
      </c>
      <c r="O4287" s="5">
        <f>YEAR(Table1[[#This Row],[ReportDate]])</f>
        <v>2020</v>
      </c>
      <c r="P4287" s="5" t="str">
        <f>TEXT(Table1[[#This Row],[ReportDate]],"mmm")</f>
        <v>Aug</v>
      </c>
      <c r="Q4287" s="29">
        <f>Table1[[#This Row],[TotalDeaths]]/Table1[[#This Row],[TotalCases]]</f>
        <v>3.2409468662806397E-2</v>
      </c>
    </row>
    <row r="4288" spans="1:17" ht="14.4" x14ac:dyDescent="0.3">
      <c r="A4288" s="5" t="s">
        <v>6509</v>
      </c>
      <c r="B4288" s="5" t="s">
        <v>2186</v>
      </c>
      <c r="C4288" s="5" t="s">
        <v>2204</v>
      </c>
      <c r="D4288" s="5" t="s">
        <v>2205</v>
      </c>
      <c r="E4288" s="32">
        <v>44404</v>
      </c>
      <c r="F4288" s="5">
        <v>403</v>
      </c>
      <c r="G4288" s="5">
        <v>168</v>
      </c>
      <c r="H4288" s="5">
        <v>4419</v>
      </c>
      <c r="I4288" s="5">
        <v>833678</v>
      </c>
      <c r="J4288" s="5">
        <v>27174</v>
      </c>
      <c r="K4288" s="5">
        <v>720708</v>
      </c>
      <c r="L4288" s="5">
        <v>4433</v>
      </c>
      <c r="M4288" s="5">
        <v>18327</v>
      </c>
      <c r="N4288" s="5">
        <v>68000000</v>
      </c>
      <c r="O4288" s="5">
        <f>YEAR(Table1[[#This Row],[ReportDate]])</f>
        <v>2021</v>
      </c>
      <c r="P4288" s="5" t="str">
        <f>TEXT(Table1[[#This Row],[ReportDate]],"mmm")</f>
        <v>Jul</v>
      </c>
      <c r="Q4288" s="29">
        <f>Table1[[#This Row],[TotalDeaths]]/Table1[[#This Row],[TotalCases]]</f>
        <v>3.2595318576236869E-2</v>
      </c>
    </row>
    <row r="4289" spans="1:17" ht="14.4" x14ac:dyDescent="0.3">
      <c r="A4289" s="5" t="s">
        <v>6510</v>
      </c>
      <c r="B4289" s="5" t="s">
        <v>2186</v>
      </c>
      <c r="C4289" s="5" t="s">
        <v>2187</v>
      </c>
      <c r="D4289" s="5" t="s">
        <v>2188</v>
      </c>
      <c r="E4289" s="32">
        <v>44499</v>
      </c>
      <c r="F4289" s="5">
        <v>1326</v>
      </c>
      <c r="G4289" s="5">
        <v>158</v>
      </c>
      <c r="H4289" s="5">
        <v>2463</v>
      </c>
      <c r="I4289" s="5">
        <v>835004</v>
      </c>
      <c r="J4289" s="5">
        <v>27332</v>
      </c>
      <c r="K4289" s="5">
        <v>723171</v>
      </c>
      <c r="L4289" s="5">
        <v>23868</v>
      </c>
      <c r="M4289" s="5">
        <v>18444</v>
      </c>
      <c r="N4289" s="5">
        <v>68000000</v>
      </c>
      <c r="O4289" s="5">
        <f>YEAR(Table1[[#This Row],[ReportDate]])</f>
        <v>2021</v>
      </c>
      <c r="P4289" s="5" t="str">
        <f>TEXT(Table1[[#This Row],[ReportDate]],"mmm")</f>
        <v>Oct</v>
      </c>
      <c r="Q4289" s="29">
        <f>Table1[[#This Row],[TotalDeaths]]/Table1[[#This Row],[TotalCases]]</f>
        <v>3.2732777328012802E-2</v>
      </c>
    </row>
    <row r="4290" spans="1:17" ht="14.4" x14ac:dyDescent="0.3">
      <c r="A4290" s="5" t="s">
        <v>6511</v>
      </c>
      <c r="B4290" s="5" t="s">
        <v>2186</v>
      </c>
      <c r="C4290" s="5" t="s">
        <v>2204</v>
      </c>
      <c r="D4290" s="5" t="s">
        <v>2205</v>
      </c>
      <c r="E4290" s="32">
        <v>44032</v>
      </c>
      <c r="F4290" s="5">
        <v>2216</v>
      </c>
      <c r="G4290" s="5">
        <v>115</v>
      </c>
      <c r="H4290" s="5">
        <v>3756</v>
      </c>
      <c r="I4290" s="5">
        <v>837220</v>
      </c>
      <c r="J4290" s="5">
        <v>27447</v>
      </c>
      <c r="K4290" s="5">
        <v>726927</v>
      </c>
      <c r="L4290" s="5">
        <v>33240</v>
      </c>
      <c r="M4290" s="5">
        <v>18098</v>
      </c>
      <c r="N4290" s="5">
        <v>68000000</v>
      </c>
      <c r="O4290" s="5">
        <f>YEAR(Table1[[#This Row],[ReportDate]])</f>
        <v>2020</v>
      </c>
      <c r="P4290" s="5" t="str">
        <f>TEXT(Table1[[#This Row],[ReportDate]],"mmm")</f>
        <v>Jul</v>
      </c>
      <c r="Q4290" s="29">
        <f>Table1[[#This Row],[TotalDeaths]]/Table1[[#This Row],[TotalCases]]</f>
        <v>3.2783497766417431E-2</v>
      </c>
    </row>
    <row r="4291" spans="1:17" ht="14.4" x14ac:dyDescent="0.3">
      <c r="A4291" s="5" t="s">
        <v>6512</v>
      </c>
      <c r="B4291" s="5" t="s">
        <v>2191</v>
      </c>
      <c r="C4291" s="5" t="s">
        <v>2225</v>
      </c>
      <c r="D4291" s="5" t="s">
        <v>2226</v>
      </c>
      <c r="E4291" s="32">
        <v>43847</v>
      </c>
      <c r="F4291" s="5">
        <v>2149</v>
      </c>
      <c r="G4291" s="5">
        <v>89</v>
      </c>
      <c r="H4291" s="5">
        <v>2452</v>
      </c>
      <c r="I4291" s="5">
        <v>839369</v>
      </c>
      <c r="J4291" s="5">
        <v>27536</v>
      </c>
      <c r="K4291" s="5">
        <v>729379</v>
      </c>
      <c r="L4291" s="5">
        <v>32235</v>
      </c>
      <c r="M4291" s="5">
        <v>14139</v>
      </c>
      <c r="N4291" s="5">
        <v>331000000</v>
      </c>
      <c r="O4291" s="5">
        <f>YEAR(Table1[[#This Row],[ReportDate]])</f>
        <v>2020</v>
      </c>
      <c r="P4291" s="5" t="str">
        <f>TEXT(Table1[[#This Row],[ReportDate]],"mmm")</f>
        <v>Jan</v>
      </c>
      <c r="Q4291" s="29">
        <f>Table1[[#This Row],[TotalDeaths]]/Table1[[#This Row],[TotalCases]]</f>
        <v>3.2805595631956862E-2</v>
      </c>
    </row>
    <row r="4292" spans="1:17" ht="14.4" x14ac:dyDescent="0.3">
      <c r="A4292" s="5" t="s">
        <v>6513</v>
      </c>
      <c r="B4292" s="5" t="s">
        <v>2174</v>
      </c>
      <c r="C4292" s="5" t="s">
        <v>27</v>
      </c>
      <c r="D4292" s="5" t="s">
        <v>27</v>
      </c>
      <c r="E4292" s="32">
        <v>44152</v>
      </c>
      <c r="F4292" s="5">
        <v>2393</v>
      </c>
      <c r="G4292" s="5">
        <v>191</v>
      </c>
      <c r="H4292" s="5">
        <v>3994</v>
      </c>
      <c r="I4292" s="5">
        <v>841762</v>
      </c>
      <c r="J4292" s="5">
        <v>27727</v>
      </c>
      <c r="K4292" s="5">
        <v>733373</v>
      </c>
      <c r="L4292" s="5">
        <v>21537</v>
      </c>
      <c r="M4292" s="5">
        <v>8860</v>
      </c>
      <c r="N4292" s="5">
        <v>1380000000</v>
      </c>
      <c r="O4292" s="5">
        <f>YEAR(Table1[[#This Row],[ReportDate]])</f>
        <v>2020</v>
      </c>
      <c r="P4292" s="5" t="str">
        <f>TEXT(Table1[[#This Row],[ReportDate]],"mmm")</f>
        <v>Nov</v>
      </c>
      <c r="Q4292" s="29">
        <f>Table1[[#This Row],[TotalDeaths]]/Table1[[#This Row],[TotalCases]]</f>
        <v>3.2939239357443077E-2</v>
      </c>
    </row>
    <row r="4293" spans="1:17" ht="14.4" x14ac:dyDescent="0.3">
      <c r="A4293" s="5" t="s">
        <v>6514</v>
      </c>
      <c r="B4293" s="5" t="s">
        <v>2170</v>
      </c>
      <c r="C4293" s="5" t="s">
        <v>2249</v>
      </c>
      <c r="D4293" s="5" t="s">
        <v>2268</v>
      </c>
      <c r="E4293" s="32">
        <v>44348</v>
      </c>
      <c r="F4293" s="5">
        <v>2650</v>
      </c>
      <c r="G4293" s="5">
        <v>88</v>
      </c>
      <c r="H4293" s="5">
        <v>3967</v>
      </c>
      <c r="I4293" s="5">
        <v>844412</v>
      </c>
      <c r="J4293" s="5">
        <v>27815</v>
      </c>
      <c r="K4293" s="5">
        <v>737340</v>
      </c>
      <c r="L4293" s="5">
        <v>50350</v>
      </c>
      <c r="M4293" s="5">
        <v>19983</v>
      </c>
      <c r="N4293" s="5">
        <v>213000000</v>
      </c>
      <c r="O4293" s="5">
        <f>YEAR(Table1[[#This Row],[ReportDate]])</f>
        <v>2021</v>
      </c>
      <c r="P4293" s="5" t="str">
        <f>TEXT(Table1[[#This Row],[ReportDate]],"mmm")</f>
        <v>Jun</v>
      </c>
      <c r="Q4293" s="29">
        <f>Table1[[#This Row],[TotalDeaths]]/Table1[[#This Row],[TotalCases]]</f>
        <v>3.2940081382074153E-2</v>
      </c>
    </row>
    <row r="4294" spans="1:17" ht="14.4" x14ac:dyDescent="0.3">
      <c r="A4294" s="5" t="s">
        <v>6515</v>
      </c>
      <c r="B4294" s="5" t="s">
        <v>2186</v>
      </c>
      <c r="C4294" s="5" t="s">
        <v>2237</v>
      </c>
      <c r="D4294" s="5" t="s">
        <v>2238</v>
      </c>
      <c r="E4294" s="32">
        <v>44400</v>
      </c>
      <c r="F4294" s="5">
        <v>4537</v>
      </c>
      <c r="G4294" s="5">
        <v>178</v>
      </c>
      <c r="H4294" s="5">
        <v>3741</v>
      </c>
      <c r="I4294" s="5">
        <v>848949</v>
      </c>
      <c r="J4294" s="5">
        <v>27993</v>
      </c>
      <c r="K4294" s="5">
        <v>741081</v>
      </c>
      <c r="L4294" s="5">
        <v>72592</v>
      </c>
      <c r="M4294" s="5">
        <v>19510</v>
      </c>
      <c r="N4294" s="5">
        <v>68000000</v>
      </c>
      <c r="O4294" s="5">
        <f>YEAR(Table1[[#This Row],[ReportDate]])</f>
        <v>2021</v>
      </c>
      <c r="P4294" s="5" t="str">
        <f>TEXT(Table1[[#This Row],[ReportDate]],"mmm")</f>
        <v>Jul</v>
      </c>
      <c r="Q4294" s="29">
        <f>Table1[[#This Row],[TotalDeaths]]/Table1[[#This Row],[TotalCases]]</f>
        <v>3.2973712201793043E-2</v>
      </c>
    </row>
    <row r="4295" spans="1:17" ht="14.4" x14ac:dyDescent="0.3">
      <c r="A4295" s="5" t="s">
        <v>6516</v>
      </c>
      <c r="B4295" s="5" t="s">
        <v>2186</v>
      </c>
      <c r="C4295" s="5" t="s">
        <v>2212</v>
      </c>
      <c r="D4295" s="5" t="s">
        <v>2306</v>
      </c>
      <c r="E4295" s="32">
        <v>44155</v>
      </c>
      <c r="F4295" s="5">
        <v>4345</v>
      </c>
      <c r="G4295" s="5">
        <v>186</v>
      </c>
      <c r="H4295" s="5">
        <v>3913</v>
      </c>
      <c r="I4295" s="5">
        <v>853294</v>
      </c>
      <c r="J4295" s="5">
        <v>28179</v>
      </c>
      <c r="K4295" s="5">
        <v>744994</v>
      </c>
      <c r="L4295" s="5">
        <v>39105</v>
      </c>
      <c r="M4295" s="5">
        <v>7501</v>
      </c>
      <c r="N4295" s="5">
        <v>68000000</v>
      </c>
      <c r="O4295" s="5">
        <f>YEAR(Table1[[#This Row],[ReportDate]])</f>
        <v>2020</v>
      </c>
      <c r="P4295" s="5" t="str">
        <f>TEXT(Table1[[#This Row],[ReportDate]],"mmm")</f>
        <v>Nov</v>
      </c>
      <c r="Q4295" s="29">
        <f>Table1[[#This Row],[TotalDeaths]]/Table1[[#This Row],[TotalCases]]</f>
        <v>3.3023787815219606E-2</v>
      </c>
    </row>
    <row r="4296" spans="1:17" ht="14.4" x14ac:dyDescent="0.3">
      <c r="A4296" s="5" t="s">
        <v>6517</v>
      </c>
      <c r="B4296" s="5" t="s">
        <v>2170</v>
      </c>
      <c r="C4296" s="5" t="s">
        <v>2232</v>
      </c>
      <c r="D4296" s="5" t="s">
        <v>2233</v>
      </c>
      <c r="E4296" s="32">
        <v>44242</v>
      </c>
      <c r="F4296" s="5">
        <v>877</v>
      </c>
      <c r="G4296" s="5">
        <v>182</v>
      </c>
      <c r="H4296" s="5">
        <v>3796</v>
      </c>
      <c r="I4296" s="5">
        <v>854171</v>
      </c>
      <c r="J4296" s="5">
        <v>28361</v>
      </c>
      <c r="K4296" s="5">
        <v>748790</v>
      </c>
      <c r="L4296" s="5">
        <v>8770</v>
      </c>
      <c r="M4296" s="5">
        <v>14523</v>
      </c>
      <c r="N4296" s="5">
        <v>213000000</v>
      </c>
      <c r="O4296" s="5">
        <f>YEAR(Table1[[#This Row],[ReportDate]])</f>
        <v>2021</v>
      </c>
      <c r="P4296" s="5" t="str">
        <f>TEXT(Table1[[#This Row],[ReportDate]],"mmm")</f>
        <v>Feb</v>
      </c>
      <c r="Q4296" s="29">
        <f>Table1[[#This Row],[TotalDeaths]]/Table1[[#This Row],[TotalCases]]</f>
        <v>3.3202953506967572E-2</v>
      </c>
    </row>
    <row r="4297" spans="1:17" ht="14.4" x14ac:dyDescent="0.3">
      <c r="A4297" s="5" t="s">
        <v>6518</v>
      </c>
      <c r="B4297" s="5" t="s">
        <v>2174</v>
      </c>
      <c r="C4297" s="5" t="s">
        <v>2175</v>
      </c>
      <c r="D4297" s="5" t="s">
        <v>2276</v>
      </c>
      <c r="E4297" s="32">
        <v>44148</v>
      </c>
      <c r="F4297" s="5">
        <v>1886</v>
      </c>
      <c r="G4297" s="5">
        <v>116</v>
      </c>
      <c r="H4297" s="5">
        <v>384</v>
      </c>
      <c r="I4297" s="5">
        <v>856057</v>
      </c>
      <c r="J4297" s="5">
        <v>28477</v>
      </c>
      <c r="K4297" s="5">
        <v>749174</v>
      </c>
      <c r="L4297" s="5">
        <v>30176</v>
      </c>
      <c r="M4297" s="5">
        <v>4776</v>
      </c>
      <c r="N4297" s="5">
        <v>1380000000</v>
      </c>
      <c r="O4297" s="5">
        <f>YEAR(Table1[[#This Row],[ReportDate]])</f>
        <v>2020</v>
      </c>
      <c r="P4297" s="5" t="str">
        <f>TEXT(Table1[[#This Row],[ReportDate]],"mmm")</f>
        <v>Nov</v>
      </c>
      <c r="Q4297" s="29">
        <f>Table1[[#This Row],[TotalDeaths]]/Table1[[#This Row],[TotalCases]]</f>
        <v>3.3265308268024207E-2</v>
      </c>
    </row>
    <row r="4298" spans="1:17" ht="14.4" x14ac:dyDescent="0.3">
      <c r="A4298" s="5" t="s">
        <v>6519</v>
      </c>
      <c r="B4298" s="5" t="s">
        <v>2186</v>
      </c>
      <c r="C4298" s="5" t="s">
        <v>2204</v>
      </c>
      <c r="D4298" s="5" t="s">
        <v>2210</v>
      </c>
      <c r="E4298" s="32">
        <v>44511</v>
      </c>
      <c r="F4298" s="5">
        <v>1303</v>
      </c>
      <c r="G4298" s="5">
        <v>121</v>
      </c>
      <c r="H4298" s="5">
        <v>4104</v>
      </c>
      <c r="I4298" s="5">
        <v>857360</v>
      </c>
      <c r="J4298" s="5">
        <v>28598</v>
      </c>
      <c r="K4298" s="5">
        <v>753278</v>
      </c>
      <c r="L4298" s="5">
        <v>18242</v>
      </c>
      <c r="M4298" s="5">
        <v>1743</v>
      </c>
      <c r="N4298" s="5">
        <v>68000000</v>
      </c>
      <c r="O4298" s="5">
        <f>YEAR(Table1[[#This Row],[ReportDate]])</f>
        <v>2021</v>
      </c>
      <c r="P4298" s="5" t="str">
        <f>TEXT(Table1[[#This Row],[ReportDate]],"mmm")</f>
        <v>Nov</v>
      </c>
      <c r="Q4298" s="29">
        <f>Table1[[#This Row],[TotalDeaths]]/Table1[[#This Row],[TotalCases]]</f>
        <v>3.3355883176262015E-2</v>
      </c>
    </row>
    <row r="4299" spans="1:17" ht="14.4" x14ac:dyDescent="0.3">
      <c r="A4299" s="5" t="s">
        <v>6520</v>
      </c>
      <c r="B4299" s="5" t="s">
        <v>2174</v>
      </c>
      <c r="C4299" s="5" t="s">
        <v>27</v>
      </c>
      <c r="D4299" s="5" t="s">
        <v>27</v>
      </c>
      <c r="E4299" s="32">
        <v>43912</v>
      </c>
      <c r="F4299" s="5">
        <v>1740</v>
      </c>
      <c r="G4299" s="5">
        <v>176</v>
      </c>
      <c r="H4299" s="5">
        <v>2562</v>
      </c>
      <c r="I4299" s="5">
        <v>859100</v>
      </c>
      <c r="J4299" s="5">
        <v>28774</v>
      </c>
      <c r="K4299" s="5">
        <v>755840</v>
      </c>
      <c r="L4299" s="5">
        <v>20880</v>
      </c>
      <c r="M4299" s="5">
        <v>5532</v>
      </c>
      <c r="N4299" s="5">
        <v>1380000000</v>
      </c>
      <c r="O4299" s="5">
        <f>YEAR(Table1[[#This Row],[ReportDate]])</f>
        <v>2020</v>
      </c>
      <c r="P4299" s="5" t="str">
        <f>TEXT(Table1[[#This Row],[ReportDate]],"mmm")</f>
        <v>Mar</v>
      </c>
      <c r="Q4299" s="29">
        <f>Table1[[#This Row],[TotalDeaths]]/Table1[[#This Row],[TotalCases]]</f>
        <v>3.3493190548248168E-2</v>
      </c>
    </row>
    <row r="4300" spans="1:17" ht="14.4" x14ac:dyDescent="0.3">
      <c r="A4300" s="5" t="s">
        <v>6521</v>
      </c>
      <c r="B4300" s="5" t="s">
        <v>2186</v>
      </c>
      <c r="C4300" s="5" t="s">
        <v>2212</v>
      </c>
      <c r="D4300" s="5" t="s">
        <v>2213</v>
      </c>
      <c r="E4300" s="32">
        <v>44304</v>
      </c>
      <c r="F4300" s="5">
        <v>1112</v>
      </c>
      <c r="G4300" s="5">
        <v>167</v>
      </c>
      <c r="H4300" s="5">
        <v>2217</v>
      </c>
      <c r="I4300" s="5">
        <v>860212</v>
      </c>
      <c r="J4300" s="5">
        <v>28941</v>
      </c>
      <c r="K4300" s="5">
        <v>758057</v>
      </c>
      <c r="L4300" s="5">
        <v>16680</v>
      </c>
      <c r="M4300" s="5">
        <v>11921</v>
      </c>
      <c r="N4300" s="5">
        <v>68000000</v>
      </c>
      <c r="O4300" s="5">
        <f>YEAR(Table1[[#This Row],[ReportDate]])</f>
        <v>2021</v>
      </c>
      <c r="P4300" s="5" t="str">
        <f>TEXT(Table1[[#This Row],[ReportDate]],"mmm")</f>
        <v>Apr</v>
      </c>
      <c r="Q4300" s="29">
        <f>Table1[[#This Row],[TotalDeaths]]/Table1[[#This Row],[TotalCases]]</f>
        <v>3.3644031936313372E-2</v>
      </c>
    </row>
    <row r="4301" spans="1:17" ht="14.4" x14ac:dyDescent="0.3">
      <c r="A4301" s="5" t="s">
        <v>6522</v>
      </c>
      <c r="B4301" s="5" t="s">
        <v>2167</v>
      </c>
      <c r="C4301" s="5" t="s">
        <v>2168</v>
      </c>
      <c r="D4301" s="5" t="s">
        <v>2168</v>
      </c>
      <c r="E4301" s="32">
        <v>44298</v>
      </c>
      <c r="F4301" s="5">
        <v>3876</v>
      </c>
      <c r="G4301" s="5">
        <v>14</v>
      </c>
      <c r="H4301" s="5">
        <v>146</v>
      </c>
      <c r="I4301" s="5">
        <v>864088</v>
      </c>
      <c r="J4301" s="5">
        <v>28955</v>
      </c>
      <c r="K4301" s="5">
        <v>758203</v>
      </c>
      <c r="L4301" s="5">
        <v>19380</v>
      </c>
      <c r="M4301" s="5">
        <v>16663</v>
      </c>
      <c r="N4301" s="5">
        <v>83000000</v>
      </c>
      <c r="O4301" s="5">
        <f>YEAR(Table1[[#This Row],[ReportDate]])</f>
        <v>2021</v>
      </c>
      <c r="P4301" s="5" t="str">
        <f>TEXT(Table1[[#This Row],[ReportDate]],"mmm")</f>
        <v>Apr</v>
      </c>
      <c r="Q4301" s="29">
        <f>Table1[[#This Row],[TotalDeaths]]/Table1[[#This Row],[TotalCases]]</f>
        <v>3.350931849533844E-2</v>
      </c>
    </row>
    <row r="4302" spans="1:17" ht="14.4" x14ac:dyDescent="0.3">
      <c r="A4302" s="5" t="s">
        <v>6523</v>
      </c>
      <c r="B4302" s="5" t="s">
        <v>2186</v>
      </c>
      <c r="C4302" s="5" t="s">
        <v>2212</v>
      </c>
      <c r="D4302" s="5" t="s">
        <v>2213</v>
      </c>
      <c r="E4302" s="32">
        <v>44255</v>
      </c>
      <c r="F4302" s="5">
        <v>1898</v>
      </c>
      <c r="G4302" s="5">
        <v>197</v>
      </c>
      <c r="H4302" s="5">
        <v>3589</v>
      </c>
      <c r="I4302" s="5">
        <v>865986</v>
      </c>
      <c r="J4302" s="5">
        <v>29152</v>
      </c>
      <c r="K4302" s="5">
        <v>761792</v>
      </c>
      <c r="L4302" s="5">
        <v>13286</v>
      </c>
      <c r="M4302" s="5">
        <v>13072</v>
      </c>
      <c r="N4302" s="5">
        <v>68000000</v>
      </c>
      <c r="O4302" s="5">
        <f>YEAR(Table1[[#This Row],[ReportDate]])</f>
        <v>2021</v>
      </c>
      <c r="P4302" s="5" t="str">
        <f>TEXT(Table1[[#This Row],[ReportDate]],"mmm")</f>
        <v>Feb</v>
      </c>
      <c r="Q4302" s="29">
        <f>Table1[[#This Row],[TotalDeaths]]/Table1[[#This Row],[TotalCases]]</f>
        <v>3.366336176335414E-2</v>
      </c>
    </row>
    <row r="4303" spans="1:17" ht="14.4" x14ac:dyDescent="0.3">
      <c r="A4303" s="5" t="s">
        <v>6524</v>
      </c>
      <c r="B4303" s="5" t="s">
        <v>2167</v>
      </c>
      <c r="C4303" s="5" t="s">
        <v>2181</v>
      </c>
      <c r="D4303" s="5" t="s">
        <v>2252</v>
      </c>
      <c r="E4303" s="32">
        <v>44561</v>
      </c>
      <c r="F4303" s="5">
        <v>247</v>
      </c>
      <c r="G4303" s="5">
        <v>192</v>
      </c>
      <c r="H4303" s="5">
        <v>1926</v>
      </c>
      <c r="I4303" s="5">
        <v>866233</v>
      </c>
      <c r="J4303" s="5">
        <v>29344</v>
      </c>
      <c r="K4303" s="5">
        <v>763718</v>
      </c>
      <c r="L4303" s="5">
        <v>3952</v>
      </c>
      <c r="M4303" s="5">
        <v>19414</v>
      </c>
      <c r="N4303" s="5">
        <v>83000000</v>
      </c>
      <c r="O4303" s="5">
        <f>YEAR(Table1[[#This Row],[ReportDate]])</f>
        <v>2021</v>
      </c>
      <c r="P4303" s="5" t="str">
        <f>TEXT(Table1[[#This Row],[ReportDate]],"mmm")</f>
        <v>Dec</v>
      </c>
      <c r="Q4303" s="29">
        <f>Table1[[#This Row],[TotalDeaths]]/Table1[[#This Row],[TotalCases]]</f>
        <v>3.3875412273603057E-2</v>
      </c>
    </row>
    <row r="4304" spans="1:17" ht="14.4" x14ac:dyDescent="0.3">
      <c r="A4304" s="5" t="s">
        <v>6525</v>
      </c>
      <c r="B4304" s="5" t="s">
        <v>2174</v>
      </c>
      <c r="C4304" s="5" t="s">
        <v>2201</v>
      </c>
      <c r="D4304" s="5" t="s">
        <v>2261</v>
      </c>
      <c r="E4304" s="32">
        <v>44519</v>
      </c>
      <c r="F4304" s="5">
        <v>3260</v>
      </c>
      <c r="G4304" s="5">
        <v>6</v>
      </c>
      <c r="H4304" s="5">
        <v>3754</v>
      </c>
      <c r="I4304" s="5">
        <v>869493</v>
      </c>
      <c r="J4304" s="5">
        <v>29350</v>
      </c>
      <c r="K4304" s="5">
        <v>767472</v>
      </c>
      <c r="L4304" s="5">
        <v>35860</v>
      </c>
      <c r="M4304" s="5">
        <v>12404</v>
      </c>
      <c r="N4304" s="5">
        <v>1380000000</v>
      </c>
      <c r="O4304" s="5">
        <f>YEAR(Table1[[#This Row],[ReportDate]])</f>
        <v>2021</v>
      </c>
      <c r="P4304" s="5" t="str">
        <f>TEXT(Table1[[#This Row],[ReportDate]],"mmm")</f>
        <v>Nov</v>
      </c>
      <c r="Q4304" s="29">
        <f>Table1[[#This Row],[TotalDeaths]]/Table1[[#This Row],[TotalCases]]</f>
        <v>3.3755303377945536E-2</v>
      </c>
    </row>
    <row r="4305" spans="1:17" ht="14.4" x14ac:dyDescent="0.3">
      <c r="A4305" s="5" t="s">
        <v>6526</v>
      </c>
      <c r="B4305" s="5" t="s">
        <v>2186</v>
      </c>
      <c r="C4305" s="5" t="s">
        <v>2212</v>
      </c>
      <c r="D4305" s="5" t="s">
        <v>2213</v>
      </c>
      <c r="E4305" s="32">
        <v>44034</v>
      </c>
      <c r="F4305" s="5">
        <v>567</v>
      </c>
      <c r="G4305" s="5">
        <v>189</v>
      </c>
      <c r="H4305" s="5">
        <v>79</v>
      </c>
      <c r="I4305" s="5">
        <v>870060</v>
      </c>
      <c r="J4305" s="5">
        <v>29539</v>
      </c>
      <c r="K4305" s="5">
        <v>767551</v>
      </c>
      <c r="L4305" s="5">
        <v>10206</v>
      </c>
      <c r="M4305" s="5">
        <v>17780</v>
      </c>
      <c r="N4305" s="5">
        <v>68000000</v>
      </c>
      <c r="O4305" s="5">
        <f>YEAR(Table1[[#This Row],[ReportDate]])</f>
        <v>2020</v>
      </c>
      <c r="P4305" s="5" t="str">
        <f>TEXT(Table1[[#This Row],[ReportDate]],"mmm")</f>
        <v>Jul</v>
      </c>
      <c r="Q4305" s="29">
        <f>Table1[[#This Row],[TotalDeaths]]/Table1[[#This Row],[TotalCases]]</f>
        <v>3.3950532147208237E-2</v>
      </c>
    </row>
    <row r="4306" spans="1:17" ht="14.4" x14ac:dyDescent="0.3">
      <c r="A4306" s="5" t="s">
        <v>6527</v>
      </c>
      <c r="B4306" s="5" t="s">
        <v>2191</v>
      </c>
      <c r="C4306" s="5" t="s">
        <v>2225</v>
      </c>
      <c r="D4306" s="5" t="s">
        <v>2226</v>
      </c>
      <c r="E4306" s="32">
        <v>44413</v>
      </c>
      <c r="F4306" s="5">
        <v>3809</v>
      </c>
      <c r="G4306" s="5">
        <v>53</v>
      </c>
      <c r="H4306" s="5">
        <v>4899</v>
      </c>
      <c r="I4306" s="5">
        <v>873869</v>
      </c>
      <c r="J4306" s="5">
        <v>29592</v>
      </c>
      <c r="K4306" s="5">
        <v>772450</v>
      </c>
      <c r="L4306" s="5">
        <v>57135</v>
      </c>
      <c r="M4306" s="5">
        <v>11573</v>
      </c>
      <c r="N4306" s="5">
        <v>331000000</v>
      </c>
      <c r="O4306" s="5">
        <f>YEAR(Table1[[#This Row],[ReportDate]])</f>
        <v>2021</v>
      </c>
      <c r="P4306" s="5" t="str">
        <f>TEXT(Table1[[#This Row],[ReportDate]],"mmm")</f>
        <v>Aug</v>
      </c>
      <c r="Q4306" s="29">
        <f>Table1[[#This Row],[TotalDeaths]]/Table1[[#This Row],[TotalCases]]</f>
        <v>3.3863199175162409E-2</v>
      </c>
    </row>
    <row r="4307" spans="1:17" ht="14.4" x14ac:dyDescent="0.3">
      <c r="A4307" s="5" t="s">
        <v>6528</v>
      </c>
      <c r="B4307" s="5" t="s">
        <v>2191</v>
      </c>
      <c r="C4307" s="5" t="s">
        <v>2225</v>
      </c>
      <c r="D4307" s="5" t="s">
        <v>2226</v>
      </c>
      <c r="E4307" s="32">
        <v>44217</v>
      </c>
      <c r="F4307" s="5">
        <v>1188</v>
      </c>
      <c r="G4307" s="5">
        <v>179</v>
      </c>
      <c r="H4307" s="5">
        <v>3537</v>
      </c>
      <c r="I4307" s="5">
        <v>875057</v>
      </c>
      <c r="J4307" s="5">
        <v>29771</v>
      </c>
      <c r="K4307" s="5">
        <v>775987</v>
      </c>
      <c r="L4307" s="5">
        <v>15444</v>
      </c>
      <c r="M4307" s="5">
        <v>12458</v>
      </c>
      <c r="N4307" s="5">
        <v>331000000</v>
      </c>
      <c r="O4307" s="5">
        <f>YEAR(Table1[[#This Row],[ReportDate]])</f>
        <v>2021</v>
      </c>
      <c r="P4307" s="5" t="str">
        <f>TEXT(Table1[[#This Row],[ReportDate]],"mmm")</f>
        <v>Jan</v>
      </c>
      <c r="Q4307" s="29">
        <f>Table1[[#This Row],[TotalDeaths]]/Table1[[#This Row],[TotalCases]]</f>
        <v>3.4021783723803135E-2</v>
      </c>
    </row>
    <row r="4308" spans="1:17" ht="14.4" x14ac:dyDescent="0.3">
      <c r="A4308" s="5" t="s">
        <v>6529</v>
      </c>
      <c r="B4308" s="5" t="s">
        <v>2170</v>
      </c>
      <c r="C4308" s="5" t="s">
        <v>2171</v>
      </c>
      <c r="D4308" s="5" t="s">
        <v>2172</v>
      </c>
      <c r="E4308" s="32">
        <v>43928</v>
      </c>
      <c r="F4308" s="5">
        <v>2595</v>
      </c>
      <c r="G4308" s="5">
        <v>178</v>
      </c>
      <c r="H4308" s="5">
        <v>1759</v>
      </c>
      <c r="I4308" s="5">
        <v>877652</v>
      </c>
      <c r="J4308" s="5">
        <v>29949</v>
      </c>
      <c r="K4308" s="5">
        <v>777746</v>
      </c>
      <c r="L4308" s="5">
        <v>36330</v>
      </c>
      <c r="M4308" s="5">
        <v>2773</v>
      </c>
      <c r="N4308" s="5">
        <v>213000000</v>
      </c>
      <c r="O4308" s="5">
        <f>YEAR(Table1[[#This Row],[ReportDate]])</f>
        <v>2020</v>
      </c>
      <c r="P4308" s="5" t="str">
        <f>TEXT(Table1[[#This Row],[ReportDate]],"mmm")</f>
        <v>Apr</v>
      </c>
      <c r="Q4308" s="29">
        <f>Table1[[#This Row],[TotalDeaths]]/Table1[[#This Row],[TotalCases]]</f>
        <v>3.4124003591400692E-2</v>
      </c>
    </row>
    <row r="4309" spans="1:17" ht="14.4" x14ac:dyDescent="0.3">
      <c r="A4309" s="5" t="s">
        <v>6530</v>
      </c>
      <c r="B4309" s="5" t="s">
        <v>2191</v>
      </c>
      <c r="C4309" s="5" t="s">
        <v>2221</v>
      </c>
      <c r="D4309" s="5" t="s">
        <v>2241</v>
      </c>
      <c r="E4309" s="32">
        <v>44175</v>
      </c>
      <c r="F4309" s="5">
        <v>1353</v>
      </c>
      <c r="G4309" s="5">
        <v>3</v>
      </c>
      <c r="H4309" s="5">
        <v>977</v>
      </c>
      <c r="I4309" s="5">
        <v>879005</v>
      </c>
      <c r="J4309" s="5">
        <v>29952</v>
      </c>
      <c r="K4309" s="5">
        <v>778723</v>
      </c>
      <c r="L4309" s="5">
        <v>8118</v>
      </c>
      <c r="M4309" s="5">
        <v>2770</v>
      </c>
      <c r="N4309" s="5">
        <v>331000000</v>
      </c>
      <c r="O4309" s="5">
        <f>YEAR(Table1[[#This Row],[ReportDate]])</f>
        <v>2020</v>
      </c>
      <c r="P4309" s="5" t="str">
        <f>TEXT(Table1[[#This Row],[ReportDate]],"mmm")</f>
        <v>Dec</v>
      </c>
      <c r="Q4309" s="29">
        <f>Table1[[#This Row],[TotalDeaths]]/Table1[[#This Row],[TotalCases]]</f>
        <v>3.4074891496635402E-2</v>
      </c>
    </row>
    <row r="4310" spans="1:17" ht="14.4" x14ac:dyDescent="0.3">
      <c r="A4310" s="5" t="s">
        <v>6531</v>
      </c>
      <c r="B4310" s="5" t="s">
        <v>2167</v>
      </c>
      <c r="C4310" s="5" t="s">
        <v>2318</v>
      </c>
      <c r="D4310" s="5" t="s">
        <v>2319</v>
      </c>
      <c r="E4310" s="32">
        <v>44038</v>
      </c>
      <c r="F4310" s="5">
        <v>3612</v>
      </c>
      <c r="G4310" s="5">
        <v>0</v>
      </c>
      <c r="H4310" s="5">
        <v>4902</v>
      </c>
      <c r="I4310" s="5">
        <v>882617</v>
      </c>
      <c r="J4310" s="5">
        <v>29952</v>
      </c>
      <c r="K4310" s="5">
        <v>783625</v>
      </c>
      <c r="L4310" s="5">
        <v>28896</v>
      </c>
      <c r="M4310" s="5">
        <v>3734</v>
      </c>
      <c r="N4310" s="5">
        <v>83000000</v>
      </c>
      <c r="O4310" s="5">
        <f>YEAR(Table1[[#This Row],[ReportDate]])</f>
        <v>2020</v>
      </c>
      <c r="P4310" s="5" t="str">
        <f>TEXT(Table1[[#This Row],[ReportDate]],"mmm")</f>
        <v>Jul</v>
      </c>
      <c r="Q4310" s="29">
        <f>Table1[[#This Row],[TotalDeaths]]/Table1[[#This Row],[TotalCases]]</f>
        <v>3.3935444252716634E-2</v>
      </c>
    </row>
    <row r="4311" spans="1:17" ht="14.4" x14ac:dyDescent="0.3">
      <c r="A4311" s="5" t="s">
        <v>6532</v>
      </c>
      <c r="B4311" s="5" t="s">
        <v>2191</v>
      </c>
      <c r="C4311" s="5" t="s">
        <v>2225</v>
      </c>
      <c r="D4311" s="5" t="s">
        <v>2226</v>
      </c>
      <c r="E4311" s="32">
        <v>44344</v>
      </c>
      <c r="F4311" s="5">
        <v>980</v>
      </c>
      <c r="G4311" s="5">
        <v>104</v>
      </c>
      <c r="H4311" s="5">
        <v>2804</v>
      </c>
      <c r="I4311" s="5">
        <v>883597</v>
      </c>
      <c r="J4311" s="5">
        <v>30056</v>
      </c>
      <c r="K4311" s="5">
        <v>786429</v>
      </c>
      <c r="L4311" s="5">
        <v>14700</v>
      </c>
      <c r="M4311" s="5">
        <v>10479</v>
      </c>
      <c r="N4311" s="5">
        <v>331000000</v>
      </c>
      <c r="O4311" s="5">
        <f>YEAR(Table1[[#This Row],[ReportDate]])</f>
        <v>2021</v>
      </c>
      <c r="P4311" s="5" t="str">
        <f>TEXT(Table1[[#This Row],[ReportDate]],"mmm")</f>
        <v>May</v>
      </c>
      <c r="Q4311" s="29">
        <f>Table1[[#This Row],[TotalDeaths]]/Table1[[#This Row],[TotalCases]]</f>
        <v>3.4015507069399285E-2</v>
      </c>
    </row>
    <row r="4312" spans="1:17" ht="14.4" x14ac:dyDescent="0.3">
      <c r="A4312" s="5" t="s">
        <v>6533</v>
      </c>
      <c r="B4312" s="5" t="s">
        <v>2191</v>
      </c>
      <c r="C4312" s="5" t="s">
        <v>2217</v>
      </c>
      <c r="D4312" s="5" t="s">
        <v>2218</v>
      </c>
      <c r="E4312" s="32">
        <v>44466</v>
      </c>
      <c r="F4312" s="5">
        <v>4965</v>
      </c>
      <c r="G4312" s="5">
        <v>65</v>
      </c>
      <c r="H4312" s="5">
        <v>1585</v>
      </c>
      <c r="I4312" s="5">
        <v>888562</v>
      </c>
      <c r="J4312" s="5">
        <v>30121</v>
      </c>
      <c r="K4312" s="5">
        <v>788014</v>
      </c>
      <c r="L4312" s="5">
        <v>39720</v>
      </c>
      <c r="M4312" s="5">
        <v>11896</v>
      </c>
      <c r="N4312" s="5">
        <v>331000000</v>
      </c>
      <c r="O4312" s="5">
        <f>YEAR(Table1[[#This Row],[ReportDate]])</f>
        <v>2021</v>
      </c>
      <c r="P4312" s="5" t="str">
        <f>TEXT(Table1[[#This Row],[ReportDate]],"mmm")</f>
        <v>Sep</v>
      </c>
      <c r="Q4312" s="29">
        <f>Table1[[#This Row],[TotalDeaths]]/Table1[[#This Row],[TotalCases]]</f>
        <v>3.3898591206916344E-2</v>
      </c>
    </row>
    <row r="4313" spans="1:17" ht="14.4" x14ac:dyDescent="0.3">
      <c r="A4313" s="5" t="s">
        <v>6534</v>
      </c>
      <c r="B4313" s="5" t="s">
        <v>2191</v>
      </c>
      <c r="C4313" s="5" t="s">
        <v>2217</v>
      </c>
      <c r="D4313" s="5" t="s">
        <v>2218</v>
      </c>
      <c r="E4313" s="32">
        <v>44416</v>
      </c>
      <c r="F4313" s="5">
        <v>168</v>
      </c>
      <c r="G4313" s="5">
        <v>162</v>
      </c>
      <c r="H4313" s="5">
        <v>4390</v>
      </c>
      <c r="I4313" s="5">
        <v>888730</v>
      </c>
      <c r="J4313" s="5">
        <v>30283</v>
      </c>
      <c r="K4313" s="5">
        <v>792404</v>
      </c>
      <c r="L4313" s="5">
        <v>2520</v>
      </c>
      <c r="M4313" s="5">
        <v>16086</v>
      </c>
      <c r="N4313" s="5">
        <v>331000000</v>
      </c>
      <c r="O4313" s="5">
        <f>YEAR(Table1[[#This Row],[ReportDate]])</f>
        <v>2021</v>
      </c>
      <c r="P4313" s="5" t="str">
        <f>TEXT(Table1[[#This Row],[ReportDate]],"mmm")</f>
        <v>Aug</v>
      </c>
      <c r="Q4313" s="29">
        <f>Table1[[#This Row],[TotalDeaths]]/Table1[[#This Row],[TotalCases]]</f>
        <v>3.4074465810763677E-2</v>
      </c>
    </row>
    <row r="4314" spans="1:17" ht="14.4" x14ac:dyDescent="0.3">
      <c r="A4314" s="5" t="s">
        <v>6535</v>
      </c>
      <c r="B4314" s="5" t="s">
        <v>2186</v>
      </c>
      <c r="C4314" s="5" t="s">
        <v>2204</v>
      </c>
      <c r="D4314" s="5" t="s">
        <v>2210</v>
      </c>
      <c r="E4314" s="32">
        <v>43996</v>
      </c>
      <c r="F4314" s="5">
        <v>3164</v>
      </c>
      <c r="G4314" s="5">
        <v>80</v>
      </c>
      <c r="H4314" s="5">
        <v>1153</v>
      </c>
      <c r="I4314" s="5">
        <v>891894</v>
      </c>
      <c r="J4314" s="5">
        <v>30363</v>
      </c>
      <c r="K4314" s="5">
        <v>793557</v>
      </c>
      <c r="L4314" s="5">
        <v>34804</v>
      </c>
      <c r="M4314" s="5">
        <v>17191</v>
      </c>
      <c r="N4314" s="5">
        <v>68000000</v>
      </c>
      <c r="O4314" s="5">
        <f>YEAR(Table1[[#This Row],[ReportDate]])</f>
        <v>2020</v>
      </c>
      <c r="P4314" s="5" t="str">
        <f>TEXT(Table1[[#This Row],[ReportDate]],"mmm")</f>
        <v>Jun</v>
      </c>
      <c r="Q4314" s="29">
        <f>Table1[[#This Row],[TotalDeaths]]/Table1[[#This Row],[TotalCases]]</f>
        <v>3.4043283170421594E-2</v>
      </c>
    </row>
    <row r="4315" spans="1:17" ht="14.4" x14ac:dyDescent="0.3">
      <c r="A4315" s="5" t="s">
        <v>6536</v>
      </c>
      <c r="B4315" s="5" t="s">
        <v>2170</v>
      </c>
      <c r="C4315" s="5" t="s">
        <v>2232</v>
      </c>
      <c r="D4315" s="5" t="s">
        <v>2233</v>
      </c>
      <c r="E4315" s="32">
        <v>43852</v>
      </c>
      <c r="F4315" s="5">
        <v>2671</v>
      </c>
      <c r="G4315" s="5">
        <v>137</v>
      </c>
      <c r="H4315" s="5">
        <v>612</v>
      </c>
      <c r="I4315" s="5">
        <v>894565</v>
      </c>
      <c r="J4315" s="5">
        <v>30500</v>
      </c>
      <c r="K4315" s="5">
        <v>794169</v>
      </c>
      <c r="L4315" s="5">
        <v>24039</v>
      </c>
      <c r="M4315" s="5">
        <v>18184</v>
      </c>
      <c r="N4315" s="5">
        <v>213000000</v>
      </c>
      <c r="O4315" s="5">
        <f>YEAR(Table1[[#This Row],[ReportDate]])</f>
        <v>2020</v>
      </c>
      <c r="P4315" s="5" t="str">
        <f>TEXT(Table1[[#This Row],[ReportDate]],"mmm")</f>
        <v>Jan</v>
      </c>
      <c r="Q4315" s="29">
        <f>Table1[[#This Row],[TotalDeaths]]/Table1[[#This Row],[TotalCases]]</f>
        <v>3.4094783498124788E-2</v>
      </c>
    </row>
    <row r="4316" spans="1:17" ht="14.4" x14ac:dyDescent="0.3">
      <c r="A4316" s="5" t="s">
        <v>6537</v>
      </c>
      <c r="B4316" s="5" t="s">
        <v>2174</v>
      </c>
      <c r="C4316" s="5" t="s">
        <v>2201</v>
      </c>
      <c r="D4316" s="5" t="s">
        <v>2202</v>
      </c>
      <c r="E4316" s="32">
        <v>43984</v>
      </c>
      <c r="F4316" s="5">
        <v>378</v>
      </c>
      <c r="G4316" s="5">
        <v>194</v>
      </c>
      <c r="H4316" s="5">
        <v>2930</v>
      </c>
      <c r="I4316" s="5">
        <v>894943</v>
      </c>
      <c r="J4316" s="5">
        <v>30694</v>
      </c>
      <c r="K4316" s="5">
        <v>797099</v>
      </c>
      <c r="L4316" s="5">
        <v>6048</v>
      </c>
      <c r="M4316" s="5">
        <v>9367</v>
      </c>
      <c r="N4316" s="5">
        <v>1380000000</v>
      </c>
      <c r="O4316" s="5">
        <f>YEAR(Table1[[#This Row],[ReportDate]])</f>
        <v>2020</v>
      </c>
      <c r="P4316" s="5" t="str">
        <f>TEXT(Table1[[#This Row],[ReportDate]],"mmm")</f>
        <v>Jun</v>
      </c>
      <c r="Q4316" s="29">
        <f>Table1[[#This Row],[TotalDeaths]]/Table1[[#This Row],[TotalCases]]</f>
        <v>3.4297156355209212E-2</v>
      </c>
    </row>
    <row r="4317" spans="1:17" ht="14.4" x14ac:dyDescent="0.3">
      <c r="A4317" s="5" t="s">
        <v>6538</v>
      </c>
      <c r="B4317" s="5" t="s">
        <v>2170</v>
      </c>
      <c r="C4317" s="5" t="s">
        <v>2232</v>
      </c>
      <c r="D4317" s="5" t="s">
        <v>2233</v>
      </c>
      <c r="E4317" s="32">
        <v>44269</v>
      </c>
      <c r="F4317" s="5">
        <v>1932</v>
      </c>
      <c r="G4317" s="5">
        <v>67</v>
      </c>
      <c r="H4317" s="5">
        <v>1810</v>
      </c>
      <c r="I4317" s="5">
        <v>896875</v>
      </c>
      <c r="J4317" s="5">
        <v>30761</v>
      </c>
      <c r="K4317" s="5">
        <v>798909</v>
      </c>
      <c r="L4317" s="5">
        <v>28980</v>
      </c>
      <c r="M4317" s="5">
        <v>16203</v>
      </c>
      <c r="N4317" s="5">
        <v>213000000</v>
      </c>
      <c r="O4317" s="5">
        <f>YEAR(Table1[[#This Row],[ReportDate]])</f>
        <v>2021</v>
      </c>
      <c r="P4317" s="5" t="str">
        <f>TEXT(Table1[[#This Row],[ReportDate]],"mmm")</f>
        <v>Mar</v>
      </c>
      <c r="Q4317" s="29">
        <f>Table1[[#This Row],[TotalDeaths]]/Table1[[#This Row],[TotalCases]]</f>
        <v>3.4297979094076655E-2</v>
      </c>
    </row>
    <row r="4318" spans="1:17" ht="14.4" x14ac:dyDescent="0.3">
      <c r="A4318" s="5" t="s">
        <v>6539</v>
      </c>
      <c r="B4318" s="5" t="s">
        <v>2167</v>
      </c>
      <c r="C4318" s="5" t="s">
        <v>2235</v>
      </c>
      <c r="D4318" s="5" t="s">
        <v>2235</v>
      </c>
      <c r="E4318" s="32">
        <v>44125</v>
      </c>
      <c r="F4318" s="5">
        <v>193</v>
      </c>
      <c r="G4318" s="5">
        <v>101</v>
      </c>
      <c r="H4318" s="5">
        <v>3578</v>
      </c>
      <c r="I4318" s="5">
        <v>897068</v>
      </c>
      <c r="J4318" s="5">
        <v>30862</v>
      </c>
      <c r="K4318" s="5">
        <v>802487</v>
      </c>
      <c r="L4318" s="5">
        <v>1737</v>
      </c>
      <c r="M4318" s="5">
        <v>8267</v>
      </c>
      <c r="N4318" s="5">
        <v>83000000</v>
      </c>
      <c r="O4318" s="5">
        <f>YEAR(Table1[[#This Row],[ReportDate]])</f>
        <v>2020</v>
      </c>
      <c r="P4318" s="5" t="str">
        <f>TEXT(Table1[[#This Row],[ReportDate]],"mmm")</f>
        <v>Oct</v>
      </c>
      <c r="Q4318" s="29">
        <f>Table1[[#This Row],[TotalDeaths]]/Table1[[#This Row],[TotalCases]]</f>
        <v>3.4403189055902117E-2</v>
      </c>
    </row>
    <row r="4319" spans="1:17" ht="14.4" x14ac:dyDescent="0.3">
      <c r="A4319" s="5" t="s">
        <v>6540</v>
      </c>
      <c r="B4319" s="5" t="s">
        <v>2186</v>
      </c>
      <c r="C4319" s="5" t="s">
        <v>2237</v>
      </c>
      <c r="D4319" s="5" t="s">
        <v>2238</v>
      </c>
      <c r="E4319" s="32">
        <v>44049</v>
      </c>
      <c r="F4319" s="5">
        <v>263</v>
      </c>
      <c r="G4319" s="5">
        <v>192</v>
      </c>
      <c r="H4319" s="5">
        <v>4164</v>
      </c>
      <c r="I4319" s="5">
        <v>897331</v>
      </c>
      <c r="J4319" s="5">
        <v>31054</v>
      </c>
      <c r="K4319" s="5">
        <v>806651</v>
      </c>
      <c r="L4319" s="5">
        <v>2893</v>
      </c>
      <c r="M4319" s="5">
        <v>17119</v>
      </c>
      <c r="N4319" s="5">
        <v>68000000</v>
      </c>
      <c r="O4319" s="5">
        <f>YEAR(Table1[[#This Row],[ReportDate]])</f>
        <v>2020</v>
      </c>
      <c r="P4319" s="5" t="str">
        <f>TEXT(Table1[[#This Row],[ReportDate]],"mmm")</f>
        <v>Aug</v>
      </c>
      <c r="Q4319" s="29">
        <f>Table1[[#This Row],[TotalDeaths]]/Table1[[#This Row],[TotalCases]]</f>
        <v>3.4607073643950784E-2</v>
      </c>
    </row>
    <row r="4320" spans="1:17" ht="14.4" x14ac:dyDescent="0.3">
      <c r="A4320" s="5" t="s">
        <v>6541</v>
      </c>
      <c r="B4320" s="5" t="s">
        <v>2186</v>
      </c>
      <c r="C4320" s="5" t="s">
        <v>2187</v>
      </c>
      <c r="D4320" s="5" t="s">
        <v>2188</v>
      </c>
      <c r="E4320" s="32">
        <v>44499</v>
      </c>
      <c r="F4320" s="5">
        <v>1471</v>
      </c>
      <c r="G4320" s="5">
        <v>50</v>
      </c>
      <c r="H4320" s="5">
        <v>4651</v>
      </c>
      <c r="I4320" s="5">
        <v>898802</v>
      </c>
      <c r="J4320" s="5">
        <v>31104</v>
      </c>
      <c r="K4320" s="5">
        <v>811302</v>
      </c>
      <c r="L4320" s="5">
        <v>23536</v>
      </c>
      <c r="M4320" s="5">
        <v>2689</v>
      </c>
      <c r="N4320" s="5">
        <v>68000000</v>
      </c>
      <c r="O4320" s="5">
        <f>YEAR(Table1[[#This Row],[ReportDate]])</f>
        <v>2021</v>
      </c>
      <c r="P4320" s="5" t="str">
        <f>TEXT(Table1[[#This Row],[ReportDate]],"mmm")</f>
        <v>Oct</v>
      </c>
      <c r="Q4320" s="29">
        <f>Table1[[#This Row],[TotalDeaths]]/Table1[[#This Row],[TotalCases]]</f>
        <v>3.4606064516990394E-2</v>
      </c>
    </row>
    <row r="4321" spans="1:17" ht="14.4" x14ac:dyDescent="0.3">
      <c r="A4321" s="5" t="s">
        <v>6542</v>
      </c>
      <c r="B4321" s="5" t="s">
        <v>2191</v>
      </c>
      <c r="C4321" s="5" t="s">
        <v>2221</v>
      </c>
      <c r="D4321" s="5" t="s">
        <v>2222</v>
      </c>
      <c r="E4321" s="32">
        <v>44325</v>
      </c>
      <c r="F4321" s="5">
        <v>2015</v>
      </c>
      <c r="G4321" s="5">
        <v>29</v>
      </c>
      <c r="H4321" s="5">
        <v>2956</v>
      </c>
      <c r="I4321" s="5">
        <v>900817</v>
      </c>
      <c r="J4321" s="5">
        <v>31133</v>
      </c>
      <c r="K4321" s="5">
        <v>814258</v>
      </c>
      <c r="L4321" s="5">
        <v>38285</v>
      </c>
      <c r="M4321" s="5">
        <v>11077</v>
      </c>
      <c r="N4321" s="5">
        <v>331000000</v>
      </c>
      <c r="O4321" s="5">
        <f>YEAR(Table1[[#This Row],[ReportDate]])</f>
        <v>2021</v>
      </c>
      <c r="P4321" s="5" t="str">
        <f>TEXT(Table1[[#This Row],[ReportDate]],"mmm")</f>
        <v>May</v>
      </c>
      <c r="Q4321" s="29">
        <f>Table1[[#This Row],[TotalDeaths]]/Table1[[#This Row],[TotalCases]]</f>
        <v>3.4560848651834945E-2</v>
      </c>
    </row>
    <row r="4322" spans="1:17" ht="14.4" x14ac:dyDescent="0.3">
      <c r="A4322" s="5" t="s">
        <v>6543</v>
      </c>
      <c r="B4322" s="5" t="s">
        <v>2191</v>
      </c>
      <c r="C4322" s="5" t="s">
        <v>2225</v>
      </c>
      <c r="D4322" s="5" t="s">
        <v>2226</v>
      </c>
      <c r="E4322" s="32">
        <v>44060</v>
      </c>
      <c r="F4322" s="5">
        <v>4616</v>
      </c>
      <c r="G4322" s="5">
        <v>38</v>
      </c>
      <c r="H4322" s="5">
        <v>4595</v>
      </c>
      <c r="I4322" s="5">
        <v>905433</v>
      </c>
      <c r="J4322" s="5">
        <v>31171</v>
      </c>
      <c r="K4322" s="5">
        <v>818853</v>
      </c>
      <c r="L4322" s="5">
        <v>27696</v>
      </c>
      <c r="M4322" s="5">
        <v>2307</v>
      </c>
      <c r="N4322" s="5">
        <v>331000000</v>
      </c>
      <c r="O4322" s="5">
        <f>YEAR(Table1[[#This Row],[ReportDate]])</f>
        <v>2020</v>
      </c>
      <c r="P4322" s="5" t="str">
        <f>TEXT(Table1[[#This Row],[ReportDate]],"mmm")</f>
        <v>Aug</v>
      </c>
      <c r="Q4322" s="29">
        <f>Table1[[#This Row],[TotalDeaths]]/Table1[[#This Row],[TotalCases]]</f>
        <v>3.4426622400553109E-2</v>
      </c>
    </row>
    <row r="4323" spans="1:17" ht="14.4" x14ac:dyDescent="0.3">
      <c r="A4323" s="5" t="s">
        <v>6544</v>
      </c>
      <c r="B4323" s="5" t="s">
        <v>2167</v>
      </c>
      <c r="C4323" s="5" t="s">
        <v>2235</v>
      </c>
      <c r="D4323" s="5" t="s">
        <v>2235</v>
      </c>
      <c r="E4323" s="32">
        <v>43850</v>
      </c>
      <c r="F4323" s="5">
        <v>1300</v>
      </c>
      <c r="G4323" s="5">
        <v>137</v>
      </c>
      <c r="H4323" s="5">
        <v>3206</v>
      </c>
      <c r="I4323" s="5">
        <v>906733</v>
      </c>
      <c r="J4323" s="5">
        <v>31308</v>
      </c>
      <c r="K4323" s="5">
        <v>822059</v>
      </c>
      <c r="L4323" s="5">
        <v>15600</v>
      </c>
      <c r="M4323" s="5">
        <v>15052</v>
      </c>
      <c r="N4323" s="5">
        <v>83000000</v>
      </c>
      <c r="O4323" s="5">
        <f>YEAR(Table1[[#This Row],[ReportDate]])</f>
        <v>2020</v>
      </c>
      <c r="P4323" s="5" t="str">
        <f>TEXT(Table1[[#This Row],[ReportDate]],"mmm")</f>
        <v>Jan</v>
      </c>
      <c r="Q4323" s="29">
        <f>Table1[[#This Row],[TotalDeaths]]/Table1[[#This Row],[TotalCases]]</f>
        <v>3.4528356197469377E-2</v>
      </c>
    </row>
    <row r="4324" spans="1:17" ht="14.4" x14ac:dyDescent="0.3">
      <c r="A4324" s="5" t="s">
        <v>6545</v>
      </c>
      <c r="B4324" s="5" t="s">
        <v>2186</v>
      </c>
      <c r="C4324" s="5" t="s">
        <v>2187</v>
      </c>
      <c r="D4324" s="5" t="s">
        <v>2243</v>
      </c>
      <c r="E4324" s="32">
        <v>44383</v>
      </c>
      <c r="F4324" s="5">
        <v>3200</v>
      </c>
      <c r="G4324" s="5">
        <v>171</v>
      </c>
      <c r="H4324" s="5">
        <v>829</v>
      </c>
      <c r="I4324" s="5">
        <v>909933</v>
      </c>
      <c r="J4324" s="5">
        <v>31479</v>
      </c>
      <c r="K4324" s="5">
        <v>822888</v>
      </c>
      <c r="L4324" s="5">
        <v>32000</v>
      </c>
      <c r="M4324" s="5">
        <v>17533</v>
      </c>
      <c r="N4324" s="5">
        <v>68000000</v>
      </c>
      <c r="O4324" s="5">
        <f>YEAR(Table1[[#This Row],[ReportDate]])</f>
        <v>2021</v>
      </c>
      <c r="P4324" s="5" t="str">
        <f>TEXT(Table1[[#This Row],[ReportDate]],"mmm")</f>
        <v>Jul</v>
      </c>
      <c r="Q4324" s="29">
        <f>Table1[[#This Row],[TotalDeaths]]/Table1[[#This Row],[TotalCases]]</f>
        <v>3.4594854786011715E-2</v>
      </c>
    </row>
    <row r="4325" spans="1:17" ht="14.4" x14ac:dyDescent="0.3">
      <c r="A4325" s="5" t="s">
        <v>6546</v>
      </c>
      <c r="B4325" s="5" t="s">
        <v>2174</v>
      </c>
      <c r="C4325" s="5" t="s">
        <v>2175</v>
      </c>
      <c r="D4325" s="5" t="s">
        <v>2276</v>
      </c>
      <c r="E4325" s="32">
        <v>43978</v>
      </c>
      <c r="F4325" s="5">
        <v>3373</v>
      </c>
      <c r="G4325" s="5">
        <v>159</v>
      </c>
      <c r="H4325" s="5">
        <v>4597</v>
      </c>
      <c r="I4325" s="5">
        <v>913306</v>
      </c>
      <c r="J4325" s="5">
        <v>31638</v>
      </c>
      <c r="K4325" s="5">
        <v>827485</v>
      </c>
      <c r="L4325" s="5">
        <v>30357</v>
      </c>
      <c r="M4325" s="5">
        <v>16931</v>
      </c>
      <c r="N4325" s="5">
        <v>1380000000</v>
      </c>
      <c r="O4325" s="5">
        <f>YEAR(Table1[[#This Row],[ReportDate]])</f>
        <v>2020</v>
      </c>
      <c r="P4325" s="5" t="str">
        <f>TEXT(Table1[[#This Row],[ReportDate]],"mmm")</f>
        <v>May</v>
      </c>
      <c r="Q4325" s="29">
        <f>Table1[[#This Row],[TotalDeaths]]/Table1[[#This Row],[TotalCases]]</f>
        <v>3.4641182692328749E-2</v>
      </c>
    </row>
    <row r="4326" spans="1:17" ht="14.4" x14ac:dyDescent="0.3">
      <c r="A4326" s="5" t="s">
        <v>6547</v>
      </c>
      <c r="B4326" s="5" t="s">
        <v>2170</v>
      </c>
      <c r="C4326" s="5" t="s">
        <v>2249</v>
      </c>
      <c r="D4326" s="5" t="s">
        <v>2268</v>
      </c>
      <c r="E4326" s="32">
        <v>43938</v>
      </c>
      <c r="F4326" s="5">
        <v>573</v>
      </c>
      <c r="G4326" s="5">
        <v>171</v>
      </c>
      <c r="H4326" s="5">
        <v>973</v>
      </c>
      <c r="I4326" s="5">
        <v>913879</v>
      </c>
      <c r="J4326" s="5">
        <v>31809</v>
      </c>
      <c r="K4326" s="5">
        <v>828458</v>
      </c>
      <c r="L4326" s="5">
        <v>10887</v>
      </c>
      <c r="M4326" s="5">
        <v>11816</v>
      </c>
      <c r="N4326" s="5">
        <v>213000000</v>
      </c>
      <c r="O4326" s="5">
        <f>YEAR(Table1[[#This Row],[ReportDate]])</f>
        <v>2020</v>
      </c>
      <c r="P4326" s="5" t="str">
        <f>TEXT(Table1[[#This Row],[ReportDate]],"mmm")</f>
        <v>Apr</v>
      </c>
      <c r="Q4326" s="29">
        <f>Table1[[#This Row],[TotalDeaths]]/Table1[[#This Row],[TotalCases]]</f>
        <v>3.4806577238343371E-2</v>
      </c>
    </row>
    <row r="4327" spans="1:17" ht="14.4" x14ac:dyDescent="0.3">
      <c r="A4327" s="5" t="s">
        <v>6548</v>
      </c>
      <c r="B4327" s="5" t="s">
        <v>2186</v>
      </c>
      <c r="C4327" s="5" t="s">
        <v>2204</v>
      </c>
      <c r="D4327" s="5" t="s">
        <v>2210</v>
      </c>
      <c r="E4327" s="32">
        <v>44233</v>
      </c>
      <c r="F4327" s="5">
        <v>1537</v>
      </c>
      <c r="G4327" s="5">
        <v>62</v>
      </c>
      <c r="H4327" s="5">
        <v>3416</v>
      </c>
      <c r="I4327" s="5">
        <v>915416</v>
      </c>
      <c r="J4327" s="5">
        <v>31871</v>
      </c>
      <c r="K4327" s="5">
        <v>831874</v>
      </c>
      <c r="L4327" s="5">
        <v>24592</v>
      </c>
      <c r="M4327" s="5">
        <v>13966</v>
      </c>
      <c r="N4327" s="5">
        <v>68000000</v>
      </c>
      <c r="O4327" s="5">
        <f>YEAR(Table1[[#This Row],[ReportDate]])</f>
        <v>2021</v>
      </c>
      <c r="P4327" s="5" t="str">
        <f>TEXT(Table1[[#This Row],[ReportDate]],"mmm")</f>
        <v>Feb</v>
      </c>
      <c r="Q4327" s="29">
        <f>Table1[[#This Row],[TotalDeaths]]/Table1[[#This Row],[TotalCases]]</f>
        <v>3.4815865136724723E-2</v>
      </c>
    </row>
    <row r="4328" spans="1:17" ht="14.4" x14ac:dyDescent="0.3">
      <c r="A4328" s="5" t="s">
        <v>6549</v>
      </c>
      <c r="B4328" s="5" t="s">
        <v>2174</v>
      </c>
      <c r="C4328" s="5" t="s">
        <v>2201</v>
      </c>
      <c r="D4328" s="5" t="s">
        <v>2261</v>
      </c>
      <c r="E4328" s="32">
        <v>44426</v>
      </c>
      <c r="F4328" s="5">
        <v>1383</v>
      </c>
      <c r="G4328" s="5">
        <v>60</v>
      </c>
      <c r="H4328" s="5">
        <v>729</v>
      </c>
      <c r="I4328" s="5">
        <v>916799</v>
      </c>
      <c r="J4328" s="5">
        <v>31931</v>
      </c>
      <c r="K4328" s="5">
        <v>832603</v>
      </c>
      <c r="L4328" s="5">
        <v>6915</v>
      </c>
      <c r="M4328" s="5">
        <v>3817</v>
      </c>
      <c r="N4328" s="5">
        <v>1380000000</v>
      </c>
      <c r="O4328" s="5">
        <f>YEAR(Table1[[#This Row],[ReportDate]])</f>
        <v>2021</v>
      </c>
      <c r="P4328" s="5" t="str">
        <f>TEXT(Table1[[#This Row],[ReportDate]],"mmm")</f>
        <v>Aug</v>
      </c>
      <c r="Q4328" s="29">
        <f>Table1[[#This Row],[TotalDeaths]]/Table1[[#This Row],[TotalCases]]</f>
        <v>3.4828790171018947E-2</v>
      </c>
    </row>
    <row r="4329" spans="1:17" ht="14.4" x14ac:dyDescent="0.3">
      <c r="A4329" s="5" t="s">
        <v>6550</v>
      </c>
      <c r="B4329" s="5" t="s">
        <v>2174</v>
      </c>
      <c r="C4329" s="5" t="s">
        <v>2201</v>
      </c>
      <c r="D4329" s="5" t="s">
        <v>2202</v>
      </c>
      <c r="E4329" s="32">
        <v>44313</v>
      </c>
      <c r="F4329" s="5">
        <v>1380</v>
      </c>
      <c r="G4329" s="5">
        <v>64</v>
      </c>
      <c r="H4329" s="5">
        <v>900</v>
      </c>
      <c r="I4329" s="5">
        <v>918179</v>
      </c>
      <c r="J4329" s="5">
        <v>31995</v>
      </c>
      <c r="K4329" s="5">
        <v>833503</v>
      </c>
      <c r="L4329" s="5">
        <v>24840</v>
      </c>
      <c r="M4329" s="5">
        <v>16797</v>
      </c>
      <c r="N4329" s="5">
        <v>1380000000</v>
      </c>
      <c r="O4329" s="5">
        <f>YEAR(Table1[[#This Row],[ReportDate]])</f>
        <v>2021</v>
      </c>
      <c r="P4329" s="5" t="str">
        <f>TEXT(Table1[[#This Row],[ReportDate]],"mmm")</f>
        <v>Apr</v>
      </c>
      <c r="Q4329" s="29">
        <f>Table1[[#This Row],[TotalDeaths]]/Table1[[#This Row],[TotalCases]]</f>
        <v>3.4846146557479536E-2</v>
      </c>
    </row>
    <row r="4330" spans="1:17" ht="14.4" x14ac:dyDescent="0.3">
      <c r="A4330" s="5" t="s">
        <v>6551</v>
      </c>
      <c r="B4330" s="5" t="s">
        <v>2170</v>
      </c>
      <c r="C4330" s="5" t="s">
        <v>2171</v>
      </c>
      <c r="D4330" s="5" t="s">
        <v>2265</v>
      </c>
      <c r="E4330" s="32">
        <v>44197</v>
      </c>
      <c r="F4330" s="5">
        <v>3537</v>
      </c>
      <c r="G4330" s="5">
        <v>168</v>
      </c>
      <c r="H4330" s="5">
        <v>659</v>
      </c>
      <c r="I4330" s="5">
        <v>921716</v>
      </c>
      <c r="J4330" s="5">
        <v>32163</v>
      </c>
      <c r="K4330" s="5">
        <v>834162</v>
      </c>
      <c r="L4330" s="5">
        <v>21222</v>
      </c>
      <c r="M4330" s="5">
        <v>3811</v>
      </c>
      <c r="N4330" s="5">
        <v>213000000</v>
      </c>
      <c r="O4330" s="5">
        <f>YEAR(Table1[[#This Row],[ReportDate]])</f>
        <v>2021</v>
      </c>
      <c r="P4330" s="5" t="str">
        <f>TEXT(Table1[[#This Row],[ReportDate]],"mmm")</f>
        <v>Jan</v>
      </c>
      <c r="Q4330" s="29">
        <f>Table1[[#This Row],[TotalDeaths]]/Table1[[#This Row],[TotalCases]]</f>
        <v>3.4894696414079822E-2</v>
      </c>
    </row>
    <row r="4331" spans="1:17" ht="14.4" x14ac:dyDescent="0.3">
      <c r="A4331" s="5" t="s">
        <v>6552</v>
      </c>
      <c r="B4331" s="5" t="s">
        <v>2174</v>
      </c>
      <c r="C4331" s="5" t="s">
        <v>2184</v>
      </c>
      <c r="D4331" s="5" t="s">
        <v>25</v>
      </c>
      <c r="E4331" s="32">
        <v>44244</v>
      </c>
      <c r="F4331" s="5">
        <v>3159</v>
      </c>
      <c r="G4331" s="5">
        <v>80</v>
      </c>
      <c r="H4331" s="5">
        <v>760</v>
      </c>
      <c r="I4331" s="5">
        <v>924875</v>
      </c>
      <c r="J4331" s="5">
        <v>32243</v>
      </c>
      <c r="K4331" s="5">
        <v>834922</v>
      </c>
      <c r="L4331" s="5">
        <v>31590</v>
      </c>
      <c r="M4331" s="5">
        <v>702</v>
      </c>
      <c r="N4331" s="5">
        <v>1380000000</v>
      </c>
      <c r="O4331" s="5">
        <f>YEAR(Table1[[#This Row],[ReportDate]])</f>
        <v>2021</v>
      </c>
      <c r="P4331" s="5" t="str">
        <f>TEXT(Table1[[#This Row],[ReportDate]],"mmm")</f>
        <v>Feb</v>
      </c>
      <c r="Q4331" s="29">
        <f>Table1[[#This Row],[TotalDeaths]]/Table1[[#This Row],[TotalCases]]</f>
        <v>3.4862008379510742E-2</v>
      </c>
    </row>
    <row r="4332" spans="1:17" ht="14.4" x14ac:dyDescent="0.3">
      <c r="A4332" s="5" t="s">
        <v>6553</v>
      </c>
      <c r="B4332" s="5" t="s">
        <v>2167</v>
      </c>
      <c r="C4332" s="5" t="s">
        <v>2168</v>
      </c>
      <c r="D4332" s="5" t="s">
        <v>2168</v>
      </c>
      <c r="E4332" s="32">
        <v>44139</v>
      </c>
      <c r="F4332" s="5">
        <v>1523</v>
      </c>
      <c r="G4332" s="5">
        <v>11</v>
      </c>
      <c r="H4332" s="5">
        <v>331</v>
      </c>
      <c r="I4332" s="5">
        <v>926398</v>
      </c>
      <c r="J4332" s="5">
        <v>32254</v>
      </c>
      <c r="K4332" s="5">
        <v>835253</v>
      </c>
      <c r="L4332" s="5">
        <v>15230</v>
      </c>
      <c r="M4332" s="5">
        <v>8963</v>
      </c>
      <c r="N4332" s="5">
        <v>83000000</v>
      </c>
      <c r="O4332" s="5">
        <f>YEAR(Table1[[#This Row],[ReportDate]])</f>
        <v>2020</v>
      </c>
      <c r="P4332" s="5" t="str">
        <f>TEXT(Table1[[#This Row],[ReportDate]],"mmm")</f>
        <v>Nov</v>
      </c>
      <c r="Q4332" s="29">
        <f>Table1[[#This Row],[TotalDeaths]]/Table1[[#This Row],[TotalCases]]</f>
        <v>3.4816569120399654E-2</v>
      </c>
    </row>
    <row r="4333" spans="1:17" ht="14.4" x14ac:dyDescent="0.3">
      <c r="A4333" s="5" t="s">
        <v>6554</v>
      </c>
      <c r="B4333" s="5" t="s">
        <v>2174</v>
      </c>
      <c r="C4333" s="5" t="s">
        <v>2184</v>
      </c>
      <c r="D4333" s="5" t="s">
        <v>25</v>
      </c>
      <c r="E4333" s="32">
        <v>43964</v>
      </c>
      <c r="F4333" s="5">
        <v>4991</v>
      </c>
      <c r="G4333" s="5">
        <v>123</v>
      </c>
      <c r="H4333" s="5">
        <v>958</v>
      </c>
      <c r="I4333" s="5">
        <v>931389</v>
      </c>
      <c r="J4333" s="5">
        <v>32377</v>
      </c>
      <c r="K4333" s="5">
        <v>836211</v>
      </c>
      <c r="L4333" s="5">
        <v>84847</v>
      </c>
      <c r="M4333" s="5">
        <v>17909</v>
      </c>
      <c r="N4333" s="5">
        <v>1380000000</v>
      </c>
      <c r="O4333" s="5">
        <f>YEAR(Table1[[#This Row],[ReportDate]])</f>
        <v>2020</v>
      </c>
      <c r="P4333" s="5" t="str">
        <f>TEXT(Table1[[#This Row],[ReportDate]],"mmm")</f>
        <v>May</v>
      </c>
      <c r="Q4333" s="29">
        <f>Table1[[#This Row],[TotalDeaths]]/Table1[[#This Row],[TotalCases]]</f>
        <v>3.4762059676461718E-2</v>
      </c>
    </row>
    <row r="4334" spans="1:17" ht="14.4" x14ac:dyDescent="0.3">
      <c r="A4334" s="5" t="s">
        <v>6555</v>
      </c>
      <c r="B4334" s="5" t="s">
        <v>2167</v>
      </c>
      <c r="C4334" s="5" t="s">
        <v>2181</v>
      </c>
      <c r="D4334" s="5" t="s">
        <v>2252</v>
      </c>
      <c r="E4334" s="32">
        <v>44549</v>
      </c>
      <c r="F4334" s="5">
        <v>4612</v>
      </c>
      <c r="G4334" s="5">
        <v>1</v>
      </c>
      <c r="H4334" s="5">
        <v>3491</v>
      </c>
      <c r="I4334" s="5">
        <v>936001</v>
      </c>
      <c r="J4334" s="5">
        <v>32378</v>
      </c>
      <c r="K4334" s="5">
        <v>839702</v>
      </c>
      <c r="L4334" s="5">
        <v>69180</v>
      </c>
      <c r="M4334" s="5">
        <v>19808</v>
      </c>
      <c r="N4334" s="5">
        <v>83000000</v>
      </c>
      <c r="O4334" s="5">
        <f>YEAR(Table1[[#This Row],[ReportDate]])</f>
        <v>2021</v>
      </c>
      <c r="P4334" s="5" t="str">
        <f>TEXT(Table1[[#This Row],[ReportDate]],"mmm")</f>
        <v>Dec</v>
      </c>
      <c r="Q4334" s="29">
        <f>Table1[[#This Row],[TotalDeaths]]/Table1[[#This Row],[TotalCases]]</f>
        <v>3.459184338478271E-2</v>
      </c>
    </row>
    <row r="4335" spans="1:17" ht="14.4" x14ac:dyDescent="0.3">
      <c r="A4335" s="5" t="s">
        <v>6556</v>
      </c>
      <c r="B4335" s="5" t="s">
        <v>2174</v>
      </c>
      <c r="C4335" s="5" t="s">
        <v>27</v>
      </c>
      <c r="D4335" s="5" t="s">
        <v>27</v>
      </c>
      <c r="E4335" s="32">
        <v>44113</v>
      </c>
      <c r="F4335" s="5">
        <v>3932</v>
      </c>
      <c r="G4335" s="5">
        <v>72</v>
      </c>
      <c r="H4335" s="5">
        <v>1758</v>
      </c>
      <c r="I4335" s="5">
        <v>939933</v>
      </c>
      <c r="J4335" s="5">
        <v>32450</v>
      </c>
      <c r="K4335" s="5">
        <v>841460</v>
      </c>
      <c r="L4335" s="5">
        <v>51116</v>
      </c>
      <c r="M4335" s="5">
        <v>13793</v>
      </c>
      <c r="N4335" s="5">
        <v>1380000000</v>
      </c>
      <c r="O4335" s="5">
        <f>YEAR(Table1[[#This Row],[ReportDate]])</f>
        <v>2020</v>
      </c>
      <c r="P4335" s="5" t="str">
        <f>TEXT(Table1[[#This Row],[ReportDate]],"mmm")</f>
        <v>Oct</v>
      </c>
      <c r="Q4335" s="29">
        <f>Table1[[#This Row],[TotalDeaths]]/Table1[[#This Row],[TotalCases]]</f>
        <v>3.4523737330213959E-2</v>
      </c>
    </row>
    <row r="4336" spans="1:17" ht="14.4" x14ac:dyDescent="0.3">
      <c r="A4336" s="5" t="s">
        <v>6557</v>
      </c>
      <c r="B4336" s="5" t="s">
        <v>2191</v>
      </c>
      <c r="C4336" s="5" t="s">
        <v>2217</v>
      </c>
      <c r="D4336" s="5" t="s">
        <v>2218</v>
      </c>
      <c r="E4336" s="32">
        <v>43903</v>
      </c>
      <c r="F4336" s="5">
        <v>3622</v>
      </c>
      <c r="G4336" s="5">
        <v>75</v>
      </c>
      <c r="H4336" s="5">
        <v>4408</v>
      </c>
      <c r="I4336" s="5">
        <v>943555</v>
      </c>
      <c r="J4336" s="5">
        <v>32525</v>
      </c>
      <c r="K4336" s="5">
        <v>845868</v>
      </c>
      <c r="L4336" s="5">
        <v>54330</v>
      </c>
      <c r="M4336" s="5">
        <v>19008</v>
      </c>
      <c r="N4336" s="5">
        <v>331000000</v>
      </c>
      <c r="O4336" s="5">
        <f>YEAR(Table1[[#This Row],[ReportDate]])</f>
        <v>2020</v>
      </c>
      <c r="P4336" s="5" t="str">
        <f>TEXT(Table1[[#This Row],[ReportDate]],"mmm")</f>
        <v>Mar</v>
      </c>
      <c r="Q4336" s="29">
        <f>Table1[[#This Row],[TotalDeaths]]/Table1[[#This Row],[TotalCases]]</f>
        <v>3.4470698581428746E-2</v>
      </c>
    </row>
    <row r="4337" spans="1:17" ht="14.4" x14ac:dyDescent="0.3">
      <c r="A4337" s="5" t="s">
        <v>6558</v>
      </c>
      <c r="B4337" s="5" t="s">
        <v>2174</v>
      </c>
      <c r="C4337" s="5" t="s">
        <v>2184</v>
      </c>
      <c r="D4337" s="5" t="s">
        <v>2215</v>
      </c>
      <c r="E4337" s="32">
        <v>44311</v>
      </c>
      <c r="F4337" s="5">
        <v>895</v>
      </c>
      <c r="G4337" s="5">
        <v>187</v>
      </c>
      <c r="H4337" s="5">
        <v>1855</v>
      </c>
      <c r="I4337" s="5">
        <v>944450</v>
      </c>
      <c r="J4337" s="5">
        <v>32712</v>
      </c>
      <c r="K4337" s="5">
        <v>847723</v>
      </c>
      <c r="L4337" s="5">
        <v>8950</v>
      </c>
      <c r="M4337" s="5">
        <v>1562</v>
      </c>
      <c r="N4337" s="5">
        <v>1380000000</v>
      </c>
      <c r="O4337" s="5">
        <f>YEAR(Table1[[#This Row],[ReportDate]])</f>
        <v>2021</v>
      </c>
      <c r="P4337" s="5" t="str">
        <f>TEXT(Table1[[#This Row],[ReportDate]],"mmm")</f>
        <v>Apr</v>
      </c>
      <c r="Q4337" s="29">
        <f>Table1[[#This Row],[TotalDeaths]]/Table1[[#This Row],[TotalCases]]</f>
        <v>3.4636031552755575E-2</v>
      </c>
    </row>
    <row r="4338" spans="1:17" ht="14.4" x14ac:dyDescent="0.3">
      <c r="A4338" s="5" t="s">
        <v>6559</v>
      </c>
      <c r="B4338" s="5" t="s">
        <v>2167</v>
      </c>
      <c r="C4338" s="5" t="s">
        <v>2318</v>
      </c>
      <c r="D4338" s="5" t="s">
        <v>2418</v>
      </c>
      <c r="E4338" s="32">
        <v>44182</v>
      </c>
      <c r="F4338" s="5">
        <v>3393</v>
      </c>
      <c r="G4338" s="5">
        <v>24</v>
      </c>
      <c r="H4338" s="5">
        <v>3209</v>
      </c>
      <c r="I4338" s="5">
        <v>947843</v>
      </c>
      <c r="J4338" s="5">
        <v>32736</v>
      </c>
      <c r="K4338" s="5">
        <v>850932</v>
      </c>
      <c r="L4338" s="5">
        <v>16965</v>
      </c>
      <c r="M4338" s="5">
        <v>19387</v>
      </c>
      <c r="N4338" s="5">
        <v>83000000</v>
      </c>
      <c r="O4338" s="5">
        <f>YEAR(Table1[[#This Row],[ReportDate]])</f>
        <v>2020</v>
      </c>
      <c r="P4338" s="5" t="str">
        <f>TEXT(Table1[[#This Row],[ReportDate]],"mmm")</f>
        <v>Dec</v>
      </c>
      <c r="Q4338" s="29">
        <f>Table1[[#This Row],[TotalDeaths]]/Table1[[#This Row],[TotalCases]]</f>
        <v>3.4537365365361138E-2</v>
      </c>
    </row>
    <row r="4339" spans="1:17" ht="14.4" x14ac:dyDescent="0.3">
      <c r="A4339" s="5" t="s">
        <v>6560</v>
      </c>
      <c r="B4339" s="5" t="s">
        <v>2174</v>
      </c>
      <c r="C4339" s="5" t="s">
        <v>27</v>
      </c>
      <c r="D4339" s="5" t="s">
        <v>27</v>
      </c>
      <c r="E4339" s="32">
        <v>44390</v>
      </c>
      <c r="F4339" s="5">
        <v>464</v>
      </c>
      <c r="G4339" s="5">
        <v>117</v>
      </c>
      <c r="H4339" s="5">
        <v>354</v>
      </c>
      <c r="I4339" s="5">
        <v>948307</v>
      </c>
      <c r="J4339" s="5">
        <v>32853</v>
      </c>
      <c r="K4339" s="5">
        <v>851286</v>
      </c>
      <c r="L4339" s="5">
        <v>7424</v>
      </c>
      <c r="M4339" s="5">
        <v>11194</v>
      </c>
      <c r="N4339" s="5">
        <v>1380000000</v>
      </c>
      <c r="O4339" s="5">
        <f>YEAR(Table1[[#This Row],[ReportDate]])</f>
        <v>2021</v>
      </c>
      <c r="P4339" s="5" t="str">
        <f>TEXT(Table1[[#This Row],[ReportDate]],"mmm")</f>
        <v>Jul</v>
      </c>
      <c r="Q4339" s="29">
        <f>Table1[[#This Row],[TotalDeaths]]/Table1[[#This Row],[TotalCases]]</f>
        <v>3.4643844240314581E-2</v>
      </c>
    </row>
    <row r="4340" spans="1:17" ht="14.4" x14ac:dyDescent="0.3">
      <c r="A4340" s="5" t="s">
        <v>6561</v>
      </c>
      <c r="B4340" s="5" t="s">
        <v>2174</v>
      </c>
      <c r="C4340" s="5" t="s">
        <v>2201</v>
      </c>
      <c r="D4340" s="5" t="s">
        <v>2261</v>
      </c>
      <c r="E4340" s="32">
        <v>44156</v>
      </c>
      <c r="F4340" s="5">
        <v>1610</v>
      </c>
      <c r="G4340" s="5">
        <v>188</v>
      </c>
      <c r="H4340" s="5">
        <v>2272</v>
      </c>
      <c r="I4340" s="5">
        <v>949917</v>
      </c>
      <c r="J4340" s="5">
        <v>33041</v>
      </c>
      <c r="K4340" s="5">
        <v>853558</v>
      </c>
      <c r="L4340" s="5">
        <v>17710</v>
      </c>
      <c r="M4340" s="5">
        <v>3307</v>
      </c>
      <c r="N4340" s="5">
        <v>1380000000</v>
      </c>
      <c r="O4340" s="5">
        <f>YEAR(Table1[[#This Row],[ReportDate]])</f>
        <v>2020</v>
      </c>
      <c r="P4340" s="5" t="str">
        <f>TEXT(Table1[[#This Row],[ReportDate]],"mmm")</f>
        <v>Nov</v>
      </c>
      <c r="Q4340" s="29">
        <f>Table1[[#This Row],[TotalDeaths]]/Table1[[#This Row],[TotalCases]]</f>
        <v>3.4783038939191532E-2</v>
      </c>
    </row>
    <row r="4341" spans="1:17" ht="14.4" x14ac:dyDescent="0.3">
      <c r="A4341" s="5" t="s">
        <v>6562</v>
      </c>
      <c r="B4341" s="5" t="s">
        <v>2174</v>
      </c>
      <c r="C4341" s="5" t="s">
        <v>2175</v>
      </c>
      <c r="D4341" s="5" t="s">
        <v>2276</v>
      </c>
      <c r="E4341" s="32">
        <v>44273</v>
      </c>
      <c r="F4341" s="5">
        <v>612</v>
      </c>
      <c r="G4341" s="5">
        <v>107</v>
      </c>
      <c r="H4341" s="5">
        <v>4709</v>
      </c>
      <c r="I4341" s="5">
        <v>950529</v>
      </c>
      <c r="J4341" s="5">
        <v>33148</v>
      </c>
      <c r="K4341" s="5">
        <v>858267</v>
      </c>
      <c r="L4341" s="5">
        <v>9792</v>
      </c>
      <c r="M4341" s="5">
        <v>8374</v>
      </c>
      <c r="N4341" s="5">
        <v>1380000000</v>
      </c>
      <c r="O4341" s="5">
        <f>YEAR(Table1[[#This Row],[ReportDate]])</f>
        <v>2021</v>
      </c>
      <c r="P4341" s="5" t="str">
        <f>TEXT(Table1[[#This Row],[ReportDate]],"mmm")</f>
        <v>Mar</v>
      </c>
      <c r="Q4341" s="29">
        <f>Table1[[#This Row],[TotalDeaths]]/Table1[[#This Row],[TotalCases]]</f>
        <v>3.4873212705767001E-2</v>
      </c>
    </row>
    <row r="4342" spans="1:17" ht="14.4" x14ac:dyDescent="0.3">
      <c r="A4342" s="5" t="s">
        <v>6563</v>
      </c>
      <c r="B4342" s="5" t="s">
        <v>2167</v>
      </c>
      <c r="C4342" s="5" t="s">
        <v>2168</v>
      </c>
      <c r="D4342" s="5" t="s">
        <v>2168</v>
      </c>
      <c r="E4342" s="32">
        <v>43930</v>
      </c>
      <c r="F4342" s="5">
        <v>3212</v>
      </c>
      <c r="G4342" s="5">
        <v>98</v>
      </c>
      <c r="H4342" s="5">
        <v>4194</v>
      </c>
      <c r="I4342" s="5">
        <v>953741</v>
      </c>
      <c r="J4342" s="5">
        <v>33246</v>
      </c>
      <c r="K4342" s="5">
        <v>862461</v>
      </c>
      <c r="L4342" s="5">
        <v>22484</v>
      </c>
      <c r="M4342" s="5">
        <v>16777</v>
      </c>
      <c r="N4342" s="5">
        <v>83000000</v>
      </c>
      <c r="O4342" s="5">
        <f>YEAR(Table1[[#This Row],[ReportDate]])</f>
        <v>2020</v>
      </c>
      <c r="P4342" s="5" t="str">
        <f>TEXT(Table1[[#This Row],[ReportDate]],"mmm")</f>
        <v>Apr</v>
      </c>
      <c r="Q4342" s="29">
        <f>Table1[[#This Row],[TotalDeaths]]/Table1[[#This Row],[TotalCases]]</f>
        <v>3.4858520290099726E-2</v>
      </c>
    </row>
    <row r="4343" spans="1:17" ht="14.4" x14ac:dyDescent="0.3">
      <c r="A4343" s="5" t="s">
        <v>6564</v>
      </c>
      <c r="B4343" s="5" t="s">
        <v>2174</v>
      </c>
      <c r="C4343" s="5" t="s">
        <v>2175</v>
      </c>
      <c r="D4343" s="5" t="s">
        <v>2276</v>
      </c>
      <c r="E4343" s="32">
        <v>43889</v>
      </c>
      <c r="F4343" s="5">
        <v>604</v>
      </c>
      <c r="G4343" s="5">
        <v>21</v>
      </c>
      <c r="H4343" s="5">
        <v>4890</v>
      </c>
      <c r="I4343" s="5">
        <v>954345</v>
      </c>
      <c r="J4343" s="5">
        <v>33267</v>
      </c>
      <c r="K4343" s="5">
        <v>867351</v>
      </c>
      <c r="L4343" s="5">
        <v>7248</v>
      </c>
      <c r="M4343" s="5">
        <v>15325</v>
      </c>
      <c r="N4343" s="5">
        <v>1380000000</v>
      </c>
      <c r="O4343" s="5">
        <f>YEAR(Table1[[#This Row],[ReportDate]])</f>
        <v>2020</v>
      </c>
      <c r="P4343" s="5" t="str">
        <f>TEXT(Table1[[#This Row],[ReportDate]],"mmm")</f>
        <v>Feb</v>
      </c>
      <c r="Q4343" s="29">
        <f>Table1[[#This Row],[TotalDeaths]]/Table1[[#This Row],[TotalCases]]</f>
        <v>3.485846313440108E-2</v>
      </c>
    </row>
    <row r="4344" spans="1:17" ht="14.4" x14ac:dyDescent="0.3">
      <c r="A4344" s="5" t="s">
        <v>6565</v>
      </c>
      <c r="B4344" s="5" t="s">
        <v>2170</v>
      </c>
      <c r="C4344" s="5" t="s">
        <v>2178</v>
      </c>
      <c r="D4344" s="5" t="s">
        <v>2179</v>
      </c>
      <c r="E4344" s="32">
        <v>44338</v>
      </c>
      <c r="F4344" s="5">
        <v>620</v>
      </c>
      <c r="G4344" s="5">
        <v>55</v>
      </c>
      <c r="H4344" s="5">
        <v>2438</v>
      </c>
      <c r="I4344" s="5">
        <v>954965</v>
      </c>
      <c r="J4344" s="5">
        <v>33322</v>
      </c>
      <c r="K4344" s="5">
        <v>869789</v>
      </c>
      <c r="L4344" s="5">
        <v>6200</v>
      </c>
      <c r="M4344" s="5">
        <v>2924</v>
      </c>
      <c r="N4344" s="5">
        <v>213000000</v>
      </c>
      <c r="O4344" s="5">
        <f>YEAR(Table1[[#This Row],[ReportDate]])</f>
        <v>2021</v>
      </c>
      <c r="P4344" s="5" t="str">
        <f>TEXT(Table1[[#This Row],[ReportDate]],"mmm")</f>
        <v>May</v>
      </c>
      <c r="Q4344" s="29">
        <f>Table1[[#This Row],[TotalDeaths]]/Table1[[#This Row],[TotalCases]]</f>
        <v>3.4893425413496833E-2</v>
      </c>
    </row>
    <row r="4345" spans="1:17" ht="14.4" x14ac:dyDescent="0.3">
      <c r="A4345" s="5" t="s">
        <v>6566</v>
      </c>
      <c r="B4345" s="5" t="s">
        <v>2170</v>
      </c>
      <c r="C4345" s="5" t="s">
        <v>2178</v>
      </c>
      <c r="D4345" s="5" t="s">
        <v>2286</v>
      </c>
      <c r="E4345" s="32">
        <v>44088</v>
      </c>
      <c r="F4345" s="5">
        <v>2602</v>
      </c>
      <c r="G4345" s="5">
        <v>148</v>
      </c>
      <c r="H4345" s="5">
        <v>3162</v>
      </c>
      <c r="I4345" s="5">
        <v>957567</v>
      </c>
      <c r="J4345" s="5">
        <v>33470</v>
      </c>
      <c r="K4345" s="5">
        <v>872951</v>
      </c>
      <c r="L4345" s="5">
        <v>18214</v>
      </c>
      <c r="M4345" s="5">
        <v>18152</v>
      </c>
      <c r="N4345" s="5">
        <v>213000000</v>
      </c>
      <c r="O4345" s="5">
        <f>YEAR(Table1[[#This Row],[ReportDate]])</f>
        <v>2020</v>
      </c>
      <c r="P4345" s="5" t="str">
        <f>TEXT(Table1[[#This Row],[ReportDate]],"mmm")</f>
        <v>Sep</v>
      </c>
      <c r="Q4345" s="29">
        <f>Table1[[#This Row],[TotalDeaths]]/Table1[[#This Row],[TotalCases]]</f>
        <v>3.4953167767895095E-2</v>
      </c>
    </row>
    <row r="4346" spans="1:17" ht="14.4" x14ac:dyDescent="0.3">
      <c r="A4346" s="5" t="s">
        <v>6567</v>
      </c>
      <c r="B4346" s="5" t="s">
        <v>2167</v>
      </c>
      <c r="C4346" s="5" t="s">
        <v>2235</v>
      </c>
      <c r="D4346" s="5" t="s">
        <v>2235</v>
      </c>
      <c r="E4346" s="32">
        <v>44243</v>
      </c>
      <c r="F4346" s="5">
        <v>2183</v>
      </c>
      <c r="G4346" s="5">
        <v>54</v>
      </c>
      <c r="H4346" s="5">
        <v>3880</v>
      </c>
      <c r="I4346" s="5">
        <v>959750</v>
      </c>
      <c r="J4346" s="5">
        <v>33524</v>
      </c>
      <c r="K4346" s="5">
        <v>876831</v>
      </c>
      <c r="L4346" s="5">
        <v>15281</v>
      </c>
      <c r="M4346" s="5">
        <v>4281</v>
      </c>
      <c r="N4346" s="5">
        <v>83000000</v>
      </c>
      <c r="O4346" s="5">
        <f>YEAR(Table1[[#This Row],[ReportDate]])</f>
        <v>2021</v>
      </c>
      <c r="P4346" s="5" t="str">
        <f>TEXT(Table1[[#This Row],[ReportDate]],"mmm")</f>
        <v>Feb</v>
      </c>
      <c r="Q4346" s="29">
        <f>Table1[[#This Row],[TotalDeaths]]/Table1[[#This Row],[TotalCases]]</f>
        <v>3.4929929669184685E-2</v>
      </c>
    </row>
    <row r="4347" spans="1:17" ht="14.4" x14ac:dyDescent="0.3">
      <c r="A4347" s="5" t="s">
        <v>6568</v>
      </c>
      <c r="B4347" s="5" t="s">
        <v>2191</v>
      </c>
      <c r="C4347" s="5" t="s">
        <v>2217</v>
      </c>
      <c r="D4347" s="5" t="s">
        <v>2230</v>
      </c>
      <c r="E4347" s="32">
        <v>44282</v>
      </c>
      <c r="F4347" s="5">
        <v>3800</v>
      </c>
      <c r="G4347" s="5">
        <v>39</v>
      </c>
      <c r="H4347" s="5">
        <v>203</v>
      </c>
      <c r="I4347" s="5">
        <v>963550</v>
      </c>
      <c r="J4347" s="5">
        <v>33563</v>
      </c>
      <c r="K4347" s="5">
        <v>877034</v>
      </c>
      <c r="L4347" s="5">
        <v>64600</v>
      </c>
      <c r="M4347" s="5">
        <v>8280</v>
      </c>
      <c r="N4347" s="5">
        <v>331000000</v>
      </c>
      <c r="O4347" s="5">
        <f>YEAR(Table1[[#This Row],[ReportDate]])</f>
        <v>2021</v>
      </c>
      <c r="P4347" s="5" t="str">
        <f>TEXT(Table1[[#This Row],[ReportDate]],"mmm")</f>
        <v>Mar</v>
      </c>
      <c r="Q4347" s="29">
        <f>Table1[[#This Row],[TotalDeaths]]/Table1[[#This Row],[TotalCases]]</f>
        <v>3.4832650095999167E-2</v>
      </c>
    </row>
    <row r="4348" spans="1:17" ht="14.4" x14ac:dyDescent="0.3">
      <c r="A4348" s="5" t="s">
        <v>6569</v>
      </c>
      <c r="B4348" s="5" t="s">
        <v>2170</v>
      </c>
      <c r="C4348" s="5" t="s">
        <v>2249</v>
      </c>
      <c r="D4348" s="5" t="s">
        <v>2250</v>
      </c>
      <c r="E4348" s="32">
        <v>43895</v>
      </c>
      <c r="F4348" s="5">
        <v>155</v>
      </c>
      <c r="G4348" s="5">
        <v>178</v>
      </c>
      <c r="H4348" s="5">
        <v>3965</v>
      </c>
      <c r="I4348" s="5">
        <v>963705</v>
      </c>
      <c r="J4348" s="5">
        <v>33741</v>
      </c>
      <c r="K4348" s="5">
        <v>880999</v>
      </c>
      <c r="L4348" s="5">
        <v>1860</v>
      </c>
      <c r="M4348" s="5">
        <v>16469</v>
      </c>
      <c r="N4348" s="5">
        <v>213000000</v>
      </c>
      <c r="O4348" s="5">
        <f>YEAR(Table1[[#This Row],[ReportDate]])</f>
        <v>2020</v>
      </c>
      <c r="P4348" s="5" t="str">
        <f>TEXT(Table1[[#This Row],[ReportDate]],"mmm")</f>
        <v>Mar</v>
      </c>
      <c r="Q4348" s="29">
        <f>Table1[[#This Row],[TotalDeaths]]/Table1[[#This Row],[TotalCases]]</f>
        <v>3.5011751521471818E-2</v>
      </c>
    </row>
    <row r="4349" spans="1:17" ht="14.4" x14ac:dyDescent="0.3">
      <c r="A4349" s="5" t="s">
        <v>6570</v>
      </c>
      <c r="B4349" s="5" t="s">
        <v>2186</v>
      </c>
      <c r="C4349" s="5" t="s">
        <v>2212</v>
      </c>
      <c r="D4349" s="5" t="s">
        <v>2213</v>
      </c>
      <c r="E4349" s="32">
        <v>44425</v>
      </c>
      <c r="F4349" s="5">
        <v>3353</v>
      </c>
      <c r="G4349" s="5">
        <v>149</v>
      </c>
      <c r="H4349" s="5">
        <v>1773</v>
      </c>
      <c r="I4349" s="5">
        <v>967058</v>
      </c>
      <c r="J4349" s="5">
        <v>33890</v>
      </c>
      <c r="K4349" s="5">
        <v>882772</v>
      </c>
      <c r="L4349" s="5">
        <v>33530</v>
      </c>
      <c r="M4349" s="5">
        <v>3687</v>
      </c>
      <c r="N4349" s="5">
        <v>68000000</v>
      </c>
      <c r="O4349" s="5">
        <f>YEAR(Table1[[#This Row],[ReportDate]])</f>
        <v>2021</v>
      </c>
      <c r="P4349" s="5" t="str">
        <f>TEXT(Table1[[#This Row],[ReportDate]],"mmm")</f>
        <v>Aug</v>
      </c>
      <c r="Q4349" s="29">
        <f>Table1[[#This Row],[TotalDeaths]]/Table1[[#This Row],[TotalCases]]</f>
        <v>3.5044433736135784E-2</v>
      </c>
    </row>
    <row r="4350" spans="1:17" ht="14.4" x14ac:dyDescent="0.3">
      <c r="A4350" s="5" t="s">
        <v>6571</v>
      </c>
      <c r="B4350" s="5" t="s">
        <v>2170</v>
      </c>
      <c r="C4350" s="5" t="s">
        <v>2232</v>
      </c>
      <c r="D4350" s="5" t="s">
        <v>2281</v>
      </c>
      <c r="E4350" s="32">
        <v>43984</v>
      </c>
      <c r="F4350" s="5">
        <v>3911</v>
      </c>
      <c r="G4350" s="5">
        <v>155</v>
      </c>
      <c r="H4350" s="5">
        <v>608</v>
      </c>
      <c r="I4350" s="5">
        <v>970969</v>
      </c>
      <c r="J4350" s="5">
        <v>34045</v>
      </c>
      <c r="K4350" s="5">
        <v>883380</v>
      </c>
      <c r="L4350" s="5">
        <v>23466</v>
      </c>
      <c r="M4350" s="5">
        <v>15981</v>
      </c>
      <c r="N4350" s="5">
        <v>213000000</v>
      </c>
      <c r="O4350" s="5">
        <f>YEAR(Table1[[#This Row],[ReportDate]])</f>
        <v>2020</v>
      </c>
      <c r="P4350" s="5" t="str">
        <f>TEXT(Table1[[#This Row],[ReportDate]],"mmm")</f>
        <v>Jun</v>
      </c>
      <c r="Q4350" s="29">
        <f>Table1[[#This Row],[TotalDeaths]]/Table1[[#This Row],[TotalCases]]</f>
        <v>3.5062911380280934E-2</v>
      </c>
    </row>
    <row r="4351" spans="1:17" ht="14.4" x14ac:dyDescent="0.3">
      <c r="A4351" s="5" t="s">
        <v>6572</v>
      </c>
      <c r="B4351" s="5" t="s">
        <v>2186</v>
      </c>
      <c r="C4351" s="5" t="s">
        <v>2204</v>
      </c>
      <c r="D4351" s="5" t="s">
        <v>2210</v>
      </c>
      <c r="E4351" s="32">
        <v>44096</v>
      </c>
      <c r="F4351" s="5">
        <v>2917</v>
      </c>
      <c r="G4351" s="5">
        <v>120</v>
      </c>
      <c r="H4351" s="5">
        <v>2680</v>
      </c>
      <c r="I4351" s="5">
        <v>973886</v>
      </c>
      <c r="J4351" s="5">
        <v>34165</v>
      </c>
      <c r="K4351" s="5">
        <v>886060</v>
      </c>
      <c r="L4351" s="5">
        <v>20419</v>
      </c>
      <c r="M4351" s="5">
        <v>119</v>
      </c>
      <c r="N4351" s="5">
        <v>68000000</v>
      </c>
      <c r="O4351" s="5">
        <f>YEAR(Table1[[#This Row],[ReportDate]])</f>
        <v>2020</v>
      </c>
      <c r="P4351" s="5" t="str">
        <f>TEXT(Table1[[#This Row],[ReportDate]],"mmm")</f>
        <v>Sep</v>
      </c>
      <c r="Q4351" s="29">
        <f>Table1[[#This Row],[TotalDeaths]]/Table1[[#This Row],[TotalCases]]</f>
        <v>3.5081108055768334E-2</v>
      </c>
    </row>
    <row r="4352" spans="1:17" ht="14.4" x14ac:dyDescent="0.3">
      <c r="A4352" s="5" t="s">
        <v>6573</v>
      </c>
      <c r="B4352" s="5" t="s">
        <v>2167</v>
      </c>
      <c r="C4352" s="5" t="s">
        <v>2168</v>
      </c>
      <c r="D4352" s="5" t="s">
        <v>2168</v>
      </c>
      <c r="E4352" s="32">
        <v>43909</v>
      </c>
      <c r="F4352" s="5">
        <v>3117</v>
      </c>
      <c r="G4352" s="5">
        <v>3</v>
      </c>
      <c r="H4352" s="5">
        <v>1140</v>
      </c>
      <c r="I4352" s="5">
        <v>977003</v>
      </c>
      <c r="J4352" s="5">
        <v>34168</v>
      </c>
      <c r="K4352" s="5">
        <v>887200</v>
      </c>
      <c r="L4352" s="5">
        <v>49872</v>
      </c>
      <c r="M4352" s="5">
        <v>8279</v>
      </c>
      <c r="N4352" s="5">
        <v>83000000</v>
      </c>
      <c r="O4352" s="5">
        <f>YEAR(Table1[[#This Row],[ReportDate]])</f>
        <v>2020</v>
      </c>
      <c r="P4352" s="5" t="str">
        <f>TEXT(Table1[[#This Row],[ReportDate]],"mmm")</f>
        <v>Mar</v>
      </c>
      <c r="Q4352" s="29">
        <f>Table1[[#This Row],[TotalDeaths]]/Table1[[#This Row],[TotalCases]]</f>
        <v>3.4972256994093162E-2</v>
      </c>
    </row>
    <row r="4353" spans="1:17" ht="14.4" x14ac:dyDescent="0.3">
      <c r="A4353" s="5" t="s">
        <v>6574</v>
      </c>
      <c r="B4353" s="5" t="s">
        <v>2191</v>
      </c>
      <c r="C4353" s="5" t="s">
        <v>2217</v>
      </c>
      <c r="D4353" s="5" t="s">
        <v>2230</v>
      </c>
      <c r="E4353" s="32">
        <v>44145</v>
      </c>
      <c r="F4353" s="5">
        <v>2715</v>
      </c>
      <c r="G4353" s="5">
        <v>25</v>
      </c>
      <c r="H4353" s="5">
        <v>4161</v>
      </c>
      <c r="I4353" s="5">
        <v>979718</v>
      </c>
      <c r="J4353" s="5">
        <v>34193</v>
      </c>
      <c r="K4353" s="5">
        <v>891361</v>
      </c>
      <c r="L4353" s="5">
        <v>51585</v>
      </c>
      <c r="M4353" s="5">
        <v>9370</v>
      </c>
      <c r="N4353" s="5">
        <v>331000000</v>
      </c>
      <c r="O4353" s="5">
        <f>YEAR(Table1[[#This Row],[ReportDate]])</f>
        <v>2020</v>
      </c>
      <c r="P4353" s="5" t="str">
        <f>TEXT(Table1[[#This Row],[ReportDate]],"mmm")</f>
        <v>Nov</v>
      </c>
      <c r="Q4353" s="29">
        <f>Table1[[#This Row],[TotalDeaths]]/Table1[[#This Row],[TotalCases]]</f>
        <v>3.4900859226838742E-2</v>
      </c>
    </row>
    <row r="4354" spans="1:17" ht="14.4" x14ac:dyDescent="0.3">
      <c r="A4354" s="5" t="s">
        <v>6575</v>
      </c>
      <c r="B4354" s="5" t="s">
        <v>2186</v>
      </c>
      <c r="C4354" s="5" t="s">
        <v>2187</v>
      </c>
      <c r="D4354" s="5" t="s">
        <v>2243</v>
      </c>
      <c r="E4354" s="32">
        <v>44492</v>
      </c>
      <c r="F4354" s="5">
        <v>4339</v>
      </c>
      <c r="G4354" s="5">
        <v>111</v>
      </c>
      <c r="H4354" s="5">
        <v>2178</v>
      </c>
      <c r="I4354" s="5">
        <v>984057</v>
      </c>
      <c r="J4354" s="5">
        <v>34304</v>
      </c>
      <c r="K4354" s="5">
        <v>893539</v>
      </c>
      <c r="L4354" s="5">
        <v>43390</v>
      </c>
      <c r="M4354" s="5">
        <v>17295</v>
      </c>
      <c r="N4354" s="5">
        <v>68000000</v>
      </c>
      <c r="O4354" s="5">
        <f>YEAR(Table1[[#This Row],[ReportDate]])</f>
        <v>2021</v>
      </c>
      <c r="P4354" s="5" t="str">
        <f>TEXT(Table1[[#This Row],[ReportDate]],"mmm")</f>
        <v>Oct</v>
      </c>
      <c r="Q4354" s="29">
        <f>Table1[[#This Row],[TotalDeaths]]/Table1[[#This Row],[TotalCases]]</f>
        <v>3.4859769301981494E-2</v>
      </c>
    </row>
    <row r="4355" spans="1:17" ht="14.4" x14ac:dyDescent="0.3">
      <c r="A4355" s="5" t="s">
        <v>6576</v>
      </c>
      <c r="B4355" s="5" t="s">
        <v>2186</v>
      </c>
      <c r="C4355" s="5" t="s">
        <v>2187</v>
      </c>
      <c r="D4355" s="5" t="s">
        <v>2243</v>
      </c>
      <c r="E4355" s="32">
        <v>44390</v>
      </c>
      <c r="F4355" s="5">
        <v>449</v>
      </c>
      <c r="G4355" s="5">
        <v>112</v>
      </c>
      <c r="H4355" s="5">
        <v>4874</v>
      </c>
      <c r="I4355" s="5">
        <v>984506</v>
      </c>
      <c r="J4355" s="5">
        <v>34416</v>
      </c>
      <c r="K4355" s="5">
        <v>898413</v>
      </c>
      <c r="L4355" s="5">
        <v>8082</v>
      </c>
      <c r="M4355" s="5">
        <v>3365</v>
      </c>
      <c r="N4355" s="5">
        <v>68000000</v>
      </c>
      <c r="O4355" s="5">
        <f>YEAR(Table1[[#This Row],[ReportDate]])</f>
        <v>2021</v>
      </c>
      <c r="P4355" s="5" t="str">
        <f>TEXT(Table1[[#This Row],[ReportDate]],"mmm")</f>
        <v>Jul</v>
      </c>
      <c r="Q4355" s="29">
        <f>Table1[[#This Row],[TotalDeaths]]/Table1[[#This Row],[TotalCases]]</f>
        <v>3.4957633574604928E-2</v>
      </c>
    </row>
    <row r="4356" spans="1:17" ht="14.4" x14ac:dyDescent="0.3">
      <c r="A4356" s="5" t="s">
        <v>6577</v>
      </c>
      <c r="B4356" s="5" t="s">
        <v>2170</v>
      </c>
      <c r="C4356" s="5" t="s">
        <v>2178</v>
      </c>
      <c r="D4356" s="5" t="s">
        <v>2179</v>
      </c>
      <c r="E4356" s="32">
        <v>44078</v>
      </c>
      <c r="F4356" s="5">
        <v>4849</v>
      </c>
      <c r="G4356" s="5">
        <v>187</v>
      </c>
      <c r="H4356" s="5">
        <v>4996</v>
      </c>
      <c r="I4356" s="5">
        <v>989355</v>
      </c>
      <c r="J4356" s="5">
        <v>34603</v>
      </c>
      <c r="K4356" s="5">
        <v>3409</v>
      </c>
      <c r="L4356" s="5">
        <v>87282</v>
      </c>
      <c r="M4356" s="5">
        <v>12648</v>
      </c>
      <c r="N4356" s="5">
        <v>213000000</v>
      </c>
      <c r="O4356" s="5">
        <f>YEAR(Table1[[#This Row],[ReportDate]])</f>
        <v>2020</v>
      </c>
      <c r="P4356" s="5" t="str">
        <f>TEXT(Table1[[#This Row],[ReportDate]],"mmm")</f>
        <v>Sep</v>
      </c>
      <c r="Q4356" s="29">
        <f>Table1[[#This Row],[TotalDeaths]]/Table1[[#This Row],[TotalCases]]</f>
        <v>3.4975312198351448E-2</v>
      </c>
    </row>
    <row r="4357" spans="1:17" ht="14.4" x14ac:dyDescent="0.3">
      <c r="A4357" s="5" t="s">
        <v>6578</v>
      </c>
      <c r="B4357" s="5" t="s">
        <v>2186</v>
      </c>
      <c r="C4357" s="5" t="s">
        <v>2187</v>
      </c>
      <c r="D4357" s="5" t="s">
        <v>2188</v>
      </c>
      <c r="E4357" s="32">
        <v>44440</v>
      </c>
      <c r="F4357" s="5">
        <v>4501</v>
      </c>
      <c r="G4357" s="5">
        <v>22</v>
      </c>
      <c r="H4357" s="5">
        <v>4923</v>
      </c>
      <c r="I4357" s="5">
        <v>993856</v>
      </c>
      <c r="J4357" s="5">
        <v>34625</v>
      </c>
      <c r="K4357" s="5">
        <v>8332</v>
      </c>
      <c r="L4357" s="5">
        <v>49511</v>
      </c>
      <c r="M4357" s="5">
        <v>8116</v>
      </c>
      <c r="N4357" s="5">
        <v>68000000</v>
      </c>
      <c r="O4357" s="5">
        <f>YEAR(Table1[[#This Row],[ReportDate]])</f>
        <v>2021</v>
      </c>
      <c r="P4357" s="5" t="str">
        <f>TEXT(Table1[[#This Row],[ReportDate]],"mmm")</f>
        <v>Sep</v>
      </c>
      <c r="Q4357" s="29">
        <f>Table1[[#This Row],[TotalDeaths]]/Table1[[#This Row],[TotalCases]]</f>
        <v>3.48390511301436E-2</v>
      </c>
    </row>
    <row r="4358" spans="1:17" ht="14.4" x14ac:dyDescent="0.3">
      <c r="A4358" s="5" t="s">
        <v>6579</v>
      </c>
      <c r="B4358" s="5" t="s">
        <v>2167</v>
      </c>
      <c r="C4358" s="5" t="s">
        <v>2168</v>
      </c>
      <c r="D4358" s="5" t="s">
        <v>2168</v>
      </c>
      <c r="E4358" s="32">
        <v>44244</v>
      </c>
      <c r="F4358" s="5">
        <v>3961</v>
      </c>
      <c r="G4358" s="5">
        <v>168</v>
      </c>
      <c r="H4358" s="5">
        <v>738</v>
      </c>
      <c r="I4358" s="5">
        <v>997817</v>
      </c>
      <c r="J4358" s="5">
        <v>34793</v>
      </c>
      <c r="K4358" s="5">
        <v>9070</v>
      </c>
      <c r="L4358" s="5">
        <v>31688</v>
      </c>
      <c r="M4358" s="5">
        <v>18966</v>
      </c>
      <c r="N4358" s="5">
        <v>83000000</v>
      </c>
      <c r="O4358" s="5">
        <f>YEAR(Table1[[#This Row],[ReportDate]])</f>
        <v>2021</v>
      </c>
      <c r="P4358" s="5" t="str">
        <f>TEXT(Table1[[#This Row],[ReportDate]],"mmm")</f>
        <v>Feb</v>
      </c>
      <c r="Q4358" s="29">
        <f>Table1[[#This Row],[TotalDeaths]]/Table1[[#This Row],[TotalCases]]</f>
        <v>3.4869119287404403E-2</v>
      </c>
    </row>
    <row r="4359" spans="1:17" ht="14.4" x14ac:dyDescent="0.3">
      <c r="A4359" s="5" t="s">
        <v>6580</v>
      </c>
      <c r="B4359" s="5" t="s">
        <v>2167</v>
      </c>
      <c r="C4359" s="5" t="s">
        <v>2168</v>
      </c>
      <c r="D4359" s="5" t="s">
        <v>2168</v>
      </c>
      <c r="E4359" s="32">
        <v>43855</v>
      </c>
      <c r="F4359" s="5">
        <v>1069</v>
      </c>
      <c r="G4359" s="5">
        <v>57</v>
      </c>
      <c r="H4359" s="5">
        <v>2700</v>
      </c>
      <c r="I4359" s="5">
        <v>998886</v>
      </c>
      <c r="J4359" s="5">
        <v>34850</v>
      </c>
      <c r="K4359" s="5">
        <v>11770</v>
      </c>
      <c r="L4359" s="5">
        <v>12828</v>
      </c>
      <c r="M4359" s="5">
        <v>4791</v>
      </c>
      <c r="N4359" s="5">
        <v>83000000</v>
      </c>
      <c r="O4359" s="5">
        <f>YEAR(Table1[[#This Row],[ReportDate]])</f>
        <v>2020</v>
      </c>
      <c r="P4359" s="5" t="str">
        <f>TEXT(Table1[[#This Row],[ReportDate]],"mmm")</f>
        <v>Jan</v>
      </c>
      <c r="Q4359" s="29">
        <f>Table1[[#This Row],[TotalDeaths]]/Table1[[#This Row],[TotalCases]]</f>
        <v>3.4888866196943397E-2</v>
      </c>
    </row>
    <row r="4360" spans="1:17" ht="14.4" x14ac:dyDescent="0.3">
      <c r="A4360" s="5" t="s">
        <v>6581</v>
      </c>
      <c r="B4360" s="5" t="s">
        <v>2167</v>
      </c>
      <c r="C4360" s="5" t="s">
        <v>2318</v>
      </c>
      <c r="D4360" s="5" t="s">
        <v>2319</v>
      </c>
      <c r="E4360" s="32">
        <v>44114</v>
      </c>
      <c r="F4360" s="5">
        <v>4017</v>
      </c>
      <c r="G4360" s="5">
        <v>7</v>
      </c>
      <c r="H4360" s="5">
        <v>3723</v>
      </c>
      <c r="I4360" s="5">
        <v>2903</v>
      </c>
      <c r="J4360" s="5">
        <v>34857</v>
      </c>
      <c r="K4360" s="5">
        <v>15493</v>
      </c>
      <c r="L4360" s="5">
        <v>28119</v>
      </c>
      <c r="M4360" s="5">
        <v>18126</v>
      </c>
      <c r="N4360" s="5">
        <v>83000000</v>
      </c>
      <c r="O4360" s="5">
        <f>YEAR(Table1[[#This Row],[ReportDate]])</f>
        <v>2020</v>
      </c>
      <c r="P4360" s="5" t="str">
        <f>TEXT(Table1[[#This Row],[ReportDate]],"mmm")</f>
        <v>Oct</v>
      </c>
      <c r="Q4360" s="29">
        <f>Table1[[#This Row],[TotalDeaths]]/Table1[[#This Row],[TotalCases]]</f>
        <v>12.007233895969687</v>
      </c>
    </row>
    <row r="4361" spans="1:17" ht="14.4" x14ac:dyDescent="0.3">
      <c r="A4361" s="5" t="s">
        <v>6582</v>
      </c>
      <c r="B4361" s="5" t="s">
        <v>2170</v>
      </c>
      <c r="C4361" s="5" t="s">
        <v>2232</v>
      </c>
      <c r="D4361" s="5" t="s">
        <v>2233</v>
      </c>
      <c r="E4361" s="32">
        <v>44279</v>
      </c>
      <c r="F4361" s="5">
        <v>4844</v>
      </c>
      <c r="G4361" s="5">
        <v>115</v>
      </c>
      <c r="H4361" s="5">
        <v>657</v>
      </c>
      <c r="I4361" s="5">
        <v>7747</v>
      </c>
      <c r="J4361" s="5">
        <v>34972</v>
      </c>
      <c r="K4361" s="5">
        <v>16150</v>
      </c>
      <c r="L4361" s="5">
        <v>87192</v>
      </c>
      <c r="M4361" s="5">
        <v>734</v>
      </c>
      <c r="N4361" s="5">
        <v>213000000</v>
      </c>
      <c r="O4361" s="5">
        <f>YEAR(Table1[[#This Row],[ReportDate]])</f>
        <v>2021</v>
      </c>
      <c r="P4361" s="5" t="str">
        <f>TEXT(Table1[[#This Row],[ReportDate]],"mmm")</f>
        <v>Mar</v>
      </c>
      <c r="Q4361" s="29">
        <f>Table1[[#This Row],[TotalDeaths]]/Table1[[#This Row],[TotalCases]]</f>
        <v>4.5142635859042208</v>
      </c>
    </row>
    <row r="4362" spans="1:17" ht="14.4" x14ac:dyDescent="0.3">
      <c r="A4362" s="5" t="s">
        <v>6583</v>
      </c>
      <c r="B4362" s="5" t="s">
        <v>2191</v>
      </c>
      <c r="C4362" s="5" t="s">
        <v>2192</v>
      </c>
      <c r="D4362" s="5" t="s">
        <v>2193</v>
      </c>
      <c r="E4362" s="32">
        <v>44131</v>
      </c>
      <c r="F4362" s="5">
        <v>3591</v>
      </c>
      <c r="G4362" s="5">
        <v>50</v>
      </c>
      <c r="H4362" s="5">
        <v>2726</v>
      </c>
      <c r="I4362" s="5">
        <v>11338</v>
      </c>
      <c r="J4362" s="5">
        <v>35022</v>
      </c>
      <c r="K4362" s="5">
        <v>18876</v>
      </c>
      <c r="L4362" s="5">
        <v>35910</v>
      </c>
      <c r="M4362" s="5">
        <v>11351</v>
      </c>
      <c r="N4362" s="5">
        <v>331000000</v>
      </c>
      <c r="O4362" s="5">
        <f>YEAR(Table1[[#This Row],[ReportDate]])</f>
        <v>2020</v>
      </c>
      <c r="P4362" s="5" t="str">
        <f>TEXT(Table1[[#This Row],[ReportDate]],"mmm")</f>
        <v>Oct</v>
      </c>
      <c r="Q4362" s="29">
        <f>Table1[[#This Row],[TotalDeaths]]/Table1[[#This Row],[TotalCases]]</f>
        <v>3.0889045687070031</v>
      </c>
    </row>
    <row r="4363" spans="1:17" ht="14.4" x14ac:dyDescent="0.3">
      <c r="A4363" s="5" t="s">
        <v>6584</v>
      </c>
      <c r="B4363" s="5" t="s">
        <v>2170</v>
      </c>
      <c r="C4363" s="5" t="s">
        <v>2232</v>
      </c>
      <c r="D4363" s="5" t="s">
        <v>2233</v>
      </c>
      <c r="E4363" s="32">
        <v>43898</v>
      </c>
      <c r="F4363" s="5">
        <v>2819</v>
      </c>
      <c r="G4363" s="5">
        <v>188</v>
      </c>
      <c r="H4363" s="5">
        <v>1109</v>
      </c>
      <c r="I4363" s="5">
        <v>14157</v>
      </c>
      <c r="J4363" s="5">
        <v>35210</v>
      </c>
      <c r="K4363" s="5">
        <v>19985</v>
      </c>
      <c r="L4363" s="5">
        <v>31009</v>
      </c>
      <c r="M4363" s="5">
        <v>52</v>
      </c>
      <c r="N4363" s="5">
        <v>213000000</v>
      </c>
      <c r="O4363" s="5">
        <f>YEAR(Table1[[#This Row],[ReportDate]])</f>
        <v>2020</v>
      </c>
      <c r="P4363" s="5" t="str">
        <f>TEXT(Table1[[#This Row],[ReportDate]],"mmm")</f>
        <v>Mar</v>
      </c>
      <c r="Q4363" s="29">
        <f>Table1[[#This Row],[TotalDeaths]]/Table1[[#This Row],[TotalCases]]</f>
        <v>2.4871088507452144</v>
      </c>
    </row>
    <row r="4364" spans="1:17" ht="14.4" x14ac:dyDescent="0.3">
      <c r="A4364" s="5" t="s">
        <v>6585</v>
      </c>
      <c r="B4364" s="5" t="s">
        <v>2167</v>
      </c>
      <c r="C4364" s="5" t="s">
        <v>2235</v>
      </c>
      <c r="D4364" s="5" t="s">
        <v>2235</v>
      </c>
      <c r="E4364" s="32">
        <v>43837</v>
      </c>
      <c r="F4364" s="5">
        <v>2285</v>
      </c>
      <c r="G4364" s="5">
        <v>0</v>
      </c>
      <c r="H4364" s="5">
        <v>3212</v>
      </c>
      <c r="I4364" s="5">
        <v>16442</v>
      </c>
      <c r="J4364" s="5">
        <v>35210</v>
      </c>
      <c r="K4364" s="5">
        <v>23197</v>
      </c>
      <c r="L4364" s="5">
        <v>27420</v>
      </c>
      <c r="M4364" s="5">
        <v>18121</v>
      </c>
      <c r="N4364" s="5">
        <v>83000000</v>
      </c>
      <c r="O4364" s="5">
        <f>YEAR(Table1[[#This Row],[ReportDate]])</f>
        <v>2020</v>
      </c>
      <c r="P4364" s="5" t="str">
        <f>TEXT(Table1[[#This Row],[ReportDate]],"mmm")</f>
        <v>Jan</v>
      </c>
      <c r="Q4364" s="29">
        <f>Table1[[#This Row],[TotalDeaths]]/Table1[[#This Row],[TotalCases]]</f>
        <v>2.1414669748205815</v>
      </c>
    </row>
    <row r="4365" spans="1:17" ht="14.4" x14ac:dyDescent="0.3">
      <c r="A4365" s="5" t="s">
        <v>6586</v>
      </c>
      <c r="B4365" s="5" t="s">
        <v>2170</v>
      </c>
      <c r="C4365" s="5" t="s">
        <v>2171</v>
      </c>
      <c r="D4365" s="5" t="s">
        <v>2265</v>
      </c>
      <c r="E4365" s="32">
        <v>43967</v>
      </c>
      <c r="F4365" s="5">
        <v>2035</v>
      </c>
      <c r="G4365" s="5">
        <v>119</v>
      </c>
      <c r="H4365" s="5">
        <v>2164</v>
      </c>
      <c r="I4365" s="5">
        <v>18477</v>
      </c>
      <c r="J4365" s="5">
        <v>35329</v>
      </c>
      <c r="K4365" s="5">
        <v>25361</v>
      </c>
      <c r="L4365" s="5">
        <v>30525</v>
      </c>
      <c r="M4365" s="5">
        <v>14018</v>
      </c>
      <c r="N4365" s="5">
        <v>213000000</v>
      </c>
      <c r="O4365" s="5">
        <f>YEAR(Table1[[#This Row],[ReportDate]])</f>
        <v>2020</v>
      </c>
      <c r="P4365" s="5" t="str">
        <f>TEXT(Table1[[#This Row],[ReportDate]],"mmm")</f>
        <v>May</v>
      </c>
      <c r="Q4365" s="29">
        <f>Table1[[#This Row],[TotalDeaths]]/Table1[[#This Row],[TotalCases]]</f>
        <v>1.9120528224278832</v>
      </c>
    </row>
    <row r="4366" spans="1:17" ht="14.4" x14ac:dyDescent="0.3">
      <c r="A4366" s="5" t="s">
        <v>6587</v>
      </c>
      <c r="B4366" s="5" t="s">
        <v>2167</v>
      </c>
      <c r="C4366" s="5" t="s">
        <v>2318</v>
      </c>
      <c r="D4366" s="5" t="s">
        <v>2418</v>
      </c>
      <c r="E4366" s="32">
        <v>43994</v>
      </c>
      <c r="F4366" s="5">
        <v>1190</v>
      </c>
      <c r="G4366" s="5">
        <v>29</v>
      </c>
      <c r="H4366" s="5">
        <v>146</v>
      </c>
      <c r="I4366" s="5">
        <v>19667</v>
      </c>
      <c r="J4366" s="5">
        <v>35358</v>
      </c>
      <c r="K4366" s="5">
        <v>25507</v>
      </c>
      <c r="L4366" s="5">
        <v>22610</v>
      </c>
      <c r="M4366" s="5">
        <v>3996</v>
      </c>
      <c r="N4366" s="5">
        <v>83000000</v>
      </c>
      <c r="O4366" s="5">
        <f>YEAR(Table1[[#This Row],[ReportDate]])</f>
        <v>2020</v>
      </c>
      <c r="P4366" s="5" t="str">
        <f>TEXT(Table1[[#This Row],[ReportDate]],"mmm")</f>
        <v>Jun</v>
      </c>
      <c r="Q4366" s="29">
        <f>Table1[[#This Row],[TotalDeaths]]/Table1[[#This Row],[TotalCases]]</f>
        <v>1.7978339350180506</v>
      </c>
    </row>
    <row r="4367" spans="1:17" ht="14.4" x14ac:dyDescent="0.3">
      <c r="A4367" s="5" t="s">
        <v>6588</v>
      </c>
      <c r="B4367" s="5" t="s">
        <v>2174</v>
      </c>
      <c r="C4367" s="5" t="s">
        <v>2201</v>
      </c>
      <c r="D4367" s="5" t="s">
        <v>2261</v>
      </c>
      <c r="E4367" s="32">
        <v>43913</v>
      </c>
      <c r="F4367" s="5">
        <v>1399</v>
      </c>
      <c r="G4367" s="5">
        <v>16</v>
      </c>
      <c r="H4367" s="5">
        <v>4055</v>
      </c>
      <c r="I4367" s="5">
        <v>21066</v>
      </c>
      <c r="J4367" s="5">
        <v>35374</v>
      </c>
      <c r="K4367" s="5">
        <v>29562</v>
      </c>
      <c r="L4367" s="5">
        <v>11192</v>
      </c>
      <c r="M4367" s="5">
        <v>18348</v>
      </c>
      <c r="N4367" s="5">
        <v>1380000000</v>
      </c>
      <c r="O4367" s="5">
        <f>YEAR(Table1[[#This Row],[ReportDate]])</f>
        <v>2020</v>
      </c>
      <c r="P4367" s="5" t="str">
        <f>TEXT(Table1[[#This Row],[ReportDate]],"mmm")</f>
        <v>Mar</v>
      </c>
      <c r="Q4367" s="29">
        <f>Table1[[#This Row],[TotalDeaths]]/Table1[[#This Row],[TotalCases]]</f>
        <v>1.6791987088198994</v>
      </c>
    </row>
    <row r="4368" spans="1:17" ht="14.4" x14ac:dyDescent="0.3">
      <c r="A4368" s="5" t="s">
        <v>6589</v>
      </c>
      <c r="B4368" s="5" t="s">
        <v>2174</v>
      </c>
      <c r="C4368" s="5" t="s">
        <v>2175</v>
      </c>
      <c r="D4368" s="5" t="s">
        <v>2176</v>
      </c>
      <c r="E4368" s="32">
        <v>44480</v>
      </c>
      <c r="F4368" s="5">
        <v>3740</v>
      </c>
      <c r="G4368" s="5">
        <v>150</v>
      </c>
      <c r="H4368" s="5">
        <v>4631</v>
      </c>
      <c r="I4368" s="5">
        <v>24806</v>
      </c>
      <c r="J4368" s="5">
        <v>35524</v>
      </c>
      <c r="K4368" s="5">
        <v>34193</v>
      </c>
      <c r="L4368" s="5">
        <v>33660</v>
      </c>
      <c r="M4368" s="5">
        <v>4968</v>
      </c>
      <c r="N4368" s="5">
        <v>1380000000</v>
      </c>
      <c r="O4368" s="5">
        <f>YEAR(Table1[[#This Row],[ReportDate]])</f>
        <v>2021</v>
      </c>
      <c r="P4368" s="5" t="str">
        <f>TEXT(Table1[[#This Row],[ReportDate]],"mmm")</f>
        <v>Oct</v>
      </c>
      <c r="Q4368" s="29">
        <f>Table1[[#This Row],[TotalDeaths]]/Table1[[#This Row],[TotalCases]]</f>
        <v>1.4320728855921954</v>
      </c>
    </row>
    <row r="4369" spans="1:17" ht="14.4" x14ac:dyDescent="0.3">
      <c r="A4369" s="5" t="s">
        <v>6590</v>
      </c>
      <c r="B4369" s="5" t="s">
        <v>2186</v>
      </c>
      <c r="C4369" s="5" t="s">
        <v>2187</v>
      </c>
      <c r="D4369" s="5" t="s">
        <v>2188</v>
      </c>
      <c r="E4369" s="32">
        <v>44250</v>
      </c>
      <c r="F4369" s="5">
        <v>2248</v>
      </c>
      <c r="G4369" s="5">
        <v>101</v>
      </c>
      <c r="H4369" s="5">
        <v>3229</v>
      </c>
      <c r="I4369" s="5">
        <v>27054</v>
      </c>
      <c r="J4369" s="5">
        <v>35625</v>
      </c>
      <c r="K4369" s="5">
        <v>37422</v>
      </c>
      <c r="L4369" s="5">
        <v>22480</v>
      </c>
      <c r="M4369" s="5">
        <v>11061</v>
      </c>
      <c r="N4369" s="5">
        <v>68000000</v>
      </c>
      <c r="O4369" s="5">
        <f>YEAR(Table1[[#This Row],[ReportDate]])</f>
        <v>2021</v>
      </c>
      <c r="P4369" s="5" t="str">
        <f>TEXT(Table1[[#This Row],[ReportDate]],"mmm")</f>
        <v>Feb</v>
      </c>
      <c r="Q4369" s="29">
        <f>Table1[[#This Row],[TotalDeaths]]/Table1[[#This Row],[TotalCases]]</f>
        <v>1.3168108227988466</v>
      </c>
    </row>
    <row r="4370" spans="1:17" ht="14.4" x14ac:dyDescent="0.3">
      <c r="A4370" s="5" t="s">
        <v>6591</v>
      </c>
      <c r="B4370" s="5" t="s">
        <v>2191</v>
      </c>
      <c r="C4370" s="5" t="s">
        <v>2192</v>
      </c>
      <c r="D4370" s="5" t="s">
        <v>2193</v>
      </c>
      <c r="E4370" s="32">
        <v>43903</v>
      </c>
      <c r="F4370" s="5">
        <v>2793</v>
      </c>
      <c r="G4370" s="5">
        <v>121</v>
      </c>
      <c r="H4370" s="5">
        <v>4514</v>
      </c>
      <c r="I4370" s="5">
        <v>29847</v>
      </c>
      <c r="J4370" s="5">
        <v>35746</v>
      </c>
      <c r="K4370" s="5">
        <v>41936</v>
      </c>
      <c r="L4370" s="5">
        <v>13965</v>
      </c>
      <c r="M4370" s="5">
        <v>13555</v>
      </c>
      <c r="N4370" s="5">
        <v>331000000</v>
      </c>
      <c r="O4370" s="5">
        <f>YEAR(Table1[[#This Row],[ReportDate]])</f>
        <v>2020</v>
      </c>
      <c r="P4370" s="5" t="str">
        <f>TEXT(Table1[[#This Row],[ReportDate]],"mmm")</f>
        <v>Mar</v>
      </c>
      <c r="Q4370" s="29">
        <f>Table1[[#This Row],[TotalDeaths]]/Table1[[#This Row],[TotalCases]]</f>
        <v>1.19764130398365</v>
      </c>
    </row>
    <row r="4371" spans="1:17" ht="14.4" x14ac:dyDescent="0.3">
      <c r="A4371" s="5" t="s">
        <v>6592</v>
      </c>
      <c r="B4371" s="5" t="s">
        <v>2174</v>
      </c>
      <c r="C4371" s="5" t="s">
        <v>27</v>
      </c>
      <c r="D4371" s="5" t="s">
        <v>27</v>
      </c>
      <c r="E4371" s="32">
        <v>44067</v>
      </c>
      <c r="F4371" s="5">
        <v>723</v>
      </c>
      <c r="G4371" s="5">
        <v>151</v>
      </c>
      <c r="H4371" s="5">
        <v>2618</v>
      </c>
      <c r="I4371" s="5">
        <v>30570</v>
      </c>
      <c r="J4371" s="5">
        <v>35897</v>
      </c>
      <c r="K4371" s="5">
        <v>44554</v>
      </c>
      <c r="L4371" s="5">
        <v>11568</v>
      </c>
      <c r="M4371" s="5">
        <v>4733</v>
      </c>
      <c r="N4371" s="5">
        <v>1380000000</v>
      </c>
      <c r="O4371" s="5">
        <f>YEAR(Table1[[#This Row],[ReportDate]])</f>
        <v>2020</v>
      </c>
      <c r="P4371" s="5" t="str">
        <f>TEXT(Table1[[#This Row],[ReportDate]],"mmm")</f>
        <v>Aug</v>
      </c>
      <c r="Q4371" s="29">
        <f>Table1[[#This Row],[TotalDeaths]]/Table1[[#This Row],[TotalCases]]</f>
        <v>1.1742558063460908</v>
      </c>
    </row>
    <row r="4372" spans="1:17" ht="14.4" x14ac:dyDescent="0.3">
      <c r="A4372" s="5" t="s">
        <v>6593</v>
      </c>
      <c r="B4372" s="5" t="s">
        <v>2167</v>
      </c>
      <c r="C4372" s="5" t="s">
        <v>2181</v>
      </c>
      <c r="D4372" s="5" t="s">
        <v>2252</v>
      </c>
      <c r="E4372" s="32">
        <v>43876</v>
      </c>
      <c r="F4372" s="5">
        <v>1441</v>
      </c>
      <c r="G4372" s="5">
        <v>85</v>
      </c>
      <c r="H4372" s="5">
        <v>3600</v>
      </c>
      <c r="I4372" s="5">
        <v>32011</v>
      </c>
      <c r="J4372" s="5">
        <v>35982</v>
      </c>
      <c r="K4372" s="5">
        <v>48154</v>
      </c>
      <c r="L4372" s="5">
        <v>18733</v>
      </c>
      <c r="M4372" s="5">
        <v>8904</v>
      </c>
      <c r="N4372" s="5">
        <v>83000000</v>
      </c>
      <c r="O4372" s="5">
        <f>YEAR(Table1[[#This Row],[ReportDate]])</f>
        <v>2020</v>
      </c>
      <c r="P4372" s="5" t="str">
        <f>TEXT(Table1[[#This Row],[ReportDate]],"mmm")</f>
        <v>Feb</v>
      </c>
      <c r="Q4372" s="29">
        <f>Table1[[#This Row],[TotalDeaths]]/Table1[[#This Row],[TotalCases]]</f>
        <v>1.1240511074318202</v>
      </c>
    </row>
    <row r="4373" spans="1:17" ht="14.4" x14ac:dyDescent="0.3">
      <c r="A4373" s="5" t="s">
        <v>6594</v>
      </c>
      <c r="B4373" s="5" t="s">
        <v>2170</v>
      </c>
      <c r="C4373" s="5" t="s">
        <v>2171</v>
      </c>
      <c r="D4373" s="5" t="s">
        <v>2172</v>
      </c>
      <c r="E4373" s="32">
        <v>44448</v>
      </c>
      <c r="F4373" s="5">
        <v>4820</v>
      </c>
      <c r="G4373" s="5">
        <v>68</v>
      </c>
      <c r="H4373" s="5">
        <v>3375</v>
      </c>
      <c r="I4373" s="5">
        <v>36831</v>
      </c>
      <c r="J4373" s="5">
        <v>36050</v>
      </c>
      <c r="K4373" s="5">
        <v>51529</v>
      </c>
      <c r="L4373" s="5">
        <v>33740</v>
      </c>
      <c r="M4373" s="5">
        <v>12339</v>
      </c>
      <c r="N4373" s="5">
        <v>213000000</v>
      </c>
      <c r="O4373" s="5">
        <f>YEAR(Table1[[#This Row],[ReportDate]])</f>
        <v>2021</v>
      </c>
      <c r="P4373" s="5" t="str">
        <f>TEXT(Table1[[#This Row],[ReportDate]],"mmm")</f>
        <v>Sep</v>
      </c>
      <c r="Q4373" s="29">
        <f>Table1[[#This Row],[TotalDeaths]]/Table1[[#This Row],[TotalCases]]</f>
        <v>0.97879503678966084</v>
      </c>
    </row>
    <row r="4374" spans="1:17" ht="14.4" x14ac:dyDescent="0.3">
      <c r="A4374" s="5" t="s">
        <v>6595</v>
      </c>
      <c r="B4374" s="5" t="s">
        <v>2170</v>
      </c>
      <c r="C4374" s="5" t="s">
        <v>2178</v>
      </c>
      <c r="D4374" s="5" t="s">
        <v>2179</v>
      </c>
      <c r="E4374" s="32">
        <v>44092</v>
      </c>
      <c r="F4374" s="5">
        <v>86</v>
      </c>
      <c r="G4374" s="5">
        <v>88</v>
      </c>
      <c r="H4374" s="5">
        <v>3638</v>
      </c>
      <c r="I4374" s="5">
        <v>36917</v>
      </c>
      <c r="J4374" s="5">
        <v>36138</v>
      </c>
      <c r="K4374" s="5">
        <v>55167</v>
      </c>
      <c r="L4374" s="5">
        <v>516</v>
      </c>
      <c r="M4374" s="5">
        <v>6127</v>
      </c>
      <c r="N4374" s="5">
        <v>213000000</v>
      </c>
      <c r="O4374" s="5">
        <f>YEAR(Table1[[#This Row],[ReportDate]])</f>
        <v>2020</v>
      </c>
      <c r="P4374" s="5" t="str">
        <f>TEXT(Table1[[#This Row],[ReportDate]],"mmm")</f>
        <v>Sep</v>
      </c>
      <c r="Q4374" s="29">
        <f>Table1[[#This Row],[TotalDeaths]]/Table1[[#This Row],[TotalCases]]</f>
        <v>0.97889861039629444</v>
      </c>
    </row>
    <row r="4375" spans="1:17" ht="14.4" x14ac:dyDescent="0.3">
      <c r="A4375" s="5" t="s">
        <v>6596</v>
      </c>
      <c r="B4375" s="5" t="s">
        <v>2186</v>
      </c>
      <c r="C4375" s="5" t="s">
        <v>2237</v>
      </c>
      <c r="D4375" s="5" t="s">
        <v>2270</v>
      </c>
      <c r="E4375" s="32">
        <v>44006</v>
      </c>
      <c r="F4375" s="5">
        <v>4149</v>
      </c>
      <c r="G4375" s="5">
        <v>179</v>
      </c>
      <c r="H4375" s="5">
        <v>2317</v>
      </c>
      <c r="I4375" s="5">
        <v>41066</v>
      </c>
      <c r="J4375" s="5">
        <v>36317</v>
      </c>
      <c r="K4375" s="5">
        <v>57484</v>
      </c>
      <c r="L4375" s="5">
        <v>62235</v>
      </c>
      <c r="M4375" s="5">
        <v>12689</v>
      </c>
      <c r="N4375" s="5">
        <v>68000000</v>
      </c>
      <c r="O4375" s="5">
        <f>YEAR(Table1[[#This Row],[ReportDate]])</f>
        <v>2020</v>
      </c>
      <c r="P4375" s="5" t="str">
        <f>TEXT(Table1[[#This Row],[ReportDate]],"mmm")</f>
        <v>Jun</v>
      </c>
      <c r="Q4375" s="29">
        <f>Table1[[#This Row],[TotalDeaths]]/Table1[[#This Row],[TotalCases]]</f>
        <v>0.88435688891053421</v>
      </c>
    </row>
    <row r="4376" spans="1:17" ht="14.4" x14ac:dyDescent="0.3">
      <c r="A4376" s="5" t="s">
        <v>6597</v>
      </c>
      <c r="B4376" s="5" t="s">
        <v>2170</v>
      </c>
      <c r="C4376" s="5" t="s">
        <v>2171</v>
      </c>
      <c r="D4376" s="5" t="s">
        <v>2172</v>
      </c>
      <c r="E4376" s="32">
        <v>43996</v>
      </c>
      <c r="F4376" s="5">
        <v>1751</v>
      </c>
      <c r="G4376" s="5">
        <v>70</v>
      </c>
      <c r="H4376" s="5">
        <v>921</v>
      </c>
      <c r="I4376" s="5">
        <v>42817</v>
      </c>
      <c r="J4376" s="5">
        <v>36387</v>
      </c>
      <c r="K4376" s="5">
        <v>58405</v>
      </c>
      <c r="L4376" s="5">
        <v>19261</v>
      </c>
      <c r="M4376" s="5">
        <v>5842</v>
      </c>
      <c r="N4376" s="5">
        <v>213000000</v>
      </c>
      <c r="O4376" s="5">
        <f>YEAR(Table1[[#This Row],[ReportDate]])</f>
        <v>2020</v>
      </c>
      <c r="P4376" s="5" t="str">
        <f>TEXT(Table1[[#This Row],[ReportDate]],"mmm")</f>
        <v>Jun</v>
      </c>
      <c r="Q4376" s="29">
        <f>Table1[[#This Row],[TotalDeaths]]/Table1[[#This Row],[TotalCases]]</f>
        <v>0.84982600369012307</v>
      </c>
    </row>
    <row r="4377" spans="1:17" ht="14.4" x14ac:dyDescent="0.3">
      <c r="A4377" s="5" t="s">
        <v>6598</v>
      </c>
      <c r="B4377" s="5" t="s">
        <v>2174</v>
      </c>
      <c r="C4377" s="5" t="s">
        <v>2175</v>
      </c>
      <c r="D4377" s="5" t="s">
        <v>2276</v>
      </c>
      <c r="E4377" s="32">
        <v>44487</v>
      </c>
      <c r="F4377" s="5">
        <v>3420</v>
      </c>
      <c r="G4377" s="5">
        <v>57</v>
      </c>
      <c r="H4377" s="5">
        <v>4787</v>
      </c>
      <c r="I4377" s="5">
        <v>46237</v>
      </c>
      <c r="J4377" s="5">
        <v>36444</v>
      </c>
      <c r="K4377" s="5">
        <v>63192</v>
      </c>
      <c r="L4377" s="5">
        <v>51300</v>
      </c>
      <c r="M4377" s="5">
        <v>7280</v>
      </c>
      <c r="N4377" s="5">
        <v>1380000000</v>
      </c>
      <c r="O4377" s="5">
        <f>YEAR(Table1[[#This Row],[ReportDate]])</f>
        <v>2021</v>
      </c>
      <c r="P4377" s="5" t="str">
        <f>TEXT(Table1[[#This Row],[ReportDate]],"mmm")</f>
        <v>Oct</v>
      </c>
      <c r="Q4377" s="29">
        <f>Table1[[#This Row],[TotalDeaths]]/Table1[[#This Row],[TotalCases]]</f>
        <v>0.78819992646581738</v>
      </c>
    </row>
    <row r="4378" spans="1:17" ht="14.4" x14ac:dyDescent="0.3">
      <c r="A4378" s="5" t="s">
        <v>6599</v>
      </c>
      <c r="B4378" s="5" t="s">
        <v>2170</v>
      </c>
      <c r="C4378" s="5" t="s">
        <v>2249</v>
      </c>
      <c r="D4378" s="5" t="s">
        <v>2250</v>
      </c>
      <c r="E4378" s="32">
        <v>44200</v>
      </c>
      <c r="F4378" s="5">
        <v>4837</v>
      </c>
      <c r="G4378" s="5">
        <v>149</v>
      </c>
      <c r="H4378" s="5">
        <v>4907</v>
      </c>
      <c r="I4378" s="5">
        <v>51074</v>
      </c>
      <c r="J4378" s="5">
        <v>36593</v>
      </c>
      <c r="K4378" s="5">
        <v>68099</v>
      </c>
      <c r="L4378" s="5">
        <v>72555</v>
      </c>
      <c r="M4378" s="5">
        <v>14558</v>
      </c>
      <c r="N4378" s="5">
        <v>213000000</v>
      </c>
      <c r="O4378" s="5">
        <f>YEAR(Table1[[#This Row],[ReportDate]])</f>
        <v>2021</v>
      </c>
      <c r="P4378" s="5" t="str">
        <f>TEXT(Table1[[#This Row],[ReportDate]],"mmm")</f>
        <v>Jan</v>
      </c>
      <c r="Q4378" s="29">
        <f>Table1[[#This Row],[TotalDeaths]]/Table1[[#This Row],[TotalCases]]</f>
        <v>0.7164702196812468</v>
      </c>
    </row>
    <row r="4379" spans="1:17" ht="14.4" x14ac:dyDescent="0.3">
      <c r="A4379" s="5" t="s">
        <v>6600</v>
      </c>
      <c r="B4379" s="5" t="s">
        <v>2174</v>
      </c>
      <c r="C4379" s="5" t="s">
        <v>27</v>
      </c>
      <c r="D4379" s="5" t="s">
        <v>27</v>
      </c>
      <c r="E4379" s="32">
        <v>43884</v>
      </c>
      <c r="F4379" s="5">
        <v>2483</v>
      </c>
      <c r="G4379" s="5">
        <v>58</v>
      </c>
      <c r="H4379" s="5">
        <v>3539</v>
      </c>
      <c r="I4379" s="5">
        <v>53557</v>
      </c>
      <c r="J4379" s="5">
        <v>36651</v>
      </c>
      <c r="K4379" s="5">
        <v>71638</v>
      </c>
      <c r="L4379" s="5">
        <v>44694</v>
      </c>
      <c r="M4379" s="5">
        <v>10209</v>
      </c>
      <c r="N4379" s="5">
        <v>1380000000</v>
      </c>
      <c r="O4379" s="5">
        <f>YEAR(Table1[[#This Row],[ReportDate]])</f>
        <v>2020</v>
      </c>
      <c r="P4379" s="5" t="str">
        <f>TEXT(Table1[[#This Row],[ReportDate]],"mmm")</f>
        <v>Feb</v>
      </c>
      <c r="Q4379" s="29">
        <f>Table1[[#This Row],[TotalDeaths]]/Table1[[#This Row],[TotalCases]]</f>
        <v>0.68433631458072708</v>
      </c>
    </row>
    <row r="4380" spans="1:17" ht="14.4" x14ac:dyDescent="0.3">
      <c r="A4380" s="5" t="s">
        <v>6601</v>
      </c>
      <c r="B4380" s="5" t="s">
        <v>2174</v>
      </c>
      <c r="C4380" s="5" t="s">
        <v>2175</v>
      </c>
      <c r="D4380" s="5" t="s">
        <v>2176</v>
      </c>
      <c r="E4380" s="32">
        <v>44520</v>
      </c>
      <c r="F4380" s="5">
        <v>3212</v>
      </c>
      <c r="G4380" s="5">
        <v>171</v>
      </c>
      <c r="H4380" s="5">
        <v>3890</v>
      </c>
      <c r="I4380" s="5">
        <v>56769</v>
      </c>
      <c r="J4380" s="5">
        <v>36822</v>
      </c>
      <c r="K4380" s="5">
        <v>75528</v>
      </c>
      <c r="L4380" s="5">
        <v>25696</v>
      </c>
      <c r="M4380" s="5">
        <v>6328</v>
      </c>
      <c r="N4380" s="5">
        <v>1380000000</v>
      </c>
      <c r="O4380" s="5">
        <f>YEAR(Table1[[#This Row],[ReportDate]])</f>
        <v>2021</v>
      </c>
      <c r="P4380" s="5" t="str">
        <f>TEXT(Table1[[#This Row],[ReportDate]],"mmm")</f>
        <v>Nov</v>
      </c>
      <c r="Q4380" s="29">
        <f>Table1[[#This Row],[TotalDeaths]]/Table1[[#This Row],[TotalCases]]</f>
        <v>0.64862865296200389</v>
      </c>
    </row>
    <row r="4381" spans="1:17" ht="14.4" x14ac:dyDescent="0.3">
      <c r="A4381" s="5" t="s">
        <v>6602</v>
      </c>
      <c r="B4381" s="5" t="s">
        <v>2191</v>
      </c>
      <c r="C4381" s="5" t="s">
        <v>2217</v>
      </c>
      <c r="D4381" s="5" t="s">
        <v>2230</v>
      </c>
      <c r="E4381" s="32">
        <v>44249</v>
      </c>
      <c r="F4381" s="5">
        <v>3922</v>
      </c>
      <c r="G4381" s="5">
        <v>36</v>
      </c>
      <c r="H4381" s="5">
        <v>4337</v>
      </c>
      <c r="I4381" s="5">
        <v>60691</v>
      </c>
      <c r="J4381" s="5">
        <v>36858</v>
      </c>
      <c r="K4381" s="5">
        <v>79865</v>
      </c>
      <c r="L4381" s="5">
        <v>31376</v>
      </c>
      <c r="M4381" s="5">
        <v>4491</v>
      </c>
      <c r="N4381" s="5">
        <v>331000000</v>
      </c>
      <c r="O4381" s="5">
        <f>YEAR(Table1[[#This Row],[ReportDate]])</f>
        <v>2021</v>
      </c>
      <c r="P4381" s="5" t="str">
        <f>TEXT(Table1[[#This Row],[ReportDate]],"mmm")</f>
        <v>Feb</v>
      </c>
      <c r="Q4381" s="29">
        <f>Table1[[#This Row],[TotalDeaths]]/Table1[[#This Row],[TotalCases]]</f>
        <v>0.60730586083603832</v>
      </c>
    </row>
    <row r="4382" spans="1:17" ht="14.4" x14ac:dyDescent="0.3">
      <c r="A4382" s="5" t="s">
        <v>6603</v>
      </c>
      <c r="B4382" s="5" t="s">
        <v>2186</v>
      </c>
      <c r="C4382" s="5" t="s">
        <v>2187</v>
      </c>
      <c r="D4382" s="5" t="s">
        <v>2188</v>
      </c>
      <c r="E4382" s="32">
        <v>44337</v>
      </c>
      <c r="F4382" s="5">
        <v>2489</v>
      </c>
      <c r="G4382" s="5">
        <v>161</v>
      </c>
      <c r="H4382" s="5">
        <v>4029</v>
      </c>
      <c r="I4382" s="5">
        <v>63180</v>
      </c>
      <c r="J4382" s="5">
        <v>37019</v>
      </c>
      <c r="K4382" s="5">
        <v>83894</v>
      </c>
      <c r="L4382" s="5">
        <v>34846</v>
      </c>
      <c r="M4382" s="5">
        <v>10552</v>
      </c>
      <c r="N4382" s="5">
        <v>68000000</v>
      </c>
      <c r="O4382" s="5">
        <f>YEAR(Table1[[#This Row],[ReportDate]])</f>
        <v>2021</v>
      </c>
      <c r="P4382" s="5" t="str">
        <f>TEXT(Table1[[#This Row],[ReportDate]],"mmm")</f>
        <v>May</v>
      </c>
      <c r="Q4382" s="29">
        <f>Table1[[#This Row],[TotalDeaths]]/Table1[[#This Row],[TotalCases]]</f>
        <v>0.585929091484647</v>
      </c>
    </row>
    <row r="4383" spans="1:17" ht="14.4" x14ac:dyDescent="0.3">
      <c r="A4383" s="5" t="s">
        <v>6604</v>
      </c>
      <c r="B4383" s="5" t="s">
        <v>2167</v>
      </c>
      <c r="C4383" s="5" t="s">
        <v>2181</v>
      </c>
      <c r="D4383" s="5" t="s">
        <v>2182</v>
      </c>
      <c r="E4383" s="32">
        <v>44171</v>
      </c>
      <c r="F4383" s="5">
        <v>1486</v>
      </c>
      <c r="G4383" s="5">
        <v>99</v>
      </c>
      <c r="H4383" s="5">
        <v>2978</v>
      </c>
      <c r="I4383" s="5">
        <v>64666</v>
      </c>
      <c r="J4383" s="5">
        <v>37118</v>
      </c>
      <c r="K4383" s="5">
        <v>86872</v>
      </c>
      <c r="L4383" s="5">
        <v>28234</v>
      </c>
      <c r="M4383" s="5">
        <v>17605</v>
      </c>
      <c r="N4383" s="5">
        <v>83000000</v>
      </c>
      <c r="O4383" s="5">
        <f>YEAR(Table1[[#This Row],[ReportDate]])</f>
        <v>2020</v>
      </c>
      <c r="P4383" s="5" t="str">
        <f>TEXT(Table1[[#This Row],[ReportDate]],"mmm")</f>
        <v>Dec</v>
      </c>
      <c r="Q4383" s="29">
        <f>Table1[[#This Row],[TotalDeaths]]/Table1[[#This Row],[TotalCases]]</f>
        <v>0.57399560820214646</v>
      </c>
    </row>
    <row r="4384" spans="1:17" ht="14.4" x14ac:dyDescent="0.3">
      <c r="A4384" s="5" t="s">
        <v>6605</v>
      </c>
      <c r="B4384" s="5" t="s">
        <v>2174</v>
      </c>
      <c r="C4384" s="5" t="s">
        <v>27</v>
      </c>
      <c r="D4384" s="5" t="s">
        <v>27</v>
      </c>
      <c r="E4384" s="32">
        <v>43957</v>
      </c>
      <c r="F4384" s="5">
        <v>3527</v>
      </c>
      <c r="G4384" s="5">
        <v>112</v>
      </c>
      <c r="H4384" s="5">
        <v>1087</v>
      </c>
      <c r="I4384" s="5">
        <v>68193</v>
      </c>
      <c r="J4384" s="5">
        <v>37230</v>
      </c>
      <c r="K4384" s="5">
        <v>87959</v>
      </c>
      <c r="L4384" s="5">
        <v>45851</v>
      </c>
      <c r="M4384" s="5">
        <v>8100</v>
      </c>
      <c r="N4384" s="5">
        <v>1380000000</v>
      </c>
      <c r="O4384" s="5">
        <f>YEAR(Table1[[#This Row],[ReportDate]])</f>
        <v>2020</v>
      </c>
      <c r="P4384" s="5" t="str">
        <f>TEXT(Table1[[#This Row],[ReportDate]],"mmm")</f>
        <v>May</v>
      </c>
      <c r="Q4384" s="29">
        <f>Table1[[#This Row],[TotalDeaths]]/Table1[[#This Row],[TotalCases]]</f>
        <v>0.54595046412388371</v>
      </c>
    </row>
    <row r="4385" spans="1:17" ht="14.4" x14ac:dyDescent="0.3">
      <c r="A4385" s="5" t="s">
        <v>6606</v>
      </c>
      <c r="B4385" s="5" t="s">
        <v>2186</v>
      </c>
      <c r="C4385" s="5" t="s">
        <v>2212</v>
      </c>
      <c r="D4385" s="5" t="s">
        <v>2213</v>
      </c>
      <c r="E4385" s="32">
        <v>44239</v>
      </c>
      <c r="F4385" s="5">
        <v>72</v>
      </c>
      <c r="G4385" s="5">
        <v>184</v>
      </c>
      <c r="H4385" s="5">
        <v>3166</v>
      </c>
      <c r="I4385" s="5">
        <v>68265</v>
      </c>
      <c r="J4385" s="5">
        <v>37414</v>
      </c>
      <c r="K4385" s="5">
        <v>91125</v>
      </c>
      <c r="L4385" s="5">
        <v>792</v>
      </c>
      <c r="M4385" s="5">
        <v>15430</v>
      </c>
      <c r="N4385" s="5">
        <v>68000000</v>
      </c>
      <c r="O4385" s="5">
        <f>YEAR(Table1[[#This Row],[ReportDate]])</f>
        <v>2021</v>
      </c>
      <c r="P4385" s="5" t="str">
        <f>TEXT(Table1[[#This Row],[ReportDate]],"mmm")</f>
        <v>Feb</v>
      </c>
      <c r="Q4385" s="29">
        <f>Table1[[#This Row],[TotalDeaths]]/Table1[[#This Row],[TotalCases]]</f>
        <v>0.54807002124075299</v>
      </c>
    </row>
    <row r="4386" spans="1:17" ht="14.4" x14ac:dyDescent="0.3">
      <c r="A4386" s="5" t="s">
        <v>6607</v>
      </c>
      <c r="B4386" s="5" t="s">
        <v>2167</v>
      </c>
      <c r="C4386" s="5" t="s">
        <v>2235</v>
      </c>
      <c r="D4386" s="5" t="s">
        <v>2235</v>
      </c>
      <c r="E4386" s="32">
        <v>44197</v>
      </c>
      <c r="F4386" s="5">
        <v>724</v>
      </c>
      <c r="G4386" s="5">
        <v>184</v>
      </c>
      <c r="H4386" s="5">
        <v>2096</v>
      </c>
      <c r="I4386" s="5">
        <v>68989</v>
      </c>
      <c r="J4386" s="5">
        <v>37598</v>
      </c>
      <c r="K4386" s="5">
        <v>93221</v>
      </c>
      <c r="L4386" s="5">
        <v>9412</v>
      </c>
      <c r="M4386" s="5">
        <v>4805</v>
      </c>
      <c r="N4386" s="5">
        <v>83000000</v>
      </c>
      <c r="O4386" s="5">
        <f>YEAR(Table1[[#This Row],[ReportDate]])</f>
        <v>2021</v>
      </c>
      <c r="P4386" s="5" t="str">
        <f>TEXT(Table1[[#This Row],[ReportDate]],"mmm")</f>
        <v>Jan</v>
      </c>
      <c r="Q4386" s="29">
        <f>Table1[[#This Row],[TotalDeaths]]/Table1[[#This Row],[TotalCases]]</f>
        <v>0.54498543246024733</v>
      </c>
    </row>
    <row r="4387" spans="1:17" ht="14.4" x14ac:dyDescent="0.3">
      <c r="A4387" s="5" t="s">
        <v>6608</v>
      </c>
      <c r="B4387" s="5" t="s">
        <v>2170</v>
      </c>
      <c r="C4387" s="5" t="s">
        <v>2178</v>
      </c>
      <c r="D4387" s="5" t="s">
        <v>2286</v>
      </c>
      <c r="E4387" s="32">
        <v>44101</v>
      </c>
      <c r="F4387" s="5">
        <v>3754</v>
      </c>
      <c r="G4387" s="5">
        <v>167</v>
      </c>
      <c r="H4387" s="5">
        <v>2192</v>
      </c>
      <c r="I4387" s="5">
        <v>72743</v>
      </c>
      <c r="J4387" s="5">
        <v>37765</v>
      </c>
      <c r="K4387" s="5">
        <v>95413</v>
      </c>
      <c r="L4387" s="5">
        <v>18770</v>
      </c>
      <c r="M4387" s="5">
        <v>18996</v>
      </c>
      <c r="N4387" s="5">
        <v>213000000</v>
      </c>
      <c r="O4387" s="5">
        <f>YEAR(Table1[[#This Row],[ReportDate]])</f>
        <v>2020</v>
      </c>
      <c r="P4387" s="5" t="str">
        <f>TEXT(Table1[[#This Row],[ReportDate]],"mmm")</f>
        <v>Sep</v>
      </c>
      <c r="Q4387" s="29">
        <f>Table1[[#This Row],[TotalDeaths]]/Table1[[#This Row],[TotalCases]]</f>
        <v>0.51915648241067869</v>
      </c>
    </row>
    <row r="4388" spans="1:17" ht="14.4" x14ac:dyDescent="0.3">
      <c r="A4388" s="5" t="s">
        <v>6609</v>
      </c>
      <c r="B4388" s="5" t="s">
        <v>2186</v>
      </c>
      <c r="C4388" s="5" t="s">
        <v>2204</v>
      </c>
      <c r="D4388" s="5" t="s">
        <v>2205</v>
      </c>
      <c r="E4388" s="32">
        <v>44474</v>
      </c>
      <c r="F4388" s="5">
        <v>2995</v>
      </c>
      <c r="G4388" s="5">
        <v>19</v>
      </c>
      <c r="H4388" s="5">
        <v>916</v>
      </c>
      <c r="I4388" s="5">
        <v>75738</v>
      </c>
      <c r="J4388" s="5">
        <v>37784</v>
      </c>
      <c r="K4388" s="5">
        <v>96329</v>
      </c>
      <c r="L4388" s="5">
        <v>20965</v>
      </c>
      <c r="M4388" s="5">
        <v>9748</v>
      </c>
      <c r="N4388" s="5">
        <v>68000000</v>
      </c>
      <c r="O4388" s="5">
        <f>YEAR(Table1[[#This Row],[ReportDate]])</f>
        <v>2021</v>
      </c>
      <c r="P4388" s="5" t="str">
        <f>TEXT(Table1[[#This Row],[ReportDate]],"mmm")</f>
        <v>Oct</v>
      </c>
      <c r="Q4388" s="29">
        <f>Table1[[#This Row],[TotalDeaths]]/Table1[[#This Row],[TotalCases]]</f>
        <v>0.49887771000026404</v>
      </c>
    </row>
    <row r="4389" spans="1:17" ht="14.4" x14ac:dyDescent="0.3">
      <c r="A4389" s="5" t="s">
        <v>6610</v>
      </c>
      <c r="B4389" s="5" t="s">
        <v>2186</v>
      </c>
      <c r="C4389" s="5" t="s">
        <v>2187</v>
      </c>
      <c r="D4389" s="5" t="s">
        <v>2188</v>
      </c>
      <c r="E4389" s="32">
        <v>44435</v>
      </c>
      <c r="F4389" s="5">
        <v>4365</v>
      </c>
      <c r="G4389" s="5">
        <v>16</v>
      </c>
      <c r="H4389" s="5">
        <v>4493</v>
      </c>
      <c r="I4389" s="5">
        <v>80103</v>
      </c>
      <c r="J4389" s="5">
        <v>37800</v>
      </c>
      <c r="K4389" s="5">
        <v>100822</v>
      </c>
      <c r="L4389" s="5">
        <v>61110</v>
      </c>
      <c r="M4389" s="5">
        <v>13151</v>
      </c>
      <c r="N4389" s="5">
        <v>68000000</v>
      </c>
      <c r="O4389" s="5">
        <f>YEAR(Table1[[#This Row],[ReportDate]])</f>
        <v>2021</v>
      </c>
      <c r="P4389" s="5" t="str">
        <f>TEXT(Table1[[#This Row],[ReportDate]],"mmm")</f>
        <v>Aug</v>
      </c>
      <c r="Q4389" s="29">
        <f>Table1[[#This Row],[TotalDeaths]]/Table1[[#This Row],[TotalCases]]</f>
        <v>0.47189243848544998</v>
      </c>
    </row>
    <row r="4390" spans="1:17" ht="14.4" x14ac:dyDescent="0.3">
      <c r="A4390" s="5" t="s">
        <v>6611</v>
      </c>
      <c r="B4390" s="5" t="s">
        <v>2186</v>
      </c>
      <c r="C4390" s="5" t="s">
        <v>2212</v>
      </c>
      <c r="D4390" s="5" t="s">
        <v>2306</v>
      </c>
      <c r="E4390" s="32">
        <v>44209</v>
      </c>
      <c r="F4390" s="5">
        <v>218</v>
      </c>
      <c r="G4390" s="5">
        <v>179</v>
      </c>
      <c r="H4390" s="5">
        <v>4866</v>
      </c>
      <c r="I4390" s="5">
        <v>80321</v>
      </c>
      <c r="J4390" s="5">
        <v>37979</v>
      </c>
      <c r="K4390" s="5">
        <v>105688</v>
      </c>
      <c r="L4390" s="5">
        <v>3270</v>
      </c>
      <c r="M4390" s="5">
        <v>3801</v>
      </c>
      <c r="N4390" s="5">
        <v>68000000</v>
      </c>
      <c r="O4390" s="5">
        <f>YEAR(Table1[[#This Row],[ReportDate]])</f>
        <v>2021</v>
      </c>
      <c r="P4390" s="5" t="str">
        <f>TEXT(Table1[[#This Row],[ReportDate]],"mmm")</f>
        <v>Jan</v>
      </c>
      <c r="Q4390" s="29">
        <f>Table1[[#This Row],[TotalDeaths]]/Table1[[#This Row],[TotalCases]]</f>
        <v>0.47284022858281149</v>
      </c>
    </row>
    <row r="4391" spans="1:17" ht="14.4" x14ac:dyDescent="0.3">
      <c r="A4391" s="5" t="s">
        <v>6612</v>
      </c>
      <c r="B4391" s="5" t="s">
        <v>2170</v>
      </c>
      <c r="C4391" s="5" t="s">
        <v>2178</v>
      </c>
      <c r="D4391" s="5" t="s">
        <v>2286</v>
      </c>
      <c r="E4391" s="32">
        <v>43903</v>
      </c>
      <c r="F4391" s="5">
        <v>546</v>
      </c>
      <c r="G4391" s="5">
        <v>3</v>
      </c>
      <c r="H4391" s="5">
        <v>4766</v>
      </c>
      <c r="I4391" s="5">
        <v>80867</v>
      </c>
      <c r="J4391" s="5">
        <v>37982</v>
      </c>
      <c r="K4391" s="5">
        <v>110454</v>
      </c>
      <c r="L4391" s="5">
        <v>7644</v>
      </c>
      <c r="M4391" s="5">
        <v>6526</v>
      </c>
      <c r="N4391" s="5">
        <v>213000000</v>
      </c>
      <c r="O4391" s="5">
        <f>YEAR(Table1[[#This Row],[ReportDate]])</f>
        <v>2020</v>
      </c>
      <c r="P4391" s="5" t="str">
        <f>TEXT(Table1[[#This Row],[ReportDate]],"mmm")</f>
        <v>Mar</v>
      </c>
      <c r="Q4391" s="29">
        <f>Table1[[#This Row],[TotalDeaths]]/Table1[[#This Row],[TotalCases]]</f>
        <v>0.46968479107670619</v>
      </c>
    </row>
    <row r="4392" spans="1:17" ht="14.4" x14ac:dyDescent="0.3">
      <c r="A4392" s="5" t="s">
        <v>6613</v>
      </c>
      <c r="B4392" s="5" t="s">
        <v>2170</v>
      </c>
      <c r="C4392" s="5" t="s">
        <v>2171</v>
      </c>
      <c r="D4392" s="5" t="s">
        <v>2172</v>
      </c>
      <c r="E4392" s="32">
        <v>44078</v>
      </c>
      <c r="F4392" s="5">
        <v>3729</v>
      </c>
      <c r="G4392" s="5">
        <v>190</v>
      </c>
      <c r="H4392" s="5">
        <v>427</v>
      </c>
      <c r="I4392" s="5">
        <v>84596</v>
      </c>
      <c r="J4392" s="5">
        <v>38172</v>
      </c>
      <c r="K4392" s="5">
        <v>110881</v>
      </c>
      <c r="L4392" s="5">
        <v>63393</v>
      </c>
      <c r="M4392" s="5">
        <v>17614</v>
      </c>
      <c r="N4392" s="5">
        <v>213000000</v>
      </c>
      <c r="O4392" s="5">
        <f>YEAR(Table1[[#This Row],[ReportDate]])</f>
        <v>2020</v>
      </c>
      <c r="P4392" s="5" t="str">
        <f>TEXT(Table1[[#This Row],[ReportDate]],"mmm")</f>
        <v>Sep</v>
      </c>
      <c r="Q4392" s="29">
        <f>Table1[[#This Row],[TotalDeaths]]/Table1[[#This Row],[TotalCases]]</f>
        <v>0.45122700836919005</v>
      </c>
    </row>
    <row r="4393" spans="1:17" ht="14.4" x14ac:dyDescent="0.3">
      <c r="A4393" s="5" t="s">
        <v>6614</v>
      </c>
      <c r="B4393" s="5" t="s">
        <v>2186</v>
      </c>
      <c r="C4393" s="5" t="s">
        <v>2187</v>
      </c>
      <c r="D4393" s="5" t="s">
        <v>2243</v>
      </c>
      <c r="E4393" s="32">
        <v>43873</v>
      </c>
      <c r="F4393" s="5">
        <v>1968</v>
      </c>
      <c r="G4393" s="5">
        <v>49</v>
      </c>
      <c r="H4393" s="5">
        <v>3088</v>
      </c>
      <c r="I4393" s="5">
        <v>86564</v>
      </c>
      <c r="J4393" s="5">
        <v>38221</v>
      </c>
      <c r="K4393" s="5">
        <v>113969</v>
      </c>
      <c r="L4393" s="5">
        <v>31488</v>
      </c>
      <c r="M4393" s="5">
        <v>18269</v>
      </c>
      <c r="N4393" s="5">
        <v>68000000</v>
      </c>
      <c r="O4393" s="5">
        <f>YEAR(Table1[[#This Row],[ReportDate]])</f>
        <v>2020</v>
      </c>
      <c r="P4393" s="5" t="str">
        <f>TEXT(Table1[[#This Row],[ReportDate]],"mmm")</f>
        <v>Feb</v>
      </c>
      <c r="Q4393" s="29">
        <f>Table1[[#This Row],[TotalDeaths]]/Table1[[#This Row],[TotalCases]]</f>
        <v>0.44153458712628807</v>
      </c>
    </row>
    <row r="4394" spans="1:17" ht="14.4" x14ac:dyDescent="0.3">
      <c r="A4394" s="5" t="s">
        <v>6615</v>
      </c>
      <c r="B4394" s="5" t="s">
        <v>2191</v>
      </c>
      <c r="C4394" s="5" t="s">
        <v>2217</v>
      </c>
      <c r="D4394" s="5" t="s">
        <v>2218</v>
      </c>
      <c r="E4394" s="32">
        <v>44207</v>
      </c>
      <c r="F4394" s="5">
        <v>4516</v>
      </c>
      <c r="G4394" s="5">
        <v>81</v>
      </c>
      <c r="H4394" s="5">
        <v>4176</v>
      </c>
      <c r="I4394" s="5">
        <v>91080</v>
      </c>
      <c r="J4394" s="5">
        <v>38302</v>
      </c>
      <c r="K4394" s="5">
        <v>118145</v>
      </c>
      <c r="L4394" s="5">
        <v>81288</v>
      </c>
      <c r="M4394" s="5">
        <v>3503</v>
      </c>
      <c r="N4394" s="5">
        <v>331000000</v>
      </c>
      <c r="O4394" s="5">
        <f>YEAR(Table1[[#This Row],[ReportDate]])</f>
        <v>2021</v>
      </c>
      <c r="P4394" s="5" t="str">
        <f>TEXT(Table1[[#This Row],[ReportDate]],"mmm")</f>
        <v>Jan</v>
      </c>
      <c r="Q4394" s="29">
        <f>Table1[[#This Row],[TotalDeaths]]/Table1[[#This Row],[TotalCases]]</f>
        <v>0.42053140096618358</v>
      </c>
    </row>
    <row r="4395" spans="1:17" ht="14.4" x14ac:dyDescent="0.3">
      <c r="A4395" s="5" t="s">
        <v>6616</v>
      </c>
      <c r="B4395" s="5" t="s">
        <v>2174</v>
      </c>
      <c r="C4395" s="5" t="s">
        <v>2184</v>
      </c>
      <c r="D4395" s="5" t="s">
        <v>2215</v>
      </c>
      <c r="E4395" s="32">
        <v>43871</v>
      </c>
      <c r="F4395" s="5">
        <v>1259</v>
      </c>
      <c r="G4395" s="5">
        <v>49</v>
      </c>
      <c r="H4395" s="5">
        <v>2231</v>
      </c>
      <c r="I4395" s="5">
        <v>92339</v>
      </c>
      <c r="J4395" s="5">
        <v>38351</v>
      </c>
      <c r="K4395" s="5">
        <v>120376</v>
      </c>
      <c r="L4395" s="5">
        <v>12590</v>
      </c>
      <c r="M4395" s="5">
        <v>7672</v>
      </c>
      <c r="N4395" s="5">
        <v>1380000000</v>
      </c>
      <c r="O4395" s="5">
        <f>YEAR(Table1[[#This Row],[ReportDate]])</f>
        <v>2020</v>
      </c>
      <c r="P4395" s="5" t="str">
        <f>TEXT(Table1[[#This Row],[ReportDate]],"mmm")</f>
        <v>Feb</v>
      </c>
      <c r="Q4395" s="29">
        <f>Table1[[#This Row],[TotalDeaths]]/Table1[[#This Row],[TotalCases]]</f>
        <v>0.4153283011511929</v>
      </c>
    </row>
    <row r="4396" spans="1:17" ht="14.4" x14ac:dyDescent="0.3">
      <c r="A4396" s="5" t="s">
        <v>6617</v>
      </c>
      <c r="B4396" s="5" t="s">
        <v>2170</v>
      </c>
      <c r="C4396" s="5" t="s">
        <v>2249</v>
      </c>
      <c r="D4396" s="5" t="s">
        <v>2250</v>
      </c>
      <c r="E4396" s="32">
        <v>44000</v>
      </c>
      <c r="F4396" s="5">
        <v>2933</v>
      </c>
      <c r="G4396" s="5">
        <v>15</v>
      </c>
      <c r="H4396" s="5">
        <v>708</v>
      </c>
      <c r="I4396" s="5">
        <v>95272</v>
      </c>
      <c r="J4396" s="5">
        <v>38366</v>
      </c>
      <c r="K4396" s="5">
        <v>121084</v>
      </c>
      <c r="L4396" s="5">
        <v>52794</v>
      </c>
      <c r="M4396" s="5">
        <v>5559</v>
      </c>
      <c r="N4396" s="5">
        <v>213000000</v>
      </c>
      <c r="O4396" s="5">
        <f>YEAR(Table1[[#This Row],[ReportDate]])</f>
        <v>2020</v>
      </c>
      <c r="P4396" s="5" t="str">
        <f>TEXT(Table1[[#This Row],[ReportDate]],"mmm")</f>
        <v>Jun</v>
      </c>
      <c r="Q4396" s="29">
        <f>Table1[[#This Row],[TotalDeaths]]/Table1[[#This Row],[TotalCases]]</f>
        <v>0.40269963892854144</v>
      </c>
    </row>
    <row r="4397" spans="1:17" ht="14.4" x14ac:dyDescent="0.3">
      <c r="A4397" s="5" t="s">
        <v>6618</v>
      </c>
      <c r="B4397" s="5" t="s">
        <v>2191</v>
      </c>
      <c r="C4397" s="5" t="s">
        <v>2221</v>
      </c>
      <c r="D4397" s="5" t="s">
        <v>2241</v>
      </c>
      <c r="E4397" s="32">
        <v>44042</v>
      </c>
      <c r="F4397" s="5">
        <v>2509</v>
      </c>
      <c r="G4397" s="5">
        <v>71</v>
      </c>
      <c r="H4397" s="5">
        <v>3663</v>
      </c>
      <c r="I4397" s="5">
        <v>97781</v>
      </c>
      <c r="J4397" s="5">
        <v>38437</v>
      </c>
      <c r="K4397" s="5">
        <v>124747</v>
      </c>
      <c r="L4397" s="5">
        <v>37635</v>
      </c>
      <c r="M4397" s="5">
        <v>2479</v>
      </c>
      <c r="N4397" s="5">
        <v>331000000</v>
      </c>
      <c r="O4397" s="5">
        <f>YEAR(Table1[[#This Row],[ReportDate]])</f>
        <v>2020</v>
      </c>
      <c r="P4397" s="5" t="str">
        <f>TEXT(Table1[[#This Row],[ReportDate]],"mmm")</f>
        <v>Jul</v>
      </c>
      <c r="Q4397" s="29">
        <f>Table1[[#This Row],[TotalDeaths]]/Table1[[#This Row],[TotalCases]]</f>
        <v>0.39309272762602143</v>
      </c>
    </row>
    <row r="4398" spans="1:17" ht="14.4" x14ac:dyDescent="0.3">
      <c r="A4398" s="5" t="s">
        <v>6619</v>
      </c>
      <c r="B4398" s="5" t="s">
        <v>2170</v>
      </c>
      <c r="C4398" s="5" t="s">
        <v>2232</v>
      </c>
      <c r="D4398" s="5" t="s">
        <v>2233</v>
      </c>
      <c r="E4398" s="32">
        <v>44323</v>
      </c>
      <c r="F4398" s="5">
        <v>4008</v>
      </c>
      <c r="G4398" s="5">
        <v>60</v>
      </c>
      <c r="H4398" s="5">
        <v>1981</v>
      </c>
      <c r="I4398" s="5">
        <v>101789</v>
      </c>
      <c r="J4398" s="5">
        <v>38497</v>
      </c>
      <c r="K4398" s="5">
        <v>126728</v>
      </c>
      <c r="L4398" s="5">
        <v>68136</v>
      </c>
      <c r="M4398" s="5">
        <v>5787</v>
      </c>
      <c r="N4398" s="5">
        <v>213000000</v>
      </c>
      <c r="O4398" s="5">
        <f>YEAR(Table1[[#This Row],[ReportDate]])</f>
        <v>2021</v>
      </c>
      <c r="P4398" s="5" t="str">
        <f>TEXT(Table1[[#This Row],[ReportDate]],"mmm")</f>
        <v>May</v>
      </c>
      <c r="Q4398" s="29">
        <f>Table1[[#This Row],[TotalDeaths]]/Table1[[#This Row],[TotalCases]]</f>
        <v>0.37820393166255684</v>
      </c>
    </row>
    <row r="4399" spans="1:17" ht="14.4" x14ac:dyDescent="0.3">
      <c r="A4399" s="5" t="s">
        <v>6620</v>
      </c>
      <c r="B4399" s="5" t="s">
        <v>2186</v>
      </c>
      <c r="C4399" s="5" t="s">
        <v>2204</v>
      </c>
      <c r="D4399" s="5" t="s">
        <v>2205</v>
      </c>
      <c r="E4399" s="32">
        <v>44510</v>
      </c>
      <c r="F4399" s="5">
        <v>4072</v>
      </c>
      <c r="G4399" s="5">
        <v>43</v>
      </c>
      <c r="H4399" s="5">
        <v>1388</v>
      </c>
      <c r="I4399" s="5">
        <v>105861</v>
      </c>
      <c r="J4399" s="5">
        <v>38540</v>
      </c>
      <c r="K4399" s="5">
        <v>128116</v>
      </c>
      <c r="L4399" s="5">
        <v>20360</v>
      </c>
      <c r="M4399" s="5">
        <v>11029</v>
      </c>
      <c r="N4399" s="5">
        <v>68000000</v>
      </c>
      <c r="O4399" s="5">
        <f>YEAR(Table1[[#This Row],[ReportDate]])</f>
        <v>2021</v>
      </c>
      <c r="P4399" s="5" t="str">
        <f>TEXT(Table1[[#This Row],[ReportDate]],"mmm")</f>
        <v>Nov</v>
      </c>
      <c r="Q4399" s="29">
        <f>Table1[[#This Row],[TotalDeaths]]/Table1[[#This Row],[TotalCases]]</f>
        <v>0.36406230812102663</v>
      </c>
    </row>
    <row r="4400" spans="1:17" ht="14.4" x14ac:dyDescent="0.3">
      <c r="A4400" s="5" t="s">
        <v>6621</v>
      </c>
      <c r="B4400" s="5" t="s">
        <v>2191</v>
      </c>
      <c r="C4400" s="5" t="s">
        <v>2225</v>
      </c>
      <c r="D4400" s="5" t="s">
        <v>2226</v>
      </c>
      <c r="E4400" s="32">
        <v>43869</v>
      </c>
      <c r="F4400" s="5">
        <v>4680</v>
      </c>
      <c r="G4400" s="5">
        <v>145</v>
      </c>
      <c r="H4400" s="5">
        <v>202</v>
      </c>
      <c r="I4400" s="5">
        <v>110541</v>
      </c>
      <c r="J4400" s="5">
        <v>38685</v>
      </c>
      <c r="K4400" s="5">
        <v>128318</v>
      </c>
      <c r="L4400" s="5">
        <v>84240</v>
      </c>
      <c r="M4400" s="5">
        <v>10230</v>
      </c>
      <c r="N4400" s="5">
        <v>331000000</v>
      </c>
      <c r="O4400" s="5">
        <f>YEAR(Table1[[#This Row],[ReportDate]])</f>
        <v>2020</v>
      </c>
      <c r="P4400" s="5" t="str">
        <f>TEXT(Table1[[#This Row],[ReportDate]],"mmm")</f>
        <v>Feb</v>
      </c>
      <c r="Q4400" s="29">
        <f>Table1[[#This Row],[TotalDeaths]]/Table1[[#This Row],[TotalCases]]</f>
        <v>0.34996064808532579</v>
      </c>
    </row>
    <row r="4401" spans="1:17" ht="14.4" x14ac:dyDescent="0.3">
      <c r="A4401" s="5" t="s">
        <v>6622</v>
      </c>
      <c r="B4401" s="5" t="s">
        <v>2167</v>
      </c>
      <c r="C4401" s="5" t="s">
        <v>2168</v>
      </c>
      <c r="D4401" s="5" t="s">
        <v>2168</v>
      </c>
      <c r="E4401" s="32">
        <v>44199</v>
      </c>
      <c r="F4401" s="5">
        <v>1562</v>
      </c>
      <c r="G4401" s="5">
        <v>49</v>
      </c>
      <c r="H4401" s="5">
        <v>3302</v>
      </c>
      <c r="I4401" s="5">
        <v>112103</v>
      </c>
      <c r="J4401" s="5">
        <v>38734</v>
      </c>
      <c r="K4401" s="5">
        <v>131620</v>
      </c>
      <c r="L4401" s="5">
        <v>14058</v>
      </c>
      <c r="M4401" s="5">
        <v>15814</v>
      </c>
      <c r="N4401" s="5">
        <v>83000000</v>
      </c>
      <c r="O4401" s="5">
        <f>YEAR(Table1[[#This Row],[ReportDate]])</f>
        <v>2021</v>
      </c>
      <c r="P4401" s="5" t="str">
        <f>TEXT(Table1[[#This Row],[ReportDate]],"mmm")</f>
        <v>Jan</v>
      </c>
      <c r="Q4401" s="29">
        <f>Table1[[#This Row],[TotalDeaths]]/Table1[[#This Row],[TotalCases]]</f>
        <v>0.34552152930786867</v>
      </c>
    </row>
    <row r="4402" spans="1:17" ht="14.4" x14ac:dyDescent="0.3">
      <c r="A4402" s="5" t="s">
        <v>6623</v>
      </c>
      <c r="B4402" s="5" t="s">
        <v>2174</v>
      </c>
      <c r="C4402" s="5" t="s">
        <v>2175</v>
      </c>
      <c r="D4402" s="5" t="s">
        <v>2176</v>
      </c>
      <c r="E4402" s="32">
        <v>43981</v>
      </c>
      <c r="F4402" s="5">
        <v>2085</v>
      </c>
      <c r="G4402" s="5">
        <v>79</v>
      </c>
      <c r="H4402" s="5">
        <v>4694</v>
      </c>
      <c r="I4402" s="5">
        <v>114188</v>
      </c>
      <c r="J4402" s="5">
        <v>38813</v>
      </c>
      <c r="K4402" s="5">
        <v>136314</v>
      </c>
      <c r="L4402" s="5">
        <v>37530</v>
      </c>
      <c r="M4402" s="5">
        <v>9963</v>
      </c>
      <c r="N4402" s="5">
        <v>1380000000</v>
      </c>
      <c r="O4402" s="5">
        <f>YEAR(Table1[[#This Row],[ReportDate]])</f>
        <v>2020</v>
      </c>
      <c r="P4402" s="5" t="str">
        <f>TEXT(Table1[[#This Row],[ReportDate]],"mmm")</f>
        <v>May</v>
      </c>
      <c r="Q4402" s="29">
        <f>Table1[[#This Row],[TotalDeaths]]/Table1[[#This Row],[TotalCases]]</f>
        <v>0.33990436823484077</v>
      </c>
    </row>
    <row r="4403" spans="1:17" ht="14.4" x14ac:dyDescent="0.3">
      <c r="A4403" s="5" t="s">
        <v>6624</v>
      </c>
      <c r="B4403" s="5" t="s">
        <v>2174</v>
      </c>
      <c r="C4403" s="5" t="s">
        <v>2184</v>
      </c>
      <c r="D4403" s="5" t="s">
        <v>2215</v>
      </c>
      <c r="E4403" s="32">
        <v>43941</v>
      </c>
      <c r="F4403" s="5">
        <v>1789</v>
      </c>
      <c r="G4403" s="5">
        <v>29</v>
      </c>
      <c r="H4403" s="5">
        <v>4101</v>
      </c>
      <c r="I4403" s="5">
        <v>115977</v>
      </c>
      <c r="J4403" s="5">
        <v>38842</v>
      </c>
      <c r="K4403" s="5">
        <v>140415</v>
      </c>
      <c r="L4403" s="5">
        <v>14312</v>
      </c>
      <c r="M4403" s="5">
        <v>14458</v>
      </c>
      <c r="N4403" s="5">
        <v>1380000000</v>
      </c>
      <c r="O4403" s="5">
        <f>YEAR(Table1[[#This Row],[ReportDate]])</f>
        <v>2020</v>
      </c>
      <c r="P4403" s="5" t="str">
        <f>TEXT(Table1[[#This Row],[ReportDate]],"mmm")</f>
        <v>Apr</v>
      </c>
      <c r="Q4403" s="29">
        <f>Table1[[#This Row],[TotalDeaths]]/Table1[[#This Row],[TotalCases]]</f>
        <v>0.33491123239952747</v>
      </c>
    </row>
    <row r="4404" spans="1:17" ht="14.4" x14ac:dyDescent="0.3">
      <c r="A4404" s="5" t="s">
        <v>6625</v>
      </c>
      <c r="B4404" s="5" t="s">
        <v>2170</v>
      </c>
      <c r="C4404" s="5" t="s">
        <v>2178</v>
      </c>
      <c r="D4404" s="5" t="s">
        <v>2286</v>
      </c>
      <c r="E4404" s="32">
        <v>44310</v>
      </c>
      <c r="F4404" s="5">
        <v>3669</v>
      </c>
      <c r="G4404" s="5">
        <v>48</v>
      </c>
      <c r="H4404" s="5">
        <v>2404</v>
      </c>
      <c r="I4404" s="5">
        <v>119646</v>
      </c>
      <c r="J4404" s="5">
        <v>38890</v>
      </c>
      <c r="K4404" s="5">
        <v>142819</v>
      </c>
      <c r="L4404" s="5">
        <v>66042</v>
      </c>
      <c r="M4404" s="5">
        <v>700</v>
      </c>
      <c r="N4404" s="5">
        <v>213000000</v>
      </c>
      <c r="O4404" s="5">
        <f>YEAR(Table1[[#This Row],[ReportDate]])</f>
        <v>2021</v>
      </c>
      <c r="P4404" s="5" t="str">
        <f>TEXT(Table1[[#This Row],[ReportDate]],"mmm")</f>
        <v>Apr</v>
      </c>
      <c r="Q4404" s="29">
        <f>Table1[[#This Row],[TotalDeaths]]/Table1[[#This Row],[TotalCases]]</f>
        <v>0.32504220784648047</v>
      </c>
    </row>
    <row r="4405" spans="1:17" ht="14.4" x14ac:dyDescent="0.3">
      <c r="A4405" s="5" t="s">
        <v>6626</v>
      </c>
      <c r="B4405" s="5" t="s">
        <v>2174</v>
      </c>
      <c r="C4405" s="5" t="s">
        <v>2201</v>
      </c>
      <c r="D4405" s="5" t="s">
        <v>2202</v>
      </c>
      <c r="E4405" s="32">
        <v>44266</v>
      </c>
      <c r="F4405" s="5">
        <v>2481</v>
      </c>
      <c r="G4405" s="5">
        <v>97</v>
      </c>
      <c r="H4405" s="5">
        <v>3520</v>
      </c>
      <c r="I4405" s="5">
        <v>122127</v>
      </c>
      <c r="J4405" s="5">
        <v>38987</v>
      </c>
      <c r="K4405" s="5">
        <v>146339</v>
      </c>
      <c r="L4405" s="5">
        <v>19848</v>
      </c>
      <c r="M4405" s="5">
        <v>6991</v>
      </c>
      <c r="N4405" s="5">
        <v>1380000000</v>
      </c>
      <c r="O4405" s="5">
        <f>YEAR(Table1[[#This Row],[ReportDate]])</f>
        <v>2021</v>
      </c>
      <c r="P4405" s="5" t="str">
        <f>TEXT(Table1[[#This Row],[ReportDate]],"mmm")</f>
        <v>Mar</v>
      </c>
      <c r="Q4405" s="29">
        <f>Table1[[#This Row],[TotalDeaths]]/Table1[[#This Row],[TotalCases]]</f>
        <v>0.31923325718309631</v>
      </c>
    </row>
    <row r="4406" spans="1:17" ht="14.4" x14ac:dyDescent="0.3">
      <c r="A4406" s="5" t="s">
        <v>6627</v>
      </c>
      <c r="B4406" s="5" t="s">
        <v>2167</v>
      </c>
      <c r="C4406" s="5" t="s">
        <v>2181</v>
      </c>
      <c r="D4406" s="5" t="s">
        <v>2252</v>
      </c>
      <c r="E4406" s="32">
        <v>43877</v>
      </c>
      <c r="F4406" s="5">
        <v>3430</v>
      </c>
      <c r="G4406" s="5">
        <v>148</v>
      </c>
      <c r="H4406" s="5">
        <v>3217</v>
      </c>
      <c r="I4406" s="5">
        <v>125557</v>
      </c>
      <c r="J4406" s="5">
        <v>39135</v>
      </c>
      <c r="K4406" s="5">
        <v>149556</v>
      </c>
      <c r="L4406" s="5">
        <v>61740</v>
      </c>
      <c r="M4406" s="5">
        <v>11555</v>
      </c>
      <c r="N4406" s="5">
        <v>83000000</v>
      </c>
      <c r="O4406" s="5">
        <f>YEAR(Table1[[#This Row],[ReportDate]])</f>
        <v>2020</v>
      </c>
      <c r="P4406" s="5" t="str">
        <f>TEXT(Table1[[#This Row],[ReportDate]],"mmm")</f>
        <v>Feb</v>
      </c>
      <c r="Q4406" s="29">
        <f>Table1[[#This Row],[TotalDeaths]]/Table1[[#This Row],[TotalCases]]</f>
        <v>0.31169110443862152</v>
      </c>
    </row>
    <row r="4407" spans="1:17" ht="14.4" x14ac:dyDescent="0.3">
      <c r="A4407" s="5" t="s">
        <v>6628</v>
      </c>
      <c r="B4407" s="5" t="s">
        <v>2191</v>
      </c>
      <c r="C4407" s="5" t="s">
        <v>2221</v>
      </c>
      <c r="D4407" s="5" t="s">
        <v>2222</v>
      </c>
      <c r="E4407" s="32">
        <v>44405</v>
      </c>
      <c r="F4407" s="5">
        <v>204</v>
      </c>
      <c r="G4407" s="5">
        <v>149</v>
      </c>
      <c r="H4407" s="5">
        <v>2102</v>
      </c>
      <c r="I4407" s="5">
        <v>125761</v>
      </c>
      <c r="J4407" s="5">
        <v>39284</v>
      </c>
      <c r="K4407" s="5">
        <v>151658</v>
      </c>
      <c r="L4407" s="5">
        <v>3672</v>
      </c>
      <c r="M4407" s="5">
        <v>9153</v>
      </c>
      <c r="N4407" s="5">
        <v>331000000</v>
      </c>
      <c r="O4407" s="5">
        <f>YEAR(Table1[[#This Row],[ReportDate]])</f>
        <v>2021</v>
      </c>
      <c r="P4407" s="5" t="str">
        <f>TEXT(Table1[[#This Row],[ReportDate]],"mmm")</f>
        <v>Jul</v>
      </c>
      <c r="Q4407" s="29">
        <f>Table1[[#This Row],[TotalDeaths]]/Table1[[#This Row],[TotalCases]]</f>
        <v>0.31237028967644975</v>
      </c>
    </row>
    <row r="4408" spans="1:17" ht="14.4" x14ac:dyDescent="0.3">
      <c r="A4408" s="5" t="s">
        <v>6629</v>
      </c>
      <c r="B4408" s="5" t="s">
        <v>2191</v>
      </c>
      <c r="C4408" s="5" t="s">
        <v>2217</v>
      </c>
      <c r="D4408" s="5" t="s">
        <v>2218</v>
      </c>
      <c r="E4408" s="32">
        <v>44196</v>
      </c>
      <c r="F4408" s="5">
        <v>741</v>
      </c>
      <c r="G4408" s="5">
        <v>174</v>
      </c>
      <c r="H4408" s="5">
        <v>146</v>
      </c>
      <c r="I4408" s="5">
        <v>126502</v>
      </c>
      <c r="J4408" s="5">
        <v>39458</v>
      </c>
      <c r="K4408" s="5">
        <v>151804</v>
      </c>
      <c r="L4408" s="5">
        <v>11856</v>
      </c>
      <c r="M4408" s="5">
        <v>18362</v>
      </c>
      <c r="N4408" s="5">
        <v>331000000</v>
      </c>
      <c r="O4408" s="5">
        <f>YEAR(Table1[[#This Row],[ReportDate]])</f>
        <v>2020</v>
      </c>
      <c r="P4408" s="5" t="str">
        <f>TEXT(Table1[[#This Row],[ReportDate]],"mmm")</f>
        <v>Dec</v>
      </c>
      <c r="Q4408" s="29">
        <f>Table1[[#This Row],[TotalDeaths]]/Table1[[#This Row],[TotalCases]]</f>
        <v>0.31191601713806899</v>
      </c>
    </row>
    <row r="4409" spans="1:17" ht="14.4" x14ac:dyDescent="0.3">
      <c r="A4409" s="5" t="s">
        <v>6630</v>
      </c>
      <c r="B4409" s="5" t="s">
        <v>2186</v>
      </c>
      <c r="C4409" s="5" t="s">
        <v>2212</v>
      </c>
      <c r="D4409" s="5" t="s">
        <v>2306</v>
      </c>
      <c r="E4409" s="32">
        <v>43899</v>
      </c>
      <c r="F4409" s="5">
        <v>2888</v>
      </c>
      <c r="G4409" s="5">
        <v>24</v>
      </c>
      <c r="H4409" s="5">
        <v>4681</v>
      </c>
      <c r="I4409" s="5">
        <v>129390</v>
      </c>
      <c r="J4409" s="5">
        <v>39482</v>
      </c>
      <c r="K4409" s="5">
        <v>156485</v>
      </c>
      <c r="L4409" s="5">
        <v>31768</v>
      </c>
      <c r="M4409" s="5">
        <v>13979</v>
      </c>
      <c r="N4409" s="5">
        <v>68000000</v>
      </c>
      <c r="O4409" s="5">
        <f>YEAR(Table1[[#This Row],[ReportDate]])</f>
        <v>2020</v>
      </c>
      <c r="P4409" s="5" t="str">
        <f>TEXT(Table1[[#This Row],[ReportDate]],"mmm")</f>
        <v>Mar</v>
      </c>
      <c r="Q4409" s="29">
        <f>Table1[[#This Row],[TotalDeaths]]/Table1[[#This Row],[TotalCases]]</f>
        <v>0.30513950073421436</v>
      </c>
    </row>
    <row r="4410" spans="1:17" ht="14.4" x14ac:dyDescent="0.3">
      <c r="A4410" s="5" t="s">
        <v>6631</v>
      </c>
      <c r="B4410" s="5" t="s">
        <v>2191</v>
      </c>
      <c r="C4410" s="5" t="s">
        <v>2225</v>
      </c>
      <c r="D4410" s="5" t="s">
        <v>2288</v>
      </c>
      <c r="E4410" s="32">
        <v>44129</v>
      </c>
      <c r="F4410" s="5">
        <v>3494</v>
      </c>
      <c r="G4410" s="5">
        <v>55</v>
      </c>
      <c r="H4410" s="5">
        <v>979</v>
      </c>
      <c r="I4410" s="5">
        <v>132884</v>
      </c>
      <c r="J4410" s="5">
        <v>39537</v>
      </c>
      <c r="K4410" s="5">
        <v>157464</v>
      </c>
      <c r="L4410" s="5">
        <v>62892</v>
      </c>
      <c r="M4410" s="5">
        <v>4204</v>
      </c>
      <c r="N4410" s="5">
        <v>331000000</v>
      </c>
      <c r="O4410" s="5">
        <f>YEAR(Table1[[#This Row],[ReportDate]])</f>
        <v>2020</v>
      </c>
      <c r="P4410" s="5" t="str">
        <f>TEXT(Table1[[#This Row],[ReportDate]],"mmm")</f>
        <v>Oct</v>
      </c>
      <c r="Q4410" s="29">
        <f>Table1[[#This Row],[TotalDeaths]]/Table1[[#This Row],[TotalCases]]</f>
        <v>0.29753017669546372</v>
      </c>
    </row>
    <row r="4411" spans="1:17" ht="14.4" x14ac:dyDescent="0.3">
      <c r="A4411" s="5" t="s">
        <v>6632</v>
      </c>
      <c r="B4411" s="5" t="s">
        <v>2170</v>
      </c>
      <c r="C4411" s="5" t="s">
        <v>2178</v>
      </c>
      <c r="D4411" s="5" t="s">
        <v>2286</v>
      </c>
      <c r="E4411" s="32">
        <v>44126</v>
      </c>
      <c r="F4411" s="5">
        <v>4263</v>
      </c>
      <c r="G4411" s="5">
        <v>191</v>
      </c>
      <c r="H4411" s="5">
        <v>735</v>
      </c>
      <c r="I4411" s="5">
        <v>137147</v>
      </c>
      <c r="J4411" s="5">
        <v>39728</v>
      </c>
      <c r="K4411" s="5">
        <v>158199</v>
      </c>
      <c r="L4411" s="5">
        <v>38367</v>
      </c>
      <c r="M4411" s="5">
        <v>1896</v>
      </c>
      <c r="N4411" s="5">
        <v>213000000</v>
      </c>
      <c r="O4411" s="5">
        <f>YEAR(Table1[[#This Row],[ReportDate]])</f>
        <v>2020</v>
      </c>
      <c r="P4411" s="5" t="str">
        <f>TEXT(Table1[[#This Row],[ReportDate]],"mmm")</f>
        <v>Oct</v>
      </c>
      <c r="Q4411" s="29">
        <f>Table1[[#This Row],[TotalDeaths]]/Table1[[#This Row],[TotalCases]]</f>
        <v>0.28967458274697949</v>
      </c>
    </row>
    <row r="4412" spans="1:17" ht="14.4" x14ac:dyDescent="0.3">
      <c r="A4412" s="5" t="s">
        <v>6633</v>
      </c>
      <c r="B4412" s="5" t="s">
        <v>2167</v>
      </c>
      <c r="C4412" s="5" t="s">
        <v>2235</v>
      </c>
      <c r="D4412" s="5" t="s">
        <v>2235</v>
      </c>
      <c r="E4412" s="32">
        <v>44033</v>
      </c>
      <c r="F4412" s="5">
        <v>4737</v>
      </c>
      <c r="G4412" s="5">
        <v>155</v>
      </c>
      <c r="H4412" s="5">
        <v>694</v>
      </c>
      <c r="I4412" s="5">
        <v>141884</v>
      </c>
      <c r="J4412" s="5">
        <v>39883</v>
      </c>
      <c r="K4412" s="5">
        <v>158893</v>
      </c>
      <c r="L4412" s="5">
        <v>52107</v>
      </c>
      <c r="M4412" s="5">
        <v>11079</v>
      </c>
      <c r="N4412" s="5">
        <v>83000000</v>
      </c>
      <c r="O4412" s="5">
        <f>YEAR(Table1[[#This Row],[ReportDate]])</f>
        <v>2020</v>
      </c>
      <c r="P4412" s="5" t="str">
        <f>TEXT(Table1[[#This Row],[ReportDate]],"mmm")</f>
        <v>Jul</v>
      </c>
      <c r="Q4412" s="29">
        <f>Table1[[#This Row],[TotalDeaths]]/Table1[[#This Row],[TotalCases]]</f>
        <v>0.28109582475825323</v>
      </c>
    </row>
    <row r="4413" spans="1:17" ht="14.4" x14ac:dyDescent="0.3">
      <c r="A4413" s="5" t="s">
        <v>6634</v>
      </c>
      <c r="B4413" s="5" t="s">
        <v>2186</v>
      </c>
      <c r="C4413" s="5" t="s">
        <v>2237</v>
      </c>
      <c r="D4413" s="5" t="s">
        <v>2270</v>
      </c>
      <c r="E4413" s="32">
        <v>43891</v>
      </c>
      <c r="F4413" s="5">
        <v>1105</v>
      </c>
      <c r="G4413" s="5">
        <v>160</v>
      </c>
      <c r="H4413" s="5">
        <v>853</v>
      </c>
      <c r="I4413" s="5">
        <v>142989</v>
      </c>
      <c r="J4413" s="5">
        <v>40043</v>
      </c>
      <c r="K4413" s="5">
        <v>159746</v>
      </c>
      <c r="L4413" s="5">
        <v>5525</v>
      </c>
      <c r="M4413" s="5">
        <v>1149</v>
      </c>
      <c r="N4413" s="5">
        <v>68000000</v>
      </c>
      <c r="O4413" s="5">
        <f>YEAR(Table1[[#This Row],[ReportDate]])</f>
        <v>2020</v>
      </c>
      <c r="P4413" s="5" t="str">
        <f>TEXT(Table1[[#This Row],[ReportDate]],"mmm")</f>
        <v>Mar</v>
      </c>
      <c r="Q4413" s="29">
        <f>Table1[[#This Row],[TotalDeaths]]/Table1[[#This Row],[TotalCases]]</f>
        <v>0.28004252075334468</v>
      </c>
    </row>
    <row r="4414" spans="1:17" ht="14.4" x14ac:dyDescent="0.3">
      <c r="A4414" s="5" t="s">
        <v>6635</v>
      </c>
      <c r="B4414" s="5" t="s">
        <v>2170</v>
      </c>
      <c r="C4414" s="5" t="s">
        <v>2178</v>
      </c>
      <c r="D4414" s="5" t="s">
        <v>2179</v>
      </c>
      <c r="E4414" s="32">
        <v>44144</v>
      </c>
      <c r="F4414" s="5">
        <v>1823</v>
      </c>
      <c r="G4414" s="5">
        <v>193</v>
      </c>
      <c r="H4414" s="5">
        <v>247</v>
      </c>
      <c r="I4414" s="5">
        <v>144812</v>
      </c>
      <c r="J4414" s="5">
        <v>40236</v>
      </c>
      <c r="K4414" s="5">
        <v>159993</v>
      </c>
      <c r="L4414" s="5">
        <v>27345</v>
      </c>
      <c r="M4414" s="5">
        <v>3828</v>
      </c>
      <c r="N4414" s="5">
        <v>213000000</v>
      </c>
      <c r="O4414" s="5">
        <f>YEAR(Table1[[#This Row],[ReportDate]])</f>
        <v>2020</v>
      </c>
      <c r="P4414" s="5" t="str">
        <f>TEXT(Table1[[#This Row],[ReportDate]],"mmm")</f>
        <v>Nov</v>
      </c>
      <c r="Q4414" s="29">
        <f>Table1[[#This Row],[TotalDeaths]]/Table1[[#This Row],[TotalCases]]</f>
        <v>0.27784990194182801</v>
      </c>
    </row>
    <row r="4415" spans="1:17" ht="14.4" x14ac:dyDescent="0.3">
      <c r="A4415" s="5" t="s">
        <v>6636</v>
      </c>
      <c r="B4415" s="5" t="s">
        <v>2170</v>
      </c>
      <c r="C4415" s="5" t="s">
        <v>2171</v>
      </c>
      <c r="D4415" s="5" t="s">
        <v>2265</v>
      </c>
      <c r="E4415" s="32">
        <v>43991</v>
      </c>
      <c r="F4415" s="5">
        <v>2647</v>
      </c>
      <c r="G4415" s="5">
        <v>3</v>
      </c>
      <c r="H4415" s="5">
        <v>2179</v>
      </c>
      <c r="I4415" s="5">
        <v>147459</v>
      </c>
      <c r="J4415" s="5">
        <v>40239</v>
      </c>
      <c r="K4415" s="5">
        <v>162172</v>
      </c>
      <c r="L4415" s="5">
        <v>47646</v>
      </c>
      <c r="M4415" s="5">
        <v>6470</v>
      </c>
      <c r="N4415" s="5">
        <v>213000000</v>
      </c>
      <c r="O4415" s="5">
        <f>YEAR(Table1[[#This Row],[ReportDate]])</f>
        <v>2020</v>
      </c>
      <c r="P4415" s="5" t="str">
        <f>TEXT(Table1[[#This Row],[ReportDate]],"mmm")</f>
        <v>Jun</v>
      </c>
      <c r="Q4415" s="29">
        <f>Table1[[#This Row],[TotalDeaths]]/Table1[[#This Row],[TotalCases]]</f>
        <v>0.27288263178239375</v>
      </c>
    </row>
    <row r="4416" spans="1:17" ht="14.4" x14ac:dyDescent="0.3">
      <c r="A4416" s="5" t="s">
        <v>6637</v>
      </c>
      <c r="B4416" s="5" t="s">
        <v>2170</v>
      </c>
      <c r="C4416" s="5" t="s">
        <v>2249</v>
      </c>
      <c r="D4416" s="5" t="s">
        <v>2268</v>
      </c>
      <c r="E4416" s="32">
        <v>44161</v>
      </c>
      <c r="F4416" s="5">
        <v>4197</v>
      </c>
      <c r="G4416" s="5">
        <v>11</v>
      </c>
      <c r="H4416" s="5">
        <v>4537</v>
      </c>
      <c r="I4416" s="5">
        <v>151656</v>
      </c>
      <c r="J4416" s="5">
        <v>40250</v>
      </c>
      <c r="K4416" s="5">
        <v>166709</v>
      </c>
      <c r="L4416" s="5">
        <v>79743</v>
      </c>
      <c r="M4416" s="5">
        <v>6791</v>
      </c>
      <c r="N4416" s="5">
        <v>213000000</v>
      </c>
      <c r="O4416" s="5">
        <f>YEAR(Table1[[#This Row],[ReportDate]])</f>
        <v>2020</v>
      </c>
      <c r="P4416" s="5" t="str">
        <f>TEXT(Table1[[#This Row],[ReportDate]],"mmm")</f>
        <v>Nov</v>
      </c>
      <c r="Q4416" s="29">
        <f>Table1[[#This Row],[TotalDeaths]]/Table1[[#This Row],[TotalCases]]</f>
        <v>0.26540328110988026</v>
      </c>
    </row>
    <row r="4417" spans="1:17" ht="14.4" x14ac:dyDescent="0.3">
      <c r="A4417" s="5" t="s">
        <v>6638</v>
      </c>
      <c r="B4417" s="5" t="s">
        <v>2174</v>
      </c>
      <c r="C4417" s="5" t="s">
        <v>2201</v>
      </c>
      <c r="D4417" s="5" t="s">
        <v>2202</v>
      </c>
      <c r="E4417" s="32">
        <v>44358</v>
      </c>
      <c r="F4417" s="5">
        <v>88</v>
      </c>
      <c r="G4417" s="5">
        <v>144</v>
      </c>
      <c r="H4417" s="5">
        <v>2303</v>
      </c>
      <c r="I4417" s="5">
        <v>151744</v>
      </c>
      <c r="J4417" s="5">
        <v>40394</v>
      </c>
      <c r="K4417" s="5">
        <v>169012</v>
      </c>
      <c r="L4417" s="5">
        <v>1144</v>
      </c>
      <c r="M4417" s="5">
        <v>3347</v>
      </c>
      <c r="N4417" s="5">
        <v>1380000000</v>
      </c>
      <c r="O4417" s="5">
        <f>YEAR(Table1[[#This Row],[ReportDate]])</f>
        <v>2021</v>
      </c>
      <c r="P4417" s="5" t="str">
        <f>TEXT(Table1[[#This Row],[ReportDate]],"mmm")</f>
        <v>Jun</v>
      </c>
      <c r="Q4417" s="29">
        <f>Table1[[#This Row],[TotalDeaths]]/Table1[[#This Row],[TotalCases]]</f>
        <v>0.26619833403627163</v>
      </c>
    </row>
    <row r="4418" spans="1:17" ht="14.4" x14ac:dyDescent="0.3">
      <c r="A4418" s="5" t="s">
        <v>6639</v>
      </c>
      <c r="B4418" s="5" t="s">
        <v>2170</v>
      </c>
      <c r="C4418" s="5" t="s">
        <v>2249</v>
      </c>
      <c r="D4418" s="5" t="s">
        <v>2268</v>
      </c>
      <c r="E4418" s="32">
        <v>44168</v>
      </c>
      <c r="F4418" s="5">
        <v>3381</v>
      </c>
      <c r="G4418" s="5">
        <v>35</v>
      </c>
      <c r="H4418" s="5">
        <v>1409</v>
      </c>
      <c r="I4418" s="5">
        <v>155125</v>
      </c>
      <c r="J4418" s="5">
        <v>40429</v>
      </c>
      <c r="K4418" s="5">
        <v>170421</v>
      </c>
      <c r="L4418" s="5">
        <v>40572</v>
      </c>
      <c r="M4418" s="5">
        <v>12349</v>
      </c>
      <c r="N4418" s="5">
        <v>213000000</v>
      </c>
      <c r="O4418" s="5">
        <f>YEAR(Table1[[#This Row],[ReportDate]])</f>
        <v>2020</v>
      </c>
      <c r="P4418" s="5" t="str">
        <f>TEXT(Table1[[#This Row],[ReportDate]],"mmm")</f>
        <v>Dec</v>
      </c>
      <c r="Q4418" s="29">
        <f>Table1[[#This Row],[TotalDeaths]]/Table1[[#This Row],[TotalCases]]</f>
        <v>0.26062207896857376</v>
      </c>
    </row>
    <row r="4419" spans="1:17" ht="14.4" x14ac:dyDescent="0.3">
      <c r="A4419" s="5" t="s">
        <v>6640</v>
      </c>
      <c r="B4419" s="5" t="s">
        <v>2174</v>
      </c>
      <c r="C4419" s="5" t="s">
        <v>2184</v>
      </c>
      <c r="D4419" s="5" t="s">
        <v>2215</v>
      </c>
      <c r="E4419" s="32">
        <v>44436</v>
      </c>
      <c r="F4419" s="5">
        <v>4703</v>
      </c>
      <c r="G4419" s="5">
        <v>15</v>
      </c>
      <c r="H4419" s="5">
        <v>2552</v>
      </c>
      <c r="I4419" s="5">
        <v>159828</v>
      </c>
      <c r="J4419" s="5">
        <v>40444</v>
      </c>
      <c r="K4419" s="5">
        <v>172973</v>
      </c>
      <c r="L4419" s="5">
        <v>51733</v>
      </c>
      <c r="M4419" s="5">
        <v>3146</v>
      </c>
      <c r="N4419" s="5">
        <v>1380000000</v>
      </c>
      <c r="O4419" s="5">
        <f>YEAR(Table1[[#This Row],[ReportDate]])</f>
        <v>2021</v>
      </c>
      <c r="P4419" s="5" t="str">
        <f>TEXT(Table1[[#This Row],[ReportDate]],"mmm")</f>
        <v>Aug</v>
      </c>
      <c r="Q4419" s="29">
        <f>Table1[[#This Row],[TotalDeaths]]/Table1[[#This Row],[TotalCases]]</f>
        <v>0.25304702555246888</v>
      </c>
    </row>
    <row r="4420" spans="1:17" ht="14.4" x14ac:dyDescent="0.3">
      <c r="A4420" s="5" t="s">
        <v>6641</v>
      </c>
      <c r="B4420" s="5" t="s">
        <v>2191</v>
      </c>
      <c r="C4420" s="5" t="s">
        <v>2225</v>
      </c>
      <c r="D4420" s="5" t="s">
        <v>2288</v>
      </c>
      <c r="E4420" s="32">
        <v>44134</v>
      </c>
      <c r="F4420" s="5">
        <v>3511</v>
      </c>
      <c r="G4420" s="5">
        <v>150</v>
      </c>
      <c r="H4420" s="5">
        <v>3771</v>
      </c>
      <c r="I4420" s="5">
        <v>163339</v>
      </c>
      <c r="J4420" s="5">
        <v>40594</v>
      </c>
      <c r="K4420" s="5">
        <v>176744</v>
      </c>
      <c r="L4420" s="5">
        <v>66709</v>
      </c>
      <c r="M4420" s="5">
        <v>11889</v>
      </c>
      <c r="N4420" s="5">
        <v>331000000</v>
      </c>
      <c r="O4420" s="5">
        <f>YEAR(Table1[[#This Row],[ReportDate]])</f>
        <v>2020</v>
      </c>
      <c r="P4420" s="5" t="str">
        <f>TEXT(Table1[[#This Row],[ReportDate]],"mmm")</f>
        <v>Oct</v>
      </c>
      <c r="Q4420" s="29">
        <f>Table1[[#This Row],[TotalDeaths]]/Table1[[#This Row],[TotalCases]]</f>
        <v>0.24852607154445663</v>
      </c>
    </row>
    <row r="4421" spans="1:17" ht="14.4" x14ac:dyDescent="0.3">
      <c r="A4421" s="5" t="s">
        <v>6642</v>
      </c>
      <c r="B4421" s="5" t="s">
        <v>2174</v>
      </c>
      <c r="C4421" s="5" t="s">
        <v>27</v>
      </c>
      <c r="D4421" s="5" t="s">
        <v>27</v>
      </c>
      <c r="E4421" s="32">
        <v>44333</v>
      </c>
      <c r="F4421" s="5">
        <v>2206</v>
      </c>
      <c r="G4421" s="5">
        <v>199</v>
      </c>
      <c r="H4421" s="5">
        <v>2463</v>
      </c>
      <c r="I4421" s="5">
        <v>165545</v>
      </c>
      <c r="J4421" s="5">
        <v>40793</v>
      </c>
      <c r="K4421" s="5">
        <v>179207</v>
      </c>
      <c r="L4421" s="5">
        <v>30884</v>
      </c>
      <c r="M4421" s="5">
        <v>6281</v>
      </c>
      <c r="N4421" s="5">
        <v>1380000000</v>
      </c>
      <c r="O4421" s="5">
        <f>YEAR(Table1[[#This Row],[ReportDate]])</f>
        <v>2021</v>
      </c>
      <c r="P4421" s="5" t="str">
        <f>TEXT(Table1[[#This Row],[ReportDate]],"mmm")</f>
        <v>May</v>
      </c>
      <c r="Q4421" s="29">
        <f>Table1[[#This Row],[TotalDeaths]]/Table1[[#This Row],[TotalCases]]</f>
        <v>0.24641638225255974</v>
      </c>
    </row>
    <row r="4422" spans="1:17" ht="14.4" x14ac:dyDescent="0.3">
      <c r="A4422" s="5" t="s">
        <v>6643</v>
      </c>
      <c r="B4422" s="5" t="s">
        <v>2170</v>
      </c>
      <c r="C4422" s="5" t="s">
        <v>2232</v>
      </c>
      <c r="D4422" s="5" t="s">
        <v>2233</v>
      </c>
      <c r="E4422" s="32">
        <v>44480</v>
      </c>
      <c r="F4422" s="5">
        <v>3185</v>
      </c>
      <c r="G4422" s="5">
        <v>120</v>
      </c>
      <c r="H4422" s="5">
        <v>3737</v>
      </c>
      <c r="I4422" s="5">
        <v>168730</v>
      </c>
      <c r="J4422" s="5">
        <v>40913</v>
      </c>
      <c r="K4422" s="5">
        <v>182944</v>
      </c>
      <c r="L4422" s="5">
        <v>19110</v>
      </c>
      <c r="M4422" s="5">
        <v>5287</v>
      </c>
      <c r="N4422" s="5">
        <v>213000000</v>
      </c>
      <c r="O4422" s="5">
        <f>YEAR(Table1[[#This Row],[ReportDate]])</f>
        <v>2021</v>
      </c>
      <c r="P4422" s="5" t="str">
        <f>TEXT(Table1[[#This Row],[ReportDate]],"mmm")</f>
        <v>Oct</v>
      </c>
      <c r="Q4422" s="29">
        <f>Table1[[#This Row],[TotalDeaths]]/Table1[[#This Row],[TotalCases]]</f>
        <v>0.24247614532092693</v>
      </c>
    </row>
    <row r="4423" spans="1:17" ht="14.4" x14ac:dyDescent="0.3">
      <c r="A4423" s="5" t="s">
        <v>6644</v>
      </c>
      <c r="B4423" s="5" t="s">
        <v>2167</v>
      </c>
      <c r="C4423" s="5" t="s">
        <v>2168</v>
      </c>
      <c r="D4423" s="5" t="s">
        <v>2168</v>
      </c>
      <c r="E4423" s="32">
        <v>44168</v>
      </c>
      <c r="F4423" s="5">
        <v>4381</v>
      </c>
      <c r="G4423" s="5">
        <v>136</v>
      </c>
      <c r="H4423" s="5">
        <v>985</v>
      </c>
      <c r="I4423" s="5">
        <v>173111</v>
      </c>
      <c r="J4423" s="5">
        <v>41049</v>
      </c>
      <c r="K4423" s="5">
        <v>183929</v>
      </c>
      <c r="L4423" s="5">
        <v>65715</v>
      </c>
      <c r="M4423" s="5">
        <v>6659</v>
      </c>
      <c r="N4423" s="5">
        <v>83000000</v>
      </c>
      <c r="O4423" s="5">
        <f>YEAR(Table1[[#This Row],[ReportDate]])</f>
        <v>2020</v>
      </c>
      <c r="P4423" s="5" t="str">
        <f>TEXT(Table1[[#This Row],[ReportDate]],"mmm")</f>
        <v>Dec</v>
      </c>
      <c r="Q4423" s="29">
        <f>Table1[[#This Row],[TotalDeaths]]/Table1[[#This Row],[TotalCases]]</f>
        <v>0.23712531266066281</v>
      </c>
    </row>
    <row r="4424" spans="1:17" ht="14.4" x14ac:dyDescent="0.3">
      <c r="A4424" s="5" t="s">
        <v>6645</v>
      </c>
      <c r="B4424" s="5" t="s">
        <v>2167</v>
      </c>
      <c r="C4424" s="5" t="s">
        <v>2318</v>
      </c>
      <c r="D4424" s="5" t="s">
        <v>2418</v>
      </c>
      <c r="E4424" s="32">
        <v>44380</v>
      </c>
      <c r="F4424" s="5">
        <v>864</v>
      </c>
      <c r="G4424" s="5">
        <v>77</v>
      </c>
      <c r="H4424" s="5">
        <v>4054</v>
      </c>
      <c r="I4424" s="5">
        <v>173975</v>
      </c>
      <c r="J4424" s="5">
        <v>41126</v>
      </c>
      <c r="K4424" s="5">
        <v>187983</v>
      </c>
      <c r="L4424" s="5">
        <v>8640</v>
      </c>
      <c r="M4424" s="5">
        <v>2248</v>
      </c>
      <c r="N4424" s="5">
        <v>83000000</v>
      </c>
      <c r="O4424" s="5">
        <f>YEAR(Table1[[#This Row],[ReportDate]])</f>
        <v>2021</v>
      </c>
      <c r="P4424" s="5" t="str">
        <f>TEXT(Table1[[#This Row],[ReportDate]],"mmm")</f>
        <v>Jul</v>
      </c>
      <c r="Q4424" s="29">
        <f>Table1[[#This Row],[TotalDeaths]]/Table1[[#This Row],[TotalCases]]</f>
        <v>0.23639028596062653</v>
      </c>
    </row>
    <row r="4425" spans="1:17" ht="14.4" x14ac:dyDescent="0.3">
      <c r="A4425" s="5" t="s">
        <v>6646</v>
      </c>
      <c r="B4425" s="5" t="s">
        <v>2191</v>
      </c>
      <c r="C4425" s="5" t="s">
        <v>2225</v>
      </c>
      <c r="D4425" s="5" t="s">
        <v>2226</v>
      </c>
      <c r="E4425" s="32">
        <v>44469</v>
      </c>
      <c r="F4425" s="5">
        <v>54</v>
      </c>
      <c r="G4425" s="5">
        <v>54</v>
      </c>
      <c r="H4425" s="5">
        <v>3134</v>
      </c>
      <c r="I4425" s="5">
        <v>174029</v>
      </c>
      <c r="J4425" s="5">
        <v>41180</v>
      </c>
      <c r="K4425" s="5">
        <v>191117</v>
      </c>
      <c r="L4425" s="5">
        <v>972</v>
      </c>
      <c r="M4425" s="5">
        <v>2149</v>
      </c>
      <c r="N4425" s="5">
        <v>331000000</v>
      </c>
      <c r="O4425" s="5">
        <f>YEAR(Table1[[#This Row],[ReportDate]])</f>
        <v>2021</v>
      </c>
      <c r="P4425" s="5" t="str">
        <f>TEXT(Table1[[#This Row],[ReportDate]],"mmm")</f>
        <v>Sep</v>
      </c>
      <c r="Q4425" s="29">
        <f>Table1[[#This Row],[TotalDeaths]]/Table1[[#This Row],[TotalCases]]</f>
        <v>0.23662722879520079</v>
      </c>
    </row>
    <row r="4426" spans="1:17" ht="14.4" x14ac:dyDescent="0.3">
      <c r="A4426" s="5" t="s">
        <v>6647</v>
      </c>
      <c r="B4426" s="5" t="s">
        <v>2170</v>
      </c>
      <c r="C4426" s="5" t="s">
        <v>2178</v>
      </c>
      <c r="D4426" s="5" t="s">
        <v>2179</v>
      </c>
      <c r="E4426" s="32">
        <v>44105</v>
      </c>
      <c r="F4426" s="5">
        <v>4671</v>
      </c>
      <c r="G4426" s="5">
        <v>72</v>
      </c>
      <c r="H4426" s="5">
        <v>4000</v>
      </c>
      <c r="I4426" s="5">
        <v>178700</v>
      </c>
      <c r="J4426" s="5">
        <v>41252</v>
      </c>
      <c r="K4426" s="5">
        <v>195117</v>
      </c>
      <c r="L4426" s="5">
        <v>37368</v>
      </c>
      <c r="M4426" s="5">
        <v>19440</v>
      </c>
      <c r="N4426" s="5">
        <v>213000000</v>
      </c>
      <c r="O4426" s="5">
        <f>YEAR(Table1[[#This Row],[ReportDate]])</f>
        <v>2020</v>
      </c>
      <c r="P4426" s="5" t="str">
        <f>TEXT(Table1[[#This Row],[ReportDate]],"mmm")</f>
        <v>Oct</v>
      </c>
      <c r="Q4426" s="29">
        <f>Table1[[#This Row],[TotalDeaths]]/Table1[[#This Row],[TotalCases]]</f>
        <v>0.23084499160604366</v>
      </c>
    </row>
    <row r="4427" spans="1:17" ht="14.4" x14ac:dyDescent="0.3">
      <c r="A4427" s="5" t="s">
        <v>6648</v>
      </c>
      <c r="B4427" s="5" t="s">
        <v>2174</v>
      </c>
      <c r="C4427" s="5" t="s">
        <v>2184</v>
      </c>
      <c r="D4427" s="5" t="s">
        <v>25</v>
      </c>
      <c r="E4427" s="32">
        <v>43994</v>
      </c>
      <c r="F4427" s="5">
        <v>2080</v>
      </c>
      <c r="G4427" s="5">
        <v>63</v>
      </c>
      <c r="H4427" s="5">
        <v>1932</v>
      </c>
      <c r="I4427" s="5">
        <v>180780</v>
      </c>
      <c r="J4427" s="5">
        <v>41315</v>
      </c>
      <c r="K4427" s="5">
        <v>197049</v>
      </c>
      <c r="L4427" s="5">
        <v>14560</v>
      </c>
      <c r="M4427" s="5">
        <v>14354</v>
      </c>
      <c r="N4427" s="5">
        <v>1380000000</v>
      </c>
      <c r="O4427" s="5">
        <f>YEAR(Table1[[#This Row],[ReportDate]])</f>
        <v>2020</v>
      </c>
      <c r="P4427" s="5" t="str">
        <f>TEXT(Table1[[#This Row],[ReportDate]],"mmm")</f>
        <v>Jun</v>
      </c>
      <c r="Q4427" s="29">
        <f>Table1[[#This Row],[TotalDeaths]]/Table1[[#This Row],[TotalCases]]</f>
        <v>0.2285374488328355</v>
      </c>
    </row>
    <row r="4428" spans="1:17" ht="14.4" x14ac:dyDescent="0.3">
      <c r="A4428" s="5" t="s">
        <v>6649</v>
      </c>
      <c r="B4428" s="5" t="s">
        <v>2167</v>
      </c>
      <c r="C4428" s="5" t="s">
        <v>2318</v>
      </c>
      <c r="D4428" s="5" t="s">
        <v>2319</v>
      </c>
      <c r="E4428" s="32">
        <v>44273</v>
      </c>
      <c r="F4428" s="5">
        <v>557</v>
      </c>
      <c r="G4428" s="5">
        <v>174</v>
      </c>
      <c r="H4428" s="5">
        <v>1420</v>
      </c>
      <c r="I4428" s="5">
        <v>181337</v>
      </c>
      <c r="J4428" s="5">
        <v>41489</v>
      </c>
      <c r="K4428" s="5">
        <v>198469</v>
      </c>
      <c r="L4428" s="5">
        <v>9469</v>
      </c>
      <c r="M4428" s="5">
        <v>13733</v>
      </c>
      <c r="N4428" s="5">
        <v>83000000</v>
      </c>
      <c r="O4428" s="5">
        <f>YEAR(Table1[[#This Row],[ReportDate]])</f>
        <v>2021</v>
      </c>
      <c r="P4428" s="5" t="str">
        <f>TEXT(Table1[[#This Row],[ReportDate]],"mmm")</f>
        <v>Mar</v>
      </c>
      <c r="Q4428" s="29">
        <f>Table1[[#This Row],[TotalDeaths]]/Table1[[#This Row],[TotalCases]]</f>
        <v>0.22879500598333491</v>
      </c>
    </row>
    <row r="4429" spans="1:17" ht="14.4" x14ac:dyDescent="0.3">
      <c r="A4429" s="5" t="s">
        <v>6650</v>
      </c>
      <c r="B4429" s="5" t="s">
        <v>2186</v>
      </c>
      <c r="C4429" s="5" t="s">
        <v>2237</v>
      </c>
      <c r="D4429" s="5" t="s">
        <v>2238</v>
      </c>
      <c r="E4429" s="32">
        <v>44149</v>
      </c>
      <c r="F4429" s="5">
        <v>4826</v>
      </c>
      <c r="G4429" s="5">
        <v>89</v>
      </c>
      <c r="H4429" s="5">
        <v>4896</v>
      </c>
      <c r="I4429" s="5">
        <v>186163</v>
      </c>
      <c r="J4429" s="5">
        <v>41578</v>
      </c>
      <c r="K4429" s="5">
        <v>203365</v>
      </c>
      <c r="L4429" s="5">
        <v>57912</v>
      </c>
      <c r="M4429" s="5">
        <v>15718</v>
      </c>
      <c r="N4429" s="5">
        <v>68000000</v>
      </c>
      <c r="O4429" s="5">
        <f>YEAR(Table1[[#This Row],[ReportDate]])</f>
        <v>2020</v>
      </c>
      <c r="P4429" s="5" t="str">
        <f>TEXT(Table1[[#This Row],[ReportDate]],"mmm")</f>
        <v>Nov</v>
      </c>
      <c r="Q4429" s="29">
        <f>Table1[[#This Row],[TotalDeaths]]/Table1[[#This Row],[TotalCases]]</f>
        <v>0.22334191004657208</v>
      </c>
    </row>
    <row r="4430" spans="1:17" ht="14.4" x14ac:dyDescent="0.3">
      <c r="A4430" s="5" t="s">
        <v>6651</v>
      </c>
      <c r="B4430" s="5" t="s">
        <v>2170</v>
      </c>
      <c r="C4430" s="5" t="s">
        <v>2232</v>
      </c>
      <c r="D4430" s="5" t="s">
        <v>2281</v>
      </c>
      <c r="E4430" s="32">
        <v>44419</v>
      </c>
      <c r="F4430" s="5">
        <v>992</v>
      </c>
      <c r="G4430" s="5">
        <v>194</v>
      </c>
      <c r="H4430" s="5">
        <v>122</v>
      </c>
      <c r="I4430" s="5">
        <v>187155</v>
      </c>
      <c r="J4430" s="5">
        <v>41772</v>
      </c>
      <c r="K4430" s="5">
        <v>203487</v>
      </c>
      <c r="L4430" s="5">
        <v>17856</v>
      </c>
      <c r="M4430" s="5">
        <v>10880</v>
      </c>
      <c r="N4430" s="5">
        <v>213000000</v>
      </c>
      <c r="O4430" s="5">
        <f>YEAR(Table1[[#This Row],[ReportDate]])</f>
        <v>2021</v>
      </c>
      <c r="P4430" s="5" t="str">
        <f>TEXT(Table1[[#This Row],[ReportDate]],"mmm")</f>
        <v>Aug</v>
      </c>
      <c r="Q4430" s="29">
        <f>Table1[[#This Row],[TotalDeaths]]/Table1[[#This Row],[TotalCases]]</f>
        <v>0.22319467820790254</v>
      </c>
    </row>
    <row r="4431" spans="1:17" ht="14.4" x14ac:dyDescent="0.3">
      <c r="A4431" s="5" t="s">
        <v>6652</v>
      </c>
      <c r="B4431" s="5" t="s">
        <v>2170</v>
      </c>
      <c r="C4431" s="5" t="s">
        <v>2249</v>
      </c>
      <c r="D4431" s="5" t="s">
        <v>2268</v>
      </c>
      <c r="E4431" s="32">
        <v>44334</v>
      </c>
      <c r="F4431" s="5">
        <v>4896</v>
      </c>
      <c r="G4431" s="5">
        <v>137</v>
      </c>
      <c r="H4431" s="5">
        <v>2317</v>
      </c>
      <c r="I4431" s="5">
        <v>192051</v>
      </c>
      <c r="J4431" s="5">
        <v>41909</v>
      </c>
      <c r="K4431" s="5">
        <v>205804</v>
      </c>
      <c r="L4431" s="5">
        <v>39168</v>
      </c>
      <c r="M4431" s="5">
        <v>13168</v>
      </c>
      <c r="N4431" s="5">
        <v>213000000</v>
      </c>
      <c r="O4431" s="5">
        <f>YEAR(Table1[[#This Row],[ReportDate]])</f>
        <v>2021</v>
      </c>
      <c r="P4431" s="5" t="str">
        <f>TEXT(Table1[[#This Row],[ReportDate]],"mmm")</f>
        <v>May</v>
      </c>
      <c r="Q4431" s="29">
        <f>Table1[[#This Row],[TotalDeaths]]/Table1[[#This Row],[TotalCases]]</f>
        <v>0.21821807748983343</v>
      </c>
    </row>
    <row r="4432" spans="1:17" ht="14.4" x14ac:dyDescent="0.3">
      <c r="A4432" s="5" t="s">
        <v>6653</v>
      </c>
      <c r="B4432" s="5" t="s">
        <v>2186</v>
      </c>
      <c r="C4432" s="5" t="s">
        <v>2187</v>
      </c>
      <c r="D4432" s="5" t="s">
        <v>2188</v>
      </c>
      <c r="E4432" s="32">
        <v>44516</v>
      </c>
      <c r="F4432" s="5">
        <v>4291</v>
      </c>
      <c r="G4432" s="5">
        <v>88</v>
      </c>
      <c r="H4432" s="5">
        <v>685</v>
      </c>
      <c r="I4432" s="5">
        <v>196342</v>
      </c>
      <c r="J4432" s="5">
        <v>41997</v>
      </c>
      <c r="K4432" s="5">
        <v>206489</v>
      </c>
      <c r="L4432" s="5">
        <v>30037</v>
      </c>
      <c r="M4432" s="5">
        <v>2196</v>
      </c>
      <c r="N4432" s="5">
        <v>68000000</v>
      </c>
      <c r="O4432" s="5">
        <f>YEAR(Table1[[#This Row],[ReportDate]])</f>
        <v>2021</v>
      </c>
      <c r="P4432" s="5" t="str">
        <f>TEXT(Table1[[#This Row],[ReportDate]],"mmm")</f>
        <v>Nov</v>
      </c>
      <c r="Q4432" s="29">
        <f>Table1[[#This Row],[TotalDeaths]]/Table1[[#This Row],[TotalCases]]</f>
        <v>0.21389717941143516</v>
      </c>
    </row>
    <row r="4433" spans="1:17" ht="14.4" x14ac:dyDescent="0.3">
      <c r="A4433" s="5" t="s">
        <v>6654</v>
      </c>
      <c r="B4433" s="5" t="s">
        <v>2167</v>
      </c>
      <c r="C4433" s="5" t="s">
        <v>2318</v>
      </c>
      <c r="D4433" s="5" t="s">
        <v>2418</v>
      </c>
      <c r="E4433" s="32">
        <v>44217</v>
      </c>
      <c r="F4433" s="5">
        <v>447</v>
      </c>
      <c r="G4433" s="5">
        <v>3</v>
      </c>
      <c r="H4433" s="5">
        <v>1661</v>
      </c>
      <c r="I4433" s="5">
        <v>196789</v>
      </c>
      <c r="J4433" s="5">
        <v>42000</v>
      </c>
      <c r="K4433" s="5">
        <v>208150</v>
      </c>
      <c r="L4433" s="5">
        <v>6705</v>
      </c>
      <c r="M4433" s="5">
        <v>11654</v>
      </c>
      <c r="N4433" s="5">
        <v>83000000</v>
      </c>
      <c r="O4433" s="5">
        <f>YEAR(Table1[[#This Row],[ReportDate]])</f>
        <v>2021</v>
      </c>
      <c r="P4433" s="5" t="str">
        <f>TEXT(Table1[[#This Row],[ReportDate]],"mmm")</f>
        <v>Jan</v>
      </c>
      <c r="Q4433" s="29">
        <f>Table1[[#This Row],[TotalDeaths]]/Table1[[#This Row],[TotalCases]]</f>
        <v>0.21342656347661709</v>
      </c>
    </row>
    <row r="4434" spans="1:17" ht="14.4" x14ac:dyDescent="0.3">
      <c r="A4434" s="5" t="s">
        <v>6655</v>
      </c>
      <c r="B4434" s="5" t="s">
        <v>2186</v>
      </c>
      <c r="C4434" s="5" t="s">
        <v>2187</v>
      </c>
      <c r="D4434" s="5" t="s">
        <v>2243</v>
      </c>
      <c r="E4434" s="32">
        <v>44433</v>
      </c>
      <c r="F4434" s="5">
        <v>1821</v>
      </c>
      <c r="G4434" s="5">
        <v>29</v>
      </c>
      <c r="H4434" s="5">
        <v>1920</v>
      </c>
      <c r="I4434" s="5">
        <v>198610</v>
      </c>
      <c r="J4434" s="5">
        <v>42029</v>
      </c>
      <c r="K4434" s="5">
        <v>210070</v>
      </c>
      <c r="L4434" s="5">
        <v>34599</v>
      </c>
      <c r="M4434" s="5">
        <v>17133</v>
      </c>
      <c r="N4434" s="5">
        <v>68000000</v>
      </c>
      <c r="O4434" s="5">
        <f>YEAR(Table1[[#This Row],[ReportDate]])</f>
        <v>2021</v>
      </c>
      <c r="P4434" s="5" t="str">
        <f>TEXT(Table1[[#This Row],[ReportDate]],"mmm")</f>
        <v>Aug</v>
      </c>
      <c r="Q4434" s="29">
        <f>Table1[[#This Row],[TotalDeaths]]/Table1[[#This Row],[TotalCases]]</f>
        <v>0.21161572931876543</v>
      </c>
    </row>
    <row r="4435" spans="1:17" ht="14.4" x14ac:dyDescent="0.3">
      <c r="A4435" s="5" t="s">
        <v>6656</v>
      </c>
      <c r="B4435" s="5" t="s">
        <v>2191</v>
      </c>
      <c r="C4435" s="5" t="s">
        <v>2217</v>
      </c>
      <c r="D4435" s="5" t="s">
        <v>2230</v>
      </c>
      <c r="E4435" s="32">
        <v>44521</v>
      </c>
      <c r="F4435" s="5">
        <v>3819</v>
      </c>
      <c r="G4435" s="5">
        <v>138</v>
      </c>
      <c r="H4435" s="5">
        <v>2875</v>
      </c>
      <c r="I4435" s="5">
        <v>202429</v>
      </c>
      <c r="J4435" s="5">
        <v>42167</v>
      </c>
      <c r="K4435" s="5">
        <v>212945</v>
      </c>
      <c r="L4435" s="5">
        <v>34371</v>
      </c>
      <c r="M4435" s="5">
        <v>1046</v>
      </c>
      <c r="N4435" s="5">
        <v>331000000</v>
      </c>
      <c r="O4435" s="5">
        <f>YEAR(Table1[[#This Row],[ReportDate]])</f>
        <v>2021</v>
      </c>
      <c r="P4435" s="5" t="str">
        <f>TEXT(Table1[[#This Row],[ReportDate]],"mmm")</f>
        <v>Nov</v>
      </c>
      <c r="Q4435" s="29">
        <f>Table1[[#This Row],[TotalDeaths]]/Table1[[#This Row],[TotalCases]]</f>
        <v>0.20830513414579926</v>
      </c>
    </row>
    <row r="4436" spans="1:17" ht="14.4" x14ac:dyDescent="0.3">
      <c r="A4436" s="5" t="s">
        <v>6657</v>
      </c>
      <c r="B4436" s="5" t="s">
        <v>2174</v>
      </c>
      <c r="C4436" s="5" t="s">
        <v>2175</v>
      </c>
      <c r="D4436" s="5" t="s">
        <v>2176</v>
      </c>
      <c r="E4436" s="32">
        <v>44324</v>
      </c>
      <c r="F4436" s="5">
        <v>2972</v>
      </c>
      <c r="G4436" s="5">
        <v>50</v>
      </c>
      <c r="H4436" s="5">
        <v>3632</v>
      </c>
      <c r="I4436" s="5">
        <v>205401</v>
      </c>
      <c r="J4436" s="5">
        <v>42217</v>
      </c>
      <c r="K4436" s="5">
        <v>216577</v>
      </c>
      <c r="L4436" s="5">
        <v>50524</v>
      </c>
      <c r="M4436" s="5">
        <v>1979</v>
      </c>
      <c r="N4436" s="5">
        <v>1380000000</v>
      </c>
      <c r="O4436" s="5">
        <f>YEAR(Table1[[#This Row],[ReportDate]])</f>
        <v>2021</v>
      </c>
      <c r="P4436" s="5" t="str">
        <f>TEXT(Table1[[#This Row],[ReportDate]],"mmm")</f>
        <v>May</v>
      </c>
      <c r="Q4436" s="29">
        <f>Table1[[#This Row],[TotalDeaths]]/Table1[[#This Row],[TotalCases]]</f>
        <v>0.20553453975394473</v>
      </c>
    </row>
    <row r="4437" spans="1:17" ht="14.4" x14ac:dyDescent="0.3">
      <c r="A4437" s="5" t="s">
        <v>6658</v>
      </c>
      <c r="B4437" s="5" t="s">
        <v>2174</v>
      </c>
      <c r="C4437" s="5" t="s">
        <v>2201</v>
      </c>
      <c r="D4437" s="5" t="s">
        <v>2261</v>
      </c>
      <c r="E4437" s="32">
        <v>44320</v>
      </c>
      <c r="F4437" s="5">
        <v>91</v>
      </c>
      <c r="G4437" s="5">
        <v>146</v>
      </c>
      <c r="H4437" s="5">
        <v>4431</v>
      </c>
      <c r="I4437" s="5">
        <v>205492</v>
      </c>
      <c r="J4437" s="5">
        <v>42363</v>
      </c>
      <c r="K4437" s="5">
        <v>221008</v>
      </c>
      <c r="L4437" s="5">
        <v>1183</v>
      </c>
      <c r="M4437" s="5">
        <v>11221</v>
      </c>
      <c r="N4437" s="5">
        <v>1380000000</v>
      </c>
      <c r="O4437" s="5">
        <f>YEAR(Table1[[#This Row],[ReportDate]])</f>
        <v>2021</v>
      </c>
      <c r="P4437" s="5" t="str">
        <f>TEXT(Table1[[#This Row],[ReportDate]],"mmm")</f>
        <v>May</v>
      </c>
      <c r="Q4437" s="29">
        <f>Table1[[#This Row],[TotalDeaths]]/Table1[[#This Row],[TotalCases]]</f>
        <v>0.20615401086173671</v>
      </c>
    </row>
    <row r="4438" spans="1:17" ht="14.4" x14ac:dyDescent="0.3">
      <c r="A4438" s="5" t="s">
        <v>6659</v>
      </c>
      <c r="B4438" s="5" t="s">
        <v>2167</v>
      </c>
      <c r="C4438" s="5" t="s">
        <v>2318</v>
      </c>
      <c r="D4438" s="5" t="s">
        <v>2418</v>
      </c>
      <c r="E4438" s="32">
        <v>44551</v>
      </c>
      <c r="F4438" s="5">
        <v>607</v>
      </c>
      <c r="G4438" s="5">
        <v>140</v>
      </c>
      <c r="H4438" s="5">
        <v>4956</v>
      </c>
      <c r="I4438" s="5">
        <v>206099</v>
      </c>
      <c r="J4438" s="5">
        <v>42503</v>
      </c>
      <c r="K4438" s="5">
        <v>225964</v>
      </c>
      <c r="L4438" s="5">
        <v>8498</v>
      </c>
      <c r="M4438" s="5">
        <v>3601</v>
      </c>
      <c r="N4438" s="5">
        <v>83000000</v>
      </c>
      <c r="O4438" s="5">
        <f>YEAR(Table1[[#This Row],[ReportDate]])</f>
        <v>2021</v>
      </c>
      <c r="P4438" s="5" t="str">
        <f>TEXT(Table1[[#This Row],[ReportDate]],"mmm")</f>
        <v>Dec</v>
      </c>
      <c r="Q4438" s="29">
        <f>Table1[[#This Row],[TotalDeaths]]/Table1[[#This Row],[TotalCases]]</f>
        <v>0.20622613404237769</v>
      </c>
    </row>
    <row r="4439" spans="1:17" ht="14.4" x14ac:dyDescent="0.3">
      <c r="A4439" s="5" t="s">
        <v>6660</v>
      </c>
      <c r="B4439" s="5" t="s">
        <v>2186</v>
      </c>
      <c r="C4439" s="5" t="s">
        <v>2237</v>
      </c>
      <c r="D4439" s="5" t="s">
        <v>2238</v>
      </c>
      <c r="E4439" s="32">
        <v>43903</v>
      </c>
      <c r="F4439" s="5">
        <v>1251</v>
      </c>
      <c r="G4439" s="5">
        <v>184</v>
      </c>
      <c r="H4439" s="5">
        <v>3900</v>
      </c>
      <c r="I4439" s="5">
        <v>207350</v>
      </c>
      <c r="J4439" s="5">
        <v>42687</v>
      </c>
      <c r="K4439" s="5">
        <v>229864</v>
      </c>
      <c r="L4439" s="5">
        <v>8757</v>
      </c>
      <c r="M4439" s="5">
        <v>10292</v>
      </c>
      <c r="N4439" s="5">
        <v>68000000</v>
      </c>
      <c r="O4439" s="5">
        <f>YEAR(Table1[[#This Row],[ReportDate]])</f>
        <v>2020</v>
      </c>
      <c r="P4439" s="5" t="str">
        <f>TEXT(Table1[[#This Row],[ReportDate]],"mmm")</f>
        <v>Mar</v>
      </c>
      <c r="Q4439" s="29">
        <f>Table1[[#This Row],[TotalDeaths]]/Table1[[#This Row],[TotalCases]]</f>
        <v>0.20586930311068241</v>
      </c>
    </row>
    <row r="4440" spans="1:17" ht="14.4" x14ac:dyDescent="0.3">
      <c r="A4440" s="5" t="s">
        <v>6661</v>
      </c>
      <c r="B4440" s="5" t="s">
        <v>2170</v>
      </c>
      <c r="C4440" s="5" t="s">
        <v>2232</v>
      </c>
      <c r="D4440" s="5" t="s">
        <v>2233</v>
      </c>
      <c r="E4440" s="32">
        <v>44339</v>
      </c>
      <c r="F4440" s="5">
        <v>285</v>
      </c>
      <c r="G4440" s="5">
        <v>130</v>
      </c>
      <c r="H4440" s="5">
        <v>2163</v>
      </c>
      <c r="I4440" s="5">
        <v>207635</v>
      </c>
      <c r="J4440" s="5">
        <v>42817</v>
      </c>
      <c r="K4440" s="5">
        <v>232027</v>
      </c>
      <c r="L4440" s="5">
        <v>5415</v>
      </c>
      <c r="M4440" s="5">
        <v>12690</v>
      </c>
      <c r="N4440" s="5">
        <v>213000000</v>
      </c>
      <c r="O4440" s="5">
        <f>YEAR(Table1[[#This Row],[ReportDate]])</f>
        <v>2021</v>
      </c>
      <c r="P4440" s="5" t="str">
        <f>TEXT(Table1[[#This Row],[ReportDate]],"mmm")</f>
        <v>May</v>
      </c>
      <c r="Q4440" s="29">
        <f>Table1[[#This Row],[TotalDeaths]]/Table1[[#This Row],[TotalCases]]</f>
        <v>0.20621282539070965</v>
      </c>
    </row>
    <row r="4441" spans="1:17" ht="14.4" x14ac:dyDescent="0.3">
      <c r="A4441" s="5" t="s">
        <v>6662</v>
      </c>
      <c r="B4441" s="5" t="s">
        <v>2170</v>
      </c>
      <c r="C4441" s="5" t="s">
        <v>2232</v>
      </c>
      <c r="D4441" s="5" t="s">
        <v>2233</v>
      </c>
      <c r="E4441" s="32">
        <v>44220</v>
      </c>
      <c r="F4441" s="5">
        <v>2921</v>
      </c>
      <c r="G4441" s="5">
        <v>111</v>
      </c>
      <c r="H4441" s="5">
        <v>2838</v>
      </c>
      <c r="I4441" s="5">
        <v>210556</v>
      </c>
      <c r="J4441" s="5">
        <v>42928</v>
      </c>
      <c r="K4441" s="5">
        <v>234865</v>
      </c>
      <c r="L4441" s="5">
        <v>37973</v>
      </c>
      <c r="M4441" s="5">
        <v>4799</v>
      </c>
      <c r="N4441" s="5">
        <v>213000000</v>
      </c>
      <c r="O4441" s="5">
        <f>YEAR(Table1[[#This Row],[ReportDate]])</f>
        <v>2021</v>
      </c>
      <c r="P4441" s="5" t="str">
        <f>TEXT(Table1[[#This Row],[ReportDate]],"mmm")</f>
        <v>Jan</v>
      </c>
      <c r="Q4441" s="29">
        <f>Table1[[#This Row],[TotalDeaths]]/Table1[[#This Row],[TotalCases]]</f>
        <v>0.20387925302532342</v>
      </c>
    </row>
    <row r="4442" spans="1:17" ht="14.4" x14ac:dyDescent="0.3">
      <c r="A4442" s="5" t="s">
        <v>6663</v>
      </c>
      <c r="B4442" s="5" t="s">
        <v>2170</v>
      </c>
      <c r="C4442" s="5" t="s">
        <v>2232</v>
      </c>
      <c r="D4442" s="5" t="s">
        <v>2233</v>
      </c>
      <c r="E4442" s="32">
        <v>44449</v>
      </c>
      <c r="F4442" s="5">
        <v>3306</v>
      </c>
      <c r="G4442" s="5">
        <v>77</v>
      </c>
      <c r="H4442" s="5">
        <v>3460</v>
      </c>
      <c r="I4442" s="5">
        <v>213862</v>
      </c>
      <c r="J4442" s="5">
        <v>43005</v>
      </c>
      <c r="K4442" s="5">
        <v>238325</v>
      </c>
      <c r="L4442" s="5">
        <v>26448</v>
      </c>
      <c r="M4442" s="5">
        <v>17432</v>
      </c>
      <c r="N4442" s="5">
        <v>213000000</v>
      </c>
      <c r="O4442" s="5">
        <f>YEAR(Table1[[#This Row],[ReportDate]])</f>
        <v>2021</v>
      </c>
      <c r="P4442" s="5" t="str">
        <f>TEXT(Table1[[#This Row],[ReportDate]],"mmm")</f>
        <v>Sep</v>
      </c>
      <c r="Q4442" s="29">
        <f>Table1[[#This Row],[TotalDeaths]]/Table1[[#This Row],[TotalCases]]</f>
        <v>0.20108761724850605</v>
      </c>
    </row>
    <row r="4443" spans="1:17" ht="14.4" x14ac:dyDescent="0.3">
      <c r="A4443" s="5" t="s">
        <v>6664</v>
      </c>
      <c r="B4443" s="5" t="s">
        <v>2191</v>
      </c>
      <c r="C4443" s="5" t="s">
        <v>2225</v>
      </c>
      <c r="D4443" s="5" t="s">
        <v>2288</v>
      </c>
      <c r="E4443" s="32">
        <v>44125</v>
      </c>
      <c r="F4443" s="5">
        <v>101</v>
      </c>
      <c r="G4443" s="5">
        <v>165</v>
      </c>
      <c r="H4443" s="5">
        <v>1919</v>
      </c>
      <c r="I4443" s="5">
        <v>213963</v>
      </c>
      <c r="J4443" s="5">
        <v>43170</v>
      </c>
      <c r="K4443" s="5">
        <v>240244</v>
      </c>
      <c r="L4443" s="5">
        <v>1616</v>
      </c>
      <c r="M4443" s="5">
        <v>17145</v>
      </c>
      <c r="N4443" s="5">
        <v>331000000</v>
      </c>
      <c r="O4443" s="5">
        <f>YEAR(Table1[[#This Row],[ReportDate]])</f>
        <v>2020</v>
      </c>
      <c r="P4443" s="5" t="str">
        <f>TEXT(Table1[[#This Row],[ReportDate]],"mmm")</f>
        <v>Oct</v>
      </c>
      <c r="Q4443" s="29">
        <f>Table1[[#This Row],[TotalDeaths]]/Table1[[#This Row],[TotalCases]]</f>
        <v>0.20176385636768973</v>
      </c>
    </row>
    <row r="4444" spans="1:17" ht="14.4" x14ac:dyDescent="0.3">
      <c r="A4444" s="5" t="s">
        <v>6665</v>
      </c>
      <c r="B4444" s="5" t="s">
        <v>2191</v>
      </c>
      <c r="C4444" s="5" t="s">
        <v>2221</v>
      </c>
      <c r="D4444" s="5" t="s">
        <v>2241</v>
      </c>
      <c r="E4444" s="32">
        <v>44199</v>
      </c>
      <c r="F4444" s="5">
        <v>3835</v>
      </c>
      <c r="G4444" s="5">
        <v>26</v>
      </c>
      <c r="H4444" s="5">
        <v>2097</v>
      </c>
      <c r="I4444" s="5">
        <v>217798</v>
      </c>
      <c r="J4444" s="5">
        <v>43196</v>
      </c>
      <c r="K4444" s="5">
        <v>242341</v>
      </c>
      <c r="L4444" s="5">
        <v>53690</v>
      </c>
      <c r="M4444" s="5">
        <v>2735</v>
      </c>
      <c r="N4444" s="5">
        <v>331000000</v>
      </c>
      <c r="O4444" s="5">
        <f>YEAR(Table1[[#This Row],[ReportDate]])</f>
        <v>2021</v>
      </c>
      <c r="P4444" s="5" t="str">
        <f>TEXT(Table1[[#This Row],[ReportDate]],"mmm")</f>
        <v>Jan</v>
      </c>
      <c r="Q4444" s="29">
        <f>Table1[[#This Row],[TotalDeaths]]/Table1[[#This Row],[TotalCases]]</f>
        <v>0.19833056318239836</v>
      </c>
    </row>
    <row r="4445" spans="1:17" ht="14.4" x14ac:dyDescent="0.3">
      <c r="A4445" s="5" t="s">
        <v>6666</v>
      </c>
      <c r="B4445" s="5" t="s">
        <v>2170</v>
      </c>
      <c r="C4445" s="5" t="s">
        <v>2178</v>
      </c>
      <c r="D4445" s="5" t="s">
        <v>2286</v>
      </c>
      <c r="E4445" s="32">
        <v>44524</v>
      </c>
      <c r="F4445" s="5">
        <v>4235</v>
      </c>
      <c r="G4445" s="5">
        <v>87</v>
      </c>
      <c r="H4445" s="5">
        <v>1171</v>
      </c>
      <c r="I4445" s="5">
        <v>222033</v>
      </c>
      <c r="J4445" s="5">
        <v>43283</v>
      </c>
      <c r="K4445" s="5">
        <v>243512</v>
      </c>
      <c r="L4445" s="5">
        <v>33880</v>
      </c>
      <c r="M4445" s="5">
        <v>1401</v>
      </c>
      <c r="N4445" s="5">
        <v>213000000</v>
      </c>
      <c r="O4445" s="5">
        <f>YEAR(Table1[[#This Row],[ReportDate]])</f>
        <v>2021</v>
      </c>
      <c r="P4445" s="5" t="str">
        <f>TEXT(Table1[[#This Row],[ReportDate]],"mmm")</f>
        <v>Nov</v>
      </c>
      <c r="Q4445" s="29">
        <f>Table1[[#This Row],[TotalDeaths]]/Table1[[#This Row],[TotalCases]]</f>
        <v>0.19493949097656654</v>
      </c>
    </row>
    <row r="4446" spans="1:17" ht="14.4" x14ac:dyDescent="0.3">
      <c r="A4446" s="5" t="s">
        <v>6667</v>
      </c>
      <c r="B4446" s="5" t="s">
        <v>2167</v>
      </c>
      <c r="C4446" s="5" t="s">
        <v>2235</v>
      </c>
      <c r="D4446" s="5" t="s">
        <v>2235</v>
      </c>
      <c r="E4446" s="32">
        <v>44379</v>
      </c>
      <c r="F4446" s="5">
        <v>4930</v>
      </c>
      <c r="G4446" s="5">
        <v>137</v>
      </c>
      <c r="H4446" s="5">
        <v>554</v>
      </c>
      <c r="I4446" s="5">
        <v>226963</v>
      </c>
      <c r="J4446" s="5">
        <v>43420</v>
      </c>
      <c r="K4446" s="5">
        <v>244066</v>
      </c>
      <c r="L4446" s="5">
        <v>29580</v>
      </c>
      <c r="M4446" s="5">
        <v>7379</v>
      </c>
      <c r="N4446" s="5">
        <v>83000000</v>
      </c>
      <c r="O4446" s="5">
        <f>YEAR(Table1[[#This Row],[ReportDate]])</f>
        <v>2021</v>
      </c>
      <c r="P4446" s="5" t="str">
        <f>TEXT(Table1[[#This Row],[ReportDate]],"mmm")</f>
        <v>Jul</v>
      </c>
      <c r="Q4446" s="29">
        <f>Table1[[#This Row],[TotalDeaths]]/Table1[[#This Row],[TotalCases]]</f>
        <v>0.19130871551750725</v>
      </c>
    </row>
    <row r="4447" spans="1:17" ht="14.4" x14ac:dyDescent="0.3">
      <c r="A4447" s="5" t="s">
        <v>6668</v>
      </c>
      <c r="B4447" s="5" t="s">
        <v>2191</v>
      </c>
      <c r="C4447" s="5" t="s">
        <v>2192</v>
      </c>
      <c r="D4447" s="5" t="s">
        <v>2308</v>
      </c>
      <c r="E4447" s="32">
        <v>44479</v>
      </c>
      <c r="F4447" s="5">
        <v>1678</v>
      </c>
      <c r="G4447" s="5">
        <v>117</v>
      </c>
      <c r="H4447" s="5">
        <v>3207</v>
      </c>
      <c r="I4447" s="5">
        <v>228641</v>
      </c>
      <c r="J4447" s="5">
        <v>43537</v>
      </c>
      <c r="K4447" s="5">
        <v>247273</v>
      </c>
      <c r="L4447" s="5">
        <v>26848</v>
      </c>
      <c r="M4447" s="5">
        <v>15211</v>
      </c>
      <c r="N4447" s="5">
        <v>331000000</v>
      </c>
      <c r="O4447" s="5">
        <f>YEAR(Table1[[#This Row],[ReportDate]])</f>
        <v>2021</v>
      </c>
      <c r="P4447" s="5" t="str">
        <f>TEXT(Table1[[#This Row],[ReportDate]],"mmm")</f>
        <v>Oct</v>
      </c>
      <c r="Q4447" s="29">
        <f>Table1[[#This Row],[TotalDeaths]]/Table1[[#This Row],[TotalCases]]</f>
        <v>0.19041641700307468</v>
      </c>
    </row>
    <row r="4448" spans="1:17" ht="14.4" x14ac:dyDescent="0.3">
      <c r="A4448" s="5" t="s">
        <v>6669</v>
      </c>
      <c r="B4448" s="5" t="s">
        <v>2191</v>
      </c>
      <c r="C4448" s="5" t="s">
        <v>2192</v>
      </c>
      <c r="D4448" s="5" t="s">
        <v>2193</v>
      </c>
      <c r="E4448" s="32">
        <v>44398</v>
      </c>
      <c r="F4448" s="5">
        <v>3823</v>
      </c>
      <c r="G4448" s="5">
        <v>180</v>
      </c>
      <c r="H4448" s="5">
        <v>3289</v>
      </c>
      <c r="I4448" s="5">
        <v>232464</v>
      </c>
      <c r="J4448" s="5">
        <v>43717</v>
      </c>
      <c r="K4448" s="5">
        <v>250562</v>
      </c>
      <c r="L4448" s="5">
        <v>45876</v>
      </c>
      <c r="M4448" s="5">
        <v>7792</v>
      </c>
      <c r="N4448" s="5">
        <v>331000000</v>
      </c>
      <c r="O4448" s="5">
        <f>YEAR(Table1[[#This Row],[ReportDate]])</f>
        <v>2021</v>
      </c>
      <c r="P4448" s="5" t="str">
        <f>TEXT(Table1[[#This Row],[ReportDate]],"mmm")</f>
        <v>Jul</v>
      </c>
      <c r="Q4448" s="29">
        <f>Table1[[#This Row],[TotalDeaths]]/Table1[[#This Row],[TotalCases]]</f>
        <v>0.18805922637483655</v>
      </c>
    </row>
    <row r="4449" spans="1:17" ht="14.4" x14ac:dyDescent="0.3">
      <c r="A4449" s="5" t="s">
        <v>6670</v>
      </c>
      <c r="B4449" s="5" t="s">
        <v>2174</v>
      </c>
      <c r="C4449" s="5" t="s">
        <v>2201</v>
      </c>
      <c r="D4449" s="5" t="s">
        <v>2202</v>
      </c>
      <c r="E4449" s="32">
        <v>44017</v>
      </c>
      <c r="F4449" s="5">
        <v>534</v>
      </c>
      <c r="G4449" s="5">
        <v>154</v>
      </c>
      <c r="H4449" s="5">
        <v>4008</v>
      </c>
      <c r="I4449" s="5">
        <v>232998</v>
      </c>
      <c r="J4449" s="5">
        <v>43871</v>
      </c>
      <c r="K4449" s="5">
        <v>254570</v>
      </c>
      <c r="L4449" s="5">
        <v>4272</v>
      </c>
      <c r="M4449" s="5">
        <v>10388</v>
      </c>
      <c r="N4449" s="5">
        <v>1380000000</v>
      </c>
      <c r="O4449" s="5">
        <f>YEAR(Table1[[#This Row],[ReportDate]])</f>
        <v>2020</v>
      </c>
      <c r="P4449" s="5" t="str">
        <f>TEXT(Table1[[#This Row],[ReportDate]],"mmm")</f>
        <v>Jul</v>
      </c>
      <c r="Q4449" s="29">
        <f>Table1[[#This Row],[TotalDeaths]]/Table1[[#This Row],[TotalCases]]</f>
        <v>0.188289169864119</v>
      </c>
    </row>
    <row r="4450" spans="1:17" ht="14.4" x14ac:dyDescent="0.3">
      <c r="A4450" s="5" t="s">
        <v>6671</v>
      </c>
      <c r="B4450" s="5" t="s">
        <v>2174</v>
      </c>
      <c r="C4450" s="5" t="s">
        <v>27</v>
      </c>
      <c r="D4450" s="5" t="s">
        <v>27</v>
      </c>
      <c r="E4450" s="32">
        <v>44275</v>
      </c>
      <c r="F4450" s="5">
        <v>15</v>
      </c>
      <c r="G4450" s="5">
        <v>6</v>
      </c>
      <c r="H4450" s="5">
        <v>4601</v>
      </c>
      <c r="I4450" s="5">
        <v>233013</v>
      </c>
      <c r="J4450" s="5">
        <v>43877</v>
      </c>
      <c r="K4450" s="5">
        <v>259171</v>
      </c>
      <c r="L4450" s="5">
        <v>105</v>
      </c>
      <c r="M4450" s="5">
        <v>13114</v>
      </c>
      <c r="N4450" s="5">
        <v>1380000000</v>
      </c>
      <c r="O4450" s="5">
        <f>YEAR(Table1[[#This Row],[ReportDate]])</f>
        <v>2021</v>
      </c>
      <c r="P4450" s="5" t="str">
        <f>TEXT(Table1[[#This Row],[ReportDate]],"mmm")</f>
        <v>Mar</v>
      </c>
      <c r="Q4450" s="29">
        <f>Table1[[#This Row],[TotalDeaths]]/Table1[[#This Row],[TotalCases]]</f>
        <v>0.18830279855630372</v>
      </c>
    </row>
    <row r="4451" spans="1:17" ht="14.4" x14ac:dyDescent="0.3">
      <c r="A4451" s="5" t="s">
        <v>6672</v>
      </c>
      <c r="B4451" s="5" t="s">
        <v>2167</v>
      </c>
      <c r="C4451" s="5" t="s">
        <v>2181</v>
      </c>
      <c r="D4451" s="5" t="s">
        <v>2182</v>
      </c>
      <c r="E4451" s="32">
        <v>44400</v>
      </c>
      <c r="F4451" s="5">
        <v>560</v>
      </c>
      <c r="G4451" s="5">
        <v>114</v>
      </c>
      <c r="H4451" s="5">
        <v>1816</v>
      </c>
      <c r="I4451" s="5">
        <v>233573</v>
      </c>
      <c r="J4451" s="5">
        <v>43991</v>
      </c>
      <c r="K4451" s="5">
        <v>260987</v>
      </c>
      <c r="L4451" s="5">
        <v>9520</v>
      </c>
      <c r="M4451" s="5">
        <v>15735</v>
      </c>
      <c r="N4451" s="5">
        <v>83000000</v>
      </c>
      <c r="O4451" s="5">
        <f>YEAR(Table1[[#This Row],[ReportDate]])</f>
        <v>2021</v>
      </c>
      <c r="P4451" s="5" t="str">
        <f>TEXT(Table1[[#This Row],[ReportDate]],"mmm")</f>
        <v>Jul</v>
      </c>
      <c r="Q4451" s="29">
        <f>Table1[[#This Row],[TotalDeaths]]/Table1[[#This Row],[TotalCases]]</f>
        <v>0.18833940566760712</v>
      </c>
    </row>
    <row r="4452" spans="1:17" ht="14.4" x14ac:dyDescent="0.3">
      <c r="A4452" s="5" t="s">
        <v>6673</v>
      </c>
      <c r="B4452" s="5" t="s">
        <v>2191</v>
      </c>
      <c r="C4452" s="5" t="s">
        <v>2225</v>
      </c>
      <c r="D4452" s="5" t="s">
        <v>2288</v>
      </c>
      <c r="E4452" s="32">
        <v>44193</v>
      </c>
      <c r="F4452" s="5">
        <v>2925</v>
      </c>
      <c r="G4452" s="5">
        <v>91</v>
      </c>
      <c r="H4452" s="5">
        <v>1877</v>
      </c>
      <c r="I4452" s="5">
        <v>236498</v>
      </c>
      <c r="J4452" s="5">
        <v>44082</v>
      </c>
      <c r="K4452" s="5">
        <v>262864</v>
      </c>
      <c r="L4452" s="5">
        <v>20475</v>
      </c>
      <c r="M4452" s="5">
        <v>3148</v>
      </c>
      <c r="N4452" s="5">
        <v>331000000</v>
      </c>
      <c r="O4452" s="5">
        <f>YEAR(Table1[[#This Row],[ReportDate]])</f>
        <v>2020</v>
      </c>
      <c r="P4452" s="5" t="str">
        <f>TEXT(Table1[[#This Row],[ReportDate]],"mmm")</f>
        <v>Dec</v>
      </c>
      <c r="Q4452" s="29">
        <f>Table1[[#This Row],[TotalDeaths]]/Table1[[#This Row],[TotalCases]]</f>
        <v>0.18639481094977547</v>
      </c>
    </row>
    <row r="4453" spans="1:17" ht="14.4" x14ac:dyDescent="0.3">
      <c r="A4453" s="5" t="s">
        <v>6674</v>
      </c>
      <c r="B4453" s="5" t="s">
        <v>2191</v>
      </c>
      <c r="C4453" s="5" t="s">
        <v>2221</v>
      </c>
      <c r="D4453" s="5" t="s">
        <v>2222</v>
      </c>
      <c r="E4453" s="32">
        <v>43953</v>
      </c>
      <c r="F4453" s="5">
        <v>2383</v>
      </c>
      <c r="G4453" s="5">
        <v>89</v>
      </c>
      <c r="H4453" s="5">
        <v>188</v>
      </c>
      <c r="I4453" s="5">
        <v>238881</v>
      </c>
      <c r="J4453" s="5">
        <v>44171</v>
      </c>
      <c r="K4453" s="5">
        <v>263052</v>
      </c>
      <c r="L4453" s="5">
        <v>11915</v>
      </c>
      <c r="M4453" s="5">
        <v>4621</v>
      </c>
      <c r="N4453" s="5">
        <v>331000000</v>
      </c>
      <c r="O4453" s="5">
        <f>YEAR(Table1[[#This Row],[ReportDate]])</f>
        <v>2020</v>
      </c>
      <c r="P4453" s="5" t="str">
        <f>TEXT(Table1[[#This Row],[ReportDate]],"mmm")</f>
        <v>May</v>
      </c>
      <c r="Q4453" s="29">
        <f>Table1[[#This Row],[TotalDeaths]]/Table1[[#This Row],[TotalCases]]</f>
        <v>0.18490796672820359</v>
      </c>
    </row>
    <row r="4454" spans="1:17" ht="14.4" x14ac:dyDescent="0.3">
      <c r="A4454" s="5" t="s">
        <v>6675</v>
      </c>
      <c r="B4454" s="5" t="s">
        <v>2186</v>
      </c>
      <c r="C4454" s="5" t="s">
        <v>2237</v>
      </c>
      <c r="D4454" s="5" t="s">
        <v>2238</v>
      </c>
      <c r="E4454" s="32">
        <v>44018</v>
      </c>
      <c r="F4454" s="5">
        <v>909</v>
      </c>
      <c r="G4454" s="5">
        <v>81</v>
      </c>
      <c r="H4454" s="5">
        <v>1440</v>
      </c>
      <c r="I4454" s="5">
        <v>239790</v>
      </c>
      <c r="J4454" s="5">
        <v>44252</v>
      </c>
      <c r="K4454" s="5">
        <v>264492</v>
      </c>
      <c r="L4454" s="5">
        <v>10908</v>
      </c>
      <c r="M4454" s="5">
        <v>3006</v>
      </c>
      <c r="N4454" s="5">
        <v>68000000</v>
      </c>
      <c r="O4454" s="5">
        <f>YEAR(Table1[[#This Row],[ReportDate]])</f>
        <v>2020</v>
      </c>
      <c r="P4454" s="5" t="str">
        <f>TEXT(Table1[[#This Row],[ReportDate]],"mmm")</f>
        <v>Jul</v>
      </c>
      <c r="Q4454" s="29">
        <f>Table1[[#This Row],[TotalDeaths]]/Table1[[#This Row],[TotalCases]]</f>
        <v>0.1845448100421202</v>
      </c>
    </row>
    <row r="4455" spans="1:17" ht="14.4" x14ac:dyDescent="0.3">
      <c r="A4455" s="5" t="s">
        <v>6676</v>
      </c>
      <c r="B4455" s="5" t="s">
        <v>2167</v>
      </c>
      <c r="C4455" s="5" t="s">
        <v>2181</v>
      </c>
      <c r="D4455" s="5" t="s">
        <v>2252</v>
      </c>
      <c r="E4455" s="32">
        <v>44510</v>
      </c>
      <c r="F4455" s="5">
        <v>1413</v>
      </c>
      <c r="G4455" s="5">
        <v>12</v>
      </c>
      <c r="H4455" s="5">
        <v>1220</v>
      </c>
      <c r="I4455" s="5">
        <v>241203</v>
      </c>
      <c r="J4455" s="5">
        <v>44264</v>
      </c>
      <c r="K4455" s="5">
        <v>265712</v>
      </c>
      <c r="L4455" s="5">
        <v>24021</v>
      </c>
      <c r="M4455" s="5">
        <v>8757</v>
      </c>
      <c r="N4455" s="5">
        <v>83000000</v>
      </c>
      <c r="O4455" s="5">
        <f>YEAR(Table1[[#This Row],[ReportDate]])</f>
        <v>2021</v>
      </c>
      <c r="P4455" s="5" t="str">
        <f>TEXT(Table1[[#This Row],[ReportDate]],"mmm")</f>
        <v>Nov</v>
      </c>
      <c r="Q4455" s="29">
        <f>Table1[[#This Row],[TotalDeaths]]/Table1[[#This Row],[TotalCases]]</f>
        <v>0.18351347205465934</v>
      </c>
    </row>
    <row r="4456" spans="1:17" ht="14.4" x14ac:dyDescent="0.3">
      <c r="A4456" s="5" t="s">
        <v>6677</v>
      </c>
      <c r="B4456" s="5" t="s">
        <v>2167</v>
      </c>
      <c r="C4456" s="5" t="s">
        <v>2235</v>
      </c>
      <c r="D4456" s="5" t="s">
        <v>2235</v>
      </c>
      <c r="E4456" s="32">
        <v>44250</v>
      </c>
      <c r="F4456" s="5">
        <v>118</v>
      </c>
      <c r="G4456" s="5">
        <v>71</v>
      </c>
      <c r="H4456" s="5">
        <v>2597</v>
      </c>
      <c r="I4456" s="5">
        <v>241321</v>
      </c>
      <c r="J4456" s="5">
        <v>44335</v>
      </c>
      <c r="K4456" s="5">
        <v>268309</v>
      </c>
      <c r="L4456" s="5">
        <v>1770</v>
      </c>
      <c r="M4456" s="5">
        <v>1788</v>
      </c>
      <c r="N4456" s="5">
        <v>83000000</v>
      </c>
      <c r="O4456" s="5">
        <f>YEAR(Table1[[#This Row],[ReportDate]])</f>
        <v>2021</v>
      </c>
      <c r="P4456" s="5" t="str">
        <f>TEXT(Table1[[#This Row],[ReportDate]],"mmm")</f>
        <v>Feb</v>
      </c>
      <c r="Q4456" s="29">
        <f>Table1[[#This Row],[TotalDeaths]]/Table1[[#This Row],[TotalCases]]</f>
        <v>0.18371795243679581</v>
      </c>
    </row>
    <row r="4457" spans="1:17" ht="14.4" x14ac:dyDescent="0.3">
      <c r="A4457" s="5" t="s">
        <v>6678</v>
      </c>
      <c r="B4457" s="5" t="s">
        <v>2186</v>
      </c>
      <c r="C4457" s="5" t="s">
        <v>2187</v>
      </c>
      <c r="D4457" s="5" t="s">
        <v>2243</v>
      </c>
      <c r="E4457" s="32">
        <v>44456</v>
      </c>
      <c r="F4457" s="5">
        <v>4062</v>
      </c>
      <c r="G4457" s="5">
        <v>90</v>
      </c>
      <c r="H4457" s="5">
        <v>2868</v>
      </c>
      <c r="I4457" s="5">
        <v>245383</v>
      </c>
      <c r="J4457" s="5">
        <v>44425</v>
      </c>
      <c r="K4457" s="5">
        <v>271177</v>
      </c>
      <c r="L4457" s="5">
        <v>36558</v>
      </c>
      <c r="M4457" s="5">
        <v>10191</v>
      </c>
      <c r="N4457" s="5">
        <v>68000000</v>
      </c>
      <c r="O4457" s="5">
        <f>YEAR(Table1[[#This Row],[ReportDate]])</f>
        <v>2021</v>
      </c>
      <c r="P4457" s="5" t="str">
        <f>TEXT(Table1[[#This Row],[ReportDate]],"mmm")</f>
        <v>Sep</v>
      </c>
      <c r="Q4457" s="29">
        <f>Table1[[#This Row],[TotalDeaths]]/Table1[[#This Row],[TotalCases]]</f>
        <v>0.18104351157170628</v>
      </c>
    </row>
    <row r="4458" spans="1:17" ht="14.4" x14ac:dyDescent="0.3">
      <c r="A4458" s="5" t="s">
        <v>6679</v>
      </c>
      <c r="B4458" s="5" t="s">
        <v>2186</v>
      </c>
      <c r="C4458" s="5" t="s">
        <v>2237</v>
      </c>
      <c r="D4458" s="5" t="s">
        <v>2238</v>
      </c>
      <c r="E4458" s="32">
        <v>44082</v>
      </c>
      <c r="F4458" s="5">
        <v>3113</v>
      </c>
      <c r="G4458" s="5">
        <v>187</v>
      </c>
      <c r="H4458" s="5">
        <v>2061</v>
      </c>
      <c r="I4458" s="5">
        <v>248496</v>
      </c>
      <c r="J4458" s="5">
        <v>44612</v>
      </c>
      <c r="K4458" s="5">
        <v>273238</v>
      </c>
      <c r="L4458" s="5">
        <v>28017</v>
      </c>
      <c r="M4458" s="5">
        <v>6828</v>
      </c>
      <c r="N4458" s="5">
        <v>68000000</v>
      </c>
      <c r="O4458" s="5">
        <f>YEAR(Table1[[#This Row],[ReportDate]])</f>
        <v>2020</v>
      </c>
      <c r="P4458" s="5" t="str">
        <f>TEXT(Table1[[#This Row],[ReportDate]],"mmm")</f>
        <v>Sep</v>
      </c>
      <c r="Q4458" s="29">
        <f>Table1[[#This Row],[TotalDeaths]]/Table1[[#This Row],[TotalCases]]</f>
        <v>0.17952804069280792</v>
      </c>
    </row>
    <row r="4459" spans="1:17" ht="14.4" x14ac:dyDescent="0.3">
      <c r="A4459" s="5" t="s">
        <v>6680</v>
      </c>
      <c r="B4459" s="5" t="s">
        <v>2174</v>
      </c>
      <c r="C4459" s="5" t="s">
        <v>2201</v>
      </c>
      <c r="D4459" s="5" t="s">
        <v>2202</v>
      </c>
      <c r="E4459" s="32">
        <v>44449</v>
      </c>
      <c r="F4459" s="5">
        <v>3060</v>
      </c>
      <c r="G4459" s="5">
        <v>141</v>
      </c>
      <c r="H4459" s="5">
        <v>2907</v>
      </c>
      <c r="I4459" s="5">
        <v>251556</v>
      </c>
      <c r="J4459" s="5">
        <v>44753</v>
      </c>
      <c r="K4459" s="5">
        <v>276145</v>
      </c>
      <c r="L4459" s="5">
        <v>52020</v>
      </c>
      <c r="M4459" s="5">
        <v>945</v>
      </c>
      <c r="N4459" s="5">
        <v>1380000000</v>
      </c>
      <c r="O4459" s="5">
        <f>YEAR(Table1[[#This Row],[ReportDate]])</f>
        <v>2021</v>
      </c>
      <c r="P4459" s="5" t="str">
        <f>TEXT(Table1[[#This Row],[ReportDate]],"mmm")</f>
        <v>Sep</v>
      </c>
      <c r="Q4459" s="29">
        <f>Table1[[#This Row],[TotalDeaths]]/Table1[[#This Row],[TotalCases]]</f>
        <v>0.17790472101639396</v>
      </c>
    </row>
    <row r="4460" spans="1:17" ht="14.4" x14ac:dyDescent="0.3">
      <c r="A4460" s="5" t="s">
        <v>6681</v>
      </c>
      <c r="B4460" s="5" t="s">
        <v>2167</v>
      </c>
      <c r="C4460" s="5" t="s">
        <v>2181</v>
      </c>
      <c r="D4460" s="5" t="s">
        <v>2182</v>
      </c>
      <c r="E4460" s="32">
        <v>44379</v>
      </c>
      <c r="F4460" s="5">
        <v>1491</v>
      </c>
      <c r="G4460" s="5">
        <v>104</v>
      </c>
      <c r="H4460" s="5">
        <v>1715</v>
      </c>
      <c r="I4460" s="5">
        <v>253047</v>
      </c>
      <c r="J4460" s="5">
        <v>44857</v>
      </c>
      <c r="K4460" s="5">
        <v>277860</v>
      </c>
      <c r="L4460" s="5">
        <v>11928</v>
      </c>
      <c r="M4460" s="5">
        <v>18426</v>
      </c>
      <c r="N4460" s="5">
        <v>83000000</v>
      </c>
      <c r="O4460" s="5">
        <f>YEAR(Table1[[#This Row],[ReportDate]])</f>
        <v>2021</v>
      </c>
      <c r="P4460" s="5" t="str">
        <f>TEXT(Table1[[#This Row],[ReportDate]],"mmm")</f>
        <v>Jul</v>
      </c>
      <c r="Q4460" s="29">
        <f>Table1[[#This Row],[TotalDeaths]]/Table1[[#This Row],[TotalCases]]</f>
        <v>0.17726746414697664</v>
      </c>
    </row>
    <row r="4461" spans="1:17" ht="14.4" x14ac:dyDescent="0.3">
      <c r="A4461" s="5" t="s">
        <v>6682</v>
      </c>
      <c r="B4461" s="5" t="s">
        <v>2167</v>
      </c>
      <c r="C4461" s="5" t="s">
        <v>2168</v>
      </c>
      <c r="D4461" s="5" t="s">
        <v>2168</v>
      </c>
      <c r="E4461" s="32">
        <v>44165</v>
      </c>
      <c r="F4461" s="5">
        <v>2096</v>
      </c>
      <c r="G4461" s="5">
        <v>43</v>
      </c>
      <c r="H4461" s="5">
        <v>3535</v>
      </c>
      <c r="I4461" s="5">
        <v>255143</v>
      </c>
      <c r="J4461" s="5">
        <v>44900</v>
      </c>
      <c r="K4461" s="5">
        <v>281395</v>
      </c>
      <c r="L4461" s="5">
        <v>35632</v>
      </c>
      <c r="M4461" s="5">
        <v>7848</v>
      </c>
      <c r="N4461" s="5">
        <v>83000000</v>
      </c>
      <c r="O4461" s="5">
        <f>YEAR(Table1[[#This Row],[ReportDate]])</f>
        <v>2020</v>
      </c>
      <c r="P4461" s="5" t="str">
        <f>TEXT(Table1[[#This Row],[ReportDate]],"mmm")</f>
        <v>Nov</v>
      </c>
      <c r="Q4461" s="29">
        <f>Table1[[#This Row],[TotalDeaths]]/Table1[[#This Row],[TotalCases]]</f>
        <v>0.17597974469219221</v>
      </c>
    </row>
    <row r="4462" spans="1:17" ht="14.4" x14ac:dyDescent="0.3">
      <c r="A4462" s="5" t="s">
        <v>6683</v>
      </c>
      <c r="B4462" s="5" t="s">
        <v>2186</v>
      </c>
      <c r="C4462" s="5" t="s">
        <v>2204</v>
      </c>
      <c r="D4462" s="5" t="s">
        <v>2210</v>
      </c>
      <c r="E4462" s="32">
        <v>43922</v>
      </c>
      <c r="F4462" s="5">
        <v>2254</v>
      </c>
      <c r="G4462" s="5">
        <v>197</v>
      </c>
      <c r="H4462" s="5">
        <v>611</v>
      </c>
      <c r="I4462" s="5">
        <v>257397</v>
      </c>
      <c r="J4462" s="5">
        <v>45097</v>
      </c>
      <c r="K4462" s="5">
        <v>282006</v>
      </c>
      <c r="L4462" s="5">
        <v>36064</v>
      </c>
      <c r="M4462" s="5">
        <v>8699</v>
      </c>
      <c r="N4462" s="5">
        <v>68000000</v>
      </c>
      <c r="O4462" s="5">
        <f>YEAR(Table1[[#This Row],[ReportDate]])</f>
        <v>2020</v>
      </c>
      <c r="P4462" s="5" t="str">
        <f>TEXT(Table1[[#This Row],[ReportDate]],"mmm")</f>
        <v>Apr</v>
      </c>
      <c r="Q4462" s="29">
        <f>Table1[[#This Row],[TotalDeaths]]/Table1[[#This Row],[TotalCases]]</f>
        <v>0.17520406220740722</v>
      </c>
    </row>
    <row r="4463" spans="1:17" ht="14.4" x14ac:dyDescent="0.3">
      <c r="A4463" s="5" t="s">
        <v>6684</v>
      </c>
      <c r="B4463" s="5" t="s">
        <v>2170</v>
      </c>
      <c r="C4463" s="5" t="s">
        <v>2171</v>
      </c>
      <c r="D4463" s="5" t="s">
        <v>2265</v>
      </c>
      <c r="E4463" s="32">
        <v>44360</v>
      </c>
      <c r="F4463" s="5">
        <v>513</v>
      </c>
      <c r="G4463" s="5">
        <v>83</v>
      </c>
      <c r="H4463" s="5">
        <v>2509</v>
      </c>
      <c r="I4463" s="5">
        <v>257910</v>
      </c>
      <c r="J4463" s="5">
        <v>45180</v>
      </c>
      <c r="K4463" s="5">
        <v>284515</v>
      </c>
      <c r="L4463" s="5">
        <v>9234</v>
      </c>
      <c r="M4463" s="5">
        <v>15102</v>
      </c>
      <c r="N4463" s="5">
        <v>213000000</v>
      </c>
      <c r="O4463" s="5">
        <f>YEAR(Table1[[#This Row],[ReportDate]])</f>
        <v>2021</v>
      </c>
      <c r="P4463" s="5" t="str">
        <f>TEXT(Table1[[#This Row],[ReportDate]],"mmm")</f>
        <v>Jun</v>
      </c>
      <c r="Q4463" s="29">
        <f>Table1[[#This Row],[TotalDeaths]]/Table1[[#This Row],[TotalCases]]</f>
        <v>0.17517738746074213</v>
      </c>
    </row>
    <row r="4464" spans="1:17" ht="14.4" x14ac:dyDescent="0.3">
      <c r="A4464" s="5" t="s">
        <v>6685</v>
      </c>
      <c r="B4464" s="5" t="s">
        <v>2170</v>
      </c>
      <c r="C4464" s="5" t="s">
        <v>2178</v>
      </c>
      <c r="D4464" s="5" t="s">
        <v>2286</v>
      </c>
      <c r="E4464" s="32">
        <v>43893</v>
      </c>
      <c r="F4464" s="5">
        <v>1233</v>
      </c>
      <c r="G4464" s="5">
        <v>27</v>
      </c>
      <c r="H4464" s="5">
        <v>2925</v>
      </c>
      <c r="I4464" s="5">
        <v>259143</v>
      </c>
      <c r="J4464" s="5">
        <v>45207</v>
      </c>
      <c r="K4464" s="5">
        <v>287440</v>
      </c>
      <c r="L4464" s="5">
        <v>11097</v>
      </c>
      <c r="M4464" s="5">
        <v>4748</v>
      </c>
      <c r="N4464" s="5">
        <v>213000000</v>
      </c>
      <c r="O4464" s="5">
        <f>YEAR(Table1[[#This Row],[ReportDate]])</f>
        <v>2020</v>
      </c>
      <c r="P4464" s="5" t="str">
        <f>TEXT(Table1[[#This Row],[ReportDate]],"mmm")</f>
        <v>Mar</v>
      </c>
      <c r="Q4464" s="29">
        <f>Table1[[#This Row],[TotalDeaths]]/Table1[[#This Row],[TotalCases]]</f>
        <v>0.17444808464824441</v>
      </c>
    </row>
    <row r="4465" spans="1:17" ht="14.4" x14ac:dyDescent="0.3">
      <c r="A4465" s="5" t="s">
        <v>6686</v>
      </c>
      <c r="B4465" s="5" t="s">
        <v>2174</v>
      </c>
      <c r="C4465" s="5" t="s">
        <v>2184</v>
      </c>
      <c r="D4465" s="5" t="s">
        <v>25</v>
      </c>
      <c r="E4465" s="32">
        <v>44492</v>
      </c>
      <c r="F4465" s="5">
        <v>4132</v>
      </c>
      <c r="G4465" s="5">
        <v>22</v>
      </c>
      <c r="H4465" s="5">
        <v>283</v>
      </c>
      <c r="I4465" s="5">
        <v>263275</v>
      </c>
      <c r="J4465" s="5">
        <v>45229</v>
      </c>
      <c r="K4465" s="5">
        <v>287723</v>
      </c>
      <c r="L4465" s="5">
        <v>66112</v>
      </c>
      <c r="M4465" s="5">
        <v>11237</v>
      </c>
      <c r="N4465" s="5">
        <v>1380000000</v>
      </c>
      <c r="O4465" s="5">
        <f>YEAR(Table1[[#This Row],[ReportDate]])</f>
        <v>2021</v>
      </c>
      <c r="P4465" s="5" t="str">
        <f>TEXT(Table1[[#This Row],[ReportDate]],"mmm")</f>
        <v>Oct</v>
      </c>
      <c r="Q4465" s="29">
        <f>Table1[[#This Row],[TotalDeaths]]/Table1[[#This Row],[TotalCases]]</f>
        <v>0.17179375178045769</v>
      </c>
    </row>
    <row r="4466" spans="1:17" ht="14.4" x14ac:dyDescent="0.3">
      <c r="A4466" s="5" t="s">
        <v>6687</v>
      </c>
      <c r="B4466" s="5" t="s">
        <v>2170</v>
      </c>
      <c r="C4466" s="5" t="s">
        <v>2232</v>
      </c>
      <c r="D4466" s="5" t="s">
        <v>2281</v>
      </c>
      <c r="E4466" s="32">
        <v>44342</v>
      </c>
      <c r="F4466" s="5">
        <v>1479</v>
      </c>
      <c r="G4466" s="5">
        <v>11</v>
      </c>
      <c r="H4466" s="5">
        <v>2670</v>
      </c>
      <c r="I4466" s="5">
        <v>264754</v>
      </c>
      <c r="J4466" s="5">
        <v>45240</v>
      </c>
      <c r="K4466" s="5">
        <v>290393</v>
      </c>
      <c r="L4466" s="5">
        <v>13311</v>
      </c>
      <c r="M4466" s="5">
        <v>5245</v>
      </c>
      <c r="N4466" s="5">
        <v>213000000</v>
      </c>
      <c r="O4466" s="5">
        <f>YEAR(Table1[[#This Row],[ReportDate]])</f>
        <v>2021</v>
      </c>
      <c r="P4466" s="5" t="str">
        <f>TEXT(Table1[[#This Row],[ReportDate]],"mmm")</f>
        <v>May</v>
      </c>
      <c r="Q4466" s="29">
        <f>Table1[[#This Row],[TotalDeaths]]/Table1[[#This Row],[TotalCases]]</f>
        <v>0.17087560527886264</v>
      </c>
    </row>
    <row r="4467" spans="1:17" ht="14.4" x14ac:dyDescent="0.3">
      <c r="A4467" s="5" t="s">
        <v>6688</v>
      </c>
      <c r="B4467" s="5" t="s">
        <v>2170</v>
      </c>
      <c r="C4467" s="5" t="s">
        <v>2232</v>
      </c>
      <c r="D4467" s="5" t="s">
        <v>2233</v>
      </c>
      <c r="E4467" s="32">
        <v>43969</v>
      </c>
      <c r="F4467" s="5">
        <v>3349</v>
      </c>
      <c r="G4467" s="5">
        <v>151</v>
      </c>
      <c r="H4467" s="5">
        <v>4094</v>
      </c>
      <c r="I4467" s="5">
        <v>268103</v>
      </c>
      <c r="J4467" s="5">
        <v>45391</v>
      </c>
      <c r="K4467" s="5">
        <v>294487</v>
      </c>
      <c r="L4467" s="5">
        <v>43537</v>
      </c>
      <c r="M4467" s="5">
        <v>5882</v>
      </c>
      <c r="N4467" s="5">
        <v>213000000</v>
      </c>
      <c r="O4467" s="5">
        <f>YEAR(Table1[[#This Row],[ReportDate]])</f>
        <v>2020</v>
      </c>
      <c r="P4467" s="5" t="str">
        <f>TEXT(Table1[[#This Row],[ReportDate]],"mmm")</f>
        <v>May</v>
      </c>
      <c r="Q4467" s="29">
        <f>Table1[[#This Row],[TotalDeaths]]/Table1[[#This Row],[TotalCases]]</f>
        <v>0.16930433452814778</v>
      </c>
    </row>
    <row r="4468" spans="1:17" ht="14.4" x14ac:dyDescent="0.3">
      <c r="A4468" s="5" t="s">
        <v>6689</v>
      </c>
      <c r="B4468" s="5" t="s">
        <v>2170</v>
      </c>
      <c r="C4468" s="5" t="s">
        <v>2171</v>
      </c>
      <c r="D4468" s="5" t="s">
        <v>2172</v>
      </c>
      <c r="E4468" s="32">
        <v>44528</v>
      </c>
      <c r="F4468" s="5">
        <v>1540</v>
      </c>
      <c r="G4468" s="5">
        <v>50</v>
      </c>
      <c r="H4468" s="5">
        <v>1627</v>
      </c>
      <c r="I4468" s="5">
        <v>269643</v>
      </c>
      <c r="J4468" s="5">
        <v>45441</v>
      </c>
      <c r="K4468" s="5">
        <v>296114</v>
      </c>
      <c r="L4468" s="5">
        <v>23100</v>
      </c>
      <c r="M4468" s="5">
        <v>9720</v>
      </c>
      <c r="N4468" s="5">
        <v>213000000</v>
      </c>
      <c r="O4468" s="5">
        <f>YEAR(Table1[[#This Row],[ReportDate]])</f>
        <v>2021</v>
      </c>
      <c r="P4468" s="5" t="str">
        <f>TEXT(Table1[[#This Row],[ReportDate]],"mmm")</f>
        <v>Nov</v>
      </c>
      <c r="Q4468" s="29">
        <f>Table1[[#This Row],[TotalDeaths]]/Table1[[#This Row],[TotalCases]]</f>
        <v>0.16852282462366908</v>
      </c>
    </row>
    <row r="4469" spans="1:17" ht="14.4" x14ac:dyDescent="0.3">
      <c r="A4469" s="5" t="s">
        <v>6690</v>
      </c>
      <c r="B4469" s="5" t="s">
        <v>2191</v>
      </c>
      <c r="C4469" s="5" t="s">
        <v>2225</v>
      </c>
      <c r="D4469" s="5" t="s">
        <v>2288</v>
      </c>
      <c r="E4469" s="32">
        <v>44015</v>
      </c>
      <c r="F4469" s="5">
        <v>129</v>
      </c>
      <c r="G4469" s="5">
        <v>107</v>
      </c>
      <c r="H4469" s="5">
        <v>1611</v>
      </c>
      <c r="I4469" s="5">
        <v>269772</v>
      </c>
      <c r="J4469" s="5">
        <v>45548</v>
      </c>
      <c r="K4469" s="5">
        <v>297725</v>
      </c>
      <c r="L4469" s="5">
        <v>1290</v>
      </c>
      <c r="M4469" s="5">
        <v>4609</v>
      </c>
      <c r="N4469" s="5">
        <v>331000000</v>
      </c>
      <c r="O4469" s="5">
        <f>YEAR(Table1[[#This Row],[ReportDate]])</f>
        <v>2020</v>
      </c>
      <c r="P4469" s="5" t="str">
        <f>TEXT(Table1[[#This Row],[ReportDate]],"mmm")</f>
        <v>Jul</v>
      </c>
      <c r="Q4469" s="29">
        <f>Table1[[#This Row],[TotalDeaths]]/Table1[[#This Row],[TotalCases]]</f>
        <v>0.16883887134320835</v>
      </c>
    </row>
    <row r="4470" spans="1:17" ht="14.4" x14ac:dyDescent="0.3">
      <c r="A4470" s="5" t="s">
        <v>6691</v>
      </c>
      <c r="B4470" s="5" t="s">
        <v>2174</v>
      </c>
      <c r="C4470" s="5" t="s">
        <v>2184</v>
      </c>
      <c r="D4470" s="5" t="s">
        <v>25</v>
      </c>
      <c r="E4470" s="32">
        <v>44035</v>
      </c>
      <c r="F4470" s="5">
        <v>3716</v>
      </c>
      <c r="G4470" s="5">
        <v>149</v>
      </c>
      <c r="H4470" s="5">
        <v>716</v>
      </c>
      <c r="I4470" s="5">
        <v>273488</v>
      </c>
      <c r="J4470" s="5">
        <v>45697</v>
      </c>
      <c r="K4470" s="5">
        <v>298441</v>
      </c>
      <c r="L4470" s="5">
        <v>63172</v>
      </c>
      <c r="M4470" s="5">
        <v>1033</v>
      </c>
      <c r="N4470" s="5">
        <v>1380000000</v>
      </c>
      <c r="O4470" s="5">
        <f>YEAR(Table1[[#This Row],[ReportDate]])</f>
        <v>2020</v>
      </c>
      <c r="P4470" s="5" t="str">
        <f>TEXT(Table1[[#This Row],[ReportDate]],"mmm")</f>
        <v>Jul</v>
      </c>
      <c r="Q4470" s="29">
        <f>Table1[[#This Row],[TotalDeaths]]/Table1[[#This Row],[TotalCases]]</f>
        <v>0.16708959808108584</v>
      </c>
    </row>
    <row r="4471" spans="1:17" ht="14.4" x14ac:dyDescent="0.3">
      <c r="A4471" s="5" t="s">
        <v>6692</v>
      </c>
      <c r="B4471" s="5" t="s">
        <v>2186</v>
      </c>
      <c r="C4471" s="5" t="s">
        <v>2187</v>
      </c>
      <c r="D4471" s="5" t="s">
        <v>2243</v>
      </c>
      <c r="E4471" s="32">
        <v>44044</v>
      </c>
      <c r="F4471" s="5">
        <v>3743</v>
      </c>
      <c r="G4471" s="5">
        <v>61</v>
      </c>
      <c r="H4471" s="5">
        <v>4629</v>
      </c>
      <c r="I4471" s="5">
        <v>277231</v>
      </c>
      <c r="J4471" s="5">
        <v>45758</v>
      </c>
      <c r="K4471" s="5">
        <v>303070</v>
      </c>
      <c r="L4471" s="5">
        <v>48659</v>
      </c>
      <c r="M4471" s="5">
        <v>4566</v>
      </c>
      <c r="N4471" s="5">
        <v>68000000</v>
      </c>
      <c r="O4471" s="5">
        <f>YEAR(Table1[[#This Row],[ReportDate]])</f>
        <v>2020</v>
      </c>
      <c r="P4471" s="5" t="str">
        <f>TEXT(Table1[[#This Row],[ReportDate]],"mmm")</f>
        <v>Aug</v>
      </c>
      <c r="Q4471" s="29">
        <f>Table1[[#This Row],[TotalDeaths]]/Table1[[#This Row],[TotalCases]]</f>
        <v>0.16505369168671613</v>
      </c>
    </row>
    <row r="4472" spans="1:17" ht="14.4" x14ac:dyDescent="0.3">
      <c r="A4472" s="5" t="s">
        <v>6693</v>
      </c>
      <c r="B4472" s="5" t="s">
        <v>2170</v>
      </c>
      <c r="C4472" s="5" t="s">
        <v>2249</v>
      </c>
      <c r="D4472" s="5" t="s">
        <v>2250</v>
      </c>
      <c r="E4472" s="32">
        <v>44086</v>
      </c>
      <c r="F4472" s="5">
        <v>1771</v>
      </c>
      <c r="G4472" s="5">
        <v>25</v>
      </c>
      <c r="H4472" s="5">
        <v>681</v>
      </c>
      <c r="I4472" s="5">
        <v>279002</v>
      </c>
      <c r="J4472" s="5">
        <v>45783</v>
      </c>
      <c r="K4472" s="5">
        <v>303751</v>
      </c>
      <c r="L4472" s="5">
        <v>21252</v>
      </c>
      <c r="M4472" s="5">
        <v>7541</v>
      </c>
      <c r="N4472" s="5">
        <v>213000000</v>
      </c>
      <c r="O4472" s="5">
        <f>YEAR(Table1[[#This Row],[ReportDate]])</f>
        <v>2020</v>
      </c>
      <c r="P4472" s="5" t="str">
        <f>TEXT(Table1[[#This Row],[ReportDate]],"mmm")</f>
        <v>Sep</v>
      </c>
      <c r="Q4472" s="29">
        <f>Table1[[#This Row],[TotalDeaths]]/Table1[[#This Row],[TotalCases]]</f>
        <v>0.16409559788101877</v>
      </c>
    </row>
    <row r="4473" spans="1:17" ht="14.4" x14ac:dyDescent="0.3">
      <c r="A4473" s="5" t="s">
        <v>6694</v>
      </c>
      <c r="B4473" s="5" t="s">
        <v>2191</v>
      </c>
      <c r="C4473" s="5" t="s">
        <v>2221</v>
      </c>
      <c r="D4473" s="5" t="s">
        <v>2222</v>
      </c>
      <c r="E4473" s="32">
        <v>43965</v>
      </c>
      <c r="F4473" s="5">
        <v>4454</v>
      </c>
      <c r="G4473" s="5">
        <v>57</v>
      </c>
      <c r="H4473" s="5">
        <v>3439</v>
      </c>
      <c r="I4473" s="5">
        <v>283456</v>
      </c>
      <c r="J4473" s="5">
        <v>45840</v>
      </c>
      <c r="K4473" s="5">
        <v>307190</v>
      </c>
      <c r="L4473" s="5">
        <v>31178</v>
      </c>
      <c r="M4473" s="5">
        <v>11037</v>
      </c>
      <c r="N4473" s="5">
        <v>331000000</v>
      </c>
      <c r="O4473" s="5">
        <f>YEAR(Table1[[#This Row],[ReportDate]])</f>
        <v>2020</v>
      </c>
      <c r="P4473" s="5" t="str">
        <f>TEXT(Table1[[#This Row],[ReportDate]],"mmm")</f>
        <v>May</v>
      </c>
      <c r="Q4473" s="29">
        <f>Table1[[#This Row],[TotalDeaths]]/Table1[[#This Row],[TotalCases]]</f>
        <v>0.16171822081734025</v>
      </c>
    </row>
    <row r="4474" spans="1:17" ht="14.4" x14ac:dyDescent="0.3">
      <c r="A4474" s="5" t="s">
        <v>6695</v>
      </c>
      <c r="B4474" s="5" t="s">
        <v>2170</v>
      </c>
      <c r="C4474" s="5" t="s">
        <v>2178</v>
      </c>
      <c r="D4474" s="5" t="s">
        <v>2179</v>
      </c>
      <c r="E4474" s="32">
        <v>44403</v>
      </c>
      <c r="F4474" s="5">
        <v>3075</v>
      </c>
      <c r="G4474" s="5">
        <v>198</v>
      </c>
      <c r="H4474" s="5">
        <v>4256</v>
      </c>
      <c r="I4474" s="5">
        <v>286531</v>
      </c>
      <c r="J4474" s="5">
        <v>46038</v>
      </c>
      <c r="K4474" s="5">
        <v>311446</v>
      </c>
      <c r="L4474" s="5">
        <v>18450</v>
      </c>
      <c r="M4474" s="5">
        <v>8927</v>
      </c>
      <c r="N4474" s="5">
        <v>213000000</v>
      </c>
      <c r="O4474" s="5">
        <f>YEAR(Table1[[#This Row],[ReportDate]])</f>
        <v>2021</v>
      </c>
      <c r="P4474" s="5" t="str">
        <f>TEXT(Table1[[#This Row],[ReportDate]],"mmm")</f>
        <v>Jul</v>
      </c>
      <c r="Q4474" s="29">
        <f>Table1[[#This Row],[TotalDeaths]]/Table1[[#This Row],[TotalCases]]</f>
        <v>0.16067371418799362</v>
      </c>
    </row>
    <row r="4475" spans="1:17" ht="14.4" x14ac:dyDescent="0.3">
      <c r="A4475" s="5" t="s">
        <v>6696</v>
      </c>
      <c r="B4475" s="5" t="s">
        <v>2191</v>
      </c>
      <c r="C4475" s="5" t="s">
        <v>2225</v>
      </c>
      <c r="D4475" s="5" t="s">
        <v>2226</v>
      </c>
      <c r="E4475" s="32">
        <v>43918</v>
      </c>
      <c r="F4475" s="5">
        <v>505</v>
      </c>
      <c r="G4475" s="5">
        <v>142</v>
      </c>
      <c r="H4475" s="5">
        <v>4269</v>
      </c>
      <c r="I4475" s="5">
        <v>287036</v>
      </c>
      <c r="J4475" s="5">
        <v>46180</v>
      </c>
      <c r="K4475" s="5">
        <v>315715</v>
      </c>
      <c r="L4475" s="5">
        <v>5050</v>
      </c>
      <c r="M4475" s="5">
        <v>7232</v>
      </c>
      <c r="N4475" s="5">
        <v>331000000</v>
      </c>
      <c r="O4475" s="5">
        <f>YEAR(Table1[[#This Row],[ReportDate]])</f>
        <v>2020</v>
      </c>
      <c r="P4475" s="5" t="str">
        <f>TEXT(Table1[[#This Row],[ReportDate]],"mmm")</f>
        <v>Mar</v>
      </c>
      <c r="Q4475" s="29">
        <f>Table1[[#This Row],[TotalDeaths]]/Table1[[#This Row],[TotalCases]]</f>
        <v>0.16088574255494084</v>
      </c>
    </row>
    <row r="4476" spans="1:17" ht="14.4" x14ac:dyDescent="0.3">
      <c r="A4476" s="5" t="s">
        <v>6697</v>
      </c>
      <c r="B4476" s="5" t="s">
        <v>2174</v>
      </c>
      <c r="C4476" s="5" t="s">
        <v>2175</v>
      </c>
      <c r="D4476" s="5" t="s">
        <v>2276</v>
      </c>
      <c r="E4476" s="32">
        <v>44037</v>
      </c>
      <c r="F4476" s="5">
        <v>4913</v>
      </c>
      <c r="G4476" s="5">
        <v>67</v>
      </c>
      <c r="H4476" s="5">
        <v>1522</v>
      </c>
      <c r="I4476" s="5">
        <v>291949</v>
      </c>
      <c r="J4476" s="5">
        <v>46247</v>
      </c>
      <c r="K4476" s="5">
        <v>317237</v>
      </c>
      <c r="L4476" s="5">
        <v>88434</v>
      </c>
      <c r="M4476" s="5">
        <v>2156</v>
      </c>
      <c r="N4476" s="5">
        <v>1380000000</v>
      </c>
      <c r="O4476" s="5">
        <f>YEAR(Table1[[#This Row],[ReportDate]])</f>
        <v>2020</v>
      </c>
      <c r="P4476" s="5" t="str">
        <f>TEXT(Table1[[#This Row],[ReportDate]],"mmm")</f>
        <v>Jul</v>
      </c>
      <c r="Q4476" s="29">
        <f>Table1[[#This Row],[TotalDeaths]]/Table1[[#This Row],[TotalCases]]</f>
        <v>0.15840780410277139</v>
      </c>
    </row>
    <row r="4477" spans="1:17" ht="14.4" x14ac:dyDescent="0.3">
      <c r="A4477" s="5" t="s">
        <v>6698</v>
      </c>
      <c r="B4477" s="5" t="s">
        <v>2170</v>
      </c>
      <c r="C4477" s="5" t="s">
        <v>2178</v>
      </c>
      <c r="D4477" s="5" t="s">
        <v>2179</v>
      </c>
      <c r="E4477" s="32">
        <v>43959</v>
      </c>
      <c r="F4477" s="5">
        <v>4889</v>
      </c>
      <c r="G4477" s="5">
        <v>5</v>
      </c>
      <c r="H4477" s="5">
        <v>1359</v>
      </c>
      <c r="I4477" s="5">
        <v>296838</v>
      </c>
      <c r="J4477" s="5">
        <v>46252</v>
      </c>
      <c r="K4477" s="5">
        <v>318596</v>
      </c>
      <c r="L4477" s="5">
        <v>83113</v>
      </c>
      <c r="M4477" s="5">
        <v>13353</v>
      </c>
      <c r="N4477" s="5">
        <v>213000000</v>
      </c>
      <c r="O4477" s="5">
        <f>YEAR(Table1[[#This Row],[ReportDate]])</f>
        <v>2020</v>
      </c>
      <c r="P4477" s="5" t="str">
        <f>TEXT(Table1[[#This Row],[ReportDate]],"mmm")</f>
        <v>May</v>
      </c>
      <c r="Q4477" s="29">
        <f>Table1[[#This Row],[TotalDeaths]]/Table1[[#This Row],[TotalCases]]</f>
        <v>0.15581563007431662</v>
      </c>
    </row>
    <row r="4478" spans="1:17" ht="14.4" x14ac:dyDescent="0.3">
      <c r="A4478" s="5" t="s">
        <v>6699</v>
      </c>
      <c r="B4478" s="5" t="s">
        <v>2191</v>
      </c>
      <c r="C4478" s="5" t="s">
        <v>2192</v>
      </c>
      <c r="D4478" s="5" t="s">
        <v>2193</v>
      </c>
      <c r="E4478" s="32">
        <v>43833</v>
      </c>
      <c r="F4478" s="5">
        <v>838</v>
      </c>
      <c r="G4478" s="5">
        <v>110</v>
      </c>
      <c r="H4478" s="5">
        <v>2073</v>
      </c>
      <c r="I4478" s="5">
        <v>297676</v>
      </c>
      <c r="J4478" s="5">
        <v>46362</v>
      </c>
      <c r="K4478" s="5">
        <v>320669</v>
      </c>
      <c r="L4478" s="5">
        <v>5028</v>
      </c>
      <c r="M4478" s="5">
        <v>6766</v>
      </c>
      <c r="N4478" s="5">
        <v>331000000</v>
      </c>
      <c r="O4478" s="5">
        <f>YEAR(Table1[[#This Row],[ReportDate]])</f>
        <v>2020</v>
      </c>
      <c r="P4478" s="5" t="str">
        <f>TEXT(Table1[[#This Row],[ReportDate]],"mmm")</f>
        <v>Jan</v>
      </c>
      <c r="Q4478" s="29">
        <f>Table1[[#This Row],[TotalDeaths]]/Table1[[#This Row],[TotalCases]]</f>
        <v>0.15574651634663192</v>
      </c>
    </row>
    <row r="4479" spans="1:17" ht="14.4" x14ac:dyDescent="0.3">
      <c r="A4479" s="5" t="s">
        <v>6700</v>
      </c>
      <c r="B4479" s="5" t="s">
        <v>2167</v>
      </c>
      <c r="C4479" s="5" t="s">
        <v>2318</v>
      </c>
      <c r="D4479" s="5" t="s">
        <v>2418</v>
      </c>
      <c r="E4479" s="32">
        <v>43951</v>
      </c>
      <c r="F4479" s="5">
        <v>3871</v>
      </c>
      <c r="G4479" s="5">
        <v>129</v>
      </c>
      <c r="H4479" s="5">
        <v>1789</v>
      </c>
      <c r="I4479" s="5">
        <v>301547</v>
      </c>
      <c r="J4479" s="5">
        <v>46491</v>
      </c>
      <c r="K4479" s="5">
        <v>322458</v>
      </c>
      <c r="L4479" s="5">
        <v>27097</v>
      </c>
      <c r="M4479" s="5">
        <v>4123</v>
      </c>
      <c r="N4479" s="5">
        <v>83000000</v>
      </c>
      <c r="O4479" s="5">
        <f>YEAR(Table1[[#This Row],[ReportDate]])</f>
        <v>2020</v>
      </c>
      <c r="P4479" s="5" t="str">
        <f>TEXT(Table1[[#This Row],[ReportDate]],"mmm")</f>
        <v>Apr</v>
      </c>
      <c r="Q4479" s="29">
        <f>Table1[[#This Row],[TotalDeaths]]/Table1[[#This Row],[TotalCases]]</f>
        <v>0.15417497106587033</v>
      </c>
    </row>
    <row r="4480" spans="1:17" ht="14.4" x14ac:dyDescent="0.3">
      <c r="A4480" s="5" t="s">
        <v>6701</v>
      </c>
      <c r="B4480" s="5" t="s">
        <v>2167</v>
      </c>
      <c r="C4480" s="5" t="s">
        <v>2318</v>
      </c>
      <c r="D4480" s="5" t="s">
        <v>2319</v>
      </c>
      <c r="E4480" s="32">
        <v>44215</v>
      </c>
      <c r="F4480" s="5">
        <v>4718</v>
      </c>
      <c r="G4480" s="5">
        <v>158</v>
      </c>
      <c r="H4480" s="5">
        <v>3575</v>
      </c>
      <c r="I4480" s="5">
        <v>306265</v>
      </c>
      <c r="J4480" s="5">
        <v>46649</v>
      </c>
      <c r="K4480" s="5">
        <v>326033</v>
      </c>
      <c r="L4480" s="5">
        <v>33026</v>
      </c>
      <c r="M4480" s="5">
        <v>2610</v>
      </c>
      <c r="N4480" s="5">
        <v>83000000</v>
      </c>
      <c r="O4480" s="5">
        <f>YEAR(Table1[[#This Row],[ReportDate]])</f>
        <v>2021</v>
      </c>
      <c r="P4480" s="5" t="str">
        <f>TEXT(Table1[[#This Row],[ReportDate]],"mmm")</f>
        <v>Jan</v>
      </c>
      <c r="Q4480" s="29">
        <f>Table1[[#This Row],[TotalDeaths]]/Table1[[#This Row],[TotalCases]]</f>
        <v>0.15231580494016619</v>
      </c>
    </row>
    <row r="4481" spans="1:17" ht="14.4" x14ac:dyDescent="0.3">
      <c r="A4481" s="5" t="s">
        <v>6702</v>
      </c>
      <c r="B4481" s="5" t="s">
        <v>2191</v>
      </c>
      <c r="C4481" s="5" t="s">
        <v>2225</v>
      </c>
      <c r="D4481" s="5" t="s">
        <v>2226</v>
      </c>
      <c r="E4481" s="32">
        <v>44444</v>
      </c>
      <c r="F4481" s="5">
        <v>2676</v>
      </c>
      <c r="G4481" s="5">
        <v>23</v>
      </c>
      <c r="H4481" s="5">
        <v>3370</v>
      </c>
      <c r="I4481" s="5">
        <v>308941</v>
      </c>
      <c r="J4481" s="5">
        <v>46672</v>
      </c>
      <c r="K4481" s="5">
        <v>329403</v>
      </c>
      <c r="L4481" s="5">
        <v>45492</v>
      </c>
      <c r="M4481" s="5">
        <v>12500</v>
      </c>
      <c r="N4481" s="5">
        <v>331000000</v>
      </c>
      <c r="O4481" s="5">
        <f>YEAR(Table1[[#This Row],[ReportDate]])</f>
        <v>2021</v>
      </c>
      <c r="P4481" s="5" t="str">
        <f>TEXT(Table1[[#This Row],[ReportDate]],"mmm")</f>
        <v>Sep</v>
      </c>
      <c r="Q4481" s="29">
        <f>Table1[[#This Row],[TotalDeaths]]/Table1[[#This Row],[TotalCases]]</f>
        <v>0.15107091645330339</v>
      </c>
    </row>
    <row r="4482" spans="1:17" ht="14.4" x14ac:dyDescent="0.3">
      <c r="A4482" s="5" t="s">
        <v>6703</v>
      </c>
      <c r="B4482" s="5" t="s">
        <v>2170</v>
      </c>
      <c r="C4482" s="5" t="s">
        <v>2171</v>
      </c>
      <c r="D4482" s="5" t="s">
        <v>2265</v>
      </c>
      <c r="E4482" s="32">
        <v>43868</v>
      </c>
      <c r="F4482" s="5">
        <v>96</v>
      </c>
      <c r="G4482" s="5">
        <v>34</v>
      </c>
      <c r="H4482" s="5">
        <v>2484</v>
      </c>
      <c r="I4482" s="5">
        <v>309037</v>
      </c>
      <c r="J4482" s="5">
        <v>46706</v>
      </c>
      <c r="K4482" s="5">
        <v>331887</v>
      </c>
      <c r="L4482" s="5">
        <v>480</v>
      </c>
      <c r="M4482" s="5">
        <v>3708</v>
      </c>
      <c r="N4482" s="5">
        <v>213000000</v>
      </c>
      <c r="O4482" s="5">
        <f>YEAR(Table1[[#This Row],[ReportDate]])</f>
        <v>2020</v>
      </c>
      <c r="P4482" s="5" t="str">
        <f>TEXT(Table1[[#This Row],[ReportDate]],"mmm")</f>
        <v>Feb</v>
      </c>
      <c r="Q4482" s="29">
        <f>Table1[[#This Row],[TotalDeaths]]/Table1[[#This Row],[TotalCases]]</f>
        <v>0.15113400660762302</v>
      </c>
    </row>
    <row r="4483" spans="1:17" ht="14.4" x14ac:dyDescent="0.3">
      <c r="A4483" s="5" t="s">
        <v>6704</v>
      </c>
      <c r="B4483" s="5" t="s">
        <v>2170</v>
      </c>
      <c r="C4483" s="5" t="s">
        <v>2171</v>
      </c>
      <c r="D4483" s="5" t="s">
        <v>2265</v>
      </c>
      <c r="E4483" s="32">
        <v>44171</v>
      </c>
      <c r="F4483" s="5">
        <v>1963</v>
      </c>
      <c r="G4483" s="5">
        <v>46</v>
      </c>
      <c r="H4483" s="5">
        <v>1818</v>
      </c>
      <c r="I4483" s="5">
        <v>311000</v>
      </c>
      <c r="J4483" s="5">
        <v>46752</v>
      </c>
      <c r="K4483" s="5">
        <v>333705</v>
      </c>
      <c r="L4483" s="5">
        <v>17667</v>
      </c>
      <c r="M4483" s="5">
        <v>12441</v>
      </c>
      <c r="N4483" s="5">
        <v>213000000</v>
      </c>
      <c r="O4483" s="5">
        <f>YEAR(Table1[[#This Row],[ReportDate]])</f>
        <v>2020</v>
      </c>
      <c r="P4483" s="5" t="str">
        <f>TEXT(Table1[[#This Row],[ReportDate]],"mmm")</f>
        <v>Dec</v>
      </c>
      <c r="Q4483" s="29">
        <f>Table1[[#This Row],[TotalDeaths]]/Table1[[#This Row],[TotalCases]]</f>
        <v>0.15032797427652733</v>
      </c>
    </row>
    <row r="4484" spans="1:17" ht="14.4" x14ac:dyDescent="0.3">
      <c r="A4484" s="5" t="s">
        <v>6705</v>
      </c>
      <c r="B4484" s="5" t="s">
        <v>2174</v>
      </c>
      <c r="C4484" s="5" t="s">
        <v>2175</v>
      </c>
      <c r="D4484" s="5" t="s">
        <v>2176</v>
      </c>
      <c r="E4484" s="32">
        <v>44475</v>
      </c>
      <c r="F4484" s="5">
        <v>2866</v>
      </c>
      <c r="G4484" s="5">
        <v>30</v>
      </c>
      <c r="H4484" s="5">
        <v>2058</v>
      </c>
      <c r="I4484" s="5">
        <v>313866</v>
      </c>
      <c r="J4484" s="5">
        <v>46782</v>
      </c>
      <c r="K4484" s="5">
        <v>335763</v>
      </c>
      <c r="L4484" s="5">
        <v>34392</v>
      </c>
      <c r="M4484" s="5">
        <v>19303</v>
      </c>
      <c r="N4484" s="5">
        <v>1380000000</v>
      </c>
      <c r="O4484" s="5">
        <f>YEAR(Table1[[#This Row],[ReportDate]])</f>
        <v>2021</v>
      </c>
      <c r="P4484" s="5" t="str">
        <f>TEXT(Table1[[#This Row],[ReportDate]],"mmm")</f>
        <v>Oct</v>
      </c>
      <c r="Q4484" s="29">
        <f>Table1[[#This Row],[TotalDeaths]]/Table1[[#This Row],[TotalCases]]</f>
        <v>0.14905086884211732</v>
      </c>
    </row>
    <row r="4485" spans="1:17" ht="14.4" x14ac:dyDescent="0.3">
      <c r="A4485" s="5" t="s">
        <v>6706</v>
      </c>
      <c r="B4485" s="5" t="s">
        <v>2174</v>
      </c>
      <c r="C4485" s="5" t="s">
        <v>27</v>
      </c>
      <c r="D4485" s="5" t="s">
        <v>27</v>
      </c>
      <c r="E4485" s="32">
        <v>44544</v>
      </c>
      <c r="F4485" s="5">
        <v>4026</v>
      </c>
      <c r="G4485" s="5">
        <v>88</v>
      </c>
      <c r="H4485" s="5">
        <v>2666</v>
      </c>
      <c r="I4485" s="5">
        <v>317892</v>
      </c>
      <c r="J4485" s="5">
        <v>46870</v>
      </c>
      <c r="K4485" s="5">
        <v>338429</v>
      </c>
      <c r="L4485" s="5">
        <v>52338</v>
      </c>
      <c r="M4485" s="5">
        <v>157</v>
      </c>
      <c r="N4485" s="5">
        <v>1380000000</v>
      </c>
      <c r="O4485" s="5">
        <f>YEAR(Table1[[#This Row],[ReportDate]])</f>
        <v>2021</v>
      </c>
      <c r="P4485" s="5" t="str">
        <f>TEXT(Table1[[#This Row],[ReportDate]],"mmm")</f>
        <v>Dec</v>
      </c>
      <c r="Q4485" s="29">
        <f>Table1[[#This Row],[TotalDeaths]]/Table1[[#This Row],[TotalCases]]</f>
        <v>0.14744001107294302</v>
      </c>
    </row>
    <row r="4486" spans="1:17" ht="14.4" x14ac:dyDescent="0.3">
      <c r="A4486" s="5" t="s">
        <v>6707</v>
      </c>
      <c r="B4486" s="5" t="s">
        <v>2186</v>
      </c>
      <c r="C4486" s="5" t="s">
        <v>2187</v>
      </c>
      <c r="D4486" s="5" t="s">
        <v>2188</v>
      </c>
      <c r="E4486" s="32">
        <v>43851</v>
      </c>
      <c r="F4486" s="5">
        <v>598</v>
      </c>
      <c r="G4486" s="5">
        <v>199</v>
      </c>
      <c r="H4486" s="5">
        <v>1433</v>
      </c>
      <c r="I4486" s="5">
        <v>318490</v>
      </c>
      <c r="J4486" s="5">
        <v>47069</v>
      </c>
      <c r="K4486" s="5">
        <v>339862</v>
      </c>
      <c r="L4486" s="5">
        <v>6578</v>
      </c>
      <c r="M4486" s="5">
        <v>15255</v>
      </c>
      <c r="N4486" s="5">
        <v>68000000</v>
      </c>
      <c r="O4486" s="5">
        <f>YEAR(Table1[[#This Row],[ReportDate]])</f>
        <v>2020</v>
      </c>
      <c r="P4486" s="5" t="str">
        <f>TEXT(Table1[[#This Row],[ReportDate]],"mmm")</f>
        <v>Jan</v>
      </c>
      <c r="Q4486" s="29">
        <f>Table1[[#This Row],[TotalDeaths]]/Table1[[#This Row],[TotalCases]]</f>
        <v>0.14778799962322209</v>
      </c>
    </row>
    <row r="4487" spans="1:17" ht="14.4" x14ac:dyDescent="0.3">
      <c r="A4487" s="5" t="s">
        <v>6708</v>
      </c>
      <c r="B4487" s="5" t="s">
        <v>2174</v>
      </c>
      <c r="C4487" s="5" t="s">
        <v>2184</v>
      </c>
      <c r="D4487" s="5" t="s">
        <v>25</v>
      </c>
      <c r="E4487" s="32">
        <v>44072</v>
      </c>
      <c r="F4487" s="5">
        <v>2981</v>
      </c>
      <c r="G4487" s="5">
        <v>75</v>
      </c>
      <c r="H4487" s="5">
        <v>3405</v>
      </c>
      <c r="I4487" s="5">
        <v>321471</v>
      </c>
      <c r="J4487" s="5">
        <v>47144</v>
      </c>
      <c r="K4487" s="5">
        <v>343267</v>
      </c>
      <c r="L4487" s="5">
        <v>26829</v>
      </c>
      <c r="M4487" s="5">
        <v>10533</v>
      </c>
      <c r="N4487" s="5">
        <v>1380000000</v>
      </c>
      <c r="O4487" s="5">
        <f>YEAR(Table1[[#This Row],[ReportDate]])</f>
        <v>2020</v>
      </c>
      <c r="P4487" s="5" t="str">
        <f>TEXT(Table1[[#This Row],[ReportDate]],"mmm")</f>
        <v>Aug</v>
      </c>
      <c r="Q4487" s="29">
        <f>Table1[[#This Row],[TotalDeaths]]/Table1[[#This Row],[TotalCases]]</f>
        <v>0.14665086430813354</v>
      </c>
    </row>
    <row r="4488" spans="1:17" ht="14.4" x14ac:dyDescent="0.3">
      <c r="A4488" s="5" t="s">
        <v>6709</v>
      </c>
      <c r="B4488" s="5" t="s">
        <v>2170</v>
      </c>
      <c r="C4488" s="5" t="s">
        <v>2232</v>
      </c>
      <c r="D4488" s="5" t="s">
        <v>2233</v>
      </c>
      <c r="E4488" s="32">
        <v>44285</v>
      </c>
      <c r="F4488" s="5">
        <v>3963</v>
      </c>
      <c r="G4488" s="5">
        <v>117</v>
      </c>
      <c r="H4488" s="5">
        <v>3384</v>
      </c>
      <c r="I4488" s="5">
        <v>325434</v>
      </c>
      <c r="J4488" s="5">
        <v>47261</v>
      </c>
      <c r="K4488" s="5">
        <v>346651</v>
      </c>
      <c r="L4488" s="5">
        <v>47556</v>
      </c>
      <c r="M4488" s="5">
        <v>3437</v>
      </c>
      <c r="N4488" s="5">
        <v>213000000</v>
      </c>
      <c r="O4488" s="5">
        <f>YEAR(Table1[[#This Row],[ReportDate]])</f>
        <v>2021</v>
      </c>
      <c r="P4488" s="5" t="str">
        <f>TEXT(Table1[[#This Row],[ReportDate]],"mmm")</f>
        <v>Mar</v>
      </c>
      <c r="Q4488" s="29">
        <f>Table1[[#This Row],[TotalDeaths]]/Table1[[#This Row],[TotalCases]]</f>
        <v>0.14522453093407572</v>
      </c>
    </row>
    <row r="4489" spans="1:17" ht="14.4" x14ac:dyDescent="0.3">
      <c r="A4489" s="5" t="s">
        <v>6710</v>
      </c>
      <c r="B4489" s="5" t="s">
        <v>2186</v>
      </c>
      <c r="C4489" s="5" t="s">
        <v>2204</v>
      </c>
      <c r="D4489" s="5" t="s">
        <v>2210</v>
      </c>
      <c r="E4489" s="32">
        <v>44451</v>
      </c>
      <c r="F4489" s="5">
        <v>428</v>
      </c>
      <c r="G4489" s="5">
        <v>129</v>
      </c>
      <c r="H4489" s="5">
        <v>3072</v>
      </c>
      <c r="I4489" s="5">
        <v>325862</v>
      </c>
      <c r="J4489" s="5">
        <v>47390</v>
      </c>
      <c r="K4489" s="5">
        <v>349723</v>
      </c>
      <c r="L4489" s="5">
        <v>5564</v>
      </c>
      <c r="M4489" s="5">
        <v>11023</v>
      </c>
      <c r="N4489" s="5">
        <v>68000000</v>
      </c>
      <c r="O4489" s="5">
        <f>YEAR(Table1[[#This Row],[ReportDate]])</f>
        <v>2021</v>
      </c>
      <c r="P4489" s="5" t="str">
        <f>TEXT(Table1[[#This Row],[ReportDate]],"mmm")</f>
        <v>Sep</v>
      </c>
      <c r="Q4489" s="29">
        <f>Table1[[#This Row],[TotalDeaths]]/Table1[[#This Row],[TotalCases]]</f>
        <v>0.14542966040839372</v>
      </c>
    </row>
    <row r="4490" spans="1:17" ht="14.4" x14ac:dyDescent="0.3">
      <c r="A4490" s="5" t="s">
        <v>6711</v>
      </c>
      <c r="B4490" s="5" t="s">
        <v>2174</v>
      </c>
      <c r="C4490" s="5" t="s">
        <v>2175</v>
      </c>
      <c r="D4490" s="5" t="s">
        <v>2176</v>
      </c>
      <c r="E4490" s="32">
        <v>44133</v>
      </c>
      <c r="F4490" s="5">
        <v>3781</v>
      </c>
      <c r="G4490" s="5">
        <v>103</v>
      </c>
      <c r="H4490" s="5">
        <v>522</v>
      </c>
      <c r="I4490" s="5">
        <v>329643</v>
      </c>
      <c r="J4490" s="5">
        <v>47493</v>
      </c>
      <c r="K4490" s="5">
        <v>350245</v>
      </c>
      <c r="L4490" s="5">
        <v>60496</v>
      </c>
      <c r="M4490" s="5">
        <v>10473</v>
      </c>
      <c r="N4490" s="5">
        <v>1380000000</v>
      </c>
      <c r="O4490" s="5">
        <f>YEAR(Table1[[#This Row],[ReportDate]])</f>
        <v>2020</v>
      </c>
      <c r="P4490" s="5" t="str">
        <f>TEXT(Table1[[#This Row],[ReportDate]],"mmm")</f>
        <v>Oct</v>
      </c>
      <c r="Q4490" s="29">
        <f>Table1[[#This Row],[TotalDeaths]]/Table1[[#This Row],[TotalCases]]</f>
        <v>0.14407404373822591</v>
      </c>
    </row>
    <row r="4491" spans="1:17" ht="14.4" x14ac:dyDescent="0.3">
      <c r="A4491" s="5" t="s">
        <v>6712</v>
      </c>
      <c r="B4491" s="5" t="s">
        <v>2191</v>
      </c>
      <c r="C4491" s="5" t="s">
        <v>2225</v>
      </c>
      <c r="D4491" s="5" t="s">
        <v>2288</v>
      </c>
      <c r="E4491" s="32">
        <v>44426</v>
      </c>
      <c r="F4491" s="5">
        <v>1324</v>
      </c>
      <c r="G4491" s="5">
        <v>58</v>
      </c>
      <c r="H4491" s="5">
        <v>1693</v>
      </c>
      <c r="I4491" s="5">
        <v>330967</v>
      </c>
      <c r="J4491" s="5">
        <v>47551</v>
      </c>
      <c r="K4491" s="5">
        <v>351938</v>
      </c>
      <c r="L4491" s="5">
        <v>17212</v>
      </c>
      <c r="M4491" s="5">
        <v>10416</v>
      </c>
      <c r="N4491" s="5">
        <v>331000000</v>
      </c>
      <c r="O4491" s="5">
        <f>YEAR(Table1[[#This Row],[ReportDate]])</f>
        <v>2021</v>
      </c>
      <c r="P4491" s="5" t="str">
        <f>TEXT(Table1[[#This Row],[ReportDate]],"mmm")</f>
        <v>Aug</v>
      </c>
      <c r="Q4491" s="29">
        <f>Table1[[#This Row],[TotalDeaths]]/Table1[[#This Row],[TotalCases]]</f>
        <v>0.143672934159599</v>
      </c>
    </row>
    <row r="4492" spans="1:17" ht="14.4" x14ac:dyDescent="0.3">
      <c r="A4492" s="5" t="s">
        <v>6713</v>
      </c>
      <c r="B4492" s="5" t="s">
        <v>2167</v>
      </c>
      <c r="C4492" s="5" t="s">
        <v>2181</v>
      </c>
      <c r="D4492" s="5" t="s">
        <v>2252</v>
      </c>
      <c r="E4492" s="32">
        <v>44425</v>
      </c>
      <c r="F4492" s="5">
        <v>2590</v>
      </c>
      <c r="G4492" s="5">
        <v>95</v>
      </c>
      <c r="H4492" s="5">
        <v>4183</v>
      </c>
      <c r="I4492" s="5">
        <v>333557</v>
      </c>
      <c r="J4492" s="5">
        <v>47646</v>
      </c>
      <c r="K4492" s="5">
        <v>356121</v>
      </c>
      <c r="L4492" s="5">
        <v>33670</v>
      </c>
      <c r="M4492" s="5">
        <v>638</v>
      </c>
      <c r="N4492" s="5">
        <v>83000000</v>
      </c>
      <c r="O4492" s="5">
        <f>YEAR(Table1[[#This Row],[ReportDate]])</f>
        <v>2021</v>
      </c>
      <c r="P4492" s="5" t="str">
        <f>TEXT(Table1[[#This Row],[ReportDate]],"mmm")</f>
        <v>Aug</v>
      </c>
      <c r="Q4492" s="29">
        <f>Table1[[#This Row],[TotalDeaths]]/Table1[[#This Row],[TotalCases]]</f>
        <v>0.14284215291539376</v>
      </c>
    </row>
    <row r="4493" spans="1:17" ht="14.4" x14ac:dyDescent="0.3">
      <c r="A4493" s="5" t="s">
        <v>6714</v>
      </c>
      <c r="B4493" s="5" t="s">
        <v>2174</v>
      </c>
      <c r="C4493" s="5" t="s">
        <v>2184</v>
      </c>
      <c r="D4493" s="5" t="s">
        <v>2215</v>
      </c>
      <c r="E4493" s="32">
        <v>43899</v>
      </c>
      <c r="F4493" s="5">
        <v>2414</v>
      </c>
      <c r="G4493" s="5">
        <v>62</v>
      </c>
      <c r="H4493" s="5">
        <v>2289</v>
      </c>
      <c r="I4493" s="5">
        <v>335971</v>
      </c>
      <c r="J4493" s="5">
        <v>47708</v>
      </c>
      <c r="K4493" s="5">
        <v>358410</v>
      </c>
      <c r="L4493" s="5">
        <v>36210</v>
      </c>
      <c r="M4493" s="5">
        <v>19023</v>
      </c>
      <c r="N4493" s="5">
        <v>1380000000</v>
      </c>
      <c r="O4493" s="5">
        <f>YEAR(Table1[[#This Row],[ReportDate]])</f>
        <v>2020</v>
      </c>
      <c r="P4493" s="5" t="str">
        <f>TEXT(Table1[[#This Row],[ReportDate]],"mmm")</f>
        <v>Mar</v>
      </c>
      <c r="Q4493" s="29">
        <f>Table1[[#This Row],[TotalDeaths]]/Table1[[#This Row],[TotalCases]]</f>
        <v>0.14200035122078988</v>
      </c>
    </row>
    <row r="4494" spans="1:17" ht="14.4" x14ac:dyDescent="0.3">
      <c r="A4494" s="5" t="s">
        <v>6715</v>
      </c>
      <c r="B4494" s="5" t="s">
        <v>2174</v>
      </c>
      <c r="C4494" s="5" t="s">
        <v>27</v>
      </c>
      <c r="D4494" s="5" t="s">
        <v>27</v>
      </c>
      <c r="E4494" s="32">
        <v>43959</v>
      </c>
      <c r="F4494" s="5">
        <v>1767</v>
      </c>
      <c r="G4494" s="5">
        <v>144</v>
      </c>
      <c r="H4494" s="5">
        <v>1155</v>
      </c>
      <c r="I4494" s="5">
        <v>337738</v>
      </c>
      <c r="J4494" s="5">
        <v>47852</v>
      </c>
      <c r="K4494" s="5">
        <v>359565</v>
      </c>
      <c r="L4494" s="5">
        <v>10602</v>
      </c>
      <c r="M4494" s="5">
        <v>51</v>
      </c>
      <c r="N4494" s="5">
        <v>1380000000</v>
      </c>
      <c r="O4494" s="5">
        <f>YEAR(Table1[[#This Row],[ReportDate]])</f>
        <v>2020</v>
      </c>
      <c r="P4494" s="5" t="str">
        <f>TEXT(Table1[[#This Row],[ReportDate]],"mmm")</f>
        <v>May</v>
      </c>
      <c r="Q4494" s="29">
        <f>Table1[[#This Row],[TotalDeaths]]/Table1[[#This Row],[TotalCases]]</f>
        <v>0.14168379039373716</v>
      </c>
    </row>
    <row r="4495" spans="1:17" ht="14.4" x14ac:dyDescent="0.3">
      <c r="A4495" s="5" t="s">
        <v>6716</v>
      </c>
      <c r="B4495" s="5" t="s">
        <v>2191</v>
      </c>
      <c r="C4495" s="5" t="s">
        <v>2221</v>
      </c>
      <c r="D4495" s="5" t="s">
        <v>2222</v>
      </c>
      <c r="E4495" s="32">
        <v>44026</v>
      </c>
      <c r="F4495" s="5">
        <v>1516</v>
      </c>
      <c r="G4495" s="5">
        <v>53</v>
      </c>
      <c r="H4495" s="5">
        <v>597</v>
      </c>
      <c r="I4495" s="5">
        <v>339254</v>
      </c>
      <c r="J4495" s="5">
        <v>47905</v>
      </c>
      <c r="K4495" s="5">
        <v>360162</v>
      </c>
      <c r="L4495" s="5">
        <v>25772</v>
      </c>
      <c r="M4495" s="5">
        <v>17855</v>
      </c>
      <c r="N4495" s="5">
        <v>331000000</v>
      </c>
      <c r="O4495" s="5">
        <f>YEAR(Table1[[#This Row],[ReportDate]])</f>
        <v>2020</v>
      </c>
      <c r="P4495" s="5" t="str">
        <f>TEXT(Table1[[#This Row],[ReportDate]],"mmm")</f>
        <v>Jul</v>
      </c>
      <c r="Q4495" s="29">
        <f>Table1[[#This Row],[TotalDeaths]]/Table1[[#This Row],[TotalCases]]</f>
        <v>0.14120688333814782</v>
      </c>
    </row>
    <row r="4496" spans="1:17" ht="14.4" x14ac:dyDescent="0.3">
      <c r="A4496" s="5" t="s">
        <v>6717</v>
      </c>
      <c r="B4496" s="5" t="s">
        <v>2170</v>
      </c>
      <c r="C4496" s="5" t="s">
        <v>2171</v>
      </c>
      <c r="D4496" s="5" t="s">
        <v>2172</v>
      </c>
      <c r="E4496" s="32">
        <v>43970</v>
      </c>
      <c r="F4496" s="5">
        <v>1339</v>
      </c>
      <c r="G4496" s="5">
        <v>124</v>
      </c>
      <c r="H4496" s="5">
        <v>1645</v>
      </c>
      <c r="I4496" s="5">
        <v>340593</v>
      </c>
      <c r="J4496" s="5">
        <v>48029</v>
      </c>
      <c r="K4496" s="5">
        <v>361807</v>
      </c>
      <c r="L4496" s="5">
        <v>9373</v>
      </c>
      <c r="M4496" s="5">
        <v>7983</v>
      </c>
      <c r="N4496" s="5">
        <v>213000000</v>
      </c>
      <c r="O4496" s="5">
        <f>YEAR(Table1[[#This Row],[ReportDate]])</f>
        <v>2020</v>
      </c>
      <c r="P4496" s="5" t="str">
        <f>TEXT(Table1[[#This Row],[ReportDate]],"mmm")</f>
        <v>May</v>
      </c>
      <c r="Q4496" s="29">
        <f>Table1[[#This Row],[TotalDeaths]]/Table1[[#This Row],[TotalCases]]</f>
        <v>0.14101581653175491</v>
      </c>
    </row>
    <row r="4497" spans="1:17" ht="14.4" x14ac:dyDescent="0.3">
      <c r="A4497" s="5" t="s">
        <v>6718</v>
      </c>
      <c r="B4497" s="5" t="s">
        <v>2191</v>
      </c>
      <c r="C4497" s="5" t="s">
        <v>2192</v>
      </c>
      <c r="D4497" s="5" t="s">
        <v>2308</v>
      </c>
      <c r="E4497" s="32">
        <v>44274</v>
      </c>
      <c r="F4497" s="5">
        <v>4094</v>
      </c>
      <c r="G4497" s="5">
        <v>148</v>
      </c>
      <c r="H4497" s="5">
        <v>2158</v>
      </c>
      <c r="I4497" s="5">
        <v>344687</v>
      </c>
      <c r="J4497" s="5">
        <v>48177</v>
      </c>
      <c r="K4497" s="5">
        <v>363965</v>
      </c>
      <c r="L4497" s="5">
        <v>24564</v>
      </c>
      <c r="M4497" s="5">
        <v>329</v>
      </c>
      <c r="N4497" s="5">
        <v>331000000</v>
      </c>
      <c r="O4497" s="5">
        <f>YEAR(Table1[[#This Row],[ReportDate]])</f>
        <v>2021</v>
      </c>
      <c r="P4497" s="5" t="str">
        <f>TEXT(Table1[[#This Row],[ReportDate]],"mmm")</f>
        <v>Mar</v>
      </c>
      <c r="Q4497" s="29">
        <f>Table1[[#This Row],[TotalDeaths]]/Table1[[#This Row],[TotalCases]]</f>
        <v>0.13977028434492741</v>
      </c>
    </row>
    <row r="4498" spans="1:17" ht="14.4" x14ac:dyDescent="0.3">
      <c r="A4498" s="5" t="s">
        <v>6719</v>
      </c>
      <c r="B4498" s="5" t="s">
        <v>2174</v>
      </c>
      <c r="C4498" s="5" t="s">
        <v>27</v>
      </c>
      <c r="D4498" s="5" t="s">
        <v>27</v>
      </c>
      <c r="E4498" s="32">
        <v>44113</v>
      </c>
      <c r="F4498" s="5">
        <v>4659</v>
      </c>
      <c r="G4498" s="5">
        <v>21</v>
      </c>
      <c r="H4498" s="5">
        <v>2336</v>
      </c>
      <c r="I4498" s="5">
        <v>349346</v>
      </c>
      <c r="J4498" s="5">
        <v>48198</v>
      </c>
      <c r="K4498" s="5">
        <v>366301</v>
      </c>
      <c r="L4498" s="5">
        <v>69885</v>
      </c>
      <c r="M4498" s="5">
        <v>11857</v>
      </c>
      <c r="N4498" s="5">
        <v>1380000000</v>
      </c>
      <c r="O4498" s="5">
        <f>YEAR(Table1[[#This Row],[ReportDate]])</f>
        <v>2020</v>
      </c>
      <c r="P4498" s="5" t="str">
        <f>TEXT(Table1[[#This Row],[ReportDate]],"mmm")</f>
        <v>Oct</v>
      </c>
      <c r="Q4498" s="29">
        <f>Table1[[#This Row],[TotalDeaths]]/Table1[[#This Row],[TotalCases]]</f>
        <v>0.13796637144836352</v>
      </c>
    </row>
    <row r="4499" spans="1:17" ht="14.4" x14ac:dyDescent="0.3">
      <c r="A4499" s="5" t="s">
        <v>6720</v>
      </c>
      <c r="B4499" s="5" t="s">
        <v>2170</v>
      </c>
      <c r="C4499" s="5" t="s">
        <v>2171</v>
      </c>
      <c r="D4499" s="5" t="s">
        <v>2172</v>
      </c>
      <c r="E4499" s="32">
        <v>44142</v>
      </c>
      <c r="F4499" s="5">
        <v>3403</v>
      </c>
      <c r="G4499" s="5">
        <v>124</v>
      </c>
      <c r="H4499" s="5">
        <v>1857</v>
      </c>
      <c r="I4499" s="5">
        <v>352749</v>
      </c>
      <c r="J4499" s="5">
        <v>48322</v>
      </c>
      <c r="K4499" s="5">
        <v>368158</v>
      </c>
      <c r="L4499" s="5">
        <v>61254</v>
      </c>
      <c r="M4499" s="5">
        <v>8976</v>
      </c>
      <c r="N4499" s="5">
        <v>213000000</v>
      </c>
      <c r="O4499" s="5">
        <f>YEAR(Table1[[#This Row],[ReportDate]])</f>
        <v>2020</v>
      </c>
      <c r="P4499" s="5" t="str">
        <f>TEXT(Table1[[#This Row],[ReportDate]],"mmm")</f>
        <v>Nov</v>
      </c>
      <c r="Q4499" s="29">
        <f>Table1[[#This Row],[TotalDeaths]]/Table1[[#This Row],[TotalCases]]</f>
        <v>0.13698692271275043</v>
      </c>
    </row>
    <row r="4500" spans="1:17" ht="14.4" x14ac:dyDescent="0.3">
      <c r="A4500" s="5" t="s">
        <v>6721</v>
      </c>
      <c r="B4500" s="5" t="s">
        <v>2186</v>
      </c>
      <c r="C4500" s="5" t="s">
        <v>2187</v>
      </c>
      <c r="D4500" s="5" t="s">
        <v>2188</v>
      </c>
      <c r="E4500" s="32">
        <v>44365</v>
      </c>
      <c r="F4500" s="5">
        <v>2546</v>
      </c>
      <c r="G4500" s="5">
        <v>96</v>
      </c>
      <c r="H4500" s="5">
        <v>1714</v>
      </c>
      <c r="I4500" s="5">
        <v>355295</v>
      </c>
      <c r="J4500" s="5">
        <v>48418</v>
      </c>
      <c r="K4500" s="5">
        <v>369872</v>
      </c>
      <c r="L4500" s="5">
        <v>38190</v>
      </c>
      <c r="M4500" s="5">
        <v>15912</v>
      </c>
      <c r="N4500" s="5">
        <v>68000000</v>
      </c>
      <c r="O4500" s="5">
        <f>YEAR(Table1[[#This Row],[ReportDate]])</f>
        <v>2021</v>
      </c>
      <c r="P4500" s="5" t="str">
        <f>TEXT(Table1[[#This Row],[ReportDate]],"mmm")</f>
        <v>Jun</v>
      </c>
      <c r="Q4500" s="29">
        <f>Table1[[#This Row],[TotalDeaths]]/Table1[[#This Row],[TotalCases]]</f>
        <v>0.1362754893820628</v>
      </c>
    </row>
    <row r="4501" spans="1:17" ht="14.4" x14ac:dyDescent="0.3">
      <c r="A4501" s="5" t="s">
        <v>6722</v>
      </c>
      <c r="B4501" s="5" t="s">
        <v>2174</v>
      </c>
      <c r="C4501" s="5" t="s">
        <v>2184</v>
      </c>
      <c r="D4501" s="5" t="s">
        <v>25</v>
      </c>
      <c r="E4501" s="32">
        <v>44495</v>
      </c>
      <c r="F4501" s="5">
        <v>976</v>
      </c>
      <c r="G4501" s="5">
        <v>115</v>
      </c>
      <c r="H4501" s="5">
        <v>3738</v>
      </c>
      <c r="I4501" s="5">
        <v>356271</v>
      </c>
      <c r="J4501" s="5">
        <v>48533</v>
      </c>
      <c r="K4501" s="5">
        <v>373610</v>
      </c>
      <c r="L4501" s="5">
        <v>8784</v>
      </c>
      <c r="M4501" s="5">
        <v>15157</v>
      </c>
      <c r="N4501" s="5">
        <v>1380000000</v>
      </c>
      <c r="O4501" s="5">
        <f>YEAR(Table1[[#This Row],[ReportDate]])</f>
        <v>2021</v>
      </c>
      <c r="P4501" s="5" t="str">
        <f>TEXT(Table1[[#This Row],[ReportDate]],"mmm")</f>
        <v>Oct</v>
      </c>
      <c r="Q4501" s="29">
        <f>Table1[[#This Row],[TotalDeaths]]/Table1[[#This Row],[TotalCases]]</f>
        <v>0.13622495235368581</v>
      </c>
    </row>
    <row r="4502" spans="1:17" ht="14.4" x14ac:dyDescent="0.3">
      <c r="A4502" s="5" t="s">
        <v>6723</v>
      </c>
      <c r="B4502" s="5" t="s">
        <v>2191</v>
      </c>
      <c r="C4502" s="5" t="s">
        <v>2225</v>
      </c>
      <c r="D4502" s="5" t="s">
        <v>2288</v>
      </c>
      <c r="E4502" s="32">
        <v>44107</v>
      </c>
      <c r="F4502" s="5">
        <v>1614</v>
      </c>
      <c r="G4502" s="5">
        <v>182</v>
      </c>
      <c r="H4502" s="5">
        <v>4896</v>
      </c>
      <c r="I4502" s="5">
        <v>357885</v>
      </c>
      <c r="J4502" s="5">
        <v>48715</v>
      </c>
      <c r="K4502" s="5">
        <v>378506</v>
      </c>
      <c r="L4502" s="5">
        <v>29052</v>
      </c>
      <c r="M4502" s="5">
        <v>16729</v>
      </c>
      <c r="N4502" s="5">
        <v>331000000</v>
      </c>
      <c r="O4502" s="5">
        <f>YEAR(Table1[[#This Row],[ReportDate]])</f>
        <v>2020</v>
      </c>
      <c r="P4502" s="5" t="str">
        <f>TEXT(Table1[[#This Row],[ReportDate]],"mmm")</f>
        <v>Oct</v>
      </c>
      <c r="Q4502" s="29">
        <f>Table1[[#This Row],[TotalDeaths]]/Table1[[#This Row],[TotalCases]]</f>
        <v>0.1361191444178996</v>
      </c>
    </row>
    <row r="4503" spans="1:17" ht="14.4" x14ac:dyDescent="0.3">
      <c r="A4503" s="5" t="s">
        <v>6724</v>
      </c>
      <c r="B4503" s="5" t="s">
        <v>2186</v>
      </c>
      <c r="C4503" s="5" t="s">
        <v>2212</v>
      </c>
      <c r="D4503" s="5" t="s">
        <v>2213</v>
      </c>
      <c r="E4503" s="32">
        <v>43891</v>
      </c>
      <c r="F4503" s="5">
        <v>1584</v>
      </c>
      <c r="G4503" s="5">
        <v>28</v>
      </c>
      <c r="H4503" s="5">
        <v>2784</v>
      </c>
      <c r="I4503" s="5">
        <v>359469</v>
      </c>
      <c r="J4503" s="5">
        <v>48743</v>
      </c>
      <c r="K4503" s="5">
        <v>381290</v>
      </c>
      <c r="L4503" s="5">
        <v>25344</v>
      </c>
      <c r="M4503" s="5">
        <v>2201</v>
      </c>
      <c r="N4503" s="5">
        <v>68000000</v>
      </c>
      <c r="O4503" s="5">
        <f>YEAR(Table1[[#This Row],[ReportDate]])</f>
        <v>2020</v>
      </c>
      <c r="P4503" s="5" t="str">
        <f>TEXT(Table1[[#This Row],[ReportDate]],"mmm")</f>
        <v>Mar</v>
      </c>
      <c r="Q4503" s="29">
        <f>Table1[[#This Row],[TotalDeaths]]/Table1[[#This Row],[TotalCases]]</f>
        <v>0.13559722813371947</v>
      </c>
    </row>
    <row r="4504" spans="1:17" ht="14.4" x14ac:dyDescent="0.3">
      <c r="A4504" s="5" t="s">
        <v>6725</v>
      </c>
      <c r="B4504" s="5" t="s">
        <v>2167</v>
      </c>
      <c r="C4504" s="5" t="s">
        <v>2318</v>
      </c>
      <c r="D4504" s="5" t="s">
        <v>2418</v>
      </c>
      <c r="E4504" s="32">
        <v>44149</v>
      </c>
      <c r="F4504" s="5">
        <v>4061</v>
      </c>
      <c r="G4504" s="5">
        <v>148</v>
      </c>
      <c r="H4504" s="5">
        <v>3176</v>
      </c>
      <c r="I4504" s="5">
        <v>363530</v>
      </c>
      <c r="J4504" s="5">
        <v>48891</v>
      </c>
      <c r="K4504" s="5">
        <v>384466</v>
      </c>
      <c r="L4504" s="5">
        <v>28427</v>
      </c>
      <c r="M4504" s="5">
        <v>7313</v>
      </c>
      <c r="N4504" s="5">
        <v>83000000</v>
      </c>
      <c r="O4504" s="5">
        <f>YEAR(Table1[[#This Row],[ReportDate]])</f>
        <v>2020</v>
      </c>
      <c r="P4504" s="5" t="str">
        <f>TEXT(Table1[[#This Row],[ReportDate]],"mmm")</f>
        <v>Nov</v>
      </c>
      <c r="Q4504" s="29">
        <f>Table1[[#This Row],[TotalDeaths]]/Table1[[#This Row],[TotalCases]]</f>
        <v>0.13448958820454984</v>
      </c>
    </row>
    <row r="4505" spans="1:17" ht="14.4" x14ac:dyDescent="0.3">
      <c r="A4505" s="5" t="s">
        <v>6726</v>
      </c>
      <c r="B4505" s="5" t="s">
        <v>2186</v>
      </c>
      <c r="C4505" s="5" t="s">
        <v>2237</v>
      </c>
      <c r="D4505" s="5" t="s">
        <v>2238</v>
      </c>
      <c r="E4505" s="32">
        <v>43882</v>
      </c>
      <c r="F4505" s="5">
        <v>4651</v>
      </c>
      <c r="G4505" s="5">
        <v>1</v>
      </c>
      <c r="H4505" s="5">
        <v>202</v>
      </c>
      <c r="I4505" s="5">
        <v>368181</v>
      </c>
      <c r="J4505" s="5">
        <v>48892</v>
      </c>
      <c r="K4505" s="5">
        <v>384668</v>
      </c>
      <c r="L4505" s="5">
        <v>79067</v>
      </c>
      <c r="M4505" s="5">
        <v>17889</v>
      </c>
      <c r="N4505" s="5">
        <v>68000000</v>
      </c>
      <c r="O4505" s="5">
        <f>YEAR(Table1[[#This Row],[ReportDate]])</f>
        <v>2020</v>
      </c>
      <c r="P4505" s="5" t="str">
        <f>TEXT(Table1[[#This Row],[ReportDate]],"mmm")</f>
        <v>Feb</v>
      </c>
      <c r="Q4505" s="29">
        <f>Table1[[#This Row],[TotalDeaths]]/Table1[[#This Row],[TotalCases]]</f>
        <v>0.13279338151615647</v>
      </c>
    </row>
    <row r="4506" spans="1:17" ht="14.4" x14ac:dyDescent="0.3">
      <c r="A4506" s="5" t="s">
        <v>6727</v>
      </c>
      <c r="B4506" s="5" t="s">
        <v>2191</v>
      </c>
      <c r="C4506" s="5" t="s">
        <v>2221</v>
      </c>
      <c r="D4506" s="5" t="s">
        <v>2222</v>
      </c>
      <c r="E4506" s="32">
        <v>43983</v>
      </c>
      <c r="F4506" s="5">
        <v>1270</v>
      </c>
      <c r="G4506" s="5">
        <v>41</v>
      </c>
      <c r="H4506" s="5">
        <v>2898</v>
      </c>
      <c r="I4506" s="5">
        <v>369451</v>
      </c>
      <c r="J4506" s="5">
        <v>48933</v>
      </c>
      <c r="K4506" s="5">
        <v>387566</v>
      </c>
      <c r="L4506" s="5">
        <v>16510</v>
      </c>
      <c r="M4506" s="5">
        <v>3874</v>
      </c>
      <c r="N4506" s="5">
        <v>331000000</v>
      </c>
      <c r="O4506" s="5">
        <f>YEAR(Table1[[#This Row],[ReportDate]])</f>
        <v>2020</v>
      </c>
      <c r="P4506" s="5" t="str">
        <f>TEXT(Table1[[#This Row],[ReportDate]],"mmm")</f>
        <v>Jun</v>
      </c>
      <c r="Q4506" s="29">
        <f>Table1[[#This Row],[TotalDeaths]]/Table1[[#This Row],[TotalCases]]</f>
        <v>0.13244787536100863</v>
      </c>
    </row>
    <row r="4507" spans="1:17" ht="14.4" x14ac:dyDescent="0.3">
      <c r="A4507" s="5" t="s">
        <v>6728</v>
      </c>
      <c r="B4507" s="5" t="s">
        <v>2186</v>
      </c>
      <c r="C4507" s="5" t="s">
        <v>2237</v>
      </c>
      <c r="D4507" s="5" t="s">
        <v>2238</v>
      </c>
      <c r="E4507" s="32">
        <v>44141</v>
      </c>
      <c r="F4507" s="5">
        <v>218</v>
      </c>
      <c r="G4507" s="5">
        <v>51</v>
      </c>
      <c r="H4507" s="5">
        <v>3572</v>
      </c>
      <c r="I4507" s="5">
        <v>369669</v>
      </c>
      <c r="J4507" s="5">
        <v>48984</v>
      </c>
      <c r="K4507" s="5">
        <v>391138</v>
      </c>
      <c r="L4507" s="5">
        <v>1308</v>
      </c>
      <c r="M4507" s="5">
        <v>19831</v>
      </c>
      <c r="N4507" s="5">
        <v>68000000</v>
      </c>
      <c r="O4507" s="5">
        <f>YEAR(Table1[[#This Row],[ReportDate]])</f>
        <v>2020</v>
      </c>
      <c r="P4507" s="5" t="str">
        <f>TEXT(Table1[[#This Row],[ReportDate]],"mmm")</f>
        <v>Nov</v>
      </c>
      <c r="Q4507" s="29">
        <f>Table1[[#This Row],[TotalDeaths]]/Table1[[#This Row],[TotalCases]]</f>
        <v>0.13250772988808907</v>
      </c>
    </row>
    <row r="4508" spans="1:17" ht="14.4" x14ac:dyDescent="0.3">
      <c r="A4508" s="5" t="s">
        <v>6729</v>
      </c>
      <c r="B4508" s="5" t="s">
        <v>2191</v>
      </c>
      <c r="C4508" s="5" t="s">
        <v>2192</v>
      </c>
      <c r="D4508" s="5" t="s">
        <v>2193</v>
      </c>
      <c r="E4508" s="32">
        <v>44374</v>
      </c>
      <c r="F4508" s="5">
        <v>533</v>
      </c>
      <c r="G4508" s="5">
        <v>37</v>
      </c>
      <c r="H4508" s="5">
        <v>1264</v>
      </c>
      <c r="I4508" s="5">
        <v>370202</v>
      </c>
      <c r="J4508" s="5">
        <v>49021</v>
      </c>
      <c r="K4508" s="5">
        <v>392402</v>
      </c>
      <c r="L4508" s="5">
        <v>10127</v>
      </c>
      <c r="M4508" s="5">
        <v>10186</v>
      </c>
      <c r="N4508" s="5">
        <v>331000000</v>
      </c>
      <c r="O4508" s="5">
        <f>YEAR(Table1[[#This Row],[ReportDate]])</f>
        <v>2021</v>
      </c>
      <c r="P4508" s="5" t="str">
        <f>TEXT(Table1[[#This Row],[ReportDate]],"mmm")</f>
        <v>Jun</v>
      </c>
      <c r="Q4508" s="29">
        <f>Table1[[#This Row],[TotalDeaths]]/Table1[[#This Row],[TotalCases]]</f>
        <v>0.13241689672124948</v>
      </c>
    </row>
    <row r="4509" spans="1:17" ht="14.4" x14ac:dyDescent="0.3">
      <c r="A4509" s="5" t="s">
        <v>6730</v>
      </c>
      <c r="B4509" s="5" t="s">
        <v>2174</v>
      </c>
      <c r="C4509" s="5" t="s">
        <v>2175</v>
      </c>
      <c r="D4509" s="5" t="s">
        <v>2176</v>
      </c>
      <c r="E4509" s="32">
        <v>44397</v>
      </c>
      <c r="F4509" s="5">
        <v>1495</v>
      </c>
      <c r="G4509" s="5">
        <v>130</v>
      </c>
      <c r="H4509" s="5">
        <v>2459</v>
      </c>
      <c r="I4509" s="5">
        <v>371697</v>
      </c>
      <c r="J4509" s="5">
        <v>49151</v>
      </c>
      <c r="K4509" s="5">
        <v>394861</v>
      </c>
      <c r="L4509" s="5">
        <v>13455</v>
      </c>
      <c r="M4509" s="5">
        <v>3956</v>
      </c>
      <c r="N4509" s="5">
        <v>1380000000</v>
      </c>
      <c r="O4509" s="5">
        <f>YEAR(Table1[[#This Row],[ReportDate]])</f>
        <v>2021</v>
      </c>
      <c r="P4509" s="5" t="str">
        <f>TEXT(Table1[[#This Row],[ReportDate]],"mmm")</f>
        <v>Jul</v>
      </c>
      <c r="Q4509" s="29">
        <f>Table1[[#This Row],[TotalDeaths]]/Table1[[#This Row],[TotalCases]]</f>
        <v>0.13223405085324874</v>
      </c>
    </row>
    <row r="4510" spans="1:17" ht="14.4" x14ac:dyDescent="0.3">
      <c r="A4510" s="5" t="s">
        <v>6731</v>
      </c>
      <c r="B4510" s="5" t="s">
        <v>2170</v>
      </c>
      <c r="C4510" s="5" t="s">
        <v>2178</v>
      </c>
      <c r="D4510" s="5" t="s">
        <v>2179</v>
      </c>
      <c r="E4510" s="32">
        <v>44219</v>
      </c>
      <c r="F4510" s="5">
        <v>1373</v>
      </c>
      <c r="G4510" s="5">
        <v>152</v>
      </c>
      <c r="H4510" s="5">
        <v>1237</v>
      </c>
      <c r="I4510" s="5">
        <v>373070</v>
      </c>
      <c r="J4510" s="5">
        <v>49303</v>
      </c>
      <c r="K4510" s="5">
        <v>396098</v>
      </c>
      <c r="L4510" s="5">
        <v>21968</v>
      </c>
      <c r="M4510" s="5">
        <v>8221</v>
      </c>
      <c r="N4510" s="5">
        <v>213000000</v>
      </c>
      <c r="O4510" s="5">
        <f>YEAR(Table1[[#This Row],[ReportDate]])</f>
        <v>2021</v>
      </c>
      <c r="P4510" s="5" t="str">
        <f>TEXT(Table1[[#This Row],[ReportDate]],"mmm")</f>
        <v>Jan</v>
      </c>
      <c r="Q4510" s="29">
        <f>Table1[[#This Row],[TotalDeaths]]/Table1[[#This Row],[TotalCases]]</f>
        <v>0.13215482349156996</v>
      </c>
    </row>
    <row r="4511" spans="1:17" ht="14.4" x14ac:dyDescent="0.3">
      <c r="A4511" s="5" t="s">
        <v>6732</v>
      </c>
      <c r="B4511" s="5" t="s">
        <v>2167</v>
      </c>
      <c r="C4511" s="5" t="s">
        <v>2181</v>
      </c>
      <c r="D4511" s="5" t="s">
        <v>2252</v>
      </c>
      <c r="E4511" s="32">
        <v>44378</v>
      </c>
      <c r="F4511" s="5">
        <v>4139</v>
      </c>
      <c r="G4511" s="5">
        <v>76</v>
      </c>
      <c r="H4511" s="5">
        <v>1554</v>
      </c>
      <c r="I4511" s="5">
        <v>377209</v>
      </c>
      <c r="J4511" s="5">
        <v>49379</v>
      </c>
      <c r="K4511" s="5">
        <v>397652</v>
      </c>
      <c r="L4511" s="5">
        <v>78641</v>
      </c>
      <c r="M4511" s="5">
        <v>6641</v>
      </c>
      <c r="N4511" s="5">
        <v>83000000</v>
      </c>
      <c r="O4511" s="5">
        <f>YEAR(Table1[[#This Row],[ReportDate]])</f>
        <v>2021</v>
      </c>
      <c r="P4511" s="5" t="str">
        <f>TEXT(Table1[[#This Row],[ReportDate]],"mmm")</f>
        <v>Jul</v>
      </c>
      <c r="Q4511" s="29">
        <f>Table1[[#This Row],[TotalDeaths]]/Table1[[#This Row],[TotalCases]]</f>
        <v>0.13090620849449511</v>
      </c>
    </row>
    <row r="4512" spans="1:17" ht="14.4" x14ac:dyDescent="0.3">
      <c r="A4512" s="5" t="s">
        <v>6733</v>
      </c>
      <c r="B4512" s="5" t="s">
        <v>2170</v>
      </c>
      <c r="C4512" s="5" t="s">
        <v>2178</v>
      </c>
      <c r="D4512" s="5" t="s">
        <v>2286</v>
      </c>
      <c r="E4512" s="32">
        <v>44452</v>
      </c>
      <c r="F4512" s="5">
        <v>3823</v>
      </c>
      <c r="G4512" s="5">
        <v>189</v>
      </c>
      <c r="H4512" s="5">
        <v>3742</v>
      </c>
      <c r="I4512" s="5">
        <v>381032</v>
      </c>
      <c r="J4512" s="5">
        <v>49568</v>
      </c>
      <c r="K4512" s="5">
        <v>401394</v>
      </c>
      <c r="L4512" s="5">
        <v>34407</v>
      </c>
      <c r="M4512" s="5">
        <v>18925</v>
      </c>
      <c r="N4512" s="5">
        <v>213000000</v>
      </c>
      <c r="O4512" s="5">
        <f>YEAR(Table1[[#This Row],[ReportDate]])</f>
        <v>2021</v>
      </c>
      <c r="P4512" s="5" t="str">
        <f>TEXT(Table1[[#This Row],[ReportDate]],"mmm")</f>
        <v>Sep</v>
      </c>
      <c r="Q4512" s="29">
        <f>Table1[[#This Row],[TotalDeaths]]/Table1[[#This Row],[TotalCases]]</f>
        <v>0.13008881143840936</v>
      </c>
    </row>
    <row r="4513" spans="1:17" ht="14.4" x14ac:dyDescent="0.3">
      <c r="A4513" s="5" t="s">
        <v>6734</v>
      </c>
      <c r="B4513" s="5" t="s">
        <v>2170</v>
      </c>
      <c r="C4513" s="5" t="s">
        <v>2171</v>
      </c>
      <c r="D4513" s="5" t="s">
        <v>2265</v>
      </c>
      <c r="E4513" s="32">
        <v>44007</v>
      </c>
      <c r="F4513" s="5">
        <v>3949</v>
      </c>
      <c r="G4513" s="5">
        <v>142</v>
      </c>
      <c r="H4513" s="5">
        <v>52</v>
      </c>
      <c r="I4513" s="5">
        <v>384981</v>
      </c>
      <c r="J4513" s="5">
        <v>49710</v>
      </c>
      <c r="K4513" s="5">
        <v>401446</v>
      </c>
      <c r="L4513" s="5">
        <v>35541</v>
      </c>
      <c r="M4513" s="5">
        <v>10803</v>
      </c>
      <c r="N4513" s="5">
        <v>213000000</v>
      </c>
      <c r="O4513" s="5">
        <f>YEAR(Table1[[#This Row],[ReportDate]])</f>
        <v>2020</v>
      </c>
      <c r="P4513" s="5" t="str">
        <f>TEXT(Table1[[#This Row],[ReportDate]],"mmm")</f>
        <v>Jun</v>
      </c>
      <c r="Q4513" s="29">
        <f>Table1[[#This Row],[TotalDeaths]]/Table1[[#This Row],[TotalCases]]</f>
        <v>0.12912325543338501</v>
      </c>
    </row>
    <row r="4514" spans="1:17" ht="14.4" x14ac:dyDescent="0.3">
      <c r="A4514" s="5" t="s">
        <v>6735</v>
      </c>
      <c r="B4514" s="5" t="s">
        <v>2170</v>
      </c>
      <c r="C4514" s="5" t="s">
        <v>2232</v>
      </c>
      <c r="D4514" s="5" t="s">
        <v>2281</v>
      </c>
      <c r="E4514" s="32">
        <v>44192</v>
      </c>
      <c r="F4514" s="5">
        <v>64</v>
      </c>
      <c r="G4514" s="5">
        <v>197</v>
      </c>
      <c r="H4514" s="5">
        <v>3582</v>
      </c>
      <c r="I4514" s="5">
        <v>385045</v>
      </c>
      <c r="J4514" s="5">
        <v>49907</v>
      </c>
      <c r="K4514" s="5">
        <v>405028</v>
      </c>
      <c r="L4514" s="5">
        <v>320</v>
      </c>
      <c r="M4514" s="5">
        <v>11459</v>
      </c>
      <c r="N4514" s="5">
        <v>213000000</v>
      </c>
      <c r="O4514" s="5">
        <f>YEAR(Table1[[#This Row],[ReportDate]])</f>
        <v>2020</v>
      </c>
      <c r="P4514" s="5" t="str">
        <f>TEXT(Table1[[#This Row],[ReportDate]],"mmm")</f>
        <v>Dec</v>
      </c>
      <c r="Q4514" s="29">
        <f>Table1[[#This Row],[TotalDeaths]]/Table1[[#This Row],[TotalCases]]</f>
        <v>0.12961342180784063</v>
      </c>
    </row>
    <row r="4515" spans="1:17" ht="14.4" x14ac:dyDescent="0.3">
      <c r="A4515" s="5" t="s">
        <v>6736</v>
      </c>
      <c r="B4515" s="5" t="s">
        <v>2191</v>
      </c>
      <c r="C4515" s="5" t="s">
        <v>2221</v>
      </c>
      <c r="D4515" s="5" t="s">
        <v>2241</v>
      </c>
      <c r="E4515" s="32">
        <v>44144</v>
      </c>
      <c r="F4515" s="5">
        <v>4341</v>
      </c>
      <c r="G4515" s="5">
        <v>104</v>
      </c>
      <c r="H4515" s="5">
        <v>3159</v>
      </c>
      <c r="I4515" s="5">
        <v>389386</v>
      </c>
      <c r="J4515" s="5">
        <v>50011</v>
      </c>
      <c r="K4515" s="5">
        <v>408187</v>
      </c>
      <c r="L4515" s="5">
        <v>60774</v>
      </c>
      <c r="M4515" s="5">
        <v>6883</v>
      </c>
      <c r="N4515" s="5">
        <v>331000000</v>
      </c>
      <c r="O4515" s="5">
        <f>YEAR(Table1[[#This Row],[ReportDate]])</f>
        <v>2020</v>
      </c>
      <c r="P4515" s="5" t="str">
        <f>TEXT(Table1[[#This Row],[ReportDate]],"mmm")</f>
        <v>Nov</v>
      </c>
      <c r="Q4515" s="29">
        <f>Table1[[#This Row],[TotalDeaths]]/Table1[[#This Row],[TotalCases]]</f>
        <v>0.12843553697359433</v>
      </c>
    </row>
    <row r="4516" spans="1:17" ht="14.4" x14ac:dyDescent="0.3">
      <c r="A4516" s="5" t="s">
        <v>6737</v>
      </c>
      <c r="B4516" s="5" t="s">
        <v>2191</v>
      </c>
      <c r="C4516" s="5" t="s">
        <v>2192</v>
      </c>
      <c r="D4516" s="5" t="s">
        <v>2193</v>
      </c>
      <c r="E4516" s="32">
        <v>43927</v>
      </c>
      <c r="F4516" s="5">
        <v>3142</v>
      </c>
      <c r="G4516" s="5">
        <v>9</v>
      </c>
      <c r="H4516" s="5">
        <v>671</v>
      </c>
      <c r="I4516" s="5">
        <v>392528</v>
      </c>
      <c r="J4516" s="5">
        <v>50020</v>
      </c>
      <c r="K4516" s="5">
        <v>408858</v>
      </c>
      <c r="L4516" s="5">
        <v>34562</v>
      </c>
      <c r="M4516" s="5">
        <v>19593</v>
      </c>
      <c r="N4516" s="5">
        <v>331000000</v>
      </c>
      <c r="O4516" s="5">
        <f>YEAR(Table1[[#This Row],[ReportDate]])</f>
        <v>2020</v>
      </c>
      <c r="P4516" s="5" t="str">
        <f>TEXT(Table1[[#This Row],[ReportDate]],"mmm")</f>
        <v>Apr</v>
      </c>
      <c r="Q4516" s="29">
        <f>Table1[[#This Row],[TotalDeaths]]/Table1[[#This Row],[TotalCases]]</f>
        <v>0.12743039986956345</v>
      </c>
    </row>
    <row r="4517" spans="1:17" ht="14.4" x14ac:dyDescent="0.3">
      <c r="A4517" s="5" t="s">
        <v>6738</v>
      </c>
      <c r="B4517" s="5" t="s">
        <v>2167</v>
      </c>
      <c r="C4517" s="5" t="s">
        <v>2235</v>
      </c>
      <c r="D4517" s="5" t="s">
        <v>2235</v>
      </c>
      <c r="E4517" s="32">
        <v>44043</v>
      </c>
      <c r="F4517" s="5">
        <v>1724</v>
      </c>
      <c r="G4517" s="5">
        <v>119</v>
      </c>
      <c r="H4517" s="5">
        <v>4104</v>
      </c>
      <c r="I4517" s="5">
        <v>394252</v>
      </c>
      <c r="J4517" s="5">
        <v>139</v>
      </c>
      <c r="K4517" s="5">
        <v>412962</v>
      </c>
      <c r="L4517" s="5">
        <v>31032</v>
      </c>
      <c r="M4517" s="5">
        <v>17077</v>
      </c>
      <c r="N4517" s="5">
        <v>83000000</v>
      </c>
      <c r="O4517" s="5">
        <f>YEAR(Table1[[#This Row],[ReportDate]])</f>
        <v>2020</v>
      </c>
      <c r="P4517" s="5" t="str">
        <f>TEXT(Table1[[#This Row],[ReportDate]],"mmm")</f>
        <v>Jul</v>
      </c>
      <c r="Q4517" s="29">
        <f>Table1[[#This Row],[TotalDeaths]]/Table1[[#This Row],[TotalCases]]</f>
        <v>3.525663788642797E-4</v>
      </c>
    </row>
    <row r="4518" spans="1:17" ht="14.4" x14ac:dyDescent="0.3">
      <c r="A4518" s="5" t="s">
        <v>6739</v>
      </c>
      <c r="B4518" s="5" t="s">
        <v>2191</v>
      </c>
      <c r="C4518" s="5" t="s">
        <v>2221</v>
      </c>
      <c r="D4518" s="5" t="s">
        <v>2222</v>
      </c>
      <c r="E4518" s="32">
        <v>43967</v>
      </c>
      <c r="F4518" s="5">
        <v>2205</v>
      </c>
      <c r="G4518" s="5">
        <v>126</v>
      </c>
      <c r="H4518" s="5">
        <v>690</v>
      </c>
      <c r="I4518" s="5">
        <v>396457</v>
      </c>
      <c r="J4518" s="5">
        <v>265</v>
      </c>
      <c r="K4518" s="5">
        <v>413652</v>
      </c>
      <c r="L4518" s="5">
        <v>13230</v>
      </c>
      <c r="M4518" s="5">
        <v>10234</v>
      </c>
      <c r="N4518" s="5">
        <v>331000000</v>
      </c>
      <c r="O4518" s="5">
        <f>YEAR(Table1[[#This Row],[ReportDate]])</f>
        <v>2020</v>
      </c>
      <c r="P4518" s="5" t="str">
        <f>TEXT(Table1[[#This Row],[ReportDate]],"mmm")</f>
        <v>May</v>
      </c>
      <c r="Q4518" s="29">
        <f>Table1[[#This Row],[TotalDeaths]]/Table1[[#This Row],[TotalCases]]</f>
        <v>6.6842053488776838E-4</v>
      </c>
    </row>
    <row r="4519" spans="1:17" ht="14.4" x14ac:dyDescent="0.3">
      <c r="A4519" s="5" t="s">
        <v>6740</v>
      </c>
      <c r="B4519" s="5" t="s">
        <v>2191</v>
      </c>
      <c r="C4519" s="5" t="s">
        <v>2217</v>
      </c>
      <c r="D4519" s="5" t="s">
        <v>2230</v>
      </c>
      <c r="E4519" s="32">
        <v>43836</v>
      </c>
      <c r="F4519" s="5">
        <v>2985</v>
      </c>
      <c r="G4519" s="5">
        <v>113</v>
      </c>
      <c r="H4519" s="5">
        <v>82</v>
      </c>
      <c r="I4519" s="5">
        <v>399442</v>
      </c>
      <c r="J4519" s="5">
        <v>378</v>
      </c>
      <c r="K4519" s="5">
        <v>413734</v>
      </c>
      <c r="L4519" s="5">
        <v>47760</v>
      </c>
      <c r="M4519" s="5">
        <v>1503</v>
      </c>
      <c r="N4519" s="5">
        <v>331000000</v>
      </c>
      <c r="O4519" s="5">
        <f>YEAR(Table1[[#This Row],[ReportDate]])</f>
        <v>2020</v>
      </c>
      <c r="P4519" s="5" t="str">
        <f>TEXT(Table1[[#This Row],[ReportDate]],"mmm")</f>
        <v>Jan</v>
      </c>
      <c r="Q4519" s="29">
        <f>Table1[[#This Row],[TotalDeaths]]/Table1[[#This Row],[TotalCases]]</f>
        <v>9.4632011656260479E-4</v>
      </c>
    </row>
    <row r="4520" spans="1:17" ht="14.4" x14ac:dyDescent="0.3">
      <c r="A4520" s="5" t="s">
        <v>6741</v>
      </c>
      <c r="B4520" s="5" t="s">
        <v>2191</v>
      </c>
      <c r="C4520" s="5" t="s">
        <v>2225</v>
      </c>
      <c r="D4520" s="5" t="s">
        <v>2226</v>
      </c>
      <c r="E4520" s="32">
        <v>43939</v>
      </c>
      <c r="F4520" s="5">
        <v>3913</v>
      </c>
      <c r="G4520" s="5">
        <v>68</v>
      </c>
      <c r="H4520" s="5">
        <v>4320</v>
      </c>
      <c r="I4520" s="5">
        <v>403355</v>
      </c>
      <c r="J4520" s="5">
        <v>446</v>
      </c>
      <c r="K4520" s="5">
        <v>418054</v>
      </c>
      <c r="L4520" s="5">
        <v>70434</v>
      </c>
      <c r="M4520" s="5">
        <v>177</v>
      </c>
      <c r="N4520" s="5">
        <v>331000000</v>
      </c>
      <c r="O4520" s="5">
        <f>YEAR(Table1[[#This Row],[ReportDate]])</f>
        <v>2020</v>
      </c>
      <c r="P4520" s="5" t="str">
        <f>TEXT(Table1[[#This Row],[ReportDate]],"mmm")</f>
        <v>Apr</v>
      </c>
      <c r="Q4520" s="29">
        <f>Table1[[#This Row],[TotalDeaths]]/Table1[[#This Row],[TotalCases]]</f>
        <v>1.105725725477557E-3</v>
      </c>
    </row>
    <row r="4521" spans="1:17" ht="14.4" x14ac:dyDescent="0.3">
      <c r="A4521" s="5" t="s">
        <v>6742</v>
      </c>
      <c r="B4521" s="5" t="s">
        <v>2191</v>
      </c>
      <c r="C4521" s="5" t="s">
        <v>2221</v>
      </c>
      <c r="D4521" s="5" t="s">
        <v>2222</v>
      </c>
      <c r="E4521" s="32">
        <v>44377</v>
      </c>
      <c r="F4521" s="5">
        <v>1048</v>
      </c>
      <c r="G4521" s="5">
        <v>108</v>
      </c>
      <c r="H4521" s="5">
        <v>3568</v>
      </c>
      <c r="I4521" s="5">
        <v>404403</v>
      </c>
      <c r="J4521" s="5">
        <v>554</v>
      </c>
      <c r="K4521" s="5">
        <v>421622</v>
      </c>
      <c r="L4521" s="5">
        <v>18864</v>
      </c>
      <c r="M4521" s="5">
        <v>14747</v>
      </c>
      <c r="N4521" s="5">
        <v>331000000</v>
      </c>
      <c r="O4521" s="5">
        <f>YEAR(Table1[[#This Row],[ReportDate]])</f>
        <v>2021</v>
      </c>
      <c r="P4521" s="5" t="str">
        <f>TEXT(Table1[[#This Row],[ReportDate]],"mmm")</f>
        <v>Jun</v>
      </c>
      <c r="Q4521" s="29">
        <f>Table1[[#This Row],[TotalDeaths]]/Table1[[#This Row],[TotalCases]]</f>
        <v>1.3699205990064366E-3</v>
      </c>
    </row>
    <row r="4522" spans="1:17" ht="14.4" x14ac:dyDescent="0.3">
      <c r="A4522" s="5" t="s">
        <v>6743</v>
      </c>
      <c r="B4522" s="5" t="s">
        <v>2174</v>
      </c>
      <c r="C4522" s="5" t="s">
        <v>27</v>
      </c>
      <c r="D4522" s="5" t="s">
        <v>27</v>
      </c>
      <c r="E4522" s="32">
        <v>43869</v>
      </c>
      <c r="F4522" s="5">
        <v>3654</v>
      </c>
      <c r="G4522" s="5">
        <v>43</v>
      </c>
      <c r="H4522" s="5">
        <v>2477</v>
      </c>
      <c r="I4522" s="5">
        <v>408057</v>
      </c>
      <c r="J4522" s="5">
        <v>597</v>
      </c>
      <c r="K4522" s="5">
        <v>424099</v>
      </c>
      <c r="L4522" s="5">
        <v>21924</v>
      </c>
      <c r="M4522" s="5">
        <v>15908</v>
      </c>
      <c r="N4522" s="5">
        <v>1380000000</v>
      </c>
      <c r="O4522" s="5">
        <f>YEAR(Table1[[#This Row],[ReportDate]])</f>
        <v>2020</v>
      </c>
      <c r="P4522" s="5" t="str">
        <f>TEXT(Table1[[#This Row],[ReportDate]],"mmm")</f>
        <v>Feb</v>
      </c>
      <c r="Q4522" s="29">
        <f>Table1[[#This Row],[TotalDeaths]]/Table1[[#This Row],[TotalCases]]</f>
        <v>1.4630309000948397E-3</v>
      </c>
    </row>
    <row r="4523" spans="1:17" ht="14.4" x14ac:dyDescent="0.3">
      <c r="A4523" s="5" t="s">
        <v>6744</v>
      </c>
      <c r="B4523" s="5" t="s">
        <v>2167</v>
      </c>
      <c r="C4523" s="5" t="s">
        <v>2168</v>
      </c>
      <c r="D4523" s="5" t="s">
        <v>2168</v>
      </c>
      <c r="E4523" s="32">
        <v>44492</v>
      </c>
      <c r="F4523" s="5">
        <v>2872</v>
      </c>
      <c r="G4523" s="5">
        <v>168</v>
      </c>
      <c r="H4523" s="5">
        <v>1451</v>
      </c>
      <c r="I4523" s="5">
        <v>410929</v>
      </c>
      <c r="J4523" s="5">
        <v>765</v>
      </c>
      <c r="K4523" s="5">
        <v>425550</v>
      </c>
      <c r="L4523" s="5">
        <v>37336</v>
      </c>
      <c r="M4523" s="5">
        <v>9936</v>
      </c>
      <c r="N4523" s="5">
        <v>83000000</v>
      </c>
      <c r="O4523" s="5">
        <f>YEAR(Table1[[#This Row],[ReportDate]])</f>
        <v>2021</v>
      </c>
      <c r="P4523" s="5" t="str">
        <f>TEXT(Table1[[#This Row],[ReportDate]],"mmm")</f>
        <v>Oct</v>
      </c>
      <c r="Q4523" s="29">
        <f>Table1[[#This Row],[TotalDeaths]]/Table1[[#This Row],[TotalCases]]</f>
        <v>1.861635465007337E-3</v>
      </c>
    </row>
    <row r="4524" spans="1:17" ht="14.4" x14ac:dyDescent="0.3">
      <c r="A4524" s="5" t="s">
        <v>6745</v>
      </c>
      <c r="B4524" s="5" t="s">
        <v>2191</v>
      </c>
      <c r="C4524" s="5" t="s">
        <v>2221</v>
      </c>
      <c r="D4524" s="5" t="s">
        <v>2222</v>
      </c>
      <c r="E4524" s="32">
        <v>44255</v>
      </c>
      <c r="F4524" s="5">
        <v>4255</v>
      </c>
      <c r="G4524" s="5">
        <v>19</v>
      </c>
      <c r="H4524" s="5">
        <v>2020</v>
      </c>
      <c r="I4524" s="5">
        <v>415184</v>
      </c>
      <c r="J4524" s="5">
        <v>784</v>
      </c>
      <c r="K4524" s="5">
        <v>427570</v>
      </c>
      <c r="L4524" s="5">
        <v>68080</v>
      </c>
      <c r="M4524" s="5">
        <v>17377</v>
      </c>
      <c r="N4524" s="5">
        <v>331000000</v>
      </c>
      <c r="O4524" s="5">
        <f>YEAR(Table1[[#This Row],[ReportDate]])</f>
        <v>2021</v>
      </c>
      <c r="P4524" s="5" t="str">
        <f>TEXT(Table1[[#This Row],[ReportDate]],"mmm")</f>
        <v>Feb</v>
      </c>
      <c r="Q4524" s="29">
        <f>Table1[[#This Row],[TotalDeaths]]/Table1[[#This Row],[TotalCases]]</f>
        <v>1.8883193957377933E-3</v>
      </c>
    </row>
    <row r="4525" spans="1:17" ht="14.4" x14ac:dyDescent="0.3">
      <c r="A4525" s="5" t="s">
        <v>6746</v>
      </c>
      <c r="B4525" s="5" t="s">
        <v>2167</v>
      </c>
      <c r="C4525" s="5" t="s">
        <v>2181</v>
      </c>
      <c r="D4525" s="5" t="s">
        <v>2182</v>
      </c>
      <c r="E4525" s="32">
        <v>44460</v>
      </c>
      <c r="F4525" s="5">
        <v>1004</v>
      </c>
      <c r="G4525" s="5">
        <v>106</v>
      </c>
      <c r="H4525" s="5">
        <v>2125</v>
      </c>
      <c r="I4525" s="5">
        <v>416188</v>
      </c>
      <c r="J4525" s="5">
        <v>890</v>
      </c>
      <c r="K4525" s="5">
        <v>429695</v>
      </c>
      <c r="L4525" s="5">
        <v>5020</v>
      </c>
      <c r="M4525" s="5">
        <v>4898</v>
      </c>
      <c r="N4525" s="5">
        <v>83000000</v>
      </c>
      <c r="O4525" s="5">
        <f>YEAR(Table1[[#This Row],[ReportDate]])</f>
        <v>2021</v>
      </c>
      <c r="P4525" s="5" t="str">
        <f>TEXT(Table1[[#This Row],[ReportDate]],"mmm")</f>
        <v>Sep</v>
      </c>
      <c r="Q4525" s="29">
        <f>Table1[[#This Row],[TotalDeaths]]/Table1[[#This Row],[TotalCases]]</f>
        <v>2.1384566590098705E-3</v>
      </c>
    </row>
    <row r="4526" spans="1:17" ht="14.4" x14ac:dyDescent="0.3">
      <c r="A4526" s="5" t="s">
        <v>6747</v>
      </c>
      <c r="B4526" s="5" t="s">
        <v>2186</v>
      </c>
      <c r="C4526" s="5" t="s">
        <v>2237</v>
      </c>
      <c r="D4526" s="5" t="s">
        <v>2238</v>
      </c>
      <c r="E4526" s="32">
        <v>44091</v>
      </c>
      <c r="F4526" s="5">
        <v>2122</v>
      </c>
      <c r="G4526" s="5">
        <v>164</v>
      </c>
      <c r="H4526" s="5">
        <v>1175</v>
      </c>
      <c r="I4526" s="5">
        <v>418310</v>
      </c>
      <c r="J4526" s="5">
        <v>1054</v>
      </c>
      <c r="K4526" s="5">
        <v>430870</v>
      </c>
      <c r="L4526" s="5">
        <v>27586</v>
      </c>
      <c r="M4526" s="5">
        <v>19430</v>
      </c>
      <c r="N4526" s="5">
        <v>68000000</v>
      </c>
      <c r="O4526" s="5">
        <f>YEAR(Table1[[#This Row],[ReportDate]])</f>
        <v>2020</v>
      </c>
      <c r="P4526" s="5" t="str">
        <f>TEXT(Table1[[#This Row],[ReportDate]],"mmm")</f>
        <v>Sep</v>
      </c>
      <c r="Q4526" s="29">
        <f>Table1[[#This Row],[TotalDeaths]]/Table1[[#This Row],[TotalCases]]</f>
        <v>2.5196624512921042E-3</v>
      </c>
    </row>
    <row r="4527" spans="1:17" ht="14.4" x14ac:dyDescent="0.3">
      <c r="A4527" s="5" t="s">
        <v>6748</v>
      </c>
      <c r="B4527" s="5" t="s">
        <v>2174</v>
      </c>
      <c r="C4527" s="5" t="s">
        <v>27</v>
      </c>
      <c r="D4527" s="5" t="s">
        <v>27</v>
      </c>
      <c r="E4527" s="32">
        <v>44256</v>
      </c>
      <c r="F4527" s="5">
        <v>4574</v>
      </c>
      <c r="G4527" s="5">
        <v>166</v>
      </c>
      <c r="H4527" s="5">
        <v>1079</v>
      </c>
      <c r="I4527" s="5">
        <v>422884</v>
      </c>
      <c r="J4527" s="5">
        <v>1220</v>
      </c>
      <c r="K4527" s="5">
        <v>431949</v>
      </c>
      <c r="L4527" s="5">
        <v>45740</v>
      </c>
      <c r="M4527" s="5">
        <v>5345</v>
      </c>
      <c r="N4527" s="5">
        <v>1380000000</v>
      </c>
      <c r="O4527" s="5">
        <f>YEAR(Table1[[#This Row],[ReportDate]])</f>
        <v>2021</v>
      </c>
      <c r="P4527" s="5" t="str">
        <f>TEXT(Table1[[#This Row],[ReportDate]],"mmm")</f>
        <v>Mar</v>
      </c>
      <c r="Q4527" s="29">
        <f>Table1[[#This Row],[TotalDeaths]]/Table1[[#This Row],[TotalCases]]</f>
        <v>2.8849519017035406E-3</v>
      </c>
    </row>
    <row r="4528" spans="1:17" ht="14.4" x14ac:dyDescent="0.3">
      <c r="A4528" s="5" t="s">
        <v>6749</v>
      </c>
      <c r="B4528" s="5" t="s">
        <v>2191</v>
      </c>
      <c r="C4528" s="5" t="s">
        <v>2217</v>
      </c>
      <c r="D4528" s="5" t="s">
        <v>2230</v>
      </c>
      <c r="E4528" s="32">
        <v>43917</v>
      </c>
      <c r="F4528" s="5">
        <v>3981</v>
      </c>
      <c r="G4528" s="5">
        <v>118</v>
      </c>
      <c r="H4528" s="5">
        <v>2404</v>
      </c>
      <c r="I4528" s="5">
        <v>426865</v>
      </c>
      <c r="J4528" s="5">
        <v>1338</v>
      </c>
      <c r="K4528" s="5">
        <v>434353</v>
      </c>
      <c r="L4528" s="5">
        <v>35829</v>
      </c>
      <c r="M4528" s="5">
        <v>13319</v>
      </c>
      <c r="N4528" s="5">
        <v>331000000</v>
      </c>
      <c r="O4528" s="5">
        <f>YEAR(Table1[[#This Row],[ReportDate]])</f>
        <v>2020</v>
      </c>
      <c r="P4528" s="5" t="str">
        <f>TEXT(Table1[[#This Row],[ReportDate]],"mmm")</f>
        <v>Mar</v>
      </c>
      <c r="Q4528" s="29">
        <f>Table1[[#This Row],[TotalDeaths]]/Table1[[#This Row],[TotalCases]]</f>
        <v>3.1344804563503683E-3</v>
      </c>
    </row>
    <row r="4529" spans="1:17" ht="14.4" x14ac:dyDescent="0.3">
      <c r="A4529" s="5" t="s">
        <v>6750</v>
      </c>
      <c r="B4529" s="5" t="s">
        <v>2174</v>
      </c>
      <c r="C4529" s="5" t="s">
        <v>2184</v>
      </c>
      <c r="D4529" s="5" t="s">
        <v>2215</v>
      </c>
      <c r="E4529" s="32">
        <v>44295</v>
      </c>
      <c r="F4529" s="5">
        <v>4482</v>
      </c>
      <c r="G4529" s="5">
        <v>108</v>
      </c>
      <c r="H4529" s="5">
        <v>1282</v>
      </c>
      <c r="I4529" s="5">
        <v>431347</v>
      </c>
      <c r="J4529" s="5">
        <v>1446</v>
      </c>
      <c r="K4529" s="5">
        <v>435635</v>
      </c>
      <c r="L4529" s="5">
        <v>40338</v>
      </c>
      <c r="M4529" s="5">
        <v>6050</v>
      </c>
      <c r="N4529" s="5">
        <v>1380000000</v>
      </c>
      <c r="O4529" s="5">
        <f>YEAR(Table1[[#This Row],[ReportDate]])</f>
        <v>2021</v>
      </c>
      <c r="P4529" s="5" t="str">
        <f>TEXT(Table1[[#This Row],[ReportDate]],"mmm")</f>
        <v>Apr</v>
      </c>
      <c r="Q4529" s="29">
        <f>Table1[[#This Row],[TotalDeaths]]/Table1[[#This Row],[TotalCases]]</f>
        <v>3.3522894560527837E-3</v>
      </c>
    </row>
    <row r="4530" spans="1:17" ht="14.4" x14ac:dyDescent="0.3">
      <c r="A4530" s="5" t="s">
        <v>6751</v>
      </c>
      <c r="B4530" s="5" t="s">
        <v>2174</v>
      </c>
      <c r="C4530" s="5" t="s">
        <v>27</v>
      </c>
      <c r="D4530" s="5" t="s">
        <v>27</v>
      </c>
      <c r="E4530" s="32">
        <v>43906</v>
      </c>
      <c r="F4530" s="5">
        <v>471</v>
      </c>
      <c r="G4530" s="5">
        <v>197</v>
      </c>
      <c r="H4530" s="5">
        <v>534</v>
      </c>
      <c r="I4530" s="5">
        <v>431818</v>
      </c>
      <c r="J4530" s="5">
        <v>1643</v>
      </c>
      <c r="K4530" s="5">
        <v>436169</v>
      </c>
      <c r="L4530" s="5">
        <v>4239</v>
      </c>
      <c r="M4530" s="5">
        <v>8188</v>
      </c>
      <c r="N4530" s="5">
        <v>1380000000</v>
      </c>
      <c r="O4530" s="5">
        <f>YEAR(Table1[[#This Row],[ReportDate]])</f>
        <v>2020</v>
      </c>
      <c r="P4530" s="5" t="str">
        <f>TEXT(Table1[[#This Row],[ReportDate]],"mmm")</f>
        <v>Mar</v>
      </c>
      <c r="Q4530" s="29">
        <f>Table1[[#This Row],[TotalDeaths]]/Table1[[#This Row],[TotalCases]]</f>
        <v>3.8048437073026136E-3</v>
      </c>
    </row>
    <row r="4531" spans="1:17" ht="14.4" x14ac:dyDescent="0.3">
      <c r="A4531" s="5" t="s">
        <v>6752</v>
      </c>
      <c r="B4531" s="5" t="s">
        <v>2186</v>
      </c>
      <c r="C4531" s="5" t="s">
        <v>2187</v>
      </c>
      <c r="D4531" s="5" t="s">
        <v>2243</v>
      </c>
      <c r="E4531" s="32">
        <v>44301</v>
      </c>
      <c r="F4531" s="5">
        <v>3405</v>
      </c>
      <c r="G4531" s="5">
        <v>7</v>
      </c>
      <c r="H4531" s="5">
        <v>3848</v>
      </c>
      <c r="I4531" s="5">
        <v>435223</v>
      </c>
      <c r="J4531" s="5">
        <v>1650</v>
      </c>
      <c r="K4531" s="5">
        <v>440017</v>
      </c>
      <c r="L4531" s="5">
        <v>34050</v>
      </c>
      <c r="M4531" s="5">
        <v>19413</v>
      </c>
      <c r="N4531" s="5">
        <v>68000000</v>
      </c>
      <c r="O4531" s="5">
        <f>YEAR(Table1[[#This Row],[ReportDate]])</f>
        <v>2021</v>
      </c>
      <c r="P4531" s="5" t="str">
        <f>TEXT(Table1[[#This Row],[ReportDate]],"mmm")</f>
        <v>Apr</v>
      </c>
      <c r="Q4531" s="29">
        <f>Table1[[#This Row],[TotalDeaths]]/Table1[[#This Row],[TotalCases]]</f>
        <v>3.7911599341027475E-3</v>
      </c>
    </row>
    <row r="4532" spans="1:17" ht="14.4" x14ac:dyDescent="0.3">
      <c r="A4532" s="5" t="s">
        <v>6753</v>
      </c>
      <c r="B4532" s="5" t="s">
        <v>2167</v>
      </c>
      <c r="C4532" s="5" t="s">
        <v>2318</v>
      </c>
      <c r="D4532" s="5" t="s">
        <v>2319</v>
      </c>
      <c r="E4532" s="32">
        <v>44244</v>
      </c>
      <c r="F4532" s="5">
        <v>308</v>
      </c>
      <c r="G4532" s="5">
        <v>42</v>
      </c>
      <c r="H4532" s="5">
        <v>4666</v>
      </c>
      <c r="I4532" s="5">
        <v>435531</v>
      </c>
      <c r="J4532" s="5">
        <v>1692</v>
      </c>
      <c r="K4532" s="5">
        <v>444683</v>
      </c>
      <c r="L4532" s="5">
        <v>3388</v>
      </c>
      <c r="M4532" s="5">
        <v>734</v>
      </c>
      <c r="N4532" s="5">
        <v>83000000</v>
      </c>
      <c r="O4532" s="5">
        <f>YEAR(Table1[[#This Row],[ReportDate]])</f>
        <v>2021</v>
      </c>
      <c r="P4532" s="5" t="str">
        <f>TEXT(Table1[[#This Row],[ReportDate]],"mmm")</f>
        <v>Feb</v>
      </c>
      <c r="Q4532" s="29">
        <f>Table1[[#This Row],[TotalDeaths]]/Table1[[#This Row],[TotalCases]]</f>
        <v>3.8849128994262174E-3</v>
      </c>
    </row>
    <row r="4533" spans="1:17" ht="14.4" x14ac:dyDescent="0.3">
      <c r="A4533" s="5" t="s">
        <v>6754</v>
      </c>
      <c r="B4533" s="5" t="s">
        <v>2174</v>
      </c>
      <c r="C4533" s="5" t="s">
        <v>2175</v>
      </c>
      <c r="D4533" s="5" t="s">
        <v>2276</v>
      </c>
      <c r="E4533" s="32">
        <v>44556</v>
      </c>
      <c r="F4533" s="5">
        <v>2934</v>
      </c>
      <c r="G4533" s="5">
        <v>137</v>
      </c>
      <c r="H4533" s="5">
        <v>4673</v>
      </c>
      <c r="I4533" s="5">
        <v>438465</v>
      </c>
      <c r="J4533" s="5">
        <v>1829</v>
      </c>
      <c r="K4533" s="5">
        <v>449356</v>
      </c>
      <c r="L4533" s="5">
        <v>44010</v>
      </c>
      <c r="M4533" s="5">
        <v>5468</v>
      </c>
      <c r="N4533" s="5">
        <v>1380000000</v>
      </c>
      <c r="O4533" s="5">
        <f>YEAR(Table1[[#This Row],[ReportDate]])</f>
        <v>2021</v>
      </c>
      <c r="P4533" s="5" t="str">
        <f>TEXT(Table1[[#This Row],[ReportDate]],"mmm")</f>
        <v>Dec</v>
      </c>
      <c r="Q4533" s="29">
        <f>Table1[[#This Row],[TotalDeaths]]/Table1[[#This Row],[TotalCases]]</f>
        <v>4.1713705768989546E-3</v>
      </c>
    </row>
    <row r="4534" spans="1:17" ht="14.4" x14ac:dyDescent="0.3">
      <c r="A4534" s="5" t="s">
        <v>6755</v>
      </c>
      <c r="B4534" s="5" t="s">
        <v>2170</v>
      </c>
      <c r="C4534" s="5" t="s">
        <v>2232</v>
      </c>
      <c r="D4534" s="5" t="s">
        <v>2233</v>
      </c>
      <c r="E4534" s="32">
        <v>44287</v>
      </c>
      <c r="F4534" s="5">
        <v>4796</v>
      </c>
      <c r="G4534" s="5">
        <v>40</v>
      </c>
      <c r="H4534" s="5">
        <v>2453</v>
      </c>
      <c r="I4534" s="5">
        <v>443261</v>
      </c>
      <c r="J4534" s="5">
        <v>1869</v>
      </c>
      <c r="K4534" s="5">
        <v>451809</v>
      </c>
      <c r="L4534" s="5">
        <v>62348</v>
      </c>
      <c r="M4534" s="5">
        <v>7442</v>
      </c>
      <c r="N4534" s="5">
        <v>213000000</v>
      </c>
      <c r="O4534" s="5">
        <f>YEAR(Table1[[#This Row],[ReportDate]])</f>
        <v>2021</v>
      </c>
      <c r="P4534" s="5" t="str">
        <f>TEXT(Table1[[#This Row],[ReportDate]],"mmm")</f>
        <v>Apr</v>
      </c>
      <c r="Q4534" s="29">
        <f>Table1[[#This Row],[TotalDeaths]]/Table1[[#This Row],[TotalCases]]</f>
        <v>4.2164774252641223E-3</v>
      </c>
    </row>
    <row r="4535" spans="1:17" ht="14.4" x14ac:dyDescent="0.3">
      <c r="A4535" s="5" t="s">
        <v>6756</v>
      </c>
      <c r="B4535" s="5" t="s">
        <v>2186</v>
      </c>
      <c r="C4535" s="5" t="s">
        <v>2212</v>
      </c>
      <c r="D4535" s="5" t="s">
        <v>2213</v>
      </c>
      <c r="E4535" s="32">
        <v>44115</v>
      </c>
      <c r="F4535" s="5">
        <v>3047</v>
      </c>
      <c r="G4535" s="5">
        <v>131</v>
      </c>
      <c r="H4535" s="5">
        <v>2162</v>
      </c>
      <c r="I4535" s="5">
        <v>446308</v>
      </c>
      <c r="J4535" s="5">
        <v>2000</v>
      </c>
      <c r="K4535" s="5">
        <v>453971</v>
      </c>
      <c r="L4535" s="5">
        <v>18282</v>
      </c>
      <c r="M4535" s="5">
        <v>17333</v>
      </c>
      <c r="N4535" s="5">
        <v>68000000</v>
      </c>
      <c r="O4535" s="5">
        <f>YEAR(Table1[[#This Row],[ReportDate]])</f>
        <v>2020</v>
      </c>
      <c r="P4535" s="5" t="str">
        <f>TEXT(Table1[[#This Row],[ReportDate]],"mmm")</f>
        <v>Oct</v>
      </c>
      <c r="Q4535" s="29">
        <f>Table1[[#This Row],[TotalDeaths]]/Table1[[#This Row],[TotalCases]]</f>
        <v>4.4812102852738464E-3</v>
      </c>
    </row>
    <row r="4536" spans="1:17" ht="14.4" x14ac:dyDescent="0.3">
      <c r="A4536" s="5" t="s">
        <v>6757</v>
      </c>
      <c r="B4536" s="5" t="s">
        <v>2170</v>
      </c>
      <c r="C4536" s="5" t="s">
        <v>2178</v>
      </c>
      <c r="D4536" s="5" t="s">
        <v>2286</v>
      </c>
      <c r="E4536" s="32">
        <v>44069</v>
      </c>
      <c r="F4536" s="5">
        <v>1921</v>
      </c>
      <c r="G4536" s="5">
        <v>131</v>
      </c>
      <c r="H4536" s="5">
        <v>1826</v>
      </c>
      <c r="I4536" s="5">
        <v>448229</v>
      </c>
      <c r="J4536" s="5">
        <v>2131</v>
      </c>
      <c r="K4536" s="5">
        <v>455797</v>
      </c>
      <c r="L4536" s="5">
        <v>15368</v>
      </c>
      <c r="M4536" s="5">
        <v>14124</v>
      </c>
      <c r="N4536" s="5">
        <v>213000000</v>
      </c>
      <c r="O4536" s="5">
        <f>YEAR(Table1[[#This Row],[ReportDate]])</f>
        <v>2020</v>
      </c>
      <c r="P4536" s="5" t="str">
        <f>TEXT(Table1[[#This Row],[ReportDate]],"mmm")</f>
        <v>Aug</v>
      </c>
      <c r="Q4536" s="29">
        <f>Table1[[#This Row],[TotalDeaths]]/Table1[[#This Row],[TotalCases]]</f>
        <v>4.7542662344471241E-3</v>
      </c>
    </row>
    <row r="4537" spans="1:17" ht="14.4" x14ac:dyDescent="0.3">
      <c r="A4537" s="5" t="s">
        <v>6758</v>
      </c>
      <c r="B4537" s="5" t="s">
        <v>2186</v>
      </c>
      <c r="C4537" s="5" t="s">
        <v>2204</v>
      </c>
      <c r="D4537" s="5" t="s">
        <v>2205</v>
      </c>
      <c r="E4537" s="32">
        <v>44507</v>
      </c>
      <c r="F4537" s="5">
        <v>2999</v>
      </c>
      <c r="G4537" s="5">
        <v>23</v>
      </c>
      <c r="H4537" s="5">
        <v>3998</v>
      </c>
      <c r="I4537" s="5">
        <v>451228</v>
      </c>
      <c r="J4537" s="5">
        <v>2154</v>
      </c>
      <c r="K4537" s="5">
        <v>459795</v>
      </c>
      <c r="L4537" s="5">
        <v>44985</v>
      </c>
      <c r="M4537" s="5">
        <v>8739</v>
      </c>
      <c r="N4537" s="5">
        <v>68000000</v>
      </c>
      <c r="O4537" s="5">
        <f>YEAR(Table1[[#This Row],[ReportDate]])</f>
        <v>2021</v>
      </c>
      <c r="P4537" s="5" t="str">
        <f>TEXT(Table1[[#This Row],[ReportDate]],"mmm")</f>
        <v>Nov</v>
      </c>
      <c r="Q4537" s="29">
        <f>Table1[[#This Row],[TotalDeaths]]/Table1[[#This Row],[TotalCases]]</f>
        <v>4.7736399336920582E-3</v>
      </c>
    </row>
    <row r="4538" spans="1:17" ht="14.4" x14ac:dyDescent="0.3">
      <c r="A4538" s="5" t="s">
        <v>6759</v>
      </c>
      <c r="B4538" s="5" t="s">
        <v>2170</v>
      </c>
      <c r="C4538" s="5" t="s">
        <v>2178</v>
      </c>
      <c r="D4538" s="5" t="s">
        <v>2179</v>
      </c>
      <c r="E4538" s="32">
        <v>44429</v>
      </c>
      <c r="F4538" s="5">
        <v>2017</v>
      </c>
      <c r="G4538" s="5">
        <v>20</v>
      </c>
      <c r="H4538" s="5">
        <v>3692</v>
      </c>
      <c r="I4538" s="5">
        <v>453245</v>
      </c>
      <c r="J4538" s="5">
        <v>2174</v>
      </c>
      <c r="K4538" s="5">
        <v>463487</v>
      </c>
      <c r="L4538" s="5">
        <v>18153</v>
      </c>
      <c r="M4538" s="5">
        <v>16048</v>
      </c>
      <c r="N4538" s="5">
        <v>213000000</v>
      </c>
      <c r="O4538" s="5">
        <f>YEAR(Table1[[#This Row],[ReportDate]])</f>
        <v>2021</v>
      </c>
      <c r="P4538" s="5" t="str">
        <f>TEXT(Table1[[#This Row],[ReportDate]],"mmm")</f>
        <v>Aug</v>
      </c>
      <c r="Q4538" s="29">
        <f>Table1[[#This Row],[TotalDeaths]]/Table1[[#This Row],[TotalCases]]</f>
        <v>4.7965228518792261E-3</v>
      </c>
    </row>
    <row r="4539" spans="1:17" ht="14.4" x14ac:dyDescent="0.3">
      <c r="A4539" s="5" t="s">
        <v>6760</v>
      </c>
      <c r="B4539" s="5" t="s">
        <v>2170</v>
      </c>
      <c r="C4539" s="5" t="s">
        <v>2171</v>
      </c>
      <c r="D4539" s="5" t="s">
        <v>2265</v>
      </c>
      <c r="E4539" s="32">
        <v>44483</v>
      </c>
      <c r="F4539" s="5">
        <v>4881</v>
      </c>
      <c r="G4539" s="5">
        <v>137</v>
      </c>
      <c r="H4539" s="5">
        <v>1839</v>
      </c>
      <c r="I4539" s="5">
        <v>458126</v>
      </c>
      <c r="J4539" s="5">
        <v>2311</v>
      </c>
      <c r="K4539" s="5">
        <v>465326</v>
      </c>
      <c r="L4539" s="5">
        <v>48810</v>
      </c>
      <c r="M4539" s="5">
        <v>16059</v>
      </c>
      <c r="N4539" s="5">
        <v>213000000</v>
      </c>
      <c r="O4539" s="5">
        <f>YEAR(Table1[[#This Row],[ReportDate]])</f>
        <v>2021</v>
      </c>
      <c r="P4539" s="5" t="str">
        <f>TEXT(Table1[[#This Row],[ReportDate]],"mmm")</f>
        <v>Oct</v>
      </c>
      <c r="Q4539" s="29">
        <f>Table1[[#This Row],[TotalDeaths]]/Table1[[#This Row],[TotalCases]]</f>
        <v>5.0444637501473391E-3</v>
      </c>
    </row>
    <row r="4540" spans="1:17" ht="14.4" x14ac:dyDescent="0.3">
      <c r="A4540" s="5" t="s">
        <v>6761</v>
      </c>
      <c r="B4540" s="5" t="s">
        <v>2174</v>
      </c>
      <c r="C4540" s="5" t="s">
        <v>27</v>
      </c>
      <c r="D4540" s="5" t="s">
        <v>27</v>
      </c>
      <c r="E4540" s="32">
        <v>44502</v>
      </c>
      <c r="F4540" s="5">
        <v>1478</v>
      </c>
      <c r="G4540" s="5">
        <v>45</v>
      </c>
      <c r="H4540" s="5">
        <v>4059</v>
      </c>
      <c r="I4540" s="5">
        <v>459604</v>
      </c>
      <c r="J4540" s="5">
        <v>2356</v>
      </c>
      <c r="K4540" s="5">
        <v>469385</v>
      </c>
      <c r="L4540" s="5">
        <v>16258</v>
      </c>
      <c r="M4540" s="5">
        <v>311</v>
      </c>
      <c r="N4540" s="5">
        <v>1380000000</v>
      </c>
      <c r="O4540" s="5">
        <f>YEAR(Table1[[#This Row],[ReportDate]])</f>
        <v>2021</v>
      </c>
      <c r="P4540" s="5" t="str">
        <f>TEXT(Table1[[#This Row],[ReportDate]],"mmm")</f>
        <v>Nov</v>
      </c>
      <c r="Q4540" s="29">
        <f>Table1[[#This Row],[TotalDeaths]]/Table1[[#This Row],[TotalCases]]</f>
        <v>5.1261520787460506E-3</v>
      </c>
    </row>
    <row r="4541" spans="1:17" ht="14.4" x14ac:dyDescent="0.3">
      <c r="A4541" s="5" t="s">
        <v>6762</v>
      </c>
      <c r="B4541" s="5" t="s">
        <v>2174</v>
      </c>
      <c r="C4541" s="5" t="s">
        <v>27</v>
      </c>
      <c r="D4541" s="5" t="s">
        <v>27</v>
      </c>
      <c r="E4541" s="32">
        <v>44388</v>
      </c>
      <c r="F4541" s="5">
        <v>2352</v>
      </c>
      <c r="G4541" s="5">
        <v>197</v>
      </c>
      <c r="H4541" s="5">
        <v>330</v>
      </c>
      <c r="I4541" s="5">
        <v>461956</v>
      </c>
      <c r="J4541" s="5">
        <v>2553</v>
      </c>
      <c r="K4541" s="5">
        <v>469715</v>
      </c>
      <c r="L4541" s="5">
        <v>16464</v>
      </c>
      <c r="M4541" s="5">
        <v>9160</v>
      </c>
      <c r="N4541" s="5">
        <v>1380000000</v>
      </c>
      <c r="O4541" s="5">
        <f>YEAR(Table1[[#This Row],[ReportDate]])</f>
        <v>2021</v>
      </c>
      <c r="P4541" s="5" t="str">
        <f>TEXT(Table1[[#This Row],[ReportDate]],"mmm")</f>
        <v>Jul</v>
      </c>
      <c r="Q4541" s="29">
        <f>Table1[[#This Row],[TotalDeaths]]/Table1[[#This Row],[TotalCases]]</f>
        <v>5.5265003593415827E-3</v>
      </c>
    </row>
    <row r="4542" spans="1:17" ht="14.4" x14ac:dyDescent="0.3">
      <c r="A4542" s="5" t="s">
        <v>6763</v>
      </c>
      <c r="B4542" s="5" t="s">
        <v>2186</v>
      </c>
      <c r="C4542" s="5" t="s">
        <v>2212</v>
      </c>
      <c r="D4542" s="5" t="s">
        <v>2213</v>
      </c>
      <c r="E4542" s="32">
        <v>44202</v>
      </c>
      <c r="F4542" s="5">
        <v>4197</v>
      </c>
      <c r="G4542" s="5">
        <v>120</v>
      </c>
      <c r="H4542" s="5">
        <v>2772</v>
      </c>
      <c r="I4542" s="5">
        <v>466153</v>
      </c>
      <c r="J4542" s="5">
        <v>2673</v>
      </c>
      <c r="K4542" s="5">
        <v>472487</v>
      </c>
      <c r="L4542" s="5">
        <v>75546</v>
      </c>
      <c r="M4542" s="5">
        <v>2274</v>
      </c>
      <c r="N4542" s="5">
        <v>68000000</v>
      </c>
      <c r="O4542" s="5">
        <f>YEAR(Table1[[#This Row],[ReportDate]])</f>
        <v>2021</v>
      </c>
      <c r="P4542" s="5" t="str">
        <f>TEXT(Table1[[#This Row],[ReportDate]],"mmm")</f>
        <v>Jan</v>
      </c>
      <c r="Q4542" s="29">
        <f>Table1[[#This Row],[TotalDeaths]]/Table1[[#This Row],[TotalCases]]</f>
        <v>5.734168824398856E-3</v>
      </c>
    </row>
    <row r="4543" spans="1:17" ht="14.4" x14ac:dyDescent="0.3">
      <c r="A4543" s="5" t="s">
        <v>6764</v>
      </c>
      <c r="B4543" s="5" t="s">
        <v>2167</v>
      </c>
      <c r="C4543" s="5" t="s">
        <v>2181</v>
      </c>
      <c r="D4543" s="5" t="s">
        <v>2182</v>
      </c>
      <c r="E4543" s="32">
        <v>44325</v>
      </c>
      <c r="F4543" s="5">
        <v>4870</v>
      </c>
      <c r="G4543" s="5">
        <v>43</v>
      </c>
      <c r="H4543" s="5">
        <v>1527</v>
      </c>
      <c r="I4543" s="5">
        <v>471023</v>
      </c>
      <c r="J4543" s="5">
        <v>2716</v>
      </c>
      <c r="K4543" s="5">
        <v>474014</v>
      </c>
      <c r="L4543" s="5">
        <v>34090</v>
      </c>
      <c r="M4543" s="5">
        <v>17466</v>
      </c>
      <c r="N4543" s="5">
        <v>83000000</v>
      </c>
      <c r="O4543" s="5">
        <f>YEAR(Table1[[#This Row],[ReportDate]])</f>
        <v>2021</v>
      </c>
      <c r="P4543" s="5" t="str">
        <f>TEXT(Table1[[#This Row],[ReportDate]],"mmm")</f>
        <v>May</v>
      </c>
      <c r="Q4543" s="29">
        <f>Table1[[#This Row],[TotalDeaths]]/Table1[[#This Row],[TotalCases]]</f>
        <v>5.7661727771255332E-3</v>
      </c>
    </row>
    <row r="4544" spans="1:17" ht="14.4" x14ac:dyDescent="0.3">
      <c r="A4544" s="5" t="s">
        <v>6765</v>
      </c>
      <c r="B4544" s="5" t="s">
        <v>2174</v>
      </c>
      <c r="C4544" s="5" t="s">
        <v>2184</v>
      </c>
      <c r="D4544" s="5" t="s">
        <v>2215</v>
      </c>
      <c r="E4544" s="32">
        <v>44454</v>
      </c>
      <c r="F4544" s="5">
        <v>3459</v>
      </c>
      <c r="G4544" s="5">
        <v>99</v>
      </c>
      <c r="H4544" s="5">
        <v>4183</v>
      </c>
      <c r="I4544" s="5">
        <v>474482</v>
      </c>
      <c r="J4544" s="5">
        <v>2815</v>
      </c>
      <c r="K4544" s="5">
        <v>478197</v>
      </c>
      <c r="L4544" s="5">
        <v>44967</v>
      </c>
      <c r="M4544" s="5">
        <v>11008</v>
      </c>
      <c r="N4544" s="5">
        <v>1380000000</v>
      </c>
      <c r="O4544" s="5">
        <f>YEAR(Table1[[#This Row],[ReportDate]])</f>
        <v>2021</v>
      </c>
      <c r="P4544" s="5" t="str">
        <f>TEXT(Table1[[#This Row],[ReportDate]],"mmm")</f>
        <v>Sep</v>
      </c>
      <c r="Q4544" s="29">
        <f>Table1[[#This Row],[TotalDeaths]]/Table1[[#This Row],[TotalCases]]</f>
        <v>5.9327856483491473E-3</v>
      </c>
    </row>
    <row r="4545" spans="1:17" ht="14.4" x14ac:dyDescent="0.3">
      <c r="A4545" s="5" t="s">
        <v>6766</v>
      </c>
      <c r="B4545" s="5" t="s">
        <v>2174</v>
      </c>
      <c r="C4545" s="5" t="s">
        <v>2201</v>
      </c>
      <c r="D4545" s="5" t="s">
        <v>2202</v>
      </c>
      <c r="E4545" s="32">
        <v>43875</v>
      </c>
      <c r="F4545" s="5">
        <v>3754</v>
      </c>
      <c r="G4545" s="5">
        <v>32</v>
      </c>
      <c r="H4545" s="5">
        <v>573</v>
      </c>
      <c r="I4545" s="5">
        <v>478236</v>
      </c>
      <c r="J4545" s="5">
        <v>2847</v>
      </c>
      <c r="K4545" s="5">
        <v>478770</v>
      </c>
      <c r="L4545" s="5">
        <v>48802</v>
      </c>
      <c r="M4545" s="5">
        <v>5216</v>
      </c>
      <c r="N4545" s="5">
        <v>1380000000</v>
      </c>
      <c r="O4545" s="5">
        <f>YEAR(Table1[[#This Row],[ReportDate]])</f>
        <v>2020</v>
      </c>
      <c r="P4545" s="5" t="str">
        <f>TEXT(Table1[[#This Row],[ReportDate]],"mmm")</f>
        <v>Feb</v>
      </c>
      <c r="Q4545" s="29">
        <f>Table1[[#This Row],[TotalDeaths]]/Table1[[#This Row],[TotalCases]]</f>
        <v>5.9531277444608939E-3</v>
      </c>
    </row>
    <row r="4546" spans="1:17" ht="14.4" x14ac:dyDescent="0.3">
      <c r="A4546" s="5" t="s">
        <v>6767</v>
      </c>
      <c r="B4546" s="5" t="s">
        <v>2191</v>
      </c>
      <c r="C4546" s="5" t="s">
        <v>2217</v>
      </c>
      <c r="D4546" s="5" t="s">
        <v>2218</v>
      </c>
      <c r="E4546" s="32">
        <v>44231</v>
      </c>
      <c r="F4546" s="5">
        <v>1231</v>
      </c>
      <c r="G4546" s="5">
        <v>93</v>
      </c>
      <c r="H4546" s="5">
        <v>3695</v>
      </c>
      <c r="I4546" s="5">
        <v>479467</v>
      </c>
      <c r="J4546" s="5">
        <v>2940</v>
      </c>
      <c r="K4546" s="5">
        <v>482465</v>
      </c>
      <c r="L4546" s="5">
        <v>22158</v>
      </c>
      <c r="M4546" s="5">
        <v>720</v>
      </c>
      <c r="N4546" s="5">
        <v>331000000</v>
      </c>
      <c r="O4546" s="5">
        <f>YEAR(Table1[[#This Row],[ReportDate]])</f>
        <v>2021</v>
      </c>
      <c r="P4546" s="5" t="str">
        <f>TEXT(Table1[[#This Row],[ReportDate]],"mmm")</f>
        <v>Feb</v>
      </c>
      <c r="Q4546" s="29">
        <f>Table1[[#This Row],[TotalDeaths]]/Table1[[#This Row],[TotalCases]]</f>
        <v>6.1318088627580212E-3</v>
      </c>
    </row>
    <row r="4547" spans="1:17" ht="14.4" x14ac:dyDescent="0.3">
      <c r="A4547" s="5" t="s">
        <v>6768</v>
      </c>
      <c r="B4547" s="5" t="s">
        <v>2174</v>
      </c>
      <c r="C4547" s="5" t="s">
        <v>2175</v>
      </c>
      <c r="D4547" s="5" t="s">
        <v>2176</v>
      </c>
      <c r="E4547" s="32">
        <v>44077</v>
      </c>
      <c r="F4547" s="5">
        <v>3120</v>
      </c>
      <c r="G4547" s="5">
        <v>35</v>
      </c>
      <c r="H4547" s="5">
        <v>523</v>
      </c>
      <c r="I4547" s="5">
        <v>482587</v>
      </c>
      <c r="J4547" s="5">
        <v>2975</v>
      </c>
      <c r="K4547" s="5">
        <v>482988</v>
      </c>
      <c r="L4547" s="5">
        <v>18720</v>
      </c>
      <c r="M4547" s="5">
        <v>8012</v>
      </c>
      <c r="N4547" s="5">
        <v>1380000000</v>
      </c>
      <c r="O4547" s="5">
        <f>YEAR(Table1[[#This Row],[ReportDate]])</f>
        <v>2020</v>
      </c>
      <c r="P4547" s="5" t="str">
        <f>TEXT(Table1[[#This Row],[ReportDate]],"mmm")</f>
        <v>Sep</v>
      </c>
      <c r="Q4547" s="29">
        <f>Table1[[#This Row],[TotalDeaths]]/Table1[[#This Row],[TotalCases]]</f>
        <v>6.1646915478452587E-3</v>
      </c>
    </row>
    <row r="4548" spans="1:17" ht="14.4" x14ac:dyDescent="0.3">
      <c r="A4548" s="5" t="s">
        <v>6769</v>
      </c>
      <c r="B4548" s="5" t="s">
        <v>2167</v>
      </c>
      <c r="C4548" s="5" t="s">
        <v>2168</v>
      </c>
      <c r="D4548" s="5" t="s">
        <v>2168</v>
      </c>
      <c r="E4548" s="32">
        <v>44446</v>
      </c>
      <c r="F4548" s="5">
        <v>571</v>
      </c>
      <c r="G4548" s="5">
        <v>152</v>
      </c>
      <c r="H4548" s="5">
        <v>1171</v>
      </c>
      <c r="I4548" s="5">
        <v>483158</v>
      </c>
      <c r="J4548" s="5">
        <v>3127</v>
      </c>
      <c r="K4548" s="5">
        <v>484159</v>
      </c>
      <c r="L4548" s="5">
        <v>4568</v>
      </c>
      <c r="M4548" s="5">
        <v>18692</v>
      </c>
      <c r="N4548" s="5">
        <v>83000000</v>
      </c>
      <c r="O4548" s="5">
        <f>YEAR(Table1[[#This Row],[ReportDate]])</f>
        <v>2021</v>
      </c>
      <c r="P4548" s="5" t="str">
        <f>TEXT(Table1[[#This Row],[ReportDate]],"mmm")</f>
        <v>Sep</v>
      </c>
      <c r="Q4548" s="29">
        <f>Table1[[#This Row],[TotalDeaths]]/Table1[[#This Row],[TotalCases]]</f>
        <v>6.4720029472760459E-3</v>
      </c>
    </row>
    <row r="4549" spans="1:17" ht="14.4" x14ac:dyDescent="0.3">
      <c r="A4549" s="5" t="s">
        <v>6770</v>
      </c>
      <c r="B4549" s="5" t="s">
        <v>2191</v>
      </c>
      <c r="C4549" s="5" t="s">
        <v>2225</v>
      </c>
      <c r="D4549" s="5" t="s">
        <v>2226</v>
      </c>
      <c r="E4549" s="32">
        <v>44427</v>
      </c>
      <c r="F4549" s="5">
        <v>3589</v>
      </c>
      <c r="G4549" s="5">
        <v>12</v>
      </c>
      <c r="H4549" s="5">
        <v>2553</v>
      </c>
      <c r="I4549" s="5">
        <v>486747</v>
      </c>
      <c r="J4549" s="5">
        <v>3139</v>
      </c>
      <c r="K4549" s="5">
        <v>486712</v>
      </c>
      <c r="L4549" s="5">
        <v>28712</v>
      </c>
      <c r="M4549" s="5">
        <v>17810</v>
      </c>
      <c r="N4549" s="5">
        <v>331000000</v>
      </c>
      <c r="O4549" s="5">
        <f>YEAR(Table1[[#This Row],[ReportDate]])</f>
        <v>2021</v>
      </c>
      <c r="P4549" s="5" t="str">
        <f>TEXT(Table1[[#This Row],[ReportDate]],"mmm")</f>
        <v>Aug</v>
      </c>
      <c r="Q4549" s="29">
        <f>Table1[[#This Row],[TotalDeaths]]/Table1[[#This Row],[TotalCases]]</f>
        <v>6.4489354839372404E-3</v>
      </c>
    </row>
    <row r="4550" spans="1:17" ht="14.4" x14ac:dyDescent="0.3">
      <c r="A4550" s="5" t="s">
        <v>6771</v>
      </c>
      <c r="B4550" s="5" t="s">
        <v>2170</v>
      </c>
      <c r="C4550" s="5" t="s">
        <v>2232</v>
      </c>
      <c r="D4550" s="5" t="s">
        <v>2233</v>
      </c>
      <c r="E4550" s="32">
        <v>44280</v>
      </c>
      <c r="F4550" s="5">
        <v>147</v>
      </c>
      <c r="G4550" s="5">
        <v>166</v>
      </c>
      <c r="H4550" s="5">
        <v>4179</v>
      </c>
      <c r="I4550" s="5">
        <v>486894</v>
      </c>
      <c r="J4550" s="5">
        <v>3305</v>
      </c>
      <c r="K4550" s="5">
        <v>490891</v>
      </c>
      <c r="L4550" s="5">
        <v>1323</v>
      </c>
      <c r="M4550" s="5">
        <v>11320</v>
      </c>
      <c r="N4550" s="5">
        <v>213000000</v>
      </c>
      <c r="O4550" s="5">
        <f>YEAR(Table1[[#This Row],[ReportDate]])</f>
        <v>2021</v>
      </c>
      <c r="P4550" s="5" t="str">
        <f>TEXT(Table1[[#This Row],[ReportDate]],"mmm")</f>
        <v>Mar</v>
      </c>
      <c r="Q4550" s="29">
        <f>Table1[[#This Row],[TotalDeaths]]/Table1[[#This Row],[TotalCases]]</f>
        <v>6.7879250925252724E-3</v>
      </c>
    </row>
    <row r="4551" spans="1:17" ht="14.4" x14ac:dyDescent="0.3">
      <c r="A4551" s="5" t="s">
        <v>6772</v>
      </c>
      <c r="B4551" s="5" t="s">
        <v>2170</v>
      </c>
      <c r="C4551" s="5" t="s">
        <v>2171</v>
      </c>
      <c r="D4551" s="5" t="s">
        <v>2265</v>
      </c>
      <c r="E4551" s="32">
        <v>44315</v>
      </c>
      <c r="F4551" s="5">
        <v>3443</v>
      </c>
      <c r="G4551" s="5">
        <v>165</v>
      </c>
      <c r="H4551" s="5">
        <v>1421</v>
      </c>
      <c r="I4551" s="5">
        <v>490337</v>
      </c>
      <c r="J4551" s="5">
        <v>3470</v>
      </c>
      <c r="K4551" s="5">
        <v>492312</v>
      </c>
      <c r="L4551" s="5">
        <v>20658</v>
      </c>
      <c r="M4551" s="5">
        <v>11945</v>
      </c>
      <c r="N4551" s="5">
        <v>213000000</v>
      </c>
      <c r="O4551" s="5">
        <f>YEAR(Table1[[#This Row],[ReportDate]])</f>
        <v>2021</v>
      </c>
      <c r="P4551" s="5" t="str">
        <f>TEXT(Table1[[#This Row],[ReportDate]],"mmm")</f>
        <v>Apr</v>
      </c>
      <c r="Q4551" s="29">
        <f>Table1[[#This Row],[TotalDeaths]]/Table1[[#This Row],[TotalCases]]</f>
        <v>7.0767655714335242E-3</v>
      </c>
    </row>
    <row r="4552" spans="1:17" ht="14.4" x14ac:dyDescent="0.3">
      <c r="A4552" s="5" t="s">
        <v>6773</v>
      </c>
      <c r="B4552" s="5" t="s">
        <v>2191</v>
      </c>
      <c r="C4552" s="5" t="s">
        <v>2225</v>
      </c>
      <c r="D4552" s="5" t="s">
        <v>2226</v>
      </c>
      <c r="E4552" s="32">
        <v>44476</v>
      </c>
      <c r="F4552" s="5">
        <v>596</v>
      </c>
      <c r="G4552" s="5">
        <v>157</v>
      </c>
      <c r="H4552" s="5">
        <v>2231</v>
      </c>
      <c r="I4552" s="5">
        <v>490933</v>
      </c>
      <c r="J4552" s="5">
        <v>3627</v>
      </c>
      <c r="K4552" s="5">
        <v>494543</v>
      </c>
      <c r="L4552" s="5">
        <v>9536</v>
      </c>
      <c r="M4552" s="5">
        <v>16456</v>
      </c>
      <c r="N4552" s="5">
        <v>331000000</v>
      </c>
      <c r="O4552" s="5">
        <f>YEAR(Table1[[#This Row],[ReportDate]])</f>
        <v>2021</v>
      </c>
      <c r="P4552" s="5" t="str">
        <f>TEXT(Table1[[#This Row],[ReportDate]],"mmm")</f>
        <v>Oct</v>
      </c>
      <c r="Q4552" s="29">
        <f>Table1[[#This Row],[TotalDeaths]]/Table1[[#This Row],[TotalCases]]</f>
        <v>7.3879735116604509E-3</v>
      </c>
    </row>
    <row r="4553" spans="1:17" ht="14.4" x14ac:dyDescent="0.3">
      <c r="A4553" s="5" t="s">
        <v>6774</v>
      </c>
      <c r="B4553" s="5" t="s">
        <v>2191</v>
      </c>
      <c r="C4553" s="5" t="s">
        <v>2217</v>
      </c>
      <c r="D4553" s="5" t="s">
        <v>2218</v>
      </c>
      <c r="E4553" s="32">
        <v>44450</v>
      </c>
      <c r="F4553" s="5">
        <v>1070</v>
      </c>
      <c r="G4553" s="5">
        <v>13</v>
      </c>
      <c r="H4553" s="5">
        <v>2216</v>
      </c>
      <c r="I4553" s="5">
        <v>492003</v>
      </c>
      <c r="J4553" s="5">
        <v>3640</v>
      </c>
      <c r="K4553" s="5">
        <v>496759</v>
      </c>
      <c r="L4553" s="5">
        <v>20330</v>
      </c>
      <c r="M4553" s="5">
        <v>15749</v>
      </c>
      <c r="N4553" s="5">
        <v>331000000</v>
      </c>
      <c r="O4553" s="5">
        <f>YEAR(Table1[[#This Row],[ReportDate]])</f>
        <v>2021</v>
      </c>
      <c r="P4553" s="5" t="str">
        <f>TEXT(Table1[[#This Row],[ReportDate]],"mmm")</f>
        <v>Sep</v>
      </c>
      <c r="Q4553" s="29">
        <f>Table1[[#This Row],[TotalDeaths]]/Table1[[#This Row],[TotalCases]]</f>
        <v>7.3983288719784226E-3</v>
      </c>
    </row>
    <row r="4554" spans="1:17" ht="14.4" x14ac:dyDescent="0.3">
      <c r="A4554" s="5" t="s">
        <v>6775</v>
      </c>
      <c r="B4554" s="5" t="s">
        <v>2191</v>
      </c>
      <c r="C4554" s="5" t="s">
        <v>2192</v>
      </c>
      <c r="D4554" s="5" t="s">
        <v>2193</v>
      </c>
      <c r="E4554" s="32">
        <v>43848</v>
      </c>
      <c r="F4554" s="5">
        <v>3745</v>
      </c>
      <c r="G4554" s="5">
        <v>49</v>
      </c>
      <c r="H4554" s="5">
        <v>2155</v>
      </c>
      <c r="I4554" s="5">
        <v>495748</v>
      </c>
      <c r="J4554" s="5">
        <v>3689</v>
      </c>
      <c r="K4554" s="5">
        <v>498914</v>
      </c>
      <c r="L4554" s="5">
        <v>56175</v>
      </c>
      <c r="M4554" s="5">
        <v>15188</v>
      </c>
      <c r="N4554" s="5">
        <v>331000000</v>
      </c>
      <c r="O4554" s="5">
        <f>YEAR(Table1[[#This Row],[ReportDate]])</f>
        <v>2020</v>
      </c>
      <c r="P4554" s="5" t="str">
        <f>TEXT(Table1[[#This Row],[ReportDate]],"mmm")</f>
        <v>Jan</v>
      </c>
      <c r="Q4554" s="29">
        <f>Table1[[#This Row],[TotalDeaths]]/Table1[[#This Row],[TotalCases]]</f>
        <v>7.4412806506531544E-3</v>
      </c>
    </row>
    <row r="4555" spans="1:17" ht="14.4" x14ac:dyDescent="0.3">
      <c r="A4555" s="5" t="s">
        <v>6776</v>
      </c>
      <c r="B4555" s="5" t="s">
        <v>2186</v>
      </c>
      <c r="C4555" s="5" t="s">
        <v>2212</v>
      </c>
      <c r="D4555" s="5" t="s">
        <v>2213</v>
      </c>
      <c r="E4555" s="32">
        <v>44436</v>
      </c>
      <c r="F4555" s="5">
        <v>4250</v>
      </c>
      <c r="G4555" s="5">
        <v>67</v>
      </c>
      <c r="H4555" s="5">
        <v>851</v>
      </c>
      <c r="I4555" s="5">
        <v>499998</v>
      </c>
      <c r="J4555" s="5">
        <v>3756</v>
      </c>
      <c r="K4555" s="5">
        <v>499765</v>
      </c>
      <c r="L4555" s="5">
        <v>63750</v>
      </c>
      <c r="M4555" s="5">
        <v>10808</v>
      </c>
      <c r="N4555" s="5">
        <v>68000000</v>
      </c>
      <c r="O4555" s="5">
        <f>YEAR(Table1[[#This Row],[ReportDate]])</f>
        <v>2021</v>
      </c>
      <c r="P4555" s="5" t="str">
        <f>TEXT(Table1[[#This Row],[ReportDate]],"mmm")</f>
        <v>Aug</v>
      </c>
      <c r="Q4555" s="29">
        <f>Table1[[#This Row],[TotalDeaths]]/Table1[[#This Row],[TotalCases]]</f>
        <v>7.5120300481201921E-3</v>
      </c>
    </row>
    <row r="4556" spans="1:17" ht="14.4" x14ac:dyDescent="0.3">
      <c r="A4556" s="5" t="s">
        <v>6777</v>
      </c>
      <c r="B4556" s="5" t="s">
        <v>2167</v>
      </c>
      <c r="C4556" s="5" t="s">
        <v>2168</v>
      </c>
      <c r="D4556" s="5" t="s">
        <v>2168</v>
      </c>
      <c r="E4556" s="32">
        <v>44492</v>
      </c>
      <c r="F4556" s="5">
        <v>4325</v>
      </c>
      <c r="G4556" s="5">
        <v>0</v>
      </c>
      <c r="H4556" s="5">
        <v>1179</v>
      </c>
      <c r="I4556" s="5">
        <v>504323</v>
      </c>
      <c r="J4556" s="5">
        <v>3756</v>
      </c>
      <c r="K4556" s="5">
        <v>500944</v>
      </c>
      <c r="L4556" s="5">
        <v>34600</v>
      </c>
      <c r="M4556" s="5">
        <v>4198</v>
      </c>
      <c r="N4556" s="5">
        <v>83000000</v>
      </c>
      <c r="O4556" s="5">
        <f>YEAR(Table1[[#This Row],[ReportDate]])</f>
        <v>2021</v>
      </c>
      <c r="P4556" s="5" t="str">
        <f>TEXT(Table1[[#This Row],[ReportDate]],"mmm")</f>
        <v>Oct</v>
      </c>
      <c r="Q4556" s="29">
        <f>Table1[[#This Row],[TotalDeaths]]/Table1[[#This Row],[TotalCases]]</f>
        <v>7.4476079813928769E-3</v>
      </c>
    </row>
    <row r="4557" spans="1:17" ht="14.4" x14ac:dyDescent="0.3">
      <c r="A4557" s="5" t="s">
        <v>6778</v>
      </c>
      <c r="B4557" s="5" t="s">
        <v>2167</v>
      </c>
      <c r="C4557" s="5" t="s">
        <v>2168</v>
      </c>
      <c r="D4557" s="5" t="s">
        <v>2168</v>
      </c>
      <c r="E4557" s="32">
        <v>44119</v>
      </c>
      <c r="F4557" s="5">
        <v>3371</v>
      </c>
      <c r="G4557" s="5">
        <v>188</v>
      </c>
      <c r="H4557" s="5">
        <v>3595</v>
      </c>
      <c r="I4557" s="5">
        <v>507694</v>
      </c>
      <c r="J4557" s="5">
        <v>3944</v>
      </c>
      <c r="K4557" s="5">
        <v>504539</v>
      </c>
      <c r="L4557" s="5">
        <v>50565</v>
      </c>
      <c r="M4557" s="5">
        <v>9327</v>
      </c>
      <c r="N4557" s="5">
        <v>83000000</v>
      </c>
      <c r="O4557" s="5">
        <f>YEAR(Table1[[#This Row],[ReportDate]])</f>
        <v>2020</v>
      </c>
      <c r="P4557" s="5" t="str">
        <f>TEXT(Table1[[#This Row],[ReportDate]],"mmm")</f>
        <v>Oct</v>
      </c>
      <c r="Q4557" s="29">
        <f>Table1[[#This Row],[TotalDeaths]]/Table1[[#This Row],[TotalCases]]</f>
        <v>7.7684589536216701E-3</v>
      </c>
    </row>
    <row r="4558" spans="1:17" ht="14.4" x14ac:dyDescent="0.3">
      <c r="A4558" s="5" t="s">
        <v>6779</v>
      </c>
      <c r="B4558" s="5" t="s">
        <v>2170</v>
      </c>
      <c r="C4558" s="5" t="s">
        <v>2171</v>
      </c>
      <c r="D4558" s="5" t="s">
        <v>2265</v>
      </c>
      <c r="E4558" s="32">
        <v>44244</v>
      </c>
      <c r="F4558" s="5">
        <v>157</v>
      </c>
      <c r="G4558" s="5">
        <v>2</v>
      </c>
      <c r="H4558" s="5">
        <v>4367</v>
      </c>
      <c r="I4558" s="5">
        <v>507851</v>
      </c>
      <c r="J4558" s="5">
        <v>3946</v>
      </c>
      <c r="K4558" s="5">
        <v>508906</v>
      </c>
      <c r="L4558" s="5">
        <v>2826</v>
      </c>
      <c r="M4558" s="5">
        <v>17202</v>
      </c>
      <c r="N4558" s="5">
        <v>213000000</v>
      </c>
      <c r="O4558" s="5">
        <f>YEAR(Table1[[#This Row],[ReportDate]])</f>
        <v>2021</v>
      </c>
      <c r="P4558" s="5" t="str">
        <f>TEXT(Table1[[#This Row],[ReportDate]],"mmm")</f>
        <v>Feb</v>
      </c>
      <c r="Q4558" s="29">
        <f>Table1[[#This Row],[TotalDeaths]]/Table1[[#This Row],[TotalCases]]</f>
        <v>7.7699955301850348E-3</v>
      </c>
    </row>
    <row r="4559" spans="1:17" ht="14.4" x14ac:dyDescent="0.3">
      <c r="A4559" s="5" t="s">
        <v>6780</v>
      </c>
      <c r="B4559" s="5" t="s">
        <v>2170</v>
      </c>
      <c r="C4559" s="5" t="s">
        <v>2232</v>
      </c>
      <c r="D4559" s="5" t="s">
        <v>2233</v>
      </c>
      <c r="E4559" s="32">
        <v>44551</v>
      </c>
      <c r="F4559" s="5">
        <v>922</v>
      </c>
      <c r="G4559" s="5">
        <v>177</v>
      </c>
      <c r="H4559" s="5">
        <v>1859</v>
      </c>
      <c r="I4559" s="5">
        <v>508773</v>
      </c>
      <c r="J4559" s="5">
        <v>4123</v>
      </c>
      <c r="K4559" s="5">
        <v>510765</v>
      </c>
      <c r="L4559" s="5">
        <v>6454</v>
      </c>
      <c r="M4559" s="5">
        <v>14084</v>
      </c>
      <c r="N4559" s="5">
        <v>213000000</v>
      </c>
      <c r="O4559" s="5">
        <f>YEAR(Table1[[#This Row],[ReportDate]])</f>
        <v>2021</v>
      </c>
      <c r="P4559" s="5" t="str">
        <f>TEXT(Table1[[#This Row],[ReportDate]],"mmm")</f>
        <v>Dec</v>
      </c>
      <c r="Q4559" s="29">
        <f>Table1[[#This Row],[TotalDeaths]]/Table1[[#This Row],[TotalCases]]</f>
        <v>8.1038105402605875E-3</v>
      </c>
    </row>
    <row r="4560" spans="1:17" ht="14.4" x14ac:dyDescent="0.3">
      <c r="A4560" s="5" t="s">
        <v>6781</v>
      </c>
      <c r="B4560" s="5" t="s">
        <v>2170</v>
      </c>
      <c r="C4560" s="5" t="s">
        <v>2232</v>
      </c>
      <c r="D4560" s="5" t="s">
        <v>2281</v>
      </c>
      <c r="E4560" s="32">
        <v>44468</v>
      </c>
      <c r="F4560" s="5">
        <v>3318</v>
      </c>
      <c r="G4560" s="5">
        <v>188</v>
      </c>
      <c r="H4560" s="5">
        <v>737</v>
      </c>
      <c r="I4560" s="5">
        <v>512091</v>
      </c>
      <c r="J4560" s="5">
        <v>4311</v>
      </c>
      <c r="K4560" s="5">
        <v>511502</v>
      </c>
      <c r="L4560" s="5">
        <v>59724</v>
      </c>
      <c r="M4560" s="5">
        <v>17301</v>
      </c>
      <c r="N4560" s="5">
        <v>213000000</v>
      </c>
      <c r="O4560" s="5">
        <f>YEAR(Table1[[#This Row],[ReportDate]])</f>
        <v>2021</v>
      </c>
      <c r="P4560" s="5" t="str">
        <f>TEXT(Table1[[#This Row],[ReportDate]],"mmm")</f>
        <v>Sep</v>
      </c>
      <c r="Q4560" s="29">
        <f>Table1[[#This Row],[TotalDeaths]]/Table1[[#This Row],[TotalCases]]</f>
        <v>8.4184256313819227E-3</v>
      </c>
    </row>
    <row r="4561" spans="1:17" ht="14.4" x14ac:dyDescent="0.3">
      <c r="A4561" s="5" t="s">
        <v>6782</v>
      </c>
      <c r="B4561" s="5" t="s">
        <v>2174</v>
      </c>
      <c r="C4561" s="5" t="s">
        <v>2201</v>
      </c>
      <c r="D4561" s="5" t="s">
        <v>2202</v>
      </c>
      <c r="E4561" s="32">
        <v>44065</v>
      </c>
      <c r="F4561" s="5">
        <v>2346</v>
      </c>
      <c r="G4561" s="5">
        <v>163</v>
      </c>
      <c r="H4561" s="5">
        <v>2812</v>
      </c>
      <c r="I4561" s="5">
        <v>514437</v>
      </c>
      <c r="J4561" s="5">
        <v>4474</v>
      </c>
      <c r="K4561" s="5">
        <v>514314</v>
      </c>
      <c r="L4561" s="5">
        <v>39882</v>
      </c>
      <c r="M4561" s="5">
        <v>17914</v>
      </c>
      <c r="N4561" s="5">
        <v>1380000000</v>
      </c>
      <c r="O4561" s="5">
        <f>YEAR(Table1[[#This Row],[ReportDate]])</f>
        <v>2020</v>
      </c>
      <c r="P4561" s="5" t="str">
        <f>TEXT(Table1[[#This Row],[ReportDate]],"mmm")</f>
        <v>Aug</v>
      </c>
      <c r="Q4561" s="29">
        <f>Table1[[#This Row],[TotalDeaths]]/Table1[[#This Row],[TotalCases]]</f>
        <v>8.6968861104469546E-3</v>
      </c>
    </row>
    <row r="4562" spans="1:17" ht="14.4" x14ac:dyDescent="0.3">
      <c r="A4562" s="5" t="s">
        <v>6783</v>
      </c>
      <c r="B4562" s="5" t="s">
        <v>2170</v>
      </c>
      <c r="C4562" s="5" t="s">
        <v>2171</v>
      </c>
      <c r="D4562" s="5" t="s">
        <v>2265</v>
      </c>
      <c r="E4562" s="32">
        <v>44246</v>
      </c>
      <c r="F4562" s="5">
        <v>4050</v>
      </c>
      <c r="G4562" s="5">
        <v>131</v>
      </c>
      <c r="H4562" s="5">
        <v>2792</v>
      </c>
      <c r="I4562" s="5">
        <v>518487</v>
      </c>
      <c r="J4562" s="5">
        <v>4605</v>
      </c>
      <c r="K4562" s="5">
        <v>517106</v>
      </c>
      <c r="L4562" s="5">
        <v>60750</v>
      </c>
      <c r="M4562" s="5">
        <v>6975</v>
      </c>
      <c r="N4562" s="5">
        <v>213000000</v>
      </c>
      <c r="O4562" s="5">
        <f>YEAR(Table1[[#This Row],[ReportDate]])</f>
        <v>2021</v>
      </c>
      <c r="P4562" s="5" t="str">
        <f>TEXT(Table1[[#This Row],[ReportDate]],"mmm")</f>
        <v>Feb</v>
      </c>
      <c r="Q4562" s="29">
        <f>Table1[[#This Row],[TotalDeaths]]/Table1[[#This Row],[TotalCases]]</f>
        <v>8.8816113036585299E-3</v>
      </c>
    </row>
    <row r="4563" spans="1:17" ht="14.4" x14ac:dyDescent="0.3">
      <c r="A4563" s="5" t="s">
        <v>6784</v>
      </c>
      <c r="B4563" s="5" t="s">
        <v>2191</v>
      </c>
      <c r="C4563" s="5" t="s">
        <v>2217</v>
      </c>
      <c r="D4563" s="5" t="s">
        <v>2230</v>
      </c>
      <c r="E4563" s="32">
        <v>44329</v>
      </c>
      <c r="F4563" s="5">
        <v>1246</v>
      </c>
      <c r="G4563" s="5">
        <v>170</v>
      </c>
      <c r="H4563" s="5">
        <v>2818</v>
      </c>
      <c r="I4563" s="5">
        <v>519733</v>
      </c>
      <c r="J4563" s="5">
        <v>4775</v>
      </c>
      <c r="K4563" s="5">
        <v>519924</v>
      </c>
      <c r="L4563" s="5">
        <v>12460</v>
      </c>
      <c r="M4563" s="5">
        <v>17433</v>
      </c>
      <c r="N4563" s="5">
        <v>331000000</v>
      </c>
      <c r="O4563" s="5">
        <f>YEAR(Table1[[#This Row],[ReportDate]])</f>
        <v>2021</v>
      </c>
      <c r="P4563" s="5" t="str">
        <f>TEXT(Table1[[#This Row],[ReportDate]],"mmm")</f>
        <v>May</v>
      </c>
      <c r="Q4563" s="29">
        <f>Table1[[#This Row],[TotalDeaths]]/Table1[[#This Row],[TotalCases]]</f>
        <v>9.1874096892058041E-3</v>
      </c>
    </row>
    <row r="4564" spans="1:17" ht="14.4" x14ac:dyDescent="0.3">
      <c r="A4564" s="5" t="s">
        <v>6785</v>
      </c>
      <c r="B4564" s="5" t="s">
        <v>2170</v>
      </c>
      <c r="C4564" s="5" t="s">
        <v>2178</v>
      </c>
      <c r="D4564" s="5" t="s">
        <v>2179</v>
      </c>
      <c r="E4564" s="32">
        <v>44464</v>
      </c>
      <c r="F4564" s="5">
        <v>765</v>
      </c>
      <c r="G4564" s="5">
        <v>13</v>
      </c>
      <c r="H4564" s="5">
        <v>4894</v>
      </c>
      <c r="I4564" s="5">
        <v>520498</v>
      </c>
      <c r="J4564" s="5">
        <v>4788</v>
      </c>
      <c r="K4564" s="5">
        <v>524818</v>
      </c>
      <c r="L4564" s="5">
        <v>6120</v>
      </c>
      <c r="M4564" s="5">
        <v>13124</v>
      </c>
      <c r="N4564" s="5">
        <v>213000000</v>
      </c>
      <c r="O4564" s="5">
        <f>YEAR(Table1[[#This Row],[ReportDate]])</f>
        <v>2021</v>
      </c>
      <c r="P4564" s="5" t="str">
        <f>TEXT(Table1[[#This Row],[ReportDate]],"mmm")</f>
        <v>Sep</v>
      </c>
      <c r="Q4564" s="29">
        <f>Table1[[#This Row],[TotalDeaths]]/Table1[[#This Row],[TotalCases]]</f>
        <v>9.1988826085787068E-3</v>
      </c>
    </row>
    <row r="4565" spans="1:17" ht="14.4" x14ac:dyDescent="0.3">
      <c r="A4565" s="5" t="s">
        <v>6786</v>
      </c>
      <c r="B4565" s="5" t="s">
        <v>2191</v>
      </c>
      <c r="C4565" s="5" t="s">
        <v>2192</v>
      </c>
      <c r="D4565" s="5" t="s">
        <v>2193</v>
      </c>
      <c r="E4565" s="32">
        <v>44480</v>
      </c>
      <c r="F4565" s="5">
        <v>3651</v>
      </c>
      <c r="G4565" s="5">
        <v>88</v>
      </c>
      <c r="H4565" s="5">
        <v>2163</v>
      </c>
      <c r="I4565" s="5">
        <v>524149</v>
      </c>
      <c r="J4565" s="5">
        <v>4876</v>
      </c>
      <c r="K4565" s="5">
        <v>526981</v>
      </c>
      <c r="L4565" s="5">
        <v>18255</v>
      </c>
      <c r="M4565" s="5">
        <v>927</v>
      </c>
      <c r="N4565" s="5">
        <v>331000000</v>
      </c>
      <c r="O4565" s="5">
        <f>YEAR(Table1[[#This Row],[ReportDate]])</f>
        <v>2021</v>
      </c>
      <c r="P4565" s="5" t="str">
        <f>TEXT(Table1[[#This Row],[ReportDate]],"mmm")</f>
        <v>Oct</v>
      </c>
      <c r="Q4565" s="29">
        <f>Table1[[#This Row],[TotalDeaths]]/Table1[[#This Row],[TotalCases]]</f>
        <v>9.3026982785429334E-3</v>
      </c>
    </row>
    <row r="4566" spans="1:17" ht="14.4" x14ac:dyDescent="0.3">
      <c r="A4566" s="5" t="s">
        <v>6787</v>
      </c>
      <c r="B4566" s="5" t="s">
        <v>2186</v>
      </c>
      <c r="C4566" s="5" t="s">
        <v>2187</v>
      </c>
      <c r="D4566" s="5" t="s">
        <v>2188</v>
      </c>
      <c r="E4566" s="32">
        <v>43945</v>
      </c>
      <c r="F4566" s="5">
        <v>2612</v>
      </c>
      <c r="G4566" s="5">
        <v>102</v>
      </c>
      <c r="H4566" s="5">
        <v>3076</v>
      </c>
      <c r="I4566" s="5">
        <v>526761</v>
      </c>
      <c r="J4566" s="5">
        <v>4978</v>
      </c>
      <c r="K4566" s="5">
        <v>530057</v>
      </c>
      <c r="L4566" s="5">
        <v>18284</v>
      </c>
      <c r="M4566" s="5">
        <v>11784</v>
      </c>
      <c r="N4566" s="5">
        <v>68000000</v>
      </c>
      <c r="O4566" s="5">
        <f>YEAR(Table1[[#This Row],[ReportDate]])</f>
        <v>2020</v>
      </c>
      <c r="P4566" s="5" t="str">
        <f>TEXT(Table1[[#This Row],[ReportDate]],"mmm")</f>
        <v>Apr</v>
      </c>
      <c r="Q4566" s="29">
        <f>Table1[[#This Row],[TotalDeaths]]/Table1[[#This Row],[TotalCases]]</f>
        <v>9.4502060706848079E-3</v>
      </c>
    </row>
    <row r="4567" spans="1:17" ht="14.4" x14ac:dyDescent="0.3">
      <c r="A4567" s="5" t="s">
        <v>6788</v>
      </c>
      <c r="B4567" s="5" t="s">
        <v>2174</v>
      </c>
      <c r="C4567" s="5" t="s">
        <v>2184</v>
      </c>
      <c r="D4567" s="5" t="s">
        <v>2215</v>
      </c>
      <c r="E4567" s="32">
        <v>44504</v>
      </c>
      <c r="F4567" s="5">
        <v>4562</v>
      </c>
      <c r="G4567" s="5">
        <v>124</v>
      </c>
      <c r="H4567" s="5">
        <v>4161</v>
      </c>
      <c r="I4567" s="5">
        <v>531323</v>
      </c>
      <c r="J4567" s="5">
        <v>5102</v>
      </c>
      <c r="K4567" s="5">
        <v>534218</v>
      </c>
      <c r="L4567" s="5">
        <v>54744</v>
      </c>
      <c r="M4567" s="5">
        <v>1845</v>
      </c>
      <c r="N4567" s="5">
        <v>1380000000</v>
      </c>
      <c r="O4567" s="5">
        <f>YEAR(Table1[[#This Row],[ReportDate]])</f>
        <v>2021</v>
      </c>
      <c r="P4567" s="5" t="str">
        <f>TEXT(Table1[[#This Row],[ReportDate]],"mmm")</f>
        <v>Nov</v>
      </c>
      <c r="Q4567" s="29">
        <f>Table1[[#This Row],[TotalDeaths]]/Table1[[#This Row],[TotalCases]]</f>
        <v>9.6024452169396011E-3</v>
      </c>
    </row>
    <row r="4568" spans="1:17" ht="14.4" x14ac:dyDescent="0.3">
      <c r="A4568" s="5" t="s">
        <v>6789</v>
      </c>
      <c r="B4568" s="5" t="s">
        <v>2174</v>
      </c>
      <c r="C4568" s="5" t="s">
        <v>2201</v>
      </c>
      <c r="D4568" s="5" t="s">
        <v>2261</v>
      </c>
      <c r="E4568" s="32">
        <v>44543</v>
      </c>
      <c r="F4568" s="5">
        <v>3828</v>
      </c>
      <c r="G4568" s="5">
        <v>66</v>
      </c>
      <c r="H4568" s="5">
        <v>526</v>
      </c>
      <c r="I4568" s="5">
        <v>535151</v>
      </c>
      <c r="J4568" s="5">
        <v>5168</v>
      </c>
      <c r="K4568" s="5">
        <v>534744</v>
      </c>
      <c r="L4568" s="5">
        <v>61248</v>
      </c>
      <c r="M4568" s="5">
        <v>15579</v>
      </c>
      <c r="N4568" s="5">
        <v>1380000000</v>
      </c>
      <c r="O4568" s="5">
        <f>YEAR(Table1[[#This Row],[ReportDate]])</f>
        <v>2021</v>
      </c>
      <c r="P4568" s="5" t="str">
        <f>TEXT(Table1[[#This Row],[ReportDate]],"mmm")</f>
        <v>Dec</v>
      </c>
      <c r="Q4568" s="29">
        <f>Table1[[#This Row],[TotalDeaths]]/Table1[[#This Row],[TotalCases]]</f>
        <v>9.6570874388723933E-3</v>
      </c>
    </row>
    <row r="4569" spans="1:17" ht="14.4" x14ac:dyDescent="0.3">
      <c r="A4569" s="5" t="s">
        <v>6790</v>
      </c>
      <c r="B4569" s="5" t="s">
        <v>2167</v>
      </c>
      <c r="C4569" s="5" t="s">
        <v>2318</v>
      </c>
      <c r="D4569" s="5" t="s">
        <v>2319</v>
      </c>
      <c r="E4569" s="32">
        <v>44064</v>
      </c>
      <c r="F4569" s="5">
        <v>4581</v>
      </c>
      <c r="G4569" s="5">
        <v>6</v>
      </c>
      <c r="H4569" s="5">
        <v>448</v>
      </c>
      <c r="I4569" s="5">
        <v>539732</v>
      </c>
      <c r="J4569" s="5">
        <v>5174</v>
      </c>
      <c r="K4569" s="5">
        <v>535192</v>
      </c>
      <c r="L4569" s="5">
        <v>32067</v>
      </c>
      <c r="M4569" s="5">
        <v>12994</v>
      </c>
      <c r="N4569" s="5">
        <v>83000000</v>
      </c>
      <c r="O4569" s="5">
        <f>YEAR(Table1[[#This Row],[ReportDate]])</f>
        <v>2020</v>
      </c>
      <c r="P4569" s="5" t="str">
        <f>TEXT(Table1[[#This Row],[ReportDate]],"mmm")</f>
        <v>Aug</v>
      </c>
      <c r="Q4569" s="29">
        <f>Table1[[#This Row],[TotalDeaths]]/Table1[[#This Row],[TotalCases]]</f>
        <v>9.5862390964404562E-3</v>
      </c>
    </row>
    <row r="4570" spans="1:17" ht="14.4" x14ac:dyDescent="0.3">
      <c r="A4570" s="5" t="s">
        <v>6791</v>
      </c>
      <c r="B4570" s="5" t="s">
        <v>2186</v>
      </c>
      <c r="C4570" s="5" t="s">
        <v>2204</v>
      </c>
      <c r="D4570" s="5" t="s">
        <v>2205</v>
      </c>
      <c r="E4570" s="32">
        <v>44370</v>
      </c>
      <c r="F4570" s="5">
        <v>443</v>
      </c>
      <c r="G4570" s="5">
        <v>7</v>
      </c>
      <c r="H4570" s="5">
        <v>3220</v>
      </c>
      <c r="I4570" s="5">
        <v>540175</v>
      </c>
      <c r="J4570" s="5">
        <v>5181</v>
      </c>
      <c r="K4570" s="5">
        <v>538412</v>
      </c>
      <c r="L4570" s="5">
        <v>4873</v>
      </c>
      <c r="M4570" s="5">
        <v>13481</v>
      </c>
      <c r="N4570" s="5">
        <v>68000000</v>
      </c>
      <c r="O4570" s="5">
        <f>YEAR(Table1[[#This Row],[ReportDate]])</f>
        <v>2021</v>
      </c>
      <c r="P4570" s="5" t="str">
        <f>TEXT(Table1[[#This Row],[ReportDate]],"mmm")</f>
        <v>Jun</v>
      </c>
      <c r="Q4570" s="29">
        <f>Table1[[#This Row],[TotalDeaths]]/Table1[[#This Row],[TotalCases]]</f>
        <v>9.5913361410653961E-3</v>
      </c>
    </row>
    <row r="4571" spans="1:17" ht="14.4" x14ac:dyDescent="0.3">
      <c r="A4571" s="5" t="s">
        <v>6792</v>
      </c>
      <c r="B4571" s="5" t="s">
        <v>2191</v>
      </c>
      <c r="C4571" s="5" t="s">
        <v>2217</v>
      </c>
      <c r="D4571" s="5" t="s">
        <v>2218</v>
      </c>
      <c r="E4571" s="32">
        <v>43841</v>
      </c>
      <c r="F4571" s="5">
        <v>904</v>
      </c>
      <c r="G4571" s="5">
        <v>43</v>
      </c>
      <c r="H4571" s="5">
        <v>4161</v>
      </c>
      <c r="I4571" s="5">
        <v>541079</v>
      </c>
      <c r="J4571" s="5">
        <v>5224</v>
      </c>
      <c r="K4571" s="5">
        <v>542573</v>
      </c>
      <c r="L4571" s="5">
        <v>5424</v>
      </c>
      <c r="M4571" s="5">
        <v>8156</v>
      </c>
      <c r="N4571" s="5">
        <v>331000000</v>
      </c>
      <c r="O4571" s="5">
        <f>YEAR(Table1[[#This Row],[ReportDate]])</f>
        <v>2020</v>
      </c>
      <c r="P4571" s="5" t="str">
        <f>TEXT(Table1[[#This Row],[ReportDate]],"mmm")</f>
        <v>Jan</v>
      </c>
      <c r="Q4571" s="29">
        <f>Table1[[#This Row],[TotalDeaths]]/Table1[[#This Row],[TotalCases]]</f>
        <v>9.6547823885236722E-3</v>
      </c>
    </row>
    <row r="4572" spans="1:17" ht="14.4" x14ac:dyDescent="0.3">
      <c r="A4572" s="5" t="s">
        <v>6793</v>
      </c>
      <c r="B4572" s="5" t="s">
        <v>2186</v>
      </c>
      <c r="C4572" s="5" t="s">
        <v>2187</v>
      </c>
      <c r="D4572" s="5" t="s">
        <v>2243</v>
      </c>
      <c r="E4572" s="32">
        <v>44036</v>
      </c>
      <c r="F4572" s="5">
        <v>2910</v>
      </c>
      <c r="G4572" s="5">
        <v>191</v>
      </c>
      <c r="H4572" s="5">
        <v>1851</v>
      </c>
      <c r="I4572" s="5">
        <v>543989</v>
      </c>
      <c r="J4572" s="5">
        <v>5415</v>
      </c>
      <c r="K4572" s="5">
        <v>544424</v>
      </c>
      <c r="L4572" s="5">
        <v>52380</v>
      </c>
      <c r="M4572" s="5">
        <v>18311</v>
      </c>
      <c r="N4572" s="5">
        <v>68000000</v>
      </c>
      <c r="O4572" s="5">
        <f>YEAR(Table1[[#This Row],[ReportDate]])</f>
        <v>2020</v>
      </c>
      <c r="P4572" s="5" t="str">
        <f>TEXT(Table1[[#This Row],[ReportDate]],"mmm")</f>
        <v>Jul</v>
      </c>
      <c r="Q4572" s="29">
        <f>Table1[[#This Row],[TotalDeaths]]/Table1[[#This Row],[TotalCases]]</f>
        <v>9.9542453983444516E-3</v>
      </c>
    </row>
    <row r="4573" spans="1:17" ht="14.4" x14ac:dyDescent="0.3">
      <c r="A4573" s="5" t="s">
        <v>6794</v>
      </c>
      <c r="B4573" s="5" t="s">
        <v>2174</v>
      </c>
      <c r="C4573" s="5" t="s">
        <v>2175</v>
      </c>
      <c r="D4573" s="5" t="s">
        <v>2276</v>
      </c>
      <c r="E4573" s="32">
        <v>44509</v>
      </c>
      <c r="F4573" s="5">
        <v>3209</v>
      </c>
      <c r="G4573" s="5">
        <v>134</v>
      </c>
      <c r="H4573" s="5">
        <v>119</v>
      </c>
      <c r="I4573" s="5">
        <v>547198</v>
      </c>
      <c r="J4573" s="5">
        <v>5549</v>
      </c>
      <c r="K4573" s="5">
        <v>544543</v>
      </c>
      <c r="L4573" s="5">
        <v>28881</v>
      </c>
      <c r="M4573" s="5">
        <v>17069</v>
      </c>
      <c r="N4573" s="5">
        <v>1380000000</v>
      </c>
      <c r="O4573" s="5">
        <f>YEAR(Table1[[#This Row],[ReportDate]])</f>
        <v>2021</v>
      </c>
      <c r="P4573" s="5" t="str">
        <f>TEXT(Table1[[#This Row],[ReportDate]],"mmm")</f>
        <v>Nov</v>
      </c>
      <c r="Q4573" s="29">
        <f>Table1[[#This Row],[TotalDeaths]]/Table1[[#This Row],[TotalCases]]</f>
        <v>1.014075343842631E-2</v>
      </c>
    </row>
    <row r="4574" spans="1:17" ht="14.4" x14ac:dyDescent="0.3">
      <c r="A4574" s="5" t="s">
        <v>6795</v>
      </c>
      <c r="B4574" s="5" t="s">
        <v>2191</v>
      </c>
      <c r="C4574" s="5" t="s">
        <v>2192</v>
      </c>
      <c r="D4574" s="5" t="s">
        <v>2193</v>
      </c>
      <c r="E4574" s="32">
        <v>44077</v>
      </c>
      <c r="F4574" s="5">
        <v>1801</v>
      </c>
      <c r="G4574" s="5">
        <v>47</v>
      </c>
      <c r="H4574" s="5">
        <v>4484</v>
      </c>
      <c r="I4574" s="5">
        <v>548999</v>
      </c>
      <c r="J4574" s="5">
        <v>5596</v>
      </c>
      <c r="K4574" s="5">
        <v>549027</v>
      </c>
      <c r="L4574" s="5">
        <v>19811</v>
      </c>
      <c r="M4574" s="5">
        <v>6723</v>
      </c>
      <c r="N4574" s="5">
        <v>331000000</v>
      </c>
      <c r="O4574" s="5">
        <f>YEAR(Table1[[#This Row],[ReportDate]])</f>
        <v>2020</v>
      </c>
      <c r="P4574" s="5" t="str">
        <f>TEXT(Table1[[#This Row],[ReportDate]],"mmm")</f>
        <v>Sep</v>
      </c>
      <c r="Q4574" s="29">
        <f>Table1[[#This Row],[TotalDeaths]]/Table1[[#This Row],[TotalCases]]</f>
        <v>1.0193096890886868E-2</v>
      </c>
    </row>
    <row r="4575" spans="1:17" ht="14.4" x14ac:dyDescent="0.3">
      <c r="A4575" s="5" t="s">
        <v>6796</v>
      </c>
      <c r="B4575" s="5" t="s">
        <v>2186</v>
      </c>
      <c r="C4575" s="5" t="s">
        <v>2187</v>
      </c>
      <c r="D4575" s="5" t="s">
        <v>2188</v>
      </c>
      <c r="E4575" s="32">
        <v>44389</v>
      </c>
      <c r="F4575" s="5">
        <v>925</v>
      </c>
      <c r="G4575" s="5">
        <v>61</v>
      </c>
      <c r="H4575" s="5">
        <v>4382</v>
      </c>
      <c r="I4575" s="5">
        <v>549924</v>
      </c>
      <c r="J4575" s="5">
        <v>5657</v>
      </c>
      <c r="K4575" s="5">
        <v>553409</v>
      </c>
      <c r="L4575" s="5">
        <v>4625</v>
      </c>
      <c r="M4575" s="5">
        <v>138</v>
      </c>
      <c r="N4575" s="5">
        <v>68000000</v>
      </c>
      <c r="O4575" s="5">
        <f>YEAR(Table1[[#This Row],[ReportDate]])</f>
        <v>2021</v>
      </c>
      <c r="P4575" s="5" t="str">
        <f>TEXT(Table1[[#This Row],[ReportDate]],"mmm")</f>
        <v>Jul</v>
      </c>
      <c r="Q4575" s="29">
        <f>Table1[[#This Row],[TotalDeaths]]/Table1[[#This Row],[TotalCases]]</f>
        <v>1.0286876004684283E-2</v>
      </c>
    </row>
    <row r="4576" spans="1:17" ht="14.4" x14ac:dyDescent="0.3">
      <c r="A4576" s="5" t="s">
        <v>6797</v>
      </c>
      <c r="B4576" s="5" t="s">
        <v>2174</v>
      </c>
      <c r="C4576" s="5" t="s">
        <v>2201</v>
      </c>
      <c r="D4576" s="5" t="s">
        <v>2202</v>
      </c>
      <c r="E4576" s="32">
        <v>43957</v>
      </c>
      <c r="F4576" s="5">
        <v>3721</v>
      </c>
      <c r="G4576" s="5">
        <v>24</v>
      </c>
      <c r="H4576" s="5">
        <v>2847</v>
      </c>
      <c r="I4576" s="5">
        <v>553645</v>
      </c>
      <c r="J4576" s="5">
        <v>5681</v>
      </c>
      <c r="K4576" s="5">
        <v>556256</v>
      </c>
      <c r="L4576" s="5">
        <v>66978</v>
      </c>
      <c r="M4576" s="5">
        <v>5338</v>
      </c>
      <c r="N4576" s="5">
        <v>1380000000</v>
      </c>
      <c r="O4576" s="5">
        <f>YEAR(Table1[[#This Row],[ReportDate]])</f>
        <v>2020</v>
      </c>
      <c r="P4576" s="5" t="str">
        <f>TEXT(Table1[[#This Row],[ReportDate]],"mmm")</f>
        <v>May</v>
      </c>
      <c r="Q4576" s="29">
        <f>Table1[[#This Row],[TotalDeaths]]/Table1[[#This Row],[TotalCases]]</f>
        <v>1.0261087881223529E-2</v>
      </c>
    </row>
    <row r="4577" spans="1:17" ht="14.4" x14ac:dyDescent="0.3">
      <c r="A4577" s="5" t="s">
        <v>6798</v>
      </c>
      <c r="B4577" s="5" t="s">
        <v>2191</v>
      </c>
      <c r="C4577" s="5" t="s">
        <v>2221</v>
      </c>
      <c r="D4577" s="5" t="s">
        <v>2222</v>
      </c>
      <c r="E4577" s="32">
        <v>43977</v>
      </c>
      <c r="F4577" s="5">
        <v>4387</v>
      </c>
      <c r="G4577" s="5">
        <v>117</v>
      </c>
      <c r="H4577" s="5">
        <v>1790</v>
      </c>
      <c r="I4577" s="5">
        <v>558032</v>
      </c>
      <c r="J4577" s="5">
        <v>5798</v>
      </c>
      <c r="K4577" s="5">
        <v>558046</v>
      </c>
      <c r="L4577" s="5">
        <v>65805</v>
      </c>
      <c r="M4577" s="5">
        <v>15762</v>
      </c>
      <c r="N4577" s="5">
        <v>331000000</v>
      </c>
      <c r="O4577" s="5">
        <f>YEAR(Table1[[#This Row],[ReportDate]])</f>
        <v>2020</v>
      </c>
      <c r="P4577" s="5" t="str">
        <f>TEXT(Table1[[#This Row],[ReportDate]],"mmm")</f>
        <v>May</v>
      </c>
      <c r="Q4577" s="29">
        <f>Table1[[#This Row],[TotalDeaths]]/Table1[[#This Row],[TotalCases]]</f>
        <v>1.0390085156406801E-2</v>
      </c>
    </row>
    <row r="4578" spans="1:17" ht="14.4" x14ac:dyDescent="0.3">
      <c r="A4578" s="5" t="s">
        <v>6799</v>
      </c>
      <c r="B4578" s="5" t="s">
        <v>2191</v>
      </c>
      <c r="C4578" s="5" t="s">
        <v>2225</v>
      </c>
      <c r="D4578" s="5" t="s">
        <v>2288</v>
      </c>
      <c r="E4578" s="32">
        <v>43948</v>
      </c>
      <c r="F4578" s="5">
        <v>751</v>
      </c>
      <c r="G4578" s="5">
        <v>195</v>
      </c>
      <c r="H4578" s="5">
        <v>4513</v>
      </c>
      <c r="I4578" s="5">
        <v>558783</v>
      </c>
      <c r="J4578" s="5">
        <v>5993</v>
      </c>
      <c r="K4578" s="5">
        <v>562559</v>
      </c>
      <c r="L4578" s="5">
        <v>12016</v>
      </c>
      <c r="M4578" s="5">
        <v>8689</v>
      </c>
      <c r="N4578" s="5">
        <v>331000000</v>
      </c>
      <c r="O4578" s="5">
        <f>YEAR(Table1[[#This Row],[ReportDate]])</f>
        <v>2020</v>
      </c>
      <c r="P4578" s="5" t="str">
        <f>TEXT(Table1[[#This Row],[ReportDate]],"mmm")</f>
        <v>Apr</v>
      </c>
      <c r="Q4578" s="29">
        <f>Table1[[#This Row],[TotalDeaths]]/Table1[[#This Row],[TotalCases]]</f>
        <v>1.0725093641001963E-2</v>
      </c>
    </row>
    <row r="4579" spans="1:17" ht="14.4" x14ac:dyDescent="0.3">
      <c r="A4579" s="5" t="s">
        <v>6800</v>
      </c>
      <c r="B4579" s="5" t="s">
        <v>2174</v>
      </c>
      <c r="C4579" s="5" t="s">
        <v>27</v>
      </c>
      <c r="D4579" s="5" t="s">
        <v>27</v>
      </c>
      <c r="E4579" s="32">
        <v>44212</v>
      </c>
      <c r="F4579" s="5">
        <v>1234</v>
      </c>
      <c r="G4579" s="5">
        <v>191</v>
      </c>
      <c r="H4579" s="5">
        <v>3017</v>
      </c>
      <c r="I4579" s="5">
        <v>560017</v>
      </c>
      <c r="J4579" s="5">
        <v>6184</v>
      </c>
      <c r="K4579" s="5">
        <v>565576</v>
      </c>
      <c r="L4579" s="5">
        <v>6170</v>
      </c>
      <c r="M4579" s="5">
        <v>1048</v>
      </c>
      <c r="N4579" s="5">
        <v>1380000000</v>
      </c>
      <c r="O4579" s="5">
        <f>YEAR(Table1[[#This Row],[ReportDate]])</f>
        <v>2021</v>
      </c>
      <c r="P4579" s="5" t="str">
        <f>TEXT(Table1[[#This Row],[ReportDate]],"mmm")</f>
        <v>Jan</v>
      </c>
      <c r="Q4579" s="29">
        <f>Table1[[#This Row],[TotalDeaths]]/Table1[[#This Row],[TotalCases]]</f>
        <v>1.1042521923441609E-2</v>
      </c>
    </row>
    <row r="4580" spans="1:17" ht="14.4" x14ac:dyDescent="0.3">
      <c r="A4580" s="5" t="s">
        <v>6801</v>
      </c>
      <c r="B4580" s="5" t="s">
        <v>2191</v>
      </c>
      <c r="C4580" s="5" t="s">
        <v>2217</v>
      </c>
      <c r="D4580" s="5" t="s">
        <v>2218</v>
      </c>
      <c r="E4580" s="32">
        <v>44242</v>
      </c>
      <c r="F4580" s="5">
        <v>2922</v>
      </c>
      <c r="G4580" s="5">
        <v>112</v>
      </c>
      <c r="H4580" s="5">
        <v>350</v>
      </c>
      <c r="I4580" s="5">
        <v>562939</v>
      </c>
      <c r="J4580" s="5">
        <v>6296</v>
      </c>
      <c r="K4580" s="5">
        <v>565926</v>
      </c>
      <c r="L4580" s="5">
        <v>43830</v>
      </c>
      <c r="M4580" s="5">
        <v>8597</v>
      </c>
      <c r="N4580" s="5">
        <v>331000000</v>
      </c>
      <c r="O4580" s="5">
        <f>YEAR(Table1[[#This Row],[ReportDate]])</f>
        <v>2021</v>
      </c>
      <c r="P4580" s="5" t="str">
        <f>TEXT(Table1[[#This Row],[ReportDate]],"mmm")</f>
        <v>Feb</v>
      </c>
      <c r="Q4580" s="29">
        <f>Table1[[#This Row],[TotalDeaths]]/Table1[[#This Row],[TotalCases]]</f>
        <v>1.1184160273137941E-2</v>
      </c>
    </row>
    <row r="4581" spans="1:17" ht="14.4" x14ac:dyDescent="0.3">
      <c r="A4581" s="5" t="s">
        <v>6802</v>
      </c>
      <c r="B4581" s="5" t="s">
        <v>2174</v>
      </c>
      <c r="C4581" s="5" t="s">
        <v>2201</v>
      </c>
      <c r="D4581" s="5" t="s">
        <v>2261</v>
      </c>
      <c r="E4581" s="32">
        <v>44494</v>
      </c>
      <c r="F4581" s="5">
        <v>662</v>
      </c>
      <c r="G4581" s="5">
        <v>145</v>
      </c>
      <c r="H4581" s="5">
        <v>2202</v>
      </c>
      <c r="I4581" s="5">
        <v>563601</v>
      </c>
      <c r="J4581" s="5">
        <v>6441</v>
      </c>
      <c r="K4581" s="5">
        <v>568128</v>
      </c>
      <c r="L4581" s="5">
        <v>7944</v>
      </c>
      <c r="M4581" s="5">
        <v>5371</v>
      </c>
      <c r="N4581" s="5">
        <v>1380000000</v>
      </c>
      <c r="O4581" s="5">
        <f>YEAR(Table1[[#This Row],[ReportDate]])</f>
        <v>2021</v>
      </c>
      <c r="P4581" s="5" t="str">
        <f>TEXT(Table1[[#This Row],[ReportDate]],"mmm")</f>
        <v>Oct</v>
      </c>
      <c r="Q4581" s="29">
        <f>Table1[[#This Row],[TotalDeaths]]/Table1[[#This Row],[TotalCases]]</f>
        <v>1.1428297678676936E-2</v>
      </c>
    </row>
    <row r="4582" spans="1:17" ht="14.4" x14ac:dyDescent="0.3">
      <c r="A4582" s="5" t="s">
        <v>6803</v>
      </c>
      <c r="B4582" s="5" t="s">
        <v>2170</v>
      </c>
      <c r="C4582" s="5" t="s">
        <v>2232</v>
      </c>
      <c r="D4582" s="5" t="s">
        <v>2233</v>
      </c>
      <c r="E4582" s="32">
        <v>44414</v>
      </c>
      <c r="F4582" s="5">
        <v>3195</v>
      </c>
      <c r="G4582" s="5">
        <v>121</v>
      </c>
      <c r="H4582" s="5">
        <v>3332</v>
      </c>
      <c r="I4582" s="5">
        <v>566796</v>
      </c>
      <c r="J4582" s="5">
        <v>6562</v>
      </c>
      <c r="K4582" s="5">
        <v>571460</v>
      </c>
      <c r="L4582" s="5">
        <v>19170</v>
      </c>
      <c r="M4582" s="5">
        <v>18134</v>
      </c>
      <c r="N4582" s="5">
        <v>213000000</v>
      </c>
      <c r="O4582" s="5">
        <f>YEAR(Table1[[#This Row],[ReportDate]])</f>
        <v>2021</v>
      </c>
      <c r="P4582" s="5" t="str">
        <f>TEXT(Table1[[#This Row],[ReportDate]],"mmm")</f>
        <v>Aug</v>
      </c>
      <c r="Q4582" s="29">
        <f>Table1[[#This Row],[TotalDeaths]]/Table1[[#This Row],[TotalCases]]</f>
        <v>1.1577357638374301E-2</v>
      </c>
    </row>
    <row r="4583" spans="1:17" ht="14.4" x14ac:dyDescent="0.3">
      <c r="A4583" s="5" t="s">
        <v>6804</v>
      </c>
      <c r="B4583" s="5" t="s">
        <v>2170</v>
      </c>
      <c r="C4583" s="5" t="s">
        <v>2178</v>
      </c>
      <c r="D4583" s="5" t="s">
        <v>2179</v>
      </c>
      <c r="E4583" s="32">
        <v>44193</v>
      </c>
      <c r="F4583" s="5">
        <v>1584</v>
      </c>
      <c r="G4583" s="5">
        <v>3</v>
      </c>
      <c r="H4583" s="5">
        <v>1552</v>
      </c>
      <c r="I4583" s="5">
        <v>568380</v>
      </c>
      <c r="J4583" s="5">
        <v>6565</v>
      </c>
      <c r="K4583" s="5">
        <v>573012</v>
      </c>
      <c r="L4583" s="5">
        <v>25344</v>
      </c>
      <c r="M4583" s="5">
        <v>10685</v>
      </c>
      <c r="N4583" s="5">
        <v>213000000</v>
      </c>
      <c r="O4583" s="5">
        <f>YEAR(Table1[[#This Row],[ReportDate]])</f>
        <v>2020</v>
      </c>
      <c r="P4583" s="5" t="str">
        <f>TEXT(Table1[[#This Row],[ReportDate]],"mmm")</f>
        <v>Dec</v>
      </c>
      <c r="Q4583" s="29">
        <f>Table1[[#This Row],[TotalDeaths]]/Table1[[#This Row],[TotalCases]]</f>
        <v>1.1550371230514797E-2</v>
      </c>
    </row>
    <row r="4584" spans="1:17" ht="14.4" x14ac:dyDescent="0.3">
      <c r="A4584" s="5" t="s">
        <v>6805</v>
      </c>
      <c r="B4584" s="5" t="s">
        <v>2191</v>
      </c>
      <c r="C4584" s="5" t="s">
        <v>2225</v>
      </c>
      <c r="D4584" s="5" t="s">
        <v>2226</v>
      </c>
      <c r="E4584" s="32">
        <v>44339</v>
      </c>
      <c r="F4584" s="5">
        <v>919</v>
      </c>
      <c r="G4584" s="5">
        <v>144</v>
      </c>
      <c r="H4584" s="5">
        <v>2250</v>
      </c>
      <c r="I4584" s="5">
        <v>569299</v>
      </c>
      <c r="J4584" s="5">
        <v>6709</v>
      </c>
      <c r="K4584" s="5">
        <v>575262</v>
      </c>
      <c r="L4584" s="5">
        <v>15623</v>
      </c>
      <c r="M4584" s="5">
        <v>7049</v>
      </c>
      <c r="N4584" s="5">
        <v>331000000</v>
      </c>
      <c r="O4584" s="5">
        <f>YEAR(Table1[[#This Row],[ReportDate]])</f>
        <v>2021</v>
      </c>
      <c r="P4584" s="5" t="str">
        <f>TEXT(Table1[[#This Row],[ReportDate]],"mmm")</f>
        <v>May</v>
      </c>
      <c r="Q4584" s="29">
        <f>Table1[[#This Row],[TotalDeaths]]/Table1[[#This Row],[TotalCases]]</f>
        <v>1.1784668513382248E-2</v>
      </c>
    </row>
    <row r="4585" spans="1:17" ht="14.4" x14ac:dyDescent="0.3">
      <c r="A4585" s="5" t="s">
        <v>6806</v>
      </c>
      <c r="B4585" s="5" t="s">
        <v>2191</v>
      </c>
      <c r="C4585" s="5" t="s">
        <v>2192</v>
      </c>
      <c r="D4585" s="5" t="s">
        <v>2308</v>
      </c>
      <c r="E4585" s="32">
        <v>43967</v>
      </c>
      <c r="F4585" s="5">
        <v>4219</v>
      </c>
      <c r="G4585" s="5">
        <v>46</v>
      </c>
      <c r="H4585" s="5">
        <v>3237</v>
      </c>
      <c r="I4585" s="5">
        <v>573518</v>
      </c>
      <c r="J4585" s="5">
        <v>6755</v>
      </c>
      <c r="K4585" s="5">
        <v>578499</v>
      </c>
      <c r="L4585" s="5">
        <v>63285</v>
      </c>
      <c r="M4585" s="5">
        <v>18000</v>
      </c>
      <c r="N4585" s="5">
        <v>331000000</v>
      </c>
      <c r="O4585" s="5">
        <f>YEAR(Table1[[#This Row],[ReportDate]])</f>
        <v>2020</v>
      </c>
      <c r="P4585" s="5" t="str">
        <f>TEXT(Table1[[#This Row],[ReportDate]],"mmm")</f>
        <v>May</v>
      </c>
      <c r="Q4585" s="29">
        <f>Table1[[#This Row],[TotalDeaths]]/Table1[[#This Row],[TotalCases]]</f>
        <v>1.1778183073591414E-2</v>
      </c>
    </row>
    <row r="4586" spans="1:17" ht="14.4" x14ac:dyDescent="0.3">
      <c r="A4586" s="5" t="s">
        <v>6807</v>
      </c>
      <c r="B4586" s="5" t="s">
        <v>2174</v>
      </c>
      <c r="C4586" s="5" t="s">
        <v>2184</v>
      </c>
      <c r="D4586" s="5" t="s">
        <v>25</v>
      </c>
      <c r="E4586" s="32">
        <v>44005</v>
      </c>
      <c r="F4586" s="5">
        <v>67</v>
      </c>
      <c r="G4586" s="5">
        <v>117</v>
      </c>
      <c r="H4586" s="5">
        <v>3509</v>
      </c>
      <c r="I4586" s="5">
        <v>573585</v>
      </c>
      <c r="J4586" s="5">
        <v>6872</v>
      </c>
      <c r="K4586" s="5">
        <v>582008</v>
      </c>
      <c r="L4586" s="5">
        <v>536</v>
      </c>
      <c r="M4586" s="5">
        <v>9292</v>
      </c>
      <c r="N4586" s="5">
        <v>1380000000</v>
      </c>
      <c r="O4586" s="5">
        <f>YEAR(Table1[[#This Row],[ReportDate]])</f>
        <v>2020</v>
      </c>
      <c r="P4586" s="5" t="str">
        <f>TEXT(Table1[[#This Row],[ReportDate]],"mmm")</f>
        <v>Jun</v>
      </c>
      <c r="Q4586" s="29">
        <f>Table1[[#This Row],[TotalDeaths]]/Table1[[#This Row],[TotalCases]]</f>
        <v>1.1980787503159951E-2</v>
      </c>
    </row>
    <row r="4587" spans="1:17" ht="14.4" x14ac:dyDescent="0.3">
      <c r="A4587" s="5" t="s">
        <v>6808</v>
      </c>
      <c r="B4587" s="5" t="s">
        <v>2191</v>
      </c>
      <c r="C4587" s="5" t="s">
        <v>2221</v>
      </c>
      <c r="D4587" s="5" t="s">
        <v>2222</v>
      </c>
      <c r="E4587" s="32">
        <v>44119</v>
      </c>
      <c r="F4587" s="5">
        <v>4570</v>
      </c>
      <c r="G4587" s="5">
        <v>44</v>
      </c>
      <c r="H4587" s="5">
        <v>47</v>
      </c>
      <c r="I4587" s="5">
        <v>578155</v>
      </c>
      <c r="J4587" s="5">
        <v>6916</v>
      </c>
      <c r="K4587" s="5">
        <v>582055</v>
      </c>
      <c r="L4587" s="5">
        <v>86830</v>
      </c>
      <c r="M4587" s="5">
        <v>16863</v>
      </c>
      <c r="N4587" s="5">
        <v>331000000</v>
      </c>
      <c r="O4587" s="5">
        <f>YEAR(Table1[[#This Row],[ReportDate]])</f>
        <v>2020</v>
      </c>
      <c r="P4587" s="5" t="str">
        <f>TEXT(Table1[[#This Row],[ReportDate]],"mmm")</f>
        <v>Oct</v>
      </c>
      <c r="Q4587" s="29">
        <f>Table1[[#This Row],[TotalDeaths]]/Table1[[#This Row],[TotalCases]]</f>
        <v>1.1962190070136901E-2</v>
      </c>
    </row>
    <row r="4588" spans="1:17" ht="14.4" x14ac:dyDescent="0.3">
      <c r="A4588" s="5" t="s">
        <v>6809</v>
      </c>
      <c r="B4588" s="5" t="s">
        <v>2167</v>
      </c>
      <c r="C4588" s="5" t="s">
        <v>2235</v>
      </c>
      <c r="D4588" s="5" t="s">
        <v>2235</v>
      </c>
      <c r="E4588" s="32">
        <v>44311</v>
      </c>
      <c r="F4588" s="5">
        <v>4453</v>
      </c>
      <c r="G4588" s="5">
        <v>88</v>
      </c>
      <c r="H4588" s="5">
        <v>2276</v>
      </c>
      <c r="I4588" s="5">
        <v>582608</v>
      </c>
      <c r="J4588" s="5">
        <v>7004</v>
      </c>
      <c r="K4588" s="5">
        <v>584331</v>
      </c>
      <c r="L4588" s="5">
        <v>31171</v>
      </c>
      <c r="M4588" s="5">
        <v>1709</v>
      </c>
      <c r="N4588" s="5">
        <v>83000000</v>
      </c>
      <c r="O4588" s="5">
        <f>YEAR(Table1[[#This Row],[ReportDate]])</f>
        <v>2021</v>
      </c>
      <c r="P4588" s="5" t="str">
        <f>TEXT(Table1[[#This Row],[ReportDate]],"mmm")</f>
        <v>Apr</v>
      </c>
      <c r="Q4588" s="29">
        <f>Table1[[#This Row],[TotalDeaths]]/Table1[[#This Row],[TotalCases]]</f>
        <v>1.2021805399170625E-2</v>
      </c>
    </row>
    <row r="4589" spans="1:17" ht="14.4" x14ac:dyDescent="0.3">
      <c r="A4589" s="5" t="s">
        <v>6810</v>
      </c>
      <c r="B4589" s="5" t="s">
        <v>2170</v>
      </c>
      <c r="C4589" s="5" t="s">
        <v>2171</v>
      </c>
      <c r="D4589" s="5" t="s">
        <v>2172</v>
      </c>
      <c r="E4589" s="32">
        <v>43849</v>
      </c>
      <c r="F4589" s="5">
        <v>1766</v>
      </c>
      <c r="G4589" s="5">
        <v>185</v>
      </c>
      <c r="H4589" s="5">
        <v>3796</v>
      </c>
      <c r="I4589" s="5">
        <v>584374</v>
      </c>
      <c r="J4589" s="5">
        <v>7189</v>
      </c>
      <c r="K4589" s="5">
        <v>588127</v>
      </c>
      <c r="L4589" s="5">
        <v>15894</v>
      </c>
      <c r="M4589" s="5">
        <v>5262</v>
      </c>
      <c r="N4589" s="5">
        <v>213000000</v>
      </c>
      <c r="O4589" s="5">
        <f>YEAR(Table1[[#This Row],[ReportDate]])</f>
        <v>2020</v>
      </c>
      <c r="P4589" s="5" t="str">
        <f>TEXT(Table1[[#This Row],[ReportDate]],"mmm")</f>
        <v>Jan</v>
      </c>
      <c r="Q4589" s="29">
        <f>Table1[[#This Row],[TotalDeaths]]/Table1[[#This Row],[TotalCases]]</f>
        <v>1.230205313720323E-2</v>
      </c>
    </row>
    <row r="4590" spans="1:17" ht="14.4" x14ac:dyDescent="0.3">
      <c r="A4590" s="5" t="s">
        <v>6811</v>
      </c>
      <c r="B4590" s="5" t="s">
        <v>2191</v>
      </c>
      <c r="C4590" s="5" t="s">
        <v>2217</v>
      </c>
      <c r="D4590" s="5" t="s">
        <v>2230</v>
      </c>
      <c r="E4590" s="32">
        <v>44025</v>
      </c>
      <c r="F4590" s="5">
        <v>1953</v>
      </c>
      <c r="G4590" s="5">
        <v>2</v>
      </c>
      <c r="H4590" s="5">
        <v>4024</v>
      </c>
      <c r="I4590" s="5">
        <v>586327</v>
      </c>
      <c r="J4590" s="5">
        <v>7191</v>
      </c>
      <c r="K4590" s="5">
        <v>592151</v>
      </c>
      <c r="L4590" s="5">
        <v>11718</v>
      </c>
      <c r="M4590" s="5">
        <v>14978</v>
      </c>
      <c r="N4590" s="5">
        <v>331000000</v>
      </c>
      <c r="O4590" s="5">
        <f>YEAR(Table1[[#This Row],[ReportDate]])</f>
        <v>2020</v>
      </c>
      <c r="P4590" s="5" t="str">
        <f>TEXT(Table1[[#This Row],[ReportDate]],"mmm")</f>
        <v>Jul</v>
      </c>
      <c r="Q4590" s="29">
        <f>Table1[[#This Row],[TotalDeaths]]/Table1[[#This Row],[TotalCases]]</f>
        <v>1.2264487223000135E-2</v>
      </c>
    </row>
    <row r="4591" spans="1:17" ht="14.4" x14ac:dyDescent="0.3">
      <c r="A4591" s="5" t="s">
        <v>6812</v>
      </c>
      <c r="B4591" s="5" t="s">
        <v>2191</v>
      </c>
      <c r="C4591" s="5" t="s">
        <v>2217</v>
      </c>
      <c r="D4591" s="5" t="s">
        <v>2230</v>
      </c>
      <c r="E4591" s="32">
        <v>44160</v>
      </c>
      <c r="F4591" s="5">
        <v>2568</v>
      </c>
      <c r="G4591" s="5">
        <v>139</v>
      </c>
      <c r="H4591" s="5">
        <v>3184</v>
      </c>
      <c r="I4591" s="5">
        <v>588895</v>
      </c>
      <c r="J4591" s="5">
        <v>7330</v>
      </c>
      <c r="K4591" s="5">
        <v>595335</v>
      </c>
      <c r="L4591" s="5">
        <v>25680</v>
      </c>
      <c r="M4591" s="5">
        <v>5456</v>
      </c>
      <c r="N4591" s="5">
        <v>331000000</v>
      </c>
      <c r="O4591" s="5">
        <f>YEAR(Table1[[#This Row],[ReportDate]])</f>
        <v>2020</v>
      </c>
      <c r="P4591" s="5" t="str">
        <f>TEXT(Table1[[#This Row],[ReportDate]],"mmm")</f>
        <v>Nov</v>
      </c>
      <c r="Q4591" s="29">
        <f>Table1[[#This Row],[TotalDeaths]]/Table1[[#This Row],[TotalCases]]</f>
        <v>1.2447040643917846E-2</v>
      </c>
    </row>
    <row r="4592" spans="1:17" ht="14.4" x14ac:dyDescent="0.3">
      <c r="A4592" s="5" t="s">
        <v>6813</v>
      </c>
      <c r="B4592" s="5" t="s">
        <v>2186</v>
      </c>
      <c r="C4592" s="5" t="s">
        <v>2187</v>
      </c>
      <c r="D4592" s="5" t="s">
        <v>2243</v>
      </c>
      <c r="E4592" s="32">
        <v>44005</v>
      </c>
      <c r="F4592" s="5">
        <v>3708</v>
      </c>
      <c r="G4592" s="5">
        <v>144</v>
      </c>
      <c r="H4592" s="5">
        <v>1892</v>
      </c>
      <c r="I4592" s="5">
        <v>592603</v>
      </c>
      <c r="J4592" s="5">
        <v>7474</v>
      </c>
      <c r="K4592" s="5">
        <v>597227</v>
      </c>
      <c r="L4592" s="5">
        <v>44496</v>
      </c>
      <c r="M4592" s="5">
        <v>16836</v>
      </c>
      <c r="N4592" s="5">
        <v>68000000</v>
      </c>
      <c r="O4592" s="5">
        <f>YEAR(Table1[[#This Row],[ReportDate]])</f>
        <v>2020</v>
      </c>
      <c r="P4592" s="5" t="str">
        <f>TEXT(Table1[[#This Row],[ReportDate]],"mmm")</f>
        <v>Jun</v>
      </c>
      <c r="Q4592" s="29">
        <f>Table1[[#This Row],[TotalDeaths]]/Table1[[#This Row],[TotalCases]]</f>
        <v>1.2612153499054172E-2</v>
      </c>
    </row>
    <row r="4593" spans="1:17" ht="14.4" x14ac:dyDescent="0.3">
      <c r="A4593" s="5" t="s">
        <v>6814</v>
      </c>
      <c r="B4593" s="5" t="s">
        <v>2191</v>
      </c>
      <c r="C4593" s="5" t="s">
        <v>2217</v>
      </c>
      <c r="D4593" s="5" t="s">
        <v>2230</v>
      </c>
      <c r="E4593" s="32">
        <v>44279</v>
      </c>
      <c r="F4593" s="5">
        <v>4928</v>
      </c>
      <c r="G4593" s="5">
        <v>117</v>
      </c>
      <c r="H4593" s="5">
        <v>897</v>
      </c>
      <c r="I4593" s="5">
        <v>597531</v>
      </c>
      <c r="J4593" s="5">
        <v>7591</v>
      </c>
      <c r="K4593" s="5">
        <v>598124</v>
      </c>
      <c r="L4593" s="5">
        <v>44352</v>
      </c>
      <c r="M4593" s="5">
        <v>15623</v>
      </c>
      <c r="N4593" s="5">
        <v>331000000</v>
      </c>
      <c r="O4593" s="5">
        <f>YEAR(Table1[[#This Row],[ReportDate]])</f>
        <v>2021</v>
      </c>
      <c r="P4593" s="5" t="str">
        <f>TEXT(Table1[[#This Row],[ReportDate]],"mmm")</f>
        <v>Mar</v>
      </c>
      <c r="Q4593" s="29">
        <f>Table1[[#This Row],[TotalDeaths]]/Table1[[#This Row],[TotalCases]]</f>
        <v>1.2703943393731874E-2</v>
      </c>
    </row>
    <row r="4594" spans="1:17" ht="14.4" x14ac:dyDescent="0.3">
      <c r="A4594" s="5" t="s">
        <v>6815</v>
      </c>
      <c r="B4594" s="5" t="s">
        <v>2167</v>
      </c>
      <c r="C4594" s="5" t="s">
        <v>2318</v>
      </c>
      <c r="D4594" s="5" t="s">
        <v>2319</v>
      </c>
      <c r="E4594" s="32">
        <v>44184</v>
      </c>
      <c r="F4594" s="5">
        <v>2671</v>
      </c>
      <c r="G4594" s="5">
        <v>21</v>
      </c>
      <c r="H4594" s="5">
        <v>1738</v>
      </c>
      <c r="I4594" s="5">
        <v>600202</v>
      </c>
      <c r="J4594" s="5">
        <v>7612</v>
      </c>
      <c r="K4594" s="5">
        <v>599862</v>
      </c>
      <c r="L4594" s="5">
        <v>29381</v>
      </c>
      <c r="M4594" s="5">
        <v>1369</v>
      </c>
      <c r="N4594" s="5">
        <v>83000000</v>
      </c>
      <c r="O4594" s="5">
        <f>YEAR(Table1[[#This Row],[ReportDate]])</f>
        <v>2020</v>
      </c>
      <c r="P4594" s="5" t="str">
        <f>TEXT(Table1[[#This Row],[ReportDate]],"mmm")</f>
        <v>Dec</v>
      </c>
      <c r="Q4594" s="29">
        <f>Table1[[#This Row],[TotalDeaths]]/Table1[[#This Row],[TotalCases]]</f>
        <v>1.2682396926368123E-2</v>
      </c>
    </row>
    <row r="4595" spans="1:17" ht="14.4" x14ac:dyDescent="0.3">
      <c r="A4595" s="5" t="s">
        <v>6816</v>
      </c>
      <c r="B4595" s="5" t="s">
        <v>2170</v>
      </c>
      <c r="C4595" s="5" t="s">
        <v>2232</v>
      </c>
      <c r="D4595" s="5" t="s">
        <v>2233</v>
      </c>
      <c r="E4595" s="32">
        <v>44329</v>
      </c>
      <c r="F4595" s="5">
        <v>3399</v>
      </c>
      <c r="G4595" s="5">
        <v>38</v>
      </c>
      <c r="H4595" s="5">
        <v>968</v>
      </c>
      <c r="I4595" s="5">
        <v>603601</v>
      </c>
      <c r="J4595" s="5">
        <v>7650</v>
      </c>
      <c r="K4595" s="5">
        <v>600830</v>
      </c>
      <c r="L4595" s="5">
        <v>30591</v>
      </c>
      <c r="M4595" s="5">
        <v>10625</v>
      </c>
      <c r="N4595" s="5">
        <v>213000000</v>
      </c>
      <c r="O4595" s="5">
        <f>YEAR(Table1[[#This Row],[ReportDate]])</f>
        <v>2021</v>
      </c>
      <c r="P4595" s="5" t="str">
        <f>TEXT(Table1[[#This Row],[ReportDate]],"mmm")</f>
        <v>May</v>
      </c>
      <c r="Q4595" s="29">
        <f>Table1[[#This Row],[TotalDeaths]]/Table1[[#This Row],[TotalCases]]</f>
        <v>1.2673935265183458E-2</v>
      </c>
    </row>
    <row r="4596" spans="1:17" ht="14.4" x14ac:dyDescent="0.3">
      <c r="A4596" s="5" t="s">
        <v>6817</v>
      </c>
      <c r="B4596" s="5" t="s">
        <v>2186</v>
      </c>
      <c r="C4596" s="5" t="s">
        <v>2237</v>
      </c>
      <c r="D4596" s="5" t="s">
        <v>2270</v>
      </c>
      <c r="E4596" s="32">
        <v>43971</v>
      </c>
      <c r="F4596" s="5">
        <v>1353</v>
      </c>
      <c r="G4596" s="5">
        <v>38</v>
      </c>
      <c r="H4596" s="5">
        <v>3002</v>
      </c>
      <c r="I4596" s="5">
        <v>604954</v>
      </c>
      <c r="J4596" s="5">
        <v>7688</v>
      </c>
      <c r="K4596" s="5">
        <v>603832</v>
      </c>
      <c r="L4596" s="5">
        <v>23001</v>
      </c>
      <c r="M4596" s="5">
        <v>6308</v>
      </c>
      <c r="N4596" s="5">
        <v>68000000</v>
      </c>
      <c r="O4596" s="5">
        <f>YEAR(Table1[[#This Row],[ReportDate]])</f>
        <v>2020</v>
      </c>
      <c r="P4596" s="5" t="str">
        <f>TEXT(Table1[[#This Row],[ReportDate]],"mmm")</f>
        <v>May</v>
      </c>
      <c r="Q4596" s="29">
        <f>Table1[[#This Row],[TotalDeaths]]/Table1[[#This Row],[TotalCases]]</f>
        <v>1.2708404275366391E-2</v>
      </c>
    </row>
    <row r="4597" spans="1:17" ht="14.4" x14ac:dyDescent="0.3">
      <c r="A4597" s="5" t="s">
        <v>6818</v>
      </c>
      <c r="B4597" s="5" t="s">
        <v>2174</v>
      </c>
      <c r="C4597" s="5" t="s">
        <v>2201</v>
      </c>
      <c r="D4597" s="5" t="s">
        <v>2202</v>
      </c>
      <c r="E4597" s="32">
        <v>43923</v>
      </c>
      <c r="F4597" s="5">
        <v>442</v>
      </c>
      <c r="G4597" s="5">
        <v>106</v>
      </c>
      <c r="H4597" s="5">
        <v>3160</v>
      </c>
      <c r="I4597" s="5">
        <v>605396</v>
      </c>
      <c r="J4597" s="5">
        <v>7794</v>
      </c>
      <c r="K4597" s="5">
        <v>606992</v>
      </c>
      <c r="L4597" s="5">
        <v>4420</v>
      </c>
      <c r="M4597" s="5">
        <v>7563</v>
      </c>
      <c r="N4597" s="5">
        <v>1380000000</v>
      </c>
      <c r="O4597" s="5">
        <f>YEAR(Table1[[#This Row],[ReportDate]])</f>
        <v>2020</v>
      </c>
      <c r="P4597" s="5" t="str">
        <f>TEXT(Table1[[#This Row],[ReportDate]],"mmm")</f>
        <v>Apr</v>
      </c>
      <c r="Q4597" s="29">
        <f>Table1[[#This Row],[TotalDeaths]]/Table1[[#This Row],[TotalCases]]</f>
        <v>1.2874217867313296E-2</v>
      </c>
    </row>
    <row r="4598" spans="1:17" ht="14.4" x14ac:dyDescent="0.3">
      <c r="A4598" s="5" t="s">
        <v>6819</v>
      </c>
      <c r="B4598" s="5" t="s">
        <v>2174</v>
      </c>
      <c r="C4598" s="5" t="s">
        <v>27</v>
      </c>
      <c r="D4598" s="5" t="s">
        <v>27</v>
      </c>
      <c r="E4598" s="32">
        <v>44069</v>
      </c>
      <c r="F4598" s="5">
        <v>600</v>
      </c>
      <c r="G4598" s="5">
        <v>99</v>
      </c>
      <c r="H4598" s="5">
        <v>4741</v>
      </c>
      <c r="I4598" s="5">
        <v>605996</v>
      </c>
      <c r="J4598" s="5">
        <v>7893</v>
      </c>
      <c r="K4598" s="5">
        <v>611733</v>
      </c>
      <c r="L4598" s="5">
        <v>7800</v>
      </c>
      <c r="M4598" s="5">
        <v>530</v>
      </c>
      <c r="N4598" s="5">
        <v>1380000000</v>
      </c>
      <c r="O4598" s="5">
        <f>YEAR(Table1[[#This Row],[ReportDate]])</f>
        <v>2020</v>
      </c>
      <c r="P4598" s="5" t="str">
        <f>TEXT(Table1[[#This Row],[ReportDate]],"mmm")</f>
        <v>Aug</v>
      </c>
      <c r="Q4598" s="29">
        <f>Table1[[#This Row],[TotalDeaths]]/Table1[[#This Row],[TotalCases]]</f>
        <v>1.3024838447778533E-2</v>
      </c>
    </row>
    <row r="4599" spans="1:17" ht="14.4" x14ac:dyDescent="0.3">
      <c r="A4599" s="5" t="s">
        <v>6820</v>
      </c>
      <c r="B4599" s="5" t="s">
        <v>2170</v>
      </c>
      <c r="C4599" s="5" t="s">
        <v>2249</v>
      </c>
      <c r="D4599" s="5" t="s">
        <v>2268</v>
      </c>
      <c r="E4599" s="32">
        <v>44035</v>
      </c>
      <c r="F4599" s="5">
        <v>3166</v>
      </c>
      <c r="G4599" s="5">
        <v>15</v>
      </c>
      <c r="H4599" s="5">
        <v>4106</v>
      </c>
      <c r="I4599" s="5">
        <v>609162</v>
      </c>
      <c r="J4599" s="5">
        <v>7908</v>
      </c>
      <c r="K4599" s="5">
        <v>615839</v>
      </c>
      <c r="L4599" s="5">
        <v>50656</v>
      </c>
      <c r="M4599" s="5">
        <v>6938</v>
      </c>
      <c r="N4599" s="5">
        <v>213000000</v>
      </c>
      <c r="O4599" s="5">
        <f>YEAR(Table1[[#This Row],[ReportDate]])</f>
        <v>2020</v>
      </c>
      <c r="P4599" s="5" t="str">
        <f>TEXT(Table1[[#This Row],[ReportDate]],"mmm")</f>
        <v>Jul</v>
      </c>
      <c r="Q4599" s="29">
        <f>Table1[[#This Row],[TotalDeaths]]/Table1[[#This Row],[TotalCases]]</f>
        <v>1.2981768396584159E-2</v>
      </c>
    </row>
    <row r="4600" spans="1:17" ht="14.4" x14ac:dyDescent="0.3">
      <c r="A4600" s="5" t="s">
        <v>6821</v>
      </c>
      <c r="B4600" s="5" t="s">
        <v>2174</v>
      </c>
      <c r="C4600" s="5" t="s">
        <v>2201</v>
      </c>
      <c r="D4600" s="5" t="s">
        <v>2261</v>
      </c>
      <c r="E4600" s="32">
        <v>44390</v>
      </c>
      <c r="F4600" s="5">
        <v>3942</v>
      </c>
      <c r="G4600" s="5">
        <v>178</v>
      </c>
      <c r="H4600" s="5">
        <v>3098</v>
      </c>
      <c r="I4600" s="5">
        <v>613104</v>
      </c>
      <c r="J4600" s="5">
        <v>8086</v>
      </c>
      <c r="K4600" s="5">
        <v>618937</v>
      </c>
      <c r="L4600" s="5">
        <v>59130</v>
      </c>
      <c r="M4600" s="5">
        <v>10689</v>
      </c>
      <c r="N4600" s="5">
        <v>1380000000</v>
      </c>
      <c r="O4600" s="5">
        <f>YEAR(Table1[[#This Row],[ReportDate]])</f>
        <v>2021</v>
      </c>
      <c r="P4600" s="5" t="str">
        <f>TEXT(Table1[[#This Row],[ReportDate]],"mmm")</f>
        <v>Jul</v>
      </c>
      <c r="Q4600" s="29">
        <f>Table1[[#This Row],[TotalDeaths]]/Table1[[#This Row],[TotalCases]]</f>
        <v>1.3188627051854172E-2</v>
      </c>
    </row>
    <row r="4601" spans="1:17" ht="14.4" x14ac:dyDescent="0.3">
      <c r="A4601" s="5" t="s">
        <v>6822</v>
      </c>
      <c r="B4601" s="5" t="s">
        <v>2167</v>
      </c>
      <c r="C4601" s="5" t="s">
        <v>2235</v>
      </c>
      <c r="D4601" s="5" t="s">
        <v>2235</v>
      </c>
      <c r="E4601" s="32">
        <v>44263</v>
      </c>
      <c r="F4601" s="5">
        <v>2809</v>
      </c>
      <c r="G4601" s="5">
        <v>117</v>
      </c>
      <c r="H4601" s="5">
        <v>2503</v>
      </c>
      <c r="I4601" s="5">
        <v>615913</v>
      </c>
      <c r="J4601" s="5">
        <v>8203</v>
      </c>
      <c r="K4601" s="5">
        <v>621440</v>
      </c>
      <c r="L4601" s="5">
        <v>50562</v>
      </c>
      <c r="M4601" s="5">
        <v>1551</v>
      </c>
      <c r="N4601" s="5">
        <v>83000000</v>
      </c>
      <c r="O4601" s="5">
        <f>YEAR(Table1[[#This Row],[ReportDate]])</f>
        <v>2021</v>
      </c>
      <c r="P4601" s="5" t="str">
        <f>TEXT(Table1[[#This Row],[ReportDate]],"mmm")</f>
        <v>Mar</v>
      </c>
      <c r="Q4601" s="29">
        <f>Table1[[#This Row],[TotalDeaths]]/Table1[[#This Row],[TotalCases]]</f>
        <v>1.3318439454923017E-2</v>
      </c>
    </row>
    <row r="4602" spans="1:17" ht="14.4" x14ac:dyDescent="0.3">
      <c r="A4602" s="5" t="s">
        <v>6823</v>
      </c>
      <c r="B4602" s="5" t="s">
        <v>2191</v>
      </c>
      <c r="C4602" s="5" t="s">
        <v>2192</v>
      </c>
      <c r="D4602" s="5" t="s">
        <v>2308</v>
      </c>
      <c r="E4602" s="32">
        <v>44075</v>
      </c>
      <c r="F4602" s="5">
        <v>3388</v>
      </c>
      <c r="G4602" s="5">
        <v>28</v>
      </c>
      <c r="H4602" s="5">
        <v>1470</v>
      </c>
      <c r="I4602" s="5">
        <v>619301</v>
      </c>
      <c r="J4602" s="5">
        <v>8231</v>
      </c>
      <c r="K4602" s="5">
        <v>622910</v>
      </c>
      <c r="L4602" s="5">
        <v>47432</v>
      </c>
      <c r="M4602" s="5">
        <v>6657</v>
      </c>
      <c r="N4602" s="5">
        <v>331000000</v>
      </c>
      <c r="O4602" s="5">
        <f>YEAR(Table1[[#This Row],[ReportDate]])</f>
        <v>2020</v>
      </c>
      <c r="P4602" s="5" t="str">
        <f>TEXT(Table1[[#This Row],[ReportDate]],"mmm")</f>
        <v>Sep</v>
      </c>
      <c r="Q4602" s="29">
        <f>Table1[[#This Row],[TotalDeaths]]/Table1[[#This Row],[TotalCases]]</f>
        <v>1.329079074634144E-2</v>
      </c>
    </row>
    <row r="4603" spans="1:17" ht="14.4" x14ac:dyDescent="0.3">
      <c r="A4603" s="5" t="s">
        <v>6824</v>
      </c>
      <c r="B4603" s="5" t="s">
        <v>2170</v>
      </c>
      <c r="C4603" s="5" t="s">
        <v>2232</v>
      </c>
      <c r="D4603" s="5" t="s">
        <v>2233</v>
      </c>
      <c r="E4603" s="32">
        <v>44147</v>
      </c>
      <c r="F4603" s="5">
        <v>4582</v>
      </c>
      <c r="G4603" s="5">
        <v>70</v>
      </c>
      <c r="H4603" s="5">
        <v>3499</v>
      </c>
      <c r="I4603" s="5">
        <v>623883</v>
      </c>
      <c r="J4603" s="5">
        <v>8301</v>
      </c>
      <c r="K4603" s="5">
        <v>626409</v>
      </c>
      <c r="L4603" s="5">
        <v>68730</v>
      </c>
      <c r="M4603" s="5">
        <v>16788</v>
      </c>
      <c r="N4603" s="5">
        <v>213000000</v>
      </c>
      <c r="O4603" s="5">
        <f>YEAR(Table1[[#This Row],[ReportDate]])</f>
        <v>2020</v>
      </c>
      <c r="P4603" s="5" t="str">
        <f>TEXT(Table1[[#This Row],[ReportDate]],"mmm")</f>
        <v>Nov</v>
      </c>
      <c r="Q4603" s="29">
        <f>Table1[[#This Row],[TotalDeaths]]/Table1[[#This Row],[TotalCases]]</f>
        <v>1.3305379374017243E-2</v>
      </c>
    </row>
    <row r="4604" spans="1:17" ht="14.4" x14ac:dyDescent="0.3">
      <c r="A4604" s="5" t="s">
        <v>6825</v>
      </c>
      <c r="B4604" s="5" t="s">
        <v>2186</v>
      </c>
      <c r="C4604" s="5" t="s">
        <v>2187</v>
      </c>
      <c r="D4604" s="5" t="s">
        <v>2243</v>
      </c>
      <c r="E4604" s="32">
        <v>44125</v>
      </c>
      <c r="F4604" s="5">
        <v>2786</v>
      </c>
      <c r="G4604" s="5">
        <v>168</v>
      </c>
      <c r="H4604" s="5">
        <v>3752</v>
      </c>
      <c r="I4604" s="5">
        <v>626669</v>
      </c>
      <c r="J4604" s="5">
        <v>8469</v>
      </c>
      <c r="K4604" s="5">
        <v>630161</v>
      </c>
      <c r="L4604" s="5">
        <v>13930</v>
      </c>
      <c r="M4604" s="5">
        <v>617</v>
      </c>
      <c r="N4604" s="5">
        <v>68000000</v>
      </c>
      <c r="O4604" s="5">
        <f>YEAR(Table1[[#This Row],[ReportDate]])</f>
        <v>2020</v>
      </c>
      <c r="P4604" s="5" t="str">
        <f>TEXT(Table1[[#This Row],[ReportDate]],"mmm")</f>
        <v>Oct</v>
      </c>
      <c r="Q4604" s="29">
        <f>Table1[[#This Row],[TotalDeaths]]/Table1[[#This Row],[TotalCases]]</f>
        <v>1.3514311382883148E-2</v>
      </c>
    </row>
    <row r="4605" spans="1:17" ht="14.4" x14ac:dyDescent="0.3">
      <c r="A4605" s="5" t="s">
        <v>6826</v>
      </c>
      <c r="B4605" s="5" t="s">
        <v>2191</v>
      </c>
      <c r="C4605" s="5" t="s">
        <v>2225</v>
      </c>
      <c r="D4605" s="5" t="s">
        <v>2288</v>
      </c>
      <c r="E4605" s="32">
        <v>44470</v>
      </c>
      <c r="F4605" s="5">
        <v>2695</v>
      </c>
      <c r="G4605" s="5">
        <v>184</v>
      </c>
      <c r="H4605" s="5">
        <v>3630</v>
      </c>
      <c r="I4605" s="5">
        <v>629364</v>
      </c>
      <c r="J4605" s="5">
        <v>8653</v>
      </c>
      <c r="K4605" s="5">
        <v>633791</v>
      </c>
      <c r="L4605" s="5">
        <v>37730</v>
      </c>
      <c r="M4605" s="5">
        <v>18448</v>
      </c>
      <c r="N4605" s="5">
        <v>331000000</v>
      </c>
      <c r="O4605" s="5">
        <f>YEAR(Table1[[#This Row],[ReportDate]])</f>
        <v>2021</v>
      </c>
      <c r="P4605" s="5" t="str">
        <f>TEXT(Table1[[#This Row],[ReportDate]],"mmm")</f>
        <v>Oct</v>
      </c>
      <c r="Q4605" s="29">
        <f>Table1[[#This Row],[TotalDeaths]]/Table1[[#This Row],[TotalCases]]</f>
        <v>1.3748800376252852E-2</v>
      </c>
    </row>
    <row r="4606" spans="1:17" ht="14.4" x14ac:dyDescent="0.3">
      <c r="A4606" s="5" t="s">
        <v>6827</v>
      </c>
      <c r="B4606" s="5" t="s">
        <v>2174</v>
      </c>
      <c r="C4606" s="5" t="s">
        <v>2175</v>
      </c>
      <c r="D4606" s="5" t="s">
        <v>2176</v>
      </c>
      <c r="E4606" s="32">
        <v>44112</v>
      </c>
      <c r="F4606" s="5">
        <v>3648</v>
      </c>
      <c r="G4606" s="5">
        <v>155</v>
      </c>
      <c r="H4606" s="5">
        <v>2638</v>
      </c>
      <c r="I4606" s="5">
        <v>633012</v>
      </c>
      <c r="J4606" s="5">
        <v>8808</v>
      </c>
      <c r="K4606" s="5">
        <v>636429</v>
      </c>
      <c r="L4606" s="5">
        <v>47424</v>
      </c>
      <c r="M4606" s="5">
        <v>12491</v>
      </c>
      <c r="N4606" s="5">
        <v>1380000000</v>
      </c>
      <c r="O4606" s="5">
        <f>YEAR(Table1[[#This Row],[ReportDate]])</f>
        <v>2020</v>
      </c>
      <c r="P4606" s="5" t="str">
        <f>TEXT(Table1[[#This Row],[ReportDate]],"mmm")</f>
        <v>Oct</v>
      </c>
      <c r="Q4606" s="29">
        <f>Table1[[#This Row],[TotalDeaths]]/Table1[[#This Row],[TotalCases]]</f>
        <v>1.391442816249929E-2</v>
      </c>
    </row>
    <row r="4607" spans="1:17" ht="14.4" x14ac:dyDescent="0.3">
      <c r="A4607" s="5" t="s">
        <v>6828</v>
      </c>
      <c r="B4607" s="5" t="s">
        <v>2174</v>
      </c>
      <c r="C4607" s="5" t="s">
        <v>2184</v>
      </c>
      <c r="D4607" s="5" t="s">
        <v>25</v>
      </c>
      <c r="E4607" s="32">
        <v>43847</v>
      </c>
      <c r="F4607" s="5">
        <v>2052</v>
      </c>
      <c r="G4607" s="5">
        <v>76</v>
      </c>
      <c r="H4607" s="5">
        <v>2561</v>
      </c>
      <c r="I4607" s="5">
        <v>635064</v>
      </c>
      <c r="J4607" s="5">
        <v>8884</v>
      </c>
      <c r="K4607" s="5">
        <v>638990</v>
      </c>
      <c r="L4607" s="5">
        <v>14364</v>
      </c>
      <c r="M4607" s="5">
        <v>15366</v>
      </c>
      <c r="N4607" s="5">
        <v>1380000000</v>
      </c>
      <c r="O4607" s="5">
        <f>YEAR(Table1[[#This Row],[ReportDate]])</f>
        <v>2020</v>
      </c>
      <c r="P4607" s="5" t="str">
        <f>TEXT(Table1[[#This Row],[ReportDate]],"mmm")</f>
        <v>Jan</v>
      </c>
      <c r="Q4607" s="29">
        <f>Table1[[#This Row],[TotalDeaths]]/Table1[[#This Row],[TotalCases]]</f>
        <v>1.398914125190532E-2</v>
      </c>
    </row>
    <row r="4608" spans="1:17" ht="14.4" x14ac:dyDescent="0.3">
      <c r="A4608" s="5" t="s">
        <v>6829</v>
      </c>
      <c r="B4608" s="5" t="s">
        <v>2186</v>
      </c>
      <c r="C4608" s="5" t="s">
        <v>2212</v>
      </c>
      <c r="D4608" s="5" t="s">
        <v>2213</v>
      </c>
      <c r="E4608" s="32">
        <v>43901</v>
      </c>
      <c r="F4608" s="5">
        <v>631</v>
      </c>
      <c r="G4608" s="5">
        <v>148</v>
      </c>
      <c r="H4608" s="5">
        <v>4494</v>
      </c>
      <c r="I4608" s="5">
        <v>635695</v>
      </c>
      <c r="J4608" s="5">
        <v>9032</v>
      </c>
      <c r="K4608" s="5">
        <v>643484</v>
      </c>
      <c r="L4608" s="5">
        <v>8834</v>
      </c>
      <c r="M4608" s="5">
        <v>9928</v>
      </c>
      <c r="N4608" s="5">
        <v>68000000</v>
      </c>
      <c r="O4608" s="5">
        <f>YEAR(Table1[[#This Row],[ReportDate]])</f>
        <v>2020</v>
      </c>
      <c r="P4608" s="5" t="str">
        <f>TEXT(Table1[[#This Row],[ReportDate]],"mmm")</f>
        <v>Mar</v>
      </c>
      <c r="Q4608" s="29">
        <f>Table1[[#This Row],[TotalDeaths]]/Table1[[#This Row],[TotalCases]]</f>
        <v>1.4208071480820204E-2</v>
      </c>
    </row>
    <row r="4609" spans="1:17" ht="14.4" x14ac:dyDescent="0.3">
      <c r="A4609" s="5" t="s">
        <v>6830</v>
      </c>
      <c r="B4609" s="5" t="s">
        <v>2167</v>
      </c>
      <c r="C4609" s="5" t="s">
        <v>2318</v>
      </c>
      <c r="D4609" s="5" t="s">
        <v>2418</v>
      </c>
      <c r="E4609" s="32">
        <v>44099</v>
      </c>
      <c r="F4609" s="5">
        <v>3442</v>
      </c>
      <c r="G4609" s="5">
        <v>131</v>
      </c>
      <c r="H4609" s="5">
        <v>3603</v>
      </c>
      <c r="I4609" s="5">
        <v>639137</v>
      </c>
      <c r="J4609" s="5">
        <v>9163</v>
      </c>
      <c r="K4609" s="5">
        <v>647087</v>
      </c>
      <c r="L4609" s="5">
        <v>65398</v>
      </c>
      <c r="M4609" s="5">
        <v>9225</v>
      </c>
      <c r="N4609" s="5">
        <v>83000000</v>
      </c>
      <c r="O4609" s="5">
        <f>YEAR(Table1[[#This Row],[ReportDate]])</f>
        <v>2020</v>
      </c>
      <c r="P4609" s="5" t="str">
        <f>TEXT(Table1[[#This Row],[ReportDate]],"mmm")</f>
        <v>Sep</v>
      </c>
      <c r="Q4609" s="29">
        <f>Table1[[#This Row],[TotalDeaths]]/Table1[[#This Row],[TotalCases]]</f>
        <v>1.4336519400378948E-2</v>
      </c>
    </row>
    <row r="4610" spans="1:17" ht="14.4" x14ac:dyDescent="0.3">
      <c r="A4610" s="5" t="s">
        <v>6831</v>
      </c>
      <c r="B4610" s="5" t="s">
        <v>2186</v>
      </c>
      <c r="C4610" s="5" t="s">
        <v>2237</v>
      </c>
      <c r="D4610" s="5" t="s">
        <v>2270</v>
      </c>
      <c r="E4610" s="32">
        <v>44155</v>
      </c>
      <c r="F4610" s="5">
        <v>1754</v>
      </c>
      <c r="G4610" s="5">
        <v>125</v>
      </c>
      <c r="H4610" s="5">
        <v>386</v>
      </c>
      <c r="I4610" s="5">
        <v>640891</v>
      </c>
      <c r="J4610" s="5">
        <v>9288</v>
      </c>
      <c r="K4610" s="5">
        <v>647473</v>
      </c>
      <c r="L4610" s="5">
        <v>31572</v>
      </c>
      <c r="M4610" s="5">
        <v>1792</v>
      </c>
      <c r="N4610" s="5">
        <v>68000000</v>
      </c>
      <c r="O4610" s="5">
        <f>YEAR(Table1[[#This Row],[ReportDate]])</f>
        <v>2020</v>
      </c>
      <c r="P4610" s="5" t="str">
        <f>TEXT(Table1[[#This Row],[ReportDate]],"mmm")</f>
        <v>Nov</v>
      </c>
      <c r="Q4610" s="29">
        <f>Table1[[#This Row],[TotalDeaths]]/Table1[[#This Row],[TotalCases]]</f>
        <v>1.4492323967726182E-2</v>
      </c>
    </row>
    <row r="4611" spans="1:17" ht="14.4" x14ac:dyDescent="0.3">
      <c r="A4611" s="5" t="s">
        <v>6832</v>
      </c>
      <c r="B4611" s="5" t="s">
        <v>2170</v>
      </c>
      <c r="C4611" s="5" t="s">
        <v>2232</v>
      </c>
      <c r="D4611" s="5" t="s">
        <v>2281</v>
      </c>
      <c r="E4611" s="32">
        <v>44135</v>
      </c>
      <c r="F4611" s="5">
        <v>3033</v>
      </c>
      <c r="G4611" s="5">
        <v>98</v>
      </c>
      <c r="H4611" s="5">
        <v>3673</v>
      </c>
      <c r="I4611" s="5">
        <v>643924</v>
      </c>
      <c r="J4611" s="5">
        <v>9386</v>
      </c>
      <c r="K4611" s="5">
        <v>651146</v>
      </c>
      <c r="L4611" s="5">
        <v>21231</v>
      </c>
      <c r="M4611" s="5">
        <v>2236</v>
      </c>
      <c r="N4611" s="5">
        <v>213000000</v>
      </c>
      <c r="O4611" s="5">
        <f>YEAR(Table1[[#This Row],[ReportDate]])</f>
        <v>2020</v>
      </c>
      <c r="P4611" s="5" t="str">
        <f>TEXT(Table1[[#This Row],[ReportDate]],"mmm")</f>
        <v>Oct</v>
      </c>
      <c r="Q4611" s="29">
        <f>Table1[[#This Row],[TotalDeaths]]/Table1[[#This Row],[TotalCases]]</f>
        <v>1.4576254340574354E-2</v>
      </c>
    </row>
    <row r="4612" spans="1:17" ht="14.4" x14ac:dyDescent="0.3">
      <c r="A4612" s="5" t="s">
        <v>6833</v>
      </c>
      <c r="B4612" s="5" t="s">
        <v>2186</v>
      </c>
      <c r="C4612" s="5" t="s">
        <v>2187</v>
      </c>
      <c r="D4612" s="5" t="s">
        <v>2188</v>
      </c>
      <c r="E4612" s="32">
        <v>44281</v>
      </c>
      <c r="F4612" s="5">
        <v>1578</v>
      </c>
      <c r="G4612" s="5">
        <v>115</v>
      </c>
      <c r="H4612" s="5">
        <v>137</v>
      </c>
      <c r="I4612" s="5">
        <v>645502</v>
      </c>
      <c r="J4612" s="5">
        <v>9501</v>
      </c>
      <c r="K4612" s="5">
        <v>651283</v>
      </c>
      <c r="L4612" s="5">
        <v>12624</v>
      </c>
      <c r="M4612" s="5">
        <v>7599</v>
      </c>
      <c r="N4612" s="5">
        <v>68000000</v>
      </c>
      <c r="O4612" s="5">
        <f>YEAR(Table1[[#This Row],[ReportDate]])</f>
        <v>2021</v>
      </c>
      <c r="P4612" s="5" t="str">
        <f>TEXT(Table1[[#This Row],[ReportDate]],"mmm")</f>
        <v>Mar</v>
      </c>
      <c r="Q4612" s="29">
        <f>Table1[[#This Row],[TotalDeaths]]/Table1[[#This Row],[TotalCases]]</f>
        <v>1.4718777013858981E-2</v>
      </c>
    </row>
    <row r="4613" spans="1:17" ht="14.4" x14ac:dyDescent="0.3">
      <c r="A4613" s="5" t="s">
        <v>6834</v>
      </c>
      <c r="B4613" s="5" t="s">
        <v>2174</v>
      </c>
      <c r="C4613" s="5" t="s">
        <v>2175</v>
      </c>
      <c r="D4613" s="5" t="s">
        <v>2176</v>
      </c>
      <c r="E4613" s="32">
        <v>43837</v>
      </c>
      <c r="F4613" s="5">
        <v>25</v>
      </c>
      <c r="G4613" s="5">
        <v>14</v>
      </c>
      <c r="H4613" s="5">
        <v>3751</v>
      </c>
      <c r="I4613" s="5">
        <v>645527</v>
      </c>
      <c r="J4613" s="5">
        <v>9515</v>
      </c>
      <c r="K4613" s="5">
        <v>655034</v>
      </c>
      <c r="L4613" s="5">
        <v>300</v>
      </c>
      <c r="M4613" s="5">
        <v>10525</v>
      </c>
      <c r="N4613" s="5">
        <v>1380000000</v>
      </c>
      <c r="O4613" s="5">
        <f>YEAR(Table1[[#This Row],[ReportDate]])</f>
        <v>2020</v>
      </c>
      <c r="P4613" s="5" t="str">
        <f>TEXT(Table1[[#This Row],[ReportDate]],"mmm")</f>
        <v>Jan</v>
      </c>
      <c r="Q4613" s="29">
        <f>Table1[[#This Row],[TotalDeaths]]/Table1[[#This Row],[TotalCases]]</f>
        <v>1.473989469069458E-2</v>
      </c>
    </row>
    <row r="4614" spans="1:17" ht="14.4" x14ac:dyDescent="0.3">
      <c r="A4614" s="5" t="s">
        <v>6835</v>
      </c>
      <c r="B4614" s="5" t="s">
        <v>2167</v>
      </c>
      <c r="C4614" s="5" t="s">
        <v>2318</v>
      </c>
      <c r="D4614" s="5" t="s">
        <v>2418</v>
      </c>
      <c r="E4614" s="32">
        <v>44144</v>
      </c>
      <c r="F4614" s="5">
        <v>2209</v>
      </c>
      <c r="G4614" s="5">
        <v>180</v>
      </c>
      <c r="H4614" s="5">
        <v>2700</v>
      </c>
      <c r="I4614" s="5">
        <v>647736</v>
      </c>
      <c r="J4614" s="5">
        <v>9695</v>
      </c>
      <c r="K4614" s="5">
        <v>657734</v>
      </c>
      <c r="L4614" s="5">
        <v>11045</v>
      </c>
      <c r="M4614" s="5">
        <v>18124</v>
      </c>
      <c r="N4614" s="5">
        <v>83000000</v>
      </c>
      <c r="O4614" s="5">
        <f>YEAR(Table1[[#This Row],[ReportDate]])</f>
        <v>2020</v>
      </c>
      <c r="P4614" s="5" t="str">
        <f>TEXT(Table1[[#This Row],[ReportDate]],"mmm")</f>
        <v>Nov</v>
      </c>
      <c r="Q4614" s="29">
        <f>Table1[[#This Row],[TotalDeaths]]/Table1[[#This Row],[TotalCases]]</f>
        <v>1.4967517630639643E-2</v>
      </c>
    </row>
    <row r="4615" spans="1:17" ht="14.4" x14ac:dyDescent="0.3">
      <c r="A4615" s="5" t="s">
        <v>6836</v>
      </c>
      <c r="B4615" s="5" t="s">
        <v>2167</v>
      </c>
      <c r="C4615" s="5" t="s">
        <v>2168</v>
      </c>
      <c r="D4615" s="5" t="s">
        <v>2168</v>
      </c>
      <c r="E4615" s="32">
        <v>43933</v>
      </c>
      <c r="F4615" s="5">
        <v>2902</v>
      </c>
      <c r="G4615" s="5">
        <v>89</v>
      </c>
      <c r="H4615" s="5">
        <v>4577</v>
      </c>
      <c r="I4615" s="5">
        <v>650638</v>
      </c>
      <c r="J4615" s="5">
        <v>9784</v>
      </c>
      <c r="K4615" s="5">
        <v>662311</v>
      </c>
      <c r="L4615" s="5">
        <v>23216</v>
      </c>
      <c r="M4615" s="5">
        <v>694</v>
      </c>
      <c r="N4615" s="5">
        <v>83000000</v>
      </c>
      <c r="O4615" s="5">
        <f>YEAR(Table1[[#This Row],[ReportDate]])</f>
        <v>2020</v>
      </c>
      <c r="P4615" s="5" t="str">
        <f>TEXT(Table1[[#This Row],[ReportDate]],"mmm")</f>
        <v>Apr</v>
      </c>
      <c r="Q4615" s="29">
        <f>Table1[[#This Row],[TotalDeaths]]/Table1[[#This Row],[TotalCases]]</f>
        <v>1.5037547760813232E-2</v>
      </c>
    </row>
    <row r="4616" spans="1:17" ht="14.4" x14ac:dyDescent="0.3">
      <c r="A4616" s="5" t="s">
        <v>6837</v>
      </c>
      <c r="B4616" s="5" t="s">
        <v>2186</v>
      </c>
      <c r="C4616" s="5" t="s">
        <v>2187</v>
      </c>
      <c r="D4616" s="5" t="s">
        <v>2243</v>
      </c>
      <c r="E4616" s="32">
        <v>44023</v>
      </c>
      <c r="F4616" s="5">
        <v>1129</v>
      </c>
      <c r="G4616" s="5">
        <v>173</v>
      </c>
      <c r="H4616" s="5">
        <v>299</v>
      </c>
      <c r="I4616" s="5">
        <v>651767</v>
      </c>
      <c r="J4616" s="5">
        <v>9957</v>
      </c>
      <c r="K4616" s="5">
        <v>662610</v>
      </c>
      <c r="L4616" s="5">
        <v>21451</v>
      </c>
      <c r="M4616" s="5">
        <v>15882</v>
      </c>
      <c r="N4616" s="5">
        <v>68000000</v>
      </c>
      <c r="O4616" s="5">
        <f>YEAR(Table1[[#This Row],[ReportDate]])</f>
        <v>2020</v>
      </c>
      <c r="P4616" s="5" t="str">
        <f>TEXT(Table1[[#This Row],[ReportDate]],"mmm")</f>
        <v>Jul</v>
      </c>
      <c r="Q4616" s="29">
        <f>Table1[[#This Row],[TotalDeaths]]/Table1[[#This Row],[TotalCases]]</f>
        <v>1.5276931786972953E-2</v>
      </c>
    </row>
    <row r="4617" spans="1:17" ht="14.4" x14ac:dyDescent="0.3">
      <c r="A4617" s="5" t="s">
        <v>6838</v>
      </c>
      <c r="B4617" s="5" t="s">
        <v>2170</v>
      </c>
      <c r="C4617" s="5" t="s">
        <v>2232</v>
      </c>
      <c r="D4617" s="5" t="s">
        <v>2281</v>
      </c>
      <c r="E4617" s="32">
        <v>44404</v>
      </c>
      <c r="F4617" s="5">
        <v>4996</v>
      </c>
      <c r="G4617" s="5">
        <v>134</v>
      </c>
      <c r="H4617" s="5">
        <v>31</v>
      </c>
      <c r="I4617" s="5">
        <v>656763</v>
      </c>
      <c r="J4617" s="5">
        <v>10091</v>
      </c>
      <c r="K4617" s="5">
        <v>662641</v>
      </c>
      <c r="L4617" s="5">
        <v>54956</v>
      </c>
      <c r="M4617" s="5">
        <v>2928</v>
      </c>
      <c r="N4617" s="5">
        <v>213000000</v>
      </c>
      <c r="O4617" s="5">
        <f>YEAR(Table1[[#This Row],[ReportDate]])</f>
        <v>2021</v>
      </c>
      <c r="P4617" s="5" t="str">
        <f>TEXT(Table1[[#This Row],[ReportDate]],"mmm")</f>
        <v>Jul</v>
      </c>
      <c r="Q4617" s="29">
        <f>Table1[[#This Row],[TotalDeaths]]/Table1[[#This Row],[TotalCases]]</f>
        <v>1.5364751059362358E-2</v>
      </c>
    </row>
    <row r="4618" spans="1:17" ht="14.4" x14ac:dyDescent="0.3">
      <c r="A4618" s="5" t="s">
        <v>6839</v>
      </c>
      <c r="B4618" s="5" t="s">
        <v>2174</v>
      </c>
      <c r="C4618" s="5" t="s">
        <v>27</v>
      </c>
      <c r="D4618" s="5" t="s">
        <v>27</v>
      </c>
      <c r="E4618" s="32">
        <v>44359</v>
      </c>
      <c r="F4618" s="5">
        <v>4104</v>
      </c>
      <c r="G4618" s="5">
        <v>145</v>
      </c>
      <c r="H4618" s="5">
        <v>2504</v>
      </c>
      <c r="I4618" s="5">
        <v>660867</v>
      </c>
      <c r="J4618" s="5">
        <v>10236</v>
      </c>
      <c r="K4618" s="5">
        <v>665145</v>
      </c>
      <c r="L4618" s="5">
        <v>65664</v>
      </c>
      <c r="M4618" s="5">
        <v>10675</v>
      </c>
      <c r="N4618" s="5">
        <v>1380000000</v>
      </c>
      <c r="O4618" s="5">
        <f>YEAR(Table1[[#This Row],[ReportDate]])</f>
        <v>2021</v>
      </c>
      <c r="P4618" s="5" t="str">
        <f>TEXT(Table1[[#This Row],[ReportDate]],"mmm")</f>
        <v>Jun</v>
      </c>
      <c r="Q4618" s="29">
        <f>Table1[[#This Row],[TotalDeaths]]/Table1[[#This Row],[TotalCases]]</f>
        <v>1.5488744331310233E-2</v>
      </c>
    </row>
    <row r="4619" spans="1:17" ht="14.4" x14ac:dyDescent="0.3">
      <c r="A4619" s="5" t="s">
        <v>6840</v>
      </c>
      <c r="B4619" s="5" t="s">
        <v>2191</v>
      </c>
      <c r="C4619" s="5" t="s">
        <v>2217</v>
      </c>
      <c r="D4619" s="5" t="s">
        <v>2230</v>
      </c>
      <c r="E4619" s="32">
        <v>44001</v>
      </c>
      <c r="F4619" s="5">
        <v>4145</v>
      </c>
      <c r="G4619" s="5">
        <v>88</v>
      </c>
      <c r="H4619" s="5">
        <v>541</v>
      </c>
      <c r="I4619" s="5">
        <v>665012</v>
      </c>
      <c r="J4619" s="5">
        <v>10324</v>
      </c>
      <c r="K4619" s="5">
        <v>665686</v>
      </c>
      <c r="L4619" s="5">
        <v>29015</v>
      </c>
      <c r="M4619" s="5">
        <v>5086</v>
      </c>
      <c r="N4619" s="5">
        <v>331000000</v>
      </c>
      <c r="O4619" s="5">
        <f>YEAR(Table1[[#This Row],[ReportDate]])</f>
        <v>2020</v>
      </c>
      <c r="P4619" s="5" t="str">
        <f>TEXT(Table1[[#This Row],[ReportDate]],"mmm")</f>
        <v>Jun</v>
      </c>
      <c r="Q4619" s="29">
        <f>Table1[[#This Row],[TotalDeaths]]/Table1[[#This Row],[TotalCases]]</f>
        <v>1.5524531888146379E-2</v>
      </c>
    </row>
    <row r="4620" spans="1:17" ht="14.4" x14ac:dyDescent="0.3">
      <c r="A4620" s="5" t="s">
        <v>6841</v>
      </c>
      <c r="B4620" s="5" t="s">
        <v>2167</v>
      </c>
      <c r="C4620" s="5" t="s">
        <v>2235</v>
      </c>
      <c r="D4620" s="5" t="s">
        <v>2235</v>
      </c>
      <c r="E4620" s="32">
        <v>44367</v>
      </c>
      <c r="F4620" s="5">
        <v>441</v>
      </c>
      <c r="G4620" s="5">
        <v>148</v>
      </c>
      <c r="H4620" s="5">
        <v>3456</v>
      </c>
      <c r="I4620" s="5">
        <v>665453</v>
      </c>
      <c r="J4620" s="5">
        <v>10472</v>
      </c>
      <c r="K4620" s="5">
        <v>669142</v>
      </c>
      <c r="L4620" s="5">
        <v>4851</v>
      </c>
      <c r="M4620" s="5">
        <v>13802</v>
      </c>
      <c r="N4620" s="5">
        <v>83000000</v>
      </c>
      <c r="O4620" s="5">
        <f>YEAR(Table1[[#This Row],[ReportDate]])</f>
        <v>2021</v>
      </c>
      <c r="P4620" s="5" t="str">
        <f>TEXT(Table1[[#This Row],[ReportDate]],"mmm")</f>
        <v>Jun</v>
      </c>
      <c r="Q4620" s="29">
        <f>Table1[[#This Row],[TotalDeaths]]/Table1[[#This Row],[TotalCases]]</f>
        <v>1.5736648568719355E-2</v>
      </c>
    </row>
    <row r="4621" spans="1:17" ht="14.4" x14ac:dyDescent="0.3">
      <c r="A4621" s="5" t="s">
        <v>6842</v>
      </c>
      <c r="B4621" s="5" t="s">
        <v>2186</v>
      </c>
      <c r="C4621" s="5" t="s">
        <v>2204</v>
      </c>
      <c r="D4621" s="5" t="s">
        <v>2210</v>
      </c>
      <c r="E4621" s="32">
        <v>44081</v>
      </c>
      <c r="F4621" s="5">
        <v>3895</v>
      </c>
      <c r="G4621" s="5">
        <v>115</v>
      </c>
      <c r="H4621" s="5">
        <v>3403</v>
      </c>
      <c r="I4621" s="5">
        <v>669348</v>
      </c>
      <c r="J4621" s="5">
        <v>10587</v>
      </c>
      <c r="K4621" s="5">
        <v>672545</v>
      </c>
      <c r="L4621" s="5">
        <v>58425</v>
      </c>
      <c r="M4621" s="5">
        <v>8522</v>
      </c>
      <c r="N4621" s="5">
        <v>68000000</v>
      </c>
      <c r="O4621" s="5">
        <f>YEAR(Table1[[#This Row],[ReportDate]])</f>
        <v>2020</v>
      </c>
      <c r="P4621" s="5" t="str">
        <f>TEXT(Table1[[#This Row],[ReportDate]],"mmm")</f>
        <v>Sep</v>
      </c>
      <c r="Q4621" s="29">
        <f>Table1[[#This Row],[TotalDeaths]]/Table1[[#This Row],[TotalCases]]</f>
        <v>1.5816884490578893E-2</v>
      </c>
    </row>
    <row r="4622" spans="1:17" ht="14.4" x14ac:dyDescent="0.3">
      <c r="A4622" s="5" t="s">
        <v>6843</v>
      </c>
      <c r="B4622" s="5" t="s">
        <v>2170</v>
      </c>
      <c r="C4622" s="5" t="s">
        <v>2171</v>
      </c>
      <c r="D4622" s="5" t="s">
        <v>2172</v>
      </c>
      <c r="E4622" s="32">
        <v>44217</v>
      </c>
      <c r="F4622" s="5">
        <v>4797</v>
      </c>
      <c r="G4622" s="5">
        <v>135</v>
      </c>
      <c r="H4622" s="5">
        <v>2091</v>
      </c>
      <c r="I4622" s="5">
        <v>674145</v>
      </c>
      <c r="J4622" s="5">
        <v>10722</v>
      </c>
      <c r="K4622" s="5">
        <v>674636</v>
      </c>
      <c r="L4622" s="5">
        <v>43173</v>
      </c>
      <c r="M4622" s="5">
        <v>1055</v>
      </c>
      <c r="N4622" s="5">
        <v>213000000</v>
      </c>
      <c r="O4622" s="5">
        <f>YEAR(Table1[[#This Row],[ReportDate]])</f>
        <v>2021</v>
      </c>
      <c r="P4622" s="5" t="str">
        <f>TEXT(Table1[[#This Row],[ReportDate]],"mmm")</f>
        <v>Jan</v>
      </c>
      <c r="Q4622" s="29">
        <f>Table1[[#This Row],[TotalDeaths]]/Table1[[#This Row],[TotalCases]]</f>
        <v>1.5904590258772222E-2</v>
      </c>
    </row>
    <row r="4623" spans="1:17" ht="14.4" x14ac:dyDescent="0.3">
      <c r="A4623" s="5" t="s">
        <v>6844</v>
      </c>
      <c r="B4623" s="5" t="s">
        <v>2170</v>
      </c>
      <c r="C4623" s="5" t="s">
        <v>2178</v>
      </c>
      <c r="D4623" s="5" t="s">
        <v>2286</v>
      </c>
      <c r="E4623" s="32">
        <v>44037</v>
      </c>
      <c r="F4623" s="5">
        <v>4849</v>
      </c>
      <c r="G4623" s="5">
        <v>186</v>
      </c>
      <c r="H4623" s="5">
        <v>546</v>
      </c>
      <c r="I4623" s="5">
        <v>678994</v>
      </c>
      <c r="J4623" s="5">
        <v>10908</v>
      </c>
      <c r="K4623" s="5">
        <v>675182</v>
      </c>
      <c r="L4623" s="5">
        <v>82433</v>
      </c>
      <c r="M4623" s="5">
        <v>19409</v>
      </c>
      <c r="N4623" s="5">
        <v>213000000</v>
      </c>
      <c r="O4623" s="5">
        <f>YEAR(Table1[[#This Row],[ReportDate]])</f>
        <v>2020</v>
      </c>
      <c r="P4623" s="5" t="str">
        <f>TEXT(Table1[[#This Row],[ReportDate]],"mmm")</f>
        <v>Jul</v>
      </c>
      <c r="Q4623" s="29">
        <f>Table1[[#This Row],[TotalDeaths]]/Table1[[#This Row],[TotalCases]]</f>
        <v>1.6064943136463651E-2</v>
      </c>
    </row>
    <row r="4624" spans="1:17" ht="14.4" x14ac:dyDescent="0.3">
      <c r="A4624" s="5" t="s">
        <v>6845</v>
      </c>
      <c r="B4624" s="5" t="s">
        <v>2174</v>
      </c>
      <c r="C4624" s="5" t="s">
        <v>2201</v>
      </c>
      <c r="D4624" s="5" t="s">
        <v>2202</v>
      </c>
      <c r="E4624" s="32">
        <v>44371</v>
      </c>
      <c r="F4624" s="5">
        <v>1828</v>
      </c>
      <c r="G4624" s="5">
        <v>19</v>
      </c>
      <c r="H4624" s="5">
        <v>983</v>
      </c>
      <c r="I4624" s="5">
        <v>680822</v>
      </c>
      <c r="J4624" s="5">
        <v>10927</v>
      </c>
      <c r="K4624" s="5">
        <v>676165</v>
      </c>
      <c r="L4624" s="5">
        <v>25592</v>
      </c>
      <c r="M4624" s="5">
        <v>9307</v>
      </c>
      <c r="N4624" s="5">
        <v>1380000000</v>
      </c>
      <c r="O4624" s="5">
        <f>YEAR(Table1[[#This Row],[ReportDate]])</f>
        <v>2021</v>
      </c>
      <c r="P4624" s="5" t="str">
        <f>TEXT(Table1[[#This Row],[ReportDate]],"mmm")</f>
        <v>Jun</v>
      </c>
      <c r="Q4624" s="29">
        <f>Table1[[#This Row],[TotalDeaths]]/Table1[[#This Row],[TotalCases]]</f>
        <v>1.6049716372267642E-2</v>
      </c>
    </row>
    <row r="4625" spans="1:17" ht="14.4" x14ac:dyDescent="0.3">
      <c r="A4625" s="5" t="s">
        <v>6846</v>
      </c>
      <c r="B4625" s="5" t="s">
        <v>2167</v>
      </c>
      <c r="C4625" s="5" t="s">
        <v>2168</v>
      </c>
      <c r="D4625" s="5" t="s">
        <v>2168</v>
      </c>
      <c r="E4625" s="32">
        <v>44459</v>
      </c>
      <c r="F4625" s="5">
        <v>1535</v>
      </c>
      <c r="G4625" s="5">
        <v>81</v>
      </c>
      <c r="H4625" s="5">
        <v>4140</v>
      </c>
      <c r="I4625" s="5">
        <v>682357</v>
      </c>
      <c r="J4625" s="5">
        <v>11008</v>
      </c>
      <c r="K4625" s="5">
        <v>680305</v>
      </c>
      <c r="L4625" s="5">
        <v>23025</v>
      </c>
      <c r="M4625" s="5">
        <v>4284</v>
      </c>
      <c r="N4625" s="5">
        <v>83000000</v>
      </c>
      <c r="O4625" s="5">
        <f>YEAR(Table1[[#This Row],[ReportDate]])</f>
        <v>2021</v>
      </c>
      <c r="P4625" s="5" t="str">
        <f>TEXT(Table1[[#This Row],[ReportDate]],"mmm")</f>
        <v>Sep</v>
      </c>
      <c r="Q4625" s="29">
        <f>Table1[[#This Row],[TotalDeaths]]/Table1[[#This Row],[TotalCases]]</f>
        <v>1.6132317833626678E-2</v>
      </c>
    </row>
    <row r="4626" spans="1:17" ht="14.4" x14ac:dyDescent="0.3">
      <c r="A4626" s="5" t="s">
        <v>6847</v>
      </c>
      <c r="B4626" s="5" t="s">
        <v>2174</v>
      </c>
      <c r="C4626" s="5" t="s">
        <v>27</v>
      </c>
      <c r="D4626" s="5" t="s">
        <v>27</v>
      </c>
      <c r="E4626" s="32">
        <v>44246</v>
      </c>
      <c r="F4626" s="5">
        <v>4325</v>
      </c>
      <c r="G4626" s="5">
        <v>116</v>
      </c>
      <c r="H4626" s="5">
        <v>379</v>
      </c>
      <c r="I4626" s="5">
        <v>686682</v>
      </c>
      <c r="J4626" s="5">
        <v>11124</v>
      </c>
      <c r="K4626" s="5">
        <v>680684</v>
      </c>
      <c r="L4626" s="5">
        <v>56225</v>
      </c>
      <c r="M4626" s="5">
        <v>5197</v>
      </c>
      <c r="N4626" s="5">
        <v>1380000000</v>
      </c>
      <c r="O4626" s="5">
        <f>YEAR(Table1[[#This Row],[ReportDate]])</f>
        <v>2021</v>
      </c>
      <c r="P4626" s="5" t="str">
        <f>TEXT(Table1[[#This Row],[ReportDate]],"mmm")</f>
        <v>Feb</v>
      </c>
      <c r="Q4626" s="29">
        <f>Table1[[#This Row],[TotalDeaths]]/Table1[[#This Row],[TotalCases]]</f>
        <v>1.6199638260504863E-2</v>
      </c>
    </row>
    <row r="4627" spans="1:17" ht="14.4" x14ac:dyDescent="0.3">
      <c r="A4627" s="5" t="s">
        <v>6848</v>
      </c>
      <c r="B4627" s="5" t="s">
        <v>2191</v>
      </c>
      <c r="C4627" s="5" t="s">
        <v>2221</v>
      </c>
      <c r="D4627" s="5" t="s">
        <v>2241</v>
      </c>
      <c r="E4627" s="32">
        <v>44210</v>
      </c>
      <c r="F4627" s="5">
        <v>559</v>
      </c>
      <c r="G4627" s="5">
        <v>66</v>
      </c>
      <c r="H4627" s="5">
        <v>496</v>
      </c>
      <c r="I4627" s="5">
        <v>687241</v>
      </c>
      <c r="J4627" s="5">
        <v>11190</v>
      </c>
      <c r="K4627" s="5">
        <v>681180</v>
      </c>
      <c r="L4627" s="5">
        <v>6708</v>
      </c>
      <c r="M4627" s="5">
        <v>6583</v>
      </c>
      <c r="N4627" s="5">
        <v>331000000</v>
      </c>
      <c r="O4627" s="5">
        <f>YEAR(Table1[[#This Row],[ReportDate]])</f>
        <v>2021</v>
      </c>
      <c r="P4627" s="5" t="str">
        <f>TEXT(Table1[[#This Row],[ReportDate]],"mmm")</f>
        <v>Jan</v>
      </c>
      <c r="Q4627" s="29">
        <f>Table1[[#This Row],[TotalDeaths]]/Table1[[#This Row],[TotalCases]]</f>
        <v>1.6282497697314335E-2</v>
      </c>
    </row>
    <row r="4628" spans="1:17" ht="14.4" x14ac:dyDescent="0.3">
      <c r="A4628" s="5" t="s">
        <v>6849</v>
      </c>
      <c r="B4628" s="5" t="s">
        <v>2191</v>
      </c>
      <c r="C4628" s="5" t="s">
        <v>2192</v>
      </c>
      <c r="D4628" s="5" t="s">
        <v>2193</v>
      </c>
      <c r="E4628" s="32">
        <v>43974</v>
      </c>
      <c r="F4628" s="5">
        <v>1173</v>
      </c>
      <c r="G4628" s="5">
        <v>182</v>
      </c>
      <c r="H4628" s="5">
        <v>1915</v>
      </c>
      <c r="I4628" s="5">
        <v>688414</v>
      </c>
      <c r="J4628" s="5">
        <v>11372</v>
      </c>
      <c r="K4628" s="5">
        <v>683095</v>
      </c>
      <c r="L4628" s="5">
        <v>17595</v>
      </c>
      <c r="M4628" s="5">
        <v>117</v>
      </c>
      <c r="N4628" s="5">
        <v>331000000</v>
      </c>
      <c r="O4628" s="5">
        <f>YEAR(Table1[[#This Row],[ReportDate]])</f>
        <v>2020</v>
      </c>
      <c r="P4628" s="5" t="str">
        <f>TEXT(Table1[[#This Row],[ReportDate]],"mmm")</f>
        <v>May</v>
      </c>
      <c r="Q4628" s="29">
        <f>Table1[[#This Row],[TotalDeaths]]/Table1[[#This Row],[TotalCases]]</f>
        <v>1.6519129477320333E-2</v>
      </c>
    </row>
    <row r="4629" spans="1:17" ht="14.4" x14ac:dyDescent="0.3">
      <c r="A4629" s="5" t="s">
        <v>6850</v>
      </c>
      <c r="B4629" s="5" t="s">
        <v>2191</v>
      </c>
      <c r="C4629" s="5" t="s">
        <v>2192</v>
      </c>
      <c r="D4629" s="5" t="s">
        <v>2308</v>
      </c>
      <c r="E4629" s="32">
        <v>43855</v>
      </c>
      <c r="F4629" s="5">
        <v>1878</v>
      </c>
      <c r="G4629" s="5">
        <v>61</v>
      </c>
      <c r="H4629" s="5">
        <v>2185</v>
      </c>
      <c r="I4629" s="5">
        <v>690292</v>
      </c>
      <c r="J4629" s="5">
        <v>11433</v>
      </c>
      <c r="K4629" s="5">
        <v>685280</v>
      </c>
      <c r="L4629" s="5">
        <v>13146</v>
      </c>
      <c r="M4629" s="5">
        <v>14359</v>
      </c>
      <c r="N4629" s="5">
        <v>331000000</v>
      </c>
      <c r="O4629" s="5">
        <f>YEAR(Table1[[#This Row],[ReportDate]])</f>
        <v>2020</v>
      </c>
      <c r="P4629" s="5" t="str">
        <f>TEXT(Table1[[#This Row],[ReportDate]],"mmm")</f>
        <v>Jan</v>
      </c>
      <c r="Q4629" s="29">
        <f>Table1[[#This Row],[TotalDeaths]]/Table1[[#This Row],[TotalCases]]</f>
        <v>1.6562556135664326E-2</v>
      </c>
    </row>
    <row r="4630" spans="1:17" ht="14.4" x14ac:dyDescent="0.3">
      <c r="A4630" s="5" t="s">
        <v>6851</v>
      </c>
      <c r="B4630" s="5" t="s">
        <v>2170</v>
      </c>
      <c r="C4630" s="5" t="s">
        <v>2232</v>
      </c>
      <c r="D4630" s="5" t="s">
        <v>2281</v>
      </c>
      <c r="E4630" s="32">
        <v>44498</v>
      </c>
      <c r="F4630" s="5">
        <v>2255</v>
      </c>
      <c r="G4630" s="5">
        <v>17</v>
      </c>
      <c r="H4630" s="5">
        <v>4503</v>
      </c>
      <c r="I4630" s="5">
        <v>692547</v>
      </c>
      <c r="J4630" s="5">
        <v>11450</v>
      </c>
      <c r="K4630" s="5">
        <v>689783</v>
      </c>
      <c r="L4630" s="5">
        <v>40590</v>
      </c>
      <c r="M4630" s="5">
        <v>7707</v>
      </c>
      <c r="N4630" s="5">
        <v>213000000</v>
      </c>
      <c r="O4630" s="5">
        <f>YEAR(Table1[[#This Row],[ReportDate]])</f>
        <v>2021</v>
      </c>
      <c r="P4630" s="5" t="str">
        <f>TEXT(Table1[[#This Row],[ReportDate]],"mmm")</f>
        <v>Oct</v>
      </c>
      <c r="Q4630" s="29">
        <f>Table1[[#This Row],[TotalDeaths]]/Table1[[#This Row],[TotalCases]]</f>
        <v>1.6533173921769929E-2</v>
      </c>
    </row>
    <row r="4631" spans="1:17" ht="14.4" x14ac:dyDescent="0.3">
      <c r="A4631" s="5" t="s">
        <v>6852</v>
      </c>
      <c r="B4631" s="5" t="s">
        <v>2167</v>
      </c>
      <c r="C4631" s="5" t="s">
        <v>2181</v>
      </c>
      <c r="D4631" s="5" t="s">
        <v>2252</v>
      </c>
      <c r="E4631" s="32">
        <v>43903</v>
      </c>
      <c r="F4631" s="5">
        <v>1084</v>
      </c>
      <c r="G4631" s="5">
        <v>90</v>
      </c>
      <c r="H4631" s="5">
        <v>184</v>
      </c>
      <c r="I4631" s="5">
        <v>693631</v>
      </c>
      <c r="J4631" s="5">
        <v>11540</v>
      </c>
      <c r="K4631" s="5">
        <v>689967</v>
      </c>
      <c r="L4631" s="5">
        <v>17344</v>
      </c>
      <c r="M4631" s="5">
        <v>13066</v>
      </c>
      <c r="N4631" s="5">
        <v>83000000</v>
      </c>
      <c r="O4631" s="5">
        <f>YEAR(Table1[[#This Row],[ReportDate]])</f>
        <v>2020</v>
      </c>
      <c r="P4631" s="5" t="str">
        <f>TEXT(Table1[[#This Row],[ReportDate]],"mmm")</f>
        <v>Mar</v>
      </c>
      <c r="Q4631" s="29">
        <f>Table1[[#This Row],[TotalDeaths]]/Table1[[#This Row],[TotalCases]]</f>
        <v>1.663708801942243E-2</v>
      </c>
    </row>
    <row r="4632" spans="1:17" ht="14.4" x14ac:dyDescent="0.3">
      <c r="A4632" s="5" t="s">
        <v>6853</v>
      </c>
      <c r="B4632" s="5" t="s">
        <v>2174</v>
      </c>
      <c r="C4632" s="5" t="s">
        <v>27</v>
      </c>
      <c r="D4632" s="5" t="s">
        <v>27</v>
      </c>
      <c r="E4632" s="32">
        <v>44462</v>
      </c>
      <c r="F4632" s="5">
        <v>3914</v>
      </c>
      <c r="G4632" s="5">
        <v>109</v>
      </c>
      <c r="H4632" s="5">
        <v>488</v>
      </c>
      <c r="I4632" s="5">
        <v>697545</v>
      </c>
      <c r="J4632" s="5">
        <v>11649</v>
      </c>
      <c r="K4632" s="5">
        <v>690455</v>
      </c>
      <c r="L4632" s="5">
        <v>31312</v>
      </c>
      <c r="M4632" s="5">
        <v>14066</v>
      </c>
      <c r="N4632" s="5">
        <v>1380000000</v>
      </c>
      <c r="O4632" s="5">
        <f>YEAR(Table1[[#This Row],[ReportDate]])</f>
        <v>2021</v>
      </c>
      <c r="P4632" s="5" t="str">
        <f>TEXT(Table1[[#This Row],[ReportDate]],"mmm")</f>
        <v>Sep</v>
      </c>
      <c r="Q4632" s="29">
        <f>Table1[[#This Row],[TotalDeaths]]/Table1[[#This Row],[TotalCases]]</f>
        <v>1.6699997849601102E-2</v>
      </c>
    </row>
    <row r="4633" spans="1:17" ht="14.4" x14ac:dyDescent="0.3">
      <c r="A4633" s="5" t="s">
        <v>6854</v>
      </c>
      <c r="B4633" s="5" t="s">
        <v>2174</v>
      </c>
      <c r="C4633" s="5" t="s">
        <v>2201</v>
      </c>
      <c r="D4633" s="5" t="s">
        <v>2261</v>
      </c>
      <c r="E4633" s="32">
        <v>43923</v>
      </c>
      <c r="F4633" s="5">
        <v>238</v>
      </c>
      <c r="G4633" s="5">
        <v>55</v>
      </c>
      <c r="H4633" s="5">
        <v>2065</v>
      </c>
      <c r="I4633" s="5">
        <v>697783</v>
      </c>
      <c r="J4633" s="5">
        <v>11704</v>
      </c>
      <c r="K4633" s="5">
        <v>692520</v>
      </c>
      <c r="L4633" s="5">
        <v>2618</v>
      </c>
      <c r="M4633" s="5">
        <v>11227</v>
      </c>
      <c r="N4633" s="5">
        <v>1380000000</v>
      </c>
      <c r="O4633" s="5">
        <f>YEAR(Table1[[#This Row],[ReportDate]])</f>
        <v>2020</v>
      </c>
      <c r="P4633" s="5" t="str">
        <f>TEXT(Table1[[#This Row],[ReportDate]],"mmm")</f>
        <v>Apr</v>
      </c>
      <c r="Q4633" s="29">
        <f>Table1[[#This Row],[TotalDeaths]]/Table1[[#This Row],[TotalCases]]</f>
        <v>1.6773122876309682E-2</v>
      </c>
    </row>
    <row r="4634" spans="1:17" ht="14.4" x14ac:dyDescent="0.3">
      <c r="A4634" s="5" t="s">
        <v>6855</v>
      </c>
      <c r="B4634" s="5" t="s">
        <v>2191</v>
      </c>
      <c r="C4634" s="5" t="s">
        <v>2225</v>
      </c>
      <c r="D4634" s="5" t="s">
        <v>2288</v>
      </c>
      <c r="E4634" s="32">
        <v>44335</v>
      </c>
      <c r="F4634" s="5">
        <v>2914</v>
      </c>
      <c r="G4634" s="5">
        <v>84</v>
      </c>
      <c r="H4634" s="5">
        <v>1720</v>
      </c>
      <c r="I4634" s="5">
        <v>700697</v>
      </c>
      <c r="J4634" s="5">
        <v>11788</v>
      </c>
      <c r="K4634" s="5">
        <v>694240</v>
      </c>
      <c r="L4634" s="5">
        <v>49538</v>
      </c>
      <c r="M4634" s="5">
        <v>14037</v>
      </c>
      <c r="N4634" s="5">
        <v>331000000</v>
      </c>
      <c r="O4634" s="5">
        <f>YEAR(Table1[[#This Row],[ReportDate]])</f>
        <v>2021</v>
      </c>
      <c r="P4634" s="5" t="str">
        <f>TEXT(Table1[[#This Row],[ReportDate]],"mmm")</f>
        <v>May</v>
      </c>
      <c r="Q4634" s="29">
        <f>Table1[[#This Row],[TotalDeaths]]/Table1[[#This Row],[TotalCases]]</f>
        <v>1.6823248850787145E-2</v>
      </c>
    </row>
    <row r="4635" spans="1:17" ht="14.4" x14ac:dyDescent="0.3">
      <c r="A4635" s="5" t="s">
        <v>6856</v>
      </c>
      <c r="B4635" s="5" t="s">
        <v>2167</v>
      </c>
      <c r="C4635" s="5" t="s">
        <v>2235</v>
      </c>
      <c r="D4635" s="5" t="s">
        <v>2235</v>
      </c>
      <c r="E4635" s="32">
        <v>44428</v>
      </c>
      <c r="F4635" s="5">
        <v>2095</v>
      </c>
      <c r="G4635" s="5">
        <v>149</v>
      </c>
      <c r="H4635" s="5">
        <v>170</v>
      </c>
      <c r="I4635" s="5">
        <v>702792</v>
      </c>
      <c r="J4635" s="5">
        <v>11937</v>
      </c>
      <c r="K4635" s="5">
        <v>694410</v>
      </c>
      <c r="L4635" s="5">
        <v>37710</v>
      </c>
      <c r="M4635" s="5">
        <v>14032</v>
      </c>
      <c r="N4635" s="5">
        <v>83000000</v>
      </c>
      <c r="O4635" s="5">
        <f>YEAR(Table1[[#This Row],[ReportDate]])</f>
        <v>2021</v>
      </c>
      <c r="P4635" s="5" t="str">
        <f>TEXT(Table1[[#This Row],[ReportDate]],"mmm")</f>
        <v>Aug</v>
      </c>
      <c r="Q4635" s="29">
        <f>Table1[[#This Row],[TotalDeaths]]/Table1[[#This Row],[TotalCases]]</f>
        <v>1.6985110815148721E-2</v>
      </c>
    </row>
    <row r="4636" spans="1:17" ht="14.4" x14ac:dyDescent="0.3">
      <c r="A4636" s="5" t="s">
        <v>6857</v>
      </c>
      <c r="B4636" s="5" t="s">
        <v>2167</v>
      </c>
      <c r="C4636" s="5" t="s">
        <v>2168</v>
      </c>
      <c r="D4636" s="5" t="s">
        <v>2168</v>
      </c>
      <c r="E4636" s="32">
        <v>44166</v>
      </c>
      <c r="F4636" s="5">
        <v>1471</v>
      </c>
      <c r="G4636" s="5">
        <v>7</v>
      </c>
      <c r="H4636" s="5">
        <v>399</v>
      </c>
      <c r="I4636" s="5">
        <v>704263</v>
      </c>
      <c r="J4636" s="5">
        <v>11944</v>
      </c>
      <c r="K4636" s="5">
        <v>694809</v>
      </c>
      <c r="L4636" s="5">
        <v>8826</v>
      </c>
      <c r="M4636" s="5">
        <v>7800</v>
      </c>
      <c r="N4636" s="5">
        <v>83000000</v>
      </c>
      <c r="O4636" s="5">
        <f>YEAR(Table1[[#This Row],[ReportDate]])</f>
        <v>2020</v>
      </c>
      <c r="P4636" s="5" t="str">
        <f>TEXT(Table1[[#This Row],[ReportDate]],"mmm")</f>
        <v>Dec</v>
      </c>
      <c r="Q4636" s="29">
        <f>Table1[[#This Row],[TotalDeaths]]/Table1[[#This Row],[TotalCases]]</f>
        <v>1.6959573341209178E-2</v>
      </c>
    </row>
    <row r="4637" spans="1:17" ht="14.4" x14ac:dyDescent="0.3">
      <c r="A4637" s="5" t="s">
        <v>6858</v>
      </c>
      <c r="B4637" s="5" t="s">
        <v>2186</v>
      </c>
      <c r="C4637" s="5" t="s">
        <v>2237</v>
      </c>
      <c r="D4637" s="5" t="s">
        <v>2270</v>
      </c>
      <c r="E4637" s="32">
        <v>44255</v>
      </c>
      <c r="F4637" s="5">
        <v>2045</v>
      </c>
      <c r="G4637" s="5">
        <v>138</v>
      </c>
      <c r="H4637" s="5">
        <v>3592</v>
      </c>
      <c r="I4637" s="5">
        <v>706308</v>
      </c>
      <c r="J4637" s="5">
        <v>12082</v>
      </c>
      <c r="K4637" s="5">
        <v>698401</v>
      </c>
      <c r="L4637" s="5">
        <v>28630</v>
      </c>
      <c r="M4637" s="5">
        <v>8403</v>
      </c>
      <c r="N4637" s="5">
        <v>68000000</v>
      </c>
      <c r="O4637" s="5">
        <f>YEAR(Table1[[#This Row],[ReportDate]])</f>
        <v>2021</v>
      </c>
      <c r="P4637" s="5" t="str">
        <f>TEXT(Table1[[#This Row],[ReportDate]],"mmm")</f>
        <v>Feb</v>
      </c>
      <c r="Q4637" s="29">
        <f>Table1[[#This Row],[TotalDeaths]]/Table1[[#This Row],[TotalCases]]</f>
        <v>1.7105851838008349E-2</v>
      </c>
    </row>
    <row r="4638" spans="1:17" ht="14.4" x14ac:dyDescent="0.3">
      <c r="A4638" s="5" t="s">
        <v>6859</v>
      </c>
      <c r="B4638" s="5" t="s">
        <v>2167</v>
      </c>
      <c r="C4638" s="5" t="s">
        <v>2235</v>
      </c>
      <c r="D4638" s="5" t="s">
        <v>2235</v>
      </c>
      <c r="E4638" s="32">
        <v>44329</v>
      </c>
      <c r="F4638" s="5">
        <v>4612</v>
      </c>
      <c r="G4638" s="5">
        <v>106</v>
      </c>
      <c r="H4638" s="5">
        <v>3652</v>
      </c>
      <c r="I4638" s="5">
        <v>710920</v>
      </c>
      <c r="J4638" s="5">
        <v>12188</v>
      </c>
      <c r="K4638" s="5">
        <v>702053</v>
      </c>
      <c r="L4638" s="5">
        <v>69180</v>
      </c>
      <c r="M4638" s="5">
        <v>1600</v>
      </c>
      <c r="N4638" s="5">
        <v>83000000</v>
      </c>
      <c r="O4638" s="5">
        <f>YEAR(Table1[[#This Row],[ReportDate]])</f>
        <v>2021</v>
      </c>
      <c r="P4638" s="5" t="str">
        <f>TEXT(Table1[[#This Row],[ReportDate]],"mmm")</f>
        <v>May</v>
      </c>
      <c r="Q4638" s="29">
        <f>Table1[[#This Row],[TotalDeaths]]/Table1[[#This Row],[TotalCases]]</f>
        <v>1.7143982445282171E-2</v>
      </c>
    </row>
    <row r="4639" spans="1:17" ht="14.4" x14ac:dyDescent="0.3">
      <c r="A4639" s="5" t="s">
        <v>6860</v>
      </c>
      <c r="B4639" s="5" t="s">
        <v>2167</v>
      </c>
      <c r="C4639" s="5" t="s">
        <v>2168</v>
      </c>
      <c r="D4639" s="5" t="s">
        <v>2168</v>
      </c>
      <c r="E4639" s="32">
        <v>44194</v>
      </c>
      <c r="F4639" s="5">
        <v>3683</v>
      </c>
      <c r="G4639" s="5">
        <v>11</v>
      </c>
      <c r="H4639" s="5">
        <v>238</v>
      </c>
      <c r="I4639" s="5">
        <v>714603</v>
      </c>
      <c r="J4639" s="5">
        <v>12199</v>
      </c>
      <c r="K4639" s="5">
        <v>702291</v>
      </c>
      <c r="L4639" s="5">
        <v>36830</v>
      </c>
      <c r="M4639" s="5">
        <v>13739</v>
      </c>
      <c r="N4639" s="5">
        <v>83000000</v>
      </c>
      <c r="O4639" s="5">
        <f>YEAR(Table1[[#This Row],[ReportDate]])</f>
        <v>2020</v>
      </c>
      <c r="P4639" s="5" t="str">
        <f>TEXT(Table1[[#This Row],[ReportDate]],"mmm")</f>
        <v>Dec</v>
      </c>
      <c r="Q4639" s="29">
        <f>Table1[[#This Row],[TotalDeaths]]/Table1[[#This Row],[TotalCases]]</f>
        <v>1.7071017054224515E-2</v>
      </c>
    </row>
    <row r="4640" spans="1:17" ht="14.4" x14ac:dyDescent="0.3">
      <c r="A4640" s="5" t="s">
        <v>6861</v>
      </c>
      <c r="B4640" s="5" t="s">
        <v>2174</v>
      </c>
      <c r="C4640" s="5" t="s">
        <v>27</v>
      </c>
      <c r="D4640" s="5" t="s">
        <v>27</v>
      </c>
      <c r="E4640" s="32">
        <v>44460</v>
      </c>
      <c r="F4640" s="5">
        <v>204</v>
      </c>
      <c r="G4640" s="5">
        <v>175</v>
      </c>
      <c r="H4640" s="5">
        <v>1340</v>
      </c>
      <c r="I4640" s="5">
        <v>714807</v>
      </c>
      <c r="J4640" s="5">
        <v>12374</v>
      </c>
      <c r="K4640" s="5">
        <v>703631</v>
      </c>
      <c r="L4640" s="5">
        <v>2652</v>
      </c>
      <c r="M4640" s="5">
        <v>8223</v>
      </c>
      <c r="N4640" s="5">
        <v>1380000000</v>
      </c>
      <c r="O4640" s="5">
        <f>YEAR(Table1[[#This Row],[ReportDate]])</f>
        <v>2021</v>
      </c>
      <c r="P4640" s="5" t="str">
        <f>TEXT(Table1[[#This Row],[ReportDate]],"mmm")</f>
        <v>Sep</v>
      </c>
      <c r="Q4640" s="29">
        <f>Table1[[#This Row],[TotalDeaths]]/Table1[[#This Row],[TotalCases]]</f>
        <v>1.7310966456679917E-2</v>
      </c>
    </row>
    <row r="4641" spans="1:17" ht="14.4" x14ac:dyDescent="0.3">
      <c r="A4641" s="5" t="s">
        <v>6862</v>
      </c>
      <c r="B4641" s="5" t="s">
        <v>2167</v>
      </c>
      <c r="C4641" s="5" t="s">
        <v>2235</v>
      </c>
      <c r="D4641" s="5" t="s">
        <v>2235</v>
      </c>
      <c r="E4641" s="32">
        <v>44029</v>
      </c>
      <c r="F4641" s="5">
        <v>3600</v>
      </c>
      <c r="G4641" s="5">
        <v>102</v>
      </c>
      <c r="H4641" s="5">
        <v>4415</v>
      </c>
      <c r="I4641" s="5">
        <v>718407</v>
      </c>
      <c r="J4641" s="5">
        <v>12476</v>
      </c>
      <c r="K4641" s="5">
        <v>708046</v>
      </c>
      <c r="L4641" s="5">
        <v>57600</v>
      </c>
      <c r="M4641" s="5">
        <v>13593</v>
      </c>
      <c r="N4641" s="5">
        <v>83000000</v>
      </c>
      <c r="O4641" s="5">
        <f>YEAR(Table1[[#This Row],[ReportDate]])</f>
        <v>2020</v>
      </c>
      <c r="P4641" s="5" t="str">
        <f>TEXT(Table1[[#This Row],[ReportDate]],"mmm")</f>
        <v>Jul</v>
      </c>
      <c r="Q4641" s="29">
        <f>Table1[[#This Row],[TotalDeaths]]/Table1[[#This Row],[TotalCases]]</f>
        <v>1.7366200496376008E-2</v>
      </c>
    </row>
    <row r="4642" spans="1:17" ht="14.4" x14ac:dyDescent="0.3">
      <c r="A4642" s="5" t="s">
        <v>6863</v>
      </c>
      <c r="B4642" s="5" t="s">
        <v>2167</v>
      </c>
      <c r="C4642" s="5" t="s">
        <v>2235</v>
      </c>
      <c r="D4642" s="5" t="s">
        <v>2235</v>
      </c>
      <c r="E4642" s="32">
        <v>44548</v>
      </c>
      <c r="F4642" s="5">
        <v>2137</v>
      </c>
      <c r="G4642" s="5">
        <v>62</v>
      </c>
      <c r="H4642" s="5">
        <v>3621</v>
      </c>
      <c r="I4642" s="5">
        <v>720544</v>
      </c>
      <c r="J4642" s="5">
        <v>12538</v>
      </c>
      <c r="K4642" s="5">
        <v>711667</v>
      </c>
      <c r="L4642" s="5">
        <v>27781</v>
      </c>
      <c r="M4642" s="5">
        <v>5949</v>
      </c>
      <c r="N4642" s="5">
        <v>83000000</v>
      </c>
      <c r="O4642" s="5">
        <f>YEAR(Table1[[#This Row],[ReportDate]])</f>
        <v>2021</v>
      </c>
      <c r="P4642" s="5" t="str">
        <f>TEXT(Table1[[#This Row],[ReportDate]],"mmm")</f>
        <v>Dec</v>
      </c>
      <c r="Q4642" s="29">
        <f>Table1[[#This Row],[TotalDeaths]]/Table1[[#This Row],[TotalCases]]</f>
        <v>1.7400741661855488E-2</v>
      </c>
    </row>
    <row r="4643" spans="1:17" ht="14.4" x14ac:dyDescent="0.3">
      <c r="A4643" s="5" t="s">
        <v>6864</v>
      </c>
      <c r="B4643" s="5" t="s">
        <v>2174</v>
      </c>
      <c r="C4643" s="5" t="s">
        <v>2175</v>
      </c>
      <c r="D4643" s="5" t="s">
        <v>2176</v>
      </c>
      <c r="E4643" s="32">
        <v>44243</v>
      </c>
      <c r="F4643" s="5">
        <v>1213</v>
      </c>
      <c r="G4643" s="5">
        <v>26</v>
      </c>
      <c r="H4643" s="5">
        <v>2569</v>
      </c>
      <c r="I4643" s="5">
        <v>721757</v>
      </c>
      <c r="J4643" s="5">
        <v>12564</v>
      </c>
      <c r="K4643" s="5">
        <v>714236</v>
      </c>
      <c r="L4643" s="5">
        <v>12130</v>
      </c>
      <c r="M4643" s="5">
        <v>4716</v>
      </c>
      <c r="N4643" s="5">
        <v>1380000000</v>
      </c>
      <c r="O4643" s="5">
        <f>YEAR(Table1[[#This Row],[ReportDate]])</f>
        <v>2021</v>
      </c>
      <c r="P4643" s="5" t="str">
        <f>TEXT(Table1[[#This Row],[ReportDate]],"mmm")</f>
        <v>Feb</v>
      </c>
      <c r="Q4643" s="29">
        <f>Table1[[#This Row],[TotalDeaths]]/Table1[[#This Row],[TotalCases]]</f>
        <v>1.7407520813791901E-2</v>
      </c>
    </row>
    <row r="4644" spans="1:17" ht="14.4" x14ac:dyDescent="0.3">
      <c r="A4644" s="5" t="s">
        <v>6865</v>
      </c>
      <c r="B4644" s="5" t="s">
        <v>2167</v>
      </c>
      <c r="C4644" s="5" t="s">
        <v>2318</v>
      </c>
      <c r="D4644" s="5" t="s">
        <v>2319</v>
      </c>
      <c r="E4644" s="32">
        <v>44169</v>
      </c>
      <c r="F4644" s="5">
        <v>3834</v>
      </c>
      <c r="G4644" s="5">
        <v>34</v>
      </c>
      <c r="H4644" s="5">
        <v>2575</v>
      </c>
      <c r="I4644" s="5">
        <v>725591</v>
      </c>
      <c r="J4644" s="5">
        <v>12598</v>
      </c>
      <c r="K4644" s="5">
        <v>716811</v>
      </c>
      <c r="L4644" s="5">
        <v>61344</v>
      </c>
      <c r="M4644" s="5">
        <v>15535</v>
      </c>
      <c r="N4644" s="5">
        <v>83000000</v>
      </c>
      <c r="O4644" s="5">
        <f>YEAR(Table1[[#This Row],[ReportDate]])</f>
        <v>2020</v>
      </c>
      <c r="P4644" s="5" t="str">
        <f>TEXT(Table1[[#This Row],[ReportDate]],"mmm")</f>
        <v>Dec</v>
      </c>
      <c r="Q4644" s="29">
        <f>Table1[[#This Row],[TotalDeaths]]/Table1[[#This Row],[TotalCases]]</f>
        <v>1.7362398375944575E-2</v>
      </c>
    </row>
    <row r="4645" spans="1:17" ht="14.4" x14ac:dyDescent="0.3">
      <c r="A4645" s="5" t="s">
        <v>6866</v>
      </c>
      <c r="B4645" s="5" t="s">
        <v>2174</v>
      </c>
      <c r="C4645" s="5" t="s">
        <v>27</v>
      </c>
      <c r="D4645" s="5" t="s">
        <v>27</v>
      </c>
      <c r="E4645" s="32">
        <v>44489</v>
      </c>
      <c r="F4645" s="5">
        <v>3091</v>
      </c>
      <c r="G4645" s="5">
        <v>129</v>
      </c>
      <c r="H4645" s="5">
        <v>1348</v>
      </c>
      <c r="I4645" s="5">
        <v>728682</v>
      </c>
      <c r="J4645" s="5">
        <v>12727</v>
      </c>
      <c r="K4645" s="5">
        <v>718159</v>
      </c>
      <c r="L4645" s="5">
        <v>30910</v>
      </c>
      <c r="M4645" s="5">
        <v>901</v>
      </c>
      <c r="N4645" s="5">
        <v>1380000000</v>
      </c>
      <c r="O4645" s="5">
        <f>YEAR(Table1[[#This Row],[ReportDate]])</f>
        <v>2021</v>
      </c>
      <c r="P4645" s="5" t="str">
        <f>TEXT(Table1[[#This Row],[ReportDate]],"mmm")</f>
        <v>Oct</v>
      </c>
      <c r="Q4645" s="29">
        <f>Table1[[#This Row],[TotalDeaths]]/Table1[[#This Row],[TotalCases]]</f>
        <v>1.7465780683480585E-2</v>
      </c>
    </row>
    <row r="4646" spans="1:17" ht="14.4" x14ac:dyDescent="0.3">
      <c r="A4646" s="5" t="s">
        <v>6867</v>
      </c>
      <c r="B4646" s="5" t="s">
        <v>2186</v>
      </c>
      <c r="C4646" s="5" t="s">
        <v>2204</v>
      </c>
      <c r="D4646" s="5" t="s">
        <v>2210</v>
      </c>
      <c r="E4646" s="32">
        <v>44259</v>
      </c>
      <c r="F4646" s="5">
        <v>1382</v>
      </c>
      <c r="G4646" s="5">
        <v>135</v>
      </c>
      <c r="H4646" s="5">
        <v>4854</v>
      </c>
      <c r="I4646" s="5">
        <v>730064</v>
      </c>
      <c r="J4646" s="5">
        <v>12862</v>
      </c>
      <c r="K4646" s="5">
        <v>723013</v>
      </c>
      <c r="L4646" s="5">
        <v>13820</v>
      </c>
      <c r="M4646" s="5">
        <v>6005</v>
      </c>
      <c r="N4646" s="5">
        <v>68000000</v>
      </c>
      <c r="O4646" s="5">
        <f>YEAR(Table1[[#This Row],[ReportDate]])</f>
        <v>2021</v>
      </c>
      <c r="P4646" s="5" t="str">
        <f>TEXT(Table1[[#This Row],[ReportDate]],"mmm")</f>
        <v>Mar</v>
      </c>
      <c r="Q4646" s="29">
        <f>Table1[[#This Row],[TotalDeaths]]/Table1[[#This Row],[TotalCases]]</f>
        <v>1.7617633522540491E-2</v>
      </c>
    </row>
    <row r="4647" spans="1:17" ht="14.4" x14ac:dyDescent="0.3">
      <c r="A4647" s="5" t="s">
        <v>6868</v>
      </c>
      <c r="B4647" s="5" t="s">
        <v>2170</v>
      </c>
      <c r="C4647" s="5" t="s">
        <v>2232</v>
      </c>
      <c r="D4647" s="5" t="s">
        <v>2281</v>
      </c>
      <c r="E4647" s="32">
        <v>43969</v>
      </c>
      <c r="F4647" s="5">
        <v>3680</v>
      </c>
      <c r="G4647" s="5">
        <v>19</v>
      </c>
      <c r="H4647" s="5">
        <v>2089</v>
      </c>
      <c r="I4647" s="5">
        <v>733744</v>
      </c>
      <c r="J4647" s="5">
        <v>12881</v>
      </c>
      <c r="K4647" s="5">
        <v>725102</v>
      </c>
      <c r="L4647" s="5">
        <v>55200</v>
      </c>
      <c r="M4647" s="5">
        <v>12061</v>
      </c>
      <c r="N4647" s="5">
        <v>213000000</v>
      </c>
      <c r="O4647" s="5">
        <f>YEAR(Table1[[#This Row],[ReportDate]])</f>
        <v>2020</v>
      </c>
      <c r="P4647" s="5" t="str">
        <f>TEXT(Table1[[#This Row],[ReportDate]],"mmm")</f>
        <v>May</v>
      </c>
      <c r="Q4647" s="29">
        <f>Table1[[#This Row],[TotalDeaths]]/Table1[[#This Row],[TotalCases]]</f>
        <v>1.7555169105301031E-2</v>
      </c>
    </row>
    <row r="4648" spans="1:17" ht="14.4" x14ac:dyDescent="0.3">
      <c r="A4648" s="5" t="s">
        <v>6869</v>
      </c>
      <c r="B4648" s="5" t="s">
        <v>2174</v>
      </c>
      <c r="C4648" s="5" t="s">
        <v>2201</v>
      </c>
      <c r="D4648" s="5" t="s">
        <v>2202</v>
      </c>
      <c r="E4648" s="32">
        <v>44523</v>
      </c>
      <c r="F4648" s="5">
        <v>1679</v>
      </c>
      <c r="G4648" s="5">
        <v>7</v>
      </c>
      <c r="H4648" s="5">
        <v>233</v>
      </c>
      <c r="I4648" s="5">
        <v>735423</v>
      </c>
      <c r="J4648" s="5">
        <v>12888</v>
      </c>
      <c r="K4648" s="5">
        <v>725335</v>
      </c>
      <c r="L4648" s="5">
        <v>23506</v>
      </c>
      <c r="M4648" s="5">
        <v>7318</v>
      </c>
      <c r="N4648" s="5">
        <v>1380000000</v>
      </c>
      <c r="O4648" s="5">
        <f>YEAR(Table1[[#This Row],[ReportDate]])</f>
        <v>2021</v>
      </c>
      <c r="P4648" s="5" t="str">
        <f>TEXT(Table1[[#This Row],[ReportDate]],"mmm")</f>
        <v>Nov</v>
      </c>
      <c r="Q4648" s="29">
        <f>Table1[[#This Row],[TotalDeaths]]/Table1[[#This Row],[TotalCases]]</f>
        <v>1.7524608286659513E-2</v>
      </c>
    </row>
    <row r="4649" spans="1:17" ht="14.4" x14ac:dyDescent="0.3">
      <c r="A4649" s="5" t="s">
        <v>6870</v>
      </c>
      <c r="B4649" s="5" t="s">
        <v>2174</v>
      </c>
      <c r="C4649" s="5" t="s">
        <v>2175</v>
      </c>
      <c r="D4649" s="5" t="s">
        <v>2176</v>
      </c>
      <c r="E4649" s="32">
        <v>44372</v>
      </c>
      <c r="F4649" s="5">
        <v>6</v>
      </c>
      <c r="G4649" s="5">
        <v>190</v>
      </c>
      <c r="H4649" s="5">
        <v>555</v>
      </c>
      <c r="I4649" s="5">
        <v>735429</v>
      </c>
      <c r="J4649" s="5">
        <v>13078</v>
      </c>
      <c r="K4649" s="5">
        <v>725890</v>
      </c>
      <c r="L4649" s="5">
        <v>60</v>
      </c>
      <c r="M4649" s="5">
        <v>11224</v>
      </c>
      <c r="N4649" s="5">
        <v>1380000000</v>
      </c>
      <c r="O4649" s="5">
        <f>YEAR(Table1[[#This Row],[ReportDate]])</f>
        <v>2021</v>
      </c>
      <c r="P4649" s="5" t="str">
        <f>TEXT(Table1[[#This Row],[ReportDate]],"mmm")</f>
        <v>Jun</v>
      </c>
      <c r="Q4649" s="29">
        <f>Table1[[#This Row],[TotalDeaths]]/Table1[[#This Row],[TotalCases]]</f>
        <v>1.7782817919880779E-2</v>
      </c>
    </row>
    <row r="4650" spans="1:17" ht="14.4" x14ac:dyDescent="0.3">
      <c r="A4650" s="5" t="s">
        <v>6871</v>
      </c>
      <c r="B4650" s="5" t="s">
        <v>2167</v>
      </c>
      <c r="C4650" s="5" t="s">
        <v>2168</v>
      </c>
      <c r="D4650" s="5" t="s">
        <v>2168</v>
      </c>
      <c r="E4650" s="32">
        <v>43887</v>
      </c>
      <c r="F4650" s="5">
        <v>1885</v>
      </c>
      <c r="G4650" s="5">
        <v>67</v>
      </c>
      <c r="H4650" s="5">
        <v>2484</v>
      </c>
      <c r="I4650" s="5">
        <v>737314</v>
      </c>
      <c r="J4650" s="5">
        <v>13145</v>
      </c>
      <c r="K4650" s="5">
        <v>728374</v>
      </c>
      <c r="L4650" s="5">
        <v>13195</v>
      </c>
      <c r="M4650" s="5">
        <v>16024</v>
      </c>
      <c r="N4650" s="5">
        <v>83000000</v>
      </c>
      <c r="O4650" s="5">
        <f>YEAR(Table1[[#This Row],[ReportDate]])</f>
        <v>2020</v>
      </c>
      <c r="P4650" s="5" t="str">
        <f>TEXT(Table1[[#This Row],[ReportDate]],"mmm")</f>
        <v>Feb</v>
      </c>
      <c r="Q4650" s="29">
        <f>Table1[[#This Row],[TotalDeaths]]/Table1[[#This Row],[TotalCases]]</f>
        <v>1.7828225152377412E-2</v>
      </c>
    </row>
    <row r="4651" spans="1:17" ht="14.4" x14ac:dyDescent="0.3">
      <c r="A4651" s="5" t="s">
        <v>6872</v>
      </c>
      <c r="B4651" s="5" t="s">
        <v>2174</v>
      </c>
      <c r="C4651" s="5" t="s">
        <v>2201</v>
      </c>
      <c r="D4651" s="5" t="s">
        <v>2261</v>
      </c>
      <c r="E4651" s="32">
        <v>44062</v>
      </c>
      <c r="F4651" s="5">
        <v>3498</v>
      </c>
      <c r="G4651" s="5">
        <v>158</v>
      </c>
      <c r="H4651" s="5">
        <v>1954</v>
      </c>
      <c r="I4651" s="5">
        <v>740812</v>
      </c>
      <c r="J4651" s="5">
        <v>13303</v>
      </c>
      <c r="K4651" s="5">
        <v>730328</v>
      </c>
      <c r="L4651" s="5">
        <v>27984</v>
      </c>
      <c r="M4651" s="5">
        <v>3344</v>
      </c>
      <c r="N4651" s="5">
        <v>1380000000</v>
      </c>
      <c r="O4651" s="5">
        <f>YEAR(Table1[[#This Row],[ReportDate]])</f>
        <v>2020</v>
      </c>
      <c r="P4651" s="5" t="str">
        <f>TEXT(Table1[[#This Row],[ReportDate]],"mmm")</f>
        <v>Aug</v>
      </c>
      <c r="Q4651" s="29">
        <f>Table1[[#This Row],[TotalDeaths]]/Table1[[#This Row],[TotalCases]]</f>
        <v>1.7957322505574965E-2</v>
      </c>
    </row>
    <row r="4652" spans="1:17" ht="14.4" x14ac:dyDescent="0.3">
      <c r="A4652" s="5" t="s">
        <v>6873</v>
      </c>
      <c r="B4652" s="5" t="s">
        <v>2191</v>
      </c>
      <c r="C4652" s="5" t="s">
        <v>2217</v>
      </c>
      <c r="D4652" s="5" t="s">
        <v>2230</v>
      </c>
      <c r="E4652" s="32">
        <v>44488</v>
      </c>
      <c r="F4652" s="5">
        <v>295</v>
      </c>
      <c r="G4652" s="5">
        <v>159</v>
      </c>
      <c r="H4652" s="5">
        <v>4771</v>
      </c>
      <c r="I4652" s="5">
        <v>741107</v>
      </c>
      <c r="J4652" s="5">
        <v>13462</v>
      </c>
      <c r="K4652" s="5">
        <v>735099</v>
      </c>
      <c r="L4652" s="5">
        <v>2950</v>
      </c>
      <c r="M4652" s="5">
        <v>10859</v>
      </c>
      <c r="N4652" s="5">
        <v>331000000</v>
      </c>
      <c r="O4652" s="5">
        <f>YEAR(Table1[[#This Row],[ReportDate]])</f>
        <v>2021</v>
      </c>
      <c r="P4652" s="5" t="str">
        <f>TEXT(Table1[[#This Row],[ReportDate]],"mmm")</f>
        <v>Oct</v>
      </c>
      <c r="Q4652" s="29">
        <f>Table1[[#This Row],[TotalDeaths]]/Table1[[#This Row],[TotalCases]]</f>
        <v>1.8164718454959945E-2</v>
      </c>
    </row>
    <row r="4653" spans="1:17" ht="14.4" x14ac:dyDescent="0.3">
      <c r="A4653" s="5" t="s">
        <v>6874</v>
      </c>
      <c r="B4653" s="5" t="s">
        <v>2191</v>
      </c>
      <c r="C4653" s="5" t="s">
        <v>2217</v>
      </c>
      <c r="D4653" s="5" t="s">
        <v>2230</v>
      </c>
      <c r="E4653" s="32">
        <v>44265</v>
      </c>
      <c r="F4653" s="5">
        <v>263</v>
      </c>
      <c r="G4653" s="5">
        <v>140</v>
      </c>
      <c r="H4653" s="5">
        <v>3733</v>
      </c>
      <c r="I4653" s="5">
        <v>741370</v>
      </c>
      <c r="J4653" s="5">
        <v>13602</v>
      </c>
      <c r="K4653" s="5">
        <v>738832</v>
      </c>
      <c r="L4653" s="5">
        <v>3682</v>
      </c>
      <c r="M4653" s="5">
        <v>12421</v>
      </c>
      <c r="N4653" s="5">
        <v>331000000</v>
      </c>
      <c r="O4653" s="5">
        <f>YEAR(Table1[[#This Row],[ReportDate]])</f>
        <v>2021</v>
      </c>
      <c r="P4653" s="5" t="str">
        <f>TEXT(Table1[[#This Row],[ReportDate]],"mmm")</f>
        <v>Mar</v>
      </c>
      <c r="Q4653" s="29">
        <f>Table1[[#This Row],[TotalDeaths]]/Table1[[#This Row],[TotalCases]]</f>
        <v>1.8347114126549498E-2</v>
      </c>
    </row>
    <row r="4654" spans="1:17" ht="14.4" x14ac:dyDescent="0.3">
      <c r="A4654" s="5" t="s">
        <v>6875</v>
      </c>
      <c r="B4654" s="5" t="s">
        <v>2186</v>
      </c>
      <c r="C4654" s="5" t="s">
        <v>2204</v>
      </c>
      <c r="D4654" s="5" t="s">
        <v>2205</v>
      </c>
      <c r="E4654" s="32">
        <v>44214</v>
      </c>
      <c r="F4654" s="5">
        <v>2137</v>
      </c>
      <c r="G4654" s="5">
        <v>85</v>
      </c>
      <c r="H4654" s="5">
        <v>3275</v>
      </c>
      <c r="I4654" s="5">
        <v>743507</v>
      </c>
      <c r="J4654" s="5">
        <v>13687</v>
      </c>
      <c r="K4654" s="5">
        <v>742107</v>
      </c>
      <c r="L4654" s="5">
        <v>10685</v>
      </c>
      <c r="M4654" s="5">
        <v>9806</v>
      </c>
      <c r="N4654" s="5">
        <v>68000000</v>
      </c>
      <c r="O4654" s="5">
        <f>YEAR(Table1[[#This Row],[ReportDate]])</f>
        <v>2021</v>
      </c>
      <c r="P4654" s="5" t="str">
        <f>TEXT(Table1[[#This Row],[ReportDate]],"mmm")</f>
        <v>Jan</v>
      </c>
      <c r="Q4654" s="29">
        <f>Table1[[#This Row],[TotalDeaths]]/Table1[[#This Row],[TotalCases]]</f>
        <v>1.8408703616778321E-2</v>
      </c>
    </row>
    <row r="4655" spans="1:17" ht="14.4" x14ac:dyDescent="0.3">
      <c r="A4655" s="5" t="s">
        <v>6876</v>
      </c>
      <c r="B4655" s="5" t="s">
        <v>2174</v>
      </c>
      <c r="C4655" s="5" t="s">
        <v>2184</v>
      </c>
      <c r="D4655" s="5" t="s">
        <v>2215</v>
      </c>
      <c r="E4655" s="32">
        <v>44390</v>
      </c>
      <c r="F4655" s="5">
        <v>4948</v>
      </c>
      <c r="G4655" s="5">
        <v>25</v>
      </c>
      <c r="H4655" s="5">
        <v>802</v>
      </c>
      <c r="I4655" s="5">
        <v>748455</v>
      </c>
      <c r="J4655" s="5">
        <v>13712</v>
      </c>
      <c r="K4655" s="5">
        <v>742909</v>
      </c>
      <c r="L4655" s="5">
        <v>24740</v>
      </c>
      <c r="M4655" s="5">
        <v>15727</v>
      </c>
      <c r="N4655" s="5">
        <v>1380000000</v>
      </c>
      <c r="O4655" s="5">
        <f>YEAR(Table1[[#This Row],[ReportDate]])</f>
        <v>2021</v>
      </c>
      <c r="P4655" s="5" t="str">
        <f>TEXT(Table1[[#This Row],[ReportDate]],"mmm")</f>
        <v>Jul</v>
      </c>
      <c r="Q4655" s="29">
        <f>Table1[[#This Row],[TotalDeaths]]/Table1[[#This Row],[TotalCases]]</f>
        <v>1.832040670447789E-2</v>
      </c>
    </row>
    <row r="4656" spans="1:17" ht="14.4" x14ac:dyDescent="0.3">
      <c r="A4656" s="5" t="s">
        <v>6877</v>
      </c>
      <c r="B4656" s="5" t="s">
        <v>2167</v>
      </c>
      <c r="C4656" s="5" t="s">
        <v>2318</v>
      </c>
      <c r="D4656" s="5" t="s">
        <v>2418</v>
      </c>
      <c r="E4656" s="32">
        <v>44024</v>
      </c>
      <c r="F4656" s="5">
        <v>3865</v>
      </c>
      <c r="G4656" s="5">
        <v>80</v>
      </c>
      <c r="H4656" s="5">
        <v>4946</v>
      </c>
      <c r="I4656" s="5">
        <v>752320</v>
      </c>
      <c r="J4656" s="5">
        <v>13792</v>
      </c>
      <c r="K4656" s="5">
        <v>747855</v>
      </c>
      <c r="L4656" s="5">
        <v>65705</v>
      </c>
      <c r="M4656" s="5">
        <v>4810</v>
      </c>
      <c r="N4656" s="5">
        <v>83000000</v>
      </c>
      <c r="O4656" s="5">
        <f>YEAR(Table1[[#This Row],[ReportDate]])</f>
        <v>2020</v>
      </c>
      <c r="P4656" s="5" t="str">
        <f>TEXT(Table1[[#This Row],[ReportDate]],"mmm")</f>
        <v>Jul</v>
      </c>
      <c r="Q4656" s="29">
        <f>Table1[[#This Row],[TotalDeaths]]/Table1[[#This Row],[TotalCases]]</f>
        <v>1.8332624415142492E-2</v>
      </c>
    </row>
    <row r="4657" spans="1:17" ht="14.4" x14ac:dyDescent="0.3">
      <c r="A4657" s="5" t="s">
        <v>6878</v>
      </c>
      <c r="B4657" s="5" t="s">
        <v>2167</v>
      </c>
      <c r="C4657" s="5" t="s">
        <v>2318</v>
      </c>
      <c r="D4657" s="5" t="s">
        <v>2319</v>
      </c>
      <c r="E4657" s="32">
        <v>44478</v>
      </c>
      <c r="F4657" s="5">
        <v>4496</v>
      </c>
      <c r="G4657" s="5">
        <v>156</v>
      </c>
      <c r="H4657" s="5">
        <v>996</v>
      </c>
      <c r="I4657" s="5">
        <v>756816</v>
      </c>
      <c r="J4657" s="5">
        <v>13948</v>
      </c>
      <c r="K4657" s="5">
        <v>748851</v>
      </c>
      <c r="L4657" s="5">
        <v>49456</v>
      </c>
      <c r="M4657" s="5">
        <v>18537</v>
      </c>
      <c r="N4657" s="5">
        <v>83000000</v>
      </c>
      <c r="O4657" s="5">
        <f>YEAR(Table1[[#This Row],[ReportDate]])</f>
        <v>2021</v>
      </c>
      <c r="P4657" s="5" t="str">
        <f>TEXT(Table1[[#This Row],[ReportDate]],"mmm")</f>
        <v>Oct</v>
      </c>
      <c r="Q4657" s="29">
        <f>Table1[[#This Row],[TotalDeaths]]/Table1[[#This Row],[TotalCases]]</f>
        <v>1.8429842920868481E-2</v>
      </c>
    </row>
    <row r="4658" spans="1:17" ht="14.4" x14ac:dyDescent="0.3">
      <c r="A4658" s="5" t="s">
        <v>6879</v>
      </c>
      <c r="B4658" s="5" t="s">
        <v>2170</v>
      </c>
      <c r="C4658" s="5" t="s">
        <v>2178</v>
      </c>
      <c r="D4658" s="5" t="s">
        <v>2179</v>
      </c>
      <c r="E4658" s="32">
        <v>44364</v>
      </c>
      <c r="F4658" s="5">
        <v>4452</v>
      </c>
      <c r="G4658" s="5">
        <v>119</v>
      </c>
      <c r="H4658" s="5">
        <v>845</v>
      </c>
      <c r="I4658" s="5">
        <v>761268</v>
      </c>
      <c r="J4658" s="5">
        <v>14067</v>
      </c>
      <c r="K4658" s="5">
        <v>749696</v>
      </c>
      <c r="L4658" s="5">
        <v>22260</v>
      </c>
      <c r="M4658" s="5">
        <v>8668</v>
      </c>
      <c r="N4658" s="5">
        <v>213000000</v>
      </c>
      <c r="O4658" s="5">
        <f>YEAR(Table1[[#This Row],[ReportDate]])</f>
        <v>2021</v>
      </c>
      <c r="P4658" s="5" t="str">
        <f>TEXT(Table1[[#This Row],[ReportDate]],"mmm")</f>
        <v>Jun</v>
      </c>
      <c r="Q4658" s="29">
        <f>Table1[[#This Row],[TotalDeaths]]/Table1[[#This Row],[TotalCases]]</f>
        <v>1.8478380806759249E-2</v>
      </c>
    </row>
    <row r="4659" spans="1:17" ht="14.4" x14ac:dyDescent="0.3">
      <c r="A4659" s="5" t="s">
        <v>6880</v>
      </c>
      <c r="B4659" s="5" t="s">
        <v>2186</v>
      </c>
      <c r="C4659" s="5" t="s">
        <v>2204</v>
      </c>
      <c r="D4659" s="5" t="s">
        <v>2210</v>
      </c>
      <c r="E4659" s="32">
        <v>44348</v>
      </c>
      <c r="F4659" s="5">
        <v>2546</v>
      </c>
      <c r="G4659" s="5">
        <v>17</v>
      </c>
      <c r="H4659" s="5">
        <v>1319</v>
      </c>
      <c r="I4659" s="5">
        <v>763814</v>
      </c>
      <c r="J4659" s="5">
        <v>14084</v>
      </c>
      <c r="K4659" s="5">
        <v>751015</v>
      </c>
      <c r="L4659" s="5">
        <v>22914</v>
      </c>
      <c r="M4659" s="5">
        <v>3015</v>
      </c>
      <c r="N4659" s="5">
        <v>68000000</v>
      </c>
      <c r="O4659" s="5">
        <f>YEAR(Table1[[#This Row],[ReportDate]])</f>
        <v>2021</v>
      </c>
      <c r="P4659" s="5" t="str">
        <f>TEXT(Table1[[#This Row],[ReportDate]],"mmm")</f>
        <v>Jun</v>
      </c>
      <c r="Q4659" s="29">
        <f>Table1[[#This Row],[TotalDeaths]]/Table1[[#This Row],[TotalCases]]</f>
        <v>1.8439044060464982E-2</v>
      </c>
    </row>
    <row r="4660" spans="1:17" ht="14.4" x14ac:dyDescent="0.3">
      <c r="A4660" s="5" t="s">
        <v>6881</v>
      </c>
      <c r="B4660" s="5" t="s">
        <v>2167</v>
      </c>
      <c r="C4660" s="5" t="s">
        <v>2181</v>
      </c>
      <c r="D4660" s="5" t="s">
        <v>2182</v>
      </c>
      <c r="E4660" s="32">
        <v>44546</v>
      </c>
      <c r="F4660" s="5">
        <v>4929</v>
      </c>
      <c r="G4660" s="5">
        <v>68</v>
      </c>
      <c r="H4660" s="5">
        <v>4117</v>
      </c>
      <c r="I4660" s="5">
        <v>768743</v>
      </c>
      <c r="J4660" s="5">
        <v>14152</v>
      </c>
      <c r="K4660" s="5">
        <v>755132</v>
      </c>
      <c r="L4660" s="5">
        <v>69006</v>
      </c>
      <c r="M4660" s="5">
        <v>11578</v>
      </c>
      <c r="N4660" s="5">
        <v>83000000</v>
      </c>
      <c r="O4660" s="5">
        <f>YEAR(Table1[[#This Row],[ReportDate]])</f>
        <v>2021</v>
      </c>
      <c r="P4660" s="5" t="str">
        <f>TEXT(Table1[[#This Row],[ReportDate]],"mmm")</f>
        <v>Dec</v>
      </c>
      <c r="Q4660" s="29">
        <f>Table1[[#This Row],[TotalDeaths]]/Table1[[#This Row],[TotalCases]]</f>
        <v>1.8409273320212347E-2</v>
      </c>
    </row>
    <row r="4661" spans="1:17" ht="14.4" x14ac:dyDescent="0.3">
      <c r="A4661" s="5" t="s">
        <v>6882</v>
      </c>
      <c r="B4661" s="5" t="s">
        <v>2170</v>
      </c>
      <c r="C4661" s="5" t="s">
        <v>2249</v>
      </c>
      <c r="D4661" s="5" t="s">
        <v>2268</v>
      </c>
      <c r="E4661" s="32">
        <v>44015</v>
      </c>
      <c r="F4661" s="5">
        <v>4530</v>
      </c>
      <c r="G4661" s="5">
        <v>139</v>
      </c>
      <c r="H4661" s="5">
        <v>1710</v>
      </c>
      <c r="I4661" s="5">
        <v>773273</v>
      </c>
      <c r="J4661" s="5">
        <v>14291</v>
      </c>
      <c r="K4661" s="5">
        <v>756842</v>
      </c>
      <c r="L4661" s="5">
        <v>67950</v>
      </c>
      <c r="M4661" s="5">
        <v>3081</v>
      </c>
      <c r="N4661" s="5">
        <v>213000000</v>
      </c>
      <c r="O4661" s="5">
        <f>YEAR(Table1[[#This Row],[ReportDate]])</f>
        <v>2020</v>
      </c>
      <c r="P4661" s="5" t="str">
        <f>TEXT(Table1[[#This Row],[ReportDate]],"mmm")</f>
        <v>Jul</v>
      </c>
      <c r="Q4661" s="29">
        <f>Table1[[#This Row],[TotalDeaths]]/Table1[[#This Row],[TotalCases]]</f>
        <v>1.8481183230243396E-2</v>
      </c>
    </row>
    <row r="4662" spans="1:17" ht="14.4" x14ac:dyDescent="0.3">
      <c r="A4662" s="5" t="s">
        <v>6883</v>
      </c>
      <c r="B4662" s="5" t="s">
        <v>2167</v>
      </c>
      <c r="C4662" s="5" t="s">
        <v>2318</v>
      </c>
      <c r="D4662" s="5" t="s">
        <v>2319</v>
      </c>
      <c r="E4662" s="32">
        <v>44122</v>
      </c>
      <c r="F4662" s="5">
        <v>118</v>
      </c>
      <c r="G4662" s="5">
        <v>129</v>
      </c>
      <c r="H4662" s="5">
        <v>241</v>
      </c>
      <c r="I4662" s="5">
        <v>773391</v>
      </c>
      <c r="J4662" s="5">
        <v>14420</v>
      </c>
      <c r="K4662" s="5">
        <v>757083</v>
      </c>
      <c r="L4662" s="5">
        <v>1416</v>
      </c>
      <c r="M4662" s="5">
        <v>7424</v>
      </c>
      <c r="N4662" s="5">
        <v>83000000</v>
      </c>
      <c r="O4662" s="5">
        <f>YEAR(Table1[[#This Row],[ReportDate]])</f>
        <v>2020</v>
      </c>
      <c r="P4662" s="5" t="str">
        <f>TEXT(Table1[[#This Row],[ReportDate]],"mmm")</f>
        <v>Oct</v>
      </c>
      <c r="Q4662" s="29">
        <f>Table1[[#This Row],[TotalDeaths]]/Table1[[#This Row],[TotalCases]]</f>
        <v>1.8645161373742388E-2</v>
      </c>
    </row>
    <row r="4663" spans="1:17" ht="14.4" x14ac:dyDescent="0.3">
      <c r="A4663" s="5" t="s">
        <v>6884</v>
      </c>
      <c r="B4663" s="5" t="s">
        <v>2170</v>
      </c>
      <c r="C4663" s="5" t="s">
        <v>2232</v>
      </c>
      <c r="D4663" s="5" t="s">
        <v>2281</v>
      </c>
      <c r="E4663" s="32">
        <v>44165</v>
      </c>
      <c r="F4663" s="5">
        <v>2395</v>
      </c>
      <c r="G4663" s="5">
        <v>169</v>
      </c>
      <c r="H4663" s="5">
        <v>2890</v>
      </c>
      <c r="I4663" s="5">
        <v>775786</v>
      </c>
      <c r="J4663" s="5">
        <v>14589</v>
      </c>
      <c r="K4663" s="5">
        <v>759973</v>
      </c>
      <c r="L4663" s="5">
        <v>23950</v>
      </c>
      <c r="M4663" s="5">
        <v>14060</v>
      </c>
      <c r="N4663" s="5">
        <v>213000000</v>
      </c>
      <c r="O4663" s="5">
        <f>YEAR(Table1[[#This Row],[ReportDate]])</f>
        <v>2020</v>
      </c>
      <c r="P4663" s="5" t="str">
        <f>TEXT(Table1[[#This Row],[ReportDate]],"mmm")</f>
        <v>Nov</v>
      </c>
      <c r="Q4663" s="29">
        <f>Table1[[#This Row],[TotalDeaths]]/Table1[[#This Row],[TotalCases]]</f>
        <v>1.8805443769286893E-2</v>
      </c>
    </row>
    <row r="4664" spans="1:17" ht="14.4" x14ac:dyDescent="0.3">
      <c r="A4664" s="5" t="s">
        <v>6885</v>
      </c>
      <c r="B4664" s="5" t="s">
        <v>2191</v>
      </c>
      <c r="C4664" s="5" t="s">
        <v>2221</v>
      </c>
      <c r="D4664" s="5" t="s">
        <v>2222</v>
      </c>
      <c r="E4664" s="32">
        <v>43946</v>
      </c>
      <c r="F4664" s="5">
        <v>3367</v>
      </c>
      <c r="G4664" s="5">
        <v>134</v>
      </c>
      <c r="H4664" s="5">
        <v>2625</v>
      </c>
      <c r="I4664" s="5">
        <v>779153</v>
      </c>
      <c r="J4664" s="5">
        <v>14723</v>
      </c>
      <c r="K4664" s="5">
        <v>762598</v>
      </c>
      <c r="L4664" s="5">
        <v>60606</v>
      </c>
      <c r="M4664" s="5">
        <v>10966</v>
      </c>
      <c r="N4664" s="5">
        <v>331000000</v>
      </c>
      <c r="O4664" s="5">
        <f>YEAR(Table1[[#This Row],[ReportDate]])</f>
        <v>2020</v>
      </c>
      <c r="P4664" s="5" t="str">
        <f>TEXT(Table1[[#This Row],[ReportDate]],"mmm")</f>
        <v>Apr</v>
      </c>
      <c r="Q4664" s="29">
        <f>Table1[[#This Row],[TotalDeaths]]/Table1[[#This Row],[TotalCases]]</f>
        <v>1.8896160317678299E-2</v>
      </c>
    </row>
    <row r="4665" spans="1:17" ht="14.4" x14ac:dyDescent="0.3">
      <c r="A4665" s="5" t="s">
        <v>6886</v>
      </c>
      <c r="B4665" s="5" t="s">
        <v>2191</v>
      </c>
      <c r="C4665" s="5" t="s">
        <v>2217</v>
      </c>
      <c r="D4665" s="5" t="s">
        <v>2230</v>
      </c>
      <c r="E4665" s="32">
        <v>43879</v>
      </c>
      <c r="F4665" s="5">
        <v>1702</v>
      </c>
      <c r="G4665" s="5">
        <v>46</v>
      </c>
      <c r="H4665" s="5">
        <v>3498</v>
      </c>
      <c r="I4665" s="5">
        <v>780855</v>
      </c>
      <c r="J4665" s="5">
        <v>14769</v>
      </c>
      <c r="K4665" s="5">
        <v>766096</v>
      </c>
      <c r="L4665" s="5">
        <v>32338</v>
      </c>
      <c r="M4665" s="5">
        <v>16214</v>
      </c>
      <c r="N4665" s="5">
        <v>331000000</v>
      </c>
      <c r="O4665" s="5">
        <f>YEAR(Table1[[#This Row],[ReportDate]])</f>
        <v>2020</v>
      </c>
      <c r="P4665" s="5" t="str">
        <f>TEXT(Table1[[#This Row],[ReportDate]],"mmm")</f>
        <v>Feb</v>
      </c>
      <c r="Q4665" s="29">
        <f>Table1[[#This Row],[TotalDeaths]]/Table1[[#This Row],[TotalCases]]</f>
        <v>1.8913882859173597E-2</v>
      </c>
    </row>
    <row r="4666" spans="1:17" ht="14.4" x14ac:dyDescent="0.3">
      <c r="A4666" s="5" t="s">
        <v>6887</v>
      </c>
      <c r="B4666" s="5" t="s">
        <v>2167</v>
      </c>
      <c r="C4666" s="5" t="s">
        <v>2318</v>
      </c>
      <c r="D4666" s="5" t="s">
        <v>2319</v>
      </c>
      <c r="E4666" s="32">
        <v>44515</v>
      </c>
      <c r="F4666" s="5">
        <v>529</v>
      </c>
      <c r="G4666" s="5">
        <v>122</v>
      </c>
      <c r="H4666" s="5">
        <v>452</v>
      </c>
      <c r="I4666" s="5">
        <v>781384</v>
      </c>
      <c r="J4666" s="5">
        <v>14891</v>
      </c>
      <c r="K4666" s="5">
        <v>766548</v>
      </c>
      <c r="L4666" s="5">
        <v>3703</v>
      </c>
      <c r="M4666" s="5">
        <v>16132</v>
      </c>
      <c r="N4666" s="5">
        <v>83000000</v>
      </c>
      <c r="O4666" s="5">
        <f>YEAR(Table1[[#This Row],[ReportDate]])</f>
        <v>2021</v>
      </c>
      <c r="P4666" s="5" t="str">
        <f>TEXT(Table1[[#This Row],[ReportDate]],"mmm")</f>
        <v>Nov</v>
      </c>
      <c r="Q4666" s="29">
        <f>Table1[[#This Row],[TotalDeaths]]/Table1[[#This Row],[TotalCases]]</f>
        <v>1.9057211307116604E-2</v>
      </c>
    </row>
    <row r="4667" spans="1:17" ht="14.4" x14ac:dyDescent="0.3">
      <c r="A4667" s="5" t="s">
        <v>6888</v>
      </c>
      <c r="B4667" s="5" t="s">
        <v>2186</v>
      </c>
      <c r="C4667" s="5" t="s">
        <v>2204</v>
      </c>
      <c r="D4667" s="5" t="s">
        <v>2210</v>
      </c>
      <c r="E4667" s="32">
        <v>43912</v>
      </c>
      <c r="F4667" s="5">
        <v>3674</v>
      </c>
      <c r="G4667" s="5">
        <v>53</v>
      </c>
      <c r="H4667" s="5">
        <v>1629</v>
      </c>
      <c r="I4667" s="5">
        <v>785058</v>
      </c>
      <c r="J4667" s="5">
        <v>14944</v>
      </c>
      <c r="K4667" s="5">
        <v>768177</v>
      </c>
      <c r="L4667" s="5">
        <v>66132</v>
      </c>
      <c r="M4667" s="5">
        <v>12159</v>
      </c>
      <c r="N4667" s="5">
        <v>68000000</v>
      </c>
      <c r="O4667" s="5">
        <f>YEAR(Table1[[#This Row],[ReportDate]])</f>
        <v>2020</v>
      </c>
      <c r="P4667" s="5" t="str">
        <f>TEXT(Table1[[#This Row],[ReportDate]],"mmm")</f>
        <v>Mar</v>
      </c>
      <c r="Q4667" s="29">
        <f>Table1[[#This Row],[TotalDeaths]]/Table1[[#This Row],[TotalCases]]</f>
        <v>1.9035536227896537E-2</v>
      </c>
    </row>
    <row r="4668" spans="1:17" ht="14.4" x14ac:dyDescent="0.3">
      <c r="A4668" s="5" t="s">
        <v>6889</v>
      </c>
      <c r="B4668" s="5" t="s">
        <v>2174</v>
      </c>
      <c r="C4668" s="5" t="s">
        <v>2175</v>
      </c>
      <c r="D4668" s="5" t="s">
        <v>2276</v>
      </c>
      <c r="E4668" s="32">
        <v>44163</v>
      </c>
      <c r="F4668" s="5">
        <v>302</v>
      </c>
      <c r="G4668" s="5">
        <v>14</v>
      </c>
      <c r="H4668" s="5">
        <v>2260</v>
      </c>
      <c r="I4668" s="5">
        <v>785360</v>
      </c>
      <c r="J4668" s="5">
        <v>14958</v>
      </c>
      <c r="K4668" s="5">
        <v>770437</v>
      </c>
      <c r="L4668" s="5">
        <v>1812</v>
      </c>
      <c r="M4668" s="5">
        <v>19813</v>
      </c>
      <c r="N4668" s="5">
        <v>1380000000</v>
      </c>
      <c r="O4668" s="5">
        <f>YEAR(Table1[[#This Row],[ReportDate]])</f>
        <v>2020</v>
      </c>
      <c r="P4668" s="5" t="str">
        <f>TEXT(Table1[[#This Row],[ReportDate]],"mmm")</f>
        <v>Nov</v>
      </c>
      <c r="Q4668" s="29">
        <f>Table1[[#This Row],[TotalDeaths]]/Table1[[#This Row],[TotalCases]]</f>
        <v>1.9046042579199347E-2</v>
      </c>
    </row>
    <row r="4669" spans="1:17" ht="14.4" x14ac:dyDescent="0.3">
      <c r="A4669" s="5" t="s">
        <v>6890</v>
      </c>
      <c r="B4669" s="5" t="s">
        <v>2186</v>
      </c>
      <c r="C4669" s="5" t="s">
        <v>2212</v>
      </c>
      <c r="D4669" s="5" t="s">
        <v>2213</v>
      </c>
      <c r="E4669" s="32">
        <v>44387</v>
      </c>
      <c r="F4669" s="5">
        <v>4067</v>
      </c>
      <c r="G4669" s="5">
        <v>185</v>
      </c>
      <c r="H4669" s="5">
        <v>3312</v>
      </c>
      <c r="I4669" s="5">
        <v>789427</v>
      </c>
      <c r="J4669" s="5">
        <v>15143</v>
      </c>
      <c r="K4669" s="5">
        <v>773749</v>
      </c>
      <c r="L4669" s="5">
        <v>73206</v>
      </c>
      <c r="M4669" s="5">
        <v>15221</v>
      </c>
      <c r="N4669" s="5">
        <v>68000000</v>
      </c>
      <c r="O4669" s="5">
        <f>YEAR(Table1[[#This Row],[ReportDate]])</f>
        <v>2021</v>
      </c>
      <c r="P4669" s="5" t="str">
        <f>TEXT(Table1[[#This Row],[ReportDate]],"mmm")</f>
        <v>Jul</v>
      </c>
      <c r="Q4669" s="29">
        <f>Table1[[#This Row],[TotalDeaths]]/Table1[[#This Row],[TotalCases]]</f>
        <v>1.9182267644760061E-2</v>
      </c>
    </row>
    <row r="4670" spans="1:17" ht="14.4" x14ac:dyDescent="0.3">
      <c r="A4670" s="5" t="s">
        <v>6891</v>
      </c>
      <c r="B4670" s="5" t="s">
        <v>2186</v>
      </c>
      <c r="C4670" s="5" t="s">
        <v>2187</v>
      </c>
      <c r="D4670" s="5" t="s">
        <v>2188</v>
      </c>
      <c r="E4670" s="32">
        <v>44165</v>
      </c>
      <c r="F4670" s="5">
        <v>4251</v>
      </c>
      <c r="G4670" s="5">
        <v>160</v>
      </c>
      <c r="H4670" s="5">
        <v>4717</v>
      </c>
      <c r="I4670" s="5">
        <v>793678</v>
      </c>
      <c r="J4670" s="5">
        <v>15303</v>
      </c>
      <c r="K4670" s="5">
        <v>778466</v>
      </c>
      <c r="L4670" s="5">
        <v>80769</v>
      </c>
      <c r="M4670" s="5">
        <v>15732</v>
      </c>
      <c r="N4670" s="5">
        <v>68000000</v>
      </c>
      <c r="O4670" s="5">
        <f>YEAR(Table1[[#This Row],[ReportDate]])</f>
        <v>2020</v>
      </c>
      <c r="P4670" s="5" t="str">
        <f>TEXT(Table1[[#This Row],[ReportDate]],"mmm")</f>
        <v>Nov</v>
      </c>
      <c r="Q4670" s="29">
        <f>Table1[[#This Row],[TotalDeaths]]/Table1[[#This Row],[TotalCases]]</f>
        <v>1.9281119043239196E-2</v>
      </c>
    </row>
    <row r="4671" spans="1:17" ht="14.4" x14ac:dyDescent="0.3">
      <c r="A4671" s="5" t="s">
        <v>6892</v>
      </c>
      <c r="B4671" s="5" t="s">
        <v>2174</v>
      </c>
      <c r="C4671" s="5" t="s">
        <v>2201</v>
      </c>
      <c r="D4671" s="5" t="s">
        <v>2261</v>
      </c>
      <c r="E4671" s="32">
        <v>44362</v>
      </c>
      <c r="F4671" s="5">
        <v>3968</v>
      </c>
      <c r="G4671" s="5">
        <v>194</v>
      </c>
      <c r="H4671" s="5">
        <v>558</v>
      </c>
      <c r="I4671" s="5">
        <v>797646</v>
      </c>
      <c r="J4671" s="5">
        <v>15497</v>
      </c>
      <c r="K4671" s="5">
        <v>779024</v>
      </c>
      <c r="L4671" s="5">
        <v>71424</v>
      </c>
      <c r="M4671" s="5">
        <v>16220</v>
      </c>
      <c r="N4671" s="5">
        <v>1380000000</v>
      </c>
      <c r="O4671" s="5">
        <f>YEAR(Table1[[#This Row],[ReportDate]])</f>
        <v>2021</v>
      </c>
      <c r="P4671" s="5" t="str">
        <f>TEXT(Table1[[#This Row],[ReportDate]],"mmm")</f>
        <v>Jun</v>
      </c>
      <c r="Q4671" s="29">
        <f>Table1[[#This Row],[TotalDeaths]]/Table1[[#This Row],[TotalCases]]</f>
        <v>1.9428418120319039E-2</v>
      </c>
    </row>
    <row r="4672" spans="1:17" ht="14.4" x14ac:dyDescent="0.3">
      <c r="A4672" s="5" t="s">
        <v>6893</v>
      </c>
      <c r="B4672" s="5" t="s">
        <v>2191</v>
      </c>
      <c r="C4672" s="5" t="s">
        <v>2192</v>
      </c>
      <c r="D4672" s="5" t="s">
        <v>2308</v>
      </c>
      <c r="E4672" s="32">
        <v>44051</v>
      </c>
      <c r="F4672" s="5">
        <v>13</v>
      </c>
      <c r="G4672" s="5">
        <v>190</v>
      </c>
      <c r="H4672" s="5">
        <v>4967</v>
      </c>
      <c r="I4672" s="5">
        <v>797659</v>
      </c>
      <c r="J4672" s="5">
        <v>15687</v>
      </c>
      <c r="K4672" s="5">
        <v>783991</v>
      </c>
      <c r="L4672" s="5">
        <v>78</v>
      </c>
      <c r="M4672" s="5">
        <v>4143</v>
      </c>
      <c r="N4672" s="5">
        <v>331000000</v>
      </c>
      <c r="O4672" s="5">
        <f>YEAR(Table1[[#This Row],[ReportDate]])</f>
        <v>2020</v>
      </c>
      <c r="P4672" s="5" t="str">
        <f>TEXT(Table1[[#This Row],[ReportDate]],"mmm")</f>
        <v>Aug</v>
      </c>
      <c r="Q4672" s="29">
        <f>Table1[[#This Row],[TotalDeaths]]/Table1[[#This Row],[TotalCases]]</f>
        <v>1.9666298506003193E-2</v>
      </c>
    </row>
    <row r="4673" spans="1:17" ht="14.4" x14ac:dyDescent="0.3">
      <c r="A4673" s="5" t="s">
        <v>6894</v>
      </c>
      <c r="B4673" s="5" t="s">
        <v>2191</v>
      </c>
      <c r="C4673" s="5" t="s">
        <v>2217</v>
      </c>
      <c r="D4673" s="5" t="s">
        <v>2218</v>
      </c>
      <c r="E4673" s="32">
        <v>44465</v>
      </c>
      <c r="F4673" s="5">
        <v>2803</v>
      </c>
      <c r="G4673" s="5">
        <v>175</v>
      </c>
      <c r="H4673" s="5">
        <v>2715</v>
      </c>
      <c r="I4673" s="5">
        <v>800462</v>
      </c>
      <c r="J4673" s="5">
        <v>15862</v>
      </c>
      <c r="K4673" s="5">
        <v>786706</v>
      </c>
      <c r="L4673" s="5">
        <v>22424</v>
      </c>
      <c r="M4673" s="5">
        <v>17592</v>
      </c>
      <c r="N4673" s="5">
        <v>331000000</v>
      </c>
      <c r="O4673" s="5">
        <f>YEAR(Table1[[#This Row],[ReportDate]])</f>
        <v>2021</v>
      </c>
      <c r="P4673" s="5" t="str">
        <f>TEXT(Table1[[#This Row],[ReportDate]],"mmm")</f>
        <v>Sep</v>
      </c>
      <c r="Q4673" s="29">
        <f>Table1[[#This Row],[TotalDeaths]]/Table1[[#This Row],[TotalCases]]</f>
        <v>1.9816056227528602E-2</v>
      </c>
    </row>
    <row r="4674" spans="1:17" ht="14.4" x14ac:dyDescent="0.3">
      <c r="A4674" s="5" t="s">
        <v>6895</v>
      </c>
      <c r="B4674" s="5" t="s">
        <v>2174</v>
      </c>
      <c r="C4674" s="5" t="s">
        <v>2184</v>
      </c>
      <c r="D4674" s="5" t="s">
        <v>25</v>
      </c>
      <c r="E4674" s="32">
        <v>44153</v>
      </c>
      <c r="F4674" s="5">
        <v>888</v>
      </c>
      <c r="G4674" s="5">
        <v>65</v>
      </c>
      <c r="H4674" s="5">
        <v>1068</v>
      </c>
      <c r="I4674" s="5">
        <v>801350</v>
      </c>
      <c r="J4674" s="5">
        <v>15927</v>
      </c>
      <c r="K4674" s="5">
        <v>787774</v>
      </c>
      <c r="L4674" s="5">
        <v>11544</v>
      </c>
      <c r="M4674" s="5">
        <v>10342</v>
      </c>
      <c r="N4674" s="5">
        <v>1380000000</v>
      </c>
      <c r="O4674" s="5">
        <f>YEAR(Table1[[#This Row],[ReportDate]])</f>
        <v>2020</v>
      </c>
      <c r="P4674" s="5" t="str">
        <f>TEXT(Table1[[#This Row],[ReportDate]],"mmm")</f>
        <v>Nov</v>
      </c>
      <c r="Q4674" s="29">
        <f>Table1[[#This Row],[TotalDeaths]]/Table1[[#This Row],[TotalCases]]</f>
        <v>1.9875210582142634E-2</v>
      </c>
    </row>
    <row r="4675" spans="1:17" ht="14.4" x14ac:dyDescent="0.3">
      <c r="A4675" s="5" t="s">
        <v>6896</v>
      </c>
      <c r="B4675" s="5" t="s">
        <v>2170</v>
      </c>
      <c r="C4675" s="5" t="s">
        <v>2249</v>
      </c>
      <c r="D4675" s="5" t="s">
        <v>2250</v>
      </c>
      <c r="E4675" s="32">
        <v>43833</v>
      </c>
      <c r="F4675" s="5">
        <v>3528</v>
      </c>
      <c r="G4675" s="5">
        <v>80</v>
      </c>
      <c r="H4675" s="5">
        <v>2754</v>
      </c>
      <c r="I4675" s="5">
        <v>804878</v>
      </c>
      <c r="J4675" s="5">
        <v>16007</v>
      </c>
      <c r="K4675" s="5">
        <v>790528</v>
      </c>
      <c r="L4675" s="5">
        <v>45864</v>
      </c>
      <c r="M4675" s="5">
        <v>1247</v>
      </c>
      <c r="N4675" s="5">
        <v>213000000</v>
      </c>
      <c r="O4675" s="5">
        <f>YEAR(Table1[[#This Row],[ReportDate]])</f>
        <v>2020</v>
      </c>
      <c r="P4675" s="5" t="str">
        <f>TEXT(Table1[[#This Row],[ReportDate]],"mmm")</f>
        <v>Jan</v>
      </c>
      <c r="Q4675" s="29">
        <f>Table1[[#This Row],[TotalDeaths]]/Table1[[#This Row],[TotalCases]]</f>
        <v>1.9887486053787033E-2</v>
      </c>
    </row>
    <row r="4676" spans="1:17" ht="14.4" x14ac:dyDescent="0.3">
      <c r="A4676" s="5" t="s">
        <v>6897</v>
      </c>
      <c r="B4676" s="5" t="s">
        <v>2186</v>
      </c>
      <c r="C4676" s="5" t="s">
        <v>2237</v>
      </c>
      <c r="D4676" s="5" t="s">
        <v>2270</v>
      </c>
      <c r="E4676" s="32">
        <v>44524</v>
      </c>
      <c r="F4676" s="5">
        <v>1196</v>
      </c>
      <c r="G4676" s="5">
        <v>192</v>
      </c>
      <c r="H4676" s="5">
        <v>1260</v>
      </c>
      <c r="I4676" s="5">
        <v>806074</v>
      </c>
      <c r="J4676" s="5">
        <v>16199</v>
      </c>
      <c r="K4676" s="5">
        <v>791788</v>
      </c>
      <c r="L4676" s="5">
        <v>5980</v>
      </c>
      <c r="M4676" s="5">
        <v>7979</v>
      </c>
      <c r="N4676" s="5">
        <v>68000000</v>
      </c>
      <c r="O4676" s="5">
        <f>YEAR(Table1[[#This Row],[ReportDate]])</f>
        <v>2021</v>
      </c>
      <c r="P4676" s="5" t="str">
        <f>TEXT(Table1[[#This Row],[ReportDate]],"mmm")</f>
        <v>Nov</v>
      </c>
      <c r="Q4676" s="29">
        <f>Table1[[#This Row],[TotalDeaths]]/Table1[[#This Row],[TotalCases]]</f>
        <v>2.009616983056146E-2</v>
      </c>
    </row>
    <row r="4677" spans="1:17" ht="14.4" x14ac:dyDescent="0.3">
      <c r="A4677" s="5" t="s">
        <v>6898</v>
      </c>
      <c r="B4677" s="5" t="s">
        <v>2167</v>
      </c>
      <c r="C4677" s="5" t="s">
        <v>2318</v>
      </c>
      <c r="D4677" s="5" t="s">
        <v>2418</v>
      </c>
      <c r="E4677" s="32">
        <v>44036</v>
      </c>
      <c r="F4677" s="5">
        <v>4540</v>
      </c>
      <c r="G4677" s="5">
        <v>35</v>
      </c>
      <c r="H4677" s="5">
        <v>2770</v>
      </c>
      <c r="I4677" s="5">
        <v>810614</v>
      </c>
      <c r="J4677" s="5">
        <v>16234</v>
      </c>
      <c r="K4677" s="5">
        <v>794558</v>
      </c>
      <c r="L4677" s="5">
        <v>40860</v>
      </c>
      <c r="M4677" s="5">
        <v>17784</v>
      </c>
      <c r="N4677" s="5">
        <v>83000000</v>
      </c>
      <c r="O4677" s="5">
        <f>YEAR(Table1[[#This Row],[ReportDate]])</f>
        <v>2020</v>
      </c>
      <c r="P4677" s="5" t="str">
        <f>TEXT(Table1[[#This Row],[ReportDate]],"mmm")</f>
        <v>Jul</v>
      </c>
      <c r="Q4677" s="29">
        <f>Table1[[#This Row],[TotalDeaths]]/Table1[[#This Row],[TotalCases]]</f>
        <v>2.0026794503919251E-2</v>
      </c>
    </row>
    <row r="4678" spans="1:17" ht="14.4" x14ac:dyDescent="0.3">
      <c r="A4678" s="5" t="s">
        <v>6899</v>
      </c>
      <c r="B4678" s="5" t="s">
        <v>2191</v>
      </c>
      <c r="C4678" s="5" t="s">
        <v>2192</v>
      </c>
      <c r="D4678" s="5" t="s">
        <v>2308</v>
      </c>
      <c r="E4678" s="32">
        <v>43870</v>
      </c>
      <c r="F4678" s="5">
        <v>2169</v>
      </c>
      <c r="G4678" s="5">
        <v>16</v>
      </c>
      <c r="H4678" s="5">
        <v>4602</v>
      </c>
      <c r="I4678" s="5">
        <v>812783</v>
      </c>
      <c r="J4678" s="5">
        <v>16250</v>
      </c>
      <c r="K4678" s="5">
        <v>799160</v>
      </c>
      <c r="L4678" s="5">
        <v>28197</v>
      </c>
      <c r="M4678" s="5">
        <v>19414</v>
      </c>
      <c r="N4678" s="5">
        <v>331000000</v>
      </c>
      <c r="O4678" s="5">
        <f>YEAR(Table1[[#This Row],[ReportDate]])</f>
        <v>2020</v>
      </c>
      <c r="P4678" s="5" t="str">
        <f>TEXT(Table1[[#This Row],[ReportDate]],"mmm")</f>
        <v>Feb</v>
      </c>
      <c r="Q4678" s="29">
        <f>Table1[[#This Row],[TotalDeaths]]/Table1[[#This Row],[TotalCases]]</f>
        <v>1.9993036271673988E-2</v>
      </c>
    </row>
    <row r="4679" spans="1:17" ht="14.4" x14ac:dyDescent="0.3">
      <c r="A4679" s="5" t="s">
        <v>6900</v>
      </c>
      <c r="B4679" s="5" t="s">
        <v>2167</v>
      </c>
      <c r="C4679" s="5" t="s">
        <v>2235</v>
      </c>
      <c r="D4679" s="5" t="s">
        <v>2235</v>
      </c>
      <c r="E4679" s="32">
        <v>43889</v>
      </c>
      <c r="F4679" s="5">
        <v>3568</v>
      </c>
      <c r="G4679" s="5">
        <v>1</v>
      </c>
      <c r="H4679" s="5">
        <v>449</v>
      </c>
      <c r="I4679" s="5">
        <v>816351</v>
      </c>
      <c r="J4679" s="5">
        <v>16251</v>
      </c>
      <c r="K4679" s="5">
        <v>799609</v>
      </c>
      <c r="L4679" s="5">
        <v>64224</v>
      </c>
      <c r="M4679" s="5">
        <v>4206</v>
      </c>
      <c r="N4679" s="5">
        <v>83000000</v>
      </c>
      <c r="O4679" s="5">
        <f>YEAR(Table1[[#This Row],[ReportDate]])</f>
        <v>2020</v>
      </c>
      <c r="P4679" s="5" t="str">
        <f>TEXT(Table1[[#This Row],[ReportDate]],"mmm")</f>
        <v>Feb</v>
      </c>
      <c r="Q4679" s="29">
        <f>Table1[[#This Row],[TotalDeaths]]/Table1[[#This Row],[TotalCases]]</f>
        <v>1.9906878291323218E-2</v>
      </c>
    </row>
    <row r="4680" spans="1:17" ht="14.4" x14ac:dyDescent="0.3">
      <c r="A4680" s="5" t="s">
        <v>6901</v>
      </c>
      <c r="B4680" s="5" t="s">
        <v>2174</v>
      </c>
      <c r="C4680" s="5" t="s">
        <v>2175</v>
      </c>
      <c r="D4680" s="5" t="s">
        <v>2276</v>
      </c>
      <c r="E4680" s="32">
        <v>44404</v>
      </c>
      <c r="F4680" s="5">
        <v>2231</v>
      </c>
      <c r="G4680" s="5">
        <v>32</v>
      </c>
      <c r="H4680" s="5">
        <v>3639</v>
      </c>
      <c r="I4680" s="5">
        <v>818582</v>
      </c>
      <c r="J4680" s="5">
        <v>16283</v>
      </c>
      <c r="K4680" s="5">
        <v>803248</v>
      </c>
      <c r="L4680" s="5">
        <v>40158</v>
      </c>
      <c r="M4680" s="5">
        <v>8513</v>
      </c>
      <c r="N4680" s="5">
        <v>1380000000</v>
      </c>
      <c r="O4680" s="5">
        <f>YEAR(Table1[[#This Row],[ReportDate]])</f>
        <v>2021</v>
      </c>
      <c r="P4680" s="5" t="str">
        <f>TEXT(Table1[[#This Row],[ReportDate]],"mmm")</f>
        <v>Jul</v>
      </c>
      <c r="Q4680" s="29">
        <f>Table1[[#This Row],[TotalDeaths]]/Table1[[#This Row],[TotalCases]]</f>
        <v>1.9891715185528146E-2</v>
      </c>
    </row>
    <row r="4681" spans="1:17" ht="14.4" x14ac:dyDescent="0.3">
      <c r="A4681" s="5" t="s">
        <v>6902</v>
      </c>
      <c r="B4681" s="5" t="s">
        <v>2167</v>
      </c>
      <c r="C4681" s="5" t="s">
        <v>2168</v>
      </c>
      <c r="D4681" s="5" t="s">
        <v>2168</v>
      </c>
      <c r="E4681" s="32">
        <v>44474</v>
      </c>
      <c r="F4681" s="5">
        <v>1843</v>
      </c>
      <c r="G4681" s="5">
        <v>92</v>
      </c>
      <c r="H4681" s="5">
        <v>1913</v>
      </c>
      <c r="I4681" s="5">
        <v>820425</v>
      </c>
      <c r="J4681" s="5">
        <v>16375</v>
      </c>
      <c r="K4681" s="5">
        <v>805161</v>
      </c>
      <c r="L4681" s="5">
        <v>14744</v>
      </c>
      <c r="M4681" s="5">
        <v>11903</v>
      </c>
      <c r="N4681" s="5">
        <v>83000000</v>
      </c>
      <c r="O4681" s="5">
        <f>YEAR(Table1[[#This Row],[ReportDate]])</f>
        <v>2021</v>
      </c>
      <c r="P4681" s="5" t="str">
        <f>TEXT(Table1[[#This Row],[ReportDate]],"mmm")</f>
        <v>Oct</v>
      </c>
      <c r="Q4681" s="29">
        <f>Table1[[#This Row],[TotalDeaths]]/Table1[[#This Row],[TotalCases]]</f>
        <v>1.995916750464698E-2</v>
      </c>
    </row>
    <row r="4682" spans="1:17" ht="14.4" x14ac:dyDescent="0.3">
      <c r="A4682" s="5" t="s">
        <v>6903</v>
      </c>
      <c r="B4682" s="5" t="s">
        <v>2167</v>
      </c>
      <c r="C4682" s="5" t="s">
        <v>2235</v>
      </c>
      <c r="D4682" s="5" t="s">
        <v>2235</v>
      </c>
      <c r="E4682" s="32">
        <v>44337</v>
      </c>
      <c r="F4682" s="5">
        <v>3651</v>
      </c>
      <c r="G4682" s="5">
        <v>123</v>
      </c>
      <c r="H4682" s="5">
        <v>2797</v>
      </c>
      <c r="I4682" s="5">
        <v>824076</v>
      </c>
      <c r="J4682" s="5">
        <v>16498</v>
      </c>
      <c r="K4682" s="5">
        <v>807958</v>
      </c>
      <c r="L4682" s="5">
        <v>54765</v>
      </c>
      <c r="M4682" s="5">
        <v>4858</v>
      </c>
      <c r="N4682" s="5">
        <v>83000000</v>
      </c>
      <c r="O4682" s="5">
        <f>YEAR(Table1[[#This Row],[ReportDate]])</f>
        <v>2021</v>
      </c>
      <c r="P4682" s="5" t="str">
        <f>TEXT(Table1[[#This Row],[ReportDate]],"mmm")</f>
        <v>May</v>
      </c>
      <c r="Q4682" s="29">
        <f>Table1[[#This Row],[TotalDeaths]]/Table1[[#This Row],[TotalCases]]</f>
        <v>2.0019998155509929E-2</v>
      </c>
    </row>
    <row r="4683" spans="1:17" ht="14.4" x14ac:dyDescent="0.3">
      <c r="A4683" s="5" t="s">
        <v>6904</v>
      </c>
      <c r="B4683" s="5" t="s">
        <v>2186</v>
      </c>
      <c r="C4683" s="5" t="s">
        <v>2204</v>
      </c>
      <c r="D4683" s="5" t="s">
        <v>2205</v>
      </c>
      <c r="E4683" s="32">
        <v>44402</v>
      </c>
      <c r="F4683" s="5">
        <v>3876</v>
      </c>
      <c r="G4683" s="5">
        <v>133</v>
      </c>
      <c r="H4683" s="5">
        <v>4633</v>
      </c>
      <c r="I4683" s="5">
        <v>827952</v>
      </c>
      <c r="J4683" s="5">
        <v>16631</v>
      </c>
      <c r="K4683" s="5">
        <v>812591</v>
      </c>
      <c r="L4683" s="5">
        <v>42636</v>
      </c>
      <c r="M4683" s="5">
        <v>7153</v>
      </c>
      <c r="N4683" s="5">
        <v>68000000</v>
      </c>
      <c r="O4683" s="5">
        <f>YEAR(Table1[[#This Row],[ReportDate]])</f>
        <v>2021</v>
      </c>
      <c r="P4683" s="5" t="str">
        <f>TEXT(Table1[[#This Row],[ReportDate]],"mmm")</f>
        <v>Jul</v>
      </c>
      <c r="Q4683" s="29">
        <f>Table1[[#This Row],[TotalDeaths]]/Table1[[#This Row],[TotalCases]]</f>
        <v>2.0086913251009721E-2</v>
      </c>
    </row>
    <row r="4684" spans="1:17" ht="14.4" x14ac:dyDescent="0.3">
      <c r="A4684" s="5" t="s">
        <v>6905</v>
      </c>
      <c r="B4684" s="5" t="s">
        <v>2174</v>
      </c>
      <c r="C4684" s="5" t="s">
        <v>27</v>
      </c>
      <c r="D4684" s="5" t="s">
        <v>27</v>
      </c>
      <c r="E4684" s="32">
        <v>43952</v>
      </c>
      <c r="F4684" s="5">
        <v>2718</v>
      </c>
      <c r="G4684" s="5">
        <v>170</v>
      </c>
      <c r="H4684" s="5">
        <v>2545</v>
      </c>
      <c r="I4684" s="5">
        <v>830670</v>
      </c>
      <c r="J4684" s="5">
        <v>16801</v>
      </c>
      <c r="K4684" s="5">
        <v>815136</v>
      </c>
      <c r="L4684" s="5">
        <v>40770</v>
      </c>
      <c r="M4684" s="5">
        <v>3224</v>
      </c>
      <c r="N4684" s="5">
        <v>1380000000</v>
      </c>
      <c r="O4684" s="5">
        <f>YEAR(Table1[[#This Row],[ReportDate]])</f>
        <v>2020</v>
      </c>
      <c r="P4684" s="5" t="str">
        <f>TEXT(Table1[[#This Row],[ReportDate]],"mmm")</f>
        <v>May</v>
      </c>
      <c r="Q4684" s="29">
        <f>Table1[[#This Row],[TotalDeaths]]/Table1[[#This Row],[TotalCases]]</f>
        <v>2.0225841790361996E-2</v>
      </c>
    </row>
    <row r="4685" spans="1:17" ht="14.4" x14ac:dyDescent="0.3">
      <c r="A4685" s="5" t="s">
        <v>6906</v>
      </c>
      <c r="B4685" s="5" t="s">
        <v>2167</v>
      </c>
      <c r="C4685" s="5" t="s">
        <v>2181</v>
      </c>
      <c r="D4685" s="5" t="s">
        <v>2252</v>
      </c>
      <c r="E4685" s="32">
        <v>44309</v>
      </c>
      <c r="F4685" s="5">
        <v>48</v>
      </c>
      <c r="G4685" s="5">
        <v>99</v>
      </c>
      <c r="H4685" s="5">
        <v>3254</v>
      </c>
      <c r="I4685" s="5">
        <v>830718</v>
      </c>
      <c r="J4685" s="5">
        <v>16900</v>
      </c>
      <c r="K4685" s="5">
        <v>818390</v>
      </c>
      <c r="L4685" s="5">
        <v>480</v>
      </c>
      <c r="M4685" s="5">
        <v>10006</v>
      </c>
      <c r="N4685" s="5">
        <v>83000000</v>
      </c>
      <c r="O4685" s="5">
        <f>YEAR(Table1[[#This Row],[ReportDate]])</f>
        <v>2021</v>
      </c>
      <c r="P4685" s="5" t="str">
        <f>TEXT(Table1[[#This Row],[ReportDate]],"mmm")</f>
        <v>Apr</v>
      </c>
      <c r="Q4685" s="29">
        <f>Table1[[#This Row],[TotalDeaths]]/Table1[[#This Row],[TotalCases]]</f>
        <v>2.0343847129832265E-2</v>
      </c>
    </row>
    <row r="4686" spans="1:17" ht="14.4" x14ac:dyDescent="0.3">
      <c r="A4686" s="5" t="s">
        <v>6907</v>
      </c>
      <c r="B4686" s="5" t="s">
        <v>2191</v>
      </c>
      <c r="C4686" s="5" t="s">
        <v>2192</v>
      </c>
      <c r="D4686" s="5" t="s">
        <v>2193</v>
      </c>
      <c r="E4686" s="32">
        <v>44449</v>
      </c>
      <c r="F4686" s="5">
        <v>180</v>
      </c>
      <c r="G4686" s="5">
        <v>87</v>
      </c>
      <c r="H4686" s="5">
        <v>4811</v>
      </c>
      <c r="I4686" s="5">
        <v>830898</v>
      </c>
      <c r="J4686" s="5">
        <v>16987</v>
      </c>
      <c r="K4686" s="5">
        <v>823201</v>
      </c>
      <c r="L4686" s="5">
        <v>3060</v>
      </c>
      <c r="M4686" s="5">
        <v>7080</v>
      </c>
      <c r="N4686" s="5">
        <v>331000000</v>
      </c>
      <c r="O4686" s="5">
        <f>YEAR(Table1[[#This Row],[ReportDate]])</f>
        <v>2021</v>
      </c>
      <c r="P4686" s="5" t="str">
        <f>TEXT(Table1[[#This Row],[ReportDate]],"mmm")</f>
        <v>Sep</v>
      </c>
      <c r="Q4686" s="29">
        <f>Table1[[#This Row],[TotalDeaths]]/Table1[[#This Row],[TotalCases]]</f>
        <v>2.0444145972189125E-2</v>
      </c>
    </row>
    <row r="4687" spans="1:17" ht="14.4" x14ac:dyDescent="0.3">
      <c r="A4687" s="5" t="s">
        <v>6908</v>
      </c>
      <c r="B4687" s="5" t="s">
        <v>2174</v>
      </c>
      <c r="C4687" s="5" t="s">
        <v>2184</v>
      </c>
      <c r="D4687" s="5" t="s">
        <v>2215</v>
      </c>
      <c r="E4687" s="32">
        <v>43926</v>
      </c>
      <c r="F4687" s="5">
        <v>3878</v>
      </c>
      <c r="G4687" s="5">
        <v>10</v>
      </c>
      <c r="H4687" s="5">
        <v>4495</v>
      </c>
      <c r="I4687" s="5">
        <v>834776</v>
      </c>
      <c r="J4687" s="5">
        <v>16997</v>
      </c>
      <c r="K4687" s="5">
        <v>827696</v>
      </c>
      <c r="L4687" s="5">
        <v>31024</v>
      </c>
      <c r="M4687" s="5">
        <v>9632</v>
      </c>
      <c r="N4687" s="5">
        <v>1380000000</v>
      </c>
      <c r="O4687" s="5">
        <f>YEAR(Table1[[#This Row],[ReportDate]])</f>
        <v>2020</v>
      </c>
      <c r="P4687" s="5" t="str">
        <f>TEXT(Table1[[#This Row],[ReportDate]],"mmm")</f>
        <v>Apr</v>
      </c>
      <c r="Q4687" s="29">
        <f>Table1[[#This Row],[TotalDeaths]]/Table1[[#This Row],[TotalCases]]</f>
        <v>2.0361150775776975E-2</v>
      </c>
    </row>
    <row r="4688" spans="1:17" ht="14.4" x14ac:dyDescent="0.3">
      <c r="A4688" s="5" t="s">
        <v>6909</v>
      </c>
      <c r="B4688" s="5" t="s">
        <v>2191</v>
      </c>
      <c r="C4688" s="5" t="s">
        <v>2217</v>
      </c>
      <c r="D4688" s="5" t="s">
        <v>2230</v>
      </c>
      <c r="E4688" s="32">
        <v>44244</v>
      </c>
      <c r="F4688" s="5">
        <v>1417</v>
      </c>
      <c r="G4688" s="5">
        <v>4</v>
      </c>
      <c r="H4688" s="5">
        <v>3461</v>
      </c>
      <c r="I4688" s="5">
        <v>836193</v>
      </c>
      <c r="J4688" s="5">
        <v>17001</v>
      </c>
      <c r="K4688" s="5">
        <v>831157</v>
      </c>
      <c r="L4688" s="5">
        <v>19838</v>
      </c>
      <c r="M4688" s="5">
        <v>8056</v>
      </c>
      <c r="N4688" s="5">
        <v>331000000</v>
      </c>
      <c r="O4688" s="5">
        <f>YEAR(Table1[[#This Row],[ReportDate]])</f>
        <v>2021</v>
      </c>
      <c r="P4688" s="5" t="str">
        <f>TEXT(Table1[[#This Row],[ReportDate]],"mmm")</f>
        <v>Feb</v>
      </c>
      <c r="Q4688" s="29">
        <f>Table1[[#This Row],[TotalDeaths]]/Table1[[#This Row],[TotalCases]]</f>
        <v>2.0331430662538431E-2</v>
      </c>
    </row>
    <row r="4689" spans="1:17" ht="14.4" x14ac:dyDescent="0.3">
      <c r="A4689" s="5" t="s">
        <v>6910</v>
      </c>
      <c r="B4689" s="5" t="s">
        <v>2170</v>
      </c>
      <c r="C4689" s="5" t="s">
        <v>2171</v>
      </c>
      <c r="D4689" s="5" t="s">
        <v>2172</v>
      </c>
      <c r="E4689" s="32">
        <v>44065</v>
      </c>
      <c r="F4689" s="5">
        <v>3464</v>
      </c>
      <c r="G4689" s="5">
        <v>29</v>
      </c>
      <c r="H4689" s="5">
        <v>1459</v>
      </c>
      <c r="I4689" s="5">
        <v>839657</v>
      </c>
      <c r="J4689" s="5">
        <v>17030</v>
      </c>
      <c r="K4689" s="5">
        <v>832616</v>
      </c>
      <c r="L4689" s="5">
        <v>62352</v>
      </c>
      <c r="M4689" s="5">
        <v>1180</v>
      </c>
      <c r="N4689" s="5">
        <v>213000000</v>
      </c>
      <c r="O4689" s="5">
        <f>YEAR(Table1[[#This Row],[ReportDate]])</f>
        <v>2020</v>
      </c>
      <c r="P4689" s="5" t="str">
        <f>TEXT(Table1[[#This Row],[ReportDate]],"mmm")</f>
        <v>Aug</v>
      </c>
      <c r="Q4689" s="29">
        <f>Table1[[#This Row],[TotalDeaths]]/Table1[[#This Row],[TotalCases]]</f>
        <v>2.0282091377788788E-2</v>
      </c>
    </row>
    <row r="4690" spans="1:17" ht="14.4" x14ac:dyDescent="0.3">
      <c r="A4690" s="5" t="s">
        <v>6911</v>
      </c>
      <c r="B4690" s="5" t="s">
        <v>2167</v>
      </c>
      <c r="C4690" s="5" t="s">
        <v>2181</v>
      </c>
      <c r="D4690" s="5" t="s">
        <v>2182</v>
      </c>
      <c r="E4690" s="32">
        <v>43892</v>
      </c>
      <c r="F4690" s="5">
        <v>3419</v>
      </c>
      <c r="G4690" s="5">
        <v>137</v>
      </c>
      <c r="H4690" s="5">
        <v>920</v>
      </c>
      <c r="I4690" s="5">
        <v>843076</v>
      </c>
      <c r="J4690" s="5">
        <v>17167</v>
      </c>
      <c r="K4690" s="5">
        <v>833536</v>
      </c>
      <c r="L4690" s="5">
        <v>51285</v>
      </c>
      <c r="M4690" s="5">
        <v>17263</v>
      </c>
      <c r="N4690" s="5">
        <v>83000000</v>
      </c>
      <c r="O4690" s="5">
        <f>YEAR(Table1[[#This Row],[ReportDate]])</f>
        <v>2020</v>
      </c>
      <c r="P4690" s="5" t="str">
        <f>TEXT(Table1[[#This Row],[ReportDate]],"mmm")</f>
        <v>Mar</v>
      </c>
      <c r="Q4690" s="29">
        <f>Table1[[#This Row],[TotalDeaths]]/Table1[[#This Row],[TotalCases]]</f>
        <v>2.0362339812780818E-2</v>
      </c>
    </row>
    <row r="4691" spans="1:17" ht="14.4" x14ac:dyDescent="0.3">
      <c r="A4691" s="5" t="s">
        <v>6912</v>
      </c>
      <c r="B4691" s="5" t="s">
        <v>2174</v>
      </c>
      <c r="C4691" s="5" t="s">
        <v>27</v>
      </c>
      <c r="D4691" s="5" t="s">
        <v>27</v>
      </c>
      <c r="E4691" s="32">
        <v>44086</v>
      </c>
      <c r="F4691" s="5">
        <v>529</v>
      </c>
      <c r="G4691" s="5">
        <v>90</v>
      </c>
      <c r="H4691" s="5">
        <v>3218</v>
      </c>
      <c r="I4691" s="5">
        <v>843605</v>
      </c>
      <c r="J4691" s="5">
        <v>17257</v>
      </c>
      <c r="K4691" s="5">
        <v>836754</v>
      </c>
      <c r="L4691" s="5">
        <v>10051</v>
      </c>
      <c r="M4691" s="5">
        <v>6839</v>
      </c>
      <c r="N4691" s="5">
        <v>1380000000</v>
      </c>
      <c r="O4691" s="5">
        <f>YEAR(Table1[[#This Row],[ReportDate]])</f>
        <v>2020</v>
      </c>
      <c r="P4691" s="5" t="str">
        <f>TEXT(Table1[[#This Row],[ReportDate]],"mmm")</f>
        <v>Sep</v>
      </c>
      <c r="Q4691" s="29">
        <f>Table1[[#This Row],[TotalDeaths]]/Table1[[#This Row],[TotalCases]]</f>
        <v>2.0456256186248304E-2</v>
      </c>
    </row>
    <row r="4692" spans="1:17" ht="14.4" x14ac:dyDescent="0.3">
      <c r="A4692" s="5" t="s">
        <v>6913</v>
      </c>
      <c r="B4692" s="5" t="s">
        <v>2191</v>
      </c>
      <c r="C4692" s="5" t="s">
        <v>2221</v>
      </c>
      <c r="D4692" s="5" t="s">
        <v>2241</v>
      </c>
      <c r="E4692" s="32">
        <v>44391</v>
      </c>
      <c r="F4692" s="5">
        <v>4679</v>
      </c>
      <c r="G4692" s="5">
        <v>90</v>
      </c>
      <c r="H4692" s="5">
        <v>456</v>
      </c>
      <c r="I4692" s="5">
        <v>848284</v>
      </c>
      <c r="J4692" s="5">
        <v>17347</v>
      </c>
      <c r="K4692" s="5">
        <v>837210</v>
      </c>
      <c r="L4692" s="5">
        <v>74864</v>
      </c>
      <c r="M4692" s="5">
        <v>17806</v>
      </c>
      <c r="N4692" s="5">
        <v>331000000</v>
      </c>
      <c r="O4692" s="5">
        <f>YEAR(Table1[[#This Row],[ReportDate]])</f>
        <v>2021</v>
      </c>
      <c r="P4692" s="5" t="str">
        <f>TEXT(Table1[[#This Row],[ReportDate]],"mmm")</f>
        <v>Jul</v>
      </c>
      <c r="Q4692" s="29">
        <f>Table1[[#This Row],[TotalDeaths]]/Table1[[#This Row],[TotalCases]]</f>
        <v>2.0449519264774531E-2</v>
      </c>
    </row>
    <row r="4693" spans="1:17" ht="14.4" x14ac:dyDescent="0.3">
      <c r="A4693" s="5" t="s">
        <v>6914</v>
      </c>
      <c r="B4693" s="5" t="s">
        <v>2167</v>
      </c>
      <c r="C4693" s="5" t="s">
        <v>2168</v>
      </c>
      <c r="D4693" s="5" t="s">
        <v>2168</v>
      </c>
      <c r="E4693" s="32">
        <v>44178</v>
      </c>
      <c r="F4693" s="5">
        <v>1286</v>
      </c>
      <c r="G4693" s="5">
        <v>151</v>
      </c>
      <c r="H4693" s="5">
        <v>1884</v>
      </c>
      <c r="I4693" s="5">
        <v>849570</v>
      </c>
      <c r="J4693" s="5">
        <v>17498</v>
      </c>
      <c r="K4693" s="5">
        <v>839094</v>
      </c>
      <c r="L4693" s="5">
        <v>14146</v>
      </c>
      <c r="M4693" s="5">
        <v>19236</v>
      </c>
      <c r="N4693" s="5">
        <v>83000000</v>
      </c>
      <c r="O4693" s="5">
        <f>YEAR(Table1[[#This Row],[ReportDate]])</f>
        <v>2020</v>
      </c>
      <c r="P4693" s="5" t="str">
        <f>TEXT(Table1[[#This Row],[ReportDate]],"mmm")</f>
        <v>Dec</v>
      </c>
      <c r="Q4693" s="29">
        <f>Table1[[#This Row],[TotalDeaths]]/Table1[[#This Row],[TotalCases]]</f>
        <v>2.0596301658486058E-2</v>
      </c>
    </row>
    <row r="4694" spans="1:17" ht="14.4" x14ac:dyDescent="0.3">
      <c r="A4694" s="5" t="s">
        <v>6915</v>
      </c>
      <c r="B4694" s="5" t="s">
        <v>2186</v>
      </c>
      <c r="C4694" s="5" t="s">
        <v>2204</v>
      </c>
      <c r="D4694" s="5" t="s">
        <v>2210</v>
      </c>
      <c r="E4694" s="32">
        <v>44501</v>
      </c>
      <c r="F4694" s="5">
        <v>2190</v>
      </c>
      <c r="G4694" s="5">
        <v>186</v>
      </c>
      <c r="H4694" s="5">
        <v>644</v>
      </c>
      <c r="I4694" s="5">
        <v>851760</v>
      </c>
      <c r="J4694" s="5">
        <v>17684</v>
      </c>
      <c r="K4694" s="5">
        <v>839738</v>
      </c>
      <c r="L4694" s="5">
        <v>24090</v>
      </c>
      <c r="M4694" s="5">
        <v>2962</v>
      </c>
      <c r="N4694" s="5">
        <v>68000000</v>
      </c>
      <c r="O4694" s="5">
        <f>YEAR(Table1[[#This Row],[ReportDate]])</f>
        <v>2021</v>
      </c>
      <c r="P4694" s="5" t="str">
        <f>TEXT(Table1[[#This Row],[ReportDate]],"mmm")</f>
        <v>Nov</v>
      </c>
      <c r="Q4694" s="29">
        <f>Table1[[#This Row],[TotalDeaths]]/Table1[[#This Row],[TotalCases]]</f>
        <v>2.0761716915563069E-2</v>
      </c>
    </row>
    <row r="4695" spans="1:17" ht="14.4" x14ac:dyDescent="0.3">
      <c r="A4695" s="5" t="s">
        <v>6916</v>
      </c>
      <c r="B4695" s="5" t="s">
        <v>2191</v>
      </c>
      <c r="C4695" s="5" t="s">
        <v>2225</v>
      </c>
      <c r="D4695" s="5" t="s">
        <v>2288</v>
      </c>
      <c r="E4695" s="32">
        <v>43954</v>
      </c>
      <c r="F4695" s="5">
        <v>706</v>
      </c>
      <c r="G4695" s="5">
        <v>121</v>
      </c>
      <c r="H4695" s="5">
        <v>2329</v>
      </c>
      <c r="I4695" s="5">
        <v>852466</v>
      </c>
      <c r="J4695" s="5">
        <v>17805</v>
      </c>
      <c r="K4695" s="5">
        <v>842067</v>
      </c>
      <c r="L4695" s="5">
        <v>4236</v>
      </c>
      <c r="M4695" s="5">
        <v>12279</v>
      </c>
      <c r="N4695" s="5">
        <v>331000000</v>
      </c>
      <c r="O4695" s="5">
        <f>YEAR(Table1[[#This Row],[ReportDate]])</f>
        <v>2020</v>
      </c>
      <c r="P4695" s="5" t="str">
        <f>TEXT(Table1[[#This Row],[ReportDate]],"mmm")</f>
        <v>May</v>
      </c>
      <c r="Q4695" s="29">
        <f>Table1[[#This Row],[TotalDeaths]]/Table1[[#This Row],[TotalCases]]</f>
        <v>2.0886463507048963E-2</v>
      </c>
    </row>
    <row r="4696" spans="1:17" ht="14.4" x14ac:dyDescent="0.3">
      <c r="A4696" s="5" t="s">
        <v>6917</v>
      </c>
      <c r="B4696" s="5" t="s">
        <v>2191</v>
      </c>
      <c r="C4696" s="5" t="s">
        <v>2192</v>
      </c>
      <c r="D4696" s="5" t="s">
        <v>2193</v>
      </c>
      <c r="E4696" s="32">
        <v>44312</v>
      </c>
      <c r="F4696" s="5">
        <v>3217</v>
      </c>
      <c r="G4696" s="5">
        <v>117</v>
      </c>
      <c r="H4696" s="5">
        <v>4509</v>
      </c>
      <c r="I4696" s="5">
        <v>855683</v>
      </c>
      <c r="J4696" s="5">
        <v>17922</v>
      </c>
      <c r="K4696" s="5">
        <v>846576</v>
      </c>
      <c r="L4696" s="5">
        <v>35387</v>
      </c>
      <c r="M4696" s="5">
        <v>3506</v>
      </c>
      <c r="N4696" s="5">
        <v>331000000</v>
      </c>
      <c r="O4696" s="5">
        <f>YEAR(Table1[[#This Row],[ReportDate]])</f>
        <v>2021</v>
      </c>
      <c r="P4696" s="5" t="str">
        <f>TEXT(Table1[[#This Row],[ReportDate]],"mmm")</f>
        <v>Apr</v>
      </c>
      <c r="Q4696" s="29">
        <f>Table1[[#This Row],[TotalDeaths]]/Table1[[#This Row],[TotalCases]]</f>
        <v>2.0944672267650521E-2</v>
      </c>
    </row>
    <row r="4697" spans="1:17" ht="14.4" x14ac:dyDescent="0.3">
      <c r="A4697" s="5" t="s">
        <v>6918</v>
      </c>
      <c r="B4697" s="5" t="s">
        <v>2170</v>
      </c>
      <c r="C4697" s="5" t="s">
        <v>2171</v>
      </c>
      <c r="D4697" s="5" t="s">
        <v>2265</v>
      </c>
      <c r="E4697" s="32">
        <v>44147</v>
      </c>
      <c r="F4697" s="5">
        <v>293</v>
      </c>
      <c r="G4697" s="5">
        <v>194</v>
      </c>
      <c r="H4697" s="5">
        <v>2210</v>
      </c>
      <c r="I4697" s="5">
        <v>855976</v>
      </c>
      <c r="J4697" s="5">
        <v>18116</v>
      </c>
      <c r="K4697" s="5">
        <v>848786</v>
      </c>
      <c r="L4697" s="5">
        <v>4981</v>
      </c>
      <c r="M4697" s="5">
        <v>8439</v>
      </c>
      <c r="N4697" s="5">
        <v>213000000</v>
      </c>
      <c r="O4697" s="5">
        <f>YEAR(Table1[[#This Row],[ReportDate]])</f>
        <v>2020</v>
      </c>
      <c r="P4697" s="5" t="str">
        <f>TEXT(Table1[[#This Row],[ReportDate]],"mmm")</f>
        <v>Nov</v>
      </c>
      <c r="Q4697" s="29">
        <f>Table1[[#This Row],[TotalDeaths]]/Table1[[#This Row],[TotalCases]]</f>
        <v>2.1164144789106238E-2</v>
      </c>
    </row>
    <row r="4698" spans="1:17" ht="14.4" x14ac:dyDescent="0.3">
      <c r="A4698" s="5" t="s">
        <v>6919</v>
      </c>
      <c r="B4698" s="5" t="s">
        <v>2186</v>
      </c>
      <c r="C4698" s="5" t="s">
        <v>2204</v>
      </c>
      <c r="D4698" s="5" t="s">
        <v>2205</v>
      </c>
      <c r="E4698" s="32">
        <v>44334</v>
      </c>
      <c r="F4698" s="5">
        <v>1561</v>
      </c>
      <c r="G4698" s="5">
        <v>60</v>
      </c>
      <c r="H4698" s="5">
        <v>4938</v>
      </c>
      <c r="I4698" s="5">
        <v>857537</v>
      </c>
      <c r="J4698" s="5">
        <v>18176</v>
      </c>
      <c r="K4698" s="5">
        <v>853724</v>
      </c>
      <c r="L4698" s="5">
        <v>28098</v>
      </c>
      <c r="M4698" s="5">
        <v>19362</v>
      </c>
      <c r="N4698" s="5">
        <v>68000000</v>
      </c>
      <c r="O4698" s="5">
        <f>YEAR(Table1[[#This Row],[ReportDate]])</f>
        <v>2021</v>
      </c>
      <c r="P4698" s="5" t="str">
        <f>TEXT(Table1[[#This Row],[ReportDate]],"mmm")</f>
        <v>May</v>
      </c>
      <c r="Q4698" s="29">
        <f>Table1[[#This Row],[TotalDeaths]]/Table1[[#This Row],[TotalCases]]</f>
        <v>2.1195586895959007E-2</v>
      </c>
    </row>
    <row r="4699" spans="1:17" ht="14.4" x14ac:dyDescent="0.3">
      <c r="A4699" s="5" t="s">
        <v>6920</v>
      </c>
      <c r="B4699" s="5" t="s">
        <v>2170</v>
      </c>
      <c r="C4699" s="5" t="s">
        <v>2171</v>
      </c>
      <c r="D4699" s="5" t="s">
        <v>2265</v>
      </c>
      <c r="E4699" s="32">
        <v>44549</v>
      </c>
      <c r="F4699" s="5">
        <v>4517</v>
      </c>
      <c r="G4699" s="5">
        <v>101</v>
      </c>
      <c r="H4699" s="5">
        <v>4256</v>
      </c>
      <c r="I4699" s="5">
        <v>862054</v>
      </c>
      <c r="J4699" s="5">
        <v>18277</v>
      </c>
      <c r="K4699" s="5">
        <v>857980</v>
      </c>
      <c r="L4699" s="5">
        <v>58721</v>
      </c>
      <c r="M4699" s="5">
        <v>1497</v>
      </c>
      <c r="N4699" s="5">
        <v>213000000</v>
      </c>
      <c r="O4699" s="5">
        <f>YEAR(Table1[[#This Row],[ReportDate]])</f>
        <v>2021</v>
      </c>
      <c r="P4699" s="5" t="str">
        <f>TEXT(Table1[[#This Row],[ReportDate]],"mmm")</f>
        <v>Dec</v>
      </c>
      <c r="Q4699" s="29">
        <f>Table1[[#This Row],[TotalDeaths]]/Table1[[#This Row],[TotalCases]]</f>
        <v>2.1201688061304746E-2</v>
      </c>
    </row>
    <row r="4700" spans="1:17" ht="14.4" x14ac:dyDescent="0.3">
      <c r="A4700" s="5" t="s">
        <v>6921</v>
      </c>
      <c r="B4700" s="5" t="s">
        <v>2186</v>
      </c>
      <c r="C4700" s="5" t="s">
        <v>2204</v>
      </c>
      <c r="D4700" s="5" t="s">
        <v>2205</v>
      </c>
      <c r="E4700" s="32">
        <v>43878</v>
      </c>
      <c r="F4700" s="5">
        <v>2611</v>
      </c>
      <c r="G4700" s="5">
        <v>25</v>
      </c>
      <c r="H4700" s="5">
        <v>4350</v>
      </c>
      <c r="I4700" s="5">
        <v>864665</v>
      </c>
      <c r="J4700" s="5">
        <v>18302</v>
      </c>
      <c r="K4700" s="5">
        <v>862330</v>
      </c>
      <c r="L4700" s="5">
        <v>26110</v>
      </c>
      <c r="M4700" s="5">
        <v>12245</v>
      </c>
      <c r="N4700" s="5">
        <v>68000000</v>
      </c>
      <c r="O4700" s="5">
        <f>YEAR(Table1[[#This Row],[ReportDate]])</f>
        <v>2020</v>
      </c>
      <c r="P4700" s="5" t="str">
        <f>TEXT(Table1[[#This Row],[ReportDate]],"mmm")</f>
        <v>Feb</v>
      </c>
      <c r="Q4700" s="29">
        <f>Table1[[#This Row],[TotalDeaths]]/Table1[[#This Row],[TotalCases]]</f>
        <v>2.1166578964107487E-2</v>
      </c>
    </row>
    <row r="4701" spans="1:17" ht="14.4" x14ac:dyDescent="0.3">
      <c r="A4701" s="5" t="s">
        <v>6922</v>
      </c>
      <c r="B4701" s="5" t="s">
        <v>2191</v>
      </c>
      <c r="C4701" s="5" t="s">
        <v>2217</v>
      </c>
      <c r="D4701" s="5" t="s">
        <v>2218</v>
      </c>
      <c r="E4701" s="32">
        <v>44239</v>
      </c>
      <c r="F4701" s="5">
        <v>660</v>
      </c>
      <c r="G4701" s="5">
        <v>108</v>
      </c>
      <c r="H4701" s="5">
        <v>1093</v>
      </c>
      <c r="I4701" s="5">
        <v>865325</v>
      </c>
      <c r="J4701" s="5">
        <v>18410</v>
      </c>
      <c r="K4701" s="5">
        <v>863423</v>
      </c>
      <c r="L4701" s="5">
        <v>10560</v>
      </c>
      <c r="M4701" s="5">
        <v>17931</v>
      </c>
      <c r="N4701" s="5">
        <v>331000000</v>
      </c>
      <c r="O4701" s="5">
        <f>YEAR(Table1[[#This Row],[ReportDate]])</f>
        <v>2021</v>
      </c>
      <c r="P4701" s="5" t="str">
        <f>TEXT(Table1[[#This Row],[ReportDate]],"mmm")</f>
        <v>Feb</v>
      </c>
      <c r="Q4701" s="29">
        <f>Table1[[#This Row],[TotalDeaths]]/Table1[[#This Row],[TotalCases]]</f>
        <v>2.1275243405656834E-2</v>
      </c>
    </row>
    <row r="4702" spans="1:17" ht="14.4" x14ac:dyDescent="0.3">
      <c r="A4702" s="5" t="s">
        <v>6923</v>
      </c>
      <c r="B4702" s="5" t="s">
        <v>2170</v>
      </c>
      <c r="C4702" s="5" t="s">
        <v>2232</v>
      </c>
      <c r="D4702" s="5" t="s">
        <v>2233</v>
      </c>
      <c r="E4702" s="32">
        <v>43966</v>
      </c>
      <c r="F4702" s="5">
        <v>3178</v>
      </c>
      <c r="G4702" s="5">
        <v>111</v>
      </c>
      <c r="H4702" s="5">
        <v>2459</v>
      </c>
      <c r="I4702" s="5">
        <v>868503</v>
      </c>
      <c r="J4702" s="5">
        <v>18521</v>
      </c>
      <c r="K4702" s="5">
        <v>865882</v>
      </c>
      <c r="L4702" s="5">
        <v>31780</v>
      </c>
      <c r="M4702" s="5">
        <v>18374</v>
      </c>
      <c r="N4702" s="5">
        <v>213000000</v>
      </c>
      <c r="O4702" s="5">
        <f>YEAR(Table1[[#This Row],[ReportDate]])</f>
        <v>2020</v>
      </c>
      <c r="P4702" s="5" t="str">
        <f>TEXT(Table1[[#This Row],[ReportDate]],"mmm")</f>
        <v>May</v>
      </c>
      <c r="Q4702" s="29">
        <f>Table1[[#This Row],[TotalDeaths]]/Table1[[#This Row],[TotalCases]]</f>
        <v>2.132519979781302E-2</v>
      </c>
    </row>
    <row r="4703" spans="1:17" ht="14.4" x14ac:dyDescent="0.3">
      <c r="A4703" s="5" t="s">
        <v>6924</v>
      </c>
      <c r="B4703" s="5" t="s">
        <v>2167</v>
      </c>
      <c r="C4703" s="5" t="s">
        <v>2235</v>
      </c>
      <c r="D4703" s="5" t="s">
        <v>2235</v>
      </c>
      <c r="E4703" s="32">
        <v>44031</v>
      </c>
      <c r="F4703" s="5">
        <v>3389</v>
      </c>
      <c r="G4703" s="5">
        <v>38</v>
      </c>
      <c r="H4703" s="5">
        <v>2761</v>
      </c>
      <c r="I4703" s="5">
        <v>871892</v>
      </c>
      <c r="J4703" s="5">
        <v>18559</v>
      </c>
      <c r="K4703" s="5">
        <v>868643</v>
      </c>
      <c r="L4703" s="5">
        <v>50835</v>
      </c>
      <c r="M4703" s="5">
        <v>3146</v>
      </c>
      <c r="N4703" s="5">
        <v>83000000</v>
      </c>
      <c r="O4703" s="5">
        <f>YEAR(Table1[[#This Row],[ReportDate]])</f>
        <v>2020</v>
      </c>
      <c r="P4703" s="5" t="str">
        <f>TEXT(Table1[[#This Row],[ReportDate]],"mmm")</f>
        <v>Jul</v>
      </c>
      <c r="Q4703" s="29">
        <f>Table1[[#This Row],[TotalDeaths]]/Table1[[#This Row],[TotalCases]]</f>
        <v>2.1285893206956823E-2</v>
      </c>
    </row>
    <row r="4704" spans="1:17" ht="14.4" x14ac:dyDescent="0.3">
      <c r="A4704" s="5" t="s">
        <v>6925</v>
      </c>
      <c r="B4704" s="5" t="s">
        <v>2186</v>
      </c>
      <c r="C4704" s="5" t="s">
        <v>2204</v>
      </c>
      <c r="D4704" s="5" t="s">
        <v>2205</v>
      </c>
      <c r="E4704" s="32">
        <v>44080</v>
      </c>
      <c r="F4704" s="5">
        <v>2106</v>
      </c>
      <c r="G4704" s="5">
        <v>2</v>
      </c>
      <c r="H4704" s="5">
        <v>2042</v>
      </c>
      <c r="I4704" s="5">
        <v>873998</v>
      </c>
      <c r="J4704" s="5">
        <v>18561</v>
      </c>
      <c r="K4704" s="5">
        <v>870685</v>
      </c>
      <c r="L4704" s="5">
        <v>35802</v>
      </c>
      <c r="M4704" s="5">
        <v>14414</v>
      </c>
      <c r="N4704" s="5">
        <v>68000000</v>
      </c>
      <c r="O4704" s="5">
        <f>YEAR(Table1[[#This Row],[ReportDate]])</f>
        <v>2020</v>
      </c>
      <c r="P4704" s="5" t="str">
        <f>TEXT(Table1[[#This Row],[ReportDate]],"mmm")</f>
        <v>Sep</v>
      </c>
      <c r="Q4704" s="29">
        <f>Table1[[#This Row],[TotalDeaths]]/Table1[[#This Row],[TotalCases]]</f>
        <v>2.1236890702267055E-2</v>
      </c>
    </row>
    <row r="4705" spans="1:17" ht="14.4" x14ac:dyDescent="0.3">
      <c r="A4705" s="5" t="s">
        <v>6926</v>
      </c>
      <c r="B4705" s="5" t="s">
        <v>2191</v>
      </c>
      <c r="C4705" s="5" t="s">
        <v>2225</v>
      </c>
      <c r="D4705" s="5" t="s">
        <v>2226</v>
      </c>
      <c r="E4705" s="32">
        <v>44144</v>
      </c>
      <c r="F4705" s="5">
        <v>3063</v>
      </c>
      <c r="G4705" s="5">
        <v>37</v>
      </c>
      <c r="H4705" s="5">
        <v>35</v>
      </c>
      <c r="I4705" s="5">
        <v>877061</v>
      </c>
      <c r="J4705" s="5">
        <v>18598</v>
      </c>
      <c r="K4705" s="5">
        <v>870720</v>
      </c>
      <c r="L4705" s="5">
        <v>30630</v>
      </c>
      <c r="M4705" s="5">
        <v>1746</v>
      </c>
      <c r="N4705" s="5">
        <v>331000000</v>
      </c>
      <c r="O4705" s="5">
        <f>YEAR(Table1[[#This Row],[ReportDate]])</f>
        <v>2020</v>
      </c>
      <c r="P4705" s="5" t="str">
        <f>TEXT(Table1[[#This Row],[ReportDate]],"mmm")</f>
        <v>Nov</v>
      </c>
      <c r="Q4705" s="29">
        <f>Table1[[#This Row],[TotalDeaths]]/Table1[[#This Row],[TotalCases]]</f>
        <v>2.1204910490832451E-2</v>
      </c>
    </row>
    <row r="4706" spans="1:17" ht="14.4" x14ac:dyDescent="0.3">
      <c r="A4706" s="5" t="s">
        <v>6927</v>
      </c>
      <c r="B4706" s="5" t="s">
        <v>2174</v>
      </c>
      <c r="C4706" s="5" t="s">
        <v>2201</v>
      </c>
      <c r="D4706" s="5" t="s">
        <v>2202</v>
      </c>
      <c r="E4706" s="32">
        <v>44198</v>
      </c>
      <c r="F4706" s="5">
        <v>2840</v>
      </c>
      <c r="G4706" s="5">
        <v>41</v>
      </c>
      <c r="H4706" s="5">
        <v>469</v>
      </c>
      <c r="I4706" s="5">
        <v>879901</v>
      </c>
      <c r="J4706" s="5">
        <v>18639</v>
      </c>
      <c r="K4706" s="5">
        <v>871189</v>
      </c>
      <c r="L4706" s="5">
        <v>45440</v>
      </c>
      <c r="M4706" s="5">
        <v>15438</v>
      </c>
      <c r="N4706" s="5">
        <v>1380000000</v>
      </c>
      <c r="O4706" s="5">
        <f>YEAR(Table1[[#This Row],[ReportDate]])</f>
        <v>2021</v>
      </c>
      <c r="P4706" s="5" t="str">
        <f>TEXT(Table1[[#This Row],[ReportDate]],"mmm")</f>
        <v>Jan</v>
      </c>
      <c r="Q4706" s="29">
        <f>Table1[[#This Row],[TotalDeaths]]/Table1[[#This Row],[TotalCases]]</f>
        <v>2.118306491298453E-2</v>
      </c>
    </row>
    <row r="4707" spans="1:17" ht="14.4" x14ac:dyDescent="0.3">
      <c r="A4707" s="5" t="s">
        <v>6928</v>
      </c>
      <c r="B4707" s="5" t="s">
        <v>2186</v>
      </c>
      <c r="C4707" s="5" t="s">
        <v>2237</v>
      </c>
      <c r="D4707" s="5" t="s">
        <v>2238</v>
      </c>
      <c r="E4707" s="32">
        <v>44259</v>
      </c>
      <c r="F4707" s="5">
        <v>3496</v>
      </c>
      <c r="G4707" s="5">
        <v>47</v>
      </c>
      <c r="H4707" s="5">
        <v>308</v>
      </c>
      <c r="I4707" s="5">
        <v>883397</v>
      </c>
      <c r="J4707" s="5">
        <v>18686</v>
      </c>
      <c r="K4707" s="5">
        <v>871497</v>
      </c>
      <c r="L4707" s="5">
        <v>59432</v>
      </c>
      <c r="M4707" s="5">
        <v>19144</v>
      </c>
      <c r="N4707" s="5">
        <v>68000000</v>
      </c>
      <c r="O4707" s="5">
        <f>YEAR(Table1[[#This Row],[ReportDate]])</f>
        <v>2021</v>
      </c>
      <c r="P4707" s="5" t="str">
        <f>TEXT(Table1[[#This Row],[ReportDate]],"mmm")</f>
        <v>Mar</v>
      </c>
      <c r="Q4707" s="29">
        <f>Table1[[#This Row],[TotalDeaths]]/Table1[[#This Row],[TotalCases]]</f>
        <v>2.115243769222671E-2</v>
      </c>
    </row>
    <row r="4708" spans="1:17" ht="14.4" x14ac:dyDescent="0.3">
      <c r="A4708" s="5" t="s">
        <v>6929</v>
      </c>
      <c r="B4708" s="5" t="s">
        <v>2186</v>
      </c>
      <c r="C4708" s="5" t="s">
        <v>2187</v>
      </c>
      <c r="D4708" s="5" t="s">
        <v>2188</v>
      </c>
      <c r="E4708" s="32">
        <v>44310</v>
      </c>
      <c r="F4708" s="5">
        <v>2578</v>
      </c>
      <c r="G4708" s="5">
        <v>12</v>
      </c>
      <c r="H4708" s="5">
        <v>3268</v>
      </c>
      <c r="I4708" s="5">
        <v>885975</v>
      </c>
      <c r="J4708" s="5">
        <v>18698</v>
      </c>
      <c r="K4708" s="5">
        <v>874765</v>
      </c>
      <c r="L4708" s="5">
        <v>15468</v>
      </c>
      <c r="M4708" s="5">
        <v>6961</v>
      </c>
      <c r="N4708" s="5">
        <v>68000000</v>
      </c>
      <c r="O4708" s="5">
        <f>YEAR(Table1[[#This Row],[ReportDate]])</f>
        <v>2021</v>
      </c>
      <c r="P4708" s="5" t="str">
        <f>TEXT(Table1[[#This Row],[ReportDate]],"mmm")</f>
        <v>Apr</v>
      </c>
      <c r="Q4708" s="29">
        <f>Table1[[#This Row],[TotalDeaths]]/Table1[[#This Row],[TotalCases]]</f>
        <v>2.1104432969327576E-2</v>
      </c>
    </row>
    <row r="4709" spans="1:17" ht="14.4" x14ac:dyDescent="0.3">
      <c r="A4709" s="5" t="s">
        <v>6930</v>
      </c>
      <c r="B4709" s="5" t="s">
        <v>2167</v>
      </c>
      <c r="C4709" s="5" t="s">
        <v>2235</v>
      </c>
      <c r="D4709" s="5" t="s">
        <v>2235</v>
      </c>
      <c r="E4709" s="32">
        <v>44144</v>
      </c>
      <c r="F4709" s="5">
        <v>2051</v>
      </c>
      <c r="G4709" s="5">
        <v>88</v>
      </c>
      <c r="H4709" s="5">
        <v>480</v>
      </c>
      <c r="I4709" s="5">
        <v>888026</v>
      </c>
      <c r="J4709" s="5">
        <v>18786</v>
      </c>
      <c r="K4709" s="5">
        <v>875245</v>
      </c>
      <c r="L4709" s="5">
        <v>32816</v>
      </c>
      <c r="M4709" s="5">
        <v>4636</v>
      </c>
      <c r="N4709" s="5">
        <v>83000000</v>
      </c>
      <c r="O4709" s="5">
        <f>YEAR(Table1[[#This Row],[ReportDate]])</f>
        <v>2020</v>
      </c>
      <c r="P4709" s="5" t="str">
        <f>TEXT(Table1[[#This Row],[ReportDate]],"mmm")</f>
        <v>Nov</v>
      </c>
      <c r="Q4709" s="29">
        <f>Table1[[#This Row],[TotalDeaths]]/Table1[[#This Row],[TotalCases]]</f>
        <v>2.1154786008517768E-2</v>
      </c>
    </row>
    <row r="4710" spans="1:17" ht="14.4" x14ac:dyDescent="0.3">
      <c r="A4710" s="5" t="s">
        <v>6931</v>
      </c>
      <c r="B4710" s="5" t="s">
        <v>2186</v>
      </c>
      <c r="C4710" s="5" t="s">
        <v>2212</v>
      </c>
      <c r="D4710" s="5" t="s">
        <v>2306</v>
      </c>
      <c r="E4710" s="32">
        <v>44330</v>
      </c>
      <c r="F4710" s="5">
        <v>2409</v>
      </c>
      <c r="G4710" s="5">
        <v>87</v>
      </c>
      <c r="H4710" s="5">
        <v>788</v>
      </c>
      <c r="I4710" s="5">
        <v>890435</v>
      </c>
      <c r="J4710" s="5">
        <v>18873</v>
      </c>
      <c r="K4710" s="5">
        <v>876033</v>
      </c>
      <c r="L4710" s="5">
        <v>24090</v>
      </c>
      <c r="M4710" s="5">
        <v>16406</v>
      </c>
      <c r="N4710" s="5">
        <v>68000000</v>
      </c>
      <c r="O4710" s="5">
        <f>YEAR(Table1[[#This Row],[ReportDate]])</f>
        <v>2021</v>
      </c>
      <c r="P4710" s="5" t="str">
        <f>TEXT(Table1[[#This Row],[ReportDate]],"mmm")</f>
        <v>May</v>
      </c>
      <c r="Q4710" s="29">
        <f>Table1[[#This Row],[TotalDeaths]]/Table1[[#This Row],[TotalCases]]</f>
        <v>2.1195258497251342E-2</v>
      </c>
    </row>
    <row r="4711" spans="1:17" ht="14.4" x14ac:dyDescent="0.3">
      <c r="A4711" s="5" t="s">
        <v>6932</v>
      </c>
      <c r="B4711" s="5" t="s">
        <v>2186</v>
      </c>
      <c r="C4711" s="5" t="s">
        <v>2187</v>
      </c>
      <c r="D4711" s="5" t="s">
        <v>2243</v>
      </c>
      <c r="E4711" s="32">
        <v>44551</v>
      </c>
      <c r="F4711" s="5">
        <v>2953</v>
      </c>
      <c r="G4711" s="5">
        <v>55</v>
      </c>
      <c r="H4711" s="5">
        <v>290</v>
      </c>
      <c r="I4711" s="5">
        <v>893388</v>
      </c>
      <c r="J4711" s="5">
        <v>18928</v>
      </c>
      <c r="K4711" s="5">
        <v>876323</v>
      </c>
      <c r="L4711" s="5">
        <v>29530</v>
      </c>
      <c r="M4711" s="5">
        <v>1679</v>
      </c>
      <c r="N4711" s="5">
        <v>68000000</v>
      </c>
      <c r="O4711" s="5">
        <f>YEAR(Table1[[#This Row],[ReportDate]])</f>
        <v>2021</v>
      </c>
      <c r="P4711" s="5" t="str">
        <f>TEXT(Table1[[#This Row],[ReportDate]],"mmm")</f>
        <v>Dec</v>
      </c>
      <c r="Q4711" s="29">
        <f>Table1[[#This Row],[TotalDeaths]]/Table1[[#This Row],[TotalCases]]</f>
        <v>2.1186763198072955E-2</v>
      </c>
    </row>
    <row r="4712" spans="1:17" ht="14.4" x14ac:dyDescent="0.3">
      <c r="A4712" s="5" t="s">
        <v>6933</v>
      </c>
      <c r="B4712" s="5" t="s">
        <v>2167</v>
      </c>
      <c r="C4712" s="5" t="s">
        <v>2235</v>
      </c>
      <c r="D4712" s="5" t="s">
        <v>2235</v>
      </c>
      <c r="E4712" s="32">
        <v>44185</v>
      </c>
      <c r="F4712" s="5">
        <v>368</v>
      </c>
      <c r="G4712" s="5">
        <v>186</v>
      </c>
      <c r="H4712" s="5">
        <v>429</v>
      </c>
      <c r="I4712" s="5">
        <v>893756</v>
      </c>
      <c r="J4712" s="5">
        <v>19114</v>
      </c>
      <c r="K4712" s="5">
        <v>876752</v>
      </c>
      <c r="L4712" s="5">
        <v>4784</v>
      </c>
      <c r="M4712" s="5">
        <v>7782</v>
      </c>
      <c r="N4712" s="5">
        <v>83000000</v>
      </c>
      <c r="O4712" s="5">
        <f>YEAR(Table1[[#This Row],[ReportDate]])</f>
        <v>2020</v>
      </c>
      <c r="P4712" s="5" t="str">
        <f>TEXT(Table1[[#This Row],[ReportDate]],"mmm")</f>
        <v>Dec</v>
      </c>
      <c r="Q4712" s="29">
        <f>Table1[[#This Row],[TotalDeaths]]/Table1[[#This Row],[TotalCases]]</f>
        <v>2.1386150134936156E-2</v>
      </c>
    </row>
    <row r="4713" spans="1:17" ht="14.4" x14ac:dyDescent="0.3">
      <c r="A4713" s="5" t="s">
        <v>6934</v>
      </c>
      <c r="B4713" s="5" t="s">
        <v>2167</v>
      </c>
      <c r="C4713" s="5" t="s">
        <v>2168</v>
      </c>
      <c r="D4713" s="5" t="s">
        <v>2168</v>
      </c>
      <c r="E4713" s="32">
        <v>44315</v>
      </c>
      <c r="F4713" s="5">
        <v>538</v>
      </c>
      <c r="G4713" s="5">
        <v>62</v>
      </c>
      <c r="H4713" s="5">
        <v>597</v>
      </c>
      <c r="I4713" s="5">
        <v>894294</v>
      </c>
      <c r="J4713" s="5">
        <v>19176</v>
      </c>
      <c r="K4713" s="5">
        <v>877349</v>
      </c>
      <c r="L4713" s="5">
        <v>3228</v>
      </c>
      <c r="M4713" s="5">
        <v>1629</v>
      </c>
      <c r="N4713" s="5">
        <v>83000000</v>
      </c>
      <c r="O4713" s="5">
        <f>YEAR(Table1[[#This Row],[ReportDate]])</f>
        <v>2021</v>
      </c>
      <c r="P4713" s="5" t="str">
        <f>TEXT(Table1[[#This Row],[ReportDate]],"mmm")</f>
        <v>Apr</v>
      </c>
      <c r="Q4713" s="29">
        <f>Table1[[#This Row],[TotalDeaths]]/Table1[[#This Row],[TotalCases]]</f>
        <v>2.1442612832021684E-2</v>
      </c>
    </row>
    <row r="4714" spans="1:17" ht="14.4" x14ac:dyDescent="0.3">
      <c r="A4714" s="5" t="s">
        <v>6935</v>
      </c>
      <c r="B4714" s="5" t="s">
        <v>2170</v>
      </c>
      <c r="C4714" s="5" t="s">
        <v>2171</v>
      </c>
      <c r="D4714" s="5" t="s">
        <v>2265</v>
      </c>
      <c r="E4714" s="32">
        <v>44041</v>
      </c>
      <c r="F4714" s="5">
        <v>2927</v>
      </c>
      <c r="G4714" s="5">
        <v>79</v>
      </c>
      <c r="H4714" s="5">
        <v>4527</v>
      </c>
      <c r="I4714" s="5">
        <v>897221</v>
      </c>
      <c r="J4714" s="5">
        <v>19255</v>
      </c>
      <c r="K4714" s="5">
        <v>881876</v>
      </c>
      <c r="L4714" s="5">
        <v>38051</v>
      </c>
      <c r="M4714" s="5">
        <v>10132</v>
      </c>
      <c r="N4714" s="5">
        <v>213000000</v>
      </c>
      <c r="O4714" s="5">
        <f>YEAR(Table1[[#This Row],[ReportDate]])</f>
        <v>2020</v>
      </c>
      <c r="P4714" s="5" t="str">
        <f>TEXT(Table1[[#This Row],[ReportDate]],"mmm")</f>
        <v>Jul</v>
      </c>
      <c r="Q4714" s="29">
        <f>Table1[[#This Row],[TotalDeaths]]/Table1[[#This Row],[TotalCases]]</f>
        <v>2.1460710348955275E-2</v>
      </c>
    </row>
    <row r="4715" spans="1:17" ht="14.4" x14ac:dyDescent="0.3">
      <c r="A4715" s="5" t="s">
        <v>6936</v>
      </c>
      <c r="B4715" s="5" t="s">
        <v>2191</v>
      </c>
      <c r="C4715" s="5" t="s">
        <v>2217</v>
      </c>
      <c r="D4715" s="5" t="s">
        <v>2230</v>
      </c>
      <c r="E4715" s="32">
        <v>44534</v>
      </c>
      <c r="F4715" s="5">
        <v>2393</v>
      </c>
      <c r="G4715" s="5">
        <v>42</v>
      </c>
      <c r="H4715" s="5">
        <v>1557</v>
      </c>
      <c r="I4715" s="5">
        <v>899614</v>
      </c>
      <c r="J4715" s="5">
        <v>19297</v>
      </c>
      <c r="K4715" s="5">
        <v>883433</v>
      </c>
      <c r="L4715" s="5">
        <v>21537</v>
      </c>
      <c r="M4715" s="5">
        <v>17909</v>
      </c>
      <c r="N4715" s="5">
        <v>331000000</v>
      </c>
      <c r="O4715" s="5">
        <f>YEAR(Table1[[#This Row],[ReportDate]])</f>
        <v>2021</v>
      </c>
      <c r="P4715" s="5" t="str">
        <f>TEXT(Table1[[#This Row],[ReportDate]],"mmm")</f>
        <v>Dec</v>
      </c>
      <c r="Q4715" s="29">
        <f>Table1[[#This Row],[TotalDeaths]]/Table1[[#This Row],[TotalCases]]</f>
        <v>2.1450310911124103E-2</v>
      </c>
    </row>
    <row r="4716" spans="1:17" ht="14.4" x14ac:dyDescent="0.3">
      <c r="A4716" s="5" t="s">
        <v>6937</v>
      </c>
      <c r="B4716" s="5" t="s">
        <v>2191</v>
      </c>
      <c r="C4716" s="5" t="s">
        <v>2221</v>
      </c>
      <c r="D4716" s="5" t="s">
        <v>2241</v>
      </c>
      <c r="E4716" s="32">
        <v>43874</v>
      </c>
      <c r="F4716" s="5">
        <v>730</v>
      </c>
      <c r="G4716" s="5">
        <v>74</v>
      </c>
      <c r="H4716" s="5">
        <v>4600</v>
      </c>
      <c r="I4716" s="5">
        <v>900344</v>
      </c>
      <c r="J4716" s="5">
        <v>19371</v>
      </c>
      <c r="K4716" s="5">
        <v>888033</v>
      </c>
      <c r="L4716" s="5">
        <v>13870</v>
      </c>
      <c r="M4716" s="5">
        <v>6585</v>
      </c>
      <c r="N4716" s="5">
        <v>331000000</v>
      </c>
      <c r="O4716" s="5">
        <f>YEAR(Table1[[#This Row],[ReportDate]])</f>
        <v>2020</v>
      </c>
      <c r="P4716" s="5" t="str">
        <f>TEXT(Table1[[#This Row],[ReportDate]],"mmm")</f>
        <v>Feb</v>
      </c>
      <c r="Q4716" s="29">
        <f>Table1[[#This Row],[TotalDeaths]]/Table1[[#This Row],[TotalCases]]</f>
        <v>2.1515109780261766E-2</v>
      </c>
    </row>
    <row r="4717" spans="1:17" ht="14.4" x14ac:dyDescent="0.3">
      <c r="A4717" s="5" t="s">
        <v>6938</v>
      </c>
      <c r="B4717" s="5" t="s">
        <v>2170</v>
      </c>
      <c r="C4717" s="5" t="s">
        <v>2232</v>
      </c>
      <c r="D4717" s="5" t="s">
        <v>2233</v>
      </c>
      <c r="E4717" s="32">
        <v>44371</v>
      </c>
      <c r="F4717" s="5">
        <v>896</v>
      </c>
      <c r="G4717" s="5">
        <v>56</v>
      </c>
      <c r="H4717" s="5">
        <v>672</v>
      </c>
      <c r="I4717" s="5">
        <v>901240</v>
      </c>
      <c r="J4717" s="5">
        <v>19427</v>
      </c>
      <c r="K4717" s="5">
        <v>888705</v>
      </c>
      <c r="L4717" s="5">
        <v>11648</v>
      </c>
      <c r="M4717" s="5">
        <v>14617</v>
      </c>
      <c r="N4717" s="5">
        <v>213000000</v>
      </c>
      <c r="O4717" s="5">
        <f>YEAR(Table1[[#This Row],[ReportDate]])</f>
        <v>2021</v>
      </c>
      <c r="P4717" s="5" t="str">
        <f>TEXT(Table1[[#This Row],[ReportDate]],"mmm")</f>
        <v>Jun</v>
      </c>
      <c r="Q4717" s="29">
        <f>Table1[[#This Row],[TotalDeaths]]/Table1[[#This Row],[TotalCases]]</f>
        <v>2.1555856375660203E-2</v>
      </c>
    </row>
    <row r="4718" spans="1:17" ht="14.4" x14ac:dyDescent="0.3">
      <c r="A4718" s="5" t="s">
        <v>6939</v>
      </c>
      <c r="B4718" s="5" t="s">
        <v>2191</v>
      </c>
      <c r="C4718" s="5" t="s">
        <v>2221</v>
      </c>
      <c r="D4718" s="5" t="s">
        <v>2241</v>
      </c>
      <c r="E4718" s="32">
        <v>44401</v>
      </c>
      <c r="F4718" s="5">
        <v>4659</v>
      </c>
      <c r="G4718" s="5">
        <v>148</v>
      </c>
      <c r="H4718" s="5">
        <v>2854</v>
      </c>
      <c r="I4718" s="5">
        <v>905899</v>
      </c>
      <c r="J4718" s="5">
        <v>19575</v>
      </c>
      <c r="K4718" s="5">
        <v>891559</v>
      </c>
      <c r="L4718" s="5">
        <v>65226</v>
      </c>
      <c r="M4718" s="5">
        <v>14191</v>
      </c>
      <c r="N4718" s="5">
        <v>331000000</v>
      </c>
      <c r="O4718" s="5">
        <f>YEAR(Table1[[#This Row],[ReportDate]])</f>
        <v>2021</v>
      </c>
      <c r="P4718" s="5" t="str">
        <f>TEXT(Table1[[#This Row],[ReportDate]],"mmm")</f>
        <v>Jul</v>
      </c>
      <c r="Q4718" s="29">
        <f>Table1[[#This Row],[TotalDeaths]]/Table1[[#This Row],[TotalCases]]</f>
        <v>2.1608369144904674E-2</v>
      </c>
    </row>
    <row r="4719" spans="1:17" ht="14.4" x14ac:dyDescent="0.3">
      <c r="A4719" s="5" t="s">
        <v>6940</v>
      </c>
      <c r="B4719" s="5" t="s">
        <v>2186</v>
      </c>
      <c r="C4719" s="5" t="s">
        <v>2204</v>
      </c>
      <c r="D4719" s="5" t="s">
        <v>2210</v>
      </c>
      <c r="E4719" s="32">
        <v>44413</v>
      </c>
      <c r="F4719" s="5">
        <v>2368</v>
      </c>
      <c r="G4719" s="5">
        <v>181</v>
      </c>
      <c r="H4719" s="5">
        <v>1578</v>
      </c>
      <c r="I4719" s="5">
        <v>908267</v>
      </c>
      <c r="J4719" s="5">
        <v>19756</v>
      </c>
      <c r="K4719" s="5">
        <v>893137</v>
      </c>
      <c r="L4719" s="5">
        <v>33152</v>
      </c>
      <c r="M4719" s="5">
        <v>12253</v>
      </c>
      <c r="N4719" s="5">
        <v>68000000</v>
      </c>
      <c r="O4719" s="5">
        <f>YEAR(Table1[[#This Row],[ReportDate]])</f>
        <v>2021</v>
      </c>
      <c r="P4719" s="5" t="str">
        <f>TEXT(Table1[[#This Row],[ReportDate]],"mmm")</f>
        <v>Aug</v>
      </c>
      <c r="Q4719" s="29">
        <f>Table1[[#This Row],[TotalDeaths]]/Table1[[#This Row],[TotalCases]]</f>
        <v>2.1751313215166906E-2</v>
      </c>
    </row>
    <row r="4720" spans="1:17" ht="14.4" x14ac:dyDescent="0.3">
      <c r="A4720" s="5" t="s">
        <v>6941</v>
      </c>
      <c r="B4720" s="5" t="s">
        <v>2170</v>
      </c>
      <c r="C4720" s="5" t="s">
        <v>2171</v>
      </c>
      <c r="D4720" s="5" t="s">
        <v>2265</v>
      </c>
      <c r="E4720" s="32">
        <v>43922</v>
      </c>
      <c r="F4720" s="5">
        <v>4559</v>
      </c>
      <c r="G4720" s="5">
        <v>180</v>
      </c>
      <c r="H4720" s="5">
        <v>1432</v>
      </c>
      <c r="I4720" s="5">
        <v>912826</v>
      </c>
      <c r="J4720" s="5">
        <v>19936</v>
      </c>
      <c r="K4720" s="5">
        <v>894569</v>
      </c>
      <c r="L4720" s="5">
        <v>27354</v>
      </c>
      <c r="M4720" s="5">
        <v>15290</v>
      </c>
      <c r="N4720" s="5">
        <v>213000000</v>
      </c>
      <c r="O4720" s="5">
        <f>YEAR(Table1[[#This Row],[ReportDate]])</f>
        <v>2020</v>
      </c>
      <c r="P4720" s="5" t="str">
        <f>TEXT(Table1[[#This Row],[ReportDate]],"mmm")</f>
        <v>Apr</v>
      </c>
      <c r="Q4720" s="29">
        <f>Table1[[#This Row],[TotalDeaths]]/Table1[[#This Row],[TotalCases]]</f>
        <v>2.1839868715395925E-2</v>
      </c>
    </row>
    <row r="4721" spans="1:17" ht="14.4" x14ac:dyDescent="0.3">
      <c r="A4721" s="5" t="s">
        <v>6942</v>
      </c>
      <c r="B4721" s="5" t="s">
        <v>2170</v>
      </c>
      <c r="C4721" s="5" t="s">
        <v>2249</v>
      </c>
      <c r="D4721" s="5" t="s">
        <v>2250</v>
      </c>
      <c r="E4721" s="32">
        <v>44095</v>
      </c>
      <c r="F4721" s="5">
        <v>2680</v>
      </c>
      <c r="G4721" s="5">
        <v>172</v>
      </c>
      <c r="H4721" s="5">
        <v>40</v>
      </c>
      <c r="I4721" s="5">
        <v>915506</v>
      </c>
      <c r="J4721" s="5">
        <v>20108</v>
      </c>
      <c r="K4721" s="5">
        <v>894609</v>
      </c>
      <c r="L4721" s="5">
        <v>48240</v>
      </c>
      <c r="M4721" s="5">
        <v>19541</v>
      </c>
      <c r="N4721" s="5">
        <v>213000000</v>
      </c>
      <c r="O4721" s="5">
        <f>YEAR(Table1[[#This Row],[ReportDate]])</f>
        <v>2020</v>
      </c>
      <c r="P4721" s="5" t="str">
        <f>TEXT(Table1[[#This Row],[ReportDate]],"mmm")</f>
        <v>Sep</v>
      </c>
      <c r="Q4721" s="29">
        <f>Table1[[#This Row],[TotalDeaths]]/Table1[[#This Row],[TotalCases]]</f>
        <v>2.1963810177104245E-2</v>
      </c>
    </row>
    <row r="4722" spans="1:17" ht="14.4" x14ac:dyDescent="0.3">
      <c r="A4722" s="5" t="s">
        <v>6943</v>
      </c>
      <c r="B4722" s="5" t="s">
        <v>2191</v>
      </c>
      <c r="C4722" s="5" t="s">
        <v>2192</v>
      </c>
      <c r="D4722" s="5" t="s">
        <v>2308</v>
      </c>
      <c r="E4722" s="32">
        <v>44050</v>
      </c>
      <c r="F4722" s="5">
        <v>2380</v>
      </c>
      <c r="G4722" s="5">
        <v>163</v>
      </c>
      <c r="H4722" s="5">
        <v>4479</v>
      </c>
      <c r="I4722" s="5">
        <v>917886</v>
      </c>
      <c r="J4722" s="5">
        <v>20271</v>
      </c>
      <c r="K4722" s="5">
        <v>899088</v>
      </c>
      <c r="L4722" s="5">
        <v>21420</v>
      </c>
      <c r="M4722" s="5">
        <v>5817</v>
      </c>
      <c r="N4722" s="5">
        <v>331000000</v>
      </c>
      <c r="O4722" s="5">
        <f>YEAR(Table1[[#This Row],[ReportDate]])</f>
        <v>2020</v>
      </c>
      <c r="P4722" s="5" t="str">
        <f>TEXT(Table1[[#This Row],[ReportDate]],"mmm")</f>
        <v>Aug</v>
      </c>
      <c r="Q4722" s="29">
        <f>Table1[[#This Row],[TotalDeaths]]/Table1[[#This Row],[TotalCases]]</f>
        <v>2.2084441858792922E-2</v>
      </c>
    </row>
    <row r="4723" spans="1:17" ht="14.4" x14ac:dyDescent="0.3">
      <c r="A4723" s="5" t="s">
        <v>6944</v>
      </c>
      <c r="B4723" s="5" t="s">
        <v>2174</v>
      </c>
      <c r="C4723" s="5" t="s">
        <v>2201</v>
      </c>
      <c r="D4723" s="5" t="s">
        <v>2261</v>
      </c>
      <c r="E4723" s="32">
        <v>44272</v>
      </c>
      <c r="F4723" s="5">
        <v>14</v>
      </c>
      <c r="G4723" s="5">
        <v>62</v>
      </c>
      <c r="H4723" s="5">
        <v>2933</v>
      </c>
      <c r="I4723" s="5">
        <v>917900</v>
      </c>
      <c r="J4723" s="5">
        <v>20333</v>
      </c>
      <c r="K4723" s="5">
        <v>2021</v>
      </c>
      <c r="L4723" s="5">
        <v>210</v>
      </c>
      <c r="M4723" s="5">
        <v>17004</v>
      </c>
      <c r="N4723" s="5">
        <v>1380000000</v>
      </c>
      <c r="O4723" s="5">
        <f>YEAR(Table1[[#This Row],[ReportDate]])</f>
        <v>2021</v>
      </c>
      <c r="P4723" s="5" t="str">
        <f>TEXT(Table1[[#This Row],[ReportDate]],"mmm")</f>
        <v>Mar</v>
      </c>
      <c r="Q4723" s="29">
        <f>Table1[[#This Row],[TotalDeaths]]/Table1[[#This Row],[TotalCases]]</f>
        <v>2.2151650506591132E-2</v>
      </c>
    </row>
    <row r="4724" spans="1:17" ht="14.4" x14ac:dyDescent="0.3">
      <c r="A4724" s="5" t="s">
        <v>6945</v>
      </c>
      <c r="B4724" s="5" t="s">
        <v>2191</v>
      </c>
      <c r="C4724" s="5" t="s">
        <v>2217</v>
      </c>
      <c r="D4724" s="5" t="s">
        <v>2218</v>
      </c>
      <c r="E4724" s="32">
        <v>44231</v>
      </c>
      <c r="F4724" s="5">
        <v>3128</v>
      </c>
      <c r="G4724" s="5">
        <v>125</v>
      </c>
      <c r="H4724" s="5">
        <v>1314</v>
      </c>
      <c r="I4724" s="5">
        <v>921028</v>
      </c>
      <c r="J4724" s="5">
        <v>20458</v>
      </c>
      <c r="K4724" s="5">
        <v>3335</v>
      </c>
      <c r="L4724" s="5">
        <v>53176</v>
      </c>
      <c r="M4724" s="5">
        <v>19969</v>
      </c>
      <c r="N4724" s="5">
        <v>331000000</v>
      </c>
      <c r="O4724" s="5">
        <f>YEAR(Table1[[#This Row],[ReportDate]])</f>
        <v>2021</v>
      </c>
      <c r="P4724" s="5" t="str">
        <f>TEXT(Table1[[#This Row],[ReportDate]],"mmm")</f>
        <v>Feb</v>
      </c>
      <c r="Q4724" s="29">
        <f>Table1[[#This Row],[TotalDeaths]]/Table1[[#This Row],[TotalCases]]</f>
        <v>2.2212136873146094E-2</v>
      </c>
    </row>
    <row r="4725" spans="1:17" ht="14.4" x14ac:dyDescent="0.3">
      <c r="A4725" s="5" t="s">
        <v>6946</v>
      </c>
      <c r="B4725" s="5" t="s">
        <v>2174</v>
      </c>
      <c r="C4725" s="5" t="s">
        <v>2175</v>
      </c>
      <c r="D4725" s="5" t="s">
        <v>2276</v>
      </c>
      <c r="E4725" s="32">
        <v>44230</v>
      </c>
      <c r="F4725" s="5">
        <v>1353</v>
      </c>
      <c r="G4725" s="5">
        <v>124</v>
      </c>
      <c r="H4725" s="5">
        <v>1815</v>
      </c>
      <c r="I4725" s="5">
        <v>922381</v>
      </c>
      <c r="J4725" s="5">
        <v>20582</v>
      </c>
      <c r="K4725" s="5">
        <v>5150</v>
      </c>
      <c r="L4725" s="5">
        <v>8118</v>
      </c>
      <c r="M4725" s="5">
        <v>4651</v>
      </c>
      <c r="N4725" s="5">
        <v>1380000000</v>
      </c>
      <c r="O4725" s="5">
        <f>YEAR(Table1[[#This Row],[ReportDate]])</f>
        <v>2021</v>
      </c>
      <c r="P4725" s="5" t="str">
        <f>TEXT(Table1[[#This Row],[ReportDate]],"mmm")</f>
        <v>Feb</v>
      </c>
      <c r="Q4725" s="29">
        <f>Table1[[#This Row],[TotalDeaths]]/Table1[[#This Row],[TotalCases]]</f>
        <v>2.2313989555292228E-2</v>
      </c>
    </row>
    <row r="4726" spans="1:17" ht="14.4" x14ac:dyDescent="0.3">
      <c r="A4726" s="5" t="s">
        <v>6947</v>
      </c>
      <c r="B4726" s="5" t="s">
        <v>2170</v>
      </c>
      <c r="C4726" s="5" t="s">
        <v>2249</v>
      </c>
      <c r="D4726" s="5" t="s">
        <v>2250</v>
      </c>
      <c r="E4726" s="32">
        <v>44557</v>
      </c>
      <c r="F4726" s="5">
        <v>3135</v>
      </c>
      <c r="G4726" s="5">
        <v>0</v>
      </c>
      <c r="H4726" s="5">
        <v>4278</v>
      </c>
      <c r="I4726" s="5">
        <v>925516</v>
      </c>
      <c r="J4726" s="5">
        <v>20582</v>
      </c>
      <c r="K4726" s="5">
        <v>9428</v>
      </c>
      <c r="L4726" s="5">
        <v>28215</v>
      </c>
      <c r="M4726" s="5">
        <v>715</v>
      </c>
      <c r="N4726" s="5">
        <v>213000000</v>
      </c>
      <c r="O4726" s="5">
        <f>YEAR(Table1[[#This Row],[ReportDate]])</f>
        <v>2021</v>
      </c>
      <c r="P4726" s="5" t="str">
        <f>TEXT(Table1[[#This Row],[ReportDate]],"mmm")</f>
        <v>Dec</v>
      </c>
      <c r="Q4726" s="29">
        <f>Table1[[#This Row],[TotalDeaths]]/Table1[[#This Row],[TotalCases]]</f>
        <v>2.223840538683286E-2</v>
      </c>
    </row>
    <row r="4727" spans="1:17" ht="14.4" x14ac:dyDescent="0.3">
      <c r="A4727" s="5" t="s">
        <v>6948</v>
      </c>
      <c r="B4727" s="5" t="s">
        <v>2174</v>
      </c>
      <c r="C4727" s="5" t="s">
        <v>27</v>
      </c>
      <c r="D4727" s="5" t="s">
        <v>27</v>
      </c>
      <c r="E4727" s="32">
        <v>44406</v>
      </c>
      <c r="F4727" s="5">
        <v>2277</v>
      </c>
      <c r="G4727" s="5">
        <v>91</v>
      </c>
      <c r="H4727" s="5">
        <v>1895</v>
      </c>
      <c r="I4727" s="5">
        <v>927793</v>
      </c>
      <c r="J4727" s="5">
        <v>20673</v>
      </c>
      <c r="K4727" s="5">
        <v>11323</v>
      </c>
      <c r="L4727" s="5">
        <v>25047</v>
      </c>
      <c r="M4727" s="5">
        <v>8297</v>
      </c>
      <c r="N4727" s="5">
        <v>1380000000</v>
      </c>
      <c r="O4727" s="5">
        <f>YEAR(Table1[[#This Row],[ReportDate]])</f>
        <v>2021</v>
      </c>
      <c r="P4727" s="5" t="str">
        <f>TEXT(Table1[[#This Row],[ReportDate]],"mmm")</f>
        <v>Jul</v>
      </c>
      <c r="Q4727" s="29">
        <f>Table1[[#This Row],[TotalDeaths]]/Table1[[#This Row],[TotalCases]]</f>
        <v>2.2281909865670468E-2</v>
      </c>
    </row>
    <row r="4728" spans="1:17" ht="14.4" x14ac:dyDescent="0.3">
      <c r="A4728" s="5" t="s">
        <v>6949</v>
      </c>
      <c r="B4728" s="5" t="s">
        <v>2186</v>
      </c>
      <c r="C4728" s="5" t="s">
        <v>2237</v>
      </c>
      <c r="D4728" s="5" t="s">
        <v>2270</v>
      </c>
      <c r="E4728" s="32">
        <v>44320</v>
      </c>
      <c r="F4728" s="5">
        <v>10</v>
      </c>
      <c r="G4728" s="5">
        <v>194</v>
      </c>
      <c r="H4728" s="5">
        <v>1063</v>
      </c>
      <c r="I4728" s="5">
        <v>927803</v>
      </c>
      <c r="J4728" s="5">
        <v>20867</v>
      </c>
      <c r="K4728" s="5">
        <v>12386</v>
      </c>
      <c r="L4728" s="5">
        <v>160</v>
      </c>
      <c r="M4728" s="5">
        <v>14554</v>
      </c>
      <c r="N4728" s="5">
        <v>68000000</v>
      </c>
      <c r="O4728" s="5">
        <f>YEAR(Table1[[#This Row],[ReportDate]])</f>
        <v>2021</v>
      </c>
      <c r="P4728" s="5" t="str">
        <f>TEXT(Table1[[#This Row],[ReportDate]],"mmm")</f>
        <v>May</v>
      </c>
      <c r="Q4728" s="29">
        <f>Table1[[#This Row],[TotalDeaths]]/Table1[[#This Row],[TotalCases]]</f>
        <v>2.2490765819899266E-2</v>
      </c>
    </row>
    <row r="4729" spans="1:17" ht="14.4" x14ac:dyDescent="0.3">
      <c r="A4729" s="5" t="s">
        <v>6950</v>
      </c>
      <c r="B4729" s="5" t="s">
        <v>2167</v>
      </c>
      <c r="C4729" s="5" t="s">
        <v>2168</v>
      </c>
      <c r="D4729" s="5" t="s">
        <v>2168</v>
      </c>
      <c r="E4729" s="32">
        <v>44315</v>
      </c>
      <c r="F4729" s="5">
        <v>1656</v>
      </c>
      <c r="G4729" s="5">
        <v>118</v>
      </c>
      <c r="H4729" s="5">
        <v>3296</v>
      </c>
      <c r="I4729" s="5">
        <v>929459</v>
      </c>
      <c r="J4729" s="5">
        <v>20985</v>
      </c>
      <c r="K4729" s="5">
        <v>15682</v>
      </c>
      <c r="L4729" s="5">
        <v>31464</v>
      </c>
      <c r="M4729" s="5">
        <v>6699</v>
      </c>
      <c r="N4729" s="5">
        <v>83000000</v>
      </c>
      <c r="O4729" s="5">
        <f>YEAR(Table1[[#This Row],[ReportDate]])</f>
        <v>2021</v>
      </c>
      <c r="P4729" s="5" t="str">
        <f>TEXT(Table1[[#This Row],[ReportDate]],"mmm")</f>
        <v>Apr</v>
      </c>
      <c r="Q4729" s="29">
        <f>Table1[[#This Row],[TotalDeaths]]/Table1[[#This Row],[TotalCases]]</f>
        <v>2.2577650009306487E-2</v>
      </c>
    </row>
    <row r="4730" spans="1:17" ht="14.4" x14ac:dyDescent="0.3">
      <c r="A4730" s="5" t="s">
        <v>6951</v>
      </c>
      <c r="B4730" s="5" t="s">
        <v>2174</v>
      </c>
      <c r="C4730" s="5" t="s">
        <v>2175</v>
      </c>
      <c r="D4730" s="5" t="s">
        <v>2176</v>
      </c>
      <c r="E4730" s="32">
        <v>44300</v>
      </c>
      <c r="F4730" s="5">
        <v>1247</v>
      </c>
      <c r="G4730" s="5">
        <v>160</v>
      </c>
      <c r="H4730" s="5">
        <v>137</v>
      </c>
      <c r="I4730" s="5">
        <v>930706</v>
      </c>
      <c r="J4730" s="5">
        <v>21145</v>
      </c>
      <c r="K4730" s="5">
        <v>15819</v>
      </c>
      <c r="L4730" s="5">
        <v>13717</v>
      </c>
      <c r="M4730" s="5">
        <v>17112</v>
      </c>
      <c r="N4730" s="5">
        <v>1380000000</v>
      </c>
      <c r="O4730" s="5">
        <f>YEAR(Table1[[#This Row],[ReportDate]])</f>
        <v>2021</v>
      </c>
      <c r="P4730" s="5" t="str">
        <f>TEXT(Table1[[#This Row],[ReportDate]],"mmm")</f>
        <v>Apr</v>
      </c>
      <c r="Q4730" s="29">
        <f>Table1[[#This Row],[TotalDeaths]]/Table1[[#This Row],[TotalCases]]</f>
        <v>2.2719312006154468E-2</v>
      </c>
    </row>
    <row r="4731" spans="1:17" ht="14.4" x14ac:dyDescent="0.3">
      <c r="A4731" s="5" t="s">
        <v>6952</v>
      </c>
      <c r="B4731" s="5" t="s">
        <v>2167</v>
      </c>
      <c r="C4731" s="5" t="s">
        <v>2181</v>
      </c>
      <c r="D4731" s="5" t="s">
        <v>2252</v>
      </c>
      <c r="E4731" s="32">
        <v>44404</v>
      </c>
      <c r="F4731" s="5">
        <v>1660</v>
      </c>
      <c r="G4731" s="5">
        <v>31</v>
      </c>
      <c r="H4731" s="5">
        <v>334</v>
      </c>
      <c r="I4731" s="5">
        <v>932366</v>
      </c>
      <c r="J4731" s="5">
        <v>21176</v>
      </c>
      <c r="K4731" s="5">
        <v>16153</v>
      </c>
      <c r="L4731" s="5">
        <v>26560</v>
      </c>
      <c r="M4731" s="5">
        <v>12592</v>
      </c>
      <c r="N4731" s="5">
        <v>83000000</v>
      </c>
      <c r="O4731" s="5">
        <f>YEAR(Table1[[#This Row],[ReportDate]])</f>
        <v>2021</v>
      </c>
      <c r="P4731" s="5" t="str">
        <f>TEXT(Table1[[#This Row],[ReportDate]],"mmm")</f>
        <v>Jul</v>
      </c>
      <c r="Q4731" s="29">
        <f>Table1[[#This Row],[TotalDeaths]]/Table1[[#This Row],[TotalCases]]</f>
        <v>2.2712110909235216E-2</v>
      </c>
    </row>
    <row r="4732" spans="1:17" ht="14.4" x14ac:dyDescent="0.3">
      <c r="A4732" s="5" t="s">
        <v>6953</v>
      </c>
      <c r="B4732" s="5" t="s">
        <v>2186</v>
      </c>
      <c r="C4732" s="5" t="s">
        <v>2237</v>
      </c>
      <c r="D4732" s="5" t="s">
        <v>2270</v>
      </c>
      <c r="E4732" s="32">
        <v>44512</v>
      </c>
      <c r="F4732" s="5">
        <v>1763</v>
      </c>
      <c r="G4732" s="5">
        <v>185</v>
      </c>
      <c r="H4732" s="5">
        <v>4233</v>
      </c>
      <c r="I4732" s="5">
        <v>934129</v>
      </c>
      <c r="J4732" s="5">
        <v>21361</v>
      </c>
      <c r="K4732" s="5">
        <v>20386</v>
      </c>
      <c r="L4732" s="5">
        <v>26445</v>
      </c>
      <c r="M4732" s="5">
        <v>10330</v>
      </c>
      <c r="N4732" s="5">
        <v>68000000</v>
      </c>
      <c r="O4732" s="5">
        <f>YEAR(Table1[[#This Row],[ReportDate]])</f>
        <v>2021</v>
      </c>
      <c r="P4732" s="5" t="str">
        <f>TEXT(Table1[[#This Row],[ReportDate]],"mmm")</f>
        <v>Nov</v>
      </c>
      <c r="Q4732" s="29">
        <f>Table1[[#This Row],[TotalDeaths]]/Table1[[#This Row],[TotalCases]]</f>
        <v>2.2867291348411194E-2</v>
      </c>
    </row>
    <row r="4733" spans="1:17" ht="14.4" x14ac:dyDescent="0.3">
      <c r="A4733" s="5" t="s">
        <v>6954</v>
      </c>
      <c r="B4733" s="5" t="s">
        <v>2167</v>
      </c>
      <c r="C4733" s="5" t="s">
        <v>2168</v>
      </c>
      <c r="D4733" s="5" t="s">
        <v>2168</v>
      </c>
      <c r="E4733" s="32">
        <v>44275</v>
      </c>
      <c r="F4733" s="5">
        <v>541</v>
      </c>
      <c r="G4733" s="5">
        <v>125</v>
      </c>
      <c r="H4733" s="5">
        <v>4583</v>
      </c>
      <c r="I4733" s="5">
        <v>934670</v>
      </c>
      <c r="J4733" s="5">
        <v>21486</v>
      </c>
      <c r="K4733" s="5">
        <v>24969</v>
      </c>
      <c r="L4733" s="5">
        <v>5951</v>
      </c>
      <c r="M4733" s="5">
        <v>2543</v>
      </c>
      <c r="N4733" s="5">
        <v>83000000</v>
      </c>
      <c r="O4733" s="5">
        <f>YEAR(Table1[[#This Row],[ReportDate]])</f>
        <v>2021</v>
      </c>
      <c r="P4733" s="5" t="str">
        <f>TEXT(Table1[[#This Row],[ReportDate]],"mmm")</f>
        <v>Mar</v>
      </c>
      <c r="Q4733" s="29">
        <f>Table1[[#This Row],[TotalDeaths]]/Table1[[#This Row],[TotalCases]]</f>
        <v>2.2987792482908408E-2</v>
      </c>
    </row>
    <row r="4734" spans="1:17" ht="14.4" x14ac:dyDescent="0.3">
      <c r="A4734" s="5" t="s">
        <v>6955</v>
      </c>
      <c r="B4734" s="5" t="s">
        <v>2186</v>
      </c>
      <c r="C4734" s="5" t="s">
        <v>2212</v>
      </c>
      <c r="D4734" s="5" t="s">
        <v>2213</v>
      </c>
      <c r="E4734" s="32">
        <v>44099</v>
      </c>
      <c r="F4734" s="5">
        <v>1529</v>
      </c>
      <c r="G4734" s="5">
        <v>25</v>
      </c>
      <c r="H4734" s="5">
        <v>4671</v>
      </c>
      <c r="I4734" s="5">
        <v>936199</v>
      </c>
      <c r="J4734" s="5">
        <v>21511</v>
      </c>
      <c r="K4734" s="5">
        <v>29640</v>
      </c>
      <c r="L4734" s="5">
        <v>13761</v>
      </c>
      <c r="M4734" s="5">
        <v>3152</v>
      </c>
      <c r="N4734" s="5">
        <v>68000000</v>
      </c>
      <c r="O4734" s="5">
        <f>YEAR(Table1[[#This Row],[ReportDate]])</f>
        <v>2020</v>
      </c>
      <c r="P4734" s="5" t="str">
        <f>TEXT(Table1[[#This Row],[ReportDate]],"mmm")</f>
        <v>Sep</v>
      </c>
      <c r="Q4734" s="29">
        <f>Table1[[#This Row],[TotalDeaths]]/Table1[[#This Row],[TotalCases]]</f>
        <v>2.297695254961819E-2</v>
      </c>
    </row>
    <row r="4735" spans="1:17" ht="14.4" x14ac:dyDescent="0.3">
      <c r="A4735" s="5" t="s">
        <v>6956</v>
      </c>
      <c r="B4735" s="5" t="s">
        <v>2167</v>
      </c>
      <c r="C4735" s="5" t="s">
        <v>2235</v>
      </c>
      <c r="D4735" s="5" t="s">
        <v>2235</v>
      </c>
      <c r="E4735" s="32">
        <v>44097</v>
      </c>
      <c r="F4735" s="5">
        <v>1180</v>
      </c>
      <c r="G4735" s="5">
        <v>60</v>
      </c>
      <c r="H4735" s="5">
        <v>2676</v>
      </c>
      <c r="I4735" s="5">
        <v>937379</v>
      </c>
      <c r="J4735" s="5">
        <v>21571</v>
      </c>
      <c r="K4735" s="5">
        <v>32316</v>
      </c>
      <c r="L4735" s="5">
        <v>22420</v>
      </c>
      <c r="M4735" s="5">
        <v>17080</v>
      </c>
      <c r="N4735" s="5">
        <v>83000000</v>
      </c>
      <c r="O4735" s="5">
        <f>YEAR(Table1[[#This Row],[ReportDate]])</f>
        <v>2020</v>
      </c>
      <c r="P4735" s="5" t="str">
        <f>TEXT(Table1[[#This Row],[ReportDate]],"mmm")</f>
        <v>Sep</v>
      </c>
      <c r="Q4735" s="29">
        <f>Table1[[#This Row],[TotalDeaths]]/Table1[[#This Row],[TotalCases]]</f>
        <v>2.3012036753543658E-2</v>
      </c>
    </row>
    <row r="4736" spans="1:17" ht="14.4" x14ac:dyDescent="0.3">
      <c r="A4736" s="5" t="s">
        <v>6957</v>
      </c>
      <c r="B4736" s="5" t="s">
        <v>2167</v>
      </c>
      <c r="C4736" s="5" t="s">
        <v>2181</v>
      </c>
      <c r="D4736" s="5" t="s">
        <v>2182</v>
      </c>
      <c r="E4736" s="32">
        <v>43884</v>
      </c>
      <c r="F4736" s="5">
        <v>2688</v>
      </c>
      <c r="G4736" s="5">
        <v>111</v>
      </c>
      <c r="H4736" s="5">
        <v>1633</v>
      </c>
      <c r="I4736" s="5">
        <v>940067</v>
      </c>
      <c r="J4736" s="5">
        <v>21682</v>
      </c>
      <c r="K4736" s="5">
        <v>33949</v>
      </c>
      <c r="L4736" s="5">
        <v>29568</v>
      </c>
      <c r="M4736" s="5">
        <v>8598</v>
      </c>
      <c r="N4736" s="5">
        <v>83000000</v>
      </c>
      <c r="O4736" s="5">
        <f>YEAR(Table1[[#This Row],[ReportDate]])</f>
        <v>2020</v>
      </c>
      <c r="P4736" s="5" t="str">
        <f>TEXT(Table1[[#This Row],[ReportDate]],"mmm")</f>
        <v>Feb</v>
      </c>
      <c r="Q4736" s="29">
        <f>Table1[[#This Row],[TotalDeaths]]/Table1[[#This Row],[TotalCases]]</f>
        <v>2.3064313501058968E-2</v>
      </c>
    </row>
    <row r="4737" spans="1:17" ht="14.4" x14ac:dyDescent="0.3">
      <c r="A4737" s="5" t="s">
        <v>6958</v>
      </c>
      <c r="B4737" s="5" t="s">
        <v>2191</v>
      </c>
      <c r="C4737" s="5" t="s">
        <v>2225</v>
      </c>
      <c r="D4737" s="5" t="s">
        <v>2226</v>
      </c>
      <c r="E4737" s="32">
        <v>44358</v>
      </c>
      <c r="F4737" s="5">
        <v>2617</v>
      </c>
      <c r="G4737" s="5">
        <v>144</v>
      </c>
      <c r="H4737" s="5">
        <v>4993</v>
      </c>
      <c r="I4737" s="5">
        <v>942684</v>
      </c>
      <c r="J4737" s="5">
        <v>21826</v>
      </c>
      <c r="K4737" s="5">
        <v>38942</v>
      </c>
      <c r="L4737" s="5">
        <v>26170</v>
      </c>
      <c r="M4737" s="5">
        <v>9771</v>
      </c>
      <c r="N4737" s="5">
        <v>331000000</v>
      </c>
      <c r="O4737" s="5">
        <f>YEAR(Table1[[#This Row],[ReportDate]])</f>
        <v>2021</v>
      </c>
      <c r="P4737" s="5" t="str">
        <f>TEXT(Table1[[#This Row],[ReportDate]],"mmm")</f>
        <v>Jun</v>
      </c>
      <c r="Q4737" s="29">
        <f>Table1[[#This Row],[TotalDeaths]]/Table1[[#This Row],[TotalCases]]</f>
        <v>2.3153039618790602E-2</v>
      </c>
    </row>
    <row r="4738" spans="1:17" ht="14.4" x14ac:dyDescent="0.3">
      <c r="A4738" s="5" t="s">
        <v>6959</v>
      </c>
      <c r="B4738" s="5" t="s">
        <v>2174</v>
      </c>
      <c r="C4738" s="5" t="s">
        <v>2175</v>
      </c>
      <c r="D4738" s="5" t="s">
        <v>2176</v>
      </c>
      <c r="E4738" s="32">
        <v>44350</v>
      </c>
      <c r="F4738" s="5">
        <v>2754</v>
      </c>
      <c r="G4738" s="5">
        <v>68</v>
      </c>
      <c r="H4738" s="5">
        <v>1533</v>
      </c>
      <c r="I4738" s="5">
        <v>945438</v>
      </c>
      <c r="J4738" s="5">
        <v>21894</v>
      </c>
      <c r="K4738" s="5">
        <v>40475</v>
      </c>
      <c r="L4738" s="5">
        <v>30294</v>
      </c>
      <c r="M4738" s="5">
        <v>11760</v>
      </c>
      <c r="N4738" s="5">
        <v>1380000000</v>
      </c>
      <c r="O4738" s="5">
        <f>YEAR(Table1[[#This Row],[ReportDate]])</f>
        <v>2021</v>
      </c>
      <c r="P4738" s="5" t="str">
        <f>TEXT(Table1[[#This Row],[ReportDate]],"mmm")</f>
        <v>Jun</v>
      </c>
      <c r="Q4738" s="29">
        <f>Table1[[#This Row],[TotalDeaths]]/Table1[[#This Row],[TotalCases]]</f>
        <v>2.3157520641226607E-2</v>
      </c>
    </row>
    <row r="4739" spans="1:17" ht="14.4" x14ac:dyDescent="0.3">
      <c r="A4739" s="5" t="s">
        <v>6960</v>
      </c>
      <c r="B4739" s="5" t="s">
        <v>2167</v>
      </c>
      <c r="C4739" s="5" t="s">
        <v>2168</v>
      </c>
      <c r="D4739" s="5" t="s">
        <v>2168</v>
      </c>
      <c r="E4739" s="32">
        <v>44446</v>
      </c>
      <c r="F4739" s="5">
        <v>928</v>
      </c>
      <c r="G4739" s="5">
        <v>28</v>
      </c>
      <c r="H4739" s="5">
        <v>1108</v>
      </c>
      <c r="I4739" s="5">
        <v>946366</v>
      </c>
      <c r="J4739" s="5">
        <v>21922</v>
      </c>
      <c r="K4739" s="5">
        <v>41583</v>
      </c>
      <c r="L4739" s="5">
        <v>8352</v>
      </c>
      <c r="M4739" s="5">
        <v>5185</v>
      </c>
      <c r="N4739" s="5">
        <v>83000000</v>
      </c>
      <c r="O4739" s="5">
        <f>YEAR(Table1[[#This Row],[ReportDate]])</f>
        <v>2021</v>
      </c>
      <c r="P4739" s="5" t="str">
        <f>TEXT(Table1[[#This Row],[ReportDate]],"mmm")</f>
        <v>Sep</v>
      </c>
      <c r="Q4739" s="29">
        <f>Table1[[#This Row],[TotalDeaths]]/Table1[[#This Row],[TotalCases]]</f>
        <v>2.3164399397273359E-2</v>
      </c>
    </row>
    <row r="4740" spans="1:17" ht="14.4" x14ac:dyDescent="0.3">
      <c r="A4740" s="5" t="s">
        <v>6961</v>
      </c>
      <c r="B4740" s="5" t="s">
        <v>2170</v>
      </c>
      <c r="C4740" s="5" t="s">
        <v>2178</v>
      </c>
      <c r="D4740" s="5" t="s">
        <v>2179</v>
      </c>
      <c r="E4740" s="32">
        <v>43889</v>
      </c>
      <c r="F4740" s="5">
        <v>1426</v>
      </c>
      <c r="G4740" s="5">
        <v>62</v>
      </c>
      <c r="H4740" s="5">
        <v>1586</v>
      </c>
      <c r="I4740" s="5">
        <v>947792</v>
      </c>
      <c r="J4740" s="5">
        <v>21984</v>
      </c>
      <c r="K4740" s="5">
        <v>43169</v>
      </c>
      <c r="L4740" s="5">
        <v>22816</v>
      </c>
      <c r="M4740" s="5">
        <v>2348</v>
      </c>
      <c r="N4740" s="5">
        <v>213000000</v>
      </c>
      <c r="O4740" s="5">
        <f>YEAR(Table1[[#This Row],[ReportDate]])</f>
        <v>2020</v>
      </c>
      <c r="P4740" s="5" t="str">
        <f>TEXT(Table1[[#This Row],[ReportDate]],"mmm")</f>
        <v>Feb</v>
      </c>
      <c r="Q4740" s="29">
        <f>Table1[[#This Row],[TotalDeaths]]/Table1[[#This Row],[TotalCases]]</f>
        <v>2.3194962607829567E-2</v>
      </c>
    </row>
    <row r="4741" spans="1:17" ht="14.4" x14ac:dyDescent="0.3">
      <c r="A4741" s="5" t="s">
        <v>6962</v>
      </c>
      <c r="B4741" s="5" t="s">
        <v>2191</v>
      </c>
      <c r="C4741" s="5" t="s">
        <v>2221</v>
      </c>
      <c r="D4741" s="5" t="s">
        <v>2222</v>
      </c>
      <c r="E4741" s="32">
        <v>43870</v>
      </c>
      <c r="F4741" s="5">
        <v>3659</v>
      </c>
      <c r="G4741" s="5">
        <v>133</v>
      </c>
      <c r="H4741" s="5">
        <v>3861</v>
      </c>
      <c r="I4741" s="5">
        <v>951451</v>
      </c>
      <c r="J4741" s="5">
        <v>22117</v>
      </c>
      <c r="K4741" s="5">
        <v>47030</v>
      </c>
      <c r="L4741" s="5">
        <v>21954</v>
      </c>
      <c r="M4741" s="5">
        <v>13842</v>
      </c>
      <c r="N4741" s="5">
        <v>331000000</v>
      </c>
      <c r="O4741" s="5">
        <f>YEAR(Table1[[#This Row],[ReportDate]])</f>
        <v>2020</v>
      </c>
      <c r="P4741" s="5" t="str">
        <f>TEXT(Table1[[#This Row],[ReportDate]],"mmm")</f>
        <v>Feb</v>
      </c>
      <c r="Q4741" s="29">
        <f>Table1[[#This Row],[TotalDeaths]]/Table1[[#This Row],[TotalCases]]</f>
        <v>2.3245548115457339E-2</v>
      </c>
    </row>
    <row r="4742" spans="1:17" ht="14.4" x14ac:dyDescent="0.3">
      <c r="A4742" s="5" t="s">
        <v>6963</v>
      </c>
      <c r="B4742" s="5" t="s">
        <v>2174</v>
      </c>
      <c r="C4742" s="5" t="s">
        <v>2184</v>
      </c>
      <c r="D4742" s="5" t="s">
        <v>25</v>
      </c>
      <c r="E4742" s="32">
        <v>44067</v>
      </c>
      <c r="F4742" s="5">
        <v>2233</v>
      </c>
      <c r="G4742" s="5">
        <v>104</v>
      </c>
      <c r="H4742" s="5">
        <v>4954</v>
      </c>
      <c r="I4742" s="5">
        <v>953684</v>
      </c>
      <c r="J4742" s="5">
        <v>22221</v>
      </c>
      <c r="K4742" s="5">
        <v>51984</v>
      </c>
      <c r="L4742" s="5">
        <v>29029</v>
      </c>
      <c r="M4742" s="5">
        <v>19698</v>
      </c>
      <c r="N4742" s="5">
        <v>1380000000</v>
      </c>
      <c r="O4742" s="5">
        <f>YEAR(Table1[[#This Row],[ReportDate]])</f>
        <v>2020</v>
      </c>
      <c r="P4742" s="5" t="str">
        <f>TEXT(Table1[[#This Row],[ReportDate]],"mmm")</f>
        <v>Aug</v>
      </c>
      <c r="Q4742" s="29">
        <f>Table1[[#This Row],[TotalDeaths]]/Table1[[#This Row],[TotalCases]]</f>
        <v>2.3300170706439451E-2</v>
      </c>
    </row>
    <row r="4743" spans="1:17" ht="14.4" x14ac:dyDescent="0.3">
      <c r="A4743" s="5" t="s">
        <v>6964</v>
      </c>
      <c r="B4743" s="5" t="s">
        <v>2191</v>
      </c>
      <c r="C4743" s="5" t="s">
        <v>2192</v>
      </c>
      <c r="D4743" s="5" t="s">
        <v>2308</v>
      </c>
      <c r="E4743" s="32">
        <v>44216</v>
      </c>
      <c r="F4743" s="5">
        <v>3909</v>
      </c>
      <c r="G4743" s="5">
        <v>186</v>
      </c>
      <c r="H4743" s="5">
        <v>1112</v>
      </c>
      <c r="I4743" s="5">
        <v>957593</v>
      </c>
      <c r="J4743" s="5">
        <v>22407</v>
      </c>
      <c r="K4743" s="5">
        <v>53096</v>
      </c>
      <c r="L4743" s="5">
        <v>23454</v>
      </c>
      <c r="M4743" s="5">
        <v>11511</v>
      </c>
      <c r="N4743" s="5">
        <v>331000000</v>
      </c>
      <c r="O4743" s="5">
        <f>YEAR(Table1[[#This Row],[ReportDate]])</f>
        <v>2021</v>
      </c>
      <c r="P4743" s="5" t="str">
        <f>TEXT(Table1[[#This Row],[ReportDate]],"mmm")</f>
        <v>Jan</v>
      </c>
      <c r="Q4743" s="29">
        <f>Table1[[#This Row],[TotalDeaths]]/Table1[[#This Row],[TotalCases]]</f>
        <v>2.3399293854487239E-2</v>
      </c>
    </row>
    <row r="4744" spans="1:17" ht="14.4" x14ac:dyDescent="0.3">
      <c r="A4744" s="5" t="s">
        <v>6965</v>
      </c>
      <c r="B4744" s="5" t="s">
        <v>2174</v>
      </c>
      <c r="C4744" s="5" t="s">
        <v>2201</v>
      </c>
      <c r="D4744" s="5" t="s">
        <v>2261</v>
      </c>
      <c r="E4744" s="32">
        <v>44436</v>
      </c>
      <c r="F4744" s="5">
        <v>4990</v>
      </c>
      <c r="G4744" s="5">
        <v>114</v>
      </c>
      <c r="H4744" s="5">
        <v>1112</v>
      </c>
      <c r="I4744" s="5">
        <v>962583</v>
      </c>
      <c r="J4744" s="5">
        <v>22521</v>
      </c>
      <c r="K4744" s="5">
        <v>54208</v>
      </c>
      <c r="L4744" s="5">
        <v>34930</v>
      </c>
      <c r="M4744" s="5">
        <v>515</v>
      </c>
      <c r="N4744" s="5">
        <v>1380000000</v>
      </c>
      <c r="O4744" s="5">
        <f>YEAR(Table1[[#This Row],[ReportDate]])</f>
        <v>2021</v>
      </c>
      <c r="P4744" s="5" t="str">
        <f>TEXT(Table1[[#This Row],[ReportDate]],"mmm")</f>
        <v>Aug</v>
      </c>
      <c r="Q4744" s="29">
        <f>Table1[[#This Row],[TotalDeaths]]/Table1[[#This Row],[TotalCases]]</f>
        <v>2.3396423996683922E-2</v>
      </c>
    </row>
    <row r="4745" spans="1:17" ht="14.4" x14ac:dyDescent="0.3">
      <c r="A4745" s="5" t="s">
        <v>6966</v>
      </c>
      <c r="B4745" s="5" t="s">
        <v>2186</v>
      </c>
      <c r="C4745" s="5" t="s">
        <v>2187</v>
      </c>
      <c r="D4745" s="5" t="s">
        <v>2243</v>
      </c>
      <c r="E4745" s="32">
        <v>44546</v>
      </c>
      <c r="F4745" s="5">
        <v>2061</v>
      </c>
      <c r="G4745" s="5">
        <v>20</v>
      </c>
      <c r="H4745" s="5">
        <v>2266</v>
      </c>
      <c r="I4745" s="5">
        <v>964644</v>
      </c>
      <c r="J4745" s="5">
        <v>22541</v>
      </c>
      <c r="K4745" s="5">
        <v>56474</v>
      </c>
      <c r="L4745" s="5">
        <v>26793</v>
      </c>
      <c r="M4745" s="5">
        <v>18528</v>
      </c>
      <c r="N4745" s="5">
        <v>68000000</v>
      </c>
      <c r="O4745" s="5">
        <f>YEAR(Table1[[#This Row],[ReportDate]])</f>
        <v>2021</v>
      </c>
      <c r="P4745" s="5" t="str">
        <f>TEXT(Table1[[#This Row],[ReportDate]],"mmm")</f>
        <v>Dec</v>
      </c>
      <c r="Q4745" s="29">
        <f>Table1[[#This Row],[TotalDeaths]]/Table1[[#This Row],[TotalCases]]</f>
        <v>2.3367169650150729E-2</v>
      </c>
    </row>
    <row r="4746" spans="1:17" ht="14.4" x14ac:dyDescent="0.3">
      <c r="A4746" s="5" t="s">
        <v>6967</v>
      </c>
      <c r="B4746" s="5" t="s">
        <v>2167</v>
      </c>
      <c r="C4746" s="5" t="s">
        <v>2318</v>
      </c>
      <c r="D4746" s="5" t="s">
        <v>2319</v>
      </c>
      <c r="E4746" s="32">
        <v>44480</v>
      </c>
      <c r="F4746" s="5">
        <v>4097</v>
      </c>
      <c r="G4746" s="5">
        <v>172</v>
      </c>
      <c r="H4746" s="5">
        <v>2889</v>
      </c>
      <c r="I4746" s="5">
        <v>968741</v>
      </c>
      <c r="J4746" s="5">
        <v>22713</v>
      </c>
      <c r="K4746" s="5">
        <v>59363</v>
      </c>
      <c r="L4746" s="5">
        <v>24582</v>
      </c>
      <c r="M4746" s="5">
        <v>3425</v>
      </c>
      <c r="N4746" s="5">
        <v>83000000</v>
      </c>
      <c r="O4746" s="5">
        <f>YEAR(Table1[[#This Row],[ReportDate]])</f>
        <v>2021</v>
      </c>
      <c r="P4746" s="5" t="str">
        <f>TEXT(Table1[[#This Row],[ReportDate]],"mmm")</f>
        <v>Oct</v>
      </c>
      <c r="Q4746" s="29">
        <f>Table1[[#This Row],[TotalDeaths]]/Table1[[#This Row],[TotalCases]]</f>
        <v>2.3445895239284805E-2</v>
      </c>
    </row>
    <row r="4747" spans="1:17" ht="14.4" x14ac:dyDescent="0.3">
      <c r="A4747" s="5" t="s">
        <v>6968</v>
      </c>
      <c r="B4747" s="5" t="s">
        <v>2170</v>
      </c>
      <c r="C4747" s="5" t="s">
        <v>2232</v>
      </c>
      <c r="D4747" s="5" t="s">
        <v>2281</v>
      </c>
      <c r="E4747" s="32">
        <v>44130</v>
      </c>
      <c r="F4747" s="5">
        <v>2563</v>
      </c>
      <c r="G4747" s="5">
        <v>172</v>
      </c>
      <c r="H4747" s="5">
        <v>349</v>
      </c>
      <c r="I4747" s="5">
        <v>971304</v>
      </c>
      <c r="J4747" s="5">
        <v>22885</v>
      </c>
      <c r="K4747" s="5">
        <v>59712</v>
      </c>
      <c r="L4747" s="5">
        <v>43571</v>
      </c>
      <c r="M4747" s="5">
        <v>1745</v>
      </c>
      <c r="N4747" s="5">
        <v>213000000</v>
      </c>
      <c r="O4747" s="5">
        <f>YEAR(Table1[[#This Row],[ReportDate]])</f>
        <v>2020</v>
      </c>
      <c r="P4747" s="5" t="str">
        <f>TEXT(Table1[[#This Row],[ReportDate]],"mmm")</f>
        <v>Oct</v>
      </c>
      <c r="Q4747" s="29">
        <f>Table1[[#This Row],[TotalDeaths]]/Table1[[#This Row],[TotalCases]]</f>
        <v>2.3561109601113555E-2</v>
      </c>
    </row>
    <row r="4748" spans="1:17" ht="14.4" x14ac:dyDescent="0.3">
      <c r="A4748" s="5" t="s">
        <v>6969</v>
      </c>
      <c r="B4748" s="5" t="s">
        <v>2191</v>
      </c>
      <c r="C4748" s="5" t="s">
        <v>2221</v>
      </c>
      <c r="D4748" s="5" t="s">
        <v>2222</v>
      </c>
      <c r="E4748" s="32">
        <v>44225</v>
      </c>
      <c r="F4748" s="5">
        <v>2803</v>
      </c>
      <c r="G4748" s="5">
        <v>86</v>
      </c>
      <c r="H4748" s="5">
        <v>3962</v>
      </c>
      <c r="I4748" s="5">
        <v>974107</v>
      </c>
      <c r="J4748" s="5">
        <v>22971</v>
      </c>
      <c r="K4748" s="5">
        <v>63674</v>
      </c>
      <c r="L4748" s="5">
        <v>50454</v>
      </c>
      <c r="M4748" s="5">
        <v>2184</v>
      </c>
      <c r="N4748" s="5">
        <v>331000000</v>
      </c>
      <c r="O4748" s="5">
        <f>YEAR(Table1[[#This Row],[ReportDate]])</f>
        <v>2021</v>
      </c>
      <c r="P4748" s="5" t="str">
        <f>TEXT(Table1[[#This Row],[ReportDate]],"mmm")</f>
        <v>Jan</v>
      </c>
      <c r="Q4748" s="29">
        <f>Table1[[#This Row],[TotalDeaths]]/Table1[[#This Row],[TotalCases]]</f>
        <v>2.3581598325440635E-2</v>
      </c>
    </row>
    <row r="4749" spans="1:17" ht="14.4" x14ac:dyDescent="0.3">
      <c r="A4749" s="5" t="s">
        <v>6970</v>
      </c>
      <c r="B4749" s="5" t="s">
        <v>2191</v>
      </c>
      <c r="C4749" s="5" t="s">
        <v>2192</v>
      </c>
      <c r="D4749" s="5" t="s">
        <v>2308</v>
      </c>
      <c r="E4749" s="32">
        <v>44037</v>
      </c>
      <c r="F4749" s="5">
        <v>2293</v>
      </c>
      <c r="G4749" s="5">
        <v>34</v>
      </c>
      <c r="H4749" s="5">
        <v>1923</v>
      </c>
      <c r="I4749" s="5">
        <v>976400</v>
      </c>
      <c r="J4749" s="5">
        <v>23005</v>
      </c>
      <c r="K4749" s="5">
        <v>65597</v>
      </c>
      <c r="L4749" s="5">
        <v>43567</v>
      </c>
      <c r="M4749" s="5">
        <v>3428</v>
      </c>
      <c r="N4749" s="5">
        <v>331000000</v>
      </c>
      <c r="O4749" s="5">
        <f>YEAR(Table1[[#This Row],[ReportDate]])</f>
        <v>2020</v>
      </c>
      <c r="P4749" s="5" t="str">
        <f>TEXT(Table1[[#This Row],[ReportDate]],"mmm")</f>
        <v>Jul</v>
      </c>
      <c r="Q4749" s="29">
        <f>Table1[[#This Row],[TotalDeaths]]/Table1[[#This Row],[TotalCases]]</f>
        <v>2.3561040557148711E-2</v>
      </c>
    </row>
    <row r="4750" spans="1:17" ht="14.4" x14ac:dyDescent="0.3">
      <c r="A4750" s="5" t="s">
        <v>6971</v>
      </c>
      <c r="B4750" s="5" t="s">
        <v>2191</v>
      </c>
      <c r="C4750" s="5" t="s">
        <v>2192</v>
      </c>
      <c r="D4750" s="5" t="s">
        <v>2308</v>
      </c>
      <c r="E4750" s="32">
        <v>44166</v>
      </c>
      <c r="F4750" s="5">
        <v>1625</v>
      </c>
      <c r="G4750" s="5">
        <v>51</v>
      </c>
      <c r="H4750" s="5">
        <v>4500</v>
      </c>
      <c r="I4750" s="5">
        <v>978025</v>
      </c>
      <c r="J4750" s="5">
        <v>23056</v>
      </c>
      <c r="K4750" s="5">
        <v>70097</v>
      </c>
      <c r="L4750" s="5">
        <v>19500</v>
      </c>
      <c r="M4750" s="5">
        <v>1071</v>
      </c>
      <c r="N4750" s="5">
        <v>331000000</v>
      </c>
      <c r="O4750" s="5">
        <f>YEAR(Table1[[#This Row],[ReportDate]])</f>
        <v>2020</v>
      </c>
      <c r="P4750" s="5" t="str">
        <f>TEXT(Table1[[#This Row],[ReportDate]],"mmm")</f>
        <v>Dec</v>
      </c>
      <c r="Q4750" s="29">
        <f>Table1[[#This Row],[TotalDeaths]]/Table1[[#This Row],[TotalCases]]</f>
        <v>2.3574039518417217E-2</v>
      </c>
    </row>
    <row r="4751" spans="1:17" ht="14.4" x14ac:dyDescent="0.3">
      <c r="A4751" s="5" t="s">
        <v>6972</v>
      </c>
      <c r="B4751" s="5" t="s">
        <v>2191</v>
      </c>
      <c r="C4751" s="5" t="s">
        <v>2192</v>
      </c>
      <c r="D4751" s="5" t="s">
        <v>2308</v>
      </c>
      <c r="E4751" s="32">
        <v>44423</v>
      </c>
      <c r="F4751" s="5">
        <v>571</v>
      </c>
      <c r="G4751" s="5">
        <v>45</v>
      </c>
      <c r="H4751" s="5">
        <v>42</v>
      </c>
      <c r="I4751" s="5">
        <v>978596</v>
      </c>
      <c r="J4751" s="5">
        <v>23101</v>
      </c>
      <c r="K4751" s="5">
        <v>70139</v>
      </c>
      <c r="L4751" s="5">
        <v>9707</v>
      </c>
      <c r="M4751" s="5">
        <v>1187</v>
      </c>
      <c r="N4751" s="5">
        <v>331000000</v>
      </c>
      <c r="O4751" s="5">
        <f>YEAR(Table1[[#This Row],[ReportDate]])</f>
        <v>2021</v>
      </c>
      <c r="P4751" s="5" t="str">
        <f>TEXT(Table1[[#This Row],[ReportDate]],"mmm")</f>
        <v>Aug</v>
      </c>
      <c r="Q4751" s="29">
        <f>Table1[[#This Row],[TotalDeaths]]/Table1[[#This Row],[TotalCases]]</f>
        <v>2.3606268572526352E-2</v>
      </c>
    </row>
    <row r="4752" spans="1:17" ht="14.4" x14ac:dyDescent="0.3">
      <c r="A4752" s="5" t="s">
        <v>6973</v>
      </c>
      <c r="B4752" s="5" t="s">
        <v>2167</v>
      </c>
      <c r="C4752" s="5" t="s">
        <v>2318</v>
      </c>
      <c r="D4752" s="5" t="s">
        <v>2319</v>
      </c>
      <c r="E4752" s="32">
        <v>44560</v>
      </c>
      <c r="F4752" s="5">
        <v>4531</v>
      </c>
      <c r="G4752" s="5">
        <v>193</v>
      </c>
      <c r="H4752" s="5">
        <v>3545</v>
      </c>
      <c r="I4752" s="5">
        <v>983127</v>
      </c>
      <c r="J4752" s="5">
        <v>23294</v>
      </c>
      <c r="K4752" s="5">
        <v>73684</v>
      </c>
      <c r="L4752" s="5">
        <v>72496</v>
      </c>
      <c r="M4752" s="5">
        <v>16883</v>
      </c>
      <c r="N4752" s="5">
        <v>83000000</v>
      </c>
      <c r="O4752" s="5">
        <f>YEAR(Table1[[#This Row],[ReportDate]])</f>
        <v>2021</v>
      </c>
      <c r="P4752" s="5" t="str">
        <f>TEXT(Table1[[#This Row],[ReportDate]],"mmm")</f>
        <v>Dec</v>
      </c>
      <c r="Q4752" s="29">
        <f>Table1[[#This Row],[TotalDeaths]]/Table1[[#This Row],[TotalCases]]</f>
        <v>2.3693785238326281E-2</v>
      </c>
    </row>
    <row r="4753" spans="1:17" ht="14.4" x14ac:dyDescent="0.3">
      <c r="A4753" s="5" t="s">
        <v>6974</v>
      </c>
      <c r="B4753" s="5" t="s">
        <v>2174</v>
      </c>
      <c r="C4753" s="5" t="s">
        <v>27</v>
      </c>
      <c r="D4753" s="5" t="s">
        <v>27</v>
      </c>
      <c r="E4753" s="32">
        <v>44344</v>
      </c>
      <c r="F4753" s="5">
        <v>2400</v>
      </c>
      <c r="G4753" s="5">
        <v>56</v>
      </c>
      <c r="H4753" s="5">
        <v>2305</v>
      </c>
      <c r="I4753" s="5">
        <v>985527</v>
      </c>
      <c r="J4753" s="5">
        <v>23350</v>
      </c>
      <c r="K4753" s="5">
        <v>75989</v>
      </c>
      <c r="L4753" s="5">
        <v>40800</v>
      </c>
      <c r="M4753" s="5">
        <v>10434</v>
      </c>
      <c r="N4753" s="5">
        <v>1380000000</v>
      </c>
      <c r="O4753" s="5">
        <f>YEAR(Table1[[#This Row],[ReportDate]])</f>
        <v>2021</v>
      </c>
      <c r="P4753" s="5" t="str">
        <f>TEXT(Table1[[#This Row],[ReportDate]],"mmm")</f>
        <v>May</v>
      </c>
      <c r="Q4753" s="29">
        <f>Table1[[#This Row],[TotalDeaths]]/Table1[[#This Row],[TotalCases]]</f>
        <v>2.3692907449516857E-2</v>
      </c>
    </row>
    <row r="4754" spans="1:17" ht="14.4" x14ac:dyDescent="0.3">
      <c r="A4754" s="5" t="s">
        <v>6975</v>
      </c>
      <c r="B4754" s="5" t="s">
        <v>2167</v>
      </c>
      <c r="C4754" s="5" t="s">
        <v>2318</v>
      </c>
      <c r="D4754" s="5" t="s">
        <v>2418</v>
      </c>
      <c r="E4754" s="32">
        <v>44008</v>
      </c>
      <c r="F4754" s="5">
        <v>1711</v>
      </c>
      <c r="G4754" s="5">
        <v>41</v>
      </c>
      <c r="H4754" s="5">
        <v>851</v>
      </c>
      <c r="I4754" s="5">
        <v>987238</v>
      </c>
      <c r="J4754" s="5">
        <v>23391</v>
      </c>
      <c r="K4754" s="5">
        <v>76840</v>
      </c>
      <c r="L4754" s="5">
        <v>29087</v>
      </c>
      <c r="M4754" s="5">
        <v>12561</v>
      </c>
      <c r="N4754" s="5">
        <v>83000000</v>
      </c>
      <c r="O4754" s="5">
        <f>YEAR(Table1[[#This Row],[ReportDate]])</f>
        <v>2020</v>
      </c>
      <c r="P4754" s="5" t="str">
        <f>TEXT(Table1[[#This Row],[ReportDate]],"mmm")</f>
        <v>Jun</v>
      </c>
      <c r="Q4754" s="29">
        <f>Table1[[#This Row],[TotalDeaths]]/Table1[[#This Row],[TotalCases]]</f>
        <v>2.3693374849833575E-2</v>
      </c>
    </row>
    <row r="4755" spans="1:17" ht="14.4" x14ac:dyDescent="0.3">
      <c r="A4755" s="5" t="s">
        <v>6976</v>
      </c>
      <c r="B4755" s="5" t="s">
        <v>2186</v>
      </c>
      <c r="C4755" s="5" t="s">
        <v>2187</v>
      </c>
      <c r="D4755" s="5" t="s">
        <v>2243</v>
      </c>
      <c r="E4755" s="32">
        <v>44226</v>
      </c>
      <c r="F4755" s="5">
        <v>382</v>
      </c>
      <c r="G4755" s="5">
        <v>76</v>
      </c>
      <c r="H4755" s="5">
        <v>3392</v>
      </c>
      <c r="I4755" s="5">
        <v>987620</v>
      </c>
      <c r="J4755" s="5">
        <v>23467</v>
      </c>
      <c r="K4755" s="5">
        <v>80232</v>
      </c>
      <c r="L4755" s="5">
        <v>2674</v>
      </c>
      <c r="M4755" s="5">
        <v>2549</v>
      </c>
      <c r="N4755" s="5">
        <v>68000000</v>
      </c>
      <c r="O4755" s="5">
        <f>YEAR(Table1[[#This Row],[ReportDate]])</f>
        <v>2021</v>
      </c>
      <c r="P4755" s="5" t="str">
        <f>TEXT(Table1[[#This Row],[ReportDate]],"mmm")</f>
        <v>Jan</v>
      </c>
      <c r="Q4755" s="29">
        <f>Table1[[#This Row],[TotalDeaths]]/Table1[[#This Row],[TotalCases]]</f>
        <v>2.3761163200421216E-2</v>
      </c>
    </row>
    <row r="4756" spans="1:17" ht="14.4" x14ac:dyDescent="0.3">
      <c r="A4756" s="5" t="s">
        <v>6977</v>
      </c>
      <c r="B4756" s="5" t="s">
        <v>2167</v>
      </c>
      <c r="C4756" s="5" t="s">
        <v>2318</v>
      </c>
      <c r="D4756" s="5" t="s">
        <v>2319</v>
      </c>
      <c r="E4756" s="32">
        <v>44201</v>
      </c>
      <c r="F4756" s="5">
        <v>1083</v>
      </c>
      <c r="G4756" s="5">
        <v>97</v>
      </c>
      <c r="H4756" s="5">
        <v>1286</v>
      </c>
      <c r="I4756" s="5">
        <v>988703</v>
      </c>
      <c r="J4756" s="5">
        <v>23564</v>
      </c>
      <c r="K4756" s="5">
        <v>81518</v>
      </c>
      <c r="L4756" s="5">
        <v>20577</v>
      </c>
      <c r="M4756" s="5">
        <v>6081</v>
      </c>
      <c r="N4756" s="5">
        <v>83000000</v>
      </c>
      <c r="O4756" s="5">
        <f>YEAR(Table1[[#This Row],[ReportDate]])</f>
        <v>2021</v>
      </c>
      <c r="P4756" s="5" t="str">
        <f>TEXT(Table1[[#This Row],[ReportDate]],"mmm")</f>
        <v>Jan</v>
      </c>
      <c r="Q4756" s="29">
        <f>Table1[[#This Row],[TotalDeaths]]/Table1[[#This Row],[TotalCases]]</f>
        <v>2.3833244159267242E-2</v>
      </c>
    </row>
    <row r="4757" spans="1:17" ht="14.4" x14ac:dyDescent="0.3">
      <c r="A4757" s="5" t="s">
        <v>6978</v>
      </c>
      <c r="B4757" s="5" t="s">
        <v>2167</v>
      </c>
      <c r="C4757" s="5" t="s">
        <v>2318</v>
      </c>
      <c r="D4757" s="5" t="s">
        <v>2319</v>
      </c>
      <c r="E4757" s="32">
        <v>44488</v>
      </c>
      <c r="F4757" s="5">
        <v>1949</v>
      </c>
      <c r="G4757" s="5">
        <v>15</v>
      </c>
      <c r="H4757" s="5">
        <v>2482</v>
      </c>
      <c r="I4757" s="5">
        <v>990652</v>
      </c>
      <c r="J4757" s="5">
        <v>23579</v>
      </c>
      <c r="K4757" s="5">
        <v>84000</v>
      </c>
      <c r="L4757" s="5">
        <v>19490</v>
      </c>
      <c r="M4757" s="5">
        <v>7147</v>
      </c>
      <c r="N4757" s="5">
        <v>83000000</v>
      </c>
      <c r="O4757" s="5">
        <f>YEAR(Table1[[#This Row],[ReportDate]])</f>
        <v>2021</v>
      </c>
      <c r="P4757" s="5" t="str">
        <f>TEXT(Table1[[#This Row],[ReportDate]],"mmm")</f>
        <v>Oct</v>
      </c>
      <c r="Q4757" s="29">
        <f>Table1[[#This Row],[TotalDeaths]]/Table1[[#This Row],[TotalCases]]</f>
        <v>2.3801496388237243E-2</v>
      </c>
    </row>
    <row r="4758" spans="1:17" ht="14.4" x14ac:dyDescent="0.3">
      <c r="A4758" s="5" t="s">
        <v>6979</v>
      </c>
      <c r="B4758" s="5" t="s">
        <v>2186</v>
      </c>
      <c r="C4758" s="5" t="s">
        <v>2212</v>
      </c>
      <c r="D4758" s="5" t="s">
        <v>2213</v>
      </c>
      <c r="E4758" s="32">
        <v>44148</v>
      </c>
      <c r="F4758" s="5">
        <v>2517</v>
      </c>
      <c r="G4758" s="5">
        <v>132</v>
      </c>
      <c r="H4758" s="5">
        <v>3779</v>
      </c>
      <c r="I4758" s="5">
        <v>993169</v>
      </c>
      <c r="J4758" s="5">
        <v>23711</v>
      </c>
      <c r="K4758" s="5">
        <v>87779</v>
      </c>
      <c r="L4758" s="5">
        <v>32721</v>
      </c>
      <c r="M4758" s="5">
        <v>14656</v>
      </c>
      <c r="N4758" s="5">
        <v>68000000</v>
      </c>
      <c r="O4758" s="5">
        <f>YEAR(Table1[[#This Row],[ReportDate]])</f>
        <v>2020</v>
      </c>
      <c r="P4758" s="5" t="str">
        <f>TEXT(Table1[[#This Row],[ReportDate]],"mmm")</f>
        <v>Nov</v>
      </c>
      <c r="Q4758" s="29">
        <f>Table1[[#This Row],[TotalDeaths]]/Table1[[#This Row],[TotalCases]]</f>
        <v>2.3874083866894758E-2</v>
      </c>
    </row>
    <row r="4759" spans="1:17" ht="14.4" x14ac:dyDescent="0.3">
      <c r="A4759" s="5" t="s">
        <v>6980</v>
      </c>
      <c r="B4759" s="5" t="s">
        <v>2167</v>
      </c>
      <c r="C4759" s="5" t="s">
        <v>2318</v>
      </c>
      <c r="D4759" s="5" t="s">
        <v>2319</v>
      </c>
      <c r="E4759" s="32">
        <v>44199</v>
      </c>
      <c r="F4759" s="5">
        <v>4169</v>
      </c>
      <c r="G4759" s="5">
        <v>0</v>
      </c>
      <c r="H4759" s="5">
        <v>4625</v>
      </c>
      <c r="I4759" s="5">
        <v>997338</v>
      </c>
      <c r="J4759" s="5">
        <v>23711</v>
      </c>
      <c r="K4759" s="5">
        <v>92404</v>
      </c>
      <c r="L4759" s="5">
        <v>58366</v>
      </c>
      <c r="M4759" s="5">
        <v>16343</v>
      </c>
      <c r="N4759" s="5">
        <v>83000000</v>
      </c>
      <c r="O4759" s="5">
        <f>YEAR(Table1[[#This Row],[ReportDate]])</f>
        <v>2021</v>
      </c>
      <c r="P4759" s="5" t="str">
        <f>TEXT(Table1[[#This Row],[ReportDate]],"mmm")</f>
        <v>Jan</v>
      </c>
      <c r="Q4759" s="29">
        <f>Table1[[#This Row],[TotalDeaths]]/Table1[[#This Row],[TotalCases]]</f>
        <v>2.3774287152399688E-2</v>
      </c>
    </row>
    <row r="4760" spans="1:17" ht="14.4" x14ac:dyDescent="0.3">
      <c r="A4760" s="5" t="s">
        <v>6981</v>
      </c>
      <c r="B4760" s="5" t="s">
        <v>2174</v>
      </c>
      <c r="C4760" s="5" t="s">
        <v>27</v>
      </c>
      <c r="D4760" s="5" t="s">
        <v>27</v>
      </c>
      <c r="E4760" s="32">
        <v>44214</v>
      </c>
      <c r="F4760" s="5">
        <v>3497</v>
      </c>
      <c r="G4760" s="5">
        <v>149</v>
      </c>
      <c r="H4760" s="5">
        <v>3368</v>
      </c>
      <c r="I4760" s="5">
        <v>1000835</v>
      </c>
      <c r="J4760" s="5">
        <v>23860</v>
      </c>
      <c r="K4760" s="5">
        <v>95772</v>
      </c>
      <c r="L4760" s="5">
        <v>48958</v>
      </c>
      <c r="M4760" s="5">
        <v>14516</v>
      </c>
      <c r="N4760" s="5">
        <v>1380000000</v>
      </c>
      <c r="O4760" s="5">
        <f>YEAR(Table1[[#This Row],[ReportDate]])</f>
        <v>2021</v>
      </c>
      <c r="P4760" s="5" t="str">
        <f>TEXT(Table1[[#This Row],[ReportDate]],"mmm")</f>
        <v>Jan</v>
      </c>
      <c r="Q4760" s="29">
        <f>Table1[[#This Row],[TotalDeaths]]/Table1[[#This Row],[TotalCases]]</f>
        <v>2.3840093521909207E-2</v>
      </c>
    </row>
    <row r="4761" spans="1:17" ht="14.4" x14ac:dyDescent="0.3">
      <c r="A4761" s="5" t="s">
        <v>6982</v>
      </c>
      <c r="B4761" s="5" t="s">
        <v>2170</v>
      </c>
      <c r="C4761" s="5" t="s">
        <v>2232</v>
      </c>
      <c r="D4761" s="5" t="s">
        <v>2281</v>
      </c>
      <c r="E4761" s="32">
        <v>43892</v>
      </c>
      <c r="F4761" s="5">
        <v>3314</v>
      </c>
      <c r="G4761" s="5">
        <v>47</v>
      </c>
      <c r="H4761" s="5">
        <v>3690</v>
      </c>
      <c r="I4761" s="5">
        <v>4149</v>
      </c>
      <c r="J4761" s="5">
        <v>23907</v>
      </c>
      <c r="K4761" s="5">
        <v>99462</v>
      </c>
      <c r="L4761" s="5">
        <v>23198</v>
      </c>
      <c r="M4761" s="5">
        <v>5745</v>
      </c>
      <c r="N4761" s="5">
        <v>213000000</v>
      </c>
      <c r="O4761" s="5">
        <f>YEAR(Table1[[#This Row],[ReportDate]])</f>
        <v>2020</v>
      </c>
      <c r="P4761" s="5" t="str">
        <f>TEXT(Table1[[#This Row],[ReportDate]],"mmm")</f>
        <v>Mar</v>
      </c>
      <c r="Q4761" s="29">
        <f>Table1[[#This Row],[TotalDeaths]]/Table1[[#This Row],[TotalCases]]</f>
        <v>5.7621113521330445</v>
      </c>
    </row>
    <row r="4762" spans="1:17" ht="14.4" x14ac:dyDescent="0.3">
      <c r="A4762" s="5" t="s">
        <v>6983</v>
      </c>
      <c r="B4762" s="5" t="s">
        <v>2186</v>
      </c>
      <c r="C4762" s="5" t="s">
        <v>2212</v>
      </c>
      <c r="D4762" s="5" t="s">
        <v>2213</v>
      </c>
      <c r="E4762" s="32">
        <v>44335</v>
      </c>
      <c r="F4762" s="5">
        <v>4930</v>
      </c>
      <c r="G4762" s="5">
        <v>121</v>
      </c>
      <c r="H4762" s="5">
        <v>2116</v>
      </c>
      <c r="I4762" s="5">
        <v>9079</v>
      </c>
      <c r="J4762" s="5">
        <v>24028</v>
      </c>
      <c r="K4762" s="5">
        <v>101578</v>
      </c>
      <c r="L4762" s="5">
        <v>64090</v>
      </c>
      <c r="M4762" s="5">
        <v>17204</v>
      </c>
      <c r="N4762" s="5">
        <v>68000000</v>
      </c>
      <c r="O4762" s="5">
        <f>YEAR(Table1[[#This Row],[ReportDate]])</f>
        <v>2021</v>
      </c>
      <c r="P4762" s="5" t="str">
        <f>TEXT(Table1[[#This Row],[ReportDate]],"mmm")</f>
        <v>May</v>
      </c>
      <c r="Q4762" s="29">
        <f>Table1[[#This Row],[TotalDeaths]]/Table1[[#This Row],[TotalCases]]</f>
        <v>2.6465469765392666</v>
      </c>
    </row>
    <row r="4763" spans="1:17" ht="14.4" x14ac:dyDescent="0.3">
      <c r="A4763" s="5" t="s">
        <v>6984</v>
      </c>
      <c r="B4763" s="5" t="s">
        <v>2191</v>
      </c>
      <c r="C4763" s="5" t="s">
        <v>2225</v>
      </c>
      <c r="D4763" s="5" t="s">
        <v>2288</v>
      </c>
      <c r="E4763" s="32">
        <v>44069</v>
      </c>
      <c r="F4763" s="5">
        <v>2675</v>
      </c>
      <c r="G4763" s="5">
        <v>25</v>
      </c>
      <c r="H4763" s="5">
        <v>1048</v>
      </c>
      <c r="I4763" s="5">
        <v>11754</v>
      </c>
      <c r="J4763" s="5">
        <v>24053</v>
      </c>
      <c r="K4763" s="5">
        <v>102626</v>
      </c>
      <c r="L4763" s="5">
        <v>29425</v>
      </c>
      <c r="M4763" s="5">
        <v>9191</v>
      </c>
      <c r="N4763" s="5">
        <v>331000000</v>
      </c>
      <c r="O4763" s="5">
        <f>YEAR(Table1[[#This Row],[ReportDate]])</f>
        <v>2020</v>
      </c>
      <c r="P4763" s="5" t="str">
        <f>TEXT(Table1[[#This Row],[ReportDate]],"mmm")</f>
        <v>Aug</v>
      </c>
      <c r="Q4763" s="29">
        <f>Table1[[#This Row],[TotalDeaths]]/Table1[[#This Row],[TotalCases]]</f>
        <v>2.0463671941466735</v>
      </c>
    </row>
    <row r="4764" spans="1:17" ht="14.4" x14ac:dyDescent="0.3">
      <c r="A4764" s="5" t="s">
        <v>6985</v>
      </c>
      <c r="B4764" s="5" t="s">
        <v>2174</v>
      </c>
      <c r="C4764" s="5" t="s">
        <v>27</v>
      </c>
      <c r="D4764" s="5" t="s">
        <v>27</v>
      </c>
      <c r="E4764" s="32">
        <v>44025</v>
      </c>
      <c r="F4764" s="5">
        <v>3394</v>
      </c>
      <c r="G4764" s="5">
        <v>33</v>
      </c>
      <c r="H4764" s="5">
        <v>2615</v>
      </c>
      <c r="I4764" s="5">
        <v>15148</v>
      </c>
      <c r="J4764" s="5">
        <v>24086</v>
      </c>
      <c r="K4764" s="5">
        <v>105241</v>
      </c>
      <c r="L4764" s="5">
        <v>30546</v>
      </c>
      <c r="M4764" s="5">
        <v>8765</v>
      </c>
      <c r="N4764" s="5">
        <v>1380000000</v>
      </c>
      <c r="O4764" s="5">
        <f>YEAR(Table1[[#This Row],[ReportDate]])</f>
        <v>2020</v>
      </c>
      <c r="P4764" s="5" t="str">
        <f>TEXT(Table1[[#This Row],[ReportDate]],"mmm")</f>
        <v>Jul</v>
      </c>
      <c r="Q4764" s="29">
        <f>Table1[[#This Row],[TotalDeaths]]/Table1[[#This Row],[TotalCases]]</f>
        <v>1.5900448904145761</v>
      </c>
    </row>
    <row r="4765" spans="1:17" ht="14.4" x14ac:dyDescent="0.3">
      <c r="A4765" s="5" t="s">
        <v>6986</v>
      </c>
      <c r="B4765" s="5" t="s">
        <v>2170</v>
      </c>
      <c r="C4765" s="5" t="s">
        <v>2249</v>
      </c>
      <c r="D4765" s="5" t="s">
        <v>2250</v>
      </c>
      <c r="E4765" s="32">
        <v>44508</v>
      </c>
      <c r="F4765" s="5">
        <v>1203</v>
      </c>
      <c r="G4765" s="5">
        <v>113</v>
      </c>
      <c r="H4765" s="5">
        <v>512</v>
      </c>
      <c r="I4765" s="5">
        <v>16351</v>
      </c>
      <c r="J4765" s="5">
        <v>24199</v>
      </c>
      <c r="K4765" s="5">
        <v>105753</v>
      </c>
      <c r="L4765" s="5">
        <v>14436</v>
      </c>
      <c r="M4765" s="5">
        <v>1698</v>
      </c>
      <c r="N4765" s="5">
        <v>213000000</v>
      </c>
      <c r="O4765" s="5">
        <f>YEAR(Table1[[#This Row],[ReportDate]])</f>
        <v>2021</v>
      </c>
      <c r="P4765" s="5" t="str">
        <f>TEXT(Table1[[#This Row],[ReportDate]],"mmm")</f>
        <v>Nov</v>
      </c>
      <c r="Q4765" s="29">
        <f>Table1[[#This Row],[TotalDeaths]]/Table1[[#This Row],[TotalCases]]</f>
        <v>1.479970643997309</v>
      </c>
    </row>
    <row r="4766" spans="1:17" ht="14.4" x14ac:dyDescent="0.3">
      <c r="A4766" s="5" t="s">
        <v>6987</v>
      </c>
      <c r="B4766" s="5" t="s">
        <v>2174</v>
      </c>
      <c r="C4766" s="5" t="s">
        <v>2201</v>
      </c>
      <c r="D4766" s="5" t="s">
        <v>2261</v>
      </c>
      <c r="E4766" s="32">
        <v>44052</v>
      </c>
      <c r="F4766" s="5">
        <v>773</v>
      </c>
      <c r="G4766" s="5">
        <v>57</v>
      </c>
      <c r="H4766" s="5">
        <v>182</v>
      </c>
      <c r="I4766" s="5">
        <v>17124</v>
      </c>
      <c r="J4766" s="5">
        <v>24256</v>
      </c>
      <c r="K4766" s="5">
        <v>105935</v>
      </c>
      <c r="L4766" s="5">
        <v>7730</v>
      </c>
      <c r="M4766" s="5">
        <v>19426</v>
      </c>
      <c r="N4766" s="5">
        <v>1380000000</v>
      </c>
      <c r="O4766" s="5">
        <f>YEAR(Table1[[#This Row],[ReportDate]])</f>
        <v>2020</v>
      </c>
      <c r="P4766" s="5" t="str">
        <f>TEXT(Table1[[#This Row],[ReportDate]],"mmm")</f>
        <v>Aug</v>
      </c>
      <c r="Q4766" s="29">
        <f>Table1[[#This Row],[TotalDeaths]]/Table1[[#This Row],[TotalCases]]</f>
        <v>1.4164914739546834</v>
      </c>
    </row>
    <row r="4767" spans="1:17" ht="14.4" x14ac:dyDescent="0.3">
      <c r="A4767" s="5" t="s">
        <v>6988</v>
      </c>
      <c r="B4767" s="5" t="s">
        <v>2174</v>
      </c>
      <c r="C4767" s="5" t="s">
        <v>2184</v>
      </c>
      <c r="D4767" s="5" t="s">
        <v>2215</v>
      </c>
      <c r="E4767" s="32">
        <v>43891</v>
      </c>
      <c r="F4767" s="5">
        <v>3056</v>
      </c>
      <c r="G4767" s="5">
        <v>134</v>
      </c>
      <c r="H4767" s="5">
        <v>2101</v>
      </c>
      <c r="I4767" s="5">
        <v>20180</v>
      </c>
      <c r="J4767" s="5">
        <v>24390</v>
      </c>
      <c r="K4767" s="5">
        <v>108036</v>
      </c>
      <c r="L4767" s="5">
        <v>33616</v>
      </c>
      <c r="M4767" s="5">
        <v>3256</v>
      </c>
      <c r="N4767" s="5">
        <v>1380000000</v>
      </c>
      <c r="O4767" s="5">
        <f>YEAR(Table1[[#This Row],[ReportDate]])</f>
        <v>2020</v>
      </c>
      <c r="P4767" s="5" t="str">
        <f>TEXT(Table1[[#This Row],[ReportDate]],"mmm")</f>
        <v>Mar</v>
      </c>
      <c r="Q4767" s="29">
        <f>Table1[[#This Row],[TotalDeaths]]/Table1[[#This Row],[TotalCases]]</f>
        <v>1.2086223984142717</v>
      </c>
    </row>
    <row r="4768" spans="1:17" ht="14.4" x14ac:dyDescent="0.3">
      <c r="A4768" s="5" t="s">
        <v>6989</v>
      </c>
      <c r="B4768" s="5" t="s">
        <v>2191</v>
      </c>
      <c r="C4768" s="5" t="s">
        <v>2221</v>
      </c>
      <c r="D4768" s="5" t="s">
        <v>2222</v>
      </c>
      <c r="E4768" s="32">
        <v>43959</v>
      </c>
      <c r="F4768" s="5">
        <v>2313</v>
      </c>
      <c r="G4768" s="5">
        <v>24</v>
      </c>
      <c r="H4768" s="5">
        <v>1104</v>
      </c>
      <c r="I4768" s="5">
        <v>22493</v>
      </c>
      <c r="J4768" s="5">
        <v>24414</v>
      </c>
      <c r="K4768" s="5">
        <v>109140</v>
      </c>
      <c r="L4768" s="5">
        <v>16191</v>
      </c>
      <c r="M4768" s="5">
        <v>2187</v>
      </c>
      <c r="N4768" s="5">
        <v>331000000</v>
      </c>
      <c r="O4768" s="5">
        <f>YEAR(Table1[[#This Row],[ReportDate]])</f>
        <v>2020</v>
      </c>
      <c r="P4768" s="5" t="str">
        <f>TEXT(Table1[[#This Row],[ReportDate]],"mmm")</f>
        <v>May</v>
      </c>
      <c r="Q4768" s="29">
        <f>Table1[[#This Row],[TotalDeaths]]/Table1[[#This Row],[TotalCases]]</f>
        <v>1.0854043480193838</v>
      </c>
    </row>
    <row r="4769" spans="1:17" ht="14.4" x14ac:dyDescent="0.3">
      <c r="A4769" s="5" t="s">
        <v>6990</v>
      </c>
      <c r="B4769" s="5" t="s">
        <v>2170</v>
      </c>
      <c r="C4769" s="5" t="s">
        <v>2249</v>
      </c>
      <c r="D4769" s="5" t="s">
        <v>2250</v>
      </c>
      <c r="E4769" s="32">
        <v>44515</v>
      </c>
      <c r="F4769" s="5">
        <v>2597</v>
      </c>
      <c r="G4769" s="5">
        <v>184</v>
      </c>
      <c r="H4769" s="5">
        <v>159</v>
      </c>
      <c r="I4769" s="5">
        <v>25090</v>
      </c>
      <c r="J4769" s="5">
        <v>24598</v>
      </c>
      <c r="K4769" s="5">
        <v>109299</v>
      </c>
      <c r="L4769" s="5">
        <v>44149</v>
      </c>
      <c r="M4769" s="5">
        <v>1778</v>
      </c>
      <c r="N4769" s="5">
        <v>213000000</v>
      </c>
      <c r="O4769" s="5">
        <f>YEAR(Table1[[#This Row],[ReportDate]])</f>
        <v>2021</v>
      </c>
      <c r="P4769" s="5" t="str">
        <f>TEXT(Table1[[#This Row],[ReportDate]],"mmm")</f>
        <v>Nov</v>
      </c>
      <c r="Q4769" s="29">
        <f>Table1[[#This Row],[TotalDeaths]]/Table1[[#This Row],[TotalCases]]</f>
        <v>0.98039059386209648</v>
      </c>
    </row>
    <row r="4770" spans="1:17" ht="14.4" x14ac:dyDescent="0.3">
      <c r="A4770" s="5" t="s">
        <v>6991</v>
      </c>
      <c r="B4770" s="5" t="s">
        <v>2174</v>
      </c>
      <c r="C4770" s="5" t="s">
        <v>2201</v>
      </c>
      <c r="D4770" s="5" t="s">
        <v>2261</v>
      </c>
      <c r="E4770" s="32">
        <v>43986</v>
      </c>
      <c r="F4770" s="5">
        <v>1403</v>
      </c>
      <c r="G4770" s="5">
        <v>139</v>
      </c>
      <c r="H4770" s="5">
        <v>3457</v>
      </c>
      <c r="I4770" s="5">
        <v>26493</v>
      </c>
      <c r="J4770" s="5">
        <v>24737</v>
      </c>
      <c r="K4770" s="5">
        <v>112756</v>
      </c>
      <c r="L4770" s="5">
        <v>19642</v>
      </c>
      <c r="M4770" s="5">
        <v>48</v>
      </c>
      <c r="N4770" s="5">
        <v>1380000000</v>
      </c>
      <c r="O4770" s="5">
        <f>YEAR(Table1[[#This Row],[ReportDate]])</f>
        <v>2020</v>
      </c>
      <c r="P4770" s="5" t="str">
        <f>TEXT(Table1[[#This Row],[ReportDate]],"mmm")</f>
        <v>Jun</v>
      </c>
      <c r="Q4770" s="29">
        <f>Table1[[#This Row],[TotalDeaths]]/Table1[[#This Row],[TotalCases]]</f>
        <v>0.93371834069376813</v>
      </c>
    </row>
    <row r="4771" spans="1:17" ht="14.4" x14ac:dyDescent="0.3">
      <c r="A4771" s="5" t="s">
        <v>6992</v>
      </c>
      <c r="B4771" s="5" t="s">
        <v>2191</v>
      </c>
      <c r="C4771" s="5" t="s">
        <v>2225</v>
      </c>
      <c r="D4771" s="5" t="s">
        <v>2226</v>
      </c>
      <c r="E4771" s="32">
        <v>44208</v>
      </c>
      <c r="F4771" s="5">
        <v>4172</v>
      </c>
      <c r="G4771" s="5">
        <v>158</v>
      </c>
      <c r="H4771" s="5">
        <v>737</v>
      </c>
      <c r="I4771" s="5">
        <v>30665</v>
      </c>
      <c r="J4771" s="5">
        <v>24895</v>
      </c>
      <c r="K4771" s="5">
        <v>113493</v>
      </c>
      <c r="L4771" s="5">
        <v>62580</v>
      </c>
      <c r="M4771" s="5">
        <v>1494</v>
      </c>
      <c r="N4771" s="5">
        <v>331000000</v>
      </c>
      <c r="O4771" s="5">
        <f>YEAR(Table1[[#This Row],[ReportDate]])</f>
        <v>2021</v>
      </c>
      <c r="P4771" s="5" t="str">
        <f>TEXT(Table1[[#This Row],[ReportDate]],"mmm")</f>
        <v>Jan</v>
      </c>
      <c r="Q4771" s="29">
        <f>Table1[[#This Row],[TotalDeaths]]/Table1[[#This Row],[TotalCases]]</f>
        <v>0.81183759986955817</v>
      </c>
    </row>
    <row r="4772" spans="1:17" ht="14.4" x14ac:dyDescent="0.3">
      <c r="A4772" s="5" t="s">
        <v>6993</v>
      </c>
      <c r="B4772" s="5" t="s">
        <v>2186</v>
      </c>
      <c r="C4772" s="5" t="s">
        <v>2187</v>
      </c>
      <c r="D4772" s="5" t="s">
        <v>2188</v>
      </c>
      <c r="E4772" s="32">
        <v>44452</v>
      </c>
      <c r="F4772" s="5">
        <v>3061</v>
      </c>
      <c r="G4772" s="5">
        <v>26</v>
      </c>
      <c r="H4772" s="5">
        <v>2311</v>
      </c>
      <c r="I4772" s="5">
        <v>33726</v>
      </c>
      <c r="J4772" s="5">
        <v>24921</v>
      </c>
      <c r="K4772" s="5">
        <v>115804</v>
      </c>
      <c r="L4772" s="5">
        <v>30610</v>
      </c>
      <c r="M4772" s="5">
        <v>14832</v>
      </c>
      <c r="N4772" s="5">
        <v>68000000</v>
      </c>
      <c r="O4772" s="5">
        <f>YEAR(Table1[[#This Row],[ReportDate]])</f>
        <v>2021</v>
      </c>
      <c r="P4772" s="5" t="str">
        <f>TEXT(Table1[[#This Row],[ReportDate]],"mmm")</f>
        <v>Sep</v>
      </c>
      <c r="Q4772" s="29">
        <f>Table1[[#This Row],[TotalDeaths]]/Table1[[#This Row],[TotalCases]]</f>
        <v>0.73892545810354027</v>
      </c>
    </row>
    <row r="4773" spans="1:17" ht="14.4" x14ac:dyDescent="0.3">
      <c r="A4773" s="5" t="s">
        <v>6994</v>
      </c>
      <c r="B4773" s="5" t="s">
        <v>2191</v>
      </c>
      <c r="C4773" s="5" t="s">
        <v>2192</v>
      </c>
      <c r="D4773" s="5" t="s">
        <v>2308</v>
      </c>
      <c r="E4773" s="32">
        <v>44416</v>
      </c>
      <c r="F4773" s="5">
        <v>3325</v>
      </c>
      <c r="G4773" s="5">
        <v>85</v>
      </c>
      <c r="H4773" s="5">
        <v>2668</v>
      </c>
      <c r="I4773" s="5">
        <v>37051</v>
      </c>
      <c r="J4773" s="5">
        <v>25006</v>
      </c>
      <c r="K4773" s="5">
        <v>118472</v>
      </c>
      <c r="L4773" s="5">
        <v>49875</v>
      </c>
      <c r="M4773" s="5">
        <v>9365</v>
      </c>
      <c r="N4773" s="5">
        <v>331000000</v>
      </c>
      <c r="O4773" s="5">
        <f>YEAR(Table1[[#This Row],[ReportDate]])</f>
        <v>2021</v>
      </c>
      <c r="P4773" s="5" t="str">
        <f>TEXT(Table1[[#This Row],[ReportDate]],"mmm")</f>
        <v>Aug</v>
      </c>
      <c r="Q4773" s="29">
        <f>Table1[[#This Row],[TotalDeaths]]/Table1[[#This Row],[TotalCases]]</f>
        <v>0.67490755984993656</v>
      </c>
    </row>
    <row r="4774" spans="1:17" ht="14.4" x14ac:dyDescent="0.3">
      <c r="A4774" s="5" t="s">
        <v>6995</v>
      </c>
      <c r="B4774" s="5" t="s">
        <v>2167</v>
      </c>
      <c r="C4774" s="5" t="s">
        <v>2318</v>
      </c>
      <c r="D4774" s="5" t="s">
        <v>2319</v>
      </c>
      <c r="E4774" s="32">
        <v>44267</v>
      </c>
      <c r="F4774" s="5">
        <v>1403</v>
      </c>
      <c r="G4774" s="5">
        <v>161</v>
      </c>
      <c r="H4774" s="5">
        <v>3053</v>
      </c>
      <c r="I4774" s="5">
        <v>38454</v>
      </c>
      <c r="J4774" s="5">
        <v>25167</v>
      </c>
      <c r="K4774" s="5">
        <v>121525</v>
      </c>
      <c r="L4774" s="5">
        <v>9821</v>
      </c>
      <c r="M4774" s="5">
        <v>13913</v>
      </c>
      <c r="N4774" s="5">
        <v>83000000</v>
      </c>
      <c r="O4774" s="5">
        <f>YEAR(Table1[[#This Row],[ReportDate]])</f>
        <v>2021</v>
      </c>
      <c r="P4774" s="5" t="str">
        <f>TEXT(Table1[[#This Row],[ReportDate]],"mmm")</f>
        <v>Mar</v>
      </c>
      <c r="Q4774" s="29">
        <f>Table1[[#This Row],[TotalDeaths]]/Table1[[#This Row],[TotalCases]]</f>
        <v>0.65447027617413012</v>
      </c>
    </row>
    <row r="4775" spans="1:17" ht="14.4" x14ac:dyDescent="0.3">
      <c r="A4775" s="5" t="s">
        <v>6996</v>
      </c>
      <c r="B4775" s="5" t="s">
        <v>2191</v>
      </c>
      <c r="C4775" s="5" t="s">
        <v>2192</v>
      </c>
      <c r="D4775" s="5" t="s">
        <v>2308</v>
      </c>
      <c r="E4775" s="32">
        <v>44037</v>
      </c>
      <c r="F4775" s="5">
        <v>3320</v>
      </c>
      <c r="G4775" s="5">
        <v>117</v>
      </c>
      <c r="H4775" s="5">
        <v>3380</v>
      </c>
      <c r="I4775" s="5">
        <v>41774</v>
      </c>
      <c r="J4775" s="5">
        <v>25284</v>
      </c>
      <c r="K4775" s="5">
        <v>124905</v>
      </c>
      <c r="L4775" s="5">
        <v>36520</v>
      </c>
      <c r="M4775" s="5">
        <v>6467</v>
      </c>
      <c r="N4775" s="5">
        <v>331000000</v>
      </c>
      <c r="O4775" s="5">
        <f>YEAR(Table1[[#This Row],[ReportDate]])</f>
        <v>2020</v>
      </c>
      <c r="P4775" s="5" t="str">
        <f>TEXT(Table1[[#This Row],[ReportDate]],"mmm")</f>
        <v>Jul</v>
      </c>
      <c r="Q4775" s="29">
        <f>Table1[[#This Row],[TotalDeaths]]/Table1[[#This Row],[TotalCases]]</f>
        <v>0.60525685833293441</v>
      </c>
    </row>
    <row r="4776" spans="1:17" ht="14.4" x14ac:dyDescent="0.3">
      <c r="A4776" s="5" t="s">
        <v>6997</v>
      </c>
      <c r="B4776" s="5" t="s">
        <v>2191</v>
      </c>
      <c r="C4776" s="5" t="s">
        <v>2221</v>
      </c>
      <c r="D4776" s="5" t="s">
        <v>2222</v>
      </c>
      <c r="E4776" s="32">
        <v>44218</v>
      </c>
      <c r="F4776" s="5">
        <v>869</v>
      </c>
      <c r="G4776" s="5">
        <v>80</v>
      </c>
      <c r="H4776" s="5">
        <v>3115</v>
      </c>
      <c r="I4776" s="5">
        <v>42643</v>
      </c>
      <c r="J4776" s="5">
        <v>25364</v>
      </c>
      <c r="K4776" s="5">
        <v>128020</v>
      </c>
      <c r="L4776" s="5">
        <v>12166</v>
      </c>
      <c r="M4776" s="5">
        <v>17302</v>
      </c>
      <c r="N4776" s="5">
        <v>331000000</v>
      </c>
      <c r="O4776" s="5">
        <f>YEAR(Table1[[#This Row],[ReportDate]])</f>
        <v>2021</v>
      </c>
      <c r="P4776" s="5" t="str">
        <f>TEXT(Table1[[#This Row],[ReportDate]],"mmm")</f>
        <v>Jan</v>
      </c>
      <c r="Q4776" s="29">
        <f>Table1[[#This Row],[TotalDeaths]]/Table1[[#This Row],[TotalCases]]</f>
        <v>0.59479867739136549</v>
      </c>
    </row>
    <row r="4777" spans="1:17" ht="14.4" x14ac:dyDescent="0.3">
      <c r="A4777" s="5" t="s">
        <v>6998</v>
      </c>
      <c r="B4777" s="5" t="s">
        <v>2191</v>
      </c>
      <c r="C4777" s="5" t="s">
        <v>2221</v>
      </c>
      <c r="D4777" s="5" t="s">
        <v>2222</v>
      </c>
      <c r="E4777" s="32">
        <v>44310</v>
      </c>
      <c r="F4777" s="5">
        <v>1083</v>
      </c>
      <c r="G4777" s="5">
        <v>74</v>
      </c>
      <c r="H4777" s="5">
        <v>200</v>
      </c>
      <c r="I4777" s="5">
        <v>43726</v>
      </c>
      <c r="J4777" s="5">
        <v>25438</v>
      </c>
      <c r="K4777" s="5">
        <v>128220</v>
      </c>
      <c r="L4777" s="5">
        <v>10830</v>
      </c>
      <c r="M4777" s="5">
        <v>350</v>
      </c>
      <c r="N4777" s="5">
        <v>331000000</v>
      </c>
      <c r="O4777" s="5">
        <f>YEAR(Table1[[#This Row],[ReportDate]])</f>
        <v>2021</v>
      </c>
      <c r="P4777" s="5" t="str">
        <f>TEXT(Table1[[#This Row],[ReportDate]],"mmm")</f>
        <v>Apr</v>
      </c>
      <c r="Q4777" s="29">
        <f>Table1[[#This Row],[TotalDeaths]]/Table1[[#This Row],[TotalCases]]</f>
        <v>0.58175913644056165</v>
      </c>
    </row>
    <row r="4778" spans="1:17" ht="14.4" x14ac:dyDescent="0.3">
      <c r="A4778" s="5" t="s">
        <v>6999</v>
      </c>
      <c r="B4778" s="5" t="s">
        <v>2174</v>
      </c>
      <c r="C4778" s="5" t="s">
        <v>27</v>
      </c>
      <c r="D4778" s="5" t="s">
        <v>27</v>
      </c>
      <c r="E4778" s="32">
        <v>44170</v>
      </c>
      <c r="F4778" s="5">
        <v>973</v>
      </c>
      <c r="G4778" s="5">
        <v>92</v>
      </c>
      <c r="H4778" s="5">
        <v>1307</v>
      </c>
      <c r="I4778" s="5">
        <v>44699</v>
      </c>
      <c r="J4778" s="5">
        <v>25530</v>
      </c>
      <c r="K4778" s="5">
        <v>129527</v>
      </c>
      <c r="L4778" s="5">
        <v>13622</v>
      </c>
      <c r="M4778" s="5">
        <v>1926</v>
      </c>
      <c r="N4778" s="5">
        <v>1380000000</v>
      </c>
      <c r="O4778" s="5">
        <f>YEAR(Table1[[#This Row],[ReportDate]])</f>
        <v>2020</v>
      </c>
      <c r="P4778" s="5" t="str">
        <f>TEXT(Table1[[#This Row],[ReportDate]],"mmm")</f>
        <v>Dec</v>
      </c>
      <c r="Q4778" s="29">
        <f>Table1[[#This Row],[TotalDeaths]]/Table1[[#This Row],[TotalCases]]</f>
        <v>0.57115371708539342</v>
      </c>
    </row>
    <row r="4779" spans="1:17" ht="14.4" x14ac:dyDescent="0.3">
      <c r="A4779" s="5" t="s">
        <v>7000</v>
      </c>
      <c r="B4779" s="5" t="s">
        <v>2170</v>
      </c>
      <c r="C4779" s="5" t="s">
        <v>2232</v>
      </c>
      <c r="D4779" s="5" t="s">
        <v>2281</v>
      </c>
      <c r="E4779" s="32">
        <v>44170</v>
      </c>
      <c r="F4779" s="5">
        <v>1225</v>
      </c>
      <c r="G4779" s="5">
        <v>33</v>
      </c>
      <c r="H4779" s="5">
        <v>2194</v>
      </c>
      <c r="I4779" s="5">
        <v>45924</v>
      </c>
      <c r="J4779" s="5">
        <v>25563</v>
      </c>
      <c r="K4779" s="5">
        <v>131721</v>
      </c>
      <c r="L4779" s="5">
        <v>19600</v>
      </c>
      <c r="M4779" s="5">
        <v>1917</v>
      </c>
      <c r="N4779" s="5">
        <v>213000000</v>
      </c>
      <c r="O4779" s="5">
        <f>YEAR(Table1[[#This Row],[ReportDate]])</f>
        <v>2020</v>
      </c>
      <c r="P4779" s="5" t="str">
        <f>TEXT(Table1[[#This Row],[ReportDate]],"mmm")</f>
        <v>Dec</v>
      </c>
      <c r="Q4779" s="29">
        <f>Table1[[#This Row],[TotalDeaths]]/Table1[[#This Row],[TotalCases]]</f>
        <v>0.55663705252155737</v>
      </c>
    </row>
    <row r="4780" spans="1:17" ht="14.4" x14ac:dyDescent="0.3">
      <c r="A4780" s="5" t="s">
        <v>7001</v>
      </c>
      <c r="B4780" s="5" t="s">
        <v>2191</v>
      </c>
      <c r="C4780" s="5" t="s">
        <v>2221</v>
      </c>
      <c r="D4780" s="5" t="s">
        <v>2222</v>
      </c>
      <c r="E4780" s="32">
        <v>44034</v>
      </c>
      <c r="F4780" s="5">
        <v>1802</v>
      </c>
      <c r="G4780" s="5">
        <v>114</v>
      </c>
      <c r="H4780" s="5">
        <v>3475</v>
      </c>
      <c r="I4780" s="5">
        <v>47726</v>
      </c>
      <c r="J4780" s="5">
        <v>25677</v>
      </c>
      <c r="K4780" s="5">
        <v>135196</v>
      </c>
      <c r="L4780" s="5">
        <v>21624</v>
      </c>
      <c r="M4780" s="5">
        <v>12441</v>
      </c>
      <c r="N4780" s="5">
        <v>331000000</v>
      </c>
      <c r="O4780" s="5">
        <f>YEAR(Table1[[#This Row],[ReportDate]])</f>
        <v>2020</v>
      </c>
      <c r="P4780" s="5" t="str">
        <f>TEXT(Table1[[#This Row],[ReportDate]],"mmm")</f>
        <v>Jul</v>
      </c>
      <c r="Q4780" s="29">
        <f>Table1[[#This Row],[TotalDeaths]]/Table1[[#This Row],[TotalCases]]</f>
        <v>0.53800863261115539</v>
      </c>
    </row>
    <row r="4781" spans="1:17" ht="14.4" x14ac:dyDescent="0.3">
      <c r="A4781" s="5" t="s">
        <v>7002</v>
      </c>
      <c r="B4781" s="5" t="s">
        <v>2191</v>
      </c>
      <c r="C4781" s="5" t="s">
        <v>2192</v>
      </c>
      <c r="D4781" s="5" t="s">
        <v>2308</v>
      </c>
      <c r="E4781" s="32">
        <v>43991</v>
      </c>
      <c r="F4781" s="5">
        <v>2964</v>
      </c>
      <c r="G4781" s="5">
        <v>164</v>
      </c>
      <c r="H4781" s="5">
        <v>4806</v>
      </c>
      <c r="I4781" s="5">
        <v>50690</v>
      </c>
      <c r="J4781" s="5">
        <v>25841</v>
      </c>
      <c r="K4781" s="5">
        <v>140002</v>
      </c>
      <c r="L4781" s="5">
        <v>35568</v>
      </c>
      <c r="M4781" s="5">
        <v>6010</v>
      </c>
      <c r="N4781" s="5">
        <v>331000000</v>
      </c>
      <c r="O4781" s="5">
        <f>YEAR(Table1[[#This Row],[ReportDate]])</f>
        <v>2020</v>
      </c>
      <c r="P4781" s="5" t="str">
        <f>TEXT(Table1[[#This Row],[ReportDate]],"mmm")</f>
        <v>Jun</v>
      </c>
      <c r="Q4781" s="29">
        <f>Table1[[#This Row],[TotalDeaths]]/Table1[[#This Row],[TotalCases]]</f>
        <v>0.50978496744920099</v>
      </c>
    </row>
    <row r="4782" spans="1:17" ht="14.4" x14ac:dyDescent="0.3">
      <c r="A4782" s="5" t="s">
        <v>7003</v>
      </c>
      <c r="B4782" s="5" t="s">
        <v>2167</v>
      </c>
      <c r="C4782" s="5" t="s">
        <v>2235</v>
      </c>
      <c r="D4782" s="5" t="s">
        <v>2235</v>
      </c>
      <c r="E4782" s="32">
        <v>44370</v>
      </c>
      <c r="F4782" s="5">
        <v>1188</v>
      </c>
      <c r="G4782" s="5">
        <v>185</v>
      </c>
      <c r="H4782" s="5">
        <v>4089</v>
      </c>
      <c r="I4782" s="5">
        <v>51878</v>
      </c>
      <c r="J4782" s="5">
        <v>26026</v>
      </c>
      <c r="K4782" s="5">
        <v>144091</v>
      </c>
      <c r="L4782" s="5">
        <v>11880</v>
      </c>
      <c r="M4782" s="5">
        <v>12712</v>
      </c>
      <c r="N4782" s="5">
        <v>83000000</v>
      </c>
      <c r="O4782" s="5">
        <f>YEAR(Table1[[#This Row],[ReportDate]])</f>
        <v>2021</v>
      </c>
      <c r="P4782" s="5" t="str">
        <f>TEXT(Table1[[#This Row],[ReportDate]],"mmm")</f>
        <v>Jun</v>
      </c>
      <c r="Q4782" s="29">
        <f>Table1[[#This Row],[TotalDeaths]]/Table1[[#This Row],[TotalCases]]</f>
        <v>0.50167701144994026</v>
      </c>
    </row>
    <row r="4783" spans="1:17" ht="14.4" x14ac:dyDescent="0.3">
      <c r="A4783" s="5" t="s">
        <v>7004</v>
      </c>
      <c r="B4783" s="5" t="s">
        <v>2167</v>
      </c>
      <c r="C4783" s="5" t="s">
        <v>2235</v>
      </c>
      <c r="D4783" s="5" t="s">
        <v>2235</v>
      </c>
      <c r="E4783" s="32">
        <v>44222</v>
      </c>
      <c r="F4783" s="5">
        <v>3443</v>
      </c>
      <c r="G4783" s="5">
        <v>112</v>
      </c>
      <c r="H4783" s="5">
        <v>1769</v>
      </c>
      <c r="I4783" s="5">
        <v>55321</v>
      </c>
      <c r="J4783" s="5">
        <v>26138</v>
      </c>
      <c r="K4783" s="5">
        <v>145860</v>
      </c>
      <c r="L4783" s="5">
        <v>20658</v>
      </c>
      <c r="M4783" s="5">
        <v>5269</v>
      </c>
      <c r="N4783" s="5">
        <v>83000000</v>
      </c>
      <c r="O4783" s="5">
        <f>YEAR(Table1[[#This Row],[ReportDate]])</f>
        <v>2021</v>
      </c>
      <c r="P4783" s="5" t="str">
        <f>TEXT(Table1[[#This Row],[ReportDate]],"mmm")</f>
        <v>Jan</v>
      </c>
      <c r="Q4783" s="29">
        <f>Table1[[#This Row],[TotalDeaths]]/Table1[[#This Row],[TotalCases]]</f>
        <v>0.47247880551689231</v>
      </c>
    </row>
    <row r="4784" spans="1:17" ht="14.4" x14ac:dyDescent="0.3">
      <c r="A4784" s="5" t="s">
        <v>7005</v>
      </c>
      <c r="B4784" s="5" t="s">
        <v>2186</v>
      </c>
      <c r="C4784" s="5" t="s">
        <v>2187</v>
      </c>
      <c r="D4784" s="5" t="s">
        <v>2188</v>
      </c>
      <c r="E4784" s="32">
        <v>44507</v>
      </c>
      <c r="F4784" s="5">
        <v>3934</v>
      </c>
      <c r="G4784" s="5">
        <v>111</v>
      </c>
      <c r="H4784" s="5">
        <v>3255</v>
      </c>
      <c r="I4784" s="5">
        <v>59255</v>
      </c>
      <c r="J4784" s="5">
        <v>26249</v>
      </c>
      <c r="K4784" s="5">
        <v>149115</v>
      </c>
      <c r="L4784" s="5">
        <v>70812</v>
      </c>
      <c r="M4784" s="5">
        <v>10541</v>
      </c>
      <c r="N4784" s="5">
        <v>68000000</v>
      </c>
      <c r="O4784" s="5">
        <f>YEAR(Table1[[#This Row],[ReportDate]])</f>
        <v>2021</v>
      </c>
      <c r="P4784" s="5" t="str">
        <f>TEXT(Table1[[#This Row],[ReportDate]],"mmm")</f>
        <v>Nov</v>
      </c>
      <c r="Q4784" s="29">
        <f>Table1[[#This Row],[TotalDeaths]]/Table1[[#This Row],[TotalCases]]</f>
        <v>0.44298371445447643</v>
      </c>
    </row>
    <row r="4785" spans="1:17" ht="14.4" x14ac:dyDescent="0.3">
      <c r="A4785" s="5" t="s">
        <v>7006</v>
      </c>
      <c r="B4785" s="5" t="s">
        <v>2186</v>
      </c>
      <c r="C4785" s="5" t="s">
        <v>2187</v>
      </c>
      <c r="D4785" s="5" t="s">
        <v>2243</v>
      </c>
      <c r="E4785" s="32">
        <v>44405</v>
      </c>
      <c r="F4785" s="5">
        <v>4409</v>
      </c>
      <c r="G4785" s="5">
        <v>59</v>
      </c>
      <c r="H4785" s="5">
        <v>2594</v>
      </c>
      <c r="I4785" s="5">
        <v>63664</v>
      </c>
      <c r="J4785" s="5">
        <v>26308</v>
      </c>
      <c r="K4785" s="5">
        <v>151709</v>
      </c>
      <c r="L4785" s="5">
        <v>61726</v>
      </c>
      <c r="M4785" s="5">
        <v>15924</v>
      </c>
      <c r="N4785" s="5">
        <v>68000000</v>
      </c>
      <c r="O4785" s="5">
        <f>YEAR(Table1[[#This Row],[ReportDate]])</f>
        <v>2021</v>
      </c>
      <c r="P4785" s="5" t="str">
        <f>TEXT(Table1[[#This Row],[ReportDate]],"mmm")</f>
        <v>Jul</v>
      </c>
      <c r="Q4785" s="29">
        <f>Table1[[#This Row],[TotalDeaths]]/Table1[[#This Row],[TotalCases]]</f>
        <v>0.41323196783111332</v>
      </c>
    </row>
    <row r="4786" spans="1:17" ht="14.4" x14ac:dyDescent="0.3">
      <c r="A4786" s="5" t="s">
        <v>7007</v>
      </c>
      <c r="B4786" s="5" t="s">
        <v>2167</v>
      </c>
      <c r="C4786" s="5" t="s">
        <v>2318</v>
      </c>
      <c r="D4786" s="5" t="s">
        <v>2418</v>
      </c>
      <c r="E4786" s="32">
        <v>44364</v>
      </c>
      <c r="F4786" s="5">
        <v>1321</v>
      </c>
      <c r="G4786" s="5">
        <v>25</v>
      </c>
      <c r="H4786" s="5">
        <v>1938</v>
      </c>
      <c r="I4786" s="5">
        <v>64985</v>
      </c>
      <c r="J4786" s="5">
        <v>26333</v>
      </c>
      <c r="K4786" s="5">
        <v>153647</v>
      </c>
      <c r="L4786" s="5">
        <v>22457</v>
      </c>
      <c r="M4786" s="5">
        <v>11153</v>
      </c>
      <c r="N4786" s="5">
        <v>83000000</v>
      </c>
      <c r="O4786" s="5">
        <f>YEAR(Table1[[#This Row],[ReportDate]])</f>
        <v>2021</v>
      </c>
      <c r="P4786" s="5" t="str">
        <f>TEXT(Table1[[#This Row],[ReportDate]],"mmm")</f>
        <v>Jun</v>
      </c>
      <c r="Q4786" s="29">
        <f>Table1[[#This Row],[TotalDeaths]]/Table1[[#This Row],[TotalCases]]</f>
        <v>0.40521658844348696</v>
      </c>
    </row>
    <row r="4787" spans="1:17" ht="14.4" x14ac:dyDescent="0.3">
      <c r="A4787" s="5" t="s">
        <v>7008</v>
      </c>
      <c r="B4787" s="5" t="s">
        <v>2170</v>
      </c>
      <c r="C4787" s="5" t="s">
        <v>2249</v>
      </c>
      <c r="D4787" s="5" t="s">
        <v>2268</v>
      </c>
      <c r="E4787" s="32">
        <v>43900</v>
      </c>
      <c r="F4787" s="5">
        <v>2023</v>
      </c>
      <c r="G4787" s="5">
        <v>125</v>
      </c>
      <c r="H4787" s="5">
        <v>1232</v>
      </c>
      <c r="I4787" s="5">
        <v>67008</v>
      </c>
      <c r="J4787" s="5">
        <v>26458</v>
      </c>
      <c r="K4787" s="5">
        <v>154879</v>
      </c>
      <c r="L4787" s="5">
        <v>28322</v>
      </c>
      <c r="M4787" s="5">
        <v>4104</v>
      </c>
      <c r="N4787" s="5">
        <v>213000000</v>
      </c>
      <c r="O4787" s="5">
        <f>YEAR(Table1[[#This Row],[ReportDate]])</f>
        <v>2020</v>
      </c>
      <c r="P4787" s="5" t="str">
        <f>TEXT(Table1[[#This Row],[ReportDate]],"mmm")</f>
        <v>Mar</v>
      </c>
      <c r="Q4787" s="29">
        <f>Table1[[#This Row],[TotalDeaths]]/Table1[[#This Row],[TotalCases]]</f>
        <v>0.39484837631327602</v>
      </c>
    </row>
    <row r="4788" spans="1:17" ht="14.4" x14ac:dyDescent="0.3">
      <c r="A4788" s="5" t="s">
        <v>7009</v>
      </c>
      <c r="B4788" s="5" t="s">
        <v>2186</v>
      </c>
      <c r="C4788" s="5" t="s">
        <v>2204</v>
      </c>
      <c r="D4788" s="5" t="s">
        <v>2210</v>
      </c>
      <c r="E4788" s="32">
        <v>44235</v>
      </c>
      <c r="F4788" s="5">
        <v>4731</v>
      </c>
      <c r="G4788" s="5">
        <v>172</v>
      </c>
      <c r="H4788" s="5">
        <v>4967</v>
      </c>
      <c r="I4788" s="5">
        <v>71739</v>
      </c>
      <c r="J4788" s="5">
        <v>26630</v>
      </c>
      <c r="K4788" s="5">
        <v>159846</v>
      </c>
      <c r="L4788" s="5">
        <v>47310</v>
      </c>
      <c r="M4788" s="5">
        <v>1501</v>
      </c>
      <c r="N4788" s="5">
        <v>68000000</v>
      </c>
      <c r="O4788" s="5">
        <f>YEAR(Table1[[#This Row],[ReportDate]])</f>
        <v>2021</v>
      </c>
      <c r="P4788" s="5" t="str">
        <f>TEXT(Table1[[#This Row],[ReportDate]],"mmm")</f>
        <v>Feb</v>
      </c>
      <c r="Q4788" s="29">
        <f>Table1[[#This Row],[TotalDeaths]]/Table1[[#This Row],[TotalCases]]</f>
        <v>0.37120673552739791</v>
      </c>
    </row>
    <row r="4789" spans="1:17" ht="14.4" x14ac:dyDescent="0.3">
      <c r="A4789" s="5" t="s">
        <v>7010</v>
      </c>
      <c r="B4789" s="5" t="s">
        <v>2170</v>
      </c>
      <c r="C4789" s="5" t="s">
        <v>2232</v>
      </c>
      <c r="D4789" s="5" t="s">
        <v>2281</v>
      </c>
      <c r="E4789" s="32">
        <v>44438</v>
      </c>
      <c r="F4789" s="5">
        <v>4512</v>
      </c>
      <c r="G4789" s="5">
        <v>44</v>
      </c>
      <c r="H4789" s="5">
        <v>574</v>
      </c>
      <c r="I4789" s="5">
        <v>76251</v>
      </c>
      <c r="J4789" s="5">
        <v>26674</v>
      </c>
      <c r="K4789" s="5">
        <v>160420</v>
      </c>
      <c r="L4789" s="5">
        <v>22560</v>
      </c>
      <c r="M4789" s="5">
        <v>2823</v>
      </c>
      <c r="N4789" s="5">
        <v>213000000</v>
      </c>
      <c r="O4789" s="5">
        <f>YEAR(Table1[[#This Row],[ReportDate]])</f>
        <v>2021</v>
      </c>
      <c r="P4789" s="5" t="str">
        <f>TEXT(Table1[[#This Row],[ReportDate]],"mmm")</f>
        <v>Aug</v>
      </c>
      <c r="Q4789" s="29">
        <f>Table1[[#This Row],[TotalDeaths]]/Table1[[#This Row],[TotalCases]]</f>
        <v>0.34981836303786179</v>
      </c>
    </row>
    <row r="4790" spans="1:17" ht="14.4" x14ac:dyDescent="0.3">
      <c r="A4790" s="5" t="s">
        <v>7011</v>
      </c>
      <c r="B4790" s="5" t="s">
        <v>2167</v>
      </c>
      <c r="C4790" s="5" t="s">
        <v>2318</v>
      </c>
      <c r="D4790" s="5" t="s">
        <v>2418</v>
      </c>
      <c r="E4790" s="32">
        <v>44505</v>
      </c>
      <c r="F4790" s="5">
        <v>438</v>
      </c>
      <c r="G4790" s="5">
        <v>31</v>
      </c>
      <c r="H4790" s="5">
        <v>81</v>
      </c>
      <c r="I4790" s="5">
        <v>76689</v>
      </c>
      <c r="J4790" s="5">
        <v>26705</v>
      </c>
      <c r="K4790" s="5">
        <v>160501</v>
      </c>
      <c r="L4790" s="5">
        <v>7446</v>
      </c>
      <c r="M4790" s="5">
        <v>13719</v>
      </c>
      <c r="N4790" s="5">
        <v>83000000</v>
      </c>
      <c r="O4790" s="5">
        <f>YEAR(Table1[[#This Row],[ReportDate]])</f>
        <v>2021</v>
      </c>
      <c r="P4790" s="5" t="str">
        <f>TEXT(Table1[[#This Row],[ReportDate]],"mmm")</f>
        <v>Nov</v>
      </c>
      <c r="Q4790" s="29">
        <f>Table1[[#This Row],[TotalDeaths]]/Table1[[#This Row],[TotalCases]]</f>
        <v>0.34822464760265487</v>
      </c>
    </row>
    <row r="4791" spans="1:17" ht="14.4" x14ac:dyDescent="0.3">
      <c r="A4791" s="5" t="s">
        <v>7012</v>
      </c>
      <c r="B4791" s="5" t="s">
        <v>2186</v>
      </c>
      <c r="C4791" s="5" t="s">
        <v>2204</v>
      </c>
      <c r="D4791" s="5" t="s">
        <v>2205</v>
      </c>
      <c r="E4791" s="32">
        <v>44421</v>
      </c>
      <c r="F4791" s="5">
        <v>164</v>
      </c>
      <c r="G4791" s="5">
        <v>196</v>
      </c>
      <c r="H4791" s="5">
        <v>262</v>
      </c>
      <c r="I4791" s="5">
        <v>76853</v>
      </c>
      <c r="J4791" s="5">
        <v>26901</v>
      </c>
      <c r="K4791" s="5">
        <v>160763</v>
      </c>
      <c r="L4791" s="5">
        <v>1640</v>
      </c>
      <c r="M4791" s="5">
        <v>67</v>
      </c>
      <c r="N4791" s="5">
        <v>68000000</v>
      </c>
      <c r="O4791" s="5">
        <f>YEAR(Table1[[#This Row],[ReportDate]])</f>
        <v>2021</v>
      </c>
      <c r="P4791" s="5" t="str">
        <f>TEXT(Table1[[#This Row],[ReportDate]],"mmm")</f>
        <v>Aug</v>
      </c>
      <c r="Q4791" s="29">
        <f>Table1[[#This Row],[TotalDeaths]]/Table1[[#This Row],[TotalCases]]</f>
        <v>0.3500318790418071</v>
      </c>
    </row>
    <row r="4792" spans="1:17" ht="14.4" x14ac:dyDescent="0.3">
      <c r="A4792" s="5" t="s">
        <v>7013</v>
      </c>
      <c r="B4792" s="5" t="s">
        <v>2191</v>
      </c>
      <c r="C4792" s="5" t="s">
        <v>2192</v>
      </c>
      <c r="D4792" s="5" t="s">
        <v>2308</v>
      </c>
      <c r="E4792" s="32">
        <v>44347</v>
      </c>
      <c r="F4792" s="5">
        <v>3337</v>
      </c>
      <c r="G4792" s="5">
        <v>70</v>
      </c>
      <c r="H4792" s="5">
        <v>3838</v>
      </c>
      <c r="I4792" s="5">
        <v>80190</v>
      </c>
      <c r="J4792" s="5">
        <v>26971</v>
      </c>
      <c r="K4792" s="5">
        <v>164601</v>
      </c>
      <c r="L4792" s="5">
        <v>33370</v>
      </c>
      <c r="M4792" s="5">
        <v>12589</v>
      </c>
      <c r="N4792" s="5">
        <v>331000000</v>
      </c>
      <c r="O4792" s="5">
        <f>YEAR(Table1[[#This Row],[ReportDate]])</f>
        <v>2021</v>
      </c>
      <c r="P4792" s="5" t="str">
        <f>TEXT(Table1[[#This Row],[ReportDate]],"mmm")</f>
        <v>May</v>
      </c>
      <c r="Q4792" s="29">
        <f>Table1[[#This Row],[TotalDeaths]]/Table1[[#This Row],[TotalCases]]</f>
        <v>0.33633869559795487</v>
      </c>
    </row>
    <row r="4793" spans="1:17" ht="14.4" x14ac:dyDescent="0.3">
      <c r="A4793" s="5" t="s">
        <v>7014</v>
      </c>
      <c r="B4793" s="5" t="s">
        <v>2167</v>
      </c>
      <c r="C4793" s="5" t="s">
        <v>2168</v>
      </c>
      <c r="D4793" s="5" t="s">
        <v>2168</v>
      </c>
      <c r="E4793" s="32">
        <v>43950</v>
      </c>
      <c r="F4793" s="5">
        <v>3350</v>
      </c>
      <c r="G4793" s="5">
        <v>22</v>
      </c>
      <c r="H4793" s="5">
        <v>2970</v>
      </c>
      <c r="I4793" s="5">
        <v>83540</v>
      </c>
      <c r="J4793" s="5">
        <v>26993</v>
      </c>
      <c r="K4793" s="5">
        <v>167571</v>
      </c>
      <c r="L4793" s="5">
        <v>33500</v>
      </c>
      <c r="M4793" s="5">
        <v>10512</v>
      </c>
      <c r="N4793" s="5">
        <v>83000000</v>
      </c>
      <c r="O4793" s="5">
        <f>YEAR(Table1[[#This Row],[ReportDate]])</f>
        <v>2020</v>
      </c>
      <c r="P4793" s="5" t="str">
        <f>TEXT(Table1[[#This Row],[ReportDate]],"mmm")</f>
        <v>Apr</v>
      </c>
      <c r="Q4793" s="29">
        <f>Table1[[#This Row],[TotalDeaths]]/Table1[[#This Row],[TotalCases]]</f>
        <v>0.32311467560450086</v>
      </c>
    </row>
    <row r="4794" spans="1:17" ht="14.4" x14ac:dyDescent="0.3">
      <c r="A4794" s="5" t="s">
        <v>7015</v>
      </c>
      <c r="B4794" s="5" t="s">
        <v>2186</v>
      </c>
      <c r="C4794" s="5" t="s">
        <v>2187</v>
      </c>
      <c r="D4794" s="5" t="s">
        <v>2243</v>
      </c>
      <c r="E4794" s="32">
        <v>44520</v>
      </c>
      <c r="F4794" s="5">
        <v>987</v>
      </c>
      <c r="G4794" s="5">
        <v>192</v>
      </c>
      <c r="H4794" s="5">
        <v>285</v>
      </c>
      <c r="I4794" s="5">
        <v>84527</v>
      </c>
      <c r="J4794" s="5">
        <v>27185</v>
      </c>
      <c r="K4794" s="5">
        <v>167856</v>
      </c>
      <c r="L4794" s="5">
        <v>15792</v>
      </c>
      <c r="M4794" s="5">
        <v>17147</v>
      </c>
      <c r="N4794" s="5">
        <v>68000000</v>
      </c>
      <c r="O4794" s="5">
        <f>YEAR(Table1[[#This Row],[ReportDate]])</f>
        <v>2021</v>
      </c>
      <c r="P4794" s="5" t="str">
        <f>TEXT(Table1[[#This Row],[ReportDate]],"mmm")</f>
        <v>Nov</v>
      </c>
      <c r="Q4794" s="29">
        <f>Table1[[#This Row],[TotalDeaths]]/Table1[[#This Row],[TotalCases]]</f>
        <v>0.32161321234635087</v>
      </c>
    </row>
    <row r="4795" spans="1:17" ht="14.4" x14ac:dyDescent="0.3">
      <c r="A4795" s="5" t="s">
        <v>7016</v>
      </c>
      <c r="B4795" s="5" t="s">
        <v>2170</v>
      </c>
      <c r="C4795" s="5" t="s">
        <v>2232</v>
      </c>
      <c r="D4795" s="5" t="s">
        <v>2281</v>
      </c>
      <c r="E4795" s="32">
        <v>44518</v>
      </c>
      <c r="F4795" s="5">
        <v>2529</v>
      </c>
      <c r="G4795" s="5">
        <v>166</v>
      </c>
      <c r="H4795" s="5">
        <v>22</v>
      </c>
      <c r="I4795" s="5">
        <v>87056</v>
      </c>
      <c r="J4795" s="5">
        <v>27351</v>
      </c>
      <c r="K4795" s="5">
        <v>167878</v>
      </c>
      <c r="L4795" s="5">
        <v>32877</v>
      </c>
      <c r="M4795" s="5">
        <v>5572</v>
      </c>
      <c r="N4795" s="5">
        <v>213000000</v>
      </c>
      <c r="O4795" s="5">
        <f>YEAR(Table1[[#This Row],[ReportDate]])</f>
        <v>2021</v>
      </c>
      <c r="P4795" s="5" t="str">
        <f>TEXT(Table1[[#This Row],[ReportDate]],"mmm")</f>
        <v>Nov</v>
      </c>
      <c r="Q4795" s="29">
        <f>Table1[[#This Row],[TotalDeaths]]/Table1[[#This Row],[TotalCases]]</f>
        <v>0.31417708141885681</v>
      </c>
    </row>
    <row r="4796" spans="1:17" ht="14.4" x14ac:dyDescent="0.3">
      <c r="A4796" s="5" t="s">
        <v>7017</v>
      </c>
      <c r="B4796" s="5" t="s">
        <v>2170</v>
      </c>
      <c r="C4796" s="5" t="s">
        <v>2232</v>
      </c>
      <c r="D4796" s="5" t="s">
        <v>2233</v>
      </c>
      <c r="E4796" s="32">
        <v>44047</v>
      </c>
      <c r="F4796" s="5">
        <v>4612</v>
      </c>
      <c r="G4796" s="5">
        <v>194</v>
      </c>
      <c r="H4796" s="5">
        <v>3667</v>
      </c>
      <c r="I4796" s="5">
        <v>91668</v>
      </c>
      <c r="J4796" s="5">
        <v>27545</v>
      </c>
      <c r="K4796" s="5">
        <v>171545</v>
      </c>
      <c r="L4796" s="5">
        <v>36896</v>
      </c>
      <c r="M4796" s="5">
        <v>8669</v>
      </c>
      <c r="N4796" s="5">
        <v>213000000</v>
      </c>
      <c r="O4796" s="5">
        <f>YEAR(Table1[[#This Row],[ReportDate]])</f>
        <v>2020</v>
      </c>
      <c r="P4796" s="5" t="str">
        <f>TEXT(Table1[[#This Row],[ReportDate]],"mmm")</f>
        <v>Aug</v>
      </c>
      <c r="Q4796" s="29">
        <f>Table1[[#This Row],[TotalDeaths]]/Table1[[#This Row],[TotalCases]]</f>
        <v>0.30048653837762362</v>
      </c>
    </row>
    <row r="4797" spans="1:17" ht="14.4" x14ac:dyDescent="0.3">
      <c r="A4797" s="5" t="s">
        <v>7018</v>
      </c>
      <c r="B4797" s="5" t="s">
        <v>2186</v>
      </c>
      <c r="C4797" s="5" t="s">
        <v>2237</v>
      </c>
      <c r="D4797" s="5" t="s">
        <v>2270</v>
      </c>
      <c r="E4797" s="32">
        <v>43886</v>
      </c>
      <c r="F4797" s="5">
        <v>4177</v>
      </c>
      <c r="G4797" s="5">
        <v>172</v>
      </c>
      <c r="H4797" s="5">
        <v>3990</v>
      </c>
      <c r="I4797" s="5">
        <v>95845</v>
      </c>
      <c r="J4797" s="5">
        <v>27717</v>
      </c>
      <c r="K4797" s="5">
        <v>175535</v>
      </c>
      <c r="L4797" s="5">
        <v>62655</v>
      </c>
      <c r="M4797" s="5">
        <v>13255</v>
      </c>
      <c r="N4797" s="5">
        <v>68000000</v>
      </c>
      <c r="O4797" s="5">
        <f>YEAR(Table1[[#This Row],[ReportDate]])</f>
        <v>2020</v>
      </c>
      <c r="P4797" s="5" t="str">
        <f>TEXT(Table1[[#This Row],[ReportDate]],"mmm")</f>
        <v>Feb</v>
      </c>
      <c r="Q4797" s="29">
        <f>Table1[[#This Row],[TotalDeaths]]/Table1[[#This Row],[TotalCases]]</f>
        <v>0.28918566435390475</v>
      </c>
    </row>
    <row r="4798" spans="1:17" ht="14.4" x14ac:dyDescent="0.3">
      <c r="A4798" s="5" t="s">
        <v>7019</v>
      </c>
      <c r="B4798" s="5" t="s">
        <v>2170</v>
      </c>
      <c r="C4798" s="5" t="s">
        <v>2232</v>
      </c>
      <c r="D4798" s="5" t="s">
        <v>2281</v>
      </c>
      <c r="E4798" s="32">
        <v>44196</v>
      </c>
      <c r="F4798" s="5">
        <v>4214</v>
      </c>
      <c r="G4798" s="5">
        <v>194</v>
      </c>
      <c r="H4798" s="5">
        <v>3545</v>
      </c>
      <c r="I4798" s="5">
        <v>100059</v>
      </c>
      <c r="J4798" s="5">
        <v>27911</v>
      </c>
      <c r="K4798" s="5">
        <v>179080</v>
      </c>
      <c r="L4798" s="5">
        <v>46354</v>
      </c>
      <c r="M4798" s="5">
        <v>5039</v>
      </c>
      <c r="N4798" s="5">
        <v>213000000</v>
      </c>
      <c r="O4798" s="5">
        <f>YEAR(Table1[[#This Row],[ReportDate]])</f>
        <v>2020</v>
      </c>
      <c r="P4798" s="5" t="str">
        <f>TEXT(Table1[[#This Row],[ReportDate]],"mmm")</f>
        <v>Dec</v>
      </c>
      <c r="Q4798" s="29">
        <f>Table1[[#This Row],[TotalDeaths]]/Table1[[#This Row],[TotalCases]]</f>
        <v>0.27894542220090146</v>
      </c>
    </row>
    <row r="4799" spans="1:17" ht="14.4" x14ac:dyDescent="0.3">
      <c r="A4799" s="5" t="s">
        <v>7020</v>
      </c>
      <c r="B4799" s="5" t="s">
        <v>2186</v>
      </c>
      <c r="C4799" s="5" t="s">
        <v>2237</v>
      </c>
      <c r="D4799" s="5" t="s">
        <v>2270</v>
      </c>
      <c r="E4799" s="32">
        <v>44529</v>
      </c>
      <c r="F4799" s="5">
        <v>3845</v>
      </c>
      <c r="G4799" s="5">
        <v>62</v>
      </c>
      <c r="H4799" s="5">
        <v>4301</v>
      </c>
      <c r="I4799" s="5">
        <v>103904</v>
      </c>
      <c r="J4799" s="5">
        <v>27973</v>
      </c>
      <c r="K4799" s="5">
        <v>183381</v>
      </c>
      <c r="L4799" s="5">
        <v>57675</v>
      </c>
      <c r="M4799" s="5">
        <v>12333</v>
      </c>
      <c r="N4799" s="5">
        <v>68000000</v>
      </c>
      <c r="O4799" s="5">
        <f>YEAR(Table1[[#This Row],[ReportDate]])</f>
        <v>2021</v>
      </c>
      <c r="P4799" s="5" t="str">
        <f>TEXT(Table1[[#This Row],[ReportDate]],"mmm")</f>
        <v>Nov</v>
      </c>
      <c r="Q4799" s="29">
        <f>Table1[[#This Row],[TotalDeaths]]/Table1[[#This Row],[TotalCases]]</f>
        <v>0.26921966430551281</v>
      </c>
    </row>
    <row r="4800" spans="1:17" ht="14.4" x14ac:dyDescent="0.3">
      <c r="A4800" s="5" t="s">
        <v>7021</v>
      </c>
      <c r="B4800" s="5" t="s">
        <v>2186</v>
      </c>
      <c r="C4800" s="5" t="s">
        <v>2237</v>
      </c>
      <c r="D4800" s="5" t="s">
        <v>2270</v>
      </c>
      <c r="E4800" s="32">
        <v>44334</v>
      </c>
      <c r="F4800" s="5">
        <v>1326</v>
      </c>
      <c r="G4800" s="5">
        <v>69</v>
      </c>
      <c r="H4800" s="5">
        <v>1455</v>
      </c>
      <c r="I4800" s="5">
        <v>105230</v>
      </c>
      <c r="J4800" s="5">
        <v>28042</v>
      </c>
      <c r="K4800" s="5">
        <v>184836</v>
      </c>
      <c r="L4800" s="5">
        <v>9282</v>
      </c>
      <c r="M4800" s="5">
        <v>13920</v>
      </c>
      <c r="N4800" s="5">
        <v>68000000</v>
      </c>
      <c r="O4800" s="5">
        <f>YEAR(Table1[[#This Row],[ReportDate]])</f>
        <v>2021</v>
      </c>
      <c r="P4800" s="5" t="str">
        <f>TEXT(Table1[[#This Row],[ReportDate]],"mmm")</f>
        <v>May</v>
      </c>
      <c r="Q4800" s="29">
        <f>Table1[[#This Row],[TotalDeaths]]/Table1[[#This Row],[TotalCases]]</f>
        <v>0.26648294212676993</v>
      </c>
    </row>
    <row r="4801" spans="1:17" ht="14.4" x14ac:dyDescent="0.3">
      <c r="A4801" s="5" t="s">
        <v>7022</v>
      </c>
      <c r="B4801" s="5" t="s">
        <v>2170</v>
      </c>
      <c r="C4801" s="5" t="s">
        <v>2232</v>
      </c>
      <c r="D4801" s="5" t="s">
        <v>2233</v>
      </c>
      <c r="E4801" s="32">
        <v>44285</v>
      </c>
      <c r="F4801" s="5">
        <v>3286</v>
      </c>
      <c r="G4801" s="5">
        <v>53</v>
      </c>
      <c r="H4801" s="5">
        <v>94</v>
      </c>
      <c r="I4801" s="5">
        <v>108516</v>
      </c>
      <c r="J4801" s="5">
        <v>28095</v>
      </c>
      <c r="K4801" s="5">
        <v>184930</v>
      </c>
      <c r="L4801" s="5">
        <v>39432</v>
      </c>
      <c r="M4801" s="5">
        <v>17407</v>
      </c>
      <c r="N4801" s="5">
        <v>213000000</v>
      </c>
      <c r="O4801" s="5">
        <f>YEAR(Table1[[#This Row],[ReportDate]])</f>
        <v>2021</v>
      </c>
      <c r="P4801" s="5" t="str">
        <f>TEXT(Table1[[#This Row],[ReportDate]],"mmm")</f>
        <v>Mar</v>
      </c>
      <c r="Q4801" s="29">
        <f>Table1[[#This Row],[TotalDeaths]]/Table1[[#This Row],[TotalCases]]</f>
        <v>0.25890191308194183</v>
      </c>
    </row>
    <row r="4802" spans="1:17" ht="14.4" x14ac:dyDescent="0.3">
      <c r="A4802" s="5" t="s">
        <v>7023</v>
      </c>
      <c r="B4802" s="5" t="s">
        <v>2174</v>
      </c>
      <c r="C4802" s="5" t="s">
        <v>27</v>
      </c>
      <c r="D4802" s="5" t="s">
        <v>27</v>
      </c>
      <c r="E4802" s="32">
        <v>43934</v>
      </c>
      <c r="F4802" s="5">
        <v>27</v>
      </c>
      <c r="G4802" s="5">
        <v>26</v>
      </c>
      <c r="H4802" s="5">
        <v>2522</v>
      </c>
      <c r="I4802" s="5">
        <v>108543</v>
      </c>
      <c r="J4802" s="5">
        <v>28121</v>
      </c>
      <c r="K4802" s="5">
        <v>187452</v>
      </c>
      <c r="L4802" s="5">
        <v>513</v>
      </c>
      <c r="M4802" s="5">
        <v>14959</v>
      </c>
      <c r="N4802" s="5">
        <v>1380000000</v>
      </c>
      <c r="O4802" s="5">
        <f>YEAR(Table1[[#This Row],[ReportDate]])</f>
        <v>2020</v>
      </c>
      <c r="P4802" s="5" t="str">
        <f>TEXT(Table1[[#This Row],[ReportDate]],"mmm")</f>
        <v>Apr</v>
      </c>
      <c r="Q4802" s="29">
        <f>Table1[[#This Row],[TotalDeaths]]/Table1[[#This Row],[TotalCases]]</f>
        <v>0.25907704780593865</v>
      </c>
    </row>
    <row r="4803" spans="1:17" ht="14.4" x14ac:dyDescent="0.3">
      <c r="A4803" s="5" t="s">
        <v>7024</v>
      </c>
      <c r="B4803" s="5" t="s">
        <v>2191</v>
      </c>
      <c r="C4803" s="5" t="s">
        <v>2192</v>
      </c>
      <c r="D4803" s="5" t="s">
        <v>2193</v>
      </c>
      <c r="E4803" s="32">
        <v>43907</v>
      </c>
      <c r="F4803" s="5">
        <v>2024</v>
      </c>
      <c r="G4803" s="5">
        <v>92</v>
      </c>
      <c r="H4803" s="5">
        <v>136</v>
      </c>
      <c r="I4803" s="5">
        <v>110567</v>
      </c>
      <c r="J4803" s="5">
        <v>28213</v>
      </c>
      <c r="K4803" s="5">
        <v>187588</v>
      </c>
      <c r="L4803" s="5">
        <v>12144</v>
      </c>
      <c r="M4803" s="5">
        <v>10084</v>
      </c>
      <c r="N4803" s="5">
        <v>331000000</v>
      </c>
      <c r="O4803" s="5">
        <f>YEAR(Table1[[#This Row],[ReportDate]])</f>
        <v>2020</v>
      </c>
      <c r="P4803" s="5" t="str">
        <f>TEXT(Table1[[#This Row],[ReportDate]],"mmm")</f>
        <v>Mar</v>
      </c>
      <c r="Q4803" s="29">
        <f>Table1[[#This Row],[TotalDeaths]]/Table1[[#This Row],[TotalCases]]</f>
        <v>0.25516655059827975</v>
      </c>
    </row>
    <row r="4804" spans="1:17" ht="14.4" x14ac:dyDescent="0.3">
      <c r="A4804" s="5" t="s">
        <v>7025</v>
      </c>
      <c r="B4804" s="5" t="s">
        <v>2167</v>
      </c>
      <c r="C4804" s="5" t="s">
        <v>2168</v>
      </c>
      <c r="D4804" s="5" t="s">
        <v>2168</v>
      </c>
      <c r="E4804" s="32">
        <v>44060</v>
      </c>
      <c r="F4804" s="5">
        <v>4593</v>
      </c>
      <c r="G4804" s="5">
        <v>78</v>
      </c>
      <c r="H4804" s="5">
        <v>2037</v>
      </c>
      <c r="I4804" s="5">
        <v>115160</v>
      </c>
      <c r="J4804" s="5">
        <v>28291</v>
      </c>
      <c r="K4804" s="5">
        <v>189625</v>
      </c>
      <c r="L4804" s="5">
        <v>87267</v>
      </c>
      <c r="M4804" s="5">
        <v>4738</v>
      </c>
      <c r="N4804" s="5">
        <v>83000000</v>
      </c>
      <c r="O4804" s="5">
        <f>YEAR(Table1[[#This Row],[ReportDate]])</f>
        <v>2020</v>
      </c>
      <c r="P4804" s="5" t="str">
        <f>TEXT(Table1[[#This Row],[ReportDate]],"mmm")</f>
        <v>Aug</v>
      </c>
      <c r="Q4804" s="29">
        <f>Table1[[#This Row],[TotalDeaths]]/Table1[[#This Row],[TotalCases]]</f>
        <v>0.24566689822855159</v>
      </c>
    </row>
    <row r="4805" spans="1:17" ht="14.4" x14ac:dyDescent="0.3">
      <c r="A4805" s="5" t="s">
        <v>7026</v>
      </c>
      <c r="B4805" s="5" t="s">
        <v>2191</v>
      </c>
      <c r="C4805" s="5" t="s">
        <v>2221</v>
      </c>
      <c r="D4805" s="5" t="s">
        <v>2241</v>
      </c>
      <c r="E4805" s="32">
        <v>44088</v>
      </c>
      <c r="F4805" s="5">
        <v>193</v>
      </c>
      <c r="G4805" s="5">
        <v>35</v>
      </c>
      <c r="H4805" s="5">
        <v>2249</v>
      </c>
      <c r="I4805" s="5">
        <v>115353</v>
      </c>
      <c r="J4805" s="5">
        <v>28326</v>
      </c>
      <c r="K4805" s="5">
        <v>191874</v>
      </c>
      <c r="L4805" s="5">
        <v>1158</v>
      </c>
      <c r="M4805" s="5">
        <v>6814</v>
      </c>
      <c r="N4805" s="5">
        <v>331000000</v>
      </c>
      <c r="O4805" s="5">
        <f>YEAR(Table1[[#This Row],[ReportDate]])</f>
        <v>2020</v>
      </c>
      <c r="P4805" s="5" t="str">
        <f>TEXT(Table1[[#This Row],[ReportDate]],"mmm")</f>
        <v>Sep</v>
      </c>
      <c r="Q4805" s="29">
        <f>Table1[[#This Row],[TotalDeaths]]/Table1[[#This Row],[TotalCases]]</f>
        <v>0.24555928324360876</v>
      </c>
    </row>
    <row r="4806" spans="1:17" ht="14.4" x14ac:dyDescent="0.3">
      <c r="A4806" s="5" t="s">
        <v>7027</v>
      </c>
      <c r="B4806" s="5" t="s">
        <v>2167</v>
      </c>
      <c r="C4806" s="5" t="s">
        <v>2181</v>
      </c>
      <c r="D4806" s="5" t="s">
        <v>2252</v>
      </c>
      <c r="E4806" s="32">
        <v>44094</v>
      </c>
      <c r="F4806" s="5">
        <v>591</v>
      </c>
      <c r="G4806" s="5">
        <v>132</v>
      </c>
      <c r="H4806" s="5">
        <v>3670</v>
      </c>
      <c r="I4806" s="5">
        <v>115944</v>
      </c>
      <c r="J4806" s="5">
        <v>28458</v>
      </c>
      <c r="K4806" s="5">
        <v>195544</v>
      </c>
      <c r="L4806" s="5">
        <v>5319</v>
      </c>
      <c r="M4806" s="5">
        <v>18810</v>
      </c>
      <c r="N4806" s="5">
        <v>83000000</v>
      </c>
      <c r="O4806" s="5">
        <f>YEAR(Table1[[#This Row],[ReportDate]])</f>
        <v>2020</v>
      </c>
      <c r="P4806" s="5" t="str">
        <f>TEXT(Table1[[#This Row],[ReportDate]],"mmm")</f>
        <v>Sep</v>
      </c>
      <c r="Q4806" s="29">
        <f>Table1[[#This Row],[TotalDeaths]]/Table1[[#This Row],[TotalCases]]</f>
        <v>0.24544607741668392</v>
      </c>
    </row>
    <row r="4807" spans="1:17" ht="14.4" x14ac:dyDescent="0.3">
      <c r="A4807" s="5" t="s">
        <v>7028</v>
      </c>
      <c r="B4807" s="5" t="s">
        <v>2167</v>
      </c>
      <c r="C4807" s="5" t="s">
        <v>2235</v>
      </c>
      <c r="D4807" s="5" t="s">
        <v>2235</v>
      </c>
      <c r="E4807" s="32">
        <v>44161</v>
      </c>
      <c r="F4807" s="5">
        <v>2489</v>
      </c>
      <c r="G4807" s="5">
        <v>194</v>
      </c>
      <c r="H4807" s="5">
        <v>4169</v>
      </c>
      <c r="I4807" s="5">
        <v>118433</v>
      </c>
      <c r="J4807" s="5">
        <v>28652</v>
      </c>
      <c r="K4807" s="5">
        <v>199713</v>
      </c>
      <c r="L4807" s="5">
        <v>12445</v>
      </c>
      <c r="M4807" s="5">
        <v>6758</v>
      </c>
      <c r="N4807" s="5">
        <v>83000000</v>
      </c>
      <c r="O4807" s="5">
        <f>YEAR(Table1[[#This Row],[ReportDate]])</f>
        <v>2020</v>
      </c>
      <c r="P4807" s="5" t="str">
        <f>TEXT(Table1[[#This Row],[ReportDate]],"mmm")</f>
        <v>Nov</v>
      </c>
      <c r="Q4807" s="29">
        <f>Table1[[#This Row],[TotalDeaths]]/Table1[[#This Row],[TotalCases]]</f>
        <v>0.24192581459559415</v>
      </c>
    </row>
    <row r="4808" spans="1:17" ht="14.4" x14ac:dyDescent="0.3">
      <c r="A4808" s="5" t="s">
        <v>7029</v>
      </c>
      <c r="B4808" s="5" t="s">
        <v>2191</v>
      </c>
      <c r="C4808" s="5" t="s">
        <v>2192</v>
      </c>
      <c r="D4808" s="5" t="s">
        <v>2193</v>
      </c>
      <c r="E4808" s="32">
        <v>44012</v>
      </c>
      <c r="F4808" s="5">
        <v>1857</v>
      </c>
      <c r="G4808" s="5">
        <v>178</v>
      </c>
      <c r="H4808" s="5">
        <v>1345</v>
      </c>
      <c r="I4808" s="5">
        <v>120290</v>
      </c>
      <c r="J4808" s="5">
        <v>28830</v>
      </c>
      <c r="K4808" s="5">
        <v>201058</v>
      </c>
      <c r="L4808" s="5">
        <v>35283</v>
      </c>
      <c r="M4808" s="5">
        <v>1531</v>
      </c>
      <c r="N4808" s="5">
        <v>331000000</v>
      </c>
      <c r="O4808" s="5">
        <f>YEAR(Table1[[#This Row],[ReportDate]])</f>
        <v>2020</v>
      </c>
      <c r="P4808" s="5" t="str">
        <f>TEXT(Table1[[#This Row],[ReportDate]],"mmm")</f>
        <v>Jun</v>
      </c>
      <c r="Q4808" s="29">
        <f>Table1[[#This Row],[TotalDeaths]]/Table1[[#This Row],[TotalCases]]</f>
        <v>0.23967079557735474</v>
      </c>
    </row>
    <row r="4809" spans="1:17" ht="14.4" x14ac:dyDescent="0.3">
      <c r="A4809" s="5" t="s">
        <v>7030</v>
      </c>
      <c r="B4809" s="5" t="s">
        <v>2186</v>
      </c>
      <c r="C4809" s="5" t="s">
        <v>2212</v>
      </c>
      <c r="D4809" s="5" t="s">
        <v>2306</v>
      </c>
      <c r="E4809" s="32">
        <v>44380</v>
      </c>
      <c r="F4809" s="5">
        <v>112</v>
      </c>
      <c r="G4809" s="5">
        <v>31</v>
      </c>
      <c r="H4809" s="5">
        <v>4644</v>
      </c>
      <c r="I4809" s="5">
        <v>120402</v>
      </c>
      <c r="J4809" s="5">
        <v>28861</v>
      </c>
      <c r="K4809" s="5">
        <v>205702</v>
      </c>
      <c r="L4809" s="5">
        <v>560</v>
      </c>
      <c r="M4809" s="5">
        <v>17785</v>
      </c>
      <c r="N4809" s="5">
        <v>68000000</v>
      </c>
      <c r="O4809" s="5">
        <f>YEAR(Table1[[#This Row],[ReportDate]])</f>
        <v>2021</v>
      </c>
      <c r="P4809" s="5" t="str">
        <f>TEXT(Table1[[#This Row],[ReportDate]],"mmm")</f>
        <v>Jul</v>
      </c>
      <c r="Q4809" s="29">
        <f>Table1[[#This Row],[TotalDeaths]]/Table1[[#This Row],[TotalCases]]</f>
        <v>0.23970532050962609</v>
      </c>
    </row>
    <row r="4810" spans="1:17" ht="14.4" x14ac:dyDescent="0.3">
      <c r="A4810" s="5" t="s">
        <v>7031</v>
      </c>
      <c r="B4810" s="5" t="s">
        <v>2170</v>
      </c>
      <c r="C4810" s="5" t="s">
        <v>2171</v>
      </c>
      <c r="D4810" s="5" t="s">
        <v>2265</v>
      </c>
      <c r="E4810" s="32">
        <v>44518</v>
      </c>
      <c r="F4810" s="5">
        <v>1317</v>
      </c>
      <c r="G4810" s="5">
        <v>148</v>
      </c>
      <c r="H4810" s="5">
        <v>2684</v>
      </c>
      <c r="I4810" s="5">
        <v>121719</v>
      </c>
      <c r="J4810" s="5">
        <v>29009</v>
      </c>
      <c r="K4810" s="5">
        <v>208386</v>
      </c>
      <c r="L4810" s="5">
        <v>23706</v>
      </c>
      <c r="M4810" s="5">
        <v>5858</v>
      </c>
      <c r="N4810" s="5">
        <v>213000000</v>
      </c>
      <c r="O4810" s="5">
        <f>YEAR(Table1[[#This Row],[ReportDate]])</f>
        <v>2021</v>
      </c>
      <c r="P4810" s="5" t="str">
        <f>TEXT(Table1[[#This Row],[ReportDate]],"mmm")</f>
        <v>Nov</v>
      </c>
      <c r="Q4810" s="29">
        <f>Table1[[#This Row],[TotalDeaths]]/Table1[[#This Row],[TotalCases]]</f>
        <v>0.23832762346059366</v>
      </c>
    </row>
    <row r="4811" spans="1:17" ht="14.4" x14ac:dyDescent="0.3">
      <c r="A4811" s="5" t="s">
        <v>7032</v>
      </c>
      <c r="B4811" s="5" t="s">
        <v>2174</v>
      </c>
      <c r="C4811" s="5" t="s">
        <v>2184</v>
      </c>
      <c r="D4811" s="5" t="s">
        <v>25</v>
      </c>
      <c r="E4811" s="32">
        <v>43857</v>
      </c>
      <c r="F4811" s="5">
        <v>1737</v>
      </c>
      <c r="G4811" s="5">
        <v>16</v>
      </c>
      <c r="H4811" s="5">
        <v>999</v>
      </c>
      <c r="I4811" s="5">
        <v>123456</v>
      </c>
      <c r="J4811" s="5">
        <v>29025</v>
      </c>
      <c r="K4811" s="5">
        <v>209385</v>
      </c>
      <c r="L4811" s="5">
        <v>26055</v>
      </c>
      <c r="M4811" s="5">
        <v>17038</v>
      </c>
      <c r="N4811" s="5">
        <v>1380000000</v>
      </c>
      <c r="O4811" s="5">
        <f>YEAR(Table1[[#This Row],[ReportDate]])</f>
        <v>2020</v>
      </c>
      <c r="P4811" s="5" t="str">
        <f>TEXT(Table1[[#This Row],[ReportDate]],"mmm")</f>
        <v>Jan</v>
      </c>
      <c r="Q4811" s="29">
        <f>Table1[[#This Row],[TotalDeaths]]/Table1[[#This Row],[TotalCases]]</f>
        <v>0.23510400466562986</v>
      </c>
    </row>
    <row r="4812" spans="1:17" ht="14.4" x14ac:dyDescent="0.3">
      <c r="A4812" s="5" t="s">
        <v>7033</v>
      </c>
      <c r="B4812" s="5" t="s">
        <v>2174</v>
      </c>
      <c r="C4812" s="5" t="s">
        <v>27</v>
      </c>
      <c r="D4812" s="5" t="s">
        <v>27</v>
      </c>
      <c r="E4812" s="32">
        <v>44106</v>
      </c>
      <c r="F4812" s="5">
        <v>2061</v>
      </c>
      <c r="G4812" s="5">
        <v>153</v>
      </c>
      <c r="H4812" s="5">
        <v>3237</v>
      </c>
      <c r="I4812" s="5">
        <v>125517</v>
      </c>
      <c r="J4812" s="5">
        <v>29178</v>
      </c>
      <c r="K4812" s="5">
        <v>212622</v>
      </c>
      <c r="L4812" s="5">
        <v>14427</v>
      </c>
      <c r="M4812" s="5">
        <v>8966</v>
      </c>
      <c r="N4812" s="5">
        <v>1380000000</v>
      </c>
      <c r="O4812" s="5">
        <f>YEAR(Table1[[#This Row],[ReportDate]])</f>
        <v>2020</v>
      </c>
      <c r="P4812" s="5" t="str">
        <f>TEXT(Table1[[#This Row],[ReportDate]],"mmm")</f>
        <v>Oct</v>
      </c>
      <c r="Q4812" s="29">
        <f>Table1[[#This Row],[TotalDeaths]]/Table1[[#This Row],[TotalCases]]</f>
        <v>0.23246253495542438</v>
      </c>
    </row>
    <row r="4813" spans="1:17" ht="14.4" x14ac:dyDescent="0.3">
      <c r="A4813" s="5" t="s">
        <v>7034</v>
      </c>
      <c r="B4813" s="5" t="s">
        <v>2174</v>
      </c>
      <c r="C4813" s="5" t="s">
        <v>27</v>
      </c>
      <c r="D4813" s="5" t="s">
        <v>27</v>
      </c>
      <c r="E4813" s="32">
        <v>44482</v>
      </c>
      <c r="F4813" s="5">
        <v>1690</v>
      </c>
      <c r="G4813" s="5">
        <v>21</v>
      </c>
      <c r="H4813" s="5">
        <v>1024</v>
      </c>
      <c r="I4813" s="5">
        <v>127207</v>
      </c>
      <c r="J4813" s="5">
        <v>29199</v>
      </c>
      <c r="K4813" s="5">
        <v>213646</v>
      </c>
      <c r="L4813" s="5">
        <v>16900</v>
      </c>
      <c r="M4813" s="5">
        <v>14690</v>
      </c>
      <c r="N4813" s="5">
        <v>1380000000</v>
      </c>
      <c r="O4813" s="5">
        <f>YEAR(Table1[[#This Row],[ReportDate]])</f>
        <v>2021</v>
      </c>
      <c r="P4813" s="5" t="str">
        <f>TEXT(Table1[[#This Row],[ReportDate]],"mmm")</f>
        <v>Oct</v>
      </c>
      <c r="Q4813" s="29">
        <f>Table1[[#This Row],[TotalDeaths]]/Table1[[#This Row],[TotalCases]]</f>
        <v>0.22953925491521693</v>
      </c>
    </row>
    <row r="4814" spans="1:17" ht="14.4" x14ac:dyDescent="0.3">
      <c r="A4814" s="5" t="s">
        <v>7035</v>
      </c>
      <c r="B4814" s="5" t="s">
        <v>2191</v>
      </c>
      <c r="C4814" s="5" t="s">
        <v>2217</v>
      </c>
      <c r="D4814" s="5" t="s">
        <v>2218</v>
      </c>
      <c r="E4814" s="32">
        <v>44129</v>
      </c>
      <c r="F4814" s="5">
        <v>3668</v>
      </c>
      <c r="G4814" s="5">
        <v>40</v>
      </c>
      <c r="H4814" s="5">
        <v>4386</v>
      </c>
      <c r="I4814" s="5">
        <v>130875</v>
      </c>
      <c r="J4814" s="5">
        <v>29239</v>
      </c>
      <c r="K4814" s="5">
        <v>218032</v>
      </c>
      <c r="L4814" s="5">
        <v>51352</v>
      </c>
      <c r="M4814" s="5">
        <v>6622</v>
      </c>
      <c r="N4814" s="5">
        <v>331000000</v>
      </c>
      <c r="O4814" s="5">
        <f>YEAR(Table1[[#This Row],[ReportDate]])</f>
        <v>2020</v>
      </c>
      <c r="P4814" s="5" t="str">
        <f>TEXT(Table1[[#This Row],[ReportDate]],"mmm")</f>
        <v>Oct</v>
      </c>
      <c r="Q4814" s="29">
        <f>Table1[[#This Row],[TotalDeaths]]/Table1[[#This Row],[TotalCases]]</f>
        <v>0.22341165234001911</v>
      </c>
    </row>
    <row r="4815" spans="1:17" ht="14.4" x14ac:dyDescent="0.3">
      <c r="A4815" s="5" t="s">
        <v>7036</v>
      </c>
      <c r="B4815" s="5" t="s">
        <v>2191</v>
      </c>
      <c r="C4815" s="5" t="s">
        <v>2221</v>
      </c>
      <c r="D4815" s="5" t="s">
        <v>2241</v>
      </c>
      <c r="E4815" s="32">
        <v>43921</v>
      </c>
      <c r="F4815" s="5">
        <v>1394</v>
      </c>
      <c r="G4815" s="5">
        <v>58</v>
      </c>
      <c r="H4815" s="5">
        <v>4166</v>
      </c>
      <c r="I4815" s="5">
        <v>132269</v>
      </c>
      <c r="J4815" s="5">
        <v>29297</v>
      </c>
      <c r="K4815" s="5">
        <v>222198</v>
      </c>
      <c r="L4815" s="5">
        <v>22304</v>
      </c>
      <c r="M4815" s="5">
        <v>6053</v>
      </c>
      <c r="N4815" s="5">
        <v>331000000</v>
      </c>
      <c r="O4815" s="5">
        <f>YEAR(Table1[[#This Row],[ReportDate]])</f>
        <v>2020</v>
      </c>
      <c r="P4815" s="5" t="str">
        <f>TEXT(Table1[[#This Row],[ReportDate]],"mmm")</f>
        <v>Mar</v>
      </c>
      <c r="Q4815" s="29">
        <f>Table1[[#This Row],[TotalDeaths]]/Table1[[#This Row],[TotalCases]]</f>
        <v>0.22149558853548451</v>
      </c>
    </row>
    <row r="4816" spans="1:17" ht="14.4" x14ac:dyDescent="0.3">
      <c r="A4816" s="5" t="s">
        <v>7037</v>
      </c>
      <c r="B4816" s="5" t="s">
        <v>2186</v>
      </c>
      <c r="C4816" s="5" t="s">
        <v>2187</v>
      </c>
      <c r="D4816" s="5" t="s">
        <v>2188</v>
      </c>
      <c r="E4816" s="32">
        <v>44310</v>
      </c>
      <c r="F4816" s="5">
        <v>3168</v>
      </c>
      <c r="G4816" s="5">
        <v>74</v>
      </c>
      <c r="H4816" s="5">
        <v>4203</v>
      </c>
      <c r="I4816" s="5">
        <v>135437</v>
      </c>
      <c r="J4816" s="5">
        <v>29371</v>
      </c>
      <c r="K4816" s="5">
        <v>226401</v>
      </c>
      <c r="L4816" s="5">
        <v>31680</v>
      </c>
      <c r="M4816" s="5">
        <v>5511</v>
      </c>
      <c r="N4816" s="5">
        <v>68000000</v>
      </c>
      <c r="O4816" s="5">
        <f>YEAR(Table1[[#This Row],[ReportDate]])</f>
        <v>2021</v>
      </c>
      <c r="P4816" s="5" t="str">
        <f>TEXT(Table1[[#This Row],[ReportDate]],"mmm")</f>
        <v>Apr</v>
      </c>
      <c r="Q4816" s="29">
        <f>Table1[[#This Row],[TotalDeaths]]/Table1[[#This Row],[TotalCases]]</f>
        <v>0.21686097595191861</v>
      </c>
    </row>
    <row r="4817" spans="1:17" ht="14.4" x14ac:dyDescent="0.3">
      <c r="A4817" s="5" t="s">
        <v>7038</v>
      </c>
      <c r="B4817" s="5" t="s">
        <v>2174</v>
      </c>
      <c r="C4817" s="5" t="s">
        <v>27</v>
      </c>
      <c r="D4817" s="5" t="s">
        <v>27</v>
      </c>
      <c r="E4817" s="32">
        <v>44403</v>
      </c>
      <c r="F4817" s="5">
        <v>3559</v>
      </c>
      <c r="G4817" s="5">
        <v>121</v>
      </c>
      <c r="H4817" s="5">
        <v>2645</v>
      </c>
      <c r="I4817" s="5">
        <v>138996</v>
      </c>
      <c r="J4817" s="5">
        <v>29492</v>
      </c>
      <c r="K4817" s="5">
        <v>229046</v>
      </c>
      <c r="L4817" s="5">
        <v>42708</v>
      </c>
      <c r="M4817" s="5">
        <v>11447</v>
      </c>
      <c r="N4817" s="5">
        <v>1380000000</v>
      </c>
      <c r="O4817" s="5">
        <f>YEAR(Table1[[#This Row],[ReportDate]])</f>
        <v>2021</v>
      </c>
      <c r="P4817" s="5" t="str">
        <f>TEXT(Table1[[#This Row],[ReportDate]],"mmm")</f>
        <v>Jul</v>
      </c>
      <c r="Q4817" s="29">
        <f>Table1[[#This Row],[TotalDeaths]]/Table1[[#This Row],[TotalCases]]</f>
        <v>0.21217876773432329</v>
      </c>
    </row>
    <row r="4818" spans="1:17" ht="14.4" x14ac:dyDescent="0.3">
      <c r="A4818" s="5" t="s">
        <v>7039</v>
      </c>
      <c r="B4818" s="5" t="s">
        <v>2186</v>
      </c>
      <c r="C4818" s="5" t="s">
        <v>2187</v>
      </c>
      <c r="D4818" s="5" t="s">
        <v>2243</v>
      </c>
      <c r="E4818" s="32">
        <v>44288</v>
      </c>
      <c r="F4818" s="5">
        <v>2236</v>
      </c>
      <c r="G4818" s="5">
        <v>9</v>
      </c>
      <c r="H4818" s="5">
        <v>3096</v>
      </c>
      <c r="I4818" s="5">
        <v>141232</v>
      </c>
      <c r="J4818" s="5">
        <v>29501</v>
      </c>
      <c r="K4818" s="5">
        <v>232142</v>
      </c>
      <c r="L4818" s="5">
        <v>24596</v>
      </c>
      <c r="M4818" s="5">
        <v>12261</v>
      </c>
      <c r="N4818" s="5">
        <v>68000000</v>
      </c>
      <c r="O4818" s="5">
        <f>YEAR(Table1[[#This Row],[ReportDate]])</f>
        <v>2021</v>
      </c>
      <c r="P4818" s="5" t="str">
        <f>TEXT(Table1[[#This Row],[ReportDate]],"mmm")</f>
        <v>Apr</v>
      </c>
      <c r="Q4818" s="29">
        <f>Table1[[#This Row],[TotalDeaths]]/Table1[[#This Row],[TotalCases]]</f>
        <v>0.2088832559193384</v>
      </c>
    </row>
    <row r="4819" spans="1:17" ht="14.4" x14ac:dyDescent="0.3">
      <c r="A4819" s="5" t="s">
        <v>7040</v>
      </c>
      <c r="B4819" s="5" t="s">
        <v>2174</v>
      </c>
      <c r="C4819" s="5" t="s">
        <v>2175</v>
      </c>
      <c r="D4819" s="5" t="s">
        <v>2176</v>
      </c>
      <c r="E4819" s="32">
        <v>44281</v>
      </c>
      <c r="F4819" s="5">
        <v>3883</v>
      </c>
      <c r="G4819" s="5">
        <v>86</v>
      </c>
      <c r="H4819" s="5">
        <v>1833</v>
      </c>
      <c r="I4819" s="5">
        <v>145115</v>
      </c>
      <c r="J4819" s="5">
        <v>29587</v>
      </c>
      <c r="K4819" s="5">
        <v>233975</v>
      </c>
      <c r="L4819" s="5">
        <v>19415</v>
      </c>
      <c r="M4819" s="5">
        <v>7631</v>
      </c>
      <c r="N4819" s="5">
        <v>1380000000</v>
      </c>
      <c r="O4819" s="5">
        <f>YEAR(Table1[[#This Row],[ReportDate]])</f>
        <v>2021</v>
      </c>
      <c r="P4819" s="5" t="str">
        <f>TEXT(Table1[[#This Row],[ReportDate]],"mmm")</f>
        <v>Mar</v>
      </c>
      <c r="Q4819" s="29">
        <f>Table1[[#This Row],[TotalDeaths]]/Table1[[#This Row],[TotalCases]]</f>
        <v>0.20388657271818902</v>
      </c>
    </row>
    <row r="4820" spans="1:17" ht="14.4" x14ac:dyDescent="0.3">
      <c r="A4820" s="5" t="s">
        <v>7041</v>
      </c>
      <c r="B4820" s="5" t="s">
        <v>2191</v>
      </c>
      <c r="C4820" s="5" t="s">
        <v>2221</v>
      </c>
      <c r="D4820" s="5" t="s">
        <v>2241</v>
      </c>
      <c r="E4820" s="32">
        <v>44195</v>
      </c>
      <c r="F4820" s="5">
        <v>3251</v>
      </c>
      <c r="G4820" s="5">
        <v>4</v>
      </c>
      <c r="H4820" s="5">
        <v>2250</v>
      </c>
      <c r="I4820" s="5">
        <v>148366</v>
      </c>
      <c r="J4820" s="5">
        <v>29591</v>
      </c>
      <c r="K4820" s="5">
        <v>236225</v>
      </c>
      <c r="L4820" s="5">
        <v>16255</v>
      </c>
      <c r="M4820" s="5">
        <v>8801</v>
      </c>
      <c r="N4820" s="5">
        <v>331000000</v>
      </c>
      <c r="O4820" s="5">
        <f>YEAR(Table1[[#This Row],[ReportDate]])</f>
        <v>2020</v>
      </c>
      <c r="P4820" s="5" t="str">
        <f>TEXT(Table1[[#This Row],[ReportDate]],"mmm")</f>
        <v>Dec</v>
      </c>
      <c r="Q4820" s="29">
        <f>Table1[[#This Row],[TotalDeaths]]/Table1[[#This Row],[TotalCases]]</f>
        <v>0.19944596470889556</v>
      </c>
    </row>
    <row r="4821" spans="1:17" ht="14.4" x14ac:dyDescent="0.3">
      <c r="A4821" s="5" t="s">
        <v>7042</v>
      </c>
      <c r="B4821" s="5" t="s">
        <v>2170</v>
      </c>
      <c r="C4821" s="5" t="s">
        <v>2249</v>
      </c>
      <c r="D4821" s="5" t="s">
        <v>2268</v>
      </c>
      <c r="E4821" s="32">
        <v>44505</v>
      </c>
      <c r="F4821" s="5">
        <v>3932</v>
      </c>
      <c r="G4821" s="5">
        <v>54</v>
      </c>
      <c r="H4821" s="5">
        <v>3634</v>
      </c>
      <c r="I4821" s="5">
        <v>152298</v>
      </c>
      <c r="J4821" s="5">
        <v>29645</v>
      </c>
      <c r="K4821" s="5">
        <v>239859</v>
      </c>
      <c r="L4821" s="5">
        <v>31456</v>
      </c>
      <c r="M4821" s="5">
        <v>16768</v>
      </c>
      <c r="N4821" s="5">
        <v>213000000</v>
      </c>
      <c r="O4821" s="5">
        <f>YEAR(Table1[[#This Row],[ReportDate]])</f>
        <v>2021</v>
      </c>
      <c r="P4821" s="5" t="str">
        <f>TEXT(Table1[[#This Row],[ReportDate]],"mmm")</f>
        <v>Nov</v>
      </c>
      <c r="Q4821" s="29">
        <f>Table1[[#This Row],[TotalDeaths]]/Table1[[#This Row],[TotalCases]]</f>
        <v>0.19465127578825722</v>
      </c>
    </row>
    <row r="4822" spans="1:17" ht="14.4" x14ac:dyDescent="0.3">
      <c r="A4822" s="5" t="s">
        <v>7043</v>
      </c>
      <c r="B4822" s="5" t="s">
        <v>2170</v>
      </c>
      <c r="C4822" s="5" t="s">
        <v>2249</v>
      </c>
      <c r="D4822" s="5" t="s">
        <v>2250</v>
      </c>
      <c r="E4822" s="32">
        <v>44181</v>
      </c>
      <c r="F4822" s="5">
        <v>3014</v>
      </c>
      <c r="G4822" s="5">
        <v>25</v>
      </c>
      <c r="H4822" s="5">
        <v>1498</v>
      </c>
      <c r="I4822" s="5">
        <v>155312</v>
      </c>
      <c r="J4822" s="5">
        <v>29670</v>
      </c>
      <c r="K4822" s="5">
        <v>241357</v>
      </c>
      <c r="L4822" s="5">
        <v>15070</v>
      </c>
      <c r="M4822" s="5">
        <v>14866</v>
      </c>
      <c r="N4822" s="5">
        <v>213000000</v>
      </c>
      <c r="O4822" s="5">
        <f>YEAR(Table1[[#This Row],[ReportDate]])</f>
        <v>2020</v>
      </c>
      <c r="P4822" s="5" t="str">
        <f>TEXT(Table1[[#This Row],[ReportDate]],"mmm")</f>
        <v>Dec</v>
      </c>
      <c r="Q4822" s="29">
        <f>Table1[[#This Row],[TotalDeaths]]/Table1[[#This Row],[TotalCases]]</f>
        <v>0.19103482023282167</v>
      </c>
    </row>
    <row r="4823" spans="1:17" ht="14.4" x14ac:dyDescent="0.3">
      <c r="A4823" s="5" t="s">
        <v>7044</v>
      </c>
      <c r="B4823" s="5" t="s">
        <v>2170</v>
      </c>
      <c r="C4823" s="5" t="s">
        <v>2232</v>
      </c>
      <c r="D4823" s="5" t="s">
        <v>2233</v>
      </c>
      <c r="E4823" s="32">
        <v>44485</v>
      </c>
      <c r="F4823" s="5">
        <v>3486</v>
      </c>
      <c r="G4823" s="5">
        <v>3</v>
      </c>
      <c r="H4823" s="5">
        <v>568</v>
      </c>
      <c r="I4823" s="5">
        <v>158798</v>
      </c>
      <c r="J4823" s="5">
        <v>29673</v>
      </c>
      <c r="K4823" s="5">
        <v>241925</v>
      </c>
      <c r="L4823" s="5">
        <v>17430</v>
      </c>
      <c r="M4823" s="5">
        <v>19542</v>
      </c>
      <c r="N4823" s="5">
        <v>213000000</v>
      </c>
      <c r="O4823" s="5">
        <f>YEAR(Table1[[#This Row],[ReportDate]])</f>
        <v>2021</v>
      </c>
      <c r="P4823" s="5" t="str">
        <f>TEXT(Table1[[#This Row],[ReportDate]],"mmm")</f>
        <v>Oct</v>
      </c>
      <c r="Q4823" s="29">
        <f>Table1[[#This Row],[TotalDeaths]]/Table1[[#This Row],[TotalCases]]</f>
        <v>0.1868600360206048</v>
      </c>
    </row>
    <row r="4824" spans="1:17" ht="14.4" x14ac:dyDescent="0.3">
      <c r="A4824" s="5" t="s">
        <v>7045</v>
      </c>
      <c r="B4824" s="5" t="s">
        <v>2170</v>
      </c>
      <c r="C4824" s="5" t="s">
        <v>2178</v>
      </c>
      <c r="D4824" s="5" t="s">
        <v>2286</v>
      </c>
      <c r="E4824" s="32">
        <v>44230</v>
      </c>
      <c r="F4824" s="5">
        <v>1128</v>
      </c>
      <c r="G4824" s="5">
        <v>106</v>
      </c>
      <c r="H4824" s="5">
        <v>4259</v>
      </c>
      <c r="I4824" s="5">
        <v>159926</v>
      </c>
      <c r="J4824" s="5">
        <v>29779</v>
      </c>
      <c r="K4824" s="5">
        <v>246184</v>
      </c>
      <c r="L4824" s="5">
        <v>21432</v>
      </c>
      <c r="M4824" s="5">
        <v>14083</v>
      </c>
      <c r="N4824" s="5">
        <v>213000000</v>
      </c>
      <c r="O4824" s="5">
        <f>YEAR(Table1[[#This Row],[ReportDate]])</f>
        <v>2021</v>
      </c>
      <c r="P4824" s="5" t="str">
        <f>TEXT(Table1[[#This Row],[ReportDate]],"mmm")</f>
        <v>Feb</v>
      </c>
      <c r="Q4824" s="29">
        <f>Table1[[#This Row],[TotalDeaths]]/Table1[[#This Row],[TotalCases]]</f>
        <v>0.18620486975226042</v>
      </c>
    </row>
    <row r="4825" spans="1:17" ht="14.4" x14ac:dyDescent="0.3">
      <c r="A4825" s="5" t="s">
        <v>7046</v>
      </c>
      <c r="B4825" s="5" t="s">
        <v>2167</v>
      </c>
      <c r="C4825" s="5" t="s">
        <v>2235</v>
      </c>
      <c r="D4825" s="5" t="s">
        <v>2235</v>
      </c>
      <c r="E4825" s="32">
        <v>44083</v>
      </c>
      <c r="F4825" s="5">
        <v>1696</v>
      </c>
      <c r="G4825" s="5">
        <v>26</v>
      </c>
      <c r="H4825" s="5">
        <v>1292</v>
      </c>
      <c r="I4825" s="5">
        <v>161622</v>
      </c>
      <c r="J4825" s="5">
        <v>29805</v>
      </c>
      <c r="K4825" s="5">
        <v>247476</v>
      </c>
      <c r="L4825" s="5">
        <v>23744</v>
      </c>
      <c r="M4825" s="5">
        <v>191</v>
      </c>
      <c r="N4825" s="5">
        <v>83000000</v>
      </c>
      <c r="O4825" s="5">
        <f>YEAR(Table1[[#This Row],[ReportDate]])</f>
        <v>2020</v>
      </c>
      <c r="P4825" s="5" t="str">
        <f>TEXT(Table1[[#This Row],[ReportDate]],"mmm")</f>
        <v>Sep</v>
      </c>
      <c r="Q4825" s="29">
        <f>Table1[[#This Row],[TotalDeaths]]/Table1[[#This Row],[TotalCases]]</f>
        <v>0.18441177562460556</v>
      </c>
    </row>
    <row r="4826" spans="1:17" ht="14.4" x14ac:dyDescent="0.3">
      <c r="A4826" s="5" t="s">
        <v>7047</v>
      </c>
      <c r="B4826" s="5" t="s">
        <v>2174</v>
      </c>
      <c r="C4826" s="5" t="s">
        <v>2184</v>
      </c>
      <c r="D4826" s="5" t="s">
        <v>2215</v>
      </c>
      <c r="E4826" s="32">
        <v>44289</v>
      </c>
      <c r="F4826" s="5">
        <v>132</v>
      </c>
      <c r="G4826" s="5">
        <v>125</v>
      </c>
      <c r="H4826" s="5">
        <v>4275</v>
      </c>
      <c r="I4826" s="5">
        <v>161754</v>
      </c>
      <c r="J4826" s="5">
        <v>29930</v>
      </c>
      <c r="K4826" s="5">
        <v>251751</v>
      </c>
      <c r="L4826" s="5">
        <v>660</v>
      </c>
      <c r="M4826" s="5">
        <v>8161</v>
      </c>
      <c r="N4826" s="5">
        <v>1380000000</v>
      </c>
      <c r="O4826" s="5">
        <f>YEAR(Table1[[#This Row],[ReportDate]])</f>
        <v>2021</v>
      </c>
      <c r="P4826" s="5" t="str">
        <f>TEXT(Table1[[#This Row],[ReportDate]],"mmm")</f>
        <v>Apr</v>
      </c>
      <c r="Q4826" s="29">
        <f>Table1[[#This Row],[TotalDeaths]]/Table1[[#This Row],[TotalCases]]</f>
        <v>0.18503406407260409</v>
      </c>
    </row>
    <row r="4827" spans="1:17" ht="14.4" x14ac:dyDescent="0.3">
      <c r="A4827" s="5" t="s">
        <v>7048</v>
      </c>
      <c r="B4827" s="5" t="s">
        <v>2170</v>
      </c>
      <c r="C4827" s="5" t="s">
        <v>2249</v>
      </c>
      <c r="D4827" s="5" t="s">
        <v>2268</v>
      </c>
      <c r="E4827" s="32">
        <v>44529</v>
      </c>
      <c r="F4827" s="5">
        <v>4665</v>
      </c>
      <c r="G4827" s="5">
        <v>185</v>
      </c>
      <c r="H4827" s="5">
        <v>2645</v>
      </c>
      <c r="I4827" s="5">
        <v>166419</v>
      </c>
      <c r="J4827" s="5">
        <v>30115</v>
      </c>
      <c r="K4827" s="5">
        <v>254396</v>
      </c>
      <c r="L4827" s="5">
        <v>69975</v>
      </c>
      <c r="M4827" s="5">
        <v>6785</v>
      </c>
      <c r="N4827" s="5">
        <v>213000000</v>
      </c>
      <c r="O4827" s="5">
        <f>YEAR(Table1[[#This Row],[ReportDate]])</f>
        <v>2021</v>
      </c>
      <c r="P4827" s="5" t="str">
        <f>TEXT(Table1[[#This Row],[ReportDate]],"mmm")</f>
        <v>Nov</v>
      </c>
      <c r="Q4827" s="29">
        <f>Table1[[#This Row],[TotalDeaths]]/Table1[[#This Row],[TotalCases]]</f>
        <v>0.18095890493273004</v>
      </c>
    </row>
    <row r="4828" spans="1:17" ht="14.4" x14ac:dyDescent="0.3">
      <c r="A4828" s="5" t="s">
        <v>7049</v>
      </c>
      <c r="B4828" s="5" t="s">
        <v>2167</v>
      </c>
      <c r="C4828" s="5" t="s">
        <v>2168</v>
      </c>
      <c r="D4828" s="5" t="s">
        <v>2168</v>
      </c>
      <c r="E4828" s="32">
        <v>44329</v>
      </c>
      <c r="F4828" s="5">
        <v>4220</v>
      </c>
      <c r="G4828" s="5">
        <v>2</v>
      </c>
      <c r="H4828" s="5">
        <v>471</v>
      </c>
      <c r="I4828" s="5">
        <v>170639</v>
      </c>
      <c r="J4828" s="5">
        <v>30117</v>
      </c>
      <c r="K4828" s="5">
        <v>254867</v>
      </c>
      <c r="L4828" s="5">
        <v>29540</v>
      </c>
      <c r="M4828" s="5">
        <v>11467</v>
      </c>
      <c r="N4828" s="5">
        <v>83000000</v>
      </c>
      <c r="O4828" s="5">
        <f>YEAR(Table1[[#This Row],[ReportDate]])</f>
        <v>2021</v>
      </c>
      <c r="P4828" s="5" t="str">
        <f>TEXT(Table1[[#This Row],[ReportDate]],"mmm")</f>
        <v>May</v>
      </c>
      <c r="Q4828" s="29">
        <f>Table1[[#This Row],[TotalDeaths]]/Table1[[#This Row],[TotalCases]]</f>
        <v>0.17649540843535183</v>
      </c>
    </row>
    <row r="4829" spans="1:17" ht="14.4" x14ac:dyDescent="0.3">
      <c r="A4829" s="5" t="s">
        <v>7050</v>
      </c>
      <c r="B4829" s="5" t="s">
        <v>2167</v>
      </c>
      <c r="C4829" s="5" t="s">
        <v>2235</v>
      </c>
      <c r="D4829" s="5" t="s">
        <v>2235</v>
      </c>
      <c r="E4829" s="32">
        <v>44338</v>
      </c>
      <c r="F4829" s="5">
        <v>3539</v>
      </c>
      <c r="G4829" s="5">
        <v>49</v>
      </c>
      <c r="H4829" s="5">
        <v>3621</v>
      </c>
      <c r="I4829" s="5">
        <v>174178</v>
      </c>
      <c r="J4829" s="5">
        <v>30166</v>
      </c>
      <c r="K4829" s="5">
        <v>258488</v>
      </c>
      <c r="L4829" s="5">
        <v>60163</v>
      </c>
      <c r="M4829" s="5">
        <v>2743</v>
      </c>
      <c r="N4829" s="5">
        <v>83000000</v>
      </c>
      <c r="O4829" s="5">
        <f>YEAR(Table1[[#This Row],[ReportDate]])</f>
        <v>2021</v>
      </c>
      <c r="P4829" s="5" t="str">
        <f>TEXT(Table1[[#This Row],[ReportDate]],"mmm")</f>
        <v>May</v>
      </c>
      <c r="Q4829" s="29">
        <f>Table1[[#This Row],[TotalDeaths]]/Table1[[#This Row],[TotalCases]]</f>
        <v>0.17319064405378407</v>
      </c>
    </row>
    <row r="4830" spans="1:17" ht="14.4" x14ac:dyDescent="0.3">
      <c r="A4830" s="5" t="s">
        <v>7051</v>
      </c>
      <c r="B4830" s="5" t="s">
        <v>2167</v>
      </c>
      <c r="C4830" s="5" t="s">
        <v>2181</v>
      </c>
      <c r="D4830" s="5" t="s">
        <v>2252</v>
      </c>
      <c r="E4830" s="32">
        <v>44134</v>
      </c>
      <c r="F4830" s="5">
        <v>2988</v>
      </c>
      <c r="G4830" s="5">
        <v>124</v>
      </c>
      <c r="H4830" s="5">
        <v>531</v>
      </c>
      <c r="I4830" s="5">
        <v>177166</v>
      </c>
      <c r="J4830" s="5">
        <v>30290</v>
      </c>
      <c r="K4830" s="5">
        <v>259019</v>
      </c>
      <c r="L4830" s="5">
        <v>41832</v>
      </c>
      <c r="M4830" s="5">
        <v>11764</v>
      </c>
      <c r="N4830" s="5">
        <v>83000000</v>
      </c>
      <c r="O4830" s="5">
        <f>YEAR(Table1[[#This Row],[ReportDate]])</f>
        <v>2020</v>
      </c>
      <c r="P4830" s="5" t="str">
        <f>TEXT(Table1[[#This Row],[ReportDate]],"mmm")</f>
        <v>Oct</v>
      </c>
      <c r="Q4830" s="29">
        <f>Table1[[#This Row],[TotalDeaths]]/Table1[[#This Row],[TotalCases]]</f>
        <v>0.17096959913301649</v>
      </c>
    </row>
    <row r="4831" spans="1:17" ht="14.4" x14ac:dyDescent="0.3">
      <c r="A4831" s="5" t="s">
        <v>7052</v>
      </c>
      <c r="B4831" s="5" t="s">
        <v>2186</v>
      </c>
      <c r="C4831" s="5" t="s">
        <v>2212</v>
      </c>
      <c r="D4831" s="5" t="s">
        <v>2306</v>
      </c>
      <c r="E4831" s="32">
        <v>44331</v>
      </c>
      <c r="F4831" s="5">
        <v>4302</v>
      </c>
      <c r="G4831" s="5">
        <v>25</v>
      </c>
      <c r="H4831" s="5">
        <v>1989</v>
      </c>
      <c r="I4831" s="5">
        <v>181468</v>
      </c>
      <c r="J4831" s="5">
        <v>30315</v>
      </c>
      <c r="K4831" s="5">
        <v>261008</v>
      </c>
      <c r="L4831" s="5">
        <v>25812</v>
      </c>
      <c r="M4831" s="5">
        <v>15839</v>
      </c>
      <c r="N4831" s="5">
        <v>68000000</v>
      </c>
      <c r="O4831" s="5">
        <f>YEAR(Table1[[#This Row],[ReportDate]])</f>
        <v>2021</v>
      </c>
      <c r="P4831" s="5" t="str">
        <f>TEXT(Table1[[#This Row],[ReportDate]],"mmm")</f>
        <v>May</v>
      </c>
      <c r="Q4831" s="29">
        <f>Table1[[#This Row],[TotalDeaths]]/Table1[[#This Row],[TotalCases]]</f>
        <v>0.167054246478718</v>
      </c>
    </row>
    <row r="4832" spans="1:17" ht="14.4" x14ac:dyDescent="0.3">
      <c r="A4832" s="5" t="s">
        <v>7053</v>
      </c>
      <c r="B4832" s="5" t="s">
        <v>2186</v>
      </c>
      <c r="C4832" s="5" t="s">
        <v>2187</v>
      </c>
      <c r="D4832" s="5" t="s">
        <v>2243</v>
      </c>
      <c r="E4832" s="32">
        <v>44428</v>
      </c>
      <c r="F4832" s="5">
        <v>3293</v>
      </c>
      <c r="G4832" s="5">
        <v>145</v>
      </c>
      <c r="H4832" s="5">
        <v>608</v>
      </c>
      <c r="I4832" s="5">
        <v>184761</v>
      </c>
      <c r="J4832" s="5">
        <v>30460</v>
      </c>
      <c r="K4832" s="5">
        <v>261616</v>
      </c>
      <c r="L4832" s="5">
        <v>49395</v>
      </c>
      <c r="M4832" s="5">
        <v>12210</v>
      </c>
      <c r="N4832" s="5">
        <v>68000000</v>
      </c>
      <c r="O4832" s="5">
        <f>YEAR(Table1[[#This Row],[ReportDate]])</f>
        <v>2021</v>
      </c>
      <c r="P4832" s="5" t="str">
        <f>TEXT(Table1[[#This Row],[ReportDate]],"mmm")</f>
        <v>Aug</v>
      </c>
      <c r="Q4832" s="29">
        <f>Table1[[#This Row],[TotalDeaths]]/Table1[[#This Row],[TotalCases]]</f>
        <v>0.16486163205438378</v>
      </c>
    </row>
    <row r="4833" spans="1:17" ht="14.4" x14ac:dyDescent="0.3">
      <c r="A4833" s="5" t="s">
        <v>7054</v>
      </c>
      <c r="B4833" s="5" t="s">
        <v>2167</v>
      </c>
      <c r="C4833" s="5" t="s">
        <v>2181</v>
      </c>
      <c r="D4833" s="5" t="s">
        <v>2182</v>
      </c>
      <c r="E4833" s="32">
        <v>43996</v>
      </c>
      <c r="F4833" s="5">
        <v>311</v>
      </c>
      <c r="G4833" s="5">
        <v>134</v>
      </c>
      <c r="H4833" s="5">
        <v>1082</v>
      </c>
      <c r="I4833" s="5">
        <v>185072</v>
      </c>
      <c r="J4833" s="5">
        <v>30594</v>
      </c>
      <c r="K4833" s="5">
        <v>262698</v>
      </c>
      <c r="L4833" s="5">
        <v>4354</v>
      </c>
      <c r="M4833" s="5">
        <v>8350</v>
      </c>
      <c r="N4833" s="5">
        <v>83000000</v>
      </c>
      <c r="O4833" s="5">
        <f>YEAR(Table1[[#This Row],[ReportDate]])</f>
        <v>2020</v>
      </c>
      <c r="P4833" s="5" t="str">
        <f>TEXT(Table1[[#This Row],[ReportDate]],"mmm")</f>
        <v>Jun</v>
      </c>
      <c r="Q4833" s="29">
        <f>Table1[[#This Row],[TotalDeaths]]/Table1[[#This Row],[TotalCases]]</f>
        <v>0.16530863663871359</v>
      </c>
    </row>
    <row r="4834" spans="1:17" ht="14.4" x14ac:dyDescent="0.3">
      <c r="A4834" s="5" t="s">
        <v>7055</v>
      </c>
      <c r="B4834" s="5" t="s">
        <v>2170</v>
      </c>
      <c r="C4834" s="5" t="s">
        <v>2232</v>
      </c>
      <c r="D4834" s="5" t="s">
        <v>2233</v>
      </c>
      <c r="E4834" s="32">
        <v>44245</v>
      </c>
      <c r="F4834" s="5">
        <v>2429</v>
      </c>
      <c r="G4834" s="5">
        <v>116</v>
      </c>
      <c r="H4834" s="5">
        <v>974</v>
      </c>
      <c r="I4834" s="5">
        <v>187501</v>
      </c>
      <c r="J4834" s="5">
        <v>30710</v>
      </c>
      <c r="K4834" s="5">
        <v>263672</v>
      </c>
      <c r="L4834" s="5">
        <v>29148</v>
      </c>
      <c r="M4834" s="5">
        <v>19769</v>
      </c>
      <c r="N4834" s="5">
        <v>213000000</v>
      </c>
      <c r="O4834" s="5">
        <f>YEAR(Table1[[#This Row],[ReportDate]])</f>
        <v>2021</v>
      </c>
      <c r="P4834" s="5" t="str">
        <f>TEXT(Table1[[#This Row],[ReportDate]],"mmm")</f>
        <v>Feb</v>
      </c>
      <c r="Q4834" s="29">
        <f>Table1[[#This Row],[TotalDeaths]]/Table1[[#This Row],[TotalCases]]</f>
        <v>0.16378579314243658</v>
      </c>
    </row>
    <row r="4835" spans="1:17" ht="14.4" x14ac:dyDescent="0.3">
      <c r="A4835" s="5" t="s">
        <v>7056</v>
      </c>
      <c r="B4835" s="5" t="s">
        <v>2174</v>
      </c>
      <c r="C4835" s="5" t="s">
        <v>2184</v>
      </c>
      <c r="D4835" s="5" t="s">
        <v>2215</v>
      </c>
      <c r="E4835" s="32">
        <v>44292</v>
      </c>
      <c r="F4835" s="5">
        <v>1785</v>
      </c>
      <c r="G4835" s="5">
        <v>44</v>
      </c>
      <c r="H4835" s="5">
        <v>974</v>
      </c>
      <c r="I4835" s="5">
        <v>189286</v>
      </c>
      <c r="J4835" s="5">
        <v>30754</v>
      </c>
      <c r="K4835" s="5">
        <v>264646</v>
      </c>
      <c r="L4835" s="5">
        <v>19635</v>
      </c>
      <c r="M4835" s="5">
        <v>14243</v>
      </c>
      <c r="N4835" s="5">
        <v>1380000000</v>
      </c>
      <c r="O4835" s="5">
        <f>YEAR(Table1[[#This Row],[ReportDate]])</f>
        <v>2021</v>
      </c>
      <c r="P4835" s="5" t="str">
        <f>TEXT(Table1[[#This Row],[ReportDate]],"mmm")</f>
        <v>Apr</v>
      </c>
      <c r="Q4835" s="29">
        <f>Table1[[#This Row],[TotalDeaths]]/Table1[[#This Row],[TotalCases]]</f>
        <v>0.16247371702080449</v>
      </c>
    </row>
    <row r="4836" spans="1:17" ht="14.4" x14ac:dyDescent="0.3">
      <c r="A4836" s="5" t="s">
        <v>7057</v>
      </c>
      <c r="B4836" s="5" t="s">
        <v>2191</v>
      </c>
      <c r="C4836" s="5" t="s">
        <v>2225</v>
      </c>
      <c r="D4836" s="5" t="s">
        <v>2288</v>
      </c>
      <c r="E4836" s="32">
        <v>43944</v>
      </c>
      <c r="F4836" s="5">
        <v>4391</v>
      </c>
      <c r="G4836" s="5">
        <v>140</v>
      </c>
      <c r="H4836" s="5">
        <v>4319</v>
      </c>
      <c r="I4836" s="5">
        <v>193677</v>
      </c>
      <c r="J4836" s="5">
        <v>30894</v>
      </c>
      <c r="K4836" s="5">
        <v>268965</v>
      </c>
      <c r="L4836" s="5">
        <v>61474</v>
      </c>
      <c r="M4836" s="5">
        <v>7158</v>
      </c>
      <c r="N4836" s="5">
        <v>331000000</v>
      </c>
      <c r="O4836" s="5">
        <f>YEAR(Table1[[#This Row],[ReportDate]])</f>
        <v>2020</v>
      </c>
      <c r="P4836" s="5" t="str">
        <f>TEXT(Table1[[#This Row],[ReportDate]],"mmm")</f>
        <v>Apr</v>
      </c>
      <c r="Q4836" s="29">
        <f>Table1[[#This Row],[TotalDeaths]]/Table1[[#This Row],[TotalCases]]</f>
        <v>0.15951300360910176</v>
      </c>
    </row>
    <row r="4837" spans="1:17" ht="14.4" x14ac:dyDescent="0.3">
      <c r="A4837" s="5" t="s">
        <v>7058</v>
      </c>
      <c r="B4837" s="5" t="s">
        <v>2186</v>
      </c>
      <c r="C4837" s="5" t="s">
        <v>2204</v>
      </c>
      <c r="D4837" s="5" t="s">
        <v>2210</v>
      </c>
      <c r="E4837" s="32">
        <v>44263</v>
      </c>
      <c r="F4837" s="5">
        <v>401</v>
      </c>
      <c r="G4837" s="5">
        <v>5</v>
      </c>
      <c r="H4837" s="5">
        <v>3981</v>
      </c>
      <c r="I4837" s="5">
        <v>194078</v>
      </c>
      <c r="J4837" s="5">
        <v>30899</v>
      </c>
      <c r="K4837" s="5">
        <v>272946</v>
      </c>
      <c r="L4837" s="5">
        <v>6817</v>
      </c>
      <c r="M4837" s="5">
        <v>18393</v>
      </c>
      <c r="N4837" s="5">
        <v>68000000</v>
      </c>
      <c r="O4837" s="5">
        <f>YEAR(Table1[[#This Row],[ReportDate]])</f>
        <v>2021</v>
      </c>
      <c r="P4837" s="5" t="str">
        <f>TEXT(Table1[[#This Row],[ReportDate]],"mmm")</f>
        <v>Mar</v>
      </c>
      <c r="Q4837" s="29">
        <f>Table1[[#This Row],[TotalDeaths]]/Table1[[#This Row],[TotalCases]]</f>
        <v>0.1592091839363555</v>
      </c>
    </row>
    <row r="4838" spans="1:17" ht="14.4" x14ac:dyDescent="0.3">
      <c r="A4838" s="5" t="s">
        <v>7059</v>
      </c>
      <c r="B4838" s="5" t="s">
        <v>2170</v>
      </c>
      <c r="C4838" s="5" t="s">
        <v>2171</v>
      </c>
      <c r="D4838" s="5" t="s">
        <v>2172</v>
      </c>
      <c r="E4838" s="32">
        <v>44186</v>
      </c>
      <c r="F4838" s="5">
        <v>1596</v>
      </c>
      <c r="G4838" s="5">
        <v>162</v>
      </c>
      <c r="H4838" s="5">
        <v>4284</v>
      </c>
      <c r="I4838" s="5">
        <v>195674</v>
      </c>
      <c r="J4838" s="5">
        <v>31061</v>
      </c>
      <c r="K4838" s="5">
        <v>277230</v>
      </c>
      <c r="L4838" s="5">
        <v>19152</v>
      </c>
      <c r="M4838" s="5">
        <v>19106</v>
      </c>
      <c r="N4838" s="5">
        <v>213000000</v>
      </c>
      <c r="O4838" s="5">
        <f>YEAR(Table1[[#This Row],[ReportDate]])</f>
        <v>2020</v>
      </c>
      <c r="P4838" s="5" t="str">
        <f>TEXT(Table1[[#This Row],[ReportDate]],"mmm")</f>
        <v>Dec</v>
      </c>
      <c r="Q4838" s="29">
        <f>Table1[[#This Row],[TotalDeaths]]/Table1[[#This Row],[TotalCases]]</f>
        <v>0.15873851405909831</v>
      </c>
    </row>
    <row r="4839" spans="1:17" ht="14.4" x14ac:dyDescent="0.3">
      <c r="A4839" s="5" t="s">
        <v>7060</v>
      </c>
      <c r="B4839" s="5" t="s">
        <v>2170</v>
      </c>
      <c r="C4839" s="5" t="s">
        <v>2171</v>
      </c>
      <c r="D4839" s="5" t="s">
        <v>2172</v>
      </c>
      <c r="E4839" s="32">
        <v>44525</v>
      </c>
      <c r="F4839" s="5">
        <v>121</v>
      </c>
      <c r="G4839" s="5">
        <v>52</v>
      </c>
      <c r="H4839" s="5">
        <v>4154</v>
      </c>
      <c r="I4839" s="5">
        <v>195795</v>
      </c>
      <c r="J4839" s="5">
        <v>31113</v>
      </c>
      <c r="K4839" s="5">
        <v>281384</v>
      </c>
      <c r="L4839" s="5">
        <v>968</v>
      </c>
      <c r="M4839" s="5">
        <v>5123</v>
      </c>
      <c r="N4839" s="5">
        <v>213000000</v>
      </c>
      <c r="O4839" s="5">
        <f>YEAR(Table1[[#This Row],[ReportDate]])</f>
        <v>2021</v>
      </c>
      <c r="P4839" s="5" t="str">
        <f>TEXT(Table1[[#This Row],[ReportDate]],"mmm")</f>
        <v>Nov</v>
      </c>
      <c r="Q4839" s="29">
        <f>Table1[[#This Row],[TotalDeaths]]/Table1[[#This Row],[TotalCases]]</f>
        <v>0.15890599862100666</v>
      </c>
    </row>
    <row r="4840" spans="1:17" ht="14.4" x14ac:dyDescent="0.3">
      <c r="A4840" s="5" t="s">
        <v>7061</v>
      </c>
      <c r="B4840" s="5" t="s">
        <v>2191</v>
      </c>
      <c r="C4840" s="5" t="s">
        <v>2192</v>
      </c>
      <c r="D4840" s="5" t="s">
        <v>2308</v>
      </c>
      <c r="E4840" s="32">
        <v>44037</v>
      </c>
      <c r="F4840" s="5">
        <v>750</v>
      </c>
      <c r="G4840" s="5">
        <v>195</v>
      </c>
      <c r="H4840" s="5">
        <v>1507</v>
      </c>
      <c r="I4840" s="5">
        <v>196545</v>
      </c>
      <c r="J4840" s="5">
        <v>31308</v>
      </c>
      <c r="K4840" s="5">
        <v>282891</v>
      </c>
      <c r="L4840" s="5">
        <v>13500</v>
      </c>
      <c r="M4840" s="5">
        <v>13641</v>
      </c>
      <c r="N4840" s="5">
        <v>331000000</v>
      </c>
      <c r="O4840" s="5">
        <f>YEAR(Table1[[#This Row],[ReportDate]])</f>
        <v>2020</v>
      </c>
      <c r="P4840" s="5" t="str">
        <f>TEXT(Table1[[#This Row],[ReportDate]],"mmm")</f>
        <v>Jul</v>
      </c>
      <c r="Q4840" s="29">
        <f>Table1[[#This Row],[TotalDeaths]]/Table1[[#This Row],[TotalCases]]</f>
        <v>0.15929176524460048</v>
      </c>
    </row>
    <row r="4841" spans="1:17" ht="14.4" x14ac:dyDescent="0.3">
      <c r="A4841" s="5" t="s">
        <v>7062</v>
      </c>
      <c r="B4841" s="5" t="s">
        <v>2191</v>
      </c>
      <c r="C4841" s="5" t="s">
        <v>2221</v>
      </c>
      <c r="D4841" s="5" t="s">
        <v>2241</v>
      </c>
      <c r="E4841" s="32">
        <v>44065</v>
      </c>
      <c r="F4841" s="5">
        <v>105</v>
      </c>
      <c r="G4841" s="5">
        <v>169</v>
      </c>
      <c r="H4841" s="5">
        <v>4920</v>
      </c>
      <c r="I4841" s="5">
        <v>196650</v>
      </c>
      <c r="J4841" s="5">
        <v>31477</v>
      </c>
      <c r="K4841" s="5">
        <v>287811</v>
      </c>
      <c r="L4841" s="5">
        <v>1365</v>
      </c>
      <c r="M4841" s="5">
        <v>9421</v>
      </c>
      <c r="N4841" s="5">
        <v>331000000</v>
      </c>
      <c r="O4841" s="5">
        <f>YEAR(Table1[[#This Row],[ReportDate]])</f>
        <v>2020</v>
      </c>
      <c r="P4841" s="5" t="str">
        <f>TEXT(Table1[[#This Row],[ReportDate]],"mmm")</f>
        <v>Aug</v>
      </c>
      <c r="Q4841" s="29">
        <f>Table1[[#This Row],[TotalDeaths]]/Table1[[#This Row],[TotalCases]]</f>
        <v>0.16006610729722859</v>
      </c>
    </row>
    <row r="4842" spans="1:17" ht="14.4" x14ac:dyDescent="0.3">
      <c r="A4842" s="5" t="s">
        <v>7063</v>
      </c>
      <c r="B4842" s="5" t="s">
        <v>2170</v>
      </c>
      <c r="C4842" s="5" t="s">
        <v>2232</v>
      </c>
      <c r="D4842" s="5" t="s">
        <v>2233</v>
      </c>
      <c r="E4842" s="32">
        <v>44272</v>
      </c>
      <c r="F4842" s="5">
        <v>1059</v>
      </c>
      <c r="G4842" s="5">
        <v>3</v>
      </c>
      <c r="H4842" s="5">
        <v>4501</v>
      </c>
      <c r="I4842" s="5">
        <v>197709</v>
      </c>
      <c r="J4842" s="5">
        <v>31480</v>
      </c>
      <c r="K4842" s="5">
        <v>292312</v>
      </c>
      <c r="L4842" s="5">
        <v>9531</v>
      </c>
      <c r="M4842" s="5">
        <v>15364</v>
      </c>
      <c r="N4842" s="5">
        <v>213000000</v>
      </c>
      <c r="O4842" s="5">
        <f>YEAR(Table1[[#This Row],[ReportDate]])</f>
        <v>2021</v>
      </c>
      <c r="P4842" s="5" t="str">
        <f>TEXT(Table1[[#This Row],[ReportDate]],"mmm")</f>
        <v>Mar</v>
      </c>
      <c r="Q4842" s="29">
        <f>Table1[[#This Row],[TotalDeaths]]/Table1[[#This Row],[TotalCases]]</f>
        <v>0.15922390988776433</v>
      </c>
    </row>
    <row r="4843" spans="1:17" ht="14.4" x14ac:dyDescent="0.3">
      <c r="A4843" s="5" t="s">
        <v>7064</v>
      </c>
      <c r="B4843" s="5" t="s">
        <v>2191</v>
      </c>
      <c r="C4843" s="5" t="s">
        <v>2217</v>
      </c>
      <c r="D4843" s="5" t="s">
        <v>2218</v>
      </c>
      <c r="E4843" s="32">
        <v>44185</v>
      </c>
      <c r="F4843" s="5">
        <v>4167</v>
      </c>
      <c r="G4843" s="5">
        <v>59</v>
      </c>
      <c r="H4843" s="5">
        <v>613</v>
      </c>
      <c r="I4843" s="5">
        <v>201876</v>
      </c>
      <c r="J4843" s="5">
        <v>31539</v>
      </c>
      <c r="K4843" s="5">
        <v>292925</v>
      </c>
      <c r="L4843" s="5">
        <v>45837</v>
      </c>
      <c r="M4843" s="5">
        <v>3849</v>
      </c>
      <c r="N4843" s="5">
        <v>331000000</v>
      </c>
      <c r="O4843" s="5">
        <f>YEAR(Table1[[#This Row],[ReportDate]])</f>
        <v>2020</v>
      </c>
      <c r="P4843" s="5" t="str">
        <f>TEXT(Table1[[#This Row],[ReportDate]],"mmm")</f>
        <v>Dec</v>
      </c>
      <c r="Q4843" s="29">
        <f>Table1[[#This Row],[TotalDeaths]]/Table1[[#This Row],[TotalCases]]</f>
        <v>0.15622956666468527</v>
      </c>
    </row>
    <row r="4844" spans="1:17" ht="14.4" x14ac:dyDescent="0.3">
      <c r="A4844" s="5" t="s">
        <v>7065</v>
      </c>
      <c r="B4844" s="5" t="s">
        <v>2170</v>
      </c>
      <c r="C4844" s="5" t="s">
        <v>2171</v>
      </c>
      <c r="D4844" s="5" t="s">
        <v>2172</v>
      </c>
      <c r="E4844" s="32">
        <v>44345</v>
      </c>
      <c r="F4844" s="5">
        <v>4663</v>
      </c>
      <c r="G4844" s="5">
        <v>172</v>
      </c>
      <c r="H4844" s="5">
        <v>3543</v>
      </c>
      <c r="I4844" s="5">
        <v>206539</v>
      </c>
      <c r="J4844" s="5">
        <v>31711</v>
      </c>
      <c r="K4844" s="5">
        <v>296468</v>
      </c>
      <c r="L4844" s="5">
        <v>37304</v>
      </c>
      <c r="M4844" s="5">
        <v>11416</v>
      </c>
      <c r="N4844" s="5">
        <v>213000000</v>
      </c>
      <c r="O4844" s="5">
        <f>YEAR(Table1[[#This Row],[ReportDate]])</f>
        <v>2021</v>
      </c>
      <c r="P4844" s="5" t="str">
        <f>TEXT(Table1[[#This Row],[ReportDate]],"mmm")</f>
        <v>May</v>
      </c>
      <c r="Q4844" s="29">
        <f>Table1[[#This Row],[TotalDeaths]]/Table1[[#This Row],[TotalCases]]</f>
        <v>0.15353516769230025</v>
      </c>
    </row>
    <row r="4845" spans="1:17" ht="14.4" x14ac:dyDescent="0.3">
      <c r="A4845" s="5" t="s">
        <v>7066</v>
      </c>
      <c r="B4845" s="5" t="s">
        <v>2191</v>
      </c>
      <c r="C4845" s="5" t="s">
        <v>2217</v>
      </c>
      <c r="D4845" s="5" t="s">
        <v>2230</v>
      </c>
      <c r="E4845" s="32">
        <v>44038</v>
      </c>
      <c r="F4845" s="5">
        <v>3238</v>
      </c>
      <c r="G4845" s="5">
        <v>71</v>
      </c>
      <c r="H4845" s="5">
        <v>383</v>
      </c>
      <c r="I4845" s="5">
        <v>209777</v>
      </c>
      <c r="J4845" s="5">
        <v>31782</v>
      </c>
      <c r="K4845" s="5">
        <v>296851</v>
      </c>
      <c r="L4845" s="5">
        <v>16190</v>
      </c>
      <c r="M4845" s="5">
        <v>1448</v>
      </c>
      <c r="N4845" s="5">
        <v>331000000</v>
      </c>
      <c r="O4845" s="5">
        <f>YEAR(Table1[[#This Row],[ReportDate]])</f>
        <v>2020</v>
      </c>
      <c r="P4845" s="5" t="str">
        <f>TEXT(Table1[[#This Row],[ReportDate]],"mmm")</f>
        <v>Jul</v>
      </c>
      <c r="Q4845" s="29">
        <f>Table1[[#This Row],[TotalDeaths]]/Table1[[#This Row],[TotalCases]]</f>
        <v>0.15150373968547554</v>
      </c>
    </row>
    <row r="4846" spans="1:17" ht="14.4" x14ac:dyDescent="0.3">
      <c r="A4846" s="5" t="s">
        <v>7067</v>
      </c>
      <c r="B4846" s="5" t="s">
        <v>2191</v>
      </c>
      <c r="C4846" s="5" t="s">
        <v>2225</v>
      </c>
      <c r="D4846" s="5" t="s">
        <v>2226</v>
      </c>
      <c r="E4846" s="32">
        <v>44539</v>
      </c>
      <c r="F4846" s="5">
        <v>1244</v>
      </c>
      <c r="G4846" s="5">
        <v>74</v>
      </c>
      <c r="H4846" s="5">
        <v>411</v>
      </c>
      <c r="I4846" s="5">
        <v>211021</v>
      </c>
      <c r="J4846" s="5">
        <v>31856</v>
      </c>
      <c r="K4846" s="5">
        <v>297262</v>
      </c>
      <c r="L4846" s="5">
        <v>18660</v>
      </c>
      <c r="M4846" s="5">
        <v>1004</v>
      </c>
      <c r="N4846" s="5">
        <v>331000000</v>
      </c>
      <c r="O4846" s="5">
        <f>YEAR(Table1[[#This Row],[ReportDate]])</f>
        <v>2021</v>
      </c>
      <c r="P4846" s="5" t="str">
        <f>TEXT(Table1[[#This Row],[ReportDate]],"mmm")</f>
        <v>Dec</v>
      </c>
      <c r="Q4846" s="29">
        <f>Table1[[#This Row],[TotalDeaths]]/Table1[[#This Row],[TotalCases]]</f>
        <v>0.15096127873529175</v>
      </c>
    </row>
    <row r="4847" spans="1:17" ht="14.4" x14ac:dyDescent="0.3">
      <c r="A4847" s="5" t="s">
        <v>7068</v>
      </c>
      <c r="B4847" s="5" t="s">
        <v>2170</v>
      </c>
      <c r="C4847" s="5" t="s">
        <v>2249</v>
      </c>
      <c r="D4847" s="5" t="s">
        <v>2268</v>
      </c>
      <c r="E4847" s="32">
        <v>43955</v>
      </c>
      <c r="F4847" s="5">
        <v>75</v>
      </c>
      <c r="G4847" s="5">
        <v>65</v>
      </c>
      <c r="H4847" s="5">
        <v>3376</v>
      </c>
      <c r="I4847" s="5">
        <v>211096</v>
      </c>
      <c r="J4847" s="5">
        <v>31921</v>
      </c>
      <c r="K4847" s="5">
        <v>300638</v>
      </c>
      <c r="L4847" s="5">
        <v>1200</v>
      </c>
      <c r="M4847" s="5">
        <v>9970</v>
      </c>
      <c r="N4847" s="5">
        <v>213000000</v>
      </c>
      <c r="O4847" s="5">
        <f>YEAR(Table1[[#This Row],[ReportDate]])</f>
        <v>2020</v>
      </c>
      <c r="P4847" s="5" t="str">
        <f>TEXT(Table1[[#This Row],[ReportDate]],"mmm")</f>
        <v>May</v>
      </c>
      <c r="Q4847" s="29">
        <f>Table1[[#This Row],[TotalDeaths]]/Table1[[#This Row],[TotalCases]]</f>
        <v>0.15121556069276537</v>
      </c>
    </row>
    <row r="4848" spans="1:17" ht="14.4" x14ac:dyDescent="0.3">
      <c r="A4848" s="5" t="s">
        <v>7069</v>
      </c>
      <c r="B4848" s="5" t="s">
        <v>2167</v>
      </c>
      <c r="C4848" s="5" t="s">
        <v>2181</v>
      </c>
      <c r="D4848" s="5" t="s">
        <v>2252</v>
      </c>
      <c r="E4848" s="32">
        <v>43968</v>
      </c>
      <c r="F4848" s="5">
        <v>1009</v>
      </c>
      <c r="G4848" s="5">
        <v>21</v>
      </c>
      <c r="H4848" s="5">
        <v>2775</v>
      </c>
      <c r="I4848" s="5">
        <v>212105</v>
      </c>
      <c r="J4848" s="5">
        <v>31942</v>
      </c>
      <c r="K4848" s="5">
        <v>303413</v>
      </c>
      <c r="L4848" s="5">
        <v>12108</v>
      </c>
      <c r="M4848" s="5">
        <v>16595</v>
      </c>
      <c r="N4848" s="5">
        <v>83000000</v>
      </c>
      <c r="O4848" s="5">
        <f>YEAR(Table1[[#This Row],[ReportDate]])</f>
        <v>2020</v>
      </c>
      <c r="P4848" s="5" t="str">
        <f>TEXT(Table1[[#This Row],[ReportDate]],"mmm")</f>
        <v>May</v>
      </c>
      <c r="Q4848" s="29">
        <f>Table1[[#This Row],[TotalDeaths]]/Table1[[#This Row],[TotalCases]]</f>
        <v>0.15059522406355344</v>
      </c>
    </row>
    <row r="4849" spans="1:17" ht="14.4" x14ac:dyDescent="0.3">
      <c r="A4849" s="5" t="s">
        <v>7070</v>
      </c>
      <c r="B4849" s="5" t="s">
        <v>2170</v>
      </c>
      <c r="C4849" s="5" t="s">
        <v>2249</v>
      </c>
      <c r="D4849" s="5" t="s">
        <v>2268</v>
      </c>
      <c r="E4849" s="32">
        <v>44169</v>
      </c>
      <c r="F4849" s="5">
        <v>3282</v>
      </c>
      <c r="G4849" s="5">
        <v>139</v>
      </c>
      <c r="H4849" s="5">
        <v>2283</v>
      </c>
      <c r="I4849" s="5">
        <v>215387</v>
      </c>
      <c r="J4849" s="5">
        <v>32081</v>
      </c>
      <c r="K4849" s="5">
        <v>305696</v>
      </c>
      <c r="L4849" s="5">
        <v>42666</v>
      </c>
      <c r="M4849" s="5">
        <v>8369</v>
      </c>
      <c r="N4849" s="5">
        <v>213000000</v>
      </c>
      <c r="O4849" s="5">
        <f>YEAR(Table1[[#This Row],[ReportDate]])</f>
        <v>2020</v>
      </c>
      <c r="P4849" s="5" t="str">
        <f>TEXT(Table1[[#This Row],[ReportDate]],"mmm")</f>
        <v>Dec</v>
      </c>
      <c r="Q4849" s="29">
        <f>Table1[[#This Row],[TotalDeaths]]/Table1[[#This Row],[TotalCases]]</f>
        <v>0.14894585095665011</v>
      </c>
    </row>
    <row r="4850" spans="1:17" ht="14.4" x14ac:dyDescent="0.3">
      <c r="A4850" s="5" t="s">
        <v>7071</v>
      </c>
      <c r="B4850" s="5" t="s">
        <v>2174</v>
      </c>
      <c r="C4850" s="5" t="s">
        <v>2184</v>
      </c>
      <c r="D4850" s="5" t="s">
        <v>2215</v>
      </c>
      <c r="E4850" s="32">
        <v>44367</v>
      </c>
      <c r="F4850" s="5">
        <v>2275</v>
      </c>
      <c r="G4850" s="5">
        <v>50</v>
      </c>
      <c r="H4850" s="5">
        <v>662</v>
      </c>
      <c r="I4850" s="5">
        <v>217662</v>
      </c>
      <c r="J4850" s="5">
        <v>32131</v>
      </c>
      <c r="K4850" s="5">
        <v>306358</v>
      </c>
      <c r="L4850" s="5">
        <v>38675</v>
      </c>
      <c r="M4850" s="5">
        <v>11934</v>
      </c>
      <c r="N4850" s="5">
        <v>1380000000</v>
      </c>
      <c r="O4850" s="5">
        <f>YEAR(Table1[[#This Row],[ReportDate]])</f>
        <v>2021</v>
      </c>
      <c r="P4850" s="5" t="str">
        <f>TEXT(Table1[[#This Row],[ReportDate]],"mmm")</f>
        <v>Jun</v>
      </c>
      <c r="Q4850" s="29">
        <f>Table1[[#This Row],[TotalDeaths]]/Table1[[#This Row],[TotalCases]]</f>
        <v>0.14761878508880741</v>
      </c>
    </row>
    <row r="4851" spans="1:17" ht="14.4" x14ac:dyDescent="0.3">
      <c r="A4851" s="5" t="s">
        <v>7072</v>
      </c>
      <c r="B4851" s="5" t="s">
        <v>2191</v>
      </c>
      <c r="C4851" s="5" t="s">
        <v>2225</v>
      </c>
      <c r="D4851" s="5" t="s">
        <v>2226</v>
      </c>
      <c r="E4851" s="32">
        <v>43898</v>
      </c>
      <c r="F4851" s="5">
        <v>3808</v>
      </c>
      <c r="G4851" s="5">
        <v>144</v>
      </c>
      <c r="H4851" s="5">
        <v>4141</v>
      </c>
      <c r="I4851" s="5">
        <v>221470</v>
      </c>
      <c r="J4851" s="5">
        <v>32275</v>
      </c>
      <c r="K4851" s="5">
        <v>310499</v>
      </c>
      <c r="L4851" s="5">
        <v>49504</v>
      </c>
      <c r="M4851" s="5">
        <v>12461</v>
      </c>
      <c r="N4851" s="5">
        <v>331000000</v>
      </c>
      <c r="O4851" s="5">
        <f>YEAR(Table1[[#This Row],[ReportDate]])</f>
        <v>2020</v>
      </c>
      <c r="P4851" s="5" t="str">
        <f>TEXT(Table1[[#This Row],[ReportDate]],"mmm")</f>
        <v>Mar</v>
      </c>
      <c r="Q4851" s="29">
        <f>Table1[[#This Row],[TotalDeaths]]/Table1[[#This Row],[TotalCases]]</f>
        <v>0.14573079875378156</v>
      </c>
    </row>
    <row r="4852" spans="1:17" ht="14.4" x14ac:dyDescent="0.3">
      <c r="A4852" s="5" t="s">
        <v>7073</v>
      </c>
      <c r="B4852" s="5" t="s">
        <v>2186</v>
      </c>
      <c r="C4852" s="5" t="s">
        <v>2237</v>
      </c>
      <c r="D4852" s="5" t="s">
        <v>2238</v>
      </c>
      <c r="E4852" s="32">
        <v>44403</v>
      </c>
      <c r="F4852" s="5">
        <v>452</v>
      </c>
      <c r="G4852" s="5">
        <v>163</v>
      </c>
      <c r="H4852" s="5">
        <v>4035</v>
      </c>
      <c r="I4852" s="5">
        <v>221922</v>
      </c>
      <c r="J4852" s="5">
        <v>32438</v>
      </c>
      <c r="K4852" s="5">
        <v>314534</v>
      </c>
      <c r="L4852" s="5">
        <v>6328</v>
      </c>
      <c r="M4852" s="5">
        <v>13042</v>
      </c>
      <c r="N4852" s="5">
        <v>68000000</v>
      </c>
      <c r="O4852" s="5">
        <f>YEAR(Table1[[#This Row],[ReportDate]])</f>
        <v>2021</v>
      </c>
      <c r="P4852" s="5" t="str">
        <f>TEXT(Table1[[#This Row],[ReportDate]],"mmm")</f>
        <v>Jul</v>
      </c>
      <c r="Q4852" s="29">
        <f>Table1[[#This Row],[TotalDeaths]]/Table1[[#This Row],[TotalCases]]</f>
        <v>0.14616847360784418</v>
      </c>
    </row>
    <row r="4853" spans="1:17" ht="14.4" x14ac:dyDescent="0.3">
      <c r="A4853" s="5" t="s">
        <v>7074</v>
      </c>
      <c r="B4853" s="5" t="s">
        <v>2191</v>
      </c>
      <c r="C4853" s="5" t="s">
        <v>2192</v>
      </c>
      <c r="D4853" s="5" t="s">
        <v>2193</v>
      </c>
      <c r="E4853" s="32">
        <v>44371</v>
      </c>
      <c r="F4853" s="5">
        <v>765</v>
      </c>
      <c r="G4853" s="5">
        <v>92</v>
      </c>
      <c r="H4853" s="5">
        <v>221</v>
      </c>
      <c r="I4853" s="5">
        <v>222687</v>
      </c>
      <c r="J4853" s="5">
        <v>32530</v>
      </c>
      <c r="K4853" s="5">
        <v>314755</v>
      </c>
      <c r="L4853" s="5">
        <v>13770</v>
      </c>
      <c r="M4853" s="5">
        <v>8814</v>
      </c>
      <c r="N4853" s="5">
        <v>331000000</v>
      </c>
      <c r="O4853" s="5">
        <f>YEAR(Table1[[#This Row],[ReportDate]])</f>
        <v>2021</v>
      </c>
      <c r="P4853" s="5" t="str">
        <f>TEXT(Table1[[#This Row],[ReportDate]],"mmm")</f>
        <v>Jun</v>
      </c>
      <c r="Q4853" s="29">
        <f>Table1[[#This Row],[TotalDeaths]]/Table1[[#This Row],[TotalCases]]</f>
        <v>0.14607947477850078</v>
      </c>
    </row>
    <row r="4854" spans="1:17" ht="14.4" x14ac:dyDescent="0.3">
      <c r="A4854" s="5" t="s">
        <v>7075</v>
      </c>
      <c r="B4854" s="5" t="s">
        <v>2174</v>
      </c>
      <c r="C4854" s="5" t="s">
        <v>2175</v>
      </c>
      <c r="D4854" s="5" t="s">
        <v>2276</v>
      </c>
      <c r="E4854" s="32">
        <v>44213</v>
      </c>
      <c r="F4854" s="5">
        <v>4582</v>
      </c>
      <c r="G4854" s="5">
        <v>48</v>
      </c>
      <c r="H4854" s="5">
        <v>751</v>
      </c>
      <c r="I4854" s="5">
        <v>227269</v>
      </c>
      <c r="J4854" s="5">
        <v>32578</v>
      </c>
      <c r="K4854" s="5">
        <v>315506</v>
      </c>
      <c r="L4854" s="5">
        <v>54984</v>
      </c>
      <c r="M4854" s="5">
        <v>17027</v>
      </c>
      <c r="N4854" s="5">
        <v>1380000000</v>
      </c>
      <c r="O4854" s="5">
        <f>YEAR(Table1[[#This Row],[ReportDate]])</f>
        <v>2021</v>
      </c>
      <c r="P4854" s="5" t="str">
        <f>TEXT(Table1[[#This Row],[ReportDate]],"mmm")</f>
        <v>Jan</v>
      </c>
      <c r="Q4854" s="29">
        <f>Table1[[#This Row],[TotalDeaths]]/Table1[[#This Row],[TotalCases]]</f>
        <v>0.14334555086703421</v>
      </c>
    </row>
    <row r="4855" spans="1:17" ht="14.4" x14ac:dyDescent="0.3">
      <c r="A4855" s="5" t="s">
        <v>7076</v>
      </c>
      <c r="B4855" s="5" t="s">
        <v>2186</v>
      </c>
      <c r="C4855" s="5" t="s">
        <v>2204</v>
      </c>
      <c r="D4855" s="5" t="s">
        <v>2210</v>
      </c>
      <c r="E4855" s="32">
        <v>43849</v>
      </c>
      <c r="F4855" s="5">
        <v>2715</v>
      </c>
      <c r="G4855" s="5">
        <v>15</v>
      </c>
      <c r="H4855" s="5">
        <v>3166</v>
      </c>
      <c r="I4855" s="5">
        <v>229984</v>
      </c>
      <c r="J4855" s="5">
        <v>32593</v>
      </c>
      <c r="K4855" s="5">
        <v>318672</v>
      </c>
      <c r="L4855" s="5">
        <v>13575</v>
      </c>
      <c r="M4855" s="5">
        <v>30</v>
      </c>
      <c r="N4855" s="5">
        <v>68000000</v>
      </c>
      <c r="O4855" s="5">
        <f>YEAR(Table1[[#This Row],[ReportDate]])</f>
        <v>2020</v>
      </c>
      <c r="P4855" s="5" t="str">
        <f>TEXT(Table1[[#This Row],[ReportDate]],"mmm")</f>
        <v>Jan</v>
      </c>
      <c r="Q4855" s="29">
        <f>Table1[[#This Row],[TotalDeaths]]/Table1[[#This Row],[TotalCases]]</f>
        <v>0.14171855433421454</v>
      </c>
    </row>
    <row r="4856" spans="1:17" ht="14.4" x14ac:dyDescent="0.3">
      <c r="A4856" s="5" t="s">
        <v>7077</v>
      </c>
      <c r="B4856" s="5" t="s">
        <v>2186</v>
      </c>
      <c r="C4856" s="5" t="s">
        <v>2237</v>
      </c>
      <c r="D4856" s="5" t="s">
        <v>2238</v>
      </c>
      <c r="E4856" s="32">
        <v>44513</v>
      </c>
      <c r="F4856" s="5">
        <v>1497</v>
      </c>
      <c r="G4856" s="5">
        <v>43</v>
      </c>
      <c r="H4856" s="5">
        <v>4913</v>
      </c>
      <c r="I4856" s="5">
        <v>231481</v>
      </c>
      <c r="J4856" s="5">
        <v>32636</v>
      </c>
      <c r="K4856" s="5">
        <v>323585</v>
      </c>
      <c r="L4856" s="5">
        <v>10479</v>
      </c>
      <c r="M4856" s="5">
        <v>8195</v>
      </c>
      <c r="N4856" s="5">
        <v>68000000</v>
      </c>
      <c r="O4856" s="5">
        <f>YEAR(Table1[[#This Row],[ReportDate]])</f>
        <v>2021</v>
      </c>
      <c r="P4856" s="5" t="str">
        <f>TEXT(Table1[[#This Row],[ReportDate]],"mmm")</f>
        <v>Nov</v>
      </c>
      <c r="Q4856" s="29">
        <f>Table1[[#This Row],[TotalDeaths]]/Table1[[#This Row],[TotalCases]]</f>
        <v>0.14098781325465157</v>
      </c>
    </row>
    <row r="4857" spans="1:17" ht="14.4" x14ac:dyDescent="0.3">
      <c r="A4857" s="5" t="s">
        <v>7078</v>
      </c>
      <c r="B4857" s="5" t="s">
        <v>2170</v>
      </c>
      <c r="C4857" s="5" t="s">
        <v>2232</v>
      </c>
      <c r="D4857" s="5" t="s">
        <v>2233</v>
      </c>
      <c r="E4857" s="32">
        <v>44280</v>
      </c>
      <c r="F4857" s="5">
        <v>3946</v>
      </c>
      <c r="G4857" s="5">
        <v>106</v>
      </c>
      <c r="H4857" s="5">
        <v>3154</v>
      </c>
      <c r="I4857" s="5">
        <v>235427</v>
      </c>
      <c r="J4857" s="5">
        <v>32742</v>
      </c>
      <c r="K4857" s="5">
        <v>326739</v>
      </c>
      <c r="L4857" s="5">
        <v>35514</v>
      </c>
      <c r="M4857" s="5">
        <v>13178</v>
      </c>
      <c r="N4857" s="5">
        <v>213000000</v>
      </c>
      <c r="O4857" s="5">
        <f>YEAR(Table1[[#This Row],[ReportDate]])</f>
        <v>2021</v>
      </c>
      <c r="P4857" s="5" t="str">
        <f>TEXT(Table1[[#This Row],[ReportDate]],"mmm")</f>
        <v>Mar</v>
      </c>
      <c r="Q4857" s="29">
        <f>Table1[[#This Row],[TotalDeaths]]/Table1[[#This Row],[TotalCases]]</f>
        <v>0.1390749574177983</v>
      </c>
    </row>
    <row r="4858" spans="1:17" ht="14.4" x14ac:dyDescent="0.3">
      <c r="A4858" s="5" t="s">
        <v>7079</v>
      </c>
      <c r="B4858" s="5" t="s">
        <v>2167</v>
      </c>
      <c r="C4858" s="5" t="s">
        <v>2318</v>
      </c>
      <c r="D4858" s="5" t="s">
        <v>2319</v>
      </c>
      <c r="E4858" s="32">
        <v>43904</v>
      </c>
      <c r="F4858" s="5">
        <v>3732</v>
      </c>
      <c r="G4858" s="5">
        <v>149</v>
      </c>
      <c r="H4858" s="5">
        <v>1268</v>
      </c>
      <c r="I4858" s="5">
        <v>239159</v>
      </c>
      <c r="J4858" s="5">
        <v>32891</v>
      </c>
      <c r="K4858" s="5">
        <v>328007</v>
      </c>
      <c r="L4858" s="5">
        <v>41052</v>
      </c>
      <c r="M4858" s="5">
        <v>17</v>
      </c>
      <c r="N4858" s="5">
        <v>83000000</v>
      </c>
      <c r="O4858" s="5">
        <f>YEAR(Table1[[#This Row],[ReportDate]])</f>
        <v>2020</v>
      </c>
      <c r="P4858" s="5" t="str">
        <f>TEXT(Table1[[#This Row],[ReportDate]],"mmm")</f>
        <v>Mar</v>
      </c>
      <c r="Q4858" s="29">
        <f>Table1[[#This Row],[TotalDeaths]]/Table1[[#This Row],[TotalCases]]</f>
        <v>0.13752775350289975</v>
      </c>
    </row>
    <row r="4859" spans="1:17" ht="14.4" x14ac:dyDescent="0.3">
      <c r="A4859" s="5" t="s">
        <v>7080</v>
      </c>
      <c r="B4859" s="5" t="s">
        <v>2170</v>
      </c>
      <c r="C4859" s="5" t="s">
        <v>2178</v>
      </c>
      <c r="D4859" s="5" t="s">
        <v>2286</v>
      </c>
      <c r="E4859" s="32">
        <v>44403</v>
      </c>
      <c r="F4859" s="5">
        <v>4925</v>
      </c>
      <c r="G4859" s="5">
        <v>93</v>
      </c>
      <c r="H4859" s="5">
        <v>4105</v>
      </c>
      <c r="I4859" s="5">
        <v>244084</v>
      </c>
      <c r="J4859" s="5">
        <v>32984</v>
      </c>
      <c r="K4859" s="5">
        <v>332112</v>
      </c>
      <c r="L4859" s="5">
        <v>78800</v>
      </c>
      <c r="M4859" s="5">
        <v>4327</v>
      </c>
      <c r="N4859" s="5">
        <v>213000000</v>
      </c>
      <c r="O4859" s="5">
        <f>YEAR(Table1[[#This Row],[ReportDate]])</f>
        <v>2021</v>
      </c>
      <c r="P4859" s="5" t="str">
        <f>TEXT(Table1[[#This Row],[ReportDate]],"mmm")</f>
        <v>Jul</v>
      </c>
      <c r="Q4859" s="29">
        <f>Table1[[#This Row],[TotalDeaths]]/Table1[[#This Row],[TotalCases]]</f>
        <v>0.13513380639451991</v>
      </c>
    </row>
    <row r="4860" spans="1:17" ht="14.4" x14ac:dyDescent="0.3">
      <c r="A4860" s="5" t="s">
        <v>7081</v>
      </c>
      <c r="B4860" s="5" t="s">
        <v>2186</v>
      </c>
      <c r="C4860" s="5" t="s">
        <v>2212</v>
      </c>
      <c r="D4860" s="5" t="s">
        <v>2306</v>
      </c>
      <c r="E4860" s="32">
        <v>44495</v>
      </c>
      <c r="F4860" s="5">
        <v>2838</v>
      </c>
      <c r="G4860" s="5">
        <v>7</v>
      </c>
      <c r="H4860" s="5">
        <v>2136</v>
      </c>
      <c r="I4860" s="5">
        <v>246922</v>
      </c>
      <c r="J4860" s="5">
        <v>32991</v>
      </c>
      <c r="K4860" s="5">
        <v>334248</v>
      </c>
      <c r="L4860" s="5">
        <v>34056</v>
      </c>
      <c r="M4860" s="5">
        <v>1825</v>
      </c>
      <c r="N4860" s="5">
        <v>68000000</v>
      </c>
      <c r="O4860" s="5">
        <f>YEAR(Table1[[#This Row],[ReportDate]])</f>
        <v>2021</v>
      </c>
      <c r="P4860" s="5" t="str">
        <f>TEXT(Table1[[#This Row],[ReportDate]],"mmm")</f>
        <v>Oct</v>
      </c>
      <c r="Q4860" s="29">
        <f>Table1[[#This Row],[TotalDeaths]]/Table1[[#This Row],[TotalCases]]</f>
        <v>0.13360899393330689</v>
      </c>
    </row>
    <row r="4861" spans="1:17" ht="14.4" x14ac:dyDescent="0.3">
      <c r="A4861" s="5" t="s">
        <v>7082</v>
      </c>
      <c r="B4861" s="5" t="s">
        <v>2186</v>
      </c>
      <c r="C4861" s="5" t="s">
        <v>2204</v>
      </c>
      <c r="D4861" s="5" t="s">
        <v>2210</v>
      </c>
      <c r="E4861" s="32">
        <v>44106</v>
      </c>
      <c r="F4861" s="5">
        <v>489</v>
      </c>
      <c r="G4861" s="5">
        <v>109</v>
      </c>
      <c r="H4861" s="5">
        <v>2373</v>
      </c>
      <c r="I4861" s="5">
        <v>247411</v>
      </c>
      <c r="J4861" s="5">
        <v>33100</v>
      </c>
      <c r="K4861" s="5">
        <v>336621</v>
      </c>
      <c r="L4861" s="5">
        <v>2445</v>
      </c>
      <c r="M4861" s="5">
        <v>6206</v>
      </c>
      <c r="N4861" s="5">
        <v>68000000</v>
      </c>
      <c r="O4861" s="5">
        <f>YEAR(Table1[[#This Row],[ReportDate]])</f>
        <v>2020</v>
      </c>
      <c r="P4861" s="5" t="str">
        <f>TEXT(Table1[[#This Row],[ReportDate]],"mmm")</f>
        <v>Oct</v>
      </c>
      <c r="Q4861" s="29">
        <f>Table1[[#This Row],[TotalDeaths]]/Table1[[#This Row],[TotalCases]]</f>
        <v>0.13378548245631763</v>
      </c>
    </row>
    <row r="4862" spans="1:17" ht="14.4" x14ac:dyDescent="0.3">
      <c r="A4862" s="5" t="s">
        <v>7083</v>
      </c>
      <c r="B4862" s="5" t="s">
        <v>2167</v>
      </c>
      <c r="C4862" s="5" t="s">
        <v>2181</v>
      </c>
      <c r="D4862" s="5" t="s">
        <v>2182</v>
      </c>
      <c r="E4862" s="32">
        <v>43878</v>
      </c>
      <c r="F4862" s="5">
        <v>2423</v>
      </c>
      <c r="G4862" s="5">
        <v>17</v>
      </c>
      <c r="H4862" s="5">
        <v>2333</v>
      </c>
      <c r="I4862" s="5">
        <v>249834</v>
      </c>
      <c r="J4862" s="5">
        <v>33117</v>
      </c>
      <c r="K4862" s="5">
        <v>338954</v>
      </c>
      <c r="L4862" s="5">
        <v>21807</v>
      </c>
      <c r="M4862" s="5">
        <v>19545</v>
      </c>
      <c r="N4862" s="5">
        <v>83000000</v>
      </c>
      <c r="O4862" s="5">
        <f>YEAR(Table1[[#This Row],[ReportDate]])</f>
        <v>2020</v>
      </c>
      <c r="P4862" s="5" t="str">
        <f>TEXT(Table1[[#This Row],[ReportDate]],"mmm")</f>
        <v>Feb</v>
      </c>
      <c r="Q4862" s="29">
        <f>Table1[[#This Row],[TotalDeaths]]/Table1[[#This Row],[TotalCases]]</f>
        <v>0.13255601719541776</v>
      </c>
    </row>
    <row r="4863" spans="1:17" ht="14.4" x14ac:dyDescent="0.3">
      <c r="A4863" s="5" t="s">
        <v>7084</v>
      </c>
      <c r="B4863" s="5" t="s">
        <v>2191</v>
      </c>
      <c r="C4863" s="5" t="s">
        <v>2221</v>
      </c>
      <c r="D4863" s="5" t="s">
        <v>2222</v>
      </c>
      <c r="E4863" s="32">
        <v>44041</v>
      </c>
      <c r="F4863" s="5">
        <v>1935</v>
      </c>
      <c r="G4863" s="5">
        <v>79</v>
      </c>
      <c r="H4863" s="5">
        <v>214</v>
      </c>
      <c r="I4863" s="5">
        <v>251769</v>
      </c>
      <c r="J4863" s="5">
        <v>33196</v>
      </c>
      <c r="K4863" s="5">
        <v>339168</v>
      </c>
      <c r="L4863" s="5">
        <v>13545</v>
      </c>
      <c r="M4863" s="5">
        <v>2047</v>
      </c>
      <c r="N4863" s="5">
        <v>331000000</v>
      </c>
      <c r="O4863" s="5">
        <f>YEAR(Table1[[#This Row],[ReportDate]])</f>
        <v>2020</v>
      </c>
      <c r="P4863" s="5" t="str">
        <f>TEXT(Table1[[#This Row],[ReportDate]],"mmm")</f>
        <v>Jul</v>
      </c>
      <c r="Q4863" s="29">
        <f>Table1[[#This Row],[TotalDeaths]]/Table1[[#This Row],[TotalCases]]</f>
        <v>0.13185102216714528</v>
      </c>
    </row>
    <row r="4864" spans="1:17" ht="14.4" x14ac:dyDescent="0.3">
      <c r="A4864" s="5" t="s">
        <v>7085</v>
      </c>
      <c r="B4864" s="5" t="s">
        <v>2167</v>
      </c>
      <c r="C4864" s="5" t="s">
        <v>2168</v>
      </c>
      <c r="D4864" s="5" t="s">
        <v>2168</v>
      </c>
      <c r="E4864" s="32">
        <v>44481</v>
      </c>
      <c r="F4864" s="5">
        <v>2749</v>
      </c>
      <c r="G4864" s="5">
        <v>117</v>
      </c>
      <c r="H4864" s="5">
        <v>995</v>
      </c>
      <c r="I4864" s="5">
        <v>254518</v>
      </c>
      <c r="J4864" s="5">
        <v>33313</v>
      </c>
      <c r="K4864" s="5">
        <v>340163</v>
      </c>
      <c r="L4864" s="5">
        <v>30239</v>
      </c>
      <c r="M4864" s="5">
        <v>7766</v>
      </c>
      <c r="N4864" s="5">
        <v>83000000</v>
      </c>
      <c r="O4864" s="5">
        <f>YEAR(Table1[[#This Row],[ReportDate]])</f>
        <v>2021</v>
      </c>
      <c r="P4864" s="5" t="str">
        <f>TEXT(Table1[[#This Row],[ReportDate]],"mmm")</f>
        <v>Oct</v>
      </c>
      <c r="Q4864" s="29">
        <f>Table1[[#This Row],[TotalDeaths]]/Table1[[#This Row],[TotalCases]]</f>
        <v>0.13088661705655397</v>
      </c>
    </row>
    <row r="4865" spans="1:17" ht="14.4" x14ac:dyDescent="0.3">
      <c r="A4865" s="5" t="s">
        <v>7086</v>
      </c>
      <c r="B4865" s="5" t="s">
        <v>2170</v>
      </c>
      <c r="C4865" s="5" t="s">
        <v>2232</v>
      </c>
      <c r="D4865" s="5" t="s">
        <v>2281</v>
      </c>
      <c r="E4865" s="32">
        <v>44452</v>
      </c>
      <c r="F4865" s="5">
        <v>3296</v>
      </c>
      <c r="G4865" s="5">
        <v>71</v>
      </c>
      <c r="H4865" s="5">
        <v>1871</v>
      </c>
      <c r="I4865" s="5">
        <v>257814</v>
      </c>
      <c r="J4865" s="5">
        <v>33384</v>
      </c>
      <c r="K4865" s="5">
        <v>342034</v>
      </c>
      <c r="L4865" s="5">
        <v>32960</v>
      </c>
      <c r="M4865" s="5">
        <v>7248</v>
      </c>
      <c r="N4865" s="5">
        <v>213000000</v>
      </c>
      <c r="O4865" s="5">
        <f>YEAR(Table1[[#This Row],[ReportDate]])</f>
        <v>2021</v>
      </c>
      <c r="P4865" s="5" t="str">
        <f>TEXT(Table1[[#This Row],[ReportDate]],"mmm")</f>
        <v>Sep</v>
      </c>
      <c r="Q4865" s="29">
        <f>Table1[[#This Row],[TotalDeaths]]/Table1[[#This Row],[TotalCases]]</f>
        <v>0.12948870115664782</v>
      </c>
    </row>
    <row r="4866" spans="1:17" ht="14.4" x14ac:dyDescent="0.3">
      <c r="A4866" s="5" t="s">
        <v>7087</v>
      </c>
      <c r="B4866" s="5" t="s">
        <v>2191</v>
      </c>
      <c r="C4866" s="5" t="s">
        <v>2192</v>
      </c>
      <c r="D4866" s="5" t="s">
        <v>2308</v>
      </c>
      <c r="E4866" s="32">
        <v>44525</v>
      </c>
      <c r="F4866" s="5">
        <v>4570</v>
      </c>
      <c r="G4866" s="5">
        <v>93</v>
      </c>
      <c r="H4866" s="5">
        <v>3210</v>
      </c>
      <c r="I4866" s="5">
        <v>262384</v>
      </c>
      <c r="J4866" s="5">
        <v>33477</v>
      </c>
      <c r="K4866" s="5">
        <v>345244</v>
      </c>
      <c r="L4866" s="5">
        <v>73120</v>
      </c>
      <c r="M4866" s="5">
        <v>19327</v>
      </c>
      <c r="N4866" s="5">
        <v>331000000</v>
      </c>
      <c r="O4866" s="5">
        <f>YEAR(Table1[[#This Row],[ReportDate]])</f>
        <v>2021</v>
      </c>
      <c r="P4866" s="5" t="str">
        <f>TEXT(Table1[[#This Row],[ReportDate]],"mmm")</f>
        <v>Nov</v>
      </c>
      <c r="Q4866" s="29">
        <f>Table1[[#This Row],[TotalDeaths]]/Table1[[#This Row],[TotalCases]]</f>
        <v>0.12758781023233123</v>
      </c>
    </row>
    <row r="4867" spans="1:17" ht="14.4" x14ac:dyDescent="0.3">
      <c r="A4867" s="5" t="s">
        <v>7088</v>
      </c>
      <c r="B4867" s="5" t="s">
        <v>2170</v>
      </c>
      <c r="C4867" s="5" t="s">
        <v>2171</v>
      </c>
      <c r="D4867" s="5" t="s">
        <v>2172</v>
      </c>
      <c r="E4867" s="32">
        <v>44370</v>
      </c>
      <c r="F4867" s="5">
        <v>3691</v>
      </c>
      <c r="G4867" s="5">
        <v>37</v>
      </c>
      <c r="H4867" s="5">
        <v>3450</v>
      </c>
      <c r="I4867" s="5">
        <v>266075</v>
      </c>
      <c r="J4867" s="5">
        <v>33514</v>
      </c>
      <c r="K4867" s="5">
        <v>348694</v>
      </c>
      <c r="L4867" s="5">
        <v>70129</v>
      </c>
      <c r="M4867" s="5">
        <v>16031</v>
      </c>
      <c r="N4867" s="5">
        <v>213000000</v>
      </c>
      <c r="O4867" s="5">
        <f>YEAR(Table1[[#This Row],[ReportDate]])</f>
        <v>2021</v>
      </c>
      <c r="P4867" s="5" t="str">
        <f>TEXT(Table1[[#This Row],[ReportDate]],"mmm")</f>
        <v>Jun</v>
      </c>
      <c r="Q4867" s="29">
        <f>Table1[[#This Row],[TotalDeaths]]/Table1[[#This Row],[TotalCases]]</f>
        <v>0.1259569670205769</v>
      </c>
    </row>
    <row r="4868" spans="1:17" ht="14.4" x14ac:dyDescent="0.3">
      <c r="A4868" s="5" t="s">
        <v>7089</v>
      </c>
      <c r="B4868" s="5" t="s">
        <v>2167</v>
      </c>
      <c r="C4868" s="5" t="s">
        <v>2181</v>
      </c>
      <c r="D4868" s="5" t="s">
        <v>2252</v>
      </c>
      <c r="E4868" s="32">
        <v>44539</v>
      </c>
      <c r="F4868" s="5">
        <v>1103</v>
      </c>
      <c r="G4868" s="5">
        <v>156</v>
      </c>
      <c r="H4868" s="5">
        <v>1664</v>
      </c>
      <c r="I4868" s="5">
        <v>267178</v>
      </c>
      <c r="J4868" s="5">
        <v>33670</v>
      </c>
      <c r="K4868" s="5">
        <v>350358</v>
      </c>
      <c r="L4868" s="5">
        <v>5515</v>
      </c>
      <c r="M4868" s="5">
        <v>7645</v>
      </c>
      <c r="N4868" s="5">
        <v>83000000</v>
      </c>
      <c r="O4868" s="5">
        <f>YEAR(Table1[[#This Row],[ReportDate]])</f>
        <v>2021</v>
      </c>
      <c r="P4868" s="5" t="str">
        <f>TEXT(Table1[[#This Row],[ReportDate]],"mmm")</f>
        <v>Dec</v>
      </c>
      <c r="Q4868" s="29">
        <f>Table1[[#This Row],[TotalDeaths]]/Table1[[#This Row],[TotalCases]]</f>
        <v>0.12602085501051732</v>
      </c>
    </row>
    <row r="4869" spans="1:17" ht="14.4" x14ac:dyDescent="0.3">
      <c r="A4869" s="5" t="s">
        <v>7090</v>
      </c>
      <c r="B4869" s="5" t="s">
        <v>2191</v>
      </c>
      <c r="C4869" s="5" t="s">
        <v>2192</v>
      </c>
      <c r="D4869" s="5" t="s">
        <v>2193</v>
      </c>
      <c r="E4869" s="32">
        <v>44021</v>
      </c>
      <c r="F4869" s="5">
        <v>1599</v>
      </c>
      <c r="G4869" s="5">
        <v>80</v>
      </c>
      <c r="H4869" s="5">
        <v>981</v>
      </c>
      <c r="I4869" s="5">
        <v>268777</v>
      </c>
      <c r="J4869" s="5">
        <v>33750</v>
      </c>
      <c r="K4869" s="5">
        <v>351339</v>
      </c>
      <c r="L4869" s="5">
        <v>23985</v>
      </c>
      <c r="M4869" s="5">
        <v>18574</v>
      </c>
      <c r="N4869" s="5">
        <v>331000000</v>
      </c>
      <c r="O4869" s="5">
        <f>YEAR(Table1[[#This Row],[ReportDate]])</f>
        <v>2020</v>
      </c>
      <c r="P4869" s="5" t="str">
        <f>TEXT(Table1[[#This Row],[ReportDate]],"mmm")</f>
        <v>Jul</v>
      </c>
      <c r="Q4869" s="29">
        <f>Table1[[#This Row],[TotalDeaths]]/Table1[[#This Row],[TotalCases]]</f>
        <v>0.12556878006674679</v>
      </c>
    </row>
    <row r="4870" spans="1:17" ht="14.4" x14ac:dyDescent="0.3">
      <c r="A4870" s="5" t="s">
        <v>7091</v>
      </c>
      <c r="B4870" s="5" t="s">
        <v>2167</v>
      </c>
      <c r="C4870" s="5" t="s">
        <v>2181</v>
      </c>
      <c r="D4870" s="5" t="s">
        <v>2252</v>
      </c>
      <c r="E4870" s="32">
        <v>44145</v>
      </c>
      <c r="F4870" s="5">
        <v>3281</v>
      </c>
      <c r="G4870" s="5">
        <v>106</v>
      </c>
      <c r="H4870" s="5">
        <v>401</v>
      </c>
      <c r="I4870" s="5">
        <v>272058</v>
      </c>
      <c r="J4870" s="5">
        <v>33856</v>
      </c>
      <c r="K4870" s="5">
        <v>351740</v>
      </c>
      <c r="L4870" s="5">
        <v>19686</v>
      </c>
      <c r="M4870" s="5">
        <v>6515</v>
      </c>
      <c r="N4870" s="5">
        <v>83000000</v>
      </c>
      <c r="O4870" s="5">
        <f>YEAR(Table1[[#This Row],[ReportDate]])</f>
        <v>2020</v>
      </c>
      <c r="P4870" s="5" t="str">
        <f>TEXT(Table1[[#This Row],[ReportDate]],"mmm")</f>
        <v>Nov</v>
      </c>
      <c r="Q4870" s="29">
        <f>Table1[[#This Row],[TotalDeaths]]/Table1[[#This Row],[TotalCases]]</f>
        <v>0.12444405237118555</v>
      </c>
    </row>
    <row r="4871" spans="1:17" ht="14.4" x14ac:dyDescent="0.3">
      <c r="A4871" s="5" t="s">
        <v>7092</v>
      </c>
      <c r="B4871" s="5" t="s">
        <v>2174</v>
      </c>
      <c r="C4871" s="5" t="s">
        <v>2201</v>
      </c>
      <c r="D4871" s="5" t="s">
        <v>2261</v>
      </c>
      <c r="E4871" s="32">
        <v>44393</v>
      </c>
      <c r="F4871" s="5">
        <v>3160</v>
      </c>
      <c r="G4871" s="5">
        <v>129</v>
      </c>
      <c r="H4871" s="5">
        <v>611</v>
      </c>
      <c r="I4871" s="5">
        <v>275218</v>
      </c>
      <c r="J4871" s="5">
        <v>33985</v>
      </c>
      <c r="K4871" s="5">
        <v>352351</v>
      </c>
      <c r="L4871" s="5">
        <v>28440</v>
      </c>
      <c r="M4871" s="5">
        <v>12018</v>
      </c>
      <c r="N4871" s="5">
        <v>1380000000</v>
      </c>
      <c r="O4871" s="5">
        <f>YEAR(Table1[[#This Row],[ReportDate]])</f>
        <v>2021</v>
      </c>
      <c r="P4871" s="5" t="str">
        <f>TEXT(Table1[[#This Row],[ReportDate]],"mmm")</f>
        <v>Jul</v>
      </c>
      <c r="Q4871" s="29">
        <f>Table1[[#This Row],[TotalDeaths]]/Table1[[#This Row],[TotalCases]]</f>
        <v>0.12348392910347433</v>
      </c>
    </row>
    <row r="4872" spans="1:17" ht="14.4" x14ac:dyDescent="0.3">
      <c r="A4872" s="5" t="s">
        <v>7093</v>
      </c>
      <c r="B4872" s="5" t="s">
        <v>2186</v>
      </c>
      <c r="C4872" s="5" t="s">
        <v>2237</v>
      </c>
      <c r="D4872" s="5" t="s">
        <v>2238</v>
      </c>
      <c r="E4872" s="32">
        <v>44491</v>
      </c>
      <c r="F4872" s="5">
        <v>3945</v>
      </c>
      <c r="G4872" s="5">
        <v>186</v>
      </c>
      <c r="H4872" s="5">
        <v>4924</v>
      </c>
      <c r="I4872" s="5">
        <v>279163</v>
      </c>
      <c r="J4872" s="5">
        <v>34171</v>
      </c>
      <c r="K4872" s="5">
        <v>357275</v>
      </c>
      <c r="L4872" s="5">
        <v>35505</v>
      </c>
      <c r="M4872" s="5">
        <v>13894</v>
      </c>
      <c r="N4872" s="5">
        <v>68000000</v>
      </c>
      <c r="O4872" s="5">
        <f>YEAR(Table1[[#This Row],[ReportDate]])</f>
        <v>2021</v>
      </c>
      <c r="P4872" s="5" t="str">
        <f>TEXT(Table1[[#This Row],[ReportDate]],"mmm")</f>
        <v>Oct</v>
      </c>
      <c r="Q4872" s="29">
        <f>Table1[[#This Row],[TotalDeaths]]/Table1[[#This Row],[TotalCases]]</f>
        <v>0.12240518979950782</v>
      </c>
    </row>
    <row r="4873" spans="1:17" ht="14.4" x14ac:dyDescent="0.3">
      <c r="A4873" s="5" t="s">
        <v>7094</v>
      </c>
      <c r="B4873" s="5" t="s">
        <v>2191</v>
      </c>
      <c r="C4873" s="5" t="s">
        <v>2192</v>
      </c>
      <c r="D4873" s="5" t="s">
        <v>2193</v>
      </c>
      <c r="E4873" s="32">
        <v>44392</v>
      </c>
      <c r="F4873" s="5">
        <v>225</v>
      </c>
      <c r="G4873" s="5">
        <v>41</v>
      </c>
      <c r="H4873" s="5">
        <v>905</v>
      </c>
      <c r="I4873" s="5">
        <v>279388</v>
      </c>
      <c r="J4873" s="5">
        <v>34212</v>
      </c>
      <c r="K4873" s="5">
        <v>358180</v>
      </c>
      <c r="L4873" s="5">
        <v>1125</v>
      </c>
      <c r="M4873" s="5">
        <v>14728</v>
      </c>
      <c r="N4873" s="5">
        <v>331000000</v>
      </c>
      <c r="O4873" s="5">
        <f>YEAR(Table1[[#This Row],[ReportDate]])</f>
        <v>2021</v>
      </c>
      <c r="P4873" s="5" t="str">
        <f>TEXT(Table1[[#This Row],[ReportDate]],"mmm")</f>
        <v>Jul</v>
      </c>
      <c r="Q4873" s="29">
        <f>Table1[[#This Row],[TotalDeaths]]/Table1[[#This Row],[TotalCases]]</f>
        <v>0.12245336234913454</v>
      </c>
    </row>
    <row r="4874" spans="1:17" ht="14.4" x14ac:dyDescent="0.3">
      <c r="A4874" s="5" t="s">
        <v>7095</v>
      </c>
      <c r="B4874" s="5" t="s">
        <v>2186</v>
      </c>
      <c r="C4874" s="5" t="s">
        <v>2212</v>
      </c>
      <c r="D4874" s="5" t="s">
        <v>2306</v>
      </c>
      <c r="E4874" s="32">
        <v>43943</v>
      </c>
      <c r="F4874" s="5">
        <v>4803</v>
      </c>
      <c r="G4874" s="5">
        <v>117</v>
      </c>
      <c r="H4874" s="5">
        <v>4452</v>
      </c>
      <c r="I4874" s="5">
        <v>284191</v>
      </c>
      <c r="J4874" s="5">
        <v>34329</v>
      </c>
      <c r="K4874" s="5">
        <v>362632</v>
      </c>
      <c r="L4874" s="5">
        <v>72045</v>
      </c>
      <c r="M4874" s="5">
        <v>9361</v>
      </c>
      <c r="N4874" s="5">
        <v>68000000</v>
      </c>
      <c r="O4874" s="5">
        <f>YEAR(Table1[[#This Row],[ReportDate]])</f>
        <v>2020</v>
      </c>
      <c r="P4874" s="5" t="str">
        <f>TEXT(Table1[[#This Row],[ReportDate]],"mmm")</f>
        <v>Apr</v>
      </c>
      <c r="Q4874" s="29">
        <f>Table1[[#This Row],[TotalDeaths]]/Table1[[#This Row],[TotalCases]]</f>
        <v>0.12079552132192786</v>
      </c>
    </row>
    <row r="4875" spans="1:17" ht="14.4" x14ac:dyDescent="0.3">
      <c r="A4875" s="5" t="s">
        <v>7096</v>
      </c>
      <c r="B4875" s="5" t="s">
        <v>2174</v>
      </c>
      <c r="C4875" s="5" t="s">
        <v>2175</v>
      </c>
      <c r="D4875" s="5" t="s">
        <v>2276</v>
      </c>
      <c r="E4875" s="32">
        <v>44000</v>
      </c>
      <c r="F4875" s="5">
        <v>1714</v>
      </c>
      <c r="G4875" s="5">
        <v>20</v>
      </c>
      <c r="H4875" s="5">
        <v>1905</v>
      </c>
      <c r="I4875" s="5">
        <v>285905</v>
      </c>
      <c r="J4875" s="5">
        <v>34349</v>
      </c>
      <c r="K4875" s="5">
        <v>364537</v>
      </c>
      <c r="L4875" s="5">
        <v>27424</v>
      </c>
      <c r="M4875" s="5">
        <v>11938</v>
      </c>
      <c r="N4875" s="5">
        <v>1380000000</v>
      </c>
      <c r="O4875" s="5">
        <f>YEAR(Table1[[#This Row],[ReportDate]])</f>
        <v>2020</v>
      </c>
      <c r="P4875" s="5" t="str">
        <f>TEXT(Table1[[#This Row],[ReportDate]],"mmm")</f>
        <v>Jun</v>
      </c>
      <c r="Q4875" s="29">
        <f>Table1[[#This Row],[TotalDeaths]]/Table1[[#This Row],[TotalCases]]</f>
        <v>0.12014130567845963</v>
      </c>
    </row>
    <row r="4876" spans="1:17" ht="14.4" x14ac:dyDescent="0.3">
      <c r="A4876" s="5" t="s">
        <v>7097</v>
      </c>
      <c r="B4876" s="5" t="s">
        <v>2191</v>
      </c>
      <c r="C4876" s="5" t="s">
        <v>2221</v>
      </c>
      <c r="D4876" s="5" t="s">
        <v>2222</v>
      </c>
      <c r="E4876" s="32">
        <v>44298</v>
      </c>
      <c r="F4876" s="5">
        <v>4149</v>
      </c>
      <c r="G4876" s="5">
        <v>129</v>
      </c>
      <c r="H4876" s="5">
        <v>4360</v>
      </c>
      <c r="I4876" s="5">
        <v>290054</v>
      </c>
      <c r="J4876" s="5">
        <v>34478</v>
      </c>
      <c r="K4876" s="5">
        <v>368897</v>
      </c>
      <c r="L4876" s="5">
        <v>66384</v>
      </c>
      <c r="M4876" s="5">
        <v>0</v>
      </c>
      <c r="N4876" s="5">
        <v>331000000</v>
      </c>
      <c r="O4876" s="5">
        <f>YEAR(Table1[[#This Row],[ReportDate]])</f>
        <v>2021</v>
      </c>
      <c r="P4876" s="5" t="str">
        <f>TEXT(Table1[[#This Row],[ReportDate]],"mmm")</f>
        <v>Apr</v>
      </c>
      <c r="Q4876" s="29">
        <f>Table1[[#This Row],[TotalDeaths]]/Table1[[#This Row],[TotalCases]]</f>
        <v>0.11886752122018658</v>
      </c>
    </row>
    <row r="4877" spans="1:17" ht="14.4" x14ac:dyDescent="0.3">
      <c r="A4877" s="5" t="s">
        <v>7098</v>
      </c>
      <c r="B4877" s="5" t="s">
        <v>2186</v>
      </c>
      <c r="C4877" s="5" t="s">
        <v>2212</v>
      </c>
      <c r="D4877" s="5" t="s">
        <v>2213</v>
      </c>
      <c r="E4877" s="32">
        <v>44508</v>
      </c>
      <c r="F4877" s="5">
        <v>2243</v>
      </c>
      <c r="G4877" s="5">
        <v>4</v>
      </c>
      <c r="H4877" s="5">
        <v>4095</v>
      </c>
      <c r="I4877" s="5">
        <v>292297</v>
      </c>
      <c r="J4877" s="5">
        <v>34482</v>
      </c>
      <c r="K4877" s="5">
        <v>372992</v>
      </c>
      <c r="L4877" s="5">
        <v>17944</v>
      </c>
      <c r="M4877" s="5">
        <v>6871</v>
      </c>
      <c r="N4877" s="5">
        <v>68000000</v>
      </c>
      <c r="O4877" s="5">
        <f>YEAR(Table1[[#This Row],[ReportDate]])</f>
        <v>2021</v>
      </c>
      <c r="P4877" s="5" t="str">
        <f>TEXT(Table1[[#This Row],[ReportDate]],"mmm")</f>
        <v>Nov</v>
      </c>
      <c r="Q4877" s="29">
        <f>Table1[[#This Row],[TotalDeaths]]/Table1[[#This Row],[TotalCases]]</f>
        <v>0.11796905202585042</v>
      </c>
    </row>
    <row r="4878" spans="1:17" ht="14.4" x14ac:dyDescent="0.3">
      <c r="A4878" s="5" t="s">
        <v>7099</v>
      </c>
      <c r="B4878" s="5" t="s">
        <v>2186</v>
      </c>
      <c r="C4878" s="5" t="s">
        <v>2187</v>
      </c>
      <c r="D4878" s="5" t="s">
        <v>2188</v>
      </c>
      <c r="E4878" s="32">
        <v>43844</v>
      </c>
      <c r="F4878" s="5">
        <v>2892</v>
      </c>
      <c r="G4878" s="5">
        <v>16</v>
      </c>
      <c r="H4878" s="5">
        <v>1106</v>
      </c>
      <c r="I4878" s="5">
        <v>295189</v>
      </c>
      <c r="J4878" s="5">
        <v>34498</v>
      </c>
      <c r="K4878" s="5">
        <v>374098</v>
      </c>
      <c r="L4878" s="5">
        <v>46272</v>
      </c>
      <c r="M4878" s="5">
        <v>5244</v>
      </c>
      <c r="N4878" s="5">
        <v>68000000</v>
      </c>
      <c r="O4878" s="5">
        <f>YEAR(Table1[[#This Row],[ReportDate]])</f>
        <v>2020</v>
      </c>
      <c r="P4878" s="5" t="str">
        <f>TEXT(Table1[[#This Row],[ReportDate]],"mmm")</f>
        <v>Jan</v>
      </c>
      <c r="Q4878" s="29">
        <f>Table1[[#This Row],[TotalDeaths]]/Table1[[#This Row],[TotalCases]]</f>
        <v>0.1168674984501455</v>
      </c>
    </row>
    <row r="4879" spans="1:17" ht="14.4" x14ac:dyDescent="0.3">
      <c r="A4879" s="5" t="s">
        <v>7100</v>
      </c>
      <c r="B4879" s="5" t="s">
        <v>2191</v>
      </c>
      <c r="C4879" s="5" t="s">
        <v>2221</v>
      </c>
      <c r="D4879" s="5" t="s">
        <v>2222</v>
      </c>
      <c r="E4879" s="32">
        <v>44545</v>
      </c>
      <c r="F4879" s="5">
        <v>2345</v>
      </c>
      <c r="G4879" s="5">
        <v>23</v>
      </c>
      <c r="H4879" s="5">
        <v>227</v>
      </c>
      <c r="I4879" s="5">
        <v>297534</v>
      </c>
      <c r="J4879" s="5">
        <v>34521</v>
      </c>
      <c r="K4879" s="5">
        <v>374325</v>
      </c>
      <c r="L4879" s="5">
        <v>30485</v>
      </c>
      <c r="M4879" s="5">
        <v>7203</v>
      </c>
      <c r="N4879" s="5">
        <v>331000000</v>
      </c>
      <c r="O4879" s="5">
        <f>YEAR(Table1[[#This Row],[ReportDate]])</f>
        <v>2021</v>
      </c>
      <c r="P4879" s="5" t="str">
        <f>TEXT(Table1[[#This Row],[ReportDate]],"mmm")</f>
        <v>Dec</v>
      </c>
      <c r="Q4879" s="29">
        <f>Table1[[#This Row],[TotalDeaths]]/Table1[[#This Row],[TotalCases]]</f>
        <v>0.11602371493678033</v>
      </c>
    </row>
    <row r="4880" spans="1:17" ht="14.4" x14ac:dyDescent="0.3">
      <c r="A4880" s="5" t="s">
        <v>7101</v>
      </c>
      <c r="B4880" s="5" t="s">
        <v>2186</v>
      </c>
      <c r="C4880" s="5" t="s">
        <v>2212</v>
      </c>
      <c r="D4880" s="5" t="s">
        <v>2213</v>
      </c>
      <c r="E4880" s="32">
        <v>44118</v>
      </c>
      <c r="F4880" s="5">
        <v>578</v>
      </c>
      <c r="G4880" s="5">
        <v>135</v>
      </c>
      <c r="H4880" s="5">
        <v>1988</v>
      </c>
      <c r="I4880" s="5">
        <v>298112</v>
      </c>
      <c r="J4880" s="5">
        <v>34656</v>
      </c>
      <c r="K4880" s="5">
        <v>376313</v>
      </c>
      <c r="L4880" s="5">
        <v>7514</v>
      </c>
      <c r="M4880" s="5">
        <v>16625</v>
      </c>
      <c r="N4880" s="5">
        <v>68000000</v>
      </c>
      <c r="O4880" s="5">
        <f>YEAR(Table1[[#This Row],[ReportDate]])</f>
        <v>2020</v>
      </c>
      <c r="P4880" s="5" t="str">
        <f>TEXT(Table1[[#This Row],[ReportDate]],"mmm")</f>
        <v>Oct</v>
      </c>
      <c r="Q4880" s="29">
        <f>Table1[[#This Row],[TotalDeaths]]/Table1[[#This Row],[TotalCases]]</f>
        <v>0.11625161013310434</v>
      </c>
    </row>
    <row r="4881" spans="1:17" ht="14.4" x14ac:dyDescent="0.3">
      <c r="A4881" s="5" t="s">
        <v>7102</v>
      </c>
      <c r="B4881" s="5" t="s">
        <v>2186</v>
      </c>
      <c r="C4881" s="5" t="s">
        <v>2237</v>
      </c>
      <c r="D4881" s="5" t="s">
        <v>2238</v>
      </c>
      <c r="E4881" s="32">
        <v>44019</v>
      </c>
      <c r="F4881" s="5">
        <v>1698</v>
      </c>
      <c r="G4881" s="5">
        <v>157</v>
      </c>
      <c r="H4881" s="5">
        <v>2178</v>
      </c>
      <c r="I4881" s="5">
        <v>299810</v>
      </c>
      <c r="J4881" s="5">
        <v>34813</v>
      </c>
      <c r="K4881" s="5">
        <v>378491</v>
      </c>
      <c r="L4881" s="5">
        <v>32262</v>
      </c>
      <c r="M4881" s="5">
        <v>12030</v>
      </c>
      <c r="N4881" s="5">
        <v>68000000</v>
      </c>
      <c r="O4881" s="5">
        <f>YEAR(Table1[[#This Row],[ReportDate]])</f>
        <v>2020</v>
      </c>
      <c r="P4881" s="5" t="str">
        <f>TEXT(Table1[[#This Row],[ReportDate]],"mmm")</f>
        <v>Jul</v>
      </c>
      <c r="Q4881" s="29">
        <f>Table1[[#This Row],[TotalDeaths]]/Table1[[#This Row],[TotalCases]]</f>
        <v>0.1161168740202128</v>
      </c>
    </row>
    <row r="4882" spans="1:17" ht="14.4" x14ac:dyDescent="0.3">
      <c r="A4882" s="5" t="s">
        <v>7103</v>
      </c>
      <c r="B4882" s="5" t="s">
        <v>2191</v>
      </c>
      <c r="C4882" s="5" t="s">
        <v>2221</v>
      </c>
      <c r="D4882" s="5" t="s">
        <v>2241</v>
      </c>
      <c r="E4882" s="32">
        <v>43985</v>
      </c>
      <c r="F4882" s="5">
        <v>4595</v>
      </c>
      <c r="G4882" s="5">
        <v>177</v>
      </c>
      <c r="H4882" s="5">
        <v>4007</v>
      </c>
      <c r="I4882" s="5">
        <v>304405</v>
      </c>
      <c r="J4882" s="5">
        <v>34990</v>
      </c>
      <c r="K4882" s="5">
        <v>382498</v>
      </c>
      <c r="L4882" s="5">
        <v>41355</v>
      </c>
      <c r="M4882" s="5">
        <v>11202</v>
      </c>
      <c r="N4882" s="5">
        <v>331000000</v>
      </c>
      <c r="O4882" s="5">
        <f>YEAR(Table1[[#This Row],[ReportDate]])</f>
        <v>2020</v>
      </c>
      <c r="P4882" s="5" t="str">
        <f>TEXT(Table1[[#This Row],[ReportDate]],"mmm")</f>
        <v>Jun</v>
      </c>
      <c r="Q4882" s="29">
        <f>Table1[[#This Row],[TotalDeaths]]/Table1[[#This Row],[TotalCases]]</f>
        <v>0.11494554951462689</v>
      </c>
    </row>
    <row r="4883" spans="1:17" ht="14.4" x14ac:dyDescent="0.3">
      <c r="A4883" s="5" t="s">
        <v>7104</v>
      </c>
      <c r="B4883" s="5" t="s">
        <v>2186</v>
      </c>
      <c r="C4883" s="5" t="s">
        <v>2237</v>
      </c>
      <c r="D4883" s="5" t="s">
        <v>2238</v>
      </c>
      <c r="E4883" s="32">
        <v>44397</v>
      </c>
      <c r="F4883" s="5">
        <v>2671</v>
      </c>
      <c r="G4883" s="5">
        <v>149</v>
      </c>
      <c r="H4883" s="5">
        <v>4640</v>
      </c>
      <c r="I4883" s="5">
        <v>307076</v>
      </c>
      <c r="J4883" s="5">
        <v>35139</v>
      </c>
      <c r="K4883" s="5">
        <v>387138</v>
      </c>
      <c r="L4883" s="5">
        <v>29381</v>
      </c>
      <c r="M4883" s="5">
        <v>16173</v>
      </c>
      <c r="N4883" s="5">
        <v>68000000</v>
      </c>
      <c r="O4883" s="5">
        <f>YEAR(Table1[[#This Row],[ReportDate]])</f>
        <v>2021</v>
      </c>
      <c r="P4883" s="5" t="str">
        <f>TEXT(Table1[[#This Row],[ReportDate]],"mmm")</f>
        <v>Jul</v>
      </c>
      <c r="Q4883" s="29">
        <f>Table1[[#This Row],[TotalDeaths]]/Table1[[#This Row],[TotalCases]]</f>
        <v>0.11443095520327215</v>
      </c>
    </row>
    <row r="4884" spans="1:17" ht="14.4" x14ac:dyDescent="0.3">
      <c r="A4884" s="5" t="s">
        <v>7105</v>
      </c>
      <c r="B4884" s="5" t="s">
        <v>2186</v>
      </c>
      <c r="C4884" s="5" t="s">
        <v>2204</v>
      </c>
      <c r="D4884" s="5" t="s">
        <v>2205</v>
      </c>
      <c r="E4884" s="32">
        <v>44524</v>
      </c>
      <c r="F4884" s="5">
        <v>4301</v>
      </c>
      <c r="G4884" s="5">
        <v>58</v>
      </c>
      <c r="H4884" s="5">
        <v>243</v>
      </c>
      <c r="I4884" s="5">
        <v>311377</v>
      </c>
      <c r="J4884" s="5">
        <v>35197</v>
      </c>
      <c r="K4884" s="5">
        <v>387381</v>
      </c>
      <c r="L4884" s="5">
        <v>64515</v>
      </c>
      <c r="M4884" s="5">
        <v>18921</v>
      </c>
      <c r="N4884" s="5">
        <v>68000000</v>
      </c>
      <c r="O4884" s="5">
        <f>YEAR(Table1[[#This Row],[ReportDate]])</f>
        <v>2021</v>
      </c>
      <c r="P4884" s="5" t="str">
        <f>TEXT(Table1[[#This Row],[ReportDate]],"mmm")</f>
        <v>Nov</v>
      </c>
      <c r="Q4884" s="29">
        <f>Table1[[#This Row],[TotalDeaths]]/Table1[[#This Row],[TotalCases]]</f>
        <v>0.11303660835578735</v>
      </c>
    </row>
    <row r="4885" spans="1:17" ht="14.4" x14ac:dyDescent="0.3">
      <c r="A4885" s="5" t="s">
        <v>7106</v>
      </c>
      <c r="B4885" s="5" t="s">
        <v>2170</v>
      </c>
      <c r="C4885" s="5" t="s">
        <v>2249</v>
      </c>
      <c r="D4885" s="5" t="s">
        <v>2250</v>
      </c>
      <c r="E4885" s="32">
        <v>44552</v>
      </c>
      <c r="F4885" s="5">
        <v>2927</v>
      </c>
      <c r="G4885" s="5">
        <v>151</v>
      </c>
      <c r="H4885" s="5">
        <v>1249</v>
      </c>
      <c r="I4885" s="5">
        <v>314304</v>
      </c>
      <c r="J4885" s="5">
        <v>35348</v>
      </c>
      <c r="K4885" s="5">
        <v>388630</v>
      </c>
      <c r="L4885" s="5">
        <v>17562</v>
      </c>
      <c r="M4885" s="5">
        <v>19025</v>
      </c>
      <c r="N4885" s="5">
        <v>213000000</v>
      </c>
      <c r="O4885" s="5">
        <f>YEAR(Table1[[#This Row],[ReportDate]])</f>
        <v>2021</v>
      </c>
      <c r="P4885" s="5" t="str">
        <f>TEXT(Table1[[#This Row],[ReportDate]],"mmm")</f>
        <v>Dec</v>
      </c>
      <c r="Q4885" s="29">
        <f>Table1[[#This Row],[TotalDeaths]]/Table1[[#This Row],[TotalCases]]</f>
        <v>0.11246436570963143</v>
      </c>
    </row>
    <row r="4886" spans="1:17" ht="14.4" x14ac:dyDescent="0.3">
      <c r="A4886" s="5" t="s">
        <v>7107</v>
      </c>
      <c r="B4886" s="5" t="s">
        <v>2170</v>
      </c>
      <c r="C4886" s="5" t="s">
        <v>2178</v>
      </c>
      <c r="D4886" s="5" t="s">
        <v>2179</v>
      </c>
      <c r="E4886" s="32">
        <v>44301</v>
      </c>
      <c r="F4886" s="5">
        <v>278</v>
      </c>
      <c r="G4886" s="5">
        <v>25</v>
      </c>
      <c r="H4886" s="5">
        <v>443</v>
      </c>
      <c r="I4886" s="5">
        <v>314582</v>
      </c>
      <c r="J4886" s="5">
        <v>35373</v>
      </c>
      <c r="K4886" s="5">
        <v>389073</v>
      </c>
      <c r="L4886" s="5">
        <v>1390</v>
      </c>
      <c r="M4886" s="5">
        <v>12285</v>
      </c>
      <c r="N4886" s="5">
        <v>213000000</v>
      </c>
      <c r="O4886" s="5">
        <f>YEAR(Table1[[#This Row],[ReportDate]])</f>
        <v>2021</v>
      </c>
      <c r="P4886" s="5" t="str">
        <f>TEXT(Table1[[#This Row],[ReportDate]],"mmm")</f>
        <v>Apr</v>
      </c>
      <c r="Q4886" s="29">
        <f>Table1[[#This Row],[TotalDeaths]]/Table1[[#This Row],[TotalCases]]</f>
        <v>0.11244445009568252</v>
      </c>
    </row>
    <row r="4887" spans="1:17" ht="14.4" x14ac:dyDescent="0.3">
      <c r="A4887" s="5" t="s">
        <v>7108</v>
      </c>
      <c r="B4887" s="5" t="s">
        <v>2174</v>
      </c>
      <c r="C4887" s="5" t="s">
        <v>2184</v>
      </c>
      <c r="D4887" s="5" t="s">
        <v>2215</v>
      </c>
      <c r="E4887" s="32">
        <v>43905</v>
      </c>
      <c r="F4887" s="5">
        <v>1468</v>
      </c>
      <c r="G4887" s="5">
        <v>60</v>
      </c>
      <c r="H4887" s="5">
        <v>614</v>
      </c>
      <c r="I4887" s="5">
        <v>316050</v>
      </c>
      <c r="J4887" s="5">
        <v>35433</v>
      </c>
      <c r="K4887" s="5">
        <v>389687</v>
      </c>
      <c r="L4887" s="5">
        <v>27892</v>
      </c>
      <c r="M4887" s="5">
        <v>16346</v>
      </c>
      <c r="N4887" s="5">
        <v>1380000000</v>
      </c>
      <c r="O4887" s="5">
        <f>YEAR(Table1[[#This Row],[ReportDate]])</f>
        <v>2020</v>
      </c>
      <c r="P4887" s="5" t="str">
        <f>TEXT(Table1[[#This Row],[ReportDate]],"mmm")</f>
        <v>Mar</v>
      </c>
      <c r="Q4887" s="29">
        <f>Table1[[#This Row],[TotalDeaths]]/Table1[[#This Row],[TotalCases]]</f>
        <v>0.11211200759373517</v>
      </c>
    </row>
    <row r="4888" spans="1:17" ht="14.4" x14ac:dyDescent="0.3">
      <c r="A4888" s="5" t="s">
        <v>7109</v>
      </c>
      <c r="B4888" s="5" t="s">
        <v>2170</v>
      </c>
      <c r="C4888" s="5" t="s">
        <v>2178</v>
      </c>
      <c r="D4888" s="5" t="s">
        <v>2286</v>
      </c>
      <c r="E4888" s="32">
        <v>44107</v>
      </c>
      <c r="F4888" s="5">
        <v>4772</v>
      </c>
      <c r="G4888" s="5">
        <v>135</v>
      </c>
      <c r="H4888" s="5">
        <v>3780</v>
      </c>
      <c r="I4888" s="5">
        <v>320822</v>
      </c>
      <c r="J4888" s="5">
        <v>35568</v>
      </c>
      <c r="K4888" s="5">
        <v>393467</v>
      </c>
      <c r="L4888" s="5">
        <v>76352</v>
      </c>
      <c r="M4888" s="5">
        <v>18219</v>
      </c>
      <c r="N4888" s="5">
        <v>213000000</v>
      </c>
      <c r="O4888" s="5">
        <f>YEAR(Table1[[#This Row],[ReportDate]])</f>
        <v>2020</v>
      </c>
      <c r="P4888" s="5" t="str">
        <f>TEXT(Table1[[#This Row],[ReportDate]],"mmm")</f>
        <v>Oct</v>
      </c>
      <c r="Q4888" s="29">
        <f>Table1[[#This Row],[TotalDeaths]]/Table1[[#This Row],[TotalCases]]</f>
        <v>0.11086521497902263</v>
      </c>
    </row>
    <row r="4889" spans="1:17" ht="14.4" x14ac:dyDescent="0.3">
      <c r="A4889" s="5" t="s">
        <v>7110</v>
      </c>
      <c r="B4889" s="5" t="s">
        <v>2170</v>
      </c>
      <c r="C4889" s="5" t="s">
        <v>2232</v>
      </c>
      <c r="D4889" s="5" t="s">
        <v>2233</v>
      </c>
      <c r="E4889" s="32">
        <v>44475</v>
      </c>
      <c r="F4889" s="5">
        <v>940</v>
      </c>
      <c r="G4889" s="5">
        <v>11</v>
      </c>
      <c r="H4889" s="5">
        <v>824</v>
      </c>
      <c r="I4889" s="5">
        <v>321762</v>
      </c>
      <c r="J4889" s="5">
        <v>35579</v>
      </c>
      <c r="K4889" s="5">
        <v>394291</v>
      </c>
      <c r="L4889" s="5">
        <v>5640</v>
      </c>
      <c r="M4889" s="5">
        <v>16195</v>
      </c>
      <c r="N4889" s="5">
        <v>213000000</v>
      </c>
      <c r="O4889" s="5">
        <f>YEAR(Table1[[#This Row],[ReportDate]])</f>
        <v>2021</v>
      </c>
      <c r="P4889" s="5" t="str">
        <f>TEXT(Table1[[#This Row],[ReportDate]],"mmm")</f>
        <v>Oct</v>
      </c>
      <c r="Q4889" s="29">
        <f>Table1[[#This Row],[TotalDeaths]]/Table1[[#This Row],[TotalCases]]</f>
        <v>0.11057551855097868</v>
      </c>
    </row>
    <row r="4890" spans="1:17" ht="14.4" x14ac:dyDescent="0.3">
      <c r="A4890" s="5" t="s">
        <v>7111</v>
      </c>
      <c r="B4890" s="5" t="s">
        <v>2174</v>
      </c>
      <c r="C4890" s="5" t="s">
        <v>2175</v>
      </c>
      <c r="D4890" s="5" t="s">
        <v>2276</v>
      </c>
      <c r="E4890" s="32">
        <v>44173</v>
      </c>
      <c r="F4890" s="5">
        <v>2318</v>
      </c>
      <c r="G4890" s="5">
        <v>13</v>
      </c>
      <c r="H4890" s="5">
        <v>3532</v>
      </c>
      <c r="I4890" s="5">
        <v>324080</v>
      </c>
      <c r="J4890" s="5">
        <v>35592</v>
      </c>
      <c r="K4890" s="5">
        <v>397823</v>
      </c>
      <c r="L4890" s="5">
        <v>44042</v>
      </c>
      <c r="M4890" s="5">
        <v>5195</v>
      </c>
      <c r="N4890" s="5">
        <v>1380000000</v>
      </c>
      <c r="O4890" s="5">
        <f>YEAR(Table1[[#This Row],[ReportDate]])</f>
        <v>2020</v>
      </c>
      <c r="P4890" s="5" t="str">
        <f>TEXT(Table1[[#This Row],[ReportDate]],"mmm")</f>
        <v>Dec</v>
      </c>
      <c r="Q4890" s="29">
        <f>Table1[[#This Row],[TotalDeaths]]/Table1[[#This Row],[TotalCases]]</f>
        <v>0.10982473463342385</v>
      </c>
    </row>
    <row r="4891" spans="1:17" ht="14.4" x14ac:dyDescent="0.3">
      <c r="A4891" s="5" t="s">
        <v>7112</v>
      </c>
      <c r="B4891" s="5" t="s">
        <v>2186</v>
      </c>
      <c r="C4891" s="5" t="s">
        <v>2187</v>
      </c>
      <c r="D4891" s="5" t="s">
        <v>2188</v>
      </c>
      <c r="E4891" s="32">
        <v>44255</v>
      </c>
      <c r="F4891" s="5">
        <v>4536</v>
      </c>
      <c r="G4891" s="5">
        <v>29</v>
      </c>
      <c r="H4891" s="5">
        <v>935</v>
      </c>
      <c r="I4891" s="5">
        <v>328616</v>
      </c>
      <c r="J4891" s="5">
        <v>35621</v>
      </c>
      <c r="K4891" s="5">
        <v>398758</v>
      </c>
      <c r="L4891" s="5">
        <v>77112</v>
      </c>
      <c r="M4891" s="5">
        <v>3762</v>
      </c>
      <c r="N4891" s="5">
        <v>68000000</v>
      </c>
      <c r="O4891" s="5">
        <f>YEAR(Table1[[#This Row],[ReportDate]])</f>
        <v>2021</v>
      </c>
      <c r="P4891" s="5" t="str">
        <f>TEXT(Table1[[#This Row],[ReportDate]],"mmm")</f>
        <v>Feb</v>
      </c>
      <c r="Q4891" s="29">
        <f>Table1[[#This Row],[TotalDeaths]]/Table1[[#This Row],[TotalCases]]</f>
        <v>0.10839703483701342</v>
      </c>
    </row>
    <row r="4892" spans="1:17" ht="14.4" x14ac:dyDescent="0.3">
      <c r="A4892" s="5" t="s">
        <v>7113</v>
      </c>
      <c r="B4892" s="5" t="s">
        <v>2186</v>
      </c>
      <c r="C4892" s="5" t="s">
        <v>2212</v>
      </c>
      <c r="D4892" s="5" t="s">
        <v>2213</v>
      </c>
      <c r="E4892" s="32">
        <v>44401</v>
      </c>
      <c r="F4892" s="5">
        <v>1783</v>
      </c>
      <c r="G4892" s="5">
        <v>182</v>
      </c>
      <c r="H4892" s="5">
        <v>1744</v>
      </c>
      <c r="I4892" s="5">
        <v>330399</v>
      </c>
      <c r="J4892" s="5">
        <v>35803</v>
      </c>
      <c r="K4892" s="5">
        <v>400502</v>
      </c>
      <c r="L4892" s="5">
        <v>14264</v>
      </c>
      <c r="M4892" s="5">
        <v>15049</v>
      </c>
      <c r="N4892" s="5">
        <v>68000000</v>
      </c>
      <c r="O4892" s="5">
        <f>YEAR(Table1[[#This Row],[ReportDate]])</f>
        <v>2021</v>
      </c>
      <c r="P4892" s="5" t="str">
        <f>TEXT(Table1[[#This Row],[ReportDate]],"mmm")</f>
        <v>Jul</v>
      </c>
      <c r="Q4892" s="29">
        <f>Table1[[#This Row],[TotalDeaths]]/Table1[[#This Row],[TotalCases]]</f>
        <v>0.10836291877396724</v>
      </c>
    </row>
    <row r="4893" spans="1:17" ht="14.4" x14ac:dyDescent="0.3">
      <c r="A4893" s="5" t="s">
        <v>7114</v>
      </c>
      <c r="B4893" s="5" t="s">
        <v>2170</v>
      </c>
      <c r="C4893" s="5" t="s">
        <v>2232</v>
      </c>
      <c r="D4893" s="5" t="s">
        <v>2281</v>
      </c>
      <c r="E4893" s="32">
        <v>44341</v>
      </c>
      <c r="F4893" s="5">
        <v>1875</v>
      </c>
      <c r="G4893" s="5">
        <v>98</v>
      </c>
      <c r="H4893" s="5">
        <v>4477</v>
      </c>
      <c r="I4893" s="5">
        <v>332274</v>
      </c>
      <c r="J4893" s="5">
        <v>35901</v>
      </c>
      <c r="K4893" s="5">
        <v>404979</v>
      </c>
      <c r="L4893" s="5">
        <v>18750</v>
      </c>
      <c r="M4893" s="5">
        <v>8968</v>
      </c>
      <c r="N4893" s="5">
        <v>213000000</v>
      </c>
      <c r="O4893" s="5">
        <f>YEAR(Table1[[#This Row],[ReportDate]])</f>
        <v>2021</v>
      </c>
      <c r="P4893" s="5" t="str">
        <f>TEXT(Table1[[#This Row],[ReportDate]],"mmm")</f>
        <v>May</v>
      </c>
      <c r="Q4893" s="29">
        <f>Table1[[#This Row],[TotalDeaths]]/Table1[[#This Row],[TotalCases]]</f>
        <v>0.10804637136820816</v>
      </c>
    </row>
    <row r="4894" spans="1:17" ht="14.4" x14ac:dyDescent="0.3">
      <c r="A4894" s="5" t="s">
        <v>7115</v>
      </c>
      <c r="B4894" s="5" t="s">
        <v>2174</v>
      </c>
      <c r="C4894" s="5" t="s">
        <v>2184</v>
      </c>
      <c r="D4894" s="5" t="s">
        <v>2215</v>
      </c>
      <c r="E4894" s="32">
        <v>44012</v>
      </c>
      <c r="F4894" s="5">
        <v>4643</v>
      </c>
      <c r="G4894" s="5">
        <v>188</v>
      </c>
      <c r="H4894" s="5">
        <v>2686</v>
      </c>
      <c r="I4894" s="5">
        <v>336917</v>
      </c>
      <c r="J4894" s="5">
        <v>36089</v>
      </c>
      <c r="K4894" s="5">
        <v>407665</v>
      </c>
      <c r="L4894" s="5">
        <v>32501</v>
      </c>
      <c r="M4894" s="5">
        <v>16753</v>
      </c>
      <c r="N4894" s="5">
        <v>1380000000</v>
      </c>
      <c r="O4894" s="5">
        <f>YEAR(Table1[[#This Row],[ReportDate]])</f>
        <v>2020</v>
      </c>
      <c r="P4894" s="5" t="str">
        <f>TEXT(Table1[[#This Row],[ReportDate]],"mmm")</f>
        <v>Jun</v>
      </c>
      <c r="Q4894" s="29">
        <f>Table1[[#This Row],[TotalDeaths]]/Table1[[#This Row],[TotalCases]]</f>
        <v>0.10711540230976768</v>
      </c>
    </row>
    <row r="4895" spans="1:17" ht="14.4" x14ac:dyDescent="0.3">
      <c r="A4895" s="5" t="s">
        <v>7116</v>
      </c>
      <c r="B4895" s="5" t="s">
        <v>2186</v>
      </c>
      <c r="C4895" s="5" t="s">
        <v>2204</v>
      </c>
      <c r="D4895" s="5" t="s">
        <v>2210</v>
      </c>
      <c r="E4895" s="32">
        <v>44288</v>
      </c>
      <c r="F4895" s="5">
        <v>3226</v>
      </c>
      <c r="G4895" s="5">
        <v>61</v>
      </c>
      <c r="H4895" s="5">
        <v>521</v>
      </c>
      <c r="I4895" s="5">
        <v>340143</v>
      </c>
      <c r="J4895" s="5">
        <v>36150</v>
      </c>
      <c r="K4895" s="5">
        <v>408186</v>
      </c>
      <c r="L4895" s="5">
        <v>19356</v>
      </c>
      <c r="M4895" s="5">
        <v>16964</v>
      </c>
      <c r="N4895" s="5">
        <v>68000000</v>
      </c>
      <c r="O4895" s="5">
        <f>YEAR(Table1[[#This Row],[ReportDate]])</f>
        <v>2021</v>
      </c>
      <c r="P4895" s="5" t="str">
        <f>TEXT(Table1[[#This Row],[ReportDate]],"mmm")</f>
        <v>Apr</v>
      </c>
      <c r="Q4895" s="29">
        <f>Table1[[#This Row],[TotalDeaths]]/Table1[[#This Row],[TotalCases]]</f>
        <v>0.10627882978629577</v>
      </c>
    </row>
    <row r="4896" spans="1:17" ht="14.4" x14ac:dyDescent="0.3">
      <c r="A4896" s="5" t="s">
        <v>7117</v>
      </c>
      <c r="B4896" s="5" t="s">
        <v>2167</v>
      </c>
      <c r="C4896" s="5" t="s">
        <v>2181</v>
      </c>
      <c r="D4896" s="5" t="s">
        <v>2182</v>
      </c>
      <c r="E4896" s="32">
        <v>43894</v>
      </c>
      <c r="F4896" s="5">
        <v>3728</v>
      </c>
      <c r="G4896" s="5">
        <v>30</v>
      </c>
      <c r="H4896" s="5">
        <v>4937</v>
      </c>
      <c r="I4896" s="5">
        <v>343871</v>
      </c>
      <c r="J4896" s="5">
        <v>36180</v>
      </c>
      <c r="K4896" s="5">
        <v>413123</v>
      </c>
      <c r="L4896" s="5">
        <v>63376</v>
      </c>
      <c r="M4896" s="5">
        <v>13376</v>
      </c>
      <c r="N4896" s="5">
        <v>83000000</v>
      </c>
      <c r="O4896" s="5">
        <f>YEAR(Table1[[#This Row],[ReportDate]])</f>
        <v>2020</v>
      </c>
      <c r="P4896" s="5" t="str">
        <f>TEXT(Table1[[#This Row],[ReportDate]],"mmm")</f>
        <v>Mar</v>
      </c>
      <c r="Q4896" s="29">
        <f>Table1[[#This Row],[TotalDeaths]]/Table1[[#This Row],[TotalCases]]</f>
        <v>0.10521387380732891</v>
      </c>
    </row>
    <row r="4897" spans="1:17" ht="14.4" x14ac:dyDescent="0.3">
      <c r="A4897" s="5" t="s">
        <v>7118</v>
      </c>
      <c r="B4897" s="5" t="s">
        <v>2191</v>
      </c>
      <c r="C4897" s="5" t="s">
        <v>2221</v>
      </c>
      <c r="D4897" s="5" t="s">
        <v>2241</v>
      </c>
      <c r="E4897" s="32">
        <v>44090</v>
      </c>
      <c r="F4897" s="5">
        <v>985</v>
      </c>
      <c r="G4897" s="5">
        <v>26</v>
      </c>
      <c r="H4897" s="5">
        <v>1876</v>
      </c>
      <c r="I4897" s="5">
        <v>344856</v>
      </c>
      <c r="J4897" s="5">
        <v>36206</v>
      </c>
      <c r="K4897" s="5">
        <v>414999</v>
      </c>
      <c r="L4897" s="5">
        <v>10835</v>
      </c>
      <c r="M4897" s="5">
        <v>1562</v>
      </c>
      <c r="N4897" s="5">
        <v>331000000</v>
      </c>
      <c r="O4897" s="5">
        <f>YEAR(Table1[[#This Row],[ReportDate]])</f>
        <v>2020</v>
      </c>
      <c r="P4897" s="5" t="str">
        <f>TEXT(Table1[[#This Row],[ReportDate]],"mmm")</f>
        <v>Sep</v>
      </c>
      <c r="Q4897" s="29">
        <f>Table1[[#This Row],[TotalDeaths]]/Table1[[#This Row],[TotalCases]]</f>
        <v>0.10498874892708841</v>
      </c>
    </row>
    <row r="4898" spans="1:17" ht="14.4" x14ac:dyDescent="0.3">
      <c r="A4898" s="5" t="s">
        <v>7119</v>
      </c>
      <c r="B4898" s="5" t="s">
        <v>2191</v>
      </c>
      <c r="C4898" s="5" t="s">
        <v>2192</v>
      </c>
      <c r="D4898" s="5" t="s">
        <v>2193</v>
      </c>
      <c r="E4898" s="32">
        <v>44023</v>
      </c>
      <c r="F4898" s="5">
        <v>2819</v>
      </c>
      <c r="G4898" s="5">
        <v>0</v>
      </c>
      <c r="H4898" s="5">
        <v>4032</v>
      </c>
      <c r="I4898" s="5">
        <v>347675</v>
      </c>
      <c r="J4898" s="5">
        <v>36206</v>
      </c>
      <c r="K4898" s="5">
        <v>419031</v>
      </c>
      <c r="L4898" s="5">
        <v>33828</v>
      </c>
      <c r="M4898" s="5">
        <v>13223</v>
      </c>
      <c r="N4898" s="5">
        <v>331000000</v>
      </c>
      <c r="O4898" s="5">
        <f>YEAR(Table1[[#This Row],[ReportDate]])</f>
        <v>2020</v>
      </c>
      <c r="P4898" s="5" t="str">
        <f>TEXT(Table1[[#This Row],[ReportDate]],"mmm")</f>
        <v>Jul</v>
      </c>
      <c r="Q4898" s="29">
        <f>Table1[[#This Row],[TotalDeaths]]/Table1[[#This Row],[TotalCases]]</f>
        <v>0.10413748471992522</v>
      </c>
    </row>
    <row r="4899" spans="1:17" ht="14.4" x14ac:dyDescent="0.3">
      <c r="A4899" s="5" t="s">
        <v>7120</v>
      </c>
      <c r="B4899" s="5" t="s">
        <v>2191</v>
      </c>
      <c r="C4899" s="5" t="s">
        <v>2221</v>
      </c>
      <c r="D4899" s="5" t="s">
        <v>2241</v>
      </c>
      <c r="E4899" s="32">
        <v>44485</v>
      </c>
      <c r="F4899" s="5">
        <v>3970</v>
      </c>
      <c r="G4899" s="5">
        <v>40</v>
      </c>
      <c r="H4899" s="5">
        <v>2205</v>
      </c>
      <c r="I4899" s="5">
        <v>351645</v>
      </c>
      <c r="J4899" s="5">
        <v>36246</v>
      </c>
      <c r="K4899" s="5">
        <v>421236</v>
      </c>
      <c r="L4899" s="5">
        <v>51610</v>
      </c>
      <c r="M4899" s="5">
        <v>2053</v>
      </c>
      <c r="N4899" s="5">
        <v>331000000</v>
      </c>
      <c r="O4899" s="5">
        <f>YEAR(Table1[[#This Row],[ReportDate]])</f>
        <v>2021</v>
      </c>
      <c r="P4899" s="5" t="str">
        <f>TEXT(Table1[[#This Row],[ReportDate]],"mmm")</f>
        <v>Oct</v>
      </c>
      <c r="Q4899" s="29">
        <f>Table1[[#This Row],[TotalDeaths]]/Table1[[#This Row],[TotalCases]]</f>
        <v>0.10307554493878769</v>
      </c>
    </row>
    <row r="4900" spans="1:17" ht="14.4" x14ac:dyDescent="0.3">
      <c r="A4900" s="5" t="s">
        <v>7121</v>
      </c>
      <c r="B4900" s="5" t="s">
        <v>2170</v>
      </c>
      <c r="C4900" s="5" t="s">
        <v>2232</v>
      </c>
      <c r="D4900" s="5" t="s">
        <v>2281</v>
      </c>
      <c r="E4900" s="32">
        <v>44446</v>
      </c>
      <c r="F4900" s="5">
        <v>2066</v>
      </c>
      <c r="G4900" s="5">
        <v>141</v>
      </c>
      <c r="H4900" s="5">
        <v>546</v>
      </c>
      <c r="I4900" s="5">
        <v>353711</v>
      </c>
      <c r="J4900" s="5">
        <v>36387</v>
      </c>
      <c r="K4900" s="5">
        <v>421782</v>
      </c>
      <c r="L4900" s="5">
        <v>30990</v>
      </c>
      <c r="M4900" s="5">
        <v>10036</v>
      </c>
      <c r="N4900" s="5">
        <v>213000000</v>
      </c>
      <c r="O4900" s="5">
        <f>YEAR(Table1[[#This Row],[ReportDate]])</f>
        <v>2021</v>
      </c>
      <c r="P4900" s="5" t="str">
        <f>TEXT(Table1[[#This Row],[ReportDate]],"mmm")</f>
        <v>Sep</v>
      </c>
      <c r="Q4900" s="29">
        <f>Table1[[#This Row],[TotalDeaths]]/Table1[[#This Row],[TotalCases]]</f>
        <v>0.10287211876362341</v>
      </c>
    </row>
    <row r="4901" spans="1:17" ht="14.4" x14ac:dyDescent="0.3">
      <c r="A4901" s="5" t="s">
        <v>7122</v>
      </c>
      <c r="B4901" s="5" t="s">
        <v>2191</v>
      </c>
      <c r="C4901" s="5" t="s">
        <v>2225</v>
      </c>
      <c r="D4901" s="5" t="s">
        <v>2226</v>
      </c>
      <c r="E4901" s="32">
        <v>44236</v>
      </c>
      <c r="F4901" s="5">
        <v>424</v>
      </c>
      <c r="G4901" s="5">
        <v>73</v>
      </c>
      <c r="H4901" s="5">
        <v>2553</v>
      </c>
      <c r="I4901" s="5">
        <v>354135</v>
      </c>
      <c r="J4901" s="5">
        <v>36460</v>
      </c>
      <c r="K4901" s="5">
        <v>424335</v>
      </c>
      <c r="L4901" s="5">
        <v>6784</v>
      </c>
      <c r="M4901" s="5">
        <v>8629</v>
      </c>
      <c r="N4901" s="5">
        <v>331000000</v>
      </c>
      <c r="O4901" s="5">
        <f>YEAR(Table1[[#This Row],[ReportDate]])</f>
        <v>2021</v>
      </c>
      <c r="P4901" s="5" t="str">
        <f>TEXT(Table1[[#This Row],[ReportDate]],"mmm")</f>
        <v>Feb</v>
      </c>
      <c r="Q4901" s="29">
        <f>Table1[[#This Row],[TotalDeaths]]/Table1[[#This Row],[TotalCases]]</f>
        <v>0.10295508774902226</v>
      </c>
    </row>
    <row r="4902" spans="1:17" ht="14.4" x14ac:dyDescent="0.3">
      <c r="A4902" s="5" t="s">
        <v>7123</v>
      </c>
      <c r="B4902" s="5" t="s">
        <v>2191</v>
      </c>
      <c r="C4902" s="5" t="s">
        <v>2217</v>
      </c>
      <c r="D4902" s="5" t="s">
        <v>2230</v>
      </c>
      <c r="E4902" s="32">
        <v>44556</v>
      </c>
      <c r="F4902" s="5">
        <v>2105</v>
      </c>
      <c r="G4902" s="5">
        <v>177</v>
      </c>
      <c r="H4902" s="5">
        <v>2868</v>
      </c>
      <c r="I4902" s="5">
        <v>356240</v>
      </c>
      <c r="J4902" s="5">
        <v>36637</v>
      </c>
      <c r="K4902" s="5">
        <v>427203</v>
      </c>
      <c r="L4902" s="5">
        <v>29470</v>
      </c>
      <c r="M4902" s="5">
        <v>19572</v>
      </c>
      <c r="N4902" s="5">
        <v>331000000</v>
      </c>
      <c r="O4902" s="5">
        <f>YEAR(Table1[[#This Row],[ReportDate]])</f>
        <v>2021</v>
      </c>
      <c r="P4902" s="5" t="str">
        <f>TEXT(Table1[[#This Row],[ReportDate]],"mmm")</f>
        <v>Dec</v>
      </c>
      <c r="Q4902" s="29">
        <f>Table1[[#This Row],[TotalDeaths]]/Table1[[#This Row],[TotalCases]]</f>
        <v>0.10284358859196048</v>
      </c>
    </row>
    <row r="4903" spans="1:17" ht="14.4" x14ac:dyDescent="0.3">
      <c r="A4903" s="5" t="s">
        <v>7124</v>
      </c>
      <c r="B4903" s="5" t="s">
        <v>2167</v>
      </c>
      <c r="C4903" s="5" t="s">
        <v>2318</v>
      </c>
      <c r="D4903" s="5" t="s">
        <v>2418</v>
      </c>
      <c r="E4903" s="32">
        <v>44551</v>
      </c>
      <c r="F4903" s="5">
        <v>2470</v>
      </c>
      <c r="G4903" s="5">
        <v>41</v>
      </c>
      <c r="H4903" s="5">
        <v>166</v>
      </c>
      <c r="I4903" s="5">
        <v>358710</v>
      </c>
      <c r="J4903" s="5">
        <v>36678</v>
      </c>
      <c r="K4903" s="5">
        <v>427369</v>
      </c>
      <c r="L4903" s="5">
        <v>41990</v>
      </c>
      <c r="M4903" s="5">
        <v>1990</v>
      </c>
      <c r="N4903" s="5">
        <v>83000000</v>
      </c>
      <c r="O4903" s="5">
        <f>YEAR(Table1[[#This Row],[ReportDate]])</f>
        <v>2021</v>
      </c>
      <c r="P4903" s="5" t="str">
        <f>TEXT(Table1[[#This Row],[ReportDate]],"mmm")</f>
        <v>Dec</v>
      </c>
      <c r="Q4903" s="29">
        <f>Table1[[#This Row],[TotalDeaths]]/Table1[[#This Row],[TotalCases]]</f>
        <v>0.10224972819269047</v>
      </c>
    </row>
    <row r="4904" spans="1:17" ht="14.4" x14ac:dyDescent="0.3">
      <c r="A4904" s="5" t="s">
        <v>7125</v>
      </c>
      <c r="B4904" s="5" t="s">
        <v>2186</v>
      </c>
      <c r="C4904" s="5" t="s">
        <v>2204</v>
      </c>
      <c r="D4904" s="5" t="s">
        <v>2210</v>
      </c>
      <c r="E4904" s="32">
        <v>43923</v>
      </c>
      <c r="F4904" s="5">
        <v>3794</v>
      </c>
      <c r="G4904" s="5">
        <v>198</v>
      </c>
      <c r="H4904" s="5">
        <v>2069</v>
      </c>
      <c r="I4904" s="5">
        <v>362504</v>
      </c>
      <c r="J4904" s="5">
        <v>36876</v>
      </c>
      <c r="K4904" s="5">
        <v>429438</v>
      </c>
      <c r="L4904" s="5">
        <v>45528</v>
      </c>
      <c r="M4904" s="5">
        <v>19446</v>
      </c>
      <c r="N4904" s="5">
        <v>68000000</v>
      </c>
      <c r="O4904" s="5">
        <f>YEAR(Table1[[#This Row],[ReportDate]])</f>
        <v>2020</v>
      </c>
      <c r="P4904" s="5" t="str">
        <f>TEXT(Table1[[#This Row],[ReportDate]],"mmm")</f>
        <v>Apr</v>
      </c>
      <c r="Q4904" s="29">
        <f>Table1[[#This Row],[TotalDeaths]]/Table1[[#This Row],[TotalCases]]</f>
        <v>0.10172577406042416</v>
      </c>
    </row>
    <row r="4905" spans="1:17" ht="14.4" x14ac:dyDescent="0.3">
      <c r="A4905" s="5" t="s">
        <v>7126</v>
      </c>
      <c r="B4905" s="5" t="s">
        <v>2167</v>
      </c>
      <c r="C4905" s="5" t="s">
        <v>2318</v>
      </c>
      <c r="D4905" s="5" t="s">
        <v>2319</v>
      </c>
      <c r="E4905" s="32">
        <v>44260</v>
      </c>
      <c r="F4905" s="5">
        <v>2891</v>
      </c>
      <c r="G4905" s="5">
        <v>39</v>
      </c>
      <c r="H4905" s="5">
        <v>4943</v>
      </c>
      <c r="I4905" s="5">
        <v>365395</v>
      </c>
      <c r="J4905" s="5">
        <v>36915</v>
      </c>
      <c r="K4905" s="5">
        <v>434381</v>
      </c>
      <c r="L4905" s="5">
        <v>17346</v>
      </c>
      <c r="M4905" s="5">
        <v>3967</v>
      </c>
      <c r="N4905" s="5">
        <v>83000000</v>
      </c>
      <c r="O4905" s="5">
        <f>YEAR(Table1[[#This Row],[ReportDate]])</f>
        <v>2021</v>
      </c>
      <c r="P4905" s="5" t="str">
        <f>TEXT(Table1[[#This Row],[ReportDate]],"mmm")</f>
        <v>Mar</v>
      </c>
      <c r="Q4905" s="29">
        <f>Table1[[#This Row],[TotalDeaths]]/Table1[[#This Row],[TotalCases]]</f>
        <v>0.10102765500348937</v>
      </c>
    </row>
    <row r="4906" spans="1:17" ht="14.4" x14ac:dyDescent="0.3">
      <c r="A4906" s="5" t="s">
        <v>7127</v>
      </c>
      <c r="B4906" s="5" t="s">
        <v>2170</v>
      </c>
      <c r="C4906" s="5" t="s">
        <v>2249</v>
      </c>
      <c r="D4906" s="5" t="s">
        <v>2250</v>
      </c>
      <c r="E4906" s="32">
        <v>44484</v>
      </c>
      <c r="F4906" s="5">
        <v>1683</v>
      </c>
      <c r="G4906" s="5">
        <v>13</v>
      </c>
      <c r="H4906" s="5">
        <v>2935</v>
      </c>
      <c r="I4906" s="5">
        <v>367078</v>
      </c>
      <c r="J4906" s="5">
        <v>36928</v>
      </c>
      <c r="K4906" s="5">
        <v>437316</v>
      </c>
      <c r="L4906" s="5">
        <v>11781</v>
      </c>
      <c r="M4906" s="5">
        <v>3381</v>
      </c>
      <c r="N4906" s="5">
        <v>213000000</v>
      </c>
      <c r="O4906" s="5">
        <f>YEAR(Table1[[#This Row],[ReportDate]])</f>
        <v>2021</v>
      </c>
      <c r="P4906" s="5" t="str">
        <f>TEXT(Table1[[#This Row],[ReportDate]],"mmm")</f>
        <v>Oct</v>
      </c>
      <c r="Q4906" s="29">
        <f>Table1[[#This Row],[TotalDeaths]]/Table1[[#This Row],[TotalCases]]</f>
        <v>0.10059987250666071</v>
      </c>
    </row>
    <row r="4907" spans="1:17" ht="14.4" x14ac:dyDescent="0.3">
      <c r="A4907" s="5" t="s">
        <v>7128</v>
      </c>
      <c r="B4907" s="5" t="s">
        <v>2191</v>
      </c>
      <c r="C4907" s="5" t="s">
        <v>2217</v>
      </c>
      <c r="D4907" s="5" t="s">
        <v>2218</v>
      </c>
      <c r="E4907" s="32">
        <v>44264</v>
      </c>
      <c r="F4907" s="5">
        <v>3173</v>
      </c>
      <c r="G4907" s="5">
        <v>99</v>
      </c>
      <c r="H4907" s="5">
        <v>16</v>
      </c>
      <c r="I4907" s="5">
        <v>370251</v>
      </c>
      <c r="J4907" s="5">
        <v>37027</v>
      </c>
      <c r="K4907" s="5">
        <v>437332</v>
      </c>
      <c r="L4907" s="5">
        <v>60287</v>
      </c>
      <c r="M4907" s="5">
        <v>6305</v>
      </c>
      <c r="N4907" s="5">
        <v>331000000</v>
      </c>
      <c r="O4907" s="5">
        <f>YEAR(Table1[[#This Row],[ReportDate]])</f>
        <v>2021</v>
      </c>
      <c r="P4907" s="5" t="str">
        <f>TEXT(Table1[[#This Row],[ReportDate]],"mmm")</f>
        <v>Mar</v>
      </c>
      <c r="Q4907" s="29">
        <f>Table1[[#This Row],[TotalDeaths]]/Table1[[#This Row],[TotalCases]]</f>
        <v>0.10000513165393206</v>
      </c>
    </row>
    <row r="4908" spans="1:17" ht="14.4" x14ac:dyDescent="0.3">
      <c r="A4908" s="5" t="s">
        <v>7129</v>
      </c>
      <c r="B4908" s="5" t="s">
        <v>2186</v>
      </c>
      <c r="C4908" s="5" t="s">
        <v>2237</v>
      </c>
      <c r="D4908" s="5" t="s">
        <v>2270</v>
      </c>
      <c r="E4908" s="32">
        <v>44234</v>
      </c>
      <c r="F4908" s="5">
        <v>3147</v>
      </c>
      <c r="G4908" s="5">
        <v>90</v>
      </c>
      <c r="H4908" s="5">
        <v>2706</v>
      </c>
      <c r="I4908" s="5">
        <v>373398</v>
      </c>
      <c r="J4908" s="5">
        <v>37117</v>
      </c>
      <c r="K4908" s="5">
        <v>440038</v>
      </c>
      <c r="L4908" s="5">
        <v>15735</v>
      </c>
      <c r="M4908" s="5">
        <v>7455</v>
      </c>
      <c r="N4908" s="5">
        <v>68000000</v>
      </c>
      <c r="O4908" s="5">
        <f>YEAR(Table1[[#This Row],[ReportDate]])</f>
        <v>2021</v>
      </c>
      <c r="P4908" s="5" t="str">
        <f>TEXT(Table1[[#This Row],[ReportDate]],"mmm")</f>
        <v>Feb</v>
      </c>
      <c r="Q4908" s="29">
        <f>Table1[[#This Row],[TotalDeaths]]/Table1[[#This Row],[TotalCases]]</f>
        <v>9.9403317639623137E-2</v>
      </c>
    </row>
    <row r="4909" spans="1:17" ht="14.4" x14ac:dyDescent="0.3">
      <c r="A4909" s="5" t="s">
        <v>7130</v>
      </c>
      <c r="B4909" s="5" t="s">
        <v>2191</v>
      </c>
      <c r="C4909" s="5" t="s">
        <v>2225</v>
      </c>
      <c r="D4909" s="5" t="s">
        <v>2226</v>
      </c>
      <c r="E4909" s="32">
        <v>44264</v>
      </c>
      <c r="F4909" s="5">
        <v>4061</v>
      </c>
      <c r="G4909" s="5">
        <v>138</v>
      </c>
      <c r="H4909" s="5">
        <v>2809</v>
      </c>
      <c r="I4909" s="5">
        <v>377459</v>
      </c>
      <c r="J4909" s="5">
        <v>37255</v>
      </c>
      <c r="K4909" s="5">
        <v>442847</v>
      </c>
      <c r="L4909" s="5">
        <v>20305</v>
      </c>
      <c r="M4909" s="5">
        <v>18050</v>
      </c>
      <c r="N4909" s="5">
        <v>331000000</v>
      </c>
      <c r="O4909" s="5">
        <f>YEAR(Table1[[#This Row],[ReportDate]])</f>
        <v>2021</v>
      </c>
      <c r="P4909" s="5" t="str">
        <f>TEXT(Table1[[#This Row],[ReportDate]],"mmm")</f>
        <v>Mar</v>
      </c>
      <c r="Q4909" s="29">
        <f>Table1[[#This Row],[TotalDeaths]]/Table1[[#This Row],[TotalCases]]</f>
        <v>9.869946139845652E-2</v>
      </c>
    </row>
    <row r="4910" spans="1:17" ht="14.4" x14ac:dyDescent="0.3">
      <c r="A4910" s="5" t="s">
        <v>7131</v>
      </c>
      <c r="B4910" s="5" t="s">
        <v>2191</v>
      </c>
      <c r="C4910" s="5" t="s">
        <v>2225</v>
      </c>
      <c r="D4910" s="5" t="s">
        <v>2226</v>
      </c>
      <c r="E4910" s="32">
        <v>43942</v>
      </c>
      <c r="F4910" s="5">
        <v>4051</v>
      </c>
      <c r="G4910" s="5">
        <v>190</v>
      </c>
      <c r="H4910" s="5">
        <v>4350</v>
      </c>
      <c r="I4910" s="5">
        <v>381510</v>
      </c>
      <c r="J4910" s="5">
        <v>37445</v>
      </c>
      <c r="K4910" s="5">
        <v>447197</v>
      </c>
      <c r="L4910" s="5">
        <v>76969</v>
      </c>
      <c r="M4910" s="5">
        <v>16192</v>
      </c>
      <c r="N4910" s="5">
        <v>331000000</v>
      </c>
      <c r="O4910" s="5">
        <f>YEAR(Table1[[#This Row],[ReportDate]])</f>
        <v>2020</v>
      </c>
      <c r="P4910" s="5" t="str">
        <f>TEXT(Table1[[#This Row],[ReportDate]],"mmm")</f>
        <v>Apr</v>
      </c>
      <c r="Q4910" s="29">
        <f>Table1[[#This Row],[TotalDeaths]]/Table1[[#This Row],[TotalCases]]</f>
        <v>9.8149458729784284E-2</v>
      </c>
    </row>
    <row r="4911" spans="1:17" ht="14.4" x14ac:dyDescent="0.3">
      <c r="A4911" s="5" t="s">
        <v>7132</v>
      </c>
      <c r="B4911" s="5" t="s">
        <v>2170</v>
      </c>
      <c r="C4911" s="5" t="s">
        <v>2171</v>
      </c>
      <c r="D4911" s="5" t="s">
        <v>2265</v>
      </c>
      <c r="E4911" s="32">
        <v>44205</v>
      </c>
      <c r="F4911" s="5">
        <v>3651</v>
      </c>
      <c r="G4911" s="5">
        <v>105</v>
      </c>
      <c r="H4911" s="5">
        <v>3259</v>
      </c>
      <c r="I4911" s="5">
        <v>385161</v>
      </c>
      <c r="J4911" s="5">
        <v>37550</v>
      </c>
      <c r="K4911" s="5">
        <v>450456</v>
      </c>
      <c r="L4911" s="5">
        <v>36510</v>
      </c>
      <c r="M4911" s="5">
        <v>13836</v>
      </c>
      <c r="N4911" s="5">
        <v>213000000</v>
      </c>
      <c r="O4911" s="5">
        <f>YEAR(Table1[[#This Row],[ReportDate]])</f>
        <v>2021</v>
      </c>
      <c r="P4911" s="5" t="str">
        <f>TEXT(Table1[[#This Row],[ReportDate]],"mmm")</f>
        <v>Jan</v>
      </c>
      <c r="Q4911" s="29">
        <f>Table1[[#This Row],[TotalDeaths]]/Table1[[#This Row],[TotalCases]]</f>
        <v>9.7491698276824496E-2</v>
      </c>
    </row>
    <row r="4912" spans="1:17" ht="14.4" x14ac:dyDescent="0.3">
      <c r="A4912" s="5" t="s">
        <v>7133</v>
      </c>
      <c r="B4912" s="5" t="s">
        <v>2191</v>
      </c>
      <c r="C4912" s="5" t="s">
        <v>2221</v>
      </c>
      <c r="D4912" s="5" t="s">
        <v>2222</v>
      </c>
      <c r="E4912" s="32">
        <v>43889</v>
      </c>
      <c r="F4912" s="5">
        <v>4161</v>
      </c>
      <c r="G4912" s="5">
        <v>48</v>
      </c>
      <c r="H4912" s="5">
        <v>327</v>
      </c>
      <c r="I4912" s="5">
        <v>389322</v>
      </c>
      <c r="J4912" s="5">
        <v>37598</v>
      </c>
      <c r="K4912" s="5">
        <v>450783</v>
      </c>
      <c r="L4912" s="5">
        <v>29127</v>
      </c>
      <c r="M4912" s="5">
        <v>12807</v>
      </c>
      <c r="N4912" s="5">
        <v>331000000</v>
      </c>
      <c r="O4912" s="5">
        <f>YEAR(Table1[[#This Row],[ReportDate]])</f>
        <v>2020</v>
      </c>
      <c r="P4912" s="5" t="str">
        <f>TEXT(Table1[[#This Row],[ReportDate]],"mmm")</f>
        <v>Feb</v>
      </c>
      <c r="Q4912" s="29">
        <f>Table1[[#This Row],[TotalDeaths]]/Table1[[#This Row],[TotalCases]]</f>
        <v>9.657301668028008E-2</v>
      </c>
    </row>
    <row r="4913" spans="1:17" ht="14.4" x14ac:dyDescent="0.3">
      <c r="A4913" s="5" t="s">
        <v>7134</v>
      </c>
      <c r="B4913" s="5" t="s">
        <v>2174</v>
      </c>
      <c r="C4913" s="5" t="s">
        <v>2175</v>
      </c>
      <c r="D4913" s="5" t="s">
        <v>2276</v>
      </c>
      <c r="E4913" s="32">
        <v>43873</v>
      </c>
      <c r="F4913" s="5">
        <v>4910</v>
      </c>
      <c r="G4913" s="5">
        <v>164</v>
      </c>
      <c r="H4913" s="5">
        <v>3451</v>
      </c>
      <c r="I4913" s="5">
        <v>394232</v>
      </c>
      <c r="J4913" s="5">
        <v>37762</v>
      </c>
      <c r="K4913" s="5">
        <v>454234</v>
      </c>
      <c r="L4913" s="5">
        <v>39280</v>
      </c>
      <c r="M4913" s="5">
        <v>19883</v>
      </c>
      <c r="N4913" s="5">
        <v>1380000000</v>
      </c>
      <c r="O4913" s="5">
        <f>YEAR(Table1[[#This Row],[ReportDate]])</f>
        <v>2020</v>
      </c>
      <c r="P4913" s="5" t="str">
        <f>TEXT(Table1[[#This Row],[ReportDate]],"mmm")</f>
        <v>Feb</v>
      </c>
      <c r="Q4913" s="29">
        <f>Table1[[#This Row],[TotalDeaths]]/Table1[[#This Row],[TotalCases]]</f>
        <v>9.5786237545404732E-2</v>
      </c>
    </row>
    <row r="4914" spans="1:17" ht="14.4" x14ac:dyDescent="0.3">
      <c r="A4914" s="5" t="s">
        <v>7135</v>
      </c>
      <c r="B4914" s="5" t="s">
        <v>2186</v>
      </c>
      <c r="C4914" s="5" t="s">
        <v>2212</v>
      </c>
      <c r="D4914" s="5" t="s">
        <v>2213</v>
      </c>
      <c r="E4914" s="32">
        <v>44037</v>
      </c>
      <c r="F4914" s="5">
        <v>1174</v>
      </c>
      <c r="G4914" s="5">
        <v>105</v>
      </c>
      <c r="H4914" s="5">
        <v>1997</v>
      </c>
      <c r="I4914" s="5">
        <v>395406</v>
      </c>
      <c r="J4914" s="5">
        <v>37867</v>
      </c>
      <c r="K4914" s="5">
        <v>456231</v>
      </c>
      <c r="L4914" s="5">
        <v>16436</v>
      </c>
      <c r="M4914" s="5">
        <v>5383</v>
      </c>
      <c r="N4914" s="5">
        <v>68000000</v>
      </c>
      <c r="O4914" s="5">
        <f>YEAR(Table1[[#This Row],[ReportDate]])</f>
        <v>2020</v>
      </c>
      <c r="P4914" s="5" t="str">
        <f>TEXT(Table1[[#This Row],[ReportDate]],"mmm")</f>
        <v>Jul</v>
      </c>
      <c r="Q4914" s="29">
        <f>Table1[[#This Row],[TotalDeaths]]/Table1[[#This Row],[TotalCases]]</f>
        <v>9.5767388456422006E-2</v>
      </c>
    </row>
    <row r="4915" spans="1:17" ht="14.4" x14ac:dyDescent="0.3">
      <c r="A4915" s="5" t="s">
        <v>7136</v>
      </c>
      <c r="B4915" s="5" t="s">
        <v>2186</v>
      </c>
      <c r="C4915" s="5" t="s">
        <v>2204</v>
      </c>
      <c r="D4915" s="5" t="s">
        <v>2210</v>
      </c>
      <c r="E4915" s="32">
        <v>44126</v>
      </c>
      <c r="F4915" s="5">
        <v>2949</v>
      </c>
      <c r="G4915" s="5">
        <v>137</v>
      </c>
      <c r="H4915" s="5">
        <v>345</v>
      </c>
      <c r="I4915" s="5">
        <v>398355</v>
      </c>
      <c r="J4915" s="5">
        <v>38004</v>
      </c>
      <c r="K4915" s="5">
        <v>456576</v>
      </c>
      <c r="L4915" s="5">
        <v>47184</v>
      </c>
      <c r="M4915" s="5">
        <v>17209</v>
      </c>
      <c r="N4915" s="5">
        <v>68000000</v>
      </c>
      <c r="O4915" s="5">
        <f>YEAR(Table1[[#This Row],[ReportDate]])</f>
        <v>2020</v>
      </c>
      <c r="P4915" s="5" t="str">
        <f>TEXT(Table1[[#This Row],[ReportDate]],"mmm")</f>
        <v>Oct</v>
      </c>
      <c r="Q4915" s="29">
        <f>Table1[[#This Row],[TotalDeaths]]/Table1[[#This Row],[TotalCases]]</f>
        <v>9.5402342132017925E-2</v>
      </c>
    </row>
    <row r="4916" spans="1:17" ht="14.4" x14ac:dyDescent="0.3">
      <c r="A4916" s="5" t="s">
        <v>7137</v>
      </c>
      <c r="B4916" s="5" t="s">
        <v>2174</v>
      </c>
      <c r="C4916" s="5" t="s">
        <v>2175</v>
      </c>
      <c r="D4916" s="5" t="s">
        <v>2176</v>
      </c>
      <c r="E4916" s="32">
        <v>43948</v>
      </c>
      <c r="F4916" s="5">
        <v>1809</v>
      </c>
      <c r="G4916" s="5">
        <v>181</v>
      </c>
      <c r="H4916" s="5">
        <v>2354</v>
      </c>
      <c r="I4916" s="5">
        <v>400164</v>
      </c>
      <c r="J4916" s="5">
        <v>38185</v>
      </c>
      <c r="K4916" s="5">
        <v>458930</v>
      </c>
      <c r="L4916" s="5">
        <v>21708</v>
      </c>
      <c r="M4916" s="5">
        <v>17275</v>
      </c>
      <c r="N4916" s="5">
        <v>1380000000</v>
      </c>
      <c r="O4916" s="5">
        <f>YEAR(Table1[[#This Row],[ReportDate]])</f>
        <v>2020</v>
      </c>
      <c r="P4916" s="5" t="str">
        <f>TEXT(Table1[[#This Row],[ReportDate]],"mmm")</f>
        <v>Apr</v>
      </c>
      <c r="Q4916" s="29">
        <f>Table1[[#This Row],[TotalDeaths]]/Table1[[#This Row],[TotalCases]]</f>
        <v>9.5423376415669572E-2</v>
      </c>
    </row>
    <row r="4917" spans="1:17" ht="14.4" x14ac:dyDescent="0.3">
      <c r="A4917" s="5" t="s">
        <v>7138</v>
      </c>
      <c r="B4917" s="5" t="s">
        <v>2170</v>
      </c>
      <c r="C4917" s="5" t="s">
        <v>2171</v>
      </c>
      <c r="D4917" s="5" t="s">
        <v>2172</v>
      </c>
      <c r="E4917" s="32">
        <v>44362</v>
      </c>
      <c r="F4917" s="5">
        <v>436</v>
      </c>
      <c r="G4917" s="5">
        <v>6</v>
      </c>
      <c r="H4917" s="5">
        <v>4271</v>
      </c>
      <c r="I4917" s="5">
        <v>400600</v>
      </c>
      <c r="J4917" s="5">
        <v>38191</v>
      </c>
      <c r="K4917" s="5">
        <v>463201</v>
      </c>
      <c r="L4917" s="5">
        <v>3924</v>
      </c>
      <c r="M4917" s="5">
        <v>3418</v>
      </c>
      <c r="N4917" s="5">
        <v>213000000</v>
      </c>
      <c r="O4917" s="5">
        <f>YEAR(Table1[[#This Row],[ReportDate]])</f>
        <v>2021</v>
      </c>
      <c r="P4917" s="5" t="str">
        <f>TEXT(Table1[[#This Row],[ReportDate]],"mmm")</f>
        <v>Jun</v>
      </c>
      <c r="Q4917" s="29">
        <f>Table1[[#This Row],[TotalDeaths]]/Table1[[#This Row],[TotalCases]]</f>
        <v>9.5334498252621067E-2</v>
      </c>
    </row>
    <row r="4918" spans="1:17" ht="14.4" x14ac:dyDescent="0.3">
      <c r="A4918" s="5" t="s">
        <v>7139</v>
      </c>
      <c r="B4918" s="5" t="s">
        <v>2191</v>
      </c>
      <c r="C4918" s="5" t="s">
        <v>2192</v>
      </c>
      <c r="D4918" s="5" t="s">
        <v>2308</v>
      </c>
      <c r="E4918" s="32">
        <v>44052</v>
      </c>
      <c r="F4918" s="5">
        <v>4885</v>
      </c>
      <c r="G4918" s="5">
        <v>80</v>
      </c>
      <c r="H4918" s="5">
        <v>543</v>
      </c>
      <c r="I4918" s="5">
        <v>405485</v>
      </c>
      <c r="J4918" s="5">
        <v>38271</v>
      </c>
      <c r="K4918" s="5">
        <v>463744</v>
      </c>
      <c r="L4918" s="5">
        <v>78160</v>
      </c>
      <c r="M4918" s="5">
        <v>13447</v>
      </c>
      <c r="N4918" s="5">
        <v>331000000</v>
      </c>
      <c r="O4918" s="5">
        <f>YEAR(Table1[[#This Row],[ReportDate]])</f>
        <v>2020</v>
      </c>
      <c r="P4918" s="5" t="str">
        <f>TEXT(Table1[[#This Row],[ReportDate]],"mmm")</f>
        <v>Aug</v>
      </c>
      <c r="Q4918" s="29">
        <f>Table1[[#This Row],[TotalDeaths]]/Table1[[#This Row],[TotalCases]]</f>
        <v>9.4383269418104251E-2</v>
      </c>
    </row>
    <row r="4919" spans="1:17" ht="14.4" x14ac:dyDescent="0.3">
      <c r="A4919" s="5" t="s">
        <v>7140</v>
      </c>
      <c r="B4919" s="5" t="s">
        <v>2191</v>
      </c>
      <c r="C4919" s="5" t="s">
        <v>2192</v>
      </c>
      <c r="D4919" s="5" t="s">
        <v>2308</v>
      </c>
      <c r="E4919" s="32">
        <v>43996</v>
      </c>
      <c r="F4919" s="5">
        <v>234</v>
      </c>
      <c r="G4919" s="5">
        <v>139</v>
      </c>
      <c r="H4919" s="5">
        <v>2382</v>
      </c>
      <c r="I4919" s="5">
        <v>405719</v>
      </c>
      <c r="J4919" s="5">
        <v>38410</v>
      </c>
      <c r="K4919" s="5">
        <v>466126</v>
      </c>
      <c r="L4919" s="5">
        <v>4212</v>
      </c>
      <c r="M4919" s="5">
        <v>316</v>
      </c>
      <c r="N4919" s="5">
        <v>331000000</v>
      </c>
      <c r="O4919" s="5">
        <f>YEAR(Table1[[#This Row],[ReportDate]])</f>
        <v>2020</v>
      </c>
      <c r="P4919" s="5" t="str">
        <f>TEXT(Table1[[#This Row],[ReportDate]],"mmm")</f>
        <v>Jun</v>
      </c>
      <c r="Q4919" s="29">
        <f>Table1[[#This Row],[TotalDeaths]]/Table1[[#This Row],[TotalCases]]</f>
        <v>9.4671435155859102E-2</v>
      </c>
    </row>
    <row r="4920" spans="1:17" ht="14.4" x14ac:dyDescent="0.3">
      <c r="A4920" s="5" t="s">
        <v>7141</v>
      </c>
      <c r="B4920" s="5" t="s">
        <v>2186</v>
      </c>
      <c r="C4920" s="5" t="s">
        <v>2204</v>
      </c>
      <c r="D4920" s="5" t="s">
        <v>2205</v>
      </c>
      <c r="E4920" s="32">
        <v>44473</v>
      </c>
      <c r="F4920" s="5">
        <v>4770</v>
      </c>
      <c r="G4920" s="5">
        <v>100</v>
      </c>
      <c r="H4920" s="5">
        <v>3450</v>
      </c>
      <c r="I4920" s="5">
        <v>410489</v>
      </c>
      <c r="J4920" s="5">
        <v>38510</v>
      </c>
      <c r="K4920" s="5">
        <v>469576</v>
      </c>
      <c r="L4920" s="5">
        <v>71550</v>
      </c>
      <c r="M4920" s="5">
        <v>14798</v>
      </c>
      <c r="N4920" s="5">
        <v>68000000</v>
      </c>
      <c r="O4920" s="5">
        <f>YEAR(Table1[[#This Row],[ReportDate]])</f>
        <v>2021</v>
      </c>
      <c r="P4920" s="5" t="str">
        <f>TEXT(Table1[[#This Row],[ReportDate]],"mmm")</f>
        <v>Oct</v>
      </c>
      <c r="Q4920" s="29">
        <f>Table1[[#This Row],[TotalDeaths]]/Table1[[#This Row],[TotalCases]]</f>
        <v>9.3814937793704575E-2</v>
      </c>
    </row>
    <row r="4921" spans="1:17" ht="14.4" x14ac:dyDescent="0.3">
      <c r="A4921" s="5" t="s">
        <v>7142</v>
      </c>
      <c r="B4921" s="5" t="s">
        <v>2170</v>
      </c>
      <c r="C4921" s="5" t="s">
        <v>2249</v>
      </c>
      <c r="D4921" s="5" t="s">
        <v>2250</v>
      </c>
      <c r="E4921" s="32">
        <v>43986</v>
      </c>
      <c r="F4921" s="5">
        <v>2145</v>
      </c>
      <c r="G4921" s="5">
        <v>54</v>
      </c>
      <c r="H4921" s="5">
        <v>3705</v>
      </c>
      <c r="I4921" s="5">
        <v>412634</v>
      </c>
      <c r="J4921" s="5">
        <v>38564</v>
      </c>
      <c r="K4921" s="5">
        <v>473281</v>
      </c>
      <c r="L4921" s="5">
        <v>21450</v>
      </c>
      <c r="M4921" s="5">
        <v>9213</v>
      </c>
      <c r="N4921" s="5">
        <v>213000000</v>
      </c>
      <c r="O4921" s="5">
        <f>YEAR(Table1[[#This Row],[ReportDate]])</f>
        <v>2020</v>
      </c>
      <c r="P4921" s="5" t="str">
        <f>TEXT(Table1[[#This Row],[ReportDate]],"mmm")</f>
        <v>Jun</v>
      </c>
      <c r="Q4921" s="29">
        <f>Table1[[#This Row],[TotalDeaths]]/Table1[[#This Row],[TotalCases]]</f>
        <v>9.3458125118143442E-2</v>
      </c>
    </row>
    <row r="4922" spans="1:17" ht="14.4" x14ac:dyDescent="0.3">
      <c r="A4922" s="5" t="s">
        <v>7143</v>
      </c>
      <c r="B4922" s="5" t="s">
        <v>2170</v>
      </c>
      <c r="C4922" s="5" t="s">
        <v>2249</v>
      </c>
      <c r="D4922" s="5" t="s">
        <v>2250</v>
      </c>
      <c r="E4922" s="32">
        <v>44014</v>
      </c>
      <c r="F4922" s="5">
        <v>3575</v>
      </c>
      <c r="G4922" s="5">
        <v>163</v>
      </c>
      <c r="H4922" s="5">
        <v>2748</v>
      </c>
      <c r="I4922" s="5">
        <v>416209</v>
      </c>
      <c r="J4922" s="5">
        <v>38727</v>
      </c>
      <c r="K4922" s="5">
        <v>476029</v>
      </c>
      <c r="L4922" s="5">
        <v>46475</v>
      </c>
      <c r="M4922" s="5">
        <v>17483</v>
      </c>
      <c r="N4922" s="5">
        <v>213000000</v>
      </c>
      <c r="O4922" s="5">
        <f>YEAR(Table1[[#This Row],[ReportDate]])</f>
        <v>2020</v>
      </c>
      <c r="P4922" s="5" t="str">
        <f>TEXT(Table1[[#This Row],[ReportDate]],"mmm")</f>
        <v>Jul</v>
      </c>
      <c r="Q4922" s="29">
        <f>Table1[[#This Row],[TotalDeaths]]/Table1[[#This Row],[TotalCases]]</f>
        <v>9.3047002827906178E-2</v>
      </c>
    </row>
    <row r="4923" spans="1:17" ht="14.4" x14ac:dyDescent="0.3">
      <c r="A4923" s="5" t="s">
        <v>7144</v>
      </c>
      <c r="B4923" s="5" t="s">
        <v>2170</v>
      </c>
      <c r="C4923" s="5" t="s">
        <v>2178</v>
      </c>
      <c r="D4923" s="5" t="s">
        <v>2179</v>
      </c>
      <c r="E4923" s="32">
        <v>43920</v>
      </c>
      <c r="F4923" s="5">
        <v>4856</v>
      </c>
      <c r="G4923" s="5">
        <v>6</v>
      </c>
      <c r="H4923" s="5">
        <v>1356</v>
      </c>
      <c r="I4923" s="5">
        <v>421065</v>
      </c>
      <c r="J4923" s="5">
        <v>38733</v>
      </c>
      <c r="K4923" s="5">
        <v>477385</v>
      </c>
      <c r="L4923" s="5">
        <v>87408</v>
      </c>
      <c r="M4923" s="5">
        <v>18851</v>
      </c>
      <c r="N4923" s="5">
        <v>213000000</v>
      </c>
      <c r="O4923" s="5">
        <f>YEAR(Table1[[#This Row],[ReportDate]])</f>
        <v>2020</v>
      </c>
      <c r="P4923" s="5" t="str">
        <f>TEXT(Table1[[#This Row],[ReportDate]],"mmm")</f>
        <v>Mar</v>
      </c>
      <c r="Q4923" s="29">
        <f>Table1[[#This Row],[TotalDeaths]]/Table1[[#This Row],[TotalCases]]</f>
        <v>9.1988172847422611E-2</v>
      </c>
    </row>
    <row r="4924" spans="1:17" ht="14.4" x14ac:dyDescent="0.3">
      <c r="A4924" s="5" t="s">
        <v>7145</v>
      </c>
      <c r="B4924" s="5" t="s">
        <v>2191</v>
      </c>
      <c r="C4924" s="5" t="s">
        <v>2217</v>
      </c>
      <c r="D4924" s="5" t="s">
        <v>2230</v>
      </c>
      <c r="E4924" s="32">
        <v>43924</v>
      </c>
      <c r="F4924" s="5">
        <v>3561</v>
      </c>
      <c r="G4924" s="5">
        <v>151</v>
      </c>
      <c r="H4924" s="5">
        <v>1806</v>
      </c>
      <c r="I4924" s="5">
        <v>424626</v>
      </c>
      <c r="J4924" s="5">
        <v>38884</v>
      </c>
      <c r="K4924" s="5">
        <v>479191</v>
      </c>
      <c r="L4924" s="5">
        <v>53415</v>
      </c>
      <c r="M4924" s="5">
        <v>11709</v>
      </c>
      <c r="N4924" s="5">
        <v>331000000</v>
      </c>
      <c r="O4924" s="5">
        <f>YEAR(Table1[[#This Row],[ReportDate]])</f>
        <v>2020</v>
      </c>
      <c r="P4924" s="5" t="str">
        <f>TEXT(Table1[[#This Row],[ReportDate]],"mmm")</f>
        <v>Apr</v>
      </c>
      <c r="Q4924" s="29">
        <f>Table1[[#This Row],[TotalDeaths]]/Table1[[#This Row],[TotalCases]]</f>
        <v>9.157234837245011E-2</v>
      </c>
    </row>
    <row r="4925" spans="1:17" ht="14.4" x14ac:dyDescent="0.3">
      <c r="A4925" s="5" t="s">
        <v>7146</v>
      </c>
      <c r="B4925" s="5" t="s">
        <v>2170</v>
      </c>
      <c r="C4925" s="5" t="s">
        <v>2178</v>
      </c>
      <c r="D4925" s="5" t="s">
        <v>2286</v>
      </c>
      <c r="E4925" s="32">
        <v>43843</v>
      </c>
      <c r="F4925" s="5">
        <v>2474</v>
      </c>
      <c r="G4925" s="5">
        <v>33</v>
      </c>
      <c r="H4925" s="5">
        <v>1366</v>
      </c>
      <c r="I4925" s="5">
        <v>427100</v>
      </c>
      <c r="J4925" s="5">
        <v>38917</v>
      </c>
      <c r="K4925" s="5">
        <v>480557</v>
      </c>
      <c r="L4925" s="5">
        <v>37110</v>
      </c>
      <c r="M4925" s="5">
        <v>18834</v>
      </c>
      <c r="N4925" s="5">
        <v>213000000</v>
      </c>
      <c r="O4925" s="5">
        <f>YEAR(Table1[[#This Row],[ReportDate]])</f>
        <v>2020</v>
      </c>
      <c r="P4925" s="5" t="str">
        <f>TEXT(Table1[[#This Row],[ReportDate]],"mmm")</f>
        <v>Jan</v>
      </c>
      <c r="Q4925" s="29">
        <f>Table1[[#This Row],[TotalDeaths]]/Table1[[#This Row],[TotalCases]]</f>
        <v>9.1119175837040503E-2</v>
      </c>
    </row>
    <row r="4926" spans="1:17" ht="14.4" x14ac:dyDescent="0.3">
      <c r="A4926" s="5" t="s">
        <v>7147</v>
      </c>
      <c r="B4926" s="5" t="s">
        <v>2174</v>
      </c>
      <c r="C4926" s="5" t="s">
        <v>27</v>
      </c>
      <c r="D4926" s="5" t="s">
        <v>27</v>
      </c>
      <c r="E4926" s="32">
        <v>44268</v>
      </c>
      <c r="F4926" s="5">
        <v>226</v>
      </c>
      <c r="G4926" s="5">
        <v>125</v>
      </c>
      <c r="H4926" s="5">
        <v>2853</v>
      </c>
      <c r="I4926" s="5">
        <v>427326</v>
      </c>
      <c r="J4926" s="5">
        <v>39042</v>
      </c>
      <c r="K4926" s="5">
        <v>483410</v>
      </c>
      <c r="L4926" s="5">
        <v>1356</v>
      </c>
      <c r="M4926" s="5">
        <v>9899</v>
      </c>
      <c r="N4926" s="5">
        <v>1380000000</v>
      </c>
      <c r="O4926" s="5">
        <f>YEAR(Table1[[#This Row],[ReportDate]])</f>
        <v>2021</v>
      </c>
      <c r="P4926" s="5" t="str">
        <f>TEXT(Table1[[#This Row],[ReportDate]],"mmm")</f>
        <v>Mar</v>
      </c>
      <c r="Q4926" s="29">
        <f>Table1[[#This Row],[TotalDeaths]]/Table1[[#This Row],[TotalCases]]</f>
        <v>9.1363502337793626E-2</v>
      </c>
    </row>
    <row r="4927" spans="1:17" ht="14.4" x14ac:dyDescent="0.3">
      <c r="A4927" s="5" t="s">
        <v>7148</v>
      </c>
      <c r="B4927" s="5" t="s">
        <v>2167</v>
      </c>
      <c r="C4927" s="5" t="s">
        <v>2168</v>
      </c>
      <c r="D4927" s="5" t="s">
        <v>2168</v>
      </c>
      <c r="E4927" s="32">
        <v>44368</v>
      </c>
      <c r="F4927" s="5">
        <v>2610</v>
      </c>
      <c r="G4927" s="5">
        <v>192</v>
      </c>
      <c r="H4927" s="5">
        <v>185</v>
      </c>
      <c r="I4927" s="5">
        <v>429936</v>
      </c>
      <c r="J4927" s="5">
        <v>39234</v>
      </c>
      <c r="K4927" s="5">
        <v>483595</v>
      </c>
      <c r="L4927" s="5">
        <v>18270</v>
      </c>
      <c r="M4927" s="5">
        <v>10608</v>
      </c>
      <c r="N4927" s="5">
        <v>83000000</v>
      </c>
      <c r="O4927" s="5">
        <f>YEAR(Table1[[#This Row],[ReportDate]])</f>
        <v>2021</v>
      </c>
      <c r="P4927" s="5" t="str">
        <f>TEXT(Table1[[#This Row],[ReportDate]],"mmm")</f>
        <v>Jun</v>
      </c>
      <c r="Q4927" s="29">
        <f>Table1[[#This Row],[TotalDeaths]]/Table1[[#This Row],[TotalCases]]</f>
        <v>9.1255442670537007E-2</v>
      </c>
    </row>
    <row r="4928" spans="1:17" ht="14.4" x14ac:dyDescent="0.3">
      <c r="A4928" s="5" t="s">
        <v>7149</v>
      </c>
      <c r="B4928" s="5" t="s">
        <v>2170</v>
      </c>
      <c r="C4928" s="5" t="s">
        <v>2178</v>
      </c>
      <c r="D4928" s="5" t="s">
        <v>2286</v>
      </c>
      <c r="E4928" s="32">
        <v>44417</v>
      </c>
      <c r="F4928" s="5">
        <v>2275</v>
      </c>
      <c r="G4928" s="5">
        <v>28</v>
      </c>
      <c r="H4928" s="5">
        <v>4205</v>
      </c>
      <c r="I4928" s="5">
        <v>432211</v>
      </c>
      <c r="J4928" s="5">
        <v>39262</v>
      </c>
      <c r="K4928" s="5">
        <v>487800</v>
      </c>
      <c r="L4928" s="5">
        <v>20475</v>
      </c>
      <c r="M4928" s="5">
        <v>2707</v>
      </c>
      <c r="N4928" s="5">
        <v>213000000</v>
      </c>
      <c r="O4928" s="5">
        <f>YEAR(Table1[[#This Row],[ReportDate]])</f>
        <v>2021</v>
      </c>
      <c r="P4928" s="5" t="str">
        <f>TEXT(Table1[[#This Row],[ReportDate]],"mmm")</f>
        <v>Aug</v>
      </c>
      <c r="Q4928" s="29">
        <f>Table1[[#This Row],[TotalDeaths]]/Table1[[#This Row],[TotalCases]]</f>
        <v>9.0839890701532353E-2</v>
      </c>
    </row>
    <row r="4929" spans="1:17" ht="14.4" x14ac:dyDescent="0.3">
      <c r="A4929" s="5" t="s">
        <v>7150</v>
      </c>
      <c r="B4929" s="5" t="s">
        <v>2167</v>
      </c>
      <c r="C4929" s="5" t="s">
        <v>2168</v>
      </c>
      <c r="D4929" s="5" t="s">
        <v>2168</v>
      </c>
      <c r="E4929" s="32">
        <v>43980</v>
      </c>
      <c r="F4929" s="5">
        <v>4801</v>
      </c>
      <c r="G4929" s="5">
        <v>25</v>
      </c>
      <c r="H4929" s="5">
        <v>766</v>
      </c>
      <c r="I4929" s="5">
        <v>437012</v>
      </c>
      <c r="J4929" s="5">
        <v>39287</v>
      </c>
      <c r="K4929" s="5">
        <v>488566</v>
      </c>
      <c r="L4929" s="5">
        <v>28806</v>
      </c>
      <c r="M4929" s="5">
        <v>18945</v>
      </c>
      <c r="N4929" s="5">
        <v>83000000</v>
      </c>
      <c r="O4929" s="5">
        <f>YEAR(Table1[[#This Row],[ReportDate]])</f>
        <v>2020</v>
      </c>
      <c r="P4929" s="5" t="str">
        <f>TEXT(Table1[[#This Row],[ReportDate]],"mmm")</f>
        <v>May</v>
      </c>
      <c r="Q4929" s="29">
        <f>Table1[[#This Row],[TotalDeaths]]/Table1[[#This Row],[TotalCases]]</f>
        <v>8.9899133204580192E-2</v>
      </c>
    </row>
    <row r="4930" spans="1:17" ht="14.4" x14ac:dyDescent="0.3">
      <c r="A4930" s="5" t="s">
        <v>7151</v>
      </c>
      <c r="B4930" s="5" t="s">
        <v>2191</v>
      </c>
      <c r="C4930" s="5" t="s">
        <v>2217</v>
      </c>
      <c r="D4930" s="5" t="s">
        <v>2230</v>
      </c>
      <c r="E4930" s="32">
        <v>44490</v>
      </c>
      <c r="F4930" s="5">
        <v>1815</v>
      </c>
      <c r="G4930" s="5">
        <v>73</v>
      </c>
      <c r="H4930" s="5">
        <v>34</v>
      </c>
      <c r="I4930" s="5">
        <v>438827</v>
      </c>
      <c r="J4930" s="5">
        <v>39360</v>
      </c>
      <c r="K4930" s="5">
        <v>488600</v>
      </c>
      <c r="L4930" s="5">
        <v>21780</v>
      </c>
      <c r="M4930" s="5">
        <v>29</v>
      </c>
      <c r="N4930" s="5">
        <v>331000000</v>
      </c>
      <c r="O4930" s="5">
        <f>YEAR(Table1[[#This Row],[ReportDate]])</f>
        <v>2021</v>
      </c>
      <c r="P4930" s="5" t="str">
        <f>TEXT(Table1[[#This Row],[ReportDate]],"mmm")</f>
        <v>Oct</v>
      </c>
      <c r="Q4930" s="29">
        <f>Table1[[#This Row],[TotalDeaths]]/Table1[[#This Row],[TotalCases]]</f>
        <v>8.96936605997352E-2</v>
      </c>
    </row>
    <row r="4931" spans="1:17" ht="14.4" x14ac:dyDescent="0.3">
      <c r="A4931" s="5" t="s">
        <v>7152</v>
      </c>
      <c r="B4931" s="5" t="s">
        <v>2170</v>
      </c>
      <c r="C4931" s="5" t="s">
        <v>2171</v>
      </c>
      <c r="D4931" s="5" t="s">
        <v>2172</v>
      </c>
      <c r="E4931" s="32">
        <v>43838</v>
      </c>
      <c r="F4931" s="5">
        <v>3854</v>
      </c>
      <c r="G4931" s="5">
        <v>192</v>
      </c>
      <c r="H4931" s="5">
        <v>3915</v>
      </c>
      <c r="I4931" s="5">
        <v>442681</v>
      </c>
      <c r="J4931" s="5">
        <v>39552</v>
      </c>
      <c r="K4931" s="5">
        <v>492515</v>
      </c>
      <c r="L4931" s="5">
        <v>23124</v>
      </c>
      <c r="M4931" s="5">
        <v>434</v>
      </c>
      <c r="N4931" s="5">
        <v>213000000</v>
      </c>
      <c r="O4931" s="5">
        <f>YEAR(Table1[[#This Row],[ReportDate]])</f>
        <v>2020</v>
      </c>
      <c r="P4931" s="5" t="str">
        <f>TEXT(Table1[[#This Row],[ReportDate]],"mmm")</f>
        <v>Jan</v>
      </c>
      <c r="Q4931" s="29">
        <f>Table1[[#This Row],[TotalDeaths]]/Table1[[#This Row],[TotalCases]]</f>
        <v>8.9346504593601259E-2</v>
      </c>
    </row>
    <row r="4932" spans="1:17" ht="14.4" x14ac:dyDescent="0.3">
      <c r="A4932" s="5" t="s">
        <v>7153</v>
      </c>
      <c r="B4932" s="5" t="s">
        <v>2186</v>
      </c>
      <c r="C4932" s="5" t="s">
        <v>2187</v>
      </c>
      <c r="D4932" s="5" t="s">
        <v>2243</v>
      </c>
      <c r="E4932" s="32">
        <v>43859</v>
      </c>
      <c r="F4932" s="5">
        <v>3995</v>
      </c>
      <c r="G4932" s="5">
        <v>44</v>
      </c>
      <c r="H4932" s="5">
        <v>1645</v>
      </c>
      <c r="I4932" s="5">
        <v>446676</v>
      </c>
      <c r="J4932" s="5">
        <v>39596</v>
      </c>
      <c r="K4932" s="5">
        <v>494160</v>
      </c>
      <c r="L4932" s="5">
        <v>31960</v>
      </c>
      <c r="M4932" s="5">
        <v>11513</v>
      </c>
      <c r="N4932" s="5">
        <v>68000000</v>
      </c>
      <c r="O4932" s="5">
        <f>YEAR(Table1[[#This Row],[ReportDate]])</f>
        <v>2020</v>
      </c>
      <c r="P4932" s="5" t="str">
        <f>TEXT(Table1[[#This Row],[ReportDate]],"mmm")</f>
        <v>Jan</v>
      </c>
      <c r="Q4932" s="29">
        <f>Table1[[#This Row],[TotalDeaths]]/Table1[[#This Row],[TotalCases]]</f>
        <v>8.8645908891456002E-2</v>
      </c>
    </row>
    <row r="4933" spans="1:17" ht="14.4" x14ac:dyDescent="0.3">
      <c r="A4933" s="5" t="s">
        <v>7154</v>
      </c>
      <c r="B4933" s="5" t="s">
        <v>2191</v>
      </c>
      <c r="C4933" s="5" t="s">
        <v>2225</v>
      </c>
      <c r="D4933" s="5" t="s">
        <v>2288</v>
      </c>
      <c r="E4933" s="32">
        <v>44126</v>
      </c>
      <c r="F4933" s="5">
        <v>1410</v>
      </c>
      <c r="G4933" s="5">
        <v>16</v>
      </c>
      <c r="H4933" s="5">
        <v>3585</v>
      </c>
      <c r="I4933" s="5">
        <v>448086</v>
      </c>
      <c r="J4933" s="5">
        <v>39612</v>
      </c>
      <c r="K4933" s="5">
        <v>497745</v>
      </c>
      <c r="L4933" s="5">
        <v>25380</v>
      </c>
      <c r="M4933" s="5">
        <v>13802</v>
      </c>
      <c r="N4933" s="5">
        <v>331000000</v>
      </c>
      <c r="O4933" s="5">
        <f>YEAR(Table1[[#This Row],[ReportDate]])</f>
        <v>2020</v>
      </c>
      <c r="P4933" s="5" t="str">
        <f>TEXT(Table1[[#This Row],[ReportDate]],"mmm")</f>
        <v>Oct</v>
      </c>
      <c r="Q4933" s="29">
        <f>Table1[[#This Row],[TotalDeaths]]/Table1[[#This Row],[TotalCases]]</f>
        <v>8.840267270122254E-2</v>
      </c>
    </row>
    <row r="4934" spans="1:17" ht="14.4" x14ac:dyDescent="0.3">
      <c r="A4934" s="5" t="s">
        <v>7155</v>
      </c>
      <c r="B4934" s="5" t="s">
        <v>2174</v>
      </c>
      <c r="C4934" s="5" t="s">
        <v>2175</v>
      </c>
      <c r="D4934" s="5" t="s">
        <v>2276</v>
      </c>
      <c r="E4934" s="32">
        <v>44551</v>
      </c>
      <c r="F4934" s="5">
        <v>4764</v>
      </c>
      <c r="G4934" s="5">
        <v>163</v>
      </c>
      <c r="H4934" s="5">
        <v>797</v>
      </c>
      <c r="I4934" s="5">
        <v>452850</v>
      </c>
      <c r="J4934" s="5">
        <v>39775</v>
      </c>
      <c r="K4934" s="5">
        <v>498542</v>
      </c>
      <c r="L4934" s="5">
        <v>33348</v>
      </c>
      <c r="M4934" s="5">
        <v>16430</v>
      </c>
      <c r="N4934" s="5">
        <v>1380000000</v>
      </c>
      <c r="O4934" s="5">
        <f>YEAR(Table1[[#This Row],[ReportDate]])</f>
        <v>2021</v>
      </c>
      <c r="P4934" s="5" t="str">
        <f>TEXT(Table1[[#This Row],[ReportDate]],"mmm")</f>
        <v>Dec</v>
      </c>
      <c r="Q4934" s="29">
        <f>Table1[[#This Row],[TotalDeaths]]/Table1[[#This Row],[TotalCases]]</f>
        <v>8.7832615656398369E-2</v>
      </c>
    </row>
    <row r="4935" spans="1:17" ht="14.4" x14ac:dyDescent="0.3">
      <c r="A4935" s="5" t="s">
        <v>7156</v>
      </c>
      <c r="B4935" s="5" t="s">
        <v>2174</v>
      </c>
      <c r="C4935" s="5" t="s">
        <v>27</v>
      </c>
      <c r="D4935" s="5" t="s">
        <v>27</v>
      </c>
      <c r="E4935" s="32">
        <v>44470</v>
      </c>
      <c r="F4935" s="5">
        <v>3379</v>
      </c>
      <c r="G4935" s="5">
        <v>62</v>
      </c>
      <c r="H4935" s="5">
        <v>4105</v>
      </c>
      <c r="I4935" s="5">
        <v>456229</v>
      </c>
      <c r="J4935" s="5">
        <v>39837</v>
      </c>
      <c r="K4935" s="5">
        <v>502647</v>
      </c>
      <c r="L4935" s="5">
        <v>27032</v>
      </c>
      <c r="M4935" s="5">
        <v>9738</v>
      </c>
      <c r="N4935" s="5">
        <v>1380000000</v>
      </c>
      <c r="O4935" s="5">
        <f>YEAR(Table1[[#This Row],[ReportDate]])</f>
        <v>2021</v>
      </c>
      <c r="P4935" s="5" t="str">
        <f>TEXT(Table1[[#This Row],[ReportDate]],"mmm")</f>
        <v>Oct</v>
      </c>
      <c r="Q4935" s="29">
        <f>Table1[[#This Row],[TotalDeaths]]/Table1[[#This Row],[TotalCases]]</f>
        <v>8.7317991622628113E-2</v>
      </c>
    </row>
    <row r="4936" spans="1:17" ht="14.4" x14ac:dyDescent="0.3">
      <c r="A4936" s="5" t="s">
        <v>7157</v>
      </c>
      <c r="B4936" s="5" t="s">
        <v>2167</v>
      </c>
      <c r="C4936" s="5" t="s">
        <v>2235</v>
      </c>
      <c r="D4936" s="5" t="s">
        <v>2235</v>
      </c>
      <c r="E4936" s="32">
        <v>44170</v>
      </c>
      <c r="F4936" s="5">
        <v>1845</v>
      </c>
      <c r="G4936" s="5">
        <v>150</v>
      </c>
      <c r="H4936" s="5">
        <v>3656</v>
      </c>
      <c r="I4936" s="5">
        <v>458074</v>
      </c>
      <c r="J4936" s="5">
        <v>39987</v>
      </c>
      <c r="K4936" s="5">
        <v>506303</v>
      </c>
      <c r="L4936" s="5">
        <v>14760</v>
      </c>
      <c r="M4936" s="5">
        <v>19925</v>
      </c>
      <c r="N4936" s="5">
        <v>83000000</v>
      </c>
      <c r="O4936" s="5">
        <f>YEAR(Table1[[#This Row],[ReportDate]])</f>
        <v>2020</v>
      </c>
      <c r="P4936" s="5" t="str">
        <f>TEXT(Table1[[#This Row],[ReportDate]],"mmm")</f>
        <v>Dec</v>
      </c>
      <c r="Q4936" s="29">
        <f>Table1[[#This Row],[TotalDeaths]]/Table1[[#This Row],[TotalCases]]</f>
        <v>8.7293756030684996E-2</v>
      </c>
    </row>
    <row r="4937" spans="1:17" ht="14.4" x14ac:dyDescent="0.3">
      <c r="A4937" s="5" t="s">
        <v>7158</v>
      </c>
      <c r="B4937" s="5" t="s">
        <v>2167</v>
      </c>
      <c r="C4937" s="5" t="s">
        <v>2168</v>
      </c>
      <c r="D4937" s="5" t="s">
        <v>2168</v>
      </c>
      <c r="E4937" s="32">
        <v>44458</v>
      </c>
      <c r="F4937" s="5">
        <v>1337</v>
      </c>
      <c r="G4937" s="5">
        <v>92</v>
      </c>
      <c r="H4937" s="5">
        <v>1659</v>
      </c>
      <c r="I4937" s="5">
        <v>459411</v>
      </c>
      <c r="J4937" s="5">
        <v>40079</v>
      </c>
      <c r="K4937" s="5">
        <v>507962</v>
      </c>
      <c r="L4937" s="5">
        <v>13370</v>
      </c>
      <c r="M4937" s="5">
        <v>13827</v>
      </c>
      <c r="N4937" s="5">
        <v>83000000</v>
      </c>
      <c r="O4937" s="5">
        <f>YEAR(Table1[[#This Row],[ReportDate]])</f>
        <v>2021</v>
      </c>
      <c r="P4937" s="5" t="str">
        <f>TEXT(Table1[[#This Row],[ReportDate]],"mmm")</f>
        <v>Sep</v>
      </c>
      <c r="Q4937" s="29">
        <f>Table1[[#This Row],[TotalDeaths]]/Table1[[#This Row],[TotalCases]]</f>
        <v>8.7239965956409399E-2</v>
      </c>
    </row>
    <row r="4938" spans="1:17" ht="14.4" x14ac:dyDescent="0.3">
      <c r="A4938" s="5" t="s">
        <v>7159</v>
      </c>
      <c r="B4938" s="5" t="s">
        <v>2186</v>
      </c>
      <c r="C4938" s="5" t="s">
        <v>2237</v>
      </c>
      <c r="D4938" s="5" t="s">
        <v>2238</v>
      </c>
      <c r="E4938" s="32">
        <v>44269</v>
      </c>
      <c r="F4938" s="5">
        <v>117</v>
      </c>
      <c r="G4938" s="5">
        <v>65</v>
      </c>
      <c r="H4938" s="5">
        <v>37</v>
      </c>
      <c r="I4938" s="5">
        <v>459528</v>
      </c>
      <c r="J4938" s="5">
        <v>40144</v>
      </c>
      <c r="K4938" s="5">
        <v>507999</v>
      </c>
      <c r="L4938" s="5">
        <v>1638</v>
      </c>
      <c r="M4938" s="5">
        <v>3554</v>
      </c>
      <c r="N4938" s="5">
        <v>68000000</v>
      </c>
      <c r="O4938" s="5">
        <f>YEAR(Table1[[#This Row],[ReportDate]])</f>
        <v>2021</v>
      </c>
      <c r="P4938" s="5" t="str">
        <f>TEXT(Table1[[#This Row],[ReportDate]],"mmm")</f>
        <v>Mar</v>
      </c>
      <c r="Q4938" s="29">
        <f>Table1[[#This Row],[TotalDeaths]]/Table1[[#This Row],[TotalCases]]</f>
        <v>8.735920335648753E-2</v>
      </c>
    </row>
    <row r="4939" spans="1:17" ht="14.4" x14ac:dyDescent="0.3">
      <c r="A4939" s="5" t="s">
        <v>7160</v>
      </c>
      <c r="B4939" s="5" t="s">
        <v>2186</v>
      </c>
      <c r="C4939" s="5" t="s">
        <v>2204</v>
      </c>
      <c r="D4939" s="5" t="s">
        <v>2210</v>
      </c>
      <c r="E4939" s="32">
        <v>43974</v>
      </c>
      <c r="F4939" s="5">
        <v>1868</v>
      </c>
      <c r="G4939" s="5">
        <v>91</v>
      </c>
      <c r="H4939" s="5">
        <v>1978</v>
      </c>
      <c r="I4939" s="5">
        <v>461396</v>
      </c>
      <c r="J4939" s="5">
        <v>40235</v>
      </c>
      <c r="K4939" s="5">
        <v>509977</v>
      </c>
      <c r="L4939" s="5">
        <v>29888</v>
      </c>
      <c r="M4939" s="5">
        <v>10952</v>
      </c>
      <c r="N4939" s="5">
        <v>68000000</v>
      </c>
      <c r="O4939" s="5">
        <f>YEAR(Table1[[#This Row],[ReportDate]])</f>
        <v>2020</v>
      </c>
      <c r="P4939" s="5" t="str">
        <f>TEXT(Table1[[#This Row],[ReportDate]],"mmm")</f>
        <v>May</v>
      </c>
      <c r="Q4939" s="29">
        <f>Table1[[#This Row],[TotalDeaths]]/Table1[[#This Row],[TotalCases]]</f>
        <v>8.7202749915473915E-2</v>
      </c>
    </row>
    <row r="4940" spans="1:17" ht="14.4" x14ac:dyDescent="0.3">
      <c r="A4940" s="5" t="s">
        <v>7161</v>
      </c>
      <c r="B4940" s="5" t="s">
        <v>2174</v>
      </c>
      <c r="C4940" s="5" t="s">
        <v>2184</v>
      </c>
      <c r="D4940" s="5" t="s">
        <v>2215</v>
      </c>
      <c r="E4940" s="32">
        <v>44349</v>
      </c>
      <c r="F4940" s="5">
        <v>2097</v>
      </c>
      <c r="G4940" s="5">
        <v>116</v>
      </c>
      <c r="H4940" s="5">
        <v>886</v>
      </c>
      <c r="I4940" s="5">
        <v>463493</v>
      </c>
      <c r="J4940" s="5">
        <v>40351</v>
      </c>
      <c r="K4940" s="5">
        <v>510863</v>
      </c>
      <c r="L4940" s="5">
        <v>33552</v>
      </c>
      <c r="M4940" s="5">
        <v>10695</v>
      </c>
      <c r="N4940" s="5">
        <v>1380000000</v>
      </c>
      <c r="O4940" s="5">
        <f>YEAR(Table1[[#This Row],[ReportDate]])</f>
        <v>2021</v>
      </c>
      <c r="P4940" s="5" t="str">
        <f>TEXT(Table1[[#This Row],[ReportDate]],"mmm")</f>
        <v>Jun</v>
      </c>
      <c r="Q4940" s="29">
        <f>Table1[[#This Row],[TotalDeaths]]/Table1[[#This Row],[TotalCases]]</f>
        <v>8.7058488477711637E-2</v>
      </c>
    </row>
    <row r="4941" spans="1:17" ht="14.4" x14ac:dyDescent="0.3">
      <c r="A4941" s="5" t="s">
        <v>7162</v>
      </c>
      <c r="B4941" s="5" t="s">
        <v>2170</v>
      </c>
      <c r="C4941" s="5" t="s">
        <v>2249</v>
      </c>
      <c r="D4941" s="5" t="s">
        <v>2250</v>
      </c>
      <c r="E4941" s="32">
        <v>43875</v>
      </c>
      <c r="F4941" s="5">
        <v>1813</v>
      </c>
      <c r="G4941" s="5">
        <v>41</v>
      </c>
      <c r="H4941" s="5">
        <v>2729</v>
      </c>
      <c r="I4941" s="5">
        <v>465306</v>
      </c>
      <c r="J4941" s="5">
        <v>40392</v>
      </c>
      <c r="K4941" s="5">
        <v>513592</v>
      </c>
      <c r="L4941" s="5">
        <v>25382</v>
      </c>
      <c r="M4941" s="5">
        <v>4257</v>
      </c>
      <c r="N4941" s="5">
        <v>213000000</v>
      </c>
      <c r="O4941" s="5">
        <f>YEAR(Table1[[#This Row],[ReportDate]])</f>
        <v>2020</v>
      </c>
      <c r="P4941" s="5" t="str">
        <f>TEXT(Table1[[#This Row],[ReportDate]],"mmm")</f>
        <v>Feb</v>
      </c>
      <c r="Q4941" s="29">
        <f>Table1[[#This Row],[TotalDeaths]]/Table1[[#This Row],[TotalCases]]</f>
        <v>8.6807391265102965E-2</v>
      </c>
    </row>
    <row r="4942" spans="1:17" ht="14.4" x14ac:dyDescent="0.3">
      <c r="A4942" s="5" t="s">
        <v>7163</v>
      </c>
      <c r="B4942" s="5" t="s">
        <v>2174</v>
      </c>
      <c r="C4942" s="5" t="s">
        <v>27</v>
      </c>
      <c r="D4942" s="5" t="s">
        <v>27</v>
      </c>
      <c r="E4942" s="32">
        <v>44069</v>
      </c>
      <c r="F4942" s="5">
        <v>1587</v>
      </c>
      <c r="G4942" s="5">
        <v>70</v>
      </c>
      <c r="H4942" s="5">
        <v>3454</v>
      </c>
      <c r="I4942" s="5">
        <v>466893</v>
      </c>
      <c r="J4942" s="5">
        <v>40462</v>
      </c>
      <c r="K4942" s="5">
        <v>517046</v>
      </c>
      <c r="L4942" s="5">
        <v>22218</v>
      </c>
      <c r="M4942" s="5">
        <v>19762</v>
      </c>
      <c r="N4942" s="5">
        <v>1380000000</v>
      </c>
      <c r="O4942" s="5">
        <f>YEAR(Table1[[#This Row],[ReportDate]])</f>
        <v>2020</v>
      </c>
      <c r="P4942" s="5" t="str">
        <f>TEXT(Table1[[#This Row],[ReportDate]],"mmm")</f>
        <v>Aug</v>
      </c>
      <c r="Q4942" s="29">
        <f>Table1[[#This Row],[TotalDeaths]]/Table1[[#This Row],[TotalCases]]</f>
        <v>8.6662254520843099E-2</v>
      </c>
    </row>
    <row r="4943" spans="1:17" ht="14.4" x14ac:dyDescent="0.3">
      <c r="A4943" s="5" t="s">
        <v>7164</v>
      </c>
      <c r="B4943" s="5" t="s">
        <v>2174</v>
      </c>
      <c r="C4943" s="5" t="s">
        <v>2184</v>
      </c>
      <c r="D4943" s="5" t="s">
        <v>25</v>
      </c>
      <c r="E4943" s="32">
        <v>43985</v>
      </c>
      <c r="F4943" s="5">
        <v>3252</v>
      </c>
      <c r="G4943" s="5">
        <v>74</v>
      </c>
      <c r="H4943" s="5">
        <v>4674</v>
      </c>
      <c r="I4943" s="5">
        <v>470145</v>
      </c>
      <c r="J4943" s="5">
        <v>40536</v>
      </c>
      <c r="K4943" s="5">
        <v>521720</v>
      </c>
      <c r="L4943" s="5">
        <v>42276</v>
      </c>
      <c r="M4943" s="5">
        <v>338</v>
      </c>
      <c r="N4943" s="5">
        <v>1380000000</v>
      </c>
      <c r="O4943" s="5">
        <f>YEAR(Table1[[#This Row],[ReportDate]])</f>
        <v>2020</v>
      </c>
      <c r="P4943" s="5" t="str">
        <f>TEXT(Table1[[#This Row],[ReportDate]],"mmm")</f>
        <v>Jun</v>
      </c>
      <c r="Q4943" s="29">
        <f>Table1[[#This Row],[TotalDeaths]]/Table1[[#This Row],[TotalCases]]</f>
        <v>8.6220208659030725E-2</v>
      </c>
    </row>
    <row r="4944" spans="1:17" ht="14.4" x14ac:dyDescent="0.3">
      <c r="A4944" s="5" t="s">
        <v>7165</v>
      </c>
      <c r="B4944" s="5" t="s">
        <v>2186</v>
      </c>
      <c r="C4944" s="5" t="s">
        <v>2237</v>
      </c>
      <c r="D4944" s="5" t="s">
        <v>2270</v>
      </c>
      <c r="E4944" s="32">
        <v>44011</v>
      </c>
      <c r="F4944" s="5">
        <v>542</v>
      </c>
      <c r="G4944" s="5">
        <v>70</v>
      </c>
      <c r="H4944" s="5">
        <v>3360</v>
      </c>
      <c r="I4944" s="5">
        <v>470687</v>
      </c>
      <c r="J4944" s="5">
        <v>40606</v>
      </c>
      <c r="K4944" s="5">
        <v>525080</v>
      </c>
      <c r="L4944" s="5">
        <v>3794</v>
      </c>
      <c r="M4944" s="5">
        <v>13348</v>
      </c>
      <c r="N4944" s="5">
        <v>68000000</v>
      </c>
      <c r="O4944" s="5">
        <f>YEAR(Table1[[#This Row],[ReportDate]])</f>
        <v>2020</v>
      </c>
      <c r="P4944" s="5" t="str">
        <f>TEXT(Table1[[#This Row],[ReportDate]],"mmm")</f>
        <v>Jun</v>
      </c>
      <c r="Q4944" s="29">
        <f>Table1[[#This Row],[TotalDeaths]]/Table1[[#This Row],[TotalCases]]</f>
        <v>8.6269644158432246E-2</v>
      </c>
    </row>
    <row r="4945" spans="1:17" ht="14.4" x14ac:dyDescent="0.3">
      <c r="A4945" s="5" t="s">
        <v>7166</v>
      </c>
      <c r="B4945" s="5" t="s">
        <v>2167</v>
      </c>
      <c r="C4945" s="5" t="s">
        <v>2168</v>
      </c>
      <c r="D4945" s="5" t="s">
        <v>2168</v>
      </c>
      <c r="E4945" s="32">
        <v>44045</v>
      </c>
      <c r="F4945" s="5">
        <v>2374</v>
      </c>
      <c r="G4945" s="5">
        <v>42</v>
      </c>
      <c r="H4945" s="5">
        <v>2663</v>
      </c>
      <c r="I4945" s="5">
        <v>473061</v>
      </c>
      <c r="J4945" s="5">
        <v>40648</v>
      </c>
      <c r="K4945" s="5">
        <v>527743</v>
      </c>
      <c r="L4945" s="5">
        <v>11870</v>
      </c>
      <c r="M4945" s="5">
        <v>6202</v>
      </c>
      <c r="N4945" s="5">
        <v>83000000</v>
      </c>
      <c r="O4945" s="5">
        <f>YEAR(Table1[[#This Row],[ReportDate]])</f>
        <v>2020</v>
      </c>
      <c r="P4945" s="5" t="str">
        <f>TEXT(Table1[[#This Row],[ReportDate]],"mmm")</f>
        <v>Aug</v>
      </c>
      <c r="Q4945" s="29">
        <f>Table1[[#This Row],[TotalDeaths]]/Table1[[#This Row],[TotalCases]]</f>
        <v>8.5925493752391335E-2</v>
      </c>
    </row>
    <row r="4946" spans="1:17" ht="14.4" x14ac:dyDescent="0.3">
      <c r="A4946" s="5" t="s">
        <v>7167</v>
      </c>
      <c r="B4946" s="5" t="s">
        <v>2186</v>
      </c>
      <c r="C4946" s="5" t="s">
        <v>2204</v>
      </c>
      <c r="D4946" s="5" t="s">
        <v>2210</v>
      </c>
      <c r="E4946" s="32">
        <v>43918</v>
      </c>
      <c r="F4946" s="5">
        <v>1526</v>
      </c>
      <c r="G4946" s="5">
        <v>54</v>
      </c>
      <c r="H4946" s="5">
        <v>4236</v>
      </c>
      <c r="I4946" s="5">
        <v>474587</v>
      </c>
      <c r="J4946" s="5">
        <v>40702</v>
      </c>
      <c r="K4946" s="5">
        <v>531979</v>
      </c>
      <c r="L4946" s="5">
        <v>27468</v>
      </c>
      <c r="M4946" s="5">
        <v>11115</v>
      </c>
      <c r="N4946" s="5">
        <v>68000000</v>
      </c>
      <c r="O4946" s="5">
        <f>YEAR(Table1[[#This Row],[ReportDate]])</f>
        <v>2020</v>
      </c>
      <c r="P4946" s="5" t="str">
        <f>TEXT(Table1[[#This Row],[ReportDate]],"mmm")</f>
        <v>Mar</v>
      </c>
      <c r="Q4946" s="29">
        <f>Table1[[#This Row],[TotalDeaths]]/Table1[[#This Row],[TotalCases]]</f>
        <v>8.5762989715268217E-2</v>
      </c>
    </row>
    <row r="4947" spans="1:17" ht="14.4" x14ac:dyDescent="0.3">
      <c r="A4947" s="5" t="s">
        <v>7168</v>
      </c>
      <c r="B4947" s="5" t="s">
        <v>2186</v>
      </c>
      <c r="C4947" s="5" t="s">
        <v>2212</v>
      </c>
      <c r="D4947" s="5" t="s">
        <v>2306</v>
      </c>
      <c r="E4947" s="32">
        <v>44086</v>
      </c>
      <c r="F4947" s="5">
        <v>3567</v>
      </c>
      <c r="G4947" s="5">
        <v>55</v>
      </c>
      <c r="H4947" s="5">
        <v>4298</v>
      </c>
      <c r="I4947" s="5">
        <v>478154</v>
      </c>
      <c r="J4947" s="5">
        <v>40757</v>
      </c>
      <c r="K4947" s="5">
        <v>536277</v>
      </c>
      <c r="L4947" s="5">
        <v>42804</v>
      </c>
      <c r="M4947" s="5">
        <v>5339</v>
      </c>
      <c r="N4947" s="5">
        <v>68000000</v>
      </c>
      <c r="O4947" s="5">
        <f>YEAR(Table1[[#This Row],[ReportDate]])</f>
        <v>2020</v>
      </c>
      <c r="P4947" s="5" t="str">
        <f>TEXT(Table1[[#This Row],[ReportDate]],"mmm")</f>
        <v>Sep</v>
      </c>
      <c r="Q4947" s="29">
        <f>Table1[[#This Row],[TotalDeaths]]/Table1[[#This Row],[TotalCases]]</f>
        <v>8.5238228687828613E-2</v>
      </c>
    </row>
    <row r="4948" spans="1:17" ht="14.4" x14ac:dyDescent="0.3">
      <c r="A4948" s="5" t="s">
        <v>7169</v>
      </c>
      <c r="B4948" s="5" t="s">
        <v>2186</v>
      </c>
      <c r="C4948" s="5" t="s">
        <v>2204</v>
      </c>
      <c r="D4948" s="5" t="s">
        <v>2205</v>
      </c>
      <c r="E4948" s="32">
        <v>44341</v>
      </c>
      <c r="F4948" s="5">
        <v>1269</v>
      </c>
      <c r="G4948" s="5">
        <v>78</v>
      </c>
      <c r="H4948" s="5">
        <v>3475</v>
      </c>
      <c r="I4948" s="5">
        <v>479423</v>
      </c>
      <c r="J4948" s="5">
        <v>40835</v>
      </c>
      <c r="K4948" s="5">
        <v>539752</v>
      </c>
      <c r="L4948" s="5">
        <v>13959</v>
      </c>
      <c r="M4948" s="5">
        <v>2408</v>
      </c>
      <c r="N4948" s="5">
        <v>68000000</v>
      </c>
      <c r="O4948" s="5">
        <f>YEAR(Table1[[#This Row],[ReportDate]])</f>
        <v>2021</v>
      </c>
      <c r="P4948" s="5" t="str">
        <f>TEXT(Table1[[#This Row],[ReportDate]],"mmm")</f>
        <v>May</v>
      </c>
      <c r="Q4948" s="29">
        <f>Table1[[#This Row],[TotalDeaths]]/Table1[[#This Row],[TotalCases]]</f>
        <v>8.5175304480594377E-2</v>
      </c>
    </row>
    <row r="4949" spans="1:17" ht="14.4" x14ac:dyDescent="0.3">
      <c r="A4949" s="5" t="s">
        <v>7170</v>
      </c>
      <c r="B4949" s="5" t="s">
        <v>2174</v>
      </c>
      <c r="C4949" s="5" t="s">
        <v>2201</v>
      </c>
      <c r="D4949" s="5" t="s">
        <v>2202</v>
      </c>
      <c r="E4949" s="32">
        <v>43903</v>
      </c>
      <c r="F4949" s="5">
        <v>601</v>
      </c>
      <c r="G4949" s="5">
        <v>158</v>
      </c>
      <c r="H4949" s="5">
        <v>2849</v>
      </c>
      <c r="I4949" s="5">
        <v>480024</v>
      </c>
      <c r="J4949" s="5">
        <v>40993</v>
      </c>
      <c r="K4949" s="5">
        <v>542601</v>
      </c>
      <c r="L4949" s="5">
        <v>3606</v>
      </c>
      <c r="M4949" s="5">
        <v>11025</v>
      </c>
      <c r="N4949" s="5">
        <v>1380000000</v>
      </c>
      <c r="O4949" s="5">
        <f>YEAR(Table1[[#This Row],[ReportDate]])</f>
        <v>2020</v>
      </c>
      <c r="P4949" s="5" t="str">
        <f>TEXT(Table1[[#This Row],[ReportDate]],"mmm")</f>
        <v>Mar</v>
      </c>
      <c r="Q4949" s="29">
        <f>Table1[[#This Row],[TotalDeaths]]/Table1[[#This Row],[TotalCases]]</f>
        <v>8.5397813442661202E-2</v>
      </c>
    </row>
    <row r="4950" spans="1:17" ht="14.4" x14ac:dyDescent="0.3">
      <c r="A4950" s="5" t="s">
        <v>7171</v>
      </c>
      <c r="B4950" s="5" t="s">
        <v>2170</v>
      </c>
      <c r="C4950" s="5" t="s">
        <v>2249</v>
      </c>
      <c r="D4950" s="5" t="s">
        <v>2250</v>
      </c>
      <c r="E4950" s="32">
        <v>44009</v>
      </c>
      <c r="F4950" s="5">
        <v>3614</v>
      </c>
      <c r="G4950" s="5">
        <v>82</v>
      </c>
      <c r="H4950" s="5">
        <v>3377</v>
      </c>
      <c r="I4950" s="5">
        <v>483638</v>
      </c>
      <c r="J4950" s="5">
        <v>41075</v>
      </c>
      <c r="K4950" s="5">
        <v>545978</v>
      </c>
      <c r="L4950" s="5">
        <v>32526</v>
      </c>
      <c r="M4950" s="5">
        <v>6168</v>
      </c>
      <c r="N4950" s="5">
        <v>213000000</v>
      </c>
      <c r="O4950" s="5">
        <f>YEAR(Table1[[#This Row],[ReportDate]])</f>
        <v>2020</v>
      </c>
      <c r="P4950" s="5" t="str">
        <f>TEXT(Table1[[#This Row],[ReportDate]],"mmm")</f>
        <v>Jun</v>
      </c>
      <c r="Q4950" s="29">
        <f>Table1[[#This Row],[TotalDeaths]]/Table1[[#This Row],[TotalCases]]</f>
        <v>8.4929223923678451E-2</v>
      </c>
    </row>
    <row r="4951" spans="1:17" ht="14.4" x14ac:dyDescent="0.3">
      <c r="A4951" s="5" t="s">
        <v>7172</v>
      </c>
      <c r="B4951" s="5" t="s">
        <v>2174</v>
      </c>
      <c r="C4951" s="5" t="s">
        <v>2184</v>
      </c>
      <c r="D4951" s="5" t="s">
        <v>2215</v>
      </c>
      <c r="E4951" s="32">
        <v>44042</v>
      </c>
      <c r="F4951" s="5">
        <v>2149</v>
      </c>
      <c r="G4951" s="5">
        <v>183</v>
      </c>
      <c r="H4951" s="5">
        <v>2184</v>
      </c>
      <c r="I4951" s="5">
        <v>485787</v>
      </c>
      <c r="J4951" s="5">
        <v>41258</v>
      </c>
      <c r="K4951" s="5">
        <v>548162</v>
      </c>
      <c r="L4951" s="5">
        <v>34384</v>
      </c>
      <c r="M4951" s="5">
        <v>18313</v>
      </c>
      <c r="N4951" s="5">
        <v>1380000000</v>
      </c>
      <c r="O4951" s="5">
        <f>YEAR(Table1[[#This Row],[ReportDate]])</f>
        <v>2020</v>
      </c>
      <c r="P4951" s="5" t="str">
        <f>TEXT(Table1[[#This Row],[ReportDate]],"mmm")</f>
        <v>Jul</v>
      </c>
      <c r="Q4951" s="29">
        <f>Table1[[#This Row],[TotalDeaths]]/Table1[[#This Row],[TotalCases]]</f>
        <v>8.4930226621955707E-2</v>
      </c>
    </row>
    <row r="4952" spans="1:17" ht="14.4" x14ac:dyDescent="0.3">
      <c r="A4952" s="5" t="s">
        <v>7173</v>
      </c>
      <c r="B4952" s="5" t="s">
        <v>2191</v>
      </c>
      <c r="C4952" s="5" t="s">
        <v>2221</v>
      </c>
      <c r="D4952" s="5" t="s">
        <v>2222</v>
      </c>
      <c r="E4952" s="32">
        <v>44064</v>
      </c>
      <c r="F4952" s="5">
        <v>3301</v>
      </c>
      <c r="G4952" s="5">
        <v>120</v>
      </c>
      <c r="H4952" s="5">
        <v>4870</v>
      </c>
      <c r="I4952" s="5">
        <v>489088</v>
      </c>
      <c r="J4952" s="5">
        <v>41378</v>
      </c>
      <c r="K4952" s="5">
        <v>553032</v>
      </c>
      <c r="L4952" s="5">
        <v>52816</v>
      </c>
      <c r="M4952" s="5">
        <v>18884</v>
      </c>
      <c r="N4952" s="5">
        <v>331000000</v>
      </c>
      <c r="O4952" s="5">
        <f>YEAR(Table1[[#This Row],[ReportDate]])</f>
        <v>2020</v>
      </c>
      <c r="P4952" s="5" t="str">
        <f>TEXT(Table1[[#This Row],[ReportDate]],"mmm")</f>
        <v>Aug</v>
      </c>
      <c r="Q4952" s="29">
        <f>Table1[[#This Row],[TotalDeaths]]/Table1[[#This Row],[TotalCases]]</f>
        <v>8.4602361947134261E-2</v>
      </c>
    </row>
    <row r="4953" spans="1:17" ht="14.4" x14ac:dyDescent="0.3">
      <c r="A4953" s="5" t="s">
        <v>7174</v>
      </c>
      <c r="B4953" s="5" t="s">
        <v>2186</v>
      </c>
      <c r="C4953" s="5" t="s">
        <v>2204</v>
      </c>
      <c r="D4953" s="5" t="s">
        <v>2205</v>
      </c>
      <c r="E4953" s="32">
        <v>44295</v>
      </c>
      <c r="F4953" s="5">
        <v>387</v>
      </c>
      <c r="G4953" s="5">
        <v>175</v>
      </c>
      <c r="H4953" s="5">
        <v>4713</v>
      </c>
      <c r="I4953" s="5">
        <v>489475</v>
      </c>
      <c r="J4953" s="5">
        <v>41553</v>
      </c>
      <c r="K4953" s="5">
        <v>557745</v>
      </c>
      <c r="L4953" s="5">
        <v>5418</v>
      </c>
      <c r="M4953" s="5">
        <v>9299</v>
      </c>
      <c r="N4953" s="5">
        <v>68000000</v>
      </c>
      <c r="O4953" s="5">
        <f>YEAR(Table1[[#This Row],[ReportDate]])</f>
        <v>2021</v>
      </c>
      <c r="P4953" s="5" t="str">
        <f>TEXT(Table1[[#This Row],[ReportDate]],"mmm")</f>
        <v>Apr</v>
      </c>
      <c r="Q4953" s="29">
        <f>Table1[[#This Row],[TotalDeaths]]/Table1[[#This Row],[TotalCases]]</f>
        <v>8.489299759946882E-2</v>
      </c>
    </row>
    <row r="4954" spans="1:17" ht="14.4" x14ac:dyDescent="0.3">
      <c r="A4954" s="5" t="s">
        <v>7175</v>
      </c>
      <c r="B4954" s="5" t="s">
        <v>2186</v>
      </c>
      <c r="C4954" s="5" t="s">
        <v>2237</v>
      </c>
      <c r="D4954" s="5" t="s">
        <v>2238</v>
      </c>
      <c r="E4954" s="32">
        <v>44053</v>
      </c>
      <c r="F4954" s="5">
        <v>3680</v>
      </c>
      <c r="G4954" s="5">
        <v>179</v>
      </c>
      <c r="H4954" s="5">
        <v>2672</v>
      </c>
      <c r="I4954" s="5">
        <v>493155</v>
      </c>
      <c r="J4954" s="5">
        <v>41732</v>
      </c>
      <c r="K4954" s="5">
        <v>560417</v>
      </c>
      <c r="L4954" s="5">
        <v>29440</v>
      </c>
      <c r="M4954" s="5">
        <v>18679</v>
      </c>
      <c r="N4954" s="5">
        <v>68000000</v>
      </c>
      <c r="O4954" s="5">
        <f>YEAR(Table1[[#This Row],[ReportDate]])</f>
        <v>2020</v>
      </c>
      <c r="P4954" s="5" t="str">
        <f>TEXT(Table1[[#This Row],[ReportDate]],"mmm")</f>
        <v>Aug</v>
      </c>
      <c r="Q4954" s="29">
        <f>Table1[[#This Row],[TotalDeaths]]/Table1[[#This Row],[TotalCases]]</f>
        <v>8.4622481775506686E-2</v>
      </c>
    </row>
    <row r="4955" spans="1:17" ht="14.4" x14ac:dyDescent="0.3">
      <c r="A4955" s="5" t="s">
        <v>7176</v>
      </c>
      <c r="B4955" s="5" t="s">
        <v>2191</v>
      </c>
      <c r="C4955" s="5" t="s">
        <v>2192</v>
      </c>
      <c r="D4955" s="5" t="s">
        <v>2308</v>
      </c>
      <c r="E4955" s="32">
        <v>44461</v>
      </c>
      <c r="F4955" s="5">
        <v>1602</v>
      </c>
      <c r="G4955" s="5">
        <v>71</v>
      </c>
      <c r="H4955" s="5">
        <v>1139</v>
      </c>
      <c r="I4955" s="5">
        <v>494757</v>
      </c>
      <c r="J4955" s="5">
        <v>41803</v>
      </c>
      <c r="K4955" s="5">
        <v>561556</v>
      </c>
      <c r="L4955" s="5">
        <v>20826</v>
      </c>
      <c r="M4955" s="5">
        <v>7415</v>
      </c>
      <c r="N4955" s="5">
        <v>331000000</v>
      </c>
      <c r="O4955" s="5">
        <f>YEAR(Table1[[#This Row],[ReportDate]])</f>
        <v>2021</v>
      </c>
      <c r="P4955" s="5" t="str">
        <f>TEXT(Table1[[#This Row],[ReportDate]],"mmm")</f>
        <v>Sep</v>
      </c>
      <c r="Q4955" s="29">
        <f>Table1[[#This Row],[TotalDeaths]]/Table1[[#This Row],[TotalCases]]</f>
        <v>8.4491982933035809E-2</v>
      </c>
    </row>
    <row r="4956" spans="1:17" ht="14.4" x14ac:dyDescent="0.3">
      <c r="A4956" s="5" t="s">
        <v>7177</v>
      </c>
      <c r="B4956" s="5" t="s">
        <v>2186</v>
      </c>
      <c r="C4956" s="5" t="s">
        <v>2237</v>
      </c>
      <c r="D4956" s="5" t="s">
        <v>2238</v>
      </c>
      <c r="E4956" s="32">
        <v>44094</v>
      </c>
      <c r="F4956" s="5">
        <v>3282</v>
      </c>
      <c r="G4956" s="5">
        <v>0</v>
      </c>
      <c r="H4956" s="5">
        <v>4233</v>
      </c>
      <c r="I4956" s="5">
        <v>498039</v>
      </c>
      <c r="J4956" s="5">
        <v>41803</v>
      </c>
      <c r="K4956" s="5">
        <v>565789</v>
      </c>
      <c r="L4956" s="5">
        <v>26256</v>
      </c>
      <c r="M4956" s="5">
        <v>7218</v>
      </c>
      <c r="N4956" s="5">
        <v>68000000</v>
      </c>
      <c r="O4956" s="5">
        <f>YEAR(Table1[[#This Row],[ReportDate]])</f>
        <v>2020</v>
      </c>
      <c r="P4956" s="5" t="str">
        <f>TEXT(Table1[[#This Row],[ReportDate]],"mmm")</f>
        <v>Sep</v>
      </c>
      <c r="Q4956" s="29">
        <f>Table1[[#This Row],[TotalDeaths]]/Table1[[#This Row],[TotalCases]]</f>
        <v>8.3935193830202051E-2</v>
      </c>
    </row>
    <row r="4957" spans="1:17" ht="14.4" x14ac:dyDescent="0.3">
      <c r="A4957" s="5" t="s">
        <v>7178</v>
      </c>
      <c r="B4957" s="5" t="s">
        <v>2186</v>
      </c>
      <c r="C4957" s="5" t="s">
        <v>2204</v>
      </c>
      <c r="D4957" s="5" t="s">
        <v>2205</v>
      </c>
      <c r="E4957" s="32">
        <v>44037</v>
      </c>
      <c r="F4957" s="5">
        <v>2696</v>
      </c>
      <c r="G4957" s="5">
        <v>129</v>
      </c>
      <c r="H4957" s="5">
        <v>2462</v>
      </c>
      <c r="I4957" s="5">
        <v>500735</v>
      </c>
      <c r="J4957" s="5">
        <v>41932</v>
      </c>
      <c r="K4957" s="5">
        <v>568251</v>
      </c>
      <c r="L4957" s="5">
        <v>24264</v>
      </c>
      <c r="M4957" s="5">
        <v>7092</v>
      </c>
      <c r="N4957" s="5">
        <v>68000000</v>
      </c>
      <c r="O4957" s="5">
        <f>YEAR(Table1[[#This Row],[ReportDate]])</f>
        <v>2020</v>
      </c>
      <c r="P4957" s="5" t="str">
        <f>TEXT(Table1[[#This Row],[ReportDate]],"mmm")</f>
        <v>Jul</v>
      </c>
      <c r="Q4957" s="29">
        <f>Table1[[#This Row],[TotalDeaths]]/Table1[[#This Row],[TotalCases]]</f>
        <v>8.3740900875712704E-2</v>
      </c>
    </row>
    <row r="4958" spans="1:17" ht="14.4" x14ac:dyDescent="0.3">
      <c r="A4958" s="5" t="s">
        <v>7179</v>
      </c>
      <c r="B4958" s="5" t="s">
        <v>2186</v>
      </c>
      <c r="C4958" s="5" t="s">
        <v>2237</v>
      </c>
      <c r="D4958" s="5" t="s">
        <v>2270</v>
      </c>
      <c r="E4958" s="32">
        <v>44437</v>
      </c>
      <c r="F4958" s="5">
        <v>4434</v>
      </c>
      <c r="G4958" s="5">
        <v>92</v>
      </c>
      <c r="H4958" s="5">
        <v>3232</v>
      </c>
      <c r="I4958" s="5">
        <v>505169</v>
      </c>
      <c r="J4958" s="5">
        <v>42024</v>
      </c>
      <c r="K4958" s="5">
        <v>571483</v>
      </c>
      <c r="L4958" s="5">
        <v>53208</v>
      </c>
      <c r="M4958" s="5">
        <v>9737</v>
      </c>
      <c r="N4958" s="5">
        <v>68000000</v>
      </c>
      <c r="O4958" s="5">
        <f>YEAR(Table1[[#This Row],[ReportDate]])</f>
        <v>2021</v>
      </c>
      <c r="P4958" s="5" t="str">
        <f>TEXT(Table1[[#This Row],[ReportDate]],"mmm")</f>
        <v>Aug</v>
      </c>
      <c r="Q4958" s="29">
        <f>Table1[[#This Row],[TotalDeaths]]/Table1[[#This Row],[TotalCases]]</f>
        <v>8.318800243086967E-2</v>
      </c>
    </row>
    <row r="4959" spans="1:17" ht="14.4" x14ac:dyDescent="0.3">
      <c r="A4959" s="5" t="s">
        <v>7180</v>
      </c>
      <c r="B4959" s="5" t="s">
        <v>2191</v>
      </c>
      <c r="C4959" s="5" t="s">
        <v>2221</v>
      </c>
      <c r="D4959" s="5" t="s">
        <v>2241</v>
      </c>
      <c r="E4959" s="32">
        <v>44196</v>
      </c>
      <c r="F4959" s="5">
        <v>4151</v>
      </c>
      <c r="G4959" s="5">
        <v>41</v>
      </c>
      <c r="H4959" s="5">
        <v>2667</v>
      </c>
      <c r="I4959" s="5">
        <v>509320</v>
      </c>
      <c r="J4959" s="5">
        <v>42065</v>
      </c>
      <c r="K4959" s="5">
        <v>574150</v>
      </c>
      <c r="L4959" s="5">
        <v>29057</v>
      </c>
      <c r="M4959" s="5">
        <v>18608</v>
      </c>
      <c r="N4959" s="5">
        <v>331000000</v>
      </c>
      <c r="O4959" s="5">
        <f>YEAR(Table1[[#This Row],[ReportDate]])</f>
        <v>2020</v>
      </c>
      <c r="P4959" s="5" t="str">
        <f>TEXT(Table1[[#This Row],[ReportDate]],"mmm")</f>
        <v>Dec</v>
      </c>
      <c r="Q4959" s="29">
        <f>Table1[[#This Row],[TotalDeaths]]/Table1[[#This Row],[TotalCases]]</f>
        <v>8.2590512840650276E-2</v>
      </c>
    </row>
    <row r="4960" spans="1:17" ht="14.4" x14ac:dyDescent="0.3">
      <c r="A4960" s="5" t="s">
        <v>7181</v>
      </c>
      <c r="B4960" s="5" t="s">
        <v>2174</v>
      </c>
      <c r="C4960" s="5" t="s">
        <v>2184</v>
      </c>
      <c r="D4960" s="5" t="s">
        <v>25</v>
      </c>
      <c r="E4960" s="32">
        <v>44106</v>
      </c>
      <c r="F4960" s="5">
        <v>3833</v>
      </c>
      <c r="G4960" s="5">
        <v>73</v>
      </c>
      <c r="H4960" s="5">
        <v>247</v>
      </c>
      <c r="I4960" s="5">
        <v>513153</v>
      </c>
      <c r="J4960" s="5">
        <v>42138</v>
      </c>
      <c r="K4960" s="5">
        <v>574397</v>
      </c>
      <c r="L4960" s="5">
        <v>38330</v>
      </c>
      <c r="M4960" s="5">
        <v>6268</v>
      </c>
      <c r="N4960" s="5">
        <v>1380000000</v>
      </c>
      <c r="O4960" s="5">
        <f>YEAR(Table1[[#This Row],[ReportDate]])</f>
        <v>2020</v>
      </c>
      <c r="P4960" s="5" t="str">
        <f>TEXT(Table1[[#This Row],[ReportDate]],"mmm")</f>
        <v>Oct</v>
      </c>
      <c r="Q4960" s="29">
        <f>Table1[[#This Row],[TotalDeaths]]/Table1[[#This Row],[TotalCases]]</f>
        <v>8.211586018205097E-2</v>
      </c>
    </row>
    <row r="4961" spans="1:17" ht="14.4" x14ac:dyDescent="0.3">
      <c r="A4961" s="5" t="s">
        <v>7182</v>
      </c>
      <c r="B4961" s="5" t="s">
        <v>2186</v>
      </c>
      <c r="C4961" s="5" t="s">
        <v>2237</v>
      </c>
      <c r="D4961" s="5" t="s">
        <v>2238</v>
      </c>
      <c r="E4961" s="32">
        <v>44210</v>
      </c>
      <c r="F4961" s="5">
        <v>1305</v>
      </c>
      <c r="G4961" s="5">
        <v>8</v>
      </c>
      <c r="H4961" s="5">
        <v>525</v>
      </c>
      <c r="I4961" s="5">
        <v>514458</v>
      </c>
      <c r="J4961" s="5">
        <v>42146</v>
      </c>
      <c r="K4961" s="5">
        <v>574922</v>
      </c>
      <c r="L4961" s="5">
        <v>13050</v>
      </c>
      <c r="M4961" s="5">
        <v>11611</v>
      </c>
      <c r="N4961" s="5">
        <v>68000000</v>
      </c>
      <c r="O4961" s="5">
        <f>YEAR(Table1[[#This Row],[ReportDate]])</f>
        <v>2021</v>
      </c>
      <c r="P4961" s="5" t="str">
        <f>TEXT(Table1[[#This Row],[ReportDate]],"mmm")</f>
        <v>Jan</v>
      </c>
      <c r="Q4961" s="29">
        <f>Table1[[#This Row],[TotalDeaths]]/Table1[[#This Row],[TotalCases]]</f>
        <v>8.1923111313265615E-2</v>
      </c>
    </row>
    <row r="4962" spans="1:17" ht="14.4" x14ac:dyDescent="0.3">
      <c r="A4962" s="5" t="s">
        <v>7183</v>
      </c>
      <c r="B4962" s="5" t="s">
        <v>2170</v>
      </c>
      <c r="C4962" s="5" t="s">
        <v>2249</v>
      </c>
      <c r="D4962" s="5" t="s">
        <v>2268</v>
      </c>
      <c r="E4962" s="32">
        <v>44139</v>
      </c>
      <c r="F4962" s="5">
        <v>716</v>
      </c>
      <c r="G4962" s="5">
        <v>113</v>
      </c>
      <c r="H4962" s="5">
        <v>4320</v>
      </c>
      <c r="I4962" s="5">
        <v>515174</v>
      </c>
      <c r="J4962" s="5">
        <v>42259</v>
      </c>
      <c r="K4962" s="5">
        <v>579242</v>
      </c>
      <c r="L4962" s="5">
        <v>12888</v>
      </c>
      <c r="M4962" s="5">
        <v>3440</v>
      </c>
      <c r="N4962" s="5">
        <v>213000000</v>
      </c>
      <c r="O4962" s="5">
        <f>YEAR(Table1[[#This Row],[ReportDate]])</f>
        <v>2020</v>
      </c>
      <c r="P4962" s="5" t="str">
        <f>TEXT(Table1[[#This Row],[ReportDate]],"mmm")</f>
        <v>Nov</v>
      </c>
      <c r="Q4962" s="29">
        <f>Table1[[#This Row],[TotalDeaths]]/Table1[[#This Row],[TotalCases]]</f>
        <v>8.2028596163626274E-2</v>
      </c>
    </row>
    <row r="4963" spans="1:17" ht="14.4" x14ac:dyDescent="0.3">
      <c r="A4963" s="5" t="s">
        <v>7184</v>
      </c>
      <c r="B4963" s="5" t="s">
        <v>2191</v>
      </c>
      <c r="C4963" s="5" t="s">
        <v>2192</v>
      </c>
      <c r="D4963" s="5" t="s">
        <v>2308</v>
      </c>
      <c r="E4963" s="32">
        <v>44461</v>
      </c>
      <c r="F4963" s="5">
        <v>3655</v>
      </c>
      <c r="G4963" s="5">
        <v>30</v>
      </c>
      <c r="H4963" s="5">
        <v>1144</v>
      </c>
      <c r="I4963" s="5">
        <v>518829</v>
      </c>
      <c r="J4963" s="5">
        <v>42289</v>
      </c>
      <c r="K4963" s="5">
        <v>580386</v>
      </c>
      <c r="L4963" s="5">
        <v>40205</v>
      </c>
      <c r="M4963" s="5">
        <v>17265</v>
      </c>
      <c r="N4963" s="5">
        <v>331000000</v>
      </c>
      <c r="O4963" s="5">
        <f>YEAR(Table1[[#This Row],[ReportDate]])</f>
        <v>2021</v>
      </c>
      <c r="P4963" s="5" t="str">
        <f>TEXT(Table1[[#This Row],[ReportDate]],"mmm")</f>
        <v>Sep</v>
      </c>
      <c r="Q4963" s="29">
        <f>Table1[[#This Row],[TotalDeaths]]/Table1[[#This Row],[TotalCases]]</f>
        <v>8.1508550986934034E-2</v>
      </c>
    </row>
    <row r="4964" spans="1:17" ht="14.4" x14ac:dyDescent="0.3">
      <c r="A4964" s="5" t="s">
        <v>7185</v>
      </c>
      <c r="B4964" s="5" t="s">
        <v>2167</v>
      </c>
      <c r="C4964" s="5" t="s">
        <v>2318</v>
      </c>
      <c r="D4964" s="5" t="s">
        <v>2319</v>
      </c>
      <c r="E4964" s="32">
        <v>44098</v>
      </c>
      <c r="F4964" s="5">
        <v>2991</v>
      </c>
      <c r="G4964" s="5">
        <v>95</v>
      </c>
      <c r="H4964" s="5">
        <v>4830</v>
      </c>
      <c r="I4964" s="5">
        <v>521820</v>
      </c>
      <c r="J4964" s="5">
        <v>42384</v>
      </c>
      <c r="K4964" s="5">
        <v>585216</v>
      </c>
      <c r="L4964" s="5">
        <v>38883</v>
      </c>
      <c r="M4964" s="5">
        <v>5933</v>
      </c>
      <c r="N4964" s="5">
        <v>83000000</v>
      </c>
      <c r="O4964" s="5">
        <f>YEAR(Table1[[#This Row],[ReportDate]])</f>
        <v>2020</v>
      </c>
      <c r="P4964" s="5" t="str">
        <f>TEXT(Table1[[#This Row],[ReportDate]],"mmm")</f>
        <v>Sep</v>
      </c>
      <c r="Q4964" s="29">
        <f>Table1[[#This Row],[TotalDeaths]]/Table1[[#This Row],[TotalCases]]</f>
        <v>8.122341037139244E-2</v>
      </c>
    </row>
    <row r="4965" spans="1:17" ht="14.4" x14ac:dyDescent="0.3">
      <c r="A4965" s="5" t="s">
        <v>7186</v>
      </c>
      <c r="B4965" s="5" t="s">
        <v>2191</v>
      </c>
      <c r="C4965" s="5" t="s">
        <v>2217</v>
      </c>
      <c r="D4965" s="5" t="s">
        <v>2230</v>
      </c>
      <c r="E4965" s="32">
        <v>43894</v>
      </c>
      <c r="F4965" s="5">
        <v>313</v>
      </c>
      <c r="G4965" s="5">
        <v>1</v>
      </c>
      <c r="H4965" s="5">
        <v>4816</v>
      </c>
      <c r="I4965" s="5">
        <v>522133</v>
      </c>
      <c r="J4965" s="5">
        <v>42385</v>
      </c>
      <c r="K4965" s="5">
        <v>590032</v>
      </c>
      <c r="L4965" s="5">
        <v>4695</v>
      </c>
      <c r="M4965" s="5">
        <v>7414</v>
      </c>
      <c r="N4965" s="5">
        <v>331000000</v>
      </c>
      <c r="O4965" s="5">
        <f>YEAR(Table1[[#This Row],[ReportDate]])</f>
        <v>2020</v>
      </c>
      <c r="P4965" s="5" t="str">
        <f>TEXT(Table1[[#This Row],[ReportDate]],"mmm")</f>
        <v>Mar</v>
      </c>
      <c r="Q4965" s="29">
        <f>Table1[[#This Row],[TotalDeaths]]/Table1[[#This Row],[TotalCases]]</f>
        <v>8.1176635071906963E-2</v>
      </c>
    </row>
    <row r="4966" spans="1:17" ht="14.4" x14ac:dyDescent="0.3">
      <c r="A4966" s="5" t="s">
        <v>7187</v>
      </c>
      <c r="B4966" s="5" t="s">
        <v>2174</v>
      </c>
      <c r="C4966" s="5" t="s">
        <v>27</v>
      </c>
      <c r="D4966" s="5" t="s">
        <v>27</v>
      </c>
      <c r="E4966" s="32">
        <v>44180</v>
      </c>
      <c r="F4966" s="5">
        <v>2280</v>
      </c>
      <c r="G4966" s="5">
        <v>23</v>
      </c>
      <c r="H4966" s="5">
        <v>462</v>
      </c>
      <c r="I4966" s="5">
        <v>524413</v>
      </c>
      <c r="J4966" s="5">
        <v>42408</v>
      </c>
      <c r="K4966" s="5">
        <v>590494</v>
      </c>
      <c r="L4966" s="5">
        <v>15960</v>
      </c>
      <c r="M4966" s="5">
        <v>4165</v>
      </c>
      <c r="N4966" s="5">
        <v>1380000000</v>
      </c>
      <c r="O4966" s="5">
        <f>YEAR(Table1[[#This Row],[ReportDate]])</f>
        <v>2020</v>
      </c>
      <c r="P4966" s="5" t="str">
        <f>TEXT(Table1[[#This Row],[ReportDate]],"mmm")</f>
        <v>Dec</v>
      </c>
      <c r="Q4966" s="29">
        <f>Table1[[#This Row],[TotalDeaths]]/Table1[[#This Row],[TotalCases]]</f>
        <v>8.0867560491444723E-2</v>
      </c>
    </row>
    <row r="4967" spans="1:17" ht="14.4" x14ac:dyDescent="0.3">
      <c r="A4967" s="5" t="s">
        <v>7188</v>
      </c>
      <c r="B4967" s="5" t="s">
        <v>2191</v>
      </c>
      <c r="C4967" s="5" t="s">
        <v>2217</v>
      </c>
      <c r="D4967" s="5" t="s">
        <v>2230</v>
      </c>
      <c r="E4967" s="32">
        <v>44324</v>
      </c>
      <c r="F4967" s="5">
        <v>2622</v>
      </c>
      <c r="G4967" s="5">
        <v>170</v>
      </c>
      <c r="H4967" s="5">
        <v>2963</v>
      </c>
      <c r="I4967" s="5">
        <v>527035</v>
      </c>
      <c r="J4967" s="5">
        <v>42578</v>
      </c>
      <c r="K4967" s="5">
        <v>593457</v>
      </c>
      <c r="L4967" s="5">
        <v>44574</v>
      </c>
      <c r="M4967" s="5">
        <v>6137</v>
      </c>
      <c r="N4967" s="5">
        <v>331000000</v>
      </c>
      <c r="O4967" s="5">
        <f>YEAR(Table1[[#This Row],[ReportDate]])</f>
        <v>2021</v>
      </c>
      <c r="P4967" s="5" t="str">
        <f>TEXT(Table1[[#This Row],[ReportDate]],"mmm")</f>
        <v>May</v>
      </c>
      <c r="Q4967" s="29">
        <f>Table1[[#This Row],[TotalDeaths]]/Table1[[#This Row],[TotalCases]]</f>
        <v>8.0787803466562946E-2</v>
      </c>
    </row>
    <row r="4968" spans="1:17" ht="14.4" x14ac:dyDescent="0.3">
      <c r="A4968" s="5" t="s">
        <v>7189</v>
      </c>
      <c r="B4968" s="5" t="s">
        <v>2167</v>
      </c>
      <c r="C4968" s="5" t="s">
        <v>2318</v>
      </c>
      <c r="D4968" s="5" t="s">
        <v>2319</v>
      </c>
      <c r="E4968" s="32">
        <v>44353</v>
      </c>
      <c r="F4968" s="5">
        <v>887</v>
      </c>
      <c r="G4968" s="5">
        <v>197</v>
      </c>
      <c r="H4968" s="5">
        <v>4116</v>
      </c>
      <c r="I4968" s="5">
        <v>527922</v>
      </c>
      <c r="J4968" s="5">
        <v>42775</v>
      </c>
      <c r="K4968" s="5">
        <v>597573</v>
      </c>
      <c r="L4968" s="5">
        <v>15966</v>
      </c>
      <c r="M4968" s="5">
        <v>522</v>
      </c>
      <c r="N4968" s="5">
        <v>83000000</v>
      </c>
      <c r="O4968" s="5">
        <f>YEAR(Table1[[#This Row],[ReportDate]])</f>
        <v>2021</v>
      </c>
      <c r="P4968" s="5" t="str">
        <f>TEXT(Table1[[#This Row],[ReportDate]],"mmm")</f>
        <v>Jun</v>
      </c>
      <c r="Q4968" s="29">
        <f>Table1[[#This Row],[TotalDeaths]]/Table1[[#This Row],[TotalCases]]</f>
        <v>8.1025227211595649E-2</v>
      </c>
    </row>
    <row r="4969" spans="1:17" ht="14.4" x14ac:dyDescent="0.3">
      <c r="A4969" s="5" t="s">
        <v>7190</v>
      </c>
      <c r="B4969" s="5" t="s">
        <v>2170</v>
      </c>
      <c r="C4969" s="5" t="s">
        <v>2171</v>
      </c>
      <c r="D4969" s="5" t="s">
        <v>2265</v>
      </c>
      <c r="E4969" s="32">
        <v>43928</v>
      </c>
      <c r="F4969" s="5">
        <v>4342</v>
      </c>
      <c r="G4969" s="5">
        <v>199</v>
      </c>
      <c r="H4969" s="5">
        <v>1978</v>
      </c>
      <c r="I4969" s="5">
        <v>532264</v>
      </c>
      <c r="J4969" s="5">
        <v>42974</v>
      </c>
      <c r="K4969" s="5">
        <v>599551</v>
      </c>
      <c r="L4969" s="5">
        <v>39078</v>
      </c>
      <c r="M4969" s="5">
        <v>9615</v>
      </c>
      <c r="N4969" s="5">
        <v>213000000</v>
      </c>
      <c r="O4969" s="5">
        <f>YEAR(Table1[[#This Row],[ReportDate]])</f>
        <v>2020</v>
      </c>
      <c r="P4969" s="5" t="str">
        <f>TEXT(Table1[[#This Row],[ReportDate]],"mmm")</f>
        <v>Apr</v>
      </c>
      <c r="Q4969" s="29">
        <f>Table1[[#This Row],[TotalDeaths]]/Table1[[#This Row],[TotalCases]]</f>
        <v>8.0738129950550852E-2</v>
      </c>
    </row>
    <row r="4970" spans="1:17" ht="14.4" x14ac:dyDescent="0.3">
      <c r="A4970" s="5" t="s">
        <v>7191</v>
      </c>
      <c r="B4970" s="5" t="s">
        <v>2167</v>
      </c>
      <c r="C4970" s="5" t="s">
        <v>2168</v>
      </c>
      <c r="D4970" s="5" t="s">
        <v>2168</v>
      </c>
      <c r="E4970" s="32">
        <v>43901</v>
      </c>
      <c r="F4970" s="5">
        <v>2489</v>
      </c>
      <c r="G4970" s="5">
        <v>42</v>
      </c>
      <c r="H4970" s="5">
        <v>3400</v>
      </c>
      <c r="I4970" s="5">
        <v>534753</v>
      </c>
      <c r="J4970" s="5">
        <v>43016</v>
      </c>
      <c r="K4970" s="5">
        <v>602951</v>
      </c>
      <c r="L4970" s="5">
        <v>22401</v>
      </c>
      <c r="M4970" s="5">
        <v>10911</v>
      </c>
      <c r="N4970" s="5">
        <v>83000000</v>
      </c>
      <c r="O4970" s="5">
        <f>YEAR(Table1[[#This Row],[ReportDate]])</f>
        <v>2020</v>
      </c>
      <c r="P4970" s="5" t="str">
        <f>TEXT(Table1[[#This Row],[ReportDate]],"mmm")</f>
        <v>Mar</v>
      </c>
      <c r="Q4970" s="29">
        <f>Table1[[#This Row],[TotalDeaths]]/Table1[[#This Row],[TotalCases]]</f>
        <v>8.04408764420209E-2</v>
      </c>
    </row>
    <row r="4971" spans="1:17" ht="14.4" x14ac:dyDescent="0.3">
      <c r="A4971" s="5" t="s">
        <v>7192</v>
      </c>
      <c r="B4971" s="5" t="s">
        <v>2191</v>
      </c>
      <c r="C4971" s="5" t="s">
        <v>2217</v>
      </c>
      <c r="D4971" s="5" t="s">
        <v>2218</v>
      </c>
      <c r="E4971" s="32">
        <v>44194</v>
      </c>
      <c r="F4971" s="5">
        <v>1922</v>
      </c>
      <c r="G4971" s="5">
        <v>50</v>
      </c>
      <c r="H4971" s="5">
        <v>4543</v>
      </c>
      <c r="I4971" s="5">
        <v>536675</v>
      </c>
      <c r="J4971" s="5">
        <v>43066</v>
      </c>
      <c r="K4971" s="5">
        <v>607494</v>
      </c>
      <c r="L4971" s="5">
        <v>17298</v>
      </c>
      <c r="M4971" s="5">
        <v>9601</v>
      </c>
      <c r="N4971" s="5">
        <v>331000000</v>
      </c>
      <c r="O4971" s="5">
        <f>YEAR(Table1[[#This Row],[ReportDate]])</f>
        <v>2020</v>
      </c>
      <c r="P4971" s="5" t="str">
        <f>TEXT(Table1[[#This Row],[ReportDate]],"mmm")</f>
        <v>Dec</v>
      </c>
      <c r="Q4971" s="29">
        <f>Table1[[#This Row],[TotalDeaths]]/Table1[[#This Row],[TotalCases]]</f>
        <v>8.024595891368147E-2</v>
      </c>
    </row>
    <row r="4972" spans="1:17" ht="14.4" x14ac:dyDescent="0.3">
      <c r="A4972" s="5" t="s">
        <v>7193</v>
      </c>
      <c r="B4972" s="5" t="s">
        <v>2167</v>
      </c>
      <c r="C4972" s="5" t="s">
        <v>2168</v>
      </c>
      <c r="D4972" s="5" t="s">
        <v>2168</v>
      </c>
      <c r="E4972" s="32">
        <v>44400</v>
      </c>
      <c r="F4972" s="5">
        <v>4029</v>
      </c>
      <c r="G4972" s="5">
        <v>173</v>
      </c>
      <c r="H4972" s="5">
        <v>1963</v>
      </c>
      <c r="I4972" s="5">
        <v>540704</v>
      </c>
      <c r="J4972" s="5">
        <v>43239</v>
      </c>
      <c r="K4972" s="5">
        <v>609457</v>
      </c>
      <c r="L4972" s="5">
        <v>40290</v>
      </c>
      <c r="M4972" s="5">
        <v>14310</v>
      </c>
      <c r="N4972" s="5">
        <v>83000000</v>
      </c>
      <c r="O4972" s="5">
        <f>YEAR(Table1[[#This Row],[ReportDate]])</f>
        <v>2021</v>
      </c>
      <c r="P4972" s="5" t="str">
        <f>TEXT(Table1[[#This Row],[ReportDate]],"mmm")</f>
        <v>Jul</v>
      </c>
      <c r="Q4972" s="29">
        <f>Table1[[#This Row],[TotalDeaths]]/Table1[[#This Row],[TotalCases]]</f>
        <v>7.9967967686571578E-2</v>
      </c>
    </row>
    <row r="4973" spans="1:17" ht="14.4" x14ac:dyDescent="0.3">
      <c r="A4973" s="5" t="s">
        <v>7194</v>
      </c>
      <c r="B4973" s="5" t="s">
        <v>2191</v>
      </c>
      <c r="C4973" s="5" t="s">
        <v>2221</v>
      </c>
      <c r="D4973" s="5" t="s">
        <v>2222</v>
      </c>
      <c r="E4973" s="32">
        <v>44106</v>
      </c>
      <c r="F4973" s="5">
        <v>3063</v>
      </c>
      <c r="G4973" s="5">
        <v>74</v>
      </c>
      <c r="H4973" s="5">
        <v>4350</v>
      </c>
      <c r="I4973" s="5">
        <v>543767</v>
      </c>
      <c r="J4973" s="5">
        <v>43313</v>
      </c>
      <c r="K4973" s="5">
        <v>613807</v>
      </c>
      <c r="L4973" s="5">
        <v>15315</v>
      </c>
      <c r="M4973" s="5">
        <v>3129</v>
      </c>
      <c r="N4973" s="5">
        <v>331000000</v>
      </c>
      <c r="O4973" s="5">
        <f>YEAR(Table1[[#This Row],[ReportDate]])</f>
        <v>2020</v>
      </c>
      <c r="P4973" s="5" t="str">
        <f>TEXT(Table1[[#This Row],[ReportDate]],"mmm")</f>
        <v>Oct</v>
      </c>
      <c r="Q4973" s="29">
        <f>Table1[[#This Row],[TotalDeaths]]/Table1[[#This Row],[TotalCases]]</f>
        <v>7.9653601634523605E-2</v>
      </c>
    </row>
    <row r="4974" spans="1:17" ht="14.4" x14ac:dyDescent="0.3">
      <c r="A4974" s="5" t="s">
        <v>7195</v>
      </c>
      <c r="B4974" s="5" t="s">
        <v>2170</v>
      </c>
      <c r="C4974" s="5" t="s">
        <v>2249</v>
      </c>
      <c r="D4974" s="5" t="s">
        <v>2250</v>
      </c>
      <c r="E4974" s="32">
        <v>43880</v>
      </c>
      <c r="F4974" s="5">
        <v>160</v>
      </c>
      <c r="G4974" s="5">
        <v>98</v>
      </c>
      <c r="H4974" s="5">
        <v>1185</v>
      </c>
      <c r="I4974" s="5">
        <v>543927</v>
      </c>
      <c r="J4974" s="5">
        <v>43411</v>
      </c>
      <c r="K4974" s="5">
        <v>614992</v>
      </c>
      <c r="L4974" s="5">
        <v>3040</v>
      </c>
      <c r="M4974" s="5">
        <v>19929</v>
      </c>
      <c r="N4974" s="5">
        <v>213000000</v>
      </c>
      <c r="O4974" s="5">
        <f>YEAR(Table1[[#This Row],[ReportDate]])</f>
        <v>2020</v>
      </c>
      <c r="P4974" s="5" t="str">
        <f>TEXT(Table1[[#This Row],[ReportDate]],"mmm")</f>
        <v>Feb</v>
      </c>
      <c r="Q4974" s="29">
        <f>Table1[[#This Row],[TotalDeaths]]/Table1[[#This Row],[TotalCases]]</f>
        <v>7.981034219665506E-2</v>
      </c>
    </row>
    <row r="4975" spans="1:17" ht="14.4" x14ac:dyDescent="0.3">
      <c r="A4975" s="5" t="s">
        <v>7196</v>
      </c>
      <c r="B4975" s="5" t="s">
        <v>2170</v>
      </c>
      <c r="C4975" s="5" t="s">
        <v>2249</v>
      </c>
      <c r="D4975" s="5" t="s">
        <v>2250</v>
      </c>
      <c r="E4975" s="32">
        <v>44188</v>
      </c>
      <c r="F4975" s="5">
        <v>2187</v>
      </c>
      <c r="G4975" s="5">
        <v>0</v>
      </c>
      <c r="H4975" s="5">
        <v>302</v>
      </c>
      <c r="I4975" s="5">
        <v>546114</v>
      </c>
      <c r="J4975" s="5">
        <v>43411</v>
      </c>
      <c r="K4975" s="5">
        <v>615294</v>
      </c>
      <c r="L4975" s="5">
        <v>37179</v>
      </c>
      <c r="M4975" s="5">
        <v>19365</v>
      </c>
      <c r="N4975" s="5">
        <v>213000000</v>
      </c>
      <c r="O4975" s="5">
        <f>YEAR(Table1[[#This Row],[ReportDate]])</f>
        <v>2020</v>
      </c>
      <c r="P4975" s="5" t="str">
        <f>TEXT(Table1[[#This Row],[ReportDate]],"mmm")</f>
        <v>Dec</v>
      </c>
      <c r="Q4975" s="29">
        <f>Table1[[#This Row],[TotalDeaths]]/Table1[[#This Row],[TotalCases]]</f>
        <v>7.9490729041921657E-2</v>
      </c>
    </row>
    <row r="4976" spans="1:17" ht="14.4" x14ac:dyDescent="0.3">
      <c r="A4976" s="5" t="s">
        <v>7197</v>
      </c>
      <c r="B4976" s="5" t="s">
        <v>2174</v>
      </c>
      <c r="C4976" s="5" t="s">
        <v>2184</v>
      </c>
      <c r="D4976" s="5" t="s">
        <v>2215</v>
      </c>
      <c r="E4976" s="32">
        <v>44558</v>
      </c>
      <c r="F4976" s="5">
        <v>2351</v>
      </c>
      <c r="G4976" s="5">
        <v>123</v>
      </c>
      <c r="H4976" s="5">
        <v>776</v>
      </c>
      <c r="I4976" s="5">
        <v>548465</v>
      </c>
      <c r="J4976" s="5">
        <v>43534</v>
      </c>
      <c r="K4976" s="5">
        <v>616070</v>
      </c>
      <c r="L4976" s="5">
        <v>30563</v>
      </c>
      <c r="M4976" s="5">
        <v>3150</v>
      </c>
      <c r="N4976" s="5">
        <v>1380000000</v>
      </c>
      <c r="O4976" s="5">
        <f>YEAR(Table1[[#This Row],[ReportDate]])</f>
        <v>2021</v>
      </c>
      <c r="P4976" s="5" t="str">
        <f>TEXT(Table1[[#This Row],[ReportDate]],"mmm")</f>
        <v>Dec</v>
      </c>
      <c r="Q4976" s="29">
        <f>Table1[[#This Row],[TotalDeaths]]/Table1[[#This Row],[TotalCases]]</f>
        <v>7.9374253598679959E-2</v>
      </c>
    </row>
    <row r="4977" spans="1:17" ht="14.4" x14ac:dyDescent="0.3">
      <c r="A4977" s="5" t="s">
        <v>7198</v>
      </c>
      <c r="B4977" s="5" t="s">
        <v>2170</v>
      </c>
      <c r="C4977" s="5" t="s">
        <v>2232</v>
      </c>
      <c r="D4977" s="5" t="s">
        <v>2233</v>
      </c>
      <c r="E4977" s="32">
        <v>44394</v>
      </c>
      <c r="F4977" s="5">
        <v>1483</v>
      </c>
      <c r="G4977" s="5">
        <v>116</v>
      </c>
      <c r="H4977" s="5">
        <v>3259</v>
      </c>
      <c r="I4977" s="5">
        <v>549948</v>
      </c>
      <c r="J4977" s="5">
        <v>43650</v>
      </c>
      <c r="K4977" s="5">
        <v>619329</v>
      </c>
      <c r="L4977" s="5">
        <v>23728</v>
      </c>
      <c r="M4977" s="5">
        <v>13388</v>
      </c>
      <c r="N4977" s="5">
        <v>213000000</v>
      </c>
      <c r="O4977" s="5">
        <f>YEAR(Table1[[#This Row],[ReportDate]])</f>
        <v>2021</v>
      </c>
      <c r="P4977" s="5" t="str">
        <f>TEXT(Table1[[#This Row],[ReportDate]],"mmm")</f>
        <v>Jul</v>
      </c>
      <c r="Q4977" s="29">
        <f>Table1[[#This Row],[TotalDeaths]]/Table1[[#This Row],[TotalCases]]</f>
        <v>7.9371140544196903E-2</v>
      </c>
    </row>
    <row r="4978" spans="1:17" ht="14.4" x14ac:dyDescent="0.3">
      <c r="A4978" s="5" t="s">
        <v>7199</v>
      </c>
      <c r="B4978" s="5" t="s">
        <v>2186</v>
      </c>
      <c r="C4978" s="5" t="s">
        <v>2237</v>
      </c>
      <c r="D4978" s="5" t="s">
        <v>2238</v>
      </c>
      <c r="E4978" s="32">
        <v>44315</v>
      </c>
      <c r="F4978" s="5">
        <v>3892</v>
      </c>
      <c r="G4978" s="5">
        <v>86</v>
      </c>
      <c r="H4978" s="5">
        <v>623</v>
      </c>
      <c r="I4978" s="5">
        <v>553840</v>
      </c>
      <c r="J4978" s="5">
        <v>43736</v>
      </c>
      <c r="K4978" s="5">
        <v>619952</v>
      </c>
      <c r="L4978" s="5">
        <v>27244</v>
      </c>
      <c r="M4978" s="5">
        <v>1094</v>
      </c>
      <c r="N4978" s="5">
        <v>68000000</v>
      </c>
      <c r="O4978" s="5">
        <f>YEAR(Table1[[#This Row],[ReportDate]])</f>
        <v>2021</v>
      </c>
      <c r="P4978" s="5" t="str">
        <f>TEXT(Table1[[#This Row],[ReportDate]],"mmm")</f>
        <v>Apr</v>
      </c>
      <c r="Q4978" s="29">
        <f>Table1[[#This Row],[TotalDeaths]]/Table1[[#This Row],[TotalCases]]</f>
        <v>7.8968655207280081E-2</v>
      </c>
    </row>
    <row r="4979" spans="1:17" ht="14.4" x14ac:dyDescent="0.3">
      <c r="A4979" s="5" t="s">
        <v>7200</v>
      </c>
      <c r="B4979" s="5" t="s">
        <v>2167</v>
      </c>
      <c r="C4979" s="5" t="s">
        <v>2181</v>
      </c>
      <c r="D4979" s="5" t="s">
        <v>2252</v>
      </c>
      <c r="E4979" s="32">
        <v>43914</v>
      </c>
      <c r="F4979" s="5">
        <v>1737</v>
      </c>
      <c r="G4979" s="5">
        <v>194</v>
      </c>
      <c r="H4979" s="5">
        <v>3856</v>
      </c>
      <c r="I4979" s="5">
        <v>555577</v>
      </c>
      <c r="J4979" s="5">
        <v>43930</v>
      </c>
      <c r="K4979" s="5">
        <v>623808</v>
      </c>
      <c r="L4979" s="5">
        <v>17370</v>
      </c>
      <c r="M4979" s="5">
        <v>17523</v>
      </c>
      <c r="N4979" s="5">
        <v>83000000</v>
      </c>
      <c r="O4979" s="5">
        <f>YEAR(Table1[[#This Row],[ReportDate]])</f>
        <v>2020</v>
      </c>
      <c r="P4979" s="5" t="str">
        <f>TEXT(Table1[[#This Row],[ReportDate]],"mmm")</f>
        <v>Mar</v>
      </c>
      <c r="Q4979" s="29">
        <f>Table1[[#This Row],[TotalDeaths]]/Table1[[#This Row],[TotalCases]]</f>
        <v>7.9070947861412555E-2</v>
      </c>
    </row>
    <row r="4980" spans="1:17" ht="14.4" x14ac:dyDescent="0.3">
      <c r="A4980" s="5" t="s">
        <v>7201</v>
      </c>
      <c r="B4980" s="5" t="s">
        <v>2167</v>
      </c>
      <c r="C4980" s="5" t="s">
        <v>2168</v>
      </c>
      <c r="D4980" s="5" t="s">
        <v>2168</v>
      </c>
      <c r="E4980" s="32">
        <v>44468</v>
      </c>
      <c r="F4980" s="5">
        <v>4220</v>
      </c>
      <c r="G4980" s="5">
        <v>128</v>
      </c>
      <c r="H4980" s="5">
        <v>1459</v>
      </c>
      <c r="I4980" s="5">
        <v>559797</v>
      </c>
      <c r="J4980" s="5">
        <v>44058</v>
      </c>
      <c r="K4980" s="5">
        <v>625267</v>
      </c>
      <c r="L4980" s="5">
        <v>33760</v>
      </c>
      <c r="M4980" s="5">
        <v>6466</v>
      </c>
      <c r="N4980" s="5">
        <v>83000000</v>
      </c>
      <c r="O4980" s="5">
        <f>YEAR(Table1[[#This Row],[ReportDate]])</f>
        <v>2021</v>
      </c>
      <c r="P4980" s="5" t="str">
        <f>TEXT(Table1[[#This Row],[ReportDate]],"mmm")</f>
        <v>Sep</v>
      </c>
      <c r="Q4980" s="29">
        <f>Table1[[#This Row],[TotalDeaths]]/Table1[[#This Row],[TotalCases]]</f>
        <v>7.8703530029635746E-2</v>
      </c>
    </row>
    <row r="4981" spans="1:17" ht="14.4" x14ac:dyDescent="0.3">
      <c r="A4981" s="5" t="s">
        <v>7202</v>
      </c>
      <c r="B4981" s="5" t="s">
        <v>2191</v>
      </c>
      <c r="C4981" s="5" t="s">
        <v>2221</v>
      </c>
      <c r="D4981" s="5" t="s">
        <v>2241</v>
      </c>
      <c r="E4981" s="32">
        <v>44414</v>
      </c>
      <c r="F4981" s="5">
        <v>1908</v>
      </c>
      <c r="G4981" s="5">
        <v>117</v>
      </c>
      <c r="H4981" s="5">
        <v>3386</v>
      </c>
      <c r="I4981" s="5">
        <v>561705</v>
      </c>
      <c r="J4981" s="5">
        <v>44175</v>
      </c>
      <c r="K4981" s="5">
        <v>628653</v>
      </c>
      <c r="L4981" s="5">
        <v>20988</v>
      </c>
      <c r="M4981" s="5">
        <v>8206</v>
      </c>
      <c r="N4981" s="5">
        <v>331000000</v>
      </c>
      <c r="O4981" s="5">
        <f>YEAR(Table1[[#This Row],[ReportDate]])</f>
        <v>2021</v>
      </c>
      <c r="P4981" s="5" t="str">
        <f>TEXT(Table1[[#This Row],[ReportDate]],"mmm")</f>
        <v>Aug</v>
      </c>
      <c r="Q4981" s="29">
        <f>Table1[[#This Row],[TotalDeaths]]/Table1[[#This Row],[TotalCases]]</f>
        <v>7.8644484204342141E-2</v>
      </c>
    </row>
    <row r="4982" spans="1:17" ht="14.4" x14ac:dyDescent="0.3">
      <c r="A4982" s="5" t="s">
        <v>7203</v>
      </c>
      <c r="B4982" s="5" t="s">
        <v>2170</v>
      </c>
      <c r="C4982" s="5" t="s">
        <v>2178</v>
      </c>
      <c r="D4982" s="5" t="s">
        <v>2286</v>
      </c>
      <c r="E4982" s="32">
        <v>44126</v>
      </c>
      <c r="F4982" s="5">
        <v>1370</v>
      </c>
      <c r="G4982" s="5">
        <v>62</v>
      </c>
      <c r="H4982" s="5">
        <v>4775</v>
      </c>
      <c r="I4982" s="5">
        <v>563075</v>
      </c>
      <c r="J4982" s="5">
        <v>44237</v>
      </c>
      <c r="K4982" s="5">
        <v>633428</v>
      </c>
      <c r="L4982" s="5">
        <v>16440</v>
      </c>
      <c r="M4982" s="5">
        <v>15187</v>
      </c>
      <c r="N4982" s="5">
        <v>213000000</v>
      </c>
      <c r="O4982" s="5">
        <f>YEAR(Table1[[#This Row],[ReportDate]])</f>
        <v>2020</v>
      </c>
      <c r="P4982" s="5" t="str">
        <f>TEXT(Table1[[#This Row],[ReportDate]],"mmm")</f>
        <v>Oct</v>
      </c>
      <c r="Q4982" s="29">
        <f>Table1[[#This Row],[TotalDeaths]]/Table1[[#This Row],[TotalCases]]</f>
        <v>7.8563246459175062E-2</v>
      </c>
    </row>
    <row r="4983" spans="1:17" ht="14.4" x14ac:dyDescent="0.3">
      <c r="A4983" s="5" t="s">
        <v>7204</v>
      </c>
      <c r="B4983" s="5" t="s">
        <v>2174</v>
      </c>
      <c r="C4983" s="5" t="s">
        <v>2184</v>
      </c>
      <c r="D4983" s="5" t="s">
        <v>25</v>
      </c>
      <c r="E4983" s="32">
        <v>44066</v>
      </c>
      <c r="F4983" s="5">
        <v>1977</v>
      </c>
      <c r="G4983" s="5">
        <v>75</v>
      </c>
      <c r="H4983" s="5">
        <v>479</v>
      </c>
      <c r="I4983" s="5">
        <v>565052</v>
      </c>
      <c r="J4983" s="5">
        <v>44312</v>
      </c>
      <c r="K4983" s="5">
        <v>633907</v>
      </c>
      <c r="L4983" s="5">
        <v>15816</v>
      </c>
      <c r="M4983" s="5">
        <v>6585</v>
      </c>
      <c r="N4983" s="5">
        <v>1380000000</v>
      </c>
      <c r="O4983" s="5">
        <f>YEAR(Table1[[#This Row],[ReportDate]])</f>
        <v>2020</v>
      </c>
      <c r="P4983" s="5" t="str">
        <f>TEXT(Table1[[#This Row],[ReportDate]],"mmm")</f>
        <v>Aug</v>
      </c>
      <c r="Q4983" s="29">
        <f>Table1[[#This Row],[TotalDeaths]]/Table1[[#This Row],[TotalCases]]</f>
        <v>7.8421101066804472E-2</v>
      </c>
    </row>
    <row r="4984" spans="1:17" ht="14.4" x14ac:dyDescent="0.3">
      <c r="A4984" s="5" t="s">
        <v>7205</v>
      </c>
      <c r="B4984" s="5" t="s">
        <v>2174</v>
      </c>
      <c r="C4984" s="5" t="s">
        <v>2175</v>
      </c>
      <c r="D4984" s="5" t="s">
        <v>2176</v>
      </c>
      <c r="E4984" s="32">
        <v>43886</v>
      </c>
      <c r="F4984" s="5">
        <v>3395</v>
      </c>
      <c r="G4984" s="5">
        <v>189</v>
      </c>
      <c r="H4984" s="5">
        <v>4230</v>
      </c>
      <c r="I4984" s="5">
        <v>568447</v>
      </c>
      <c r="J4984" s="5">
        <v>44501</v>
      </c>
      <c r="K4984" s="5">
        <v>638137</v>
      </c>
      <c r="L4984" s="5">
        <v>47530</v>
      </c>
      <c r="M4984" s="5">
        <v>1538</v>
      </c>
      <c r="N4984" s="5">
        <v>1380000000</v>
      </c>
      <c r="O4984" s="5">
        <f>YEAR(Table1[[#This Row],[ReportDate]])</f>
        <v>2020</v>
      </c>
      <c r="P4984" s="5" t="str">
        <f>TEXT(Table1[[#This Row],[ReportDate]],"mmm")</f>
        <v>Feb</v>
      </c>
      <c r="Q4984" s="29">
        <f>Table1[[#This Row],[TotalDeaths]]/Table1[[#This Row],[TotalCases]]</f>
        <v>7.8285222720851727E-2</v>
      </c>
    </row>
    <row r="4985" spans="1:17" ht="14.4" x14ac:dyDescent="0.3">
      <c r="A4985" s="5" t="s">
        <v>7206</v>
      </c>
      <c r="B4985" s="5" t="s">
        <v>2174</v>
      </c>
      <c r="C4985" s="5" t="s">
        <v>2184</v>
      </c>
      <c r="D4985" s="5" t="s">
        <v>2215</v>
      </c>
      <c r="E4985" s="32">
        <v>44190</v>
      </c>
      <c r="F4985" s="5">
        <v>2454</v>
      </c>
      <c r="G4985" s="5">
        <v>188</v>
      </c>
      <c r="H4985" s="5">
        <v>1061</v>
      </c>
      <c r="I4985" s="5">
        <v>570901</v>
      </c>
      <c r="J4985" s="5">
        <v>44689</v>
      </c>
      <c r="K4985" s="5">
        <v>639198</v>
      </c>
      <c r="L4985" s="5">
        <v>24540</v>
      </c>
      <c r="M4985" s="5">
        <v>5177</v>
      </c>
      <c r="N4985" s="5">
        <v>1380000000</v>
      </c>
      <c r="O4985" s="5">
        <f>YEAR(Table1[[#This Row],[ReportDate]])</f>
        <v>2020</v>
      </c>
      <c r="P4985" s="5" t="str">
        <f>TEXT(Table1[[#This Row],[ReportDate]],"mmm")</f>
        <v>Dec</v>
      </c>
      <c r="Q4985" s="29">
        <f>Table1[[#This Row],[TotalDeaths]]/Table1[[#This Row],[TotalCases]]</f>
        <v>7.8278020182133159E-2</v>
      </c>
    </row>
    <row r="4986" spans="1:17" ht="14.4" x14ac:dyDescent="0.3">
      <c r="A4986" s="5" t="s">
        <v>7207</v>
      </c>
      <c r="B4986" s="5" t="s">
        <v>2186</v>
      </c>
      <c r="C4986" s="5" t="s">
        <v>2237</v>
      </c>
      <c r="D4986" s="5" t="s">
        <v>2270</v>
      </c>
      <c r="E4986" s="32">
        <v>43940</v>
      </c>
      <c r="F4986" s="5">
        <v>4259</v>
      </c>
      <c r="G4986" s="5">
        <v>167</v>
      </c>
      <c r="H4986" s="5">
        <v>287</v>
      </c>
      <c r="I4986" s="5">
        <v>575160</v>
      </c>
      <c r="J4986" s="5">
        <v>44856</v>
      </c>
      <c r="K4986" s="5">
        <v>639485</v>
      </c>
      <c r="L4986" s="5">
        <v>68144</v>
      </c>
      <c r="M4986" s="5">
        <v>6542</v>
      </c>
      <c r="N4986" s="5">
        <v>68000000</v>
      </c>
      <c r="O4986" s="5">
        <f>YEAR(Table1[[#This Row],[ReportDate]])</f>
        <v>2020</v>
      </c>
      <c r="P4986" s="5" t="str">
        <f>TEXT(Table1[[#This Row],[ReportDate]],"mmm")</f>
        <v>Apr</v>
      </c>
      <c r="Q4986" s="29">
        <f>Table1[[#This Row],[TotalDeaths]]/Table1[[#This Row],[TotalCases]]</f>
        <v>7.7988733569789276E-2</v>
      </c>
    </row>
    <row r="4987" spans="1:17" ht="14.4" x14ac:dyDescent="0.3">
      <c r="A4987" s="5" t="s">
        <v>7208</v>
      </c>
      <c r="B4987" s="5" t="s">
        <v>2170</v>
      </c>
      <c r="C4987" s="5" t="s">
        <v>2171</v>
      </c>
      <c r="D4987" s="5" t="s">
        <v>2172</v>
      </c>
      <c r="E4987" s="32">
        <v>44022</v>
      </c>
      <c r="F4987" s="5">
        <v>4957</v>
      </c>
      <c r="G4987" s="5">
        <v>94</v>
      </c>
      <c r="H4987" s="5">
        <v>3639</v>
      </c>
      <c r="I4987" s="5">
        <v>580117</v>
      </c>
      <c r="J4987" s="5">
        <v>44950</v>
      </c>
      <c r="K4987" s="5">
        <v>643124</v>
      </c>
      <c r="L4987" s="5">
        <v>79312</v>
      </c>
      <c r="M4987" s="5">
        <v>13058</v>
      </c>
      <c r="N4987" s="5">
        <v>213000000</v>
      </c>
      <c r="O4987" s="5">
        <f>YEAR(Table1[[#This Row],[ReportDate]])</f>
        <v>2020</v>
      </c>
      <c r="P4987" s="5" t="str">
        <f>TEXT(Table1[[#This Row],[ReportDate]],"mmm")</f>
        <v>Jul</v>
      </c>
      <c r="Q4987" s="29">
        <f>Table1[[#This Row],[TotalDeaths]]/Table1[[#This Row],[TotalCases]]</f>
        <v>7.7484369532352951E-2</v>
      </c>
    </row>
    <row r="4988" spans="1:17" ht="14.4" x14ac:dyDescent="0.3">
      <c r="A4988" s="5" t="s">
        <v>7209</v>
      </c>
      <c r="B4988" s="5" t="s">
        <v>2174</v>
      </c>
      <c r="C4988" s="5" t="s">
        <v>2201</v>
      </c>
      <c r="D4988" s="5" t="s">
        <v>2261</v>
      </c>
      <c r="E4988" s="32">
        <v>43923</v>
      </c>
      <c r="F4988" s="5">
        <v>2287</v>
      </c>
      <c r="G4988" s="5">
        <v>156</v>
      </c>
      <c r="H4988" s="5">
        <v>1143</v>
      </c>
      <c r="I4988" s="5">
        <v>582404</v>
      </c>
      <c r="J4988" s="5">
        <v>45106</v>
      </c>
      <c r="K4988" s="5">
        <v>644267</v>
      </c>
      <c r="L4988" s="5">
        <v>32018</v>
      </c>
      <c r="M4988" s="5">
        <v>7579</v>
      </c>
      <c r="N4988" s="5">
        <v>1380000000</v>
      </c>
      <c r="O4988" s="5">
        <f>YEAR(Table1[[#This Row],[ReportDate]])</f>
        <v>2020</v>
      </c>
      <c r="P4988" s="5" t="str">
        <f>TEXT(Table1[[#This Row],[ReportDate]],"mmm")</f>
        <v>Apr</v>
      </c>
      <c r="Q4988" s="29">
        <f>Table1[[#This Row],[TotalDeaths]]/Table1[[#This Row],[TotalCases]]</f>
        <v>7.7447957088206815E-2</v>
      </c>
    </row>
    <row r="4989" spans="1:17" ht="14.4" x14ac:dyDescent="0.3">
      <c r="A4989" s="5" t="s">
        <v>7210</v>
      </c>
      <c r="B4989" s="5" t="s">
        <v>2186</v>
      </c>
      <c r="C4989" s="5" t="s">
        <v>2212</v>
      </c>
      <c r="D4989" s="5" t="s">
        <v>2306</v>
      </c>
      <c r="E4989" s="32">
        <v>44398</v>
      </c>
      <c r="F4989" s="5">
        <v>1236</v>
      </c>
      <c r="G4989" s="5">
        <v>34</v>
      </c>
      <c r="H4989" s="5">
        <v>1423</v>
      </c>
      <c r="I4989" s="5">
        <v>583640</v>
      </c>
      <c r="J4989" s="5">
        <v>45140</v>
      </c>
      <c r="K4989" s="5">
        <v>645690</v>
      </c>
      <c r="L4989" s="5">
        <v>22248</v>
      </c>
      <c r="M4989" s="5">
        <v>10816</v>
      </c>
      <c r="N4989" s="5">
        <v>68000000</v>
      </c>
      <c r="O4989" s="5">
        <f>YEAR(Table1[[#This Row],[ReportDate]])</f>
        <v>2021</v>
      </c>
      <c r="P4989" s="5" t="str">
        <f>TEXT(Table1[[#This Row],[ReportDate]],"mmm")</f>
        <v>Jul</v>
      </c>
      <c r="Q4989" s="29">
        <f>Table1[[#This Row],[TotalDeaths]]/Table1[[#This Row],[TotalCases]]</f>
        <v>7.7342197244876981E-2</v>
      </c>
    </row>
    <row r="4990" spans="1:17" ht="14.4" x14ac:dyDescent="0.3">
      <c r="A4990" s="5" t="s">
        <v>7211</v>
      </c>
      <c r="B4990" s="5" t="s">
        <v>2167</v>
      </c>
      <c r="C4990" s="5" t="s">
        <v>2318</v>
      </c>
      <c r="D4990" s="5" t="s">
        <v>2319</v>
      </c>
      <c r="E4990" s="32">
        <v>43890</v>
      </c>
      <c r="F4990" s="5">
        <v>3174</v>
      </c>
      <c r="G4990" s="5">
        <v>91</v>
      </c>
      <c r="H4990" s="5">
        <v>657</v>
      </c>
      <c r="I4990" s="5">
        <v>586814</v>
      </c>
      <c r="J4990" s="5">
        <v>45231</v>
      </c>
      <c r="K4990" s="5">
        <v>646347</v>
      </c>
      <c r="L4990" s="5">
        <v>34914</v>
      </c>
      <c r="M4990" s="5">
        <v>9652</v>
      </c>
      <c r="N4990" s="5">
        <v>83000000</v>
      </c>
      <c r="O4990" s="5">
        <f>YEAR(Table1[[#This Row],[ReportDate]])</f>
        <v>2020</v>
      </c>
      <c r="P4990" s="5" t="str">
        <f>TEXT(Table1[[#This Row],[ReportDate]],"mmm")</f>
        <v>Feb</v>
      </c>
      <c r="Q4990" s="29">
        <f>Table1[[#This Row],[TotalDeaths]]/Table1[[#This Row],[TotalCases]]</f>
        <v>7.7078938130310456E-2</v>
      </c>
    </row>
    <row r="4991" spans="1:17" ht="14.4" x14ac:dyDescent="0.3">
      <c r="A4991" s="5" t="s">
        <v>7212</v>
      </c>
      <c r="B4991" s="5" t="s">
        <v>2191</v>
      </c>
      <c r="C4991" s="5" t="s">
        <v>2225</v>
      </c>
      <c r="D4991" s="5" t="s">
        <v>2226</v>
      </c>
      <c r="E4991" s="32">
        <v>44480</v>
      </c>
      <c r="F4991" s="5">
        <v>1206</v>
      </c>
      <c r="G4991" s="5">
        <v>84</v>
      </c>
      <c r="H4991" s="5">
        <v>3085</v>
      </c>
      <c r="I4991" s="5">
        <v>588020</v>
      </c>
      <c r="J4991" s="5">
        <v>45315</v>
      </c>
      <c r="K4991" s="5">
        <v>649432</v>
      </c>
      <c r="L4991" s="5">
        <v>19296</v>
      </c>
      <c r="M4991" s="5">
        <v>5011</v>
      </c>
      <c r="N4991" s="5">
        <v>331000000</v>
      </c>
      <c r="O4991" s="5">
        <f>YEAR(Table1[[#This Row],[ReportDate]])</f>
        <v>2021</v>
      </c>
      <c r="P4991" s="5" t="str">
        <f>TEXT(Table1[[#This Row],[ReportDate]],"mmm")</f>
        <v>Oct</v>
      </c>
      <c r="Q4991" s="29">
        <f>Table1[[#This Row],[TotalDeaths]]/Table1[[#This Row],[TotalCases]]</f>
        <v>7.7063705316145703E-2</v>
      </c>
    </row>
    <row r="4992" spans="1:17" ht="14.4" x14ac:dyDescent="0.3">
      <c r="A4992" s="5" t="s">
        <v>7213</v>
      </c>
      <c r="B4992" s="5" t="s">
        <v>2170</v>
      </c>
      <c r="C4992" s="5" t="s">
        <v>2171</v>
      </c>
      <c r="D4992" s="5" t="s">
        <v>2172</v>
      </c>
      <c r="E4992" s="32">
        <v>43869</v>
      </c>
      <c r="F4992" s="5">
        <v>504</v>
      </c>
      <c r="G4992" s="5">
        <v>138</v>
      </c>
      <c r="H4992" s="5">
        <v>1739</v>
      </c>
      <c r="I4992" s="5">
        <v>588524</v>
      </c>
      <c r="J4992" s="5">
        <v>45453</v>
      </c>
      <c r="K4992" s="5">
        <v>651171</v>
      </c>
      <c r="L4992" s="5">
        <v>7056</v>
      </c>
      <c r="M4992" s="5">
        <v>13322</v>
      </c>
      <c r="N4992" s="5">
        <v>213000000</v>
      </c>
      <c r="O4992" s="5">
        <f>YEAR(Table1[[#This Row],[ReportDate]])</f>
        <v>2020</v>
      </c>
      <c r="P4992" s="5" t="str">
        <f>TEXT(Table1[[#This Row],[ReportDate]],"mmm")</f>
        <v>Feb</v>
      </c>
      <c r="Q4992" s="29">
        <f>Table1[[#This Row],[TotalDeaths]]/Table1[[#This Row],[TotalCases]]</f>
        <v>7.7232194438969351E-2</v>
      </c>
    </row>
    <row r="4993" spans="1:17" ht="14.4" x14ac:dyDescent="0.3">
      <c r="A4993" s="5" t="s">
        <v>7214</v>
      </c>
      <c r="B4993" s="5" t="s">
        <v>2170</v>
      </c>
      <c r="C4993" s="5" t="s">
        <v>2249</v>
      </c>
      <c r="D4993" s="5" t="s">
        <v>2250</v>
      </c>
      <c r="E4993" s="32">
        <v>44370</v>
      </c>
      <c r="F4993" s="5">
        <v>3767</v>
      </c>
      <c r="G4993" s="5">
        <v>138</v>
      </c>
      <c r="H4993" s="5">
        <v>2516</v>
      </c>
      <c r="I4993" s="5">
        <v>592291</v>
      </c>
      <c r="J4993" s="5">
        <v>45591</v>
      </c>
      <c r="K4993" s="5">
        <v>653687</v>
      </c>
      <c r="L4993" s="5">
        <v>41437</v>
      </c>
      <c r="M4993" s="5">
        <v>1816</v>
      </c>
      <c r="N4993" s="5">
        <v>213000000</v>
      </c>
      <c r="O4993" s="5">
        <f>YEAR(Table1[[#This Row],[ReportDate]])</f>
        <v>2021</v>
      </c>
      <c r="P4993" s="5" t="str">
        <f>TEXT(Table1[[#This Row],[ReportDate]],"mmm")</f>
        <v>Jun</v>
      </c>
      <c r="Q4993" s="29">
        <f>Table1[[#This Row],[TotalDeaths]]/Table1[[#This Row],[TotalCases]]</f>
        <v>7.6973987448737194E-2</v>
      </c>
    </row>
    <row r="4994" spans="1:17" ht="14.4" x14ac:dyDescent="0.3">
      <c r="A4994" s="5" t="s">
        <v>7215</v>
      </c>
      <c r="B4994" s="5" t="s">
        <v>2167</v>
      </c>
      <c r="C4994" s="5" t="s">
        <v>2235</v>
      </c>
      <c r="D4994" s="5" t="s">
        <v>2235</v>
      </c>
      <c r="E4994" s="32">
        <v>43879</v>
      </c>
      <c r="F4994" s="5">
        <v>4620</v>
      </c>
      <c r="G4994" s="5">
        <v>190</v>
      </c>
      <c r="H4994" s="5">
        <v>4988</v>
      </c>
      <c r="I4994" s="5">
        <v>596911</v>
      </c>
      <c r="J4994" s="5">
        <v>45781</v>
      </c>
      <c r="K4994" s="5">
        <v>658675</v>
      </c>
      <c r="L4994" s="5">
        <v>60060</v>
      </c>
      <c r="M4994" s="5">
        <v>5635</v>
      </c>
      <c r="N4994" s="5">
        <v>83000000</v>
      </c>
      <c r="O4994" s="5">
        <f>YEAR(Table1[[#This Row],[ReportDate]])</f>
        <v>2020</v>
      </c>
      <c r="P4994" s="5" t="str">
        <f>TEXT(Table1[[#This Row],[ReportDate]],"mmm")</f>
        <v>Feb</v>
      </c>
      <c r="Q4994" s="29">
        <f>Table1[[#This Row],[TotalDeaths]]/Table1[[#This Row],[TotalCases]]</f>
        <v>7.6696525947754349E-2</v>
      </c>
    </row>
    <row r="4995" spans="1:17" ht="14.4" x14ac:dyDescent="0.3">
      <c r="A4995" s="5" t="s">
        <v>7216</v>
      </c>
      <c r="B4995" s="5" t="s">
        <v>2170</v>
      </c>
      <c r="C4995" s="5" t="s">
        <v>2171</v>
      </c>
      <c r="D4995" s="5" t="s">
        <v>2265</v>
      </c>
      <c r="E4995" s="32">
        <v>44250</v>
      </c>
      <c r="F4995" s="5">
        <v>1403</v>
      </c>
      <c r="G4995" s="5">
        <v>196</v>
      </c>
      <c r="H4995" s="5">
        <v>2201</v>
      </c>
      <c r="I4995" s="5">
        <v>598314</v>
      </c>
      <c r="J4995" s="5">
        <v>45977</v>
      </c>
      <c r="K4995" s="5">
        <v>660876</v>
      </c>
      <c r="L4995" s="5">
        <v>16836</v>
      </c>
      <c r="M4995" s="5">
        <v>6994</v>
      </c>
      <c r="N4995" s="5">
        <v>213000000</v>
      </c>
      <c r="O4995" s="5">
        <f>YEAR(Table1[[#This Row],[ReportDate]])</f>
        <v>2021</v>
      </c>
      <c r="P4995" s="5" t="str">
        <f>TEXT(Table1[[#This Row],[ReportDate]],"mmm")</f>
        <v>Feb</v>
      </c>
      <c r="Q4995" s="29">
        <f>Table1[[#This Row],[TotalDeaths]]/Table1[[#This Row],[TotalCases]]</f>
        <v>7.6844265720006549E-2</v>
      </c>
    </row>
    <row r="4996" spans="1:17" ht="14.4" x14ac:dyDescent="0.3">
      <c r="A4996" s="5" t="s">
        <v>7217</v>
      </c>
      <c r="B4996" s="5" t="s">
        <v>2170</v>
      </c>
      <c r="C4996" s="5" t="s">
        <v>2232</v>
      </c>
      <c r="D4996" s="5" t="s">
        <v>2281</v>
      </c>
      <c r="E4996" s="32">
        <v>44467</v>
      </c>
      <c r="F4996" s="5">
        <v>1767</v>
      </c>
      <c r="G4996" s="5">
        <v>55</v>
      </c>
      <c r="H4996" s="5">
        <v>678</v>
      </c>
      <c r="I4996" s="5">
        <v>600081</v>
      </c>
      <c r="J4996" s="5">
        <v>46032</v>
      </c>
      <c r="K4996" s="5">
        <v>661554</v>
      </c>
      <c r="L4996" s="5">
        <v>12369</v>
      </c>
      <c r="M4996" s="5">
        <v>6203</v>
      </c>
      <c r="N4996" s="5">
        <v>213000000</v>
      </c>
      <c r="O4996" s="5">
        <f>YEAR(Table1[[#This Row],[ReportDate]])</f>
        <v>2021</v>
      </c>
      <c r="P4996" s="5" t="str">
        <f>TEXT(Table1[[#This Row],[ReportDate]],"mmm")</f>
        <v>Sep</v>
      </c>
      <c r="Q4996" s="29">
        <f>Table1[[#This Row],[TotalDeaths]]/Table1[[#This Row],[TotalCases]]</f>
        <v>7.6709644198033264E-2</v>
      </c>
    </row>
    <row r="4997" spans="1:17" ht="14.4" x14ac:dyDescent="0.3">
      <c r="A4997" s="5" t="s">
        <v>7218</v>
      </c>
      <c r="B4997" s="5" t="s">
        <v>2170</v>
      </c>
      <c r="C4997" s="5" t="s">
        <v>2249</v>
      </c>
      <c r="D4997" s="5" t="s">
        <v>2268</v>
      </c>
      <c r="E4997" s="32">
        <v>43843</v>
      </c>
      <c r="F4997" s="5">
        <v>3733</v>
      </c>
      <c r="G4997" s="5">
        <v>6</v>
      </c>
      <c r="H4997" s="5">
        <v>3457</v>
      </c>
      <c r="I4997" s="5">
        <v>603814</v>
      </c>
      <c r="J4997" s="5">
        <v>46038</v>
      </c>
      <c r="K4997" s="5">
        <v>665011</v>
      </c>
      <c r="L4997" s="5">
        <v>63461</v>
      </c>
      <c r="M4997" s="5">
        <v>4251</v>
      </c>
      <c r="N4997" s="5">
        <v>213000000</v>
      </c>
      <c r="O4997" s="5">
        <f>YEAR(Table1[[#This Row],[ReportDate]])</f>
        <v>2020</v>
      </c>
      <c r="P4997" s="5" t="str">
        <f>TEXT(Table1[[#This Row],[ReportDate]],"mmm")</f>
        <v>Jan</v>
      </c>
      <c r="Q4997" s="29">
        <f>Table1[[#This Row],[TotalDeaths]]/Table1[[#This Row],[TotalCases]]</f>
        <v>7.6245333827966888E-2</v>
      </c>
    </row>
    <row r="4998" spans="1:17" ht="14.4" x14ac:dyDescent="0.3">
      <c r="A4998" s="5" t="s">
        <v>7219</v>
      </c>
      <c r="B4998" s="5" t="s">
        <v>2170</v>
      </c>
      <c r="C4998" s="5" t="s">
        <v>2171</v>
      </c>
      <c r="D4998" s="5" t="s">
        <v>2172</v>
      </c>
      <c r="E4998" s="32">
        <v>43866</v>
      </c>
      <c r="F4998" s="5">
        <v>700</v>
      </c>
      <c r="G4998" s="5">
        <v>50</v>
      </c>
      <c r="H4998" s="5">
        <v>2744</v>
      </c>
      <c r="I4998" s="5">
        <v>604514</v>
      </c>
      <c r="J4998" s="5">
        <v>46088</v>
      </c>
      <c r="K4998" s="5">
        <v>667755</v>
      </c>
      <c r="L4998" s="5">
        <v>5600</v>
      </c>
      <c r="M4998" s="5">
        <v>11401</v>
      </c>
      <c r="N4998" s="5">
        <v>213000000</v>
      </c>
      <c r="O4998" s="5">
        <f>YEAR(Table1[[#This Row],[ReportDate]])</f>
        <v>2020</v>
      </c>
      <c r="P4998" s="5" t="str">
        <f>TEXT(Table1[[#This Row],[ReportDate]],"mmm")</f>
        <v>Feb</v>
      </c>
      <c r="Q4998" s="29">
        <f>Table1[[#This Row],[TotalDeaths]]/Table1[[#This Row],[TotalCases]]</f>
        <v>7.6239756233933378E-2</v>
      </c>
    </row>
    <row r="4999" spans="1:17" ht="14.4" x14ac:dyDescent="0.3">
      <c r="A4999" s="5" t="s">
        <v>7220</v>
      </c>
      <c r="B4999" s="5" t="s">
        <v>2186</v>
      </c>
      <c r="C4999" s="5" t="s">
        <v>2237</v>
      </c>
      <c r="D4999" s="5" t="s">
        <v>2238</v>
      </c>
      <c r="E4999" s="32">
        <v>43931</v>
      </c>
      <c r="F4999" s="5">
        <v>3204</v>
      </c>
      <c r="G4999" s="5">
        <v>38</v>
      </c>
      <c r="H4999" s="5">
        <v>2353</v>
      </c>
      <c r="I4999" s="5">
        <v>607718</v>
      </c>
      <c r="J4999" s="5">
        <v>46126</v>
      </c>
      <c r="K4999" s="5">
        <v>670108</v>
      </c>
      <c r="L4999" s="5">
        <v>60876</v>
      </c>
      <c r="M4999" s="5">
        <v>13306</v>
      </c>
      <c r="N4999" s="5">
        <v>68000000</v>
      </c>
      <c r="O4999" s="5">
        <f>YEAR(Table1[[#This Row],[ReportDate]])</f>
        <v>2020</v>
      </c>
      <c r="P4999" s="5" t="str">
        <f>TEXT(Table1[[#This Row],[ReportDate]],"mmm")</f>
        <v>Apr</v>
      </c>
      <c r="Q4999" s="29">
        <f>Table1[[#This Row],[TotalDeaths]]/Table1[[#This Row],[TotalCases]]</f>
        <v>7.5900335352910395E-2</v>
      </c>
    </row>
    <row r="5000" spans="1:17" ht="14.4" x14ac:dyDescent="0.3">
      <c r="A5000" s="5" t="s">
        <v>7221</v>
      </c>
      <c r="B5000" s="5" t="s">
        <v>2186</v>
      </c>
      <c r="C5000" s="5" t="s">
        <v>2237</v>
      </c>
      <c r="D5000" s="5" t="s">
        <v>2238</v>
      </c>
      <c r="E5000" s="32">
        <v>43916</v>
      </c>
      <c r="F5000" s="5">
        <v>4145</v>
      </c>
      <c r="G5000" s="5">
        <v>41</v>
      </c>
      <c r="H5000" s="5">
        <v>1648</v>
      </c>
      <c r="I5000" s="5">
        <v>611863</v>
      </c>
      <c r="J5000" s="5">
        <v>46167</v>
      </c>
      <c r="K5000" s="5">
        <v>671756</v>
      </c>
      <c r="L5000" s="5">
        <v>53885</v>
      </c>
      <c r="M5000" s="5">
        <v>6612</v>
      </c>
      <c r="N5000" s="5">
        <v>68000000</v>
      </c>
      <c r="O5000" s="5">
        <f>YEAR(Table1[[#This Row],[ReportDate]])</f>
        <v>2020</v>
      </c>
      <c r="P5000" s="5" t="str">
        <f>TEXT(Table1[[#This Row],[ReportDate]],"mmm")</f>
        <v>Mar</v>
      </c>
      <c r="Q5000" s="29">
        <f>Table1[[#This Row],[TotalDeaths]]/Table1[[#This Row],[TotalCases]]</f>
        <v>7.5453165169327124E-2</v>
      </c>
    </row>
    <row r="5001" spans="1:17" ht="14.4" x14ac:dyDescent="0.3">
      <c r="A5001" s="5" t="s">
        <v>7222</v>
      </c>
      <c r="B5001" s="5" t="s">
        <v>2191</v>
      </c>
      <c r="C5001" s="5" t="s">
        <v>2221</v>
      </c>
      <c r="D5001" s="5" t="s">
        <v>2222</v>
      </c>
      <c r="E5001" s="32">
        <v>44346</v>
      </c>
      <c r="F5001" s="5">
        <v>3005</v>
      </c>
      <c r="G5001" s="5">
        <v>71</v>
      </c>
      <c r="H5001" s="5">
        <v>1679</v>
      </c>
      <c r="I5001" s="5">
        <v>614868</v>
      </c>
      <c r="J5001" s="5">
        <v>46238</v>
      </c>
      <c r="K5001" s="5">
        <v>673435</v>
      </c>
      <c r="L5001" s="5">
        <v>45075</v>
      </c>
      <c r="M5001" s="5">
        <v>9891</v>
      </c>
      <c r="N5001" s="5">
        <v>331000000</v>
      </c>
      <c r="O5001" s="5">
        <f>YEAR(Table1[[#This Row],[ReportDate]])</f>
        <v>2021</v>
      </c>
      <c r="P5001" s="5" t="str">
        <f>TEXT(Table1[[#This Row],[ReportDate]],"mmm")</f>
        <v>May</v>
      </c>
      <c r="Q5001" s="29">
        <f>Table1[[#This Row],[TotalDeaths]]/Table1[[#This Row],[TotalCases]]</f>
        <v>7.519988029951144E-2</v>
      </c>
    </row>
    <row r="5002" spans="1:17" ht="14.4" x14ac:dyDescent="0.3">
      <c r="A5002" s="5" t="s">
        <v>7223</v>
      </c>
      <c r="B5002" s="5" t="s">
        <v>2170</v>
      </c>
      <c r="C5002" s="5" t="s">
        <v>2171</v>
      </c>
      <c r="D5002" s="5" t="s">
        <v>2172</v>
      </c>
      <c r="E5002" s="32">
        <v>44053</v>
      </c>
      <c r="F5002" s="5">
        <v>4790</v>
      </c>
      <c r="G5002" s="5">
        <v>52</v>
      </c>
      <c r="H5002" s="5">
        <v>3966</v>
      </c>
      <c r="I5002" s="5">
        <v>619658</v>
      </c>
      <c r="J5002" s="5">
        <v>46290</v>
      </c>
      <c r="K5002" s="5">
        <v>677401</v>
      </c>
      <c r="L5002" s="5">
        <v>52690</v>
      </c>
      <c r="M5002" s="5">
        <v>13903</v>
      </c>
      <c r="N5002" s="5">
        <v>213000000</v>
      </c>
      <c r="O5002" s="5">
        <f>YEAR(Table1[[#This Row],[ReportDate]])</f>
        <v>2020</v>
      </c>
      <c r="P5002" s="5" t="str">
        <f>TEXT(Table1[[#This Row],[ReportDate]],"mmm")</f>
        <v>Aug</v>
      </c>
      <c r="Q5002" s="29">
        <f>Table1[[#This Row],[TotalDeaths]]/Table1[[#This Row],[TotalCases]]</f>
        <v>7.4702497183930489E-2</v>
      </c>
    </row>
    <row r="5003" spans="1:17" ht="14.4" x14ac:dyDescent="0.3">
      <c r="A5003" s="5" t="s">
        <v>7224</v>
      </c>
      <c r="B5003" s="5" t="s">
        <v>2167</v>
      </c>
      <c r="C5003" s="5" t="s">
        <v>2235</v>
      </c>
      <c r="D5003" s="5" t="s">
        <v>2235</v>
      </c>
      <c r="E5003" s="32">
        <v>44168</v>
      </c>
      <c r="F5003" s="5">
        <v>4121</v>
      </c>
      <c r="G5003" s="5">
        <v>90</v>
      </c>
      <c r="H5003" s="5">
        <v>2741</v>
      </c>
      <c r="I5003" s="5">
        <v>623779</v>
      </c>
      <c r="J5003" s="5">
        <v>46380</v>
      </c>
      <c r="K5003" s="5">
        <v>680142</v>
      </c>
      <c r="L5003" s="5">
        <v>45331</v>
      </c>
      <c r="M5003" s="5">
        <v>19360</v>
      </c>
      <c r="N5003" s="5">
        <v>83000000</v>
      </c>
      <c r="O5003" s="5">
        <f>YEAR(Table1[[#This Row],[ReportDate]])</f>
        <v>2020</v>
      </c>
      <c r="P5003" s="5" t="str">
        <f>TEXT(Table1[[#This Row],[ReportDate]],"mmm")</f>
        <v>Dec</v>
      </c>
      <c r="Q5003" s="29">
        <f>Table1[[#This Row],[TotalDeaths]]/Table1[[#This Row],[TotalCases]]</f>
        <v>7.4353256521941261E-2</v>
      </c>
    </row>
    <row r="5004" spans="1:17" ht="14.4" x14ac:dyDescent="0.3">
      <c r="A5004" s="5" t="s">
        <v>7225</v>
      </c>
      <c r="B5004" s="5" t="s">
        <v>2174</v>
      </c>
      <c r="C5004" s="5" t="s">
        <v>2201</v>
      </c>
      <c r="D5004" s="5" t="s">
        <v>2261</v>
      </c>
      <c r="E5004" s="32">
        <v>43996</v>
      </c>
      <c r="F5004" s="5">
        <v>4082</v>
      </c>
      <c r="G5004" s="5">
        <v>148</v>
      </c>
      <c r="H5004" s="5">
        <v>853</v>
      </c>
      <c r="I5004" s="5">
        <v>627861</v>
      </c>
      <c r="J5004" s="5">
        <v>46528</v>
      </c>
      <c r="K5004" s="5">
        <v>680995</v>
      </c>
      <c r="L5004" s="5">
        <v>77558</v>
      </c>
      <c r="M5004" s="5">
        <v>13357</v>
      </c>
      <c r="N5004" s="5">
        <v>1380000000</v>
      </c>
      <c r="O5004" s="5">
        <f>YEAR(Table1[[#This Row],[ReportDate]])</f>
        <v>2020</v>
      </c>
      <c r="P5004" s="5" t="str">
        <f>TEXT(Table1[[#This Row],[ReportDate]],"mmm")</f>
        <v>Jun</v>
      </c>
      <c r="Q5004" s="29">
        <f>Table1[[#This Row],[TotalDeaths]]/Table1[[#This Row],[TotalCases]]</f>
        <v>7.4105574322979137E-2</v>
      </c>
    </row>
    <row r="5005" spans="1:17" ht="14.4" x14ac:dyDescent="0.3">
      <c r="A5005" s="5" t="s">
        <v>7226</v>
      </c>
      <c r="B5005" s="5" t="s">
        <v>2191</v>
      </c>
      <c r="C5005" s="5" t="s">
        <v>2192</v>
      </c>
      <c r="D5005" s="5" t="s">
        <v>2193</v>
      </c>
      <c r="E5005" s="32">
        <v>44213</v>
      </c>
      <c r="F5005" s="5">
        <v>10</v>
      </c>
      <c r="G5005" s="5">
        <v>29</v>
      </c>
      <c r="H5005" s="5">
        <v>592</v>
      </c>
      <c r="I5005" s="5">
        <v>627871</v>
      </c>
      <c r="J5005" s="5">
        <v>46557</v>
      </c>
      <c r="K5005" s="5">
        <v>681587</v>
      </c>
      <c r="L5005" s="5">
        <v>50</v>
      </c>
      <c r="M5005" s="5">
        <v>11660</v>
      </c>
      <c r="N5005" s="5">
        <v>331000000</v>
      </c>
      <c r="O5005" s="5">
        <f>YEAR(Table1[[#This Row],[ReportDate]])</f>
        <v>2021</v>
      </c>
      <c r="P5005" s="5" t="str">
        <f>TEXT(Table1[[#This Row],[ReportDate]],"mmm")</f>
        <v>Jan</v>
      </c>
      <c r="Q5005" s="29">
        <f>Table1[[#This Row],[TotalDeaths]]/Table1[[#This Row],[TotalCases]]</f>
        <v>7.4150581887043682E-2</v>
      </c>
    </row>
    <row r="5006" spans="1:17" ht="14.4" x14ac:dyDescent="0.3">
      <c r="A5006" s="5" t="s">
        <v>7227</v>
      </c>
      <c r="B5006" s="5" t="s">
        <v>2174</v>
      </c>
      <c r="C5006" s="5" t="s">
        <v>27</v>
      </c>
      <c r="D5006" s="5" t="s">
        <v>27</v>
      </c>
      <c r="E5006" s="32">
        <v>44206</v>
      </c>
      <c r="F5006" s="5">
        <v>4903</v>
      </c>
      <c r="G5006" s="5">
        <v>122</v>
      </c>
      <c r="H5006" s="5">
        <v>3406</v>
      </c>
      <c r="I5006" s="5">
        <v>632774</v>
      </c>
      <c r="J5006" s="5">
        <v>46679</v>
      </c>
      <c r="K5006" s="5">
        <v>684993</v>
      </c>
      <c r="L5006" s="5">
        <v>29418</v>
      </c>
      <c r="M5006" s="5">
        <v>2458</v>
      </c>
      <c r="N5006" s="5">
        <v>1380000000</v>
      </c>
      <c r="O5006" s="5">
        <f>YEAR(Table1[[#This Row],[ReportDate]])</f>
        <v>2021</v>
      </c>
      <c r="P5006" s="5" t="str">
        <f>TEXT(Table1[[#This Row],[ReportDate]],"mmm")</f>
        <v>Jan</v>
      </c>
      <c r="Q5006" s="29">
        <f>Table1[[#This Row],[TotalDeaths]]/Table1[[#This Row],[TotalCases]]</f>
        <v>7.3768833738427936E-2</v>
      </c>
    </row>
    <row r="5007" spans="1:17" ht="14.4" x14ac:dyDescent="0.3">
      <c r="A5007" s="5" t="s">
        <v>7228</v>
      </c>
      <c r="B5007" s="5" t="s">
        <v>2174</v>
      </c>
      <c r="C5007" s="5" t="s">
        <v>27</v>
      </c>
      <c r="D5007" s="5" t="s">
        <v>27</v>
      </c>
      <c r="E5007" s="32">
        <v>44301</v>
      </c>
      <c r="F5007" s="5">
        <v>2058</v>
      </c>
      <c r="G5007" s="5">
        <v>128</v>
      </c>
      <c r="H5007" s="5">
        <v>2952</v>
      </c>
      <c r="I5007" s="5">
        <v>634832</v>
      </c>
      <c r="J5007" s="5">
        <v>46807</v>
      </c>
      <c r="K5007" s="5">
        <v>687945</v>
      </c>
      <c r="L5007" s="5">
        <v>39102</v>
      </c>
      <c r="M5007" s="5">
        <v>16519</v>
      </c>
      <c r="N5007" s="5">
        <v>1380000000</v>
      </c>
      <c r="O5007" s="5">
        <f>YEAR(Table1[[#This Row],[ReportDate]])</f>
        <v>2021</v>
      </c>
      <c r="P5007" s="5" t="str">
        <f>TEXT(Table1[[#This Row],[ReportDate]],"mmm")</f>
        <v>Apr</v>
      </c>
      <c r="Q5007" s="29">
        <f>Table1[[#This Row],[TotalDeaths]]/Table1[[#This Row],[TotalCases]]</f>
        <v>7.3731317891977718E-2</v>
      </c>
    </row>
    <row r="5008" spans="1:17" ht="14.4" x14ac:dyDescent="0.3">
      <c r="A5008" s="5" t="s">
        <v>7229</v>
      </c>
      <c r="B5008" s="5" t="s">
        <v>2170</v>
      </c>
      <c r="C5008" s="5" t="s">
        <v>2178</v>
      </c>
      <c r="D5008" s="5" t="s">
        <v>2286</v>
      </c>
      <c r="E5008" s="32">
        <v>44472</v>
      </c>
      <c r="F5008" s="5">
        <v>3677</v>
      </c>
      <c r="G5008" s="5">
        <v>23</v>
      </c>
      <c r="H5008" s="5">
        <v>1019</v>
      </c>
      <c r="I5008" s="5">
        <v>638509</v>
      </c>
      <c r="J5008" s="5">
        <v>46830</v>
      </c>
      <c r="K5008" s="5">
        <v>688964</v>
      </c>
      <c r="L5008" s="5">
        <v>18385</v>
      </c>
      <c r="M5008" s="5">
        <v>17197</v>
      </c>
      <c r="N5008" s="5">
        <v>213000000</v>
      </c>
      <c r="O5008" s="5">
        <f>YEAR(Table1[[#This Row],[ReportDate]])</f>
        <v>2021</v>
      </c>
      <c r="P5008" s="5" t="str">
        <f>TEXT(Table1[[#This Row],[ReportDate]],"mmm")</f>
        <v>Oct</v>
      </c>
      <c r="Q5008" s="29">
        <f>Table1[[#This Row],[TotalDeaths]]/Table1[[#This Row],[TotalCases]]</f>
        <v>7.3342740666145656E-2</v>
      </c>
    </row>
    <row r="5009" spans="1:17" ht="14.4" x14ac:dyDescent="0.3">
      <c r="A5009" s="5" t="s">
        <v>7230</v>
      </c>
      <c r="B5009" s="5" t="s">
        <v>2167</v>
      </c>
      <c r="C5009" s="5" t="s">
        <v>2235</v>
      </c>
      <c r="D5009" s="5" t="s">
        <v>2235</v>
      </c>
      <c r="E5009" s="32">
        <v>43861</v>
      </c>
      <c r="F5009" s="5">
        <v>2819</v>
      </c>
      <c r="G5009" s="5">
        <v>124</v>
      </c>
      <c r="H5009" s="5">
        <v>4993</v>
      </c>
      <c r="I5009" s="5">
        <v>641328</v>
      </c>
      <c r="J5009" s="5">
        <v>46954</v>
      </c>
      <c r="K5009" s="5">
        <v>693957</v>
      </c>
      <c r="L5009" s="5">
        <v>53561</v>
      </c>
      <c r="M5009" s="5">
        <v>11143</v>
      </c>
      <c r="N5009" s="5">
        <v>83000000</v>
      </c>
      <c r="O5009" s="5">
        <f>YEAR(Table1[[#This Row],[ReportDate]])</f>
        <v>2020</v>
      </c>
      <c r="P5009" s="5" t="str">
        <f>TEXT(Table1[[#This Row],[ReportDate]],"mmm")</f>
        <v>Jan</v>
      </c>
      <c r="Q5009" s="29">
        <f>Table1[[#This Row],[TotalDeaths]]/Table1[[#This Row],[TotalCases]]</f>
        <v>7.3213706558890299E-2</v>
      </c>
    </row>
    <row r="5010" spans="1:17" ht="14.4" x14ac:dyDescent="0.3">
      <c r="A5010" s="5" t="s">
        <v>7231</v>
      </c>
      <c r="B5010" s="5" t="s">
        <v>2174</v>
      </c>
      <c r="C5010" s="5" t="s">
        <v>27</v>
      </c>
      <c r="D5010" s="5" t="s">
        <v>27</v>
      </c>
      <c r="E5010" s="32">
        <v>44205</v>
      </c>
      <c r="F5010" s="5">
        <v>972</v>
      </c>
      <c r="G5010" s="5">
        <v>133</v>
      </c>
      <c r="H5010" s="5">
        <v>1584</v>
      </c>
      <c r="I5010" s="5">
        <v>642300</v>
      </c>
      <c r="J5010" s="5">
        <v>47087</v>
      </c>
      <c r="K5010" s="5">
        <v>695541</v>
      </c>
      <c r="L5010" s="5">
        <v>7776</v>
      </c>
      <c r="M5010" s="5">
        <v>18392</v>
      </c>
      <c r="N5010" s="5">
        <v>1380000000</v>
      </c>
      <c r="O5010" s="5">
        <f>YEAR(Table1[[#This Row],[ReportDate]])</f>
        <v>2021</v>
      </c>
      <c r="P5010" s="5" t="str">
        <f>TEXT(Table1[[#This Row],[ReportDate]],"mmm")</f>
        <v>Jan</v>
      </c>
      <c r="Q5010" s="29">
        <f>Table1[[#This Row],[TotalDeaths]]/Table1[[#This Row],[TotalCases]]</f>
        <v>7.3309979760236649E-2</v>
      </c>
    </row>
    <row r="5011" spans="1:17" ht="14.4" x14ac:dyDescent="0.3">
      <c r="A5011" s="5" t="s">
        <v>7232</v>
      </c>
      <c r="B5011" s="5" t="s">
        <v>2174</v>
      </c>
      <c r="C5011" s="5" t="s">
        <v>2175</v>
      </c>
      <c r="D5011" s="5" t="s">
        <v>2276</v>
      </c>
      <c r="E5011" s="32">
        <v>43841</v>
      </c>
      <c r="F5011" s="5">
        <v>3792</v>
      </c>
      <c r="G5011" s="5">
        <v>5</v>
      </c>
      <c r="H5011" s="5">
        <v>4911</v>
      </c>
      <c r="I5011" s="5">
        <v>646092</v>
      </c>
      <c r="J5011" s="5">
        <v>47092</v>
      </c>
      <c r="K5011" s="5">
        <v>700452</v>
      </c>
      <c r="L5011" s="5">
        <v>30336</v>
      </c>
      <c r="M5011" s="5">
        <v>18457</v>
      </c>
      <c r="N5011" s="5">
        <v>1380000000</v>
      </c>
      <c r="O5011" s="5">
        <f>YEAR(Table1[[#This Row],[ReportDate]])</f>
        <v>2020</v>
      </c>
      <c r="P5011" s="5" t="str">
        <f>TEXT(Table1[[#This Row],[ReportDate]],"mmm")</f>
        <v>Jan</v>
      </c>
      <c r="Q5011" s="29">
        <f>Table1[[#This Row],[TotalDeaths]]/Table1[[#This Row],[TotalCases]]</f>
        <v>7.2887452560935595E-2</v>
      </c>
    </row>
    <row r="5012" spans="1:17" ht="14.4" x14ac:dyDescent="0.3">
      <c r="A5012" s="5" t="s">
        <v>7233</v>
      </c>
      <c r="B5012" s="5" t="s">
        <v>2191</v>
      </c>
      <c r="C5012" s="5" t="s">
        <v>2217</v>
      </c>
      <c r="D5012" s="5" t="s">
        <v>2230</v>
      </c>
      <c r="E5012" s="32">
        <v>44132</v>
      </c>
      <c r="F5012" s="5">
        <v>2454</v>
      </c>
      <c r="G5012" s="5">
        <v>126</v>
      </c>
      <c r="H5012" s="5">
        <v>2614</v>
      </c>
      <c r="I5012" s="5">
        <v>648546</v>
      </c>
      <c r="J5012" s="5">
        <v>47218</v>
      </c>
      <c r="K5012" s="5">
        <v>703066</v>
      </c>
      <c r="L5012" s="5">
        <v>44172</v>
      </c>
      <c r="M5012" s="5">
        <v>6656</v>
      </c>
      <c r="N5012" s="5">
        <v>331000000</v>
      </c>
      <c r="O5012" s="5">
        <f>YEAR(Table1[[#This Row],[ReportDate]])</f>
        <v>2020</v>
      </c>
      <c r="P5012" s="5" t="str">
        <f>TEXT(Table1[[#This Row],[ReportDate]],"mmm")</f>
        <v>Oct</v>
      </c>
      <c r="Q5012" s="29">
        <f>Table1[[#This Row],[TotalDeaths]]/Table1[[#This Row],[TotalCases]]</f>
        <v>7.2805938206387824E-2</v>
      </c>
    </row>
    <row r="5013" spans="1:17" ht="14.4" x14ac:dyDescent="0.3">
      <c r="A5013" s="5" t="s">
        <v>7234</v>
      </c>
      <c r="B5013" s="5" t="s">
        <v>2167</v>
      </c>
      <c r="C5013" s="5" t="s">
        <v>2168</v>
      </c>
      <c r="D5013" s="5" t="s">
        <v>2168</v>
      </c>
      <c r="E5013" s="32">
        <v>43926</v>
      </c>
      <c r="F5013" s="5">
        <v>841</v>
      </c>
      <c r="G5013" s="5">
        <v>116</v>
      </c>
      <c r="H5013" s="5">
        <v>1871</v>
      </c>
      <c r="I5013" s="5">
        <v>649387</v>
      </c>
      <c r="J5013" s="5">
        <v>47334</v>
      </c>
      <c r="K5013" s="5">
        <v>704937</v>
      </c>
      <c r="L5013" s="5">
        <v>7569</v>
      </c>
      <c r="M5013" s="5">
        <v>6076</v>
      </c>
      <c r="N5013" s="5">
        <v>83000000</v>
      </c>
      <c r="O5013" s="5">
        <f>YEAR(Table1[[#This Row],[ReportDate]])</f>
        <v>2020</v>
      </c>
      <c r="P5013" s="5" t="str">
        <f>TEXT(Table1[[#This Row],[ReportDate]],"mmm")</f>
        <v>Apr</v>
      </c>
      <c r="Q5013" s="29">
        <f>Table1[[#This Row],[TotalDeaths]]/Table1[[#This Row],[TotalCases]]</f>
        <v>7.2890279602147875E-2</v>
      </c>
    </row>
    <row r="5014" spans="1:17" ht="14.4" x14ac:dyDescent="0.3">
      <c r="A5014" s="5" t="s">
        <v>7235</v>
      </c>
      <c r="B5014" s="5" t="s">
        <v>2167</v>
      </c>
      <c r="C5014" s="5" t="s">
        <v>2318</v>
      </c>
      <c r="D5014" s="5" t="s">
        <v>2418</v>
      </c>
      <c r="E5014" s="32">
        <v>44020</v>
      </c>
      <c r="F5014" s="5">
        <v>4454</v>
      </c>
      <c r="G5014" s="5">
        <v>196</v>
      </c>
      <c r="H5014" s="5">
        <v>1090</v>
      </c>
      <c r="I5014" s="5">
        <v>653841</v>
      </c>
      <c r="J5014" s="5">
        <v>47530</v>
      </c>
      <c r="K5014" s="5">
        <v>706027</v>
      </c>
      <c r="L5014" s="5">
        <v>40086</v>
      </c>
      <c r="M5014" s="5">
        <v>12755</v>
      </c>
      <c r="N5014" s="5">
        <v>83000000</v>
      </c>
      <c r="O5014" s="5">
        <f>YEAR(Table1[[#This Row],[ReportDate]])</f>
        <v>2020</v>
      </c>
      <c r="P5014" s="5" t="str">
        <f>TEXT(Table1[[#This Row],[ReportDate]],"mmm")</f>
        <v>Jul</v>
      </c>
      <c r="Q5014" s="29">
        <f>Table1[[#This Row],[TotalDeaths]]/Table1[[#This Row],[TotalCases]]</f>
        <v>7.2693514172405826E-2</v>
      </c>
    </row>
    <row r="5015" spans="1:17" ht="14.4" x14ac:dyDescent="0.3">
      <c r="A5015" s="5" t="s">
        <v>7236</v>
      </c>
      <c r="B5015" s="5" t="s">
        <v>2174</v>
      </c>
      <c r="C5015" s="5" t="s">
        <v>2184</v>
      </c>
      <c r="D5015" s="5" t="s">
        <v>2215</v>
      </c>
      <c r="E5015" s="32">
        <v>44283</v>
      </c>
      <c r="F5015" s="5">
        <v>284</v>
      </c>
      <c r="G5015" s="5">
        <v>189</v>
      </c>
      <c r="H5015" s="5">
        <v>626</v>
      </c>
      <c r="I5015" s="5">
        <v>654125</v>
      </c>
      <c r="J5015" s="5">
        <v>47719</v>
      </c>
      <c r="K5015" s="5">
        <v>706653</v>
      </c>
      <c r="L5015" s="5">
        <v>4544</v>
      </c>
      <c r="M5015" s="5">
        <v>2769</v>
      </c>
      <c r="N5015" s="5">
        <v>1380000000</v>
      </c>
      <c r="O5015" s="5">
        <f>YEAR(Table1[[#This Row],[ReportDate]])</f>
        <v>2021</v>
      </c>
      <c r="P5015" s="5" t="str">
        <f>TEXT(Table1[[#This Row],[ReportDate]],"mmm")</f>
        <v>Mar</v>
      </c>
      <c r="Q5015" s="29">
        <f>Table1[[#This Row],[TotalDeaths]]/Table1[[#This Row],[TotalCases]]</f>
        <v>7.2950888591630042E-2</v>
      </c>
    </row>
    <row r="5016" spans="1:17" ht="14.4" x14ac:dyDescent="0.3">
      <c r="A5016" s="5" t="s">
        <v>7237</v>
      </c>
      <c r="B5016" s="5" t="s">
        <v>2167</v>
      </c>
      <c r="C5016" s="5" t="s">
        <v>2168</v>
      </c>
      <c r="D5016" s="5" t="s">
        <v>2168</v>
      </c>
      <c r="E5016" s="32">
        <v>44022</v>
      </c>
      <c r="F5016" s="5">
        <v>2435</v>
      </c>
      <c r="G5016" s="5">
        <v>34</v>
      </c>
      <c r="H5016" s="5">
        <v>4207</v>
      </c>
      <c r="I5016" s="5">
        <v>656560</v>
      </c>
      <c r="J5016" s="5">
        <v>47753</v>
      </c>
      <c r="K5016" s="5">
        <v>710860</v>
      </c>
      <c r="L5016" s="5">
        <v>12175</v>
      </c>
      <c r="M5016" s="5">
        <v>3673</v>
      </c>
      <c r="N5016" s="5">
        <v>83000000</v>
      </c>
      <c r="O5016" s="5">
        <f>YEAR(Table1[[#This Row],[ReportDate]])</f>
        <v>2020</v>
      </c>
      <c r="P5016" s="5" t="str">
        <f>TEXT(Table1[[#This Row],[ReportDate]],"mmm")</f>
        <v>Jul</v>
      </c>
      <c r="Q5016" s="29">
        <f>Table1[[#This Row],[TotalDeaths]]/Table1[[#This Row],[TotalCases]]</f>
        <v>7.2732118922870723E-2</v>
      </c>
    </row>
    <row r="5017" spans="1:17" ht="14.4" x14ac:dyDescent="0.3">
      <c r="A5017" s="5" t="s">
        <v>7238</v>
      </c>
      <c r="B5017" s="5" t="s">
        <v>2191</v>
      </c>
      <c r="C5017" s="5" t="s">
        <v>2221</v>
      </c>
      <c r="D5017" s="5" t="s">
        <v>2241</v>
      </c>
      <c r="E5017" s="32">
        <v>44316</v>
      </c>
      <c r="F5017" s="5">
        <v>2831</v>
      </c>
      <c r="G5017" s="5">
        <v>127</v>
      </c>
      <c r="H5017" s="5">
        <v>4766</v>
      </c>
      <c r="I5017" s="5">
        <v>659391</v>
      </c>
      <c r="J5017" s="5">
        <v>47880</v>
      </c>
      <c r="K5017" s="5">
        <v>715626</v>
      </c>
      <c r="L5017" s="5">
        <v>53789</v>
      </c>
      <c r="M5017" s="5">
        <v>8389</v>
      </c>
      <c r="N5017" s="5">
        <v>331000000</v>
      </c>
      <c r="O5017" s="5">
        <f>YEAR(Table1[[#This Row],[ReportDate]])</f>
        <v>2021</v>
      </c>
      <c r="P5017" s="5" t="str">
        <f>TEXT(Table1[[#This Row],[ReportDate]],"mmm")</f>
        <v>Apr</v>
      </c>
      <c r="Q5017" s="29">
        <f>Table1[[#This Row],[TotalDeaths]]/Table1[[#This Row],[TotalCases]]</f>
        <v>7.2612456038981421E-2</v>
      </c>
    </row>
    <row r="5018" spans="1:17" ht="14.4" x14ac:dyDescent="0.3">
      <c r="A5018" s="5" t="s">
        <v>7239</v>
      </c>
      <c r="B5018" s="5" t="s">
        <v>2191</v>
      </c>
      <c r="C5018" s="5" t="s">
        <v>2221</v>
      </c>
      <c r="D5018" s="5" t="s">
        <v>2241</v>
      </c>
      <c r="E5018" s="32">
        <v>44096</v>
      </c>
      <c r="F5018" s="5">
        <v>4520</v>
      </c>
      <c r="G5018" s="5">
        <v>78</v>
      </c>
      <c r="H5018" s="5">
        <v>3178</v>
      </c>
      <c r="I5018" s="5">
        <v>663911</v>
      </c>
      <c r="J5018" s="5">
        <v>47958</v>
      </c>
      <c r="K5018" s="5">
        <v>718804</v>
      </c>
      <c r="L5018" s="5">
        <v>49720</v>
      </c>
      <c r="M5018" s="5">
        <v>15251</v>
      </c>
      <c r="N5018" s="5">
        <v>331000000</v>
      </c>
      <c r="O5018" s="5">
        <f>YEAR(Table1[[#This Row],[ReportDate]])</f>
        <v>2020</v>
      </c>
      <c r="P5018" s="5" t="str">
        <f>TEXT(Table1[[#This Row],[ReportDate]],"mmm")</f>
        <v>Sep</v>
      </c>
      <c r="Q5018" s="29">
        <f>Table1[[#This Row],[TotalDeaths]]/Table1[[#This Row],[TotalCases]]</f>
        <v>7.2235585793878995E-2</v>
      </c>
    </row>
    <row r="5019" spans="1:17" ht="14.4" x14ac:dyDescent="0.3">
      <c r="A5019" s="5" t="s">
        <v>7240</v>
      </c>
      <c r="B5019" s="5" t="s">
        <v>2191</v>
      </c>
      <c r="C5019" s="5" t="s">
        <v>2192</v>
      </c>
      <c r="D5019" s="5" t="s">
        <v>2193</v>
      </c>
      <c r="E5019" s="32">
        <v>44254</v>
      </c>
      <c r="F5019" s="5">
        <v>1029</v>
      </c>
      <c r="G5019" s="5">
        <v>34</v>
      </c>
      <c r="H5019" s="5">
        <v>25</v>
      </c>
      <c r="I5019" s="5">
        <v>664940</v>
      </c>
      <c r="J5019" s="5">
        <v>47992</v>
      </c>
      <c r="K5019" s="5">
        <v>718829</v>
      </c>
      <c r="L5019" s="5">
        <v>10290</v>
      </c>
      <c r="M5019" s="5">
        <v>9189</v>
      </c>
      <c r="N5019" s="5">
        <v>331000000</v>
      </c>
      <c r="O5019" s="5">
        <f>YEAR(Table1[[#This Row],[ReportDate]])</f>
        <v>2021</v>
      </c>
      <c r="P5019" s="5" t="str">
        <f>TEXT(Table1[[#This Row],[ReportDate]],"mmm")</f>
        <v>Feb</v>
      </c>
      <c r="Q5019" s="29">
        <f>Table1[[#This Row],[TotalDeaths]]/Table1[[#This Row],[TotalCases]]</f>
        <v>7.2174933076668571E-2</v>
      </c>
    </row>
    <row r="5020" spans="1:17" ht="14.4" x14ac:dyDescent="0.3">
      <c r="A5020" s="5" t="s">
        <v>7241</v>
      </c>
      <c r="B5020" s="5" t="s">
        <v>2170</v>
      </c>
      <c r="C5020" s="5" t="s">
        <v>2171</v>
      </c>
      <c r="D5020" s="5" t="s">
        <v>2265</v>
      </c>
      <c r="E5020" s="32">
        <v>43958</v>
      </c>
      <c r="F5020" s="5">
        <v>4451</v>
      </c>
      <c r="G5020" s="5">
        <v>47</v>
      </c>
      <c r="H5020" s="5">
        <v>3048</v>
      </c>
      <c r="I5020" s="5">
        <v>669391</v>
      </c>
      <c r="J5020" s="5">
        <v>48039</v>
      </c>
      <c r="K5020" s="5">
        <v>721877</v>
      </c>
      <c r="L5020" s="5">
        <v>53412</v>
      </c>
      <c r="M5020" s="5">
        <v>15077</v>
      </c>
      <c r="N5020" s="5">
        <v>213000000</v>
      </c>
      <c r="O5020" s="5">
        <f>YEAR(Table1[[#This Row],[ReportDate]])</f>
        <v>2020</v>
      </c>
      <c r="P5020" s="5" t="str">
        <f>TEXT(Table1[[#This Row],[ReportDate]],"mmm")</f>
        <v>May</v>
      </c>
      <c r="Q5020" s="29">
        <f>Table1[[#This Row],[TotalDeaths]]/Table1[[#This Row],[TotalCases]]</f>
        <v>7.1765231381957631E-2</v>
      </c>
    </row>
    <row r="5021" spans="1:17" ht="14.4" x14ac:dyDescent="0.3">
      <c r="A5021" s="5" t="s">
        <v>7242</v>
      </c>
      <c r="B5021" s="5" t="s">
        <v>2174</v>
      </c>
      <c r="C5021" s="5" t="s">
        <v>27</v>
      </c>
      <c r="D5021" s="5" t="s">
        <v>27</v>
      </c>
      <c r="E5021" s="32">
        <v>44068</v>
      </c>
      <c r="F5021" s="5">
        <v>2966</v>
      </c>
      <c r="G5021" s="5">
        <v>113</v>
      </c>
      <c r="H5021" s="5">
        <v>621</v>
      </c>
      <c r="I5021" s="5">
        <v>672357</v>
      </c>
      <c r="J5021" s="5">
        <v>48152</v>
      </c>
      <c r="K5021" s="5">
        <v>722498</v>
      </c>
      <c r="L5021" s="5">
        <v>53388</v>
      </c>
      <c r="M5021" s="5">
        <v>15887</v>
      </c>
      <c r="N5021" s="5">
        <v>1380000000</v>
      </c>
      <c r="O5021" s="5">
        <f>YEAR(Table1[[#This Row],[ReportDate]])</f>
        <v>2020</v>
      </c>
      <c r="P5021" s="5" t="str">
        <f>TEXT(Table1[[#This Row],[ReportDate]],"mmm")</f>
        <v>Aug</v>
      </c>
      <c r="Q5021" s="29">
        <f>Table1[[#This Row],[TotalDeaths]]/Table1[[#This Row],[TotalCases]]</f>
        <v>7.161671552463944E-2</v>
      </c>
    </row>
    <row r="5022" spans="1:17" ht="14.4" x14ac:dyDescent="0.3">
      <c r="A5022" s="5" t="s">
        <v>7243</v>
      </c>
      <c r="B5022" s="5" t="s">
        <v>2167</v>
      </c>
      <c r="C5022" s="5" t="s">
        <v>2235</v>
      </c>
      <c r="D5022" s="5" t="s">
        <v>2235</v>
      </c>
      <c r="E5022" s="32">
        <v>44185</v>
      </c>
      <c r="F5022" s="5">
        <v>553</v>
      </c>
      <c r="G5022" s="5">
        <v>104</v>
      </c>
      <c r="H5022" s="5">
        <v>3485</v>
      </c>
      <c r="I5022" s="5">
        <v>672910</v>
      </c>
      <c r="J5022" s="5">
        <v>48256</v>
      </c>
      <c r="K5022" s="5">
        <v>725983</v>
      </c>
      <c r="L5022" s="5">
        <v>10507</v>
      </c>
      <c r="M5022" s="5">
        <v>14275</v>
      </c>
      <c r="N5022" s="5">
        <v>83000000</v>
      </c>
      <c r="O5022" s="5">
        <f>YEAR(Table1[[#This Row],[ReportDate]])</f>
        <v>2020</v>
      </c>
      <c r="P5022" s="5" t="str">
        <f>TEXT(Table1[[#This Row],[ReportDate]],"mmm")</f>
        <v>Dec</v>
      </c>
      <c r="Q5022" s="29">
        <f>Table1[[#This Row],[TotalDeaths]]/Table1[[#This Row],[TotalCases]]</f>
        <v>7.171241324991455E-2</v>
      </c>
    </row>
    <row r="5023" spans="1:17" ht="14.4" x14ac:dyDescent="0.3">
      <c r="A5023" s="5" t="s">
        <v>7244</v>
      </c>
      <c r="B5023" s="5" t="s">
        <v>2191</v>
      </c>
      <c r="C5023" s="5" t="s">
        <v>2225</v>
      </c>
      <c r="D5023" s="5" t="s">
        <v>2288</v>
      </c>
      <c r="E5023" s="32">
        <v>43942</v>
      </c>
      <c r="F5023" s="5">
        <v>267</v>
      </c>
      <c r="G5023" s="5">
        <v>71</v>
      </c>
      <c r="H5023" s="5">
        <v>716</v>
      </c>
      <c r="I5023" s="5">
        <v>673177</v>
      </c>
      <c r="J5023" s="5">
        <v>48327</v>
      </c>
      <c r="K5023" s="5">
        <v>726699</v>
      </c>
      <c r="L5023" s="5">
        <v>5073</v>
      </c>
      <c r="M5023" s="5">
        <v>17730</v>
      </c>
      <c r="N5023" s="5">
        <v>331000000</v>
      </c>
      <c r="O5023" s="5">
        <f>YEAR(Table1[[#This Row],[ReportDate]])</f>
        <v>2020</v>
      </c>
      <c r="P5023" s="5" t="str">
        <f>TEXT(Table1[[#This Row],[ReportDate]],"mmm")</f>
        <v>Apr</v>
      </c>
      <c r="Q5023" s="29">
        <f>Table1[[#This Row],[TotalDeaths]]/Table1[[#This Row],[TotalCases]]</f>
        <v>7.1789440221516773E-2</v>
      </c>
    </row>
    <row r="5024" spans="1:17" ht="14.4" x14ac:dyDescent="0.3">
      <c r="A5024" s="5" t="s">
        <v>7245</v>
      </c>
      <c r="B5024" s="5" t="s">
        <v>2174</v>
      </c>
      <c r="C5024" s="5" t="s">
        <v>2175</v>
      </c>
      <c r="D5024" s="5" t="s">
        <v>2276</v>
      </c>
      <c r="E5024" s="32">
        <v>44276</v>
      </c>
      <c r="F5024" s="5">
        <v>1240</v>
      </c>
      <c r="G5024" s="5">
        <v>42</v>
      </c>
      <c r="H5024" s="5">
        <v>2660</v>
      </c>
      <c r="I5024" s="5">
        <v>674417</v>
      </c>
      <c r="J5024" s="5">
        <v>48369</v>
      </c>
      <c r="K5024" s="5">
        <v>729359</v>
      </c>
      <c r="L5024" s="5">
        <v>9920</v>
      </c>
      <c r="M5024" s="5">
        <v>14357</v>
      </c>
      <c r="N5024" s="5">
        <v>1380000000</v>
      </c>
      <c r="O5024" s="5">
        <f>YEAR(Table1[[#This Row],[ReportDate]])</f>
        <v>2021</v>
      </c>
      <c r="P5024" s="5" t="str">
        <f>TEXT(Table1[[#This Row],[ReportDate]],"mmm")</f>
        <v>Mar</v>
      </c>
      <c r="Q5024" s="29">
        <f>Table1[[#This Row],[TotalDeaths]]/Table1[[#This Row],[TotalCases]]</f>
        <v>7.1719722367615285E-2</v>
      </c>
    </row>
    <row r="5025" spans="1:17" ht="14.4" x14ac:dyDescent="0.3">
      <c r="A5025" s="5" t="s">
        <v>7246</v>
      </c>
      <c r="B5025" s="5" t="s">
        <v>2174</v>
      </c>
      <c r="C5025" s="5" t="s">
        <v>2184</v>
      </c>
      <c r="D5025" s="5" t="s">
        <v>2215</v>
      </c>
      <c r="E5025" s="32">
        <v>44173</v>
      </c>
      <c r="F5025" s="5">
        <v>4159</v>
      </c>
      <c r="G5025" s="5">
        <v>34</v>
      </c>
      <c r="H5025" s="5">
        <v>1741</v>
      </c>
      <c r="I5025" s="5">
        <v>678576</v>
      </c>
      <c r="J5025" s="5">
        <v>48403</v>
      </c>
      <c r="K5025" s="5">
        <v>731100</v>
      </c>
      <c r="L5025" s="5">
        <v>20795</v>
      </c>
      <c r="M5025" s="5">
        <v>13384</v>
      </c>
      <c r="N5025" s="5">
        <v>1380000000</v>
      </c>
      <c r="O5025" s="5">
        <f>YEAR(Table1[[#This Row],[ReportDate]])</f>
        <v>2020</v>
      </c>
      <c r="P5025" s="5" t="str">
        <f>TEXT(Table1[[#This Row],[ReportDate]],"mmm")</f>
        <v>Dec</v>
      </c>
      <c r="Q5025" s="29">
        <f>Table1[[#This Row],[TotalDeaths]]/Table1[[#This Row],[TotalCases]]</f>
        <v>7.1330256301431236E-2</v>
      </c>
    </row>
    <row r="5026" spans="1:17" ht="14.4" x14ac:dyDescent="0.3">
      <c r="A5026" s="5" t="s">
        <v>7247</v>
      </c>
      <c r="B5026" s="5" t="s">
        <v>2170</v>
      </c>
      <c r="C5026" s="5" t="s">
        <v>2232</v>
      </c>
      <c r="D5026" s="5" t="s">
        <v>2233</v>
      </c>
      <c r="E5026" s="32">
        <v>43975</v>
      </c>
      <c r="F5026" s="5">
        <v>2489</v>
      </c>
      <c r="G5026" s="5">
        <v>132</v>
      </c>
      <c r="H5026" s="5">
        <v>3072</v>
      </c>
      <c r="I5026" s="5">
        <v>681065</v>
      </c>
      <c r="J5026" s="5">
        <v>48535</v>
      </c>
      <c r="K5026" s="5">
        <v>734172</v>
      </c>
      <c r="L5026" s="5">
        <v>39824</v>
      </c>
      <c r="M5026" s="5">
        <v>1719</v>
      </c>
      <c r="N5026" s="5">
        <v>213000000</v>
      </c>
      <c r="O5026" s="5">
        <f>YEAR(Table1[[#This Row],[ReportDate]])</f>
        <v>2020</v>
      </c>
      <c r="P5026" s="5" t="str">
        <f>TEXT(Table1[[#This Row],[ReportDate]],"mmm")</f>
        <v>May</v>
      </c>
      <c r="Q5026" s="29">
        <f>Table1[[#This Row],[TotalDeaths]]/Table1[[#This Row],[TotalCases]]</f>
        <v>7.126338895700117E-2</v>
      </c>
    </row>
    <row r="5027" spans="1:17" ht="14.4" x14ac:dyDescent="0.3">
      <c r="A5027" s="5" t="s">
        <v>7248</v>
      </c>
      <c r="B5027" s="5" t="s">
        <v>2167</v>
      </c>
      <c r="C5027" s="5" t="s">
        <v>2318</v>
      </c>
      <c r="D5027" s="5" t="s">
        <v>2418</v>
      </c>
      <c r="E5027" s="32">
        <v>43895</v>
      </c>
      <c r="F5027" s="5">
        <v>2588</v>
      </c>
      <c r="G5027" s="5">
        <v>30</v>
      </c>
      <c r="H5027" s="5">
        <v>3733</v>
      </c>
      <c r="I5027" s="5">
        <v>683653</v>
      </c>
      <c r="J5027" s="5">
        <v>48565</v>
      </c>
      <c r="K5027" s="5">
        <v>737905</v>
      </c>
      <c r="L5027" s="5">
        <v>18116</v>
      </c>
      <c r="M5027" s="5">
        <v>8583</v>
      </c>
      <c r="N5027" s="5">
        <v>83000000</v>
      </c>
      <c r="O5027" s="5">
        <f>YEAR(Table1[[#This Row],[ReportDate]])</f>
        <v>2020</v>
      </c>
      <c r="P5027" s="5" t="str">
        <f>TEXT(Table1[[#This Row],[ReportDate]],"mmm")</f>
        <v>Mar</v>
      </c>
      <c r="Q5027" s="29">
        <f>Table1[[#This Row],[TotalDeaths]]/Table1[[#This Row],[TotalCases]]</f>
        <v>7.1037500018284128E-2</v>
      </c>
    </row>
    <row r="5028" spans="1:17" ht="14.4" x14ac:dyDescent="0.3">
      <c r="A5028" s="5" t="s">
        <v>7249</v>
      </c>
      <c r="B5028" s="5" t="s">
        <v>2167</v>
      </c>
      <c r="C5028" s="5" t="s">
        <v>2168</v>
      </c>
      <c r="D5028" s="5" t="s">
        <v>2168</v>
      </c>
      <c r="E5028" s="32">
        <v>44077</v>
      </c>
      <c r="F5028" s="5">
        <v>469</v>
      </c>
      <c r="G5028" s="5">
        <v>105</v>
      </c>
      <c r="H5028" s="5">
        <v>4464</v>
      </c>
      <c r="I5028" s="5">
        <v>684122</v>
      </c>
      <c r="J5028" s="5">
        <v>48670</v>
      </c>
      <c r="K5028" s="5">
        <v>742369</v>
      </c>
      <c r="L5028" s="5">
        <v>6097</v>
      </c>
      <c r="M5028" s="5">
        <v>9547</v>
      </c>
      <c r="N5028" s="5">
        <v>83000000</v>
      </c>
      <c r="O5028" s="5">
        <f>YEAR(Table1[[#This Row],[ReportDate]])</f>
        <v>2020</v>
      </c>
      <c r="P5028" s="5" t="str">
        <f>TEXT(Table1[[#This Row],[ReportDate]],"mmm")</f>
        <v>Sep</v>
      </c>
      <c r="Q5028" s="29">
        <f>Table1[[#This Row],[TotalDeaths]]/Table1[[#This Row],[TotalCases]]</f>
        <v>7.1142281639824473E-2</v>
      </c>
    </row>
    <row r="5029" spans="1:17" ht="14.4" x14ac:dyDescent="0.3">
      <c r="A5029" s="5" t="s">
        <v>7250</v>
      </c>
      <c r="B5029" s="5" t="s">
        <v>2191</v>
      </c>
      <c r="C5029" s="5" t="s">
        <v>2225</v>
      </c>
      <c r="D5029" s="5" t="s">
        <v>2226</v>
      </c>
      <c r="E5029" s="32">
        <v>44320</v>
      </c>
      <c r="F5029" s="5">
        <v>3287</v>
      </c>
      <c r="G5029" s="5">
        <v>158</v>
      </c>
      <c r="H5029" s="5">
        <v>2774</v>
      </c>
      <c r="I5029" s="5">
        <v>687409</v>
      </c>
      <c r="J5029" s="5">
        <v>48828</v>
      </c>
      <c r="K5029" s="5">
        <v>745143</v>
      </c>
      <c r="L5029" s="5">
        <v>46018</v>
      </c>
      <c r="M5029" s="5">
        <v>2255</v>
      </c>
      <c r="N5029" s="5">
        <v>331000000</v>
      </c>
      <c r="O5029" s="5">
        <f>YEAR(Table1[[#This Row],[ReportDate]])</f>
        <v>2021</v>
      </c>
      <c r="P5029" s="5" t="str">
        <f>TEXT(Table1[[#This Row],[ReportDate]],"mmm")</f>
        <v>May</v>
      </c>
      <c r="Q5029" s="29">
        <f>Table1[[#This Row],[TotalDeaths]]/Table1[[#This Row],[TotalCases]]</f>
        <v>7.1031947501414727E-2</v>
      </c>
    </row>
    <row r="5030" spans="1:17" ht="14.4" x14ac:dyDescent="0.3">
      <c r="A5030" s="5" t="s">
        <v>7251</v>
      </c>
      <c r="B5030" s="5" t="s">
        <v>2191</v>
      </c>
      <c r="C5030" s="5" t="s">
        <v>2217</v>
      </c>
      <c r="D5030" s="5" t="s">
        <v>2230</v>
      </c>
      <c r="E5030" s="32">
        <v>44269</v>
      </c>
      <c r="F5030" s="5">
        <v>3936</v>
      </c>
      <c r="G5030" s="5">
        <v>100</v>
      </c>
      <c r="H5030" s="5">
        <v>1845</v>
      </c>
      <c r="I5030" s="5">
        <v>691345</v>
      </c>
      <c r="J5030" s="5">
        <v>48928</v>
      </c>
      <c r="K5030" s="5">
        <v>746988</v>
      </c>
      <c r="L5030" s="5">
        <v>43296</v>
      </c>
      <c r="M5030" s="5">
        <v>12301</v>
      </c>
      <c r="N5030" s="5">
        <v>331000000</v>
      </c>
      <c r="O5030" s="5">
        <f>YEAR(Table1[[#This Row],[ReportDate]])</f>
        <v>2021</v>
      </c>
      <c r="P5030" s="5" t="str">
        <f>TEXT(Table1[[#This Row],[ReportDate]],"mmm")</f>
        <v>Mar</v>
      </c>
      <c r="Q5030" s="29">
        <f>Table1[[#This Row],[TotalDeaths]]/Table1[[#This Row],[TotalCases]]</f>
        <v>7.0772190440373473E-2</v>
      </c>
    </row>
    <row r="5031" spans="1:17" ht="14.4" x14ac:dyDescent="0.3">
      <c r="A5031" s="5" t="s">
        <v>7252</v>
      </c>
      <c r="B5031" s="5" t="s">
        <v>2174</v>
      </c>
      <c r="C5031" s="5" t="s">
        <v>27</v>
      </c>
      <c r="D5031" s="5" t="s">
        <v>27</v>
      </c>
      <c r="E5031" s="32">
        <v>43936</v>
      </c>
      <c r="F5031" s="5">
        <v>2019</v>
      </c>
      <c r="G5031" s="5">
        <v>7</v>
      </c>
      <c r="H5031" s="5">
        <v>4237</v>
      </c>
      <c r="I5031" s="5">
        <v>693364</v>
      </c>
      <c r="J5031" s="5">
        <v>48935</v>
      </c>
      <c r="K5031" s="5">
        <v>751225</v>
      </c>
      <c r="L5031" s="5">
        <v>12114</v>
      </c>
      <c r="M5031" s="5">
        <v>5341</v>
      </c>
      <c r="N5031" s="5">
        <v>1380000000</v>
      </c>
      <c r="O5031" s="5">
        <f>YEAR(Table1[[#This Row],[ReportDate]])</f>
        <v>2020</v>
      </c>
      <c r="P5031" s="5" t="str">
        <f>TEXT(Table1[[#This Row],[ReportDate]],"mmm")</f>
        <v>Apr</v>
      </c>
      <c r="Q5031" s="29">
        <f>Table1[[#This Row],[TotalDeaths]]/Table1[[#This Row],[TotalCases]]</f>
        <v>7.0576205283227861E-2</v>
      </c>
    </row>
    <row r="5032" spans="1:17" ht="14.4" x14ac:dyDescent="0.3">
      <c r="A5032" s="5" t="s">
        <v>7253</v>
      </c>
      <c r="B5032" s="5" t="s">
        <v>2167</v>
      </c>
      <c r="C5032" s="5" t="s">
        <v>2181</v>
      </c>
      <c r="D5032" s="5" t="s">
        <v>2182</v>
      </c>
      <c r="E5032" s="32">
        <v>44011</v>
      </c>
      <c r="F5032" s="5">
        <v>2023</v>
      </c>
      <c r="G5032" s="5">
        <v>5</v>
      </c>
      <c r="H5032" s="5">
        <v>13</v>
      </c>
      <c r="I5032" s="5">
        <v>695387</v>
      </c>
      <c r="J5032" s="5">
        <v>48940</v>
      </c>
      <c r="K5032" s="5">
        <v>751238</v>
      </c>
      <c r="L5032" s="5">
        <v>38437</v>
      </c>
      <c r="M5032" s="5">
        <v>2026</v>
      </c>
      <c r="N5032" s="5">
        <v>83000000</v>
      </c>
      <c r="O5032" s="5">
        <f>YEAR(Table1[[#This Row],[ReportDate]])</f>
        <v>2020</v>
      </c>
      <c r="P5032" s="5" t="str">
        <f>TEXT(Table1[[#This Row],[ReportDate]],"mmm")</f>
        <v>Jun</v>
      </c>
      <c r="Q5032" s="29">
        <f>Table1[[#This Row],[TotalDeaths]]/Table1[[#This Row],[TotalCases]]</f>
        <v>7.0378077243319181E-2</v>
      </c>
    </row>
    <row r="5033" spans="1:17" ht="14.4" x14ac:dyDescent="0.3">
      <c r="A5033" s="5" t="s">
        <v>7254</v>
      </c>
      <c r="B5033" s="5" t="s">
        <v>2167</v>
      </c>
      <c r="C5033" s="5" t="s">
        <v>2318</v>
      </c>
      <c r="D5033" s="5" t="s">
        <v>2319</v>
      </c>
      <c r="E5033" s="32">
        <v>44014</v>
      </c>
      <c r="F5033" s="5">
        <v>1589</v>
      </c>
      <c r="G5033" s="5">
        <v>86</v>
      </c>
      <c r="H5033" s="5">
        <v>2758</v>
      </c>
      <c r="I5033" s="5">
        <v>696976</v>
      </c>
      <c r="J5033" s="5">
        <v>49026</v>
      </c>
      <c r="K5033" s="5">
        <v>753996</v>
      </c>
      <c r="L5033" s="5">
        <v>30191</v>
      </c>
      <c r="M5033" s="5">
        <v>4339</v>
      </c>
      <c r="N5033" s="5">
        <v>83000000</v>
      </c>
      <c r="O5033" s="5">
        <f>YEAR(Table1[[#This Row],[ReportDate]])</f>
        <v>2020</v>
      </c>
      <c r="P5033" s="5" t="str">
        <f>TEXT(Table1[[#This Row],[ReportDate]],"mmm")</f>
        <v>Jul</v>
      </c>
      <c r="Q5033" s="29">
        <f>Table1[[#This Row],[TotalDeaths]]/Table1[[#This Row],[TotalCases]]</f>
        <v>7.0341016046463575E-2</v>
      </c>
    </row>
    <row r="5034" spans="1:17" ht="14.4" x14ac:dyDescent="0.3">
      <c r="A5034" s="5" t="s">
        <v>7255</v>
      </c>
      <c r="B5034" s="5" t="s">
        <v>2191</v>
      </c>
      <c r="C5034" s="5" t="s">
        <v>2225</v>
      </c>
      <c r="D5034" s="5" t="s">
        <v>2288</v>
      </c>
      <c r="E5034" s="32">
        <v>44056</v>
      </c>
      <c r="F5034" s="5">
        <v>4973</v>
      </c>
      <c r="G5034" s="5">
        <v>180</v>
      </c>
      <c r="H5034" s="5">
        <v>530</v>
      </c>
      <c r="I5034" s="5">
        <v>701949</v>
      </c>
      <c r="J5034" s="5">
        <v>49206</v>
      </c>
      <c r="K5034" s="5">
        <v>754526</v>
      </c>
      <c r="L5034" s="5">
        <v>84541</v>
      </c>
      <c r="M5034" s="5">
        <v>1298</v>
      </c>
      <c r="N5034" s="5">
        <v>331000000</v>
      </c>
      <c r="O5034" s="5">
        <f>YEAR(Table1[[#This Row],[ReportDate]])</f>
        <v>2020</v>
      </c>
      <c r="P5034" s="5" t="str">
        <f>TEXT(Table1[[#This Row],[ReportDate]],"mmm")</f>
        <v>Aug</v>
      </c>
      <c r="Q5034" s="29">
        <f>Table1[[#This Row],[TotalDeaths]]/Table1[[#This Row],[TotalCases]]</f>
        <v>7.009910976438459E-2</v>
      </c>
    </row>
    <row r="5035" spans="1:17" ht="14.4" x14ac:dyDescent="0.3">
      <c r="A5035" s="5" t="s">
        <v>7256</v>
      </c>
      <c r="B5035" s="5" t="s">
        <v>2186</v>
      </c>
      <c r="C5035" s="5" t="s">
        <v>2237</v>
      </c>
      <c r="D5035" s="5" t="s">
        <v>2270</v>
      </c>
      <c r="E5035" s="32">
        <v>43919</v>
      </c>
      <c r="F5035" s="5">
        <v>2060</v>
      </c>
      <c r="G5035" s="5">
        <v>79</v>
      </c>
      <c r="H5035" s="5">
        <v>2878</v>
      </c>
      <c r="I5035" s="5">
        <v>704009</v>
      </c>
      <c r="J5035" s="5">
        <v>49285</v>
      </c>
      <c r="K5035" s="5">
        <v>757404</v>
      </c>
      <c r="L5035" s="5">
        <v>14420</v>
      </c>
      <c r="M5035" s="5">
        <v>1612</v>
      </c>
      <c r="N5035" s="5">
        <v>68000000</v>
      </c>
      <c r="O5035" s="5">
        <f>YEAR(Table1[[#This Row],[ReportDate]])</f>
        <v>2020</v>
      </c>
      <c r="P5035" s="5" t="str">
        <f>TEXT(Table1[[#This Row],[ReportDate]],"mmm")</f>
        <v>Mar</v>
      </c>
      <c r="Q5035" s="29">
        <f>Table1[[#This Row],[TotalDeaths]]/Table1[[#This Row],[TotalCases]]</f>
        <v>7.0006207307008864E-2</v>
      </c>
    </row>
    <row r="5036" spans="1:17" ht="14.4" x14ac:dyDescent="0.3">
      <c r="A5036" s="5" t="s">
        <v>7257</v>
      </c>
      <c r="B5036" s="5" t="s">
        <v>2174</v>
      </c>
      <c r="C5036" s="5" t="s">
        <v>27</v>
      </c>
      <c r="D5036" s="5" t="s">
        <v>27</v>
      </c>
      <c r="E5036" s="32">
        <v>44518</v>
      </c>
      <c r="F5036" s="5">
        <v>4317</v>
      </c>
      <c r="G5036" s="5">
        <v>43</v>
      </c>
      <c r="H5036" s="5">
        <v>3404</v>
      </c>
      <c r="I5036" s="5">
        <v>708326</v>
      </c>
      <c r="J5036" s="5">
        <v>49328</v>
      </c>
      <c r="K5036" s="5">
        <v>760808</v>
      </c>
      <c r="L5036" s="5">
        <v>25902</v>
      </c>
      <c r="M5036" s="5">
        <v>107</v>
      </c>
      <c r="N5036" s="5">
        <v>1380000000</v>
      </c>
      <c r="O5036" s="5">
        <f>YEAR(Table1[[#This Row],[ReportDate]])</f>
        <v>2021</v>
      </c>
      <c r="P5036" s="5" t="str">
        <f>TEXT(Table1[[#This Row],[ReportDate]],"mmm")</f>
        <v>Nov</v>
      </c>
      <c r="Q5036" s="29">
        <f>Table1[[#This Row],[TotalDeaths]]/Table1[[#This Row],[TotalCases]]</f>
        <v>6.9640250393180544E-2</v>
      </c>
    </row>
    <row r="5037" spans="1:17" ht="14.4" x14ac:dyDescent="0.3">
      <c r="A5037" s="5" t="s">
        <v>7258</v>
      </c>
      <c r="B5037" s="5" t="s">
        <v>2167</v>
      </c>
      <c r="C5037" s="5" t="s">
        <v>2181</v>
      </c>
      <c r="D5037" s="5" t="s">
        <v>2182</v>
      </c>
      <c r="E5037" s="32">
        <v>44360</v>
      </c>
      <c r="F5037" s="5">
        <v>1419</v>
      </c>
      <c r="G5037" s="5">
        <v>176</v>
      </c>
      <c r="H5037" s="5">
        <v>437</v>
      </c>
      <c r="I5037" s="5">
        <v>709745</v>
      </c>
      <c r="J5037" s="5">
        <v>49504</v>
      </c>
      <c r="K5037" s="5">
        <v>761245</v>
      </c>
      <c r="L5037" s="5">
        <v>26961</v>
      </c>
      <c r="M5037" s="5">
        <v>1353</v>
      </c>
      <c r="N5037" s="5">
        <v>83000000</v>
      </c>
      <c r="O5037" s="5">
        <f>YEAR(Table1[[#This Row],[ReportDate]])</f>
        <v>2021</v>
      </c>
      <c r="P5037" s="5" t="str">
        <f>TEXT(Table1[[#This Row],[ReportDate]],"mmm")</f>
        <v>Jun</v>
      </c>
      <c r="Q5037" s="29">
        <f>Table1[[#This Row],[TotalDeaths]]/Table1[[#This Row],[TotalCases]]</f>
        <v>6.9748994357128266E-2</v>
      </c>
    </row>
    <row r="5038" spans="1:17" ht="14.4" x14ac:dyDescent="0.3">
      <c r="A5038" s="5" t="s">
        <v>7259</v>
      </c>
      <c r="B5038" s="5" t="s">
        <v>2170</v>
      </c>
      <c r="C5038" s="5" t="s">
        <v>2232</v>
      </c>
      <c r="D5038" s="5" t="s">
        <v>2233</v>
      </c>
      <c r="E5038" s="32">
        <v>44201</v>
      </c>
      <c r="F5038" s="5">
        <v>880</v>
      </c>
      <c r="G5038" s="5">
        <v>135</v>
      </c>
      <c r="H5038" s="5">
        <v>382</v>
      </c>
      <c r="I5038" s="5">
        <v>710625</v>
      </c>
      <c r="J5038" s="5">
        <v>49639</v>
      </c>
      <c r="K5038" s="5">
        <v>761627</v>
      </c>
      <c r="L5038" s="5">
        <v>7040</v>
      </c>
      <c r="M5038" s="5">
        <v>1646</v>
      </c>
      <c r="N5038" s="5">
        <v>213000000</v>
      </c>
      <c r="O5038" s="5">
        <f>YEAR(Table1[[#This Row],[ReportDate]])</f>
        <v>2021</v>
      </c>
      <c r="P5038" s="5" t="str">
        <f>TEXT(Table1[[#This Row],[ReportDate]],"mmm")</f>
        <v>Jan</v>
      </c>
      <c r="Q5038" s="29">
        <f>Table1[[#This Row],[TotalDeaths]]/Table1[[#This Row],[TotalCases]]</f>
        <v>6.9852594547053656E-2</v>
      </c>
    </row>
    <row r="5039" spans="1:17" ht="14.4" x14ac:dyDescent="0.3">
      <c r="A5039" s="5" t="s">
        <v>7260</v>
      </c>
      <c r="B5039" s="5" t="s">
        <v>2170</v>
      </c>
      <c r="C5039" s="5" t="s">
        <v>2171</v>
      </c>
      <c r="D5039" s="5" t="s">
        <v>2265</v>
      </c>
      <c r="E5039" s="32">
        <v>44229</v>
      </c>
      <c r="F5039" s="5">
        <v>838</v>
      </c>
      <c r="G5039" s="5">
        <v>63</v>
      </c>
      <c r="H5039" s="5">
        <v>1289</v>
      </c>
      <c r="I5039" s="5">
        <v>711463</v>
      </c>
      <c r="J5039" s="5">
        <v>49702</v>
      </c>
      <c r="K5039" s="5">
        <v>762916</v>
      </c>
      <c r="L5039" s="5">
        <v>5028</v>
      </c>
      <c r="M5039" s="5">
        <v>4220</v>
      </c>
      <c r="N5039" s="5">
        <v>213000000</v>
      </c>
      <c r="O5039" s="5">
        <f>YEAR(Table1[[#This Row],[ReportDate]])</f>
        <v>2021</v>
      </c>
      <c r="P5039" s="5" t="str">
        <f>TEXT(Table1[[#This Row],[ReportDate]],"mmm")</f>
        <v>Feb</v>
      </c>
      <c r="Q5039" s="29">
        <f>Table1[[#This Row],[TotalDeaths]]/Table1[[#This Row],[TotalCases]]</f>
        <v>6.9858868275651714E-2</v>
      </c>
    </row>
    <row r="5040" spans="1:17" ht="14.4" x14ac:dyDescent="0.3">
      <c r="A5040" s="5" t="s">
        <v>7261</v>
      </c>
      <c r="B5040" s="5" t="s">
        <v>2186</v>
      </c>
      <c r="C5040" s="5" t="s">
        <v>2237</v>
      </c>
      <c r="D5040" s="5" t="s">
        <v>2238</v>
      </c>
      <c r="E5040" s="32">
        <v>43936</v>
      </c>
      <c r="F5040" s="5">
        <v>751</v>
      </c>
      <c r="G5040" s="5">
        <v>131</v>
      </c>
      <c r="H5040" s="5">
        <v>2852</v>
      </c>
      <c r="I5040" s="5">
        <v>712214</v>
      </c>
      <c r="J5040" s="5">
        <v>49833</v>
      </c>
      <c r="K5040" s="5">
        <v>765768</v>
      </c>
      <c r="L5040" s="5">
        <v>6008</v>
      </c>
      <c r="M5040" s="5">
        <v>17500</v>
      </c>
      <c r="N5040" s="5">
        <v>68000000</v>
      </c>
      <c r="O5040" s="5">
        <f>YEAR(Table1[[#This Row],[ReportDate]])</f>
        <v>2020</v>
      </c>
      <c r="P5040" s="5" t="str">
        <f>TEXT(Table1[[#This Row],[ReportDate]],"mmm")</f>
        <v>Apr</v>
      </c>
      <c r="Q5040" s="29">
        <f>Table1[[#This Row],[TotalDeaths]]/Table1[[#This Row],[TotalCases]]</f>
        <v>6.9969138489274288E-2</v>
      </c>
    </row>
    <row r="5041" spans="1:17" ht="14.4" x14ac:dyDescent="0.3">
      <c r="A5041" s="5" t="s">
        <v>7262</v>
      </c>
      <c r="B5041" s="5" t="s">
        <v>2191</v>
      </c>
      <c r="C5041" s="5" t="s">
        <v>2192</v>
      </c>
      <c r="D5041" s="5" t="s">
        <v>2308</v>
      </c>
      <c r="E5041" s="32">
        <v>44101</v>
      </c>
      <c r="F5041" s="5">
        <v>269</v>
      </c>
      <c r="G5041" s="5">
        <v>31</v>
      </c>
      <c r="H5041" s="5">
        <v>2037</v>
      </c>
      <c r="I5041" s="5">
        <v>712483</v>
      </c>
      <c r="J5041" s="5">
        <v>49864</v>
      </c>
      <c r="K5041" s="5">
        <v>767805</v>
      </c>
      <c r="L5041" s="5">
        <v>4035</v>
      </c>
      <c r="M5041" s="5">
        <v>8603</v>
      </c>
      <c r="N5041" s="5">
        <v>331000000</v>
      </c>
      <c r="O5041" s="5">
        <f>YEAR(Table1[[#This Row],[ReportDate]])</f>
        <v>2020</v>
      </c>
      <c r="P5041" s="5" t="str">
        <f>TEXT(Table1[[#This Row],[ReportDate]],"mmm")</f>
        <v>Sep</v>
      </c>
      <c r="Q5041" s="29">
        <f>Table1[[#This Row],[TotalDeaths]]/Table1[[#This Row],[TotalCases]]</f>
        <v>6.998623125042984E-2</v>
      </c>
    </row>
    <row r="5042" spans="1:17" ht="14.4" x14ac:dyDescent="0.3">
      <c r="A5042" s="5" t="s">
        <v>7263</v>
      </c>
      <c r="B5042" s="5" t="s">
        <v>2191</v>
      </c>
      <c r="C5042" s="5" t="s">
        <v>2225</v>
      </c>
      <c r="D5042" s="5" t="s">
        <v>2226</v>
      </c>
      <c r="E5042" s="32">
        <v>44333</v>
      </c>
      <c r="F5042" s="5">
        <v>3369</v>
      </c>
      <c r="G5042" s="5">
        <v>52</v>
      </c>
      <c r="H5042" s="5">
        <v>3716</v>
      </c>
      <c r="I5042" s="5">
        <v>715852</v>
      </c>
      <c r="J5042" s="5">
        <v>49916</v>
      </c>
      <c r="K5042" s="5">
        <v>771521</v>
      </c>
      <c r="L5042" s="5">
        <v>60642</v>
      </c>
      <c r="M5042" s="5">
        <v>3020</v>
      </c>
      <c r="N5042" s="5">
        <v>331000000</v>
      </c>
      <c r="O5042" s="5">
        <f>YEAR(Table1[[#This Row],[ReportDate]])</f>
        <v>2021</v>
      </c>
      <c r="P5042" s="5" t="str">
        <f>TEXT(Table1[[#This Row],[ReportDate]],"mmm")</f>
        <v>May</v>
      </c>
      <c r="Q5042" s="29">
        <f>Table1[[#This Row],[TotalDeaths]]/Table1[[#This Row],[TotalCases]]</f>
        <v>6.9729497158630555E-2</v>
      </c>
    </row>
    <row r="5043" spans="1:17" ht="14.4" x14ac:dyDescent="0.3">
      <c r="A5043" s="5" t="s">
        <v>7264</v>
      </c>
      <c r="B5043" s="5" t="s">
        <v>2191</v>
      </c>
      <c r="C5043" s="5" t="s">
        <v>2217</v>
      </c>
      <c r="D5043" s="5" t="s">
        <v>2230</v>
      </c>
      <c r="E5043" s="32">
        <v>44509</v>
      </c>
      <c r="F5043" s="5">
        <v>4827</v>
      </c>
      <c r="G5043" s="5">
        <v>112</v>
      </c>
      <c r="H5043" s="5">
        <v>2452</v>
      </c>
      <c r="I5043" s="5">
        <v>720679</v>
      </c>
      <c r="J5043" s="5">
        <v>50028</v>
      </c>
      <c r="K5043" s="5">
        <v>773973</v>
      </c>
      <c r="L5043" s="5">
        <v>86886</v>
      </c>
      <c r="M5043" s="5">
        <v>236</v>
      </c>
      <c r="N5043" s="5">
        <v>331000000</v>
      </c>
      <c r="O5043" s="5">
        <f>YEAR(Table1[[#This Row],[ReportDate]])</f>
        <v>2021</v>
      </c>
      <c r="P5043" s="5" t="str">
        <f>TEXT(Table1[[#This Row],[ReportDate]],"mmm")</f>
        <v>Nov</v>
      </c>
      <c r="Q5043" s="29">
        <f>Table1[[#This Row],[TotalDeaths]]/Table1[[#This Row],[TotalCases]]</f>
        <v>6.9417868426858556E-2</v>
      </c>
    </row>
    <row r="5044" spans="1:17" ht="14.4" x14ac:dyDescent="0.3">
      <c r="A5044" s="5" t="s">
        <v>7265</v>
      </c>
      <c r="B5044" s="5" t="s">
        <v>2170</v>
      </c>
      <c r="C5044" s="5" t="s">
        <v>2178</v>
      </c>
      <c r="D5044" s="5" t="s">
        <v>2286</v>
      </c>
      <c r="E5044" s="32">
        <v>44355</v>
      </c>
      <c r="F5044" s="5">
        <v>4711</v>
      </c>
      <c r="G5044" s="5">
        <v>194</v>
      </c>
      <c r="H5044" s="5">
        <v>885</v>
      </c>
      <c r="I5044" s="5">
        <v>725390</v>
      </c>
      <c r="J5044" s="5">
        <v>222</v>
      </c>
      <c r="K5044" s="5">
        <v>774858</v>
      </c>
      <c r="L5044" s="5">
        <v>84798</v>
      </c>
      <c r="M5044" s="5">
        <v>2702</v>
      </c>
      <c r="N5044" s="5">
        <v>213000000</v>
      </c>
      <c r="O5044" s="5">
        <f>YEAR(Table1[[#This Row],[ReportDate]])</f>
        <v>2021</v>
      </c>
      <c r="P5044" s="5" t="str">
        <f>TEXT(Table1[[#This Row],[ReportDate]],"mmm")</f>
        <v>Jun</v>
      </c>
      <c r="Q5044" s="29">
        <f>Table1[[#This Row],[TotalDeaths]]/Table1[[#This Row],[TotalCases]]</f>
        <v>3.0604226691848522E-4</v>
      </c>
    </row>
    <row r="5045" spans="1:17" ht="14.4" x14ac:dyDescent="0.3">
      <c r="A5045" s="5" t="s">
        <v>7266</v>
      </c>
      <c r="B5045" s="5" t="s">
        <v>2191</v>
      </c>
      <c r="C5045" s="5" t="s">
        <v>2225</v>
      </c>
      <c r="D5045" s="5" t="s">
        <v>2288</v>
      </c>
      <c r="E5045" s="32">
        <v>43862</v>
      </c>
      <c r="F5045" s="5">
        <v>3503</v>
      </c>
      <c r="G5045" s="5">
        <v>62</v>
      </c>
      <c r="H5045" s="5">
        <v>3494</v>
      </c>
      <c r="I5045" s="5">
        <v>728893</v>
      </c>
      <c r="J5045" s="5">
        <v>284</v>
      </c>
      <c r="K5045" s="5">
        <v>778352</v>
      </c>
      <c r="L5045" s="5">
        <v>38533</v>
      </c>
      <c r="M5045" s="5">
        <v>8400</v>
      </c>
      <c r="N5045" s="5">
        <v>331000000</v>
      </c>
      <c r="O5045" s="5">
        <f>YEAR(Table1[[#This Row],[ReportDate]])</f>
        <v>2020</v>
      </c>
      <c r="P5045" s="5" t="str">
        <f>TEXT(Table1[[#This Row],[ReportDate]],"mmm")</f>
        <v>Feb</v>
      </c>
      <c r="Q5045" s="29">
        <f>Table1[[#This Row],[TotalDeaths]]/Table1[[#This Row],[TotalCases]]</f>
        <v>3.8963194872224045E-4</v>
      </c>
    </row>
    <row r="5046" spans="1:17" ht="14.4" x14ac:dyDescent="0.3">
      <c r="A5046" s="5" t="s">
        <v>7267</v>
      </c>
      <c r="B5046" s="5" t="s">
        <v>2170</v>
      </c>
      <c r="C5046" s="5" t="s">
        <v>2232</v>
      </c>
      <c r="D5046" s="5" t="s">
        <v>2281</v>
      </c>
      <c r="E5046" s="32">
        <v>44223</v>
      </c>
      <c r="F5046" s="5">
        <v>3960</v>
      </c>
      <c r="G5046" s="5">
        <v>113</v>
      </c>
      <c r="H5046" s="5">
        <v>3014</v>
      </c>
      <c r="I5046" s="5">
        <v>732853</v>
      </c>
      <c r="J5046" s="5">
        <v>397</v>
      </c>
      <c r="K5046" s="5">
        <v>781366</v>
      </c>
      <c r="L5046" s="5">
        <v>67320</v>
      </c>
      <c r="M5046" s="5">
        <v>13630</v>
      </c>
      <c r="N5046" s="5">
        <v>213000000</v>
      </c>
      <c r="O5046" s="5">
        <f>YEAR(Table1[[#This Row],[ReportDate]])</f>
        <v>2021</v>
      </c>
      <c r="P5046" s="5" t="str">
        <f>TEXT(Table1[[#This Row],[ReportDate]],"mmm")</f>
        <v>Jan</v>
      </c>
      <c r="Q5046" s="29">
        <f>Table1[[#This Row],[TotalDeaths]]/Table1[[#This Row],[TotalCases]]</f>
        <v>5.417184619562177E-4</v>
      </c>
    </row>
    <row r="5047" spans="1:17" ht="14.4" x14ac:dyDescent="0.3">
      <c r="A5047" s="5" t="s">
        <v>7268</v>
      </c>
      <c r="B5047" s="5" t="s">
        <v>2186</v>
      </c>
      <c r="C5047" s="5" t="s">
        <v>2187</v>
      </c>
      <c r="D5047" s="5" t="s">
        <v>2188</v>
      </c>
      <c r="E5047" s="32">
        <v>43870</v>
      </c>
      <c r="F5047" s="5">
        <v>2075</v>
      </c>
      <c r="G5047" s="5">
        <v>187</v>
      </c>
      <c r="H5047" s="5">
        <v>3982</v>
      </c>
      <c r="I5047" s="5">
        <v>734928</v>
      </c>
      <c r="J5047" s="5">
        <v>584</v>
      </c>
      <c r="K5047" s="5">
        <v>785348</v>
      </c>
      <c r="L5047" s="5">
        <v>24900</v>
      </c>
      <c r="M5047" s="5">
        <v>12297</v>
      </c>
      <c r="N5047" s="5">
        <v>68000000</v>
      </c>
      <c r="O5047" s="5">
        <f>YEAR(Table1[[#This Row],[ReportDate]])</f>
        <v>2020</v>
      </c>
      <c r="P5047" s="5" t="str">
        <f>TEXT(Table1[[#This Row],[ReportDate]],"mmm")</f>
        <v>Feb</v>
      </c>
      <c r="Q5047" s="29">
        <f>Table1[[#This Row],[TotalDeaths]]/Table1[[#This Row],[TotalCases]]</f>
        <v>7.9463566499031197E-4</v>
      </c>
    </row>
    <row r="5048" spans="1:17" ht="14.4" x14ac:dyDescent="0.3">
      <c r="A5048" s="5" t="s">
        <v>7269</v>
      </c>
      <c r="B5048" s="5" t="s">
        <v>2174</v>
      </c>
      <c r="C5048" s="5" t="s">
        <v>27</v>
      </c>
      <c r="D5048" s="5" t="s">
        <v>27</v>
      </c>
      <c r="E5048" s="32">
        <v>44490</v>
      </c>
      <c r="F5048" s="5">
        <v>1312</v>
      </c>
      <c r="G5048" s="5">
        <v>76</v>
      </c>
      <c r="H5048" s="5">
        <v>4174</v>
      </c>
      <c r="I5048" s="5">
        <v>736240</v>
      </c>
      <c r="J5048" s="5">
        <v>660</v>
      </c>
      <c r="K5048" s="5">
        <v>789522</v>
      </c>
      <c r="L5048" s="5">
        <v>23616</v>
      </c>
      <c r="M5048" s="5">
        <v>15103</v>
      </c>
      <c r="N5048" s="5">
        <v>1380000000</v>
      </c>
      <c r="O5048" s="5">
        <f>YEAR(Table1[[#This Row],[ReportDate]])</f>
        <v>2021</v>
      </c>
      <c r="P5048" s="5" t="str">
        <f>TEXT(Table1[[#This Row],[ReportDate]],"mmm")</f>
        <v>Oct</v>
      </c>
      <c r="Q5048" s="29">
        <f>Table1[[#This Row],[TotalDeaths]]/Table1[[#This Row],[TotalCases]]</f>
        <v>8.9644681082255782E-4</v>
      </c>
    </row>
    <row r="5049" spans="1:17" ht="14.4" x14ac:dyDescent="0.3">
      <c r="A5049" s="5" t="s">
        <v>7270</v>
      </c>
      <c r="B5049" s="5" t="s">
        <v>2167</v>
      </c>
      <c r="C5049" s="5" t="s">
        <v>2168</v>
      </c>
      <c r="D5049" s="5" t="s">
        <v>2168</v>
      </c>
      <c r="E5049" s="32">
        <v>44048</v>
      </c>
      <c r="F5049" s="5">
        <v>2284</v>
      </c>
      <c r="G5049" s="5">
        <v>160</v>
      </c>
      <c r="H5049" s="5">
        <v>308</v>
      </c>
      <c r="I5049" s="5">
        <v>738524</v>
      </c>
      <c r="J5049" s="5">
        <v>820</v>
      </c>
      <c r="K5049" s="5">
        <v>789830</v>
      </c>
      <c r="L5049" s="5">
        <v>31976</v>
      </c>
      <c r="M5049" s="5">
        <v>19632</v>
      </c>
      <c r="N5049" s="5">
        <v>83000000</v>
      </c>
      <c r="O5049" s="5">
        <f>YEAR(Table1[[#This Row],[ReportDate]])</f>
        <v>2020</v>
      </c>
      <c r="P5049" s="5" t="str">
        <f>TEXT(Table1[[#This Row],[ReportDate]],"mmm")</f>
        <v>Aug</v>
      </c>
      <c r="Q5049" s="29">
        <f>Table1[[#This Row],[TotalDeaths]]/Table1[[#This Row],[TotalCases]]</f>
        <v>1.1103227518672379E-3</v>
      </c>
    </row>
    <row r="5050" spans="1:17" ht="14.4" x14ac:dyDescent="0.3">
      <c r="A5050" s="5" t="s">
        <v>7271</v>
      </c>
      <c r="B5050" s="5" t="s">
        <v>2186</v>
      </c>
      <c r="C5050" s="5" t="s">
        <v>2204</v>
      </c>
      <c r="D5050" s="5" t="s">
        <v>2210</v>
      </c>
      <c r="E5050" s="32">
        <v>44561</v>
      </c>
      <c r="F5050" s="5">
        <v>383</v>
      </c>
      <c r="G5050" s="5">
        <v>21</v>
      </c>
      <c r="H5050" s="5">
        <v>726</v>
      </c>
      <c r="I5050" s="5">
        <v>738907</v>
      </c>
      <c r="J5050" s="5">
        <v>841</v>
      </c>
      <c r="K5050" s="5">
        <v>790556</v>
      </c>
      <c r="L5050" s="5">
        <v>6511</v>
      </c>
      <c r="M5050" s="5">
        <v>16269</v>
      </c>
      <c r="N5050" s="5">
        <v>68000000</v>
      </c>
      <c r="O5050" s="5">
        <f>YEAR(Table1[[#This Row],[ReportDate]])</f>
        <v>2021</v>
      </c>
      <c r="P5050" s="5" t="str">
        <f>TEXT(Table1[[#This Row],[ReportDate]],"mmm")</f>
        <v>Dec</v>
      </c>
      <c r="Q5050" s="29">
        <f>Table1[[#This Row],[TotalDeaths]]/Table1[[#This Row],[TotalCases]]</f>
        <v>1.1381675907793539E-3</v>
      </c>
    </row>
    <row r="5051" spans="1:17" ht="14.4" x14ac:dyDescent="0.3">
      <c r="A5051" s="5" t="s">
        <v>7272</v>
      </c>
      <c r="B5051" s="5" t="s">
        <v>2170</v>
      </c>
      <c r="C5051" s="5" t="s">
        <v>2178</v>
      </c>
      <c r="D5051" s="5" t="s">
        <v>2286</v>
      </c>
      <c r="E5051" s="32">
        <v>43912</v>
      </c>
      <c r="F5051" s="5">
        <v>4180</v>
      </c>
      <c r="G5051" s="5">
        <v>126</v>
      </c>
      <c r="H5051" s="5">
        <v>3104</v>
      </c>
      <c r="I5051" s="5">
        <v>743087</v>
      </c>
      <c r="J5051" s="5">
        <v>967</v>
      </c>
      <c r="K5051" s="5">
        <v>793660</v>
      </c>
      <c r="L5051" s="5">
        <v>41800</v>
      </c>
      <c r="M5051" s="5">
        <v>19197</v>
      </c>
      <c r="N5051" s="5">
        <v>213000000</v>
      </c>
      <c r="O5051" s="5">
        <f>YEAR(Table1[[#This Row],[ReportDate]])</f>
        <v>2020</v>
      </c>
      <c r="P5051" s="5" t="str">
        <f>TEXT(Table1[[#This Row],[ReportDate]],"mmm")</f>
        <v>Mar</v>
      </c>
      <c r="Q5051" s="29">
        <f>Table1[[#This Row],[TotalDeaths]]/Table1[[#This Row],[TotalCases]]</f>
        <v>1.3013281082834176E-3</v>
      </c>
    </row>
    <row r="5052" spans="1:17" ht="14.4" x14ac:dyDescent="0.3">
      <c r="A5052" s="5" t="s">
        <v>7273</v>
      </c>
      <c r="B5052" s="5" t="s">
        <v>2186</v>
      </c>
      <c r="C5052" s="5" t="s">
        <v>2187</v>
      </c>
      <c r="D5052" s="5" t="s">
        <v>2188</v>
      </c>
      <c r="E5052" s="32">
        <v>44550</v>
      </c>
      <c r="F5052" s="5">
        <v>4341</v>
      </c>
      <c r="G5052" s="5">
        <v>30</v>
      </c>
      <c r="H5052" s="5">
        <v>2937</v>
      </c>
      <c r="I5052" s="5">
        <v>747428</v>
      </c>
      <c r="J5052" s="5">
        <v>997</v>
      </c>
      <c r="K5052" s="5">
        <v>796597</v>
      </c>
      <c r="L5052" s="5">
        <v>78138</v>
      </c>
      <c r="M5052" s="5">
        <v>2337</v>
      </c>
      <c r="N5052" s="5">
        <v>68000000</v>
      </c>
      <c r="O5052" s="5">
        <f>YEAR(Table1[[#This Row],[ReportDate]])</f>
        <v>2021</v>
      </c>
      <c r="P5052" s="5" t="str">
        <f>TEXT(Table1[[#This Row],[ReportDate]],"mmm")</f>
        <v>Dec</v>
      </c>
      <c r="Q5052" s="29">
        <f>Table1[[#This Row],[TotalDeaths]]/Table1[[#This Row],[TotalCases]]</f>
        <v>1.3339077476358927E-3</v>
      </c>
    </row>
    <row r="5053" spans="1:17" ht="14.4" x14ac:dyDescent="0.3">
      <c r="A5053" s="5" t="s">
        <v>7274</v>
      </c>
      <c r="B5053" s="5" t="s">
        <v>2167</v>
      </c>
      <c r="C5053" s="5" t="s">
        <v>2235</v>
      </c>
      <c r="D5053" s="5" t="s">
        <v>2235</v>
      </c>
      <c r="E5053" s="32">
        <v>44031</v>
      </c>
      <c r="F5053" s="5">
        <v>2808</v>
      </c>
      <c r="G5053" s="5">
        <v>23</v>
      </c>
      <c r="H5053" s="5">
        <v>1713</v>
      </c>
      <c r="I5053" s="5">
        <v>750236</v>
      </c>
      <c r="J5053" s="5">
        <v>1020</v>
      </c>
      <c r="K5053" s="5">
        <v>798310</v>
      </c>
      <c r="L5053" s="5">
        <v>42120</v>
      </c>
      <c r="M5053" s="5">
        <v>5726</v>
      </c>
      <c r="N5053" s="5">
        <v>83000000</v>
      </c>
      <c r="O5053" s="5">
        <f>YEAR(Table1[[#This Row],[ReportDate]])</f>
        <v>2020</v>
      </c>
      <c r="P5053" s="5" t="str">
        <f>TEXT(Table1[[#This Row],[ReportDate]],"mmm")</f>
        <v>Jul</v>
      </c>
      <c r="Q5053" s="29">
        <f>Table1[[#This Row],[TotalDeaths]]/Table1[[#This Row],[TotalCases]]</f>
        <v>1.3595721879515247E-3</v>
      </c>
    </row>
    <row r="5054" spans="1:17" ht="14.4" x14ac:dyDescent="0.3">
      <c r="A5054" s="5" t="s">
        <v>7275</v>
      </c>
      <c r="B5054" s="5" t="s">
        <v>2174</v>
      </c>
      <c r="C5054" s="5" t="s">
        <v>27</v>
      </c>
      <c r="D5054" s="5" t="s">
        <v>27</v>
      </c>
      <c r="E5054" s="32">
        <v>44277</v>
      </c>
      <c r="F5054" s="5">
        <v>803</v>
      </c>
      <c r="G5054" s="5">
        <v>2</v>
      </c>
      <c r="H5054" s="5">
        <v>3871</v>
      </c>
      <c r="I5054" s="5">
        <v>751039</v>
      </c>
      <c r="J5054" s="5">
        <v>1022</v>
      </c>
      <c r="K5054" s="5">
        <v>802181</v>
      </c>
      <c r="L5054" s="5">
        <v>10439</v>
      </c>
      <c r="M5054" s="5">
        <v>10022</v>
      </c>
      <c r="N5054" s="5">
        <v>1380000000</v>
      </c>
      <c r="O5054" s="5">
        <f>YEAR(Table1[[#This Row],[ReportDate]])</f>
        <v>2021</v>
      </c>
      <c r="P5054" s="5" t="str">
        <f>TEXT(Table1[[#This Row],[ReportDate]],"mmm")</f>
        <v>Mar</v>
      </c>
      <c r="Q5054" s="29">
        <f>Table1[[#This Row],[TotalDeaths]]/Table1[[#This Row],[TotalCases]]</f>
        <v>1.3607815306528688E-3</v>
      </c>
    </row>
    <row r="5055" spans="1:17" ht="14.4" x14ac:dyDescent="0.3">
      <c r="A5055" s="5" t="s">
        <v>7276</v>
      </c>
      <c r="B5055" s="5" t="s">
        <v>2167</v>
      </c>
      <c r="C5055" s="5" t="s">
        <v>2181</v>
      </c>
      <c r="D5055" s="5" t="s">
        <v>2252</v>
      </c>
      <c r="E5055" s="32">
        <v>44258</v>
      </c>
      <c r="F5055" s="5">
        <v>4335</v>
      </c>
      <c r="G5055" s="5">
        <v>32</v>
      </c>
      <c r="H5055" s="5">
        <v>712</v>
      </c>
      <c r="I5055" s="5">
        <v>755374</v>
      </c>
      <c r="J5055" s="5">
        <v>1054</v>
      </c>
      <c r="K5055" s="5">
        <v>802893</v>
      </c>
      <c r="L5055" s="5">
        <v>43350</v>
      </c>
      <c r="M5055" s="5">
        <v>18335</v>
      </c>
      <c r="N5055" s="5">
        <v>83000000</v>
      </c>
      <c r="O5055" s="5">
        <f>YEAR(Table1[[#This Row],[ReportDate]])</f>
        <v>2021</v>
      </c>
      <c r="P5055" s="5" t="str">
        <f>TEXT(Table1[[#This Row],[ReportDate]],"mmm")</f>
        <v>Mar</v>
      </c>
      <c r="Q5055" s="29">
        <f>Table1[[#This Row],[TotalDeaths]]/Table1[[#This Row],[TotalCases]]</f>
        <v>1.3953352908625397E-3</v>
      </c>
    </row>
    <row r="5056" spans="1:17" ht="14.4" x14ac:dyDescent="0.3">
      <c r="A5056" s="5" t="s">
        <v>7277</v>
      </c>
      <c r="B5056" s="5" t="s">
        <v>2170</v>
      </c>
      <c r="C5056" s="5" t="s">
        <v>2249</v>
      </c>
      <c r="D5056" s="5" t="s">
        <v>2250</v>
      </c>
      <c r="E5056" s="32">
        <v>43868</v>
      </c>
      <c r="F5056" s="5">
        <v>1096</v>
      </c>
      <c r="G5056" s="5">
        <v>153</v>
      </c>
      <c r="H5056" s="5">
        <v>950</v>
      </c>
      <c r="I5056" s="5">
        <v>756470</v>
      </c>
      <c r="J5056" s="5">
        <v>1207</v>
      </c>
      <c r="K5056" s="5">
        <v>803843</v>
      </c>
      <c r="L5056" s="5">
        <v>16440</v>
      </c>
      <c r="M5056" s="5">
        <v>10319</v>
      </c>
      <c r="N5056" s="5">
        <v>213000000</v>
      </c>
      <c r="O5056" s="5">
        <f>YEAR(Table1[[#This Row],[ReportDate]])</f>
        <v>2020</v>
      </c>
      <c r="P5056" s="5" t="str">
        <f>TEXT(Table1[[#This Row],[ReportDate]],"mmm")</f>
        <v>Feb</v>
      </c>
      <c r="Q5056" s="29">
        <f>Table1[[#This Row],[TotalDeaths]]/Table1[[#This Row],[TotalCases]]</f>
        <v>1.5955688923552818E-3</v>
      </c>
    </row>
    <row r="5057" spans="1:17" ht="14.4" x14ac:dyDescent="0.3">
      <c r="A5057" s="5" t="s">
        <v>7278</v>
      </c>
      <c r="B5057" s="5" t="s">
        <v>2167</v>
      </c>
      <c r="C5057" s="5" t="s">
        <v>2235</v>
      </c>
      <c r="D5057" s="5" t="s">
        <v>2235</v>
      </c>
      <c r="E5057" s="32">
        <v>44041</v>
      </c>
      <c r="F5057" s="5">
        <v>3742</v>
      </c>
      <c r="G5057" s="5">
        <v>50</v>
      </c>
      <c r="H5057" s="5">
        <v>1435</v>
      </c>
      <c r="I5057" s="5">
        <v>760212</v>
      </c>
      <c r="J5057" s="5">
        <v>1257</v>
      </c>
      <c r="K5057" s="5">
        <v>805278</v>
      </c>
      <c r="L5057" s="5">
        <v>56130</v>
      </c>
      <c r="M5057" s="5">
        <v>7888</v>
      </c>
      <c r="N5057" s="5">
        <v>83000000</v>
      </c>
      <c r="O5057" s="5">
        <f>YEAR(Table1[[#This Row],[ReportDate]])</f>
        <v>2020</v>
      </c>
      <c r="P5057" s="5" t="str">
        <f>TEXT(Table1[[#This Row],[ReportDate]],"mmm")</f>
        <v>Jul</v>
      </c>
      <c r="Q5057" s="29">
        <f>Table1[[#This Row],[TotalDeaths]]/Table1[[#This Row],[TotalCases]]</f>
        <v>1.653486132815583E-3</v>
      </c>
    </row>
    <row r="5058" spans="1:17" ht="14.4" x14ac:dyDescent="0.3">
      <c r="A5058" s="5" t="s">
        <v>7279</v>
      </c>
      <c r="B5058" s="5" t="s">
        <v>2186</v>
      </c>
      <c r="C5058" s="5" t="s">
        <v>2204</v>
      </c>
      <c r="D5058" s="5" t="s">
        <v>2205</v>
      </c>
      <c r="E5058" s="32">
        <v>44274</v>
      </c>
      <c r="F5058" s="5">
        <v>4483</v>
      </c>
      <c r="G5058" s="5">
        <v>29</v>
      </c>
      <c r="H5058" s="5">
        <v>4565</v>
      </c>
      <c r="I5058" s="5">
        <v>764695</v>
      </c>
      <c r="J5058" s="5">
        <v>1286</v>
      </c>
      <c r="K5058" s="5">
        <v>809843</v>
      </c>
      <c r="L5058" s="5">
        <v>85177</v>
      </c>
      <c r="M5058" s="5">
        <v>18837</v>
      </c>
      <c r="N5058" s="5">
        <v>68000000</v>
      </c>
      <c r="O5058" s="5">
        <f>YEAR(Table1[[#This Row],[ReportDate]])</f>
        <v>2021</v>
      </c>
      <c r="P5058" s="5" t="str">
        <f>TEXT(Table1[[#This Row],[ReportDate]],"mmm")</f>
        <v>Mar</v>
      </c>
      <c r="Q5058" s="29">
        <f>Table1[[#This Row],[TotalDeaths]]/Table1[[#This Row],[TotalCases]]</f>
        <v>1.681716239808028E-3</v>
      </c>
    </row>
    <row r="5059" spans="1:17" ht="14.4" x14ac:dyDescent="0.3">
      <c r="A5059" s="5" t="s">
        <v>7280</v>
      </c>
      <c r="B5059" s="5" t="s">
        <v>2191</v>
      </c>
      <c r="C5059" s="5" t="s">
        <v>2221</v>
      </c>
      <c r="D5059" s="5" t="s">
        <v>2241</v>
      </c>
      <c r="E5059" s="32">
        <v>44157</v>
      </c>
      <c r="F5059" s="5">
        <v>3719</v>
      </c>
      <c r="G5059" s="5">
        <v>162</v>
      </c>
      <c r="H5059" s="5">
        <v>1538</v>
      </c>
      <c r="I5059" s="5">
        <v>768414</v>
      </c>
      <c r="J5059" s="5">
        <v>1448</v>
      </c>
      <c r="K5059" s="5">
        <v>811381</v>
      </c>
      <c r="L5059" s="5">
        <v>26033</v>
      </c>
      <c r="M5059" s="5">
        <v>6562</v>
      </c>
      <c r="N5059" s="5">
        <v>331000000</v>
      </c>
      <c r="O5059" s="5">
        <f>YEAR(Table1[[#This Row],[ReportDate]])</f>
        <v>2020</v>
      </c>
      <c r="P5059" s="5" t="str">
        <f>TEXT(Table1[[#This Row],[ReportDate]],"mmm")</f>
        <v>Nov</v>
      </c>
      <c r="Q5059" s="29">
        <f>Table1[[#This Row],[TotalDeaths]]/Table1[[#This Row],[TotalCases]]</f>
        <v>1.8844008568297819E-3</v>
      </c>
    </row>
    <row r="5060" spans="1:17" ht="14.4" x14ac:dyDescent="0.3">
      <c r="A5060" s="5" t="s">
        <v>7281</v>
      </c>
      <c r="B5060" s="5" t="s">
        <v>2186</v>
      </c>
      <c r="C5060" s="5" t="s">
        <v>2237</v>
      </c>
      <c r="D5060" s="5" t="s">
        <v>2238</v>
      </c>
      <c r="E5060" s="32">
        <v>44057</v>
      </c>
      <c r="F5060" s="5">
        <v>4771</v>
      </c>
      <c r="G5060" s="5">
        <v>24</v>
      </c>
      <c r="H5060" s="5">
        <v>2612</v>
      </c>
      <c r="I5060" s="5">
        <v>773185</v>
      </c>
      <c r="J5060" s="5">
        <v>1472</v>
      </c>
      <c r="K5060" s="5">
        <v>813993</v>
      </c>
      <c r="L5060" s="5">
        <v>23855</v>
      </c>
      <c r="M5060" s="5">
        <v>16152</v>
      </c>
      <c r="N5060" s="5">
        <v>68000000</v>
      </c>
      <c r="O5060" s="5">
        <f>YEAR(Table1[[#This Row],[ReportDate]])</f>
        <v>2020</v>
      </c>
      <c r="P5060" s="5" t="str">
        <f>TEXT(Table1[[#This Row],[ReportDate]],"mmm")</f>
        <v>Aug</v>
      </c>
      <c r="Q5060" s="29">
        <f>Table1[[#This Row],[TotalDeaths]]/Table1[[#This Row],[TotalCases]]</f>
        <v>1.9038134469758208E-3</v>
      </c>
    </row>
    <row r="5061" spans="1:17" ht="14.4" x14ac:dyDescent="0.3">
      <c r="A5061" s="5" t="s">
        <v>7282</v>
      </c>
      <c r="B5061" s="5" t="s">
        <v>2170</v>
      </c>
      <c r="C5061" s="5" t="s">
        <v>2171</v>
      </c>
      <c r="D5061" s="5" t="s">
        <v>2172</v>
      </c>
      <c r="E5061" s="32">
        <v>43878</v>
      </c>
      <c r="F5061" s="5">
        <v>2696</v>
      </c>
      <c r="G5061" s="5">
        <v>27</v>
      </c>
      <c r="H5061" s="5">
        <v>2168</v>
      </c>
      <c r="I5061" s="5">
        <v>775881</v>
      </c>
      <c r="J5061" s="5">
        <v>1499</v>
      </c>
      <c r="K5061" s="5">
        <v>816161</v>
      </c>
      <c r="L5061" s="5">
        <v>35048</v>
      </c>
      <c r="M5061" s="5">
        <v>8438</v>
      </c>
      <c r="N5061" s="5">
        <v>213000000</v>
      </c>
      <c r="O5061" s="5">
        <f>YEAR(Table1[[#This Row],[ReportDate]])</f>
        <v>2020</v>
      </c>
      <c r="P5061" s="5" t="str">
        <f>TEXT(Table1[[#This Row],[ReportDate]],"mmm")</f>
        <v>Feb</v>
      </c>
      <c r="Q5061" s="29">
        <f>Table1[[#This Row],[TotalDeaths]]/Table1[[#This Row],[TotalCases]]</f>
        <v>1.931997303710234E-3</v>
      </c>
    </row>
    <row r="5062" spans="1:17" ht="14.4" x14ac:dyDescent="0.3">
      <c r="A5062" s="5" t="s">
        <v>7283</v>
      </c>
      <c r="B5062" s="5" t="s">
        <v>2174</v>
      </c>
      <c r="C5062" s="5" t="s">
        <v>27</v>
      </c>
      <c r="D5062" s="5" t="s">
        <v>27</v>
      </c>
      <c r="E5062" s="32">
        <v>43848</v>
      </c>
      <c r="F5062" s="5">
        <v>4266</v>
      </c>
      <c r="G5062" s="5">
        <v>96</v>
      </c>
      <c r="H5062" s="5">
        <v>2197</v>
      </c>
      <c r="I5062" s="5">
        <v>780147</v>
      </c>
      <c r="J5062" s="5">
        <v>1595</v>
      </c>
      <c r="K5062" s="5">
        <v>818358</v>
      </c>
      <c r="L5062" s="5">
        <v>29862</v>
      </c>
      <c r="M5062" s="5">
        <v>14267</v>
      </c>
      <c r="N5062" s="5">
        <v>1380000000</v>
      </c>
      <c r="O5062" s="5">
        <f>YEAR(Table1[[#This Row],[ReportDate]])</f>
        <v>2020</v>
      </c>
      <c r="P5062" s="5" t="str">
        <f>TEXT(Table1[[#This Row],[ReportDate]],"mmm")</f>
        <v>Jan</v>
      </c>
      <c r="Q5062" s="29">
        <f>Table1[[#This Row],[TotalDeaths]]/Table1[[#This Row],[TotalCases]]</f>
        <v>2.0444864878029398E-3</v>
      </c>
    </row>
    <row r="5063" spans="1:17" ht="14.4" x14ac:dyDescent="0.3">
      <c r="A5063" s="5" t="s">
        <v>7284</v>
      </c>
      <c r="B5063" s="5" t="s">
        <v>2167</v>
      </c>
      <c r="C5063" s="5" t="s">
        <v>2168</v>
      </c>
      <c r="D5063" s="5" t="s">
        <v>2168</v>
      </c>
      <c r="E5063" s="32">
        <v>44269</v>
      </c>
      <c r="F5063" s="5">
        <v>808</v>
      </c>
      <c r="G5063" s="5">
        <v>86</v>
      </c>
      <c r="H5063" s="5">
        <v>2200</v>
      </c>
      <c r="I5063" s="5">
        <v>780955</v>
      </c>
      <c r="J5063" s="5">
        <v>1681</v>
      </c>
      <c r="K5063" s="5">
        <v>820558</v>
      </c>
      <c r="L5063" s="5">
        <v>4040</v>
      </c>
      <c r="M5063" s="5">
        <v>18917</v>
      </c>
      <c r="N5063" s="5">
        <v>83000000</v>
      </c>
      <c r="O5063" s="5">
        <f>YEAR(Table1[[#This Row],[ReportDate]])</f>
        <v>2021</v>
      </c>
      <c r="P5063" s="5" t="str">
        <f>TEXT(Table1[[#This Row],[ReportDate]],"mmm")</f>
        <v>Mar</v>
      </c>
      <c r="Q5063" s="29">
        <f>Table1[[#This Row],[TotalDeaths]]/Table1[[#This Row],[TotalCases]]</f>
        <v>2.1524927812742092E-3</v>
      </c>
    </row>
    <row r="5064" spans="1:17" ht="14.4" x14ac:dyDescent="0.3">
      <c r="A5064" s="5" t="s">
        <v>7285</v>
      </c>
      <c r="B5064" s="5" t="s">
        <v>2174</v>
      </c>
      <c r="C5064" s="5" t="s">
        <v>2175</v>
      </c>
      <c r="D5064" s="5" t="s">
        <v>2276</v>
      </c>
      <c r="E5064" s="32">
        <v>44538</v>
      </c>
      <c r="F5064" s="5">
        <v>2151</v>
      </c>
      <c r="G5064" s="5">
        <v>25</v>
      </c>
      <c r="H5064" s="5">
        <v>3051</v>
      </c>
      <c r="I5064" s="5">
        <v>783106</v>
      </c>
      <c r="J5064" s="5">
        <v>1706</v>
      </c>
      <c r="K5064" s="5">
        <v>823609</v>
      </c>
      <c r="L5064" s="5">
        <v>34416</v>
      </c>
      <c r="M5064" s="5">
        <v>13330</v>
      </c>
      <c r="N5064" s="5">
        <v>1380000000</v>
      </c>
      <c r="O5064" s="5">
        <f>YEAR(Table1[[#This Row],[ReportDate]])</f>
        <v>2021</v>
      </c>
      <c r="P5064" s="5" t="str">
        <f>TEXT(Table1[[#This Row],[ReportDate]],"mmm")</f>
        <v>Dec</v>
      </c>
      <c r="Q5064" s="29">
        <f>Table1[[#This Row],[TotalDeaths]]/Table1[[#This Row],[TotalCases]]</f>
        <v>2.1785045702625186E-3</v>
      </c>
    </row>
    <row r="5065" spans="1:17" ht="14.4" x14ac:dyDescent="0.3">
      <c r="A5065" s="5" t="s">
        <v>7286</v>
      </c>
      <c r="B5065" s="5" t="s">
        <v>2170</v>
      </c>
      <c r="C5065" s="5" t="s">
        <v>2171</v>
      </c>
      <c r="D5065" s="5" t="s">
        <v>2172</v>
      </c>
      <c r="E5065" s="32">
        <v>44017</v>
      </c>
      <c r="F5065" s="5">
        <v>3293</v>
      </c>
      <c r="G5065" s="5">
        <v>119</v>
      </c>
      <c r="H5065" s="5">
        <v>1670</v>
      </c>
      <c r="I5065" s="5">
        <v>786399</v>
      </c>
      <c r="J5065" s="5">
        <v>1825</v>
      </c>
      <c r="K5065" s="5">
        <v>825279</v>
      </c>
      <c r="L5065" s="5">
        <v>49395</v>
      </c>
      <c r="M5065" s="5">
        <v>8978</v>
      </c>
      <c r="N5065" s="5">
        <v>213000000</v>
      </c>
      <c r="O5065" s="5">
        <f>YEAR(Table1[[#This Row],[ReportDate]])</f>
        <v>2020</v>
      </c>
      <c r="P5065" s="5" t="str">
        <f>TEXT(Table1[[#This Row],[ReportDate]],"mmm")</f>
        <v>Jul</v>
      </c>
      <c r="Q5065" s="29">
        <f>Table1[[#This Row],[TotalDeaths]]/Table1[[#This Row],[TotalCases]]</f>
        <v>2.3207048839075329E-3</v>
      </c>
    </row>
    <row r="5066" spans="1:17" ht="14.4" x14ac:dyDescent="0.3">
      <c r="A5066" s="5" t="s">
        <v>7287</v>
      </c>
      <c r="B5066" s="5" t="s">
        <v>2167</v>
      </c>
      <c r="C5066" s="5" t="s">
        <v>2235</v>
      </c>
      <c r="D5066" s="5" t="s">
        <v>2235</v>
      </c>
      <c r="E5066" s="32">
        <v>44175</v>
      </c>
      <c r="F5066" s="5">
        <v>1305</v>
      </c>
      <c r="G5066" s="5">
        <v>135</v>
      </c>
      <c r="H5066" s="5">
        <v>4669</v>
      </c>
      <c r="I5066" s="5">
        <v>787704</v>
      </c>
      <c r="J5066" s="5">
        <v>1960</v>
      </c>
      <c r="K5066" s="5">
        <v>829948</v>
      </c>
      <c r="L5066" s="5">
        <v>23490</v>
      </c>
      <c r="M5066" s="5">
        <v>15214</v>
      </c>
      <c r="N5066" s="5">
        <v>83000000</v>
      </c>
      <c r="O5066" s="5">
        <f>YEAR(Table1[[#This Row],[ReportDate]])</f>
        <v>2020</v>
      </c>
      <c r="P5066" s="5" t="str">
        <f>TEXT(Table1[[#This Row],[ReportDate]],"mmm")</f>
        <v>Dec</v>
      </c>
      <c r="Q5066" s="29">
        <f>Table1[[#This Row],[TotalDeaths]]/Table1[[#This Row],[TotalCases]]</f>
        <v>2.4882443151234474E-3</v>
      </c>
    </row>
    <row r="5067" spans="1:17" ht="14.4" x14ac:dyDescent="0.3">
      <c r="A5067" s="5" t="s">
        <v>7288</v>
      </c>
      <c r="B5067" s="5" t="s">
        <v>2186</v>
      </c>
      <c r="C5067" s="5" t="s">
        <v>2204</v>
      </c>
      <c r="D5067" s="5" t="s">
        <v>2210</v>
      </c>
      <c r="E5067" s="32">
        <v>44054</v>
      </c>
      <c r="F5067" s="5">
        <v>3459</v>
      </c>
      <c r="G5067" s="5">
        <v>100</v>
      </c>
      <c r="H5067" s="5">
        <v>3134</v>
      </c>
      <c r="I5067" s="5">
        <v>791163</v>
      </c>
      <c r="J5067" s="5">
        <v>2060</v>
      </c>
      <c r="K5067" s="5">
        <v>833082</v>
      </c>
      <c r="L5067" s="5">
        <v>20754</v>
      </c>
      <c r="M5067" s="5">
        <v>5726</v>
      </c>
      <c r="N5067" s="5">
        <v>68000000</v>
      </c>
      <c r="O5067" s="5">
        <f>YEAR(Table1[[#This Row],[ReportDate]])</f>
        <v>2020</v>
      </c>
      <c r="P5067" s="5" t="str">
        <f>TEXT(Table1[[#This Row],[ReportDate]],"mmm")</f>
        <v>Aug</v>
      </c>
      <c r="Q5067" s="29">
        <f>Table1[[#This Row],[TotalDeaths]]/Table1[[#This Row],[TotalCases]]</f>
        <v>2.6037618038255075E-3</v>
      </c>
    </row>
    <row r="5068" spans="1:17" ht="14.4" x14ac:dyDescent="0.3">
      <c r="A5068" s="5" t="s">
        <v>7289</v>
      </c>
      <c r="B5068" s="5" t="s">
        <v>2186</v>
      </c>
      <c r="C5068" s="5" t="s">
        <v>2204</v>
      </c>
      <c r="D5068" s="5" t="s">
        <v>2210</v>
      </c>
      <c r="E5068" s="32">
        <v>44318</v>
      </c>
      <c r="F5068" s="5">
        <v>2419</v>
      </c>
      <c r="G5068" s="5">
        <v>96</v>
      </c>
      <c r="H5068" s="5">
        <v>3364</v>
      </c>
      <c r="I5068" s="5">
        <v>793582</v>
      </c>
      <c r="J5068" s="5">
        <v>2156</v>
      </c>
      <c r="K5068" s="5">
        <v>836446</v>
      </c>
      <c r="L5068" s="5">
        <v>38704</v>
      </c>
      <c r="M5068" s="5">
        <v>10635</v>
      </c>
      <c r="N5068" s="5">
        <v>68000000</v>
      </c>
      <c r="O5068" s="5">
        <f>YEAR(Table1[[#This Row],[ReportDate]])</f>
        <v>2021</v>
      </c>
      <c r="P5068" s="5" t="str">
        <f>TEXT(Table1[[#This Row],[ReportDate]],"mmm")</f>
        <v>May</v>
      </c>
      <c r="Q5068" s="29">
        <f>Table1[[#This Row],[TotalDeaths]]/Table1[[#This Row],[TotalCases]]</f>
        <v>2.7167954918332323E-3</v>
      </c>
    </row>
    <row r="5069" spans="1:17" ht="14.4" x14ac:dyDescent="0.3">
      <c r="A5069" s="5" t="s">
        <v>7290</v>
      </c>
      <c r="B5069" s="5" t="s">
        <v>2170</v>
      </c>
      <c r="C5069" s="5" t="s">
        <v>2249</v>
      </c>
      <c r="D5069" s="5" t="s">
        <v>2250</v>
      </c>
      <c r="E5069" s="32">
        <v>44059</v>
      </c>
      <c r="F5069" s="5">
        <v>4224</v>
      </c>
      <c r="G5069" s="5">
        <v>14</v>
      </c>
      <c r="H5069" s="5">
        <v>2115</v>
      </c>
      <c r="I5069" s="5">
        <v>797806</v>
      </c>
      <c r="J5069" s="5">
        <v>2170</v>
      </c>
      <c r="K5069" s="5">
        <v>838561</v>
      </c>
      <c r="L5069" s="5">
        <v>29568</v>
      </c>
      <c r="M5069" s="5">
        <v>341</v>
      </c>
      <c r="N5069" s="5">
        <v>213000000</v>
      </c>
      <c r="O5069" s="5">
        <f>YEAR(Table1[[#This Row],[ReportDate]])</f>
        <v>2020</v>
      </c>
      <c r="P5069" s="5" t="str">
        <f>TEXT(Table1[[#This Row],[ReportDate]],"mmm")</f>
        <v>Aug</v>
      </c>
      <c r="Q5069" s="29">
        <f>Table1[[#This Row],[TotalDeaths]]/Table1[[#This Row],[TotalCases]]</f>
        <v>2.7199594888983034E-3</v>
      </c>
    </row>
    <row r="5070" spans="1:17" ht="14.4" x14ac:dyDescent="0.3">
      <c r="A5070" s="5" t="s">
        <v>7291</v>
      </c>
      <c r="B5070" s="5" t="s">
        <v>2167</v>
      </c>
      <c r="C5070" s="5" t="s">
        <v>2318</v>
      </c>
      <c r="D5070" s="5" t="s">
        <v>2319</v>
      </c>
      <c r="E5070" s="32">
        <v>44220</v>
      </c>
      <c r="F5070" s="5">
        <v>1196</v>
      </c>
      <c r="G5070" s="5">
        <v>48</v>
      </c>
      <c r="H5070" s="5">
        <v>224</v>
      </c>
      <c r="I5070" s="5">
        <v>799002</v>
      </c>
      <c r="J5070" s="5">
        <v>2218</v>
      </c>
      <c r="K5070" s="5">
        <v>838785</v>
      </c>
      <c r="L5070" s="5">
        <v>14352</v>
      </c>
      <c r="M5070" s="5">
        <v>6731</v>
      </c>
      <c r="N5070" s="5">
        <v>83000000</v>
      </c>
      <c r="O5070" s="5">
        <f>YEAR(Table1[[#This Row],[ReportDate]])</f>
        <v>2021</v>
      </c>
      <c r="P5070" s="5" t="str">
        <f>TEXT(Table1[[#This Row],[ReportDate]],"mmm")</f>
        <v>Jan</v>
      </c>
      <c r="Q5070" s="29">
        <f>Table1[[#This Row],[TotalDeaths]]/Table1[[#This Row],[TotalCases]]</f>
        <v>2.7759630138597903E-3</v>
      </c>
    </row>
    <row r="5071" spans="1:17" ht="14.4" x14ac:dyDescent="0.3">
      <c r="A5071" s="5" t="s">
        <v>7292</v>
      </c>
      <c r="B5071" s="5" t="s">
        <v>2186</v>
      </c>
      <c r="C5071" s="5" t="s">
        <v>2187</v>
      </c>
      <c r="D5071" s="5" t="s">
        <v>2188</v>
      </c>
      <c r="E5071" s="32">
        <v>44419</v>
      </c>
      <c r="F5071" s="5">
        <v>4567</v>
      </c>
      <c r="G5071" s="5">
        <v>110</v>
      </c>
      <c r="H5071" s="5">
        <v>846</v>
      </c>
      <c r="I5071" s="5">
        <v>803569</v>
      </c>
      <c r="J5071" s="5">
        <v>2328</v>
      </c>
      <c r="K5071" s="5">
        <v>839631</v>
      </c>
      <c r="L5071" s="5">
        <v>54804</v>
      </c>
      <c r="M5071" s="5">
        <v>9374</v>
      </c>
      <c r="N5071" s="5">
        <v>68000000</v>
      </c>
      <c r="O5071" s="5">
        <f>YEAR(Table1[[#This Row],[ReportDate]])</f>
        <v>2021</v>
      </c>
      <c r="P5071" s="5" t="str">
        <f>TEXT(Table1[[#This Row],[ReportDate]],"mmm")</f>
        <v>Aug</v>
      </c>
      <c r="Q5071" s="29">
        <f>Table1[[#This Row],[TotalDeaths]]/Table1[[#This Row],[TotalCases]]</f>
        <v>2.8970754222723875E-3</v>
      </c>
    </row>
    <row r="5072" spans="1:17" ht="14.4" x14ac:dyDescent="0.3">
      <c r="A5072" s="5" t="s">
        <v>7293</v>
      </c>
      <c r="B5072" s="5" t="s">
        <v>2170</v>
      </c>
      <c r="C5072" s="5" t="s">
        <v>2249</v>
      </c>
      <c r="D5072" s="5" t="s">
        <v>2268</v>
      </c>
      <c r="E5072" s="32">
        <v>44018</v>
      </c>
      <c r="F5072" s="5">
        <v>3524</v>
      </c>
      <c r="G5072" s="5">
        <v>7</v>
      </c>
      <c r="H5072" s="5">
        <v>4069</v>
      </c>
      <c r="I5072" s="5">
        <v>807093</v>
      </c>
      <c r="J5072" s="5">
        <v>2335</v>
      </c>
      <c r="K5072" s="5">
        <v>843700</v>
      </c>
      <c r="L5072" s="5">
        <v>21144</v>
      </c>
      <c r="M5072" s="5">
        <v>17430</v>
      </c>
      <c r="N5072" s="5">
        <v>213000000</v>
      </c>
      <c r="O5072" s="5">
        <f>YEAR(Table1[[#This Row],[ReportDate]])</f>
        <v>2020</v>
      </c>
      <c r="P5072" s="5" t="str">
        <f>TEXT(Table1[[#This Row],[ReportDate]],"mmm")</f>
        <v>Jul</v>
      </c>
      <c r="Q5072" s="29">
        <f>Table1[[#This Row],[TotalDeaths]]/Table1[[#This Row],[TotalCases]]</f>
        <v>2.8930990604552386E-3</v>
      </c>
    </row>
    <row r="5073" spans="1:17" ht="14.4" x14ac:dyDescent="0.3">
      <c r="A5073" s="5" t="s">
        <v>7294</v>
      </c>
      <c r="B5073" s="5" t="s">
        <v>2170</v>
      </c>
      <c r="C5073" s="5" t="s">
        <v>2249</v>
      </c>
      <c r="D5073" s="5" t="s">
        <v>2250</v>
      </c>
      <c r="E5073" s="32">
        <v>44100</v>
      </c>
      <c r="F5073" s="5">
        <v>1525</v>
      </c>
      <c r="G5073" s="5">
        <v>182</v>
      </c>
      <c r="H5073" s="5">
        <v>2956</v>
      </c>
      <c r="I5073" s="5">
        <v>808618</v>
      </c>
      <c r="J5073" s="5">
        <v>2517</v>
      </c>
      <c r="K5073" s="5">
        <v>846656</v>
      </c>
      <c r="L5073" s="5">
        <v>28975</v>
      </c>
      <c r="M5073" s="5">
        <v>1020</v>
      </c>
      <c r="N5073" s="5">
        <v>213000000</v>
      </c>
      <c r="O5073" s="5">
        <f>YEAR(Table1[[#This Row],[ReportDate]])</f>
        <v>2020</v>
      </c>
      <c r="P5073" s="5" t="str">
        <f>TEXT(Table1[[#This Row],[ReportDate]],"mmm")</f>
        <v>Sep</v>
      </c>
      <c r="Q5073" s="29">
        <f>Table1[[#This Row],[TotalDeaths]]/Table1[[#This Row],[TotalCases]]</f>
        <v>3.1127182427301892E-3</v>
      </c>
    </row>
    <row r="5074" spans="1:17" ht="14.4" x14ac:dyDescent="0.3">
      <c r="A5074" s="5" t="s">
        <v>7295</v>
      </c>
      <c r="B5074" s="5" t="s">
        <v>2174</v>
      </c>
      <c r="C5074" s="5" t="s">
        <v>2184</v>
      </c>
      <c r="D5074" s="5" t="s">
        <v>25</v>
      </c>
      <c r="E5074" s="32">
        <v>44437</v>
      </c>
      <c r="F5074" s="5">
        <v>1599</v>
      </c>
      <c r="G5074" s="5">
        <v>84</v>
      </c>
      <c r="H5074" s="5">
        <v>4387</v>
      </c>
      <c r="I5074" s="5">
        <v>810217</v>
      </c>
      <c r="J5074" s="5">
        <v>2601</v>
      </c>
      <c r="K5074" s="5">
        <v>851043</v>
      </c>
      <c r="L5074" s="5">
        <v>15990</v>
      </c>
      <c r="M5074" s="5">
        <v>14028</v>
      </c>
      <c r="N5074" s="5">
        <v>1380000000</v>
      </c>
      <c r="O5074" s="5">
        <f>YEAR(Table1[[#This Row],[ReportDate]])</f>
        <v>2021</v>
      </c>
      <c r="P5074" s="5" t="str">
        <f>TEXT(Table1[[#This Row],[ReportDate]],"mmm")</f>
        <v>Aug</v>
      </c>
      <c r="Q5074" s="29">
        <f>Table1[[#This Row],[TotalDeaths]]/Table1[[#This Row],[TotalCases]]</f>
        <v>3.2102510808832696E-3</v>
      </c>
    </row>
    <row r="5075" spans="1:17" ht="14.4" x14ac:dyDescent="0.3">
      <c r="A5075" s="5" t="s">
        <v>7296</v>
      </c>
      <c r="B5075" s="5" t="s">
        <v>2186</v>
      </c>
      <c r="C5075" s="5" t="s">
        <v>2212</v>
      </c>
      <c r="D5075" s="5" t="s">
        <v>2213</v>
      </c>
      <c r="E5075" s="32">
        <v>44140</v>
      </c>
      <c r="F5075" s="5">
        <v>1044</v>
      </c>
      <c r="G5075" s="5">
        <v>127</v>
      </c>
      <c r="H5075" s="5">
        <v>2261</v>
      </c>
      <c r="I5075" s="5">
        <v>811261</v>
      </c>
      <c r="J5075" s="5">
        <v>2728</v>
      </c>
      <c r="K5075" s="5">
        <v>853304</v>
      </c>
      <c r="L5075" s="5">
        <v>6264</v>
      </c>
      <c r="M5075" s="5">
        <v>16252</v>
      </c>
      <c r="N5075" s="5">
        <v>68000000</v>
      </c>
      <c r="O5075" s="5">
        <f>YEAR(Table1[[#This Row],[ReportDate]])</f>
        <v>2020</v>
      </c>
      <c r="P5075" s="5" t="str">
        <f>TEXT(Table1[[#This Row],[ReportDate]],"mmm")</f>
        <v>Nov</v>
      </c>
      <c r="Q5075" s="29">
        <f>Table1[[#This Row],[TotalDeaths]]/Table1[[#This Row],[TotalCases]]</f>
        <v>3.3626662689319469E-3</v>
      </c>
    </row>
    <row r="5076" spans="1:17" ht="14.4" x14ac:dyDescent="0.3">
      <c r="A5076" s="5" t="s">
        <v>7297</v>
      </c>
      <c r="B5076" s="5" t="s">
        <v>2167</v>
      </c>
      <c r="C5076" s="5" t="s">
        <v>2318</v>
      </c>
      <c r="D5076" s="5" t="s">
        <v>2418</v>
      </c>
      <c r="E5076" s="32">
        <v>43962</v>
      </c>
      <c r="F5076" s="5">
        <v>2153</v>
      </c>
      <c r="G5076" s="5">
        <v>185</v>
      </c>
      <c r="H5076" s="5">
        <v>1583</v>
      </c>
      <c r="I5076" s="5">
        <v>813414</v>
      </c>
      <c r="J5076" s="5">
        <v>2913</v>
      </c>
      <c r="K5076" s="5">
        <v>854887</v>
      </c>
      <c r="L5076" s="5">
        <v>36601</v>
      </c>
      <c r="M5076" s="5">
        <v>2242</v>
      </c>
      <c r="N5076" s="5">
        <v>83000000</v>
      </c>
      <c r="O5076" s="5">
        <f>YEAR(Table1[[#This Row],[ReportDate]])</f>
        <v>2020</v>
      </c>
      <c r="P5076" s="5" t="str">
        <f>TEXT(Table1[[#This Row],[ReportDate]],"mmm")</f>
        <v>May</v>
      </c>
      <c r="Q5076" s="29">
        <f>Table1[[#This Row],[TotalDeaths]]/Table1[[#This Row],[TotalCases]]</f>
        <v>3.5812021922415893E-3</v>
      </c>
    </row>
    <row r="5077" spans="1:17" ht="14.4" x14ac:dyDescent="0.3">
      <c r="A5077" s="5" t="s">
        <v>7298</v>
      </c>
      <c r="B5077" s="5" t="s">
        <v>2186</v>
      </c>
      <c r="C5077" s="5" t="s">
        <v>2237</v>
      </c>
      <c r="D5077" s="5" t="s">
        <v>2238</v>
      </c>
      <c r="E5077" s="32">
        <v>44381</v>
      </c>
      <c r="F5077" s="5">
        <v>1867</v>
      </c>
      <c r="G5077" s="5">
        <v>130</v>
      </c>
      <c r="H5077" s="5">
        <v>970</v>
      </c>
      <c r="I5077" s="5">
        <v>815281</v>
      </c>
      <c r="J5077" s="5">
        <v>3043</v>
      </c>
      <c r="K5077" s="5">
        <v>855857</v>
      </c>
      <c r="L5077" s="5">
        <v>20537</v>
      </c>
      <c r="M5077" s="5">
        <v>8902</v>
      </c>
      <c r="N5077" s="5">
        <v>68000000</v>
      </c>
      <c r="O5077" s="5">
        <f>YEAR(Table1[[#This Row],[ReportDate]])</f>
        <v>2021</v>
      </c>
      <c r="P5077" s="5" t="str">
        <f>TEXT(Table1[[#This Row],[ReportDate]],"mmm")</f>
        <v>Jul</v>
      </c>
      <c r="Q5077" s="29">
        <f>Table1[[#This Row],[TotalDeaths]]/Table1[[#This Row],[TotalCases]]</f>
        <v>3.7324554356105441E-3</v>
      </c>
    </row>
    <row r="5078" spans="1:17" ht="14.4" x14ac:dyDescent="0.3">
      <c r="A5078" s="5" t="s">
        <v>7299</v>
      </c>
      <c r="B5078" s="5" t="s">
        <v>2186</v>
      </c>
      <c r="C5078" s="5" t="s">
        <v>2204</v>
      </c>
      <c r="D5078" s="5" t="s">
        <v>2205</v>
      </c>
      <c r="E5078" s="32">
        <v>43902</v>
      </c>
      <c r="F5078" s="5">
        <v>1375</v>
      </c>
      <c r="G5078" s="5">
        <v>136</v>
      </c>
      <c r="H5078" s="5">
        <v>3972</v>
      </c>
      <c r="I5078" s="5">
        <v>816656</v>
      </c>
      <c r="J5078" s="5">
        <v>3179</v>
      </c>
      <c r="K5078" s="5">
        <v>859829</v>
      </c>
      <c r="L5078" s="5">
        <v>23375</v>
      </c>
      <c r="M5078" s="5">
        <v>17545</v>
      </c>
      <c r="N5078" s="5">
        <v>68000000</v>
      </c>
      <c r="O5078" s="5">
        <f>YEAR(Table1[[#This Row],[ReportDate]])</f>
        <v>2020</v>
      </c>
      <c r="P5078" s="5" t="str">
        <f>TEXT(Table1[[#This Row],[ReportDate]],"mmm")</f>
        <v>Mar</v>
      </c>
      <c r="Q5078" s="29">
        <f>Table1[[#This Row],[TotalDeaths]]/Table1[[#This Row],[TotalCases]]</f>
        <v>3.8927039047040616E-3</v>
      </c>
    </row>
    <row r="5079" spans="1:17" ht="14.4" x14ac:dyDescent="0.3">
      <c r="A5079" s="5" t="s">
        <v>7300</v>
      </c>
      <c r="B5079" s="5" t="s">
        <v>2186</v>
      </c>
      <c r="C5079" s="5" t="s">
        <v>2187</v>
      </c>
      <c r="D5079" s="5" t="s">
        <v>2243</v>
      </c>
      <c r="E5079" s="32">
        <v>44502</v>
      </c>
      <c r="F5079" s="5">
        <v>611</v>
      </c>
      <c r="G5079" s="5">
        <v>13</v>
      </c>
      <c r="H5079" s="5">
        <v>1216</v>
      </c>
      <c r="I5079" s="5">
        <v>817267</v>
      </c>
      <c r="J5079" s="5">
        <v>3192</v>
      </c>
      <c r="K5079" s="5">
        <v>861045</v>
      </c>
      <c r="L5079" s="5">
        <v>11609</v>
      </c>
      <c r="M5079" s="5">
        <v>2557</v>
      </c>
      <c r="N5079" s="5">
        <v>68000000</v>
      </c>
      <c r="O5079" s="5">
        <f>YEAR(Table1[[#This Row],[ReportDate]])</f>
        <v>2021</v>
      </c>
      <c r="P5079" s="5" t="str">
        <f>TEXT(Table1[[#This Row],[ReportDate]],"mmm")</f>
        <v>Nov</v>
      </c>
      <c r="Q5079" s="29">
        <f>Table1[[#This Row],[TotalDeaths]]/Table1[[#This Row],[TotalCases]]</f>
        <v>3.9057003402804716E-3</v>
      </c>
    </row>
    <row r="5080" spans="1:17" ht="14.4" x14ac:dyDescent="0.3">
      <c r="A5080" s="5" t="s">
        <v>7301</v>
      </c>
      <c r="B5080" s="5" t="s">
        <v>2170</v>
      </c>
      <c r="C5080" s="5" t="s">
        <v>2178</v>
      </c>
      <c r="D5080" s="5" t="s">
        <v>2286</v>
      </c>
      <c r="E5080" s="32">
        <v>44017</v>
      </c>
      <c r="F5080" s="5">
        <v>3316</v>
      </c>
      <c r="G5080" s="5">
        <v>90</v>
      </c>
      <c r="H5080" s="5">
        <v>1638</v>
      </c>
      <c r="I5080" s="5">
        <v>820583</v>
      </c>
      <c r="J5080" s="5">
        <v>3282</v>
      </c>
      <c r="K5080" s="5">
        <v>862683</v>
      </c>
      <c r="L5080" s="5">
        <v>46424</v>
      </c>
      <c r="M5080" s="5">
        <v>5547</v>
      </c>
      <c r="N5080" s="5">
        <v>213000000</v>
      </c>
      <c r="O5080" s="5">
        <f>YEAR(Table1[[#This Row],[ReportDate]])</f>
        <v>2020</v>
      </c>
      <c r="P5080" s="5" t="str">
        <f>TEXT(Table1[[#This Row],[ReportDate]],"mmm")</f>
        <v>Jul</v>
      </c>
      <c r="Q5080" s="29">
        <f>Table1[[#This Row],[TotalDeaths]]/Table1[[#This Row],[TotalCases]]</f>
        <v>3.9995954096051223E-3</v>
      </c>
    </row>
    <row r="5081" spans="1:17" ht="14.4" x14ac:dyDescent="0.3">
      <c r="A5081" s="5" t="s">
        <v>7302</v>
      </c>
      <c r="B5081" s="5" t="s">
        <v>2191</v>
      </c>
      <c r="C5081" s="5" t="s">
        <v>2192</v>
      </c>
      <c r="D5081" s="5" t="s">
        <v>2308</v>
      </c>
      <c r="E5081" s="32">
        <v>44316</v>
      </c>
      <c r="F5081" s="5">
        <v>1598</v>
      </c>
      <c r="G5081" s="5">
        <v>147</v>
      </c>
      <c r="H5081" s="5">
        <v>2121</v>
      </c>
      <c r="I5081" s="5">
        <v>822181</v>
      </c>
      <c r="J5081" s="5">
        <v>3429</v>
      </c>
      <c r="K5081" s="5">
        <v>864804</v>
      </c>
      <c r="L5081" s="5">
        <v>23970</v>
      </c>
      <c r="M5081" s="5">
        <v>14161</v>
      </c>
      <c r="N5081" s="5">
        <v>331000000</v>
      </c>
      <c r="O5081" s="5">
        <f>YEAR(Table1[[#This Row],[ReportDate]])</f>
        <v>2021</v>
      </c>
      <c r="P5081" s="5" t="str">
        <f>TEXT(Table1[[#This Row],[ReportDate]],"mmm")</f>
        <v>Apr</v>
      </c>
      <c r="Q5081" s="29">
        <f>Table1[[#This Row],[TotalDeaths]]/Table1[[#This Row],[TotalCases]]</f>
        <v>4.170614499726946E-3</v>
      </c>
    </row>
    <row r="5082" spans="1:17" ht="14.4" x14ac:dyDescent="0.3">
      <c r="A5082" s="5" t="s">
        <v>7303</v>
      </c>
      <c r="B5082" s="5" t="s">
        <v>2191</v>
      </c>
      <c r="C5082" s="5" t="s">
        <v>2192</v>
      </c>
      <c r="D5082" s="5" t="s">
        <v>2193</v>
      </c>
      <c r="E5082" s="32">
        <v>44021</v>
      </c>
      <c r="F5082" s="5">
        <v>4949</v>
      </c>
      <c r="G5082" s="5">
        <v>3</v>
      </c>
      <c r="H5082" s="5">
        <v>4720</v>
      </c>
      <c r="I5082" s="5">
        <v>827130</v>
      </c>
      <c r="J5082" s="5">
        <v>3432</v>
      </c>
      <c r="K5082" s="5">
        <v>869524</v>
      </c>
      <c r="L5082" s="5">
        <v>74235</v>
      </c>
      <c r="M5082" s="5">
        <v>8918</v>
      </c>
      <c r="N5082" s="5">
        <v>331000000</v>
      </c>
      <c r="O5082" s="5">
        <f>YEAR(Table1[[#This Row],[ReportDate]])</f>
        <v>2020</v>
      </c>
      <c r="P5082" s="5" t="str">
        <f>TEXT(Table1[[#This Row],[ReportDate]],"mmm")</f>
        <v>Jul</v>
      </c>
      <c r="Q5082" s="29">
        <f>Table1[[#This Row],[TotalDeaths]]/Table1[[#This Row],[TotalCases]]</f>
        <v>4.1492872946211597E-3</v>
      </c>
    </row>
    <row r="5083" spans="1:17" ht="14.4" x14ac:dyDescent="0.3">
      <c r="A5083" s="5" t="s">
        <v>7304</v>
      </c>
      <c r="B5083" s="5" t="s">
        <v>2174</v>
      </c>
      <c r="C5083" s="5" t="s">
        <v>2175</v>
      </c>
      <c r="D5083" s="5" t="s">
        <v>2176</v>
      </c>
      <c r="E5083" s="32">
        <v>44252</v>
      </c>
      <c r="F5083" s="5">
        <v>1977</v>
      </c>
      <c r="G5083" s="5">
        <v>151</v>
      </c>
      <c r="H5083" s="5">
        <v>2711</v>
      </c>
      <c r="I5083" s="5">
        <v>829107</v>
      </c>
      <c r="J5083" s="5">
        <v>3583</v>
      </c>
      <c r="K5083" s="5">
        <v>872235</v>
      </c>
      <c r="L5083" s="5">
        <v>13839</v>
      </c>
      <c r="M5083" s="5">
        <v>14193</v>
      </c>
      <c r="N5083" s="5">
        <v>1380000000</v>
      </c>
      <c r="O5083" s="5">
        <f>YEAR(Table1[[#This Row],[ReportDate]])</f>
        <v>2021</v>
      </c>
      <c r="P5083" s="5" t="str">
        <f>TEXT(Table1[[#This Row],[ReportDate]],"mmm")</f>
        <v>Feb</v>
      </c>
      <c r="Q5083" s="29">
        <f>Table1[[#This Row],[TotalDeaths]]/Table1[[#This Row],[TotalCases]]</f>
        <v>4.3215170056458332E-3</v>
      </c>
    </row>
    <row r="5084" spans="1:17" ht="14.4" x14ac:dyDescent="0.3">
      <c r="A5084" s="5" t="s">
        <v>7305</v>
      </c>
      <c r="B5084" s="5" t="s">
        <v>2186</v>
      </c>
      <c r="C5084" s="5" t="s">
        <v>2187</v>
      </c>
      <c r="D5084" s="5" t="s">
        <v>2243</v>
      </c>
      <c r="E5084" s="32">
        <v>43950</v>
      </c>
      <c r="F5084" s="5">
        <v>4397</v>
      </c>
      <c r="G5084" s="5">
        <v>75</v>
      </c>
      <c r="H5084" s="5">
        <v>1286</v>
      </c>
      <c r="I5084" s="5">
        <v>833504</v>
      </c>
      <c r="J5084" s="5">
        <v>3658</v>
      </c>
      <c r="K5084" s="5">
        <v>873521</v>
      </c>
      <c r="L5084" s="5">
        <v>52764</v>
      </c>
      <c r="M5084" s="5">
        <v>12571</v>
      </c>
      <c r="N5084" s="5">
        <v>68000000</v>
      </c>
      <c r="O5084" s="5">
        <f>YEAR(Table1[[#This Row],[ReportDate]])</f>
        <v>2020</v>
      </c>
      <c r="P5084" s="5" t="str">
        <f>TEXT(Table1[[#This Row],[ReportDate]],"mmm")</f>
        <v>Apr</v>
      </c>
      <c r="Q5084" s="29">
        <f>Table1[[#This Row],[TotalDeaths]]/Table1[[#This Row],[TotalCases]]</f>
        <v>4.3887011939954699E-3</v>
      </c>
    </row>
    <row r="5085" spans="1:17" ht="14.4" x14ac:dyDescent="0.3">
      <c r="A5085" s="5" t="s">
        <v>7306</v>
      </c>
      <c r="B5085" s="5" t="s">
        <v>2191</v>
      </c>
      <c r="C5085" s="5" t="s">
        <v>2192</v>
      </c>
      <c r="D5085" s="5" t="s">
        <v>2308</v>
      </c>
      <c r="E5085" s="32">
        <v>44050</v>
      </c>
      <c r="F5085" s="5">
        <v>638</v>
      </c>
      <c r="G5085" s="5">
        <v>27</v>
      </c>
      <c r="H5085" s="5">
        <v>3157</v>
      </c>
      <c r="I5085" s="5">
        <v>834142</v>
      </c>
      <c r="J5085" s="5">
        <v>3685</v>
      </c>
      <c r="K5085" s="5">
        <v>876678</v>
      </c>
      <c r="L5085" s="5">
        <v>4466</v>
      </c>
      <c r="M5085" s="5">
        <v>9708</v>
      </c>
      <c r="N5085" s="5">
        <v>331000000</v>
      </c>
      <c r="O5085" s="5">
        <f>YEAR(Table1[[#This Row],[ReportDate]])</f>
        <v>2020</v>
      </c>
      <c r="P5085" s="5" t="str">
        <f>TEXT(Table1[[#This Row],[ReportDate]],"mmm")</f>
        <v>Aug</v>
      </c>
      <c r="Q5085" s="29">
        <f>Table1[[#This Row],[TotalDeaths]]/Table1[[#This Row],[TotalCases]]</f>
        <v>4.417713051255062E-3</v>
      </c>
    </row>
    <row r="5086" spans="1:17" ht="14.4" x14ac:dyDescent="0.3">
      <c r="A5086" s="5" t="s">
        <v>7307</v>
      </c>
      <c r="B5086" s="5" t="s">
        <v>2174</v>
      </c>
      <c r="C5086" s="5" t="s">
        <v>27</v>
      </c>
      <c r="D5086" s="5" t="s">
        <v>27</v>
      </c>
      <c r="E5086" s="32">
        <v>43883</v>
      </c>
      <c r="F5086" s="5">
        <v>4166</v>
      </c>
      <c r="G5086" s="5">
        <v>98</v>
      </c>
      <c r="H5086" s="5">
        <v>57</v>
      </c>
      <c r="I5086" s="5">
        <v>838308</v>
      </c>
      <c r="J5086" s="5">
        <v>3783</v>
      </c>
      <c r="K5086" s="5">
        <v>876735</v>
      </c>
      <c r="L5086" s="5">
        <v>58324</v>
      </c>
      <c r="M5086" s="5">
        <v>12726</v>
      </c>
      <c r="N5086" s="5">
        <v>1380000000</v>
      </c>
      <c r="O5086" s="5">
        <f>YEAR(Table1[[#This Row],[ReportDate]])</f>
        <v>2020</v>
      </c>
      <c r="P5086" s="5" t="str">
        <f>TEXT(Table1[[#This Row],[ReportDate]],"mmm")</f>
        <v>Feb</v>
      </c>
      <c r="Q5086" s="29">
        <f>Table1[[#This Row],[TotalDeaths]]/Table1[[#This Row],[TotalCases]]</f>
        <v>4.5126612175954419E-3</v>
      </c>
    </row>
    <row r="5087" spans="1:17" ht="14.4" x14ac:dyDescent="0.3">
      <c r="A5087" s="5" t="s">
        <v>7308</v>
      </c>
      <c r="B5087" s="5" t="s">
        <v>2170</v>
      </c>
      <c r="C5087" s="5" t="s">
        <v>2178</v>
      </c>
      <c r="D5087" s="5" t="s">
        <v>2286</v>
      </c>
      <c r="E5087" s="32">
        <v>44281</v>
      </c>
      <c r="F5087" s="5">
        <v>1922</v>
      </c>
      <c r="G5087" s="5">
        <v>158</v>
      </c>
      <c r="H5087" s="5">
        <v>1684</v>
      </c>
      <c r="I5087" s="5">
        <v>840230</v>
      </c>
      <c r="J5087" s="5">
        <v>3941</v>
      </c>
      <c r="K5087" s="5">
        <v>878419</v>
      </c>
      <c r="L5087" s="5">
        <v>19220</v>
      </c>
      <c r="M5087" s="5">
        <v>14078</v>
      </c>
      <c r="N5087" s="5">
        <v>213000000</v>
      </c>
      <c r="O5087" s="5">
        <f>YEAR(Table1[[#This Row],[ReportDate]])</f>
        <v>2021</v>
      </c>
      <c r="P5087" s="5" t="str">
        <f>TEXT(Table1[[#This Row],[ReportDate]],"mmm")</f>
        <v>Mar</v>
      </c>
      <c r="Q5087" s="29">
        <f>Table1[[#This Row],[TotalDeaths]]/Table1[[#This Row],[TotalCases]]</f>
        <v>4.6903823952965263E-3</v>
      </c>
    </row>
    <row r="5088" spans="1:17" ht="14.4" x14ac:dyDescent="0.3">
      <c r="A5088" s="5" t="s">
        <v>7309</v>
      </c>
      <c r="B5088" s="5" t="s">
        <v>2186</v>
      </c>
      <c r="C5088" s="5" t="s">
        <v>2187</v>
      </c>
      <c r="D5088" s="5" t="s">
        <v>2243</v>
      </c>
      <c r="E5088" s="32">
        <v>44242</v>
      </c>
      <c r="F5088" s="5">
        <v>645</v>
      </c>
      <c r="G5088" s="5">
        <v>66</v>
      </c>
      <c r="H5088" s="5">
        <v>3488</v>
      </c>
      <c r="I5088" s="5">
        <v>840875</v>
      </c>
      <c r="J5088" s="5">
        <v>4007</v>
      </c>
      <c r="K5088" s="5">
        <v>881907</v>
      </c>
      <c r="L5088" s="5">
        <v>3225</v>
      </c>
      <c r="M5088" s="5">
        <v>6466</v>
      </c>
      <c r="N5088" s="5">
        <v>68000000</v>
      </c>
      <c r="O5088" s="5">
        <f>YEAR(Table1[[#This Row],[ReportDate]])</f>
        <v>2021</v>
      </c>
      <c r="P5088" s="5" t="str">
        <f>TEXT(Table1[[#This Row],[ReportDate]],"mmm")</f>
        <v>Feb</v>
      </c>
      <c r="Q5088" s="29">
        <f>Table1[[#This Row],[TotalDeaths]]/Table1[[#This Row],[TotalCases]]</f>
        <v>4.765274267875725E-3</v>
      </c>
    </row>
    <row r="5089" spans="1:17" ht="14.4" x14ac:dyDescent="0.3">
      <c r="A5089" s="5" t="s">
        <v>7310</v>
      </c>
      <c r="B5089" s="5" t="s">
        <v>2167</v>
      </c>
      <c r="C5089" s="5" t="s">
        <v>2318</v>
      </c>
      <c r="D5089" s="5" t="s">
        <v>2418</v>
      </c>
      <c r="E5089" s="32">
        <v>44473</v>
      </c>
      <c r="F5089" s="5">
        <v>4269</v>
      </c>
      <c r="G5089" s="5">
        <v>191</v>
      </c>
      <c r="H5089" s="5">
        <v>1304</v>
      </c>
      <c r="I5089" s="5">
        <v>845144</v>
      </c>
      <c r="J5089" s="5">
        <v>4198</v>
      </c>
      <c r="K5089" s="5">
        <v>883211</v>
      </c>
      <c r="L5089" s="5">
        <v>51228</v>
      </c>
      <c r="M5089" s="5">
        <v>6858</v>
      </c>
      <c r="N5089" s="5">
        <v>83000000</v>
      </c>
      <c r="O5089" s="5">
        <f>YEAR(Table1[[#This Row],[ReportDate]])</f>
        <v>2021</v>
      </c>
      <c r="P5089" s="5" t="str">
        <f>TEXT(Table1[[#This Row],[ReportDate]],"mmm")</f>
        <v>Oct</v>
      </c>
      <c r="Q5089" s="29">
        <f>Table1[[#This Row],[TotalDeaths]]/Table1[[#This Row],[TotalCases]]</f>
        <v>4.9672008557121623E-3</v>
      </c>
    </row>
    <row r="5090" spans="1:17" ht="14.4" x14ac:dyDescent="0.3">
      <c r="A5090" s="5" t="s">
        <v>7311</v>
      </c>
      <c r="B5090" s="5" t="s">
        <v>2170</v>
      </c>
      <c r="C5090" s="5" t="s">
        <v>2232</v>
      </c>
      <c r="D5090" s="5" t="s">
        <v>2233</v>
      </c>
      <c r="E5090" s="32">
        <v>44067</v>
      </c>
      <c r="F5090" s="5">
        <v>1998</v>
      </c>
      <c r="G5090" s="5">
        <v>116</v>
      </c>
      <c r="H5090" s="5">
        <v>1630</v>
      </c>
      <c r="I5090" s="5">
        <v>847142</v>
      </c>
      <c r="J5090" s="5">
        <v>4314</v>
      </c>
      <c r="K5090" s="5">
        <v>884841</v>
      </c>
      <c r="L5090" s="5">
        <v>21978</v>
      </c>
      <c r="M5090" s="5">
        <v>6556</v>
      </c>
      <c r="N5090" s="5">
        <v>213000000</v>
      </c>
      <c r="O5090" s="5">
        <f>YEAR(Table1[[#This Row],[ReportDate]])</f>
        <v>2020</v>
      </c>
      <c r="P5090" s="5" t="str">
        <f>TEXT(Table1[[#This Row],[ReportDate]],"mmm")</f>
        <v>Aug</v>
      </c>
      <c r="Q5090" s="29">
        <f>Table1[[#This Row],[TotalDeaths]]/Table1[[#This Row],[TotalCases]]</f>
        <v>5.0924166196458205E-3</v>
      </c>
    </row>
    <row r="5091" spans="1:17" ht="14.4" x14ac:dyDescent="0.3">
      <c r="A5091" s="5" t="s">
        <v>7312</v>
      </c>
      <c r="B5091" s="5" t="s">
        <v>2174</v>
      </c>
      <c r="C5091" s="5" t="s">
        <v>27</v>
      </c>
      <c r="D5091" s="5" t="s">
        <v>27</v>
      </c>
      <c r="E5091" s="32">
        <v>44550</v>
      </c>
      <c r="F5091" s="5">
        <v>89</v>
      </c>
      <c r="G5091" s="5">
        <v>16</v>
      </c>
      <c r="H5091" s="5">
        <v>4080</v>
      </c>
      <c r="I5091" s="5">
        <v>847231</v>
      </c>
      <c r="J5091" s="5">
        <v>4330</v>
      </c>
      <c r="K5091" s="5">
        <v>888921</v>
      </c>
      <c r="L5091" s="5">
        <v>445</v>
      </c>
      <c r="M5091" s="5">
        <v>16005</v>
      </c>
      <c r="N5091" s="5">
        <v>1380000000</v>
      </c>
      <c r="O5091" s="5">
        <f>YEAR(Table1[[#This Row],[ReportDate]])</f>
        <v>2021</v>
      </c>
      <c r="P5091" s="5" t="str">
        <f>TEXT(Table1[[#This Row],[ReportDate]],"mmm")</f>
        <v>Dec</v>
      </c>
      <c r="Q5091" s="29">
        <f>Table1[[#This Row],[TotalDeaths]]/Table1[[#This Row],[TotalCases]]</f>
        <v>5.1107667212365931E-3</v>
      </c>
    </row>
    <row r="5092" spans="1:17" ht="14.4" x14ac:dyDescent="0.3">
      <c r="A5092" s="5" t="s">
        <v>7313</v>
      </c>
      <c r="B5092" s="5" t="s">
        <v>2170</v>
      </c>
      <c r="C5092" s="5" t="s">
        <v>2178</v>
      </c>
      <c r="D5092" s="5" t="s">
        <v>2286</v>
      </c>
      <c r="E5092" s="32">
        <v>44236</v>
      </c>
      <c r="F5092" s="5">
        <v>3278</v>
      </c>
      <c r="G5092" s="5">
        <v>133</v>
      </c>
      <c r="H5092" s="5">
        <v>4303</v>
      </c>
      <c r="I5092" s="5">
        <v>850509</v>
      </c>
      <c r="J5092" s="5">
        <v>4463</v>
      </c>
      <c r="K5092" s="5">
        <v>893224</v>
      </c>
      <c r="L5092" s="5">
        <v>59004</v>
      </c>
      <c r="M5092" s="5">
        <v>19725</v>
      </c>
      <c r="N5092" s="5">
        <v>213000000</v>
      </c>
      <c r="O5092" s="5">
        <f>YEAR(Table1[[#This Row],[ReportDate]])</f>
        <v>2021</v>
      </c>
      <c r="P5092" s="5" t="str">
        <f>TEXT(Table1[[#This Row],[ReportDate]],"mmm")</f>
        <v>Feb</v>
      </c>
      <c r="Q5092" s="29">
        <f>Table1[[#This Row],[TotalDeaths]]/Table1[[#This Row],[TotalCases]]</f>
        <v>5.2474459411952137E-3</v>
      </c>
    </row>
    <row r="5093" spans="1:17" ht="14.4" x14ac:dyDescent="0.3">
      <c r="A5093" s="5" t="s">
        <v>7314</v>
      </c>
      <c r="B5093" s="5" t="s">
        <v>2167</v>
      </c>
      <c r="C5093" s="5" t="s">
        <v>2168</v>
      </c>
      <c r="D5093" s="5" t="s">
        <v>2168</v>
      </c>
      <c r="E5093" s="32">
        <v>44438</v>
      </c>
      <c r="F5093" s="5">
        <v>2366</v>
      </c>
      <c r="G5093" s="5">
        <v>106</v>
      </c>
      <c r="H5093" s="5">
        <v>1166</v>
      </c>
      <c r="I5093" s="5">
        <v>852875</v>
      </c>
      <c r="J5093" s="5">
        <v>4569</v>
      </c>
      <c r="K5093" s="5">
        <v>894390</v>
      </c>
      <c r="L5093" s="5">
        <v>42588</v>
      </c>
      <c r="M5093" s="5">
        <v>4772</v>
      </c>
      <c r="N5093" s="5">
        <v>83000000</v>
      </c>
      <c r="O5093" s="5">
        <f>YEAR(Table1[[#This Row],[ReportDate]])</f>
        <v>2021</v>
      </c>
      <c r="P5093" s="5" t="str">
        <f>TEXT(Table1[[#This Row],[ReportDate]],"mmm")</f>
        <v>Aug</v>
      </c>
      <c r="Q5093" s="29">
        <f>Table1[[#This Row],[TotalDeaths]]/Table1[[#This Row],[TotalCases]]</f>
        <v>5.3571742635204452E-3</v>
      </c>
    </row>
    <row r="5094" spans="1:17" ht="14.4" x14ac:dyDescent="0.3">
      <c r="A5094" s="5" t="s">
        <v>7315</v>
      </c>
      <c r="B5094" s="5" t="s">
        <v>2170</v>
      </c>
      <c r="C5094" s="5" t="s">
        <v>2249</v>
      </c>
      <c r="D5094" s="5" t="s">
        <v>2250</v>
      </c>
      <c r="E5094" s="32">
        <v>44252</v>
      </c>
      <c r="F5094" s="5">
        <v>823</v>
      </c>
      <c r="G5094" s="5">
        <v>187</v>
      </c>
      <c r="H5094" s="5">
        <v>412</v>
      </c>
      <c r="I5094" s="5">
        <v>853698</v>
      </c>
      <c r="J5094" s="5">
        <v>4756</v>
      </c>
      <c r="K5094" s="5">
        <v>894802</v>
      </c>
      <c r="L5094" s="5">
        <v>9053</v>
      </c>
      <c r="M5094" s="5">
        <v>19313</v>
      </c>
      <c r="N5094" s="5">
        <v>213000000</v>
      </c>
      <c r="O5094" s="5">
        <f>YEAR(Table1[[#This Row],[ReportDate]])</f>
        <v>2021</v>
      </c>
      <c r="P5094" s="5" t="str">
        <f>TEXT(Table1[[#This Row],[ReportDate]],"mmm")</f>
        <v>Feb</v>
      </c>
      <c r="Q5094" s="29">
        <f>Table1[[#This Row],[TotalDeaths]]/Table1[[#This Row],[TotalCases]]</f>
        <v>5.5710567437196757E-3</v>
      </c>
    </row>
    <row r="5095" spans="1:17" ht="14.4" x14ac:dyDescent="0.3">
      <c r="A5095" s="5" t="s">
        <v>7316</v>
      </c>
      <c r="B5095" s="5" t="s">
        <v>2174</v>
      </c>
      <c r="C5095" s="5" t="s">
        <v>2201</v>
      </c>
      <c r="D5095" s="5" t="s">
        <v>2202</v>
      </c>
      <c r="E5095" s="32">
        <v>44542</v>
      </c>
      <c r="F5095" s="5">
        <v>550</v>
      </c>
      <c r="G5095" s="5">
        <v>80</v>
      </c>
      <c r="H5095" s="5">
        <v>1618</v>
      </c>
      <c r="I5095" s="5">
        <v>854248</v>
      </c>
      <c r="J5095" s="5">
        <v>4836</v>
      </c>
      <c r="K5095" s="5">
        <v>896420</v>
      </c>
      <c r="L5095" s="5">
        <v>8250</v>
      </c>
      <c r="M5095" s="5">
        <v>18026</v>
      </c>
      <c r="N5095" s="5">
        <v>1380000000</v>
      </c>
      <c r="O5095" s="5">
        <f>YEAR(Table1[[#This Row],[ReportDate]])</f>
        <v>2021</v>
      </c>
      <c r="P5095" s="5" t="str">
        <f>TEXT(Table1[[#This Row],[ReportDate]],"mmm")</f>
        <v>Dec</v>
      </c>
      <c r="Q5095" s="29">
        <f>Table1[[#This Row],[TotalDeaths]]/Table1[[#This Row],[TotalCases]]</f>
        <v>5.6611194875492831E-3</v>
      </c>
    </row>
    <row r="5096" spans="1:17" ht="14.4" x14ac:dyDescent="0.3">
      <c r="A5096" s="5" t="s">
        <v>7317</v>
      </c>
      <c r="B5096" s="5" t="s">
        <v>2167</v>
      </c>
      <c r="C5096" s="5" t="s">
        <v>2318</v>
      </c>
      <c r="D5096" s="5" t="s">
        <v>2418</v>
      </c>
      <c r="E5096" s="32">
        <v>44077</v>
      </c>
      <c r="F5096" s="5">
        <v>59</v>
      </c>
      <c r="G5096" s="5">
        <v>10</v>
      </c>
      <c r="H5096" s="5">
        <v>2777</v>
      </c>
      <c r="I5096" s="5">
        <v>854307</v>
      </c>
      <c r="J5096" s="5">
        <v>4846</v>
      </c>
      <c r="K5096" s="5">
        <v>899197</v>
      </c>
      <c r="L5096" s="5">
        <v>531</v>
      </c>
      <c r="M5096" s="5">
        <v>1874</v>
      </c>
      <c r="N5096" s="5">
        <v>83000000</v>
      </c>
      <c r="O5096" s="5">
        <f>YEAR(Table1[[#This Row],[ReportDate]])</f>
        <v>2020</v>
      </c>
      <c r="P5096" s="5" t="str">
        <f>TEXT(Table1[[#This Row],[ReportDate]],"mmm")</f>
        <v>Sep</v>
      </c>
      <c r="Q5096" s="29">
        <f>Table1[[#This Row],[TotalDeaths]]/Table1[[#This Row],[TotalCases]]</f>
        <v>5.6724339142720358E-3</v>
      </c>
    </row>
    <row r="5097" spans="1:17" ht="14.4" x14ac:dyDescent="0.3">
      <c r="A5097" s="5" t="s">
        <v>7318</v>
      </c>
      <c r="B5097" s="5" t="s">
        <v>2167</v>
      </c>
      <c r="C5097" s="5" t="s">
        <v>2168</v>
      </c>
      <c r="D5097" s="5" t="s">
        <v>2168</v>
      </c>
      <c r="E5097" s="32">
        <v>43902</v>
      </c>
      <c r="F5097" s="5">
        <v>4222</v>
      </c>
      <c r="G5097" s="5">
        <v>165</v>
      </c>
      <c r="H5097" s="5">
        <v>739</v>
      </c>
      <c r="I5097" s="5">
        <v>858529</v>
      </c>
      <c r="J5097" s="5">
        <v>5011</v>
      </c>
      <c r="K5097" s="5">
        <v>899936</v>
      </c>
      <c r="L5097" s="5">
        <v>25332</v>
      </c>
      <c r="M5097" s="5">
        <v>17236</v>
      </c>
      <c r="N5097" s="5">
        <v>83000000</v>
      </c>
      <c r="O5097" s="5">
        <f>YEAR(Table1[[#This Row],[ReportDate]])</f>
        <v>2020</v>
      </c>
      <c r="P5097" s="5" t="str">
        <f>TEXT(Table1[[#This Row],[ReportDate]],"mmm")</f>
        <v>Mar</v>
      </c>
      <c r="Q5097" s="29">
        <f>Table1[[#This Row],[TotalDeaths]]/Table1[[#This Row],[TotalCases]]</f>
        <v>5.8367277051794408E-3</v>
      </c>
    </row>
    <row r="5098" spans="1:17" ht="14.4" x14ac:dyDescent="0.3">
      <c r="A5098" s="5" t="s">
        <v>7319</v>
      </c>
      <c r="B5098" s="5" t="s">
        <v>2170</v>
      </c>
      <c r="C5098" s="5" t="s">
        <v>2249</v>
      </c>
      <c r="D5098" s="5" t="s">
        <v>2250</v>
      </c>
      <c r="E5098" s="32">
        <v>44015</v>
      </c>
      <c r="F5098" s="5">
        <v>4178</v>
      </c>
      <c r="G5098" s="5">
        <v>100</v>
      </c>
      <c r="H5098" s="5">
        <v>4899</v>
      </c>
      <c r="I5098" s="5">
        <v>862707</v>
      </c>
      <c r="J5098" s="5">
        <v>5111</v>
      </c>
      <c r="K5098" s="5">
        <v>4835</v>
      </c>
      <c r="L5098" s="5">
        <v>20890</v>
      </c>
      <c r="M5098" s="5">
        <v>3100</v>
      </c>
      <c r="N5098" s="5">
        <v>213000000</v>
      </c>
      <c r="O5098" s="5">
        <f>YEAR(Table1[[#This Row],[ReportDate]])</f>
        <v>2020</v>
      </c>
      <c r="P5098" s="5" t="str">
        <f>TEXT(Table1[[#This Row],[ReportDate]],"mmm")</f>
        <v>Jul</v>
      </c>
      <c r="Q5098" s="29">
        <f>Table1[[#This Row],[TotalDeaths]]/Table1[[#This Row],[TotalCases]]</f>
        <v>5.9243752513889417E-3</v>
      </c>
    </row>
    <row r="5099" spans="1:17" ht="14.4" x14ac:dyDescent="0.3">
      <c r="A5099" s="5" t="s">
        <v>7320</v>
      </c>
      <c r="B5099" s="5" t="s">
        <v>2167</v>
      </c>
      <c r="C5099" s="5" t="s">
        <v>2181</v>
      </c>
      <c r="D5099" s="5" t="s">
        <v>2182</v>
      </c>
      <c r="E5099" s="32">
        <v>43836</v>
      </c>
      <c r="F5099" s="5">
        <v>1243</v>
      </c>
      <c r="G5099" s="5">
        <v>161</v>
      </c>
      <c r="H5099" s="5">
        <v>4514</v>
      </c>
      <c r="I5099" s="5">
        <v>863950</v>
      </c>
      <c r="J5099" s="5">
        <v>5272</v>
      </c>
      <c r="K5099" s="5">
        <v>9349</v>
      </c>
      <c r="L5099" s="5">
        <v>22374</v>
      </c>
      <c r="M5099" s="5">
        <v>9936</v>
      </c>
      <c r="N5099" s="5">
        <v>83000000</v>
      </c>
      <c r="O5099" s="5">
        <f>YEAR(Table1[[#This Row],[ReportDate]])</f>
        <v>2020</v>
      </c>
      <c r="P5099" s="5" t="str">
        <f>TEXT(Table1[[#This Row],[ReportDate]],"mmm")</f>
        <v>Jan</v>
      </c>
      <c r="Q5099" s="29">
        <f>Table1[[#This Row],[TotalDeaths]]/Table1[[#This Row],[TotalCases]]</f>
        <v>6.1022049887146249E-3</v>
      </c>
    </row>
    <row r="5100" spans="1:17" ht="14.4" x14ac:dyDescent="0.3">
      <c r="A5100" s="5" t="s">
        <v>7321</v>
      </c>
      <c r="B5100" s="5" t="s">
        <v>2170</v>
      </c>
      <c r="C5100" s="5" t="s">
        <v>2171</v>
      </c>
      <c r="D5100" s="5" t="s">
        <v>2265</v>
      </c>
      <c r="E5100" s="32">
        <v>44036</v>
      </c>
      <c r="F5100" s="5">
        <v>3479</v>
      </c>
      <c r="G5100" s="5">
        <v>174</v>
      </c>
      <c r="H5100" s="5">
        <v>918</v>
      </c>
      <c r="I5100" s="5">
        <v>867429</v>
      </c>
      <c r="J5100" s="5">
        <v>5446</v>
      </c>
      <c r="K5100" s="5">
        <v>10267</v>
      </c>
      <c r="L5100" s="5">
        <v>20874</v>
      </c>
      <c r="M5100" s="5">
        <v>7216</v>
      </c>
      <c r="N5100" s="5">
        <v>213000000</v>
      </c>
      <c r="O5100" s="5">
        <f>YEAR(Table1[[#This Row],[ReportDate]])</f>
        <v>2020</v>
      </c>
      <c r="P5100" s="5" t="str">
        <f>TEXT(Table1[[#This Row],[ReportDate]],"mmm")</f>
        <v>Jul</v>
      </c>
      <c r="Q5100" s="29">
        <f>Table1[[#This Row],[TotalDeaths]]/Table1[[#This Row],[TotalCases]]</f>
        <v>6.2783236437794912E-3</v>
      </c>
    </row>
    <row r="5101" spans="1:17" ht="14.4" x14ac:dyDescent="0.3">
      <c r="A5101" s="5" t="s">
        <v>7322</v>
      </c>
      <c r="B5101" s="5" t="s">
        <v>2186</v>
      </c>
      <c r="C5101" s="5" t="s">
        <v>2187</v>
      </c>
      <c r="D5101" s="5" t="s">
        <v>2243</v>
      </c>
      <c r="E5101" s="32">
        <v>44374</v>
      </c>
      <c r="F5101" s="5">
        <v>945</v>
      </c>
      <c r="G5101" s="5">
        <v>159</v>
      </c>
      <c r="H5101" s="5">
        <v>2248</v>
      </c>
      <c r="I5101" s="5">
        <v>868374</v>
      </c>
      <c r="J5101" s="5">
        <v>5605</v>
      </c>
      <c r="K5101" s="5">
        <v>12515</v>
      </c>
      <c r="L5101" s="5">
        <v>16065</v>
      </c>
      <c r="M5101" s="5">
        <v>18424</v>
      </c>
      <c r="N5101" s="5">
        <v>68000000</v>
      </c>
      <c r="O5101" s="5">
        <f>YEAR(Table1[[#This Row],[ReportDate]])</f>
        <v>2021</v>
      </c>
      <c r="P5101" s="5" t="str">
        <f>TEXT(Table1[[#This Row],[ReportDate]],"mmm")</f>
        <v>Jun</v>
      </c>
      <c r="Q5101" s="29">
        <f>Table1[[#This Row],[TotalDeaths]]/Table1[[#This Row],[TotalCases]]</f>
        <v>6.4545921457805043E-3</v>
      </c>
    </row>
    <row r="5102" spans="1:17" ht="14.4" x14ac:dyDescent="0.3">
      <c r="A5102" s="5" t="s">
        <v>7323</v>
      </c>
      <c r="B5102" s="5" t="s">
        <v>2167</v>
      </c>
      <c r="C5102" s="5" t="s">
        <v>2235</v>
      </c>
      <c r="D5102" s="5" t="s">
        <v>2235</v>
      </c>
      <c r="E5102" s="32">
        <v>44441</v>
      </c>
      <c r="F5102" s="5">
        <v>1640</v>
      </c>
      <c r="G5102" s="5">
        <v>106</v>
      </c>
      <c r="H5102" s="5">
        <v>4082</v>
      </c>
      <c r="I5102" s="5">
        <v>870014</v>
      </c>
      <c r="J5102" s="5">
        <v>5711</v>
      </c>
      <c r="K5102" s="5">
        <v>16597</v>
      </c>
      <c r="L5102" s="5">
        <v>16400</v>
      </c>
      <c r="M5102" s="5">
        <v>5121</v>
      </c>
      <c r="N5102" s="5">
        <v>83000000</v>
      </c>
      <c r="O5102" s="5">
        <f>YEAR(Table1[[#This Row],[ReportDate]])</f>
        <v>2021</v>
      </c>
      <c r="P5102" s="5" t="str">
        <f>TEXT(Table1[[#This Row],[ReportDate]],"mmm")</f>
        <v>Sep</v>
      </c>
      <c r="Q5102" s="29">
        <f>Table1[[#This Row],[TotalDeaths]]/Table1[[#This Row],[TotalCases]]</f>
        <v>6.5642621842866896E-3</v>
      </c>
    </row>
    <row r="5103" spans="1:17" ht="14.4" x14ac:dyDescent="0.3">
      <c r="A5103" s="5" t="s">
        <v>7324</v>
      </c>
      <c r="B5103" s="5" t="s">
        <v>2170</v>
      </c>
      <c r="C5103" s="5" t="s">
        <v>2171</v>
      </c>
      <c r="D5103" s="5" t="s">
        <v>2172</v>
      </c>
      <c r="E5103" s="32">
        <v>44217</v>
      </c>
      <c r="F5103" s="5">
        <v>1952</v>
      </c>
      <c r="G5103" s="5">
        <v>119</v>
      </c>
      <c r="H5103" s="5">
        <v>4175</v>
      </c>
      <c r="I5103" s="5">
        <v>871966</v>
      </c>
      <c r="J5103" s="5">
        <v>5830</v>
      </c>
      <c r="K5103" s="5">
        <v>20772</v>
      </c>
      <c r="L5103" s="5">
        <v>11712</v>
      </c>
      <c r="M5103" s="5">
        <v>8901</v>
      </c>
      <c r="N5103" s="5">
        <v>213000000</v>
      </c>
      <c r="O5103" s="5">
        <f>YEAR(Table1[[#This Row],[ReportDate]])</f>
        <v>2021</v>
      </c>
      <c r="P5103" s="5" t="str">
        <f>TEXT(Table1[[#This Row],[ReportDate]],"mmm")</f>
        <v>Jan</v>
      </c>
      <c r="Q5103" s="29">
        <f>Table1[[#This Row],[TotalDeaths]]/Table1[[#This Row],[TotalCases]]</f>
        <v>6.6860405107538601E-3</v>
      </c>
    </row>
    <row r="5104" spans="1:17" ht="14.4" x14ac:dyDescent="0.3">
      <c r="A5104" s="5" t="s">
        <v>7325</v>
      </c>
      <c r="B5104" s="5" t="s">
        <v>2186</v>
      </c>
      <c r="C5104" s="5" t="s">
        <v>2204</v>
      </c>
      <c r="D5104" s="5" t="s">
        <v>2210</v>
      </c>
      <c r="E5104" s="32">
        <v>44529</v>
      </c>
      <c r="F5104" s="5">
        <v>2633</v>
      </c>
      <c r="G5104" s="5">
        <v>184</v>
      </c>
      <c r="H5104" s="5">
        <v>1503</v>
      </c>
      <c r="I5104" s="5">
        <v>874599</v>
      </c>
      <c r="J5104" s="5">
        <v>6014</v>
      </c>
      <c r="K5104" s="5">
        <v>22275</v>
      </c>
      <c r="L5104" s="5">
        <v>44761</v>
      </c>
      <c r="M5104" s="5">
        <v>10840</v>
      </c>
      <c r="N5104" s="5">
        <v>68000000</v>
      </c>
      <c r="O5104" s="5">
        <f>YEAR(Table1[[#This Row],[ReportDate]])</f>
        <v>2021</v>
      </c>
      <c r="P5104" s="5" t="str">
        <f>TEXT(Table1[[#This Row],[ReportDate]],"mmm")</f>
        <v>Nov</v>
      </c>
      <c r="Q5104" s="29">
        <f>Table1[[#This Row],[TotalDeaths]]/Table1[[#This Row],[TotalCases]]</f>
        <v>6.8762941645256854E-3</v>
      </c>
    </row>
    <row r="5105" spans="1:17" ht="14.4" x14ac:dyDescent="0.3">
      <c r="A5105" s="5" t="s">
        <v>7326</v>
      </c>
      <c r="B5105" s="5" t="s">
        <v>2167</v>
      </c>
      <c r="C5105" s="5" t="s">
        <v>2181</v>
      </c>
      <c r="D5105" s="5" t="s">
        <v>2252</v>
      </c>
      <c r="E5105" s="32">
        <v>43906</v>
      </c>
      <c r="F5105" s="5">
        <v>3501</v>
      </c>
      <c r="G5105" s="5">
        <v>173</v>
      </c>
      <c r="H5105" s="5">
        <v>3227</v>
      </c>
      <c r="I5105" s="5">
        <v>878100</v>
      </c>
      <c r="J5105" s="5">
        <v>6187</v>
      </c>
      <c r="K5105" s="5">
        <v>25502</v>
      </c>
      <c r="L5105" s="5">
        <v>35010</v>
      </c>
      <c r="M5105" s="5">
        <v>69</v>
      </c>
      <c r="N5105" s="5">
        <v>83000000</v>
      </c>
      <c r="O5105" s="5">
        <f>YEAR(Table1[[#This Row],[ReportDate]])</f>
        <v>2020</v>
      </c>
      <c r="P5105" s="5" t="str">
        <f>TEXT(Table1[[#This Row],[ReportDate]],"mmm")</f>
        <v>Mar</v>
      </c>
      <c r="Q5105" s="29">
        <f>Table1[[#This Row],[TotalDeaths]]/Table1[[#This Row],[TotalCases]]</f>
        <v>7.0458945450404282E-3</v>
      </c>
    </row>
    <row r="5106" spans="1:17" ht="14.4" x14ac:dyDescent="0.3">
      <c r="A5106" s="5" t="s">
        <v>7327</v>
      </c>
      <c r="B5106" s="5" t="s">
        <v>2186</v>
      </c>
      <c r="C5106" s="5" t="s">
        <v>2204</v>
      </c>
      <c r="D5106" s="5" t="s">
        <v>2210</v>
      </c>
      <c r="E5106" s="32">
        <v>44007</v>
      </c>
      <c r="F5106" s="5">
        <v>889</v>
      </c>
      <c r="G5106" s="5">
        <v>162</v>
      </c>
      <c r="H5106" s="5">
        <v>827</v>
      </c>
      <c r="I5106" s="5">
        <v>878989</v>
      </c>
      <c r="J5106" s="5">
        <v>6349</v>
      </c>
      <c r="K5106" s="5">
        <v>26329</v>
      </c>
      <c r="L5106" s="5">
        <v>15113</v>
      </c>
      <c r="M5106" s="5">
        <v>4800</v>
      </c>
      <c r="N5106" s="5">
        <v>68000000</v>
      </c>
      <c r="O5106" s="5">
        <f>YEAR(Table1[[#This Row],[ReportDate]])</f>
        <v>2020</v>
      </c>
      <c r="P5106" s="5" t="str">
        <f>TEXT(Table1[[#This Row],[ReportDate]],"mmm")</f>
        <v>Jun</v>
      </c>
      <c r="Q5106" s="29">
        <f>Table1[[#This Row],[TotalDeaths]]/Table1[[#This Row],[TotalCases]]</f>
        <v>7.2230710509460297E-3</v>
      </c>
    </row>
    <row r="5107" spans="1:17" ht="14.4" x14ac:dyDescent="0.3">
      <c r="A5107" s="5" t="s">
        <v>7328</v>
      </c>
      <c r="B5107" s="5" t="s">
        <v>2167</v>
      </c>
      <c r="C5107" s="5" t="s">
        <v>2181</v>
      </c>
      <c r="D5107" s="5" t="s">
        <v>2252</v>
      </c>
      <c r="E5107" s="32">
        <v>44179</v>
      </c>
      <c r="F5107" s="5">
        <v>573</v>
      </c>
      <c r="G5107" s="5">
        <v>149</v>
      </c>
      <c r="H5107" s="5">
        <v>3231</v>
      </c>
      <c r="I5107" s="5">
        <v>879562</v>
      </c>
      <c r="J5107" s="5">
        <v>6498</v>
      </c>
      <c r="K5107" s="5">
        <v>29560</v>
      </c>
      <c r="L5107" s="5">
        <v>10887</v>
      </c>
      <c r="M5107" s="5">
        <v>19518</v>
      </c>
      <c r="N5107" s="5">
        <v>83000000</v>
      </c>
      <c r="O5107" s="5">
        <f>YEAR(Table1[[#This Row],[ReportDate]])</f>
        <v>2020</v>
      </c>
      <c r="P5107" s="5" t="str">
        <f>TEXT(Table1[[#This Row],[ReportDate]],"mmm")</f>
        <v>Dec</v>
      </c>
      <c r="Q5107" s="29">
        <f>Table1[[#This Row],[TotalDeaths]]/Table1[[#This Row],[TotalCases]]</f>
        <v>7.3877680027104398E-3</v>
      </c>
    </row>
    <row r="5108" spans="1:17" ht="14.4" x14ac:dyDescent="0.3">
      <c r="A5108" s="5" t="s">
        <v>7329</v>
      </c>
      <c r="B5108" s="5" t="s">
        <v>2174</v>
      </c>
      <c r="C5108" s="5" t="s">
        <v>2184</v>
      </c>
      <c r="D5108" s="5" t="s">
        <v>25</v>
      </c>
      <c r="E5108" s="32">
        <v>44085</v>
      </c>
      <c r="F5108" s="5">
        <v>512</v>
      </c>
      <c r="G5108" s="5">
        <v>143</v>
      </c>
      <c r="H5108" s="5">
        <v>2873</v>
      </c>
      <c r="I5108" s="5">
        <v>880074</v>
      </c>
      <c r="J5108" s="5">
        <v>6641</v>
      </c>
      <c r="K5108" s="5">
        <v>32433</v>
      </c>
      <c r="L5108" s="5">
        <v>8192</v>
      </c>
      <c r="M5108" s="5">
        <v>18038</v>
      </c>
      <c r="N5108" s="5">
        <v>1380000000</v>
      </c>
      <c r="O5108" s="5">
        <f>YEAR(Table1[[#This Row],[ReportDate]])</f>
        <v>2020</v>
      </c>
      <c r="P5108" s="5" t="str">
        <f>TEXT(Table1[[#This Row],[ReportDate]],"mmm")</f>
        <v>Sep</v>
      </c>
      <c r="Q5108" s="29">
        <f>Table1[[#This Row],[TotalDeaths]]/Table1[[#This Row],[TotalCases]]</f>
        <v>7.5459563627604045E-3</v>
      </c>
    </row>
    <row r="5109" spans="1:17" ht="14.4" x14ac:dyDescent="0.3">
      <c r="A5109" s="5" t="s">
        <v>7330</v>
      </c>
      <c r="B5109" s="5" t="s">
        <v>2174</v>
      </c>
      <c r="C5109" s="5" t="s">
        <v>2201</v>
      </c>
      <c r="D5109" s="5" t="s">
        <v>2261</v>
      </c>
      <c r="E5109" s="32">
        <v>44532</v>
      </c>
      <c r="F5109" s="5">
        <v>4160</v>
      </c>
      <c r="G5109" s="5">
        <v>105</v>
      </c>
      <c r="H5109" s="5">
        <v>1617</v>
      </c>
      <c r="I5109" s="5">
        <v>884234</v>
      </c>
      <c r="J5109" s="5">
        <v>6746</v>
      </c>
      <c r="K5109" s="5">
        <v>34050</v>
      </c>
      <c r="L5109" s="5">
        <v>49920</v>
      </c>
      <c r="M5109" s="5">
        <v>17300</v>
      </c>
      <c r="N5109" s="5">
        <v>1380000000</v>
      </c>
      <c r="O5109" s="5">
        <f>YEAR(Table1[[#This Row],[ReportDate]])</f>
        <v>2021</v>
      </c>
      <c r="P5109" s="5" t="str">
        <f>TEXT(Table1[[#This Row],[ReportDate]],"mmm")</f>
        <v>Dec</v>
      </c>
      <c r="Q5109" s="29">
        <f>Table1[[#This Row],[TotalDeaths]]/Table1[[#This Row],[TotalCases]]</f>
        <v>7.629202224750462E-3</v>
      </c>
    </row>
    <row r="5110" spans="1:17" ht="14.4" x14ac:dyDescent="0.3">
      <c r="A5110" s="5" t="s">
        <v>7331</v>
      </c>
      <c r="B5110" s="5" t="s">
        <v>2170</v>
      </c>
      <c r="C5110" s="5" t="s">
        <v>2171</v>
      </c>
      <c r="D5110" s="5" t="s">
        <v>2172</v>
      </c>
      <c r="E5110" s="32">
        <v>44138</v>
      </c>
      <c r="F5110" s="5">
        <v>1964</v>
      </c>
      <c r="G5110" s="5">
        <v>117</v>
      </c>
      <c r="H5110" s="5">
        <v>1185</v>
      </c>
      <c r="I5110" s="5">
        <v>886198</v>
      </c>
      <c r="J5110" s="5">
        <v>6863</v>
      </c>
      <c r="K5110" s="5">
        <v>35235</v>
      </c>
      <c r="L5110" s="5">
        <v>23568</v>
      </c>
      <c r="M5110" s="5">
        <v>10736</v>
      </c>
      <c r="N5110" s="5">
        <v>213000000</v>
      </c>
      <c r="O5110" s="5">
        <f>YEAR(Table1[[#This Row],[ReportDate]])</f>
        <v>2020</v>
      </c>
      <c r="P5110" s="5" t="str">
        <f>TEXT(Table1[[#This Row],[ReportDate]],"mmm")</f>
        <v>Nov</v>
      </c>
      <c r="Q5110" s="29">
        <f>Table1[[#This Row],[TotalDeaths]]/Table1[[#This Row],[TotalCases]]</f>
        <v>7.7443189896614526E-3</v>
      </c>
    </row>
    <row r="5111" spans="1:17" ht="14.4" x14ac:dyDescent="0.3">
      <c r="A5111" s="5" t="s">
        <v>7332</v>
      </c>
      <c r="B5111" s="5" t="s">
        <v>2191</v>
      </c>
      <c r="C5111" s="5" t="s">
        <v>2192</v>
      </c>
      <c r="D5111" s="5" t="s">
        <v>2193</v>
      </c>
      <c r="E5111" s="32">
        <v>44175</v>
      </c>
      <c r="F5111" s="5">
        <v>4051</v>
      </c>
      <c r="G5111" s="5">
        <v>75</v>
      </c>
      <c r="H5111" s="5">
        <v>1684</v>
      </c>
      <c r="I5111" s="5">
        <v>890249</v>
      </c>
      <c r="J5111" s="5">
        <v>6938</v>
      </c>
      <c r="K5111" s="5">
        <v>36919</v>
      </c>
      <c r="L5111" s="5">
        <v>40510</v>
      </c>
      <c r="M5111" s="5">
        <v>1050</v>
      </c>
      <c r="N5111" s="5">
        <v>331000000</v>
      </c>
      <c r="O5111" s="5">
        <f>YEAR(Table1[[#This Row],[ReportDate]])</f>
        <v>2020</v>
      </c>
      <c r="P5111" s="5" t="str">
        <f>TEXT(Table1[[#This Row],[ReportDate]],"mmm")</f>
        <v>Dec</v>
      </c>
      <c r="Q5111" s="29">
        <f>Table1[[#This Row],[TotalDeaths]]/Table1[[#This Row],[TotalCases]]</f>
        <v>7.7933252382198686E-3</v>
      </c>
    </row>
    <row r="5112" spans="1:17" ht="14.4" x14ac:dyDescent="0.3">
      <c r="A5112" s="5" t="s">
        <v>7333</v>
      </c>
      <c r="B5112" s="5" t="s">
        <v>2174</v>
      </c>
      <c r="C5112" s="5" t="s">
        <v>2175</v>
      </c>
      <c r="D5112" s="5" t="s">
        <v>2276</v>
      </c>
      <c r="E5112" s="32">
        <v>43957</v>
      </c>
      <c r="F5112" s="5">
        <v>2230</v>
      </c>
      <c r="G5112" s="5">
        <v>4</v>
      </c>
      <c r="H5112" s="5">
        <v>509</v>
      </c>
      <c r="I5112" s="5">
        <v>892479</v>
      </c>
      <c r="J5112" s="5">
        <v>6942</v>
      </c>
      <c r="K5112" s="5">
        <v>37428</v>
      </c>
      <c r="L5112" s="5">
        <v>20070</v>
      </c>
      <c r="M5112" s="5">
        <v>17598</v>
      </c>
      <c r="N5112" s="5">
        <v>1380000000</v>
      </c>
      <c r="O5112" s="5">
        <f>YEAR(Table1[[#This Row],[ReportDate]])</f>
        <v>2020</v>
      </c>
      <c r="P5112" s="5" t="str">
        <f>TEXT(Table1[[#This Row],[ReportDate]],"mmm")</f>
        <v>May</v>
      </c>
      <c r="Q5112" s="29">
        <f>Table1[[#This Row],[TotalDeaths]]/Table1[[#This Row],[TotalCases]]</f>
        <v>7.7783342801343225E-3</v>
      </c>
    </row>
    <row r="5113" spans="1:17" ht="14.4" x14ac:dyDescent="0.3">
      <c r="A5113" s="5" t="s">
        <v>7334</v>
      </c>
      <c r="B5113" s="5" t="s">
        <v>2191</v>
      </c>
      <c r="C5113" s="5" t="s">
        <v>2217</v>
      </c>
      <c r="D5113" s="5" t="s">
        <v>2218</v>
      </c>
      <c r="E5113" s="32">
        <v>44117</v>
      </c>
      <c r="F5113" s="5">
        <v>2283</v>
      </c>
      <c r="G5113" s="5">
        <v>25</v>
      </c>
      <c r="H5113" s="5">
        <v>694</v>
      </c>
      <c r="I5113" s="5">
        <v>894762</v>
      </c>
      <c r="J5113" s="5">
        <v>6967</v>
      </c>
      <c r="K5113" s="5">
        <v>38122</v>
      </c>
      <c r="L5113" s="5">
        <v>18264</v>
      </c>
      <c r="M5113" s="5">
        <v>1814</v>
      </c>
      <c r="N5113" s="5">
        <v>331000000</v>
      </c>
      <c r="O5113" s="5">
        <f>YEAR(Table1[[#This Row],[ReportDate]])</f>
        <v>2020</v>
      </c>
      <c r="P5113" s="5" t="str">
        <f>TEXT(Table1[[#This Row],[ReportDate]],"mmm")</f>
        <v>Oct</v>
      </c>
      <c r="Q5113" s="29">
        <f>Table1[[#This Row],[TotalDeaths]]/Table1[[#This Row],[TotalCases]]</f>
        <v>7.786428122785724E-3</v>
      </c>
    </row>
    <row r="5114" spans="1:17" ht="14.4" x14ac:dyDescent="0.3">
      <c r="A5114" s="5" t="s">
        <v>7335</v>
      </c>
      <c r="B5114" s="5" t="s">
        <v>2186</v>
      </c>
      <c r="C5114" s="5" t="s">
        <v>2237</v>
      </c>
      <c r="D5114" s="5" t="s">
        <v>2238</v>
      </c>
      <c r="E5114" s="32">
        <v>44555</v>
      </c>
      <c r="F5114" s="5">
        <v>4984</v>
      </c>
      <c r="G5114" s="5">
        <v>76</v>
      </c>
      <c r="H5114" s="5">
        <v>3279</v>
      </c>
      <c r="I5114" s="5">
        <v>899746</v>
      </c>
      <c r="J5114" s="5">
        <v>7043</v>
      </c>
      <c r="K5114" s="5">
        <v>41401</v>
      </c>
      <c r="L5114" s="5">
        <v>89712</v>
      </c>
      <c r="M5114" s="5">
        <v>3299</v>
      </c>
      <c r="N5114" s="5">
        <v>68000000</v>
      </c>
      <c r="O5114" s="5">
        <f>YEAR(Table1[[#This Row],[ReportDate]])</f>
        <v>2021</v>
      </c>
      <c r="P5114" s="5" t="str">
        <f>TEXT(Table1[[#This Row],[ReportDate]],"mmm")</f>
        <v>Dec</v>
      </c>
      <c r="Q5114" s="29">
        <f>Table1[[#This Row],[TotalDeaths]]/Table1[[#This Row],[TotalCases]]</f>
        <v>7.8277647247111965E-3</v>
      </c>
    </row>
    <row r="5115" spans="1:17" ht="14.4" x14ac:dyDescent="0.3">
      <c r="A5115" s="5" t="s">
        <v>7336</v>
      </c>
      <c r="B5115" s="5" t="s">
        <v>2186</v>
      </c>
      <c r="C5115" s="5" t="s">
        <v>2187</v>
      </c>
      <c r="D5115" s="5" t="s">
        <v>2243</v>
      </c>
      <c r="E5115" s="32">
        <v>44426</v>
      </c>
      <c r="F5115" s="5">
        <v>611</v>
      </c>
      <c r="G5115" s="5">
        <v>151</v>
      </c>
      <c r="H5115" s="5">
        <v>4016</v>
      </c>
      <c r="I5115" s="5">
        <v>900357</v>
      </c>
      <c r="J5115" s="5">
        <v>7194</v>
      </c>
      <c r="K5115" s="5">
        <v>45417</v>
      </c>
      <c r="L5115" s="5">
        <v>6110</v>
      </c>
      <c r="M5115" s="5">
        <v>1081</v>
      </c>
      <c r="N5115" s="5">
        <v>68000000</v>
      </c>
      <c r="O5115" s="5">
        <f>YEAR(Table1[[#This Row],[ReportDate]])</f>
        <v>2021</v>
      </c>
      <c r="P5115" s="5" t="str">
        <f>TEXT(Table1[[#This Row],[ReportDate]],"mmm")</f>
        <v>Aug</v>
      </c>
      <c r="Q5115" s="29">
        <f>Table1[[#This Row],[TotalDeaths]]/Table1[[#This Row],[TotalCases]]</f>
        <v>7.9901639016523446E-3</v>
      </c>
    </row>
    <row r="5116" spans="1:17" ht="14.4" x14ac:dyDescent="0.3">
      <c r="A5116" s="5" t="s">
        <v>7337</v>
      </c>
      <c r="B5116" s="5" t="s">
        <v>2191</v>
      </c>
      <c r="C5116" s="5" t="s">
        <v>2192</v>
      </c>
      <c r="D5116" s="5" t="s">
        <v>2193</v>
      </c>
      <c r="E5116" s="32">
        <v>44317</v>
      </c>
      <c r="F5116" s="5">
        <v>437</v>
      </c>
      <c r="G5116" s="5">
        <v>66</v>
      </c>
      <c r="H5116" s="5">
        <v>2068</v>
      </c>
      <c r="I5116" s="5">
        <v>900794</v>
      </c>
      <c r="J5116" s="5">
        <v>7260</v>
      </c>
      <c r="K5116" s="5">
        <v>47485</v>
      </c>
      <c r="L5116" s="5">
        <v>7429</v>
      </c>
      <c r="M5116" s="5">
        <v>9004</v>
      </c>
      <c r="N5116" s="5">
        <v>331000000</v>
      </c>
      <c r="O5116" s="5">
        <f>YEAR(Table1[[#This Row],[ReportDate]])</f>
        <v>2021</v>
      </c>
      <c r="P5116" s="5" t="str">
        <f>TEXT(Table1[[#This Row],[ReportDate]],"mmm")</f>
        <v>May</v>
      </c>
      <c r="Q5116" s="29">
        <f>Table1[[#This Row],[TotalDeaths]]/Table1[[#This Row],[TotalCases]]</f>
        <v>8.0595563469561295E-3</v>
      </c>
    </row>
    <row r="5117" spans="1:17" ht="14.4" x14ac:dyDescent="0.3">
      <c r="A5117" s="5" t="s">
        <v>7338</v>
      </c>
      <c r="B5117" s="5" t="s">
        <v>2170</v>
      </c>
      <c r="C5117" s="5" t="s">
        <v>2171</v>
      </c>
      <c r="D5117" s="5" t="s">
        <v>2172</v>
      </c>
      <c r="E5117" s="32">
        <v>44213</v>
      </c>
      <c r="F5117" s="5">
        <v>1459</v>
      </c>
      <c r="G5117" s="5">
        <v>31</v>
      </c>
      <c r="H5117" s="5">
        <v>1246</v>
      </c>
      <c r="I5117" s="5">
        <v>902253</v>
      </c>
      <c r="J5117" s="5">
        <v>7291</v>
      </c>
      <c r="K5117" s="5">
        <v>48731</v>
      </c>
      <c r="L5117" s="5">
        <v>27721</v>
      </c>
      <c r="M5117" s="5">
        <v>4816</v>
      </c>
      <c r="N5117" s="5">
        <v>213000000</v>
      </c>
      <c r="O5117" s="5">
        <f>YEAR(Table1[[#This Row],[ReportDate]])</f>
        <v>2021</v>
      </c>
      <c r="P5117" s="5" t="str">
        <f>TEXT(Table1[[#This Row],[ReportDate]],"mmm")</f>
        <v>Jan</v>
      </c>
      <c r="Q5117" s="29">
        <f>Table1[[#This Row],[TotalDeaths]]/Table1[[#This Row],[TotalCases]]</f>
        <v>8.0808819699130958E-3</v>
      </c>
    </row>
    <row r="5118" spans="1:17" ht="14.4" x14ac:dyDescent="0.3">
      <c r="A5118" s="5" t="s">
        <v>7339</v>
      </c>
      <c r="B5118" s="5" t="s">
        <v>2167</v>
      </c>
      <c r="C5118" s="5" t="s">
        <v>2235</v>
      </c>
      <c r="D5118" s="5" t="s">
        <v>2235</v>
      </c>
      <c r="E5118" s="32">
        <v>44236</v>
      </c>
      <c r="F5118" s="5">
        <v>523</v>
      </c>
      <c r="G5118" s="5">
        <v>150</v>
      </c>
      <c r="H5118" s="5">
        <v>399</v>
      </c>
      <c r="I5118" s="5">
        <v>902776</v>
      </c>
      <c r="J5118" s="5">
        <v>7441</v>
      </c>
      <c r="K5118" s="5">
        <v>49130</v>
      </c>
      <c r="L5118" s="5">
        <v>4707</v>
      </c>
      <c r="M5118" s="5">
        <v>6797</v>
      </c>
      <c r="N5118" s="5">
        <v>83000000</v>
      </c>
      <c r="O5118" s="5">
        <f>YEAR(Table1[[#This Row],[ReportDate]])</f>
        <v>2021</v>
      </c>
      <c r="P5118" s="5" t="str">
        <f>TEXT(Table1[[#This Row],[ReportDate]],"mmm")</f>
        <v>Feb</v>
      </c>
      <c r="Q5118" s="29">
        <f>Table1[[#This Row],[TotalDeaths]]/Table1[[#This Row],[TotalCases]]</f>
        <v>8.2423546926369325E-3</v>
      </c>
    </row>
    <row r="5119" spans="1:17" ht="14.4" x14ac:dyDescent="0.3">
      <c r="A5119" s="5" t="s">
        <v>7340</v>
      </c>
      <c r="B5119" s="5" t="s">
        <v>2191</v>
      </c>
      <c r="C5119" s="5" t="s">
        <v>2192</v>
      </c>
      <c r="D5119" s="5" t="s">
        <v>2308</v>
      </c>
      <c r="E5119" s="32">
        <v>44218</v>
      </c>
      <c r="F5119" s="5">
        <v>3577</v>
      </c>
      <c r="G5119" s="5">
        <v>176</v>
      </c>
      <c r="H5119" s="5">
        <v>2607</v>
      </c>
      <c r="I5119" s="5">
        <v>906353</v>
      </c>
      <c r="J5119" s="5">
        <v>7617</v>
      </c>
      <c r="K5119" s="5">
        <v>51737</v>
      </c>
      <c r="L5119" s="5">
        <v>50078</v>
      </c>
      <c r="M5119" s="5">
        <v>6672</v>
      </c>
      <c r="N5119" s="5">
        <v>331000000</v>
      </c>
      <c r="O5119" s="5">
        <f>YEAR(Table1[[#This Row],[ReportDate]])</f>
        <v>2021</v>
      </c>
      <c r="P5119" s="5" t="str">
        <f>TEXT(Table1[[#This Row],[ReportDate]],"mmm")</f>
        <v>Jan</v>
      </c>
      <c r="Q5119" s="29">
        <f>Table1[[#This Row],[TotalDeaths]]/Table1[[#This Row],[TotalCases]]</f>
        <v>8.4040103579951734E-3</v>
      </c>
    </row>
    <row r="5120" spans="1:17" ht="14.4" x14ac:dyDescent="0.3">
      <c r="A5120" s="5" t="s">
        <v>7341</v>
      </c>
      <c r="B5120" s="5" t="s">
        <v>2191</v>
      </c>
      <c r="C5120" s="5" t="s">
        <v>2192</v>
      </c>
      <c r="D5120" s="5" t="s">
        <v>2193</v>
      </c>
      <c r="E5120" s="32">
        <v>44355</v>
      </c>
      <c r="F5120" s="5">
        <v>4895</v>
      </c>
      <c r="G5120" s="5">
        <v>118</v>
      </c>
      <c r="H5120" s="5">
        <v>4584</v>
      </c>
      <c r="I5120" s="5">
        <v>911248</v>
      </c>
      <c r="J5120" s="5">
        <v>7735</v>
      </c>
      <c r="K5120" s="5">
        <v>56321</v>
      </c>
      <c r="L5120" s="5">
        <v>93005</v>
      </c>
      <c r="M5120" s="5">
        <v>9116</v>
      </c>
      <c r="N5120" s="5">
        <v>331000000</v>
      </c>
      <c r="O5120" s="5">
        <f>YEAR(Table1[[#This Row],[ReportDate]])</f>
        <v>2021</v>
      </c>
      <c r="P5120" s="5" t="str">
        <f>TEXT(Table1[[#This Row],[ReportDate]],"mmm")</f>
        <v>Jun</v>
      </c>
      <c r="Q5120" s="29">
        <f>Table1[[#This Row],[TotalDeaths]]/Table1[[#This Row],[TotalCases]]</f>
        <v>8.4883588221867159E-3</v>
      </c>
    </row>
    <row r="5121" spans="1:17" ht="14.4" x14ac:dyDescent="0.3">
      <c r="A5121" s="5" t="s">
        <v>7342</v>
      </c>
      <c r="B5121" s="5" t="s">
        <v>2191</v>
      </c>
      <c r="C5121" s="5" t="s">
        <v>2217</v>
      </c>
      <c r="D5121" s="5" t="s">
        <v>2230</v>
      </c>
      <c r="E5121" s="32">
        <v>44387</v>
      </c>
      <c r="F5121" s="5">
        <v>3398</v>
      </c>
      <c r="G5121" s="5">
        <v>189</v>
      </c>
      <c r="H5121" s="5">
        <v>287</v>
      </c>
      <c r="I5121" s="5">
        <v>914646</v>
      </c>
      <c r="J5121" s="5">
        <v>7924</v>
      </c>
      <c r="K5121" s="5">
        <v>56608</v>
      </c>
      <c r="L5121" s="5">
        <v>64562</v>
      </c>
      <c r="M5121" s="5">
        <v>6895</v>
      </c>
      <c r="N5121" s="5">
        <v>331000000</v>
      </c>
      <c r="O5121" s="5">
        <f>YEAR(Table1[[#This Row],[ReportDate]])</f>
        <v>2021</v>
      </c>
      <c r="P5121" s="5" t="str">
        <f>TEXT(Table1[[#This Row],[ReportDate]],"mmm")</f>
        <v>Jul</v>
      </c>
      <c r="Q5121" s="29">
        <f>Table1[[#This Row],[TotalDeaths]]/Table1[[#This Row],[TotalCases]]</f>
        <v>8.6634610548780629E-3</v>
      </c>
    </row>
    <row r="5122" spans="1:17" ht="14.4" x14ac:dyDescent="0.3">
      <c r="A5122" s="5" t="s">
        <v>7343</v>
      </c>
      <c r="B5122" s="5" t="s">
        <v>2191</v>
      </c>
      <c r="C5122" s="5" t="s">
        <v>2217</v>
      </c>
      <c r="D5122" s="5" t="s">
        <v>2218</v>
      </c>
      <c r="E5122" s="32">
        <v>44469</v>
      </c>
      <c r="F5122" s="5">
        <v>2261</v>
      </c>
      <c r="G5122" s="5">
        <v>101</v>
      </c>
      <c r="H5122" s="5">
        <v>1403</v>
      </c>
      <c r="I5122" s="5">
        <v>916907</v>
      </c>
      <c r="J5122" s="5">
        <v>8025</v>
      </c>
      <c r="K5122" s="5">
        <v>58011</v>
      </c>
      <c r="L5122" s="5">
        <v>18088</v>
      </c>
      <c r="M5122" s="5">
        <v>16158</v>
      </c>
      <c r="N5122" s="5">
        <v>331000000</v>
      </c>
      <c r="O5122" s="5">
        <f>YEAR(Table1[[#This Row],[ReportDate]])</f>
        <v>2021</v>
      </c>
      <c r="P5122" s="5" t="str">
        <f>TEXT(Table1[[#This Row],[ReportDate]],"mmm")</f>
        <v>Sep</v>
      </c>
      <c r="Q5122" s="29">
        <f>Table1[[#This Row],[TotalDeaths]]/Table1[[#This Row],[TotalCases]]</f>
        <v>8.752250773524468E-3</v>
      </c>
    </row>
    <row r="5123" spans="1:17" ht="14.4" x14ac:dyDescent="0.3">
      <c r="A5123" s="5" t="s">
        <v>7344</v>
      </c>
      <c r="B5123" s="5" t="s">
        <v>2191</v>
      </c>
      <c r="C5123" s="5" t="s">
        <v>2217</v>
      </c>
      <c r="D5123" s="5" t="s">
        <v>2230</v>
      </c>
      <c r="E5123" s="32">
        <v>44456</v>
      </c>
      <c r="F5123" s="5">
        <v>1023</v>
      </c>
      <c r="G5123" s="5">
        <v>108</v>
      </c>
      <c r="H5123" s="5">
        <v>4532</v>
      </c>
      <c r="I5123" s="5">
        <v>917930</v>
      </c>
      <c r="J5123" s="5">
        <v>8133</v>
      </c>
      <c r="K5123" s="5">
        <v>62543</v>
      </c>
      <c r="L5123" s="5">
        <v>10230</v>
      </c>
      <c r="M5123" s="5">
        <v>19553</v>
      </c>
      <c r="N5123" s="5">
        <v>331000000</v>
      </c>
      <c r="O5123" s="5">
        <f>YEAR(Table1[[#This Row],[ReportDate]])</f>
        <v>2021</v>
      </c>
      <c r="P5123" s="5" t="str">
        <f>TEXT(Table1[[#This Row],[ReportDate]],"mmm")</f>
        <v>Sep</v>
      </c>
      <c r="Q5123" s="29">
        <f>Table1[[#This Row],[TotalDeaths]]/Table1[[#This Row],[TotalCases]]</f>
        <v>8.8601527349580038E-3</v>
      </c>
    </row>
    <row r="5124" spans="1:17" ht="14.4" x14ac:dyDescent="0.3">
      <c r="A5124" s="5" t="s">
        <v>7345</v>
      </c>
      <c r="B5124" s="5" t="s">
        <v>2170</v>
      </c>
      <c r="C5124" s="5" t="s">
        <v>2232</v>
      </c>
      <c r="D5124" s="5" t="s">
        <v>2281</v>
      </c>
      <c r="E5124" s="32">
        <v>44106</v>
      </c>
      <c r="F5124" s="5">
        <v>1579</v>
      </c>
      <c r="G5124" s="5">
        <v>78</v>
      </c>
      <c r="H5124" s="5">
        <v>2177</v>
      </c>
      <c r="I5124" s="5">
        <v>919509</v>
      </c>
      <c r="J5124" s="5">
        <v>8211</v>
      </c>
      <c r="K5124" s="5">
        <v>64720</v>
      </c>
      <c r="L5124" s="5">
        <v>20527</v>
      </c>
      <c r="M5124" s="5">
        <v>18489</v>
      </c>
      <c r="N5124" s="5">
        <v>213000000</v>
      </c>
      <c r="O5124" s="5">
        <f>YEAR(Table1[[#This Row],[ReportDate]])</f>
        <v>2020</v>
      </c>
      <c r="P5124" s="5" t="str">
        <f>TEXT(Table1[[#This Row],[ReportDate]],"mmm")</f>
        <v>Oct</v>
      </c>
      <c r="Q5124" s="29">
        <f>Table1[[#This Row],[TotalDeaths]]/Table1[[#This Row],[TotalCases]]</f>
        <v>8.9297657771702076E-3</v>
      </c>
    </row>
    <row r="5125" spans="1:17" ht="14.4" x14ac:dyDescent="0.3">
      <c r="A5125" s="5" t="s">
        <v>7346</v>
      </c>
      <c r="B5125" s="5" t="s">
        <v>2174</v>
      </c>
      <c r="C5125" s="5" t="s">
        <v>2184</v>
      </c>
      <c r="D5125" s="5" t="s">
        <v>25</v>
      </c>
      <c r="E5125" s="32">
        <v>44330</v>
      </c>
      <c r="F5125" s="5">
        <v>321</v>
      </c>
      <c r="G5125" s="5">
        <v>65</v>
      </c>
      <c r="H5125" s="5">
        <v>440</v>
      </c>
      <c r="I5125" s="5">
        <v>919830</v>
      </c>
      <c r="J5125" s="5">
        <v>8276</v>
      </c>
      <c r="K5125" s="5">
        <v>65160</v>
      </c>
      <c r="L5125" s="5">
        <v>4173</v>
      </c>
      <c r="M5125" s="5">
        <v>17754</v>
      </c>
      <c r="N5125" s="5">
        <v>1380000000</v>
      </c>
      <c r="O5125" s="5">
        <f>YEAR(Table1[[#This Row],[ReportDate]])</f>
        <v>2021</v>
      </c>
      <c r="P5125" s="5" t="str">
        <f>TEXT(Table1[[#This Row],[ReportDate]],"mmm")</f>
        <v>May</v>
      </c>
      <c r="Q5125" s="29">
        <f>Table1[[#This Row],[TotalDeaths]]/Table1[[#This Row],[TotalCases]]</f>
        <v>8.9973147211984822E-3</v>
      </c>
    </row>
    <row r="5126" spans="1:17" ht="14.4" x14ac:dyDescent="0.3">
      <c r="A5126" s="5" t="s">
        <v>7347</v>
      </c>
      <c r="B5126" s="5" t="s">
        <v>2167</v>
      </c>
      <c r="C5126" s="5" t="s">
        <v>2168</v>
      </c>
      <c r="D5126" s="5" t="s">
        <v>2168</v>
      </c>
      <c r="E5126" s="32">
        <v>44547</v>
      </c>
      <c r="F5126" s="5">
        <v>3126</v>
      </c>
      <c r="G5126" s="5">
        <v>138</v>
      </c>
      <c r="H5126" s="5">
        <v>4885</v>
      </c>
      <c r="I5126" s="5">
        <v>922956</v>
      </c>
      <c r="J5126" s="5">
        <v>8414</v>
      </c>
      <c r="K5126" s="5">
        <v>70045</v>
      </c>
      <c r="L5126" s="5">
        <v>37512</v>
      </c>
      <c r="M5126" s="5">
        <v>528</v>
      </c>
      <c r="N5126" s="5">
        <v>83000000</v>
      </c>
      <c r="O5126" s="5">
        <f>YEAR(Table1[[#This Row],[ReportDate]])</f>
        <v>2021</v>
      </c>
      <c r="P5126" s="5" t="str">
        <f>TEXT(Table1[[#This Row],[ReportDate]],"mmm")</f>
        <v>Dec</v>
      </c>
      <c r="Q5126" s="29">
        <f>Table1[[#This Row],[TotalDeaths]]/Table1[[#This Row],[TotalCases]]</f>
        <v>9.1163609099458691E-3</v>
      </c>
    </row>
    <row r="5127" spans="1:17" ht="14.4" x14ac:dyDescent="0.3">
      <c r="A5127" s="5" t="s">
        <v>7348</v>
      </c>
      <c r="B5127" s="5" t="s">
        <v>2174</v>
      </c>
      <c r="C5127" s="5" t="s">
        <v>2201</v>
      </c>
      <c r="D5127" s="5" t="s">
        <v>2261</v>
      </c>
      <c r="E5127" s="32">
        <v>44167</v>
      </c>
      <c r="F5127" s="5">
        <v>2831</v>
      </c>
      <c r="G5127" s="5">
        <v>79</v>
      </c>
      <c r="H5127" s="5">
        <v>1268</v>
      </c>
      <c r="I5127" s="5">
        <v>925787</v>
      </c>
      <c r="J5127" s="5">
        <v>8493</v>
      </c>
      <c r="K5127" s="5">
        <v>71313</v>
      </c>
      <c r="L5127" s="5">
        <v>39634</v>
      </c>
      <c r="M5127" s="5">
        <v>8823</v>
      </c>
      <c r="N5127" s="5">
        <v>1380000000</v>
      </c>
      <c r="O5127" s="5">
        <f>YEAR(Table1[[#This Row],[ReportDate]])</f>
        <v>2020</v>
      </c>
      <c r="P5127" s="5" t="str">
        <f>TEXT(Table1[[#This Row],[ReportDate]],"mmm")</f>
        <v>Dec</v>
      </c>
      <c r="Q5127" s="29">
        <f>Table1[[#This Row],[TotalDeaths]]/Table1[[#This Row],[TotalCases]]</f>
        <v>9.1738164394185705E-3</v>
      </c>
    </row>
    <row r="5128" spans="1:17" ht="14.4" x14ac:dyDescent="0.3">
      <c r="A5128" s="5" t="s">
        <v>7349</v>
      </c>
      <c r="B5128" s="5" t="s">
        <v>2191</v>
      </c>
      <c r="C5128" s="5" t="s">
        <v>2225</v>
      </c>
      <c r="D5128" s="5" t="s">
        <v>2288</v>
      </c>
      <c r="E5128" s="32">
        <v>44311</v>
      </c>
      <c r="F5128" s="5">
        <v>4275</v>
      </c>
      <c r="G5128" s="5">
        <v>145</v>
      </c>
      <c r="H5128" s="5">
        <v>2512</v>
      </c>
      <c r="I5128" s="5">
        <v>930062</v>
      </c>
      <c r="J5128" s="5">
        <v>8638</v>
      </c>
      <c r="K5128" s="5">
        <v>73825</v>
      </c>
      <c r="L5128" s="5">
        <v>21375</v>
      </c>
      <c r="M5128" s="5">
        <v>19153</v>
      </c>
      <c r="N5128" s="5">
        <v>331000000</v>
      </c>
      <c r="O5128" s="5">
        <f>YEAR(Table1[[#This Row],[ReportDate]])</f>
        <v>2021</v>
      </c>
      <c r="P5128" s="5" t="str">
        <f>TEXT(Table1[[#This Row],[ReportDate]],"mmm")</f>
        <v>Apr</v>
      </c>
      <c r="Q5128" s="29">
        <f>Table1[[#This Row],[TotalDeaths]]/Table1[[#This Row],[TotalCases]]</f>
        <v>9.2875528728192311E-3</v>
      </c>
    </row>
    <row r="5129" spans="1:17" ht="14.4" x14ac:dyDescent="0.3">
      <c r="A5129" s="5" t="s">
        <v>7350</v>
      </c>
      <c r="B5129" s="5" t="s">
        <v>2174</v>
      </c>
      <c r="C5129" s="5" t="s">
        <v>27</v>
      </c>
      <c r="D5129" s="5" t="s">
        <v>27</v>
      </c>
      <c r="E5129" s="32">
        <v>44103</v>
      </c>
      <c r="F5129" s="5">
        <v>2427</v>
      </c>
      <c r="G5129" s="5">
        <v>9</v>
      </c>
      <c r="H5129" s="5">
        <v>185</v>
      </c>
      <c r="I5129" s="5">
        <v>932489</v>
      </c>
      <c r="J5129" s="5">
        <v>8647</v>
      </c>
      <c r="K5129" s="5">
        <v>74010</v>
      </c>
      <c r="L5129" s="5">
        <v>31551</v>
      </c>
      <c r="M5129" s="5">
        <v>8404</v>
      </c>
      <c r="N5129" s="5">
        <v>1380000000</v>
      </c>
      <c r="O5129" s="5">
        <f>YEAR(Table1[[#This Row],[ReportDate]])</f>
        <v>2020</v>
      </c>
      <c r="P5129" s="5" t="str">
        <f>TEXT(Table1[[#This Row],[ReportDate]],"mmm")</f>
        <v>Sep</v>
      </c>
      <c r="Q5129" s="29">
        <f>Table1[[#This Row],[TotalDeaths]]/Table1[[#This Row],[TotalCases]]</f>
        <v>9.2730316389791189E-3</v>
      </c>
    </row>
    <row r="5130" spans="1:17" ht="14.4" x14ac:dyDescent="0.3">
      <c r="A5130" s="5" t="s">
        <v>7351</v>
      </c>
      <c r="B5130" s="5" t="s">
        <v>2170</v>
      </c>
      <c r="C5130" s="5" t="s">
        <v>2178</v>
      </c>
      <c r="D5130" s="5" t="s">
        <v>2179</v>
      </c>
      <c r="E5130" s="32">
        <v>43888</v>
      </c>
      <c r="F5130" s="5">
        <v>2980</v>
      </c>
      <c r="G5130" s="5">
        <v>76</v>
      </c>
      <c r="H5130" s="5">
        <v>4257</v>
      </c>
      <c r="I5130" s="5">
        <v>935469</v>
      </c>
      <c r="J5130" s="5">
        <v>8723</v>
      </c>
      <c r="K5130" s="5">
        <v>78267</v>
      </c>
      <c r="L5130" s="5">
        <v>26820</v>
      </c>
      <c r="M5130" s="5">
        <v>2195</v>
      </c>
      <c r="N5130" s="5">
        <v>213000000</v>
      </c>
      <c r="O5130" s="5">
        <f>YEAR(Table1[[#This Row],[ReportDate]])</f>
        <v>2020</v>
      </c>
      <c r="P5130" s="5" t="str">
        <f>TEXT(Table1[[#This Row],[ReportDate]],"mmm")</f>
        <v>Feb</v>
      </c>
      <c r="Q5130" s="29">
        <f>Table1[[#This Row],[TotalDeaths]]/Table1[[#This Row],[TotalCases]]</f>
        <v>9.3247344380198594E-3</v>
      </c>
    </row>
    <row r="5131" spans="1:17" ht="14.4" x14ac:dyDescent="0.3">
      <c r="A5131" s="5" t="s">
        <v>7352</v>
      </c>
      <c r="B5131" s="5" t="s">
        <v>2186</v>
      </c>
      <c r="C5131" s="5" t="s">
        <v>2212</v>
      </c>
      <c r="D5131" s="5" t="s">
        <v>2306</v>
      </c>
      <c r="E5131" s="32">
        <v>44158</v>
      </c>
      <c r="F5131" s="5">
        <v>3757</v>
      </c>
      <c r="G5131" s="5">
        <v>59</v>
      </c>
      <c r="H5131" s="5">
        <v>3270</v>
      </c>
      <c r="I5131" s="5">
        <v>939226</v>
      </c>
      <c r="J5131" s="5">
        <v>8782</v>
      </c>
      <c r="K5131" s="5">
        <v>81537</v>
      </c>
      <c r="L5131" s="5">
        <v>56355</v>
      </c>
      <c r="M5131" s="5">
        <v>17503</v>
      </c>
      <c r="N5131" s="5">
        <v>68000000</v>
      </c>
      <c r="O5131" s="5">
        <f>YEAR(Table1[[#This Row],[ReportDate]])</f>
        <v>2020</v>
      </c>
      <c r="P5131" s="5" t="str">
        <f>TEXT(Table1[[#This Row],[ReportDate]],"mmm")</f>
        <v>Nov</v>
      </c>
      <c r="Q5131" s="29">
        <f>Table1[[#This Row],[TotalDeaths]]/Table1[[#This Row],[TotalCases]]</f>
        <v>9.3502522289629977E-3</v>
      </c>
    </row>
    <row r="5132" spans="1:17" ht="14.4" x14ac:dyDescent="0.3">
      <c r="A5132" s="5" t="s">
        <v>7353</v>
      </c>
      <c r="B5132" s="5" t="s">
        <v>2174</v>
      </c>
      <c r="C5132" s="5" t="s">
        <v>2184</v>
      </c>
      <c r="D5132" s="5" t="s">
        <v>2215</v>
      </c>
      <c r="E5132" s="32">
        <v>44561</v>
      </c>
      <c r="F5132" s="5">
        <v>449</v>
      </c>
      <c r="G5132" s="5">
        <v>7</v>
      </c>
      <c r="H5132" s="5">
        <v>2448</v>
      </c>
      <c r="I5132" s="5">
        <v>939675</v>
      </c>
      <c r="J5132" s="5">
        <v>8789</v>
      </c>
      <c r="K5132" s="5">
        <v>83985</v>
      </c>
      <c r="L5132" s="5">
        <v>3143</v>
      </c>
      <c r="M5132" s="5">
        <v>4144</v>
      </c>
      <c r="N5132" s="5">
        <v>1380000000</v>
      </c>
      <c r="O5132" s="5">
        <f>YEAR(Table1[[#This Row],[ReportDate]])</f>
        <v>2021</v>
      </c>
      <c r="P5132" s="5" t="str">
        <f>TEXT(Table1[[#This Row],[ReportDate]],"mmm")</f>
        <v>Dec</v>
      </c>
      <c r="Q5132" s="29">
        <f>Table1[[#This Row],[TotalDeaths]]/Table1[[#This Row],[TotalCases]]</f>
        <v>9.3532338308457714E-3</v>
      </c>
    </row>
    <row r="5133" spans="1:17" ht="14.4" x14ac:dyDescent="0.3">
      <c r="A5133" s="5" t="s">
        <v>7354</v>
      </c>
      <c r="B5133" s="5" t="s">
        <v>2167</v>
      </c>
      <c r="C5133" s="5" t="s">
        <v>2235</v>
      </c>
      <c r="D5133" s="5" t="s">
        <v>2235</v>
      </c>
      <c r="E5133" s="32">
        <v>43939</v>
      </c>
      <c r="F5133" s="5">
        <v>1284</v>
      </c>
      <c r="G5133" s="5">
        <v>198</v>
      </c>
      <c r="H5133" s="5">
        <v>3543</v>
      </c>
      <c r="I5133" s="5">
        <v>940959</v>
      </c>
      <c r="J5133" s="5">
        <v>8987</v>
      </c>
      <c r="K5133" s="5">
        <v>87528</v>
      </c>
      <c r="L5133" s="5">
        <v>15408</v>
      </c>
      <c r="M5133" s="5">
        <v>19677</v>
      </c>
      <c r="N5133" s="5">
        <v>83000000</v>
      </c>
      <c r="O5133" s="5">
        <f>YEAR(Table1[[#This Row],[ReportDate]])</f>
        <v>2020</v>
      </c>
      <c r="P5133" s="5" t="str">
        <f>TEXT(Table1[[#This Row],[ReportDate]],"mmm")</f>
        <v>Apr</v>
      </c>
      <c r="Q5133" s="29">
        <f>Table1[[#This Row],[TotalDeaths]]/Table1[[#This Row],[TotalCases]]</f>
        <v>9.5508943535265612E-3</v>
      </c>
    </row>
    <row r="5134" spans="1:17" ht="14.4" x14ac:dyDescent="0.3">
      <c r="A5134" s="5" t="s">
        <v>7355</v>
      </c>
      <c r="B5134" s="5" t="s">
        <v>2170</v>
      </c>
      <c r="C5134" s="5" t="s">
        <v>2178</v>
      </c>
      <c r="D5134" s="5" t="s">
        <v>2179</v>
      </c>
      <c r="E5134" s="32">
        <v>44109</v>
      </c>
      <c r="F5134" s="5">
        <v>3518</v>
      </c>
      <c r="G5134" s="5">
        <v>47</v>
      </c>
      <c r="H5134" s="5">
        <v>1479</v>
      </c>
      <c r="I5134" s="5">
        <v>944477</v>
      </c>
      <c r="J5134" s="5">
        <v>9034</v>
      </c>
      <c r="K5134" s="5">
        <v>89007</v>
      </c>
      <c r="L5134" s="5">
        <v>42216</v>
      </c>
      <c r="M5134" s="5">
        <v>17177</v>
      </c>
      <c r="N5134" s="5">
        <v>213000000</v>
      </c>
      <c r="O5134" s="5">
        <f>YEAR(Table1[[#This Row],[ReportDate]])</f>
        <v>2020</v>
      </c>
      <c r="P5134" s="5" t="str">
        <f>TEXT(Table1[[#This Row],[ReportDate]],"mmm")</f>
        <v>Oct</v>
      </c>
      <c r="Q5134" s="29">
        <f>Table1[[#This Row],[TotalDeaths]]/Table1[[#This Row],[TotalCases]]</f>
        <v>9.5650820507010761E-3</v>
      </c>
    </row>
    <row r="5135" spans="1:17" ht="14.4" x14ac:dyDescent="0.3">
      <c r="A5135" s="5" t="s">
        <v>7356</v>
      </c>
      <c r="B5135" s="5" t="s">
        <v>2186</v>
      </c>
      <c r="C5135" s="5" t="s">
        <v>2237</v>
      </c>
      <c r="D5135" s="5" t="s">
        <v>2238</v>
      </c>
      <c r="E5135" s="32">
        <v>44516</v>
      </c>
      <c r="F5135" s="5">
        <v>1660</v>
      </c>
      <c r="G5135" s="5">
        <v>80</v>
      </c>
      <c r="H5135" s="5">
        <v>4886</v>
      </c>
      <c r="I5135" s="5">
        <v>946137</v>
      </c>
      <c r="J5135" s="5">
        <v>9114</v>
      </c>
      <c r="K5135" s="5">
        <v>93893</v>
      </c>
      <c r="L5135" s="5">
        <v>21580</v>
      </c>
      <c r="M5135" s="5">
        <v>4600</v>
      </c>
      <c r="N5135" s="5">
        <v>68000000</v>
      </c>
      <c r="O5135" s="5">
        <f>YEAR(Table1[[#This Row],[ReportDate]])</f>
        <v>2021</v>
      </c>
      <c r="P5135" s="5" t="str">
        <f>TEXT(Table1[[#This Row],[ReportDate]],"mmm")</f>
        <v>Nov</v>
      </c>
      <c r="Q5135" s="29">
        <f>Table1[[#This Row],[TotalDeaths]]/Table1[[#This Row],[TotalCases]]</f>
        <v>9.6328544386278091E-3</v>
      </c>
    </row>
    <row r="5136" spans="1:17" ht="14.4" x14ac:dyDescent="0.3">
      <c r="A5136" s="5" t="s">
        <v>7357</v>
      </c>
      <c r="B5136" s="5" t="s">
        <v>2170</v>
      </c>
      <c r="C5136" s="5" t="s">
        <v>2249</v>
      </c>
      <c r="D5136" s="5" t="s">
        <v>2268</v>
      </c>
      <c r="E5136" s="32">
        <v>44158</v>
      </c>
      <c r="F5136" s="5">
        <v>903</v>
      </c>
      <c r="G5136" s="5">
        <v>40</v>
      </c>
      <c r="H5136" s="5">
        <v>3062</v>
      </c>
      <c r="I5136" s="5">
        <v>947040</v>
      </c>
      <c r="J5136" s="5">
        <v>9154</v>
      </c>
      <c r="K5136" s="5">
        <v>96955</v>
      </c>
      <c r="L5136" s="5">
        <v>5418</v>
      </c>
      <c r="M5136" s="5">
        <v>2866</v>
      </c>
      <c r="N5136" s="5">
        <v>213000000</v>
      </c>
      <c r="O5136" s="5">
        <f>YEAR(Table1[[#This Row],[ReportDate]])</f>
        <v>2020</v>
      </c>
      <c r="P5136" s="5" t="str">
        <f>TEXT(Table1[[#This Row],[ReportDate]],"mmm")</f>
        <v>Nov</v>
      </c>
      <c r="Q5136" s="29">
        <f>Table1[[#This Row],[TotalDeaths]]/Table1[[#This Row],[TotalCases]]</f>
        <v>9.6659064031086334E-3</v>
      </c>
    </row>
    <row r="5137" spans="1:17" ht="14.4" x14ac:dyDescent="0.3">
      <c r="A5137" s="5" t="s">
        <v>7358</v>
      </c>
      <c r="B5137" s="5" t="s">
        <v>2191</v>
      </c>
      <c r="C5137" s="5" t="s">
        <v>2192</v>
      </c>
      <c r="D5137" s="5" t="s">
        <v>2308</v>
      </c>
      <c r="E5137" s="32">
        <v>44145</v>
      </c>
      <c r="F5137" s="5">
        <v>1177</v>
      </c>
      <c r="G5137" s="5">
        <v>122</v>
      </c>
      <c r="H5137" s="5">
        <v>4640</v>
      </c>
      <c r="I5137" s="5">
        <v>948217</v>
      </c>
      <c r="J5137" s="5">
        <v>9276</v>
      </c>
      <c r="K5137" s="5">
        <v>101595</v>
      </c>
      <c r="L5137" s="5">
        <v>16478</v>
      </c>
      <c r="M5137" s="5">
        <v>679</v>
      </c>
      <c r="N5137" s="5">
        <v>331000000</v>
      </c>
      <c r="O5137" s="5">
        <f>YEAR(Table1[[#This Row],[ReportDate]])</f>
        <v>2020</v>
      </c>
      <c r="P5137" s="5" t="str">
        <f>TEXT(Table1[[#This Row],[ReportDate]],"mmm")</f>
        <v>Nov</v>
      </c>
      <c r="Q5137" s="29">
        <f>Table1[[#This Row],[TotalDeaths]]/Table1[[#This Row],[TotalCases]]</f>
        <v>9.7825708672171028E-3</v>
      </c>
    </row>
    <row r="5138" spans="1:17" ht="14.4" x14ac:dyDescent="0.3">
      <c r="A5138" s="5" t="s">
        <v>7359</v>
      </c>
      <c r="B5138" s="5" t="s">
        <v>2186</v>
      </c>
      <c r="C5138" s="5" t="s">
        <v>2237</v>
      </c>
      <c r="D5138" s="5" t="s">
        <v>2238</v>
      </c>
      <c r="E5138" s="32">
        <v>44304</v>
      </c>
      <c r="F5138" s="5">
        <v>329</v>
      </c>
      <c r="G5138" s="5">
        <v>7</v>
      </c>
      <c r="H5138" s="5">
        <v>2460</v>
      </c>
      <c r="I5138" s="5">
        <v>948546</v>
      </c>
      <c r="J5138" s="5">
        <v>9283</v>
      </c>
      <c r="K5138" s="5">
        <v>104055</v>
      </c>
      <c r="L5138" s="5">
        <v>2632</v>
      </c>
      <c r="M5138" s="5">
        <v>10985</v>
      </c>
      <c r="N5138" s="5">
        <v>68000000</v>
      </c>
      <c r="O5138" s="5">
        <f>YEAR(Table1[[#This Row],[ReportDate]])</f>
        <v>2021</v>
      </c>
      <c r="P5138" s="5" t="str">
        <f>TEXT(Table1[[#This Row],[ReportDate]],"mmm")</f>
        <v>Apr</v>
      </c>
      <c r="Q5138" s="29">
        <f>Table1[[#This Row],[TotalDeaths]]/Table1[[#This Row],[TotalCases]]</f>
        <v>9.7865575312109272E-3</v>
      </c>
    </row>
    <row r="5139" spans="1:17" ht="14.4" x14ac:dyDescent="0.3">
      <c r="A5139" s="5" t="s">
        <v>7360</v>
      </c>
      <c r="B5139" s="5" t="s">
        <v>2167</v>
      </c>
      <c r="C5139" s="5" t="s">
        <v>2168</v>
      </c>
      <c r="D5139" s="5" t="s">
        <v>2168</v>
      </c>
      <c r="E5139" s="32">
        <v>43941</v>
      </c>
      <c r="F5139" s="5">
        <v>636</v>
      </c>
      <c r="G5139" s="5">
        <v>92</v>
      </c>
      <c r="H5139" s="5">
        <v>2578</v>
      </c>
      <c r="I5139" s="5">
        <v>949182</v>
      </c>
      <c r="J5139" s="5">
        <v>9375</v>
      </c>
      <c r="K5139" s="5">
        <v>106633</v>
      </c>
      <c r="L5139" s="5">
        <v>8904</v>
      </c>
      <c r="M5139" s="5">
        <v>15342</v>
      </c>
      <c r="N5139" s="5">
        <v>83000000</v>
      </c>
      <c r="O5139" s="5">
        <f>YEAR(Table1[[#This Row],[ReportDate]])</f>
        <v>2020</v>
      </c>
      <c r="P5139" s="5" t="str">
        <f>TEXT(Table1[[#This Row],[ReportDate]],"mmm")</f>
        <v>Apr</v>
      </c>
      <c r="Q5139" s="29">
        <f>Table1[[#This Row],[TotalDeaths]]/Table1[[#This Row],[TotalCases]]</f>
        <v>9.8769256054160315E-3</v>
      </c>
    </row>
    <row r="5140" spans="1:17" ht="14.4" x14ac:dyDescent="0.3">
      <c r="A5140" s="5" t="s">
        <v>7361</v>
      </c>
      <c r="B5140" s="5" t="s">
        <v>2186</v>
      </c>
      <c r="C5140" s="5" t="s">
        <v>2204</v>
      </c>
      <c r="D5140" s="5" t="s">
        <v>2210</v>
      </c>
      <c r="E5140" s="32">
        <v>44529</v>
      </c>
      <c r="F5140" s="5">
        <v>1889</v>
      </c>
      <c r="G5140" s="5">
        <v>164</v>
      </c>
      <c r="H5140" s="5">
        <v>1144</v>
      </c>
      <c r="I5140" s="5">
        <v>951071</v>
      </c>
      <c r="J5140" s="5">
        <v>9539</v>
      </c>
      <c r="K5140" s="5">
        <v>107777</v>
      </c>
      <c r="L5140" s="5">
        <v>11334</v>
      </c>
      <c r="M5140" s="5">
        <v>17586</v>
      </c>
      <c r="N5140" s="5">
        <v>68000000</v>
      </c>
      <c r="O5140" s="5">
        <f>YEAR(Table1[[#This Row],[ReportDate]])</f>
        <v>2021</v>
      </c>
      <c r="P5140" s="5" t="str">
        <f>TEXT(Table1[[#This Row],[ReportDate]],"mmm")</f>
        <v>Nov</v>
      </c>
      <c r="Q5140" s="29">
        <f>Table1[[#This Row],[TotalDeaths]]/Table1[[#This Row],[TotalCases]]</f>
        <v>1.0029745413328763E-2</v>
      </c>
    </row>
    <row r="5141" spans="1:17" ht="14.4" x14ac:dyDescent="0.3">
      <c r="A5141" s="5" t="s">
        <v>7362</v>
      </c>
      <c r="B5141" s="5" t="s">
        <v>2167</v>
      </c>
      <c r="C5141" s="5" t="s">
        <v>2235</v>
      </c>
      <c r="D5141" s="5" t="s">
        <v>2235</v>
      </c>
      <c r="E5141" s="32">
        <v>44059</v>
      </c>
      <c r="F5141" s="5">
        <v>1867</v>
      </c>
      <c r="G5141" s="5">
        <v>90</v>
      </c>
      <c r="H5141" s="5">
        <v>4164</v>
      </c>
      <c r="I5141" s="5">
        <v>952938</v>
      </c>
      <c r="J5141" s="5">
        <v>9629</v>
      </c>
      <c r="K5141" s="5">
        <v>111941</v>
      </c>
      <c r="L5141" s="5">
        <v>31739</v>
      </c>
      <c r="M5141" s="5">
        <v>8248</v>
      </c>
      <c r="N5141" s="5">
        <v>83000000</v>
      </c>
      <c r="O5141" s="5">
        <f>YEAR(Table1[[#This Row],[ReportDate]])</f>
        <v>2020</v>
      </c>
      <c r="P5141" s="5" t="str">
        <f>TEXT(Table1[[#This Row],[ReportDate]],"mmm")</f>
        <v>Aug</v>
      </c>
      <c r="Q5141" s="29">
        <f>Table1[[#This Row],[TotalDeaths]]/Table1[[#This Row],[TotalCases]]</f>
        <v>1.0104539854639022E-2</v>
      </c>
    </row>
    <row r="5142" spans="1:17" ht="14.4" x14ac:dyDescent="0.3">
      <c r="A5142" s="5" t="s">
        <v>7363</v>
      </c>
      <c r="B5142" s="5" t="s">
        <v>2191</v>
      </c>
      <c r="C5142" s="5" t="s">
        <v>2221</v>
      </c>
      <c r="D5142" s="5" t="s">
        <v>2241</v>
      </c>
      <c r="E5142" s="32">
        <v>44327</v>
      </c>
      <c r="F5142" s="5">
        <v>2515</v>
      </c>
      <c r="G5142" s="5">
        <v>164</v>
      </c>
      <c r="H5142" s="5">
        <v>634</v>
      </c>
      <c r="I5142" s="5">
        <v>955453</v>
      </c>
      <c r="J5142" s="5">
        <v>9793</v>
      </c>
      <c r="K5142" s="5">
        <v>112575</v>
      </c>
      <c r="L5142" s="5">
        <v>42755</v>
      </c>
      <c r="M5142" s="5">
        <v>10735</v>
      </c>
      <c r="N5142" s="5">
        <v>331000000</v>
      </c>
      <c r="O5142" s="5">
        <f>YEAR(Table1[[#This Row],[ReportDate]])</f>
        <v>2021</v>
      </c>
      <c r="P5142" s="5" t="str">
        <f>TEXT(Table1[[#This Row],[ReportDate]],"mmm")</f>
        <v>May</v>
      </c>
      <c r="Q5142" s="29">
        <f>Table1[[#This Row],[TotalDeaths]]/Table1[[#This Row],[TotalCases]]</f>
        <v>1.0249588415128739E-2</v>
      </c>
    </row>
    <row r="5143" spans="1:17" ht="14.4" x14ac:dyDescent="0.3">
      <c r="A5143" s="5" t="s">
        <v>7364</v>
      </c>
      <c r="B5143" s="5" t="s">
        <v>2167</v>
      </c>
      <c r="C5143" s="5" t="s">
        <v>2235</v>
      </c>
      <c r="D5143" s="5" t="s">
        <v>2235</v>
      </c>
      <c r="E5143" s="32">
        <v>43986</v>
      </c>
      <c r="F5143" s="5">
        <v>412</v>
      </c>
      <c r="G5143" s="5">
        <v>63</v>
      </c>
      <c r="H5143" s="5">
        <v>1303</v>
      </c>
      <c r="I5143" s="5">
        <v>955865</v>
      </c>
      <c r="J5143" s="5">
        <v>9856</v>
      </c>
      <c r="K5143" s="5">
        <v>113878</v>
      </c>
      <c r="L5143" s="5">
        <v>4120</v>
      </c>
      <c r="M5143" s="5">
        <v>583</v>
      </c>
      <c r="N5143" s="5">
        <v>83000000</v>
      </c>
      <c r="O5143" s="5">
        <f>YEAR(Table1[[#This Row],[ReportDate]])</f>
        <v>2020</v>
      </c>
      <c r="P5143" s="5" t="str">
        <f>TEXT(Table1[[#This Row],[ReportDate]],"mmm")</f>
        <v>Jun</v>
      </c>
      <c r="Q5143" s="29">
        <f>Table1[[#This Row],[TotalDeaths]]/Table1[[#This Row],[TotalCases]]</f>
        <v>1.0311079493443112E-2</v>
      </c>
    </row>
    <row r="5144" spans="1:17" ht="14.4" x14ac:dyDescent="0.3">
      <c r="A5144" s="5" t="s">
        <v>7365</v>
      </c>
      <c r="B5144" s="5" t="s">
        <v>2170</v>
      </c>
      <c r="C5144" s="5" t="s">
        <v>2232</v>
      </c>
      <c r="D5144" s="5" t="s">
        <v>2233</v>
      </c>
      <c r="E5144" s="32">
        <v>44303</v>
      </c>
      <c r="F5144" s="5">
        <v>3833</v>
      </c>
      <c r="G5144" s="5">
        <v>186</v>
      </c>
      <c r="H5144" s="5">
        <v>4661</v>
      </c>
      <c r="I5144" s="5">
        <v>959698</v>
      </c>
      <c r="J5144" s="5">
        <v>10042</v>
      </c>
      <c r="K5144" s="5">
        <v>118539</v>
      </c>
      <c r="L5144" s="5">
        <v>19165</v>
      </c>
      <c r="M5144" s="5">
        <v>3262</v>
      </c>
      <c r="N5144" s="5">
        <v>213000000</v>
      </c>
      <c r="O5144" s="5">
        <f>YEAR(Table1[[#This Row],[ReportDate]])</f>
        <v>2021</v>
      </c>
      <c r="P5144" s="5" t="str">
        <f>TEXT(Table1[[#This Row],[ReportDate]],"mmm")</f>
        <v>Apr</v>
      </c>
      <c r="Q5144" s="29">
        <f>Table1[[#This Row],[TotalDeaths]]/Table1[[#This Row],[TotalCases]]</f>
        <v>1.046370837492628E-2</v>
      </c>
    </row>
    <row r="5145" spans="1:17" ht="14.4" x14ac:dyDescent="0.3">
      <c r="A5145" s="5" t="s">
        <v>7366</v>
      </c>
      <c r="B5145" s="5" t="s">
        <v>2174</v>
      </c>
      <c r="C5145" s="5" t="s">
        <v>2175</v>
      </c>
      <c r="D5145" s="5" t="s">
        <v>2176</v>
      </c>
      <c r="E5145" s="32">
        <v>44531</v>
      </c>
      <c r="F5145" s="5">
        <v>2415</v>
      </c>
      <c r="G5145" s="5">
        <v>126</v>
      </c>
      <c r="H5145" s="5">
        <v>532</v>
      </c>
      <c r="I5145" s="5">
        <v>962113</v>
      </c>
      <c r="J5145" s="5">
        <v>10168</v>
      </c>
      <c r="K5145" s="5">
        <v>119071</v>
      </c>
      <c r="L5145" s="5">
        <v>43470</v>
      </c>
      <c r="M5145" s="5">
        <v>10123</v>
      </c>
      <c r="N5145" s="5">
        <v>1380000000</v>
      </c>
      <c r="O5145" s="5">
        <f>YEAR(Table1[[#This Row],[ReportDate]])</f>
        <v>2021</v>
      </c>
      <c r="P5145" s="5" t="str">
        <f>TEXT(Table1[[#This Row],[ReportDate]],"mmm")</f>
        <v>Dec</v>
      </c>
      <c r="Q5145" s="29">
        <f>Table1[[#This Row],[TotalDeaths]]/Table1[[#This Row],[TotalCases]]</f>
        <v>1.0568405166544887E-2</v>
      </c>
    </row>
    <row r="5146" spans="1:17" ht="14.4" x14ac:dyDescent="0.3">
      <c r="A5146" s="5" t="s">
        <v>7367</v>
      </c>
      <c r="B5146" s="5" t="s">
        <v>2170</v>
      </c>
      <c r="C5146" s="5" t="s">
        <v>2232</v>
      </c>
      <c r="D5146" s="5" t="s">
        <v>2281</v>
      </c>
      <c r="E5146" s="32">
        <v>44102</v>
      </c>
      <c r="F5146" s="5">
        <v>2586</v>
      </c>
      <c r="G5146" s="5">
        <v>87</v>
      </c>
      <c r="H5146" s="5">
        <v>1881</v>
      </c>
      <c r="I5146" s="5">
        <v>964699</v>
      </c>
      <c r="J5146" s="5">
        <v>10255</v>
      </c>
      <c r="K5146" s="5">
        <v>120952</v>
      </c>
      <c r="L5146" s="5">
        <v>36204</v>
      </c>
      <c r="M5146" s="5">
        <v>5230</v>
      </c>
      <c r="N5146" s="5">
        <v>213000000</v>
      </c>
      <c r="O5146" s="5">
        <f>YEAR(Table1[[#This Row],[ReportDate]])</f>
        <v>2020</v>
      </c>
      <c r="P5146" s="5" t="str">
        <f>TEXT(Table1[[#This Row],[ReportDate]],"mmm")</f>
        <v>Sep</v>
      </c>
      <c r="Q5146" s="29">
        <f>Table1[[#This Row],[TotalDeaths]]/Table1[[#This Row],[TotalCases]]</f>
        <v>1.0630258764650943E-2</v>
      </c>
    </row>
    <row r="5147" spans="1:17" ht="14.4" x14ac:dyDescent="0.3">
      <c r="A5147" s="5" t="s">
        <v>7368</v>
      </c>
      <c r="B5147" s="5" t="s">
        <v>2170</v>
      </c>
      <c r="C5147" s="5" t="s">
        <v>2232</v>
      </c>
      <c r="D5147" s="5" t="s">
        <v>2233</v>
      </c>
      <c r="E5147" s="32">
        <v>43832</v>
      </c>
      <c r="F5147" s="5">
        <v>1564</v>
      </c>
      <c r="G5147" s="5">
        <v>44</v>
      </c>
      <c r="H5147" s="5">
        <v>2697</v>
      </c>
      <c r="I5147" s="5">
        <v>966263</v>
      </c>
      <c r="J5147" s="5">
        <v>10299</v>
      </c>
      <c r="K5147" s="5">
        <v>123649</v>
      </c>
      <c r="L5147" s="5">
        <v>10948</v>
      </c>
      <c r="M5147" s="5">
        <v>15706</v>
      </c>
      <c r="N5147" s="5">
        <v>213000000</v>
      </c>
      <c r="O5147" s="5">
        <f>YEAR(Table1[[#This Row],[ReportDate]])</f>
        <v>2020</v>
      </c>
      <c r="P5147" s="5" t="str">
        <f>TEXT(Table1[[#This Row],[ReportDate]],"mmm")</f>
        <v>Jan</v>
      </c>
      <c r="Q5147" s="29">
        <f>Table1[[#This Row],[TotalDeaths]]/Table1[[#This Row],[TotalCases]]</f>
        <v>1.0658588810706816E-2</v>
      </c>
    </row>
    <row r="5148" spans="1:17" ht="14.4" x14ac:dyDescent="0.3">
      <c r="A5148" s="5" t="s">
        <v>7369</v>
      </c>
      <c r="B5148" s="5" t="s">
        <v>2186</v>
      </c>
      <c r="C5148" s="5" t="s">
        <v>2212</v>
      </c>
      <c r="D5148" s="5" t="s">
        <v>2306</v>
      </c>
      <c r="E5148" s="32">
        <v>44552</v>
      </c>
      <c r="F5148" s="5">
        <v>4610</v>
      </c>
      <c r="G5148" s="5">
        <v>143</v>
      </c>
      <c r="H5148" s="5">
        <v>4649</v>
      </c>
      <c r="I5148" s="5">
        <v>970873</v>
      </c>
      <c r="J5148" s="5">
        <v>10442</v>
      </c>
      <c r="K5148" s="5">
        <v>128298</v>
      </c>
      <c r="L5148" s="5">
        <v>27660</v>
      </c>
      <c r="M5148" s="5">
        <v>2610</v>
      </c>
      <c r="N5148" s="5">
        <v>68000000</v>
      </c>
      <c r="O5148" s="5">
        <f>YEAR(Table1[[#This Row],[ReportDate]])</f>
        <v>2021</v>
      </c>
      <c r="P5148" s="5" t="str">
        <f>TEXT(Table1[[#This Row],[ReportDate]],"mmm")</f>
        <v>Dec</v>
      </c>
      <c r="Q5148" s="29">
        <f>Table1[[#This Row],[TotalDeaths]]/Table1[[#This Row],[TotalCases]]</f>
        <v>1.0755268711767657E-2</v>
      </c>
    </row>
    <row r="5149" spans="1:17" ht="14.4" x14ac:dyDescent="0.3">
      <c r="A5149" s="5" t="s">
        <v>7370</v>
      </c>
      <c r="B5149" s="5" t="s">
        <v>2191</v>
      </c>
      <c r="C5149" s="5" t="s">
        <v>2192</v>
      </c>
      <c r="D5149" s="5" t="s">
        <v>2193</v>
      </c>
      <c r="E5149" s="32">
        <v>44341</v>
      </c>
      <c r="F5149" s="5">
        <v>480</v>
      </c>
      <c r="G5149" s="5">
        <v>25</v>
      </c>
      <c r="H5149" s="5">
        <v>952</v>
      </c>
      <c r="I5149" s="5">
        <v>971353</v>
      </c>
      <c r="J5149" s="5">
        <v>10467</v>
      </c>
      <c r="K5149" s="5">
        <v>129250</v>
      </c>
      <c r="L5149" s="5">
        <v>5280</v>
      </c>
      <c r="M5149" s="5">
        <v>10989</v>
      </c>
      <c r="N5149" s="5">
        <v>331000000</v>
      </c>
      <c r="O5149" s="5">
        <f>YEAR(Table1[[#This Row],[ReportDate]])</f>
        <v>2021</v>
      </c>
      <c r="P5149" s="5" t="str">
        <f>TEXT(Table1[[#This Row],[ReportDate]],"mmm")</f>
        <v>May</v>
      </c>
      <c r="Q5149" s="29">
        <f>Table1[[#This Row],[TotalDeaths]]/Table1[[#This Row],[TotalCases]]</f>
        <v>1.0775691226567479E-2</v>
      </c>
    </row>
    <row r="5150" spans="1:17" ht="14.4" x14ac:dyDescent="0.3">
      <c r="A5150" s="5" t="s">
        <v>7371</v>
      </c>
      <c r="B5150" s="5" t="s">
        <v>2174</v>
      </c>
      <c r="C5150" s="5" t="s">
        <v>2184</v>
      </c>
      <c r="D5150" s="5" t="s">
        <v>2215</v>
      </c>
      <c r="E5150" s="32">
        <v>44116</v>
      </c>
      <c r="F5150" s="5">
        <v>2275</v>
      </c>
      <c r="G5150" s="5">
        <v>158</v>
      </c>
      <c r="H5150" s="5">
        <v>2805</v>
      </c>
      <c r="I5150" s="5">
        <v>973628</v>
      </c>
      <c r="J5150" s="5">
        <v>10625</v>
      </c>
      <c r="K5150" s="5">
        <v>132055</v>
      </c>
      <c r="L5150" s="5">
        <v>27300</v>
      </c>
      <c r="M5150" s="5">
        <v>9098</v>
      </c>
      <c r="N5150" s="5">
        <v>1380000000</v>
      </c>
      <c r="O5150" s="5">
        <f>YEAR(Table1[[#This Row],[ReportDate]])</f>
        <v>2020</v>
      </c>
      <c r="P5150" s="5" t="str">
        <f>TEXT(Table1[[#This Row],[ReportDate]],"mmm")</f>
        <v>Oct</v>
      </c>
      <c r="Q5150" s="29">
        <f>Table1[[#This Row],[TotalDeaths]]/Table1[[#This Row],[TotalCases]]</f>
        <v>1.091279215470385E-2</v>
      </c>
    </row>
    <row r="5151" spans="1:17" ht="14.4" x14ac:dyDescent="0.3">
      <c r="A5151" s="5" t="s">
        <v>7372</v>
      </c>
      <c r="B5151" s="5" t="s">
        <v>2167</v>
      </c>
      <c r="C5151" s="5" t="s">
        <v>2318</v>
      </c>
      <c r="D5151" s="5" t="s">
        <v>2418</v>
      </c>
      <c r="E5151" s="32">
        <v>43843</v>
      </c>
      <c r="F5151" s="5">
        <v>3840</v>
      </c>
      <c r="G5151" s="5">
        <v>154</v>
      </c>
      <c r="H5151" s="5">
        <v>569</v>
      </c>
      <c r="I5151" s="5">
        <v>977468</v>
      </c>
      <c r="J5151" s="5">
        <v>10779</v>
      </c>
      <c r="K5151" s="5">
        <v>132624</v>
      </c>
      <c r="L5151" s="5">
        <v>23040</v>
      </c>
      <c r="M5151" s="5">
        <v>3205</v>
      </c>
      <c r="N5151" s="5">
        <v>83000000</v>
      </c>
      <c r="O5151" s="5">
        <f>YEAR(Table1[[#This Row],[ReportDate]])</f>
        <v>2020</v>
      </c>
      <c r="P5151" s="5" t="str">
        <f>TEXT(Table1[[#This Row],[ReportDate]],"mmm")</f>
        <v>Jan</v>
      </c>
      <c r="Q5151" s="29">
        <f>Table1[[#This Row],[TotalDeaths]]/Table1[[#This Row],[TotalCases]]</f>
        <v>1.1027470976031952E-2</v>
      </c>
    </row>
    <row r="5152" spans="1:17" ht="14.4" x14ac:dyDescent="0.3">
      <c r="A5152" s="5" t="s">
        <v>7373</v>
      </c>
      <c r="B5152" s="5" t="s">
        <v>2186</v>
      </c>
      <c r="C5152" s="5" t="s">
        <v>2204</v>
      </c>
      <c r="D5152" s="5" t="s">
        <v>2210</v>
      </c>
      <c r="E5152" s="32">
        <v>44438</v>
      </c>
      <c r="F5152" s="5">
        <v>3311</v>
      </c>
      <c r="G5152" s="5">
        <v>170</v>
      </c>
      <c r="H5152" s="5">
        <v>4523</v>
      </c>
      <c r="I5152" s="5">
        <v>980779</v>
      </c>
      <c r="J5152" s="5">
        <v>10949</v>
      </c>
      <c r="K5152" s="5">
        <v>137147</v>
      </c>
      <c r="L5152" s="5">
        <v>43043</v>
      </c>
      <c r="M5152" s="5">
        <v>10123</v>
      </c>
      <c r="N5152" s="5">
        <v>68000000</v>
      </c>
      <c r="O5152" s="5">
        <f>YEAR(Table1[[#This Row],[ReportDate]])</f>
        <v>2021</v>
      </c>
      <c r="P5152" s="5" t="str">
        <f>TEXT(Table1[[#This Row],[ReportDate]],"mmm")</f>
        <v>Aug</v>
      </c>
      <c r="Q5152" s="29">
        <f>Table1[[#This Row],[TotalDeaths]]/Table1[[#This Row],[TotalCases]]</f>
        <v>1.1163575076546296E-2</v>
      </c>
    </row>
    <row r="5153" spans="1:17" ht="14.4" x14ac:dyDescent="0.3">
      <c r="A5153" s="5" t="s">
        <v>7374</v>
      </c>
      <c r="B5153" s="5" t="s">
        <v>2191</v>
      </c>
      <c r="C5153" s="5" t="s">
        <v>2192</v>
      </c>
      <c r="D5153" s="5" t="s">
        <v>2193</v>
      </c>
      <c r="E5153" s="32">
        <v>44328</v>
      </c>
      <c r="F5153" s="5">
        <v>2882</v>
      </c>
      <c r="G5153" s="5">
        <v>14</v>
      </c>
      <c r="H5153" s="5">
        <v>2822</v>
      </c>
      <c r="I5153" s="5">
        <v>983661</v>
      </c>
      <c r="J5153" s="5">
        <v>10963</v>
      </c>
      <c r="K5153" s="5">
        <v>139969</v>
      </c>
      <c r="L5153" s="5">
        <v>43230</v>
      </c>
      <c r="M5153" s="5">
        <v>2001</v>
      </c>
      <c r="N5153" s="5">
        <v>331000000</v>
      </c>
      <c r="O5153" s="5">
        <f>YEAR(Table1[[#This Row],[ReportDate]])</f>
        <v>2021</v>
      </c>
      <c r="P5153" s="5" t="str">
        <f>TEXT(Table1[[#This Row],[ReportDate]],"mmm")</f>
        <v>May</v>
      </c>
      <c r="Q5153" s="29">
        <f>Table1[[#This Row],[TotalDeaths]]/Table1[[#This Row],[TotalCases]]</f>
        <v>1.1145099785393546E-2</v>
      </c>
    </row>
    <row r="5154" spans="1:17" ht="14.4" x14ac:dyDescent="0.3">
      <c r="A5154" s="5" t="s">
        <v>7375</v>
      </c>
      <c r="B5154" s="5" t="s">
        <v>2174</v>
      </c>
      <c r="C5154" s="5" t="s">
        <v>27</v>
      </c>
      <c r="D5154" s="5" t="s">
        <v>27</v>
      </c>
      <c r="E5154" s="32">
        <v>44068</v>
      </c>
      <c r="F5154" s="5">
        <v>3743</v>
      </c>
      <c r="G5154" s="5">
        <v>57</v>
      </c>
      <c r="H5154" s="5">
        <v>3215</v>
      </c>
      <c r="I5154" s="5">
        <v>987404</v>
      </c>
      <c r="J5154" s="5">
        <v>11020</v>
      </c>
      <c r="K5154" s="5">
        <v>143184</v>
      </c>
      <c r="L5154" s="5">
        <v>18715</v>
      </c>
      <c r="M5154" s="5">
        <v>1304</v>
      </c>
      <c r="N5154" s="5">
        <v>1380000000</v>
      </c>
      <c r="O5154" s="5">
        <f>YEAR(Table1[[#This Row],[ReportDate]])</f>
        <v>2020</v>
      </c>
      <c r="P5154" s="5" t="str">
        <f>TEXT(Table1[[#This Row],[ReportDate]],"mmm")</f>
        <v>Aug</v>
      </c>
      <c r="Q5154" s="29">
        <f>Table1[[#This Row],[TotalDeaths]]/Table1[[#This Row],[TotalCases]]</f>
        <v>1.1160578648658503E-2</v>
      </c>
    </row>
    <row r="5155" spans="1:17" ht="14.4" x14ac:dyDescent="0.3">
      <c r="A5155" s="5" t="s">
        <v>7376</v>
      </c>
      <c r="B5155" s="5" t="s">
        <v>2170</v>
      </c>
      <c r="C5155" s="5" t="s">
        <v>2232</v>
      </c>
      <c r="D5155" s="5" t="s">
        <v>2233</v>
      </c>
      <c r="E5155" s="32">
        <v>43924</v>
      </c>
      <c r="F5155" s="5">
        <v>2519</v>
      </c>
      <c r="G5155" s="5">
        <v>176</v>
      </c>
      <c r="H5155" s="5">
        <v>979</v>
      </c>
      <c r="I5155" s="5">
        <v>989923</v>
      </c>
      <c r="J5155" s="5">
        <v>11196</v>
      </c>
      <c r="K5155" s="5">
        <v>144163</v>
      </c>
      <c r="L5155" s="5">
        <v>15114</v>
      </c>
      <c r="M5155" s="5">
        <v>5345</v>
      </c>
      <c r="N5155" s="5">
        <v>213000000</v>
      </c>
      <c r="O5155" s="5">
        <f>YEAR(Table1[[#This Row],[ReportDate]])</f>
        <v>2020</v>
      </c>
      <c r="P5155" s="5" t="str">
        <f>TEXT(Table1[[#This Row],[ReportDate]],"mmm")</f>
        <v>Apr</v>
      </c>
      <c r="Q5155" s="29">
        <f>Table1[[#This Row],[TotalDeaths]]/Table1[[#This Row],[TotalCases]]</f>
        <v>1.1309970573468846E-2</v>
      </c>
    </row>
    <row r="5156" spans="1:17" ht="14.4" x14ac:dyDescent="0.3">
      <c r="A5156" s="5" t="s">
        <v>7377</v>
      </c>
      <c r="B5156" s="5" t="s">
        <v>2191</v>
      </c>
      <c r="C5156" s="5" t="s">
        <v>2192</v>
      </c>
      <c r="D5156" s="5" t="s">
        <v>2193</v>
      </c>
      <c r="E5156" s="32">
        <v>44168</v>
      </c>
      <c r="F5156" s="5">
        <v>4613</v>
      </c>
      <c r="G5156" s="5">
        <v>78</v>
      </c>
      <c r="H5156" s="5">
        <v>4130</v>
      </c>
      <c r="I5156" s="5">
        <v>994536</v>
      </c>
      <c r="J5156" s="5">
        <v>11274</v>
      </c>
      <c r="K5156" s="5">
        <v>148293</v>
      </c>
      <c r="L5156" s="5">
        <v>32291</v>
      </c>
      <c r="M5156" s="5">
        <v>8121</v>
      </c>
      <c r="N5156" s="5">
        <v>331000000</v>
      </c>
      <c r="O5156" s="5">
        <f>YEAR(Table1[[#This Row],[ReportDate]])</f>
        <v>2020</v>
      </c>
      <c r="P5156" s="5" t="str">
        <f>TEXT(Table1[[#This Row],[ReportDate]],"mmm")</f>
        <v>Dec</v>
      </c>
      <c r="Q5156" s="29">
        <f>Table1[[#This Row],[TotalDeaths]]/Table1[[#This Row],[TotalCases]]</f>
        <v>1.1335939573831414E-2</v>
      </c>
    </row>
    <row r="5157" spans="1:17" ht="14.4" x14ac:dyDescent="0.3">
      <c r="A5157" s="5" t="s">
        <v>7378</v>
      </c>
      <c r="B5157" s="5" t="s">
        <v>2191</v>
      </c>
      <c r="C5157" s="5" t="s">
        <v>2221</v>
      </c>
      <c r="D5157" s="5" t="s">
        <v>2222</v>
      </c>
      <c r="E5157" s="32">
        <v>44001</v>
      </c>
      <c r="F5157" s="5">
        <v>4400</v>
      </c>
      <c r="G5157" s="5">
        <v>24</v>
      </c>
      <c r="H5157" s="5">
        <v>3541</v>
      </c>
      <c r="I5157" s="5">
        <v>998936</v>
      </c>
      <c r="J5157" s="5">
        <v>11298</v>
      </c>
      <c r="K5157" s="5">
        <v>151834</v>
      </c>
      <c r="L5157" s="5">
        <v>26400</v>
      </c>
      <c r="M5157" s="5">
        <v>2639</v>
      </c>
      <c r="N5157" s="5">
        <v>331000000</v>
      </c>
      <c r="O5157" s="5">
        <f>YEAR(Table1[[#This Row],[ReportDate]])</f>
        <v>2020</v>
      </c>
      <c r="P5157" s="5" t="str">
        <f>TEXT(Table1[[#This Row],[ReportDate]],"mmm")</f>
        <v>Jun</v>
      </c>
      <c r="Q5157" s="29">
        <f>Table1[[#This Row],[TotalDeaths]]/Table1[[#This Row],[TotalCases]]</f>
        <v>1.1310033876044111E-2</v>
      </c>
    </row>
    <row r="5158" spans="1:17" ht="14.4" x14ac:dyDescent="0.3">
      <c r="A5158" s="5" t="s">
        <v>7379</v>
      </c>
      <c r="B5158" s="5" t="s">
        <v>2191</v>
      </c>
      <c r="C5158" s="5" t="s">
        <v>2192</v>
      </c>
      <c r="D5158" s="5" t="s">
        <v>2308</v>
      </c>
      <c r="E5158" s="32">
        <v>44436</v>
      </c>
      <c r="F5158" s="5">
        <v>654</v>
      </c>
      <c r="G5158" s="5">
        <v>67</v>
      </c>
      <c r="H5158" s="5">
        <v>2573</v>
      </c>
      <c r="I5158" s="5">
        <v>999590</v>
      </c>
      <c r="J5158" s="5">
        <v>11365</v>
      </c>
      <c r="K5158" s="5">
        <v>154407</v>
      </c>
      <c r="L5158" s="5">
        <v>11772</v>
      </c>
      <c r="M5158" s="5">
        <v>11555</v>
      </c>
      <c r="N5158" s="5">
        <v>331000000</v>
      </c>
      <c r="O5158" s="5">
        <f>YEAR(Table1[[#This Row],[ReportDate]])</f>
        <v>2021</v>
      </c>
      <c r="P5158" s="5" t="str">
        <f>TEXT(Table1[[#This Row],[ReportDate]],"mmm")</f>
        <v>Aug</v>
      </c>
      <c r="Q5158" s="29">
        <f>Table1[[#This Row],[TotalDeaths]]/Table1[[#This Row],[TotalCases]]</f>
        <v>1.1369661561240108E-2</v>
      </c>
    </row>
    <row r="5159" spans="1:17" ht="14.4" x14ac:dyDescent="0.3">
      <c r="A5159" s="5" t="s">
        <v>7380</v>
      </c>
      <c r="B5159" s="5" t="s">
        <v>2170</v>
      </c>
      <c r="C5159" s="5" t="s">
        <v>2178</v>
      </c>
      <c r="D5159" s="5" t="s">
        <v>2179</v>
      </c>
      <c r="E5159" s="32">
        <v>44491</v>
      </c>
      <c r="F5159" s="5">
        <v>1977</v>
      </c>
      <c r="G5159" s="5">
        <v>35</v>
      </c>
      <c r="H5159" s="5">
        <v>3386</v>
      </c>
      <c r="I5159" s="5">
        <v>1567</v>
      </c>
      <c r="J5159" s="5">
        <v>11400</v>
      </c>
      <c r="K5159" s="5">
        <v>157793</v>
      </c>
      <c r="L5159" s="5">
        <v>9885</v>
      </c>
      <c r="M5159" s="5">
        <v>3092</v>
      </c>
      <c r="N5159" s="5">
        <v>213000000</v>
      </c>
      <c r="O5159" s="5">
        <f>YEAR(Table1[[#This Row],[ReportDate]])</f>
        <v>2021</v>
      </c>
      <c r="P5159" s="5" t="str">
        <f>TEXT(Table1[[#This Row],[ReportDate]],"mmm")</f>
        <v>Oct</v>
      </c>
      <c r="Q5159" s="29">
        <f>Table1[[#This Row],[TotalDeaths]]/Table1[[#This Row],[TotalCases]]</f>
        <v>7.2750478621569883</v>
      </c>
    </row>
    <row r="5160" spans="1:17" ht="14.4" x14ac:dyDescent="0.3">
      <c r="A5160" s="5" t="s">
        <v>7381</v>
      </c>
      <c r="B5160" s="5" t="s">
        <v>2167</v>
      </c>
      <c r="C5160" s="5" t="s">
        <v>2235</v>
      </c>
      <c r="D5160" s="5" t="s">
        <v>2235</v>
      </c>
      <c r="E5160" s="32">
        <v>44454</v>
      </c>
      <c r="F5160" s="5">
        <v>180</v>
      </c>
      <c r="G5160" s="5">
        <v>116</v>
      </c>
      <c r="H5160" s="5">
        <v>3555</v>
      </c>
      <c r="I5160" s="5">
        <v>1747</v>
      </c>
      <c r="J5160" s="5">
        <v>11516</v>
      </c>
      <c r="K5160" s="5">
        <v>161348</v>
      </c>
      <c r="L5160" s="5">
        <v>2160</v>
      </c>
      <c r="M5160" s="5">
        <v>1595</v>
      </c>
      <c r="N5160" s="5">
        <v>83000000</v>
      </c>
      <c r="O5160" s="5">
        <f>YEAR(Table1[[#This Row],[ReportDate]])</f>
        <v>2021</v>
      </c>
      <c r="P5160" s="5" t="str">
        <f>TEXT(Table1[[#This Row],[ReportDate]],"mmm")</f>
        <v>Sep</v>
      </c>
      <c r="Q5160" s="29">
        <f>Table1[[#This Row],[TotalDeaths]]/Table1[[#This Row],[TotalCases]]</f>
        <v>6.5918717801946194</v>
      </c>
    </row>
    <row r="5161" spans="1:17" ht="14.4" x14ac:dyDescent="0.3">
      <c r="A5161" s="5" t="s">
        <v>7382</v>
      </c>
      <c r="B5161" s="5" t="s">
        <v>2186</v>
      </c>
      <c r="C5161" s="5" t="s">
        <v>2187</v>
      </c>
      <c r="D5161" s="5" t="s">
        <v>2188</v>
      </c>
      <c r="E5161" s="32">
        <v>44397</v>
      </c>
      <c r="F5161" s="5">
        <v>4125</v>
      </c>
      <c r="G5161" s="5">
        <v>79</v>
      </c>
      <c r="H5161" s="5">
        <v>2877</v>
      </c>
      <c r="I5161" s="5">
        <v>5872</v>
      </c>
      <c r="J5161" s="5">
        <v>11595</v>
      </c>
      <c r="K5161" s="5">
        <v>164225</v>
      </c>
      <c r="L5161" s="5">
        <v>78375</v>
      </c>
      <c r="M5161" s="5">
        <v>4969</v>
      </c>
      <c r="N5161" s="5">
        <v>68000000</v>
      </c>
      <c r="O5161" s="5">
        <f>YEAR(Table1[[#This Row],[ReportDate]])</f>
        <v>2021</v>
      </c>
      <c r="P5161" s="5" t="str">
        <f>TEXT(Table1[[#This Row],[ReportDate]],"mmm")</f>
        <v>Jul</v>
      </c>
      <c r="Q5161" s="29">
        <f>Table1[[#This Row],[TotalDeaths]]/Table1[[#This Row],[TotalCases]]</f>
        <v>1.9746253405994549</v>
      </c>
    </row>
    <row r="5162" spans="1:17" ht="14.4" x14ac:dyDescent="0.3">
      <c r="A5162" s="5" t="s">
        <v>7383</v>
      </c>
      <c r="B5162" s="5" t="s">
        <v>2167</v>
      </c>
      <c r="C5162" s="5" t="s">
        <v>2318</v>
      </c>
      <c r="D5162" s="5" t="s">
        <v>2418</v>
      </c>
      <c r="E5162" s="32">
        <v>44297</v>
      </c>
      <c r="F5162" s="5">
        <v>3019</v>
      </c>
      <c r="G5162" s="5">
        <v>174</v>
      </c>
      <c r="H5162" s="5">
        <v>1737</v>
      </c>
      <c r="I5162" s="5">
        <v>8891</v>
      </c>
      <c r="J5162" s="5">
        <v>11769</v>
      </c>
      <c r="K5162" s="5">
        <v>165962</v>
      </c>
      <c r="L5162" s="5">
        <v>15095</v>
      </c>
      <c r="M5162" s="5">
        <v>8945</v>
      </c>
      <c r="N5162" s="5">
        <v>83000000</v>
      </c>
      <c r="O5162" s="5">
        <f>YEAR(Table1[[#This Row],[ReportDate]])</f>
        <v>2021</v>
      </c>
      <c r="P5162" s="5" t="str">
        <f>TEXT(Table1[[#This Row],[ReportDate]],"mmm")</f>
        <v>Apr</v>
      </c>
      <c r="Q5162" s="29">
        <f>Table1[[#This Row],[TotalDeaths]]/Table1[[#This Row],[TotalCases]]</f>
        <v>1.3236981216960972</v>
      </c>
    </row>
    <row r="5163" spans="1:17" ht="14.4" x14ac:dyDescent="0.3">
      <c r="A5163" s="5" t="s">
        <v>7384</v>
      </c>
      <c r="B5163" s="5" t="s">
        <v>2174</v>
      </c>
      <c r="C5163" s="5" t="s">
        <v>27</v>
      </c>
      <c r="D5163" s="5" t="s">
        <v>27</v>
      </c>
      <c r="E5163" s="32">
        <v>44458</v>
      </c>
      <c r="F5163" s="5">
        <v>764</v>
      </c>
      <c r="G5163" s="5">
        <v>58</v>
      </c>
      <c r="H5163" s="5">
        <v>2423</v>
      </c>
      <c r="I5163" s="5">
        <v>9655</v>
      </c>
      <c r="J5163" s="5">
        <v>11827</v>
      </c>
      <c r="K5163" s="5">
        <v>168385</v>
      </c>
      <c r="L5163" s="5">
        <v>6876</v>
      </c>
      <c r="M5163" s="5">
        <v>8637</v>
      </c>
      <c r="N5163" s="5">
        <v>1380000000</v>
      </c>
      <c r="O5163" s="5">
        <f>YEAR(Table1[[#This Row],[ReportDate]])</f>
        <v>2021</v>
      </c>
      <c r="P5163" s="5" t="str">
        <f>TEXT(Table1[[#This Row],[ReportDate]],"mmm")</f>
        <v>Sep</v>
      </c>
      <c r="Q5163" s="29">
        <f>Table1[[#This Row],[TotalDeaths]]/Table1[[#This Row],[TotalCases]]</f>
        <v>1.2249611600207146</v>
      </c>
    </row>
    <row r="5164" spans="1:17" ht="14.4" x14ac:dyDescent="0.3">
      <c r="A5164" s="5" t="s">
        <v>7385</v>
      </c>
      <c r="B5164" s="5" t="s">
        <v>2186</v>
      </c>
      <c r="C5164" s="5" t="s">
        <v>2187</v>
      </c>
      <c r="D5164" s="5" t="s">
        <v>2243</v>
      </c>
      <c r="E5164" s="32">
        <v>43973</v>
      </c>
      <c r="F5164" s="5">
        <v>4135</v>
      </c>
      <c r="G5164" s="5">
        <v>179</v>
      </c>
      <c r="H5164" s="5">
        <v>2881</v>
      </c>
      <c r="I5164" s="5">
        <v>13790</v>
      </c>
      <c r="J5164" s="5">
        <v>12006</v>
      </c>
      <c r="K5164" s="5">
        <v>171266</v>
      </c>
      <c r="L5164" s="5">
        <v>62025</v>
      </c>
      <c r="M5164" s="5">
        <v>14714</v>
      </c>
      <c r="N5164" s="5">
        <v>68000000</v>
      </c>
      <c r="O5164" s="5">
        <f>YEAR(Table1[[#This Row],[ReportDate]])</f>
        <v>2020</v>
      </c>
      <c r="P5164" s="5" t="str">
        <f>TEXT(Table1[[#This Row],[ReportDate]],"mmm")</f>
        <v>May</v>
      </c>
      <c r="Q5164" s="29">
        <f>Table1[[#This Row],[TotalDeaths]]/Table1[[#This Row],[TotalCases]]</f>
        <v>0.87063089195068888</v>
      </c>
    </row>
    <row r="5165" spans="1:17" ht="14.4" x14ac:dyDescent="0.3">
      <c r="A5165" s="5" t="s">
        <v>7386</v>
      </c>
      <c r="B5165" s="5" t="s">
        <v>2174</v>
      </c>
      <c r="C5165" s="5" t="s">
        <v>2175</v>
      </c>
      <c r="D5165" s="5" t="s">
        <v>2276</v>
      </c>
      <c r="E5165" s="32">
        <v>44031</v>
      </c>
      <c r="F5165" s="5">
        <v>2366</v>
      </c>
      <c r="G5165" s="5">
        <v>39</v>
      </c>
      <c r="H5165" s="5">
        <v>2703</v>
      </c>
      <c r="I5165" s="5">
        <v>16156</v>
      </c>
      <c r="J5165" s="5">
        <v>12045</v>
      </c>
      <c r="K5165" s="5">
        <v>173969</v>
      </c>
      <c r="L5165" s="5">
        <v>40222</v>
      </c>
      <c r="M5165" s="5">
        <v>4490</v>
      </c>
      <c r="N5165" s="5">
        <v>1380000000</v>
      </c>
      <c r="O5165" s="5">
        <f>YEAR(Table1[[#This Row],[ReportDate]])</f>
        <v>2020</v>
      </c>
      <c r="P5165" s="5" t="str">
        <f>TEXT(Table1[[#This Row],[ReportDate]],"mmm")</f>
        <v>Jul</v>
      </c>
      <c r="Q5165" s="29">
        <f>Table1[[#This Row],[TotalDeaths]]/Table1[[#This Row],[TotalCases]]</f>
        <v>0.74554345134934386</v>
      </c>
    </row>
    <row r="5166" spans="1:17" ht="14.4" x14ac:dyDescent="0.3">
      <c r="A5166" s="5" t="s">
        <v>7387</v>
      </c>
      <c r="B5166" s="5" t="s">
        <v>2170</v>
      </c>
      <c r="C5166" s="5" t="s">
        <v>2249</v>
      </c>
      <c r="D5166" s="5" t="s">
        <v>2250</v>
      </c>
      <c r="E5166" s="32">
        <v>44010</v>
      </c>
      <c r="F5166" s="5">
        <v>3298</v>
      </c>
      <c r="G5166" s="5">
        <v>170</v>
      </c>
      <c r="H5166" s="5">
        <v>2535</v>
      </c>
      <c r="I5166" s="5">
        <v>19454</v>
      </c>
      <c r="J5166" s="5">
        <v>12215</v>
      </c>
      <c r="K5166" s="5">
        <v>176504</v>
      </c>
      <c r="L5166" s="5">
        <v>32980</v>
      </c>
      <c r="M5166" s="5">
        <v>3661</v>
      </c>
      <c r="N5166" s="5">
        <v>213000000</v>
      </c>
      <c r="O5166" s="5">
        <f>YEAR(Table1[[#This Row],[ReportDate]])</f>
        <v>2020</v>
      </c>
      <c r="P5166" s="5" t="str">
        <f>TEXT(Table1[[#This Row],[ReportDate]],"mmm")</f>
        <v>Jun</v>
      </c>
      <c r="Q5166" s="29">
        <f>Table1[[#This Row],[TotalDeaths]]/Table1[[#This Row],[TotalCases]]</f>
        <v>0.62789143620849186</v>
      </c>
    </row>
    <row r="5167" spans="1:17" ht="14.4" x14ac:dyDescent="0.3">
      <c r="A5167" s="5" t="s">
        <v>7388</v>
      </c>
      <c r="B5167" s="5" t="s">
        <v>2167</v>
      </c>
      <c r="C5167" s="5" t="s">
        <v>2168</v>
      </c>
      <c r="D5167" s="5" t="s">
        <v>2168</v>
      </c>
      <c r="E5167" s="32">
        <v>44544</v>
      </c>
      <c r="F5167" s="5">
        <v>2779</v>
      </c>
      <c r="G5167" s="5">
        <v>116</v>
      </c>
      <c r="H5167" s="5">
        <v>3567</v>
      </c>
      <c r="I5167" s="5">
        <v>22233</v>
      </c>
      <c r="J5167" s="5">
        <v>12331</v>
      </c>
      <c r="K5167" s="5">
        <v>180071</v>
      </c>
      <c r="L5167" s="5">
        <v>30569</v>
      </c>
      <c r="M5167" s="5">
        <v>5475</v>
      </c>
      <c r="N5167" s="5">
        <v>83000000</v>
      </c>
      <c r="O5167" s="5">
        <f>YEAR(Table1[[#This Row],[ReportDate]])</f>
        <v>2021</v>
      </c>
      <c r="P5167" s="5" t="str">
        <f>TEXT(Table1[[#This Row],[ReportDate]],"mmm")</f>
        <v>Dec</v>
      </c>
      <c r="Q5167" s="29">
        <f>Table1[[#This Row],[TotalDeaths]]/Table1[[#This Row],[TotalCases]]</f>
        <v>0.5546260063869024</v>
      </c>
    </row>
    <row r="5168" spans="1:17" ht="14.4" x14ac:dyDescent="0.3">
      <c r="A5168" s="5" t="s">
        <v>7389</v>
      </c>
      <c r="B5168" s="5" t="s">
        <v>2191</v>
      </c>
      <c r="C5168" s="5" t="s">
        <v>2225</v>
      </c>
      <c r="D5168" s="5" t="s">
        <v>2288</v>
      </c>
      <c r="E5168" s="32">
        <v>44194</v>
      </c>
      <c r="F5168" s="5">
        <v>4987</v>
      </c>
      <c r="G5168" s="5">
        <v>183</v>
      </c>
      <c r="H5168" s="5">
        <v>2400</v>
      </c>
      <c r="I5168" s="5">
        <v>27220</v>
      </c>
      <c r="J5168" s="5">
        <v>12514</v>
      </c>
      <c r="K5168" s="5">
        <v>182471</v>
      </c>
      <c r="L5168" s="5">
        <v>34909</v>
      </c>
      <c r="M5168" s="5">
        <v>642</v>
      </c>
      <c r="N5168" s="5">
        <v>331000000</v>
      </c>
      <c r="O5168" s="5">
        <f>YEAR(Table1[[#This Row],[ReportDate]])</f>
        <v>2020</v>
      </c>
      <c r="P5168" s="5" t="str">
        <f>TEXT(Table1[[#This Row],[ReportDate]],"mmm")</f>
        <v>Dec</v>
      </c>
      <c r="Q5168" s="29">
        <f>Table1[[#This Row],[TotalDeaths]]/Table1[[#This Row],[TotalCases]]</f>
        <v>0.45973548861131519</v>
      </c>
    </row>
    <row r="5169" spans="1:17" ht="14.4" x14ac:dyDescent="0.3">
      <c r="A5169" s="5" t="s">
        <v>7390</v>
      </c>
      <c r="B5169" s="5" t="s">
        <v>2186</v>
      </c>
      <c r="C5169" s="5" t="s">
        <v>2237</v>
      </c>
      <c r="D5169" s="5" t="s">
        <v>2238</v>
      </c>
      <c r="E5169" s="32">
        <v>44309</v>
      </c>
      <c r="F5169" s="5">
        <v>2371</v>
      </c>
      <c r="G5169" s="5">
        <v>80</v>
      </c>
      <c r="H5169" s="5">
        <v>4449</v>
      </c>
      <c r="I5169" s="5">
        <v>29591</v>
      </c>
      <c r="J5169" s="5">
        <v>12594</v>
      </c>
      <c r="K5169" s="5">
        <v>186920</v>
      </c>
      <c r="L5169" s="5">
        <v>37936</v>
      </c>
      <c r="M5169" s="5">
        <v>18026</v>
      </c>
      <c r="N5169" s="5">
        <v>68000000</v>
      </c>
      <c r="O5169" s="5">
        <f>YEAR(Table1[[#This Row],[ReportDate]])</f>
        <v>2021</v>
      </c>
      <c r="P5169" s="5" t="str">
        <f>TEXT(Table1[[#This Row],[ReportDate]],"mmm")</f>
        <v>Apr</v>
      </c>
      <c r="Q5169" s="29">
        <f>Table1[[#This Row],[TotalDeaths]]/Table1[[#This Row],[TotalCases]]</f>
        <v>0.42560237910175391</v>
      </c>
    </row>
    <row r="5170" spans="1:17" ht="14.4" x14ac:dyDescent="0.3">
      <c r="A5170" s="5" t="s">
        <v>7391</v>
      </c>
      <c r="B5170" s="5" t="s">
        <v>2191</v>
      </c>
      <c r="C5170" s="5" t="s">
        <v>2192</v>
      </c>
      <c r="D5170" s="5" t="s">
        <v>2193</v>
      </c>
      <c r="E5170" s="32">
        <v>44395</v>
      </c>
      <c r="F5170" s="5">
        <v>3390</v>
      </c>
      <c r="G5170" s="5">
        <v>130</v>
      </c>
      <c r="H5170" s="5">
        <v>3955</v>
      </c>
      <c r="I5170" s="5">
        <v>32981</v>
      </c>
      <c r="J5170" s="5">
        <v>12724</v>
      </c>
      <c r="K5170" s="5">
        <v>190875</v>
      </c>
      <c r="L5170" s="5">
        <v>64410</v>
      </c>
      <c r="M5170" s="5">
        <v>13764</v>
      </c>
      <c r="N5170" s="5">
        <v>331000000</v>
      </c>
      <c r="O5170" s="5">
        <f>YEAR(Table1[[#This Row],[ReportDate]])</f>
        <v>2021</v>
      </c>
      <c r="P5170" s="5" t="str">
        <f>TEXT(Table1[[#This Row],[ReportDate]],"mmm")</f>
        <v>Jul</v>
      </c>
      <c r="Q5170" s="29">
        <f>Table1[[#This Row],[TotalDeaths]]/Table1[[#This Row],[TotalCases]]</f>
        <v>0.38579788362996875</v>
      </c>
    </row>
    <row r="5171" spans="1:17" ht="14.4" x14ac:dyDescent="0.3">
      <c r="A5171" s="5" t="s">
        <v>7392</v>
      </c>
      <c r="B5171" s="5" t="s">
        <v>2174</v>
      </c>
      <c r="C5171" s="5" t="s">
        <v>2175</v>
      </c>
      <c r="D5171" s="5" t="s">
        <v>2176</v>
      </c>
      <c r="E5171" s="32">
        <v>44301</v>
      </c>
      <c r="F5171" s="5">
        <v>1782</v>
      </c>
      <c r="G5171" s="5">
        <v>70</v>
      </c>
      <c r="H5171" s="5">
        <v>3552</v>
      </c>
      <c r="I5171" s="5">
        <v>34763</v>
      </c>
      <c r="J5171" s="5">
        <v>12794</v>
      </c>
      <c r="K5171" s="5">
        <v>194427</v>
      </c>
      <c r="L5171" s="5">
        <v>26730</v>
      </c>
      <c r="M5171" s="5">
        <v>12993</v>
      </c>
      <c r="N5171" s="5">
        <v>1380000000</v>
      </c>
      <c r="O5171" s="5">
        <f>YEAR(Table1[[#This Row],[ReportDate]])</f>
        <v>2021</v>
      </c>
      <c r="P5171" s="5" t="str">
        <f>TEXT(Table1[[#This Row],[ReportDate]],"mmm")</f>
        <v>Apr</v>
      </c>
      <c r="Q5171" s="29">
        <f>Table1[[#This Row],[TotalDeaths]]/Table1[[#This Row],[TotalCases]]</f>
        <v>0.36803497971981702</v>
      </c>
    </row>
    <row r="5172" spans="1:17" ht="14.4" x14ac:dyDescent="0.3">
      <c r="A5172" s="5" t="s">
        <v>7393</v>
      </c>
      <c r="B5172" s="5" t="s">
        <v>2191</v>
      </c>
      <c r="C5172" s="5" t="s">
        <v>2225</v>
      </c>
      <c r="D5172" s="5" t="s">
        <v>2288</v>
      </c>
      <c r="E5172" s="32">
        <v>44214</v>
      </c>
      <c r="F5172" s="5">
        <v>4780</v>
      </c>
      <c r="G5172" s="5">
        <v>139</v>
      </c>
      <c r="H5172" s="5">
        <v>978</v>
      </c>
      <c r="I5172" s="5">
        <v>39543</v>
      </c>
      <c r="J5172" s="5">
        <v>12933</v>
      </c>
      <c r="K5172" s="5">
        <v>195405</v>
      </c>
      <c r="L5172" s="5">
        <v>90820</v>
      </c>
      <c r="M5172" s="5">
        <v>11581</v>
      </c>
      <c r="N5172" s="5">
        <v>331000000</v>
      </c>
      <c r="O5172" s="5">
        <f>YEAR(Table1[[#This Row],[ReportDate]])</f>
        <v>2021</v>
      </c>
      <c r="P5172" s="5" t="str">
        <f>TEXT(Table1[[#This Row],[ReportDate]],"mmm")</f>
        <v>Jan</v>
      </c>
      <c r="Q5172" s="29">
        <f>Table1[[#This Row],[TotalDeaths]]/Table1[[#This Row],[TotalCases]]</f>
        <v>0.32706167969046357</v>
      </c>
    </row>
    <row r="5173" spans="1:17" ht="14.4" x14ac:dyDescent="0.3">
      <c r="A5173" s="5" t="s">
        <v>7394</v>
      </c>
      <c r="B5173" s="5" t="s">
        <v>2191</v>
      </c>
      <c r="C5173" s="5" t="s">
        <v>2217</v>
      </c>
      <c r="D5173" s="5" t="s">
        <v>2218</v>
      </c>
      <c r="E5173" s="32">
        <v>44522</v>
      </c>
      <c r="F5173" s="5">
        <v>1064</v>
      </c>
      <c r="G5173" s="5">
        <v>192</v>
      </c>
      <c r="H5173" s="5">
        <v>402</v>
      </c>
      <c r="I5173" s="5">
        <v>40607</v>
      </c>
      <c r="J5173" s="5">
        <v>13125</v>
      </c>
      <c r="K5173" s="5">
        <v>195807</v>
      </c>
      <c r="L5173" s="5">
        <v>11704</v>
      </c>
      <c r="M5173" s="5">
        <v>17452</v>
      </c>
      <c r="N5173" s="5">
        <v>331000000</v>
      </c>
      <c r="O5173" s="5">
        <f>YEAR(Table1[[#This Row],[ReportDate]])</f>
        <v>2021</v>
      </c>
      <c r="P5173" s="5" t="str">
        <f>TEXT(Table1[[#This Row],[ReportDate]],"mmm")</f>
        <v>Nov</v>
      </c>
      <c r="Q5173" s="29">
        <f>Table1[[#This Row],[TotalDeaths]]/Table1[[#This Row],[TotalCases]]</f>
        <v>0.32322013445957593</v>
      </c>
    </row>
    <row r="5174" spans="1:17" ht="14.4" x14ac:dyDescent="0.3">
      <c r="A5174" s="5" t="s">
        <v>7395</v>
      </c>
      <c r="B5174" s="5" t="s">
        <v>2170</v>
      </c>
      <c r="C5174" s="5" t="s">
        <v>2232</v>
      </c>
      <c r="D5174" s="5" t="s">
        <v>2281</v>
      </c>
      <c r="E5174" s="32">
        <v>44247</v>
      </c>
      <c r="F5174" s="5">
        <v>2456</v>
      </c>
      <c r="G5174" s="5">
        <v>170</v>
      </c>
      <c r="H5174" s="5">
        <v>2804</v>
      </c>
      <c r="I5174" s="5">
        <v>43063</v>
      </c>
      <c r="J5174" s="5">
        <v>13295</v>
      </c>
      <c r="K5174" s="5">
        <v>198611</v>
      </c>
      <c r="L5174" s="5">
        <v>29472</v>
      </c>
      <c r="M5174" s="5">
        <v>10296</v>
      </c>
      <c r="N5174" s="5">
        <v>213000000</v>
      </c>
      <c r="O5174" s="5">
        <f>YEAR(Table1[[#This Row],[ReportDate]])</f>
        <v>2021</v>
      </c>
      <c r="P5174" s="5" t="str">
        <f>TEXT(Table1[[#This Row],[ReportDate]],"mmm")</f>
        <v>Feb</v>
      </c>
      <c r="Q5174" s="29">
        <f>Table1[[#This Row],[TotalDeaths]]/Table1[[#This Row],[TotalCases]]</f>
        <v>0.30873371571883057</v>
      </c>
    </row>
    <row r="5175" spans="1:17" ht="14.4" x14ac:dyDescent="0.3">
      <c r="A5175" s="5" t="s">
        <v>7396</v>
      </c>
      <c r="B5175" s="5" t="s">
        <v>2170</v>
      </c>
      <c r="C5175" s="5" t="s">
        <v>2178</v>
      </c>
      <c r="D5175" s="5" t="s">
        <v>2179</v>
      </c>
      <c r="E5175" s="32">
        <v>44138</v>
      </c>
      <c r="F5175" s="5">
        <v>1346</v>
      </c>
      <c r="G5175" s="5">
        <v>100</v>
      </c>
      <c r="H5175" s="5">
        <v>1514</v>
      </c>
      <c r="I5175" s="5">
        <v>44409</v>
      </c>
      <c r="J5175" s="5">
        <v>13395</v>
      </c>
      <c r="K5175" s="5">
        <v>200125</v>
      </c>
      <c r="L5175" s="5">
        <v>18844</v>
      </c>
      <c r="M5175" s="5">
        <v>4481</v>
      </c>
      <c r="N5175" s="5">
        <v>213000000</v>
      </c>
      <c r="O5175" s="5">
        <f>YEAR(Table1[[#This Row],[ReportDate]])</f>
        <v>2020</v>
      </c>
      <c r="P5175" s="5" t="str">
        <f>TEXT(Table1[[#This Row],[ReportDate]],"mmm")</f>
        <v>Nov</v>
      </c>
      <c r="Q5175" s="29">
        <f>Table1[[#This Row],[TotalDeaths]]/Table1[[#This Row],[TotalCases]]</f>
        <v>0.30162804836857393</v>
      </c>
    </row>
    <row r="5176" spans="1:17" ht="14.4" x14ac:dyDescent="0.3">
      <c r="A5176" s="5" t="s">
        <v>7397</v>
      </c>
      <c r="B5176" s="5" t="s">
        <v>2167</v>
      </c>
      <c r="C5176" s="5" t="s">
        <v>2181</v>
      </c>
      <c r="D5176" s="5" t="s">
        <v>2182</v>
      </c>
      <c r="E5176" s="32">
        <v>44479</v>
      </c>
      <c r="F5176" s="5">
        <v>2227</v>
      </c>
      <c r="G5176" s="5">
        <v>69</v>
      </c>
      <c r="H5176" s="5">
        <v>1547</v>
      </c>
      <c r="I5176" s="5">
        <v>46636</v>
      </c>
      <c r="J5176" s="5">
        <v>13464</v>
      </c>
      <c r="K5176" s="5">
        <v>201672</v>
      </c>
      <c r="L5176" s="5">
        <v>15589</v>
      </c>
      <c r="M5176" s="5">
        <v>5906</v>
      </c>
      <c r="N5176" s="5">
        <v>83000000</v>
      </c>
      <c r="O5176" s="5">
        <f>YEAR(Table1[[#This Row],[ReportDate]])</f>
        <v>2021</v>
      </c>
      <c r="P5176" s="5" t="str">
        <f>TEXT(Table1[[#This Row],[ReportDate]],"mmm")</f>
        <v>Oct</v>
      </c>
      <c r="Q5176" s="29">
        <f>Table1[[#This Row],[TotalDeaths]]/Table1[[#This Row],[TotalCases]]</f>
        <v>0.28870400548932157</v>
      </c>
    </row>
    <row r="5177" spans="1:17" ht="14.4" x14ac:dyDescent="0.3">
      <c r="A5177" s="5" t="s">
        <v>7398</v>
      </c>
      <c r="B5177" s="5" t="s">
        <v>2174</v>
      </c>
      <c r="C5177" s="5" t="s">
        <v>2175</v>
      </c>
      <c r="D5177" s="5" t="s">
        <v>2276</v>
      </c>
      <c r="E5177" s="32">
        <v>44524</v>
      </c>
      <c r="F5177" s="5">
        <v>1182</v>
      </c>
      <c r="G5177" s="5">
        <v>173</v>
      </c>
      <c r="H5177" s="5">
        <v>393</v>
      </c>
      <c r="I5177" s="5">
        <v>47818</v>
      </c>
      <c r="J5177" s="5">
        <v>13637</v>
      </c>
      <c r="K5177" s="5">
        <v>202065</v>
      </c>
      <c r="L5177" s="5">
        <v>10638</v>
      </c>
      <c r="M5177" s="5">
        <v>13628</v>
      </c>
      <c r="N5177" s="5">
        <v>1380000000</v>
      </c>
      <c r="O5177" s="5">
        <f>YEAR(Table1[[#This Row],[ReportDate]])</f>
        <v>2021</v>
      </c>
      <c r="P5177" s="5" t="str">
        <f>TEXT(Table1[[#This Row],[ReportDate]],"mmm")</f>
        <v>Nov</v>
      </c>
      <c r="Q5177" s="29">
        <f>Table1[[#This Row],[TotalDeaths]]/Table1[[#This Row],[TotalCases]]</f>
        <v>0.28518549500188212</v>
      </c>
    </row>
    <row r="5178" spans="1:17" ht="14.4" x14ac:dyDescent="0.3">
      <c r="A5178" s="5" t="s">
        <v>7399</v>
      </c>
      <c r="B5178" s="5" t="s">
        <v>2170</v>
      </c>
      <c r="C5178" s="5" t="s">
        <v>2178</v>
      </c>
      <c r="D5178" s="5" t="s">
        <v>2179</v>
      </c>
      <c r="E5178" s="32">
        <v>44197</v>
      </c>
      <c r="F5178" s="5">
        <v>4132</v>
      </c>
      <c r="G5178" s="5">
        <v>187</v>
      </c>
      <c r="H5178" s="5">
        <v>2630</v>
      </c>
      <c r="I5178" s="5">
        <v>51950</v>
      </c>
      <c r="J5178" s="5">
        <v>13824</v>
      </c>
      <c r="K5178" s="5">
        <v>204695</v>
      </c>
      <c r="L5178" s="5">
        <v>20660</v>
      </c>
      <c r="M5178" s="5">
        <v>2564</v>
      </c>
      <c r="N5178" s="5">
        <v>213000000</v>
      </c>
      <c r="O5178" s="5">
        <f>YEAR(Table1[[#This Row],[ReportDate]])</f>
        <v>2021</v>
      </c>
      <c r="P5178" s="5" t="str">
        <f>TEXT(Table1[[#This Row],[ReportDate]],"mmm")</f>
        <v>Jan</v>
      </c>
      <c r="Q5178" s="29">
        <f>Table1[[#This Row],[TotalDeaths]]/Table1[[#This Row],[TotalCases]]</f>
        <v>0.26610202117420595</v>
      </c>
    </row>
    <row r="5179" spans="1:17" ht="14.4" x14ac:dyDescent="0.3">
      <c r="A5179" s="5" t="s">
        <v>7400</v>
      </c>
      <c r="B5179" s="5" t="s">
        <v>2170</v>
      </c>
      <c r="C5179" s="5" t="s">
        <v>2178</v>
      </c>
      <c r="D5179" s="5" t="s">
        <v>2286</v>
      </c>
      <c r="E5179" s="32">
        <v>43831</v>
      </c>
      <c r="F5179" s="5">
        <v>2453</v>
      </c>
      <c r="G5179" s="5">
        <v>188</v>
      </c>
      <c r="H5179" s="5">
        <v>103</v>
      </c>
      <c r="I5179" s="5">
        <v>54403</v>
      </c>
      <c r="J5179" s="5">
        <v>14012</v>
      </c>
      <c r="K5179" s="5">
        <v>204798</v>
      </c>
      <c r="L5179" s="5">
        <v>31889</v>
      </c>
      <c r="M5179" s="5">
        <v>16025</v>
      </c>
      <c r="N5179" s="5">
        <v>213000000</v>
      </c>
      <c r="O5179" s="5">
        <f>YEAR(Table1[[#This Row],[ReportDate]])</f>
        <v>2020</v>
      </c>
      <c r="P5179" s="5" t="str">
        <f>TEXT(Table1[[#This Row],[ReportDate]],"mmm")</f>
        <v>Jan</v>
      </c>
      <c r="Q5179" s="29">
        <f>Table1[[#This Row],[TotalDeaths]]/Table1[[#This Row],[TotalCases]]</f>
        <v>0.25755932577247576</v>
      </c>
    </row>
    <row r="5180" spans="1:17" ht="14.4" x14ac:dyDescent="0.3">
      <c r="A5180" s="5" t="s">
        <v>7401</v>
      </c>
      <c r="B5180" s="5" t="s">
        <v>2167</v>
      </c>
      <c r="C5180" s="5" t="s">
        <v>2235</v>
      </c>
      <c r="D5180" s="5" t="s">
        <v>2235</v>
      </c>
      <c r="E5180" s="32">
        <v>43874</v>
      </c>
      <c r="F5180" s="5">
        <v>538</v>
      </c>
      <c r="G5180" s="5">
        <v>176</v>
      </c>
      <c r="H5180" s="5">
        <v>1743</v>
      </c>
      <c r="I5180" s="5">
        <v>54941</v>
      </c>
      <c r="J5180" s="5">
        <v>14188</v>
      </c>
      <c r="K5180" s="5">
        <v>206541</v>
      </c>
      <c r="L5180" s="5">
        <v>6456</v>
      </c>
      <c r="M5180" s="5">
        <v>18338</v>
      </c>
      <c r="N5180" s="5">
        <v>83000000</v>
      </c>
      <c r="O5180" s="5">
        <f>YEAR(Table1[[#This Row],[ReportDate]])</f>
        <v>2020</v>
      </c>
      <c r="P5180" s="5" t="str">
        <f>TEXT(Table1[[#This Row],[ReportDate]],"mmm")</f>
        <v>Feb</v>
      </c>
      <c r="Q5180" s="29">
        <f>Table1[[#This Row],[TotalDeaths]]/Table1[[#This Row],[TotalCases]]</f>
        <v>0.25824065816057223</v>
      </c>
    </row>
    <row r="5181" spans="1:17" ht="14.4" x14ac:dyDescent="0.3">
      <c r="A5181" s="5" t="s">
        <v>7402</v>
      </c>
      <c r="B5181" s="5" t="s">
        <v>2186</v>
      </c>
      <c r="C5181" s="5" t="s">
        <v>2237</v>
      </c>
      <c r="D5181" s="5" t="s">
        <v>2238</v>
      </c>
      <c r="E5181" s="32">
        <v>43928</v>
      </c>
      <c r="F5181" s="5">
        <v>2423</v>
      </c>
      <c r="G5181" s="5">
        <v>24</v>
      </c>
      <c r="H5181" s="5">
        <v>421</v>
      </c>
      <c r="I5181" s="5">
        <v>57364</v>
      </c>
      <c r="J5181" s="5">
        <v>14212</v>
      </c>
      <c r="K5181" s="5">
        <v>206962</v>
      </c>
      <c r="L5181" s="5">
        <v>16961</v>
      </c>
      <c r="M5181" s="5">
        <v>3090</v>
      </c>
      <c r="N5181" s="5">
        <v>68000000</v>
      </c>
      <c r="O5181" s="5">
        <f>YEAR(Table1[[#This Row],[ReportDate]])</f>
        <v>2020</v>
      </c>
      <c r="P5181" s="5" t="str">
        <f>TEXT(Table1[[#This Row],[ReportDate]],"mmm")</f>
        <v>Apr</v>
      </c>
      <c r="Q5181" s="29">
        <f>Table1[[#This Row],[TotalDeaths]]/Table1[[#This Row],[TotalCases]]</f>
        <v>0.24775120284498989</v>
      </c>
    </row>
    <row r="5182" spans="1:17" ht="14.4" x14ac:dyDescent="0.3">
      <c r="A5182" s="5" t="s">
        <v>7403</v>
      </c>
      <c r="B5182" s="5" t="s">
        <v>2167</v>
      </c>
      <c r="C5182" s="5" t="s">
        <v>2235</v>
      </c>
      <c r="D5182" s="5" t="s">
        <v>2235</v>
      </c>
      <c r="E5182" s="32">
        <v>44550</v>
      </c>
      <c r="F5182" s="5">
        <v>2303</v>
      </c>
      <c r="G5182" s="5">
        <v>88</v>
      </c>
      <c r="H5182" s="5">
        <v>4713</v>
      </c>
      <c r="I5182" s="5">
        <v>59667</v>
      </c>
      <c r="J5182" s="5">
        <v>14300</v>
      </c>
      <c r="K5182" s="5">
        <v>211675</v>
      </c>
      <c r="L5182" s="5">
        <v>18424</v>
      </c>
      <c r="M5182" s="5">
        <v>9246</v>
      </c>
      <c r="N5182" s="5">
        <v>83000000</v>
      </c>
      <c r="O5182" s="5">
        <f>YEAR(Table1[[#This Row],[ReportDate]])</f>
        <v>2021</v>
      </c>
      <c r="P5182" s="5" t="str">
        <f>TEXT(Table1[[#This Row],[ReportDate]],"mmm")</f>
        <v>Dec</v>
      </c>
      <c r="Q5182" s="29">
        <f>Table1[[#This Row],[TotalDeaths]]/Table1[[#This Row],[TotalCases]]</f>
        <v>0.23966346556723148</v>
      </c>
    </row>
    <row r="5183" spans="1:17" ht="14.4" x14ac:dyDescent="0.3">
      <c r="A5183" s="5" t="s">
        <v>7404</v>
      </c>
      <c r="B5183" s="5" t="s">
        <v>2191</v>
      </c>
      <c r="C5183" s="5" t="s">
        <v>2225</v>
      </c>
      <c r="D5183" s="5" t="s">
        <v>2226</v>
      </c>
      <c r="E5183" s="32">
        <v>44095</v>
      </c>
      <c r="F5183" s="5">
        <v>248</v>
      </c>
      <c r="G5183" s="5">
        <v>130</v>
      </c>
      <c r="H5183" s="5">
        <v>3177</v>
      </c>
      <c r="I5183" s="5">
        <v>59915</v>
      </c>
      <c r="J5183" s="5">
        <v>14430</v>
      </c>
      <c r="K5183" s="5">
        <v>214852</v>
      </c>
      <c r="L5183" s="5">
        <v>1240</v>
      </c>
      <c r="M5183" s="5">
        <v>1514</v>
      </c>
      <c r="N5183" s="5">
        <v>331000000</v>
      </c>
      <c r="O5183" s="5">
        <f>YEAR(Table1[[#This Row],[ReportDate]])</f>
        <v>2020</v>
      </c>
      <c r="P5183" s="5" t="str">
        <f>TEXT(Table1[[#This Row],[ReportDate]],"mmm")</f>
        <v>Sep</v>
      </c>
      <c r="Q5183" s="29">
        <f>Table1[[#This Row],[TotalDeaths]]/Table1[[#This Row],[TotalCases]]</f>
        <v>0.24084119168822499</v>
      </c>
    </row>
    <row r="5184" spans="1:17" ht="14.4" x14ac:dyDescent="0.3">
      <c r="A5184" s="5" t="s">
        <v>7405</v>
      </c>
      <c r="B5184" s="5" t="s">
        <v>2191</v>
      </c>
      <c r="C5184" s="5" t="s">
        <v>2217</v>
      </c>
      <c r="D5184" s="5" t="s">
        <v>2218</v>
      </c>
      <c r="E5184" s="32">
        <v>43970</v>
      </c>
      <c r="F5184" s="5">
        <v>4788</v>
      </c>
      <c r="G5184" s="5">
        <v>195</v>
      </c>
      <c r="H5184" s="5">
        <v>3776</v>
      </c>
      <c r="I5184" s="5">
        <v>64703</v>
      </c>
      <c r="J5184" s="5">
        <v>14625</v>
      </c>
      <c r="K5184" s="5">
        <v>218628</v>
      </c>
      <c r="L5184" s="5">
        <v>86184</v>
      </c>
      <c r="M5184" s="5">
        <v>13227</v>
      </c>
      <c r="N5184" s="5">
        <v>331000000</v>
      </c>
      <c r="O5184" s="5">
        <f>YEAR(Table1[[#This Row],[ReportDate]])</f>
        <v>2020</v>
      </c>
      <c r="P5184" s="5" t="str">
        <f>TEXT(Table1[[#This Row],[ReportDate]],"mmm")</f>
        <v>May</v>
      </c>
      <c r="Q5184" s="29">
        <f>Table1[[#This Row],[TotalDeaths]]/Table1[[#This Row],[TotalCases]]</f>
        <v>0.22603279600636755</v>
      </c>
    </row>
    <row r="5185" spans="1:17" ht="14.4" x14ac:dyDescent="0.3">
      <c r="A5185" s="5" t="s">
        <v>7406</v>
      </c>
      <c r="B5185" s="5" t="s">
        <v>2170</v>
      </c>
      <c r="C5185" s="5" t="s">
        <v>2249</v>
      </c>
      <c r="D5185" s="5" t="s">
        <v>2268</v>
      </c>
      <c r="E5185" s="32">
        <v>44311</v>
      </c>
      <c r="F5185" s="5">
        <v>1040</v>
      </c>
      <c r="G5185" s="5">
        <v>62</v>
      </c>
      <c r="H5185" s="5">
        <v>4390</v>
      </c>
      <c r="I5185" s="5">
        <v>65743</v>
      </c>
      <c r="J5185" s="5">
        <v>14687</v>
      </c>
      <c r="K5185" s="5">
        <v>223018</v>
      </c>
      <c r="L5185" s="5">
        <v>5200</v>
      </c>
      <c r="M5185" s="5">
        <v>16018</v>
      </c>
      <c r="N5185" s="5">
        <v>213000000</v>
      </c>
      <c r="O5185" s="5">
        <f>YEAR(Table1[[#This Row],[ReportDate]])</f>
        <v>2021</v>
      </c>
      <c r="P5185" s="5" t="str">
        <f>TEXT(Table1[[#This Row],[ReportDate]],"mmm")</f>
        <v>Apr</v>
      </c>
      <c r="Q5185" s="29">
        <f>Table1[[#This Row],[TotalDeaths]]/Table1[[#This Row],[TotalCases]]</f>
        <v>0.22340020990827922</v>
      </c>
    </row>
    <row r="5186" spans="1:17" ht="14.4" x14ac:dyDescent="0.3">
      <c r="A5186" s="5" t="s">
        <v>7407</v>
      </c>
      <c r="B5186" s="5" t="s">
        <v>2170</v>
      </c>
      <c r="C5186" s="5" t="s">
        <v>2232</v>
      </c>
      <c r="D5186" s="5" t="s">
        <v>2281</v>
      </c>
      <c r="E5186" s="32">
        <v>44067</v>
      </c>
      <c r="F5186" s="5">
        <v>1391</v>
      </c>
      <c r="G5186" s="5">
        <v>29</v>
      </c>
      <c r="H5186" s="5">
        <v>275</v>
      </c>
      <c r="I5186" s="5">
        <v>67134</v>
      </c>
      <c r="J5186" s="5">
        <v>14716</v>
      </c>
      <c r="K5186" s="5">
        <v>223293</v>
      </c>
      <c r="L5186" s="5">
        <v>26429</v>
      </c>
      <c r="M5186" s="5">
        <v>7017</v>
      </c>
      <c r="N5186" s="5">
        <v>213000000</v>
      </c>
      <c r="O5186" s="5">
        <f>YEAR(Table1[[#This Row],[ReportDate]])</f>
        <v>2020</v>
      </c>
      <c r="P5186" s="5" t="str">
        <f>TEXT(Table1[[#This Row],[ReportDate]],"mmm")</f>
        <v>Aug</v>
      </c>
      <c r="Q5186" s="29">
        <f>Table1[[#This Row],[TotalDeaths]]/Table1[[#This Row],[TotalCases]]</f>
        <v>0.21920338427622368</v>
      </c>
    </row>
    <row r="5187" spans="1:17" ht="14.4" x14ac:dyDescent="0.3">
      <c r="A5187" s="5" t="s">
        <v>7408</v>
      </c>
      <c r="B5187" s="5" t="s">
        <v>2167</v>
      </c>
      <c r="C5187" s="5" t="s">
        <v>2235</v>
      </c>
      <c r="D5187" s="5" t="s">
        <v>2235</v>
      </c>
      <c r="E5187" s="32">
        <v>43902</v>
      </c>
      <c r="F5187" s="5">
        <v>2172</v>
      </c>
      <c r="G5187" s="5">
        <v>92</v>
      </c>
      <c r="H5187" s="5">
        <v>193</v>
      </c>
      <c r="I5187" s="5">
        <v>69306</v>
      </c>
      <c r="J5187" s="5">
        <v>14808</v>
      </c>
      <c r="K5187" s="5">
        <v>223486</v>
      </c>
      <c r="L5187" s="5">
        <v>39096</v>
      </c>
      <c r="M5187" s="5">
        <v>18256</v>
      </c>
      <c r="N5187" s="5">
        <v>83000000</v>
      </c>
      <c r="O5187" s="5">
        <f>YEAR(Table1[[#This Row],[ReportDate]])</f>
        <v>2020</v>
      </c>
      <c r="P5187" s="5" t="str">
        <f>TEXT(Table1[[#This Row],[ReportDate]],"mmm")</f>
        <v>Mar</v>
      </c>
      <c r="Q5187" s="29">
        <f>Table1[[#This Row],[TotalDeaths]]/Table1[[#This Row],[TotalCases]]</f>
        <v>0.21366115487836551</v>
      </c>
    </row>
    <row r="5188" spans="1:17" ht="14.4" x14ac:dyDescent="0.3">
      <c r="A5188" s="5" t="s">
        <v>7409</v>
      </c>
      <c r="B5188" s="5" t="s">
        <v>2167</v>
      </c>
      <c r="C5188" s="5" t="s">
        <v>2168</v>
      </c>
      <c r="D5188" s="5" t="s">
        <v>2168</v>
      </c>
      <c r="E5188" s="32">
        <v>44497</v>
      </c>
      <c r="F5188" s="5">
        <v>1335</v>
      </c>
      <c r="G5188" s="5">
        <v>131</v>
      </c>
      <c r="H5188" s="5">
        <v>4406</v>
      </c>
      <c r="I5188" s="5">
        <v>70641</v>
      </c>
      <c r="J5188" s="5">
        <v>14939</v>
      </c>
      <c r="K5188" s="5">
        <v>227892</v>
      </c>
      <c r="L5188" s="5">
        <v>13350</v>
      </c>
      <c r="M5188" s="5">
        <v>8610</v>
      </c>
      <c r="N5188" s="5">
        <v>83000000</v>
      </c>
      <c r="O5188" s="5">
        <f>YEAR(Table1[[#This Row],[ReportDate]])</f>
        <v>2021</v>
      </c>
      <c r="P5188" s="5" t="str">
        <f>TEXT(Table1[[#This Row],[ReportDate]],"mmm")</f>
        <v>Oct</v>
      </c>
      <c r="Q5188" s="29">
        <f>Table1[[#This Row],[TotalDeaths]]/Table1[[#This Row],[TotalCases]]</f>
        <v>0.2114777537124333</v>
      </c>
    </row>
    <row r="5189" spans="1:17" ht="14.4" x14ac:dyDescent="0.3">
      <c r="A5189" s="5" t="s">
        <v>7410</v>
      </c>
      <c r="B5189" s="5" t="s">
        <v>2174</v>
      </c>
      <c r="C5189" s="5" t="s">
        <v>2184</v>
      </c>
      <c r="D5189" s="5" t="s">
        <v>25</v>
      </c>
      <c r="E5189" s="32">
        <v>44020</v>
      </c>
      <c r="F5189" s="5">
        <v>2259</v>
      </c>
      <c r="G5189" s="5">
        <v>77</v>
      </c>
      <c r="H5189" s="5">
        <v>4715</v>
      </c>
      <c r="I5189" s="5">
        <v>72900</v>
      </c>
      <c r="J5189" s="5">
        <v>15016</v>
      </c>
      <c r="K5189" s="5">
        <v>232607</v>
      </c>
      <c r="L5189" s="5">
        <v>22590</v>
      </c>
      <c r="M5189" s="5">
        <v>16217</v>
      </c>
      <c r="N5189" s="5">
        <v>1380000000</v>
      </c>
      <c r="O5189" s="5">
        <f>YEAR(Table1[[#This Row],[ReportDate]])</f>
        <v>2020</v>
      </c>
      <c r="P5189" s="5" t="str">
        <f>TEXT(Table1[[#This Row],[ReportDate]],"mmm")</f>
        <v>Jul</v>
      </c>
      <c r="Q5189" s="29">
        <f>Table1[[#This Row],[TotalDeaths]]/Table1[[#This Row],[TotalCases]]</f>
        <v>0.20598079561042523</v>
      </c>
    </row>
    <row r="5190" spans="1:17" ht="14.4" x14ac:dyDescent="0.3">
      <c r="A5190" s="5" t="s">
        <v>7411</v>
      </c>
      <c r="B5190" s="5" t="s">
        <v>2191</v>
      </c>
      <c r="C5190" s="5" t="s">
        <v>2192</v>
      </c>
      <c r="D5190" s="5" t="s">
        <v>2193</v>
      </c>
      <c r="E5190" s="32">
        <v>44098</v>
      </c>
      <c r="F5190" s="5">
        <v>499</v>
      </c>
      <c r="G5190" s="5">
        <v>84</v>
      </c>
      <c r="H5190" s="5">
        <v>1126</v>
      </c>
      <c r="I5190" s="5">
        <v>73399</v>
      </c>
      <c r="J5190" s="5">
        <v>15100</v>
      </c>
      <c r="K5190" s="5">
        <v>233733</v>
      </c>
      <c r="L5190" s="5">
        <v>6487</v>
      </c>
      <c r="M5190" s="5">
        <v>5492</v>
      </c>
      <c r="N5190" s="5">
        <v>331000000</v>
      </c>
      <c r="O5190" s="5">
        <f>YEAR(Table1[[#This Row],[ReportDate]])</f>
        <v>2020</v>
      </c>
      <c r="P5190" s="5" t="str">
        <f>TEXT(Table1[[#This Row],[ReportDate]],"mmm")</f>
        <v>Sep</v>
      </c>
      <c r="Q5190" s="29">
        <f>Table1[[#This Row],[TotalDeaths]]/Table1[[#This Row],[TotalCases]]</f>
        <v>0.2057248736358806</v>
      </c>
    </row>
    <row r="5191" spans="1:17" ht="14.4" x14ac:dyDescent="0.3">
      <c r="A5191" s="5" t="s">
        <v>7412</v>
      </c>
      <c r="B5191" s="5" t="s">
        <v>2167</v>
      </c>
      <c r="C5191" s="5" t="s">
        <v>2181</v>
      </c>
      <c r="D5191" s="5" t="s">
        <v>2182</v>
      </c>
      <c r="E5191" s="32">
        <v>44151</v>
      </c>
      <c r="F5191" s="5">
        <v>810</v>
      </c>
      <c r="G5191" s="5">
        <v>70</v>
      </c>
      <c r="H5191" s="5">
        <v>4018</v>
      </c>
      <c r="I5191" s="5">
        <v>74209</v>
      </c>
      <c r="J5191" s="5">
        <v>15170</v>
      </c>
      <c r="K5191" s="5">
        <v>237751</v>
      </c>
      <c r="L5191" s="5">
        <v>12960</v>
      </c>
      <c r="M5191" s="5">
        <v>19068</v>
      </c>
      <c r="N5191" s="5">
        <v>83000000</v>
      </c>
      <c r="O5191" s="5">
        <f>YEAR(Table1[[#This Row],[ReportDate]])</f>
        <v>2020</v>
      </c>
      <c r="P5191" s="5" t="str">
        <f>TEXT(Table1[[#This Row],[ReportDate]],"mmm")</f>
        <v>Nov</v>
      </c>
      <c r="Q5191" s="29">
        <f>Table1[[#This Row],[TotalDeaths]]/Table1[[#This Row],[TotalCases]]</f>
        <v>0.20442264415367409</v>
      </c>
    </row>
    <row r="5192" spans="1:17" ht="14.4" x14ac:dyDescent="0.3">
      <c r="A5192" s="5" t="s">
        <v>7413</v>
      </c>
      <c r="B5192" s="5" t="s">
        <v>2186</v>
      </c>
      <c r="C5192" s="5" t="s">
        <v>2187</v>
      </c>
      <c r="D5192" s="5" t="s">
        <v>2188</v>
      </c>
      <c r="E5192" s="32">
        <v>43937</v>
      </c>
      <c r="F5192" s="5">
        <v>4984</v>
      </c>
      <c r="G5192" s="5">
        <v>148</v>
      </c>
      <c r="H5192" s="5">
        <v>249</v>
      </c>
      <c r="I5192" s="5">
        <v>79193</v>
      </c>
      <c r="J5192" s="5">
        <v>15318</v>
      </c>
      <c r="K5192" s="5">
        <v>238000</v>
      </c>
      <c r="L5192" s="5">
        <v>44856</v>
      </c>
      <c r="M5192" s="5">
        <v>15687</v>
      </c>
      <c r="N5192" s="5">
        <v>68000000</v>
      </c>
      <c r="O5192" s="5">
        <f>YEAR(Table1[[#This Row],[ReportDate]])</f>
        <v>2020</v>
      </c>
      <c r="P5192" s="5" t="str">
        <f>TEXT(Table1[[#This Row],[ReportDate]],"mmm")</f>
        <v>Apr</v>
      </c>
      <c r="Q5192" s="29">
        <f>Table1[[#This Row],[TotalDeaths]]/Table1[[#This Row],[TotalCases]]</f>
        <v>0.1934261866579117</v>
      </c>
    </row>
    <row r="5193" spans="1:17" ht="14.4" x14ac:dyDescent="0.3">
      <c r="A5193" s="5" t="s">
        <v>7414</v>
      </c>
      <c r="B5193" s="5" t="s">
        <v>2174</v>
      </c>
      <c r="C5193" s="5" t="s">
        <v>27</v>
      </c>
      <c r="D5193" s="5" t="s">
        <v>27</v>
      </c>
      <c r="E5193" s="32">
        <v>44062</v>
      </c>
      <c r="F5193" s="5">
        <v>3713</v>
      </c>
      <c r="G5193" s="5">
        <v>70</v>
      </c>
      <c r="H5193" s="5">
        <v>3467</v>
      </c>
      <c r="I5193" s="5">
        <v>82906</v>
      </c>
      <c r="J5193" s="5">
        <v>15388</v>
      </c>
      <c r="K5193" s="5">
        <v>241467</v>
      </c>
      <c r="L5193" s="5">
        <v>25991</v>
      </c>
      <c r="M5193" s="5">
        <v>7015</v>
      </c>
      <c r="N5193" s="5">
        <v>1380000000</v>
      </c>
      <c r="O5193" s="5">
        <f>YEAR(Table1[[#This Row],[ReportDate]])</f>
        <v>2020</v>
      </c>
      <c r="P5193" s="5" t="str">
        <f>TEXT(Table1[[#This Row],[ReportDate]],"mmm")</f>
        <v>Aug</v>
      </c>
      <c r="Q5193" s="29">
        <f>Table1[[#This Row],[TotalDeaths]]/Table1[[#This Row],[TotalCases]]</f>
        <v>0.18560779678189757</v>
      </c>
    </row>
    <row r="5194" spans="1:17" ht="14.4" x14ac:dyDescent="0.3">
      <c r="A5194" s="5" t="s">
        <v>7415</v>
      </c>
      <c r="B5194" s="5" t="s">
        <v>2167</v>
      </c>
      <c r="C5194" s="5" t="s">
        <v>2235</v>
      </c>
      <c r="D5194" s="5" t="s">
        <v>2235</v>
      </c>
      <c r="E5194" s="32">
        <v>43872</v>
      </c>
      <c r="F5194" s="5">
        <v>3704</v>
      </c>
      <c r="G5194" s="5">
        <v>128</v>
      </c>
      <c r="H5194" s="5">
        <v>2829</v>
      </c>
      <c r="I5194" s="5">
        <v>86610</v>
      </c>
      <c r="J5194" s="5">
        <v>15516</v>
      </c>
      <c r="K5194" s="5">
        <v>244296</v>
      </c>
      <c r="L5194" s="5">
        <v>37040</v>
      </c>
      <c r="M5194" s="5">
        <v>14872</v>
      </c>
      <c r="N5194" s="5">
        <v>83000000</v>
      </c>
      <c r="O5194" s="5">
        <f>YEAR(Table1[[#This Row],[ReportDate]])</f>
        <v>2020</v>
      </c>
      <c r="P5194" s="5" t="str">
        <f>TEXT(Table1[[#This Row],[ReportDate]],"mmm")</f>
        <v>Feb</v>
      </c>
      <c r="Q5194" s="29">
        <f>Table1[[#This Row],[TotalDeaths]]/Table1[[#This Row],[TotalCases]]</f>
        <v>0.17914790439903014</v>
      </c>
    </row>
    <row r="5195" spans="1:17" ht="14.4" x14ac:dyDescent="0.3">
      <c r="A5195" s="5" t="s">
        <v>7416</v>
      </c>
      <c r="B5195" s="5" t="s">
        <v>2170</v>
      </c>
      <c r="C5195" s="5" t="s">
        <v>2249</v>
      </c>
      <c r="D5195" s="5" t="s">
        <v>2268</v>
      </c>
      <c r="E5195" s="32">
        <v>44532</v>
      </c>
      <c r="F5195" s="5">
        <v>1210</v>
      </c>
      <c r="G5195" s="5">
        <v>187</v>
      </c>
      <c r="H5195" s="5">
        <v>4391</v>
      </c>
      <c r="I5195" s="5">
        <v>87820</v>
      </c>
      <c r="J5195" s="5">
        <v>15703</v>
      </c>
      <c r="K5195" s="5">
        <v>248687</v>
      </c>
      <c r="L5195" s="5">
        <v>14520</v>
      </c>
      <c r="M5195" s="5">
        <v>15084</v>
      </c>
      <c r="N5195" s="5">
        <v>213000000</v>
      </c>
      <c r="O5195" s="5">
        <f>YEAR(Table1[[#This Row],[ReportDate]])</f>
        <v>2021</v>
      </c>
      <c r="P5195" s="5" t="str">
        <f>TEXT(Table1[[#This Row],[ReportDate]],"mmm")</f>
        <v>Dec</v>
      </c>
      <c r="Q5195" s="29">
        <f>Table1[[#This Row],[TotalDeaths]]/Table1[[#This Row],[TotalCases]]</f>
        <v>0.17880892735140058</v>
      </c>
    </row>
    <row r="5196" spans="1:17" ht="14.4" x14ac:dyDescent="0.3">
      <c r="A5196" s="5" t="s">
        <v>7417</v>
      </c>
      <c r="B5196" s="5" t="s">
        <v>2167</v>
      </c>
      <c r="C5196" s="5" t="s">
        <v>2235</v>
      </c>
      <c r="D5196" s="5" t="s">
        <v>2235</v>
      </c>
      <c r="E5196" s="32">
        <v>43969</v>
      </c>
      <c r="F5196" s="5">
        <v>3745</v>
      </c>
      <c r="G5196" s="5">
        <v>33</v>
      </c>
      <c r="H5196" s="5">
        <v>237</v>
      </c>
      <c r="I5196" s="5">
        <v>91565</v>
      </c>
      <c r="J5196" s="5">
        <v>15736</v>
      </c>
      <c r="K5196" s="5">
        <v>248924</v>
      </c>
      <c r="L5196" s="5">
        <v>59920</v>
      </c>
      <c r="M5196" s="5">
        <v>19157</v>
      </c>
      <c r="N5196" s="5">
        <v>83000000</v>
      </c>
      <c r="O5196" s="5">
        <f>YEAR(Table1[[#This Row],[ReportDate]])</f>
        <v>2020</v>
      </c>
      <c r="P5196" s="5" t="str">
        <f>TEXT(Table1[[#This Row],[ReportDate]],"mmm")</f>
        <v>May</v>
      </c>
      <c r="Q5196" s="29">
        <f>Table1[[#This Row],[TotalDeaths]]/Table1[[#This Row],[TotalCases]]</f>
        <v>0.17185605853765085</v>
      </c>
    </row>
    <row r="5197" spans="1:17" ht="14.4" x14ac:dyDescent="0.3">
      <c r="A5197" s="5" t="s">
        <v>7418</v>
      </c>
      <c r="B5197" s="5" t="s">
        <v>2170</v>
      </c>
      <c r="C5197" s="5" t="s">
        <v>2249</v>
      </c>
      <c r="D5197" s="5" t="s">
        <v>2268</v>
      </c>
      <c r="E5197" s="32">
        <v>44445</v>
      </c>
      <c r="F5197" s="5">
        <v>1986</v>
      </c>
      <c r="G5197" s="5">
        <v>86</v>
      </c>
      <c r="H5197" s="5">
        <v>3720</v>
      </c>
      <c r="I5197" s="5">
        <v>93551</v>
      </c>
      <c r="J5197" s="5">
        <v>15822</v>
      </c>
      <c r="K5197" s="5">
        <v>252644</v>
      </c>
      <c r="L5197" s="5">
        <v>37734</v>
      </c>
      <c r="M5197" s="5">
        <v>5772</v>
      </c>
      <c r="N5197" s="5">
        <v>213000000</v>
      </c>
      <c r="O5197" s="5">
        <f>YEAR(Table1[[#This Row],[ReportDate]])</f>
        <v>2021</v>
      </c>
      <c r="P5197" s="5" t="str">
        <f>TEXT(Table1[[#This Row],[ReportDate]],"mmm")</f>
        <v>Sep</v>
      </c>
      <c r="Q5197" s="29">
        <f>Table1[[#This Row],[TotalDeaths]]/Table1[[#This Row],[TotalCases]]</f>
        <v>0.1691270002458552</v>
      </c>
    </row>
    <row r="5198" spans="1:17" ht="14.4" x14ac:dyDescent="0.3">
      <c r="A5198" s="5" t="s">
        <v>7419</v>
      </c>
      <c r="B5198" s="5" t="s">
        <v>2170</v>
      </c>
      <c r="C5198" s="5" t="s">
        <v>2171</v>
      </c>
      <c r="D5198" s="5" t="s">
        <v>2172</v>
      </c>
      <c r="E5198" s="32">
        <v>44513</v>
      </c>
      <c r="F5198" s="5">
        <v>1491</v>
      </c>
      <c r="G5198" s="5">
        <v>130</v>
      </c>
      <c r="H5198" s="5">
        <v>4009</v>
      </c>
      <c r="I5198" s="5">
        <v>95042</v>
      </c>
      <c r="J5198" s="5">
        <v>15952</v>
      </c>
      <c r="K5198" s="5">
        <v>256653</v>
      </c>
      <c r="L5198" s="5">
        <v>16401</v>
      </c>
      <c r="M5198" s="5">
        <v>1321</v>
      </c>
      <c r="N5198" s="5">
        <v>213000000</v>
      </c>
      <c r="O5198" s="5">
        <f>YEAR(Table1[[#This Row],[ReportDate]])</f>
        <v>2021</v>
      </c>
      <c r="P5198" s="5" t="str">
        <f>TEXT(Table1[[#This Row],[ReportDate]],"mmm")</f>
        <v>Nov</v>
      </c>
      <c r="Q5198" s="29">
        <f>Table1[[#This Row],[TotalDeaths]]/Table1[[#This Row],[TotalCases]]</f>
        <v>0.16784158582521411</v>
      </c>
    </row>
    <row r="5199" spans="1:17" ht="14.4" x14ac:dyDescent="0.3">
      <c r="A5199" s="5" t="s">
        <v>7420</v>
      </c>
      <c r="B5199" s="5" t="s">
        <v>2191</v>
      </c>
      <c r="C5199" s="5" t="s">
        <v>2225</v>
      </c>
      <c r="D5199" s="5" t="s">
        <v>2288</v>
      </c>
      <c r="E5199" s="32">
        <v>44103</v>
      </c>
      <c r="F5199" s="5">
        <v>4270</v>
      </c>
      <c r="G5199" s="5">
        <v>17</v>
      </c>
      <c r="H5199" s="5">
        <v>4905</v>
      </c>
      <c r="I5199" s="5">
        <v>99312</v>
      </c>
      <c r="J5199" s="5">
        <v>15969</v>
      </c>
      <c r="K5199" s="5">
        <v>261558</v>
      </c>
      <c r="L5199" s="5">
        <v>64050</v>
      </c>
      <c r="M5199" s="5">
        <v>19598</v>
      </c>
      <c r="N5199" s="5">
        <v>331000000</v>
      </c>
      <c r="O5199" s="5">
        <f>YEAR(Table1[[#This Row],[ReportDate]])</f>
        <v>2020</v>
      </c>
      <c r="P5199" s="5" t="str">
        <f>TEXT(Table1[[#This Row],[ReportDate]],"mmm")</f>
        <v>Sep</v>
      </c>
      <c r="Q5199" s="29">
        <f>Table1[[#This Row],[TotalDeaths]]/Table1[[#This Row],[TotalCases]]</f>
        <v>0.16079627839536006</v>
      </c>
    </row>
    <row r="5200" spans="1:17" ht="14.4" x14ac:dyDescent="0.3">
      <c r="A5200" s="5" t="s">
        <v>7421</v>
      </c>
      <c r="B5200" s="5" t="s">
        <v>2191</v>
      </c>
      <c r="C5200" s="5" t="s">
        <v>2221</v>
      </c>
      <c r="D5200" s="5" t="s">
        <v>2222</v>
      </c>
      <c r="E5200" s="32">
        <v>44311</v>
      </c>
      <c r="F5200" s="5">
        <v>3048</v>
      </c>
      <c r="G5200" s="5">
        <v>42</v>
      </c>
      <c r="H5200" s="5">
        <v>2336</v>
      </c>
      <c r="I5200" s="5">
        <v>102360</v>
      </c>
      <c r="J5200" s="5">
        <v>16011</v>
      </c>
      <c r="K5200" s="5">
        <v>263894</v>
      </c>
      <c r="L5200" s="5">
        <v>42672</v>
      </c>
      <c r="M5200" s="5">
        <v>11798</v>
      </c>
      <c r="N5200" s="5">
        <v>331000000</v>
      </c>
      <c r="O5200" s="5">
        <f>YEAR(Table1[[#This Row],[ReportDate]])</f>
        <v>2021</v>
      </c>
      <c r="P5200" s="5" t="str">
        <f>TEXT(Table1[[#This Row],[ReportDate]],"mmm")</f>
        <v>Apr</v>
      </c>
      <c r="Q5200" s="29">
        <f>Table1[[#This Row],[TotalDeaths]]/Table1[[#This Row],[TotalCases]]</f>
        <v>0.15641852286049238</v>
      </c>
    </row>
    <row r="5201" spans="1:17" ht="14.4" x14ac:dyDescent="0.3">
      <c r="A5201" s="5" t="s">
        <v>7422</v>
      </c>
      <c r="B5201" s="5" t="s">
        <v>2167</v>
      </c>
      <c r="C5201" s="5" t="s">
        <v>2168</v>
      </c>
      <c r="D5201" s="5" t="s">
        <v>2168</v>
      </c>
      <c r="E5201" s="32">
        <v>44246</v>
      </c>
      <c r="F5201" s="5">
        <v>4919</v>
      </c>
      <c r="G5201" s="5">
        <v>75</v>
      </c>
      <c r="H5201" s="5">
        <v>2584</v>
      </c>
      <c r="I5201" s="5">
        <v>107279</v>
      </c>
      <c r="J5201" s="5">
        <v>16086</v>
      </c>
      <c r="K5201" s="5">
        <v>266478</v>
      </c>
      <c r="L5201" s="5">
        <v>88542</v>
      </c>
      <c r="M5201" s="5">
        <v>16155</v>
      </c>
      <c r="N5201" s="5">
        <v>83000000</v>
      </c>
      <c r="O5201" s="5">
        <f>YEAR(Table1[[#This Row],[ReportDate]])</f>
        <v>2021</v>
      </c>
      <c r="P5201" s="5" t="str">
        <f>TEXT(Table1[[#This Row],[ReportDate]],"mmm")</f>
        <v>Feb</v>
      </c>
      <c r="Q5201" s="29">
        <f>Table1[[#This Row],[TotalDeaths]]/Table1[[#This Row],[TotalCases]]</f>
        <v>0.14994546929035504</v>
      </c>
    </row>
    <row r="5202" spans="1:17" ht="14.4" x14ac:dyDescent="0.3">
      <c r="A5202" s="5" t="s">
        <v>7423</v>
      </c>
      <c r="B5202" s="5" t="s">
        <v>2167</v>
      </c>
      <c r="C5202" s="5" t="s">
        <v>2168</v>
      </c>
      <c r="D5202" s="5" t="s">
        <v>2168</v>
      </c>
      <c r="E5202" s="32">
        <v>44336</v>
      </c>
      <c r="F5202" s="5">
        <v>2934</v>
      </c>
      <c r="G5202" s="5">
        <v>77</v>
      </c>
      <c r="H5202" s="5">
        <v>1765</v>
      </c>
      <c r="I5202" s="5">
        <v>110213</v>
      </c>
      <c r="J5202" s="5">
        <v>16163</v>
      </c>
      <c r="K5202" s="5">
        <v>268243</v>
      </c>
      <c r="L5202" s="5">
        <v>20538</v>
      </c>
      <c r="M5202" s="5">
        <v>18762</v>
      </c>
      <c r="N5202" s="5">
        <v>83000000</v>
      </c>
      <c r="O5202" s="5">
        <f>YEAR(Table1[[#This Row],[ReportDate]])</f>
        <v>2021</v>
      </c>
      <c r="P5202" s="5" t="str">
        <f>TEXT(Table1[[#This Row],[ReportDate]],"mmm")</f>
        <v>May</v>
      </c>
      <c r="Q5202" s="29">
        <f>Table1[[#This Row],[TotalDeaths]]/Table1[[#This Row],[TotalCases]]</f>
        <v>0.14665239127870577</v>
      </c>
    </row>
    <row r="5203" spans="1:17" ht="14.4" x14ac:dyDescent="0.3">
      <c r="A5203" s="5" t="s">
        <v>7424</v>
      </c>
      <c r="B5203" s="5" t="s">
        <v>2186</v>
      </c>
      <c r="C5203" s="5" t="s">
        <v>2204</v>
      </c>
      <c r="D5203" s="5" t="s">
        <v>2210</v>
      </c>
      <c r="E5203" s="32">
        <v>44555</v>
      </c>
      <c r="F5203" s="5">
        <v>4364</v>
      </c>
      <c r="G5203" s="5">
        <v>40</v>
      </c>
      <c r="H5203" s="5">
        <v>3917</v>
      </c>
      <c r="I5203" s="5">
        <v>114577</v>
      </c>
      <c r="J5203" s="5">
        <v>16203</v>
      </c>
      <c r="K5203" s="5">
        <v>272160</v>
      </c>
      <c r="L5203" s="5">
        <v>78552</v>
      </c>
      <c r="M5203" s="5">
        <v>5291</v>
      </c>
      <c r="N5203" s="5">
        <v>68000000</v>
      </c>
      <c r="O5203" s="5">
        <f>YEAR(Table1[[#This Row],[ReportDate]])</f>
        <v>2021</v>
      </c>
      <c r="P5203" s="5" t="str">
        <f>TEXT(Table1[[#This Row],[ReportDate]],"mmm")</f>
        <v>Dec</v>
      </c>
      <c r="Q5203" s="29">
        <f>Table1[[#This Row],[TotalDeaths]]/Table1[[#This Row],[TotalCases]]</f>
        <v>0.14141581643785403</v>
      </c>
    </row>
    <row r="5204" spans="1:17" ht="14.4" x14ac:dyDescent="0.3">
      <c r="A5204" s="5" t="s">
        <v>7425</v>
      </c>
      <c r="B5204" s="5" t="s">
        <v>2174</v>
      </c>
      <c r="C5204" s="5" t="s">
        <v>2175</v>
      </c>
      <c r="D5204" s="5" t="s">
        <v>2176</v>
      </c>
      <c r="E5204" s="32">
        <v>44254</v>
      </c>
      <c r="F5204" s="5">
        <v>1817</v>
      </c>
      <c r="G5204" s="5">
        <v>105</v>
      </c>
      <c r="H5204" s="5">
        <v>4616</v>
      </c>
      <c r="I5204" s="5">
        <v>116394</v>
      </c>
      <c r="J5204" s="5">
        <v>16308</v>
      </c>
      <c r="K5204" s="5">
        <v>276776</v>
      </c>
      <c r="L5204" s="5">
        <v>9085</v>
      </c>
      <c r="M5204" s="5">
        <v>9677</v>
      </c>
      <c r="N5204" s="5">
        <v>1380000000</v>
      </c>
      <c r="O5204" s="5">
        <f>YEAR(Table1[[#This Row],[ReportDate]])</f>
        <v>2021</v>
      </c>
      <c r="P5204" s="5" t="str">
        <f>TEXT(Table1[[#This Row],[ReportDate]],"mmm")</f>
        <v>Feb</v>
      </c>
      <c r="Q5204" s="29">
        <f>Table1[[#This Row],[TotalDeaths]]/Table1[[#This Row],[TotalCases]]</f>
        <v>0.1401103149646889</v>
      </c>
    </row>
    <row r="5205" spans="1:17" ht="14.4" x14ac:dyDescent="0.3">
      <c r="A5205" s="5" t="s">
        <v>7426</v>
      </c>
      <c r="B5205" s="5" t="s">
        <v>2174</v>
      </c>
      <c r="C5205" s="5" t="s">
        <v>2175</v>
      </c>
      <c r="D5205" s="5" t="s">
        <v>2176</v>
      </c>
      <c r="E5205" s="32">
        <v>44237</v>
      </c>
      <c r="F5205" s="5">
        <v>4319</v>
      </c>
      <c r="G5205" s="5">
        <v>108</v>
      </c>
      <c r="H5205" s="5">
        <v>1142</v>
      </c>
      <c r="I5205" s="5">
        <v>120713</v>
      </c>
      <c r="J5205" s="5">
        <v>16416</v>
      </c>
      <c r="K5205" s="5">
        <v>277918</v>
      </c>
      <c r="L5205" s="5">
        <v>34552</v>
      </c>
      <c r="M5205" s="5">
        <v>4386</v>
      </c>
      <c r="N5205" s="5">
        <v>1380000000</v>
      </c>
      <c r="O5205" s="5">
        <f>YEAR(Table1[[#This Row],[ReportDate]])</f>
        <v>2021</v>
      </c>
      <c r="P5205" s="5" t="str">
        <f>TEXT(Table1[[#This Row],[ReportDate]],"mmm")</f>
        <v>Feb</v>
      </c>
      <c r="Q5205" s="29">
        <f>Table1[[#This Row],[TotalDeaths]]/Table1[[#This Row],[TotalCases]]</f>
        <v>0.13599198097967907</v>
      </c>
    </row>
    <row r="5206" spans="1:17" ht="14.4" x14ac:dyDescent="0.3">
      <c r="A5206" s="5" t="s">
        <v>7427</v>
      </c>
      <c r="B5206" s="5" t="s">
        <v>2167</v>
      </c>
      <c r="C5206" s="5" t="s">
        <v>2235</v>
      </c>
      <c r="D5206" s="5" t="s">
        <v>2235</v>
      </c>
      <c r="E5206" s="32">
        <v>44398</v>
      </c>
      <c r="F5206" s="5">
        <v>1275</v>
      </c>
      <c r="G5206" s="5">
        <v>23</v>
      </c>
      <c r="H5206" s="5">
        <v>2166</v>
      </c>
      <c r="I5206" s="5">
        <v>121988</v>
      </c>
      <c r="J5206" s="5">
        <v>16439</v>
      </c>
      <c r="K5206" s="5">
        <v>280084</v>
      </c>
      <c r="L5206" s="5">
        <v>12750</v>
      </c>
      <c r="M5206" s="5">
        <v>4330</v>
      </c>
      <c r="N5206" s="5">
        <v>83000000</v>
      </c>
      <c r="O5206" s="5">
        <f>YEAR(Table1[[#This Row],[ReportDate]])</f>
        <v>2021</v>
      </c>
      <c r="P5206" s="5" t="str">
        <f>TEXT(Table1[[#This Row],[ReportDate]],"mmm")</f>
        <v>Jul</v>
      </c>
      <c r="Q5206" s="29">
        <f>Table1[[#This Row],[TotalDeaths]]/Table1[[#This Row],[TotalCases]]</f>
        <v>0.13475915663835786</v>
      </c>
    </row>
    <row r="5207" spans="1:17" ht="14.4" x14ac:dyDescent="0.3">
      <c r="A5207" s="5" t="s">
        <v>7428</v>
      </c>
      <c r="B5207" s="5" t="s">
        <v>2191</v>
      </c>
      <c r="C5207" s="5" t="s">
        <v>2192</v>
      </c>
      <c r="D5207" s="5" t="s">
        <v>2308</v>
      </c>
      <c r="E5207" s="32">
        <v>44220</v>
      </c>
      <c r="F5207" s="5">
        <v>3022</v>
      </c>
      <c r="G5207" s="5">
        <v>23</v>
      </c>
      <c r="H5207" s="5">
        <v>1114</v>
      </c>
      <c r="I5207" s="5">
        <v>125010</v>
      </c>
      <c r="J5207" s="5">
        <v>16462</v>
      </c>
      <c r="K5207" s="5">
        <v>281198</v>
      </c>
      <c r="L5207" s="5">
        <v>24176</v>
      </c>
      <c r="M5207" s="5">
        <v>13730</v>
      </c>
      <c r="N5207" s="5">
        <v>331000000</v>
      </c>
      <c r="O5207" s="5">
        <f>YEAR(Table1[[#This Row],[ReportDate]])</f>
        <v>2021</v>
      </c>
      <c r="P5207" s="5" t="str">
        <f>TEXT(Table1[[#This Row],[ReportDate]],"mmm")</f>
        <v>Jan</v>
      </c>
      <c r="Q5207" s="29">
        <f>Table1[[#This Row],[TotalDeaths]]/Table1[[#This Row],[TotalCases]]</f>
        <v>0.13168546516278698</v>
      </c>
    </row>
    <row r="5208" spans="1:17" ht="14.4" x14ac:dyDescent="0.3">
      <c r="A5208" s="5" t="s">
        <v>7429</v>
      </c>
      <c r="B5208" s="5" t="s">
        <v>2186</v>
      </c>
      <c r="C5208" s="5" t="s">
        <v>2237</v>
      </c>
      <c r="D5208" s="5" t="s">
        <v>2270</v>
      </c>
      <c r="E5208" s="32">
        <v>44172</v>
      </c>
      <c r="F5208" s="5">
        <v>2877</v>
      </c>
      <c r="G5208" s="5">
        <v>2</v>
      </c>
      <c r="H5208" s="5">
        <v>2219</v>
      </c>
      <c r="I5208" s="5">
        <v>127887</v>
      </c>
      <c r="J5208" s="5">
        <v>16464</v>
      </c>
      <c r="K5208" s="5">
        <v>283417</v>
      </c>
      <c r="L5208" s="5">
        <v>25893</v>
      </c>
      <c r="M5208" s="5">
        <v>12593</v>
      </c>
      <c r="N5208" s="5">
        <v>68000000</v>
      </c>
      <c r="O5208" s="5">
        <f>YEAR(Table1[[#This Row],[ReportDate]])</f>
        <v>2020</v>
      </c>
      <c r="P5208" s="5" t="str">
        <f>TEXT(Table1[[#This Row],[ReportDate]],"mmm")</f>
        <v>Dec</v>
      </c>
      <c r="Q5208" s="29">
        <f>Table1[[#This Row],[TotalDeaths]]/Table1[[#This Row],[TotalCases]]</f>
        <v>0.12873865209129934</v>
      </c>
    </row>
    <row r="5209" spans="1:17" ht="14.4" x14ac:dyDescent="0.3">
      <c r="A5209" s="5" t="s">
        <v>7430</v>
      </c>
      <c r="B5209" s="5" t="s">
        <v>2174</v>
      </c>
      <c r="C5209" s="5" t="s">
        <v>2201</v>
      </c>
      <c r="D5209" s="5" t="s">
        <v>2261</v>
      </c>
      <c r="E5209" s="32">
        <v>44444</v>
      </c>
      <c r="F5209" s="5">
        <v>4014</v>
      </c>
      <c r="G5209" s="5">
        <v>186</v>
      </c>
      <c r="H5209" s="5">
        <v>4818</v>
      </c>
      <c r="I5209" s="5">
        <v>131901</v>
      </c>
      <c r="J5209" s="5">
        <v>16650</v>
      </c>
      <c r="K5209" s="5">
        <v>288235</v>
      </c>
      <c r="L5209" s="5">
        <v>56196</v>
      </c>
      <c r="M5209" s="5">
        <v>4182</v>
      </c>
      <c r="N5209" s="5">
        <v>1380000000</v>
      </c>
      <c r="O5209" s="5">
        <f>YEAR(Table1[[#This Row],[ReportDate]])</f>
        <v>2021</v>
      </c>
      <c r="P5209" s="5" t="str">
        <f>TEXT(Table1[[#This Row],[ReportDate]],"mmm")</f>
        <v>Sep</v>
      </c>
      <c r="Q5209" s="29">
        <f>Table1[[#This Row],[TotalDeaths]]/Table1[[#This Row],[TotalCases]]</f>
        <v>0.12623103691404916</v>
      </c>
    </row>
    <row r="5210" spans="1:17" ht="14.4" x14ac:dyDescent="0.3">
      <c r="A5210" s="5" t="s">
        <v>7431</v>
      </c>
      <c r="B5210" s="5" t="s">
        <v>2167</v>
      </c>
      <c r="C5210" s="5" t="s">
        <v>2235</v>
      </c>
      <c r="D5210" s="5" t="s">
        <v>2235</v>
      </c>
      <c r="E5210" s="32">
        <v>44323</v>
      </c>
      <c r="F5210" s="5">
        <v>4087</v>
      </c>
      <c r="G5210" s="5">
        <v>185</v>
      </c>
      <c r="H5210" s="5">
        <v>1139</v>
      </c>
      <c r="I5210" s="5">
        <v>135988</v>
      </c>
      <c r="J5210" s="5">
        <v>16835</v>
      </c>
      <c r="K5210" s="5">
        <v>289374</v>
      </c>
      <c r="L5210" s="5">
        <v>44957</v>
      </c>
      <c r="M5210" s="5">
        <v>5452</v>
      </c>
      <c r="N5210" s="5">
        <v>83000000</v>
      </c>
      <c r="O5210" s="5">
        <f>YEAR(Table1[[#This Row],[ReportDate]])</f>
        <v>2021</v>
      </c>
      <c r="P5210" s="5" t="str">
        <f>TEXT(Table1[[#This Row],[ReportDate]],"mmm")</f>
        <v>May</v>
      </c>
      <c r="Q5210" s="29">
        <f>Table1[[#This Row],[TotalDeaths]]/Table1[[#This Row],[TotalCases]]</f>
        <v>0.12379768803129688</v>
      </c>
    </row>
    <row r="5211" spans="1:17" ht="14.4" x14ac:dyDescent="0.3">
      <c r="A5211" s="5" t="s">
        <v>7432</v>
      </c>
      <c r="B5211" s="5" t="s">
        <v>2191</v>
      </c>
      <c r="C5211" s="5" t="s">
        <v>2217</v>
      </c>
      <c r="D5211" s="5" t="s">
        <v>2218</v>
      </c>
      <c r="E5211" s="32">
        <v>44022</v>
      </c>
      <c r="F5211" s="5">
        <v>1147</v>
      </c>
      <c r="G5211" s="5">
        <v>72</v>
      </c>
      <c r="H5211" s="5">
        <v>4662</v>
      </c>
      <c r="I5211" s="5">
        <v>137135</v>
      </c>
      <c r="J5211" s="5">
        <v>16907</v>
      </c>
      <c r="K5211" s="5">
        <v>294036</v>
      </c>
      <c r="L5211" s="5">
        <v>21793</v>
      </c>
      <c r="M5211" s="5">
        <v>709</v>
      </c>
      <c r="N5211" s="5">
        <v>331000000</v>
      </c>
      <c r="O5211" s="5">
        <f>YEAR(Table1[[#This Row],[ReportDate]])</f>
        <v>2020</v>
      </c>
      <c r="P5211" s="5" t="str">
        <f>TEXT(Table1[[#This Row],[ReportDate]],"mmm")</f>
        <v>Jul</v>
      </c>
      <c r="Q5211" s="29">
        <f>Table1[[#This Row],[TotalDeaths]]/Table1[[#This Row],[TotalCases]]</f>
        <v>0.1232872716666059</v>
      </c>
    </row>
    <row r="5212" spans="1:17" ht="14.4" x14ac:dyDescent="0.3">
      <c r="A5212" s="5" t="s">
        <v>7433</v>
      </c>
      <c r="B5212" s="5" t="s">
        <v>2191</v>
      </c>
      <c r="C5212" s="5" t="s">
        <v>2221</v>
      </c>
      <c r="D5212" s="5" t="s">
        <v>2241</v>
      </c>
      <c r="E5212" s="32">
        <v>44329</v>
      </c>
      <c r="F5212" s="5">
        <v>237</v>
      </c>
      <c r="G5212" s="5">
        <v>23</v>
      </c>
      <c r="H5212" s="5">
        <v>4571</v>
      </c>
      <c r="I5212" s="5">
        <v>137372</v>
      </c>
      <c r="J5212" s="5">
        <v>16930</v>
      </c>
      <c r="K5212" s="5">
        <v>298607</v>
      </c>
      <c r="L5212" s="5">
        <v>2133</v>
      </c>
      <c r="M5212" s="5">
        <v>17116</v>
      </c>
      <c r="N5212" s="5">
        <v>331000000</v>
      </c>
      <c r="O5212" s="5">
        <f>YEAR(Table1[[#This Row],[ReportDate]])</f>
        <v>2021</v>
      </c>
      <c r="P5212" s="5" t="str">
        <f>TEXT(Table1[[#This Row],[ReportDate]],"mmm")</f>
        <v>May</v>
      </c>
      <c r="Q5212" s="29">
        <f>Table1[[#This Row],[TotalDeaths]]/Table1[[#This Row],[TotalCases]]</f>
        <v>0.12324199982529191</v>
      </c>
    </row>
    <row r="5213" spans="1:17" ht="14.4" x14ac:dyDescent="0.3">
      <c r="A5213" s="5" t="s">
        <v>7434</v>
      </c>
      <c r="B5213" s="5" t="s">
        <v>2191</v>
      </c>
      <c r="C5213" s="5" t="s">
        <v>2221</v>
      </c>
      <c r="D5213" s="5" t="s">
        <v>2241</v>
      </c>
      <c r="E5213" s="32">
        <v>44542</v>
      </c>
      <c r="F5213" s="5">
        <v>2122</v>
      </c>
      <c r="G5213" s="5">
        <v>193</v>
      </c>
      <c r="H5213" s="5">
        <v>3516</v>
      </c>
      <c r="I5213" s="5">
        <v>139494</v>
      </c>
      <c r="J5213" s="5">
        <v>17123</v>
      </c>
      <c r="K5213" s="5">
        <v>302123</v>
      </c>
      <c r="L5213" s="5">
        <v>19098</v>
      </c>
      <c r="M5213" s="5">
        <v>11406</v>
      </c>
      <c r="N5213" s="5">
        <v>331000000</v>
      </c>
      <c r="O5213" s="5">
        <f>YEAR(Table1[[#This Row],[ReportDate]])</f>
        <v>2021</v>
      </c>
      <c r="P5213" s="5" t="str">
        <f>TEXT(Table1[[#This Row],[ReportDate]],"mmm")</f>
        <v>Dec</v>
      </c>
      <c r="Q5213" s="29">
        <f>Table1[[#This Row],[TotalDeaths]]/Table1[[#This Row],[TotalCases]]</f>
        <v>0.12275079931753337</v>
      </c>
    </row>
    <row r="5214" spans="1:17" ht="14.4" x14ac:dyDescent="0.3">
      <c r="A5214" s="5" t="s">
        <v>7435</v>
      </c>
      <c r="B5214" s="5" t="s">
        <v>2170</v>
      </c>
      <c r="C5214" s="5" t="s">
        <v>2232</v>
      </c>
      <c r="D5214" s="5" t="s">
        <v>2233</v>
      </c>
      <c r="E5214" s="32">
        <v>44063</v>
      </c>
      <c r="F5214" s="5">
        <v>4595</v>
      </c>
      <c r="G5214" s="5">
        <v>118</v>
      </c>
      <c r="H5214" s="5">
        <v>1976</v>
      </c>
      <c r="I5214" s="5">
        <v>144089</v>
      </c>
      <c r="J5214" s="5">
        <v>17241</v>
      </c>
      <c r="K5214" s="5">
        <v>304099</v>
      </c>
      <c r="L5214" s="5">
        <v>27570</v>
      </c>
      <c r="M5214" s="5">
        <v>15419</v>
      </c>
      <c r="N5214" s="5">
        <v>213000000</v>
      </c>
      <c r="O5214" s="5">
        <f>YEAR(Table1[[#This Row],[ReportDate]])</f>
        <v>2020</v>
      </c>
      <c r="P5214" s="5" t="str">
        <f>TEXT(Table1[[#This Row],[ReportDate]],"mmm")</f>
        <v>Aug</v>
      </c>
      <c r="Q5214" s="29">
        <f>Table1[[#This Row],[TotalDeaths]]/Table1[[#This Row],[TotalCases]]</f>
        <v>0.11965521309746059</v>
      </c>
    </row>
    <row r="5215" spans="1:17" ht="14.4" x14ac:dyDescent="0.3">
      <c r="A5215" s="5" t="s">
        <v>7436</v>
      </c>
      <c r="B5215" s="5" t="s">
        <v>2191</v>
      </c>
      <c r="C5215" s="5" t="s">
        <v>2217</v>
      </c>
      <c r="D5215" s="5" t="s">
        <v>2218</v>
      </c>
      <c r="E5215" s="32">
        <v>44057</v>
      </c>
      <c r="F5215" s="5">
        <v>1545</v>
      </c>
      <c r="G5215" s="5">
        <v>39</v>
      </c>
      <c r="H5215" s="5">
        <v>1596</v>
      </c>
      <c r="I5215" s="5">
        <v>145634</v>
      </c>
      <c r="J5215" s="5">
        <v>17280</v>
      </c>
      <c r="K5215" s="5">
        <v>305695</v>
      </c>
      <c r="L5215" s="5">
        <v>7725</v>
      </c>
      <c r="M5215" s="5">
        <v>18208</v>
      </c>
      <c r="N5215" s="5">
        <v>331000000</v>
      </c>
      <c r="O5215" s="5">
        <f>YEAR(Table1[[#This Row],[ReportDate]])</f>
        <v>2020</v>
      </c>
      <c r="P5215" s="5" t="str">
        <f>TEXT(Table1[[#This Row],[ReportDate]],"mmm")</f>
        <v>Aug</v>
      </c>
      <c r="Q5215" s="29">
        <f>Table1[[#This Row],[TotalDeaths]]/Table1[[#This Row],[TotalCases]]</f>
        <v>0.11865361110729637</v>
      </c>
    </row>
    <row r="5216" spans="1:17" ht="14.4" x14ac:dyDescent="0.3">
      <c r="A5216" s="5" t="s">
        <v>7437</v>
      </c>
      <c r="B5216" s="5" t="s">
        <v>2167</v>
      </c>
      <c r="C5216" s="5" t="s">
        <v>2181</v>
      </c>
      <c r="D5216" s="5" t="s">
        <v>2182</v>
      </c>
      <c r="E5216" s="32">
        <v>44201</v>
      </c>
      <c r="F5216" s="5">
        <v>3983</v>
      </c>
      <c r="G5216" s="5">
        <v>70</v>
      </c>
      <c r="H5216" s="5">
        <v>1145</v>
      </c>
      <c r="I5216" s="5">
        <v>149617</v>
      </c>
      <c r="J5216" s="5">
        <v>17350</v>
      </c>
      <c r="K5216" s="5">
        <v>306840</v>
      </c>
      <c r="L5216" s="5">
        <v>31864</v>
      </c>
      <c r="M5216" s="5">
        <v>10151</v>
      </c>
      <c r="N5216" s="5">
        <v>83000000</v>
      </c>
      <c r="O5216" s="5">
        <f>YEAR(Table1[[#This Row],[ReportDate]])</f>
        <v>2021</v>
      </c>
      <c r="P5216" s="5" t="str">
        <f>TEXT(Table1[[#This Row],[ReportDate]],"mmm")</f>
        <v>Jan</v>
      </c>
      <c r="Q5216" s="29">
        <f>Table1[[#This Row],[TotalDeaths]]/Table1[[#This Row],[TotalCases]]</f>
        <v>0.11596275824271306</v>
      </c>
    </row>
    <row r="5217" spans="1:17" ht="14.4" x14ac:dyDescent="0.3">
      <c r="A5217" s="5" t="s">
        <v>7438</v>
      </c>
      <c r="B5217" s="5" t="s">
        <v>2186</v>
      </c>
      <c r="C5217" s="5" t="s">
        <v>2204</v>
      </c>
      <c r="D5217" s="5" t="s">
        <v>2210</v>
      </c>
      <c r="E5217" s="32">
        <v>43969</v>
      </c>
      <c r="F5217" s="5">
        <v>4363</v>
      </c>
      <c r="G5217" s="5">
        <v>136</v>
      </c>
      <c r="H5217" s="5">
        <v>1627</v>
      </c>
      <c r="I5217" s="5">
        <v>153980</v>
      </c>
      <c r="J5217" s="5">
        <v>17486</v>
      </c>
      <c r="K5217" s="5">
        <v>308467</v>
      </c>
      <c r="L5217" s="5">
        <v>65445</v>
      </c>
      <c r="M5217" s="5">
        <v>4512</v>
      </c>
      <c r="N5217" s="5">
        <v>68000000</v>
      </c>
      <c r="O5217" s="5">
        <f>YEAR(Table1[[#This Row],[ReportDate]])</f>
        <v>2020</v>
      </c>
      <c r="P5217" s="5" t="str">
        <f>TEXT(Table1[[#This Row],[ReportDate]],"mmm")</f>
        <v>May</v>
      </c>
      <c r="Q5217" s="29">
        <f>Table1[[#This Row],[TotalDeaths]]/Table1[[#This Row],[TotalCases]]</f>
        <v>0.11356020262371737</v>
      </c>
    </row>
    <row r="5218" spans="1:17" ht="14.4" x14ac:dyDescent="0.3">
      <c r="A5218" s="5" t="s">
        <v>7439</v>
      </c>
      <c r="B5218" s="5" t="s">
        <v>2167</v>
      </c>
      <c r="C5218" s="5" t="s">
        <v>2168</v>
      </c>
      <c r="D5218" s="5" t="s">
        <v>2168</v>
      </c>
      <c r="E5218" s="32">
        <v>43979</v>
      </c>
      <c r="F5218" s="5">
        <v>986</v>
      </c>
      <c r="G5218" s="5">
        <v>108</v>
      </c>
      <c r="H5218" s="5">
        <v>1858</v>
      </c>
      <c r="I5218" s="5">
        <v>154966</v>
      </c>
      <c r="J5218" s="5">
        <v>17594</v>
      </c>
      <c r="K5218" s="5">
        <v>310325</v>
      </c>
      <c r="L5218" s="5">
        <v>13804</v>
      </c>
      <c r="M5218" s="5">
        <v>11416</v>
      </c>
      <c r="N5218" s="5">
        <v>83000000</v>
      </c>
      <c r="O5218" s="5">
        <f>YEAR(Table1[[#This Row],[ReportDate]])</f>
        <v>2020</v>
      </c>
      <c r="P5218" s="5" t="str">
        <f>TEXT(Table1[[#This Row],[ReportDate]],"mmm")</f>
        <v>May</v>
      </c>
      <c r="Q5218" s="29">
        <f>Table1[[#This Row],[TotalDeaths]]/Table1[[#This Row],[TotalCases]]</f>
        <v>0.113534581779229</v>
      </c>
    </row>
    <row r="5219" spans="1:17" ht="14.4" x14ac:dyDescent="0.3">
      <c r="A5219" s="5" t="s">
        <v>7440</v>
      </c>
      <c r="B5219" s="5" t="s">
        <v>2191</v>
      </c>
      <c r="C5219" s="5" t="s">
        <v>2221</v>
      </c>
      <c r="D5219" s="5" t="s">
        <v>2241</v>
      </c>
      <c r="E5219" s="32">
        <v>43945</v>
      </c>
      <c r="F5219" s="5">
        <v>1623</v>
      </c>
      <c r="G5219" s="5">
        <v>102</v>
      </c>
      <c r="H5219" s="5">
        <v>1245</v>
      </c>
      <c r="I5219" s="5">
        <v>156589</v>
      </c>
      <c r="J5219" s="5">
        <v>17696</v>
      </c>
      <c r="K5219" s="5">
        <v>311570</v>
      </c>
      <c r="L5219" s="5">
        <v>27591</v>
      </c>
      <c r="M5219" s="5">
        <v>13565</v>
      </c>
      <c r="N5219" s="5">
        <v>331000000</v>
      </c>
      <c r="O5219" s="5">
        <f>YEAR(Table1[[#This Row],[ReportDate]])</f>
        <v>2020</v>
      </c>
      <c r="P5219" s="5" t="str">
        <f>TEXT(Table1[[#This Row],[ReportDate]],"mmm")</f>
        <v>Apr</v>
      </c>
      <c r="Q5219" s="29">
        <f>Table1[[#This Row],[TotalDeaths]]/Table1[[#This Row],[TotalCases]]</f>
        <v>0.11300921520668757</v>
      </c>
    </row>
    <row r="5220" spans="1:17" ht="14.4" x14ac:dyDescent="0.3">
      <c r="A5220" s="5" t="s">
        <v>7441</v>
      </c>
      <c r="B5220" s="5" t="s">
        <v>2186</v>
      </c>
      <c r="C5220" s="5" t="s">
        <v>2212</v>
      </c>
      <c r="D5220" s="5" t="s">
        <v>2306</v>
      </c>
      <c r="E5220" s="32">
        <v>44280</v>
      </c>
      <c r="F5220" s="5">
        <v>3121</v>
      </c>
      <c r="G5220" s="5">
        <v>187</v>
      </c>
      <c r="H5220" s="5">
        <v>1482</v>
      </c>
      <c r="I5220" s="5">
        <v>159710</v>
      </c>
      <c r="J5220" s="5">
        <v>17883</v>
      </c>
      <c r="K5220" s="5">
        <v>313052</v>
      </c>
      <c r="L5220" s="5">
        <v>37452</v>
      </c>
      <c r="M5220" s="5">
        <v>13239</v>
      </c>
      <c r="N5220" s="5">
        <v>68000000</v>
      </c>
      <c r="O5220" s="5">
        <f>YEAR(Table1[[#This Row],[ReportDate]])</f>
        <v>2021</v>
      </c>
      <c r="P5220" s="5" t="str">
        <f>TEXT(Table1[[#This Row],[ReportDate]],"mmm")</f>
        <v>Mar</v>
      </c>
      <c r="Q5220" s="29">
        <f>Table1[[#This Row],[TotalDeaths]]/Table1[[#This Row],[TotalCases]]</f>
        <v>0.11197169870390082</v>
      </c>
    </row>
    <row r="5221" spans="1:17" ht="14.4" x14ac:dyDescent="0.3">
      <c r="A5221" s="5" t="s">
        <v>7442</v>
      </c>
      <c r="B5221" s="5" t="s">
        <v>2174</v>
      </c>
      <c r="C5221" s="5" t="s">
        <v>2184</v>
      </c>
      <c r="D5221" s="5" t="s">
        <v>25</v>
      </c>
      <c r="E5221" s="32">
        <v>43893</v>
      </c>
      <c r="F5221" s="5">
        <v>3726</v>
      </c>
      <c r="G5221" s="5">
        <v>166</v>
      </c>
      <c r="H5221" s="5">
        <v>1521</v>
      </c>
      <c r="I5221" s="5">
        <v>163436</v>
      </c>
      <c r="J5221" s="5">
        <v>18049</v>
      </c>
      <c r="K5221" s="5">
        <v>314573</v>
      </c>
      <c r="L5221" s="5">
        <v>70794</v>
      </c>
      <c r="M5221" s="5">
        <v>3096</v>
      </c>
      <c r="N5221" s="5">
        <v>1380000000</v>
      </c>
      <c r="O5221" s="5">
        <f>YEAR(Table1[[#This Row],[ReportDate]])</f>
        <v>2020</v>
      </c>
      <c r="P5221" s="5" t="str">
        <f>TEXT(Table1[[#This Row],[ReportDate]],"mmm")</f>
        <v>Mar</v>
      </c>
      <c r="Q5221" s="29">
        <f>Table1[[#This Row],[TotalDeaths]]/Table1[[#This Row],[TotalCases]]</f>
        <v>0.11043466555715999</v>
      </c>
    </row>
    <row r="5222" spans="1:17" ht="14.4" x14ac:dyDescent="0.3">
      <c r="A5222" s="5" t="s">
        <v>7443</v>
      </c>
      <c r="B5222" s="5" t="s">
        <v>2174</v>
      </c>
      <c r="C5222" s="5" t="s">
        <v>2201</v>
      </c>
      <c r="D5222" s="5" t="s">
        <v>2261</v>
      </c>
      <c r="E5222" s="32">
        <v>43934</v>
      </c>
      <c r="F5222" s="5">
        <v>3901</v>
      </c>
      <c r="G5222" s="5">
        <v>32</v>
      </c>
      <c r="H5222" s="5">
        <v>369</v>
      </c>
      <c r="I5222" s="5">
        <v>167337</v>
      </c>
      <c r="J5222" s="5">
        <v>18081</v>
      </c>
      <c r="K5222" s="5">
        <v>314942</v>
      </c>
      <c r="L5222" s="5">
        <v>27307</v>
      </c>
      <c r="M5222" s="5">
        <v>19698</v>
      </c>
      <c r="N5222" s="5">
        <v>1380000000</v>
      </c>
      <c r="O5222" s="5">
        <f>YEAR(Table1[[#This Row],[ReportDate]])</f>
        <v>2020</v>
      </c>
      <c r="P5222" s="5" t="str">
        <f>TEXT(Table1[[#This Row],[ReportDate]],"mmm")</f>
        <v>Apr</v>
      </c>
      <c r="Q5222" s="29">
        <f>Table1[[#This Row],[TotalDeaths]]/Table1[[#This Row],[TotalCases]]</f>
        <v>0.10805141720002151</v>
      </c>
    </row>
    <row r="5223" spans="1:17" ht="14.4" x14ac:dyDescent="0.3">
      <c r="A5223" s="5" t="s">
        <v>7444</v>
      </c>
      <c r="B5223" s="5" t="s">
        <v>2167</v>
      </c>
      <c r="C5223" s="5" t="s">
        <v>2181</v>
      </c>
      <c r="D5223" s="5" t="s">
        <v>2182</v>
      </c>
      <c r="E5223" s="32">
        <v>44498</v>
      </c>
      <c r="F5223" s="5">
        <v>722</v>
      </c>
      <c r="G5223" s="5">
        <v>161</v>
      </c>
      <c r="H5223" s="5">
        <v>4855</v>
      </c>
      <c r="I5223" s="5">
        <v>168059</v>
      </c>
      <c r="J5223" s="5">
        <v>18242</v>
      </c>
      <c r="K5223" s="5">
        <v>319797</v>
      </c>
      <c r="L5223" s="5">
        <v>7220</v>
      </c>
      <c r="M5223" s="5">
        <v>13927</v>
      </c>
      <c r="N5223" s="5">
        <v>83000000</v>
      </c>
      <c r="O5223" s="5">
        <f>YEAR(Table1[[#This Row],[ReportDate]])</f>
        <v>2021</v>
      </c>
      <c r="P5223" s="5" t="str">
        <f>TEXT(Table1[[#This Row],[ReportDate]],"mmm")</f>
        <v>Oct</v>
      </c>
      <c r="Q5223" s="29">
        <f>Table1[[#This Row],[TotalDeaths]]/Table1[[#This Row],[TotalCases]]</f>
        <v>0.10854521328819046</v>
      </c>
    </row>
    <row r="5224" spans="1:17" ht="14.4" x14ac:dyDescent="0.3">
      <c r="A5224" s="5" t="s">
        <v>7445</v>
      </c>
      <c r="B5224" s="5" t="s">
        <v>2186</v>
      </c>
      <c r="C5224" s="5" t="s">
        <v>2212</v>
      </c>
      <c r="D5224" s="5" t="s">
        <v>2306</v>
      </c>
      <c r="E5224" s="32">
        <v>44103</v>
      </c>
      <c r="F5224" s="5">
        <v>1095</v>
      </c>
      <c r="G5224" s="5">
        <v>61</v>
      </c>
      <c r="H5224" s="5">
        <v>3192</v>
      </c>
      <c r="I5224" s="5">
        <v>169154</v>
      </c>
      <c r="J5224" s="5">
        <v>18303</v>
      </c>
      <c r="K5224" s="5">
        <v>322989</v>
      </c>
      <c r="L5224" s="5">
        <v>15330</v>
      </c>
      <c r="M5224" s="5">
        <v>8643</v>
      </c>
      <c r="N5224" s="5">
        <v>68000000</v>
      </c>
      <c r="O5224" s="5">
        <f>YEAR(Table1[[#This Row],[ReportDate]])</f>
        <v>2020</v>
      </c>
      <c r="P5224" s="5" t="str">
        <f>TEXT(Table1[[#This Row],[ReportDate]],"mmm")</f>
        <v>Sep</v>
      </c>
      <c r="Q5224" s="29">
        <f>Table1[[#This Row],[TotalDeaths]]/Table1[[#This Row],[TotalCases]]</f>
        <v>0.10820317580429667</v>
      </c>
    </row>
    <row r="5225" spans="1:17" ht="14.4" x14ac:dyDescent="0.3">
      <c r="A5225" s="5" t="s">
        <v>7446</v>
      </c>
      <c r="B5225" s="5" t="s">
        <v>2167</v>
      </c>
      <c r="C5225" s="5" t="s">
        <v>2181</v>
      </c>
      <c r="D5225" s="5" t="s">
        <v>2252</v>
      </c>
      <c r="E5225" s="32">
        <v>43836</v>
      </c>
      <c r="F5225" s="5">
        <v>3827</v>
      </c>
      <c r="G5225" s="5">
        <v>84</v>
      </c>
      <c r="H5225" s="5">
        <v>3232</v>
      </c>
      <c r="I5225" s="5">
        <v>172981</v>
      </c>
      <c r="J5225" s="5">
        <v>18387</v>
      </c>
      <c r="K5225" s="5">
        <v>326221</v>
      </c>
      <c r="L5225" s="5">
        <v>68886</v>
      </c>
      <c r="M5225" s="5">
        <v>17485</v>
      </c>
      <c r="N5225" s="5">
        <v>83000000</v>
      </c>
      <c r="O5225" s="5">
        <f>YEAR(Table1[[#This Row],[ReportDate]])</f>
        <v>2020</v>
      </c>
      <c r="P5225" s="5" t="str">
        <f>TEXT(Table1[[#This Row],[ReportDate]],"mmm")</f>
        <v>Jan</v>
      </c>
      <c r="Q5225" s="29">
        <f>Table1[[#This Row],[TotalDeaths]]/Table1[[#This Row],[TotalCases]]</f>
        <v>0.10629491100178633</v>
      </c>
    </row>
    <row r="5226" spans="1:17" ht="14.4" x14ac:dyDescent="0.3">
      <c r="A5226" s="5" t="s">
        <v>7447</v>
      </c>
      <c r="B5226" s="5" t="s">
        <v>2186</v>
      </c>
      <c r="C5226" s="5" t="s">
        <v>2204</v>
      </c>
      <c r="D5226" s="5" t="s">
        <v>2210</v>
      </c>
      <c r="E5226" s="32">
        <v>43977</v>
      </c>
      <c r="F5226" s="5">
        <v>4285</v>
      </c>
      <c r="G5226" s="5">
        <v>60</v>
      </c>
      <c r="H5226" s="5">
        <v>1785</v>
      </c>
      <c r="I5226" s="5">
        <v>177266</v>
      </c>
      <c r="J5226" s="5">
        <v>18447</v>
      </c>
      <c r="K5226" s="5">
        <v>328006</v>
      </c>
      <c r="L5226" s="5">
        <v>25710</v>
      </c>
      <c r="M5226" s="5">
        <v>19152</v>
      </c>
      <c r="N5226" s="5">
        <v>68000000</v>
      </c>
      <c r="O5226" s="5">
        <f>YEAR(Table1[[#This Row],[ReportDate]])</f>
        <v>2020</v>
      </c>
      <c r="P5226" s="5" t="str">
        <f>TEXT(Table1[[#This Row],[ReportDate]],"mmm")</f>
        <v>May</v>
      </c>
      <c r="Q5226" s="29">
        <f>Table1[[#This Row],[TotalDeaths]]/Table1[[#This Row],[TotalCases]]</f>
        <v>0.10406394909345278</v>
      </c>
    </row>
    <row r="5227" spans="1:17" ht="14.4" x14ac:dyDescent="0.3">
      <c r="A5227" s="5" t="s">
        <v>7448</v>
      </c>
      <c r="B5227" s="5" t="s">
        <v>2186</v>
      </c>
      <c r="C5227" s="5" t="s">
        <v>2187</v>
      </c>
      <c r="D5227" s="5" t="s">
        <v>2188</v>
      </c>
      <c r="E5227" s="32">
        <v>44014</v>
      </c>
      <c r="F5227" s="5">
        <v>995</v>
      </c>
      <c r="G5227" s="5">
        <v>92</v>
      </c>
      <c r="H5227" s="5">
        <v>574</v>
      </c>
      <c r="I5227" s="5">
        <v>178261</v>
      </c>
      <c r="J5227" s="5">
        <v>18539</v>
      </c>
      <c r="K5227" s="5">
        <v>328580</v>
      </c>
      <c r="L5227" s="5">
        <v>12935</v>
      </c>
      <c r="M5227" s="5">
        <v>2152</v>
      </c>
      <c r="N5227" s="5">
        <v>68000000</v>
      </c>
      <c r="O5227" s="5">
        <f>YEAR(Table1[[#This Row],[ReportDate]])</f>
        <v>2020</v>
      </c>
      <c r="P5227" s="5" t="str">
        <f>TEXT(Table1[[#This Row],[ReportDate]],"mmm")</f>
        <v>Jul</v>
      </c>
      <c r="Q5227" s="29">
        <f>Table1[[#This Row],[TotalDeaths]]/Table1[[#This Row],[TotalCases]]</f>
        <v>0.10399919219571303</v>
      </c>
    </row>
    <row r="5228" spans="1:17" ht="14.4" x14ac:dyDescent="0.3">
      <c r="A5228" s="5" t="s">
        <v>7449</v>
      </c>
      <c r="B5228" s="5" t="s">
        <v>2167</v>
      </c>
      <c r="C5228" s="5" t="s">
        <v>2318</v>
      </c>
      <c r="D5228" s="5" t="s">
        <v>2418</v>
      </c>
      <c r="E5228" s="32">
        <v>43858</v>
      </c>
      <c r="F5228" s="5">
        <v>4661</v>
      </c>
      <c r="G5228" s="5">
        <v>26</v>
      </c>
      <c r="H5228" s="5">
        <v>3703</v>
      </c>
      <c r="I5228" s="5">
        <v>182922</v>
      </c>
      <c r="J5228" s="5">
        <v>18565</v>
      </c>
      <c r="K5228" s="5">
        <v>332283</v>
      </c>
      <c r="L5228" s="5">
        <v>83898</v>
      </c>
      <c r="M5228" s="5">
        <v>10915</v>
      </c>
      <c r="N5228" s="5">
        <v>83000000</v>
      </c>
      <c r="O5228" s="5">
        <f>YEAR(Table1[[#This Row],[ReportDate]])</f>
        <v>2020</v>
      </c>
      <c r="P5228" s="5" t="str">
        <f>TEXT(Table1[[#This Row],[ReportDate]],"mmm")</f>
        <v>Jan</v>
      </c>
      <c r="Q5228" s="29">
        <f>Table1[[#This Row],[TotalDeaths]]/Table1[[#This Row],[TotalCases]]</f>
        <v>0.10149134603820208</v>
      </c>
    </row>
    <row r="5229" spans="1:17" ht="14.4" x14ac:dyDescent="0.3">
      <c r="A5229" s="5" t="s">
        <v>7450</v>
      </c>
      <c r="B5229" s="5" t="s">
        <v>2186</v>
      </c>
      <c r="C5229" s="5" t="s">
        <v>2237</v>
      </c>
      <c r="D5229" s="5" t="s">
        <v>2270</v>
      </c>
      <c r="E5229" s="32">
        <v>44380</v>
      </c>
      <c r="F5229" s="5">
        <v>992</v>
      </c>
      <c r="G5229" s="5">
        <v>125</v>
      </c>
      <c r="H5229" s="5">
        <v>4472</v>
      </c>
      <c r="I5229" s="5">
        <v>183914</v>
      </c>
      <c r="J5229" s="5">
        <v>18690</v>
      </c>
      <c r="K5229" s="5">
        <v>336755</v>
      </c>
      <c r="L5229" s="5">
        <v>12896</v>
      </c>
      <c r="M5229" s="5">
        <v>15739</v>
      </c>
      <c r="N5229" s="5">
        <v>68000000</v>
      </c>
      <c r="O5229" s="5">
        <f>YEAR(Table1[[#This Row],[ReportDate]])</f>
        <v>2021</v>
      </c>
      <c r="P5229" s="5" t="str">
        <f>TEXT(Table1[[#This Row],[ReportDate]],"mmm")</f>
        <v>Jul</v>
      </c>
      <c r="Q5229" s="29">
        <f>Table1[[#This Row],[TotalDeaths]]/Table1[[#This Row],[TotalCases]]</f>
        <v>0.10162358493643768</v>
      </c>
    </row>
    <row r="5230" spans="1:17" ht="14.4" x14ac:dyDescent="0.3">
      <c r="A5230" s="5" t="s">
        <v>7451</v>
      </c>
      <c r="B5230" s="5" t="s">
        <v>2191</v>
      </c>
      <c r="C5230" s="5" t="s">
        <v>2192</v>
      </c>
      <c r="D5230" s="5" t="s">
        <v>2193</v>
      </c>
      <c r="E5230" s="32">
        <v>43949</v>
      </c>
      <c r="F5230" s="5">
        <v>2783</v>
      </c>
      <c r="G5230" s="5">
        <v>144</v>
      </c>
      <c r="H5230" s="5">
        <v>2572</v>
      </c>
      <c r="I5230" s="5">
        <v>186697</v>
      </c>
      <c r="J5230" s="5">
        <v>18834</v>
      </c>
      <c r="K5230" s="5">
        <v>339327</v>
      </c>
      <c r="L5230" s="5">
        <v>22264</v>
      </c>
      <c r="M5230" s="5">
        <v>18825</v>
      </c>
      <c r="N5230" s="5">
        <v>331000000</v>
      </c>
      <c r="O5230" s="5">
        <f>YEAR(Table1[[#This Row],[ReportDate]])</f>
        <v>2020</v>
      </c>
      <c r="P5230" s="5" t="str">
        <f>TEXT(Table1[[#This Row],[ReportDate]],"mmm")</f>
        <v>Apr</v>
      </c>
      <c r="Q5230" s="29">
        <f>Table1[[#This Row],[TotalDeaths]]/Table1[[#This Row],[TotalCases]]</f>
        <v>0.10088003556564916</v>
      </c>
    </row>
    <row r="5231" spans="1:17" ht="14.4" x14ac:dyDescent="0.3">
      <c r="A5231" s="5" t="s">
        <v>7452</v>
      </c>
      <c r="B5231" s="5" t="s">
        <v>2186</v>
      </c>
      <c r="C5231" s="5" t="s">
        <v>2212</v>
      </c>
      <c r="D5231" s="5" t="s">
        <v>2306</v>
      </c>
      <c r="E5231" s="32">
        <v>44123</v>
      </c>
      <c r="F5231" s="5">
        <v>155</v>
      </c>
      <c r="G5231" s="5">
        <v>59</v>
      </c>
      <c r="H5231" s="5">
        <v>2115</v>
      </c>
      <c r="I5231" s="5">
        <v>186852</v>
      </c>
      <c r="J5231" s="5">
        <v>18893</v>
      </c>
      <c r="K5231" s="5">
        <v>341442</v>
      </c>
      <c r="L5231" s="5">
        <v>2480</v>
      </c>
      <c r="M5231" s="5">
        <v>17522</v>
      </c>
      <c r="N5231" s="5">
        <v>68000000</v>
      </c>
      <c r="O5231" s="5">
        <f>YEAR(Table1[[#This Row],[ReportDate]])</f>
        <v>2020</v>
      </c>
      <c r="P5231" s="5" t="str">
        <f>TEXT(Table1[[#This Row],[ReportDate]],"mmm")</f>
        <v>Oct</v>
      </c>
      <c r="Q5231" s="29">
        <f>Table1[[#This Row],[TotalDeaths]]/Table1[[#This Row],[TotalCases]]</f>
        <v>0.10111211011923875</v>
      </c>
    </row>
    <row r="5232" spans="1:17" ht="14.4" x14ac:dyDescent="0.3">
      <c r="A5232" s="5" t="s">
        <v>7453</v>
      </c>
      <c r="B5232" s="5" t="s">
        <v>2186</v>
      </c>
      <c r="C5232" s="5" t="s">
        <v>2237</v>
      </c>
      <c r="D5232" s="5" t="s">
        <v>2238</v>
      </c>
      <c r="E5232" s="32">
        <v>44201</v>
      </c>
      <c r="F5232" s="5">
        <v>1895</v>
      </c>
      <c r="G5232" s="5">
        <v>169</v>
      </c>
      <c r="H5232" s="5">
        <v>1902</v>
      </c>
      <c r="I5232" s="5">
        <v>188747</v>
      </c>
      <c r="J5232" s="5">
        <v>19062</v>
      </c>
      <c r="K5232" s="5">
        <v>343344</v>
      </c>
      <c r="L5232" s="5">
        <v>28425</v>
      </c>
      <c r="M5232" s="5">
        <v>15080</v>
      </c>
      <c r="N5232" s="5">
        <v>68000000</v>
      </c>
      <c r="O5232" s="5">
        <f>YEAR(Table1[[#This Row],[ReportDate]])</f>
        <v>2021</v>
      </c>
      <c r="P5232" s="5" t="str">
        <f>TEXT(Table1[[#This Row],[ReportDate]],"mmm")</f>
        <v>Jan</v>
      </c>
      <c r="Q5232" s="29">
        <f>Table1[[#This Row],[TotalDeaths]]/Table1[[#This Row],[TotalCases]]</f>
        <v>0.10099233365298521</v>
      </c>
    </row>
    <row r="5233" spans="1:17" ht="14.4" x14ac:dyDescent="0.3">
      <c r="A5233" s="5" t="s">
        <v>7454</v>
      </c>
      <c r="B5233" s="5" t="s">
        <v>2167</v>
      </c>
      <c r="C5233" s="5" t="s">
        <v>2318</v>
      </c>
      <c r="D5233" s="5" t="s">
        <v>2319</v>
      </c>
      <c r="E5233" s="32">
        <v>44074</v>
      </c>
      <c r="F5233" s="5">
        <v>1776</v>
      </c>
      <c r="G5233" s="5">
        <v>46</v>
      </c>
      <c r="H5233" s="5">
        <v>4079</v>
      </c>
      <c r="I5233" s="5">
        <v>190523</v>
      </c>
      <c r="J5233" s="5">
        <v>19108</v>
      </c>
      <c r="K5233" s="5">
        <v>347423</v>
      </c>
      <c r="L5233" s="5">
        <v>28416</v>
      </c>
      <c r="M5233" s="5">
        <v>8789</v>
      </c>
      <c r="N5233" s="5">
        <v>83000000</v>
      </c>
      <c r="O5233" s="5">
        <f>YEAR(Table1[[#This Row],[ReportDate]])</f>
        <v>2020</v>
      </c>
      <c r="P5233" s="5" t="str">
        <f>TEXT(Table1[[#This Row],[ReportDate]],"mmm")</f>
        <v>Aug</v>
      </c>
      <c r="Q5233" s="29">
        <f>Table1[[#This Row],[TotalDeaths]]/Table1[[#This Row],[TotalCases]]</f>
        <v>0.10029235315421235</v>
      </c>
    </row>
    <row r="5234" spans="1:17" ht="14.4" x14ac:dyDescent="0.3">
      <c r="A5234" s="5" t="s">
        <v>7455</v>
      </c>
      <c r="B5234" s="5" t="s">
        <v>2174</v>
      </c>
      <c r="C5234" s="5" t="s">
        <v>2184</v>
      </c>
      <c r="D5234" s="5" t="s">
        <v>2215</v>
      </c>
      <c r="E5234" s="32">
        <v>44410</v>
      </c>
      <c r="F5234" s="5">
        <v>4768</v>
      </c>
      <c r="G5234" s="5">
        <v>111</v>
      </c>
      <c r="H5234" s="5">
        <v>1156</v>
      </c>
      <c r="I5234" s="5">
        <v>195291</v>
      </c>
      <c r="J5234" s="5">
        <v>19219</v>
      </c>
      <c r="K5234" s="5">
        <v>348579</v>
      </c>
      <c r="L5234" s="5">
        <v>57216</v>
      </c>
      <c r="M5234" s="5">
        <v>13851</v>
      </c>
      <c r="N5234" s="5">
        <v>1380000000</v>
      </c>
      <c r="O5234" s="5">
        <f>YEAR(Table1[[#This Row],[ReportDate]])</f>
        <v>2021</v>
      </c>
      <c r="P5234" s="5" t="str">
        <f>TEXT(Table1[[#This Row],[ReportDate]],"mmm")</f>
        <v>Aug</v>
      </c>
      <c r="Q5234" s="29">
        <f>Table1[[#This Row],[TotalDeaths]]/Table1[[#This Row],[TotalCases]]</f>
        <v>9.8412113205421647E-2</v>
      </c>
    </row>
    <row r="5235" spans="1:17" ht="14.4" x14ac:dyDescent="0.3">
      <c r="A5235" s="5" t="s">
        <v>7456</v>
      </c>
      <c r="B5235" s="5" t="s">
        <v>2170</v>
      </c>
      <c r="C5235" s="5" t="s">
        <v>2171</v>
      </c>
      <c r="D5235" s="5" t="s">
        <v>2172</v>
      </c>
      <c r="E5235" s="32">
        <v>44556</v>
      </c>
      <c r="F5235" s="5">
        <v>2116</v>
      </c>
      <c r="G5235" s="5">
        <v>86</v>
      </c>
      <c r="H5235" s="5">
        <v>1085</v>
      </c>
      <c r="I5235" s="5">
        <v>197407</v>
      </c>
      <c r="J5235" s="5">
        <v>19305</v>
      </c>
      <c r="K5235" s="5">
        <v>349664</v>
      </c>
      <c r="L5235" s="5">
        <v>38088</v>
      </c>
      <c r="M5235" s="5">
        <v>4143</v>
      </c>
      <c r="N5235" s="5">
        <v>213000000</v>
      </c>
      <c r="O5235" s="5">
        <f>YEAR(Table1[[#This Row],[ReportDate]])</f>
        <v>2021</v>
      </c>
      <c r="P5235" s="5" t="str">
        <f>TEXT(Table1[[#This Row],[ReportDate]],"mmm")</f>
        <v>Dec</v>
      </c>
      <c r="Q5235" s="29">
        <f>Table1[[#This Row],[TotalDeaths]]/Table1[[#This Row],[TotalCases]]</f>
        <v>9.7792884750794049E-2</v>
      </c>
    </row>
    <row r="5236" spans="1:17" ht="14.4" x14ac:dyDescent="0.3">
      <c r="A5236" s="5" t="s">
        <v>7457</v>
      </c>
      <c r="B5236" s="5" t="s">
        <v>2186</v>
      </c>
      <c r="C5236" s="5" t="s">
        <v>2212</v>
      </c>
      <c r="D5236" s="5" t="s">
        <v>2306</v>
      </c>
      <c r="E5236" s="32">
        <v>44048</v>
      </c>
      <c r="F5236" s="5">
        <v>2420</v>
      </c>
      <c r="G5236" s="5">
        <v>180</v>
      </c>
      <c r="H5236" s="5">
        <v>160</v>
      </c>
      <c r="I5236" s="5">
        <v>199827</v>
      </c>
      <c r="J5236" s="5">
        <v>19485</v>
      </c>
      <c r="K5236" s="5">
        <v>349824</v>
      </c>
      <c r="L5236" s="5">
        <v>43560</v>
      </c>
      <c r="M5236" s="5">
        <v>15344</v>
      </c>
      <c r="N5236" s="5">
        <v>68000000</v>
      </c>
      <c r="O5236" s="5">
        <f>YEAR(Table1[[#This Row],[ReportDate]])</f>
        <v>2020</v>
      </c>
      <c r="P5236" s="5" t="str">
        <f>TEXT(Table1[[#This Row],[ReportDate]],"mmm")</f>
        <v>Aug</v>
      </c>
      <c r="Q5236" s="29">
        <f>Table1[[#This Row],[TotalDeaths]]/Table1[[#This Row],[TotalCases]]</f>
        <v>9.7509345583930096E-2</v>
      </c>
    </row>
    <row r="5237" spans="1:17" ht="14.4" x14ac:dyDescent="0.3">
      <c r="A5237" s="5" t="s">
        <v>7458</v>
      </c>
      <c r="B5237" s="5" t="s">
        <v>2170</v>
      </c>
      <c r="C5237" s="5" t="s">
        <v>2171</v>
      </c>
      <c r="D5237" s="5" t="s">
        <v>2172</v>
      </c>
      <c r="E5237" s="32">
        <v>44007</v>
      </c>
      <c r="F5237" s="5">
        <v>54</v>
      </c>
      <c r="G5237" s="5">
        <v>108</v>
      </c>
      <c r="H5237" s="5">
        <v>758</v>
      </c>
      <c r="I5237" s="5">
        <v>199881</v>
      </c>
      <c r="J5237" s="5">
        <v>19593</v>
      </c>
      <c r="K5237" s="5">
        <v>350582</v>
      </c>
      <c r="L5237" s="5">
        <v>324</v>
      </c>
      <c r="M5237" s="5">
        <v>5694</v>
      </c>
      <c r="N5237" s="5">
        <v>213000000</v>
      </c>
      <c r="O5237" s="5">
        <f>YEAR(Table1[[#This Row],[ReportDate]])</f>
        <v>2020</v>
      </c>
      <c r="P5237" s="5" t="str">
        <f>TEXT(Table1[[#This Row],[ReportDate]],"mmm")</f>
        <v>Jun</v>
      </c>
      <c r="Q5237" s="29">
        <f>Table1[[#This Row],[TotalDeaths]]/Table1[[#This Row],[TotalCases]]</f>
        <v>9.8023323877707236E-2</v>
      </c>
    </row>
    <row r="5238" spans="1:17" ht="14.4" x14ac:dyDescent="0.3">
      <c r="A5238" s="5" t="s">
        <v>7459</v>
      </c>
      <c r="B5238" s="5" t="s">
        <v>2186</v>
      </c>
      <c r="C5238" s="5" t="s">
        <v>2212</v>
      </c>
      <c r="D5238" s="5" t="s">
        <v>2213</v>
      </c>
      <c r="E5238" s="32">
        <v>44129</v>
      </c>
      <c r="F5238" s="5">
        <v>84</v>
      </c>
      <c r="G5238" s="5">
        <v>148</v>
      </c>
      <c r="H5238" s="5">
        <v>2748</v>
      </c>
      <c r="I5238" s="5">
        <v>199965</v>
      </c>
      <c r="J5238" s="5">
        <v>19741</v>
      </c>
      <c r="K5238" s="5">
        <v>353330</v>
      </c>
      <c r="L5238" s="5">
        <v>1176</v>
      </c>
      <c r="M5238" s="5">
        <v>2273</v>
      </c>
      <c r="N5238" s="5">
        <v>68000000</v>
      </c>
      <c r="O5238" s="5">
        <f>YEAR(Table1[[#This Row],[ReportDate]])</f>
        <v>2020</v>
      </c>
      <c r="P5238" s="5" t="str">
        <f>TEXT(Table1[[#This Row],[ReportDate]],"mmm")</f>
        <v>Oct</v>
      </c>
      <c r="Q5238" s="29">
        <f>Table1[[#This Row],[TotalDeaths]]/Table1[[#This Row],[TotalCases]]</f>
        <v>9.872227639836971E-2</v>
      </c>
    </row>
    <row r="5239" spans="1:17" ht="14.4" x14ac:dyDescent="0.3">
      <c r="A5239" s="5" t="s">
        <v>7460</v>
      </c>
      <c r="B5239" s="5" t="s">
        <v>2167</v>
      </c>
      <c r="C5239" s="5" t="s">
        <v>2168</v>
      </c>
      <c r="D5239" s="5" t="s">
        <v>2168</v>
      </c>
      <c r="E5239" s="32">
        <v>44506</v>
      </c>
      <c r="F5239" s="5">
        <v>2888</v>
      </c>
      <c r="G5239" s="5">
        <v>135</v>
      </c>
      <c r="H5239" s="5">
        <v>829</v>
      </c>
      <c r="I5239" s="5">
        <v>202853</v>
      </c>
      <c r="J5239" s="5">
        <v>19876</v>
      </c>
      <c r="K5239" s="5">
        <v>354159</v>
      </c>
      <c r="L5239" s="5">
        <v>17328</v>
      </c>
      <c r="M5239" s="5">
        <v>11631</v>
      </c>
      <c r="N5239" s="5">
        <v>83000000</v>
      </c>
      <c r="O5239" s="5">
        <f>YEAR(Table1[[#This Row],[ReportDate]])</f>
        <v>2021</v>
      </c>
      <c r="P5239" s="5" t="str">
        <f>TEXT(Table1[[#This Row],[ReportDate]],"mmm")</f>
        <v>Nov</v>
      </c>
      <c r="Q5239" s="29">
        <f>Table1[[#This Row],[TotalDeaths]]/Table1[[#This Row],[TotalCases]]</f>
        <v>9.7982282736760115E-2</v>
      </c>
    </row>
    <row r="5240" spans="1:17" ht="14.4" x14ac:dyDescent="0.3">
      <c r="A5240" s="5" t="s">
        <v>7461</v>
      </c>
      <c r="B5240" s="5" t="s">
        <v>2167</v>
      </c>
      <c r="C5240" s="5" t="s">
        <v>2235</v>
      </c>
      <c r="D5240" s="5" t="s">
        <v>2235</v>
      </c>
      <c r="E5240" s="32">
        <v>43888</v>
      </c>
      <c r="F5240" s="5">
        <v>4687</v>
      </c>
      <c r="G5240" s="5">
        <v>72</v>
      </c>
      <c r="H5240" s="5">
        <v>848</v>
      </c>
      <c r="I5240" s="5">
        <v>207540</v>
      </c>
      <c r="J5240" s="5">
        <v>19948</v>
      </c>
      <c r="K5240" s="5">
        <v>355007</v>
      </c>
      <c r="L5240" s="5">
        <v>46870</v>
      </c>
      <c r="M5240" s="5">
        <v>19535</v>
      </c>
      <c r="N5240" s="5">
        <v>83000000</v>
      </c>
      <c r="O5240" s="5">
        <f>YEAR(Table1[[#This Row],[ReportDate]])</f>
        <v>2020</v>
      </c>
      <c r="P5240" s="5" t="str">
        <f>TEXT(Table1[[#This Row],[ReportDate]],"mmm")</f>
        <v>Feb</v>
      </c>
      <c r="Q5240" s="29">
        <f>Table1[[#This Row],[TotalDeaths]]/Table1[[#This Row],[TotalCases]]</f>
        <v>9.6116411294208351E-2</v>
      </c>
    </row>
    <row r="5241" spans="1:17" ht="14.4" x14ac:dyDescent="0.3">
      <c r="A5241" s="5" t="s">
        <v>7462</v>
      </c>
      <c r="B5241" s="5" t="s">
        <v>2186</v>
      </c>
      <c r="C5241" s="5" t="s">
        <v>2237</v>
      </c>
      <c r="D5241" s="5" t="s">
        <v>2238</v>
      </c>
      <c r="E5241" s="32">
        <v>44099</v>
      </c>
      <c r="F5241" s="5">
        <v>2779</v>
      </c>
      <c r="G5241" s="5">
        <v>121</v>
      </c>
      <c r="H5241" s="5">
        <v>1976</v>
      </c>
      <c r="I5241" s="5">
        <v>210319</v>
      </c>
      <c r="J5241" s="5">
        <v>20069</v>
      </c>
      <c r="K5241" s="5">
        <v>356983</v>
      </c>
      <c r="L5241" s="5">
        <v>16674</v>
      </c>
      <c r="M5241" s="5">
        <v>9421</v>
      </c>
      <c r="N5241" s="5">
        <v>68000000</v>
      </c>
      <c r="O5241" s="5">
        <f>YEAR(Table1[[#This Row],[ReportDate]])</f>
        <v>2020</v>
      </c>
      <c r="P5241" s="5" t="str">
        <f>TEXT(Table1[[#This Row],[ReportDate]],"mmm")</f>
        <v>Sep</v>
      </c>
      <c r="Q5241" s="29">
        <f>Table1[[#This Row],[TotalDeaths]]/Table1[[#This Row],[TotalCases]]</f>
        <v>9.5421716535358192E-2</v>
      </c>
    </row>
    <row r="5242" spans="1:17" ht="14.4" x14ac:dyDescent="0.3">
      <c r="A5242" s="5" t="s">
        <v>7463</v>
      </c>
      <c r="B5242" s="5" t="s">
        <v>2167</v>
      </c>
      <c r="C5242" s="5" t="s">
        <v>2168</v>
      </c>
      <c r="D5242" s="5" t="s">
        <v>2168</v>
      </c>
      <c r="E5242" s="32">
        <v>44138</v>
      </c>
      <c r="F5242" s="5">
        <v>2669</v>
      </c>
      <c r="G5242" s="5">
        <v>96</v>
      </c>
      <c r="H5242" s="5">
        <v>4344</v>
      </c>
      <c r="I5242" s="5">
        <v>212988</v>
      </c>
      <c r="J5242" s="5">
        <v>20165</v>
      </c>
      <c r="K5242" s="5">
        <v>361327</v>
      </c>
      <c r="L5242" s="5">
        <v>13345</v>
      </c>
      <c r="M5242" s="5">
        <v>4723</v>
      </c>
      <c r="N5242" s="5">
        <v>83000000</v>
      </c>
      <c r="O5242" s="5">
        <f>YEAR(Table1[[#This Row],[ReportDate]])</f>
        <v>2020</v>
      </c>
      <c r="P5242" s="5" t="str">
        <f>TEXT(Table1[[#This Row],[ReportDate]],"mmm")</f>
        <v>Nov</v>
      </c>
      <c r="Q5242" s="29">
        <f>Table1[[#This Row],[TotalDeaths]]/Table1[[#This Row],[TotalCases]]</f>
        <v>9.4676695400679856E-2</v>
      </c>
    </row>
    <row r="5243" spans="1:17" ht="14.4" x14ac:dyDescent="0.3">
      <c r="A5243" s="5" t="s">
        <v>7464</v>
      </c>
      <c r="B5243" s="5" t="s">
        <v>2167</v>
      </c>
      <c r="C5243" s="5" t="s">
        <v>2181</v>
      </c>
      <c r="D5243" s="5" t="s">
        <v>2252</v>
      </c>
      <c r="E5243" s="32">
        <v>44400</v>
      </c>
      <c r="F5243" s="5">
        <v>3836</v>
      </c>
      <c r="G5243" s="5">
        <v>185</v>
      </c>
      <c r="H5243" s="5">
        <v>1529</v>
      </c>
      <c r="I5243" s="5">
        <v>216824</v>
      </c>
      <c r="J5243" s="5">
        <v>20350</v>
      </c>
      <c r="K5243" s="5">
        <v>362856</v>
      </c>
      <c r="L5243" s="5">
        <v>53704</v>
      </c>
      <c r="M5243" s="5">
        <v>11008</v>
      </c>
      <c r="N5243" s="5">
        <v>83000000</v>
      </c>
      <c r="O5243" s="5">
        <f>YEAR(Table1[[#This Row],[ReportDate]])</f>
        <v>2021</v>
      </c>
      <c r="P5243" s="5" t="str">
        <f>TEXT(Table1[[#This Row],[ReportDate]],"mmm")</f>
        <v>Jul</v>
      </c>
      <c r="Q5243" s="29">
        <f>Table1[[#This Row],[TotalDeaths]]/Table1[[#This Row],[TotalCases]]</f>
        <v>9.3854923809172416E-2</v>
      </c>
    </row>
    <row r="5244" spans="1:17" ht="14.4" x14ac:dyDescent="0.3">
      <c r="A5244" s="5" t="s">
        <v>7465</v>
      </c>
      <c r="B5244" s="5" t="s">
        <v>2186</v>
      </c>
      <c r="C5244" s="5" t="s">
        <v>2212</v>
      </c>
      <c r="D5244" s="5" t="s">
        <v>2213</v>
      </c>
      <c r="E5244" s="32">
        <v>44118</v>
      </c>
      <c r="F5244" s="5">
        <v>1008</v>
      </c>
      <c r="G5244" s="5">
        <v>67</v>
      </c>
      <c r="H5244" s="5">
        <v>2249</v>
      </c>
      <c r="I5244" s="5">
        <v>217832</v>
      </c>
      <c r="J5244" s="5">
        <v>20417</v>
      </c>
      <c r="K5244" s="5">
        <v>365105</v>
      </c>
      <c r="L5244" s="5">
        <v>6048</v>
      </c>
      <c r="M5244" s="5">
        <v>11262</v>
      </c>
      <c r="N5244" s="5">
        <v>68000000</v>
      </c>
      <c r="O5244" s="5">
        <f>YEAR(Table1[[#This Row],[ReportDate]])</f>
        <v>2020</v>
      </c>
      <c r="P5244" s="5" t="str">
        <f>TEXT(Table1[[#This Row],[ReportDate]],"mmm")</f>
        <v>Oct</v>
      </c>
      <c r="Q5244" s="29">
        <f>Table1[[#This Row],[TotalDeaths]]/Table1[[#This Row],[TotalCases]]</f>
        <v>9.372819420470821E-2</v>
      </c>
    </row>
    <row r="5245" spans="1:17" ht="14.4" x14ac:dyDescent="0.3">
      <c r="A5245" s="5" t="s">
        <v>7466</v>
      </c>
      <c r="B5245" s="5" t="s">
        <v>2174</v>
      </c>
      <c r="C5245" s="5" t="s">
        <v>2175</v>
      </c>
      <c r="D5245" s="5" t="s">
        <v>2176</v>
      </c>
      <c r="E5245" s="32">
        <v>43935</v>
      </c>
      <c r="F5245" s="5">
        <v>2364</v>
      </c>
      <c r="G5245" s="5">
        <v>62</v>
      </c>
      <c r="H5245" s="5">
        <v>2892</v>
      </c>
      <c r="I5245" s="5">
        <v>220196</v>
      </c>
      <c r="J5245" s="5">
        <v>20479</v>
      </c>
      <c r="K5245" s="5">
        <v>367997</v>
      </c>
      <c r="L5245" s="5">
        <v>14184</v>
      </c>
      <c r="M5245" s="5">
        <v>7566</v>
      </c>
      <c r="N5245" s="5">
        <v>1380000000</v>
      </c>
      <c r="O5245" s="5">
        <f>YEAR(Table1[[#This Row],[ReportDate]])</f>
        <v>2020</v>
      </c>
      <c r="P5245" s="5" t="str">
        <f>TEXT(Table1[[#This Row],[ReportDate]],"mmm")</f>
        <v>Apr</v>
      </c>
      <c r="Q5245" s="29">
        <f>Table1[[#This Row],[TotalDeaths]]/Table1[[#This Row],[TotalCases]]</f>
        <v>9.3003505967410846E-2</v>
      </c>
    </row>
    <row r="5246" spans="1:17" ht="14.4" x14ac:dyDescent="0.3">
      <c r="A5246" s="5" t="s">
        <v>7467</v>
      </c>
      <c r="B5246" s="5" t="s">
        <v>2186</v>
      </c>
      <c r="C5246" s="5" t="s">
        <v>2187</v>
      </c>
      <c r="D5246" s="5" t="s">
        <v>2243</v>
      </c>
      <c r="E5246" s="32">
        <v>44058</v>
      </c>
      <c r="F5246" s="5">
        <v>3686</v>
      </c>
      <c r="G5246" s="5">
        <v>186</v>
      </c>
      <c r="H5246" s="5">
        <v>3624</v>
      </c>
      <c r="I5246" s="5">
        <v>223882</v>
      </c>
      <c r="J5246" s="5">
        <v>20665</v>
      </c>
      <c r="K5246" s="5">
        <v>371621</v>
      </c>
      <c r="L5246" s="5">
        <v>33174</v>
      </c>
      <c r="M5246" s="5">
        <v>9432</v>
      </c>
      <c r="N5246" s="5">
        <v>68000000</v>
      </c>
      <c r="O5246" s="5">
        <f>YEAR(Table1[[#This Row],[ReportDate]])</f>
        <v>2020</v>
      </c>
      <c r="P5246" s="5" t="str">
        <f>TEXT(Table1[[#This Row],[ReportDate]],"mmm")</f>
        <v>Aug</v>
      </c>
      <c r="Q5246" s="29">
        <f>Table1[[#This Row],[TotalDeaths]]/Table1[[#This Row],[TotalCases]]</f>
        <v>9.2303088233980396E-2</v>
      </c>
    </row>
    <row r="5247" spans="1:17" ht="14.4" x14ac:dyDescent="0.3">
      <c r="A5247" s="5" t="s">
        <v>7468</v>
      </c>
      <c r="B5247" s="5" t="s">
        <v>2174</v>
      </c>
      <c r="C5247" s="5" t="s">
        <v>2175</v>
      </c>
      <c r="D5247" s="5" t="s">
        <v>2176</v>
      </c>
      <c r="E5247" s="32">
        <v>44077</v>
      </c>
      <c r="F5247" s="5">
        <v>4347</v>
      </c>
      <c r="G5247" s="5">
        <v>81</v>
      </c>
      <c r="H5247" s="5">
        <v>1677</v>
      </c>
      <c r="I5247" s="5">
        <v>228229</v>
      </c>
      <c r="J5247" s="5">
        <v>20746</v>
      </c>
      <c r="K5247" s="5">
        <v>373298</v>
      </c>
      <c r="L5247" s="5">
        <v>78246</v>
      </c>
      <c r="M5247" s="5">
        <v>15402</v>
      </c>
      <c r="N5247" s="5">
        <v>1380000000</v>
      </c>
      <c r="O5247" s="5">
        <f>YEAR(Table1[[#This Row],[ReportDate]])</f>
        <v>2020</v>
      </c>
      <c r="P5247" s="5" t="str">
        <f>TEXT(Table1[[#This Row],[ReportDate]],"mmm")</f>
        <v>Sep</v>
      </c>
      <c r="Q5247" s="29">
        <f>Table1[[#This Row],[TotalDeaths]]/Table1[[#This Row],[TotalCases]]</f>
        <v>9.0899929456817491E-2</v>
      </c>
    </row>
    <row r="5248" spans="1:17" ht="14.4" x14ac:dyDescent="0.3">
      <c r="A5248" s="5" t="s">
        <v>7469</v>
      </c>
      <c r="B5248" s="5" t="s">
        <v>2167</v>
      </c>
      <c r="C5248" s="5" t="s">
        <v>2318</v>
      </c>
      <c r="D5248" s="5" t="s">
        <v>2418</v>
      </c>
      <c r="E5248" s="32">
        <v>44530</v>
      </c>
      <c r="F5248" s="5">
        <v>2199</v>
      </c>
      <c r="G5248" s="5">
        <v>29</v>
      </c>
      <c r="H5248" s="5">
        <v>4105</v>
      </c>
      <c r="I5248" s="5">
        <v>230428</v>
      </c>
      <c r="J5248" s="5">
        <v>20775</v>
      </c>
      <c r="K5248" s="5">
        <v>377403</v>
      </c>
      <c r="L5248" s="5">
        <v>21990</v>
      </c>
      <c r="M5248" s="5">
        <v>8647</v>
      </c>
      <c r="N5248" s="5">
        <v>83000000</v>
      </c>
      <c r="O5248" s="5">
        <f>YEAR(Table1[[#This Row],[ReportDate]])</f>
        <v>2021</v>
      </c>
      <c r="P5248" s="5" t="str">
        <f>TEXT(Table1[[#This Row],[ReportDate]],"mmm")</f>
        <v>Nov</v>
      </c>
      <c r="Q5248" s="29">
        <f>Table1[[#This Row],[TotalDeaths]]/Table1[[#This Row],[TotalCases]]</f>
        <v>9.0158314093773326E-2</v>
      </c>
    </row>
    <row r="5249" spans="1:17" ht="14.4" x14ac:dyDescent="0.3">
      <c r="A5249" s="5" t="s">
        <v>7470</v>
      </c>
      <c r="B5249" s="5" t="s">
        <v>2174</v>
      </c>
      <c r="C5249" s="5" t="s">
        <v>27</v>
      </c>
      <c r="D5249" s="5" t="s">
        <v>27</v>
      </c>
      <c r="E5249" s="32">
        <v>44324</v>
      </c>
      <c r="F5249" s="5">
        <v>1359</v>
      </c>
      <c r="G5249" s="5">
        <v>24</v>
      </c>
      <c r="H5249" s="5">
        <v>4810</v>
      </c>
      <c r="I5249" s="5">
        <v>231787</v>
      </c>
      <c r="J5249" s="5">
        <v>20799</v>
      </c>
      <c r="K5249" s="5">
        <v>382213</v>
      </c>
      <c r="L5249" s="5">
        <v>20385</v>
      </c>
      <c r="M5249" s="5">
        <v>15228</v>
      </c>
      <c r="N5249" s="5">
        <v>1380000000</v>
      </c>
      <c r="O5249" s="5">
        <f>YEAR(Table1[[#This Row],[ReportDate]])</f>
        <v>2021</v>
      </c>
      <c r="P5249" s="5" t="str">
        <f>TEXT(Table1[[#This Row],[ReportDate]],"mmm")</f>
        <v>May</v>
      </c>
      <c r="Q5249" s="29">
        <f>Table1[[#This Row],[TotalDeaths]]/Table1[[#This Row],[TotalCases]]</f>
        <v>8.9733246471976433E-2</v>
      </c>
    </row>
    <row r="5250" spans="1:17" ht="14.4" x14ac:dyDescent="0.3">
      <c r="A5250" s="5" t="s">
        <v>7471</v>
      </c>
      <c r="B5250" s="5" t="s">
        <v>2167</v>
      </c>
      <c r="C5250" s="5" t="s">
        <v>2318</v>
      </c>
      <c r="D5250" s="5" t="s">
        <v>2319</v>
      </c>
      <c r="E5250" s="32">
        <v>43913</v>
      </c>
      <c r="F5250" s="5">
        <v>909</v>
      </c>
      <c r="G5250" s="5">
        <v>120</v>
      </c>
      <c r="H5250" s="5">
        <v>4454</v>
      </c>
      <c r="I5250" s="5">
        <v>232696</v>
      </c>
      <c r="J5250" s="5">
        <v>20919</v>
      </c>
      <c r="K5250" s="5">
        <v>386667</v>
      </c>
      <c r="L5250" s="5">
        <v>16362</v>
      </c>
      <c r="M5250" s="5">
        <v>15653</v>
      </c>
      <c r="N5250" s="5">
        <v>83000000</v>
      </c>
      <c r="O5250" s="5">
        <f>YEAR(Table1[[#This Row],[ReportDate]])</f>
        <v>2020</v>
      </c>
      <c r="P5250" s="5" t="str">
        <f>TEXT(Table1[[#This Row],[ReportDate]],"mmm")</f>
        <v>Mar</v>
      </c>
      <c r="Q5250" s="29">
        <f>Table1[[#This Row],[TotalDeaths]]/Table1[[#This Row],[TotalCases]]</f>
        <v>8.989840822360505E-2</v>
      </c>
    </row>
    <row r="5251" spans="1:17" ht="14.4" x14ac:dyDescent="0.3">
      <c r="A5251" s="5" t="s">
        <v>7472</v>
      </c>
      <c r="B5251" s="5" t="s">
        <v>2174</v>
      </c>
      <c r="C5251" s="5" t="s">
        <v>2175</v>
      </c>
      <c r="D5251" s="5" t="s">
        <v>2276</v>
      </c>
      <c r="E5251" s="32">
        <v>44016</v>
      </c>
      <c r="F5251" s="5">
        <v>3439</v>
      </c>
      <c r="G5251" s="5">
        <v>96</v>
      </c>
      <c r="H5251" s="5">
        <v>1299</v>
      </c>
      <c r="I5251" s="5">
        <v>236135</v>
      </c>
      <c r="J5251" s="5">
        <v>21015</v>
      </c>
      <c r="K5251" s="5">
        <v>387966</v>
      </c>
      <c r="L5251" s="5">
        <v>65341</v>
      </c>
      <c r="M5251" s="5">
        <v>1766</v>
      </c>
      <c r="N5251" s="5">
        <v>1380000000</v>
      </c>
      <c r="O5251" s="5">
        <f>YEAR(Table1[[#This Row],[ReportDate]])</f>
        <v>2020</v>
      </c>
      <c r="P5251" s="5" t="str">
        <f>TEXT(Table1[[#This Row],[ReportDate]],"mmm")</f>
        <v>Jul</v>
      </c>
      <c r="Q5251" s="29">
        <f>Table1[[#This Row],[TotalDeaths]]/Table1[[#This Row],[TotalCases]]</f>
        <v>8.8995701611366385E-2</v>
      </c>
    </row>
    <row r="5252" spans="1:17" ht="14.4" x14ac:dyDescent="0.3">
      <c r="A5252" s="5" t="s">
        <v>7473</v>
      </c>
      <c r="B5252" s="5" t="s">
        <v>2174</v>
      </c>
      <c r="C5252" s="5" t="s">
        <v>2175</v>
      </c>
      <c r="D5252" s="5" t="s">
        <v>2276</v>
      </c>
      <c r="E5252" s="32">
        <v>44082</v>
      </c>
      <c r="F5252" s="5">
        <v>2913</v>
      </c>
      <c r="G5252" s="5">
        <v>98</v>
      </c>
      <c r="H5252" s="5">
        <v>2171</v>
      </c>
      <c r="I5252" s="5">
        <v>239048</v>
      </c>
      <c r="J5252" s="5">
        <v>21113</v>
      </c>
      <c r="K5252" s="5">
        <v>390137</v>
      </c>
      <c r="L5252" s="5">
        <v>20391</v>
      </c>
      <c r="M5252" s="5">
        <v>10477</v>
      </c>
      <c r="N5252" s="5">
        <v>1380000000</v>
      </c>
      <c r="O5252" s="5">
        <f>YEAR(Table1[[#This Row],[ReportDate]])</f>
        <v>2020</v>
      </c>
      <c r="P5252" s="5" t="str">
        <f>TEXT(Table1[[#This Row],[ReportDate]],"mmm")</f>
        <v>Sep</v>
      </c>
      <c r="Q5252" s="29">
        <f>Table1[[#This Row],[TotalDeaths]]/Table1[[#This Row],[TotalCases]]</f>
        <v>8.832117399016097E-2</v>
      </c>
    </row>
    <row r="5253" spans="1:17" ht="14.4" x14ac:dyDescent="0.3">
      <c r="A5253" s="5" t="s">
        <v>7474</v>
      </c>
      <c r="B5253" s="5" t="s">
        <v>2186</v>
      </c>
      <c r="C5253" s="5" t="s">
        <v>2204</v>
      </c>
      <c r="D5253" s="5" t="s">
        <v>2210</v>
      </c>
      <c r="E5253" s="32">
        <v>44185</v>
      </c>
      <c r="F5253" s="5">
        <v>4695</v>
      </c>
      <c r="G5253" s="5">
        <v>105</v>
      </c>
      <c r="H5253" s="5">
        <v>629</v>
      </c>
      <c r="I5253" s="5">
        <v>243743</v>
      </c>
      <c r="J5253" s="5">
        <v>21218</v>
      </c>
      <c r="K5253" s="5">
        <v>390766</v>
      </c>
      <c r="L5253" s="5">
        <v>56340</v>
      </c>
      <c r="M5253" s="5">
        <v>8106</v>
      </c>
      <c r="N5253" s="5">
        <v>68000000</v>
      </c>
      <c r="O5253" s="5">
        <f>YEAR(Table1[[#This Row],[ReportDate]])</f>
        <v>2020</v>
      </c>
      <c r="P5253" s="5" t="str">
        <f>TEXT(Table1[[#This Row],[ReportDate]],"mmm")</f>
        <v>Dec</v>
      </c>
      <c r="Q5253" s="29">
        <f>Table1[[#This Row],[TotalDeaths]]/Table1[[#This Row],[TotalCases]]</f>
        <v>8.7050705045888493E-2</v>
      </c>
    </row>
    <row r="5254" spans="1:17" ht="14.4" x14ac:dyDescent="0.3">
      <c r="A5254" s="5" t="s">
        <v>7475</v>
      </c>
      <c r="B5254" s="5" t="s">
        <v>2174</v>
      </c>
      <c r="C5254" s="5" t="s">
        <v>27</v>
      </c>
      <c r="D5254" s="5" t="s">
        <v>27</v>
      </c>
      <c r="E5254" s="32">
        <v>44526</v>
      </c>
      <c r="F5254" s="5">
        <v>1006</v>
      </c>
      <c r="G5254" s="5">
        <v>55</v>
      </c>
      <c r="H5254" s="5">
        <v>4363</v>
      </c>
      <c r="I5254" s="5">
        <v>244749</v>
      </c>
      <c r="J5254" s="5">
        <v>21273</v>
      </c>
      <c r="K5254" s="5">
        <v>395129</v>
      </c>
      <c r="L5254" s="5">
        <v>6036</v>
      </c>
      <c r="M5254" s="5">
        <v>9522</v>
      </c>
      <c r="N5254" s="5">
        <v>1380000000</v>
      </c>
      <c r="O5254" s="5">
        <f>YEAR(Table1[[#This Row],[ReportDate]])</f>
        <v>2021</v>
      </c>
      <c r="P5254" s="5" t="str">
        <f>TEXT(Table1[[#This Row],[ReportDate]],"mmm")</f>
        <v>Nov</v>
      </c>
      <c r="Q5254" s="29">
        <f>Table1[[#This Row],[TotalDeaths]]/Table1[[#This Row],[TotalCases]]</f>
        <v>8.6917617640930089E-2</v>
      </c>
    </row>
    <row r="5255" spans="1:17" ht="14.4" x14ac:dyDescent="0.3">
      <c r="A5255" s="5" t="s">
        <v>7476</v>
      </c>
      <c r="B5255" s="5" t="s">
        <v>2167</v>
      </c>
      <c r="C5255" s="5" t="s">
        <v>2181</v>
      </c>
      <c r="D5255" s="5" t="s">
        <v>2252</v>
      </c>
      <c r="E5255" s="32">
        <v>44040</v>
      </c>
      <c r="F5255" s="5">
        <v>3052</v>
      </c>
      <c r="G5255" s="5">
        <v>161</v>
      </c>
      <c r="H5255" s="5">
        <v>277</v>
      </c>
      <c r="I5255" s="5">
        <v>247801</v>
      </c>
      <c r="J5255" s="5">
        <v>21434</v>
      </c>
      <c r="K5255" s="5">
        <v>395406</v>
      </c>
      <c r="L5255" s="5">
        <v>54936</v>
      </c>
      <c r="M5255" s="5">
        <v>2809</v>
      </c>
      <c r="N5255" s="5">
        <v>83000000</v>
      </c>
      <c r="O5255" s="5">
        <f>YEAR(Table1[[#This Row],[ReportDate]])</f>
        <v>2020</v>
      </c>
      <c r="P5255" s="5" t="str">
        <f>TEXT(Table1[[#This Row],[ReportDate]],"mmm")</f>
        <v>Jul</v>
      </c>
      <c r="Q5255" s="29">
        <f>Table1[[#This Row],[TotalDeaths]]/Table1[[#This Row],[TotalCases]]</f>
        <v>8.6496826082219203E-2</v>
      </c>
    </row>
    <row r="5256" spans="1:17" ht="14.4" x14ac:dyDescent="0.3">
      <c r="A5256" s="5" t="s">
        <v>7477</v>
      </c>
      <c r="B5256" s="5" t="s">
        <v>2186</v>
      </c>
      <c r="C5256" s="5" t="s">
        <v>2204</v>
      </c>
      <c r="D5256" s="5" t="s">
        <v>2205</v>
      </c>
      <c r="E5256" s="32">
        <v>44439</v>
      </c>
      <c r="F5256" s="5">
        <v>1143</v>
      </c>
      <c r="G5256" s="5">
        <v>177</v>
      </c>
      <c r="H5256" s="5">
        <v>1023</v>
      </c>
      <c r="I5256" s="5">
        <v>248944</v>
      </c>
      <c r="J5256" s="5">
        <v>21611</v>
      </c>
      <c r="K5256" s="5">
        <v>396429</v>
      </c>
      <c r="L5256" s="5">
        <v>16002</v>
      </c>
      <c r="M5256" s="5">
        <v>13901</v>
      </c>
      <c r="N5256" s="5">
        <v>68000000</v>
      </c>
      <c r="O5256" s="5">
        <f>YEAR(Table1[[#This Row],[ReportDate]])</f>
        <v>2021</v>
      </c>
      <c r="P5256" s="5" t="str">
        <f>TEXT(Table1[[#This Row],[ReportDate]],"mmm")</f>
        <v>Aug</v>
      </c>
      <c r="Q5256" s="29">
        <f>Table1[[#This Row],[TotalDeaths]]/Table1[[#This Row],[TotalCases]]</f>
        <v>8.6810688347580184E-2</v>
      </c>
    </row>
    <row r="5257" spans="1:17" ht="14.4" x14ac:dyDescent="0.3">
      <c r="A5257" s="5" t="s">
        <v>7478</v>
      </c>
      <c r="B5257" s="5" t="s">
        <v>2174</v>
      </c>
      <c r="C5257" s="5" t="s">
        <v>27</v>
      </c>
      <c r="D5257" s="5" t="s">
        <v>27</v>
      </c>
      <c r="E5257" s="32">
        <v>44277</v>
      </c>
      <c r="F5257" s="5">
        <v>4398</v>
      </c>
      <c r="G5257" s="5">
        <v>129</v>
      </c>
      <c r="H5257" s="5">
        <v>4171</v>
      </c>
      <c r="I5257" s="5">
        <v>253342</v>
      </c>
      <c r="J5257" s="5">
        <v>21740</v>
      </c>
      <c r="K5257" s="5">
        <v>400600</v>
      </c>
      <c r="L5257" s="5">
        <v>30786</v>
      </c>
      <c r="M5257" s="5">
        <v>14489</v>
      </c>
      <c r="N5257" s="5">
        <v>1380000000</v>
      </c>
      <c r="O5257" s="5">
        <f>YEAR(Table1[[#This Row],[ReportDate]])</f>
        <v>2021</v>
      </c>
      <c r="P5257" s="5" t="str">
        <f>TEXT(Table1[[#This Row],[ReportDate]],"mmm")</f>
        <v>Mar</v>
      </c>
      <c r="Q5257" s="29">
        <f>Table1[[#This Row],[TotalDeaths]]/Table1[[#This Row],[TotalCases]]</f>
        <v>8.581285377079205E-2</v>
      </c>
    </row>
    <row r="5258" spans="1:17" ht="14.4" x14ac:dyDescent="0.3">
      <c r="A5258" s="5" t="s">
        <v>7479</v>
      </c>
      <c r="B5258" s="5" t="s">
        <v>2186</v>
      </c>
      <c r="C5258" s="5" t="s">
        <v>2187</v>
      </c>
      <c r="D5258" s="5" t="s">
        <v>2188</v>
      </c>
      <c r="E5258" s="32">
        <v>44290</v>
      </c>
      <c r="F5258" s="5">
        <v>3220</v>
      </c>
      <c r="G5258" s="5">
        <v>52</v>
      </c>
      <c r="H5258" s="5">
        <v>4621</v>
      </c>
      <c r="I5258" s="5">
        <v>256562</v>
      </c>
      <c r="J5258" s="5">
        <v>21792</v>
      </c>
      <c r="K5258" s="5">
        <v>405221</v>
      </c>
      <c r="L5258" s="5">
        <v>25760</v>
      </c>
      <c r="M5258" s="5">
        <v>8843</v>
      </c>
      <c r="N5258" s="5">
        <v>68000000</v>
      </c>
      <c r="O5258" s="5">
        <f>YEAR(Table1[[#This Row],[ReportDate]])</f>
        <v>2021</v>
      </c>
      <c r="P5258" s="5" t="str">
        <f>TEXT(Table1[[#This Row],[ReportDate]],"mmm")</f>
        <v>Apr</v>
      </c>
      <c r="Q5258" s="29">
        <f>Table1[[#This Row],[TotalDeaths]]/Table1[[#This Row],[TotalCases]]</f>
        <v>8.4938533375948116E-2</v>
      </c>
    </row>
    <row r="5259" spans="1:17" ht="14.4" x14ac:dyDescent="0.3">
      <c r="A5259" s="5" t="s">
        <v>7480</v>
      </c>
      <c r="B5259" s="5" t="s">
        <v>2170</v>
      </c>
      <c r="C5259" s="5" t="s">
        <v>2178</v>
      </c>
      <c r="D5259" s="5" t="s">
        <v>2179</v>
      </c>
      <c r="E5259" s="32">
        <v>44302</v>
      </c>
      <c r="F5259" s="5">
        <v>1224</v>
      </c>
      <c r="G5259" s="5">
        <v>125</v>
      </c>
      <c r="H5259" s="5">
        <v>4713</v>
      </c>
      <c r="I5259" s="5">
        <v>257786</v>
      </c>
      <c r="J5259" s="5">
        <v>21917</v>
      </c>
      <c r="K5259" s="5">
        <v>409934</v>
      </c>
      <c r="L5259" s="5">
        <v>11016</v>
      </c>
      <c r="M5259" s="5">
        <v>5212</v>
      </c>
      <c r="N5259" s="5">
        <v>213000000</v>
      </c>
      <c r="O5259" s="5">
        <f>YEAR(Table1[[#This Row],[ReportDate]])</f>
        <v>2021</v>
      </c>
      <c r="P5259" s="5" t="str">
        <f>TEXT(Table1[[#This Row],[ReportDate]],"mmm")</f>
        <v>Apr</v>
      </c>
      <c r="Q5259" s="29">
        <f>Table1[[#This Row],[TotalDeaths]]/Table1[[#This Row],[TotalCases]]</f>
        <v>8.5020132978517071E-2</v>
      </c>
    </row>
    <row r="5260" spans="1:17" ht="14.4" x14ac:dyDescent="0.3">
      <c r="A5260" s="5" t="s">
        <v>7481</v>
      </c>
      <c r="B5260" s="5" t="s">
        <v>2186</v>
      </c>
      <c r="C5260" s="5" t="s">
        <v>2187</v>
      </c>
      <c r="D5260" s="5" t="s">
        <v>2243</v>
      </c>
      <c r="E5260" s="32">
        <v>44550</v>
      </c>
      <c r="F5260" s="5">
        <v>3878</v>
      </c>
      <c r="G5260" s="5">
        <v>40</v>
      </c>
      <c r="H5260" s="5">
        <v>1199</v>
      </c>
      <c r="I5260" s="5">
        <v>261664</v>
      </c>
      <c r="J5260" s="5">
        <v>21957</v>
      </c>
      <c r="K5260" s="5">
        <v>411133</v>
      </c>
      <c r="L5260" s="5">
        <v>34902</v>
      </c>
      <c r="M5260" s="5">
        <v>9244</v>
      </c>
      <c r="N5260" s="5">
        <v>68000000</v>
      </c>
      <c r="O5260" s="5">
        <f>YEAR(Table1[[#This Row],[ReportDate]])</f>
        <v>2021</v>
      </c>
      <c r="P5260" s="5" t="str">
        <f>TEXT(Table1[[#This Row],[ReportDate]],"mmm")</f>
        <v>Dec</v>
      </c>
      <c r="Q5260" s="29">
        <f>Table1[[#This Row],[TotalDeaths]]/Table1[[#This Row],[TotalCases]]</f>
        <v>8.3912957074721781E-2</v>
      </c>
    </row>
    <row r="5261" spans="1:17" ht="14.4" x14ac:dyDescent="0.3">
      <c r="A5261" s="5" t="s">
        <v>7482</v>
      </c>
      <c r="B5261" s="5" t="s">
        <v>2170</v>
      </c>
      <c r="C5261" s="5" t="s">
        <v>2249</v>
      </c>
      <c r="D5261" s="5" t="s">
        <v>2250</v>
      </c>
      <c r="E5261" s="32">
        <v>44200</v>
      </c>
      <c r="F5261" s="5">
        <v>4495</v>
      </c>
      <c r="G5261" s="5">
        <v>22</v>
      </c>
      <c r="H5261" s="5">
        <v>1717</v>
      </c>
      <c r="I5261" s="5">
        <v>266159</v>
      </c>
      <c r="J5261" s="5">
        <v>21979</v>
      </c>
      <c r="K5261" s="5">
        <v>412850</v>
      </c>
      <c r="L5261" s="5">
        <v>44950</v>
      </c>
      <c r="M5261" s="5">
        <v>9064</v>
      </c>
      <c r="N5261" s="5">
        <v>213000000</v>
      </c>
      <c r="O5261" s="5">
        <f>YEAR(Table1[[#This Row],[ReportDate]])</f>
        <v>2021</v>
      </c>
      <c r="P5261" s="5" t="str">
        <f>TEXT(Table1[[#This Row],[ReportDate]],"mmm")</f>
        <v>Jan</v>
      </c>
      <c r="Q5261" s="29">
        <f>Table1[[#This Row],[TotalDeaths]]/Table1[[#This Row],[TotalCases]]</f>
        <v>8.2578458740827851E-2</v>
      </c>
    </row>
    <row r="5262" spans="1:17" ht="14.4" x14ac:dyDescent="0.3">
      <c r="A5262" s="5" t="s">
        <v>7483</v>
      </c>
      <c r="B5262" s="5" t="s">
        <v>2170</v>
      </c>
      <c r="C5262" s="5" t="s">
        <v>2171</v>
      </c>
      <c r="D5262" s="5" t="s">
        <v>2265</v>
      </c>
      <c r="E5262" s="32">
        <v>44322</v>
      </c>
      <c r="F5262" s="5">
        <v>67</v>
      </c>
      <c r="G5262" s="5">
        <v>188</v>
      </c>
      <c r="H5262" s="5">
        <v>1980</v>
      </c>
      <c r="I5262" s="5">
        <v>266226</v>
      </c>
      <c r="J5262" s="5">
        <v>22167</v>
      </c>
      <c r="K5262" s="5">
        <v>414830</v>
      </c>
      <c r="L5262" s="5">
        <v>536</v>
      </c>
      <c r="M5262" s="5">
        <v>10280</v>
      </c>
      <c r="N5262" s="5">
        <v>213000000</v>
      </c>
      <c r="O5262" s="5">
        <f>YEAR(Table1[[#This Row],[ReportDate]])</f>
        <v>2021</v>
      </c>
      <c r="P5262" s="5" t="str">
        <f>TEXT(Table1[[#This Row],[ReportDate]],"mmm")</f>
        <v>May</v>
      </c>
      <c r="Q5262" s="29">
        <f>Table1[[#This Row],[TotalDeaths]]/Table1[[#This Row],[TotalCases]]</f>
        <v>8.3263843501386034E-2</v>
      </c>
    </row>
    <row r="5263" spans="1:17" ht="14.4" x14ac:dyDescent="0.3">
      <c r="A5263" s="5" t="s">
        <v>7484</v>
      </c>
      <c r="B5263" s="5" t="s">
        <v>2186</v>
      </c>
      <c r="C5263" s="5" t="s">
        <v>2237</v>
      </c>
      <c r="D5263" s="5" t="s">
        <v>2238</v>
      </c>
      <c r="E5263" s="32">
        <v>43967</v>
      </c>
      <c r="F5263" s="5">
        <v>4249</v>
      </c>
      <c r="G5263" s="5">
        <v>30</v>
      </c>
      <c r="H5263" s="5">
        <v>1590</v>
      </c>
      <c r="I5263" s="5">
        <v>270475</v>
      </c>
      <c r="J5263" s="5">
        <v>22197</v>
      </c>
      <c r="K5263" s="5">
        <v>416420</v>
      </c>
      <c r="L5263" s="5">
        <v>59486</v>
      </c>
      <c r="M5263" s="5">
        <v>5933</v>
      </c>
      <c r="N5263" s="5">
        <v>68000000</v>
      </c>
      <c r="O5263" s="5">
        <f>YEAR(Table1[[#This Row],[ReportDate]])</f>
        <v>2020</v>
      </c>
      <c r="P5263" s="5" t="str">
        <f>TEXT(Table1[[#This Row],[ReportDate]],"mmm")</f>
        <v>May</v>
      </c>
      <c r="Q5263" s="29">
        <f>Table1[[#This Row],[TotalDeaths]]/Table1[[#This Row],[TotalCases]]</f>
        <v>8.2066734448655143E-2</v>
      </c>
    </row>
    <row r="5264" spans="1:17" ht="14.4" x14ac:dyDescent="0.3">
      <c r="A5264" s="5" t="s">
        <v>7485</v>
      </c>
      <c r="B5264" s="5" t="s">
        <v>2167</v>
      </c>
      <c r="C5264" s="5" t="s">
        <v>2318</v>
      </c>
      <c r="D5264" s="5" t="s">
        <v>2319</v>
      </c>
      <c r="E5264" s="32">
        <v>44197</v>
      </c>
      <c r="F5264" s="5">
        <v>1014</v>
      </c>
      <c r="G5264" s="5">
        <v>193</v>
      </c>
      <c r="H5264" s="5">
        <v>269</v>
      </c>
      <c r="I5264" s="5">
        <v>271489</v>
      </c>
      <c r="J5264" s="5">
        <v>22390</v>
      </c>
      <c r="K5264" s="5">
        <v>416689</v>
      </c>
      <c r="L5264" s="5">
        <v>15210</v>
      </c>
      <c r="M5264" s="5">
        <v>2806</v>
      </c>
      <c r="N5264" s="5">
        <v>83000000</v>
      </c>
      <c r="O5264" s="5">
        <f>YEAR(Table1[[#This Row],[ReportDate]])</f>
        <v>2021</v>
      </c>
      <c r="P5264" s="5" t="str">
        <f>TEXT(Table1[[#This Row],[ReportDate]],"mmm")</f>
        <v>Jan</v>
      </c>
      <c r="Q5264" s="29">
        <f>Table1[[#This Row],[TotalDeaths]]/Table1[[#This Row],[TotalCases]]</f>
        <v>8.2471113010103542E-2</v>
      </c>
    </row>
    <row r="5265" spans="1:17" ht="14.4" x14ac:dyDescent="0.3">
      <c r="A5265" s="5" t="s">
        <v>7486</v>
      </c>
      <c r="B5265" s="5" t="s">
        <v>2167</v>
      </c>
      <c r="C5265" s="5" t="s">
        <v>2168</v>
      </c>
      <c r="D5265" s="5" t="s">
        <v>2168</v>
      </c>
      <c r="E5265" s="32">
        <v>44014</v>
      </c>
      <c r="F5265" s="5">
        <v>181</v>
      </c>
      <c r="G5265" s="5">
        <v>1</v>
      </c>
      <c r="H5265" s="5">
        <v>4097</v>
      </c>
      <c r="I5265" s="5">
        <v>271670</v>
      </c>
      <c r="J5265" s="5">
        <v>22391</v>
      </c>
      <c r="K5265" s="5">
        <v>420786</v>
      </c>
      <c r="L5265" s="5">
        <v>1991</v>
      </c>
      <c r="M5265" s="5">
        <v>9885</v>
      </c>
      <c r="N5265" s="5">
        <v>83000000</v>
      </c>
      <c r="O5265" s="5">
        <f>YEAR(Table1[[#This Row],[ReportDate]])</f>
        <v>2020</v>
      </c>
      <c r="P5265" s="5" t="str">
        <f>TEXT(Table1[[#This Row],[ReportDate]],"mmm")</f>
        <v>Jul</v>
      </c>
      <c r="Q5265" s="29">
        <f>Table1[[#This Row],[TotalDeaths]]/Table1[[#This Row],[TotalCases]]</f>
        <v>8.2419847609231794E-2</v>
      </c>
    </row>
    <row r="5266" spans="1:17" ht="14.4" x14ac:dyDescent="0.3">
      <c r="A5266" s="5" t="s">
        <v>7487</v>
      </c>
      <c r="B5266" s="5" t="s">
        <v>2167</v>
      </c>
      <c r="C5266" s="5" t="s">
        <v>2235</v>
      </c>
      <c r="D5266" s="5" t="s">
        <v>2235</v>
      </c>
      <c r="E5266" s="32">
        <v>44418</v>
      </c>
      <c r="F5266" s="5">
        <v>4620</v>
      </c>
      <c r="G5266" s="5">
        <v>196</v>
      </c>
      <c r="H5266" s="5">
        <v>2620</v>
      </c>
      <c r="I5266" s="5">
        <v>276290</v>
      </c>
      <c r="J5266" s="5">
        <v>22587</v>
      </c>
      <c r="K5266" s="5">
        <v>423406</v>
      </c>
      <c r="L5266" s="5">
        <v>78540</v>
      </c>
      <c r="M5266" s="5">
        <v>12270</v>
      </c>
      <c r="N5266" s="5">
        <v>83000000</v>
      </c>
      <c r="O5266" s="5">
        <f>YEAR(Table1[[#This Row],[ReportDate]])</f>
        <v>2021</v>
      </c>
      <c r="P5266" s="5" t="str">
        <f>TEXT(Table1[[#This Row],[ReportDate]],"mmm")</f>
        <v>Aug</v>
      </c>
      <c r="Q5266" s="29">
        <f>Table1[[#This Row],[TotalDeaths]]/Table1[[#This Row],[TotalCases]]</f>
        <v>8.1751058670237797E-2</v>
      </c>
    </row>
    <row r="5267" spans="1:17" ht="14.4" x14ac:dyDescent="0.3">
      <c r="A5267" s="5" t="s">
        <v>7488</v>
      </c>
      <c r="B5267" s="5" t="s">
        <v>2191</v>
      </c>
      <c r="C5267" s="5" t="s">
        <v>2221</v>
      </c>
      <c r="D5267" s="5" t="s">
        <v>2222</v>
      </c>
      <c r="E5267" s="32">
        <v>44117</v>
      </c>
      <c r="F5267" s="5">
        <v>4115</v>
      </c>
      <c r="G5267" s="5">
        <v>59</v>
      </c>
      <c r="H5267" s="5">
        <v>1386</v>
      </c>
      <c r="I5267" s="5">
        <v>280405</v>
      </c>
      <c r="J5267" s="5">
        <v>22646</v>
      </c>
      <c r="K5267" s="5">
        <v>424792</v>
      </c>
      <c r="L5267" s="5">
        <v>65840</v>
      </c>
      <c r="M5267" s="5">
        <v>13607</v>
      </c>
      <c r="N5267" s="5">
        <v>331000000</v>
      </c>
      <c r="O5267" s="5">
        <f>YEAR(Table1[[#This Row],[ReportDate]])</f>
        <v>2020</v>
      </c>
      <c r="P5267" s="5" t="str">
        <f>TEXT(Table1[[#This Row],[ReportDate]],"mmm")</f>
        <v>Oct</v>
      </c>
      <c r="Q5267" s="29">
        <f>Table1[[#This Row],[TotalDeaths]]/Table1[[#This Row],[TotalCases]]</f>
        <v>8.0761755318200457E-2</v>
      </c>
    </row>
    <row r="5268" spans="1:17" ht="14.4" x14ac:dyDescent="0.3">
      <c r="A5268" s="5" t="s">
        <v>7489</v>
      </c>
      <c r="B5268" s="5" t="s">
        <v>2170</v>
      </c>
      <c r="C5268" s="5" t="s">
        <v>2232</v>
      </c>
      <c r="D5268" s="5" t="s">
        <v>2281</v>
      </c>
      <c r="E5268" s="32">
        <v>44302</v>
      </c>
      <c r="F5268" s="5">
        <v>4946</v>
      </c>
      <c r="G5268" s="5">
        <v>77</v>
      </c>
      <c r="H5268" s="5">
        <v>534</v>
      </c>
      <c r="I5268" s="5">
        <v>285351</v>
      </c>
      <c r="J5268" s="5">
        <v>22723</v>
      </c>
      <c r="K5268" s="5">
        <v>425326</v>
      </c>
      <c r="L5268" s="5">
        <v>59352</v>
      </c>
      <c r="M5268" s="5">
        <v>5298</v>
      </c>
      <c r="N5268" s="5">
        <v>213000000</v>
      </c>
      <c r="O5268" s="5">
        <f>YEAR(Table1[[#This Row],[ReportDate]])</f>
        <v>2021</v>
      </c>
      <c r="P5268" s="5" t="str">
        <f>TEXT(Table1[[#This Row],[ReportDate]],"mmm")</f>
        <v>Apr</v>
      </c>
      <c r="Q5268" s="29">
        <f>Table1[[#This Row],[TotalDeaths]]/Table1[[#This Row],[TotalCases]]</f>
        <v>7.9631751772378578E-2</v>
      </c>
    </row>
    <row r="5269" spans="1:17" ht="14.4" x14ac:dyDescent="0.3">
      <c r="A5269" s="5" t="s">
        <v>7490</v>
      </c>
      <c r="B5269" s="5" t="s">
        <v>2186</v>
      </c>
      <c r="C5269" s="5" t="s">
        <v>2237</v>
      </c>
      <c r="D5269" s="5" t="s">
        <v>2238</v>
      </c>
      <c r="E5269" s="32">
        <v>44205</v>
      </c>
      <c r="F5269" s="5">
        <v>2945</v>
      </c>
      <c r="G5269" s="5">
        <v>22</v>
      </c>
      <c r="H5269" s="5">
        <v>1608</v>
      </c>
      <c r="I5269" s="5">
        <v>288296</v>
      </c>
      <c r="J5269" s="5">
        <v>22745</v>
      </c>
      <c r="K5269" s="5">
        <v>426934</v>
      </c>
      <c r="L5269" s="5">
        <v>55955</v>
      </c>
      <c r="M5269" s="5">
        <v>17856</v>
      </c>
      <c r="N5269" s="5">
        <v>68000000</v>
      </c>
      <c r="O5269" s="5">
        <f>YEAR(Table1[[#This Row],[ReportDate]])</f>
        <v>2021</v>
      </c>
      <c r="P5269" s="5" t="str">
        <f>TEXT(Table1[[#This Row],[ReportDate]],"mmm")</f>
        <v>Jan</v>
      </c>
      <c r="Q5269" s="29">
        <f>Table1[[#This Row],[TotalDeaths]]/Table1[[#This Row],[TotalCases]]</f>
        <v>7.8894608319227455E-2</v>
      </c>
    </row>
    <row r="5270" spans="1:17" ht="14.4" x14ac:dyDescent="0.3">
      <c r="A5270" s="5" t="s">
        <v>7491</v>
      </c>
      <c r="B5270" s="5" t="s">
        <v>2167</v>
      </c>
      <c r="C5270" s="5" t="s">
        <v>2318</v>
      </c>
      <c r="D5270" s="5" t="s">
        <v>2319</v>
      </c>
      <c r="E5270" s="32">
        <v>44484</v>
      </c>
      <c r="F5270" s="5">
        <v>2057</v>
      </c>
      <c r="G5270" s="5">
        <v>184</v>
      </c>
      <c r="H5270" s="5">
        <v>2398</v>
      </c>
      <c r="I5270" s="5">
        <v>290353</v>
      </c>
      <c r="J5270" s="5">
        <v>22929</v>
      </c>
      <c r="K5270" s="5">
        <v>429332</v>
      </c>
      <c r="L5270" s="5">
        <v>16456</v>
      </c>
      <c r="M5270" s="5">
        <v>3378</v>
      </c>
      <c r="N5270" s="5">
        <v>83000000</v>
      </c>
      <c r="O5270" s="5">
        <f>YEAR(Table1[[#This Row],[ReportDate]])</f>
        <v>2021</v>
      </c>
      <c r="P5270" s="5" t="str">
        <f>TEXT(Table1[[#This Row],[ReportDate]],"mmm")</f>
        <v>Oct</v>
      </c>
      <c r="Q5270" s="29">
        <f>Table1[[#This Row],[TotalDeaths]]/Table1[[#This Row],[TotalCases]]</f>
        <v>7.8969392429215468E-2</v>
      </c>
    </row>
    <row r="5271" spans="1:17" ht="14.4" x14ac:dyDescent="0.3">
      <c r="A5271" s="5" t="s">
        <v>7492</v>
      </c>
      <c r="B5271" s="5" t="s">
        <v>2167</v>
      </c>
      <c r="C5271" s="5" t="s">
        <v>2318</v>
      </c>
      <c r="D5271" s="5" t="s">
        <v>2418</v>
      </c>
      <c r="E5271" s="32">
        <v>44367</v>
      </c>
      <c r="F5271" s="5">
        <v>2747</v>
      </c>
      <c r="G5271" s="5">
        <v>34</v>
      </c>
      <c r="H5271" s="5">
        <v>4632</v>
      </c>
      <c r="I5271" s="5">
        <v>293100</v>
      </c>
      <c r="J5271" s="5">
        <v>22963</v>
      </c>
      <c r="K5271" s="5">
        <v>433964</v>
      </c>
      <c r="L5271" s="5">
        <v>35711</v>
      </c>
      <c r="M5271" s="5">
        <v>10526</v>
      </c>
      <c r="N5271" s="5">
        <v>83000000</v>
      </c>
      <c r="O5271" s="5">
        <f>YEAR(Table1[[#This Row],[ReportDate]])</f>
        <v>2021</v>
      </c>
      <c r="P5271" s="5" t="str">
        <f>TEXT(Table1[[#This Row],[ReportDate]],"mmm")</f>
        <v>Jun</v>
      </c>
      <c r="Q5271" s="29">
        <f>Table1[[#This Row],[TotalDeaths]]/Table1[[#This Row],[TotalCases]]</f>
        <v>7.8345274650290009E-2</v>
      </c>
    </row>
    <row r="5272" spans="1:17" ht="14.4" x14ac:dyDescent="0.3">
      <c r="A5272" s="5" t="s">
        <v>7493</v>
      </c>
      <c r="B5272" s="5" t="s">
        <v>2186</v>
      </c>
      <c r="C5272" s="5" t="s">
        <v>2204</v>
      </c>
      <c r="D5272" s="5" t="s">
        <v>2210</v>
      </c>
      <c r="E5272" s="32">
        <v>44341</v>
      </c>
      <c r="F5272" s="5">
        <v>1880</v>
      </c>
      <c r="G5272" s="5">
        <v>0</v>
      </c>
      <c r="H5272" s="5">
        <v>2914</v>
      </c>
      <c r="I5272" s="5">
        <v>294980</v>
      </c>
      <c r="J5272" s="5">
        <v>22963</v>
      </c>
      <c r="K5272" s="5">
        <v>436878</v>
      </c>
      <c r="L5272" s="5">
        <v>18800</v>
      </c>
      <c r="M5272" s="5">
        <v>9403</v>
      </c>
      <c r="N5272" s="5">
        <v>68000000</v>
      </c>
      <c r="O5272" s="5">
        <f>YEAR(Table1[[#This Row],[ReportDate]])</f>
        <v>2021</v>
      </c>
      <c r="P5272" s="5" t="str">
        <f>TEXT(Table1[[#This Row],[ReportDate]],"mmm")</f>
        <v>May</v>
      </c>
      <c r="Q5272" s="29">
        <f>Table1[[#This Row],[TotalDeaths]]/Table1[[#This Row],[TotalCases]]</f>
        <v>7.784595565801071E-2</v>
      </c>
    </row>
    <row r="5273" spans="1:17" ht="14.4" x14ac:dyDescent="0.3">
      <c r="A5273" s="5" t="s">
        <v>7494</v>
      </c>
      <c r="B5273" s="5" t="s">
        <v>2170</v>
      </c>
      <c r="C5273" s="5" t="s">
        <v>2232</v>
      </c>
      <c r="D5273" s="5" t="s">
        <v>2233</v>
      </c>
      <c r="E5273" s="32">
        <v>44409</v>
      </c>
      <c r="F5273" s="5">
        <v>3602</v>
      </c>
      <c r="G5273" s="5">
        <v>104</v>
      </c>
      <c r="H5273" s="5">
        <v>463</v>
      </c>
      <c r="I5273" s="5">
        <v>298582</v>
      </c>
      <c r="J5273" s="5">
        <v>23067</v>
      </c>
      <c r="K5273" s="5">
        <v>437341</v>
      </c>
      <c r="L5273" s="5">
        <v>57632</v>
      </c>
      <c r="M5273" s="5">
        <v>10481</v>
      </c>
      <c r="N5273" s="5">
        <v>213000000</v>
      </c>
      <c r="O5273" s="5">
        <f>YEAR(Table1[[#This Row],[ReportDate]])</f>
        <v>2021</v>
      </c>
      <c r="P5273" s="5" t="str">
        <f>TEXT(Table1[[#This Row],[ReportDate]],"mmm")</f>
        <v>Aug</v>
      </c>
      <c r="Q5273" s="29">
        <f>Table1[[#This Row],[TotalDeaths]]/Table1[[#This Row],[TotalCases]]</f>
        <v>7.7255159386701147E-2</v>
      </c>
    </row>
    <row r="5274" spans="1:17" ht="14.4" x14ac:dyDescent="0.3">
      <c r="A5274" s="5" t="s">
        <v>7495</v>
      </c>
      <c r="B5274" s="5" t="s">
        <v>2186</v>
      </c>
      <c r="C5274" s="5" t="s">
        <v>2204</v>
      </c>
      <c r="D5274" s="5" t="s">
        <v>2210</v>
      </c>
      <c r="E5274" s="32">
        <v>44080</v>
      </c>
      <c r="F5274" s="5">
        <v>654</v>
      </c>
      <c r="G5274" s="5">
        <v>175</v>
      </c>
      <c r="H5274" s="5">
        <v>22</v>
      </c>
      <c r="I5274" s="5">
        <v>299236</v>
      </c>
      <c r="J5274" s="5">
        <v>23242</v>
      </c>
      <c r="K5274" s="5">
        <v>437363</v>
      </c>
      <c r="L5274" s="5">
        <v>7848</v>
      </c>
      <c r="M5274" s="5">
        <v>1618</v>
      </c>
      <c r="N5274" s="5">
        <v>68000000</v>
      </c>
      <c r="O5274" s="5">
        <f>YEAR(Table1[[#This Row],[ReportDate]])</f>
        <v>2020</v>
      </c>
      <c r="P5274" s="5" t="str">
        <f>TEXT(Table1[[#This Row],[ReportDate]],"mmm")</f>
        <v>Sep</v>
      </c>
      <c r="Q5274" s="29">
        <f>Table1[[#This Row],[TotalDeaths]]/Table1[[#This Row],[TotalCases]]</f>
        <v>7.7671135825903306E-2</v>
      </c>
    </row>
    <row r="5275" spans="1:17" ht="14.4" x14ac:dyDescent="0.3">
      <c r="A5275" s="5" t="s">
        <v>7496</v>
      </c>
      <c r="B5275" s="5" t="s">
        <v>2191</v>
      </c>
      <c r="C5275" s="5" t="s">
        <v>2217</v>
      </c>
      <c r="D5275" s="5" t="s">
        <v>2218</v>
      </c>
      <c r="E5275" s="32">
        <v>44340</v>
      </c>
      <c r="F5275" s="5">
        <v>3686</v>
      </c>
      <c r="G5275" s="5">
        <v>48</v>
      </c>
      <c r="H5275" s="5">
        <v>688</v>
      </c>
      <c r="I5275" s="5">
        <v>302922</v>
      </c>
      <c r="J5275" s="5">
        <v>23290</v>
      </c>
      <c r="K5275" s="5">
        <v>438051</v>
      </c>
      <c r="L5275" s="5">
        <v>47918</v>
      </c>
      <c r="M5275" s="5">
        <v>8847</v>
      </c>
      <c r="N5275" s="5">
        <v>331000000</v>
      </c>
      <c r="O5275" s="5">
        <f>YEAR(Table1[[#This Row],[ReportDate]])</f>
        <v>2021</v>
      </c>
      <c r="P5275" s="5" t="str">
        <f>TEXT(Table1[[#This Row],[ReportDate]],"mmm")</f>
        <v>May</v>
      </c>
      <c r="Q5275" s="29">
        <f>Table1[[#This Row],[TotalDeaths]]/Table1[[#This Row],[TotalCases]]</f>
        <v>7.6884478512620411E-2</v>
      </c>
    </row>
    <row r="5276" spans="1:17" ht="14.4" x14ac:dyDescent="0.3">
      <c r="A5276" s="5" t="s">
        <v>7497</v>
      </c>
      <c r="B5276" s="5" t="s">
        <v>2191</v>
      </c>
      <c r="C5276" s="5" t="s">
        <v>2217</v>
      </c>
      <c r="D5276" s="5" t="s">
        <v>2230</v>
      </c>
      <c r="E5276" s="32">
        <v>44460</v>
      </c>
      <c r="F5276" s="5">
        <v>2288</v>
      </c>
      <c r="G5276" s="5">
        <v>167</v>
      </c>
      <c r="H5276" s="5">
        <v>4066</v>
      </c>
      <c r="I5276" s="5">
        <v>305210</v>
      </c>
      <c r="J5276" s="5">
        <v>23457</v>
      </c>
      <c r="K5276" s="5">
        <v>442117</v>
      </c>
      <c r="L5276" s="5">
        <v>11440</v>
      </c>
      <c r="M5276" s="5">
        <v>10518</v>
      </c>
      <c r="N5276" s="5">
        <v>331000000</v>
      </c>
      <c r="O5276" s="5">
        <f>YEAR(Table1[[#This Row],[ReportDate]])</f>
        <v>2021</v>
      </c>
      <c r="P5276" s="5" t="str">
        <f>TEXT(Table1[[#This Row],[ReportDate]],"mmm")</f>
        <v>Sep</v>
      </c>
      <c r="Q5276" s="29">
        <f>Table1[[#This Row],[TotalDeaths]]/Table1[[#This Row],[TotalCases]]</f>
        <v>7.6855279971167395E-2</v>
      </c>
    </row>
    <row r="5277" spans="1:17" ht="14.4" x14ac:dyDescent="0.3">
      <c r="A5277" s="5" t="s">
        <v>7498</v>
      </c>
      <c r="B5277" s="5" t="s">
        <v>2186</v>
      </c>
      <c r="C5277" s="5" t="s">
        <v>2237</v>
      </c>
      <c r="D5277" s="5" t="s">
        <v>2270</v>
      </c>
      <c r="E5277" s="32">
        <v>43903</v>
      </c>
      <c r="F5277" s="5">
        <v>2199</v>
      </c>
      <c r="G5277" s="5">
        <v>61</v>
      </c>
      <c r="H5277" s="5">
        <v>4223</v>
      </c>
      <c r="I5277" s="5">
        <v>307409</v>
      </c>
      <c r="J5277" s="5">
        <v>23518</v>
      </c>
      <c r="K5277" s="5">
        <v>446340</v>
      </c>
      <c r="L5277" s="5">
        <v>39582</v>
      </c>
      <c r="M5277" s="5">
        <v>394</v>
      </c>
      <c r="N5277" s="5">
        <v>68000000</v>
      </c>
      <c r="O5277" s="5">
        <f>YEAR(Table1[[#This Row],[ReportDate]])</f>
        <v>2020</v>
      </c>
      <c r="P5277" s="5" t="str">
        <f>TEXT(Table1[[#This Row],[ReportDate]],"mmm")</f>
        <v>Mar</v>
      </c>
      <c r="Q5277" s="29">
        <f>Table1[[#This Row],[TotalDeaths]]/Table1[[#This Row],[TotalCases]]</f>
        <v>7.6503941003679132E-2</v>
      </c>
    </row>
    <row r="5278" spans="1:17" ht="14.4" x14ac:dyDescent="0.3">
      <c r="A5278" s="5" t="s">
        <v>7499</v>
      </c>
      <c r="B5278" s="5" t="s">
        <v>2170</v>
      </c>
      <c r="C5278" s="5" t="s">
        <v>2171</v>
      </c>
      <c r="D5278" s="5" t="s">
        <v>2265</v>
      </c>
      <c r="E5278" s="32">
        <v>44112</v>
      </c>
      <c r="F5278" s="5">
        <v>2831</v>
      </c>
      <c r="G5278" s="5">
        <v>14</v>
      </c>
      <c r="H5278" s="5">
        <v>1286</v>
      </c>
      <c r="I5278" s="5">
        <v>310240</v>
      </c>
      <c r="J5278" s="5">
        <v>23532</v>
      </c>
      <c r="K5278" s="5">
        <v>447626</v>
      </c>
      <c r="L5278" s="5">
        <v>25479</v>
      </c>
      <c r="M5278" s="5">
        <v>471</v>
      </c>
      <c r="N5278" s="5">
        <v>213000000</v>
      </c>
      <c r="O5278" s="5">
        <f>YEAR(Table1[[#This Row],[ReportDate]])</f>
        <v>2020</v>
      </c>
      <c r="P5278" s="5" t="str">
        <f>TEXT(Table1[[#This Row],[ReportDate]],"mmm")</f>
        <v>Oct</v>
      </c>
      <c r="Q5278" s="29">
        <f>Table1[[#This Row],[TotalDeaths]]/Table1[[#This Row],[TotalCases]]</f>
        <v>7.5850954100051576E-2</v>
      </c>
    </row>
    <row r="5279" spans="1:17" ht="14.4" x14ac:dyDescent="0.3">
      <c r="A5279" s="5" t="s">
        <v>7500</v>
      </c>
      <c r="B5279" s="5" t="s">
        <v>2167</v>
      </c>
      <c r="C5279" s="5" t="s">
        <v>2168</v>
      </c>
      <c r="D5279" s="5" t="s">
        <v>2168</v>
      </c>
      <c r="E5279" s="32">
        <v>44190</v>
      </c>
      <c r="F5279" s="5">
        <v>3408</v>
      </c>
      <c r="G5279" s="5">
        <v>157</v>
      </c>
      <c r="H5279" s="5">
        <v>3860</v>
      </c>
      <c r="I5279" s="5">
        <v>313648</v>
      </c>
      <c r="J5279" s="5">
        <v>23689</v>
      </c>
      <c r="K5279" s="5">
        <v>451486</v>
      </c>
      <c r="L5279" s="5">
        <v>64752</v>
      </c>
      <c r="M5279" s="5">
        <v>9909</v>
      </c>
      <c r="N5279" s="5">
        <v>83000000</v>
      </c>
      <c r="O5279" s="5">
        <f>YEAR(Table1[[#This Row],[ReportDate]])</f>
        <v>2020</v>
      </c>
      <c r="P5279" s="5" t="str">
        <f>TEXT(Table1[[#This Row],[ReportDate]],"mmm")</f>
        <v>Dec</v>
      </c>
      <c r="Q5279" s="29">
        <f>Table1[[#This Row],[TotalDeaths]]/Table1[[#This Row],[TotalCases]]</f>
        <v>7.5527342753660159E-2</v>
      </c>
    </row>
    <row r="5280" spans="1:17" ht="14.4" x14ac:dyDescent="0.3">
      <c r="A5280" s="5" t="s">
        <v>7501</v>
      </c>
      <c r="B5280" s="5" t="s">
        <v>2191</v>
      </c>
      <c r="C5280" s="5" t="s">
        <v>2221</v>
      </c>
      <c r="D5280" s="5" t="s">
        <v>2241</v>
      </c>
      <c r="E5280" s="32">
        <v>43840</v>
      </c>
      <c r="F5280" s="5">
        <v>2235</v>
      </c>
      <c r="G5280" s="5">
        <v>20</v>
      </c>
      <c r="H5280" s="5">
        <v>2082</v>
      </c>
      <c r="I5280" s="5">
        <v>315883</v>
      </c>
      <c r="J5280" s="5">
        <v>23709</v>
      </c>
      <c r="K5280" s="5">
        <v>453568</v>
      </c>
      <c r="L5280" s="5">
        <v>24585</v>
      </c>
      <c r="M5280" s="5">
        <v>13257</v>
      </c>
      <c r="N5280" s="5">
        <v>331000000</v>
      </c>
      <c r="O5280" s="5">
        <f>YEAR(Table1[[#This Row],[ReportDate]])</f>
        <v>2020</v>
      </c>
      <c r="P5280" s="5" t="str">
        <f>TEXT(Table1[[#This Row],[ReportDate]],"mmm")</f>
        <v>Jan</v>
      </c>
      <c r="Q5280" s="29">
        <f>Table1[[#This Row],[TotalDeaths]]/Table1[[#This Row],[TotalCases]]</f>
        <v>7.5056270834454528E-2</v>
      </c>
    </row>
    <row r="5281" spans="1:17" ht="14.4" x14ac:dyDescent="0.3">
      <c r="A5281" s="5" t="s">
        <v>7502</v>
      </c>
      <c r="B5281" s="5" t="s">
        <v>2191</v>
      </c>
      <c r="C5281" s="5" t="s">
        <v>2225</v>
      </c>
      <c r="D5281" s="5" t="s">
        <v>2288</v>
      </c>
      <c r="E5281" s="32">
        <v>44041</v>
      </c>
      <c r="F5281" s="5">
        <v>2511</v>
      </c>
      <c r="G5281" s="5">
        <v>135</v>
      </c>
      <c r="H5281" s="5">
        <v>2534</v>
      </c>
      <c r="I5281" s="5">
        <v>318394</v>
      </c>
      <c r="J5281" s="5">
        <v>23844</v>
      </c>
      <c r="K5281" s="5">
        <v>456102</v>
      </c>
      <c r="L5281" s="5">
        <v>35154</v>
      </c>
      <c r="M5281" s="5">
        <v>13636</v>
      </c>
      <c r="N5281" s="5">
        <v>331000000</v>
      </c>
      <c r="O5281" s="5">
        <f>YEAR(Table1[[#This Row],[ReportDate]])</f>
        <v>2020</v>
      </c>
      <c r="P5281" s="5" t="str">
        <f>TEXT(Table1[[#This Row],[ReportDate]],"mmm")</f>
        <v>Jul</v>
      </c>
      <c r="Q5281" s="29">
        <f>Table1[[#This Row],[TotalDeaths]]/Table1[[#This Row],[TotalCases]]</f>
        <v>7.4888345885914934E-2</v>
      </c>
    </row>
    <row r="5282" spans="1:17" ht="14.4" x14ac:dyDescent="0.3">
      <c r="A5282" s="5" t="s">
        <v>7503</v>
      </c>
      <c r="B5282" s="5" t="s">
        <v>2170</v>
      </c>
      <c r="C5282" s="5" t="s">
        <v>2249</v>
      </c>
      <c r="D5282" s="5" t="s">
        <v>2250</v>
      </c>
      <c r="E5282" s="32">
        <v>43982</v>
      </c>
      <c r="F5282" s="5">
        <v>721</v>
      </c>
      <c r="G5282" s="5">
        <v>134</v>
      </c>
      <c r="H5282" s="5">
        <v>4196</v>
      </c>
      <c r="I5282" s="5">
        <v>319115</v>
      </c>
      <c r="J5282" s="5">
        <v>23978</v>
      </c>
      <c r="K5282" s="5">
        <v>460298</v>
      </c>
      <c r="L5282" s="5">
        <v>4326</v>
      </c>
      <c r="M5282" s="5">
        <v>19747</v>
      </c>
      <c r="N5282" s="5">
        <v>213000000</v>
      </c>
      <c r="O5282" s="5">
        <f>YEAR(Table1[[#This Row],[ReportDate]])</f>
        <v>2020</v>
      </c>
      <c r="P5282" s="5" t="str">
        <f>TEXT(Table1[[#This Row],[ReportDate]],"mmm")</f>
        <v>May</v>
      </c>
      <c r="Q5282" s="29">
        <f>Table1[[#This Row],[TotalDeaths]]/Table1[[#This Row],[TotalCases]]</f>
        <v>7.5139056453002839E-2</v>
      </c>
    </row>
    <row r="5283" spans="1:17" ht="14.4" x14ac:dyDescent="0.3">
      <c r="A5283" s="5" t="s">
        <v>7504</v>
      </c>
      <c r="B5283" s="5" t="s">
        <v>2191</v>
      </c>
      <c r="C5283" s="5" t="s">
        <v>2192</v>
      </c>
      <c r="D5283" s="5" t="s">
        <v>2308</v>
      </c>
      <c r="E5283" s="32">
        <v>43835</v>
      </c>
      <c r="F5283" s="5">
        <v>3248</v>
      </c>
      <c r="G5283" s="5">
        <v>104</v>
      </c>
      <c r="H5283" s="5">
        <v>736</v>
      </c>
      <c r="I5283" s="5">
        <v>322363</v>
      </c>
      <c r="J5283" s="5">
        <v>24082</v>
      </c>
      <c r="K5283" s="5">
        <v>461034</v>
      </c>
      <c r="L5283" s="5">
        <v>51968</v>
      </c>
      <c r="M5283" s="5">
        <v>4152</v>
      </c>
      <c r="N5283" s="5">
        <v>331000000</v>
      </c>
      <c r="O5283" s="5">
        <f>YEAR(Table1[[#This Row],[ReportDate]])</f>
        <v>2020</v>
      </c>
      <c r="P5283" s="5" t="str">
        <f>TEXT(Table1[[#This Row],[ReportDate]],"mmm")</f>
        <v>Jan</v>
      </c>
      <c r="Q5283" s="29">
        <f>Table1[[#This Row],[TotalDeaths]]/Table1[[#This Row],[TotalCases]]</f>
        <v>7.4704603195776195E-2</v>
      </c>
    </row>
    <row r="5284" spans="1:17" ht="14.4" x14ac:dyDescent="0.3">
      <c r="A5284" s="5" t="s">
        <v>7505</v>
      </c>
      <c r="B5284" s="5" t="s">
        <v>2191</v>
      </c>
      <c r="C5284" s="5" t="s">
        <v>2192</v>
      </c>
      <c r="D5284" s="5" t="s">
        <v>2308</v>
      </c>
      <c r="E5284" s="32">
        <v>44025</v>
      </c>
      <c r="F5284" s="5">
        <v>1200</v>
      </c>
      <c r="G5284" s="5">
        <v>33</v>
      </c>
      <c r="H5284" s="5">
        <v>4706</v>
      </c>
      <c r="I5284" s="5">
        <v>323563</v>
      </c>
      <c r="J5284" s="5">
        <v>24115</v>
      </c>
      <c r="K5284" s="5">
        <v>465740</v>
      </c>
      <c r="L5284" s="5">
        <v>18000</v>
      </c>
      <c r="M5284" s="5">
        <v>15963</v>
      </c>
      <c r="N5284" s="5">
        <v>331000000</v>
      </c>
      <c r="O5284" s="5">
        <f>YEAR(Table1[[#This Row],[ReportDate]])</f>
        <v>2020</v>
      </c>
      <c r="P5284" s="5" t="str">
        <f>TEXT(Table1[[#This Row],[ReportDate]],"mmm")</f>
        <v>Jul</v>
      </c>
      <c r="Q5284" s="29">
        <f>Table1[[#This Row],[TotalDeaths]]/Table1[[#This Row],[TotalCases]]</f>
        <v>7.4529535206435835E-2</v>
      </c>
    </row>
    <row r="5285" spans="1:17" ht="14.4" x14ac:dyDescent="0.3">
      <c r="A5285" s="5" t="s">
        <v>7506</v>
      </c>
      <c r="B5285" s="5" t="s">
        <v>2170</v>
      </c>
      <c r="C5285" s="5" t="s">
        <v>2249</v>
      </c>
      <c r="D5285" s="5" t="s">
        <v>2250</v>
      </c>
      <c r="E5285" s="32">
        <v>44113</v>
      </c>
      <c r="F5285" s="5">
        <v>4976</v>
      </c>
      <c r="G5285" s="5">
        <v>120</v>
      </c>
      <c r="H5285" s="5">
        <v>1340</v>
      </c>
      <c r="I5285" s="5">
        <v>328539</v>
      </c>
      <c r="J5285" s="5">
        <v>24235</v>
      </c>
      <c r="K5285" s="5">
        <v>467080</v>
      </c>
      <c r="L5285" s="5">
        <v>54736</v>
      </c>
      <c r="M5285" s="5">
        <v>16985</v>
      </c>
      <c r="N5285" s="5">
        <v>213000000</v>
      </c>
      <c r="O5285" s="5">
        <f>YEAR(Table1[[#This Row],[ReportDate]])</f>
        <v>2020</v>
      </c>
      <c r="P5285" s="5" t="str">
        <f>TEXT(Table1[[#This Row],[ReportDate]],"mmm")</f>
        <v>Oct</v>
      </c>
      <c r="Q5285" s="29">
        <f>Table1[[#This Row],[TotalDeaths]]/Table1[[#This Row],[TotalCases]]</f>
        <v>7.3765976033286759E-2</v>
      </c>
    </row>
    <row r="5286" spans="1:17" ht="14.4" x14ac:dyDescent="0.3">
      <c r="A5286" s="5" t="s">
        <v>7507</v>
      </c>
      <c r="B5286" s="5" t="s">
        <v>2186</v>
      </c>
      <c r="C5286" s="5" t="s">
        <v>2237</v>
      </c>
      <c r="D5286" s="5" t="s">
        <v>2270</v>
      </c>
      <c r="E5286" s="32">
        <v>44294</v>
      </c>
      <c r="F5286" s="5">
        <v>2462</v>
      </c>
      <c r="G5286" s="5">
        <v>191</v>
      </c>
      <c r="H5286" s="5">
        <v>2377</v>
      </c>
      <c r="I5286" s="5">
        <v>331001</v>
      </c>
      <c r="J5286" s="5">
        <v>24426</v>
      </c>
      <c r="K5286" s="5">
        <v>469457</v>
      </c>
      <c r="L5286" s="5">
        <v>27082</v>
      </c>
      <c r="M5286" s="5">
        <v>4611</v>
      </c>
      <c r="N5286" s="5">
        <v>68000000</v>
      </c>
      <c r="O5286" s="5">
        <f>YEAR(Table1[[#This Row],[ReportDate]])</f>
        <v>2021</v>
      </c>
      <c r="P5286" s="5" t="str">
        <f>TEXT(Table1[[#This Row],[ReportDate]],"mmm")</f>
        <v>Apr</v>
      </c>
      <c r="Q5286" s="29">
        <f>Table1[[#This Row],[TotalDeaths]]/Table1[[#This Row],[TotalCases]]</f>
        <v>7.3794338989912417E-2</v>
      </c>
    </row>
    <row r="5287" spans="1:17" ht="14.4" x14ac:dyDescent="0.3">
      <c r="A5287" s="5" t="s">
        <v>7508</v>
      </c>
      <c r="B5287" s="5" t="s">
        <v>2167</v>
      </c>
      <c r="C5287" s="5" t="s">
        <v>2235</v>
      </c>
      <c r="D5287" s="5" t="s">
        <v>2235</v>
      </c>
      <c r="E5287" s="32">
        <v>43943</v>
      </c>
      <c r="F5287" s="5">
        <v>4673</v>
      </c>
      <c r="G5287" s="5">
        <v>169</v>
      </c>
      <c r="H5287" s="5">
        <v>195</v>
      </c>
      <c r="I5287" s="5">
        <v>335674</v>
      </c>
      <c r="J5287" s="5">
        <v>24595</v>
      </c>
      <c r="K5287" s="5">
        <v>469652</v>
      </c>
      <c r="L5287" s="5">
        <v>32711</v>
      </c>
      <c r="M5287" s="5">
        <v>2780</v>
      </c>
      <c r="N5287" s="5">
        <v>83000000</v>
      </c>
      <c r="O5287" s="5">
        <f>YEAR(Table1[[#This Row],[ReportDate]])</f>
        <v>2020</v>
      </c>
      <c r="P5287" s="5" t="str">
        <f>TEXT(Table1[[#This Row],[ReportDate]],"mmm")</f>
        <v>Apr</v>
      </c>
      <c r="Q5287" s="29">
        <f>Table1[[#This Row],[TotalDeaths]]/Table1[[#This Row],[TotalCases]]</f>
        <v>7.3270494587010015E-2</v>
      </c>
    </row>
    <row r="5288" spans="1:17" ht="14.4" x14ac:dyDescent="0.3">
      <c r="A5288" s="5" t="s">
        <v>7509</v>
      </c>
      <c r="B5288" s="5" t="s">
        <v>2167</v>
      </c>
      <c r="C5288" s="5" t="s">
        <v>2168</v>
      </c>
      <c r="D5288" s="5" t="s">
        <v>2168</v>
      </c>
      <c r="E5288" s="32">
        <v>44101</v>
      </c>
      <c r="F5288" s="5">
        <v>309</v>
      </c>
      <c r="G5288" s="5">
        <v>180</v>
      </c>
      <c r="H5288" s="5">
        <v>2461</v>
      </c>
      <c r="I5288" s="5">
        <v>335983</v>
      </c>
      <c r="J5288" s="5">
        <v>24775</v>
      </c>
      <c r="K5288" s="5">
        <v>472113</v>
      </c>
      <c r="L5288" s="5">
        <v>4017</v>
      </c>
      <c r="M5288" s="5">
        <v>16405</v>
      </c>
      <c r="N5288" s="5">
        <v>83000000</v>
      </c>
      <c r="O5288" s="5">
        <f>YEAR(Table1[[#This Row],[ReportDate]])</f>
        <v>2020</v>
      </c>
      <c r="P5288" s="5" t="str">
        <f>TEXT(Table1[[#This Row],[ReportDate]],"mmm")</f>
        <v>Sep</v>
      </c>
      <c r="Q5288" s="29">
        <f>Table1[[#This Row],[TotalDeaths]]/Table1[[#This Row],[TotalCases]]</f>
        <v>7.3738849882285712E-2</v>
      </c>
    </row>
    <row r="5289" spans="1:17" ht="14.4" x14ac:dyDescent="0.3">
      <c r="A5289" s="5" t="s">
        <v>7510</v>
      </c>
      <c r="B5289" s="5" t="s">
        <v>2191</v>
      </c>
      <c r="C5289" s="5" t="s">
        <v>2192</v>
      </c>
      <c r="D5289" s="5" t="s">
        <v>2308</v>
      </c>
      <c r="E5289" s="32">
        <v>43993</v>
      </c>
      <c r="F5289" s="5">
        <v>1025</v>
      </c>
      <c r="G5289" s="5">
        <v>95</v>
      </c>
      <c r="H5289" s="5">
        <v>1504</v>
      </c>
      <c r="I5289" s="5">
        <v>337008</v>
      </c>
      <c r="J5289" s="5">
        <v>24870</v>
      </c>
      <c r="K5289" s="5">
        <v>473617</v>
      </c>
      <c r="L5289" s="5">
        <v>11275</v>
      </c>
      <c r="M5289" s="5">
        <v>18857</v>
      </c>
      <c r="N5289" s="5">
        <v>331000000</v>
      </c>
      <c r="O5289" s="5">
        <f>YEAR(Table1[[#This Row],[ReportDate]])</f>
        <v>2020</v>
      </c>
      <c r="P5289" s="5" t="str">
        <f>TEXT(Table1[[#This Row],[ReportDate]],"mmm")</f>
        <v>Jun</v>
      </c>
      <c r="Q5289" s="29">
        <f>Table1[[#This Row],[TotalDeaths]]/Table1[[#This Row],[TotalCases]]</f>
        <v>7.379646773963823E-2</v>
      </c>
    </row>
    <row r="5290" spans="1:17" ht="14.4" x14ac:dyDescent="0.3">
      <c r="A5290" s="5" t="s">
        <v>7511</v>
      </c>
      <c r="B5290" s="5" t="s">
        <v>2167</v>
      </c>
      <c r="C5290" s="5" t="s">
        <v>2181</v>
      </c>
      <c r="D5290" s="5" t="s">
        <v>2252</v>
      </c>
      <c r="E5290" s="32">
        <v>44290</v>
      </c>
      <c r="F5290" s="5">
        <v>4412</v>
      </c>
      <c r="G5290" s="5">
        <v>197</v>
      </c>
      <c r="H5290" s="5">
        <v>2115</v>
      </c>
      <c r="I5290" s="5">
        <v>341420</v>
      </c>
      <c r="J5290" s="5">
        <v>25067</v>
      </c>
      <c r="K5290" s="5">
        <v>475732</v>
      </c>
      <c r="L5290" s="5">
        <v>79416</v>
      </c>
      <c r="M5290" s="5">
        <v>7406</v>
      </c>
      <c r="N5290" s="5">
        <v>83000000</v>
      </c>
      <c r="O5290" s="5">
        <f>YEAR(Table1[[#This Row],[ReportDate]])</f>
        <v>2021</v>
      </c>
      <c r="P5290" s="5" t="str">
        <f>TEXT(Table1[[#This Row],[ReportDate]],"mmm")</f>
        <v>Apr</v>
      </c>
      <c r="Q5290" s="29">
        <f>Table1[[#This Row],[TotalDeaths]]/Table1[[#This Row],[TotalCases]]</f>
        <v>7.341983480756839E-2</v>
      </c>
    </row>
    <row r="5291" spans="1:17" ht="14.4" x14ac:dyDescent="0.3">
      <c r="A5291" s="5" t="s">
        <v>7512</v>
      </c>
      <c r="B5291" s="5" t="s">
        <v>2186</v>
      </c>
      <c r="C5291" s="5" t="s">
        <v>2212</v>
      </c>
      <c r="D5291" s="5" t="s">
        <v>2213</v>
      </c>
      <c r="E5291" s="32">
        <v>43935</v>
      </c>
      <c r="F5291" s="5">
        <v>1532</v>
      </c>
      <c r="G5291" s="5">
        <v>9</v>
      </c>
      <c r="H5291" s="5">
        <v>2918</v>
      </c>
      <c r="I5291" s="5">
        <v>342952</v>
      </c>
      <c r="J5291" s="5">
        <v>25076</v>
      </c>
      <c r="K5291" s="5">
        <v>478650</v>
      </c>
      <c r="L5291" s="5">
        <v>24512</v>
      </c>
      <c r="M5291" s="5">
        <v>8230</v>
      </c>
      <c r="N5291" s="5">
        <v>68000000</v>
      </c>
      <c r="O5291" s="5">
        <f>YEAR(Table1[[#This Row],[ReportDate]])</f>
        <v>2020</v>
      </c>
      <c r="P5291" s="5" t="str">
        <f>TEXT(Table1[[#This Row],[ReportDate]],"mmm")</f>
        <v>Apr</v>
      </c>
      <c r="Q5291" s="29">
        <f>Table1[[#This Row],[TotalDeaths]]/Table1[[#This Row],[TotalCases]]</f>
        <v>7.3118103991229089E-2</v>
      </c>
    </row>
    <row r="5292" spans="1:17" ht="14.4" x14ac:dyDescent="0.3">
      <c r="A5292" s="5" t="s">
        <v>7513</v>
      </c>
      <c r="B5292" s="5" t="s">
        <v>2191</v>
      </c>
      <c r="C5292" s="5" t="s">
        <v>2217</v>
      </c>
      <c r="D5292" s="5" t="s">
        <v>2230</v>
      </c>
      <c r="E5292" s="32">
        <v>44523</v>
      </c>
      <c r="F5292" s="5">
        <v>3643</v>
      </c>
      <c r="G5292" s="5">
        <v>89</v>
      </c>
      <c r="H5292" s="5">
        <v>4024</v>
      </c>
      <c r="I5292" s="5">
        <v>346595</v>
      </c>
      <c r="J5292" s="5">
        <v>25165</v>
      </c>
      <c r="K5292" s="5">
        <v>482674</v>
      </c>
      <c r="L5292" s="5">
        <v>58288</v>
      </c>
      <c r="M5292" s="5">
        <v>13230</v>
      </c>
      <c r="N5292" s="5">
        <v>331000000</v>
      </c>
      <c r="O5292" s="5">
        <f>YEAR(Table1[[#This Row],[ReportDate]])</f>
        <v>2021</v>
      </c>
      <c r="P5292" s="5" t="str">
        <f>TEXT(Table1[[#This Row],[ReportDate]],"mmm")</f>
        <v>Nov</v>
      </c>
      <c r="Q5292" s="29">
        <f>Table1[[#This Row],[TotalDeaths]]/Table1[[#This Row],[TotalCases]]</f>
        <v>7.2606356121698232E-2</v>
      </c>
    </row>
    <row r="5293" spans="1:17" ht="14.4" x14ac:dyDescent="0.3">
      <c r="A5293" s="5" t="s">
        <v>7514</v>
      </c>
      <c r="B5293" s="5" t="s">
        <v>2167</v>
      </c>
      <c r="C5293" s="5" t="s">
        <v>2318</v>
      </c>
      <c r="D5293" s="5" t="s">
        <v>2418</v>
      </c>
      <c r="E5293" s="32">
        <v>44386</v>
      </c>
      <c r="F5293" s="5">
        <v>367</v>
      </c>
      <c r="G5293" s="5">
        <v>57</v>
      </c>
      <c r="H5293" s="5">
        <v>870</v>
      </c>
      <c r="I5293" s="5">
        <v>346962</v>
      </c>
      <c r="J5293" s="5">
        <v>25222</v>
      </c>
      <c r="K5293" s="5">
        <v>483544</v>
      </c>
      <c r="L5293" s="5">
        <v>5138</v>
      </c>
      <c r="M5293" s="5">
        <v>8221</v>
      </c>
      <c r="N5293" s="5">
        <v>83000000</v>
      </c>
      <c r="O5293" s="5">
        <f>YEAR(Table1[[#This Row],[ReportDate]])</f>
        <v>2021</v>
      </c>
      <c r="P5293" s="5" t="str">
        <f>TEXT(Table1[[#This Row],[ReportDate]],"mmm")</f>
        <v>Jul</v>
      </c>
      <c r="Q5293" s="29">
        <f>Table1[[#This Row],[TotalDeaths]]/Table1[[#This Row],[TotalCases]]</f>
        <v>7.2693839671203186E-2</v>
      </c>
    </row>
    <row r="5294" spans="1:17" ht="14.4" x14ac:dyDescent="0.3">
      <c r="A5294" s="5" t="s">
        <v>7515</v>
      </c>
      <c r="B5294" s="5" t="s">
        <v>2174</v>
      </c>
      <c r="C5294" s="5" t="s">
        <v>27</v>
      </c>
      <c r="D5294" s="5" t="s">
        <v>27</v>
      </c>
      <c r="E5294" s="32">
        <v>44112</v>
      </c>
      <c r="F5294" s="5">
        <v>4650</v>
      </c>
      <c r="G5294" s="5">
        <v>108</v>
      </c>
      <c r="H5294" s="5">
        <v>184</v>
      </c>
      <c r="I5294" s="5">
        <v>351612</v>
      </c>
      <c r="J5294" s="5">
        <v>25330</v>
      </c>
      <c r="K5294" s="5">
        <v>483728</v>
      </c>
      <c r="L5294" s="5">
        <v>69750</v>
      </c>
      <c r="M5294" s="5">
        <v>2208</v>
      </c>
      <c r="N5294" s="5">
        <v>1380000000</v>
      </c>
      <c r="O5294" s="5">
        <f>YEAR(Table1[[#This Row],[ReportDate]])</f>
        <v>2020</v>
      </c>
      <c r="P5294" s="5" t="str">
        <f>TEXT(Table1[[#This Row],[ReportDate]],"mmm")</f>
        <v>Oct</v>
      </c>
      <c r="Q5294" s="29">
        <f>Table1[[#This Row],[TotalDeaths]]/Table1[[#This Row],[TotalCases]]</f>
        <v>7.2039634597226482E-2</v>
      </c>
    </row>
    <row r="5295" spans="1:17" ht="14.4" x14ac:dyDescent="0.3">
      <c r="A5295" s="5" t="s">
        <v>7516</v>
      </c>
      <c r="B5295" s="5" t="s">
        <v>2174</v>
      </c>
      <c r="C5295" s="5" t="s">
        <v>2184</v>
      </c>
      <c r="D5295" s="5" t="s">
        <v>25</v>
      </c>
      <c r="E5295" s="32">
        <v>44517</v>
      </c>
      <c r="F5295" s="5">
        <v>2652</v>
      </c>
      <c r="G5295" s="5">
        <v>98</v>
      </c>
      <c r="H5295" s="5">
        <v>1689</v>
      </c>
      <c r="I5295" s="5">
        <v>354264</v>
      </c>
      <c r="J5295" s="5">
        <v>25428</v>
      </c>
      <c r="K5295" s="5">
        <v>485417</v>
      </c>
      <c r="L5295" s="5">
        <v>23868</v>
      </c>
      <c r="M5295" s="5">
        <v>615</v>
      </c>
      <c r="N5295" s="5">
        <v>1380000000</v>
      </c>
      <c r="O5295" s="5">
        <f>YEAR(Table1[[#This Row],[ReportDate]])</f>
        <v>2021</v>
      </c>
      <c r="P5295" s="5" t="str">
        <f>TEXT(Table1[[#This Row],[ReportDate]],"mmm")</f>
        <v>Nov</v>
      </c>
      <c r="Q5295" s="29">
        <f>Table1[[#This Row],[TotalDeaths]]/Table1[[#This Row],[TotalCases]]</f>
        <v>7.1776979879411965E-2</v>
      </c>
    </row>
    <row r="5296" spans="1:17" ht="14.4" x14ac:dyDescent="0.3">
      <c r="A5296" s="5" t="s">
        <v>7517</v>
      </c>
      <c r="B5296" s="5" t="s">
        <v>2174</v>
      </c>
      <c r="C5296" s="5" t="s">
        <v>2184</v>
      </c>
      <c r="D5296" s="5" t="s">
        <v>25</v>
      </c>
      <c r="E5296" s="32">
        <v>43992</v>
      </c>
      <c r="F5296" s="5">
        <v>1249</v>
      </c>
      <c r="G5296" s="5">
        <v>108</v>
      </c>
      <c r="H5296" s="5">
        <v>1212</v>
      </c>
      <c r="I5296" s="5">
        <v>355513</v>
      </c>
      <c r="J5296" s="5">
        <v>25536</v>
      </c>
      <c r="K5296" s="5">
        <v>486629</v>
      </c>
      <c r="L5296" s="5">
        <v>13739</v>
      </c>
      <c r="M5296" s="5">
        <v>5789</v>
      </c>
      <c r="N5296" s="5">
        <v>1380000000</v>
      </c>
      <c r="O5296" s="5">
        <f>YEAR(Table1[[#This Row],[ReportDate]])</f>
        <v>2020</v>
      </c>
      <c r="P5296" s="5" t="str">
        <f>TEXT(Table1[[#This Row],[ReportDate]],"mmm")</f>
        <v>Jun</v>
      </c>
      <c r="Q5296" s="29">
        <f>Table1[[#This Row],[TotalDeaths]]/Table1[[#This Row],[TotalCases]]</f>
        <v>7.1828596985201665E-2</v>
      </c>
    </row>
    <row r="5297" spans="1:17" ht="14.4" x14ac:dyDescent="0.3">
      <c r="A5297" s="5" t="s">
        <v>7518</v>
      </c>
      <c r="B5297" s="5" t="s">
        <v>2174</v>
      </c>
      <c r="C5297" s="5" t="s">
        <v>2201</v>
      </c>
      <c r="D5297" s="5" t="s">
        <v>2261</v>
      </c>
      <c r="E5297" s="32">
        <v>44181</v>
      </c>
      <c r="F5297" s="5">
        <v>2983</v>
      </c>
      <c r="G5297" s="5">
        <v>131</v>
      </c>
      <c r="H5297" s="5">
        <v>3645</v>
      </c>
      <c r="I5297" s="5">
        <v>358496</v>
      </c>
      <c r="J5297" s="5">
        <v>25667</v>
      </c>
      <c r="K5297" s="5">
        <v>490274</v>
      </c>
      <c r="L5297" s="5">
        <v>32813</v>
      </c>
      <c r="M5297" s="5">
        <v>2181</v>
      </c>
      <c r="N5297" s="5">
        <v>1380000000</v>
      </c>
      <c r="O5297" s="5">
        <f>YEAR(Table1[[#This Row],[ReportDate]])</f>
        <v>2020</v>
      </c>
      <c r="P5297" s="5" t="str">
        <f>TEXT(Table1[[#This Row],[ReportDate]],"mmm")</f>
        <v>Dec</v>
      </c>
      <c r="Q5297" s="29">
        <f>Table1[[#This Row],[TotalDeaths]]/Table1[[#This Row],[TotalCases]]</f>
        <v>7.159633580290993E-2</v>
      </c>
    </row>
    <row r="5298" spans="1:17" ht="14.4" x14ac:dyDescent="0.3">
      <c r="A5298" s="5" t="s">
        <v>7519</v>
      </c>
      <c r="B5298" s="5" t="s">
        <v>2174</v>
      </c>
      <c r="C5298" s="5" t="s">
        <v>2175</v>
      </c>
      <c r="D5298" s="5" t="s">
        <v>2276</v>
      </c>
      <c r="E5298" s="32">
        <v>44264</v>
      </c>
      <c r="F5298" s="5">
        <v>4575</v>
      </c>
      <c r="G5298" s="5">
        <v>88</v>
      </c>
      <c r="H5298" s="5">
        <v>497</v>
      </c>
      <c r="I5298" s="5">
        <v>363071</v>
      </c>
      <c r="J5298" s="5">
        <v>25755</v>
      </c>
      <c r="K5298" s="5">
        <v>490771</v>
      </c>
      <c r="L5298" s="5">
        <v>45750</v>
      </c>
      <c r="M5298" s="5">
        <v>18997</v>
      </c>
      <c r="N5298" s="5">
        <v>1380000000</v>
      </c>
      <c r="O5298" s="5">
        <f>YEAR(Table1[[#This Row],[ReportDate]])</f>
        <v>2021</v>
      </c>
      <c r="P5298" s="5" t="str">
        <f>TEXT(Table1[[#This Row],[ReportDate]],"mmm")</f>
        <v>Mar</v>
      </c>
      <c r="Q5298" s="29">
        <f>Table1[[#This Row],[TotalDeaths]]/Table1[[#This Row],[TotalCases]]</f>
        <v>7.0936538583362477E-2</v>
      </c>
    </row>
    <row r="5299" spans="1:17" ht="14.4" x14ac:dyDescent="0.3">
      <c r="A5299" s="5" t="s">
        <v>7520</v>
      </c>
      <c r="B5299" s="5" t="s">
        <v>2191</v>
      </c>
      <c r="C5299" s="5" t="s">
        <v>2217</v>
      </c>
      <c r="D5299" s="5" t="s">
        <v>2218</v>
      </c>
      <c r="E5299" s="32">
        <v>43970</v>
      </c>
      <c r="F5299" s="5">
        <v>3028</v>
      </c>
      <c r="G5299" s="5">
        <v>135</v>
      </c>
      <c r="H5299" s="5">
        <v>1565</v>
      </c>
      <c r="I5299" s="5">
        <v>366099</v>
      </c>
      <c r="J5299" s="5">
        <v>25890</v>
      </c>
      <c r="K5299" s="5">
        <v>492336</v>
      </c>
      <c r="L5299" s="5">
        <v>24224</v>
      </c>
      <c r="M5299" s="5">
        <v>12323</v>
      </c>
      <c r="N5299" s="5">
        <v>331000000</v>
      </c>
      <c r="O5299" s="5">
        <f>YEAR(Table1[[#This Row],[ReportDate]])</f>
        <v>2020</v>
      </c>
      <c r="P5299" s="5" t="str">
        <f>TEXT(Table1[[#This Row],[ReportDate]],"mmm")</f>
        <v>May</v>
      </c>
      <c r="Q5299" s="29">
        <f>Table1[[#This Row],[TotalDeaths]]/Table1[[#This Row],[TotalCases]]</f>
        <v>7.0718576122852012E-2</v>
      </c>
    </row>
    <row r="5300" spans="1:17" ht="14.4" x14ac:dyDescent="0.3">
      <c r="A5300" s="5" t="s">
        <v>7521</v>
      </c>
      <c r="B5300" s="5" t="s">
        <v>2170</v>
      </c>
      <c r="C5300" s="5" t="s">
        <v>2178</v>
      </c>
      <c r="D5300" s="5" t="s">
        <v>2179</v>
      </c>
      <c r="E5300" s="32">
        <v>44301</v>
      </c>
      <c r="F5300" s="5">
        <v>3134</v>
      </c>
      <c r="G5300" s="5">
        <v>11</v>
      </c>
      <c r="H5300" s="5">
        <v>1662</v>
      </c>
      <c r="I5300" s="5">
        <v>369233</v>
      </c>
      <c r="J5300" s="5">
        <v>25901</v>
      </c>
      <c r="K5300" s="5">
        <v>493998</v>
      </c>
      <c r="L5300" s="5">
        <v>37608</v>
      </c>
      <c r="M5300" s="5">
        <v>13118</v>
      </c>
      <c r="N5300" s="5">
        <v>213000000</v>
      </c>
      <c r="O5300" s="5">
        <f>YEAR(Table1[[#This Row],[ReportDate]])</f>
        <v>2021</v>
      </c>
      <c r="P5300" s="5" t="str">
        <f>TEXT(Table1[[#This Row],[ReportDate]],"mmm")</f>
        <v>Apr</v>
      </c>
      <c r="Q5300" s="29">
        <f>Table1[[#This Row],[TotalDeaths]]/Table1[[#This Row],[TotalCases]]</f>
        <v>7.0148117855121289E-2</v>
      </c>
    </row>
    <row r="5301" spans="1:17" ht="14.4" x14ac:dyDescent="0.3">
      <c r="A5301" s="5" t="s">
        <v>7522</v>
      </c>
      <c r="B5301" s="5" t="s">
        <v>2170</v>
      </c>
      <c r="C5301" s="5" t="s">
        <v>2232</v>
      </c>
      <c r="D5301" s="5" t="s">
        <v>2233</v>
      </c>
      <c r="E5301" s="32">
        <v>43962</v>
      </c>
      <c r="F5301" s="5">
        <v>4095</v>
      </c>
      <c r="G5301" s="5">
        <v>117</v>
      </c>
      <c r="H5301" s="5">
        <v>217</v>
      </c>
      <c r="I5301" s="5">
        <v>373328</v>
      </c>
      <c r="J5301" s="5">
        <v>26018</v>
      </c>
      <c r="K5301" s="5">
        <v>494215</v>
      </c>
      <c r="L5301" s="5">
        <v>65520</v>
      </c>
      <c r="M5301" s="5">
        <v>7992</v>
      </c>
      <c r="N5301" s="5">
        <v>213000000</v>
      </c>
      <c r="O5301" s="5">
        <f>YEAR(Table1[[#This Row],[ReportDate]])</f>
        <v>2020</v>
      </c>
      <c r="P5301" s="5" t="str">
        <f>TEXT(Table1[[#This Row],[ReportDate]],"mmm")</f>
        <v>May</v>
      </c>
      <c r="Q5301" s="29">
        <f>Table1[[#This Row],[TotalDeaths]]/Table1[[#This Row],[TotalCases]]</f>
        <v>6.9692067029528987E-2</v>
      </c>
    </row>
    <row r="5302" spans="1:17" ht="14.4" x14ac:dyDescent="0.3">
      <c r="A5302" s="5" t="s">
        <v>7523</v>
      </c>
      <c r="B5302" s="5" t="s">
        <v>2191</v>
      </c>
      <c r="C5302" s="5" t="s">
        <v>2217</v>
      </c>
      <c r="D5302" s="5" t="s">
        <v>2230</v>
      </c>
      <c r="E5302" s="32">
        <v>43917</v>
      </c>
      <c r="F5302" s="5">
        <v>939</v>
      </c>
      <c r="G5302" s="5">
        <v>87</v>
      </c>
      <c r="H5302" s="5">
        <v>4620</v>
      </c>
      <c r="I5302" s="5">
        <v>374267</v>
      </c>
      <c r="J5302" s="5">
        <v>26105</v>
      </c>
      <c r="K5302" s="5">
        <v>498835</v>
      </c>
      <c r="L5302" s="5">
        <v>5634</v>
      </c>
      <c r="M5302" s="5">
        <v>79</v>
      </c>
      <c r="N5302" s="5">
        <v>331000000</v>
      </c>
      <c r="O5302" s="5">
        <f>YEAR(Table1[[#This Row],[ReportDate]])</f>
        <v>2020</v>
      </c>
      <c r="P5302" s="5" t="str">
        <f>TEXT(Table1[[#This Row],[ReportDate]],"mmm")</f>
        <v>Mar</v>
      </c>
      <c r="Q5302" s="29">
        <f>Table1[[#This Row],[TotalDeaths]]/Table1[[#This Row],[TotalCases]]</f>
        <v>6.9749670689641358E-2</v>
      </c>
    </row>
    <row r="5303" spans="1:17" ht="14.4" x14ac:dyDescent="0.3">
      <c r="A5303" s="5" t="s">
        <v>7524</v>
      </c>
      <c r="B5303" s="5" t="s">
        <v>2191</v>
      </c>
      <c r="C5303" s="5" t="s">
        <v>2217</v>
      </c>
      <c r="D5303" s="5" t="s">
        <v>2230</v>
      </c>
      <c r="E5303" s="32">
        <v>44518</v>
      </c>
      <c r="F5303" s="5">
        <v>4109</v>
      </c>
      <c r="G5303" s="5">
        <v>87</v>
      </c>
      <c r="H5303" s="5">
        <v>1361</v>
      </c>
      <c r="I5303" s="5">
        <v>378376</v>
      </c>
      <c r="J5303" s="5">
        <v>26192</v>
      </c>
      <c r="K5303" s="5">
        <v>500196</v>
      </c>
      <c r="L5303" s="5">
        <v>69853</v>
      </c>
      <c r="M5303" s="5">
        <v>12199</v>
      </c>
      <c r="N5303" s="5">
        <v>331000000</v>
      </c>
      <c r="O5303" s="5">
        <f>YEAR(Table1[[#This Row],[ReportDate]])</f>
        <v>2021</v>
      </c>
      <c r="P5303" s="5" t="str">
        <f>TEXT(Table1[[#This Row],[ReportDate]],"mmm")</f>
        <v>Nov</v>
      </c>
      <c r="Q5303" s="29">
        <f>Table1[[#This Row],[TotalDeaths]]/Table1[[#This Row],[TotalCases]]</f>
        <v>6.922214939636763E-2</v>
      </c>
    </row>
    <row r="5304" spans="1:17" ht="14.4" x14ac:dyDescent="0.3">
      <c r="A5304" s="5" t="s">
        <v>7525</v>
      </c>
      <c r="B5304" s="5" t="s">
        <v>2186</v>
      </c>
      <c r="C5304" s="5" t="s">
        <v>2212</v>
      </c>
      <c r="D5304" s="5" t="s">
        <v>2213</v>
      </c>
      <c r="E5304" s="32">
        <v>44013</v>
      </c>
      <c r="F5304" s="5">
        <v>4237</v>
      </c>
      <c r="G5304" s="5">
        <v>152</v>
      </c>
      <c r="H5304" s="5">
        <v>4216</v>
      </c>
      <c r="I5304" s="5">
        <v>382613</v>
      </c>
      <c r="J5304" s="5">
        <v>26344</v>
      </c>
      <c r="K5304" s="5">
        <v>504412</v>
      </c>
      <c r="L5304" s="5">
        <v>72029</v>
      </c>
      <c r="M5304" s="5">
        <v>7130</v>
      </c>
      <c r="N5304" s="5">
        <v>68000000</v>
      </c>
      <c r="O5304" s="5">
        <f>YEAR(Table1[[#This Row],[ReportDate]])</f>
        <v>2020</v>
      </c>
      <c r="P5304" s="5" t="str">
        <f>TEXT(Table1[[#This Row],[ReportDate]],"mmm")</f>
        <v>Jul</v>
      </c>
      <c r="Q5304" s="29">
        <f>Table1[[#This Row],[TotalDeaths]]/Table1[[#This Row],[TotalCases]]</f>
        <v>6.8852861768941467E-2</v>
      </c>
    </row>
    <row r="5305" spans="1:17" ht="14.4" x14ac:dyDescent="0.3">
      <c r="A5305" s="5" t="s">
        <v>7526</v>
      </c>
      <c r="B5305" s="5" t="s">
        <v>2170</v>
      </c>
      <c r="C5305" s="5" t="s">
        <v>2232</v>
      </c>
      <c r="D5305" s="5" t="s">
        <v>2281</v>
      </c>
      <c r="E5305" s="32">
        <v>44198</v>
      </c>
      <c r="F5305" s="5">
        <v>4023</v>
      </c>
      <c r="G5305" s="5">
        <v>154</v>
      </c>
      <c r="H5305" s="5">
        <v>1505</v>
      </c>
      <c r="I5305" s="5">
        <v>386636</v>
      </c>
      <c r="J5305" s="5">
        <v>26498</v>
      </c>
      <c r="K5305" s="5">
        <v>505917</v>
      </c>
      <c r="L5305" s="5">
        <v>48276</v>
      </c>
      <c r="M5305" s="5">
        <v>17541</v>
      </c>
      <c r="N5305" s="5">
        <v>213000000</v>
      </c>
      <c r="O5305" s="5">
        <f>YEAR(Table1[[#This Row],[ReportDate]])</f>
        <v>2021</v>
      </c>
      <c r="P5305" s="5" t="str">
        <f>TEXT(Table1[[#This Row],[ReportDate]],"mmm")</f>
        <v>Jan</v>
      </c>
      <c r="Q5305" s="29">
        <f>Table1[[#This Row],[TotalDeaths]]/Table1[[#This Row],[TotalCases]]</f>
        <v>6.8534745859154353E-2</v>
      </c>
    </row>
    <row r="5306" spans="1:17" ht="14.4" x14ac:dyDescent="0.3">
      <c r="A5306" s="5" t="s">
        <v>7527</v>
      </c>
      <c r="B5306" s="5" t="s">
        <v>2174</v>
      </c>
      <c r="C5306" s="5" t="s">
        <v>27</v>
      </c>
      <c r="D5306" s="5" t="s">
        <v>27</v>
      </c>
      <c r="E5306" s="32">
        <v>43959</v>
      </c>
      <c r="F5306" s="5">
        <v>3691</v>
      </c>
      <c r="G5306" s="5">
        <v>129</v>
      </c>
      <c r="H5306" s="5">
        <v>2158</v>
      </c>
      <c r="I5306" s="5">
        <v>390327</v>
      </c>
      <c r="J5306" s="5">
        <v>26627</v>
      </c>
      <c r="K5306" s="5">
        <v>508075</v>
      </c>
      <c r="L5306" s="5">
        <v>62747</v>
      </c>
      <c r="M5306" s="5">
        <v>12692</v>
      </c>
      <c r="N5306" s="5">
        <v>1380000000</v>
      </c>
      <c r="O5306" s="5">
        <f>YEAR(Table1[[#This Row],[ReportDate]])</f>
        <v>2020</v>
      </c>
      <c r="P5306" s="5" t="str">
        <f>TEXT(Table1[[#This Row],[ReportDate]],"mmm")</f>
        <v>May</v>
      </c>
      <c r="Q5306" s="29">
        <f>Table1[[#This Row],[TotalDeaths]]/Table1[[#This Row],[TotalCases]]</f>
        <v>6.8217161508171351E-2</v>
      </c>
    </row>
    <row r="5307" spans="1:17" ht="14.4" x14ac:dyDescent="0.3">
      <c r="A5307" s="5" t="s">
        <v>7528</v>
      </c>
      <c r="B5307" s="5" t="s">
        <v>2191</v>
      </c>
      <c r="C5307" s="5" t="s">
        <v>2217</v>
      </c>
      <c r="D5307" s="5" t="s">
        <v>2230</v>
      </c>
      <c r="E5307" s="32">
        <v>44076</v>
      </c>
      <c r="F5307" s="5">
        <v>589</v>
      </c>
      <c r="G5307" s="5">
        <v>72</v>
      </c>
      <c r="H5307" s="5">
        <v>2056</v>
      </c>
      <c r="I5307" s="5">
        <v>390916</v>
      </c>
      <c r="J5307" s="5">
        <v>26699</v>
      </c>
      <c r="K5307" s="5">
        <v>510131</v>
      </c>
      <c r="L5307" s="5">
        <v>10602</v>
      </c>
      <c r="M5307" s="5">
        <v>12520</v>
      </c>
      <c r="N5307" s="5">
        <v>331000000</v>
      </c>
      <c r="O5307" s="5">
        <f>YEAR(Table1[[#This Row],[ReportDate]])</f>
        <v>2020</v>
      </c>
      <c r="P5307" s="5" t="str">
        <f>TEXT(Table1[[#This Row],[ReportDate]],"mmm")</f>
        <v>Sep</v>
      </c>
      <c r="Q5307" s="29">
        <f>Table1[[#This Row],[TotalDeaths]]/Table1[[#This Row],[TotalCases]]</f>
        <v>6.8298560304515546E-2</v>
      </c>
    </row>
    <row r="5308" spans="1:17" ht="14.4" x14ac:dyDescent="0.3">
      <c r="A5308" s="5" t="s">
        <v>7529</v>
      </c>
      <c r="B5308" s="5" t="s">
        <v>2174</v>
      </c>
      <c r="C5308" s="5" t="s">
        <v>27</v>
      </c>
      <c r="D5308" s="5" t="s">
        <v>27</v>
      </c>
      <c r="E5308" s="32">
        <v>44431</v>
      </c>
      <c r="F5308" s="5">
        <v>1782</v>
      </c>
      <c r="G5308" s="5">
        <v>182</v>
      </c>
      <c r="H5308" s="5">
        <v>4317</v>
      </c>
      <c r="I5308" s="5">
        <v>392698</v>
      </c>
      <c r="J5308" s="5">
        <v>26881</v>
      </c>
      <c r="K5308" s="5">
        <v>514448</v>
      </c>
      <c r="L5308" s="5">
        <v>16038</v>
      </c>
      <c r="M5308" s="5">
        <v>446</v>
      </c>
      <c r="N5308" s="5">
        <v>1380000000</v>
      </c>
      <c r="O5308" s="5">
        <f>YEAR(Table1[[#This Row],[ReportDate]])</f>
        <v>2021</v>
      </c>
      <c r="P5308" s="5" t="str">
        <f>TEXT(Table1[[#This Row],[ReportDate]],"mmm")</f>
        <v>Aug</v>
      </c>
      <c r="Q5308" s="29">
        <f>Table1[[#This Row],[TotalDeaths]]/Table1[[#This Row],[TotalCases]]</f>
        <v>6.8452092956928737E-2</v>
      </c>
    </row>
    <row r="5309" spans="1:17" ht="14.4" x14ac:dyDescent="0.3">
      <c r="A5309" s="5" t="s">
        <v>7530</v>
      </c>
      <c r="B5309" s="5" t="s">
        <v>2170</v>
      </c>
      <c r="C5309" s="5" t="s">
        <v>2249</v>
      </c>
      <c r="D5309" s="5" t="s">
        <v>2250</v>
      </c>
      <c r="E5309" s="32">
        <v>44408</v>
      </c>
      <c r="F5309" s="5">
        <v>4568</v>
      </c>
      <c r="G5309" s="5">
        <v>185</v>
      </c>
      <c r="H5309" s="5">
        <v>796</v>
      </c>
      <c r="I5309" s="5">
        <v>397266</v>
      </c>
      <c r="J5309" s="5">
        <v>27066</v>
      </c>
      <c r="K5309" s="5">
        <v>515244</v>
      </c>
      <c r="L5309" s="5">
        <v>50248</v>
      </c>
      <c r="M5309" s="5">
        <v>13255</v>
      </c>
      <c r="N5309" s="5">
        <v>213000000</v>
      </c>
      <c r="O5309" s="5">
        <f>YEAR(Table1[[#This Row],[ReportDate]])</f>
        <v>2021</v>
      </c>
      <c r="P5309" s="5" t="str">
        <f>TEXT(Table1[[#This Row],[ReportDate]],"mmm")</f>
        <v>Jul</v>
      </c>
      <c r="Q5309" s="29">
        <f>Table1[[#This Row],[TotalDeaths]]/Table1[[#This Row],[TotalCases]]</f>
        <v>6.813067315098699E-2</v>
      </c>
    </row>
    <row r="5310" spans="1:17" ht="14.4" x14ac:dyDescent="0.3">
      <c r="A5310" s="5" t="s">
        <v>7531</v>
      </c>
      <c r="B5310" s="5" t="s">
        <v>2167</v>
      </c>
      <c r="C5310" s="5" t="s">
        <v>2235</v>
      </c>
      <c r="D5310" s="5" t="s">
        <v>2235</v>
      </c>
      <c r="E5310" s="32">
        <v>44500</v>
      </c>
      <c r="F5310" s="5">
        <v>1207</v>
      </c>
      <c r="G5310" s="5">
        <v>160</v>
      </c>
      <c r="H5310" s="5">
        <v>4956</v>
      </c>
      <c r="I5310" s="5">
        <v>398473</v>
      </c>
      <c r="J5310" s="5">
        <v>27226</v>
      </c>
      <c r="K5310" s="5">
        <v>520200</v>
      </c>
      <c r="L5310" s="5">
        <v>8449</v>
      </c>
      <c r="M5310" s="5">
        <v>5420</v>
      </c>
      <c r="N5310" s="5">
        <v>83000000</v>
      </c>
      <c r="O5310" s="5">
        <f>YEAR(Table1[[#This Row],[ReportDate]])</f>
        <v>2021</v>
      </c>
      <c r="P5310" s="5" t="str">
        <f>TEXT(Table1[[#This Row],[ReportDate]],"mmm")</f>
        <v>Oct</v>
      </c>
      <c r="Q5310" s="29">
        <f>Table1[[#This Row],[TotalDeaths]]/Table1[[#This Row],[TotalCases]]</f>
        <v>6.832583387080178E-2</v>
      </c>
    </row>
    <row r="5311" spans="1:17" ht="14.4" x14ac:dyDescent="0.3">
      <c r="A5311" s="5" t="s">
        <v>7532</v>
      </c>
      <c r="B5311" s="5" t="s">
        <v>2167</v>
      </c>
      <c r="C5311" s="5" t="s">
        <v>2168</v>
      </c>
      <c r="D5311" s="5" t="s">
        <v>2168</v>
      </c>
      <c r="E5311" s="32">
        <v>44208</v>
      </c>
      <c r="F5311" s="5">
        <v>4412</v>
      </c>
      <c r="G5311" s="5">
        <v>82</v>
      </c>
      <c r="H5311" s="5">
        <v>4050</v>
      </c>
      <c r="I5311" s="5">
        <v>402885</v>
      </c>
      <c r="J5311" s="5">
        <v>27308</v>
      </c>
      <c r="K5311" s="5">
        <v>524250</v>
      </c>
      <c r="L5311" s="5">
        <v>79416</v>
      </c>
      <c r="M5311" s="5">
        <v>9785</v>
      </c>
      <c r="N5311" s="5">
        <v>83000000</v>
      </c>
      <c r="O5311" s="5">
        <f>YEAR(Table1[[#This Row],[ReportDate]])</f>
        <v>2021</v>
      </c>
      <c r="P5311" s="5" t="str">
        <f>TEXT(Table1[[#This Row],[ReportDate]],"mmm")</f>
        <v>Jan</v>
      </c>
      <c r="Q5311" s="29">
        <f>Table1[[#This Row],[TotalDeaths]]/Table1[[#This Row],[TotalCases]]</f>
        <v>6.7781128609901084E-2</v>
      </c>
    </row>
    <row r="5312" spans="1:17" ht="14.4" x14ac:dyDescent="0.3">
      <c r="A5312" s="5" t="s">
        <v>7533</v>
      </c>
      <c r="B5312" s="5" t="s">
        <v>2191</v>
      </c>
      <c r="C5312" s="5" t="s">
        <v>2225</v>
      </c>
      <c r="D5312" s="5" t="s">
        <v>2288</v>
      </c>
      <c r="E5312" s="32">
        <v>43979</v>
      </c>
      <c r="F5312" s="5">
        <v>4540</v>
      </c>
      <c r="G5312" s="5">
        <v>176</v>
      </c>
      <c r="H5312" s="5">
        <v>3719</v>
      </c>
      <c r="I5312" s="5">
        <v>407425</v>
      </c>
      <c r="J5312" s="5">
        <v>27484</v>
      </c>
      <c r="K5312" s="5">
        <v>527969</v>
      </c>
      <c r="L5312" s="5">
        <v>49940</v>
      </c>
      <c r="M5312" s="5">
        <v>978</v>
      </c>
      <c r="N5312" s="5">
        <v>331000000</v>
      </c>
      <c r="O5312" s="5">
        <f>YEAR(Table1[[#This Row],[ReportDate]])</f>
        <v>2020</v>
      </c>
      <c r="P5312" s="5" t="str">
        <f>TEXT(Table1[[#This Row],[ReportDate]],"mmm")</f>
        <v>May</v>
      </c>
      <c r="Q5312" s="29">
        <f>Table1[[#This Row],[TotalDeaths]]/Table1[[#This Row],[TotalCases]]</f>
        <v>6.7457814321654291E-2</v>
      </c>
    </row>
    <row r="5313" spans="1:17" ht="14.4" x14ac:dyDescent="0.3">
      <c r="A5313" s="5" t="s">
        <v>7534</v>
      </c>
      <c r="B5313" s="5" t="s">
        <v>2186</v>
      </c>
      <c r="C5313" s="5" t="s">
        <v>2237</v>
      </c>
      <c r="D5313" s="5" t="s">
        <v>2238</v>
      </c>
      <c r="E5313" s="32">
        <v>44263</v>
      </c>
      <c r="F5313" s="5">
        <v>2343</v>
      </c>
      <c r="G5313" s="5">
        <v>4</v>
      </c>
      <c r="H5313" s="5">
        <v>2251</v>
      </c>
      <c r="I5313" s="5">
        <v>409768</v>
      </c>
      <c r="J5313" s="5">
        <v>27488</v>
      </c>
      <c r="K5313" s="5">
        <v>530220</v>
      </c>
      <c r="L5313" s="5">
        <v>30459</v>
      </c>
      <c r="M5313" s="5">
        <v>28</v>
      </c>
      <c r="N5313" s="5">
        <v>68000000</v>
      </c>
      <c r="O5313" s="5">
        <f>YEAR(Table1[[#This Row],[ReportDate]])</f>
        <v>2021</v>
      </c>
      <c r="P5313" s="5" t="str">
        <f>TEXT(Table1[[#This Row],[ReportDate]],"mmm")</f>
        <v>Mar</v>
      </c>
      <c r="Q5313" s="29">
        <f>Table1[[#This Row],[TotalDeaths]]/Table1[[#This Row],[TotalCases]]</f>
        <v>6.708186095546749E-2</v>
      </c>
    </row>
    <row r="5314" spans="1:17" ht="14.4" x14ac:dyDescent="0.3">
      <c r="A5314" s="5" t="s">
        <v>7535</v>
      </c>
      <c r="B5314" s="5" t="s">
        <v>2174</v>
      </c>
      <c r="C5314" s="5" t="s">
        <v>2184</v>
      </c>
      <c r="D5314" s="5" t="s">
        <v>2215</v>
      </c>
      <c r="E5314" s="32">
        <v>44458</v>
      </c>
      <c r="F5314" s="5">
        <v>846</v>
      </c>
      <c r="G5314" s="5">
        <v>46</v>
      </c>
      <c r="H5314" s="5">
        <v>2500</v>
      </c>
      <c r="I5314" s="5">
        <v>410614</v>
      </c>
      <c r="J5314" s="5">
        <v>27534</v>
      </c>
      <c r="K5314" s="5">
        <v>532720</v>
      </c>
      <c r="L5314" s="5">
        <v>9306</v>
      </c>
      <c r="M5314" s="5">
        <v>18808</v>
      </c>
      <c r="N5314" s="5">
        <v>1380000000</v>
      </c>
      <c r="O5314" s="5">
        <f>YEAR(Table1[[#This Row],[ReportDate]])</f>
        <v>2021</v>
      </c>
      <c r="P5314" s="5" t="str">
        <f>TEXT(Table1[[#This Row],[ReportDate]],"mmm")</f>
        <v>Sep</v>
      </c>
      <c r="Q5314" s="29">
        <f>Table1[[#This Row],[TotalDeaths]]/Table1[[#This Row],[TotalCases]]</f>
        <v>6.7055677595016239E-2</v>
      </c>
    </row>
    <row r="5315" spans="1:17" ht="14.4" x14ac:dyDescent="0.3">
      <c r="A5315" s="5" t="s">
        <v>7536</v>
      </c>
      <c r="B5315" s="5" t="s">
        <v>2191</v>
      </c>
      <c r="C5315" s="5" t="s">
        <v>2192</v>
      </c>
      <c r="D5315" s="5" t="s">
        <v>2308</v>
      </c>
      <c r="E5315" s="32">
        <v>44556</v>
      </c>
      <c r="F5315" s="5">
        <v>2424</v>
      </c>
      <c r="G5315" s="5">
        <v>23</v>
      </c>
      <c r="H5315" s="5">
        <v>2308</v>
      </c>
      <c r="I5315" s="5">
        <v>413038</v>
      </c>
      <c r="J5315" s="5">
        <v>27557</v>
      </c>
      <c r="K5315" s="5">
        <v>535028</v>
      </c>
      <c r="L5315" s="5">
        <v>41208</v>
      </c>
      <c r="M5315" s="5">
        <v>18357</v>
      </c>
      <c r="N5315" s="5">
        <v>331000000</v>
      </c>
      <c r="O5315" s="5">
        <f>YEAR(Table1[[#This Row],[ReportDate]])</f>
        <v>2021</v>
      </c>
      <c r="P5315" s="5" t="str">
        <f>TEXT(Table1[[#This Row],[ReportDate]],"mmm")</f>
        <v>Dec</v>
      </c>
      <c r="Q5315" s="29">
        <f>Table1[[#This Row],[TotalDeaths]]/Table1[[#This Row],[TotalCases]]</f>
        <v>6.6717832257564683E-2</v>
      </c>
    </row>
    <row r="5316" spans="1:17" ht="14.4" x14ac:dyDescent="0.3">
      <c r="A5316" s="5" t="s">
        <v>7537</v>
      </c>
      <c r="B5316" s="5" t="s">
        <v>2186</v>
      </c>
      <c r="C5316" s="5" t="s">
        <v>2237</v>
      </c>
      <c r="D5316" s="5" t="s">
        <v>2270</v>
      </c>
      <c r="E5316" s="32">
        <v>44299</v>
      </c>
      <c r="F5316" s="5">
        <v>4680</v>
      </c>
      <c r="G5316" s="5">
        <v>120</v>
      </c>
      <c r="H5316" s="5">
        <v>4961</v>
      </c>
      <c r="I5316" s="5">
        <v>417718</v>
      </c>
      <c r="J5316" s="5">
        <v>27677</v>
      </c>
      <c r="K5316" s="5">
        <v>539989</v>
      </c>
      <c r="L5316" s="5">
        <v>23400</v>
      </c>
      <c r="M5316" s="5">
        <v>16416</v>
      </c>
      <c r="N5316" s="5">
        <v>68000000</v>
      </c>
      <c r="O5316" s="5">
        <f>YEAR(Table1[[#This Row],[ReportDate]])</f>
        <v>2021</v>
      </c>
      <c r="P5316" s="5" t="str">
        <f>TEXT(Table1[[#This Row],[ReportDate]],"mmm")</f>
        <v>Apr</v>
      </c>
      <c r="Q5316" s="29">
        <f>Table1[[#This Row],[TotalDeaths]]/Table1[[#This Row],[TotalCases]]</f>
        <v>6.6257618776303637E-2</v>
      </c>
    </row>
    <row r="5317" spans="1:17" ht="14.4" x14ac:dyDescent="0.3">
      <c r="A5317" s="5" t="s">
        <v>7538</v>
      </c>
      <c r="B5317" s="5" t="s">
        <v>2174</v>
      </c>
      <c r="C5317" s="5" t="s">
        <v>2184</v>
      </c>
      <c r="D5317" s="5" t="s">
        <v>2215</v>
      </c>
      <c r="E5317" s="32">
        <v>44276</v>
      </c>
      <c r="F5317" s="5">
        <v>798</v>
      </c>
      <c r="G5317" s="5">
        <v>94</v>
      </c>
      <c r="H5317" s="5">
        <v>1032</v>
      </c>
      <c r="I5317" s="5">
        <v>418516</v>
      </c>
      <c r="J5317" s="5">
        <v>27771</v>
      </c>
      <c r="K5317" s="5">
        <v>541021</v>
      </c>
      <c r="L5317" s="5">
        <v>10374</v>
      </c>
      <c r="M5317" s="5">
        <v>5055</v>
      </c>
      <c r="N5317" s="5">
        <v>1380000000</v>
      </c>
      <c r="O5317" s="5">
        <f>YEAR(Table1[[#This Row],[ReportDate]])</f>
        <v>2021</v>
      </c>
      <c r="P5317" s="5" t="str">
        <f>TEXT(Table1[[#This Row],[ReportDate]],"mmm")</f>
        <v>Mar</v>
      </c>
      <c r="Q5317" s="29">
        <f>Table1[[#This Row],[TotalDeaths]]/Table1[[#This Row],[TotalCases]]</f>
        <v>6.6355886035420392E-2</v>
      </c>
    </row>
    <row r="5318" spans="1:17" ht="14.4" x14ac:dyDescent="0.3">
      <c r="A5318" s="5" t="s">
        <v>7539</v>
      </c>
      <c r="B5318" s="5" t="s">
        <v>2170</v>
      </c>
      <c r="C5318" s="5" t="s">
        <v>2249</v>
      </c>
      <c r="D5318" s="5" t="s">
        <v>2250</v>
      </c>
      <c r="E5318" s="32">
        <v>44311</v>
      </c>
      <c r="F5318" s="5">
        <v>470</v>
      </c>
      <c r="G5318" s="5">
        <v>171</v>
      </c>
      <c r="H5318" s="5">
        <v>3844</v>
      </c>
      <c r="I5318" s="5">
        <v>418986</v>
      </c>
      <c r="J5318" s="5">
        <v>27942</v>
      </c>
      <c r="K5318" s="5">
        <v>544865</v>
      </c>
      <c r="L5318" s="5">
        <v>5170</v>
      </c>
      <c r="M5318" s="5">
        <v>2947</v>
      </c>
      <c r="N5318" s="5">
        <v>213000000</v>
      </c>
      <c r="O5318" s="5">
        <f>YEAR(Table1[[#This Row],[ReportDate]])</f>
        <v>2021</v>
      </c>
      <c r="P5318" s="5" t="str">
        <f>TEXT(Table1[[#This Row],[ReportDate]],"mmm")</f>
        <v>Apr</v>
      </c>
      <c r="Q5318" s="29">
        <f>Table1[[#This Row],[TotalDeaths]]/Table1[[#This Row],[TotalCases]]</f>
        <v>6.668957912674886E-2</v>
      </c>
    </row>
    <row r="5319" spans="1:17" ht="14.4" x14ac:dyDescent="0.3">
      <c r="A5319" s="5" t="s">
        <v>7540</v>
      </c>
      <c r="B5319" s="5" t="s">
        <v>2167</v>
      </c>
      <c r="C5319" s="5" t="s">
        <v>2168</v>
      </c>
      <c r="D5319" s="5" t="s">
        <v>2168</v>
      </c>
      <c r="E5319" s="32">
        <v>44124</v>
      </c>
      <c r="F5319" s="5">
        <v>3909</v>
      </c>
      <c r="G5319" s="5">
        <v>195</v>
      </c>
      <c r="H5319" s="5">
        <v>3184</v>
      </c>
      <c r="I5319" s="5">
        <v>422895</v>
      </c>
      <c r="J5319" s="5">
        <v>28137</v>
      </c>
      <c r="K5319" s="5">
        <v>548049</v>
      </c>
      <c r="L5319" s="5">
        <v>23454</v>
      </c>
      <c r="M5319" s="5">
        <v>7668</v>
      </c>
      <c r="N5319" s="5">
        <v>83000000</v>
      </c>
      <c r="O5319" s="5">
        <f>YEAR(Table1[[#This Row],[ReportDate]])</f>
        <v>2020</v>
      </c>
      <c r="P5319" s="5" t="str">
        <f>TEXT(Table1[[#This Row],[ReportDate]],"mmm")</f>
        <v>Oct</v>
      </c>
      <c r="Q5319" s="29">
        <f>Table1[[#This Row],[TotalDeaths]]/Table1[[#This Row],[TotalCases]]</f>
        <v>6.6534246089454824E-2</v>
      </c>
    </row>
    <row r="5320" spans="1:17" ht="14.4" x14ac:dyDescent="0.3">
      <c r="A5320" s="5" t="s">
        <v>7541</v>
      </c>
      <c r="B5320" s="5" t="s">
        <v>2186</v>
      </c>
      <c r="C5320" s="5" t="s">
        <v>2212</v>
      </c>
      <c r="D5320" s="5" t="s">
        <v>2213</v>
      </c>
      <c r="E5320" s="32">
        <v>43973</v>
      </c>
      <c r="F5320" s="5">
        <v>4827</v>
      </c>
      <c r="G5320" s="5">
        <v>141</v>
      </c>
      <c r="H5320" s="5">
        <v>339</v>
      </c>
      <c r="I5320" s="5">
        <v>427722</v>
      </c>
      <c r="J5320" s="5">
        <v>28278</v>
      </c>
      <c r="K5320" s="5">
        <v>548388</v>
      </c>
      <c r="L5320" s="5">
        <v>43443</v>
      </c>
      <c r="M5320" s="5">
        <v>9487</v>
      </c>
      <c r="N5320" s="5">
        <v>68000000</v>
      </c>
      <c r="O5320" s="5">
        <f>YEAR(Table1[[#This Row],[ReportDate]])</f>
        <v>2020</v>
      </c>
      <c r="P5320" s="5" t="str">
        <f>TEXT(Table1[[#This Row],[ReportDate]],"mmm")</f>
        <v>May</v>
      </c>
      <c r="Q5320" s="29">
        <f>Table1[[#This Row],[TotalDeaths]]/Table1[[#This Row],[TotalCases]]</f>
        <v>6.6113036037426173E-2</v>
      </c>
    </row>
    <row r="5321" spans="1:17" ht="14.4" x14ac:dyDescent="0.3">
      <c r="A5321" s="5" t="s">
        <v>7542</v>
      </c>
      <c r="B5321" s="5" t="s">
        <v>2174</v>
      </c>
      <c r="C5321" s="5" t="s">
        <v>2175</v>
      </c>
      <c r="D5321" s="5" t="s">
        <v>2176</v>
      </c>
      <c r="E5321" s="32">
        <v>44080</v>
      </c>
      <c r="F5321" s="5">
        <v>2094</v>
      </c>
      <c r="G5321" s="5">
        <v>163</v>
      </c>
      <c r="H5321" s="5">
        <v>2094</v>
      </c>
      <c r="I5321" s="5">
        <v>429816</v>
      </c>
      <c r="J5321" s="5">
        <v>28441</v>
      </c>
      <c r="K5321" s="5">
        <v>550482</v>
      </c>
      <c r="L5321" s="5">
        <v>31410</v>
      </c>
      <c r="M5321" s="5">
        <v>18932</v>
      </c>
      <c r="N5321" s="5">
        <v>1380000000</v>
      </c>
      <c r="O5321" s="5">
        <f>YEAR(Table1[[#This Row],[ReportDate]])</f>
        <v>2020</v>
      </c>
      <c r="P5321" s="5" t="str">
        <f>TEXT(Table1[[#This Row],[ReportDate]],"mmm")</f>
        <v>Sep</v>
      </c>
      <c r="Q5321" s="29">
        <f>Table1[[#This Row],[TotalDeaths]]/Table1[[#This Row],[TotalCases]]</f>
        <v>6.6170175144713086E-2</v>
      </c>
    </row>
    <row r="5322" spans="1:17" ht="14.4" x14ac:dyDescent="0.3">
      <c r="A5322" s="5" t="s">
        <v>7543</v>
      </c>
      <c r="B5322" s="5" t="s">
        <v>2191</v>
      </c>
      <c r="C5322" s="5" t="s">
        <v>2192</v>
      </c>
      <c r="D5322" s="5" t="s">
        <v>2308</v>
      </c>
      <c r="E5322" s="32">
        <v>44132</v>
      </c>
      <c r="F5322" s="5">
        <v>2994</v>
      </c>
      <c r="G5322" s="5">
        <v>50</v>
      </c>
      <c r="H5322" s="5">
        <v>4925</v>
      </c>
      <c r="I5322" s="5">
        <v>432810</v>
      </c>
      <c r="J5322" s="5">
        <v>28491</v>
      </c>
      <c r="K5322" s="5">
        <v>555407</v>
      </c>
      <c r="L5322" s="5">
        <v>41916</v>
      </c>
      <c r="M5322" s="5">
        <v>9090</v>
      </c>
      <c r="N5322" s="5">
        <v>331000000</v>
      </c>
      <c r="O5322" s="5">
        <f>YEAR(Table1[[#This Row],[ReportDate]])</f>
        <v>2020</v>
      </c>
      <c r="P5322" s="5" t="str">
        <f>TEXT(Table1[[#This Row],[ReportDate]],"mmm")</f>
        <v>Oct</v>
      </c>
      <c r="Q5322" s="29">
        <f>Table1[[#This Row],[TotalDeaths]]/Table1[[#This Row],[TotalCases]]</f>
        <v>6.5827961461149234E-2</v>
      </c>
    </row>
    <row r="5323" spans="1:17" ht="14.4" x14ac:dyDescent="0.3">
      <c r="A5323" s="5" t="s">
        <v>7544</v>
      </c>
      <c r="B5323" s="5" t="s">
        <v>2174</v>
      </c>
      <c r="C5323" s="5" t="s">
        <v>2184</v>
      </c>
      <c r="D5323" s="5" t="s">
        <v>2215</v>
      </c>
      <c r="E5323" s="32">
        <v>43855</v>
      </c>
      <c r="F5323" s="5">
        <v>3129</v>
      </c>
      <c r="G5323" s="5">
        <v>133</v>
      </c>
      <c r="H5323" s="5">
        <v>4908</v>
      </c>
      <c r="I5323" s="5">
        <v>435939</v>
      </c>
      <c r="J5323" s="5">
        <v>28624</v>
      </c>
      <c r="K5323" s="5">
        <v>560315</v>
      </c>
      <c r="L5323" s="5">
        <v>59451</v>
      </c>
      <c r="M5323" s="5">
        <v>4798</v>
      </c>
      <c r="N5323" s="5">
        <v>1380000000</v>
      </c>
      <c r="O5323" s="5">
        <f>YEAR(Table1[[#This Row],[ReportDate]])</f>
        <v>2020</v>
      </c>
      <c r="P5323" s="5" t="str">
        <f>TEXT(Table1[[#This Row],[ReportDate]],"mmm")</f>
        <v>Jan</v>
      </c>
      <c r="Q5323" s="29">
        <f>Table1[[#This Row],[TotalDeaths]]/Table1[[#This Row],[TotalCases]]</f>
        <v>6.566056260164839E-2</v>
      </c>
    </row>
    <row r="5324" spans="1:17" ht="14.4" x14ac:dyDescent="0.3">
      <c r="A5324" s="5" t="s">
        <v>7545</v>
      </c>
      <c r="B5324" s="5" t="s">
        <v>2191</v>
      </c>
      <c r="C5324" s="5" t="s">
        <v>2225</v>
      </c>
      <c r="D5324" s="5" t="s">
        <v>2288</v>
      </c>
      <c r="E5324" s="32">
        <v>43900</v>
      </c>
      <c r="F5324" s="5">
        <v>1313</v>
      </c>
      <c r="G5324" s="5">
        <v>144</v>
      </c>
      <c r="H5324" s="5">
        <v>488</v>
      </c>
      <c r="I5324" s="5">
        <v>437252</v>
      </c>
      <c r="J5324" s="5">
        <v>28768</v>
      </c>
      <c r="K5324" s="5">
        <v>560803</v>
      </c>
      <c r="L5324" s="5">
        <v>7878</v>
      </c>
      <c r="M5324" s="5">
        <v>18325</v>
      </c>
      <c r="N5324" s="5">
        <v>331000000</v>
      </c>
      <c r="O5324" s="5">
        <f>YEAR(Table1[[#This Row],[ReportDate]])</f>
        <v>2020</v>
      </c>
      <c r="P5324" s="5" t="str">
        <f>TEXT(Table1[[#This Row],[ReportDate]],"mmm")</f>
        <v>Mar</v>
      </c>
      <c r="Q5324" s="29">
        <f>Table1[[#This Row],[TotalDeaths]]/Table1[[#This Row],[TotalCases]]</f>
        <v>6.5792723646775769E-2</v>
      </c>
    </row>
    <row r="5325" spans="1:17" ht="14.4" x14ac:dyDescent="0.3">
      <c r="A5325" s="5" t="s">
        <v>7546</v>
      </c>
      <c r="B5325" s="5" t="s">
        <v>2167</v>
      </c>
      <c r="C5325" s="5" t="s">
        <v>2318</v>
      </c>
      <c r="D5325" s="5" t="s">
        <v>2418</v>
      </c>
      <c r="E5325" s="32">
        <v>44455</v>
      </c>
      <c r="F5325" s="5">
        <v>2878</v>
      </c>
      <c r="G5325" s="5">
        <v>81</v>
      </c>
      <c r="H5325" s="5">
        <v>1345</v>
      </c>
      <c r="I5325" s="5">
        <v>440130</v>
      </c>
      <c r="J5325" s="5">
        <v>28849</v>
      </c>
      <c r="K5325" s="5">
        <v>562148</v>
      </c>
      <c r="L5325" s="5">
        <v>31658</v>
      </c>
      <c r="M5325" s="5">
        <v>11345</v>
      </c>
      <c r="N5325" s="5">
        <v>83000000</v>
      </c>
      <c r="O5325" s="5">
        <f>YEAR(Table1[[#This Row],[ReportDate]])</f>
        <v>2021</v>
      </c>
      <c r="P5325" s="5" t="str">
        <f>TEXT(Table1[[#This Row],[ReportDate]],"mmm")</f>
        <v>Sep</v>
      </c>
      <c r="Q5325" s="29">
        <f>Table1[[#This Row],[TotalDeaths]]/Table1[[#This Row],[TotalCases]]</f>
        <v>6.5546543066821172E-2</v>
      </c>
    </row>
    <row r="5326" spans="1:17" ht="14.4" x14ac:dyDescent="0.3">
      <c r="A5326" s="5" t="s">
        <v>7547</v>
      </c>
      <c r="B5326" s="5" t="s">
        <v>2167</v>
      </c>
      <c r="C5326" s="5" t="s">
        <v>2235</v>
      </c>
      <c r="D5326" s="5" t="s">
        <v>2235</v>
      </c>
      <c r="E5326" s="32">
        <v>43942</v>
      </c>
      <c r="F5326" s="5">
        <v>3515</v>
      </c>
      <c r="G5326" s="5">
        <v>71</v>
      </c>
      <c r="H5326" s="5">
        <v>790</v>
      </c>
      <c r="I5326" s="5">
        <v>443645</v>
      </c>
      <c r="J5326" s="5">
        <v>28920</v>
      </c>
      <c r="K5326" s="5">
        <v>562938</v>
      </c>
      <c r="L5326" s="5">
        <v>45695</v>
      </c>
      <c r="M5326" s="5">
        <v>10847</v>
      </c>
      <c r="N5326" s="5">
        <v>83000000</v>
      </c>
      <c r="O5326" s="5">
        <f>YEAR(Table1[[#This Row],[ReportDate]])</f>
        <v>2020</v>
      </c>
      <c r="P5326" s="5" t="str">
        <f>TEXT(Table1[[#This Row],[ReportDate]],"mmm")</f>
        <v>Apr</v>
      </c>
      <c r="Q5326" s="29">
        <f>Table1[[#This Row],[TotalDeaths]]/Table1[[#This Row],[TotalCases]]</f>
        <v>6.5187255575967273E-2</v>
      </c>
    </row>
    <row r="5327" spans="1:17" ht="14.4" x14ac:dyDescent="0.3">
      <c r="A5327" s="5" t="s">
        <v>7548</v>
      </c>
      <c r="B5327" s="5" t="s">
        <v>2174</v>
      </c>
      <c r="C5327" s="5" t="s">
        <v>27</v>
      </c>
      <c r="D5327" s="5" t="s">
        <v>27</v>
      </c>
      <c r="E5327" s="32">
        <v>44194</v>
      </c>
      <c r="F5327" s="5">
        <v>1047</v>
      </c>
      <c r="G5327" s="5">
        <v>50</v>
      </c>
      <c r="H5327" s="5">
        <v>3516</v>
      </c>
      <c r="I5327" s="5">
        <v>444692</v>
      </c>
      <c r="J5327" s="5">
        <v>28970</v>
      </c>
      <c r="K5327" s="5">
        <v>566454</v>
      </c>
      <c r="L5327" s="5">
        <v>8376</v>
      </c>
      <c r="M5327" s="5">
        <v>3217</v>
      </c>
      <c r="N5327" s="5">
        <v>1380000000</v>
      </c>
      <c r="O5327" s="5">
        <f>YEAR(Table1[[#This Row],[ReportDate]])</f>
        <v>2020</v>
      </c>
      <c r="P5327" s="5" t="str">
        <f>TEXT(Table1[[#This Row],[ReportDate]],"mmm")</f>
        <v>Dec</v>
      </c>
      <c r="Q5327" s="29">
        <f>Table1[[#This Row],[TotalDeaths]]/Table1[[#This Row],[TotalCases]]</f>
        <v>6.5146213559047608E-2</v>
      </c>
    </row>
    <row r="5328" spans="1:17" ht="14.4" x14ac:dyDescent="0.3">
      <c r="A5328" s="5" t="s">
        <v>7549</v>
      </c>
      <c r="B5328" s="5" t="s">
        <v>2174</v>
      </c>
      <c r="C5328" s="5" t="s">
        <v>2184</v>
      </c>
      <c r="D5328" s="5" t="s">
        <v>25</v>
      </c>
      <c r="E5328" s="32">
        <v>44133</v>
      </c>
      <c r="F5328" s="5">
        <v>1087</v>
      </c>
      <c r="G5328" s="5">
        <v>51</v>
      </c>
      <c r="H5328" s="5">
        <v>4188</v>
      </c>
      <c r="I5328" s="5">
        <v>445779</v>
      </c>
      <c r="J5328" s="5">
        <v>29021</v>
      </c>
      <c r="K5328" s="5">
        <v>570642</v>
      </c>
      <c r="L5328" s="5">
        <v>7609</v>
      </c>
      <c r="M5328" s="5">
        <v>12184</v>
      </c>
      <c r="N5328" s="5">
        <v>1380000000</v>
      </c>
      <c r="O5328" s="5">
        <f>YEAR(Table1[[#This Row],[ReportDate]])</f>
        <v>2020</v>
      </c>
      <c r="P5328" s="5" t="str">
        <f>TEXT(Table1[[#This Row],[ReportDate]],"mmm")</f>
        <v>Oct</v>
      </c>
      <c r="Q5328" s="29">
        <f>Table1[[#This Row],[TotalDeaths]]/Table1[[#This Row],[TotalCases]]</f>
        <v>6.510176567312502E-2</v>
      </c>
    </row>
    <row r="5329" spans="1:17" ht="14.4" x14ac:dyDescent="0.3">
      <c r="A5329" s="5" t="s">
        <v>7550</v>
      </c>
      <c r="B5329" s="5" t="s">
        <v>2191</v>
      </c>
      <c r="C5329" s="5" t="s">
        <v>2225</v>
      </c>
      <c r="D5329" s="5" t="s">
        <v>2288</v>
      </c>
      <c r="E5329" s="32">
        <v>44301</v>
      </c>
      <c r="F5329" s="5">
        <v>3681</v>
      </c>
      <c r="G5329" s="5">
        <v>11</v>
      </c>
      <c r="H5329" s="5">
        <v>1834</v>
      </c>
      <c r="I5329" s="5">
        <v>449460</v>
      </c>
      <c r="J5329" s="5">
        <v>29032</v>
      </c>
      <c r="K5329" s="5">
        <v>572476</v>
      </c>
      <c r="L5329" s="5">
        <v>36810</v>
      </c>
      <c r="M5329" s="5">
        <v>6427</v>
      </c>
      <c r="N5329" s="5">
        <v>331000000</v>
      </c>
      <c r="O5329" s="5">
        <f>YEAR(Table1[[#This Row],[ReportDate]])</f>
        <v>2021</v>
      </c>
      <c r="P5329" s="5" t="str">
        <f>TEXT(Table1[[#This Row],[ReportDate]],"mmm")</f>
        <v>Apr</v>
      </c>
      <c r="Q5329" s="29">
        <f>Table1[[#This Row],[TotalDeaths]]/Table1[[#This Row],[TotalCases]]</f>
        <v>6.4593067236239046E-2</v>
      </c>
    </row>
    <row r="5330" spans="1:17" ht="14.4" x14ac:dyDescent="0.3">
      <c r="A5330" s="5" t="s">
        <v>7551</v>
      </c>
      <c r="B5330" s="5" t="s">
        <v>2191</v>
      </c>
      <c r="C5330" s="5" t="s">
        <v>2221</v>
      </c>
      <c r="D5330" s="5" t="s">
        <v>2241</v>
      </c>
      <c r="E5330" s="32">
        <v>43921</v>
      </c>
      <c r="F5330" s="5">
        <v>282</v>
      </c>
      <c r="G5330" s="5">
        <v>80</v>
      </c>
      <c r="H5330" s="5">
        <v>1186</v>
      </c>
      <c r="I5330" s="5">
        <v>449742</v>
      </c>
      <c r="J5330" s="5">
        <v>29112</v>
      </c>
      <c r="K5330" s="5">
        <v>573662</v>
      </c>
      <c r="L5330" s="5">
        <v>3384</v>
      </c>
      <c r="M5330" s="5">
        <v>16379</v>
      </c>
      <c r="N5330" s="5">
        <v>331000000</v>
      </c>
      <c r="O5330" s="5">
        <f>YEAR(Table1[[#This Row],[ReportDate]])</f>
        <v>2020</v>
      </c>
      <c r="P5330" s="5" t="str">
        <f>TEXT(Table1[[#This Row],[ReportDate]],"mmm")</f>
        <v>Mar</v>
      </c>
      <c r="Q5330" s="29">
        <f>Table1[[#This Row],[TotalDeaths]]/Table1[[#This Row],[TotalCases]]</f>
        <v>6.4730445455394428E-2</v>
      </c>
    </row>
    <row r="5331" spans="1:17" ht="14.4" x14ac:dyDescent="0.3">
      <c r="A5331" s="5" t="s">
        <v>7552</v>
      </c>
      <c r="B5331" s="5" t="s">
        <v>2186</v>
      </c>
      <c r="C5331" s="5" t="s">
        <v>2237</v>
      </c>
      <c r="D5331" s="5" t="s">
        <v>2270</v>
      </c>
      <c r="E5331" s="32">
        <v>44360</v>
      </c>
      <c r="F5331" s="5">
        <v>3648</v>
      </c>
      <c r="G5331" s="5">
        <v>94</v>
      </c>
      <c r="H5331" s="5">
        <v>4233</v>
      </c>
      <c r="I5331" s="5">
        <v>453390</v>
      </c>
      <c r="J5331" s="5">
        <v>29206</v>
      </c>
      <c r="K5331" s="5">
        <v>577895</v>
      </c>
      <c r="L5331" s="5">
        <v>43776</v>
      </c>
      <c r="M5331" s="5">
        <v>6279</v>
      </c>
      <c r="N5331" s="5">
        <v>68000000</v>
      </c>
      <c r="O5331" s="5">
        <f>YEAR(Table1[[#This Row],[ReportDate]])</f>
        <v>2021</v>
      </c>
      <c r="P5331" s="5" t="str">
        <f>TEXT(Table1[[#This Row],[ReportDate]],"mmm")</f>
        <v>Jun</v>
      </c>
      <c r="Q5331" s="29">
        <f>Table1[[#This Row],[TotalDeaths]]/Table1[[#This Row],[TotalCases]]</f>
        <v>6.4416947881514808E-2</v>
      </c>
    </row>
    <row r="5332" spans="1:17" ht="14.4" x14ac:dyDescent="0.3">
      <c r="A5332" s="5" t="s">
        <v>7553</v>
      </c>
      <c r="B5332" s="5" t="s">
        <v>2186</v>
      </c>
      <c r="C5332" s="5" t="s">
        <v>2237</v>
      </c>
      <c r="D5332" s="5" t="s">
        <v>2270</v>
      </c>
      <c r="E5332" s="32">
        <v>44491</v>
      </c>
      <c r="F5332" s="5">
        <v>1398</v>
      </c>
      <c r="G5332" s="5">
        <v>114</v>
      </c>
      <c r="H5332" s="5">
        <v>3455</v>
      </c>
      <c r="I5332" s="5">
        <v>454788</v>
      </c>
      <c r="J5332" s="5">
        <v>29320</v>
      </c>
      <c r="K5332" s="5">
        <v>581350</v>
      </c>
      <c r="L5332" s="5">
        <v>16776</v>
      </c>
      <c r="M5332" s="5">
        <v>3243</v>
      </c>
      <c r="N5332" s="5">
        <v>68000000</v>
      </c>
      <c r="O5332" s="5">
        <f>YEAR(Table1[[#This Row],[ReportDate]])</f>
        <v>2021</v>
      </c>
      <c r="P5332" s="5" t="str">
        <f>TEXT(Table1[[#This Row],[ReportDate]],"mmm")</f>
        <v>Oct</v>
      </c>
      <c r="Q5332" s="29">
        <f>Table1[[#This Row],[TotalDeaths]]/Table1[[#This Row],[TotalCases]]</f>
        <v>6.4469599021961879E-2</v>
      </c>
    </row>
    <row r="5333" spans="1:17" ht="14.4" x14ac:dyDescent="0.3">
      <c r="A5333" s="5" t="s">
        <v>7554</v>
      </c>
      <c r="B5333" s="5" t="s">
        <v>2186</v>
      </c>
      <c r="C5333" s="5" t="s">
        <v>2237</v>
      </c>
      <c r="D5333" s="5" t="s">
        <v>2238</v>
      </c>
      <c r="E5333" s="32">
        <v>44556</v>
      </c>
      <c r="F5333" s="5">
        <v>2733</v>
      </c>
      <c r="G5333" s="5">
        <v>128</v>
      </c>
      <c r="H5333" s="5">
        <v>4407</v>
      </c>
      <c r="I5333" s="5">
        <v>457521</v>
      </c>
      <c r="J5333" s="5">
        <v>29448</v>
      </c>
      <c r="K5333" s="5">
        <v>585757</v>
      </c>
      <c r="L5333" s="5">
        <v>24597</v>
      </c>
      <c r="M5333" s="5">
        <v>4984</v>
      </c>
      <c r="N5333" s="5">
        <v>68000000</v>
      </c>
      <c r="O5333" s="5">
        <f>YEAR(Table1[[#This Row],[ReportDate]])</f>
        <v>2021</v>
      </c>
      <c r="P5333" s="5" t="str">
        <f>TEXT(Table1[[#This Row],[ReportDate]],"mmm")</f>
        <v>Dec</v>
      </c>
      <c r="Q5333" s="29">
        <f>Table1[[#This Row],[TotalDeaths]]/Table1[[#This Row],[TotalCases]]</f>
        <v>6.4364258689765058E-2</v>
      </c>
    </row>
    <row r="5334" spans="1:17" ht="14.4" x14ac:dyDescent="0.3">
      <c r="A5334" s="5" t="s">
        <v>7555</v>
      </c>
      <c r="B5334" s="5" t="s">
        <v>2174</v>
      </c>
      <c r="C5334" s="5" t="s">
        <v>2175</v>
      </c>
      <c r="D5334" s="5" t="s">
        <v>2176</v>
      </c>
      <c r="E5334" s="32">
        <v>44493</v>
      </c>
      <c r="F5334" s="5">
        <v>4067</v>
      </c>
      <c r="G5334" s="5">
        <v>10</v>
      </c>
      <c r="H5334" s="5">
        <v>3269</v>
      </c>
      <c r="I5334" s="5">
        <v>461588</v>
      </c>
      <c r="J5334" s="5">
        <v>29458</v>
      </c>
      <c r="K5334" s="5">
        <v>589026</v>
      </c>
      <c r="L5334" s="5">
        <v>69139</v>
      </c>
      <c r="M5334" s="5">
        <v>9774</v>
      </c>
      <c r="N5334" s="5">
        <v>1380000000</v>
      </c>
      <c r="O5334" s="5">
        <f>YEAR(Table1[[#This Row],[ReportDate]])</f>
        <v>2021</v>
      </c>
      <c r="P5334" s="5" t="str">
        <f>TEXT(Table1[[#This Row],[ReportDate]],"mmm")</f>
        <v>Oct</v>
      </c>
      <c r="Q5334" s="29">
        <f>Table1[[#This Row],[TotalDeaths]]/Table1[[#This Row],[TotalCases]]</f>
        <v>6.3818816780332244E-2</v>
      </c>
    </row>
    <row r="5335" spans="1:17" ht="14.4" x14ac:dyDescent="0.3">
      <c r="A5335" s="5" t="s">
        <v>7556</v>
      </c>
      <c r="B5335" s="5" t="s">
        <v>2186</v>
      </c>
      <c r="C5335" s="5" t="s">
        <v>2212</v>
      </c>
      <c r="D5335" s="5" t="s">
        <v>2213</v>
      </c>
      <c r="E5335" s="32">
        <v>44022</v>
      </c>
      <c r="F5335" s="5">
        <v>2357</v>
      </c>
      <c r="G5335" s="5">
        <v>15</v>
      </c>
      <c r="H5335" s="5">
        <v>1706</v>
      </c>
      <c r="I5335" s="5">
        <v>463945</v>
      </c>
      <c r="J5335" s="5">
        <v>29473</v>
      </c>
      <c r="K5335" s="5">
        <v>590732</v>
      </c>
      <c r="L5335" s="5">
        <v>35355</v>
      </c>
      <c r="M5335" s="5">
        <v>2344</v>
      </c>
      <c r="N5335" s="5">
        <v>68000000</v>
      </c>
      <c r="O5335" s="5">
        <f>YEAR(Table1[[#This Row],[ReportDate]])</f>
        <v>2020</v>
      </c>
      <c r="P5335" s="5" t="str">
        <f>TEXT(Table1[[#This Row],[ReportDate]],"mmm")</f>
        <v>Jul</v>
      </c>
      <c r="Q5335" s="29">
        <f>Table1[[#This Row],[TotalDeaths]]/Table1[[#This Row],[TotalCases]]</f>
        <v>6.3526926683119767E-2</v>
      </c>
    </row>
    <row r="5336" spans="1:17" ht="14.4" x14ac:dyDescent="0.3">
      <c r="A5336" s="5" t="s">
        <v>7557</v>
      </c>
      <c r="B5336" s="5" t="s">
        <v>2174</v>
      </c>
      <c r="C5336" s="5" t="s">
        <v>2184</v>
      </c>
      <c r="D5336" s="5" t="s">
        <v>25</v>
      </c>
      <c r="E5336" s="32">
        <v>44382</v>
      </c>
      <c r="F5336" s="5">
        <v>2935</v>
      </c>
      <c r="G5336" s="5">
        <v>100</v>
      </c>
      <c r="H5336" s="5">
        <v>3599</v>
      </c>
      <c r="I5336" s="5">
        <v>466880</v>
      </c>
      <c r="J5336" s="5">
        <v>29573</v>
      </c>
      <c r="K5336" s="5">
        <v>594331</v>
      </c>
      <c r="L5336" s="5">
        <v>49895</v>
      </c>
      <c r="M5336" s="5">
        <v>19138</v>
      </c>
      <c r="N5336" s="5">
        <v>1380000000</v>
      </c>
      <c r="O5336" s="5">
        <f>YEAR(Table1[[#This Row],[ReportDate]])</f>
        <v>2021</v>
      </c>
      <c r="P5336" s="5" t="str">
        <f>TEXT(Table1[[#This Row],[ReportDate]],"mmm")</f>
        <v>Jul</v>
      </c>
      <c r="Q5336" s="29">
        <f>Table1[[#This Row],[TotalDeaths]]/Table1[[#This Row],[TotalCases]]</f>
        <v>6.3341758053461275E-2</v>
      </c>
    </row>
    <row r="5337" spans="1:17" ht="14.4" x14ac:dyDescent="0.3">
      <c r="A5337" s="5" t="s">
        <v>7558</v>
      </c>
      <c r="B5337" s="5" t="s">
        <v>2167</v>
      </c>
      <c r="C5337" s="5" t="s">
        <v>2181</v>
      </c>
      <c r="D5337" s="5" t="s">
        <v>2182</v>
      </c>
      <c r="E5337" s="32">
        <v>44072</v>
      </c>
      <c r="F5337" s="5">
        <v>3818</v>
      </c>
      <c r="G5337" s="5">
        <v>112</v>
      </c>
      <c r="H5337" s="5">
        <v>702</v>
      </c>
      <c r="I5337" s="5">
        <v>470698</v>
      </c>
      <c r="J5337" s="5">
        <v>29685</v>
      </c>
      <c r="K5337" s="5">
        <v>595033</v>
      </c>
      <c r="L5337" s="5">
        <v>61088</v>
      </c>
      <c r="M5337" s="5">
        <v>329</v>
      </c>
      <c r="N5337" s="5">
        <v>83000000</v>
      </c>
      <c r="O5337" s="5">
        <f>YEAR(Table1[[#This Row],[ReportDate]])</f>
        <v>2020</v>
      </c>
      <c r="P5337" s="5" t="str">
        <f>TEXT(Table1[[#This Row],[ReportDate]],"mmm")</f>
        <v>Aug</v>
      </c>
      <c r="Q5337" s="29">
        <f>Table1[[#This Row],[TotalDeaths]]/Table1[[#This Row],[TotalCases]]</f>
        <v>6.3065914875355317E-2</v>
      </c>
    </row>
    <row r="5338" spans="1:17" ht="14.4" x14ac:dyDescent="0.3">
      <c r="A5338" s="5" t="s">
        <v>7559</v>
      </c>
      <c r="B5338" s="5" t="s">
        <v>2170</v>
      </c>
      <c r="C5338" s="5" t="s">
        <v>2178</v>
      </c>
      <c r="D5338" s="5" t="s">
        <v>2286</v>
      </c>
      <c r="E5338" s="32">
        <v>43968</v>
      </c>
      <c r="F5338" s="5">
        <v>3238</v>
      </c>
      <c r="G5338" s="5">
        <v>91</v>
      </c>
      <c r="H5338" s="5">
        <v>1273</v>
      </c>
      <c r="I5338" s="5">
        <v>473936</v>
      </c>
      <c r="J5338" s="5">
        <v>29776</v>
      </c>
      <c r="K5338" s="5">
        <v>596306</v>
      </c>
      <c r="L5338" s="5">
        <v>32380</v>
      </c>
      <c r="M5338" s="5">
        <v>2263</v>
      </c>
      <c r="N5338" s="5">
        <v>213000000</v>
      </c>
      <c r="O5338" s="5">
        <f>YEAR(Table1[[#This Row],[ReportDate]])</f>
        <v>2020</v>
      </c>
      <c r="P5338" s="5" t="str">
        <f>TEXT(Table1[[#This Row],[ReportDate]],"mmm")</f>
        <v>May</v>
      </c>
      <c r="Q5338" s="29">
        <f>Table1[[#This Row],[TotalDeaths]]/Table1[[#This Row],[TotalCases]]</f>
        <v>6.2827048377840047E-2</v>
      </c>
    </row>
    <row r="5339" spans="1:17" ht="14.4" x14ac:dyDescent="0.3">
      <c r="A5339" s="5" t="s">
        <v>7560</v>
      </c>
      <c r="B5339" s="5" t="s">
        <v>2167</v>
      </c>
      <c r="C5339" s="5" t="s">
        <v>2235</v>
      </c>
      <c r="D5339" s="5" t="s">
        <v>2235</v>
      </c>
      <c r="E5339" s="32">
        <v>44175</v>
      </c>
      <c r="F5339" s="5">
        <v>1772</v>
      </c>
      <c r="G5339" s="5">
        <v>8</v>
      </c>
      <c r="H5339" s="5">
        <v>538</v>
      </c>
      <c r="I5339" s="5">
        <v>475708</v>
      </c>
      <c r="J5339" s="5">
        <v>29784</v>
      </c>
      <c r="K5339" s="5">
        <v>596844</v>
      </c>
      <c r="L5339" s="5">
        <v>28352</v>
      </c>
      <c r="M5339" s="5">
        <v>5372</v>
      </c>
      <c r="N5339" s="5">
        <v>83000000</v>
      </c>
      <c r="O5339" s="5">
        <f>YEAR(Table1[[#This Row],[ReportDate]])</f>
        <v>2020</v>
      </c>
      <c r="P5339" s="5" t="str">
        <f>TEXT(Table1[[#This Row],[ReportDate]],"mmm")</f>
        <v>Dec</v>
      </c>
      <c r="Q5339" s="29">
        <f>Table1[[#This Row],[TotalDeaths]]/Table1[[#This Row],[TotalCases]]</f>
        <v>6.2609836286125098E-2</v>
      </c>
    </row>
    <row r="5340" spans="1:17" ht="14.4" x14ac:dyDescent="0.3">
      <c r="A5340" s="5" t="s">
        <v>7561</v>
      </c>
      <c r="B5340" s="5" t="s">
        <v>2174</v>
      </c>
      <c r="C5340" s="5" t="s">
        <v>27</v>
      </c>
      <c r="D5340" s="5" t="s">
        <v>27</v>
      </c>
      <c r="E5340" s="32">
        <v>44010</v>
      </c>
      <c r="F5340" s="5">
        <v>4077</v>
      </c>
      <c r="G5340" s="5">
        <v>118</v>
      </c>
      <c r="H5340" s="5">
        <v>3753</v>
      </c>
      <c r="I5340" s="5">
        <v>479785</v>
      </c>
      <c r="J5340" s="5">
        <v>29902</v>
      </c>
      <c r="K5340" s="5">
        <v>600597</v>
      </c>
      <c r="L5340" s="5">
        <v>69309</v>
      </c>
      <c r="M5340" s="5">
        <v>2611</v>
      </c>
      <c r="N5340" s="5">
        <v>1380000000</v>
      </c>
      <c r="O5340" s="5">
        <f>YEAR(Table1[[#This Row],[ReportDate]])</f>
        <v>2020</v>
      </c>
      <c r="P5340" s="5" t="str">
        <f>TEXT(Table1[[#This Row],[ReportDate]],"mmm")</f>
        <v>Jun</v>
      </c>
      <c r="Q5340" s="29">
        <f>Table1[[#This Row],[TotalDeaths]]/Table1[[#This Row],[TotalCases]]</f>
        <v>6.2323749179319904E-2</v>
      </c>
    </row>
    <row r="5341" spans="1:17" ht="14.4" x14ac:dyDescent="0.3">
      <c r="A5341" s="5" t="s">
        <v>7562</v>
      </c>
      <c r="B5341" s="5" t="s">
        <v>2174</v>
      </c>
      <c r="C5341" s="5" t="s">
        <v>2201</v>
      </c>
      <c r="D5341" s="5" t="s">
        <v>2261</v>
      </c>
      <c r="E5341" s="32">
        <v>44542</v>
      </c>
      <c r="F5341" s="5">
        <v>4102</v>
      </c>
      <c r="G5341" s="5">
        <v>122</v>
      </c>
      <c r="H5341" s="5">
        <v>4212</v>
      </c>
      <c r="I5341" s="5">
        <v>483887</v>
      </c>
      <c r="J5341" s="5">
        <v>30024</v>
      </c>
      <c r="K5341" s="5">
        <v>604809</v>
      </c>
      <c r="L5341" s="5">
        <v>24612</v>
      </c>
      <c r="M5341" s="5">
        <v>5549</v>
      </c>
      <c r="N5341" s="5">
        <v>1380000000</v>
      </c>
      <c r="O5341" s="5">
        <f>YEAR(Table1[[#This Row],[ReportDate]])</f>
        <v>2021</v>
      </c>
      <c r="P5341" s="5" t="str">
        <f>TEXT(Table1[[#This Row],[ReportDate]],"mmm")</f>
        <v>Dec</v>
      </c>
      <c r="Q5341" s="29">
        <f>Table1[[#This Row],[TotalDeaths]]/Table1[[#This Row],[TotalCases]]</f>
        <v>6.2047544158036899E-2</v>
      </c>
    </row>
    <row r="5342" spans="1:17" ht="14.4" x14ac:dyDescent="0.3">
      <c r="A5342" s="5" t="s">
        <v>7563</v>
      </c>
      <c r="B5342" s="5" t="s">
        <v>2170</v>
      </c>
      <c r="C5342" s="5" t="s">
        <v>2171</v>
      </c>
      <c r="D5342" s="5" t="s">
        <v>2265</v>
      </c>
      <c r="E5342" s="32">
        <v>44333</v>
      </c>
      <c r="F5342" s="5">
        <v>787</v>
      </c>
      <c r="G5342" s="5">
        <v>7</v>
      </c>
      <c r="H5342" s="5">
        <v>2939</v>
      </c>
      <c r="I5342" s="5">
        <v>484674</v>
      </c>
      <c r="J5342" s="5">
        <v>30031</v>
      </c>
      <c r="K5342" s="5">
        <v>607748</v>
      </c>
      <c r="L5342" s="5">
        <v>7870</v>
      </c>
      <c r="M5342" s="5">
        <v>1082</v>
      </c>
      <c r="N5342" s="5">
        <v>213000000</v>
      </c>
      <c r="O5342" s="5">
        <f>YEAR(Table1[[#This Row],[ReportDate]])</f>
        <v>2021</v>
      </c>
      <c r="P5342" s="5" t="str">
        <f>TEXT(Table1[[#This Row],[ReportDate]],"mmm")</f>
        <v>May</v>
      </c>
      <c r="Q5342" s="29">
        <f>Table1[[#This Row],[TotalDeaths]]/Table1[[#This Row],[TotalCases]]</f>
        <v>6.1961235799733429E-2</v>
      </c>
    </row>
    <row r="5343" spans="1:17" ht="14.4" x14ac:dyDescent="0.3">
      <c r="A5343" s="5" t="s">
        <v>7564</v>
      </c>
      <c r="B5343" s="5" t="s">
        <v>2191</v>
      </c>
      <c r="C5343" s="5" t="s">
        <v>2217</v>
      </c>
      <c r="D5343" s="5" t="s">
        <v>2218</v>
      </c>
      <c r="E5343" s="32">
        <v>44033</v>
      </c>
      <c r="F5343" s="5">
        <v>3224</v>
      </c>
      <c r="G5343" s="5">
        <v>24</v>
      </c>
      <c r="H5343" s="5">
        <v>2614</v>
      </c>
      <c r="I5343" s="5">
        <v>487898</v>
      </c>
      <c r="J5343" s="5">
        <v>30055</v>
      </c>
      <c r="K5343" s="5">
        <v>610362</v>
      </c>
      <c r="L5343" s="5">
        <v>58032</v>
      </c>
      <c r="M5343" s="5">
        <v>6319</v>
      </c>
      <c r="N5343" s="5">
        <v>331000000</v>
      </c>
      <c r="O5343" s="5">
        <f>YEAR(Table1[[#This Row],[ReportDate]])</f>
        <v>2020</v>
      </c>
      <c r="P5343" s="5" t="str">
        <f>TEXT(Table1[[#This Row],[ReportDate]],"mmm")</f>
        <v>Jul</v>
      </c>
      <c r="Q5343" s="29">
        <f>Table1[[#This Row],[TotalDeaths]]/Table1[[#This Row],[TotalCases]]</f>
        <v>6.1600990370938191E-2</v>
      </c>
    </row>
    <row r="5344" spans="1:17" ht="14.4" x14ac:dyDescent="0.3">
      <c r="A5344" s="5" t="s">
        <v>7565</v>
      </c>
      <c r="B5344" s="5" t="s">
        <v>2191</v>
      </c>
      <c r="C5344" s="5" t="s">
        <v>2221</v>
      </c>
      <c r="D5344" s="5" t="s">
        <v>2241</v>
      </c>
      <c r="E5344" s="32">
        <v>44403</v>
      </c>
      <c r="F5344" s="5">
        <v>42</v>
      </c>
      <c r="G5344" s="5">
        <v>167</v>
      </c>
      <c r="H5344" s="5">
        <v>485</v>
      </c>
      <c r="I5344" s="5">
        <v>487940</v>
      </c>
      <c r="J5344" s="5">
        <v>30222</v>
      </c>
      <c r="K5344" s="5">
        <v>610847</v>
      </c>
      <c r="L5344" s="5">
        <v>714</v>
      </c>
      <c r="M5344" s="5">
        <v>13685</v>
      </c>
      <c r="N5344" s="5">
        <v>331000000</v>
      </c>
      <c r="O5344" s="5">
        <f>YEAR(Table1[[#This Row],[ReportDate]])</f>
        <v>2021</v>
      </c>
      <c r="P5344" s="5" t="str">
        <f>TEXT(Table1[[#This Row],[ReportDate]],"mmm")</f>
        <v>Jul</v>
      </c>
      <c r="Q5344" s="29">
        <f>Table1[[#This Row],[TotalDeaths]]/Table1[[#This Row],[TotalCases]]</f>
        <v>6.1937943189736444E-2</v>
      </c>
    </row>
    <row r="5345" spans="1:17" ht="14.4" x14ac:dyDescent="0.3">
      <c r="A5345" s="5" t="s">
        <v>7566</v>
      </c>
      <c r="B5345" s="5" t="s">
        <v>2191</v>
      </c>
      <c r="C5345" s="5" t="s">
        <v>2217</v>
      </c>
      <c r="D5345" s="5" t="s">
        <v>2218</v>
      </c>
      <c r="E5345" s="32">
        <v>44022</v>
      </c>
      <c r="F5345" s="5">
        <v>4296</v>
      </c>
      <c r="G5345" s="5">
        <v>194</v>
      </c>
      <c r="H5345" s="5">
        <v>1386</v>
      </c>
      <c r="I5345" s="5">
        <v>492236</v>
      </c>
      <c r="J5345" s="5">
        <v>30416</v>
      </c>
      <c r="K5345" s="5">
        <v>612233</v>
      </c>
      <c r="L5345" s="5">
        <v>38664</v>
      </c>
      <c r="M5345" s="5">
        <v>12261</v>
      </c>
      <c r="N5345" s="5">
        <v>331000000</v>
      </c>
      <c r="O5345" s="5">
        <f>YEAR(Table1[[#This Row],[ReportDate]])</f>
        <v>2020</v>
      </c>
      <c r="P5345" s="5" t="str">
        <f>TEXT(Table1[[#This Row],[ReportDate]],"mmm")</f>
        <v>Jul</v>
      </c>
      <c r="Q5345" s="29">
        <f>Table1[[#This Row],[TotalDeaths]]/Table1[[#This Row],[TotalCases]]</f>
        <v>6.1791498386952602E-2</v>
      </c>
    </row>
    <row r="5346" spans="1:17" ht="14.4" x14ac:dyDescent="0.3">
      <c r="A5346" s="5" t="s">
        <v>7567</v>
      </c>
      <c r="B5346" s="5" t="s">
        <v>2186</v>
      </c>
      <c r="C5346" s="5" t="s">
        <v>2204</v>
      </c>
      <c r="D5346" s="5" t="s">
        <v>2205</v>
      </c>
      <c r="E5346" s="32">
        <v>43835</v>
      </c>
      <c r="F5346" s="5">
        <v>2942</v>
      </c>
      <c r="G5346" s="5">
        <v>118</v>
      </c>
      <c r="H5346" s="5">
        <v>1049</v>
      </c>
      <c r="I5346" s="5">
        <v>495178</v>
      </c>
      <c r="J5346" s="5">
        <v>30534</v>
      </c>
      <c r="K5346" s="5">
        <v>613282</v>
      </c>
      <c r="L5346" s="5">
        <v>20594</v>
      </c>
      <c r="M5346" s="5">
        <v>12582</v>
      </c>
      <c r="N5346" s="5">
        <v>68000000</v>
      </c>
      <c r="O5346" s="5">
        <f>YEAR(Table1[[#This Row],[ReportDate]])</f>
        <v>2020</v>
      </c>
      <c r="P5346" s="5" t="str">
        <f>TEXT(Table1[[#This Row],[ReportDate]],"mmm")</f>
        <v>Jan</v>
      </c>
      <c r="Q5346" s="29">
        <f>Table1[[#This Row],[TotalDeaths]]/Table1[[#This Row],[TotalCases]]</f>
        <v>6.1662674836119535E-2</v>
      </c>
    </row>
    <row r="5347" spans="1:17" ht="14.4" x14ac:dyDescent="0.3">
      <c r="A5347" s="5" t="s">
        <v>7568</v>
      </c>
      <c r="B5347" s="5" t="s">
        <v>2191</v>
      </c>
      <c r="C5347" s="5" t="s">
        <v>2217</v>
      </c>
      <c r="D5347" s="5" t="s">
        <v>2218</v>
      </c>
      <c r="E5347" s="32">
        <v>44067</v>
      </c>
      <c r="F5347" s="5">
        <v>4643</v>
      </c>
      <c r="G5347" s="5">
        <v>150</v>
      </c>
      <c r="H5347" s="5">
        <v>783</v>
      </c>
      <c r="I5347" s="5">
        <v>499821</v>
      </c>
      <c r="J5347" s="5">
        <v>30684</v>
      </c>
      <c r="K5347" s="5">
        <v>614065</v>
      </c>
      <c r="L5347" s="5">
        <v>55716</v>
      </c>
      <c r="M5347" s="5">
        <v>13949</v>
      </c>
      <c r="N5347" s="5">
        <v>331000000</v>
      </c>
      <c r="O5347" s="5">
        <f>YEAR(Table1[[#This Row],[ReportDate]])</f>
        <v>2020</v>
      </c>
      <c r="P5347" s="5" t="str">
        <f>TEXT(Table1[[#This Row],[ReportDate]],"mmm")</f>
        <v>Aug</v>
      </c>
      <c r="Q5347" s="29">
        <f>Table1[[#This Row],[TotalDeaths]]/Table1[[#This Row],[TotalCases]]</f>
        <v>6.1389977611985093E-2</v>
      </c>
    </row>
    <row r="5348" spans="1:17" ht="14.4" x14ac:dyDescent="0.3">
      <c r="A5348" s="5" t="s">
        <v>7569</v>
      </c>
      <c r="B5348" s="5" t="s">
        <v>2186</v>
      </c>
      <c r="C5348" s="5" t="s">
        <v>2212</v>
      </c>
      <c r="D5348" s="5" t="s">
        <v>2213</v>
      </c>
      <c r="E5348" s="32">
        <v>44523</v>
      </c>
      <c r="F5348" s="5">
        <v>4321</v>
      </c>
      <c r="G5348" s="5">
        <v>189</v>
      </c>
      <c r="H5348" s="5">
        <v>3059</v>
      </c>
      <c r="I5348" s="5">
        <v>504142</v>
      </c>
      <c r="J5348" s="5">
        <v>30873</v>
      </c>
      <c r="K5348" s="5">
        <v>617124</v>
      </c>
      <c r="L5348" s="5">
        <v>34568</v>
      </c>
      <c r="M5348" s="5">
        <v>13865</v>
      </c>
      <c r="N5348" s="5">
        <v>68000000</v>
      </c>
      <c r="O5348" s="5">
        <f>YEAR(Table1[[#This Row],[ReportDate]])</f>
        <v>2021</v>
      </c>
      <c r="P5348" s="5" t="str">
        <f>TEXT(Table1[[#This Row],[ReportDate]],"mmm")</f>
        <v>Nov</v>
      </c>
      <c r="Q5348" s="29">
        <f>Table1[[#This Row],[TotalDeaths]]/Table1[[#This Row],[TotalCases]]</f>
        <v>6.1238698620626725E-2</v>
      </c>
    </row>
    <row r="5349" spans="1:17" ht="14.4" x14ac:dyDescent="0.3">
      <c r="A5349" s="5" t="s">
        <v>7570</v>
      </c>
      <c r="B5349" s="5" t="s">
        <v>2186</v>
      </c>
      <c r="C5349" s="5" t="s">
        <v>2212</v>
      </c>
      <c r="D5349" s="5" t="s">
        <v>2306</v>
      </c>
      <c r="E5349" s="32">
        <v>44141</v>
      </c>
      <c r="F5349" s="5">
        <v>3905</v>
      </c>
      <c r="G5349" s="5">
        <v>22</v>
      </c>
      <c r="H5349" s="5">
        <v>2924</v>
      </c>
      <c r="I5349" s="5">
        <v>508047</v>
      </c>
      <c r="J5349" s="5">
        <v>30895</v>
      </c>
      <c r="K5349" s="5">
        <v>620048</v>
      </c>
      <c r="L5349" s="5">
        <v>70290</v>
      </c>
      <c r="M5349" s="5">
        <v>14642</v>
      </c>
      <c r="N5349" s="5">
        <v>68000000</v>
      </c>
      <c r="O5349" s="5">
        <f>YEAR(Table1[[#This Row],[ReportDate]])</f>
        <v>2020</v>
      </c>
      <c r="P5349" s="5" t="str">
        <f>TEXT(Table1[[#This Row],[ReportDate]],"mmm")</f>
        <v>Nov</v>
      </c>
      <c r="Q5349" s="29">
        <f>Table1[[#This Row],[TotalDeaths]]/Table1[[#This Row],[TotalCases]]</f>
        <v>6.0811302891267932E-2</v>
      </c>
    </row>
    <row r="5350" spans="1:17" ht="14.4" x14ac:dyDescent="0.3">
      <c r="A5350" s="5" t="s">
        <v>7571</v>
      </c>
      <c r="B5350" s="5" t="s">
        <v>2191</v>
      </c>
      <c r="C5350" s="5" t="s">
        <v>2217</v>
      </c>
      <c r="D5350" s="5" t="s">
        <v>2230</v>
      </c>
      <c r="E5350" s="32">
        <v>44379</v>
      </c>
      <c r="F5350" s="5">
        <v>4728</v>
      </c>
      <c r="G5350" s="5">
        <v>43</v>
      </c>
      <c r="H5350" s="5">
        <v>619</v>
      </c>
      <c r="I5350" s="5">
        <v>512775</v>
      </c>
      <c r="J5350" s="5">
        <v>30938</v>
      </c>
      <c r="K5350" s="5">
        <v>620667</v>
      </c>
      <c r="L5350" s="5">
        <v>28368</v>
      </c>
      <c r="M5350" s="5">
        <v>3419</v>
      </c>
      <c r="N5350" s="5">
        <v>331000000</v>
      </c>
      <c r="O5350" s="5">
        <f>YEAR(Table1[[#This Row],[ReportDate]])</f>
        <v>2021</v>
      </c>
      <c r="P5350" s="5" t="str">
        <f>TEXT(Table1[[#This Row],[ReportDate]],"mmm")</f>
        <v>Jul</v>
      </c>
      <c r="Q5350" s="29">
        <f>Table1[[#This Row],[TotalDeaths]]/Table1[[#This Row],[TotalCases]]</f>
        <v>6.0334454682853103E-2</v>
      </c>
    </row>
    <row r="5351" spans="1:17" ht="14.4" x14ac:dyDescent="0.3">
      <c r="A5351" s="5" t="s">
        <v>7572</v>
      </c>
      <c r="B5351" s="5" t="s">
        <v>2191</v>
      </c>
      <c r="C5351" s="5" t="s">
        <v>2192</v>
      </c>
      <c r="D5351" s="5" t="s">
        <v>2193</v>
      </c>
      <c r="E5351" s="32">
        <v>43886</v>
      </c>
      <c r="F5351" s="5">
        <v>3410</v>
      </c>
      <c r="G5351" s="5">
        <v>55</v>
      </c>
      <c r="H5351" s="5">
        <v>4509</v>
      </c>
      <c r="I5351" s="5">
        <v>516185</v>
      </c>
      <c r="J5351" s="5">
        <v>30993</v>
      </c>
      <c r="K5351" s="5">
        <v>625176</v>
      </c>
      <c r="L5351" s="5">
        <v>51150</v>
      </c>
      <c r="M5351" s="5">
        <v>4456</v>
      </c>
      <c r="N5351" s="5">
        <v>331000000</v>
      </c>
      <c r="O5351" s="5">
        <f>YEAR(Table1[[#This Row],[ReportDate]])</f>
        <v>2020</v>
      </c>
      <c r="P5351" s="5" t="str">
        <f>TEXT(Table1[[#This Row],[ReportDate]],"mmm")</f>
        <v>Feb</v>
      </c>
      <c r="Q5351" s="29">
        <f>Table1[[#This Row],[TotalDeaths]]/Table1[[#This Row],[TotalCases]]</f>
        <v>6.0042426649360207E-2</v>
      </c>
    </row>
    <row r="5352" spans="1:17" ht="14.4" x14ac:dyDescent="0.3">
      <c r="A5352" s="5" t="s">
        <v>7573</v>
      </c>
      <c r="B5352" s="5" t="s">
        <v>2170</v>
      </c>
      <c r="C5352" s="5" t="s">
        <v>2171</v>
      </c>
      <c r="D5352" s="5" t="s">
        <v>2172</v>
      </c>
      <c r="E5352" s="32">
        <v>44273</v>
      </c>
      <c r="F5352" s="5">
        <v>1358</v>
      </c>
      <c r="G5352" s="5">
        <v>195</v>
      </c>
      <c r="H5352" s="5">
        <v>3532</v>
      </c>
      <c r="I5352" s="5">
        <v>517543</v>
      </c>
      <c r="J5352" s="5">
        <v>31188</v>
      </c>
      <c r="K5352" s="5">
        <v>628708</v>
      </c>
      <c r="L5352" s="5">
        <v>9506</v>
      </c>
      <c r="M5352" s="5">
        <v>1789</v>
      </c>
      <c r="N5352" s="5">
        <v>213000000</v>
      </c>
      <c r="O5352" s="5">
        <f>YEAR(Table1[[#This Row],[ReportDate]])</f>
        <v>2021</v>
      </c>
      <c r="P5352" s="5" t="str">
        <f>TEXT(Table1[[#This Row],[ReportDate]],"mmm")</f>
        <v>Mar</v>
      </c>
      <c r="Q5352" s="29">
        <f>Table1[[#This Row],[TotalDeaths]]/Table1[[#This Row],[TotalCases]]</f>
        <v>6.0261659417671573E-2</v>
      </c>
    </row>
    <row r="5353" spans="1:17" ht="14.4" x14ac:dyDescent="0.3">
      <c r="A5353" s="5" t="s">
        <v>7574</v>
      </c>
      <c r="B5353" s="5" t="s">
        <v>2170</v>
      </c>
      <c r="C5353" s="5" t="s">
        <v>2232</v>
      </c>
      <c r="D5353" s="5" t="s">
        <v>2233</v>
      </c>
      <c r="E5353" s="32">
        <v>44067</v>
      </c>
      <c r="F5353" s="5">
        <v>1204</v>
      </c>
      <c r="G5353" s="5">
        <v>122</v>
      </c>
      <c r="H5353" s="5">
        <v>4524</v>
      </c>
      <c r="I5353" s="5">
        <v>518747</v>
      </c>
      <c r="J5353" s="5">
        <v>31310</v>
      </c>
      <c r="K5353" s="5">
        <v>633232</v>
      </c>
      <c r="L5353" s="5">
        <v>7224</v>
      </c>
      <c r="M5353" s="5">
        <v>7233</v>
      </c>
      <c r="N5353" s="5">
        <v>213000000</v>
      </c>
      <c r="O5353" s="5">
        <f>YEAR(Table1[[#This Row],[ReportDate]])</f>
        <v>2020</v>
      </c>
      <c r="P5353" s="5" t="str">
        <f>TEXT(Table1[[#This Row],[ReportDate]],"mmm")</f>
        <v>Aug</v>
      </c>
      <c r="Q5353" s="29">
        <f>Table1[[#This Row],[TotalDeaths]]/Table1[[#This Row],[TotalCases]]</f>
        <v>6.0356975558412865E-2</v>
      </c>
    </row>
    <row r="5354" spans="1:17" ht="14.4" x14ac:dyDescent="0.3">
      <c r="A5354" s="5" t="s">
        <v>7575</v>
      </c>
      <c r="B5354" s="5" t="s">
        <v>2186</v>
      </c>
      <c r="C5354" s="5" t="s">
        <v>2187</v>
      </c>
      <c r="D5354" s="5" t="s">
        <v>2243</v>
      </c>
      <c r="E5354" s="32">
        <v>44027</v>
      </c>
      <c r="F5354" s="5">
        <v>3604</v>
      </c>
      <c r="G5354" s="5">
        <v>22</v>
      </c>
      <c r="H5354" s="5">
        <v>4338</v>
      </c>
      <c r="I5354" s="5">
        <v>522351</v>
      </c>
      <c r="J5354" s="5">
        <v>31332</v>
      </c>
      <c r="K5354" s="5">
        <v>637570</v>
      </c>
      <c r="L5354" s="5">
        <v>21624</v>
      </c>
      <c r="M5354" s="5">
        <v>19001</v>
      </c>
      <c r="N5354" s="5">
        <v>68000000</v>
      </c>
      <c r="O5354" s="5">
        <f>YEAR(Table1[[#This Row],[ReportDate]])</f>
        <v>2020</v>
      </c>
      <c r="P5354" s="5" t="str">
        <f>TEXT(Table1[[#This Row],[ReportDate]],"mmm")</f>
        <v>Jul</v>
      </c>
      <c r="Q5354" s="29">
        <f>Table1[[#This Row],[TotalDeaths]]/Table1[[#This Row],[TotalCases]]</f>
        <v>5.9982655340948904E-2</v>
      </c>
    </row>
    <row r="5355" spans="1:17" ht="14.4" x14ac:dyDescent="0.3">
      <c r="A5355" s="5" t="s">
        <v>7576</v>
      </c>
      <c r="B5355" s="5" t="s">
        <v>2170</v>
      </c>
      <c r="C5355" s="5" t="s">
        <v>2178</v>
      </c>
      <c r="D5355" s="5" t="s">
        <v>2179</v>
      </c>
      <c r="E5355" s="32">
        <v>44415</v>
      </c>
      <c r="F5355" s="5">
        <v>2993</v>
      </c>
      <c r="G5355" s="5">
        <v>8</v>
      </c>
      <c r="H5355" s="5">
        <v>3474</v>
      </c>
      <c r="I5355" s="5">
        <v>525344</v>
      </c>
      <c r="J5355" s="5">
        <v>31340</v>
      </c>
      <c r="K5355" s="5">
        <v>641044</v>
      </c>
      <c r="L5355" s="5">
        <v>20951</v>
      </c>
      <c r="M5355" s="5">
        <v>8830</v>
      </c>
      <c r="N5355" s="5">
        <v>213000000</v>
      </c>
      <c r="O5355" s="5">
        <f>YEAR(Table1[[#This Row],[ReportDate]])</f>
        <v>2021</v>
      </c>
      <c r="P5355" s="5" t="str">
        <f>TEXT(Table1[[#This Row],[ReportDate]],"mmm")</f>
        <v>Aug</v>
      </c>
      <c r="Q5355" s="29">
        <f>Table1[[#This Row],[TotalDeaths]]/Table1[[#This Row],[TotalCases]]</f>
        <v>5.9656149113723578E-2</v>
      </c>
    </row>
    <row r="5356" spans="1:17" ht="14.4" x14ac:dyDescent="0.3">
      <c r="A5356" s="5" t="s">
        <v>7577</v>
      </c>
      <c r="B5356" s="5" t="s">
        <v>2186</v>
      </c>
      <c r="C5356" s="5" t="s">
        <v>2212</v>
      </c>
      <c r="D5356" s="5" t="s">
        <v>2213</v>
      </c>
      <c r="E5356" s="32">
        <v>44401</v>
      </c>
      <c r="F5356" s="5">
        <v>2241</v>
      </c>
      <c r="G5356" s="5">
        <v>3</v>
      </c>
      <c r="H5356" s="5">
        <v>1804</v>
      </c>
      <c r="I5356" s="5">
        <v>527585</v>
      </c>
      <c r="J5356" s="5">
        <v>31343</v>
      </c>
      <c r="K5356" s="5">
        <v>642848</v>
      </c>
      <c r="L5356" s="5">
        <v>38097</v>
      </c>
      <c r="M5356" s="5">
        <v>2563</v>
      </c>
      <c r="N5356" s="5">
        <v>68000000</v>
      </c>
      <c r="O5356" s="5">
        <f>YEAR(Table1[[#This Row],[ReportDate]])</f>
        <v>2021</v>
      </c>
      <c r="P5356" s="5" t="str">
        <f>TEXT(Table1[[#This Row],[ReportDate]],"mmm")</f>
        <v>Jul</v>
      </c>
      <c r="Q5356" s="29">
        <f>Table1[[#This Row],[TotalDeaths]]/Table1[[#This Row],[TotalCases]]</f>
        <v>5.9408436555247024E-2</v>
      </c>
    </row>
    <row r="5357" spans="1:17" ht="14.4" x14ac:dyDescent="0.3">
      <c r="A5357" s="5" t="s">
        <v>7578</v>
      </c>
      <c r="B5357" s="5" t="s">
        <v>2174</v>
      </c>
      <c r="C5357" s="5" t="s">
        <v>27</v>
      </c>
      <c r="D5357" s="5" t="s">
        <v>27</v>
      </c>
      <c r="E5357" s="32">
        <v>44344</v>
      </c>
      <c r="F5357" s="5">
        <v>537</v>
      </c>
      <c r="G5357" s="5">
        <v>161</v>
      </c>
      <c r="H5357" s="5">
        <v>1098</v>
      </c>
      <c r="I5357" s="5">
        <v>528122</v>
      </c>
      <c r="J5357" s="5">
        <v>31504</v>
      </c>
      <c r="K5357" s="5">
        <v>643946</v>
      </c>
      <c r="L5357" s="5">
        <v>5907</v>
      </c>
      <c r="M5357" s="5">
        <v>10474</v>
      </c>
      <c r="N5357" s="5">
        <v>1380000000</v>
      </c>
      <c r="O5357" s="5">
        <f>YEAR(Table1[[#This Row],[ReportDate]])</f>
        <v>2021</v>
      </c>
      <c r="P5357" s="5" t="str">
        <f>TEXT(Table1[[#This Row],[ReportDate]],"mmm")</f>
        <v>May</v>
      </c>
      <c r="Q5357" s="29">
        <f>Table1[[#This Row],[TotalDeaths]]/Table1[[#This Row],[TotalCases]]</f>
        <v>5.9652883235313051E-2</v>
      </c>
    </row>
    <row r="5358" spans="1:17" ht="14.4" x14ac:dyDescent="0.3">
      <c r="A5358" s="5" t="s">
        <v>7579</v>
      </c>
      <c r="B5358" s="5" t="s">
        <v>2186</v>
      </c>
      <c r="C5358" s="5" t="s">
        <v>2237</v>
      </c>
      <c r="D5358" s="5" t="s">
        <v>2238</v>
      </c>
      <c r="E5358" s="32">
        <v>44279</v>
      </c>
      <c r="F5358" s="5">
        <v>4011</v>
      </c>
      <c r="G5358" s="5">
        <v>161</v>
      </c>
      <c r="H5358" s="5">
        <v>111</v>
      </c>
      <c r="I5358" s="5">
        <v>532133</v>
      </c>
      <c r="J5358" s="5">
        <v>31665</v>
      </c>
      <c r="K5358" s="5">
        <v>644057</v>
      </c>
      <c r="L5358" s="5">
        <v>56154</v>
      </c>
      <c r="M5358" s="5">
        <v>18864</v>
      </c>
      <c r="N5358" s="5">
        <v>68000000</v>
      </c>
      <c r="O5358" s="5">
        <f>YEAR(Table1[[#This Row],[ReportDate]])</f>
        <v>2021</v>
      </c>
      <c r="P5358" s="5" t="str">
        <f>TEXT(Table1[[#This Row],[ReportDate]],"mmm")</f>
        <v>Mar</v>
      </c>
      <c r="Q5358" s="29">
        <f>Table1[[#This Row],[TotalDeaths]]/Table1[[#This Row],[TotalCases]]</f>
        <v>5.9505800241668905E-2</v>
      </c>
    </row>
    <row r="5359" spans="1:17" ht="14.4" x14ac:dyDescent="0.3">
      <c r="A5359" s="5" t="s">
        <v>7580</v>
      </c>
      <c r="B5359" s="5" t="s">
        <v>2186</v>
      </c>
      <c r="C5359" s="5" t="s">
        <v>2204</v>
      </c>
      <c r="D5359" s="5" t="s">
        <v>2205</v>
      </c>
      <c r="E5359" s="32">
        <v>44190</v>
      </c>
      <c r="F5359" s="5">
        <v>3868</v>
      </c>
      <c r="G5359" s="5">
        <v>120</v>
      </c>
      <c r="H5359" s="5">
        <v>4877</v>
      </c>
      <c r="I5359" s="5">
        <v>536001</v>
      </c>
      <c r="J5359" s="5">
        <v>31785</v>
      </c>
      <c r="K5359" s="5">
        <v>648934</v>
      </c>
      <c r="L5359" s="5">
        <v>69624</v>
      </c>
      <c r="M5359" s="5">
        <v>12674</v>
      </c>
      <c r="N5359" s="5">
        <v>68000000</v>
      </c>
      <c r="O5359" s="5">
        <f>YEAR(Table1[[#This Row],[ReportDate]])</f>
        <v>2020</v>
      </c>
      <c r="P5359" s="5" t="str">
        <f>TEXT(Table1[[#This Row],[ReportDate]],"mmm")</f>
        <v>Dec</v>
      </c>
      <c r="Q5359" s="29">
        <f>Table1[[#This Row],[TotalDeaths]]/Table1[[#This Row],[TotalCases]]</f>
        <v>5.9300262499510259E-2</v>
      </c>
    </row>
    <row r="5360" spans="1:17" ht="14.4" x14ac:dyDescent="0.3">
      <c r="A5360" s="5" t="s">
        <v>7581</v>
      </c>
      <c r="B5360" s="5" t="s">
        <v>2170</v>
      </c>
      <c r="C5360" s="5" t="s">
        <v>2178</v>
      </c>
      <c r="D5360" s="5" t="s">
        <v>2286</v>
      </c>
      <c r="E5360" s="32">
        <v>44530</v>
      </c>
      <c r="F5360" s="5">
        <v>4576</v>
      </c>
      <c r="G5360" s="5">
        <v>97</v>
      </c>
      <c r="H5360" s="5">
        <v>969</v>
      </c>
      <c r="I5360" s="5">
        <v>540577</v>
      </c>
      <c r="J5360" s="5">
        <v>31882</v>
      </c>
      <c r="K5360" s="5">
        <v>649903</v>
      </c>
      <c r="L5360" s="5">
        <v>22880</v>
      </c>
      <c r="M5360" s="5">
        <v>1597</v>
      </c>
      <c r="N5360" s="5">
        <v>213000000</v>
      </c>
      <c r="O5360" s="5">
        <f>YEAR(Table1[[#This Row],[ReportDate]])</f>
        <v>2021</v>
      </c>
      <c r="P5360" s="5" t="str">
        <f>TEXT(Table1[[#This Row],[ReportDate]],"mmm")</f>
        <v>Nov</v>
      </c>
      <c r="Q5360" s="29">
        <f>Table1[[#This Row],[TotalDeaths]]/Table1[[#This Row],[TotalCases]]</f>
        <v>5.8977721952654293E-2</v>
      </c>
    </row>
    <row r="5361" spans="1:17" ht="14.4" x14ac:dyDescent="0.3">
      <c r="A5361" s="5" t="s">
        <v>7582</v>
      </c>
      <c r="B5361" s="5" t="s">
        <v>2174</v>
      </c>
      <c r="C5361" s="5" t="s">
        <v>2175</v>
      </c>
      <c r="D5361" s="5" t="s">
        <v>2276</v>
      </c>
      <c r="E5361" s="32">
        <v>43860</v>
      </c>
      <c r="F5361" s="5">
        <v>4525</v>
      </c>
      <c r="G5361" s="5">
        <v>169</v>
      </c>
      <c r="H5361" s="5">
        <v>1633</v>
      </c>
      <c r="I5361" s="5">
        <v>545102</v>
      </c>
      <c r="J5361" s="5">
        <v>32051</v>
      </c>
      <c r="K5361" s="5">
        <v>651536</v>
      </c>
      <c r="L5361" s="5">
        <v>63350</v>
      </c>
      <c r="M5361" s="5">
        <v>2273</v>
      </c>
      <c r="N5361" s="5">
        <v>1380000000</v>
      </c>
      <c r="O5361" s="5">
        <f>YEAR(Table1[[#This Row],[ReportDate]])</f>
        <v>2020</v>
      </c>
      <c r="P5361" s="5" t="str">
        <f>TEXT(Table1[[#This Row],[ReportDate]],"mmm")</f>
        <v>Jan</v>
      </c>
      <c r="Q5361" s="29">
        <f>Table1[[#This Row],[TotalDeaths]]/Table1[[#This Row],[TotalCases]]</f>
        <v>5.8798169883801564E-2</v>
      </c>
    </row>
    <row r="5362" spans="1:17" ht="14.4" x14ac:dyDescent="0.3">
      <c r="A5362" s="5" t="s">
        <v>7583</v>
      </c>
      <c r="B5362" s="5" t="s">
        <v>2167</v>
      </c>
      <c r="C5362" s="5" t="s">
        <v>2168</v>
      </c>
      <c r="D5362" s="5" t="s">
        <v>2168</v>
      </c>
      <c r="E5362" s="32">
        <v>43938</v>
      </c>
      <c r="F5362" s="5">
        <v>3583</v>
      </c>
      <c r="G5362" s="5">
        <v>130</v>
      </c>
      <c r="H5362" s="5">
        <v>359</v>
      </c>
      <c r="I5362" s="5">
        <v>548685</v>
      </c>
      <c r="J5362" s="5">
        <v>32181</v>
      </c>
      <c r="K5362" s="5">
        <v>651895</v>
      </c>
      <c r="L5362" s="5">
        <v>35830</v>
      </c>
      <c r="M5362" s="5">
        <v>2779</v>
      </c>
      <c r="N5362" s="5">
        <v>83000000</v>
      </c>
      <c r="O5362" s="5">
        <f>YEAR(Table1[[#This Row],[ReportDate]])</f>
        <v>2020</v>
      </c>
      <c r="P5362" s="5" t="str">
        <f>TEXT(Table1[[#This Row],[ReportDate]],"mmm")</f>
        <v>Apr</v>
      </c>
      <c r="Q5362" s="29">
        <f>Table1[[#This Row],[TotalDeaths]]/Table1[[#This Row],[TotalCases]]</f>
        <v>5.8651138631455206E-2</v>
      </c>
    </row>
    <row r="5363" spans="1:17" ht="14.4" x14ac:dyDescent="0.3">
      <c r="A5363" s="5" t="s">
        <v>7584</v>
      </c>
      <c r="B5363" s="5" t="s">
        <v>2167</v>
      </c>
      <c r="C5363" s="5" t="s">
        <v>2235</v>
      </c>
      <c r="D5363" s="5" t="s">
        <v>2235</v>
      </c>
      <c r="E5363" s="32">
        <v>44432</v>
      </c>
      <c r="F5363" s="5">
        <v>1350</v>
      </c>
      <c r="G5363" s="5">
        <v>82</v>
      </c>
      <c r="H5363" s="5">
        <v>4862</v>
      </c>
      <c r="I5363" s="5">
        <v>550035</v>
      </c>
      <c r="J5363" s="5">
        <v>32263</v>
      </c>
      <c r="K5363" s="5">
        <v>656757</v>
      </c>
      <c r="L5363" s="5">
        <v>20250</v>
      </c>
      <c r="M5363" s="5">
        <v>6889</v>
      </c>
      <c r="N5363" s="5">
        <v>83000000</v>
      </c>
      <c r="O5363" s="5">
        <f>YEAR(Table1[[#This Row],[ReportDate]])</f>
        <v>2021</v>
      </c>
      <c r="P5363" s="5" t="str">
        <f>TEXT(Table1[[#This Row],[ReportDate]],"mmm")</f>
        <v>Aug</v>
      </c>
      <c r="Q5363" s="29">
        <f>Table1[[#This Row],[TotalDeaths]]/Table1[[#This Row],[TotalCases]]</f>
        <v>5.8656267328442736E-2</v>
      </c>
    </row>
    <row r="5364" spans="1:17" ht="14.4" x14ac:dyDescent="0.3">
      <c r="A5364" s="5" t="s">
        <v>7585</v>
      </c>
      <c r="B5364" s="5" t="s">
        <v>2167</v>
      </c>
      <c r="C5364" s="5" t="s">
        <v>2181</v>
      </c>
      <c r="D5364" s="5" t="s">
        <v>2182</v>
      </c>
      <c r="E5364" s="32">
        <v>44547</v>
      </c>
      <c r="F5364" s="5">
        <v>944</v>
      </c>
      <c r="G5364" s="5">
        <v>33</v>
      </c>
      <c r="H5364" s="5">
        <v>918</v>
      </c>
      <c r="I5364" s="5">
        <v>550979</v>
      </c>
      <c r="J5364" s="5">
        <v>32296</v>
      </c>
      <c r="K5364" s="5">
        <v>657675</v>
      </c>
      <c r="L5364" s="5">
        <v>4720</v>
      </c>
      <c r="M5364" s="5">
        <v>746</v>
      </c>
      <c r="N5364" s="5">
        <v>83000000</v>
      </c>
      <c r="O5364" s="5">
        <f>YEAR(Table1[[#This Row],[ReportDate]])</f>
        <v>2021</v>
      </c>
      <c r="P5364" s="5" t="str">
        <f>TEXT(Table1[[#This Row],[ReportDate]],"mmm")</f>
        <v>Dec</v>
      </c>
      <c r="Q5364" s="29">
        <f>Table1[[#This Row],[TotalDeaths]]/Table1[[#This Row],[TotalCases]]</f>
        <v>5.8615664117870191E-2</v>
      </c>
    </row>
    <row r="5365" spans="1:17" ht="14.4" x14ac:dyDescent="0.3">
      <c r="A5365" s="5" t="s">
        <v>7586</v>
      </c>
      <c r="B5365" s="5" t="s">
        <v>2174</v>
      </c>
      <c r="C5365" s="5" t="s">
        <v>2201</v>
      </c>
      <c r="D5365" s="5" t="s">
        <v>2202</v>
      </c>
      <c r="E5365" s="32">
        <v>44275</v>
      </c>
      <c r="F5365" s="5">
        <v>3856</v>
      </c>
      <c r="G5365" s="5">
        <v>104</v>
      </c>
      <c r="H5365" s="5">
        <v>167</v>
      </c>
      <c r="I5365" s="5">
        <v>554835</v>
      </c>
      <c r="J5365" s="5">
        <v>32400</v>
      </c>
      <c r="K5365" s="5">
        <v>657842</v>
      </c>
      <c r="L5365" s="5">
        <v>26992</v>
      </c>
      <c r="M5365" s="5">
        <v>18793</v>
      </c>
      <c r="N5365" s="5">
        <v>1380000000</v>
      </c>
      <c r="O5365" s="5">
        <f>YEAR(Table1[[#This Row],[ReportDate]])</f>
        <v>2021</v>
      </c>
      <c r="P5365" s="5" t="str">
        <f>TEXT(Table1[[#This Row],[ReportDate]],"mmm")</f>
        <v>Mar</v>
      </c>
      <c r="Q5365" s="29">
        <f>Table1[[#This Row],[TotalDeaths]]/Table1[[#This Row],[TotalCases]]</f>
        <v>5.8395739273838169E-2</v>
      </c>
    </row>
    <row r="5366" spans="1:17" ht="14.4" x14ac:dyDescent="0.3">
      <c r="A5366" s="5" t="s">
        <v>7587</v>
      </c>
      <c r="B5366" s="5" t="s">
        <v>2191</v>
      </c>
      <c r="C5366" s="5" t="s">
        <v>2217</v>
      </c>
      <c r="D5366" s="5" t="s">
        <v>2218</v>
      </c>
      <c r="E5366" s="32">
        <v>44268</v>
      </c>
      <c r="F5366" s="5">
        <v>1823</v>
      </c>
      <c r="G5366" s="5">
        <v>106</v>
      </c>
      <c r="H5366" s="5">
        <v>3321</v>
      </c>
      <c r="I5366" s="5">
        <v>556658</v>
      </c>
      <c r="J5366" s="5">
        <v>32506</v>
      </c>
      <c r="K5366" s="5">
        <v>661163</v>
      </c>
      <c r="L5366" s="5">
        <v>29168</v>
      </c>
      <c r="M5366" s="5">
        <v>12608</v>
      </c>
      <c r="N5366" s="5">
        <v>331000000</v>
      </c>
      <c r="O5366" s="5">
        <f>YEAR(Table1[[#This Row],[ReportDate]])</f>
        <v>2021</v>
      </c>
      <c r="P5366" s="5" t="str">
        <f>TEXT(Table1[[#This Row],[ReportDate]],"mmm")</f>
        <v>Mar</v>
      </c>
      <c r="Q5366" s="29">
        <f>Table1[[#This Row],[TotalDeaths]]/Table1[[#This Row],[TotalCases]]</f>
        <v>5.8394921118532388E-2</v>
      </c>
    </row>
    <row r="5367" spans="1:17" ht="14.4" x14ac:dyDescent="0.3">
      <c r="A5367" s="5" t="s">
        <v>7588</v>
      </c>
      <c r="B5367" s="5" t="s">
        <v>2174</v>
      </c>
      <c r="C5367" s="5" t="s">
        <v>2184</v>
      </c>
      <c r="D5367" s="5" t="s">
        <v>25</v>
      </c>
      <c r="E5367" s="32">
        <v>44436</v>
      </c>
      <c r="F5367" s="5">
        <v>2625</v>
      </c>
      <c r="G5367" s="5">
        <v>42</v>
      </c>
      <c r="H5367" s="5">
        <v>3903</v>
      </c>
      <c r="I5367" s="5">
        <v>559283</v>
      </c>
      <c r="J5367" s="5">
        <v>32548</v>
      </c>
      <c r="K5367" s="5">
        <v>665066</v>
      </c>
      <c r="L5367" s="5">
        <v>21000</v>
      </c>
      <c r="M5367" s="5">
        <v>14408</v>
      </c>
      <c r="N5367" s="5">
        <v>1380000000</v>
      </c>
      <c r="O5367" s="5">
        <f>YEAR(Table1[[#This Row],[ReportDate]])</f>
        <v>2021</v>
      </c>
      <c r="P5367" s="5" t="str">
        <f>TEXT(Table1[[#This Row],[ReportDate]],"mmm")</f>
        <v>Aug</v>
      </c>
      <c r="Q5367" s="29">
        <f>Table1[[#This Row],[TotalDeaths]]/Table1[[#This Row],[TotalCases]]</f>
        <v>5.8195940159096557E-2</v>
      </c>
    </row>
    <row r="5368" spans="1:17" ht="14.4" x14ac:dyDescent="0.3">
      <c r="A5368" s="5" t="s">
        <v>7589</v>
      </c>
      <c r="B5368" s="5" t="s">
        <v>2170</v>
      </c>
      <c r="C5368" s="5" t="s">
        <v>2171</v>
      </c>
      <c r="D5368" s="5" t="s">
        <v>2265</v>
      </c>
      <c r="E5368" s="32">
        <v>44287</v>
      </c>
      <c r="F5368" s="5">
        <v>3898</v>
      </c>
      <c r="G5368" s="5">
        <v>194</v>
      </c>
      <c r="H5368" s="5">
        <v>2805</v>
      </c>
      <c r="I5368" s="5">
        <v>563181</v>
      </c>
      <c r="J5368" s="5">
        <v>32742</v>
      </c>
      <c r="K5368" s="5">
        <v>667871</v>
      </c>
      <c r="L5368" s="5">
        <v>66266</v>
      </c>
      <c r="M5368" s="5">
        <v>4944</v>
      </c>
      <c r="N5368" s="5">
        <v>213000000</v>
      </c>
      <c r="O5368" s="5">
        <f>YEAR(Table1[[#This Row],[ReportDate]])</f>
        <v>2021</v>
      </c>
      <c r="P5368" s="5" t="str">
        <f>TEXT(Table1[[#This Row],[ReportDate]],"mmm")</f>
        <v>Apr</v>
      </c>
      <c r="Q5368" s="29">
        <f>Table1[[#This Row],[TotalDeaths]]/Table1[[#This Row],[TotalCases]]</f>
        <v>5.8137614727769578E-2</v>
      </c>
    </row>
    <row r="5369" spans="1:17" ht="14.4" x14ac:dyDescent="0.3">
      <c r="A5369" s="5" t="s">
        <v>7590</v>
      </c>
      <c r="B5369" s="5" t="s">
        <v>2186</v>
      </c>
      <c r="C5369" s="5" t="s">
        <v>2212</v>
      </c>
      <c r="D5369" s="5" t="s">
        <v>2306</v>
      </c>
      <c r="E5369" s="32">
        <v>44445</v>
      </c>
      <c r="F5369" s="5">
        <v>3487</v>
      </c>
      <c r="G5369" s="5">
        <v>164</v>
      </c>
      <c r="H5369" s="5">
        <v>2260</v>
      </c>
      <c r="I5369" s="5">
        <v>566668</v>
      </c>
      <c r="J5369" s="5">
        <v>32906</v>
      </c>
      <c r="K5369" s="5">
        <v>670131</v>
      </c>
      <c r="L5369" s="5">
        <v>41844</v>
      </c>
      <c r="M5369" s="5">
        <v>13793</v>
      </c>
      <c r="N5369" s="5">
        <v>68000000</v>
      </c>
      <c r="O5369" s="5">
        <f>YEAR(Table1[[#This Row],[ReportDate]])</f>
        <v>2021</v>
      </c>
      <c r="P5369" s="5" t="str">
        <f>TEXT(Table1[[#This Row],[ReportDate]],"mmm")</f>
        <v>Sep</v>
      </c>
      <c r="Q5369" s="29">
        <f>Table1[[#This Row],[TotalDeaths]]/Table1[[#This Row],[TotalCases]]</f>
        <v>5.8069275131117336E-2</v>
      </c>
    </row>
    <row r="5370" spans="1:17" ht="14.4" x14ac:dyDescent="0.3">
      <c r="A5370" s="5" t="s">
        <v>7591</v>
      </c>
      <c r="B5370" s="5" t="s">
        <v>2186</v>
      </c>
      <c r="C5370" s="5" t="s">
        <v>2187</v>
      </c>
      <c r="D5370" s="5" t="s">
        <v>2188</v>
      </c>
      <c r="E5370" s="32">
        <v>44528</v>
      </c>
      <c r="F5370" s="5">
        <v>4206</v>
      </c>
      <c r="G5370" s="5">
        <v>11</v>
      </c>
      <c r="H5370" s="5">
        <v>4883</v>
      </c>
      <c r="I5370" s="5">
        <v>570874</v>
      </c>
      <c r="J5370" s="5">
        <v>32917</v>
      </c>
      <c r="K5370" s="5">
        <v>675014</v>
      </c>
      <c r="L5370" s="5">
        <v>25236</v>
      </c>
      <c r="M5370" s="5">
        <v>4351</v>
      </c>
      <c r="N5370" s="5">
        <v>68000000</v>
      </c>
      <c r="O5370" s="5">
        <f>YEAR(Table1[[#This Row],[ReportDate]])</f>
        <v>2021</v>
      </c>
      <c r="P5370" s="5" t="str">
        <f>TEXT(Table1[[#This Row],[ReportDate]],"mmm")</f>
        <v>Nov</v>
      </c>
      <c r="Q5370" s="29">
        <f>Table1[[#This Row],[TotalDeaths]]/Table1[[#This Row],[TotalCases]]</f>
        <v>5.766070971878208E-2</v>
      </c>
    </row>
    <row r="5371" spans="1:17" ht="14.4" x14ac:dyDescent="0.3">
      <c r="A5371" s="5" t="s">
        <v>7592</v>
      </c>
      <c r="B5371" s="5" t="s">
        <v>2170</v>
      </c>
      <c r="C5371" s="5" t="s">
        <v>2249</v>
      </c>
      <c r="D5371" s="5" t="s">
        <v>2268</v>
      </c>
      <c r="E5371" s="32">
        <v>44526</v>
      </c>
      <c r="F5371" s="5">
        <v>4307</v>
      </c>
      <c r="G5371" s="5">
        <v>15</v>
      </c>
      <c r="H5371" s="5">
        <v>1869</v>
      </c>
      <c r="I5371" s="5">
        <v>575181</v>
      </c>
      <c r="J5371" s="5">
        <v>32932</v>
      </c>
      <c r="K5371" s="5">
        <v>676883</v>
      </c>
      <c r="L5371" s="5">
        <v>81833</v>
      </c>
      <c r="M5371" s="5">
        <v>5434</v>
      </c>
      <c r="N5371" s="5">
        <v>213000000</v>
      </c>
      <c r="O5371" s="5">
        <f>YEAR(Table1[[#This Row],[ReportDate]])</f>
        <v>2021</v>
      </c>
      <c r="P5371" s="5" t="str">
        <f>TEXT(Table1[[#This Row],[ReportDate]],"mmm")</f>
        <v>Nov</v>
      </c>
      <c r="Q5371" s="29">
        <f>Table1[[#This Row],[TotalDeaths]]/Table1[[#This Row],[TotalCases]]</f>
        <v>5.7255020593517517E-2</v>
      </c>
    </row>
    <row r="5372" spans="1:17" ht="14.4" x14ac:dyDescent="0.3">
      <c r="A5372" s="5" t="s">
        <v>7593</v>
      </c>
      <c r="B5372" s="5" t="s">
        <v>2170</v>
      </c>
      <c r="C5372" s="5" t="s">
        <v>2232</v>
      </c>
      <c r="D5372" s="5" t="s">
        <v>2233</v>
      </c>
      <c r="E5372" s="32">
        <v>44325</v>
      </c>
      <c r="F5372" s="5">
        <v>850</v>
      </c>
      <c r="G5372" s="5">
        <v>61</v>
      </c>
      <c r="H5372" s="5">
        <v>2839</v>
      </c>
      <c r="I5372" s="5">
        <v>576031</v>
      </c>
      <c r="J5372" s="5">
        <v>32993</v>
      </c>
      <c r="K5372" s="5">
        <v>679722</v>
      </c>
      <c r="L5372" s="5">
        <v>9350</v>
      </c>
      <c r="M5372" s="5">
        <v>10401</v>
      </c>
      <c r="N5372" s="5">
        <v>213000000</v>
      </c>
      <c r="O5372" s="5">
        <f>YEAR(Table1[[#This Row],[ReportDate]])</f>
        <v>2021</v>
      </c>
      <c r="P5372" s="5" t="str">
        <f>TEXT(Table1[[#This Row],[ReportDate]],"mmm")</f>
        <v>May</v>
      </c>
      <c r="Q5372" s="29">
        <f>Table1[[#This Row],[TotalDeaths]]/Table1[[#This Row],[TotalCases]]</f>
        <v>5.7276431303176389E-2</v>
      </c>
    </row>
    <row r="5373" spans="1:17" ht="14.4" x14ac:dyDescent="0.3">
      <c r="A5373" s="5" t="s">
        <v>7594</v>
      </c>
      <c r="B5373" s="5" t="s">
        <v>2186</v>
      </c>
      <c r="C5373" s="5" t="s">
        <v>2187</v>
      </c>
      <c r="D5373" s="5" t="s">
        <v>2243</v>
      </c>
      <c r="E5373" s="32">
        <v>44504</v>
      </c>
      <c r="F5373" s="5">
        <v>2925</v>
      </c>
      <c r="G5373" s="5">
        <v>16</v>
      </c>
      <c r="H5373" s="5">
        <v>4974</v>
      </c>
      <c r="I5373" s="5">
        <v>578956</v>
      </c>
      <c r="J5373" s="5">
        <v>33009</v>
      </c>
      <c r="K5373" s="5">
        <v>684696</v>
      </c>
      <c r="L5373" s="5">
        <v>20475</v>
      </c>
      <c r="M5373" s="5">
        <v>10532</v>
      </c>
      <c r="N5373" s="5">
        <v>68000000</v>
      </c>
      <c r="O5373" s="5">
        <f>YEAR(Table1[[#This Row],[ReportDate]])</f>
        <v>2021</v>
      </c>
      <c r="P5373" s="5" t="str">
        <f>TEXT(Table1[[#This Row],[ReportDate]],"mmm")</f>
        <v>Nov</v>
      </c>
      <c r="Q5373" s="29">
        <f>Table1[[#This Row],[TotalDeaths]]/Table1[[#This Row],[TotalCases]]</f>
        <v>5.7014695417268321E-2</v>
      </c>
    </row>
    <row r="5374" spans="1:17" ht="14.4" x14ac:dyDescent="0.3">
      <c r="A5374" s="5" t="s">
        <v>7595</v>
      </c>
      <c r="B5374" s="5" t="s">
        <v>2191</v>
      </c>
      <c r="C5374" s="5" t="s">
        <v>2225</v>
      </c>
      <c r="D5374" s="5" t="s">
        <v>2288</v>
      </c>
      <c r="E5374" s="32">
        <v>44077</v>
      </c>
      <c r="F5374" s="5">
        <v>995</v>
      </c>
      <c r="G5374" s="5">
        <v>14</v>
      </c>
      <c r="H5374" s="5">
        <v>757</v>
      </c>
      <c r="I5374" s="5">
        <v>579951</v>
      </c>
      <c r="J5374" s="5">
        <v>33023</v>
      </c>
      <c r="K5374" s="5">
        <v>685453</v>
      </c>
      <c r="L5374" s="5">
        <v>4975</v>
      </c>
      <c r="M5374" s="5">
        <v>16545</v>
      </c>
      <c r="N5374" s="5">
        <v>331000000</v>
      </c>
      <c r="O5374" s="5">
        <f>YEAR(Table1[[#This Row],[ReportDate]])</f>
        <v>2020</v>
      </c>
      <c r="P5374" s="5" t="str">
        <f>TEXT(Table1[[#This Row],[ReportDate]],"mmm")</f>
        <v>Sep</v>
      </c>
      <c r="Q5374" s="29">
        <f>Table1[[#This Row],[TotalDeaths]]/Table1[[#This Row],[TotalCases]]</f>
        <v>5.6941017430782948E-2</v>
      </c>
    </row>
    <row r="5375" spans="1:17" ht="14.4" x14ac:dyDescent="0.3">
      <c r="A5375" s="5" t="s">
        <v>7596</v>
      </c>
      <c r="B5375" s="5" t="s">
        <v>2191</v>
      </c>
      <c r="C5375" s="5" t="s">
        <v>2225</v>
      </c>
      <c r="D5375" s="5" t="s">
        <v>2226</v>
      </c>
      <c r="E5375" s="32">
        <v>44373</v>
      </c>
      <c r="F5375" s="5">
        <v>4761</v>
      </c>
      <c r="G5375" s="5">
        <v>25</v>
      </c>
      <c r="H5375" s="5">
        <v>4783</v>
      </c>
      <c r="I5375" s="5">
        <v>584712</v>
      </c>
      <c r="J5375" s="5">
        <v>33048</v>
      </c>
      <c r="K5375" s="5">
        <v>690236</v>
      </c>
      <c r="L5375" s="5">
        <v>47610</v>
      </c>
      <c r="M5375" s="5">
        <v>4012</v>
      </c>
      <c r="N5375" s="5">
        <v>331000000</v>
      </c>
      <c r="O5375" s="5">
        <f>YEAR(Table1[[#This Row],[ReportDate]])</f>
        <v>2021</v>
      </c>
      <c r="P5375" s="5" t="str">
        <f>TEXT(Table1[[#This Row],[ReportDate]],"mmm")</f>
        <v>Jun</v>
      </c>
      <c r="Q5375" s="29">
        <f>Table1[[#This Row],[TotalDeaths]]/Table1[[#This Row],[TotalCases]]</f>
        <v>5.6520132988548209E-2</v>
      </c>
    </row>
    <row r="5376" spans="1:17" ht="14.4" x14ac:dyDescent="0.3">
      <c r="A5376" s="5" t="s">
        <v>7597</v>
      </c>
      <c r="B5376" s="5" t="s">
        <v>2191</v>
      </c>
      <c r="C5376" s="5" t="s">
        <v>2221</v>
      </c>
      <c r="D5376" s="5" t="s">
        <v>2241</v>
      </c>
      <c r="E5376" s="32">
        <v>44394</v>
      </c>
      <c r="F5376" s="5">
        <v>349</v>
      </c>
      <c r="G5376" s="5">
        <v>44</v>
      </c>
      <c r="H5376" s="5">
        <v>4493</v>
      </c>
      <c r="I5376" s="5">
        <v>585061</v>
      </c>
      <c r="J5376" s="5">
        <v>33092</v>
      </c>
      <c r="K5376" s="5">
        <v>694729</v>
      </c>
      <c r="L5376" s="5">
        <v>2094</v>
      </c>
      <c r="M5376" s="5">
        <v>15204</v>
      </c>
      <c r="N5376" s="5">
        <v>331000000</v>
      </c>
      <c r="O5376" s="5">
        <f>YEAR(Table1[[#This Row],[ReportDate]])</f>
        <v>2021</v>
      </c>
      <c r="P5376" s="5" t="str">
        <f>TEXT(Table1[[#This Row],[ReportDate]],"mmm")</f>
        <v>Jul</v>
      </c>
      <c r="Q5376" s="29">
        <f>Table1[[#This Row],[TotalDeaths]]/Table1[[#This Row],[TotalCases]]</f>
        <v>5.6561623488832785E-2</v>
      </c>
    </row>
    <row r="5377" spans="1:17" ht="14.4" x14ac:dyDescent="0.3">
      <c r="A5377" s="5" t="s">
        <v>7598</v>
      </c>
      <c r="B5377" s="5" t="s">
        <v>2170</v>
      </c>
      <c r="C5377" s="5" t="s">
        <v>2178</v>
      </c>
      <c r="D5377" s="5" t="s">
        <v>2179</v>
      </c>
      <c r="E5377" s="32">
        <v>44418</v>
      </c>
      <c r="F5377" s="5">
        <v>1537</v>
      </c>
      <c r="G5377" s="5">
        <v>129</v>
      </c>
      <c r="H5377" s="5">
        <v>3817</v>
      </c>
      <c r="I5377" s="5">
        <v>586598</v>
      </c>
      <c r="J5377" s="5">
        <v>33221</v>
      </c>
      <c r="K5377" s="5">
        <v>698546</v>
      </c>
      <c r="L5377" s="5">
        <v>26129</v>
      </c>
      <c r="M5377" s="5">
        <v>3214</v>
      </c>
      <c r="N5377" s="5">
        <v>213000000</v>
      </c>
      <c r="O5377" s="5">
        <f>YEAR(Table1[[#This Row],[ReportDate]])</f>
        <v>2021</v>
      </c>
      <c r="P5377" s="5" t="str">
        <f>TEXT(Table1[[#This Row],[ReportDate]],"mmm")</f>
        <v>Aug</v>
      </c>
      <c r="Q5377" s="29">
        <f>Table1[[#This Row],[TotalDeaths]]/Table1[[#This Row],[TotalCases]]</f>
        <v>5.6633333219683668E-2</v>
      </c>
    </row>
    <row r="5378" spans="1:17" ht="14.4" x14ac:dyDescent="0.3">
      <c r="A5378" s="5" t="s">
        <v>7599</v>
      </c>
      <c r="B5378" s="5" t="s">
        <v>2186</v>
      </c>
      <c r="C5378" s="5" t="s">
        <v>2187</v>
      </c>
      <c r="D5378" s="5" t="s">
        <v>2188</v>
      </c>
      <c r="E5378" s="32">
        <v>44269</v>
      </c>
      <c r="F5378" s="5">
        <v>2977</v>
      </c>
      <c r="G5378" s="5">
        <v>144</v>
      </c>
      <c r="H5378" s="5">
        <v>1973</v>
      </c>
      <c r="I5378" s="5">
        <v>589575</v>
      </c>
      <c r="J5378" s="5">
        <v>33365</v>
      </c>
      <c r="K5378" s="5">
        <v>700519</v>
      </c>
      <c r="L5378" s="5">
        <v>20839</v>
      </c>
      <c r="M5378" s="5">
        <v>12301</v>
      </c>
      <c r="N5378" s="5">
        <v>68000000</v>
      </c>
      <c r="O5378" s="5">
        <f>YEAR(Table1[[#This Row],[ReportDate]])</f>
        <v>2021</v>
      </c>
      <c r="P5378" s="5" t="str">
        <f>TEXT(Table1[[#This Row],[ReportDate]],"mmm")</f>
        <v>Mar</v>
      </c>
      <c r="Q5378" s="29">
        <f>Table1[[#This Row],[TotalDeaths]]/Table1[[#This Row],[TotalCases]]</f>
        <v>5.6591612602298266E-2</v>
      </c>
    </row>
    <row r="5379" spans="1:17" ht="14.4" x14ac:dyDescent="0.3">
      <c r="A5379" s="5" t="s">
        <v>7600</v>
      </c>
      <c r="B5379" s="5" t="s">
        <v>2186</v>
      </c>
      <c r="C5379" s="5" t="s">
        <v>2212</v>
      </c>
      <c r="D5379" s="5" t="s">
        <v>2213</v>
      </c>
      <c r="E5379" s="32">
        <v>44108</v>
      </c>
      <c r="F5379" s="5">
        <v>2728</v>
      </c>
      <c r="G5379" s="5">
        <v>64</v>
      </c>
      <c r="H5379" s="5">
        <v>2708</v>
      </c>
      <c r="I5379" s="5">
        <v>592303</v>
      </c>
      <c r="J5379" s="5">
        <v>33429</v>
      </c>
      <c r="K5379" s="5">
        <v>703227</v>
      </c>
      <c r="L5379" s="5">
        <v>49104</v>
      </c>
      <c r="M5379" s="5">
        <v>16235</v>
      </c>
      <c r="N5379" s="5">
        <v>68000000</v>
      </c>
      <c r="O5379" s="5">
        <f>YEAR(Table1[[#This Row],[ReportDate]])</f>
        <v>2020</v>
      </c>
      <c r="P5379" s="5" t="str">
        <f>TEXT(Table1[[#This Row],[ReportDate]],"mmm")</f>
        <v>Oct</v>
      </c>
      <c r="Q5379" s="29">
        <f>Table1[[#This Row],[TotalDeaths]]/Table1[[#This Row],[TotalCases]]</f>
        <v>5.643901854287417E-2</v>
      </c>
    </row>
    <row r="5380" spans="1:17" ht="14.4" x14ac:dyDescent="0.3">
      <c r="A5380" s="5" t="s">
        <v>7601</v>
      </c>
      <c r="B5380" s="5" t="s">
        <v>2186</v>
      </c>
      <c r="C5380" s="5" t="s">
        <v>2187</v>
      </c>
      <c r="D5380" s="5" t="s">
        <v>2243</v>
      </c>
      <c r="E5380" s="32">
        <v>44382</v>
      </c>
      <c r="F5380" s="5">
        <v>4346</v>
      </c>
      <c r="G5380" s="5">
        <v>93</v>
      </c>
      <c r="H5380" s="5">
        <v>97</v>
      </c>
      <c r="I5380" s="5">
        <v>596649</v>
      </c>
      <c r="J5380" s="5">
        <v>33522</v>
      </c>
      <c r="K5380" s="5">
        <v>703324</v>
      </c>
      <c r="L5380" s="5">
        <v>43460</v>
      </c>
      <c r="M5380" s="5">
        <v>9825</v>
      </c>
      <c r="N5380" s="5">
        <v>68000000</v>
      </c>
      <c r="O5380" s="5">
        <f>YEAR(Table1[[#This Row],[ReportDate]])</f>
        <v>2021</v>
      </c>
      <c r="P5380" s="5" t="str">
        <f>TEXT(Table1[[#This Row],[ReportDate]],"mmm")</f>
        <v>Jul</v>
      </c>
      <c r="Q5380" s="29">
        <f>Table1[[#This Row],[TotalDeaths]]/Table1[[#This Row],[TotalCases]]</f>
        <v>5.6183786447308218E-2</v>
      </c>
    </row>
    <row r="5381" spans="1:17" ht="14.4" x14ac:dyDescent="0.3">
      <c r="A5381" s="5" t="s">
        <v>7602</v>
      </c>
      <c r="B5381" s="5" t="s">
        <v>2174</v>
      </c>
      <c r="C5381" s="5" t="s">
        <v>27</v>
      </c>
      <c r="D5381" s="5" t="s">
        <v>27</v>
      </c>
      <c r="E5381" s="32">
        <v>44443</v>
      </c>
      <c r="F5381" s="5">
        <v>2366</v>
      </c>
      <c r="G5381" s="5">
        <v>29</v>
      </c>
      <c r="H5381" s="5">
        <v>3076</v>
      </c>
      <c r="I5381" s="5">
        <v>599015</v>
      </c>
      <c r="J5381" s="5">
        <v>33551</v>
      </c>
      <c r="K5381" s="5">
        <v>706400</v>
      </c>
      <c r="L5381" s="5">
        <v>16562</v>
      </c>
      <c r="M5381" s="5">
        <v>16954</v>
      </c>
      <c r="N5381" s="5">
        <v>1380000000</v>
      </c>
      <c r="O5381" s="5">
        <f>YEAR(Table1[[#This Row],[ReportDate]])</f>
        <v>2021</v>
      </c>
      <c r="P5381" s="5" t="str">
        <f>TEXT(Table1[[#This Row],[ReportDate]],"mmm")</f>
        <v>Sep</v>
      </c>
      <c r="Q5381" s="29">
        <f>Table1[[#This Row],[TotalDeaths]]/Table1[[#This Row],[TotalCases]]</f>
        <v>5.6010283548825993E-2</v>
      </c>
    </row>
    <row r="5382" spans="1:17" ht="14.4" x14ac:dyDescent="0.3">
      <c r="A5382" s="5" t="s">
        <v>7603</v>
      </c>
      <c r="B5382" s="5" t="s">
        <v>2174</v>
      </c>
      <c r="C5382" s="5" t="s">
        <v>27</v>
      </c>
      <c r="D5382" s="5" t="s">
        <v>27</v>
      </c>
      <c r="E5382" s="32">
        <v>43941</v>
      </c>
      <c r="F5382" s="5">
        <v>2236</v>
      </c>
      <c r="G5382" s="5">
        <v>67</v>
      </c>
      <c r="H5382" s="5">
        <v>1919</v>
      </c>
      <c r="I5382" s="5">
        <v>601251</v>
      </c>
      <c r="J5382" s="5">
        <v>33618</v>
      </c>
      <c r="K5382" s="5">
        <v>708319</v>
      </c>
      <c r="L5382" s="5">
        <v>35776</v>
      </c>
      <c r="M5382" s="5">
        <v>15539</v>
      </c>
      <c r="N5382" s="5">
        <v>1380000000</v>
      </c>
      <c r="O5382" s="5">
        <f>YEAR(Table1[[#This Row],[ReportDate]])</f>
        <v>2020</v>
      </c>
      <c r="P5382" s="5" t="str">
        <f>TEXT(Table1[[#This Row],[ReportDate]],"mmm")</f>
        <v>Apr</v>
      </c>
      <c r="Q5382" s="29">
        <f>Table1[[#This Row],[TotalDeaths]]/Table1[[#This Row],[TotalCases]]</f>
        <v>5.5913420518219514E-2</v>
      </c>
    </row>
    <row r="5383" spans="1:17" ht="14.4" x14ac:dyDescent="0.3">
      <c r="A5383" s="5" t="s">
        <v>7604</v>
      </c>
      <c r="B5383" s="5" t="s">
        <v>2167</v>
      </c>
      <c r="C5383" s="5" t="s">
        <v>2181</v>
      </c>
      <c r="D5383" s="5" t="s">
        <v>2182</v>
      </c>
      <c r="E5383" s="32">
        <v>44215</v>
      </c>
      <c r="F5383" s="5">
        <v>3875</v>
      </c>
      <c r="G5383" s="5">
        <v>105</v>
      </c>
      <c r="H5383" s="5">
        <v>2206</v>
      </c>
      <c r="I5383" s="5">
        <v>605126</v>
      </c>
      <c r="J5383" s="5">
        <v>33723</v>
      </c>
      <c r="K5383" s="5">
        <v>710525</v>
      </c>
      <c r="L5383" s="5">
        <v>34875</v>
      </c>
      <c r="M5383" s="5">
        <v>13770</v>
      </c>
      <c r="N5383" s="5">
        <v>83000000</v>
      </c>
      <c r="O5383" s="5">
        <f>YEAR(Table1[[#This Row],[ReportDate]])</f>
        <v>2021</v>
      </c>
      <c r="P5383" s="5" t="str">
        <f>TEXT(Table1[[#This Row],[ReportDate]],"mmm")</f>
        <v>Jan</v>
      </c>
      <c r="Q5383" s="29">
        <f>Table1[[#This Row],[TotalDeaths]]/Table1[[#This Row],[TotalCases]]</f>
        <v>5.5728889520529609E-2</v>
      </c>
    </row>
    <row r="5384" spans="1:17" ht="14.4" x14ac:dyDescent="0.3">
      <c r="A5384" s="5" t="s">
        <v>7605</v>
      </c>
      <c r="B5384" s="5" t="s">
        <v>2174</v>
      </c>
      <c r="C5384" s="5" t="s">
        <v>2175</v>
      </c>
      <c r="D5384" s="5" t="s">
        <v>2176</v>
      </c>
      <c r="E5384" s="32">
        <v>44021</v>
      </c>
      <c r="F5384" s="5">
        <v>3094</v>
      </c>
      <c r="G5384" s="5">
        <v>43</v>
      </c>
      <c r="H5384" s="5">
        <v>86</v>
      </c>
      <c r="I5384" s="5">
        <v>608220</v>
      </c>
      <c r="J5384" s="5">
        <v>33766</v>
      </c>
      <c r="K5384" s="5">
        <v>710611</v>
      </c>
      <c r="L5384" s="5">
        <v>55692</v>
      </c>
      <c r="M5384" s="5">
        <v>3895</v>
      </c>
      <c r="N5384" s="5">
        <v>1380000000</v>
      </c>
      <c r="O5384" s="5">
        <f>YEAR(Table1[[#This Row],[ReportDate]])</f>
        <v>2020</v>
      </c>
      <c r="P5384" s="5" t="str">
        <f>TEXT(Table1[[#This Row],[ReportDate]],"mmm")</f>
        <v>Jul</v>
      </c>
      <c r="Q5384" s="29">
        <f>Table1[[#This Row],[TotalDeaths]]/Table1[[#This Row],[TotalCases]]</f>
        <v>5.5516096149419616E-2</v>
      </c>
    </row>
    <row r="5385" spans="1:17" ht="14.4" x14ac:dyDescent="0.3">
      <c r="A5385" s="5" t="s">
        <v>7606</v>
      </c>
      <c r="B5385" s="5" t="s">
        <v>2191</v>
      </c>
      <c r="C5385" s="5" t="s">
        <v>2221</v>
      </c>
      <c r="D5385" s="5" t="s">
        <v>2222</v>
      </c>
      <c r="E5385" s="32">
        <v>44320</v>
      </c>
      <c r="F5385" s="5">
        <v>3601</v>
      </c>
      <c r="G5385" s="5">
        <v>95</v>
      </c>
      <c r="H5385" s="5">
        <v>1766</v>
      </c>
      <c r="I5385" s="5">
        <v>611821</v>
      </c>
      <c r="J5385" s="5">
        <v>33861</v>
      </c>
      <c r="K5385" s="5">
        <v>712377</v>
      </c>
      <c r="L5385" s="5">
        <v>25207</v>
      </c>
      <c r="M5385" s="5">
        <v>13956</v>
      </c>
      <c r="N5385" s="5">
        <v>331000000</v>
      </c>
      <c r="O5385" s="5">
        <f>YEAR(Table1[[#This Row],[ReportDate]])</f>
        <v>2021</v>
      </c>
      <c r="P5385" s="5" t="str">
        <f>TEXT(Table1[[#This Row],[ReportDate]],"mmm")</f>
        <v>May</v>
      </c>
      <c r="Q5385" s="29">
        <f>Table1[[#This Row],[TotalDeaths]]/Table1[[#This Row],[TotalCases]]</f>
        <v>5.5344618769215176E-2</v>
      </c>
    </row>
    <row r="5386" spans="1:17" ht="14.4" x14ac:dyDescent="0.3">
      <c r="A5386" s="5" t="s">
        <v>7607</v>
      </c>
      <c r="B5386" s="5" t="s">
        <v>2191</v>
      </c>
      <c r="C5386" s="5" t="s">
        <v>2217</v>
      </c>
      <c r="D5386" s="5" t="s">
        <v>2230</v>
      </c>
      <c r="E5386" s="32">
        <v>44524</v>
      </c>
      <c r="F5386" s="5">
        <v>4174</v>
      </c>
      <c r="G5386" s="5">
        <v>59</v>
      </c>
      <c r="H5386" s="5">
        <v>3191</v>
      </c>
      <c r="I5386" s="5">
        <v>615995</v>
      </c>
      <c r="J5386" s="5">
        <v>33920</v>
      </c>
      <c r="K5386" s="5">
        <v>715568</v>
      </c>
      <c r="L5386" s="5">
        <v>66784</v>
      </c>
      <c r="M5386" s="5">
        <v>8977</v>
      </c>
      <c r="N5386" s="5">
        <v>331000000</v>
      </c>
      <c r="O5386" s="5">
        <f>YEAR(Table1[[#This Row],[ReportDate]])</f>
        <v>2021</v>
      </c>
      <c r="P5386" s="5" t="str">
        <f>TEXT(Table1[[#This Row],[ReportDate]],"mmm")</f>
        <v>Nov</v>
      </c>
      <c r="Q5386" s="29">
        <f>Table1[[#This Row],[TotalDeaths]]/Table1[[#This Row],[TotalCases]]</f>
        <v>5.5065382024204745E-2</v>
      </c>
    </row>
    <row r="5387" spans="1:17" ht="14.4" x14ac:dyDescent="0.3">
      <c r="A5387" s="5" t="s">
        <v>7608</v>
      </c>
      <c r="B5387" s="5" t="s">
        <v>2191</v>
      </c>
      <c r="C5387" s="5" t="s">
        <v>2221</v>
      </c>
      <c r="D5387" s="5" t="s">
        <v>2241</v>
      </c>
      <c r="E5387" s="32">
        <v>44256</v>
      </c>
      <c r="F5387" s="5">
        <v>4641</v>
      </c>
      <c r="G5387" s="5">
        <v>0</v>
      </c>
      <c r="H5387" s="5">
        <v>4538</v>
      </c>
      <c r="I5387" s="5">
        <v>620636</v>
      </c>
      <c r="J5387" s="5">
        <v>33920</v>
      </c>
      <c r="K5387" s="5">
        <v>720106</v>
      </c>
      <c r="L5387" s="5">
        <v>51051</v>
      </c>
      <c r="M5387" s="5">
        <v>12120</v>
      </c>
      <c r="N5387" s="5">
        <v>331000000</v>
      </c>
      <c r="O5387" s="5">
        <f>YEAR(Table1[[#This Row],[ReportDate]])</f>
        <v>2021</v>
      </c>
      <c r="P5387" s="5" t="str">
        <f>TEXT(Table1[[#This Row],[ReportDate]],"mmm")</f>
        <v>Mar</v>
      </c>
      <c r="Q5387" s="29">
        <f>Table1[[#This Row],[TotalDeaths]]/Table1[[#This Row],[TotalCases]]</f>
        <v>5.4653613390135282E-2</v>
      </c>
    </row>
    <row r="5388" spans="1:17" ht="14.4" x14ac:dyDescent="0.3">
      <c r="A5388" s="5" t="s">
        <v>7609</v>
      </c>
      <c r="B5388" s="5" t="s">
        <v>2191</v>
      </c>
      <c r="C5388" s="5" t="s">
        <v>2221</v>
      </c>
      <c r="D5388" s="5" t="s">
        <v>2241</v>
      </c>
      <c r="E5388" s="32">
        <v>44235</v>
      </c>
      <c r="F5388" s="5">
        <v>923</v>
      </c>
      <c r="G5388" s="5">
        <v>18</v>
      </c>
      <c r="H5388" s="5">
        <v>3647</v>
      </c>
      <c r="I5388" s="5">
        <v>621559</v>
      </c>
      <c r="J5388" s="5">
        <v>33938</v>
      </c>
      <c r="K5388" s="5">
        <v>723753</v>
      </c>
      <c r="L5388" s="5">
        <v>10153</v>
      </c>
      <c r="M5388" s="5">
        <v>822</v>
      </c>
      <c r="N5388" s="5">
        <v>331000000</v>
      </c>
      <c r="O5388" s="5">
        <f>YEAR(Table1[[#This Row],[ReportDate]])</f>
        <v>2021</v>
      </c>
      <c r="P5388" s="5" t="str">
        <f>TEXT(Table1[[#This Row],[ReportDate]],"mmm")</f>
        <v>Feb</v>
      </c>
      <c r="Q5388" s="29">
        <f>Table1[[#This Row],[TotalDeaths]]/Table1[[#This Row],[TotalCases]]</f>
        <v>5.460141354239903E-2</v>
      </c>
    </row>
    <row r="5389" spans="1:17" ht="14.4" x14ac:dyDescent="0.3">
      <c r="A5389" s="5" t="s">
        <v>7610</v>
      </c>
      <c r="B5389" s="5" t="s">
        <v>2167</v>
      </c>
      <c r="C5389" s="5" t="s">
        <v>2181</v>
      </c>
      <c r="D5389" s="5" t="s">
        <v>2252</v>
      </c>
      <c r="E5389" s="32">
        <v>44165</v>
      </c>
      <c r="F5389" s="5">
        <v>618</v>
      </c>
      <c r="G5389" s="5">
        <v>32</v>
      </c>
      <c r="H5389" s="5">
        <v>3677</v>
      </c>
      <c r="I5389" s="5">
        <v>622177</v>
      </c>
      <c r="J5389" s="5">
        <v>33970</v>
      </c>
      <c r="K5389" s="5">
        <v>727430</v>
      </c>
      <c r="L5389" s="5">
        <v>9888</v>
      </c>
      <c r="M5389" s="5">
        <v>6626</v>
      </c>
      <c r="N5389" s="5">
        <v>83000000</v>
      </c>
      <c r="O5389" s="5">
        <f>YEAR(Table1[[#This Row],[ReportDate]])</f>
        <v>2020</v>
      </c>
      <c r="P5389" s="5" t="str">
        <f>TEXT(Table1[[#This Row],[ReportDate]],"mmm")</f>
        <v>Nov</v>
      </c>
      <c r="Q5389" s="29">
        <f>Table1[[#This Row],[TotalDeaths]]/Table1[[#This Row],[TotalCases]]</f>
        <v>5.4598611006192774E-2</v>
      </c>
    </row>
    <row r="5390" spans="1:17" ht="14.4" x14ac:dyDescent="0.3">
      <c r="A5390" s="5" t="s">
        <v>7611</v>
      </c>
      <c r="B5390" s="5" t="s">
        <v>2191</v>
      </c>
      <c r="C5390" s="5" t="s">
        <v>2192</v>
      </c>
      <c r="D5390" s="5" t="s">
        <v>2193</v>
      </c>
      <c r="E5390" s="32">
        <v>44039</v>
      </c>
      <c r="F5390" s="5">
        <v>4400</v>
      </c>
      <c r="G5390" s="5">
        <v>163</v>
      </c>
      <c r="H5390" s="5">
        <v>681</v>
      </c>
      <c r="I5390" s="5">
        <v>626577</v>
      </c>
      <c r="J5390" s="5">
        <v>34133</v>
      </c>
      <c r="K5390" s="5">
        <v>728111</v>
      </c>
      <c r="L5390" s="5">
        <v>22000</v>
      </c>
      <c r="M5390" s="5">
        <v>7062</v>
      </c>
      <c r="N5390" s="5">
        <v>331000000</v>
      </c>
      <c r="O5390" s="5">
        <f>YEAR(Table1[[#This Row],[ReportDate]])</f>
        <v>2020</v>
      </c>
      <c r="P5390" s="5" t="str">
        <f>TEXT(Table1[[#This Row],[ReportDate]],"mmm")</f>
        <v>Jul</v>
      </c>
      <c r="Q5390" s="29">
        <f>Table1[[#This Row],[TotalDeaths]]/Table1[[#This Row],[TotalCases]]</f>
        <v>5.4475347802424919E-2</v>
      </c>
    </row>
    <row r="5391" spans="1:17" ht="14.4" x14ac:dyDescent="0.3">
      <c r="A5391" s="5" t="s">
        <v>7612</v>
      </c>
      <c r="B5391" s="5" t="s">
        <v>2170</v>
      </c>
      <c r="C5391" s="5" t="s">
        <v>2178</v>
      </c>
      <c r="D5391" s="5" t="s">
        <v>2179</v>
      </c>
      <c r="E5391" s="32">
        <v>43852</v>
      </c>
      <c r="F5391" s="5">
        <v>3262</v>
      </c>
      <c r="G5391" s="5">
        <v>90</v>
      </c>
      <c r="H5391" s="5">
        <v>4216</v>
      </c>
      <c r="I5391" s="5">
        <v>629839</v>
      </c>
      <c r="J5391" s="5">
        <v>34223</v>
      </c>
      <c r="K5391" s="5">
        <v>732327</v>
      </c>
      <c r="L5391" s="5">
        <v>32620</v>
      </c>
      <c r="M5391" s="5">
        <v>2733</v>
      </c>
      <c r="N5391" s="5">
        <v>213000000</v>
      </c>
      <c r="O5391" s="5">
        <f>YEAR(Table1[[#This Row],[ReportDate]])</f>
        <v>2020</v>
      </c>
      <c r="P5391" s="5" t="str">
        <f>TEXT(Table1[[#This Row],[ReportDate]],"mmm")</f>
        <v>Jan</v>
      </c>
      <c r="Q5391" s="29">
        <f>Table1[[#This Row],[TotalDeaths]]/Table1[[#This Row],[TotalCases]]</f>
        <v>5.4336108116518664E-2</v>
      </c>
    </row>
    <row r="5392" spans="1:17" ht="14.4" x14ac:dyDescent="0.3">
      <c r="A5392" s="5" t="s">
        <v>7613</v>
      </c>
      <c r="B5392" s="5" t="s">
        <v>2170</v>
      </c>
      <c r="C5392" s="5" t="s">
        <v>2178</v>
      </c>
      <c r="D5392" s="5" t="s">
        <v>2286</v>
      </c>
      <c r="E5392" s="32">
        <v>44508</v>
      </c>
      <c r="F5392" s="5">
        <v>3303</v>
      </c>
      <c r="G5392" s="5">
        <v>23</v>
      </c>
      <c r="H5392" s="5">
        <v>4592</v>
      </c>
      <c r="I5392" s="5">
        <v>633142</v>
      </c>
      <c r="J5392" s="5">
        <v>34246</v>
      </c>
      <c r="K5392" s="5">
        <v>736919</v>
      </c>
      <c r="L5392" s="5">
        <v>56151</v>
      </c>
      <c r="M5392" s="5">
        <v>12809</v>
      </c>
      <c r="N5392" s="5">
        <v>213000000</v>
      </c>
      <c r="O5392" s="5">
        <f>YEAR(Table1[[#This Row],[ReportDate]])</f>
        <v>2021</v>
      </c>
      <c r="P5392" s="5" t="str">
        <f>TEXT(Table1[[#This Row],[ReportDate]],"mmm")</f>
        <v>Nov</v>
      </c>
      <c r="Q5392" s="29">
        <f>Table1[[#This Row],[TotalDeaths]]/Table1[[#This Row],[TotalCases]]</f>
        <v>5.4088972142110302E-2</v>
      </c>
    </row>
    <row r="5393" spans="1:17" ht="14.4" x14ac:dyDescent="0.3">
      <c r="A5393" s="5" t="s">
        <v>7614</v>
      </c>
      <c r="B5393" s="5" t="s">
        <v>2170</v>
      </c>
      <c r="C5393" s="5" t="s">
        <v>2178</v>
      </c>
      <c r="D5393" s="5" t="s">
        <v>2179</v>
      </c>
      <c r="E5393" s="32">
        <v>44441</v>
      </c>
      <c r="F5393" s="5">
        <v>2601</v>
      </c>
      <c r="G5393" s="5">
        <v>82</v>
      </c>
      <c r="H5393" s="5">
        <v>4707</v>
      </c>
      <c r="I5393" s="5">
        <v>635743</v>
      </c>
      <c r="J5393" s="5">
        <v>34328</v>
      </c>
      <c r="K5393" s="5">
        <v>741626</v>
      </c>
      <c r="L5393" s="5">
        <v>44217</v>
      </c>
      <c r="M5393" s="5">
        <v>11347</v>
      </c>
      <c r="N5393" s="5">
        <v>213000000</v>
      </c>
      <c r="O5393" s="5">
        <f>YEAR(Table1[[#This Row],[ReportDate]])</f>
        <v>2021</v>
      </c>
      <c r="P5393" s="5" t="str">
        <f>TEXT(Table1[[#This Row],[ReportDate]],"mmm")</f>
        <v>Sep</v>
      </c>
      <c r="Q5393" s="29">
        <f>Table1[[#This Row],[TotalDeaths]]/Table1[[#This Row],[TotalCases]]</f>
        <v>5.3996662173236669E-2</v>
      </c>
    </row>
    <row r="5394" spans="1:17" ht="14.4" x14ac:dyDescent="0.3">
      <c r="A5394" s="5" t="s">
        <v>7615</v>
      </c>
      <c r="B5394" s="5" t="s">
        <v>2174</v>
      </c>
      <c r="C5394" s="5" t="s">
        <v>2175</v>
      </c>
      <c r="D5394" s="5" t="s">
        <v>2276</v>
      </c>
      <c r="E5394" s="32">
        <v>44038</v>
      </c>
      <c r="F5394" s="5">
        <v>1047</v>
      </c>
      <c r="G5394" s="5">
        <v>124</v>
      </c>
      <c r="H5394" s="5">
        <v>2469</v>
      </c>
      <c r="I5394" s="5">
        <v>636790</v>
      </c>
      <c r="J5394" s="5">
        <v>34452</v>
      </c>
      <c r="K5394" s="5">
        <v>744095</v>
      </c>
      <c r="L5394" s="5">
        <v>19893</v>
      </c>
      <c r="M5394" s="5">
        <v>5172</v>
      </c>
      <c r="N5394" s="5">
        <v>1380000000</v>
      </c>
      <c r="O5394" s="5">
        <f>YEAR(Table1[[#This Row],[ReportDate]])</f>
        <v>2020</v>
      </c>
      <c r="P5394" s="5" t="str">
        <f>TEXT(Table1[[#This Row],[ReportDate]],"mmm")</f>
        <v>Jul</v>
      </c>
      <c r="Q5394" s="29">
        <f>Table1[[#This Row],[TotalDeaths]]/Table1[[#This Row],[TotalCases]]</f>
        <v>5.4102608395232336E-2</v>
      </c>
    </row>
    <row r="5395" spans="1:17" ht="14.4" x14ac:dyDescent="0.3">
      <c r="A5395" s="5" t="s">
        <v>7616</v>
      </c>
      <c r="B5395" s="5" t="s">
        <v>2186</v>
      </c>
      <c r="C5395" s="5" t="s">
        <v>2187</v>
      </c>
      <c r="D5395" s="5" t="s">
        <v>2188</v>
      </c>
      <c r="E5395" s="32">
        <v>43838</v>
      </c>
      <c r="F5395" s="5">
        <v>1698</v>
      </c>
      <c r="G5395" s="5">
        <v>152</v>
      </c>
      <c r="H5395" s="5">
        <v>134</v>
      </c>
      <c r="I5395" s="5">
        <v>638488</v>
      </c>
      <c r="J5395" s="5">
        <v>34604</v>
      </c>
      <c r="K5395" s="5">
        <v>744229</v>
      </c>
      <c r="L5395" s="5">
        <v>11886</v>
      </c>
      <c r="M5395" s="5">
        <v>9501</v>
      </c>
      <c r="N5395" s="5">
        <v>68000000</v>
      </c>
      <c r="O5395" s="5">
        <f>YEAR(Table1[[#This Row],[ReportDate]])</f>
        <v>2020</v>
      </c>
      <c r="P5395" s="5" t="str">
        <f>TEXT(Table1[[#This Row],[ReportDate]],"mmm")</f>
        <v>Jan</v>
      </c>
      <c r="Q5395" s="29">
        <f>Table1[[#This Row],[TotalDeaths]]/Table1[[#This Row],[TotalCases]]</f>
        <v>5.419678991617697E-2</v>
      </c>
    </row>
    <row r="5396" spans="1:17" ht="14.4" x14ac:dyDescent="0.3">
      <c r="A5396" s="5" t="s">
        <v>7617</v>
      </c>
      <c r="B5396" s="5" t="s">
        <v>2167</v>
      </c>
      <c r="C5396" s="5" t="s">
        <v>2318</v>
      </c>
      <c r="D5396" s="5" t="s">
        <v>2418</v>
      </c>
      <c r="E5396" s="32">
        <v>44532</v>
      </c>
      <c r="F5396" s="5">
        <v>2230</v>
      </c>
      <c r="G5396" s="5">
        <v>138</v>
      </c>
      <c r="H5396" s="5">
        <v>4410</v>
      </c>
      <c r="I5396" s="5">
        <v>640718</v>
      </c>
      <c r="J5396" s="5">
        <v>34742</v>
      </c>
      <c r="K5396" s="5">
        <v>748639</v>
      </c>
      <c r="L5396" s="5">
        <v>24530</v>
      </c>
      <c r="M5396" s="5">
        <v>18268</v>
      </c>
      <c r="N5396" s="5">
        <v>83000000</v>
      </c>
      <c r="O5396" s="5">
        <f>YEAR(Table1[[#This Row],[ReportDate]])</f>
        <v>2021</v>
      </c>
      <c r="P5396" s="5" t="str">
        <f>TEXT(Table1[[#This Row],[ReportDate]],"mmm")</f>
        <v>Dec</v>
      </c>
      <c r="Q5396" s="29">
        <f>Table1[[#This Row],[TotalDeaths]]/Table1[[#This Row],[TotalCases]]</f>
        <v>5.422354296273868E-2</v>
      </c>
    </row>
    <row r="5397" spans="1:17" ht="14.4" x14ac:dyDescent="0.3">
      <c r="A5397" s="5" t="s">
        <v>7618</v>
      </c>
      <c r="B5397" s="5" t="s">
        <v>2170</v>
      </c>
      <c r="C5397" s="5" t="s">
        <v>2171</v>
      </c>
      <c r="D5397" s="5" t="s">
        <v>2265</v>
      </c>
      <c r="E5397" s="32">
        <v>44517</v>
      </c>
      <c r="F5397" s="5">
        <v>1868</v>
      </c>
      <c r="G5397" s="5">
        <v>8</v>
      </c>
      <c r="H5397" s="5">
        <v>2245</v>
      </c>
      <c r="I5397" s="5">
        <v>642586</v>
      </c>
      <c r="J5397" s="5">
        <v>34750</v>
      </c>
      <c r="K5397" s="5">
        <v>750884</v>
      </c>
      <c r="L5397" s="5">
        <v>9340</v>
      </c>
      <c r="M5397" s="5">
        <v>12342</v>
      </c>
      <c r="N5397" s="5">
        <v>213000000</v>
      </c>
      <c r="O5397" s="5">
        <f>YEAR(Table1[[#This Row],[ReportDate]])</f>
        <v>2021</v>
      </c>
      <c r="P5397" s="5" t="str">
        <f>TEXT(Table1[[#This Row],[ReportDate]],"mmm")</f>
        <v>Nov</v>
      </c>
      <c r="Q5397" s="29">
        <f>Table1[[#This Row],[TotalDeaths]]/Table1[[#This Row],[TotalCases]]</f>
        <v>5.4078364608005774E-2</v>
      </c>
    </row>
    <row r="5398" spans="1:17" ht="14.4" x14ac:dyDescent="0.3">
      <c r="A5398" s="5" t="s">
        <v>7619</v>
      </c>
      <c r="B5398" s="5" t="s">
        <v>2170</v>
      </c>
      <c r="C5398" s="5" t="s">
        <v>2232</v>
      </c>
      <c r="D5398" s="5" t="s">
        <v>2233</v>
      </c>
      <c r="E5398" s="32">
        <v>44359</v>
      </c>
      <c r="F5398" s="5">
        <v>2654</v>
      </c>
      <c r="G5398" s="5">
        <v>5</v>
      </c>
      <c r="H5398" s="5">
        <v>3789</v>
      </c>
      <c r="I5398" s="5">
        <v>645240</v>
      </c>
      <c r="J5398" s="5">
        <v>34755</v>
      </c>
      <c r="K5398" s="5">
        <v>754673</v>
      </c>
      <c r="L5398" s="5">
        <v>37156</v>
      </c>
      <c r="M5398" s="5">
        <v>10995</v>
      </c>
      <c r="N5398" s="5">
        <v>213000000</v>
      </c>
      <c r="O5398" s="5">
        <f>YEAR(Table1[[#This Row],[ReportDate]])</f>
        <v>2021</v>
      </c>
      <c r="P5398" s="5" t="str">
        <f>TEXT(Table1[[#This Row],[ReportDate]],"mmm")</f>
        <v>Jun</v>
      </c>
      <c r="Q5398" s="29">
        <f>Table1[[#This Row],[TotalDeaths]]/Table1[[#This Row],[TotalCases]]</f>
        <v>5.3863678631206995E-2</v>
      </c>
    </row>
    <row r="5399" spans="1:17" ht="14.4" x14ac:dyDescent="0.3">
      <c r="A5399" s="5" t="s">
        <v>7620</v>
      </c>
      <c r="B5399" s="5" t="s">
        <v>2191</v>
      </c>
      <c r="C5399" s="5" t="s">
        <v>2221</v>
      </c>
      <c r="D5399" s="5" t="s">
        <v>2222</v>
      </c>
      <c r="E5399" s="32">
        <v>44432</v>
      </c>
      <c r="F5399" s="5">
        <v>82</v>
      </c>
      <c r="G5399" s="5">
        <v>57</v>
      </c>
      <c r="H5399" s="5">
        <v>4106</v>
      </c>
      <c r="I5399" s="5">
        <v>645322</v>
      </c>
      <c r="J5399" s="5">
        <v>34812</v>
      </c>
      <c r="K5399" s="5">
        <v>758779</v>
      </c>
      <c r="L5399" s="5">
        <v>574</v>
      </c>
      <c r="M5399" s="5">
        <v>5140</v>
      </c>
      <c r="N5399" s="5">
        <v>331000000</v>
      </c>
      <c r="O5399" s="5">
        <f>YEAR(Table1[[#This Row],[ReportDate]])</f>
        <v>2021</v>
      </c>
      <c r="P5399" s="5" t="str">
        <f>TEXT(Table1[[#This Row],[ReportDate]],"mmm")</f>
        <v>Aug</v>
      </c>
      <c r="Q5399" s="29">
        <f>Table1[[#This Row],[TotalDeaths]]/Table1[[#This Row],[TotalCases]]</f>
        <v>5.3945162260081017E-2</v>
      </c>
    </row>
    <row r="5400" spans="1:17" ht="14.4" x14ac:dyDescent="0.3">
      <c r="A5400" s="5" t="s">
        <v>7621</v>
      </c>
      <c r="B5400" s="5" t="s">
        <v>2170</v>
      </c>
      <c r="C5400" s="5" t="s">
        <v>2171</v>
      </c>
      <c r="D5400" s="5" t="s">
        <v>2265</v>
      </c>
      <c r="E5400" s="32">
        <v>44483</v>
      </c>
      <c r="F5400" s="5">
        <v>92</v>
      </c>
      <c r="G5400" s="5">
        <v>99</v>
      </c>
      <c r="H5400" s="5">
        <v>4964</v>
      </c>
      <c r="I5400" s="5">
        <v>645414</v>
      </c>
      <c r="J5400" s="5">
        <v>34911</v>
      </c>
      <c r="K5400" s="5">
        <v>763743</v>
      </c>
      <c r="L5400" s="5">
        <v>1472</v>
      </c>
      <c r="M5400" s="5">
        <v>15110</v>
      </c>
      <c r="N5400" s="5">
        <v>213000000</v>
      </c>
      <c r="O5400" s="5">
        <f>YEAR(Table1[[#This Row],[ReportDate]])</f>
        <v>2021</v>
      </c>
      <c r="P5400" s="5" t="str">
        <f>TEXT(Table1[[#This Row],[ReportDate]],"mmm")</f>
        <v>Oct</v>
      </c>
      <c r="Q5400" s="29">
        <f>Table1[[#This Row],[TotalDeaths]]/Table1[[#This Row],[TotalCases]]</f>
        <v>5.4090862609116011E-2</v>
      </c>
    </row>
    <row r="5401" spans="1:17" ht="14.4" x14ac:dyDescent="0.3">
      <c r="A5401" s="5" t="s">
        <v>7622</v>
      </c>
      <c r="B5401" s="5" t="s">
        <v>2191</v>
      </c>
      <c r="C5401" s="5" t="s">
        <v>2225</v>
      </c>
      <c r="D5401" s="5" t="s">
        <v>2288</v>
      </c>
      <c r="E5401" s="32">
        <v>44487</v>
      </c>
      <c r="F5401" s="5">
        <v>3156</v>
      </c>
      <c r="G5401" s="5">
        <v>121</v>
      </c>
      <c r="H5401" s="5">
        <v>3201</v>
      </c>
      <c r="I5401" s="5">
        <v>648570</v>
      </c>
      <c r="J5401" s="5">
        <v>35032</v>
      </c>
      <c r="K5401" s="5">
        <v>766944</v>
      </c>
      <c r="L5401" s="5">
        <v>44184</v>
      </c>
      <c r="M5401" s="5">
        <v>7467</v>
      </c>
      <c r="N5401" s="5">
        <v>331000000</v>
      </c>
      <c r="O5401" s="5">
        <f>YEAR(Table1[[#This Row],[ReportDate]])</f>
        <v>2021</v>
      </c>
      <c r="P5401" s="5" t="str">
        <f>TEXT(Table1[[#This Row],[ReportDate]],"mmm")</f>
        <v>Oct</v>
      </c>
      <c r="Q5401" s="29">
        <f>Table1[[#This Row],[TotalDeaths]]/Table1[[#This Row],[TotalCases]]</f>
        <v>5.4014215890343373E-2</v>
      </c>
    </row>
    <row r="5402" spans="1:17" ht="14.4" x14ac:dyDescent="0.3">
      <c r="A5402" s="5" t="s">
        <v>7623</v>
      </c>
      <c r="B5402" s="5" t="s">
        <v>2191</v>
      </c>
      <c r="C5402" s="5" t="s">
        <v>2192</v>
      </c>
      <c r="D5402" s="5" t="s">
        <v>2308</v>
      </c>
      <c r="E5402" s="32">
        <v>43996</v>
      </c>
      <c r="F5402" s="5">
        <v>3048</v>
      </c>
      <c r="G5402" s="5">
        <v>100</v>
      </c>
      <c r="H5402" s="5">
        <v>734</v>
      </c>
      <c r="I5402" s="5">
        <v>651618</v>
      </c>
      <c r="J5402" s="5">
        <v>35132</v>
      </c>
      <c r="K5402" s="5">
        <v>767678</v>
      </c>
      <c r="L5402" s="5">
        <v>18288</v>
      </c>
      <c r="M5402" s="5">
        <v>13123</v>
      </c>
      <c r="N5402" s="5">
        <v>331000000</v>
      </c>
      <c r="O5402" s="5">
        <f>YEAR(Table1[[#This Row],[ReportDate]])</f>
        <v>2020</v>
      </c>
      <c r="P5402" s="5" t="str">
        <f>TEXT(Table1[[#This Row],[ReportDate]],"mmm")</f>
        <v>Jun</v>
      </c>
      <c r="Q5402" s="29">
        <f>Table1[[#This Row],[TotalDeaths]]/Table1[[#This Row],[TotalCases]]</f>
        <v>5.3915023832981898E-2</v>
      </c>
    </row>
    <row r="5403" spans="1:17" ht="14.4" x14ac:dyDescent="0.3">
      <c r="A5403" s="5" t="s">
        <v>7624</v>
      </c>
      <c r="B5403" s="5" t="s">
        <v>2186</v>
      </c>
      <c r="C5403" s="5" t="s">
        <v>2212</v>
      </c>
      <c r="D5403" s="5" t="s">
        <v>2213</v>
      </c>
      <c r="E5403" s="32">
        <v>44326</v>
      </c>
      <c r="F5403" s="5">
        <v>1467</v>
      </c>
      <c r="G5403" s="5">
        <v>156</v>
      </c>
      <c r="H5403" s="5">
        <v>1133</v>
      </c>
      <c r="I5403" s="5">
        <v>653085</v>
      </c>
      <c r="J5403" s="5">
        <v>35288</v>
      </c>
      <c r="K5403" s="5">
        <v>768811</v>
      </c>
      <c r="L5403" s="5">
        <v>26406</v>
      </c>
      <c r="M5403" s="5">
        <v>6502</v>
      </c>
      <c r="N5403" s="5">
        <v>68000000</v>
      </c>
      <c r="O5403" s="5">
        <f>YEAR(Table1[[#This Row],[ReportDate]])</f>
        <v>2021</v>
      </c>
      <c r="P5403" s="5" t="str">
        <f>TEXT(Table1[[#This Row],[ReportDate]],"mmm")</f>
        <v>May</v>
      </c>
      <c r="Q5403" s="29">
        <f>Table1[[#This Row],[TotalDeaths]]/Table1[[#This Row],[TotalCases]]</f>
        <v>5.4032782868998673E-2</v>
      </c>
    </row>
    <row r="5404" spans="1:17" ht="14.4" x14ac:dyDescent="0.3">
      <c r="A5404" s="5" t="s">
        <v>7625</v>
      </c>
      <c r="B5404" s="5" t="s">
        <v>2174</v>
      </c>
      <c r="C5404" s="5" t="s">
        <v>2175</v>
      </c>
      <c r="D5404" s="5" t="s">
        <v>2176</v>
      </c>
      <c r="E5404" s="32">
        <v>44420</v>
      </c>
      <c r="F5404" s="5">
        <v>2024</v>
      </c>
      <c r="G5404" s="5">
        <v>10</v>
      </c>
      <c r="H5404" s="5">
        <v>3098</v>
      </c>
      <c r="I5404" s="5">
        <v>655109</v>
      </c>
      <c r="J5404" s="5">
        <v>35298</v>
      </c>
      <c r="K5404" s="5">
        <v>771909</v>
      </c>
      <c r="L5404" s="5">
        <v>24288</v>
      </c>
      <c r="M5404" s="5">
        <v>8334</v>
      </c>
      <c r="N5404" s="5">
        <v>1380000000</v>
      </c>
      <c r="O5404" s="5">
        <f>YEAR(Table1[[#This Row],[ReportDate]])</f>
        <v>2021</v>
      </c>
      <c r="P5404" s="5" t="str">
        <f>TEXT(Table1[[#This Row],[ReportDate]],"mmm")</f>
        <v>Aug</v>
      </c>
      <c r="Q5404" s="29">
        <f>Table1[[#This Row],[TotalDeaths]]/Table1[[#This Row],[TotalCases]]</f>
        <v>5.3881109861107085E-2</v>
      </c>
    </row>
    <row r="5405" spans="1:17" ht="14.4" x14ac:dyDescent="0.3">
      <c r="A5405" s="5" t="s">
        <v>7626</v>
      </c>
      <c r="B5405" s="5" t="s">
        <v>2191</v>
      </c>
      <c r="C5405" s="5" t="s">
        <v>2192</v>
      </c>
      <c r="D5405" s="5" t="s">
        <v>2193</v>
      </c>
      <c r="E5405" s="32">
        <v>44259</v>
      </c>
      <c r="F5405" s="5">
        <v>4869</v>
      </c>
      <c r="G5405" s="5">
        <v>150</v>
      </c>
      <c r="H5405" s="5">
        <v>3471</v>
      </c>
      <c r="I5405" s="5">
        <v>659978</v>
      </c>
      <c r="J5405" s="5">
        <v>35448</v>
      </c>
      <c r="K5405" s="5">
        <v>775380</v>
      </c>
      <c r="L5405" s="5">
        <v>58428</v>
      </c>
      <c r="M5405" s="5">
        <v>4705</v>
      </c>
      <c r="N5405" s="5">
        <v>331000000</v>
      </c>
      <c r="O5405" s="5">
        <f>YEAR(Table1[[#This Row],[ReportDate]])</f>
        <v>2021</v>
      </c>
      <c r="P5405" s="5" t="str">
        <f>TEXT(Table1[[#This Row],[ReportDate]],"mmm")</f>
        <v>Mar</v>
      </c>
      <c r="Q5405" s="29">
        <f>Table1[[#This Row],[TotalDeaths]]/Table1[[#This Row],[TotalCases]]</f>
        <v>5.3710881271799966E-2</v>
      </c>
    </row>
    <row r="5406" spans="1:17" ht="14.4" x14ac:dyDescent="0.3">
      <c r="A5406" s="5" t="s">
        <v>7627</v>
      </c>
      <c r="B5406" s="5" t="s">
        <v>2191</v>
      </c>
      <c r="C5406" s="5" t="s">
        <v>2192</v>
      </c>
      <c r="D5406" s="5" t="s">
        <v>2308</v>
      </c>
      <c r="E5406" s="32">
        <v>43993</v>
      </c>
      <c r="F5406" s="5">
        <v>3817</v>
      </c>
      <c r="G5406" s="5">
        <v>153</v>
      </c>
      <c r="H5406" s="5">
        <v>3265</v>
      </c>
      <c r="I5406" s="5">
        <v>663795</v>
      </c>
      <c r="J5406" s="5">
        <v>35601</v>
      </c>
      <c r="K5406" s="5">
        <v>778645</v>
      </c>
      <c r="L5406" s="5">
        <v>57255</v>
      </c>
      <c r="M5406" s="5">
        <v>7169</v>
      </c>
      <c r="N5406" s="5">
        <v>331000000</v>
      </c>
      <c r="O5406" s="5">
        <f>YEAR(Table1[[#This Row],[ReportDate]])</f>
        <v>2020</v>
      </c>
      <c r="P5406" s="5" t="str">
        <f>TEXT(Table1[[#This Row],[ReportDate]],"mmm")</f>
        <v>Jun</v>
      </c>
      <c r="Q5406" s="29">
        <f>Table1[[#This Row],[TotalDeaths]]/Table1[[#This Row],[TotalCases]]</f>
        <v>5.3632522088897926E-2</v>
      </c>
    </row>
    <row r="5407" spans="1:17" ht="14.4" x14ac:dyDescent="0.3">
      <c r="A5407" s="5" t="s">
        <v>7628</v>
      </c>
      <c r="B5407" s="5" t="s">
        <v>2186</v>
      </c>
      <c r="C5407" s="5" t="s">
        <v>2237</v>
      </c>
      <c r="D5407" s="5" t="s">
        <v>2270</v>
      </c>
      <c r="E5407" s="32">
        <v>44196</v>
      </c>
      <c r="F5407" s="5">
        <v>2698</v>
      </c>
      <c r="G5407" s="5">
        <v>0</v>
      </c>
      <c r="H5407" s="5">
        <v>1968</v>
      </c>
      <c r="I5407" s="5">
        <v>666493</v>
      </c>
      <c r="J5407" s="5">
        <v>35601</v>
      </c>
      <c r="K5407" s="5">
        <v>780613</v>
      </c>
      <c r="L5407" s="5">
        <v>48564</v>
      </c>
      <c r="M5407" s="5">
        <v>12644</v>
      </c>
      <c r="N5407" s="5">
        <v>68000000</v>
      </c>
      <c r="O5407" s="5">
        <f>YEAR(Table1[[#This Row],[ReportDate]])</f>
        <v>2020</v>
      </c>
      <c r="P5407" s="5" t="str">
        <f>TEXT(Table1[[#This Row],[ReportDate]],"mmm")</f>
        <v>Dec</v>
      </c>
      <c r="Q5407" s="29">
        <f>Table1[[#This Row],[TotalDeaths]]/Table1[[#This Row],[TotalCases]]</f>
        <v>5.3415414715533398E-2</v>
      </c>
    </row>
    <row r="5408" spans="1:17" ht="14.4" x14ac:dyDescent="0.3">
      <c r="A5408" s="5" t="s">
        <v>7629</v>
      </c>
      <c r="B5408" s="5" t="s">
        <v>2191</v>
      </c>
      <c r="C5408" s="5" t="s">
        <v>2217</v>
      </c>
      <c r="D5408" s="5" t="s">
        <v>2218</v>
      </c>
      <c r="E5408" s="32">
        <v>44356</v>
      </c>
      <c r="F5408" s="5">
        <v>791</v>
      </c>
      <c r="G5408" s="5">
        <v>80</v>
      </c>
      <c r="H5408" s="5">
        <v>4111</v>
      </c>
      <c r="I5408" s="5">
        <v>667284</v>
      </c>
      <c r="J5408" s="5">
        <v>35681</v>
      </c>
      <c r="K5408" s="5">
        <v>784724</v>
      </c>
      <c r="L5408" s="5">
        <v>10283</v>
      </c>
      <c r="M5408" s="5">
        <v>17026</v>
      </c>
      <c r="N5408" s="5">
        <v>331000000</v>
      </c>
      <c r="O5408" s="5">
        <f>YEAR(Table1[[#This Row],[ReportDate]])</f>
        <v>2021</v>
      </c>
      <c r="P5408" s="5" t="str">
        <f>TEXT(Table1[[#This Row],[ReportDate]],"mmm")</f>
        <v>Jun</v>
      </c>
      <c r="Q5408" s="29">
        <f>Table1[[#This Row],[TotalDeaths]]/Table1[[#This Row],[TotalCases]]</f>
        <v>5.3471984941943759E-2</v>
      </c>
    </row>
    <row r="5409" spans="1:17" ht="14.4" x14ac:dyDescent="0.3">
      <c r="A5409" s="5" t="s">
        <v>7630</v>
      </c>
      <c r="B5409" s="5" t="s">
        <v>2167</v>
      </c>
      <c r="C5409" s="5" t="s">
        <v>2168</v>
      </c>
      <c r="D5409" s="5" t="s">
        <v>2168</v>
      </c>
      <c r="E5409" s="32">
        <v>44069</v>
      </c>
      <c r="F5409" s="5">
        <v>475</v>
      </c>
      <c r="G5409" s="5">
        <v>174</v>
      </c>
      <c r="H5409" s="5">
        <v>3144</v>
      </c>
      <c r="I5409" s="5">
        <v>667759</v>
      </c>
      <c r="J5409" s="5">
        <v>35855</v>
      </c>
      <c r="K5409" s="5">
        <v>787868</v>
      </c>
      <c r="L5409" s="5">
        <v>8075</v>
      </c>
      <c r="M5409" s="5">
        <v>7855</v>
      </c>
      <c r="N5409" s="5">
        <v>83000000</v>
      </c>
      <c r="O5409" s="5">
        <f>YEAR(Table1[[#This Row],[ReportDate]])</f>
        <v>2020</v>
      </c>
      <c r="P5409" s="5" t="str">
        <f>TEXT(Table1[[#This Row],[ReportDate]],"mmm")</f>
        <v>Aug</v>
      </c>
      <c r="Q5409" s="29">
        <f>Table1[[#This Row],[TotalDeaths]]/Table1[[#This Row],[TotalCases]]</f>
        <v>5.3694521526478863E-2</v>
      </c>
    </row>
    <row r="5410" spans="1:17" ht="14.4" x14ac:dyDescent="0.3">
      <c r="A5410" s="5" t="s">
        <v>7631</v>
      </c>
      <c r="B5410" s="5" t="s">
        <v>2174</v>
      </c>
      <c r="C5410" s="5" t="s">
        <v>2175</v>
      </c>
      <c r="D5410" s="5" t="s">
        <v>2276</v>
      </c>
      <c r="E5410" s="32">
        <v>43902</v>
      </c>
      <c r="F5410" s="5">
        <v>503</v>
      </c>
      <c r="G5410" s="5">
        <v>109</v>
      </c>
      <c r="H5410" s="5">
        <v>1224</v>
      </c>
      <c r="I5410" s="5">
        <v>668262</v>
      </c>
      <c r="J5410" s="5">
        <v>35964</v>
      </c>
      <c r="K5410" s="5">
        <v>789092</v>
      </c>
      <c r="L5410" s="5">
        <v>6539</v>
      </c>
      <c r="M5410" s="5">
        <v>18883</v>
      </c>
      <c r="N5410" s="5">
        <v>1380000000</v>
      </c>
      <c r="O5410" s="5">
        <f>YEAR(Table1[[#This Row],[ReportDate]])</f>
        <v>2020</v>
      </c>
      <c r="P5410" s="5" t="str">
        <f>TEXT(Table1[[#This Row],[ReportDate]],"mmm")</f>
        <v>Mar</v>
      </c>
      <c r="Q5410" s="29">
        <f>Table1[[#This Row],[TotalDeaths]]/Table1[[#This Row],[TotalCases]]</f>
        <v>5.3817215403539329E-2</v>
      </c>
    </row>
    <row r="5411" spans="1:17" ht="14.4" x14ac:dyDescent="0.3">
      <c r="A5411" s="5" t="s">
        <v>7632</v>
      </c>
      <c r="B5411" s="5" t="s">
        <v>2167</v>
      </c>
      <c r="C5411" s="5" t="s">
        <v>2181</v>
      </c>
      <c r="D5411" s="5" t="s">
        <v>2252</v>
      </c>
      <c r="E5411" s="32">
        <v>44275</v>
      </c>
      <c r="F5411" s="5">
        <v>230</v>
      </c>
      <c r="G5411" s="5">
        <v>168</v>
      </c>
      <c r="H5411" s="5">
        <v>1187</v>
      </c>
      <c r="I5411" s="5">
        <v>668492</v>
      </c>
      <c r="J5411" s="5">
        <v>36132</v>
      </c>
      <c r="K5411" s="5">
        <v>790279</v>
      </c>
      <c r="L5411" s="5">
        <v>3450</v>
      </c>
      <c r="M5411" s="5">
        <v>4142</v>
      </c>
      <c r="N5411" s="5">
        <v>83000000</v>
      </c>
      <c r="O5411" s="5">
        <f>YEAR(Table1[[#This Row],[ReportDate]])</f>
        <v>2021</v>
      </c>
      <c r="P5411" s="5" t="str">
        <f>TEXT(Table1[[#This Row],[ReportDate]],"mmm")</f>
        <v>Mar</v>
      </c>
      <c r="Q5411" s="29">
        <f>Table1[[#This Row],[TotalDeaths]]/Table1[[#This Row],[TotalCases]]</f>
        <v>5.4050011069691185E-2</v>
      </c>
    </row>
    <row r="5412" spans="1:17" ht="14.4" x14ac:dyDescent="0.3">
      <c r="A5412" s="5" t="s">
        <v>7633</v>
      </c>
      <c r="B5412" s="5" t="s">
        <v>2170</v>
      </c>
      <c r="C5412" s="5" t="s">
        <v>2178</v>
      </c>
      <c r="D5412" s="5" t="s">
        <v>2179</v>
      </c>
      <c r="E5412" s="32">
        <v>44485</v>
      </c>
      <c r="F5412" s="5">
        <v>1586</v>
      </c>
      <c r="G5412" s="5">
        <v>150</v>
      </c>
      <c r="H5412" s="5">
        <v>6</v>
      </c>
      <c r="I5412" s="5">
        <v>670078</v>
      </c>
      <c r="J5412" s="5">
        <v>36282</v>
      </c>
      <c r="K5412" s="5">
        <v>790285</v>
      </c>
      <c r="L5412" s="5">
        <v>26962</v>
      </c>
      <c r="M5412" s="5">
        <v>867</v>
      </c>
      <c r="N5412" s="5">
        <v>213000000</v>
      </c>
      <c r="O5412" s="5">
        <f>YEAR(Table1[[#This Row],[ReportDate]])</f>
        <v>2021</v>
      </c>
      <c r="P5412" s="5" t="str">
        <f>TEXT(Table1[[#This Row],[ReportDate]],"mmm")</f>
        <v>Oct</v>
      </c>
      <c r="Q5412" s="29">
        <f>Table1[[#This Row],[TotalDeaths]]/Table1[[#This Row],[TotalCases]]</f>
        <v>5.4145935249329182E-2</v>
      </c>
    </row>
    <row r="5413" spans="1:17" ht="14.4" x14ac:dyDescent="0.3">
      <c r="A5413" s="5" t="s">
        <v>7634</v>
      </c>
      <c r="B5413" s="5" t="s">
        <v>2174</v>
      </c>
      <c r="C5413" s="5" t="s">
        <v>2184</v>
      </c>
      <c r="D5413" s="5" t="s">
        <v>25</v>
      </c>
      <c r="E5413" s="32">
        <v>44339</v>
      </c>
      <c r="F5413" s="5">
        <v>1774</v>
      </c>
      <c r="G5413" s="5">
        <v>99</v>
      </c>
      <c r="H5413" s="5">
        <v>2108</v>
      </c>
      <c r="I5413" s="5">
        <v>671852</v>
      </c>
      <c r="J5413" s="5">
        <v>36381</v>
      </c>
      <c r="K5413" s="5">
        <v>792393</v>
      </c>
      <c r="L5413" s="5">
        <v>10644</v>
      </c>
      <c r="M5413" s="5">
        <v>17946</v>
      </c>
      <c r="N5413" s="5">
        <v>1380000000</v>
      </c>
      <c r="O5413" s="5">
        <f>YEAR(Table1[[#This Row],[ReportDate]])</f>
        <v>2021</v>
      </c>
      <c r="P5413" s="5" t="str">
        <f>TEXT(Table1[[#This Row],[ReportDate]],"mmm")</f>
        <v>May</v>
      </c>
      <c r="Q5413" s="29">
        <f>Table1[[#This Row],[TotalDeaths]]/Table1[[#This Row],[TotalCases]]</f>
        <v>5.4150318820216356E-2</v>
      </c>
    </row>
    <row r="5414" spans="1:17" ht="14.4" x14ac:dyDescent="0.3">
      <c r="A5414" s="5" t="s">
        <v>7635</v>
      </c>
      <c r="B5414" s="5" t="s">
        <v>2170</v>
      </c>
      <c r="C5414" s="5" t="s">
        <v>2171</v>
      </c>
      <c r="D5414" s="5" t="s">
        <v>2265</v>
      </c>
      <c r="E5414" s="32">
        <v>44099</v>
      </c>
      <c r="F5414" s="5">
        <v>3090</v>
      </c>
      <c r="G5414" s="5">
        <v>104</v>
      </c>
      <c r="H5414" s="5">
        <v>2532</v>
      </c>
      <c r="I5414" s="5">
        <v>674942</v>
      </c>
      <c r="J5414" s="5">
        <v>36485</v>
      </c>
      <c r="K5414" s="5">
        <v>794925</v>
      </c>
      <c r="L5414" s="5">
        <v>33990</v>
      </c>
      <c r="M5414" s="5">
        <v>2947</v>
      </c>
      <c r="N5414" s="5">
        <v>213000000</v>
      </c>
      <c r="O5414" s="5">
        <f>YEAR(Table1[[#This Row],[ReportDate]])</f>
        <v>2020</v>
      </c>
      <c r="P5414" s="5" t="str">
        <f>TEXT(Table1[[#This Row],[ReportDate]],"mmm")</f>
        <v>Sep</v>
      </c>
      <c r="Q5414" s="29">
        <f>Table1[[#This Row],[TotalDeaths]]/Table1[[#This Row],[TotalCases]]</f>
        <v>5.4056496706383662E-2</v>
      </c>
    </row>
    <row r="5415" spans="1:17" ht="14.4" x14ac:dyDescent="0.3">
      <c r="A5415" s="5" t="s">
        <v>7636</v>
      </c>
      <c r="B5415" s="5" t="s">
        <v>2191</v>
      </c>
      <c r="C5415" s="5" t="s">
        <v>2225</v>
      </c>
      <c r="D5415" s="5" t="s">
        <v>2226</v>
      </c>
      <c r="E5415" s="32">
        <v>44245</v>
      </c>
      <c r="F5415" s="5">
        <v>2256</v>
      </c>
      <c r="G5415" s="5">
        <v>132</v>
      </c>
      <c r="H5415" s="5">
        <v>4727</v>
      </c>
      <c r="I5415" s="5">
        <v>677198</v>
      </c>
      <c r="J5415" s="5">
        <v>36617</v>
      </c>
      <c r="K5415" s="5">
        <v>799652</v>
      </c>
      <c r="L5415" s="5">
        <v>24816</v>
      </c>
      <c r="M5415" s="5">
        <v>11090</v>
      </c>
      <c r="N5415" s="5">
        <v>331000000</v>
      </c>
      <c r="O5415" s="5">
        <f>YEAR(Table1[[#This Row],[ReportDate]])</f>
        <v>2021</v>
      </c>
      <c r="P5415" s="5" t="str">
        <f>TEXT(Table1[[#This Row],[ReportDate]],"mmm")</f>
        <v>Feb</v>
      </c>
      <c r="Q5415" s="29">
        <f>Table1[[#This Row],[TotalDeaths]]/Table1[[#This Row],[TotalCases]]</f>
        <v>5.4071335119123209E-2</v>
      </c>
    </row>
    <row r="5416" spans="1:17" ht="14.4" x14ac:dyDescent="0.3">
      <c r="A5416" s="5" t="s">
        <v>7637</v>
      </c>
      <c r="B5416" s="5" t="s">
        <v>2186</v>
      </c>
      <c r="C5416" s="5" t="s">
        <v>2237</v>
      </c>
      <c r="D5416" s="5" t="s">
        <v>2270</v>
      </c>
      <c r="E5416" s="32">
        <v>44075</v>
      </c>
      <c r="F5416" s="5">
        <v>3970</v>
      </c>
      <c r="G5416" s="5">
        <v>98</v>
      </c>
      <c r="H5416" s="5">
        <v>3522</v>
      </c>
      <c r="I5416" s="5">
        <v>681168</v>
      </c>
      <c r="J5416" s="5">
        <v>36715</v>
      </c>
      <c r="K5416" s="5">
        <v>803174</v>
      </c>
      <c r="L5416" s="5">
        <v>31760</v>
      </c>
      <c r="M5416" s="5">
        <v>2739</v>
      </c>
      <c r="N5416" s="5">
        <v>68000000</v>
      </c>
      <c r="O5416" s="5">
        <f>YEAR(Table1[[#This Row],[ReportDate]])</f>
        <v>2020</v>
      </c>
      <c r="P5416" s="5" t="str">
        <f>TEXT(Table1[[#This Row],[ReportDate]],"mmm")</f>
        <v>Sep</v>
      </c>
      <c r="Q5416" s="29">
        <f>Table1[[#This Row],[TotalDeaths]]/Table1[[#This Row],[TotalCases]]</f>
        <v>5.3900065769384352E-2</v>
      </c>
    </row>
    <row r="5417" spans="1:17" ht="14.4" x14ac:dyDescent="0.3">
      <c r="A5417" s="5" t="s">
        <v>7638</v>
      </c>
      <c r="B5417" s="5" t="s">
        <v>2167</v>
      </c>
      <c r="C5417" s="5" t="s">
        <v>2318</v>
      </c>
      <c r="D5417" s="5" t="s">
        <v>2418</v>
      </c>
      <c r="E5417" s="32">
        <v>44505</v>
      </c>
      <c r="F5417" s="5">
        <v>4226</v>
      </c>
      <c r="G5417" s="5">
        <v>177</v>
      </c>
      <c r="H5417" s="5">
        <v>1437</v>
      </c>
      <c r="I5417" s="5">
        <v>685394</v>
      </c>
      <c r="J5417" s="5">
        <v>36892</v>
      </c>
      <c r="K5417" s="5">
        <v>804611</v>
      </c>
      <c r="L5417" s="5">
        <v>42260</v>
      </c>
      <c r="M5417" s="5">
        <v>5036</v>
      </c>
      <c r="N5417" s="5">
        <v>83000000</v>
      </c>
      <c r="O5417" s="5">
        <f>YEAR(Table1[[#This Row],[ReportDate]])</f>
        <v>2021</v>
      </c>
      <c r="P5417" s="5" t="str">
        <f>TEXT(Table1[[#This Row],[ReportDate]],"mmm")</f>
        <v>Nov</v>
      </c>
      <c r="Q5417" s="29">
        <f>Table1[[#This Row],[TotalDeaths]]/Table1[[#This Row],[TotalCases]]</f>
        <v>5.3825974548945568E-2</v>
      </c>
    </row>
    <row r="5418" spans="1:17" ht="14.4" x14ac:dyDescent="0.3">
      <c r="A5418" s="5" t="s">
        <v>7639</v>
      </c>
      <c r="B5418" s="5" t="s">
        <v>2170</v>
      </c>
      <c r="C5418" s="5" t="s">
        <v>2232</v>
      </c>
      <c r="D5418" s="5" t="s">
        <v>2233</v>
      </c>
      <c r="E5418" s="32">
        <v>43890</v>
      </c>
      <c r="F5418" s="5">
        <v>4838</v>
      </c>
      <c r="G5418" s="5">
        <v>8</v>
      </c>
      <c r="H5418" s="5">
        <v>935</v>
      </c>
      <c r="I5418" s="5">
        <v>690232</v>
      </c>
      <c r="J5418" s="5">
        <v>36900</v>
      </c>
      <c r="K5418" s="5">
        <v>805546</v>
      </c>
      <c r="L5418" s="5">
        <v>24190</v>
      </c>
      <c r="M5418" s="5">
        <v>9778</v>
      </c>
      <c r="N5418" s="5">
        <v>213000000</v>
      </c>
      <c r="O5418" s="5">
        <f>YEAR(Table1[[#This Row],[ReportDate]])</f>
        <v>2020</v>
      </c>
      <c r="P5418" s="5" t="str">
        <f>TEXT(Table1[[#This Row],[ReportDate]],"mmm")</f>
        <v>Feb</v>
      </c>
      <c r="Q5418" s="29">
        <f>Table1[[#This Row],[TotalDeaths]]/Table1[[#This Row],[TotalCases]]</f>
        <v>5.3460285816942711E-2</v>
      </c>
    </row>
    <row r="5419" spans="1:17" ht="14.4" x14ac:dyDescent="0.3">
      <c r="A5419" s="5" t="s">
        <v>7640</v>
      </c>
      <c r="B5419" s="5" t="s">
        <v>2191</v>
      </c>
      <c r="C5419" s="5" t="s">
        <v>2217</v>
      </c>
      <c r="D5419" s="5" t="s">
        <v>2230</v>
      </c>
      <c r="E5419" s="32">
        <v>43836</v>
      </c>
      <c r="F5419" s="5">
        <v>383</v>
      </c>
      <c r="G5419" s="5">
        <v>131</v>
      </c>
      <c r="H5419" s="5">
        <v>559</v>
      </c>
      <c r="I5419" s="5">
        <v>690615</v>
      </c>
      <c r="J5419" s="5">
        <v>37031</v>
      </c>
      <c r="K5419" s="5">
        <v>806105</v>
      </c>
      <c r="L5419" s="5">
        <v>6894</v>
      </c>
      <c r="M5419" s="5">
        <v>16912</v>
      </c>
      <c r="N5419" s="5">
        <v>331000000</v>
      </c>
      <c r="O5419" s="5">
        <f>YEAR(Table1[[#This Row],[ReportDate]])</f>
        <v>2020</v>
      </c>
      <c r="P5419" s="5" t="str">
        <f>TEXT(Table1[[#This Row],[ReportDate]],"mmm")</f>
        <v>Jan</v>
      </c>
      <c r="Q5419" s="29">
        <f>Table1[[#This Row],[TotalDeaths]]/Table1[[#This Row],[TotalCases]]</f>
        <v>5.3620323914192421E-2</v>
      </c>
    </row>
    <row r="5420" spans="1:17" ht="14.4" x14ac:dyDescent="0.3">
      <c r="A5420" s="5" t="s">
        <v>7641</v>
      </c>
      <c r="B5420" s="5" t="s">
        <v>2167</v>
      </c>
      <c r="C5420" s="5" t="s">
        <v>2168</v>
      </c>
      <c r="D5420" s="5" t="s">
        <v>2168</v>
      </c>
      <c r="E5420" s="32">
        <v>44539</v>
      </c>
      <c r="F5420" s="5">
        <v>3163</v>
      </c>
      <c r="G5420" s="5">
        <v>198</v>
      </c>
      <c r="H5420" s="5">
        <v>4186</v>
      </c>
      <c r="I5420" s="5">
        <v>693778</v>
      </c>
      <c r="J5420" s="5">
        <v>37229</v>
      </c>
      <c r="K5420" s="5">
        <v>810291</v>
      </c>
      <c r="L5420" s="5">
        <v>31630</v>
      </c>
      <c r="M5420" s="5">
        <v>3350</v>
      </c>
      <c r="N5420" s="5">
        <v>83000000</v>
      </c>
      <c r="O5420" s="5">
        <f>YEAR(Table1[[#This Row],[ReportDate]])</f>
        <v>2021</v>
      </c>
      <c r="P5420" s="5" t="str">
        <f>TEXT(Table1[[#This Row],[ReportDate]],"mmm")</f>
        <v>Dec</v>
      </c>
      <c r="Q5420" s="29">
        <f>Table1[[#This Row],[TotalDeaths]]/Table1[[#This Row],[TotalCases]]</f>
        <v>5.3661257635727856E-2</v>
      </c>
    </row>
    <row r="5421" spans="1:17" ht="14.4" x14ac:dyDescent="0.3">
      <c r="A5421" s="5" t="s">
        <v>7642</v>
      </c>
      <c r="B5421" s="5" t="s">
        <v>2167</v>
      </c>
      <c r="C5421" s="5" t="s">
        <v>2235</v>
      </c>
      <c r="D5421" s="5" t="s">
        <v>2235</v>
      </c>
      <c r="E5421" s="32">
        <v>44400</v>
      </c>
      <c r="F5421" s="5">
        <v>2409</v>
      </c>
      <c r="G5421" s="5">
        <v>192</v>
      </c>
      <c r="H5421" s="5">
        <v>445</v>
      </c>
      <c r="I5421" s="5">
        <v>696187</v>
      </c>
      <c r="J5421" s="5">
        <v>37421</v>
      </c>
      <c r="K5421" s="5">
        <v>810736</v>
      </c>
      <c r="L5421" s="5">
        <v>45771</v>
      </c>
      <c r="M5421" s="5">
        <v>14507</v>
      </c>
      <c r="N5421" s="5">
        <v>83000000</v>
      </c>
      <c r="O5421" s="5">
        <f>YEAR(Table1[[#This Row],[ReportDate]])</f>
        <v>2021</v>
      </c>
      <c r="P5421" s="5" t="str">
        <f>TEXT(Table1[[#This Row],[ReportDate]],"mmm")</f>
        <v>Jul</v>
      </c>
      <c r="Q5421" s="29">
        <f>Table1[[#This Row],[TotalDeaths]]/Table1[[#This Row],[TotalCases]]</f>
        <v>5.3751362780402392E-2</v>
      </c>
    </row>
    <row r="5422" spans="1:17" ht="14.4" x14ac:dyDescent="0.3">
      <c r="A5422" s="5" t="s">
        <v>7643</v>
      </c>
      <c r="B5422" s="5" t="s">
        <v>2170</v>
      </c>
      <c r="C5422" s="5" t="s">
        <v>2249</v>
      </c>
      <c r="D5422" s="5" t="s">
        <v>2250</v>
      </c>
      <c r="E5422" s="32">
        <v>44237</v>
      </c>
      <c r="F5422" s="5">
        <v>760</v>
      </c>
      <c r="G5422" s="5">
        <v>56</v>
      </c>
      <c r="H5422" s="5">
        <v>1308</v>
      </c>
      <c r="I5422" s="5">
        <v>696947</v>
      </c>
      <c r="J5422" s="5">
        <v>37477</v>
      </c>
      <c r="K5422" s="5">
        <v>812044</v>
      </c>
      <c r="L5422" s="5">
        <v>12920</v>
      </c>
      <c r="M5422" s="5">
        <v>9611</v>
      </c>
      <c r="N5422" s="5">
        <v>213000000</v>
      </c>
      <c r="O5422" s="5">
        <f>YEAR(Table1[[#This Row],[ReportDate]])</f>
        <v>2021</v>
      </c>
      <c r="P5422" s="5" t="str">
        <f>TEXT(Table1[[#This Row],[ReportDate]],"mmm")</f>
        <v>Feb</v>
      </c>
      <c r="Q5422" s="29">
        <f>Table1[[#This Row],[TotalDeaths]]/Table1[[#This Row],[TotalCases]]</f>
        <v>5.3773098958744353E-2</v>
      </c>
    </row>
    <row r="5423" spans="1:17" ht="14.4" x14ac:dyDescent="0.3">
      <c r="A5423" s="5" t="s">
        <v>7644</v>
      </c>
      <c r="B5423" s="5" t="s">
        <v>2191</v>
      </c>
      <c r="C5423" s="5" t="s">
        <v>2192</v>
      </c>
      <c r="D5423" s="5" t="s">
        <v>2308</v>
      </c>
      <c r="E5423" s="32">
        <v>44047</v>
      </c>
      <c r="F5423" s="5">
        <v>3952</v>
      </c>
      <c r="G5423" s="5">
        <v>123</v>
      </c>
      <c r="H5423" s="5">
        <v>1416</v>
      </c>
      <c r="I5423" s="5">
        <v>700899</v>
      </c>
      <c r="J5423" s="5">
        <v>37600</v>
      </c>
      <c r="K5423" s="5">
        <v>813460</v>
      </c>
      <c r="L5423" s="5">
        <v>19760</v>
      </c>
      <c r="M5423" s="5">
        <v>4661</v>
      </c>
      <c r="N5423" s="5">
        <v>331000000</v>
      </c>
      <c r="O5423" s="5">
        <f>YEAR(Table1[[#This Row],[ReportDate]])</f>
        <v>2020</v>
      </c>
      <c r="P5423" s="5" t="str">
        <f>TEXT(Table1[[#This Row],[ReportDate]],"mmm")</f>
        <v>Aug</v>
      </c>
      <c r="Q5423" s="29">
        <f>Table1[[#This Row],[TotalDeaths]]/Table1[[#This Row],[TotalCases]]</f>
        <v>5.3645389706648179E-2</v>
      </c>
    </row>
    <row r="5424" spans="1:17" ht="14.4" x14ac:dyDescent="0.3">
      <c r="A5424" s="5" t="s">
        <v>7645</v>
      </c>
      <c r="B5424" s="5" t="s">
        <v>2186</v>
      </c>
      <c r="C5424" s="5" t="s">
        <v>2237</v>
      </c>
      <c r="D5424" s="5" t="s">
        <v>2238</v>
      </c>
      <c r="E5424" s="32">
        <v>43856</v>
      </c>
      <c r="F5424" s="5">
        <v>942</v>
      </c>
      <c r="G5424" s="5">
        <v>152</v>
      </c>
      <c r="H5424" s="5">
        <v>1905</v>
      </c>
      <c r="I5424" s="5">
        <v>701841</v>
      </c>
      <c r="J5424" s="5">
        <v>37752</v>
      </c>
      <c r="K5424" s="5">
        <v>815365</v>
      </c>
      <c r="L5424" s="5">
        <v>8478</v>
      </c>
      <c r="M5424" s="5">
        <v>8716</v>
      </c>
      <c r="N5424" s="5">
        <v>68000000</v>
      </c>
      <c r="O5424" s="5">
        <f>YEAR(Table1[[#This Row],[ReportDate]])</f>
        <v>2020</v>
      </c>
      <c r="P5424" s="5" t="str">
        <f>TEXT(Table1[[#This Row],[ReportDate]],"mmm")</f>
        <v>Jan</v>
      </c>
      <c r="Q5424" s="29">
        <f>Table1[[#This Row],[TotalDeaths]]/Table1[[#This Row],[TotalCases]]</f>
        <v>5.3789960974066776E-2</v>
      </c>
    </row>
    <row r="5425" spans="1:17" ht="14.4" x14ac:dyDescent="0.3">
      <c r="A5425" s="5" t="s">
        <v>7646</v>
      </c>
      <c r="B5425" s="5" t="s">
        <v>2170</v>
      </c>
      <c r="C5425" s="5" t="s">
        <v>2249</v>
      </c>
      <c r="D5425" s="5" t="s">
        <v>2250</v>
      </c>
      <c r="E5425" s="32">
        <v>43835</v>
      </c>
      <c r="F5425" s="5">
        <v>2695</v>
      </c>
      <c r="G5425" s="5">
        <v>185</v>
      </c>
      <c r="H5425" s="5">
        <v>3210</v>
      </c>
      <c r="I5425" s="5">
        <v>704536</v>
      </c>
      <c r="J5425" s="5">
        <v>37937</v>
      </c>
      <c r="K5425" s="5">
        <v>818575</v>
      </c>
      <c r="L5425" s="5">
        <v>21560</v>
      </c>
      <c r="M5425" s="5">
        <v>11977</v>
      </c>
      <c r="N5425" s="5">
        <v>213000000</v>
      </c>
      <c r="O5425" s="5">
        <f>YEAR(Table1[[#This Row],[ReportDate]])</f>
        <v>2020</v>
      </c>
      <c r="P5425" s="5" t="str">
        <f>TEXT(Table1[[#This Row],[ReportDate]],"mmm")</f>
        <v>Jan</v>
      </c>
      <c r="Q5425" s="29">
        <f>Table1[[#This Row],[TotalDeaths]]/Table1[[#This Row],[TotalCases]]</f>
        <v>5.3846787105272124E-2</v>
      </c>
    </row>
    <row r="5426" spans="1:17" ht="14.4" x14ac:dyDescent="0.3">
      <c r="A5426" s="5" t="s">
        <v>7647</v>
      </c>
      <c r="B5426" s="5" t="s">
        <v>2167</v>
      </c>
      <c r="C5426" s="5" t="s">
        <v>2168</v>
      </c>
      <c r="D5426" s="5" t="s">
        <v>2168</v>
      </c>
      <c r="E5426" s="32">
        <v>44362</v>
      </c>
      <c r="F5426" s="5">
        <v>1296</v>
      </c>
      <c r="G5426" s="5">
        <v>5</v>
      </c>
      <c r="H5426" s="5">
        <v>329</v>
      </c>
      <c r="I5426" s="5">
        <v>705832</v>
      </c>
      <c r="J5426" s="5">
        <v>37942</v>
      </c>
      <c r="K5426" s="5">
        <v>818904</v>
      </c>
      <c r="L5426" s="5">
        <v>12960</v>
      </c>
      <c r="M5426" s="5">
        <v>9155</v>
      </c>
      <c r="N5426" s="5">
        <v>83000000</v>
      </c>
      <c r="O5426" s="5">
        <f>YEAR(Table1[[#This Row],[ReportDate]])</f>
        <v>2021</v>
      </c>
      <c r="P5426" s="5" t="str">
        <f>TEXT(Table1[[#This Row],[ReportDate]],"mmm")</f>
        <v>Jun</v>
      </c>
      <c r="Q5426" s="29">
        <f>Table1[[#This Row],[TotalDeaths]]/Table1[[#This Row],[TotalCases]]</f>
        <v>5.3755001190084896E-2</v>
      </c>
    </row>
    <row r="5427" spans="1:17" ht="14.4" x14ac:dyDescent="0.3">
      <c r="A5427" s="5" t="s">
        <v>7648</v>
      </c>
      <c r="B5427" s="5" t="s">
        <v>2167</v>
      </c>
      <c r="C5427" s="5" t="s">
        <v>2318</v>
      </c>
      <c r="D5427" s="5" t="s">
        <v>2319</v>
      </c>
      <c r="E5427" s="32">
        <v>44220</v>
      </c>
      <c r="F5427" s="5">
        <v>2402</v>
      </c>
      <c r="G5427" s="5">
        <v>141</v>
      </c>
      <c r="H5427" s="5">
        <v>3397</v>
      </c>
      <c r="I5427" s="5">
        <v>708234</v>
      </c>
      <c r="J5427" s="5">
        <v>38083</v>
      </c>
      <c r="K5427" s="5">
        <v>822301</v>
      </c>
      <c r="L5427" s="5">
        <v>36030</v>
      </c>
      <c r="M5427" s="5">
        <v>13638</v>
      </c>
      <c r="N5427" s="5">
        <v>83000000</v>
      </c>
      <c r="O5427" s="5">
        <f>YEAR(Table1[[#This Row],[ReportDate]])</f>
        <v>2021</v>
      </c>
      <c r="P5427" s="5" t="str">
        <f>TEXT(Table1[[#This Row],[ReportDate]],"mmm")</f>
        <v>Jan</v>
      </c>
      <c r="Q5427" s="29">
        <f>Table1[[#This Row],[TotalDeaths]]/Table1[[#This Row],[TotalCases]]</f>
        <v>5.3771775994939527E-2</v>
      </c>
    </row>
    <row r="5428" spans="1:17" ht="14.4" x14ac:dyDescent="0.3">
      <c r="A5428" s="5" t="s">
        <v>7649</v>
      </c>
      <c r="B5428" s="5" t="s">
        <v>2174</v>
      </c>
      <c r="C5428" s="5" t="s">
        <v>2184</v>
      </c>
      <c r="D5428" s="5" t="s">
        <v>2215</v>
      </c>
      <c r="E5428" s="32">
        <v>44540</v>
      </c>
      <c r="F5428" s="5">
        <v>2147</v>
      </c>
      <c r="G5428" s="5">
        <v>62</v>
      </c>
      <c r="H5428" s="5">
        <v>3678</v>
      </c>
      <c r="I5428" s="5">
        <v>710381</v>
      </c>
      <c r="J5428" s="5">
        <v>38145</v>
      </c>
      <c r="K5428" s="5">
        <v>825979</v>
      </c>
      <c r="L5428" s="5">
        <v>40793</v>
      </c>
      <c r="M5428" s="5">
        <v>6901</v>
      </c>
      <c r="N5428" s="5">
        <v>1380000000</v>
      </c>
      <c r="O5428" s="5">
        <f>YEAR(Table1[[#This Row],[ReportDate]])</f>
        <v>2021</v>
      </c>
      <c r="P5428" s="5" t="str">
        <f>TEXT(Table1[[#This Row],[ReportDate]],"mmm")</f>
        <v>Dec</v>
      </c>
      <c r="Q5428" s="29">
        <f>Table1[[#This Row],[TotalDeaths]]/Table1[[#This Row],[TotalCases]]</f>
        <v>5.3696537491852964E-2</v>
      </c>
    </row>
    <row r="5429" spans="1:17" ht="14.4" x14ac:dyDescent="0.3">
      <c r="A5429" s="5" t="s">
        <v>7650</v>
      </c>
      <c r="B5429" s="5" t="s">
        <v>2191</v>
      </c>
      <c r="C5429" s="5" t="s">
        <v>2225</v>
      </c>
      <c r="D5429" s="5" t="s">
        <v>2288</v>
      </c>
      <c r="E5429" s="32">
        <v>44401</v>
      </c>
      <c r="F5429" s="5">
        <v>1639</v>
      </c>
      <c r="G5429" s="5">
        <v>117</v>
      </c>
      <c r="H5429" s="5">
        <v>1553</v>
      </c>
      <c r="I5429" s="5">
        <v>712020</v>
      </c>
      <c r="J5429" s="5">
        <v>38262</v>
      </c>
      <c r="K5429" s="5">
        <v>827532</v>
      </c>
      <c r="L5429" s="5">
        <v>24585</v>
      </c>
      <c r="M5429" s="5">
        <v>1763</v>
      </c>
      <c r="N5429" s="5">
        <v>331000000</v>
      </c>
      <c r="O5429" s="5">
        <f>YEAR(Table1[[#This Row],[ReportDate]])</f>
        <v>2021</v>
      </c>
      <c r="P5429" s="5" t="str">
        <f>TEXT(Table1[[#This Row],[ReportDate]],"mmm")</f>
        <v>Jul</v>
      </c>
      <c r="Q5429" s="29">
        <f>Table1[[#This Row],[TotalDeaths]]/Table1[[#This Row],[TotalCases]]</f>
        <v>5.3737254571500803E-2</v>
      </c>
    </row>
    <row r="5430" spans="1:17" ht="14.4" x14ac:dyDescent="0.3">
      <c r="A5430" s="5" t="s">
        <v>7651</v>
      </c>
      <c r="B5430" s="5" t="s">
        <v>2174</v>
      </c>
      <c r="C5430" s="5" t="s">
        <v>27</v>
      </c>
      <c r="D5430" s="5" t="s">
        <v>27</v>
      </c>
      <c r="E5430" s="32">
        <v>44278</v>
      </c>
      <c r="F5430" s="5">
        <v>4396</v>
      </c>
      <c r="G5430" s="5">
        <v>64</v>
      </c>
      <c r="H5430" s="5">
        <v>3002</v>
      </c>
      <c r="I5430" s="5">
        <v>716416</v>
      </c>
      <c r="J5430" s="5">
        <v>38326</v>
      </c>
      <c r="K5430" s="5">
        <v>830534</v>
      </c>
      <c r="L5430" s="5">
        <v>39564</v>
      </c>
      <c r="M5430" s="5">
        <v>13381</v>
      </c>
      <c r="N5430" s="5">
        <v>1380000000</v>
      </c>
      <c r="O5430" s="5">
        <f>YEAR(Table1[[#This Row],[ReportDate]])</f>
        <v>2021</v>
      </c>
      <c r="P5430" s="5" t="str">
        <f>TEXT(Table1[[#This Row],[ReportDate]],"mmm")</f>
        <v>Mar</v>
      </c>
      <c r="Q5430" s="29">
        <f>Table1[[#This Row],[TotalDeaths]]/Table1[[#This Row],[TotalCases]]</f>
        <v>5.3496850991602646E-2</v>
      </c>
    </row>
    <row r="5431" spans="1:17" ht="14.4" x14ac:dyDescent="0.3">
      <c r="A5431" s="5" t="s">
        <v>7652</v>
      </c>
      <c r="B5431" s="5" t="s">
        <v>2186</v>
      </c>
      <c r="C5431" s="5" t="s">
        <v>2204</v>
      </c>
      <c r="D5431" s="5" t="s">
        <v>2205</v>
      </c>
      <c r="E5431" s="32">
        <v>43976</v>
      </c>
      <c r="F5431" s="5">
        <v>608</v>
      </c>
      <c r="G5431" s="5">
        <v>51</v>
      </c>
      <c r="H5431" s="5">
        <v>3529</v>
      </c>
      <c r="I5431" s="5">
        <v>717024</v>
      </c>
      <c r="J5431" s="5">
        <v>38377</v>
      </c>
      <c r="K5431" s="5">
        <v>834063</v>
      </c>
      <c r="L5431" s="5">
        <v>5472</v>
      </c>
      <c r="M5431" s="5">
        <v>16880</v>
      </c>
      <c r="N5431" s="5">
        <v>68000000</v>
      </c>
      <c r="O5431" s="5">
        <f>YEAR(Table1[[#This Row],[ReportDate]])</f>
        <v>2020</v>
      </c>
      <c r="P5431" s="5" t="str">
        <f>TEXT(Table1[[#This Row],[ReportDate]],"mmm")</f>
        <v>May</v>
      </c>
      <c r="Q5431" s="29">
        <f>Table1[[#This Row],[TotalDeaths]]/Table1[[#This Row],[TotalCases]]</f>
        <v>5.3522615700450749E-2</v>
      </c>
    </row>
    <row r="5432" spans="1:17" ht="14.4" x14ac:dyDescent="0.3">
      <c r="A5432" s="5" t="s">
        <v>7653</v>
      </c>
      <c r="B5432" s="5" t="s">
        <v>2170</v>
      </c>
      <c r="C5432" s="5" t="s">
        <v>2171</v>
      </c>
      <c r="D5432" s="5" t="s">
        <v>2172</v>
      </c>
      <c r="E5432" s="32">
        <v>44218</v>
      </c>
      <c r="F5432" s="5">
        <v>881</v>
      </c>
      <c r="G5432" s="5">
        <v>64</v>
      </c>
      <c r="H5432" s="5">
        <v>2565</v>
      </c>
      <c r="I5432" s="5">
        <v>717905</v>
      </c>
      <c r="J5432" s="5">
        <v>38441</v>
      </c>
      <c r="K5432" s="5">
        <v>836628</v>
      </c>
      <c r="L5432" s="5">
        <v>6167</v>
      </c>
      <c r="M5432" s="5">
        <v>19270</v>
      </c>
      <c r="N5432" s="5">
        <v>213000000</v>
      </c>
      <c r="O5432" s="5">
        <f>YEAR(Table1[[#This Row],[ReportDate]])</f>
        <v>2021</v>
      </c>
      <c r="P5432" s="5" t="str">
        <f>TEXT(Table1[[#This Row],[ReportDate]],"mmm")</f>
        <v>Jan</v>
      </c>
      <c r="Q5432" s="29">
        <f>Table1[[#This Row],[TotalDeaths]]/Table1[[#This Row],[TotalCases]]</f>
        <v>5.3546082002493368E-2</v>
      </c>
    </row>
    <row r="5433" spans="1:17" ht="14.4" x14ac:dyDescent="0.3">
      <c r="A5433" s="5" t="s">
        <v>7654</v>
      </c>
      <c r="B5433" s="5" t="s">
        <v>2167</v>
      </c>
      <c r="C5433" s="5" t="s">
        <v>2318</v>
      </c>
      <c r="D5433" s="5" t="s">
        <v>2319</v>
      </c>
      <c r="E5433" s="32">
        <v>44079</v>
      </c>
      <c r="F5433" s="5">
        <v>2250</v>
      </c>
      <c r="G5433" s="5">
        <v>124</v>
      </c>
      <c r="H5433" s="5">
        <v>2583</v>
      </c>
      <c r="I5433" s="5">
        <v>720155</v>
      </c>
      <c r="J5433" s="5">
        <v>38565</v>
      </c>
      <c r="K5433" s="5">
        <v>839211</v>
      </c>
      <c r="L5433" s="5">
        <v>31500</v>
      </c>
      <c r="M5433" s="5">
        <v>8399</v>
      </c>
      <c r="N5433" s="5">
        <v>83000000</v>
      </c>
      <c r="O5433" s="5">
        <f>YEAR(Table1[[#This Row],[ReportDate]])</f>
        <v>2020</v>
      </c>
      <c r="P5433" s="5" t="str">
        <f>TEXT(Table1[[#This Row],[ReportDate]],"mmm")</f>
        <v>Sep</v>
      </c>
      <c r="Q5433" s="29">
        <f>Table1[[#This Row],[TotalDeaths]]/Table1[[#This Row],[TotalCases]]</f>
        <v>5.3550971665821942E-2</v>
      </c>
    </row>
    <row r="5434" spans="1:17" ht="14.4" x14ac:dyDescent="0.3">
      <c r="A5434" s="5" t="s">
        <v>7655</v>
      </c>
      <c r="B5434" s="5" t="s">
        <v>2191</v>
      </c>
      <c r="C5434" s="5" t="s">
        <v>2217</v>
      </c>
      <c r="D5434" s="5" t="s">
        <v>2230</v>
      </c>
      <c r="E5434" s="32">
        <v>44356</v>
      </c>
      <c r="F5434" s="5">
        <v>3092</v>
      </c>
      <c r="G5434" s="5">
        <v>99</v>
      </c>
      <c r="H5434" s="5">
        <v>2272</v>
      </c>
      <c r="I5434" s="5">
        <v>723247</v>
      </c>
      <c r="J5434" s="5">
        <v>38664</v>
      </c>
      <c r="K5434" s="5">
        <v>841483</v>
      </c>
      <c r="L5434" s="5">
        <v>58748</v>
      </c>
      <c r="M5434" s="5">
        <v>5584</v>
      </c>
      <c r="N5434" s="5">
        <v>331000000</v>
      </c>
      <c r="O5434" s="5">
        <f>YEAR(Table1[[#This Row],[ReportDate]])</f>
        <v>2021</v>
      </c>
      <c r="P5434" s="5" t="str">
        <f>TEXT(Table1[[#This Row],[ReportDate]],"mmm")</f>
        <v>Jun</v>
      </c>
      <c r="Q5434" s="29">
        <f>Table1[[#This Row],[TotalDeaths]]/Table1[[#This Row],[TotalCases]]</f>
        <v>5.3458915142406395E-2</v>
      </c>
    </row>
    <row r="5435" spans="1:17" ht="14.4" x14ac:dyDescent="0.3">
      <c r="A5435" s="5" t="s">
        <v>7656</v>
      </c>
      <c r="B5435" s="5" t="s">
        <v>2167</v>
      </c>
      <c r="C5435" s="5" t="s">
        <v>2235</v>
      </c>
      <c r="D5435" s="5" t="s">
        <v>2235</v>
      </c>
      <c r="E5435" s="32">
        <v>44292</v>
      </c>
      <c r="F5435" s="5">
        <v>2159</v>
      </c>
      <c r="G5435" s="5">
        <v>135</v>
      </c>
      <c r="H5435" s="5">
        <v>2619</v>
      </c>
      <c r="I5435" s="5">
        <v>725406</v>
      </c>
      <c r="J5435" s="5">
        <v>38799</v>
      </c>
      <c r="K5435" s="5">
        <v>844102</v>
      </c>
      <c r="L5435" s="5">
        <v>12954</v>
      </c>
      <c r="M5435" s="5">
        <v>17885</v>
      </c>
      <c r="N5435" s="5">
        <v>83000000</v>
      </c>
      <c r="O5435" s="5">
        <f>YEAR(Table1[[#This Row],[ReportDate]])</f>
        <v>2021</v>
      </c>
      <c r="P5435" s="5" t="str">
        <f>TEXT(Table1[[#This Row],[ReportDate]],"mmm")</f>
        <v>Apr</v>
      </c>
      <c r="Q5435" s="29">
        <f>Table1[[#This Row],[TotalDeaths]]/Table1[[#This Row],[TotalCases]]</f>
        <v>5.3485909959388261E-2</v>
      </c>
    </row>
    <row r="5436" spans="1:17" ht="14.4" x14ac:dyDescent="0.3">
      <c r="A5436" s="5" t="s">
        <v>7657</v>
      </c>
      <c r="B5436" s="5" t="s">
        <v>2174</v>
      </c>
      <c r="C5436" s="5" t="s">
        <v>2201</v>
      </c>
      <c r="D5436" s="5" t="s">
        <v>2261</v>
      </c>
      <c r="E5436" s="32">
        <v>43843</v>
      </c>
      <c r="F5436" s="5">
        <v>2428</v>
      </c>
      <c r="G5436" s="5">
        <v>95</v>
      </c>
      <c r="H5436" s="5">
        <v>1814</v>
      </c>
      <c r="I5436" s="5">
        <v>727834</v>
      </c>
      <c r="J5436" s="5">
        <v>38894</v>
      </c>
      <c r="K5436" s="5">
        <v>845916</v>
      </c>
      <c r="L5436" s="5">
        <v>26708</v>
      </c>
      <c r="M5436" s="5">
        <v>13442</v>
      </c>
      <c r="N5436" s="5">
        <v>1380000000</v>
      </c>
      <c r="O5436" s="5">
        <f>YEAR(Table1[[#This Row],[ReportDate]])</f>
        <v>2020</v>
      </c>
      <c r="P5436" s="5" t="str">
        <f>TEXT(Table1[[#This Row],[ReportDate]],"mmm")</f>
        <v>Jan</v>
      </c>
      <c r="Q5436" s="29">
        <f>Table1[[#This Row],[TotalDeaths]]/Table1[[#This Row],[TotalCases]]</f>
        <v>5.343800921638725E-2</v>
      </c>
    </row>
    <row r="5437" spans="1:17" ht="14.4" x14ac:dyDescent="0.3">
      <c r="A5437" s="5" t="s">
        <v>7658</v>
      </c>
      <c r="B5437" s="5" t="s">
        <v>2174</v>
      </c>
      <c r="C5437" s="5" t="s">
        <v>2175</v>
      </c>
      <c r="D5437" s="5" t="s">
        <v>2176</v>
      </c>
      <c r="E5437" s="32">
        <v>44214</v>
      </c>
      <c r="F5437" s="5">
        <v>4850</v>
      </c>
      <c r="G5437" s="5">
        <v>7</v>
      </c>
      <c r="H5437" s="5">
        <v>3918</v>
      </c>
      <c r="I5437" s="5">
        <v>732684</v>
      </c>
      <c r="J5437" s="5">
        <v>38901</v>
      </c>
      <c r="K5437" s="5">
        <v>849834</v>
      </c>
      <c r="L5437" s="5">
        <v>67900</v>
      </c>
      <c r="M5437" s="5">
        <v>15636</v>
      </c>
      <c r="N5437" s="5">
        <v>1380000000</v>
      </c>
      <c r="O5437" s="5">
        <f>YEAR(Table1[[#This Row],[ReportDate]])</f>
        <v>2021</v>
      </c>
      <c r="P5437" s="5" t="str">
        <f>TEXT(Table1[[#This Row],[ReportDate]],"mmm")</f>
        <v>Jan</v>
      </c>
      <c r="Q5437" s="29">
        <f>Table1[[#This Row],[TotalDeaths]]/Table1[[#This Row],[TotalCases]]</f>
        <v>5.3093830355241824E-2</v>
      </c>
    </row>
    <row r="5438" spans="1:17" ht="14.4" x14ac:dyDescent="0.3">
      <c r="A5438" s="5" t="s">
        <v>7659</v>
      </c>
      <c r="B5438" s="5" t="s">
        <v>2170</v>
      </c>
      <c r="C5438" s="5" t="s">
        <v>2232</v>
      </c>
      <c r="D5438" s="5" t="s">
        <v>2233</v>
      </c>
      <c r="E5438" s="32">
        <v>44386</v>
      </c>
      <c r="F5438" s="5">
        <v>3001</v>
      </c>
      <c r="G5438" s="5">
        <v>13</v>
      </c>
      <c r="H5438" s="5">
        <v>3213</v>
      </c>
      <c r="I5438" s="5">
        <v>735685</v>
      </c>
      <c r="J5438" s="5">
        <v>38914</v>
      </c>
      <c r="K5438" s="5">
        <v>853047</v>
      </c>
      <c r="L5438" s="5">
        <v>57019</v>
      </c>
      <c r="M5438" s="5">
        <v>6197</v>
      </c>
      <c r="N5438" s="5">
        <v>213000000</v>
      </c>
      <c r="O5438" s="5">
        <f>YEAR(Table1[[#This Row],[ReportDate]])</f>
        <v>2021</v>
      </c>
      <c r="P5438" s="5" t="str">
        <f>TEXT(Table1[[#This Row],[ReportDate]],"mmm")</f>
        <v>Jul</v>
      </c>
      <c r="Q5438" s="29">
        <f>Table1[[#This Row],[TotalDeaths]]/Table1[[#This Row],[TotalCases]]</f>
        <v>5.2894921059964524E-2</v>
      </c>
    </row>
    <row r="5439" spans="1:17" ht="14.4" x14ac:dyDescent="0.3">
      <c r="A5439" s="5" t="s">
        <v>7660</v>
      </c>
      <c r="B5439" s="5" t="s">
        <v>2191</v>
      </c>
      <c r="C5439" s="5" t="s">
        <v>2192</v>
      </c>
      <c r="D5439" s="5" t="s">
        <v>2308</v>
      </c>
      <c r="E5439" s="32">
        <v>44229</v>
      </c>
      <c r="F5439" s="5">
        <v>4891</v>
      </c>
      <c r="G5439" s="5">
        <v>23</v>
      </c>
      <c r="H5439" s="5">
        <v>3887</v>
      </c>
      <c r="I5439" s="5">
        <v>740576</v>
      </c>
      <c r="J5439" s="5">
        <v>38937</v>
      </c>
      <c r="K5439" s="5">
        <v>856934</v>
      </c>
      <c r="L5439" s="5">
        <v>78256</v>
      </c>
      <c r="M5439" s="5">
        <v>1779</v>
      </c>
      <c r="N5439" s="5">
        <v>331000000</v>
      </c>
      <c r="O5439" s="5">
        <f>YEAR(Table1[[#This Row],[ReportDate]])</f>
        <v>2021</v>
      </c>
      <c r="P5439" s="5" t="str">
        <f>TEXT(Table1[[#This Row],[ReportDate]],"mmm")</f>
        <v>Feb</v>
      </c>
      <c r="Q5439" s="29">
        <f>Table1[[#This Row],[TotalDeaths]]/Table1[[#This Row],[TotalCases]]</f>
        <v>5.2576643045413297E-2</v>
      </c>
    </row>
    <row r="5440" spans="1:17" ht="14.4" x14ac:dyDescent="0.3">
      <c r="A5440" s="5" t="s">
        <v>7661</v>
      </c>
      <c r="B5440" s="5" t="s">
        <v>2191</v>
      </c>
      <c r="C5440" s="5" t="s">
        <v>2221</v>
      </c>
      <c r="D5440" s="5" t="s">
        <v>2241</v>
      </c>
      <c r="E5440" s="32">
        <v>43849</v>
      </c>
      <c r="F5440" s="5">
        <v>1994</v>
      </c>
      <c r="G5440" s="5">
        <v>191</v>
      </c>
      <c r="H5440" s="5">
        <v>1222</v>
      </c>
      <c r="I5440" s="5">
        <v>742570</v>
      </c>
      <c r="J5440" s="5">
        <v>39128</v>
      </c>
      <c r="K5440" s="5">
        <v>858156</v>
      </c>
      <c r="L5440" s="5">
        <v>23928</v>
      </c>
      <c r="M5440" s="5">
        <v>9080</v>
      </c>
      <c r="N5440" s="5">
        <v>331000000</v>
      </c>
      <c r="O5440" s="5">
        <f>YEAR(Table1[[#This Row],[ReportDate]])</f>
        <v>2020</v>
      </c>
      <c r="P5440" s="5" t="str">
        <f>TEXT(Table1[[#This Row],[ReportDate]],"mmm")</f>
        <v>Jan</v>
      </c>
      <c r="Q5440" s="29">
        <f>Table1[[#This Row],[TotalDeaths]]/Table1[[#This Row],[TotalCases]]</f>
        <v>5.2692675438005841E-2</v>
      </c>
    </row>
    <row r="5441" spans="1:17" ht="14.4" x14ac:dyDescent="0.3">
      <c r="A5441" s="5" t="s">
        <v>7662</v>
      </c>
      <c r="B5441" s="5" t="s">
        <v>2170</v>
      </c>
      <c r="C5441" s="5" t="s">
        <v>2178</v>
      </c>
      <c r="D5441" s="5" t="s">
        <v>2179</v>
      </c>
      <c r="E5441" s="32">
        <v>44405</v>
      </c>
      <c r="F5441" s="5">
        <v>1323</v>
      </c>
      <c r="G5441" s="5">
        <v>92</v>
      </c>
      <c r="H5441" s="5">
        <v>3107</v>
      </c>
      <c r="I5441" s="5">
        <v>743893</v>
      </c>
      <c r="J5441" s="5">
        <v>39220</v>
      </c>
      <c r="K5441" s="5">
        <v>861263</v>
      </c>
      <c r="L5441" s="5">
        <v>11907</v>
      </c>
      <c r="M5441" s="5">
        <v>6358</v>
      </c>
      <c r="N5441" s="5">
        <v>213000000</v>
      </c>
      <c r="O5441" s="5">
        <f>YEAR(Table1[[#This Row],[ReportDate]])</f>
        <v>2021</v>
      </c>
      <c r="P5441" s="5" t="str">
        <f>TEXT(Table1[[#This Row],[ReportDate]],"mmm")</f>
        <v>Jul</v>
      </c>
      <c r="Q5441" s="29">
        <f>Table1[[#This Row],[TotalDeaths]]/Table1[[#This Row],[TotalCases]]</f>
        <v>5.272263618558045E-2</v>
      </c>
    </row>
    <row r="5442" spans="1:17" ht="14.4" x14ac:dyDescent="0.3">
      <c r="A5442" s="5" t="s">
        <v>7663</v>
      </c>
      <c r="B5442" s="5" t="s">
        <v>2174</v>
      </c>
      <c r="C5442" s="5" t="s">
        <v>2175</v>
      </c>
      <c r="D5442" s="5" t="s">
        <v>2276</v>
      </c>
      <c r="E5442" s="32">
        <v>44321</v>
      </c>
      <c r="F5442" s="5">
        <v>4317</v>
      </c>
      <c r="G5442" s="5">
        <v>24</v>
      </c>
      <c r="H5442" s="5">
        <v>2513</v>
      </c>
      <c r="I5442" s="5">
        <v>748210</v>
      </c>
      <c r="J5442" s="5">
        <v>39244</v>
      </c>
      <c r="K5442" s="5">
        <v>863776</v>
      </c>
      <c r="L5442" s="5">
        <v>56121</v>
      </c>
      <c r="M5442" s="5">
        <v>10225</v>
      </c>
      <c r="N5442" s="5">
        <v>1380000000</v>
      </c>
      <c r="O5442" s="5">
        <f>YEAR(Table1[[#This Row],[ReportDate]])</f>
        <v>2021</v>
      </c>
      <c r="P5442" s="5" t="str">
        <f>TEXT(Table1[[#This Row],[ReportDate]],"mmm")</f>
        <v>May</v>
      </c>
      <c r="Q5442" s="29">
        <f>Table1[[#This Row],[TotalDeaths]]/Table1[[#This Row],[TotalCases]]</f>
        <v>5.2450515229681506E-2</v>
      </c>
    </row>
    <row r="5443" spans="1:17" ht="14.4" x14ac:dyDescent="0.3">
      <c r="A5443" s="5" t="s">
        <v>7664</v>
      </c>
      <c r="B5443" s="5" t="s">
        <v>2174</v>
      </c>
      <c r="C5443" s="5" t="s">
        <v>2201</v>
      </c>
      <c r="D5443" s="5" t="s">
        <v>2261</v>
      </c>
      <c r="E5443" s="32">
        <v>44249</v>
      </c>
      <c r="F5443" s="5">
        <v>1011</v>
      </c>
      <c r="G5443" s="5">
        <v>133</v>
      </c>
      <c r="H5443" s="5">
        <v>4667</v>
      </c>
      <c r="I5443" s="5">
        <v>749221</v>
      </c>
      <c r="J5443" s="5">
        <v>39377</v>
      </c>
      <c r="K5443" s="5">
        <v>868443</v>
      </c>
      <c r="L5443" s="5">
        <v>5055</v>
      </c>
      <c r="M5443" s="5">
        <v>2501</v>
      </c>
      <c r="N5443" s="5">
        <v>1380000000</v>
      </c>
      <c r="O5443" s="5">
        <f>YEAR(Table1[[#This Row],[ReportDate]])</f>
        <v>2021</v>
      </c>
      <c r="P5443" s="5" t="str">
        <f>TEXT(Table1[[#This Row],[ReportDate]],"mmm")</f>
        <v>Feb</v>
      </c>
      <c r="Q5443" s="29">
        <f>Table1[[#This Row],[TotalDeaths]]/Table1[[#This Row],[TotalCases]]</f>
        <v>5.255725613670733E-2</v>
      </c>
    </row>
    <row r="5444" spans="1:17" ht="14.4" x14ac:dyDescent="0.3">
      <c r="A5444" s="5" t="s">
        <v>7665</v>
      </c>
      <c r="B5444" s="5" t="s">
        <v>2174</v>
      </c>
      <c r="C5444" s="5" t="s">
        <v>27</v>
      </c>
      <c r="D5444" s="5" t="s">
        <v>27</v>
      </c>
      <c r="E5444" s="32">
        <v>44167</v>
      </c>
      <c r="F5444" s="5">
        <v>4038</v>
      </c>
      <c r="G5444" s="5">
        <v>128</v>
      </c>
      <c r="H5444" s="5">
        <v>4533</v>
      </c>
      <c r="I5444" s="5">
        <v>753259</v>
      </c>
      <c r="J5444" s="5">
        <v>39505</v>
      </c>
      <c r="K5444" s="5">
        <v>872976</v>
      </c>
      <c r="L5444" s="5">
        <v>68646</v>
      </c>
      <c r="M5444" s="5">
        <v>11976</v>
      </c>
      <c r="N5444" s="5">
        <v>1380000000</v>
      </c>
      <c r="O5444" s="5">
        <f>YEAR(Table1[[#This Row],[ReportDate]])</f>
        <v>2020</v>
      </c>
      <c r="P5444" s="5" t="str">
        <f>TEXT(Table1[[#This Row],[ReportDate]],"mmm")</f>
        <v>Dec</v>
      </c>
      <c r="Q5444" s="29">
        <f>Table1[[#This Row],[TotalDeaths]]/Table1[[#This Row],[TotalCases]]</f>
        <v>5.2445440412925703E-2</v>
      </c>
    </row>
    <row r="5445" spans="1:17" ht="14.4" x14ac:dyDescent="0.3">
      <c r="A5445" s="5" t="s">
        <v>7666</v>
      </c>
      <c r="B5445" s="5" t="s">
        <v>2167</v>
      </c>
      <c r="C5445" s="5" t="s">
        <v>2318</v>
      </c>
      <c r="D5445" s="5" t="s">
        <v>2418</v>
      </c>
      <c r="E5445" s="32">
        <v>44249</v>
      </c>
      <c r="F5445" s="5">
        <v>688</v>
      </c>
      <c r="G5445" s="5">
        <v>86</v>
      </c>
      <c r="H5445" s="5">
        <v>4852</v>
      </c>
      <c r="I5445" s="5">
        <v>753947</v>
      </c>
      <c r="J5445" s="5">
        <v>39591</v>
      </c>
      <c r="K5445" s="5">
        <v>877828</v>
      </c>
      <c r="L5445" s="5">
        <v>4816</v>
      </c>
      <c r="M5445" s="5">
        <v>4204</v>
      </c>
      <c r="N5445" s="5">
        <v>83000000</v>
      </c>
      <c r="O5445" s="5">
        <f>YEAR(Table1[[#This Row],[ReportDate]])</f>
        <v>2021</v>
      </c>
      <c r="P5445" s="5" t="str">
        <f>TEXT(Table1[[#This Row],[ReportDate]],"mmm")</f>
        <v>Feb</v>
      </c>
      <c r="Q5445" s="29">
        <f>Table1[[#This Row],[TotalDeaths]]/Table1[[#This Row],[TotalCases]]</f>
        <v>5.2511648696791681E-2</v>
      </c>
    </row>
    <row r="5446" spans="1:17" ht="14.4" x14ac:dyDescent="0.3">
      <c r="A5446" s="5" t="s">
        <v>7667</v>
      </c>
      <c r="B5446" s="5" t="s">
        <v>2186</v>
      </c>
      <c r="C5446" s="5" t="s">
        <v>2212</v>
      </c>
      <c r="D5446" s="5" t="s">
        <v>2306</v>
      </c>
      <c r="E5446" s="32">
        <v>44442</v>
      </c>
      <c r="F5446" s="5">
        <v>4068</v>
      </c>
      <c r="G5446" s="5">
        <v>32</v>
      </c>
      <c r="H5446" s="5">
        <v>4686</v>
      </c>
      <c r="I5446" s="5">
        <v>758015</v>
      </c>
      <c r="J5446" s="5">
        <v>39623</v>
      </c>
      <c r="K5446" s="5">
        <v>882514</v>
      </c>
      <c r="L5446" s="5">
        <v>48816</v>
      </c>
      <c r="M5446" s="5">
        <v>16410</v>
      </c>
      <c r="N5446" s="5">
        <v>68000000</v>
      </c>
      <c r="O5446" s="5">
        <f>YEAR(Table1[[#This Row],[ReportDate]])</f>
        <v>2021</v>
      </c>
      <c r="P5446" s="5" t="str">
        <f>TEXT(Table1[[#This Row],[ReportDate]],"mmm")</f>
        <v>Sep</v>
      </c>
      <c r="Q5446" s="29">
        <f>Table1[[#This Row],[TotalDeaths]]/Table1[[#This Row],[TotalCases]]</f>
        <v>5.227205266386549E-2</v>
      </c>
    </row>
    <row r="5447" spans="1:17" ht="14.4" x14ac:dyDescent="0.3">
      <c r="A5447" s="5" t="s">
        <v>7668</v>
      </c>
      <c r="B5447" s="5" t="s">
        <v>2174</v>
      </c>
      <c r="C5447" s="5" t="s">
        <v>2184</v>
      </c>
      <c r="D5447" s="5" t="s">
        <v>2215</v>
      </c>
      <c r="E5447" s="32">
        <v>44505</v>
      </c>
      <c r="F5447" s="5">
        <v>4213</v>
      </c>
      <c r="G5447" s="5">
        <v>141</v>
      </c>
      <c r="H5447" s="5">
        <v>4976</v>
      </c>
      <c r="I5447" s="5">
        <v>762228</v>
      </c>
      <c r="J5447" s="5">
        <v>39764</v>
      </c>
      <c r="K5447" s="5">
        <v>887490</v>
      </c>
      <c r="L5447" s="5">
        <v>37917</v>
      </c>
      <c r="M5447" s="5">
        <v>17823</v>
      </c>
      <c r="N5447" s="5">
        <v>1380000000</v>
      </c>
      <c r="O5447" s="5">
        <f>YEAR(Table1[[#This Row],[ReportDate]])</f>
        <v>2021</v>
      </c>
      <c r="P5447" s="5" t="str">
        <f>TEXT(Table1[[#This Row],[ReportDate]],"mmm")</f>
        <v>Nov</v>
      </c>
      <c r="Q5447" s="29">
        <f>Table1[[#This Row],[TotalDeaths]]/Table1[[#This Row],[TotalCases]]</f>
        <v>5.2168117676075924E-2</v>
      </c>
    </row>
    <row r="5448" spans="1:17" ht="14.4" x14ac:dyDescent="0.3">
      <c r="A5448" s="5" t="s">
        <v>7669</v>
      </c>
      <c r="B5448" s="5" t="s">
        <v>2186</v>
      </c>
      <c r="C5448" s="5" t="s">
        <v>2187</v>
      </c>
      <c r="D5448" s="5" t="s">
        <v>2243</v>
      </c>
      <c r="E5448" s="32">
        <v>43952</v>
      </c>
      <c r="F5448" s="5">
        <v>4269</v>
      </c>
      <c r="G5448" s="5">
        <v>190</v>
      </c>
      <c r="H5448" s="5">
        <v>2551</v>
      </c>
      <c r="I5448" s="5">
        <v>766497</v>
      </c>
      <c r="J5448" s="5">
        <v>39954</v>
      </c>
      <c r="K5448" s="5">
        <v>890041</v>
      </c>
      <c r="L5448" s="5">
        <v>25614</v>
      </c>
      <c r="M5448" s="5">
        <v>17389</v>
      </c>
      <c r="N5448" s="5">
        <v>68000000</v>
      </c>
      <c r="O5448" s="5">
        <f>YEAR(Table1[[#This Row],[ReportDate]])</f>
        <v>2020</v>
      </c>
      <c r="P5448" s="5" t="str">
        <f>TEXT(Table1[[#This Row],[ReportDate]],"mmm")</f>
        <v>May</v>
      </c>
      <c r="Q5448" s="29">
        <f>Table1[[#This Row],[TotalDeaths]]/Table1[[#This Row],[TotalCases]]</f>
        <v>5.2125448631892883E-2</v>
      </c>
    </row>
    <row r="5449" spans="1:17" ht="14.4" x14ac:dyDescent="0.3">
      <c r="A5449" s="5" t="s">
        <v>7670</v>
      </c>
      <c r="B5449" s="5" t="s">
        <v>2186</v>
      </c>
      <c r="C5449" s="5" t="s">
        <v>2237</v>
      </c>
      <c r="D5449" s="5" t="s">
        <v>2270</v>
      </c>
      <c r="E5449" s="32">
        <v>44262</v>
      </c>
      <c r="F5449" s="5">
        <v>1242</v>
      </c>
      <c r="G5449" s="5">
        <v>55</v>
      </c>
      <c r="H5449" s="5">
        <v>3438</v>
      </c>
      <c r="I5449" s="5">
        <v>767739</v>
      </c>
      <c r="J5449" s="5">
        <v>40009</v>
      </c>
      <c r="K5449" s="5">
        <v>893479</v>
      </c>
      <c r="L5449" s="5">
        <v>17388</v>
      </c>
      <c r="M5449" s="5">
        <v>9504</v>
      </c>
      <c r="N5449" s="5">
        <v>68000000</v>
      </c>
      <c r="O5449" s="5">
        <f>YEAR(Table1[[#This Row],[ReportDate]])</f>
        <v>2021</v>
      </c>
      <c r="P5449" s="5" t="str">
        <f>TEXT(Table1[[#This Row],[ReportDate]],"mmm")</f>
        <v>Mar</v>
      </c>
      <c r="Q5449" s="29">
        <f>Table1[[#This Row],[TotalDeaths]]/Table1[[#This Row],[TotalCases]]</f>
        <v>5.2112762279889389E-2</v>
      </c>
    </row>
    <row r="5450" spans="1:17" ht="14.4" x14ac:dyDescent="0.3">
      <c r="A5450" s="5" t="s">
        <v>7671</v>
      </c>
      <c r="B5450" s="5" t="s">
        <v>2191</v>
      </c>
      <c r="C5450" s="5" t="s">
        <v>2225</v>
      </c>
      <c r="D5450" s="5" t="s">
        <v>2226</v>
      </c>
      <c r="E5450" s="32">
        <v>43874</v>
      </c>
      <c r="F5450" s="5">
        <v>3447</v>
      </c>
      <c r="G5450" s="5">
        <v>189</v>
      </c>
      <c r="H5450" s="5">
        <v>4983</v>
      </c>
      <c r="I5450" s="5">
        <v>771186</v>
      </c>
      <c r="J5450" s="5">
        <v>40198</v>
      </c>
      <c r="K5450" s="5">
        <v>898462</v>
      </c>
      <c r="L5450" s="5">
        <v>44811</v>
      </c>
      <c r="M5450" s="5">
        <v>11749</v>
      </c>
      <c r="N5450" s="5">
        <v>331000000</v>
      </c>
      <c r="O5450" s="5">
        <f>YEAR(Table1[[#This Row],[ReportDate]])</f>
        <v>2020</v>
      </c>
      <c r="P5450" s="5" t="str">
        <f>TEXT(Table1[[#This Row],[ReportDate]],"mmm")</f>
        <v>Feb</v>
      </c>
      <c r="Q5450" s="29">
        <f>Table1[[#This Row],[TotalDeaths]]/Table1[[#This Row],[TotalCases]]</f>
        <v>5.2124908906541353E-2</v>
      </c>
    </row>
    <row r="5451" spans="1:17" ht="14.4" x14ac:dyDescent="0.3">
      <c r="A5451" s="5" t="s">
        <v>7672</v>
      </c>
      <c r="B5451" s="5" t="s">
        <v>2170</v>
      </c>
      <c r="C5451" s="5" t="s">
        <v>2232</v>
      </c>
      <c r="D5451" s="5" t="s">
        <v>2233</v>
      </c>
      <c r="E5451" s="32">
        <v>44147</v>
      </c>
      <c r="F5451" s="5">
        <v>2044</v>
      </c>
      <c r="G5451" s="5">
        <v>27</v>
      </c>
      <c r="H5451" s="5">
        <v>2197</v>
      </c>
      <c r="I5451" s="5">
        <v>773230</v>
      </c>
      <c r="J5451" s="5">
        <v>40225</v>
      </c>
      <c r="K5451" s="5">
        <v>659</v>
      </c>
      <c r="L5451" s="5">
        <v>34748</v>
      </c>
      <c r="M5451" s="5">
        <v>11528</v>
      </c>
      <c r="N5451" s="5">
        <v>213000000</v>
      </c>
      <c r="O5451" s="5">
        <f>YEAR(Table1[[#This Row],[ReportDate]])</f>
        <v>2020</v>
      </c>
      <c r="P5451" s="5" t="str">
        <f>TEXT(Table1[[#This Row],[ReportDate]],"mmm")</f>
        <v>Nov</v>
      </c>
      <c r="Q5451" s="29">
        <f>Table1[[#This Row],[TotalDeaths]]/Table1[[#This Row],[TotalCases]]</f>
        <v>5.2022037427414868E-2</v>
      </c>
    </row>
    <row r="5452" spans="1:17" ht="14.4" x14ac:dyDescent="0.3">
      <c r="A5452" s="5" t="s">
        <v>7673</v>
      </c>
      <c r="B5452" s="5" t="s">
        <v>2167</v>
      </c>
      <c r="C5452" s="5" t="s">
        <v>2181</v>
      </c>
      <c r="D5452" s="5" t="s">
        <v>2252</v>
      </c>
      <c r="E5452" s="32">
        <v>44211</v>
      </c>
      <c r="F5452" s="5">
        <v>440</v>
      </c>
      <c r="G5452" s="5">
        <v>28</v>
      </c>
      <c r="H5452" s="5">
        <v>4138</v>
      </c>
      <c r="I5452" s="5">
        <v>773670</v>
      </c>
      <c r="J5452" s="5">
        <v>40253</v>
      </c>
      <c r="K5452" s="5">
        <v>4797</v>
      </c>
      <c r="L5452" s="5">
        <v>2200</v>
      </c>
      <c r="M5452" s="5">
        <v>17395</v>
      </c>
      <c r="N5452" s="5">
        <v>83000000</v>
      </c>
      <c r="O5452" s="5">
        <f>YEAR(Table1[[#This Row],[ReportDate]])</f>
        <v>2021</v>
      </c>
      <c r="P5452" s="5" t="str">
        <f>TEXT(Table1[[#This Row],[ReportDate]],"mmm")</f>
        <v>Jan</v>
      </c>
      <c r="Q5452" s="29">
        <f>Table1[[#This Row],[TotalDeaths]]/Table1[[#This Row],[TotalCases]]</f>
        <v>5.202864270296121E-2</v>
      </c>
    </row>
    <row r="5453" spans="1:17" ht="14.4" x14ac:dyDescent="0.3">
      <c r="A5453" s="5" t="s">
        <v>7674</v>
      </c>
      <c r="B5453" s="5" t="s">
        <v>2186</v>
      </c>
      <c r="C5453" s="5" t="s">
        <v>2204</v>
      </c>
      <c r="D5453" s="5" t="s">
        <v>2210</v>
      </c>
      <c r="E5453" s="32">
        <v>43975</v>
      </c>
      <c r="F5453" s="5">
        <v>1224</v>
      </c>
      <c r="G5453" s="5">
        <v>22</v>
      </c>
      <c r="H5453" s="5">
        <v>1320</v>
      </c>
      <c r="I5453" s="5">
        <v>774894</v>
      </c>
      <c r="J5453" s="5">
        <v>40275</v>
      </c>
      <c r="K5453" s="5">
        <v>6117</v>
      </c>
      <c r="L5453" s="5">
        <v>8568</v>
      </c>
      <c r="M5453" s="5">
        <v>10464</v>
      </c>
      <c r="N5453" s="5">
        <v>68000000</v>
      </c>
      <c r="O5453" s="5">
        <f>YEAR(Table1[[#This Row],[ReportDate]])</f>
        <v>2020</v>
      </c>
      <c r="P5453" s="5" t="str">
        <f>TEXT(Table1[[#This Row],[ReportDate]],"mmm")</f>
        <v>May</v>
      </c>
      <c r="Q5453" s="29">
        <f>Table1[[#This Row],[TotalDeaths]]/Table1[[#This Row],[TotalCases]]</f>
        <v>5.197485075378052E-2</v>
      </c>
    </row>
    <row r="5454" spans="1:17" ht="14.4" x14ac:dyDescent="0.3">
      <c r="A5454" s="5" t="s">
        <v>7675</v>
      </c>
      <c r="B5454" s="5" t="s">
        <v>2167</v>
      </c>
      <c r="C5454" s="5" t="s">
        <v>2168</v>
      </c>
      <c r="D5454" s="5" t="s">
        <v>2168</v>
      </c>
      <c r="E5454" s="32">
        <v>44157</v>
      </c>
      <c r="F5454" s="5">
        <v>2462</v>
      </c>
      <c r="G5454" s="5">
        <v>171</v>
      </c>
      <c r="H5454" s="5">
        <v>2366</v>
      </c>
      <c r="I5454" s="5">
        <v>777356</v>
      </c>
      <c r="J5454" s="5">
        <v>40446</v>
      </c>
      <c r="K5454" s="5">
        <v>8483</v>
      </c>
      <c r="L5454" s="5">
        <v>44316</v>
      </c>
      <c r="M5454" s="5">
        <v>6005</v>
      </c>
      <c r="N5454" s="5">
        <v>83000000</v>
      </c>
      <c r="O5454" s="5">
        <f>YEAR(Table1[[#This Row],[ReportDate]])</f>
        <v>2020</v>
      </c>
      <c r="P5454" s="5" t="str">
        <f>TEXT(Table1[[#This Row],[ReportDate]],"mmm")</f>
        <v>Nov</v>
      </c>
      <c r="Q5454" s="29">
        <f>Table1[[#This Row],[TotalDeaths]]/Table1[[#This Row],[TotalCases]]</f>
        <v>5.2030215242437186E-2</v>
      </c>
    </row>
    <row r="5455" spans="1:17" ht="14.4" x14ac:dyDescent="0.3">
      <c r="A5455" s="5" t="s">
        <v>7676</v>
      </c>
      <c r="B5455" s="5" t="s">
        <v>2191</v>
      </c>
      <c r="C5455" s="5" t="s">
        <v>2192</v>
      </c>
      <c r="D5455" s="5" t="s">
        <v>2193</v>
      </c>
      <c r="E5455" s="32">
        <v>44193</v>
      </c>
      <c r="F5455" s="5">
        <v>4178</v>
      </c>
      <c r="G5455" s="5">
        <v>37</v>
      </c>
      <c r="H5455" s="5">
        <v>4313</v>
      </c>
      <c r="I5455" s="5">
        <v>781534</v>
      </c>
      <c r="J5455" s="5">
        <v>40483</v>
      </c>
      <c r="K5455" s="5">
        <v>12796</v>
      </c>
      <c r="L5455" s="5">
        <v>75204</v>
      </c>
      <c r="M5455" s="5">
        <v>13400</v>
      </c>
      <c r="N5455" s="5">
        <v>331000000</v>
      </c>
      <c r="O5455" s="5">
        <f>YEAR(Table1[[#This Row],[ReportDate]])</f>
        <v>2020</v>
      </c>
      <c r="P5455" s="5" t="str">
        <f>TEXT(Table1[[#This Row],[ReportDate]],"mmm")</f>
        <v>Dec</v>
      </c>
      <c r="Q5455" s="29">
        <f>Table1[[#This Row],[TotalDeaths]]/Table1[[#This Row],[TotalCases]]</f>
        <v>5.1799409878520962E-2</v>
      </c>
    </row>
    <row r="5456" spans="1:17" ht="14.4" x14ac:dyDescent="0.3">
      <c r="A5456" s="5" t="s">
        <v>7677</v>
      </c>
      <c r="B5456" s="5" t="s">
        <v>2174</v>
      </c>
      <c r="C5456" s="5" t="s">
        <v>27</v>
      </c>
      <c r="D5456" s="5" t="s">
        <v>27</v>
      </c>
      <c r="E5456" s="32">
        <v>43880</v>
      </c>
      <c r="F5456" s="5">
        <v>2752</v>
      </c>
      <c r="G5456" s="5">
        <v>176</v>
      </c>
      <c r="H5456" s="5">
        <v>3790</v>
      </c>
      <c r="I5456" s="5">
        <v>784286</v>
      </c>
      <c r="J5456" s="5">
        <v>40659</v>
      </c>
      <c r="K5456" s="5">
        <v>16586</v>
      </c>
      <c r="L5456" s="5">
        <v>49536</v>
      </c>
      <c r="M5456" s="5">
        <v>13414</v>
      </c>
      <c r="N5456" s="5">
        <v>1380000000</v>
      </c>
      <c r="O5456" s="5">
        <f>YEAR(Table1[[#This Row],[ReportDate]])</f>
        <v>2020</v>
      </c>
      <c r="P5456" s="5" t="str">
        <f>TEXT(Table1[[#This Row],[ReportDate]],"mmm")</f>
        <v>Feb</v>
      </c>
      <c r="Q5456" s="29">
        <f>Table1[[#This Row],[TotalDeaths]]/Table1[[#This Row],[TotalCases]]</f>
        <v>5.1842057616736749E-2</v>
      </c>
    </row>
    <row r="5457" spans="1:17" ht="14.4" x14ac:dyDescent="0.3">
      <c r="A5457" s="5" t="s">
        <v>7678</v>
      </c>
      <c r="B5457" s="5" t="s">
        <v>2186</v>
      </c>
      <c r="C5457" s="5" t="s">
        <v>2187</v>
      </c>
      <c r="D5457" s="5" t="s">
        <v>2188</v>
      </c>
      <c r="E5457" s="32">
        <v>43895</v>
      </c>
      <c r="F5457" s="5">
        <v>1752</v>
      </c>
      <c r="G5457" s="5">
        <v>42</v>
      </c>
      <c r="H5457" s="5">
        <v>2535</v>
      </c>
      <c r="I5457" s="5">
        <v>786038</v>
      </c>
      <c r="J5457" s="5">
        <v>40701</v>
      </c>
      <c r="K5457" s="5">
        <v>19121</v>
      </c>
      <c r="L5457" s="5">
        <v>14016</v>
      </c>
      <c r="M5457" s="5">
        <v>8521</v>
      </c>
      <c r="N5457" s="5">
        <v>68000000</v>
      </c>
      <c r="O5457" s="5">
        <f>YEAR(Table1[[#This Row],[ReportDate]])</f>
        <v>2020</v>
      </c>
      <c r="P5457" s="5" t="str">
        <f>TEXT(Table1[[#This Row],[ReportDate]],"mmm")</f>
        <v>Mar</v>
      </c>
      <c r="Q5457" s="29">
        <f>Table1[[#This Row],[TotalDeaths]]/Table1[[#This Row],[TotalCases]]</f>
        <v>5.1779939392243124E-2</v>
      </c>
    </row>
    <row r="5458" spans="1:17" ht="14.4" x14ac:dyDescent="0.3">
      <c r="A5458" s="5" t="s">
        <v>7679</v>
      </c>
      <c r="B5458" s="5" t="s">
        <v>2170</v>
      </c>
      <c r="C5458" s="5" t="s">
        <v>2178</v>
      </c>
      <c r="D5458" s="5" t="s">
        <v>2286</v>
      </c>
      <c r="E5458" s="32">
        <v>44185</v>
      </c>
      <c r="F5458" s="5">
        <v>4442</v>
      </c>
      <c r="G5458" s="5">
        <v>9</v>
      </c>
      <c r="H5458" s="5">
        <v>2375</v>
      </c>
      <c r="I5458" s="5">
        <v>790480</v>
      </c>
      <c r="J5458" s="5">
        <v>40710</v>
      </c>
      <c r="K5458" s="5">
        <v>21496</v>
      </c>
      <c r="L5458" s="5">
        <v>48862</v>
      </c>
      <c r="M5458" s="5">
        <v>6051</v>
      </c>
      <c r="N5458" s="5">
        <v>213000000</v>
      </c>
      <c r="O5458" s="5">
        <f>YEAR(Table1[[#This Row],[ReportDate]])</f>
        <v>2020</v>
      </c>
      <c r="P5458" s="5" t="str">
        <f>TEXT(Table1[[#This Row],[ReportDate]],"mmm")</f>
        <v>Dec</v>
      </c>
      <c r="Q5458" s="29">
        <f>Table1[[#This Row],[TotalDeaths]]/Table1[[#This Row],[TotalCases]]</f>
        <v>5.1500354215160409E-2</v>
      </c>
    </row>
    <row r="5459" spans="1:17" ht="14.4" x14ac:dyDescent="0.3">
      <c r="A5459" s="5" t="s">
        <v>7680</v>
      </c>
      <c r="B5459" s="5" t="s">
        <v>2191</v>
      </c>
      <c r="C5459" s="5" t="s">
        <v>2221</v>
      </c>
      <c r="D5459" s="5" t="s">
        <v>2241</v>
      </c>
      <c r="E5459" s="32">
        <v>43994</v>
      </c>
      <c r="F5459" s="5">
        <v>4629</v>
      </c>
      <c r="G5459" s="5">
        <v>26</v>
      </c>
      <c r="H5459" s="5">
        <v>2306</v>
      </c>
      <c r="I5459" s="5">
        <v>795109</v>
      </c>
      <c r="J5459" s="5">
        <v>40736</v>
      </c>
      <c r="K5459" s="5">
        <v>23802</v>
      </c>
      <c r="L5459" s="5">
        <v>37032</v>
      </c>
      <c r="M5459" s="5">
        <v>13436</v>
      </c>
      <c r="N5459" s="5">
        <v>331000000</v>
      </c>
      <c r="O5459" s="5">
        <f>YEAR(Table1[[#This Row],[ReportDate]])</f>
        <v>2020</v>
      </c>
      <c r="P5459" s="5" t="str">
        <f>TEXT(Table1[[#This Row],[ReportDate]],"mmm")</f>
        <v>Jun</v>
      </c>
      <c r="Q5459" s="29">
        <f>Table1[[#This Row],[TotalDeaths]]/Table1[[#This Row],[TotalCases]]</f>
        <v>5.1233227142442106E-2</v>
      </c>
    </row>
    <row r="5460" spans="1:17" ht="14.4" x14ac:dyDescent="0.3">
      <c r="A5460" s="5" t="s">
        <v>7681</v>
      </c>
      <c r="B5460" s="5" t="s">
        <v>2167</v>
      </c>
      <c r="C5460" s="5" t="s">
        <v>2168</v>
      </c>
      <c r="D5460" s="5" t="s">
        <v>2168</v>
      </c>
      <c r="E5460" s="32">
        <v>43971</v>
      </c>
      <c r="F5460" s="5">
        <v>3002</v>
      </c>
      <c r="G5460" s="5">
        <v>135</v>
      </c>
      <c r="H5460" s="5">
        <v>2613</v>
      </c>
      <c r="I5460" s="5">
        <v>798111</v>
      </c>
      <c r="J5460" s="5">
        <v>40871</v>
      </c>
      <c r="K5460" s="5">
        <v>26415</v>
      </c>
      <c r="L5460" s="5">
        <v>45030</v>
      </c>
      <c r="M5460" s="5">
        <v>4017</v>
      </c>
      <c r="N5460" s="5">
        <v>83000000</v>
      </c>
      <c r="O5460" s="5">
        <f>YEAR(Table1[[#This Row],[ReportDate]])</f>
        <v>2020</v>
      </c>
      <c r="P5460" s="5" t="str">
        <f>TEXT(Table1[[#This Row],[ReportDate]],"mmm")</f>
        <v>May</v>
      </c>
      <c r="Q5460" s="29">
        <f>Table1[[#This Row],[TotalDeaths]]/Table1[[#This Row],[TotalCases]]</f>
        <v>5.1209668830526078E-2</v>
      </c>
    </row>
    <row r="5461" spans="1:17" ht="14.4" x14ac:dyDescent="0.3">
      <c r="A5461" s="5" t="s">
        <v>7682</v>
      </c>
      <c r="B5461" s="5" t="s">
        <v>2174</v>
      </c>
      <c r="C5461" s="5" t="s">
        <v>2201</v>
      </c>
      <c r="D5461" s="5" t="s">
        <v>2261</v>
      </c>
      <c r="E5461" s="32">
        <v>43958</v>
      </c>
      <c r="F5461" s="5">
        <v>4546</v>
      </c>
      <c r="G5461" s="5">
        <v>195</v>
      </c>
      <c r="H5461" s="5">
        <v>4214</v>
      </c>
      <c r="I5461" s="5">
        <v>802657</v>
      </c>
      <c r="J5461" s="5">
        <v>41066</v>
      </c>
      <c r="K5461" s="5">
        <v>30629</v>
      </c>
      <c r="L5461" s="5">
        <v>27276</v>
      </c>
      <c r="M5461" s="5">
        <v>19388</v>
      </c>
      <c r="N5461" s="5">
        <v>1380000000</v>
      </c>
      <c r="O5461" s="5">
        <f>YEAR(Table1[[#This Row],[ReportDate]])</f>
        <v>2020</v>
      </c>
      <c r="P5461" s="5" t="str">
        <f>TEXT(Table1[[#This Row],[ReportDate]],"mmm")</f>
        <v>May</v>
      </c>
      <c r="Q5461" s="29">
        <f>Table1[[#This Row],[TotalDeaths]]/Table1[[#This Row],[TotalCases]]</f>
        <v>5.1162576293485265E-2</v>
      </c>
    </row>
    <row r="5462" spans="1:17" ht="14.4" x14ac:dyDescent="0.3">
      <c r="A5462" s="5" t="s">
        <v>7683</v>
      </c>
      <c r="B5462" s="5" t="s">
        <v>2167</v>
      </c>
      <c r="C5462" s="5" t="s">
        <v>2181</v>
      </c>
      <c r="D5462" s="5" t="s">
        <v>2182</v>
      </c>
      <c r="E5462" s="32">
        <v>44228</v>
      </c>
      <c r="F5462" s="5">
        <v>3216</v>
      </c>
      <c r="G5462" s="5">
        <v>84</v>
      </c>
      <c r="H5462" s="5">
        <v>4385</v>
      </c>
      <c r="I5462" s="5">
        <v>805873</v>
      </c>
      <c r="J5462" s="5">
        <v>41150</v>
      </c>
      <c r="K5462" s="5">
        <v>35014</v>
      </c>
      <c r="L5462" s="5">
        <v>19296</v>
      </c>
      <c r="M5462" s="5">
        <v>19841</v>
      </c>
      <c r="N5462" s="5">
        <v>83000000</v>
      </c>
      <c r="O5462" s="5">
        <f>YEAR(Table1[[#This Row],[ReportDate]])</f>
        <v>2021</v>
      </c>
      <c r="P5462" s="5" t="str">
        <f>TEXT(Table1[[#This Row],[ReportDate]],"mmm")</f>
        <v>Feb</v>
      </c>
      <c r="Q5462" s="29">
        <f>Table1[[#This Row],[TotalDeaths]]/Table1[[#This Row],[TotalCases]]</f>
        <v>5.1062636420378893E-2</v>
      </c>
    </row>
    <row r="5463" spans="1:17" ht="14.4" x14ac:dyDescent="0.3">
      <c r="A5463" s="5" t="s">
        <v>7684</v>
      </c>
      <c r="B5463" s="5" t="s">
        <v>2170</v>
      </c>
      <c r="C5463" s="5" t="s">
        <v>2232</v>
      </c>
      <c r="D5463" s="5" t="s">
        <v>2233</v>
      </c>
      <c r="E5463" s="32">
        <v>44293</v>
      </c>
      <c r="F5463" s="5">
        <v>3359</v>
      </c>
      <c r="G5463" s="5">
        <v>157</v>
      </c>
      <c r="H5463" s="5">
        <v>1662</v>
      </c>
      <c r="I5463" s="5">
        <v>809232</v>
      </c>
      <c r="J5463" s="5">
        <v>41307</v>
      </c>
      <c r="K5463" s="5">
        <v>36676</v>
      </c>
      <c r="L5463" s="5">
        <v>47026</v>
      </c>
      <c r="M5463" s="5">
        <v>12038</v>
      </c>
      <c r="N5463" s="5">
        <v>213000000</v>
      </c>
      <c r="O5463" s="5">
        <f>YEAR(Table1[[#This Row],[ReportDate]])</f>
        <v>2021</v>
      </c>
      <c r="P5463" s="5" t="str">
        <f>TEXT(Table1[[#This Row],[ReportDate]],"mmm")</f>
        <v>Apr</v>
      </c>
      <c r="Q5463" s="29">
        <f>Table1[[#This Row],[TotalDeaths]]/Table1[[#This Row],[TotalCases]]</f>
        <v>5.1044694228601931E-2</v>
      </c>
    </row>
    <row r="5464" spans="1:17" ht="14.4" x14ac:dyDescent="0.3">
      <c r="A5464" s="5" t="s">
        <v>7685</v>
      </c>
      <c r="B5464" s="5" t="s">
        <v>2186</v>
      </c>
      <c r="C5464" s="5" t="s">
        <v>2204</v>
      </c>
      <c r="D5464" s="5" t="s">
        <v>2205</v>
      </c>
      <c r="E5464" s="32">
        <v>44017</v>
      </c>
      <c r="F5464" s="5">
        <v>3942</v>
      </c>
      <c r="G5464" s="5">
        <v>12</v>
      </c>
      <c r="H5464" s="5">
        <v>224</v>
      </c>
      <c r="I5464" s="5">
        <v>813174</v>
      </c>
      <c r="J5464" s="5">
        <v>41319</v>
      </c>
      <c r="K5464" s="5">
        <v>36900</v>
      </c>
      <c r="L5464" s="5">
        <v>19710</v>
      </c>
      <c r="M5464" s="5">
        <v>5176</v>
      </c>
      <c r="N5464" s="5">
        <v>68000000</v>
      </c>
      <c r="O5464" s="5">
        <f>YEAR(Table1[[#This Row],[ReportDate]])</f>
        <v>2020</v>
      </c>
      <c r="P5464" s="5" t="str">
        <f>TEXT(Table1[[#This Row],[ReportDate]],"mmm")</f>
        <v>Jul</v>
      </c>
      <c r="Q5464" s="29">
        <f>Table1[[#This Row],[TotalDeaths]]/Table1[[#This Row],[TotalCases]]</f>
        <v>5.0812003335079577E-2</v>
      </c>
    </row>
    <row r="5465" spans="1:17" ht="14.4" x14ac:dyDescent="0.3">
      <c r="A5465" s="5" t="s">
        <v>7686</v>
      </c>
      <c r="B5465" s="5" t="s">
        <v>2170</v>
      </c>
      <c r="C5465" s="5" t="s">
        <v>2249</v>
      </c>
      <c r="D5465" s="5" t="s">
        <v>2250</v>
      </c>
      <c r="E5465" s="32">
        <v>44550</v>
      </c>
      <c r="F5465" s="5">
        <v>3296</v>
      </c>
      <c r="G5465" s="5">
        <v>57</v>
      </c>
      <c r="H5465" s="5">
        <v>4989</v>
      </c>
      <c r="I5465" s="5">
        <v>816470</v>
      </c>
      <c r="J5465" s="5">
        <v>41376</v>
      </c>
      <c r="K5465" s="5">
        <v>41889</v>
      </c>
      <c r="L5465" s="5">
        <v>36256</v>
      </c>
      <c r="M5465" s="5">
        <v>6942</v>
      </c>
      <c r="N5465" s="5">
        <v>213000000</v>
      </c>
      <c r="O5465" s="5">
        <f>YEAR(Table1[[#This Row],[ReportDate]])</f>
        <v>2021</v>
      </c>
      <c r="P5465" s="5" t="str">
        <f>TEXT(Table1[[#This Row],[ReportDate]],"mmm")</f>
        <v>Dec</v>
      </c>
      <c r="Q5465" s="29">
        <f>Table1[[#This Row],[TotalDeaths]]/Table1[[#This Row],[TotalCases]]</f>
        <v>5.067669357110488E-2</v>
      </c>
    </row>
    <row r="5466" spans="1:17" ht="14.4" x14ac:dyDescent="0.3">
      <c r="A5466" s="5" t="s">
        <v>7687</v>
      </c>
      <c r="B5466" s="5" t="s">
        <v>2167</v>
      </c>
      <c r="C5466" s="5" t="s">
        <v>2318</v>
      </c>
      <c r="D5466" s="5" t="s">
        <v>2418</v>
      </c>
      <c r="E5466" s="32">
        <v>44020</v>
      </c>
      <c r="F5466" s="5">
        <v>4309</v>
      </c>
      <c r="G5466" s="5">
        <v>2</v>
      </c>
      <c r="H5466" s="5">
        <v>2800</v>
      </c>
      <c r="I5466" s="5">
        <v>820779</v>
      </c>
      <c r="J5466" s="5">
        <v>41378</v>
      </c>
      <c r="K5466" s="5">
        <v>44689</v>
      </c>
      <c r="L5466" s="5">
        <v>77562</v>
      </c>
      <c r="M5466" s="5">
        <v>11640</v>
      </c>
      <c r="N5466" s="5">
        <v>83000000</v>
      </c>
      <c r="O5466" s="5">
        <f>YEAR(Table1[[#This Row],[ReportDate]])</f>
        <v>2020</v>
      </c>
      <c r="P5466" s="5" t="str">
        <f>TEXT(Table1[[#This Row],[ReportDate]],"mmm")</f>
        <v>Jul</v>
      </c>
      <c r="Q5466" s="29">
        <f>Table1[[#This Row],[TotalDeaths]]/Table1[[#This Row],[TotalCases]]</f>
        <v>5.0413083180734397E-2</v>
      </c>
    </row>
    <row r="5467" spans="1:17" ht="14.4" x14ac:dyDescent="0.3">
      <c r="A5467" s="5" t="s">
        <v>7688</v>
      </c>
      <c r="B5467" s="5" t="s">
        <v>2167</v>
      </c>
      <c r="C5467" s="5" t="s">
        <v>2318</v>
      </c>
      <c r="D5467" s="5" t="s">
        <v>2319</v>
      </c>
      <c r="E5467" s="32">
        <v>44218</v>
      </c>
      <c r="F5467" s="5">
        <v>4014</v>
      </c>
      <c r="G5467" s="5">
        <v>99</v>
      </c>
      <c r="H5467" s="5">
        <v>1280</v>
      </c>
      <c r="I5467" s="5">
        <v>824793</v>
      </c>
      <c r="J5467" s="5">
        <v>41477</v>
      </c>
      <c r="K5467" s="5">
        <v>45969</v>
      </c>
      <c r="L5467" s="5">
        <v>52182</v>
      </c>
      <c r="M5467" s="5">
        <v>2234</v>
      </c>
      <c r="N5467" s="5">
        <v>83000000</v>
      </c>
      <c r="O5467" s="5">
        <f>YEAR(Table1[[#This Row],[ReportDate]])</f>
        <v>2021</v>
      </c>
      <c r="P5467" s="5" t="str">
        <f>TEXT(Table1[[#This Row],[ReportDate]],"mmm")</f>
        <v>Jan</v>
      </c>
      <c r="Q5467" s="29">
        <f>Table1[[#This Row],[TotalDeaths]]/Table1[[#This Row],[TotalCases]]</f>
        <v>5.0287769173598708E-2</v>
      </c>
    </row>
    <row r="5468" spans="1:17" ht="14.4" x14ac:dyDescent="0.3">
      <c r="A5468" s="5" t="s">
        <v>7689</v>
      </c>
      <c r="B5468" s="5" t="s">
        <v>2170</v>
      </c>
      <c r="C5468" s="5" t="s">
        <v>2232</v>
      </c>
      <c r="D5468" s="5" t="s">
        <v>2281</v>
      </c>
      <c r="E5468" s="32">
        <v>44259</v>
      </c>
      <c r="F5468" s="5">
        <v>899</v>
      </c>
      <c r="G5468" s="5">
        <v>103</v>
      </c>
      <c r="H5468" s="5">
        <v>4340</v>
      </c>
      <c r="I5468" s="5">
        <v>825692</v>
      </c>
      <c r="J5468" s="5">
        <v>41580</v>
      </c>
      <c r="K5468" s="5">
        <v>50309</v>
      </c>
      <c r="L5468" s="5">
        <v>14384</v>
      </c>
      <c r="M5468" s="5">
        <v>10718</v>
      </c>
      <c r="N5468" s="5">
        <v>213000000</v>
      </c>
      <c r="O5468" s="5">
        <f>YEAR(Table1[[#This Row],[ReportDate]])</f>
        <v>2021</v>
      </c>
      <c r="P5468" s="5" t="str">
        <f>TEXT(Table1[[#This Row],[ReportDate]],"mmm")</f>
        <v>Mar</v>
      </c>
      <c r="Q5468" s="29">
        <f>Table1[[#This Row],[TotalDeaths]]/Table1[[#This Row],[TotalCases]]</f>
        <v>5.0357760520872187E-2</v>
      </c>
    </row>
    <row r="5469" spans="1:17" ht="14.4" x14ac:dyDescent="0.3">
      <c r="A5469" s="5" t="s">
        <v>7690</v>
      </c>
      <c r="B5469" s="5" t="s">
        <v>2170</v>
      </c>
      <c r="C5469" s="5" t="s">
        <v>2171</v>
      </c>
      <c r="D5469" s="5" t="s">
        <v>2265</v>
      </c>
      <c r="E5469" s="32">
        <v>44114</v>
      </c>
      <c r="F5469" s="5">
        <v>1189</v>
      </c>
      <c r="G5469" s="5">
        <v>4</v>
      </c>
      <c r="H5469" s="5">
        <v>521</v>
      </c>
      <c r="I5469" s="5">
        <v>826881</v>
      </c>
      <c r="J5469" s="5">
        <v>41584</v>
      </c>
      <c r="K5469" s="5">
        <v>50830</v>
      </c>
      <c r="L5469" s="5">
        <v>16646</v>
      </c>
      <c r="M5469" s="5">
        <v>10925</v>
      </c>
      <c r="N5469" s="5">
        <v>213000000</v>
      </c>
      <c r="O5469" s="5">
        <f>YEAR(Table1[[#This Row],[ReportDate]])</f>
        <v>2020</v>
      </c>
      <c r="P5469" s="5" t="str">
        <f>TEXT(Table1[[#This Row],[ReportDate]],"mmm")</f>
        <v>Oct</v>
      </c>
      <c r="Q5469" s="29">
        <f>Table1[[#This Row],[TotalDeaths]]/Table1[[#This Row],[TotalCases]]</f>
        <v>5.0290186858810398E-2</v>
      </c>
    </row>
    <row r="5470" spans="1:17" ht="14.4" x14ac:dyDescent="0.3">
      <c r="A5470" s="5" t="s">
        <v>7691</v>
      </c>
      <c r="B5470" s="5" t="s">
        <v>2170</v>
      </c>
      <c r="C5470" s="5" t="s">
        <v>2232</v>
      </c>
      <c r="D5470" s="5" t="s">
        <v>2233</v>
      </c>
      <c r="E5470" s="32">
        <v>44067</v>
      </c>
      <c r="F5470" s="5">
        <v>652</v>
      </c>
      <c r="G5470" s="5">
        <v>21</v>
      </c>
      <c r="H5470" s="5">
        <v>1618</v>
      </c>
      <c r="I5470" s="5">
        <v>827533</v>
      </c>
      <c r="J5470" s="5">
        <v>41605</v>
      </c>
      <c r="K5470" s="5">
        <v>52448</v>
      </c>
      <c r="L5470" s="5">
        <v>3912</v>
      </c>
      <c r="M5470" s="5">
        <v>7504</v>
      </c>
      <c r="N5470" s="5">
        <v>213000000</v>
      </c>
      <c r="O5470" s="5">
        <f>YEAR(Table1[[#This Row],[ReportDate]])</f>
        <v>2020</v>
      </c>
      <c r="P5470" s="5" t="str">
        <f>TEXT(Table1[[#This Row],[ReportDate]],"mmm")</f>
        <v>Aug</v>
      </c>
      <c r="Q5470" s="29">
        <f>Table1[[#This Row],[TotalDeaths]]/Table1[[#This Row],[TotalCases]]</f>
        <v>5.0275940657351428E-2</v>
      </c>
    </row>
    <row r="5471" spans="1:17" ht="14.4" x14ac:dyDescent="0.3">
      <c r="A5471" s="5" t="s">
        <v>7692</v>
      </c>
      <c r="B5471" s="5" t="s">
        <v>2174</v>
      </c>
      <c r="C5471" s="5" t="s">
        <v>2184</v>
      </c>
      <c r="D5471" s="5" t="s">
        <v>25</v>
      </c>
      <c r="E5471" s="32">
        <v>44024</v>
      </c>
      <c r="F5471" s="5">
        <v>982</v>
      </c>
      <c r="G5471" s="5">
        <v>185</v>
      </c>
      <c r="H5471" s="5">
        <v>4214</v>
      </c>
      <c r="I5471" s="5">
        <v>828515</v>
      </c>
      <c r="J5471" s="5">
        <v>41790</v>
      </c>
      <c r="K5471" s="5">
        <v>56662</v>
      </c>
      <c r="L5471" s="5">
        <v>10802</v>
      </c>
      <c r="M5471" s="5">
        <v>18254</v>
      </c>
      <c r="N5471" s="5">
        <v>1380000000</v>
      </c>
      <c r="O5471" s="5">
        <f>YEAR(Table1[[#This Row],[ReportDate]])</f>
        <v>2020</v>
      </c>
      <c r="P5471" s="5" t="str">
        <f>TEXT(Table1[[#This Row],[ReportDate]],"mmm")</f>
        <v>Jul</v>
      </c>
      <c r="Q5471" s="29">
        <f>Table1[[#This Row],[TotalDeaths]]/Table1[[#This Row],[TotalCases]]</f>
        <v>5.0439642010102412E-2</v>
      </c>
    </row>
    <row r="5472" spans="1:17" ht="14.4" x14ac:dyDescent="0.3">
      <c r="A5472" s="5" t="s">
        <v>7693</v>
      </c>
      <c r="B5472" s="5" t="s">
        <v>2167</v>
      </c>
      <c r="C5472" s="5" t="s">
        <v>2318</v>
      </c>
      <c r="D5472" s="5" t="s">
        <v>2319</v>
      </c>
      <c r="E5472" s="32">
        <v>44117</v>
      </c>
      <c r="F5472" s="5">
        <v>575</v>
      </c>
      <c r="G5472" s="5">
        <v>65</v>
      </c>
      <c r="H5472" s="5">
        <v>3682</v>
      </c>
      <c r="I5472" s="5">
        <v>829090</v>
      </c>
      <c r="J5472" s="5">
        <v>41855</v>
      </c>
      <c r="K5472" s="5">
        <v>60344</v>
      </c>
      <c r="L5472" s="5">
        <v>10350</v>
      </c>
      <c r="M5472" s="5">
        <v>11357</v>
      </c>
      <c r="N5472" s="5">
        <v>83000000</v>
      </c>
      <c r="O5472" s="5">
        <f>YEAR(Table1[[#This Row],[ReportDate]])</f>
        <v>2020</v>
      </c>
      <c r="P5472" s="5" t="str">
        <f>TEXT(Table1[[#This Row],[ReportDate]],"mmm")</f>
        <v>Oct</v>
      </c>
      <c r="Q5472" s="29">
        <f>Table1[[#This Row],[TotalDeaths]]/Table1[[#This Row],[TotalCases]]</f>
        <v>5.0483059740197081E-2</v>
      </c>
    </row>
    <row r="5473" spans="1:17" ht="14.4" x14ac:dyDescent="0.3">
      <c r="A5473" s="5" t="s">
        <v>7694</v>
      </c>
      <c r="B5473" s="5" t="s">
        <v>2191</v>
      </c>
      <c r="C5473" s="5" t="s">
        <v>2217</v>
      </c>
      <c r="D5473" s="5" t="s">
        <v>2230</v>
      </c>
      <c r="E5473" s="32">
        <v>43966</v>
      </c>
      <c r="F5473" s="5">
        <v>332</v>
      </c>
      <c r="G5473" s="5">
        <v>88</v>
      </c>
      <c r="H5473" s="5">
        <v>1601</v>
      </c>
      <c r="I5473" s="5">
        <v>829422</v>
      </c>
      <c r="J5473" s="5">
        <v>41943</v>
      </c>
      <c r="K5473" s="5">
        <v>61945</v>
      </c>
      <c r="L5473" s="5">
        <v>6308</v>
      </c>
      <c r="M5473" s="5">
        <v>5606</v>
      </c>
      <c r="N5473" s="5">
        <v>331000000</v>
      </c>
      <c r="O5473" s="5">
        <f>YEAR(Table1[[#This Row],[ReportDate]])</f>
        <v>2020</v>
      </c>
      <c r="P5473" s="5" t="str">
        <f>TEXT(Table1[[#This Row],[ReportDate]],"mmm")</f>
        <v>May</v>
      </c>
      <c r="Q5473" s="29">
        <f>Table1[[#This Row],[TotalDeaths]]/Table1[[#This Row],[TotalCases]]</f>
        <v>5.056895042571815E-2</v>
      </c>
    </row>
    <row r="5474" spans="1:17" ht="14.4" x14ac:dyDescent="0.3">
      <c r="A5474" s="5" t="s">
        <v>7695</v>
      </c>
      <c r="B5474" s="5" t="s">
        <v>2174</v>
      </c>
      <c r="C5474" s="5" t="s">
        <v>2184</v>
      </c>
      <c r="D5474" s="5" t="s">
        <v>2215</v>
      </c>
      <c r="E5474" s="32">
        <v>44001</v>
      </c>
      <c r="F5474" s="5">
        <v>4307</v>
      </c>
      <c r="G5474" s="5">
        <v>39</v>
      </c>
      <c r="H5474" s="5">
        <v>2306</v>
      </c>
      <c r="I5474" s="5">
        <v>833729</v>
      </c>
      <c r="J5474" s="5">
        <v>41982</v>
      </c>
      <c r="K5474" s="5">
        <v>64251</v>
      </c>
      <c r="L5474" s="5">
        <v>51684</v>
      </c>
      <c r="M5474" s="5">
        <v>10637</v>
      </c>
      <c r="N5474" s="5">
        <v>1380000000</v>
      </c>
      <c r="O5474" s="5">
        <f>YEAR(Table1[[#This Row],[ReportDate]])</f>
        <v>2020</v>
      </c>
      <c r="P5474" s="5" t="str">
        <f>TEXT(Table1[[#This Row],[ReportDate]],"mmm")</f>
        <v>Jun</v>
      </c>
      <c r="Q5474" s="29">
        <f>Table1[[#This Row],[TotalDeaths]]/Table1[[#This Row],[TotalCases]]</f>
        <v>5.0354491687346847E-2</v>
      </c>
    </row>
    <row r="5475" spans="1:17" ht="14.4" x14ac:dyDescent="0.3">
      <c r="A5475" s="5" t="s">
        <v>7696</v>
      </c>
      <c r="B5475" s="5" t="s">
        <v>2174</v>
      </c>
      <c r="C5475" s="5" t="s">
        <v>2201</v>
      </c>
      <c r="D5475" s="5" t="s">
        <v>2261</v>
      </c>
      <c r="E5475" s="32">
        <v>43989</v>
      </c>
      <c r="F5475" s="5">
        <v>288</v>
      </c>
      <c r="G5475" s="5">
        <v>87</v>
      </c>
      <c r="H5475" s="5">
        <v>4666</v>
      </c>
      <c r="I5475" s="5">
        <v>834017</v>
      </c>
      <c r="J5475" s="5">
        <v>42069</v>
      </c>
      <c r="K5475" s="5">
        <v>68917</v>
      </c>
      <c r="L5475" s="5">
        <v>2016</v>
      </c>
      <c r="M5475" s="5">
        <v>13150</v>
      </c>
      <c r="N5475" s="5">
        <v>1380000000</v>
      </c>
      <c r="O5475" s="5">
        <f>YEAR(Table1[[#This Row],[ReportDate]])</f>
        <v>2020</v>
      </c>
      <c r="P5475" s="5" t="str">
        <f>TEXT(Table1[[#This Row],[ReportDate]],"mmm")</f>
        <v>Jun</v>
      </c>
      <c r="Q5475" s="29">
        <f>Table1[[#This Row],[TotalDeaths]]/Table1[[#This Row],[TotalCases]]</f>
        <v>5.0441417860787013E-2</v>
      </c>
    </row>
    <row r="5476" spans="1:17" ht="14.4" x14ac:dyDescent="0.3">
      <c r="A5476" s="5" t="s">
        <v>7697</v>
      </c>
      <c r="B5476" s="5" t="s">
        <v>2174</v>
      </c>
      <c r="C5476" s="5" t="s">
        <v>2175</v>
      </c>
      <c r="D5476" s="5" t="s">
        <v>2276</v>
      </c>
      <c r="E5476" s="32">
        <v>44031</v>
      </c>
      <c r="F5476" s="5">
        <v>2213</v>
      </c>
      <c r="G5476" s="5">
        <v>121</v>
      </c>
      <c r="H5476" s="5">
        <v>3827</v>
      </c>
      <c r="I5476" s="5">
        <v>836230</v>
      </c>
      <c r="J5476" s="5">
        <v>42190</v>
      </c>
      <c r="K5476" s="5">
        <v>72744</v>
      </c>
      <c r="L5476" s="5">
        <v>17704</v>
      </c>
      <c r="M5476" s="5">
        <v>9736</v>
      </c>
      <c r="N5476" s="5">
        <v>1380000000</v>
      </c>
      <c r="O5476" s="5">
        <f>YEAR(Table1[[#This Row],[ReportDate]])</f>
        <v>2020</v>
      </c>
      <c r="P5476" s="5" t="str">
        <f>TEXT(Table1[[#This Row],[ReportDate]],"mmm")</f>
        <v>Jul</v>
      </c>
      <c r="Q5476" s="29">
        <f>Table1[[#This Row],[TotalDeaths]]/Table1[[#This Row],[TotalCases]]</f>
        <v>5.0452626669696139E-2</v>
      </c>
    </row>
    <row r="5477" spans="1:17" ht="14.4" x14ac:dyDescent="0.3">
      <c r="A5477" s="5" t="s">
        <v>7698</v>
      </c>
      <c r="B5477" s="5" t="s">
        <v>2191</v>
      </c>
      <c r="C5477" s="5" t="s">
        <v>2221</v>
      </c>
      <c r="D5477" s="5" t="s">
        <v>2241</v>
      </c>
      <c r="E5477" s="32">
        <v>44317</v>
      </c>
      <c r="F5477" s="5">
        <v>2173</v>
      </c>
      <c r="G5477" s="5">
        <v>4</v>
      </c>
      <c r="H5477" s="5">
        <v>1215</v>
      </c>
      <c r="I5477" s="5">
        <v>838403</v>
      </c>
      <c r="J5477" s="5">
        <v>42194</v>
      </c>
      <c r="K5477" s="5">
        <v>73959</v>
      </c>
      <c r="L5477" s="5">
        <v>39114</v>
      </c>
      <c r="M5477" s="5">
        <v>6132</v>
      </c>
      <c r="N5477" s="5">
        <v>331000000</v>
      </c>
      <c r="O5477" s="5">
        <f>YEAR(Table1[[#This Row],[ReportDate]])</f>
        <v>2021</v>
      </c>
      <c r="P5477" s="5" t="str">
        <f>TEXT(Table1[[#This Row],[ReportDate]],"mmm")</f>
        <v>May</v>
      </c>
      <c r="Q5477" s="29">
        <f>Table1[[#This Row],[TotalDeaths]]/Table1[[#This Row],[TotalCases]]</f>
        <v>5.0326632896113208E-2</v>
      </c>
    </row>
    <row r="5478" spans="1:17" ht="14.4" x14ac:dyDescent="0.3">
      <c r="A5478" s="5" t="s">
        <v>7699</v>
      </c>
      <c r="B5478" s="5" t="s">
        <v>2170</v>
      </c>
      <c r="C5478" s="5" t="s">
        <v>2178</v>
      </c>
      <c r="D5478" s="5" t="s">
        <v>2179</v>
      </c>
      <c r="E5478" s="32">
        <v>44387</v>
      </c>
      <c r="F5478" s="5">
        <v>3833</v>
      </c>
      <c r="G5478" s="5">
        <v>143</v>
      </c>
      <c r="H5478" s="5">
        <v>942</v>
      </c>
      <c r="I5478" s="5">
        <v>842236</v>
      </c>
      <c r="J5478" s="5">
        <v>42337</v>
      </c>
      <c r="K5478" s="5">
        <v>74901</v>
      </c>
      <c r="L5478" s="5">
        <v>49829</v>
      </c>
      <c r="M5478" s="5">
        <v>19797</v>
      </c>
      <c r="N5478" s="5">
        <v>213000000</v>
      </c>
      <c r="O5478" s="5">
        <f>YEAR(Table1[[#This Row],[ReportDate]])</f>
        <v>2021</v>
      </c>
      <c r="P5478" s="5" t="str">
        <f>TEXT(Table1[[#This Row],[ReportDate]],"mmm")</f>
        <v>Jul</v>
      </c>
      <c r="Q5478" s="29">
        <f>Table1[[#This Row],[TotalDeaths]]/Table1[[#This Row],[TotalCases]]</f>
        <v>5.0267383488713374E-2</v>
      </c>
    </row>
    <row r="5479" spans="1:17" ht="14.4" x14ac:dyDescent="0.3">
      <c r="A5479" s="5" t="s">
        <v>7700</v>
      </c>
      <c r="B5479" s="5" t="s">
        <v>2167</v>
      </c>
      <c r="C5479" s="5" t="s">
        <v>2235</v>
      </c>
      <c r="D5479" s="5" t="s">
        <v>2235</v>
      </c>
      <c r="E5479" s="32">
        <v>44413</v>
      </c>
      <c r="F5479" s="5">
        <v>1055</v>
      </c>
      <c r="G5479" s="5">
        <v>116</v>
      </c>
      <c r="H5479" s="5">
        <v>3931</v>
      </c>
      <c r="I5479" s="5">
        <v>843291</v>
      </c>
      <c r="J5479" s="5">
        <v>42453</v>
      </c>
      <c r="K5479" s="5">
        <v>78832</v>
      </c>
      <c r="L5479" s="5">
        <v>8440</v>
      </c>
      <c r="M5479" s="5">
        <v>7937</v>
      </c>
      <c r="N5479" s="5">
        <v>83000000</v>
      </c>
      <c r="O5479" s="5">
        <f>YEAR(Table1[[#This Row],[ReportDate]])</f>
        <v>2021</v>
      </c>
      <c r="P5479" s="5" t="str">
        <f>TEXT(Table1[[#This Row],[ReportDate]],"mmm")</f>
        <v>Aug</v>
      </c>
      <c r="Q5479" s="29">
        <f>Table1[[#This Row],[TotalDeaths]]/Table1[[#This Row],[TotalCases]]</f>
        <v>5.0342052743359053E-2</v>
      </c>
    </row>
    <row r="5480" spans="1:17" ht="14.4" x14ac:dyDescent="0.3">
      <c r="A5480" s="5" t="s">
        <v>7701</v>
      </c>
      <c r="B5480" s="5" t="s">
        <v>2186</v>
      </c>
      <c r="C5480" s="5" t="s">
        <v>2187</v>
      </c>
      <c r="D5480" s="5" t="s">
        <v>2188</v>
      </c>
      <c r="E5480" s="32">
        <v>44334</v>
      </c>
      <c r="F5480" s="5">
        <v>4369</v>
      </c>
      <c r="G5480" s="5">
        <v>14</v>
      </c>
      <c r="H5480" s="5">
        <v>1153</v>
      </c>
      <c r="I5480" s="5">
        <v>847660</v>
      </c>
      <c r="J5480" s="5">
        <v>42467</v>
      </c>
      <c r="K5480" s="5">
        <v>79985</v>
      </c>
      <c r="L5480" s="5">
        <v>43690</v>
      </c>
      <c r="M5480" s="5">
        <v>7630</v>
      </c>
      <c r="N5480" s="5">
        <v>68000000</v>
      </c>
      <c r="O5480" s="5">
        <f>YEAR(Table1[[#This Row],[ReportDate]])</f>
        <v>2021</v>
      </c>
      <c r="P5480" s="5" t="str">
        <f>TEXT(Table1[[#This Row],[ReportDate]],"mmm")</f>
        <v>May</v>
      </c>
      <c r="Q5480" s="29">
        <f>Table1[[#This Row],[TotalDeaths]]/Table1[[#This Row],[TotalCases]]</f>
        <v>5.0099096335795013E-2</v>
      </c>
    </row>
    <row r="5481" spans="1:17" ht="14.4" x14ac:dyDescent="0.3">
      <c r="A5481" s="5" t="s">
        <v>7702</v>
      </c>
      <c r="B5481" s="5" t="s">
        <v>2186</v>
      </c>
      <c r="C5481" s="5" t="s">
        <v>2237</v>
      </c>
      <c r="D5481" s="5" t="s">
        <v>2270</v>
      </c>
      <c r="E5481" s="32">
        <v>44201</v>
      </c>
      <c r="F5481" s="5">
        <v>1324</v>
      </c>
      <c r="G5481" s="5">
        <v>74</v>
      </c>
      <c r="H5481" s="5">
        <v>2205</v>
      </c>
      <c r="I5481" s="5">
        <v>848984</v>
      </c>
      <c r="J5481" s="5">
        <v>42541</v>
      </c>
      <c r="K5481" s="5">
        <v>82190</v>
      </c>
      <c r="L5481" s="5">
        <v>15888</v>
      </c>
      <c r="M5481" s="5">
        <v>17302</v>
      </c>
      <c r="N5481" s="5">
        <v>68000000</v>
      </c>
      <c r="O5481" s="5">
        <f>YEAR(Table1[[#This Row],[ReportDate]])</f>
        <v>2021</v>
      </c>
      <c r="P5481" s="5" t="str">
        <f>TEXT(Table1[[#This Row],[ReportDate]],"mmm")</f>
        <v>Jan</v>
      </c>
      <c r="Q5481" s="29">
        <f>Table1[[#This Row],[TotalDeaths]]/Table1[[#This Row],[TotalCases]]</f>
        <v>5.0108129246251992E-2</v>
      </c>
    </row>
    <row r="5482" spans="1:17" ht="14.4" x14ac:dyDescent="0.3">
      <c r="A5482" s="5" t="s">
        <v>7703</v>
      </c>
      <c r="B5482" s="5" t="s">
        <v>2167</v>
      </c>
      <c r="C5482" s="5" t="s">
        <v>2318</v>
      </c>
      <c r="D5482" s="5" t="s">
        <v>2418</v>
      </c>
      <c r="E5482" s="32">
        <v>43933</v>
      </c>
      <c r="F5482" s="5">
        <v>3595</v>
      </c>
      <c r="G5482" s="5">
        <v>79</v>
      </c>
      <c r="H5482" s="5">
        <v>3749</v>
      </c>
      <c r="I5482" s="5">
        <v>852579</v>
      </c>
      <c r="J5482" s="5">
        <v>42620</v>
      </c>
      <c r="K5482" s="5">
        <v>85939</v>
      </c>
      <c r="L5482" s="5">
        <v>50330</v>
      </c>
      <c r="M5482" s="5">
        <v>8347</v>
      </c>
      <c r="N5482" s="5">
        <v>83000000</v>
      </c>
      <c r="O5482" s="5">
        <f>YEAR(Table1[[#This Row],[ReportDate]])</f>
        <v>2020</v>
      </c>
      <c r="P5482" s="5" t="str">
        <f>TEXT(Table1[[#This Row],[ReportDate]],"mmm")</f>
        <v>Apr</v>
      </c>
      <c r="Q5482" s="29">
        <f>Table1[[#This Row],[TotalDeaths]]/Table1[[#This Row],[TotalCases]]</f>
        <v>4.998950243907016E-2</v>
      </c>
    </row>
    <row r="5483" spans="1:17" ht="14.4" x14ac:dyDescent="0.3">
      <c r="A5483" s="5" t="s">
        <v>7704</v>
      </c>
      <c r="B5483" s="5" t="s">
        <v>2191</v>
      </c>
      <c r="C5483" s="5" t="s">
        <v>2217</v>
      </c>
      <c r="D5483" s="5" t="s">
        <v>2230</v>
      </c>
      <c r="E5483" s="32">
        <v>43955</v>
      </c>
      <c r="F5483" s="5">
        <v>3827</v>
      </c>
      <c r="G5483" s="5">
        <v>17</v>
      </c>
      <c r="H5483" s="5">
        <v>260</v>
      </c>
      <c r="I5483" s="5">
        <v>856406</v>
      </c>
      <c r="J5483" s="5">
        <v>42637</v>
      </c>
      <c r="K5483" s="5">
        <v>86199</v>
      </c>
      <c r="L5483" s="5">
        <v>22962</v>
      </c>
      <c r="M5483" s="5">
        <v>17982</v>
      </c>
      <c r="N5483" s="5">
        <v>331000000</v>
      </c>
      <c r="O5483" s="5">
        <f>YEAR(Table1[[#This Row],[ReportDate]])</f>
        <v>2020</v>
      </c>
      <c r="P5483" s="5" t="str">
        <f>TEXT(Table1[[#This Row],[ReportDate]],"mmm")</f>
        <v>May</v>
      </c>
      <c r="Q5483" s="29">
        <f>Table1[[#This Row],[TotalDeaths]]/Table1[[#This Row],[TotalCases]]</f>
        <v>4.9785966002106476E-2</v>
      </c>
    </row>
    <row r="5484" spans="1:17" ht="14.4" x14ac:dyDescent="0.3">
      <c r="A5484" s="5" t="s">
        <v>7705</v>
      </c>
      <c r="B5484" s="5" t="s">
        <v>2186</v>
      </c>
      <c r="C5484" s="5" t="s">
        <v>2204</v>
      </c>
      <c r="D5484" s="5" t="s">
        <v>2210</v>
      </c>
      <c r="E5484" s="32">
        <v>44143</v>
      </c>
      <c r="F5484" s="5">
        <v>2662</v>
      </c>
      <c r="G5484" s="5">
        <v>174</v>
      </c>
      <c r="H5484" s="5">
        <v>389</v>
      </c>
      <c r="I5484" s="5">
        <v>859068</v>
      </c>
      <c r="J5484" s="5">
        <v>42811</v>
      </c>
      <c r="K5484" s="5">
        <v>86588</v>
      </c>
      <c r="L5484" s="5">
        <v>13310</v>
      </c>
      <c r="M5484" s="5">
        <v>10620</v>
      </c>
      <c r="N5484" s="5">
        <v>68000000</v>
      </c>
      <c r="O5484" s="5">
        <f>YEAR(Table1[[#This Row],[ReportDate]])</f>
        <v>2020</v>
      </c>
      <c r="P5484" s="5" t="str">
        <f>TEXT(Table1[[#This Row],[ReportDate]],"mmm")</f>
        <v>Nov</v>
      </c>
      <c r="Q5484" s="29">
        <f>Table1[[#This Row],[TotalDeaths]]/Table1[[#This Row],[TotalCases]]</f>
        <v>4.9834238965949143E-2</v>
      </c>
    </row>
    <row r="5485" spans="1:17" ht="14.4" x14ac:dyDescent="0.3">
      <c r="A5485" s="5" t="s">
        <v>7706</v>
      </c>
      <c r="B5485" s="5" t="s">
        <v>2174</v>
      </c>
      <c r="C5485" s="5" t="s">
        <v>2175</v>
      </c>
      <c r="D5485" s="5" t="s">
        <v>2276</v>
      </c>
      <c r="E5485" s="32">
        <v>44288</v>
      </c>
      <c r="F5485" s="5">
        <v>2323</v>
      </c>
      <c r="G5485" s="5">
        <v>101</v>
      </c>
      <c r="H5485" s="5">
        <v>4740</v>
      </c>
      <c r="I5485" s="5">
        <v>861391</v>
      </c>
      <c r="J5485" s="5">
        <v>42912</v>
      </c>
      <c r="K5485" s="5">
        <v>91328</v>
      </c>
      <c r="L5485" s="5">
        <v>25553</v>
      </c>
      <c r="M5485" s="5">
        <v>9872</v>
      </c>
      <c r="N5485" s="5">
        <v>1380000000</v>
      </c>
      <c r="O5485" s="5">
        <f>YEAR(Table1[[#This Row],[ReportDate]])</f>
        <v>2021</v>
      </c>
      <c r="P5485" s="5" t="str">
        <f>TEXT(Table1[[#This Row],[ReportDate]],"mmm")</f>
        <v>Apr</v>
      </c>
      <c r="Q5485" s="29">
        <f>Table1[[#This Row],[TotalDeaths]]/Table1[[#This Row],[TotalCases]]</f>
        <v>4.981709815867591E-2</v>
      </c>
    </row>
    <row r="5486" spans="1:17" ht="14.4" x14ac:dyDescent="0.3">
      <c r="A5486" s="5" t="s">
        <v>7707</v>
      </c>
      <c r="B5486" s="5" t="s">
        <v>2186</v>
      </c>
      <c r="C5486" s="5" t="s">
        <v>2187</v>
      </c>
      <c r="D5486" s="5" t="s">
        <v>2243</v>
      </c>
      <c r="E5486" s="32">
        <v>44060</v>
      </c>
      <c r="F5486" s="5">
        <v>1882</v>
      </c>
      <c r="G5486" s="5">
        <v>131</v>
      </c>
      <c r="H5486" s="5">
        <v>4227</v>
      </c>
      <c r="I5486" s="5">
        <v>863273</v>
      </c>
      <c r="J5486" s="5">
        <v>43043</v>
      </c>
      <c r="K5486" s="5">
        <v>95555</v>
      </c>
      <c r="L5486" s="5">
        <v>9410</v>
      </c>
      <c r="M5486" s="5">
        <v>10628</v>
      </c>
      <c r="N5486" s="5">
        <v>68000000</v>
      </c>
      <c r="O5486" s="5">
        <f>YEAR(Table1[[#This Row],[ReportDate]])</f>
        <v>2020</v>
      </c>
      <c r="P5486" s="5" t="str">
        <f>TEXT(Table1[[#This Row],[ReportDate]],"mmm")</f>
        <v>Aug</v>
      </c>
      <c r="Q5486" s="29">
        <f>Table1[[#This Row],[TotalDeaths]]/Table1[[#This Row],[TotalCases]]</f>
        <v>4.9860241198323128E-2</v>
      </c>
    </row>
    <row r="5487" spans="1:17" ht="14.4" x14ac:dyDescent="0.3">
      <c r="A5487" s="5" t="s">
        <v>7708</v>
      </c>
      <c r="B5487" s="5" t="s">
        <v>2167</v>
      </c>
      <c r="C5487" s="5" t="s">
        <v>2168</v>
      </c>
      <c r="D5487" s="5" t="s">
        <v>2168</v>
      </c>
      <c r="E5487" s="32">
        <v>44488</v>
      </c>
      <c r="F5487" s="5">
        <v>3063</v>
      </c>
      <c r="G5487" s="5">
        <v>52</v>
      </c>
      <c r="H5487" s="5">
        <v>407</v>
      </c>
      <c r="I5487" s="5">
        <v>866336</v>
      </c>
      <c r="J5487" s="5">
        <v>43095</v>
      </c>
      <c r="K5487" s="5">
        <v>95962</v>
      </c>
      <c r="L5487" s="5">
        <v>24504</v>
      </c>
      <c r="M5487" s="5">
        <v>1046</v>
      </c>
      <c r="N5487" s="5">
        <v>83000000</v>
      </c>
      <c r="O5487" s="5">
        <f>YEAR(Table1[[#This Row],[ReportDate]])</f>
        <v>2021</v>
      </c>
      <c r="P5487" s="5" t="str">
        <f>TEXT(Table1[[#This Row],[ReportDate]],"mmm")</f>
        <v>Oct</v>
      </c>
      <c r="Q5487" s="29">
        <f>Table1[[#This Row],[TotalDeaths]]/Table1[[#This Row],[TotalCases]]</f>
        <v>4.9743979241310528E-2</v>
      </c>
    </row>
    <row r="5488" spans="1:17" ht="14.4" x14ac:dyDescent="0.3">
      <c r="A5488" s="5" t="s">
        <v>7709</v>
      </c>
      <c r="B5488" s="5" t="s">
        <v>2174</v>
      </c>
      <c r="C5488" s="5" t="s">
        <v>27</v>
      </c>
      <c r="D5488" s="5" t="s">
        <v>27</v>
      </c>
      <c r="E5488" s="32">
        <v>44027</v>
      </c>
      <c r="F5488" s="5">
        <v>1153</v>
      </c>
      <c r="G5488" s="5">
        <v>57</v>
      </c>
      <c r="H5488" s="5">
        <v>2043</v>
      </c>
      <c r="I5488" s="5">
        <v>867489</v>
      </c>
      <c r="J5488" s="5">
        <v>43152</v>
      </c>
      <c r="K5488" s="5">
        <v>98005</v>
      </c>
      <c r="L5488" s="5">
        <v>10377</v>
      </c>
      <c r="M5488" s="5">
        <v>11647</v>
      </c>
      <c r="N5488" s="5">
        <v>1380000000</v>
      </c>
      <c r="O5488" s="5">
        <f>YEAR(Table1[[#This Row],[ReportDate]])</f>
        <v>2020</v>
      </c>
      <c r="P5488" s="5" t="str">
        <f>TEXT(Table1[[#This Row],[ReportDate]],"mmm")</f>
        <v>Jul</v>
      </c>
      <c r="Q5488" s="29">
        <f>Table1[[#This Row],[TotalDeaths]]/Table1[[#This Row],[TotalCases]]</f>
        <v>4.9743570235472725E-2</v>
      </c>
    </row>
    <row r="5489" spans="1:17" ht="14.4" x14ac:dyDescent="0.3">
      <c r="A5489" s="5" t="s">
        <v>7710</v>
      </c>
      <c r="B5489" s="5" t="s">
        <v>2186</v>
      </c>
      <c r="C5489" s="5" t="s">
        <v>2237</v>
      </c>
      <c r="D5489" s="5" t="s">
        <v>2238</v>
      </c>
      <c r="E5489" s="32">
        <v>44253</v>
      </c>
      <c r="F5489" s="5">
        <v>3370</v>
      </c>
      <c r="G5489" s="5">
        <v>111</v>
      </c>
      <c r="H5489" s="5">
        <v>566</v>
      </c>
      <c r="I5489" s="5">
        <v>870859</v>
      </c>
      <c r="J5489" s="5">
        <v>43263</v>
      </c>
      <c r="K5489" s="5">
        <v>98571</v>
      </c>
      <c r="L5489" s="5">
        <v>20220</v>
      </c>
      <c r="M5489" s="5">
        <v>15488</v>
      </c>
      <c r="N5489" s="5">
        <v>68000000</v>
      </c>
      <c r="O5489" s="5">
        <f>YEAR(Table1[[#This Row],[ReportDate]])</f>
        <v>2021</v>
      </c>
      <c r="P5489" s="5" t="str">
        <f>TEXT(Table1[[#This Row],[ReportDate]],"mmm")</f>
        <v>Feb</v>
      </c>
      <c r="Q5489" s="29">
        <f>Table1[[#This Row],[TotalDeaths]]/Table1[[#This Row],[TotalCases]]</f>
        <v>4.9678535790524066E-2</v>
      </c>
    </row>
    <row r="5490" spans="1:17" ht="14.4" x14ac:dyDescent="0.3">
      <c r="A5490" s="5" t="s">
        <v>7711</v>
      </c>
      <c r="B5490" s="5" t="s">
        <v>2167</v>
      </c>
      <c r="C5490" s="5" t="s">
        <v>2168</v>
      </c>
      <c r="D5490" s="5" t="s">
        <v>2168</v>
      </c>
      <c r="E5490" s="32">
        <v>44402</v>
      </c>
      <c r="F5490" s="5">
        <v>96</v>
      </c>
      <c r="G5490" s="5">
        <v>84</v>
      </c>
      <c r="H5490" s="5">
        <v>4781</v>
      </c>
      <c r="I5490" s="5">
        <v>870955</v>
      </c>
      <c r="J5490" s="5">
        <v>43347</v>
      </c>
      <c r="K5490" s="5">
        <v>103352</v>
      </c>
      <c r="L5490" s="5">
        <v>1344</v>
      </c>
      <c r="M5490" s="5">
        <v>3482</v>
      </c>
      <c r="N5490" s="5">
        <v>83000000</v>
      </c>
      <c r="O5490" s="5">
        <f>YEAR(Table1[[#This Row],[ReportDate]])</f>
        <v>2021</v>
      </c>
      <c r="P5490" s="5" t="str">
        <f>TEXT(Table1[[#This Row],[ReportDate]],"mmm")</f>
        <v>Jul</v>
      </c>
      <c r="Q5490" s="29">
        <f>Table1[[#This Row],[TotalDeaths]]/Table1[[#This Row],[TotalCases]]</f>
        <v>4.9769505887215758E-2</v>
      </c>
    </row>
    <row r="5491" spans="1:17" ht="14.4" x14ac:dyDescent="0.3">
      <c r="A5491" s="5" t="s">
        <v>7712</v>
      </c>
      <c r="B5491" s="5" t="s">
        <v>2191</v>
      </c>
      <c r="C5491" s="5" t="s">
        <v>2221</v>
      </c>
      <c r="D5491" s="5" t="s">
        <v>2222</v>
      </c>
      <c r="E5491" s="32">
        <v>44440</v>
      </c>
      <c r="F5491" s="5">
        <v>276</v>
      </c>
      <c r="G5491" s="5">
        <v>74</v>
      </c>
      <c r="H5491" s="5">
        <v>3370</v>
      </c>
      <c r="I5491" s="5">
        <v>871231</v>
      </c>
      <c r="J5491" s="5">
        <v>43421</v>
      </c>
      <c r="K5491" s="5">
        <v>106722</v>
      </c>
      <c r="L5491" s="5">
        <v>4692</v>
      </c>
      <c r="M5491" s="5">
        <v>10026</v>
      </c>
      <c r="N5491" s="5">
        <v>331000000</v>
      </c>
      <c r="O5491" s="5">
        <f>YEAR(Table1[[#This Row],[ReportDate]])</f>
        <v>2021</v>
      </c>
      <c r="P5491" s="5" t="str">
        <f>TEXT(Table1[[#This Row],[ReportDate]],"mmm")</f>
        <v>Sep</v>
      </c>
      <c r="Q5491" s="29">
        <f>Table1[[#This Row],[TotalDeaths]]/Table1[[#This Row],[TotalCases]]</f>
        <v>4.9838676539287516E-2</v>
      </c>
    </row>
    <row r="5492" spans="1:17" ht="14.4" x14ac:dyDescent="0.3">
      <c r="A5492" s="5" t="s">
        <v>7713</v>
      </c>
      <c r="B5492" s="5" t="s">
        <v>2167</v>
      </c>
      <c r="C5492" s="5" t="s">
        <v>2318</v>
      </c>
      <c r="D5492" s="5" t="s">
        <v>2418</v>
      </c>
      <c r="E5492" s="32">
        <v>44001</v>
      </c>
      <c r="F5492" s="5">
        <v>2847</v>
      </c>
      <c r="G5492" s="5">
        <v>57</v>
      </c>
      <c r="H5492" s="5">
        <v>1979</v>
      </c>
      <c r="I5492" s="5">
        <v>874078</v>
      </c>
      <c r="J5492" s="5">
        <v>43478</v>
      </c>
      <c r="K5492" s="5">
        <v>108701</v>
      </c>
      <c r="L5492" s="5">
        <v>22776</v>
      </c>
      <c r="M5492" s="5">
        <v>7941</v>
      </c>
      <c r="N5492" s="5">
        <v>83000000</v>
      </c>
      <c r="O5492" s="5">
        <f>YEAR(Table1[[#This Row],[ReportDate]])</f>
        <v>2020</v>
      </c>
      <c r="P5492" s="5" t="str">
        <f>TEXT(Table1[[#This Row],[ReportDate]],"mmm")</f>
        <v>Jun</v>
      </c>
      <c r="Q5492" s="29">
        <f>Table1[[#This Row],[TotalDeaths]]/Table1[[#This Row],[TotalCases]]</f>
        <v>4.974155624555246E-2</v>
      </c>
    </row>
    <row r="5493" spans="1:17" ht="14.4" x14ac:dyDescent="0.3">
      <c r="A5493" s="5" t="s">
        <v>7714</v>
      </c>
      <c r="B5493" s="5" t="s">
        <v>2191</v>
      </c>
      <c r="C5493" s="5" t="s">
        <v>2221</v>
      </c>
      <c r="D5493" s="5" t="s">
        <v>2222</v>
      </c>
      <c r="E5493" s="32">
        <v>44212</v>
      </c>
      <c r="F5493" s="5">
        <v>331</v>
      </c>
      <c r="G5493" s="5">
        <v>115</v>
      </c>
      <c r="H5493" s="5">
        <v>1952</v>
      </c>
      <c r="I5493" s="5">
        <v>874409</v>
      </c>
      <c r="J5493" s="5">
        <v>43593</v>
      </c>
      <c r="K5493" s="5">
        <v>110653</v>
      </c>
      <c r="L5493" s="5">
        <v>4965</v>
      </c>
      <c r="M5493" s="5">
        <v>227</v>
      </c>
      <c r="N5493" s="5">
        <v>331000000</v>
      </c>
      <c r="O5493" s="5">
        <f>YEAR(Table1[[#This Row],[ReportDate]])</f>
        <v>2021</v>
      </c>
      <c r="P5493" s="5" t="str">
        <f>TEXT(Table1[[#This Row],[ReportDate]],"mmm")</f>
        <v>Jan</v>
      </c>
      <c r="Q5493" s="29">
        <f>Table1[[#This Row],[TotalDeaths]]/Table1[[#This Row],[TotalCases]]</f>
        <v>4.9854244409652693E-2</v>
      </c>
    </row>
    <row r="5494" spans="1:17" ht="14.4" x14ac:dyDescent="0.3">
      <c r="A5494" s="5" t="s">
        <v>7715</v>
      </c>
      <c r="B5494" s="5" t="s">
        <v>2174</v>
      </c>
      <c r="C5494" s="5" t="s">
        <v>2201</v>
      </c>
      <c r="D5494" s="5" t="s">
        <v>2261</v>
      </c>
      <c r="E5494" s="32">
        <v>44003</v>
      </c>
      <c r="F5494" s="5">
        <v>2252</v>
      </c>
      <c r="G5494" s="5">
        <v>58</v>
      </c>
      <c r="H5494" s="5">
        <v>2006</v>
      </c>
      <c r="I5494" s="5">
        <v>876661</v>
      </c>
      <c r="J5494" s="5">
        <v>43651</v>
      </c>
      <c r="K5494" s="5">
        <v>112659</v>
      </c>
      <c r="L5494" s="5">
        <v>33780</v>
      </c>
      <c r="M5494" s="5">
        <v>19536</v>
      </c>
      <c r="N5494" s="5">
        <v>1380000000</v>
      </c>
      <c r="O5494" s="5">
        <f>YEAR(Table1[[#This Row],[ReportDate]])</f>
        <v>2020</v>
      </c>
      <c r="P5494" s="5" t="str">
        <f>TEXT(Table1[[#This Row],[ReportDate]],"mmm")</f>
        <v>Jun</v>
      </c>
      <c r="Q5494" s="29">
        <f>Table1[[#This Row],[TotalDeaths]]/Table1[[#This Row],[TotalCases]]</f>
        <v>4.9792337060733854E-2</v>
      </c>
    </row>
    <row r="5495" spans="1:17" ht="14.4" x14ac:dyDescent="0.3">
      <c r="A5495" s="5" t="s">
        <v>7716</v>
      </c>
      <c r="B5495" s="5" t="s">
        <v>2167</v>
      </c>
      <c r="C5495" s="5" t="s">
        <v>2235</v>
      </c>
      <c r="D5495" s="5" t="s">
        <v>2235</v>
      </c>
      <c r="E5495" s="32">
        <v>44493</v>
      </c>
      <c r="F5495" s="5">
        <v>4198</v>
      </c>
      <c r="G5495" s="5">
        <v>161</v>
      </c>
      <c r="H5495" s="5">
        <v>3838</v>
      </c>
      <c r="I5495" s="5">
        <v>880859</v>
      </c>
      <c r="J5495" s="5">
        <v>43812</v>
      </c>
      <c r="K5495" s="5">
        <v>116497</v>
      </c>
      <c r="L5495" s="5">
        <v>58772</v>
      </c>
      <c r="M5495" s="5">
        <v>19019</v>
      </c>
      <c r="N5495" s="5">
        <v>83000000</v>
      </c>
      <c r="O5495" s="5">
        <f>YEAR(Table1[[#This Row],[ReportDate]])</f>
        <v>2021</v>
      </c>
      <c r="P5495" s="5" t="str">
        <f>TEXT(Table1[[#This Row],[ReportDate]],"mmm")</f>
        <v>Oct</v>
      </c>
      <c r="Q5495" s="29">
        <f>Table1[[#This Row],[TotalDeaths]]/Table1[[#This Row],[TotalCases]]</f>
        <v>4.9737812748691899E-2</v>
      </c>
    </row>
    <row r="5496" spans="1:17" ht="14.4" x14ac:dyDescent="0.3">
      <c r="A5496" s="5" t="s">
        <v>7717</v>
      </c>
      <c r="B5496" s="5" t="s">
        <v>2170</v>
      </c>
      <c r="C5496" s="5" t="s">
        <v>2232</v>
      </c>
      <c r="D5496" s="5" t="s">
        <v>2281</v>
      </c>
      <c r="E5496" s="32">
        <v>44283</v>
      </c>
      <c r="F5496" s="5">
        <v>3051</v>
      </c>
      <c r="G5496" s="5">
        <v>29</v>
      </c>
      <c r="H5496" s="5">
        <v>2315</v>
      </c>
      <c r="I5496" s="5">
        <v>883910</v>
      </c>
      <c r="J5496" s="5">
        <v>43841</v>
      </c>
      <c r="K5496" s="5">
        <v>118812</v>
      </c>
      <c r="L5496" s="5">
        <v>45765</v>
      </c>
      <c r="M5496" s="5">
        <v>3352</v>
      </c>
      <c r="N5496" s="5">
        <v>213000000</v>
      </c>
      <c r="O5496" s="5">
        <f>YEAR(Table1[[#This Row],[ReportDate]])</f>
        <v>2021</v>
      </c>
      <c r="P5496" s="5" t="str">
        <f>TEXT(Table1[[#This Row],[ReportDate]],"mmm")</f>
        <v>Mar</v>
      </c>
      <c r="Q5496" s="29">
        <f>Table1[[#This Row],[TotalDeaths]]/Table1[[#This Row],[TotalCases]]</f>
        <v>4.9598941068660835E-2</v>
      </c>
    </row>
    <row r="5497" spans="1:17" ht="14.4" x14ac:dyDescent="0.3">
      <c r="A5497" s="5" t="s">
        <v>7718</v>
      </c>
      <c r="B5497" s="5" t="s">
        <v>2170</v>
      </c>
      <c r="C5497" s="5" t="s">
        <v>2178</v>
      </c>
      <c r="D5497" s="5" t="s">
        <v>2286</v>
      </c>
      <c r="E5497" s="32">
        <v>44180</v>
      </c>
      <c r="F5497" s="5">
        <v>3696</v>
      </c>
      <c r="G5497" s="5">
        <v>181</v>
      </c>
      <c r="H5497" s="5">
        <v>100</v>
      </c>
      <c r="I5497" s="5">
        <v>887606</v>
      </c>
      <c r="J5497" s="5">
        <v>44022</v>
      </c>
      <c r="K5497" s="5">
        <v>118912</v>
      </c>
      <c r="L5497" s="5">
        <v>40656</v>
      </c>
      <c r="M5497" s="5">
        <v>13001</v>
      </c>
      <c r="N5497" s="5">
        <v>213000000</v>
      </c>
      <c r="O5497" s="5">
        <f>YEAR(Table1[[#This Row],[ReportDate]])</f>
        <v>2020</v>
      </c>
      <c r="P5497" s="5" t="str">
        <f>TEXT(Table1[[#This Row],[ReportDate]],"mmm")</f>
        <v>Dec</v>
      </c>
      <c r="Q5497" s="29">
        <f>Table1[[#This Row],[TotalDeaths]]/Table1[[#This Row],[TotalCases]]</f>
        <v>4.9596329903132695E-2</v>
      </c>
    </row>
    <row r="5498" spans="1:17" ht="14.4" x14ac:dyDescent="0.3">
      <c r="A5498" s="5" t="s">
        <v>7719</v>
      </c>
      <c r="B5498" s="5" t="s">
        <v>2170</v>
      </c>
      <c r="C5498" s="5" t="s">
        <v>2249</v>
      </c>
      <c r="D5498" s="5" t="s">
        <v>2250</v>
      </c>
      <c r="E5498" s="32">
        <v>44464</v>
      </c>
      <c r="F5498" s="5">
        <v>2407</v>
      </c>
      <c r="G5498" s="5">
        <v>67</v>
      </c>
      <c r="H5498" s="5">
        <v>4756</v>
      </c>
      <c r="I5498" s="5">
        <v>890013</v>
      </c>
      <c r="J5498" s="5">
        <v>44089</v>
      </c>
      <c r="K5498" s="5">
        <v>123668</v>
      </c>
      <c r="L5498" s="5">
        <v>19256</v>
      </c>
      <c r="M5498" s="5">
        <v>6774</v>
      </c>
      <c r="N5498" s="5">
        <v>213000000</v>
      </c>
      <c r="O5498" s="5">
        <f>YEAR(Table1[[#This Row],[ReportDate]])</f>
        <v>2021</v>
      </c>
      <c r="P5498" s="5" t="str">
        <f>TEXT(Table1[[#This Row],[ReportDate]],"mmm")</f>
        <v>Sep</v>
      </c>
      <c r="Q5498" s="29">
        <f>Table1[[#This Row],[TotalDeaths]]/Table1[[#This Row],[TotalCases]]</f>
        <v>4.9537478666041954E-2</v>
      </c>
    </row>
    <row r="5499" spans="1:17" ht="14.4" x14ac:dyDescent="0.3">
      <c r="A5499" s="5" t="s">
        <v>7720</v>
      </c>
      <c r="B5499" s="5" t="s">
        <v>2170</v>
      </c>
      <c r="C5499" s="5" t="s">
        <v>2249</v>
      </c>
      <c r="D5499" s="5" t="s">
        <v>2268</v>
      </c>
      <c r="E5499" s="32">
        <v>44324</v>
      </c>
      <c r="F5499" s="5">
        <v>3202</v>
      </c>
      <c r="G5499" s="5">
        <v>74</v>
      </c>
      <c r="H5499" s="5">
        <v>3444</v>
      </c>
      <c r="I5499" s="5">
        <v>893215</v>
      </c>
      <c r="J5499" s="5">
        <v>44163</v>
      </c>
      <c r="K5499" s="5">
        <v>127112</v>
      </c>
      <c r="L5499" s="5">
        <v>48030</v>
      </c>
      <c r="M5499" s="5">
        <v>2811</v>
      </c>
      <c r="N5499" s="5">
        <v>213000000</v>
      </c>
      <c r="O5499" s="5">
        <f>YEAR(Table1[[#This Row],[ReportDate]])</f>
        <v>2021</v>
      </c>
      <c r="P5499" s="5" t="str">
        <f>TEXT(Table1[[#This Row],[ReportDate]],"mmm")</f>
        <v>May</v>
      </c>
      <c r="Q5499" s="29">
        <f>Table1[[#This Row],[TotalDeaths]]/Table1[[#This Row],[TotalCases]]</f>
        <v>4.9442743348465934E-2</v>
      </c>
    </row>
    <row r="5500" spans="1:17" ht="14.4" x14ac:dyDescent="0.3">
      <c r="A5500" s="5" t="s">
        <v>7721</v>
      </c>
      <c r="B5500" s="5" t="s">
        <v>2170</v>
      </c>
      <c r="C5500" s="5" t="s">
        <v>2171</v>
      </c>
      <c r="D5500" s="5" t="s">
        <v>2265</v>
      </c>
      <c r="E5500" s="32">
        <v>44450</v>
      </c>
      <c r="F5500" s="5">
        <v>2086</v>
      </c>
      <c r="G5500" s="5">
        <v>67</v>
      </c>
      <c r="H5500" s="5">
        <v>32</v>
      </c>
      <c r="I5500" s="5">
        <v>895301</v>
      </c>
      <c r="J5500" s="5">
        <v>44230</v>
      </c>
      <c r="K5500" s="5">
        <v>127144</v>
      </c>
      <c r="L5500" s="5">
        <v>10430</v>
      </c>
      <c r="M5500" s="5">
        <v>14969</v>
      </c>
      <c r="N5500" s="5">
        <v>213000000</v>
      </c>
      <c r="O5500" s="5">
        <f>YEAR(Table1[[#This Row],[ReportDate]])</f>
        <v>2021</v>
      </c>
      <c r="P5500" s="5" t="str">
        <f>TEXT(Table1[[#This Row],[ReportDate]],"mmm")</f>
        <v>Sep</v>
      </c>
      <c r="Q5500" s="29">
        <f>Table1[[#This Row],[TotalDeaths]]/Table1[[#This Row],[TotalCases]]</f>
        <v>4.940237975831592E-2</v>
      </c>
    </row>
    <row r="5501" spans="1:17" ht="14.4" x14ac:dyDescent="0.3">
      <c r="A5501" s="5" t="s">
        <v>7722</v>
      </c>
      <c r="B5501" s="5" t="s">
        <v>2191</v>
      </c>
      <c r="C5501" s="5" t="s">
        <v>2217</v>
      </c>
      <c r="D5501" s="5" t="s">
        <v>2230</v>
      </c>
      <c r="E5501" s="32">
        <v>43834</v>
      </c>
      <c r="F5501" s="5">
        <v>306</v>
      </c>
      <c r="G5501" s="5">
        <v>153</v>
      </c>
      <c r="H5501" s="5">
        <v>4331</v>
      </c>
      <c r="I5501" s="5">
        <v>895607</v>
      </c>
      <c r="J5501" s="5">
        <v>44383</v>
      </c>
      <c r="K5501" s="5">
        <v>131475</v>
      </c>
      <c r="L5501" s="5">
        <v>4896</v>
      </c>
      <c r="M5501" s="5">
        <v>15930</v>
      </c>
      <c r="N5501" s="5">
        <v>331000000</v>
      </c>
      <c r="O5501" s="5">
        <f>YEAR(Table1[[#This Row],[ReportDate]])</f>
        <v>2020</v>
      </c>
      <c r="P5501" s="5" t="str">
        <f>TEXT(Table1[[#This Row],[ReportDate]],"mmm")</f>
        <v>Jan</v>
      </c>
      <c r="Q5501" s="29">
        <f>Table1[[#This Row],[TotalDeaths]]/Table1[[#This Row],[TotalCases]]</f>
        <v>4.9556334419002979E-2</v>
      </c>
    </row>
    <row r="5502" spans="1:17" ht="14.4" x14ac:dyDescent="0.3">
      <c r="A5502" s="5" t="s">
        <v>7723</v>
      </c>
      <c r="B5502" s="5" t="s">
        <v>2167</v>
      </c>
      <c r="C5502" s="5" t="s">
        <v>2235</v>
      </c>
      <c r="D5502" s="5" t="s">
        <v>2235</v>
      </c>
      <c r="E5502" s="32">
        <v>43923</v>
      </c>
      <c r="F5502" s="5">
        <v>883</v>
      </c>
      <c r="G5502" s="5">
        <v>130</v>
      </c>
      <c r="H5502" s="5">
        <v>4602</v>
      </c>
      <c r="I5502" s="5">
        <v>896490</v>
      </c>
      <c r="J5502" s="5">
        <v>44513</v>
      </c>
      <c r="K5502" s="5">
        <v>136077</v>
      </c>
      <c r="L5502" s="5">
        <v>15011</v>
      </c>
      <c r="M5502" s="5">
        <v>17782</v>
      </c>
      <c r="N5502" s="5">
        <v>83000000</v>
      </c>
      <c r="O5502" s="5">
        <f>YEAR(Table1[[#This Row],[ReportDate]])</f>
        <v>2020</v>
      </c>
      <c r="P5502" s="5" t="str">
        <f>TEXT(Table1[[#This Row],[ReportDate]],"mmm")</f>
        <v>Apr</v>
      </c>
      <c r="Q5502" s="29">
        <f>Table1[[#This Row],[TotalDeaths]]/Table1[[#This Row],[TotalCases]]</f>
        <v>4.9652533770594205E-2</v>
      </c>
    </row>
    <row r="5503" spans="1:17" ht="14.4" x14ac:dyDescent="0.3">
      <c r="A5503" s="5" t="s">
        <v>7724</v>
      </c>
      <c r="B5503" s="5" t="s">
        <v>2174</v>
      </c>
      <c r="C5503" s="5" t="s">
        <v>2201</v>
      </c>
      <c r="D5503" s="5" t="s">
        <v>2261</v>
      </c>
      <c r="E5503" s="32">
        <v>43836</v>
      </c>
      <c r="F5503" s="5">
        <v>4289</v>
      </c>
      <c r="G5503" s="5">
        <v>56</v>
      </c>
      <c r="H5503" s="5">
        <v>331</v>
      </c>
      <c r="I5503" s="5">
        <v>900779</v>
      </c>
      <c r="J5503" s="5">
        <v>44569</v>
      </c>
      <c r="K5503" s="5">
        <v>136408</v>
      </c>
      <c r="L5503" s="5">
        <v>60046</v>
      </c>
      <c r="M5503" s="5">
        <v>7831</v>
      </c>
      <c r="N5503" s="5">
        <v>1380000000</v>
      </c>
      <c r="O5503" s="5">
        <f>YEAR(Table1[[#This Row],[ReportDate]])</f>
        <v>2020</v>
      </c>
      <c r="P5503" s="5" t="str">
        <f>TEXT(Table1[[#This Row],[ReportDate]],"mmm")</f>
        <v>Jan</v>
      </c>
      <c r="Q5503" s="29">
        <f>Table1[[#This Row],[TotalDeaths]]/Table1[[#This Row],[TotalCases]]</f>
        <v>4.947828490673073E-2</v>
      </c>
    </row>
    <row r="5504" spans="1:17" ht="14.4" x14ac:dyDescent="0.3">
      <c r="A5504" s="5" t="s">
        <v>7725</v>
      </c>
      <c r="B5504" s="5" t="s">
        <v>2170</v>
      </c>
      <c r="C5504" s="5" t="s">
        <v>2232</v>
      </c>
      <c r="D5504" s="5" t="s">
        <v>2233</v>
      </c>
      <c r="E5504" s="32">
        <v>44118</v>
      </c>
      <c r="F5504" s="5">
        <v>3589</v>
      </c>
      <c r="G5504" s="5">
        <v>164</v>
      </c>
      <c r="H5504" s="5">
        <v>3516</v>
      </c>
      <c r="I5504" s="5">
        <v>904368</v>
      </c>
      <c r="J5504" s="5">
        <v>44733</v>
      </c>
      <c r="K5504" s="5">
        <v>139924</v>
      </c>
      <c r="L5504" s="5">
        <v>28712</v>
      </c>
      <c r="M5504" s="5">
        <v>3402</v>
      </c>
      <c r="N5504" s="5">
        <v>213000000</v>
      </c>
      <c r="O5504" s="5">
        <f>YEAR(Table1[[#This Row],[ReportDate]])</f>
        <v>2020</v>
      </c>
      <c r="P5504" s="5" t="str">
        <f>TEXT(Table1[[#This Row],[ReportDate]],"mmm")</f>
        <v>Oct</v>
      </c>
      <c r="Q5504" s="29">
        <f>Table1[[#This Row],[TotalDeaths]]/Table1[[#This Row],[TotalCases]]</f>
        <v>4.9463271588556873E-2</v>
      </c>
    </row>
    <row r="5505" spans="1:17" ht="14.4" x14ac:dyDescent="0.3">
      <c r="A5505" s="5" t="s">
        <v>7726</v>
      </c>
      <c r="B5505" s="5" t="s">
        <v>2170</v>
      </c>
      <c r="C5505" s="5" t="s">
        <v>2178</v>
      </c>
      <c r="D5505" s="5" t="s">
        <v>2179</v>
      </c>
      <c r="E5505" s="32">
        <v>44448</v>
      </c>
      <c r="F5505" s="5">
        <v>3641</v>
      </c>
      <c r="G5505" s="5">
        <v>165</v>
      </c>
      <c r="H5505" s="5">
        <v>4581</v>
      </c>
      <c r="I5505" s="5">
        <v>908009</v>
      </c>
      <c r="J5505" s="5">
        <v>44898</v>
      </c>
      <c r="K5505" s="5">
        <v>144505</v>
      </c>
      <c r="L5505" s="5">
        <v>54615</v>
      </c>
      <c r="M5505" s="5">
        <v>3735</v>
      </c>
      <c r="N5505" s="5">
        <v>213000000</v>
      </c>
      <c r="O5505" s="5">
        <f>YEAR(Table1[[#This Row],[ReportDate]])</f>
        <v>2021</v>
      </c>
      <c r="P5505" s="5" t="str">
        <f>TEXT(Table1[[#This Row],[ReportDate]],"mmm")</f>
        <v>Sep</v>
      </c>
      <c r="Q5505" s="29">
        <f>Table1[[#This Row],[TotalDeaths]]/Table1[[#This Row],[TotalCases]]</f>
        <v>4.9446646453944837E-2</v>
      </c>
    </row>
    <row r="5506" spans="1:17" ht="14.4" x14ac:dyDescent="0.3">
      <c r="A5506" s="5" t="s">
        <v>7727</v>
      </c>
      <c r="B5506" s="5" t="s">
        <v>2174</v>
      </c>
      <c r="C5506" s="5" t="s">
        <v>2175</v>
      </c>
      <c r="D5506" s="5" t="s">
        <v>2176</v>
      </c>
      <c r="E5506" s="32">
        <v>43976</v>
      </c>
      <c r="F5506" s="5">
        <v>4344</v>
      </c>
      <c r="G5506" s="5">
        <v>40</v>
      </c>
      <c r="H5506" s="5">
        <v>4215</v>
      </c>
      <c r="I5506" s="5">
        <v>912353</v>
      </c>
      <c r="J5506" s="5">
        <v>44938</v>
      </c>
      <c r="K5506" s="5">
        <v>148720</v>
      </c>
      <c r="L5506" s="5">
        <v>69504</v>
      </c>
      <c r="M5506" s="5">
        <v>2434</v>
      </c>
      <c r="N5506" s="5">
        <v>1380000000</v>
      </c>
      <c r="O5506" s="5">
        <f>YEAR(Table1[[#This Row],[ReportDate]])</f>
        <v>2020</v>
      </c>
      <c r="P5506" s="5" t="str">
        <f>TEXT(Table1[[#This Row],[ReportDate]],"mmm")</f>
        <v>May</v>
      </c>
      <c r="Q5506" s="29">
        <f>Table1[[#This Row],[TotalDeaths]]/Table1[[#This Row],[TotalCases]]</f>
        <v>4.9255058075109083E-2</v>
      </c>
    </row>
    <row r="5507" spans="1:17" ht="14.4" x14ac:dyDescent="0.3">
      <c r="A5507" s="5" t="s">
        <v>7728</v>
      </c>
      <c r="B5507" s="5" t="s">
        <v>2174</v>
      </c>
      <c r="C5507" s="5" t="s">
        <v>2184</v>
      </c>
      <c r="D5507" s="5" t="s">
        <v>25</v>
      </c>
      <c r="E5507" s="32">
        <v>44254</v>
      </c>
      <c r="F5507" s="5">
        <v>2162</v>
      </c>
      <c r="G5507" s="5">
        <v>3</v>
      </c>
      <c r="H5507" s="5">
        <v>157</v>
      </c>
      <c r="I5507" s="5">
        <v>914515</v>
      </c>
      <c r="J5507" s="5">
        <v>44941</v>
      </c>
      <c r="K5507" s="5">
        <v>148877</v>
      </c>
      <c r="L5507" s="5">
        <v>21620</v>
      </c>
      <c r="M5507" s="5">
        <v>15015</v>
      </c>
      <c r="N5507" s="5">
        <v>1380000000</v>
      </c>
      <c r="O5507" s="5">
        <f>YEAR(Table1[[#This Row],[ReportDate]])</f>
        <v>2021</v>
      </c>
      <c r="P5507" s="5" t="str">
        <f>TEXT(Table1[[#This Row],[ReportDate]],"mmm")</f>
        <v>Feb</v>
      </c>
      <c r="Q5507" s="29">
        <f>Table1[[#This Row],[TotalDeaths]]/Table1[[#This Row],[TotalCases]]</f>
        <v>4.914189488417358E-2</v>
      </c>
    </row>
    <row r="5508" spans="1:17" ht="14.4" x14ac:dyDescent="0.3">
      <c r="A5508" s="5" t="s">
        <v>7729</v>
      </c>
      <c r="B5508" s="5" t="s">
        <v>2170</v>
      </c>
      <c r="C5508" s="5" t="s">
        <v>2171</v>
      </c>
      <c r="D5508" s="5" t="s">
        <v>2265</v>
      </c>
      <c r="E5508" s="32">
        <v>44438</v>
      </c>
      <c r="F5508" s="5">
        <v>3147</v>
      </c>
      <c r="G5508" s="5">
        <v>153</v>
      </c>
      <c r="H5508" s="5">
        <v>3108</v>
      </c>
      <c r="I5508" s="5">
        <v>917662</v>
      </c>
      <c r="J5508" s="5">
        <v>45094</v>
      </c>
      <c r="K5508" s="5">
        <v>151985</v>
      </c>
      <c r="L5508" s="5">
        <v>53499</v>
      </c>
      <c r="M5508" s="5">
        <v>3219</v>
      </c>
      <c r="N5508" s="5">
        <v>213000000</v>
      </c>
      <c r="O5508" s="5">
        <f>YEAR(Table1[[#This Row],[ReportDate]])</f>
        <v>2021</v>
      </c>
      <c r="P5508" s="5" t="str">
        <f>TEXT(Table1[[#This Row],[ReportDate]],"mmm")</f>
        <v>Aug</v>
      </c>
      <c r="Q5508" s="29">
        <f>Table1[[#This Row],[TotalDeaths]]/Table1[[#This Row],[TotalCases]]</f>
        <v>4.9140097334312634E-2</v>
      </c>
    </row>
    <row r="5509" spans="1:17" ht="14.4" x14ac:dyDescent="0.3">
      <c r="A5509" s="5" t="s">
        <v>7730</v>
      </c>
      <c r="B5509" s="5" t="s">
        <v>2191</v>
      </c>
      <c r="C5509" s="5" t="s">
        <v>2192</v>
      </c>
      <c r="D5509" s="5" t="s">
        <v>2308</v>
      </c>
      <c r="E5509" s="32">
        <v>44287</v>
      </c>
      <c r="F5509" s="5">
        <v>2783</v>
      </c>
      <c r="G5509" s="5">
        <v>38</v>
      </c>
      <c r="H5509" s="5">
        <v>4945</v>
      </c>
      <c r="I5509" s="5">
        <v>920445</v>
      </c>
      <c r="J5509" s="5">
        <v>45132</v>
      </c>
      <c r="K5509" s="5">
        <v>156930</v>
      </c>
      <c r="L5509" s="5">
        <v>50094</v>
      </c>
      <c r="M5509" s="5">
        <v>17531</v>
      </c>
      <c r="N5509" s="5">
        <v>331000000</v>
      </c>
      <c r="O5509" s="5">
        <f>YEAR(Table1[[#This Row],[ReportDate]])</f>
        <v>2021</v>
      </c>
      <c r="P5509" s="5" t="str">
        <f>TEXT(Table1[[#This Row],[ReportDate]],"mmm")</f>
        <v>Apr</v>
      </c>
      <c r="Q5509" s="29">
        <f>Table1[[#This Row],[TotalDeaths]]/Table1[[#This Row],[TotalCases]]</f>
        <v>4.9032804784642212E-2</v>
      </c>
    </row>
    <row r="5510" spans="1:17" ht="14.4" x14ac:dyDescent="0.3">
      <c r="A5510" s="5" t="s">
        <v>7731</v>
      </c>
      <c r="B5510" s="5" t="s">
        <v>2174</v>
      </c>
      <c r="C5510" s="5" t="s">
        <v>2201</v>
      </c>
      <c r="D5510" s="5" t="s">
        <v>2261</v>
      </c>
      <c r="E5510" s="32">
        <v>44032</v>
      </c>
      <c r="F5510" s="5">
        <v>3141</v>
      </c>
      <c r="G5510" s="5">
        <v>108</v>
      </c>
      <c r="H5510" s="5">
        <v>2191</v>
      </c>
      <c r="I5510" s="5">
        <v>923586</v>
      </c>
      <c r="J5510" s="5">
        <v>45240</v>
      </c>
      <c r="K5510" s="5">
        <v>159121</v>
      </c>
      <c r="L5510" s="5">
        <v>50256</v>
      </c>
      <c r="M5510" s="5">
        <v>4835</v>
      </c>
      <c r="N5510" s="5">
        <v>1380000000</v>
      </c>
      <c r="O5510" s="5">
        <f>YEAR(Table1[[#This Row],[ReportDate]])</f>
        <v>2020</v>
      </c>
      <c r="P5510" s="5" t="str">
        <f>TEXT(Table1[[#This Row],[ReportDate]],"mmm")</f>
        <v>Jul</v>
      </c>
      <c r="Q5510" s="29">
        <f>Table1[[#This Row],[TotalDeaths]]/Table1[[#This Row],[TotalCases]]</f>
        <v>4.8982985883285368E-2</v>
      </c>
    </row>
    <row r="5511" spans="1:17" ht="14.4" x14ac:dyDescent="0.3">
      <c r="A5511" s="5" t="s">
        <v>7732</v>
      </c>
      <c r="B5511" s="5" t="s">
        <v>2167</v>
      </c>
      <c r="C5511" s="5" t="s">
        <v>2168</v>
      </c>
      <c r="D5511" s="5" t="s">
        <v>2168</v>
      </c>
      <c r="E5511" s="32">
        <v>44042</v>
      </c>
      <c r="F5511" s="5">
        <v>4603</v>
      </c>
      <c r="G5511" s="5">
        <v>105</v>
      </c>
      <c r="H5511" s="5">
        <v>3628</v>
      </c>
      <c r="I5511" s="5">
        <v>928189</v>
      </c>
      <c r="J5511" s="5">
        <v>45345</v>
      </c>
      <c r="K5511" s="5">
        <v>162749</v>
      </c>
      <c r="L5511" s="5">
        <v>41427</v>
      </c>
      <c r="M5511" s="5">
        <v>17089</v>
      </c>
      <c r="N5511" s="5">
        <v>83000000</v>
      </c>
      <c r="O5511" s="5">
        <f>YEAR(Table1[[#This Row],[ReportDate]])</f>
        <v>2020</v>
      </c>
      <c r="P5511" s="5" t="str">
        <f>TEXT(Table1[[#This Row],[ReportDate]],"mmm")</f>
        <v>Jul</v>
      </c>
      <c r="Q5511" s="29">
        <f>Table1[[#This Row],[TotalDeaths]]/Table1[[#This Row],[TotalCases]]</f>
        <v>4.8853196924333299E-2</v>
      </c>
    </row>
    <row r="5512" spans="1:17" ht="14.4" x14ac:dyDescent="0.3">
      <c r="A5512" s="5" t="s">
        <v>7733</v>
      </c>
      <c r="B5512" s="5" t="s">
        <v>2167</v>
      </c>
      <c r="C5512" s="5" t="s">
        <v>2181</v>
      </c>
      <c r="D5512" s="5" t="s">
        <v>2252</v>
      </c>
      <c r="E5512" s="32">
        <v>43836</v>
      </c>
      <c r="F5512" s="5">
        <v>154</v>
      </c>
      <c r="G5512" s="5">
        <v>107</v>
      </c>
      <c r="H5512" s="5">
        <v>3782</v>
      </c>
      <c r="I5512" s="5">
        <v>928343</v>
      </c>
      <c r="J5512" s="5">
        <v>45452</v>
      </c>
      <c r="K5512" s="5">
        <v>166531</v>
      </c>
      <c r="L5512" s="5">
        <v>2618</v>
      </c>
      <c r="M5512" s="5">
        <v>11612</v>
      </c>
      <c r="N5512" s="5">
        <v>83000000</v>
      </c>
      <c r="O5512" s="5">
        <f>YEAR(Table1[[#This Row],[ReportDate]])</f>
        <v>2020</v>
      </c>
      <c r="P5512" s="5" t="str">
        <f>TEXT(Table1[[#This Row],[ReportDate]],"mmm")</f>
        <v>Jan</v>
      </c>
      <c r="Q5512" s="29">
        <f>Table1[[#This Row],[TotalDeaths]]/Table1[[#This Row],[TotalCases]]</f>
        <v>4.8960351938884657E-2</v>
      </c>
    </row>
    <row r="5513" spans="1:17" ht="14.4" x14ac:dyDescent="0.3">
      <c r="A5513" s="5" t="s">
        <v>7734</v>
      </c>
      <c r="B5513" s="5" t="s">
        <v>2191</v>
      </c>
      <c r="C5513" s="5" t="s">
        <v>2217</v>
      </c>
      <c r="D5513" s="5" t="s">
        <v>2218</v>
      </c>
      <c r="E5513" s="32">
        <v>44454</v>
      </c>
      <c r="F5513" s="5">
        <v>3630</v>
      </c>
      <c r="G5513" s="5">
        <v>169</v>
      </c>
      <c r="H5513" s="5">
        <v>3821</v>
      </c>
      <c r="I5513" s="5">
        <v>931973</v>
      </c>
      <c r="J5513" s="5">
        <v>45621</v>
      </c>
      <c r="K5513" s="5">
        <v>170352</v>
      </c>
      <c r="L5513" s="5">
        <v>29040</v>
      </c>
      <c r="M5513" s="5">
        <v>10692</v>
      </c>
      <c r="N5513" s="5">
        <v>331000000</v>
      </c>
      <c r="O5513" s="5">
        <f>YEAR(Table1[[#This Row],[ReportDate]])</f>
        <v>2021</v>
      </c>
      <c r="P5513" s="5" t="str">
        <f>TEXT(Table1[[#This Row],[ReportDate]],"mmm")</f>
        <v>Sep</v>
      </c>
      <c r="Q5513" s="29">
        <f>Table1[[#This Row],[TotalDeaths]]/Table1[[#This Row],[TotalCases]]</f>
        <v>4.8950988923498855E-2</v>
      </c>
    </row>
    <row r="5514" spans="1:17" ht="14.4" x14ac:dyDescent="0.3">
      <c r="A5514" s="5" t="s">
        <v>7735</v>
      </c>
      <c r="B5514" s="5" t="s">
        <v>2186</v>
      </c>
      <c r="C5514" s="5" t="s">
        <v>2237</v>
      </c>
      <c r="D5514" s="5" t="s">
        <v>2270</v>
      </c>
      <c r="E5514" s="32">
        <v>44206</v>
      </c>
      <c r="F5514" s="5">
        <v>460</v>
      </c>
      <c r="G5514" s="5">
        <v>10</v>
      </c>
      <c r="H5514" s="5">
        <v>2688</v>
      </c>
      <c r="I5514" s="5">
        <v>932433</v>
      </c>
      <c r="J5514" s="5">
        <v>45631</v>
      </c>
      <c r="K5514" s="5">
        <v>173040</v>
      </c>
      <c r="L5514" s="5">
        <v>2760</v>
      </c>
      <c r="M5514" s="5">
        <v>6222</v>
      </c>
      <c r="N5514" s="5">
        <v>68000000</v>
      </c>
      <c r="O5514" s="5">
        <f>YEAR(Table1[[#This Row],[ReportDate]])</f>
        <v>2021</v>
      </c>
      <c r="P5514" s="5" t="str">
        <f>TEXT(Table1[[#This Row],[ReportDate]],"mmm")</f>
        <v>Jan</v>
      </c>
      <c r="Q5514" s="29">
        <f>Table1[[#This Row],[TotalDeaths]]/Table1[[#This Row],[TotalCases]]</f>
        <v>4.8937564414815865E-2</v>
      </c>
    </row>
    <row r="5515" spans="1:17" ht="14.4" x14ac:dyDescent="0.3">
      <c r="A5515" s="5" t="s">
        <v>7736</v>
      </c>
      <c r="B5515" s="5" t="s">
        <v>2191</v>
      </c>
      <c r="C5515" s="5" t="s">
        <v>2225</v>
      </c>
      <c r="D5515" s="5" t="s">
        <v>2226</v>
      </c>
      <c r="E5515" s="32">
        <v>44277</v>
      </c>
      <c r="F5515" s="5">
        <v>1396</v>
      </c>
      <c r="G5515" s="5">
        <v>10</v>
      </c>
      <c r="H5515" s="5">
        <v>692</v>
      </c>
      <c r="I5515" s="5">
        <v>933829</v>
      </c>
      <c r="J5515" s="5">
        <v>45641</v>
      </c>
      <c r="K5515" s="5">
        <v>173732</v>
      </c>
      <c r="L5515" s="5">
        <v>26524</v>
      </c>
      <c r="M5515" s="5">
        <v>10247</v>
      </c>
      <c r="N5515" s="5">
        <v>331000000</v>
      </c>
      <c r="O5515" s="5">
        <f>YEAR(Table1[[#This Row],[ReportDate]])</f>
        <v>2021</v>
      </c>
      <c r="P5515" s="5" t="str">
        <f>TEXT(Table1[[#This Row],[ReportDate]],"mmm")</f>
        <v>Mar</v>
      </c>
      <c r="Q5515" s="29">
        <f>Table1[[#This Row],[TotalDeaths]]/Table1[[#This Row],[TotalCases]]</f>
        <v>4.887511525129333E-2</v>
      </c>
    </row>
    <row r="5516" spans="1:17" ht="14.4" x14ac:dyDescent="0.3">
      <c r="A5516" s="5" t="s">
        <v>7737</v>
      </c>
      <c r="B5516" s="5" t="s">
        <v>2170</v>
      </c>
      <c r="C5516" s="5" t="s">
        <v>2171</v>
      </c>
      <c r="D5516" s="5" t="s">
        <v>2172</v>
      </c>
      <c r="E5516" s="32">
        <v>43936</v>
      </c>
      <c r="F5516" s="5">
        <v>790</v>
      </c>
      <c r="G5516" s="5">
        <v>53</v>
      </c>
      <c r="H5516" s="5">
        <v>1051</v>
      </c>
      <c r="I5516" s="5">
        <v>934619</v>
      </c>
      <c r="J5516" s="5">
        <v>45694</v>
      </c>
      <c r="K5516" s="5">
        <v>174783</v>
      </c>
      <c r="L5516" s="5">
        <v>11060</v>
      </c>
      <c r="M5516" s="5">
        <v>10081</v>
      </c>
      <c r="N5516" s="5">
        <v>213000000</v>
      </c>
      <c r="O5516" s="5">
        <f>YEAR(Table1[[#This Row],[ReportDate]])</f>
        <v>2020</v>
      </c>
      <c r="P5516" s="5" t="str">
        <f>TEXT(Table1[[#This Row],[ReportDate]],"mmm")</f>
        <v>Apr</v>
      </c>
      <c r="Q5516" s="29">
        <f>Table1[[#This Row],[TotalDeaths]]/Table1[[#This Row],[TotalCases]]</f>
        <v>4.8890510464692033E-2</v>
      </c>
    </row>
    <row r="5517" spans="1:17" ht="14.4" x14ac:dyDescent="0.3">
      <c r="A5517" s="5" t="s">
        <v>7738</v>
      </c>
      <c r="B5517" s="5" t="s">
        <v>2186</v>
      </c>
      <c r="C5517" s="5" t="s">
        <v>2187</v>
      </c>
      <c r="D5517" s="5" t="s">
        <v>2243</v>
      </c>
      <c r="E5517" s="32">
        <v>44481</v>
      </c>
      <c r="F5517" s="5">
        <v>3709</v>
      </c>
      <c r="G5517" s="5">
        <v>165</v>
      </c>
      <c r="H5517" s="5">
        <v>3883</v>
      </c>
      <c r="I5517" s="5">
        <v>938328</v>
      </c>
      <c r="J5517" s="5">
        <v>45859</v>
      </c>
      <c r="K5517" s="5">
        <v>178666</v>
      </c>
      <c r="L5517" s="5">
        <v>55635</v>
      </c>
      <c r="M5517" s="5">
        <v>18980</v>
      </c>
      <c r="N5517" s="5">
        <v>68000000</v>
      </c>
      <c r="O5517" s="5">
        <f>YEAR(Table1[[#This Row],[ReportDate]])</f>
        <v>2021</v>
      </c>
      <c r="P5517" s="5" t="str">
        <f>TEXT(Table1[[#This Row],[ReportDate]],"mmm")</f>
        <v>Oct</v>
      </c>
      <c r="Q5517" s="29">
        <f>Table1[[#This Row],[TotalDeaths]]/Table1[[#This Row],[TotalCases]]</f>
        <v>4.8873101943030579E-2</v>
      </c>
    </row>
    <row r="5518" spans="1:17" ht="14.4" x14ac:dyDescent="0.3">
      <c r="A5518" s="5" t="s">
        <v>7739</v>
      </c>
      <c r="B5518" s="5" t="s">
        <v>2170</v>
      </c>
      <c r="C5518" s="5" t="s">
        <v>2171</v>
      </c>
      <c r="D5518" s="5" t="s">
        <v>2172</v>
      </c>
      <c r="E5518" s="32">
        <v>44231</v>
      </c>
      <c r="F5518" s="5">
        <v>1867</v>
      </c>
      <c r="G5518" s="5">
        <v>19</v>
      </c>
      <c r="H5518" s="5">
        <v>2922</v>
      </c>
      <c r="I5518" s="5">
        <v>940195</v>
      </c>
      <c r="J5518" s="5">
        <v>45878</v>
      </c>
      <c r="K5518" s="5">
        <v>181588</v>
      </c>
      <c r="L5518" s="5">
        <v>18670</v>
      </c>
      <c r="M5518" s="5">
        <v>16217</v>
      </c>
      <c r="N5518" s="5">
        <v>213000000</v>
      </c>
      <c r="O5518" s="5">
        <f>YEAR(Table1[[#This Row],[ReportDate]])</f>
        <v>2021</v>
      </c>
      <c r="P5518" s="5" t="str">
        <f>TEXT(Table1[[#This Row],[ReportDate]],"mmm")</f>
        <v>Feb</v>
      </c>
      <c r="Q5518" s="29">
        <f>Table1[[#This Row],[TotalDeaths]]/Table1[[#This Row],[TotalCases]]</f>
        <v>4.8796260350246493E-2</v>
      </c>
    </row>
    <row r="5519" spans="1:17" ht="14.4" x14ac:dyDescent="0.3">
      <c r="A5519" s="5" t="s">
        <v>7740</v>
      </c>
      <c r="B5519" s="5" t="s">
        <v>2167</v>
      </c>
      <c r="C5519" s="5" t="s">
        <v>2168</v>
      </c>
      <c r="D5519" s="5" t="s">
        <v>2168</v>
      </c>
      <c r="E5519" s="32">
        <v>43926</v>
      </c>
      <c r="F5519" s="5">
        <v>1688</v>
      </c>
      <c r="G5519" s="5">
        <v>153</v>
      </c>
      <c r="H5519" s="5">
        <v>2098</v>
      </c>
      <c r="I5519" s="5">
        <v>941883</v>
      </c>
      <c r="J5519" s="5">
        <v>46031</v>
      </c>
      <c r="K5519" s="5">
        <v>183686</v>
      </c>
      <c r="L5519" s="5">
        <v>27008</v>
      </c>
      <c r="M5519" s="5">
        <v>3528</v>
      </c>
      <c r="N5519" s="5">
        <v>83000000</v>
      </c>
      <c r="O5519" s="5">
        <f>YEAR(Table1[[#This Row],[ReportDate]])</f>
        <v>2020</v>
      </c>
      <c r="P5519" s="5" t="str">
        <f>TEXT(Table1[[#This Row],[ReportDate]],"mmm")</f>
        <v>Apr</v>
      </c>
      <c r="Q5519" s="29">
        <f>Table1[[#This Row],[TotalDeaths]]/Table1[[#This Row],[TotalCases]]</f>
        <v>4.8871250463167933E-2</v>
      </c>
    </row>
    <row r="5520" spans="1:17" ht="14.4" x14ac:dyDescent="0.3">
      <c r="A5520" s="5" t="s">
        <v>7741</v>
      </c>
      <c r="B5520" s="5" t="s">
        <v>2174</v>
      </c>
      <c r="C5520" s="5" t="s">
        <v>27</v>
      </c>
      <c r="D5520" s="5" t="s">
        <v>27</v>
      </c>
      <c r="E5520" s="32">
        <v>44218</v>
      </c>
      <c r="F5520" s="5">
        <v>576</v>
      </c>
      <c r="G5520" s="5">
        <v>127</v>
      </c>
      <c r="H5520" s="5">
        <v>2156</v>
      </c>
      <c r="I5520" s="5">
        <v>942459</v>
      </c>
      <c r="J5520" s="5">
        <v>46158</v>
      </c>
      <c r="K5520" s="5">
        <v>185842</v>
      </c>
      <c r="L5520" s="5">
        <v>5760</v>
      </c>
      <c r="M5520" s="5">
        <v>4807</v>
      </c>
      <c r="N5520" s="5">
        <v>1380000000</v>
      </c>
      <c r="O5520" s="5">
        <f>YEAR(Table1[[#This Row],[ReportDate]])</f>
        <v>2021</v>
      </c>
      <c r="P5520" s="5" t="str">
        <f>TEXT(Table1[[#This Row],[ReportDate]],"mmm")</f>
        <v>Jan</v>
      </c>
      <c r="Q5520" s="29">
        <f>Table1[[#This Row],[TotalDeaths]]/Table1[[#This Row],[TotalCases]]</f>
        <v>4.8976135831903564E-2</v>
      </c>
    </row>
    <row r="5521" spans="1:17" ht="14.4" x14ac:dyDescent="0.3">
      <c r="A5521" s="5" t="s">
        <v>7742</v>
      </c>
      <c r="B5521" s="5" t="s">
        <v>2170</v>
      </c>
      <c r="C5521" s="5" t="s">
        <v>2232</v>
      </c>
      <c r="D5521" s="5" t="s">
        <v>2281</v>
      </c>
      <c r="E5521" s="32">
        <v>44282</v>
      </c>
      <c r="F5521" s="5">
        <v>3764</v>
      </c>
      <c r="G5521" s="5">
        <v>75</v>
      </c>
      <c r="H5521" s="5">
        <v>133</v>
      </c>
      <c r="I5521" s="5">
        <v>946223</v>
      </c>
      <c r="J5521" s="5">
        <v>46233</v>
      </c>
      <c r="K5521" s="5">
        <v>185975</v>
      </c>
      <c r="L5521" s="5">
        <v>37640</v>
      </c>
      <c r="M5521" s="5">
        <v>14767</v>
      </c>
      <c r="N5521" s="5">
        <v>213000000</v>
      </c>
      <c r="O5521" s="5">
        <f>YEAR(Table1[[#This Row],[ReportDate]])</f>
        <v>2021</v>
      </c>
      <c r="P5521" s="5" t="str">
        <f>TEXT(Table1[[#This Row],[ReportDate]],"mmm")</f>
        <v>Mar</v>
      </c>
      <c r="Q5521" s="29">
        <f>Table1[[#This Row],[TotalDeaths]]/Table1[[#This Row],[TotalCases]]</f>
        <v>4.8860575149832546E-2</v>
      </c>
    </row>
    <row r="5522" spans="1:17" ht="14.4" x14ac:dyDescent="0.3">
      <c r="A5522" s="5" t="s">
        <v>7743</v>
      </c>
      <c r="B5522" s="5" t="s">
        <v>2167</v>
      </c>
      <c r="C5522" s="5" t="s">
        <v>2168</v>
      </c>
      <c r="D5522" s="5" t="s">
        <v>2168</v>
      </c>
      <c r="E5522" s="32">
        <v>44246</v>
      </c>
      <c r="F5522" s="5">
        <v>2543</v>
      </c>
      <c r="G5522" s="5">
        <v>118</v>
      </c>
      <c r="H5522" s="5">
        <v>3750</v>
      </c>
      <c r="I5522" s="5">
        <v>948766</v>
      </c>
      <c r="J5522" s="5">
        <v>46351</v>
      </c>
      <c r="K5522" s="5">
        <v>189725</v>
      </c>
      <c r="L5522" s="5">
        <v>20344</v>
      </c>
      <c r="M5522" s="5">
        <v>8792</v>
      </c>
      <c r="N5522" s="5">
        <v>83000000</v>
      </c>
      <c r="O5522" s="5">
        <f>YEAR(Table1[[#This Row],[ReportDate]])</f>
        <v>2021</v>
      </c>
      <c r="P5522" s="5" t="str">
        <f>TEXT(Table1[[#This Row],[ReportDate]],"mmm")</f>
        <v>Feb</v>
      </c>
      <c r="Q5522" s="29">
        <f>Table1[[#This Row],[TotalDeaths]]/Table1[[#This Row],[TotalCases]]</f>
        <v>4.8853985071134504E-2</v>
      </c>
    </row>
    <row r="5523" spans="1:17" ht="14.4" x14ac:dyDescent="0.3">
      <c r="A5523" s="5" t="s">
        <v>7744</v>
      </c>
      <c r="B5523" s="5" t="s">
        <v>2191</v>
      </c>
      <c r="C5523" s="5" t="s">
        <v>2225</v>
      </c>
      <c r="D5523" s="5" t="s">
        <v>2226</v>
      </c>
      <c r="E5523" s="32">
        <v>44556</v>
      </c>
      <c r="F5523" s="5">
        <v>361</v>
      </c>
      <c r="G5523" s="5">
        <v>13</v>
      </c>
      <c r="H5523" s="5">
        <v>2127</v>
      </c>
      <c r="I5523" s="5">
        <v>949127</v>
      </c>
      <c r="J5523" s="5">
        <v>46364</v>
      </c>
      <c r="K5523" s="5">
        <v>191852</v>
      </c>
      <c r="L5523" s="5">
        <v>4332</v>
      </c>
      <c r="M5523" s="5">
        <v>13731</v>
      </c>
      <c r="N5523" s="5">
        <v>331000000</v>
      </c>
      <c r="O5523" s="5">
        <f>YEAR(Table1[[#This Row],[ReportDate]])</f>
        <v>2021</v>
      </c>
      <c r="P5523" s="5" t="str">
        <f>TEXT(Table1[[#This Row],[ReportDate]],"mmm")</f>
        <v>Dec</v>
      </c>
      <c r="Q5523" s="29">
        <f>Table1[[#This Row],[TotalDeaths]]/Table1[[#This Row],[TotalCases]]</f>
        <v>4.8849100278466423E-2</v>
      </c>
    </row>
    <row r="5524" spans="1:17" ht="14.4" x14ac:dyDescent="0.3">
      <c r="A5524" s="5" t="s">
        <v>7745</v>
      </c>
      <c r="B5524" s="5" t="s">
        <v>2170</v>
      </c>
      <c r="C5524" s="5" t="s">
        <v>2249</v>
      </c>
      <c r="D5524" s="5" t="s">
        <v>2250</v>
      </c>
      <c r="E5524" s="32">
        <v>44334</v>
      </c>
      <c r="F5524" s="5">
        <v>456</v>
      </c>
      <c r="G5524" s="5">
        <v>177</v>
      </c>
      <c r="H5524" s="5">
        <v>2385</v>
      </c>
      <c r="I5524" s="5">
        <v>949583</v>
      </c>
      <c r="J5524" s="5">
        <v>46541</v>
      </c>
      <c r="K5524" s="5">
        <v>194237</v>
      </c>
      <c r="L5524" s="5">
        <v>2280</v>
      </c>
      <c r="M5524" s="5">
        <v>12164</v>
      </c>
      <c r="N5524" s="5">
        <v>213000000</v>
      </c>
      <c r="O5524" s="5">
        <f>YEAR(Table1[[#This Row],[ReportDate]])</f>
        <v>2021</v>
      </c>
      <c r="P5524" s="5" t="str">
        <f>TEXT(Table1[[#This Row],[ReportDate]],"mmm")</f>
        <v>May</v>
      </c>
      <c r="Q5524" s="29">
        <f>Table1[[#This Row],[TotalDeaths]]/Table1[[#This Row],[TotalCases]]</f>
        <v>4.9012040021777982E-2</v>
      </c>
    </row>
    <row r="5525" spans="1:17" ht="14.4" x14ac:dyDescent="0.3">
      <c r="A5525" s="5" t="s">
        <v>7746</v>
      </c>
      <c r="B5525" s="5" t="s">
        <v>2167</v>
      </c>
      <c r="C5525" s="5" t="s">
        <v>2168</v>
      </c>
      <c r="D5525" s="5" t="s">
        <v>2168</v>
      </c>
      <c r="E5525" s="32">
        <v>44284</v>
      </c>
      <c r="F5525" s="5">
        <v>3249</v>
      </c>
      <c r="G5525" s="5">
        <v>122</v>
      </c>
      <c r="H5525" s="5">
        <v>4527</v>
      </c>
      <c r="I5525" s="5">
        <v>952832</v>
      </c>
      <c r="J5525" s="5">
        <v>46663</v>
      </c>
      <c r="K5525" s="5">
        <v>198764</v>
      </c>
      <c r="L5525" s="5">
        <v>45486</v>
      </c>
      <c r="M5525" s="5">
        <v>18766</v>
      </c>
      <c r="N5525" s="5">
        <v>83000000</v>
      </c>
      <c r="O5525" s="5">
        <f>YEAR(Table1[[#This Row],[ReportDate]])</f>
        <v>2021</v>
      </c>
      <c r="P5525" s="5" t="str">
        <f>TEXT(Table1[[#This Row],[ReportDate]],"mmm")</f>
        <v>Mar</v>
      </c>
      <c r="Q5525" s="29">
        <f>Table1[[#This Row],[TotalDeaths]]/Table1[[#This Row],[TotalCases]]</f>
        <v>4.8972956407845242E-2</v>
      </c>
    </row>
    <row r="5526" spans="1:17" ht="14.4" x14ac:dyDescent="0.3">
      <c r="A5526" s="5" t="s">
        <v>7747</v>
      </c>
      <c r="B5526" s="5" t="s">
        <v>2174</v>
      </c>
      <c r="C5526" s="5" t="s">
        <v>27</v>
      </c>
      <c r="D5526" s="5" t="s">
        <v>27</v>
      </c>
      <c r="E5526" s="32">
        <v>44121</v>
      </c>
      <c r="F5526" s="5">
        <v>4224</v>
      </c>
      <c r="G5526" s="5">
        <v>24</v>
      </c>
      <c r="H5526" s="5">
        <v>4197</v>
      </c>
      <c r="I5526" s="5">
        <v>957056</v>
      </c>
      <c r="J5526" s="5">
        <v>46687</v>
      </c>
      <c r="K5526" s="5">
        <v>202961</v>
      </c>
      <c r="L5526" s="5">
        <v>50688</v>
      </c>
      <c r="M5526" s="5">
        <v>475</v>
      </c>
      <c r="N5526" s="5">
        <v>1380000000</v>
      </c>
      <c r="O5526" s="5">
        <f>YEAR(Table1[[#This Row],[ReportDate]])</f>
        <v>2020</v>
      </c>
      <c r="P5526" s="5" t="str">
        <f>TEXT(Table1[[#This Row],[ReportDate]],"mmm")</f>
        <v>Oct</v>
      </c>
      <c r="Q5526" s="29">
        <f>Table1[[#This Row],[TotalDeaths]]/Table1[[#This Row],[TotalCases]]</f>
        <v>4.8781889461013778E-2</v>
      </c>
    </row>
    <row r="5527" spans="1:17" ht="14.4" x14ac:dyDescent="0.3">
      <c r="A5527" s="5" t="s">
        <v>7748</v>
      </c>
      <c r="B5527" s="5" t="s">
        <v>2170</v>
      </c>
      <c r="C5527" s="5" t="s">
        <v>2171</v>
      </c>
      <c r="D5527" s="5" t="s">
        <v>2265</v>
      </c>
      <c r="E5527" s="32">
        <v>44364</v>
      </c>
      <c r="F5527" s="5">
        <v>3561</v>
      </c>
      <c r="G5527" s="5">
        <v>182</v>
      </c>
      <c r="H5527" s="5">
        <v>4426</v>
      </c>
      <c r="I5527" s="5">
        <v>960617</v>
      </c>
      <c r="J5527" s="5">
        <v>46869</v>
      </c>
      <c r="K5527" s="5">
        <v>207387</v>
      </c>
      <c r="L5527" s="5">
        <v>42732</v>
      </c>
      <c r="M5527" s="5">
        <v>8428</v>
      </c>
      <c r="N5527" s="5">
        <v>213000000</v>
      </c>
      <c r="O5527" s="5">
        <f>YEAR(Table1[[#This Row],[ReportDate]])</f>
        <v>2021</v>
      </c>
      <c r="P5527" s="5" t="str">
        <f>TEXT(Table1[[#This Row],[ReportDate]],"mmm")</f>
        <v>Jun</v>
      </c>
      <c r="Q5527" s="29">
        <f>Table1[[#This Row],[TotalDeaths]]/Table1[[#This Row],[TotalCases]]</f>
        <v>4.8790516928182613E-2</v>
      </c>
    </row>
    <row r="5528" spans="1:17" ht="14.4" x14ac:dyDescent="0.3">
      <c r="A5528" s="5" t="s">
        <v>7749</v>
      </c>
      <c r="B5528" s="5" t="s">
        <v>2167</v>
      </c>
      <c r="C5528" s="5" t="s">
        <v>2181</v>
      </c>
      <c r="D5528" s="5" t="s">
        <v>2182</v>
      </c>
      <c r="E5528" s="32">
        <v>44023</v>
      </c>
      <c r="F5528" s="5">
        <v>3110</v>
      </c>
      <c r="G5528" s="5">
        <v>178</v>
      </c>
      <c r="H5528" s="5">
        <v>4471</v>
      </c>
      <c r="I5528" s="5">
        <v>963727</v>
      </c>
      <c r="J5528" s="5">
        <v>47047</v>
      </c>
      <c r="K5528" s="5">
        <v>211858</v>
      </c>
      <c r="L5528" s="5">
        <v>27990</v>
      </c>
      <c r="M5528" s="5">
        <v>19210</v>
      </c>
      <c r="N5528" s="5">
        <v>83000000</v>
      </c>
      <c r="O5528" s="5">
        <f>YEAR(Table1[[#This Row],[ReportDate]])</f>
        <v>2020</v>
      </c>
      <c r="P5528" s="5" t="str">
        <f>TEXT(Table1[[#This Row],[ReportDate]],"mmm")</f>
        <v>Jul</v>
      </c>
      <c r="Q5528" s="29">
        <f>Table1[[#This Row],[TotalDeaths]]/Table1[[#This Row],[TotalCases]]</f>
        <v>4.881776685721164E-2</v>
      </c>
    </row>
    <row r="5529" spans="1:17" ht="14.4" x14ac:dyDescent="0.3">
      <c r="A5529" s="5" t="s">
        <v>7750</v>
      </c>
      <c r="B5529" s="5" t="s">
        <v>2170</v>
      </c>
      <c r="C5529" s="5" t="s">
        <v>2232</v>
      </c>
      <c r="D5529" s="5" t="s">
        <v>2281</v>
      </c>
      <c r="E5529" s="32">
        <v>43980</v>
      </c>
      <c r="F5529" s="5">
        <v>3529</v>
      </c>
      <c r="G5529" s="5">
        <v>105</v>
      </c>
      <c r="H5529" s="5">
        <v>2278</v>
      </c>
      <c r="I5529" s="5">
        <v>967256</v>
      </c>
      <c r="J5529" s="5">
        <v>47152</v>
      </c>
      <c r="K5529" s="5">
        <v>214136</v>
      </c>
      <c r="L5529" s="5">
        <v>45877</v>
      </c>
      <c r="M5529" s="5">
        <v>9859</v>
      </c>
      <c r="N5529" s="5">
        <v>213000000</v>
      </c>
      <c r="O5529" s="5">
        <f>YEAR(Table1[[#This Row],[ReportDate]])</f>
        <v>2020</v>
      </c>
      <c r="P5529" s="5" t="str">
        <f>TEXT(Table1[[#This Row],[ReportDate]],"mmm")</f>
        <v>May</v>
      </c>
      <c r="Q5529" s="29">
        <f>Table1[[#This Row],[TotalDeaths]]/Table1[[#This Row],[TotalCases]]</f>
        <v>4.8748211435235347E-2</v>
      </c>
    </row>
    <row r="5530" spans="1:17" ht="14.4" x14ac:dyDescent="0.3">
      <c r="A5530" s="5" t="s">
        <v>7751</v>
      </c>
      <c r="B5530" s="5" t="s">
        <v>2174</v>
      </c>
      <c r="C5530" s="5" t="s">
        <v>2184</v>
      </c>
      <c r="D5530" s="5" t="s">
        <v>2215</v>
      </c>
      <c r="E5530" s="32">
        <v>44345</v>
      </c>
      <c r="F5530" s="5">
        <v>4907</v>
      </c>
      <c r="G5530" s="5">
        <v>105</v>
      </c>
      <c r="H5530" s="5">
        <v>1474</v>
      </c>
      <c r="I5530" s="5">
        <v>972163</v>
      </c>
      <c r="J5530" s="5">
        <v>47257</v>
      </c>
      <c r="K5530" s="5">
        <v>215610</v>
      </c>
      <c r="L5530" s="5">
        <v>78512</v>
      </c>
      <c r="M5530" s="5">
        <v>8573</v>
      </c>
      <c r="N5530" s="5">
        <v>1380000000</v>
      </c>
      <c r="O5530" s="5">
        <f>YEAR(Table1[[#This Row],[ReportDate]])</f>
        <v>2021</v>
      </c>
      <c r="P5530" s="5" t="str">
        <f>TEXT(Table1[[#This Row],[ReportDate]],"mmm")</f>
        <v>May</v>
      </c>
      <c r="Q5530" s="29">
        <f>Table1[[#This Row],[TotalDeaths]]/Table1[[#This Row],[TotalCases]]</f>
        <v>4.8610161053239016E-2</v>
      </c>
    </row>
    <row r="5531" spans="1:17" ht="14.4" x14ac:dyDescent="0.3">
      <c r="A5531" s="5" t="s">
        <v>7752</v>
      </c>
      <c r="B5531" s="5" t="s">
        <v>2170</v>
      </c>
      <c r="C5531" s="5" t="s">
        <v>2249</v>
      </c>
      <c r="D5531" s="5" t="s">
        <v>2250</v>
      </c>
      <c r="E5531" s="32">
        <v>44223</v>
      </c>
      <c r="F5531" s="5">
        <v>4968</v>
      </c>
      <c r="G5531" s="5">
        <v>102</v>
      </c>
      <c r="H5531" s="5">
        <v>4859</v>
      </c>
      <c r="I5531" s="5">
        <v>977131</v>
      </c>
      <c r="J5531" s="5">
        <v>47359</v>
      </c>
      <c r="K5531" s="5">
        <v>220469</v>
      </c>
      <c r="L5531" s="5">
        <v>64584</v>
      </c>
      <c r="M5531" s="5">
        <v>17854</v>
      </c>
      <c r="N5531" s="5">
        <v>213000000</v>
      </c>
      <c r="O5531" s="5">
        <f>YEAR(Table1[[#This Row],[ReportDate]])</f>
        <v>2021</v>
      </c>
      <c r="P5531" s="5" t="str">
        <f>TEXT(Table1[[#This Row],[ReportDate]],"mmm")</f>
        <v>Jan</v>
      </c>
      <c r="Q5531" s="29">
        <f>Table1[[#This Row],[TotalDeaths]]/Table1[[#This Row],[TotalCases]]</f>
        <v>4.8467400993316145E-2</v>
      </c>
    </row>
    <row r="5532" spans="1:17" ht="14.4" x14ac:dyDescent="0.3">
      <c r="A5532" s="5" t="s">
        <v>7753</v>
      </c>
      <c r="B5532" s="5" t="s">
        <v>2170</v>
      </c>
      <c r="C5532" s="5" t="s">
        <v>2171</v>
      </c>
      <c r="D5532" s="5" t="s">
        <v>2172</v>
      </c>
      <c r="E5532" s="32">
        <v>44146</v>
      </c>
      <c r="F5532" s="5">
        <v>349</v>
      </c>
      <c r="G5532" s="5">
        <v>9</v>
      </c>
      <c r="H5532" s="5">
        <v>4519</v>
      </c>
      <c r="I5532" s="5">
        <v>977480</v>
      </c>
      <c r="J5532" s="5">
        <v>47368</v>
      </c>
      <c r="K5532" s="5">
        <v>224988</v>
      </c>
      <c r="L5532" s="5">
        <v>4886</v>
      </c>
      <c r="M5532" s="5">
        <v>3264</v>
      </c>
      <c r="N5532" s="5">
        <v>213000000</v>
      </c>
      <c r="O5532" s="5">
        <f>YEAR(Table1[[#This Row],[ReportDate]])</f>
        <v>2020</v>
      </c>
      <c r="P5532" s="5" t="str">
        <f>TEXT(Table1[[#This Row],[ReportDate]],"mmm")</f>
        <v>Nov</v>
      </c>
      <c r="Q5532" s="29">
        <f>Table1[[#This Row],[TotalDeaths]]/Table1[[#This Row],[TotalCases]]</f>
        <v>4.8459303515161437E-2</v>
      </c>
    </row>
    <row r="5533" spans="1:17" ht="14.4" x14ac:dyDescent="0.3">
      <c r="A5533" s="5" t="s">
        <v>7754</v>
      </c>
      <c r="B5533" s="5" t="s">
        <v>2167</v>
      </c>
      <c r="C5533" s="5" t="s">
        <v>2318</v>
      </c>
      <c r="D5533" s="5" t="s">
        <v>2319</v>
      </c>
      <c r="E5533" s="32">
        <v>43906</v>
      </c>
      <c r="F5533" s="5">
        <v>2692</v>
      </c>
      <c r="G5533" s="5">
        <v>13</v>
      </c>
      <c r="H5533" s="5">
        <v>1048</v>
      </c>
      <c r="I5533" s="5">
        <v>980172</v>
      </c>
      <c r="J5533" s="5">
        <v>47381</v>
      </c>
      <c r="K5533" s="5">
        <v>226036</v>
      </c>
      <c r="L5533" s="5">
        <v>21536</v>
      </c>
      <c r="M5533" s="5">
        <v>12748</v>
      </c>
      <c r="N5533" s="5">
        <v>83000000</v>
      </c>
      <c r="O5533" s="5">
        <f>YEAR(Table1[[#This Row],[ReportDate]])</f>
        <v>2020</v>
      </c>
      <c r="P5533" s="5" t="str">
        <f>TEXT(Table1[[#This Row],[ReportDate]],"mmm")</f>
        <v>Mar</v>
      </c>
      <c r="Q5533" s="29">
        <f>Table1[[#This Row],[TotalDeaths]]/Table1[[#This Row],[TotalCases]]</f>
        <v>4.8339475112531269E-2</v>
      </c>
    </row>
    <row r="5534" spans="1:17" ht="14.4" x14ac:dyDescent="0.3">
      <c r="A5534" s="5" t="s">
        <v>7755</v>
      </c>
      <c r="B5534" s="5" t="s">
        <v>2186</v>
      </c>
      <c r="C5534" s="5" t="s">
        <v>2204</v>
      </c>
      <c r="D5534" s="5" t="s">
        <v>2210</v>
      </c>
      <c r="E5534" s="32">
        <v>44429</v>
      </c>
      <c r="F5534" s="5">
        <v>4547</v>
      </c>
      <c r="G5534" s="5">
        <v>132</v>
      </c>
      <c r="H5534" s="5">
        <v>415</v>
      </c>
      <c r="I5534" s="5">
        <v>984719</v>
      </c>
      <c r="J5534" s="5">
        <v>47513</v>
      </c>
      <c r="K5534" s="5">
        <v>226451</v>
      </c>
      <c r="L5534" s="5">
        <v>81846</v>
      </c>
      <c r="M5534" s="5">
        <v>12501</v>
      </c>
      <c r="N5534" s="5">
        <v>68000000</v>
      </c>
      <c r="O5534" s="5">
        <f>YEAR(Table1[[#This Row],[ReportDate]])</f>
        <v>2021</v>
      </c>
      <c r="P5534" s="5" t="str">
        <f>TEXT(Table1[[#This Row],[ReportDate]],"mmm")</f>
        <v>Aug</v>
      </c>
      <c r="Q5534" s="29">
        <f>Table1[[#This Row],[TotalDeaths]]/Table1[[#This Row],[TotalCases]]</f>
        <v>4.8250313033464366E-2</v>
      </c>
    </row>
    <row r="5535" spans="1:17" ht="14.4" x14ac:dyDescent="0.3">
      <c r="A5535" s="5" t="s">
        <v>7756</v>
      </c>
      <c r="B5535" s="5" t="s">
        <v>2170</v>
      </c>
      <c r="C5535" s="5" t="s">
        <v>2178</v>
      </c>
      <c r="D5535" s="5" t="s">
        <v>2286</v>
      </c>
      <c r="E5535" s="32">
        <v>44100</v>
      </c>
      <c r="F5535" s="5">
        <v>4083</v>
      </c>
      <c r="G5535" s="5">
        <v>184</v>
      </c>
      <c r="H5535" s="5">
        <v>4397</v>
      </c>
      <c r="I5535" s="5">
        <v>988802</v>
      </c>
      <c r="J5535" s="5">
        <v>47697</v>
      </c>
      <c r="K5535" s="5">
        <v>230848</v>
      </c>
      <c r="L5535" s="5">
        <v>73494</v>
      </c>
      <c r="M5535" s="5">
        <v>3724</v>
      </c>
      <c r="N5535" s="5">
        <v>213000000</v>
      </c>
      <c r="O5535" s="5">
        <f>YEAR(Table1[[#This Row],[ReportDate]])</f>
        <v>2020</v>
      </c>
      <c r="P5535" s="5" t="str">
        <f>TEXT(Table1[[#This Row],[ReportDate]],"mmm")</f>
        <v>Sep</v>
      </c>
      <c r="Q5535" s="29">
        <f>Table1[[#This Row],[TotalDeaths]]/Table1[[#This Row],[TotalCases]]</f>
        <v>4.823715971448278E-2</v>
      </c>
    </row>
    <row r="5536" spans="1:17" ht="14.4" x14ac:dyDescent="0.3">
      <c r="A5536" s="5" t="s">
        <v>7757</v>
      </c>
      <c r="B5536" s="5" t="s">
        <v>2186</v>
      </c>
      <c r="C5536" s="5" t="s">
        <v>2204</v>
      </c>
      <c r="D5536" s="5" t="s">
        <v>2205</v>
      </c>
      <c r="E5536" s="32">
        <v>44055</v>
      </c>
      <c r="F5536" s="5">
        <v>108</v>
      </c>
      <c r="G5536" s="5">
        <v>21</v>
      </c>
      <c r="H5536" s="5">
        <v>2166</v>
      </c>
      <c r="I5536" s="5">
        <v>988910</v>
      </c>
      <c r="J5536" s="5">
        <v>47718</v>
      </c>
      <c r="K5536" s="5">
        <v>233014</v>
      </c>
      <c r="L5536" s="5">
        <v>648</v>
      </c>
      <c r="M5536" s="5">
        <v>18894</v>
      </c>
      <c r="N5536" s="5">
        <v>68000000</v>
      </c>
      <c r="O5536" s="5">
        <f>YEAR(Table1[[#This Row],[ReportDate]])</f>
        <v>2020</v>
      </c>
      <c r="P5536" s="5" t="str">
        <f>TEXT(Table1[[#This Row],[ReportDate]],"mmm")</f>
        <v>Aug</v>
      </c>
      <c r="Q5536" s="29">
        <f>Table1[[#This Row],[TotalDeaths]]/Table1[[#This Row],[TotalCases]]</f>
        <v>4.8253127180430982E-2</v>
      </c>
    </row>
    <row r="5537" spans="1:17" ht="14.4" x14ac:dyDescent="0.3">
      <c r="A5537" s="5" t="s">
        <v>7758</v>
      </c>
      <c r="B5537" s="5" t="s">
        <v>2191</v>
      </c>
      <c r="C5537" s="5" t="s">
        <v>2221</v>
      </c>
      <c r="D5537" s="5" t="s">
        <v>2222</v>
      </c>
      <c r="E5537" s="32">
        <v>44360</v>
      </c>
      <c r="F5537" s="5">
        <v>1231</v>
      </c>
      <c r="G5537" s="5">
        <v>74</v>
      </c>
      <c r="H5537" s="5">
        <v>2378</v>
      </c>
      <c r="I5537" s="5">
        <v>990141</v>
      </c>
      <c r="J5537" s="5">
        <v>47792</v>
      </c>
      <c r="K5537" s="5">
        <v>235392</v>
      </c>
      <c r="L5537" s="5">
        <v>6155</v>
      </c>
      <c r="M5537" s="5">
        <v>16898</v>
      </c>
      <c r="N5537" s="5">
        <v>331000000</v>
      </c>
      <c r="O5537" s="5">
        <f>YEAR(Table1[[#This Row],[ReportDate]])</f>
        <v>2021</v>
      </c>
      <c r="P5537" s="5" t="str">
        <f>TEXT(Table1[[#This Row],[ReportDate]],"mmm")</f>
        <v>Jun</v>
      </c>
      <c r="Q5537" s="29">
        <f>Table1[[#This Row],[TotalDeaths]]/Table1[[#This Row],[TotalCases]]</f>
        <v>4.8267872959507789E-2</v>
      </c>
    </row>
    <row r="5538" spans="1:17" ht="14.4" x14ac:dyDescent="0.3">
      <c r="A5538" s="5" t="s">
        <v>7759</v>
      </c>
      <c r="B5538" s="5" t="s">
        <v>2170</v>
      </c>
      <c r="C5538" s="5" t="s">
        <v>2249</v>
      </c>
      <c r="D5538" s="5" t="s">
        <v>2268</v>
      </c>
      <c r="E5538" s="32">
        <v>43943</v>
      </c>
      <c r="F5538" s="5">
        <v>576</v>
      </c>
      <c r="G5538" s="5">
        <v>28</v>
      </c>
      <c r="H5538" s="5">
        <v>661</v>
      </c>
      <c r="I5538" s="5">
        <v>990717</v>
      </c>
      <c r="J5538" s="5">
        <v>47820</v>
      </c>
      <c r="K5538" s="5">
        <v>236053</v>
      </c>
      <c r="L5538" s="5">
        <v>6912</v>
      </c>
      <c r="M5538" s="5">
        <v>3467</v>
      </c>
      <c r="N5538" s="5">
        <v>213000000</v>
      </c>
      <c r="O5538" s="5">
        <f>YEAR(Table1[[#This Row],[ReportDate]])</f>
        <v>2020</v>
      </c>
      <c r="P5538" s="5" t="str">
        <f>TEXT(Table1[[#This Row],[ReportDate]],"mmm")</f>
        <v>Apr</v>
      </c>
      <c r="Q5538" s="29">
        <f>Table1[[#This Row],[TotalDeaths]]/Table1[[#This Row],[TotalCases]]</f>
        <v>4.8268072517176956E-2</v>
      </c>
    </row>
    <row r="5539" spans="1:17" ht="14.4" x14ac:dyDescent="0.3">
      <c r="A5539" s="5" t="s">
        <v>7760</v>
      </c>
      <c r="B5539" s="5" t="s">
        <v>2186</v>
      </c>
      <c r="C5539" s="5" t="s">
        <v>2212</v>
      </c>
      <c r="D5539" s="5" t="s">
        <v>2306</v>
      </c>
      <c r="E5539" s="32">
        <v>44081</v>
      </c>
      <c r="F5539" s="5">
        <v>240</v>
      </c>
      <c r="G5539" s="5">
        <v>134</v>
      </c>
      <c r="H5539" s="5">
        <v>4454</v>
      </c>
      <c r="I5539" s="5">
        <v>990957</v>
      </c>
      <c r="J5539" s="5">
        <v>47954</v>
      </c>
      <c r="K5539" s="5">
        <v>240507</v>
      </c>
      <c r="L5539" s="5">
        <v>2880</v>
      </c>
      <c r="M5539" s="5">
        <v>16593</v>
      </c>
      <c r="N5539" s="5">
        <v>68000000</v>
      </c>
      <c r="O5539" s="5">
        <f>YEAR(Table1[[#This Row],[ReportDate]])</f>
        <v>2020</v>
      </c>
      <c r="P5539" s="5" t="str">
        <f>TEXT(Table1[[#This Row],[ReportDate]],"mmm")</f>
        <v>Sep</v>
      </c>
      <c r="Q5539" s="29">
        <f>Table1[[#This Row],[TotalDeaths]]/Table1[[#This Row],[TotalCases]]</f>
        <v>4.8391605286606784E-2</v>
      </c>
    </row>
    <row r="5540" spans="1:17" ht="14.4" x14ac:dyDescent="0.3">
      <c r="A5540" s="5" t="s">
        <v>7761</v>
      </c>
      <c r="B5540" s="5" t="s">
        <v>2191</v>
      </c>
      <c r="C5540" s="5" t="s">
        <v>2192</v>
      </c>
      <c r="D5540" s="5" t="s">
        <v>2193</v>
      </c>
      <c r="E5540" s="32">
        <v>44063</v>
      </c>
      <c r="F5540" s="5">
        <v>2638</v>
      </c>
      <c r="G5540" s="5">
        <v>145</v>
      </c>
      <c r="H5540" s="5">
        <v>288</v>
      </c>
      <c r="I5540" s="5">
        <v>993595</v>
      </c>
      <c r="J5540" s="5">
        <v>48099</v>
      </c>
      <c r="K5540" s="5">
        <v>240795</v>
      </c>
      <c r="L5540" s="5">
        <v>39570</v>
      </c>
      <c r="M5540" s="5">
        <v>12771</v>
      </c>
      <c r="N5540" s="5">
        <v>331000000</v>
      </c>
      <c r="O5540" s="5">
        <f>YEAR(Table1[[#This Row],[ReportDate]])</f>
        <v>2020</v>
      </c>
      <c r="P5540" s="5" t="str">
        <f>TEXT(Table1[[#This Row],[ReportDate]],"mmm")</f>
        <v>Aug</v>
      </c>
      <c r="Q5540" s="29">
        <f>Table1[[#This Row],[TotalDeaths]]/Table1[[#This Row],[TotalCases]]</f>
        <v>4.8409060029488873E-2</v>
      </c>
    </row>
    <row r="5541" spans="1:17" ht="14.4" x14ac:dyDescent="0.3">
      <c r="A5541" s="5" t="s">
        <v>7762</v>
      </c>
      <c r="B5541" s="5" t="s">
        <v>2167</v>
      </c>
      <c r="C5541" s="5" t="s">
        <v>2318</v>
      </c>
      <c r="D5541" s="5" t="s">
        <v>2418</v>
      </c>
      <c r="E5541" s="32">
        <v>44544</v>
      </c>
      <c r="F5541" s="5">
        <v>2041</v>
      </c>
      <c r="G5541" s="5">
        <v>158</v>
      </c>
      <c r="H5541" s="5">
        <v>2600</v>
      </c>
      <c r="I5541" s="5">
        <v>995636</v>
      </c>
      <c r="J5541" s="5">
        <v>48257</v>
      </c>
      <c r="K5541" s="5">
        <v>243395</v>
      </c>
      <c r="L5541" s="5">
        <v>22451</v>
      </c>
      <c r="M5541" s="5">
        <v>9944</v>
      </c>
      <c r="N5541" s="5">
        <v>83000000</v>
      </c>
      <c r="O5541" s="5">
        <f>YEAR(Table1[[#This Row],[ReportDate]])</f>
        <v>2021</v>
      </c>
      <c r="P5541" s="5" t="str">
        <f>TEXT(Table1[[#This Row],[ReportDate]],"mmm")</f>
        <v>Dec</v>
      </c>
      <c r="Q5541" s="29">
        <f>Table1[[#This Row],[TotalDeaths]]/Table1[[#This Row],[TotalCases]]</f>
        <v>4.8468516606470641E-2</v>
      </c>
    </row>
    <row r="5542" spans="1:17" ht="14.4" x14ac:dyDescent="0.3">
      <c r="A5542" s="5" t="s">
        <v>7763</v>
      </c>
      <c r="B5542" s="5" t="s">
        <v>2170</v>
      </c>
      <c r="C5542" s="5" t="s">
        <v>2249</v>
      </c>
      <c r="D5542" s="5" t="s">
        <v>2250</v>
      </c>
      <c r="E5542" s="32">
        <v>43913</v>
      </c>
      <c r="F5542" s="5">
        <v>370</v>
      </c>
      <c r="G5542" s="5">
        <v>170</v>
      </c>
      <c r="H5542" s="5">
        <v>1725</v>
      </c>
      <c r="I5542" s="5">
        <v>996006</v>
      </c>
      <c r="J5542" s="5">
        <v>48427</v>
      </c>
      <c r="K5542" s="5">
        <v>245120</v>
      </c>
      <c r="L5542" s="5">
        <v>6290</v>
      </c>
      <c r="M5542" s="5">
        <v>16270</v>
      </c>
      <c r="N5542" s="5">
        <v>213000000</v>
      </c>
      <c r="O5542" s="5">
        <f>YEAR(Table1[[#This Row],[ReportDate]])</f>
        <v>2020</v>
      </c>
      <c r="P5542" s="5" t="str">
        <f>TEXT(Table1[[#This Row],[ReportDate]],"mmm")</f>
        <v>Mar</v>
      </c>
      <c r="Q5542" s="29">
        <f>Table1[[#This Row],[TotalDeaths]]/Table1[[#This Row],[TotalCases]]</f>
        <v>4.862119304502182E-2</v>
      </c>
    </row>
    <row r="5543" spans="1:17" ht="14.4" x14ac:dyDescent="0.3">
      <c r="A5543" s="5" t="s">
        <v>7764</v>
      </c>
      <c r="B5543" s="5" t="s">
        <v>2167</v>
      </c>
      <c r="C5543" s="5" t="s">
        <v>2168</v>
      </c>
      <c r="D5543" s="5" t="s">
        <v>2168</v>
      </c>
      <c r="E5543" s="32">
        <v>43955</v>
      </c>
      <c r="F5543" s="5">
        <v>2152</v>
      </c>
      <c r="G5543" s="5">
        <v>34</v>
      </c>
      <c r="H5543" s="5">
        <v>574</v>
      </c>
      <c r="I5543" s="5">
        <v>998158</v>
      </c>
      <c r="J5543" s="5">
        <v>48461</v>
      </c>
      <c r="K5543" s="5">
        <v>245694</v>
      </c>
      <c r="L5543" s="5">
        <v>36584</v>
      </c>
      <c r="M5543" s="5">
        <v>4039</v>
      </c>
      <c r="N5543" s="5">
        <v>83000000</v>
      </c>
      <c r="O5543" s="5">
        <f>YEAR(Table1[[#This Row],[ReportDate]])</f>
        <v>2020</v>
      </c>
      <c r="P5543" s="5" t="str">
        <f>TEXT(Table1[[#This Row],[ReportDate]],"mmm")</f>
        <v>May</v>
      </c>
      <c r="Q5543" s="29">
        <f>Table1[[#This Row],[TotalDeaths]]/Table1[[#This Row],[TotalCases]]</f>
        <v>4.8550429891860807E-2</v>
      </c>
    </row>
    <row r="5544" spans="1:17" ht="14.4" x14ac:dyDescent="0.3">
      <c r="A5544" s="5" t="s">
        <v>7765</v>
      </c>
      <c r="B5544" s="5" t="s">
        <v>2191</v>
      </c>
      <c r="C5544" s="5" t="s">
        <v>2217</v>
      </c>
      <c r="D5544" s="5" t="s">
        <v>2218</v>
      </c>
      <c r="E5544" s="32">
        <v>44005</v>
      </c>
      <c r="F5544" s="5">
        <v>97</v>
      </c>
      <c r="G5544" s="5">
        <v>70</v>
      </c>
      <c r="H5544" s="5">
        <v>716</v>
      </c>
      <c r="I5544" s="5">
        <v>998255</v>
      </c>
      <c r="J5544" s="5">
        <v>48531</v>
      </c>
      <c r="K5544" s="5">
        <v>246410</v>
      </c>
      <c r="L5544" s="5">
        <v>1843</v>
      </c>
      <c r="M5544" s="5">
        <v>5232</v>
      </c>
      <c r="N5544" s="5">
        <v>331000000</v>
      </c>
      <c r="O5544" s="5">
        <f>YEAR(Table1[[#This Row],[ReportDate]])</f>
        <v>2020</v>
      </c>
      <c r="P5544" s="5" t="str">
        <f>TEXT(Table1[[#This Row],[ReportDate]],"mmm")</f>
        <v>Jun</v>
      </c>
      <c r="Q5544" s="29">
        <f>Table1[[#This Row],[TotalDeaths]]/Table1[[#This Row],[TotalCases]]</f>
        <v>4.8615834631431848E-2</v>
      </c>
    </row>
    <row r="5545" spans="1:17" ht="14.4" x14ac:dyDescent="0.3">
      <c r="A5545" s="5" t="s">
        <v>7766</v>
      </c>
      <c r="B5545" s="5" t="s">
        <v>2167</v>
      </c>
      <c r="C5545" s="5" t="s">
        <v>2318</v>
      </c>
      <c r="D5545" s="5" t="s">
        <v>2418</v>
      </c>
      <c r="E5545" s="32">
        <v>43899</v>
      </c>
      <c r="F5545" s="5">
        <v>4191</v>
      </c>
      <c r="G5545" s="5">
        <v>93</v>
      </c>
      <c r="H5545" s="5">
        <v>3412</v>
      </c>
      <c r="I5545" s="5">
        <v>2446</v>
      </c>
      <c r="J5545" s="5">
        <v>48624</v>
      </c>
      <c r="K5545" s="5">
        <v>249822</v>
      </c>
      <c r="L5545" s="5">
        <v>79629</v>
      </c>
      <c r="M5545" s="5">
        <v>9698</v>
      </c>
      <c r="N5545" s="5">
        <v>83000000</v>
      </c>
      <c r="O5545" s="5">
        <f>YEAR(Table1[[#This Row],[ReportDate]])</f>
        <v>2020</v>
      </c>
      <c r="P5545" s="5" t="str">
        <f>TEXT(Table1[[#This Row],[ReportDate]],"mmm")</f>
        <v>Mar</v>
      </c>
      <c r="Q5545" s="29">
        <f>Table1[[#This Row],[TotalDeaths]]/Table1[[#This Row],[TotalCases]]</f>
        <v>19.878986099754702</v>
      </c>
    </row>
    <row r="5546" spans="1:17" ht="14.4" x14ac:dyDescent="0.3">
      <c r="A5546" s="5" t="s">
        <v>7767</v>
      </c>
      <c r="B5546" s="5" t="s">
        <v>2167</v>
      </c>
      <c r="C5546" s="5" t="s">
        <v>2168</v>
      </c>
      <c r="D5546" s="5" t="s">
        <v>2168</v>
      </c>
      <c r="E5546" s="32">
        <v>43877</v>
      </c>
      <c r="F5546" s="5">
        <v>1948</v>
      </c>
      <c r="G5546" s="5">
        <v>3</v>
      </c>
      <c r="H5546" s="5">
        <v>4022</v>
      </c>
      <c r="I5546" s="5">
        <v>4394</v>
      </c>
      <c r="J5546" s="5">
        <v>48627</v>
      </c>
      <c r="K5546" s="5">
        <v>253844</v>
      </c>
      <c r="L5546" s="5">
        <v>29220</v>
      </c>
      <c r="M5546" s="5">
        <v>13925</v>
      </c>
      <c r="N5546" s="5">
        <v>83000000</v>
      </c>
      <c r="O5546" s="5">
        <f>YEAR(Table1[[#This Row],[ReportDate]])</f>
        <v>2020</v>
      </c>
      <c r="P5546" s="5" t="str">
        <f>TEXT(Table1[[#This Row],[ReportDate]],"mmm")</f>
        <v>Feb</v>
      </c>
      <c r="Q5546" s="29">
        <f>Table1[[#This Row],[TotalDeaths]]/Table1[[#This Row],[TotalCases]]</f>
        <v>11.066681838871189</v>
      </c>
    </row>
    <row r="5547" spans="1:17" ht="14.4" x14ac:dyDescent="0.3">
      <c r="A5547" s="5" t="s">
        <v>7768</v>
      </c>
      <c r="B5547" s="5" t="s">
        <v>2174</v>
      </c>
      <c r="C5547" s="5" t="s">
        <v>2175</v>
      </c>
      <c r="D5547" s="5" t="s">
        <v>2276</v>
      </c>
      <c r="E5547" s="32">
        <v>44086</v>
      </c>
      <c r="F5547" s="5">
        <v>1495</v>
      </c>
      <c r="G5547" s="5">
        <v>50</v>
      </c>
      <c r="H5547" s="5">
        <v>2393</v>
      </c>
      <c r="I5547" s="5">
        <v>5889</v>
      </c>
      <c r="J5547" s="5">
        <v>48677</v>
      </c>
      <c r="K5547" s="5">
        <v>256237</v>
      </c>
      <c r="L5547" s="5">
        <v>10465</v>
      </c>
      <c r="M5547" s="5">
        <v>1068</v>
      </c>
      <c r="N5547" s="5">
        <v>1380000000</v>
      </c>
      <c r="O5547" s="5">
        <f>YEAR(Table1[[#This Row],[ReportDate]])</f>
        <v>2020</v>
      </c>
      <c r="P5547" s="5" t="str">
        <f>TEXT(Table1[[#This Row],[ReportDate]],"mmm")</f>
        <v>Sep</v>
      </c>
      <c r="Q5547" s="29">
        <f>Table1[[#This Row],[TotalDeaths]]/Table1[[#This Row],[TotalCases]]</f>
        <v>8.2657497028357962</v>
      </c>
    </row>
    <row r="5548" spans="1:17" ht="14.4" x14ac:dyDescent="0.3">
      <c r="A5548" s="5" t="s">
        <v>7769</v>
      </c>
      <c r="B5548" s="5" t="s">
        <v>2191</v>
      </c>
      <c r="C5548" s="5" t="s">
        <v>2217</v>
      </c>
      <c r="D5548" s="5" t="s">
        <v>2218</v>
      </c>
      <c r="E5548" s="32">
        <v>44557</v>
      </c>
      <c r="F5548" s="5">
        <v>2093</v>
      </c>
      <c r="G5548" s="5">
        <v>93</v>
      </c>
      <c r="H5548" s="5">
        <v>4080</v>
      </c>
      <c r="I5548" s="5">
        <v>7982</v>
      </c>
      <c r="J5548" s="5">
        <v>48770</v>
      </c>
      <c r="K5548" s="5">
        <v>260317</v>
      </c>
      <c r="L5548" s="5">
        <v>14651</v>
      </c>
      <c r="M5548" s="5">
        <v>10895</v>
      </c>
      <c r="N5548" s="5">
        <v>331000000</v>
      </c>
      <c r="O5548" s="5">
        <f>YEAR(Table1[[#This Row],[ReportDate]])</f>
        <v>2021</v>
      </c>
      <c r="P5548" s="5" t="str">
        <f>TEXT(Table1[[#This Row],[ReportDate]],"mmm")</f>
        <v>Dec</v>
      </c>
      <c r="Q5548" s="29">
        <f>Table1[[#This Row],[TotalDeaths]]/Table1[[#This Row],[TotalCases]]</f>
        <v>6.1099974943623154</v>
      </c>
    </row>
    <row r="5549" spans="1:17" ht="14.4" x14ac:dyDescent="0.3">
      <c r="A5549" s="5" t="s">
        <v>7770</v>
      </c>
      <c r="B5549" s="5" t="s">
        <v>2167</v>
      </c>
      <c r="C5549" s="5" t="s">
        <v>2235</v>
      </c>
      <c r="D5549" s="5" t="s">
        <v>2235</v>
      </c>
      <c r="E5549" s="32">
        <v>43860</v>
      </c>
      <c r="F5549" s="5">
        <v>2937</v>
      </c>
      <c r="G5549" s="5">
        <v>29</v>
      </c>
      <c r="H5549" s="5">
        <v>3062</v>
      </c>
      <c r="I5549" s="5">
        <v>10919</v>
      </c>
      <c r="J5549" s="5">
        <v>48799</v>
      </c>
      <c r="K5549" s="5">
        <v>263379</v>
      </c>
      <c r="L5549" s="5">
        <v>41118</v>
      </c>
      <c r="M5549" s="5">
        <v>15994</v>
      </c>
      <c r="N5549" s="5">
        <v>83000000</v>
      </c>
      <c r="O5549" s="5">
        <f>YEAR(Table1[[#This Row],[ReportDate]])</f>
        <v>2020</v>
      </c>
      <c r="P5549" s="5" t="str">
        <f>TEXT(Table1[[#This Row],[ReportDate]],"mmm")</f>
        <v>Jan</v>
      </c>
      <c r="Q5549" s="29">
        <f>Table1[[#This Row],[TotalDeaths]]/Table1[[#This Row],[TotalCases]]</f>
        <v>4.4691821595384189</v>
      </c>
    </row>
    <row r="5550" spans="1:17" ht="14.4" x14ac:dyDescent="0.3">
      <c r="A5550" s="5" t="s">
        <v>7771</v>
      </c>
      <c r="B5550" s="5" t="s">
        <v>2186</v>
      </c>
      <c r="C5550" s="5" t="s">
        <v>2187</v>
      </c>
      <c r="D5550" s="5" t="s">
        <v>2188</v>
      </c>
      <c r="E5550" s="32">
        <v>44111</v>
      </c>
      <c r="F5550" s="5">
        <v>2078</v>
      </c>
      <c r="G5550" s="5">
        <v>93</v>
      </c>
      <c r="H5550" s="5">
        <v>1012</v>
      </c>
      <c r="I5550" s="5">
        <v>12997</v>
      </c>
      <c r="J5550" s="5">
        <v>48892</v>
      </c>
      <c r="K5550" s="5">
        <v>264391</v>
      </c>
      <c r="L5550" s="5">
        <v>24936</v>
      </c>
      <c r="M5550" s="5">
        <v>3856</v>
      </c>
      <c r="N5550" s="5">
        <v>68000000</v>
      </c>
      <c r="O5550" s="5">
        <f>YEAR(Table1[[#This Row],[ReportDate]])</f>
        <v>2020</v>
      </c>
      <c r="P5550" s="5" t="str">
        <f>TEXT(Table1[[#This Row],[ReportDate]],"mmm")</f>
        <v>Oct</v>
      </c>
      <c r="Q5550" s="29">
        <f>Table1[[#This Row],[TotalDeaths]]/Table1[[#This Row],[TotalCases]]</f>
        <v>3.7617911825805956</v>
      </c>
    </row>
    <row r="5551" spans="1:17" ht="14.4" x14ac:dyDescent="0.3">
      <c r="A5551" s="5" t="s">
        <v>7772</v>
      </c>
      <c r="B5551" s="5" t="s">
        <v>2191</v>
      </c>
      <c r="C5551" s="5" t="s">
        <v>2225</v>
      </c>
      <c r="D5551" s="5" t="s">
        <v>2226</v>
      </c>
      <c r="E5551" s="32">
        <v>44067</v>
      </c>
      <c r="F5551" s="5">
        <v>2455</v>
      </c>
      <c r="G5551" s="5">
        <v>180</v>
      </c>
      <c r="H5551" s="5">
        <v>2360</v>
      </c>
      <c r="I5551" s="5">
        <v>15452</v>
      </c>
      <c r="J5551" s="5">
        <v>49072</v>
      </c>
      <c r="K5551" s="5">
        <v>266751</v>
      </c>
      <c r="L5551" s="5">
        <v>39280</v>
      </c>
      <c r="M5551" s="5">
        <v>18149</v>
      </c>
      <c r="N5551" s="5">
        <v>331000000</v>
      </c>
      <c r="O5551" s="5">
        <f>YEAR(Table1[[#This Row],[ReportDate]])</f>
        <v>2020</v>
      </c>
      <c r="P5551" s="5" t="str">
        <f>TEXT(Table1[[#This Row],[ReportDate]],"mmm")</f>
        <v>Aug</v>
      </c>
      <c r="Q5551" s="29">
        <f>Table1[[#This Row],[TotalDeaths]]/Table1[[#This Row],[TotalCases]]</f>
        <v>3.1757701268444216</v>
      </c>
    </row>
    <row r="5552" spans="1:17" ht="14.4" x14ac:dyDescent="0.3">
      <c r="A5552" s="5" t="s">
        <v>7773</v>
      </c>
      <c r="B5552" s="5" t="s">
        <v>2174</v>
      </c>
      <c r="C5552" s="5" t="s">
        <v>27</v>
      </c>
      <c r="D5552" s="5" t="s">
        <v>27</v>
      </c>
      <c r="E5552" s="32">
        <v>44078</v>
      </c>
      <c r="F5552" s="5">
        <v>3446</v>
      </c>
      <c r="G5552" s="5">
        <v>109</v>
      </c>
      <c r="H5552" s="5">
        <v>2133</v>
      </c>
      <c r="I5552" s="5">
        <v>18898</v>
      </c>
      <c r="J5552" s="5">
        <v>49181</v>
      </c>
      <c r="K5552" s="5">
        <v>268884</v>
      </c>
      <c r="L5552" s="5">
        <v>51690</v>
      </c>
      <c r="M5552" s="5">
        <v>6685</v>
      </c>
      <c r="N5552" s="5">
        <v>1380000000</v>
      </c>
      <c r="O5552" s="5">
        <f>YEAR(Table1[[#This Row],[ReportDate]])</f>
        <v>2020</v>
      </c>
      <c r="P5552" s="5" t="str">
        <f>TEXT(Table1[[#This Row],[ReportDate]],"mmm")</f>
        <v>Sep</v>
      </c>
      <c r="Q5552" s="29">
        <f>Table1[[#This Row],[TotalDeaths]]/Table1[[#This Row],[TotalCases]]</f>
        <v>2.6024447031431897</v>
      </c>
    </row>
    <row r="5553" spans="1:17" ht="14.4" x14ac:dyDescent="0.3">
      <c r="A5553" s="5" t="s">
        <v>7774</v>
      </c>
      <c r="B5553" s="5" t="s">
        <v>2170</v>
      </c>
      <c r="C5553" s="5" t="s">
        <v>2171</v>
      </c>
      <c r="D5553" s="5" t="s">
        <v>2265</v>
      </c>
      <c r="E5553" s="32">
        <v>44198</v>
      </c>
      <c r="F5553" s="5">
        <v>1405</v>
      </c>
      <c r="G5553" s="5">
        <v>73</v>
      </c>
      <c r="H5553" s="5">
        <v>1946</v>
      </c>
      <c r="I5553" s="5">
        <v>20303</v>
      </c>
      <c r="J5553" s="5">
        <v>49254</v>
      </c>
      <c r="K5553" s="5">
        <v>270830</v>
      </c>
      <c r="L5553" s="5">
        <v>16860</v>
      </c>
      <c r="M5553" s="5">
        <v>11025</v>
      </c>
      <c r="N5553" s="5">
        <v>213000000</v>
      </c>
      <c r="O5553" s="5">
        <f>YEAR(Table1[[#This Row],[ReportDate]])</f>
        <v>2021</v>
      </c>
      <c r="P5553" s="5" t="str">
        <f>TEXT(Table1[[#This Row],[ReportDate]],"mmm")</f>
        <v>Jan</v>
      </c>
      <c r="Q5553" s="29">
        <f>Table1[[#This Row],[TotalDeaths]]/Table1[[#This Row],[TotalCases]]</f>
        <v>2.4259469043983648</v>
      </c>
    </row>
    <row r="5554" spans="1:17" ht="14.4" x14ac:dyDescent="0.3">
      <c r="A5554" s="5" t="s">
        <v>7775</v>
      </c>
      <c r="B5554" s="5" t="s">
        <v>2167</v>
      </c>
      <c r="C5554" s="5" t="s">
        <v>2318</v>
      </c>
      <c r="D5554" s="5" t="s">
        <v>2418</v>
      </c>
      <c r="E5554" s="32">
        <v>44325</v>
      </c>
      <c r="F5554" s="5">
        <v>4811</v>
      </c>
      <c r="G5554" s="5">
        <v>141</v>
      </c>
      <c r="H5554" s="5">
        <v>3512</v>
      </c>
      <c r="I5554" s="5">
        <v>25114</v>
      </c>
      <c r="J5554" s="5">
        <v>49395</v>
      </c>
      <c r="K5554" s="5">
        <v>274342</v>
      </c>
      <c r="L5554" s="5">
        <v>28866</v>
      </c>
      <c r="M5554" s="5">
        <v>15331</v>
      </c>
      <c r="N5554" s="5">
        <v>83000000</v>
      </c>
      <c r="O5554" s="5">
        <f>YEAR(Table1[[#This Row],[ReportDate]])</f>
        <v>2021</v>
      </c>
      <c r="P5554" s="5" t="str">
        <f>TEXT(Table1[[#This Row],[ReportDate]],"mmm")</f>
        <v>May</v>
      </c>
      <c r="Q5554" s="29">
        <f>Table1[[#This Row],[TotalDeaths]]/Table1[[#This Row],[TotalCases]]</f>
        <v>1.9668312495022697</v>
      </c>
    </row>
    <row r="5555" spans="1:17" ht="14.4" x14ac:dyDescent="0.3">
      <c r="A5555" s="5" t="s">
        <v>7776</v>
      </c>
      <c r="B5555" s="5" t="s">
        <v>2186</v>
      </c>
      <c r="C5555" s="5" t="s">
        <v>2204</v>
      </c>
      <c r="D5555" s="5" t="s">
        <v>2205</v>
      </c>
      <c r="E5555" s="32">
        <v>43855</v>
      </c>
      <c r="F5555" s="5">
        <v>2691</v>
      </c>
      <c r="G5555" s="5">
        <v>163</v>
      </c>
      <c r="H5555" s="5">
        <v>1351</v>
      </c>
      <c r="I5555" s="5">
        <v>27805</v>
      </c>
      <c r="J5555" s="5">
        <v>49558</v>
      </c>
      <c r="K5555" s="5">
        <v>275693</v>
      </c>
      <c r="L5555" s="5">
        <v>48438</v>
      </c>
      <c r="M5555" s="5">
        <v>4571</v>
      </c>
      <c r="N5555" s="5">
        <v>68000000</v>
      </c>
      <c r="O5555" s="5">
        <f>YEAR(Table1[[#This Row],[ReportDate]])</f>
        <v>2020</v>
      </c>
      <c r="P5555" s="5" t="str">
        <f>TEXT(Table1[[#This Row],[ReportDate]],"mmm")</f>
        <v>Jan</v>
      </c>
      <c r="Q5555" s="29">
        <f>Table1[[#This Row],[TotalDeaths]]/Table1[[#This Row],[TotalCases]]</f>
        <v>1.7823413055205899</v>
      </c>
    </row>
    <row r="5556" spans="1:17" ht="14.4" x14ac:dyDescent="0.3">
      <c r="A5556" s="5" t="s">
        <v>7777</v>
      </c>
      <c r="B5556" s="5" t="s">
        <v>2174</v>
      </c>
      <c r="C5556" s="5" t="s">
        <v>2201</v>
      </c>
      <c r="D5556" s="5" t="s">
        <v>2202</v>
      </c>
      <c r="E5556" s="32">
        <v>44416</v>
      </c>
      <c r="F5556" s="5">
        <v>2745</v>
      </c>
      <c r="G5556" s="5">
        <v>86</v>
      </c>
      <c r="H5556" s="5">
        <v>2897</v>
      </c>
      <c r="I5556" s="5">
        <v>30550</v>
      </c>
      <c r="J5556" s="5">
        <v>49644</v>
      </c>
      <c r="K5556" s="5">
        <v>278590</v>
      </c>
      <c r="L5556" s="5">
        <v>13725</v>
      </c>
      <c r="M5556" s="5">
        <v>16955</v>
      </c>
      <c r="N5556" s="5">
        <v>1380000000</v>
      </c>
      <c r="O5556" s="5">
        <f>YEAR(Table1[[#This Row],[ReportDate]])</f>
        <v>2021</v>
      </c>
      <c r="P5556" s="5" t="str">
        <f>TEXT(Table1[[#This Row],[ReportDate]],"mmm")</f>
        <v>Aug</v>
      </c>
      <c r="Q5556" s="29">
        <f>Table1[[#This Row],[TotalDeaths]]/Table1[[#This Row],[TotalCases]]</f>
        <v>1.6250081833060557</v>
      </c>
    </row>
    <row r="5557" spans="1:17" ht="14.4" x14ac:dyDescent="0.3">
      <c r="A5557" s="5" t="s">
        <v>7778</v>
      </c>
      <c r="B5557" s="5" t="s">
        <v>2191</v>
      </c>
      <c r="C5557" s="5" t="s">
        <v>2217</v>
      </c>
      <c r="D5557" s="5" t="s">
        <v>2230</v>
      </c>
      <c r="E5557" s="32">
        <v>44548</v>
      </c>
      <c r="F5557" s="5">
        <v>972</v>
      </c>
      <c r="G5557" s="5">
        <v>139</v>
      </c>
      <c r="H5557" s="5">
        <v>3075</v>
      </c>
      <c r="I5557" s="5">
        <v>31522</v>
      </c>
      <c r="J5557" s="5">
        <v>49783</v>
      </c>
      <c r="K5557" s="5">
        <v>281665</v>
      </c>
      <c r="L5557" s="5">
        <v>4860</v>
      </c>
      <c r="M5557" s="5">
        <v>16378</v>
      </c>
      <c r="N5557" s="5">
        <v>331000000</v>
      </c>
      <c r="O5557" s="5">
        <f>YEAR(Table1[[#This Row],[ReportDate]])</f>
        <v>2021</v>
      </c>
      <c r="P5557" s="5" t="str">
        <f>TEXT(Table1[[#This Row],[ReportDate]],"mmm")</f>
        <v>Dec</v>
      </c>
      <c r="Q5557" s="29">
        <f>Table1[[#This Row],[TotalDeaths]]/Table1[[#This Row],[TotalCases]]</f>
        <v>1.5793096884715436</v>
      </c>
    </row>
    <row r="5558" spans="1:17" ht="14.4" x14ac:dyDescent="0.3">
      <c r="A5558" s="5" t="s">
        <v>7779</v>
      </c>
      <c r="B5558" s="5" t="s">
        <v>2167</v>
      </c>
      <c r="C5558" s="5" t="s">
        <v>2318</v>
      </c>
      <c r="D5558" s="5" t="s">
        <v>2418</v>
      </c>
      <c r="E5558" s="32">
        <v>44320</v>
      </c>
      <c r="F5558" s="5">
        <v>2748</v>
      </c>
      <c r="G5558" s="5">
        <v>75</v>
      </c>
      <c r="H5558" s="5">
        <v>3904</v>
      </c>
      <c r="I5558" s="5">
        <v>34270</v>
      </c>
      <c r="J5558" s="5">
        <v>49858</v>
      </c>
      <c r="K5558" s="5">
        <v>285569</v>
      </c>
      <c r="L5558" s="5">
        <v>41220</v>
      </c>
      <c r="M5558" s="5">
        <v>19609</v>
      </c>
      <c r="N5558" s="5">
        <v>83000000</v>
      </c>
      <c r="O5558" s="5">
        <f>YEAR(Table1[[#This Row],[ReportDate]])</f>
        <v>2021</v>
      </c>
      <c r="P5558" s="5" t="str">
        <f>TEXT(Table1[[#This Row],[ReportDate]],"mmm")</f>
        <v>May</v>
      </c>
      <c r="Q5558" s="29">
        <f>Table1[[#This Row],[TotalDeaths]]/Table1[[#This Row],[TotalCases]]</f>
        <v>1.4548584768018675</v>
      </c>
    </row>
    <row r="5559" spans="1:17" ht="14.4" x14ac:dyDescent="0.3">
      <c r="A5559" s="5" t="s">
        <v>7780</v>
      </c>
      <c r="B5559" s="5" t="s">
        <v>2174</v>
      </c>
      <c r="C5559" s="5" t="s">
        <v>2201</v>
      </c>
      <c r="D5559" s="5" t="s">
        <v>2202</v>
      </c>
      <c r="E5559" s="32">
        <v>44324</v>
      </c>
      <c r="F5559" s="5">
        <v>1512</v>
      </c>
      <c r="G5559" s="5">
        <v>161</v>
      </c>
      <c r="H5559" s="5">
        <v>3255</v>
      </c>
      <c r="I5559" s="5">
        <v>35782</v>
      </c>
      <c r="J5559" s="5">
        <v>50019</v>
      </c>
      <c r="K5559" s="5">
        <v>288824</v>
      </c>
      <c r="L5559" s="5">
        <v>7560</v>
      </c>
      <c r="M5559" s="5">
        <v>12936</v>
      </c>
      <c r="N5559" s="5">
        <v>1380000000</v>
      </c>
      <c r="O5559" s="5">
        <f>YEAR(Table1[[#This Row],[ReportDate]])</f>
        <v>2021</v>
      </c>
      <c r="P5559" s="5" t="str">
        <f>TEXT(Table1[[#This Row],[ReportDate]],"mmm")</f>
        <v>May</v>
      </c>
      <c r="Q5559" s="29">
        <f>Table1[[#This Row],[TotalDeaths]]/Table1[[#This Row],[TotalCases]]</f>
        <v>1.397881616455201</v>
      </c>
    </row>
    <row r="5560" spans="1:17" ht="14.4" x14ac:dyDescent="0.3">
      <c r="A5560" s="5" t="s">
        <v>7781</v>
      </c>
      <c r="B5560" s="5" t="s">
        <v>2174</v>
      </c>
      <c r="C5560" s="5" t="s">
        <v>2201</v>
      </c>
      <c r="D5560" s="5" t="s">
        <v>2202</v>
      </c>
      <c r="E5560" s="32">
        <v>44144</v>
      </c>
      <c r="F5560" s="5">
        <v>2923</v>
      </c>
      <c r="G5560" s="5">
        <v>25</v>
      </c>
      <c r="H5560" s="5">
        <v>2347</v>
      </c>
      <c r="I5560" s="5">
        <v>38705</v>
      </c>
      <c r="J5560" s="5">
        <v>50044</v>
      </c>
      <c r="K5560" s="5">
        <v>291171</v>
      </c>
      <c r="L5560" s="5">
        <v>20461</v>
      </c>
      <c r="M5560" s="5">
        <v>4561</v>
      </c>
      <c r="N5560" s="5">
        <v>1380000000</v>
      </c>
      <c r="O5560" s="5">
        <f>YEAR(Table1[[#This Row],[ReportDate]])</f>
        <v>2020</v>
      </c>
      <c r="P5560" s="5" t="str">
        <f>TEXT(Table1[[#This Row],[ReportDate]],"mmm")</f>
        <v>Nov</v>
      </c>
      <c r="Q5560" s="29">
        <f>Table1[[#This Row],[TotalDeaths]]/Table1[[#This Row],[TotalCases]]</f>
        <v>1.2929595659475519</v>
      </c>
    </row>
    <row r="5561" spans="1:17" ht="14.4" x14ac:dyDescent="0.3">
      <c r="A5561" s="5" t="s">
        <v>7782</v>
      </c>
      <c r="B5561" s="5" t="s">
        <v>2186</v>
      </c>
      <c r="C5561" s="5" t="s">
        <v>2187</v>
      </c>
      <c r="D5561" s="5" t="s">
        <v>2243</v>
      </c>
      <c r="E5561" s="32">
        <v>44436</v>
      </c>
      <c r="F5561" s="5">
        <v>808</v>
      </c>
      <c r="G5561" s="5">
        <v>133</v>
      </c>
      <c r="H5561" s="5">
        <v>527</v>
      </c>
      <c r="I5561" s="5">
        <v>39513</v>
      </c>
      <c r="J5561" s="5">
        <v>177</v>
      </c>
      <c r="K5561" s="5">
        <v>291698</v>
      </c>
      <c r="L5561" s="5">
        <v>4040</v>
      </c>
      <c r="M5561" s="5">
        <v>224</v>
      </c>
      <c r="N5561" s="5">
        <v>68000000</v>
      </c>
      <c r="O5561" s="5">
        <f>YEAR(Table1[[#This Row],[ReportDate]])</f>
        <v>2021</v>
      </c>
      <c r="P5561" s="5" t="str">
        <f>TEXT(Table1[[#This Row],[ReportDate]],"mmm")</f>
        <v>Aug</v>
      </c>
      <c r="Q5561" s="29">
        <f>Table1[[#This Row],[TotalDeaths]]/Table1[[#This Row],[TotalCases]]</f>
        <v>4.4795383797737454E-3</v>
      </c>
    </row>
    <row r="5562" spans="1:17" ht="14.4" x14ac:dyDescent="0.3">
      <c r="A5562" s="5" t="s">
        <v>7783</v>
      </c>
      <c r="B5562" s="5" t="s">
        <v>2170</v>
      </c>
      <c r="C5562" s="5" t="s">
        <v>2171</v>
      </c>
      <c r="D5562" s="5" t="s">
        <v>2172</v>
      </c>
      <c r="E5562" s="32">
        <v>44205</v>
      </c>
      <c r="F5562" s="5">
        <v>4694</v>
      </c>
      <c r="G5562" s="5">
        <v>100</v>
      </c>
      <c r="H5562" s="5">
        <v>2653</v>
      </c>
      <c r="I5562" s="5">
        <v>44207</v>
      </c>
      <c r="J5562" s="5">
        <v>277</v>
      </c>
      <c r="K5562" s="5">
        <v>294351</v>
      </c>
      <c r="L5562" s="5">
        <v>56328</v>
      </c>
      <c r="M5562" s="5">
        <v>11208</v>
      </c>
      <c r="N5562" s="5">
        <v>213000000</v>
      </c>
      <c r="O5562" s="5">
        <f>YEAR(Table1[[#This Row],[ReportDate]])</f>
        <v>2021</v>
      </c>
      <c r="P5562" s="5" t="str">
        <f>TEXT(Table1[[#This Row],[ReportDate]],"mmm")</f>
        <v>Jan</v>
      </c>
      <c r="Q5562" s="29">
        <f>Table1[[#This Row],[TotalDeaths]]/Table1[[#This Row],[TotalCases]]</f>
        <v>6.265975976655281E-3</v>
      </c>
    </row>
    <row r="5563" spans="1:17" ht="14.4" x14ac:dyDescent="0.3">
      <c r="A5563" s="5" t="s">
        <v>7784</v>
      </c>
      <c r="B5563" s="5" t="s">
        <v>2170</v>
      </c>
      <c r="C5563" s="5" t="s">
        <v>2249</v>
      </c>
      <c r="D5563" s="5" t="s">
        <v>2250</v>
      </c>
      <c r="E5563" s="32">
        <v>44469</v>
      </c>
      <c r="F5563" s="5">
        <v>4230</v>
      </c>
      <c r="G5563" s="5">
        <v>114</v>
      </c>
      <c r="H5563" s="5">
        <v>2974</v>
      </c>
      <c r="I5563" s="5">
        <v>48437</v>
      </c>
      <c r="J5563" s="5">
        <v>391</v>
      </c>
      <c r="K5563" s="5">
        <v>297325</v>
      </c>
      <c r="L5563" s="5">
        <v>50760</v>
      </c>
      <c r="M5563" s="5">
        <v>15019</v>
      </c>
      <c r="N5563" s="5">
        <v>213000000</v>
      </c>
      <c r="O5563" s="5">
        <f>YEAR(Table1[[#This Row],[ReportDate]])</f>
        <v>2021</v>
      </c>
      <c r="P5563" s="5" t="str">
        <f>TEXT(Table1[[#This Row],[ReportDate]],"mmm")</f>
        <v>Sep</v>
      </c>
      <c r="Q5563" s="29">
        <f>Table1[[#This Row],[TotalDeaths]]/Table1[[#This Row],[TotalCases]]</f>
        <v>8.0723413919111427E-3</v>
      </c>
    </row>
    <row r="5564" spans="1:17" ht="14.4" x14ac:dyDescent="0.3">
      <c r="A5564" s="5" t="s">
        <v>7785</v>
      </c>
      <c r="B5564" s="5" t="s">
        <v>2170</v>
      </c>
      <c r="C5564" s="5" t="s">
        <v>2178</v>
      </c>
      <c r="D5564" s="5" t="s">
        <v>2179</v>
      </c>
      <c r="E5564" s="32">
        <v>43855</v>
      </c>
      <c r="F5564" s="5">
        <v>327</v>
      </c>
      <c r="G5564" s="5">
        <v>180</v>
      </c>
      <c r="H5564" s="5">
        <v>2696</v>
      </c>
      <c r="I5564" s="5">
        <v>48764</v>
      </c>
      <c r="J5564" s="5">
        <v>571</v>
      </c>
      <c r="K5564" s="5">
        <v>300021</v>
      </c>
      <c r="L5564" s="5">
        <v>4251</v>
      </c>
      <c r="M5564" s="5">
        <v>5673</v>
      </c>
      <c r="N5564" s="5">
        <v>213000000</v>
      </c>
      <c r="O5564" s="5">
        <f>YEAR(Table1[[#This Row],[ReportDate]])</f>
        <v>2020</v>
      </c>
      <c r="P5564" s="5" t="str">
        <f>TEXT(Table1[[#This Row],[ReportDate]],"mmm")</f>
        <v>Jan</v>
      </c>
      <c r="Q5564" s="29">
        <f>Table1[[#This Row],[TotalDeaths]]/Table1[[#This Row],[TotalCases]]</f>
        <v>1.1709457796735297E-2</v>
      </c>
    </row>
    <row r="5565" spans="1:17" ht="14.4" x14ac:dyDescent="0.3">
      <c r="A5565" s="5" t="s">
        <v>7786</v>
      </c>
      <c r="B5565" s="5" t="s">
        <v>2191</v>
      </c>
      <c r="C5565" s="5" t="s">
        <v>2225</v>
      </c>
      <c r="D5565" s="5" t="s">
        <v>2226</v>
      </c>
      <c r="E5565" s="32">
        <v>44164</v>
      </c>
      <c r="F5565" s="5">
        <v>4294</v>
      </c>
      <c r="G5565" s="5">
        <v>142</v>
      </c>
      <c r="H5565" s="5">
        <v>1281</v>
      </c>
      <c r="I5565" s="5">
        <v>53058</v>
      </c>
      <c r="J5565" s="5">
        <v>713</v>
      </c>
      <c r="K5565" s="5">
        <v>301302</v>
      </c>
      <c r="L5565" s="5">
        <v>34352</v>
      </c>
      <c r="M5565" s="5">
        <v>19912</v>
      </c>
      <c r="N5565" s="5">
        <v>331000000</v>
      </c>
      <c r="O5565" s="5">
        <f>YEAR(Table1[[#This Row],[ReportDate]])</f>
        <v>2020</v>
      </c>
      <c r="P5565" s="5" t="str">
        <f>TEXT(Table1[[#This Row],[ReportDate]],"mmm")</f>
        <v>Nov</v>
      </c>
      <c r="Q5565" s="29">
        <f>Table1[[#This Row],[TotalDeaths]]/Table1[[#This Row],[TotalCases]]</f>
        <v>1.3438124316785404E-2</v>
      </c>
    </row>
    <row r="5566" spans="1:17" ht="14.4" x14ac:dyDescent="0.3">
      <c r="A5566" s="5" t="s">
        <v>7787</v>
      </c>
      <c r="B5566" s="5" t="s">
        <v>2174</v>
      </c>
      <c r="C5566" s="5" t="s">
        <v>27</v>
      </c>
      <c r="D5566" s="5" t="s">
        <v>27</v>
      </c>
      <c r="E5566" s="32">
        <v>44185</v>
      </c>
      <c r="F5566" s="5">
        <v>682</v>
      </c>
      <c r="G5566" s="5">
        <v>105</v>
      </c>
      <c r="H5566" s="5">
        <v>4650</v>
      </c>
      <c r="I5566" s="5">
        <v>53740</v>
      </c>
      <c r="J5566" s="5">
        <v>818</v>
      </c>
      <c r="K5566" s="5">
        <v>305952</v>
      </c>
      <c r="L5566" s="5">
        <v>8184</v>
      </c>
      <c r="M5566" s="5">
        <v>14834</v>
      </c>
      <c r="N5566" s="5">
        <v>1380000000</v>
      </c>
      <c r="O5566" s="5">
        <f>YEAR(Table1[[#This Row],[ReportDate]])</f>
        <v>2020</v>
      </c>
      <c r="P5566" s="5" t="str">
        <f>TEXT(Table1[[#This Row],[ReportDate]],"mmm")</f>
        <v>Dec</v>
      </c>
      <c r="Q5566" s="29">
        <f>Table1[[#This Row],[TotalDeaths]]/Table1[[#This Row],[TotalCases]]</f>
        <v>1.5221436546334201E-2</v>
      </c>
    </row>
    <row r="5567" spans="1:17" ht="14.4" x14ac:dyDescent="0.3">
      <c r="A5567" s="5" t="s">
        <v>7788</v>
      </c>
      <c r="B5567" s="5" t="s">
        <v>2191</v>
      </c>
      <c r="C5567" s="5" t="s">
        <v>2192</v>
      </c>
      <c r="D5567" s="5" t="s">
        <v>2193</v>
      </c>
      <c r="E5567" s="32">
        <v>43946</v>
      </c>
      <c r="F5567" s="5">
        <v>3331</v>
      </c>
      <c r="G5567" s="5">
        <v>102</v>
      </c>
      <c r="H5567" s="5">
        <v>3279</v>
      </c>
      <c r="I5567" s="5">
        <v>57071</v>
      </c>
      <c r="J5567" s="5">
        <v>920</v>
      </c>
      <c r="K5567" s="5">
        <v>309231</v>
      </c>
      <c r="L5567" s="5">
        <v>36641</v>
      </c>
      <c r="M5567" s="5">
        <v>1897</v>
      </c>
      <c r="N5567" s="5">
        <v>331000000</v>
      </c>
      <c r="O5567" s="5">
        <f>YEAR(Table1[[#This Row],[ReportDate]])</f>
        <v>2020</v>
      </c>
      <c r="P5567" s="5" t="str">
        <f>TEXT(Table1[[#This Row],[ReportDate]],"mmm")</f>
        <v>Apr</v>
      </c>
      <c r="Q5567" s="29">
        <f>Table1[[#This Row],[TotalDeaths]]/Table1[[#This Row],[TotalCases]]</f>
        <v>1.6120271241085664E-2</v>
      </c>
    </row>
    <row r="5568" spans="1:17" ht="14.4" x14ac:dyDescent="0.3">
      <c r="A5568" s="5" t="s">
        <v>7789</v>
      </c>
      <c r="B5568" s="5" t="s">
        <v>2174</v>
      </c>
      <c r="C5568" s="5" t="s">
        <v>27</v>
      </c>
      <c r="D5568" s="5" t="s">
        <v>27</v>
      </c>
      <c r="E5568" s="32">
        <v>43878</v>
      </c>
      <c r="F5568" s="5">
        <v>123</v>
      </c>
      <c r="G5568" s="5">
        <v>146</v>
      </c>
      <c r="H5568" s="5">
        <v>4016</v>
      </c>
      <c r="I5568" s="5">
        <v>57194</v>
      </c>
      <c r="J5568" s="5">
        <v>1066</v>
      </c>
      <c r="K5568" s="5">
        <v>313247</v>
      </c>
      <c r="L5568" s="5">
        <v>984</v>
      </c>
      <c r="M5568" s="5">
        <v>2849</v>
      </c>
      <c r="N5568" s="5">
        <v>1380000000</v>
      </c>
      <c r="O5568" s="5">
        <f>YEAR(Table1[[#This Row],[ReportDate]])</f>
        <v>2020</v>
      </c>
      <c r="P5568" s="5" t="str">
        <f>TEXT(Table1[[#This Row],[ReportDate]],"mmm")</f>
        <v>Feb</v>
      </c>
      <c r="Q5568" s="29">
        <f>Table1[[#This Row],[TotalDeaths]]/Table1[[#This Row],[TotalCases]]</f>
        <v>1.8638318704759241E-2</v>
      </c>
    </row>
    <row r="5569" spans="1:17" ht="14.4" x14ac:dyDescent="0.3">
      <c r="A5569" s="5" t="s">
        <v>7790</v>
      </c>
      <c r="B5569" s="5" t="s">
        <v>2186</v>
      </c>
      <c r="C5569" s="5" t="s">
        <v>2187</v>
      </c>
      <c r="D5569" s="5" t="s">
        <v>2243</v>
      </c>
      <c r="E5569" s="32">
        <v>43929</v>
      </c>
      <c r="F5569" s="5">
        <v>753</v>
      </c>
      <c r="G5569" s="5">
        <v>103</v>
      </c>
      <c r="H5569" s="5">
        <v>4826</v>
      </c>
      <c r="I5569" s="5">
        <v>57947</v>
      </c>
      <c r="J5569" s="5">
        <v>1169</v>
      </c>
      <c r="K5569" s="5">
        <v>318073</v>
      </c>
      <c r="L5569" s="5">
        <v>3765</v>
      </c>
      <c r="M5569" s="5">
        <v>741</v>
      </c>
      <c r="N5569" s="5">
        <v>68000000</v>
      </c>
      <c r="O5569" s="5">
        <f>YEAR(Table1[[#This Row],[ReportDate]])</f>
        <v>2020</v>
      </c>
      <c r="P5569" s="5" t="str">
        <f>TEXT(Table1[[#This Row],[ReportDate]],"mmm")</f>
        <v>Apr</v>
      </c>
      <c r="Q5569" s="29">
        <f>Table1[[#This Row],[TotalDeaths]]/Table1[[#This Row],[TotalCases]]</f>
        <v>2.017360691666523E-2</v>
      </c>
    </row>
    <row r="5570" spans="1:17" ht="14.4" x14ac:dyDescent="0.3">
      <c r="A5570" s="5" t="s">
        <v>7791</v>
      </c>
      <c r="B5570" s="5" t="s">
        <v>2186</v>
      </c>
      <c r="C5570" s="5" t="s">
        <v>2204</v>
      </c>
      <c r="D5570" s="5" t="s">
        <v>2205</v>
      </c>
      <c r="E5570" s="32">
        <v>44289</v>
      </c>
      <c r="F5570" s="5">
        <v>1606</v>
      </c>
      <c r="G5570" s="5">
        <v>174</v>
      </c>
      <c r="H5570" s="5">
        <v>3294</v>
      </c>
      <c r="I5570" s="5">
        <v>59553</v>
      </c>
      <c r="J5570" s="5">
        <v>1343</v>
      </c>
      <c r="K5570" s="5">
        <v>321367</v>
      </c>
      <c r="L5570" s="5">
        <v>25696</v>
      </c>
      <c r="M5570" s="5">
        <v>10133</v>
      </c>
      <c r="N5570" s="5">
        <v>68000000</v>
      </c>
      <c r="O5570" s="5">
        <f>YEAR(Table1[[#This Row],[ReportDate]])</f>
        <v>2021</v>
      </c>
      <c r="P5570" s="5" t="str">
        <f>TEXT(Table1[[#This Row],[ReportDate]],"mmm")</f>
        <v>Apr</v>
      </c>
      <c r="Q5570" s="29">
        <f>Table1[[#This Row],[TotalDeaths]]/Table1[[#This Row],[TotalCases]]</f>
        <v>2.2551340822460665E-2</v>
      </c>
    </row>
    <row r="5571" spans="1:17" ht="14.4" x14ac:dyDescent="0.3">
      <c r="A5571" s="5" t="s">
        <v>7792</v>
      </c>
      <c r="B5571" s="5" t="s">
        <v>2191</v>
      </c>
      <c r="C5571" s="5" t="s">
        <v>2225</v>
      </c>
      <c r="D5571" s="5" t="s">
        <v>2226</v>
      </c>
      <c r="E5571" s="32">
        <v>44353</v>
      </c>
      <c r="F5571" s="5">
        <v>3578</v>
      </c>
      <c r="G5571" s="5">
        <v>76</v>
      </c>
      <c r="H5571" s="5">
        <v>3936</v>
      </c>
      <c r="I5571" s="5">
        <v>63131</v>
      </c>
      <c r="J5571" s="5">
        <v>1419</v>
      </c>
      <c r="K5571" s="5">
        <v>325303</v>
      </c>
      <c r="L5571" s="5">
        <v>53670</v>
      </c>
      <c r="M5571" s="5">
        <v>8900</v>
      </c>
      <c r="N5571" s="5">
        <v>331000000</v>
      </c>
      <c r="O5571" s="5">
        <f>YEAR(Table1[[#This Row],[ReportDate]])</f>
        <v>2021</v>
      </c>
      <c r="P5571" s="5" t="str">
        <f>TEXT(Table1[[#This Row],[ReportDate]],"mmm")</f>
        <v>Jun</v>
      </c>
      <c r="Q5571" s="29">
        <f>Table1[[#This Row],[TotalDeaths]]/Table1[[#This Row],[TotalCases]]</f>
        <v>2.247707148627457E-2</v>
      </c>
    </row>
    <row r="5572" spans="1:17" ht="14.4" x14ac:dyDescent="0.3">
      <c r="A5572" s="5" t="s">
        <v>7793</v>
      </c>
      <c r="B5572" s="5" t="s">
        <v>2191</v>
      </c>
      <c r="C5572" s="5" t="s">
        <v>2221</v>
      </c>
      <c r="D5572" s="5" t="s">
        <v>2222</v>
      </c>
      <c r="E5572" s="32">
        <v>44427</v>
      </c>
      <c r="F5572" s="5">
        <v>4666</v>
      </c>
      <c r="G5572" s="5">
        <v>94</v>
      </c>
      <c r="H5572" s="5">
        <v>1044</v>
      </c>
      <c r="I5572" s="5">
        <v>67797</v>
      </c>
      <c r="J5572" s="5">
        <v>1513</v>
      </c>
      <c r="K5572" s="5">
        <v>326347</v>
      </c>
      <c r="L5572" s="5">
        <v>79322</v>
      </c>
      <c r="M5572" s="5">
        <v>12480</v>
      </c>
      <c r="N5572" s="5">
        <v>331000000</v>
      </c>
      <c r="O5572" s="5">
        <f>YEAR(Table1[[#This Row],[ReportDate]])</f>
        <v>2021</v>
      </c>
      <c r="P5572" s="5" t="str">
        <f>TEXT(Table1[[#This Row],[ReportDate]],"mmm")</f>
        <v>Aug</v>
      </c>
      <c r="Q5572" s="29">
        <f>Table1[[#This Row],[TotalDeaths]]/Table1[[#This Row],[TotalCases]]</f>
        <v>2.2316621679425344E-2</v>
      </c>
    </row>
    <row r="5573" spans="1:17" ht="14.4" x14ac:dyDescent="0.3">
      <c r="A5573" s="5" t="s">
        <v>7794</v>
      </c>
      <c r="B5573" s="5" t="s">
        <v>2186</v>
      </c>
      <c r="C5573" s="5" t="s">
        <v>2212</v>
      </c>
      <c r="D5573" s="5" t="s">
        <v>2306</v>
      </c>
      <c r="E5573" s="32">
        <v>44235</v>
      </c>
      <c r="F5573" s="5">
        <v>1468</v>
      </c>
      <c r="G5573" s="5">
        <v>188</v>
      </c>
      <c r="H5573" s="5">
        <v>3439</v>
      </c>
      <c r="I5573" s="5">
        <v>69265</v>
      </c>
      <c r="J5573" s="5">
        <v>1701</v>
      </c>
      <c r="K5573" s="5">
        <v>329786</v>
      </c>
      <c r="L5573" s="5">
        <v>10276</v>
      </c>
      <c r="M5573" s="5">
        <v>8345</v>
      </c>
      <c r="N5573" s="5">
        <v>68000000</v>
      </c>
      <c r="O5573" s="5">
        <f>YEAR(Table1[[#This Row],[ReportDate]])</f>
        <v>2021</v>
      </c>
      <c r="P5573" s="5" t="str">
        <f>TEXT(Table1[[#This Row],[ReportDate]],"mmm")</f>
        <v>Feb</v>
      </c>
      <c r="Q5573" s="29">
        <f>Table1[[#This Row],[TotalDeaths]]/Table1[[#This Row],[TotalCases]]</f>
        <v>2.4557857503789794E-2</v>
      </c>
    </row>
    <row r="5574" spans="1:17" ht="14.4" x14ac:dyDescent="0.3">
      <c r="A5574" s="5" t="s">
        <v>7795</v>
      </c>
      <c r="B5574" s="5" t="s">
        <v>2167</v>
      </c>
      <c r="C5574" s="5" t="s">
        <v>2168</v>
      </c>
      <c r="D5574" s="5" t="s">
        <v>2168</v>
      </c>
      <c r="E5574" s="32">
        <v>44044</v>
      </c>
      <c r="F5574" s="5">
        <v>2845</v>
      </c>
      <c r="G5574" s="5">
        <v>106</v>
      </c>
      <c r="H5574" s="5">
        <v>312</v>
      </c>
      <c r="I5574" s="5">
        <v>72110</v>
      </c>
      <c r="J5574" s="5">
        <v>1807</v>
      </c>
      <c r="K5574" s="5">
        <v>330098</v>
      </c>
      <c r="L5574" s="5">
        <v>34140</v>
      </c>
      <c r="M5574" s="5">
        <v>8657</v>
      </c>
      <c r="N5574" s="5">
        <v>83000000</v>
      </c>
      <c r="O5574" s="5">
        <f>YEAR(Table1[[#This Row],[ReportDate]])</f>
        <v>2020</v>
      </c>
      <c r="P5574" s="5" t="str">
        <f>TEXT(Table1[[#This Row],[ReportDate]],"mmm")</f>
        <v>Aug</v>
      </c>
      <c r="Q5574" s="29">
        <f>Table1[[#This Row],[TotalDeaths]]/Table1[[#This Row],[TotalCases]]</f>
        <v>2.5058937734017472E-2</v>
      </c>
    </row>
    <row r="5575" spans="1:17" ht="14.4" x14ac:dyDescent="0.3">
      <c r="A5575" s="5" t="s">
        <v>7796</v>
      </c>
      <c r="B5575" s="5" t="s">
        <v>2170</v>
      </c>
      <c r="C5575" s="5" t="s">
        <v>2232</v>
      </c>
      <c r="D5575" s="5" t="s">
        <v>2233</v>
      </c>
      <c r="E5575" s="32">
        <v>44515</v>
      </c>
      <c r="F5575" s="5">
        <v>2938</v>
      </c>
      <c r="G5575" s="5">
        <v>111</v>
      </c>
      <c r="H5575" s="5">
        <v>315</v>
      </c>
      <c r="I5575" s="5">
        <v>75048</v>
      </c>
      <c r="J5575" s="5">
        <v>1918</v>
      </c>
      <c r="K5575" s="5">
        <v>330413</v>
      </c>
      <c r="L5575" s="5">
        <v>35256</v>
      </c>
      <c r="M5575" s="5">
        <v>8758</v>
      </c>
      <c r="N5575" s="5">
        <v>213000000</v>
      </c>
      <c r="O5575" s="5">
        <f>YEAR(Table1[[#This Row],[ReportDate]])</f>
        <v>2021</v>
      </c>
      <c r="P5575" s="5" t="str">
        <f>TEXT(Table1[[#This Row],[ReportDate]],"mmm")</f>
        <v>Nov</v>
      </c>
      <c r="Q5575" s="29">
        <f>Table1[[#This Row],[TotalDeaths]]/Table1[[#This Row],[TotalCases]]</f>
        <v>2.5556976868137724E-2</v>
      </c>
    </row>
    <row r="5576" spans="1:17" ht="14.4" x14ac:dyDescent="0.3">
      <c r="A5576" s="5" t="s">
        <v>7797</v>
      </c>
      <c r="B5576" s="5" t="s">
        <v>2170</v>
      </c>
      <c r="C5576" s="5" t="s">
        <v>2232</v>
      </c>
      <c r="D5576" s="5" t="s">
        <v>2233</v>
      </c>
      <c r="E5576" s="32">
        <v>44333</v>
      </c>
      <c r="F5576" s="5">
        <v>1926</v>
      </c>
      <c r="G5576" s="5">
        <v>51</v>
      </c>
      <c r="H5576" s="5">
        <v>2450</v>
      </c>
      <c r="I5576" s="5">
        <v>76974</v>
      </c>
      <c r="J5576" s="5">
        <v>1969</v>
      </c>
      <c r="K5576" s="5">
        <v>332863</v>
      </c>
      <c r="L5576" s="5">
        <v>30816</v>
      </c>
      <c r="M5576" s="5">
        <v>4057</v>
      </c>
      <c r="N5576" s="5">
        <v>213000000</v>
      </c>
      <c r="O5576" s="5">
        <f>YEAR(Table1[[#This Row],[ReportDate]])</f>
        <v>2021</v>
      </c>
      <c r="P5576" s="5" t="str">
        <f>TEXT(Table1[[#This Row],[ReportDate]],"mmm")</f>
        <v>May</v>
      </c>
      <c r="Q5576" s="29">
        <f>Table1[[#This Row],[TotalDeaths]]/Table1[[#This Row],[TotalCases]]</f>
        <v>2.5580065996310443E-2</v>
      </c>
    </row>
    <row r="5577" spans="1:17" ht="14.4" x14ac:dyDescent="0.3">
      <c r="A5577" s="5" t="s">
        <v>7798</v>
      </c>
      <c r="B5577" s="5" t="s">
        <v>2186</v>
      </c>
      <c r="C5577" s="5" t="s">
        <v>2237</v>
      </c>
      <c r="D5577" s="5" t="s">
        <v>2238</v>
      </c>
      <c r="E5577" s="32">
        <v>44551</v>
      </c>
      <c r="F5577" s="5">
        <v>2427</v>
      </c>
      <c r="G5577" s="5">
        <v>17</v>
      </c>
      <c r="H5577" s="5">
        <v>1890</v>
      </c>
      <c r="I5577" s="5">
        <v>79401</v>
      </c>
      <c r="J5577" s="5">
        <v>1986</v>
      </c>
      <c r="K5577" s="5">
        <v>334753</v>
      </c>
      <c r="L5577" s="5">
        <v>14562</v>
      </c>
      <c r="M5577" s="5">
        <v>2814</v>
      </c>
      <c r="N5577" s="5">
        <v>68000000</v>
      </c>
      <c r="O5577" s="5">
        <f>YEAR(Table1[[#This Row],[ReportDate]])</f>
        <v>2021</v>
      </c>
      <c r="P5577" s="5" t="str">
        <f>TEXT(Table1[[#This Row],[ReportDate]],"mmm")</f>
        <v>Dec</v>
      </c>
      <c r="Q5577" s="29">
        <f>Table1[[#This Row],[TotalDeaths]]/Table1[[#This Row],[TotalCases]]</f>
        <v>2.5012279442324405E-2</v>
      </c>
    </row>
    <row r="5578" spans="1:17" ht="14.4" x14ac:dyDescent="0.3">
      <c r="A5578" s="5" t="s">
        <v>7799</v>
      </c>
      <c r="B5578" s="5" t="s">
        <v>2170</v>
      </c>
      <c r="C5578" s="5" t="s">
        <v>2178</v>
      </c>
      <c r="D5578" s="5" t="s">
        <v>2179</v>
      </c>
      <c r="E5578" s="32">
        <v>44278</v>
      </c>
      <c r="F5578" s="5">
        <v>164</v>
      </c>
      <c r="G5578" s="5">
        <v>187</v>
      </c>
      <c r="H5578" s="5">
        <v>3618</v>
      </c>
      <c r="I5578" s="5">
        <v>79565</v>
      </c>
      <c r="J5578" s="5">
        <v>2173</v>
      </c>
      <c r="K5578" s="5">
        <v>338371</v>
      </c>
      <c r="L5578" s="5">
        <v>1804</v>
      </c>
      <c r="M5578" s="5">
        <v>15374</v>
      </c>
      <c r="N5578" s="5">
        <v>213000000</v>
      </c>
      <c r="O5578" s="5">
        <f>YEAR(Table1[[#This Row],[ReportDate]])</f>
        <v>2021</v>
      </c>
      <c r="P5578" s="5" t="str">
        <f>TEXT(Table1[[#This Row],[ReportDate]],"mmm")</f>
        <v>Mar</v>
      </c>
      <c r="Q5578" s="29">
        <f>Table1[[#This Row],[TotalDeaths]]/Table1[[#This Row],[TotalCases]]</f>
        <v>2.7311003581976998E-2</v>
      </c>
    </row>
    <row r="5579" spans="1:17" ht="14.4" x14ac:dyDescent="0.3">
      <c r="A5579" s="5" t="s">
        <v>7800</v>
      </c>
      <c r="B5579" s="5" t="s">
        <v>2167</v>
      </c>
      <c r="C5579" s="5" t="s">
        <v>2318</v>
      </c>
      <c r="D5579" s="5" t="s">
        <v>2418</v>
      </c>
      <c r="E5579" s="32">
        <v>44406</v>
      </c>
      <c r="F5579" s="5">
        <v>1509</v>
      </c>
      <c r="G5579" s="5">
        <v>174</v>
      </c>
      <c r="H5579" s="5">
        <v>4221</v>
      </c>
      <c r="I5579" s="5">
        <v>81074</v>
      </c>
      <c r="J5579" s="5">
        <v>2347</v>
      </c>
      <c r="K5579" s="5">
        <v>342592</v>
      </c>
      <c r="L5579" s="5">
        <v>7545</v>
      </c>
      <c r="M5579" s="5">
        <v>5569</v>
      </c>
      <c r="N5579" s="5">
        <v>83000000</v>
      </c>
      <c r="O5579" s="5">
        <f>YEAR(Table1[[#This Row],[ReportDate]])</f>
        <v>2021</v>
      </c>
      <c r="P5579" s="5" t="str">
        <f>TEXT(Table1[[#This Row],[ReportDate]],"mmm")</f>
        <v>Jul</v>
      </c>
      <c r="Q5579" s="29">
        <f>Table1[[#This Row],[TotalDeaths]]/Table1[[#This Row],[TotalCases]]</f>
        <v>2.8948861533907296E-2</v>
      </c>
    </row>
    <row r="5580" spans="1:17" ht="14.4" x14ac:dyDescent="0.3">
      <c r="A5580" s="5" t="s">
        <v>7801</v>
      </c>
      <c r="B5580" s="5" t="s">
        <v>2167</v>
      </c>
      <c r="C5580" s="5" t="s">
        <v>2235</v>
      </c>
      <c r="D5580" s="5" t="s">
        <v>2235</v>
      </c>
      <c r="E5580" s="32">
        <v>44088</v>
      </c>
      <c r="F5580" s="5">
        <v>4710</v>
      </c>
      <c r="G5580" s="5">
        <v>56</v>
      </c>
      <c r="H5580" s="5">
        <v>4000</v>
      </c>
      <c r="I5580" s="5">
        <v>85784</v>
      </c>
      <c r="J5580" s="5">
        <v>2403</v>
      </c>
      <c r="K5580" s="5">
        <v>346592</v>
      </c>
      <c r="L5580" s="5">
        <v>37680</v>
      </c>
      <c r="M5580" s="5">
        <v>16052</v>
      </c>
      <c r="N5580" s="5">
        <v>83000000</v>
      </c>
      <c r="O5580" s="5">
        <f>YEAR(Table1[[#This Row],[ReportDate]])</f>
        <v>2020</v>
      </c>
      <c r="P5580" s="5" t="str">
        <f>TEXT(Table1[[#This Row],[ReportDate]],"mmm")</f>
        <v>Sep</v>
      </c>
      <c r="Q5580" s="29">
        <f>Table1[[#This Row],[TotalDeaths]]/Table1[[#This Row],[TotalCases]]</f>
        <v>2.8012216730392614E-2</v>
      </c>
    </row>
    <row r="5581" spans="1:17" ht="14.4" x14ac:dyDescent="0.3">
      <c r="A5581" s="5" t="s">
        <v>7802</v>
      </c>
      <c r="B5581" s="5" t="s">
        <v>2174</v>
      </c>
      <c r="C5581" s="5" t="s">
        <v>27</v>
      </c>
      <c r="D5581" s="5" t="s">
        <v>27</v>
      </c>
      <c r="E5581" s="32">
        <v>43951</v>
      </c>
      <c r="F5581" s="5">
        <v>4092</v>
      </c>
      <c r="G5581" s="5">
        <v>32</v>
      </c>
      <c r="H5581" s="5">
        <v>495</v>
      </c>
      <c r="I5581" s="5">
        <v>89876</v>
      </c>
      <c r="J5581" s="5">
        <v>2435</v>
      </c>
      <c r="K5581" s="5">
        <v>347087</v>
      </c>
      <c r="L5581" s="5">
        <v>73656</v>
      </c>
      <c r="M5581" s="5">
        <v>8202</v>
      </c>
      <c r="N5581" s="5">
        <v>1380000000</v>
      </c>
      <c r="O5581" s="5">
        <f>YEAR(Table1[[#This Row],[ReportDate]])</f>
        <v>2020</v>
      </c>
      <c r="P5581" s="5" t="str">
        <f>TEXT(Table1[[#This Row],[ReportDate]],"mmm")</f>
        <v>Apr</v>
      </c>
      <c r="Q5581" s="29">
        <f>Table1[[#This Row],[TotalDeaths]]/Table1[[#This Row],[TotalCases]]</f>
        <v>2.709288352841693E-2</v>
      </c>
    </row>
    <row r="5582" spans="1:17" ht="14.4" x14ac:dyDescent="0.3">
      <c r="A5582" s="5" t="s">
        <v>7803</v>
      </c>
      <c r="B5582" s="5" t="s">
        <v>2191</v>
      </c>
      <c r="C5582" s="5" t="s">
        <v>2221</v>
      </c>
      <c r="D5582" s="5" t="s">
        <v>2222</v>
      </c>
      <c r="E5582" s="32">
        <v>43884</v>
      </c>
      <c r="F5582" s="5">
        <v>2810</v>
      </c>
      <c r="G5582" s="5">
        <v>103</v>
      </c>
      <c r="H5582" s="5">
        <v>980</v>
      </c>
      <c r="I5582" s="5">
        <v>92686</v>
      </c>
      <c r="J5582" s="5">
        <v>2538</v>
      </c>
      <c r="K5582" s="5">
        <v>348067</v>
      </c>
      <c r="L5582" s="5">
        <v>50580</v>
      </c>
      <c r="M5582" s="5">
        <v>12857</v>
      </c>
      <c r="N5582" s="5">
        <v>331000000</v>
      </c>
      <c r="O5582" s="5">
        <f>YEAR(Table1[[#This Row],[ReportDate]])</f>
        <v>2020</v>
      </c>
      <c r="P5582" s="5" t="str">
        <f>TEXT(Table1[[#This Row],[ReportDate]],"mmm")</f>
        <v>Feb</v>
      </c>
      <c r="Q5582" s="29">
        <f>Table1[[#This Row],[TotalDeaths]]/Table1[[#This Row],[TotalCases]]</f>
        <v>2.7382776255313639E-2</v>
      </c>
    </row>
    <row r="5583" spans="1:17" ht="14.4" x14ac:dyDescent="0.3">
      <c r="A5583" s="5" t="s">
        <v>7804</v>
      </c>
      <c r="B5583" s="5" t="s">
        <v>2170</v>
      </c>
      <c r="C5583" s="5" t="s">
        <v>2171</v>
      </c>
      <c r="D5583" s="5" t="s">
        <v>2265</v>
      </c>
      <c r="E5583" s="32">
        <v>44161</v>
      </c>
      <c r="F5583" s="5">
        <v>1200</v>
      </c>
      <c r="G5583" s="5">
        <v>159</v>
      </c>
      <c r="H5583" s="5">
        <v>4839</v>
      </c>
      <c r="I5583" s="5">
        <v>93886</v>
      </c>
      <c r="J5583" s="5">
        <v>2697</v>
      </c>
      <c r="K5583" s="5">
        <v>352906</v>
      </c>
      <c r="L5583" s="5">
        <v>22800</v>
      </c>
      <c r="M5583" s="5">
        <v>17388</v>
      </c>
      <c r="N5583" s="5">
        <v>213000000</v>
      </c>
      <c r="O5583" s="5">
        <f>YEAR(Table1[[#This Row],[ReportDate]])</f>
        <v>2020</v>
      </c>
      <c r="P5583" s="5" t="str">
        <f>TEXT(Table1[[#This Row],[ReportDate]],"mmm")</f>
        <v>Nov</v>
      </c>
      <c r="Q5583" s="29">
        <f>Table1[[#This Row],[TotalDeaths]]/Table1[[#This Row],[TotalCases]]</f>
        <v>2.8726327673987601E-2</v>
      </c>
    </row>
    <row r="5584" spans="1:17" ht="14.4" x14ac:dyDescent="0.3">
      <c r="A5584" s="5" t="s">
        <v>7805</v>
      </c>
      <c r="B5584" s="5" t="s">
        <v>2167</v>
      </c>
      <c r="C5584" s="5" t="s">
        <v>2235</v>
      </c>
      <c r="D5584" s="5" t="s">
        <v>2235</v>
      </c>
      <c r="E5584" s="32">
        <v>44071</v>
      </c>
      <c r="F5584" s="5">
        <v>3281</v>
      </c>
      <c r="G5584" s="5">
        <v>131</v>
      </c>
      <c r="H5584" s="5">
        <v>4795</v>
      </c>
      <c r="I5584" s="5">
        <v>97167</v>
      </c>
      <c r="J5584" s="5">
        <v>2828</v>
      </c>
      <c r="K5584" s="5">
        <v>357701</v>
      </c>
      <c r="L5584" s="5">
        <v>36091</v>
      </c>
      <c r="M5584" s="5">
        <v>12243</v>
      </c>
      <c r="N5584" s="5">
        <v>83000000</v>
      </c>
      <c r="O5584" s="5">
        <f>YEAR(Table1[[#This Row],[ReportDate]])</f>
        <v>2020</v>
      </c>
      <c r="P5584" s="5" t="str">
        <f>TEXT(Table1[[#This Row],[ReportDate]],"mmm")</f>
        <v>Aug</v>
      </c>
      <c r="Q5584" s="29">
        <f>Table1[[#This Row],[TotalDeaths]]/Table1[[#This Row],[TotalCases]]</f>
        <v>2.9104531373820328E-2</v>
      </c>
    </row>
    <row r="5585" spans="1:17" ht="14.4" x14ac:dyDescent="0.3">
      <c r="A5585" s="5" t="s">
        <v>7806</v>
      </c>
      <c r="B5585" s="5" t="s">
        <v>2191</v>
      </c>
      <c r="C5585" s="5" t="s">
        <v>2192</v>
      </c>
      <c r="D5585" s="5" t="s">
        <v>2193</v>
      </c>
      <c r="E5585" s="32">
        <v>44360</v>
      </c>
      <c r="F5585" s="5">
        <v>618</v>
      </c>
      <c r="G5585" s="5">
        <v>168</v>
      </c>
      <c r="H5585" s="5">
        <v>2028</v>
      </c>
      <c r="I5585" s="5">
        <v>97785</v>
      </c>
      <c r="J5585" s="5">
        <v>2996</v>
      </c>
      <c r="K5585" s="5">
        <v>359729</v>
      </c>
      <c r="L5585" s="5">
        <v>4944</v>
      </c>
      <c r="M5585" s="5">
        <v>4905</v>
      </c>
      <c r="N5585" s="5">
        <v>331000000</v>
      </c>
      <c r="O5585" s="5">
        <f>YEAR(Table1[[#This Row],[ReportDate]])</f>
        <v>2021</v>
      </c>
      <c r="P5585" s="5" t="str">
        <f>TEXT(Table1[[#This Row],[ReportDate]],"mmm")</f>
        <v>Jun</v>
      </c>
      <c r="Q5585" s="29">
        <f>Table1[[#This Row],[TotalDeaths]]/Table1[[#This Row],[TotalCases]]</f>
        <v>3.06386460091016E-2</v>
      </c>
    </row>
    <row r="5586" spans="1:17" ht="14.4" x14ac:dyDescent="0.3">
      <c r="A5586" s="5" t="s">
        <v>7807</v>
      </c>
      <c r="B5586" s="5" t="s">
        <v>2191</v>
      </c>
      <c r="C5586" s="5" t="s">
        <v>2221</v>
      </c>
      <c r="D5586" s="5" t="s">
        <v>2222</v>
      </c>
      <c r="E5586" s="32">
        <v>44313</v>
      </c>
      <c r="F5586" s="5">
        <v>2712</v>
      </c>
      <c r="G5586" s="5">
        <v>18</v>
      </c>
      <c r="H5586" s="5">
        <v>2092</v>
      </c>
      <c r="I5586" s="5">
        <v>100497</v>
      </c>
      <c r="J5586" s="5">
        <v>3014</v>
      </c>
      <c r="K5586" s="5">
        <v>361821</v>
      </c>
      <c r="L5586" s="5">
        <v>21696</v>
      </c>
      <c r="M5586" s="5">
        <v>4944</v>
      </c>
      <c r="N5586" s="5">
        <v>331000000</v>
      </c>
      <c r="O5586" s="5">
        <f>YEAR(Table1[[#This Row],[ReportDate]])</f>
        <v>2021</v>
      </c>
      <c r="P5586" s="5" t="str">
        <f>TEXT(Table1[[#This Row],[ReportDate]],"mmm")</f>
        <v>Apr</v>
      </c>
      <c r="Q5586" s="29">
        <f>Table1[[#This Row],[TotalDeaths]]/Table1[[#This Row],[TotalCases]]</f>
        <v>2.9990945003333432E-2</v>
      </c>
    </row>
    <row r="5587" spans="1:17" ht="14.4" x14ac:dyDescent="0.3">
      <c r="A5587" s="5" t="s">
        <v>7808</v>
      </c>
      <c r="B5587" s="5" t="s">
        <v>2174</v>
      </c>
      <c r="C5587" s="5" t="s">
        <v>2184</v>
      </c>
      <c r="D5587" s="5" t="s">
        <v>2215</v>
      </c>
      <c r="E5587" s="32">
        <v>44017</v>
      </c>
      <c r="F5587" s="5">
        <v>4954</v>
      </c>
      <c r="G5587" s="5">
        <v>6</v>
      </c>
      <c r="H5587" s="5">
        <v>4931</v>
      </c>
      <c r="I5587" s="5">
        <v>105451</v>
      </c>
      <c r="J5587" s="5">
        <v>3020</v>
      </c>
      <c r="K5587" s="5">
        <v>366752</v>
      </c>
      <c r="L5587" s="5">
        <v>89172</v>
      </c>
      <c r="M5587" s="5">
        <v>14532</v>
      </c>
      <c r="N5587" s="5">
        <v>1380000000</v>
      </c>
      <c r="O5587" s="5">
        <f>YEAR(Table1[[#This Row],[ReportDate]])</f>
        <v>2020</v>
      </c>
      <c r="P5587" s="5" t="str">
        <f>TEXT(Table1[[#This Row],[ReportDate]],"mmm")</f>
        <v>Jul</v>
      </c>
      <c r="Q5587" s="29">
        <f>Table1[[#This Row],[TotalDeaths]]/Table1[[#This Row],[TotalCases]]</f>
        <v>2.863889389384643E-2</v>
      </c>
    </row>
    <row r="5588" spans="1:17" ht="14.4" x14ac:dyDescent="0.3">
      <c r="A5588" s="5" t="s">
        <v>7809</v>
      </c>
      <c r="B5588" s="5" t="s">
        <v>2191</v>
      </c>
      <c r="C5588" s="5" t="s">
        <v>2221</v>
      </c>
      <c r="D5588" s="5" t="s">
        <v>2241</v>
      </c>
      <c r="E5588" s="32">
        <v>44486</v>
      </c>
      <c r="F5588" s="5">
        <v>3723</v>
      </c>
      <c r="G5588" s="5">
        <v>25</v>
      </c>
      <c r="H5588" s="5">
        <v>2907</v>
      </c>
      <c r="I5588" s="5">
        <v>109174</v>
      </c>
      <c r="J5588" s="5">
        <v>3045</v>
      </c>
      <c r="K5588" s="5">
        <v>369659</v>
      </c>
      <c r="L5588" s="5">
        <v>70737</v>
      </c>
      <c r="M5588" s="5">
        <v>6304</v>
      </c>
      <c r="N5588" s="5">
        <v>331000000</v>
      </c>
      <c r="O5588" s="5">
        <f>YEAR(Table1[[#This Row],[ReportDate]])</f>
        <v>2021</v>
      </c>
      <c r="P5588" s="5" t="str">
        <f>TEXT(Table1[[#This Row],[ReportDate]],"mmm")</f>
        <v>Oct</v>
      </c>
      <c r="Q5588" s="29">
        <f>Table1[[#This Row],[TotalDeaths]]/Table1[[#This Row],[TotalCases]]</f>
        <v>2.7891256159891548E-2</v>
      </c>
    </row>
    <row r="5589" spans="1:17" ht="14.4" x14ac:dyDescent="0.3">
      <c r="A5589" s="5" t="s">
        <v>7810</v>
      </c>
      <c r="B5589" s="5" t="s">
        <v>2191</v>
      </c>
      <c r="C5589" s="5" t="s">
        <v>2221</v>
      </c>
      <c r="D5589" s="5" t="s">
        <v>2222</v>
      </c>
      <c r="E5589" s="32">
        <v>44092</v>
      </c>
      <c r="F5589" s="5">
        <v>1686</v>
      </c>
      <c r="G5589" s="5">
        <v>86</v>
      </c>
      <c r="H5589" s="5">
        <v>3143</v>
      </c>
      <c r="I5589" s="5">
        <v>110860</v>
      </c>
      <c r="J5589" s="5">
        <v>3131</v>
      </c>
      <c r="K5589" s="5">
        <v>372802</v>
      </c>
      <c r="L5589" s="5">
        <v>25290</v>
      </c>
      <c r="M5589" s="5">
        <v>498</v>
      </c>
      <c r="N5589" s="5">
        <v>331000000</v>
      </c>
      <c r="O5589" s="5">
        <f>YEAR(Table1[[#This Row],[ReportDate]])</f>
        <v>2020</v>
      </c>
      <c r="P5589" s="5" t="str">
        <f>TEXT(Table1[[#This Row],[ReportDate]],"mmm")</f>
        <v>Sep</v>
      </c>
      <c r="Q5589" s="29">
        <f>Table1[[#This Row],[TotalDeaths]]/Table1[[#This Row],[TotalCases]]</f>
        <v>2.8242828793072345E-2</v>
      </c>
    </row>
    <row r="5590" spans="1:17" ht="14.4" x14ac:dyDescent="0.3">
      <c r="A5590" s="5" t="s">
        <v>7811</v>
      </c>
      <c r="B5590" s="5" t="s">
        <v>2186</v>
      </c>
      <c r="C5590" s="5" t="s">
        <v>2237</v>
      </c>
      <c r="D5590" s="5" t="s">
        <v>2270</v>
      </c>
      <c r="E5590" s="32">
        <v>44194</v>
      </c>
      <c r="F5590" s="5">
        <v>1606</v>
      </c>
      <c r="G5590" s="5">
        <v>97</v>
      </c>
      <c r="H5590" s="5">
        <v>727</v>
      </c>
      <c r="I5590" s="5">
        <v>112466</v>
      </c>
      <c r="J5590" s="5">
        <v>3228</v>
      </c>
      <c r="K5590" s="5">
        <v>373529</v>
      </c>
      <c r="L5590" s="5">
        <v>17666</v>
      </c>
      <c r="M5590" s="5">
        <v>6315</v>
      </c>
      <c r="N5590" s="5">
        <v>68000000</v>
      </c>
      <c r="O5590" s="5">
        <f>YEAR(Table1[[#This Row],[ReportDate]])</f>
        <v>2020</v>
      </c>
      <c r="P5590" s="5" t="str">
        <f>TEXT(Table1[[#This Row],[ReportDate]],"mmm")</f>
        <v>Dec</v>
      </c>
      <c r="Q5590" s="29">
        <f>Table1[[#This Row],[TotalDeaths]]/Table1[[#This Row],[TotalCases]]</f>
        <v>2.8702007717888074E-2</v>
      </c>
    </row>
    <row r="5591" spans="1:17" ht="14.4" x14ac:dyDescent="0.3">
      <c r="A5591" s="5" t="s">
        <v>7812</v>
      </c>
      <c r="B5591" s="5" t="s">
        <v>2174</v>
      </c>
      <c r="C5591" s="5" t="s">
        <v>2184</v>
      </c>
      <c r="D5591" s="5" t="s">
        <v>2215</v>
      </c>
      <c r="E5591" s="32">
        <v>44321</v>
      </c>
      <c r="F5591" s="5">
        <v>4732</v>
      </c>
      <c r="G5591" s="5">
        <v>178</v>
      </c>
      <c r="H5591" s="5">
        <v>4193</v>
      </c>
      <c r="I5591" s="5">
        <v>117198</v>
      </c>
      <c r="J5591" s="5">
        <v>3406</v>
      </c>
      <c r="K5591" s="5">
        <v>377722</v>
      </c>
      <c r="L5591" s="5">
        <v>23660</v>
      </c>
      <c r="M5591" s="5">
        <v>7000</v>
      </c>
      <c r="N5591" s="5">
        <v>1380000000</v>
      </c>
      <c r="O5591" s="5">
        <f>YEAR(Table1[[#This Row],[ReportDate]])</f>
        <v>2021</v>
      </c>
      <c r="P5591" s="5" t="str">
        <f>TEXT(Table1[[#This Row],[ReportDate]],"mmm")</f>
        <v>May</v>
      </c>
      <c r="Q5591" s="29">
        <f>Table1[[#This Row],[TotalDeaths]]/Table1[[#This Row],[TotalCases]]</f>
        <v>2.9061929384460485E-2</v>
      </c>
    </row>
    <row r="5592" spans="1:17" ht="14.4" x14ac:dyDescent="0.3">
      <c r="A5592" s="5" t="s">
        <v>7813</v>
      </c>
      <c r="B5592" s="5" t="s">
        <v>2174</v>
      </c>
      <c r="C5592" s="5" t="s">
        <v>27</v>
      </c>
      <c r="D5592" s="5" t="s">
        <v>27</v>
      </c>
      <c r="E5592" s="32">
        <v>44261</v>
      </c>
      <c r="F5592" s="5">
        <v>3932</v>
      </c>
      <c r="G5592" s="5">
        <v>183</v>
      </c>
      <c r="H5592" s="5">
        <v>1467</v>
      </c>
      <c r="I5592" s="5">
        <v>121130</v>
      </c>
      <c r="J5592" s="5">
        <v>3589</v>
      </c>
      <c r="K5592" s="5">
        <v>379189</v>
      </c>
      <c r="L5592" s="5">
        <v>35388</v>
      </c>
      <c r="M5592" s="5">
        <v>11214</v>
      </c>
      <c r="N5592" s="5">
        <v>1380000000</v>
      </c>
      <c r="O5592" s="5">
        <f>YEAR(Table1[[#This Row],[ReportDate]])</f>
        <v>2021</v>
      </c>
      <c r="P5592" s="5" t="str">
        <f>TEXT(Table1[[#This Row],[ReportDate]],"mmm")</f>
        <v>Mar</v>
      </c>
      <c r="Q5592" s="29">
        <f>Table1[[#This Row],[TotalDeaths]]/Table1[[#This Row],[TotalCases]]</f>
        <v>2.9629323866919837E-2</v>
      </c>
    </row>
    <row r="5593" spans="1:17" ht="14.4" x14ac:dyDescent="0.3">
      <c r="A5593" s="5" t="s">
        <v>7814</v>
      </c>
      <c r="B5593" s="5" t="s">
        <v>2170</v>
      </c>
      <c r="C5593" s="5" t="s">
        <v>2171</v>
      </c>
      <c r="D5593" s="5" t="s">
        <v>2265</v>
      </c>
      <c r="E5593" s="32">
        <v>44069</v>
      </c>
      <c r="F5593" s="5">
        <v>3892</v>
      </c>
      <c r="G5593" s="5">
        <v>198</v>
      </c>
      <c r="H5593" s="5">
        <v>1114</v>
      </c>
      <c r="I5593" s="5">
        <v>125022</v>
      </c>
      <c r="J5593" s="5">
        <v>3787</v>
      </c>
      <c r="K5593" s="5">
        <v>380303</v>
      </c>
      <c r="L5593" s="5">
        <v>70056</v>
      </c>
      <c r="M5593" s="5">
        <v>5939</v>
      </c>
      <c r="N5593" s="5">
        <v>213000000</v>
      </c>
      <c r="O5593" s="5">
        <f>YEAR(Table1[[#This Row],[ReportDate]])</f>
        <v>2020</v>
      </c>
      <c r="P5593" s="5" t="str">
        <f>TEXT(Table1[[#This Row],[ReportDate]],"mmm")</f>
        <v>Aug</v>
      </c>
      <c r="Q5593" s="29">
        <f>Table1[[#This Row],[TotalDeaths]]/Table1[[#This Row],[TotalCases]]</f>
        <v>3.0290668842283756E-2</v>
      </c>
    </row>
    <row r="5594" spans="1:17" ht="14.4" x14ac:dyDescent="0.3">
      <c r="A5594" s="5" t="s">
        <v>7815</v>
      </c>
      <c r="B5594" s="5" t="s">
        <v>2191</v>
      </c>
      <c r="C5594" s="5" t="s">
        <v>2192</v>
      </c>
      <c r="D5594" s="5" t="s">
        <v>2193</v>
      </c>
      <c r="E5594" s="32">
        <v>44134</v>
      </c>
      <c r="F5594" s="5">
        <v>3803</v>
      </c>
      <c r="G5594" s="5">
        <v>178</v>
      </c>
      <c r="H5594" s="5">
        <v>1677</v>
      </c>
      <c r="I5594" s="5">
        <v>128825</v>
      </c>
      <c r="J5594" s="5">
        <v>3965</v>
      </c>
      <c r="K5594" s="5">
        <v>381980</v>
      </c>
      <c r="L5594" s="5">
        <v>68454</v>
      </c>
      <c r="M5594" s="5">
        <v>12319</v>
      </c>
      <c r="N5594" s="5">
        <v>331000000</v>
      </c>
      <c r="O5594" s="5">
        <f>YEAR(Table1[[#This Row],[ReportDate]])</f>
        <v>2020</v>
      </c>
      <c r="P5594" s="5" t="str">
        <f>TEXT(Table1[[#This Row],[ReportDate]],"mmm")</f>
        <v>Oct</v>
      </c>
      <c r="Q5594" s="29">
        <f>Table1[[#This Row],[TotalDeaths]]/Table1[[#This Row],[TotalCases]]</f>
        <v>3.0778187463613427E-2</v>
      </c>
    </row>
    <row r="5595" spans="1:17" ht="14.4" x14ac:dyDescent="0.3">
      <c r="A5595" s="5" t="s">
        <v>7816</v>
      </c>
      <c r="B5595" s="5" t="s">
        <v>2170</v>
      </c>
      <c r="C5595" s="5" t="s">
        <v>2178</v>
      </c>
      <c r="D5595" s="5" t="s">
        <v>2286</v>
      </c>
      <c r="E5595" s="32">
        <v>44128</v>
      </c>
      <c r="F5595" s="5">
        <v>4310</v>
      </c>
      <c r="G5595" s="5">
        <v>135</v>
      </c>
      <c r="H5595" s="5">
        <v>2043</v>
      </c>
      <c r="I5595" s="5">
        <v>133135</v>
      </c>
      <c r="J5595" s="5">
        <v>4100</v>
      </c>
      <c r="K5595" s="5">
        <v>384023</v>
      </c>
      <c r="L5595" s="5">
        <v>43100</v>
      </c>
      <c r="M5595" s="5">
        <v>4390</v>
      </c>
      <c r="N5595" s="5">
        <v>213000000</v>
      </c>
      <c r="O5595" s="5">
        <f>YEAR(Table1[[#This Row],[ReportDate]])</f>
        <v>2020</v>
      </c>
      <c r="P5595" s="5" t="str">
        <f>TEXT(Table1[[#This Row],[ReportDate]],"mmm")</f>
        <v>Oct</v>
      </c>
      <c r="Q5595" s="29">
        <f>Table1[[#This Row],[TotalDeaths]]/Table1[[#This Row],[TotalCases]]</f>
        <v>3.0795808765538737E-2</v>
      </c>
    </row>
    <row r="5596" spans="1:17" ht="14.4" x14ac:dyDescent="0.3">
      <c r="A5596" s="5" t="s">
        <v>7817</v>
      </c>
      <c r="B5596" s="5" t="s">
        <v>2167</v>
      </c>
      <c r="C5596" s="5" t="s">
        <v>2235</v>
      </c>
      <c r="D5596" s="5" t="s">
        <v>2235</v>
      </c>
      <c r="E5596" s="32">
        <v>43906</v>
      </c>
      <c r="F5596" s="5">
        <v>1353</v>
      </c>
      <c r="G5596" s="5">
        <v>140</v>
      </c>
      <c r="H5596" s="5">
        <v>2164</v>
      </c>
      <c r="I5596" s="5">
        <v>134488</v>
      </c>
      <c r="J5596" s="5">
        <v>4240</v>
      </c>
      <c r="K5596" s="5">
        <v>386187</v>
      </c>
      <c r="L5596" s="5">
        <v>14883</v>
      </c>
      <c r="M5596" s="5">
        <v>13901</v>
      </c>
      <c r="N5596" s="5">
        <v>83000000</v>
      </c>
      <c r="O5596" s="5">
        <f>YEAR(Table1[[#This Row],[ReportDate]])</f>
        <v>2020</v>
      </c>
      <c r="P5596" s="5" t="str">
        <f>TEXT(Table1[[#This Row],[ReportDate]],"mmm")</f>
        <v>Mar</v>
      </c>
      <c r="Q5596" s="29">
        <f>Table1[[#This Row],[TotalDeaths]]/Table1[[#This Row],[TotalCases]]</f>
        <v>3.1526976384510144E-2</v>
      </c>
    </row>
    <row r="5597" spans="1:17" ht="14.4" x14ac:dyDescent="0.3">
      <c r="A5597" s="5" t="s">
        <v>7818</v>
      </c>
      <c r="B5597" s="5" t="s">
        <v>2191</v>
      </c>
      <c r="C5597" s="5" t="s">
        <v>2192</v>
      </c>
      <c r="D5597" s="5" t="s">
        <v>2193</v>
      </c>
      <c r="E5597" s="32">
        <v>44530</v>
      </c>
      <c r="F5597" s="5">
        <v>4239</v>
      </c>
      <c r="G5597" s="5">
        <v>31</v>
      </c>
      <c r="H5597" s="5">
        <v>3964</v>
      </c>
      <c r="I5597" s="5">
        <v>138727</v>
      </c>
      <c r="J5597" s="5">
        <v>4271</v>
      </c>
      <c r="K5597" s="5">
        <v>390151</v>
      </c>
      <c r="L5597" s="5">
        <v>46629</v>
      </c>
      <c r="M5597" s="5">
        <v>7486</v>
      </c>
      <c r="N5597" s="5">
        <v>331000000</v>
      </c>
      <c r="O5597" s="5">
        <f>YEAR(Table1[[#This Row],[ReportDate]])</f>
        <v>2021</v>
      </c>
      <c r="P5597" s="5" t="str">
        <f>TEXT(Table1[[#This Row],[ReportDate]],"mmm")</f>
        <v>Nov</v>
      </c>
      <c r="Q5597" s="29">
        <f>Table1[[#This Row],[TotalDeaths]]/Table1[[#This Row],[TotalCases]]</f>
        <v>3.0787085426773449E-2</v>
      </c>
    </row>
    <row r="5598" spans="1:17" ht="14.4" x14ac:dyDescent="0.3">
      <c r="A5598" s="5" t="s">
        <v>7819</v>
      </c>
      <c r="B5598" s="5" t="s">
        <v>2167</v>
      </c>
      <c r="C5598" s="5" t="s">
        <v>2181</v>
      </c>
      <c r="D5598" s="5" t="s">
        <v>2182</v>
      </c>
      <c r="E5598" s="32">
        <v>44163</v>
      </c>
      <c r="F5598" s="5">
        <v>618</v>
      </c>
      <c r="G5598" s="5">
        <v>33</v>
      </c>
      <c r="H5598" s="5">
        <v>3114</v>
      </c>
      <c r="I5598" s="5">
        <v>139345</v>
      </c>
      <c r="J5598" s="5">
        <v>4304</v>
      </c>
      <c r="K5598" s="5">
        <v>393265</v>
      </c>
      <c r="L5598" s="5">
        <v>9888</v>
      </c>
      <c r="M5598" s="5">
        <v>13843</v>
      </c>
      <c r="N5598" s="5">
        <v>83000000</v>
      </c>
      <c r="O5598" s="5">
        <f>YEAR(Table1[[#This Row],[ReportDate]])</f>
        <v>2020</v>
      </c>
      <c r="P5598" s="5" t="str">
        <f>TEXT(Table1[[#This Row],[ReportDate]],"mmm")</f>
        <v>Nov</v>
      </c>
      <c r="Q5598" s="29">
        <f>Table1[[#This Row],[TotalDeaths]]/Table1[[#This Row],[TotalCases]]</f>
        <v>3.0887365890415873E-2</v>
      </c>
    </row>
    <row r="5599" spans="1:17" ht="14.4" x14ac:dyDescent="0.3">
      <c r="A5599" s="5" t="s">
        <v>7820</v>
      </c>
      <c r="B5599" s="5" t="s">
        <v>2186</v>
      </c>
      <c r="C5599" s="5" t="s">
        <v>2204</v>
      </c>
      <c r="D5599" s="5" t="s">
        <v>2205</v>
      </c>
      <c r="E5599" s="32">
        <v>44472</v>
      </c>
      <c r="F5599" s="5">
        <v>353</v>
      </c>
      <c r="G5599" s="5">
        <v>145</v>
      </c>
      <c r="H5599" s="5">
        <v>4166</v>
      </c>
      <c r="I5599" s="5">
        <v>139698</v>
      </c>
      <c r="J5599" s="5">
        <v>4449</v>
      </c>
      <c r="K5599" s="5">
        <v>397431</v>
      </c>
      <c r="L5599" s="5">
        <v>3883</v>
      </c>
      <c r="M5599" s="5">
        <v>17935</v>
      </c>
      <c r="N5599" s="5">
        <v>68000000</v>
      </c>
      <c r="O5599" s="5">
        <f>YEAR(Table1[[#This Row],[ReportDate]])</f>
        <v>2021</v>
      </c>
      <c r="P5599" s="5" t="str">
        <f>TEXT(Table1[[#This Row],[ReportDate]],"mmm")</f>
        <v>Oct</v>
      </c>
      <c r="Q5599" s="29">
        <f>Table1[[#This Row],[TotalDeaths]]/Table1[[#This Row],[TotalCases]]</f>
        <v>3.1847270540737875E-2</v>
      </c>
    </row>
    <row r="5600" spans="1:17" ht="14.4" x14ac:dyDescent="0.3">
      <c r="A5600" s="5" t="s">
        <v>7821</v>
      </c>
      <c r="B5600" s="5" t="s">
        <v>2191</v>
      </c>
      <c r="C5600" s="5" t="s">
        <v>2225</v>
      </c>
      <c r="D5600" s="5" t="s">
        <v>2226</v>
      </c>
      <c r="E5600" s="32">
        <v>44304</v>
      </c>
      <c r="F5600" s="5">
        <v>280</v>
      </c>
      <c r="G5600" s="5">
        <v>54</v>
      </c>
      <c r="H5600" s="5">
        <v>4853</v>
      </c>
      <c r="I5600" s="5">
        <v>139978</v>
      </c>
      <c r="J5600" s="5">
        <v>4503</v>
      </c>
      <c r="K5600" s="5">
        <v>402284</v>
      </c>
      <c r="L5600" s="5">
        <v>1680</v>
      </c>
      <c r="M5600" s="5">
        <v>13469</v>
      </c>
      <c r="N5600" s="5">
        <v>331000000</v>
      </c>
      <c r="O5600" s="5">
        <f>YEAR(Table1[[#This Row],[ReportDate]])</f>
        <v>2021</v>
      </c>
      <c r="P5600" s="5" t="str">
        <f>TEXT(Table1[[#This Row],[ReportDate]],"mmm")</f>
        <v>Apr</v>
      </c>
      <c r="Q5600" s="29">
        <f>Table1[[#This Row],[TotalDeaths]]/Table1[[#This Row],[TotalCases]]</f>
        <v>3.2169340896426583E-2</v>
      </c>
    </row>
    <row r="5601" spans="1:17" ht="14.4" x14ac:dyDescent="0.3">
      <c r="A5601" s="5" t="s">
        <v>7822</v>
      </c>
      <c r="B5601" s="5" t="s">
        <v>2170</v>
      </c>
      <c r="C5601" s="5" t="s">
        <v>2171</v>
      </c>
      <c r="D5601" s="5" t="s">
        <v>2265</v>
      </c>
      <c r="E5601" s="32">
        <v>44113</v>
      </c>
      <c r="F5601" s="5">
        <v>3377</v>
      </c>
      <c r="G5601" s="5">
        <v>42</v>
      </c>
      <c r="H5601" s="5">
        <v>2843</v>
      </c>
      <c r="I5601" s="5">
        <v>143355</v>
      </c>
      <c r="J5601" s="5">
        <v>4545</v>
      </c>
      <c r="K5601" s="5">
        <v>405127</v>
      </c>
      <c r="L5601" s="5">
        <v>33770</v>
      </c>
      <c r="M5601" s="5">
        <v>13416</v>
      </c>
      <c r="N5601" s="5">
        <v>213000000</v>
      </c>
      <c r="O5601" s="5">
        <f>YEAR(Table1[[#This Row],[ReportDate]])</f>
        <v>2020</v>
      </c>
      <c r="P5601" s="5" t="str">
        <f>TEXT(Table1[[#This Row],[ReportDate]],"mmm")</f>
        <v>Oct</v>
      </c>
      <c r="Q5601" s="29">
        <f>Table1[[#This Row],[TotalDeaths]]/Table1[[#This Row],[TotalCases]]</f>
        <v>3.1704509783404833E-2</v>
      </c>
    </row>
    <row r="5602" spans="1:17" ht="14.4" x14ac:dyDescent="0.3">
      <c r="A5602" s="5" t="s">
        <v>7823</v>
      </c>
      <c r="B5602" s="5" t="s">
        <v>2170</v>
      </c>
      <c r="C5602" s="5" t="s">
        <v>2178</v>
      </c>
      <c r="D5602" s="5" t="s">
        <v>2286</v>
      </c>
      <c r="E5602" s="32">
        <v>44421</v>
      </c>
      <c r="F5602" s="5">
        <v>4932</v>
      </c>
      <c r="G5602" s="5">
        <v>151</v>
      </c>
      <c r="H5602" s="5">
        <v>2886</v>
      </c>
      <c r="I5602" s="5">
        <v>148287</v>
      </c>
      <c r="J5602" s="5">
        <v>4696</v>
      </c>
      <c r="K5602" s="5">
        <v>408013</v>
      </c>
      <c r="L5602" s="5">
        <v>64116</v>
      </c>
      <c r="M5602" s="5">
        <v>12178</v>
      </c>
      <c r="N5602" s="5">
        <v>213000000</v>
      </c>
      <c r="O5602" s="5">
        <f>YEAR(Table1[[#This Row],[ReportDate]])</f>
        <v>2021</v>
      </c>
      <c r="P5602" s="5" t="str">
        <f>TEXT(Table1[[#This Row],[ReportDate]],"mmm")</f>
        <v>Aug</v>
      </c>
      <c r="Q5602" s="29">
        <f>Table1[[#This Row],[TotalDeaths]]/Table1[[#This Row],[TotalCases]]</f>
        <v>3.1668318868140838E-2</v>
      </c>
    </row>
    <row r="5603" spans="1:17" ht="14.4" x14ac:dyDescent="0.3">
      <c r="A5603" s="5" t="s">
        <v>7824</v>
      </c>
      <c r="B5603" s="5" t="s">
        <v>2191</v>
      </c>
      <c r="C5603" s="5" t="s">
        <v>2217</v>
      </c>
      <c r="D5603" s="5" t="s">
        <v>2230</v>
      </c>
      <c r="E5603" s="32">
        <v>43902</v>
      </c>
      <c r="F5603" s="5">
        <v>3550</v>
      </c>
      <c r="G5603" s="5">
        <v>148</v>
      </c>
      <c r="H5603" s="5">
        <v>4821</v>
      </c>
      <c r="I5603" s="5">
        <v>151837</v>
      </c>
      <c r="J5603" s="5">
        <v>4844</v>
      </c>
      <c r="K5603" s="5">
        <v>412834</v>
      </c>
      <c r="L5603" s="5">
        <v>39050</v>
      </c>
      <c r="M5603" s="5">
        <v>725</v>
      </c>
      <c r="N5603" s="5">
        <v>331000000</v>
      </c>
      <c r="O5603" s="5">
        <f>YEAR(Table1[[#This Row],[ReportDate]])</f>
        <v>2020</v>
      </c>
      <c r="P5603" s="5" t="str">
        <f>TEXT(Table1[[#This Row],[ReportDate]],"mmm")</f>
        <v>Mar</v>
      </c>
      <c r="Q5603" s="29">
        <f>Table1[[#This Row],[TotalDeaths]]/Table1[[#This Row],[TotalCases]]</f>
        <v>3.1902632428196027E-2</v>
      </c>
    </row>
    <row r="5604" spans="1:17" ht="14.4" x14ac:dyDescent="0.3">
      <c r="A5604" s="5" t="s">
        <v>7825</v>
      </c>
      <c r="B5604" s="5" t="s">
        <v>2170</v>
      </c>
      <c r="C5604" s="5" t="s">
        <v>2232</v>
      </c>
      <c r="D5604" s="5" t="s">
        <v>2233</v>
      </c>
      <c r="E5604" s="32">
        <v>44093</v>
      </c>
      <c r="F5604" s="5">
        <v>1959</v>
      </c>
      <c r="G5604" s="5">
        <v>145</v>
      </c>
      <c r="H5604" s="5">
        <v>106</v>
      </c>
      <c r="I5604" s="5">
        <v>153796</v>
      </c>
      <c r="J5604" s="5">
        <v>4989</v>
      </c>
      <c r="K5604" s="5">
        <v>412940</v>
      </c>
      <c r="L5604" s="5">
        <v>21549</v>
      </c>
      <c r="M5604" s="5">
        <v>15716</v>
      </c>
      <c r="N5604" s="5">
        <v>213000000</v>
      </c>
      <c r="O5604" s="5">
        <f>YEAR(Table1[[#This Row],[ReportDate]])</f>
        <v>2020</v>
      </c>
      <c r="P5604" s="5" t="str">
        <f>TEXT(Table1[[#This Row],[ReportDate]],"mmm")</f>
        <v>Sep</v>
      </c>
      <c r="Q5604" s="29">
        <f>Table1[[#This Row],[TotalDeaths]]/Table1[[#This Row],[TotalCases]]</f>
        <v>3.2439075138495151E-2</v>
      </c>
    </row>
    <row r="5605" spans="1:17" ht="14.4" x14ac:dyDescent="0.3">
      <c r="A5605" s="5" t="s">
        <v>7826</v>
      </c>
      <c r="B5605" s="5" t="s">
        <v>2191</v>
      </c>
      <c r="C5605" s="5" t="s">
        <v>2217</v>
      </c>
      <c r="D5605" s="5" t="s">
        <v>2230</v>
      </c>
      <c r="E5605" s="32">
        <v>44533</v>
      </c>
      <c r="F5605" s="5">
        <v>389</v>
      </c>
      <c r="G5605" s="5">
        <v>141</v>
      </c>
      <c r="H5605" s="5">
        <v>4870</v>
      </c>
      <c r="I5605" s="5">
        <v>154185</v>
      </c>
      <c r="J5605" s="5">
        <v>5130</v>
      </c>
      <c r="K5605" s="5">
        <v>417810</v>
      </c>
      <c r="L5605" s="5">
        <v>6613</v>
      </c>
      <c r="M5605" s="5">
        <v>4681</v>
      </c>
      <c r="N5605" s="5">
        <v>331000000</v>
      </c>
      <c r="O5605" s="5">
        <f>YEAR(Table1[[#This Row],[ReportDate]])</f>
        <v>2021</v>
      </c>
      <c r="P5605" s="5" t="str">
        <f>TEXT(Table1[[#This Row],[ReportDate]],"mmm")</f>
        <v>Dec</v>
      </c>
      <c r="Q5605" s="29">
        <f>Table1[[#This Row],[TotalDeaths]]/Table1[[#This Row],[TotalCases]]</f>
        <v>3.3271719038817003E-2</v>
      </c>
    </row>
    <row r="5606" spans="1:17" ht="14.4" x14ac:dyDescent="0.3">
      <c r="A5606" s="5" t="s">
        <v>7827</v>
      </c>
      <c r="B5606" s="5" t="s">
        <v>2174</v>
      </c>
      <c r="C5606" s="5" t="s">
        <v>2184</v>
      </c>
      <c r="D5606" s="5" t="s">
        <v>25</v>
      </c>
      <c r="E5606" s="32">
        <v>44405</v>
      </c>
      <c r="F5606" s="5">
        <v>3867</v>
      </c>
      <c r="G5606" s="5">
        <v>180</v>
      </c>
      <c r="H5606" s="5">
        <v>2341</v>
      </c>
      <c r="I5606" s="5">
        <v>158052</v>
      </c>
      <c r="J5606" s="5">
        <v>5310</v>
      </c>
      <c r="K5606" s="5">
        <v>420151</v>
      </c>
      <c r="L5606" s="5">
        <v>69606</v>
      </c>
      <c r="M5606" s="5">
        <v>6727</v>
      </c>
      <c r="N5606" s="5">
        <v>1380000000</v>
      </c>
      <c r="O5606" s="5">
        <f>YEAR(Table1[[#This Row],[ReportDate]])</f>
        <v>2021</v>
      </c>
      <c r="P5606" s="5" t="str">
        <f>TEXT(Table1[[#This Row],[ReportDate]],"mmm")</f>
        <v>Jul</v>
      </c>
      <c r="Q5606" s="29">
        <f>Table1[[#This Row],[TotalDeaths]]/Table1[[#This Row],[TotalCases]]</f>
        <v>3.359653784830309E-2</v>
      </c>
    </row>
    <row r="5607" spans="1:17" ht="14.4" x14ac:dyDescent="0.3">
      <c r="A5607" s="5" t="s">
        <v>7828</v>
      </c>
      <c r="B5607" s="5" t="s">
        <v>2170</v>
      </c>
      <c r="C5607" s="5" t="s">
        <v>2178</v>
      </c>
      <c r="D5607" s="5" t="s">
        <v>2286</v>
      </c>
      <c r="E5607" s="32">
        <v>43842</v>
      </c>
      <c r="F5607" s="5">
        <v>4360</v>
      </c>
      <c r="G5607" s="5">
        <v>18</v>
      </c>
      <c r="H5607" s="5">
        <v>4052</v>
      </c>
      <c r="I5607" s="5">
        <v>162412</v>
      </c>
      <c r="J5607" s="5">
        <v>5328</v>
      </c>
      <c r="K5607" s="5">
        <v>424203</v>
      </c>
      <c r="L5607" s="5">
        <v>26160</v>
      </c>
      <c r="M5607" s="5">
        <v>4429</v>
      </c>
      <c r="N5607" s="5">
        <v>213000000</v>
      </c>
      <c r="O5607" s="5">
        <f>YEAR(Table1[[#This Row],[ReportDate]])</f>
        <v>2020</v>
      </c>
      <c r="P5607" s="5" t="str">
        <f>TEXT(Table1[[#This Row],[ReportDate]],"mmm")</f>
        <v>Jan</v>
      </c>
      <c r="Q5607" s="29">
        <f>Table1[[#This Row],[TotalDeaths]]/Table1[[#This Row],[TotalCases]]</f>
        <v>3.2805457724798662E-2</v>
      </c>
    </row>
    <row r="5608" spans="1:17" ht="14.4" x14ac:dyDescent="0.3">
      <c r="A5608" s="5" t="s">
        <v>7829</v>
      </c>
      <c r="B5608" s="5" t="s">
        <v>2191</v>
      </c>
      <c r="C5608" s="5" t="s">
        <v>2217</v>
      </c>
      <c r="D5608" s="5" t="s">
        <v>2218</v>
      </c>
      <c r="E5608" s="32">
        <v>43971</v>
      </c>
      <c r="F5608" s="5">
        <v>2053</v>
      </c>
      <c r="G5608" s="5">
        <v>56</v>
      </c>
      <c r="H5608" s="5">
        <v>1130</v>
      </c>
      <c r="I5608" s="5">
        <v>164465</v>
      </c>
      <c r="J5608" s="5">
        <v>5384</v>
      </c>
      <c r="K5608" s="5">
        <v>425333</v>
      </c>
      <c r="L5608" s="5">
        <v>36954</v>
      </c>
      <c r="M5608" s="5">
        <v>14026</v>
      </c>
      <c r="N5608" s="5">
        <v>331000000</v>
      </c>
      <c r="O5608" s="5">
        <f>YEAR(Table1[[#This Row],[ReportDate]])</f>
        <v>2020</v>
      </c>
      <c r="P5608" s="5" t="str">
        <f>TEXT(Table1[[#This Row],[ReportDate]],"mmm")</f>
        <v>May</v>
      </c>
      <c r="Q5608" s="29">
        <f>Table1[[#This Row],[TotalDeaths]]/Table1[[#This Row],[TotalCases]]</f>
        <v>3.2736448484479978E-2</v>
      </c>
    </row>
    <row r="5609" spans="1:17" ht="14.4" x14ac:dyDescent="0.3">
      <c r="A5609" s="5" t="s">
        <v>7830</v>
      </c>
      <c r="B5609" s="5" t="s">
        <v>2191</v>
      </c>
      <c r="C5609" s="5" t="s">
        <v>2225</v>
      </c>
      <c r="D5609" s="5" t="s">
        <v>2226</v>
      </c>
      <c r="E5609" s="32">
        <v>44385</v>
      </c>
      <c r="F5609" s="5">
        <v>167</v>
      </c>
      <c r="G5609" s="5">
        <v>191</v>
      </c>
      <c r="H5609" s="5">
        <v>1109</v>
      </c>
      <c r="I5609" s="5">
        <v>164632</v>
      </c>
      <c r="J5609" s="5">
        <v>5575</v>
      </c>
      <c r="K5609" s="5">
        <v>426442</v>
      </c>
      <c r="L5609" s="5">
        <v>3173</v>
      </c>
      <c r="M5609" s="5">
        <v>4457</v>
      </c>
      <c r="N5609" s="5">
        <v>331000000</v>
      </c>
      <c r="O5609" s="5">
        <f>YEAR(Table1[[#This Row],[ReportDate]])</f>
        <v>2021</v>
      </c>
      <c r="P5609" s="5" t="str">
        <f>TEXT(Table1[[#This Row],[ReportDate]],"mmm")</f>
        <v>Jul</v>
      </c>
      <c r="Q5609" s="29">
        <f>Table1[[#This Row],[TotalDeaths]]/Table1[[#This Row],[TotalCases]]</f>
        <v>3.3863404441420865E-2</v>
      </c>
    </row>
    <row r="5610" spans="1:17" ht="14.4" x14ac:dyDescent="0.3">
      <c r="A5610" s="5" t="s">
        <v>7831</v>
      </c>
      <c r="B5610" s="5" t="s">
        <v>2170</v>
      </c>
      <c r="C5610" s="5" t="s">
        <v>2232</v>
      </c>
      <c r="D5610" s="5" t="s">
        <v>2281</v>
      </c>
      <c r="E5610" s="32">
        <v>43847</v>
      </c>
      <c r="F5610" s="5">
        <v>4945</v>
      </c>
      <c r="G5610" s="5">
        <v>79</v>
      </c>
      <c r="H5610" s="5">
        <v>3581</v>
      </c>
      <c r="I5610" s="5">
        <v>169577</v>
      </c>
      <c r="J5610" s="5">
        <v>5654</v>
      </c>
      <c r="K5610" s="5">
        <v>430023</v>
      </c>
      <c r="L5610" s="5">
        <v>84065</v>
      </c>
      <c r="M5610" s="5">
        <v>934</v>
      </c>
      <c r="N5610" s="5">
        <v>213000000</v>
      </c>
      <c r="O5610" s="5">
        <f>YEAR(Table1[[#This Row],[ReportDate]])</f>
        <v>2020</v>
      </c>
      <c r="P5610" s="5" t="str">
        <f>TEXT(Table1[[#This Row],[ReportDate]],"mmm")</f>
        <v>Jan</v>
      </c>
      <c r="Q5610" s="29">
        <f>Table1[[#This Row],[TotalDeaths]]/Table1[[#This Row],[TotalCases]]</f>
        <v>3.3341785737452605E-2</v>
      </c>
    </row>
    <row r="5611" spans="1:17" ht="14.4" x14ac:dyDescent="0.3">
      <c r="A5611" s="5" t="s">
        <v>7832</v>
      </c>
      <c r="B5611" s="5" t="s">
        <v>2174</v>
      </c>
      <c r="C5611" s="5" t="s">
        <v>2175</v>
      </c>
      <c r="D5611" s="5" t="s">
        <v>2276</v>
      </c>
      <c r="E5611" s="32">
        <v>43893</v>
      </c>
      <c r="F5611" s="5">
        <v>2166</v>
      </c>
      <c r="G5611" s="5">
        <v>1</v>
      </c>
      <c r="H5611" s="5">
        <v>1250</v>
      </c>
      <c r="I5611" s="5">
        <v>171743</v>
      </c>
      <c r="J5611" s="5">
        <v>5655</v>
      </c>
      <c r="K5611" s="5">
        <v>431273</v>
      </c>
      <c r="L5611" s="5">
        <v>36822</v>
      </c>
      <c r="M5611" s="5">
        <v>9264</v>
      </c>
      <c r="N5611" s="5">
        <v>1380000000</v>
      </c>
      <c r="O5611" s="5">
        <f>YEAR(Table1[[#This Row],[ReportDate]])</f>
        <v>2020</v>
      </c>
      <c r="P5611" s="5" t="str">
        <f>TEXT(Table1[[#This Row],[ReportDate]],"mmm")</f>
        <v>Mar</v>
      </c>
      <c r="Q5611" s="29">
        <f>Table1[[#This Row],[TotalDeaths]]/Table1[[#This Row],[TotalCases]]</f>
        <v>3.2927106199379302E-2</v>
      </c>
    </row>
    <row r="5612" spans="1:17" ht="14.4" x14ac:dyDescent="0.3">
      <c r="A5612" s="5" t="s">
        <v>7833</v>
      </c>
      <c r="B5612" s="5" t="s">
        <v>2170</v>
      </c>
      <c r="C5612" s="5" t="s">
        <v>2249</v>
      </c>
      <c r="D5612" s="5" t="s">
        <v>2250</v>
      </c>
      <c r="E5612" s="32">
        <v>44083</v>
      </c>
      <c r="F5612" s="5">
        <v>4269</v>
      </c>
      <c r="G5612" s="5">
        <v>184</v>
      </c>
      <c r="H5612" s="5">
        <v>2641</v>
      </c>
      <c r="I5612" s="5">
        <v>176012</v>
      </c>
      <c r="J5612" s="5">
        <v>5839</v>
      </c>
      <c r="K5612" s="5">
        <v>433914</v>
      </c>
      <c r="L5612" s="5">
        <v>76842</v>
      </c>
      <c r="M5612" s="5">
        <v>15972</v>
      </c>
      <c r="N5612" s="5">
        <v>213000000</v>
      </c>
      <c r="O5612" s="5">
        <f>YEAR(Table1[[#This Row],[ReportDate]])</f>
        <v>2020</v>
      </c>
      <c r="P5612" s="5" t="str">
        <f>TEXT(Table1[[#This Row],[ReportDate]],"mmm")</f>
        <v>Sep</v>
      </c>
      <c r="Q5612" s="29">
        <f>Table1[[#This Row],[TotalDeaths]]/Table1[[#This Row],[TotalCases]]</f>
        <v>3.3173874508556238E-2</v>
      </c>
    </row>
    <row r="5613" spans="1:17" ht="14.4" x14ac:dyDescent="0.3">
      <c r="A5613" s="5" t="s">
        <v>7834</v>
      </c>
      <c r="B5613" s="5" t="s">
        <v>2191</v>
      </c>
      <c r="C5613" s="5" t="s">
        <v>2217</v>
      </c>
      <c r="D5613" s="5" t="s">
        <v>2230</v>
      </c>
      <c r="E5613" s="32">
        <v>44295</v>
      </c>
      <c r="F5613" s="5">
        <v>3006</v>
      </c>
      <c r="G5613" s="5">
        <v>161</v>
      </c>
      <c r="H5613" s="5">
        <v>3073</v>
      </c>
      <c r="I5613" s="5">
        <v>179018</v>
      </c>
      <c r="J5613" s="5">
        <v>6000</v>
      </c>
      <c r="K5613" s="5">
        <v>436987</v>
      </c>
      <c r="L5613" s="5">
        <v>33066</v>
      </c>
      <c r="M5613" s="5">
        <v>4585</v>
      </c>
      <c r="N5613" s="5">
        <v>331000000</v>
      </c>
      <c r="O5613" s="5">
        <f>YEAR(Table1[[#This Row],[ReportDate]])</f>
        <v>2021</v>
      </c>
      <c r="P5613" s="5" t="str">
        <f>TEXT(Table1[[#This Row],[ReportDate]],"mmm")</f>
        <v>Apr</v>
      </c>
      <c r="Q5613" s="29">
        <f>Table1[[#This Row],[TotalDeaths]]/Table1[[#This Row],[TotalCases]]</f>
        <v>3.3516182730228244E-2</v>
      </c>
    </row>
    <row r="5614" spans="1:17" ht="14.4" x14ac:dyDescent="0.3">
      <c r="A5614" s="5" t="s">
        <v>7835</v>
      </c>
      <c r="B5614" s="5" t="s">
        <v>2174</v>
      </c>
      <c r="C5614" s="5" t="s">
        <v>2175</v>
      </c>
      <c r="D5614" s="5" t="s">
        <v>2176</v>
      </c>
      <c r="E5614" s="32">
        <v>44206</v>
      </c>
      <c r="F5614" s="5">
        <v>186</v>
      </c>
      <c r="G5614" s="5">
        <v>48</v>
      </c>
      <c r="H5614" s="5">
        <v>2089</v>
      </c>
      <c r="I5614" s="5">
        <v>179204</v>
      </c>
      <c r="J5614" s="5">
        <v>6048</v>
      </c>
      <c r="K5614" s="5">
        <v>439076</v>
      </c>
      <c r="L5614" s="5">
        <v>2418</v>
      </c>
      <c r="M5614" s="5">
        <v>3812</v>
      </c>
      <c r="N5614" s="5">
        <v>1380000000</v>
      </c>
      <c r="O5614" s="5">
        <f>YEAR(Table1[[#This Row],[ReportDate]])</f>
        <v>2021</v>
      </c>
      <c r="P5614" s="5" t="str">
        <f>TEXT(Table1[[#This Row],[ReportDate]],"mmm")</f>
        <v>Jan</v>
      </c>
      <c r="Q5614" s="29">
        <f>Table1[[#This Row],[TotalDeaths]]/Table1[[#This Row],[TotalCases]]</f>
        <v>3.374924666860115E-2</v>
      </c>
    </row>
    <row r="5615" spans="1:17" ht="14.4" x14ac:dyDescent="0.3">
      <c r="A5615" s="5" t="s">
        <v>7836</v>
      </c>
      <c r="B5615" s="5" t="s">
        <v>2167</v>
      </c>
      <c r="C5615" s="5" t="s">
        <v>2235</v>
      </c>
      <c r="D5615" s="5" t="s">
        <v>2235</v>
      </c>
      <c r="E5615" s="32">
        <v>44350</v>
      </c>
      <c r="F5615" s="5">
        <v>4046</v>
      </c>
      <c r="G5615" s="5">
        <v>89</v>
      </c>
      <c r="H5615" s="5">
        <v>80</v>
      </c>
      <c r="I5615" s="5">
        <v>183250</v>
      </c>
      <c r="J5615" s="5">
        <v>6137</v>
      </c>
      <c r="K5615" s="5">
        <v>439156</v>
      </c>
      <c r="L5615" s="5">
        <v>28322</v>
      </c>
      <c r="M5615" s="5">
        <v>12420</v>
      </c>
      <c r="N5615" s="5">
        <v>83000000</v>
      </c>
      <c r="O5615" s="5">
        <f>YEAR(Table1[[#This Row],[ReportDate]])</f>
        <v>2021</v>
      </c>
      <c r="P5615" s="5" t="str">
        <f>TEXT(Table1[[#This Row],[ReportDate]],"mmm")</f>
        <v>Jun</v>
      </c>
      <c r="Q5615" s="29">
        <f>Table1[[#This Row],[TotalDeaths]]/Table1[[#This Row],[TotalCases]]</f>
        <v>3.3489768076398363E-2</v>
      </c>
    </row>
    <row r="5616" spans="1:17" ht="14.4" x14ac:dyDescent="0.3">
      <c r="A5616" s="5" t="s">
        <v>7837</v>
      </c>
      <c r="B5616" s="5" t="s">
        <v>2186</v>
      </c>
      <c r="C5616" s="5" t="s">
        <v>2237</v>
      </c>
      <c r="D5616" s="5" t="s">
        <v>2270</v>
      </c>
      <c r="E5616" s="32">
        <v>43920</v>
      </c>
      <c r="F5616" s="5">
        <v>2940</v>
      </c>
      <c r="G5616" s="5">
        <v>181</v>
      </c>
      <c r="H5616" s="5">
        <v>2535</v>
      </c>
      <c r="I5616" s="5">
        <v>186190</v>
      </c>
      <c r="J5616" s="5">
        <v>6318</v>
      </c>
      <c r="K5616" s="5">
        <v>441691</v>
      </c>
      <c r="L5616" s="5">
        <v>17640</v>
      </c>
      <c r="M5616" s="5">
        <v>872</v>
      </c>
      <c r="N5616" s="5">
        <v>68000000</v>
      </c>
      <c r="O5616" s="5">
        <f>YEAR(Table1[[#This Row],[ReportDate]])</f>
        <v>2020</v>
      </c>
      <c r="P5616" s="5" t="str">
        <f>TEXT(Table1[[#This Row],[ReportDate]],"mmm")</f>
        <v>Mar</v>
      </c>
      <c r="Q5616" s="29">
        <f>Table1[[#This Row],[TotalDeaths]]/Table1[[#This Row],[TotalCases]]</f>
        <v>3.3933079112734306E-2</v>
      </c>
    </row>
    <row r="5617" spans="1:17" ht="14.4" x14ac:dyDescent="0.3">
      <c r="A5617" s="5" t="s">
        <v>7838</v>
      </c>
      <c r="B5617" s="5" t="s">
        <v>2170</v>
      </c>
      <c r="C5617" s="5" t="s">
        <v>2249</v>
      </c>
      <c r="D5617" s="5" t="s">
        <v>2268</v>
      </c>
      <c r="E5617" s="32">
        <v>44550</v>
      </c>
      <c r="F5617" s="5">
        <v>1297</v>
      </c>
      <c r="G5617" s="5">
        <v>21</v>
      </c>
      <c r="H5617" s="5">
        <v>915</v>
      </c>
      <c r="I5617" s="5">
        <v>187487</v>
      </c>
      <c r="J5617" s="5">
        <v>6339</v>
      </c>
      <c r="K5617" s="5">
        <v>442606</v>
      </c>
      <c r="L5617" s="5">
        <v>12970</v>
      </c>
      <c r="M5617" s="5">
        <v>18990</v>
      </c>
      <c r="N5617" s="5">
        <v>213000000</v>
      </c>
      <c r="O5617" s="5">
        <f>YEAR(Table1[[#This Row],[ReportDate]])</f>
        <v>2021</v>
      </c>
      <c r="P5617" s="5" t="str">
        <f>TEXT(Table1[[#This Row],[ReportDate]],"mmm")</f>
        <v>Dec</v>
      </c>
      <c r="Q5617" s="29">
        <f>Table1[[#This Row],[TotalDeaths]]/Table1[[#This Row],[TotalCases]]</f>
        <v>3.3810344183863417E-2</v>
      </c>
    </row>
    <row r="5618" spans="1:17" ht="14.4" x14ac:dyDescent="0.3">
      <c r="A5618" s="5" t="s">
        <v>7839</v>
      </c>
      <c r="B5618" s="5" t="s">
        <v>2191</v>
      </c>
      <c r="C5618" s="5" t="s">
        <v>2192</v>
      </c>
      <c r="D5618" s="5" t="s">
        <v>2193</v>
      </c>
      <c r="E5618" s="32">
        <v>44460</v>
      </c>
      <c r="F5618" s="5">
        <v>2645</v>
      </c>
      <c r="G5618" s="5">
        <v>171</v>
      </c>
      <c r="H5618" s="5">
        <v>261</v>
      </c>
      <c r="I5618" s="5">
        <v>190132</v>
      </c>
      <c r="J5618" s="5">
        <v>6510</v>
      </c>
      <c r="K5618" s="5">
        <v>442867</v>
      </c>
      <c r="L5618" s="5">
        <v>42320</v>
      </c>
      <c r="M5618" s="5">
        <v>3268</v>
      </c>
      <c r="N5618" s="5">
        <v>331000000</v>
      </c>
      <c r="O5618" s="5">
        <f>YEAR(Table1[[#This Row],[ReportDate]])</f>
        <v>2021</v>
      </c>
      <c r="P5618" s="5" t="str">
        <f>TEXT(Table1[[#This Row],[ReportDate]],"mmm")</f>
        <v>Sep</v>
      </c>
      <c r="Q5618" s="29">
        <f>Table1[[#This Row],[TotalDeaths]]/Table1[[#This Row],[TotalCases]]</f>
        <v>3.4239370542570424E-2</v>
      </c>
    </row>
    <row r="5619" spans="1:17" ht="14.4" x14ac:dyDescent="0.3">
      <c r="A5619" s="5" t="s">
        <v>7840</v>
      </c>
      <c r="B5619" s="5" t="s">
        <v>2174</v>
      </c>
      <c r="C5619" s="5" t="s">
        <v>2184</v>
      </c>
      <c r="D5619" s="5" t="s">
        <v>2215</v>
      </c>
      <c r="E5619" s="32">
        <v>44005</v>
      </c>
      <c r="F5619" s="5">
        <v>1216</v>
      </c>
      <c r="G5619" s="5">
        <v>90</v>
      </c>
      <c r="H5619" s="5">
        <v>3319</v>
      </c>
      <c r="I5619" s="5">
        <v>191348</v>
      </c>
      <c r="J5619" s="5">
        <v>6600</v>
      </c>
      <c r="K5619" s="5">
        <v>446186</v>
      </c>
      <c r="L5619" s="5">
        <v>20672</v>
      </c>
      <c r="M5619" s="5">
        <v>12030</v>
      </c>
      <c r="N5619" s="5">
        <v>1380000000</v>
      </c>
      <c r="O5619" s="5">
        <f>YEAR(Table1[[#This Row],[ReportDate]])</f>
        <v>2020</v>
      </c>
      <c r="P5619" s="5" t="str">
        <f>TEXT(Table1[[#This Row],[ReportDate]],"mmm")</f>
        <v>Jun</v>
      </c>
      <c r="Q5619" s="29">
        <f>Table1[[#This Row],[TotalDeaths]]/Table1[[#This Row],[TotalCases]]</f>
        <v>3.4492129523172439E-2</v>
      </c>
    </row>
    <row r="5620" spans="1:17" ht="14.4" x14ac:dyDescent="0.3">
      <c r="A5620" s="5" t="s">
        <v>7841</v>
      </c>
      <c r="B5620" s="5" t="s">
        <v>2174</v>
      </c>
      <c r="C5620" s="5" t="s">
        <v>2184</v>
      </c>
      <c r="D5620" s="5" t="s">
        <v>2215</v>
      </c>
      <c r="E5620" s="32">
        <v>43906</v>
      </c>
      <c r="F5620" s="5">
        <v>4627</v>
      </c>
      <c r="G5620" s="5">
        <v>162</v>
      </c>
      <c r="H5620" s="5">
        <v>3040</v>
      </c>
      <c r="I5620" s="5">
        <v>195975</v>
      </c>
      <c r="J5620" s="5">
        <v>6762</v>
      </c>
      <c r="K5620" s="5">
        <v>449226</v>
      </c>
      <c r="L5620" s="5">
        <v>27762</v>
      </c>
      <c r="M5620" s="5">
        <v>3984</v>
      </c>
      <c r="N5620" s="5">
        <v>1380000000</v>
      </c>
      <c r="O5620" s="5">
        <f>YEAR(Table1[[#This Row],[ReportDate]])</f>
        <v>2020</v>
      </c>
      <c r="P5620" s="5" t="str">
        <f>TEXT(Table1[[#This Row],[ReportDate]],"mmm")</f>
        <v>Mar</v>
      </c>
      <c r="Q5620" s="29">
        <f>Table1[[#This Row],[TotalDeaths]]/Table1[[#This Row],[TotalCases]]</f>
        <v>3.4504401071565251E-2</v>
      </c>
    </row>
    <row r="5621" spans="1:17" ht="14.4" x14ac:dyDescent="0.3">
      <c r="A5621" s="5" t="s">
        <v>7842</v>
      </c>
      <c r="B5621" s="5" t="s">
        <v>2167</v>
      </c>
      <c r="C5621" s="5" t="s">
        <v>2235</v>
      </c>
      <c r="D5621" s="5" t="s">
        <v>2235</v>
      </c>
      <c r="E5621" s="32">
        <v>44443</v>
      </c>
      <c r="F5621" s="5">
        <v>2999</v>
      </c>
      <c r="G5621" s="5">
        <v>28</v>
      </c>
      <c r="H5621" s="5">
        <v>4903</v>
      </c>
      <c r="I5621" s="5">
        <v>198974</v>
      </c>
      <c r="J5621" s="5">
        <v>6790</v>
      </c>
      <c r="K5621" s="5">
        <v>454129</v>
      </c>
      <c r="L5621" s="5">
        <v>14995</v>
      </c>
      <c r="M5621" s="5">
        <v>5273</v>
      </c>
      <c r="N5621" s="5">
        <v>83000000</v>
      </c>
      <c r="O5621" s="5">
        <f>YEAR(Table1[[#This Row],[ReportDate]])</f>
        <v>2021</v>
      </c>
      <c r="P5621" s="5" t="str">
        <f>TEXT(Table1[[#This Row],[ReportDate]],"mmm")</f>
        <v>Sep</v>
      </c>
      <c r="Q5621" s="29">
        <f>Table1[[#This Row],[TotalDeaths]]/Table1[[#This Row],[TotalCases]]</f>
        <v>3.4125061565832719E-2</v>
      </c>
    </row>
    <row r="5622" spans="1:17" ht="14.4" x14ac:dyDescent="0.3">
      <c r="A5622" s="5" t="s">
        <v>7843</v>
      </c>
      <c r="B5622" s="5" t="s">
        <v>2170</v>
      </c>
      <c r="C5622" s="5" t="s">
        <v>2249</v>
      </c>
      <c r="D5622" s="5" t="s">
        <v>2250</v>
      </c>
      <c r="E5622" s="32">
        <v>44493</v>
      </c>
      <c r="F5622" s="5">
        <v>1205</v>
      </c>
      <c r="G5622" s="5">
        <v>5</v>
      </c>
      <c r="H5622" s="5">
        <v>4643</v>
      </c>
      <c r="I5622" s="5">
        <v>200179</v>
      </c>
      <c r="J5622" s="5">
        <v>6795</v>
      </c>
      <c r="K5622" s="5">
        <v>458772</v>
      </c>
      <c r="L5622" s="5">
        <v>16870</v>
      </c>
      <c r="M5622" s="5">
        <v>14733</v>
      </c>
      <c r="N5622" s="5">
        <v>213000000</v>
      </c>
      <c r="O5622" s="5">
        <f>YEAR(Table1[[#This Row],[ReportDate]])</f>
        <v>2021</v>
      </c>
      <c r="P5622" s="5" t="str">
        <f>TEXT(Table1[[#This Row],[ReportDate]],"mmm")</f>
        <v>Oct</v>
      </c>
      <c r="Q5622" s="29">
        <f>Table1[[#This Row],[TotalDeaths]]/Table1[[#This Row],[TotalCases]]</f>
        <v>3.3944619565488887E-2</v>
      </c>
    </row>
    <row r="5623" spans="1:17" ht="14.4" x14ac:dyDescent="0.3">
      <c r="A5623" s="5" t="s">
        <v>7844</v>
      </c>
      <c r="B5623" s="5" t="s">
        <v>2174</v>
      </c>
      <c r="C5623" s="5" t="s">
        <v>2184</v>
      </c>
      <c r="D5623" s="5" t="s">
        <v>25</v>
      </c>
      <c r="E5623" s="32">
        <v>44230</v>
      </c>
      <c r="F5623" s="5">
        <v>227</v>
      </c>
      <c r="G5623" s="5">
        <v>164</v>
      </c>
      <c r="H5623" s="5">
        <v>2662</v>
      </c>
      <c r="I5623" s="5">
        <v>200406</v>
      </c>
      <c r="J5623" s="5">
        <v>6959</v>
      </c>
      <c r="K5623" s="5">
        <v>461434</v>
      </c>
      <c r="L5623" s="5">
        <v>3632</v>
      </c>
      <c r="M5623" s="5">
        <v>19035</v>
      </c>
      <c r="N5623" s="5">
        <v>1380000000</v>
      </c>
      <c r="O5623" s="5">
        <f>YEAR(Table1[[#This Row],[ReportDate]])</f>
        <v>2021</v>
      </c>
      <c r="P5623" s="5" t="str">
        <f>TEXT(Table1[[#This Row],[ReportDate]],"mmm")</f>
        <v>Feb</v>
      </c>
      <c r="Q5623" s="29">
        <f>Table1[[#This Row],[TotalDeaths]]/Table1[[#This Row],[TotalCases]]</f>
        <v>3.4724509246230155E-2</v>
      </c>
    </row>
    <row r="5624" spans="1:17" ht="14.4" x14ac:dyDescent="0.3">
      <c r="A5624" s="5" t="s">
        <v>7845</v>
      </c>
      <c r="B5624" s="5" t="s">
        <v>2167</v>
      </c>
      <c r="C5624" s="5" t="s">
        <v>2235</v>
      </c>
      <c r="D5624" s="5" t="s">
        <v>2235</v>
      </c>
      <c r="E5624" s="32">
        <v>43901</v>
      </c>
      <c r="F5624" s="5">
        <v>2613</v>
      </c>
      <c r="G5624" s="5">
        <v>122</v>
      </c>
      <c r="H5624" s="5">
        <v>2994</v>
      </c>
      <c r="I5624" s="5">
        <v>203019</v>
      </c>
      <c r="J5624" s="5">
        <v>7081</v>
      </c>
      <c r="K5624" s="5">
        <v>464428</v>
      </c>
      <c r="L5624" s="5">
        <v>20904</v>
      </c>
      <c r="M5624" s="5">
        <v>18819</v>
      </c>
      <c r="N5624" s="5">
        <v>83000000</v>
      </c>
      <c r="O5624" s="5">
        <f>YEAR(Table1[[#This Row],[ReportDate]])</f>
        <v>2020</v>
      </c>
      <c r="P5624" s="5" t="str">
        <f>TEXT(Table1[[#This Row],[ReportDate]],"mmm")</f>
        <v>Mar</v>
      </c>
      <c r="Q5624" s="29">
        <f>Table1[[#This Row],[TotalDeaths]]/Table1[[#This Row],[TotalCases]]</f>
        <v>3.4878508908033241E-2</v>
      </c>
    </row>
    <row r="5625" spans="1:17" ht="14.4" x14ac:dyDescent="0.3">
      <c r="A5625" s="5" t="s">
        <v>7846</v>
      </c>
      <c r="B5625" s="5" t="s">
        <v>2191</v>
      </c>
      <c r="C5625" s="5" t="s">
        <v>2192</v>
      </c>
      <c r="D5625" s="5" t="s">
        <v>2193</v>
      </c>
      <c r="E5625" s="32">
        <v>44010</v>
      </c>
      <c r="F5625" s="5">
        <v>4709</v>
      </c>
      <c r="G5625" s="5">
        <v>84</v>
      </c>
      <c r="H5625" s="5">
        <v>1972</v>
      </c>
      <c r="I5625" s="5">
        <v>207728</v>
      </c>
      <c r="J5625" s="5">
        <v>7165</v>
      </c>
      <c r="K5625" s="5">
        <v>466400</v>
      </c>
      <c r="L5625" s="5">
        <v>61217</v>
      </c>
      <c r="M5625" s="5">
        <v>14978</v>
      </c>
      <c r="N5625" s="5">
        <v>331000000</v>
      </c>
      <c r="O5625" s="5">
        <f>YEAR(Table1[[#This Row],[ReportDate]])</f>
        <v>2020</v>
      </c>
      <c r="P5625" s="5" t="str">
        <f>TEXT(Table1[[#This Row],[ReportDate]],"mmm")</f>
        <v>Jun</v>
      </c>
      <c r="Q5625" s="29">
        <f>Table1[[#This Row],[TotalDeaths]]/Table1[[#This Row],[TotalCases]]</f>
        <v>3.4492220596164212E-2</v>
      </c>
    </row>
    <row r="5626" spans="1:17" ht="14.4" x14ac:dyDescent="0.3">
      <c r="A5626" s="5" t="s">
        <v>7847</v>
      </c>
      <c r="B5626" s="5" t="s">
        <v>2167</v>
      </c>
      <c r="C5626" s="5" t="s">
        <v>2235</v>
      </c>
      <c r="D5626" s="5" t="s">
        <v>2235</v>
      </c>
      <c r="E5626" s="32">
        <v>43954</v>
      </c>
      <c r="F5626" s="5">
        <v>2136</v>
      </c>
      <c r="G5626" s="5">
        <v>185</v>
      </c>
      <c r="H5626" s="5">
        <v>2174</v>
      </c>
      <c r="I5626" s="5">
        <v>209864</v>
      </c>
      <c r="J5626" s="5">
        <v>7350</v>
      </c>
      <c r="K5626" s="5">
        <v>468574</v>
      </c>
      <c r="L5626" s="5">
        <v>29904</v>
      </c>
      <c r="M5626" s="5">
        <v>10574</v>
      </c>
      <c r="N5626" s="5">
        <v>83000000</v>
      </c>
      <c r="O5626" s="5">
        <f>YEAR(Table1[[#This Row],[ReportDate]])</f>
        <v>2020</v>
      </c>
      <c r="P5626" s="5" t="str">
        <f>TEXT(Table1[[#This Row],[ReportDate]],"mmm")</f>
        <v>May</v>
      </c>
      <c r="Q5626" s="29">
        <f>Table1[[#This Row],[TotalDeaths]]/Table1[[#This Row],[TotalCases]]</f>
        <v>3.5022681355544545E-2</v>
      </c>
    </row>
    <row r="5627" spans="1:17" ht="14.4" x14ac:dyDescent="0.3">
      <c r="A5627" s="5" t="s">
        <v>7848</v>
      </c>
      <c r="B5627" s="5" t="s">
        <v>2170</v>
      </c>
      <c r="C5627" s="5" t="s">
        <v>2178</v>
      </c>
      <c r="D5627" s="5" t="s">
        <v>2179</v>
      </c>
      <c r="E5627" s="32">
        <v>44211</v>
      </c>
      <c r="F5627" s="5">
        <v>3731</v>
      </c>
      <c r="G5627" s="5">
        <v>191</v>
      </c>
      <c r="H5627" s="5">
        <v>1327</v>
      </c>
      <c r="I5627" s="5">
        <v>213595</v>
      </c>
      <c r="J5627" s="5">
        <v>7541</v>
      </c>
      <c r="K5627" s="5">
        <v>469901</v>
      </c>
      <c r="L5627" s="5">
        <v>67158</v>
      </c>
      <c r="M5627" s="5">
        <v>16751</v>
      </c>
      <c r="N5627" s="5">
        <v>213000000</v>
      </c>
      <c r="O5627" s="5">
        <f>YEAR(Table1[[#This Row],[ReportDate]])</f>
        <v>2021</v>
      </c>
      <c r="P5627" s="5" t="str">
        <f>TEXT(Table1[[#This Row],[ReportDate]],"mmm")</f>
        <v>Jan</v>
      </c>
      <c r="Q5627" s="29">
        <f>Table1[[#This Row],[TotalDeaths]]/Table1[[#This Row],[TotalCases]]</f>
        <v>3.5305133547133591E-2</v>
      </c>
    </row>
    <row r="5628" spans="1:17" ht="14.4" x14ac:dyDescent="0.3">
      <c r="A5628" s="5" t="s">
        <v>7849</v>
      </c>
      <c r="B5628" s="5" t="s">
        <v>2167</v>
      </c>
      <c r="C5628" s="5" t="s">
        <v>2235</v>
      </c>
      <c r="D5628" s="5" t="s">
        <v>2235</v>
      </c>
      <c r="E5628" s="32">
        <v>44123</v>
      </c>
      <c r="F5628" s="5">
        <v>249</v>
      </c>
      <c r="G5628" s="5">
        <v>158</v>
      </c>
      <c r="H5628" s="5">
        <v>4890</v>
      </c>
      <c r="I5628" s="5">
        <v>213844</v>
      </c>
      <c r="J5628" s="5">
        <v>7699</v>
      </c>
      <c r="K5628" s="5">
        <v>474791</v>
      </c>
      <c r="L5628" s="5">
        <v>1743</v>
      </c>
      <c r="M5628" s="5">
        <v>18993</v>
      </c>
      <c r="N5628" s="5">
        <v>83000000</v>
      </c>
      <c r="O5628" s="5">
        <f>YEAR(Table1[[#This Row],[ReportDate]])</f>
        <v>2020</v>
      </c>
      <c r="P5628" s="5" t="str">
        <f>TEXT(Table1[[#This Row],[ReportDate]],"mmm")</f>
        <v>Oct</v>
      </c>
      <c r="Q5628" s="29">
        <f>Table1[[#This Row],[TotalDeaths]]/Table1[[#This Row],[TotalCases]]</f>
        <v>3.6002880604552853E-2</v>
      </c>
    </row>
    <row r="5629" spans="1:17" ht="14.4" x14ac:dyDescent="0.3">
      <c r="A5629" s="5" t="s">
        <v>7850</v>
      </c>
      <c r="B5629" s="5" t="s">
        <v>2174</v>
      </c>
      <c r="C5629" s="5" t="s">
        <v>2201</v>
      </c>
      <c r="D5629" s="5" t="s">
        <v>2202</v>
      </c>
      <c r="E5629" s="32">
        <v>44025</v>
      </c>
      <c r="F5629" s="5">
        <v>2272</v>
      </c>
      <c r="G5629" s="5">
        <v>122</v>
      </c>
      <c r="H5629" s="5">
        <v>3885</v>
      </c>
      <c r="I5629" s="5">
        <v>216116</v>
      </c>
      <c r="J5629" s="5">
        <v>7821</v>
      </c>
      <c r="K5629" s="5">
        <v>478676</v>
      </c>
      <c r="L5629" s="5">
        <v>15904</v>
      </c>
      <c r="M5629" s="5">
        <v>7615</v>
      </c>
      <c r="N5629" s="5">
        <v>1380000000</v>
      </c>
      <c r="O5629" s="5">
        <f>YEAR(Table1[[#This Row],[ReportDate]])</f>
        <v>2020</v>
      </c>
      <c r="P5629" s="5" t="str">
        <f>TEXT(Table1[[#This Row],[ReportDate]],"mmm")</f>
        <v>Jul</v>
      </c>
      <c r="Q5629" s="29">
        <f>Table1[[#This Row],[TotalDeaths]]/Table1[[#This Row],[TotalCases]]</f>
        <v>3.6188898554480001E-2</v>
      </c>
    </row>
    <row r="5630" spans="1:17" ht="14.4" x14ac:dyDescent="0.3">
      <c r="A5630" s="5" t="s">
        <v>7851</v>
      </c>
      <c r="B5630" s="5" t="s">
        <v>2174</v>
      </c>
      <c r="C5630" s="5" t="s">
        <v>2201</v>
      </c>
      <c r="D5630" s="5" t="s">
        <v>2202</v>
      </c>
      <c r="E5630" s="32">
        <v>44058</v>
      </c>
      <c r="F5630" s="5">
        <v>2950</v>
      </c>
      <c r="G5630" s="5">
        <v>103</v>
      </c>
      <c r="H5630" s="5">
        <v>839</v>
      </c>
      <c r="I5630" s="5">
        <v>219066</v>
      </c>
      <c r="J5630" s="5">
        <v>7924</v>
      </c>
      <c r="K5630" s="5">
        <v>479515</v>
      </c>
      <c r="L5630" s="5">
        <v>29500</v>
      </c>
      <c r="M5630" s="5">
        <v>7945</v>
      </c>
      <c r="N5630" s="5">
        <v>1380000000</v>
      </c>
      <c r="O5630" s="5">
        <f>YEAR(Table1[[#This Row],[ReportDate]])</f>
        <v>2020</v>
      </c>
      <c r="P5630" s="5" t="str">
        <f>TEXT(Table1[[#This Row],[ReportDate]],"mmm")</f>
        <v>Aug</v>
      </c>
      <c r="Q5630" s="29">
        <f>Table1[[#This Row],[TotalDeaths]]/Table1[[#This Row],[TotalCases]]</f>
        <v>3.6171747327289491E-2</v>
      </c>
    </row>
    <row r="5631" spans="1:17" ht="14.4" x14ac:dyDescent="0.3">
      <c r="A5631" s="5" t="s">
        <v>7852</v>
      </c>
      <c r="B5631" s="5" t="s">
        <v>2186</v>
      </c>
      <c r="C5631" s="5" t="s">
        <v>2237</v>
      </c>
      <c r="D5631" s="5" t="s">
        <v>2238</v>
      </c>
      <c r="E5631" s="32">
        <v>44261</v>
      </c>
      <c r="F5631" s="5">
        <v>3018</v>
      </c>
      <c r="G5631" s="5">
        <v>177</v>
      </c>
      <c r="H5631" s="5">
        <v>3836</v>
      </c>
      <c r="I5631" s="5">
        <v>222084</v>
      </c>
      <c r="J5631" s="5">
        <v>8101</v>
      </c>
      <c r="K5631" s="5">
        <v>483351</v>
      </c>
      <c r="L5631" s="5">
        <v>51306</v>
      </c>
      <c r="M5631" s="5">
        <v>14844</v>
      </c>
      <c r="N5631" s="5">
        <v>68000000</v>
      </c>
      <c r="O5631" s="5">
        <f>YEAR(Table1[[#This Row],[ReportDate]])</f>
        <v>2021</v>
      </c>
      <c r="P5631" s="5" t="str">
        <f>TEXT(Table1[[#This Row],[ReportDate]],"mmm")</f>
        <v>Mar</v>
      </c>
      <c r="Q5631" s="29">
        <f>Table1[[#This Row],[TotalDeaths]]/Table1[[#This Row],[TotalCases]]</f>
        <v>3.6477188811440714E-2</v>
      </c>
    </row>
    <row r="5632" spans="1:17" ht="14.4" x14ac:dyDescent="0.3">
      <c r="A5632" s="5" t="s">
        <v>7853</v>
      </c>
      <c r="B5632" s="5" t="s">
        <v>2167</v>
      </c>
      <c r="C5632" s="5" t="s">
        <v>2181</v>
      </c>
      <c r="D5632" s="5" t="s">
        <v>2252</v>
      </c>
      <c r="E5632" s="32">
        <v>44266</v>
      </c>
      <c r="F5632" s="5">
        <v>4768</v>
      </c>
      <c r="G5632" s="5">
        <v>187</v>
      </c>
      <c r="H5632" s="5">
        <v>3313</v>
      </c>
      <c r="I5632" s="5">
        <v>226852</v>
      </c>
      <c r="J5632" s="5">
        <v>8288</v>
      </c>
      <c r="K5632" s="5">
        <v>486664</v>
      </c>
      <c r="L5632" s="5">
        <v>47680</v>
      </c>
      <c r="M5632" s="5">
        <v>18273</v>
      </c>
      <c r="N5632" s="5">
        <v>83000000</v>
      </c>
      <c r="O5632" s="5">
        <f>YEAR(Table1[[#This Row],[ReportDate]])</f>
        <v>2021</v>
      </c>
      <c r="P5632" s="5" t="str">
        <f>TEXT(Table1[[#This Row],[ReportDate]],"mmm")</f>
        <v>Mar</v>
      </c>
      <c r="Q5632" s="29">
        <f>Table1[[#This Row],[TotalDeaths]]/Table1[[#This Row],[TotalCases]]</f>
        <v>3.6534833283374181E-2</v>
      </c>
    </row>
    <row r="5633" spans="1:17" ht="14.4" x14ac:dyDescent="0.3">
      <c r="A5633" s="5" t="s">
        <v>7854</v>
      </c>
      <c r="B5633" s="5" t="s">
        <v>2191</v>
      </c>
      <c r="C5633" s="5" t="s">
        <v>2221</v>
      </c>
      <c r="D5633" s="5" t="s">
        <v>2241</v>
      </c>
      <c r="E5633" s="32">
        <v>44291</v>
      </c>
      <c r="F5633" s="5">
        <v>2215</v>
      </c>
      <c r="G5633" s="5">
        <v>13</v>
      </c>
      <c r="H5633" s="5">
        <v>3648</v>
      </c>
      <c r="I5633" s="5">
        <v>229067</v>
      </c>
      <c r="J5633" s="5">
        <v>8301</v>
      </c>
      <c r="K5633" s="5">
        <v>490312</v>
      </c>
      <c r="L5633" s="5">
        <v>42085</v>
      </c>
      <c r="M5633" s="5">
        <v>16164</v>
      </c>
      <c r="N5633" s="5">
        <v>331000000</v>
      </c>
      <c r="O5633" s="5">
        <f>YEAR(Table1[[#This Row],[ReportDate]])</f>
        <v>2021</v>
      </c>
      <c r="P5633" s="5" t="str">
        <f>TEXT(Table1[[#This Row],[ReportDate]],"mmm")</f>
        <v>Apr</v>
      </c>
      <c r="Q5633" s="29">
        <f>Table1[[#This Row],[TotalDeaths]]/Table1[[#This Row],[TotalCases]]</f>
        <v>3.62383058231871E-2</v>
      </c>
    </row>
    <row r="5634" spans="1:17" ht="14.4" x14ac:dyDescent="0.3">
      <c r="A5634" s="5" t="s">
        <v>7855</v>
      </c>
      <c r="B5634" s="5" t="s">
        <v>2170</v>
      </c>
      <c r="C5634" s="5" t="s">
        <v>2178</v>
      </c>
      <c r="D5634" s="5" t="s">
        <v>2179</v>
      </c>
      <c r="E5634" s="32">
        <v>44448</v>
      </c>
      <c r="F5634" s="5">
        <v>2157</v>
      </c>
      <c r="G5634" s="5">
        <v>69</v>
      </c>
      <c r="H5634" s="5">
        <v>547</v>
      </c>
      <c r="I5634" s="5">
        <v>231224</v>
      </c>
      <c r="J5634" s="5">
        <v>8370</v>
      </c>
      <c r="K5634" s="5">
        <v>490859</v>
      </c>
      <c r="L5634" s="5">
        <v>25884</v>
      </c>
      <c r="M5634" s="5">
        <v>18531</v>
      </c>
      <c r="N5634" s="5">
        <v>213000000</v>
      </c>
      <c r="O5634" s="5">
        <f>YEAR(Table1[[#This Row],[ReportDate]])</f>
        <v>2021</v>
      </c>
      <c r="P5634" s="5" t="str">
        <f>TEXT(Table1[[#This Row],[ReportDate]],"mmm")</f>
        <v>Sep</v>
      </c>
      <c r="Q5634" s="29">
        <f>Table1[[#This Row],[TotalDeaths]]/Table1[[#This Row],[TotalCases]]</f>
        <v>3.6198664498494966E-2</v>
      </c>
    </row>
    <row r="5635" spans="1:17" ht="14.4" x14ac:dyDescent="0.3">
      <c r="A5635" s="5" t="s">
        <v>7856</v>
      </c>
      <c r="B5635" s="5" t="s">
        <v>2186</v>
      </c>
      <c r="C5635" s="5" t="s">
        <v>2204</v>
      </c>
      <c r="D5635" s="5" t="s">
        <v>2205</v>
      </c>
      <c r="E5635" s="32">
        <v>43851</v>
      </c>
      <c r="F5635" s="5">
        <v>1796</v>
      </c>
      <c r="G5635" s="5">
        <v>138</v>
      </c>
      <c r="H5635" s="5">
        <v>4162</v>
      </c>
      <c r="I5635" s="5">
        <v>233020</v>
      </c>
      <c r="J5635" s="5">
        <v>8508</v>
      </c>
      <c r="K5635" s="5">
        <v>495021</v>
      </c>
      <c r="L5635" s="5">
        <v>30532</v>
      </c>
      <c r="M5635" s="5">
        <v>17785</v>
      </c>
      <c r="N5635" s="5">
        <v>68000000</v>
      </c>
      <c r="O5635" s="5">
        <f>YEAR(Table1[[#This Row],[ReportDate]])</f>
        <v>2020</v>
      </c>
      <c r="P5635" s="5" t="str">
        <f>TEXT(Table1[[#This Row],[ReportDate]],"mmm")</f>
        <v>Jan</v>
      </c>
      <c r="Q5635" s="29">
        <f>Table1[[#This Row],[TotalDeaths]]/Table1[[#This Row],[TotalCases]]</f>
        <v>3.6511887391640199E-2</v>
      </c>
    </row>
    <row r="5636" spans="1:17" ht="14.4" x14ac:dyDescent="0.3">
      <c r="A5636" s="5" t="s">
        <v>7857</v>
      </c>
      <c r="B5636" s="5" t="s">
        <v>2167</v>
      </c>
      <c r="C5636" s="5" t="s">
        <v>2168</v>
      </c>
      <c r="D5636" s="5" t="s">
        <v>2168</v>
      </c>
      <c r="E5636" s="32">
        <v>43894</v>
      </c>
      <c r="F5636" s="5">
        <v>3244</v>
      </c>
      <c r="G5636" s="5">
        <v>154</v>
      </c>
      <c r="H5636" s="5">
        <v>3666</v>
      </c>
      <c r="I5636" s="5">
        <v>236264</v>
      </c>
      <c r="J5636" s="5">
        <v>8662</v>
      </c>
      <c r="K5636" s="5">
        <v>498687</v>
      </c>
      <c r="L5636" s="5">
        <v>45416</v>
      </c>
      <c r="M5636" s="5">
        <v>12715</v>
      </c>
      <c r="N5636" s="5">
        <v>83000000</v>
      </c>
      <c r="O5636" s="5">
        <f>YEAR(Table1[[#This Row],[ReportDate]])</f>
        <v>2020</v>
      </c>
      <c r="P5636" s="5" t="str">
        <f>TEXT(Table1[[#This Row],[ReportDate]],"mmm")</f>
        <v>Mar</v>
      </c>
      <c r="Q5636" s="29">
        <f>Table1[[#This Row],[TotalDeaths]]/Table1[[#This Row],[TotalCases]]</f>
        <v>3.6662377679206312E-2</v>
      </c>
    </row>
    <row r="5637" spans="1:17" ht="14.4" x14ac:dyDescent="0.3">
      <c r="A5637" s="5" t="s">
        <v>7858</v>
      </c>
      <c r="B5637" s="5" t="s">
        <v>2191</v>
      </c>
      <c r="C5637" s="5" t="s">
        <v>2192</v>
      </c>
      <c r="D5637" s="5" t="s">
        <v>2193</v>
      </c>
      <c r="E5637" s="32">
        <v>43995</v>
      </c>
      <c r="F5637" s="5">
        <v>296</v>
      </c>
      <c r="G5637" s="5">
        <v>101</v>
      </c>
      <c r="H5637" s="5">
        <v>4777</v>
      </c>
      <c r="I5637" s="5">
        <v>236560</v>
      </c>
      <c r="J5637" s="5">
        <v>8763</v>
      </c>
      <c r="K5637" s="5">
        <v>503464</v>
      </c>
      <c r="L5637" s="5">
        <v>2960</v>
      </c>
      <c r="M5637" s="5">
        <v>16712</v>
      </c>
      <c r="N5637" s="5">
        <v>331000000</v>
      </c>
      <c r="O5637" s="5">
        <f>YEAR(Table1[[#This Row],[ReportDate]])</f>
        <v>2020</v>
      </c>
      <c r="P5637" s="5" t="str">
        <f>TEXT(Table1[[#This Row],[ReportDate]],"mmm")</f>
        <v>Jun</v>
      </c>
      <c r="Q5637" s="29">
        <f>Table1[[#This Row],[TotalDeaths]]/Table1[[#This Row],[TotalCases]]</f>
        <v>3.7043456205613799E-2</v>
      </c>
    </row>
    <row r="5638" spans="1:17" ht="14.4" x14ac:dyDescent="0.3">
      <c r="A5638" s="5" t="s">
        <v>7859</v>
      </c>
      <c r="B5638" s="5" t="s">
        <v>2186</v>
      </c>
      <c r="C5638" s="5" t="s">
        <v>2187</v>
      </c>
      <c r="D5638" s="5" t="s">
        <v>2243</v>
      </c>
      <c r="E5638" s="32">
        <v>43857</v>
      </c>
      <c r="F5638" s="5">
        <v>1927</v>
      </c>
      <c r="G5638" s="5">
        <v>68</v>
      </c>
      <c r="H5638" s="5">
        <v>2626</v>
      </c>
      <c r="I5638" s="5">
        <v>238487</v>
      </c>
      <c r="J5638" s="5">
        <v>8831</v>
      </c>
      <c r="K5638" s="5">
        <v>506090</v>
      </c>
      <c r="L5638" s="5">
        <v>23124</v>
      </c>
      <c r="M5638" s="5">
        <v>1023</v>
      </c>
      <c r="N5638" s="5">
        <v>68000000</v>
      </c>
      <c r="O5638" s="5">
        <f>YEAR(Table1[[#This Row],[ReportDate]])</f>
        <v>2020</v>
      </c>
      <c r="P5638" s="5" t="str">
        <f>TEXT(Table1[[#This Row],[ReportDate]],"mmm")</f>
        <v>Jan</v>
      </c>
      <c r="Q5638" s="29">
        <f>Table1[[#This Row],[TotalDeaths]]/Table1[[#This Row],[TotalCases]]</f>
        <v>3.7029272035792309E-2</v>
      </c>
    </row>
    <row r="5639" spans="1:17" ht="14.4" x14ac:dyDescent="0.3">
      <c r="A5639" s="5" t="s">
        <v>7860</v>
      </c>
      <c r="B5639" s="5" t="s">
        <v>2174</v>
      </c>
      <c r="C5639" s="5" t="s">
        <v>27</v>
      </c>
      <c r="D5639" s="5" t="s">
        <v>27</v>
      </c>
      <c r="E5639" s="32">
        <v>44141</v>
      </c>
      <c r="F5639" s="5">
        <v>2256</v>
      </c>
      <c r="G5639" s="5">
        <v>78</v>
      </c>
      <c r="H5639" s="5">
        <v>4932</v>
      </c>
      <c r="I5639" s="5">
        <v>240743</v>
      </c>
      <c r="J5639" s="5">
        <v>8909</v>
      </c>
      <c r="K5639" s="5">
        <v>511022</v>
      </c>
      <c r="L5639" s="5">
        <v>27072</v>
      </c>
      <c r="M5639" s="5">
        <v>8955</v>
      </c>
      <c r="N5639" s="5">
        <v>1380000000</v>
      </c>
      <c r="O5639" s="5">
        <f>YEAR(Table1[[#This Row],[ReportDate]])</f>
        <v>2020</v>
      </c>
      <c r="P5639" s="5" t="str">
        <f>TEXT(Table1[[#This Row],[ReportDate]],"mmm")</f>
        <v>Nov</v>
      </c>
      <c r="Q5639" s="29">
        <f>Table1[[#This Row],[TotalDeaths]]/Table1[[#This Row],[TotalCases]]</f>
        <v>3.7006268095022492E-2</v>
      </c>
    </row>
    <row r="5640" spans="1:17" ht="14.4" x14ac:dyDescent="0.3">
      <c r="A5640" s="5" t="s">
        <v>7861</v>
      </c>
      <c r="B5640" s="5" t="s">
        <v>2170</v>
      </c>
      <c r="C5640" s="5" t="s">
        <v>2249</v>
      </c>
      <c r="D5640" s="5" t="s">
        <v>2268</v>
      </c>
      <c r="E5640" s="32">
        <v>44115</v>
      </c>
      <c r="F5640" s="5">
        <v>1457</v>
      </c>
      <c r="G5640" s="5">
        <v>37</v>
      </c>
      <c r="H5640" s="5">
        <v>3876</v>
      </c>
      <c r="I5640" s="5">
        <v>242200</v>
      </c>
      <c r="J5640" s="5">
        <v>8946</v>
      </c>
      <c r="K5640" s="5">
        <v>514898</v>
      </c>
      <c r="L5640" s="5">
        <v>16027</v>
      </c>
      <c r="M5640" s="5">
        <v>16416</v>
      </c>
      <c r="N5640" s="5">
        <v>213000000</v>
      </c>
      <c r="O5640" s="5">
        <f>YEAR(Table1[[#This Row],[ReportDate]])</f>
        <v>2020</v>
      </c>
      <c r="P5640" s="5" t="str">
        <f>TEXT(Table1[[#This Row],[ReportDate]],"mmm")</f>
        <v>Oct</v>
      </c>
      <c r="Q5640" s="29">
        <f>Table1[[#This Row],[TotalDeaths]]/Table1[[#This Row],[TotalCases]]</f>
        <v>3.6936416184971101E-2</v>
      </c>
    </row>
    <row r="5641" spans="1:17" ht="14.4" x14ac:dyDescent="0.3">
      <c r="A5641" s="5" t="s">
        <v>7862</v>
      </c>
      <c r="B5641" s="5" t="s">
        <v>2167</v>
      </c>
      <c r="C5641" s="5" t="s">
        <v>2168</v>
      </c>
      <c r="D5641" s="5" t="s">
        <v>2168</v>
      </c>
      <c r="E5641" s="32">
        <v>44490</v>
      </c>
      <c r="F5641" s="5">
        <v>3546</v>
      </c>
      <c r="G5641" s="5">
        <v>61</v>
      </c>
      <c r="H5641" s="5">
        <v>1325</v>
      </c>
      <c r="I5641" s="5">
        <v>245746</v>
      </c>
      <c r="J5641" s="5">
        <v>9007</v>
      </c>
      <c r="K5641" s="5">
        <v>516223</v>
      </c>
      <c r="L5641" s="5">
        <v>31914</v>
      </c>
      <c r="M5641" s="5">
        <v>14455</v>
      </c>
      <c r="N5641" s="5">
        <v>83000000</v>
      </c>
      <c r="O5641" s="5">
        <f>YEAR(Table1[[#This Row],[ReportDate]])</f>
        <v>2021</v>
      </c>
      <c r="P5641" s="5" t="str">
        <f>TEXT(Table1[[#This Row],[ReportDate]],"mmm")</f>
        <v>Oct</v>
      </c>
      <c r="Q5641" s="29">
        <f>Table1[[#This Row],[TotalDeaths]]/Table1[[#This Row],[TotalCases]]</f>
        <v>3.6651664726994541E-2</v>
      </c>
    </row>
    <row r="5642" spans="1:17" ht="14.4" x14ac:dyDescent="0.3">
      <c r="A5642" s="5" t="s">
        <v>7863</v>
      </c>
      <c r="B5642" s="5" t="s">
        <v>2191</v>
      </c>
      <c r="C5642" s="5" t="s">
        <v>2217</v>
      </c>
      <c r="D5642" s="5" t="s">
        <v>2230</v>
      </c>
      <c r="E5642" s="32">
        <v>44111</v>
      </c>
      <c r="F5642" s="5">
        <v>3127</v>
      </c>
      <c r="G5642" s="5">
        <v>180</v>
      </c>
      <c r="H5642" s="5">
        <v>3791</v>
      </c>
      <c r="I5642" s="5">
        <v>248873</v>
      </c>
      <c r="J5642" s="5">
        <v>9187</v>
      </c>
      <c r="K5642" s="5">
        <v>520014</v>
      </c>
      <c r="L5642" s="5">
        <v>25016</v>
      </c>
      <c r="M5642" s="5">
        <v>3168</v>
      </c>
      <c r="N5642" s="5">
        <v>331000000</v>
      </c>
      <c r="O5642" s="5">
        <f>YEAR(Table1[[#This Row],[ReportDate]])</f>
        <v>2020</v>
      </c>
      <c r="P5642" s="5" t="str">
        <f>TEXT(Table1[[#This Row],[ReportDate]],"mmm")</f>
        <v>Oct</v>
      </c>
      <c r="Q5642" s="29">
        <f>Table1[[#This Row],[TotalDeaths]]/Table1[[#This Row],[TotalCases]]</f>
        <v>3.6914410161005815E-2</v>
      </c>
    </row>
    <row r="5643" spans="1:17" ht="14.4" x14ac:dyDescent="0.3">
      <c r="A5643" s="5" t="s">
        <v>7864</v>
      </c>
      <c r="B5643" s="5" t="s">
        <v>2174</v>
      </c>
      <c r="C5643" s="5" t="s">
        <v>2201</v>
      </c>
      <c r="D5643" s="5" t="s">
        <v>2261</v>
      </c>
      <c r="E5643" s="32">
        <v>43994</v>
      </c>
      <c r="F5643" s="5">
        <v>2308</v>
      </c>
      <c r="G5643" s="5">
        <v>79</v>
      </c>
      <c r="H5643" s="5">
        <v>2871</v>
      </c>
      <c r="I5643" s="5">
        <v>251181</v>
      </c>
      <c r="J5643" s="5">
        <v>9266</v>
      </c>
      <c r="K5643" s="5">
        <v>522885</v>
      </c>
      <c r="L5643" s="5">
        <v>11540</v>
      </c>
      <c r="M5643" s="5">
        <v>385</v>
      </c>
      <c r="N5643" s="5">
        <v>1380000000</v>
      </c>
      <c r="O5643" s="5">
        <f>YEAR(Table1[[#This Row],[ReportDate]])</f>
        <v>2020</v>
      </c>
      <c r="P5643" s="5" t="str">
        <f>TEXT(Table1[[#This Row],[ReportDate]],"mmm")</f>
        <v>Jun</v>
      </c>
      <c r="Q5643" s="29">
        <f>Table1[[#This Row],[TotalDeaths]]/Table1[[#This Row],[TotalCases]]</f>
        <v>3.6889732901772027E-2</v>
      </c>
    </row>
    <row r="5644" spans="1:17" ht="14.4" x14ac:dyDescent="0.3">
      <c r="A5644" s="5" t="s">
        <v>7865</v>
      </c>
      <c r="B5644" s="5" t="s">
        <v>2186</v>
      </c>
      <c r="C5644" s="5" t="s">
        <v>2237</v>
      </c>
      <c r="D5644" s="5" t="s">
        <v>2238</v>
      </c>
      <c r="E5644" s="32">
        <v>44054</v>
      </c>
      <c r="F5644" s="5">
        <v>3664</v>
      </c>
      <c r="G5644" s="5">
        <v>145</v>
      </c>
      <c r="H5644" s="5">
        <v>574</v>
      </c>
      <c r="I5644" s="5">
        <v>254845</v>
      </c>
      <c r="J5644" s="5">
        <v>9411</v>
      </c>
      <c r="K5644" s="5">
        <v>523459</v>
      </c>
      <c r="L5644" s="5">
        <v>62288</v>
      </c>
      <c r="M5644" s="5">
        <v>6756</v>
      </c>
      <c r="N5644" s="5">
        <v>68000000</v>
      </c>
      <c r="O5644" s="5">
        <f>YEAR(Table1[[#This Row],[ReportDate]])</f>
        <v>2020</v>
      </c>
      <c r="P5644" s="5" t="str">
        <f>TEXT(Table1[[#This Row],[ReportDate]],"mmm")</f>
        <v>Aug</v>
      </c>
      <c r="Q5644" s="29">
        <f>Table1[[#This Row],[TotalDeaths]]/Table1[[#This Row],[TotalCases]]</f>
        <v>3.6928328984284567E-2</v>
      </c>
    </row>
    <row r="5645" spans="1:17" ht="14.4" x14ac:dyDescent="0.3">
      <c r="A5645" s="5" t="s">
        <v>7866</v>
      </c>
      <c r="B5645" s="5" t="s">
        <v>2170</v>
      </c>
      <c r="C5645" s="5" t="s">
        <v>2232</v>
      </c>
      <c r="D5645" s="5" t="s">
        <v>2233</v>
      </c>
      <c r="E5645" s="32">
        <v>43976</v>
      </c>
      <c r="F5645" s="5">
        <v>1589</v>
      </c>
      <c r="G5645" s="5">
        <v>116</v>
      </c>
      <c r="H5645" s="5">
        <v>1101</v>
      </c>
      <c r="I5645" s="5">
        <v>256434</v>
      </c>
      <c r="J5645" s="5">
        <v>9527</v>
      </c>
      <c r="K5645" s="5">
        <v>524560</v>
      </c>
      <c r="L5645" s="5">
        <v>15890</v>
      </c>
      <c r="M5645" s="5">
        <v>19772</v>
      </c>
      <c r="N5645" s="5">
        <v>213000000</v>
      </c>
      <c r="O5645" s="5">
        <f>YEAR(Table1[[#This Row],[ReportDate]])</f>
        <v>2020</v>
      </c>
      <c r="P5645" s="5" t="str">
        <f>TEXT(Table1[[#This Row],[ReportDate]],"mmm")</f>
        <v>May</v>
      </c>
      <c r="Q5645" s="29">
        <f>Table1[[#This Row],[TotalDeaths]]/Table1[[#This Row],[TotalCases]]</f>
        <v>3.7151859737788284E-2</v>
      </c>
    </row>
    <row r="5646" spans="1:17" ht="14.4" x14ac:dyDescent="0.3">
      <c r="A5646" s="5" t="s">
        <v>7867</v>
      </c>
      <c r="B5646" s="5" t="s">
        <v>2186</v>
      </c>
      <c r="C5646" s="5" t="s">
        <v>2237</v>
      </c>
      <c r="D5646" s="5" t="s">
        <v>2238</v>
      </c>
      <c r="E5646" s="32">
        <v>43860</v>
      </c>
      <c r="F5646" s="5">
        <v>95</v>
      </c>
      <c r="G5646" s="5">
        <v>125</v>
      </c>
      <c r="H5646" s="5">
        <v>29</v>
      </c>
      <c r="I5646" s="5">
        <v>256529</v>
      </c>
      <c r="J5646" s="5">
        <v>9652</v>
      </c>
      <c r="K5646" s="5">
        <v>524589</v>
      </c>
      <c r="L5646" s="5">
        <v>1140</v>
      </c>
      <c r="M5646" s="5">
        <v>2589</v>
      </c>
      <c r="N5646" s="5">
        <v>68000000</v>
      </c>
      <c r="O5646" s="5">
        <f>YEAR(Table1[[#This Row],[ReportDate]])</f>
        <v>2020</v>
      </c>
      <c r="P5646" s="5" t="str">
        <f>TEXT(Table1[[#This Row],[ReportDate]],"mmm")</f>
        <v>Jan</v>
      </c>
      <c r="Q5646" s="29">
        <f>Table1[[#This Row],[TotalDeaths]]/Table1[[#This Row],[TotalCases]]</f>
        <v>3.7625375688518647E-2</v>
      </c>
    </row>
    <row r="5647" spans="1:17" ht="14.4" x14ac:dyDescent="0.3">
      <c r="A5647" s="5" t="s">
        <v>7868</v>
      </c>
      <c r="B5647" s="5" t="s">
        <v>2186</v>
      </c>
      <c r="C5647" s="5" t="s">
        <v>2204</v>
      </c>
      <c r="D5647" s="5" t="s">
        <v>2205</v>
      </c>
      <c r="E5647" s="32">
        <v>43875</v>
      </c>
      <c r="F5647" s="5">
        <v>3932</v>
      </c>
      <c r="G5647" s="5">
        <v>179</v>
      </c>
      <c r="H5647" s="5">
        <v>1375</v>
      </c>
      <c r="I5647" s="5">
        <v>260461</v>
      </c>
      <c r="J5647" s="5">
        <v>9831</v>
      </c>
      <c r="K5647" s="5">
        <v>525964</v>
      </c>
      <c r="L5647" s="5">
        <v>58980</v>
      </c>
      <c r="M5647" s="5">
        <v>8271</v>
      </c>
      <c r="N5647" s="5">
        <v>68000000</v>
      </c>
      <c r="O5647" s="5">
        <f>YEAR(Table1[[#This Row],[ReportDate]])</f>
        <v>2020</v>
      </c>
      <c r="P5647" s="5" t="str">
        <f>TEXT(Table1[[#This Row],[ReportDate]],"mmm")</f>
        <v>Feb</v>
      </c>
      <c r="Q5647" s="29">
        <f>Table1[[#This Row],[TotalDeaths]]/Table1[[#This Row],[TotalCases]]</f>
        <v>3.7744614356851891E-2</v>
      </c>
    </row>
    <row r="5648" spans="1:17" ht="14.4" x14ac:dyDescent="0.3">
      <c r="A5648" s="5" t="s">
        <v>7869</v>
      </c>
      <c r="B5648" s="5" t="s">
        <v>2191</v>
      </c>
      <c r="C5648" s="5" t="s">
        <v>2225</v>
      </c>
      <c r="D5648" s="5" t="s">
        <v>2288</v>
      </c>
      <c r="E5648" s="32">
        <v>44301</v>
      </c>
      <c r="F5648" s="5">
        <v>1359</v>
      </c>
      <c r="G5648" s="5">
        <v>23</v>
      </c>
      <c r="H5648" s="5">
        <v>2810</v>
      </c>
      <c r="I5648" s="5">
        <v>261820</v>
      </c>
      <c r="J5648" s="5">
        <v>9854</v>
      </c>
      <c r="K5648" s="5">
        <v>528774</v>
      </c>
      <c r="L5648" s="5">
        <v>24462</v>
      </c>
      <c r="M5648" s="5">
        <v>393</v>
      </c>
      <c r="N5648" s="5">
        <v>331000000</v>
      </c>
      <c r="O5648" s="5">
        <f>YEAR(Table1[[#This Row],[ReportDate]])</f>
        <v>2021</v>
      </c>
      <c r="P5648" s="5" t="str">
        <f>TEXT(Table1[[#This Row],[ReportDate]],"mmm")</f>
        <v>Apr</v>
      </c>
      <c r="Q5648" s="29">
        <f>Table1[[#This Row],[TotalDeaths]]/Table1[[#This Row],[TotalCases]]</f>
        <v>3.7636544190665346E-2</v>
      </c>
    </row>
    <row r="5649" spans="1:17" ht="14.4" x14ac:dyDescent="0.3">
      <c r="A5649" s="5" t="s">
        <v>7870</v>
      </c>
      <c r="B5649" s="5" t="s">
        <v>2174</v>
      </c>
      <c r="C5649" s="5" t="s">
        <v>2175</v>
      </c>
      <c r="D5649" s="5" t="s">
        <v>2176</v>
      </c>
      <c r="E5649" s="32">
        <v>43864</v>
      </c>
      <c r="F5649" s="5">
        <v>1739</v>
      </c>
      <c r="G5649" s="5">
        <v>98</v>
      </c>
      <c r="H5649" s="5">
        <v>4926</v>
      </c>
      <c r="I5649" s="5">
        <v>263559</v>
      </c>
      <c r="J5649" s="5">
        <v>9952</v>
      </c>
      <c r="K5649" s="5">
        <v>533700</v>
      </c>
      <c r="L5649" s="5">
        <v>13912</v>
      </c>
      <c r="M5649" s="5">
        <v>666</v>
      </c>
      <c r="N5649" s="5">
        <v>1380000000</v>
      </c>
      <c r="O5649" s="5">
        <f>YEAR(Table1[[#This Row],[ReportDate]])</f>
        <v>2020</v>
      </c>
      <c r="P5649" s="5" t="str">
        <f>TEXT(Table1[[#This Row],[ReportDate]],"mmm")</f>
        <v>Feb</v>
      </c>
      <c r="Q5649" s="29">
        <f>Table1[[#This Row],[TotalDeaths]]/Table1[[#This Row],[TotalCases]]</f>
        <v>3.7760046137676952E-2</v>
      </c>
    </row>
    <row r="5650" spans="1:17" ht="14.4" x14ac:dyDescent="0.3">
      <c r="A5650" s="5" t="s">
        <v>7871</v>
      </c>
      <c r="B5650" s="5" t="s">
        <v>2167</v>
      </c>
      <c r="C5650" s="5" t="s">
        <v>2318</v>
      </c>
      <c r="D5650" s="5" t="s">
        <v>2418</v>
      </c>
      <c r="E5650" s="32">
        <v>44483</v>
      </c>
      <c r="F5650" s="5">
        <v>3794</v>
      </c>
      <c r="G5650" s="5">
        <v>134</v>
      </c>
      <c r="H5650" s="5">
        <v>3948</v>
      </c>
      <c r="I5650" s="5">
        <v>267353</v>
      </c>
      <c r="J5650" s="5">
        <v>10086</v>
      </c>
      <c r="K5650" s="5">
        <v>537648</v>
      </c>
      <c r="L5650" s="5">
        <v>41734</v>
      </c>
      <c r="M5650" s="5">
        <v>14209</v>
      </c>
      <c r="N5650" s="5">
        <v>83000000</v>
      </c>
      <c r="O5650" s="5">
        <f>YEAR(Table1[[#This Row],[ReportDate]])</f>
        <v>2021</v>
      </c>
      <c r="P5650" s="5" t="str">
        <f>TEXT(Table1[[#This Row],[ReportDate]],"mmm")</f>
        <v>Oct</v>
      </c>
      <c r="Q5650" s="29">
        <f>Table1[[#This Row],[TotalDeaths]]/Table1[[#This Row],[TotalCases]]</f>
        <v>3.7725404240835148E-2</v>
      </c>
    </row>
    <row r="5651" spans="1:17" ht="14.4" x14ac:dyDescent="0.3">
      <c r="A5651" s="5" t="s">
        <v>7872</v>
      </c>
      <c r="B5651" s="5" t="s">
        <v>2191</v>
      </c>
      <c r="C5651" s="5" t="s">
        <v>2221</v>
      </c>
      <c r="D5651" s="5" t="s">
        <v>2241</v>
      </c>
      <c r="E5651" s="32">
        <v>44257</v>
      </c>
      <c r="F5651" s="5">
        <v>1352</v>
      </c>
      <c r="G5651" s="5">
        <v>13</v>
      </c>
      <c r="H5651" s="5">
        <v>3804</v>
      </c>
      <c r="I5651" s="5">
        <v>268705</v>
      </c>
      <c r="J5651" s="5">
        <v>10099</v>
      </c>
      <c r="K5651" s="5">
        <v>541452</v>
      </c>
      <c r="L5651" s="5">
        <v>9464</v>
      </c>
      <c r="M5651" s="5">
        <v>13661</v>
      </c>
      <c r="N5651" s="5">
        <v>331000000</v>
      </c>
      <c r="O5651" s="5">
        <f>YEAR(Table1[[#This Row],[ReportDate]])</f>
        <v>2021</v>
      </c>
      <c r="P5651" s="5" t="str">
        <f>TEXT(Table1[[#This Row],[ReportDate]],"mmm")</f>
        <v>Mar</v>
      </c>
      <c r="Q5651" s="29">
        <f>Table1[[#This Row],[TotalDeaths]]/Table1[[#This Row],[TotalCases]]</f>
        <v>3.7583967548054556E-2</v>
      </c>
    </row>
    <row r="5652" spans="1:17" ht="14.4" x14ac:dyDescent="0.3">
      <c r="A5652" s="5" t="s">
        <v>7873</v>
      </c>
      <c r="B5652" s="5" t="s">
        <v>2170</v>
      </c>
      <c r="C5652" s="5" t="s">
        <v>2171</v>
      </c>
      <c r="D5652" s="5" t="s">
        <v>2265</v>
      </c>
      <c r="E5652" s="32">
        <v>44051</v>
      </c>
      <c r="F5652" s="5">
        <v>4924</v>
      </c>
      <c r="G5652" s="5">
        <v>177</v>
      </c>
      <c r="H5652" s="5">
        <v>4630</v>
      </c>
      <c r="I5652" s="5">
        <v>273629</v>
      </c>
      <c r="J5652" s="5">
        <v>10276</v>
      </c>
      <c r="K5652" s="5">
        <v>546082</v>
      </c>
      <c r="L5652" s="5">
        <v>83708</v>
      </c>
      <c r="M5652" s="5">
        <v>19309</v>
      </c>
      <c r="N5652" s="5">
        <v>213000000</v>
      </c>
      <c r="O5652" s="5">
        <f>YEAR(Table1[[#This Row],[ReportDate]])</f>
        <v>2020</v>
      </c>
      <c r="P5652" s="5" t="str">
        <f>TEXT(Table1[[#This Row],[ReportDate]],"mmm")</f>
        <v>Aug</v>
      </c>
      <c r="Q5652" s="29">
        <f>Table1[[#This Row],[TotalDeaths]]/Table1[[#This Row],[TotalCases]]</f>
        <v>3.7554498974889355E-2</v>
      </c>
    </row>
    <row r="5653" spans="1:17" ht="14.4" x14ac:dyDescent="0.3">
      <c r="A5653" s="5" t="s">
        <v>7874</v>
      </c>
      <c r="B5653" s="5" t="s">
        <v>2186</v>
      </c>
      <c r="C5653" s="5" t="s">
        <v>2212</v>
      </c>
      <c r="D5653" s="5" t="s">
        <v>2213</v>
      </c>
      <c r="E5653" s="32">
        <v>44364</v>
      </c>
      <c r="F5653" s="5">
        <v>1542</v>
      </c>
      <c r="G5653" s="5">
        <v>93</v>
      </c>
      <c r="H5653" s="5">
        <v>4464</v>
      </c>
      <c r="I5653" s="5">
        <v>275171</v>
      </c>
      <c r="J5653" s="5">
        <v>10369</v>
      </c>
      <c r="K5653" s="5">
        <v>550546</v>
      </c>
      <c r="L5653" s="5">
        <v>27756</v>
      </c>
      <c r="M5653" s="5">
        <v>7978</v>
      </c>
      <c r="N5653" s="5">
        <v>68000000</v>
      </c>
      <c r="O5653" s="5">
        <f>YEAR(Table1[[#This Row],[ReportDate]])</f>
        <v>2021</v>
      </c>
      <c r="P5653" s="5" t="str">
        <f>TEXT(Table1[[#This Row],[ReportDate]],"mmm")</f>
        <v>Jun</v>
      </c>
      <c r="Q5653" s="29">
        <f>Table1[[#This Row],[TotalDeaths]]/Table1[[#This Row],[TotalCases]]</f>
        <v>3.7682023178314573E-2</v>
      </c>
    </row>
    <row r="5654" spans="1:17" ht="14.4" x14ac:dyDescent="0.3">
      <c r="A5654" s="5" t="s">
        <v>7875</v>
      </c>
      <c r="B5654" s="5" t="s">
        <v>2170</v>
      </c>
      <c r="C5654" s="5" t="s">
        <v>2232</v>
      </c>
      <c r="D5654" s="5" t="s">
        <v>2233</v>
      </c>
      <c r="E5654" s="32">
        <v>44522</v>
      </c>
      <c r="F5654" s="5">
        <v>2667</v>
      </c>
      <c r="G5654" s="5">
        <v>23</v>
      </c>
      <c r="H5654" s="5">
        <v>3731</v>
      </c>
      <c r="I5654" s="5">
        <v>277838</v>
      </c>
      <c r="J5654" s="5">
        <v>10392</v>
      </c>
      <c r="K5654" s="5">
        <v>554277</v>
      </c>
      <c r="L5654" s="5">
        <v>24003</v>
      </c>
      <c r="M5654" s="5">
        <v>18642</v>
      </c>
      <c r="N5654" s="5">
        <v>213000000</v>
      </c>
      <c r="O5654" s="5">
        <f>YEAR(Table1[[#This Row],[ReportDate]])</f>
        <v>2021</v>
      </c>
      <c r="P5654" s="5" t="str">
        <f>TEXT(Table1[[#This Row],[ReportDate]],"mmm")</f>
        <v>Nov</v>
      </c>
      <c r="Q5654" s="29">
        <f>Table1[[#This Row],[TotalDeaths]]/Table1[[#This Row],[TotalCases]]</f>
        <v>3.7403091009869063E-2</v>
      </c>
    </row>
    <row r="5655" spans="1:17" ht="14.4" x14ac:dyDescent="0.3">
      <c r="A5655" s="5" t="s">
        <v>7876</v>
      </c>
      <c r="B5655" s="5" t="s">
        <v>2191</v>
      </c>
      <c r="C5655" s="5" t="s">
        <v>2192</v>
      </c>
      <c r="D5655" s="5" t="s">
        <v>2193</v>
      </c>
      <c r="E5655" s="32">
        <v>44197</v>
      </c>
      <c r="F5655" s="5">
        <v>830</v>
      </c>
      <c r="G5655" s="5">
        <v>12</v>
      </c>
      <c r="H5655" s="5">
        <v>4397</v>
      </c>
      <c r="I5655" s="5">
        <v>278668</v>
      </c>
      <c r="J5655" s="5">
        <v>10404</v>
      </c>
      <c r="K5655" s="5">
        <v>558674</v>
      </c>
      <c r="L5655" s="5">
        <v>9130</v>
      </c>
      <c r="M5655" s="5">
        <v>7266</v>
      </c>
      <c r="N5655" s="5">
        <v>331000000</v>
      </c>
      <c r="O5655" s="5">
        <f>YEAR(Table1[[#This Row],[ReportDate]])</f>
        <v>2021</v>
      </c>
      <c r="P5655" s="5" t="str">
        <f>TEXT(Table1[[#This Row],[ReportDate]],"mmm")</f>
        <v>Jan</v>
      </c>
      <c r="Q5655" s="29">
        <f>Table1[[#This Row],[TotalDeaths]]/Table1[[#This Row],[TotalCases]]</f>
        <v>3.7334749594499547E-2</v>
      </c>
    </row>
    <row r="5656" spans="1:17" ht="14.4" x14ac:dyDescent="0.3">
      <c r="A5656" s="5" t="s">
        <v>7877</v>
      </c>
      <c r="B5656" s="5" t="s">
        <v>2191</v>
      </c>
      <c r="C5656" s="5" t="s">
        <v>2192</v>
      </c>
      <c r="D5656" s="5" t="s">
        <v>2193</v>
      </c>
      <c r="E5656" s="32">
        <v>44380</v>
      </c>
      <c r="F5656" s="5">
        <v>1605</v>
      </c>
      <c r="G5656" s="5">
        <v>146</v>
      </c>
      <c r="H5656" s="5">
        <v>3522</v>
      </c>
      <c r="I5656" s="5">
        <v>280273</v>
      </c>
      <c r="J5656" s="5">
        <v>10550</v>
      </c>
      <c r="K5656" s="5">
        <v>562196</v>
      </c>
      <c r="L5656" s="5">
        <v>25680</v>
      </c>
      <c r="M5656" s="5">
        <v>18698</v>
      </c>
      <c r="N5656" s="5">
        <v>331000000</v>
      </c>
      <c r="O5656" s="5">
        <f>YEAR(Table1[[#This Row],[ReportDate]])</f>
        <v>2021</v>
      </c>
      <c r="P5656" s="5" t="str">
        <f>TEXT(Table1[[#This Row],[ReportDate]],"mmm")</f>
        <v>Jul</v>
      </c>
      <c r="Q5656" s="29">
        <f>Table1[[#This Row],[TotalDeaths]]/Table1[[#This Row],[TotalCases]]</f>
        <v>3.7641870604731814E-2</v>
      </c>
    </row>
    <row r="5657" spans="1:17" ht="14.4" x14ac:dyDescent="0.3">
      <c r="A5657" s="5" t="s">
        <v>7878</v>
      </c>
      <c r="B5657" s="5" t="s">
        <v>2167</v>
      </c>
      <c r="C5657" s="5" t="s">
        <v>2168</v>
      </c>
      <c r="D5657" s="5" t="s">
        <v>2168</v>
      </c>
      <c r="E5657" s="32">
        <v>44412</v>
      </c>
      <c r="F5657" s="5">
        <v>4645</v>
      </c>
      <c r="G5657" s="5">
        <v>28</v>
      </c>
      <c r="H5657" s="5">
        <v>2354</v>
      </c>
      <c r="I5657" s="5">
        <v>284918</v>
      </c>
      <c r="J5657" s="5">
        <v>10578</v>
      </c>
      <c r="K5657" s="5">
        <v>564550</v>
      </c>
      <c r="L5657" s="5">
        <v>69675</v>
      </c>
      <c r="M5657" s="5">
        <v>14973</v>
      </c>
      <c r="N5657" s="5">
        <v>83000000</v>
      </c>
      <c r="O5657" s="5">
        <f>YEAR(Table1[[#This Row],[ReportDate]])</f>
        <v>2021</v>
      </c>
      <c r="P5657" s="5" t="str">
        <f>TEXT(Table1[[#This Row],[ReportDate]],"mmm")</f>
        <v>Aug</v>
      </c>
      <c r="Q5657" s="29">
        <f>Table1[[#This Row],[TotalDeaths]]/Table1[[#This Row],[TotalCases]]</f>
        <v>3.712647147600362E-2</v>
      </c>
    </row>
    <row r="5658" spans="1:17" ht="14.4" x14ac:dyDescent="0.3">
      <c r="A5658" s="5" t="s">
        <v>7879</v>
      </c>
      <c r="B5658" s="5" t="s">
        <v>2186</v>
      </c>
      <c r="C5658" s="5" t="s">
        <v>2237</v>
      </c>
      <c r="D5658" s="5" t="s">
        <v>2270</v>
      </c>
      <c r="E5658" s="32">
        <v>43946</v>
      </c>
      <c r="F5658" s="5">
        <v>2747</v>
      </c>
      <c r="G5658" s="5">
        <v>21</v>
      </c>
      <c r="H5658" s="5">
        <v>3750</v>
      </c>
      <c r="I5658" s="5">
        <v>287665</v>
      </c>
      <c r="J5658" s="5">
        <v>10599</v>
      </c>
      <c r="K5658" s="5">
        <v>568300</v>
      </c>
      <c r="L5658" s="5">
        <v>35711</v>
      </c>
      <c r="M5658" s="5">
        <v>31</v>
      </c>
      <c r="N5658" s="5">
        <v>68000000</v>
      </c>
      <c r="O5658" s="5">
        <f>YEAR(Table1[[#This Row],[ReportDate]])</f>
        <v>2020</v>
      </c>
      <c r="P5658" s="5" t="str">
        <f>TEXT(Table1[[#This Row],[ReportDate]],"mmm")</f>
        <v>Apr</v>
      </c>
      <c r="Q5658" s="29">
        <f>Table1[[#This Row],[TotalDeaths]]/Table1[[#This Row],[TotalCases]]</f>
        <v>3.6844941164201415E-2</v>
      </c>
    </row>
    <row r="5659" spans="1:17" ht="14.4" x14ac:dyDescent="0.3">
      <c r="A5659" s="5" t="s">
        <v>7880</v>
      </c>
      <c r="B5659" s="5" t="s">
        <v>2191</v>
      </c>
      <c r="C5659" s="5" t="s">
        <v>2225</v>
      </c>
      <c r="D5659" s="5" t="s">
        <v>2226</v>
      </c>
      <c r="E5659" s="32">
        <v>44069</v>
      </c>
      <c r="F5659" s="5">
        <v>3810</v>
      </c>
      <c r="G5659" s="5">
        <v>1</v>
      </c>
      <c r="H5659" s="5">
        <v>3134</v>
      </c>
      <c r="I5659" s="5">
        <v>291475</v>
      </c>
      <c r="J5659" s="5">
        <v>10600</v>
      </c>
      <c r="K5659" s="5">
        <v>571434</v>
      </c>
      <c r="L5659" s="5">
        <v>49530</v>
      </c>
      <c r="M5659" s="5">
        <v>17404</v>
      </c>
      <c r="N5659" s="5">
        <v>331000000</v>
      </c>
      <c r="O5659" s="5">
        <f>YEAR(Table1[[#This Row],[ReportDate]])</f>
        <v>2020</v>
      </c>
      <c r="P5659" s="5" t="str">
        <f>TEXT(Table1[[#This Row],[ReportDate]],"mmm")</f>
        <v>Aug</v>
      </c>
      <c r="Q5659" s="29">
        <f>Table1[[#This Row],[TotalDeaths]]/Table1[[#This Row],[TotalCases]]</f>
        <v>3.6366755296337594E-2</v>
      </c>
    </row>
    <row r="5660" spans="1:17" ht="14.4" x14ac:dyDescent="0.3">
      <c r="A5660" s="5" t="s">
        <v>7881</v>
      </c>
      <c r="B5660" s="5" t="s">
        <v>2170</v>
      </c>
      <c r="C5660" s="5" t="s">
        <v>2178</v>
      </c>
      <c r="D5660" s="5" t="s">
        <v>2179</v>
      </c>
      <c r="E5660" s="32">
        <v>44165</v>
      </c>
      <c r="F5660" s="5">
        <v>4658</v>
      </c>
      <c r="G5660" s="5">
        <v>102</v>
      </c>
      <c r="H5660" s="5">
        <v>4932</v>
      </c>
      <c r="I5660" s="5">
        <v>296133</v>
      </c>
      <c r="J5660" s="5">
        <v>10702</v>
      </c>
      <c r="K5660" s="5">
        <v>576366</v>
      </c>
      <c r="L5660" s="5">
        <v>51238</v>
      </c>
      <c r="M5660" s="5">
        <v>14288</v>
      </c>
      <c r="N5660" s="5">
        <v>213000000</v>
      </c>
      <c r="O5660" s="5">
        <f>YEAR(Table1[[#This Row],[ReportDate]])</f>
        <v>2020</v>
      </c>
      <c r="P5660" s="5" t="str">
        <f>TEXT(Table1[[#This Row],[ReportDate]],"mmm")</f>
        <v>Nov</v>
      </c>
      <c r="Q5660" s="29">
        <f>Table1[[#This Row],[TotalDeaths]]/Table1[[#This Row],[TotalCases]]</f>
        <v>3.6139167198522289E-2</v>
      </c>
    </row>
    <row r="5661" spans="1:17" ht="14.4" x14ac:dyDescent="0.3">
      <c r="A5661" s="5" t="s">
        <v>7882</v>
      </c>
      <c r="B5661" s="5" t="s">
        <v>2167</v>
      </c>
      <c r="C5661" s="5" t="s">
        <v>2318</v>
      </c>
      <c r="D5661" s="5" t="s">
        <v>2418</v>
      </c>
      <c r="E5661" s="32">
        <v>44271</v>
      </c>
      <c r="F5661" s="5">
        <v>221</v>
      </c>
      <c r="G5661" s="5">
        <v>35</v>
      </c>
      <c r="H5661" s="5">
        <v>1299</v>
      </c>
      <c r="I5661" s="5">
        <v>296354</v>
      </c>
      <c r="J5661" s="5">
        <v>10737</v>
      </c>
      <c r="K5661" s="5">
        <v>577665</v>
      </c>
      <c r="L5661" s="5">
        <v>1768</v>
      </c>
      <c r="M5661" s="5">
        <v>14108</v>
      </c>
      <c r="N5661" s="5">
        <v>83000000</v>
      </c>
      <c r="O5661" s="5">
        <f>YEAR(Table1[[#This Row],[ReportDate]])</f>
        <v>2021</v>
      </c>
      <c r="P5661" s="5" t="str">
        <f>TEXT(Table1[[#This Row],[ReportDate]],"mmm")</f>
        <v>Mar</v>
      </c>
      <c r="Q5661" s="29">
        <f>Table1[[#This Row],[TotalDeaths]]/Table1[[#This Row],[TotalCases]]</f>
        <v>3.6230319145346447E-2</v>
      </c>
    </row>
    <row r="5662" spans="1:17" ht="14.4" x14ac:dyDescent="0.3">
      <c r="A5662" s="5" t="s">
        <v>7883</v>
      </c>
      <c r="B5662" s="5" t="s">
        <v>2170</v>
      </c>
      <c r="C5662" s="5" t="s">
        <v>2249</v>
      </c>
      <c r="D5662" s="5" t="s">
        <v>2268</v>
      </c>
      <c r="E5662" s="32">
        <v>43978</v>
      </c>
      <c r="F5662" s="5">
        <v>3951</v>
      </c>
      <c r="G5662" s="5">
        <v>37</v>
      </c>
      <c r="H5662" s="5">
        <v>4606</v>
      </c>
      <c r="I5662" s="5">
        <v>300305</v>
      </c>
      <c r="J5662" s="5">
        <v>10774</v>
      </c>
      <c r="K5662" s="5">
        <v>582271</v>
      </c>
      <c r="L5662" s="5">
        <v>39510</v>
      </c>
      <c r="M5662" s="5">
        <v>4563</v>
      </c>
      <c r="N5662" s="5">
        <v>213000000</v>
      </c>
      <c r="O5662" s="5">
        <f>YEAR(Table1[[#This Row],[ReportDate]])</f>
        <v>2020</v>
      </c>
      <c r="P5662" s="5" t="str">
        <f>TEXT(Table1[[#This Row],[ReportDate]],"mmm")</f>
        <v>May</v>
      </c>
      <c r="Q5662" s="29">
        <f>Table1[[#This Row],[TotalDeaths]]/Table1[[#This Row],[TotalCases]]</f>
        <v>3.5876858527164053E-2</v>
      </c>
    </row>
    <row r="5663" spans="1:17" ht="14.4" x14ac:dyDescent="0.3">
      <c r="A5663" s="5" t="s">
        <v>7884</v>
      </c>
      <c r="B5663" s="5" t="s">
        <v>2186</v>
      </c>
      <c r="C5663" s="5" t="s">
        <v>2212</v>
      </c>
      <c r="D5663" s="5" t="s">
        <v>2213</v>
      </c>
      <c r="E5663" s="32">
        <v>43839</v>
      </c>
      <c r="F5663" s="5">
        <v>530</v>
      </c>
      <c r="G5663" s="5">
        <v>17</v>
      </c>
      <c r="H5663" s="5">
        <v>3065</v>
      </c>
      <c r="I5663" s="5">
        <v>300835</v>
      </c>
      <c r="J5663" s="5">
        <v>10791</v>
      </c>
      <c r="K5663" s="5">
        <v>585336</v>
      </c>
      <c r="L5663" s="5">
        <v>9010</v>
      </c>
      <c r="M5663" s="5">
        <v>291</v>
      </c>
      <c r="N5663" s="5">
        <v>68000000</v>
      </c>
      <c r="O5663" s="5">
        <f>YEAR(Table1[[#This Row],[ReportDate]])</f>
        <v>2020</v>
      </c>
      <c r="P5663" s="5" t="str">
        <f>TEXT(Table1[[#This Row],[ReportDate]],"mmm")</f>
        <v>Jan</v>
      </c>
      <c r="Q5663" s="29">
        <f>Table1[[#This Row],[TotalDeaths]]/Table1[[#This Row],[TotalCases]]</f>
        <v>3.5870161384147455E-2</v>
      </c>
    </row>
    <row r="5664" spans="1:17" ht="14.4" x14ac:dyDescent="0.3">
      <c r="A5664" s="5" t="s">
        <v>7885</v>
      </c>
      <c r="B5664" s="5" t="s">
        <v>2167</v>
      </c>
      <c r="C5664" s="5" t="s">
        <v>2235</v>
      </c>
      <c r="D5664" s="5" t="s">
        <v>2235</v>
      </c>
      <c r="E5664" s="32">
        <v>44118</v>
      </c>
      <c r="F5664" s="5">
        <v>4126</v>
      </c>
      <c r="G5664" s="5">
        <v>50</v>
      </c>
      <c r="H5664" s="5">
        <v>886</v>
      </c>
      <c r="I5664" s="5">
        <v>304961</v>
      </c>
      <c r="J5664" s="5">
        <v>10841</v>
      </c>
      <c r="K5664" s="5">
        <v>586222</v>
      </c>
      <c r="L5664" s="5">
        <v>74268</v>
      </c>
      <c r="M5664" s="5">
        <v>7598</v>
      </c>
      <c r="N5664" s="5">
        <v>83000000</v>
      </c>
      <c r="O5664" s="5">
        <f>YEAR(Table1[[#This Row],[ReportDate]])</f>
        <v>2020</v>
      </c>
      <c r="P5664" s="5" t="str">
        <f>TEXT(Table1[[#This Row],[ReportDate]],"mmm")</f>
        <v>Oct</v>
      </c>
      <c r="Q5664" s="29">
        <f>Table1[[#This Row],[TotalDeaths]]/Table1[[#This Row],[TotalCases]]</f>
        <v>3.5548807880351911E-2</v>
      </c>
    </row>
    <row r="5665" spans="1:17" ht="14.4" x14ac:dyDescent="0.3">
      <c r="A5665" s="5" t="s">
        <v>7886</v>
      </c>
      <c r="B5665" s="5" t="s">
        <v>2167</v>
      </c>
      <c r="C5665" s="5" t="s">
        <v>2168</v>
      </c>
      <c r="D5665" s="5" t="s">
        <v>2168</v>
      </c>
      <c r="E5665" s="32">
        <v>44218</v>
      </c>
      <c r="F5665" s="5">
        <v>1381</v>
      </c>
      <c r="G5665" s="5">
        <v>142</v>
      </c>
      <c r="H5665" s="5">
        <v>1558</v>
      </c>
      <c r="I5665" s="5">
        <v>306342</v>
      </c>
      <c r="J5665" s="5">
        <v>10983</v>
      </c>
      <c r="K5665" s="5">
        <v>587780</v>
      </c>
      <c r="L5665" s="5">
        <v>11048</v>
      </c>
      <c r="M5665" s="5">
        <v>8791</v>
      </c>
      <c r="N5665" s="5">
        <v>83000000</v>
      </c>
      <c r="O5665" s="5">
        <f>YEAR(Table1[[#This Row],[ReportDate]])</f>
        <v>2021</v>
      </c>
      <c r="P5665" s="5" t="str">
        <f>TEXT(Table1[[#This Row],[ReportDate]],"mmm")</f>
        <v>Jan</v>
      </c>
      <c r="Q5665" s="29">
        <f>Table1[[#This Row],[TotalDeaths]]/Table1[[#This Row],[TotalCases]]</f>
        <v>3.585208688328731E-2</v>
      </c>
    </row>
    <row r="5666" spans="1:17" ht="14.4" x14ac:dyDescent="0.3">
      <c r="A5666" s="5" t="s">
        <v>7887</v>
      </c>
      <c r="B5666" s="5" t="s">
        <v>2167</v>
      </c>
      <c r="C5666" s="5" t="s">
        <v>2181</v>
      </c>
      <c r="D5666" s="5" t="s">
        <v>2182</v>
      </c>
      <c r="E5666" s="32">
        <v>43880</v>
      </c>
      <c r="F5666" s="5">
        <v>4117</v>
      </c>
      <c r="G5666" s="5">
        <v>127</v>
      </c>
      <c r="H5666" s="5">
        <v>3807</v>
      </c>
      <c r="I5666" s="5">
        <v>310459</v>
      </c>
      <c r="J5666" s="5">
        <v>11110</v>
      </c>
      <c r="K5666" s="5">
        <v>591587</v>
      </c>
      <c r="L5666" s="5">
        <v>28819</v>
      </c>
      <c r="M5666" s="5">
        <v>170</v>
      </c>
      <c r="N5666" s="5">
        <v>83000000</v>
      </c>
      <c r="O5666" s="5">
        <f>YEAR(Table1[[#This Row],[ReportDate]])</f>
        <v>2020</v>
      </c>
      <c r="P5666" s="5" t="str">
        <f>TEXT(Table1[[#This Row],[ReportDate]],"mmm")</f>
        <v>Feb</v>
      </c>
      <c r="Q5666" s="29">
        <f>Table1[[#This Row],[TotalDeaths]]/Table1[[#This Row],[TotalCases]]</f>
        <v>3.5785723718751911E-2</v>
      </c>
    </row>
    <row r="5667" spans="1:17" ht="14.4" x14ac:dyDescent="0.3">
      <c r="A5667" s="5" t="s">
        <v>7888</v>
      </c>
      <c r="B5667" s="5" t="s">
        <v>2174</v>
      </c>
      <c r="C5667" s="5" t="s">
        <v>2201</v>
      </c>
      <c r="D5667" s="5" t="s">
        <v>2202</v>
      </c>
      <c r="E5667" s="32">
        <v>44347</v>
      </c>
      <c r="F5667" s="5">
        <v>753</v>
      </c>
      <c r="G5667" s="5">
        <v>179</v>
      </c>
      <c r="H5667" s="5">
        <v>2985</v>
      </c>
      <c r="I5667" s="5">
        <v>311212</v>
      </c>
      <c r="J5667" s="5">
        <v>11289</v>
      </c>
      <c r="K5667" s="5">
        <v>594572</v>
      </c>
      <c r="L5667" s="5">
        <v>9789</v>
      </c>
      <c r="M5667" s="5">
        <v>6511</v>
      </c>
      <c r="N5667" s="5">
        <v>1380000000</v>
      </c>
      <c r="O5667" s="5">
        <f>YEAR(Table1[[#This Row],[ReportDate]])</f>
        <v>2021</v>
      </c>
      <c r="P5667" s="5" t="str">
        <f>TEXT(Table1[[#This Row],[ReportDate]],"mmm")</f>
        <v>May</v>
      </c>
      <c r="Q5667" s="29">
        <f>Table1[[#This Row],[TotalDeaths]]/Table1[[#This Row],[TotalCases]]</f>
        <v>3.6274308188630255E-2</v>
      </c>
    </row>
    <row r="5668" spans="1:17" ht="14.4" x14ac:dyDescent="0.3">
      <c r="A5668" s="5" t="s">
        <v>7889</v>
      </c>
      <c r="B5668" s="5" t="s">
        <v>2167</v>
      </c>
      <c r="C5668" s="5" t="s">
        <v>2181</v>
      </c>
      <c r="D5668" s="5" t="s">
        <v>2252</v>
      </c>
      <c r="E5668" s="32">
        <v>44468</v>
      </c>
      <c r="F5668" s="5">
        <v>4309</v>
      </c>
      <c r="G5668" s="5">
        <v>16</v>
      </c>
      <c r="H5668" s="5">
        <v>3784</v>
      </c>
      <c r="I5668" s="5">
        <v>315521</v>
      </c>
      <c r="J5668" s="5">
        <v>11305</v>
      </c>
      <c r="K5668" s="5">
        <v>598356</v>
      </c>
      <c r="L5668" s="5">
        <v>38781</v>
      </c>
      <c r="M5668" s="5">
        <v>14403</v>
      </c>
      <c r="N5668" s="5">
        <v>83000000</v>
      </c>
      <c r="O5668" s="5">
        <f>YEAR(Table1[[#This Row],[ReportDate]])</f>
        <v>2021</v>
      </c>
      <c r="P5668" s="5" t="str">
        <f>TEXT(Table1[[#This Row],[ReportDate]],"mmm")</f>
        <v>Sep</v>
      </c>
      <c r="Q5668" s="29">
        <f>Table1[[#This Row],[TotalDeaths]]/Table1[[#This Row],[TotalCases]]</f>
        <v>3.5829627821919938E-2</v>
      </c>
    </row>
    <row r="5669" spans="1:17" ht="14.4" x14ac:dyDescent="0.3">
      <c r="A5669" s="5" t="s">
        <v>7890</v>
      </c>
      <c r="B5669" s="5" t="s">
        <v>2170</v>
      </c>
      <c r="C5669" s="5" t="s">
        <v>2171</v>
      </c>
      <c r="D5669" s="5" t="s">
        <v>2265</v>
      </c>
      <c r="E5669" s="32">
        <v>44417</v>
      </c>
      <c r="F5669" s="5">
        <v>4807</v>
      </c>
      <c r="G5669" s="5">
        <v>111</v>
      </c>
      <c r="H5669" s="5">
        <v>2046</v>
      </c>
      <c r="I5669" s="5">
        <v>320328</v>
      </c>
      <c r="J5669" s="5">
        <v>11416</v>
      </c>
      <c r="K5669" s="5">
        <v>600402</v>
      </c>
      <c r="L5669" s="5">
        <v>57684</v>
      </c>
      <c r="M5669" s="5">
        <v>2930</v>
      </c>
      <c r="N5669" s="5">
        <v>213000000</v>
      </c>
      <c r="O5669" s="5">
        <f>YEAR(Table1[[#This Row],[ReportDate]])</f>
        <v>2021</v>
      </c>
      <c r="P5669" s="5" t="str">
        <f>TEXT(Table1[[#This Row],[ReportDate]],"mmm")</f>
        <v>Aug</v>
      </c>
      <c r="Q5669" s="29">
        <f>Table1[[#This Row],[TotalDeaths]]/Table1[[#This Row],[TotalCases]]</f>
        <v>3.563847056766814E-2</v>
      </c>
    </row>
    <row r="5670" spans="1:17" ht="14.4" x14ac:dyDescent="0.3">
      <c r="A5670" s="5" t="s">
        <v>7891</v>
      </c>
      <c r="B5670" s="5" t="s">
        <v>2170</v>
      </c>
      <c r="C5670" s="5" t="s">
        <v>2249</v>
      </c>
      <c r="D5670" s="5" t="s">
        <v>2268</v>
      </c>
      <c r="E5670" s="32">
        <v>44507</v>
      </c>
      <c r="F5670" s="5">
        <v>1188</v>
      </c>
      <c r="G5670" s="5">
        <v>76</v>
      </c>
      <c r="H5670" s="5">
        <v>4890</v>
      </c>
      <c r="I5670" s="5">
        <v>321516</v>
      </c>
      <c r="J5670" s="5">
        <v>11492</v>
      </c>
      <c r="K5670" s="5">
        <v>605292</v>
      </c>
      <c r="L5670" s="5">
        <v>8316</v>
      </c>
      <c r="M5670" s="5">
        <v>2939</v>
      </c>
      <c r="N5670" s="5">
        <v>213000000</v>
      </c>
      <c r="O5670" s="5">
        <f>YEAR(Table1[[#This Row],[ReportDate]])</f>
        <v>2021</v>
      </c>
      <c r="P5670" s="5" t="str">
        <f>TEXT(Table1[[#This Row],[ReportDate]],"mmm")</f>
        <v>Nov</v>
      </c>
      <c r="Q5670" s="29">
        <f>Table1[[#This Row],[TotalDeaths]]/Table1[[#This Row],[TotalCases]]</f>
        <v>3.5743166747533563E-2</v>
      </c>
    </row>
    <row r="5671" spans="1:17" ht="14.4" x14ac:dyDescent="0.3">
      <c r="A5671" s="5" t="s">
        <v>7892</v>
      </c>
      <c r="B5671" s="5" t="s">
        <v>2186</v>
      </c>
      <c r="C5671" s="5" t="s">
        <v>2237</v>
      </c>
      <c r="D5671" s="5" t="s">
        <v>2270</v>
      </c>
      <c r="E5671" s="32">
        <v>44108</v>
      </c>
      <c r="F5671" s="5">
        <v>408</v>
      </c>
      <c r="G5671" s="5">
        <v>21</v>
      </c>
      <c r="H5671" s="5">
        <v>3457</v>
      </c>
      <c r="I5671" s="5">
        <v>321924</v>
      </c>
      <c r="J5671" s="5">
        <v>11513</v>
      </c>
      <c r="K5671" s="5">
        <v>608749</v>
      </c>
      <c r="L5671" s="5">
        <v>5304</v>
      </c>
      <c r="M5671" s="5">
        <v>10109</v>
      </c>
      <c r="N5671" s="5">
        <v>68000000</v>
      </c>
      <c r="O5671" s="5">
        <f>YEAR(Table1[[#This Row],[ReportDate]])</f>
        <v>2020</v>
      </c>
      <c r="P5671" s="5" t="str">
        <f>TEXT(Table1[[#This Row],[ReportDate]],"mmm")</f>
        <v>Oct</v>
      </c>
      <c r="Q5671" s="29">
        <f>Table1[[#This Row],[TotalDeaths]]/Table1[[#This Row],[TotalCases]]</f>
        <v>3.5763099365067531E-2</v>
      </c>
    </row>
    <row r="5672" spans="1:17" ht="14.4" x14ac:dyDescent="0.3">
      <c r="A5672" s="5" t="s">
        <v>7893</v>
      </c>
      <c r="B5672" s="5" t="s">
        <v>2191</v>
      </c>
      <c r="C5672" s="5" t="s">
        <v>2221</v>
      </c>
      <c r="D5672" s="5" t="s">
        <v>2222</v>
      </c>
      <c r="E5672" s="32">
        <v>44130</v>
      </c>
      <c r="F5672" s="5">
        <v>2485</v>
      </c>
      <c r="G5672" s="5">
        <v>122</v>
      </c>
      <c r="H5672" s="5">
        <v>3300</v>
      </c>
      <c r="I5672" s="5">
        <v>324409</v>
      </c>
      <c r="J5672" s="5">
        <v>11635</v>
      </c>
      <c r="K5672" s="5">
        <v>612049</v>
      </c>
      <c r="L5672" s="5">
        <v>12425</v>
      </c>
      <c r="M5672" s="5">
        <v>16495</v>
      </c>
      <c r="N5672" s="5">
        <v>331000000</v>
      </c>
      <c r="O5672" s="5">
        <f>YEAR(Table1[[#This Row],[ReportDate]])</f>
        <v>2020</v>
      </c>
      <c r="P5672" s="5" t="str">
        <f>TEXT(Table1[[#This Row],[ReportDate]],"mmm")</f>
        <v>Oct</v>
      </c>
      <c r="Q5672" s="29">
        <f>Table1[[#This Row],[TotalDeaths]]/Table1[[#This Row],[TotalCases]]</f>
        <v>3.5865219522269724E-2</v>
      </c>
    </row>
    <row r="5673" spans="1:17" ht="14.4" x14ac:dyDescent="0.3">
      <c r="A5673" s="5" t="s">
        <v>7894</v>
      </c>
      <c r="B5673" s="5" t="s">
        <v>2191</v>
      </c>
      <c r="C5673" s="5" t="s">
        <v>2221</v>
      </c>
      <c r="D5673" s="5" t="s">
        <v>2222</v>
      </c>
      <c r="E5673" s="32">
        <v>44419</v>
      </c>
      <c r="F5673" s="5">
        <v>796</v>
      </c>
      <c r="G5673" s="5">
        <v>181</v>
      </c>
      <c r="H5673" s="5">
        <v>3298</v>
      </c>
      <c r="I5673" s="5">
        <v>325205</v>
      </c>
      <c r="J5673" s="5">
        <v>11816</v>
      </c>
      <c r="K5673" s="5">
        <v>615347</v>
      </c>
      <c r="L5673" s="5">
        <v>4776</v>
      </c>
      <c r="M5673" s="5">
        <v>14080</v>
      </c>
      <c r="N5673" s="5">
        <v>331000000</v>
      </c>
      <c r="O5673" s="5">
        <f>YEAR(Table1[[#This Row],[ReportDate]])</f>
        <v>2021</v>
      </c>
      <c r="P5673" s="5" t="str">
        <f>TEXT(Table1[[#This Row],[ReportDate]],"mmm")</f>
        <v>Aug</v>
      </c>
      <c r="Q5673" s="29">
        <f>Table1[[#This Row],[TotalDeaths]]/Table1[[#This Row],[TotalCases]]</f>
        <v>3.6334004704724712E-2</v>
      </c>
    </row>
    <row r="5674" spans="1:17" ht="14.4" x14ac:dyDescent="0.3">
      <c r="A5674" s="5" t="s">
        <v>7895</v>
      </c>
      <c r="B5674" s="5" t="s">
        <v>2174</v>
      </c>
      <c r="C5674" s="5" t="s">
        <v>2175</v>
      </c>
      <c r="D5674" s="5" t="s">
        <v>2176</v>
      </c>
      <c r="E5674" s="32">
        <v>44479</v>
      </c>
      <c r="F5674" s="5">
        <v>860</v>
      </c>
      <c r="G5674" s="5">
        <v>179</v>
      </c>
      <c r="H5674" s="5">
        <v>3398</v>
      </c>
      <c r="I5674" s="5">
        <v>326065</v>
      </c>
      <c r="J5674" s="5">
        <v>11995</v>
      </c>
      <c r="K5674" s="5">
        <v>618745</v>
      </c>
      <c r="L5674" s="5">
        <v>14620</v>
      </c>
      <c r="M5674" s="5">
        <v>16738</v>
      </c>
      <c r="N5674" s="5">
        <v>1380000000</v>
      </c>
      <c r="O5674" s="5">
        <f>YEAR(Table1[[#This Row],[ReportDate]])</f>
        <v>2021</v>
      </c>
      <c r="P5674" s="5" t="str">
        <f>TEXT(Table1[[#This Row],[ReportDate]],"mmm")</f>
        <v>Oct</v>
      </c>
      <c r="Q5674" s="29">
        <f>Table1[[#This Row],[TotalDeaths]]/Table1[[#This Row],[TotalCases]]</f>
        <v>3.6787143667673626E-2</v>
      </c>
    </row>
    <row r="5675" spans="1:17" ht="14.4" x14ac:dyDescent="0.3">
      <c r="A5675" s="5" t="s">
        <v>7896</v>
      </c>
      <c r="B5675" s="5" t="s">
        <v>2167</v>
      </c>
      <c r="C5675" s="5" t="s">
        <v>2181</v>
      </c>
      <c r="D5675" s="5" t="s">
        <v>2182</v>
      </c>
      <c r="E5675" s="32">
        <v>44448</v>
      </c>
      <c r="F5675" s="5">
        <v>4171</v>
      </c>
      <c r="G5675" s="5">
        <v>127</v>
      </c>
      <c r="H5675" s="5">
        <v>4372</v>
      </c>
      <c r="I5675" s="5">
        <v>330236</v>
      </c>
      <c r="J5675" s="5">
        <v>12122</v>
      </c>
      <c r="K5675" s="5">
        <v>623117</v>
      </c>
      <c r="L5675" s="5">
        <v>33368</v>
      </c>
      <c r="M5675" s="5">
        <v>3642</v>
      </c>
      <c r="N5675" s="5">
        <v>83000000</v>
      </c>
      <c r="O5675" s="5">
        <f>YEAR(Table1[[#This Row],[ReportDate]])</f>
        <v>2021</v>
      </c>
      <c r="P5675" s="5" t="str">
        <f>TEXT(Table1[[#This Row],[ReportDate]],"mmm")</f>
        <v>Sep</v>
      </c>
      <c r="Q5675" s="29">
        <f>Table1[[#This Row],[TotalDeaths]]/Table1[[#This Row],[TotalCases]]</f>
        <v>3.670708220787558E-2</v>
      </c>
    </row>
    <row r="5676" spans="1:17" ht="14.4" x14ac:dyDescent="0.3">
      <c r="A5676" s="5" t="s">
        <v>7897</v>
      </c>
      <c r="B5676" s="5" t="s">
        <v>2174</v>
      </c>
      <c r="C5676" s="5" t="s">
        <v>2184</v>
      </c>
      <c r="D5676" s="5" t="s">
        <v>25</v>
      </c>
      <c r="E5676" s="32">
        <v>44437</v>
      </c>
      <c r="F5676" s="5">
        <v>365</v>
      </c>
      <c r="G5676" s="5">
        <v>89</v>
      </c>
      <c r="H5676" s="5">
        <v>4325</v>
      </c>
      <c r="I5676" s="5">
        <v>330601</v>
      </c>
      <c r="J5676" s="5">
        <v>12211</v>
      </c>
      <c r="K5676" s="5">
        <v>627442</v>
      </c>
      <c r="L5676" s="5">
        <v>2190</v>
      </c>
      <c r="M5676" s="5">
        <v>18693</v>
      </c>
      <c r="N5676" s="5">
        <v>1380000000</v>
      </c>
      <c r="O5676" s="5">
        <f>YEAR(Table1[[#This Row],[ReportDate]])</f>
        <v>2021</v>
      </c>
      <c r="P5676" s="5" t="str">
        <f>TEXT(Table1[[#This Row],[ReportDate]],"mmm")</f>
        <v>Aug</v>
      </c>
      <c r="Q5676" s="29">
        <f>Table1[[#This Row],[TotalDeaths]]/Table1[[#This Row],[TotalCases]]</f>
        <v>3.6935762444759698E-2</v>
      </c>
    </row>
    <row r="5677" spans="1:17" ht="14.4" x14ac:dyDescent="0.3">
      <c r="A5677" s="5" t="s">
        <v>7898</v>
      </c>
      <c r="B5677" s="5" t="s">
        <v>2186</v>
      </c>
      <c r="C5677" s="5" t="s">
        <v>2204</v>
      </c>
      <c r="D5677" s="5" t="s">
        <v>2210</v>
      </c>
      <c r="E5677" s="32">
        <v>43965</v>
      </c>
      <c r="F5677" s="5">
        <v>1514</v>
      </c>
      <c r="G5677" s="5">
        <v>173</v>
      </c>
      <c r="H5677" s="5">
        <v>2060</v>
      </c>
      <c r="I5677" s="5">
        <v>332115</v>
      </c>
      <c r="J5677" s="5">
        <v>12384</v>
      </c>
      <c r="K5677" s="5">
        <v>629502</v>
      </c>
      <c r="L5677" s="5">
        <v>19682</v>
      </c>
      <c r="M5677" s="5">
        <v>16101</v>
      </c>
      <c r="N5677" s="5">
        <v>68000000</v>
      </c>
      <c r="O5677" s="5">
        <f>YEAR(Table1[[#This Row],[ReportDate]])</f>
        <v>2020</v>
      </c>
      <c r="P5677" s="5" t="str">
        <f>TEXT(Table1[[#This Row],[ReportDate]],"mmm")</f>
        <v>May</v>
      </c>
      <c r="Q5677" s="29">
        <f>Table1[[#This Row],[TotalDeaths]]/Table1[[#This Row],[TotalCases]]</f>
        <v>3.7288288695180888E-2</v>
      </c>
    </row>
    <row r="5678" spans="1:17" ht="14.4" x14ac:dyDescent="0.3">
      <c r="A5678" s="5" t="s">
        <v>7899</v>
      </c>
      <c r="B5678" s="5" t="s">
        <v>2186</v>
      </c>
      <c r="C5678" s="5" t="s">
        <v>2187</v>
      </c>
      <c r="D5678" s="5" t="s">
        <v>2188</v>
      </c>
      <c r="E5678" s="32">
        <v>44410</v>
      </c>
      <c r="F5678" s="5">
        <v>4936</v>
      </c>
      <c r="G5678" s="5">
        <v>131</v>
      </c>
      <c r="H5678" s="5">
        <v>1526</v>
      </c>
      <c r="I5678" s="5">
        <v>337051</v>
      </c>
      <c r="J5678" s="5">
        <v>12515</v>
      </c>
      <c r="K5678" s="5">
        <v>631028</v>
      </c>
      <c r="L5678" s="5">
        <v>83912</v>
      </c>
      <c r="M5678" s="5">
        <v>9554</v>
      </c>
      <c r="N5678" s="5">
        <v>68000000</v>
      </c>
      <c r="O5678" s="5">
        <f>YEAR(Table1[[#This Row],[ReportDate]])</f>
        <v>2021</v>
      </c>
      <c r="P5678" s="5" t="str">
        <f>TEXT(Table1[[#This Row],[ReportDate]],"mmm")</f>
        <v>Aug</v>
      </c>
      <c r="Q5678" s="29">
        <f>Table1[[#This Row],[TotalDeaths]]/Table1[[#This Row],[TotalCases]]</f>
        <v>3.7130879303132164E-2</v>
      </c>
    </row>
    <row r="5679" spans="1:17" ht="14.4" x14ac:dyDescent="0.3">
      <c r="A5679" s="5" t="s">
        <v>7900</v>
      </c>
      <c r="B5679" s="5" t="s">
        <v>2191</v>
      </c>
      <c r="C5679" s="5" t="s">
        <v>2217</v>
      </c>
      <c r="D5679" s="5" t="s">
        <v>2218</v>
      </c>
      <c r="E5679" s="32">
        <v>43977</v>
      </c>
      <c r="F5679" s="5">
        <v>2934</v>
      </c>
      <c r="G5679" s="5">
        <v>6</v>
      </c>
      <c r="H5679" s="5">
        <v>3694</v>
      </c>
      <c r="I5679" s="5">
        <v>339985</v>
      </c>
      <c r="J5679" s="5">
        <v>12521</v>
      </c>
      <c r="K5679" s="5">
        <v>634722</v>
      </c>
      <c r="L5679" s="5">
        <v>32274</v>
      </c>
      <c r="M5679" s="5">
        <v>15779</v>
      </c>
      <c r="N5679" s="5">
        <v>331000000</v>
      </c>
      <c r="O5679" s="5">
        <f>YEAR(Table1[[#This Row],[ReportDate]])</f>
        <v>2020</v>
      </c>
      <c r="P5679" s="5" t="str">
        <f>TEXT(Table1[[#This Row],[ReportDate]],"mmm")</f>
        <v>May</v>
      </c>
      <c r="Q5679" s="29">
        <f>Table1[[#This Row],[TotalDeaths]]/Table1[[#This Row],[TotalCases]]</f>
        <v>3.6828095357148108E-2</v>
      </c>
    </row>
    <row r="5680" spans="1:17" ht="14.4" x14ac:dyDescent="0.3">
      <c r="A5680" s="5" t="s">
        <v>7901</v>
      </c>
      <c r="B5680" s="5" t="s">
        <v>2186</v>
      </c>
      <c r="C5680" s="5" t="s">
        <v>2204</v>
      </c>
      <c r="D5680" s="5" t="s">
        <v>2210</v>
      </c>
      <c r="E5680" s="32">
        <v>44320</v>
      </c>
      <c r="F5680" s="5">
        <v>1583</v>
      </c>
      <c r="G5680" s="5">
        <v>137</v>
      </c>
      <c r="H5680" s="5">
        <v>4710</v>
      </c>
      <c r="I5680" s="5">
        <v>341568</v>
      </c>
      <c r="J5680" s="5">
        <v>12658</v>
      </c>
      <c r="K5680" s="5">
        <v>639432</v>
      </c>
      <c r="L5680" s="5">
        <v>30077</v>
      </c>
      <c r="M5680" s="5">
        <v>5020</v>
      </c>
      <c r="N5680" s="5">
        <v>68000000</v>
      </c>
      <c r="O5680" s="5">
        <f>YEAR(Table1[[#This Row],[ReportDate]])</f>
        <v>2021</v>
      </c>
      <c r="P5680" s="5" t="str">
        <f>TEXT(Table1[[#This Row],[ReportDate]],"mmm")</f>
        <v>May</v>
      </c>
      <c r="Q5680" s="29">
        <f>Table1[[#This Row],[TotalDeaths]]/Table1[[#This Row],[TotalCases]]</f>
        <v>3.7058506651676974E-2</v>
      </c>
    </row>
    <row r="5681" spans="1:17" ht="14.4" x14ac:dyDescent="0.3">
      <c r="A5681" s="5" t="s">
        <v>7902</v>
      </c>
      <c r="B5681" s="5" t="s">
        <v>2167</v>
      </c>
      <c r="C5681" s="5" t="s">
        <v>2318</v>
      </c>
      <c r="D5681" s="5" t="s">
        <v>2418</v>
      </c>
      <c r="E5681" s="32">
        <v>44308</v>
      </c>
      <c r="F5681" s="5">
        <v>498</v>
      </c>
      <c r="G5681" s="5">
        <v>14</v>
      </c>
      <c r="H5681" s="5">
        <v>2150</v>
      </c>
      <c r="I5681" s="5">
        <v>342066</v>
      </c>
      <c r="J5681" s="5">
        <v>12672</v>
      </c>
      <c r="K5681" s="5">
        <v>641582</v>
      </c>
      <c r="L5681" s="5">
        <v>8466</v>
      </c>
      <c r="M5681" s="5">
        <v>13224</v>
      </c>
      <c r="N5681" s="5">
        <v>83000000</v>
      </c>
      <c r="O5681" s="5">
        <f>YEAR(Table1[[#This Row],[ReportDate]])</f>
        <v>2021</v>
      </c>
      <c r="P5681" s="5" t="str">
        <f>TEXT(Table1[[#This Row],[ReportDate]],"mmm")</f>
        <v>Apr</v>
      </c>
      <c r="Q5681" s="29">
        <f>Table1[[#This Row],[TotalDeaths]]/Table1[[#This Row],[TotalCases]]</f>
        <v>3.7045482450755118E-2</v>
      </c>
    </row>
    <row r="5682" spans="1:17" ht="14.4" x14ac:dyDescent="0.3">
      <c r="A5682" s="5" t="s">
        <v>7903</v>
      </c>
      <c r="B5682" s="5" t="s">
        <v>2170</v>
      </c>
      <c r="C5682" s="5" t="s">
        <v>2171</v>
      </c>
      <c r="D5682" s="5" t="s">
        <v>2265</v>
      </c>
      <c r="E5682" s="32">
        <v>43989</v>
      </c>
      <c r="F5682" s="5">
        <v>3241</v>
      </c>
      <c r="G5682" s="5">
        <v>153</v>
      </c>
      <c r="H5682" s="5">
        <v>2156</v>
      </c>
      <c r="I5682" s="5">
        <v>345307</v>
      </c>
      <c r="J5682" s="5">
        <v>12825</v>
      </c>
      <c r="K5682" s="5">
        <v>643738</v>
      </c>
      <c r="L5682" s="5">
        <v>19446</v>
      </c>
      <c r="M5682" s="5">
        <v>10623</v>
      </c>
      <c r="N5682" s="5">
        <v>213000000</v>
      </c>
      <c r="O5682" s="5">
        <f>YEAR(Table1[[#This Row],[ReportDate]])</f>
        <v>2020</v>
      </c>
      <c r="P5682" s="5" t="str">
        <f>TEXT(Table1[[#This Row],[ReportDate]],"mmm")</f>
        <v>Jun</v>
      </c>
      <c r="Q5682" s="29">
        <f>Table1[[#This Row],[TotalDeaths]]/Table1[[#This Row],[TotalCases]]</f>
        <v>3.7140863058090334E-2</v>
      </c>
    </row>
    <row r="5683" spans="1:17" ht="14.4" x14ac:dyDescent="0.3">
      <c r="A5683" s="5" t="s">
        <v>7904</v>
      </c>
      <c r="B5683" s="5" t="s">
        <v>2186</v>
      </c>
      <c r="C5683" s="5" t="s">
        <v>2237</v>
      </c>
      <c r="D5683" s="5" t="s">
        <v>2270</v>
      </c>
      <c r="E5683" s="32">
        <v>44214</v>
      </c>
      <c r="F5683" s="5">
        <v>1369</v>
      </c>
      <c r="G5683" s="5">
        <v>39</v>
      </c>
      <c r="H5683" s="5">
        <v>2423</v>
      </c>
      <c r="I5683" s="5">
        <v>346676</v>
      </c>
      <c r="J5683" s="5">
        <v>12864</v>
      </c>
      <c r="K5683" s="5">
        <v>646161</v>
      </c>
      <c r="L5683" s="5">
        <v>20535</v>
      </c>
      <c r="M5683" s="5">
        <v>4424</v>
      </c>
      <c r="N5683" s="5">
        <v>68000000</v>
      </c>
      <c r="O5683" s="5">
        <f>YEAR(Table1[[#This Row],[ReportDate]])</f>
        <v>2021</v>
      </c>
      <c r="P5683" s="5" t="str">
        <f>TEXT(Table1[[#This Row],[ReportDate]],"mmm")</f>
        <v>Jan</v>
      </c>
      <c r="Q5683" s="29">
        <f>Table1[[#This Row],[TotalDeaths]]/Table1[[#This Row],[TotalCases]]</f>
        <v>3.7106693281334736E-2</v>
      </c>
    </row>
    <row r="5684" spans="1:17" ht="14.4" x14ac:dyDescent="0.3">
      <c r="A5684" s="5" t="s">
        <v>7905</v>
      </c>
      <c r="B5684" s="5" t="s">
        <v>2174</v>
      </c>
      <c r="C5684" s="5" t="s">
        <v>2184</v>
      </c>
      <c r="D5684" s="5" t="s">
        <v>2215</v>
      </c>
      <c r="E5684" s="32">
        <v>43993</v>
      </c>
      <c r="F5684" s="5">
        <v>1251</v>
      </c>
      <c r="G5684" s="5">
        <v>188</v>
      </c>
      <c r="H5684" s="5">
        <v>2794</v>
      </c>
      <c r="I5684" s="5">
        <v>347927</v>
      </c>
      <c r="J5684" s="5">
        <v>13052</v>
      </c>
      <c r="K5684" s="5">
        <v>648955</v>
      </c>
      <c r="L5684" s="5">
        <v>18765</v>
      </c>
      <c r="M5684" s="5">
        <v>2919</v>
      </c>
      <c r="N5684" s="5">
        <v>1380000000</v>
      </c>
      <c r="O5684" s="5">
        <f>YEAR(Table1[[#This Row],[ReportDate]])</f>
        <v>2020</v>
      </c>
      <c r="P5684" s="5" t="str">
        <f>TEXT(Table1[[#This Row],[ReportDate]],"mmm")</f>
        <v>Jun</v>
      </c>
      <c r="Q5684" s="29">
        <f>Table1[[#This Row],[TotalDeaths]]/Table1[[#This Row],[TotalCases]]</f>
        <v>3.7513616362052957E-2</v>
      </c>
    </row>
    <row r="5685" spans="1:17" ht="14.4" x14ac:dyDescent="0.3">
      <c r="A5685" s="5" t="s">
        <v>7906</v>
      </c>
      <c r="B5685" s="5" t="s">
        <v>2167</v>
      </c>
      <c r="C5685" s="5" t="s">
        <v>2181</v>
      </c>
      <c r="D5685" s="5" t="s">
        <v>2182</v>
      </c>
      <c r="E5685" s="32">
        <v>44271</v>
      </c>
      <c r="F5685" s="5">
        <v>698</v>
      </c>
      <c r="G5685" s="5">
        <v>101</v>
      </c>
      <c r="H5685" s="5">
        <v>4243</v>
      </c>
      <c r="I5685" s="5">
        <v>348625</v>
      </c>
      <c r="J5685" s="5">
        <v>13153</v>
      </c>
      <c r="K5685" s="5">
        <v>653198</v>
      </c>
      <c r="L5685" s="5">
        <v>13262</v>
      </c>
      <c r="M5685" s="5">
        <v>13052</v>
      </c>
      <c r="N5685" s="5">
        <v>83000000</v>
      </c>
      <c r="O5685" s="5">
        <f>YEAR(Table1[[#This Row],[ReportDate]])</f>
        <v>2021</v>
      </c>
      <c r="P5685" s="5" t="str">
        <f>TEXT(Table1[[#This Row],[ReportDate]],"mmm")</f>
        <v>Mar</v>
      </c>
      <c r="Q5685" s="29">
        <f>Table1[[#This Row],[TotalDeaths]]/Table1[[#This Row],[TotalCases]]</f>
        <v>3.7728217999282894E-2</v>
      </c>
    </row>
    <row r="5686" spans="1:17" ht="14.4" x14ac:dyDescent="0.3">
      <c r="A5686" s="5" t="s">
        <v>7907</v>
      </c>
      <c r="B5686" s="5" t="s">
        <v>2186</v>
      </c>
      <c r="C5686" s="5" t="s">
        <v>2212</v>
      </c>
      <c r="D5686" s="5" t="s">
        <v>2306</v>
      </c>
      <c r="E5686" s="32">
        <v>44019</v>
      </c>
      <c r="F5686" s="5">
        <v>2727</v>
      </c>
      <c r="G5686" s="5">
        <v>143</v>
      </c>
      <c r="H5686" s="5">
        <v>3042</v>
      </c>
      <c r="I5686" s="5">
        <v>351352</v>
      </c>
      <c r="J5686" s="5">
        <v>13296</v>
      </c>
      <c r="K5686" s="5">
        <v>656240</v>
      </c>
      <c r="L5686" s="5">
        <v>21816</v>
      </c>
      <c r="M5686" s="5">
        <v>8964</v>
      </c>
      <c r="N5686" s="5">
        <v>68000000</v>
      </c>
      <c r="O5686" s="5">
        <f>YEAR(Table1[[#This Row],[ReportDate]])</f>
        <v>2020</v>
      </c>
      <c r="P5686" s="5" t="str">
        <f>TEXT(Table1[[#This Row],[ReportDate]],"mmm")</f>
        <v>Jul</v>
      </c>
      <c r="Q5686" s="29">
        <f>Table1[[#This Row],[TotalDeaths]]/Table1[[#This Row],[TotalCases]]</f>
        <v>3.7842391675584598E-2</v>
      </c>
    </row>
    <row r="5687" spans="1:17" ht="14.4" x14ac:dyDescent="0.3">
      <c r="A5687" s="5" t="s">
        <v>7908</v>
      </c>
      <c r="B5687" s="5" t="s">
        <v>2186</v>
      </c>
      <c r="C5687" s="5" t="s">
        <v>2204</v>
      </c>
      <c r="D5687" s="5" t="s">
        <v>2210</v>
      </c>
      <c r="E5687" s="32">
        <v>44245</v>
      </c>
      <c r="F5687" s="5">
        <v>2250</v>
      </c>
      <c r="G5687" s="5">
        <v>97</v>
      </c>
      <c r="H5687" s="5">
        <v>4091</v>
      </c>
      <c r="I5687" s="5">
        <v>353602</v>
      </c>
      <c r="J5687" s="5">
        <v>13393</v>
      </c>
      <c r="K5687" s="5">
        <v>660331</v>
      </c>
      <c r="L5687" s="5">
        <v>38250</v>
      </c>
      <c r="M5687" s="5">
        <v>2064</v>
      </c>
      <c r="N5687" s="5">
        <v>68000000</v>
      </c>
      <c r="O5687" s="5">
        <f>YEAR(Table1[[#This Row],[ReportDate]])</f>
        <v>2021</v>
      </c>
      <c r="P5687" s="5" t="str">
        <f>TEXT(Table1[[#This Row],[ReportDate]],"mmm")</f>
        <v>Feb</v>
      </c>
      <c r="Q5687" s="29">
        <f>Table1[[#This Row],[TotalDeaths]]/Table1[[#This Row],[TotalCases]]</f>
        <v>3.7875916991419734E-2</v>
      </c>
    </row>
    <row r="5688" spans="1:17" ht="14.4" x14ac:dyDescent="0.3">
      <c r="A5688" s="5" t="s">
        <v>7909</v>
      </c>
      <c r="B5688" s="5" t="s">
        <v>2167</v>
      </c>
      <c r="C5688" s="5" t="s">
        <v>2318</v>
      </c>
      <c r="D5688" s="5" t="s">
        <v>2319</v>
      </c>
      <c r="E5688" s="32">
        <v>44169</v>
      </c>
      <c r="F5688" s="5">
        <v>2493</v>
      </c>
      <c r="G5688" s="5">
        <v>119</v>
      </c>
      <c r="H5688" s="5">
        <v>3078</v>
      </c>
      <c r="I5688" s="5">
        <v>356095</v>
      </c>
      <c r="J5688" s="5">
        <v>13512</v>
      </c>
      <c r="K5688" s="5">
        <v>663409</v>
      </c>
      <c r="L5688" s="5">
        <v>24930</v>
      </c>
      <c r="M5688" s="5">
        <v>8026</v>
      </c>
      <c r="N5688" s="5">
        <v>83000000</v>
      </c>
      <c r="O5688" s="5">
        <f>YEAR(Table1[[#This Row],[ReportDate]])</f>
        <v>2020</v>
      </c>
      <c r="P5688" s="5" t="str">
        <f>TEXT(Table1[[#This Row],[ReportDate]],"mmm")</f>
        <v>Dec</v>
      </c>
      <c r="Q5688" s="29">
        <f>Table1[[#This Row],[TotalDeaths]]/Table1[[#This Row],[TotalCases]]</f>
        <v>3.7944930425869501E-2</v>
      </c>
    </row>
    <row r="5689" spans="1:17" ht="14.4" x14ac:dyDescent="0.3">
      <c r="A5689" s="5" t="s">
        <v>7910</v>
      </c>
      <c r="B5689" s="5" t="s">
        <v>2186</v>
      </c>
      <c r="C5689" s="5" t="s">
        <v>2237</v>
      </c>
      <c r="D5689" s="5" t="s">
        <v>2238</v>
      </c>
      <c r="E5689" s="32">
        <v>44437</v>
      </c>
      <c r="F5689" s="5">
        <v>131</v>
      </c>
      <c r="G5689" s="5">
        <v>17</v>
      </c>
      <c r="H5689" s="5">
        <v>3234</v>
      </c>
      <c r="I5689" s="5">
        <v>356226</v>
      </c>
      <c r="J5689" s="5">
        <v>13529</v>
      </c>
      <c r="K5689" s="5">
        <v>666643</v>
      </c>
      <c r="L5689" s="5">
        <v>786</v>
      </c>
      <c r="M5689" s="5">
        <v>6225</v>
      </c>
      <c r="N5689" s="5">
        <v>68000000</v>
      </c>
      <c r="O5689" s="5">
        <f>YEAR(Table1[[#This Row],[ReportDate]])</f>
        <v>2021</v>
      </c>
      <c r="P5689" s="5" t="str">
        <f>TEXT(Table1[[#This Row],[ReportDate]],"mmm")</f>
        <v>Aug</v>
      </c>
      <c r="Q5689" s="29">
        <f>Table1[[#This Row],[TotalDeaths]]/Table1[[#This Row],[TotalCases]]</f>
        <v>3.7978698915856784E-2</v>
      </c>
    </row>
    <row r="5690" spans="1:17" ht="14.4" x14ac:dyDescent="0.3">
      <c r="A5690" s="5" t="s">
        <v>7911</v>
      </c>
      <c r="B5690" s="5" t="s">
        <v>2170</v>
      </c>
      <c r="C5690" s="5" t="s">
        <v>2178</v>
      </c>
      <c r="D5690" s="5" t="s">
        <v>2179</v>
      </c>
      <c r="E5690" s="32">
        <v>44011</v>
      </c>
      <c r="F5690" s="5">
        <v>90</v>
      </c>
      <c r="G5690" s="5">
        <v>1</v>
      </c>
      <c r="H5690" s="5">
        <v>435</v>
      </c>
      <c r="I5690" s="5">
        <v>356316</v>
      </c>
      <c r="J5690" s="5">
        <v>13530</v>
      </c>
      <c r="K5690" s="5">
        <v>667078</v>
      </c>
      <c r="L5690" s="5">
        <v>1170</v>
      </c>
      <c r="M5690" s="5">
        <v>19227</v>
      </c>
      <c r="N5690" s="5">
        <v>213000000</v>
      </c>
      <c r="O5690" s="5">
        <f>YEAR(Table1[[#This Row],[ReportDate]])</f>
        <v>2020</v>
      </c>
      <c r="P5690" s="5" t="str">
        <f>TEXT(Table1[[#This Row],[ReportDate]],"mmm")</f>
        <v>Jun</v>
      </c>
      <c r="Q5690" s="29">
        <f>Table1[[#This Row],[TotalDeaths]]/Table1[[#This Row],[TotalCases]]</f>
        <v>3.7971912571986663E-2</v>
      </c>
    </row>
    <row r="5691" spans="1:17" ht="14.4" x14ac:dyDescent="0.3">
      <c r="A5691" s="5" t="s">
        <v>7912</v>
      </c>
      <c r="B5691" s="5" t="s">
        <v>2191</v>
      </c>
      <c r="C5691" s="5" t="s">
        <v>2225</v>
      </c>
      <c r="D5691" s="5" t="s">
        <v>2288</v>
      </c>
      <c r="E5691" s="32">
        <v>44118</v>
      </c>
      <c r="F5691" s="5">
        <v>3894</v>
      </c>
      <c r="G5691" s="5">
        <v>181</v>
      </c>
      <c r="H5691" s="5">
        <v>1457</v>
      </c>
      <c r="I5691" s="5">
        <v>360210</v>
      </c>
      <c r="J5691" s="5">
        <v>13711</v>
      </c>
      <c r="K5691" s="5">
        <v>668535</v>
      </c>
      <c r="L5691" s="5">
        <v>27258</v>
      </c>
      <c r="M5691" s="5">
        <v>6249</v>
      </c>
      <c r="N5691" s="5">
        <v>331000000</v>
      </c>
      <c r="O5691" s="5">
        <f>YEAR(Table1[[#This Row],[ReportDate]])</f>
        <v>2020</v>
      </c>
      <c r="P5691" s="5" t="str">
        <f>TEXT(Table1[[#This Row],[ReportDate]],"mmm")</f>
        <v>Oct</v>
      </c>
      <c r="Q5691" s="29">
        <f>Table1[[#This Row],[TotalDeaths]]/Table1[[#This Row],[TotalCases]]</f>
        <v>3.8063907165264706E-2</v>
      </c>
    </row>
    <row r="5692" spans="1:17" ht="14.4" x14ac:dyDescent="0.3">
      <c r="A5692" s="5" t="s">
        <v>7913</v>
      </c>
      <c r="B5692" s="5" t="s">
        <v>2167</v>
      </c>
      <c r="C5692" s="5" t="s">
        <v>2235</v>
      </c>
      <c r="D5692" s="5" t="s">
        <v>2235</v>
      </c>
      <c r="E5692" s="32">
        <v>44017</v>
      </c>
      <c r="F5692" s="5">
        <v>3197</v>
      </c>
      <c r="G5692" s="5">
        <v>119</v>
      </c>
      <c r="H5692" s="5">
        <v>2372</v>
      </c>
      <c r="I5692" s="5">
        <v>363407</v>
      </c>
      <c r="J5692" s="5">
        <v>13830</v>
      </c>
      <c r="K5692" s="5">
        <v>670907</v>
      </c>
      <c r="L5692" s="5">
        <v>19182</v>
      </c>
      <c r="M5692" s="5">
        <v>1683</v>
      </c>
      <c r="N5692" s="5">
        <v>83000000</v>
      </c>
      <c r="O5692" s="5">
        <f>YEAR(Table1[[#This Row],[ReportDate]])</f>
        <v>2020</v>
      </c>
      <c r="P5692" s="5" t="str">
        <f>TEXT(Table1[[#This Row],[ReportDate]],"mmm")</f>
        <v>Jul</v>
      </c>
      <c r="Q5692" s="29">
        <f>Table1[[#This Row],[TotalDeaths]]/Table1[[#This Row],[TotalCases]]</f>
        <v>3.8056504139986298E-2</v>
      </c>
    </row>
    <row r="5693" spans="1:17" ht="14.4" x14ac:dyDescent="0.3">
      <c r="A5693" s="5" t="s">
        <v>7914</v>
      </c>
      <c r="B5693" s="5" t="s">
        <v>2174</v>
      </c>
      <c r="C5693" s="5" t="s">
        <v>27</v>
      </c>
      <c r="D5693" s="5" t="s">
        <v>27</v>
      </c>
      <c r="E5693" s="32">
        <v>43968</v>
      </c>
      <c r="F5693" s="5">
        <v>471</v>
      </c>
      <c r="G5693" s="5">
        <v>145</v>
      </c>
      <c r="H5693" s="5">
        <v>2204</v>
      </c>
      <c r="I5693" s="5">
        <v>363878</v>
      </c>
      <c r="J5693" s="5">
        <v>13975</v>
      </c>
      <c r="K5693" s="5">
        <v>673111</v>
      </c>
      <c r="L5693" s="5">
        <v>7536</v>
      </c>
      <c r="M5693" s="5">
        <v>16530</v>
      </c>
      <c r="N5693" s="5">
        <v>1380000000</v>
      </c>
      <c r="O5693" s="5">
        <f>YEAR(Table1[[#This Row],[ReportDate]])</f>
        <v>2020</v>
      </c>
      <c r="P5693" s="5" t="str">
        <f>TEXT(Table1[[#This Row],[ReportDate]],"mmm")</f>
        <v>May</v>
      </c>
      <c r="Q5693" s="29">
        <f>Table1[[#This Row],[TotalDeaths]]/Table1[[#This Row],[TotalCases]]</f>
        <v>3.8405729392818472E-2</v>
      </c>
    </row>
    <row r="5694" spans="1:17" ht="14.4" x14ac:dyDescent="0.3">
      <c r="A5694" s="5" t="s">
        <v>7915</v>
      </c>
      <c r="B5694" s="5" t="s">
        <v>2186</v>
      </c>
      <c r="C5694" s="5" t="s">
        <v>2237</v>
      </c>
      <c r="D5694" s="5" t="s">
        <v>2238</v>
      </c>
      <c r="E5694" s="32">
        <v>43960</v>
      </c>
      <c r="F5694" s="5">
        <v>1265</v>
      </c>
      <c r="G5694" s="5">
        <v>53</v>
      </c>
      <c r="H5694" s="5">
        <v>111</v>
      </c>
      <c r="I5694" s="5">
        <v>365143</v>
      </c>
      <c r="J5694" s="5">
        <v>14028</v>
      </c>
      <c r="K5694" s="5">
        <v>673222</v>
      </c>
      <c r="L5694" s="5">
        <v>10120</v>
      </c>
      <c r="M5694" s="5">
        <v>3079</v>
      </c>
      <c r="N5694" s="5">
        <v>68000000</v>
      </c>
      <c r="O5694" s="5">
        <f>YEAR(Table1[[#This Row],[ReportDate]])</f>
        <v>2020</v>
      </c>
      <c r="P5694" s="5" t="str">
        <f>TEXT(Table1[[#This Row],[ReportDate]],"mmm")</f>
        <v>May</v>
      </c>
      <c r="Q5694" s="29">
        <f>Table1[[#This Row],[TotalDeaths]]/Table1[[#This Row],[TotalCases]]</f>
        <v>3.8417825345138754E-2</v>
      </c>
    </row>
    <row r="5695" spans="1:17" ht="14.4" x14ac:dyDescent="0.3">
      <c r="A5695" s="5" t="s">
        <v>7916</v>
      </c>
      <c r="B5695" s="5" t="s">
        <v>2191</v>
      </c>
      <c r="C5695" s="5" t="s">
        <v>2225</v>
      </c>
      <c r="D5695" s="5" t="s">
        <v>2226</v>
      </c>
      <c r="E5695" s="32">
        <v>44024</v>
      </c>
      <c r="F5695" s="5">
        <v>4597</v>
      </c>
      <c r="G5695" s="5">
        <v>165</v>
      </c>
      <c r="H5695" s="5">
        <v>3034</v>
      </c>
      <c r="I5695" s="5">
        <v>369740</v>
      </c>
      <c r="J5695" s="5">
        <v>14193</v>
      </c>
      <c r="K5695" s="5">
        <v>676256</v>
      </c>
      <c r="L5695" s="5">
        <v>82746</v>
      </c>
      <c r="M5695" s="5">
        <v>14609</v>
      </c>
      <c r="N5695" s="5">
        <v>331000000</v>
      </c>
      <c r="O5695" s="5">
        <f>YEAR(Table1[[#This Row],[ReportDate]])</f>
        <v>2020</v>
      </c>
      <c r="P5695" s="5" t="str">
        <f>TEXT(Table1[[#This Row],[ReportDate]],"mmm")</f>
        <v>Jul</v>
      </c>
      <c r="Q5695" s="29">
        <f>Table1[[#This Row],[TotalDeaths]]/Table1[[#This Row],[TotalCases]]</f>
        <v>3.8386433710174715E-2</v>
      </c>
    </row>
    <row r="5696" spans="1:17" ht="14.4" x14ac:dyDescent="0.3">
      <c r="A5696" s="5" t="s">
        <v>7917</v>
      </c>
      <c r="B5696" s="5" t="s">
        <v>2174</v>
      </c>
      <c r="C5696" s="5" t="s">
        <v>2201</v>
      </c>
      <c r="D5696" s="5" t="s">
        <v>2261</v>
      </c>
      <c r="E5696" s="32">
        <v>44146</v>
      </c>
      <c r="F5696" s="5">
        <v>2808</v>
      </c>
      <c r="G5696" s="5">
        <v>96</v>
      </c>
      <c r="H5696" s="5">
        <v>1096</v>
      </c>
      <c r="I5696" s="5">
        <v>372548</v>
      </c>
      <c r="J5696" s="5">
        <v>14289</v>
      </c>
      <c r="K5696" s="5">
        <v>677352</v>
      </c>
      <c r="L5696" s="5">
        <v>25272</v>
      </c>
      <c r="M5696" s="5">
        <v>3876</v>
      </c>
      <c r="N5696" s="5">
        <v>1380000000</v>
      </c>
      <c r="O5696" s="5">
        <f>YEAR(Table1[[#This Row],[ReportDate]])</f>
        <v>2020</v>
      </c>
      <c r="P5696" s="5" t="str">
        <f>TEXT(Table1[[#This Row],[ReportDate]],"mmm")</f>
        <v>Nov</v>
      </c>
      <c r="Q5696" s="29">
        <f>Table1[[#This Row],[TotalDeaths]]/Table1[[#This Row],[TotalCases]]</f>
        <v>3.8354789181528286E-2</v>
      </c>
    </row>
    <row r="5697" spans="1:17" ht="14.4" x14ac:dyDescent="0.3">
      <c r="A5697" s="5" t="s">
        <v>7918</v>
      </c>
      <c r="B5697" s="5" t="s">
        <v>2174</v>
      </c>
      <c r="C5697" s="5" t="s">
        <v>2175</v>
      </c>
      <c r="D5697" s="5" t="s">
        <v>2176</v>
      </c>
      <c r="E5697" s="32">
        <v>43974</v>
      </c>
      <c r="F5697" s="5">
        <v>4482</v>
      </c>
      <c r="G5697" s="5">
        <v>72</v>
      </c>
      <c r="H5697" s="5">
        <v>1296</v>
      </c>
      <c r="I5697" s="5">
        <v>377030</v>
      </c>
      <c r="J5697" s="5">
        <v>14361</v>
      </c>
      <c r="K5697" s="5">
        <v>678648</v>
      </c>
      <c r="L5697" s="5">
        <v>35856</v>
      </c>
      <c r="M5697" s="5">
        <v>11948</v>
      </c>
      <c r="N5697" s="5">
        <v>1380000000</v>
      </c>
      <c r="O5697" s="5">
        <f>YEAR(Table1[[#This Row],[ReportDate]])</f>
        <v>2020</v>
      </c>
      <c r="P5697" s="5" t="str">
        <f>TEXT(Table1[[#This Row],[ReportDate]],"mmm")</f>
        <v>May</v>
      </c>
      <c r="Q5697" s="29">
        <f>Table1[[#This Row],[TotalDeaths]]/Table1[[#This Row],[TotalCases]]</f>
        <v>3.808980717714771E-2</v>
      </c>
    </row>
    <row r="5698" spans="1:17" ht="14.4" x14ac:dyDescent="0.3">
      <c r="A5698" s="5" t="s">
        <v>7919</v>
      </c>
      <c r="B5698" s="5" t="s">
        <v>2170</v>
      </c>
      <c r="C5698" s="5" t="s">
        <v>2232</v>
      </c>
      <c r="D5698" s="5" t="s">
        <v>2281</v>
      </c>
      <c r="E5698" s="32">
        <v>43846</v>
      </c>
      <c r="F5698" s="5">
        <v>1111</v>
      </c>
      <c r="G5698" s="5">
        <v>142</v>
      </c>
      <c r="H5698" s="5">
        <v>957</v>
      </c>
      <c r="I5698" s="5">
        <v>378141</v>
      </c>
      <c r="J5698" s="5">
        <v>14503</v>
      </c>
      <c r="K5698" s="5">
        <v>679605</v>
      </c>
      <c r="L5698" s="5">
        <v>17776</v>
      </c>
      <c r="M5698" s="5">
        <v>2558</v>
      </c>
      <c r="N5698" s="5">
        <v>213000000</v>
      </c>
      <c r="O5698" s="5">
        <f>YEAR(Table1[[#This Row],[ReportDate]])</f>
        <v>2020</v>
      </c>
      <c r="P5698" s="5" t="str">
        <f>TEXT(Table1[[#This Row],[ReportDate]],"mmm")</f>
        <v>Jan</v>
      </c>
      <c r="Q5698" s="29">
        <f>Table1[[#This Row],[TotalDeaths]]/Table1[[#This Row],[TotalCases]]</f>
        <v>3.8353418433864618E-2</v>
      </c>
    </row>
    <row r="5699" spans="1:17" ht="14.4" x14ac:dyDescent="0.3">
      <c r="A5699" s="5" t="s">
        <v>7920</v>
      </c>
      <c r="B5699" s="5" t="s">
        <v>2191</v>
      </c>
      <c r="C5699" s="5" t="s">
        <v>2192</v>
      </c>
      <c r="D5699" s="5" t="s">
        <v>2308</v>
      </c>
      <c r="E5699" s="32">
        <v>44132</v>
      </c>
      <c r="F5699" s="5">
        <v>597</v>
      </c>
      <c r="G5699" s="5">
        <v>191</v>
      </c>
      <c r="H5699" s="5">
        <v>4831</v>
      </c>
      <c r="I5699" s="5">
        <v>378738</v>
      </c>
      <c r="J5699" s="5">
        <v>14694</v>
      </c>
      <c r="K5699" s="5">
        <v>684436</v>
      </c>
      <c r="L5699" s="5">
        <v>10746</v>
      </c>
      <c r="M5699" s="5">
        <v>16366</v>
      </c>
      <c r="N5699" s="5">
        <v>331000000</v>
      </c>
      <c r="O5699" s="5">
        <f>YEAR(Table1[[#This Row],[ReportDate]])</f>
        <v>2020</v>
      </c>
      <c r="P5699" s="5" t="str">
        <f>TEXT(Table1[[#This Row],[ReportDate]],"mmm")</f>
        <v>Oct</v>
      </c>
      <c r="Q5699" s="29">
        <f>Table1[[#This Row],[TotalDeaths]]/Table1[[#This Row],[TotalCases]]</f>
        <v>3.8797268824358792E-2</v>
      </c>
    </row>
    <row r="5700" spans="1:17" ht="14.4" x14ac:dyDescent="0.3">
      <c r="A5700" s="5" t="s">
        <v>7921</v>
      </c>
      <c r="B5700" s="5" t="s">
        <v>2167</v>
      </c>
      <c r="C5700" s="5" t="s">
        <v>2181</v>
      </c>
      <c r="D5700" s="5" t="s">
        <v>2182</v>
      </c>
      <c r="E5700" s="32">
        <v>44253</v>
      </c>
      <c r="F5700" s="5">
        <v>907</v>
      </c>
      <c r="G5700" s="5">
        <v>91</v>
      </c>
      <c r="H5700" s="5">
        <v>4968</v>
      </c>
      <c r="I5700" s="5">
        <v>379645</v>
      </c>
      <c r="J5700" s="5">
        <v>14785</v>
      </c>
      <c r="K5700" s="5">
        <v>689404</v>
      </c>
      <c r="L5700" s="5">
        <v>16326</v>
      </c>
      <c r="M5700" s="5">
        <v>8926</v>
      </c>
      <c r="N5700" s="5">
        <v>83000000</v>
      </c>
      <c r="O5700" s="5">
        <f>YEAR(Table1[[#This Row],[ReportDate]])</f>
        <v>2021</v>
      </c>
      <c r="P5700" s="5" t="str">
        <f>TEXT(Table1[[#This Row],[ReportDate]],"mmm")</f>
        <v>Feb</v>
      </c>
      <c r="Q5700" s="29">
        <f>Table1[[#This Row],[TotalDeaths]]/Table1[[#This Row],[TotalCases]]</f>
        <v>3.8944276890252739E-2</v>
      </c>
    </row>
    <row r="5701" spans="1:17" ht="14.4" x14ac:dyDescent="0.3">
      <c r="A5701" s="5" t="s">
        <v>7922</v>
      </c>
      <c r="B5701" s="5" t="s">
        <v>2191</v>
      </c>
      <c r="C5701" s="5" t="s">
        <v>2217</v>
      </c>
      <c r="D5701" s="5" t="s">
        <v>2218</v>
      </c>
      <c r="E5701" s="32">
        <v>44075</v>
      </c>
      <c r="F5701" s="5">
        <v>2914</v>
      </c>
      <c r="G5701" s="5">
        <v>7</v>
      </c>
      <c r="H5701" s="5">
        <v>4086</v>
      </c>
      <c r="I5701" s="5">
        <v>382559</v>
      </c>
      <c r="J5701" s="5">
        <v>14792</v>
      </c>
      <c r="K5701" s="5">
        <v>693490</v>
      </c>
      <c r="L5701" s="5">
        <v>20398</v>
      </c>
      <c r="M5701" s="5">
        <v>15873</v>
      </c>
      <c r="N5701" s="5">
        <v>331000000</v>
      </c>
      <c r="O5701" s="5">
        <f>YEAR(Table1[[#This Row],[ReportDate]])</f>
        <v>2020</v>
      </c>
      <c r="P5701" s="5" t="str">
        <f>TEXT(Table1[[#This Row],[ReportDate]],"mmm")</f>
        <v>Sep</v>
      </c>
      <c r="Q5701" s="29">
        <f>Table1[[#This Row],[TotalDeaths]]/Table1[[#This Row],[TotalCases]]</f>
        <v>3.8665931268118119E-2</v>
      </c>
    </row>
    <row r="5702" spans="1:17" ht="14.4" x14ac:dyDescent="0.3">
      <c r="A5702" s="5" t="s">
        <v>7923</v>
      </c>
      <c r="B5702" s="5" t="s">
        <v>2191</v>
      </c>
      <c r="C5702" s="5" t="s">
        <v>2217</v>
      </c>
      <c r="D5702" s="5" t="s">
        <v>2230</v>
      </c>
      <c r="E5702" s="32">
        <v>43937</v>
      </c>
      <c r="F5702" s="5">
        <v>3216</v>
      </c>
      <c r="G5702" s="5">
        <v>173</v>
      </c>
      <c r="H5702" s="5">
        <v>93</v>
      </c>
      <c r="I5702" s="5">
        <v>385775</v>
      </c>
      <c r="J5702" s="5">
        <v>14965</v>
      </c>
      <c r="K5702" s="5">
        <v>693583</v>
      </c>
      <c r="L5702" s="5">
        <v>22512</v>
      </c>
      <c r="M5702" s="5">
        <v>8078</v>
      </c>
      <c r="N5702" s="5">
        <v>331000000</v>
      </c>
      <c r="O5702" s="5">
        <f>YEAR(Table1[[#This Row],[ReportDate]])</f>
        <v>2020</v>
      </c>
      <c r="P5702" s="5" t="str">
        <f>TEXT(Table1[[#This Row],[ReportDate]],"mmm")</f>
        <v>Apr</v>
      </c>
      <c r="Q5702" s="29">
        <f>Table1[[#This Row],[TotalDeaths]]/Table1[[#This Row],[TotalCases]]</f>
        <v>3.8792041993389932E-2</v>
      </c>
    </row>
    <row r="5703" spans="1:17" ht="14.4" x14ac:dyDescent="0.3">
      <c r="A5703" s="5" t="s">
        <v>7924</v>
      </c>
      <c r="B5703" s="5" t="s">
        <v>2174</v>
      </c>
      <c r="C5703" s="5" t="s">
        <v>2175</v>
      </c>
      <c r="D5703" s="5" t="s">
        <v>2276</v>
      </c>
      <c r="E5703" s="32">
        <v>43918</v>
      </c>
      <c r="F5703" s="5">
        <v>1354</v>
      </c>
      <c r="G5703" s="5">
        <v>99</v>
      </c>
      <c r="H5703" s="5">
        <v>2766</v>
      </c>
      <c r="I5703" s="5">
        <v>387129</v>
      </c>
      <c r="J5703" s="5">
        <v>15064</v>
      </c>
      <c r="K5703" s="5">
        <v>696349</v>
      </c>
      <c r="L5703" s="5">
        <v>21664</v>
      </c>
      <c r="M5703" s="5">
        <v>8762</v>
      </c>
      <c r="N5703" s="5">
        <v>1380000000</v>
      </c>
      <c r="O5703" s="5">
        <f>YEAR(Table1[[#This Row],[ReportDate]])</f>
        <v>2020</v>
      </c>
      <c r="P5703" s="5" t="str">
        <f>TEXT(Table1[[#This Row],[ReportDate]],"mmm")</f>
        <v>Mar</v>
      </c>
      <c r="Q5703" s="29">
        <f>Table1[[#This Row],[TotalDeaths]]/Table1[[#This Row],[TotalCases]]</f>
        <v>3.891209390151603E-2</v>
      </c>
    </row>
    <row r="5704" spans="1:17" ht="14.4" x14ac:dyDescent="0.3">
      <c r="A5704" s="5" t="s">
        <v>7925</v>
      </c>
      <c r="B5704" s="5" t="s">
        <v>2170</v>
      </c>
      <c r="C5704" s="5" t="s">
        <v>2178</v>
      </c>
      <c r="D5704" s="5" t="s">
        <v>2179</v>
      </c>
      <c r="E5704" s="32">
        <v>43959</v>
      </c>
      <c r="F5704" s="5">
        <v>3946</v>
      </c>
      <c r="G5704" s="5">
        <v>38</v>
      </c>
      <c r="H5704" s="5">
        <v>667</v>
      </c>
      <c r="I5704" s="5">
        <v>391075</v>
      </c>
      <c r="J5704" s="5">
        <v>15102</v>
      </c>
      <c r="K5704" s="5">
        <v>697016</v>
      </c>
      <c r="L5704" s="5">
        <v>74974</v>
      </c>
      <c r="M5704" s="5">
        <v>7529</v>
      </c>
      <c r="N5704" s="5">
        <v>213000000</v>
      </c>
      <c r="O5704" s="5">
        <f>YEAR(Table1[[#This Row],[ReportDate]])</f>
        <v>2020</v>
      </c>
      <c r="P5704" s="5" t="str">
        <f>TEXT(Table1[[#This Row],[ReportDate]],"mmm")</f>
        <v>May</v>
      </c>
      <c r="Q5704" s="29">
        <f>Table1[[#This Row],[TotalDeaths]]/Table1[[#This Row],[TotalCases]]</f>
        <v>3.8616633638048965E-2</v>
      </c>
    </row>
    <row r="5705" spans="1:17" ht="14.4" x14ac:dyDescent="0.3">
      <c r="A5705" s="5" t="s">
        <v>7926</v>
      </c>
      <c r="B5705" s="5" t="s">
        <v>2170</v>
      </c>
      <c r="C5705" s="5" t="s">
        <v>2249</v>
      </c>
      <c r="D5705" s="5" t="s">
        <v>2250</v>
      </c>
      <c r="E5705" s="32">
        <v>44171</v>
      </c>
      <c r="F5705" s="5">
        <v>3235</v>
      </c>
      <c r="G5705" s="5">
        <v>179</v>
      </c>
      <c r="H5705" s="5">
        <v>514</v>
      </c>
      <c r="I5705" s="5">
        <v>394310</v>
      </c>
      <c r="J5705" s="5">
        <v>15281</v>
      </c>
      <c r="K5705" s="5">
        <v>697530</v>
      </c>
      <c r="L5705" s="5">
        <v>58230</v>
      </c>
      <c r="M5705" s="5">
        <v>11484</v>
      </c>
      <c r="N5705" s="5">
        <v>213000000</v>
      </c>
      <c r="O5705" s="5">
        <f>YEAR(Table1[[#This Row],[ReportDate]])</f>
        <v>2020</v>
      </c>
      <c r="P5705" s="5" t="str">
        <f>TEXT(Table1[[#This Row],[ReportDate]],"mmm")</f>
        <v>Dec</v>
      </c>
      <c r="Q5705" s="29">
        <f>Table1[[#This Row],[TotalDeaths]]/Table1[[#This Row],[TotalCases]]</f>
        <v>3.875377241256879E-2</v>
      </c>
    </row>
    <row r="5706" spans="1:17" ht="14.4" x14ac:dyDescent="0.3">
      <c r="A5706" s="5" t="s">
        <v>7927</v>
      </c>
      <c r="B5706" s="5" t="s">
        <v>2191</v>
      </c>
      <c r="C5706" s="5" t="s">
        <v>2192</v>
      </c>
      <c r="D5706" s="5" t="s">
        <v>2308</v>
      </c>
      <c r="E5706" s="32">
        <v>43834</v>
      </c>
      <c r="F5706" s="5">
        <v>2704</v>
      </c>
      <c r="G5706" s="5">
        <v>135</v>
      </c>
      <c r="H5706" s="5">
        <v>1243</v>
      </c>
      <c r="I5706" s="5">
        <v>397014</v>
      </c>
      <c r="J5706" s="5">
        <v>15416</v>
      </c>
      <c r="K5706" s="5">
        <v>698773</v>
      </c>
      <c r="L5706" s="5">
        <v>51376</v>
      </c>
      <c r="M5706" s="5">
        <v>9939</v>
      </c>
      <c r="N5706" s="5">
        <v>331000000</v>
      </c>
      <c r="O5706" s="5">
        <f>YEAR(Table1[[#This Row],[ReportDate]])</f>
        <v>2020</v>
      </c>
      <c r="P5706" s="5" t="str">
        <f>TEXT(Table1[[#This Row],[ReportDate]],"mmm")</f>
        <v>Jan</v>
      </c>
      <c r="Q5706" s="29">
        <f>Table1[[#This Row],[TotalDeaths]]/Table1[[#This Row],[TotalCases]]</f>
        <v>3.8829864941790464E-2</v>
      </c>
    </row>
    <row r="5707" spans="1:17" ht="14.4" x14ac:dyDescent="0.3">
      <c r="A5707" s="5" t="s">
        <v>7928</v>
      </c>
      <c r="B5707" s="5" t="s">
        <v>2191</v>
      </c>
      <c r="C5707" s="5" t="s">
        <v>2192</v>
      </c>
      <c r="D5707" s="5" t="s">
        <v>2193</v>
      </c>
      <c r="E5707" s="32">
        <v>44157</v>
      </c>
      <c r="F5707" s="5">
        <v>2389</v>
      </c>
      <c r="G5707" s="5">
        <v>105</v>
      </c>
      <c r="H5707" s="5">
        <v>3076</v>
      </c>
      <c r="I5707" s="5">
        <v>399403</v>
      </c>
      <c r="J5707" s="5">
        <v>15521</v>
      </c>
      <c r="K5707" s="5">
        <v>701849</v>
      </c>
      <c r="L5707" s="5">
        <v>40613</v>
      </c>
      <c r="M5707" s="5">
        <v>17803</v>
      </c>
      <c r="N5707" s="5">
        <v>331000000</v>
      </c>
      <c r="O5707" s="5">
        <f>YEAR(Table1[[#This Row],[ReportDate]])</f>
        <v>2020</v>
      </c>
      <c r="P5707" s="5" t="str">
        <f>TEXT(Table1[[#This Row],[ReportDate]],"mmm")</f>
        <v>Nov</v>
      </c>
      <c r="Q5707" s="29">
        <f>Table1[[#This Row],[TotalDeaths]]/Table1[[#This Row],[TotalCases]]</f>
        <v>3.8860499295198081E-2</v>
      </c>
    </row>
    <row r="5708" spans="1:17" ht="14.4" x14ac:dyDescent="0.3">
      <c r="A5708" s="5" t="s">
        <v>7929</v>
      </c>
      <c r="B5708" s="5" t="s">
        <v>2186</v>
      </c>
      <c r="C5708" s="5" t="s">
        <v>2187</v>
      </c>
      <c r="D5708" s="5" t="s">
        <v>2188</v>
      </c>
      <c r="E5708" s="32">
        <v>44240</v>
      </c>
      <c r="F5708" s="5">
        <v>4075</v>
      </c>
      <c r="G5708" s="5">
        <v>177</v>
      </c>
      <c r="H5708" s="5">
        <v>4289</v>
      </c>
      <c r="I5708" s="5">
        <v>403478</v>
      </c>
      <c r="J5708" s="5">
        <v>15698</v>
      </c>
      <c r="K5708" s="5">
        <v>706138</v>
      </c>
      <c r="L5708" s="5">
        <v>28525</v>
      </c>
      <c r="M5708" s="5">
        <v>15544</v>
      </c>
      <c r="N5708" s="5">
        <v>68000000</v>
      </c>
      <c r="O5708" s="5">
        <f>YEAR(Table1[[#This Row],[ReportDate]])</f>
        <v>2021</v>
      </c>
      <c r="P5708" s="5" t="str">
        <f>TEXT(Table1[[#This Row],[ReportDate]],"mmm")</f>
        <v>Feb</v>
      </c>
      <c r="Q5708" s="29">
        <f>Table1[[#This Row],[TotalDeaths]]/Table1[[#This Row],[TotalCases]]</f>
        <v>3.8906706189680729E-2</v>
      </c>
    </row>
    <row r="5709" spans="1:17" ht="14.4" x14ac:dyDescent="0.3">
      <c r="A5709" s="5" t="s">
        <v>7930</v>
      </c>
      <c r="B5709" s="5" t="s">
        <v>2174</v>
      </c>
      <c r="C5709" s="5" t="s">
        <v>2175</v>
      </c>
      <c r="D5709" s="5" t="s">
        <v>2176</v>
      </c>
      <c r="E5709" s="32">
        <v>44136</v>
      </c>
      <c r="F5709" s="5">
        <v>3650</v>
      </c>
      <c r="G5709" s="5">
        <v>49</v>
      </c>
      <c r="H5709" s="5">
        <v>2101</v>
      </c>
      <c r="I5709" s="5">
        <v>407128</v>
      </c>
      <c r="J5709" s="5">
        <v>15747</v>
      </c>
      <c r="K5709" s="5">
        <v>708239</v>
      </c>
      <c r="L5709" s="5">
        <v>25550</v>
      </c>
      <c r="M5709" s="5">
        <v>17232</v>
      </c>
      <c r="N5709" s="5">
        <v>1380000000</v>
      </c>
      <c r="O5709" s="5">
        <f>YEAR(Table1[[#This Row],[ReportDate]])</f>
        <v>2020</v>
      </c>
      <c r="P5709" s="5" t="str">
        <f>TEXT(Table1[[#This Row],[ReportDate]],"mmm")</f>
        <v>Nov</v>
      </c>
      <c r="Q5709" s="29">
        <f>Table1[[#This Row],[TotalDeaths]]/Table1[[#This Row],[TotalCases]]</f>
        <v>3.8678253522233794E-2</v>
      </c>
    </row>
    <row r="5710" spans="1:17" ht="14.4" x14ac:dyDescent="0.3">
      <c r="A5710" s="5" t="s">
        <v>7931</v>
      </c>
      <c r="B5710" s="5" t="s">
        <v>2167</v>
      </c>
      <c r="C5710" s="5" t="s">
        <v>2235</v>
      </c>
      <c r="D5710" s="5" t="s">
        <v>2235</v>
      </c>
      <c r="E5710" s="32">
        <v>44437</v>
      </c>
      <c r="F5710" s="5">
        <v>463</v>
      </c>
      <c r="G5710" s="5">
        <v>82</v>
      </c>
      <c r="H5710" s="5">
        <v>3023</v>
      </c>
      <c r="I5710" s="5">
        <v>407591</v>
      </c>
      <c r="J5710" s="5">
        <v>15829</v>
      </c>
      <c r="K5710" s="5">
        <v>711262</v>
      </c>
      <c r="L5710" s="5">
        <v>4630</v>
      </c>
      <c r="M5710" s="5">
        <v>6930</v>
      </c>
      <c r="N5710" s="5">
        <v>83000000</v>
      </c>
      <c r="O5710" s="5">
        <f>YEAR(Table1[[#This Row],[ReportDate]])</f>
        <v>2021</v>
      </c>
      <c r="P5710" s="5" t="str">
        <f>TEXT(Table1[[#This Row],[ReportDate]],"mmm")</f>
        <v>Aug</v>
      </c>
      <c r="Q5710" s="29">
        <f>Table1[[#This Row],[TotalDeaths]]/Table1[[#This Row],[TotalCases]]</f>
        <v>3.8835499311810122E-2</v>
      </c>
    </row>
    <row r="5711" spans="1:17" ht="14.4" x14ac:dyDescent="0.3">
      <c r="A5711" s="5" t="s">
        <v>7932</v>
      </c>
      <c r="B5711" s="5" t="s">
        <v>2167</v>
      </c>
      <c r="C5711" s="5" t="s">
        <v>2318</v>
      </c>
      <c r="D5711" s="5" t="s">
        <v>2319</v>
      </c>
      <c r="E5711" s="32">
        <v>44551</v>
      </c>
      <c r="F5711" s="5">
        <v>3938</v>
      </c>
      <c r="G5711" s="5">
        <v>195</v>
      </c>
      <c r="H5711" s="5">
        <v>811</v>
      </c>
      <c r="I5711" s="5">
        <v>411529</v>
      </c>
      <c r="J5711" s="5">
        <v>16024</v>
      </c>
      <c r="K5711" s="5">
        <v>712073</v>
      </c>
      <c r="L5711" s="5">
        <v>74822</v>
      </c>
      <c r="M5711" s="5">
        <v>13560</v>
      </c>
      <c r="N5711" s="5">
        <v>83000000</v>
      </c>
      <c r="O5711" s="5">
        <f>YEAR(Table1[[#This Row],[ReportDate]])</f>
        <v>2021</v>
      </c>
      <c r="P5711" s="5" t="str">
        <f>TEXT(Table1[[#This Row],[ReportDate]],"mmm")</f>
        <v>Dec</v>
      </c>
      <c r="Q5711" s="29">
        <f>Table1[[#This Row],[TotalDeaths]]/Table1[[#This Row],[TotalCases]]</f>
        <v>3.8937717633508208E-2</v>
      </c>
    </row>
    <row r="5712" spans="1:17" ht="14.4" x14ac:dyDescent="0.3">
      <c r="A5712" s="5" t="s">
        <v>7933</v>
      </c>
      <c r="B5712" s="5" t="s">
        <v>2170</v>
      </c>
      <c r="C5712" s="5" t="s">
        <v>2171</v>
      </c>
      <c r="D5712" s="5" t="s">
        <v>2265</v>
      </c>
      <c r="E5712" s="32">
        <v>44055</v>
      </c>
      <c r="F5712" s="5">
        <v>1072</v>
      </c>
      <c r="G5712" s="5">
        <v>26</v>
      </c>
      <c r="H5712" s="5">
        <v>1520</v>
      </c>
      <c r="I5712" s="5">
        <v>412601</v>
      </c>
      <c r="J5712" s="5">
        <v>16050</v>
      </c>
      <c r="K5712" s="5">
        <v>713593</v>
      </c>
      <c r="L5712" s="5">
        <v>8576</v>
      </c>
      <c r="M5712" s="5">
        <v>10225</v>
      </c>
      <c r="N5712" s="5">
        <v>213000000</v>
      </c>
      <c r="O5712" s="5">
        <f>YEAR(Table1[[#This Row],[ReportDate]])</f>
        <v>2020</v>
      </c>
      <c r="P5712" s="5" t="str">
        <f>TEXT(Table1[[#This Row],[ReportDate]],"mmm")</f>
        <v>Aug</v>
      </c>
      <c r="Q5712" s="29">
        <f>Table1[[#This Row],[TotalDeaths]]/Table1[[#This Row],[TotalCases]]</f>
        <v>3.8899566409194355E-2</v>
      </c>
    </row>
    <row r="5713" spans="1:17" ht="14.4" x14ac:dyDescent="0.3">
      <c r="A5713" s="5" t="s">
        <v>7934</v>
      </c>
      <c r="B5713" s="5" t="s">
        <v>2174</v>
      </c>
      <c r="C5713" s="5" t="s">
        <v>27</v>
      </c>
      <c r="D5713" s="5" t="s">
        <v>27</v>
      </c>
      <c r="E5713" s="32">
        <v>44178</v>
      </c>
      <c r="F5713" s="5">
        <v>473</v>
      </c>
      <c r="G5713" s="5">
        <v>76</v>
      </c>
      <c r="H5713" s="5">
        <v>1478</v>
      </c>
      <c r="I5713" s="5">
        <v>413074</v>
      </c>
      <c r="J5713" s="5">
        <v>16126</v>
      </c>
      <c r="K5713" s="5">
        <v>715071</v>
      </c>
      <c r="L5713" s="5">
        <v>8041</v>
      </c>
      <c r="M5713" s="5">
        <v>15987</v>
      </c>
      <c r="N5713" s="5">
        <v>1380000000</v>
      </c>
      <c r="O5713" s="5">
        <f>YEAR(Table1[[#This Row],[ReportDate]])</f>
        <v>2020</v>
      </c>
      <c r="P5713" s="5" t="str">
        <f>TEXT(Table1[[#This Row],[ReportDate]],"mmm")</f>
        <v>Dec</v>
      </c>
      <c r="Q5713" s="29">
        <f>Table1[[#This Row],[TotalDeaths]]/Table1[[#This Row],[TotalCases]]</f>
        <v>3.9039009959474576E-2</v>
      </c>
    </row>
    <row r="5714" spans="1:17" ht="14.4" x14ac:dyDescent="0.3">
      <c r="A5714" s="5" t="s">
        <v>7935</v>
      </c>
      <c r="B5714" s="5" t="s">
        <v>2170</v>
      </c>
      <c r="C5714" s="5" t="s">
        <v>2249</v>
      </c>
      <c r="D5714" s="5" t="s">
        <v>2250</v>
      </c>
      <c r="E5714" s="32">
        <v>44151</v>
      </c>
      <c r="F5714" s="5">
        <v>4983</v>
      </c>
      <c r="G5714" s="5">
        <v>37</v>
      </c>
      <c r="H5714" s="5">
        <v>3863</v>
      </c>
      <c r="I5714" s="5">
        <v>418057</v>
      </c>
      <c r="J5714" s="5">
        <v>16163</v>
      </c>
      <c r="K5714" s="5">
        <v>718934</v>
      </c>
      <c r="L5714" s="5">
        <v>54813</v>
      </c>
      <c r="M5714" s="5">
        <v>7604</v>
      </c>
      <c r="N5714" s="5">
        <v>213000000</v>
      </c>
      <c r="O5714" s="5">
        <f>YEAR(Table1[[#This Row],[ReportDate]])</f>
        <v>2020</v>
      </c>
      <c r="P5714" s="5" t="str">
        <f>TEXT(Table1[[#This Row],[ReportDate]],"mmm")</f>
        <v>Nov</v>
      </c>
      <c r="Q5714" s="29">
        <f>Table1[[#This Row],[TotalDeaths]]/Table1[[#This Row],[TotalCases]]</f>
        <v>3.8662191997741936E-2</v>
      </c>
    </row>
    <row r="5715" spans="1:17" ht="14.4" x14ac:dyDescent="0.3">
      <c r="A5715" s="5" t="s">
        <v>7936</v>
      </c>
      <c r="B5715" s="5" t="s">
        <v>2167</v>
      </c>
      <c r="C5715" s="5" t="s">
        <v>2235</v>
      </c>
      <c r="D5715" s="5" t="s">
        <v>2235</v>
      </c>
      <c r="E5715" s="32">
        <v>44389</v>
      </c>
      <c r="F5715" s="5">
        <v>938</v>
      </c>
      <c r="G5715" s="5">
        <v>20</v>
      </c>
      <c r="H5715" s="5">
        <v>2001</v>
      </c>
      <c r="I5715" s="5">
        <v>418995</v>
      </c>
      <c r="J5715" s="5">
        <v>16183</v>
      </c>
      <c r="K5715" s="5">
        <v>720935</v>
      </c>
      <c r="L5715" s="5">
        <v>10318</v>
      </c>
      <c r="M5715" s="5">
        <v>5801</v>
      </c>
      <c r="N5715" s="5">
        <v>83000000</v>
      </c>
      <c r="O5715" s="5">
        <f>YEAR(Table1[[#This Row],[ReportDate]])</f>
        <v>2021</v>
      </c>
      <c r="P5715" s="5" t="str">
        <f>TEXT(Table1[[#This Row],[ReportDate]],"mmm")</f>
        <v>Jul</v>
      </c>
      <c r="Q5715" s="29">
        <f>Table1[[#This Row],[TotalDeaths]]/Table1[[#This Row],[TotalCases]]</f>
        <v>3.8623372593945035E-2</v>
      </c>
    </row>
    <row r="5716" spans="1:17" ht="14.4" x14ac:dyDescent="0.3">
      <c r="A5716" s="5" t="s">
        <v>7937</v>
      </c>
      <c r="B5716" s="5" t="s">
        <v>2191</v>
      </c>
      <c r="C5716" s="5" t="s">
        <v>2225</v>
      </c>
      <c r="D5716" s="5" t="s">
        <v>2226</v>
      </c>
      <c r="E5716" s="32">
        <v>44011</v>
      </c>
      <c r="F5716" s="5">
        <v>1310</v>
      </c>
      <c r="G5716" s="5">
        <v>44</v>
      </c>
      <c r="H5716" s="5">
        <v>1031</v>
      </c>
      <c r="I5716" s="5">
        <v>420305</v>
      </c>
      <c r="J5716" s="5">
        <v>16227</v>
      </c>
      <c r="K5716" s="5">
        <v>721966</v>
      </c>
      <c r="L5716" s="5">
        <v>10480</v>
      </c>
      <c r="M5716" s="5">
        <v>9587</v>
      </c>
      <c r="N5716" s="5">
        <v>331000000</v>
      </c>
      <c r="O5716" s="5">
        <f>YEAR(Table1[[#This Row],[ReportDate]])</f>
        <v>2020</v>
      </c>
      <c r="P5716" s="5" t="str">
        <f>TEXT(Table1[[#This Row],[ReportDate]],"mmm")</f>
        <v>Jun</v>
      </c>
      <c r="Q5716" s="29">
        <f>Table1[[#This Row],[TotalDeaths]]/Table1[[#This Row],[TotalCases]]</f>
        <v>3.8607677757818724E-2</v>
      </c>
    </row>
    <row r="5717" spans="1:17" ht="14.4" x14ac:dyDescent="0.3">
      <c r="A5717" s="5" t="s">
        <v>7938</v>
      </c>
      <c r="B5717" s="5" t="s">
        <v>2174</v>
      </c>
      <c r="C5717" s="5" t="s">
        <v>2201</v>
      </c>
      <c r="D5717" s="5" t="s">
        <v>2261</v>
      </c>
      <c r="E5717" s="32">
        <v>44448</v>
      </c>
      <c r="F5717" s="5">
        <v>2340</v>
      </c>
      <c r="G5717" s="5">
        <v>185</v>
      </c>
      <c r="H5717" s="5">
        <v>2138</v>
      </c>
      <c r="I5717" s="5">
        <v>422645</v>
      </c>
      <c r="J5717" s="5">
        <v>16412</v>
      </c>
      <c r="K5717" s="5">
        <v>724104</v>
      </c>
      <c r="L5717" s="5">
        <v>11700</v>
      </c>
      <c r="M5717" s="5">
        <v>9539</v>
      </c>
      <c r="N5717" s="5">
        <v>1380000000</v>
      </c>
      <c r="O5717" s="5">
        <f>YEAR(Table1[[#This Row],[ReportDate]])</f>
        <v>2021</v>
      </c>
      <c r="P5717" s="5" t="str">
        <f>TEXT(Table1[[#This Row],[ReportDate]],"mmm")</f>
        <v>Sep</v>
      </c>
      <c r="Q5717" s="29">
        <f>Table1[[#This Row],[TotalDeaths]]/Table1[[#This Row],[TotalCases]]</f>
        <v>3.8831643577943664E-2</v>
      </c>
    </row>
    <row r="5718" spans="1:17" ht="14.4" x14ac:dyDescent="0.3">
      <c r="A5718" s="5" t="s">
        <v>7939</v>
      </c>
      <c r="B5718" s="5" t="s">
        <v>2174</v>
      </c>
      <c r="C5718" s="5" t="s">
        <v>27</v>
      </c>
      <c r="D5718" s="5" t="s">
        <v>27</v>
      </c>
      <c r="E5718" s="32">
        <v>44541</v>
      </c>
      <c r="F5718" s="5">
        <v>3520</v>
      </c>
      <c r="G5718" s="5">
        <v>150</v>
      </c>
      <c r="H5718" s="5">
        <v>4441</v>
      </c>
      <c r="I5718" s="5">
        <v>426165</v>
      </c>
      <c r="J5718" s="5">
        <v>16562</v>
      </c>
      <c r="K5718" s="5">
        <v>728545</v>
      </c>
      <c r="L5718" s="5">
        <v>45760</v>
      </c>
      <c r="M5718" s="5">
        <v>8899</v>
      </c>
      <c r="N5718" s="5">
        <v>1380000000</v>
      </c>
      <c r="O5718" s="5">
        <f>YEAR(Table1[[#This Row],[ReportDate]])</f>
        <v>2021</v>
      </c>
      <c r="P5718" s="5" t="str">
        <f>TEXT(Table1[[#This Row],[ReportDate]],"mmm")</f>
        <v>Dec</v>
      </c>
      <c r="Q5718" s="29">
        <f>Table1[[#This Row],[TotalDeaths]]/Table1[[#This Row],[TotalCases]]</f>
        <v>3.8862881747679892E-2</v>
      </c>
    </row>
    <row r="5719" spans="1:17" ht="14.4" x14ac:dyDescent="0.3">
      <c r="A5719" s="5" t="s">
        <v>7940</v>
      </c>
      <c r="B5719" s="5" t="s">
        <v>2186</v>
      </c>
      <c r="C5719" s="5" t="s">
        <v>2237</v>
      </c>
      <c r="D5719" s="5" t="s">
        <v>2270</v>
      </c>
      <c r="E5719" s="32">
        <v>44216</v>
      </c>
      <c r="F5719" s="5">
        <v>4056</v>
      </c>
      <c r="G5719" s="5">
        <v>181</v>
      </c>
      <c r="H5719" s="5">
        <v>3069</v>
      </c>
      <c r="I5719" s="5">
        <v>430221</v>
      </c>
      <c r="J5719" s="5">
        <v>16743</v>
      </c>
      <c r="K5719" s="5">
        <v>731614</v>
      </c>
      <c r="L5719" s="5">
        <v>44616</v>
      </c>
      <c r="M5719" s="5">
        <v>9046</v>
      </c>
      <c r="N5719" s="5">
        <v>68000000</v>
      </c>
      <c r="O5719" s="5">
        <f>YEAR(Table1[[#This Row],[ReportDate]])</f>
        <v>2021</v>
      </c>
      <c r="P5719" s="5" t="str">
        <f>TEXT(Table1[[#This Row],[ReportDate]],"mmm")</f>
        <v>Jan</v>
      </c>
      <c r="Q5719" s="29">
        <f>Table1[[#This Row],[TotalDeaths]]/Table1[[#This Row],[TotalCases]]</f>
        <v>3.8917207667687075E-2</v>
      </c>
    </row>
    <row r="5720" spans="1:17" ht="14.4" x14ac:dyDescent="0.3">
      <c r="A5720" s="5" t="s">
        <v>7941</v>
      </c>
      <c r="B5720" s="5" t="s">
        <v>2191</v>
      </c>
      <c r="C5720" s="5" t="s">
        <v>2225</v>
      </c>
      <c r="D5720" s="5" t="s">
        <v>2226</v>
      </c>
      <c r="E5720" s="32">
        <v>44448</v>
      </c>
      <c r="F5720" s="5">
        <v>1086</v>
      </c>
      <c r="G5720" s="5">
        <v>29</v>
      </c>
      <c r="H5720" s="5">
        <v>350</v>
      </c>
      <c r="I5720" s="5">
        <v>431307</v>
      </c>
      <c r="J5720" s="5">
        <v>16772</v>
      </c>
      <c r="K5720" s="5">
        <v>731964</v>
      </c>
      <c r="L5720" s="5">
        <v>10860</v>
      </c>
      <c r="M5720" s="5">
        <v>18467</v>
      </c>
      <c r="N5720" s="5">
        <v>331000000</v>
      </c>
      <c r="O5720" s="5">
        <f>YEAR(Table1[[#This Row],[ReportDate]])</f>
        <v>2021</v>
      </c>
      <c r="P5720" s="5" t="str">
        <f>TEXT(Table1[[#This Row],[ReportDate]],"mmm")</f>
        <v>Sep</v>
      </c>
      <c r="Q5720" s="29">
        <f>Table1[[#This Row],[TotalDeaths]]/Table1[[#This Row],[TotalCases]]</f>
        <v>3.8886454428052407E-2</v>
      </c>
    </row>
    <row r="5721" spans="1:17" ht="14.4" x14ac:dyDescent="0.3">
      <c r="A5721" s="5" t="s">
        <v>7942</v>
      </c>
      <c r="B5721" s="5" t="s">
        <v>2191</v>
      </c>
      <c r="C5721" s="5" t="s">
        <v>2225</v>
      </c>
      <c r="D5721" s="5" t="s">
        <v>2288</v>
      </c>
      <c r="E5721" s="32">
        <v>43938</v>
      </c>
      <c r="F5721" s="5">
        <v>4663</v>
      </c>
      <c r="G5721" s="5">
        <v>94</v>
      </c>
      <c r="H5721" s="5">
        <v>4305</v>
      </c>
      <c r="I5721" s="5">
        <v>435970</v>
      </c>
      <c r="J5721" s="5">
        <v>16866</v>
      </c>
      <c r="K5721" s="5">
        <v>736269</v>
      </c>
      <c r="L5721" s="5">
        <v>41967</v>
      </c>
      <c r="M5721" s="5">
        <v>7626</v>
      </c>
      <c r="N5721" s="5">
        <v>331000000</v>
      </c>
      <c r="O5721" s="5">
        <f>YEAR(Table1[[#This Row],[ReportDate]])</f>
        <v>2020</v>
      </c>
      <c r="P5721" s="5" t="str">
        <f>TEXT(Table1[[#This Row],[ReportDate]],"mmm")</f>
        <v>Apr</v>
      </c>
      <c r="Q5721" s="29">
        <f>Table1[[#This Row],[TotalDeaths]]/Table1[[#This Row],[TotalCases]]</f>
        <v>3.8686148129458447E-2</v>
      </c>
    </row>
    <row r="5722" spans="1:17" ht="14.4" x14ac:dyDescent="0.3">
      <c r="A5722" s="5" t="s">
        <v>7943</v>
      </c>
      <c r="B5722" s="5" t="s">
        <v>2170</v>
      </c>
      <c r="C5722" s="5" t="s">
        <v>2171</v>
      </c>
      <c r="D5722" s="5" t="s">
        <v>2172</v>
      </c>
      <c r="E5722" s="32">
        <v>44361</v>
      </c>
      <c r="F5722" s="5">
        <v>3529</v>
      </c>
      <c r="G5722" s="5">
        <v>143</v>
      </c>
      <c r="H5722" s="5">
        <v>2305</v>
      </c>
      <c r="I5722" s="5">
        <v>439499</v>
      </c>
      <c r="J5722" s="5">
        <v>17009</v>
      </c>
      <c r="K5722" s="5">
        <v>738574</v>
      </c>
      <c r="L5722" s="5">
        <v>45877</v>
      </c>
      <c r="M5722" s="5">
        <v>19738</v>
      </c>
      <c r="N5722" s="5">
        <v>213000000</v>
      </c>
      <c r="O5722" s="5">
        <f>YEAR(Table1[[#This Row],[ReportDate]])</f>
        <v>2021</v>
      </c>
      <c r="P5722" s="5" t="str">
        <f>TEXT(Table1[[#This Row],[ReportDate]],"mmm")</f>
        <v>Jun</v>
      </c>
      <c r="Q5722" s="29">
        <f>Table1[[#This Row],[TotalDeaths]]/Table1[[#This Row],[TotalCases]]</f>
        <v>3.8700884416119262E-2</v>
      </c>
    </row>
    <row r="5723" spans="1:17" ht="14.4" x14ac:dyDescent="0.3">
      <c r="A5723" s="5" t="s">
        <v>7944</v>
      </c>
      <c r="B5723" s="5" t="s">
        <v>2174</v>
      </c>
      <c r="C5723" s="5" t="s">
        <v>2175</v>
      </c>
      <c r="D5723" s="5" t="s">
        <v>2276</v>
      </c>
      <c r="E5723" s="32">
        <v>44240</v>
      </c>
      <c r="F5723" s="5">
        <v>4969</v>
      </c>
      <c r="G5723" s="5">
        <v>51</v>
      </c>
      <c r="H5723" s="5">
        <v>4791</v>
      </c>
      <c r="I5723" s="5">
        <v>444468</v>
      </c>
      <c r="J5723" s="5">
        <v>17060</v>
      </c>
      <c r="K5723" s="5">
        <v>743365</v>
      </c>
      <c r="L5723" s="5">
        <v>89442</v>
      </c>
      <c r="M5723" s="5">
        <v>9822</v>
      </c>
      <c r="N5723" s="5">
        <v>1380000000</v>
      </c>
      <c r="O5723" s="5">
        <f>YEAR(Table1[[#This Row],[ReportDate]])</f>
        <v>2021</v>
      </c>
      <c r="P5723" s="5" t="str">
        <f>TEXT(Table1[[#This Row],[ReportDate]],"mmm")</f>
        <v>Feb</v>
      </c>
      <c r="Q5723" s="29">
        <f>Table1[[#This Row],[TotalDeaths]]/Table1[[#This Row],[TotalCases]]</f>
        <v>3.8382965702817753E-2</v>
      </c>
    </row>
    <row r="5724" spans="1:17" ht="14.4" x14ac:dyDescent="0.3">
      <c r="A5724" s="5" t="s">
        <v>7945</v>
      </c>
      <c r="B5724" s="5" t="s">
        <v>2170</v>
      </c>
      <c r="C5724" s="5" t="s">
        <v>2249</v>
      </c>
      <c r="D5724" s="5" t="s">
        <v>2268</v>
      </c>
      <c r="E5724" s="32">
        <v>44126</v>
      </c>
      <c r="F5724" s="5">
        <v>259</v>
      </c>
      <c r="G5724" s="5">
        <v>105</v>
      </c>
      <c r="H5724" s="5">
        <v>1264</v>
      </c>
      <c r="I5724" s="5">
        <v>444727</v>
      </c>
      <c r="J5724" s="5">
        <v>17165</v>
      </c>
      <c r="K5724" s="5">
        <v>744629</v>
      </c>
      <c r="L5724" s="5">
        <v>4403</v>
      </c>
      <c r="M5724" s="5">
        <v>11438</v>
      </c>
      <c r="N5724" s="5">
        <v>213000000</v>
      </c>
      <c r="O5724" s="5">
        <f>YEAR(Table1[[#This Row],[ReportDate]])</f>
        <v>2020</v>
      </c>
      <c r="P5724" s="5" t="str">
        <f>TEXT(Table1[[#This Row],[ReportDate]],"mmm")</f>
        <v>Oct</v>
      </c>
      <c r="Q5724" s="29">
        <f>Table1[[#This Row],[TotalDeaths]]/Table1[[#This Row],[TotalCases]]</f>
        <v>3.8596712140256832E-2</v>
      </c>
    </row>
    <row r="5725" spans="1:17" ht="14.4" x14ac:dyDescent="0.3">
      <c r="A5725" s="5" t="s">
        <v>7946</v>
      </c>
      <c r="B5725" s="5" t="s">
        <v>2191</v>
      </c>
      <c r="C5725" s="5" t="s">
        <v>2225</v>
      </c>
      <c r="D5725" s="5" t="s">
        <v>2288</v>
      </c>
      <c r="E5725" s="32">
        <v>44001</v>
      </c>
      <c r="F5725" s="5">
        <v>1656</v>
      </c>
      <c r="G5725" s="5">
        <v>40</v>
      </c>
      <c r="H5725" s="5">
        <v>1557</v>
      </c>
      <c r="I5725" s="5">
        <v>446383</v>
      </c>
      <c r="J5725" s="5">
        <v>17205</v>
      </c>
      <c r="K5725" s="5">
        <v>746186</v>
      </c>
      <c r="L5725" s="5">
        <v>21528</v>
      </c>
      <c r="M5725" s="5">
        <v>7103</v>
      </c>
      <c r="N5725" s="5">
        <v>331000000</v>
      </c>
      <c r="O5725" s="5">
        <f>YEAR(Table1[[#This Row],[ReportDate]])</f>
        <v>2020</v>
      </c>
      <c r="P5725" s="5" t="str">
        <f>TEXT(Table1[[#This Row],[ReportDate]],"mmm")</f>
        <v>Jun</v>
      </c>
      <c r="Q5725" s="29">
        <f>Table1[[#This Row],[TotalDeaths]]/Table1[[#This Row],[TotalCases]]</f>
        <v>3.854313448316804E-2</v>
      </c>
    </row>
    <row r="5726" spans="1:17" ht="14.4" x14ac:dyDescent="0.3">
      <c r="A5726" s="5" t="s">
        <v>7947</v>
      </c>
      <c r="B5726" s="5" t="s">
        <v>2186</v>
      </c>
      <c r="C5726" s="5" t="s">
        <v>2204</v>
      </c>
      <c r="D5726" s="5" t="s">
        <v>2205</v>
      </c>
      <c r="E5726" s="32">
        <v>44161</v>
      </c>
      <c r="F5726" s="5">
        <v>2955</v>
      </c>
      <c r="G5726" s="5">
        <v>198</v>
      </c>
      <c r="H5726" s="5">
        <v>4960</v>
      </c>
      <c r="I5726" s="5">
        <v>449338</v>
      </c>
      <c r="J5726" s="5">
        <v>17403</v>
      </c>
      <c r="K5726" s="5">
        <v>751146</v>
      </c>
      <c r="L5726" s="5">
        <v>41370</v>
      </c>
      <c r="M5726" s="5">
        <v>2949</v>
      </c>
      <c r="N5726" s="5">
        <v>68000000</v>
      </c>
      <c r="O5726" s="5">
        <f>YEAR(Table1[[#This Row],[ReportDate]])</f>
        <v>2020</v>
      </c>
      <c r="P5726" s="5" t="str">
        <f>TEXT(Table1[[#This Row],[ReportDate]],"mmm")</f>
        <v>Nov</v>
      </c>
      <c r="Q5726" s="29">
        <f>Table1[[#This Row],[TotalDeaths]]/Table1[[#This Row],[TotalCases]]</f>
        <v>3.8730309922597246E-2</v>
      </c>
    </row>
    <row r="5727" spans="1:17" ht="14.4" x14ac:dyDescent="0.3">
      <c r="A5727" s="5" t="s">
        <v>7948</v>
      </c>
      <c r="B5727" s="5" t="s">
        <v>2174</v>
      </c>
      <c r="C5727" s="5" t="s">
        <v>2184</v>
      </c>
      <c r="D5727" s="5" t="s">
        <v>2215</v>
      </c>
      <c r="E5727" s="32">
        <v>44323</v>
      </c>
      <c r="F5727" s="5">
        <v>4279</v>
      </c>
      <c r="G5727" s="5">
        <v>80</v>
      </c>
      <c r="H5727" s="5">
        <v>785</v>
      </c>
      <c r="I5727" s="5">
        <v>453617</v>
      </c>
      <c r="J5727" s="5">
        <v>17483</v>
      </c>
      <c r="K5727" s="5">
        <v>751931</v>
      </c>
      <c r="L5727" s="5">
        <v>64185</v>
      </c>
      <c r="M5727" s="5">
        <v>3511</v>
      </c>
      <c r="N5727" s="5">
        <v>1380000000</v>
      </c>
      <c r="O5727" s="5">
        <f>YEAR(Table1[[#This Row],[ReportDate]])</f>
        <v>2021</v>
      </c>
      <c r="P5727" s="5" t="str">
        <f>TEXT(Table1[[#This Row],[ReportDate]],"mmm")</f>
        <v>May</v>
      </c>
      <c r="Q5727" s="29">
        <f>Table1[[#This Row],[TotalDeaths]]/Table1[[#This Row],[TotalCases]]</f>
        <v>3.854132450944299E-2</v>
      </c>
    </row>
    <row r="5728" spans="1:17" ht="14.4" x14ac:dyDescent="0.3">
      <c r="A5728" s="5" t="s">
        <v>7949</v>
      </c>
      <c r="B5728" s="5" t="s">
        <v>2191</v>
      </c>
      <c r="C5728" s="5" t="s">
        <v>2192</v>
      </c>
      <c r="D5728" s="5" t="s">
        <v>2308</v>
      </c>
      <c r="E5728" s="32">
        <v>44025</v>
      </c>
      <c r="F5728" s="5">
        <v>3119</v>
      </c>
      <c r="G5728" s="5">
        <v>23</v>
      </c>
      <c r="H5728" s="5">
        <v>3906</v>
      </c>
      <c r="I5728" s="5">
        <v>456736</v>
      </c>
      <c r="J5728" s="5">
        <v>17506</v>
      </c>
      <c r="K5728" s="5">
        <v>755837</v>
      </c>
      <c r="L5728" s="5">
        <v>31190</v>
      </c>
      <c r="M5728" s="5">
        <v>17535</v>
      </c>
      <c r="N5728" s="5">
        <v>331000000</v>
      </c>
      <c r="O5728" s="5">
        <f>YEAR(Table1[[#This Row],[ReportDate]])</f>
        <v>2020</v>
      </c>
      <c r="P5728" s="5" t="str">
        <f>TEXT(Table1[[#This Row],[ReportDate]],"mmm")</f>
        <v>Jul</v>
      </c>
      <c r="Q5728" s="29">
        <f>Table1[[#This Row],[TotalDeaths]]/Table1[[#This Row],[TotalCases]]</f>
        <v>3.8328487353744833E-2</v>
      </c>
    </row>
    <row r="5729" spans="1:17" ht="14.4" x14ac:dyDescent="0.3">
      <c r="A5729" s="5" t="s">
        <v>7950</v>
      </c>
      <c r="B5729" s="5" t="s">
        <v>2186</v>
      </c>
      <c r="C5729" s="5" t="s">
        <v>2212</v>
      </c>
      <c r="D5729" s="5" t="s">
        <v>2213</v>
      </c>
      <c r="E5729" s="32">
        <v>43842</v>
      </c>
      <c r="F5729" s="5">
        <v>591</v>
      </c>
      <c r="G5729" s="5">
        <v>147</v>
      </c>
      <c r="H5729" s="5">
        <v>4206</v>
      </c>
      <c r="I5729" s="5">
        <v>457327</v>
      </c>
      <c r="J5729" s="5">
        <v>17653</v>
      </c>
      <c r="K5729" s="5">
        <v>760043</v>
      </c>
      <c r="L5729" s="5">
        <v>7092</v>
      </c>
      <c r="M5729" s="5">
        <v>15093</v>
      </c>
      <c r="N5729" s="5">
        <v>68000000</v>
      </c>
      <c r="O5729" s="5">
        <f>YEAR(Table1[[#This Row],[ReportDate]])</f>
        <v>2020</v>
      </c>
      <c r="P5729" s="5" t="str">
        <f>TEXT(Table1[[#This Row],[ReportDate]],"mmm")</f>
        <v>Jan</v>
      </c>
      <c r="Q5729" s="29">
        <f>Table1[[#This Row],[TotalDeaths]]/Table1[[#This Row],[TotalCases]]</f>
        <v>3.8600388780894196E-2</v>
      </c>
    </row>
    <row r="5730" spans="1:17" ht="14.4" x14ac:dyDescent="0.3">
      <c r="A5730" s="5" t="s">
        <v>7951</v>
      </c>
      <c r="B5730" s="5" t="s">
        <v>2167</v>
      </c>
      <c r="C5730" s="5" t="s">
        <v>2181</v>
      </c>
      <c r="D5730" s="5" t="s">
        <v>2252</v>
      </c>
      <c r="E5730" s="32">
        <v>44025</v>
      </c>
      <c r="F5730" s="5">
        <v>1432</v>
      </c>
      <c r="G5730" s="5">
        <v>102</v>
      </c>
      <c r="H5730" s="5">
        <v>3433</v>
      </c>
      <c r="I5730" s="5">
        <v>458759</v>
      </c>
      <c r="J5730" s="5">
        <v>17755</v>
      </c>
      <c r="K5730" s="5">
        <v>763476</v>
      </c>
      <c r="L5730" s="5">
        <v>15752</v>
      </c>
      <c r="M5730" s="5">
        <v>11661</v>
      </c>
      <c r="N5730" s="5">
        <v>83000000</v>
      </c>
      <c r="O5730" s="5">
        <f>YEAR(Table1[[#This Row],[ReportDate]])</f>
        <v>2020</v>
      </c>
      <c r="P5730" s="5" t="str">
        <f>TEXT(Table1[[#This Row],[ReportDate]],"mmm")</f>
        <v>Jul</v>
      </c>
      <c r="Q5730" s="29">
        <f>Table1[[#This Row],[TotalDeaths]]/Table1[[#This Row],[TotalCases]]</f>
        <v>3.8702237994240982E-2</v>
      </c>
    </row>
    <row r="5731" spans="1:17" ht="14.4" x14ac:dyDescent="0.3">
      <c r="A5731" s="5" t="s">
        <v>7952</v>
      </c>
      <c r="B5731" s="5" t="s">
        <v>2191</v>
      </c>
      <c r="C5731" s="5" t="s">
        <v>2217</v>
      </c>
      <c r="D5731" s="5" t="s">
        <v>2230</v>
      </c>
      <c r="E5731" s="32">
        <v>44320</v>
      </c>
      <c r="F5731" s="5">
        <v>2487</v>
      </c>
      <c r="G5731" s="5">
        <v>154</v>
      </c>
      <c r="H5731" s="5">
        <v>2307</v>
      </c>
      <c r="I5731" s="5">
        <v>461246</v>
      </c>
      <c r="J5731" s="5">
        <v>17909</v>
      </c>
      <c r="K5731" s="5">
        <v>765783</v>
      </c>
      <c r="L5731" s="5">
        <v>39792</v>
      </c>
      <c r="M5731" s="5">
        <v>16661</v>
      </c>
      <c r="N5731" s="5">
        <v>331000000</v>
      </c>
      <c r="O5731" s="5">
        <f>YEAR(Table1[[#This Row],[ReportDate]])</f>
        <v>2021</v>
      </c>
      <c r="P5731" s="5" t="str">
        <f>TEXT(Table1[[#This Row],[ReportDate]],"mmm")</f>
        <v>May</v>
      </c>
      <c r="Q5731" s="29">
        <f>Table1[[#This Row],[TotalDeaths]]/Table1[[#This Row],[TotalCases]]</f>
        <v>3.88274369859034E-2</v>
      </c>
    </row>
    <row r="5732" spans="1:17" ht="14.4" x14ac:dyDescent="0.3">
      <c r="A5732" s="5" t="s">
        <v>7953</v>
      </c>
      <c r="B5732" s="5" t="s">
        <v>2167</v>
      </c>
      <c r="C5732" s="5" t="s">
        <v>2168</v>
      </c>
      <c r="D5732" s="5" t="s">
        <v>2168</v>
      </c>
      <c r="E5732" s="32">
        <v>44012</v>
      </c>
      <c r="F5732" s="5">
        <v>228</v>
      </c>
      <c r="G5732" s="5">
        <v>1</v>
      </c>
      <c r="H5732" s="5">
        <v>665</v>
      </c>
      <c r="I5732" s="5">
        <v>461474</v>
      </c>
      <c r="J5732" s="5">
        <v>17910</v>
      </c>
      <c r="K5732" s="5">
        <v>766448</v>
      </c>
      <c r="L5732" s="5">
        <v>3876</v>
      </c>
      <c r="M5732" s="5">
        <v>8522</v>
      </c>
      <c r="N5732" s="5">
        <v>83000000</v>
      </c>
      <c r="O5732" s="5">
        <f>YEAR(Table1[[#This Row],[ReportDate]])</f>
        <v>2020</v>
      </c>
      <c r="P5732" s="5" t="str">
        <f>TEXT(Table1[[#This Row],[ReportDate]],"mmm")</f>
        <v>Jun</v>
      </c>
      <c r="Q5732" s="29">
        <f>Table1[[#This Row],[TotalDeaths]]/Table1[[#This Row],[TotalCases]]</f>
        <v>3.881042052206625E-2</v>
      </c>
    </row>
    <row r="5733" spans="1:17" ht="14.4" x14ac:dyDescent="0.3">
      <c r="A5733" s="5" t="s">
        <v>7954</v>
      </c>
      <c r="B5733" s="5" t="s">
        <v>2170</v>
      </c>
      <c r="C5733" s="5" t="s">
        <v>2232</v>
      </c>
      <c r="D5733" s="5" t="s">
        <v>2281</v>
      </c>
      <c r="E5733" s="32">
        <v>44486</v>
      </c>
      <c r="F5733" s="5">
        <v>2779</v>
      </c>
      <c r="G5733" s="5">
        <v>59</v>
      </c>
      <c r="H5733" s="5">
        <v>560</v>
      </c>
      <c r="I5733" s="5">
        <v>464253</v>
      </c>
      <c r="J5733" s="5">
        <v>17969</v>
      </c>
      <c r="K5733" s="5">
        <v>767008</v>
      </c>
      <c r="L5733" s="5">
        <v>13895</v>
      </c>
      <c r="M5733" s="5">
        <v>6503</v>
      </c>
      <c r="N5733" s="5">
        <v>213000000</v>
      </c>
      <c r="O5733" s="5">
        <f>YEAR(Table1[[#This Row],[ReportDate]])</f>
        <v>2021</v>
      </c>
      <c r="P5733" s="5" t="str">
        <f>TEXT(Table1[[#This Row],[ReportDate]],"mmm")</f>
        <v>Oct</v>
      </c>
      <c r="Q5733" s="29">
        <f>Table1[[#This Row],[TotalDeaths]]/Table1[[#This Row],[TotalCases]]</f>
        <v>3.8705188765608405E-2</v>
      </c>
    </row>
    <row r="5734" spans="1:17" ht="14.4" x14ac:dyDescent="0.3">
      <c r="A5734" s="5" t="s">
        <v>7955</v>
      </c>
      <c r="B5734" s="5" t="s">
        <v>2167</v>
      </c>
      <c r="C5734" s="5" t="s">
        <v>2318</v>
      </c>
      <c r="D5734" s="5" t="s">
        <v>2418</v>
      </c>
      <c r="E5734" s="32">
        <v>44146</v>
      </c>
      <c r="F5734" s="5">
        <v>1368</v>
      </c>
      <c r="G5734" s="5">
        <v>50</v>
      </c>
      <c r="H5734" s="5">
        <v>3657</v>
      </c>
      <c r="I5734" s="5">
        <v>465621</v>
      </c>
      <c r="J5734" s="5">
        <v>18019</v>
      </c>
      <c r="K5734" s="5">
        <v>770665</v>
      </c>
      <c r="L5734" s="5">
        <v>25992</v>
      </c>
      <c r="M5734" s="5">
        <v>7731</v>
      </c>
      <c r="N5734" s="5">
        <v>83000000</v>
      </c>
      <c r="O5734" s="5">
        <f>YEAR(Table1[[#This Row],[ReportDate]])</f>
        <v>2020</v>
      </c>
      <c r="P5734" s="5" t="str">
        <f>TEXT(Table1[[#This Row],[ReportDate]],"mmm")</f>
        <v>Nov</v>
      </c>
      <c r="Q5734" s="29">
        <f>Table1[[#This Row],[TotalDeaths]]/Table1[[#This Row],[TotalCases]]</f>
        <v>3.8698855936480529E-2</v>
      </c>
    </row>
    <row r="5735" spans="1:17" ht="14.4" x14ac:dyDescent="0.3">
      <c r="A5735" s="5" t="s">
        <v>7956</v>
      </c>
      <c r="B5735" s="5" t="s">
        <v>2191</v>
      </c>
      <c r="C5735" s="5" t="s">
        <v>2221</v>
      </c>
      <c r="D5735" s="5" t="s">
        <v>2241</v>
      </c>
      <c r="E5735" s="32">
        <v>44524</v>
      </c>
      <c r="F5735" s="5">
        <v>1624</v>
      </c>
      <c r="G5735" s="5">
        <v>128</v>
      </c>
      <c r="H5735" s="5">
        <v>4148</v>
      </c>
      <c r="I5735" s="5">
        <v>467245</v>
      </c>
      <c r="J5735" s="5">
        <v>18147</v>
      </c>
      <c r="K5735" s="5">
        <v>774813</v>
      </c>
      <c r="L5735" s="5">
        <v>9744</v>
      </c>
      <c r="M5735" s="5">
        <v>870</v>
      </c>
      <c r="N5735" s="5">
        <v>331000000</v>
      </c>
      <c r="O5735" s="5">
        <f>YEAR(Table1[[#This Row],[ReportDate]])</f>
        <v>2021</v>
      </c>
      <c r="P5735" s="5" t="str">
        <f>TEXT(Table1[[#This Row],[ReportDate]],"mmm")</f>
        <v>Nov</v>
      </c>
      <c r="Q5735" s="29">
        <f>Table1[[#This Row],[TotalDeaths]]/Table1[[#This Row],[TotalCases]]</f>
        <v>3.8838296825006155E-2</v>
      </c>
    </row>
    <row r="5736" spans="1:17" ht="14.4" x14ac:dyDescent="0.3">
      <c r="A5736" s="5" t="s">
        <v>7957</v>
      </c>
      <c r="B5736" s="5" t="s">
        <v>2167</v>
      </c>
      <c r="C5736" s="5" t="s">
        <v>2318</v>
      </c>
      <c r="D5736" s="5" t="s">
        <v>2418</v>
      </c>
      <c r="E5736" s="32">
        <v>43860</v>
      </c>
      <c r="F5736" s="5">
        <v>3979</v>
      </c>
      <c r="G5736" s="5">
        <v>90</v>
      </c>
      <c r="H5736" s="5">
        <v>4997</v>
      </c>
      <c r="I5736" s="5">
        <v>471224</v>
      </c>
      <c r="J5736" s="5">
        <v>18237</v>
      </c>
      <c r="K5736" s="5">
        <v>779810</v>
      </c>
      <c r="L5736" s="5">
        <v>51727</v>
      </c>
      <c r="M5736" s="5">
        <v>6245</v>
      </c>
      <c r="N5736" s="5">
        <v>83000000</v>
      </c>
      <c r="O5736" s="5">
        <f>YEAR(Table1[[#This Row],[ReportDate]])</f>
        <v>2020</v>
      </c>
      <c r="P5736" s="5" t="str">
        <f>TEXT(Table1[[#This Row],[ReportDate]],"mmm")</f>
        <v>Jan</v>
      </c>
      <c r="Q5736" s="29">
        <f>Table1[[#This Row],[TotalDeaths]]/Table1[[#This Row],[TotalCases]]</f>
        <v>3.8701339490348541E-2</v>
      </c>
    </row>
    <row r="5737" spans="1:17" ht="14.4" x14ac:dyDescent="0.3">
      <c r="A5737" s="5" t="s">
        <v>7958</v>
      </c>
      <c r="B5737" s="5" t="s">
        <v>2174</v>
      </c>
      <c r="C5737" s="5" t="s">
        <v>2201</v>
      </c>
      <c r="D5737" s="5" t="s">
        <v>2202</v>
      </c>
      <c r="E5737" s="32">
        <v>44426</v>
      </c>
      <c r="F5737" s="5">
        <v>739</v>
      </c>
      <c r="G5737" s="5">
        <v>100</v>
      </c>
      <c r="H5737" s="5">
        <v>2191</v>
      </c>
      <c r="I5737" s="5">
        <v>471963</v>
      </c>
      <c r="J5737" s="5">
        <v>18337</v>
      </c>
      <c r="K5737" s="5">
        <v>782001</v>
      </c>
      <c r="L5737" s="5">
        <v>10346</v>
      </c>
      <c r="M5737" s="5">
        <v>8568</v>
      </c>
      <c r="N5737" s="5">
        <v>1380000000</v>
      </c>
      <c r="O5737" s="5">
        <f>YEAR(Table1[[#This Row],[ReportDate]])</f>
        <v>2021</v>
      </c>
      <c r="P5737" s="5" t="str">
        <f>TEXT(Table1[[#This Row],[ReportDate]],"mmm")</f>
        <v>Aug</v>
      </c>
      <c r="Q5737" s="29">
        <f>Table1[[#This Row],[TotalDeaths]]/Table1[[#This Row],[TotalCases]]</f>
        <v>3.885262192163369E-2</v>
      </c>
    </row>
    <row r="5738" spans="1:17" ht="14.4" x14ac:dyDescent="0.3">
      <c r="A5738" s="5" t="s">
        <v>7959</v>
      </c>
      <c r="B5738" s="5" t="s">
        <v>2191</v>
      </c>
      <c r="C5738" s="5" t="s">
        <v>2225</v>
      </c>
      <c r="D5738" s="5" t="s">
        <v>2288</v>
      </c>
      <c r="E5738" s="32">
        <v>44508</v>
      </c>
      <c r="F5738" s="5">
        <v>3174</v>
      </c>
      <c r="G5738" s="5">
        <v>113</v>
      </c>
      <c r="H5738" s="5">
        <v>1542</v>
      </c>
      <c r="I5738" s="5">
        <v>475137</v>
      </c>
      <c r="J5738" s="5">
        <v>18450</v>
      </c>
      <c r="K5738" s="5">
        <v>783543</v>
      </c>
      <c r="L5738" s="5">
        <v>25392</v>
      </c>
      <c r="M5738" s="5">
        <v>19020</v>
      </c>
      <c r="N5738" s="5">
        <v>331000000</v>
      </c>
      <c r="O5738" s="5">
        <f>YEAR(Table1[[#This Row],[ReportDate]])</f>
        <v>2021</v>
      </c>
      <c r="P5738" s="5" t="str">
        <f>TEXT(Table1[[#This Row],[ReportDate]],"mmm")</f>
        <v>Nov</v>
      </c>
      <c r="Q5738" s="29">
        <f>Table1[[#This Row],[TotalDeaths]]/Table1[[#This Row],[TotalCases]]</f>
        <v>3.8830905612486505E-2</v>
      </c>
    </row>
    <row r="5739" spans="1:17" ht="14.4" x14ac:dyDescent="0.3">
      <c r="A5739" s="5" t="s">
        <v>7960</v>
      </c>
      <c r="B5739" s="5" t="s">
        <v>2186</v>
      </c>
      <c r="C5739" s="5" t="s">
        <v>2237</v>
      </c>
      <c r="D5739" s="5" t="s">
        <v>2270</v>
      </c>
      <c r="E5739" s="32">
        <v>43926</v>
      </c>
      <c r="F5739" s="5">
        <v>2647</v>
      </c>
      <c r="G5739" s="5">
        <v>5</v>
      </c>
      <c r="H5739" s="5">
        <v>2850</v>
      </c>
      <c r="I5739" s="5">
        <v>477784</v>
      </c>
      <c r="J5739" s="5">
        <v>18455</v>
      </c>
      <c r="K5739" s="5">
        <v>786393</v>
      </c>
      <c r="L5739" s="5">
        <v>39705</v>
      </c>
      <c r="M5739" s="5">
        <v>11013</v>
      </c>
      <c r="N5739" s="5">
        <v>68000000</v>
      </c>
      <c r="O5739" s="5">
        <f>YEAR(Table1[[#This Row],[ReportDate]])</f>
        <v>2020</v>
      </c>
      <c r="P5739" s="5" t="str">
        <f>TEXT(Table1[[#This Row],[ReportDate]],"mmm")</f>
        <v>Apr</v>
      </c>
      <c r="Q5739" s="29">
        <f>Table1[[#This Row],[TotalDeaths]]/Table1[[#This Row],[TotalCases]]</f>
        <v>3.8626241146626925E-2</v>
      </c>
    </row>
    <row r="5740" spans="1:17" ht="14.4" x14ac:dyDescent="0.3">
      <c r="A5740" s="5" t="s">
        <v>7961</v>
      </c>
      <c r="B5740" s="5" t="s">
        <v>2167</v>
      </c>
      <c r="C5740" s="5" t="s">
        <v>2181</v>
      </c>
      <c r="D5740" s="5" t="s">
        <v>2182</v>
      </c>
      <c r="E5740" s="32">
        <v>44211</v>
      </c>
      <c r="F5740" s="5">
        <v>2070</v>
      </c>
      <c r="G5740" s="5">
        <v>165</v>
      </c>
      <c r="H5740" s="5">
        <v>717</v>
      </c>
      <c r="I5740" s="5">
        <v>479854</v>
      </c>
      <c r="J5740" s="5">
        <v>18620</v>
      </c>
      <c r="K5740" s="5">
        <v>787110</v>
      </c>
      <c r="L5740" s="5">
        <v>39330</v>
      </c>
      <c r="M5740" s="5">
        <v>4093</v>
      </c>
      <c r="N5740" s="5">
        <v>83000000</v>
      </c>
      <c r="O5740" s="5">
        <f>YEAR(Table1[[#This Row],[ReportDate]])</f>
        <v>2021</v>
      </c>
      <c r="P5740" s="5" t="str">
        <f>TEXT(Table1[[#This Row],[ReportDate]],"mmm")</f>
        <v>Jan</v>
      </c>
      <c r="Q5740" s="29">
        <f>Table1[[#This Row],[TotalDeaths]]/Table1[[#This Row],[TotalCases]]</f>
        <v>3.8803469388605703E-2</v>
      </c>
    </row>
    <row r="5741" spans="1:17" ht="14.4" x14ac:dyDescent="0.3">
      <c r="A5741" s="5" t="s">
        <v>7962</v>
      </c>
      <c r="B5741" s="5" t="s">
        <v>2174</v>
      </c>
      <c r="C5741" s="5" t="s">
        <v>2175</v>
      </c>
      <c r="D5741" s="5" t="s">
        <v>2276</v>
      </c>
      <c r="E5741" s="32">
        <v>44274</v>
      </c>
      <c r="F5741" s="5">
        <v>4571</v>
      </c>
      <c r="G5741" s="5">
        <v>53</v>
      </c>
      <c r="H5741" s="5">
        <v>3139</v>
      </c>
      <c r="I5741" s="5">
        <v>484425</v>
      </c>
      <c r="J5741" s="5">
        <v>18673</v>
      </c>
      <c r="K5741" s="5">
        <v>790249</v>
      </c>
      <c r="L5741" s="5">
        <v>31997</v>
      </c>
      <c r="M5741" s="5">
        <v>9013</v>
      </c>
      <c r="N5741" s="5">
        <v>1380000000</v>
      </c>
      <c r="O5741" s="5">
        <f>YEAR(Table1[[#This Row],[ReportDate]])</f>
        <v>2021</v>
      </c>
      <c r="P5741" s="5" t="str">
        <f>TEXT(Table1[[#This Row],[ReportDate]],"mmm")</f>
        <v>Mar</v>
      </c>
      <c r="Q5741" s="29">
        <f>Table1[[#This Row],[TotalDeaths]]/Table1[[#This Row],[TotalCases]]</f>
        <v>3.8546730660060896E-2</v>
      </c>
    </row>
    <row r="5742" spans="1:17" ht="14.4" x14ac:dyDescent="0.3">
      <c r="A5742" s="5" t="s">
        <v>7963</v>
      </c>
      <c r="B5742" s="5" t="s">
        <v>2170</v>
      </c>
      <c r="C5742" s="5" t="s">
        <v>2249</v>
      </c>
      <c r="D5742" s="5" t="s">
        <v>2250</v>
      </c>
      <c r="E5742" s="32">
        <v>44128</v>
      </c>
      <c r="F5742" s="5">
        <v>4993</v>
      </c>
      <c r="G5742" s="5">
        <v>187</v>
      </c>
      <c r="H5742" s="5">
        <v>2920</v>
      </c>
      <c r="I5742" s="5">
        <v>489418</v>
      </c>
      <c r="J5742" s="5">
        <v>18860</v>
      </c>
      <c r="K5742" s="5">
        <v>793169</v>
      </c>
      <c r="L5742" s="5">
        <v>29958</v>
      </c>
      <c r="M5742" s="5">
        <v>18247</v>
      </c>
      <c r="N5742" s="5">
        <v>213000000</v>
      </c>
      <c r="O5742" s="5">
        <f>YEAR(Table1[[#This Row],[ReportDate]])</f>
        <v>2020</v>
      </c>
      <c r="P5742" s="5" t="str">
        <f>TEXT(Table1[[#This Row],[ReportDate]],"mmm")</f>
        <v>Oct</v>
      </c>
      <c r="Q5742" s="29">
        <f>Table1[[#This Row],[TotalDeaths]]/Table1[[#This Row],[TotalCases]]</f>
        <v>3.8535566734366124E-2</v>
      </c>
    </row>
    <row r="5743" spans="1:17" ht="14.4" x14ac:dyDescent="0.3">
      <c r="A5743" s="5" t="s">
        <v>7964</v>
      </c>
      <c r="B5743" s="5" t="s">
        <v>2170</v>
      </c>
      <c r="C5743" s="5" t="s">
        <v>2249</v>
      </c>
      <c r="D5743" s="5" t="s">
        <v>2268</v>
      </c>
      <c r="E5743" s="32">
        <v>44191</v>
      </c>
      <c r="F5743" s="5">
        <v>2034</v>
      </c>
      <c r="G5743" s="5">
        <v>26</v>
      </c>
      <c r="H5743" s="5">
        <v>654</v>
      </c>
      <c r="I5743" s="5">
        <v>491452</v>
      </c>
      <c r="J5743" s="5">
        <v>18886</v>
      </c>
      <c r="K5743" s="5">
        <v>793823</v>
      </c>
      <c r="L5743" s="5">
        <v>24408</v>
      </c>
      <c r="M5743" s="5">
        <v>5978</v>
      </c>
      <c r="N5743" s="5">
        <v>213000000</v>
      </c>
      <c r="O5743" s="5">
        <f>YEAR(Table1[[#This Row],[ReportDate]])</f>
        <v>2020</v>
      </c>
      <c r="P5743" s="5" t="str">
        <f>TEXT(Table1[[#This Row],[ReportDate]],"mmm")</f>
        <v>Dec</v>
      </c>
      <c r="Q5743" s="29">
        <f>Table1[[#This Row],[TotalDeaths]]/Table1[[#This Row],[TotalCases]]</f>
        <v>3.8428981874119958E-2</v>
      </c>
    </row>
    <row r="5744" spans="1:17" ht="14.4" x14ac:dyDescent="0.3">
      <c r="A5744" s="5" t="s">
        <v>7965</v>
      </c>
      <c r="B5744" s="5" t="s">
        <v>2167</v>
      </c>
      <c r="C5744" s="5" t="s">
        <v>2168</v>
      </c>
      <c r="D5744" s="5" t="s">
        <v>2168</v>
      </c>
      <c r="E5744" s="32">
        <v>44204</v>
      </c>
      <c r="F5744" s="5">
        <v>4380</v>
      </c>
      <c r="G5744" s="5">
        <v>79</v>
      </c>
      <c r="H5744" s="5">
        <v>1131</v>
      </c>
      <c r="I5744" s="5">
        <v>495832</v>
      </c>
      <c r="J5744" s="5">
        <v>18965</v>
      </c>
      <c r="K5744" s="5">
        <v>794954</v>
      </c>
      <c r="L5744" s="5">
        <v>78840</v>
      </c>
      <c r="M5744" s="5">
        <v>15703</v>
      </c>
      <c r="N5744" s="5">
        <v>83000000</v>
      </c>
      <c r="O5744" s="5">
        <f>YEAR(Table1[[#This Row],[ReportDate]])</f>
        <v>2021</v>
      </c>
      <c r="P5744" s="5" t="str">
        <f>TEXT(Table1[[#This Row],[ReportDate]],"mmm")</f>
        <v>Jan</v>
      </c>
      <c r="Q5744" s="29">
        <f>Table1[[#This Row],[TotalDeaths]]/Table1[[#This Row],[TotalCases]]</f>
        <v>3.8248842349828165E-2</v>
      </c>
    </row>
    <row r="5745" spans="1:17" ht="14.4" x14ac:dyDescent="0.3">
      <c r="A5745" s="5" t="s">
        <v>7966</v>
      </c>
      <c r="B5745" s="5" t="s">
        <v>2170</v>
      </c>
      <c r="C5745" s="5" t="s">
        <v>2171</v>
      </c>
      <c r="D5745" s="5" t="s">
        <v>2265</v>
      </c>
      <c r="E5745" s="32">
        <v>44384</v>
      </c>
      <c r="F5745" s="5">
        <v>1185</v>
      </c>
      <c r="G5745" s="5">
        <v>189</v>
      </c>
      <c r="H5745" s="5">
        <v>1775</v>
      </c>
      <c r="I5745" s="5">
        <v>497017</v>
      </c>
      <c r="J5745" s="5">
        <v>19154</v>
      </c>
      <c r="K5745" s="5">
        <v>796729</v>
      </c>
      <c r="L5745" s="5">
        <v>13035</v>
      </c>
      <c r="M5745" s="5">
        <v>6495</v>
      </c>
      <c r="N5745" s="5">
        <v>213000000</v>
      </c>
      <c r="O5745" s="5">
        <f>YEAR(Table1[[#This Row],[ReportDate]])</f>
        <v>2021</v>
      </c>
      <c r="P5745" s="5" t="str">
        <f>TEXT(Table1[[#This Row],[ReportDate]],"mmm")</f>
        <v>Jul</v>
      </c>
      <c r="Q5745" s="29">
        <f>Table1[[#This Row],[TotalDeaths]]/Table1[[#This Row],[TotalCases]]</f>
        <v>3.853791721409932E-2</v>
      </c>
    </row>
    <row r="5746" spans="1:17" ht="14.4" x14ac:dyDescent="0.3">
      <c r="A5746" s="5" t="s">
        <v>7967</v>
      </c>
      <c r="B5746" s="5" t="s">
        <v>2186</v>
      </c>
      <c r="C5746" s="5" t="s">
        <v>2212</v>
      </c>
      <c r="D5746" s="5" t="s">
        <v>2213</v>
      </c>
      <c r="E5746" s="32">
        <v>44133</v>
      </c>
      <c r="F5746" s="5">
        <v>589</v>
      </c>
      <c r="G5746" s="5">
        <v>62</v>
      </c>
      <c r="H5746" s="5">
        <v>3222</v>
      </c>
      <c r="I5746" s="5">
        <v>497606</v>
      </c>
      <c r="J5746" s="5">
        <v>19216</v>
      </c>
      <c r="K5746" s="5">
        <v>799951</v>
      </c>
      <c r="L5746" s="5">
        <v>7657</v>
      </c>
      <c r="M5746" s="5">
        <v>15762</v>
      </c>
      <c r="N5746" s="5">
        <v>68000000</v>
      </c>
      <c r="O5746" s="5">
        <f>YEAR(Table1[[#This Row],[ReportDate]])</f>
        <v>2020</v>
      </c>
      <c r="P5746" s="5" t="str">
        <f>TEXT(Table1[[#This Row],[ReportDate]],"mmm")</f>
        <v>Oct</v>
      </c>
      <c r="Q5746" s="29">
        <f>Table1[[#This Row],[TotalDeaths]]/Table1[[#This Row],[TotalCases]]</f>
        <v>3.8616897706217367E-2</v>
      </c>
    </row>
    <row r="5747" spans="1:17" ht="14.4" x14ac:dyDescent="0.3">
      <c r="A5747" s="5" t="s">
        <v>7968</v>
      </c>
      <c r="B5747" s="5" t="s">
        <v>2191</v>
      </c>
      <c r="C5747" s="5" t="s">
        <v>2217</v>
      </c>
      <c r="D5747" s="5" t="s">
        <v>2218</v>
      </c>
      <c r="E5747" s="32">
        <v>44251</v>
      </c>
      <c r="F5747" s="5">
        <v>4217</v>
      </c>
      <c r="G5747" s="5">
        <v>98</v>
      </c>
      <c r="H5747" s="5">
        <v>3811</v>
      </c>
      <c r="I5747" s="5">
        <v>501823</v>
      </c>
      <c r="J5747" s="5">
        <v>19314</v>
      </c>
      <c r="K5747" s="5">
        <v>803762</v>
      </c>
      <c r="L5747" s="5">
        <v>29519</v>
      </c>
      <c r="M5747" s="5">
        <v>13666</v>
      </c>
      <c r="N5747" s="5">
        <v>331000000</v>
      </c>
      <c r="O5747" s="5">
        <f>YEAR(Table1[[#This Row],[ReportDate]])</f>
        <v>2021</v>
      </c>
      <c r="P5747" s="5" t="str">
        <f>TEXT(Table1[[#This Row],[ReportDate]],"mmm")</f>
        <v>Feb</v>
      </c>
      <c r="Q5747" s="29">
        <f>Table1[[#This Row],[TotalDeaths]]/Table1[[#This Row],[TotalCases]]</f>
        <v>3.8487673940811803E-2</v>
      </c>
    </row>
    <row r="5748" spans="1:17" ht="14.4" x14ac:dyDescent="0.3">
      <c r="A5748" s="5" t="s">
        <v>7969</v>
      </c>
      <c r="B5748" s="5" t="s">
        <v>2174</v>
      </c>
      <c r="C5748" s="5" t="s">
        <v>2201</v>
      </c>
      <c r="D5748" s="5" t="s">
        <v>2261</v>
      </c>
      <c r="E5748" s="32">
        <v>44076</v>
      </c>
      <c r="F5748" s="5">
        <v>1135</v>
      </c>
      <c r="G5748" s="5">
        <v>90</v>
      </c>
      <c r="H5748" s="5">
        <v>1749</v>
      </c>
      <c r="I5748" s="5">
        <v>502958</v>
      </c>
      <c r="J5748" s="5">
        <v>19404</v>
      </c>
      <c r="K5748" s="5">
        <v>805511</v>
      </c>
      <c r="L5748" s="5">
        <v>5675</v>
      </c>
      <c r="M5748" s="5">
        <v>3753</v>
      </c>
      <c r="N5748" s="5">
        <v>1380000000</v>
      </c>
      <c r="O5748" s="5">
        <f>YEAR(Table1[[#This Row],[ReportDate]])</f>
        <v>2020</v>
      </c>
      <c r="P5748" s="5" t="str">
        <f>TEXT(Table1[[#This Row],[ReportDate]],"mmm")</f>
        <v>Sep</v>
      </c>
      <c r="Q5748" s="29">
        <f>Table1[[#This Row],[TotalDeaths]]/Table1[[#This Row],[TotalCases]]</f>
        <v>3.8579762127255161E-2</v>
      </c>
    </row>
    <row r="5749" spans="1:17" ht="14.4" x14ac:dyDescent="0.3">
      <c r="A5749" s="5" t="s">
        <v>7970</v>
      </c>
      <c r="B5749" s="5" t="s">
        <v>2167</v>
      </c>
      <c r="C5749" s="5" t="s">
        <v>2181</v>
      </c>
      <c r="D5749" s="5" t="s">
        <v>2252</v>
      </c>
      <c r="E5749" s="32">
        <v>44550</v>
      </c>
      <c r="F5749" s="5">
        <v>3420</v>
      </c>
      <c r="G5749" s="5">
        <v>34</v>
      </c>
      <c r="H5749" s="5">
        <v>3210</v>
      </c>
      <c r="I5749" s="5">
        <v>506378</v>
      </c>
      <c r="J5749" s="5">
        <v>19438</v>
      </c>
      <c r="K5749" s="5">
        <v>808721</v>
      </c>
      <c r="L5749" s="5">
        <v>58140</v>
      </c>
      <c r="M5749" s="5">
        <v>16178</v>
      </c>
      <c r="N5749" s="5">
        <v>83000000</v>
      </c>
      <c r="O5749" s="5">
        <f>YEAR(Table1[[#This Row],[ReportDate]])</f>
        <v>2021</v>
      </c>
      <c r="P5749" s="5" t="str">
        <f>TEXT(Table1[[#This Row],[ReportDate]],"mmm")</f>
        <v>Dec</v>
      </c>
      <c r="Q5749" s="29">
        <f>Table1[[#This Row],[TotalDeaths]]/Table1[[#This Row],[TotalCases]]</f>
        <v>3.8386343798506257E-2</v>
      </c>
    </row>
    <row r="5750" spans="1:17" ht="14.4" x14ac:dyDescent="0.3">
      <c r="A5750" s="5" t="s">
        <v>7971</v>
      </c>
      <c r="B5750" s="5" t="s">
        <v>2170</v>
      </c>
      <c r="C5750" s="5" t="s">
        <v>2232</v>
      </c>
      <c r="D5750" s="5" t="s">
        <v>2281</v>
      </c>
      <c r="E5750" s="32">
        <v>44067</v>
      </c>
      <c r="F5750" s="5">
        <v>2558</v>
      </c>
      <c r="G5750" s="5">
        <v>57</v>
      </c>
      <c r="H5750" s="5">
        <v>2727</v>
      </c>
      <c r="I5750" s="5">
        <v>508936</v>
      </c>
      <c r="J5750" s="5">
        <v>19495</v>
      </c>
      <c r="K5750" s="5">
        <v>811448</v>
      </c>
      <c r="L5750" s="5">
        <v>33254</v>
      </c>
      <c r="M5750" s="5">
        <v>9425</v>
      </c>
      <c r="N5750" s="5">
        <v>213000000</v>
      </c>
      <c r="O5750" s="5">
        <f>YEAR(Table1[[#This Row],[ReportDate]])</f>
        <v>2020</v>
      </c>
      <c r="P5750" s="5" t="str">
        <f>TEXT(Table1[[#This Row],[ReportDate]],"mmm")</f>
        <v>Aug</v>
      </c>
      <c r="Q5750" s="29">
        <f>Table1[[#This Row],[TotalDeaths]]/Table1[[#This Row],[TotalCases]]</f>
        <v>3.8305405787761135E-2</v>
      </c>
    </row>
    <row r="5751" spans="1:17" ht="14.4" x14ac:dyDescent="0.3">
      <c r="A5751" s="5" t="s">
        <v>7972</v>
      </c>
      <c r="B5751" s="5" t="s">
        <v>2191</v>
      </c>
      <c r="C5751" s="5" t="s">
        <v>2192</v>
      </c>
      <c r="D5751" s="5" t="s">
        <v>2193</v>
      </c>
      <c r="E5751" s="32">
        <v>44364</v>
      </c>
      <c r="F5751" s="5">
        <v>1</v>
      </c>
      <c r="G5751" s="5">
        <v>188</v>
      </c>
      <c r="H5751" s="5">
        <v>2536</v>
      </c>
      <c r="I5751" s="5">
        <v>508937</v>
      </c>
      <c r="J5751" s="5">
        <v>19683</v>
      </c>
      <c r="K5751" s="5">
        <v>813984</v>
      </c>
      <c r="L5751" s="5">
        <v>18</v>
      </c>
      <c r="M5751" s="5">
        <v>18453</v>
      </c>
      <c r="N5751" s="5">
        <v>331000000</v>
      </c>
      <c r="O5751" s="5">
        <f>YEAR(Table1[[#This Row],[ReportDate]])</f>
        <v>2021</v>
      </c>
      <c r="P5751" s="5" t="str">
        <f>TEXT(Table1[[#This Row],[ReportDate]],"mmm")</f>
        <v>Jun</v>
      </c>
      <c r="Q5751" s="29">
        <f>Table1[[#This Row],[TotalDeaths]]/Table1[[#This Row],[TotalCases]]</f>
        <v>3.867472791327807E-2</v>
      </c>
    </row>
    <row r="5752" spans="1:17" ht="14.4" x14ac:dyDescent="0.3">
      <c r="A5752" s="5" t="s">
        <v>7973</v>
      </c>
      <c r="B5752" s="5" t="s">
        <v>2186</v>
      </c>
      <c r="C5752" s="5" t="s">
        <v>2212</v>
      </c>
      <c r="D5752" s="5" t="s">
        <v>2306</v>
      </c>
      <c r="E5752" s="32">
        <v>44015</v>
      </c>
      <c r="F5752" s="5">
        <v>891</v>
      </c>
      <c r="G5752" s="5">
        <v>35</v>
      </c>
      <c r="H5752" s="5">
        <v>1081</v>
      </c>
      <c r="I5752" s="5">
        <v>509828</v>
      </c>
      <c r="J5752" s="5">
        <v>19718</v>
      </c>
      <c r="K5752" s="5">
        <v>815065</v>
      </c>
      <c r="L5752" s="5">
        <v>8019</v>
      </c>
      <c r="M5752" s="5">
        <v>1184</v>
      </c>
      <c r="N5752" s="5">
        <v>68000000</v>
      </c>
      <c r="O5752" s="5">
        <f>YEAR(Table1[[#This Row],[ReportDate]])</f>
        <v>2020</v>
      </c>
      <c r="P5752" s="5" t="str">
        <f>TEXT(Table1[[#This Row],[ReportDate]],"mmm")</f>
        <v>Jul</v>
      </c>
      <c r="Q5752" s="29">
        <f>Table1[[#This Row],[TotalDeaths]]/Table1[[#This Row],[TotalCases]]</f>
        <v>3.8675788697364599E-2</v>
      </c>
    </row>
    <row r="5753" spans="1:17" ht="14.4" x14ac:dyDescent="0.3">
      <c r="A5753" s="5" t="s">
        <v>7974</v>
      </c>
      <c r="B5753" s="5" t="s">
        <v>2170</v>
      </c>
      <c r="C5753" s="5" t="s">
        <v>2249</v>
      </c>
      <c r="D5753" s="5" t="s">
        <v>2250</v>
      </c>
      <c r="E5753" s="32">
        <v>44298</v>
      </c>
      <c r="F5753" s="5">
        <v>4894</v>
      </c>
      <c r="G5753" s="5">
        <v>101</v>
      </c>
      <c r="H5753" s="5">
        <v>4183</v>
      </c>
      <c r="I5753" s="5">
        <v>514722</v>
      </c>
      <c r="J5753" s="5">
        <v>19819</v>
      </c>
      <c r="K5753" s="5">
        <v>819248</v>
      </c>
      <c r="L5753" s="5">
        <v>44046</v>
      </c>
      <c r="M5753" s="5">
        <v>18790</v>
      </c>
      <c r="N5753" s="5">
        <v>213000000</v>
      </c>
      <c r="O5753" s="5">
        <f>YEAR(Table1[[#This Row],[ReportDate]])</f>
        <v>2021</v>
      </c>
      <c r="P5753" s="5" t="str">
        <f>TEXT(Table1[[#This Row],[ReportDate]],"mmm")</f>
        <v>Apr</v>
      </c>
      <c r="Q5753" s="29">
        <f>Table1[[#This Row],[TotalDeaths]]/Table1[[#This Row],[TotalCases]]</f>
        <v>3.8504279980261187E-2</v>
      </c>
    </row>
    <row r="5754" spans="1:17" ht="14.4" x14ac:dyDescent="0.3">
      <c r="A5754" s="5" t="s">
        <v>7975</v>
      </c>
      <c r="B5754" s="5" t="s">
        <v>2170</v>
      </c>
      <c r="C5754" s="5" t="s">
        <v>2249</v>
      </c>
      <c r="D5754" s="5" t="s">
        <v>2250</v>
      </c>
      <c r="E5754" s="32">
        <v>44193</v>
      </c>
      <c r="F5754" s="5">
        <v>4724</v>
      </c>
      <c r="G5754" s="5">
        <v>91</v>
      </c>
      <c r="H5754" s="5">
        <v>3041</v>
      </c>
      <c r="I5754" s="5">
        <v>519446</v>
      </c>
      <c r="J5754" s="5">
        <v>19910</v>
      </c>
      <c r="K5754" s="5">
        <v>822289</v>
      </c>
      <c r="L5754" s="5">
        <v>33068</v>
      </c>
      <c r="M5754" s="5">
        <v>15713</v>
      </c>
      <c r="N5754" s="5">
        <v>213000000</v>
      </c>
      <c r="O5754" s="5">
        <f>YEAR(Table1[[#This Row],[ReportDate]])</f>
        <v>2020</v>
      </c>
      <c r="P5754" s="5" t="str">
        <f>TEXT(Table1[[#This Row],[ReportDate]],"mmm")</f>
        <v>Dec</v>
      </c>
      <c r="Q5754" s="29">
        <f>Table1[[#This Row],[TotalDeaths]]/Table1[[#This Row],[TotalCases]]</f>
        <v>3.8329296981784437E-2</v>
      </c>
    </row>
    <row r="5755" spans="1:17" ht="14.4" x14ac:dyDescent="0.3">
      <c r="A5755" s="5" t="s">
        <v>7976</v>
      </c>
      <c r="B5755" s="5" t="s">
        <v>2174</v>
      </c>
      <c r="C5755" s="5" t="s">
        <v>2184</v>
      </c>
      <c r="D5755" s="5" t="s">
        <v>25</v>
      </c>
      <c r="E5755" s="32">
        <v>44113</v>
      </c>
      <c r="F5755" s="5">
        <v>4556</v>
      </c>
      <c r="G5755" s="5">
        <v>55</v>
      </c>
      <c r="H5755" s="5">
        <v>2341</v>
      </c>
      <c r="I5755" s="5">
        <v>524002</v>
      </c>
      <c r="J5755" s="5">
        <v>19965</v>
      </c>
      <c r="K5755" s="5">
        <v>824630</v>
      </c>
      <c r="L5755" s="5">
        <v>77452</v>
      </c>
      <c r="M5755" s="5">
        <v>1878</v>
      </c>
      <c r="N5755" s="5">
        <v>1380000000</v>
      </c>
      <c r="O5755" s="5">
        <f>YEAR(Table1[[#This Row],[ReportDate]])</f>
        <v>2020</v>
      </c>
      <c r="P5755" s="5" t="str">
        <f>TEXT(Table1[[#This Row],[ReportDate]],"mmm")</f>
        <v>Oct</v>
      </c>
      <c r="Q5755" s="29">
        <f>Table1[[#This Row],[TotalDeaths]]/Table1[[#This Row],[TotalCases]]</f>
        <v>3.810099961450529E-2</v>
      </c>
    </row>
    <row r="5756" spans="1:17" ht="14.4" x14ac:dyDescent="0.3">
      <c r="A5756" s="5" t="s">
        <v>7977</v>
      </c>
      <c r="B5756" s="5" t="s">
        <v>2186</v>
      </c>
      <c r="C5756" s="5" t="s">
        <v>2204</v>
      </c>
      <c r="D5756" s="5" t="s">
        <v>2210</v>
      </c>
      <c r="E5756" s="32">
        <v>44383</v>
      </c>
      <c r="F5756" s="5">
        <v>2999</v>
      </c>
      <c r="G5756" s="5">
        <v>66</v>
      </c>
      <c r="H5756" s="5">
        <v>3201</v>
      </c>
      <c r="I5756" s="5">
        <v>527001</v>
      </c>
      <c r="J5756" s="5">
        <v>20031</v>
      </c>
      <c r="K5756" s="5">
        <v>827831</v>
      </c>
      <c r="L5756" s="5">
        <v>35988</v>
      </c>
      <c r="M5756" s="5">
        <v>829</v>
      </c>
      <c r="N5756" s="5">
        <v>68000000</v>
      </c>
      <c r="O5756" s="5">
        <f>YEAR(Table1[[#This Row],[ReportDate]])</f>
        <v>2021</v>
      </c>
      <c r="P5756" s="5" t="str">
        <f>TEXT(Table1[[#This Row],[ReportDate]],"mmm")</f>
        <v>Jul</v>
      </c>
      <c r="Q5756" s="29">
        <f>Table1[[#This Row],[TotalDeaths]]/Table1[[#This Row],[TotalCases]]</f>
        <v>3.800941554190599E-2</v>
      </c>
    </row>
    <row r="5757" spans="1:17" ht="14.4" x14ac:dyDescent="0.3">
      <c r="A5757" s="5" t="s">
        <v>7978</v>
      </c>
      <c r="B5757" s="5" t="s">
        <v>2186</v>
      </c>
      <c r="C5757" s="5" t="s">
        <v>2212</v>
      </c>
      <c r="D5757" s="5" t="s">
        <v>2306</v>
      </c>
      <c r="E5757" s="32">
        <v>44166</v>
      </c>
      <c r="F5757" s="5">
        <v>3553</v>
      </c>
      <c r="G5757" s="5">
        <v>56</v>
      </c>
      <c r="H5757" s="5">
        <v>2087</v>
      </c>
      <c r="I5757" s="5">
        <v>530554</v>
      </c>
      <c r="J5757" s="5">
        <v>20087</v>
      </c>
      <c r="K5757" s="5">
        <v>829918</v>
      </c>
      <c r="L5757" s="5">
        <v>42636</v>
      </c>
      <c r="M5757" s="5">
        <v>14204</v>
      </c>
      <c r="N5757" s="5">
        <v>68000000</v>
      </c>
      <c r="O5757" s="5">
        <f>YEAR(Table1[[#This Row],[ReportDate]])</f>
        <v>2020</v>
      </c>
      <c r="P5757" s="5" t="str">
        <f>TEXT(Table1[[#This Row],[ReportDate]],"mmm")</f>
        <v>Dec</v>
      </c>
      <c r="Q5757" s="29">
        <f>Table1[[#This Row],[TotalDeaths]]/Table1[[#This Row],[TotalCases]]</f>
        <v>3.78604251405135E-2</v>
      </c>
    </row>
    <row r="5758" spans="1:17" ht="14.4" x14ac:dyDescent="0.3">
      <c r="A5758" s="5" t="s">
        <v>7979</v>
      </c>
      <c r="B5758" s="5" t="s">
        <v>2167</v>
      </c>
      <c r="C5758" s="5" t="s">
        <v>2235</v>
      </c>
      <c r="D5758" s="5" t="s">
        <v>2235</v>
      </c>
      <c r="E5758" s="32">
        <v>43992</v>
      </c>
      <c r="F5758" s="5">
        <v>3657</v>
      </c>
      <c r="G5758" s="5">
        <v>168</v>
      </c>
      <c r="H5758" s="5">
        <v>1079</v>
      </c>
      <c r="I5758" s="5">
        <v>534211</v>
      </c>
      <c r="J5758" s="5">
        <v>20255</v>
      </c>
      <c r="K5758" s="5">
        <v>830997</v>
      </c>
      <c r="L5758" s="5">
        <v>18285</v>
      </c>
      <c r="M5758" s="5">
        <v>12301</v>
      </c>
      <c r="N5758" s="5">
        <v>83000000</v>
      </c>
      <c r="O5758" s="5">
        <f>YEAR(Table1[[#This Row],[ReportDate]])</f>
        <v>2020</v>
      </c>
      <c r="P5758" s="5" t="str">
        <f>TEXT(Table1[[#This Row],[ReportDate]],"mmm")</f>
        <v>Jun</v>
      </c>
      <c r="Q5758" s="29">
        <f>Table1[[#This Row],[TotalDeaths]]/Table1[[#This Row],[TotalCases]]</f>
        <v>3.7915729926938979E-2</v>
      </c>
    </row>
    <row r="5759" spans="1:17" ht="14.4" x14ac:dyDescent="0.3">
      <c r="A5759" s="5" t="s">
        <v>7980</v>
      </c>
      <c r="B5759" s="5" t="s">
        <v>2174</v>
      </c>
      <c r="C5759" s="5" t="s">
        <v>2201</v>
      </c>
      <c r="D5759" s="5" t="s">
        <v>2202</v>
      </c>
      <c r="E5759" s="32">
        <v>43990</v>
      </c>
      <c r="F5759" s="5">
        <v>971</v>
      </c>
      <c r="G5759" s="5">
        <v>30</v>
      </c>
      <c r="H5759" s="5">
        <v>2759</v>
      </c>
      <c r="I5759" s="5">
        <v>535182</v>
      </c>
      <c r="J5759" s="5">
        <v>20285</v>
      </c>
      <c r="K5759" s="5">
        <v>833756</v>
      </c>
      <c r="L5759" s="5">
        <v>18449</v>
      </c>
      <c r="M5759" s="5">
        <v>47</v>
      </c>
      <c r="N5759" s="5">
        <v>1380000000</v>
      </c>
      <c r="O5759" s="5">
        <f>YEAR(Table1[[#This Row],[ReportDate]])</f>
        <v>2020</v>
      </c>
      <c r="P5759" s="5" t="str">
        <f>TEXT(Table1[[#This Row],[ReportDate]],"mmm")</f>
        <v>Jun</v>
      </c>
      <c r="Q5759" s="29">
        <f>Table1[[#This Row],[TotalDeaths]]/Table1[[#This Row],[TotalCases]]</f>
        <v>3.7902993747921269E-2</v>
      </c>
    </row>
    <row r="5760" spans="1:17" ht="14.4" x14ac:dyDescent="0.3">
      <c r="A5760" s="5" t="s">
        <v>7981</v>
      </c>
      <c r="B5760" s="5" t="s">
        <v>2167</v>
      </c>
      <c r="C5760" s="5" t="s">
        <v>2168</v>
      </c>
      <c r="D5760" s="5" t="s">
        <v>2168</v>
      </c>
      <c r="E5760" s="32">
        <v>44304</v>
      </c>
      <c r="F5760" s="5">
        <v>4149</v>
      </c>
      <c r="G5760" s="5">
        <v>130</v>
      </c>
      <c r="H5760" s="5">
        <v>290</v>
      </c>
      <c r="I5760" s="5">
        <v>539331</v>
      </c>
      <c r="J5760" s="5">
        <v>20415</v>
      </c>
      <c r="K5760" s="5">
        <v>834046</v>
      </c>
      <c r="L5760" s="5">
        <v>33192</v>
      </c>
      <c r="M5760" s="5">
        <v>3575</v>
      </c>
      <c r="N5760" s="5">
        <v>83000000</v>
      </c>
      <c r="O5760" s="5">
        <f>YEAR(Table1[[#This Row],[ReportDate]])</f>
        <v>2021</v>
      </c>
      <c r="P5760" s="5" t="str">
        <f>TEXT(Table1[[#This Row],[ReportDate]],"mmm")</f>
        <v>Apr</v>
      </c>
      <c r="Q5760" s="29">
        <f>Table1[[#This Row],[TotalDeaths]]/Table1[[#This Row],[TotalCases]]</f>
        <v>3.7852450535941752E-2</v>
      </c>
    </row>
    <row r="5761" spans="1:17" ht="14.4" x14ac:dyDescent="0.3">
      <c r="A5761" s="5" t="s">
        <v>7982</v>
      </c>
      <c r="B5761" s="5" t="s">
        <v>2174</v>
      </c>
      <c r="C5761" s="5" t="s">
        <v>27</v>
      </c>
      <c r="D5761" s="5" t="s">
        <v>27</v>
      </c>
      <c r="E5761" s="32">
        <v>44431</v>
      </c>
      <c r="F5761" s="5">
        <v>3742</v>
      </c>
      <c r="G5761" s="5">
        <v>165</v>
      </c>
      <c r="H5761" s="5">
        <v>4802</v>
      </c>
      <c r="I5761" s="5">
        <v>543073</v>
      </c>
      <c r="J5761" s="5">
        <v>20580</v>
      </c>
      <c r="K5761" s="5">
        <v>838848</v>
      </c>
      <c r="L5761" s="5">
        <v>37420</v>
      </c>
      <c r="M5761" s="5">
        <v>18118</v>
      </c>
      <c r="N5761" s="5">
        <v>1380000000</v>
      </c>
      <c r="O5761" s="5">
        <f>YEAR(Table1[[#This Row],[ReportDate]])</f>
        <v>2021</v>
      </c>
      <c r="P5761" s="5" t="str">
        <f>TEXT(Table1[[#This Row],[ReportDate]],"mmm")</f>
        <v>Aug</v>
      </c>
      <c r="Q5761" s="29">
        <f>Table1[[#This Row],[TotalDeaths]]/Table1[[#This Row],[TotalCases]]</f>
        <v>3.7895457885035712E-2</v>
      </c>
    </row>
    <row r="5762" spans="1:17" ht="14.4" x14ac:dyDescent="0.3">
      <c r="A5762" s="5" t="s">
        <v>7983</v>
      </c>
      <c r="B5762" s="5" t="s">
        <v>2186</v>
      </c>
      <c r="C5762" s="5" t="s">
        <v>2204</v>
      </c>
      <c r="D5762" s="5" t="s">
        <v>2210</v>
      </c>
      <c r="E5762" s="32">
        <v>44152</v>
      </c>
      <c r="F5762" s="5">
        <v>4204</v>
      </c>
      <c r="G5762" s="5">
        <v>180</v>
      </c>
      <c r="H5762" s="5">
        <v>3423</v>
      </c>
      <c r="I5762" s="5">
        <v>547277</v>
      </c>
      <c r="J5762" s="5">
        <v>20760</v>
      </c>
      <c r="K5762" s="5">
        <v>842271</v>
      </c>
      <c r="L5762" s="5">
        <v>54652</v>
      </c>
      <c r="M5762" s="5">
        <v>9313</v>
      </c>
      <c r="N5762" s="5">
        <v>68000000</v>
      </c>
      <c r="O5762" s="5">
        <f>YEAR(Table1[[#This Row],[ReportDate]])</f>
        <v>2020</v>
      </c>
      <c r="P5762" s="5" t="str">
        <f>TEXT(Table1[[#This Row],[ReportDate]],"mmm")</f>
        <v>Nov</v>
      </c>
      <c r="Q5762" s="29">
        <f>Table1[[#This Row],[TotalDeaths]]/Table1[[#This Row],[TotalCases]]</f>
        <v>3.7933258660605144E-2</v>
      </c>
    </row>
    <row r="5763" spans="1:17" ht="14.4" x14ac:dyDescent="0.3">
      <c r="A5763" s="5" t="s">
        <v>7984</v>
      </c>
      <c r="B5763" s="5" t="s">
        <v>2174</v>
      </c>
      <c r="C5763" s="5" t="s">
        <v>2184</v>
      </c>
      <c r="D5763" s="5" t="s">
        <v>2215</v>
      </c>
      <c r="E5763" s="32">
        <v>43842</v>
      </c>
      <c r="F5763" s="5">
        <v>279</v>
      </c>
      <c r="G5763" s="5">
        <v>51</v>
      </c>
      <c r="H5763" s="5">
        <v>3166</v>
      </c>
      <c r="I5763" s="5">
        <v>547556</v>
      </c>
      <c r="J5763" s="5">
        <v>20811</v>
      </c>
      <c r="K5763" s="5">
        <v>845437</v>
      </c>
      <c r="L5763" s="5">
        <v>1674</v>
      </c>
      <c r="M5763" s="5">
        <v>5384</v>
      </c>
      <c r="N5763" s="5">
        <v>1380000000</v>
      </c>
      <c r="O5763" s="5">
        <f>YEAR(Table1[[#This Row],[ReportDate]])</f>
        <v>2020</v>
      </c>
      <c r="P5763" s="5" t="str">
        <f>TEXT(Table1[[#This Row],[ReportDate]],"mmm")</f>
        <v>Jan</v>
      </c>
      <c r="Q5763" s="29">
        <f>Table1[[#This Row],[TotalDeaths]]/Table1[[#This Row],[TotalCases]]</f>
        <v>3.8007071422831634E-2</v>
      </c>
    </row>
    <row r="5764" spans="1:17" ht="14.4" x14ac:dyDescent="0.3">
      <c r="A5764" s="5" t="s">
        <v>7985</v>
      </c>
      <c r="B5764" s="5" t="s">
        <v>2174</v>
      </c>
      <c r="C5764" s="5" t="s">
        <v>2201</v>
      </c>
      <c r="D5764" s="5" t="s">
        <v>2202</v>
      </c>
      <c r="E5764" s="32">
        <v>44254</v>
      </c>
      <c r="F5764" s="5">
        <v>1698</v>
      </c>
      <c r="G5764" s="5">
        <v>151</v>
      </c>
      <c r="H5764" s="5">
        <v>3499</v>
      </c>
      <c r="I5764" s="5">
        <v>549254</v>
      </c>
      <c r="J5764" s="5">
        <v>20962</v>
      </c>
      <c r="K5764" s="5">
        <v>848936</v>
      </c>
      <c r="L5764" s="5">
        <v>18678</v>
      </c>
      <c r="M5764" s="5">
        <v>13558</v>
      </c>
      <c r="N5764" s="5">
        <v>1380000000</v>
      </c>
      <c r="O5764" s="5">
        <f>YEAR(Table1[[#This Row],[ReportDate]])</f>
        <v>2021</v>
      </c>
      <c r="P5764" s="5" t="str">
        <f>TEXT(Table1[[#This Row],[ReportDate]],"mmm")</f>
        <v>Feb</v>
      </c>
      <c r="Q5764" s="29">
        <f>Table1[[#This Row],[TotalDeaths]]/Table1[[#This Row],[TotalCases]]</f>
        <v>3.8164492202150554E-2</v>
      </c>
    </row>
    <row r="5765" spans="1:17" ht="14.4" x14ac:dyDescent="0.3">
      <c r="A5765" s="5" t="s">
        <v>7986</v>
      </c>
      <c r="B5765" s="5" t="s">
        <v>2174</v>
      </c>
      <c r="C5765" s="5" t="s">
        <v>2201</v>
      </c>
      <c r="D5765" s="5" t="s">
        <v>2261</v>
      </c>
      <c r="E5765" s="32">
        <v>43903</v>
      </c>
      <c r="F5765" s="5">
        <v>2887</v>
      </c>
      <c r="G5765" s="5">
        <v>153</v>
      </c>
      <c r="H5765" s="5">
        <v>4894</v>
      </c>
      <c r="I5765" s="5">
        <v>552141</v>
      </c>
      <c r="J5765" s="5">
        <v>21115</v>
      </c>
      <c r="K5765" s="5">
        <v>853830</v>
      </c>
      <c r="L5765" s="5">
        <v>40418</v>
      </c>
      <c r="M5765" s="5">
        <v>9911</v>
      </c>
      <c r="N5765" s="5">
        <v>1380000000</v>
      </c>
      <c r="O5765" s="5">
        <f>YEAR(Table1[[#This Row],[ReportDate]])</f>
        <v>2020</v>
      </c>
      <c r="P5765" s="5" t="str">
        <f>TEXT(Table1[[#This Row],[ReportDate]],"mmm")</f>
        <v>Mar</v>
      </c>
      <c r="Q5765" s="29">
        <f>Table1[[#This Row],[TotalDeaths]]/Table1[[#This Row],[TotalCases]]</f>
        <v>3.8242043246199793E-2</v>
      </c>
    </row>
    <row r="5766" spans="1:17" ht="14.4" x14ac:dyDescent="0.3">
      <c r="A5766" s="5" t="s">
        <v>7987</v>
      </c>
      <c r="B5766" s="5" t="s">
        <v>2191</v>
      </c>
      <c r="C5766" s="5" t="s">
        <v>2192</v>
      </c>
      <c r="D5766" s="5" t="s">
        <v>2193</v>
      </c>
      <c r="E5766" s="32">
        <v>44418</v>
      </c>
      <c r="F5766" s="5">
        <v>2884</v>
      </c>
      <c r="G5766" s="5">
        <v>104</v>
      </c>
      <c r="H5766" s="5">
        <v>843</v>
      </c>
      <c r="I5766" s="5">
        <v>555025</v>
      </c>
      <c r="J5766" s="5">
        <v>21219</v>
      </c>
      <c r="K5766" s="5">
        <v>854673</v>
      </c>
      <c r="L5766" s="5">
        <v>14420</v>
      </c>
      <c r="M5766" s="5">
        <v>6926</v>
      </c>
      <c r="N5766" s="5">
        <v>331000000</v>
      </c>
      <c r="O5766" s="5">
        <f>YEAR(Table1[[#This Row],[ReportDate]])</f>
        <v>2021</v>
      </c>
      <c r="P5766" s="5" t="str">
        <f>TEXT(Table1[[#This Row],[ReportDate]],"mmm")</f>
        <v>Aug</v>
      </c>
      <c r="Q5766" s="29">
        <f>Table1[[#This Row],[TotalDeaths]]/Table1[[#This Row],[TotalCases]]</f>
        <v>3.8230710328363587E-2</v>
      </c>
    </row>
    <row r="5767" spans="1:17" ht="14.4" x14ac:dyDescent="0.3">
      <c r="A5767" s="5" t="s">
        <v>7988</v>
      </c>
      <c r="B5767" s="5" t="s">
        <v>2191</v>
      </c>
      <c r="C5767" s="5" t="s">
        <v>2192</v>
      </c>
      <c r="D5767" s="5" t="s">
        <v>2308</v>
      </c>
      <c r="E5767" s="32">
        <v>44031</v>
      </c>
      <c r="F5767" s="5">
        <v>3285</v>
      </c>
      <c r="G5767" s="5">
        <v>110</v>
      </c>
      <c r="H5767" s="5">
        <v>913</v>
      </c>
      <c r="I5767" s="5">
        <v>558310</v>
      </c>
      <c r="J5767" s="5">
        <v>21329</v>
      </c>
      <c r="K5767" s="5">
        <v>855586</v>
      </c>
      <c r="L5767" s="5">
        <v>45990</v>
      </c>
      <c r="M5767" s="5">
        <v>14966</v>
      </c>
      <c r="N5767" s="5">
        <v>331000000</v>
      </c>
      <c r="O5767" s="5">
        <f>YEAR(Table1[[#This Row],[ReportDate]])</f>
        <v>2020</v>
      </c>
      <c r="P5767" s="5" t="str">
        <f>TEXT(Table1[[#This Row],[ReportDate]],"mmm")</f>
        <v>Jul</v>
      </c>
      <c r="Q5767" s="29">
        <f>Table1[[#This Row],[TotalDeaths]]/Table1[[#This Row],[TotalCases]]</f>
        <v>3.8202790564381792E-2</v>
      </c>
    </row>
    <row r="5768" spans="1:17" ht="14.4" x14ac:dyDescent="0.3">
      <c r="A5768" s="5" t="s">
        <v>7989</v>
      </c>
      <c r="B5768" s="5" t="s">
        <v>2186</v>
      </c>
      <c r="C5768" s="5" t="s">
        <v>2204</v>
      </c>
      <c r="D5768" s="5" t="s">
        <v>2205</v>
      </c>
      <c r="E5768" s="32">
        <v>44352</v>
      </c>
      <c r="F5768" s="5">
        <v>3579</v>
      </c>
      <c r="G5768" s="5">
        <v>91</v>
      </c>
      <c r="H5768" s="5">
        <v>4439</v>
      </c>
      <c r="I5768" s="5">
        <v>561889</v>
      </c>
      <c r="J5768" s="5">
        <v>21420</v>
      </c>
      <c r="K5768" s="5">
        <v>860025</v>
      </c>
      <c r="L5768" s="5">
        <v>28632</v>
      </c>
      <c r="M5768" s="5">
        <v>8926</v>
      </c>
      <c r="N5768" s="5">
        <v>68000000</v>
      </c>
      <c r="O5768" s="5">
        <f>YEAR(Table1[[#This Row],[ReportDate]])</f>
        <v>2021</v>
      </c>
      <c r="P5768" s="5" t="str">
        <f>TEXT(Table1[[#This Row],[ReportDate]],"mmm")</f>
        <v>Jun</v>
      </c>
      <c r="Q5768" s="29">
        <f>Table1[[#This Row],[TotalDeaths]]/Table1[[#This Row],[TotalCases]]</f>
        <v>3.8121408320860528E-2</v>
      </c>
    </row>
    <row r="5769" spans="1:17" ht="14.4" x14ac:dyDescent="0.3">
      <c r="A5769" s="5" t="s">
        <v>7990</v>
      </c>
      <c r="B5769" s="5" t="s">
        <v>2174</v>
      </c>
      <c r="C5769" s="5" t="s">
        <v>2184</v>
      </c>
      <c r="D5769" s="5" t="s">
        <v>2215</v>
      </c>
      <c r="E5769" s="32">
        <v>44335</v>
      </c>
      <c r="F5769" s="5">
        <v>2251</v>
      </c>
      <c r="G5769" s="5">
        <v>36</v>
      </c>
      <c r="H5769" s="5">
        <v>3990</v>
      </c>
      <c r="I5769" s="5">
        <v>564140</v>
      </c>
      <c r="J5769" s="5">
        <v>21456</v>
      </c>
      <c r="K5769" s="5">
        <v>864015</v>
      </c>
      <c r="L5769" s="5">
        <v>31514</v>
      </c>
      <c r="M5769" s="5">
        <v>19900</v>
      </c>
      <c r="N5769" s="5">
        <v>1380000000</v>
      </c>
      <c r="O5769" s="5">
        <f>YEAR(Table1[[#This Row],[ReportDate]])</f>
        <v>2021</v>
      </c>
      <c r="P5769" s="5" t="str">
        <f>TEXT(Table1[[#This Row],[ReportDate]],"mmm")</f>
        <v>May</v>
      </c>
      <c r="Q5769" s="29">
        <f>Table1[[#This Row],[TotalDeaths]]/Table1[[#This Row],[TotalCases]]</f>
        <v>3.8033112347998721E-2</v>
      </c>
    </row>
    <row r="5770" spans="1:17" ht="14.4" x14ac:dyDescent="0.3">
      <c r="A5770" s="5" t="s">
        <v>7991</v>
      </c>
      <c r="B5770" s="5" t="s">
        <v>2186</v>
      </c>
      <c r="C5770" s="5" t="s">
        <v>2212</v>
      </c>
      <c r="D5770" s="5" t="s">
        <v>2306</v>
      </c>
      <c r="E5770" s="32">
        <v>44518</v>
      </c>
      <c r="F5770" s="5">
        <v>4640</v>
      </c>
      <c r="G5770" s="5">
        <v>116</v>
      </c>
      <c r="H5770" s="5">
        <v>976</v>
      </c>
      <c r="I5770" s="5">
        <v>568780</v>
      </c>
      <c r="J5770" s="5">
        <v>21572</v>
      </c>
      <c r="K5770" s="5">
        <v>864991</v>
      </c>
      <c r="L5770" s="5">
        <v>69600</v>
      </c>
      <c r="M5770" s="5">
        <v>16015</v>
      </c>
      <c r="N5770" s="5">
        <v>68000000</v>
      </c>
      <c r="O5770" s="5">
        <f>YEAR(Table1[[#This Row],[ReportDate]])</f>
        <v>2021</v>
      </c>
      <c r="P5770" s="5" t="str">
        <f>TEXT(Table1[[#This Row],[ReportDate]],"mmm")</f>
        <v>Nov</v>
      </c>
      <c r="Q5770" s="29">
        <f>Table1[[#This Row],[TotalDeaths]]/Table1[[#This Row],[TotalCases]]</f>
        <v>3.7926790674777597E-2</v>
      </c>
    </row>
    <row r="5771" spans="1:17" ht="14.4" x14ac:dyDescent="0.3">
      <c r="A5771" s="5" t="s">
        <v>7992</v>
      </c>
      <c r="B5771" s="5" t="s">
        <v>2191</v>
      </c>
      <c r="C5771" s="5" t="s">
        <v>2217</v>
      </c>
      <c r="D5771" s="5" t="s">
        <v>2230</v>
      </c>
      <c r="E5771" s="32">
        <v>43869</v>
      </c>
      <c r="F5771" s="5">
        <v>2356</v>
      </c>
      <c r="G5771" s="5">
        <v>175</v>
      </c>
      <c r="H5771" s="5">
        <v>3326</v>
      </c>
      <c r="I5771" s="5">
        <v>571136</v>
      </c>
      <c r="J5771" s="5">
        <v>21747</v>
      </c>
      <c r="K5771" s="5">
        <v>868317</v>
      </c>
      <c r="L5771" s="5">
        <v>44764</v>
      </c>
      <c r="M5771" s="5">
        <v>18290</v>
      </c>
      <c r="N5771" s="5">
        <v>331000000</v>
      </c>
      <c r="O5771" s="5">
        <f>YEAR(Table1[[#This Row],[ReportDate]])</f>
        <v>2020</v>
      </c>
      <c r="P5771" s="5" t="str">
        <f>TEXT(Table1[[#This Row],[ReportDate]],"mmm")</f>
        <v>Feb</v>
      </c>
      <c r="Q5771" s="29">
        <f>Table1[[#This Row],[TotalDeaths]]/Table1[[#This Row],[TotalCases]]</f>
        <v>3.8076745293590321E-2</v>
      </c>
    </row>
    <row r="5772" spans="1:17" ht="14.4" x14ac:dyDescent="0.3">
      <c r="A5772" s="5" t="s">
        <v>7993</v>
      </c>
      <c r="B5772" s="5" t="s">
        <v>2174</v>
      </c>
      <c r="C5772" s="5" t="s">
        <v>27</v>
      </c>
      <c r="D5772" s="5" t="s">
        <v>27</v>
      </c>
      <c r="E5772" s="32">
        <v>43890</v>
      </c>
      <c r="F5772" s="5">
        <v>4623</v>
      </c>
      <c r="G5772" s="5">
        <v>66</v>
      </c>
      <c r="H5772" s="5">
        <v>2092</v>
      </c>
      <c r="I5772" s="5">
        <v>575759</v>
      </c>
      <c r="J5772" s="5">
        <v>21813</v>
      </c>
      <c r="K5772" s="5">
        <v>870409</v>
      </c>
      <c r="L5772" s="5">
        <v>87837</v>
      </c>
      <c r="M5772" s="5">
        <v>1262</v>
      </c>
      <c r="N5772" s="5">
        <v>1380000000</v>
      </c>
      <c r="O5772" s="5">
        <f>YEAR(Table1[[#This Row],[ReportDate]])</f>
        <v>2020</v>
      </c>
      <c r="P5772" s="5" t="str">
        <f>TEXT(Table1[[#This Row],[ReportDate]],"mmm")</f>
        <v>Feb</v>
      </c>
      <c r="Q5772" s="29">
        <f>Table1[[#This Row],[TotalDeaths]]/Table1[[#This Row],[TotalCases]]</f>
        <v>3.7885643124988058E-2</v>
      </c>
    </row>
    <row r="5773" spans="1:17" ht="14.4" x14ac:dyDescent="0.3">
      <c r="A5773" s="5" t="s">
        <v>7994</v>
      </c>
      <c r="B5773" s="5" t="s">
        <v>2167</v>
      </c>
      <c r="C5773" s="5" t="s">
        <v>2318</v>
      </c>
      <c r="D5773" s="5" t="s">
        <v>2418</v>
      </c>
      <c r="E5773" s="32">
        <v>44408</v>
      </c>
      <c r="F5773" s="5">
        <v>1931</v>
      </c>
      <c r="G5773" s="5">
        <v>168</v>
      </c>
      <c r="H5773" s="5">
        <v>1200</v>
      </c>
      <c r="I5773" s="5">
        <v>577690</v>
      </c>
      <c r="J5773" s="5">
        <v>21981</v>
      </c>
      <c r="K5773" s="5">
        <v>871609</v>
      </c>
      <c r="L5773" s="5">
        <v>36689</v>
      </c>
      <c r="M5773" s="5">
        <v>16941</v>
      </c>
      <c r="N5773" s="5">
        <v>83000000</v>
      </c>
      <c r="O5773" s="5">
        <f>YEAR(Table1[[#This Row],[ReportDate]])</f>
        <v>2021</v>
      </c>
      <c r="P5773" s="5" t="str">
        <f>TEXT(Table1[[#This Row],[ReportDate]],"mmm")</f>
        <v>Jul</v>
      </c>
      <c r="Q5773" s="29">
        <f>Table1[[#This Row],[TotalDeaths]]/Table1[[#This Row],[TotalCases]]</f>
        <v>3.8049819107133585E-2</v>
      </c>
    </row>
    <row r="5774" spans="1:17" ht="14.4" x14ac:dyDescent="0.3">
      <c r="A5774" s="5" t="s">
        <v>7995</v>
      </c>
      <c r="B5774" s="5" t="s">
        <v>2191</v>
      </c>
      <c r="C5774" s="5" t="s">
        <v>2217</v>
      </c>
      <c r="D5774" s="5" t="s">
        <v>2218</v>
      </c>
      <c r="E5774" s="32">
        <v>44151</v>
      </c>
      <c r="F5774" s="5">
        <v>3414</v>
      </c>
      <c r="G5774" s="5">
        <v>48</v>
      </c>
      <c r="H5774" s="5">
        <v>1648</v>
      </c>
      <c r="I5774" s="5">
        <v>581104</v>
      </c>
      <c r="J5774" s="5">
        <v>22029</v>
      </c>
      <c r="K5774" s="5">
        <v>873257</v>
      </c>
      <c r="L5774" s="5">
        <v>54624</v>
      </c>
      <c r="M5774" s="5">
        <v>6470</v>
      </c>
      <c r="N5774" s="5">
        <v>331000000</v>
      </c>
      <c r="O5774" s="5">
        <f>YEAR(Table1[[#This Row],[ReportDate]])</f>
        <v>2020</v>
      </c>
      <c r="P5774" s="5" t="str">
        <f>TEXT(Table1[[#This Row],[ReportDate]],"mmm")</f>
        <v>Nov</v>
      </c>
      <c r="Q5774" s="29">
        <f>Table1[[#This Row],[TotalDeaths]]/Table1[[#This Row],[TotalCases]]</f>
        <v>3.7908876896390317E-2</v>
      </c>
    </row>
    <row r="5775" spans="1:17" ht="14.4" x14ac:dyDescent="0.3">
      <c r="A5775" s="5" t="s">
        <v>7996</v>
      </c>
      <c r="B5775" s="5" t="s">
        <v>2191</v>
      </c>
      <c r="C5775" s="5" t="s">
        <v>2217</v>
      </c>
      <c r="D5775" s="5" t="s">
        <v>2218</v>
      </c>
      <c r="E5775" s="32">
        <v>44265</v>
      </c>
      <c r="F5775" s="5">
        <v>1008</v>
      </c>
      <c r="G5775" s="5">
        <v>27</v>
      </c>
      <c r="H5775" s="5">
        <v>121</v>
      </c>
      <c r="I5775" s="5">
        <v>582112</v>
      </c>
      <c r="J5775" s="5">
        <v>22056</v>
      </c>
      <c r="K5775" s="5">
        <v>873378</v>
      </c>
      <c r="L5775" s="5">
        <v>11088</v>
      </c>
      <c r="M5775" s="5">
        <v>19746</v>
      </c>
      <c r="N5775" s="5">
        <v>331000000</v>
      </c>
      <c r="O5775" s="5">
        <f>YEAR(Table1[[#This Row],[ReportDate]])</f>
        <v>2021</v>
      </c>
      <c r="P5775" s="5" t="str">
        <f>TEXT(Table1[[#This Row],[ReportDate]],"mmm")</f>
        <v>Mar</v>
      </c>
      <c r="Q5775" s="29">
        <f>Table1[[#This Row],[TotalDeaths]]/Table1[[#This Row],[TotalCases]]</f>
        <v>3.7889615744049254E-2</v>
      </c>
    </row>
    <row r="5776" spans="1:17" ht="14.4" x14ac:dyDescent="0.3">
      <c r="A5776" s="5" t="s">
        <v>7997</v>
      </c>
      <c r="B5776" s="5" t="s">
        <v>2191</v>
      </c>
      <c r="C5776" s="5" t="s">
        <v>2192</v>
      </c>
      <c r="D5776" s="5" t="s">
        <v>2193</v>
      </c>
      <c r="E5776" s="32">
        <v>44466</v>
      </c>
      <c r="F5776" s="5">
        <v>4712</v>
      </c>
      <c r="G5776" s="5">
        <v>31</v>
      </c>
      <c r="H5776" s="5">
        <v>4370</v>
      </c>
      <c r="I5776" s="5">
        <v>586824</v>
      </c>
      <c r="J5776" s="5">
        <v>22087</v>
      </c>
      <c r="K5776" s="5">
        <v>877748</v>
      </c>
      <c r="L5776" s="5">
        <v>32984</v>
      </c>
      <c r="M5776" s="5">
        <v>12353</v>
      </c>
      <c r="N5776" s="5">
        <v>331000000</v>
      </c>
      <c r="O5776" s="5">
        <f>YEAR(Table1[[#This Row],[ReportDate]])</f>
        <v>2021</v>
      </c>
      <c r="P5776" s="5" t="str">
        <f>TEXT(Table1[[#This Row],[ReportDate]],"mmm")</f>
        <v>Sep</v>
      </c>
      <c r="Q5776" s="29">
        <f>Table1[[#This Row],[TotalDeaths]]/Table1[[#This Row],[TotalCases]]</f>
        <v>3.7638201573214458E-2</v>
      </c>
    </row>
    <row r="5777" spans="1:17" ht="14.4" x14ac:dyDescent="0.3">
      <c r="A5777" s="5" t="s">
        <v>7998</v>
      </c>
      <c r="B5777" s="5" t="s">
        <v>2174</v>
      </c>
      <c r="C5777" s="5" t="s">
        <v>2201</v>
      </c>
      <c r="D5777" s="5" t="s">
        <v>2202</v>
      </c>
      <c r="E5777" s="32">
        <v>44506</v>
      </c>
      <c r="F5777" s="5">
        <v>2078</v>
      </c>
      <c r="G5777" s="5">
        <v>98</v>
      </c>
      <c r="H5777" s="5">
        <v>959</v>
      </c>
      <c r="I5777" s="5">
        <v>588902</v>
      </c>
      <c r="J5777" s="5">
        <v>22185</v>
      </c>
      <c r="K5777" s="5">
        <v>878707</v>
      </c>
      <c r="L5777" s="5">
        <v>14546</v>
      </c>
      <c r="M5777" s="5">
        <v>14648</v>
      </c>
      <c r="N5777" s="5">
        <v>1380000000</v>
      </c>
      <c r="O5777" s="5">
        <f>YEAR(Table1[[#This Row],[ReportDate]])</f>
        <v>2021</v>
      </c>
      <c r="P5777" s="5" t="str">
        <f>TEXT(Table1[[#This Row],[ReportDate]],"mmm")</f>
        <v>Nov</v>
      </c>
      <c r="Q5777" s="29">
        <f>Table1[[#This Row],[TotalDeaths]]/Table1[[#This Row],[TotalCases]]</f>
        <v>3.7671802778730584E-2</v>
      </c>
    </row>
    <row r="5778" spans="1:17" ht="14.4" x14ac:dyDescent="0.3">
      <c r="A5778" s="5" t="s">
        <v>7999</v>
      </c>
      <c r="B5778" s="5" t="s">
        <v>2170</v>
      </c>
      <c r="C5778" s="5" t="s">
        <v>2171</v>
      </c>
      <c r="D5778" s="5" t="s">
        <v>2172</v>
      </c>
      <c r="E5778" s="32">
        <v>44238</v>
      </c>
      <c r="F5778" s="5">
        <v>4195</v>
      </c>
      <c r="G5778" s="5">
        <v>198</v>
      </c>
      <c r="H5778" s="5">
        <v>3815</v>
      </c>
      <c r="I5778" s="5">
        <v>593097</v>
      </c>
      <c r="J5778" s="5">
        <v>22383</v>
      </c>
      <c r="K5778" s="5">
        <v>882522</v>
      </c>
      <c r="L5778" s="5">
        <v>79705</v>
      </c>
      <c r="M5778" s="5">
        <v>8047</v>
      </c>
      <c r="N5778" s="5">
        <v>213000000</v>
      </c>
      <c r="O5778" s="5">
        <f>YEAR(Table1[[#This Row],[ReportDate]])</f>
        <v>2021</v>
      </c>
      <c r="P5778" s="5" t="str">
        <f>TEXT(Table1[[#This Row],[ReportDate]],"mmm")</f>
        <v>Feb</v>
      </c>
      <c r="Q5778" s="29">
        <f>Table1[[#This Row],[TotalDeaths]]/Table1[[#This Row],[TotalCases]]</f>
        <v>3.7739189373744937E-2</v>
      </c>
    </row>
    <row r="5779" spans="1:17" ht="14.4" x14ac:dyDescent="0.3">
      <c r="A5779" s="5" t="s">
        <v>8000</v>
      </c>
      <c r="B5779" s="5" t="s">
        <v>2167</v>
      </c>
      <c r="C5779" s="5" t="s">
        <v>2235</v>
      </c>
      <c r="D5779" s="5" t="s">
        <v>2235</v>
      </c>
      <c r="E5779" s="32">
        <v>44216</v>
      </c>
      <c r="F5779" s="5">
        <v>2714</v>
      </c>
      <c r="G5779" s="5">
        <v>70</v>
      </c>
      <c r="H5779" s="5">
        <v>4407</v>
      </c>
      <c r="I5779" s="5">
        <v>595811</v>
      </c>
      <c r="J5779" s="5">
        <v>22453</v>
      </c>
      <c r="K5779" s="5">
        <v>886929</v>
      </c>
      <c r="L5779" s="5">
        <v>21712</v>
      </c>
      <c r="M5779" s="5">
        <v>16673</v>
      </c>
      <c r="N5779" s="5">
        <v>83000000</v>
      </c>
      <c r="O5779" s="5">
        <f>YEAR(Table1[[#This Row],[ReportDate]])</f>
        <v>2021</v>
      </c>
      <c r="P5779" s="5" t="str">
        <f>TEXT(Table1[[#This Row],[ReportDate]],"mmm")</f>
        <v>Jan</v>
      </c>
      <c r="Q5779" s="29">
        <f>Table1[[#This Row],[TotalDeaths]]/Table1[[#This Row],[TotalCases]]</f>
        <v>3.7684769163375632E-2</v>
      </c>
    </row>
    <row r="5780" spans="1:17" ht="14.4" x14ac:dyDescent="0.3">
      <c r="A5780" s="5" t="s">
        <v>8001</v>
      </c>
      <c r="B5780" s="5" t="s">
        <v>2167</v>
      </c>
      <c r="C5780" s="5" t="s">
        <v>2181</v>
      </c>
      <c r="D5780" s="5" t="s">
        <v>2252</v>
      </c>
      <c r="E5780" s="32">
        <v>44501</v>
      </c>
      <c r="F5780" s="5">
        <v>1338</v>
      </c>
      <c r="G5780" s="5">
        <v>31</v>
      </c>
      <c r="H5780" s="5">
        <v>1352</v>
      </c>
      <c r="I5780" s="5">
        <v>597149</v>
      </c>
      <c r="J5780" s="5">
        <v>22484</v>
      </c>
      <c r="K5780" s="5">
        <v>888281</v>
      </c>
      <c r="L5780" s="5">
        <v>16056</v>
      </c>
      <c r="M5780" s="5">
        <v>18658</v>
      </c>
      <c r="N5780" s="5">
        <v>83000000</v>
      </c>
      <c r="O5780" s="5">
        <f>YEAR(Table1[[#This Row],[ReportDate]])</f>
        <v>2021</v>
      </c>
      <c r="P5780" s="5" t="str">
        <f>TEXT(Table1[[#This Row],[ReportDate]],"mmm")</f>
        <v>Nov</v>
      </c>
      <c r="Q5780" s="29">
        <f>Table1[[#This Row],[TotalDeaths]]/Table1[[#This Row],[TotalCases]]</f>
        <v>3.7652244247248175E-2</v>
      </c>
    </row>
    <row r="5781" spans="1:17" ht="14.4" x14ac:dyDescent="0.3">
      <c r="A5781" s="5" t="s">
        <v>8002</v>
      </c>
      <c r="B5781" s="5" t="s">
        <v>2186</v>
      </c>
      <c r="C5781" s="5" t="s">
        <v>2204</v>
      </c>
      <c r="D5781" s="5" t="s">
        <v>2210</v>
      </c>
      <c r="E5781" s="32">
        <v>44399</v>
      </c>
      <c r="F5781" s="5">
        <v>4590</v>
      </c>
      <c r="G5781" s="5">
        <v>165</v>
      </c>
      <c r="H5781" s="5">
        <v>687</v>
      </c>
      <c r="I5781" s="5">
        <v>601739</v>
      </c>
      <c r="J5781" s="5">
        <v>22649</v>
      </c>
      <c r="K5781" s="5">
        <v>888968</v>
      </c>
      <c r="L5781" s="5">
        <v>82620</v>
      </c>
      <c r="M5781" s="5">
        <v>19979</v>
      </c>
      <c r="N5781" s="5">
        <v>68000000</v>
      </c>
      <c r="O5781" s="5">
        <f>YEAR(Table1[[#This Row],[ReportDate]])</f>
        <v>2021</v>
      </c>
      <c r="P5781" s="5" t="str">
        <f>TEXT(Table1[[#This Row],[ReportDate]],"mmm")</f>
        <v>Jul</v>
      </c>
      <c r="Q5781" s="29">
        <f>Table1[[#This Row],[TotalDeaths]]/Table1[[#This Row],[TotalCases]]</f>
        <v>3.763924226284153E-2</v>
      </c>
    </row>
    <row r="5782" spans="1:17" ht="14.4" x14ac:dyDescent="0.3">
      <c r="A5782" s="5" t="s">
        <v>8003</v>
      </c>
      <c r="B5782" s="5" t="s">
        <v>2174</v>
      </c>
      <c r="C5782" s="5" t="s">
        <v>2201</v>
      </c>
      <c r="D5782" s="5" t="s">
        <v>2202</v>
      </c>
      <c r="E5782" s="32">
        <v>43908</v>
      </c>
      <c r="F5782" s="5">
        <v>3689</v>
      </c>
      <c r="G5782" s="5">
        <v>147</v>
      </c>
      <c r="H5782" s="5">
        <v>2329</v>
      </c>
      <c r="I5782" s="5">
        <v>605428</v>
      </c>
      <c r="J5782" s="5">
        <v>22796</v>
      </c>
      <c r="K5782" s="5">
        <v>891297</v>
      </c>
      <c r="L5782" s="5">
        <v>25823</v>
      </c>
      <c r="M5782" s="5">
        <v>15296</v>
      </c>
      <c r="N5782" s="5">
        <v>1380000000</v>
      </c>
      <c r="O5782" s="5">
        <f>YEAR(Table1[[#This Row],[ReportDate]])</f>
        <v>2020</v>
      </c>
      <c r="P5782" s="5" t="str">
        <f>TEXT(Table1[[#This Row],[ReportDate]],"mmm")</f>
        <v>Mar</v>
      </c>
      <c r="Q5782" s="29">
        <f>Table1[[#This Row],[TotalDeaths]]/Table1[[#This Row],[TotalCases]]</f>
        <v>3.7652701890233023E-2</v>
      </c>
    </row>
    <row r="5783" spans="1:17" ht="14.4" x14ac:dyDescent="0.3">
      <c r="A5783" s="5" t="s">
        <v>8004</v>
      </c>
      <c r="B5783" s="5" t="s">
        <v>2191</v>
      </c>
      <c r="C5783" s="5" t="s">
        <v>2192</v>
      </c>
      <c r="D5783" s="5" t="s">
        <v>2193</v>
      </c>
      <c r="E5783" s="32">
        <v>44024</v>
      </c>
      <c r="F5783" s="5">
        <v>741</v>
      </c>
      <c r="G5783" s="5">
        <v>135</v>
      </c>
      <c r="H5783" s="5">
        <v>855</v>
      </c>
      <c r="I5783" s="5">
        <v>606169</v>
      </c>
      <c r="J5783" s="5">
        <v>22931</v>
      </c>
      <c r="K5783" s="5">
        <v>892152</v>
      </c>
      <c r="L5783" s="5">
        <v>8892</v>
      </c>
      <c r="M5783" s="5">
        <v>11484</v>
      </c>
      <c r="N5783" s="5">
        <v>331000000</v>
      </c>
      <c r="O5783" s="5">
        <f>YEAR(Table1[[#This Row],[ReportDate]])</f>
        <v>2020</v>
      </c>
      <c r="P5783" s="5" t="str">
        <f>TEXT(Table1[[#This Row],[ReportDate]],"mmm")</f>
        <v>Jul</v>
      </c>
      <c r="Q5783" s="29">
        <f>Table1[[#This Row],[TotalDeaths]]/Table1[[#This Row],[TotalCases]]</f>
        <v>3.7829384214633215E-2</v>
      </c>
    </row>
    <row r="5784" spans="1:17" ht="14.4" x14ac:dyDescent="0.3">
      <c r="A5784" s="5" t="s">
        <v>8005</v>
      </c>
      <c r="B5784" s="5" t="s">
        <v>2170</v>
      </c>
      <c r="C5784" s="5" t="s">
        <v>2232</v>
      </c>
      <c r="D5784" s="5" t="s">
        <v>2281</v>
      </c>
      <c r="E5784" s="32">
        <v>44115</v>
      </c>
      <c r="F5784" s="5">
        <v>733</v>
      </c>
      <c r="G5784" s="5">
        <v>67</v>
      </c>
      <c r="H5784" s="5">
        <v>4436</v>
      </c>
      <c r="I5784" s="5">
        <v>606902</v>
      </c>
      <c r="J5784" s="5">
        <v>22998</v>
      </c>
      <c r="K5784" s="5">
        <v>896588</v>
      </c>
      <c r="L5784" s="5">
        <v>10262</v>
      </c>
      <c r="M5784" s="5">
        <v>17230</v>
      </c>
      <c r="N5784" s="5">
        <v>213000000</v>
      </c>
      <c r="O5784" s="5">
        <f>YEAR(Table1[[#This Row],[ReportDate]])</f>
        <v>2020</v>
      </c>
      <c r="P5784" s="5" t="str">
        <f>TEXT(Table1[[#This Row],[ReportDate]],"mmm")</f>
        <v>Oct</v>
      </c>
      <c r="Q5784" s="29">
        <f>Table1[[#This Row],[TotalDeaths]]/Table1[[#This Row],[TotalCases]]</f>
        <v>3.7894091632586481E-2</v>
      </c>
    </row>
    <row r="5785" spans="1:17" ht="14.4" x14ac:dyDescent="0.3">
      <c r="A5785" s="5" t="s">
        <v>8006</v>
      </c>
      <c r="B5785" s="5" t="s">
        <v>2174</v>
      </c>
      <c r="C5785" s="5" t="s">
        <v>27</v>
      </c>
      <c r="D5785" s="5" t="s">
        <v>27</v>
      </c>
      <c r="E5785" s="32">
        <v>44357</v>
      </c>
      <c r="F5785" s="5">
        <v>1806</v>
      </c>
      <c r="G5785" s="5">
        <v>153</v>
      </c>
      <c r="H5785" s="5">
        <v>21</v>
      </c>
      <c r="I5785" s="5">
        <v>608708</v>
      </c>
      <c r="J5785" s="5">
        <v>23151</v>
      </c>
      <c r="K5785" s="5">
        <v>896609</v>
      </c>
      <c r="L5785" s="5">
        <v>23478</v>
      </c>
      <c r="M5785" s="5">
        <v>19193</v>
      </c>
      <c r="N5785" s="5">
        <v>1380000000</v>
      </c>
      <c r="O5785" s="5">
        <f>YEAR(Table1[[#This Row],[ReportDate]])</f>
        <v>2021</v>
      </c>
      <c r="P5785" s="5" t="str">
        <f>TEXT(Table1[[#This Row],[ReportDate]],"mmm")</f>
        <v>Jun</v>
      </c>
      <c r="Q5785" s="29">
        <f>Table1[[#This Row],[TotalDeaths]]/Table1[[#This Row],[TotalCases]]</f>
        <v>3.8033014187426481E-2</v>
      </c>
    </row>
    <row r="5786" spans="1:17" ht="14.4" x14ac:dyDescent="0.3">
      <c r="A5786" s="5" t="s">
        <v>8007</v>
      </c>
      <c r="B5786" s="5" t="s">
        <v>2174</v>
      </c>
      <c r="C5786" s="5" t="s">
        <v>2184</v>
      </c>
      <c r="D5786" s="5" t="s">
        <v>2215</v>
      </c>
      <c r="E5786" s="32">
        <v>44354</v>
      </c>
      <c r="F5786" s="5">
        <v>2378</v>
      </c>
      <c r="G5786" s="5">
        <v>69</v>
      </c>
      <c r="H5786" s="5">
        <v>2004</v>
      </c>
      <c r="I5786" s="5">
        <v>611086</v>
      </c>
      <c r="J5786" s="5">
        <v>23220</v>
      </c>
      <c r="K5786" s="5">
        <v>898613</v>
      </c>
      <c r="L5786" s="5">
        <v>38048</v>
      </c>
      <c r="M5786" s="5">
        <v>10509</v>
      </c>
      <c r="N5786" s="5">
        <v>1380000000</v>
      </c>
      <c r="O5786" s="5">
        <f>YEAR(Table1[[#This Row],[ReportDate]])</f>
        <v>2021</v>
      </c>
      <c r="P5786" s="5" t="str">
        <f>TEXT(Table1[[#This Row],[ReportDate]],"mmm")</f>
        <v>Jun</v>
      </c>
      <c r="Q5786" s="29">
        <f>Table1[[#This Row],[TotalDeaths]]/Table1[[#This Row],[TotalCases]]</f>
        <v>3.7997925005645687E-2</v>
      </c>
    </row>
    <row r="5787" spans="1:17" ht="14.4" x14ac:dyDescent="0.3">
      <c r="A5787" s="5" t="s">
        <v>8008</v>
      </c>
      <c r="B5787" s="5" t="s">
        <v>2170</v>
      </c>
      <c r="C5787" s="5" t="s">
        <v>2171</v>
      </c>
      <c r="D5787" s="5" t="s">
        <v>2265</v>
      </c>
      <c r="E5787" s="32">
        <v>44443</v>
      </c>
      <c r="F5787" s="5">
        <v>3265</v>
      </c>
      <c r="G5787" s="5">
        <v>47</v>
      </c>
      <c r="H5787" s="5">
        <v>3952</v>
      </c>
      <c r="I5787" s="5">
        <v>614351</v>
      </c>
      <c r="J5787" s="5">
        <v>23267</v>
      </c>
      <c r="K5787" s="5">
        <v>2565</v>
      </c>
      <c r="L5787" s="5">
        <v>39180</v>
      </c>
      <c r="M5787" s="5">
        <v>14517</v>
      </c>
      <c r="N5787" s="5">
        <v>213000000</v>
      </c>
      <c r="O5787" s="5">
        <f>YEAR(Table1[[#This Row],[ReportDate]])</f>
        <v>2021</v>
      </c>
      <c r="P5787" s="5" t="str">
        <f>TEXT(Table1[[#This Row],[ReportDate]],"mmm")</f>
        <v>Sep</v>
      </c>
      <c r="Q5787" s="29">
        <f>Table1[[#This Row],[TotalDeaths]]/Table1[[#This Row],[TotalCases]]</f>
        <v>3.7872486575263979E-2</v>
      </c>
    </row>
    <row r="5788" spans="1:17" ht="14.4" x14ac:dyDescent="0.3">
      <c r="A5788" s="5" t="s">
        <v>8009</v>
      </c>
      <c r="B5788" s="5" t="s">
        <v>2191</v>
      </c>
      <c r="C5788" s="5" t="s">
        <v>2221</v>
      </c>
      <c r="D5788" s="5" t="s">
        <v>2241</v>
      </c>
      <c r="E5788" s="32">
        <v>43986</v>
      </c>
      <c r="F5788" s="5">
        <v>1753</v>
      </c>
      <c r="G5788" s="5">
        <v>95</v>
      </c>
      <c r="H5788" s="5">
        <v>3886</v>
      </c>
      <c r="I5788" s="5">
        <v>616104</v>
      </c>
      <c r="J5788" s="5">
        <v>23362</v>
      </c>
      <c r="K5788" s="5">
        <v>6451</v>
      </c>
      <c r="L5788" s="5">
        <v>33307</v>
      </c>
      <c r="M5788" s="5">
        <v>11145</v>
      </c>
      <c r="N5788" s="5">
        <v>331000000</v>
      </c>
      <c r="O5788" s="5">
        <f>YEAR(Table1[[#This Row],[ReportDate]])</f>
        <v>2020</v>
      </c>
      <c r="P5788" s="5" t="str">
        <f>TEXT(Table1[[#This Row],[ReportDate]],"mmm")</f>
        <v>Jun</v>
      </c>
      <c r="Q5788" s="29">
        <f>Table1[[#This Row],[TotalDeaths]]/Table1[[#This Row],[TotalCases]]</f>
        <v>3.791892277927103E-2</v>
      </c>
    </row>
    <row r="5789" spans="1:17" ht="14.4" x14ac:dyDescent="0.3">
      <c r="A5789" s="5" t="s">
        <v>8010</v>
      </c>
      <c r="B5789" s="5" t="s">
        <v>2174</v>
      </c>
      <c r="C5789" s="5" t="s">
        <v>2184</v>
      </c>
      <c r="D5789" s="5" t="s">
        <v>25</v>
      </c>
      <c r="E5789" s="32">
        <v>44170</v>
      </c>
      <c r="F5789" s="5">
        <v>1024</v>
      </c>
      <c r="G5789" s="5">
        <v>196</v>
      </c>
      <c r="H5789" s="5">
        <v>969</v>
      </c>
      <c r="I5789" s="5">
        <v>617128</v>
      </c>
      <c r="J5789" s="5">
        <v>23558</v>
      </c>
      <c r="K5789" s="5">
        <v>7420</v>
      </c>
      <c r="L5789" s="5">
        <v>12288</v>
      </c>
      <c r="M5789" s="5">
        <v>11135</v>
      </c>
      <c r="N5789" s="5">
        <v>1380000000</v>
      </c>
      <c r="O5789" s="5">
        <f>YEAR(Table1[[#This Row],[ReportDate]])</f>
        <v>2020</v>
      </c>
      <c r="P5789" s="5" t="str">
        <f>TEXT(Table1[[#This Row],[ReportDate]],"mmm")</f>
        <v>Dec</v>
      </c>
      <c r="Q5789" s="29">
        <f>Table1[[#This Row],[TotalDeaths]]/Table1[[#This Row],[TotalCases]]</f>
        <v>3.8173604179359874E-2</v>
      </c>
    </row>
    <row r="5790" spans="1:17" ht="14.4" x14ac:dyDescent="0.3">
      <c r="A5790" s="5" t="s">
        <v>8011</v>
      </c>
      <c r="B5790" s="5" t="s">
        <v>2167</v>
      </c>
      <c r="C5790" s="5" t="s">
        <v>2168</v>
      </c>
      <c r="D5790" s="5" t="s">
        <v>2168</v>
      </c>
      <c r="E5790" s="32">
        <v>43955</v>
      </c>
      <c r="F5790" s="5">
        <v>1482</v>
      </c>
      <c r="G5790" s="5">
        <v>107</v>
      </c>
      <c r="H5790" s="5">
        <v>3778</v>
      </c>
      <c r="I5790" s="5">
        <v>618610</v>
      </c>
      <c r="J5790" s="5">
        <v>23665</v>
      </c>
      <c r="K5790" s="5">
        <v>11198</v>
      </c>
      <c r="L5790" s="5">
        <v>19266</v>
      </c>
      <c r="M5790" s="5">
        <v>7473</v>
      </c>
      <c r="N5790" s="5">
        <v>83000000</v>
      </c>
      <c r="O5790" s="5">
        <f>YEAR(Table1[[#This Row],[ReportDate]])</f>
        <v>2020</v>
      </c>
      <c r="P5790" s="5" t="str">
        <f>TEXT(Table1[[#This Row],[ReportDate]],"mmm")</f>
        <v>May</v>
      </c>
      <c r="Q5790" s="29">
        <f>Table1[[#This Row],[TotalDeaths]]/Table1[[#This Row],[TotalCases]]</f>
        <v>3.8255120350463134E-2</v>
      </c>
    </row>
    <row r="5791" spans="1:17" ht="14.4" x14ac:dyDescent="0.3">
      <c r="A5791" s="5" t="s">
        <v>8012</v>
      </c>
      <c r="B5791" s="5" t="s">
        <v>2167</v>
      </c>
      <c r="C5791" s="5" t="s">
        <v>2235</v>
      </c>
      <c r="D5791" s="5" t="s">
        <v>2235</v>
      </c>
      <c r="E5791" s="32">
        <v>44110</v>
      </c>
      <c r="F5791" s="5">
        <v>2565</v>
      </c>
      <c r="G5791" s="5">
        <v>45</v>
      </c>
      <c r="H5791" s="5">
        <v>344</v>
      </c>
      <c r="I5791" s="5">
        <v>621175</v>
      </c>
      <c r="J5791" s="5">
        <v>23710</v>
      </c>
      <c r="K5791" s="5">
        <v>11542</v>
      </c>
      <c r="L5791" s="5">
        <v>20520</v>
      </c>
      <c r="M5791" s="5">
        <v>4982</v>
      </c>
      <c r="N5791" s="5">
        <v>83000000</v>
      </c>
      <c r="O5791" s="5">
        <f>YEAR(Table1[[#This Row],[ReportDate]])</f>
        <v>2020</v>
      </c>
      <c r="P5791" s="5" t="str">
        <f>TEXT(Table1[[#This Row],[ReportDate]],"mmm")</f>
        <v>Oct</v>
      </c>
      <c r="Q5791" s="29">
        <f>Table1[[#This Row],[TotalDeaths]]/Table1[[#This Row],[TotalCases]]</f>
        <v>3.8169597939389059E-2</v>
      </c>
    </row>
    <row r="5792" spans="1:17" ht="14.4" x14ac:dyDescent="0.3">
      <c r="A5792" s="5" t="s">
        <v>8013</v>
      </c>
      <c r="B5792" s="5" t="s">
        <v>2170</v>
      </c>
      <c r="C5792" s="5" t="s">
        <v>2178</v>
      </c>
      <c r="D5792" s="5" t="s">
        <v>2286</v>
      </c>
      <c r="E5792" s="32">
        <v>44452</v>
      </c>
      <c r="F5792" s="5">
        <v>3554</v>
      </c>
      <c r="G5792" s="5">
        <v>185</v>
      </c>
      <c r="H5792" s="5">
        <v>1729</v>
      </c>
      <c r="I5792" s="5">
        <v>624729</v>
      </c>
      <c r="J5792" s="5">
        <v>23895</v>
      </c>
      <c r="K5792" s="5">
        <v>13271</v>
      </c>
      <c r="L5792" s="5">
        <v>56864</v>
      </c>
      <c r="M5792" s="5">
        <v>18303</v>
      </c>
      <c r="N5792" s="5">
        <v>213000000</v>
      </c>
      <c r="O5792" s="5">
        <f>YEAR(Table1[[#This Row],[ReportDate]])</f>
        <v>2021</v>
      </c>
      <c r="P5792" s="5" t="str">
        <f>TEXT(Table1[[#This Row],[ReportDate]],"mmm")</f>
        <v>Sep</v>
      </c>
      <c r="Q5792" s="29">
        <f>Table1[[#This Row],[TotalDeaths]]/Table1[[#This Row],[TotalCases]]</f>
        <v>3.8248584586276613E-2</v>
      </c>
    </row>
    <row r="5793" spans="1:17" ht="14.4" x14ac:dyDescent="0.3">
      <c r="A5793" s="5" t="s">
        <v>8014</v>
      </c>
      <c r="B5793" s="5" t="s">
        <v>2191</v>
      </c>
      <c r="C5793" s="5" t="s">
        <v>2217</v>
      </c>
      <c r="D5793" s="5" t="s">
        <v>2230</v>
      </c>
      <c r="E5793" s="32">
        <v>44488</v>
      </c>
      <c r="F5793" s="5">
        <v>1779</v>
      </c>
      <c r="G5793" s="5">
        <v>197</v>
      </c>
      <c r="H5793" s="5">
        <v>3331</v>
      </c>
      <c r="I5793" s="5">
        <v>626508</v>
      </c>
      <c r="J5793" s="5">
        <v>24092</v>
      </c>
      <c r="K5793" s="5">
        <v>16602</v>
      </c>
      <c r="L5793" s="5">
        <v>12453</v>
      </c>
      <c r="M5793" s="5">
        <v>7779</v>
      </c>
      <c r="N5793" s="5">
        <v>331000000</v>
      </c>
      <c r="O5793" s="5">
        <f>YEAR(Table1[[#This Row],[ReportDate]])</f>
        <v>2021</v>
      </c>
      <c r="P5793" s="5" t="str">
        <f>TEXT(Table1[[#This Row],[ReportDate]],"mmm")</f>
        <v>Oct</v>
      </c>
      <c r="Q5793" s="29">
        <f>Table1[[#This Row],[TotalDeaths]]/Table1[[#This Row],[TotalCases]]</f>
        <v>3.8454417182222735E-2</v>
      </c>
    </row>
    <row r="5794" spans="1:17" ht="14.4" x14ac:dyDescent="0.3">
      <c r="A5794" s="5" t="s">
        <v>8015</v>
      </c>
      <c r="B5794" s="5" t="s">
        <v>2170</v>
      </c>
      <c r="C5794" s="5" t="s">
        <v>2178</v>
      </c>
      <c r="D5794" s="5" t="s">
        <v>2286</v>
      </c>
      <c r="E5794" s="32">
        <v>44558</v>
      </c>
      <c r="F5794" s="5">
        <v>3716</v>
      </c>
      <c r="G5794" s="5">
        <v>66</v>
      </c>
      <c r="H5794" s="5">
        <v>4295</v>
      </c>
      <c r="I5794" s="5">
        <v>630224</v>
      </c>
      <c r="J5794" s="5">
        <v>24158</v>
      </c>
      <c r="K5794" s="5">
        <v>20897</v>
      </c>
      <c r="L5794" s="5">
        <v>44592</v>
      </c>
      <c r="M5794" s="5">
        <v>17242</v>
      </c>
      <c r="N5794" s="5">
        <v>213000000</v>
      </c>
      <c r="O5794" s="5">
        <f>YEAR(Table1[[#This Row],[ReportDate]])</f>
        <v>2021</v>
      </c>
      <c r="P5794" s="5" t="str">
        <f>TEXT(Table1[[#This Row],[ReportDate]],"mmm")</f>
        <v>Dec</v>
      </c>
      <c r="Q5794" s="29">
        <f>Table1[[#This Row],[TotalDeaths]]/Table1[[#This Row],[TotalCases]]</f>
        <v>3.8332402447383784E-2</v>
      </c>
    </row>
    <row r="5795" spans="1:17" ht="14.4" x14ac:dyDescent="0.3">
      <c r="A5795" s="5" t="s">
        <v>8016</v>
      </c>
      <c r="B5795" s="5" t="s">
        <v>2174</v>
      </c>
      <c r="C5795" s="5" t="s">
        <v>2201</v>
      </c>
      <c r="D5795" s="5" t="s">
        <v>2261</v>
      </c>
      <c r="E5795" s="32">
        <v>44504</v>
      </c>
      <c r="F5795" s="5">
        <v>4818</v>
      </c>
      <c r="G5795" s="5">
        <v>28</v>
      </c>
      <c r="H5795" s="5">
        <v>3607</v>
      </c>
      <c r="I5795" s="5">
        <v>635042</v>
      </c>
      <c r="J5795" s="5">
        <v>24186</v>
      </c>
      <c r="K5795" s="5">
        <v>24504</v>
      </c>
      <c r="L5795" s="5">
        <v>24090</v>
      </c>
      <c r="M5795" s="5">
        <v>6896</v>
      </c>
      <c r="N5795" s="5">
        <v>1380000000</v>
      </c>
      <c r="O5795" s="5">
        <f>YEAR(Table1[[#This Row],[ReportDate]])</f>
        <v>2021</v>
      </c>
      <c r="P5795" s="5" t="str">
        <f>TEXT(Table1[[#This Row],[ReportDate]],"mmm")</f>
        <v>Nov</v>
      </c>
      <c r="Q5795" s="29">
        <f>Table1[[#This Row],[TotalDeaths]]/Table1[[#This Row],[TotalCases]]</f>
        <v>3.8085669924193988E-2</v>
      </c>
    </row>
    <row r="5796" spans="1:17" ht="14.4" x14ac:dyDescent="0.3">
      <c r="A5796" s="5" t="s">
        <v>8017</v>
      </c>
      <c r="B5796" s="5" t="s">
        <v>2167</v>
      </c>
      <c r="C5796" s="5" t="s">
        <v>2168</v>
      </c>
      <c r="D5796" s="5" t="s">
        <v>2168</v>
      </c>
      <c r="E5796" s="32">
        <v>43958</v>
      </c>
      <c r="F5796" s="5">
        <v>2116</v>
      </c>
      <c r="G5796" s="5">
        <v>82</v>
      </c>
      <c r="H5796" s="5">
        <v>3307</v>
      </c>
      <c r="I5796" s="5">
        <v>637158</v>
      </c>
      <c r="J5796" s="5">
        <v>24268</v>
      </c>
      <c r="K5796" s="5">
        <v>27811</v>
      </c>
      <c r="L5796" s="5">
        <v>38088</v>
      </c>
      <c r="M5796" s="5">
        <v>17523</v>
      </c>
      <c r="N5796" s="5">
        <v>83000000</v>
      </c>
      <c r="O5796" s="5">
        <f>YEAR(Table1[[#This Row],[ReportDate]])</f>
        <v>2020</v>
      </c>
      <c r="P5796" s="5" t="str">
        <f>TEXT(Table1[[#This Row],[ReportDate]],"mmm")</f>
        <v>May</v>
      </c>
      <c r="Q5796" s="29">
        <f>Table1[[#This Row],[TotalDeaths]]/Table1[[#This Row],[TotalCases]]</f>
        <v>3.80878840099316E-2</v>
      </c>
    </row>
    <row r="5797" spans="1:17" ht="14.4" x14ac:dyDescent="0.3">
      <c r="A5797" s="5" t="s">
        <v>8018</v>
      </c>
      <c r="B5797" s="5" t="s">
        <v>2186</v>
      </c>
      <c r="C5797" s="5" t="s">
        <v>2187</v>
      </c>
      <c r="D5797" s="5" t="s">
        <v>2188</v>
      </c>
      <c r="E5797" s="32">
        <v>44144</v>
      </c>
      <c r="F5797" s="5">
        <v>4566</v>
      </c>
      <c r="G5797" s="5">
        <v>137</v>
      </c>
      <c r="H5797" s="5">
        <v>539</v>
      </c>
      <c r="I5797" s="5">
        <v>641724</v>
      </c>
      <c r="J5797" s="5">
        <v>24405</v>
      </c>
      <c r="K5797" s="5">
        <v>28350</v>
      </c>
      <c r="L5797" s="5">
        <v>86754</v>
      </c>
      <c r="M5797" s="5">
        <v>9226</v>
      </c>
      <c r="N5797" s="5">
        <v>68000000</v>
      </c>
      <c r="O5797" s="5">
        <f>YEAR(Table1[[#This Row],[ReportDate]])</f>
        <v>2020</v>
      </c>
      <c r="P5797" s="5" t="str">
        <f>TEXT(Table1[[#This Row],[ReportDate]],"mmm")</f>
        <v>Nov</v>
      </c>
      <c r="Q5797" s="29">
        <f>Table1[[#This Row],[TotalDeaths]]/Table1[[#This Row],[TotalCases]]</f>
        <v>3.8030368195672903E-2</v>
      </c>
    </row>
    <row r="5798" spans="1:17" ht="14.4" x14ac:dyDescent="0.3">
      <c r="A5798" s="5" t="s">
        <v>8019</v>
      </c>
      <c r="B5798" s="5" t="s">
        <v>2170</v>
      </c>
      <c r="C5798" s="5" t="s">
        <v>2249</v>
      </c>
      <c r="D5798" s="5" t="s">
        <v>2268</v>
      </c>
      <c r="E5798" s="32">
        <v>44162</v>
      </c>
      <c r="F5798" s="5">
        <v>2539</v>
      </c>
      <c r="G5798" s="5">
        <v>70</v>
      </c>
      <c r="H5798" s="5">
        <v>2293</v>
      </c>
      <c r="I5798" s="5">
        <v>644263</v>
      </c>
      <c r="J5798" s="5">
        <v>24475</v>
      </c>
      <c r="K5798" s="5">
        <v>30643</v>
      </c>
      <c r="L5798" s="5">
        <v>35546</v>
      </c>
      <c r="M5798" s="5">
        <v>8358</v>
      </c>
      <c r="N5798" s="5">
        <v>213000000</v>
      </c>
      <c r="O5798" s="5">
        <f>YEAR(Table1[[#This Row],[ReportDate]])</f>
        <v>2020</v>
      </c>
      <c r="P5798" s="5" t="str">
        <f>TEXT(Table1[[#This Row],[ReportDate]],"mmm")</f>
        <v>Nov</v>
      </c>
      <c r="Q5798" s="29">
        <f>Table1[[#This Row],[TotalDeaths]]/Table1[[#This Row],[TotalCases]]</f>
        <v>3.7989144184905857E-2</v>
      </c>
    </row>
    <row r="5799" spans="1:17" ht="14.4" x14ac:dyDescent="0.3">
      <c r="A5799" s="5" t="s">
        <v>8020</v>
      </c>
      <c r="B5799" s="5" t="s">
        <v>2186</v>
      </c>
      <c r="C5799" s="5" t="s">
        <v>2237</v>
      </c>
      <c r="D5799" s="5" t="s">
        <v>2238</v>
      </c>
      <c r="E5799" s="32">
        <v>43980</v>
      </c>
      <c r="F5799" s="5">
        <v>2965</v>
      </c>
      <c r="G5799" s="5">
        <v>192</v>
      </c>
      <c r="H5799" s="5">
        <v>2060</v>
      </c>
      <c r="I5799" s="5">
        <v>647228</v>
      </c>
      <c r="J5799" s="5">
        <v>24667</v>
      </c>
      <c r="K5799" s="5">
        <v>32703</v>
      </c>
      <c r="L5799" s="5">
        <v>14825</v>
      </c>
      <c r="M5799" s="5">
        <v>7177</v>
      </c>
      <c r="N5799" s="5">
        <v>68000000</v>
      </c>
      <c r="O5799" s="5">
        <f>YEAR(Table1[[#This Row],[ReportDate]])</f>
        <v>2020</v>
      </c>
      <c r="P5799" s="5" t="str">
        <f>TEXT(Table1[[#This Row],[ReportDate]],"mmm")</f>
        <v>May</v>
      </c>
      <c r="Q5799" s="29">
        <f>Table1[[#This Row],[TotalDeaths]]/Table1[[#This Row],[TotalCases]]</f>
        <v>3.8111762779113385E-2</v>
      </c>
    </row>
    <row r="5800" spans="1:17" ht="14.4" x14ac:dyDescent="0.3">
      <c r="A5800" s="5" t="s">
        <v>8021</v>
      </c>
      <c r="B5800" s="5" t="s">
        <v>2186</v>
      </c>
      <c r="C5800" s="5" t="s">
        <v>2237</v>
      </c>
      <c r="D5800" s="5" t="s">
        <v>2238</v>
      </c>
      <c r="E5800" s="32">
        <v>44284</v>
      </c>
      <c r="F5800" s="5">
        <v>2760</v>
      </c>
      <c r="G5800" s="5">
        <v>64</v>
      </c>
      <c r="H5800" s="5">
        <v>3638</v>
      </c>
      <c r="I5800" s="5">
        <v>649988</v>
      </c>
      <c r="J5800" s="5">
        <v>24731</v>
      </c>
      <c r="K5800" s="5">
        <v>36341</v>
      </c>
      <c r="L5800" s="5">
        <v>22080</v>
      </c>
      <c r="M5800" s="5">
        <v>18207</v>
      </c>
      <c r="N5800" s="5">
        <v>68000000</v>
      </c>
      <c r="O5800" s="5">
        <f>YEAR(Table1[[#This Row],[ReportDate]])</f>
        <v>2021</v>
      </c>
      <c r="P5800" s="5" t="str">
        <f>TEXT(Table1[[#This Row],[ReportDate]],"mmm")</f>
        <v>Mar</v>
      </c>
      <c r="Q5800" s="29">
        <f>Table1[[#This Row],[TotalDeaths]]/Table1[[#This Row],[TotalCases]]</f>
        <v>3.804839473959519E-2</v>
      </c>
    </row>
    <row r="5801" spans="1:17" ht="14.4" x14ac:dyDescent="0.3">
      <c r="A5801" s="5" t="s">
        <v>8022</v>
      </c>
      <c r="B5801" s="5" t="s">
        <v>2167</v>
      </c>
      <c r="C5801" s="5" t="s">
        <v>2318</v>
      </c>
      <c r="D5801" s="5" t="s">
        <v>2418</v>
      </c>
      <c r="E5801" s="32">
        <v>43866</v>
      </c>
      <c r="F5801" s="5">
        <v>2454</v>
      </c>
      <c r="G5801" s="5">
        <v>144</v>
      </c>
      <c r="H5801" s="5">
        <v>1488</v>
      </c>
      <c r="I5801" s="5">
        <v>652442</v>
      </c>
      <c r="J5801" s="5">
        <v>24875</v>
      </c>
      <c r="K5801" s="5">
        <v>37829</v>
      </c>
      <c r="L5801" s="5">
        <v>34356</v>
      </c>
      <c r="M5801" s="5">
        <v>1971</v>
      </c>
      <c r="N5801" s="5">
        <v>83000000</v>
      </c>
      <c r="O5801" s="5">
        <f>YEAR(Table1[[#This Row],[ReportDate]])</f>
        <v>2020</v>
      </c>
      <c r="P5801" s="5" t="str">
        <f>TEXT(Table1[[#This Row],[ReportDate]],"mmm")</f>
        <v>Feb</v>
      </c>
      <c r="Q5801" s="29">
        <f>Table1[[#This Row],[TotalDeaths]]/Table1[[#This Row],[TotalCases]]</f>
        <v>3.8125994341259455E-2</v>
      </c>
    </row>
    <row r="5802" spans="1:17" ht="14.4" x14ac:dyDescent="0.3">
      <c r="A5802" s="5" t="s">
        <v>8023</v>
      </c>
      <c r="B5802" s="5" t="s">
        <v>2170</v>
      </c>
      <c r="C5802" s="5" t="s">
        <v>2232</v>
      </c>
      <c r="D5802" s="5" t="s">
        <v>2233</v>
      </c>
      <c r="E5802" s="32">
        <v>44515</v>
      </c>
      <c r="F5802" s="5">
        <v>3754</v>
      </c>
      <c r="G5802" s="5">
        <v>21</v>
      </c>
      <c r="H5802" s="5">
        <v>285</v>
      </c>
      <c r="I5802" s="5">
        <v>656196</v>
      </c>
      <c r="J5802" s="5">
        <v>24896</v>
      </c>
      <c r="K5802" s="5">
        <v>38114</v>
      </c>
      <c r="L5802" s="5">
        <v>26278</v>
      </c>
      <c r="M5802" s="5">
        <v>8519</v>
      </c>
      <c r="N5802" s="5">
        <v>213000000</v>
      </c>
      <c r="O5802" s="5">
        <f>YEAR(Table1[[#This Row],[ReportDate]])</f>
        <v>2021</v>
      </c>
      <c r="P5802" s="5" t="str">
        <f>TEXT(Table1[[#This Row],[ReportDate]],"mmm")</f>
        <v>Nov</v>
      </c>
      <c r="Q5802" s="29">
        <f>Table1[[#This Row],[TotalDeaths]]/Table1[[#This Row],[TotalCases]]</f>
        <v>3.7939883815201553E-2</v>
      </c>
    </row>
    <row r="5803" spans="1:17" ht="14.4" x14ac:dyDescent="0.3">
      <c r="A5803" s="5" t="s">
        <v>8024</v>
      </c>
      <c r="B5803" s="5" t="s">
        <v>2186</v>
      </c>
      <c r="C5803" s="5" t="s">
        <v>2187</v>
      </c>
      <c r="D5803" s="5" t="s">
        <v>2243</v>
      </c>
      <c r="E5803" s="32">
        <v>44250</v>
      </c>
      <c r="F5803" s="5">
        <v>1945</v>
      </c>
      <c r="G5803" s="5">
        <v>99</v>
      </c>
      <c r="H5803" s="5">
        <v>1237</v>
      </c>
      <c r="I5803" s="5">
        <v>658141</v>
      </c>
      <c r="J5803" s="5">
        <v>24995</v>
      </c>
      <c r="K5803" s="5">
        <v>39351</v>
      </c>
      <c r="L5803" s="5">
        <v>27230</v>
      </c>
      <c r="M5803" s="5">
        <v>5166</v>
      </c>
      <c r="N5803" s="5">
        <v>68000000</v>
      </c>
      <c r="O5803" s="5">
        <f>YEAR(Table1[[#This Row],[ReportDate]])</f>
        <v>2021</v>
      </c>
      <c r="P5803" s="5" t="str">
        <f>TEXT(Table1[[#This Row],[ReportDate]],"mmm")</f>
        <v>Feb</v>
      </c>
      <c r="Q5803" s="29">
        <f>Table1[[#This Row],[TotalDeaths]]/Table1[[#This Row],[TotalCases]]</f>
        <v>3.7978184006162811E-2</v>
      </c>
    </row>
    <row r="5804" spans="1:17" ht="14.4" x14ac:dyDescent="0.3">
      <c r="A5804" s="5" t="s">
        <v>8025</v>
      </c>
      <c r="B5804" s="5" t="s">
        <v>2174</v>
      </c>
      <c r="C5804" s="5" t="s">
        <v>2184</v>
      </c>
      <c r="D5804" s="5" t="s">
        <v>25</v>
      </c>
      <c r="E5804" s="32">
        <v>43852</v>
      </c>
      <c r="F5804" s="5">
        <v>3368</v>
      </c>
      <c r="G5804" s="5">
        <v>13</v>
      </c>
      <c r="H5804" s="5">
        <v>112</v>
      </c>
      <c r="I5804" s="5">
        <v>661509</v>
      </c>
      <c r="J5804" s="5">
        <v>25008</v>
      </c>
      <c r="K5804" s="5">
        <v>39463</v>
      </c>
      <c r="L5804" s="5">
        <v>20208</v>
      </c>
      <c r="M5804" s="5">
        <v>19980</v>
      </c>
      <c r="N5804" s="5">
        <v>1380000000</v>
      </c>
      <c r="O5804" s="5">
        <f>YEAR(Table1[[#This Row],[ReportDate]])</f>
        <v>2020</v>
      </c>
      <c r="P5804" s="5" t="str">
        <f>TEXT(Table1[[#This Row],[ReportDate]],"mmm")</f>
        <v>Jan</v>
      </c>
      <c r="Q5804" s="29">
        <f>Table1[[#This Row],[TotalDeaths]]/Table1[[#This Row],[TotalCases]]</f>
        <v>3.7804474315542194E-2</v>
      </c>
    </row>
    <row r="5805" spans="1:17" ht="14.4" x14ac:dyDescent="0.3">
      <c r="A5805" s="5" t="s">
        <v>8026</v>
      </c>
      <c r="B5805" s="5" t="s">
        <v>2191</v>
      </c>
      <c r="C5805" s="5" t="s">
        <v>2192</v>
      </c>
      <c r="D5805" s="5" t="s">
        <v>2193</v>
      </c>
      <c r="E5805" s="32">
        <v>44036</v>
      </c>
      <c r="F5805" s="5">
        <v>2629</v>
      </c>
      <c r="G5805" s="5">
        <v>5</v>
      </c>
      <c r="H5805" s="5">
        <v>4433</v>
      </c>
      <c r="I5805" s="5">
        <v>664138</v>
      </c>
      <c r="J5805" s="5">
        <v>25013</v>
      </c>
      <c r="K5805" s="5">
        <v>43896</v>
      </c>
      <c r="L5805" s="5">
        <v>34177</v>
      </c>
      <c r="M5805" s="5">
        <v>13689</v>
      </c>
      <c r="N5805" s="5">
        <v>331000000</v>
      </c>
      <c r="O5805" s="5">
        <f>YEAR(Table1[[#This Row],[ReportDate]])</f>
        <v>2020</v>
      </c>
      <c r="P5805" s="5" t="str">
        <f>TEXT(Table1[[#This Row],[ReportDate]],"mmm")</f>
        <v>Jul</v>
      </c>
      <c r="Q5805" s="29">
        <f>Table1[[#This Row],[TotalDeaths]]/Table1[[#This Row],[TotalCases]]</f>
        <v>3.7662353306089996E-2</v>
      </c>
    </row>
    <row r="5806" spans="1:17" ht="14.4" x14ac:dyDescent="0.3">
      <c r="A5806" s="5" t="s">
        <v>8027</v>
      </c>
      <c r="B5806" s="5" t="s">
        <v>2191</v>
      </c>
      <c r="C5806" s="5" t="s">
        <v>2221</v>
      </c>
      <c r="D5806" s="5" t="s">
        <v>2241</v>
      </c>
      <c r="E5806" s="32">
        <v>44469</v>
      </c>
      <c r="F5806" s="5">
        <v>528</v>
      </c>
      <c r="G5806" s="5">
        <v>157</v>
      </c>
      <c r="H5806" s="5">
        <v>89</v>
      </c>
      <c r="I5806" s="5">
        <v>664666</v>
      </c>
      <c r="J5806" s="5">
        <v>25170</v>
      </c>
      <c r="K5806" s="5">
        <v>43985</v>
      </c>
      <c r="L5806" s="5">
        <v>8448</v>
      </c>
      <c r="M5806" s="5">
        <v>5954</v>
      </c>
      <c r="N5806" s="5">
        <v>331000000</v>
      </c>
      <c r="O5806" s="5">
        <f>YEAR(Table1[[#This Row],[ReportDate]])</f>
        <v>2021</v>
      </c>
      <c r="P5806" s="5" t="str">
        <f>TEXT(Table1[[#This Row],[ReportDate]],"mmm")</f>
        <v>Sep</v>
      </c>
      <c r="Q5806" s="29">
        <f>Table1[[#This Row],[TotalDeaths]]/Table1[[#This Row],[TotalCases]]</f>
        <v>3.7868643800043934E-2</v>
      </c>
    </row>
    <row r="5807" spans="1:17" ht="14.4" x14ac:dyDescent="0.3">
      <c r="A5807" s="5" t="s">
        <v>8028</v>
      </c>
      <c r="B5807" s="5" t="s">
        <v>2167</v>
      </c>
      <c r="C5807" s="5" t="s">
        <v>2235</v>
      </c>
      <c r="D5807" s="5" t="s">
        <v>2235</v>
      </c>
      <c r="E5807" s="32">
        <v>44186</v>
      </c>
      <c r="F5807" s="5">
        <v>4232</v>
      </c>
      <c r="G5807" s="5">
        <v>46</v>
      </c>
      <c r="H5807" s="5">
        <v>2806</v>
      </c>
      <c r="I5807" s="5">
        <v>668898</v>
      </c>
      <c r="J5807" s="5">
        <v>25216</v>
      </c>
      <c r="K5807" s="5">
        <v>46791</v>
      </c>
      <c r="L5807" s="5">
        <v>67712</v>
      </c>
      <c r="M5807" s="5">
        <v>17204</v>
      </c>
      <c r="N5807" s="5">
        <v>83000000</v>
      </c>
      <c r="O5807" s="5">
        <f>YEAR(Table1[[#This Row],[ReportDate]])</f>
        <v>2020</v>
      </c>
      <c r="P5807" s="5" t="str">
        <f>TEXT(Table1[[#This Row],[ReportDate]],"mmm")</f>
        <v>Dec</v>
      </c>
      <c r="Q5807" s="29">
        <f>Table1[[#This Row],[TotalDeaths]]/Table1[[#This Row],[TotalCases]]</f>
        <v>3.7697825378458297E-2</v>
      </c>
    </row>
    <row r="5808" spans="1:17" ht="14.4" x14ac:dyDescent="0.3">
      <c r="A5808" s="5" t="s">
        <v>8029</v>
      </c>
      <c r="B5808" s="5" t="s">
        <v>2170</v>
      </c>
      <c r="C5808" s="5" t="s">
        <v>2171</v>
      </c>
      <c r="D5808" s="5" t="s">
        <v>2265</v>
      </c>
      <c r="E5808" s="32">
        <v>44270</v>
      </c>
      <c r="F5808" s="5">
        <v>1471</v>
      </c>
      <c r="G5808" s="5">
        <v>147</v>
      </c>
      <c r="H5808" s="5">
        <v>1499</v>
      </c>
      <c r="I5808" s="5">
        <v>670369</v>
      </c>
      <c r="J5808" s="5">
        <v>25363</v>
      </c>
      <c r="K5808" s="5">
        <v>48290</v>
      </c>
      <c r="L5808" s="5">
        <v>23536</v>
      </c>
      <c r="M5808" s="5">
        <v>12084</v>
      </c>
      <c r="N5808" s="5">
        <v>213000000</v>
      </c>
      <c r="O5808" s="5">
        <f>YEAR(Table1[[#This Row],[ReportDate]])</f>
        <v>2021</v>
      </c>
      <c r="P5808" s="5" t="str">
        <f>TEXT(Table1[[#This Row],[ReportDate]],"mmm")</f>
        <v>Mar</v>
      </c>
      <c r="Q5808" s="29">
        <f>Table1[[#This Row],[TotalDeaths]]/Table1[[#This Row],[TotalCases]]</f>
        <v>3.7834386733276749E-2</v>
      </c>
    </row>
    <row r="5809" spans="1:17" ht="14.4" x14ac:dyDescent="0.3">
      <c r="A5809" s="5" t="s">
        <v>8030</v>
      </c>
      <c r="B5809" s="5" t="s">
        <v>2170</v>
      </c>
      <c r="C5809" s="5" t="s">
        <v>2232</v>
      </c>
      <c r="D5809" s="5" t="s">
        <v>2233</v>
      </c>
      <c r="E5809" s="32">
        <v>44559</v>
      </c>
      <c r="F5809" s="5">
        <v>2035</v>
      </c>
      <c r="G5809" s="5">
        <v>143</v>
      </c>
      <c r="H5809" s="5">
        <v>1053</v>
      </c>
      <c r="I5809" s="5">
        <v>672404</v>
      </c>
      <c r="J5809" s="5">
        <v>25506</v>
      </c>
      <c r="K5809" s="5">
        <v>49343</v>
      </c>
      <c r="L5809" s="5">
        <v>18315</v>
      </c>
      <c r="M5809" s="5">
        <v>11384</v>
      </c>
      <c r="N5809" s="5">
        <v>213000000</v>
      </c>
      <c r="O5809" s="5">
        <f>YEAR(Table1[[#This Row],[ReportDate]])</f>
        <v>2021</v>
      </c>
      <c r="P5809" s="5" t="str">
        <f>TEXT(Table1[[#This Row],[ReportDate]],"mmm")</f>
        <v>Dec</v>
      </c>
      <c r="Q5809" s="29">
        <f>Table1[[#This Row],[TotalDeaths]]/Table1[[#This Row],[TotalCases]]</f>
        <v>3.7932552453584449E-2</v>
      </c>
    </row>
    <row r="5810" spans="1:17" ht="14.4" x14ac:dyDescent="0.3">
      <c r="A5810" s="5" t="s">
        <v>8031</v>
      </c>
      <c r="B5810" s="5" t="s">
        <v>2191</v>
      </c>
      <c r="C5810" s="5" t="s">
        <v>2221</v>
      </c>
      <c r="D5810" s="5" t="s">
        <v>2222</v>
      </c>
      <c r="E5810" s="32">
        <v>43926</v>
      </c>
      <c r="F5810" s="5">
        <v>4034</v>
      </c>
      <c r="G5810" s="5">
        <v>195</v>
      </c>
      <c r="H5810" s="5">
        <v>1563</v>
      </c>
      <c r="I5810" s="5">
        <v>676438</v>
      </c>
      <c r="J5810" s="5">
        <v>25701</v>
      </c>
      <c r="K5810" s="5">
        <v>50906</v>
      </c>
      <c r="L5810" s="5">
        <v>28238</v>
      </c>
      <c r="M5810" s="5">
        <v>11049</v>
      </c>
      <c r="N5810" s="5">
        <v>331000000</v>
      </c>
      <c r="O5810" s="5">
        <f>YEAR(Table1[[#This Row],[ReportDate]])</f>
        <v>2020</v>
      </c>
      <c r="P5810" s="5" t="str">
        <f>TEXT(Table1[[#This Row],[ReportDate]],"mmm")</f>
        <v>Apr</v>
      </c>
      <c r="Q5810" s="29">
        <f>Table1[[#This Row],[TotalDeaths]]/Table1[[#This Row],[TotalCases]]</f>
        <v>3.7994612957876407E-2</v>
      </c>
    </row>
    <row r="5811" spans="1:17" ht="14.4" x14ac:dyDescent="0.3">
      <c r="A5811" s="5" t="s">
        <v>8032</v>
      </c>
      <c r="B5811" s="5" t="s">
        <v>2174</v>
      </c>
      <c r="C5811" s="5" t="s">
        <v>2201</v>
      </c>
      <c r="D5811" s="5" t="s">
        <v>2261</v>
      </c>
      <c r="E5811" s="32">
        <v>43994</v>
      </c>
      <c r="F5811" s="5">
        <v>1367</v>
      </c>
      <c r="G5811" s="5">
        <v>33</v>
      </c>
      <c r="H5811" s="5">
        <v>356</v>
      </c>
      <c r="I5811" s="5">
        <v>677805</v>
      </c>
      <c r="J5811" s="5">
        <v>25734</v>
      </c>
      <c r="K5811" s="5">
        <v>51262</v>
      </c>
      <c r="L5811" s="5">
        <v>17771</v>
      </c>
      <c r="M5811" s="5">
        <v>13084</v>
      </c>
      <c r="N5811" s="5">
        <v>1380000000</v>
      </c>
      <c r="O5811" s="5">
        <f>YEAR(Table1[[#This Row],[ReportDate]])</f>
        <v>2020</v>
      </c>
      <c r="P5811" s="5" t="str">
        <f>TEXT(Table1[[#This Row],[ReportDate]],"mmm")</f>
        <v>Jun</v>
      </c>
      <c r="Q5811" s="29">
        <f>Table1[[#This Row],[TotalDeaths]]/Table1[[#This Row],[TotalCases]]</f>
        <v>3.7966671830393699E-2</v>
      </c>
    </row>
    <row r="5812" spans="1:17" ht="14.4" x14ac:dyDescent="0.3">
      <c r="A5812" s="5" t="s">
        <v>8033</v>
      </c>
      <c r="B5812" s="5" t="s">
        <v>2191</v>
      </c>
      <c r="C5812" s="5" t="s">
        <v>2217</v>
      </c>
      <c r="D5812" s="5" t="s">
        <v>2218</v>
      </c>
      <c r="E5812" s="32">
        <v>43978</v>
      </c>
      <c r="F5812" s="5">
        <v>1719</v>
      </c>
      <c r="G5812" s="5">
        <v>0</v>
      </c>
      <c r="H5812" s="5">
        <v>3726</v>
      </c>
      <c r="I5812" s="5">
        <v>679524</v>
      </c>
      <c r="J5812" s="5">
        <v>25734</v>
      </c>
      <c r="K5812" s="5">
        <v>54988</v>
      </c>
      <c r="L5812" s="5">
        <v>20628</v>
      </c>
      <c r="M5812" s="5">
        <v>19162</v>
      </c>
      <c r="N5812" s="5">
        <v>331000000</v>
      </c>
      <c r="O5812" s="5">
        <f>YEAR(Table1[[#This Row],[ReportDate]])</f>
        <v>2020</v>
      </c>
      <c r="P5812" s="5" t="str">
        <f>TEXT(Table1[[#This Row],[ReportDate]],"mmm")</f>
        <v>May</v>
      </c>
      <c r="Q5812" s="29">
        <f>Table1[[#This Row],[TotalDeaths]]/Table1[[#This Row],[TotalCases]]</f>
        <v>3.7870627086019036E-2</v>
      </c>
    </row>
    <row r="5813" spans="1:17" ht="14.4" x14ac:dyDescent="0.3">
      <c r="A5813" s="5" t="s">
        <v>8034</v>
      </c>
      <c r="B5813" s="5" t="s">
        <v>2191</v>
      </c>
      <c r="C5813" s="5" t="s">
        <v>2192</v>
      </c>
      <c r="D5813" s="5" t="s">
        <v>2193</v>
      </c>
      <c r="E5813" s="32">
        <v>44360</v>
      </c>
      <c r="F5813" s="5">
        <v>1041</v>
      </c>
      <c r="G5813" s="5">
        <v>175</v>
      </c>
      <c r="H5813" s="5">
        <v>4554</v>
      </c>
      <c r="I5813" s="5">
        <v>680565</v>
      </c>
      <c r="J5813" s="5">
        <v>25909</v>
      </c>
      <c r="K5813" s="5">
        <v>59542</v>
      </c>
      <c r="L5813" s="5">
        <v>8328</v>
      </c>
      <c r="M5813" s="5">
        <v>15133</v>
      </c>
      <c r="N5813" s="5">
        <v>331000000</v>
      </c>
      <c r="O5813" s="5">
        <f>YEAR(Table1[[#This Row],[ReportDate]])</f>
        <v>2021</v>
      </c>
      <c r="P5813" s="5" t="str">
        <f>TEXT(Table1[[#This Row],[ReportDate]],"mmm")</f>
        <v>Jun</v>
      </c>
      <c r="Q5813" s="29">
        <f>Table1[[#This Row],[TotalDeaths]]/Table1[[#This Row],[TotalCases]]</f>
        <v>3.806983903080529E-2</v>
      </c>
    </row>
    <row r="5814" spans="1:17" ht="14.4" x14ac:dyDescent="0.3">
      <c r="A5814" s="5" t="s">
        <v>8035</v>
      </c>
      <c r="B5814" s="5" t="s">
        <v>2170</v>
      </c>
      <c r="C5814" s="5" t="s">
        <v>2249</v>
      </c>
      <c r="D5814" s="5" t="s">
        <v>2268</v>
      </c>
      <c r="E5814" s="32">
        <v>44124</v>
      </c>
      <c r="F5814" s="5">
        <v>3487</v>
      </c>
      <c r="G5814" s="5">
        <v>7</v>
      </c>
      <c r="H5814" s="5">
        <v>470</v>
      </c>
      <c r="I5814" s="5">
        <v>684052</v>
      </c>
      <c r="J5814" s="5">
        <v>25916</v>
      </c>
      <c r="K5814" s="5">
        <v>60012</v>
      </c>
      <c r="L5814" s="5">
        <v>48818</v>
      </c>
      <c r="M5814" s="5">
        <v>2682</v>
      </c>
      <c r="N5814" s="5">
        <v>213000000</v>
      </c>
      <c r="O5814" s="5">
        <f>YEAR(Table1[[#This Row],[ReportDate]])</f>
        <v>2020</v>
      </c>
      <c r="P5814" s="5" t="str">
        <f>TEXT(Table1[[#This Row],[ReportDate]],"mmm")</f>
        <v>Oct</v>
      </c>
      <c r="Q5814" s="29">
        <f>Table1[[#This Row],[TotalDeaths]]/Table1[[#This Row],[TotalCases]]</f>
        <v>3.7886008666007845E-2</v>
      </c>
    </row>
    <row r="5815" spans="1:17" ht="14.4" x14ac:dyDescent="0.3">
      <c r="A5815" s="5" t="s">
        <v>8036</v>
      </c>
      <c r="B5815" s="5" t="s">
        <v>2186</v>
      </c>
      <c r="C5815" s="5" t="s">
        <v>2204</v>
      </c>
      <c r="D5815" s="5" t="s">
        <v>2205</v>
      </c>
      <c r="E5815" s="32">
        <v>44025</v>
      </c>
      <c r="F5815" s="5">
        <v>559</v>
      </c>
      <c r="G5815" s="5">
        <v>21</v>
      </c>
      <c r="H5815" s="5">
        <v>2914</v>
      </c>
      <c r="I5815" s="5">
        <v>684611</v>
      </c>
      <c r="J5815" s="5">
        <v>25937</v>
      </c>
      <c r="K5815" s="5">
        <v>62926</v>
      </c>
      <c r="L5815" s="5">
        <v>5031</v>
      </c>
      <c r="M5815" s="5">
        <v>488</v>
      </c>
      <c r="N5815" s="5">
        <v>68000000</v>
      </c>
      <c r="O5815" s="5">
        <f>YEAR(Table1[[#This Row],[ReportDate]])</f>
        <v>2020</v>
      </c>
      <c r="P5815" s="5" t="str">
        <f>TEXT(Table1[[#This Row],[ReportDate]],"mmm")</f>
        <v>Jul</v>
      </c>
      <c r="Q5815" s="29">
        <f>Table1[[#This Row],[TotalDeaths]]/Table1[[#This Row],[TotalCases]]</f>
        <v>3.7885748257039401E-2</v>
      </c>
    </row>
    <row r="5816" spans="1:17" ht="14.4" x14ac:dyDescent="0.3">
      <c r="A5816" s="5" t="s">
        <v>8037</v>
      </c>
      <c r="B5816" s="5" t="s">
        <v>2174</v>
      </c>
      <c r="C5816" s="5" t="s">
        <v>27</v>
      </c>
      <c r="D5816" s="5" t="s">
        <v>27</v>
      </c>
      <c r="E5816" s="32">
        <v>44493</v>
      </c>
      <c r="F5816" s="5">
        <v>1564</v>
      </c>
      <c r="G5816" s="5">
        <v>67</v>
      </c>
      <c r="H5816" s="5">
        <v>2986</v>
      </c>
      <c r="I5816" s="5">
        <v>686175</v>
      </c>
      <c r="J5816" s="5">
        <v>26004</v>
      </c>
      <c r="K5816" s="5">
        <v>65912</v>
      </c>
      <c r="L5816" s="5">
        <v>23460</v>
      </c>
      <c r="M5816" s="5">
        <v>15438</v>
      </c>
      <c r="N5816" s="5">
        <v>1380000000</v>
      </c>
      <c r="O5816" s="5">
        <f>YEAR(Table1[[#This Row],[ReportDate]])</f>
        <v>2021</v>
      </c>
      <c r="P5816" s="5" t="str">
        <f>TEXT(Table1[[#This Row],[ReportDate]],"mmm")</f>
        <v>Oct</v>
      </c>
      <c r="Q5816" s="29">
        <f>Table1[[#This Row],[TotalDeaths]]/Table1[[#This Row],[TotalCases]]</f>
        <v>3.7897037927642367E-2</v>
      </c>
    </row>
    <row r="5817" spans="1:17" ht="14.4" x14ac:dyDescent="0.3">
      <c r="A5817" s="5" t="s">
        <v>8038</v>
      </c>
      <c r="B5817" s="5" t="s">
        <v>2170</v>
      </c>
      <c r="C5817" s="5" t="s">
        <v>2249</v>
      </c>
      <c r="D5817" s="5" t="s">
        <v>2250</v>
      </c>
      <c r="E5817" s="32">
        <v>44310</v>
      </c>
      <c r="F5817" s="5">
        <v>3224</v>
      </c>
      <c r="G5817" s="5">
        <v>33</v>
      </c>
      <c r="H5817" s="5">
        <v>2620</v>
      </c>
      <c r="I5817" s="5">
        <v>689399</v>
      </c>
      <c r="J5817" s="5">
        <v>26037</v>
      </c>
      <c r="K5817" s="5">
        <v>68532</v>
      </c>
      <c r="L5817" s="5">
        <v>51584</v>
      </c>
      <c r="M5817" s="5">
        <v>1338</v>
      </c>
      <c r="N5817" s="5">
        <v>213000000</v>
      </c>
      <c r="O5817" s="5">
        <f>YEAR(Table1[[#This Row],[ReportDate]])</f>
        <v>2021</v>
      </c>
      <c r="P5817" s="5" t="str">
        <f>TEXT(Table1[[#This Row],[ReportDate]],"mmm")</f>
        <v>Apr</v>
      </c>
      <c r="Q5817" s="29">
        <f>Table1[[#This Row],[TotalDeaths]]/Table1[[#This Row],[TotalCases]]</f>
        <v>3.7767678804291854E-2</v>
      </c>
    </row>
    <row r="5818" spans="1:17" ht="14.4" x14ac:dyDescent="0.3">
      <c r="A5818" s="5" t="s">
        <v>8039</v>
      </c>
      <c r="B5818" s="5" t="s">
        <v>2191</v>
      </c>
      <c r="C5818" s="5" t="s">
        <v>2225</v>
      </c>
      <c r="D5818" s="5" t="s">
        <v>2226</v>
      </c>
      <c r="E5818" s="32">
        <v>43953</v>
      </c>
      <c r="F5818" s="5">
        <v>1800</v>
      </c>
      <c r="G5818" s="5">
        <v>187</v>
      </c>
      <c r="H5818" s="5">
        <v>3262</v>
      </c>
      <c r="I5818" s="5">
        <v>691199</v>
      </c>
      <c r="J5818" s="5">
        <v>26224</v>
      </c>
      <c r="K5818" s="5">
        <v>71794</v>
      </c>
      <c r="L5818" s="5">
        <v>16200</v>
      </c>
      <c r="M5818" s="5">
        <v>1133</v>
      </c>
      <c r="N5818" s="5">
        <v>331000000</v>
      </c>
      <c r="O5818" s="5">
        <f>YEAR(Table1[[#This Row],[ReportDate]])</f>
        <v>2020</v>
      </c>
      <c r="P5818" s="5" t="str">
        <f>TEXT(Table1[[#This Row],[ReportDate]],"mmm")</f>
        <v>May</v>
      </c>
      <c r="Q5818" s="29">
        <f>Table1[[#This Row],[TotalDeaths]]/Table1[[#This Row],[TotalCases]]</f>
        <v>3.7939869704672606E-2</v>
      </c>
    </row>
    <row r="5819" spans="1:17" ht="14.4" x14ac:dyDescent="0.3">
      <c r="A5819" s="5" t="s">
        <v>8040</v>
      </c>
      <c r="B5819" s="5" t="s">
        <v>2186</v>
      </c>
      <c r="C5819" s="5" t="s">
        <v>2187</v>
      </c>
      <c r="D5819" s="5" t="s">
        <v>2243</v>
      </c>
      <c r="E5819" s="32">
        <v>44230</v>
      </c>
      <c r="F5819" s="5">
        <v>3270</v>
      </c>
      <c r="G5819" s="5">
        <v>172</v>
      </c>
      <c r="H5819" s="5">
        <v>1141</v>
      </c>
      <c r="I5819" s="5">
        <v>694469</v>
      </c>
      <c r="J5819" s="5">
        <v>26396</v>
      </c>
      <c r="K5819" s="5">
        <v>72935</v>
      </c>
      <c r="L5819" s="5">
        <v>39240</v>
      </c>
      <c r="M5819" s="5">
        <v>11113</v>
      </c>
      <c r="N5819" s="5">
        <v>68000000</v>
      </c>
      <c r="O5819" s="5">
        <f>YEAR(Table1[[#This Row],[ReportDate]])</f>
        <v>2021</v>
      </c>
      <c r="P5819" s="5" t="str">
        <f>TEXT(Table1[[#This Row],[ReportDate]],"mmm")</f>
        <v>Feb</v>
      </c>
      <c r="Q5819" s="29">
        <f>Table1[[#This Row],[TotalDeaths]]/Table1[[#This Row],[TotalCases]]</f>
        <v>3.8008896005437248E-2</v>
      </c>
    </row>
    <row r="5820" spans="1:17" ht="14.4" x14ac:dyDescent="0.3">
      <c r="A5820" s="5" t="s">
        <v>8041</v>
      </c>
      <c r="B5820" s="5" t="s">
        <v>2174</v>
      </c>
      <c r="C5820" s="5" t="s">
        <v>2184</v>
      </c>
      <c r="D5820" s="5" t="s">
        <v>25</v>
      </c>
      <c r="E5820" s="32">
        <v>44529</v>
      </c>
      <c r="F5820" s="5">
        <v>1811</v>
      </c>
      <c r="G5820" s="5">
        <v>36</v>
      </c>
      <c r="H5820" s="5">
        <v>4403</v>
      </c>
      <c r="I5820" s="5">
        <v>696280</v>
      </c>
      <c r="J5820" s="5">
        <v>26432</v>
      </c>
      <c r="K5820" s="5">
        <v>77338</v>
      </c>
      <c r="L5820" s="5">
        <v>19921</v>
      </c>
      <c r="M5820" s="5">
        <v>4651</v>
      </c>
      <c r="N5820" s="5">
        <v>1380000000</v>
      </c>
      <c r="O5820" s="5">
        <f>YEAR(Table1[[#This Row],[ReportDate]])</f>
        <v>2021</v>
      </c>
      <c r="P5820" s="5" t="str">
        <f>TEXT(Table1[[#This Row],[ReportDate]],"mmm")</f>
        <v>Nov</v>
      </c>
      <c r="Q5820" s="29">
        <f>Table1[[#This Row],[TotalDeaths]]/Table1[[#This Row],[TotalCases]]</f>
        <v>3.7961739530074111E-2</v>
      </c>
    </row>
    <row r="5821" spans="1:17" ht="14.4" x14ac:dyDescent="0.3">
      <c r="A5821" s="5" t="s">
        <v>8042</v>
      </c>
      <c r="B5821" s="5" t="s">
        <v>2167</v>
      </c>
      <c r="C5821" s="5" t="s">
        <v>2181</v>
      </c>
      <c r="D5821" s="5" t="s">
        <v>2182</v>
      </c>
      <c r="E5821" s="32">
        <v>44282</v>
      </c>
      <c r="F5821" s="5">
        <v>3081</v>
      </c>
      <c r="G5821" s="5">
        <v>120</v>
      </c>
      <c r="H5821" s="5">
        <v>4659</v>
      </c>
      <c r="I5821" s="5">
        <v>699361</v>
      </c>
      <c r="J5821" s="5">
        <v>26552</v>
      </c>
      <c r="K5821" s="5">
        <v>81997</v>
      </c>
      <c r="L5821" s="5">
        <v>21567</v>
      </c>
      <c r="M5821" s="5">
        <v>10648</v>
      </c>
      <c r="N5821" s="5">
        <v>83000000</v>
      </c>
      <c r="O5821" s="5">
        <f>YEAR(Table1[[#This Row],[ReportDate]])</f>
        <v>2021</v>
      </c>
      <c r="P5821" s="5" t="str">
        <f>TEXT(Table1[[#This Row],[ReportDate]],"mmm")</f>
        <v>Mar</v>
      </c>
      <c r="Q5821" s="29">
        <f>Table1[[#This Row],[TotalDeaths]]/Table1[[#This Row],[TotalCases]]</f>
        <v>3.796608618438832E-2</v>
      </c>
    </row>
    <row r="5822" spans="1:17" ht="14.4" x14ac:dyDescent="0.3">
      <c r="A5822" s="5" t="s">
        <v>8043</v>
      </c>
      <c r="B5822" s="5" t="s">
        <v>2174</v>
      </c>
      <c r="C5822" s="5" t="s">
        <v>2201</v>
      </c>
      <c r="D5822" s="5" t="s">
        <v>2202</v>
      </c>
      <c r="E5822" s="32">
        <v>44491</v>
      </c>
      <c r="F5822" s="5">
        <v>4262</v>
      </c>
      <c r="G5822" s="5">
        <v>22</v>
      </c>
      <c r="H5822" s="5">
        <v>1038</v>
      </c>
      <c r="I5822" s="5">
        <v>703623</v>
      </c>
      <c r="J5822" s="5">
        <v>26574</v>
      </c>
      <c r="K5822" s="5">
        <v>83035</v>
      </c>
      <c r="L5822" s="5">
        <v>42620</v>
      </c>
      <c r="M5822" s="5">
        <v>3162</v>
      </c>
      <c r="N5822" s="5">
        <v>1380000000</v>
      </c>
      <c r="O5822" s="5">
        <f>YEAR(Table1[[#This Row],[ReportDate]])</f>
        <v>2021</v>
      </c>
      <c r="P5822" s="5" t="str">
        <f>TEXT(Table1[[#This Row],[ReportDate]],"mmm")</f>
        <v>Oct</v>
      </c>
      <c r="Q5822" s="29">
        <f>Table1[[#This Row],[TotalDeaths]]/Table1[[#This Row],[TotalCases]]</f>
        <v>3.776738395419138E-2</v>
      </c>
    </row>
    <row r="5823" spans="1:17" ht="14.4" x14ac:dyDescent="0.3">
      <c r="A5823" s="5" t="s">
        <v>8044</v>
      </c>
      <c r="B5823" s="5" t="s">
        <v>2174</v>
      </c>
      <c r="C5823" s="5" t="s">
        <v>2201</v>
      </c>
      <c r="D5823" s="5" t="s">
        <v>2261</v>
      </c>
      <c r="E5823" s="32">
        <v>43934</v>
      </c>
      <c r="F5823" s="5">
        <v>146</v>
      </c>
      <c r="G5823" s="5">
        <v>83</v>
      </c>
      <c r="H5823" s="5">
        <v>3867</v>
      </c>
      <c r="I5823" s="5">
        <v>703769</v>
      </c>
      <c r="J5823" s="5">
        <v>26657</v>
      </c>
      <c r="K5823" s="5">
        <v>86902</v>
      </c>
      <c r="L5823" s="5">
        <v>1460</v>
      </c>
      <c r="M5823" s="5">
        <v>16622</v>
      </c>
      <c r="N5823" s="5">
        <v>1380000000</v>
      </c>
      <c r="O5823" s="5">
        <f>YEAR(Table1[[#This Row],[ReportDate]])</f>
        <v>2020</v>
      </c>
      <c r="P5823" s="5" t="str">
        <f>TEXT(Table1[[#This Row],[ReportDate]],"mmm")</f>
        <v>Apr</v>
      </c>
      <c r="Q5823" s="29">
        <f>Table1[[#This Row],[TotalDeaths]]/Table1[[#This Row],[TotalCases]]</f>
        <v>3.7877485368068217E-2</v>
      </c>
    </row>
    <row r="5824" spans="1:17" ht="14.4" x14ac:dyDescent="0.3">
      <c r="A5824" s="5" t="s">
        <v>8045</v>
      </c>
      <c r="B5824" s="5" t="s">
        <v>2191</v>
      </c>
      <c r="C5824" s="5" t="s">
        <v>2225</v>
      </c>
      <c r="D5824" s="5" t="s">
        <v>2288</v>
      </c>
      <c r="E5824" s="32">
        <v>44292</v>
      </c>
      <c r="F5824" s="5">
        <v>3828</v>
      </c>
      <c r="G5824" s="5">
        <v>116</v>
      </c>
      <c r="H5824" s="5">
        <v>3550</v>
      </c>
      <c r="I5824" s="5">
        <v>707597</v>
      </c>
      <c r="J5824" s="5">
        <v>26773</v>
      </c>
      <c r="K5824" s="5">
        <v>90452</v>
      </c>
      <c r="L5824" s="5">
        <v>22968</v>
      </c>
      <c r="M5824" s="5">
        <v>8961</v>
      </c>
      <c r="N5824" s="5">
        <v>331000000</v>
      </c>
      <c r="O5824" s="5">
        <f>YEAR(Table1[[#This Row],[ReportDate]])</f>
        <v>2021</v>
      </c>
      <c r="P5824" s="5" t="str">
        <f>TEXT(Table1[[#This Row],[ReportDate]],"mmm")</f>
        <v>Apr</v>
      </c>
      <c r="Q5824" s="29">
        <f>Table1[[#This Row],[TotalDeaths]]/Table1[[#This Row],[TotalCases]]</f>
        <v>3.7836508634151923E-2</v>
      </c>
    </row>
    <row r="5825" spans="1:17" ht="14.4" x14ac:dyDescent="0.3">
      <c r="A5825" s="5" t="s">
        <v>8046</v>
      </c>
      <c r="B5825" s="5" t="s">
        <v>2191</v>
      </c>
      <c r="C5825" s="5" t="s">
        <v>2217</v>
      </c>
      <c r="D5825" s="5" t="s">
        <v>2230</v>
      </c>
      <c r="E5825" s="32">
        <v>44548</v>
      </c>
      <c r="F5825" s="5">
        <v>4540</v>
      </c>
      <c r="G5825" s="5">
        <v>23</v>
      </c>
      <c r="H5825" s="5">
        <v>4705</v>
      </c>
      <c r="I5825" s="5">
        <v>712137</v>
      </c>
      <c r="J5825" s="5">
        <v>26796</v>
      </c>
      <c r="K5825" s="5">
        <v>95157</v>
      </c>
      <c r="L5825" s="5">
        <v>86260</v>
      </c>
      <c r="M5825" s="5">
        <v>7410</v>
      </c>
      <c r="N5825" s="5">
        <v>331000000</v>
      </c>
      <c r="O5825" s="5">
        <f>YEAR(Table1[[#This Row],[ReportDate]])</f>
        <v>2021</v>
      </c>
      <c r="P5825" s="5" t="str">
        <f>TEXT(Table1[[#This Row],[ReportDate]],"mmm")</f>
        <v>Dec</v>
      </c>
      <c r="Q5825" s="29">
        <f>Table1[[#This Row],[TotalDeaths]]/Table1[[#This Row],[TotalCases]]</f>
        <v>3.7627591320209451E-2</v>
      </c>
    </row>
    <row r="5826" spans="1:17" ht="14.4" x14ac:dyDescent="0.3">
      <c r="A5826" s="5" t="s">
        <v>8047</v>
      </c>
      <c r="B5826" s="5" t="s">
        <v>2167</v>
      </c>
      <c r="C5826" s="5" t="s">
        <v>2235</v>
      </c>
      <c r="D5826" s="5" t="s">
        <v>2235</v>
      </c>
      <c r="E5826" s="32">
        <v>44540</v>
      </c>
      <c r="F5826" s="5">
        <v>2117</v>
      </c>
      <c r="G5826" s="5">
        <v>140</v>
      </c>
      <c r="H5826" s="5">
        <v>54</v>
      </c>
      <c r="I5826" s="5">
        <v>714254</v>
      </c>
      <c r="J5826" s="5">
        <v>26936</v>
      </c>
      <c r="K5826" s="5">
        <v>95211</v>
      </c>
      <c r="L5826" s="5">
        <v>35989</v>
      </c>
      <c r="M5826" s="5">
        <v>7120</v>
      </c>
      <c r="N5826" s="5">
        <v>83000000</v>
      </c>
      <c r="O5826" s="5">
        <f>YEAR(Table1[[#This Row],[ReportDate]])</f>
        <v>2021</v>
      </c>
      <c r="P5826" s="5" t="str">
        <f>TEXT(Table1[[#This Row],[ReportDate]],"mmm")</f>
        <v>Dec</v>
      </c>
      <c r="Q5826" s="29">
        <f>Table1[[#This Row],[TotalDeaths]]/Table1[[#This Row],[TotalCases]]</f>
        <v>3.7712074416104073E-2</v>
      </c>
    </row>
    <row r="5827" spans="1:17" ht="14.4" x14ac:dyDescent="0.3">
      <c r="A5827" s="5" t="s">
        <v>8048</v>
      </c>
      <c r="B5827" s="5" t="s">
        <v>2167</v>
      </c>
      <c r="C5827" s="5" t="s">
        <v>2181</v>
      </c>
      <c r="D5827" s="5" t="s">
        <v>2182</v>
      </c>
      <c r="E5827" s="32">
        <v>44226</v>
      </c>
      <c r="F5827" s="5">
        <v>2663</v>
      </c>
      <c r="G5827" s="5">
        <v>68</v>
      </c>
      <c r="H5827" s="5">
        <v>1301</v>
      </c>
      <c r="I5827" s="5">
        <v>716917</v>
      </c>
      <c r="J5827" s="5">
        <v>27004</v>
      </c>
      <c r="K5827" s="5">
        <v>96512</v>
      </c>
      <c r="L5827" s="5">
        <v>13315</v>
      </c>
      <c r="M5827" s="5">
        <v>14810</v>
      </c>
      <c r="N5827" s="5">
        <v>83000000</v>
      </c>
      <c r="O5827" s="5">
        <f>YEAR(Table1[[#This Row],[ReportDate]])</f>
        <v>2021</v>
      </c>
      <c r="P5827" s="5" t="str">
        <f>TEXT(Table1[[#This Row],[ReportDate]],"mmm")</f>
        <v>Jan</v>
      </c>
      <c r="Q5827" s="29">
        <f>Table1[[#This Row],[TotalDeaths]]/Table1[[#This Row],[TotalCases]]</f>
        <v>3.7666842884183246E-2</v>
      </c>
    </row>
    <row r="5828" spans="1:17" ht="14.4" x14ac:dyDescent="0.3">
      <c r="A5828" s="5" t="s">
        <v>8049</v>
      </c>
      <c r="B5828" s="5" t="s">
        <v>2167</v>
      </c>
      <c r="C5828" s="5" t="s">
        <v>2168</v>
      </c>
      <c r="D5828" s="5" t="s">
        <v>2168</v>
      </c>
      <c r="E5828" s="32">
        <v>44167</v>
      </c>
      <c r="F5828" s="5">
        <v>318</v>
      </c>
      <c r="G5828" s="5">
        <v>79</v>
      </c>
      <c r="H5828" s="5">
        <v>4508</v>
      </c>
      <c r="I5828" s="5">
        <v>717235</v>
      </c>
      <c r="J5828" s="5">
        <v>27083</v>
      </c>
      <c r="K5828" s="5">
        <v>101020</v>
      </c>
      <c r="L5828" s="5">
        <v>3498</v>
      </c>
      <c r="M5828" s="5">
        <v>4086</v>
      </c>
      <c r="N5828" s="5">
        <v>83000000</v>
      </c>
      <c r="O5828" s="5">
        <f>YEAR(Table1[[#This Row],[ReportDate]])</f>
        <v>2020</v>
      </c>
      <c r="P5828" s="5" t="str">
        <f>TEXT(Table1[[#This Row],[ReportDate]],"mmm")</f>
        <v>Dec</v>
      </c>
      <c r="Q5828" s="29">
        <f>Table1[[#This Row],[TotalDeaths]]/Table1[[#This Row],[TotalCases]]</f>
        <v>3.7760287771790281E-2</v>
      </c>
    </row>
    <row r="5829" spans="1:17" ht="14.4" x14ac:dyDescent="0.3">
      <c r="A5829" s="5" t="s">
        <v>8050</v>
      </c>
      <c r="B5829" s="5" t="s">
        <v>2170</v>
      </c>
      <c r="C5829" s="5" t="s">
        <v>2178</v>
      </c>
      <c r="D5829" s="5" t="s">
        <v>2179</v>
      </c>
      <c r="E5829" s="32">
        <v>44429</v>
      </c>
      <c r="F5829" s="5">
        <v>3969</v>
      </c>
      <c r="G5829" s="5">
        <v>59</v>
      </c>
      <c r="H5829" s="5">
        <v>3911</v>
      </c>
      <c r="I5829" s="5">
        <v>721204</v>
      </c>
      <c r="J5829" s="5">
        <v>27142</v>
      </c>
      <c r="K5829" s="5">
        <v>104931</v>
      </c>
      <c r="L5829" s="5">
        <v>27783</v>
      </c>
      <c r="M5829" s="5">
        <v>16109</v>
      </c>
      <c r="N5829" s="5">
        <v>213000000</v>
      </c>
      <c r="O5829" s="5">
        <f>YEAR(Table1[[#This Row],[ReportDate]])</f>
        <v>2021</v>
      </c>
      <c r="P5829" s="5" t="str">
        <f>TEXT(Table1[[#This Row],[ReportDate]],"mmm")</f>
        <v>Aug</v>
      </c>
      <c r="Q5829" s="29">
        <f>Table1[[#This Row],[TotalDeaths]]/Table1[[#This Row],[TotalCases]]</f>
        <v>3.7634289327291584E-2</v>
      </c>
    </row>
    <row r="5830" spans="1:17" ht="14.4" x14ac:dyDescent="0.3">
      <c r="A5830" s="5" t="s">
        <v>8051</v>
      </c>
      <c r="B5830" s="5" t="s">
        <v>2170</v>
      </c>
      <c r="C5830" s="5" t="s">
        <v>2178</v>
      </c>
      <c r="D5830" s="5" t="s">
        <v>2286</v>
      </c>
      <c r="E5830" s="32">
        <v>43972</v>
      </c>
      <c r="F5830" s="5">
        <v>4131</v>
      </c>
      <c r="G5830" s="5">
        <v>37</v>
      </c>
      <c r="H5830" s="5">
        <v>3467</v>
      </c>
      <c r="I5830" s="5">
        <v>725335</v>
      </c>
      <c r="J5830" s="5">
        <v>27179</v>
      </c>
      <c r="K5830" s="5">
        <v>108398</v>
      </c>
      <c r="L5830" s="5">
        <v>37179</v>
      </c>
      <c r="M5830" s="5">
        <v>17160</v>
      </c>
      <c r="N5830" s="5">
        <v>213000000</v>
      </c>
      <c r="O5830" s="5">
        <f>YEAR(Table1[[#This Row],[ReportDate]])</f>
        <v>2020</v>
      </c>
      <c r="P5830" s="5" t="str">
        <f>TEXT(Table1[[#This Row],[ReportDate]],"mmm")</f>
        <v>May</v>
      </c>
      <c r="Q5830" s="29">
        <f>Table1[[#This Row],[TotalDeaths]]/Table1[[#This Row],[TotalCases]]</f>
        <v>3.7470961693562288E-2</v>
      </c>
    </row>
    <row r="5831" spans="1:17" ht="14.4" x14ac:dyDescent="0.3">
      <c r="A5831" s="5" t="s">
        <v>8052</v>
      </c>
      <c r="B5831" s="5" t="s">
        <v>2191</v>
      </c>
      <c r="C5831" s="5" t="s">
        <v>2225</v>
      </c>
      <c r="D5831" s="5" t="s">
        <v>2226</v>
      </c>
      <c r="E5831" s="32">
        <v>44147</v>
      </c>
      <c r="F5831" s="5">
        <v>254</v>
      </c>
      <c r="G5831" s="5">
        <v>175</v>
      </c>
      <c r="H5831" s="5">
        <v>1494</v>
      </c>
      <c r="I5831" s="5">
        <v>725589</v>
      </c>
      <c r="J5831" s="5">
        <v>27354</v>
      </c>
      <c r="K5831" s="5">
        <v>109892</v>
      </c>
      <c r="L5831" s="5">
        <v>3048</v>
      </c>
      <c r="M5831" s="5">
        <v>14012</v>
      </c>
      <c r="N5831" s="5">
        <v>331000000</v>
      </c>
      <c r="O5831" s="5">
        <f>YEAR(Table1[[#This Row],[ReportDate]])</f>
        <v>2020</v>
      </c>
      <c r="P5831" s="5" t="str">
        <f>TEXT(Table1[[#This Row],[ReportDate]],"mmm")</f>
        <v>Nov</v>
      </c>
      <c r="Q5831" s="29">
        <f>Table1[[#This Row],[TotalDeaths]]/Table1[[#This Row],[TotalCases]]</f>
        <v>3.7699027962110783E-2</v>
      </c>
    </row>
    <row r="5832" spans="1:17" ht="14.4" x14ac:dyDescent="0.3">
      <c r="A5832" s="5" t="s">
        <v>8053</v>
      </c>
      <c r="B5832" s="5" t="s">
        <v>2191</v>
      </c>
      <c r="C5832" s="5" t="s">
        <v>2225</v>
      </c>
      <c r="D5832" s="5" t="s">
        <v>2288</v>
      </c>
      <c r="E5832" s="32">
        <v>44541</v>
      </c>
      <c r="F5832" s="5">
        <v>1336</v>
      </c>
      <c r="G5832" s="5">
        <v>153</v>
      </c>
      <c r="H5832" s="5">
        <v>4133</v>
      </c>
      <c r="I5832" s="5">
        <v>726925</v>
      </c>
      <c r="J5832" s="5">
        <v>27507</v>
      </c>
      <c r="K5832" s="5">
        <v>114025</v>
      </c>
      <c r="L5832" s="5">
        <v>12024</v>
      </c>
      <c r="M5832" s="5">
        <v>5015</v>
      </c>
      <c r="N5832" s="5">
        <v>331000000</v>
      </c>
      <c r="O5832" s="5">
        <f>YEAR(Table1[[#This Row],[ReportDate]])</f>
        <v>2021</v>
      </c>
      <c r="P5832" s="5" t="str">
        <f>TEXT(Table1[[#This Row],[ReportDate]],"mmm")</f>
        <v>Dec</v>
      </c>
      <c r="Q5832" s="29">
        <f>Table1[[#This Row],[TotalDeaths]]/Table1[[#This Row],[TotalCases]]</f>
        <v>3.7840217353922345E-2</v>
      </c>
    </row>
    <row r="5833" spans="1:17" ht="14.4" x14ac:dyDescent="0.3">
      <c r="A5833" s="5" t="s">
        <v>8054</v>
      </c>
      <c r="B5833" s="5" t="s">
        <v>2167</v>
      </c>
      <c r="C5833" s="5" t="s">
        <v>2168</v>
      </c>
      <c r="D5833" s="5" t="s">
        <v>2168</v>
      </c>
      <c r="E5833" s="32">
        <v>44388</v>
      </c>
      <c r="F5833" s="5">
        <v>334</v>
      </c>
      <c r="G5833" s="5">
        <v>76</v>
      </c>
      <c r="H5833" s="5">
        <v>3703</v>
      </c>
      <c r="I5833" s="5">
        <v>727259</v>
      </c>
      <c r="J5833" s="5">
        <v>27583</v>
      </c>
      <c r="K5833" s="5">
        <v>117728</v>
      </c>
      <c r="L5833" s="5">
        <v>5010</v>
      </c>
      <c r="M5833" s="5">
        <v>14501</v>
      </c>
      <c r="N5833" s="5">
        <v>83000000</v>
      </c>
      <c r="O5833" s="5">
        <f>YEAR(Table1[[#This Row],[ReportDate]])</f>
        <v>2021</v>
      </c>
      <c r="P5833" s="5" t="str">
        <f>TEXT(Table1[[#This Row],[ReportDate]],"mmm")</f>
        <v>Jul</v>
      </c>
      <c r="Q5833" s="29">
        <f>Table1[[#This Row],[TotalDeaths]]/Table1[[#This Row],[TotalCases]]</f>
        <v>3.7927340878559083E-2</v>
      </c>
    </row>
    <row r="5834" spans="1:17" ht="14.4" x14ac:dyDescent="0.3">
      <c r="A5834" s="5" t="s">
        <v>8055</v>
      </c>
      <c r="B5834" s="5" t="s">
        <v>2170</v>
      </c>
      <c r="C5834" s="5" t="s">
        <v>2232</v>
      </c>
      <c r="D5834" s="5" t="s">
        <v>2233</v>
      </c>
      <c r="E5834" s="32">
        <v>44357</v>
      </c>
      <c r="F5834" s="5">
        <v>3091</v>
      </c>
      <c r="G5834" s="5">
        <v>84</v>
      </c>
      <c r="H5834" s="5">
        <v>4865</v>
      </c>
      <c r="I5834" s="5">
        <v>730350</v>
      </c>
      <c r="J5834" s="5">
        <v>27667</v>
      </c>
      <c r="K5834" s="5">
        <v>122593</v>
      </c>
      <c r="L5834" s="5">
        <v>27819</v>
      </c>
      <c r="M5834" s="5">
        <v>18117</v>
      </c>
      <c r="N5834" s="5">
        <v>213000000</v>
      </c>
      <c r="O5834" s="5">
        <f>YEAR(Table1[[#This Row],[ReportDate]])</f>
        <v>2021</v>
      </c>
      <c r="P5834" s="5" t="str">
        <f>TEXT(Table1[[#This Row],[ReportDate]],"mmm")</f>
        <v>Jun</v>
      </c>
      <c r="Q5834" s="29">
        <f>Table1[[#This Row],[TotalDeaths]]/Table1[[#This Row],[TotalCases]]</f>
        <v>3.788183747518313E-2</v>
      </c>
    </row>
    <row r="5835" spans="1:17" ht="14.4" x14ac:dyDescent="0.3">
      <c r="A5835" s="5" t="s">
        <v>8056</v>
      </c>
      <c r="B5835" s="5" t="s">
        <v>2186</v>
      </c>
      <c r="C5835" s="5" t="s">
        <v>2204</v>
      </c>
      <c r="D5835" s="5" t="s">
        <v>2210</v>
      </c>
      <c r="E5835" s="32">
        <v>44386</v>
      </c>
      <c r="F5835" s="5">
        <v>4393</v>
      </c>
      <c r="G5835" s="5">
        <v>128</v>
      </c>
      <c r="H5835" s="5">
        <v>182</v>
      </c>
      <c r="I5835" s="5">
        <v>734743</v>
      </c>
      <c r="J5835" s="5">
        <v>27795</v>
      </c>
      <c r="K5835" s="5">
        <v>122775</v>
      </c>
      <c r="L5835" s="5">
        <v>39537</v>
      </c>
      <c r="M5835" s="5">
        <v>2948</v>
      </c>
      <c r="N5835" s="5">
        <v>68000000</v>
      </c>
      <c r="O5835" s="5">
        <f>YEAR(Table1[[#This Row],[ReportDate]])</f>
        <v>2021</v>
      </c>
      <c r="P5835" s="5" t="str">
        <f>TEXT(Table1[[#This Row],[ReportDate]],"mmm")</f>
        <v>Jul</v>
      </c>
      <c r="Q5835" s="29">
        <f>Table1[[#This Row],[TotalDeaths]]/Table1[[#This Row],[TotalCases]]</f>
        <v>3.7829554007319563E-2</v>
      </c>
    </row>
    <row r="5836" spans="1:17" ht="14.4" x14ac:dyDescent="0.3">
      <c r="A5836" s="5" t="s">
        <v>8057</v>
      </c>
      <c r="B5836" s="5" t="s">
        <v>2170</v>
      </c>
      <c r="C5836" s="5" t="s">
        <v>2232</v>
      </c>
      <c r="D5836" s="5" t="s">
        <v>2281</v>
      </c>
      <c r="E5836" s="32">
        <v>44231</v>
      </c>
      <c r="F5836" s="5">
        <v>1044</v>
      </c>
      <c r="G5836" s="5">
        <v>3</v>
      </c>
      <c r="H5836" s="5">
        <v>1236</v>
      </c>
      <c r="I5836" s="5">
        <v>735787</v>
      </c>
      <c r="J5836" s="5">
        <v>27798</v>
      </c>
      <c r="K5836" s="5">
        <v>124011</v>
      </c>
      <c r="L5836" s="5">
        <v>15660</v>
      </c>
      <c r="M5836" s="5">
        <v>7235</v>
      </c>
      <c r="N5836" s="5">
        <v>213000000</v>
      </c>
      <c r="O5836" s="5">
        <f>YEAR(Table1[[#This Row],[ReportDate]])</f>
        <v>2021</v>
      </c>
      <c r="P5836" s="5" t="str">
        <f>TEXT(Table1[[#This Row],[ReportDate]],"mmm")</f>
        <v>Feb</v>
      </c>
      <c r="Q5836" s="29">
        <f>Table1[[#This Row],[TotalDeaths]]/Table1[[#This Row],[TotalCases]]</f>
        <v>3.7779955340336263E-2</v>
      </c>
    </row>
    <row r="5837" spans="1:17" ht="14.4" x14ac:dyDescent="0.3">
      <c r="A5837" s="5" t="s">
        <v>8058</v>
      </c>
      <c r="B5837" s="5" t="s">
        <v>2191</v>
      </c>
      <c r="C5837" s="5" t="s">
        <v>2217</v>
      </c>
      <c r="D5837" s="5" t="s">
        <v>2218</v>
      </c>
      <c r="E5837" s="32">
        <v>44511</v>
      </c>
      <c r="F5837" s="5">
        <v>4573</v>
      </c>
      <c r="G5837" s="5">
        <v>194</v>
      </c>
      <c r="H5837" s="5">
        <v>4221</v>
      </c>
      <c r="I5837" s="5">
        <v>740360</v>
      </c>
      <c r="J5837" s="5">
        <v>27992</v>
      </c>
      <c r="K5837" s="5">
        <v>128232</v>
      </c>
      <c r="L5837" s="5">
        <v>50303</v>
      </c>
      <c r="M5837" s="5">
        <v>16066</v>
      </c>
      <c r="N5837" s="5">
        <v>331000000</v>
      </c>
      <c r="O5837" s="5">
        <f>YEAR(Table1[[#This Row],[ReportDate]])</f>
        <v>2021</v>
      </c>
      <c r="P5837" s="5" t="str">
        <f>TEXT(Table1[[#This Row],[ReportDate]],"mmm")</f>
        <v>Nov</v>
      </c>
      <c r="Q5837" s="29">
        <f>Table1[[#This Row],[TotalDeaths]]/Table1[[#This Row],[TotalCases]]</f>
        <v>3.780863363768977E-2</v>
      </c>
    </row>
    <row r="5838" spans="1:17" ht="14.4" x14ac:dyDescent="0.3">
      <c r="A5838" s="5" t="s">
        <v>8059</v>
      </c>
      <c r="B5838" s="5" t="s">
        <v>2170</v>
      </c>
      <c r="C5838" s="5" t="s">
        <v>2171</v>
      </c>
      <c r="D5838" s="5" t="s">
        <v>2172</v>
      </c>
      <c r="E5838" s="32">
        <v>44140</v>
      </c>
      <c r="F5838" s="5">
        <v>1791</v>
      </c>
      <c r="G5838" s="5">
        <v>113</v>
      </c>
      <c r="H5838" s="5">
        <v>4235</v>
      </c>
      <c r="I5838" s="5">
        <v>742151</v>
      </c>
      <c r="J5838" s="5">
        <v>28105</v>
      </c>
      <c r="K5838" s="5">
        <v>132467</v>
      </c>
      <c r="L5838" s="5">
        <v>10746</v>
      </c>
      <c r="M5838" s="5">
        <v>14572</v>
      </c>
      <c r="N5838" s="5">
        <v>213000000</v>
      </c>
      <c r="O5838" s="5">
        <f>YEAR(Table1[[#This Row],[ReportDate]])</f>
        <v>2020</v>
      </c>
      <c r="P5838" s="5" t="str">
        <f>TEXT(Table1[[#This Row],[ReportDate]],"mmm")</f>
        <v>Nov</v>
      </c>
      <c r="Q5838" s="29">
        <f>Table1[[#This Row],[TotalDeaths]]/Table1[[#This Row],[TotalCases]]</f>
        <v>3.7869651863300054E-2</v>
      </c>
    </row>
    <row r="5839" spans="1:17" ht="14.4" x14ac:dyDescent="0.3">
      <c r="A5839" s="5" t="s">
        <v>8060</v>
      </c>
      <c r="B5839" s="5" t="s">
        <v>2191</v>
      </c>
      <c r="C5839" s="5" t="s">
        <v>2221</v>
      </c>
      <c r="D5839" s="5" t="s">
        <v>2222</v>
      </c>
      <c r="E5839" s="32">
        <v>44325</v>
      </c>
      <c r="F5839" s="5">
        <v>2519</v>
      </c>
      <c r="G5839" s="5">
        <v>79</v>
      </c>
      <c r="H5839" s="5">
        <v>620</v>
      </c>
      <c r="I5839" s="5">
        <v>744670</v>
      </c>
      <c r="J5839" s="5">
        <v>28184</v>
      </c>
      <c r="K5839" s="5">
        <v>133087</v>
      </c>
      <c r="L5839" s="5">
        <v>45342</v>
      </c>
      <c r="M5839" s="5">
        <v>18077</v>
      </c>
      <c r="N5839" s="5">
        <v>331000000</v>
      </c>
      <c r="O5839" s="5">
        <f>YEAR(Table1[[#This Row],[ReportDate]])</f>
        <v>2021</v>
      </c>
      <c r="P5839" s="5" t="str">
        <f>TEXT(Table1[[#This Row],[ReportDate]],"mmm")</f>
        <v>May</v>
      </c>
      <c r="Q5839" s="29">
        <f>Table1[[#This Row],[TotalDeaths]]/Table1[[#This Row],[TotalCases]]</f>
        <v>3.7847637208427896E-2</v>
      </c>
    </row>
    <row r="5840" spans="1:17" ht="14.4" x14ac:dyDescent="0.3">
      <c r="A5840" s="5" t="s">
        <v>8061</v>
      </c>
      <c r="B5840" s="5" t="s">
        <v>2167</v>
      </c>
      <c r="C5840" s="5" t="s">
        <v>2181</v>
      </c>
      <c r="D5840" s="5" t="s">
        <v>2182</v>
      </c>
      <c r="E5840" s="32">
        <v>44386</v>
      </c>
      <c r="F5840" s="5">
        <v>961</v>
      </c>
      <c r="G5840" s="5">
        <v>108</v>
      </c>
      <c r="H5840" s="5">
        <v>1544</v>
      </c>
      <c r="I5840" s="5">
        <v>745631</v>
      </c>
      <c r="J5840" s="5">
        <v>28292</v>
      </c>
      <c r="K5840" s="5">
        <v>134631</v>
      </c>
      <c r="L5840" s="5">
        <v>4805</v>
      </c>
      <c r="M5840" s="5">
        <v>10710</v>
      </c>
      <c r="N5840" s="5">
        <v>83000000</v>
      </c>
      <c r="O5840" s="5">
        <f>YEAR(Table1[[#This Row],[ReportDate]])</f>
        <v>2021</v>
      </c>
      <c r="P5840" s="5" t="str">
        <f>TEXT(Table1[[#This Row],[ReportDate]],"mmm")</f>
        <v>Jul</v>
      </c>
      <c r="Q5840" s="29">
        <f>Table1[[#This Row],[TotalDeaths]]/Table1[[#This Row],[TotalCases]]</f>
        <v>3.7943701375076945E-2</v>
      </c>
    </row>
    <row r="5841" spans="1:17" ht="14.4" x14ac:dyDescent="0.3">
      <c r="A5841" s="5" t="s">
        <v>8062</v>
      </c>
      <c r="B5841" s="5" t="s">
        <v>2167</v>
      </c>
      <c r="C5841" s="5" t="s">
        <v>2235</v>
      </c>
      <c r="D5841" s="5" t="s">
        <v>2235</v>
      </c>
      <c r="E5841" s="32">
        <v>44440</v>
      </c>
      <c r="F5841" s="5">
        <v>3749</v>
      </c>
      <c r="G5841" s="5">
        <v>140</v>
      </c>
      <c r="H5841" s="5">
        <v>4127</v>
      </c>
      <c r="I5841" s="5">
        <v>749380</v>
      </c>
      <c r="J5841" s="5">
        <v>28432</v>
      </c>
      <c r="K5841" s="5">
        <v>138758</v>
      </c>
      <c r="L5841" s="5">
        <v>56235</v>
      </c>
      <c r="M5841" s="5">
        <v>11325</v>
      </c>
      <c r="N5841" s="5">
        <v>83000000</v>
      </c>
      <c r="O5841" s="5">
        <f>YEAR(Table1[[#This Row],[ReportDate]])</f>
        <v>2021</v>
      </c>
      <c r="P5841" s="5" t="str">
        <f>TEXT(Table1[[#This Row],[ReportDate]],"mmm")</f>
        <v>Sep</v>
      </c>
      <c r="Q5841" s="29">
        <f>Table1[[#This Row],[TotalDeaths]]/Table1[[#This Row],[TotalCases]]</f>
        <v>3.7940697643385202E-2</v>
      </c>
    </row>
    <row r="5842" spans="1:17" ht="14.4" x14ac:dyDescent="0.3">
      <c r="A5842" s="5" t="s">
        <v>8063</v>
      </c>
      <c r="B5842" s="5" t="s">
        <v>2167</v>
      </c>
      <c r="C5842" s="5" t="s">
        <v>2318</v>
      </c>
      <c r="D5842" s="5" t="s">
        <v>2319</v>
      </c>
      <c r="E5842" s="32">
        <v>43939</v>
      </c>
      <c r="F5842" s="5">
        <v>4565</v>
      </c>
      <c r="G5842" s="5">
        <v>166</v>
      </c>
      <c r="H5842" s="5">
        <v>234</v>
      </c>
      <c r="I5842" s="5">
        <v>753945</v>
      </c>
      <c r="J5842" s="5">
        <v>28598</v>
      </c>
      <c r="K5842" s="5">
        <v>138992</v>
      </c>
      <c r="L5842" s="5">
        <v>36520</v>
      </c>
      <c r="M5842" s="5">
        <v>17330</v>
      </c>
      <c r="N5842" s="5">
        <v>83000000</v>
      </c>
      <c r="O5842" s="5">
        <f>YEAR(Table1[[#This Row],[ReportDate]])</f>
        <v>2020</v>
      </c>
      <c r="P5842" s="5" t="str">
        <f>TEXT(Table1[[#This Row],[ReportDate]],"mmm")</f>
        <v>Apr</v>
      </c>
      <c r="Q5842" s="29">
        <f>Table1[[#This Row],[TotalDeaths]]/Table1[[#This Row],[TotalCases]]</f>
        <v>3.7931148823853199E-2</v>
      </c>
    </row>
    <row r="5843" spans="1:17" ht="14.4" x14ac:dyDescent="0.3">
      <c r="A5843" s="5" t="s">
        <v>8064</v>
      </c>
      <c r="B5843" s="5" t="s">
        <v>2186</v>
      </c>
      <c r="C5843" s="5" t="s">
        <v>2204</v>
      </c>
      <c r="D5843" s="5" t="s">
        <v>2205</v>
      </c>
      <c r="E5843" s="32">
        <v>44202</v>
      </c>
      <c r="F5843" s="5">
        <v>2814</v>
      </c>
      <c r="G5843" s="5">
        <v>30</v>
      </c>
      <c r="H5843" s="5">
        <v>72</v>
      </c>
      <c r="I5843" s="5">
        <v>756759</v>
      </c>
      <c r="J5843" s="5">
        <v>28628</v>
      </c>
      <c r="K5843" s="5">
        <v>139064</v>
      </c>
      <c r="L5843" s="5">
        <v>25326</v>
      </c>
      <c r="M5843" s="5">
        <v>14954</v>
      </c>
      <c r="N5843" s="5">
        <v>68000000</v>
      </c>
      <c r="O5843" s="5">
        <f>YEAR(Table1[[#This Row],[ReportDate]])</f>
        <v>2021</v>
      </c>
      <c r="P5843" s="5" t="str">
        <f>TEXT(Table1[[#This Row],[ReportDate]],"mmm")</f>
        <v>Jan</v>
      </c>
      <c r="Q5843" s="29">
        <f>Table1[[#This Row],[TotalDeaths]]/Table1[[#This Row],[TotalCases]]</f>
        <v>3.7829745004684452E-2</v>
      </c>
    </row>
    <row r="5844" spans="1:17" ht="14.4" x14ac:dyDescent="0.3">
      <c r="A5844" s="5" t="s">
        <v>8065</v>
      </c>
      <c r="B5844" s="5" t="s">
        <v>2186</v>
      </c>
      <c r="C5844" s="5" t="s">
        <v>2187</v>
      </c>
      <c r="D5844" s="5" t="s">
        <v>2188</v>
      </c>
      <c r="E5844" s="32">
        <v>44446</v>
      </c>
      <c r="F5844" s="5">
        <v>589</v>
      </c>
      <c r="G5844" s="5">
        <v>151</v>
      </c>
      <c r="H5844" s="5">
        <v>4567</v>
      </c>
      <c r="I5844" s="5">
        <v>757348</v>
      </c>
      <c r="J5844" s="5">
        <v>28779</v>
      </c>
      <c r="K5844" s="5">
        <v>143631</v>
      </c>
      <c r="L5844" s="5">
        <v>6479</v>
      </c>
      <c r="M5844" s="5">
        <v>4937</v>
      </c>
      <c r="N5844" s="5">
        <v>68000000</v>
      </c>
      <c r="O5844" s="5">
        <f>YEAR(Table1[[#This Row],[ReportDate]])</f>
        <v>2021</v>
      </c>
      <c r="P5844" s="5" t="str">
        <f>TEXT(Table1[[#This Row],[ReportDate]],"mmm")</f>
        <v>Sep</v>
      </c>
      <c r="Q5844" s="29">
        <f>Table1[[#This Row],[TotalDeaths]]/Table1[[#This Row],[TotalCases]]</f>
        <v>3.7999704231080032E-2</v>
      </c>
    </row>
    <row r="5845" spans="1:17" ht="14.4" x14ac:dyDescent="0.3">
      <c r="A5845" s="5" t="s">
        <v>8066</v>
      </c>
      <c r="B5845" s="5" t="s">
        <v>2191</v>
      </c>
      <c r="C5845" s="5" t="s">
        <v>2217</v>
      </c>
      <c r="D5845" s="5" t="s">
        <v>2218</v>
      </c>
      <c r="E5845" s="32">
        <v>44036</v>
      </c>
      <c r="F5845" s="5">
        <v>1988</v>
      </c>
      <c r="G5845" s="5">
        <v>127</v>
      </c>
      <c r="H5845" s="5">
        <v>1789</v>
      </c>
      <c r="I5845" s="5">
        <v>759336</v>
      </c>
      <c r="J5845" s="5">
        <v>28906</v>
      </c>
      <c r="K5845" s="5">
        <v>145420</v>
      </c>
      <c r="L5845" s="5">
        <v>9940</v>
      </c>
      <c r="M5845" s="5">
        <v>6898</v>
      </c>
      <c r="N5845" s="5">
        <v>331000000</v>
      </c>
      <c r="O5845" s="5">
        <f>YEAR(Table1[[#This Row],[ReportDate]])</f>
        <v>2020</v>
      </c>
      <c r="P5845" s="5" t="str">
        <f>TEXT(Table1[[#This Row],[ReportDate]],"mmm")</f>
        <v>Jul</v>
      </c>
      <c r="Q5845" s="29">
        <f>Table1[[#This Row],[TotalDeaths]]/Table1[[#This Row],[TotalCases]]</f>
        <v>3.8067469473329327E-2</v>
      </c>
    </row>
    <row r="5846" spans="1:17" ht="14.4" x14ac:dyDescent="0.3">
      <c r="A5846" s="5" t="s">
        <v>8067</v>
      </c>
      <c r="B5846" s="5" t="s">
        <v>2174</v>
      </c>
      <c r="C5846" s="5" t="s">
        <v>27</v>
      </c>
      <c r="D5846" s="5" t="s">
        <v>27</v>
      </c>
      <c r="E5846" s="32">
        <v>43873</v>
      </c>
      <c r="F5846" s="5">
        <v>2839</v>
      </c>
      <c r="G5846" s="5">
        <v>78</v>
      </c>
      <c r="H5846" s="5">
        <v>627</v>
      </c>
      <c r="I5846" s="5">
        <v>762175</v>
      </c>
      <c r="J5846" s="5">
        <v>28984</v>
      </c>
      <c r="K5846" s="5">
        <v>146047</v>
      </c>
      <c r="L5846" s="5">
        <v>36907</v>
      </c>
      <c r="M5846" s="5">
        <v>10994</v>
      </c>
      <c r="N5846" s="5">
        <v>1380000000</v>
      </c>
      <c r="O5846" s="5">
        <f>YEAR(Table1[[#This Row],[ReportDate]])</f>
        <v>2020</v>
      </c>
      <c r="P5846" s="5" t="str">
        <f>TEXT(Table1[[#This Row],[ReportDate]],"mmm")</f>
        <v>Feb</v>
      </c>
      <c r="Q5846" s="29">
        <f>Table1[[#This Row],[TotalDeaths]]/Table1[[#This Row],[TotalCases]]</f>
        <v>3.8028011939515202E-2</v>
      </c>
    </row>
    <row r="5847" spans="1:17" ht="14.4" x14ac:dyDescent="0.3">
      <c r="A5847" s="5" t="s">
        <v>8068</v>
      </c>
      <c r="B5847" s="5" t="s">
        <v>2186</v>
      </c>
      <c r="C5847" s="5" t="s">
        <v>2212</v>
      </c>
      <c r="D5847" s="5" t="s">
        <v>2306</v>
      </c>
      <c r="E5847" s="32">
        <v>44075</v>
      </c>
      <c r="F5847" s="5">
        <v>3865</v>
      </c>
      <c r="G5847" s="5">
        <v>4</v>
      </c>
      <c r="H5847" s="5">
        <v>667</v>
      </c>
      <c r="I5847" s="5">
        <v>766040</v>
      </c>
      <c r="J5847" s="5">
        <v>28988</v>
      </c>
      <c r="K5847" s="5">
        <v>146714</v>
      </c>
      <c r="L5847" s="5">
        <v>57975</v>
      </c>
      <c r="M5847" s="5">
        <v>1124</v>
      </c>
      <c r="N5847" s="5">
        <v>68000000</v>
      </c>
      <c r="O5847" s="5">
        <f>YEAR(Table1[[#This Row],[ReportDate]])</f>
        <v>2020</v>
      </c>
      <c r="P5847" s="5" t="str">
        <f>TEXT(Table1[[#This Row],[ReportDate]],"mmm")</f>
        <v>Sep</v>
      </c>
      <c r="Q5847" s="29">
        <f>Table1[[#This Row],[TotalDeaths]]/Table1[[#This Row],[TotalCases]]</f>
        <v>3.7841365986110383E-2</v>
      </c>
    </row>
    <row r="5848" spans="1:17" ht="14.4" x14ac:dyDescent="0.3">
      <c r="A5848" s="5" t="s">
        <v>8069</v>
      </c>
      <c r="B5848" s="5" t="s">
        <v>2191</v>
      </c>
      <c r="C5848" s="5" t="s">
        <v>2217</v>
      </c>
      <c r="D5848" s="5" t="s">
        <v>2230</v>
      </c>
      <c r="E5848" s="32">
        <v>44117</v>
      </c>
      <c r="F5848" s="5">
        <v>2433</v>
      </c>
      <c r="G5848" s="5">
        <v>126</v>
      </c>
      <c r="H5848" s="5">
        <v>4023</v>
      </c>
      <c r="I5848" s="5">
        <v>768473</v>
      </c>
      <c r="J5848" s="5">
        <v>29114</v>
      </c>
      <c r="K5848" s="5">
        <v>150737</v>
      </c>
      <c r="L5848" s="5">
        <v>38928</v>
      </c>
      <c r="M5848" s="5">
        <v>15641</v>
      </c>
      <c r="N5848" s="5">
        <v>331000000</v>
      </c>
      <c r="O5848" s="5">
        <f>YEAR(Table1[[#This Row],[ReportDate]])</f>
        <v>2020</v>
      </c>
      <c r="P5848" s="5" t="str">
        <f>TEXT(Table1[[#This Row],[ReportDate]],"mmm")</f>
        <v>Oct</v>
      </c>
      <c r="Q5848" s="29">
        <f>Table1[[#This Row],[TotalDeaths]]/Table1[[#This Row],[TotalCases]]</f>
        <v>3.7885521026763465E-2</v>
      </c>
    </row>
    <row r="5849" spans="1:17" ht="14.4" x14ac:dyDescent="0.3">
      <c r="A5849" s="5" t="s">
        <v>8070</v>
      </c>
      <c r="B5849" s="5" t="s">
        <v>2170</v>
      </c>
      <c r="C5849" s="5" t="s">
        <v>2232</v>
      </c>
      <c r="D5849" s="5" t="s">
        <v>2233</v>
      </c>
      <c r="E5849" s="32">
        <v>44185</v>
      </c>
      <c r="F5849" s="5">
        <v>2989</v>
      </c>
      <c r="G5849" s="5">
        <v>176</v>
      </c>
      <c r="H5849" s="5">
        <v>593</v>
      </c>
      <c r="I5849" s="5">
        <v>771462</v>
      </c>
      <c r="J5849" s="5">
        <v>29290</v>
      </c>
      <c r="K5849" s="5">
        <v>151330</v>
      </c>
      <c r="L5849" s="5">
        <v>47824</v>
      </c>
      <c r="M5849" s="5">
        <v>1388</v>
      </c>
      <c r="N5849" s="5">
        <v>213000000</v>
      </c>
      <c r="O5849" s="5">
        <f>YEAR(Table1[[#This Row],[ReportDate]])</f>
        <v>2020</v>
      </c>
      <c r="P5849" s="5" t="str">
        <f>TEXT(Table1[[#This Row],[ReportDate]],"mmm")</f>
        <v>Dec</v>
      </c>
      <c r="Q5849" s="29">
        <f>Table1[[#This Row],[TotalDeaths]]/Table1[[#This Row],[TotalCases]]</f>
        <v>3.7966873287342731E-2</v>
      </c>
    </row>
    <row r="5850" spans="1:17" ht="14.4" x14ac:dyDescent="0.3">
      <c r="A5850" s="5" t="s">
        <v>8071</v>
      </c>
      <c r="B5850" s="5" t="s">
        <v>2167</v>
      </c>
      <c r="C5850" s="5" t="s">
        <v>2181</v>
      </c>
      <c r="D5850" s="5" t="s">
        <v>2252</v>
      </c>
      <c r="E5850" s="32">
        <v>44306</v>
      </c>
      <c r="F5850" s="5">
        <v>3948</v>
      </c>
      <c r="G5850" s="5">
        <v>85</v>
      </c>
      <c r="H5850" s="5">
        <v>2666</v>
      </c>
      <c r="I5850" s="5">
        <v>775410</v>
      </c>
      <c r="J5850" s="5">
        <v>29375</v>
      </c>
      <c r="K5850" s="5">
        <v>153996</v>
      </c>
      <c r="L5850" s="5">
        <v>55272</v>
      </c>
      <c r="M5850" s="5">
        <v>3647</v>
      </c>
      <c r="N5850" s="5">
        <v>83000000</v>
      </c>
      <c r="O5850" s="5">
        <f>YEAR(Table1[[#This Row],[ReportDate]])</f>
        <v>2021</v>
      </c>
      <c r="P5850" s="5" t="str">
        <f>TEXT(Table1[[#This Row],[ReportDate]],"mmm")</f>
        <v>Apr</v>
      </c>
      <c r="Q5850" s="29">
        <f>Table1[[#This Row],[TotalDeaths]]/Table1[[#This Row],[TotalCases]]</f>
        <v>3.788318437987645E-2</v>
      </c>
    </row>
    <row r="5851" spans="1:17" ht="14.4" x14ac:dyDescent="0.3">
      <c r="A5851" s="5" t="s">
        <v>8072</v>
      </c>
      <c r="B5851" s="5" t="s">
        <v>2167</v>
      </c>
      <c r="C5851" s="5" t="s">
        <v>2168</v>
      </c>
      <c r="D5851" s="5" t="s">
        <v>2168</v>
      </c>
      <c r="E5851" s="32">
        <v>43913</v>
      </c>
      <c r="F5851" s="5">
        <v>4541</v>
      </c>
      <c r="G5851" s="5">
        <v>85</v>
      </c>
      <c r="H5851" s="5">
        <v>3812</v>
      </c>
      <c r="I5851" s="5">
        <v>779951</v>
      </c>
      <c r="J5851" s="5">
        <v>29460</v>
      </c>
      <c r="K5851" s="5">
        <v>157808</v>
      </c>
      <c r="L5851" s="5">
        <v>36328</v>
      </c>
      <c r="M5851" s="5">
        <v>16348</v>
      </c>
      <c r="N5851" s="5">
        <v>83000000</v>
      </c>
      <c r="O5851" s="5">
        <f>YEAR(Table1[[#This Row],[ReportDate]])</f>
        <v>2020</v>
      </c>
      <c r="P5851" s="5" t="str">
        <f>TEXT(Table1[[#This Row],[ReportDate]],"mmm")</f>
        <v>Mar</v>
      </c>
      <c r="Q5851" s="29">
        <f>Table1[[#This Row],[TotalDeaths]]/Table1[[#This Row],[TotalCases]]</f>
        <v>3.7771603600739022E-2</v>
      </c>
    </row>
    <row r="5852" spans="1:17" ht="14.4" x14ac:dyDescent="0.3">
      <c r="A5852" s="5" t="s">
        <v>8073</v>
      </c>
      <c r="B5852" s="5" t="s">
        <v>2167</v>
      </c>
      <c r="C5852" s="5" t="s">
        <v>2168</v>
      </c>
      <c r="D5852" s="5" t="s">
        <v>2168</v>
      </c>
      <c r="E5852" s="32">
        <v>43940</v>
      </c>
      <c r="F5852" s="5">
        <v>1960</v>
      </c>
      <c r="G5852" s="5">
        <v>138</v>
      </c>
      <c r="H5852" s="5">
        <v>2339</v>
      </c>
      <c r="I5852" s="5">
        <v>781911</v>
      </c>
      <c r="J5852" s="5">
        <v>29598</v>
      </c>
      <c r="K5852" s="5">
        <v>160147</v>
      </c>
      <c r="L5852" s="5">
        <v>19600</v>
      </c>
      <c r="M5852" s="5">
        <v>17223</v>
      </c>
      <c r="N5852" s="5">
        <v>83000000</v>
      </c>
      <c r="O5852" s="5">
        <f>YEAR(Table1[[#This Row],[ReportDate]])</f>
        <v>2020</v>
      </c>
      <c r="P5852" s="5" t="str">
        <f>TEXT(Table1[[#This Row],[ReportDate]],"mmm")</f>
        <v>Apr</v>
      </c>
      <c r="Q5852" s="29">
        <f>Table1[[#This Row],[TotalDeaths]]/Table1[[#This Row],[TotalCases]]</f>
        <v>3.7853412984342208E-2</v>
      </c>
    </row>
    <row r="5853" spans="1:17" ht="14.4" x14ac:dyDescent="0.3">
      <c r="A5853" s="5" t="s">
        <v>8074</v>
      </c>
      <c r="B5853" s="5" t="s">
        <v>2191</v>
      </c>
      <c r="C5853" s="5" t="s">
        <v>2217</v>
      </c>
      <c r="D5853" s="5" t="s">
        <v>2230</v>
      </c>
      <c r="E5853" s="32">
        <v>44020</v>
      </c>
      <c r="F5853" s="5">
        <v>4194</v>
      </c>
      <c r="G5853" s="5">
        <v>23</v>
      </c>
      <c r="H5853" s="5">
        <v>3359</v>
      </c>
      <c r="I5853" s="5">
        <v>786105</v>
      </c>
      <c r="J5853" s="5">
        <v>29621</v>
      </c>
      <c r="K5853" s="5">
        <v>163506</v>
      </c>
      <c r="L5853" s="5">
        <v>62910</v>
      </c>
      <c r="M5853" s="5">
        <v>1206</v>
      </c>
      <c r="N5853" s="5">
        <v>331000000</v>
      </c>
      <c r="O5853" s="5">
        <f>YEAR(Table1[[#This Row],[ReportDate]])</f>
        <v>2020</v>
      </c>
      <c r="P5853" s="5" t="str">
        <f>TEXT(Table1[[#This Row],[ReportDate]],"mmm")</f>
        <v>Jul</v>
      </c>
      <c r="Q5853" s="29">
        <f>Table1[[#This Row],[TotalDeaths]]/Table1[[#This Row],[TotalCases]]</f>
        <v>3.768071695256995E-2</v>
      </c>
    </row>
    <row r="5854" spans="1:17" ht="14.4" x14ac:dyDescent="0.3">
      <c r="A5854" s="5" t="s">
        <v>8075</v>
      </c>
      <c r="B5854" s="5" t="s">
        <v>2167</v>
      </c>
      <c r="C5854" s="5" t="s">
        <v>2181</v>
      </c>
      <c r="D5854" s="5" t="s">
        <v>2182</v>
      </c>
      <c r="E5854" s="32">
        <v>44081</v>
      </c>
      <c r="F5854" s="5">
        <v>654</v>
      </c>
      <c r="G5854" s="5">
        <v>44</v>
      </c>
      <c r="H5854" s="5">
        <v>2260</v>
      </c>
      <c r="I5854" s="5">
        <v>786759</v>
      </c>
      <c r="J5854" s="5">
        <v>29665</v>
      </c>
      <c r="K5854" s="5">
        <v>165766</v>
      </c>
      <c r="L5854" s="5">
        <v>3270</v>
      </c>
      <c r="M5854" s="5">
        <v>9847</v>
      </c>
      <c r="N5854" s="5">
        <v>83000000</v>
      </c>
      <c r="O5854" s="5">
        <f>YEAR(Table1[[#This Row],[ReportDate]])</f>
        <v>2020</v>
      </c>
      <c r="P5854" s="5" t="str">
        <f>TEXT(Table1[[#This Row],[ReportDate]],"mmm")</f>
        <v>Sep</v>
      </c>
      <c r="Q5854" s="29">
        <f>Table1[[#This Row],[TotalDeaths]]/Table1[[#This Row],[TotalCases]]</f>
        <v>3.7705320180639816E-2</v>
      </c>
    </row>
    <row r="5855" spans="1:17" ht="14.4" x14ac:dyDescent="0.3">
      <c r="A5855" s="5" t="s">
        <v>8076</v>
      </c>
      <c r="B5855" s="5" t="s">
        <v>2186</v>
      </c>
      <c r="C5855" s="5" t="s">
        <v>2204</v>
      </c>
      <c r="D5855" s="5" t="s">
        <v>2210</v>
      </c>
      <c r="E5855" s="32">
        <v>44554</v>
      </c>
      <c r="F5855" s="5">
        <v>1078</v>
      </c>
      <c r="G5855" s="5">
        <v>110</v>
      </c>
      <c r="H5855" s="5">
        <v>4262</v>
      </c>
      <c r="I5855" s="5">
        <v>787837</v>
      </c>
      <c r="J5855" s="5">
        <v>29775</v>
      </c>
      <c r="K5855" s="5">
        <v>170028</v>
      </c>
      <c r="L5855" s="5">
        <v>14014</v>
      </c>
      <c r="M5855" s="5">
        <v>4872</v>
      </c>
      <c r="N5855" s="5">
        <v>68000000</v>
      </c>
      <c r="O5855" s="5">
        <f>YEAR(Table1[[#This Row],[ReportDate]])</f>
        <v>2021</v>
      </c>
      <c r="P5855" s="5" t="str">
        <f>TEXT(Table1[[#This Row],[ReportDate]],"mmm")</f>
        <v>Dec</v>
      </c>
      <c r="Q5855" s="29">
        <f>Table1[[#This Row],[TotalDeaths]]/Table1[[#This Row],[TotalCases]]</f>
        <v>3.7793350655021277E-2</v>
      </c>
    </row>
    <row r="5856" spans="1:17" ht="14.4" x14ac:dyDescent="0.3">
      <c r="A5856" s="5" t="s">
        <v>8077</v>
      </c>
      <c r="B5856" s="5" t="s">
        <v>2170</v>
      </c>
      <c r="C5856" s="5" t="s">
        <v>2178</v>
      </c>
      <c r="D5856" s="5" t="s">
        <v>2179</v>
      </c>
      <c r="E5856" s="32">
        <v>44121</v>
      </c>
      <c r="F5856" s="5">
        <v>3074</v>
      </c>
      <c r="G5856" s="5">
        <v>33</v>
      </c>
      <c r="H5856" s="5">
        <v>968</v>
      </c>
      <c r="I5856" s="5">
        <v>790911</v>
      </c>
      <c r="J5856" s="5">
        <v>29808</v>
      </c>
      <c r="K5856" s="5">
        <v>170996</v>
      </c>
      <c r="L5856" s="5">
        <v>24592</v>
      </c>
      <c r="M5856" s="5">
        <v>14083</v>
      </c>
      <c r="N5856" s="5">
        <v>213000000</v>
      </c>
      <c r="O5856" s="5">
        <f>YEAR(Table1[[#This Row],[ReportDate]])</f>
        <v>2020</v>
      </c>
      <c r="P5856" s="5" t="str">
        <f>TEXT(Table1[[#This Row],[ReportDate]],"mmm")</f>
        <v>Oct</v>
      </c>
      <c r="Q5856" s="29">
        <f>Table1[[#This Row],[TotalDeaths]]/Table1[[#This Row],[TotalCases]]</f>
        <v>3.7688184890588193E-2</v>
      </c>
    </row>
    <row r="5857" spans="1:17" ht="14.4" x14ac:dyDescent="0.3">
      <c r="A5857" s="5" t="s">
        <v>8078</v>
      </c>
      <c r="B5857" s="5" t="s">
        <v>2167</v>
      </c>
      <c r="C5857" s="5" t="s">
        <v>2168</v>
      </c>
      <c r="D5857" s="5" t="s">
        <v>2168</v>
      </c>
      <c r="E5857" s="32">
        <v>44475</v>
      </c>
      <c r="F5857" s="5">
        <v>1355</v>
      </c>
      <c r="G5857" s="5">
        <v>138</v>
      </c>
      <c r="H5857" s="5">
        <v>2027</v>
      </c>
      <c r="I5857" s="5">
        <v>792266</v>
      </c>
      <c r="J5857" s="5">
        <v>29946</v>
      </c>
      <c r="K5857" s="5">
        <v>173023</v>
      </c>
      <c r="L5857" s="5">
        <v>12195</v>
      </c>
      <c r="M5857" s="5">
        <v>17362</v>
      </c>
      <c r="N5857" s="5">
        <v>83000000</v>
      </c>
      <c r="O5857" s="5">
        <f>YEAR(Table1[[#This Row],[ReportDate]])</f>
        <v>2021</v>
      </c>
      <c r="P5857" s="5" t="str">
        <f>TEXT(Table1[[#This Row],[ReportDate]],"mmm")</f>
        <v>Oct</v>
      </c>
      <c r="Q5857" s="29">
        <f>Table1[[#This Row],[TotalDeaths]]/Table1[[#This Row],[TotalCases]]</f>
        <v>3.7797911307565893E-2</v>
      </c>
    </row>
    <row r="5858" spans="1:17" ht="14.4" x14ac:dyDescent="0.3">
      <c r="A5858" s="5" t="s">
        <v>8079</v>
      </c>
      <c r="B5858" s="5" t="s">
        <v>2191</v>
      </c>
      <c r="C5858" s="5" t="s">
        <v>2217</v>
      </c>
      <c r="D5858" s="5" t="s">
        <v>2218</v>
      </c>
      <c r="E5858" s="32">
        <v>44031</v>
      </c>
      <c r="F5858" s="5">
        <v>1458</v>
      </c>
      <c r="G5858" s="5">
        <v>184</v>
      </c>
      <c r="H5858" s="5">
        <v>178</v>
      </c>
      <c r="I5858" s="5">
        <v>793724</v>
      </c>
      <c r="J5858" s="5">
        <v>30130</v>
      </c>
      <c r="K5858" s="5">
        <v>173201</v>
      </c>
      <c r="L5858" s="5">
        <v>27702</v>
      </c>
      <c r="M5858" s="5">
        <v>16934</v>
      </c>
      <c r="N5858" s="5">
        <v>331000000</v>
      </c>
      <c r="O5858" s="5">
        <f>YEAR(Table1[[#This Row],[ReportDate]])</f>
        <v>2020</v>
      </c>
      <c r="P5858" s="5" t="str">
        <f>TEXT(Table1[[#This Row],[ReportDate]],"mmm")</f>
        <v>Jul</v>
      </c>
      <c r="Q5858" s="29">
        <f>Table1[[#This Row],[TotalDeaths]]/Table1[[#This Row],[TotalCases]]</f>
        <v>3.7960298542062482E-2</v>
      </c>
    </row>
    <row r="5859" spans="1:17" ht="14.4" x14ac:dyDescent="0.3">
      <c r="A5859" s="5" t="s">
        <v>8080</v>
      </c>
      <c r="B5859" s="5" t="s">
        <v>2170</v>
      </c>
      <c r="C5859" s="5" t="s">
        <v>2249</v>
      </c>
      <c r="D5859" s="5" t="s">
        <v>2268</v>
      </c>
      <c r="E5859" s="32">
        <v>44156</v>
      </c>
      <c r="F5859" s="5">
        <v>3282</v>
      </c>
      <c r="G5859" s="5">
        <v>156</v>
      </c>
      <c r="H5859" s="5">
        <v>2051</v>
      </c>
      <c r="I5859" s="5">
        <v>797006</v>
      </c>
      <c r="J5859" s="5">
        <v>30286</v>
      </c>
      <c r="K5859" s="5">
        <v>175252</v>
      </c>
      <c r="L5859" s="5">
        <v>39384</v>
      </c>
      <c r="M5859" s="5">
        <v>8491</v>
      </c>
      <c r="N5859" s="5">
        <v>213000000</v>
      </c>
      <c r="O5859" s="5">
        <f>YEAR(Table1[[#This Row],[ReportDate]])</f>
        <v>2020</v>
      </c>
      <c r="P5859" s="5" t="str">
        <f>TEXT(Table1[[#This Row],[ReportDate]],"mmm")</f>
        <v>Nov</v>
      </c>
      <c r="Q5859" s="29">
        <f>Table1[[#This Row],[TotalDeaths]]/Table1[[#This Row],[TotalCases]]</f>
        <v>3.7999713929380709E-2</v>
      </c>
    </row>
    <row r="5860" spans="1:17" ht="14.4" x14ac:dyDescent="0.3">
      <c r="A5860" s="5" t="s">
        <v>8081</v>
      </c>
      <c r="B5860" s="5" t="s">
        <v>2167</v>
      </c>
      <c r="C5860" s="5" t="s">
        <v>2318</v>
      </c>
      <c r="D5860" s="5" t="s">
        <v>2418</v>
      </c>
      <c r="E5860" s="32">
        <v>44341</v>
      </c>
      <c r="F5860" s="5">
        <v>4912</v>
      </c>
      <c r="G5860" s="5">
        <v>149</v>
      </c>
      <c r="H5860" s="5">
        <v>4431</v>
      </c>
      <c r="I5860" s="5">
        <v>801918</v>
      </c>
      <c r="J5860" s="5">
        <v>30435</v>
      </c>
      <c r="K5860" s="5">
        <v>179683</v>
      </c>
      <c r="L5860" s="5">
        <v>49120</v>
      </c>
      <c r="M5860" s="5">
        <v>5388</v>
      </c>
      <c r="N5860" s="5">
        <v>83000000</v>
      </c>
      <c r="O5860" s="5">
        <f>YEAR(Table1[[#This Row],[ReportDate]])</f>
        <v>2021</v>
      </c>
      <c r="P5860" s="5" t="str">
        <f>TEXT(Table1[[#This Row],[ReportDate]],"mmm")</f>
        <v>May</v>
      </c>
      <c r="Q5860" s="29">
        <f>Table1[[#This Row],[TotalDeaths]]/Table1[[#This Row],[TotalCases]]</f>
        <v>3.7952758262066698E-2</v>
      </c>
    </row>
    <row r="5861" spans="1:17" ht="14.4" x14ac:dyDescent="0.3">
      <c r="A5861" s="5" t="s">
        <v>8082</v>
      </c>
      <c r="B5861" s="5" t="s">
        <v>2174</v>
      </c>
      <c r="C5861" s="5" t="s">
        <v>2184</v>
      </c>
      <c r="D5861" s="5" t="s">
        <v>2215</v>
      </c>
      <c r="E5861" s="32">
        <v>44239</v>
      </c>
      <c r="F5861" s="5">
        <v>4756</v>
      </c>
      <c r="G5861" s="5">
        <v>160</v>
      </c>
      <c r="H5861" s="5">
        <v>194</v>
      </c>
      <c r="I5861" s="5">
        <v>806674</v>
      </c>
      <c r="J5861" s="5">
        <v>30595</v>
      </c>
      <c r="K5861" s="5">
        <v>179877</v>
      </c>
      <c r="L5861" s="5">
        <v>90364</v>
      </c>
      <c r="M5861" s="5">
        <v>11208</v>
      </c>
      <c r="N5861" s="5">
        <v>1380000000</v>
      </c>
      <c r="O5861" s="5">
        <f>YEAR(Table1[[#This Row],[ReportDate]])</f>
        <v>2021</v>
      </c>
      <c r="P5861" s="5" t="str">
        <f>TEXT(Table1[[#This Row],[ReportDate]],"mmm")</f>
        <v>Feb</v>
      </c>
      <c r="Q5861" s="29">
        <f>Table1[[#This Row],[TotalDeaths]]/Table1[[#This Row],[TotalCases]]</f>
        <v>3.7927341156402714E-2</v>
      </c>
    </row>
    <row r="5862" spans="1:17" ht="14.4" x14ac:dyDescent="0.3">
      <c r="A5862" s="5" t="s">
        <v>8083</v>
      </c>
      <c r="B5862" s="5" t="s">
        <v>2167</v>
      </c>
      <c r="C5862" s="5" t="s">
        <v>2168</v>
      </c>
      <c r="D5862" s="5" t="s">
        <v>2168</v>
      </c>
      <c r="E5862" s="32">
        <v>44437</v>
      </c>
      <c r="F5862" s="5">
        <v>4695</v>
      </c>
      <c r="G5862" s="5">
        <v>199</v>
      </c>
      <c r="H5862" s="5">
        <v>3535</v>
      </c>
      <c r="I5862" s="5">
        <v>811369</v>
      </c>
      <c r="J5862" s="5">
        <v>30794</v>
      </c>
      <c r="K5862" s="5">
        <v>183412</v>
      </c>
      <c r="L5862" s="5">
        <v>65730</v>
      </c>
      <c r="M5862" s="5">
        <v>13591</v>
      </c>
      <c r="N5862" s="5">
        <v>83000000</v>
      </c>
      <c r="O5862" s="5">
        <f>YEAR(Table1[[#This Row],[ReportDate]])</f>
        <v>2021</v>
      </c>
      <c r="P5862" s="5" t="str">
        <f>TEXT(Table1[[#This Row],[ReportDate]],"mmm")</f>
        <v>Aug</v>
      </c>
      <c r="Q5862" s="29">
        <f>Table1[[#This Row],[TotalDeaths]]/Table1[[#This Row],[TotalCases]]</f>
        <v>3.795313846104547E-2</v>
      </c>
    </row>
    <row r="5863" spans="1:17" ht="14.4" x14ac:dyDescent="0.3">
      <c r="A5863" s="5" t="s">
        <v>8084</v>
      </c>
      <c r="B5863" s="5" t="s">
        <v>2186</v>
      </c>
      <c r="C5863" s="5" t="s">
        <v>2187</v>
      </c>
      <c r="D5863" s="5" t="s">
        <v>2188</v>
      </c>
      <c r="E5863" s="32">
        <v>44338</v>
      </c>
      <c r="F5863" s="5">
        <v>919</v>
      </c>
      <c r="G5863" s="5">
        <v>121</v>
      </c>
      <c r="H5863" s="5">
        <v>2940</v>
      </c>
      <c r="I5863" s="5">
        <v>812288</v>
      </c>
      <c r="J5863" s="5">
        <v>30915</v>
      </c>
      <c r="K5863" s="5">
        <v>186352</v>
      </c>
      <c r="L5863" s="5">
        <v>14704</v>
      </c>
      <c r="M5863" s="5">
        <v>16381</v>
      </c>
      <c r="N5863" s="5">
        <v>68000000</v>
      </c>
      <c r="O5863" s="5">
        <f>YEAR(Table1[[#This Row],[ReportDate]])</f>
        <v>2021</v>
      </c>
      <c r="P5863" s="5" t="str">
        <f>TEXT(Table1[[#This Row],[ReportDate]],"mmm")</f>
        <v>May</v>
      </c>
      <c r="Q5863" s="29">
        <f>Table1[[#This Row],[TotalDeaths]]/Table1[[#This Row],[TotalCases]]</f>
        <v>3.8059161282697762E-2</v>
      </c>
    </row>
    <row r="5864" spans="1:17" ht="14.4" x14ac:dyDescent="0.3">
      <c r="A5864" s="5" t="s">
        <v>8085</v>
      </c>
      <c r="B5864" s="5" t="s">
        <v>2170</v>
      </c>
      <c r="C5864" s="5" t="s">
        <v>2232</v>
      </c>
      <c r="D5864" s="5" t="s">
        <v>2281</v>
      </c>
      <c r="E5864" s="32">
        <v>44561</v>
      </c>
      <c r="F5864" s="5">
        <v>1746</v>
      </c>
      <c r="G5864" s="5">
        <v>176</v>
      </c>
      <c r="H5864" s="5">
        <v>2817</v>
      </c>
      <c r="I5864" s="5">
        <v>814034</v>
      </c>
      <c r="J5864" s="5">
        <v>31091</v>
      </c>
      <c r="K5864" s="5">
        <v>189169</v>
      </c>
      <c r="L5864" s="5">
        <v>31428</v>
      </c>
      <c r="M5864" s="5">
        <v>18479</v>
      </c>
      <c r="N5864" s="5">
        <v>213000000</v>
      </c>
      <c r="O5864" s="5">
        <f>YEAR(Table1[[#This Row],[ReportDate]])</f>
        <v>2021</v>
      </c>
      <c r="P5864" s="5" t="str">
        <f>TEXT(Table1[[#This Row],[ReportDate]],"mmm")</f>
        <v>Dec</v>
      </c>
      <c r="Q5864" s="29">
        <f>Table1[[#This Row],[TotalDeaths]]/Table1[[#This Row],[TotalCases]]</f>
        <v>3.8193736379561541E-2</v>
      </c>
    </row>
    <row r="5865" spans="1:17" ht="14.4" x14ac:dyDescent="0.3">
      <c r="A5865" s="5" t="s">
        <v>8086</v>
      </c>
      <c r="B5865" s="5" t="s">
        <v>2186</v>
      </c>
      <c r="C5865" s="5" t="s">
        <v>2212</v>
      </c>
      <c r="D5865" s="5" t="s">
        <v>2213</v>
      </c>
      <c r="E5865" s="32">
        <v>44431</v>
      </c>
      <c r="F5865" s="5">
        <v>1758</v>
      </c>
      <c r="G5865" s="5">
        <v>108</v>
      </c>
      <c r="H5865" s="5">
        <v>3628</v>
      </c>
      <c r="I5865" s="5">
        <v>815792</v>
      </c>
      <c r="J5865" s="5">
        <v>31199</v>
      </c>
      <c r="K5865" s="5">
        <v>192797</v>
      </c>
      <c r="L5865" s="5">
        <v>12306</v>
      </c>
      <c r="M5865" s="5">
        <v>16588</v>
      </c>
      <c r="N5865" s="5">
        <v>68000000</v>
      </c>
      <c r="O5865" s="5">
        <f>YEAR(Table1[[#This Row],[ReportDate]])</f>
        <v>2021</v>
      </c>
      <c r="P5865" s="5" t="str">
        <f>TEXT(Table1[[#This Row],[ReportDate]],"mmm")</f>
        <v>Aug</v>
      </c>
      <c r="Q5865" s="29">
        <f>Table1[[#This Row],[TotalDeaths]]/Table1[[#This Row],[TotalCases]]</f>
        <v>3.8243817051405261E-2</v>
      </c>
    </row>
    <row r="5866" spans="1:17" ht="14.4" x14ac:dyDescent="0.3">
      <c r="A5866" s="5" t="s">
        <v>8087</v>
      </c>
      <c r="B5866" s="5" t="s">
        <v>2174</v>
      </c>
      <c r="C5866" s="5" t="s">
        <v>27</v>
      </c>
      <c r="D5866" s="5" t="s">
        <v>27</v>
      </c>
      <c r="E5866" s="32">
        <v>43902</v>
      </c>
      <c r="F5866" s="5">
        <v>1831</v>
      </c>
      <c r="G5866" s="5">
        <v>22</v>
      </c>
      <c r="H5866" s="5">
        <v>1231</v>
      </c>
      <c r="I5866" s="5">
        <v>817623</v>
      </c>
      <c r="J5866" s="5">
        <v>31221</v>
      </c>
      <c r="K5866" s="5">
        <v>194028</v>
      </c>
      <c r="L5866" s="5">
        <v>25634</v>
      </c>
      <c r="M5866" s="5">
        <v>14946</v>
      </c>
      <c r="N5866" s="5">
        <v>1380000000</v>
      </c>
      <c r="O5866" s="5">
        <f>YEAR(Table1[[#This Row],[ReportDate]])</f>
        <v>2020</v>
      </c>
      <c r="P5866" s="5" t="str">
        <f>TEXT(Table1[[#This Row],[ReportDate]],"mmm")</f>
        <v>Mar</v>
      </c>
      <c r="Q5866" s="29">
        <f>Table1[[#This Row],[TotalDeaths]]/Table1[[#This Row],[TotalCases]]</f>
        <v>3.8185080409919976E-2</v>
      </c>
    </row>
    <row r="5867" spans="1:17" ht="14.4" x14ac:dyDescent="0.3">
      <c r="A5867" s="5" t="s">
        <v>8088</v>
      </c>
      <c r="B5867" s="5" t="s">
        <v>2174</v>
      </c>
      <c r="C5867" s="5" t="s">
        <v>2175</v>
      </c>
      <c r="D5867" s="5" t="s">
        <v>2276</v>
      </c>
      <c r="E5867" s="32">
        <v>44077</v>
      </c>
      <c r="F5867" s="5">
        <v>1171</v>
      </c>
      <c r="G5867" s="5">
        <v>196</v>
      </c>
      <c r="H5867" s="5">
        <v>3698</v>
      </c>
      <c r="I5867" s="5">
        <v>818794</v>
      </c>
      <c r="J5867" s="5">
        <v>31417</v>
      </c>
      <c r="K5867" s="5">
        <v>197726</v>
      </c>
      <c r="L5867" s="5">
        <v>14052</v>
      </c>
      <c r="M5867" s="5">
        <v>13261</v>
      </c>
      <c r="N5867" s="5">
        <v>1380000000</v>
      </c>
      <c r="O5867" s="5">
        <f>YEAR(Table1[[#This Row],[ReportDate]])</f>
        <v>2020</v>
      </c>
      <c r="P5867" s="5" t="str">
        <f>TEXT(Table1[[#This Row],[ReportDate]],"mmm")</f>
        <v>Sep</v>
      </c>
      <c r="Q5867" s="29">
        <f>Table1[[#This Row],[TotalDeaths]]/Table1[[#This Row],[TotalCases]]</f>
        <v>3.836984638382792E-2</v>
      </c>
    </row>
    <row r="5868" spans="1:17" ht="14.4" x14ac:dyDescent="0.3">
      <c r="A5868" s="5" t="s">
        <v>8089</v>
      </c>
      <c r="B5868" s="5" t="s">
        <v>2186</v>
      </c>
      <c r="C5868" s="5" t="s">
        <v>2212</v>
      </c>
      <c r="D5868" s="5" t="s">
        <v>2306</v>
      </c>
      <c r="E5868" s="32">
        <v>44471</v>
      </c>
      <c r="F5868" s="5">
        <v>3278</v>
      </c>
      <c r="G5868" s="5">
        <v>28</v>
      </c>
      <c r="H5868" s="5">
        <v>1959</v>
      </c>
      <c r="I5868" s="5">
        <v>822072</v>
      </c>
      <c r="J5868" s="5">
        <v>31445</v>
      </c>
      <c r="K5868" s="5">
        <v>199685</v>
      </c>
      <c r="L5868" s="5">
        <v>32780</v>
      </c>
      <c r="M5868" s="5">
        <v>1985</v>
      </c>
      <c r="N5868" s="5">
        <v>68000000</v>
      </c>
      <c r="O5868" s="5">
        <f>YEAR(Table1[[#This Row],[ReportDate]])</f>
        <v>2021</v>
      </c>
      <c r="P5868" s="5" t="str">
        <f>TEXT(Table1[[#This Row],[ReportDate]],"mmm")</f>
        <v>Oct</v>
      </c>
      <c r="Q5868" s="29">
        <f>Table1[[#This Row],[TotalDeaths]]/Table1[[#This Row],[TotalCases]]</f>
        <v>3.8250907463093259E-2</v>
      </c>
    </row>
    <row r="5869" spans="1:17" ht="14.4" x14ac:dyDescent="0.3">
      <c r="A5869" s="5" t="s">
        <v>8090</v>
      </c>
      <c r="B5869" s="5" t="s">
        <v>2170</v>
      </c>
      <c r="C5869" s="5" t="s">
        <v>2232</v>
      </c>
      <c r="D5869" s="5" t="s">
        <v>2233</v>
      </c>
      <c r="E5869" s="32">
        <v>44554</v>
      </c>
      <c r="F5869" s="5">
        <v>359</v>
      </c>
      <c r="G5869" s="5">
        <v>5</v>
      </c>
      <c r="H5869" s="5">
        <v>1526</v>
      </c>
      <c r="I5869" s="5">
        <v>822431</v>
      </c>
      <c r="J5869" s="5">
        <v>31450</v>
      </c>
      <c r="K5869" s="5">
        <v>201211</v>
      </c>
      <c r="L5869" s="5">
        <v>5744</v>
      </c>
      <c r="M5869" s="5">
        <v>10165</v>
      </c>
      <c r="N5869" s="5">
        <v>213000000</v>
      </c>
      <c r="O5869" s="5">
        <f>YEAR(Table1[[#This Row],[ReportDate]])</f>
        <v>2021</v>
      </c>
      <c r="P5869" s="5" t="str">
        <f>TEXT(Table1[[#This Row],[ReportDate]],"mmm")</f>
        <v>Dec</v>
      </c>
      <c r="Q5869" s="29">
        <f>Table1[[#This Row],[TotalDeaths]]/Table1[[#This Row],[TotalCases]]</f>
        <v>3.8240290066887068E-2</v>
      </c>
    </row>
    <row r="5870" spans="1:17" ht="14.4" x14ac:dyDescent="0.3">
      <c r="A5870" s="5" t="s">
        <v>8091</v>
      </c>
      <c r="B5870" s="5" t="s">
        <v>2174</v>
      </c>
      <c r="C5870" s="5" t="s">
        <v>2175</v>
      </c>
      <c r="D5870" s="5" t="s">
        <v>2176</v>
      </c>
      <c r="E5870" s="32">
        <v>44438</v>
      </c>
      <c r="F5870" s="5">
        <v>3810</v>
      </c>
      <c r="G5870" s="5">
        <v>51</v>
      </c>
      <c r="H5870" s="5">
        <v>2177</v>
      </c>
      <c r="I5870" s="5">
        <v>826241</v>
      </c>
      <c r="J5870" s="5">
        <v>31501</v>
      </c>
      <c r="K5870" s="5">
        <v>203388</v>
      </c>
      <c r="L5870" s="5">
        <v>22860</v>
      </c>
      <c r="M5870" s="5">
        <v>12052</v>
      </c>
      <c r="N5870" s="5">
        <v>1380000000</v>
      </c>
      <c r="O5870" s="5">
        <f>YEAR(Table1[[#This Row],[ReportDate]])</f>
        <v>2021</v>
      </c>
      <c r="P5870" s="5" t="str">
        <f>TEXT(Table1[[#This Row],[ReportDate]],"mmm")</f>
        <v>Aug</v>
      </c>
      <c r="Q5870" s="29">
        <f>Table1[[#This Row],[TotalDeaths]]/Table1[[#This Row],[TotalCases]]</f>
        <v>3.8125680037664554E-2</v>
      </c>
    </row>
    <row r="5871" spans="1:17" ht="14.4" x14ac:dyDescent="0.3">
      <c r="A5871" s="5" t="s">
        <v>8092</v>
      </c>
      <c r="B5871" s="5" t="s">
        <v>2174</v>
      </c>
      <c r="C5871" s="5" t="s">
        <v>2175</v>
      </c>
      <c r="D5871" s="5" t="s">
        <v>2176</v>
      </c>
      <c r="E5871" s="32">
        <v>44417</v>
      </c>
      <c r="F5871" s="5">
        <v>1440</v>
      </c>
      <c r="G5871" s="5">
        <v>88</v>
      </c>
      <c r="H5871" s="5">
        <v>3072</v>
      </c>
      <c r="I5871" s="5">
        <v>827681</v>
      </c>
      <c r="J5871" s="5">
        <v>31589</v>
      </c>
      <c r="K5871" s="5">
        <v>206460</v>
      </c>
      <c r="L5871" s="5">
        <v>12960</v>
      </c>
      <c r="M5871" s="5">
        <v>3746</v>
      </c>
      <c r="N5871" s="5">
        <v>1380000000</v>
      </c>
      <c r="O5871" s="5">
        <f>YEAR(Table1[[#This Row],[ReportDate]])</f>
        <v>2021</v>
      </c>
      <c r="P5871" s="5" t="str">
        <f>TEXT(Table1[[#This Row],[ReportDate]],"mmm")</f>
        <v>Aug</v>
      </c>
      <c r="Q5871" s="29">
        <f>Table1[[#This Row],[TotalDeaths]]/Table1[[#This Row],[TotalCases]]</f>
        <v>3.8165670107203134E-2</v>
      </c>
    </row>
    <row r="5872" spans="1:17" ht="14.4" x14ac:dyDescent="0.3">
      <c r="A5872" s="5" t="s">
        <v>8093</v>
      </c>
      <c r="B5872" s="5" t="s">
        <v>2167</v>
      </c>
      <c r="C5872" s="5" t="s">
        <v>2168</v>
      </c>
      <c r="D5872" s="5" t="s">
        <v>2168</v>
      </c>
      <c r="E5872" s="32">
        <v>44396</v>
      </c>
      <c r="F5872" s="5">
        <v>2919</v>
      </c>
      <c r="G5872" s="5">
        <v>88</v>
      </c>
      <c r="H5872" s="5">
        <v>3519</v>
      </c>
      <c r="I5872" s="5">
        <v>830600</v>
      </c>
      <c r="J5872" s="5">
        <v>31677</v>
      </c>
      <c r="K5872" s="5">
        <v>209979</v>
      </c>
      <c r="L5872" s="5">
        <v>20433</v>
      </c>
      <c r="M5872" s="5">
        <v>7311</v>
      </c>
      <c r="N5872" s="5">
        <v>83000000</v>
      </c>
      <c r="O5872" s="5">
        <f>YEAR(Table1[[#This Row],[ReportDate]])</f>
        <v>2021</v>
      </c>
      <c r="P5872" s="5" t="str">
        <f>TEXT(Table1[[#This Row],[ReportDate]],"mmm")</f>
        <v>Jul</v>
      </c>
      <c r="Q5872" s="29">
        <f>Table1[[#This Row],[TotalDeaths]]/Table1[[#This Row],[TotalCases]]</f>
        <v>3.8137490970382854E-2</v>
      </c>
    </row>
    <row r="5873" spans="1:17" ht="14.4" x14ac:dyDescent="0.3">
      <c r="A5873" s="5" t="s">
        <v>8094</v>
      </c>
      <c r="B5873" s="5" t="s">
        <v>2191</v>
      </c>
      <c r="C5873" s="5" t="s">
        <v>2225</v>
      </c>
      <c r="D5873" s="5" t="s">
        <v>2226</v>
      </c>
      <c r="E5873" s="32">
        <v>44174</v>
      </c>
      <c r="F5873" s="5">
        <v>1719</v>
      </c>
      <c r="G5873" s="5">
        <v>121</v>
      </c>
      <c r="H5873" s="5">
        <v>1695</v>
      </c>
      <c r="I5873" s="5">
        <v>832319</v>
      </c>
      <c r="J5873" s="5">
        <v>31798</v>
      </c>
      <c r="K5873" s="5">
        <v>211674</v>
      </c>
      <c r="L5873" s="5">
        <v>13752</v>
      </c>
      <c r="M5873" s="5">
        <v>18087</v>
      </c>
      <c r="N5873" s="5">
        <v>331000000</v>
      </c>
      <c r="O5873" s="5">
        <f>YEAR(Table1[[#This Row],[ReportDate]])</f>
        <v>2020</v>
      </c>
      <c r="P5873" s="5" t="str">
        <f>TEXT(Table1[[#This Row],[ReportDate]],"mmm")</f>
        <v>Dec</v>
      </c>
      <c r="Q5873" s="29">
        <f>Table1[[#This Row],[TotalDeaths]]/Table1[[#This Row],[TotalCases]]</f>
        <v>3.8204102032994562E-2</v>
      </c>
    </row>
    <row r="5874" spans="1:17" ht="14.4" x14ac:dyDescent="0.3">
      <c r="A5874" s="5" t="s">
        <v>8095</v>
      </c>
      <c r="B5874" s="5" t="s">
        <v>2174</v>
      </c>
      <c r="C5874" s="5" t="s">
        <v>2184</v>
      </c>
      <c r="D5874" s="5" t="s">
        <v>25</v>
      </c>
      <c r="E5874" s="32">
        <v>43884</v>
      </c>
      <c r="F5874" s="5">
        <v>3253</v>
      </c>
      <c r="G5874" s="5">
        <v>141</v>
      </c>
      <c r="H5874" s="5">
        <v>4119</v>
      </c>
      <c r="I5874" s="5">
        <v>835572</v>
      </c>
      <c r="J5874" s="5">
        <v>31939</v>
      </c>
      <c r="K5874" s="5">
        <v>215793</v>
      </c>
      <c r="L5874" s="5">
        <v>42289</v>
      </c>
      <c r="M5874" s="5">
        <v>12837</v>
      </c>
      <c r="N5874" s="5">
        <v>1380000000</v>
      </c>
      <c r="O5874" s="5">
        <f>YEAR(Table1[[#This Row],[ReportDate]])</f>
        <v>2020</v>
      </c>
      <c r="P5874" s="5" t="str">
        <f>TEXT(Table1[[#This Row],[ReportDate]],"mmm")</f>
        <v>Feb</v>
      </c>
      <c r="Q5874" s="29">
        <f>Table1[[#This Row],[TotalDeaths]]/Table1[[#This Row],[TotalCases]]</f>
        <v>3.8224114738167385E-2</v>
      </c>
    </row>
    <row r="5875" spans="1:17" ht="14.4" x14ac:dyDescent="0.3">
      <c r="A5875" s="5" t="s">
        <v>8096</v>
      </c>
      <c r="B5875" s="5" t="s">
        <v>2170</v>
      </c>
      <c r="C5875" s="5" t="s">
        <v>2171</v>
      </c>
      <c r="D5875" s="5" t="s">
        <v>2265</v>
      </c>
      <c r="E5875" s="32">
        <v>44560</v>
      </c>
      <c r="F5875" s="5">
        <v>555</v>
      </c>
      <c r="G5875" s="5">
        <v>16</v>
      </c>
      <c r="H5875" s="5">
        <v>376</v>
      </c>
      <c r="I5875" s="5">
        <v>836127</v>
      </c>
      <c r="J5875" s="5">
        <v>31955</v>
      </c>
      <c r="K5875" s="5">
        <v>216169</v>
      </c>
      <c r="L5875" s="5">
        <v>3885</v>
      </c>
      <c r="M5875" s="5">
        <v>11428</v>
      </c>
      <c r="N5875" s="5">
        <v>213000000</v>
      </c>
      <c r="O5875" s="5">
        <f>YEAR(Table1[[#This Row],[ReportDate]])</f>
        <v>2021</v>
      </c>
      <c r="P5875" s="5" t="str">
        <f>TEXT(Table1[[#This Row],[ReportDate]],"mmm")</f>
        <v>Dec</v>
      </c>
      <c r="Q5875" s="29">
        <f>Table1[[#This Row],[TotalDeaths]]/Table1[[#This Row],[TotalCases]]</f>
        <v>3.8217878384503787E-2</v>
      </c>
    </row>
    <row r="5876" spans="1:17" ht="14.4" x14ac:dyDescent="0.3">
      <c r="A5876" s="5" t="s">
        <v>8097</v>
      </c>
      <c r="B5876" s="5" t="s">
        <v>2170</v>
      </c>
      <c r="C5876" s="5" t="s">
        <v>2178</v>
      </c>
      <c r="D5876" s="5" t="s">
        <v>2179</v>
      </c>
      <c r="E5876" s="32">
        <v>44358</v>
      </c>
      <c r="F5876" s="5">
        <v>1233</v>
      </c>
      <c r="G5876" s="5">
        <v>27</v>
      </c>
      <c r="H5876" s="5">
        <v>778</v>
      </c>
      <c r="I5876" s="5">
        <v>837360</v>
      </c>
      <c r="J5876" s="5">
        <v>31982</v>
      </c>
      <c r="K5876" s="5">
        <v>216947</v>
      </c>
      <c r="L5876" s="5">
        <v>11097</v>
      </c>
      <c r="M5876" s="5">
        <v>8165</v>
      </c>
      <c r="N5876" s="5">
        <v>213000000</v>
      </c>
      <c r="O5876" s="5">
        <f>YEAR(Table1[[#This Row],[ReportDate]])</f>
        <v>2021</v>
      </c>
      <c r="P5876" s="5" t="str">
        <f>TEXT(Table1[[#This Row],[ReportDate]],"mmm")</f>
        <v>Jun</v>
      </c>
      <c r="Q5876" s="29">
        <f>Table1[[#This Row],[TotalDeaths]]/Table1[[#This Row],[TotalCases]]</f>
        <v>3.8193847329702879E-2</v>
      </c>
    </row>
    <row r="5877" spans="1:17" ht="14.4" x14ac:dyDescent="0.3">
      <c r="A5877" s="5" t="s">
        <v>8098</v>
      </c>
      <c r="B5877" s="5" t="s">
        <v>2167</v>
      </c>
      <c r="C5877" s="5" t="s">
        <v>2168</v>
      </c>
      <c r="D5877" s="5" t="s">
        <v>2168</v>
      </c>
      <c r="E5877" s="32">
        <v>44441</v>
      </c>
      <c r="F5877" s="5">
        <v>3920</v>
      </c>
      <c r="G5877" s="5">
        <v>8</v>
      </c>
      <c r="H5877" s="5">
        <v>3343</v>
      </c>
      <c r="I5877" s="5">
        <v>841280</v>
      </c>
      <c r="J5877" s="5">
        <v>31990</v>
      </c>
      <c r="K5877" s="5">
        <v>220290</v>
      </c>
      <c r="L5877" s="5">
        <v>70560</v>
      </c>
      <c r="M5877" s="5">
        <v>1793</v>
      </c>
      <c r="N5877" s="5">
        <v>83000000</v>
      </c>
      <c r="O5877" s="5">
        <f>YEAR(Table1[[#This Row],[ReportDate]])</f>
        <v>2021</v>
      </c>
      <c r="P5877" s="5" t="str">
        <f>TEXT(Table1[[#This Row],[ReportDate]],"mmm")</f>
        <v>Sep</v>
      </c>
      <c r="Q5877" s="29">
        <f>Table1[[#This Row],[TotalDeaths]]/Table1[[#This Row],[TotalCases]]</f>
        <v>3.802538988208444E-2</v>
      </c>
    </row>
    <row r="5878" spans="1:17" ht="14.4" x14ac:dyDescent="0.3">
      <c r="A5878" s="5" t="s">
        <v>8099</v>
      </c>
      <c r="B5878" s="5" t="s">
        <v>2170</v>
      </c>
      <c r="C5878" s="5" t="s">
        <v>2232</v>
      </c>
      <c r="D5878" s="5" t="s">
        <v>2233</v>
      </c>
      <c r="E5878" s="32">
        <v>44362</v>
      </c>
      <c r="F5878" s="5">
        <v>4039</v>
      </c>
      <c r="G5878" s="5">
        <v>114</v>
      </c>
      <c r="H5878" s="5">
        <v>3595</v>
      </c>
      <c r="I5878" s="5">
        <v>845319</v>
      </c>
      <c r="J5878" s="5">
        <v>32104</v>
      </c>
      <c r="K5878" s="5">
        <v>223885</v>
      </c>
      <c r="L5878" s="5">
        <v>48468</v>
      </c>
      <c r="M5878" s="5">
        <v>6101</v>
      </c>
      <c r="N5878" s="5">
        <v>213000000</v>
      </c>
      <c r="O5878" s="5">
        <f>YEAR(Table1[[#This Row],[ReportDate]])</f>
        <v>2021</v>
      </c>
      <c r="P5878" s="5" t="str">
        <f>TEXT(Table1[[#This Row],[ReportDate]],"mmm")</f>
        <v>Jun</v>
      </c>
      <c r="Q5878" s="29">
        <f>Table1[[#This Row],[TotalDeaths]]/Table1[[#This Row],[TotalCases]]</f>
        <v>3.7978561939338878E-2</v>
      </c>
    </row>
    <row r="5879" spans="1:17" ht="14.4" x14ac:dyDescent="0.3">
      <c r="A5879" s="5" t="s">
        <v>8100</v>
      </c>
      <c r="B5879" s="5" t="s">
        <v>2167</v>
      </c>
      <c r="C5879" s="5" t="s">
        <v>2318</v>
      </c>
      <c r="D5879" s="5" t="s">
        <v>2418</v>
      </c>
      <c r="E5879" s="32">
        <v>44388</v>
      </c>
      <c r="F5879" s="5">
        <v>2297</v>
      </c>
      <c r="G5879" s="5">
        <v>123</v>
      </c>
      <c r="H5879" s="5">
        <v>2499</v>
      </c>
      <c r="I5879" s="5">
        <v>847616</v>
      </c>
      <c r="J5879" s="5">
        <v>32227</v>
      </c>
      <c r="K5879" s="5">
        <v>226384</v>
      </c>
      <c r="L5879" s="5">
        <v>39049</v>
      </c>
      <c r="M5879" s="5">
        <v>9902</v>
      </c>
      <c r="N5879" s="5">
        <v>83000000</v>
      </c>
      <c r="O5879" s="5">
        <f>YEAR(Table1[[#This Row],[ReportDate]])</f>
        <v>2021</v>
      </c>
      <c r="P5879" s="5" t="str">
        <f>TEXT(Table1[[#This Row],[ReportDate]],"mmm")</f>
        <v>Jul</v>
      </c>
      <c r="Q5879" s="29">
        <f>Table1[[#This Row],[TotalDeaths]]/Table1[[#This Row],[TotalCases]]</f>
        <v>3.8020754681365149E-2</v>
      </c>
    </row>
    <row r="5880" spans="1:17" ht="14.4" x14ac:dyDescent="0.3">
      <c r="A5880" s="5" t="s">
        <v>8101</v>
      </c>
      <c r="B5880" s="5" t="s">
        <v>2174</v>
      </c>
      <c r="C5880" s="5" t="s">
        <v>2201</v>
      </c>
      <c r="D5880" s="5" t="s">
        <v>2261</v>
      </c>
      <c r="E5880" s="32">
        <v>44023</v>
      </c>
      <c r="F5880" s="5">
        <v>1535</v>
      </c>
      <c r="G5880" s="5">
        <v>193</v>
      </c>
      <c r="H5880" s="5">
        <v>4995</v>
      </c>
      <c r="I5880" s="5">
        <v>849151</v>
      </c>
      <c r="J5880" s="5">
        <v>32420</v>
      </c>
      <c r="K5880" s="5">
        <v>231379</v>
      </c>
      <c r="L5880" s="5">
        <v>19955</v>
      </c>
      <c r="M5880" s="5">
        <v>5658</v>
      </c>
      <c r="N5880" s="5">
        <v>1380000000</v>
      </c>
      <c r="O5880" s="5">
        <f>YEAR(Table1[[#This Row],[ReportDate]])</f>
        <v>2020</v>
      </c>
      <c r="P5880" s="5" t="str">
        <f>TEXT(Table1[[#This Row],[ReportDate]],"mmm")</f>
        <v>Jul</v>
      </c>
      <c r="Q5880" s="29">
        <f>Table1[[#This Row],[TotalDeaths]]/Table1[[#This Row],[TotalCases]]</f>
        <v>3.8179310864616539E-2</v>
      </c>
    </row>
    <row r="5881" spans="1:17" ht="14.4" x14ac:dyDescent="0.3">
      <c r="A5881" s="5" t="s">
        <v>8102</v>
      </c>
      <c r="B5881" s="5" t="s">
        <v>2174</v>
      </c>
      <c r="C5881" s="5" t="s">
        <v>2175</v>
      </c>
      <c r="D5881" s="5" t="s">
        <v>2276</v>
      </c>
      <c r="E5881" s="32">
        <v>43888</v>
      </c>
      <c r="F5881" s="5">
        <v>4058</v>
      </c>
      <c r="G5881" s="5">
        <v>3</v>
      </c>
      <c r="H5881" s="5">
        <v>586</v>
      </c>
      <c r="I5881" s="5">
        <v>853209</v>
      </c>
      <c r="J5881" s="5">
        <v>32423</v>
      </c>
      <c r="K5881" s="5">
        <v>231965</v>
      </c>
      <c r="L5881" s="5">
        <v>44638</v>
      </c>
      <c r="M5881" s="5">
        <v>11813</v>
      </c>
      <c r="N5881" s="5">
        <v>1380000000</v>
      </c>
      <c r="O5881" s="5">
        <f>YEAR(Table1[[#This Row],[ReportDate]])</f>
        <v>2020</v>
      </c>
      <c r="P5881" s="5" t="str">
        <f>TEXT(Table1[[#This Row],[ReportDate]],"mmm")</f>
        <v>Feb</v>
      </c>
      <c r="Q5881" s="29">
        <f>Table1[[#This Row],[TotalDeaths]]/Table1[[#This Row],[TotalCases]]</f>
        <v>3.8001240024425433E-2</v>
      </c>
    </row>
    <row r="5882" spans="1:17" ht="14.4" x14ac:dyDescent="0.3">
      <c r="A5882" s="5" t="s">
        <v>8103</v>
      </c>
      <c r="B5882" s="5" t="s">
        <v>2174</v>
      </c>
      <c r="C5882" s="5" t="s">
        <v>2201</v>
      </c>
      <c r="D5882" s="5" t="s">
        <v>2202</v>
      </c>
      <c r="E5882" s="32">
        <v>44267</v>
      </c>
      <c r="F5882" s="5">
        <v>3302</v>
      </c>
      <c r="G5882" s="5">
        <v>147</v>
      </c>
      <c r="H5882" s="5">
        <v>1054</v>
      </c>
      <c r="I5882" s="5">
        <v>856511</v>
      </c>
      <c r="J5882" s="5">
        <v>32570</v>
      </c>
      <c r="K5882" s="5">
        <v>233019</v>
      </c>
      <c r="L5882" s="5">
        <v>49530</v>
      </c>
      <c r="M5882" s="5">
        <v>683</v>
      </c>
      <c r="N5882" s="5">
        <v>1380000000</v>
      </c>
      <c r="O5882" s="5">
        <f>YEAR(Table1[[#This Row],[ReportDate]])</f>
        <v>2021</v>
      </c>
      <c r="P5882" s="5" t="str">
        <f>TEXT(Table1[[#This Row],[ReportDate]],"mmm")</f>
        <v>Mar</v>
      </c>
      <c r="Q5882" s="29">
        <f>Table1[[#This Row],[TotalDeaths]]/Table1[[#This Row],[TotalCases]]</f>
        <v>3.8026365102141128E-2</v>
      </c>
    </row>
    <row r="5883" spans="1:17" ht="14.4" x14ac:dyDescent="0.3">
      <c r="A5883" s="5" t="s">
        <v>8104</v>
      </c>
      <c r="B5883" s="5" t="s">
        <v>2174</v>
      </c>
      <c r="C5883" s="5" t="s">
        <v>2175</v>
      </c>
      <c r="D5883" s="5" t="s">
        <v>2276</v>
      </c>
      <c r="E5883" s="32">
        <v>43941</v>
      </c>
      <c r="F5883" s="5">
        <v>909</v>
      </c>
      <c r="G5883" s="5">
        <v>168</v>
      </c>
      <c r="H5883" s="5">
        <v>2999</v>
      </c>
      <c r="I5883" s="5">
        <v>857420</v>
      </c>
      <c r="J5883" s="5">
        <v>32738</v>
      </c>
      <c r="K5883" s="5">
        <v>236018</v>
      </c>
      <c r="L5883" s="5">
        <v>7272</v>
      </c>
      <c r="M5883" s="5">
        <v>22</v>
      </c>
      <c r="N5883" s="5">
        <v>1380000000</v>
      </c>
      <c r="O5883" s="5">
        <f>YEAR(Table1[[#This Row],[ReportDate]])</f>
        <v>2020</v>
      </c>
      <c r="P5883" s="5" t="str">
        <f>TEXT(Table1[[#This Row],[ReportDate]],"mmm")</f>
        <v>Apr</v>
      </c>
      <c r="Q5883" s="29">
        <f>Table1[[#This Row],[TotalDeaths]]/Table1[[#This Row],[TotalCases]]</f>
        <v>3.8181987823936926E-2</v>
      </c>
    </row>
    <row r="5884" spans="1:17" ht="14.4" x14ac:dyDescent="0.3">
      <c r="A5884" s="5" t="s">
        <v>8105</v>
      </c>
      <c r="B5884" s="5" t="s">
        <v>2191</v>
      </c>
      <c r="C5884" s="5" t="s">
        <v>2217</v>
      </c>
      <c r="D5884" s="5" t="s">
        <v>2230</v>
      </c>
      <c r="E5884" s="32">
        <v>43959</v>
      </c>
      <c r="F5884" s="5">
        <v>1961</v>
      </c>
      <c r="G5884" s="5">
        <v>35</v>
      </c>
      <c r="H5884" s="5">
        <v>609</v>
      </c>
      <c r="I5884" s="5">
        <v>859381</v>
      </c>
      <c r="J5884" s="5">
        <v>32773</v>
      </c>
      <c r="K5884" s="5">
        <v>236627</v>
      </c>
      <c r="L5884" s="5">
        <v>25493</v>
      </c>
      <c r="M5884" s="5">
        <v>10680</v>
      </c>
      <c r="N5884" s="5">
        <v>331000000</v>
      </c>
      <c r="O5884" s="5">
        <f>YEAR(Table1[[#This Row],[ReportDate]])</f>
        <v>2020</v>
      </c>
      <c r="P5884" s="5" t="str">
        <f>TEXT(Table1[[#This Row],[ReportDate]],"mmm")</f>
        <v>May</v>
      </c>
      <c r="Q5884" s="29">
        <f>Table1[[#This Row],[TotalDeaths]]/Table1[[#This Row],[TotalCases]]</f>
        <v>3.8135588289710851E-2</v>
      </c>
    </row>
    <row r="5885" spans="1:17" ht="14.4" x14ac:dyDescent="0.3">
      <c r="A5885" s="5" t="s">
        <v>8106</v>
      </c>
      <c r="B5885" s="5" t="s">
        <v>2191</v>
      </c>
      <c r="C5885" s="5" t="s">
        <v>2192</v>
      </c>
      <c r="D5885" s="5" t="s">
        <v>2193</v>
      </c>
      <c r="E5885" s="32">
        <v>44536</v>
      </c>
      <c r="F5885" s="5">
        <v>11</v>
      </c>
      <c r="G5885" s="5">
        <v>133</v>
      </c>
      <c r="H5885" s="5">
        <v>2176</v>
      </c>
      <c r="I5885" s="5">
        <v>859392</v>
      </c>
      <c r="J5885" s="5">
        <v>32906</v>
      </c>
      <c r="K5885" s="5">
        <v>238803</v>
      </c>
      <c r="L5885" s="5">
        <v>209</v>
      </c>
      <c r="M5885" s="5">
        <v>18175</v>
      </c>
      <c r="N5885" s="5">
        <v>331000000</v>
      </c>
      <c r="O5885" s="5">
        <f>YEAR(Table1[[#This Row],[ReportDate]])</f>
        <v>2021</v>
      </c>
      <c r="P5885" s="5" t="str">
        <f>TEXT(Table1[[#This Row],[ReportDate]],"mmm")</f>
        <v>Dec</v>
      </c>
      <c r="Q5885" s="29">
        <f>Table1[[#This Row],[TotalDeaths]]/Table1[[#This Row],[TotalCases]]</f>
        <v>3.8289860738754844E-2</v>
      </c>
    </row>
    <row r="5886" spans="1:17" ht="14.4" x14ac:dyDescent="0.3">
      <c r="A5886" s="5" t="s">
        <v>8107</v>
      </c>
      <c r="B5886" s="5" t="s">
        <v>2174</v>
      </c>
      <c r="C5886" s="5" t="s">
        <v>27</v>
      </c>
      <c r="D5886" s="5" t="s">
        <v>27</v>
      </c>
      <c r="E5886" s="32">
        <v>44156</v>
      </c>
      <c r="F5886" s="5">
        <v>979</v>
      </c>
      <c r="G5886" s="5">
        <v>64</v>
      </c>
      <c r="H5886" s="5">
        <v>2500</v>
      </c>
      <c r="I5886" s="5">
        <v>860371</v>
      </c>
      <c r="J5886" s="5">
        <v>32970</v>
      </c>
      <c r="K5886" s="5">
        <v>241303</v>
      </c>
      <c r="L5886" s="5">
        <v>15664</v>
      </c>
      <c r="M5886" s="5">
        <v>4782</v>
      </c>
      <c r="N5886" s="5">
        <v>1380000000</v>
      </c>
      <c r="O5886" s="5">
        <f>YEAR(Table1[[#This Row],[ReportDate]])</f>
        <v>2020</v>
      </c>
      <c r="P5886" s="5" t="str">
        <f>TEXT(Table1[[#This Row],[ReportDate]],"mmm")</f>
        <v>Nov</v>
      </c>
      <c r="Q5886" s="29">
        <f>Table1[[#This Row],[TotalDeaths]]/Table1[[#This Row],[TotalCases]]</f>
        <v>3.8320677940097934E-2</v>
      </c>
    </row>
    <row r="5887" spans="1:17" ht="14.4" x14ac:dyDescent="0.3">
      <c r="A5887" s="5" t="s">
        <v>8108</v>
      </c>
      <c r="B5887" s="5" t="s">
        <v>2170</v>
      </c>
      <c r="C5887" s="5" t="s">
        <v>2249</v>
      </c>
      <c r="D5887" s="5" t="s">
        <v>2250</v>
      </c>
      <c r="E5887" s="32">
        <v>43838</v>
      </c>
      <c r="F5887" s="5">
        <v>272</v>
      </c>
      <c r="G5887" s="5">
        <v>177</v>
      </c>
      <c r="H5887" s="5">
        <v>806</v>
      </c>
      <c r="I5887" s="5">
        <v>860643</v>
      </c>
      <c r="J5887" s="5">
        <v>33147</v>
      </c>
      <c r="K5887" s="5">
        <v>242109</v>
      </c>
      <c r="L5887" s="5">
        <v>1632</v>
      </c>
      <c r="M5887" s="5">
        <v>11359</v>
      </c>
      <c r="N5887" s="5">
        <v>213000000</v>
      </c>
      <c r="O5887" s="5">
        <f>YEAR(Table1[[#This Row],[ReportDate]])</f>
        <v>2020</v>
      </c>
      <c r="P5887" s="5" t="str">
        <f>TEXT(Table1[[#This Row],[ReportDate]],"mmm")</f>
        <v>Jan</v>
      </c>
      <c r="Q5887" s="29">
        <f>Table1[[#This Row],[TotalDeaths]]/Table1[[#This Row],[TotalCases]]</f>
        <v>3.8514227153419012E-2</v>
      </c>
    </row>
    <row r="5888" spans="1:17" ht="14.4" x14ac:dyDescent="0.3">
      <c r="A5888" s="5" t="s">
        <v>8109</v>
      </c>
      <c r="B5888" s="5" t="s">
        <v>2167</v>
      </c>
      <c r="C5888" s="5" t="s">
        <v>2181</v>
      </c>
      <c r="D5888" s="5" t="s">
        <v>2252</v>
      </c>
      <c r="E5888" s="32">
        <v>43859</v>
      </c>
      <c r="F5888" s="5">
        <v>4583</v>
      </c>
      <c r="G5888" s="5">
        <v>191</v>
      </c>
      <c r="H5888" s="5">
        <v>2483</v>
      </c>
      <c r="I5888" s="5">
        <v>865226</v>
      </c>
      <c r="J5888" s="5">
        <v>33338</v>
      </c>
      <c r="K5888" s="5">
        <v>244592</v>
      </c>
      <c r="L5888" s="5">
        <v>73328</v>
      </c>
      <c r="M5888" s="5">
        <v>19879</v>
      </c>
      <c r="N5888" s="5">
        <v>83000000</v>
      </c>
      <c r="O5888" s="5">
        <f>YEAR(Table1[[#This Row],[ReportDate]])</f>
        <v>2020</v>
      </c>
      <c r="P5888" s="5" t="str">
        <f>TEXT(Table1[[#This Row],[ReportDate]],"mmm")</f>
        <v>Jan</v>
      </c>
      <c r="Q5888" s="29">
        <f>Table1[[#This Row],[TotalDeaths]]/Table1[[#This Row],[TotalCases]]</f>
        <v>3.8530973410415316E-2</v>
      </c>
    </row>
    <row r="5889" spans="1:17" ht="14.4" x14ac:dyDescent="0.3">
      <c r="A5889" s="5" t="s">
        <v>8110</v>
      </c>
      <c r="B5889" s="5" t="s">
        <v>2186</v>
      </c>
      <c r="C5889" s="5" t="s">
        <v>2204</v>
      </c>
      <c r="D5889" s="5" t="s">
        <v>2205</v>
      </c>
      <c r="E5889" s="32">
        <v>43942</v>
      </c>
      <c r="F5889" s="5">
        <v>1997</v>
      </c>
      <c r="G5889" s="5">
        <v>2</v>
      </c>
      <c r="H5889" s="5">
        <v>2699</v>
      </c>
      <c r="I5889" s="5">
        <v>867223</v>
      </c>
      <c r="J5889" s="5">
        <v>33340</v>
      </c>
      <c r="K5889" s="5">
        <v>247291</v>
      </c>
      <c r="L5889" s="5">
        <v>11982</v>
      </c>
      <c r="M5889" s="5">
        <v>12749</v>
      </c>
      <c r="N5889" s="5">
        <v>68000000</v>
      </c>
      <c r="O5889" s="5">
        <f>YEAR(Table1[[#This Row],[ReportDate]])</f>
        <v>2020</v>
      </c>
      <c r="P5889" s="5" t="str">
        <f>TEXT(Table1[[#This Row],[ReportDate]],"mmm")</f>
        <v>Apr</v>
      </c>
      <c r="Q5889" s="29">
        <f>Table1[[#This Row],[TotalDeaths]]/Table1[[#This Row],[TotalCases]]</f>
        <v>3.8444552323912071E-2</v>
      </c>
    </row>
    <row r="5890" spans="1:17" ht="14.4" x14ac:dyDescent="0.3">
      <c r="A5890" s="5" t="s">
        <v>8111</v>
      </c>
      <c r="B5890" s="5" t="s">
        <v>2167</v>
      </c>
      <c r="C5890" s="5" t="s">
        <v>2181</v>
      </c>
      <c r="D5890" s="5" t="s">
        <v>2252</v>
      </c>
      <c r="E5890" s="32">
        <v>44503</v>
      </c>
      <c r="F5890" s="5">
        <v>4633</v>
      </c>
      <c r="G5890" s="5">
        <v>36</v>
      </c>
      <c r="H5890" s="5">
        <v>1351</v>
      </c>
      <c r="I5890" s="5">
        <v>871856</v>
      </c>
      <c r="J5890" s="5">
        <v>33376</v>
      </c>
      <c r="K5890" s="5">
        <v>248642</v>
      </c>
      <c r="L5890" s="5">
        <v>37064</v>
      </c>
      <c r="M5890" s="5">
        <v>12916</v>
      </c>
      <c r="N5890" s="5">
        <v>83000000</v>
      </c>
      <c r="O5890" s="5">
        <f>YEAR(Table1[[#This Row],[ReportDate]])</f>
        <v>2021</v>
      </c>
      <c r="P5890" s="5" t="str">
        <f>TEXT(Table1[[#This Row],[ReportDate]],"mmm")</f>
        <v>Nov</v>
      </c>
      <c r="Q5890" s="29">
        <f>Table1[[#This Row],[TotalDeaths]]/Table1[[#This Row],[TotalCases]]</f>
        <v>3.8281551081830026E-2</v>
      </c>
    </row>
    <row r="5891" spans="1:17" ht="14.4" x14ac:dyDescent="0.3">
      <c r="A5891" s="5" t="s">
        <v>8112</v>
      </c>
      <c r="B5891" s="5" t="s">
        <v>2186</v>
      </c>
      <c r="C5891" s="5" t="s">
        <v>2212</v>
      </c>
      <c r="D5891" s="5" t="s">
        <v>2213</v>
      </c>
      <c r="E5891" s="32">
        <v>43961</v>
      </c>
      <c r="F5891" s="5">
        <v>1688</v>
      </c>
      <c r="G5891" s="5">
        <v>108</v>
      </c>
      <c r="H5891" s="5">
        <v>108</v>
      </c>
      <c r="I5891" s="5">
        <v>873544</v>
      </c>
      <c r="J5891" s="5">
        <v>33484</v>
      </c>
      <c r="K5891" s="5">
        <v>248750</v>
      </c>
      <c r="L5891" s="5">
        <v>10128</v>
      </c>
      <c r="M5891" s="5">
        <v>751</v>
      </c>
      <c r="N5891" s="5">
        <v>68000000</v>
      </c>
      <c r="O5891" s="5">
        <f>YEAR(Table1[[#This Row],[ReportDate]])</f>
        <v>2020</v>
      </c>
      <c r="P5891" s="5" t="str">
        <f>TEXT(Table1[[#This Row],[ReportDate]],"mmm")</f>
        <v>May</v>
      </c>
      <c r="Q5891" s="29">
        <f>Table1[[#This Row],[TotalDeaths]]/Table1[[#This Row],[TotalCases]]</f>
        <v>3.83312117077102E-2</v>
      </c>
    </row>
    <row r="5892" spans="1:17" ht="14.4" x14ac:dyDescent="0.3">
      <c r="A5892" s="5" t="s">
        <v>8113</v>
      </c>
      <c r="B5892" s="5" t="s">
        <v>2186</v>
      </c>
      <c r="C5892" s="5" t="s">
        <v>2187</v>
      </c>
      <c r="D5892" s="5" t="s">
        <v>2188</v>
      </c>
      <c r="E5892" s="32">
        <v>44018</v>
      </c>
      <c r="F5892" s="5">
        <v>1595</v>
      </c>
      <c r="G5892" s="5">
        <v>2</v>
      </c>
      <c r="H5892" s="5">
        <v>525</v>
      </c>
      <c r="I5892" s="5">
        <v>875139</v>
      </c>
      <c r="J5892" s="5">
        <v>33486</v>
      </c>
      <c r="K5892" s="5">
        <v>249275</v>
      </c>
      <c r="L5892" s="5">
        <v>11165</v>
      </c>
      <c r="M5892" s="5">
        <v>7595</v>
      </c>
      <c r="N5892" s="5">
        <v>68000000</v>
      </c>
      <c r="O5892" s="5">
        <f>YEAR(Table1[[#This Row],[ReportDate]])</f>
        <v>2020</v>
      </c>
      <c r="P5892" s="5" t="str">
        <f>TEXT(Table1[[#This Row],[ReportDate]],"mmm")</f>
        <v>Jul</v>
      </c>
      <c r="Q5892" s="29">
        <f>Table1[[#This Row],[TotalDeaths]]/Table1[[#This Row],[TotalCases]]</f>
        <v>3.8263635833850396E-2</v>
      </c>
    </row>
    <row r="5893" spans="1:17" ht="14.4" x14ac:dyDescent="0.3">
      <c r="A5893" s="5" t="s">
        <v>8114</v>
      </c>
      <c r="B5893" s="5" t="s">
        <v>2174</v>
      </c>
      <c r="C5893" s="5" t="s">
        <v>2184</v>
      </c>
      <c r="D5893" s="5" t="s">
        <v>25</v>
      </c>
      <c r="E5893" s="32">
        <v>44505</v>
      </c>
      <c r="F5893" s="5">
        <v>3242</v>
      </c>
      <c r="G5893" s="5">
        <v>160</v>
      </c>
      <c r="H5893" s="5">
        <v>1498</v>
      </c>
      <c r="I5893" s="5">
        <v>878381</v>
      </c>
      <c r="J5893" s="5">
        <v>33646</v>
      </c>
      <c r="K5893" s="5">
        <v>250773</v>
      </c>
      <c r="L5893" s="5">
        <v>61598</v>
      </c>
      <c r="M5893" s="5">
        <v>3426</v>
      </c>
      <c r="N5893" s="5">
        <v>1380000000</v>
      </c>
      <c r="O5893" s="5">
        <f>YEAR(Table1[[#This Row],[ReportDate]])</f>
        <v>2021</v>
      </c>
      <c r="P5893" s="5" t="str">
        <f>TEXT(Table1[[#This Row],[ReportDate]],"mmm")</f>
        <v>Nov</v>
      </c>
      <c r="Q5893" s="29">
        <f>Table1[[#This Row],[TotalDeaths]]/Table1[[#This Row],[TotalCases]]</f>
        <v>3.8304562598690091E-2</v>
      </c>
    </row>
    <row r="5894" spans="1:17" ht="14.4" x14ac:dyDescent="0.3">
      <c r="A5894" s="5" t="s">
        <v>8115</v>
      </c>
      <c r="B5894" s="5" t="s">
        <v>2186</v>
      </c>
      <c r="C5894" s="5" t="s">
        <v>2212</v>
      </c>
      <c r="D5894" s="5" t="s">
        <v>2306</v>
      </c>
      <c r="E5894" s="32">
        <v>44539</v>
      </c>
      <c r="F5894" s="5">
        <v>4683</v>
      </c>
      <c r="G5894" s="5">
        <v>186</v>
      </c>
      <c r="H5894" s="5">
        <v>949</v>
      </c>
      <c r="I5894" s="5">
        <v>883064</v>
      </c>
      <c r="J5894" s="5">
        <v>33832</v>
      </c>
      <c r="K5894" s="5">
        <v>251722</v>
      </c>
      <c r="L5894" s="5">
        <v>42147</v>
      </c>
      <c r="M5894" s="5">
        <v>8499</v>
      </c>
      <c r="N5894" s="5">
        <v>68000000</v>
      </c>
      <c r="O5894" s="5">
        <f>YEAR(Table1[[#This Row],[ReportDate]])</f>
        <v>2021</v>
      </c>
      <c r="P5894" s="5" t="str">
        <f>TEXT(Table1[[#This Row],[ReportDate]],"mmm")</f>
        <v>Dec</v>
      </c>
      <c r="Q5894" s="29">
        <f>Table1[[#This Row],[TotalDeaths]]/Table1[[#This Row],[TotalCases]]</f>
        <v>3.8312058922116629E-2</v>
      </c>
    </row>
    <row r="5895" spans="1:17" ht="14.4" x14ac:dyDescent="0.3">
      <c r="A5895" s="5" t="s">
        <v>8116</v>
      </c>
      <c r="B5895" s="5" t="s">
        <v>2174</v>
      </c>
      <c r="C5895" s="5" t="s">
        <v>2175</v>
      </c>
      <c r="D5895" s="5" t="s">
        <v>2176</v>
      </c>
      <c r="E5895" s="32">
        <v>44305</v>
      </c>
      <c r="F5895" s="5">
        <v>1715</v>
      </c>
      <c r="G5895" s="5">
        <v>142</v>
      </c>
      <c r="H5895" s="5">
        <v>1667</v>
      </c>
      <c r="I5895" s="5">
        <v>884779</v>
      </c>
      <c r="J5895" s="5">
        <v>33974</v>
      </c>
      <c r="K5895" s="5">
        <v>253389</v>
      </c>
      <c r="L5895" s="5">
        <v>12005</v>
      </c>
      <c r="M5895" s="5">
        <v>14756</v>
      </c>
      <c r="N5895" s="5">
        <v>1380000000</v>
      </c>
      <c r="O5895" s="5">
        <f>YEAR(Table1[[#This Row],[ReportDate]])</f>
        <v>2021</v>
      </c>
      <c r="P5895" s="5" t="str">
        <f>TEXT(Table1[[#This Row],[ReportDate]],"mmm")</f>
        <v>Apr</v>
      </c>
      <c r="Q5895" s="29">
        <f>Table1[[#This Row],[TotalDeaths]]/Table1[[#This Row],[TotalCases]]</f>
        <v>3.8398289290319958E-2</v>
      </c>
    </row>
    <row r="5896" spans="1:17" ht="14.4" x14ac:dyDescent="0.3">
      <c r="A5896" s="5" t="s">
        <v>8117</v>
      </c>
      <c r="B5896" s="5" t="s">
        <v>2191</v>
      </c>
      <c r="C5896" s="5" t="s">
        <v>2192</v>
      </c>
      <c r="D5896" s="5" t="s">
        <v>2308</v>
      </c>
      <c r="E5896" s="32">
        <v>44194</v>
      </c>
      <c r="F5896" s="5">
        <v>4338</v>
      </c>
      <c r="G5896" s="5">
        <v>55</v>
      </c>
      <c r="H5896" s="5">
        <v>3184</v>
      </c>
      <c r="I5896" s="5">
        <v>889117</v>
      </c>
      <c r="J5896" s="5">
        <v>34029</v>
      </c>
      <c r="K5896" s="5">
        <v>256573</v>
      </c>
      <c r="L5896" s="5">
        <v>21690</v>
      </c>
      <c r="M5896" s="5">
        <v>18252</v>
      </c>
      <c r="N5896" s="5">
        <v>331000000</v>
      </c>
      <c r="O5896" s="5">
        <f>YEAR(Table1[[#This Row],[ReportDate]])</f>
        <v>2020</v>
      </c>
      <c r="P5896" s="5" t="str">
        <f>TEXT(Table1[[#This Row],[ReportDate]],"mmm")</f>
        <v>Dec</v>
      </c>
      <c r="Q5896" s="29">
        <f>Table1[[#This Row],[TotalDeaths]]/Table1[[#This Row],[TotalCases]]</f>
        <v>3.8272803241868054E-2</v>
      </c>
    </row>
    <row r="5897" spans="1:17" ht="14.4" x14ac:dyDescent="0.3">
      <c r="A5897" s="5" t="s">
        <v>8118</v>
      </c>
      <c r="B5897" s="5" t="s">
        <v>2170</v>
      </c>
      <c r="C5897" s="5" t="s">
        <v>2178</v>
      </c>
      <c r="D5897" s="5" t="s">
        <v>2179</v>
      </c>
      <c r="E5897" s="32">
        <v>44034</v>
      </c>
      <c r="F5897" s="5">
        <v>1201</v>
      </c>
      <c r="G5897" s="5">
        <v>60</v>
      </c>
      <c r="H5897" s="5">
        <v>4947</v>
      </c>
      <c r="I5897" s="5">
        <v>890318</v>
      </c>
      <c r="J5897" s="5">
        <v>34089</v>
      </c>
      <c r="K5897" s="5">
        <v>261520</v>
      </c>
      <c r="L5897" s="5">
        <v>18015</v>
      </c>
      <c r="M5897" s="5">
        <v>711</v>
      </c>
      <c r="N5897" s="5">
        <v>213000000</v>
      </c>
      <c r="O5897" s="5">
        <f>YEAR(Table1[[#This Row],[ReportDate]])</f>
        <v>2020</v>
      </c>
      <c r="P5897" s="5" t="str">
        <f>TEXT(Table1[[#This Row],[ReportDate]],"mmm")</f>
        <v>Jul</v>
      </c>
      <c r="Q5897" s="29">
        <f>Table1[[#This Row],[TotalDeaths]]/Table1[[#This Row],[TotalCases]]</f>
        <v>3.8288566557117792E-2</v>
      </c>
    </row>
    <row r="5898" spans="1:17" ht="14.4" x14ac:dyDescent="0.3">
      <c r="A5898" s="5" t="s">
        <v>8119</v>
      </c>
      <c r="B5898" s="5" t="s">
        <v>2186</v>
      </c>
      <c r="C5898" s="5" t="s">
        <v>2212</v>
      </c>
      <c r="D5898" s="5" t="s">
        <v>2213</v>
      </c>
      <c r="E5898" s="32">
        <v>44042</v>
      </c>
      <c r="F5898" s="5">
        <v>2845</v>
      </c>
      <c r="G5898" s="5">
        <v>67</v>
      </c>
      <c r="H5898" s="5">
        <v>605</v>
      </c>
      <c r="I5898" s="5">
        <v>893163</v>
      </c>
      <c r="J5898" s="5">
        <v>34156</v>
      </c>
      <c r="K5898" s="5">
        <v>262125</v>
      </c>
      <c r="L5898" s="5">
        <v>19915</v>
      </c>
      <c r="M5898" s="5">
        <v>16909</v>
      </c>
      <c r="N5898" s="5">
        <v>68000000</v>
      </c>
      <c r="O5898" s="5">
        <f>YEAR(Table1[[#This Row],[ReportDate]])</f>
        <v>2020</v>
      </c>
      <c r="P5898" s="5" t="str">
        <f>TEXT(Table1[[#This Row],[ReportDate]],"mmm")</f>
        <v>Jul</v>
      </c>
      <c r="Q5898" s="29">
        <f>Table1[[#This Row],[TotalDeaths]]/Table1[[#This Row],[TotalCases]]</f>
        <v>3.82416199506697E-2</v>
      </c>
    </row>
    <row r="5899" spans="1:17" ht="14.4" x14ac:dyDescent="0.3">
      <c r="A5899" s="5" t="s">
        <v>8120</v>
      </c>
      <c r="B5899" s="5" t="s">
        <v>2170</v>
      </c>
      <c r="C5899" s="5" t="s">
        <v>2178</v>
      </c>
      <c r="D5899" s="5" t="s">
        <v>2179</v>
      </c>
      <c r="E5899" s="32">
        <v>44451</v>
      </c>
      <c r="F5899" s="5">
        <v>256</v>
      </c>
      <c r="G5899" s="5">
        <v>78</v>
      </c>
      <c r="H5899" s="5">
        <v>2394</v>
      </c>
      <c r="I5899" s="5">
        <v>893419</v>
      </c>
      <c r="J5899" s="5">
        <v>34234</v>
      </c>
      <c r="K5899" s="5">
        <v>264519</v>
      </c>
      <c r="L5899" s="5">
        <v>4352</v>
      </c>
      <c r="M5899" s="5">
        <v>7321</v>
      </c>
      <c r="N5899" s="5">
        <v>213000000</v>
      </c>
      <c r="O5899" s="5">
        <f>YEAR(Table1[[#This Row],[ReportDate]])</f>
        <v>2021</v>
      </c>
      <c r="P5899" s="5" t="str">
        <f>TEXT(Table1[[#This Row],[ReportDate]],"mmm")</f>
        <v>Sep</v>
      </c>
      <c r="Q5899" s="29">
        <f>Table1[[#This Row],[TotalDeaths]]/Table1[[#This Row],[TotalCases]]</f>
        <v>3.8317967269556615E-2</v>
      </c>
    </row>
    <row r="5900" spans="1:17" ht="14.4" x14ac:dyDescent="0.3">
      <c r="A5900" s="5" t="s">
        <v>8121</v>
      </c>
      <c r="B5900" s="5" t="s">
        <v>2174</v>
      </c>
      <c r="C5900" s="5" t="s">
        <v>2175</v>
      </c>
      <c r="D5900" s="5" t="s">
        <v>2276</v>
      </c>
      <c r="E5900" s="32">
        <v>44106</v>
      </c>
      <c r="F5900" s="5">
        <v>309</v>
      </c>
      <c r="G5900" s="5">
        <v>70</v>
      </c>
      <c r="H5900" s="5">
        <v>1624</v>
      </c>
      <c r="I5900" s="5">
        <v>893728</v>
      </c>
      <c r="J5900" s="5">
        <v>34304</v>
      </c>
      <c r="K5900" s="5">
        <v>266143</v>
      </c>
      <c r="L5900" s="5">
        <v>3090</v>
      </c>
      <c r="M5900" s="5">
        <v>12334</v>
      </c>
      <c r="N5900" s="5">
        <v>1380000000</v>
      </c>
      <c r="O5900" s="5">
        <f>YEAR(Table1[[#This Row],[ReportDate]])</f>
        <v>2020</v>
      </c>
      <c r="P5900" s="5" t="str">
        <f>TEXT(Table1[[#This Row],[ReportDate]],"mmm")</f>
        <v>Oct</v>
      </c>
      <c r="Q5900" s="29">
        <f>Table1[[#This Row],[TotalDeaths]]/Table1[[#This Row],[TotalCases]]</f>
        <v>3.8383042715457054E-2</v>
      </c>
    </row>
    <row r="5901" spans="1:17" ht="14.4" x14ac:dyDescent="0.3">
      <c r="A5901" s="5" t="s">
        <v>8122</v>
      </c>
      <c r="B5901" s="5" t="s">
        <v>2186</v>
      </c>
      <c r="C5901" s="5" t="s">
        <v>2187</v>
      </c>
      <c r="D5901" s="5" t="s">
        <v>2188</v>
      </c>
      <c r="E5901" s="32">
        <v>43903</v>
      </c>
      <c r="F5901" s="5">
        <v>2563</v>
      </c>
      <c r="G5901" s="5">
        <v>110</v>
      </c>
      <c r="H5901" s="5">
        <v>4917</v>
      </c>
      <c r="I5901" s="5">
        <v>896291</v>
      </c>
      <c r="J5901" s="5">
        <v>34414</v>
      </c>
      <c r="K5901" s="5">
        <v>271060</v>
      </c>
      <c r="L5901" s="5">
        <v>17941</v>
      </c>
      <c r="M5901" s="5">
        <v>4701</v>
      </c>
      <c r="N5901" s="5">
        <v>68000000</v>
      </c>
      <c r="O5901" s="5">
        <f>YEAR(Table1[[#This Row],[ReportDate]])</f>
        <v>2020</v>
      </c>
      <c r="P5901" s="5" t="str">
        <f>TEXT(Table1[[#This Row],[ReportDate]],"mmm")</f>
        <v>Mar</v>
      </c>
      <c r="Q5901" s="29">
        <f>Table1[[#This Row],[TotalDeaths]]/Table1[[#This Row],[TotalCases]]</f>
        <v>3.8396012009492456E-2</v>
      </c>
    </row>
    <row r="5902" spans="1:17" ht="14.4" x14ac:dyDescent="0.3">
      <c r="A5902" s="5" t="s">
        <v>8123</v>
      </c>
      <c r="B5902" s="5" t="s">
        <v>2167</v>
      </c>
      <c r="C5902" s="5" t="s">
        <v>2318</v>
      </c>
      <c r="D5902" s="5" t="s">
        <v>2418</v>
      </c>
      <c r="E5902" s="32">
        <v>44509</v>
      </c>
      <c r="F5902" s="5">
        <v>3417</v>
      </c>
      <c r="G5902" s="5">
        <v>195</v>
      </c>
      <c r="H5902" s="5">
        <v>4402</v>
      </c>
      <c r="I5902" s="5">
        <v>899708</v>
      </c>
      <c r="J5902" s="5">
        <v>34609</v>
      </c>
      <c r="K5902" s="5">
        <v>275462</v>
      </c>
      <c r="L5902" s="5">
        <v>44421</v>
      </c>
      <c r="M5902" s="5">
        <v>18930</v>
      </c>
      <c r="N5902" s="5">
        <v>83000000</v>
      </c>
      <c r="O5902" s="5">
        <f>YEAR(Table1[[#This Row],[ReportDate]])</f>
        <v>2021</v>
      </c>
      <c r="P5902" s="5" t="str">
        <f>TEXT(Table1[[#This Row],[ReportDate]],"mmm")</f>
        <v>Nov</v>
      </c>
      <c r="Q5902" s="29">
        <f>Table1[[#This Row],[TotalDeaths]]/Table1[[#This Row],[TotalCases]]</f>
        <v>3.8466924824498615E-2</v>
      </c>
    </row>
    <row r="5903" spans="1:17" ht="14.4" x14ac:dyDescent="0.3">
      <c r="A5903" s="5" t="s">
        <v>8124</v>
      </c>
      <c r="B5903" s="5" t="s">
        <v>2191</v>
      </c>
      <c r="C5903" s="5" t="s">
        <v>2217</v>
      </c>
      <c r="D5903" s="5" t="s">
        <v>2218</v>
      </c>
      <c r="E5903" s="32">
        <v>44073</v>
      </c>
      <c r="F5903" s="5">
        <v>1088</v>
      </c>
      <c r="G5903" s="5">
        <v>189</v>
      </c>
      <c r="H5903" s="5">
        <v>1057</v>
      </c>
      <c r="I5903" s="5">
        <v>900796</v>
      </c>
      <c r="J5903" s="5">
        <v>34798</v>
      </c>
      <c r="K5903" s="5">
        <v>276519</v>
      </c>
      <c r="L5903" s="5">
        <v>7616</v>
      </c>
      <c r="M5903" s="5">
        <v>906</v>
      </c>
      <c r="N5903" s="5">
        <v>331000000</v>
      </c>
      <c r="O5903" s="5">
        <f>YEAR(Table1[[#This Row],[ReportDate]])</f>
        <v>2020</v>
      </c>
      <c r="P5903" s="5" t="str">
        <f>TEXT(Table1[[#This Row],[ReportDate]],"mmm")</f>
        <v>Aug</v>
      </c>
      <c r="Q5903" s="29">
        <f>Table1[[#This Row],[TotalDeaths]]/Table1[[#This Row],[TotalCases]]</f>
        <v>3.8630278109583083E-2</v>
      </c>
    </row>
    <row r="5904" spans="1:17" ht="14.4" x14ac:dyDescent="0.3">
      <c r="A5904" s="5" t="s">
        <v>8125</v>
      </c>
      <c r="B5904" s="5" t="s">
        <v>2191</v>
      </c>
      <c r="C5904" s="5" t="s">
        <v>2192</v>
      </c>
      <c r="D5904" s="5" t="s">
        <v>2193</v>
      </c>
      <c r="E5904" s="32">
        <v>43932</v>
      </c>
      <c r="F5904" s="5">
        <v>4731</v>
      </c>
      <c r="G5904" s="5">
        <v>194</v>
      </c>
      <c r="H5904" s="5">
        <v>1368</v>
      </c>
      <c r="I5904" s="5">
        <v>905527</v>
      </c>
      <c r="J5904" s="5">
        <v>34992</v>
      </c>
      <c r="K5904" s="5">
        <v>277887</v>
      </c>
      <c r="L5904" s="5">
        <v>70965</v>
      </c>
      <c r="M5904" s="5">
        <v>10610</v>
      </c>
      <c r="N5904" s="5">
        <v>331000000</v>
      </c>
      <c r="O5904" s="5">
        <f>YEAR(Table1[[#This Row],[ReportDate]])</f>
        <v>2020</v>
      </c>
      <c r="P5904" s="5" t="str">
        <f>TEXT(Table1[[#This Row],[ReportDate]],"mmm")</f>
        <v>Apr</v>
      </c>
      <c r="Q5904" s="29">
        <f>Table1[[#This Row],[TotalDeaths]]/Table1[[#This Row],[TotalCases]]</f>
        <v>3.8642690941297166E-2</v>
      </c>
    </row>
    <row r="5905" spans="1:17" ht="14.4" x14ac:dyDescent="0.3">
      <c r="A5905" s="5" t="s">
        <v>8126</v>
      </c>
      <c r="B5905" s="5" t="s">
        <v>2186</v>
      </c>
      <c r="C5905" s="5" t="s">
        <v>2204</v>
      </c>
      <c r="D5905" s="5" t="s">
        <v>2205</v>
      </c>
      <c r="E5905" s="32">
        <v>44515</v>
      </c>
      <c r="F5905" s="5">
        <v>4892</v>
      </c>
      <c r="G5905" s="5">
        <v>22</v>
      </c>
      <c r="H5905" s="5">
        <v>1671</v>
      </c>
      <c r="I5905" s="5">
        <v>910419</v>
      </c>
      <c r="J5905" s="5">
        <v>35014</v>
      </c>
      <c r="K5905" s="5">
        <v>279558</v>
      </c>
      <c r="L5905" s="5">
        <v>34244</v>
      </c>
      <c r="M5905" s="5">
        <v>13079</v>
      </c>
      <c r="N5905" s="5">
        <v>68000000</v>
      </c>
      <c r="O5905" s="5">
        <f>YEAR(Table1[[#This Row],[ReportDate]])</f>
        <v>2021</v>
      </c>
      <c r="P5905" s="5" t="str">
        <f>TEXT(Table1[[#This Row],[ReportDate]],"mmm")</f>
        <v>Nov</v>
      </c>
      <c r="Q5905" s="29">
        <f>Table1[[#This Row],[TotalDeaths]]/Table1[[#This Row],[TotalCases]]</f>
        <v>3.8459214932904523E-2</v>
      </c>
    </row>
    <row r="5906" spans="1:17" ht="14.4" x14ac:dyDescent="0.3">
      <c r="A5906" s="5" t="s">
        <v>8127</v>
      </c>
      <c r="B5906" s="5" t="s">
        <v>2191</v>
      </c>
      <c r="C5906" s="5" t="s">
        <v>2221</v>
      </c>
      <c r="D5906" s="5" t="s">
        <v>2241</v>
      </c>
      <c r="E5906" s="32">
        <v>44001</v>
      </c>
      <c r="F5906" s="5">
        <v>1176</v>
      </c>
      <c r="G5906" s="5">
        <v>13</v>
      </c>
      <c r="H5906" s="5">
        <v>4633</v>
      </c>
      <c r="I5906" s="5">
        <v>911595</v>
      </c>
      <c r="J5906" s="5">
        <v>35027</v>
      </c>
      <c r="K5906" s="5">
        <v>284191</v>
      </c>
      <c r="L5906" s="5">
        <v>22344</v>
      </c>
      <c r="M5906" s="5">
        <v>14331</v>
      </c>
      <c r="N5906" s="5">
        <v>331000000</v>
      </c>
      <c r="O5906" s="5">
        <f>YEAR(Table1[[#This Row],[ReportDate]])</f>
        <v>2020</v>
      </c>
      <c r="P5906" s="5" t="str">
        <f>TEXT(Table1[[#This Row],[ReportDate]],"mmm")</f>
        <v>Jun</v>
      </c>
      <c r="Q5906" s="29">
        <f>Table1[[#This Row],[TotalDeaths]]/Table1[[#This Row],[TotalCases]]</f>
        <v>3.8423861473571047E-2</v>
      </c>
    </row>
    <row r="5907" spans="1:17" ht="14.4" x14ac:dyDescent="0.3">
      <c r="A5907" s="5" t="s">
        <v>8128</v>
      </c>
      <c r="B5907" s="5" t="s">
        <v>2167</v>
      </c>
      <c r="C5907" s="5" t="s">
        <v>2181</v>
      </c>
      <c r="D5907" s="5" t="s">
        <v>2182</v>
      </c>
      <c r="E5907" s="32">
        <v>44483</v>
      </c>
      <c r="F5907" s="5">
        <v>3097</v>
      </c>
      <c r="G5907" s="5">
        <v>133</v>
      </c>
      <c r="H5907" s="5">
        <v>3738</v>
      </c>
      <c r="I5907" s="5">
        <v>914692</v>
      </c>
      <c r="J5907" s="5">
        <v>35160</v>
      </c>
      <c r="K5907" s="5">
        <v>287929</v>
      </c>
      <c r="L5907" s="5">
        <v>21679</v>
      </c>
      <c r="M5907" s="5">
        <v>6388</v>
      </c>
      <c r="N5907" s="5">
        <v>83000000</v>
      </c>
      <c r="O5907" s="5">
        <f>YEAR(Table1[[#This Row],[ReportDate]])</f>
        <v>2021</v>
      </c>
      <c r="P5907" s="5" t="str">
        <f>TEXT(Table1[[#This Row],[ReportDate]],"mmm")</f>
        <v>Oct</v>
      </c>
      <c r="Q5907" s="29">
        <f>Table1[[#This Row],[TotalDeaths]]/Table1[[#This Row],[TotalCases]]</f>
        <v>3.8439168594455841E-2</v>
      </c>
    </row>
    <row r="5908" spans="1:17" ht="14.4" x14ac:dyDescent="0.3">
      <c r="A5908" s="5" t="s">
        <v>8129</v>
      </c>
      <c r="B5908" s="5" t="s">
        <v>2170</v>
      </c>
      <c r="C5908" s="5" t="s">
        <v>2232</v>
      </c>
      <c r="D5908" s="5" t="s">
        <v>2281</v>
      </c>
      <c r="E5908" s="32">
        <v>44018</v>
      </c>
      <c r="F5908" s="5">
        <v>3230</v>
      </c>
      <c r="G5908" s="5">
        <v>32</v>
      </c>
      <c r="H5908" s="5">
        <v>927</v>
      </c>
      <c r="I5908" s="5">
        <v>917922</v>
      </c>
      <c r="J5908" s="5">
        <v>35192</v>
      </c>
      <c r="K5908" s="5">
        <v>288856</v>
      </c>
      <c r="L5908" s="5">
        <v>29070</v>
      </c>
      <c r="M5908" s="5">
        <v>3665</v>
      </c>
      <c r="N5908" s="5">
        <v>213000000</v>
      </c>
      <c r="O5908" s="5">
        <f>YEAR(Table1[[#This Row],[ReportDate]])</f>
        <v>2020</v>
      </c>
      <c r="P5908" s="5" t="str">
        <f>TEXT(Table1[[#This Row],[ReportDate]],"mmm")</f>
        <v>Jul</v>
      </c>
      <c r="Q5908" s="29">
        <f>Table1[[#This Row],[TotalDeaths]]/Table1[[#This Row],[TotalCases]]</f>
        <v>3.8338769525079475E-2</v>
      </c>
    </row>
    <row r="5909" spans="1:17" ht="14.4" x14ac:dyDescent="0.3">
      <c r="A5909" s="5" t="s">
        <v>8130</v>
      </c>
      <c r="B5909" s="5" t="s">
        <v>2167</v>
      </c>
      <c r="C5909" s="5" t="s">
        <v>2235</v>
      </c>
      <c r="D5909" s="5" t="s">
        <v>2235</v>
      </c>
      <c r="E5909" s="32">
        <v>44271</v>
      </c>
      <c r="F5909" s="5">
        <v>1724</v>
      </c>
      <c r="G5909" s="5">
        <v>8</v>
      </c>
      <c r="H5909" s="5">
        <v>3625</v>
      </c>
      <c r="I5909" s="5">
        <v>919646</v>
      </c>
      <c r="J5909" s="5">
        <v>35200</v>
      </c>
      <c r="K5909" s="5">
        <v>292481</v>
      </c>
      <c r="L5909" s="5">
        <v>18964</v>
      </c>
      <c r="M5909" s="5">
        <v>5654</v>
      </c>
      <c r="N5909" s="5">
        <v>83000000</v>
      </c>
      <c r="O5909" s="5">
        <f>YEAR(Table1[[#This Row],[ReportDate]])</f>
        <v>2021</v>
      </c>
      <c r="P5909" s="5" t="str">
        <f>TEXT(Table1[[#This Row],[ReportDate]],"mmm")</f>
        <v>Mar</v>
      </c>
      <c r="Q5909" s="29">
        <f>Table1[[#This Row],[TotalDeaths]]/Table1[[#This Row],[TotalCases]]</f>
        <v>3.827559734941488E-2</v>
      </c>
    </row>
    <row r="5910" spans="1:17" ht="14.4" x14ac:dyDescent="0.3">
      <c r="A5910" s="5" t="s">
        <v>8131</v>
      </c>
      <c r="B5910" s="5" t="s">
        <v>2191</v>
      </c>
      <c r="C5910" s="5" t="s">
        <v>2225</v>
      </c>
      <c r="D5910" s="5" t="s">
        <v>2288</v>
      </c>
      <c r="E5910" s="32">
        <v>43916</v>
      </c>
      <c r="F5910" s="5">
        <v>2628</v>
      </c>
      <c r="G5910" s="5">
        <v>139</v>
      </c>
      <c r="H5910" s="5">
        <v>2736</v>
      </c>
      <c r="I5910" s="5">
        <v>922274</v>
      </c>
      <c r="J5910" s="5">
        <v>35339</v>
      </c>
      <c r="K5910" s="5">
        <v>295217</v>
      </c>
      <c r="L5910" s="5">
        <v>23652</v>
      </c>
      <c r="M5910" s="5">
        <v>2925</v>
      </c>
      <c r="N5910" s="5">
        <v>331000000</v>
      </c>
      <c r="O5910" s="5">
        <f>YEAR(Table1[[#This Row],[ReportDate]])</f>
        <v>2020</v>
      </c>
      <c r="P5910" s="5" t="str">
        <f>TEXT(Table1[[#This Row],[ReportDate]],"mmm")</f>
        <v>Mar</v>
      </c>
      <c r="Q5910" s="29">
        <f>Table1[[#This Row],[TotalDeaths]]/Table1[[#This Row],[TotalCases]]</f>
        <v>3.8317246284726665E-2</v>
      </c>
    </row>
    <row r="5911" spans="1:17" ht="14.4" x14ac:dyDescent="0.3">
      <c r="A5911" s="5" t="s">
        <v>8132</v>
      </c>
      <c r="B5911" s="5" t="s">
        <v>2170</v>
      </c>
      <c r="C5911" s="5" t="s">
        <v>2232</v>
      </c>
      <c r="D5911" s="5" t="s">
        <v>2233</v>
      </c>
      <c r="E5911" s="32">
        <v>44306</v>
      </c>
      <c r="F5911" s="5">
        <v>4174</v>
      </c>
      <c r="G5911" s="5">
        <v>116</v>
      </c>
      <c r="H5911" s="5">
        <v>704</v>
      </c>
      <c r="I5911" s="5">
        <v>926448</v>
      </c>
      <c r="J5911" s="5">
        <v>35455</v>
      </c>
      <c r="K5911" s="5">
        <v>295921</v>
      </c>
      <c r="L5911" s="5">
        <v>54262</v>
      </c>
      <c r="M5911" s="5">
        <v>16518</v>
      </c>
      <c r="N5911" s="5">
        <v>213000000</v>
      </c>
      <c r="O5911" s="5">
        <f>YEAR(Table1[[#This Row],[ReportDate]])</f>
        <v>2021</v>
      </c>
      <c r="P5911" s="5" t="str">
        <f>TEXT(Table1[[#This Row],[ReportDate]],"mmm")</f>
        <v>Apr</v>
      </c>
      <c r="Q5911" s="29">
        <f>Table1[[#This Row],[TotalDeaths]]/Table1[[#This Row],[TotalCases]]</f>
        <v>3.8269821943595322E-2</v>
      </c>
    </row>
    <row r="5912" spans="1:17" ht="14.4" x14ac:dyDescent="0.3">
      <c r="A5912" s="5" t="s">
        <v>8133</v>
      </c>
      <c r="B5912" s="5" t="s">
        <v>2167</v>
      </c>
      <c r="C5912" s="5" t="s">
        <v>2181</v>
      </c>
      <c r="D5912" s="5" t="s">
        <v>2182</v>
      </c>
      <c r="E5912" s="32">
        <v>43882</v>
      </c>
      <c r="F5912" s="5">
        <v>3299</v>
      </c>
      <c r="G5912" s="5">
        <v>94</v>
      </c>
      <c r="H5912" s="5">
        <v>282</v>
      </c>
      <c r="I5912" s="5">
        <v>929747</v>
      </c>
      <c r="J5912" s="5">
        <v>35549</v>
      </c>
      <c r="K5912" s="5">
        <v>296203</v>
      </c>
      <c r="L5912" s="5">
        <v>32990</v>
      </c>
      <c r="M5912" s="5">
        <v>736</v>
      </c>
      <c r="N5912" s="5">
        <v>83000000</v>
      </c>
      <c r="O5912" s="5">
        <f>YEAR(Table1[[#This Row],[ReportDate]])</f>
        <v>2020</v>
      </c>
      <c r="P5912" s="5" t="str">
        <f>TEXT(Table1[[#This Row],[ReportDate]],"mmm")</f>
        <v>Feb</v>
      </c>
      <c r="Q5912" s="29">
        <f>Table1[[#This Row],[TotalDeaths]]/Table1[[#This Row],[TotalCases]]</f>
        <v>3.8235132783434635E-2</v>
      </c>
    </row>
    <row r="5913" spans="1:17" ht="14.4" x14ac:dyDescent="0.3">
      <c r="A5913" s="5" t="s">
        <v>8134</v>
      </c>
      <c r="B5913" s="5" t="s">
        <v>2174</v>
      </c>
      <c r="C5913" s="5" t="s">
        <v>2184</v>
      </c>
      <c r="D5913" s="5" t="s">
        <v>2215</v>
      </c>
      <c r="E5913" s="32">
        <v>43941</v>
      </c>
      <c r="F5913" s="5">
        <v>1350</v>
      </c>
      <c r="G5913" s="5">
        <v>178</v>
      </c>
      <c r="H5913" s="5">
        <v>3829</v>
      </c>
      <c r="I5913" s="5">
        <v>931097</v>
      </c>
      <c r="J5913" s="5">
        <v>35727</v>
      </c>
      <c r="K5913" s="5">
        <v>300032</v>
      </c>
      <c r="L5913" s="5">
        <v>6750</v>
      </c>
      <c r="M5913" s="5">
        <v>8329</v>
      </c>
      <c r="N5913" s="5">
        <v>1380000000</v>
      </c>
      <c r="O5913" s="5">
        <f>YEAR(Table1[[#This Row],[ReportDate]])</f>
        <v>2020</v>
      </c>
      <c r="P5913" s="5" t="str">
        <f>TEXT(Table1[[#This Row],[ReportDate]],"mmm")</f>
        <v>Apr</v>
      </c>
      <c r="Q5913" s="29">
        <f>Table1[[#This Row],[TotalDeaths]]/Table1[[#This Row],[TotalCases]]</f>
        <v>3.8370867911721333E-2</v>
      </c>
    </row>
    <row r="5914" spans="1:17" ht="14.4" x14ac:dyDescent="0.3">
      <c r="A5914" s="5" t="s">
        <v>8135</v>
      </c>
      <c r="B5914" s="5" t="s">
        <v>2174</v>
      </c>
      <c r="C5914" s="5" t="s">
        <v>2184</v>
      </c>
      <c r="D5914" s="5" t="s">
        <v>25</v>
      </c>
      <c r="E5914" s="32">
        <v>43873</v>
      </c>
      <c r="F5914" s="5">
        <v>619</v>
      </c>
      <c r="G5914" s="5">
        <v>2</v>
      </c>
      <c r="H5914" s="5">
        <v>3683</v>
      </c>
      <c r="I5914" s="5">
        <v>931716</v>
      </c>
      <c r="J5914" s="5">
        <v>35729</v>
      </c>
      <c r="K5914" s="5">
        <v>303715</v>
      </c>
      <c r="L5914" s="5">
        <v>8047</v>
      </c>
      <c r="M5914" s="5">
        <v>1876</v>
      </c>
      <c r="N5914" s="5">
        <v>1380000000</v>
      </c>
      <c r="O5914" s="5">
        <f>YEAR(Table1[[#This Row],[ReportDate]])</f>
        <v>2020</v>
      </c>
      <c r="P5914" s="5" t="str">
        <f>TEXT(Table1[[#This Row],[ReportDate]],"mmm")</f>
        <v>Feb</v>
      </c>
      <c r="Q5914" s="29">
        <f>Table1[[#This Row],[TotalDeaths]]/Table1[[#This Row],[TotalCases]]</f>
        <v>3.8347522206337553E-2</v>
      </c>
    </row>
    <row r="5915" spans="1:17" ht="14.4" x14ac:dyDescent="0.3">
      <c r="A5915" s="5" t="s">
        <v>8136</v>
      </c>
      <c r="B5915" s="5" t="s">
        <v>2170</v>
      </c>
      <c r="C5915" s="5" t="s">
        <v>2178</v>
      </c>
      <c r="D5915" s="5" t="s">
        <v>2286</v>
      </c>
      <c r="E5915" s="32">
        <v>44041</v>
      </c>
      <c r="F5915" s="5">
        <v>2548</v>
      </c>
      <c r="G5915" s="5">
        <v>183</v>
      </c>
      <c r="H5915" s="5">
        <v>970</v>
      </c>
      <c r="I5915" s="5">
        <v>934264</v>
      </c>
      <c r="J5915" s="5">
        <v>35912</v>
      </c>
      <c r="K5915" s="5">
        <v>304685</v>
      </c>
      <c r="L5915" s="5">
        <v>45864</v>
      </c>
      <c r="M5915" s="5">
        <v>6856</v>
      </c>
      <c r="N5915" s="5">
        <v>213000000</v>
      </c>
      <c r="O5915" s="5">
        <f>YEAR(Table1[[#This Row],[ReportDate]])</f>
        <v>2020</v>
      </c>
      <c r="P5915" s="5" t="str">
        <f>TEXT(Table1[[#This Row],[ReportDate]],"mmm")</f>
        <v>Jul</v>
      </c>
      <c r="Q5915" s="29">
        <f>Table1[[#This Row],[TotalDeaths]]/Table1[[#This Row],[TotalCases]]</f>
        <v>3.8438813868456885E-2</v>
      </c>
    </row>
    <row r="5916" spans="1:17" ht="14.4" x14ac:dyDescent="0.3">
      <c r="A5916" s="5" t="s">
        <v>8137</v>
      </c>
      <c r="B5916" s="5" t="s">
        <v>2170</v>
      </c>
      <c r="C5916" s="5" t="s">
        <v>2249</v>
      </c>
      <c r="D5916" s="5" t="s">
        <v>2268</v>
      </c>
      <c r="E5916" s="32">
        <v>44030</v>
      </c>
      <c r="F5916" s="5">
        <v>1378</v>
      </c>
      <c r="G5916" s="5">
        <v>45</v>
      </c>
      <c r="H5916" s="5">
        <v>4072</v>
      </c>
      <c r="I5916" s="5">
        <v>935642</v>
      </c>
      <c r="J5916" s="5">
        <v>35957</v>
      </c>
      <c r="K5916" s="5">
        <v>308757</v>
      </c>
      <c r="L5916" s="5">
        <v>9646</v>
      </c>
      <c r="M5916" s="5">
        <v>3958</v>
      </c>
      <c r="N5916" s="5">
        <v>213000000</v>
      </c>
      <c r="O5916" s="5">
        <f>YEAR(Table1[[#This Row],[ReportDate]])</f>
        <v>2020</v>
      </c>
      <c r="P5916" s="5" t="str">
        <f>TEXT(Table1[[#This Row],[ReportDate]],"mmm")</f>
        <v>Jul</v>
      </c>
      <c r="Q5916" s="29">
        <f>Table1[[#This Row],[TotalDeaths]]/Table1[[#This Row],[TotalCases]]</f>
        <v>3.8430297058062807E-2</v>
      </c>
    </row>
    <row r="5917" spans="1:17" ht="14.4" x14ac:dyDescent="0.3">
      <c r="A5917" s="5" t="s">
        <v>8138</v>
      </c>
      <c r="B5917" s="5" t="s">
        <v>2170</v>
      </c>
      <c r="C5917" s="5" t="s">
        <v>2232</v>
      </c>
      <c r="D5917" s="5" t="s">
        <v>2233</v>
      </c>
      <c r="E5917" s="32">
        <v>44457</v>
      </c>
      <c r="F5917" s="5">
        <v>4058</v>
      </c>
      <c r="G5917" s="5">
        <v>35</v>
      </c>
      <c r="H5917" s="5">
        <v>488</v>
      </c>
      <c r="I5917" s="5">
        <v>939700</v>
      </c>
      <c r="J5917" s="5">
        <v>35992</v>
      </c>
      <c r="K5917" s="5">
        <v>309245</v>
      </c>
      <c r="L5917" s="5">
        <v>48696</v>
      </c>
      <c r="M5917" s="5">
        <v>17821</v>
      </c>
      <c r="N5917" s="5">
        <v>213000000</v>
      </c>
      <c r="O5917" s="5">
        <f>YEAR(Table1[[#This Row],[ReportDate]])</f>
        <v>2021</v>
      </c>
      <c r="P5917" s="5" t="str">
        <f>TEXT(Table1[[#This Row],[ReportDate]],"mmm")</f>
        <v>Sep</v>
      </c>
      <c r="Q5917" s="29">
        <f>Table1[[#This Row],[TotalDeaths]]/Table1[[#This Row],[TotalCases]]</f>
        <v>3.8301585612429502E-2</v>
      </c>
    </row>
    <row r="5918" spans="1:17" ht="14.4" x14ac:dyDescent="0.3">
      <c r="A5918" s="5" t="s">
        <v>8139</v>
      </c>
      <c r="B5918" s="5" t="s">
        <v>2174</v>
      </c>
      <c r="C5918" s="5" t="s">
        <v>2175</v>
      </c>
      <c r="D5918" s="5" t="s">
        <v>2276</v>
      </c>
      <c r="E5918" s="32">
        <v>43856</v>
      </c>
      <c r="F5918" s="5">
        <v>977</v>
      </c>
      <c r="G5918" s="5">
        <v>140</v>
      </c>
      <c r="H5918" s="5">
        <v>3106</v>
      </c>
      <c r="I5918" s="5">
        <v>940677</v>
      </c>
      <c r="J5918" s="5">
        <v>36132</v>
      </c>
      <c r="K5918" s="5">
        <v>312351</v>
      </c>
      <c r="L5918" s="5">
        <v>17586</v>
      </c>
      <c r="M5918" s="5">
        <v>18671</v>
      </c>
      <c r="N5918" s="5">
        <v>1380000000</v>
      </c>
      <c r="O5918" s="5">
        <f>YEAR(Table1[[#This Row],[ReportDate]])</f>
        <v>2020</v>
      </c>
      <c r="P5918" s="5" t="str">
        <f>TEXT(Table1[[#This Row],[ReportDate]],"mmm")</f>
        <v>Jan</v>
      </c>
      <c r="Q5918" s="29">
        <f>Table1[[#This Row],[TotalDeaths]]/Table1[[#This Row],[TotalCases]]</f>
        <v>3.8410634043353882E-2</v>
      </c>
    </row>
    <row r="5919" spans="1:17" ht="14.4" x14ac:dyDescent="0.3">
      <c r="A5919" s="5" t="s">
        <v>8140</v>
      </c>
      <c r="B5919" s="5" t="s">
        <v>2167</v>
      </c>
      <c r="C5919" s="5" t="s">
        <v>2235</v>
      </c>
      <c r="D5919" s="5" t="s">
        <v>2235</v>
      </c>
      <c r="E5919" s="32">
        <v>44129</v>
      </c>
      <c r="F5919" s="5">
        <v>1537</v>
      </c>
      <c r="G5919" s="5">
        <v>12</v>
      </c>
      <c r="H5919" s="5">
        <v>2853</v>
      </c>
      <c r="I5919" s="5">
        <v>942214</v>
      </c>
      <c r="J5919" s="5">
        <v>36144</v>
      </c>
      <c r="K5919" s="5">
        <v>315204</v>
      </c>
      <c r="L5919" s="5">
        <v>24592</v>
      </c>
      <c r="M5919" s="5">
        <v>6680</v>
      </c>
      <c r="N5919" s="5">
        <v>83000000</v>
      </c>
      <c r="O5919" s="5">
        <f>YEAR(Table1[[#This Row],[ReportDate]])</f>
        <v>2020</v>
      </c>
      <c r="P5919" s="5" t="str">
        <f>TEXT(Table1[[#This Row],[ReportDate]],"mmm")</f>
        <v>Oct</v>
      </c>
      <c r="Q5919" s="29">
        <f>Table1[[#This Row],[TotalDeaths]]/Table1[[#This Row],[TotalCases]]</f>
        <v>3.8360712109987753E-2</v>
      </c>
    </row>
    <row r="5920" spans="1:17" ht="14.4" x14ac:dyDescent="0.3">
      <c r="A5920" s="5" t="s">
        <v>8141</v>
      </c>
      <c r="B5920" s="5" t="s">
        <v>2170</v>
      </c>
      <c r="C5920" s="5" t="s">
        <v>2178</v>
      </c>
      <c r="D5920" s="5" t="s">
        <v>2179</v>
      </c>
      <c r="E5920" s="32">
        <v>43907</v>
      </c>
      <c r="F5920" s="5">
        <v>3772</v>
      </c>
      <c r="G5920" s="5">
        <v>185</v>
      </c>
      <c r="H5920" s="5">
        <v>2089</v>
      </c>
      <c r="I5920" s="5">
        <v>945986</v>
      </c>
      <c r="J5920" s="5">
        <v>36329</v>
      </c>
      <c r="K5920" s="5">
        <v>317293</v>
      </c>
      <c r="L5920" s="5">
        <v>71668</v>
      </c>
      <c r="M5920" s="5">
        <v>216</v>
      </c>
      <c r="N5920" s="5">
        <v>213000000</v>
      </c>
      <c r="O5920" s="5">
        <f>YEAR(Table1[[#This Row],[ReportDate]])</f>
        <v>2020</v>
      </c>
      <c r="P5920" s="5" t="str">
        <f>TEXT(Table1[[#This Row],[ReportDate]],"mmm")</f>
        <v>Mar</v>
      </c>
      <c r="Q5920" s="29">
        <f>Table1[[#This Row],[TotalDeaths]]/Table1[[#This Row],[TotalCases]]</f>
        <v>3.8403316750987855E-2</v>
      </c>
    </row>
    <row r="5921" spans="1:17" ht="14.4" x14ac:dyDescent="0.3">
      <c r="A5921" s="5" t="s">
        <v>8142</v>
      </c>
      <c r="B5921" s="5" t="s">
        <v>2174</v>
      </c>
      <c r="C5921" s="5" t="s">
        <v>2184</v>
      </c>
      <c r="D5921" s="5" t="s">
        <v>25</v>
      </c>
      <c r="E5921" s="32">
        <v>43967</v>
      </c>
      <c r="F5921" s="5">
        <v>3578</v>
      </c>
      <c r="G5921" s="5">
        <v>84</v>
      </c>
      <c r="H5921" s="5">
        <v>169</v>
      </c>
      <c r="I5921" s="5">
        <v>949564</v>
      </c>
      <c r="J5921" s="5">
        <v>36413</v>
      </c>
      <c r="K5921" s="5">
        <v>317462</v>
      </c>
      <c r="L5921" s="5">
        <v>25046</v>
      </c>
      <c r="M5921" s="5">
        <v>19312</v>
      </c>
      <c r="N5921" s="5">
        <v>1380000000</v>
      </c>
      <c r="O5921" s="5">
        <f>YEAR(Table1[[#This Row],[ReportDate]])</f>
        <v>2020</v>
      </c>
      <c r="P5921" s="5" t="str">
        <f>TEXT(Table1[[#This Row],[ReportDate]],"mmm")</f>
        <v>May</v>
      </c>
      <c r="Q5921" s="29">
        <f>Table1[[#This Row],[TotalDeaths]]/Table1[[#This Row],[TotalCases]]</f>
        <v>3.8347072972437876E-2</v>
      </c>
    </row>
    <row r="5922" spans="1:17" ht="14.4" x14ac:dyDescent="0.3">
      <c r="A5922" s="5" t="s">
        <v>8143</v>
      </c>
      <c r="B5922" s="5" t="s">
        <v>2170</v>
      </c>
      <c r="C5922" s="5" t="s">
        <v>2249</v>
      </c>
      <c r="D5922" s="5" t="s">
        <v>2268</v>
      </c>
      <c r="E5922" s="32">
        <v>43850</v>
      </c>
      <c r="F5922" s="5">
        <v>2533</v>
      </c>
      <c r="G5922" s="5">
        <v>161</v>
      </c>
      <c r="H5922" s="5">
        <v>4016</v>
      </c>
      <c r="I5922" s="5">
        <v>952097</v>
      </c>
      <c r="J5922" s="5">
        <v>36574</v>
      </c>
      <c r="K5922" s="5">
        <v>321478</v>
      </c>
      <c r="L5922" s="5">
        <v>30396</v>
      </c>
      <c r="M5922" s="5">
        <v>19467</v>
      </c>
      <c r="N5922" s="5">
        <v>213000000</v>
      </c>
      <c r="O5922" s="5">
        <f>YEAR(Table1[[#This Row],[ReportDate]])</f>
        <v>2020</v>
      </c>
      <c r="P5922" s="5" t="str">
        <f>TEXT(Table1[[#This Row],[ReportDate]],"mmm")</f>
        <v>Jan</v>
      </c>
      <c r="Q5922" s="29">
        <f>Table1[[#This Row],[TotalDeaths]]/Table1[[#This Row],[TotalCases]]</f>
        <v>3.8414153179770545E-2</v>
      </c>
    </row>
    <row r="5923" spans="1:17" ht="14.4" x14ac:dyDescent="0.3">
      <c r="A5923" s="5" t="s">
        <v>8144</v>
      </c>
      <c r="B5923" s="5" t="s">
        <v>2170</v>
      </c>
      <c r="C5923" s="5" t="s">
        <v>2232</v>
      </c>
      <c r="D5923" s="5" t="s">
        <v>2281</v>
      </c>
      <c r="E5923" s="32">
        <v>44270</v>
      </c>
      <c r="F5923" s="5">
        <v>477</v>
      </c>
      <c r="G5923" s="5">
        <v>42</v>
      </c>
      <c r="H5923" s="5">
        <v>1592</v>
      </c>
      <c r="I5923" s="5">
        <v>952574</v>
      </c>
      <c r="J5923" s="5">
        <v>36616</v>
      </c>
      <c r="K5923" s="5">
        <v>323070</v>
      </c>
      <c r="L5923" s="5">
        <v>3816</v>
      </c>
      <c r="M5923" s="5">
        <v>386</v>
      </c>
      <c r="N5923" s="5">
        <v>213000000</v>
      </c>
      <c r="O5923" s="5">
        <f>YEAR(Table1[[#This Row],[ReportDate]])</f>
        <v>2021</v>
      </c>
      <c r="P5923" s="5" t="str">
        <f>TEXT(Table1[[#This Row],[ReportDate]],"mmm")</f>
        <v>Mar</v>
      </c>
      <c r="Q5923" s="29">
        <f>Table1[[#This Row],[TotalDeaths]]/Table1[[#This Row],[TotalCases]]</f>
        <v>3.8439008412994684E-2</v>
      </c>
    </row>
    <row r="5924" spans="1:17" ht="14.4" x14ac:dyDescent="0.3">
      <c r="A5924" s="5" t="s">
        <v>8145</v>
      </c>
      <c r="B5924" s="5" t="s">
        <v>2170</v>
      </c>
      <c r="C5924" s="5" t="s">
        <v>2178</v>
      </c>
      <c r="D5924" s="5" t="s">
        <v>2179</v>
      </c>
      <c r="E5924" s="32">
        <v>44041</v>
      </c>
      <c r="F5924" s="5">
        <v>3654</v>
      </c>
      <c r="G5924" s="5">
        <v>127</v>
      </c>
      <c r="H5924" s="5">
        <v>4963</v>
      </c>
      <c r="I5924" s="5">
        <v>956228</v>
      </c>
      <c r="J5924" s="5">
        <v>36743</v>
      </c>
      <c r="K5924" s="5">
        <v>328033</v>
      </c>
      <c r="L5924" s="5">
        <v>18270</v>
      </c>
      <c r="M5924" s="5">
        <v>5253</v>
      </c>
      <c r="N5924" s="5">
        <v>213000000</v>
      </c>
      <c r="O5924" s="5">
        <f>YEAR(Table1[[#This Row],[ReportDate]])</f>
        <v>2020</v>
      </c>
      <c r="P5924" s="5" t="str">
        <f>TEXT(Table1[[#This Row],[ReportDate]],"mmm")</f>
        <v>Jul</v>
      </c>
      <c r="Q5924" s="29">
        <f>Table1[[#This Row],[TotalDeaths]]/Table1[[#This Row],[TotalCases]]</f>
        <v>3.8424936312260259E-2</v>
      </c>
    </row>
    <row r="5925" spans="1:17" ht="14.4" x14ac:dyDescent="0.3">
      <c r="A5925" s="5" t="s">
        <v>8146</v>
      </c>
      <c r="B5925" s="5" t="s">
        <v>2174</v>
      </c>
      <c r="C5925" s="5" t="s">
        <v>2175</v>
      </c>
      <c r="D5925" s="5" t="s">
        <v>2176</v>
      </c>
      <c r="E5925" s="32">
        <v>44381</v>
      </c>
      <c r="F5925" s="5">
        <v>1894</v>
      </c>
      <c r="G5925" s="5">
        <v>155</v>
      </c>
      <c r="H5925" s="5">
        <v>565</v>
      </c>
      <c r="I5925" s="5">
        <v>958122</v>
      </c>
      <c r="J5925" s="5">
        <v>36898</v>
      </c>
      <c r="K5925" s="5">
        <v>328598</v>
      </c>
      <c r="L5925" s="5">
        <v>28410</v>
      </c>
      <c r="M5925" s="5">
        <v>5434</v>
      </c>
      <c r="N5925" s="5">
        <v>1380000000</v>
      </c>
      <c r="O5925" s="5">
        <f>YEAR(Table1[[#This Row],[ReportDate]])</f>
        <v>2021</v>
      </c>
      <c r="P5925" s="5" t="str">
        <f>TEXT(Table1[[#This Row],[ReportDate]],"mmm")</f>
        <v>Jul</v>
      </c>
      <c r="Q5925" s="29">
        <f>Table1[[#This Row],[TotalDeaths]]/Table1[[#This Row],[TotalCases]]</f>
        <v>3.85107533278643E-2</v>
      </c>
    </row>
    <row r="5926" spans="1:17" ht="14.4" x14ac:dyDescent="0.3">
      <c r="A5926" s="5" t="s">
        <v>8147</v>
      </c>
      <c r="B5926" s="5" t="s">
        <v>2167</v>
      </c>
      <c r="C5926" s="5" t="s">
        <v>2181</v>
      </c>
      <c r="D5926" s="5" t="s">
        <v>2182</v>
      </c>
      <c r="E5926" s="32">
        <v>44265</v>
      </c>
      <c r="F5926" s="5">
        <v>2380</v>
      </c>
      <c r="G5926" s="5">
        <v>183</v>
      </c>
      <c r="H5926" s="5">
        <v>1417</v>
      </c>
      <c r="I5926" s="5">
        <v>960502</v>
      </c>
      <c r="J5926" s="5">
        <v>37081</v>
      </c>
      <c r="K5926" s="5">
        <v>330015</v>
      </c>
      <c r="L5926" s="5">
        <v>42840</v>
      </c>
      <c r="M5926" s="5">
        <v>922</v>
      </c>
      <c r="N5926" s="5">
        <v>83000000</v>
      </c>
      <c r="O5926" s="5">
        <f>YEAR(Table1[[#This Row],[ReportDate]])</f>
        <v>2021</v>
      </c>
      <c r="P5926" s="5" t="str">
        <f>TEXT(Table1[[#This Row],[ReportDate]],"mmm")</f>
        <v>Mar</v>
      </c>
      <c r="Q5926" s="29">
        <f>Table1[[#This Row],[TotalDeaths]]/Table1[[#This Row],[TotalCases]]</f>
        <v>3.8605854022167575E-2</v>
      </c>
    </row>
    <row r="5927" spans="1:17" ht="14.4" x14ac:dyDescent="0.3">
      <c r="A5927" s="5" t="s">
        <v>8148</v>
      </c>
      <c r="B5927" s="5" t="s">
        <v>2174</v>
      </c>
      <c r="C5927" s="5" t="s">
        <v>2201</v>
      </c>
      <c r="D5927" s="5" t="s">
        <v>2261</v>
      </c>
      <c r="E5927" s="32">
        <v>44037</v>
      </c>
      <c r="F5927" s="5">
        <v>1632</v>
      </c>
      <c r="G5927" s="5">
        <v>46</v>
      </c>
      <c r="H5927" s="5">
        <v>3367</v>
      </c>
      <c r="I5927" s="5">
        <v>962134</v>
      </c>
      <c r="J5927" s="5">
        <v>37127</v>
      </c>
      <c r="K5927" s="5">
        <v>333382</v>
      </c>
      <c r="L5927" s="5">
        <v>16320</v>
      </c>
      <c r="M5927" s="5">
        <v>12882</v>
      </c>
      <c r="N5927" s="5">
        <v>1380000000</v>
      </c>
      <c r="O5927" s="5">
        <f>YEAR(Table1[[#This Row],[ReportDate]])</f>
        <v>2020</v>
      </c>
      <c r="P5927" s="5" t="str">
        <f>TEXT(Table1[[#This Row],[ReportDate]],"mmm")</f>
        <v>Jul</v>
      </c>
      <c r="Q5927" s="29">
        <f>Table1[[#This Row],[TotalDeaths]]/Table1[[#This Row],[TotalCases]]</f>
        <v>3.8588180024819826E-2</v>
      </c>
    </row>
    <row r="5928" spans="1:17" ht="14.4" x14ac:dyDescent="0.3">
      <c r="A5928" s="5" t="s">
        <v>8149</v>
      </c>
      <c r="B5928" s="5" t="s">
        <v>2174</v>
      </c>
      <c r="C5928" s="5" t="s">
        <v>2184</v>
      </c>
      <c r="D5928" s="5" t="s">
        <v>2215</v>
      </c>
      <c r="E5928" s="32">
        <v>44269</v>
      </c>
      <c r="F5928" s="5">
        <v>2040</v>
      </c>
      <c r="G5928" s="5">
        <v>162</v>
      </c>
      <c r="H5928" s="5">
        <v>384</v>
      </c>
      <c r="I5928" s="5">
        <v>964174</v>
      </c>
      <c r="J5928" s="5">
        <v>37289</v>
      </c>
      <c r="K5928" s="5">
        <v>333766</v>
      </c>
      <c r="L5928" s="5">
        <v>22440</v>
      </c>
      <c r="M5928" s="5">
        <v>11079</v>
      </c>
      <c r="N5928" s="5">
        <v>1380000000</v>
      </c>
      <c r="O5928" s="5">
        <f>YEAR(Table1[[#This Row],[ReportDate]])</f>
        <v>2021</v>
      </c>
      <c r="P5928" s="5" t="str">
        <f>TEXT(Table1[[#This Row],[ReportDate]],"mmm")</f>
        <v>Mar</v>
      </c>
      <c r="Q5928" s="29">
        <f>Table1[[#This Row],[TotalDeaths]]/Table1[[#This Row],[TotalCases]]</f>
        <v>3.8674554592843198E-2</v>
      </c>
    </row>
    <row r="5929" spans="1:17" ht="14.4" x14ac:dyDescent="0.3">
      <c r="A5929" s="5" t="s">
        <v>8150</v>
      </c>
      <c r="B5929" s="5" t="s">
        <v>2170</v>
      </c>
      <c r="C5929" s="5" t="s">
        <v>2178</v>
      </c>
      <c r="D5929" s="5" t="s">
        <v>2286</v>
      </c>
      <c r="E5929" s="32">
        <v>44496</v>
      </c>
      <c r="F5929" s="5">
        <v>1565</v>
      </c>
      <c r="G5929" s="5">
        <v>18</v>
      </c>
      <c r="H5929" s="5">
        <v>2645</v>
      </c>
      <c r="I5929" s="5">
        <v>965739</v>
      </c>
      <c r="J5929" s="5">
        <v>37307</v>
      </c>
      <c r="K5929" s="5">
        <v>336411</v>
      </c>
      <c r="L5929" s="5">
        <v>18780</v>
      </c>
      <c r="M5929" s="5">
        <v>14054</v>
      </c>
      <c r="N5929" s="5">
        <v>213000000</v>
      </c>
      <c r="O5929" s="5">
        <f>YEAR(Table1[[#This Row],[ReportDate]])</f>
        <v>2021</v>
      </c>
      <c r="P5929" s="5" t="str">
        <f>TEXT(Table1[[#This Row],[ReportDate]],"mmm")</f>
        <v>Oct</v>
      </c>
      <c r="Q5929" s="29">
        <f>Table1[[#This Row],[TotalDeaths]]/Table1[[#This Row],[TotalCases]]</f>
        <v>3.8630520254437278E-2</v>
      </c>
    </row>
    <row r="5930" spans="1:17" ht="14.4" x14ac:dyDescent="0.3">
      <c r="A5930" s="5" t="s">
        <v>8151</v>
      </c>
      <c r="B5930" s="5" t="s">
        <v>2186</v>
      </c>
      <c r="C5930" s="5" t="s">
        <v>2212</v>
      </c>
      <c r="D5930" s="5" t="s">
        <v>2306</v>
      </c>
      <c r="E5930" s="32">
        <v>43872</v>
      </c>
      <c r="F5930" s="5">
        <v>4125</v>
      </c>
      <c r="G5930" s="5">
        <v>82</v>
      </c>
      <c r="H5930" s="5">
        <v>3135</v>
      </c>
      <c r="I5930" s="5">
        <v>969864</v>
      </c>
      <c r="J5930" s="5">
        <v>37389</v>
      </c>
      <c r="K5930" s="5">
        <v>339546</v>
      </c>
      <c r="L5930" s="5">
        <v>41250</v>
      </c>
      <c r="M5930" s="5">
        <v>11729</v>
      </c>
      <c r="N5930" s="5">
        <v>68000000</v>
      </c>
      <c r="O5930" s="5">
        <f>YEAR(Table1[[#This Row],[ReportDate]])</f>
        <v>2020</v>
      </c>
      <c r="P5930" s="5" t="str">
        <f>TEXT(Table1[[#This Row],[ReportDate]],"mmm")</f>
        <v>Feb</v>
      </c>
      <c r="Q5930" s="29">
        <f>Table1[[#This Row],[TotalDeaths]]/Table1[[#This Row],[TotalCases]]</f>
        <v>3.855076588057707E-2</v>
      </c>
    </row>
    <row r="5931" spans="1:17" ht="14.4" x14ac:dyDescent="0.3">
      <c r="A5931" s="5" t="s">
        <v>8152</v>
      </c>
      <c r="B5931" s="5" t="s">
        <v>2186</v>
      </c>
      <c r="C5931" s="5" t="s">
        <v>2237</v>
      </c>
      <c r="D5931" s="5" t="s">
        <v>2238</v>
      </c>
      <c r="E5931" s="32">
        <v>44241</v>
      </c>
      <c r="F5931" s="5">
        <v>4822</v>
      </c>
      <c r="G5931" s="5">
        <v>96</v>
      </c>
      <c r="H5931" s="5">
        <v>4176</v>
      </c>
      <c r="I5931" s="5">
        <v>974686</v>
      </c>
      <c r="J5931" s="5">
        <v>37485</v>
      </c>
      <c r="K5931" s="5">
        <v>343722</v>
      </c>
      <c r="L5931" s="5">
        <v>86796</v>
      </c>
      <c r="M5931" s="5">
        <v>12998</v>
      </c>
      <c r="N5931" s="5">
        <v>68000000</v>
      </c>
      <c r="O5931" s="5">
        <f>YEAR(Table1[[#This Row],[ReportDate]])</f>
        <v>2021</v>
      </c>
      <c r="P5931" s="5" t="str">
        <f>TEXT(Table1[[#This Row],[ReportDate]],"mmm")</f>
        <v>Feb</v>
      </c>
      <c r="Q5931" s="29">
        <f>Table1[[#This Row],[TotalDeaths]]/Table1[[#This Row],[TotalCases]]</f>
        <v>3.8458539468095368E-2</v>
      </c>
    </row>
    <row r="5932" spans="1:17" ht="14.4" x14ac:dyDescent="0.3">
      <c r="A5932" s="5" t="s">
        <v>8153</v>
      </c>
      <c r="B5932" s="5" t="s">
        <v>2186</v>
      </c>
      <c r="C5932" s="5" t="s">
        <v>2237</v>
      </c>
      <c r="D5932" s="5" t="s">
        <v>2270</v>
      </c>
      <c r="E5932" s="32">
        <v>44353</v>
      </c>
      <c r="F5932" s="5">
        <v>4268</v>
      </c>
      <c r="G5932" s="5">
        <v>178</v>
      </c>
      <c r="H5932" s="5">
        <v>3256</v>
      </c>
      <c r="I5932" s="5">
        <v>978954</v>
      </c>
      <c r="J5932" s="5">
        <v>37663</v>
      </c>
      <c r="K5932" s="5">
        <v>346978</v>
      </c>
      <c r="L5932" s="5">
        <v>21340</v>
      </c>
      <c r="M5932" s="5">
        <v>3264</v>
      </c>
      <c r="N5932" s="5">
        <v>68000000</v>
      </c>
      <c r="O5932" s="5">
        <f>YEAR(Table1[[#This Row],[ReportDate]])</f>
        <v>2021</v>
      </c>
      <c r="P5932" s="5" t="str">
        <f>TEXT(Table1[[#This Row],[ReportDate]],"mmm")</f>
        <v>Jun</v>
      </c>
      <c r="Q5932" s="29">
        <f>Table1[[#This Row],[TotalDeaths]]/Table1[[#This Row],[TotalCases]]</f>
        <v>3.8472696367755792E-2</v>
      </c>
    </row>
    <row r="5933" spans="1:17" ht="14.4" x14ac:dyDescent="0.3">
      <c r="A5933" s="5" t="s">
        <v>8154</v>
      </c>
      <c r="B5933" s="5" t="s">
        <v>2174</v>
      </c>
      <c r="C5933" s="5" t="s">
        <v>2184</v>
      </c>
      <c r="D5933" s="5" t="s">
        <v>2215</v>
      </c>
      <c r="E5933" s="32">
        <v>44440</v>
      </c>
      <c r="F5933" s="5">
        <v>2839</v>
      </c>
      <c r="G5933" s="5">
        <v>98</v>
      </c>
      <c r="H5933" s="5">
        <v>237</v>
      </c>
      <c r="I5933" s="5">
        <v>981793</v>
      </c>
      <c r="J5933" s="5">
        <v>37761</v>
      </c>
      <c r="K5933" s="5">
        <v>347215</v>
      </c>
      <c r="L5933" s="5">
        <v>25551</v>
      </c>
      <c r="M5933" s="5">
        <v>6825</v>
      </c>
      <c r="N5933" s="5">
        <v>1380000000</v>
      </c>
      <c r="O5933" s="5">
        <f>YEAR(Table1[[#This Row],[ReportDate]])</f>
        <v>2021</v>
      </c>
      <c r="P5933" s="5" t="str">
        <f>TEXT(Table1[[#This Row],[ReportDate]],"mmm")</f>
        <v>Sep</v>
      </c>
      <c r="Q5933" s="29">
        <f>Table1[[#This Row],[TotalDeaths]]/Table1[[#This Row],[TotalCases]]</f>
        <v>3.8461264237980922E-2</v>
      </c>
    </row>
    <row r="5934" spans="1:17" ht="14.4" x14ac:dyDescent="0.3">
      <c r="A5934" s="5" t="s">
        <v>8155</v>
      </c>
      <c r="B5934" s="5" t="s">
        <v>2170</v>
      </c>
      <c r="C5934" s="5" t="s">
        <v>2178</v>
      </c>
      <c r="D5934" s="5" t="s">
        <v>2286</v>
      </c>
      <c r="E5934" s="32">
        <v>44257</v>
      </c>
      <c r="F5934" s="5">
        <v>467</v>
      </c>
      <c r="G5934" s="5">
        <v>147</v>
      </c>
      <c r="H5934" s="5">
        <v>3440</v>
      </c>
      <c r="I5934" s="5">
        <v>982260</v>
      </c>
      <c r="J5934" s="5">
        <v>37908</v>
      </c>
      <c r="K5934" s="5">
        <v>350655</v>
      </c>
      <c r="L5934" s="5">
        <v>6071</v>
      </c>
      <c r="M5934" s="5">
        <v>6391</v>
      </c>
      <c r="N5934" s="5">
        <v>213000000</v>
      </c>
      <c r="O5934" s="5">
        <f>YEAR(Table1[[#This Row],[ReportDate]])</f>
        <v>2021</v>
      </c>
      <c r="P5934" s="5" t="str">
        <f>TEXT(Table1[[#This Row],[ReportDate]],"mmm")</f>
        <v>Mar</v>
      </c>
      <c r="Q5934" s="29">
        <f>Table1[[#This Row],[TotalDeaths]]/Table1[[#This Row],[TotalCases]]</f>
        <v>3.8592633315008243E-2</v>
      </c>
    </row>
    <row r="5935" spans="1:17" ht="14.4" x14ac:dyDescent="0.3">
      <c r="A5935" s="5" t="s">
        <v>8156</v>
      </c>
      <c r="B5935" s="5" t="s">
        <v>2186</v>
      </c>
      <c r="C5935" s="5" t="s">
        <v>2237</v>
      </c>
      <c r="D5935" s="5" t="s">
        <v>2238</v>
      </c>
      <c r="E5935" s="32">
        <v>44105</v>
      </c>
      <c r="F5935" s="5">
        <v>3547</v>
      </c>
      <c r="G5935" s="5">
        <v>28</v>
      </c>
      <c r="H5935" s="5">
        <v>4832</v>
      </c>
      <c r="I5935" s="5">
        <v>985807</v>
      </c>
      <c r="J5935" s="5">
        <v>37936</v>
      </c>
      <c r="K5935" s="5">
        <v>355487</v>
      </c>
      <c r="L5935" s="5">
        <v>24829</v>
      </c>
      <c r="M5935" s="5">
        <v>18752</v>
      </c>
      <c r="N5935" s="5">
        <v>68000000</v>
      </c>
      <c r="O5935" s="5">
        <f>YEAR(Table1[[#This Row],[ReportDate]])</f>
        <v>2020</v>
      </c>
      <c r="P5935" s="5" t="str">
        <f>TEXT(Table1[[#This Row],[ReportDate]],"mmm")</f>
        <v>Oct</v>
      </c>
      <c r="Q5935" s="29">
        <f>Table1[[#This Row],[TotalDeaths]]/Table1[[#This Row],[TotalCases]]</f>
        <v>3.8482177545909088E-2</v>
      </c>
    </row>
    <row r="5936" spans="1:17" ht="14.4" x14ac:dyDescent="0.3">
      <c r="A5936" s="5" t="s">
        <v>8157</v>
      </c>
      <c r="B5936" s="5" t="s">
        <v>2191</v>
      </c>
      <c r="C5936" s="5" t="s">
        <v>2217</v>
      </c>
      <c r="D5936" s="5" t="s">
        <v>2230</v>
      </c>
      <c r="E5936" s="32">
        <v>44278</v>
      </c>
      <c r="F5936" s="5">
        <v>1975</v>
      </c>
      <c r="G5936" s="5">
        <v>127</v>
      </c>
      <c r="H5936" s="5">
        <v>4935</v>
      </c>
      <c r="I5936" s="5">
        <v>987782</v>
      </c>
      <c r="J5936" s="5">
        <v>38063</v>
      </c>
      <c r="K5936" s="5">
        <v>360422</v>
      </c>
      <c r="L5936" s="5">
        <v>17775</v>
      </c>
      <c r="M5936" s="5">
        <v>3457</v>
      </c>
      <c r="N5936" s="5">
        <v>331000000</v>
      </c>
      <c r="O5936" s="5">
        <f>YEAR(Table1[[#This Row],[ReportDate]])</f>
        <v>2021</v>
      </c>
      <c r="P5936" s="5" t="str">
        <f>TEXT(Table1[[#This Row],[ReportDate]],"mmm")</f>
        <v>Mar</v>
      </c>
      <c r="Q5936" s="29">
        <f>Table1[[#This Row],[TotalDeaths]]/Table1[[#This Row],[TotalCases]]</f>
        <v>3.8533806042223895E-2</v>
      </c>
    </row>
    <row r="5937" spans="1:17" ht="14.4" x14ac:dyDescent="0.3">
      <c r="A5937" s="5" t="s">
        <v>8158</v>
      </c>
      <c r="B5937" s="5" t="s">
        <v>2191</v>
      </c>
      <c r="C5937" s="5" t="s">
        <v>2225</v>
      </c>
      <c r="D5937" s="5" t="s">
        <v>2288</v>
      </c>
      <c r="E5937" s="32">
        <v>44199</v>
      </c>
      <c r="F5937" s="5">
        <v>3388</v>
      </c>
      <c r="G5937" s="5">
        <v>71</v>
      </c>
      <c r="H5937" s="5">
        <v>1932</v>
      </c>
      <c r="I5937" s="5">
        <v>991170</v>
      </c>
      <c r="J5937" s="5">
        <v>38134</v>
      </c>
      <c r="K5937" s="5">
        <v>362354</v>
      </c>
      <c r="L5937" s="5">
        <v>33880</v>
      </c>
      <c r="M5937" s="5">
        <v>9676</v>
      </c>
      <c r="N5937" s="5">
        <v>331000000</v>
      </c>
      <c r="O5937" s="5">
        <f>YEAR(Table1[[#This Row],[ReportDate]])</f>
        <v>2021</v>
      </c>
      <c r="P5937" s="5" t="str">
        <f>TEXT(Table1[[#This Row],[ReportDate]],"mmm")</f>
        <v>Jan</v>
      </c>
      <c r="Q5937" s="29">
        <f>Table1[[#This Row],[TotalDeaths]]/Table1[[#This Row],[TotalCases]]</f>
        <v>3.8473722973859176E-2</v>
      </c>
    </row>
    <row r="5938" spans="1:17" ht="14.4" x14ac:dyDescent="0.3">
      <c r="A5938" s="5" t="s">
        <v>8159</v>
      </c>
      <c r="B5938" s="5" t="s">
        <v>2191</v>
      </c>
      <c r="C5938" s="5" t="s">
        <v>2225</v>
      </c>
      <c r="D5938" s="5" t="s">
        <v>2288</v>
      </c>
      <c r="E5938" s="32">
        <v>44050</v>
      </c>
      <c r="F5938" s="5">
        <v>4220</v>
      </c>
      <c r="G5938" s="5">
        <v>64</v>
      </c>
      <c r="H5938" s="5">
        <v>3161</v>
      </c>
      <c r="I5938" s="5">
        <v>995390</v>
      </c>
      <c r="J5938" s="5">
        <v>38198</v>
      </c>
      <c r="K5938" s="5">
        <v>365515</v>
      </c>
      <c r="L5938" s="5">
        <v>37980</v>
      </c>
      <c r="M5938" s="5">
        <v>15629</v>
      </c>
      <c r="N5938" s="5">
        <v>331000000</v>
      </c>
      <c r="O5938" s="5">
        <f>YEAR(Table1[[#This Row],[ReportDate]])</f>
        <v>2020</v>
      </c>
      <c r="P5938" s="5" t="str">
        <f>TEXT(Table1[[#This Row],[ReportDate]],"mmm")</f>
        <v>Aug</v>
      </c>
      <c r="Q5938" s="29">
        <f>Table1[[#This Row],[TotalDeaths]]/Table1[[#This Row],[TotalCases]]</f>
        <v>3.8374908327389268E-2</v>
      </c>
    </row>
    <row r="5939" spans="1:17" ht="14.4" x14ac:dyDescent="0.3">
      <c r="A5939" s="5" t="s">
        <v>8160</v>
      </c>
      <c r="B5939" s="5" t="s">
        <v>2167</v>
      </c>
      <c r="C5939" s="5" t="s">
        <v>2181</v>
      </c>
      <c r="D5939" s="5" t="s">
        <v>2252</v>
      </c>
      <c r="E5939" s="32">
        <v>44407</v>
      </c>
      <c r="F5939" s="5">
        <v>2743</v>
      </c>
      <c r="G5939" s="5">
        <v>37</v>
      </c>
      <c r="H5939" s="5">
        <v>2576</v>
      </c>
      <c r="I5939" s="5">
        <v>998133</v>
      </c>
      <c r="J5939" s="5">
        <v>38235</v>
      </c>
      <c r="K5939" s="5">
        <v>368091</v>
      </c>
      <c r="L5939" s="5">
        <v>21944</v>
      </c>
      <c r="M5939" s="5">
        <v>13217</v>
      </c>
      <c r="N5939" s="5">
        <v>83000000</v>
      </c>
      <c r="O5939" s="5">
        <f>YEAR(Table1[[#This Row],[ReportDate]])</f>
        <v>2021</v>
      </c>
      <c r="P5939" s="5" t="str">
        <f>TEXT(Table1[[#This Row],[ReportDate]],"mmm")</f>
        <v>Jul</v>
      </c>
      <c r="Q5939" s="29">
        <f>Table1[[#This Row],[TotalDeaths]]/Table1[[#This Row],[TotalCases]]</f>
        <v>3.830651826960936E-2</v>
      </c>
    </row>
    <row r="5940" spans="1:17" ht="14.4" x14ac:dyDescent="0.3">
      <c r="A5940" s="5" t="s">
        <v>8161</v>
      </c>
      <c r="B5940" s="5" t="s">
        <v>2170</v>
      </c>
      <c r="C5940" s="5" t="s">
        <v>2178</v>
      </c>
      <c r="D5940" s="5" t="s">
        <v>2179</v>
      </c>
      <c r="E5940" s="32">
        <v>44062</v>
      </c>
      <c r="F5940" s="5">
        <v>2574</v>
      </c>
      <c r="G5940" s="5">
        <v>176</v>
      </c>
      <c r="H5940" s="5">
        <v>4183</v>
      </c>
      <c r="I5940" s="5">
        <v>1000707</v>
      </c>
      <c r="J5940" s="5">
        <v>38411</v>
      </c>
      <c r="K5940" s="5">
        <v>372274</v>
      </c>
      <c r="L5940" s="5">
        <v>15444</v>
      </c>
      <c r="M5940" s="5">
        <v>5932</v>
      </c>
      <c r="N5940" s="5">
        <v>213000000</v>
      </c>
      <c r="O5940" s="5">
        <f>YEAR(Table1[[#This Row],[ReportDate]])</f>
        <v>2020</v>
      </c>
      <c r="P5940" s="5" t="str">
        <f>TEXT(Table1[[#This Row],[ReportDate]],"mmm")</f>
        <v>Aug</v>
      </c>
      <c r="Q5940" s="29">
        <f>Table1[[#This Row],[TotalDeaths]]/Table1[[#This Row],[TotalCases]]</f>
        <v>3.8383862609135344E-2</v>
      </c>
    </row>
    <row r="5941" spans="1:17" ht="14.4" x14ac:dyDescent="0.3">
      <c r="A5941" s="5" t="s">
        <v>8162</v>
      </c>
      <c r="B5941" s="5" t="s">
        <v>2174</v>
      </c>
      <c r="C5941" s="5" t="s">
        <v>2175</v>
      </c>
      <c r="D5941" s="5" t="s">
        <v>2276</v>
      </c>
      <c r="E5941" s="32">
        <v>44158</v>
      </c>
      <c r="F5941" s="5">
        <v>1419</v>
      </c>
      <c r="G5941" s="5">
        <v>123</v>
      </c>
      <c r="H5941" s="5">
        <v>2071</v>
      </c>
      <c r="I5941" s="5">
        <v>2126</v>
      </c>
      <c r="J5941" s="5">
        <v>38534</v>
      </c>
      <c r="K5941" s="5">
        <v>374345</v>
      </c>
      <c r="L5941" s="5">
        <v>12771</v>
      </c>
      <c r="M5941" s="5">
        <v>10165</v>
      </c>
      <c r="N5941" s="5">
        <v>1380000000</v>
      </c>
      <c r="O5941" s="5">
        <f>YEAR(Table1[[#This Row],[ReportDate]])</f>
        <v>2020</v>
      </c>
      <c r="P5941" s="5" t="str">
        <f>TEXT(Table1[[#This Row],[ReportDate]],"mmm")</f>
        <v>Nov</v>
      </c>
      <c r="Q5941" s="29">
        <f>Table1[[#This Row],[TotalDeaths]]/Table1[[#This Row],[TotalCases]]</f>
        <v>18.125117591721544</v>
      </c>
    </row>
    <row r="5942" spans="1:17" ht="14.4" x14ac:dyDescent="0.3">
      <c r="A5942" s="5" t="s">
        <v>8163</v>
      </c>
      <c r="B5942" s="5" t="s">
        <v>2174</v>
      </c>
      <c r="C5942" s="5" t="s">
        <v>2175</v>
      </c>
      <c r="D5942" s="5" t="s">
        <v>2276</v>
      </c>
      <c r="E5942" s="32">
        <v>44273</v>
      </c>
      <c r="F5942" s="5">
        <v>1877</v>
      </c>
      <c r="G5942" s="5">
        <v>93</v>
      </c>
      <c r="H5942" s="5">
        <v>331</v>
      </c>
      <c r="I5942" s="5">
        <v>4003</v>
      </c>
      <c r="J5942" s="5">
        <v>38627</v>
      </c>
      <c r="K5942" s="5">
        <v>374676</v>
      </c>
      <c r="L5942" s="5">
        <v>26278</v>
      </c>
      <c r="M5942" s="5">
        <v>11261</v>
      </c>
      <c r="N5942" s="5">
        <v>1380000000</v>
      </c>
      <c r="O5942" s="5">
        <f>YEAR(Table1[[#This Row],[ReportDate]])</f>
        <v>2021</v>
      </c>
      <c r="P5942" s="5" t="str">
        <f>TEXT(Table1[[#This Row],[ReportDate]],"mmm")</f>
        <v>Mar</v>
      </c>
      <c r="Q5942" s="29">
        <f>Table1[[#This Row],[TotalDeaths]]/Table1[[#This Row],[TotalCases]]</f>
        <v>9.649512865350987</v>
      </c>
    </row>
    <row r="5943" spans="1:17" ht="14.4" x14ac:dyDescent="0.3">
      <c r="A5943" s="5" t="s">
        <v>8164</v>
      </c>
      <c r="B5943" s="5" t="s">
        <v>2170</v>
      </c>
      <c r="C5943" s="5" t="s">
        <v>2249</v>
      </c>
      <c r="D5943" s="5" t="s">
        <v>2268</v>
      </c>
      <c r="E5943" s="32">
        <v>43882</v>
      </c>
      <c r="F5943" s="5">
        <v>1026</v>
      </c>
      <c r="G5943" s="5">
        <v>155</v>
      </c>
      <c r="H5943" s="5">
        <v>3129</v>
      </c>
      <c r="I5943" s="5">
        <v>5029</v>
      </c>
      <c r="J5943" s="5">
        <v>38782</v>
      </c>
      <c r="K5943" s="5">
        <v>377805</v>
      </c>
      <c r="L5943" s="5">
        <v>5130</v>
      </c>
      <c r="M5943" s="5">
        <v>18208</v>
      </c>
      <c r="N5943" s="5">
        <v>213000000</v>
      </c>
      <c r="O5943" s="5">
        <f>YEAR(Table1[[#This Row],[ReportDate]])</f>
        <v>2020</v>
      </c>
      <c r="P5943" s="5" t="str">
        <f>TEXT(Table1[[#This Row],[ReportDate]],"mmm")</f>
        <v>Feb</v>
      </c>
      <c r="Q5943" s="29">
        <f>Table1[[#This Row],[TotalDeaths]]/Table1[[#This Row],[TotalCases]]</f>
        <v>7.7116723006561942</v>
      </c>
    </row>
    <row r="5944" spans="1:17" ht="14.4" x14ac:dyDescent="0.3">
      <c r="A5944" s="5" t="s">
        <v>8165</v>
      </c>
      <c r="B5944" s="5" t="s">
        <v>2167</v>
      </c>
      <c r="C5944" s="5" t="s">
        <v>2235</v>
      </c>
      <c r="D5944" s="5" t="s">
        <v>2235</v>
      </c>
      <c r="E5944" s="32">
        <v>44206</v>
      </c>
      <c r="F5944" s="5">
        <v>4631</v>
      </c>
      <c r="G5944" s="5">
        <v>32</v>
      </c>
      <c r="H5944" s="5">
        <v>2511</v>
      </c>
      <c r="I5944" s="5">
        <v>9660</v>
      </c>
      <c r="J5944" s="5">
        <v>38814</v>
      </c>
      <c r="K5944" s="5">
        <v>380316</v>
      </c>
      <c r="L5944" s="5">
        <v>23155</v>
      </c>
      <c r="M5944" s="5">
        <v>2966</v>
      </c>
      <c r="N5944" s="5">
        <v>83000000</v>
      </c>
      <c r="O5944" s="5">
        <f>YEAR(Table1[[#This Row],[ReportDate]])</f>
        <v>2021</v>
      </c>
      <c r="P5944" s="5" t="str">
        <f>TEXT(Table1[[#This Row],[ReportDate]],"mmm")</f>
        <v>Jan</v>
      </c>
      <c r="Q5944" s="29">
        <f>Table1[[#This Row],[TotalDeaths]]/Table1[[#This Row],[TotalCases]]</f>
        <v>4.0180124223602487</v>
      </c>
    </row>
    <row r="5945" spans="1:17" ht="14.4" x14ac:dyDescent="0.3">
      <c r="A5945" s="5" t="s">
        <v>8166</v>
      </c>
      <c r="B5945" s="5" t="s">
        <v>2170</v>
      </c>
      <c r="C5945" s="5" t="s">
        <v>2232</v>
      </c>
      <c r="D5945" s="5" t="s">
        <v>2233</v>
      </c>
      <c r="E5945" s="32">
        <v>44093</v>
      </c>
      <c r="F5945" s="5">
        <v>600</v>
      </c>
      <c r="G5945" s="5">
        <v>12</v>
      </c>
      <c r="H5945" s="5">
        <v>3049</v>
      </c>
      <c r="I5945" s="5">
        <v>10260</v>
      </c>
      <c r="J5945" s="5">
        <v>38826</v>
      </c>
      <c r="K5945" s="5">
        <v>383365</v>
      </c>
      <c r="L5945" s="5">
        <v>7200</v>
      </c>
      <c r="M5945" s="5">
        <v>6471</v>
      </c>
      <c r="N5945" s="5">
        <v>213000000</v>
      </c>
      <c r="O5945" s="5">
        <f>YEAR(Table1[[#This Row],[ReportDate]])</f>
        <v>2020</v>
      </c>
      <c r="P5945" s="5" t="str">
        <f>TEXT(Table1[[#This Row],[ReportDate]],"mmm")</f>
        <v>Sep</v>
      </c>
      <c r="Q5945" s="29">
        <f>Table1[[#This Row],[TotalDeaths]]/Table1[[#This Row],[TotalCases]]</f>
        <v>3.7842105263157895</v>
      </c>
    </row>
    <row r="5946" spans="1:17" ht="14.4" x14ac:dyDescent="0.3">
      <c r="A5946" s="5" t="s">
        <v>8167</v>
      </c>
      <c r="B5946" s="5" t="s">
        <v>2167</v>
      </c>
      <c r="C5946" s="5" t="s">
        <v>2235</v>
      </c>
      <c r="D5946" s="5" t="s">
        <v>2235</v>
      </c>
      <c r="E5946" s="32">
        <v>44097</v>
      </c>
      <c r="F5946" s="5">
        <v>3592</v>
      </c>
      <c r="G5946" s="5">
        <v>171</v>
      </c>
      <c r="H5946" s="5">
        <v>4284</v>
      </c>
      <c r="I5946" s="5">
        <v>13852</v>
      </c>
      <c r="J5946" s="5">
        <v>38997</v>
      </c>
      <c r="K5946" s="5">
        <v>387649</v>
      </c>
      <c r="L5946" s="5">
        <v>61064</v>
      </c>
      <c r="M5946" s="5">
        <v>18599</v>
      </c>
      <c r="N5946" s="5">
        <v>83000000</v>
      </c>
      <c r="O5946" s="5">
        <f>YEAR(Table1[[#This Row],[ReportDate]])</f>
        <v>2020</v>
      </c>
      <c r="P5946" s="5" t="str">
        <f>TEXT(Table1[[#This Row],[ReportDate]],"mmm")</f>
        <v>Sep</v>
      </c>
      <c r="Q5946" s="29">
        <f>Table1[[#This Row],[TotalDeaths]]/Table1[[#This Row],[TotalCases]]</f>
        <v>2.8152613341033788</v>
      </c>
    </row>
    <row r="5947" spans="1:17" ht="14.4" x14ac:dyDescent="0.3">
      <c r="A5947" s="5" t="s">
        <v>8168</v>
      </c>
      <c r="B5947" s="5" t="s">
        <v>2186</v>
      </c>
      <c r="C5947" s="5" t="s">
        <v>2237</v>
      </c>
      <c r="D5947" s="5" t="s">
        <v>2238</v>
      </c>
      <c r="E5947" s="32">
        <v>44189</v>
      </c>
      <c r="F5947" s="5">
        <v>987</v>
      </c>
      <c r="G5947" s="5">
        <v>100</v>
      </c>
      <c r="H5947" s="5">
        <v>3535</v>
      </c>
      <c r="I5947" s="5">
        <v>14839</v>
      </c>
      <c r="J5947" s="5">
        <v>39097</v>
      </c>
      <c r="K5947" s="5">
        <v>391184</v>
      </c>
      <c r="L5947" s="5">
        <v>7896</v>
      </c>
      <c r="M5947" s="5">
        <v>18789</v>
      </c>
      <c r="N5947" s="5">
        <v>68000000</v>
      </c>
      <c r="O5947" s="5">
        <f>YEAR(Table1[[#This Row],[ReportDate]])</f>
        <v>2020</v>
      </c>
      <c r="P5947" s="5" t="str">
        <f>TEXT(Table1[[#This Row],[ReportDate]],"mmm")</f>
        <v>Dec</v>
      </c>
      <c r="Q5947" s="29">
        <f>Table1[[#This Row],[TotalDeaths]]/Table1[[#This Row],[TotalCases]]</f>
        <v>2.6347462767032819</v>
      </c>
    </row>
    <row r="5948" spans="1:17" ht="14.4" x14ac:dyDescent="0.3">
      <c r="A5948" s="5" t="s">
        <v>8169</v>
      </c>
      <c r="B5948" s="5" t="s">
        <v>2186</v>
      </c>
      <c r="C5948" s="5" t="s">
        <v>2204</v>
      </c>
      <c r="D5948" s="5" t="s">
        <v>2210</v>
      </c>
      <c r="E5948" s="32">
        <v>44147</v>
      </c>
      <c r="F5948" s="5">
        <v>605</v>
      </c>
      <c r="G5948" s="5">
        <v>179</v>
      </c>
      <c r="H5948" s="5">
        <v>352</v>
      </c>
      <c r="I5948" s="5">
        <v>15444</v>
      </c>
      <c r="J5948" s="5">
        <v>39276</v>
      </c>
      <c r="K5948" s="5">
        <v>391536</v>
      </c>
      <c r="L5948" s="5">
        <v>3025</v>
      </c>
      <c r="M5948" s="5">
        <v>13846</v>
      </c>
      <c r="N5948" s="5">
        <v>68000000</v>
      </c>
      <c r="O5948" s="5">
        <f>YEAR(Table1[[#This Row],[ReportDate]])</f>
        <v>2020</v>
      </c>
      <c r="P5948" s="5" t="str">
        <f>TEXT(Table1[[#This Row],[ReportDate]],"mmm")</f>
        <v>Nov</v>
      </c>
      <c r="Q5948" s="29">
        <f>Table1[[#This Row],[TotalDeaths]]/Table1[[#This Row],[TotalCases]]</f>
        <v>2.5431235431235431</v>
      </c>
    </row>
    <row r="5949" spans="1:17" ht="14.4" x14ac:dyDescent="0.3">
      <c r="A5949" s="5" t="s">
        <v>8170</v>
      </c>
      <c r="B5949" s="5" t="s">
        <v>2167</v>
      </c>
      <c r="C5949" s="5" t="s">
        <v>2235</v>
      </c>
      <c r="D5949" s="5" t="s">
        <v>2235</v>
      </c>
      <c r="E5949" s="32">
        <v>44154</v>
      </c>
      <c r="F5949" s="5">
        <v>2747</v>
      </c>
      <c r="G5949" s="5">
        <v>126</v>
      </c>
      <c r="H5949" s="5">
        <v>3122</v>
      </c>
      <c r="I5949" s="5">
        <v>18191</v>
      </c>
      <c r="J5949" s="5">
        <v>39402</v>
      </c>
      <c r="K5949" s="5">
        <v>394658</v>
      </c>
      <c r="L5949" s="5">
        <v>16482</v>
      </c>
      <c r="M5949" s="5">
        <v>19299</v>
      </c>
      <c r="N5949" s="5">
        <v>83000000</v>
      </c>
      <c r="O5949" s="5">
        <f>YEAR(Table1[[#This Row],[ReportDate]])</f>
        <v>2020</v>
      </c>
      <c r="P5949" s="5" t="str">
        <f>TEXT(Table1[[#This Row],[ReportDate]],"mmm")</f>
        <v>Nov</v>
      </c>
      <c r="Q5949" s="29">
        <f>Table1[[#This Row],[TotalDeaths]]/Table1[[#This Row],[TotalCases]]</f>
        <v>2.1660161618382716</v>
      </c>
    </row>
    <row r="5950" spans="1:17" ht="14.4" x14ac:dyDescent="0.3">
      <c r="A5950" s="5" t="s">
        <v>8171</v>
      </c>
      <c r="B5950" s="5" t="s">
        <v>2170</v>
      </c>
      <c r="C5950" s="5" t="s">
        <v>2171</v>
      </c>
      <c r="D5950" s="5" t="s">
        <v>2265</v>
      </c>
      <c r="E5950" s="32">
        <v>44496</v>
      </c>
      <c r="F5950" s="5">
        <v>138</v>
      </c>
      <c r="G5950" s="5">
        <v>76</v>
      </c>
      <c r="H5950" s="5">
        <v>2031</v>
      </c>
      <c r="I5950" s="5">
        <v>18329</v>
      </c>
      <c r="J5950" s="5">
        <v>39478</v>
      </c>
      <c r="K5950" s="5">
        <v>396689</v>
      </c>
      <c r="L5950" s="5">
        <v>1242</v>
      </c>
      <c r="M5950" s="5">
        <v>10175</v>
      </c>
      <c r="N5950" s="5">
        <v>213000000</v>
      </c>
      <c r="O5950" s="5">
        <f>YEAR(Table1[[#This Row],[ReportDate]])</f>
        <v>2021</v>
      </c>
      <c r="P5950" s="5" t="str">
        <f>TEXT(Table1[[#This Row],[ReportDate]],"mmm")</f>
        <v>Oct</v>
      </c>
      <c r="Q5950" s="29">
        <f>Table1[[#This Row],[TotalDeaths]]/Table1[[#This Row],[TotalCases]]</f>
        <v>2.1538545474384856</v>
      </c>
    </row>
    <row r="5951" spans="1:17" ht="14.4" x14ac:dyDescent="0.3">
      <c r="A5951" s="5" t="s">
        <v>8172</v>
      </c>
      <c r="B5951" s="5" t="s">
        <v>2186</v>
      </c>
      <c r="C5951" s="5" t="s">
        <v>2237</v>
      </c>
      <c r="D5951" s="5" t="s">
        <v>2270</v>
      </c>
      <c r="E5951" s="32">
        <v>44482</v>
      </c>
      <c r="F5951" s="5">
        <v>2057</v>
      </c>
      <c r="G5951" s="5">
        <v>120</v>
      </c>
      <c r="H5951" s="5">
        <v>859</v>
      </c>
      <c r="I5951" s="5">
        <v>20386</v>
      </c>
      <c r="J5951" s="5">
        <v>39598</v>
      </c>
      <c r="K5951" s="5">
        <v>397548</v>
      </c>
      <c r="L5951" s="5">
        <v>22627</v>
      </c>
      <c r="M5951" s="5">
        <v>10039</v>
      </c>
      <c r="N5951" s="5">
        <v>68000000</v>
      </c>
      <c r="O5951" s="5">
        <f>YEAR(Table1[[#This Row],[ReportDate]])</f>
        <v>2021</v>
      </c>
      <c r="P5951" s="5" t="str">
        <f>TEXT(Table1[[#This Row],[ReportDate]],"mmm")</f>
        <v>Oct</v>
      </c>
      <c r="Q5951" s="29">
        <f>Table1[[#This Row],[TotalDeaths]]/Table1[[#This Row],[TotalCases]]</f>
        <v>1.9424114588443049</v>
      </c>
    </row>
    <row r="5952" spans="1:17" ht="14.4" x14ac:dyDescent="0.3">
      <c r="A5952" s="5" t="s">
        <v>8173</v>
      </c>
      <c r="B5952" s="5" t="s">
        <v>2170</v>
      </c>
      <c r="C5952" s="5" t="s">
        <v>2232</v>
      </c>
      <c r="D5952" s="5" t="s">
        <v>2281</v>
      </c>
      <c r="E5952" s="32">
        <v>44393</v>
      </c>
      <c r="F5952" s="5">
        <v>3586</v>
      </c>
      <c r="G5952" s="5">
        <v>168</v>
      </c>
      <c r="H5952" s="5">
        <v>2926</v>
      </c>
      <c r="I5952" s="5">
        <v>23972</v>
      </c>
      <c r="J5952" s="5">
        <v>39766</v>
      </c>
      <c r="K5952" s="5">
        <v>400474</v>
      </c>
      <c r="L5952" s="5">
        <v>60962</v>
      </c>
      <c r="M5952" s="5">
        <v>17066</v>
      </c>
      <c r="N5952" s="5">
        <v>213000000</v>
      </c>
      <c r="O5952" s="5">
        <f>YEAR(Table1[[#This Row],[ReportDate]])</f>
        <v>2021</v>
      </c>
      <c r="P5952" s="5" t="str">
        <f>TEXT(Table1[[#This Row],[ReportDate]],"mmm")</f>
        <v>Jul</v>
      </c>
      <c r="Q5952" s="29">
        <f>Table1[[#This Row],[TotalDeaths]]/Table1[[#This Row],[TotalCases]]</f>
        <v>1.6588519939929918</v>
      </c>
    </row>
    <row r="5953" spans="1:17" ht="14.4" x14ac:dyDescent="0.3">
      <c r="A5953" s="5" t="s">
        <v>8174</v>
      </c>
      <c r="B5953" s="5" t="s">
        <v>2186</v>
      </c>
      <c r="C5953" s="5" t="s">
        <v>2237</v>
      </c>
      <c r="D5953" s="5" t="s">
        <v>2270</v>
      </c>
      <c r="E5953" s="32">
        <v>44459</v>
      </c>
      <c r="F5953" s="5">
        <v>4225</v>
      </c>
      <c r="G5953" s="5">
        <v>48</v>
      </c>
      <c r="H5953" s="5">
        <v>4262</v>
      </c>
      <c r="I5953" s="5">
        <v>28197</v>
      </c>
      <c r="J5953" s="5">
        <v>39814</v>
      </c>
      <c r="K5953" s="5">
        <v>404736</v>
      </c>
      <c r="L5953" s="5">
        <v>67600</v>
      </c>
      <c r="M5953" s="5">
        <v>10487</v>
      </c>
      <c r="N5953" s="5">
        <v>68000000</v>
      </c>
      <c r="O5953" s="5">
        <f>YEAR(Table1[[#This Row],[ReportDate]])</f>
        <v>2021</v>
      </c>
      <c r="P5953" s="5" t="str">
        <f>TEXT(Table1[[#This Row],[ReportDate]],"mmm")</f>
        <v>Sep</v>
      </c>
      <c r="Q5953" s="29">
        <f>Table1[[#This Row],[TotalDeaths]]/Table1[[#This Row],[TotalCases]]</f>
        <v>1.4119941837784162</v>
      </c>
    </row>
    <row r="5954" spans="1:17" ht="14.4" x14ac:dyDescent="0.3">
      <c r="A5954" s="5" t="s">
        <v>8175</v>
      </c>
      <c r="B5954" s="5" t="s">
        <v>2170</v>
      </c>
      <c r="C5954" s="5" t="s">
        <v>2232</v>
      </c>
      <c r="D5954" s="5" t="s">
        <v>2281</v>
      </c>
      <c r="E5954" s="32">
        <v>44251</v>
      </c>
      <c r="F5954" s="5">
        <v>4496</v>
      </c>
      <c r="G5954" s="5">
        <v>109</v>
      </c>
      <c r="H5954" s="5">
        <v>4044</v>
      </c>
      <c r="I5954" s="5">
        <v>32693</v>
      </c>
      <c r="J5954" s="5">
        <v>39923</v>
      </c>
      <c r="K5954" s="5">
        <v>408780</v>
      </c>
      <c r="L5954" s="5">
        <v>40464</v>
      </c>
      <c r="M5954" s="5">
        <v>4921</v>
      </c>
      <c r="N5954" s="5">
        <v>213000000</v>
      </c>
      <c r="O5954" s="5">
        <f>YEAR(Table1[[#This Row],[ReportDate]])</f>
        <v>2021</v>
      </c>
      <c r="P5954" s="5" t="str">
        <f>TEXT(Table1[[#This Row],[ReportDate]],"mmm")</f>
        <v>Feb</v>
      </c>
      <c r="Q5954" s="29">
        <f>Table1[[#This Row],[TotalDeaths]]/Table1[[#This Row],[TotalCases]]</f>
        <v>1.2211482580368886</v>
      </c>
    </row>
    <row r="5955" spans="1:17" ht="14.4" x14ac:dyDescent="0.3">
      <c r="A5955" s="5" t="s">
        <v>8176</v>
      </c>
      <c r="B5955" s="5" t="s">
        <v>2170</v>
      </c>
      <c r="C5955" s="5" t="s">
        <v>2171</v>
      </c>
      <c r="D5955" s="5" t="s">
        <v>2265</v>
      </c>
      <c r="E5955" s="32">
        <v>43876</v>
      </c>
      <c r="F5955" s="5">
        <v>1244</v>
      </c>
      <c r="G5955" s="5">
        <v>134</v>
      </c>
      <c r="H5955" s="5">
        <v>4196</v>
      </c>
      <c r="I5955" s="5">
        <v>33937</v>
      </c>
      <c r="J5955" s="5">
        <v>40057</v>
      </c>
      <c r="K5955" s="5">
        <v>412976</v>
      </c>
      <c r="L5955" s="5">
        <v>18660</v>
      </c>
      <c r="M5955" s="5">
        <v>5615</v>
      </c>
      <c r="N5955" s="5">
        <v>213000000</v>
      </c>
      <c r="O5955" s="5">
        <f>YEAR(Table1[[#This Row],[ReportDate]])</f>
        <v>2020</v>
      </c>
      <c r="P5955" s="5" t="str">
        <f>TEXT(Table1[[#This Row],[ReportDate]],"mmm")</f>
        <v>Feb</v>
      </c>
      <c r="Q5955" s="29">
        <f>Table1[[#This Row],[TotalDeaths]]/Table1[[#This Row],[TotalCases]]</f>
        <v>1.1803341485694081</v>
      </c>
    </row>
    <row r="5956" spans="1:17" ht="14.4" x14ac:dyDescent="0.3">
      <c r="A5956" s="5" t="s">
        <v>8177</v>
      </c>
      <c r="B5956" s="5" t="s">
        <v>2191</v>
      </c>
      <c r="C5956" s="5" t="s">
        <v>2217</v>
      </c>
      <c r="D5956" s="5" t="s">
        <v>2218</v>
      </c>
      <c r="E5956" s="32">
        <v>44430</v>
      </c>
      <c r="F5956" s="5">
        <v>641</v>
      </c>
      <c r="G5956" s="5">
        <v>35</v>
      </c>
      <c r="H5956" s="5">
        <v>4620</v>
      </c>
      <c r="I5956" s="5">
        <v>34578</v>
      </c>
      <c r="J5956" s="5">
        <v>40092</v>
      </c>
      <c r="K5956" s="5">
        <v>417596</v>
      </c>
      <c r="L5956" s="5">
        <v>8974</v>
      </c>
      <c r="M5956" s="5">
        <v>19453</v>
      </c>
      <c r="N5956" s="5">
        <v>331000000</v>
      </c>
      <c r="O5956" s="5">
        <f>YEAR(Table1[[#This Row],[ReportDate]])</f>
        <v>2021</v>
      </c>
      <c r="P5956" s="5" t="str">
        <f>TEXT(Table1[[#This Row],[ReportDate]],"mmm")</f>
        <v>Aug</v>
      </c>
      <c r="Q5956" s="29">
        <f>Table1[[#This Row],[TotalDeaths]]/Table1[[#This Row],[TotalCases]]</f>
        <v>1.159465556133958</v>
      </c>
    </row>
    <row r="5957" spans="1:17" ht="14.4" x14ac:dyDescent="0.3">
      <c r="A5957" s="5" t="s">
        <v>8178</v>
      </c>
      <c r="B5957" s="5" t="s">
        <v>2167</v>
      </c>
      <c r="C5957" s="5" t="s">
        <v>2318</v>
      </c>
      <c r="D5957" s="5" t="s">
        <v>2418</v>
      </c>
      <c r="E5957" s="32">
        <v>44550</v>
      </c>
      <c r="F5957" s="5">
        <v>436</v>
      </c>
      <c r="G5957" s="5">
        <v>92</v>
      </c>
      <c r="H5957" s="5">
        <v>1170</v>
      </c>
      <c r="I5957" s="5">
        <v>35014</v>
      </c>
      <c r="J5957" s="5">
        <v>40184</v>
      </c>
      <c r="K5957" s="5">
        <v>418766</v>
      </c>
      <c r="L5957" s="5">
        <v>8284</v>
      </c>
      <c r="M5957" s="5">
        <v>3967</v>
      </c>
      <c r="N5957" s="5">
        <v>83000000</v>
      </c>
      <c r="O5957" s="5">
        <f>YEAR(Table1[[#This Row],[ReportDate]])</f>
        <v>2021</v>
      </c>
      <c r="P5957" s="5" t="str">
        <f>TEXT(Table1[[#This Row],[ReportDate]],"mmm")</f>
        <v>Dec</v>
      </c>
      <c r="Q5957" s="29">
        <f>Table1[[#This Row],[TotalDeaths]]/Table1[[#This Row],[TotalCases]]</f>
        <v>1.1476552236248359</v>
      </c>
    </row>
    <row r="5958" spans="1:17" ht="14.4" x14ac:dyDescent="0.3">
      <c r="A5958" s="5" t="s">
        <v>8179</v>
      </c>
      <c r="B5958" s="5" t="s">
        <v>2174</v>
      </c>
      <c r="C5958" s="5" t="s">
        <v>2175</v>
      </c>
      <c r="D5958" s="5" t="s">
        <v>2276</v>
      </c>
      <c r="E5958" s="32">
        <v>44099</v>
      </c>
      <c r="F5958" s="5">
        <v>1423</v>
      </c>
      <c r="G5958" s="5">
        <v>153</v>
      </c>
      <c r="H5958" s="5">
        <v>4583</v>
      </c>
      <c r="I5958" s="5">
        <v>36437</v>
      </c>
      <c r="J5958" s="5">
        <v>40337</v>
      </c>
      <c r="K5958" s="5">
        <v>423349</v>
      </c>
      <c r="L5958" s="5">
        <v>14230</v>
      </c>
      <c r="M5958" s="5">
        <v>11659</v>
      </c>
      <c r="N5958" s="5">
        <v>1380000000</v>
      </c>
      <c r="O5958" s="5">
        <f>YEAR(Table1[[#This Row],[ReportDate]])</f>
        <v>2020</v>
      </c>
      <c r="P5958" s="5" t="str">
        <f>TEXT(Table1[[#This Row],[ReportDate]],"mmm")</f>
        <v>Sep</v>
      </c>
      <c r="Q5958" s="29">
        <f>Table1[[#This Row],[TotalDeaths]]/Table1[[#This Row],[TotalCases]]</f>
        <v>1.1070340587863985</v>
      </c>
    </row>
    <row r="5959" spans="1:17" ht="14.4" x14ac:dyDescent="0.3">
      <c r="A5959" s="5" t="s">
        <v>8180</v>
      </c>
      <c r="B5959" s="5" t="s">
        <v>2167</v>
      </c>
      <c r="C5959" s="5" t="s">
        <v>2318</v>
      </c>
      <c r="D5959" s="5" t="s">
        <v>2418</v>
      </c>
      <c r="E5959" s="32">
        <v>44431</v>
      </c>
      <c r="F5959" s="5">
        <v>1136</v>
      </c>
      <c r="G5959" s="5">
        <v>154</v>
      </c>
      <c r="H5959" s="5">
        <v>2128</v>
      </c>
      <c r="I5959" s="5">
        <v>37573</v>
      </c>
      <c r="J5959" s="5">
        <v>40491</v>
      </c>
      <c r="K5959" s="5">
        <v>425477</v>
      </c>
      <c r="L5959" s="5">
        <v>12496</v>
      </c>
      <c r="M5959" s="5">
        <v>11208</v>
      </c>
      <c r="N5959" s="5">
        <v>83000000</v>
      </c>
      <c r="O5959" s="5">
        <f>YEAR(Table1[[#This Row],[ReportDate]])</f>
        <v>2021</v>
      </c>
      <c r="P5959" s="5" t="str">
        <f>TEXT(Table1[[#This Row],[ReportDate]],"mmm")</f>
        <v>Aug</v>
      </c>
      <c r="Q5959" s="29">
        <f>Table1[[#This Row],[TotalDeaths]]/Table1[[#This Row],[TotalCases]]</f>
        <v>1.0776621510126954</v>
      </c>
    </row>
    <row r="5960" spans="1:17" ht="14.4" x14ac:dyDescent="0.3">
      <c r="A5960" s="5" t="s">
        <v>8181</v>
      </c>
      <c r="B5960" s="5" t="s">
        <v>2170</v>
      </c>
      <c r="C5960" s="5" t="s">
        <v>2171</v>
      </c>
      <c r="D5960" s="5" t="s">
        <v>2172</v>
      </c>
      <c r="E5960" s="32">
        <v>44211</v>
      </c>
      <c r="F5960" s="5">
        <v>3721</v>
      </c>
      <c r="G5960" s="5">
        <v>23</v>
      </c>
      <c r="H5960" s="5">
        <v>2627</v>
      </c>
      <c r="I5960" s="5">
        <v>41294</v>
      </c>
      <c r="J5960" s="5">
        <v>40514</v>
      </c>
      <c r="K5960" s="5">
        <v>428104</v>
      </c>
      <c r="L5960" s="5">
        <v>26047</v>
      </c>
      <c r="M5960" s="5">
        <v>2528</v>
      </c>
      <c r="N5960" s="5">
        <v>213000000</v>
      </c>
      <c r="O5960" s="5">
        <f>YEAR(Table1[[#This Row],[ReportDate]])</f>
        <v>2021</v>
      </c>
      <c r="P5960" s="5" t="str">
        <f>TEXT(Table1[[#This Row],[ReportDate]],"mmm")</f>
        <v>Jan</v>
      </c>
      <c r="Q5960" s="29">
        <f>Table1[[#This Row],[TotalDeaths]]/Table1[[#This Row],[TotalCases]]</f>
        <v>0.98111105729645953</v>
      </c>
    </row>
    <row r="5961" spans="1:17" ht="14.4" x14ac:dyDescent="0.3">
      <c r="A5961" s="5" t="s">
        <v>8182</v>
      </c>
      <c r="B5961" s="5" t="s">
        <v>2170</v>
      </c>
      <c r="C5961" s="5" t="s">
        <v>2232</v>
      </c>
      <c r="D5961" s="5" t="s">
        <v>2281</v>
      </c>
      <c r="E5961" s="32">
        <v>43948</v>
      </c>
      <c r="F5961" s="5">
        <v>3289</v>
      </c>
      <c r="G5961" s="5">
        <v>198</v>
      </c>
      <c r="H5961" s="5">
        <v>4917</v>
      </c>
      <c r="I5961" s="5">
        <v>44583</v>
      </c>
      <c r="J5961" s="5">
        <v>40712</v>
      </c>
      <c r="K5961" s="5">
        <v>433021</v>
      </c>
      <c r="L5961" s="5">
        <v>49335</v>
      </c>
      <c r="M5961" s="5">
        <v>7455</v>
      </c>
      <c r="N5961" s="5">
        <v>213000000</v>
      </c>
      <c r="O5961" s="5">
        <f>YEAR(Table1[[#This Row],[ReportDate]])</f>
        <v>2020</v>
      </c>
      <c r="P5961" s="5" t="str">
        <f>TEXT(Table1[[#This Row],[ReportDate]],"mmm")</f>
        <v>Apr</v>
      </c>
      <c r="Q5961" s="29">
        <f>Table1[[#This Row],[TotalDeaths]]/Table1[[#This Row],[TotalCases]]</f>
        <v>0.91317318260323443</v>
      </c>
    </row>
    <row r="5962" spans="1:17" ht="14.4" x14ac:dyDescent="0.3">
      <c r="A5962" s="5" t="s">
        <v>8183</v>
      </c>
      <c r="B5962" s="5" t="s">
        <v>2167</v>
      </c>
      <c r="C5962" s="5" t="s">
        <v>2235</v>
      </c>
      <c r="D5962" s="5" t="s">
        <v>2235</v>
      </c>
      <c r="E5962" s="32">
        <v>44396</v>
      </c>
      <c r="F5962" s="5">
        <v>57</v>
      </c>
      <c r="G5962" s="5">
        <v>80</v>
      </c>
      <c r="H5962" s="5">
        <v>3633</v>
      </c>
      <c r="I5962" s="5">
        <v>44640</v>
      </c>
      <c r="J5962" s="5">
        <v>40792</v>
      </c>
      <c r="K5962" s="5">
        <v>436654</v>
      </c>
      <c r="L5962" s="5">
        <v>798</v>
      </c>
      <c r="M5962" s="5">
        <v>4288</v>
      </c>
      <c r="N5962" s="5">
        <v>83000000</v>
      </c>
      <c r="O5962" s="5">
        <f>YEAR(Table1[[#This Row],[ReportDate]])</f>
        <v>2021</v>
      </c>
      <c r="P5962" s="5" t="str">
        <f>TEXT(Table1[[#This Row],[ReportDate]],"mmm")</f>
        <v>Jul</v>
      </c>
      <c r="Q5962" s="29">
        <f>Table1[[#This Row],[TotalDeaths]]/Table1[[#This Row],[TotalCases]]</f>
        <v>0.91379928315412184</v>
      </c>
    </row>
    <row r="5963" spans="1:17" ht="14.4" x14ac:dyDescent="0.3">
      <c r="A5963" s="5" t="s">
        <v>8184</v>
      </c>
      <c r="B5963" s="5" t="s">
        <v>2170</v>
      </c>
      <c r="C5963" s="5" t="s">
        <v>2171</v>
      </c>
      <c r="D5963" s="5" t="s">
        <v>2265</v>
      </c>
      <c r="E5963" s="32">
        <v>43946</v>
      </c>
      <c r="F5963" s="5">
        <v>1136</v>
      </c>
      <c r="G5963" s="5">
        <v>160</v>
      </c>
      <c r="H5963" s="5">
        <v>1605</v>
      </c>
      <c r="I5963" s="5">
        <v>45776</v>
      </c>
      <c r="J5963" s="5">
        <v>40952</v>
      </c>
      <c r="K5963" s="5">
        <v>438259</v>
      </c>
      <c r="L5963" s="5">
        <v>10224</v>
      </c>
      <c r="M5963" s="5">
        <v>8691</v>
      </c>
      <c r="N5963" s="5">
        <v>213000000</v>
      </c>
      <c r="O5963" s="5">
        <f>YEAR(Table1[[#This Row],[ReportDate]])</f>
        <v>2020</v>
      </c>
      <c r="P5963" s="5" t="str">
        <f>TEXT(Table1[[#This Row],[ReportDate]],"mmm")</f>
        <v>Apr</v>
      </c>
      <c r="Q5963" s="29">
        <f>Table1[[#This Row],[TotalDeaths]]/Table1[[#This Row],[TotalCases]]</f>
        <v>0.89461726668996855</v>
      </c>
    </row>
    <row r="5964" spans="1:17" ht="14.4" x14ac:dyDescent="0.3">
      <c r="A5964" s="5" t="s">
        <v>8185</v>
      </c>
      <c r="B5964" s="5" t="s">
        <v>2186</v>
      </c>
      <c r="C5964" s="5" t="s">
        <v>2204</v>
      </c>
      <c r="D5964" s="5" t="s">
        <v>2210</v>
      </c>
      <c r="E5964" s="32">
        <v>44460</v>
      </c>
      <c r="F5964" s="5">
        <v>699</v>
      </c>
      <c r="G5964" s="5">
        <v>97</v>
      </c>
      <c r="H5964" s="5">
        <v>2933</v>
      </c>
      <c r="I5964" s="5">
        <v>46475</v>
      </c>
      <c r="J5964" s="5">
        <v>41049</v>
      </c>
      <c r="K5964" s="5">
        <v>441192</v>
      </c>
      <c r="L5964" s="5">
        <v>8388</v>
      </c>
      <c r="M5964" s="5">
        <v>12439</v>
      </c>
      <c r="N5964" s="5">
        <v>68000000</v>
      </c>
      <c r="O5964" s="5">
        <f>YEAR(Table1[[#This Row],[ReportDate]])</f>
        <v>2021</v>
      </c>
      <c r="P5964" s="5" t="str">
        <f>TEXT(Table1[[#This Row],[ReportDate]],"mmm")</f>
        <v>Sep</v>
      </c>
      <c r="Q5964" s="29">
        <f>Table1[[#This Row],[TotalDeaths]]/Table1[[#This Row],[TotalCases]]</f>
        <v>0.88324905863367398</v>
      </c>
    </row>
    <row r="5965" spans="1:17" ht="14.4" x14ac:dyDescent="0.3">
      <c r="A5965" s="5" t="s">
        <v>8186</v>
      </c>
      <c r="B5965" s="5" t="s">
        <v>2170</v>
      </c>
      <c r="C5965" s="5" t="s">
        <v>2171</v>
      </c>
      <c r="D5965" s="5" t="s">
        <v>2265</v>
      </c>
      <c r="E5965" s="32">
        <v>44090</v>
      </c>
      <c r="F5965" s="5">
        <v>1145</v>
      </c>
      <c r="G5965" s="5">
        <v>145</v>
      </c>
      <c r="H5965" s="5">
        <v>71</v>
      </c>
      <c r="I5965" s="5">
        <v>47620</v>
      </c>
      <c r="J5965" s="5">
        <v>41194</v>
      </c>
      <c r="K5965" s="5">
        <v>441263</v>
      </c>
      <c r="L5965" s="5">
        <v>19465</v>
      </c>
      <c r="M5965" s="5">
        <v>8860</v>
      </c>
      <c r="N5965" s="5">
        <v>213000000</v>
      </c>
      <c r="O5965" s="5">
        <f>YEAR(Table1[[#This Row],[ReportDate]])</f>
        <v>2020</v>
      </c>
      <c r="P5965" s="5" t="str">
        <f>TEXT(Table1[[#This Row],[ReportDate]],"mmm")</f>
        <v>Sep</v>
      </c>
      <c r="Q5965" s="29">
        <f>Table1[[#This Row],[TotalDeaths]]/Table1[[#This Row],[TotalCases]]</f>
        <v>0.86505669886602266</v>
      </c>
    </row>
    <row r="5966" spans="1:17" ht="14.4" x14ac:dyDescent="0.3">
      <c r="A5966" s="5" t="s">
        <v>8187</v>
      </c>
      <c r="B5966" s="5" t="s">
        <v>2167</v>
      </c>
      <c r="C5966" s="5" t="s">
        <v>2181</v>
      </c>
      <c r="D5966" s="5" t="s">
        <v>2182</v>
      </c>
      <c r="E5966" s="32">
        <v>43905</v>
      </c>
      <c r="F5966" s="5">
        <v>2455</v>
      </c>
      <c r="G5966" s="5">
        <v>104</v>
      </c>
      <c r="H5966" s="5">
        <v>2292</v>
      </c>
      <c r="I5966" s="5">
        <v>50075</v>
      </c>
      <c r="J5966" s="5">
        <v>41298</v>
      </c>
      <c r="K5966" s="5">
        <v>443555</v>
      </c>
      <c r="L5966" s="5">
        <v>36825</v>
      </c>
      <c r="M5966" s="5">
        <v>13831</v>
      </c>
      <c r="N5966" s="5">
        <v>83000000</v>
      </c>
      <c r="O5966" s="5">
        <f>YEAR(Table1[[#This Row],[ReportDate]])</f>
        <v>2020</v>
      </c>
      <c r="P5966" s="5" t="str">
        <f>TEXT(Table1[[#This Row],[ReportDate]],"mmm")</f>
        <v>Mar</v>
      </c>
      <c r="Q5966" s="29">
        <f>Table1[[#This Row],[TotalDeaths]]/Table1[[#This Row],[TotalCases]]</f>
        <v>0.82472291562656019</v>
      </c>
    </row>
    <row r="5967" spans="1:17" ht="14.4" x14ac:dyDescent="0.3">
      <c r="A5967" s="5" t="s">
        <v>8188</v>
      </c>
      <c r="B5967" s="5" t="s">
        <v>2167</v>
      </c>
      <c r="C5967" s="5" t="s">
        <v>2181</v>
      </c>
      <c r="D5967" s="5" t="s">
        <v>2252</v>
      </c>
      <c r="E5967" s="32">
        <v>44310</v>
      </c>
      <c r="F5967" s="5">
        <v>1108</v>
      </c>
      <c r="G5967" s="5">
        <v>4</v>
      </c>
      <c r="H5967" s="5">
        <v>4674</v>
      </c>
      <c r="I5967" s="5">
        <v>51183</v>
      </c>
      <c r="J5967" s="5">
        <v>41302</v>
      </c>
      <c r="K5967" s="5">
        <v>448229</v>
      </c>
      <c r="L5967" s="5">
        <v>11080</v>
      </c>
      <c r="M5967" s="5">
        <v>10508</v>
      </c>
      <c r="N5967" s="5">
        <v>83000000</v>
      </c>
      <c r="O5967" s="5">
        <f>YEAR(Table1[[#This Row],[ReportDate]])</f>
        <v>2021</v>
      </c>
      <c r="P5967" s="5" t="str">
        <f>TEXT(Table1[[#This Row],[ReportDate]],"mmm")</f>
        <v>Apr</v>
      </c>
      <c r="Q5967" s="29">
        <f>Table1[[#This Row],[TotalDeaths]]/Table1[[#This Row],[TotalCases]]</f>
        <v>0.80694761932672954</v>
      </c>
    </row>
    <row r="5968" spans="1:17" ht="14.4" x14ac:dyDescent="0.3">
      <c r="A5968" s="5" t="s">
        <v>8189</v>
      </c>
      <c r="B5968" s="5" t="s">
        <v>2167</v>
      </c>
      <c r="C5968" s="5" t="s">
        <v>2181</v>
      </c>
      <c r="D5968" s="5" t="s">
        <v>2252</v>
      </c>
      <c r="E5968" s="32">
        <v>44135</v>
      </c>
      <c r="F5968" s="5">
        <v>4495</v>
      </c>
      <c r="G5968" s="5">
        <v>128</v>
      </c>
      <c r="H5968" s="5">
        <v>1233</v>
      </c>
      <c r="I5968" s="5">
        <v>55678</v>
      </c>
      <c r="J5968" s="5">
        <v>41430</v>
      </c>
      <c r="K5968" s="5">
        <v>449462</v>
      </c>
      <c r="L5968" s="5">
        <v>26970</v>
      </c>
      <c r="M5968" s="5">
        <v>2038</v>
      </c>
      <c r="N5968" s="5">
        <v>83000000</v>
      </c>
      <c r="O5968" s="5">
        <f>YEAR(Table1[[#This Row],[ReportDate]])</f>
        <v>2020</v>
      </c>
      <c r="P5968" s="5" t="str">
        <f>TEXT(Table1[[#This Row],[ReportDate]],"mmm")</f>
        <v>Oct</v>
      </c>
      <c r="Q5968" s="29">
        <f>Table1[[#This Row],[TotalDeaths]]/Table1[[#This Row],[TotalCases]]</f>
        <v>0.74410000359208306</v>
      </c>
    </row>
    <row r="5969" spans="1:17" ht="14.4" x14ac:dyDescent="0.3">
      <c r="A5969" s="5" t="s">
        <v>8190</v>
      </c>
      <c r="B5969" s="5" t="s">
        <v>2191</v>
      </c>
      <c r="C5969" s="5" t="s">
        <v>2217</v>
      </c>
      <c r="D5969" s="5" t="s">
        <v>2218</v>
      </c>
      <c r="E5969" s="32">
        <v>43837</v>
      </c>
      <c r="F5969" s="5">
        <v>107</v>
      </c>
      <c r="G5969" s="5">
        <v>70</v>
      </c>
      <c r="H5969" s="5">
        <v>193</v>
      </c>
      <c r="I5969" s="5">
        <v>55785</v>
      </c>
      <c r="J5969" s="5">
        <v>41500</v>
      </c>
      <c r="K5969" s="5">
        <v>449655</v>
      </c>
      <c r="L5969" s="5">
        <v>1391</v>
      </c>
      <c r="M5969" s="5">
        <v>14492</v>
      </c>
      <c r="N5969" s="5">
        <v>331000000</v>
      </c>
      <c r="O5969" s="5">
        <f>YEAR(Table1[[#This Row],[ReportDate]])</f>
        <v>2020</v>
      </c>
      <c r="P5969" s="5" t="str">
        <f>TEXT(Table1[[#This Row],[ReportDate]],"mmm")</f>
        <v>Jan</v>
      </c>
      <c r="Q5969" s="29">
        <f>Table1[[#This Row],[TotalDeaths]]/Table1[[#This Row],[TotalCases]]</f>
        <v>0.74392757909832397</v>
      </c>
    </row>
    <row r="5970" spans="1:17" ht="14.4" x14ac:dyDescent="0.3">
      <c r="A5970" s="5" t="s">
        <v>8191</v>
      </c>
      <c r="B5970" s="5" t="s">
        <v>2191</v>
      </c>
      <c r="C5970" s="5" t="s">
        <v>2192</v>
      </c>
      <c r="D5970" s="5" t="s">
        <v>2193</v>
      </c>
      <c r="E5970" s="32">
        <v>44196</v>
      </c>
      <c r="F5970" s="5">
        <v>1984</v>
      </c>
      <c r="G5970" s="5">
        <v>121</v>
      </c>
      <c r="H5970" s="5">
        <v>4633</v>
      </c>
      <c r="I5970" s="5">
        <v>57769</v>
      </c>
      <c r="J5970" s="5">
        <v>41621</v>
      </c>
      <c r="K5970" s="5">
        <v>454288</v>
      </c>
      <c r="L5970" s="5">
        <v>11904</v>
      </c>
      <c r="M5970" s="5">
        <v>316</v>
      </c>
      <c r="N5970" s="5">
        <v>331000000</v>
      </c>
      <c r="O5970" s="5">
        <f>YEAR(Table1[[#This Row],[ReportDate]])</f>
        <v>2020</v>
      </c>
      <c r="P5970" s="5" t="str">
        <f>TEXT(Table1[[#This Row],[ReportDate]],"mmm")</f>
        <v>Dec</v>
      </c>
      <c r="Q5970" s="29">
        <f>Table1[[#This Row],[TotalDeaths]]/Table1[[#This Row],[TotalCases]]</f>
        <v>0.72047291800100399</v>
      </c>
    </row>
    <row r="5971" spans="1:17" ht="14.4" x14ac:dyDescent="0.3">
      <c r="A5971" s="5" t="s">
        <v>8192</v>
      </c>
      <c r="B5971" s="5" t="s">
        <v>2191</v>
      </c>
      <c r="C5971" s="5" t="s">
        <v>2225</v>
      </c>
      <c r="D5971" s="5" t="s">
        <v>2288</v>
      </c>
      <c r="E5971" s="32">
        <v>44464</v>
      </c>
      <c r="F5971" s="5">
        <v>4247</v>
      </c>
      <c r="G5971" s="5">
        <v>2</v>
      </c>
      <c r="H5971" s="5">
        <v>4427</v>
      </c>
      <c r="I5971" s="5">
        <v>62016</v>
      </c>
      <c r="J5971" s="5">
        <v>41623</v>
      </c>
      <c r="K5971" s="5">
        <v>458715</v>
      </c>
      <c r="L5971" s="5">
        <v>42470</v>
      </c>
      <c r="M5971" s="5">
        <v>2647</v>
      </c>
      <c r="N5971" s="5">
        <v>331000000</v>
      </c>
      <c r="O5971" s="5">
        <f>YEAR(Table1[[#This Row],[ReportDate]])</f>
        <v>2021</v>
      </c>
      <c r="P5971" s="5" t="str">
        <f>TEXT(Table1[[#This Row],[ReportDate]],"mmm")</f>
        <v>Sep</v>
      </c>
      <c r="Q5971" s="29">
        <f>Table1[[#This Row],[TotalDeaths]]/Table1[[#This Row],[TotalCases]]</f>
        <v>0.67116550567595457</v>
      </c>
    </row>
    <row r="5972" spans="1:17" ht="14.4" x14ac:dyDescent="0.3">
      <c r="A5972" s="5" t="s">
        <v>8193</v>
      </c>
      <c r="B5972" s="5" t="s">
        <v>2191</v>
      </c>
      <c r="C5972" s="5" t="s">
        <v>2192</v>
      </c>
      <c r="D5972" s="5" t="s">
        <v>2308</v>
      </c>
      <c r="E5972" s="32">
        <v>44353</v>
      </c>
      <c r="F5972" s="5">
        <v>905</v>
      </c>
      <c r="G5972" s="5">
        <v>35</v>
      </c>
      <c r="H5972" s="5">
        <v>3582</v>
      </c>
      <c r="I5972" s="5">
        <v>62921</v>
      </c>
      <c r="J5972" s="5">
        <v>41658</v>
      </c>
      <c r="K5972" s="5">
        <v>462297</v>
      </c>
      <c r="L5972" s="5">
        <v>13575</v>
      </c>
      <c r="M5972" s="5">
        <v>9178</v>
      </c>
      <c r="N5972" s="5">
        <v>331000000</v>
      </c>
      <c r="O5972" s="5">
        <f>YEAR(Table1[[#This Row],[ReportDate]])</f>
        <v>2021</v>
      </c>
      <c r="P5972" s="5" t="str">
        <f>TEXT(Table1[[#This Row],[ReportDate]],"mmm")</f>
        <v>Jun</v>
      </c>
      <c r="Q5972" s="29">
        <f>Table1[[#This Row],[TotalDeaths]]/Table1[[#This Row],[TotalCases]]</f>
        <v>0.66206830787813287</v>
      </c>
    </row>
    <row r="5973" spans="1:17" ht="14.4" x14ac:dyDescent="0.3">
      <c r="A5973" s="5" t="s">
        <v>8194</v>
      </c>
      <c r="B5973" s="5" t="s">
        <v>2191</v>
      </c>
      <c r="C5973" s="5" t="s">
        <v>2192</v>
      </c>
      <c r="D5973" s="5" t="s">
        <v>2193</v>
      </c>
      <c r="E5973" s="32">
        <v>44178</v>
      </c>
      <c r="F5973" s="5">
        <v>4945</v>
      </c>
      <c r="G5973" s="5">
        <v>162</v>
      </c>
      <c r="H5973" s="5">
        <v>4388</v>
      </c>
      <c r="I5973" s="5">
        <v>67866</v>
      </c>
      <c r="J5973" s="5">
        <v>41820</v>
      </c>
      <c r="K5973" s="5">
        <v>466685</v>
      </c>
      <c r="L5973" s="5">
        <v>29670</v>
      </c>
      <c r="M5973" s="5">
        <v>13554</v>
      </c>
      <c r="N5973" s="5">
        <v>331000000</v>
      </c>
      <c r="O5973" s="5">
        <f>YEAR(Table1[[#This Row],[ReportDate]])</f>
        <v>2020</v>
      </c>
      <c r="P5973" s="5" t="str">
        <f>TEXT(Table1[[#This Row],[ReportDate]],"mmm")</f>
        <v>Dec</v>
      </c>
      <c r="Q5973" s="29">
        <f>Table1[[#This Row],[TotalDeaths]]/Table1[[#This Row],[TotalCases]]</f>
        <v>0.61621430465918137</v>
      </c>
    </row>
    <row r="5974" spans="1:17" ht="14.4" x14ac:dyDescent="0.3">
      <c r="A5974" s="5" t="s">
        <v>8195</v>
      </c>
      <c r="B5974" s="5" t="s">
        <v>2191</v>
      </c>
      <c r="C5974" s="5" t="s">
        <v>2225</v>
      </c>
      <c r="D5974" s="5" t="s">
        <v>2288</v>
      </c>
      <c r="E5974" s="32">
        <v>44268</v>
      </c>
      <c r="F5974" s="5">
        <v>1992</v>
      </c>
      <c r="G5974" s="5">
        <v>178</v>
      </c>
      <c r="H5974" s="5">
        <v>729</v>
      </c>
      <c r="I5974" s="5">
        <v>69858</v>
      </c>
      <c r="J5974" s="5">
        <v>41998</v>
      </c>
      <c r="K5974" s="5">
        <v>467414</v>
      </c>
      <c r="L5974" s="5">
        <v>27888</v>
      </c>
      <c r="M5974" s="5">
        <v>5657</v>
      </c>
      <c r="N5974" s="5">
        <v>331000000</v>
      </c>
      <c r="O5974" s="5">
        <f>YEAR(Table1[[#This Row],[ReportDate]])</f>
        <v>2021</v>
      </c>
      <c r="P5974" s="5" t="str">
        <f>TEXT(Table1[[#This Row],[ReportDate]],"mmm")</f>
        <v>Mar</v>
      </c>
      <c r="Q5974" s="29">
        <f>Table1[[#This Row],[TotalDeaths]]/Table1[[#This Row],[TotalCases]]</f>
        <v>0.60119098743164701</v>
      </c>
    </row>
    <row r="5975" spans="1:17" ht="14.4" x14ac:dyDescent="0.3">
      <c r="A5975" s="5" t="s">
        <v>8196</v>
      </c>
      <c r="B5975" s="5" t="s">
        <v>2191</v>
      </c>
      <c r="C5975" s="5" t="s">
        <v>2217</v>
      </c>
      <c r="D5975" s="5" t="s">
        <v>2218</v>
      </c>
      <c r="E5975" s="32">
        <v>44045</v>
      </c>
      <c r="F5975" s="5">
        <v>4122</v>
      </c>
      <c r="G5975" s="5">
        <v>120</v>
      </c>
      <c r="H5975" s="5">
        <v>35</v>
      </c>
      <c r="I5975" s="5">
        <v>73980</v>
      </c>
      <c r="J5975" s="5">
        <v>42118</v>
      </c>
      <c r="K5975" s="5">
        <v>467449</v>
      </c>
      <c r="L5975" s="5">
        <v>45342</v>
      </c>
      <c r="M5975" s="5">
        <v>14419</v>
      </c>
      <c r="N5975" s="5">
        <v>331000000</v>
      </c>
      <c r="O5975" s="5">
        <f>YEAR(Table1[[#This Row],[ReportDate]])</f>
        <v>2020</v>
      </c>
      <c r="P5975" s="5" t="str">
        <f>TEXT(Table1[[#This Row],[ReportDate]],"mmm")</f>
        <v>Aug</v>
      </c>
      <c r="Q5975" s="29">
        <f>Table1[[#This Row],[TotalDeaths]]/Table1[[#This Row],[TotalCases]]</f>
        <v>0.569316031359827</v>
      </c>
    </row>
    <row r="5976" spans="1:17" ht="14.4" x14ac:dyDescent="0.3">
      <c r="A5976" s="5" t="s">
        <v>8197</v>
      </c>
      <c r="B5976" s="5" t="s">
        <v>2167</v>
      </c>
      <c r="C5976" s="5" t="s">
        <v>2235</v>
      </c>
      <c r="D5976" s="5" t="s">
        <v>2235</v>
      </c>
      <c r="E5976" s="32">
        <v>44259</v>
      </c>
      <c r="F5976" s="5">
        <v>4214</v>
      </c>
      <c r="G5976" s="5">
        <v>139</v>
      </c>
      <c r="H5976" s="5">
        <v>244</v>
      </c>
      <c r="I5976" s="5">
        <v>78194</v>
      </c>
      <c r="J5976" s="5">
        <v>42257</v>
      </c>
      <c r="K5976" s="5">
        <v>467693</v>
      </c>
      <c r="L5976" s="5">
        <v>21070</v>
      </c>
      <c r="M5976" s="5">
        <v>13446</v>
      </c>
      <c r="N5976" s="5">
        <v>83000000</v>
      </c>
      <c r="O5976" s="5">
        <f>YEAR(Table1[[#This Row],[ReportDate]])</f>
        <v>2021</v>
      </c>
      <c r="P5976" s="5" t="str">
        <f>TEXT(Table1[[#This Row],[ReportDate]],"mmm")</f>
        <v>Mar</v>
      </c>
      <c r="Q5976" s="29">
        <f>Table1[[#This Row],[TotalDeaths]]/Table1[[#This Row],[TotalCases]]</f>
        <v>0.54041230784970717</v>
      </c>
    </row>
    <row r="5977" spans="1:17" ht="14.4" x14ac:dyDescent="0.3">
      <c r="A5977" s="5" t="s">
        <v>8198</v>
      </c>
      <c r="B5977" s="5" t="s">
        <v>2174</v>
      </c>
      <c r="C5977" s="5" t="s">
        <v>27</v>
      </c>
      <c r="D5977" s="5" t="s">
        <v>27</v>
      </c>
      <c r="E5977" s="32">
        <v>44328</v>
      </c>
      <c r="F5977" s="5">
        <v>4818</v>
      </c>
      <c r="G5977" s="5">
        <v>14</v>
      </c>
      <c r="H5977" s="5">
        <v>3466</v>
      </c>
      <c r="I5977" s="5">
        <v>83012</v>
      </c>
      <c r="J5977" s="5">
        <v>42271</v>
      </c>
      <c r="K5977" s="5">
        <v>471159</v>
      </c>
      <c r="L5977" s="5">
        <v>38544</v>
      </c>
      <c r="M5977" s="5">
        <v>5949</v>
      </c>
      <c r="N5977" s="5">
        <v>1380000000</v>
      </c>
      <c r="O5977" s="5">
        <f>YEAR(Table1[[#This Row],[ReportDate]])</f>
        <v>2021</v>
      </c>
      <c r="P5977" s="5" t="str">
        <f>TEXT(Table1[[#This Row],[ReportDate]],"mmm")</f>
        <v>May</v>
      </c>
      <c r="Q5977" s="29">
        <f>Table1[[#This Row],[TotalDeaths]]/Table1[[#This Row],[TotalCases]]</f>
        <v>0.5092155351033586</v>
      </c>
    </row>
    <row r="5978" spans="1:17" ht="14.4" x14ac:dyDescent="0.3">
      <c r="A5978" s="5" t="s">
        <v>8199</v>
      </c>
      <c r="B5978" s="5" t="s">
        <v>2191</v>
      </c>
      <c r="C5978" s="5" t="s">
        <v>2225</v>
      </c>
      <c r="D5978" s="5" t="s">
        <v>2288</v>
      </c>
      <c r="E5978" s="32">
        <v>44370</v>
      </c>
      <c r="F5978" s="5">
        <v>2147</v>
      </c>
      <c r="G5978" s="5">
        <v>131</v>
      </c>
      <c r="H5978" s="5">
        <v>3767</v>
      </c>
      <c r="I5978" s="5">
        <v>85159</v>
      </c>
      <c r="J5978" s="5">
        <v>42402</v>
      </c>
      <c r="K5978" s="5">
        <v>474926</v>
      </c>
      <c r="L5978" s="5">
        <v>34352</v>
      </c>
      <c r="M5978" s="5">
        <v>4473</v>
      </c>
      <c r="N5978" s="5">
        <v>331000000</v>
      </c>
      <c r="O5978" s="5">
        <f>YEAR(Table1[[#This Row],[ReportDate]])</f>
        <v>2021</v>
      </c>
      <c r="P5978" s="5" t="str">
        <f>TEXT(Table1[[#This Row],[ReportDate]],"mmm")</f>
        <v>Jun</v>
      </c>
      <c r="Q5978" s="29">
        <f>Table1[[#This Row],[TotalDeaths]]/Table1[[#This Row],[TotalCases]]</f>
        <v>0.49791566364095396</v>
      </c>
    </row>
    <row r="5979" spans="1:17" ht="14.4" x14ac:dyDescent="0.3">
      <c r="A5979" s="5" t="s">
        <v>8200</v>
      </c>
      <c r="B5979" s="5" t="s">
        <v>2167</v>
      </c>
      <c r="C5979" s="5" t="s">
        <v>2318</v>
      </c>
      <c r="D5979" s="5" t="s">
        <v>2319</v>
      </c>
      <c r="E5979" s="32">
        <v>44197</v>
      </c>
      <c r="F5979" s="5">
        <v>4098</v>
      </c>
      <c r="G5979" s="5">
        <v>183</v>
      </c>
      <c r="H5979" s="5">
        <v>4285</v>
      </c>
      <c r="I5979" s="5">
        <v>89257</v>
      </c>
      <c r="J5979" s="5">
        <v>42585</v>
      </c>
      <c r="K5979" s="5">
        <v>479211</v>
      </c>
      <c r="L5979" s="5">
        <v>49176</v>
      </c>
      <c r="M5979" s="5">
        <v>2165</v>
      </c>
      <c r="N5979" s="5">
        <v>83000000</v>
      </c>
      <c r="O5979" s="5">
        <f>YEAR(Table1[[#This Row],[ReportDate]])</f>
        <v>2021</v>
      </c>
      <c r="P5979" s="5" t="str">
        <f>TEXT(Table1[[#This Row],[ReportDate]],"mmm")</f>
        <v>Jan</v>
      </c>
      <c r="Q5979" s="29">
        <f>Table1[[#This Row],[TotalDeaths]]/Table1[[#This Row],[TotalCases]]</f>
        <v>0.47710543710857412</v>
      </c>
    </row>
    <row r="5980" spans="1:17" ht="14.4" x14ac:dyDescent="0.3">
      <c r="A5980" s="5" t="s">
        <v>8201</v>
      </c>
      <c r="B5980" s="5" t="s">
        <v>2174</v>
      </c>
      <c r="C5980" s="5" t="s">
        <v>2201</v>
      </c>
      <c r="D5980" s="5" t="s">
        <v>2202</v>
      </c>
      <c r="E5980" s="32">
        <v>44143</v>
      </c>
      <c r="F5980" s="5">
        <v>805</v>
      </c>
      <c r="G5980" s="5">
        <v>15</v>
      </c>
      <c r="H5980" s="5">
        <v>1781</v>
      </c>
      <c r="I5980" s="5">
        <v>90062</v>
      </c>
      <c r="J5980" s="5">
        <v>42600</v>
      </c>
      <c r="K5980" s="5">
        <v>480992</v>
      </c>
      <c r="L5980" s="5">
        <v>10465</v>
      </c>
      <c r="M5980" s="5">
        <v>18321</v>
      </c>
      <c r="N5980" s="5">
        <v>1380000000</v>
      </c>
      <c r="O5980" s="5">
        <f>YEAR(Table1[[#This Row],[ReportDate]])</f>
        <v>2020</v>
      </c>
      <c r="P5980" s="5" t="str">
        <f>TEXT(Table1[[#This Row],[ReportDate]],"mmm")</f>
        <v>Nov</v>
      </c>
      <c r="Q5980" s="29">
        <f>Table1[[#This Row],[TotalDeaths]]/Table1[[#This Row],[TotalCases]]</f>
        <v>0.4730074837334281</v>
      </c>
    </row>
    <row r="5981" spans="1:17" ht="14.4" x14ac:dyDescent="0.3">
      <c r="A5981" s="5" t="s">
        <v>8202</v>
      </c>
      <c r="B5981" s="5" t="s">
        <v>2191</v>
      </c>
      <c r="C5981" s="5" t="s">
        <v>2192</v>
      </c>
      <c r="D5981" s="5" t="s">
        <v>2193</v>
      </c>
      <c r="E5981" s="32">
        <v>44368</v>
      </c>
      <c r="F5981" s="5">
        <v>1992</v>
      </c>
      <c r="G5981" s="5">
        <v>133</v>
      </c>
      <c r="H5981" s="5">
        <v>2854</v>
      </c>
      <c r="I5981" s="5">
        <v>92054</v>
      </c>
      <c r="J5981" s="5">
        <v>42733</v>
      </c>
      <c r="K5981" s="5">
        <v>483846</v>
      </c>
      <c r="L5981" s="5">
        <v>27888</v>
      </c>
      <c r="M5981" s="5">
        <v>16137</v>
      </c>
      <c r="N5981" s="5">
        <v>331000000</v>
      </c>
      <c r="O5981" s="5">
        <f>YEAR(Table1[[#This Row],[ReportDate]])</f>
        <v>2021</v>
      </c>
      <c r="P5981" s="5" t="str">
        <f>TEXT(Table1[[#This Row],[ReportDate]],"mmm")</f>
        <v>Jun</v>
      </c>
      <c r="Q5981" s="29">
        <f>Table1[[#This Row],[TotalDeaths]]/Table1[[#This Row],[TotalCases]]</f>
        <v>0.46421665544137136</v>
      </c>
    </row>
    <row r="5982" spans="1:17" ht="14.4" x14ac:dyDescent="0.3">
      <c r="A5982" s="5" t="s">
        <v>8203</v>
      </c>
      <c r="B5982" s="5" t="s">
        <v>2174</v>
      </c>
      <c r="C5982" s="5" t="s">
        <v>2175</v>
      </c>
      <c r="D5982" s="5" t="s">
        <v>2276</v>
      </c>
      <c r="E5982" s="32">
        <v>43884</v>
      </c>
      <c r="F5982" s="5">
        <v>3600</v>
      </c>
      <c r="G5982" s="5">
        <v>62</v>
      </c>
      <c r="H5982" s="5">
        <v>1215</v>
      </c>
      <c r="I5982" s="5">
        <v>95654</v>
      </c>
      <c r="J5982" s="5">
        <v>42795</v>
      </c>
      <c r="K5982" s="5">
        <v>485061</v>
      </c>
      <c r="L5982" s="5">
        <v>25200</v>
      </c>
      <c r="M5982" s="5">
        <v>3870</v>
      </c>
      <c r="N5982" s="5">
        <v>1380000000</v>
      </c>
      <c r="O5982" s="5">
        <f>YEAR(Table1[[#This Row],[ReportDate]])</f>
        <v>2020</v>
      </c>
      <c r="P5982" s="5" t="str">
        <f>TEXT(Table1[[#This Row],[ReportDate]],"mmm")</f>
        <v>Feb</v>
      </c>
      <c r="Q5982" s="29">
        <f>Table1[[#This Row],[TotalDeaths]]/Table1[[#This Row],[TotalCases]]</f>
        <v>0.44739373157421541</v>
      </c>
    </row>
    <row r="5983" spans="1:17" ht="14.4" x14ac:dyDescent="0.3">
      <c r="A5983" s="5" t="s">
        <v>8204</v>
      </c>
      <c r="B5983" s="5" t="s">
        <v>2174</v>
      </c>
      <c r="C5983" s="5" t="s">
        <v>27</v>
      </c>
      <c r="D5983" s="5" t="s">
        <v>27</v>
      </c>
      <c r="E5983" s="32">
        <v>44371</v>
      </c>
      <c r="F5983" s="5">
        <v>4399</v>
      </c>
      <c r="G5983" s="5">
        <v>22</v>
      </c>
      <c r="H5983" s="5">
        <v>615</v>
      </c>
      <c r="I5983" s="5">
        <v>100053</v>
      </c>
      <c r="J5983" s="5">
        <v>42817</v>
      </c>
      <c r="K5983" s="5">
        <v>485676</v>
      </c>
      <c r="L5983" s="5">
        <v>57187</v>
      </c>
      <c r="M5983" s="5">
        <v>11958</v>
      </c>
      <c r="N5983" s="5">
        <v>1380000000</v>
      </c>
      <c r="O5983" s="5">
        <f>YEAR(Table1[[#This Row],[ReportDate]])</f>
        <v>2021</v>
      </c>
      <c r="P5983" s="5" t="str">
        <f>TEXT(Table1[[#This Row],[ReportDate]],"mmm")</f>
        <v>Jun</v>
      </c>
      <c r="Q5983" s="29">
        <f>Table1[[#This Row],[TotalDeaths]]/Table1[[#This Row],[TotalCases]]</f>
        <v>0.42794319010924209</v>
      </c>
    </row>
    <row r="5984" spans="1:17" ht="14.4" x14ac:dyDescent="0.3">
      <c r="A5984" s="5" t="s">
        <v>8205</v>
      </c>
      <c r="B5984" s="5" t="s">
        <v>2186</v>
      </c>
      <c r="C5984" s="5" t="s">
        <v>2204</v>
      </c>
      <c r="D5984" s="5" t="s">
        <v>2205</v>
      </c>
      <c r="E5984" s="32">
        <v>44297</v>
      </c>
      <c r="F5984" s="5">
        <v>4272</v>
      </c>
      <c r="G5984" s="5">
        <v>76</v>
      </c>
      <c r="H5984" s="5">
        <v>4163</v>
      </c>
      <c r="I5984" s="5">
        <v>104325</v>
      </c>
      <c r="J5984" s="5">
        <v>42893</v>
      </c>
      <c r="K5984" s="5">
        <v>489839</v>
      </c>
      <c r="L5984" s="5">
        <v>68352</v>
      </c>
      <c r="M5984" s="5">
        <v>5209</v>
      </c>
      <c r="N5984" s="5">
        <v>68000000</v>
      </c>
      <c r="O5984" s="5">
        <f>YEAR(Table1[[#This Row],[ReportDate]])</f>
        <v>2021</v>
      </c>
      <c r="P5984" s="5" t="str">
        <f>TEXT(Table1[[#This Row],[ReportDate]],"mmm")</f>
        <v>Apr</v>
      </c>
      <c r="Q5984" s="29">
        <f>Table1[[#This Row],[TotalDeaths]]/Table1[[#This Row],[TotalCases]]</f>
        <v>0.4111478552600048</v>
      </c>
    </row>
    <row r="5985" spans="1:17" ht="14.4" x14ac:dyDescent="0.3">
      <c r="A5985" s="5" t="s">
        <v>8206</v>
      </c>
      <c r="B5985" s="5" t="s">
        <v>2170</v>
      </c>
      <c r="C5985" s="5" t="s">
        <v>2171</v>
      </c>
      <c r="D5985" s="5" t="s">
        <v>2172</v>
      </c>
      <c r="E5985" s="32">
        <v>43994</v>
      </c>
      <c r="F5985" s="5">
        <v>4010</v>
      </c>
      <c r="G5985" s="5">
        <v>171</v>
      </c>
      <c r="H5985" s="5">
        <v>453</v>
      </c>
      <c r="I5985" s="5">
        <v>108335</v>
      </c>
      <c r="J5985" s="5">
        <v>43064</v>
      </c>
      <c r="K5985" s="5">
        <v>490292</v>
      </c>
      <c r="L5985" s="5">
        <v>72180</v>
      </c>
      <c r="M5985" s="5">
        <v>2840</v>
      </c>
      <c r="N5985" s="5">
        <v>213000000</v>
      </c>
      <c r="O5985" s="5">
        <f>YEAR(Table1[[#This Row],[ReportDate]])</f>
        <v>2020</v>
      </c>
      <c r="P5985" s="5" t="str">
        <f>TEXT(Table1[[#This Row],[ReportDate]],"mmm")</f>
        <v>Jun</v>
      </c>
      <c r="Q5985" s="29">
        <f>Table1[[#This Row],[TotalDeaths]]/Table1[[#This Row],[TotalCases]]</f>
        <v>0.39750773065029771</v>
      </c>
    </row>
    <row r="5986" spans="1:17" ht="14.4" x14ac:dyDescent="0.3">
      <c r="A5986" s="5" t="s">
        <v>8207</v>
      </c>
      <c r="B5986" s="5" t="s">
        <v>2186</v>
      </c>
      <c r="C5986" s="5" t="s">
        <v>2187</v>
      </c>
      <c r="D5986" s="5" t="s">
        <v>2188</v>
      </c>
      <c r="E5986" s="32">
        <v>44164</v>
      </c>
      <c r="F5986" s="5">
        <v>83</v>
      </c>
      <c r="G5986" s="5">
        <v>0</v>
      </c>
      <c r="H5986" s="5">
        <v>3304</v>
      </c>
      <c r="I5986" s="5">
        <v>108418</v>
      </c>
      <c r="J5986" s="5">
        <v>43064</v>
      </c>
      <c r="K5986" s="5">
        <v>493596</v>
      </c>
      <c r="L5986" s="5">
        <v>996</v>
      </c>
      <c r="M5986" s="5">
        <v>18039</v>
      </c>
      <c r="N5986" s="5">
        <v>68000000</v>
      </c>
      <c r="O5986" s="5">
        <f>YEAR(Table1[[#This Row],[ReportDate]])</f>
        <v>2020</v>
      </c>
      <c r="P5986" s="5" t="str">
        <f>TEXT(Table1[[#This Row],[ReportDate]],"mmm")</f>
        <v>Nov</v>
      </c>
      <c r="Q5986" s="29">
        <f>Table1[[#This Row],[TotalDeaths]]/Table1[[#This Row],[TotalCases]]</f>
        <v>0.39720341640686968</v>
      </c>
    </row>
    <row r="5987" spans="1:17" ht="14.4" x14ac:dyDescent="0.3">
      <c r="A5987" s="5" t="s">
        <v>8208</v>
      </c>
      <c r="B5987" s="5" t="s">
        <v>2174</v>
      </c>
      <c r="C5987" s="5" t="s">
        <v>2175</v>
      </c>
      <c r="D5987" s="5" t="s">
        <v>2176</v>
      </c>
      <c r="E5987" s="32">
        <v>44377</v>
      </c>
      <c r="F5987" s="5">
        <v>4358</v>
      </c>
      <c r="G5987" s="5">
        <v>184</v>
      </c>
      <c r="H5987" s="5">
        <v>1531</v>
      </c>
      <c r="I5987" s="5">
        <v>112776</v>
      </c>
      <c r="J5987" s="5">
        <v>43248</v>
      </c>
      <c r="K5987" s="5">
        <v>495127</v>
      </c>
      <c r="L5987" s="5">
        <v>34864</v>
      </c>
      <c r="M5987" s="5">
        <v>7859</v>
      </c>
      <c r="N5987" s="5">
        <v>1380000000</v>
      </c>
      <c r="O5987" s="5">
        <f>YEAR(Table1[[#This Row],[ReportDate]])</f>
        <v>2021</v>
      </c>
      <c r="P5987" s="5" t="str">
        <f>TEXT(Table1[[#This Row],[ReportDate]],"mmm")</f>
        <v>Jun</v>
      </c>
      <c r="Q5987" s="29">
        <f>Table1[[#This Row],[TotalDeaths]]/Table1[[#This Row],[TotalCases]]</f>
        <v>0.38348584805277719</v>
      </c>
    </row>
    <row r="5988" spans="1:17" ht="14.4" x14ac:dyDescent="0.3">
      <c r="A5988" s="5" t="s">
        <v>8209</v>
      </c>
      <c r="B5988" s="5" t="s">
        <v>2167</v>
      </c>
      <c r="C5988" s="5" t="s">
        <v>2318</v>
      </c>
      <c r="D5988" s="5" t="s">
        <v>2418</v>
      </c>
      <c r="E5988" s="32">
        <v>44178</v>
      </c>
      <c r="F5988" s="5">
        <v>3320</v>
      </c>
      <c r="G5988" s="5">
        <v>75</v>
      </c>
      <c r="H5988" s="5">
        <v>4561</v>
      </c>
      <c r="I5988" s="5">
        <v>116096</v>
      </c>
      <c r="J5988" s="5">
        <v>43323</v>
      </c>
      <c r="K5988" s="5">
        <v>499688</v>
      </c>
      <c r="L5988" s="5">
        <v>16600</v>
      </c>
      <c r="M5988" s="5">
        <v>5137</v>
      </c>
      <c r="N5988" s="5">
        <v>83000000</v>
      </c>
      <c r="O5988" s="5">
        <f>YEAR(Table1[[#This Row],[ReportDate]])</f>
        <v>2020</v>
      </c>
      <c r="P5988" s="5" t="str">
        <f>TEXT(Table1[[#This Row],[ReportDate]],"mmm")</f>
        <v>Dec</v>
      </c>
      <c r="Q5988" s="29">
        <f>Table1[[#This Row],[TotalDeaths]]/Table1[[#This Row],[TotalCases]]</f>
        <v>0.37316531146637266</v>
      </c>
    </row>
    <row r="5989" spans="1:17" ht="14.4" x14ac:dyDescent="0.3">
      <c r="A5989" s="5" t="s">
        <v>8210</v>
      </c>
      <c r="B5989" s="5" t="s">
        <v>2191</v>
      </c>
      <c r="C5989" s="5" t="s">
        <v>2192</v>
      </c>
      <c r="D5989" s="5" t="s">
        <v>2193</v>
      </c>
      <c r="E5989" s="32">
        <v>44103</v>
      </c>
      <c r="F5989" s="5">
        <v>2505</v>
      </c>
      <c r="G5989" s="5">
        <v>26</v>
      </c>
      <c r="H5989" s="5">
        <v>1775</v>
      </c>
      <c r="I5989" s="5">
        <v>118601</v>
      </c>
      <c r="J5989" s="5">
        <v>43349</v>
      </c>
      <c r="K5989" s="5">
        <v>501463</v>
      </c>
      <c r="L5989" s="5">
        <v>35070</v>
      </c>
      <c r="M5989" s="5">
        <v>17047</v>
      </c>
      <c r="N5989" s="5">
        <v>331000000</v>
      </c>
      <c r="O5989" s="5">
        <f>YEAR(Table1[[#This Row],[ReportDate]])</f>
        <v>2020</v>
      </c>
      <c r="P5989" s="5" t="str">
        <f>TEXT(Table1[[#This Row],[ReportDate]],"mmm")</f>
        <v>Sep</v>
      </c>
      <c r="Q5989" s="29">
        <f>Table1[[#This Row],[TotalDeaths]]/Table1[[#This Row],[TotalCases]]</f>
        <v>0.36550282038094112</v>
      </c>
    </row>
    <row r="5990" spans="1:17" ht="14.4" x14ac:dyDescent="0.3">
      <c r="A5990" s="5" t="s">
        <v>8211</v>
      </c>
      <c r="B5990" s="5" t="s">
        <v>2170</v>
      </c>
      <c r="C5990" s="5" t="s">
        <v>2249</v>
      </c>
      <c r="D5990" s="5" t="s">
        <v>2250</v>
      </c>
      <c r="E5990" s="32">
        <v>44550</v>
      </c>
      <c r="F5990" s="5">
        <v>2456</v>
      </c>
      <c r="G5990" s="5">
        <v>24</v>
      </c>
      <c r="H5990" s="5">
        <v>2489</v>
      </c>
      <c r="I5990" s="5">
        <v>121057</v>
      </c>
      <c r="J5990" s="5">
        <v>43373</v>
      </c>
      <c r="K5990" s="5">
        <v>503952</v>
      </c>
      <c r="L5990" s="5">
        <v>22104</v>
      </c>
      <c r="M5990" s="5">
        <v>501</v>
      </c>
      <c r="N5990" s="5">
        <v>213000000</v>
      </c>
      <c r="O5990" s="5">
        <f>YEAR(Table1[[#This Row],[ReportDate]])</f>
        <v>2021</v>
      </c>
      <c r="P5990" s="5" t="str">
        <f>TEXT(Table1[[#This Row],[ReportDate]],"mmm")</f>
        <v>Dec</v>
      </c>
      <c r="Q5990" s="29">
        <f>Table1[[#This Row],[TotalDeaths]]/Table1[[#This Row],[TotalCases]]</f>
        <v>0.35828576620930636</v>
      </c>
    </row>
    <row r="5991" spans="1:17" ht="14.4" x14ac:dyDescent="0.3">
      <c r="A5991" s="5" t="s">
        <v>8212</v>
      </c>
      <c r="B5991" s="5" t="s">
        <v>2191</v>
      </c>
      <c r="C5991" s="5" t="s">
        <v>2225</v>
      </c>
      <c r="D5991" s="5" t="s">
        <v>2288</v>
      </c>
      <c r="E5991" s="32">
        <v>44244</v>
      </c>
      <c r="F5991" s="5">
        <v>3062</v>
      </c>
      <c r="G5991" s="5">
        <v>85</v>
      </c>
      <c r="H5991" s="5">
        <v>1149</v>
      </c>
      <c r="I5991" s="5">
        <v>124119</v>
      </c>
      <c r="J5991" s="5">
        <v>43458</v>
      </c>
      <c r="K5991" s="5">
        <v>505101</v>
      </c>
      <c r="L5991" s="5">
        <v>45930</v>
      </c>
      <c r="M5991" s="5">
        <v>17003</v>
      </c>
      <c r="N5991" s="5">
        <v>331000000</v>
      </c>
      <c r="O5991" s="5">
        <f>YEAR(Table1[[#This Row],[ReportDate]])</f>
        <v>2021</v>
      </c>
      <c r="P5991" s="5" t="str">
        <f>TEXT(Table1[[#This Row],[ReportDate]],"mmm")</f>
        <v>Feb</v>
      </c>
      <c r="Q5991" s="29">
        <f>Table1[[#This Row],[TotalDeaths]]/Table1[[#This Row],[TotalCases]]</f>
        <v>0.3501317284219177</v>
      </c>
    </row>
    <row r="5992" spans="1:17" ht="14.4" x14ac:dyDescent="0.3">
      <c r="A5992" s="5" t="s">
        <v>8213</v>
      </c>
      <c r="B5992" s="5" t="s">
        <v>2167</v>
      </c>
      <c r="C5992" s="5" t="s">
        <v>2168</v>
      </c>
      <c r="D5992" s="5" t="s">
        <v>2168</v>
      </c>
      <c r="E5992" s="32">
        <v>44330</v>
      </c>
      <c r="F5992" s="5">
        <v>3852</v>
      </c>
      <c r="G5992" s="5">
        <v>61</v>
      </c>
      <c r="H5992" s="5">
        <v>3706</v>
      </c>
      <c r="I5992" s="5">
        <v>127971</v>
      </c>
      <c r="J5992" s="5">
        <v>43519</v>
      </c>
      <c r="K5992" s="5">
        <v>508807</v>
      </c>
      <c r="L5992" s="5">
        <v>42372</v>
      </c>
      <c r="M5992" s="5">
        <v>18303</v>
      </c>
      <c r="N5992" s="5">
        <v>83000000</v>
      </c>
      <c r="O5992" s="5">
        <f>YEAR(Table1[[#This Row],[ReportDate]])</f>
        <v>2021</v>
      </c>
      <c r="P5992" s="5" t="str">
        <f>TEXT(Table1[[#This Row],[ReportDate]],"mmm")</f>
        <v>May</v>
      </c>
      <c r="Q5992" s="29">
        <f>Table1[[#This Row],[TotalDeaths]]/Table1[[#This Row],[TotalCases]]</f>
        <v>0.3400692344359269</v>
      </c>
    </row>
    <row r="5993" spans="1:17" ht="14.4" x14ac:dyDescent="0.3">
      <c r="A5993" s="5" t="s">
        <v>8214</v>
      </c>
      <c r="B5993" s="5" t="s">
        <v>2170</v>
      </c>
      <c r="C5993" s="5" t="s">
        <v>2171</v>
      </c>
      <c r="D5993" s="5" t="s">
        <v>2265</v>
      </c>
      <c r="E5993" s="32">
        <v>43923</v>
      </c>
      <c r="F5993" s="5">
        <v>4897</v>
      </c>
      <c r="G5993" s="5">
        <v>145</v>
      </c>
      <c r="H5993" s="5">
        <v>4228</v>
      </c>
      <c r="I5993" s="5">
        <v>132868</v>
      </c>
      <c r="J5993" s="5">
        <v>43664</v>
      </c>
      <c r="K5993" s="5">
        <v>513035</v>
      </c>
      <c r="L5993" s="5">
        <v>44073</v>
      </c>
      <c r="M5993" s="5">
        <v>16600</v>
      </c>
      <c r="N5993" s="5">
        <v>213000000</v>
      </c>
      <c r="O5993" s="5">
        <f>YEAR(Table1[[#This Row],[ReportDate]])</f>
        <v>2020</v>
      </c>
      <c r="P5993" s="5" t="str">
        <f>TEXT(Table1[[#This Row],[ReportDate]],"mmm")</f>
        <v>Apr</v>
      </c>
      <c r="Q5993" s="29">
        <f>Table1[[#This Row],[TotalDeaths]]/Table1[[#This Row],[TotalCases]]</f>
        <v>0.328626907908601</v>
      </c>
    </row>
    <row r="5994" spans="1:17" ht="14.4" x14ac:dyDescent="0.3">
      <c r="A5994" s="5" t="s">
        <v>8215</v>
      </c>
      <c r="B5994" s="5" t="s">
        <v>2186</v>
      </c>
      <c r="C5994" s="5" t="s">
        <v>2237</v>
      </c>
      <c r="D5994" s="5" t="s">
        <v>2238</v>
      </c>
      <c r="E5994" s="32">
        <v>44515</v>
      </c>
      <c r="F5994" s="5">
        <v>4990</v>
      </c>
      <c r="G5994" s="5">
        <v>92</v>
      </c>
      <c r="H5994" s="5">
        <v>4987</v>
      </c>
      <c r="I5994" s="5">
        <v>137858</v>
      </c>
      <c r="J5994" s="5">
        <v>43756</v>
      </c>
      <c r="K5994" s="5">
        <v>518022</v>
      </c>
      <c r="L5994" s="5">
        <v>74850</v>
      </c>
      <c r="M5994" s="5">
        <v>11234</v>
      </c>
      <c r="N5994" s="5">
        <v>68000000</v>
      </c>
      <c r="O5994" s="5">
        <f>YEAR(Table1[[#This Row],[ReportDate]])</f>
        <v>2021</v>
      </c>
      <c r="P5994" s="5" t="str">
        <f>TEXT(Table1[[#This Row],[ReportDate]],"mmm")</f>
        <v>Nov</v>
      </c>
      <c r="Q5994" s="29">
        <f>Table1[[#This Row],[TotalDeaths]]/Table1[[#This Row],[TotalCases]]</f>
        <v>0.31739906280375457</v>
      </c>
    </row>
    <row r="5995" spans="1:17" ht="14.4" x14ac:dyDescent="0.3">
      <c r="A5995" s="5" t="s">
        <v>8216</v>
      </c>
      <c r="B5995" s="5" t="s">
        <v>2174</v>
      </c>
      <c r="C5995" s="5" t="s">
        <v>2201</v>
      </c>
      <c r="D5995" s="5" t="s">
        <v>2261</v>
      </c>
      <c r="E5995" s="32">
        <v>43909</v>
      </c>
      <c r="F5995" s="5">
        <v>4968</v>
      </c>
      <c r="G5995" s="5">
        <v>29</v>
      </c>
      <c r="H5995" s="5">
        <v>4491</v>
      </c>
      <c r="I5995" s="5">
        <v>142826</v>
      </c>
      <c r="J5995" s="5">
        <v>43785</v>
      </c>
      <c r="K5995" s="5">
        <v>522513</v>
      </c>
      <c r="L5995" s="5">
        <v>44712</v>
      </c>
      <c r="M5995" s="5">
        <v>5881</v>
      </c>
      <c r="N5995" s="5">
        <v>1380000000</v>
      </c>
      <c r="O5995" s="5">
        <f>YEAR(Table1[[#This Row],[ReportDate]])</f>
        <v>2020</v>
      </c>
      <c r="P5995" s="5" t="str">
        <f>TEXT(Table1[[#This Row],[ReportDate]],"mmm")</f>
        <v>Mar</v>
      </c>
      <c r="Q5995" s="29">
        <f>Table1[[#This Row],[TotalDeaths]]/Table1[[#This Row],[TotalCases]]</f>
        <v>0.30656183047904445</v>
      </c>
    </row>
    <row r="5996" spans="1:17" ht="14.4" x14ac:dyDescent="0.3">
      <c r="A5996" s="5" t="s">
        <v>8217</v>
      </c>
      <c r="B5996" s="5" t="s">
        <v>2167</v>
      </c>
      <c r="C5996" s="5" t="s">
        <v>2235</v>
      </c>
      <c r="D5996" s="5" t="s">
        <v>2235</v>
      </c>
      <c r="E5996" s="32">
        <v>44452</v>
      </c>
      <c r="F5996" s="5">
        <v>387</v>
      </c>
      <c r="G5996" s="5">
        <v>157</v>
      </c>
      <c r="H5996" s="5">
        <v>2137</v>
      </c>
      <c r="I5996" s="5">
        <v>143213</v>
      </c>
      <c r="J5996" s="5">
        <v>43942</v>
      </c>
      <c r="K5996" s="5">
        <v>524650</v>
      </c>
      <c r="L5996" s="5">
        <v>3483</v>
      </c>
      <c r="M5996" s="5">
        <v>13780</v>
      </c>
      <c r="N5996" s="5">
        <v>83000000</v>
      </c>
      <c r="O5996" s="5">
        <f>YEAR(Table1[[#This Row],[ReportDate]])</f>
        <v>2021</v>
      </c>
      <c r="P5996" s="5" t="str">
        <f>TEXT(Table1[[#This Row],[ReportDate]],"mmm")</f>
        <v>Sep</v>
      </c>
      <c r="Q5996" s="29">
        <f>Table1[[#This Row],[TotalDeaths]]/Table1[[#This Row],[TotalCases]]</f>
        <v>0.30682968724906257</v>
      </c>
    </row>
    <row r="5997" spans="1:17" ht="14.4" x14ac:dyDescent="0.3">
      <c r="A5997" s="5" t="s">
        <v>8218</v>
      </c>
      <c r="B5997" s="5" t="s">
        <v>2174</v>
      </c>
      <c r="C5997" s="5" t="s">
        <v>27</v>
      </c>
      <c r="D5997" s="5" t="s">
        <v>27</v>
      </c>
      <c r="E5997" s="32">
        <v>44047</v>
      </c>
      <c r="F5997" s="5">
        <v>2003</v>
      </c>
      <c r="G5997" s="5">
        <v>83</v>
      </c>
      <c r="H5997" s="5">
        <v>82</v>
      </c>
      <c r="I5997" s="5">
        <v>145216</v>
      </c>
      <c r="J5997" s="5">
        <v>44025</v>
      </c>
      <c r="K5997" s="5">
        <v>524732</v>
      </c>
      <c r="L5997" s="5">
        <v>14021</v>
      </c>
      <c r="M5997" s="5">
        <v>15861</v>
      </c>
      <c r="N5997" s="5">
        <v>1380000000</v>
      </c>
      <c r="O5997" s="5">
        <f>YEAR(Table1[[#This Row],[ReportDate]])</f>
        <v>2020</v>
      </c>
      <c r="P5997" s="5" t="str">
        <f>TEXT(Table1[[#This Row],[ReportDate]],"mmm")</f>
        <v>Aug</v>
      </c>
      <c r="Q5997" s="29">
        <f>Table1[[#This Row],[TotalDeaths]]/Table1[[#This Row],[TotalCases]]</f>
        <v>0.30316907227853679</v>
      </c>
    </row>
    <row r="5998" spans="1:17" ht="14.4" x14ac:dyDescent="0.3">
      <c r="A5998" s="5" t="s">
        <v>8219</v>
      </c>
      <c r="B5998" s="5" t="s">
        <v>2174</v>
      </c>
      <c r="C5998" s="5" t="s">
        <v>2201</v>
      </c>
      <c r="D5998" s="5" t="s">
        <v>2202</v>
      </c>
      <c r="E5998" s="32">
        <v>44188</v>
      </c>
      <c r="F5998" s="5">
        <v>1031</v>
      </c>
      <c r="G5998" s="5">
        <v>174</v>
      </c>
      <c r="H5998" s="5">
        <v>1523</v>
      </c>
      <c r="I5998" s="5">
        <v>146247</v>
      </c>
      <c r="J5998" s="5">
        <v>44199</v>
      </c>
      <c r="K5998" s="5">
        <v>526255</v>
      </c>
      <c r="L5998" s="5">
        <v>10310</v>
      </c>
      <c r="M5998" s="5">
        <v>8521</v>
      </c>
      <c r="N5998" s="5">
        <v>1380000000</v>
      </c>
      <c r="O5998" s="5">
        <f>YEAR(Table1[[#This Row],[ReportDate]])</f>
        <v>2020</v>
      </c>
      <c r="P5998" s="5" t="str">
        <f>TEXT(Table1[[#This Row],[ReportDate]],"mmm")</f>
        <v>Dec</v>
      </c>
      <c r="Q5998" s="29">
        <f>Table1[[#This Row],[TotalDeaths]]/Table1[[#This Row],[TotalCases]]</f>
        <v>0.302221584032493</v>
      </c>
    </row>
    <row r="5999" spans="1:17" ht="14.4" x14ac:dyDescent="0.3">
      <c r="A5999" s="5" t="s">
        <v>8220</v>
      </c>
      <c r="B5999" s="5" t="s">
        <v>2191</v>
      </c>
      <c r="C5999" s="5" t="s">
        <v>2221</v>
      </c>
      <c r="D5999" s="5" t="s">
        <v>2241</v>
      </c>
      <c r="E5999" s="32">
        <v>44448</v>
      </c>
      <c r="F5999" s="5">
        <v>1540</v>
      </c>
      <c r="G5999" s="5">
        <v>149</v>
      </c>
      <c r="H5999" s="5">
        <v>3380</v>
      </c>
      <c r="I5999" s="5">
        <v>147787</v>
      </c>
      <c r="J5999" s="5">
        <v>44348</v>
      </c>
      <c r="K5999" s="5">
        <v>529635</v>
      </c>
      <c r="L5999" s="5">
        <v>23100</v>
      </c>
      <c r="M5999" s="5">
        <v>17319</v>
      </c>
      <c r="N5999" s="5">
        <v>331000000</v>
      </c>
      <c r="O5999" s="5">
        <f>YEAR(Table1[[#This Row],[ReportDate]])</f>
        <v>2021</v>
      </c>
      <c r="P5999" s="5" t="str">
        <f>TEXT(Table1[[#This Row],[ReportDate]],"mmm")</f>
        <v>Sep</v>
      </c>
      <c r="Q5999" s="29">
        <f>Table1[[#This Row],[TotalDeaths]]/Table1[[#This Row],[TotalCases]]</f>
        <v>0.30008052129077661</v>
      </c>
    </row>
    <row r="6000" spans="1:17" ht="14.4" x14ac:dyDescent="0.3">
      <c r="A6000" s="5" t="s">
        <v>8221</v>
      </c>
      <c r="B6000" s="5" t="s">
        <v>2167</v>
      </c>
      <c r="C6000" s="5" t="s">
        <v>2318</v>
      </c>
      <c r="D6000" s="5" t="s">
        <v>2319</v>
      </c>
      <c r="E6000" s="32">
        <v>44337</v>
      </c>
      <c r="F6000" s="5">
        <v>449</v>
      </c>
      <c r="G6000" s="5">
        <v>124</v>
      </c>
      <c r="H6000" s="5">
        <v>2579</v>
      </c>
      <c r="I6000" s="5">
        <v>148236</v>
      </c>
      <c r="J6000" s="5">
        <v>44472</v>
      </c>
      <c r="K6000" s="5">
        <v>532214</v>
      </c>
      <c r="L6000" s="5">
        <v>3592</v>
      </c>
      <c r="M6000" s="5">
        <v>16141</v>
      </c>
      <c r="N6000" s="5">
        <v>83000000</v>
      </c>
      <c r="O6000" s="5">
        <f>YEAR(Table1[[#This Row],[ReportDate]])</f>
        <v>2021</v>
      </c>
      <c r="P6000" s="5" t="str">
        <f>TEXT(Table1[[#This Row],[ReportDate]],"mmm")</f>
        <v>May</v>
      </c>
      <c r="Q6000" s="29">
        <f>Table1[[#This Row],[TotalDeaths]]/Table1[[#This Row],[TotalCases]]</f>
        <v>0.30000809519954669</v>
      </c>
    </row>
    <row r="6001" spans="1:17" ht="14.4" x14ac:dyDescent="0.3">
      <c r="A6001" s="5" t="s">
        <v>8222</v>
      </c>
      <c r="B6001" s="5" t="s">
        <v>2174</v>
      </c>
      <c r="C6001" s="5" t="s">
        <v>27</v>
      </c>
      <c r="D6001" s="5" t="s">
        <v>27</v>
      </c>
      <c r="E6001" s="32">
        <v>44389</v>
      </c>
      <c r="F6001" s="5">
        <v>3547</v>
      </c>
      <c r="G6001" s="5">
        <v>169</v>
      </c>
      <c r="H6001" s="5">
        <v>4936</v>
      </c>
      <c r="I6001" s="5">
        <v>151783</v>
      </c>
      <c r="J6001" s="5">
        <v>44641</v>
      </c>
      <c r="K6001" s="5">
        <v>537150</v>
      </c>
      <c r="L6001" s="5">
        <v>49658</v>
      </c>
      <c r="M6001" s="5">
        <v>9656</v>
      </c>
      <c r="N6001" s="5">
        <v>1380000000</v>
      </c>
      <c r="O6001" s="5">
        <f>YEAR(Table1[[#This Row],[ReportDate]])</f>
        <v>2021</v>
      </c>
      <c r="P6001" s="5" t="str">
        <f>TEXT(Table1[[#This Row],[ReportDate]],"mmm")</f>
        <v>Jul</v>
      </c>
      <c r="Q6001" s="29">
        <f>Table1[[#This Row],[TotalDeaths]]/Table1[[#This Row],[TotalCases]]</f>
        <v>0.29411067115553124</v>
      </c>
    </row>
    <row r="6002" spans="1:17" ht="14.4" x14ac:dyDescent="0.3">
      <c r="A6002" s="5" t="s">
        <v>8223</v>
      </c>
      <c r="B6002" s="5" t="s">
        <v>2186</v>
      </c>
      <c r="C6002" s="5" t="s">
        <v>2187</v>
      </c>
      <c r="D6002" s="5" t="s">
        <v>2243</v>
      </c>
      <c r="E6002" s="32">
        <v>44011</v>
      </c>
      <c r="F6002" s="5">
        <v>4437</v>
      </c>
      <c r="G6002" s="5">
        <v>33</v>
      </c>
      <c r="H6002" s="5">
        <v>1107</v>
      </c>
      <c r="I6002" s="5">
        <v>156220</v>
      </c>
      <c r="J6002" s="5">
        <v>44674</v>
      </c>
      <c r="K6002" s="5">
        <v>538257</v>
      </c>
      <c r="L6002" s="5">
        <v>26622</v>
      </c>
      <c r="M6002" s="5">
        <v>5760</v>
      </c>
      <c r="N6002" s="5">
        <v>68000000</v>
      </c>
      <c r="O6002" s="5">
        <f>YEAR(Table1[[#This Row],[ReportDate]])</f>
        <v>2020</v>
      </c>
      <c r="P6002" s="5" t="str">
        <f>TEXT(Table1[[#This Row],[ReportDate]],"mmm")</f>
        <v>Jun</v>
      </c>
      <c r="Q6002" s="29">
        <f>Table1[[#This Row],[TotalDeaths]]/Table1[[#This Row],[TotalCases]]</f>
        <v>0.28596850595314299</v>
      </c>
    </row>
    <row r="6003" spans="1:17" ht="14.4" x14ac:dyDescent="0.3">
      <c r="A6003" s="5" t="s">
        <v>8224</v>
      </c>
      <c r="B6003" s="5" t="s">
        <v>2170</v>
      </c>
      <c r="C6003" s="5" t="s">
        <v>2178</v>
      </c>
      <c r="D6003" s="5" t="s">
        <v>2286</v>
      </c>
      <c r="E6003" s="32">
        <v>44406</v>
      </c>
      <c r="F6003" s="5">
        <v>1096</v>
      </c>
      <c r="G6003" s="5">
        <v>190</v>
      </c>
      <c r="H6003" s="5">
        <v>2074</v>
      </c>
      <c r="I6003" s="5">
        <v>157316</v>
      </c>
      <c r="J6003" s="5">
        <v>44864</v>
      </c>
      <c r="K6003" s="5">
        <v>540331</v>
      </c>
      <c r="L6003" s="5">
        <v>8768</v>
      </c>
      <c r="M6003" s="5">
        <v>15396</v>
      </c>
      <c r="N6003" s="5">
        <v>213000000</v>
      </c>
      <c r="O6003" s="5">
        <f>YEAR(Table1[[#This Row],[ReportDate]])</f>
        <v>2021</v>
      </c>
      <c r="P6003" s="5" t="str">
        <f>TEXT(Table1[[#This Row],[ReportDate]],"mmm")</f>
        <v>Jul</v>
      </c>
      <c r="Q6003" s="29">
        <f>Table1[[#This Row],[TotalDeaths]]/Table1[[#This Row],[TotalCases]]</f>
        <v>0.28518396094484988</v>
      </c>
    </row>
    <row r="6004" spans="1:17" ht="14.4" x14ac:dyDescent="0.3">
      <c r="A6004" s="5" t="s">
        <v>8225</v>
      </c>
      <c r="B6004" s="5" t="s">
        <v>2167</v>
      </c>
      <c r="C6004" s="5" t="s">
        <v>2318</v>
      </c>
      <c r="D6004" s="5" t="s">
        <v>2319</v>
      </c>
      <c r="E6004" s="32">
        <v>44076</v>
      </c>
      <c r="F6004" s="5">
        <v>859</v>
      </c>
      <c r="G6004" s="5">
        <v>3</v>
      </c>
      <c r="H6004" s="5">
        <v>4474</v>
      </c>
      <c r="I6004" s="5">
        <v>158175</v>
      </c>
      <c r="J6004" s="5">
        <v>44867</v>
      </c>
      <c r="K6004" s="5">
        <v>544805</v>
      </c>
      <c r="L6004" s="5">
        <v>8590</v>
      </c>
      <c r="M6004" s="5">
        <v>3345</v>
      </c>
      <c r="N6004" s="5">
        <v>83000000</v>
      </c>
      <c r="O6004" s="5">
        <f>YEAR(Table1[[#This Row],[ReportDate]])</f>
        <v>2020</v>
      </c>
      <c r="P6004" s="5" t="str">
        <f>TEXT(Table1[[#This Row],[ReportDate]],"mmm")</f>
        <v>Sep</v>
      </c>
      <c r="Q6004" s="29">
        <f>Table1[[#This Row],[TotalDeaths]]/Table1[[#This Row],[TotalCases]]</f>
        <v>0.28365418049628577</v>
      </c>
    </row>
    <row r="6005" spans="1:17" ht="14.4" x14ac:dyDescent="0.3">
      <c r="A6005" s="5" t="s">
        <v>8226</v>
      </c>
      <c r="B6005" s="5" t="s">
        <v>2191</v>
      </c>
      <c r="C6005" s="5" t="s">
        <v>2225</v>
      </c>
      <c r="D6005" s="5" t="s">
        <v>2288</v>
      </c>
      <c r="E6005" s="32">
        <v>44074</v>
      </c>
      <c r="F6005" s="5">
        <v>301</v>
      </c>
      <c r="G6005" s="5">
        <v>30</v>
      </c>
      <c r="H6005" s="5">
        <v>1924</v>
      </c>
      <c r="I6005" s="5">
        <v>158476</v>
      </c>
      <c r="J6005" s="5">
        <v>44897</v>
      </c>
      <c r="K6005" s="5">
        <v>546729</v>
      </c>
      <c r="L6005" s="5">
        <v>5117</v>
      </c>
      <c r="M6005" s="5">
        <v>17565</v>
      </c>
      <c r="N6005" s="5">
        <v>331000000</v>
      </c>
      <c r="O6005" s="5">
        <f>YEAR(Table1[[#This Row],[ReportDate]])</f>
        <v>2020</v>
      </c>
      <c r="P6005" s="5" t="str">
        <f>TEXT(Table1[[#This Row],[ReportDate]],"mmm")</f>
        <v>Aug</v>
      </c>
      <c r="Q6005" s="29">
        <f>Table1[[#This Row],[TotalDeaths]]/Table1[[#This Row],[TotalCases]]</f>
        <v>0.28330472752972058</v>
      </c>
    </row>
    <row r="6006" spans="1:17" ht="14.4" x14ac:dyDescent="0.3">
      <c r="A6006" s="5" t="s">
        <v>8227</v>
      </c>
      <c r="B6006" s="5" t="s">
        <v>2167</v>
      </c>
      <c r="C6006" s="5" t="s">
        <v>2168</v>
      </c>
      <c r="D6006" s="5" t="s">
        <v>2168</v>
      </c>
      <c r="E6006" s="32">
        <v>44336</v>
      </c>
      <c r="F6006" s="5">
        <v>2019</v>
      </c>
      <c r="G6006" s="5">
        <v>50</v>
      </c>
      <c r="H6006" s="5">
        <v>4312</v>
      </c>
      <c r="I6006" s="5">
        <v>160495</v>
      </c>
      <c r="J6006" s="5">
        <v>44947</v>
      </c>
      <c r="K6006" s="5">
        <v>551041</v>
      </c>
      <c r="L6006" s="5">
        <v>20190</v>
      </c>
      <c r="M6006" s="5">
        <v>18074</v>
      </c>
      <c r="N6006" s="5">
        <v>83000000</v>
      </c>
      <c r="O6006" s="5">
        <f>YEAR(Table1[[#This Row],[ReportDate]])</f>
        <v>2021</v>
      </c>
      <c r="P6006" s="5" t="str">
        <f>TEXT(Table1[[#This Row],[ReportDate]],"mmm")</f>
        <v>May</v>
      </c>
      <c r="Q6006" s="29">
        <f>Table1[[#This Row],[TotalDeaths]]/Table1[[#This Row],[TotalCases]]</f>
        <v>0.28005233807906788</v>
      </c>
    </row>
    <row r="6007" spans="1:17" ht="14.4" x14ac:dyDescent="0.3">
      <c r="A6007" s="5" t="s">
        <v>8228</v>
      </c>
      <c r="B6007" s="5" t="s">
        <v>2191</v>
      </c>
      <c r="C6007" s="5" t="s">
        <v>2225</v>
      </c>
      <c r="D6007" s="5" t="s">
        <v>2226</v>
      </c>
      <c r="E6007" s="32">
        <v>44252</v>
      </c>
      <c r="F6007" s="5">
        <v>880</v>
      </c>
      <c r="G6007" s="5">
        <v>49</v>
      </c>
      <c r="H6007" s="5">
        <v>380</v>
      </c>
      <c r="I6007" s="5">
        <v>161375</v>
      </c>
      <c r="J6007" s="5">
        <v>44996</v>
      </c>
      <c r="K6007" s="5">
        <v>551421</v>
      </c>
      <c r="L6007" s="5">
        <v>15840</v>
      </c>
      <c r="M6007" s="5">
        <v>4795</v>
      </c>
      <c r="N6007" s="5">
        <v>331000000</v>
      </c>
      <c r="O6007" s="5">
        <f>YEAR(Table1[[#This Row],[ReportDate]])</f>
        <v>2021</v>
      </c>
      <c r="P6007" s="5" t="str">
        <f>TEXT(Table1[[#This Row],[ReportDate]],"mmm")</f>
        <v>Feb</v>
      </c>
      <c r="Q6007" s="29">
        <f>Table1[[#This Row],[TotalDeaths]]/Table1[[#This Row],[TotalCases]]</f>
        <v>0.27882881487219208</v>
      </c>
    </row>
    <row r="6008" spans="1:17" ht="14.4" x14ac:dyDescent="0.3">
      <c r="A6008" s="5" t="s">
        <v>8229</v>
      </c>
      <c r="B6008" s="5" t="s">
        <v>2170</v>
      </c>
      <c r="C6008" s="5" t="s">
        <v>2178</v>
      </c>
      <c r="D6008" s="5" t="s">
        <v>2286</v>
      </c>
      <c r="E6008" s="32">
        <v>44150</v>
      </c>
      <c r="F6008" s="5">
        <v>2281</v>
      </c>
      <c r="G6008" s="5">
        <v>13</v>
      </c>
      <c r="H6008" s="5">
        <v>636</v>
      </c>
      <c r="I6008" s="5">
        <v>163656</v>
      </c>
      <c r="J6008" s="5">
        <v>45009</v>
      </c>
      <c r="K6008" s="5">
        <v>552057</v>
      </c>
      <c r="L6008" s="5">
        <v>34215</v>
      </c>
      <c r="M6008" s="5">
        <v>19888</v>
      </c>
      <c r="N6008" s="5">
        <v>213000000</v>
      </c>
      <c r="O6008" s="5">
        <f>YEAR(Table1[[#This Row],[ReportDate]])</f>
        <v>2020</v>
      </c>
      <c r="P6008" s="5" t="str">
        <f>TEXT(Table1[[#This Row],[ReportDate]],"mmm")</f>
        <v>Nov</v>
      </c>
      <c r="Q6008" s="29">
        <f>Table1[[#This Row],[TotalDeaths]]/Table1[[#This Row],[TotalCases]]</f>
        <v>0.27502199736031674</v>
      </c>
    </row>
    <row r="6009" spans="1:17" ht="14.4" x14ac:dyDescent="0.3">
      <c r="A6009" s="5" t="s">
        <v>8230</v>
      </c>
      <c r="B6009" s="5" t="s">
        <v>2186</v>
      </c>
      <c r="C6009" s="5" t="s">
        <v>2212</v>
      </c>
      <c r="D6009" s="5" t="s">
        <v>2213</v>
      </c>
      <c r="E6009" s="32">
        <v>43917</v>
      </c>
      <c r="F6009" s="5">
        <v>4161</v>
      </c>
      <c r="G6009" s="5">
        <v>7</v>
      </c>
      <c r="H6009" s="5">
        <v>799</v>
      </c>
      <c r="I6009" s="5">
        <v>167817</v>
      </c>
      <c r="J6009" s="5">
        <v>45016</v>
      </c>
      <c r="K6009" s="5">
        <v>552856</v>
      </c>
      <c r="L6009" s="5">
        <v>54093</v>
      </c>
      <c r="M6009" s="5">
        <v>12829</v>
      </c>
      <c r="N6009" s="5">
        <v>68000000</v>
      </c>
      <c r="O6009" s="5">
        <f>YEAR(Table1[[#This Row],[ReportDate]])</f>
        <v>2020</v>
      </c>
      <c r="P6009" s="5" t="str">
        <f>TEXT(Table1[[#This Row],[ReportDate]],"mmm")</f>
        <v>Mar</v>
      </c>
      <c r="Q6009" s="29">
        <f>Table1[[#This Row],[TotalDeaths]]/Table1[[#This Row],[TotalCases]]</f>
        <v>0.26824457593688361</v>
      </c>
    </row>
    <row r="6010" spans="1:17" ht="14.4" x14ac:dyDescent="0.3">
      <c r="A6010" s="5" t="s">
        <v>8231</v>
      </c>
      <c r="B6010" s="5" t="s">
        <v>2174</v>
      </c>
      <c r="C6010" s="5" t="s">
        <v>27</v>
      </c>
      <c r="D6010" s="5" t="s">
        <v>27</v>
      </c>
      <c r="E6010" s="32">
        <v>44047</v>
      </c>
      <c r="F6010" s="5">
        <v>229</v>
      </c>
      <c r="G6010" s="5">
        <v>100</v>
      </c>
      <c r="H6010" s="5">
        <v>3783</v>
      </c>
      <c r="I6010" s="5">
        <v>168046</v>
      </c>
      <c r="J6010" s="5">
        <v>45116</v>
      </c>
      <c r="K6010" s="5">
        <v>556639</v>
      </c>
      <c r="L6010" s="5">
        <v>2748</v>
      </c>
      <c r="M6010" s="5">
        <v>9132</v>
      </c>
      <c r="N6010" s="5">
        <v>1380000000</v>
      </c>
      <c r="O6010" s="5">
        <f>YEAR(Table1[[#This Row],[ReportDate]])</f>
        <v>2020</v>
      </c>
      <c r="P6010" s="5" t="str">
        <f>TEXT(Table1[[#This Row],[ReportDate]],"mmm")</f>
        <v>Aug</v>
      </c>
      <c r="Q6010" s="29">
        <f>Table1[[#This Row],[TotalDeaths]]/Table1[[#This Row],[TotalCases]]</f>
        <v>0.26847410827987572</v>
      </c>
    </row>
    <row r="6011" spans="1:17" ht="14.4" x14ac:dyDescent="0.3">
      <c r="A6011" s="5" t="s">
        <v>8232</v>
      </c>
      <c r="B6011" s="5" t="s">
        <v>2167</v>
      </c>
      <c r="C6011" s="5" t="s">
        <v>2235</v>
      </c>
      <c r="D6011" s="5" t="s">
        <v>2235</v>
      </c>
      <c r="E6011" s="32">
        <v>44320</v>
      </c>
      <c r="F6011" s="5">
        <v>921</v>
      </c>
      <c r="G6011" s="5">
        <v>68</v>
      </c>
      <c r="H6011" s="5">
        <v>4012</v>
      </c>
      <c r="I6011" s="5">
        <v>168967</v>
      </c>
      <c r="J6011" s="5">
        <v>45184</v>
      </c>
      <c r="K6011" s="5">
        <v>560651</v>
      </c>
      <c r="L6011" s="5">
        <v>8289</v>
      </c>
      <c r="M6011" s="5">
        <v>18164</v>
      </c>
      <c r="N6011" s="5">
        <v>83000000</v>
      </c>
      <c r="O6011" s="5">
        <f>YEAR(Table1[[#This Row],[ReportDate]])</f>
        <v>2021</v>
      </c>
      <c r="P6011" s="5" t="str">
        <f>TEXT(Table1[[#This Row],[ReportDate]],"mmm")</f>
        <v>May</v>
      </c>
      <c r="Q6011" s="29">
        <f>Table1[[#This Row],[TotalDeaths]]/Table1[[#This Row],[TotalCases]]</f>
        <v>0.26741316351713651</v>
      </c>
    </row>
    <row r="6012" spans="1:17" ht="14.4" x14ac:dyDescent="0.3">
      <c r="A6012" s="5" t="s">
        <v>8233</v>
      </c>
      <c r="B6012" s="5" t="s">
        <v>2191</v>
      </c>
      <c r="C6012" s="5" t="s">
        <v>2192</v>
      </c>
      <c r="D6012" s="5" t="s">
        <v>2308</v>
      </c>
      <c r="E6012" s="32">
        <v>44349</v>
      </c>
      <c r="F6012" s="5">
        <v>1832</v>
      </c>
      <c r="G6012" s="5">
        <v>135</v>
      </c>
      <c r="H6012" s="5">
        <v>2555</v>
      </c>
      <c r="I6012" s="5">
        <v>170799</v>
      </c>
      <c r="J6012" s="5">
        <v>45319</v>
      </c>
      <c r="K6012" s="5">
        <v>563206</v>
      </c>
      <c r="L6012" s="5">
        <v>25648</v>
      </c>
      <c r="M6012" s="5">
        <v>7779</v>
      </c>
      <c r="N6012" s="5">
        <v>331000000</v>
      </c>
      <c r="O6012" s="5">
        <f>YEAR(Table1[[#This Row],[ReportDate]])</f>
        <v>2021</v>
      </c>
      <c r="P6012" s="5" t="str">
        <f>TEXT(Table1[[#This Row],[ReportDate]],"mmm")</f>
        <v>Jun</v>
      </c>
      <c r="Q6012" s="29">
        <f>Table1[[#This Row],[TotalDeaths]]/Table1[[#This Row],[TotalCases]]</f>
        <v>0.26533527713862493</v>
      </c>
    </row>
    <row r="6013" spans="1:17" ht="14.4" x14ac:dyDescent="0.3">
      <c r="A6013" s="5" t="s">
        <v>8234</v>
      </c>
      <c r="B6013" s="5" t="s">
        <v>2170</v>
      </c>
      <c r="C6013" s="5" t="s">
        <v>2232</v>
      </c>
      <c r="D6013" s="5" t="s">
        <v>2233</v>
      </c>
      <c r="E6013" s="32">
        <v>44108</v>
      </c>
      <c r="F6013" s="5">
        <v>50</v>
      </c>
      <c r="G6013" s="5">
        <v>138</v>
      </c>
      <c r="H6013" s="5">
        <v>282</v>
      </c>
      <c r="I6013" s="5">
        <v>170849</v>
      </c>
      <c r="J6013" s="5">
        <v>45457</v>
      </c>
      <c r="K6013" s="5">
        <v>563488</v>
      </c>
      <c r="L6013" s="5">
        <v>350</v>
      </c>
      <c r="M6013" s="5">
        <v>13844</v>
      </c>
      <c r="N6013" s="5">
        <v>213000000</v>
      </c>
      <c r="O6013" s="5">
        <f>YEAR(Table1[[#This Row],[ReportDate]])</f>
        <v>2020</v>
      </c>
      <c r="P6013" s="5" t="str">
        <f>TEXT(Table1[[#This Row],[ReportDate]],"mmm")</f>
        <v>Oct</v>
      </c>
      <c r="Q6013" s="29">
        <f>Table1[[#This Row],[TotalDeaths]]/Table1[[#This Row],[TotalCases]]</f>
        <v>0.2660653559576</v>
      </c>
    </row>
    <row r="6014" spans="1:17" ht="14.4" x14ac:dyDescent="0.3">
      <c r="A6014" s="5" t="s">
        <v>8235</v>
      </c>
      <c r="B6014" s="5" t="s">
        <v>2174</v>
      </c>
      <c r="C6014" s="5" t="s">
        <v>27</v>
      </c>
      <c r="D6014" s="5" t="s">
        <v>27</v>
      </c>
      <c r="E6014" s="32">
        <v>44552</v>
      </c>
      <c r="F6014" s="5">
        <v>3678</v>
      </c>
      <c r="G6014" s="5">
        <v>28</v>
      </c>
      <c r="H6014" s="5">
        <v>4309</v>
      </c>
      <c r="I6014" s="5">
        <v>174527</v>
      </c>
      <c r="J6014" s="5">
        <v>45485</v>
      </c>
      <c r="K6014" s="5">
        <v>567797</v>
      </c>
      <c r="L6014" s="5">
        <v>29424</v>
      </c>
      <c r="M6014" s="5">
        <v>3509</v>
      </c>
      <c r="N6014" s="5">
        <v>1380000000</v>
      </c>
      <c r="O6014" s="5">
        <f>YEAR(Table1[[#This Row],[ReportDate]])</f>
        <v>2021</v>
      </c>
      <c r="P6014" s="5" t="str">
        <f>TEXT(Table1[[#This Row],[ReportDate]],"mmm")</f>
        <v>Dec</v>
      </c>
      <c r="Q6014" s="29">
        <f>Table1[[#This Row],[TotalDeaths]]/Table1[[#This Row],[TotalCases]]</f>
        <v>0.26061870083138999</v>
      </c>
    </row>
    <row r="6015" spans="1:17" ht="14.4" x14ac:dyDescent="0.3">
      <c r="A6015" s="5" t="s">
        <v>8236</v>
      </c>
      <c r="B6015" s="5" t="s">
        <v>2170</v>
      </c>
      <c r="C6015" s="5" t="s">
        <v>2232</v>
      </c>
      <c r="D6015" s="5" t="s">
        <v>2281</v>
      </c>
      <c r="E6015" s="32">
        <v>43999</v>
      </c>
      <c r="F6015" s="5">
        <v>4482</v>
      </c>
      <c r="G6015" s="5">
        <v>182</v>
      </c>
      <c r="H6015" s="5">
        <v>1179</v>
      </c>
      <c r="I6015" s="5">
        <v>179009</v>
      </c>
      <c r="J6015" s="5">
        <v>45667</v>
      </c>
      <c r="K6015" s="5">
        <v>568976</v>
      </c>
      <c r="L6015" s="5">
        <v>80676</v>
      </c>
      <c r="M6015" s="5">
        <v>16401</v>
      </c>
      <c r="N6015" s="5">
        <v>213000000</v>
      </c>
      <c r="O6015" s="5">
        <f>YEAR(Table1[[#This Row],[ReportDate]])</f>
        <v>2020</v>
      </c>
      <c r="P6015" s="5" t="str">
        <f>TEXT(Table1[[#This Row],[ReportDate]],"mmm")</f>
        <v>Jun</v>
      </c>
      <c r="Q6015" s="29">
        <f>Table1[[#This Row],[TotalDeaths]]/Table1[[#This Row],[TotalCases]]</f>
        <v>0.25511007826422133</v>
      </c>
    </row>
    <row r="6016" spans="1:17" ht="14.4" x14ac:dyDescent="0.3">
      <c r="A6016" s="5" t="s">
        <v>8237</v>
      </c>
      <c r="B6016" s="5" t="s">
        <v>2186</v>
      </c>
      <c r="C6016" s="5" t="s">
        <v>2187</v>
      </c>
      <c r="D6016" s="5" t="s">
        <v>2188</v>
      </c>
      <c r="E6016" s="32">
        <v>44160</v>
      </c>
      <c r="F6016" s="5">
        <v>3781</v>
      </c>
      <c r="G6016" s="5">
        <v>166</v>
      </c>
      <c r="H6016" s="5">
        <v>2046</v>
      </c>
      <c r="I6016" s="5">
        <v>182790</v>
      </c>
      <c r="J6016" s="5">
        <v>45833</v>
      </c>
      <c r="K6016" s="5">
        <v>571022</v>
      </c>
      <c r="L6016" s="5">
        <v>34029</v>
      </c>
      <c r="M6016" s="5">
        <v>14497</v>
      </c>
      <c r="N6016" s="5">
        <v>68000000</v>
      </c>
      <c r="O6016" s="5">
        <f>YEAR(Table1[[#This Row],[ReportDate]])</f>
        <v>2020</v>
      </c>
      <c r="P6016" s="5" t="str">
        <f>TEXT(Table1[[#This Row],[ReportDate]],"mmm")</f>
        <v>Nov</v>
      </c>
      <c r="Q6016" s="29">
        <f>Table1[[#This Row],[TotalDeaths]]/Table1[[#This Row],[TotalCases]]</f>
        <v>0.25074128781662014</v>
      </c>
    </row>
    <row r="6017" spans="1:17" ht="14.4" x14ac:dyDescent="0.3">
      <c r="A6017" s="5" t="s">
        <v>8238</v>
      </c>
      <c r="B6017" s="5" t="s">
        <v>2174</v>
      </c>
      <c r="C6017" s="5" t="s">
        <v>2184</v>
      </c>
      <c r="D6017" s="5" t="s">
        <v>25</v>
      </c>
      <c r="E6017" s="32">
        <v>44480</v>
      </c>
      <c r="F6017" s="5">
        <v>752</v>
      </c>
      <c r="G6017" s="5">
        <v>140</v>
      </c>
      <c r="H6017" s="5">
        <v>854</v>
      </c>
      <c r="I6017" s="5">
        <v>183542</v>
      </c>
      <c r="J6017" s="5">
        <v>45973</v>
      </c>
      <c r="K6017" s="5">
        <v>571876</v>
      </c>
      <c r="L6017" s="5">
        <v>14288</v>
      </c>
      <c r="M6017" s="5">
        <v>16542</v>
      </c>
      <c r="N6017" s="5">
        <v>1380000000</v>
      </c>
      <c r="O6017" s="5">
        <f>YEAR(Table1[[#This Row],[ReportDate]])</f>
        <v>2021</v>
      </c>
      <c r="P6017" s="5" t="str">
        <f>TEXT(Table1[[#This Row],[ReportDate]],"mmm")</f>
        <v>Oct</v>
      </c>
      <c r="Q6017" s="29">
        <f>Table1[[#This Row],[TotalDeaths]]/Table1[[#This Row],[TotalCases]]</f>
        <v>0.25047673012171601</v>
      </c>
    </row>
    <row r="6018" spans="1:17" ht="14.4" x14ac:dyDescent="0.3">
      <c r="A6018" s="5" t="s">
        <v>8239</v>
      </c>
      <c r="B6018" s="5" t="s">
        <v>2174</v>
      </c>
      <c r="C6018" s="5" t="s">
        <v>2184</v>
      </c>
      <c r="D6018" s="5" t="s">
        <v>25</v>
      </c>
      <c r="E6018" s="32">
        <v>44271</v>
      </c>
      <c r="F6018" s="5">
        <v>1478</v>
      </c>
      <c r="G6018" s="5">
        <v>63</v>
      </c>
      <c r="H6018" s="5">
        <v>616</v>
      </c>
      <c r="I6018" s="5">
        <v>185020</v>
      </c>
      <c r="J6018" s="5">
        <v>46036</v>
      </c>
      <c r="K6018" s="5">
        <v>572492</v>
      </c>
      <c r="L6018" s="5">
        <v>7390</v>
      </c>
      <c r="M6018" s="5">
        <v>17417</v>
      </c>
      <c r="N6018" s="5">
        <v>1380000000</v>
      </c>
      <c r="O6018" s="5">
        <f>YEAR(Table1[[#This Row],[ReportDate]])</f>
        <v>2021</v>
      </c>
      <c r="P6018" s="5" t="str">
        <f>TEXT(Table1[[#This Row],[ReportDate]],"mmm")</f>
        <v>Mar</v>
      </c>
      <c r="Q6018" s="29">
        <f>Table1[[#This Row],[TotalDeaths]]/Table1[[#This Row],[TotalCases]]</f>
        <v>0.24881634417900766</v>
      </c>
    </row>
    <row r="6019" spans="1:17" ht="14.4" x14ac:dyDescent="0.3">
      <c r="A6019" s="5" t="s">
        <v>8240</v>
      </c>
      <c r="B6019" s="5" t="s">
        <v>2174</v>
      </c>
      <c r="C6019" s="5" t="s">
        <v>2175</v>
      </c>
      <c r="D6019" s="5" t="s">
        <v>2176</v>
      </c>
      <c r="E6019" s="32">
        <v>44221</v>
      </c>
      <c r="F6019" s="5">
        <v>2088</v>
      </c>
      <c r="G6019" s="5">
        <v>48</v>
      </c>
      <c r="H6019" s="5">
        <v>3230</v>
      </c>
      <c r="I6019" s="5">
        <v>187108</v>
      </c>
      <c r="J6019" s="5">
        <v>46084</v>
      </c>
      <c r="K6019" s="5">
        <v>575722</v>
      </c>
      <c r="L6019" s="5">
        <v>35496</v>
      </c>
      <c r="M6019" s="5">
        <v>13160</v>
      </c>
      <c r="N6019" s="5">
        <v>1380000000</v>
      </c>
      <c r="O6019" s="5">
        <f>YEAR(Table1[[#This Row],[ReportDate]])</f>
        <v>2021</v>
      </c>
      <c r="P6019" s="5" t="str">
        <f>TEXT(Table1[[#This Row],[ReportDate]],"mmm")</f>
        <v>Jan</v>
      </c>
      <c r="Q6019" s="29">
        <f>Table1[[#This Row],[TotalDeaths]]/Table1[[#This Row],[TotalCases]]</f>
        <v>0.24629625670735619</v>
      </c>
    </row>
    <row r="6020" spans="1:17" ht="14.4" x14ac:dyDescent="0.3">
      <c r="A6020" s="5" t="s">
        <v>8241</v>
      </c>
      <c r="B6020" s="5" t="s">
        <v>2191</v>
      </c>
      <c r="C6020" s="5" t="s">
        <v>2221</v>
      </c>
      <c r="D6020" s="5" t="s">
        <v>2222</v>
      </c>
      <c r="E6020" s="32">
        <v>44326</v>
      </c>
      <c r="F6020" s="5">
        <v>2993</v>
      </c>
      <c r="G6020" s="5">
        <v>18</v>
      </c>
      <c r="H6020" s="5">
        <v>2088</v>
      </c>
      <c r="I6020" s="5">
        <v>190101</v>
      </c>
      <c r="J6020" s="5">
        <v>46102</v>
      </c>
      <c r="K6020" s="5">
        <v>577810</v>
      </c>
      <c r="L6020" s="5">
        <v>47888</v>
      </c>
      <c r="M6020" s="5">
        <v>16374</v>
      </c>
      <c r="N6020" s="5">
        <v>331000000</v>
      </c>
      <c r="O6020" s="5">
        <f>YEAR(Table1[[#This Row],[ReportDate]])</f>
        <v>2021</v>
      </c>
      <c r="P6020" s="5" t="str">
        <f>TEXT(Table1[[#This Row],[ReportDate]],"mmm")</f>
        <v>May</v>
      </c>
      <c r="Q6020" s="29">
        <f>Table1[[#This Row],[TotalDeaths]]/Table1[[#This Row],[TotalCases]]</f>
        <v>0.24251319035670513</v>
      </c>
    </row>
    <row r="6021" spans="1:17" ht="14.4" x14ac:dyDescent="0.3">
      <c r="A6021" s="5" t="s">
        <v>8242</v>
      </c>
      <c r="B6021" s="5" t="s">
        <v>2174</v>
      </c>
      <c r="C6021" s="5" t="s">
        <v>2201</v>
      </c>
      <c r="D6021" s="5" t="s">
        <v>2261</v>
      </c>
      <c r="E6021" s="32">
        <v>44211</v>
      </c>
      <c r="F6021" s="5">
        <v>3795</v>
      </c>
      <c r="G6021" s="5">
        <v>126</v>
      </c>
      <c r="H6021" s="5">
        <v>3873</v>
      </c>
      <c r="I6021" s="5">
        <v>193896</v>
      </c>
      <c r="J6021" s="5">
        <v>46228</v>
      </c>
      <c r="K6021" s="5">
        <v>581683</v>
      </c>
      <c r="L6021" s="5">
        <v>49335</v>
      </c>
      <c r="M6021" s="5">
        <v>5881</v>
      </c>
      <c r="N6021" s="5">
        <v>1380000000</v>
      </c>
      <c r="O6021" s="5">
        <f>YEAR(Table1[[#This Row],[ReportDate]])</f>
        <v>2021</v>
      </c>
      <c r="P6021" s="5" t="str">
        <f>TEXT(Table1[[#This Row],[ReportDate]],"mmm")</f>
        <v>Jan</v>
      </c>
      <c r="Q6021" s="29">
        <f>Table1[[#This Row],[TotalDeaths]]/Table1[[#This Row],[TotalCases]]</f>
        <v>0.23841647068531585</v>
      </c>
    </row>
    <row r="6022" spans="1:17" ht="14.4" x14ac:dyDescent="0.3">
      <c r="A6022" s="5" t="s">
        <v>8243</v>
      </c>
      <c r="B6022" s="5" t="s">
        <v>2170</v>
      </c>
      <c r="C6022" s="5" t="s">
        <v>2178</v>
      </c>
      <c r="D6022" s="5" t="s">
        <v>2286</v>
      </c>
      <c r="E6022" s="32">
        <v>44136</v>
      </c>
      <c r="F6022" s="5">
        <v>3340</v>
      </c>
      <c r="G6022" s="5">
        <v>194</v>
      </c>
      <c r="H6022" s="5">
        <v>4614</v>
      </c>
      <c r="I6022" s="5">
        <v>197236</v>
      </c>
      <c r="J6022" s="5">
        <v>46422</v>
      </c>
      <c r="K6022" s="5">
        <v>586297</v>
      </c>
      <c r="L6022" s="5">
        <v>56780</v>
      </c>
      <c r="M6022" s="5">
        <v>13326</v>
      </c>
      <c r="N6022" s="5">
        <v>213000000</v>
      </c>
      <c r="O6022" s="5">
        <f>YEAR(Table1[[#This Row],[ReportDate]])</f>
        <v>2020</v>
      </c>
      <c r="P6022" s="5" t="str">
        <f>TEXT(Table1[[#This Row],[ReportDate]],"mmm")</f>
        <v>Nov</v>
      </c>
      <c r="Q6022" s="29">
        <f>Table1[[#This Row],[TotalDeaths]]/Table1[[#This Row],[TotalCases]]</f>
        <v>0.23536271268936707</v>
      </c>
    </row>
    <row r="6023" spans="1:17" ht="14.4" x14ac:dyDescent="0.3">
      <c r="A6023" s="5" t="s">
        <v>8244</v>
      </c>
      <c r="B6023" s="5" t="s">
        <v>2191</v>
      </c>
      <c r="C6023" s="5" t="s">
        <v>2225</v>
      </c>
      <c r="D6023" s="5" t="s">
        <v>2226</v>
      </c>
      <c r="E6023" s="32">
        <v>44503</v>
      </c>
      <c r="F6023" s="5">
        <v>2343</v>
      </c>
      <c r="G6023" s="5">
        <v>82</v>
      </c>
      <c r="H6023" s="5">
        <v>1028</v>
      </c>
      <c r="I6023" s="5">
        <v>199579</v>
      </c>
      <c r="J6023" s="5">
        <v>46504</v>
      </c>
      <c r="K6023" s="5">
        <v>587325</v>
      </c>
      <c r="L6023" s="5">
        <v>18744</v>
      </c>
      <c r="M6023" s="5">
        <v>16948</v>
      </c>
      <c r="N6023" s="5">
        <v>331000000</v>
      </c>
      <c r="O6023" s="5">
        <f>YEAR(Table1[[#This Row],[ReportDate]])</f>
        <v>2021</v>
      </c>
      <c r="P6023" s="5" t="str">
        <f>TEXT(Table1[[#This Row],[ReportDate]],"mmm")</f>
        <v>Nov</v>
      </c>
      <c r="Q6023" s="29">
        <f>Table1[[#This Row],[TotalDeaths]]/Table1[[#This Row],[TotalCases]]</f>
        <v>0.23301048707529348</v>
      </c>
    </row>
    <row r="6024" spans="1:17" ht="14.4" x14ac:dyDescent="0.3">
      <c r="A6024" s="5" t="s">
        <v>8245</v>
      </c>
      <c r="B6024" s="5" t="s">
        <v>2174</v>
      </c>
      <c r="C6024" s="5" t="s">
        <v>2175</v>
      </c>
      <c r="D6024" s="5" t="s">
        <v>2276</v>
      </c>
      <c r="E6024" s="32">
        <v>44343</v>
      </c>
      <c r="F6024" s="5">
        <v>1238</v>
      </c>
      <c r="G6024" s="5">
        <v>95</v>
      </c>
      <c r="H6024" s="5">
        <v>1044</v>
      </c>
      <c r="I6024" s="5">
        <v>200817</v>
      </c>
      <c r="J6024" s="5">
        <v>46599</v>
      </c>
      <c r="K6024" s="5">
        <v>588369</v>
      </c>
      <c r="L6024" s="5">
        <v>14856</v>
      </c>
      <c r="M6024" s="5">
        <v>8890</v>
      </c>
      <c r="N6024" s="5">
        <v>1380000000</v>
      </c>
      <c r="O6024" s="5">
        <f>YEAR(Table1[[#This Row],[ReportDate]])</f>
        <v>2021</v>
      </c>
      <c r="P6024" s="5" t="str">
        <f>TEXT(Table1[[#This Row],[ReportDate]],"mmm")</f>
        <v>May</v>
      </c>
      <c r="Q6024" s="29">
        <f>Table1[[#This Row],[TotalDeaths]]/Table1[[#This Row],[TotalCases]]</f>
        <v>0.23204708764696216</v>
      </c>
    </row>
    <row r="6025" spans="1:17" ht="14.4" x14ac:dyDescent="0.3">
      <c r="A6025" s="5" t="s">
        <v>8246</v>
      </c>
      <c r="B6025" s="5" t="s">
        <v>2170</v>
      </c>
      <c r="C6025" s="5" t="s">
        <v>2232</v>
      </c>
      <c r="D6025" s="5" t="s">
        <v>2281</v>
      </c>
      <c r="E6025" s="32">
        <v>44018</v>
      </c>
      <c r="F6025" s="5">
        <v>4520</v>
      </c>
      <c r="G6025" s="5">
        <v>114</v>
      </c>
      <c r="H6025" s="5">
        <v>645</v>
      </c>
      <c r="I6025" s="5">
        <v>205337</v>
      </c>
      <c r="J6025" s="5">
        <v>46713</v>
      </c>
      <c r="K6025" s="5">
        <v>589014</v>
      </c>
      <c r="L6025" s="5">
        <v>40680</v>
      </c>
      <c r="M6025" s="5">
        <v>11318</v>
      </c>
      <c r="N6025" s="5">
        <v>213000000</v>
      </c>
      <c r="O6025" s="5">
        <f>YEAR(Table1[[#This Row],[ReportDate]])</f>
        <v>2020</v>
      </c>
      <c r="P6025" s="5" t="str">
        <f>TEXT(Table1[[#This Row],[ReportDate]],"mmm")</f>
        <v>Jul</v>
      </c>
      <c r="Q6025" s="29">
        <f>Table1[[#This Row],[TotalDeaths]]/Table1[[#This Row],[TotalCases]]</f>
        <v>0.22749431422490832</v>
      </c>
    </row>
    <row r="6026" spans="1:17" ht="14.4" x14ac:dyDescent="0.3">
      <c r="A6026" s="5" t="s">
        <v>8247</v>
      </c>
      <c r="B6026" s="5" t="s">
        <v>2170</v>
      </c>
      <c r="C6026" s="5" t="s">
        <v>2171</v>
      </c>
      <c r="D6026" s="5" t="s">
        <v>2265</v>
      </c>
      <c r="E6026" s="32">
        <v>44346</v>
      </c>
      <c r="F6026" s="5">
        <v>2236</v>
      </c>
      <c r="G6026" s="5">
        <v>102</v>
      </c>
      <c r="H6026" s="5">
        <v>940</v>
      </c>
      <c r="I6026" s="5">
        <v>207573</v>
      </c>
      <c r="J6026" s="5">
        <v>46815</v>
      </c>
      <c r="K6026" s="5">
        <v>589954</v>
      </c>
      <c r="L6026" s="5">
        <v>42484</v>
      </c>
      <c r="M6026" s="5">
        <v>14249</v>
      </c>
      <c r="N6026" s="5">
        <v>213000000</v>
      </c>
      <c r="O6026" s="5">
        <f>YEAR(Table1[[#This Row],[ReportDate]])</f>
        <v>2021</v>
      </c>
      <c r="P6026" s="5" t="str">
        <f>TEXT(Table1[[#This Row],[ReportDate]],"mmm")</f>
        <v>May</v>
      </c>
      <c r="Q6026" s="29">
        <f>Table1[[#This Row],[TotalDeaths]]/Table1[[#This Row],[TotalCases]]</f>
        <v>0.22553511294821582</v>
      </c>
    </row>
    <row r="6027" spans="1:17" ht="14.4" x14ac:dyDescent="0.3">
      <c r="A6027" s="5" t="s">
        <v>8248</v>
      </c>
      <c r="B6027" s="5" t="s">
        <v>2167</v>
      </c>
      <c r="C6027" s="5" t="s">
        <v>2235</v>
      </c>
      <c r="D6027" s="5" t="s">
        <v>2235</v>
      </c>
      <c r="E6027" s="32">
        <v>44474</v>
      </c>
      <c r="F6027" s="5">
        <v>4256</v>
      </c>
      <c r="G6027" s="5">
        <v>179</v>
      </c>
      <c r="H6027" s="5">
        <v>4337</v>
      </c>
      <c r="I6027" s="5">
        <v>211829</v>
      </c>
      <c r="J6027" s="5">
        <v>46994</v>
      </c>
      <c r="K6027" s="5">
        <v>594291</v>
      </c>
      <c r="L6027" s="5">
        <v>63840</v>
      </c>
      <c r="M6027" s="5">
        <v>9960</v>
      </c>
      <c r="N6027" s="5">
        <v>83000000</v>
      </c>
      <c r="O6027" s="5">
        <f>YEAR(Table1[[#This Row],[ReportDate]])</f>
        <v>2021</v>
      </c>
      <c r="P6027" s="5" t="str">
        <f>TEXT(Table1[[#This Row],[ReportDate]],"mmm")</f>
        <v>Oct</v>
      </c>
      <c r="Q6027" s="29">
        <f>Table1[[#This Row],[TotalDeaths]]/Table1[[#This Row],[TotalCases]]</f>
        <v>0.22184875536399642</v>
      </c>
    </row>
    <row r="6028" spans="1:17" ht="14.4" x14ac:dyDescent="0.3">
      <c r="A6028" s="5" t="s">
        <v>8249</v>
      </c>
      <c r="B6028" s="5" t="s">
        <v>2170</v>
      </c>
      <c r="C6028" s="5" t="s">
        <v>2178</v>
      </c>
      <c r="D6028" s="5" t="s">
        <v>2286</v>
      </c>
      <c r="E6028" s="32">
        <v>44257</v>
      </c>
      <c r="F6028" s="5">
        <v>2428</v>
      </c>
      <c r="G6028" s="5">
        <v>116</v>
      </c>
      <c r="H6028" s="5">
        <v>342</v>
      </c>
      <c r="I6028" s="5">
        <v>214257</v>
      </c>
      <c r="J6028" s="5">
        <v>47110</v>
      </c>
      <c r="K6028" s="5">
        <v>594633</v>
      </c>
      <c r="L6028" s="5">
        <v>21852</v>
      </c>
      <c r="M6028" s="5">
        <v>11419</v>
      </c>
      <c r="N6028" s="5">
        <v>213000000</v>
      </c>
      <c r="O6028" s="5">
        <f>YEAR(Table1[[#This Row],[ReportDate]])</f>
        <v>2021</v>
      </c>
      <c r="P6028" s="5" t="str">
        <f>TEXT(Table1[[#This Row],[ReportDate]],"mmm")</f>
        <v>Mar</v>
      </c>
      <c r="Q6028" s="29">
        <f>Table1[[#This Row],[TotalDeaths]]/Table1[[#This Row],[TotalCases]]</f>
        <v>0.21987613006809578</v>
      </c>
    </row>
    <row r="6029" spans="1:17" ht="14.4" x14ac:dyDescent="0.3">
      <c r="A6029" s="5" t="s">
        <v>8250</v>
      </c>
      <c r="B6029" s="5" t="s">
        <v>2186</v>
      </c>
      <c r="C6029" s="5" t="s">
        <v>2237</v>
      </c>
      <c r="D6029" s="5" t="s">
        <v>2238</v>
      </c>
      <c r="E6029" s="32">
        <v>44332</v>
      </c>
      <c r="F6029" s="5">
        <v>4339</v>
      </c>
      <c r="G6029" s="5">
        <v>77</v>
      </c>
      <c r="H6029" s="5">
        <v>1666</v>
      </c>
      <c r="I6029" s="5">
        <v>218596</v>
      </c>
      <c r="J6029" s="5">
        <v>47187</v>
      </c>
      <c r="K6029" s="5">
        <v>596299</v>
      </c>
      <c r="L6029" s="5">
        <v>78102</v>
      </c>
      <c r="M6029" s="5">
        <v>9081</v>
      </c>
      <c r="N6029" s="5">
        <v>68000000</v>
      </c>
      <c r="O6029" s="5">
        <f>YEAR(Table1[[#This Row],[ReportDate]])</f>
        <v>2021</v>
      </c>
      <c r="P6029" s="5" t="str">
        <f>TEXT(Table1[[#This Row],[ReportDate]],"mmm")</f>
        <v>May</v>
      </c>
      <c r="Q6029" s="29">
        <f>Table1[[#This Row],[TotalDeaths]]/Table1[[#This Row],[TotalCases]]</f>
        <v>0.21586396823363649</v>
      </c>
    </row>
    <row r="6030" spans="1:17" ht="14.4" x14ac:dyDescent="0.3">
      <c r="A6030" s="5" t="s">
        <v>8251</v>
      </c>
      <c r="B6030" s="5" t="s">
        <v>2174</v>
      </c>
      <c r="C6030" s="5" t="s">
        <v>2175</v>
      </c>
      <c r="D6030" s="5" t="s">
        <v>2276</v>
      </c>
      <c r="E6030" s="32">
        <v>44560</v>
      </c>
      <c r="F6030" s="5">
        <v>182</v>
      </c>
      <c r="G6030" s="5">
        <v>70</v>
      </c>
      <c r="H6030" s="5">
        <v>2464</v>
      </c>
      <c r="I6030" s="5">
        <v>218778</v>
      </c>
      <c r="J6030" s="5">
        <v>47257</v>
      </c>
      <c r="K6030" s="5">
        <v>598763</v>
      </c>
      <c r="L6030" s="5">
        <v>2912</v>
      </c>
      <c r="M6030" s="5">
        <v>8582</v>
      </c>
      <c r="N6030" s="5">
        <v>1380000000</v>
      </c>
      <c r="O6030" s="5">
        <f>YEAR(Table1[[#This Row],[ReportDate]])</f>
        <v>2021</v>
      </c>
      <c r="P6030" s="5" t="str">
        <f>TEXT(Table1[[#This Row],[ReportDate]],"mmm")</f>
        <v>Dec</v>
      </c>
      <c r="Q6030" s="29">
        <f>Table1[[#This Row],[TotalDeaths]]/Table1[[#This Row],[TotalCases]]</f>
        <v>0.2160043514430153</v>
      </c>
    </row>
    <row r="6031" spans="1:17" ht="14.4" x14ac:dyDescent="0.3">
      <c r="A6031" s="5" t="s">
        <v>8252</v>
      </c>
      <c r="B6031" s="5" t="s">
        <v>2174</v>
      </c>
      <c r="C6031" s="5" t="s">
        <v>2184</v>
      </c>
      <c r="D6031" s="5" t="s">
        <v>25</v>
      </c>
      <c r="E6031" s="32">
        <v>44090</v>
      </c>
      <c r="F6031" s="5">
        <v>543</v>
      </c>
      <c r="G6031" s="5">
        <v>19</v>
      </c>
      <c r="H6031" s="5">
        <v>37</v>
      </c>
      <c r="I6031" s="5">
        <v>219321</v>
      </c>
      <c r="J6031" s="5">
        <v>47276</v>
      </c>
      <c r="K6031" s="5">
        <v>598800</v>
      </c>
      <c r="L6031" s="5">
        <v>3258</v>
      </c>
      <c r="M6031" s="5">
        <v>6282</v>
      </c>
      <c r="N6031" s="5">
        <v>1380000000</v>
      </c>
      <c r="O6031" s="5">
        <f>YEAR(Table1[[#This Row],[ReportDate]])</f>
        <v>2020</v>
      </c>
      <c r="P6031" s="5" t="str">
        <f>TEXT(Table1[[#This Row],[ReportDate]],"mmm")</f>
        <v>Sep</v>
      </c>
      <c r="Q6031" s="29">
        <f>Table1[[#This Row],[TotalDeaths]]/Table1[[#This Row],[TotalCases]]</f>
        <v>0.21555619388932204</v>
      </c>
    </row>
    <row r="6032" spans="1:17" ht="14.4" x14ac:dyDescent="0.3">
      <c r="A6032" s="5" t="s">
        <v>8253</v>
      </c>
      <c r="B6032" s="5" t="s">
        <v>2174</v>
      </c>
      <c r="C6032" s="5" t="s">
        <v>27</v>
      </c>
      <c r="D6032" s="5" t="s">
        <v>27</v>
      </c>
      <c r="E6032" s="32">
        <v>44343</v>
      </c>
      <c r="F6032" s="5">
        <v>2826</v>
      </c>
      <c r="G6032" s="5">
        <v>95</v>
      </c>
      <c r="H6032" s="5">
        <v>4431</v>
      </c>
      <c r="I6032" s="5">
        <v>222147</v>
      </c>
      <c r="J6032" s="5">
        <v>47371</v>
      </c>
      <c r="K6032" s="5">
        <v>603231</v>
      </c>
      <c r="L6032" s="5">
        <v>33912</v>
      </c>
      <c r="M6032" s="5">
        <v>13985</v>
      </c>
      <c r="N6032" s="5">
        <v>1380000000</v>
      </c>
      <c r="O6032" s="5">
        <f>YEAR(Table1[[#This Row],[ReportDate]])</f>
        <v>2021</v>
      </c>
      <c r="P6032" s="5" t="str">
        <f>TEXT(Table1[[#This Row],[ReportDate]],"mmm")</f>
        <v>May</v>
      </c>
      <c r="Q6032" s="29">
        <f>Table1[[#This Row],[TotalDeaths]]/Table1[[#This Row],[TotalCases]]</f>
        <v>0.21324168230946175</v>
      </c>
    </row>
    <row r="6033" spans="1:17" ht="14.4" x14ac:dyDescent="0.3">
      <c r="A6033" s="5" t="s">
        <v>8254</v>
      </c>
      <c r="B6033" s="5" t="s">
        <v>2170</v>
      </c>
      <c r="C6033" s="5" t="s">
        <v>2178</v>
      </c>
      <c r="D6033" s="5" t="s">
        <v>2179</v>
      </c>
      <c r="E6033" s="32">
        <v>43901</v>
      </c>
      <c r="F6033" s="5">
        <v>92</v>
      </c>
      <c r="G6033" s="5">
        <v>109</v>
      </c>
      <c r="H6033" s="5">
        <v>2160</v>
      </c>
      <c r="I6033" s="5">
        <v>222239</v>
      </c>
      <c r="J6033" s="5">
        <v>47480</v>
      </c>
      <c r="K6033" s="5">
        <v>605391</v>
      </c>
      <c r="L6033" s="5">
        <v>1472</v>
      </c>
      <c r="M6033" s="5">
        <v>19193</v>
      </c>
      <c r="N6033" s="5">
        <v>213000000</v>
      </c>
      <c r="O6033" s="5">
        <f>YEAR(Table1[[#This Row],[ReportDate]])</f>
        <v>2020</v>
      </c>
      <c r="P6033" s="5" t="str">
        <f>TEXT(Table1[[#This Row],[ReportDate]],"mmm")</f>
        <v>Mar</v>
      </c>
      <c r="Q6033" s="29">
        <f>Table1[[#This Row],[TotalDeaths]]/Table1[[#This Row],[TotalCases]]</f>
        <v>0.21364386988782347</v>
      </c>
    </row>
    <row r="6034" spans="1:17" ht="14.4" x14ac:dyDescent="0.3">
      <c r="A6034" s="5" t="s">
        <v>8255</v>
      </c>
      <c r="B6034" s="5" t="s">
        <v>2170</v>
      </c>
      <c r="C6034" s="5" t="s">
        <v>2232</v>
      </c>
      <c r="D6034" s="5" t="s">
        <v>2233</v>
      </c>
      <c r="E6034" s="32">
        <v>44308</v>
      </c>
      <c r="F6034" s="5">
        <v>2415</v>
      </c>
      <c r="G6034" s="5">
        <v>181</v>
      </c>
      <c r="H6034" s="5">
        <v>250</v>
      </c>
      <c r="I6034" s="5">
        <v>224654</v>
      </c>
      <c r="J6034" s="5">
        <v>47661</v>
      </c>
      <c r="K6034" s="5">
        <v>605641</v>
      </c>
      <c r="L6034" s="5">
        <v>41055</v>
      </c>
      <c r="M6034" s="5">
        <v>2172</v>
      </c>
      <c r="N6034" s="5">
        <v>213000000</v>
      </c>
      <c r="O6034" s="5">
        <f>YEAR(Table1[[#This Row],[ReportDate]])</f>
        <v>2021</v>
      </c>
      <c r="P6034" s="5" t="str">
        <f>TEXT(Table1[[#This Row],[ReportDate]],"mmm")</f>
        <v>Apr</v>
      </c>
      <c r="Q6034" s="29">
        <f>Table1[[#This Row],[TotalDeaths]]/Table1[[#This Row],[TotalCases]]</f>
        <v>0.21215291069822928</v>
      </c>
    </row>
    <row r="6035" spans="1:17" ht="14.4" x14ac:dyDescent="0.3">
      <c r="A6035" s="5" t="s">
        <v>8256</v>
      </c>
      <c r="B6035" s="5" t="s">
        <v>2174</v>
      </c>
      <c r="C6035" s="5" t="s">
        <v>2184</v>
      </c>
      <c r="D6035" s="5" t="s">
        <v>25</v>
      </c>
      <c r="E6035" s="32">
        <v>44008</v>
      </c>
      <c r="F6035" s="5">
        <v>4254</v>
      </c>
      <c r="G6035" s="5">
        <v>94</v>
      </c>
      <c r="H6035" s="5">
        <v>3416</v>
      </c>
      <c r="I6035" s="5">
        <v>228908</v>
      </c>
      <c r="J6035" s="5">
        <v>47755</v>
      </c>
      <c r="K6035" s="5">
        <v>609057</v>
      </c>
      <c r="L6035" s="5">
        <v>63810</v>
      </c>
      <c r="M6035" s="5">
        <v>18650</v>
      </c>
      <c r="N6035" s="5">
        <v>1380000000</v>
      </c>
      <c r="O6035" s="5">
        <f>YEAR(Table1[[#This Row],[ReportDate]])</f>
        <v>2020</v>
      </c>
      <c r="P6035" s="5" t="str">
        <f>TEXT(Table1[[#This Row],[ReportDate]],"mmm")</f>
        <v>Jun</v>
      </c>
      <c r="Q6035" s="29">
        <f>Table1[[#This Row],[TotalDeaths]]/Table1[[#This Row],[TotalCases]]</f>
        <v>0.20862093067957432</v>
      </c>
    </row>
    <row r="6036" spans="1:17" ht="14.4" x14ac:dyDescent="0.3">
      <c r="A6036" s="5" t="s">
        <v>8257</v>
      </c>
      <c r="B6036" s="5" t="s">
        <v>2191</v>
      </c>
      <c r="C6036" s="5" t="s">
        <v>2225</v>
      </c>
      <c r="D6036" s="5" t="s">
        <v>2226</v>
      </c>
      <c r="E6036" s="32">
        <v>44287</v>
      </c>
      <c r="F6036" s="5">
        <v>2445</v>
      </c>
      <c r="G6036" s="5">
        <v>85</v>
      </c>
      <c r="H6036" s="5">
        <v>3945</v>
      </c>
      <c r="I6036" s="5">
        <v>231353</v>
      </c>
      <c r="J6036" s="5">
        <v>47840</v>
      </c>
      <c r="K6036" s="5">
        <v>613002</v>
      </c>
      <c r="L6036" s="5">
        <v>34230</v>
      </c>
      <c r="M6036" s="5">
        <v>12568</v>
      </c>
      <c r="N6036" s="5">
        <v>331000000</v>
      </c>
      <c r="O6036" s="5">
        <f>YEAR(Table1[[#This Row],[ReportDate]])</f>
        <v>2021</v>
      </c>
      <c r="P6036" s="5" t="str">
        <f>TEXT(Table1[[#This Row],[ReportDate]],"mmm")</f>
        <v>Apr</v>
      </c>
      <c r="Q6036" s="29">
        <f>Table1[[#This Row],[TotalDeaths]]/Table1[[#This Row],[TotalCases]]</f>
        <v>0.20678357315444365</v>
      </c>
    </row>
    <row r="6037" spans="1:17" ht="14.4" x14ac:dyDescent="0.3">
      <c r="A6037" s="5" t="s">
        <v>8258</v>
      </c>
      <c r="B6037" s="5" t="s">
        <v>2191</v>
      </c>
      <c r="C6037" s="5" t="s">
        <v>2225</v>
      </c>
      <c r="D6037" s="5" t="s">
        <v>2226</v>
      </c>
      <c r="E6037" s="32">
        <v>44019</v>
      </c>
      <c r="F6037" s="5">
        <v>4533</v>
      </c>
      <c r="G6037" s="5">
        <v>132</v>
      </c>
      <c r="H6037" s="5">
        <v>263</v>
      </c>
      <c r="I6037" s="5">
        <v>235886</v>
      </c>
      <c r="J6037" s="5">
        <v>47972</v>
      </c>
      <c r="K6037" s="5">
        <v>613265</v>
      </c>
      <c r="L6037" s="5">
        <v>86127</v>
      </c>
      <c r="M6037" s="5">
        <v>7919</v>
      </c>
      <c r="N6037" s="5">
        <v>331000000</v>
      </c>
      <c r="O6037" s="5">
        <f>YEAR(Table1[[#This Row],[ReportDate]])</f>
        <v>2020</v>
      </c>
      <c r="P6037" s="5" t="str">
        <f>TEXT(Table1[[#This Row],[ReportDate]],"mmm")</f>
        <v>Jul</v>
      </c>
      <c r="Q6037" s="29">
        <f>Table1[[#This Row],[TotalDeaths]]/Table1[[#This Row],[TotalCases]]</f>
        <v>0.20336942421339121</v>
      </c>
    </row>
    <row r="6038" spans="1:17" ht="14.4" x14ac:dyDescent="0.3">
      <c r="A6038" s="5" t="s">
        <v>8259</v>
      </c>
      <c r="B6038" s="5" t="s">
        <v>2186</v>
      </c>
      <c r="C6038" s="5" t="s">
        <v>2212</v>
      </c>
      <c r="D6038" s="5" t="s">
        <v>2213</v>
      </c>
      <c r="E6038" s="32">
        <v>44121</v>
      </c>
      <c r="F6038" s="5">
        <v>4401</v>
      </c>
      <c r="G6038" s="5">
        <v>94</v>
      </c>
      <c r="H6038" s="5">
        <v>4994</v>
      </c>
      <c r="I6038" s="5">
        <v>240287</v>
      </c>
      <c r="J6038" s="5">
        <v>48066</v>
      </c>
      <c r="K6038" s="5">
        <v>618259</v>
      </c>
      <c r="L6038" s="5">
        <v>48411</v>
      </c>
      <c r="M6038" s="5">
        <v>3111</v>
      </c>
      <c r="N6038" s="5">
        <v>68000000</v>
      </c>
      <c r="O6038" s="5">
        <f>YEAR(Table1[[#This Row],[ReportDate]])</f>
        <v>2020</v>
      </c>
      <c r="P6038" s="5" t="str">
        <f>TEXT(Table1[[#This Row],[ReportDate]],"mmm")</f>
        <v>Oct</v>
      </c>
      <c r="Q6038" s="29">
        <f>Table1[[#This Row],[TotalDeaths]]/Table1[[#This Row],[TotalCases]]</f>
        <v>0.20003579053381998</v>
      </c>
    </row>
    <row r="6039" spans="1:17" ht="14.4" x14ac:dyDescent="0.3">
      <c r="A6039" s="5" t="s">
        <v>8260</v>
      </c>
      <c r="B6039" s="5" t="s">
        <v>2167</v>
      </c>
      <c r="C6039" s="5" t="s">
        <v>2168</v>
      </c>
      <c r="D6039" s="5" t="s">
        <v>2168</v>
      </c>
      <c r="E6039" s="32">
        <v>44350</v>
      </c>
      <c r="F6039" s="5">
        <v>3032</v>
      </c>
      <c r="G6039" s="5">
        <v>78</v>
      </c>
      <c r="H6039" s="5">
        <v>4676</v>
      </c>
      <c r="I6039" s="5">
        <v>243319</v>
      </c>
      <c r="J6039" s="5">
        <v>48144</v>
      </c>
      <c r="K6039" s="5">
        <v>622935</v>
      </c>
      <c r="L6039" s="5">
        <v>54576</v>
      </c>
      <c r="M6039" s="5">
        <v>17783</v>
      </c>
      <c r="N6039" s="5">
        <v>83000000</v>
      </c>
      <c r="O6039" s="5">
        <f>YEAR(Table1[[#This Row],[ReportDate]])</f>
        <v>2021</v>
      </c>
      <c r="P6039" s="5" t="str">
        <f>TEXT(Table1[[#This Row],[ReportDate]],"mmm")</f>
        <v>Jun</v>
      </c>
      <c r="Q6039" s="29">
        <f>Table1[[#This Row],[TotalDeaths]]/Table1[[#This Row],[TotalCases]]</f>
        <v>0.19786370978016513</v>
      </c>
    </row>
    <row r="6040" spans="1:17" ht="14.4" x14ac:dyDescent="0.3">
      <c r="A6040" s="5" t="s">
        <v>8261</v>
      </c>
      <c r="B6040" s="5" t="s">
        <v>2186</v>
      </c>
      <c r="C6040" s="5" t="s">
        <v>2237</v>
      </c>
      <c r="D6040" s="5" t="s">
        <v>2238</v>
      </c>
      <c r="E6040" s="32">
        <v>44122</v>
      </c>
      <c r="F6040" s="5">
        <v>1973</v>
      </c>
      <c r="G6040" s="5">
        <v>189</v>
      </c>
      <c r="H6040" s="5">
        <v>1414</v>
      </c>
      <c r="I6040" s="5">
        <v>245292</v>
      </c>
      <c r="J6040" s="5">
        <v>48333</v>
      </c>
      <c r="K6040" s="5">
        <v>624349</v>
      </c>
      <c r="L6040" s="5">
        <v>31568</v>
      </c>
      <c r="M6040" s="5">
        <v>13916</v>
      </c>
      <c r="N6040" s="5">
        <v>68000000</v>
      </c>
      <c r="O6040" s="5">
        <f>YEAR(Table1[[#This Row],[ReportDate]])</f>
        <v>2020</v>
      </c>
      <c r="P6040" s="5" t="str">
        <f>TEXT(Table1[[#This Row],[ReportDate]],"mmm")</f>
        <v>Oct</v>
      </c>
      <c r="Q6040" s="29">
        <f>Table1[[#This Row],[TotalDeaths]]/Table1[[#This Row],[TotalCases]]</f>
        <v>0.19704270828237366</v>
      </c>
    </row>
    <row r="6041" spans="1:17" ht="14.4" x14ac:dyDescent="0.3">
      <c r="A6041" s="5" t="s">
        <v>8262</v>
      </c>
      <c r="B6041" s="5" t="s">
        <v>2174</v>
      </c>
      <c r="C6041" s="5" t="s">
        <v>2201</v>
      </c>
      <c r="D6041" s="5" t="s">
        <v>2261</v>
      </c>
      <c r="E6041" s="32">
        <v>44465</v>
      </c>
      <c r="F6041" s="5">
        <v>3289</v>
      </c>
      <c r="G6041" s="5">
        <v>144</v>
      </c>
      <c r="H6041" s="5">
        <v>1621</v>
      </c>
      <c r="I6041" s="5">
        <v>248581</v>
      </c>
      <c r="J6041" s="5">
        <v>48477</v>
      </c>
      <c r="K6041" s="5">
        <v>625970</v>
      </c>
      <c r="L6041" s="5">
        <v>19734</v>
      </c>
      <c r="M6041" s="5">
        <v>17598</v>
      </c>
      <c r="N6041" s="5">
        <v>1380000000</v>
      </c>
      <c r="O6041" s="5">
        <f>YEAR(Table1[[#This Row],[ReportDate]])</f>
        <v>2021</v>
      </c>
      <c r="P6041" s="5" t="str">
        <f>TEXT(Table1[[#This Row],[ReportDate]],"mmm")</f>
        <v>Sep</v>
      </c>
      <c r="Q6041" s="29">
        <f>Table1[[#This Row],[TotalDeaths]]/Table1[[#This Row],[TotalCases]]</f>
        <v>0.1950149045985011</v>
      </c>
    </row>
    <row r="6042" spans="1:17" ht="14.4" x14ac:dyDescent="0.3">
      <c r="A6042" s="5" t="s">
        <v>8263</v>
      </c>
      <c r="B6042" s="5" t="s">
        <v>2174</v>
      </c>
      <c r="C6042" s="5" t="s">
        <v>2184</v>
      </c>
      <c r="D6042" s="5" t="s">
        <v>25</v>
      </c>
      <c r="E6042" s="32">
        <v>44113</v>
      </c>
      <c r="F6042" s="5">
        <v>2376</v>
      </c>
      <c r="G6042" s="5">
        <v>180</v>
      </c>
      <c r="H6042" s="5">
        <v>1753</v>
      </c>
      <c r="I6042" s="5">
        <v>250957</v>
      </c>
      <c r="J6042" s="5">
        <v>48657</v>
      </c>
      <c r="K6042" s="5">
        <v>627723</v>
      </c>
      <c r="L6042" s="5">
        <v>35640</v>
      </c>
      <c r="M6042" s="5">
        <v>2481</v>
      </c>
      <c r="N6042" s="5">
        <v>1380000000</v>
      </c>
      <c r="O6042" s="5">
        <f>YEAR(Table1[[#This Row],[ReportDate]])</f>
        <v>2020</v>
      </c>
      <c r="P6042" s="5" t="str">
        <f>TEXT(Table1[[#This Row],[ReportDate]],"mmm")</f>
        <v>Oct</v>
      </c>
      <c r="Q6042" s="29">
        <f>Table1[[#This Row],[TotalDeaths]]/Table1[[#This Row],[TotalCases]]</f>
        <v>0.19388580513793199</v>
      </c>
    </row>
    <row r="6043" spans="1:17" ht="14.4" x14ac:dyDescent="0.3">
      <c r="A6043" s="5" t="s">
        <v>8264</v>
      </c>
      <c r="B6043" s="5" t="s">
        <v>2174</v>
      </c>
      <c r="C6043" s="5" t="s">
        <v>2175</v>
      </c>
      <c r="D6043" s="5" t="s">
        <v>2176</v>
      </c>
      <c r="E6043" s="32">
        <v>44374</v>
      </c>
      <c r="F6043" s="5">
        <v>4438</v>
      </c>
      <c r="G6043" s="5">
        <v>36</v>
      </c>
      <c r="H6043" s="5">
        <v>561</v>
      </c>
      <c r="I6043" s="5">
        <v>255395</v>
      </c>
      <c r="J6043" s="5">
        <v>48693</v>
      </c>
      <c r="K6043" s="5">
        <v>628284</v>
      </c>
      <c r="L6043" s="5">
        <v>44380</v>
      </c>
      <c r="M6043" s="5">
        <v>2058</v>
      </c>
      <c r="N6043" s="5">
        <v>1380000000</v>
      </c>
      <c r="O6043" s="5">
        <f>YEAR(Table1[[#This Row],[ReportDate]])</f>
        <v>2021</v>
      </c>
      <c r="P6043" s="5" t="str">
        <f>TEXT(Table1[[#This Row],[ReportDate]],"mmm")</f>
        <v>Jun</v>
      </c>
      <c r="Q6043" s="29">
        <f>Table1[[#This Row],[TotalDeaths]]/Table1[[#This Row],[TotalCases]]</f>
        <v>0.19065760880205174</v>
      </c>
    </row>
    <row r="6044" spans="1:17" ht="14.4" x14ac:dyDescent="0.3">
      <c r="A6044" s="5" t="s">
        <v>8265</v>
      </c>
      <c r="B6044" s="5" t="s">
        <v>2167</v>
      </c>
      <c r="C6044" s="5" t="s">
        <v>2235</v>
      </c>
      <c r="D6044" s="5" t="s">
        <v>2235</v>
      </c>
      <c r="E6044" s="32">
        <v>44207</v>
      </c>
      <c r="F6044" s="5">
        <v>3234</v>
      </c>
      <c r="G6044" s="5">
        <v>18</v>
      </c>
      <c r="H6044" s="5">
        <v>3582</v>
      </c>
      <c r="I6044" s="5">
        <v>258629</v>
      </c>
      <c r="J6044" s="5">
        <v>48711</v>
      </c>
      <c r="K6044" s="5">
        <v>631866</v>
      </c>
      <c r="L6044" s="5">
        <v>42042</v>
      </c>
      <c r="M6044" s="5">
        <v>5819</v>
      </c>
      <c r="N6044" s="5">
        <v>83000000</v>
      </c>
      <c r="O6044" s="5">
        <f>YEAR(Table1[[#This Row],[ReportDate]])</f>
        <v>2021</v>
      </c>
      <c r="P6044" s="5" t="str">
        <f>TEXT(Table1[[#This Row],[ReportDate]],"mmm")</f>
        <v>Jan</v>
      </c>
      <c r="Q6044" s="29">
        <f>Table1[[#This Row],[TotalDeaths]]/Table1[[#This Row],[TotalCases]]</f>
        <v>0.18834314790684725</v>
      </c>
    </row>
    <row r="6045" spans="1:17" ht="14.4" x14ac:dyDescent="0.3">
      <c r="A6045" s="5" t="s">
        <v>8266</v>
      </c>
      <c r="B6045" s="5" t="s">
        <v>2170</v>
      </c>
      <c r="C6045" s="5" t="s">
        <v>2171</v>
      </c>
      <c r="D6045" s="5" t="s">
        <v>2172</v>
      </c>
      <c r="E6045" s="32">
        <v>44488</v>
      </c>
      <c r="F6045" s="5">
        <v>1133</v>
      </c>
      <c r="G6045" s="5">
        <v>137</v>
      </c>
      <c r="H6045" s="5">
        <v>1157</v>
      </c>
      <c r="I6045" s="5">
        <v>259762</v>
      </c>
      <c r="J6045" s="5">
        <v>48848</v>
      </c>
      <c r="K6045" s="5">
        <v>633023</v>
      </c>
      <c r="L6045" s="5">
        <v>13596</v>
      </c>
      <c r="M6045" s="5">
        <v>5365</v>
      </c>
      <c r="N6045" s="5">
        <v>213000000</v>
      </c>
      <c r="O6045" s="5">
        <f>YEAR(Table1[[#This Row],[ReportDate]])</f>
        <v>2021</v>
      </c>
      <c r="P6045" s="5" t="str">
        <f>TEXT(Table1[[#This Row],[ReportDate]],"mmm")</f>
        <v>Oct</v>
      </c>
      <c r="Q6045" s="29">
        <f>Table1[[#This Row],[TotalDeaths]]/Table1[[#This Row],[TotalCases]]</f>
        <v>0.18804906029365343</v>
      </c>
    </row>
    <row r="6046" spans="1:17" ht="14.4" x14ac:dyDescent="0.3">
      <c r="A6046" s="5" t="s">
        <v>8267</v>
      </c>
      <c r="B6046" s="5" t="s">
        <v>2167</v>
      </c>
      <c r="C6046" s="5" t="s">
        <v>2168</v>
      </c>
      <c r="D6046" s="5" t="s">
        <v>2168</v>
      </c>
      <c r="E6046" s="32">
        <v>43986</v>
      </c>
      <c r="F6046" s="5">
        <v>3638</v>
      </c>
      <c r="G6046" s="5">
        <v>43</v>
      </c>
      <c r="H6046" s="5">
        <v>1765</v>
      </c>
      <c r="I6046" s="5">
        <v>263400</v>
      </c>
      <c r="J6046" s="5">
        <v>48891</v>
      </c>
      <c r="K6046" s="5">
        <v>634788</v>
      </c>
      <c r="L6046" s="5">
        <v>50932</v>
      </c>
      <c r="M6046" s="5">
        <v>6275</v>
      </c>
      <c r="N6046" s="5">
        <v>83000000</v>
      </c>
      <c r="O6046" s="5">
        <f>YEAR(Table1[[#This Row],[ReportDate]])</f>
        <v>2020</v>
      </c>
      <c r="P6046" s="5" t="str">
        <f>TEXT(Table1[[#This Row],[ReportDate]],"mmm")</f>
        <v>Jun</v>
      </c>
      <c r="Q6046" s="29">
        <f>Table1[[#This Row],[TotalDeaths]]/Table1[[#This Row],[TotalCases]]</f>
        <v>0.18561503416856492</v>
      </c>
    </row>
    <row r="6047" spans="1:17" ht="14.4" x14ac:dyDescent="0.3">
      <c r="A6047" s="5" t="s">
        <v>8268</v>
      </c>
      <c r="B6047" s="5" t="s">
        <v>2186</v>
      </c>
      <c r="C6047" s="5" t="s">
        <v>2204</v>
      </c>
      <c r="D6047" s="5" t="s">
        <v>2210</v>
      </c>
      <c r="E6047" s="32">
        <v>44338</v>
      </c>
      <c r="F6047" s="5">
        <v>2397</v>
      </c>
      <c r="G6047" s="5">
        <v>176</v>
      </c>
      <c r="H6047" s="5">
        <v>4156</v>
      </c>
      <c r="I6047" s="5">
        <v>265797</v>
      </c>
      <c r="J6047" s="5">
        <v>49067</v>
      </c>
      <c r="K6047" s="5">
        <v>638944</v>
      </c>
      <c r="L6047" s="5">
        <v>38352</v>
      </c>
      <c r="M6047" s="5">
        <v>6627</v>
      </c>
      <c r="N6047" s="5">
        <v>68000000</v>
      </c>
      <c r="O6047" s="5">
        <f>YEAR(Table1[[#This Row],[ReportDate]])</f>
        <v>2021</v>
      </c>
      <c r="P6047" s="5" t="str">
        <f>TEXT(Table1[[#This Row],[ReportDate]],"mmm")</f>
        <v>May</v>
      </c>
      <c r="Q6047" s="29">
        <f>Table1[[#This Row],[TotalDeaths]]/Table1[[#This Row],[TotalCases]]</f>
        <v>0.18460328747126567</v>
      </c>
    </row>
    <row r="6048" spans="1:17" ht="14.4" x14ac:dyDescent="0.3">
      <c r="A6048" s="5" t="s">
        <v>8269</v>
      </c>
      <c r="B6048" s="5" t="s">
        <v>2170</v>
      </c>
      <c r="C6048" s="5" t="s">
        <v>2232</v>
      </c>
      <c r="D6048" s="5" t="s">
        <v>2233</v>
      </c>
      <c r="E6048" s="32">
        <v>44243</v>
      </c>
      <c r="F6048" s="5">
        <v>2773</v>
      </c>
      <c r="G6048" s="5">
        <v>88</v>
      </c>
      <c r="H6048" s="5">
        <v>3835</v>
      </c>
      <c r="I6048" s="5">
        <v>268570</v>
      </c>
      <c r="J6048" s="5">
        <v>49155</v>
      </c>
      <c r="K6048" s="5">
        <v>642779</v>
      </c>
      <c r="L6048" s="5">
        <v>19411</v>
      </c>
      <c r="M6048" s="5">
        <v>414</v>
      </c>
      <c r="N6048" s="5">
        <v>213000000</v>
      </c>
      <c r="O6048" s="5">
        <f>YEAR(Table1[[#This Row],[ReportDate]])</f>
        <v>2021</v>
      </c>
      <c r="P6048" s="5" t="str">
        <f>TEXT(Table1[[#This Row],[ReportDate]],"mmm")</f>
        <v>Feb</v>
      </c>
      <c r="Q6048" s="29">
        <f>Table1[[#This Row],[TotalDeaths]]/Table1[[#This Row],[TotalCases]]</f>
        <v>0.18302490970696653</v>
      </c>
    </row>
    <row r="6049" spans="1:17" ht="14.4" x14ac:dyDescent="0.3">
      <c r="A6049" s="5" t="s">
        <v>8270</v>
      </c>
      <c r="B6049" s="5" t="s">
        <v>2170</v>
      </c>
      <c r="C6049" s="5" t="s">
        <v>2232</v>
      </c>
      <c r="D6049" s="5" t="s">
        <v>2281</v>
      </c>
      <c r="E6049" s="32">
        <v>44358</v>
      </c>
      <c r="F6049" s="5">
        <v>4460</v>
      </c>
      <c r="G6049" s="5">
        <v>36</v>
      </c>
      <c r="H6049" s="5">
        <v>3541</v>
      </c>
      <c r="I6049" s="5">
        <v>273030</v>
      </c>
      <c r="J6049" s="5">
        <v>49191</v>
      </c>
      <c r="K6049" s="5">
        <v>646320</v>
      </c>
      <c r="L6049" s="5">
        <v>49060</v>
      </c>
      <c r="M6049" s="5">
        <v>15157</v>
      </c>
      <c r="N6049" s="5">
        <v>213000000</v>
      </c>
      <c r="O6049" s="5">
        <f>YEAR(Table1[[#This Row],[ReportDate]])</f>
        <v>2021</v>
      </c>
      <c r="P6049" s="5" t="str">
        <f>TEXT(Table1[[#This Row],[ReportDate]],"mmm")</f>
        <v>Jun</v>
      </c>
      <c r="Q6049" s="29">
        <f>Table1[[#This Row],[TotalDeaths]]/Table1[[#This Row],[TotalCases]]</f>
        <v>0.18016701461377871</v>
      </c>
    </row>
    <row r="6050" spans="1:17" ht="14.4" x14ac:dyDescent="0.3">
      <c r="A6050" s="5" t="s">
        <v>8271</v>
      </c>
      <c r="B6050" s="5" t="s">
        <v>2186</v>
      </c>
      <c r="C6050" s="5" t="s">
        <v>2204</v>
      </c>
      <c r="D6050" s="5" t="s">
        <v>2210</v>
      </c>
      <c r="E6050" s="32">
        <v>44185</v>
      </c>
      <c r="F6050" s="5">
        <v>1920</v>
      </c>
      <c r="G6050" s="5">
        <v>57</v>
      </c>
      <c r="H6050" s="5">
        <v>3129</v>
      </c>
      <c r="I6050" s="5">
        <v>274950</v>
      </c>
      <c r="J6050" s="5">
        <v>49248</v>
      </c>
      <c r="K6050" s="5">
        <v>649449</v>
      </c>
      <c r="L6050" s="5">
        <v>15360</v>
      </c>
      <c r="M6050" s="5">
        <v>4663</v>
      </c>
      <c r="N6050" s="5">
        <v>68000000</v>
      </c>
      <c r="O6050" s="5">
        <f>YEAR(Table1[[#This Row],[ReportDate]])</f>
        <v>2020</v>
      </c>
      <c r="P6050" s="5" t="str">
        <f>TEXT(Table1[[#This Row],[ReportDate]],"mmm")</f>
        <v>Dec</v>
      </c>
      <c r="Q6050" s="29">
        <f>Table1[[#This Row],[TotalDeaths]]/Table1[[#This Row],[TotalCases]]</f>
        <v>0.17911620294599018</v>
      </c>
    </row>
    <row r="6051" spans="1:17" ht="14.4" x14ac:dyDescent="0.3">
      <c r="A6051" s="5" t="s">
        <v>8272</v>
      </c>
      <c r="B6051" s="5" t="s">
        <v>2170</v>
      </c>
      <c r="C6051" s="5" t="s">
        <v>2178</v>
      </c>
      <c r="D6051" s="5" t="s">
        <v>2179</v>
      </c>
      <c r="E6051" s="32">
        <v>44389</v>
      </c>
      <c r="F6051" s="5">
        <v>2062</v>
      </c>
      <c r="G6051" s="5">
        <v>127</v>
      </c>
      <c r="H6051" s="5">
        <v>3256</v>
      </c>
      <c r="I6051" s="5">
        <v>277012</v>
      </c>
      <c r="J6051" s="5">
        <v>49375</v>
      </c>
      <c r="K6051" s="5">
        <v>652705</v>
      </c>
      <c r="L6051" s="5">
        <v>30930</v>
      </c>
      <c r="M6051" s="5">
        <v>11101</v>
      </c>
      <c r="N6051" s="5">
        <v>213000000</v>
      </c>
      <c r="O6051" s="5">
        <f>YEAR(Table1[[#This Row],[ReportDate]])</f>
        <v>2021</v>
      </c>
      <c r="P6051" s="5" t="str">
        <f>TEXT(Table1[[#This Row],[ReportDate]],"mmm")</f>
        <v>Jul</v>
      </c>
      <c r="Q6051" s="29">
        <f>Table1[[#This Row],[TotalDeaths]]/Table1[[#This Row],[TotalCases]]</f>
        <v>0.17824137582487401</v>
      </c>
    </row>
    <row r="6052" spans="1:17" ht="14.4" x14ac:dyDescent="0.3">
      <c r="A6052" s="5" t="s">
        <v>8273</v>
      </c>
      <c r="B6052" s="5" t="s">
        <v>2191</v>
      </c>
      <c r="C6052" s="5" t="s">
        <v>2221</v>
      </c>
      <c r="D6052" s="5" t="s">
        <v>2241</v>
      </c>
      <c r="E6052" s="32">
        <v>44017</v>
      </c>
      <c r="F6052" s="5">
        <v>2200</v>
      </c>
      <c r="G6052" s="5">
        <v>142</v>
      </c>
      <c r="H6052" s="5">
        <v>3103</v>
      </c>
      <c r="I6052" s="5">
        <v>279212</v>
      </c>
      <c r="J6052" s="5">
        <v>49517</v>
      </c>
      <c r="K6052" s="5">
        <v>655808</v>
      </c>
      <c r="L6052" s="5">
        <v>17600</v>
      </c>
      <c r="M6052" s="5">
        <v>2402</v>
      </c>
      <c r="N6052" s="5">
        <v>331000000</v>
      </c>
      <c r="O6052" s="5">
        <f>YEAR(Table1[[#This Row],[ReportDate]])</f>
        <v>2020</v>
      </c>
      <c r="P6052" s="5" t="str">
        <f>TEXT(Table1[[#This Row],[ReportDate]],"mmm")</f>
        <v>Jul</v>
      </c>
      <c r="Q6052" s="29">
        <f>Table1[[#This Row],[TotalDeaths]]/Table1[[#This Row],[TotalCases]]</f>
        <v>0.17734552956176669</v>
      </c>
    </row>
    <row r="6053" spans="1:17" ht="14.4" x14ac:dyDescent="0.3">
      <c r="A6053" s="5" t="s">
        <v>8274</v>
      </c>
      <c r="B6053" s="5" t="s">
        <v>2186</v>
      </c>
      <c r="C6053" s="5" t="s">
        <v>2212</v>
      </c>
      <c r="D6053" s="5" t="s">
        <v>2306</v>
      </c>
      <c r="E6053" s="32">
        <v>43861</v>
      </c>
      <c r="F6053" s="5">
        <v>4627</v>
      </c>
      <c r="G6053" s="5">
        <v>147</v>
      </c>
      <c r="H6053" s="5">
        <v>4752</v>
      </c>
      <c r="I6053" s="5">
        <v>283839</v>
      </c>
      <c r="J6053" s="5">
        <v>49664</v>
      </c>
      <c r="K6053" s="5">
        <v>660560</v>
      </c>
      <c r="L6053" s="5">
        <v>50897</v>
      </c>
      <c r="M6053" s="5">
        <v>1579</v>
      </c>
      <c r="N6053" s="5">
        <v>68000000</v>
      </c>
      <c r="O6053" s="5">
        <f>YEAR(Table1[[#This Row],[ReportDate]])</f>
        <v>2020</v>
      </c>
      <c r="P6053" s="5" t="str">
        <f>TEXT(Table1[[#This Row],[ReportDate]],"mmm")</f>
        <v>Jan</v>
      </c>
      <c r="Q6053" s="29">
        <f>Table1[[#This Row],[TotalDeaths]]/Table1[[#This Row],[TotalCases]]</f>
        <v>0.17497243155450801</v>
      </c>
    </row>
    <row r="6054" spans="1:17" ht="14.4" x14ac:dyDescent="0.3">
      <c r="A6054" s="5" t="s">
        <v>8275</v>
      </c>
      <c r="B6054" s="5" t="s">
        <v>2186</v>
      </c>
      <c r="C6054" s="5" t="s">
        <v>2187</v>
      </c>
      <c r="D6054" s="5" t="s">
        <v>2243</v>
      </c>
      <c r="E6054" s="32">
        <v>44090</v>
      </c>
      <c r="F6054" s="5">
        <v>3014</v>
      </c>
      <c r="G6054" s="5">
        <v>182</v>
      </c>
      <c r="H6054" s="5">
        <v>4264</v>
      </c>
      <c r="I6054" s="5">
        <v>286853</v>
      </c>
      <c r="J6054" s="5">
        <v>49846</v>
      </c>
      <c r="K6054" s="5">
        <v>664824</v>
      </c>
      <c r="L6054" s="5">
        <v>45210</v>
      </c>
      <c r="M6054" s="5">
        <v>9936</v>
      </c>
      <c r="N6054" s="5">
        <v>68000000</v>
      </c>
      <c r="O6054" s="5">
        <f>YEAR(Table1[[#This Row],[ReportDate]])</f>
        <v>2020</v>
      </c>
      <c r="P6054" s="5" t="str">
        <f>TEXT(Table1[[#This Row],[ReportDate]],"mmm")</f>
        <v>Sep</v>
      </c>
      <c r="Q6054" s="29">
        <f>Table1[[#This Row],[TotalDeaths]]/Table1[[#This Row],[TotalCases]]</f>
        <v>0.17376844585902884</v>
      </c>
    </row>
    <row r="6055" spans="1:17" ht="14.4" x14ac:dyDescent="0.3">
      <c r="A6055" s="5" t="s">
        <v>8276</v>
      </c>
      <c r="B6055" s="5" t="s">
        <v>2191</v>
      </c>
      <c r="C6055" s="5" t="s">
        <v>2221</v>
      </c>
      <c r="D6055" s="5" t="s">
        <v>2222</v>
      </c>
      <c r="E6055" s="32">
        <v>44251</v>
      </c>
      <c r="F6055" s="5">
        <v>3471</v>
      </c>
      <c r="G6055" s="5">
        <v>140</v>
      </c>
      <c r="H6055" s="5">
        <v>1045</v>
      </c>
      <c r="I6055" s="5">
        <v>290324</v>
      </c>
      <c r="J6055" s="5">
        <v>49986</v>
      </c>
      <c r="K6055" s="5">
        <v>665869</v>
      </c>
      <c r="L6055" s="5">
        <v>65949</v>
      </c>
      <c r="M6055" s="5">
        <v>13298</v>
      </c>
      <c r="N6055" s="5">
        <v>331000000</v>
      </c>
      <c r="O6055" s="5">
        <f>YEAR(Table1[[#This Row],[ReportDate]])</f>
        <v>2021</v>
      </c>
      <c r="P6055" s="5" t="str">
        <f>TEXT(Table1[[#This Row],[ReportDate]],"mmm")</f>
        <v>Feb</v>
      </c>
      <c r="Q6055" s="29">
        <f>Table1[[#This Row],[TotalDeaths]]/Table1[[#This Row],[TotalCases]]</f>
        <v>0.17217315826455959</v>
      </c>
    </row>
    <row r="6056" spans="1:17" ht="14.4" x14ac:dyDescent="0.3">
      <c r="A6056" s="5" t="s">
        <v>8277</v>
      </c>
      <c r="B6056" s="5" t="s">
        <v>2167</v>
      </c>
      <c r="C6056" s="5" t="s">
        <v>2318</v>
      </c>
      <c r="D6056" s="5" t="s">
        <v>2418</v>
      </c>
      <c r="E6056" s="32">
        <v>44359</v>
      </c>
      <c r="F6056" s="5">
        <v>4950</v>
      </c>
      <c r="G6056" s="5">
        <v>147</v>
      </c>
      <c r="H6056" s="5">
        <v>2857</v>
      </c>
      <c r="I6056" s="5">
        <v>295274</v>
      </c>
      <c r="J6056" s="5">
        <v>133</v>
      </c>
      <c r="K6056" s="5">
        <v>668726</v>
      </c>
      <c r="L6056" s="5">
        <v>84150</v>
      </c>
      <c r="M6056" s="5">
        <v>7171</v>
      </c>
      <c r="N6056" s="5">
        <v>83000000</v>
      </c>
      <c r="O6056" s="5">
        <f>YEAR(Table1[[#This Row],[ReportDate]])</f>
        <v>2021</v>
      </c>
      <c r="P6056" s="5" t="str">
        <f>TEXT(Table1[[#This Row],[ReportDate]],"mmm")</f>
        <v>Jun</v>
      </c>
      <c r="Q6056" s="29">
        <f>Table1[[#This Row],[TotalDeaths]]/Table1[[#This Row],[TotalCases]]</f>
        <v>4.5042909297804748E-4</v>
      </c>
    </row>
    <row r="6057" spans="1:17" ht="14.4" x14ac:dyDescent="0.3">
      <c r="A6057" s="5" t="s">
        <v>8278</v>
      </c>
      <c r="B6057" s="5" t="s">
        <v>2167</v>
      </c>
      <c r="C6057" s="5" t="s">
        <v>2168</v>
      </c>
      <c r="D6057" s="5" t="s">
        <v>2168</v>
      </c>
      <c r="E6057" s="32">
        <v>44381</v>
      </c>
      <c r="F6057" s="5">
        <v>468</v>
      </c>
      <c r="G6057" s="5">
        <v>42</v>
      </c>
      <c r="H6057" s="5">
        <v>1102</v>
      </c>
      <c r="I6057" s="5">
        <v>295742</v>
      </c>
      <c r="J6057" s="5">
        <v>175</v>
      </c>
      <c r="K6057" s="5">
        <v>669828</v>
      </c>
      <c r="L6057" s="5">
        <v>5148</v>
      </c>
      <c r="M6057" s="5">
        <v>17353</v>
      </c>
      <c r="N6057" s="5">
        <v>83000000</v>
      </c>
      <c r="O6057" s="5">
        <f>YEAR(Table1[[#This Row],[ReportDate]])</f>
        <v>2021</v>
      </c>
      <c r="P6057" s="5" t="str">
        <f>TEXT(Table1[[#This Row],[ReportDate]],"mmm")</f>
        <v>Jul</v>
      </c>
      <c r="Q6057" s="29">
        <f>Table1[[#This Row],[TotalDeaths]]/Table1[[#This Row],[TotalCases]]</f>
        <v>5.91731982606461E-4</v>
      </c>
    </row>
    <row r="6058" spans="1:17" ht="14.4" x14ac:dyDescent="0.3">
      <c r="A6058" s="5" t="s">
        <v>8279</v>
      </c>
      <c r="B6058" s="5" t="s">
        <v>2167</v>
      </c>
      <c r="C6058" s="5" t="s">
        <v>2318</v>
      </c>
      <c r="D6058" s="5" t="s">
        <v>2319</v>
      </c>
      <c r="E6058" s="32">
        <v>44134</v>
      </c>
      <c r="F6058" s="5">
        <v>1344</v>
      </c>
      <c r="G6058" s="5">
        <v>168</v>
      </c>
      <c r="H6058" s="5">
        <v>2735</v>
      </c>
      <c r="I6058" s="5">
        <v>297086</v>
      </c>
      <c r="J6058" s="5">
        <v>343</v>
      </c>
      <c r="K6058" s="5">
        <v>672563</v>
      </c>
      <c r="L6058" s="5">
        <v>21504</v>
      </c>
      <c r="M6058" s="5">
        <v>94</v>
      </c>
      <c r="N6058" s="5">
        <v>83000000</v>
      </c>
      <c r="O6058" s="5">
        <f>YEAR(Table1[[#This Row],[ReportDate]])</f>
        <v>2020</v>
      </c>
      <c r="P6058" s="5" t="str">
        <f>TEXT(Table1[[#This Row],[ReportDate]],"mmm")</f>
        <v>Oct</v>
      </c>
      <c r="Q6058" s="29">
        <f>Table1[[#This Row],[TotalDeaths]]/Table1[[#This Row],[TotalCases]]</f>
        <v>1.1545478413657999E-3</v>
      </c>
    </row>
    <row r="6059" spans="1:17" ht="14.4" x14ac:dyDescent="0.3">
      <c r="A6059" s="5" t="s">
        <v>8280</v>
      </c>
      <c r="B6059" s="5" t="s">
        <v>2170</v>
      </c>
      <c r="C6059" s="5" t="s">
        <v>2171</v>
      </c>
      <c r="D6059" s="5" t="s">
        <v>2172</v>
      </c>
      <c r="E6059" s="32">
        <v>43869</v>
      </c>
      <c r="F6059" s="5">
        <v>878</v>
      </c>
      <c r="G6059" s="5">
        <v>47</v>
      </c>
      <c r="H6059" s="5">
        <v>386</v>
      </c>
      <c r="I6059" s="5">
        <v>297964</v>
      </c>
      <c r="J6059" s="5">
        <v>390</v>
      </c>
      <c r="K6059" s="5">
        <v>672949</v>
      </c>
      <c r="L6059" s="5">
        <v>13170</v>
      </c>
      <c r="M6059" s="5">
        <v>11984</v>
      </c>
      <c r="N6059" s="5">
        <v>213000000</v>
      </c>
      <c r="O6059" s="5">
        <f>YEAR(Table1[[#This Row],[ReportDate]])</f>
        <v>2020</v>
      </c>
      <c r="P6059" s="5" t="str">
        <f>TEXT(Table1[[#This Row],[ReportDate]],"mmm")</f>
        <v>Feb</v>
      </c>
      <c r="Q6059" s="29">
        <f>Table1[[#This Row],[TotalDeaths]]/Table1[[#This Row],[TotalCases]]</f>
        <v>1.3088829523029628E-3</v>
      </c>
    </row>
    <row r="6060" spans="1:17" ht="14.4" x14ac:dyDescent="0.3">
      <c r="A6060" s="5" t="s">
        <v>8281</v>
      </c>
      <c r="B6060" s="5" t="s">
        <v>2191</v>
      </c>
      <c r="C6060" s="5" t="s">
        <v>2192</v>
      </c>
      <c r="D6060" s="5" t="s">
        <v>2308</v>
      </c>
      <c r="E6060" s="32">
        <v>44319</v>
      </c>
      <c r="F6060" s="5">
        <v>4462</v>
      </c>
      <c r="G6060" s="5">
        <v>55</v>
      </c>
      <c r="H6060" s="5">
        <v>1612</v>
      </c>
      <c r="I6060" s="5">
        <v>302426</v>
      </c>
      <c r="J6060" s="5">
        <v>445</v>
      </c>
      <c r="K6060" s="5">
        <v>674561</v>
      </c>
      <c r="L6060" s="5">
        <v>22310</v>
      </c>
      <c r="M6060" s="5">
        <v>6159</v>
      </c>
      <c r="N6060" s="5">
        <v>331000000</v>
      </c>
      <c r="O6060" s="5">
        <f>YEAR(Table1[[#This Row],[ReportDate]])</f>
        <v>2021</v>
      </c>
      <c r="P6060" s="5" t="str">
        <f>TEXT(Table1[[#This Row],[ReportDate]],"mmm")</f>
        <v>May</v>
      </c>
      <c r="Q6060" s="29">
        <f>Table1[[#This Row],[TotalDeaths]]/Table1[[#This Row],[TotalCases]]</f>
        <v>1.47143433434956E-3</v>
      </c>
    </row>
    <row r="6061" spans="1:17" ht="14.4" x14ac:dyDescent="0.3">
      <c r="A6061" s="5" t="s">
        <v>8282</v>
      </c>
      <c r="B6061" s="5" t="s">
        <v>2186</v>
      </c>
      <c r="C6061" s="5" t="s">
        <v>2237</v>
      </c>
      <c r="D6061" s="5" t="s">
        <v>2270</v>
      </c>
      <c r="E6061" s="32">
        <v>44474</v>
      </c>
      <c r="F6061" s="5">
        <v>3909</v>
      </c>
      <c r="G6061" s="5">
        <v>110</v>
      </c>
      <c r="H6061" s="5">
        <v>1565</v>
      </c>
      <c r="I6061" s="5">
        <v>306335</v>
      </c>
      <c r="J6061" s="5">
        <v>555</v>
      </c>
      <c r="K6061" s="5">
        <v>676126</v>
      </c>
      <c r="L6061" s="5">
        <v>74271</v>
      </c>
      <c r="M6061" s="5">
        <v>14310</v>
      </c>
      <c r="N6061" s="5">
        <v>68000000</v>
      </c>
      <c r="O6061" s="5">
        <f>YEAR(Table1[[#This Row],[ReportDate]])</f>
        <v>2021</v>
      </c>
      <c r="P6061" s="5" t="str">
        <f>TEXT(Table1[[#This Row],[ReportDate]],"mmm")</f>
        <v>Oct</v>
      </c>
      <c r="Q6061" s="29">
        <f>Table1[[#This Row],[TotalDeaths]]/Table1[[#This Row],[TotalCases]]</f>
        <v>1.8117420471052933E-3</v>
      </c>
    </row>
    <row r="6062" spans="1:17" ht="14.4" x14ac:dyDescent="0.3">
      <c r="A6062" s="5" t="s">
        <v>8283</v>
      </c>
      <c r="B6062" s="5" t="s">
        <v>2186</v>
      </c>
      <c r="C6062" s="5" t="s">
        <v>2237</v>
      </c>
      <c r="D6062" s="5" t="s">
        <v>2238</v>
      </c>
      <c r="E6062" s="32">
        <v>44372</v>
      </c>
      <c r="F6062" s="5">
        <v>3807</v>
      </c>
      <c r="G6062" s="5">
        <v>195</v>
      </c>
      <c r="H6062" s="5">
        <v>3355</v>
      </c>
      <c r="I6062" s="5">
        <v>310142</v>
      </c>
      <c r="J6062" s="5">
        <v>750</v>
      </c>
      <c r="K6062" s="5">
        <v>679481</v>
      </c>
      <c r="L6062" s="5">
        <v>57105</v>
      </c>
      <c r="M6062" s="5">
        <v>5230</v>
      </c>
      <c r="N6062" s="5">
        <v>68000000</v>
      </c>
      <c r="O6062" s="5">
        <f>YEAR(Table1[[#This Row],[ReportDate]])</f>
        <v>2021</v>
      </c>
      <c r="P6062" s="5" t="str">
        <f>TEXT(Table1[[#This Row],[ReportDate]],"mmm")</f>
        <v>Jun</v>
      </c>
      <c r="Q6062" s="29">
        <f>Table1[[#This Row],[TotalDeaths]]/Table1[[#This Row],[TotalCases]]</f>
        <v>2.4182471255102503E-3</v>
      </c>
    </row>
    <row r="6063" spans="1:17" ht="14.4" x14ac:dyDescent="0.3">
      <c r="A6063" s="5" t="s">
        <v>8284</v>
      </c>
      <c r="B6063" s="5" t="s">
        <v>2186</v>
      </c>
      <c r="C6063" s="5" t="s">
        <v>2237</v>
      </c>
      <c r="D6063" s="5" t="s">
        <v>2238</v>
      </c>
      <c r="E6063" s="32">
        <v>44500</v>
      </c>
      <c r="F6063" s="5">
        <v>4736</v>
      </c>
      <c r="G6063" s="5">
        <v>171</v>
      </c>
      <c r="H6063" s="5">
        <v>2376</v>
      </c>
      <c r="I6063" s="5">
        <v>314878</v>
      </c>
      <c r="J6063" s="5">
        <v>921</v>
      </c>
      <c r="K6063" s="5">
        <v>681857</v>
      </c>
      <c r="L6063" s="5">
        <v>23680</v>
      </c>
      <c r="M6063" s="5">
        <v>7438</v>
      </c>
      <c r="N6063" s="5">
        <v>68000000</v>
      </c>
      <c r="O6063" s="5">
        <f>YEAR(Table1[[#This Row],[ReportDate]])</f>
        <v>2021</v>
      </c>
      <c r="P6063" s="5" t="str">
        <f>TEXT(Table1[[#This Row],[ReportDate]],"mmm")</f>
        <v>Oct</v>
      </c>
      <c r="Q6063" s="29">
        <f>Table1[[#This Row],[TotalDeaths]]/Table1[[#This Row],[TotalCases]]</f>
        <v>2.9249423586277861E-3</v>
      </c>
    </row>
    <row r="6064" spans="1:17" ht="14.4" x14ac:dyDescent="0.3">
      <c r="A6064" s="5" t="s">
        <v>8285</v>
      </c>
      <c r="B6064" s="5" t="s">
        <v>2170</v>
      </c>
      <c r="C6064" s="5" t="s">
        <v>2171</v>
      </c>
      <c r="D6064" s="5" t="s">
        <v>2172</v>
      </c>
      <c r="E6064" s="32">
        <v>44108</v>
      </c>
      <c r="F6064" s="5">
        <v>4957</v>
      </c>
      <c r="G6064" s="5">
        <v>174</v>
      </c>
      <c r="H6064" s="5">
        <v>2507</v>
      </c>
      <c r="I6064" s="5">
        <v>319835</v>
      </c>
      <c r="J6064" s="5">
        <v>1095</v>
      </c>
      <c r="K6064" s="5">
        <v>684364</v>
      </c>
      <c r="L6064" s="5">
        <v>49570</v>
      </c>
      <c r="M6064" s="5">
        <v>9066</v>
      </c>
      <c r="N6064" s="5">
        <v>213000000</v>
      </c>
      <c r="O6064" s="5">
        <f>YEAR(Table1[[#This Row],[ReportDate]])</f>
        <v>2020</v>
      </c>
      <c r="P6064" s="5" t="str">
        <f>TEXT(Table1[[#This Row],[ReportDate]],"mmm")</f>
        <v>Oct</v>
      </c>
      <c r="Q6064" s="29">
        <f>Table1[[#This Row],[TotalDeaths]]/Table1[[#This Row],[TotalCases]]</f>
        <v>3.4236403145371831E-3</v>
      </c>
    </row>
    <row r="6065" spans="1:17" ht="14.4" x14ac:dyDescent="0.3">
      <c r="A6065" s="5" t="s">
        <v>8286</v>
      </c>
      <c r="B6065" s="5" t="s">
        <v>2170</v>
      </c>
      <c r="C6065" s="5" t="s">
        <v>2171</v>
      </c>
      <c r="D6065" s="5" t="s">
        <v>2265</v>
      </c>
      <c r="E6065" s="32">
        <v>44033</v>
      </c>
      <c r="F6065" s="5">
        <v>2941</v>
      </c>
      <c r="G6065" s="5">
        <v>177</v>
      </c>
      <c r="H6065" s="5">
        <v>2200</v>
      </c>
      <c r="I6065" s="5">
        <v>322776</v>
      </c>
      <c r="J6065" s="5">
        <v>1272</v>
      </c>
      <c r="K6065" s="5">
        <v>686564</v>
      </c>
      <c r="L6065" s="5">
        <v>17646</v>
      </c>
      <c r="M6065" s="5">
        <v>10910</v>
      </c>
      <c r="N6065" s="5">
        <v>213000000</v>
      </c>
      <c r="O6065" s="5">
        <f>YEAR(Table1[[#This Row],[ReportDate]])</f>
        <v>2020</v>
      </c>
      <c r="P6065" s="5" t="str">
        <f>TEXT(Table1[[#This Row],[ReportDate]],"mmm")</f>
        <v>Jul</v>
      </c>
      <c r="Q6065" s="29">
        <f>Table1[[#This Row],[TotalDeaths]]/Table1[[#This Row],[TotalCases]]</f>
        <v>3.9408134433786901E-3</v>
      </c>
    </row>
    <row r="6066" spans="1:17" ht="14.4" x14ac:dyDescent="0.3">
      <c r="A6066" s="5" t="s">
        <v>8287</v>
      </c>
      <c r="B6066" s="5" t="s">
        <v>2167</v>
      </c>
      <c r="C6066" s="5" t="s">
        <v>2318</v>
      </c>
      <c r="D6066" s="5" t="s">
        <v>2418</v>
      </c>
      <c r="E6066" s="32">
        <v>43896</v>
      </c>
      <c r="F6066" s="5">
        <v>3345</v>
      </c>
      <c r="G6066" s="5">
        <v>31</v>
      </c>
      <c r="H6066" s="5">
        <v>4004</v>
      </c>
      <c r="I6066" s="5">
        <v>326121</v>
      </c>
      <c r="J6066" s="5">
        <v>1303</v>
      </c>
      <c r="K6066" s="5">
        <v>690568</v>
      </c>
      <c r="L6066" s="5">
        <v>23415</v>
      </c>
      <c r="M6066" s="5">
        <v>12381</v>
      </c>
      <c r="N6066" s="5">
        <v>83000000</v>
      </c>
      <c r="O6066" s="5">
        <f>YEAR(Table1[[#This Row],[ReportDate]])</f>
        <v>2020</v>
      </c>
      <c r="P6066" s="5" t="str">
        <f>TEXT(Table1[[#This Row],[ReportDate]],"mmm")</f>
        <v>Mar</v>
      </c>
      <c r="Q6066" s="29">
        <f>Table1[[#This Row],[TotalDeaths]]/Table1[[#This Row],[TotalCases]]</f>
        <v>3.9954495417345096E-3</v>
      </c>
    </row>
    <row r="6067" spans="1:17" ht="14.4" x14ac:dyDescent="0.3">
      <c r="A6067" s="5" t="s">
        <v>8288</v>
      </c>
      <c r="B6067" s="5" t="s">
        <v>2170</v>
      </c>
      <c r="C6067" s="5" t="s">
        <v>2232</v>
      </c>
      <c r="D6067" s="5" t="s">
        <v>2233</v>
      </c>
      <c r="E6067" s="32">
        <v>43938</v>
      </c>
      <c r="F6067" s="5">
        <v>588</v>
      </c>
      <c r="G6067" s="5">
        <v>53</v>
      </c>
      <c r="H6067" s="5">
        <v>2772</v>
      </c>
      <c r="I6067" s="5">
        <v>326709</v>
      </c>
      <c r="J6067" s="5">
        <v>1356</v>
      </c>
      <c r="K6067" s="5">
        <v>693340</v>
      </c>
      <c r="L6067" s="5">
        <v>3528</v>
      </c>
      <c r="M6067" s="5">
        <v>8527</v>
      </c>
      <c r="N6067" s="5">
        <v>213000000</v>
      </c>
      <c r="O6067" s="5">
        <f>YEAR(Table1[[#This Row],[ReportDate]])</f>
        <v>2020</v>
      </c>
      <c r="P6067" s="5" t="str">
        <f>TEXT(Table1[[#This Row],[ReportDate]],"mmm")</f>
        <v>Apr</v>
      </c>
      <c r="Q6067" s="29">
        <f>Table1[[#This Row],[TotalDeaths]]/Table1[[#This Row],[TotalCases]]</f>
        <v>4.1504825395076352E-3</v>
      </c>
    </row>
    <row r="6068" spans="1:17" ht="14.4" x14ac:dyDescent="0.3">
      <c r="A6068" s="5" t="s">
        <v>8289</v>
      </c>
      <c r="B6068" s="5" t="s">
        <v>2167</v>
      </c>
      <c r="C6068" s="5" t="s">
        <v>2318</v>
      </c>
      <c r="D6068" s="5" t="s">
        <v>2319</v>
      </c>
      <c r="E6068" s="32">
        <v>44098</v>
      </c>
      <c r="F6068" s="5">
        <v>3883</v>
      </c>
      <c r="G6068" s="5">
        <v>166</v>
      </c>
      <c r="H6068" s="5">
        <v>806</v>
      </c>
      <c r="I6068" s="5">
        <v>330592</v>
      </c>
      <c r="J6068" s="5">
        <v>1522</v>
      </c>
      <c r="K6068" s="5">
        <v>694146</v>
      </c>
      <c r="L6068" s="5">
        <v>23298</v>
      </c>
      <c r="M6068" s="5">
        <v>16547</v>
      </c>
      <c r="N6068" s="5">
        <v>83000000</v>
      </c>
      <c r="O6068" s="5">
        <f>YEAR(Table1[[#This Row],[ReportDate]])</f>
        <v>2020</v>
      </c>
      <c r="P6068" s="5" t="str">
        <f>TEXT(Table1[[#This Row],[ReportDate]],"mmm")</f>
        <v>Sep</v>
      </c>
      <c r="Q6068" s="29">
        <f>Table1[[#This Row],[TotalDeaths]]/Table1[[#This Row],[TotalCases]]</f>
        <v>4.6038621624237734E-3</v>
      </c>
    </row>
    <row r="6069" spans="1:17" ht="14.4" x14ac:dyDescent="0.3">
      <c r="A6069" s="5" t="s">
        <v>8290</v>
      </c>
      <c r="B6069" s="5" t="s">
        <v>2167</v>
      </c>
      <c r="C6069" s="5" t="s">
        <v>2318</v>
      </c>
      <c r="D6069" s="5" t="s">
        <v>2418</v>
      </c>
      <c r="E6069" s="32">
        <v>44052</v>
      </c>
      <c r="F6069" s="5">
        <v>1329</v>
      </c>
      <c r="G6069" s="5">
        <v>185</v>
      </c>
      <c r="H6069" s="5">
        <v>3783</v>
      </c>
      <c r="I6069" s="5">
        <v>331921</v>
      </c>
      <c r="J6069" s="5">
        <v>1707</v>
      </c>
      <c r="K6069" s="5">
        <v>697929</v>
      </c>
      <c r="L6069" s="5">
        <v>15948</v>
      </c>
      <c r="M6069" s="5">
        <v>5505</v>
      </c>
      <c r="N6069" s="5">
        <v>83000000</v>
      </c>
      <c r="O6069" s="5">
        <f>YEAR(Table1[[#This Row],[ReportDate]])</f>
        <v>2020</v>
      </c>
      <c r="P6069" s="5" t="str">
        <f>TEXT(Table1[[#This Row],[ReportDate]],"mmm")</f>
        <v>Aug</v>
      </c>
      <c r="Q6069" s="29">
        <f>Table1[[#This Row],[TotalDeaths]]/Table1[[#This Row],[TotalCases]]</f>
        <v>5.1427900012352337E-3</v>
      </c>
    </row>
    <row r="6070" spans="1:17" ht="14.4" x14ac:dyDescent="0.3">
      <c r="A6070" s="5" t="s">
        <v>8291</v>
      </c>
      <c r="B6070" s="5" t="s">
        <v>2186</v>
      </c>
      <c r="C6070" s="5" t="s">
        <v>2187</v>
      </c>
      <c r="D6070" s="5" t="s">
        <v>2243</v>
      </c>
      <c r="E6070" s="32">
        <v>44360</v>
      </c>
      <c r="F6070" s="5">
        <v>91</v>
      </c>
      <c r="G6070" s="5">
        <v>60</v>
      </c>
      <c r="H6070" s="5">
        <v>3029</v>
      </c>
      <c r="I6070" s="5">
        <v>332012</v>
      </c>
      <c r="J6070" s="5">
        <v>1767</v>
      </c>
      <c r="K6070" s="5">
        <v>700958</v>
      </c>
      <c r="L6070" s="5">
        <v>1092</v>
      </c>
      <c r="M6070" s="5">
        <v>6555</v>
      </c>
      <c r="N6070" s="5">
        <v>68000000</v>
      </c>
      <c r="O6070" s="5">
        <f>YEAR(Table1[[#This Row],[ReportDate]])</f>
        <v>2021</v>
      </c>
      <c r="P6070" s="5" t="str">
        <f>TEXT(Table1[[#This Row],[ReportDate]],"mmm")</f>
        <v>Jun</v>
      </c>
      <c r="Q6070" s="29">
        <f>Table1[[#This Row],[TotalDeaths]]/Table1[[#This Row],[TotalCases]]</f>
        <v>5.3220967916822286E-3</v>
      </c>
    </row>
    <row r="6071" spans="1:17" ht="14.4" x14ac:dyDescent="0.3">
      <c r="A6071" s="5" t="s">
        <v>8292</v>
      </c>
      <c r="B6071" s="5" t="s">
        <v>2170</v>
      </c>
      <c r="C6071" s="5" t="s">
        <v>2178</v>
      </c>
      <c r="D6071" s="5" t="s">
        <v>2286</v>
      </c>
      <c r="E6071" s="32">
        <v>43920</v>
      </c>
      <c r="F6071" s="5">
        <v>457</v>
      </c>
      <c r="G6071" s="5">
        <v>109</v>
      </c>
      <c r="H6071" s="5">
        <v>640</v>
      </c>
      <c r="I6071" s="5">
        <v>332469</v>
      </c>
      <c r="J6071" s="5">
        <v>1876</v>
      </c>
      <c r="K6071" s="5">
        <v>701598</v>
      </c>
      <c r="L6071" s="5">
        <v>7769</v>
      </c>
      <c r="M6071" s="5">
        <v>15655</v>
      </c>
      <c r="N6071" s="5">
        <v>213000000</v>
      </c>
      <c r="O6071" s="5">
        <f>YEAR(Table1[[#This Row],[ReportDate]])</f>
        <v>2020</v>
      </c>
      <c r="P6071" s="5" t="str">
        <f>TEXT(Table1[[#This Row],[ReportDate]],"mmm")</f>
        <v>Mar</v>
      </c>
      <c r="Q6071" s="29">
        <f>Table1[[#This Row],[TotalDeaths]]/Table1[[#This Row],[TotalCases]]</f>
        <v>5.6426313430725872E-3</v>
      </c>
    </row>
    <row r="6072" spans="1:17" ht="14.4" x14ac:dyDescent="0.3">
      <c r="A6072" s="5" t="s">
        <v>8293</v>
      </c>
      <c r="B6072" s="5" t="s">
        <v>2167</v>
      </c>
      <c r="C6072" s="5" t="s">
        <v>2235</v>
      </c>
      <c r="D6072" s="5" t="s">
        <v>2235</v>
      </c>
      <c r="E6072" s="32">
        <v>44523</v>
      </c>
      <c r="F6072" s="5">
        <v>3341</v>
      </c>
      <c r="G6072" s="5">
        <v>110</v>
      </c>
      <c r="H6072" s="5">
        <v>4086</v>
      </c>
      <c r="I6072" s="5">
        <v>335810</v>
      </c>
      <c r="J6072" s="5">
        <v>1986</v>
      </c>
      <c r="K6072" s="5">
        <v>705684</v>
      </c>
      <c r="L6072" s="5">
        <v>33410</v>
      </c>
      <c r="M6072" s="5">
        <v>8510</v>
      </c>
      <c r="N6072" s="5">
        <v>83000000</v>
      </c>
      <c r="O6072" s="5">
        <f>YEAR(Table1[[#This Row],[ReportDate]])</f>
        <v>2021</v>
      </c>
      <c r="P6072" s="5" t="str">
        <f>TEXT(Table1[[#This Row],[ReportDate]],"mmm")</f>
        <v>Nov</v>
      </c>
      <c r="Q6072" s="29">
        <f>Table1[[#This Row],[TotalDeaths]]/Table1[[#This Row],[TotalCases]]</f>
        <v>5.9140585450105712E-3</v>
      </c>
    </row>
    <row r="6073" spans="1:17" ht="14.4" x14ac:dyDescent="0.3">
      <c r="A6073" s="5" t="s">
        <v>8294</v>
      </c>
      <c r="B6073" s="5" t="s">
        <v>2191</v>
      </c>
      <c r="C6073" s="5" t="s">
        <v>2221</v>
      </c>
      <c r="D6073" s="5" t="s">
        <v>2241</v>
      </c>
      <c r="E6073" s="32">
        <v>44085</v>
      </c>
      <c r="F6073" s="5">
        <v>1884</v>
      </c>
      <c r="G6073" s="5">
        <v>99</v>
      </c>
      <c r="H6073" s="5">
        <v>2995</v>
      </c>
      <c r="I6073" s="5">
        <v>337694</v>
      </c>
      <c r="J6073" s="5">
        <v>2085</v>
      </c>
      <c r="K6073" s="5">
        <v>708679</v>
      </c>
      <c r="L6073" s="5">
        <v>13188</v>
      </c>
      <c r="M6073" s="5">
        <v>17662</v>
      </c>
      <c r="N6073" s="5">
        <v>331000000</v>
      </c>
      <c r="O6073" s="5">
        <f>YEAR(Table1[[#This Row],[ReportDate]])</f>
        <v>2020</v>
      </c>
      <c r="P6073" s="5" t="str">
        <f>TEXT(Table1[[#This Row],[ReportDate]],"mmm")</f>
        <v>Sep</v>
      </c>
      <c r="Q6073" s="29">
        <f>Table1[[#This Row],[TotalDeaths]]/Table1[[#This Row],[TotalCases]]</f>
        <v>6.1742287396281837E-3</v>
      </c>
    </row>
    <row r="6074" spans="1:17" ht="14.4" x14ac:dyDescent="0.3">
      <c r="A6074" s="5" t="s">
        <v>8295</v>
      </c>
      <c r="B6074" s="5" t="s">
        <v>2191</v>
      </c>
      <c r="C6074" s="5" t="s">
        <v>2217</v>
      </c>
      <c r="D6074" s="5" t="s">
        <v>2218</v>
      </c>
      <c r="E6074" s="32">
        <v>44285</v>
      </c>
      <c r="F6074" s="5">
        <v>3121</v>
      </c>
      <c r="G6074" s="5">
        <v>199</v>
      </c>
      <c r="H6074" s="5">
        <v>2238</v>
      </c>
      <c r="I6074" s="5">
        <v>340815</v>
      </c>
      <c r="J6074" s="5">
        <v>2284</v>
      </c>
      <c r="K6074" s="5">
        <v>710917</v>
      </c>
      <c r="L6074" s="5">
        <v>28089</v>
      </c>
      <c r="M6074" s="5">
        <v>1854</v>
      </c>
      <c r="N6074" s="5">
        <v>331000000</v>
      </c>
      <c r="O6074" s="5">
        <f>YEAR(Table1[[#This Row],[ReportDate]])</f>
        <v>2021</v>
      </c>
      <c r="P6074" s="5" t="str">
        <f>TEXT(Table1[[#This Row],[ReportDate]],"mmm")</f>
        <v>Mar</v>
      </c>
      <c r="Q6074" s="29">
        <f>Table1[[#This Row],[TotalDeaths]]/Table1[[#This Row],[TotalCases]]</f>
        <v>6.701582970233118E-3</v>
      </c>
    </row>
    <row r="6075" spans="1:17" ht="14.4" x14ac:dyDescent="0.3">
      <c r="A6075" s="5" t="s">
        <v>8296</v>
      </c>
      <c r="B6075" s="5" t="s">
        <v>2170</v>
      </c>
      <c r="C6075" s="5" t="s">
        <v>2232</v>
      </c>
      <c r="D6075" s="5" t="s">
        <v>2233</v>
      </c>
      <c r="E6075" s="32">
        <v>44083</v>
      </c>
      <c r="F6075" s="5">
        <v>2039</v>
      </c>
      <c r="G6075" s="5">
        <v>146</v>
      </c>
      <c r="H6075" s="5">
        <v>2099</v>
      </c>
      <c r="I6075" s="5">
        <v>342854</v>
      </c>
      <c r="J6075" s="5">
        <v>2430</v>
      </c>
      <c r="K6075" s="5">
        <v>713016</v>
      </c>
      <c r="L6075" s="5">
        <v>36702</v>
      </c>
      <c r="M6075" s="5">
        <v>10000</v>
      </c>
      <c r="N6075" s="5">
        <v>213000000</v>
      </c>
      <c r="O6075" s="5">
        <f>YEAR(Table1[[#This Row],[ReportDate]])</f>
        <v>2020</v>
      </c>
      <c r="P6075" s="5" t="str">
        <f>TEXT(Table1[[#This Row],[ReportDate]],"mmm")</f>
        <v>Sep</v>
      </c>
      <c r="Q6075" s="29">
        <f>Table1[[#This Row],[TotalDeaths]]/Table1[[#This Row],[TotalCases]]</f>
        <v>7.0875649693455519E-3</v>
      </c>
    </row>
    <row r="6076" spans="1:17" ht="14.4" x14ac:dyDescent="0.3">
      <c r="A6076" s="5" t="s">
        <v>8297</v>
      </c>
      <c r="B6076" s="5" t="s">
        <v>2186</v>
      </c>
      <c r="C6076" s="5" t="s">
        <v>2237</v>
      </c>
      <c r="D6076" s="5" t="s">
        <v>2270</v>
      </c>
      <c r="E6076" s="32">
        <v>44087</v>
      </c>
      <c r="F6076" s="5">
        <v>1403</v>
      </c>
      <c r="G6076" s="5">
        <v>68</v>
      </c>
      <c r="H6076" s="5">
        <v>2642</v>
      </c>
      <c r="I6076" s="5">
        <v>344257</v>
      </c>
      <c r="J6076" s="5">
        <v>2498</v>
      </c>
      <c r="K6076" s="5">
        <v>715658</v>
      </c>
      <c r="L6076" s="5">
        <v>15433</v>
      </c>
      <c r="M6076" s="5">
        <v>1443</v>
      </c>
      <c r="N6076" s="5">
        <v>68000000</v>
      </c>
      <c r="O6076" s="5">
        <f>YEAR(Table1[[#This Row],[ReportDate]])</f>
        <v>2020</v>
      </c>
      <c r="P6076" s="5" t="str">
        <f>TEXT(Table1[[#This Row],[ReportDate]],"mmm")</f>
        <v>Sep</v>
      </c>
      <c r="Q6076" s="29">
        <f>Table1[[#This Row],[TotalDeaths]]/Table1[[#This Row],[TotalCases]]</f>
        <v>7.2562068454671948E-3</v>
      </c>
    </row>
    <row r="6077" spans="1:17" ht="14.4" x14ac:dyDescent="0.3">
      <c r="A6077" s="5" t="s">
        <v>8298</v>
      </c>
      <c r="B6077" s="5" t="s">
        <v>2186</v>
      </c>
      <c r="C6077" s="5" t="s">
        <v>2237</v>
      </c>
      <c r="D6077" s="5" t="s">
        <v>2238</v>
      </c>
      <c r="E6077" s="32">
        <v>44213</v>
      </c>
      <c r="F6077" s="5">
        <v>3703</v>
      </c>
      <c r="G6077" s="5">
        <v>149</v>
      </c>
      <c r="H6077" s="5">
        <v>2388</v>
      </c>
      <c r="I6077" s="5">
        <v>347960</v>
      </c>
      <c r="J6077" s="5">
        <v>2647</v>
      </c>
      <c r="K6077" s="5">
        <v>718046</v>
      </c>
      <c r="L6077" s="5">
        <v>33327</v>
      </c>
      <c r="M6077" s="5">
        <v>3765</v>
      </c>
      <c r="N6077" s="5">
        <v>68000000</v>
      </c>
      <c r="O6077" s="5">
        <f>YEAR(Table1[[#This Row],[ReportDate]])</f>
        <v>2021</v>
      </c>
      <c r="P6077" s="5" t="str">
        <f>TEXT(Table1[[#This Row],[ReportDate]],"mmm")</f>
        <v>Jan</v>
      </c>
      <c r="Q6077" s="29">
        <f>Table1[[#This Row],[TotalDeaths]]/Table1[[#This Row],[TotalCases]]</f>
        <v>7.6071962294516609E-3</v>
      </c>
    </row>
    <row r="6078" spans="1:17" ht="14.4" x14ac:dyDescent="0.3">
      <c r="A6078" s="5" t="s">
        <v>8299</v>
      </c>
      <c r="B6078" s="5" t="s">
        <v>2167</v>
      </c>
      <c r="C6078" s="5" t="s">
        <v>2235</v>
      </c>
      <c r="D6078" s="5" t="s">
        <v>2235</v>
      </c>
      <c r="E6078" s="32">
        <v>44272</v>
      </c>
      <c r="F6078" s="5">
        <v>4482</v>
      </c>
      <c r="G6078" s="5">
        <v>162</v>
      </c>
      <c r="H6078" s="5">
        <v>4112</v>
      </c>
      <c r="I6078" s="5">
        <v>352442</v>
      </c>
      <c r="J6078" s="5">
        <v>2809</v>
      </c>
      <c r="K6078" s="5">
        <v>722158</v>
      </c>
      <c r="L6078" s="5">
        <v>49302</v>
      </c>
      <c r="M6078" s="5">
        <v>16570</v>
      </c>
      <c r="N6078" s="5">
        <v>83000000</v>
      </c>
      <c r="O6078" s="5">
        <f>YEAR(Table1[[#This Row],[ReportDate]])</f>
        <v>2021</v>
      </c>
      <c r="P6078" s="5" t="str">
        <f>TEXT(Table1[[#This Row],[ReportDate]],"mmm")</f>
        <v>Mar</v>
      </c>
      <c r="Q6078" s="29">
        <f>Table1[[#This Row],[TotalDeaths]]/Table1[[#This Row],[TotalCases]]</f>
        <v>7.9701057195226445E-3</v>
      </c>
    </row>
    <row r="6079" spans="1:17" ht="14.4" x14ac:dyDescent="0.3">
      <c r="A6079" s="5" t="s">
        <v>8300</v>
      </c>
      <c r="B6079" s="5" t="s">
        <v>2170</v>
      </c>
      <c r="C6079" s="5" t="s">
        <v>2178</v>
      </c>
      <c r="D6079" s="5" t="s">
        <v>2179</v>
      </c>
      <c r="E6079" s="32">
        <v>44429</v>
      </c>
      <c r="F6079" s="5">
        <v>1981</v>
      </c>
      <c r="G6079" s="5">
        <v>137</v>
      </c>
      <c r="H6079" s="5">
        <v>4085</v>
      </c>
      <c r="I6079" s="5">
        <v>354423</v>
      </c>
      <c r="J6079" s="5">
        <v>2946</v>
      </c>
      <c r="K6079" s="5">
        <v>726243</v>
      </c>
      <c r="L6079" s="5">
        <v>27734</v>
      </c>
      <c r="M6079" s="5">
        <v>14360</v>
      </c>
      <c r="N6079" s="5">
        <v>213000000</v>
      </c>
      <c r="O6079" s="5">
        <f>YEAR(Table1[[#This Row],[ReportDate]])</f>
        <v>2021</v>
      </c>
      <c r="P6079" s="5" t="str">
        <f>TEXT(Table1[[#This Row],[ReportDate]],"mmm")</f>
        <v>Aug</v>
      </c>
      <c r="Q6079" s="29">
        <f>Table1[[#This Row],[TotalDeaths]]/Table1[[#This Row],[TotalCases]]</f>
        <v>8.3121016412591731E-3</v>
      </c>
    </row>
    <row r="6080" spans="1:17" ht="14.4" x14ac:dyDescent="0.3">
      <c r="A6080" s="5" t="s">
        <v>8301</v>
      </c>
      <c r="B6080" s="5" t="s">
        <v>2191</v>
      </c>
      <c r="C6080" s="5" t="s">
        <v>2217</v>
      </c>
      <c r="D6080" s="5" t="s">
        <v>2218</v>
      </c>
      <c r="E6080" s="32">
        <v>43920</v>
      </c>
      <c r="F6080" s="5">
        <v>1792</v>
      </c>
      <c r="G6080" s="5">
        <v>142</v>
      </c>
      <c r="H6080" s="5">
        <v>241</v>
      </c>
      <c r="I6080" s="5">
        <v>356215</v>
      </c>
      <c r="J6080" s="5">
        <v>3088</v>
      </c>
      <c r="K6080" s="5">
        <v>726484</v>
      </c>
      <c r="L6080" s="5">
        <v>19712</v>
      </c>
      <c r="M6080" s="5">
        <v>6285</v>
      </c>
      <c r="N6080" s="5">
        <v>331000000</v>
      </c>
      <c r="O6080" s="5">
        <f>YEAR(Table1[[#This Row],[ReportDate]])</f>
        <v>2020</v>
      </c>
      <c r="P6080" s="5" t="str">
        <f>TEXT(Table1[[#This Row],[ReportDate]],"mmm")</f>
        <v>Mar</v>
      </c>
      <c r="Q6080" s="29">
        <f>Table1[[#This Row],[TotalDeaths]]/Table1[[#This Row],[TotalCases]]</f>
        <v>8.668921858989655E-3</v>
      </c>
    </row>
    <row r="6081" spans="1:17" ht="14.4" x14ac:dyDescent="0.3">
      <c r="A6081" s="5" t="s">
        <v>8302</v>
      </c>
      <c r="B6081" s="5" t="s">
        <v>2167</v>
      </c>
      <c r="C6081" s="5" t="s">
        <v>2168</v>
      </c>
      <c r="D6081" s="5" t="s">
        <v>2168</v>
      </c>
      <c r="E6081" s="32">
        <v>44220</v>
      </c>
      <c r="F6081" s="5">
        <v>4466</v>
      </c>
      <c r="G6081" s="5">
        <v>1</v>
      </c>
      <c r="H6081" s="5">
        <v>3749</v>
      </c>
      <c r="I6081" s="5">
        <v>360681</v>
      </c>
      <c r="J6081" s="5">
        <v>3089</v>
      </c>
      <c r="K6081" s="5">
        <v>730233</v>
      </c>
      <c r="L6081" s="5">
        <v>35728</v>
      </c>
      <c r="M6081" s="5">
        <v>16811</v>
      </c>
      <c r="N6081" s="5">
        <v>83000000</v>
      </c>
      <c r="O6081" s="5">
        <f>YEAR(Table1[[#This Row],[ReportDate]])</f>
        <v>2021</v>
      </c>
      <c r="P6081" s="5" t="str">
        <f>TEXT(Table1[[#This Row],[ReportDate]],"mmm")</f>
        <v>Jan</v>
      </c>
      <c r="Q6081" s="29">
        <f>Table1[[#This Row],[TotalDeaths]]/Table1[[#This Row],[TotalCases]]</f>
        <v>8.5643546513401031E-3</v>
      </c>
    </row>
    <row r="6082" spans="1:17" ht="14.4" x14ac:dyDescent="0.3">
      <c r="A6082" s="5" t="s">
        <v>8303</v>
      </c>
      <c r="B6082" s="5" t="s">
        <v>2167</v>
      </c>
      <c r="C6082" s="5" t="s">
        <v>2235</v>
      </c>
      <c r="D6082" s="5" t="s">
        <v>2235</v>
      </c>
      <c r="E6082" s="32">
        <v>44412</v>
      </c>
      <c r="F6082" s="5">
        <v>2231</v>
      </c>
      <c r="G6082" s="5">
        <v>149</v>
      </c>
      <c r="H6082" s="5">
        <v>4746</v>
      </c>
      <c r="I6082" s="5">
        <v>362912</v>
      </c>
      <c r="J6082" s="5">
        <v>3238</v>
      </c>
      <c r="K6082" s="5">
        <v>734979</v>
      </c>
      <c r="L6082" s="5">
        <v>31234</v>
      </c>
      <c r="M6082" s="5">
        <v>1147</v>
      </c>
      <c r="N6082" s="5">
        <v>83000000</v>
      </c>
      <c r="O6082" s="5">
        <f>YEAR(Table1[[#This Row],[ReportDate]])</f>
        <v>2021</v>
      </c>
      <c r="P6082" s="5" t="str">
        <f>TEXT(Table1[[#This Row],[ReportDate]],"mmm")</f>
        <v>Aug</v>
      </c>
      <c r="Q6082" s="29">
        <f>Table1[[#This Row],[TotalDeaths]]/Table1[[#This Row],[TotalCases]]</f>
        <v>8.9222731681509564E-3</v>
      </c>
    </row>
    <row r="6083" spans="1:17" ht="14.4" x14ac:dyDescent="0.3">
      <c r="A6083" s="5" t="s">
        <v>8304</v>
      </c>
      <c r="B6083" s="5" t="s">
        <v>2174</v>
      </c>
      <c r="C6083" s="5" t="s">
        <v>2184</v>
      </c>
      <c r="D6083" s="5" t="s">
        <v>25</v>
      </c>
      <c r="E6083" s="32">
        <v>43874</v>
      </c>
      <c r="F6083" s="5">
        <v>771</v>
      </c>
      <c r="G6083" s="5">
        <v>111</v>
      </c>
      <c r="H6083" s="5">
        <v>1434</v>
      </c>
      <c r="I6083" s="5">
        <v>363683</v>
      </c>
      <c r="J6083" s="5">
        <v>3349</v>
      </c>
      <c r="K6083" s="5">
        <v>736413</v>
      </c>
      <c r="L6083" s="5">
        <v>13878</v>
      </c>
      <c r="M6083" s="5">
        <v>4120</v>
      </c>
      <c r="N6083" s="5">
        <v>1380000000</v>
      </c>
      <c r="O6083" s="5">
        <f>YEAR(Table1[[#This Row],[ReportDate]])</f>
        <v>2020</v>
      </c>
      <c r="P6083" s="5" t="str">
        <f>TEXT(Table1[[#This Row],[ReportDate]],"mmm")</f>
        <v>Feb</v>
      </c>
      <c r="Q6083" s="29">
        <f>Table1[[#This Row],[TotalDeaths]]/Table1[[#This Row],[TotalCases]]</f>
        <v>9.2085690010256186E-3</v>
      </c>
    </row>
    <row r="6084" spans="1:17" ht="14.4" x14ac:dyDescent="0.3">
      <c r="A6084" s="5" t="s">
        <v>8305</v>
      </c>
      <c r="B6084" s="5" t="s">
        <v>2170</v>
      </c>
      <c r="C6084" s="5" t="s">
        <v>2232</v>
      </c>
      <c r="D6084" s="5" t="s">
        <v>2281</v>
      </c>
      <c r="E6084" s="32">
        <v>44542</v>
      </c>
      <c r="F6084" s="5">
        <v>204</v>
      </c>
      <c r="G6084" s="5">
        <v>98</v>
      </c>
      <c r="H6084" s="5">
        <v>4389</v>
      </c>
      <c r="I6084" s="5">
        <v>363887</v>
      </c>
      <c r="J6084" s="5">
        <v>3447</v>
      </c>
      <c r="K6084" s="5">
        <v>740802</v>
      </c>
      <c r="L6084" s="5">
        <v>3672</v>
      </c>
      <c r="M6084" s="5">
        <v>18210</v>
      </c>
      <c r="N6084" s="5">
        <v>213000000</v>
      </c>
      <c r="O6084" s="5">
        <f>YEAR(Table1[[#This Row],[ReportDate]])</f>
        <v>2021</v>
      </c>
      <c r="P6084" s="5" t="str">
        <f>TEXT(Table1[[#This Row],[ReportDate]],"mmm")</f>
        <v>Dec</v>
      </c>
      <c r="Q6084" s="29">
        <f>Table1[[#This Row],[TotalDeaths]]/Table1[[#This Row],[TotalCases]]</f>
        <v>9.4727209271009954E-3</v>
      </c>
    </row>
    <row r="6085" spans="1:17" ht="14.4" x14ac:dyDescent="0.3">
      <c r="A6085" s="5" t="s">
        <v>8306</v>
      </c>
      <c r="B6085" s="5" t="s">
        <v>2167</v>
      </c>
      <c r="C6085" s="5" t="s">
        <v>2181</v>
      </c>
      <c r="D6085" s="5" t="s">
        <v>2252</v>
      </c>
      <c r="E6085" s="32">
        <v>44494</v>
      </c>
      <c r="F6085" s="5">
        <v>2219</v>
      </c>
      <c r="G6085" s="5">
        <v>102</v>
      </c>
      <c r="H6085" s="5">
        <v>1433</v>
      </c>
      <c r="I6085" s="5">
        <v>366106</v>
      </c>
      <c r="J6085" s="5">
        <v>3549</v>
      </c>
      <c r="K6085" s="5">
        <v>742235</v>
      </c>
      <c r="L6085" s="5">
        <v>31066</v>
      </c>
      <c r="M6085" s="5">
        <v>3758</v>
      </c>
      <c r="N6085" s="5">
        <v>83000000</v>
      </c>
      <c r="O6085" s="5">
        <f>YEAR(Table1[[#This Row],[ReportDate]])</f>
        <v>2021</v>
      </c>
      <c r="P6085" s="5" t="str">
        <f>TEXT(Table1[[#This Row],[ReportDate]],"mmm")</f>
        <v>Oct</v>
      </c>
      <c r="Q6085" s="29">
        <f>Table1[[#This Row],[TotalDeaths]]/Table1[[#This Row],[TotalCases]]</f>
        <v>9.693913784532349E-3</v>
      </c>
    </row>
    <row r="6086" spans="1:17" ht="14.4" x14ac:dyDescent="0.3">
      <c r="A6086" s="5" t="s">
        <v>8307</v>
      </c>
      <c r="B6086" s="5" t="s">
        <v>2191</v>
      </c>
      <c r="C6086" s="5" t="s">
        <v>2217</v>
      </c>
      <c r="D6086" s="5" t="s">
        <v>2218</v>
      </c>
      <c r="E6086" s="32">
        <v>44428</v>
      </c>
      <c r="F6086" s="5">
        <v>4920</v>
      </c>
      <c r="G6086" s="5">
        <v>11</v>
      </c>
      <c r="H6086" s="5">
        <v>4768</v>
      </c>
      <c r="I6086" s="5">
        <v>371026</v>
      </c>
      <c r="J6086" s="5">
        <v>3560</v>
      </c>
      <c r="K6086" s="5">
        <v>747003</v>
      </c>
      <c r="L6086" s="5">
        <v>49200</v>
      </c>
      <c r="M6086" s="5">
        <v>13742</v>
      </c>
      <c r="N6086" s="5">
        <v>331000000</v>
      </c>
      <c r="O6086" s="5">
        <f>YEAR(Table1[[#This Row],[ReportDate]])</f>
        <v>2021</v>
      </c>
      <c r="P6086" s="5" t="str">
        <f>TEXT(Table1[[#This Row],[ReportDate]],"mmm")</f>
        <v>Aug</v>
      </c>
      <c r="Q6086" s="29">
        <f>Table1[[#This Row],[TotalDeaths]]/Table1[[#This Row],[TotalCases]]</f>
        <v>9.5950149046158482E-3</v>
      </c>
    </row>
    <row r="6087" spans="1:17" ht="14.4" x14ac:dyDescent="0.3">
      <c r="A6087" s="5" t="s">
        <v>8308</v>
      </c>
      <c r="B6087" s="5" t="s">
        <v>2174</v>
      </c>
      <c r="C6087" s="5" t="s">
        <v>2184</v>
      </c>
      <c r="D6087" s="5" t="s">
        <v>2215</v>
      </c>
      <c r="E6087" s="32">
        <v>43849</v>
      </c>
      <c r="F6087" s="5">
        <v>221</v>
      </c>
      <c r="G6087" s="5">
        <v>124</v>
      </c>
      <c r="H6087" s="5">
        <v>1439</v>
      </c>
      <c r="I6087" s="5">
        <v>371247</v>
      </c>
      <c r="J6087" s="5">
        <v>3684</v>
      </c>
      <c r="K6087" s="5">
        <v>748442</v>
      </c>
      <c r="L6087" s="5">
        <v>2873</v>
      </c>
      <c r="M6087" s="5">
        <v>13543</v>
      </c>
      <c r="N6087" s="5">
        <v>1380000000</v>
      </c>
      <c r="O6087" s="5">
        <f>YEAR(Table1[[#This Row],[ReportDate]])</f>
        <v>2020</v>
      </c>
      <c r="P6087" s="5" t="str">
        <f>TEXT(Table1[[#This Row],[ReportDate]],"mmm")</f>
        <v>Jan</v>
      </c>
      <c r="Q6087" s="29">
        <f>Table1[[#This Row],[TotalDeaths]]/Table1[[#This Row],[TotalCases]]</f>
        <v>9.9233125116162547E-3</v>
      </c>
    </row>
    <row r="6088" spans="1:17" ht="14.4" x14ac:dyDescent="0.3">
      <c r="A6088" s="5" t="s">
        <v>8309</v>
      </c>
      <c r="B6088" s="5" t="s">
        <v>2191</v>
      </c>
      <c r="C6088" s="5" t="s">
        <v>2192</v>
      </c>
      <c r="D6088" s="5" t="s">
        <v>2308</v>
      </c>
      <c r="E6088" s="32">
        <v>43931</v>
      </c>
      <c r="F6088" s="5">
        <v>1191</v>
      </c>
      <c r="G6088" s="5">
        <v>189</v>
      </c>
      <c r="H6088" s="5">
        <v>4277</v>
      </c>
      <c r="I6088" s="5">
        <v>372438</v>
      </c>
      <c r="J6088" s="5">
        <v>3873</v>
      </c>
      <c r="K6088" s="5">
        <v>752719</v>
      </c>
      <c r="L6088" s="5">
        <v>9528</v>
      </c>
      <c r="M6088" s="5">
        <v>1680</v>
      </c>
      <c r="N6088" s="5">
        <v>331000000</v>
      </c>
      <c r="O6088" s="5">
        <f>YEAR(Table1[[#This Row],[ReportDate]])</f>
        <v>2020</v>
      </c>
      <c r="P6088" s="5" t="str">
        <f>TEXT(Table1[[#This Row],[ReportDate]],"mmm")</f>
        <v>Apr</v>
      </c>
      <c r="Q6088" s="29">
        <f>Table1[[#This Row],[TotalDeaths]]/Table1[[#This Row],[TotalCases]]</f>
        <v>1.0399046284213748E-2</v>
      </c>
    </row>
    <row r="6089" spans="1:17" ht="14.4" x14ac:dyDescent="0.3">
      <c r="A6089" s="5" t="s">
        <v>8310</v>
      </c>
      <c r="B6089" s="5" t="s">
        <v>2186</v>
      </c>
      <c r="C6089" s="5" t="s">
        <v>2212</v>
      </c>
      <c r="D6089" s="5" t="s">
        <v>2306</v>
      </c>
      <c r="E6089" s="32">
        <v>44437</v>
      </c>
      <c r="F6089" s="5">
        <v>3315</v>
      </c>
      <c r="G6089" s="5">
        <v>44</v>
      </c>
      <c r="H6089" s="5">
        <v>2968</v>
      </c>
      <c r="I6089" s="5">
        <v>375753</v>
      </c>
      <c r="J6089" s="5">
        <v>3917</v>
      </c>
      <c r="K6089" s="5">
        <v>755687</v>
      </c>
      <c r="L6089" s="5">
        <v>46410</v>
      </c>
      <c r="M6089" s="5">
        <v>15704</v>
      </c>
      <c r="N6089" s="5">
        <v>68000000</v>
      </c>
      <c r="O6089" s="5">
        <f>YEAR(Table1[[#This Row],[ReportDate]])</f>
        <v>2021</v>
      </c>
      <c r="P6089" s="5" t="str">
        <f>TEXT(Table1[[#This Row],[ReportDate]],"mmm")</f>
        <v>Aug</v>
      </c>
      <c r="Q6089" s="29">
        <f>Table1[[#This Row],[TotalDeaths]]/Table1[[#This Row],[TotalCases]]</f>
        <v>1.0424401135852541E-2</v>
      </c>
    </row>
    <row r="6090" spans="1:17" ht="14.4" x14ac:dyDescent="0.3">
      <c r="A6090" s="5" t="s">
        <v>8311</v>
      </c>
      <c r="B6090" s="5" t="s">
        <v>2174</v>
      </c>
      <c r="C6090" s="5" t="s">
        <v>27</v>
      </c>
      <c r="D6090" s="5" t="s">
        <v>27</v>
      </c>
      <c r="E6090" s="32">
        <v>44187</v>
      </c>
      <c r="F6090" s="5">
        <v>3289</v>
      </c>
      <c r="G6090" s="5">
        <v>185</v>
      </c>
      <c r="H6090" s="5">
        <v>4887</v>
      </c>
      <c r="I6090" s="5">
        <v>379042</v>
      </c>
      <c r="J6090" s="5">
        <v>4102</v>
      </c>
      <c r="K6090" s="5">
        <v>760574</v>
      </c>
      <c r="L6090" s="5">
        <v>52624</v>
      </c>
      <c r="M6090" s="5">
        <v>3807</v>
      </c>
      <c r="N6090" s="5">
        <v>1380000000</v>
      </c>
      <c r="O6090" s="5">
        <f>YEAR(Table1[[#This Row],[ReportDate]])</f>
        <v>2020</v>
      </c>
      <c r="P6090" s="5" t="str">
        <f>TEXT(Table1[[#This Row],[ReportDate]],"mmm")</f>
        <v>Dec</v>
      </c>
      <c r="Q6090" s="29">
        <f>Table1[[#This Row],[TotalDeaths]]/Table1[[#This Row],[TotalCases]]</f>
        <v>1.0822019723407961E-2</v>
      </c>
    </row>
    <row r="6091" spans="1:17" ht="14.4" x14ac:dyDescent="0.3">
      <c r="A6091" s="5" t="s">
        <v>8312</v>
      </c>
      <c r="B6091" s="5" t="s">
        <v>2174</v>
      </c>
      <c r="C6091" s="5" t="s">
        <v>2184</v>
      </c>
      <c r="D6091" s="5" t="s">
        <v>2215</v>
      </c>
      <c r="E6091" s="32">
        <v>44372</v>
      </c>
      <c r="F6091" s="5">
        <v>1598</v>
      </c>
      <c r="G6091" s="5">
        <v>147</v>
      </c>
      <c r="H6091" s="5">
        <v>4762</v>
      </c>
      <c r="I6091" s="5">
        <v>380640</v>
      </c>
      <c r="J6091" s="5">
        <v>4249</v>
      </c>
      <c r="K6091" s="5">
        <v>765336</v>
      </c>
      <c r="L6091" s="5">
        <v>7990</v>
      </c>
      <c r="M6091" s="5">
        <v>8313</v>
      </c>
      <c r="N6091" s="5">
        <v>1380000000</v>
      </c>
      <c r="O6091" s="5">
        <f>YEAR(Table1[[#This Row],[ReportDate]])</f>
        <v>2021</v>
      </c>
      <c r="P6091" s="5" t="str">
        <f>TEXT(Table1[[#This Row],[ReportDate]],"mmm")</f>
        <v>Jun</v>
      </c>
      <c r="Q6091" s="29">
        <f>Table1[[#This Row],[TotalDeaths]]/Table1[[#This Row],[TotalCases]]</f>
        <v>1.1162778478352248E-2</v>
      </c>
    </row>
    <row r="6092" spans="1:17" ht="14.4" x14ac:dyDescent="0.3">
      <c r="A6092" s="5" t="s">
        <v>8313</v>
      </c>
      <c r="B6092" s="5" t="s">
        <v>2167</v>
      </c>
      <c r="C6092" s="5" t="s">
        <v>2318</v>
      </c>
      <c r="D6092" s="5" t="s">
        <v>2418</v>
      </c>
      <c r="E6092" s="32">
        <v>43863</v>
      </c>
      <c r="F6092" s="5">
        <v>1908</v>
      </c>
      <c r="G6092" s="5">
        <v>178</v>
      </c>
      <c r="H6092" s="5">
        <v>4821</v>
      </c>
      <c r="I6092" s="5">
        <v>382548</v>
      </c>
      <c r="J6092" s="5">
        <v>4427</v>
      </c>
      <c r="K6092" s="5">
        <v>770157</v>
      </c>
      <c r="L6092" s="5">
        <v>36252</v>
      </c>
      <c r="M6092" s="5">
        <v>17366</v>
      </c>
      <c r="N6092" s="5">
        <v>83000000</v>
      </c>
      <c r="O6092" s="5">
        <f>YEAR(Table1[[#This Row],[ReportDate]])</f>
        <v>2020</v>
      </c>
      <c r="P6092" s="5" t="str">
        <f>TEXT(Table1[[#This Row],[ReportDate]],"mmm")</f>
        <v>Feb</v>
      </c>
      <c r="Q6092" s="29">
        <f>Table1[[#This Row],[TotalDeaths]]/Table1[[#This Row],[TotalCases]]</f>
        <v>1.1572403985905037E-2</v>
      </c>
    </row>
    <row r="6093" spans="1:17" ht="14.4" x14ac:dyDescent="0.3">
      <c r="A6093" s="5" t="s">
        <v>8314</v>
      </c>
      <c r="B6093" s="5" t="s">
        <v>2186</v>
      </c>
      <c r="C6093" s="5" t="s">
        <v>2187</v>
      </c>
      <c r="D6093" s="5" t="s">
        <v>2188</v>
      </c>
      <c r="E6093" s="32">
        <v>44059</v>
      </c>
      <c r="F6093" s="5">
        <v>4262</v>
      </c>
      <c r="G6093" s="5">
        <v>6</v>
      </c>
      <c r="H6093" s="5">
        <v>4448</v>
      </c>
      <c r="I6093" s="5">
        <v>386810</v>
      </c>
      <c r="J6093" s="5">
        <v>4433</v>
      </c>
      <c r="K6093" s="5">
        <v>774605</v>
      </c>
      <c r="L6093" s="5">
        <v>51144</v>
      </c>
      <c r="M6093" s="5">
        <v>9445</v>
      </c>
      <c r="N6093" s="5">
        <v>68000000</v>
      </c>
      <c r="O6093" s="5">
        <f>YEAR(Table1[[#This Row],[ReportDate]])</f>
        <v>2020</v>
      </c>
      <c r="P6093" s="5" t="str">
        <f>TEXT(Table1[[#This Row],[ReportDate]],"mmm")</f>
        <v>Aug</v>
      </c>
      <c r="Q6093" s="29">
        <f>Table1[[#This Row],[TotalDeaths]]/Table1[[#This Row],[TotalCases]]</f>
        <v>1.1460406918125178E-2</v>
      </c>
    </row>
    <row r="6094" spans="1:17" ht="14.4" x14ac:dyDescent="0.3">
      <c r="A6094" s="5" t="s">
        <v>8315</v>
      </c>
      <c r="B6094" s="5" t="s">
        <v>2167</v>
      </c>
      <c r="C6094" s="5" t="s">
        <v>2168</v>
      </c>
      <c r="D6094" s="5" t="s">
        <v>2168</v>
      </c>
      <c r="E6094" s="32">
        <v>44354</v>
      </c>
      <c r="F6094" s="5">
        <v>1542</v>
      </c>
      <c r="G6094" s="5">
        <v>151</v>
      </c>
      <c r="H6094" s="5">
        <v>4164</v>
      </c>
      <c r="I6094" s="5">
        <v>388352</v>
      </c>
      <c r="J6094" s="5">
        <v>4584</v>
      </c>
      <c r="K6094" s="5">
        <v>778769</v>
      </c>
      <c r="L6094" s="5">
        <v>12336</v>
      </c>
      <c r="M6094" s="5">
        <v>13596</v>
      </c>
      <c r="N6094" s="5">
        <v>83000000</v>
      </c>
      <c r="O6094" s="5">
        <f>YEAR(Table1[[#This Row],[ReportDate]])</f>
        <v>2021</v>
      </c>
      <c r="P6094" s="5" t="str">
        <f>TEXT(Table1[[#This Row],[ReportDate]],"mmm")</f>
        <v>Jun</v>
      </c>
      <c r="Q6094" s="29">
        <f>Table1[[#This Row],[TotalDeaths]]/Table1[[#This Row],[TotalCases]]</f>
        <v>1.180372445616348E-2</v>
      </c>
    </row>
    <row r="6095" spans="1:17" ht="14.4" x14ac:dyDescent="0.3">
      <c r="A6095" s="5" t="s">
        <v>8316</v>
      </c>
      <c r="B6095" s="5" t="s">
        <v>2170</v>
      </c>
      <c r="C6095" s="5" t="s">
        <v>2171</v>
      </c>
      <c r="D6095" s="5" t="s">
        <v>2172</v>
      </c>
      <c r="E6095" s="32">
        <v>44460</v>
      </c>
      <c r="F6095" s="5">
        <v>141</v>
      </c>
      <c r="G6095" s="5">
        <v>66</v>
      </c>
      <c r="H6095" s="5">
        <v>476</v>
      </c>
      <c r="I6095" s="5">
        <v>388493</v>
      </c>
      <c r="J6095" s="5">
        <v>4650</v>
      </c>
      <c r="K6095" s="5">
        <v>779245</v>
      </c>
      <c r="L6095" s="5">
        <v>1692</v>
      </c>
      <c r="M6095" s="5">
        <v>8458</v>
      </c>
      <c r="N6095" s="5">
        <v>213000000</v>
      </c>
      <c r="O6095" s="5">
        <f>YEAR(Table1[[#This Row],[ReportDate]])</f>
        <v>2021</v>
      </c>
      <c r="P6095" s="5" t="str">
        <f>TEXT(Table1[[#This Row],[ReportDate]],"mmm")</f>
        <v>Sep</v>
      </c>
      <c r="Q6095" s="29">
        <f>Table1[[#This Row],[TotalDeaths]]/Table1[[#This Row],[TotalCases]]</f>
        <v>1.1969327632672918E-2</v>
      </c>
    </row>
    <row r="6096" spans="1:17" ht="14.4" x14ac:dyDescent="0.3">
      <c r="A6096" s="5" t="s">
        <v>8317</v>
      </c>
      <c r="B6096" s="5" t="s">
        <v>2191</v>
      </c>
      <c r="C6096" s="5" t="s">
        <v>2192</v>
      </c>
      <c r="D6096" s="5" t="s">
        <v>2193</v>
      </c>
      <c r="E6096" s="32">
        <v>43985</v>
      </c>
      <c r="F6096" s="5">
        <v>89</v>
      </c>
      <c r="G6096" s="5">
        <v>69</v>
      </c>
      <c r="H6096" s="5">
        <v>4420</v>
      </c>
      <c r="I6096" s="5">
        <v>388582</v>
      </c>
      <c r="J6096" s="5">
        <v>4719</v>
      </c>
      <c r="K6096" s="5">
        <v>783665</v>
      </c>
      <c r="L6096" s="5">
        <v>1335</v>
      </c>
      <c r="M6096" s="5">
        <v>5647</v>
      </c>
      <c r="N6096" s="5">
        <v>331000000</v>
      </c>
      <c r="O6096" s="5">
        <f>YEAR(Table1[[#This Row],[ReportDate]])</f>
        <v>2020</v>
      </c>
      <c r="P6096" s="5" t="str">
        <f>TEXT(Table1[[#This Row],[ReportDate]],"mmm")</f>
        <v>Jun</v>
      </c>
      <c r="Q6096" s="29">
        <f>Table1[[#This Row],[TotalDeaths]]/Table1[[#This Row],[TotalCases]]</f>
        <v>1.2144154901668116E-2</v>
      </c>
    </row>
    <row r="6097" spans="1:17" ht="14.4" x14ac:dyDescent="0.3">
      <c r="A6097" s="5" t="s">
        <v>8318</v>
      </c>
      <c r="B6097" s="5" t="s">
        <v>2191</v>
      </c>
      <c r="C6097" s="5" t="s">
        <v>2192</v>
      </c>
      <c r="D6097" s="5" t="s">
        <v>2193</v>
      </c>
      <c r="E6097" s="32">
        <v>44253</v>
      </c>
      <c r="F6097" s="5">
        <v>3985</v>
      </c>
      <c r="G6097" s="5">
        <v>96</v>
      </c>
      <c r="H6097" s="5">
        <v>3565</v>
      </c>
      <c r="I6097" s="5">
        <v>392567</v>
      </c>
      <c r="J6097" s="5">
        <v>4815</v>
      </c>
      <c r="K6097" s="5">
        <v>787230</v>
      </c>
      <c r="L6097" s="5">
        <v>51805</v>
      </c>
      <c r="M6097" s="5">
        <v>12210</v>
      </c>
      <c r="N6097" s="5">
        <v>331000000</v>
      </c>
      <c r="O6097" s="5">
        <f>YEAR(Table1[[#This Row],[ReportDate]])</f>
        <v>2021</v>
      </c>
      <c r="P6097" s="5" t="str">
        <f>TEXT(Table1[[#This Row],[ReportDate]],"mmm")</f>
        <v>Feb</v>
      </c>
      <c r="Q6097" s="29">
        <f>Table1[[#This Row],[TotalDeaths]]/Table1[[#This Row],[TotalCases]]</f>
        <v>1.2265422208183571E-2</v>
      </c>
    </row>
    <row r="6098" spans="1:17" ht="14.4" x14ac:dyDescent="0.3">
      <c r="A6098" s="5" t="s">
        <v>8319</v>
      </c>
      <c r="B6098" s="5" t="s">
        <v>2167</v>
      </c>
      <c r="C6098" s="5" t="s">
        <v>2168</v>
      </c>
      <c r="D6098" s="5" t="s">
        <v>2168</v>
      </c>
      <c r="E6098" s="32">
        <v>44076</v>
      </c>
      <c r="F6098" s="5">
        <v>4406</v>
      </c>
      <c r="G6098" s="5">
        <v>52</v>
      </c>
      <c r="H6098" s="5">
        <v>1318</v>
      </c>
      <c r="I6098" s="5">
        <v>396973</v>
      </c>
      <c r="J6098" s="5">
        <v>4867</v>
      </c>
      <c r="K6098" s="5">
        <v>788548</v>
      </c>
      <c r="L6098" s="5">
        <v>70496</v>
      </c>
      <c r="M6098" s="5">
        <v>4372</v>
      </c>
      <c r="N6098" s="5">
        <v>83000000</v>
      </c>
      <c r="O6098" s="5">
        <f>YEAR(Table1[[#This Row],[ReportDate]])</f>
        <v>2020</v>
      </c>
      <c r="P6098" s="5" t="str">
        <f>TEXT(Table1[[#This Row],[ReportDate]],"mmm")</f>
        <v>Sep</v>
      </c>
      <c r="Q6098" s="29">
        <f>Table1[[#This Row],[TotalDeaths]]/Table1[[#This Row],[TotalCases]]</f>
        <v>1.2260279666375296E-2</v>
      </c>
    </row>
    <row r="6099" spans="1:17" ht="14.4" x14ac:dyDescent="0.3">
      <c r="A6099" s="5" t="s">
        <v>8320</v>
      </c>
      <c r="B6099" s="5" t="s">
        <v>2191</v>
      </c>
      <c r="C6099" s="5" t="s">
        <v>2225</v>
      </c>
      <c r="D6099" s="5" t="s">
        <v>2226</v>
      </c>
      <c r="E6099" s="32">
        <v>44235</v>
      </c>
      <c r="F6099" s="5">
        <v>2263</v>
      </c>
      <c r="G6099" s="5">
        <v>161</v>
      </c>
      <c r="H6099" s="5">
        <v>4178</v>
      </c>
      <c r="I6099" s="5">
        <v>399236</v>
      </c>
      <c r="J6099" s="5">
        <v>5028</v>
      </c>
      <c r="K6099" s="5">
        <v>792726</v>
      </c>
      <c r="L6099" s="5">
        <v>38471</v>
      </c>
      <c r="M6099" s="5">
        <v>13317</v>
      </c>
      <c r="N6099" s="5">
        <v>331000000</v>
      </c>
      <c r="O6099" s="5">
        <f>YEAR(Table1[[#This Row],[ReportDate]])</f>
        <v>2021</v>
      </c>
      <c r="P6099" s="5" t="str">
        <f>TEXT(Table1[[#This Row],[ReportDate]],"mmm")</f>
        <v>Feb</v>
      </c>
      <c r="Q6099" s="29">
        <f>Table1[[#This Row],[TotalDeaths]]/Table1[[#This Row],[TotalCases]]</f>
        <v>1.2594054644370748E-2</v>
      </c>
    </row>
    <row r="6100" spans="1:17" ht="14.4" x14ac:dyDescent="0.3">
      <c r="A6100" s="5" t="s">
        <v>8321</v>
      </c>
      <c r="B6100" s="5" t="s">
        <v>2191</v>
      </c>
      <c r="C6100" s="5" t="s">
        <v>2192</v>
      </c>
      <c r="D6100" s="5" t="s">
        <v>2193</v>
      </c>
      <c r="E6100" s="32">
        <v>44371</v>
      </c>
      <c r="F6100" s="5">
        <v>3512</v>
      </c>
      <c r="G6100" s="5">
        <v>160</v>
      </c>
      <c r="H6100" s="5">
        <v>3657</v>
      </c>
      <c r="I6100" s="5">
        <v>402748</v>
      </c>
      <c r="J6100" s="5">
        <v>5188</v>
      </c>
      <c r="K6100" s="5">
        <v>796383</v>
      </c>
      <c r="L6100" s="5">
        <v>56192</v>
      </c>
      <c r="M6100" s="5">
        <v>5933</v>
      </c>
      <c r="N6100" s="5">
        <v>331000000</v>
      </c>
      <c r="O6100" s="5">
        <f>YEAR(Table1[[#This Row],[ReportDate]])</f>
        <v>2021</v>
      </c>
      <c r="P6100" s="5" t="str">
        <f>TEXT(Table1[[#This Row],[ReportDate]],"mmm")</f>
        <v>Jun</v>
      </c>
      <c r="Q6100" s="29">
        <f>Table1[[#This Row],[TotalDeaths]]/Table1[[#This Row],[TotalCases]]</f>
        <v>1.2881504067059303E-2</v>
      </c>
    </row>
    <row r="6101" spans="1:17" ht="14.4" x14ac:dyDescent="0.3">
      <c r="A6101" s="5" t="s">
        <v>8322</v>
      </c>
      <c r="B6101" s="5" t="s">
        <v>2170</v>
      </c>
      <c r="C6101" s="5" t="s">
        <v>2178</v>
      </c>
      <c r="D6101" s="5" t="s">
        <v>2286</v>
      </c>
      <c r="E6101" s="32">
        <v>43991</v>
      </c>
      <c r="F6101" s="5">
        <v>3706</v>
      </c>
      <c r="G6101" s="5">
        <v>92</v>
      </c>
      <c r="H6101" s="5">
        <v>1288</v>
      </c>
      <c r="I6101" s="5">
        <v>406454</v>
      </c>
      <c r="J6101" s="5">
        <v>5280</v>
      </c>
      <c r="K6101" s="5">
        <v>797671</v>
      </c>
      <c r="L6101" s="5">
        <v>44472</v>
      </c>
      <c r="M6101" s="5">
        <v>5356</v>
      </c>
      <c r="N6101" s="5">
        <v>213000000</v>
      </c>
      <c r="O6101" s="5">
        <f>YEAR(Table1[[#This Row],[ReportDate]])</f>
        <v>2020</v>
      </c>
      <c r="P6101" s="5" t="str">
        <f>TEXT(Table1[[#This Row],[ReportDate]],"mmm")</f>
        <v>Jun</v>
      </c>
      <c r="Q6101" s="29">
        <f>Table1[[#This Row],[TotalDeaths]]/Table1[[#This Row],[TotalCases]]</f>
        <v>1.2990399897651394E-2</v>
      </c>
    </row>
    <row r="6102" spans="1:17" ht="14.4" x14ac:dyDescent="0.3">
      <c r="A6102" s="5" t="s">
        <v>8323</v>
      </c>
      <c r="B6102" s="5" t="s">
        <v>2186</v>
      </c>
      <c r="C6102" s="5" t="s">
        <v>2187</v>
      </c>
      <c r="D6102" s="5" t="s">
        <v>2188</v>
      </c>
      <c r="E6102" s="32">
        <v>44532</v>
      </c>
      <c r="F6102" s="5">
        <v>1209</v>
      </c>
      <c r="G6102" s="5">
        <v>150</v>
      </c>
      <c r="H6102" s="5">
        <v>268</v>
      </c>
      <c r="I6102" s="5">
        <v>407663</v>
      </c>
      <c r="J6102" s="5">
        <v>5430</v>
      </c>
      <c r="K6102" s="5">
        <v>797939</v>
      </c>
      <c r="L6102" s="5">
        <v>22971</v>
      </c>
      <c r="M6102" s="5">
        <v>19990</v>
      </c>
      <c r="N6102" s="5">
        <v>68000000</v>
      </c>
      <c r="O6102" s="5">
        <f>YEAR(Table1[[#This Row],[ReportDate]])</f>
        <v>2021</v>
      </c>
      <c r="P6102" s="5" t="str">
        <f>TEXT(Table1[[#This Row],[ReportDate]],"mmm")</f>
        <v>Dec</v>
      </c>
      <c r="Q6102" s="29">
        <f>Table1[[#This Row],[TotalDeaths]]/Table1[[#This Row],[TotalCases]]</f>
        <v>1.3319825444055506E-2</v>
      </c>
    </row>
    <row r="6103" spans="1:17" ht="14.4" x14ac:dyDescent="0.3">
      <c r="A6103" s="5" t="s">
        <v>8324</v>
      </c>
      <c r="B6103" s="5" t="s">
        <v>2174</v>
      </c>
      <c r="C6103" s="5" t="s">
        <v>2175</v>
      </c>
      <c r="D6103" s="5" t="s">
        <v>2276</v>
      </c>
      <c r="E6103" s="32">
        <v>43947</v>
      </c>
      <c r="F6103" s="5">
        <v>4978</v>
      </c>
      <c r="G6103" s="5">
        <v>57</v>
      </c>
      <c r="H6103" s="5">
        <v>2935</v>
      </c>
      <c r="I6103" s="5">
        <v>412641</v>
      </c>
      <c r="J6103" s="5">
        <v>5487</v>
      </c>
      <c r="K6103" s="5">
        <v>800874</v>
      </c>
      <c r="L6103" s="5">
        <v>24890</v>
      </c>
      <c r="M6103" s="5">
        <v>6076</v>
      </c>
      <c r="N6103" s="5">
        <v>1380000000</v>
      </c>
      <c r="O6103" s="5">
        <f>YEAR(Table1[[#This Row],[ReportDate]])</f>
        <v>2020</v>
      </c>
      <c r="P6103" s="5" t="str">
        <f>TEXT(Table1[[#This Row],[ReportDate]],"mmm")</f>
        <v>Apr</v>
      </c>
      <c r="Q6103" s="29">
        <f>Table1[[#This Row],[TotalDeaths]]/Table1[[#This Row],[TotalCases]]</f>
        <v>1.329727293216137E-2</v>
      </c>
    </row>
    <row r="6104" spans="1:17" ht="14.4" x14ac:dyDescent="0.3">
      <c r="A6104" s="5" t="s">
        <v>8325</v>
      </c>
      <c r="B6104" s="5" t="s">
        <v>2167</v>
      </c>
      <c r="C6104" s="5" t="s">
        <v>2181</v>
      </c>
      <c r="D6104" s="5" t="s">
        <v>2252</v>
      </c>
      <c r="E6104" s="32">
        <v>44101</v>
      </c>
      <c r="F6104" s="5">
        <v>3224</v>
      </c>
      <c r="G6104" s="5">
        <v>195</v>
      </c>
      <c r="H6104" s="5">
        <v>4396</v>
      </c>
      <c r="I6104" s="5">
        <v>415865</v>
      </c>
      <c r="J6104" s="5">
        <v>5682</v>
      </c>
      <c r="K6104" s="5">
        <v>805270</v>
      </c>
      <c r="L6104" s="5">
        <v>54808</v>
      </c>
      <c r="M6104" s="5">
        <v>18655</v>
      </c>
      <c r="N6104" s="5">
        <v>83000000</v>
      </c>
      <c r="O6104" s="5">
        <f>YEAR(Table1[[#This Row],[ReportDate]])</f>
        <v>2020</v>
      </c>
      <c r="P6104" s="5" t="str">
        <f>TEXT(Table1[[#This Row],[ReportDate]],"mmm")</f>
        <v>Sep</v>
      </c>
      <c r="Q6104" s="29">
        <f>Table1[[#This Row],[TotalDeaths]]/Table1[[#This Row],[TotalCases]]</f>
        <v>1.3663087780890433E-2</v>
      </c>
    </row>
    <row r="6105" spans="1:17" ht="14.4" x14ac:dyDescent="0.3">
      <c r="A6105" s="5" t="s">
        <v>8326</v>
      </c>
      <c r="B6105" s="5" t="s">
        <v>2167</v>
      </c>
      <c r="C6105" s="5" t="s">
        <v>2235</v>
      </c>
      <c r="D6105" s="5" t="s">
        <v>2235</v>
      </c>
      <c r="E6105" s="32">
        <v>44522</v>
      </c>
      <c r="F6105" s="5">
        <v>4856</v>
      </c>
      <c r="G6105" s="5">
        <v>68</v>
      </c>
      <c r="H6105" s="5">
        <v>1021</v>
      </c>
      <c r="I6105" s="5">
        <v>420721</v>
      </c>
      <c r="J6105" s="5">
        <v>5750</v>
      </c>
      <c r="K6105" s="5">
        <v>806291</v>
      </c>
      <c r="L6105" s="5">
        <v>87408</v>
      </c>
      <c r="M6105" s="5">
        <v>11814</v>
      </c>
      <c r="N6105" s="5">
        <v>83000000</v>
      </c>
      <c r="O6105" s="5">
        <f>YEAR(Table1[[#This Row],[ReportDate]])</f>
        <v>2021</v>
      </c>
      <c r="P6105" s="5" t="str">
        <f>TEXT(Table1[[#This Row],[ReportDate]],"mmm")</f>
        <v>Nov</v>
      </c>
      <c r="Q6105" s="29">
        <f>Table1[[#This Row],[TotalDeaths]]/Table1[[#This Row],[TotalCases]]</f>
        <v>1.3667014482281607E-2</v>
      </c>
    </row>
    <row r="6106" spans="1:17" ht="14.4" x14ac:dyDescent="0.3">
      <c r="A6106" s="5" t="s">
        <v>8327</v>
      </c>
      <c r="B6106" s="5" t="s">
        <v>2170</v>
      </c>
      <c r="C6106" s="5" t="s">
        <v>2232</v>
      </c>
      <c r="D6106" s="5" t="s">
        <v>2281</v>
      </c>
      <c r="E6106" s="32">
        <v>44317</v>
      </c>
      <c r="F6106" s="5">
        <v>1359</v>
      </c>
      <c r="G6106" s="5">
        <v>167</v>
      </c>
      <c r="H6106" s="5">
        <v>89</v>
      </c>
      <c r="I6106" s="5">
        <v>422080</v>
      </c>
      <c r="J6106" s="5">
        <v>5917</v>
      </c>
      <c r="K6106" s="5">
        <v>806380</v>
      </c>
      <c r="L6106" s="5">
        <v>21744</v>
      </c>
      <c r="M6106" s="5">
        <v>940</v>
      </c>
      <c r="N6106" s="5">
        <v>213000000</v>
      </c>
      <c r="O6106" s="5">
        <f>YEAR(Table1[[#This Row],[ReportDate]])</f>
        <v>2021</v>
      </c>
      <c r="P6106" s="5" t="str">
        <f>TEXT(Table1[[#This Row],[ReportDate]],"mmm")</f>
        <v>May</v>
      </c>
      <c r="Q6106" s="29">
        <f>Table1[[#This Row],[TotalDeaths]]/Table1[[#This Row],[TotalCases]]</f>
        <v>1.4018669446550417E-2</v>
      </c>
    </row>
    <row r="6107" spans="1:17" ht="14.4" x14ac:dyDescent="0.3">
      <c r="A6107" s="5" t="s">
        <v>8328</v>
      </c>
      <c r="B6107" s="5" t="s">
        <v>2170</v>
      </c>
      <c r="C6107" s="5" t="s">
        <v>2171</v>
      </c>
      <c r="D6107" s="5" t="s">
        <v>2265</v>
      </c>
      <c r="E6107" s="32">
        <v>44002</v>
      </c>
      <c r="F6107" s="5">
        <v>1538</v>
      </c>
      <c r="G6107" s="5">
        <v>46</v>
      </c>
      <c r="H6107" s="5">
        <v>1925</v>
      </c>
      <c r="I6107" s="5">
        <v>423618</v>
      </c>
      <c r="J6107" s="5">
        <v>5963</v>
      </c>
      <c r="K6107" s="5">
        <v>808305</v>
      </c>
      <c r="L6107" s="5">
        <v>29222</v>
      </c>
      <c r="M6107" s="5">
        <v>7653</v>
      </c>
      <c r="N6107" s="5">
        <v>213000000</v>
      </c>
      <c r="O6107" s="5">
        <f>YEAR(Table1[[#This Row],[ReportDate]])</f>
        <v>2020</v>
      </c>
      <c r="P6107" s="5" t="str">
        <f>TEXT(Table1[[#This Row],[ReportDate]],"mmm")</f>
        <v>Jun</v>
      </c>
      <c r="Q6107" s="29">
        <f>Table1[[#This Row],[TotalDeaths]]/Table1[[#This Row],[TotalCases]]</f>
        <v>1.4076361249994099E-2</v>
      </c>
    </row>
    <row r="6108" spans="1:17" ht="14.4" x14ac:dyDescent="0.3">
      <c r="A6108" s="5" t="s">
        <v>8329</v>
      </c>
      <c r="B6108" s="5" t="s">
        <v>2174</v>
      </c>
      <c r="C6108" s="5" t="s">
        <v>2175</v>
      </c>
      <c r="D6108" s="5" t="s">
        <v>2176</v>
      </c>
      <c r="E6108" s="32">
        <v>44104</v>
      </c>
      <c r="F6108" s="5">
        <v>148</v>
      </c>
      <c r="G6108" s="5">
        <v>42</v>
      </c>
      <c r="H6108" s="5">
        <v>4455</v>
      </c>
      <c r="I6108" s="5">
        <v>423766</v>
      </c>
      <c r="J6108" s="5">
        <v>6005</v>
      </c>
      <c r="K6108" s="5">
        <v>812760</v>
      </c>
      <c r="L6108" s="5">
        <v>2368</v>
      </c>
      <c r="M6108" s="5">
        <v>11676</v>
      </c>
      <c r="N6108" s="5">
        <v>1380000000</v>
      </c>
      <c r="O6108" s="5">
        <f>YEAR(Table1[[#This Row],[ReportDate]])</f>
        <v>2020</v>
      </c>
      <c r="P6108" s="5" t="str">
        <f>TEXT(Table1[[#This Row],[ReportDate]],"mmm")</f>
        <v>Sep</v>
      </c>
      <c r="Q6108" s="29">
        <f>Table1[[#This Row],[TotalDeaths]]/Table1[[#This Row],[TotalCases]]</f>
        <v>1.417055639197104E-2</v>
      </c>
    </row>
    <row r="6109" spans="1:17" ht="14.4" x14ac:dyDescent="0.3">
      <c r="A6109" s="5" t="s">
        <v>8330</v>
      </c>
      <c r="B6109" s="5" t="s">
        <v>2186</v>
      </c>
      <c r="C6109" s="5" t="s">
        <v>2237</v>
      </c>
      <c r="D6109" s="5" t="s">
        <v>2238</v>
      </c>
      <c r="E6109" s="32">
        <v>44089</v>
      </c>
      <c r="F6109" s="5">
        <v>4810</v>
      </c>
      <c r="G6109" s="5">
        <v>188</v>
      </c>
      <c r="H6109" s="5">
        <v>3073</v>
      </c>
      <c r="I6109" s="5">
        <v>428576</v>
      </c>
      <c r="J6109" s="5">
        <v>6193</v>
      </c>
      <c r="K6109" s="5">
        <v>815833</v>
      </c>
      <c r="L6109" s="5">
        <v>62530</v>
      </c>
      <c r="M6109" s="5">
        <v>13342</v>
      </c>
      <c r="N6109" s="5">
        <v>68000000</v>
      </c>
      <c r="O6109" s="5">
        <f>YEAR(Table1[[#This Row],[ReportDate]])</f>
        <v>2020</v>
      </c>
      <c r="P6109" s="5" t="str">
        <f>TEXT(Table1[[#This Row],[ReportDate]],"mmm")</f>
        <v>Sep</v>
      </c>
      <c r="Q6109" s="29">
        <f>Table1[[#This Row],[TotalDeaths]]/Table1[[#This Row],[TotalCases]]</f>
        <v>1.4450179198088553E-2</v>
      </c>
    </row>
    <row r="6110" spans="1:17" ht="14.4" x14ac:dyDescent="0.3">
      <c r="A6110" s="5" t="s">
        <v>8331</v>
      </c>
      <c r="B6110" s="5" t="s">
        <v>2167</v>
      </c>
      <c r="C6110" s="5" t="s">
        <v>2318</v>
      </c>
      <c r="D6110" s="5" t="s">
        <v>2418</v>
      </c>
      <c r="E6110" s="32">
        <v>43965</v>
      </c>
      <c r="F6110" s="5">
        <v>1425</v>
      </c>
      <c r="G6110" s="5">
        <v>169</v>
      </c>
      <c r="H6110" s="5">
        <v>3247</v>
      </c>
      <c r="I6110" s="5">
        <v>430001</v>
      </c>
      <c r="J6110" s="5">
        <v>6362</v>
      </c>
      <c r="K6110" s="5">
        <v>819080</v>
      </c>
      <c r="L6110" s="5">
        <v>12825</v>
      </c>
      <c r="M6110" s="5">
        <v>8664</v>
      </c>
      <c r="N6110" s="5">
        <v>83000000</v>
      </c>
      <c r="O6110" s="5">
        <f>YEAR(Table1[[#This Row],[ReportDate]])</f>
        <v>2020</v>
      </c>
      <c r="P6110" s="5" t="str">
        <f>TEXT(Table1[[#This Row],[ReportDate]],"mmm")</f>
        <v>May</v>
      </c>
      <c r="Q6110" s="29">
        <f>Table1[[#This Row],[TotalDeaths]]/Table1[[#This Row],[TotalCases]]</f>
        <v>1.4795314429501327E-2</v>
      </c>
    </row>
    <row r="6111" spans="1:17" ht="14.4" x14ac:dyDescent="0.3">
      <c r="A6111" s="5" t="s">
        <v>8332</v>
      </c>
      <c r="B6111" s="5" t="s">
        <v>2170</v>
      </c>
      <c r="C6111" s="5" t="s">
        <v>2249</v>
      </c>
      <c r="D6111" s="5" t="s">
        <v>2268</v>
      </c>
      <c r="E6111" s="32">
        <v>44513</v>
      </c>
      <c r="F6111" s="5">
        <v>1717</v>
      </c>
      <c r="G6111" s="5">
        <v>61</v>
      </c>
      <c r="H6111" s="5">
        <v>1148</v>
      </c>
      <c r="I6111" s="5">
        <v>431718</v>
      </c>
      <c r="J6111" s="5">
        <v>6423</v>
      </c>
      <c r="K6111" s="5">
        <v>820228</v>
      </c>
      <c r="L6111" s="5">
        <v>20604</v>
      </c>
      <c r="M6111" s="5">
        <v>16897</v>
      </c>
      <c r="N6111" s="5">
        <v>213000000</v>
      </c>
      <c r="O6111" s="5">
        <f>YEAR(Table1[[#This Row],[ReportDate]])</f>
        <v>2021</v>
      </c>
      <c r="P6111" s="5" t="str">
        <f>TEXT(Table1[[#This Row],[ReportDate]],"mmm")</f>
        <v>Nov</v>
      </c>
      <c r="Q6111" s="29">
        <f>Table1[[#This Row],[TotalDeaths]]/Table1[[#This Row],[TotalCases]]</f>
        <v>1.4877767431517796E-2</v>
      </c>
    </row>
    <row r="6112" spans="1:17" ht="14.4" x14ac:dyDescent="0.3">
      <c r="A6112" s="5" t="s">
        <v>8333</v>
      </c>
      <c r="B6112" s="5" t="s">
        <v>2167</v>
      </c>
      <c r="C6112" s="5" t="s">
        <v>2318</v>
      </c>
      <c r="D6112" s="5" t="s">
        <v>2319</v>
      </c>
      <c r="E6112" s="32">
        <v>44552</v>
      </c>
      <c r="F6112" s="5">
        <v>1354</v>
      </c>
      <c r="G6112" s="5">
        <v>194</v>
      </c>
      <c r="H6112" s="5">
        <v>4822</v>
      </c>
      <c r="I6112" s="5">
        <v>433072</v>
      </c>
      <c r="J6112" s="5">
        <v>6617</v>
      </c>
      <c r="K6112" s="5">
        <v>825050</v>
      </c>
      <c r="L6112" s="5">
        <v>23018</v>
      </c>
      <c r="M6112" s="5">
        <v>5461</v>
      </c>
      <c r="N6112" s="5">
        <v>83000000</v>
      </c>
      <c r="O6112" s="5">
        <f>YEAR(Table1[[#This Row],[ReportDate]])</f>
        <v>2021</v>
      </c>
      <c r="P6112" s="5" t="str">
        <f>TEXT(Table1[[#This Row],[ReportDate]],"mmm")</f>
        <v>Dec</v>
      </c>
      <c r="Q6112" s="29">
        <f>Table1[[#This Row],[TotalDeaths]]/Table1[[#This Row],[TotalCases]]</f>
        <v>1.5279214541692836E-2</v>
      </c>
    </row>
    <row r="6113" spans="1:17" ht="14.4" x14ac:dyDescent="0.3">
      <c r="A6113" s="5" t="s">
        <v>8334</v>
      </c>
      <c r="B6113" s="5" t="s">
        <v>2191</v>
      </c>
      <c r="C6113" s="5" t="s">
        <v>2217</v>
      </c>
      <c r="D6113" s="5" t="s">
        <v>2230</v>
      </c>
      <c r="E6113" s="32">
        <v>44252</v>
      </c>
      <c r="F6113" s="5">
        <v>2405</v>
      </c>
      <c r="G6113" s="5">
        <v>54</v>
      </c>
      <c r="H6113" s="5">
        <v>1602</v>
      </c>
      <c r="I6113" s="5">
        <v>435477</v>
      </c>
      <c r="J6113" s="5">
        <v>6671</v>
      </c>
      <c r="K6113" s="5">
        <v>826652</v>
      </c>
      <c r="L6113" s="5">
        <v>38480</v>
      </c>
      <c r="M6113" s="5">
        <v>8491</v>
      </c>
      <c r="N6113" s="5">
        <v>331000000</v>
      </c>
      <c r="O6113" s="5">
        <f>YEAR(Table1[[#This Row],[ReportDate]])</f>
        <v>2021</v>
      </c>
      <c r="P6113" s="5" t="str">
        <f>TEXT(Table1[[#This Row],[ReportDate]],"mmm")</f>
        <v>Feb</v>
      </c>
      <c r="Q6113" s="29">
        <f>Table1[[#This Row],[TotalDeaths]]/Table1[[#This Row],[TotalCases]]</f>
        <v>1.531883428975583E-2</v>
      </c>
    </row>
    <row r="6114" spans="1:17" ht="14.4" x14ac:dyDescent="0.3">
      <c r="A6114" s="5" t="s">
        <v>8335</v>
      </c>
      <c r="B6114" s="5" t="s">
        <v>2167</v>
      </c>
      <c r="C6114" s="5" t="s">
        <v>2318</v>
      </c>
      <c r="D6114" s="5" t="s">
        <v>2418</v>
      </c>
      <c r="E6114" s="32">
        <v>44251</v>
      </c>
      <c r="F6114" s="5">
        <v>2635</v>
      </c>
      <c r="G6114" s="5">
        <v>106</v>
      </c>
      <c r="H6114" s="5">
        <v>1802</v>
      </c>
      <c r="I6114" s="5">
        <v>438112</v>
      </c>
      <c r="J6114" s="5">
        <v>6777</v>
      </c>
      <c r="K6114" s="5">
        <v>828454</v>
      </c>
      <c r="L6114" s="5">
        <v>26350</v>
      </c>
      <c r="M6114" s="5">
        <v>7118</v>
      </c>
      <c r="N6114" s="5">
        <v>83000000</v>
      </c>
      <c r="O6114" s="5">
        <f>YEAR(Table1[[#This Row],[ReportDate]])</f>
        <v>2021</v>
      </c>
      <c r="P6114" s="5" t="str">
        <f>TEXT(Table1[[#This Row],[ReportDate]],"mmm")</f>
        <v>Feb</v>
      </c>
      <c r="Q6114" s="29">
        <f>Table1[[#This Row],[TotalDeaths]]/Table1[[#This Row],[TotalCases]]</f>
        <v>1.5468647286538602E-2</v>
      </c>
    </row>
    <row r="6115" spans="1:17" ht="14.4" x14ac:dyDescent="0.3">
      <c r="A6115" s="5" t="s">
        <v>8336</v>
      </c>
      <c r="B6115" s="5" t="s">
        <v>2186</v>
      </c>
      <c r="C6115" s="5" t="s">
        <v>2237</v>
      </c>
      <c r="D6115" s="5" t="s">
        <v>2238</v>
      </c>
      <c r="E6115" s="32">
        <v>44016</v>
      </c>
      <c r="F6115" s="5">
        <v>2363</v>
      </c>
      <c r="G6115" s="5">
        <v>48</v>
      </c>
      <c r="H6115" s="5">
        <v>4</v>
      </c>
      <c r="I6115" s="5">
        <v>440475</v>
      </c>
      <c r="J6115" s="5">
        <v>6825</v>
      </c>
      <c r="K6115" s="5">
        <v>828458</v>
      </c>
      <c r="L6115" s="5">
        <v>25993</v>
      </c>
      <c r="M6115" s="5">
        <v>18885</v>
      </c>
      <c r="N6115" s="5">
        <v>68000000</v>
      </c>
      <c r="O6115" s="5">
        <f>YEAR(Table1[[#This Row],[ReportDate]])</f>
        <v>2020</v>
      </c>
      <c r="P6115" s="5" t="str">
        <f>TEXT(Table1[[#This Row],[ReportDate]],"mmm")</f>
        <v>Jul</v>
      </c>
      <c r="Q6115" s="29">
        <f>Table1[[#This Row],[TotalDeaths]]/Table1[[#This Row],[TotalCases]]</f>
        <v>1.5494636471990465E-2</v>
      </c>
    </row>
    <row r="6116" spans="1:17" ht="14.4" x14ac:dyDescent="0.3">
      <c r="A6116" s="5" t="s">
        <v>8337</v>
      </c>
      <c r="B6116" s="5" t="s">
        <v>2186</v>
      </c>
      <c r="C6116" s="5" t="s">
        <v>2237</v>
      </c>
      <c r="D6116" s="5" t="s">
        <v>2238</v>
      </c>
      <c r="E6116" s="32">
        <v>44194</v>
      </c>
      <c r="F6116" s="5">
        <v>2932</v>
      </c>
      <c r="G6116" s="5">
        <v>105</v>
      </c>
      <c r="H6116" s="5">
        <v>2164</v>
      </c>
      <c r="I6116" s="5">
        <v>443407</v>
      </c>
      <c r="J6116" s="5">
        <v>6930</v>
      </c>
      <c r="K6116" s="5">
        <v>830622</v>
      </c>
      <c r="L6116" s="5">
        <v>20524</v>
      </c>
      <c r="M6116" s="5">
        <v>10878</v>
      </c>
      <c r="N6116" s="5">
        <v>68000000</v>
      </c>
      <c r="O6116" s="5">
        <f>YEAR(Table1[[#This Row],[ReportDate]])</f>
        <v>2020</v>
      </c>
      <c r="P6116" s="5" t="str">
        <f>TEXT(Table1[[#This Row],[ReportDate]],"mmm")</f>
        <v>Dec</v>
      </c>
      <c r="Q6116" s="29">
        <f>Table1[[#This Row],[TotalDeaths]]/Table1[[#This Row],[TotalCases]]</f>
        <v>1.5628981951119402E-2</v>
      </c>
    </row>
    <row r="6117" spans="1:17" ht="14.4" x14ac:dyDescent="0.3">
      <c r="A6117" s="5" t="s">
        <v>8338</v>
      </c>
      <c r="B6117" s="5" t="s">
        <v>2167</v>
      </c>
      <c r="C6117" s="5" t="s">
        <v>2235</v>
      </c>
      <c r="D6117" s="5" t="s">
        <v>2235</v>
      </c>
      <c r="E6117" s="32">
        <v>44437</v>
      </c>
      <c r="F6117" s="5">
        <v>3107</v>
      </c>
      <c r="G6117" s="5">
        <v>176</v>
      </c>
      <c r="H6117" s="5">
        <v>3061</v>
      </c>
      <c r="I6117" s="5">
        <v>446514</v>
      </c>
      <c r="J6117" s="5">
        <v>7106</v>
      </c>
      <c r="K6117" s="5">
        <v>833683</v>
      </c>
      <c r="L6117" s="5">
        <v>40391</v>
      </c>
      <c r="M6117" s="5">
        <v>12094</v>
      </c>
      <c r="N6117" s="5">
        <v>83000000</v>
      </c>
      <c r="O6117" s="5">
        <f>YEAR(Table1[[#This Row],[ReportDate]])</f>
        <v>2021</v>
      </c>
      <c r="P6117" s="5" t="str">
        <f>TEXT(Table1[[#This Row],[ReportDate]],"mmm")</f>
        <v>Aug</v>
      </c>
      <c r="Q6117" s="29">
        <f>Table1[[#This Row],[TotalDeaths]]/Table1[[#This Row],[TotalCases]]</f>
        <v>1.5914394621445241E-2</v>
      </c>
    </row>
    <row r="6118" spans="1:17" ht="14.4" x14ac:dyDescent="0.3">
      <c r="A6118" s="5" t="s">
        <v>8339</v>
      </c>
      <c r="B6118" s="5" t="s">
        <v>2191</v>
      </c>
      <c r="C6118" s="5" t="s">
        <v>2217</v>
      </c>
      <c r="D6118" s="5" t="s">
        <v>2218</v>
      </c>
      <c r="E6118" s="32">
        <v>44208</v>
      </c>
      <c r="F6118" s="5">
        <v>1501</v>
      </c>
      <c r="G6118" s="5">
        <v>77</v>
      </c>
      <c r="H6118" s="5">
        <v>430</v>
      </c>
      <c r="I6118" s="5">
        <v>448015</v>
      </c>
      <c r="J6118" s="5">
        <v>7183</v>
      </c>
      <c r="K6118" s="5">
        <v>834113</v>
      </c>
      <c r="L6118" s="5">
        <v>19513</v>
      </c>
      <c r="M6118" s="5">
        <v>2528</v>
      </c>
      <c r="N6118" s="5">
        <v>331000000</v>
      </c>
      <c r="O6118" s="5">
        <f>YEAR(Table1[[#This Row],[ReportDate]])</f>
        <v>2021</v>
      </c>
      <c r="P6118" s="5" t="str">
        <f>TEXT(Table1[[#This Row],[ReportDate]],"mmm")</f>
        <v>Jan</v>
      </c>
      <c r="Q6118" s="29">
        <f>Table1[[#This Row],[TotalDeaths]]/Table1[[#This Row],[TotalCases]]</f>
        <v>1.6032945325491335E-2</v>
      </c>
    </row>
    <row r="6119" spans="1:17" ht="14.4" x14ac:dyDescent="0.3">
      <c r="A6119" s="5" t="s">
        <v>8340</v>
      </c>
      <c r="B6119" s="5" t="s">
        <v>2186</v>
      </c>
      <c r="C6119" s="5" t="s">
        <v>2187</v>
      </c>
      <c r="D6119" s="5" t="s">
        <v>2243</v>
      </c>
      <c r="E6119" s="32">
        <v>44353</v>
      </c>
      <c r="F6119" s="5">
        <v>1451</v>
      </c>
      <c r="G6119" s="5">
        <v>118</v>
      </c>
      <c r="H6119" s="5">
        <v>389</v>
      </c>
      <c r="I6119" s="5">
        <v>449466</v>
      </c>
      <c r="J6119" s="5">
        <v>7301</v>
      </c>
      <c r="K6119" s="5">
        <v>834502</v>
      </c>
      <c r="L6119" s="5">
        <v>20314</v>
      </c>
      <c r="M6119" s="5">
        <v>2122</v>
      </c>
      <c r="N6119" s="5">
        <v>68000000</v>
      </c>
      <c r="O6119" s="5">
        <f>YEAR(Table1[[#This Row],[ReportDate]])</f>
        <v>2021</v>
      </c>
      <c r="P6119" s="5" t="str">
        <f>TEXT(Table1[[#This Row],[ReportDate]],"mmm")</f>
        <v>Jun</v>
      </c>
      <c r="Q6119" s="29">
        <f>Table1[[#This Row],[TotalDeaths]]/Table1[[#This Row],[TotalCases]]</f>
        <v>1.6243720325897843E-2</v>
      </c>
    </row>
    <row r="6120" spans="1:17" ht="14.4" x14ac:dyDescent="0.3">
      <c r="A6120" s="5" t="s">
        <v>8341</v>
      </c>
      <c r="B6120" s="5" t="s">
        <v>2170</v>
      </c>
      <c r="C6120" s="5" t="s">
        <v>2232</v>
      </c>
      <c r="D6120" s="5" t="s">
        <v>2233</v>
      </c>
      <c r="E6120" s="32">
        <v>44410</v>
      </c>
      <c r="F6120" s="5">
        <v>449</v>
      </c>
      <c r="G6120" s="5">
        <v>160</v>
      </c>
      <c r="H6120" s="5">
        <v>3550</v>
      </c>
      <c r="I6120" s="5">
        <v>449915</v>
      </c>
      <c r="J6120" s="5">
        <v>7461</v>
      </c>
      <c r="K6120" s="5">
        <v>838052</v>
      </c>
      <c r="L6120" s="5">
        <v>7633</v>
      </c>
      <c r="M6120" s="5">
        <v>18740</v>
      </c>
      <c r="N6120" s="5">
        <v>213000000</v>
      </c>
      <c r="O6120" s="5">
        <f>YEAR(Table1[[#This Row],[ReportDate]])</f>
        <v>2021</v>
      </c>
      <c r="P6120" s="5" t="str">
        <f>TEXT(Table1[[#This Row],[ReportDate]],"mmm")</f>
        <v>Aug</v>
      </c>
      <c r="Q6120" s="29">
        <f>Table1[[#This Row],[TotalDeaths]]/Table1[[#This Row],[TotalCases]]</f>
        <v>1.6583132369447563E-2</v>
      </c>
    </row>
    <row r="6121" spans="1:17" ht="14.4" x14ac:dyDescent="0.3">
      <c r="A6121" s="5" t="s">
        <v>8342</v>
      </c>
      <c r="B6121" s="5" t="s">
        <v>2167</v>
      </c>
      <c r="C6121" s="5" t="s">
        <v>2168</v>
      </c>
      <c r="D6121" s="5" t="s">
        <v>2168</v>
      </c>
      <c r="E6121" s="32">
        <v>44552</v>
      </c>
      <c r="F6121" s="5">
        <v>1835</v>
      </c>
      <c r="G6121" s="5">
        <v>27</v>
      </c>
      <c r="H6121" s="5">
        <v>3542</v>
      </c>
      <c r="I6121" s="5">
        <v>451750</v>
      </c>
      <c r="J6121" s="5">
        <v>7488</v>
      </c>
      <c r="K6121" s="5">
        <v>841594</v>
      </c>
      <c r="L6121" s="5">
        <v>31195</v>
      </c>
      <c r="M6121" s="5">
        <v>4171</v>
      </c>
      <c r="N6121" s="5">
        <v>83000000</v>
      </c>
      <c r="O6121" s="5">
        <f>YEAR(Table1[[#This Row],[ReportDate]])</f>
        <v>2021</v>
      </c>
      <c r="P6121" s="5" t="str">
        <f>TEXT(Table1[[#This Row],[ReportDate]],"mmm")</f>
        <v>Dec</v>
      </c>
      <c r="Q6121" s="29">
        <f>Table1[[#This Row],[TotalDeaths]]/Table1[[#This Row],[TotalCases]]</f>
        <v>1.6575539568345322E-2</v>
      </c>
    </row>
    <row r="6122" spans="1:17" ht="14.4" x14ac:dyDescent="0.3">
      <c r="A6122" s="5" t="s">
        <v>8343</v>
      </c>
      <c r="B6122" s="5" t="s">
        <v>2191</v>
      </c>
      <c r="C6122" s="5" t="s">
        <v>2221</v>
      </c>
      <c r="D6122" s="5" t="s">
        <v>2222</v>
      </c>
      <c r="E6122" s="32">
        <v>44026</v>
      </c>
      <c r="F6122" s="5">
        <v>4185</v>
      </c>
      <c r="G6122" s="5">
        <v>56</v>
      </c>
      <c r="H6122" s="5">
        <v>1373</v>
      </c>
      <c r="I6122" s="5">
        <v>455935</v>
      </c>
      <c r="J6122" s="5">
        <v>7544</v>
      </c>
      <c r="K6122" s="5">
        <v>842967</v>
      </c>
      <c r="L6122" s="5">
        <v>25110</v>
      </c>
      <c r="M6122" s="5">
        <v>12247</v>
      </c>
      <c r="N6122" s="5">
        <v>331000000</v>
      </c>
      <c r="O6122" s="5">
        <f>YEAR(Table1[[#This Row],[ReportDate]])</f>
        <v>2020</v>
      </c>
      <c r="P6122" s="5" t="str">
        <f>TEXT(Table1[[#This Row],[ReportDate]],"mmm")</f>
        <v>Jul</v>
      </c>
      <c r="Q6122" s="29">
        <f>Table1[[#This Row],[TotalDeaths]]/Table1[[#This Row],[TotalCases]]</f>
        <v>1.6546218210929189E-2</v>
      </c>
    </row>
    <row r="6123" spans="1:17" ht="14.4" x14ac:dyDescent="0.3">
      <c r="A6123" s="5" t="s">
        <v>8344</v>
      </c>
      <c r="B6123" s="5" t="s">
        <v>2170</v>
      </c>
      <c r="C6123" s="5" t="s">
        <v>2232</v>
      </c>
      <c r="D6123" s="5" t="s">
        <v>2281</v>
      </c>
      <c r="E6123" s="32">
        <v>43928</v>
      </c>
      <c r="F6123" s="5">
        <v>2588</v>
      </c>
      <c r="G6123" s="5">
        <v>168</v>
      </c>
      <c r="H6123" s="5">
        <v>4839</v>
      </c>
      <c r="I6123" s="5">
        <v>458523</v>
      </c>
      <c r="J6123" s="5">
        <v>7712</v>
      </c>
      <c r="K6123" s="5">
        <v>847806</v>
      </c>
      <c r="L6123" s="5">
        <v>20704</v>
      </c>
      <c r="M6123" s="5">
        <v>11538</v>
      </c>
      <c r="N6123" s="5">
        <v>213000000</v>
      </c>
      <c r="O6123" s="5">
        <f>YEAR(Table1[[#This Row],[ReportDate]])</f>
        <v>2020</v>
      </c>
      <c r="P6123" s="5" t="str">
        <f>TEXT(Table1[[#This Row],[ReportDate]],"mmm")</f>
        <v>Apr</v>
      </c>
      <c r="Q6123" s="29">
        <f>Table1[[#This Row],[TotalDeaths]]/Table1[[#This Row],[TotalCases]]</f>
        <v>1.6819221718430699E-2</v>
      </c>
    </row>
    <row r="6124" spans="1:17" ht="14.4" x14ac:dyDescent="0.3">
      <c r="A6124" s="5" t="s">
        <v>8345</v>
      </c>
      <c r="B6124" s="5" t="s">
        <v>2167</v>
      </c>
      <c r="C6124" s="5" t="s">
        <v>2168</v>
      </c>
      <c r="D6124" s="5" t="s">
        <v>2168</v>
      </c>
      <c r="E6124" s="32">
        <v>44435</v>
      </c>
      <c r="F6124" s="5">
        <v>4271</v>
      </c>
      <c r="G6124" s="5">
        <v>119</v>
      </c>
      <c r="H6124" s="5">
        <v>4179</v>
      </c>
      <c r="I6124" s="5">
        <v>462794</v>
      </c>
      <c r="J6124" s="5">
        <v>7831</v>
      </c>
      <c r="K6124" s="5">
        <v>851985</v>
      </c>
      <c r="L6124" s="5">
        <v>34168</v>
      </c>
      <c r="M6124" s="5">
        <v>7468</v>
      </c>
      <c r="N6124" s="5">
        <v>83000000</v>
      </c>
      <c r="O6124" s="5">
        <f>YEAR(Table1[[#This Row],[ReportDate]])</f>
        <v>2021</v>
      </c>
      <c r="P6124" s="5" t="str">
        <f>TEXT(Table1[[#This Row],[ReportDate]],"mmm")</f>
        <v>Aug</v>
      </c>
      <c r="Q6124" s="29">
        <f>Table1[[#This Row],[TotalDeaths]]/Table1[[#This Row],[TotalCases]]</f>
        <v>1.6921135537625812E-2</v>
      </c>
    </row>
    <row r="6125" spans="1:17" ht="14.4" x14ac:dyDescent="0.3">
      <c r="A6125" s="5" t="s">
        <v>8346</v>
      </c>
      <c r="B6125" s="5" t="s">
        <v>2191</v>
      </c>
      <c r="C6125" s="5" t="s">
        <v>2221</v>
      </c>
      <c r="D6125" s="5" t="s">
        <v>2222</v>
      </c>
      <c r="E6125" s="32">
        <v>43852</v>
      </c>
      <c r="F6125" s="5">
        <v>1443</v>
      </c>
      <c r="G6125" s="5">
        <v>119</v>
      </c>
      <c r="H6125" s="5">
        <v>2648</v>
      </c>
      <c r="I6125" s="5">
        <v>464237</v>
      </c>
      <c r="J6125" s="5">
        <v>7950</v>
      </c>
      <c r="K6125" s="5">
        <v>854633</v>
      </c>
      <c r="L6125" s="5">
        <v>7215</v>
      </c>
      <c r="M6125" s="5">
        <v>2794</v>
      </c>
      <c r="N6125" s="5">
        <v>331000000</v>
      </c>
      <c r="O6125" s="5">
        <f>YEAR(Table1[[#This Row],[ReportDate]])</f>
        <v>2020</v>
      </c>
      <c r="P6125" s="5" t="str">
        <f>TEXT(Table1[[#This Row],[ReportDate]],"mmm")</f>
        <v>Jan</v>
      </c>
      <c r="Q6125" s="29">
        <f>Table1[[#This Row],[TotalDeaths]]/Table1[[#This Row],[TotalCases]]</f>
        <v>1.7124873717519286E-2</v>
      </c>
    </row>
    <row r="6126" spans="1:17" ht="14.4" x14ac:dyDescent="0.3">
      <c r="A6126" s="5" t="s">
        <v>8347</v>
      </c>
      <c r="B6126" s="5" t="s">
        <v>2170</v>
      </c>
      <c r="C6126" s="5" t="s">
        <v>2232</v>
      </c>
      <c r="D6126" s="5" t="s">
        <v>2233</v>
      </c>
      <c r="E6126" s="32">
        <v>44280</v>
      </c>
      <c r="F6126" s="5">
        <v>2948</v>
      </c>
      <c r="G6126" s="5">
        <v>3</v>
      </c>
      <c r="H6126" s="5">
        <v>3298</v>
      </c>
      <c r="I6126" s="5">
        <v>467185</v>
      </c>
      <c r="J6126" s="5">
        <v>7953</v>
      </c>
      <c r="K6126" s="5">
        <v>857931</v>
      </c>
      <c r="L6126" s="5">
        <v>23584</v>
      </c>
      <c r="M6126" s="5">
        <v>15414</v>
      </c>
      <c r="N6126" s="5">
        <v>213000000</v>
      </c>
      <c r="O6126" s="5">
        <f>YEAR(Table1[[#This Row],[ReportDate]])</f>
        <v>2021</v>
      </c>
      <c r="P6126" s="5" t="str">
        <f>TEXT(Table1[[#This Row],[ReportDate]],"mmm")</f>
        <v>Mar</v>
      </c>
      <c r="Q6126" s="29">
        <f>Table1[[#This Row],[TotalDeaths]]/Table1[[#This Row],[TotalCases]]</f>
        <v>1.7023234906942644E-2</v>
      </c>
    </row>
    <row r="6127" spans="1:17" ht="14.4" x14ac:dyDescent="0.3">
      <c r="A6127" s="5" t="s">
        <v>8348</v>
      </c>
      <c r="B6127" s="5" t="s">
        <v>2186</v>
      </c>
      <c r="C6127" s="5" t="s">
        <v>2237</v>
      </c>
      <c r="D6127" s="5" t="s">
        <v>2270</v>
      </c>
      <c r="E6127" s="32">
        <v>44002</v>
      </c>
      <c r="F6127" s="5">
        <v>3935</v>
      </c>
      <c r="G6127" s="5">
        <v>19</v>
      </c>
      <c r="H6127" s="5">
        <v>452</v>
      </c>
      <c r="I6127" s="5">
        <v>471120</v>
      </c>
      <c r="J6127" s="5">
        <v>7972</v>
      </c>
      <c r="K6127" s="5">
        <v>858383</v>
      </c>
      <c r="L6127" s="5">
        <v>27545</v>
      </c>
      <c r="M6127" s="5">
        <v>12747</v>
      </c>
      <c r="N6127" s="5">
        <v>68000000</v>
      </c>
      <c r="O6127" s="5">
        <f>YEAR(Table1[[#This Row],[ReportDate]])</f>
        <v>2020</v>
      </c>
      <c r="P6127" s="5" t="str">
        <f>TEXT(Table1[[#This Row],[ReportDate]],"mmm")</f>
        <v>Jun</v>
      </c>
      <c r="Q6127" s="29">
        <f>Table1[[#This Row],[TotalDeaths]]/Table1[[#This Row],[TotalCases]]</f>
        <v>1.6921378841908644E-2</v>
      </c>
    </row>
    <row r="6128" spans="1:17" ht="14.4" x14ac:dyDescent="0.3">
      <c r="A6128" s="5" t="s">
        <v>8349</v>
      </c>
      <c r="B6128" s="5" t="s">
        <v>2167</v>
      </c>
      <c r="C6128" s="5" t="s">
        <v>2318</v>
      </c>
      <c r="D6128" s="5" t="s">
        <v>2319</v>
      </c>
      <c r="E6128" s="32">
        <v>44213</v>
      </c>
      <c r="F6128" s="5">
        <v>3709</v>
      </c>
      <c r="G6128" s="5">
        <v>116</v>
      </c>
      <c r="H6128" s="5">
        <v>322</v>
      </c>
      <c r="I6128" s="5">
        <v>474829</v>
      </c>
      <c r="J6128" s="5">
        <v>8088</v>
      </c>
      <c r="K6128" s="5">
        <v>858705</v>
      </c>
      <c r="L6128" s="5">
        <v>55635</v>
      </c>
      <c r="M6128" s="5">
        <v>10055</v>
      </c>
      <c r="N6128" s="5">
        <v>83000000</v>
      </c>
      <c r="O6128" s="5">
        <f>YEAR(Table1[[#This Row],[ReportDate]])</f>
        <v>2021</v>
      </c>
      <c r="P6128" s="5" t="str">
        <f>TEXT(Table1[[#This Row],[ReportDate]],"mmm")</f>
        <v>Jan</v>
      </c>
      <c r="Q6128" s="29">
        <f>Table1[[#This Row],[TotalDeaths]]/Table1[[#This Row],[TotalCases]]</f>
        <v>1.7033500481225872E-2</v>
      </c>
    </row>
    <row r="6129" spans="1:17" ht="14.4" x14ac:dyDescent="0.3">
      <c r="A6129" s="5" t="s">
        <v>8350</v>
      </c>
      <c r="B6129" s="5" t="s">
        <v>2167</v>
      </c>
      <c r="C6129" s="5" t="s">
        <v>2235</v>
      </c>
      <c r="D6129" s="5" t="s">
        <v>2235</v>
      </c>
      <c r="E6129" s="32">
        <v>43964</v>
      </c>
      <c r="F6129" s="5">
        <v>3242</v>
      </c>
      <c r="G6129" s="5">
        <v>88</v>
      </c>
      <c r="H6129" s="5">
        <v>4014</v>
      </c>
      <c r="I6129" s="5">
        <v>478071</v>
      </c>
      <c r="J6129" s="5">
        <v>8176</v>
      </c>
      <c r="K6129" s="5">
        <v>862719</v>
      </c>
      <c r="L6129" s="5">
        <v>48630</v>
      </c>
      <c r="M6129" s="5">
        <v>3568</v>
      </c>
      <c r="N6129" s="5">
        <v>83000000</v>
      </c>
      <c r="O6129" s="5">
        <f>YEAR(Table1[[#This Row],[ReportDate]])</f>
        <v>2020</v>
      </c>
      <c r="P6129" s="5" t="str">
        <f>TEXT(Table1[[#This Row],[ReportDate]],"mmm")</f>
        <v>May</v>
      </c>
      <c r="Q6129" s="29">
        <f>Table1[[#This Row],[TotalDeaths]]/Table1[[#This Row],[TotalCases]]</f>
        <v>1.7102062245984383E-2</v>
      </c>
    </row>
    <row r="6130" spans="1:17" ht="14.4" x14ac:dyDescent="0.3">
      <c r="A6130" s="5" t="s">
        <v>8351</v>
      </c>
      <c r="B6130" s="5" t="s">
        <v>2186</v>
      </c>
      <c r="C6130" s="5" t="s">
        <v>2187</v>
      </c>
      <c r="D6130" s="5" t="s">
        <v>2243</v>
      </c>
      <c r="E6130" s="32">
        <v>44256</v>
      </c>
      <c r="F6130" s="5">
        <v>1289</v>
      </c>
      <c r="G6130" s="5">
        <v>162</v>
      </c>
      <c r="H6130" s="5">
        <v>1988</v>
      </c>
      <c r="I6130" s="5">
        <v>479360</v>
      </c>
      <c r="J6130" s="5">
        <v>8338</v>
      </c>
      <c r="K6130" s="5">
        <v>864707</v>
      </c>
      <c r="L6130" s="5">
        <v>7734</v>
      </c>
      <c r="M6130" s="5">
        <v>14490</v>
      </c>
      <c r="N6130" s="5">
        <v>68000000</v>
      </c>
      <c r="O6130" s="5">
        <f>YEAR(Table1[[#This Row],[ReportDate]])</f>
        <v>2021</v>
      </c>
      <c r="P6130" s="5" t="str">
        <f>TEXT(Table1[[#This Row],[ReportDate]],"mmm")</f>
        <v>Mar</v>
      </c>
      <c r="Q6130" s="29">
        <f>Table1[[#This Row],[TotalDeaths]]/Table1[[#This Row],[TotalCases]]</f>
        <v>1.7394025367156209E-2</v>
      </c>
    </row>
    <row r="6131" spans="1:17" ht="14.4" x14ac:dyDescent="0.3">
      <c r="A6131" s="5" t="s">
        <v>8352</v>
      </c>
      <c r="B6131" s="5" t="s">
        <v>2174</v>
      </c>
      <c r="C6131" s="5" t="s">
        <v>2201</v>
      </c>
      <c r="D6131" s="5" t="s">
        <v>2261</v>
      </c>
      <c r="E6131" s="32">
        <v>43855</v>
      </c>
      <c r="F6131" s="5">
        <v>503</v>
      </c>
      <c r="G6131" s="5">
        <v>52</v>
      </c>
      <c r="H6131" s="5">
        <v>1128</v>
      </c>
      <c r="I6131" s="5">
        <v>479863</v>
      </c>
      <c r="J6131" s="5">
        <v>8390</v>
      </c>
      <c r="K6131" s="5">
        <v>865835</v>
      </c>
      <c r="L6131" s="5">
        <v>5030</v>
      </c>
      <c r="M6131" s="5">
        <v>1219</v>
      </c>
      <c r="N6131" s="5">
        <v>1380000000</v>
      </c>
      <c r="O6131" s="5">
        <f>YEAR(Table1[[#This Row],[ReportDate]])</f>
        <v>2020</v>
      </c>
      <c r="P6131" s="5" t="str">
        <f>TEXT(Table1[[#This Row],[ReportDate]],"mmm")</f>
        <v>Jan</v>
      </c>
      <c r="Q6131" s="29">
        <f>Table1[[#This Row],[TotalDeaths]]/Table1[[#This Row],[TotalCases]]</f>
        <v>1.7484156936458949E-2</v>
      </c>
    </row>
    <row r="6132" spans="1:17" ht="14.4" x14ac:dyDescent="0.3">
      <c r="A6132" s="5" t="s">
        <v>8353</v>
      </c>
      <c r="B6132" s="5" t="s">
        <v>2170</v>
      </c>
      <c r="C6132" s="5" t="s">
        <v>2178</v>
      </c>
      <c r="D6132" s="5" t="s">
        <v>2179</v>
      </c>
      <c r="E6132" s="32">
        <v>44333</v>
      </c>
      <c r="F6132" s="5">
        <v>3097</v>
      </c>
      <c r="G6132" s="5">
        <v>38</v>
      </c>
      <c r="H6132" s="5">
        <v>1109</v>
      </c>
      <c r="I6132" s="5">
        <v>482960</v>
      </c>
      <c r="J6132" s="5">
        <v>8428</v>
      </c>
      <c r="K6132" s="5">
        <v>866944</v>
      </c>
      <c r="L6132" s="5">
        <v>58843</v>
      </c>
      <c r="M6132" s="5">
        <v>3176</v>
      </c>
      <c r="N6132" s="5">
        <v>213000000</v>
      </c>
      <c r="O6132" s="5">
        <f>YEAR(Table1[[#This Row],[ReportDate]])</f>
        <v>2021</v>
      </c>
      <c r="P6132" s="5" t="str">
        <f>TEXT(Table1[[#This Row],[ReportDate]],"mmm")</f>
        <v>May</v>
      </c>
      <c r="Q6132" s="29">
        <f>Table1[[#This Row],[TotalDeaths]]/Table1[[#This Row],[TotalCases]]</f>
        <v>1.7450720556567833E-2</v>
      </c>
    </row>
    <row r="6133" spans="1:17" ht="14.4" x14ac:dyDescent="0.3">
      <c r="A6133" s="5" t="s">
        <v>8354</v>
      </c>
      <c r="B6133" s="5" t="s">
        <v>2186</v>
      </c>
      <c r="C6133" s="5" t="s">
        <v>2237</v>
      </c>
      <c r="D6133" s="5" t="s">
        <v>2270</v>
      </c>
      <c r="E6133" s="32">
        <v>44015</v>
      </c>
      <c r="F6133" s="5">
        <v>2147</v>
      </c>
      <c r="G6133" s="5">
        <v>52</v>
      </c>
      <c r="H6133" s="5">
        <v>2550</v>
      </c>
      <c r="I6133" s="5">
        <v>485107</v>
      </c>
      <c r="J6133" s="5">
        <v>8480</v>
      </c>
      <c r="K6133" s="5">
        <v>869494</v>
      </c>
      <c r="L6133" s="5">
        <v>15029</v>
      </c>
      <c r="M6133" s="5">
        <v>1800</v>
      </c>
      <c r="N6133" s="5">
        <v>68000000</v>
      </c>
      <c r="O6133" s="5">
        <f>YEAR(Table1[[#This Row],[ReportDate]])</f>
        <v>2020</v>
      </c>
      <c r="P6133" s="5" t="str">
        <f>TEXT(Table1[[#This Row],[ReportDate]],"mmm")</f>
        <v>Jul</v>
      </c>
      <c r="Q6133" s="29">
        <f>Table1[[#This Row],[TotalDeaths]]/Table1[[#This Row],[TotalCases]]</f>
        <v>1.7480679520188329E-2</v>
      </c>
    </row>
    <row r="6134" spans="1:17" ht="14.4" x14ac:dyDescent="0.3">
      <c r="A6134" s="5" t="s">
        <v>8355</v>
      </c>
      <c r="B6134" s="5" t="s">
        <v>2167</v>
      </c>
      <c r="C6134" s="5" t="s">
        <v>2168</v>
      </c>
      <c r="D6134" s="5" t="s">
        <v>2168</v>
      </c>
      <c r="E6134" s="32">
        <v>43915</v>
      </c>
      <c r="F6134" s="5">
        <v>1465</v>
      </c>
      <c r="G6134" s="5">
        <v>120</v>
      </c>
      <c r="H6134" s="5">
        <v>505</v>
      </c>
      <c r="I6134" s="5">
        <v>486572</v>
      </c>
      <c r="J6134" s="5">
        <v>8600</v>
      </c>
      <c r="K6134" s="5">
        <v>869999</v>
      </c>
      <c r="L6134" s="5">
        <v>20510</v>
      </c>
      <c r="M6134" s="5">
        <v>5193</v>
      </c>
      <c r="N6134" s="5">
        <v>83000000</v>
      </c>
      <c r="O6134" s="5">
        <f>YEAR(Table1[[#This Row],[ReportDate]])</f>
        <v>2020</v>
      </c>
      <c r="P6134" s="5" t="str">
        <f>TEXT(Table1[[#This Row],[ReportDate]],"mmm")</f>
        <v>Mar</v>
      </c>
      <c r="Q6134" s="29">
        <f>Table1[[#This Row],[TotalDeaths]]/Table1[[#This Row],[TotalCases]]</f>
        <v>1.7674670963392879E-2</v>
      </c>
    </row>
    <row r="6135" spans="1:17" ht="14.4" x14ac:dyDescent="0.3">
      <c r="A6135" s="5" t="s">
        <v>8356</v>
      </c>
      <c r="B6135" s="5" t="s">
        <v>2170</v>
      </c>
      <c r="C6135" s="5" t="s">
        <v>2232</v>
      </c>
      <c r="D6135" s="5" t="s">
        <v>2233</v>
      </c>
      <c r="E6135" s="32">
        <v>44397</v>
      </c>
      <c r="F6135" s="5">
        <v>4520</v>
      </c>
      <c r="G6135" s="5">
        <v>85</v>
      </c>
      <c r="H6135" s="5">
        <v>1179</v>
      </c>
      <c r="I6135" s="5">
        <v>491092</v>
      </c>
      <c r="J6135" s="5">
        <v>8685</v>
      </c>
      <c r="K6135" s="5">
        <v>871178</v>
      </c>
      <c r="L6135" s="5">
        <v>58760</v>
      </c>
      <c r="M6135" s="5">
        <v>9290</v>
      </c>
      <c r="N6135" s="5">
        <v>213000000</v>
      </c>
      <c r="O6135" s="5">
        <f>YEAR(Table1[[#This Row],[ReportDate]])</f>
        <v>2021</v>
      </c>
      <c r="P6135" s="5" t="str">
        <f>TEXT(Table1[[#This Row],[ReportDate]],"mmm")</f>
        <v>Jul</v>
      </c>
      <c r="Q6135" s="29">
        <f>Table1[[#This Row],[TotalDeaths]]/Table1[[#This Row],[TotalCases]]</f>
        <v>1.7685077337851157E-2</v>
      </c>
    </row>
    <row r="6136" spans="1:17" ht="14.4" x14ac:dyDescent="0.3">
      <c r="A6136" s="5" t="s">
        <v>8357</v>
      </c>
      <c r="B6136" s="5" t="s">
        <v>2170</v>
      </c>
      <c r="C6136" s="5" t="s">
        <v>2178</v>
      </c>
      <c r="D6136" s="5" t="s">
        <v>2179</v>
      </c>
      <c r="E6136" s="32">
        <v>43974</v>
      </c>
      <c r="F6136" s="5">
        <v>1897</v>
      </c>
      <c r="G6136" s="5">
        <v>98</v>
      </c>
      <c r="H6136" s="5">
        <v>495</v>
      </c>
      <c r="I6136" s="5">
        <v>492989</v>
      </c>
      <c r="J6136" s="5">
        <v>8783</v>
      </c>
      <c r="K6136" s="5">
        <v>871673</v>
      </c>
      <c r="L6136" s="5">
        <v>24661</v>
      </c>
      <c r="M6136" s="5">
        <v>9312</v>
      </c>
      <c r="N6136" s="5">
        <v>213000000</v>
      </c>
      <c r="O6136" s="5">
        <f>YEAR(Table1[[#This Row],[ReportDate]])</f>
        <v>2020</v>
      </c>
      <c r="P6136" s="5" t="str">
        <f>TEXT(Table1[[#This Row],[ReportDate]],"mmm")</f>
        <v>May</v>
      </c>
      <c r="Q6136" s="29">
        <f>Table1[[#This Row],[TotalDeaths]]/Table1[[#This Row],[TotalCases]]</f>
        <v>1.7815813334577445E-2</v>
      </c>
    </row>
    <row r="6137" spans="1:17" ht="14.4" x14ac:dyDescent="0.3">
      <c r="A6137" s="5" t="s">
        <v>8358</v>
      </c>
      <c r="B6137" s="5" t="s">
        <v>2174</v>
      </c>
      <c r="C6137" s="5" t="s">
        <v>2201</v>
      </c>
      <c r="D6137" s="5" t="s">
        <v>2261</v>
      </c>
      <c r="E6137" s="32">
        <v>44509</v>
      </c>
      <c r="F6137" s="5">
        <v>3716</v>
      </c>
      <c r="G6137" s="5">
        <v>117</v>
      </c>
      <c r="H6137" s="5">
        <v>385</v>
      </c>
      <c r="I6137" s="5">
        <v>496705</v>
      </c>
      <c r="J6137" s="5">
        <v>8900</v>
      </c>
      <c r="K6137" s="5">
        <v>872058</v>
      </c>
      <c r="L6137" s="5">
        <v>66888</v>
      </c>
      <c r="M6137" s="5">
        <v>13702</v>
      </c>
      <c r="N6137" s="5">
        <v>1380000000</v>
      </c>
      <c r="O6137" s="5">
        <f>YEAR(Table1[[#This Row],[ReportDate]])</f>
        <v>2021</v>
      </c>
      <c r="P6137" s="5" t="str">
        <f>TEXT(Table1[[#This Row],[ReportDate]],"mmm")</f>
        <v>Nov</v>
      </c>
      <c r="Q6137" s="29">
        <f>Table1[[#This Row],[TotalDeaths]]/Table1[[#This Row],[TotalCases]]</f>
        <v>1.7918080148176484E-2</v>
      </c>
    </row>
    <row r="6138" spans="1:17" ht="14.4" x14ac:dyDescent="0.3">
      <c r="A6138" s="5" t="s">
        <v>8359</v>
      </c>
      <c r="B6138" s="5" t="s">
        <v>2167</v>
      </c>
      <c r="C6138" s="5" t="s">
        <v>2318</v>
      </c>
      <c r="D6138" s="5" t="s">
        <v>2418</v>
      </c>
      <c r="E6138" s="32">
        <v>44242</v>
      </c>
      <c r="F6138" s="5">
        <v>650</v>
      </c>
      <c r="G6138" s="5">
        <v>91</v>
      </c>
      <c r="H6138" s="5">
        <v>3534</v>
      </c>
      <c r="I6138" s="5">
        <v>497355</v>
      </c>
      <c r="J6138" s="5">
        <v>8991</v>
      </c>
      <c r="K6138" s="5">
        <v>875592</v>
      </c>
      <c r="L6138" s="5">
        <v>9750</v>
      </c>
      <c r="M6138" s="5">
        <v>11365</v>
      </c>
      <c r="N6138" s="5">
        <v>83000000</v>
      </c>
      <c r="O6138" s="5">
        <f>YEAR(Table1[[#This Row],[ReportDate]])</f>
        <v>2021</v>
      </c>
      <c r="P6138" s="5" t="str">
        <f>TEXT(Table1[[#This Row],[ReportDate]],"mmm")</f>
        <v>Feb</v>
      </c>
      <c r="Q6138" s="29">
        <f>Table1[[#This Row],[TotalDeaths]]/Table1[[#This Row],[TotalCases]]</f>
        <v>1.8077630666224326E-2</v>
      </c>
    </row>
    <row r="6139" spans="1:17" ht="14.4" x14ac:dyDescent="0.3">
      <c r="A6139" s="5" t="s">
        <v>8360</v>
      </c>
      <c r="B6139" s="5" t="s">
        <v>2191</v>
      </c>
      <c r="C6139" s="5" t="s">
        <v>2225</v>
      </c>
      <c r="D6139" s="5" t="s">
        <v>2288</v>
      </c>
      <c r="E6139" s="32">
        <v>44054</v>
      </c>
      <c r="F6139" s="5">
        <v>3262</v>
      </c>
      <c r="G6139" s="5">
        <v>137</v>
      </c>
      <c r="H6139" s="5">
        <v>3614</v>
      </c>
      <c r="I6139" s="5">
        <v>500617</v>
      </c>
      <c r="J6139" s="5">
        <v>9128</v>
      </c>
      <c r="K6139" s="5">
        <v>879206</v>
      </c>
      <c r="L6139" s="5">
        <v>39144</v>
      </c>
      <c r="M6139" s="5">
        <v>12406</v>
      </c>
      <c r="N6139" s="5">
        <v>331000000</v>
      </c>
      <c r="O6139" s="5">
        <f>YEAR(Table1[[#This Row],[ReportDate]])</f>
        <v>2020</v>
      </c>
      <c r="P6139" s="5" t="str">
        <f>TEXT(Table1[[#This Row],[ReportDate]],"mmm")</f>
        <v>Aug</v>
      </c>
      <c r="Q6139" s="29">
        <f>Table1[[#This Row],[TotalDeaths]]/Table1[[#This Row],[TotalCases]]</f>
        <v>1.8233499861171315E-2</v>
      </c>
    </row>
    <row r="6140" spans="1:17" ht="14.4" x14ac:dyDescent="0.3">
      <c r="A6140" s="5" t="s">
        <v>8361</v>
      </c>
      <c r="B6140" s="5" t="s">
        <v>2174</v>
      </c>
      <c r="C6140" s="5" t="s">
        <v>2184</v>
      </c>
      <c r="D6140" s="5" t="s">
        <v>2215</v>
      </c>
      <c r="E6140" s="32">
        <v>44050</v>
      </c>
      <c r="F6140" s="5">
        <v>1210</v>
      </c>
      <c r="G6140" s="5">
        <v>112</v>
      </c>
      <c r="H6140" s="5">
        <v>4771</v>
      </c>
      <c r="I6140" s="5">
        <v>501827</v>
      </c>
      <c r="J6140" s="5">
        <v>9240</v>
      </c>
      <c r="K6140" s="5">
        <v>883977</v>
      </c>
      <c r="L6140" s="5">
        <v>14520</v>
      </c>
      <c r="M6140" s="5">
        <v>9799</v>
      </c>
      <c r="N6140" s="5">
        <v>1380000000</v>
      </c>
      <c r="O6140" s="5">
        <f>YEAR(Table1[[#This Row],[ReportDate]])</f>
        <v>2020</v>
      </c>
      <c r="P6140" s="5" t="str">
        <f>TEXT(Table1[[#This Row],[ReportDate]],"mmm")</f>
        <v>Aug</v>
      </c>
      <c r="Q6140" s="29">
        <f>Table1[[#This Row],[TotalDeaths]]/Table1[[#This Row],[TotalCases]]</f>
        <v>1.8412719921407177E-2</v>
      </c>
    </row>
    <row r="6141" spans="1:17" ht="14.4" x14ac:dyDescent="0.3">
      <c r="A6141" s="5" t="s">
        <v>8362</v>
      </c>
      <c r="B6141" s="5" t="s">
        <v>2174</v>
      </c>
      <c r="C6141" s="5" t="s">
        <v>2201</v>
      </c>
      <c r="D6141" s="5" t="s">
        <v>2261</v>
      </c>
      <c r="E6141" s="32">
        <v>44009</v>
      </c>
      <c r="F6141" s="5">
        <v>2187</v>
      </c>
      <c r="G6141" s="5">
        <v>82</v>
      </c>
      <c r="H6141" s="5">
        <v>1896</v>
      </c>
      <c r="I6141" s="5">
        <v>504014</v>
      </c>
      <c r="J6141" s="5">
        <v>9322</v>
      </c>
      <c r="K6141" s="5">
        <v>885873</v>
      </c>
      <c r="L6141" s="5">
        <v>13122</v>
      </c>
      <c r="M6141" s="5">
        <v>11290</v>
      </c>
      <c r="N6141" s="5">
        <v>1380000000</v>
      </c>
      <c r="O6141" s="5">
        <f>YEAR(Table1[[#This Row],[ReportDate]])</f>
        <v>2020</v>
      </c>
      <c r="P6141" s="5" t="str">
        <f>TEXT(Table1[[#This Row],[ReportDate]],"mmm")</f>
        <v>Jun</v>
      </c>
      <c r="Q6141" s="29">
        <f>Table1[[#This Row],[TotalDeaths]]/Table1[[#This Row],[TotalCases]]</f>
        <v>1.8495517981643367E-2</v>
      </c>
    </row>
    <row r="6142" spans="1:17" ht="14.4" x14ac:dyDescent="0.3">
      <c r="A6142" s="5" t="s">
        <v>8363</v>
      </c>
      <c r="B6142" s="5" t="s">
        <v>2191</v>
      </c>
      <c r="C6142" s="5" t="s">
        <v>2225</v>
      </c>
      <c r="D6142" s="5" t="s">
        <v>2226</v>
      </c>
      <c r="E6142" s="32">
        <v>44461</v>
      </c>
      <c r="F6142" s="5">
        <v>3820</v>
      </c>
      <c r="G6142" s="5">
        <v>64</v>
      </c>
      <c r="H6142" s="5">
        <v>3854</v>
      </c>
      <c r="I6142" s="5">
        <v>507834</v>
      </c>
      <c r="J6142" s="5">
        <v>9386</v>
      </c>
      <c r="K6142" s="5">
        <v>889727</v>
      </c>
      <c r="L6142" s="5">
        <v>57300</v>
      </c>
      <c r="M6142" s="5">
        <v>16533</v>
      </c>
      <c r="N6142" s="5">
        <v>331000000</v>
      </c>
      <c r="O6142" s="5">
        <f>YEAR(Table1[[#This Row],[ReportDate]])</f>
        <v>2021</v>
      </c>
      <c r="P6142" s="5" t="str">
        <f>TEXT(Table1[[#This Row],[ReportDate]],"mmm")</f>
        <v>Sep</v>
      </c>
      <c r="Q6142" s="29">
        <f>Table1[[#This Row],[TotalDeaths]]/Table1[[#This Row],[TotalCases]]</f>
        <v>1.8482417482878263E-2</v>
      </c>
    </row>
    <row r="6143" spans="1:17" ht="14.4" x14ac:dyDescent="0.3">
      <c r="A6143" s="5" t="s">
        <v>8364</v>
      </c>
      <c r="B6143" s="5" t="s">
        <v>2191</v>
      </c>
      <c r="C6143" s="5" t="s">
        <v>2225</v>
      </c>
      <c r="D6143" s="5" t="s">
        <v>2288</v>
      </c>
      <c r="E6143" s="32">
        <v>44263</v>
      </c>
      <c r="F6143" s="5">
        <v>368</v>
      </c>
      <c r="G6143" s="5">
        <v>0</v>
      </c>
      <c r="H6143" s="5">
        <v>3517</v>
      </c>
      <c r="I6143" s="5">
        <v>508202</v>
      </c>
      <c r="J6143" s="5">
        <v>9386</v>
      </c>
      <c r="K6143" s="5">
        <v>893244</v>
      </c>
      <c r="L6143" s="5">
        <v>3680</v>
      </c>
      <c r="M6143" s="5">
        <v>8873</v>
      </c>
      <c r="N6143" s="5">
        <v>331000000</v>
      </c>
      <c r="O6143" s="5">
        <f>YEAR(Table1[[#This Row],[ReportDate]])</f>
        <v>2021</v>
      </c>
      <c r="P6143" s="5" t="str">
        <f>TEXT(Table1[[#This Row],[ReportDate]],"mmm")</f>
        <v>Mar</v>
      </c>
      <c r="Q6143" s="29">
        <f>Table1[[#This Row],[TotalDeaths]]/Table1[[#This Row],[TotalCases]]</f>
        <v>1.8469033966808473E-2</v>
      </c>
    </row>
    <row r="6144" spans="1:17" ht="14.4" x14ac:dyDescent="0.3">
      <c r="A6144" s="5" t="s">
        <v>8365</v>
      </c>
      <c r="B6144" s="5" t="s">
        <v>2174</v>
      </c>
      <c r="C6144" s="5" t="s">
        <v>2175</v>
      </c>
      <c r="D6144" s="5" t="s">
        <v>2176</v>
      </c>
      <c r="E6144" s="32">
        <v>44095</v>
      </c>
      <c r="F6144" s="5">
        <v>2344</v>
      </c>
      <c r="G6144" s="5">
        <v>180</v>
      </c>
      <c r="H6144" s="5">
        <v>2334</v>
      </c>
      <c r="I6144" s="5">
        <v>510546</v>
      </c>
      <c r="J6144" s="5">
        <v>9566</v>
      </c>
      <c r="K6144" s="5">
        <v>895578</v>
      </c>
      <c r="L6144" s="5">
        <v>42192</v>
      </c>
      <c r="M6144" s="5">
        <v>19609</v>
      </c>
      <c r="N6144" s="5">
        <v>1380000000</v>
      </c>
      <c r="O6144" s="5">
        <f>YEAR(Table1[[#This Row],[ReportDate]])</f>
        <v>2020</v>
      </c>
      <c r="P6144" s="5" t="str">
        <f>TEXT(Table1[[#This Row],[ReportDate]],"mmm")</f>
        <v>Sep</v>
      </c>
      <c r="Q6144" s="29">
        <f>Table1[[#This Row],[TotalDeaths]]/Table1[[#This Row],[TotalCases]]</f>
        <v>1.873680334387107E-2</v>
      </c>
    </row>
    <row r="6145" spans="1:17" ht="14.4" x14ac:dyDescent="0.3">
      <c r="A6145" s="5" t="s">
        <v>8366</v>
      </c>
      <c r="B6145" s="5" t="s">
        <v>2170</v>
      </c>
      <c r="C6145" s="5" t="s">
        <v>2171</v>
      </c>
      <c r="D6145" s="5" t="s">
        <v>2265</v>
      </c>
      <c r="E6145" s="32">
        <v>44259</v>
      </c>
      <c r="F6145" s="5">
        <v>3271</v>
      </c>
      <c r="G6145" s="5">
        <v>173</v>
      </c>
      <c r="H6145" s="5">
        <v>4296</v>
      </c>
      <c r="I6145" s="5">
        <v>513817</v>
      </c>
      <c r="J6145" s="5">
        <v>9739</v>
      </c>
      <c r="K6145" s="5">
        <v>899874</v>
      </c>
      <c r="L6145" s="5">
        <v>26168</v>
      </c>
      <c r="M6145" s="5">
        <v>15851</v>
      </c>
      <c r="N6145" s="5">
        <v>213000000</v>
      </c>
      <c r="O6145" s="5">
        <f>YEAR(Table1[[#This Row],[ReportDate]])</f>
        <v>2021</v>
      </c>
      <c r="P6145" s="5" t="str">
        <f>TEXT(Table1[[#This Row],[ReportDate]],"mmm")</f>
        <v>Mar</v>
      </c>
      <c r="Q6145" s="29">
        <f>Table1[[#This Row],[TotalDeaths]]/Table1[[#This Row],[TotalCases]]</f>
        <v>1.8954219109138078E-2</v>
      </c>
    </row>
    <row r="6146" spans="1:17" ht="14.4" x14ac:dyDescent="0.3">
      <c r="A6146" s="5" t="s">
        <v>8367</v>
      </c>
      <c r="B6146" s="5" t="s">
        <v>2186</v>
      </c>
      <c r="C6146" s="5" t="s">
        <v>2237</v>
      </c>
      <c r="D6146" s="5" t="s">
        <v>2270</v>
      </c>
      <c r="E6146" s="32">
        <v>44492</v>
      </c>
      <c r="F6146" s="5">
        <v>2843</v>
      </c>
      <c r="G6146" s="5">
        <v>153</v>
      </c>
      <c r="H6146" s="5">
        <v>810</v>
      </c>
      <c r="I6146" s="5">
        <v>516660</v>
      </c>
      <c r="J6146" s="5">
        <v>9892</v>
      </c>
      <c r="K6146" s="5">
        <v>684</v>
      </c>
      <c r="L6146" s="5">
        <v>39802</v>
      </c>
      <c r="M6146" s="5">
        <v>8374</v>
      </c>
      <c r="N6146" s="5">
        <v>68000000</v>
      </c>
      <c r="O6146" s="5">
        <f>YEAR(Table1[[#This Row],[ReportDate]])</f>
        <v>2021</v>
      </c>
      <c r="P6146" s="5" t="str">
        <f>TEXT(Table1[[#This Row],[ReportDate]],"mmm")</f>
        <v>Oct</v>
      </c>
      <c r="Q6146" s="29">
        <f>Table1[[#This Row],[TotalDeaths]]/Table1[[#This Row],[TotalCases]]</f>
        <v>1.9146053497464482E-2</v>
      </c>
    </row>
    <row r="6147" spans="1:17" ht="14.4" x14ac:dyDescent="0.3">
      <c r="A6147" s="5" t="s">
        <v>8368</v>
      </c>
      <c r="B6147" s="5" t="s">
        <v>2186</v>
      </c>
      <c r="C6147" s="5" t="s">
        <v>2237</v>
      </c>
      <c r="D6147" s="5" t="s">
        <v>2238</v>
      </c>
      <c r="E6147" s="32">
        <v>44246</v>
      </c>
      <c r="F6147" s="5">
        <v>3450</v>
      </c>
      <c r="G6147" s="5">
        <v>129</v>
      </c>
      <c r="H6147" s="5">
        <v>882</v>
      </c>
      <c r="I6147" s="5">
        <v>520110</v>
      </c>
      <c r="J6147" s="5">
        <v>10021</v>
      </c>
      <c r="K6147" s="5">
        <v>1566</v>
      </c>
      <c r="L6147" s="5">
        <v>20700</v>
      </c>
      <c r="M6147" s="5">
        <v>7370</v>
      </c>
      <c r="N6147" s="5">
        <v>68000000</v>
      </c>
      <c r="O6147" s="5">
        <f>YEAR(Table1[[#This Row],[ReportDate]])</f>
        <v>2021</v>
      </c>
      <c r="P6147" s="5" t="str">
        <f>TEXT(Table1[[#This Row],[ReportDate]],"mmm")</f>
        <v>Feb</v>
      </c>
      <c r="Q6147" s="29">
        <f>Table1[[#This Row],[TotalDeaths]]/Table1[[#This Row],[TotalCases]]</f>
        <v>1.9267078118090405E-2</v>
      </c>
    </row>
    <row r="6148" spans="1:17" ht="14.4" x14ac:dyDescent="0.3">
      <c r="A6148" s="5" t="s">
        <v>8369</v>
      </c>
      <c r="B6148" s="5" t="s">
        <v>2174</v>
      </c>
      <c r="C6148" s="5" t="s">
        <v>2201</v>
      </c>
      <c r="D6148" s="5" t="s">
        <v>2202</v>
      </c>
      <c r="E6148" s="32">
        <v>44283</v>
      </c>
      <c r="F6148" s="5">
        <v>3151</v>
      </c>
      <c r="G6148" s="5">
        <v>27</v>
      </c>
      <c r="H6148" s="5">
        <v>1402</v>
      </c>
      <c r="I6148" s="5">
        <v>523261</v>
      </c>
      <c r="J6148" s="5">
        <v>10048</v>
      </c>
      <c r="K6148" s="5">
        <v>2968</v>
      </c>
      <c r="L6148" s="5">
        <v>18906</v>
      </c>
      <c r="M6148" s="5">
        <v>13382</v>
      </c>
      <c r="N6148" s="5">
        <v>1380000000</v>
      </c>
      <c r="O6148" s="5">
        <f>YEAR(Table1[[#This Row],[ReportDate]])</f>
        <v>2021</v>
      </c>
      <c r="P6148" s="5" t="str">
        <f>TEXT(Table1[[#This Row],[ReportDate]],"mmm")</f>
        <v>Mar</v>
      </c>
      <c r="Q6148" s="29">
        <f>Table1[[#This Row],[TotalDeaths]]/Table1[[#This Row],[TotalCases]]</f>
        <v>1.9202654124805787E-2</v>
      </c>
    </row>
    <row r="6149" spans="1:17" ht="14.4" x14ac:dyDescent="0.3">
      <c r="A6149" s="5" t="s">
        <v>8370</v>
      </c>
      <c r="B6149" s="5" t="s">
        <v>2170</v>
      </c>
      <c r="C6149" s="5" t="s">
        <v>2232</v>
      </c>
      <c r="D6149" s="5" t="s">
        <v>2233</v>
      </c>
      <c r="E6149" s="32">
        <v>44557</v>
      </c>
      <c r="F6149" s="5">
        <v>3518</v>
      </c>
      <c r="G6149" s="5">
        <v>83</v>
      </c>
      <c r="H6149" s="5">
        <v>3794</v>
      </c>
      <c r="I6149" s="5">
        <v>526779</v>
      </c>
      <c r="J6149" s="5">
        <v>10131</v>
      </c>
      <c r="K6149" s="5">
        <v>6762</v>
      </c>
      <c r="L6149" s="5">
        <v>49252</v>
      </c>
      <c r="M6149" s="5">
        <v>10422</v>
      </c>
      <c r="N6149" s="5">
        <v>213000000</v>
      </c>
      <c r="O6149" s="5">
        <f>YEAR(Table1[[#This Row],[ReportDate]])</f>
        <v>2021</v>
      </c>
      <c r="P6149" s="5" t="str">
        <f>TEXT(Table1[[#This Row],[ReportDate]],"mmm")</f>
        <v>Dec</v>
      </c>
      <c r="Q6149" s="29">
        <f>Table1[[#This Row],[TotalDeaths]]/Table1[[#This Row],[TotalCases]]</f>
        <v>1.9231973939735639E-2</v>
      </c>
    </row>
    <row r="6150" spans="1:17" ht="14.4" x14ac:dyDescent="0.3">
      <c r="A6150" s="5" t="s">
        <v>8371</v>
      </c>
      <c r="B6150" s="5" t="s">
        <v>2191</v>
      </c>
      <c r="C6150" s="5" t="s">
        <v>2217</v>
      </c>
      <c r="D6150" s="5" t="s">
        <v>2230</v>
      </c>
      <c r="E6150" s="32">
        <v>44027</v>
      </c>
      <c r="F6150" s="5">
        <v>4354</v>
      </c>
      <c r="G6150" s="5">
        <v>154</v>
      </c>
      <c r="H6150" s="5">
        <v>1288</v>
      </c>
      <c r="I6150" s="5">
        <v>531133</v>
      </c>
      <c r="J6150" s="5">
        <v>10285</v>
      </c>
      <c r="K6150" s="5">
        <v>8050</v>
      </c>
      <c r="L6150" s="5">
        <v>69664</v>
      </c>
      <c r="M6150" s="5">
        <v>8364</v>
      </c>
      <c r="N6150" s="5">
        <v>331000000</v>
      </c>
      <c r="O6150" s="5">
        <f>YEAR(Table1[[#This Row],[ReportDate]])</f>
        <v>2020</v>
      </c>
      <c r="P6150" s="5" t="str">
        <f>TEXT(Table1[[#This Row],[ReportDate]],"mmm")</f>
        <v>Jul</v>
      </c>
      <c r="Q6150" s="29">
        <f>Table1[[#This Row],[TotalDeaths]]/Table1[[#This Row],[TotalCases]]</f>
        <v>1.9364264694530373E-2</v>
      </c>
    </row>
    <row r="6151" spans="1:17" ht="14.4" x14ac:dyDescent="0.3">
      <c r="A6151" s="5" t="s">
        <v>8372</v>
      </c>
      <c r="B6151" s="5" t="s">
        <v>2174</v>
      </c>
      <c r="C6151" s="5" t="s">
        <v>2175</v>
      </c>
      <c r="D6151" s="5" t="s">
        <v>2276</v>
      </c>
      <c r="E6151" s="32">
        <v>44384</v>
      </c>
      <c r="F6151" s="5">
        <v>1636</v>
      </c>
      <c r="G6151" s="5">
        <v>27</v>
      </c>
      <c r="H6151" s="5">
        <v>897</v>
      </c>
      <c r="I6151" s="5">
        <v>532769</v>
      </c>
      <c r="J6151" s="5">
        <v>10312</v>
      </c>
      <c r="K6151" s="5">
        <v>8947</v>
      </c>
      <c r="L6151" s="5">
        <v>17996</v>
      </c>
      <c r="M6151" s="5">
        <v>10781</v>
      </c>
      <c r="N6151" s="5">
        <v>1380000000</v>
      </c>
      <c r="O6151" s="5">
        <f>YEAR(Table1[[#This Row],[ReportDate]])</f>
        <v>2021</v>
      </c>
      <c r="P6151" s="5" t="str">
        <f>TEXT(Table1[[#This Row],[ReportDate]],"mmm")</f>
        <v>Jul</v>
      </c>
      <c r="Q6151" s="29">
        <f>Table1[[#This Row],[TotalDeaths]]/Table1[[#This Row],[TotalCases]]</f>
        <v>1.9355480517822921E-2</v>
      </c>
    </row>
    <row r="6152" spans="1:17" ht="14.4" x14ac:dyDescent="0.3">
      <c r="A6152" s="5" t="s">
        <v>8373</v>
      </c>
      <c r="B6152" s="5" t="s">
        <v>2167</v>
      </c>
      <c r="C6152" s="5" t="s">
        <v>2235</v>
      </c>
      <c r="D6152" s="5" t="s">
        <v>2235</v>
      </c>
      <c r="E6152" s="32">
        <v>43883</v>
      </c>
      <c r="F6152" s="5">
        <v>3860</v>
      </c>
      <c r="G6152" s="5">
        <v>123</v>
      </c>
      <c r="H6152" s="5">
        <v>2404</v>
      </c>
      <c r="I6152" s="5">
        <v>536629</v>
      </c>
      <c r="J6152" s="5">
        <v>10435</v>
      </c>
      <c r="K6152" s="5">
        <v>11351</v>
      </c>
      <c r="L6152" s="5">
        <v>57900</v>
      </c>
      <c r="M6152" s="5">
        <v>18585</v>
      </c>
      <c r="N6152" s="5">
        <v>83000000</v>
      </c>
      <c r="O6152" s="5">
        <f>YEAR(Table1[[#This Row],[ReportDate]])</f>
        <v>2020</v>
      </c>
      <c r="P6152" s="5" t="str">
        <f>TEXT(Table1[[#This Row],[ReportDate]],"mmm")</f>
        <v>Feb</v>
      </c>
      <c r="Q6152" s="29">
        <f>Table1[[#This Row],[TotalDeaths]]/Table1[[#This Row],[TotalCases]]</f>
        <v>1.944546418475334E-2</v>
      </c>
    </row>
    <row r="6153" spans="1:17" ht="14.4" x14ac:dyDescent="0.3">
      <c r="A6153" s="5" t="s">
        <v>8374</v>
      </c>
      <c r="B6153" s="5" t="s">
        <v>2170</v>
      </c>
      <c r="C6153" s="5" t="s">
        <v>2171</v>
      </c>
      <c r="D6153" s="5" t="s">
        <v>2172</v>
      </c>
      <c r="E6153" s="32">
        <v>44310</v>
      </c>
      <c r="F6153" s="5">
        <v>1144</v>
      </c>
      <c r="G6153" s="5">
        <v>30</v>
      </c>
      <c r="H6153" s="5">
        <v>1216</v>
      </c>
      <c r="I6153" s="5">
        <v>537773</v>
      </c>
      <c r="J6153" s="5">
        <v>10465</v>
      </c>
      <c r="K6153" s="5">
        <v>12567</v>
      </c>
      <c r="L6153" s="5">
        <v>5720</v>
      </c>
      <c r="M6153" s="5">
        <v>10624</v>
      </c>
      <c r="N6153" s="5">
        <v>213000000</v>
      </c>
      <c r="O6153" s="5">
        <f>YEAR(Table1[[#This Row],[ReportDate]])</f>
        <v>2021</v>
      </c>
      <c r="P6153" s="5" t="str">
        <f>TEXT(Table1[[#This Row],[ReportDate]],"mmm")</f>
        <v>Apr</v>
      </c>
      <c r="Q6153" s="29">
        <f>Table1[[#This Row],[TotalDeaths]]/Table1[[#This Row],[TotalCases]]</f>
        <v>1.945988363119755E-2</v>
      </c>
    </row>
    <row r="6154" spans="1:17" ht="14.4" x14ac:dyDescent="0.3">
      <c r="A6154" s="5" t="s">
        <v>8375</v>
      </c>
      <c r="B6154" s="5" t="s">
        <v>2167</v>
      </c>
      <c r="C6154" s="5" t="s">
        <v>2235</v>
      </c>
      <c r="D6154" s="5" t="s">
        <v>2235</v>
      </c>
      <c r="E6154" s="32">
        <v>44273</v>
      </c>
      <c r="F6154" s="5">
        <v>3126</v>
      </c>
      <c r="G6154" s="5">
        <v>174</v>
      </c>
      <c r="H6154" s="5">
        <v>2955</v>
      </c>
      <c r="I6154" s="5">
        <v>540899</v>
      </c>
      <c r="J6154" s="5">
        <v>10639</v>
      </c>
      <c r="K6154" s="5">
        <v>15522</v>
      </c>
      <c r="L6154" s="5">
        <v>56268</v>
      </c>
      <c r="M6154" s="5">
        <v>9111</v>
      </c>
      <c r="N6154" s="5">
        <v>83000000</v>
      </c>
      <c r="O6154" s="5">
        <f>YEAR(Table1[[#This Row],[ReportDate]])</f>
        <v>2021</v>
      </c>
      <c r="P6154" s="5" t="str">
        <f>TEXT(Table1[[#This Row],[ReportDate]],"mmm")</f>
        <v>Mar</v>
      </c>
      <c r="Q6154" s="29">
        <f>Table1[[#This Row],[TotalDeaths]]/Table1[[#This Row],[TotalCases]]</f>
        <v>1.9669106432069573E-2</v>
      </c>
    </row>
    <row r="6155" spans="1:17" ht="14.4" x14ac:dyDescent="0.3">
      <c r="A6155" s="5" t="s">
        <v>8376</v>
      </c>
      <c r="B6155" s="5" t="s">
        <v>2167</v>
      </c>
      <c r="C6155" s="5" t="s">
        <v>2318</v>
      </c>
      <c r="D6155" s="5" t="s">
        <v>2418</v>
      </c>
      <c r="E6155" s="32">
        <v>44160</v>
      </c>
      <c r="F6155" s="5">
        <v>17</v>
      </c>
      <c r="G6155" s="5">
        <v>134</v>
      </c>
      <c r="H6155" s="5">
        <v>4022</v>
      </c>
      <c r="I6155" s="5">
        <v>540916</v>
      </c>
      <c r="J6155" s="5">
        <v>10773</v>
      </c>
      <c r="K6155" s="5">
        <v>19544</v>
      </c>
      <c r="L6155" s="5">
        <v>204</v>
      </c>
      <c r="M6155" s="5">
        <v>16192</v>
      </c>
      <c r="N6155" s="5">
        <v>83000000</v>
      </c>
      <c r="O6155" s="5">
        <f>YEAR(Table1[[#This Row],[ReportDate]])</f>
        <v>2020</v>
      </c>
      <c r="P6155" s="5" t="str">
        <f>TEXT(Table1[[#This Row],[ReportDate]],"mmm")</f>
        <v>Nov</v>
      </c>
      <c r="Q6155" s="29">
        <f>Table1[[#This Row],[TotalDeaths]]/Table1[[#This Row],[TotalCases]]</f>
        <v>1.9916216196230099E-2</v>
      </c>
    </row>
    <row r="6156" spans="1:17" ht="14.4" x14ac:dyDescent="0.3">
      <c r="A6156" s="5" t="s">
        <v>8377</v>
      </c>
      <c r="B6156" s="5" t="s">
        <v>2174</v>
      </c>
      <c r="C6156" s="5" t="s">
        <v>2201</v>
      </c>
      <c r="D6156" s="5" t="s">
        <v>2261</v>
      </c>
      <c r="E6156" s="32">
        <v>44081</v>
      </c>
      <c r="F6156" s="5">
        <v>1656</v>
      </c>
      <c r="G6156" s="5">
        <v>71</v>
      </c>
      <c r="H6156" s="5">
        <v>2953</v>
      </c>
      <c r="I6156" s="5">
        <v>542572</v>
      </c>
      <c r="J6156" s="5">
        <v>10844</v>
      </c>
      <c r="K6156" s="5">
        <v>22497</v>
      </c>
      <c r="L6156" s="5">
        <v>28152</v>
      </c>
      <c r="M6156" s="5">
        <v>13336</v>
      </c>
      <c r="N6156" s="5">
        <v>1380000000</v>
      </c>
      <c r="O6156" s="5">
        <f>YEAR(Table1[[#This Row],[ReportDate]])</f>
        <v>2020</v>
      </c>
      <c r="P6156" s="5" t="str">
        <f>TEXT(Table1[[#This Row],[ReportDate]],"mmm")</f>
        <v>Sep</v>
      </c>
      <c r="Q6156" s="29">
        <f>Table1[[#This Row],[TotalDeaths]]/Table1[[#This Row],[TotalCases]]</f>
        <v>1.9986287534189011E-2</v>
      </c>
    </row>
    <row r="6157" spans="1:17" ht="14.4" x14ac:dyDescent="0.3">
      <c r="A6157" s="5" t="s">
        <v>8378</v>
      </c>
      <c r="B6157" s="5" t="s">
        <v>2170</v>
      </c>
      <c r="C6157" s="5" t="s">
        <v>2178</v>
      </c>
      <c r="D6157" s="5" t="s">
        <v>2286</v>
      </c>
      <c r="E6157" s="32">
        <v>43953</v>
      </c>
      <c r="F6157" s="5">
        <v>4205</v>
      </c>
      <c r="G6157" s="5">
        <v>47</v>
      </c>
      <c r="H6157" s="5">
        <v>3570</v>
      </c>
      <c r="I6157" s="5">
        <v>546777</v>
      </c>
      <c r="J6157" s="5">
        <v>10891</v>
      </c>
      <c r="K6157" s="5">
        <v>26067</v>
      </c>
      <c r="L6157" s="5">
        <v>37845</v>
      </c>
      <c r="M6157" s="5">
        <v>5419</v>
      </c>
      <c r="N6157" s="5">
        <v>213000000</v>
      </c>
      <c r="O6157" s="5">
        <f>YEAR(Table1[[#This Row],[ReportDate]])</f>
        <v>2020</v>
      </c>
      <c r="P6157" s="5" t="str">
        <f>TEXT(Table1[[#This Row],[ReportDate]],"mmm")</f>
        <v>May</v>
      </c>
      <c r="Q6157" s="29">
        <f>Table1[[#This Row],[TotalDeaths]]/Table1[[#This Row],[TotalCases]]</f>
        <v>1.991854083108836E-2</v>
      </c>
    </row>
    <row r="6158" spans="1:17" ht="14.4" x14ac:dyDescent="0.3">
      <c r="A6158" s="5" t="s">
        <v>8379</v>
      </c>
      <c r="B6158" s="5" t="s">
        <v>2167</v>
      </c>
      <c r="C6158" s="5" t="s">
        <v>2181</v>
      </c>
      <c r="D6158" s="5" t="s">
        <v>2252</v>
      </c>
      <c r="E6158" s="32">
        <v>44217</v>
      </c>
      <c r="F6158" s="5">
        <v>4426</v>
      </c>
      <c r="G6158" s="5">
        <v>25</v>
      </c>
      <c r="H6158" s="5">
        <v>1088</v>
      </c>
      <c r="I6158" s="5">
        <v>551203</v>
      </c>
      <c r="J6158" s="5">
        <v>10916</v>
      </c>
      <c r="K6158" s="5">
        <v>27155</v>
      </c>
      <c r="L6158" s="5">
        <v>61964</v>
      </c>
      <c r="M6158" s="5">
        <v>15111</v>
      </c>
      <c r="N6158" s="5">
        <v>83000000</v>
      </c>
      <c r="O6158" s="5">
        <f>YEAR(Table1[[#This Row],[ReportDate]])</f>
        <v>2021</v>
      </c>
      <c r="P6158" s="5" t="str">
        <f>TEXT(Table1[[#This Row],[ReportDate]],"mmm")</f>
        <v>Jan</v>
      </c>
      <c r="Q6158" s="29">
        <f>Table1[[#This Row],[TotalDeaths]]/Table1[[#This Row],[TotalCases]]</f>
        <v>1.9803956074259391E-2</v>
      </c>
    </row>
    <row r="6159" spans="1:17" ht="14.4" x14ac:dyDescent="0.3">
      <c r="A6159" s="5" t="s">
        <v>8380</v>
      </c>
      <c r="B6159" s="5" t="s">
        <v>2170</v>
      </c>
      <c r="C6159" s="5" t="s">
        <v>2171</v>
      </c>
      <c r="D6159" s="5" t="s">
        <v>2172</v>
      </c>
      <c r="E6159" s="32">
        <v>44169</v>
      </c>
      <c r="F6159" s="5">
        <v>1596</v>
      </c>
      <c r="G6159" s="5">
        <v>182</v>
      </c>
      <c r="H6159" s="5">
        <v>316</v>
      </c>
      <c r="I6159" s="5">
        <v>552799</v>
      </c>
      <c r="J6159" s="5">
        <v>11098</v>
      </c>
      <c r="K6159" s="5">
        <v>27471</v>
      </c>
      <c r="L6159" s="5">
        <v>19152</v>
      </c>
      <c r="M6159" s="5">
        <v>9065</v>
      </c>
      <c r="N6159" s="5">
        <v>213000000</v>
      </c>
      <c r="O6159" s="5">
        <f>YEAR(Table1[[#This Row],[ReportDate]])</f>
        <v>2020</v>
      </c>
      <c r="P6159" s="5" t="str">
        <f>TEXT(Table1[[#This Row],[ReportDate]],"mmm")</f>
        <v>Dec</v>
      </c>
      <c r="Q6159" s="29">
        <f>Table1[[#This Row],[TotalDeaths]]/Table1[[#This Row],[TotalCases]]</f>
        <v>2.0076013162107748E-2</v>
      </c>
    </row>
    <row r="6160" spans="1:17" ht="14.4" x14ac:dyDescent="0.3">
      <c r="A6160" s="5" t="s">
        <v>8381</v>
      </c>
      <c r="B6160" s="5" t="s">
        <v>2186</v>
      </c>
      <c r="C6160" s="5" t="s">
        <v>2204</v>
      </c>
      <c r="D6160" s="5" t="s">
        <v>2205</v>
      </c>
      <c r="E6160" s="32">
        <v>44178</v>
      </c>
      <c r="F6160" s="5">
        <v>945</v>
      </c>
      <c r="G6160" s="5">
        <v>88</v>
      </c>
      <c r="H6160" s="5">
        <v>3818</v>
      </c>
      <c r="I6160" s="5">
        <v>553744</v>
      </c>
      <c r="J6160" s="5">
        <v>11186</v>
      </c>
      <c r="K6160" s="5">
        <v>31289</v>
      </c>
      <c r="L6160" s="5">
        <v>5670</v>
      </c>
      <c r="M6160" s="5">
        <v>9278</v>
      </c>
      <c r="N6160" s="5">
        <v>68000000</v>
      </c>
      <c r="O6160" s="5">
        <f>YEAR(Table1[[#This Row],[ReportDate]])</f>
        <v>2020</v>
      </c>
      <c r="P6160" s="5" t="str">
        <f>TEXT(Table1[[#This Row],[ReportDate]],"mmm")</f>
        <v>Dec</v>
      </c>
      <c r="Q6160" s="29">
        <f>Table1[[#This Row],[TotalDeaths]]/Table1[[#This Row],[TotalCases]]</f>
        <v>2.0200670345863793E-2</v>
      </c>
    </row>
    <row r="6161" spans="1:17" ht="14.4" x14ac:dyDescent="0.3">
      <c r="A6161" s="5" t="s">
        <v>8382</v>
      </c>
      <c r="B6161" s="5" t="s">
        <v>2167</v>
      </c>
      <c r="C6161" s="5" t="s">
        <v>2235</v>
      </c>
      <c r="D6161" s="5" t="s">
        <v>2235</v>
      </c>
      <c r="E6161" s="32">
        <v>43859</v>
      </c>
      <c r="F6161" s="5">
        <v>1287</v>
      </c>
      <c r="G6161" s="5">
        <v>134</v>
      </c>
      <c r="H6161" s="5">
        <v>4554</v>
      </c>
      <c r="I6161" s="5">
        <v>555031</v>
      </c>
      <c r="J6161" s="5">
        <v>11320</v>
      </c>
      <c r="K6161" s="5">
        <v>35843</v>
      </c>
      <c r="L6161" s="5">
        <v>6435</v>
      </c>
      <c r="M6161" s="5">
        <v>17101</v>
      </c>
      <c r="N6161" s="5">
        <v>83000000</v>
      </c>
      <c r="O6161" s="5">
        <f>YEAR(Table1[[#This Row],[ReportDate]])</f>
        <v>2020</v>
      </c>
      <c r="P6161" s="5" t="str">
        <f>TEXT(Table1[[#This Row],[ReportDate]],"mmm")</f>
        <v>Jan</v>
      </c>
      <c r="Q6161" s="29">
        <f>Table1[[#This Row],[TotalDeaths]]/Table1[[#This Row],[TotalCases]]</f>
        <v>2.0395257201849988E-2</v>
      </c>
    </row>
    <row r="6162" spans="1:17" ht="14.4" x14ac:dyDescent="0.3">
      <c r="A6162" s="5" t="s">
        <v>8383</v>
      </c>
      <c r="B6162" s="5" t="s">
        <v>2167</v>
      </c>
      <c r="C6162" s="5" t="s">
        <v>2318</v>
      </c>
      <c r="D6162" s="5" t="s">
        <v>2319</v>
      </c>
      <c r="E6162" s="32">
        <v>43865</v>
      </c>
      <c r="F6162" s="5">
        <v>267</v>
      </c>
      <c r="G6162" s="5">
        <v>104</v>
      </c>
      <c r="H6162" s="5">
        <v>394</v>
      </c>
      <c r="I6162" s="5">
        <v>555298</v>
      </c>
      <c r="J6162" s="5">
        <v>11424</v>
      </c>
      <c r="K6162" s="5">
        <v>36237</v>
      </c>
      <c r="L6162" s="5">
        <v>4539</v>
      </c>
      <c r="M6162" s="5">
        <v>10734</v>
      </c>
      <c r="N6162" s="5">
        <v>83000000</v>
      </c>
      <c r="O6162" s="5">
        <f>YEAR(Table1[[#This Row],[ReportDate]])</f>
        <v>2020</v>
      </c>
      <c r="P6162" s="5" t="str">
        <f>TEXT(Table1[[#This Row],[ReportDate]],"mmm")</f>
        <v>Feb</v>
      </c>
      <c r="Q6162" s="29">
        <f>Table1[[#This Row],[TotalDeaths]]/Table1[[#This Row],[TotalCases]]</f>
        <v>2.0572737521114787E-2</v>
      </c>
    </row>
    <row r="6163" spans="1:17" ht="14.4" x14ac:dyDescent="0.3">
      <c r="A6163" s="5" t="s">
        <v>8384</v>
      </c>
      <c r="B6163" s="5" t="s">
        <v>2170</v>
      </c>
      <c r="C6163" s="5" t="s">
        <v>2249</v>
      </c>
      <c r="D6163" s="5" t="s">
        <v>2268</v>
      </c>
      <c r="E6163" s="32">
        <v>44348</v>
      </c>
      <c r="F6163" s="5">
        <v>434</v>
      </c>
      <c r="G6163" s="5">
        <v>56</v>
      </c>
      <c r="H6163" s="5">
        <v>1573</v>
      </c>
      <c r="I6163" s="5">
        <v>555732</v>
      </c>
      <c r="J6163" s="5">
        <v>11480</v>
      </c>
      <c r="K6163" s="5">
        <v>37810</v>
      </c>
      <c r="L6163" s="5">
        <v>2604</v>
      </c>
      <c r="M6163" s="5">
        <v>12711</v>
      </c>
      <c r="N6163" s="5">
        <v>213000000</v>
      </c>
      <c r="O6163" s="5">
        <f>YEAR(Table1[[#This Row],[ReportDate]])</f>
        <v>2021</v>
      </c>
      <c r="P6163" s="5" t="str">
        <f>TEXT(Table1[[#This Row],[ReportDate]],"mmm")</f>
        <v>Jun</v>
      </c>
      <c r="Q6163" s="29">
        <f>Table1[[#This Row],[TotalDeaths]]/Table1[[#This Row],[TotalCases]]</f>
        <v>2.0657439197310935E-2</v>
      </c>
    </row>
    <row r="6164" spans="1:17" ht="14.4" x14ac:dyDescent="0.3">
      <c r="A6164" s="5" t="s">
        <v>8385</v>
      </c>
      <c r="B6164" s="5" t="s">
        <v>2186</v>
      </c>
      <c r="C6164" s="5" t="s">
        <v>2187</v>
      </c>
      <c r="D6164" s="5" t="s">
        <v>2188</v>
      </c>
      <c r="E6164" s="32">
        <v>44226</v>
      </c>
      <c r="F6164" s="5">
        <v>2035</v>
      </c>
      <c r="G6164" s="5">
        <v>114</v>
      </c>
      <c r="H6164" s="5">
        <v>3953</v>
      </c>
      <c r="I6164" s="5">
        <v>557767</v>
      </c>
      <c r="J6164" s="5">
        <v>11594</v>
      </c>
      <c r="K6164" s="5">
        <v>41763</v>
      </c>
      <c r="L6164" s="5">
        <v>36630</v>
      </c>
      <c r="M6164" s="5">
        <v>15739</v>
      </c>
      <c r="N6164" s="5">
        <v>68000000</v>
      </c>
      <c r="O6164" s="5">
        <f>YEAR(Table1[[#This Row],[ReportDate]])</f>
        <v>2021</v>
      </c>
      <c r="P6164" s="5" t="str">
        <f>TEXT(Table1[[#This Row],[ReportDate]],"mmm")</f>
        <v>Jan</v>
      </c>
      <c r="Q6164" s="29">
        <f>Table1[[#This Row],[TotalDeaths]]/Table1[[#This Row],[TotalCases]]</f>
        <v>2.078645742756384E-2</v>
      </c>
    </row>
    <row r="6165" spans="1:17" ht="14.4" x14ac:dyDescent="0.3">
      <c r="A6165" s="5" t="s">
        <v>8386</v>
      </c>
      <c r="B6165" s="5" t="s">
        <v>2167</v>
      </c>
      <c r="C6165" s="5" t="s">
        <v>2181</v>
      </c>
      <c r="D6165" s="5" t="s">
        <v>2252</v>
      </c>
      <c r="E6165" s="32">
        <v>44453</v>
      </c>
      <c r="F6165" s="5">
        <v>2497</v>
      </c>
      <c r="G6165" s="5">
        <v>185</v>
      </c>
      <c r="H6165" s="5">
        <v>1062</v>
      </c>
      <c r="I6165" s="5">
        <v>560264</v>
      </c>
      <c r="J6165" s="5">
        <v>11779</v>
      </c>
      <c r="K6165" s="5">
        <v>42825</v>
      </c>
      <c r="L6165" s="5">
        <v>24970</v>
      </c>
      <c r="M6165" s="5">
        <v>12026</v>
      </c>
      <c r="N6165" s="5">
        <v>83000000</v>
      </c>
      <c r="O6165" s="5">
        <f>YEAR(Table1[[#This Row],[ReportDate]])</f>
        <v>2021</v>
      </c>
      <c r="P6165" s="5" t="str">
        <f>TEXT(Table1[[#This Row],[ReportDate]],"mmm")</f>
        <v>Sep</v>
      </c>
      <c r="Q6165" s="29">
        <f>Table1[[#This Row],[TotalDeaths]]/Table1[[#This Row],[TotalCases]]</f>
        <v>2.1024017249011179E-2</v>
      </c>
    </row>
    <row r="6166" spans="1:17" ht="14.4" x14ac:dyDescent="0.3">
      <c r="A6166" s="5" t="s">
        <v>8387</v>
      </c>
      <c r="B6166" s="5" t="s">
        <v>2174</v>
      </c>
      <c r="C6166" s="5" t="s">
        <v>2184</v>
      </c>
      <c r="D6166" s="5" t="s">
        <v>25</v>
      </c>
      <c r="E6166" s="32">
        <v>44124</v>
      </c>
      <c r="F6166" s="5">
        <v>3208</v>
      </c>
      <c r="G6166" s="5">
        <v>119</v>
      </c>
      <c r="H6166" s="5">
        <v>2196</v>
      </c>
      <c r="I6166" s="5">
        <v>563472</v>
      </c>
      <c r="J6166" s="5">
        <v>11898</v>
      </c>
      <c r="K6166" s="5">
        <v>45021</v>
      </c>
      <c r="L6166" s="5">
        <v>60952</v>
      </c>
      <c r="M6166" s="5">
        <v>4356</v>
      </c>
      <c r="N6166" s="5">
        <v>1380000000</v>
      </c>
      <c r="O6166" s="5">
        <f>YEAR(Table1[[#This Row],[ReportDate]])</f>
        <v>2020</v>
      </c>
      <c r="P6166" s="5" t="str">
        <f>TEXT(Table1[[#This Row],[ReportDate]],"mmm")</f>
        <v>Oct</v>
      </c>
      <c r="Q6166" s="29">
        <f>Table1[[#This Row],[TotalDeaths]]/Table1[[#This Row],[TotalCases]]</f>
        <v>2.1115512394582162E-2</v>
      </c>
    </row>
    <row r="6167" spans="1:17" ht="14.4" x14ac:dyDescent="0.3">
      <c r="A6167" s="5" t="s">
        <v>8388</v>
      </c>
      <c r="B6167" s="5" t="s">
        <v>2170</v>
      </c>
      <c r="C6167" s="5" t="s">
        <v>2249</v>
      </c>
      <c r="D6167" s="5" t="s">
        <v>2250</v>
      </c>
      <c r="E6167" s="32">
        <v>44419</v>
      </c>
      <c r="F6167" s="5">
        <v>1613</v>
      </c>
      <c r="G6167" s="5">
        <v>0</v>
      </c>
      <c r="H6167" s="5">
        <v>2423</v>
      </c>
      <c r="I6167" s="5">
        <v>565085</v>
      </c>
      <c r="J6167" s="5">
        <v>11898</v>
      </c>
      <c r="K6167" s="5">
        <v>47444</v>
      </c>
      <c r="L6167" s="5">
        <v>12904</v>
      </c>
      <c r="M6167" s="5">
        <v>522</v>
      </c>
      <c r="N6167" s="5">
        <v>213000000</v>
      </c>
      <c r="O6167" s="5">
        <f>YEAR(Table1[[#This Row],[ReportDate]])</f>
        <v>2021</v>
      </c>
      <c r="P6167" s="5" t="str">
        <f>TEXT(Table1[[#This Row],[ReportDate]],"mmm")</f>
        <v>Aug</v>
      </c>
      <c r="Q6167" s="29">
        <f>Table1[[#This Row],[TotalDeaths]]/Table1[[#This Row],[TotalCases]]</f>
        <v>2.1055239477246787E-2</v>
      </c>
    </row>
    <row r="6168" spans="1:17" ht="14.4" x14ac:dyDescent="0.3">
      <c r="A6168" s="5" t="s">
        <v>8389</v>
      </c>
      <c r="B6168" s="5" t="s">
        <v>2170</v>
      </c>
      <c r="C6168" s="5" t="s">
        <v>2171</v>
      </c>
      <c r="D6168" s="5" t="s">
        <v>2265</v>
      </c>
      <c r="E6168" s="32">
        <v>44179</v>
      </c>
      <c r="F6168" s="5">
        <v>718</v>
      </c>
      <c r="G6168" s="5">
        <v>81</v>
      </c>
      <c r="H6168" s="5">
        <v>2413</v>
      </c>
      <c r="I6168" s="5">
        <v>565803</v>
      </c>
      <c r="J6168" s="5">
        <v>11979</v>
      </c>
      <c r="K6168" s="5">
        <v>49857</v>
      </c>
      <c r="L6168" s="5">
        <v>12206</v>
      </c>
      <c r="M6168" s="5">
        <v>6019</v>
      </c>
      <c r="N6168" s="5">
        <v>213000000</v>
      </c>
      <c r="O6168" s="5">
        <f>YEAR(Table1[[#This Row],[ReportDate]])</f>
        <v>2020</v>
      </c>
      <c r="P6168" s="5" t="str">
        <f>TEXT(Table1[[#This Row],[ReportDate]],"mmm")</f>
        <v>Dec</v>
      </c>
      <c r="Q6168" s="29">
        <f>Table1[[#This Row],[TotalDeaths]]/Table1[[#This Row],[TotalCases]]</f>
        <v>2.1171679895652728E-2</v>
      </c>
    </row>
    <row r="6169" spans="1:17" ht="14.4" x14ac:dyDescent="0.3">
      <c r="A6169" s="5" t="s">
        <v>8390</v>
      </c>
      <c r="B6169" s="5" t="s">
        <v>2167</v>
      </c>
      <c r="C6169" s="5" t="s">
        <v>2235</v>
      </c>
      <c r="D6169" s="5" t="s">
        <v>2235</v>
      </c>
      <c r="E6169" s="32">
        <v>43977</v>
      </c>
      <c r="F6169" s="5">
        <v>3978</v>
      </c>
      <c r="G6169" s="5">
        <v>199</v>
      </c>
      <c r="H6169" s="5">
        <v>4551</v>
      </c>
      <c r="I6169" s="5">
        <v>569781</v>
      </c>
      <c r="J6169" s="5">
        <v>12178</v>
      </c>
      <c r="K6169" s="5">
        <v>54408</v>
      </c>
      <c r="L6169" s="5">
        <v>47736</v>
      </c>
      <c r="M6169" s="5">
        <v>14757</v>
      </c>
      <c r="N6169" s="5">
        <v>83000000</v>
      </c>
      <c r="O6169" s="5">
        <f>YEAR(Table1[[#This Row],[ReportDate]])</f>
        <v>2020</v>
      </c>
      <c r="P6169" s="5" t="str">
        <f>TEXT(Table1[[#This Row],[ReportDate]],"mmm")</f>
        <v>May</v>
      </c>
      <c r="Q6169" s="29">
        <f>Table1[[#This Row],[TotalDeaths]]/Table1[[#This Row],[TotalCases]]</f>
        <v>2.137312405994584E-2</v>
      </c>
    </row>
    <row r="6170" spans="1:17" ht="14.4" x14ac:dyDescent="0.3">
      <c r="A6170" s="5" t="s">
        <v>8391</v>
      </c>
      <c r="B6170" s="5" t="s">
        <v>2186</v>
      </c>
      <c r="C6170" s="5" t="s">
        <v>2204</v>
      </c>
      <c r="D6170" s="5" t="s">
        <v>2205</v>
      </c>
      <c r="E6170" s="32">
        <v>43897</v>
      </c>
      <c r="F6170" s="5">
        <v>2231</v>
      </c>
      <c r="G6170" s="5">
        <v>28</v>
      </c>
      <c r="H6170" s="5">
        <v>4371</v>
      </c>
      <c r="I6170" s="5">
        <v>572012</v>
      </c>
      <c r="J6170" s="5">
        <v>12206</v>
      </c>
      <c r="K6170" s="5">
        <v>58779</v>
      </c>
      <c r="L6170" s="5">
        <v>35696</v>
      </c>
      <c r="M6170" s="5">
        <v>5648</v>
      </c>
      <c r="N6170" s="5">
        <v>68000000</v>
      </c>
      <c r="O6170" s="5">
        <f>YEAR(Table1[[#This Row],[ReportDate]])</f>
        <v>2020</v>
      </c>
      <c r="P6170" s="5" t="str">
        <f>TEXT(Table1[[#This Row],[ReportDate]],"mmm")</f>
        <v>Mar</v>
      </c>
      <c r="Q6170" s="29">
        <f>Table1[[#This Row],[TotalDeaths]]/Table1[[#This Row],[TotalCases]]</f>
        <v>2.13387131738495E-2</v>
      </c>
    </row>
    <row r="6171" spans="1:17" ht="14.4" x14ac:dyDescent="0.3">
      <c r="A6171" s="5" t="s">
        <v>8392</v>
      </c>
      <c r="B6171" s="5" t="s">
        <v>2167</v>
      </c>
      <c r="C6171" s="5" t="s">
        <v>2168</v>
      </c>
      <c r="D6171" s="5" t="s">
        <v>2168</v>
      </c>
      <c r="E6171" s="32">
        <v>44350</v>
      </c>
      <c r="F6171" s="5">
        <v>3672</v>
      </c>
      <c r="G6171" s="5">
        <v>149</v>
      </c>
      <c r="H6171" s="5">
        <v>3581</v>
      </c>
      <c r="I6171" s="5">
        <v>575684</v>
      </c>
      <c r="J6171" s="5">
        <v>12355</v>
      </c>
      <c r="K6171" s="5">
        <v>62360</v>
      </c>
      <c r="L6171" s="5">
        <v>47736</v>
      </c>
      <c r="M6171" s="5">
        <v>19011</v>
      </c>
      <c r="N6171" s="5">
        <v>83000000</v>
      </c>
      <c r="O6171" s="5">
        <f>YEAR(Table1[[#This Row],[ReportDate]])</f>
        <v>2021</v>
      </c>
      <c r="P6171" s="5" t="str">
        <f>TEXT(Table1[[#This Row],[ReportDate]],"mmm")</f>
        <v>Jun</v>
      </c>
      <c r="Q6171" s="29">
        <f>Table1[[#This Row],[TotalDeaths]]/Table1[[#This Row],[TotalCases]]</f>
        <v>2.1461426754955843E-2</v>
      </c>
    </row>
    <row r="6172" spans="1:17" ht="14.4" x14ac:dyDescent="0.3">
      <c r="A6172" s="5" t="s">
        <v>8393</v>
      </c>
      <c r="B6172" s="5" t="s">
        <v>2191</v>
      </c>
      <c r="C6172" s="5" t="s">
        <v>2225</v>
      </c>
      <c r="D6172" s="5" t="s">
        <v>2288</v>
      </c>
      <c r="E6172" s="32">
        <v>43952</v>
      </c>
      <c r="F6172" s="5">
        <v>740</v>
      </c>
      <c r="G6172" s="5">
        <v>167</v>
      </c>
      <c r="H6172" s="5">
        <v>4258</v>
      </c>
      <c r="I6172" s="5">
        <v>576424</v>
      </c>
      <c r="J6172" s="5">
        <v>12522</v>
      </c>
      <c r="K6172" s="5">
        <v>66618</v>
      </c>
      <c r="L6172" s="5">
        <v>9620</v>
      </c>
      <c r="M6172" s="5">
        <v>8607</v>
      </c>
      <c r="N6172" s="5">
        <v>331000000</v>
      </c>
      <c r="O6172" s="5">
        <f>YEAR(Table1[[#This Row],[ReportDate]])</f>
        <v>2020</v>
      </c>
      <c r="P6172" s="5" t="str">
        <f>TEXT(Table1[[#This Row],[ReportDate]],"mmm")</f>
        <v>May</v>
      </c>
      <c r="Q6172" s="29">
        <f>Table1[[#This Row],[TotalDeaths]]/Table1[[#This Row],[TotalCases]]</f>
        <v>2.1723592355627108E-2</v>
      </c>
    </row>
    <row r="6173" spans="1:17" ht="14.4" x14ac:dyDescent="0.3">
      <c r="A6173" s="5" t="s">
        <v>8394</v>
      </c>
      <c r="B6173" s="5" t="s">
        <v>2167</v>
      </c>
      <c r="C6173" s="5" t="s">
        <v>2168</v>
      </c>
      <c r="D6173" s="5" t="s">
        <v>2168</v>
      </c>
      <c r="E6173" s="32">
        <v>44170</v>
      </c>
      <c r="F6173" s="5">
        <v>804</v>
      </c>
      <c r="G6173" s="5">
        <v>189</v>
      </c>
      <c r="H6173" s="5">
        <v>1642</v>
      </c>
      <c r="I6173" s="5">
        <v>577228</v>
      </c>
      <c r="J6173" s="5">
        <v>12711</v>
      </c>
      <c r="K6173" s="5">
        <v>68260</v>
      </c>
      <c r="L6173" s="5">
        <v>15276</v>
      </c>
      <c r="M6173" s="5">
        <v>19460</v>
      </c>
      <c r="N6173" s="5">
        <v>83000000</v>
      </c>
      <c r="O6173" s="5">
        <f>YEAR(Table1[[#This Row],[ReportDate]])</f>
        <v>2020</v>
      </c>
      <c r="P6173" s="5" t="str">
        <f>TEXT(Table1[[#This Row],[ReportDate]],"mmm")</f>
        <v>Dec</v>
      </c>
      <c r="Q6173" s="29">
        <f>Table1[[#This Row],[TotalDeaths]]/Table1[[#This Row],[TotalCases]]</f>
        <v>2.2020761293630939E-2</v>
      </c>
    </row>
    <row r="6174" spans="1:17" ht="14.4" x14ac:dyDescent="0.3">
      <c r="A6174" s="5" t="s">
        <v>8395</v>
      </c>
      <c r="B6174" s="5" t="s">
        <v>2191</v>
      </c>
      <c r="C6174" s="5" t="s">
        <v>2217</v>
      </c>
      <c r="D6174" s="5" t="s">
        <v>2230</v>
      </c>
      <c r="E6174" s="32">
        <v>44005</v>
      </c>
      <c r="F6174" s="5">
        <v>4512</v>
      </c>
      <c r="G6174" s="5">
        <v>13</v>
      </c>
      <c r="H6174" s="5">
        <v>4895</v>
      </c>
      <c r="I6174" s="5">
        <v>581740</v>
      </c>
      <c r="J6174" s="5">
        <v>12724</v>
      </c>
      <c r="K6174" s="5">
        <v>73155</v>
      </c>
      <c r="L6174" s="5">
        <v>40608</v>
      </c>
      <c r="M6174" s="5">
        <v>917</v>
      </c>
      <c r="N6174" s="5">
        <v>331000000</v>
      </c>
      <c r="O6174" s="5">
        <f>YEAR(Table1[[#This Row],[ReportDate]])</f>
        <v>2020</v>
      </c>
      <c r="P6174" s="5" t="str">
        <f>TEXT(Table1[[#This Row],[ReportDate]],"mmm")</f>
        <v>Jun</v>
      </c>
      <c r="Q6174" s="29">
        <f>Table1[[#This Row],[TotalDeaths]]/Table1[[#This Row],[TotalCases]]</f>
        <v>2.1872314092206139E-2</v>
      </c>
    </row>
    <row r="6175" spans="1:17" ht="14.4" x14ac:dyDescent="0.3">
      <c r="A6175" s="5" t="s">
        <v>8396</v>
      </c>
      <c r="B6175" s="5" t="s">
        <v>2174</v>
      </c>
      <c r="C6175" s="5" t="s">
        <v>2175</v>
      </c>
      <c r="D6175" s="5" t="s">
        <v>2176</v>
      </c>
      <c r="E6175" s="32">
        <v>44521</v>
      </c>
      <c r="F6175" s="5">
        <v>4977</v>
      </c>
      <c r="G6175" s="5">
        <v>129</v>
      </c>
      <c r="H6175" s="5">
        <v>4275</v>
      </c>
      <c r="I6175" s="5">
        <v>586717</v>
      </c>
      <c r="J6175" s="5">
        <v>12853</v>
      </c>
      <c r="K6175" s="5">
        <v>77430</v>
      </c>
      <c r="L6175" s="5">
        <v>49770</v>
      </c>
      <c r="M6175" s="5">
        <v>8397</v>
      </c>
      <c r="N6175" s="5">
        <v>1380000000</v>
      </c>
      <c r="O6175" s="5">
        <f>YEAR(Table1[[#This Row],[ReportDate]])</f>
        <v>2021</v>
      </c>
      <c r="P6175" s="5" t="str">
        <f>TEXT(Table1[[#This Row],[ReportDate]],"mmm")</f>
        <v>Nov</v>
      </c>
      <c r="Q6175" s="29">
        <f>Table1[[#This Row],[TotalDeaths]]/Table1[[#This Row],[TotalCases]]</f>
        <v>2.1906643236858654E-2</v>
      </c>
    </row>
    <row r="6176" spans="1:17" ht="14.4" x14ac:dyDescent="0.3">
      <c r="A6176" s="5" t="s">
        <v>8397</v>
      </c>
      <c r="B6176" s="5" t="s">
        <v>2170</v>
      </c>
      <c r="C6176" s="5" t="s">
        <v>2232</v>
      </c>
      <c r="D6176" s="5" t="s">
        <v>2233</v>
      </c>
      <c r="E6176" s="32">
        <v>44427</v>
      </c>
      <c r="F6176" s="5">
        <v>4886</v>
      </c>
      <c r="G6176" s="5">
        <v>162</v>
      </c>
      <c r="H6176" s="5">
        <v>1542</v>
      </c>
      <c r="I6176" s="5">
        <v>591603</v>
      </c>
      <c r="J6176" s="5">
        <v>13015</v>
      </c>
      <c r="K6176" s="5">
        <v>78972</v>
      </c>
      <c r="L6176" s="5">
        <v>73290</v>
      </c>
      <c r="M6176" s="5">
        <v>10321</v>
      </c>
      <c r="N6176" s="5">
        <v>213000000</v>
      </c>
      <c r="O6176" s="5">
        <f>YEAR(Table1[[#This Row],[ReportDate]])</f>
        <v>2021</v>
      </c>
      <c r="P6176" s="5" t="str">
        <f>TEXT(Table1[[#This Row],[ReportDate]],"mmm")</f>
        <v>Aug</v>
      </c>
      <c r="Q6176" s="29">
        <f>Table1[[#This Row],[TotalDeaths]]/Table1[[#This Row],[TotalCases]]</f>
        <v>2.1999550374152937E-2</v>
      </c>
    </row>
    <row r="6177" spans="1:17" ht="14.4" x14ac:dyDescent="0.3">
      <c r="A6177" s="5" t="s">
        <v>8398</v>
      </c>
      <c r="B6177" s="5" t="s">
        <v>2170</v>
      </c>
      <c r="C6177" s="5" t="s">
        <v>2249</v>
      </c>
      <c r="D6177" s="5" t="s">
        <v>2250</v>
      </c>
      <c r="E6177" s="32">
        <v>44281</v>
      </c>
      <c r="F6177" s="5">
        <v>3771</v>
      </c>
      <c r="G6177" s="5">
        <v>70</v>
      </c>
      <c r="H6177" s="5">
        <v>2899</v>
      </c>
      <c r="I6177" s="5">
        <v>595374</v>
      </c>
      <c r="J6177" s="5">
        <v>13085</v>
      </c>
      <c r="K6177" s="5">
        <v>81871</v>
      </c>
      <c r="L6177" s="5">
        <v>64107</v>
      </c>
      <c r="M6177" s="5">
        <v>9282</v>
      </c>
      <c r="N6177" s="5">
        <v>213000000</v>
      </c>
      <c r="O6177" s="5">
        <f>YEAR(Table1[[#This Row],[ReportDate]])</f>
        <v>2021</v>
      </c>
      <c r="P6177" s="5" t="str">
        <f>TEXT(Table1[[#This Row],[ReportDate]],"mmm")</f>
        <v>Mar</v>
      </c>
      <c r="Q6177" s="29">
        <f>Table1[[#This Row],[TotalDeaths]]/Table1[[#This Row],[TotalCases]]</f>
        <v>2.1977782032806269E-2</v>
      </c>
    </row>
    <row r="6178" spans="1:17" ht="14.4" x14ac:dyDescent="0.3">
      <c r="A6178" s="5" t="s">
        <v>8399</v>
      </c>
      <c r="B6178" s="5" t="s">
        <v>2186</v>
      </c>
      <c r="C6178" s="5" t="s">
        <v>2187</v>
      </c>
      <c r="D6178" s="5" t="s">
        <v>2243</v>
      </c>
      <c r="E6178" s="32">
        <v>44387</v>
      </c>
      <c r="F6178" s="5">
        <v>1726</v>
      </c>
      <c r="G6178" s="5">
        <v>194</v>
      </c>
      <c r="H6178" s="5">
        <v>2034</v>
      </c>
      <c r="I6178" s="5">
        <v>597100</v>
      </c>
      <c r="J6178" s="5">
        <v>13279</v>
      </c>
      <c r="K6178" s="5">
        <v>83905</v>
      </c>
      <c r="L6178" s="5">
        <v>27616</v>
      </c>
      <c r="M6178" s="5">
        <v>13038</v>
      </c>
      <c r="N6178" s="5">
        <v>68000000</v>
      </c>
      <c r="O6178" s="5">
        <f>YEAR(Table1[[#This Row],[ReportDate]])</f>
        <v>2021</v>
      </c>
      <c r="P6178" s="5" t="str">
        <f>TEXT(Table1[[#This Row],[ReportDate]],"mmm")</f>
        <v>Jul</v>
      </c>
      <c r="Q6178" s="29">
        <f>Table1[[#This Row],[TotalDeaths]]/Table1[[#This Row],[TotalCases]]</f>
        <v>2.2239155920281362E-2</v>
      </c>
    </row>
    <row r="6179" spans="1:17" ht="14.4" x14ac:dyDescent="0.3">
      <c r="A6179" s="5" t="s">
        <v>8400</v>
      </c>
      <c r="B6179" s="5" t="s">
        <v>2167</v>
      </c>
      <c r="C6179" s="5" t="s">
        <v>2168</v>
      </c>
      <c r="D6179" s="5" t="s">
        <v>2168</v>
      </c>
      <c r="E6179" s="32">
        <v>43966</v>
      </c>
      <c r="F6179" s="5">
        <v>3512</v>
      </c>
      <c r="G6179" s="5">
        <v>124</v>
      </c>
      <c r="H6179" s="5">
        <v>1478</v>
      </c>
      <c r="I6179" s="5">
        <v>600612</v>
      </c>
      <c r="J6179" s="5">
        <v>13403</v>
      </c>
      <c r="K6179" s="5">
        <v>85383</v>
      </c>
      <c r="L6179" s="5">
        <v>52680</v>
      </c>
      <c r="M6179" s="5">
        <v>9955</v>
      </c>
      <c r="N6179" s="5">
        <v>83000000</v>
      </c>
      <c r="O6179" s="5">
        <f>YEAR(Table1[[#This Row],[ReportDate]])</f>
        <v>2020</v>
      </c>
      <c r="P6179" s="5" t="str">
        <f>TEXT(Table1[[#This Row],[ReportDate]],"mmm")</f>
        <v>May</v>
      </c>
      <c r="Q6179" s="29">
        <f>Table1[[#This Row],[TotalDeaths]]/Table1[[#This Row],[TotalCases]]</f>
        <v>2.2315571450453871E-2</v>
      </c>
    </row>
    <row r="6180" spans="1:17" ht="14.4" x14ac:dyDescent="0.3">
      <c r="A6180" s="5" t="s">
        <v>8401</v>
      </c>
      <c r="B6180" s="5" t="s">
        <v>2174</v>
      </c>
      <c r="C6180" s="5" t="s">
        <v>2184</v>
      </c>
      <c r="D6180" s="5" t="s">
        <v>2215</v>
      </c>
      <c r="E6180" s="32">
        <v>43846</v>
      </c>
      <c r="F6180" s="5">
        <v>1098</v>
      </c>
      <c r="G6180" s="5">
        <v>78</v>
      </c>
      <c r="H6180" s="5">
        <v>1011</v>
      </c>
      <c r="I6180" s="5">
        <v>601710</v>
      </c>
      <c r="J6180" s="5">
        <v>13481</v>
      </c>
      <c r="K6180" s="5">
        <v>86394</v>
      </c>
      <c r="L6180" s="5">
        <v>12078</v>
      </c>
      <c r="M6180" s="5">
        <v>4570</v>
      </c>
      <c r="N6180" s="5">
        <v>1380000000</v>
      </c>
      <c r="O6180" s="5">
        <f>YEAR(Table1[[#This Row],[ReportDate]])</f>
        <v>2020</v>
      </c>
      <c r="P6180" s="5" t="str">
        <f>TEXT(Table1[[#This Row],[ReportDate]],"mmm")</f>
        <v>Jan</v>
      </c>
      <c r="Q6180" s="29">
        <f>Table1[[#This Row],[TotalDeaths]]/Table1[[#This Row],[TotalCases]]</f>
        <v>2.2404480563726712E-2</v>
      </c>
    </row>
    <row r="6181" spans="1:17" ht="14.4" x14ac:dyDescent="0.3">
      <c r="A6181" s="5" t="s">
        <v>8402</v>
      </c>
      <c r="B6181" s="5" t="s">
        <v>2191</v>
      </c>
      <c r="C6181" s="5" t="s">
        <v>2225</v>
      </c>
      <c r="D6181" s="5" t="s">
        <v>2288</v>
      </c>
      <c r="E6181" s="32">
        <v>44163</v>
      </c>
      <c r="F6181" s="5">
        <v>2621</v>
      </c>
      <c r="G6181" s="5">
        <v>106</v>
      </c>
      <c r="H6181" s="5">
        <v>1431</v>
      </c>
      <c r="I6181" s="5">
        <v>604331</v>
      </c>
      <c r="J6181" s="5">
        <v>13587</v>
      </c>
      <c r="K6181" s="5">
        <v>87825</v>
      </c>
      <c r="L6181" s="5">
        <v>41936</v>
      </c>
      <c r="M6181" s="5">
        <v>16536</v>
      </c>
      <c r="N6181" s="5">
        <v>331000000</v>
      </c>
      <c r="O6181" s="5">
        <f>YEAR(Table1[[#This Row],[ReportDate]])</f>
        <v>2020</v>
      </c>
      <c r="P6181" s="5" t="str">
        <f>TEXT(Table1[[#This Row],[ReportDate]],"mmm")</f>
        <v>Nov</v>
      </c>
      <c r="Q6181" s="29">
        <f>Table1[[#This Row],[TotalDeaths]]/Table1[[#This Row],[TotalCases]]</f>
        <v>2.2482712288464435E-2</v>
      </c>
    </row>
    <row r="6182" spans="1:17" ht="14.4" x14ac:dyDescent="0.3">
      <c r="A6182" s="5" t="s">
        <v>8403</v>
      </c>
      <c r="B6182" s="5" t="s">
        <v>2186</v>
      </c>
      <c r="C6182" s="5" t="s">
        <v>2237</v>
      </c>
      <c r="D6182" s="5" t="s">
        <v>2270</v>
      </c>
      <c r="E6182" s="32">
        <v>44025</v>
      </c>
      <c r="F6182" s="5">
        <v>3805</v>
      </c>
      <c r="G6182" s="5">
        <v>97</v>
      </c>
      <c r="H6182" s="5">
        <v>3256</v>
      </c>
      <c r="I6182" s="5">
        <v>608136</v>
      </c>
      <c r="J6182" s="5">
        <v>13684</v>
      </c>
      <c r="K6182" s="5">
        <v>91081</v>
      </c>
      <c r="L6182" s="5">
        <v>30440</v>
      </c>
      <c r="M6182" s="5">
        <v>16937</v>
      </c>
      <c r="N6182" s="5">
        <v>68000000</v>
      </c>
      <c r="O6182" s="5">
        <f>YEAR(Table1[[#This Row],[ReportDate]])</f>
        <v>2020</v>
      </c>
      <c r="P6182" s="5" t="str">
        <f>TEXT(Table1[[#This Row],[ReportDate]],"mmm")</f>
        <v>Jul</v>
      </c>
      <c r="Q6182" s="29">
        <f>Table1[[#This Row],[TotalDeaths]]/Table1[[#This Row],[TotalCases]]</f>
        <v>2.2501545706881357E-2</v>
      </c>
    </row>
    <row r="6183" spans="1:17" ht="14.4" x14ac:dyDescent="0.3">
      <c r="A6183" s="5" t="s">
        <v>8404</v>
      </c>
      <c r="B6183" s="5" t="s">
        <v>2174</v>
      </c>
      <c r="C6183" s="5" t="s">
        <v>2184</v>
      </c>
      <c r="D6183" s="5" t="s">
        <v>25</v>
      </c>
      <c r="E6183" s="32">
        <v>44326</v>
      </c>
      <c r="F6183" s="5">
        <v>3010</v>
      </c>
      <c r="G6183" s="5">
        <v>149</v>
      </c>
      <c r="H6183" s="5">
        <v>456</v>
      </c>
      <c r="I6183" s="5">
        <v>611146</v>
      </c>
      <c r="J6183" s="5">
        <v>13833</v>
      </c>
      <c r="K6183" s="5">
        <v>91537</v>
      </c>
      <c r="L6183" s="5">
        <v>48160</v>
      </c>
      <c r="M6183" s="5">
        <v>4582</v>
      </c>
      <c r="N6183" s="5">
        <v>1380000000</v>
      </c>
      <c r="O6183" s="5">
        <f>YEAR(Table1[[#This Row],[ReportDate]])</f>
        <v>2021</v>
      </c>
      <c r="P6183" s="5" t="str">
        <f>TEXT(Table1[[#This Row],[ReportDate]],"mmm")</f>
        <v>May</v>
      </c>
      <c r="Q6183" s="29">
        <f>Table1[[#This Row],[TotalDeaths]]/Table1[[#This Row],[TotalCases]]</f>
        <v>2.2634525956154502E-2</v>
      </c>
    </row>
    <row r="6184" spans="1:17" ht="14.4" x14ac:dyDescent="0.3">
      <c r="A6184" s="5" t="s">
        <v>8405</v>
      </c>
      <c r="B6184" s="5" t="s">
        <v>2174</v>
      </c>
      <c r="C6184" s="5" t="s">
        <v>2201</v>
      </c>
      <c r="D6184" s="5" t="s">
        <v>2261</v>
      </c>
      <c r="E6184" s="32">
        <v>43839</v>
      </c>
      <c r="F6184" s="5">
        <v>2983</v>
      </c>
      <c r="G6184" s="5">
        <v>17</v>
      </c>
      <c r="H6184" s="5">
        <v>3064</v>
      </c>
      <c r="I6184" s="5">
        <v>614129</v>
      </c>
      <c r="J6184" s="5">
        <v>13850</v>
      </c>
      <c r="K6184" s="5">
        <v>94601</v>
      </c>
      <c r="L6184" s="5">
        <v>41762</v>
      </c>
      <c r="M6184" s="5">
        <v>7970</v>
      </c>
      <c r="N6184" s="5">
        <v>1380000000</v>
      </c>
      <c r="O6184" s="5">
        <f>YEAR(Table1[[#This Row],[ReportDate]])</f>
        <v>2020</v>
      </c>
      <c r="P6184" s="5" t="str">
        <f>TEXT(Table1[[#This Row],[ReportDate]],"mmm")</f>
        <v>Jan</v>
      </c>
      <c r="Q6184" s="29">
        <f>Table1[[#This Row],[TotalDeaths]]/Table1[[#This Row],[TotalCases]]</f>
        <v>2.2552265077858236E-2</v>
      </c>
    </row>
    <row r="6185" spans="1:17" ht="14.4" x14ac:dyDescent="0.3">
      <c r="A6185" s="5" t="s">
        <v>8406</v>
      </c>
      <c r="B6185" s="5" t="s">
        <v>2191</v>
      </c>
      <c r="C6185" s="5" t="s">
        <v>2192</v>
      </c>
      <c r="D6185" s="5" t="s">
        <v>2308</v>
      </c>
      <c r="E6185" s="32">
        <v>44164</v>
      </c>
      <c r="F6185" s="5">
        <v>3704</v>
      </c>
      <c r="G6185" s="5">
        <v>45</v>
      </c>
      <c r="H6185" s="5">
        <v>4051</v>
      </c>
      <c r="I6185" s="5">
        <v>617833</v>
      </c>
      <c r="J6185" s="5">
        <v>13895</v>
      </c>
      <c r="K6185" s="5">
        <v>98652</v>
      </c>
      <c r="L6185" s="5">
        <v>25928</v>
      </c>
      <c r="M6185" s="5">
        <v>7758</v>
      </c>
      <c r="N6185" s="5">
        <v>331000000</v>
      </c>
      <c r="O6185" s="5">
        <f>YEAR(Table1[[#This Row],[ReportDate]])</f>
        <v>2020</v>
      </c>
      <c r="P6185" s="5" t="str">
        <f>TEXT(Table1[[#This Row],[ReportDate]],"mmm")</f>
        <v>Nov</v>
      </c>
      <c r="Q6185" s="29">
        <f>Table1[[#This Row],[TotalDeaths]]/Table1[[#This Row],[TotalCases]]</f>
        <v>2.2489896136982001E-2</v>
      </c>
    </row>
    <row r="6186" spans="1:17" ht="14.4" x14ac:dyDescent="0.3">
      <c r="A6186" s="5" t="s">
        <v>8407</v>
      </c>
      <c r="B6186" s="5" t="s">
        <v>2191</v>
      </c>
      <c r="C6186" s="5" t="s">
        <v>2192</v>
      </c>
      <c r="D6186" s="5" t="s">
        <v>2308</v>
      </c>
      <c r="E6186" s="32">
        <v>44163</v>
      </c>
      <c r="F6186" s="5">
        <v>3383</v>
      </c>
      <c r="G6186" s="5">
        <v>81</v>
      </c>
      <c r="H6186" s="5">
        <v>3576</v>
      </c>
      <c r="I6186" s="5">
        <v>621216</v>
      </c>
      <c r="J6186" s="5">
        <v>13976</v>
      </c>
      <c r="K6186" s="5">
        <v>102228</v>
      </c>
      <c r="L6186" s="5">
        <v>20298</v>
      </c>
      <c r="M6186" s="5">
        <v>10810</v>
      </c>
      <c r="N6186" s="5">
        <v>331000000</v>
      </c>
      <c r="O6186" s="5">
        <f>YEAR(Table1[[#This Row],[ReportDate]])</f>
        <v>2020</v>
      </c>
      <c r="P6186" s="5" t="str">
        <f>TEXT(Table1[[#This Row],[ReportDate]],"mmm")</f>
        <v>Nov</v>
      </c>
      <c r="Q6186" s="29">
        <f>Table1[[#This Row],[TotalDeaths]]/Table1[[#This Row],[TotalCases]]</f>
        <v>2.2497810745376809E-2</v>
      </c>
    </row>
    <row r="6187" spans="1:17" ht="14.4" x14ac:dyDescent="0.3">
      <c r="A6187" s="5" t="s">
        <v>8408</v>
      </c>
      <c r="B6187" s="5" t="s">
        <v>2170</v>
      </c>
      <c r="C6187" s="5" t="s">
        <v>2171</v>
      </c>
      <c r="D6187" s="5" t="s">
        <v>2172</v>
      </c>
      <c r="E6187" s="32">
        <v>44157</v>
      </c>
      <c r="F6187" s="5">
        <v>1844</v>
      </c>
      <c r="G6187" s="5">
        <v>190</v>
      </c>
      <c r="H6187" s="5">
        <v>2292</v>
      </c>
      <c r="I6187" s="5">
        <v>623060</v>
      </c>
      <c r="J6187" s="5">
        <v>14166</v>
      </c>
      <c r="K6187" s="5">
        <v>104520</v>
      </c>
      <c r="L6187" s="5">
        <v>25816</v>
      </c>
      <c r="M6187" s="5">
        <v>15096</v>
      </c>
      <c r="N6187" s="5">
        <v>213000000</v>
      </c>
      <c r="O6187" s="5">
        <f>YEAR(Table1[[#This Row],[ReportDate]])</f>
        <v>2020</v>
      </c>
      <c r="P6187" s="5" t="str">
        <f>TEXT(Table1[[#This Row],[ReportDate]],"mmm")</f>
        <v>Nov</v>
      </c>
      <c r="Q6187" s="29">
        <f>Table1[[#This Row],[TotalDeaths]]/Table1[[#This Row],[TotalCases]]</f>
        <v>2.2736173081244183E-2</v>
      </c>
    </row>
    <row r="6188" spans="1:17" ht="14.4" x14ac:dyDescent="0.3">
      <c r="A6188" s="5" t="s">
        <v>8409</v>
      </c>
      <c r="B6188" s="5" t="s">
        <v>2167</v>
      </c>
      <c r="C6188" s="5" t="s">
        <v>2318</v>
      </c>
      <c r="D6188" s="5" t="s">
        <v>2418</v>
      </c>
      <c r="E6188" s="32">
        <v>43845</v>
      </c>
      <c r="F6188" s="5">
        <v>3924</v>
      </c>
      <c r="G6188" s="5">
        <v>122</v>
      </c>
      <c r="H6188" s="5">
        <v>4879</v>
      </c>
      <c r="I6188" s="5">
        <v>626984</v>
      </c>
      <c r="J6188" s="5">
        <v>14288</v>
      </c>
      <c r="K6188" s="5">
        <v>109399</v>
      </c>
      <c r="L6188" s="5">
        <v>31392</v>
      </c>
      <c r="M6188" s="5">
        <v>11988</v>
      </c>
      <c r="N6188" s="5">
        <v>83000000</v>
      </c>
      <c r="O6188" s="5">
        <f>YEAR(Table1[[#This Row],[ReportDate]])</f>
        <v>2020</v>
      </c>
      <c r="P6188" s="5" t="str">
        <f>TEXT(Table1[[#This Row],[ReportDate]],"mmm")</f>
        <v>Jan</v>
      </c>
      <c r="Q6188" s="29">
        <f>Table1[[#This Row],[TotalDeaths]]/Table1[[#This Row],[TotalCases]]</f>
        <v>2.2788460311586899E-2</v>
      </c>
    </row>
    <row r="6189" spans="1:17" ht="14.4" x14ac:dyDescent="0.3">
      <c r="A6189" s="5" t="s">
        <v>8410</v>
      </c>
      <c r="B6189" s="5" t="s">
        <v>2186</v>
      </c>
      <c r="C6189" s="5" t="s">
        <v>2212</v>
      </c>
      <c r="D6189" s="5" t="s">
        <v>2213</v>
      </c>
      <c r="E6189" s="32">
        <v>44444</v>
      </c>
      <c r="F6189" s="5">
        <v>3099</v>
      </c>
      <c r="G6189" s="5">
        <v>97</v>
      </c>
      <c r="H6189" s="5">
        <v>1138</v>
      </c>
      <c r="I6189" s="5">
        <v>630083</v>
      </c>
      <c r="J6189" s="5">
        <v>14385</v>
      </c>
      <c r="K6189" s="5">
        <v>110537</v>
      </c>
      <c r="L6189" s="5">
        <v>40287</v>
      </c>
      <c r="M6189" s="5">
        <v>12034</v>
      </c>
      <c r="N6189" s="5">
        <v>68000000</v>
      </c>
      <c r="O6189" s="5">
        <f>YEAR(Table1[[#This Row],[ReportDate]])</f>
        <v>2021</v>
      </c>
      <c r="P6189" s="5" t="str">
        <f>TEXT(Table1[[#This Row],[ReportDate]],"mmm")</f>
        <v>Sep</v>
      </c>
      <c r="Q6189" s="29">
        <f>Table1[[#This Row],[TotalDeaths]]/Table1[[#This Row],[TotalCases]]</f>
        <v>2.2830325528541476E-2</v>
      </c>
    </row>
    <row r="6190" spans="1:17" ht="14.4" x14ac:dyDescent="0.3">
      <c r="A6190" s="5" t="s">
        <v>8411</v>
      </c>
      <c r="B6190" s="5" t="s">
        <v>2167</v>
      </c>
      <c r="C6190" s="5" t="s">
        <v>2318</v>
      </c>
      <c r="D6190" s="5" t="s">
        <v>2418</v>
      </c>
      <c r="E6190" s="32">
        <v>44056</v>
      </c>
      <c r="F6190" s="5">
        <v>4521</v>
      </c>
      <c r="G6190" s="5">
        <v>163</v>
      </c>
      <c r="H6190" s="5">
        <v>2545</v>
      </c>
      <c r="I6190" s="5">
        <v>634604</v>
      </c>
      <c r="J6190" s="5">
        <v>14548</v>
      </c>
      <c r="K6190" s="5">
        <v>113082</v>
      </c>
      <c r="L6190" s="5">
        <v>81378</v>
      </c>
      <c r="M6190" s="5">
        <v>1398</v>
      </c>
      <c r="N6190" s="5">
        <v>83000000</v>
      </c>
      <c r="O6190" s="5">
        <f>YEAR(Table1[[#This Row],[ReportDate]])</f>
        <v>2020</v>
      </c>
      <c r="P6190" s="5" t="str">
        <f>TEXT(Table1[[#This Row],[ReportDate]],"mmm")</f>
        <v>Aug</v>
      </c>
      <c r="Q6190" s="29">
        <f>Table1[[#This Row],[TotalDeaths]]/Table1[[#This Row],[TotalCases]]</f>
        <v>2.2924532464339967E-2</v>
      </c>
    </row>
    <row r="6191" spans="1:17" ht="14.4" x14ac:dyDescent="0.3">
      <c r="A6191" s="5" t="s">
        <v>8412</v>
      </c>
      <c r="B6191" s="5" t="s">
        <v>2186</v>
      </c>
      <c r="C6191" s="5" t="s">
        <v>2237</v>
      </c>
      <c r="D6191" s="5" t="s">
        <v>2270</v>
      </c>
      <c r="E6191" s="32">
        <v>44255</v>
      </c>
      <c r="F6191" s="5">
        <v>4978</v>
      </c>
      <c r="G6191" s="5">
        <v>45</v>
      </c>
      <c r="H6191" s="5">
        <v>1360</v>
      </c>
      <c r="I6191" s="5">
        <v>639582</v>
      </c>
      <c r="J6191" s="5">
        <v>14593</v>
      </c>
      <c r="K6191" s="5">
        <v>114442</v>
      </c>
      <c r="L6191" s="5">
        <v>44802</v>
      </c>
      <c r="M6191" s="5">
        <v>9963</v>
      </c>
      <c r="N6191" s="5">
        <v>68000000</v>
      </c>
      <c r="O6191" s="5">
        <f>YEAR(Table1[[#This Row],[ReportDate]])</f>
        <v>2021</v>
      </c>
      <c r="P6191" s="5" t="str">
        <f>TEXT(Table1[[#This Row],[ReportDate]],"mmm")</f>
        <v>Feb</v>
      </c>
      <c r="Q6191" s="29">
        <f>Table1[[#This Row],[TotalDeaths]]/Table1[[#This Row],[TotalCases]]</f>
        <v>2.2816464503378771E-2</v>
      </c>
    </row>
    <row r="6192" spans="1:17" ht="14.4" x14ac:dyDescent="0.3">
      <c r="A6192" s="5" t="s">
        <v>8413</v>
      </c>
      <c r="B6192" s="5" t="s">
        <v>2174</v>
      </c>
      <c r="C6192" s="5" t="s">
        <v>2184</v>
      </c>
      <c r="D6192" s="5" t="s">
        <v>25</v>
      </c>
      <c r="E6192" s="32">
        <v>44238</v>
      </c>
      <c r="F6192" s="5">
        <v>4881</v>
      </c>
      <c r="G6192" s="5">
        <v>102</v>
      </c>
      <c r="H6192" s="5">
        <v>3190</v>
      </c>
      <c r="I6192" s="5">
        <v>644463</v>
      </c>
      <c r="J6192" s="5">
        <v>14695</v>
      </c>
      <c r="K6192" s="5">
        <v>117632</v>
      </c>
      <c r="L6192" s="5">
        <v>24405</v>
      </c>
      <c r="M6192" s="5">
        <v>3428</v>
      </c>
      <c r="N6192" s="5">
        <v>1380000000</v>
      </c>
      <c r="O6192" s="5">
        <f>YEAR(Table1[[#This Row],[ReportDate]])</f>
        <v>2021</v>
      </c>
      <c r="P6192" s="5" t="str">
        <f>TEXT(Table1[[#This Row],[ReportDate]],"mmm")</f>
        <v>Feb</v>
      </c>
      <c r="Q6192" s="29">
        <f>Table1[[#This Row],[TotalDeaths]]/Table1[[#This Row],[TotalCases]]</f>
        <v>2.2801929668576783E-2</v>
      </c>
    </row>
    <row r="6193" spans="1:17" ht="14.4" x14ac:dyDescent="0.3">
      <c r="A6193" s="5" t="s">
        <v>8414</v>
      </c>
      <c r="B6193" s="5" t="s">
        <v>2191</v>
      </c>
      <c r="C6193" s="5" t="s">
        <v>2217</v>
      </c>
      <c r="D6193" s="5" t="s">
        <v>2218</v>
      </c>
      <c r="E6193" s="32">
        <v>43943</v>
      </c>
      <c r="F6193" s="5">
        <v>534</v>
      </c>
      <c r="G6193" s="5">
        <v>36</v>
      </c>
      <c r="H6193" s="5">
        <v>55</v>
      </c>
      <c r="I6193" s="5">
        <v>644997</v>
      </c>
      <c r="J6193" s="5">
        <v>14731</v>
      </c>
      <c r="K6193" s="5">
        <v>117687</v>
      </c>
      <c r="L6193" s="5">
        <v>8544</v>
      </c>
      <c r="M6193" s="5">
        <v>14510</v>
      </c>
      <c r="N6193" s="5">
        <v>331000000</v>
      </c>
      <c r="O6193" s="5">
        <f>YEAR(Table1[[#This Row],[ReportDate]])</f>
        <v>2020</v>
      </c>
      <c r="P6193" s="5" t="str">
        <f>TEXT(Table1[[#This Row],[ReportDate]],"mmm")</f>
        <v>Apr</v>
      </c>
      <c r="Q6193" s="29">
        <f>Table1[[#This Row],[TotalDeaths]]/Table1[[#This Row],[TotalCases]]</f>
        <v>2.2838865917205818E-2</v>
      </c>
    </row>
    <row r="6194" spans="1:17" ht="14.4" x14ac:dyDescent="0.3">
      <c r="A6194" s="5" t="s">
        <v>8415</v>
      </c>
      <c r="B6194" s="5" t="s">
        <v>2191</v>
      </c>
      <c r="C6194" s="5" t="s">
        <v>2192</v>
      </c>
      <c r="D6194" s="5" t="s">
        <v>2308</v>
      </c>
      <c r="E6194" s="32">
        <v>44258</v>
      </c>
      <c r="F6194" s="5">
        <v>284</v>
      </c>
      <c r="G6194" s="5">
        <v>17</v>
      </c>
      <c r="H6194" s="5">
        <v>4519</v>
      </c>
      <c r="I6194" s="5">
        <v>645281</v>
      </c>
      <c r="J6194" s="5">
        <v>14748</v>
      </c>
      <c r="K6194" s="5">
        <v>122206</v>
      </c>
      <c r="L6194" s="5">
        <v>2556</v>
      </c>
      <c r="M6194" s="5">
        <v>2612</v>
      </c>
      <c r="N6194" s="5">
        <v>331000000</v>
      </c>
      <c r="O6194" s="5">
        <f>YEAR(Table1[[#This Row],[ReportDate]])</f>
        <v>2021</v>
      </c>
      <c r="P6194" s="5" t="str">
        <f>TEXT(Table1[[#This Row],[ReportDate]],"mmm")</f>
        <v>Mar</v>
      </c>
      <c r="Q6194" s="29">
        <f>Table1[[#This Row],[TotalDeaths]]/Table1[[#This Row],[TotalCases]]</f>
        <v>2.2855159225205764E-2</v>
      </c>
    </row>
    <row r="6195" spans="1:17" ht="14.4" x14ac:dyDescent="0.3">
      <c r="A6195" s="5" t="s">
        <v>8416</v>
      </c>
      <c r="B6195" s="5" t="s">
        <v>2174</v>
      </c>
      <c r="C6195" s="5" t="s">
        <v>2201</v>
      </c>
      <c r="D6195" s="5" t="s">
        <v>2202</v>
      </c>
      <c r="E6195" s="32">
        <v>43831</v>
      </c>
      <c r="F6195" s="5">
        <v>2669</v>
      </c>
      <c r="G6195" s="5">
        <v>170</v>
      </c>
      <c r="H6195" s="5">
        <v>3191</v>
      </c>
      <c r="I6195" s="5">
        <v>647950</v>
      </c>
      <c r="J6195" s="5">
        <v>14918</v>
      </c>
      <c r="K6195" s="5">
        <v>125397</v>
      </c>
      <c r="L6195" s="5">
        <v>26690</v>
      </c>
      <c r="M6195" s="5">
        <v>17905</v>
      </c>
      <c r="N6195" s="5">
        <v>1380000000</v>
      </c>
      <c r="O6195" s="5">
        <f>YEAR(Table1[[#This Row],[ReportDate]])</f>
        <v>2020</v>
      </c>
      <c r="P6195" s="5" t="str">
        <f>TEXT(Table1[[#This Row],[ReportDate]],"mmm")</f>
        <v>Jan</v>
      </c>
      <c r="Q6195" s="29">
        <f>Table1[[#This Row],[TotalDeaths]]/Table1[[#This Row],[TotalCases]]</f>
        <v>2.3023381433752606E-2</v>
      </c>
    </row>
    <row r="6196" spans="1:17" ht="14.4" x14ac:dyDescent="0.3">
      <c r="A6196" s="5" t="s">
        <v>8417</v>
      </c>
      <c r="B6196" s="5" t="s">
        <v>2174</v>
      </c>
      <c r="C6196" s="5" t="s">
        <v>27</v>
      </c>
      <c r="D6196" s="5" t="s">
        <v>27</v>
      </c>
      <c r="E6196" s="32">
        <v>44096</v>
      </c>
      <c r="F6196" s="5">
        <v>3786</v>
      </c>
      <c r="G6196" s="5">
        <v>103</v>
      </c>
      <c r="H6196" s="5">
        <v>4145</v>
      </c>
      <c r="I6196" s="5">
        <v>651736</v>
      </c>
      <c r="J6196" s="5">
        <v>15021</v>
      </c>
      <c r="K6196" s="5">
        <v>129542</v>
      </c>
      <c r="L6196" s="5">
        <v>64362</v>
      </c>
      <c r="M6196" s="5">
        <v>3796</v>
      </c>
      <c r="N6196" s="5">
        <v>1380000000</v>
      </c>
      <c r="O6196" s="5">
        <f>YEAR(Table1[[#This Row],[ReportDate]])</f>
        <v>2020</v>
      </c>
      <c r="P6196" s="5" t="str">
        <f>TEXT(Table1[[#This Row],[ReportDate]],"mmm")</f>
        <v>Sep</v>
      </c>
      <c r="Q6196" s="29">
        <f>Table1[[#This Row],[TotalDeaths]]/Table1[[#This Row],[TotalCases]]</f>
        <v>2.3047675746007586E-2</v>
      </c>
    </row>
    <row r="6197" spans="1:17" ht="14.4" x14ac:dyDescent="0.3">
      <c r="A6197" s="5" t="s">
        <v>8418</v>
      </c>
      <c r="B6197" s="5" t="s">
        <v>2186</v>
      </c>
      <c r="C6197" s="5" t="s">
        <v>2204</v>
      </c>
      <c r="D6197" s="5" t="s">
        <v>2210</v>
      </c>
      <c r="E6197" s="32">
        <v>44321</v>
      </c>
      <c r="F6197" s="5">
        <v>1129</v>
      </c>
      <c r="G6197" s="5">
        <v>156</v>
      </c>
      <c r="H6197" s="5">
        <v>3436</v>
      </c>
      <c r="I6197" s="5">
        <v>652865</v>
      </c>
      <c r="J6197" s="5">
        <v>15177</v>
      </c>
      <c r="K6197" s="5">
        <v>132978</v>
      </c>
      <c r="L6197" s="5">
        <v>20322</v>
      </c>
      <c r="M6197" s="5">
        <v>13509</v>
      </c>
      <c r="N6197" s="5">
        <v>68000000</v>
      </c>
      <c r="O6197" s="5">
        <f>YEAR(Table1[[#This Row],[ReportDate]])</f>
        <v>2021</v>
      </c>
      <c r="P6197" s="5" t="str">
        <f>TEXT(Table1[[#This Row],[ReportDate]],"mmm")</f>
        <v>May</v>
      </c>
      <c r="Q6197" s="29">
        <f>Table1[[#This Row],[TotalDeaths]]/Table1[[#This Row],[TotalCases]]</f>
        <v>2.3246766176774677E-2</v>
      </c>
    </row>
    <row r="6198" spans="1:17" ht="14.4" x14ac:dyDescent="0.3">
      <c r="A6198" s="5" t="s">
        <v>8419</v>
      </c>
      <c r="B6198" s="5" t="s">
        <v>2174</v>
      </c>
      <c r="C6198" s="5" t="s">
        <v>27</v>
      </c>
      <c r="D6198" s="5" t="s">
        <v>27</v>
      </c>
      <c r="E6198" s="32">
        <v>44038</v>
      </c>
      <c r="F6198" s="5">
        <v>503</v>
      </c>
      <c r="G6198" s="5">
        <v>145</v>
      </c>
      <c r="H6198" s="5">
        <v>1959</v>
      </c>
      <c r="I6198" s="5">
        <v>653368</v>
      </c>
      <c r="J6198" s="5">
        <v>15322</v>
      </c>
      <c r="K6198" s="5">
        <v>134937</v>
      </c>
      <c r="L6198" s="5">
        <v>8048</v>
      </c>
      <c r="M6198" s="5">
        <v>7975</v>
      </c>
      <c r="N6198" s="5">
        <v>1380000000</v>
      </c>
      <c r="O6198" s="5">
        <f>YEAR(Table1[[#This Row],[ReportDate]])</f>
        <v>2020</v>
      </c>
      <c r="P6198" s="5" t="str">
        <f>TEXT(Table1[[#This Row],[ReportDate]],"mmm")</f>
        <v>Jul</v>
      </c>
      <c r="Q6198" s="29">
        <f>Table1[[#This Row],[TotalDeaths]]/Table1[[#This Row],[TotalCases]]</f>
        <v>2.3450796488349596E-2</v>
      </c>
    </row>
    <row r="6199" spans="1:17" ht="14.4" x14ac:dyDescent="0.3">
      <c r="A6199" s="5" t="s">
        <v>8420</v>
      </c>
      <c r="B6199" s="5" t="s">
        <v>2186</v>
      </c>
      <c r="C6199" s="5" t="s">
        <v>2187</v>
      </c>
      <c r="D6199" s="5" t="s">
        <v>2243</v>
      </c>
      <c r="E6199" s="32">
        <v>44452</v>
      </c>
      <c r="F6199" s="5">
        <v>4141</v>
      </c>
      <c r="G6199" s="5">
        <v>142</v>
      </c>
      <c r="H6199" s="5">
        <v>2129</v>
      </c>
      <c r="I6199" s="5">
        <v>657509</v>
      </c>
      <c r="J6199" s="5">
        <v>15464</v>
      </c>
      <c r="K6199" s="5">
        <v>137066</v>
      </c>
      <c r="L6199" s="5">
        <v>57974</v>
      </c>
      <c r="M6199" s="5">
        <v>7170</v>
      </c>
      <c r="N6199" s="5">
        <v>68000000</v>
      </c>
      <c r="O6199" s="5">
        <f>YEAR(Table1[[#This Row],[ReportDate]])</f>
        <v>2021</v>
      </c>
      <c r="P6199" s="5" t="str">
        <f>TEXT(Table1[[#This Row],[ReportDate]],"mmm")</f>
        <v>Sep</v>
      </c>
      <c r="Q6199" s="29">
        <f>Table1[[#This Row],[TotalDeaths]]/Table1[[#This Row],[TotalCases]]</f>
        <v>2.3519069700947061E-2</v>
      </c>
    </row>
    <row r="6200" spans="1:17" ht="14.4" x14ac:dyDescent="0.3">
      <c r="A6200" s="5" t="s">
        <v>8421</v>
      </c>
      <c r="B6200" s="5" t="s">
        <v>2167</v>
      </c>
      <c r="C6200" s="5" t="s">
        <v>2168</v>
      </c>
      <c r="D6200" s="5" t="s">
        <v>2168</v>
      </c>
      <c r="E6200" s="32">
        <v>44542</v>
      </c>
      <c r="F6200" s="5">
        <v>536</v>
      </c>
      <c r="G6200" s="5">
        <v>186</v>
      </c>
      <c r="H6200" s="5">
        <v>4977</v>
      </c>
      <c r="I6200" s="5">
        <v>658045</v>
      </c>
      <c r="J6200" s="5">
        <v>15650</v>
      </c>
      <c r="K6200" s="5">
        <v>142043</v>
      </c>
      <c r="L6200" s="5">
        <v>9112</v>
      </c>
      <c r="M6200" s="5">
        <v>19504</v>
      </c>
      <c r="N6200" s="5">
        <v>83000000</v>
      </c>
      <c r="O6200" s="5">
        <f>YEAR(Table1[[#This Row],[ReportDate]])</f>
        <v>2021</v>
      </c>
      <c r="P6200" s="5" t="str">
        <f>TEXT(Table1[[#This Row],[ReportDate]],"mmm")</f>
        <v>Dec</v>
      </c>
      <c r="Q6200" s="29">
        <f>Table1[[#This Row],[TotalDeaths]]/Table1[[#This Row],[TotalCases]]</f>
        <v>2.3782568061454765E-2</v>
      </c>
    </row>
    <row r="6201" spans="1:17" ht="14.4" x14ac:dyDescent="0.3">
      <c r="A6201" s="5" t="s">
        <v>8422</v>
      </c>
      <c r="B6201" s="5" t="s">
        <v>2191</v>
      </c>
      <c r="C6201" s="5" t="s">
        <v>2217</v>
      </c>
      <c r="D6201" s="5" t="s">
        <v>2218</v>
      </c>
      <c r="E6201" s="32">
        <v>44199</v>
      </c>
      <c r="F6201" s="5">
        <v>61</v>
      </c>
      <c r="G6201" s="5">
        <v>121</v>
      </c>
      <c r="H6201" s="5">
        <v>237</v>
      </c>
      <c r="I6201" s="5">
        <v>658106</v>
      </c>
      <c r="J6201" s="5">
        <v>15771</v>
      </c>
      <c r="K6201" s="5">
        <v>142280</v>
      </c>
      <c r="L6201" s="5">
        <v>610</v>
      </c>
      <c r="M6201" s="5">
        <v>19469</v>
      </c>
      <c r="N6201" s="5">
        <v>331000000</v>
      </c>
      <c r="O6201" s="5">
        <f>YEAR(Table1[[#This Row],[ReportDate]])</f>
        <v>2021</v>
      </c>
      <c r="P6201" s="5" t="str">
        <f>TEXT(Table1[[#This Row],[ReportDate]],"mmm")</f>
        <v>Jan</v>
      </c>
      <c r="Q6201" s="29">
        <f>Table1[[#This Row],[TotalDeaths]]/Table1[[#This Row],[TotalCases]]</f>
        <v>2.3964224608193817E-2</v>
      </c>
    </row>
    <row r="6202" spans="1:17" ht="14.4" x14ac:dyDescent="0.3">
      <c r="A6202" s="5" t="s">
        <v>8423</v>
      </c>
      <c r="B6202" s="5" t="s">
        <v>2191</v>
      </c>
      <c r="C6202" s="5" t="s">
        <v>2192</v>
      </c>
      <c r="D6202" s="5" t="s">
        <v>2193</v>
      </c>
      <c r="E6202" s="32">
        <v>44136</v>
      </c>
      <c r="F6202" s="5">
        <v>2383</v>
      </c>
      <c r="G6202" s="5">
        <v>93</v>
      </c>
      <c r="H6202" s="5">
        <v>3039</v>
      </c>
      <c r="I6202" s="5">
        <v>660489</v>
      </c>
      <c r="J6202" s="5">
        <v>15864</v>
      </c>
      <c r="K6202" s="5">
        <v>145319</v>
      </c>
      <c r="L6202" s="5">
        <v>40511</v>
      </c>
      <c r="M6202" s="5">
        <v>15763</v>
      </c>
      <c r="N6202" s="5">
        <v>331000000</v>
      </c>
      <c r="O6202" s="5">
        <f>YEAR(Table1[[#This Row],[ReportDate]])</f>
        <v>2020</v>
      </c>
      <c r="P6202" s="5" t="str">
        <f>TEXT(Table1[[#This Row],[ReportDate]],"mmm")</f>
        <v>Nov</v>
      </c>
      <c r="Q6202" s="29">
        <f>Table1[[#This Row],[TotalDeaths]]/Table1[[#This Row],[TotalCases]]</f>
        <v>2.4018568060936669E-2</v>
      </c>
    </row>
    <row r="6203" spans="1:17" ht="14.4" x14ac:dyDescent="0.3">
      <c r="A6203" s="5" t="s">
        <v>8424</v>
      </c>
      <c r="B6203" s="5" t="s">
        <v>2191</v>
      </c>
      <c r="C6203" s="5" t="s">
        <v>2225</v>
      </c>
      <c r="D6203" s="5" t="s">
        <v>2288</v>
      </c>
      <c r="E6203" s="32">
        <v>43842</v>
      </c>
      <c r="F6203" s="5">
        <v>210</v>
      </c>
      <c r="G6203" s="5">
        <v>99</v>
      </c>
      <c r="H6203" s="5">
        <v>388</v>
      </c>
      <c r="I6203" s="5">
        <v>660699</v>
      </c>
      <c r="J6203" s="5">
        <v>15963</v>
      </c>
      <c r="K6203" s="5">
        <v>145707</v>
      </c>
      <c r="L6203" s="5">
        <v>1890</v>
      </c>
      <c r="M6203" s="5">
        <v>11457</v>
      </c>
      <c r="N6203" s="5">
        <v>331000000</v>
      </c>
      <c r="O6203" s="5">
        <f>YEAR(Table1[[#This Row],[ReportDate]])</f>
        <v>2020</v>
      </c>
      <c r="P6203" s="5" t="str">
        <f>TEXT(Table1[[#This Row],[ReportDate]],"mmm")</f>
        <v>Jan</v>
      </c>
      <c r="Q6203" s="29">
        <f>Table1[[#This Row],[TotalDeaths]]/Table1[[#This Row],[TotalCases]]</f>
        <v>2.4160775179014951E-2</v>
      </c>
    </row>
    <row r="6204" spans="1:17" ht="14.4" x14ac:dyDescent="0.3">
      <c r="A6204" s="5" t="s">
        <v>8425</v>
      </c>
      <c r="B6204" s="5" t="s">
        <v>2167</v>
      </c>
      <c r="C6204" s="5" t="s">
        <v>2181</v>
      </c>
      <c r="D6204" s="5" t="s">
        <v>2182</v>
      </c>
      <c r="E6204" s="32">
        <v>44175</v>
      </c>
      <c r="F6204" s="5">
        <v>2447</v>
      </c>
      <c r="G6204" s="5">
        <v>27</v>
      </c>
      <c r="H6204" s="5">
        <v>3406</v>
      </c>
      <c r="I6204" s="5">
        <v>663146</v>
      </c>
      <c r="J6204" s="5">
        <v>15990</v>
      </c>
      <c r="K6204" s="5">
        <v>149113</v>
      </c>
      <c r="L6204" s="5">
        <v>29364</v>
      </c>
      <c r="M6204" s="5">
        <v>11032</v>
      </c>
      <c r="N6204" s="5">
        <v>83000000</v>
      </c>
      <c r="O6204" s="5">
        <f>YEAR(Table1[[#This Row],[ReportDate]])</f>
        <v>2020</v>
      </c>
      <c r="P6204" s="5" t="str">
        <f>TEXT(Table1[[#This Row],[ReportDate]],"mmm")</f>
        <v>Dec</v>
      </c>
      <c r="Q6204" s="29">
        <f>Table1[[#This Row],[TotalDeaths]]/Table1[[#This Row],[TotalCases]]</f>
        <v>2.4112337253033269E-2</v>
      </c>
    </row>
    <row r="6205" spans="1:17" ht="14.4" x14ac:dyDescent="0.3">
      <c r="A6205" s="5" t="s">
        <v>8426</v>
      </c>
      <c r="B6205" s="5" t="s">
        <v>2167</v>
      </c>
      <c r="C6205" s="5" t="s">
        <v>2235</v>
      </c>
      <c r="D6205" s="5" t="s">
        <v>2235</v>
      </c>
      <c r="E6205" s="32">
        <v>44295</v>
      </c>
      <c r="F6205" s="5">
        <v>4804</v>
      </c>
      <c r="G6205" s="5">
        <v>180</v>
      </c>
      <c r="H6205" s="5">
        <v>684</v>
      </c>
      <c r="I6205" s="5">
        <v>667950</v>
      </c>
      <c r="J6205" s="5">
        <v>16170</v>
      </c>
      <c r="K6205" s="5">
        <v>149797</v>
      </c>
      <c r="L6205" s="5">
        <v>43236</v>
      </c>
      <c r="M6205" s="5">
        <v>10152</v>
      </c>
      <c r="N6205" s="5">
        <v>83000000</v>
      </c>
      <c r="O6205" s="5">
        <f>YEAR(Table1[[#This Row],[ReportDate]])</f>
        <v>2021</v>
      </c>
      <c r="P6205" s="5" t="str">
        <f>TEXT(Table1[[#This Row],[ReportDate]],"mmm")</f>
        <v>Apr</v>
      </c>
      <c r="Q6205" s="29">
        <f>Table1[[#This Row],[TotalDeaths]]/Table1[[#This Row],[TotalCases]]</f>
        <v>2.4208398832247922E-2</v>
      </c>
    </row>
    <row r="6206" spans="1:17" ht="14.4" x14ac:dyDescent="0.3">
      <c r="A6206" s="5" t="s">
        <v>8427</v>
      </c>
      <c r="B6206" s="5" t="s">
        <v>2170</v>
      </c>
      <c r="C6206" s="5" t="s">
        <v>2171</v>
      </c>
      <c r="D6206" s="5" t="s">
        <v>2265</v>
      </c>
      <c r="E6206" s="32">
        <v>44530</v>
      </c>
      <c r="F6206" s="5">
        <v>2394</v>
      </c>
      <c r="G6206" s="5">
        <v>14</v>
      </c>
      <c r="H6206" s="5">
        <v>3983</v>
      </c>
      <c r="I6206" s="5">
        <v>670344</v>
      </c>
      <c r="J6206" s="5">
        <v>16184</v>
      </c>
      <c r="K6206" s="5">
        <v>153780</v>
      </c>
      <c r="L6206" s="5">
        <v>35910</v>
      </c>
      <c r="M6206" s="5">
        <v>16630</v>
      </c>
      <c r="N6206" s="5">
        <v>213000000</v>
      </c>
      <c r="O6206" s="5">
        <f>YEAR(Table1[[#This Row],[ReportDate]])</f>
        <v>2021</v>
      </c>
      <c r="P6206" s="5" t="str">
        <f>TEXT(Table1[[#This Row],[ReportDate]],"mmm")</f>
        <v>Nov</v>
      </c>
      <c r="Q6206" s="29">
        <f>Table1[[#This Row],[TotalDeaths]]/Table1[[#This Row],[TotalCases]]</f>
        <v>2.4142828159870157E-2</v>
      </c>
    </row>
    <row r="6207" spans="1:17" ht="14.4" x14ac:dyDescent="0.3">
      <c r="A6207" s="5" t="s">
        <v>8428</v>
      </c>
      <c r="B6207" s="5" t="s">
        <v>2186</v>
      </c>
      <c r="C6207" s="5" t="s">
        <v>2187</v>
      </c>
      <c r="D6207" s="5" t="s">
        <v>2188</v>
      </c>
      <c r="E6207" s="32">
        <v>44496</v>
      </c>
      <c r="F6207" s="5">
        <v>3269</v>
      </c>
      <c r="G6207" s="5">
        <v>127</v>
      </c>
      <c r="H6207" s="5">
        <v>186</v>
      </c>
      <c r="I6207" s="5">
        <v>673613</v>
      </c>
      <c r="J6207" s="5">
        <v>16311</v>
      </c>
      <c r="K6207" s="5">
        <v>153966</v>
      </c>
      <c r="L6207" s="5">
        <v>45766</v>
      </c>
      <c r="M6207" s="5">
        <v>16950</v>
      </c>
      <c r="N6207" s="5">
        <v>68000000</v>
      </c>
      <c r="O6207" s="5">
        <f>YEAR(Table1[[#This Row],[ReportDate]])</f>
        <v>2021</v>
      </c>
      <c r="P6207" s="5" t="str">
        <f>TEXT(Table1[[#This Row],[ReportDate]],"mmm")</f>
        <v>Oct</v>
      </c>
      <c r="Q6207" s="29">
        <f>Table1[[#This Row],[TotalDeaths]]/Table1[[#This Row],[TotalCases]]</f>
        <v>2.4214200141624346E-2</v>
      </c>
    </row>
    <row r="6208" spans="1:17" ht="14.4" x14ac:dyDescent="0.3">
      <c r="A6208" s="5" t="s">
        <v>8429</v>
      </c>
      <c r="B6208" s="5" t="s">
        <v>2186</v>
      </c>
      <c r="C6208" s="5" t="s">
        <v>2187</v>
      </c>
      <c r="D6208" s="5" t="s">
        <v>2243</v>
      </c>
      <c r="E6208" s="32">
        <v>44324</v>
      </c>
      <c r="F6208" s="5">
        <v>376</v>
      </c>
      <c r="G6208" s="5">
        <v>42</v>
      </c>
      <c r="H6208" s="5">
        <v>2743</v>
      </c>
      <c r="I6208" s="5">
        <v>673989</v>
      </c>
      <c r="J6208" s="5">
        <v>16353</v>
      </c>
      <c r="K6208" s="5">
        <v>156709</v>
      </c>
      <c r="L6208" s="5">
        <v>2632</v>
      </c>
      <c r="M6208" s="5">
        <v>12545</v>
      </c>
      <c r="N6208" s="5">
        <v>68000000</v>
      </c>
      <c r="O6208" s="5">
        <f>YEAR(Table1[[#This Row],[ReportDate]])</f>
        <v>2021</v>
      </c>
      <c r="P6208" s="5" t="str">
        <f>TEXT(Table1[[#This Row],[ReportDate]],"mmm")</f>
        <v>May</v>
      </c>
      <c r="Q6208" s="29">
        <f>Table1[[#This Row],[TotalDeaths]]/Table1[[#This Row],[TotalCases]]</f>
        <v>2.4263007259762399E-2</v>
      </c>
    </row>
    <row r="6209" spans="1:17" ht="14.4" x14ac:dyDescent="0.3">
      <c r="A6209" s="5" t="s">
        <v>8430</v>
      </c>
      <c r="B6209" s="5" t="s">
        <v>2170</v>
      </c>
      <c r="C6209" s="5" t="s">
        <v>2249</v>
      </c>
      <c r="D6209" s="5" t="s">
        <v>2250</v>
      </c>
      <c r="E6209" s="32">
        <v>44198</v>
      </c>
      <c r="F6209" s="5">
        <v>1185</v>
      </c>
      <c r="G6209" s="5">
        <v>32</v>
      </c>
      <c r="H6209" s="5">
        <v>3428</v>
      </c>
      <c r="I6209" s="5">
        <v>675174</v>
      </c>
      <c r="J6209" s="5">
        <v>16385</v>
      </c>
      <c r="K6209" s="5">
        <v>160137</v>
      </c>
      <c r="L6209" s="5">
        <v>8295</v>
      </c>
      <c r="M6209" s="5">
        <v>468</v>
      </c>
      <c r="N6209" s="5">
        <v>213000000</v>
      </c>
      <c r="O6209" s="5">
        <f>YEAR(Table1[[#This Row],[ReportDate]])</f>
        <v>2021</v>
      </c>
      <c r="P6209" s="5" t="str">
        <f>TEXT(Table1[[#This Row],[ReportDate]],"mmm")</f>
        <v>Jan</v>
      </c>
      <c r="Q6209" s="29">
        <f>Table1[[#This Row],[TotalDeaths]]/Table1[[#This Row],[TotalCases]]</f>
        <v>2.4267818369783197E-2</v>
      </c>
    </row>
    <row r="6210" spans="1:17" ht="14.4" x14ac:dyDescent="0.3">
      <c r="A6210" s="5" t="s">
        <v>8431</v>
      </c>
      <c r="B6210" s="5" t="s">
        <v>2191</v>
      </c>
      <c r="C6210" s="5" t="s">
        <v>2217</v>
      </c>
      <c r="D6210" s="5" t="s">
        <v>2230</v>
      </c>
      <c r="E6210" s="32">
        <v>44250</v>
      </c>
      <c r="F6210" s="5">
        <v>3279</v>
      </c>
      <c r="G6210" s="5">
        <v>129</v>
      </c>
      <c r="H6210" s="5">
        <v>2410</v>
      </c>
      <c r="I6210" s="5">
        <v>678453</v>
      </c>
      <c r="J6210" s="5">
        <v>16514</v>
      </c>
      <c r="K6210" s="5">
        <v>162547</v>
      </c>
      <c r="L6210" s="5">
        <v>59022</v>
      </c>
      <c r="M6210" s="5">
        <v>3958</v>
      </c>
      <c r="N6210" s="5">
        <v>331000000</v>
      </c>
      <c r="O6210" s="5">
        <f>YEAR(Table1[[#This Row],[ReportDate]])</f>
        <v>2021</v>
      </c>
      <c r="P6210" s="5" t="str">
        <f>TEXT(Table1[[#This Row],[ReportDate]],"mmm")</f>
        <v>Feb</v>
      </c>
      <c r="Q6210" s="29">
        <f>Table1[[#This Row],[TotalDeaths]]/Table1[[#This Row],[TotalCases]]</f>
        <v>2.4340669139940423E-2</v>
      </c>
    </row>
    <row r="6211" spans="1:17" ht="14.4" x14ac:dyDescent="0.3">
      <c r="A6211" s="5" t="s">
        <v>8432</v>
      </c>
      <c r="B6211" s="5" t="s">
        <v>2186</v>
      </c>
      <c r="C6211" s="5" t="s">
        <v>2237</v>
      </c>
      <c r="D6211" s="5" t="s">
        <v>2270</v>
      </c>
      <c r="E6211" s="32">
        <v>44001</v>
      </c>
      <c r="F6211" s="5">
        <v>3498</v>
      </c>
      <c r="G6211" s="5">
        <v>186</v>
      </c>
      <c r="H6211" s="5">
        <v>3234</v>
      </c>
      <c r="I6211" s="5">
        <v>681951</v>
      </c>
      <c r="J6211" s="5">
        <v>16700</v>
      </c>
      <c r="K6211" s="5">
        <v>165781</v>
      </c>
      <c r="L6211" s="5">
        <v>27984</v>
      </c>
      <c r="M6211" s="5">
        <v>18958</v>
      </c>
      <c r="N6211" s="5">
        <v>68000000</v>
      </c>
      <c r="O6211" s="5">
        <f>YEAR(Table1[[#This Row],[ReportDate]])</f>
        <v>2020</v>
      </c>
      <c r="P6211" s="5" t="str">
        <f>TEXT(Table1[[#This Row],[ReportDate]],"mmm")</f>
        <v>Jun</v>
      </c>
      <c r="Q6211" s="29">
        <f>Table1[[#This Row],[TotalDeaths]]/Table1[[#This Row],[TotalCases]]</f>
        <v>2.448856296126848E-2</v>
      </c>
    </row>
    <row r="6212" spans="1:17" ht="14.4" x14ac:dyDescent="0.3">
      <c r="A6212" s="5" t="s">
        <v>8433</v>
      </c>
      <c r="B6212" s="5" t="s">
        <v>2186</v>
      </c>
      <c r="C6212" s="5" t="s">
        <v>2187</v>
      </c>
      <c r="D6212" s="5" t="s">
        <v>2188</v>
      </c>
      <c r="E6212" s="32">
        <v>43964</v>
      </c>
      <c r="F6212" s="5">
        <v>2847</v>
      </c>
      <c r="G6212" s="5">
        <v>7</v>
      </c>
      <c r="H6212" s="5">
        <v>3388</v>
      </c>
      <c r="I6212" s="5">
        <v>684798</v>
      </c>
      <c r="J6212" s="5">
        <v>16707</v>
      </c>
      <c r="K6212" s="5">
        <v>169169</v>
      </c>
      <c r="L6212" s="5">
        <v>39858</v>
      </c>
      <c r="M6212" s="5">
        <v>13106</v>
      </c>
      <c r="N6212" s="5">
        <v>68000000</v>
      </c>
      <c r="O6212" s="5">
        <f>YEAR(Table1[[#This Row],[ReportDate]])</f>
        <v>2020</v>
      </c>
      <c r="P6212" s="5" t="str">
        <f>TEXT(Table1[[#This Row],[ReportDate]],"mmm")</f>
        <v>May</v>
      </c>
      <c r="Q6212" s="29">
        <f>Table1[[#This Row],[TotalDeaths]]/Table1[[#This Row],[TotalCases]]</f>
        <v>2.4396975458456361E-2</v>
      </c>
    </row>
    <row r="6213" spans="1:17" ht="14.4" x14ac:dyDescent="0.3">
      <c r="A6213" s="5" t="s">
        <v>8434</v>
      </c>
      <c r="B6213" s="5" t="s">
        <v>2191</v>
      </c>
      <c r="C6213" s="5" t="s">
        <v>2225</v>
      </c>
      <c r="D6213" s="5" t="s">
        <v>2288</v>
      </c>
      <c r="E6213" s="32">
        <v>44257</v>
      </c>
      <c r="F6213" s="5">
        <v>786</v>
      </c>
      <c r="G6213" s="5">
        <v>111</v>
      </c>
      <c r="H6213" s="5">
        <v>2934</v>
      </c>
      <c r="I6213" s="5">
        <v>685584</v>
      </c>
      <c r="J6213" s="5">
        <v>16818</v>
      </c>
      <c r="K6213" s="5">
        <v>172103</v>
      </c>
      <c r="L6213" s="5">
        <v>9432</v>
      </c>
      <c r="M6213" s="5">
        <v>4247</v>
      </c>
      <c r="N6213" s="5">
        <v>331000000</v>
      </c>
      <c r="O6213" s="5">
        <f>YEAR(Table1[[#This Row],[ReportDate]])</f>
        <v>2021</v>
      </c>
      <c r="P6213" s="5" t="str">
        <f>TEXT(Table1[[#This Row],[ReportDate]],"mmm")</f>
        <v>Mar</v>
      </c>
      <c r="Q6213" s="29">
        <f>Table1[[#This Row],[TotalDeaths]]/Table1[[#This Row],[TotalCases]]</f>
        <v>2.4530910873065883E-2</v>
      </c>
    </row>
    <row r="6214" spans="1:17" ht="14.4" x14ac:dyDescent="0.3">
      <c r="A6214" s="5" t="s">
        <v>8435</v>
      </c>
      <c r="B6214" s="5" t="s">
        <v>2174</v>
      </c>
      <c r="C6214" s="5" t="s">
        <v>2184</v>
      </c>
      <c r="D6214" s="5" t="s">
        <v>2215</v>
      </c>
      <c r="E6214" s="32">
        <v>43855</v>
      </c>
      <c r="F6214" s="5">
        <v>732</v>
      </c>
      <c r="G6214" s="5">
        <v>32</v>
      </c>
      <c r="H6214" s="5">
        <v>4371</v>
      </c>
      <c r="I6214" s="5">
        <v>686316</v>
      </c>
      <c r="J6214" s="5">
        <v>16850</v>
      </c>
      <c r="K6214" s="5">
        <v>176474</v>
      </c>
      <c r="L6214" s="5">
        <v>9516</v>
      </c>
      <c r="M6214" s="5">
        <v>13111</v>
      </c>
      <c r="N6214" s="5">
        <v>1380000000</v>
      </c>
      <c r="O6214" s="5">
        <f>YEAR(Table1[[#This Row],[ReportDate]])</f>
        <v>2020</v>
      </c>
      <c r="P6214" s="5" t="str">
        <f>TEXT(Table1[[#This Row],[ReportDate]],"mmm")</f>
        <v>Jan</v>
      </c>
      <c r="Q6214" s="29">
        <f>Table1[[#This Row],[TotalDeaths]]/Table1[[#This Row],[TotalCases]]</f>
        <v>2.4551372837002199E-2</v>
      </c>
    </row>
    <row r="6215" spans="1:17" ht="14.4" x14ac:dyDescent="0.3">
      <c r="A6215" s="5" t="s">
        <v>8436</v>
      </c>
      <c r="B6215" s="5" t="s">
        <v>2174</v>
      </c>
      <c r="C6215" s="5" t="s">
        <v>2201</v>
      </c>
      <c r="D6215" s="5" t="s">
        <v>2261</v>
      </c>
      <c r="E6215" s="32">
        <v>44360</v>
      </c>
      <c r="F6215" s="5">
        <v>3868</v>
      </c>
      <c r="G6215" s="5">
        <v>162</v>
      </c>
      <c r="H6215" s="5">
        <v>4920</v>
      </c>
      <c r="I6215" s="5">
        <v>690184</v>
      </c>
      <c r="J6215" s="5">
        <v>17012</v>
      </c>
      <c r="K6215" s="5">
        <v>181394</v>
      </c>
      <c r="L6215" s="5">
        <v>42548</v>
      </c>
      <c r="M6215" s="5">
        <v>10520</v>
      </c>
      <c r="N6215" s="5">
        <v>1380000000</v>
      </c>
      <c r="O6215" s="5">
        <f>YEAR(Table1[[#This Row],[ReportDate]])</f>
        <v>2021</v>
      </c>
      <c r="P6215" s="5" t="str">
        <f>TEXT(Table1[[#This Row],[ReportDate]],"mmm")</f>
        <v>Jun</v>
      </c>
      <c r="Q6215" s="29">
        <f>Table1[[#This Row],[TotalDeaths]]/Table1[[#This Row],[TotalCases]]</f>
        <v>2.4648499530559968E-2</v>
      </c>
    </row>
    <row r="6216" spans="1:17" ht="14.4" x14ac:dyDescent="0.3">
      <c r="A6216" s="5" t="s">
        <v>8437</v>
      </c>
      <c r="B6216" s="5" t="s">
        <v>2170</v>
      </c>
      <c r="C6216" s="5" t="s">
        <v>2232</v>
      </c>
      <c r="D6216" s="5" t="s">
        <v>2281</v>
      </c>
      <c r="E6216" s="32">
        <v>44020</v>
      </c>
      <c r="F6216" s="5">
        <v>2699</v>
      </c>
      <c r="G6216" s="5">
        <v>145</v>
      </c>
      <c r="H6216" s="5">
        <v>3969</v>
      </c>
      <c r="I6216" s="5">
        <v>692883</v>
      </c>
      <c r="J6216" s="5">
        <v>17157</v>
      </c>
      <c r="K6216" s="5">
        <v>185363</v>
      </c>
      <c r="L6216" s="5">
        <v>16194</v>
      </c>
      <c r="M6216" s="5">
        <v>1621</v>
      </c>
      <c r="N6216" s="5">
        <v>213000000</v>
      </c>
      <c r="O6216" s="5">
        <f>YEAR(Table1[[#This Row],[ReportDate]])</f>
        <v>2020</v>
      </c>
      <c r="P6216" s="5" t="str">
        <f>TEXT(Table1[[#This Row],[ReportDate]],"mmm")</f>
        <v>Jul</v>
      </c>
      <c r="Q6216" s="29">
        <f>Table1[[#This Row],[TotalDeaths]]/Table1[[#This Row],[TotalCases]]</f>
        <v>2.4761756313836536E-2</v>
      </c>
    </row>
    <row r="6217" spans="1:17" ht="14.4" x14ac:dyDescent="0.3">
      <c r="A6217" s="5" t="s">
        <v>8438</v>
      </c>
      <c r="B6217" s="5" t="s">
        <v>2167</v>
      </c>
      <c r="C6217" s="5" t="s">
        <v>2318</v>
      </c>
      <c r="D6217" s="5" t="s">
        <v>2418</v>
      </c>
      <c r="E6217" s="32">
        <v>43971</v>
      </c>
      <c r="F6217" s="5">
        <v>4617</v>
      </c>
      <c r="G6217" s="5">
        <v>89</v>
      </c>
      <c r="H6217" s="5">
        <v>3994</v>
      </c>
      <c r="I6217" s="5">
        <v>697500</v>
      </c>
      <c r="J6217" s="5">
        <v>17246</v>
      </c>
      <c r="K6217" s="5">
        <v>189357</v>
      </c>
      <c r="L6217" s="5">
        <v>60021</v>
      </c>
      <c r="M6217" s="5">
        <v>19379</v>
      </c>
      <c r="N6217" s="5">
        <v>83000000</v>
      </c>
      <c r="O6217" s="5">
        <f>YEAR(Table1[[#This Row],[ReportDate]])</f>
        <v>2020</v>
      </c>
      <c r="P6217" s="5" t="str">
        <f>TEXT(Table1[[#This Row],[ReportDate]],"mmm")</f>
        <v>May</v>
      </c>
      <c r="Q6217" s="29">
        <f>Table1[[#This Row],[TotalDeaths]]/Table1[[#This Row],[TotalCases]]</f>
        <v>2.4725448028673835E-2</v>
      </c>
    </row>
    <row r="6218" spans="1:17" ht="14.4" x14ac:dyDescent="0.3">
      <c r="A6218" s="5" t="s">
        <v>8439</v>
      </c>
      <c r="B6218" s="5" t="s">
        <v>2186</v>
      </c>
      <c r="C6218" s="5" t="s">
        <v>2237</v>
      </c>
      <c r="D6218" s="5" t="s">
        <v>2238</v>
      </c>
      <c r="E6218" s="32">
        <v>44385</v>
      </c>
      <c r="F6218" s="5">
        <v>2158</v>
      </c>
      <c r="G6218" s="5">
        <v>148</v>
      </c>
      <c r="H6218" s="5">
        <v>4572</v>
      </c>
      <c r="I6218" s="5">
        <v>699658</v>
      </c>
      <c r="J6218" s="5">
        <v>17394</v>
      </c>
      <c r="K6218" s="5">
        <v>193929</v>
      </c>
      <c r="L6218" s="5">
        <v>21580</v>
      </c>
      <c r="M6218" s="5">
        <v>18354</v>
      </c>
      <c r="N6218" s="5">
        <v>68000000</v>
      </c>
      <c r="O6218" s="5">
        <f>YEAR(Table1[[#This Row],[ReportDate]])</f>
        <v>2021</v>
      </c>
      <c r="P6218" s="5" t="str">
        <f>TEXT(Table1[[#This Row],[ReportDate]],"mmm")</f>
        <v>Jul</v>
      </c>
      <c r="Q6218" s="29">
        <f>Table1[[#This Row],[TotalDeaths]]/Table1[[#This Row],[TotalCases]]</f>
        <v>2.4860717664916286E-2</v>
      </c>
    </row>
    <row r="6219" spans="1:17" ht="14.4" x14ac:dyDescent="0.3">
      <c r="A6219" s="5" t="s">
        <v>8440</v>
      </c>
      <c r="B6219" s="5" t="s">
        <v>2186</v>
      </c>
      <c r="C6219" s="5" t="s">
        <v>2204</v>
      </c>
      <c r="D6219" s="5" t="s">
        <v>2210</v>
      </c>
      <c r="E6219" s="32">
        <v>44488</v>
      </c>
      <c r="F6219" s="5">
        <v>3620</v>
      </c>
      <c r="G6219" s="5">
        <v>191</v>
      </c>
      <c r="H6219" s="5">
        <v>3249</v>
      </c>
      <c r="I6219" s="5">
        <v>703278</v>
      </c>
      <c r="J6219" s="5">
        <v>17585</v>
      </c>
      <c r="K6219" s="5">
        <v>197178</v>
      </c>
      <c r="L6219" s="5">
        <v>36200</v>
      </c>
      <c r="M6219" s="5">
        <v>8622</v>
      </c>
      <c r="N6219" s="5">
        <v>68000000</v>
      </c>
      <c r="O6219" s="5">
        <f>YEAR(Table1[[#This Row],[ReportDate]])</f>
        <v>2021</v>
      </c>
      <c r="P6219" s="5" t="str">
        <f>TEXT(Table1[[#This Row],[ReportDate]],"mmm")</f>
        <v>Oct</v>
      </c>
      <c r="Q6219" s="29">
        <f>Table1[[#This Row],[TotalDeaths]]/Table1[[#This Row],[TotalCases]]</f>
        <v>2.500433683408268E-2</v>
      </c>
    </row>
    <row r="6220" spans="1:17" ht="14.4" x14ac:dyDescent="0.3">
      <c r="A6220" s="5" t="s">
        <v>8441</v>
      </c>
      <c r="B6220" s="5" t="s">
        <v>2170</v>
      </c>
      <c r="C6220" s="5" t="s">
        <v>2171</v>
      </c>
      <c r="D6220" s="5" t="s">
        <v>2172</v>
      </c>
      <c r="E6220" s="32">
        <v>44145</v>
      </c>
      <c r="F6220" s="5">
        <v>3664</v>
      </c>
      <c r="G6220" s="5">
        <v>155</v>
      </c>
      <c r="H6220" s="5">
        <v>2751</v>
      </c>
      <c r="I6220" s="5">
        <v>706942</v>
      </c>
      <c r="J6220" s="5">
        <v>17740</v>
      </c>
      <c r="K6220" s="5">
        <v>199929</v>
      </c>
      <c r="L6220" s="5">
        <v>62288</v>
      </c>
      <c r="M6220" s="5">
        <v>12285</v>
      </c>
      <c r="N6220" s="5">
        <v>213000000</v>
      </c>
      <c r="O6220" s="5">
        <f>YEAR(Table1[[#This Row],[ReportDate]])</f>
        <v>2020</v>
      </c>
      <c r="P6220" s="5" t="str">
        <f>TEXT(Table1[[#This Row],[ReportDate]],"mmm")</f>
        <v>Nov</v>
      </c>
      <c r="Q6220" s="29">
        <f>Table1[[#This Row],[TotalDeaths]]/Table1[[#This Row],[TotalCases]]</f>
        <v>2.5093996395743924E-2</v>
      </c>
    </row>
    <row r="6221" spans="1:17" ht="14.4" x14ac:dyDescent="0.3">
      <c r="A6221" s="5" t="s">
        <v>8442</v>
      </c>
      <c r="B6221" s="5" t="s">
        <v>2170</v>
      </c>
      <c r="C6221" s="5" t="s">
        <v>2171</v>
      </c>
      <c r="D6221" s="5" t="s">
        <v>2265</v>
      </c>
      <c r="E6221" s="32">
        <v>44274</v>
      </c>
      <c r="F6221" s="5">
        <v>2655</v>
      </c>
      <c r="G6221" s="5">
        <v>115</v>
      </c>
      <c r="H6221" s="5">
        <v>1575</v>
      </c>
      <c r="I6221" s="5">
        <v>709597</v>
      </c>
      <c r="J6221" s="5">
        <v>17855</v>
      </c>
      <c r="K6221" s="5">
        <v>201504</v>
      </c>
      <c r="L6221" s="5">
        <v>26550</v>
      </c>
      <c r="M6221" s="5">
        <v>4415</v>
      </c>
      <c r="N6221" s="5">
        <v>213000000</v>
      </c>
      <c r="O6221" s="5">
        <f>YEAR(Table1[[#This Row],[ReportDate]])</f>
        <v>2021</v>
      </c>
      <c r="P6221" s="5" t="str">
        <f>TEXT(Table1[[#This Row],[ReportDate]],"mmm")</f>
        <v>Mar</v>
      </c>
      <c r="Q6221" s="29">
        <f>Table1[[#This Row],[TotalDeaths]]/Table1[[#This Row],[TotalCases]]</f>
        <v>2.5162169513118008E-2</v>
      </c>
    </row>
    <row r="6222" spans="1:17" ht="14.4" x14ac:dyDescent="0.3">
      <c r="A6222" s="5" t="s">
        <v>8443</v>
      </c>
      <c r="B6222" s="5" t="s">
        <v>2186</v>
      </c>
      <c r="C6222" s="5" t="s">
        <v>2204</v>
      </c>
      <c r="D6222" s="5" t="s">
        <v>2205</v>
      </c>
      <c r="E6222" s="32">
        <v>44149</v>
      </c>
      <c r="F6222" s="5">
        <v>1078</v>
      </c>
      <c r="G6222" s="5">
        <v>172</v>
      </c>
      <c r="H6222" s="5">
        <v>1259</v>
      </c>
      <c r="I6222" s="5">
        <v>710675</v>
      </c>
      <c r="J6222" s="5">
        <v>18027</v>
      </c>
      <c r="K6222" s="5">
        <v>202763</v>
      </c>
      <c r="L6222" s="5">
        <v>5390</v>
      </c>
      <c r="M6222" s="5">
        <v>2118</v>
      </c>
      <c r="N6222" s="5">
        <v>68000000</v>
      </c>
      <c r="O6222" s="5">
        <f>YEAR(Table1[[#This Row],[ReportDate]])</f>
        <v>2020</v>
      </c>
      <c r="P6222" s="5" t="str">
        <f>TEXT(Table1[[#This Row],[ReportDate]],"mmm")</f>
        <v>Nov</v>
      </c>
      <c r="Q6222" s="29">
        <f>Table1[[#This Row],[TotalDeaths]]/Table1[[#This Row],[TotalCases]]</f>
        <v>2.536602525767756E-2</v>
      </c>
    </row>
    <row r="6223" spans="1:17" ht="14.4" x14ac:dyDescent="0.3">
      <c r="A6223" s="5" t="s">
        <v>8444</v>
      </c>
      <c r="B6223" s="5" t="s">
        <v>2191</v>
      </c>
      <c r="C6223" s="5" t="s">
        <v>2225</v>
      </c>
      <c r="D6223" s="5" t="s">
        <v>2288</v>
      </c>
      <c r="E6223" s="32">
        <v>44271</v>
      </c>
      <c r="F6223" s="5">
        <v>3294</v>
      </c>
      <c r="G6223" s="5">
        <v>19</v>
      </c>
      <c r="H6223" s="5">
        <v>1056</v>
      </c>
      <c r="I6223" s="5">
        <v>713969</v>
      </c>
      <c r="J6223" s="5">
        <v>18046</v>
      </c>
      <c r="K6223" s="5">
        <v>203819</v>
      </c>
      <c r="L6223" s="5">
        <v>62586</v>
      </c>
      <c r="M6223" s="5">
        <v>17495</v>
      </c>
      <c r="N6223" s="5">
        <v>331000000</v>
      </c>
      <c r="O6223" s="5">
        <f>YEAR(Table1[[#This Row],[ReportDate]])</f>
        <v>2021</v>
      </c>
      <c r="P6223" s="5" t="str">
        <f>TEXT(Table1[[#This Row],[ReportDate]],"mmm")</f>
        <v>Mar</v>
      </c>
      <c r="Q6223" s="29">
        <f>Table1[[#This Row],[TotalDeaths]]/Table1[[#This Row],[TotalCases]]</f>
        <v>2.5275607204234357E-2</v>
      </c>
    </row>
    <row r="6224" spans="1:17" ht="14.4" x14ac:dyDescent="0.3">
      <c r="A6224" s="5" t="s">
        <v>8445</v>
      </c>
      <c r="B6224" s="5" t="s">
        <v>2191</v>
      </c>
      <c r="C6224" s="5" t="s">
        <v>2225</v>
      </c>
      <c r="D6224" s="5" t="s">
        <v>2226</v>
      </c>
      <c r="E6224" s="32">
        <v>43922</v>
      </c>
      <c r="F6224" s="5">
        <v>3646</v>
      </c>
      <c r="G6224" s="5">
        <v>122</v>
      </c>
      <c r="H6224" s="5">
        <v>544</v>
      </c>
      <c r="I6224" s="5">
        <v>717615</v>
      </c>
      <c r="J6224" s="5">
        <v>18168</v>
      </c>
      <c r="K6224" s="5">
        <v>204363</v>
      </c>
      <c r="L6224" s="5">
        <v>47398</v>
      </c>
      <c r="M6224" s="5">
        <v>2214</v>
      </c>
      <c r="N6224" s="5">
        <v>331000000</v>
      </c>
      <c r="O6224" s="5">
        <f>YEAR(Table1[[#This Row],[ReportDate]])</f>
        <v>2020</v>
      </c>
      <c r="P6224" s="5" t="str">
        <f>TEXT(Table1[[#This Row],[ReportDate]],"mmm")</f>
        <v>Apr</v>
      </c>
      <c r="Q6224" s="29">
        <f>Table1[[#This Row],[TotalDeaths]]/Table1[[#This Row],[TotalCases]]</f>
        <v>2.5317196546894922E-2</v>
      </c>
    </row>
    <row r="6225" spans="1:17" ht="14.4" x14ac:dyDescent="0.3">
      <c r="A6225" s="5" t="s">
        <v>8446</v>
      </c>
      <c r="B6225" s="5" t="s">
        <v>2167</v>
      </c>
      <c r="C6225" s="5" t="s">
        <v>2181</v>
      </c>
      <c r="D6225" s="5" t="s">
        <v>2252</v>
      </c>
      <c r="E6225" s="32">
        <v>44009</v>
      </c>
      <c r="F6225" s="5">
        <v>4619</v>
      </c>
      <c r="G6225" s="5">
        <v>131</v>
      </c>
      <c r="H6225" s="5">
        <v>329</v>
      </c>
      <c r="I6225" s="5">
        <v>722234</v>
      </c>
      <c r="J6225" s="5">
        <v>18299</v>
      </c>
      <c r="K6225" s="5">
        <v>204692</v>
      </c>
      <c r="L6225" s="5">
        <v>46190</v>
      </c>
      <c r="M6225" s="5">
        <v>4726</v>
      </c>
      <c r="N6225" s="5">
        <v>83000000</v>
      </c>
      <c r="O6225" s="5">
        <f>YEAR(Table1[[#This Row],[ReportDate]])</f>
        <v>2020</v>
      </c>
      <c r="P6225" s="5" t="str">
        <f>TEXT(Table1[[#This Row],[ReportDate]],"mmm")</f>
        <v>Jun</v>
      </c>
      <c r="Q6225" s="29">
        <f>Table1[[#This Row],[TotalDeaths]]/Table1[[#This Row],[TotalCases]]</f>
        <v>2.5336663740560539E-2</v>
      </c>
    </row>
    <row r="6226" spans="1:17" ht="14.4" x14ac:dyDescent="0.3">
      <c r="A6226" s="5" t="s">
        <v>8447</v>
      </c>
      <c r="B6226" s="5" t="s">
        <v>2186</v>
      </c>
      <c r="C6226" s="5" t="s">
        <v>2187</v>
      </c>
      <c r="D6226" s="5" t="s">
        <v>2188</v>
      </c>
      <c r="E6226" s="32">
        <v>43886</v>
      </c>
      <c r="F6226" s="5">
        <v>2193</v>
      </c>
      <c r="G6226" s="5">
        <v>35</v>
      </c>
      <c r="H6226" s="5">
        <v>2169</v>
      </c>
      <c r="I6226" s="5">
        <v>724427</v>
      </c>
      <c r="J6226" s="5">
        <v>18334</v>
      </c>
      <c r="K6226" s="5">
        <v>206861</v>
      </c>
      <c r="L6226" s="5">
        <v>24123</v>
      </c>
      <c r="M6226" s="5">
        <v>17180</v>
      </c>
      <c r="N6226" s="5">
        <v>68000000</v>
      </c>
      <c r="O6226" s="5">
        <f>YEAR(Table1[[#This Row],[ReportDate]])</f>
        <v>2020</v>
      </c>
      <c r="P6226" s="5" t="str">
        <f>TEXT(Table1[[#This Row],[ReportDate]],"mmm")</f>
        <v>Feb</v>
      </c>
      <c r="Q6226" s="29">
        <f>Table1[[#This Row],[TotalDeaths]]/Table1[[#This Row],[TotalCases]]</f>
        <v>2.5308278128783161E-2</v>
      </c>
    </row>
    <row r="6227" spans="1:17" ht="14.4" x14ac:dyDescent="0.3">
      <c r="A6227" s="5" t="s">
        <v>8448</v>
      </c>
      <c r="B6227" s="5" t="s">
        <v>2186</v>
      </c>
      <c r="C6227" s="5" t="s">
        <v>2237</v>
      </c>
      <c r="D6227" s="5" t="s">
        <v>2270</v>
      </c>
      <c r="E6227" s="32">
        <v>43985</v>
      </c>
      <c r="F6227" s="5">
        <v>2311</v>
      </c>
      <c r="G6227" s="5">
        <v>97</v>
      </c>
      <c r="H6227" s="5">
        <v>1578</v>
      </c>
      <c r="I6227" s="5">
        <v>726738</v>
      </c>
      <c r="J6227" s="5">
        <v>18431</v>
      </c>
      <c r="K6227" s="5">
        <v>208439</v>
      </c>
      <c r="L6227" s="5">
        <v>43909</v>
      </c>
      <c r="M6227" s="5">
        <v>3307</v>
      </c>
      <c r="N6227" s="5">
        <v>68000000</v>
      </c>
      <c r="O6227" s="5">
        <f>YEAR(Table1[[#This Row],[ReportDate]])</f>
        <v>2020</v>
      </c>
      <c r="P6227" s="5" t="str">
        <f>TEXT(Table1[[#This Row],[ReportDate]],"mmm")</f>
        <v>Jun</v>
      </c>
      <c r="Q6227" s="29">
        <f>Table1[[#This Row],[TotalDeaths]]/Table1[[#This Row],[TotalCases]]</f>
        <v>2.53612718751462E-2</v>
      </c>
    </row>
    <row r="6228" spans="1:17" ht="14.4" x14ac:dyDescent="0.3">
      <c r="A6228" s="5" t="s">
        <v>8449</v>
      </c>
      <c r="B6228" s="5" t="s">
        <v>2186</v>
      </c>
      <c r="C6228" s="5" t="s">
        <v>2212</v>
      </c>
      <c r="D6228" s="5" t="s">
        <v>2306</v>
      </c>
      <c r="E6228" s="32">
        <v>44502</v>
      </c>
      <c r="F6228" s="5">
        <v>4563</v>
      </c>
      <c r="G6228" s="5">
        <v>76</v>
      </c>
      <c r="H6228" s="5">
        <v>3006</v>
      </c>
      <c r="I6228" s="5">
        <v>731301</v>
      </c>
      <c r="J6228" s="5">
        <v>18507</v>
      </c>
      <c r="K6228" s="5">
        <v>211445</v>
      </c>
      <c r="L6228" s="5">
        <v>22815</v>
      </c>
      <c r="M6228" s="5">
        <v>2969</v>
      </c>
      <c r="N6228" s="5">
        <v>68000000</v>
      </c>
      <c r="O6228" s="5">
        <f>YEAR(Table1[[#This Row],[ReportDate]])</f>
        <v>2021</v>
      </c>
      <c r="P6228" s="5" t="str">
        <f>TEXT(Table1[[#This Row],[ReportDate]],"mmm")</f>
        <v>Nov</v>
      </c>
      <c r="Q6228" s="29">
        <f>Table1[[#This Row],[TotalDeaths]]/Table1[[#This Row],[TotalCases]]</f>
        <v>2.5306952950973675E-2</v>
      </c>
    </row>
    <row r="6229" spans="1:17" ht="14.4" x14ac:dyDescent="0.3">
      <c r="A6229" s="5" t="s">
        <v>8450</v>
      </c>
      <c r="B6229" s="5" t="s">
        <v>2186</v>
      </c>
      <c r="C6229" s="5" t="s">
        <v>2237</v>
      </c>
      <c r="D6229" s="5" t="s">
        <v>2270</v>
      </c>
      <c r="E6229" s="32">
        <v>43941</v>
      </c>
      <c r="F6229" s="5">
        <v>1584</v>
      </c>
      <c r="G6229" s="5">
        <v>179</v>
      </c>
      <c r="H6229" s="5">
        <v>2523</v>
      </c>
      <c r="I6229" s="5">
        <v>732885</v>
      </c>
      <c r="J6229" s="5">
        <v>18686</v>
      </c>
      <c r="K6229" s="5">
        <v>213968</v>
      </c>
      <c r="L6229" s="5">
        <v>26928</v>
      </c>
      <c r="M6229" s="5">
        <v>9613</v>
      </c>
      <c r="N6229" s="5">
        <v>68000000</v>
      </c>
      <c r="O6229" s="5">
        <f>YEAR(Table1[[#This Row],[ReportDate]])</f>
        <v>2020</v>
      </c>
      <c r="P6229" s="5" t="str">
        <f>TEXT(Table1[[#This Row],[ReportDate]],"mmm")</f>
        <v>Apr</v>
      </c>
      <c r="Q6229" s="29">
        <f>Table1[[#This Row],[TotalDeaths]]/Table1[[#This Row],[TotalCases]]</f>
        <v>2.54964967218595E-2</v>
      </c>
    </row>
    <row r="6230" spans="1:17" ht="14.4" x14ac:dyDescent="0.3">
      <c r="A6230" s="5" t="s">
        <v>8451</v>
      </c>
      <c r="B6230" s="5" t="s">
        <v>2170</v>
      </c>
      <c r="C6230" s="5" t="s">
        <v>2249</v>
      </c>
      <c r="D6230" s="5" t="s">
        <v>2268</v>
      </c>
      <c r="E6230" s="32">
        <v>43967</v>
      </c>
      <c r="F6230" s="5">
        <v>3006</v>
      </c>
      <c r="G6230" s="5">
        <v>125</v>
      </c>
      <c r="H6230" s="5">
        <v>2789</v>
      </c>
      <c r="I6230" s="5">
        <v>735891</v>
      </c>
      <c r="J6230" s="5">
        <v>18811</v>
      </c>
      <c r="K6230" s="5">
        <v>216757</v>
      </c>
      <c r="L6230" s="5">
        <v>27054</v>
      </c>
      <c r="M6230" s="5">
        <v>5934</v>
      </c>
      <c r="N6230" s="5">
        <v>213000000</v>
      </c>
      <c r="O6230" s="5">
        <f>YEAR(Table1[[#This Row],[ReportDate]])</f>
        <v>2020</v>
      </c>
      <c r="P6230" s="5" t="str">
        <f>TEXT(Table1[[#This Row],[ReportDate]],"mmm")</f>
        <v>May</v>
      </c>
      <c r="Q6230" s="29">
        <f>Table1[[#This Row],[TotalDeaths]]/Table1[[#This Row],[TotalCases]]</f>
        <v>2.5562209620718285E-2</v>
      </c>
    </row>
    <row r="6231" spans="1:17" ht="14.4" x14ac:dyDescent="0.3">
      <c r="A6231" s="5" t="s">
        <v>8452</v>
      </c>
      <c r="B6231" s="5" t="s">
        <v>2174</v>
      </c>
      <c r="C6231" s="5" t="s">
        <v>2175</v>
      </c>
      <c r="D6231" s="5" t="s">
        <v>2276</v>
      </c>
      <c r="E6231" s="32">
        <v>44062</v>
      </c>
      <c r="F6231" s="5">
        <v>4044</v>
      </c>
      <c r="G6231" s="5">
        <v>38</v>
      </c>
      <c r="H6231" s="5">
        <v>4222</v>
      </c>
      <c r="I6231" s="5">
        <v>739935</v>
      </c>
      <c r="J6231" s="5">
        <v>18849</v>
      </c>
      <c r="K6231" s="5">
        <v>220979</v>
      </c>
      <c r="L6231" s="5">
        <v>28308</v>
      </c>
      <c r="M6231" s="5">
        <v>4627</v>
      </c>
      <c r="N6231" s="5">
        <v>1380000000</v>
      </c>
      <c r="O6231" s="5">
        <f>YEAR(Table1[[#This Row],[ReportDate]])</f>
        <v>2020</v>
      </c>
      <c r="P6231" s="5" t="str">
        <f>TEXT(Table1[[#This Row],[ReportDate]],"mmm")</f>
        <v>Aug</v>
      </c>
      <c r="Q6231" s="29">
        <f>Table1[[#This Row],[TotalDeaths]]/Table1[[#This Row],[TotalCases]]</f>
        <v>2.5473859190334285E-2</v>
      </c>
    </row>
    <row r="6232" spans="1:17" ht="14.4" x14ac:dyDescent="0.3">
      <c r="A6232" s="5" t="s">
        <v>8453</v>
      </c>
      <c r="B6232" s="5" t="s">
        <v>2186</v>
      </c>
      <c r="C6232" s="5" t="s">
        <v>2237</v>
      </c>
      <c r="D6232" s="5" t="s">
        <v>2270</v>
      </c>
      <c r="E6232" s="32">
        <v>44298</v>
      </c>
      <c r="F6232" s="5">
        <v>1210</v>
      </c>
      <c r="G6232" s="5">
        <v>70</v>
      </c>
      <c r="H6232" s="5">
        <v>2915</v>
      </c>
      <c r="I6232" s="5">
        <v>741145</v>
      </c>
      <c r="J6232" s="5">
        <v>18919</v>
      </c>
      <c r="K6232" s="5">
        <v>223894</v>
      </c>
      <c r="L6232" s="5">
        <v>15730</v>
      </c>
      <c r="M6232" s="5">
        <v>10697</v>
      </c>
      <c r="N6232" s="5">
        <v>68000000</v>
      </c>
      <c r="O6232" s="5">
        <f>YEAR(Table1[[#This Row],[ReportDate]])</f>
        <v>2021</v>
      </c>
      <c r="P6232" s="5" t="str">
        <f>TEXT(Table1[[#This Row],[ReportDate]],"mmm")</f>
        <v>Apr</v>
      </c>
      <c r="Q6232" s="29">
        <f>Table1[[#This Row],[TotalDeaths]]/Table1[[#This Row],[TotalCases]]</f>
        <v>2.5526718793218602E-2</v>
      </c>
    </row>
    <row r="6233" spans="1:17" ht="14.4" x14ac:dyDescent="0.3">
      <c r="A6233" s="5" t="s">
        <v>8454</v>
      </c>
      <c r="B6233" s="5" t="s">
        <v>2174</v>
      </c>
      <c r="C6233" s="5" t="s">
        <v>2184</v>
      </c>
      <c r="D6233" s="5" t="s">
        <v>25</v>
      </c>
      <c r="E6233" s="32">
        <v>44311</v>
      </c>
      <c r="F6233" s="5">
        <v>3414</v>
      </c>
      <c r="G6233" s="5">
        <v>105</v>
      </c>
      <c r="H6233" s="5">
        <v>1772</v>
      </c>
      <c r="I6233" s="5">
        <v>744559</v>
      </c>
      <c r="J6233" s="5">
        <v>19024</v>
      </c>
      <c r="K6233" s="5">
        <v>225666</v>
      </c>
      <c r="L6233" s="5">
        <v>20484</v>
      </c>
      <c r="M6233" s="5">
        <v>2498</v>
      </c>
      <c r="N6233" s="5">
        <v>1380000000</v>
      </c>
      <c r="O6233" s="5">
        <f>YEAR(Table1[[#This Row],[ReportDate]])</f>
        <v>2021</v>
      </c>
      <c r="P6233" s="5" t="str">
        <f>TEXT(Table1[[#This Row],[ReportDate]],"mmm")</f>
        <v>Apr</v>
      </c>
      <c r="Q6233" s="29">
        <f>Table1[[#This Row],[TotalDeaths]]/Table1[[#This Row],[TotalCases]]</f>
        <v>2.5550695109454052E-2</v>
      </c>
    </row>
    <row r="6234" spans="1:17" ht="14.4" x14ac:dyDescent="0.3">
      <c r="A6234" s="5" t="s">
        <v>8455</v>
      </c>
      <c r="B6234" s="5" t="s">
        <v>2191</v>
      </c>
      <c r="C6234" s="5" t="s">
        <v>2217</v>
      </c>
      <c r="D6234" s="5" t="s">
        <v>2230</v>
      </c>
      <c r="E6234" s="32">
        <v>43898</v>
      </c>
      <c r="F6234" s="5">
        <v>1986</v>
      </c>
      <c r="G6234" s="5">
        <v>139</v>
      </c>
      <c r="H6234" s="5">
        <v>2138</v>
      </c>
      <c r="I6234" s="5">
        <v>746545</v>
      </c>
      <c r="J6234" s="5">
        <v>19163</v>
      </c>
      <c r="K6234" s="5">
        <v>227804</v>
      </c>
      <c r="L6234" s="5">
        <v>15888</v>
      </c>
      <c r="M6234" s="5">
        <v>15231</v>
      </c>
      <c r="N6234" s="5">
        <v>331000000</v>
      </c>
      <c r="O6234" s="5">
        <f>YEAR(Table1[[#This Row],[ReportDate]])</f>
        <v>2020</v>
      </c>
      <c r="P6234" s="5" t="str">
        <f>TEXT(Table1[[#This Row],[ReportDate]],"mmm")</f>
        <v>Mar</v>
      </c>
      <c r="Q6234" s="29">
        <f>Table1[[#This Row],[TotalDeaths]]/Table1[[#This Row],[TotalCases]]</f>
        <v>2.5668914800849246E-2</v>
      </c>
    </row>
    <row r="6235" spans="1:17" ht="14.4" x14ac:dyDescent="0.3">
      <c r="A6235" s="5" t="s">
        <v>8456</v>
      </c>
      <c r="B6235" s="5" t="s">
        <v>2167</v>
      </c>
      <c r="C6235" s="5" t="s">
        <v>2318</v>
      </c>
      <c r="D6235" s="5" t="s">
        <v>2319</v>
      </c>
      <c r="E6235" s="32">
        <v>44079</v>
      </c>
      <c r="F6235" s="5">
        <v>3170</v>
      </c>
      <c r="G6235" s="5">
        <v>54</v>
      </c>
      <c r="H6235" s="5">
        <v>1956</v>
      </c>
      <c r="I6235" s="5">
        <v>749715</v>
      </c>
      <c r="J6235" s="5">
        <v>19217</v>
      </c>
      <c r="K6235" s="5">
        <v>229760</v>
      </c>
      <c r="L6235" s="5">
        <v>22190</v>
      </c>
      <c r="M6235" s="5">
        <v>5233</v>
      </c>
      <c r="N6235" s="5">
        <v>83000000</v>
      </c>
      <c r="O6235" s="5">
        <f>YEAR(Table1[[#This Row],[ReportDate]])</f>
        <v>2020</v>
      </c>
      <c r="P6235" s="5" t="str">
        <f>TEXT(Table1[[#This Row],[ReportDate]],"mmm")</f>
        <v>Sep</v>
      </c>
      <c r="Q6235" s="29">
        <f>Table1[[#This Row],[TotalDeaths]]/Table1[[#This Row],[TotalCases]]</f>
        <v>2.5632406981319567E-2</v>
      </c>
    </row>
    <row r="6236" spans="1:17" ht="14.4" x14ac:dyDescent="0.3">
      <c r="A6236" s="5" t="s">
        <v>8457</v>
      </c>
      <c r="B6236" s="5" t="s">
        <v>2191</v>
      </c>
      <c r="C6236" s="5" t="s">
        <v>2221</v>
      </c>
      <c r="D6236" s="5" t="s">
        <v>2222</v>
      </c>
      <c r="E6236" s="32">
        <v>44153</v>
      </c>
      <c r="F6236" s="5">
        <v>2726</v>
      </c>
      <c r="G6236" s="5">
        <v>117</v>
      </c>
      <c r="H6236" s="5">
        <v>2072</v>
      </c>
      <c r="I6236" s="5">
        <v>752441</v>
      </c>
      <c r="J6236" s="5">
        <v>19334</v>
      </c>
      <c r="K6236" s="5">
        <v>231832</v>
      </c>
      <c r="L6236" s="5">
        <v>35438</v>
      </c>
      <c r="M6236" s="5">
        <v>12779</v>
      </c>
      <c r="N6236" s="5">
        <v>331000000</v>
      </c>
      <c r="O6236" s="5">
        <f>YEAR(Table1[[#This Row],[ReportDate]])</f>
        <v>2020</v>
      </c>
      <c r="P6236" s="5" t="str">
        <f>TEXT(Table1[[#This Row],[ReportDate]],"mmm")</f>
        <v>Nov</v>
      </c>
      <c r="Q6236" s="29">
        <f>Table1[[#This Row],[TotalDeaths]]/Table1[[#This Row],[TotalCases]]</f>
        <v>2.5695037883368927E-2</v>
      </c>
    </row>
    <row r="6237" spans="1:17" ht="14.4" x14ac:dyDescent="0.3">
      <c r="A6237" s="5" t="s">
        <v>8458</v>
      </c>
      <c r="B6237" s="5" t="s">
        <v>2186</v>
      </c>
      <c r="C6237" s="5" t="s">
        <v>2204</v>
      </c>
      <c r="D6237" s="5" t="s">
        <v>2205</v>
      </c>
      <c r="E6237" s="32">
        <v>44348</v>
      </c>
      <c r="F6237" s="5">
        <v>1748</v>
      </c>
      <c r="G6237" s="5">
        <v>93</v>
      </c>
      <c r="H6237" s="5">
        <v>2396</v>
      </c>
      <c r="I6237" s="5">
        <v>754189</v>
      </c>
      <c r="J6237" s="5">
        <v>19427</v>
      </c>
      <c r="K6237" s="5">
        <v>234228</v>
      </c>
      <c r="L6237" s="5">
        <v>12236</v>
      </c>
      <c r="M6237" s="5">
        <v>8640</v>
      </c>
      <c r="N6237" s="5">
        <v>68000000</v>
      </c>
      <c r="O6237" s="5">
        <f>YEAR(Table1[[#This Row],[ReportDate]])</f>
        <v>2021</v>
      </c>
      <c r="P6237" s="5" t="str">
        <f>TEXT(Table1[[#This Row],[ReportDate]],"mmm")</f>
        <v>Jun</v>
      </c>
      <c r="Q6237" s="29">
        <f>Table1[[#This Row],[TotalDeaths]]/Table1[[#This Row],[TotalCases]]</f>
        <v>2.5758795209158449E-2</v>
      </c>
    </row>
    <row r="6238" spans="1:17" ht="14.4" x14ac:dyDescent="0.3">
      <c r="A6238" s="5" t="s">
        <v>8459</v>
      </c>
      <c r="B6238" s="5" t="s">
        <v>2191</v>
      </c>
      <c r="C6238" s="5" t="s">
        <v>2221</v>
      </c>
      <c r="D6238" s="5" t="s">
        <v>2241</v>
      </c>
      <c r="E6238" s="32">
        <v>44262</v>
      </c>
      <c r="F6238" s="5">
        <v>757</v>
      </c>
      <c r="G6238" s="5">
        <v>175</v>
      </c>
      <c r="H6238" s="5">
        <v>2815</v>
      </c>
      <c r="I6238" s="5">
        <v>754946</v>
      </c>
      <c r="J6238" s="5">
        <v>19602</v>
      </c>
      <c r="K6238" s="5">
        <v>237043</v>
      </c>
      <c r="L6238" s="5">
        <v>13626</v>
      </c>
      <c r="M6238" s="5">
        <v>19613</v>
      </c>
      <c r="N6238" s="5">
        <v>331000000</v>
      </c>
      <c r="O6238" s="5">
        <f>YEAR(Table1[[#This Row],[ReportDate]])</f>
        <v>2021</v>
      </c>
      <c r="P6238" s="5" t="str">
        <f>TEXT(Table1[[#This Row],[ReportDate]],"mmm")</f>
        <v>Mar</v>
      </c>
      <c r="Q6238" s="29">
        <f>Table1[[#This Row],[TotalDeaths]]/Table1[[#This Row],[TotalCases]]</f>
        <v>2.5964770990243011E-2</v>
      </c>
    </row>
    <row r="6239" spans="1:17" ht="14.4" x14ac:dyDescent="0.3">
      <c r="A6239" s="5" t="s">
        <v>8460</v>
      </c>
      <c r="B6239" s="5" t="s">
        <v>2170</v>
      </c>
      <c r="C6239" s="5" t="s">
        <v>2232</v>
      </c>
      <c r="D6239" s="5" t="s">
        <v>2233</v>
      </c>
      <c r="E6239" s="32">
        <v>44317</v>
      </c>
      <c r="F6239" s="5">
        <v>1177</v>
      </c>
      <c r="G6239" s="5">
        <v>97</v>
      </c>
      <c r="H6239" s="5">
        <v>872</v>
      </c>
      <c r="I6239" s="5">
        <v>756123</v>
      </c>
      <c r="J6239" s="5">
        <v>19699</v>
      </c>
      <c r="K6239" s="5">
        <v>237915</v>
      </c>
      <c r="L6239" s="5">
        <v>21186</v>
      </c>
      <c r="M6239" s="5">
        <v>9196</v>
      </c>
      <c r="N6239" s="5">
        <v>213000000</v>
      </c>
      <c r="O6239" s="5">
        <f>YEAR(Table1[[#This Row],[ReportDate]])</f>
        <v>2021</v>
      </c>
      <c r="P6239" s="5" t="str">
        <f>TEXT(Table1[[#This Row],[ReportDate]],"mmm")</f>
        <v>May</v>
      </c>
      <c r="Q6239" s="29">
        <f>Table1[[#This Row],[TotalDeaths]]/Table1[[#This Row],[TotalCases]]</f>
        <v>2.6052639583771423E-2</v>
      </c>
    </row>
    <row r="6240" spans="1:17" ht="14.4" x14ac:dyDescent="0.3">
      <c r="A6240" s="5" t="s">
        <v>8461</v>
      </c>
      <c r="B6240" s="5" t="s">
        <v>2174</v>
      </c>
      <c r="C6240" s="5" t="s">
        <v>2201</v>
      </c>
      <c r="D6240" s="5" t="s">
        <v>2261</v>
      </c>
      <c r="E6240" s="32">
        <v>44436</v>
      </c>
      <c r="F6240" s="5">
        <v>918</v>
      </c>
      <c r="G6240" s="5">
        <v>8</v>
      </c>
      <c r="H6240" s="5">
        <v>4341</v>
      </c>
      <c r="I6240" s="5">
        <v>757041</v>
      </c>
      <c r="J6240" s="5">
        <v>19707</v>
      </c>
      <c r="K6240" s="5">
        <v>242256</v>
      </c>
      <c r="L6240" s="5">
        <v>16524</v>
      </c>
      <c r="M6240" s="5">
        <v>8001</v>
      </c>
      <c r="N6240" s="5">
        <v>1380000000</v>
      </c>
      <c r="O6240" s="5">
        <f>YEAR(Table1[[#This Row],[ReportDate]])</f>
        <v>2021</v>
      </c>
      <c r="P6240" s="5" t="str">
        <f>TEXT(Table1[[#This Row],[ReportDate]],"mmm")</f>
        <v>Aug</v>
      </c>
      <c r="Q6240" s="29">
        <f>Table1[[#This Row],[TotalDeaths]]/Table1[[#This Row],[TotalCases]]</f>
        <v>2.6031615196534932E-2</v>
      </c>
    </row>
    <row r="6241" spans="1:17" ht="14.4" x14ac:dyDescent="0.3">
      <c r="A6241" s="5" t="s">
        <v>8462</v>
      </c>
      <c r="B6241" s="5" t="s">
        <v>2186</v>
      </c>
      <c r="C6241" s="5" t="s">
        <v>2237</v>
      </c>
      <c r="D6241" s="5" t="s">
        <v>2238</v>
      </c>
      <c r="E6241" s="32">
        <v>44259</v>
      </c>
      <c r="F6241" s="5">
        <v>1119</v>
      </c>
      <c r="G6241" s="5">
        <v>139</v>
      </c>
      <c r="H6241" s="5">
        <v>256</v>
      </c>
      <c r="I6241" s="5">
        <v>758160</v>
      </c>
      <c r="J6241" s="5">
        <v>19846</v>
      </c>
      <c r="K6241" s="5">
        <v>242512</v>
      </c>
      <c r="L6241" s="5">
        <v>5595</v>
      </c>
      <c r="M6241" s="5">
        <v>17022</v>
      </c>
      <c r="N6241" s="5">
        <v>68000000</v>
      </c>
      <c r="O6241" s="5">
        <f>YEAR(Table1[[#This Row],[ReportDate]])</f>
        <v>2021</v>
      </c>
      <c r="P6241" s="5" t="str">
        <f>TEXT(Table1[[#This Row],[ReportDate]],"mmm")</f>
        <v>Mar</v>
      </c>
      <c r="Q6241" s="29">
        <f>Table1[[#This Row],[TotalDeaths]]/Table1[[#This Row],[TotalCases]]</f>
        <v>2.6176532658014139E-2</v>
      </c>
    </row>
    <row r="6242" spans="1:17" ht="14.4" x14ac:dyDescent="0.3">
      <c r="A6242" s="5" t="s">
        <v>8463</v>
      </c>
      <c r="B6242" s="5" t="s">
        <v>2170</v>
      </c>
      <c r="C6242" s="5" t="s">
        <v>2232</v>
      </c>
      <c r="D6242" s="5" t="s">
        <v>2233</v>
      </c>
      <c r="E6242" s="32">
        <v>44099</v>
      </c>
      <c r="F6242" s="5">
        <v>705</v>
      </c>
      <c r="G6242" s="5">
        <v>68</v>
      </c>
      <c r="H6242" s="5">
        <v>4917</v>
      </c>
      <c r="I6242" s="5">
        <v>758865</v>
      </c>
      <c r="J6242" s="5">
        <v>19914</v>
      </c>
      <c r="K6242" s="5">
        <v>247429</v>
      </c>
      <c r="L6242" s="5">
        <v>8460</v>
      </c>
      <c r="M6242" s="5">
        <v>10442</v>
      </c>
      <c r="N6242" s="5">
        <v>213000000</v>
      </c>
      <c r="O6242" s="5">
        <f>YEAR(Table1[[#This Row],[ReportDate]])</f>
        <v>2020</v>
      </c>
      <c r="P6242" s="5" t="str">
        <f>TEXT(Table1[[#This Row],[ReportDate]],"mmm")</f>
        <v>Sep</v>
      </c>
      <c r="Q6242" s="29">
        <f>Table1[[#This Row],[TotalDeaths]]/Table1[[#This Row],[TotalCases]]</f>
        <v>2.6241821667885593E-2</v>
      </c>
    </row>
    <row r="6243" spans="1:17" ht="14.4" x14ac:dyDescent="0.3">
      <c r="A6243" s="5" t="s">
        <v>8464</v>
      </c>
      <c r="B6243" s="5" t="s">
        <v>2174</v>
      </c>
      <c r="C6243" s="5" t="s">
        <v>2201</v>
      </c>
      <c r="D6243" s="5" t="s">
        <v>2202</v>
      </c>
      <c r="E6243" s="32">
        <v>44539</v>
      </c>
      <c r="F6243" s="5">
        <v>4929</v>
      </c>
      <c r="G6243" s="5">
        <v>82</v>
      </c>
      <c r="H6243" s="5">
        <v>4032</v>
      </c>
      <c r="I6243" s="5">
        <v>763794</v>
      </c>
      <c r="J6243" s="5">
        <v>19996</v>
      </c>
      <c r="K6243" s="5">
        <v>251461</v>
      </c>
      <c r="L6243" s="5">
        <v>24645</v>
      </c>
      <c r="M6243" s="5">
        <v>7903</v>
      </c>
      <c r="N6243" s="5">
        <v>1380000000</v>
      </c>
      <c r="O6243" s="5">
        <f>YEAR(Table1[[#This Row],[ReportDate]])</f>
        <v>2021</v>
      </c>
      <c r="P6243" s="5" t="str">
        <f>TEXT(Table1[[#This Row],[ReportDate]],"mmm")</f>
        <v>Dec</v>
      </c>
      <c r="Q6243" s="29">
        <f>Table1[[#This Row],[TotalDeaths]]/Table1[[#This Row],[TotalCases]]</f>
        <v>2.6179833829540426E-2</v>
      </c>
    </row>
    <row r="6244" spans="1:17" ht="14.4" x14ac:dyDescent="0.3">
      <c r="A6244" s="5" t="s">
        <v>8465</v>
      </c>
      <c r="B6244" s="5" t="s">
        <v>2170</v>
      </c>
      <c r="C6244" s="5" t="s">
        <v>2232</v>
      </c>
      <c r="D6244" s="5" t="s">
        <v>2233</v>
      </c>
      <c r="E6244" s="32">
        <v>44367</v>
      </c>
      <c r="F6244" s="5">
        <v>3430</v>
      </c>
      <c r="G6244" s="5">
        <v>184</v>
      </c>
      <c r="H6244" s="5">
        <v>4885</v>
      </c>
      <c r="I6244" s="5">
        <v>767224</v>
      </c>
      <c r="J6244" s="5">
        <v>20180</v>
      </c>
      <c r="K6244" s="5">
        <v>256346</v>
      </c>
      <c r="L6244" s="5">
        <v>51450</v>
      </c>
      <c r="M6244" s="5">
        <v>19013</v>
      </c>
      <c r="N6244" s="5">
        <v>213000000</v>
      </c>
      <c r="O6244" s="5">
        <f>YEAR(Table1[[#This Row],[ReportDate]])</f>
        <v>2021</v>
      </c>
      <c r="P6244" s="5" t="str">
        <f>TEXT(Table1[[#This Row],[ReportDate]],"mmm")</f>
        <v>Jun</v>
      </c>
      <c r="Q6244" s="29">
        <f>Table1[[#This Row],[TotalDeaths]]/Table1[[#This Row],[TotalCases]]</f>
        <v>2.6302618270544195E-2</v>
      </c>
    </row>
    <row r="6245" spans="1:17" ht="14.4" x14ac:dyDescent="0.3">
      <c r="A6245" s="5" t="s">
        <v>8466</v>
      </c>
      <c r="B6245" s="5" t="s">
        <v>2191</v>
      </c>
      <c r="C6245" s="5" t="s">
        <v>2192</v>
      </c>
      <c r="D6245" s="5" t="s">
        <v>2308</v>
      </c>
      <c r="E6245" s="32">
        <v>43978</v>
      </c>
      <c r="F6245" s="5">
        <v>2861</v>
      </c>
      <c r="G6245" s="5">
        <v>27</v>
      </c>
      <c r="H6245" s="5">
        <v>3260</v>
      </c>
      <c r="I6245" s="5">
        <v>770085</v>
      </c>
      <c r="J6245" s="5">
        <v>20207</v>
      </c>
      <c r="K6245" s="5">
        <v>259606</v>
      </c>
      <c r="L6245" s="5">
        <v>14305</v>
      </c>
      <c r="M6245" s="5">
        <v>15813</v>
      </c>
      <c r="N6245" s="5">
        <v>331000000</v>
      </c>
      <c r="O6245" s="5">
        <f>YEAR(Table1[[#This Row],[ReportDate]])</f>
        <v>2020</v>
      </c>
      <c r="P6245" s="5" t="str">
        <f>TEXT(Table1[[#This Row],[ReportDate]],"mmm")</f>
        <v>May</v>
      </c>
      <c r="Q6245" s="29">
        <f>Table1[[#This Row],[TotalDeaths]]/Table1[[#This Row],[TotalCases]]</f>
        <v>2.6239960523838278E-2</v>
      </c>
    </row>
    <row r="6246" spans="1:17" ht="14.4" x14ac:dyDescent="0.3">
      <c r="A6246" s="5" t="s">
        <v>8467</v>
      </c>
      <c r="B6246" s="5" t="s">
        <v>2186</v>
      </c>
      <c r="C6246" s="5" t="s">
        <v>2204</v>
      </c>
      <c r="D6246" s="5" t="s">
        <v>2210</v>
      </c>
      <c r="E6246" s="32">
        <v>43948</v>
      </c>
      <c r="F6246" s="5">
        <v>4494</v>
      </c>
      <c r="G6246" s="5">
        <v>16</v>
      </c>
      <c r="H6246" s="5">
        <v>693</v>
      </c>
      <c r="I6246" s="5">
        <v>774579</v>
      </c>
      <c r="J6246" s="5">
        <v>20223</v>
      </c>
      <c r="K6246" s="5">
        <v>260299</v>
      </c>
      <c r="L6246" s="5">
        <v>49434</v>
      </c>
      <c r="M6246" s="5">
        <v>11099</v>
      </c>
      <c r="N6246" s="5">
        <v>68000000</v>
      </c>
      <c r="O6246" s="5">
        <f>YEAR(Table1[[#This Row],[ReportDate]])</f>
        <v>2020</v>
      </c>
      <c r="P6246" s="5" t="str">
        <f>TEXT(Table1[[#This Row],[ReportDate]],"mmm")</f>
        <v>Apr</v>
      </c>
      <c r="Q6246" s="29">
        <f>Table1[[#This Row],[TotalDeaths]]/Table1[[#This Row],[TotalCases]]</f>
        <v>2.6108376292153544E-2</v>
      </c>
    </row>
    <row r="6247" spans="1:17" ht="14.4" x14ac:dyDescent="0.3">
      <c r="A6247" s="5" t="s">
        <v>8468</v>
      </c>
      <c r="B6247" s="5" t="s">
        <v>2191</v>
      </c>
      <c r="C6247" s="5" t="s">
        <v>2217</v>
      </c>
      <c r="D6247" s="5" t="s">
        <v>2230</v>
      </c>
      <c r="E6247" s="32">
        <v>44197</v>
      </c>
      <c r="F6247" s="5">
        <v>1807</v>
      </c>
      <c r="G6247" s="5">
        <v>21</v>
      </c>
      <c r="H6247" s="5">
        <v>4834</v>
      </c>
      <c r="I6247" s="5">
        <v>776386</v>
      </c>
      <c r="J6247" s="5">
        <v>20244</v>
      </c>
      <c r="K6247" s="5">
        <v>265133</v>
      </c>
      <c r="L6247" s="5">
        <v>23491</v>
      </c>
      <c r="M6247" s="5">
        <v>4760</v>
      </c>
      <c r="N6247" s="5">
        <v>331000000</v>
      </c>
      <c r="O6247" s="5">
        <f>YEAR(Table1[[#This Row],[ReportDate]])</f>
        <v>2021</v>
      </c>
      <c r="P6247" s="5" t="str">
        <f>TEXT(Table1[[#This Row],[ReportDate]],"mmm")</f>
        <v>Jan</v>
      </c>
      <c r="Q6247" s="29">
        <f>Table1[[#This Row],[TotalDeaths]]/Table1[[#This Row],[TotalCases]]</f>
        <v>2.6074658739338421E-2</v>
      </c>
    </row>
    <row r="6248" spans="1:17" ht="14.4" x14ac:dyDescent="0.3">
      <c r="A6248" s="5" t="s">
        <v>8469</v>
      </c>
      <c r="B6248" s="5" t="s">
        <v>2167</v>
      </c>
      <c r="C6248" s="5" t="s">
        <v>2181</v>
      </c>
      <c r="D6248" s="5" t="s">
        <v>2182</v>
      </c>
      <c r="E6248" s="32">
        <v>43896</v>
      </c>
      <c r="F6248" s="5">
        <v>1399</v>
      </c>
      <c r="G6248" s="5">
        <v>162</v>
      </c>
      <c r="H6248" s="5">
        <v>4037</v>
      </c>
      <c r="I6248" s="5">
        <v>777785</v>
      </c>
      <c r="J6248" s="5">
        <v>20406</v>
      </c>
      <c r="K6248" s="5">
        <v>269170</v>
      </c>
      <c r="L6248" s="5">
        <v>11192</v>
      </c>
      <c r="M6248" s="5">
        <v>1558</v>
      </c>
      <c r="N6248" s="5">
        <v>83000000</v>
      </c>
      <c r="O6248" s="5">
        <f>YEAR(Table1[[#This Row],[ReportDate]])</f>
        <v>2020</v>
      </c>
      <c r="P6248" s="5" t="str">
        <f>TEXT(Table1[[#This Row],[ReportDate]],"mmm")</f>
        <v>Mar</v>
      </c>
      <c r="Q6248" s="29">
        <f>Table1[[#This Row],[TotalDeaths]]/Table1[[#This Row],[TotalCases]]</f>
        <v>2.6236042093894841E-2</v>
      </c>
    </row>
    <row r="6249" spans="1:17" ht="14.4" x14ac:dyDescent="0.3">
      <c r="A6249" s="5" t="s">
        <v>8470</v>
      </c>
      <c r="B6249" s="5" t="s">
        <v>2186</v>
      </c>
      <c r="C6249" s="5" t="s">
        <v>2204</v>
      </c>
      <c r="D6249" s="5" t="s">
        <v>2205</v>
      </c>
      <c r="E6249" s="32">
        <v>44200</v>
      </c>
      <c r="F6249" s="5">
        <v>2649</v>
      </c>
      <c r="G6249" s="5">
        <v>112</v>
      </c>
      <c r="H6249" s="5">
        <v>4814</v>
      </c>
      <c r="I6249" s="5">
        <v>780434</v>
      </c>
      <c r="J6249" s="5">
        <v>20518</v>
      </c>
      <c r="K6249" s="5">
        <v>273984</v>
      </c>
      <c r="L6249" s="5">
        <v>37086</v>
      </c>
      <c r="M6249" s="5">
        <v>13231</v>
      </c>
      <c r="N6249" s="5">
        <v>68000000</v>
      </c>
      <c r="O6249" s="5">
        <f>YEAR(Table1[[#This Row],[ReportDate]])</f>
        <v>2021</v>
      </c>
      <c r="P6249" s="5" t="str">
        <f>TEXT(Table1[[#This Row],[ReportDate]],"mmm")</f>
        <v>Jan</v>
      </c>
      <c r="Q6249" s="29">
        <f>Table1[[#This Row],[TotalDeaths]]/Table1[[#This Row],[TotalCases]]</f>
        <v>2.6290499901336948E-2</v>
      </c>
    </row>
    <row r="6250" spans="1:17" ht="14.4" x14ac:dyDescent="0.3">
      <c r="A6250" s="5" t="s">
        <v>8471</v>
      </c>
      <c r="B6250" s="5" t="s">
        <v>2191</v>
      </c>
      <c r="C6250" s="5" t="s">
        <v>2192</v>
      </c>
      <c r="D6250" s="5" t="s">
        <v>2193</v>
      </c>
      <c r="E6250" s="32">
        <v>44005</v>
      </c>
      <c r="F6250" s="5">
        <v>4423</v>
      </c>
      <c r="G6250" s="5">
        <v>186</v>
      </c>
      <c r="H6250" s="5">
        <v>555</v>
      </c>
      <c r="I6250" s="5">
        <v>784857</v>
      </c>
      <c r="J6250" s="5">
        <v>20704</v>
      </c>
      <c r="K6250" s="5">
        <v>274539</v>
      </c>
      <c r="L6250" s="5">
        <v>75191</v>
      </c>
      <c r="M6250" s="5">
        <v>10863</v>
      </c>
      <c r="N6250" s="5">
        <v>331000000</v>
      </c>
      <c r="O6250" s="5">
        <f>YEAR(Table1[[#This Row],[ReportDate]])</f>
        <v>2020</v>
      </c>
      <c r="P6250" s="5" t="str">
        <f>TEXT(Table1[[#This Row],[ReportDate]],"mmm")</f>
        <v>Jun</v>
      </c>
      <c r="Q6250" s="29">
        <f>Table1[[#This Row],[TotalDeaths]]/Table1[[#This Row],[TotalCases]]</f>
        <v>2.6379327699185967E-2</v>
      </c>
    </row>
    <row r="6251" spans="1:17" ht="14.4" x14ac:dyDescent="0.3">
      <c r="A6251" s="5" t="s">
        <v>8472</v>
      </c>
      <c r="B6251" s="5" t="s">
        <v>2186</v>
      </c>
      <c r="C6251" s="5" t="s">
        <v>2187</v>
      </c>
      <c r="D6251" s="5" t="s">
        <v>2188</v>
      </c>
      <c r="E6251" s="32">
        <v>44418</v>
      </c>
      <c r="F6251" s="5">
        <v>1295</v>
      </c>
      <c r="G6251" s="5">
        <v>146</v>
      </c>
      <c r="H6251" s="5">
        <v>3956</v>
      </c>
      <c r="I6251" s="5">
        <v>786152</v>
      </c>
      <c r="J6251" s="5">
        <v>20850</v>
      </c>
      <c r="K6251" s="5">
        <v>278495</v>
      </c>
      <c r="L6251" s="5">
        <v>10360</v>
      </c>
      <c r="M6251" s="5">
        <v>2960</v>
      </c>
      <c r="N6251" s="5">
        <v>68000000</v>
      </c>
      <c r="O6251" s="5">
        <f>YEAR(Table1[[#This Row],[ReportDate]])</f>
        <v>2021</v>
      </c>
      <c r="P6251" s="5" t="str">
        <f>TEXT(Table1[[#This Row],[ReportDate]],"mmm")</f>
        <v>Aug</v>
      </c>
      <c r="Q6251" s="29">
        <f>Table1[[#This Row],[TotalDeaths]]/Table1[[#This Row],[TotalCases]]</f>
        <v>2.6521588700403994E-2</v>
      </c>
    </row>
    <row r="6252" spans="1:17" ht="14.4" x14ac:dyDescent="0.3">
      <c r="A6252" s="5" t="s">
        <v>8473</v>
      </c>
      <c r="B6252" s="5" t="s">
        <v>2174</v>
      </c>
      <c r="C6252" s="5" t="s">
        <v>2175</v>
      </c>
      <c r="D6252" s="5" t="s">
        <v>2176</v>
      </c>
      <c r="E6252" s="32">
        <v>44325</v>
      </c>
      <c r="F6252" s="5">
        <v>1620</v>
      </c>
      <c r="G6252" s="5">
        <v>177</v>
      </c>
      <c r="H6252" s="5">
        <v>1277</v>
      </c>
      <c r="I6252" s="5">
        <v>787772</v>
      </c>
      <c r="J6252" s="5">
        <v>21027</v>
      </c>
      <c r="K6252" s="5">
        <v>279772</v>
      </c>
      <c r="L6252" s="5">
        <v>14580</v>
      </c>
      <c r="M6252" s="5">
        <v>2227</v>
      </c>
      <c r="N6252" s="5">
        <v>1380000000</v>
      </c>
      <c r="O6252" s="5">
        <f>YEAR(Table1[[#This Row],[ReportDate]])</f>
        <v>2021</v>
      </c>
      <c r="P6252" s="5" t="str">
        <f>TEXT(Table1[[#This Row],[ReportDate]],"mmm")</f>
        <v>May</v>
      </c>
      <c r="Q6252" s="29">
        <f>Table1[[#This Row],[TotalDeaths]]/Table1[[#This Row],[TotalCases]]</f>
        <v>2.669173314106112E-2</v>
      </c>
    </row>
    <row r="6253" spans="1:17" ht="14.4" x14ac:dyDescent="0.3">
      <c r="A6253" s="5" t="s">
        <v>8474</v>
      </c>
      <c r="B6253" s="5" t="s">
        <v>2186</v>
      </c>
      <c r="C6253" s="5" t="s">
        <v>2212</v>
      </c>
      <c r="D6253" s="5" t="s">
        <v>2213</v>
      </c>
      <c r="E6253" s="32">
        <v>43944</v>
      </c>
      <c r="F6253" s="5">
        <v>2442</v>
      </c>
      <c r="G6253" s="5">
        <v>153</v>
      </c>
      <c r="H6253" s="5">
        <v>4209</v>
      </c>
      <c r="I6253" s="5">
        <v>790214</v>
      </c>
      <c r="J6253" s="5">
        <v>21180</v>
      </c>
      <c r="K6253" s="5">
        <v>283981</v>
      </c>
      <c r="L6253" s="5">
        <v>21978</v>
      </c>
      <c r="M6253" s="5">
        <v>12929</v>
      </c>
      <c r="N6253" s="5">
        <v>68000000</v>
      </c>
      <c r="O6253" s="5">
        <f>YEAR(Table1[[#This Row],[ReportDate]])</f>
        <v>2020</v>
      </c>
      <c r="P6253" s="5" t="str">
        <f>TEXT(Table1[[#This Row],[ReportDate]],"mmm")</f>
        <v>Apr</v>
      </c>
      <c r="Q6253" s="29">
        <f>Table1[[#This Row],[TotalDeaths]]/Table1[[#This Row],[TotalCases]]</f>
        <v>2.6802866059067544E-2</v>
      </c>
    </row>
    <row r="6254" spans="1:17" ht="14.4" x14ac:dyDescent="0.3">
      <c r="A6254" s="5" t="s">
        <v>8475</v>
      </c>
      <c r="B6254" s="5" t="s">
        <v>2186</v>
      </c>
      <c r="C6254" s="5" t="s">
        <v>2204</v>
      </c>
      <c r="D6254" s="5" t="s">
        <v>2210</v>
      </c>
      <c r="E6254" s="32">
        <v>43941</v>
      </c>
      <c r="F6254" s="5">
        <v>2595</v>
      </c>
      <c r="G6254" s="5">
        <v>107</v>
      </c>
      <c r="H6254" s="5">
        <v>947</v>
      </c>
      <c r="I6254" s="5">
        <v>792809</v>
      </c>
      <c r="J6254" s="5">
        <v>21287</v>
      </c>
      <c r="K6254" s="5">
        <v>284928</v>
      </c>
      <c r="L6254" s="5">
        <v>15570</v>
      </c>
      <c r="M6254" s="5">
        <v>17336</v>
      </c>
      <c r="N6254" s="5">
        <v>68000000</v>
      </c>
      <c r="O6254" s="5">
        <f>YEAR(Table1[[#This Row],[ReportDate]])</f>
        <v>2020</v>
      </c>
      <c r="P6254" s="5" t="str">
        <f>TEXT(Table1[[#This Row],[ReportDate]],"mmm")</f>
        <v>Apr</v>
      </c>
      <c r="Q6254" s="29">
        <f>Table1[[#This Row],[TotalDeaths]]/Table1[[#This Row],[TotalCases]]</f>
        <v>2.6850098825820595E-2</v>
      </c>
    </row>
    <row r="6255" spans="1:17" ht="14.4" x14ac:dyDescent="0.3">
      <c r="A6255" s="5" t="s">
        <v>8476</v>
      </c>
      <c r="B6255" s="5" t="s">
        <v>2174</v>
      </c>
      <c r="C6255" s="5" t="s">
        <v>2184</v>
      </c>
      <c r="D6255" s="5" t="s">
        <v>25</v>
      </c>
      <c r="E6255" s="32">
        <v>44269</v>
      </c>
      <c r="F6255" s="5">
        <v>4172</v>
      </c>
      <c r="G6255" s="5">
        <v>59</v>
      </c>
      <c r="H6255" s="5">
        <v>4580</v>
      </c>
      <c r="I6255" s="5">
        <v>796981</v>
      </c>
      <c r="J6255" s="5">
        <v>21346</v>
      </c>
      <c r="K6255" s="5">
        <v>289508</v>
      </c>
      <c r="L6255" s="5">
        <v>79268</v>
      </c>
      <c r="M6255" s="5">
        <v>9727</v>
      </c>
      <c r="N6255" s="5">
        <v>1380000000</v>
      </c>
      <c r="O6255" s="5">
        <f>YEAR(Table1[[#This Row],[ReportDate]])</f>
        <v>2021</v>
      </c>
      <c r="P6255" s="5" t="str">
        <f>TEXT(Table1[[#This Row],[ReportDate]],"mmm")</f>
        <v>Mar</v>
      </c>
      <c r="Q6255" s="29">
        <f>Table1[[#This Row],[TotalDeaths]]/Table1[[#This Row],[TotalCases]]</f>
        <v>2.6783574514323429E-2</v>
      </c>
    </row>
    <row r="6256" spans="1:17" ht="14.4" x14ac:dyDescent="0.3">
      <c r="A6256" s="5" t="s">
        <v>8477</v>
      </c>
      <c r="B6256" s="5" t="s">
        <v>2191</v>
      </c>
      <c r="C6256" s="5" t="s">
        <v>2192</v>
      </c>
      <c r="D6256" s="5" t="s">
        <v>2308</v>
      </c>
      <c r="E6256" s="32">
        <v>44545</v>
      </c>
      <c r="F6256" s="5">
        <v>1072</v>
      </c>
      <c r="G6256" s="5">
        <v>43</v>
      </c>
      <c r="H6256" s="5">
        <v>4373</v>
      </c>
      <c r="I6256" s="5">
        <v>798053</v>
      </c>
      <c r="J6256" s="5">
        <v>21389</v>
      </c>
      <c r="K6256" s="5">
        <v>293881</v>
      </c>
      <c r="L6256" s="5">
        <v>17152</v>
      </c>
      <c r="M6256" s="5">
        <v>492</v>
      </c>
      <c r="N6256" s="5">
        <v>331000000</v>
      </c>
      <c r="O6256" s="5">
        <f>YEAR(Table1[[#This Row],[ReportDate]])</f>
        <v>2021</v>
      </c>
      <c r="P6256" s="5" t="str">
        <f>TEXT(Table1[[#This Row],[ReportDate]],"mmm")</f>
        <v>Dec</v>
      </c>
      <c r="Q6256" s="29">
        <f>Table1[[#This Row],[TotalDeaths]]/Table1[[#This Row],[TotalCases]]</f>
        <v>2.6801478097319351E-2</v>
      </c>
    </row>
    <row r="6257" spans="1:17" ht="14.4" x14ac:dyDescent="0.3">
      <c r="A6257" s="5" t="s">
        <v>8478</v>
      </c>
      <c r="B6257" s="5" t="s">
        <v>2186</v>
      </c>
      <c r="C6257" s="5" t="s">
        <v>2212</v>
      </c>
      <c r="D6257" s="5" t="s">
        <v>2213</v>
      </c>
      <c r="E6257" s="32">
        <v>43977</v>
      </c>
      <c r="F6257" s="5">
        <v>4075</v>
      </c>
      <c r="G6257" s="5">
        <v>183</v>
      </c>
      <c r="H6257" s="5">
        <v>397</v>
      </c>
      <c r="I6257" s="5">
        <v>802128</v>
      </c>
      <c r="J6257" s="5">
        <v>21572</v>
      </c>
      <c r="K6257" s="5">
        <v>294278</v>
      </c>
      <c r="L6257" s="5">
        <v>52975</v>
      </c>
      <c r="M6257" s="5">
        <v>18000</v>
      </c>
      <c r="N6257" s="5">
        <v>68000000</v>
      </c>
      <c r="O6257" s="5">
        <f>YEAR(Table1[[#This Row],[ReportDate]])</f>
        <v>2020</v>
      </c>
      <c r="P6257" s="5" t="str">
        <f>TEXT(Table1[[#This Row],[ReportDate]],"mmm")</f>
        <v>May</v>
      </c>
      <c r="Q6257" s="29">
        <f>Table1[[#This Row],[TotalDeaths]]/Table1[[#This Row],[TotalCases]]</f>
        <v>2.6893463387389543E-2</v>
      </c>
    </row>
    <row r="6258" spans="1:17" ht="14.4" x14ac:dyDescent="0.3">
      <c r="A6258" s="5" t="s">
        <v>8479</v>
      </c>
      <c r="B6258" s="5" t="s">
        <v>2170</v>
      </c>
      <c r="C6258" s="5" t="s">
        <v>2249</v>
      </c>
      <c r="D6258" s="5" t="s">
        <v>2250</v>
      </c>
      <c r="E6258" s="32">
        <v>43865</v>
      </c>
      <c r="F6258" s="5">
        <v>1449</v>
      </c>
      <c r="G6258" s="5">
        <v>42</v>
      </c>
      <c r="H6258" s="5">
        <v>221</v>
      </c>
      <c r="I6258" s="5">
        <v>803577</v>
      </c>
      <c r="J6258" s="5">
        <v>21614</v>
      </c>
      <c r="K6258" s="5">
        <v>294499</v>
      </c>
      <c r="L6258" s="5">
        <v>20286</v>
      </c>
      <c r="M6258" s="5">
        <v>7880</v>
      </c>
      <c r="N6258" s="5">
        <v>213000000</v>
      </c>
      <c r="O6258" s="5">
        <f>YEAR(Table1[[#This Row],[ReportDate]])</f>
        <v>2020</v>
      </c>
      <c r="P6258" s="5" t="str">
        <f>TEXT(Table1[[#This Row],[ReportDate]],"mmm")</f>
        <v>Feb</v>
      </c>
      <c r="Q6258" s="29">
        <f>Table1[[#This Row],[TotalDeaths]]/Table1[[#This Row],[TotalCases]]</f>
        <v>2.689723573472113E-2</v>
      </c>
    </row>
    <row r="6259" spans="1:17" ht="14.4" x14ac:dyDescent="0.3">
      <c r="A6259" s="5" t="s">
        <v>8480</v>
      </c>
      <c r="B6259" s="5" t="s">
        <v>2186</v>
      </c>
      <c r="C6259" s="5" t="s">
        <v>2237</v>
      </c>
      <c r="D6259" s="5" t="s">
        <v>2270</v>
      </c>
      <c r="E6259" s="32">
        <v>44139</v>
      </c>
      <c r="F6259" s="5">
        <v>3942</v>
      </c>
      <c r="G6259" s="5">
        <v>150</v>
      </c>
      <c r="H6259" s="5">
        <v>2365</v>
      </c>
      <c r="I6259" s="5">
        <v>807519</v>
      </c>
      <c r="J6259" s="5">
        <v>21764</v>
      </c>
      <c r="K6259" s="5">
        <v>296864</v>
      </c>
      <c r="L6259" s="5">
        <v>51246</v>
      </c>
      <c r="M6259" s="5">
        <v>19374</v>
      </c>
      <c r="N6259" s="5">
        <v>68000000</v>
      </c>
      <c r="O6259" s="5">
        <f>YEAR(Table1[[#This Row],[ReportDate]])</f>
        <v>2020</v>
      </c>
      <c r="P6259" s="5" t="str">
        <f>TEXT(Table1[[#This Row],[ReportDate]],"mmm")</f>
        <v>Nov</v>
      </c>
      <c r="Q6259" s="29">
        <f>Table1[[#This Row],[TotalDeaths]]/Table1[[#This Row],[TotalCases]]</f>
        <v>2.6951687824063583E-2</v>
      </c>
    </row>
    <row r="6260" spans="1:17" ht="14.4" x14ac:dyDescent="0.3">
      <c r="A6260" s="5" t="s">
        <v>8481</v>
      </c>
      <c r="B6260" s="5" t="s">
        <v>2191</v>
      </c>
      <c r="C6260" s="5" t="s">
        <v>2221</v>
      </c>
      <c r="D6260" s="5" t="s">
        <v>2241</v>
      </c>
      <c r="E6260" s="32">
        <v>44368</v>
      </c>
      <c r="F6260" s="5">
        <v>1771</v>
      </c>
      <c r="G6260" s="5">
        <v>149</v>
      </c>
      <c r="H6260" s="5">
        <v>1777</v>
      </c>
      <c r="I6260" s="5">
        <v>809290</v>
      </c>
      <c r="J6260" s="5">
        <v>21913</v>
      </c>
      <c r="K6260" s="5">
        <v>298641</v>
      </c>
      <c r="L6260" s="5">
        <v>23023</v>
      </c>
      <c r="M6260" s="5">
        <v>3398</v>
      </c>
      <c r="N6260" s="5">
        <v>331000000</v>
      </c>
      <c r="O6260" s="5">
        <f>YEAR(Table1[[#This Row],[ReportDate]])</f>
        <v>2021</v>
      </c>
      <c r="P6260" s="5" t="str">
        <f>TEXT(Table1[[#This Row],[ReportDate]],"mmm")</f>
        <v>Jun</v>
      </c>
      <c r="Q6260" s="29">
        <f>Table1[[#This Row],[TotalDeaths]]/Table1[[#This Row],[TotalCases]]</f>
        <v>2.7076820422839772E-2</v>
      </c>
    </row>
    <row r="6261" spans="1:17" ht="14.4" x14ac:dyDescent="0.3">
      <c r="A6261" s="5" t="s">
        <v>8482</v>
      </c>
      <c r="B6261" s="5" t="s">
        <v>2174</v>
      </c>
      <c r="C6261" s="5" t="s">
        <v>27</v>
      </c>
      <c r="D6261" s="5" t="s">
        <v>27</v>
      </c>
      <c r="E6261" s="32">
        <v>43844</v>
      </c>
      <c r="F6261" s="5">
        <v>1017</v>
      </c>
      <c r="G6261" s="5">
        <v>174</v>
      </c>
      <c r="H6261" s="5">
        <v>4060</v>
      </c>
      <c r="I6261" s="5">
        <v>810307</v>
      </c>
      <c r="J6261" s="5">
        <v>22087</v>
      </c>
      <c r="K6261" s="5">
        <v>302701</v>
      </c>
      <c r="L6261" s="5">
        <v>18306</v>
      </c>
      <c r="M6261" s="5">
        <v>10636</v>
      </c>
      <c r="N6261" s="5">
        <v>1380000000</v>
      </c>
      <c r="O6261" s="5">
        <f>YEAR(Table1[[#This Row],[ReportDate]])</f>
        <v>2020</v>
      </c>
      <c r="P6261" s="5" t="str">
        <f>TEXT(Table1[[#This Row],[ReportDate]],"mmm")</f>
        <v>Jan</v>
      </c>
      <c r="Q6261" s="29">
        <f>Table1[[#This Row],[TotalDeaths]]/Table1[[#This Row],[TotalCases]]</f>
        <v>2.7257570278918977E-2</v>
      </c>
    </row>
    <row r="6262" spans="1:17" ht="14.4" x14ac:dyDescent="0.3">
      <c r="A6262" s="5" t="s">
        <v>8483</v>
      </c>
      <c r="B6262" s="5" t="s">
        <v>2191</v>
      </c>
      <c r="C6262" s="5" t="s">
        <v>2192</v>
      </c>
      <c r="D6262" s="5" t="s">
        <v>2308</v>
      </c>
      <c r="E6262" s="32">
        <v>44204</v>
      </c>
      <c r="F6262" s="5">
        <v>3692</v>
      </c>
      <c r="G6262" s="5">
        <v>54</v>
      </c>
      <c r="H6262" s="5">
        <v>3954</v>
      </c>
      <c r="I6262" s="5">
        <v>813999</v>
      </c>
      <c r="J6262" s="5">
        <v>22141</v>
      </c>
      <c r="K6262" s="5">
        <v>306655</v>
      </c>
      <c r="L6262" s="5">
        <v>47996</v>
      </c>
      <c r="M6262" s="5">
        <v>15945</v>
      </c>
      <c r="N6262" s="5">
        <v>331000000</v>
      </c>
      <c r="O6262" s="5">
        <f>YEAR(Table1[[#This Row],[ReportDate]])</f>
        <v>2021</v>
      </c>
      <c r="P6262" s="5" t="str">
        <f>TEXT(Table1[[#This Row],[ReportDate]],"mmm")</f>
        <v>Jan</v>
      </c>
      <c r="Q6262" s="29">
        <f>Table1[[#This Row],[TotalDeaths]]/Table1[[#This Row],[TotalCases]]</f>
        <v>2.7200279115822009E-2</v>
      </c>
    </row>
    <row r="6263" spans="1:17" ht="14.4" x14ac:dyDescent="0.3">
      <c r="A6263" s="5" t="s">
        <v>8484</v>
      </c>
      <c r="B6263" s="5" t="s">
        <v>2167</v>
      </c>
      <c r="C6263" s="5" t="s">
        <v>2168</v>
      </c>
      <c r="D6263" s="5" t="s">
        <v>2168</v>
      </c>
      <c r="E6263" s="32">
        <v>44387</v>
      </c>
      <c r="F6263" s="5">
        <v>4224</v>
      </c>
      <c r="G6263" s="5">
        <v>10</v>
      </c>
      <c r="H6263" s="5">
        <v>3522</v>
      </c>
      <c r="I6263" s="5">
        <v>818223</v>
      </c>
      <c r="J6263" s="5">
        <v>22151</v>
      </c>
      <c r="K6263" s="5">
        <v>310177</v>
      </c>
      <c r="L6263" s="5">
        <v>21120</v>
      </c>
      <c r="M6263" s="5">
        <v>19967</v>
      </c>
      <c r="N6263" s="5">
        <v>83000000</v>
      </c>
      <c r="O6263" s="5">
        <f>YEAR(Table1[[#This Row],[ReportDate]])</f>
        <v>2021</v>
      </c>
      <c r="P6263" s="5" t="str">
        <f>TEXT(Table1[[#This Row],[ReportDate]],"mmm")</f>
        <v>Jul</v>
      </c>
      <c r="Q6263" s="29">
        <f>Table1[[#This Row],[TotalDeaths]]/Table1[[#This Row],[TotalCases]]</f>
        <v>2.7072081816326355E-2</v>
      </c>
    </row>
    <row r="6264" spans="1:17" ht="14.4" x14ac:dyDescent="0.3">
      <c r="A6264" s="5" t="s">
        <v>8485</v>
      </c>
      <c r="B6264" s="5" t="s">
        <v>2186</v>
      </c>
      <c r="C6264" s="5" t="s">
        <v>2212</v>
      </c>
      <c r="D6264" s="5" t="s">
        <v>2306</v>
      </c>
      <c r="E6264" s="32">
        <v>44258</v>
      </c>
      <c r="F6264" s="5">
        <v>518</v>
      </c>
      <c r="G6264" s="5">
        <v>54</v>
      </c>
      <c r="H6264" s="5">
        <v>4438</v>
      </c>
      <c r="I6264" s="5">
        <v>818741</v>
      </c>
      <c r="J6264" s="5">
        <v>22205</v>
      </c>
      <c r="K6264" s="5">
        <v>314615</v>
      </c>
      <c r="L6264" s="5">
        <v>6216</v>
      </c>
      <c r="M6264" s="5">
        <v>13979</v>
      </c>
      <c r="N6264" s="5">
        <v>68000000</v>
      </c>
      <c r="O6264" s="5">
        <f>YEAR(Table1[[#This Row],[ReportDate]])</f>
        <v>2021</v>
      </c>
      <c r="P6264" s="5" t="str">
        <f>TEXT(Table1[[#This Row],[ReportDate]],"mmm")</f>
        <v>Mar</v>
      </c>
      <c r="Q6264" s="29">
        <f>Table1[[#This Row],[TotalDeaths]]/Table1[[#This Row],[TotalCases]]</f>
        <v>2.7120908809989974E-2</v>
      </c>
    </row>
    <row r="6265" spans="1:17" ht="14.4" x14ac:dyDescent="0.3">
      <c r="A6265" s="5" t="s">
        <v>8486</v>
      </c>
      <c r="B6265" s="5" t="s">
        <v>2186</v>
      </c>
      <c r="C6265" s="5" t="s">
        <v>2187</v>
      </c>
      <c r="D6265" s="5" t="s">
        <v>2243</v>
      </c>
      <c r="E6265" s="32">
        <v>44558</v>
      </c>
      <c r="F6265" s="5">
        <v>2351</v>
      </c>
      <c r="G6265" s="5">
        <v>153</v>
      </c>
      <c r="H6265" s="5">
        <v>774</v>
      </c>
      <c r="I6265" s="5">
        <v>821092</v>
      </c>
      <c r="J6265" s="5">
        <v>22358</v>
      </c>
      <c r="K6265" s="5">
        <v>315389</v>
      </c>
      <c r="L6265" s="5">
        <v>28212</v>
      </c>
      <c r="M6265" s="5">
        <v>6065</v>
      </c>
      <c r="N6265" s="5">
        <v>68000000</v>
      </c>
      <c r="O6265" s="5">
        <f>YEAR(Table1[[#This Row],[ReportDate]])</f>
        <v>2021</v>
      </c>
      <c r="P6265" s="5" t="str">
        <f>TEXT(Table1[[#This Row],[ReportDate]],"mmm")</f>
        <v>Dec</v>
      </c>
      <c r="Q6265" s="29">
        <f>Table1[[#This Row],[TotalDeaths]]/Table1[[#This Row],[TotalCases]]</f>
        <v>2.722959181187979E-2</v>
      </c>
    </row>
    <row r="6266" spans="1:17" ht="14.4" x14ac:dyDescent="0.3">
      <c r="A6266" s="5" t="s">
        <v>8487</v>
      </c>
      <c r="B6266" s="5" t="s">
        <v>2174</v>
      </c>
      <c r="C6266" s="5" t="s">
        <v>2201</v>
      </c>
      <c r="D6266" s="5" t="s">
        <v>2202</v>
      </c>
      <c r="E6266" s="32">
        <v>44063</v>
      </c>
      <c r="F6266" s="5">
        <v>1135</v>
      </c>
      <c r="G6266" s="5">
        <v>128</v>
      </c>
      <c r="H6266" s="5">
        <v>339</v>
      </c>
      <c r="I6266" s="5">
        <v>822227</v>
      </c>
      <c r="J6266" s="5">
        <v>22486</v>
      </c>
      <c r="K6266" s="5">
        <v>315728</v>
      </c>
      <c r="L6266" s="5">
        <v>18160</v>
      </c>
      <c r="M6266" s="5">
        <v>15857</v>
      </c>
      <c r="N6266" s="5">
        <v>1380000000</v>
      </c>
      <c r="O6266" s="5">
        <f>YEAR(Table1[[#This Row],[ReportDate]])</f>
        <v>2020</v>
      </c>
      <c r="P6266" s="5" t="str">
        <f>TEXT(Table1[[#This Row],[ReportDate]],"mmm")</f>
        <v>Aug</v>
      </c>
      <c r="Q6266" s="29">
        <f>Table1[[#This Row],[TotalDeaths]]/Table1[[#This Row],[TotalCases]]</f>
        <v>2.7347678925649484E-2</v>
      </c>
    </row>
    <row r="6267" spans="1:17" ht="14.4" x14ac:dyDescent="0.3">
      <c r="A6267" s="5" t="s">
        <v>8488</v>
      </c>
      <c r="B6267" s="5" t="s">
        <v>2186</v>
      </c>
      <c r="C6267" s="5" t="s">
        <v>2204</v>
      </c>
      <c r="D6267" s="5" t="s">
        <v>2205</v>
      </c>
      <c r="E6267" s="32">
        <v>44535</v>
      </c>
      <c r="F6267" s="5">
        <v>2772</v>
      </c>
      <c r="G6267" s="5">
        <v>189</v>
      </c>
      <c r="H6267" s="5">
        <v>6</v>
      </c>
      <c r="I6267" s="5">
        <v>824999</v>
      </c>
      <c r="J6267" s="5">
        <v>22675</v>
      </c>
      <c r="K6267" s="5">
        <v>315734</v>
      </c>
      <c r="L6267" s="5">
        <v>47124</v>
      </c>
      <c r="M6267" s="5">
        <v>2381</v>
      </c>
      <c r="N6267" s="5">
        <v>68000000</v>
      </c>
      <c r="O6267" s="5">
        <f>YEAR(Table1[[#This Row],[ReportDate]])</f>
        <v>2021</v>
      </c>
      <c r="P6267" s="5" t="str">
        <f>TEXT(Table1[[#This Row],[ReportDate]],"mmm")</f>
        <v>Dec</v>
      </c>
      <c r="Q6267" s="29">
        <f>Table1[[#This Row],[TotalDeaths]]/Table1[[#This Row],[TotalCases]]</f>
        <v>2.7484881799856729E-2</v>
      </c>
    </row>
    <row r="6268" spans="1:17" ht="14.4" x14ac:dyDescent="0.3">
      <c r="A6268" s="5" t="s">
        <v>8489</v>
      </c>
      <c r="B6268" s="5" t="s">
        <v>2170</v>
      </c>
      <c r="C6268" s="5" t="s">
        <v>2249</v>
      </c>
      <c r="D6268" s="5" t="s">
        <v>2250</v>
      </c>
      <c r="E6268" s="32">
        <v>44393</v>
      </c>
      <c r="F6268" s="5">
        <v>911</v>
      </c>
      <c r="G6268" s="5">
        <v>148</v>
      </c>
      <c r="H6268" s="5">
        <v>1296</v>
      </c>
      <c r="I6268" s="5">
        <v>825910</v>
      </c>
      <c r="J6268" s="5">
        <v>22823</v>
      </c>
      <c r="K6268" s="5">
        <v>317030</v>
      </c>
      <c r="L6268" s="5">
        <v>15487</v>
      </c>
      <c r="M6268" s="5">
        <v>2499</v>
      </c>
      <c r="N6268" s="5">
        <v>213000000</v>
      </c>
      <c r="O6268" s="5">
        <f>YEAR(Table1[[#This Row],[ReportDate]])</f>
        <v>2021</v>
      </c>
      <c r="P6268" s="5" t="str">
        <f>TEXT(Table1[[#This Row],[ReportDate]],"mmm")</f>
        <v>Jul</v>
      </c>
      <c r="Q6268" s="29">
        <f>Table1[[#This Row],[TotalDeaths]]/Table1[[#This Row],[TotalCases]]</f>
        <v>2.763376154786841E-2</v>
      </c>
    </row>
    <row r="6269" spans="1:17" ht="14.4" x14ac:dyDescent="0.3">
      <c r="A6269" s="5" t="s">
        <v>8490</v>
      </c>
      <c r="B6269" s="5" t="s">
        <v>2170</v>
      </c>
      <c r="C6269" s="5" t="s">
        <v>2232</v>
      </c>
      <c r="D6269" s="5" t="s">
        <v>2281</v>
      </c>
      <c r="E6269" s="32">
        <v>44556</v>
      </c>
      <c r="F6269" s="5">
        <v>815</v>
      </c>
      <c r="G6269" s="5">
        <v>7</v>
      </c>
      <c r="H6269" s="5">
        <v>287</v>
      </c>
      <c r="I6269" s="5">
        <v>826725</v>
      </c>
      <c r="J6269" s="5">
        <v>22830</v>
      </c>
      <c r="K6269" s="5">
        <v>317317</v>
      </c>
      <c r="L6269" s="5">
        <v>6520</v>
      </c>
      <c r="M6269" s="5">
        <v>4279</v>
      </c>
      <c r="N6269" s="5">
        <v>213000000</v>
      </c>
      <c r="O6269" s="5">
        <f>YEAR(Table1[[#This Row],[ReportDate]])</f>
        <v>2021</v>
      </c>
      <c r="P6269" s="5" t="str">
        <f>TEXT(Table1[[#This Row],[ReportDate]],"mmm")</f>
        <v>Dec</v>
      </c>
      <c r="Q6269" s="29">
        <f>Table1[[#This Row],[TotalDeaths]]/Table1[[#This Row],[TotalCases]]</f>
        <v>2.7614986845686293E-2</v>
      </c>
    </row>
    <row r="6270" spans="1:17" ht="14.4" x14ac:dyDescent="0.3">
      <c r="A6270" s="5" t="s">
        <v>8491</v>
      </c>
      <c r="B6270" s="5" t="s">
        <v>2191</v>
      </c>
      <c r="C6270" s="5" t="s">
        <v>2225</v>
      </c>
      <c r="D6270" s="5" t="s">
        <v>2226</v>
      </c>
      <c r="E6270" s="32">
        <v>44493</v>
      </c>
      <c r="F6270" s="5">
        <v>973</v>
      </c>
      <c r="G6270" s="5">
        <v>147</v>
      </c>
      <c r="H6270" s="5">
        <v>892</v>
      </c>
      <c r="I6270" s="5">
        <v>827698</v>
      </c>
      <c r="J6270" s="5">
        <v>22977</v>
      </c>
      <c r="K6270" s="5">
        <v>318209</v>
      </c>
      <c r="L6270" s="5">
        <v>16541</v>
      </c>
      <c r="M6270" s="5">
        <v>6847</v>
      </c>
      <c r="N6270" s="5">
        <v>331000000</v>
      </c>
      <c r="O6270" s="5">
        <f>YEAR(Table1[[#This Row],[ReportDate]])</f>
        <v>2021</v>
      </c>
      <c r="P6270" s="5" t="str">
        <f>TEXT(Table1[[#This Row],[ReportDate]],"mmm")</f>
        <v>Oct</v>
      </c>
      <c r="Q6270" s="29">
        <f>Table1[[#This Row],[TotalDeaths]]/Table1[[#This Row],[TotalCases]]</f>
        <v>2.7760125069771824E-2</v>
      </c>
    </row>
    <row r="6271" spans="1:17" ht="14.4" x14ac:dyDescent="0.3">
      <c r="A6271" s="5" t="s">
        <v>8492</v>
      </c>
      <c r="B6271" s="5" t="s">
        <v>2174</v>
      </c>
      <c r="C6271" s="5" t="s">
        <v>2201</v>
      </c>
      <c r="D6271" s="5" t="s">
        <v>2261</v>
      </c>
      <c r="E6271" s="32">
        <v>44270</v>
      </c>
      <c r="F6271" s="5">
        <v>1962</v>
      </c>
      <c r="G6271" s="5">
        <v>172</v>
      </c>
      <c r="H6271" s="5">
        <v>716</v>
      </c>
      <c r="I6271" s="5">
        <v>829660</v>
      </c>
      <c r="J6271" s="5">
        <v>23149</v>
      </c>
      <c r="K6271" s="5">
        <v>318925</v>
      </c>
      <c r="L6271" s="5">
        <v>35316</v>
      </c>
      <c r="M6271" s="5">
        <v>14207</v>
      </c>
      <c r="N6271" s="5">
        <v>1380000000</v>
      </c>
      <c r="O6271" s="5">
        <f>YEAR(Table1[[#This Row],[ReportDate]])</f>
        <v>2021</v>
      </c>
      <c r="P6271" s="5" t="str">
        <f>TEXT(Table1[[#This Row],[ReportDate]],"mmm")</f>
        <v>Mar</v>
      </c>
      <c r="Q6271" s="29">
        <f>Table1[[#This Row],[TotalDeaths]]/Table1[[#This Row],[TotalCases]]</f>
        <v>2.7901791095147409E-2</v>
      </c>
    </row>
    <row r="6272" spans="1:17" ht="14.4" x14ac:dyDescent="0.3">
      <c r="A6272" s="5" t="s">
        <v>8493</v>
      </c>
      <c r="B6272" s="5" t="s">
        <v>2167</v>
      </c>
      <c r="C6272" s="5" t="s">
        <v>2168</v>
      </c>
      <c r="D6272" s="5" t="s">
        <v>2168</v>
      </c>
      <c r="E6272" s="32">
        <v>44332</v>
      </c>
      <c r="F6272" s="5">
        <v>2866</v>
      </c>
      <c r="G6272" s="5">
        <v>80</v>
      </c>
      <c r="H6272" s="5">
        <v>4279</v>
      </c>
      <c r="I6272" s="5">
        <v>832526</v>
      </c>
      <c r="J6272" s="5">
        <v>23229</v>
      </c>
      <c r="K6272" s="5">
        <v>323204</v>
      </c>
      <c r="L6272" s="5">
        <v>40124</v>
      </c>
      <c r="M6272" s="5">
        <v>12459</v>
      </c>
      <c r="N6272" s="5">
        <v>83000000</v>
      </c>
      <c r="O6272" s="5">
        <f>YEAR(Table1[[#This Row],[ReportDate]])</f>
        <v>2021</v>
      </c>
      <c r="P6272" s="5" t="str">
        <f>TEXT(Table1[[#This Row],[ReportDate]],"mmm")</f>
        <v>May</v>
      </c>
      <c r="Q6272" s="29">
        <f>Table1[[#This Row],[TotalDeaths]]/Table1[[#This Row],[TotalCases]]</f>
        <v>2.790183129415778E-2</v>
      </c>
    </row>
    <row r="6273" spans="1:17" ht="14.4" x14ac:dyDescent="0.3">
      <c r="A6273" s="5" t="s">
        <v>8494</v>
      </c>
      <c r="B6273" s="5" t="s">
        <v>2191</v>
      </c>
      <c r="C6273" s="5" t="s">
        <v>2225</v>
      </c>
      <c r="D6273" s="5" t="s">
        <v>2226</v>
      </c>
      <c r="E6273" s="32">
        <v>44105</v>
      </c>
      <c r="F6273" s="5">
        <v>2410</v>
      </c>
      <c r="G6273" s="5">
        <v>78</v>
      </c>
      <c r="H6273" s="5">
        <v>1853</v>
      </c>
      <c r="I6273" s="5">
        <v>834936</v>
      </c>
      <c r="J6273" s="5">
        <v>23307</v>
      </c>
      <c r="K6273" s="5">
        <v>325057</v>
      </c>
      <c r="L6273" s="5">
        <v>12050</v>
      </c>
      <c r="M6273" s="5">
        <v>10617</v>
      </c>
      <c r="N6273" s="5">
        <v>331000000</v>
      </c>
      <c r="O6273" s="5">
        <f>YEAR(Table1[[#This Row],[ReportDate]])</f>
        <v>2020</v>
      </c>
      <c r="P6273" s="5" t="str">
        <f>TEXT(Table1[[#This Row],[ReportDate]],"mmm")</f>
        <v>Oct</v>
      </c>
      <c r="Q6273" s="29">
        <f>Table1[[#This Row],[TotalDeaths]]/Table1[[#This Row],[TotalCases]]</f>
        <v>2.79147144212251E-2</v>
      </c>
    </row>
    <row r="6274" spans="1:17" ht="14.4" x14ac:dyDescent="0.3">
      <c r="A6274" s="5" t="s">
        <v>8495</v>
      </c>
      <c r="B6274" s="5" t="s">
        <v>2174</v>
      </c>
      <c r="C6274" s="5" t="s">
        <v>2184</v>
      </c>
      <c r="D6274" s="5" t="s">
        <v>25</v>
      </c>
      <c r="E6274" s="32">
        <v>43906</v>
      </c>
      <c r="F6274" s="5">
        <v>3102</v>
      </c>
      <c r="G6274" s="5">
        <v>64</v>
      </c>
      <c r="H6274" s="5">
        <v>569</v>
      </c>
      <c r="I6274" s="5">
        <v>838038</v>
      </c>
      <c r="J6274" s="5">
        <v>23371</v>
      </c>
      <c r="K6274" s="5">
        <v>325626</v>
      </c>
      <c r="L6274" s="5">
        <v>15510</v>
      </c>
      <c r="M6274" s="5">
        <v>4706</v>
      </c>
      <c r="N6274" s="5">
        <v>1380000000</v>
      </c>
      <c r="O6274" s="5">
        <f>YEAR(Table1[[#This Row],[ReportDate]])</f>
        <v>2020</v>
      </c>
      <c r="P6274" s="5" t="str">
        <f>TEXT(Table1[[#This Row],[ReportDate]],"mmm")</f>
        <v>Mar</v>
      </c>
      <c r="Q6274" s="29">
        <f>Table1[[#This Row],[TotalDeaths]]/Table1[[#This Row],[TotalCases]]</f>
        <v>2.7887756879759629E-2</v>
      </c>
    </row>
    <row r="6275" spans="1:17" ht="14.4" x14ac:dyDescent="0.3">
      <c r="A6275" s="5" t="s">
        <v>8496</v>
      </c>
      <c r="B6275" s="5" t="s">
        <v>2174</v>
      </c>
      <c r="C6275" s="5" t="s">
        <v>2175</v>
      </c>
      <c r="D6275" s="5" t="s">
        <v>2276</v>
      </c>
      <c r="E6275" s="32">
        <v>44269</v>
      </c>
      <c r="F6275" s="5">
        <v>1800</v>
      </c>
      <c r="G6275" s="5">
        <v>59</v>
      </c>
      <c r="H6275" s="5">
        <v>4718</v>
      </c>
      <c r="I6275" s="5">
        <v>839838</v>
      </c>
      <c r="J6275" s="5">
        <v>23430</v>
      </c>
      <c r="K6275" s="5">
        <v>330344</v>
      </c>
      <c r="L6275" s="5">
        <v>34200</v>
      </c>
      <c r="M6275" s="5">
        <v>10275</v>
      </c>
      <c r="N6275" s="5">
        <v>1380000000</v>
      </c>
      <c r="O6275" s="5">
        <f>YEAR(Table1[[#This Row],[ReportDate]])</f>
        <v>2021</v>
      </c>
      <c r="P6275" s="5" t="str">
        <f>TEXT(Table1[[#This Row],[ReportDate]],"mmm")</f>
        <v>Mar</v>
      </c>
      <c r="Q6275" s="29">
        <f>Table1[[#This Row],[TotalDeaths]]/Table1[[#This Row],[TotalCases]]</f>
        <v>2.7898237517235466E-2</v>
      </c>
    </row>
    <row r="6276" spans="1:17" ht="14.4" x14ac:dyDescent="0.3">
      <c r="A6276" s="5" t="s">
        <v>8497</v>
      </c>
      <c r="B6276" s="5" t="s">
        <v>2191</v>
      </c>
      <c r="C6276" s="5" t="s">
        <v>2217</v>
      </c>
      <c r="D6276" s="5" t="s">
        <v>2218</v>
      </c>
      <c r="E6276" s="32">
        <v>44529</v>
      </c>
      <c r="F6276" s="5">
        <v>808</v>
      </c>
      <c r="G6276" s="5">
        <v>194</v>
      </c>
      <c r="H6276" s="5">
        <v>642</v>
      </c>
      <c r="I6276" s="5">
        <v>840646</v>
      </c>
      <c r="J6276" s="5">
        <v>23624</v>
      </c>
      <c r="K6276" s="5">
        <v>330986</v>
      </c>
      <c r="L6276" s="5">
        <v>14544</v>
      </c>
      <c r="M6276" s="5">
        <v>17860</v>
      </c>
      <c r="N6276" s="5">
        <v>331000000</v>
      </c>
      <c r="O6276" s="5">
        <f>YEAR(Table1[[#This Row],[ReportDate]])</f>
        <v>2021</v>
      </c>
      <c r="P6276" s="5" t="str">
        <f>TEXT(Table1[[#This Row],[ReportDate]],"mmm")</f>
        <v>Nov</v>
      </c>
      <c r="Q6276" s="29">
        <f>Table1[[#This Row],[TotalDeaths]]/Table1[[#This Row],[TotalCases]]</f>
        <v>2.8102197595658577E-2</v>
      </c>
    </row>
    <row r="6277" spans="1:17" ht="14.4" x14ac:dyDescent="0.3">
      <c r="A6277" s="5" t="s">
        <v>8498</v>
      </c>
      <c r="B6277" s="5" t="s">
        <v>2191</v>
      </c>
      <c r="C6277" s="5" t="s">
        <v>2225</v>
      </c>
      <c r="D6277" s="5" t="s">
        <v>2288</v>
      </c>
      <c r="E6277" s="32">
        <v>44119</v>
      </c>
      <c r="F6277" s="5">
        <v>569</v>
      </c>
      <c r="G6277" s="5">
        <v>94</v>
      </c>
      <c r="H6277" s="5">
        <v>3672</v>
      </c>
      <c r="I6277" s="5">
        <v>841215</v>
      </c>
      <c r="J6277" s="5">
        <v>23718</v>
      </c>
      <c r="K6277" s="5">
        <v>334658</v>
      </c>
      <c r="L6277" s="5">
        <v>2845</v>
      </c>
      <c r="M6277" s="5">
        <v>224</v>
      </c>
      <c r="N6277" s="5">
        <v>331000000</v>
      </c>
      <c r="O6277" s="5">
        <f>YEAR(Table1[[#This Row],[ReportDate]])</f>
        <v>2020</v>
      </c>
      <c r="P6277" s="5" t="str">
        <f>TEXT(Table1[[#This Row],[ReportDate]],"mmm")</f>
        <v>Oct</v>
      </c>
      <c r="Q6277" s="29">
        <f>Table1[[#This Row],[TotalDeaths]]/Table1[[#This Row],[TotalCases]]</f>
        <v>2.8194932330022647E-2</v>
      </c>
    </row>
    <row r="6278" spans="1:17" ht="14.4" x14ac:dyDescent="0.3">
      <c r="A6278" s="5" t="s">
        <v>8499</v>
      </c>
      <c r="B6278" s="5" t="s">
        <v>2186</v>
      </c>
      <c r="C6278" s="5" t="s">
        <v>2237</v>
      </c>
      <c r="D6278" s="5" t="s">
        <v>2270</v>
      </c>
      <c r="E6278" s="32">
        <v>44370</v>
      </c>
      <c r="F6278" s="5">
        <v>969</v>
      </c>
      <c r="G6278" s="5">
        <v>55</v>
      </c>
      <c r="H6278" s="5">
        <v>4080</v>
      </c>
      <c r="I6278" s="5">
        <v>842184</v>
      </c>
      <c r="J6278" s="5">
        <v>23773</v>
      </c>
      <c r="K6278" s="5">
        <v>338738</v>
      </c>
      <c r="L6278" s="5">
        <v>6783</v>
      </c>
      <c r="M6278" s="5">
        <v>10232</v>
      </c>
      <c r="N6278" s="5">
        <v>68000000</v>
      </c>
      <c r="O6278" s="5">
        <f>YEAR(Table1[[#This Row],[ReportDate]])</f>
        <v>2021</v>
      </c>
      <c r="P6278" s="5" t="str">
        <f>TEXT(Table1[[#This Row],[ReportDate]],"mmm")</f>
        <v>Jun</v>
      </c>
      <c r="Q6278" s="29">
        <f>Table1[[#This Row],[TotalDeaths]]/Table1[[#This Row],[TotalCases]]</f>
        <v>2.822779820086822E-2</v>
      </c>
    </row>
    <row r="6279" spans="1:17" ht="14.4" x14ac:dyDescent="0.3">
      <c r="A6279" s="5" t="s">
        <v>8500</v>
      </c>
      <c r="B6279" s="5" t="s">
        <v>2167</v>
      </c>
      <c r="C6279" s="5" t="s">
        <v>2235</v>
      </c>
      <c r="D6279" s="5" t="s">
        <v>2235</v>
      </c>
      <c r="E6279" s="32">
        <v>44522</v>
      </c>
      <c r="F6279" s="5">
        <v>4079</v>
      </c>
      <c r="G6279" s="5">
        <v>127</v>
      </c>
      <c r="H6279" s="5">
        <v>3328</v>
      </c>
      <c r="I6279" s="5">
        <v>846263</v>
      </c>
      <c r="J6279" s="5">
        <v>23900</v>
      </c>
      <c r="K6279" s="5">
        <v>342066</v>
      </c>
      <c r="L6279" s="5">
        <v>57106</v>
      </c>
      <c r="M6279" s="5">
        <v>6999</v>
      </c>
      <c r="N6279" s="5">
        <v>83000000</v>
      </c>
      <c r="O6279" s="5">
        <f>YEAR(Table1[[#This Row],[ReportDate]])</f>
        <v>2021</v>
      </c>
      <c r="P6279" s="5" t="str">
        <f>TEXT(Table1[[#This Row],[ReportDate]],"mmm")</f>
        <v>Nov</v>
      </c>
      <c r="Q6279" s="29">
        <f>Table1[[#This Row],[TotalDeaths]]/Table1[[#This Row],[TotalCases]]</f>
        <v>2.8241811351790165E-2</v>
      </c>
    </row>
    <row r="6280" spans="1:17" ht="14.4" x14ac:dyDescent="0.3">
      <c r="A6280" s="5" t="s">
        <v>8501</v>
      </c>
      <c r="B6280" s="5" t="s">
        <v>2170</v>
      </c>
      <c r="C6280" s="5" t="s">
        <v>2249</v>
      </c>
      <c r="D6280" s="5" t="s">
        <v>2250</v>
      </c>
      <c r="E6280" s="32">
        <v>44083</v>
      </c>
      <c r="F6280" s="5">
        <v>1879</v>
      </c>
      <c r="G6280" s="5">
        <v>121</v>
      </c>
      <c r="H6280" s="5">
        <v>2551</v>
      </c>
      <c r="I6280" s="5">
        <v>848142</v>
      </c>
      <c r="J6280" s="5">
        <v>24021</v>
      </c>
      <c r="K6280" s="5">
        <v>344617</v>
      </c>
      <c r="L6280" s="5">
        <v>13153</v>
      </c>
      <c r="M6280" s="5">
        <v>17700</v>
      </c>
      <c r="N6280" s="5">
        <v>213000000</v>
      </c>
      <c r="O6280" s="5">
        <f>YEAR(Table1[[#This Row],[ReportDate]])</f>
        <v>2020</v>
      </c>
      <c r="P6280" s="5" t="str">
        <f>TEXT(Table1[[#This Row],[ReportDate]],"mmm")</f>
        <v>Sep</v>
      </c>
      <c r="Q6280" s="29">
        <f>Table1[[#This Row],[TotalDeaths]]/Table1[[#This Row],[TotalCases]]</f>
        <v>2.8321908359685052E-2</v>
      </c>
    </row>
    <row r="6281" spans="1:17" ht="14.4" x14ac:dyDescent="0.3">
      <c r="A6281" s="5" t="s">
        <v>8502</v>
      </c>
      <c r="B6281" s="5" t="s">
        <v>2186</v>
      </c>
      <c r="C6281" s="5" t="s">
        <v>2187</v>
      </c>
      <c r="D6281" s="5" t="s">
        <v>2243</v>
      </c>
      <c r="E6281" s="32">
        <v>43956</v>
      </c>
      <c r="F6281" s="5">
        <v>3319</v>
      </c>
      <c r="G6281" s="5">
        <v>30</v>
      </c>
      <c r="H6281" s="5">
        <v>109</v>
      </c>
      <c r="I6281" s="5">
        <v>851461</v>
      </c>
      <c r="J6281" s="5">
        <v>24051</v>
      </c>
      <c r="K6281" s="5">
        <v>344726</v>
      </c>
      <c r="L6281" s="5">
        <v>26552</v>
      </c>
      <c r="M6281" s="5">
        <v>3544</v>
      </c>
      <c r="N6281" s="5">
        <v>68000000</v>
      </c>
      <c r="O6281" s="5">
        <f>YEAR(Table1[[#This Row],[ReportDate]])</f>
        <v>2020</v>
      </c>
      <c r="P6281" s="5" t="str">
        <f>TEXT(Table1[[#This Row],[ReportDate]],"mmm")</f>
        <v>May</v>
      </c>
      <c r="Q6281" s="29">
        <f>Table1[[#This Row],[TotalDeaths]]/Table1[[#This Row],[TotalCases]]</f>
        <v>2.8246742951233233E-2</v>
      </c>
    </row>
    <row r="6282" spans="1:17" ht="14.4" x14ac:dyDescent="0.3">
      <c r="A6282" s="5" t="s">
        <v>8503</v>
      </c>
      <c r="B6282" s="5" t="s">
        <v>2174</v>
      </c>
      <c r="C6282" s="5" t="s">
        <v>2201</v>
      </c>
      <c r="D6282" s="5" t="s">
        <v>2261</v>
      </c>
      <c r="E6282" s="32">
        <v>44007</v>
      </c>
      <c r="F6282" s="5">
        <v>4705</v>
      </c>
      <c r="G6282" s="5">
        <v>84</v>
      </c>
      <c r="H6282" s="5">
        <v>3650</v>
      </c>
      <c r="I6282" s="5">
        <v>856166</v>
      </c>
      <c r="J6282" s="5">
        <v>24135</v>
      </c>
      <c r="K6282" s="5">
        <v>348376</v>
      </c>
      <c r="L6282" s="5">
        <v>70575</v>
      </c>
      <c r="M6282" s="5">
        <v>15612</v>
      </c>
      <c r="N6282" s="5">
        <v>1380000000</v>
      </c>
      <c r="O6282" s="5">
        <f>YEAR(Table1[[#This Row],[ReportDate]])</f>
        <v>2020</v>
      </c>
      <c r="P6282" s="5" t="str">
        <f>TEXT(Table1[[#This Row],[ReportDate]],"mmm")</f>
        <v>Jun</v>
      </c>
      <c r="Q6282" s="29">
        <f>Table1[[#This Row],[TotalDeaths]]/Table1[[#This Row],[TotalCases]]</f>
        <v>2.8189626777984644E-2</v>
      </c>
    </row>
    <row r="6283" spans="1:17" ht="14.4" x14ac:dyDescent="0.3">
      <c r="A6283" s="5" t="s">
        <v>8504</v>
      </c>
      <c r="B6283" s="5" t="s">
        <v>2167</v>
      </c>
      <c r="C6283" s="5" t="s">
        <v>2235</v>
      </c>
      <c r="D6283" s="5" t="s">
        <v>2235</v>
      </c>
      <c r="E6283" s="32">
        <v>43867</v>
      </c>
      <c r="F6283" s="5">
        <v>387</v>
      </c>
      <c r="G6283" s="5">
        <v>86</v>
      </c>
      <c r="H6283" s="5">
        <v>3219</v>
      </c>
      <c r="I6283" s="5">
        <v>856553</v>
      </c>
      <c r="J6283" s="5">
        <v>24221</v>
      </c>
      <c r="K6283" s="5">
        <v>351595</v>
      </c>
      <c r="L6283" s="5">
        <v>6579</v>
      </c>
      <c r="M6283" s="5">
        <v>13362</v>
      </c>
      <c r="N6283" s="5">
        <v>83000000</v>
      </c>
      <c r="O6283" s="5">
        <f>YEAR(Table1[[#This Row],[ReportDate]])</f>
        <v>2020</v>
      </c>
      <c r="P6283" s="5" t="str">
        <f>TEXT(Table1[[#This Row],[ReportDate]],"mmm")</f>
        <v>Feb</v>
      </c>
      <c r="Q6283" s="29">
        <f>Table1[[#This Row],[TotalDeaths]]/Table1[[#This Row],[TotalCases]]</f>
        <v>2.8277292823678163E-2</v>
      </c>
    </row>
    <row r="6284" spans="1:17" ht="14.4" x14ac:dyDescent="0.3">
      <c r="A6284" s="5" t="s">
        <v>8505</v>
      </c>
      <c r="B6284" s="5" t="s">
        <v>2167</v>
      </c>
      <c r="C6284" s="5" t="s">
        <v>2168</v>
      </c>
      <c r="D6284" s="5" t="s">
        <v>2168</v>
      </c>
      <c r="E6284" s="32">
        <v>44240</v>
      </c>
      <c r="F6284" s="5">
        <v>4854</v>
      </c>
      <c r="G6284" s="5">
        <v>125</v>
      </c>
      <c r="H6284" s="5">
        <v>731</v>
      </c>
      <c r="I6284" s="5">
        <v>861407</v>
      </c>
      <c r="J6284" s="5">
        <v>24346</v>
      </c>
      <c r="K6284" s="5">
        <v>352326</v>
      </c>
      <c r="L6284" s="5">
        <v>82518</v>
      </c>
      <c r="M6284" s="5">
        <v>14488</v>
      </c>
      <c r="N6284" s="5">
        <v>83000000</v>
      </c>
      <c r="O6284" s="5">
        <f>YEAR(Table1[[#This Row],[ReportDate]])</f>
        <v>2021</v>
      </c>
      <c r="P6284" s="5" t="str">
        <f>TEXT(Table1[[#This Row],[ReportDate]],"mmm")</f>
        <v>Feb</v>
      </c>
      <c r="Q6284" s="29">
        <f>Table1[[#This Row],[TotalDeaths]]/Table1[[#This Row],[TotalCases]]</f>
        <v>2.8263062640540418E-2</v>
      </c>
    </row>
    <row r="6285" spans="1:17" ht="14.4" x14ac:dyDescent="0.3">
      <c r="A6285" s="5" t="s">
        <v>8506</v>
      </c>
      <c r="B6285" s="5" t="s">
        <v>2191</v>
      </c>
      <c r="C6285" s="5" t="s">
        <v>2221</v>
      </c>
      <c r="D6285" s="5" t="s">
        <v>2241</v>
      </c>
      <c r="E6285" s="32">
        <v>44441</v>
      </c>
      <c r="F6285" s="5">
        <v>2489</v>
      </c>
      <c r="G6285" s="5">
        <v>80</v>
      </c>
      <c r="H6285" s="5">
        <v>4309</v>
      </c>
      <c r="I6285" s="5">
        <v>863896</v>
      </c>
      <c r="J6285" s="5">
        <v>24426</v>
      </c>
      <c r="K6285" s="5">
        <v>356635</v>
      </c>
      <c r="L6285" s="5">
        <v>14934</v>
      </c>
      <c r="M6285" s="5">
        <v>2796</v>
      </c>
      <c r="N6285" s="5">
        <v>331000000</v>
      </c>
      <c r="O6285" s="5">
        <f>YEAR(Table1[[#This Row],[ReportDate]])</f>
        <v>2021</v>
      </c>
      <c r="P6285" s="5" t="str">
        <f>TEXT(Table1[[#This Row],[ReportDate]],"mmm")</f>
        <v>Sep</v>
      </c>
      <c r="Q6285" s="29">
        <f>Table1[[#This Row],[TotalDeaths]]/Table1[[#This Row],[TotalCases]]</f>
        <v>2.8274236713678499E-2</v>
      </c>
    </row>
    <row r="6286" spans="1:17" ht="14.4" x14ac:dyDescent="0.3">
      <c r="A6286" s="5" t="s">
        <v>8507</v>
      </c>
      <c r="B6286" s="5" t="s">
        <v>2167</v>
      </c>
      <c r="C6286" s="5" t="s">
        <v>2181</v>
      </c>
      <c r="D6286" s="5" t="s">
        <v>2182</v>
      </c>
      <c r="E6286" s="32">
        <v>44440</v>
      </c>
      <c r="F6286" s="5">
        <v>515</v>
      </c>
      <c r="G6286" s="5">
        <v>21</v>
      </c>
      <c r="H6286" s="5">
        <v>3043</v>
      </c>
      <c r="I6286" s="5">
        <v>864411</v>
      </c>
      <c r="J6286" s="5">
        <v>24447</v>
      </c>
      <c r="K6286" s="5">
        <v>359678</v>
      </c>
      <c r="L6286" s="5">
        <v>7725</v>
      </c>
      <c r="M6286" s="5">
        <v>7428</v>
      </c>
      <c r="N6286" s="5">
        <v>83000000</v>
      </c>
      <c r="O6286" s="5">
        <f>YEAR(Table1[[#This Row],[ReportDate]])</f>
        <v>2021</v>
      </c>
      <c r="P6286" s="5" t="str">
        <f>TEXT(Table1[[#This Row],[ReportDate]],"mmm")</f>
        <v>Sep</v>
      </c>
      <c r="Q6286" s="29">
        <f>Table1[[#This Row],[TotalDeaths]]/Table1[[#This Row],[TotalCases]]</f>
        <v>2.8281685448241636E-2</v>
      </c>
    </row>
    <row r="6287" spans="1:17" ht="14.4" x14ac:dyDescent="0.3">
      <c r="A6287" s="5" t="s">
        <v>8508</v>
      </c>
      <c r="B6287" s="5" t="s">
        <v>2167</v>
      </c>
      <c r="C6287" s="5" t="s">
        <v>2168</v>
      </c>
      <c r="D6287" s="5" t="s">
        <v>2168</v>
      </c>
      <c r="E6287" s="32">
        <v>43957</v>
      </c>
      <c r="F6287" s="5">
        <v>3844</v>
      </c>
      <c r="G6287" s="5">
        <v>189</v>
      </c>
      <c r="H6287" s="5">
        <v>567</v>
      </c>
      <c r="I6287" s="5">
        <v>868255</v>
      </c>
      <c r="J6287" s="5">
        <v>24636</v>
      </c>
      <c r="K6287" s="5">
        <v>360245</v>
      </c>
      <c r="L6287" s="5">
        <v>57660</v>
      </c>
      <c r="M6287" s="5">
        <v>1671</v>
      </c>
      <c r="N6287" s="5">
        <v>83000000</v>
      </c>
      <c r="O6287" s="5">
        <f>YEAR(Table1[[#This Row],[ReportDate]])</f>
        <v>2020</v>
      </c>
      <c r="P6287" s="5" t="str">
        <f>TEXT(Table1[[#This Row],[ReportDate]],"mmm")</f>
        <v>May</v>
      </c>
      <c r="Q6287" s="29">
        <f>Table1[[#This Row],[TotalDeaths]]/Table1[[#This Row],[TotalCases]]</f>
        <v>2.8374152754663089E-2</v>
      </c>
    </row>
    <row r="6288" spans="1:17" ht="14.4" x14ac:dyDescent="0.3">
      <c r="A6288" s="5" t="s">
        <v>8509</v>
      </c>
      <c r="B6288" s="5" t="s">
        <v>2174</v>
      </c>
      <c r="C6288" s="5" t="s">
        <v>2175</v>
      </c>
      <c r="D6288" s="5" t="s">
        <v>2176</v>
      </c>
      <c r="E6288" s="32">
        <v>44313</v>
      </c>
      <c r="F6288" s="5">
        <v>2890</v>
      </c>
      <c r="G6288" s="5">
        <v>55</v>
      </c>
      <c r="H6288" s="5">
        <v>3048</v>
      </c>
      <c r="I6288" s="5">
        <v>871145</v>
      </c>
      <c r="J6288" s="5">
        <v>24691</v>
      </c>
      <c r="K6288" s="5">
        <v>363293</v>
      </c>
      <c r="L6288" s="5">
        <v>37570</v>
      </c>
      <c r="M6288" s="5">
        <v>19197</v>
      </c>
      <c r="N6288" s="5">
        <v>1380000000</v>
      </c>
      <c r="O6288" s="5">
        <f>YEAR(Table1[[#This Row],[ReportDate]])</f>
        <v>2021</v>
      </c>
      <c r="P6288" s="5" t="str">
        <f>TEXT(Table1[[#This Row],[ReportDate]],"mmm")</f>
        <v>Apr</v>
      </c>
      <c r="Q6288" s="29">
        <f>Table1[[#This Row],[TotalDeaths]]/Table1[[#This Row],[TotalCases]]</f>
        <v>2.8343157568487449E-2</v>
      </c>
    </row>
    <row r="6289" spans="1:17" ht="14.4" x14ac:dyDescent="0.3">
      <c r="A6289" s="5" t="s">
        <v>8510</v>
      </c>
      <c r="B6289" s="5" t="s">
        <v>2186</v>
      </c>
      <c r="C6289" s="5" t="s">
        <v>2204</v>
      </c>
      <c r="D6289" s="5" t="s">
        <v>2210</v>
      </c>
      <c r="E6289" s="32">
        <v>43998</v>
      </c>
      <c r="F6289" s="5">
        <v>4140</v>
      </c>
      <c r="G6289" s="5">
        <v>85</v>
      </c>
      <c r="H6289" s="5">
        <v>2871</v>
      </c>
      <c r="I6289" s="5">
        <v>875285</v>
      </c>
      <c r="J6289" s="5">
        <v>24776</v>
      </c>
      <c r="K6289" s="5">
        <v>366164</v>
      </c>
      <c r="L6289" s="5">
        <v>57960</v>
      </c>
      <c r="M6289" s="5">
        <v>6964</v>
      </c>
      <c r="N6289" s="5">
        <v>68000000</v>
      </c>
      <c r="O6289" s="5">
        <f>YEAR(Table1[[#This Row],[ReportDate]])</f>
        <v>2020</v>
      </c>
      <c r="P6289" s="5" t="str">
        <f>TEXT(Table1[[#This Row],[ReportDate]],"mmm")</f>
        <v>Jun</v>
      </c>
      <c r="Q6289" s="29">
        <f>Table1[[#This Row],[TotalDeaths]]/Table1[[#This Row],[TotalCases]]</f>
        <v>2.8306208834836654E-2</v>
      </c>
    </row>
    <row r="6290" spans="1:17" ht="14.4" x14ac:dyDescent="0.3">
      <c r="A6290" s="5" t="s">
        <v>8511</v>
      </c>
      <c r="B6290" s="5" t="s">
        <v>2167</v>
      </c>
      <c r="C6290" s="5" t="s">
        <v>2181</v>
      </c>
      <c r="D6290" s="5" t="s">
        <v>2252</v>
      </c>
      <c r="E6290" s="32">
        <v>44422</v>
      </c>
      <c r="F6290" s="5">
        <v>1442</v>
      </c>
      <c r="G6290" s="5">
        <v>122</v>
      </c>
      <c r="H6290" s="5">
        <v>1357</v>
      </c>
      <c r="I6290" s="5">
        <v>876727</v>
      </c>
      <c r="J6290" s="5">
        <v>24898</v>
      </c>
      <c r="K6290" s="5">
        <v>367521</v>
      </c>
      <c r="L6290" s="5">
        <v>18746</v>
      </c>
      <c r="M6290" s="5">
        <v>4462</v>
      </c>
      <c r="N6290" s="5">
        <v>83000000</v>
      </c>
      <c r="O6290" s="5">
        <f>YEAR(Table1[[#This Row],[ReportDate]])</f>
        <v>2021</v>
      </c>
      <c r="P6290" s="5" t="str">
        <f>TEXT(Table1[[#This Row],[ReportDate]],"mmm")</f>
        <v>Aug</v>
      </c>
      <c r="Q6290" s="29">
        <f>Table1[[#This Row],[TotalDeaths]]/Table1[[#This Row],[TotalCases]]</f>
        <v>2.8398806013730613E-2</v>
      </c>
    </row>
    <row r="6291" spans="1:17" ht="14.4" x14ac:dyDescent="0.3">
      <c r="A6291" s="5" t="s">
        <v>8512</v>
      </c>
      <c r="B6291" s="5" t="s">
        <v>2191</v>
      </c>
      <c r="C6291" s="5" t="s">
        <v>2225</v>
      </c>
      <c r="D6291" s="5" t="s">
        <v>2226</v>
      </c>
      <c r="E6291" s="32">
        <v>44124</v>
      </c>
      <c r="F6291" s="5">
        <v>722</v>
      </c>
      <c r="G6291" s="5">
        <v>199</v>
      </c>
      <c r="H6291" s="5">
        <v>4942</v>
      </c>
      <c r="I6291" s="5">
        <v>877449</v>
      </c>
      <c r="J6291" s="5">
        <v>25097</v>
      </c>
      <c r="K6291" s="5">
        <v>372463</v>
      </c>
      <c r="L6291" s="5">
        <v>10108</v>
      </c>
      <c r="M6291" s="5">
        <v>5402</v>
      </c>
      <c r="N6291" s="5">
        <v>331000000</v>
      </c>
      <c r="O6291" s="5">
        <f>YEAR(Table1[[#This Row],[ReportDate]])</f>
        <v>2020</v>
      </c>
      <c r="P6291" s="5" t="str">
        <f>TEXT(Table1[[#This Row],[ReportDate]],"mmm")</f>
        <v>Oct</v>
      </c>
      <c r="Q6291" s="29">
        <f>Table1[[#This Row],[TotalDeaths]]/Table1[[#This Row],[TotalCases]]</f>
        <v>2.8602232152523964E-2</v>
      </c>
    </row>
    <row r="6292" spans="1:17" ht="14.4" x14ac:dyDescent="0.3">
      <c r="A6292" s="5" t="s">
        <v>8513</v>
      </c>
      <c r="B6292" s="5" t="s">
        <v>2186</v>
      </c>
      <c r="C6292" s="5" t="s">
        <v>2237</v>
      </c>
      <c r="D6292" s="5" t="s">
        <v>2270</v>
      </c>
      <c r="E6292" s="32">
        <v>44468</v>
      </c>
      <c r="F6292" s="5">
        <v>755</v>
      </c>
      <c r="G6292" s="5">
        <v>110</v>
      </c>
      <c r="H6292" s="5">
        <v>1071</v>
      </c>
      <c r="I6292" s="5">
        <v>878204</v>
      </c>
      <c r="J6292" s="5">
        <v>25207</v>
      </c>
      <c r="K6292" s="5">
        <v>373534</v>
      </c>
      <c r="L6292" s="5">
        <v>8305</v>
      </c>
      <c r="M6292" s="5">
        <v>17890</v>
      </c>
      <c r="N6292" s="5">
        <v>68000000</v>
      </c>
      <c r="O6292" s="5">
        <f>YEAR(Table1[[#This Row],[ReportDate]])</f>
        <v>2021</v>
      </c>
      <c r="P6292" s="5" t="str">
        <f>TEXT(Table1[[#This Row],[ReportDate]],"mmm")</f>
        <v>Sep</v>
      </c>
      <c r="Q6292" s="29">
        <f>Table1[[#This Row],[TotalDeaths]]/Table1[[#This Row],[TotalCases]]</f>
        <v>2.8702898187664826E-2</v>
      </c>
    </row>
    <row r="6293" spans="1:17" ht="14.4" x14ac:dyDescent="0.3">
      <c r="A6293" s="5" t="s">
        <v>8514</v>
      </c>
      <c r="B6293" s="5" t="s">
        <v>2191</v>
      </c>
      <c r="C6293" s="5" t="s">
        <v>2221</v>
      </c>
      <c r="D6293" s="5" t="s">
        <v>2222</v>
      </c>
      <c r="E6293" s="32">
        <v>44173</v>
      </c>
      <c r="F6293" s="5">
        <v>2250</v>
      </c>
      <c r="G6293" s="5">
        <v>7</v>
      </c>
      <c r="H6293" s="5">
        <v>2246</v>
      </c>
      <c r="I6293" s="5">
        <v>880454</v>
      </c>
      <c r="J6293" s="5">
        <v>25214</v>
      </c>
      <c r="K6293" s="5">
        <v>375780</v>
      </c>
      <c r="L6293" s="5">
        <v>13500</v>
      </c>
      <c r="M6293" s="5">
        <v>832</v>
      </c>
      <c r="N6293" s="5">
        <v>331000000</v>
      </c>
      <c r="O6293" s="5">
        <f>YEAR(Table1[[#This Row],[ReportDate]])</f>
        <v>2020</v>
      </c>
      <c r="P6293" s="5" t="str">
        <f>TEXT(Table1[[#This Row],[ReportDate]],"mmm")</f>
        <v>Dec</v>
      </c>
      <c r="Q6293" s="29">
        <f>Table1[[#This Row],[TotalDeaths]]/Table1[[#This Row],[TotalCases]]</f>
        <v>2.8637498381516809E-2</v>
      </c>
    </row>
    <row r="6294" spans="1:17" ht="14.4" x14ac:dyDescent="0.3">
      <c r="A6294" s="5" t="s">
        <v>8515</v>
      </c>
      <c r="B6294" s="5" t="s">
        <v>2167</v>
      </c>
      <c r="C6294" s="5" t="s">
        <v>2235</v>
      </c>
      <c r="D6294" s="5" t="s">
        <v>2235</v>
      </c>
      <c r="E6294" s="32">
        <v>44140</v>
      </c>
      <c r="F6294" s="5">
        <v>1908</v>
      </c>
      <c r="G6294" s="5">
        <v>61</v>
      </c>
      <c r="H6294" s="5">
        <v>2555</v>
      </c>
      <c r="I6294" s="5">
        <v>882362</v>
      </c>
      <c r="J6294" s="5">
        <v>25275</v>
      </c>
      <c r="K6294" s="5">
        <v>378335</v>
      </c>
      <c r="L6294" s="5">
        <v>13356</v>
      </c>
      <c r="M6294" s="5">
        <v>9215</v>
      </c>
      <c r="N6294" s="5">
        <v>83000000</v>
      </c>
      <c r="O6294" s="5">
        <f>YEAR(Table1[[#This Row],[ReportDate]])</f>
        <v>2020</v>
      </c>
      <c r="P6294" s="5" t="str">
        <f>TEXT(Table1[[#This Row],[ReportDate]],"mmm")</f>
        <v>Nov</v>
      </c>
      <c r="Q6294" s="29">
        <f>Table1[[#This Row],[TotalDeaths]]/Table1[[#This Row],[TotalCases]]</f>
        <v>2.8644705914352614E-2</v>
      </c>
    </row>
    <row r="6295" spans="1:17" ht="14.4" x14ac:dyDescent="0.3">
      <c r="A6295" s="5" t="s">
        <v>8516</v>
      </c>
      <c r="B6295" s="5" t="s">
        <v>2186</v>
      </c>
      <c r="C6295" s="5" t="s">
        <v>2237</v>
      </c>
      <c r="D6295" s="5" t="s">
        <v>2238</v>
      </c>
      <c r="E6295" s="32">
        <v>44492</v>
      </c>
      <c r="F6295" s="5">
        <v>2586</v>
      </c>
      <c r="G6295" s="5">
        <v>77</v>
      </c>
      <c r="H6295" s="5">
        <v>2376</v>
      </c>
      <c r="I6295" s="5">
        <v>884948</v>
      </c>
      <c r="J6295" s="5">
        <v>25352</v>
      </c>
      <c r="K6295" s="5">
        <v>380711</v>
      </c>
      <c r="L6295" s="5">
        <v>46548</v>
      </c>
      <c r="M6295" s="5">
        <v>1410</v>
      </c>
      <c r="N6295" s="5">
        <v>68000000</v>
      </c>
      <c r="O6295" s="5">
        <f>YEAR(Table1[[#This Row],[ReportDate]])</f>
        <v>2021</v>
      </c>
      <c r="P6295" s="5" t="str">
        <f>TEXT(Table1[[#This Row],[ReportDate]],"mmm")</f>
        <v>Oct</v>
      </c>
      <c r="Q6295" s="29">
        <f>Table1[[#This Row],[TotalDeaths]]/Table1[[#This Row],[TotalCases]]</f>
        <v>2.864801095657598E-2</v>
      </c>
    </row>
    <row r="6296" spans="1:17" ht="14.4" x14ac:dyDescent="0.3">
      <c r="A6296" s="5" t="s">
        <v>8517</v>
      </c>
      <c r="B6296" s="5" t="s">
        <v>2167</v>
      </c>
      <c r="C6296" s="5" t="s">
        <v>2181</v>
      </c>
      <c r="D6296" s="5" t="s">
        <v>2252</v>
      </c>
      <c r="E6296" s="32">
        <v>44358</v>
      </c>
      <c r="F6296" s="5">
        <v>385</v>
      </c>
      <c r="G6296" s="5">
        <v>151</v>
      </c>
      <c r="H6296" s="5">
        <v>1920</v>
      </c>
      <c r="I6296" s="5">
        <v>885333</v>
      </c>
      <c r="J6296" s="5">
        <v>25503</v>
      </c>
      <c r="K6296" s="5">
        <v>382631</v>
      </c>
      <c r="L6296" s="5">
        <v>4620</v>
      </c>
      <c r="M6296" s="5">
        <v>1212</v>
      </c>
      <c r="N6296" s="5">
        <v>83000000</v>
      </c>
      <c r="O6296" s="5">
        <f>YEAR(Table1[[#This Row],[ReportDate]])</f>
        <v>2021</v>
      </c>
      <c r="P6296" s="5" t="str">
        <f>TEXT(Table1[[#This Row],[ReportDate]],"mmm")</f>
        <v>Jun</v>
      </c>
      <c r="Q6296" s="29">
        <f>Table1[[#This Row],[TotalDeaths]]/Table1[[#This Row],[TotalCases]]</f>
        <v>2.8806110243264398E-2</v>
      </c>
    </row>
    <row r="6297" spans="1:17" ht="14.4" x14ac:dyDescent="0.3">
      <c r="A6297" s="5" t="s">
        <v>8518</v>
      </c>
      <c r="B6297" s="5" t="s">
        <v>2174</v>
      </c>
      <c r="C6297" s="5" t="s">
        <v>2175</v>
      </c>
      <c r="D6297" s="5" t="s">
        <v>2176</v>
      </c>
      <c r="E6297" s="32">
        <v>44370</v>
      </c>
      <c r="F6297" s="5">
        <v>3015</v>
      </c>
      <c r="G6297" s="5">
        <v>21</v>
      </c>
      <c r="H6297" s="5">
        <v>123</v>
      </c>
      <c r="I6297" s="5">
        <v>888348</v>
      </c>
      <c r="J6297" s="5">
        <v>25524</v>
      </c>
      <c r="K6297" s="5">
        <v>382754</v>
      </c>
      <c r="L6297" s="5">
        <v>39195</v>
      </c>
      <c r="M6297" s="5">
        <v>12279</v>
      </c>
      <c r="N6297" s="5">
        <v>1380000000</v>
      </c>
      <c r="O6297" s="5">
        <f>YEAR(Table1[[#This Row],[ReportDate]])</f>
        <v>2021</v>
      </c>
      <c r="P6297" s="5" t="str">
        <f>TEXT(Table1[[#This Row],[ReportDate]],"mmm")</f>
        <v>Jun</v>
      </c>
      <c r="Q6297" s="29">
        <f>Table1[[#This Row],[TotalDeaths]]/Table1[[#This Row],[TotalCases]]</f>
        <v>2.8731983411906144E-2</v>
      </c>
    </row>
    <row r="6298" spans="1:17" ht="14.4" x14ac:dyDescent="0.3">
      <c r="A6298" s="5" t="s">
        <v>8519</v>
      </c>
      <c r="B6298" s="5" t="s">
        <v>2186</v>
      </c>
      <c r="C6298" s="5" t="s">
        <v>2237</v>
      </c>
      <c r="D6298" s="5" t="s">
        <v>2270</v>
      </c>
      <c r="E6298" s="32">
        <v>44249</v>
      </c>
      <c r="F6298" s="5">
        <v>4455</v>
      </c>
      <c r="G6298" s="5">
        <v>14</v>
      </c>
      <c r="H6298" s="5">
        <v>74</v>
      </c>
      <c r="I6298" s="5">
        <v>892803</v>
      </c>
      <c r="J6298" s="5">
        <v>25538</v>
      </c>
      <c r="K6298" s="5">
        <v>382828</v>
      </c>
      <c r="L6298" s="5">
        <v>35640</v>
      </c>
      <c r="M6298" s="5">
        <v>13103</v>
      </c>
      <c r="N6298" s="5">
        <v>68000000</v>
      </c>
      <c r="O6298" s="5">
        <f>YEAR(Table1[[#This Row],[ReportDate]])</f>
        <v>2021</v>
      </c>
      <c r="P6298" s="5" t="str">
        <f>TEXT(Table1[[#This Row],[ReportDate]],"mmm")</f>
        <v>Feb</v>
      </c>
      <c r="Q6298" s="29">
        <f>Table1[[#This Row],[TotalDeaths]]/Table1[[#This Row],[TotalCases]]</f>
        <v>2.8604294564422386E-2</v>
      </c>
    </row>
    <row r="6299" spans="1:17" ht="14.4" x14ac:dyDescent="0.3">
      <c r="A6299" s="5" t="s">
        <v>8520</v>
      </c>
      <c r="B6299" s="5" t="s">
        <v>2191</v>
      </c>
      <c r="C6299" s="5" t="s">
        <v>2225</v>
      </c>
      <c r="D6299" s="5" t="s">
        <v>2226</v>
      </c>
      <c r="E6299" s="32">
        <v>44274</v>
      </c>
      <c r="F6299" s="5">
        <v>4087</v>
      </c>
      <c r="G6299" s="5">
        <v>155</v>
      </c>
      <c r="H6299" s="5">
        <v>1988</v>
      </c>
      <c r="I6299" s="5">
        <v>896890</v>
      </c>
      <c r="J6299" s="5">
        <v>25693</v>
      </c>
      <c r="K6299" s="5">
        <v>384816</v>
      </c>
      <c r="L6299" s="5">
        <v>53131</v>
      </c>
      <c r="M6299" s="5">
        <v>2248</v>
      </c>
      <c r="N6299" s="5">
        <v>331000000</v>
      </c>
      <c r="O6299" s="5">
        <f>YEAR(Table1[[#This Row],[ReportDate]])</f>
        <v>2021</v>
      </c>
      <c r="P6299" s="5" t="str">
        <f>TEXT(Table1[[#This Row],[ReportDate]],"mmm")</f>
        <v>Mar</v>
      </c>
      <c r="Q6299" s="29">
        <f>Table1[[#This Row],[TotalDeaths]]/Table1[[#This Row],[TotalCases]]</f>
        <v>2.8646768277046236E-2</v>
      </c>
    </row>
    <row r="6300" spans="1:17" ht="14.4" x14ac:dyDescent="0.3">
      <c r="A6300" s="5" t="s">
        <v>8521</v>
      </c>
      <c r="B6300" s="5" t="s">
        <v>2174</v>
      </c>
      <c r="C6300" s="5" t="s">
        <v>2184</v>
      </c>
      <c r="D6300" s="5" t="s">
        <v>25</v>
      </c>
      <c r="E6300" s="32">
        <v>44515</v>
      </c>
      <c r="F6300" s="5">
        <v>1491</v>
      </c>
      <c r="G6300" s="5">
        <v>149</v>
      </c>
      <c r="H6300" s="5">
        <v>156</v>
      </c>
      <c r="I6300" s="5">
        <v>898381</v>
      </c>
      <c r="J6300" s="5">
        <v>25842</v>
      </c>
      <c r="K6300" s="5">
        <v>384972</v>
      </c>
      <c r="L6300" s="5">
        <v>11928</v>
      </c>
      <c r="M6300" s="5">
        <v>8366</v>
      </c>
      <c r="N6300" s="5">
        <v>1380000000</v>
      </c>
      <c r="O6300" s="5">
        <f>YEAR(Table1[[#This Row],[ReportDate]])</f>
        <v>2021</v>
      </c>
      <c r="P6300" s="5" t="str">
        <f>TEXT(Table1[[#This Row],[ReportDate]],"mmm")</f>
        <v>Nov</v>
      </c>
      <c r="Q6300" s="29">
        <f>Table1[[#This Row],[TotalDeaths]]/Table1[[#This Row],[TotalCases]]</f>
        <v>2.8765078513459212E-2</v>
      </c>
    </row>
    <row r="6301" spans="1:17" ht="14.4" x14ac:dyDescent="0.3">
      <c r="A6301" s="5" t="s">
        <v>8522</v>
      </c>
      <c r="B6301" s="5" t="s">
        <v>2170</v>
      </c>
      <c r="C6301" s="5" t="s">
        <v>2171</v>
      </c>
      <c r="D6301" s="5" t="s">
        <v>2265</v>
      </c>
      <c r="E6301" s="32">
        <v>44388</v>
      </c>
      <c r="F6301" s="5">
        <v>1967</v>
      </c>
      <c r="G6301" s="5">
        <v>30</v>
      </c>
      <c r="H6301" s="5">
        <v>3083</v>
      </c>
      <c r="I6301" s="5">
        <v>900348</v>
      </c>
      <c r="J6301" s="5">
        <v>25872</v>
      </c>
      <c r="K6301" s="5">
        <v>388055</v>
      </c>
      <c r="L6301" s="5">
        <v>33439</v>
      </c>
      <c r="M6301" s="5">
        <v>3346</v>
      </c>
      <c r="N6301" s="5">
        <v>213000000</v>
      </c>
      <c r="O6301" s="5">
        <f>YEAR(Table1[[#This Row],[ReportDate]])</f>
        <v>2021</v>
      </c>
      <c r="P6301" s="5" t="str">
        <f>TEXT(Table1[[#This Row],[ReportDate]],"mmm")</f>
        <v>Jul</v>
      </c>
      <c r="Q6301" s="29">
        <f>Table1[[#This Row],[TotalDeaths]]/Table1[[#This Row],[TotalCases]]</f>
        <v>2.8735555585173732E-2</v>
      </c>
    </row>
    <row r="6302" spans="1:17" ht="14.4" x14ac:dyDescent="0.3">
      <c r="A6302" s="5" t="s">
        <v>8523</v>
      </c>
      <c r="B6302" s="5" t="s">
        <v>2191</v>
      </c>
      <c r="C6302" s="5" t="s">
        <v>2221</v>
      </c>
      <c r="D6302" s="5" t="s">
        <v>2222</v>
      </c>
      <c r="E6302" s="32">
        <v>44066</v>
      </c>
      <c r="F6302" s="5">
        <v>4300</v>
      </c>
      <c r="G6302" s="5">
        <v>189</v>
      </c>
      <c r="H6302" s="5">
        <v>3818</v>
      </c>
      <c r="I6302" s="5">
        <v>904648</v>
      </c>
      <c r="J6302" s="5">
        <v>26061</v>
      </c>
      <c r="K6302" s="5">
        <v>391873</v>
      </c>
      <c r="L6302" s="5">
        <v>25800</v>
      </c>
      <c r="M6302" s="5">
        <v>16346</v>
      </c>
      <c r="N6302" s="5">
        <v>331000000</v>
      </c>
      <c r="O6302" s="5">
        <f>YEAR(Table1[[#This Row],[ReportDate]])</f>
        <v>2020</v>
      </c>
      <c r="P6302" s="5" t="str">
        <f>TEXT(Table1[[#This Row],[ReportDate]],"mmm")</f>
        <v>Aug</v>
      </c>
      <c r="Q6302" s="29">
        <f>Table1[[#This Row],[TotalDeaths]]/Table1[[#This Row],[TotalCases]]</f>
        <v>2.8807889919615144E-2</v>
      </c>
    </row>
    <row r="6303" spans="1:17" ht="14.4" x14ac:dyDescent="0.3">
      <c r="A6303" s="5" t="s">
        <v>8524</v>
      </c>
      <c r="B6303" s="5" t="s">
        <v>2167</v>
      </c>
      <c r="C6303" s="5" t="s">
        <v>2181</v>
      </c>
      <c r="D6303" s="5" t="s">
        <v>2252</v>
      </c>
      <c r="E6303" s="32">
        <v>44269</v>
      </c>
      <c r="F6303" s="5">
        <v>3318</v>
      </c>
      <c r="G6303" s="5">
        <v>86</v>
      </c>
      <c r="H6303" s="5">
        <v>4038</v>
      </c>
      <c r="I6303" s="5">
        <v>907966</v>
      </c>
      <c r="J6303" s="5">
        <v>26147</v>
      </c>
      <c r="K6303" s="5">
        <v>395911</v>
      </c>
      <c r="L6303" s="5">
        <v>36498</v>
      </c>
      <c r="M6303" s="5">
        <v>2237</v>
      </c>
      <c r="N6303" s="5">
        <v>83000000</v>
      </c>
      <c r="O6303" s="5">
        <f>YEAR(Table1[[#This Row],[ReportDate]])</f>
        <v>2021</v>
      </c>
      <c r="P6303" s="5" t="str">
        <f>TEXT(Table1[[#This Row],[ReportDate]],"mmm")</f>
        <v>Mar</v>
      </c>
      <c r="Q6303" s="29">
        <f>Table1[[#This Row],[TotalDeaths]]/Table1[[#This Row],[TotalCases]]</f>
        <v>2.8797333820869943E-2</v>
      </c>
    </row>
    <row r="6304" spans="1:17" ht="14.4" x14ac:dyDescent="0.3">
      <c r="A6304" s="5" t="s">
        <v>8525</v>
      </c>
      <c r="B6304" s="5" t="s">
        <v>2191</v>
      </c>
      <c r="C6304" s="5" t="s">
        <v>2225</v>
      </c>
      <c r="D6304" s="5" t="s">
        <v>2288</v>
      </c>
      <c r="E6304" s="32">
        <v>44044</v>
      </c>
      <c r="F6304" s="5">
        <v>3038</v>
      </c>
      <c r="G6304" s="5">
        <v>68</v>
      </c>
      <c r="H6304" s="5">
        <v>3691</v>
      </c>
      <c r="I6304" s="5">
        <v>911004</v>
      </c>
      <c r="J6304" s="5">
        <v>26215</v>
      </c>
      <c r="K6304" s="5">
        <v>399602</v>
      </c>
      <c r="L6304" s="5">
        <v>39494</v>
      </c>
      <c r="M6304" s="5">
        <v>8070</v>
      </c>
      <c r="N6304" s="5">
        <v>331000000</v>
      </c>
      <c r="O6304" s="5">
        <f>YEAR(Table1[[#This Row],[ReportDate]])</f>
        <v>2020</v>
      </c>
      <c r="P6304" s="5" t="str">
        <f>TEXT(Table1[[#This Row],[ReportDate]],"mmm")</f>
        <v>Aug</v>
      </c>
      <c r="Q6304" s="29">
        <f>Table1[[#This Row],[TotalDeaths]]/Table1[[#This Row],[TotalCases]]</f>
        <v>2.8775943903649161E-2</v>
      </c>
    </row>
    <row r="6305" spans="1:17" ht="14.4" x14ac:dyDescent="0.3">
      <c r="A6305" s="5" t="s">
        <v>8526</v>
      </c>
      <c r="B6305" s="5" t="s">
        <v>2170</v>
      </c>
      <c r="C6305" s="5" t="s">
        <v>2232</v>
      </c>
      <c r="D6305" s="5" t="s">
        <v>2233</v>
      </c>
      <c r="E6305" s="32">
        <v>43915</v>
      </c>
      <c r="F6305" s="5">
        <v>1072</v>
      </c>
      <c r="G6305" s="5">
        <v>108</v>
      </c>
      <c r="H6305" s="5">
        <v>3979</v>
      </c>
      <c r="I6305" s="5">
        <v>912076</v>
      </c>
      <c r="J6305" s="5">
        <v>26323</v>
      </c>
      <c r="K6305" s="5">
        <v>403581</v>
      </c>
      <c r="L6305" s="5">
        <v>6432</v>
      </c>
      <c r="M6305" s="5">
        <v>18020</v>
      </c>
      <c r="N6305" s="5">
        <v>213000000</v>
      </c>
      <c r="O6305" s="5">
        <f>YEAR(Table1[[#This Row],[ReportDate]])</f>
        <v>2020</v>
      </c>
      <c r="P6305" s="5" t="str">
        <f>TEXT(Table1[[#This Row],[ReportDate]],"mmm")</f>
        <v>Mar</v>
      </c>
      <c r="Q6305" s="29">
        <f>Table1[[#This Row],[TotalDeaths]]/Table1[[#This Row],[TotalCases]]</f>
        <v>2.8860533552028559E-2</v>
      </c>
    </row>
    <row r="6306" spans="1:17" ht="14.4" x14ac:dyDescent="0.3">
      <c r="A6306" s="5" t="s">
        <v>8527</v>
      </c>
      <c r="B6306" s="5" t="s">
        <v>2191</v>
      </c>
      <c r="C6306" s="5" t="s">
        <v>2217</v>
      </c>
      <c r="D6306" s="5" t="s">
        <v>2230</v>
      </c>
      <c r="E6306" s="32">
        <v>43915</v>
      </c>
      <c r="F6306" s="5">
        <v>4461</v>
      </c>
      <c r="G6306" s="5">
        <v>166</v>
      </c>
      <c r="H6306" s="5">
        <v>82</v>
      </c>
      <c r="I6306" s="5">
        <v>916537</v>
      </c>
      <c r="J6306" s="5">
        <v>26489</v>
      </c>
      <c r="K6306" s="5">
        <v>403663</v>
      </c>
      <c r="L6306" s="5">
        <v>53532</v>
      </c>
      <c r="M6306" s="5">
        <v>9049</v>
      </c>
      <c r="N6306" s="5">
        <v>331000000</v>
      </c>
      <c r="O6306" s="5">
        <f>YEAR(Table1[[#This Row],[ReportDate]])</f>
        <v>2020</v>
      </c>
      <c r="P6306" s="5" t="str">
        <f>TEXT(Table1[[#This Row],[ReportDate]],"mmm")</f>
        <v>Mar</v>
      </c>
      <c r="Q6306" s="29">
        <f>Table1[[#This Row],[TotalDeaths]]/Table1[[#This Row],[TotalCases]]</f>
        <v>2.8901179112245334E-2</v>
      </c>
    </row>
    <row r="6307" spans="1:17" ht="14.4" x14ac:dyDescent="0.3">
      <c r="A6307" s="5" t="s">
        <v>8528</v>
      </c>
      <c r="B6307" s="5" t="s">
        <v>2174</v>
      </c>
      <c r="C6307" s="5" t="s">
        <v>2175</v>
      </c>
      <c r="D6307" s="5" t="s">
        <v>2276</v>
      </c>
      <c r="E6307" s="32">
        <v>44319</v>
      </c>
      <c r="F6307" s="5">
        <v>2300</v>
      </c>
      <c r="G6307" s="5">
        <v>80</v>
      </c>
      <c r="H6307" s="5">
        <v>4788</v>
      </c>
      <c r="I6307" s="5">
        <v>918837</v>
      </c>
      <c r="J6307" s="5">
        <v>26569</v>
      </c>
      <c r="K6307" s="5">
        <v>408451</v>
      </c>
      <c r="L6307" s="5">
        <v>23000</v>
      </c>
      <c r="M6307" s="5">
        <v>11020</v>
      </c>
      <c r="N6307" s="5">
        <v>1380000000</v>
      </c>
      <c r="O6307" s="5">
        <f>YEAR(Table1[[#This Row],[ReportDate]])</f>
        <v>2021</v>
      </c>
      <c r="P6307" s="5" t="str">
        <f>TEXT(Table1[[#This Row],[ReportDate]],"mmm")</f>
        <v>May</v>
      </c>
      <c r="Q6307" s="29">
        <f>Table1[[#This Row],[TotalDeaths]]/Table1[[#This Row],[TotalCases]]</f>
        <v>2.891590129696562E-2</v>
      </c>
    </row>
    <row r="6308" spans="1:17" ht="14.4" x14ac:dyDescent="0.3">
      <c r="A6308" s="5" t="s">
        <v>8529</v>
      </c>
      <c r="B6308" s="5" t="s">
        <v>2191</v>
      </c>
      <c r="C6308" s="5" t="s">
        <v>2217</v>
      </c>
      <c r="D6308" s="5" t="s">
        <v>2218</v>
      </c>
      <c r="E6308" s="32">
        <v>43895</v>
      </c>
      <c r="F6308" s="5">
        <v>768</v>
      </c>
      <c r="G6308" s="5">
        <v>39</v>
      </c>
      <c r="H6308" s="5">
        <v>3065</v>
      </c>
      <c r="I6308" s="5">
        <v>919605</v>
      </c>
      <c r="J6308" s="5">
        <v>26608</v>
      </c>
      <c r="K6308" s="5">
        <v>411516</v>
      </c>
      <c r="L6308" s="5">
        <v>9984</v>
      </c>
      <c r="M6308" s="5">
        <v>15204</v>
      </c>
      <c r="N6308" s="5">
        <v>331000000</v>
      </c>
      <c r="O6308" s="5">
        <f>YEAR(Table1[[#This Row],[ReportDate]])</f>
        <v>2020</v>
      </c>
      <c r="P6308" s="5" t="str">
        <f>TEXT(Table1[[#This Row],[ReportDate]],"mmm")</f>
        <v>Mar</v>
      </c>
      <c r="Q6308" s="29">
        <f>Table1[[#This Row],[TotalDeaths]]/Table1[[#This Row],[TotalCases]]</f>
        <v>2.893416194996765E-2</v>
      </c>
    </row>
    <row r="6309" spans="1:17" ht="14.4" x14ac:dyDescent="0.3">
      <c r="A6309" s="5" t="s">
        <v>8530</v>
      </c>
      <c r="B6309" s="5" t="s">
        <v>2186</v>
      </c>
      <c r="C6309" s="5" t="s">
        <v>2187</v>
      </c>
      <c r="D6309" s="5" t="s">
        <v>2243</v>
      </c>
      <c r="E6309" s="32">
        <v>44476</v>
      </c>
      <c r="F6309" s="5">
        <v>2679</v>
      </c>
      <c r="G6309" s="5">
        <v>68</v>
      </c>
      <c r="H6309" s="5">
        <v>2233</v>
      </c>
      <c r="I6309" s="5">
        <v>922284</v>
      </c>
      <c r="J6309" s="5">
        <v>26676</v>
      </c>
      <c r="K6309" s="5">
        <v>413749</v>
      </c>
      <c r="L6309" s="5">
        <v>24111</v>
      </c>
      <c r="M6309" s="5">
        <v>7981</v>
      </c>
      <c r="N6309" s="5">
        <v>68000000</v>
      </c>
      <c r="O6309" s="5">
        <f>YEAR(Table1[[#This Row],[ReportDate]])</f>
        <v>2021</v>
      </c>
      <c r="P6309" s="5" t="str">
        <f>TEXT(Table1[[#This Row],[ReportDate]],"mmm")</f>
        <v>Oct</v>
      </c>
      <c r="Q6309" s="29">
        <f>Table1[[#This Row],[TotalDeaths]]/Table1[[#This Row],[TotalCases]]</f>
        <v>2.8923845583356103E-2</v>
      </c>
    </row>
    <row r="6310" spans="1:17" ht="14.4" x14ac:dyDescent="0.3">
      <c r="A6310" s="5" t="s">
        <v>8531</v>
      </c>
      <c r="B6310" s="5" t="s">
        <v>2170</v>
      </c>
      <c r="C6310" s="5" t="s">
        <v>2249</v>
      </c>
      <c r="D6310" s="5" t="s">
        <v>2268</v>
      </c>
      <c r="E6310" s="32">
        <v>44493</v>
      </c>
      <c r="F6310" s="5">
        <v>986</v>
      </c>
      <c r="G6310" s="5">
        <v>182</v>
      </c>
      <c r="H6310" s="5">
        <v>1784</v>
      </c>
      <c r="I6310" s="5">
        <v>923270</v>
      </c>
      <c r="J6310" s="5">
        <v>26858</v>
      </c>
      <c r="K6310" s="5">
        <v>415533</v>
      </c>
      <c r="L6310" s="5">
        <v>4930</v>
      </c>
      <c r="M6310" s="5">
        <v>1568</v>
      </c>
      <c r="N6310" s="5">
        <v>213000000</v>
      </c>
      <c r="O6310" s="5">
        <f>YEAR(Table1[[#This Row],[ReportDate]])</f>
        <v>2021</v>
      </c>
      <c r="P6310" s="5" t="str">
        <f>TEXT(Table1[[#This Row],[ReportDate]],"mmm")</f>
        <v>Oct</v>
      </c>
      <c r="Q6310" s="29">
        <f>Table1[[#This Row],[TotalDeaths]]/Table1[[#This Row],[TotalCases]]</f>
        <v>2.9090081991183511E-2</v>
      </c>
    </row>
    <row r="6311" spans="1:17" ht="14.4" x14ac:dyDescent="0.3">
      <c r="A6311" s="5" t="s">
        <v>8532</v>
      </c>
      <c r="B6311" s="5" t="s">
        <v>2191</v>
      </c>
      <c r="C6311" s="5" t="s">
        <v>2221</v>
      </c>
      <c r="D6311" s="5" t="s">
        <v>2241</v>
      </c>
      <c r="E6311" s="32">
        <v>44457</v>
      </c>
      <c r="F6311" s="5">
        <v>4512</v>
      </c>
      <c r="G6311" s="5">
        <v>70</v>
      </c>
      <c r="H6311" s="5">
        <v>2090</v>
      </c>
      <c r="I6311" s="5">
        <v>927782</v>
      </c>
      <c r="J6311" s="5">
        <v>26928</v>
      </c>
      <c r="K6311" s="5">
        <v>417623</v>
      </c>
      <c r="L6311" s="5">
        <v>40608</v>
      </c>
      <c r="M6311" s="5">
        <v>1651</v>
      </c>
      <c r="N6311" s="5">
        <v>331000000</v>
      </c>
      <c r="O6311" s="5">
        <f>YEAR(Table1[[#This Row],[ReportDate]])</f>
        <v>2021</v>
      </c>
      <c r="P6311" s="5" t="str">
        <f>TEXT(Table1[[#This Row],[ReportDate]],"mmm")</f>
        <v>Sep</v>
      </c>
      <c r="Q6311" s="29">
        <f>Table1[[#This Row],[TotalDeaths]]/Table1[[#This Row],[TotalCases]]</f>
        <v>2.9024059531226085E-2</v>
      </c>
    </row>
    <row r="6312" spans="1:17" ht="14.4" x14ac:dyDescent="0.3">
      <c r="A6312" s="5" t="s">
        <v>8533</v>
      </c>
      <c r="B6312" s="5" t="s">
        <v>2170</v>
      </c>
      <c r="C6312" s="5" t="s">
        <v>2232</v>
      </c>
      <c r="D6312" s="5" t="s">
        <v>2281</v>
      </c>
      <c r="E6312" s="32">
        <v>43894</v>
      </c>
      <c r="F6312" s="5">
        <v>3106</v>
      </c>
      <c r="G6312" s="5">
        <v>63</v>
      </c>
      <c r="H6312" s="5">
        <v>4168</v>
      </c>
      <c r="I6312" s="5">
        <v>930888</v>
      </c>
      <c r="J6312" s="5">
        <v>26991</v>
      </c>
      <c r="K6312" s="5">
        <v>421791</v>
      </c>
      <c r="L6312" s="5">
        <v>43484</v>
      </c>
      <c r="M6312" s="5">
        <v>18760</v>
      </c>
      <c r="N6312" s="5">
        <v>213000000</v>
      </c>
      <c r="O6312" s="5">
        <f>YEAR(Table1[[#This Row],[ReportDate]])</f>
        <v>2020</v>
      </c>
      <c r="P6312" s="5" t="str">
        <f>TEXT(Table1[[#This Row],[ReportDate]],"mmm")</f>
        <v>Mar</v>
      </c>
      <c r="Q6312" s="29">
        <f>Table1[[#This Row],[TotalDeaths]]/Table1[[#This Row],[TotalCases]]</f>
        <v>2.8994895196844304E-2</v>
      </c>
    </row>
    <row r="6313" spans="1:17" ht="14.4" x14ac:dyDescent="0.3">
      <c r="A6313" s="5" t="s">
        <v>8534</v>
      </c>
      <c r="B6313" s="5" t="s">
        <v>2174</v>
      </c>
      <c r="C6313" s="5" t="s">
        <v>27</v>
      </c>
      <c r="D6313" s="5" t="s">
        <v>27</v>
      </c>
      <c r="E6313" s="32">
        <v>44173</v>
      </c>
      <c r="F6313" s="5">
        <v>2359</v>
      </c>
      <c r="G6313" s="5">
        <v>7</v>
      </c>
      <c r="H6313" s="5">
        <v>4012</v>
      </c>
      <c r="I6313" s="5">
        <v>933247</v>
      </c>
      <c r="J6313" s="5">
        <v>26998</v>
      </c>
      <c r="K6313" s="5">
        <v>425803</v>
      </c>
      <c r="L6313" s="5">
        <v>25949</v>
      </c>
      <c r="M6313" s="5">
        <v>11204</v>
      </c>
      <c r="N6313" s="5">
        <v>1380000000</v>
      </c>
      <c r="O6313" s="5">
        <f>YEAR(Table1[[#This Row],[ReportDate]])</f>
        <v>2020</v>
      </c>
      <c r="P6313" s="5" t="str">
        <f>TEXT(Table1[[#This Row],[ReportDate]],"mmm")</f>
        <v>Dec</v>
      </c>
      <c r="Q6313" s="29">
        <f>Table1[[#This Row],[TotalDeaths]]/Table1[[#This Row],[TotalCases]]</f>
        <v>2.8929104513596079E-2</v>
      </c>
    </row>
    <row r="6314" spans="1:17" ht="14.4" x14ac:dyDescent="0.3">
      <c r="A6314" s="5" t="s">
        <v>8535</v>
      </c>
      <c r="B6314" s="5" t="s">
        <v>2186</v>
      </c>
      <c r="C6314" s="5" t="s">
        <v>2237</v>
      </c>
      <c r="D6314" s="5" t="s">
        <v>2238</v>
      </c>
      <c r="E6314" s="32">
        <v>44182</v>
      </c>
      <c r="F6314" s="5">
        <v>196</v>
      </c>
      <c r="G6314" s="5">
        <v>70</v>
      </c>
      <c r="H6314" s="5">
        <v>1877</v>
      </c>
      <c r="I6314" s="5">
        <v>933443</v>
      </c>
      <c r="J6314" s="5">
        <v>27068</v>
      </c>
      <c r="K6314" s="5">
        <v>427680</v>
      </c>
      <c r="L6314" s="5">
        <v>2940</v>
      </c>
      <c r="M6314" s="5">
        <v>7668</v>
      </c>
      <c r="N6314" s="5">
        <v>68000000</v>
      </c>
      <c r="O6314" s="5">
        <f>YEAR(Table1[[#This Row],[ReportDate]])</f>
        <v>2020</v>
      </c>
      <c r="P6314" s="5" t="str">
        <f>TEXT(Table1[[#This Row],[ReportDate]],"mmm")</f>
        <v>Dec</v>
      </c>
      <c r="Q6314" s="29">
        <f>Table1[[#This Row],[TotalDeaths]]/Table1[[#This Row],[TotalCases]]</f>
        <v>2.8998021303925359E-2</v>
      </c>
    </row>
    <row r="6315" spans="1:17" ht="14.4" x14ac:dyDescent="0.3">
      <c r="A6315" s="5" t="s">
        <v>8536</v>
      </c>
      <c r="B6315" s="5" t="s">
        <v>2167</v>
      </c>
      <c r="C6315" s="5" t="s">
        <v>2235</v>
      </c>
      <c r="D6315" s="5" t="s">
        <v>2235</v>
      </c>
      <c r="E6315" s="32">
        <v>43988</v>
      </c>
      <c r="F6315" s="5">
        <v>3044</v>
      </c>
      <c r="G6315" s="5">
        <v>85</v>
      </c>
      <c r="H6315" s="5">
        <v>2314</v>
      </c>
      <c r="I6315" s="5">
        <v>936487</v>
      </c>
      <c r="J6315" s="5">
        <v>27153</v>
      </c>
      <c r="K6315" s="5">
        <v>429994</v>
      </c>
      <c r="L6315" s="5">
        <v>54792</v>
      </c>
      <c r="M6315" s="5">
        <v>1396</v>
      </c>
      <c r="N6315" s="5">
        <v>83000000</v>
      </c>
      <c r="O6315" s="5">
        <f>YEAR(Table1[[#This Row],[ReportDate]])</f>
        <v>2020</v>
      </c>
      <c r="P6315" s="5" t="str">
        <f>TEXT(Table1[[#This Row],[ReportDate]],"mmm")</f>
        <v>Jun</v>
      </c>
      <c r="Q6315" s="29">
        <f>Table1[[#This Row],[TotalDeaths]]/Table1[[#This Row],[TotalCases]]</f>
        <v>2.899452955566922E-2</v>
      </c>
    </row>
    <row r="6316" spans="1:17" ht="14.4" x14ac:dyDescent="0.3">
      <c r="A6316" s="5" t="s">
        <v>8537</v>
      </c>
      <c r="B6316" s="5" t="s">
        <v>2191</v>
      </c>
      <c r="C6316" s="5" t="s">
        <v>2192</v>
      </c>
      <c r="D6316" s="5" t="s">
        <v>2308</v>
      </c>
      <c r="E6316" s="32">
        <v>44419</v>
      </c>
      <c r="F6316" s="5">
        <v>2307</v>
      </c>
      <c r="G6316" s="5">
        <v>43</v>
      </c>
      <c r="H6316" s="5">
        <v>1463</v>
      </c>
      <c r="I6316" s="5">
        <v>938794</v>
      </c>
      <c r="J6316" s="5">
        <v>27196</v>
      </c>
      <c r="K6316" s="5">
        <v>431457</v>
      </c>
      <c r="L6316" s="5">
        <v>25377</v>
      </c>
      <c r="M6316" s="5">
        <v>3582</v>
      </c>
      <c r="N6316" s="5">
        <v>331000000</v>
      </c>
      <c r="O6316" s="5">
        <f>YEAR(Table1[[#This Row],[ReportDate]])</f>
        <v>2021</v>
      </c>
      <c r="P6316" s="5" t="str">
        <f>TEXT(Table1[[#This Row],[ReportDate]],"mmm")</f>
        <v>Aug</v>
      </c>
      <c r="Q6316" s="29">
        <f>Table1[[#This Row],[TotalDeaths]]/Table1[[#This Row],[TotalCases]]</f>
        <v>2.8969081608957874E-2</v>
      </c>
    </row>
    <row r="6317" spans="1:17" ht="14.4" x14ac:dyDescent="0.3">
      <c r="A6317" s="5" t="s">
        <v>8538</v>
      </c>
      <c r="B6317" s="5" t="s">
        <v>2174</v>
      </c>
      <c r="C6317" s="5" t="s">
        <v>27</v>
      </c>
      <c r="D6317" s="5" t="s">
        <v>27</v>
      </c>
      <c r="E6317" s="32">
        <v>44321</v>
      </c>
      <c r="F6317" s="5">
        <v>1389</v>
      </c>
      <c r="G6317" s="5">
        <v>37</v>
      </c>
      <c r="H6317" s="5">
        <v>3992</v>
      </c>
      <c r="I6317" s="5">
        <v>940183</v>
      </c>
      <c r="J6317" s="5">
        <v>27233</v>
      </c>
      <c r="K6317" s="5">
        <v>435449</v>
      </c>
      <c r="L6317" s="5">
        <v>11112</v>
      </c>
      <c r="M6317" s="5">
        <v>2822</v>
      </c>
      <c r="N6317" s="5">
        <v>1380000000</v>
      </c>
      <c r="O6317" s="5">
        <f>YEAR(Table1[[#This Row],[ReportDate]])</f>
        <v>2021</v>
      </c>
      <c r="P6317" s="5" t="str">
        <f>TEXT(Table1[[#This Row],[ReportDate]],"mmm")</f>
        <v>May</v>
      </c>
      <c r="Q6317" s="29">
        <f>Table1[[#This Row],[TotalDeaths]]/Table1[[#This Row],[TotalCases]]</f>
        <v>2.8965637540776638E-2</v>
      </c>
    </row>
    <row r="6318" spans="1:17" ht="14.4" x14ac:dyDescent="0.3">
      <c r="A6318" s="5" t="s">
        <v>8539</v>
      </c>
      <c r="B6318" s="5" t="s">
        <v>2170</v>
      </c>
      <c r="C6318" s="5" t="s">
        <v>2171</v>
      </c>
      <c r="D6318" s="5" t="s">
        <v>2265</v>
      </c>
      <c r="E6318" s="32">
        <v>44488</v>
      </c>
      <c r="F6318" s="5">
        <v>3558</v>
      </c>
      <c r="G6318" s="5">
        <v>116</v>
      </c>
      <c r="H6318" s="5">
        <v>2914</v>
      </c>
      <c r="I6318" s="5">
        <v>943741</v>
      </c>
      <c r="J6318" s="5">
        <v>27349</v>
      </c>
      <c r="K6318" s="5">
        <v>438363</v>
      </c>
      <c r="L6318" s="5">
        <v>49812</v>
      </c>
      <c r="M6318" s="5">
        <v>15029</v>
      </c>
      <c r="N6318" s="5">
        <v>213000000</v>
      </c>
      <c r="O6318" s="5">
        <f>YEAR(Table1[[#This Row],[ReportDate]])</f>
        <v>2021</v>
      </c>
      <c r="P6318" s="5" t="str">
        <f>TEXT(Table1[[#This Row],[ReportDate]],"mmm")</f>
        <v>Oct</v>
      </c>
      <c r="Q6318" s="29">
        <f>Table1[[#This Row],[TotalDeaths]]/Table1[[#This Row],[TotalCases]]</f>
        <v>2.8979349207038797E-2</v>
      </c>
    </row>
    <row r="6319" spans="1:17" ht="14.4" x14ac:dyDescent="0.3">
      <c r="A6319" s="5" t="s">
        <v>8540</v>
      </c>
      <c r="B6319" s="5" t="s">
        <v>2170</v>
      </c>
      <c r="C6319" s="5" t="s">
        <v>2178</v>
      </c>
      <c r="D6319" s="5" t="s">
        <v>2286</v>
      </c>
      <c r="E6319" s="32">
        <v>44293</v>
      </c>
      <c r="F6319" s="5">
        <v>2581</v>
      </c>
      <c r="G6319" s="5">
        <v>148</v>
      </c>
      <c r="H6319" s="5">
        <v>3524</v>
      </c>
      <c r="I6319" s="5">
        <v>946322</v>
      </c>
      <c r="J6319" s="5">
        <v>27497</v>
      </c>
      <c r="K6319" s="5">
        <v>441887</v>
      </c>
      <c r="L6319" s="5">
        <v>25810</v>
      </c>
      <c r="M6319" s="5">
        <v>2529</v>
      </c>
      <c r="N6319" s="5">
        <v>213000000</v>
      </c>
      <c r="O6319" s="5">
        <f>YEAR(Table1[[#This Row],[ReportDate]])</f>
        <v>2021</v>
      </c>
      <c r="P6319" s="5" t="str">
        <f>TEXT(Table1[[#This Row],[ReportDate]],"mmm")</f>
        <v>Apr</v>
      </c>
      <c r="Q6319" s="29">
        <f>Table1[[#This Row],[TotalDeaths]]/Table1[[#This Row],[TotalCases]]</f>
        <v>2.9056705856991594E-2</v>
      </c>
    </row>
    <row r="6320" spans="1:17" ht="14.4" x14ac:dyDescent="0.3">
      <c r="A6320" s="5" t="s">
        <v>8541</v>
      </c>
      <c r="B6320" s="5" t="s">
        <v>2174</v>
      </c>
      <c r="C6320" s="5" t="s">
        <v>27</v>
      </c>
      <c r="D6320" s="5" t="s">
        <v>27</v>
      </c>
      <c r="E6320" s="32">
        <v>44055</v>
      </c>
      <c r="F6320" s="5">
        <v>2071</v>
      </c>
      <c r="G6320" s="5">
        <v>3</v>
      </c>
      <c r="H6320" s="5">
        <v>3372</v>
      </c>
      <c r="I6320" s="5">
        <v>948393</v>
      </c>
      <c r="J6320" s="5">
        <v>27500</v>
      </c>
      <c r="K6320" s="5">
        <v>445259</v>
      </c>
      <c r="L6320" s="5">
        <v>20710</v>
      </c>
      <c r="M6320" s="5">
        <v>9769</v>
      </c>
      <c r="N6320" s="5">
        <v>1380000000</v>
      </c>
      <c r="O6320" s="5">
        <f>YEAR(Table1[[#This Row],[ReportDate]])</f>
        <v>2020</v>
      </c>
      <c r="P6320" s="5" t="str">
        <f>TEXT(Table1[[#This Row],[ReportDate]],"mmm")</f>
        <v>Aug</v>
      </c>
      <c r="Q6320" s="29">
        <f>Table1[[#This Row],[TotalDeaths]]/Table1[[#This Row],[TotalCases]]</f>
        <v>2.8996418151546879E-2</v>
      </c>
    </row>
    <row r="6321" spans="1:17" ht="14.4" x14ac:dyDescent="0.3">
      <c r="A6321" s="5" t="s">
        <v>8542</v>
      </c>
      <c r="B6321" s="5" t="s">
        <v>2191</v>
      </c>
      <c r="C6321" s="5" t="s">
        <v>2225</v>
      </c>
      <c r="D6321" s="5" t="s">
        <v>2288</v>
      </c>
      <c r="E6321" s="32">
        <v>44143</v>
      </c>
      <c r="F6321" s="5">
        <v>2990</v>
      </c>
      <c r="G6321" s="5">
        <v>159</v>
      </c>
      <c r="H6321" s="5">
        <v>1341</v>
      </c>
      <c r="I6321" s="5">
        <v>951383</v>
      </c>
      <c r="J6321" s="5">
        <v>27659</v>
      </c>
      <c r="K6321" s="5">
        <v>446600</v>
      </c>
      <c r="L6321" s="5">
        <v>44850</v>
      </c>
      <c r="M6321" s="5">
        <v>5586</v>
      </c>
      <c r="N6321" s="5">
        <v>331000000</v>
      </c>
      <c r="O6321" s="5">
        <f>YEAR(Table1[[#This Row],[ReportDate]])</f>
        <v>2020</v>
      </c>
      <c r="P6321" s="5" t="str">
        <f>TEXT(Table1[[#This Row],[ReportDate]],"mmm")</f>
        <v>Nov</v>
      </c>
      <c r="Q6321" s="29">
        <f>Table1[[#This Row],[TotalDeaths]]/Table1[[#This Row],[TotalCases]]</f>
        <v>2.9072413528515854E-2</v>
      </c>
    </row>
    <row r="6322" spans="1:17" ht="14.4" x14ac:dyDescent="0.3">
      <c r="A6322" s="5" t="s">
        <v>8543</v>
      </c>
      <c r="B6322" s="5" t="s">
        <v>2167</v>
      </c>
      <c r="C6322" s="5" t="s">
        <v>2235</v>
      </c>
      <c r="D6322" s="5" t="s">
        <v>2235</v>
      </c>
      <c r="E6322" s="32">
        <v>44445</v>
      </c>
      <c r="F6322" s="5">
        <v>1669</v>
      </c>
      <c r="G6322" s="5">
        <v>54</v>
      </c>
      <c r="H6322" s="5">
        <v>3934</v>
      </c>
      <c r="I6322" s="5">
        <v>953052</v>
      </c>
      <c r="J6322" s="5">
        <v>27713</v>
      </c>
      <c r="K6322" s="5">
        <v>450534</v>
      </c>
      <c r="L6322" s="5">
        <v>23366</v>
      </c>
      <c r="M6322" s="5">
        <v>15108</v>
      </c>
      <c r="N6322" s="5">
        <v>83000000</v>
      </c>
      <c r="O6322" s="5">
        <f>YEAR(Table1[[#This Row],[ReportDate]])</f>
        <v>2021</v>
      </c>
      <c r="P6322" s="5" t="str">
        <f>TEXT(Table1[[#This Row],[ReportDate]],"mmm")</f>
        <v>Sep</v>
      </c>
      <c r="Q6322" s="29">
        <f>Table1[[#This Row],[TotalDeaths]]/Table1[[#This Row],[TotalCases]]</f>
        <v>2.9078161527387802E-2</v>
      </c>
    </row>
    <row r="6323" spans="1:17" ht="14.4" x14ac:dyDescent="0.3">
      <c r="A6323" s="5" t="s">
        <v>8544</v>
      </c>
      <c r="B6323" s="5" t="s">
        <v>2191</v>
      </c>
      <c r="C6323" s="5" t="s">
        <v>2225</v>
      </c>
      <c r="D6323" s="5" t="s">
        <v>2226</v>
      </c>
      <c r="E6323" s="32">
        <v>44296</v>
      </c>
      <c r="F6323" s="5">
        <v>1417</v>
      </c>
      <c r="G6323" s="5">
        <v>92</v>
      </c>
      <c r="H6323" s="5">
        <v>2701</v>
      </c>
      <c r="I6323" s="5">
        <v>954469</v>
      </c>
      <c r="J6323" s="5">
        <v>27805</v>
      </c>
      <c r="K6323" s="5">
        <v>453235</v>
      </c>
      <c r="L6323" s="5">
        <v>19838</v>
      </c>
      <c r="M6323" s="5">
        <v>430</v>
      </c>
      <c r="N6323" s="5">
        <v>331000000</v>
      </c>
      <c r="O6323" s="5">
        <f>YEAR(Table1[[#This Row],[ReportDate]])</f>
        <v>2021</v>
      </c>
      <c r="P6323" s="5" t="str">
        <f>TEXT(Table1[[#This Row],[ReportDate]],"mmm")</f>
        <v>Apr</v>
      </c>
      <c r="Q6323" s="29">
        <f>Table1[[#This Row],[TotalDeaths]]/Table1[[#This Row],[TotalCases]]</f>
        <v>2.9131380903937163E-2</v>
      </c>
    </row>
    <row r="6324" spans="1:17" ht="14.4" x14ac:dyDescent="0.3">
      <c r="A6324" s="5" t="s">
        <v>8545</v>
      </c>
      <c r="B6324" s="5" t="s">
        <v>2186</v>
      </c>
      <c r="C6324" s="5" t="s">
        <v>2204</v>
      </c>
      <c r="D6324" s="5" t="s">
        <v>2205</v>
      </c>
      <c r="E6324" s="32">
        <v>43918</v>
      </c>
      <c r="F6324" s="5">
        <v>2726</v>
      </c>
      <c r="G6324" s="5">
        <v>187</v>
      </c>
      <c r="H6324" s="5">
        <v>4044</v>
      </c>
      <c r="I6324" s="5">
        <v>957195</v>
      </c>
      <c r="J6324" s="5">
        <v>27992</v>
      </c>
      <c r="K6324" s="5">
        <v>457279</v>
      </c>
      <c r="L6324" s="5">
        <v>13630</v>
      </c>
      <c r="M6324" s="5">
        <v>19969</v>
      </c>
      <c r="N6324" s="5">
        <v>68000000</v>
      </c>
      <c r="O6324" s="5">
        <f>YEAR(Table1[[#This Row],[ReportDate]])</f>
        <v>2020</v>
      </c>
      <c r="P6324" s="5" t="str">
        <f>TEXT(Table1[[#This Row],[ReportDate]],"mmm")</f>
        <v>Mar</v>
      </c>
      <c r="Q6324" s="29">
        <f>Table1[[#This Row],[TotalDeaths]]/Table1[[#This Row],[TotalCases]]</f>
        <v>2.9243780003029685E-2</v>
      </c>
    </row>
    <row r="6325" spans="1:17" ht="14.4" x14ac:dyDescent="0.3">
      <c r="A6325" s="5" t="s">
        <v>8546</v>
      </c>
      <c r="B6325" s="5" t="s">
        <v>2191</v>
      </c>
      <c r="C6325" s="5" t="s">
        <v>2225</v>
      </c>
      <c r="D6325" s="5" t="s">
        <v>2288</v>
      </c>
      <c r="E6325" s="32">
        <v>44133</v>
      </c>
      <c r="F6325" s="5">
        <v>4132</v>
      </c>
      <c r="G6325" s="5">
        <v>58</v>
      </c>
      <c r="H6325" s="5">
        <v>33</v>
      </c>
      <c r="I6325" s="5">
        <v>961327</v>
      </c>
      <c r="J6325" s="5">
        <v>28050</v>
      </c>
      <c r="K6325" s="5">
        <v>457312</v>
      </c>
      <c r="L6325" s="5">
        <v>37188</v>
      </c>
      <c r="M6325" s="5">
        <v>13354</v>
      </c>
      <c r="N6325" s="5">
        <v>331000000</v>
      </c>
      <c r="O6325" s="5">
        <f>YEAR(Table1[[#This Row],[ReportDate]])</f>
        <v>2020</v>
      </c>
      <c r="P6325" s="5" t="str">
        <f>TEXT(Table1[[#This Row],[ReportDate]],"mmm")</f>
        <v>Oct</v>
      </c>
      <c r="Q6325" s="29">
        <f>Table1[[#This Row],[TotalDeaths]]/Table1[[#This Row],[TotalCases]]</f>
        <v>2.9178416917448484E-2</v>
      </c>
    </row>
    <row r="6326" spans="1:17" ht="14.4" x14ac:dyDescent="0.3">
      <c r="A6326" s="5" t="s">
        <v>8547</v>
      </c>
      <c r="B6326" s="5" t="s">
        <v>2186</v>
      </c>
      <c r="C6326" s="5" t="s">
        <v>2237</v>
      </c>
      <c r="D6326" s="5" t="s">
        <v>2238</v>
      </c>
      <c r="E6326" s="32">
        <v>44510</v>
      </c>
      <c r="F6326" s="5">
        <v>2869</v>
      </c>
      <c r="G6326" s="5">
        <v>93</v>
      </c>
      <c r="H6326" s="5">
        <v>2145</v>
      </c>
      <c r="I6326" s="5">
        <v>964196</v>
      </c>
      <c r="J6326" s="5">
        <v>28143</v>
      </c>
      <c r="K6326" s="5">
        <v>459457</v>
      </c>
      <c r="L6326" s="5">
        <v>31559</v>
      </c>
      <c r="M6326" s="5">
        <v>6147</v>
      </c>
      <c r="N6326" s="5">
        <v>68000000</v>
      </c>
      <c r="O6326" s="5">
        <f>YEAR(Table1[[#This Row],[ReportDate]])</f>
        <v>2021</v>
      </c>
      <c r="P6326" s="5" t="str">
        <f>TEXT(Table1[[#This Row],[ReportDate]],"mmm")</f>
        <v>Nov</v>
      </c>
      <c r="Q6326" s="29">
        <f>Table1[[#This Row],[TotalDeaths]]/Table1[[#This Row],[TotalCases]]</f>
        <v>2.9188048902920153E-2</v>
      </c>
    </row>
    <row r="6327" spans="1:17" ht="14.4" x14ac:dyDescent="0.3">
      <c r="A6327" s="5" t="s">
        <v>8548</v>
      </c>
      <c r="B6327" s="5" t="s">
        <v>2170</v>
      </c>
      <c r="C6327" s="5" t="s">
        <v>2249</v>
      </c>
      <c r="D6327" s="5" t="s">
        <v>2268</v>
      </c>
      <c r="E6327" s="32">
        <v>44265</v>
      </c>
      <c r="F6327" s="5">
        <v>1586</v>
      </c>
      <c r="G6327" s="5">
        <v>66</v>
      </c>
      <c r="H6327" s="5">
        <v>4805</v>
      </c>
      <c r="I6327" s="5">
        <v>965782</v>
      </c>
      <c r="J6327" s="5">
        <v>28209</v>
      </c>
      <c r="K6327" s="5">
        <v>464262</v>
      </c>
      <c r="L6327" s="5">
        <v>14274</v>
      </c>
      <c r="M6327" s="5">
        <v>12662</v>
      </c>
      <c r="N6327" s="5">
        <v>213000000</v>
      </c>
      <c r="O6327" s="5">
        <f>YEAR(Table1[[#This Row],[ReportDate]])</f>
        <v>2021</v>
      </c>
      <c r="P6327" s="5" t="str">
        <f>TEXT(Table1[[#This Row],[ReportDate]],"mmm")</f>
        <v>Mar</v>
      </c>
      <c r="Q6327" s="29">
        <f>Table1[[#This Row],[TotalDeaths]]/Table1[[#This Row],[TotalCases]]</f>
        <v>2.9208454910114291E-2</v>
      </c>
    </row>
    <row r="6328" spans="1:17" ht="14.4" x14ac:dyDescent="0.3">
      <c r="A6328" s="5" t="s">
        <v>8549</v>
      </c>
      <c r="B6328" s="5" t="s">
        <v>2186</v>
      </c>
      <c r="C6328" s="5" t="s">
        <v>2212</v>
      </c>
      <c r="D6328" s="5" t="s">
        <v>2213</v>
      </c>
      <c r="E6328" s="32">
        <v>44512</v>
      </c>
      <c r="F6328" s="5">
        <v>4667</v>
      </c>
      <c r="G6328" s="5">
        <v>4</v>
      </c>
      <c r="H6328" s="5">
        <v>1279</v>
      </c>
      <c r="I6328" s="5">
        <v>970449</v>
      </c>
      <c r="J6328" s="5">
        <v>28213</v>
      </c>
      <c r="K6328" s="5">
        <v>465541</v>
      </c>
      <c r="L6328" s="5">
        <v>56004</v>
      </c>
      <c r="M6328" s="5">
        <v>7614</v>
      </c>
      <c r="N6328" s="5">
        <v>68000000</v>
      </c>
      <c r="O6328" s="5">
        <f>YEAR(Table1[[#This Row],[ReportDate]])</f>
        <v>2021</v>
      </c>
      <c r="P6328" s="5" t="str">
        <f>TEXT(Table1[[#This Row],[ReportDate]],"mmm")</f>
        <v>Nov</v>
      </c>
      <c r="Q6328" s="29">
        <f>Table1[[#This Row],[TotalDeaths]]/Table1[[#This Row],[TotalCases]]</f>
        <v>2.9072109920253407E-2</v>
      </c>
    </row>
    <row r="6329" spans="1:17" ht="14.4" x14ac:dyDescent="0.3">
      <c r="A6329" s="5" t="s">
        <v>8550</v>
      </c>
      <c r="B6329" s="5" t="s">
        <v>2167</v>
      </c>
      <c r="C6329" s="5" t="s">
        <v>2235</v>
      </c>
      <c r="D6329" s="5" t="s">
        <v>2235</v>
      </c>
      <c r="E6329" s="32">
        <v>43965</v>
      </c>
      <c r="F6329" s="5">
        <v>4402</v>
      </c>
      <c r="G6329" s="5">
        <v>82</v>
      </c>
      <c r="H6329" s="5">
        <v>404</v>
      </c>
      <c r="I6329" s="5">
        <v>974851</v>
      </c>
      <c r="J6329" s="5">
        <v>28295</v>
      </c>
      <c r="K6329" s="5">
        <v>465945</v>
      </c>
      <c r="L6329" s="5">
        <v>22010</v>
      </c>
      <c r="M6329" s="5">
        <v>4125</v>
      </c>
      <c r="N6329" s="5">
        <v>83000000</v>
      </c>
      <c r="O6329" s="5">
        <f>YEAR(Table1[[#This Row],[ReportDate]])</f>
        <v>2020</v>
      </c>
      <c r="P6329" s="5" t="str">
        <f>TEXT(Table1[[#This Row],[ReportDate]],"mmm")</f>
        <v>May</v>
      </c>
      <c r="Q6329" s="29">
        <f>Table1[[#This Row],[TotalDeaths]]/Table1[[#This Row],[TotalCases]]</f>
        <v>2.902494842801618E-2</v>
      </c>
    </row>
    <row r="6330" spans="1:17" ht="14.4" x14ac:dyDescent="0.3">
      <c r="A6330" s="5" t="s">
        <v>8551</v>
      </c>
      <c r="B6330" s="5" t="s">
        <v>2174</v>
      </c>
      <c r="C6330" s="5" t="s">
        <v>27</v>
      </c>
      <c r="D6330" s="5" t="s">
        <v>27</v>
      </c>
      <c r="E6330" s="32">
        <v>43880</v>
      </c>
      <c r="F6330" s="5">
        <v>4400</v>
      </c>
      <c r="G6330" s="5">
        <v>71</v>
      </c>
      <c r="H6330" s="5">
        <v>4711</v>
      </c>
      <c r="I6330" s="5">
        <v>979251</v>
      </c>
      <c r="J6330" s="5">
        <v>28366</v>
      </c>
      <c r="K6330" s="5">
        <v>470656</v>
      </c>
      <c r="L6330" s="5">
        <v>57200</v>
      </c>
      <c r="M6330" s="5">
        <v>15447</v>
      </c>
      <c r="N6330" s="5">
        <v>1380000000</v>
      </c>
      <c r="O6330" s="5">
        <f>YEAR(Table1[[#This Row],[ReportDate]])</f>
        <v>2020</v>
      </c>
      <c r="P6330" s="5" t="str">
        <f>TEXT(Table1[[#This Row],[ReportDate]],"mmm")</f>
        <v>Feb</v>
      </c>
      <c r="Q6330" s="29">
        <f>Table1[[#This Row],[TotalDeaths]]/Table1[[#This Row],[TotalCases]]</f>
        <v>2.8967037051787541E-2</v>
      </c>
    </row>
    <row r="6331" spans="1:17" ht="14.4" x14ac:dyDescent="0.3">
      <c r="A6331" s="5" t="s">
        <v>8552</v>
      </c>
      <c r="B6331" s="5" t="s">
        <v>2186</v>
      </c>
      <c r="C6331" s="5" t="s">
        <v>2187</v>
      </c>
      <c r="D6331" s="5" t="s">
        <v>2243</v>
      </c>
      <c r="E6331" s="32">
        <v>44262</v>
      </c>
      <c r="F6331" s="5">
        <v>2226</v>
      </c>
      <c r="G6331" s="5">
        <v>126</v>
      </c>
      <c r="H6331" s="5">
        <v>1924</v>
      </c>
      <c r="I6331" s="5">
        <v>981477</v>
      </c>
      <c r="J6331" s="5">
        <v>28492</v>
      </c>
      <c r="K6331" s="5">
        <v>472580</v>
      </c>
      <c r="L6331" s="5">
        <v>13356</v>
      </c>
      <c r="M6331" s="5">
        <v>1887</v>
      </c>
      <c r="N6331" s="5">
        <v>68000000</v>
      </c>
      <c r="O6331" s="5">
        <f>YEAR(Table1[[#This Row],[ReportDate]])</f>
        <v>2021</v>
      </c>
      <c r="P6331" s="5" t="str">
        <f>TEXT(Table1[[#This Row],[ReportDate]],"mmm")</f>
        <v>Mar</v>
      </c>
      <c r="Q6331" s="29">
        <f>Table1[[#This Row],[TotalDeaths]]/Table1[[#This Row],[TotalCases]]</f>
        <v>2.9029717456445746E-2</v>
      </c>
    </row>
    <row r="6332" spans="1:17" ht="14.4" x14ac:dyDescent="0.3">
      <c r="A6332" s="5" t="s">
        <v>8553</v>
      </c>
      <c r="B6332" s="5" t="s">
        <v>2191</v>
      </c>
      <c r="C6332" s="5" t="s">
        <v>2225</v>
      </c>
      <c r="D6332" s="5" t="s">
        <v>2288</v>
      </c>
      <c r="E6332" s="32">
        <v>44170</v>
      </c>
      <c r="F6332" s="5">
        <v>3736</v>
      </c>
      <c r="G6332" s="5">
        <v>36</v>
      </c>
      <c r="H6332" s="5">
        <v>1857</v>
      </c>
      <c r="I6332" s="5">
        <v>985213</v>
      </c>
      <c r="J6332" s="5">
        <v>28528</v>
      </c>
      <c r="K6332" s="5">
        <v>474437</v>
      </c>
      <c r="L6332" s="5">
        <v>44832</v>
      </c>
      <c r="M6332" s="5">
        <v>3345</v>
      </c>
      <c r="N6332" s="5">
        <v>331000000</v>
      </c>
      <c r="O6332" s="5">
        <f>YEAR(Table1[[#This Row],[ReportDate]])</f>
        <v>2020</v>
      </c>
      <c r="P6332" s="5" t="str">
        <f>TEXT(Table1[[#This Row],[ReportDate]],"mmm")</f>
        <v>Dec</v>
      </c>
      <c r="Q6332" s="29">
        <f>Table1[[#This Row],[TotalDeaths]]/Table1[[#This Row],[TotalCases]]</f>
        <v>2.8956174959120513E-2</v>
      </c>
    </row>
    <row r="6333" spans="1:17" ht="14.4" x14ac:dyDescent="0.3">
      <c r="A6333" s="5" t="s">
        <v>8554</v>
      </c>
      <c r="B6333" s="5" t="s">
        <v>2186</v>
      </c>
      <c r="C6333" s="5" t="s">
        <v>2187</v>
      </c>
      <c r="D6333" s="5" t="s">
        <v>2188</v>
      </c>
      <c r="E6333" s="32">
        <v>44177</v>
      </c>
      <c r="F6333" s="5">
        <v>931</v>
      </c>
      <c r="G6333" s="5">
        <v>26</v>
      </c>
      <c r="H6333" s="5">
        <v>881</v>
      </c>
      <c r="I6333" s="5">
        <v>986144</v>
      </c>
      <c r="J6333" s="5">
        <v>28554</v>
      </c>
      <c r="K6333" s="5">
        <v>475318</v>
      </c>
      <c r="L6333" s="5">
        <v>8379</v>
      </c>
      <c r="M6333" s="5">
        <v>16791</v>
      </c>
      <c r="N6333" s="5">
        <v>68000000</v>
      </c>
      <c r="O6333" s="5">
        <f>YEAR(Table1[[#This Row],[ReportDate]])</f>
        <v>2020</v>
      </c>
      <c r="P6333" s="5" t="str">
        <f>TEXT(Table1[[#This Row],[ReportDate]],"mmm")</f>
        <v>Dec</v>
      </c>
      <c r="Q6333" s="29">
        <f>Table1[[#This Row],[TotalDeaths]]/Table1[[#This Row],[TotalCases]]</f>
        <v>2.8955203296881591E-2</v>
      </c>
    </row>
    <row r="6334" spans="1:17" ht="14.4" x14ac:dyDescent="0.3">
      <c r="A6334" s="5" t="s">
        <v>8555</v>
      </c>
      <c r="B6334" s="5" t="s">
        <v>2170</v>
      </c>
      <c r="C6334" s="5" t="s">
        <v>2178</v>
      </c>
      <c r="D6334" s="5" t="s">
        <v>2286</v>
      </c>
      <c r="E6334" s="32">
        <v>44476</v>
      </c>
      <c r="F6334" s="5">
        <v>1542</v>
      </c>
      <c r="G6334" s="5">
        <v>12</v>
      </c>
      <c r="H6334" s="5">
        <v>2881</v>
      </c>
      <c r="I6334" s="5">
        <v>987686</v>
      </c>
      <c r="J6334" s="5">
        <v>28566</v>
      </c>
      <c r="K6334" s="5">
        <v>478199</v>
      </c>
      <c r="L6334" s="5">
        <v>29298</v>
      </c>
      <c r="M6334" s="5">
        <v>18589</v>
      </c>
      <c r="N6334" s="5">
        <v>213000000</v>
      </c>
      <c r="O6334" s="5">
        <f>YEAR(Table1[[#This Row],[ReportDate]])</f>
        <v>2021</v>
      </c>
      <c r="P6334" s="5" t="str">
        <f>TEXT(Table1[[#This Row],[ReportDate]],"mmm")</f>
        <v>Oct</v>
      </c>
      <c r="Q6334" s="29">
        <f>Table1[[#This Row],[TotalDeaths]]/Table1[[#This Row],[TotalCases]]</f>
        <v>2.8922147322124642E-2</v>
      </c>
    </row>
    <row r="6335" spans="1:17" ht="14.4" x14ac:dyDescent="0.3">
      <c r="A6335" s="5" t="s">
        <v>8556</v>
      </c>
      <c r="B6335" s="5" t="s">
        <v>2186</v>
      </c>
      <c r="C6335" s="5" t="s">
        <v>2204</v>
      </c>
      <c r="D6335" s="5" t="s">
        <v>2205</v>
      </c>
      <c r="E6335" s="32">
        <v>44177</v>
      </c>
      <c r="F6335" s="5">
        <v>1992</v>
      </c>
      <c r="G6335" s="5">
        <v>133</v>
      </c>
      <c r="H6335" s="5">
        <v>2902</v>
      </c>
      <c r="I6335" s="5">
        <v>989678</v>
      </c>
      <c r="J6335" s="5">
        <v>28699</v>
      </c>
      <c r="K6335" s="5">
        <v>481101</v>
      </c>
      <c r="L6335" s="5">
        <v>27888</v>
      </c>
      <c r="M6335" s="5">
        <v>6550</v>
      </c>
      <c r="N6335" s="5">
        <v>68000000</v>
      </c>
      <c r="O6335" s="5">
        <f>YEAR(Table1[[#This Row],[ReportDate]])</f>
        <v>2020</v>
      </c>
      <c r="P6335" s="5" t="str">
        <f>TEXT(Table1[[#This Row],[ReportDate]],"mmm")</f>
        <v>Dec</v>
      </c>
      <c r="Q6335" s="29">
        <f>Table1[[#This Row],[TotalDeaths]]/Table1[[#This Row],[TotalCases]]</f>
        <v>2.8998320665913561E-2</v>
      </c>
    </row>
    <row r="6336" spans="1:17" ht="14.4" x14ac:dyDescent="0.3">
      <c r="A6336" s="5" t="s">
        <v>8557</v>
      </c>
      <c r="B6336" s="5" t="s">
        <v>2167</v>
      </c>
      <c r="C6336" s="5" t="s">
        <v>2181</v>
      </c>
      <c r="D6336" s="5" t="s">
        <v>2182</v>
      </c>
      <c r="E6336" s="32">
        <v>44479</v>
      </c>
      <c r="F6336" s="5">
        <v>3706</v>
      </c>
      <c r="G6336" s="5">
        <v>64</v>
      </c>
      <c r="H6336" s="5">
        <v>1597</v>
      </c>
      <c r="I6336" s="5">
        <v>993384</v>
      </c>
      <c r="J6336" s="5">
        <v>28763</v>
      </c>
      <c r="K6336" s="5">
        <v>482698</v>
      </c>
      <c r="L6336" s="5">
        <v>70414</v>
      </c>
      <c r="M6336" s="5">
        <v>12317</v>
      </c>
      <c r="N6336" s="5">
        <v>83000000</v>
      </c>
      <c r="O6336" s="5">
        <f>YEAR(Table1[[#This Row],[ReportDate]])</f>
        <v>2021</v>
      </c>
      <c r="P6336" s="5" t="str">
        <f>TEXT(Table1[[#This Row],[ReportDate]],"mmm")</f>
        <v>Oct</v>
      </c>
      <c r="Q6336" s="29">
        <f>Table1[[#This Row],[TotalDeaths]]/Table1[[#This Row],[TotalCases]]</f>
        <v>2.8954563391397486E-2</v>
      </c>
    </row>
    <row r="6337" spans="1:17" ht="14.4" x14ac:dyDescent="0.3">
      <c r="A6337" s="5" t="s">
        <v>8558</v>
      </c>
      <c r="B6337" s="5" t="s">
        <v>2186</v>
      </c>
      <c r="C6337" s="5" t="s">
        <v>2187</v>
      </c>
      <c r="D6337" s="5" t="s">
        <v>2243</v>
      </c>
      <c r="E6337" s="32">
        <v>44075</v>
      </c>
      <c r="F6337" s="5">
        <v>4059</v>
      </c>
      <c r="G6337" s="5">
        <v>157</v>
      </c>
      <c r="H6337" s="5">
        <v>1939</v>
      </c>
      <c r="I6337" s="5">
        <v>997443</v>
      </c>
      <c r="J6337" s="5">
        <v>28920</v>
      </c>
      <c r="K6337" s="5">
        <v>484637</v>
      </c>
      <c r="L6337" s="5">
        <v>44649</v>
      </c>
      <c r="M6337" s="5">
        <v>17576</v>
      </c>
      <c r="N6337" s="5">
        <v>68000000</v>
      </c>
      <c r="O6337" s="5">
        <f>YEAR(Table1[[#This Row],[ReportDate]])</f>
        <v>2020</v>
      </c>
      <c r="P6337" s="5" t="str">
        <f>TEXT(Table1[[#This Row],[ReportDate]],"mmm")</f>
        <v>Sep</v>
      </c>
      <c r="Q6337" s="29">
        <f>Table1[[#This Row],[TotalDeaths]]/Table1[[#This Row],[TotalCases]]</f>
        <v>2.8994138010893854E-2</v>
      </c>
    </row>
    <row r="6338" spans="1:17" ht="14.4" x14ac:dyDescent="0.3">
      <c r="A6338" s="5" t="s">
        <v>8559</v>
      </c>
      <c r="B6338" s="5" t="s">
        <v>2167</v>
      </c>
      <c r="C6338" s="5" t="s">
        <v>2181</v>
      </c>
      <c r="D6338" s="5" t="s">
        <v>2252</v>
      </c>
      <c r="E6338" s="32">
        <v>43939</v>
      </c>
      <c r="F6338" s="5">
        <v>3549</v>
      </c>
      <c r="G6338" s="5">
        <v>179</v>
      </c>
      <c r="H6338" s="5">
        <v>1245</v>
      </c>
      <c r="I6338" s="5">
        <v>1000992</v>
      </c>
      <c r="J6338" s="5">
        <v>29099</v>
      </c>
      <c r="K6338" s="5">
        <v>485882</v>
      </c>
      <c r="L6338" s="5">
        <v>53235</v>
      </c>
      <c r="M6338" s="5">
        <v>11058</v>
      </c>
      <c r="N6338" s="5">
        <v>83000000</v>
      </c>
      <c r="O6338" s="5">
        <f>YEAR(Table1[[#This Row],[ReportDate]])</f>
        <v>2020</v>
      </c>
      <c r="P6338" s="5" t="str">
        <f>TEXT(Table1[[#This Row],[ReportDate]],"mmm")</f>
        <v>Apr</v>
      </c>
      <c r="Q6338" s="29">
        <f>Table1[[#This Row],[TotalDeaths]]/Table1[[#This Row],[TotalCases]]</f>
        <v>2.9070162398900291E-2</v>
      </c>
    </row>
    <row r="6339" spans="1:17" ht="14.4" x14ac:dyDescent="0.3">
      <c r="A6339" s="5" t="s">
        <v>8560</v>
      </c>
      <c r="B6339" s="5" t="s">
        <v>2191</v>
      </c>
      <c r="C6339" s="5" t="s">
        <v>2221</v>
      </c>
      <c r="D6339" s="5" t="s">
        <v>2222</v>
      </c>
      <c r="E6339" s="32">
        <v>44363</v>
      </c>
      <c r="F6339" s="5">
        <v>3144</v>
      </c>
      <c r="G6339" s="5">
        <v>40</v>
      </c>
      <c r="H6339" s="5">
        <v>439</v>
      </c>
      <c r="I6339" s="5">
        <v>4136</v>
      </c>
      <c r="J6339" s="5">
        <v>29139</v>
      </c>
      <c r="K6339" s="5">
        <v>486321</v>
      </c>
      <c r="L6339" s="5">
        <v>47160</v>
      </c>
      <c r="M6339" s="5">
        <v>18775</v>
      </c>
      <c r="N6339" s="5">
        <v>331000000</v>
      </c>
      <c r="O6339" s="5">
        <f>YEAR(Table1[[#This Row],[ReportDate]])</f>
        <v>2021</v>
      </c>
      <c r="P6339" s="5" t="str">
        <f>TEXT(Table1[[#This Row],[ReportDate]],"mmm")</f>
        <v>Jun</v>
      </c>
      <c r="Q6339" s="29">
        <f>Table1[[#This Row],[TotalDeaths]]/Table1[[#This Row],[TotalCases]]</f>
        <v>7.0452127659574471</v>
      </c>
    </row>
    <row r="6340" spans="1:17" ht="14.4" x14ac:dyDescent="0.3">
      <c r="A6340" s="5" t="s">
        <v>8561</v>
      </c>
      <c r="B6340" s="5" t="s">
        <v>2170</v>
      </c>
      <c r="C6340" s="5" t="s">
        <v>2249</v>
      </c>
      <c r="D6340" s="5" t="s">
        <v>2268</v>
      </c>
      <c r="E6340" s="32">
        <v>43920</v>
      </c>
      <c r="F6340" s="5">
        <v>4892</v>
      </c>
      <c r="G6340" s="5">
        <v>14</v>
      </c>
      <c r="H6340" s="5">
        <v>4627</v>
      </c>
      <c r="I6340" s="5">
        <v>9028</v>
      </c>
      <c r="J6340" s="5">
        <v>29153</v>
      </c>
      <c r="K6340" s="5">
        <v>490948</v>
      </c>
      <c r="L6340" s="5">
        <v>53812</v>
      </c>
      <c r="M6340" s="5">
        <v>1422</v>
      </c>
      <c r="N6340" s="5">
        <v>213000000</v>
      </c>
      <c r="O6340" s="5">
        <f>YEAR(Table1[[#This Row],[ReportDate]])</f>
        <v>2020</v>
      </c>
      <c r="P6340" s="5" t="str">
        <f>TEXT(Table1[[#This Row],[ReportDate]],"mmm")</f>
        <v>Mar</v>
      </c>
      <c r="Q6340" s="29">
        <f>Table1[[#This Row],[TotalDeaths]]/Table1[[#This Row],[TotalCases]]</f>
        <v>3.2291758972086839</v>
      </c>
    </row>
    <row r="6341" spans="1:17" ht="14.4" x14ac:dyDescent="0.3">
      <c r="A6341" s="5" t="s">
        <v>8562</v>
      </c>
      <c r="B6341" s="5" t="s">
        <v>2174</v>
      </c>
      <c r="C6341" s="5" t="s">
        <v>27</v>
      </c>
      <c r="D6341" s="5" t="s">
        <v>27</v>
      </c>
      <c r="E6341" s="32">
        <v>44126</v>
      </c>
      <c r="F6341" s="5">
        <v>1534</v>
      </c>
      <c r="G6341" s="5">
        <v>132</v>
      </c>
      <c r="H6341" s="5">
        <v>2824</v>
      </c>
      <c r="I6341" s="5">
        <v>10562</v>
      </c>
      <c r="J6341" s="5">
        <v>29285</v>
      </c>
      <c r="K6341" s="5">
        <v>493772</v>
      </c>
      <c r="L6341" s="5">
        <v>7670</v>
      </c>
      <c r="M6341" s="5">
        <v>12471</v>
      </c>
      <c r="N6341" s="5">
        <v>1380000000</v>
      </c>
      <c r="O6341" s="5">
        <f>YEAR(Table1[[#This Row],[ReportDate]])</f>
        <v>2020</v>
      </c>
      <c r="P6341" s="5" t="str">
        <f>TEXT(Table1[[#This Row],[ReportDate]],"mmm")</f>
        <v>Oct</v>
      </c>
      <c r="Q6341" s="29">
        <f>Table1[[#This Row],[TotalDeaths]]/Table1[[#This Row],[TotalCases]]</f>
        <v>2.7726756296156032</v>
      </c>
    </row>
    <row r="6342" spans="1:17" ht="14.4" x14ac:dyDescent="0.3">
      <c r="A6342" s="5" t="s">
        <v>8563</v>
      </c>
      <c r="B6342" s="5" t="s">
        <v>2191</v>
      </c>
      <c r="C6342" s="5" t="s">
        <v>2221</v>
      </c>
      <c r="D6342" s="5" t="s">
        <v>2222</v>
      </c>
      <c r="E6342" s="32">
        <v>43942</v>
      </c>
      <c r="F6342" s="5">
        <v>3136</v>
      </c>
      <c r="G6342" s="5">
        <v>14</v>
      </c>
      <c r="H6342" s="5">
        <v>115</v>
      </c>
      <c r="I6342" s="5">
        <v>13698</v>
      </c>
      <c r="J6342" s="5">
        <v>29299</v>
      </c>
      <c r="K6342" s="5">
        <v>493887</v>
      </c>
      <c r="L6342" s="5">
        <v>37632</v>
      </c>
      <c r="M6342" s="5">
        <v>16109</v>
      </c>
      <c r="N6342" s="5">
        <v>331000000</v>
      </c>
      <c r="O6342" s="5">
        <f>YEAR(Table1[[#This Row],[ReportDate]])</f>
        <v>2020</v>
      </c>
      <c r="P6342" s="5" t="str">
        <f>TEXT(Table1[[#This Row],[ReportDate]],"mmm")</f>
        <v>Apr</v>
      </c>
      <c r="Q6342" s="29">
        <f>Table1[[#This Row],[TotalDeaths]]/Table1[[#This Row],[TotalCases]]</f>
        <v>2.1389253905679659</v>
      </c>
    </row>
    <row r="6343" spans="1:17" ht="14.4" x14ac:dyDescent="0.3">
      <c r="A6343" s="5" t="s">
        <v>8564</v>
      </c>
      <c r="B6343" s="5" t="s">
        <v>2191</v>
      </c>
      <c r="C6343" s="5" t="s">
        <v>2192</v>
      </c>
      <c r="D6343" s="5" t="s">
        <v>2308</v>
      </c>
      <c r="E6343" s="32">
        <v>44419</v>
      </c>
      <c r="F6343" s="5">
        <v>4842</v>
      </c>
      <c r="G6343" s="5">
        <v>0</v>
      </c>
      <c r="H6343" s="5">
        <v>4500</v>
      </c>
      <c r="I6343" s="5">
        <v>18540</v>
      </c>
      <c r="J6343" s="5">
        <v>29299</v>
      </c>
      <c r="K6343" s="5">
        <v>498387</v>
      </c>
      <c r="L6343" s="5">
        <v>82314</v>
      </c>
      <c r="M6343" s="5">
        <v>15296</v>
      </c>
      <c r="N6343" s="5">
        <v>331000000</v>
      </c>
      <c r="O6343" s="5">
        <f>YEAR(Table1[[#This Row],[ReportDate]])</f>
        <v>2021</v>
      </c>
      <c r="P6343" s="5" t="str">
        <f>TEXT(Table1[[#This Row],[ReportDate]],"mmm")</f>
        <v>Aug</v>
      </c>
      <c r="Q6343" s="29">
        <f>Table1[[#This Row],[TotalDeaths]]/Table1[[#This Row],[TotalCases]]</f>
        <v>1.5803128371089536</v>
      </c>
    </row>
    <row r="6344" spans="1:17" ht="14.4" x14ac:dyDescent="0.3">
      <c r="A6344" s="5" t="s">
        <v>8565</v>
      </c>
      <c r="B6344" s="5" t="s">
        <v>2174</v>
      </c>
      <c r="C6344" s="5" t="s">
        <v>2201</v>
      </c>
      <c r="D6344" s="5" t="s">
        <v>2202</v>
      </c>
      <c r="E6344" s="32">
        <v>44007</v>
      </c>
      <c r="F6344" s="5">
        <v>2674</v>
      </c>
      <c r="G6344" s="5">
        <v>14</v>
      </c>
      <c r="H6344" s="5">
        <v>1278</v>
      </c>
      <c r="I6344" s="5">
        <v>21214</v>
      </c>
      <c r="J6344" s="5">
        <v>29313</v>
      </c>
      <c r="K6344" s="5">
        <v>499665</v>
      </c>
      <c r="L6344" s="5">
        <v>18718</v>
      </c>
      <c r="M6344" s="5">
        <v>19657</v>
      </c>
      <c r="N6344" s="5">
        <v>1380000000</v>
      </c>
      <c r="O6344" s="5">
        <f>YEAR(Table1[[#This Row],[ReportDate]])</f>
        <v>2020</v>
      </c>
      <c r="P6344" s="5" t="str">
        <f>TEXT(Table1[[#This Row],[ReportDate]],"mmm")</f>
        <v>Jun</v>
      </c>
      <c r="Q6344" s="29">
        <f>Table1[[#This Row],[TotalDeaths]]/Table1[[#This Row],[TotalCases]]</f>
        <v>1.3817761855378523</v>
      </c>
    </row>
    <row r="6345" spans="1:17" ht="14.4" x14ac:dyDescent="0.3">
      <c r="A6345" s="5" t="s">
        <v>8566</v>
      </c>
      <c r="B6345" s="5" t="s">
        <v>2186</v>
      </c>
      <c r="C6345" s="5" t="s">
        <v>2204</v>
      </c>
      <c r="D6345" s="5" t="s">
        <v>2210</v>
      </c>
      <c r="E6345" s="32">
        <v>44173</v>
      </c>
      <c r="F6345" s="5">
        <v>4548</v>
      </c>
      <c r="G6345" s="5">
        <v>187</v>
      </c>
      <c r="H6345" s="5">
        <v>296</v>
      </c>
      <c r="I6345" s="5">
        <v>25762</v>
      </c>
      <c r="J6345" s="5">
        <v>29500</v>
      </c>
      <c r="K6345" s="5">
        <v>499961</v>
      </c>
      <c r="L6345" s="5">
        <v>86412</v>
      </c>
      <c r="M6345" s="5">
        <v>12608</v>
      </c>
      <c r="N6345" s="5">
        <v>68000000</v>
      </c>
      <c r="O6345" s="5">
        <f>YEAR(Table1[[#This Row],[ReportDate]])</f>
        <v>2020</v>
      </c>
      <c r="P6345" s="5" t="str">
        <f>TEXT(Table1[[#This Row],[ReportDate]],"mmm")</f>
        <v>Dec</v>
      </c>
      <c r="Q6345" s="29">
        <f>Table1[[#This Row],[TotalDeaths]]/Table1[[#This Row],[TotalCases]]</f>
        <v>1.1450974303237327</v>
      </c>
    </row>
    <row r="6346" spans="1:17" ht="14.4" x14ac:dyDescent="0.3">
      <c r="A6346" s="5" t="s">
        <v>8567</v>
      </c>
      <c r="B6346" s="5" t="s">
        <v>2186</v>
      </c>
      <c r="C6346" s="5" t="s">
        <v>2237</v>
      </c>
      <c r="D6346" s="5" t="s">
        <v>2238</v>
      </c>
      <c r="E6346" s="32">
        <v>44490</v>
      </c>
      <c r="F6346" s="5">
        <v>4926</v>
      </c>
      <c r="G6346" s="5">
        <v>47</v>
      </c>
      <c r="H6346" s="5">
        <v>2948</v>
      </c>
      <c r="I6346" s="5">
        <v>30688</v>
      </c>
      <c r="J6346" s="5">
        <v>29547</v>
      </c>
      <c r="K6346" s="5">
        <v>502909</v>
      </c>
      <c r="L6346" s="5">
        <v>83742</v>
      </c>
      <c r="M6346" s="5">
        <v>18426</v>
      </c>
      <c r="N6346" s="5">
        <v>68000000</v>
      </c>
      <c r="O6346" s="5">
        <f>YEAR(Table1[[#This Row],[ReportDate]])</f>
        <v>2021</v>
      </c>
      <c r="P6346" s="5" t="str">
        <f>TEXT(Table1[[#This Row],[ReportDate]],"mmm")</f>
        <v>Oct</v>
      </c>
      <c r="Q6346" s="29">
        <f>Table1[[#This Row],[TotalDeaths]]/Table1[[#This Row],[TotalCases]]</f>
        <v>0.96281934306569339</v>
      </c>
    </row>
    <row r="6347" spans="1:17" ht="14.4" x14ac:dyDescent="0.3">
      <c r="A6347" s="5" t="s">
        <v>8568</v>
      </c>
      <c r="B6347" s="5" t="s">
        <v>2186</v>
      </c>
      <c r="C6347" s="5" t="s">
        <v>2212</v>
      </c>
      <c r="D6347" s="5" t="s">
        <v>2213</v>
      </c>
      <c r="E6347" s="32">
        <v>43931</v>
      </c>
      <c r="F6347" s="5">
        <v>4853</v>
      </c>
      <c r="G6347" s="5">
        <v>181</v>
      </c>
      <c r="H6347" s="5">
        <v>2605</v>
      </c>
      <c r="I6347" s="5">
        <v>35541</v>
      </c>
      <c r="J6347" s="5">
        <v>29728</v>
      </c>
      <c r="K6347" s="5">
        <v>505514</v>
      </c>
      <c r="L6347" s="5">
        <v>92207</v>
      </c>
      <c r="M6347" s="5">
        <v>15882</v>
      </c>
      <c r="N6347" s="5">
        <v>68000000</v>
      </c>
      <c r="O6347" s="5">
        <f>YEAR(Table1[[#This Row],[ReportDate]])</f>
        <v>2020</v>
      </c>
      <c r="P6347" s="5" t="str">
        <f>TEXT(Table1[[#This Row],[ReportDate]],"mmm")</f>
        <v>Apr</v>
      </c>
      <c r="Q6347" s="29">
        <f>Table1[[#This Row],[TotalDeaths]]/Table1[[#This Row],[TotalCases]]</f>
        <v>0.83644241861512059</v>
      </c>
    </row>
    <row r="6348" spans="1:17" ht="14.4" x14ac:dyDescent="0.3">
      <c r="A6348" s="5" t="s">
        <v>8569</v>
      </c>
      <c r="B6348" s="5" t="s">
        <v>2170</v>
      </c>
      <c r="C6348" s="5" t="s">
        <v>2249</v>
      </c>
      <c r="D6348" s="5" t="s">
        <v>2268</v>
      </c>
      <c r="E6348" s="32">
        <v>44459</v>
      </c>
      <c r="F6348" s="5">
        <v>860</v>
      </c>
      <c r="G6348" s="5">
        <v>182</v>
      </c>
      <c r="H6348" s="5">
        <v>1094</v>
      </c>
      <c r="I6348" s="5">
        <v>36401</v>
      </c>
      <c r="J6348" s="5">
        <v>29910</v>
      </c>
      <c r="K6348" s="5">
        <v>506608</v>
      </c>
      <c r="L6348" s="5">
        <v>14620</v>
      </c>
      <c r="M6348" s="5">
        <v>3659</v>
      </c>
      <c r="N6348" s="5">
        <v>213000000</v>
      </c>
      <c r="O6348" s="5">
        <f>YEAR(Table1[[#This Row],[ReportDate]])</f>
        <v>2021</v>
      </c>
      <c r="P6348" s="5" t="str">
        <f>TEXT(Table1[[#This Row],[ReportDate]],"mmm")</f>
        <v>Sep</v>
      </c>
      <c r="Q6348" s="29">
        <f>Table1[[#This Row],[TotalDeaths]]/Table1[[#This Row],[TotalCases]]</f>
        <v>0.82168072305705886</v>
      </c>
    </row>
    <row r="6349" spans="1:17" ht="14.4" x14ac:dyDescent="0.3">
      <c r="A6349" s="5" t="s">
        <v>8570</v>
      </c>
      <c r="B6349" s="5" t="s">
        <v>2191</v>
      </c>
      <c r="C6349" s="5" t="s">
        <v>2192</v>
      </c>
      <c r="D6349" s="5" t="s">
        <v>2308</v>
      </c>
      <c r="E6349" s="32">
        <v>44434</v>
      </c>
      <c r="F6349" s="5">
        <v>1552</v>
      </c>
      <c r="G6349" s="5">
        <v>71</v>
      </c>
      <c r="H6349" s="5">
        <v>4811</v>
      </c>
      <c r="I6349" s="5">
        <v>37953</v>
      </c>
      <c r="J6349" s="5">
        <v>29981</v>
      </c>
      <c r="K6349" s="5">
        <v>511419</v>
      </c>
      <c r="L6349" s="5">
        <v>12416</v>
      </c>
      <c r="M6349" s="5">
        <v>19202</v>
      </c>
      <c r="N6349" s="5">
        <v>331000000</v>
      </c>
      <c r="O6349" s="5">
        <f>YEAR(Table1[[#This Row],[ReportDate]])</f>
        <v>2021</v>
      </c>
      <c r="P6349" s="5" t="str">
        <f>TEXT(Table1[[#This Row],[ReportDate]],"mmm")</f>
        <v>Aug</v>
      </c>
      <c r="Q6349" s="29">
        <f>Table1[[#This Row],[TotalDeaths]]/Table1[[#This Row],[TotalCases]]</f>
        <v>0.7899507285326588</v>
      </c>
    </row>
    <row r="6350" spans="1:17" ht="14.4" x14ac:dyDescent="0.3">
      <c r="A6350" s="5" t="s">
        <v>8571</v>
      </c>
      <c r="B6350" s="5" t="s">
        <v>2167</v>
      </c>
      <c r="C6350" s="5" t="s">
        <v>2168</v>
      </c>
      <c r="D6350" s="5" t="s">
        <v>2168</v>
      </c>
      <c r="E6350" s="32">
        <v>44231</v>
      </c>
      <c r="F6350" s="5">
        <v>4914</v>
      </c>
      <c r="G6350" s="5">
        <v>116</v>
      </c>
      <c r="H6350" s="5">
        <v>1074</v>
      </c>
      <c r="I6350" s="5">
        <v>42867</v>
      </c>
      <c r="J6350" s="5">
        <v>30097</v>
      </c>
      <c r="K6350" s="5">
        <v>512493</v>
      </c>
      <c r="L6350" s="5">
        <v>34398</v>
      </c>
      <c r="M6350" s="5">
        <v>9520</v>
      </c>
      <c r="N6350" s="5">
        <v>83000000</v>
      </c>
      <c r="O6350" s="5">
        <f>YEAR(Table1[[#This Row],[ReportDate]])</f>
        <v>2021</v>
      </c>
      <c r="P6350" s="5" t="str">
        <f>TEXT(Table1[[#This Row],[ReportDate]],"mmm")</f>
        <v>Feb</v>
      </c>
      <c r="Q6350" s="29">
        <f>Table1[[#This Row],[TotalDeaths]]/Table1[[#This Row],[TotalCases]]</f>
        <v>0.70210184990785451</v>
      </c>
    </row>
    <row r="6351" spans="1:17" ht="14.4" x14ac:dyDescent="0.3">
      <c r="A6351" s="5" t="s">
        <v>8572</v>
      </c>
      <c r="B6351" s="5" t="s">
        <v>2174</v>
      </c>
      <c r="C6351" s="5" t="s">
        <v>2201</v>
      </c>
      <c r="D6351" s="5" t="s">
        <v>2202</v>
      </c>
      <c r="E6351" s="32">
        <v>43858</v>
      </c>
      <c r="F6351" s="5">
        <v>1392</v>
      </c>
      <c r="G6351" s="5">
        <v>26</v>
      </c>
      <c r="H6351" s="5">
        <v>15</v>
      </c>
      <c r="I6351" s="5">
        <v>44259</v>
      </c>
      <c r="J6351" s="5">
        <v>30123</v>
      </c>
      <c r="K6351" s="5">
        <v>512508</v>
      </c>
      <c r="L6351" s="5">
        <v>20880</v>
      </c>
      <c r="M6351" s="5">
        <v>4177</v>
      </c>
      <c r="N6351" s="5">
        <v>1380000000</v>
      </c>
      <c r="O6351" s="5">
        <f>YEAR(Table1[[#This Row],[ReportDate]])</f>
        <v>2020</v>
      </c>
      <c r="P6351" s="5" t="str">
        <f>TEXT(Table1[[#This Row],[ReportDate]],"mmm")</f>
        <v>Jan</v>
      </c>
      <c r="Q6351" s="29">
        <f>Table1[[#This Row],[TotalDeaths]]/Table1[[#This Row],[TotalCases]]</f>
        <v>0.68060733410153862</v>
      </c>
    </row>
    <row r="6352" spans="1:17" ht="14.4" x14ac:dyDescent="0.3">
      <c r="A6352" s="5" t="s">
        <v>8573</v>
      </c>
      <c r="B6352" s="5" t="s">
        <v>2191</v>
      </c>
      <c r="C6352" s="5" t="s">
        <v>2217</v>
      </c>
      <c r="D6352" s="5" t="s">
        <v>2230</v>
      </c>
      <c r="E6352" s="32">
        <v>44367</v>
      </c>
      <c r="F6352" s="5">
        <v>1879</v>
      </c>
      <c r="G6352" s="5">
        <v>157</v>
      </c>
      <c r="H6352" s="5">
        <v>1527</v>
      </c>
      <c r="I6352" s="5">
        <v>46138</v>
      </c>
      <c r="J6352" s="5">
        <v>30280</v>
      </c>
      <c r="K6352" s="5">
        <v>514035</v>
      </c>
      <c r="L6352" s="5">
        <v>11274</v>
      </c>
      <c r="M6352" s="5">
        <v>1316</v>
      </c>
      <c r="N6352" s="5">
        <v>331000000</v>
      </c>
      <c r="O6352" s="5">
        <f>YEAR(Table1[[#This Row],[ReportDate]])</f>
        <v>2021</v>
      </c>
      <c r="P6352" s="5" t="str">
        <f>TEXT(Table1[[#This Row],[ReportDate]],"mmm")</f>
        <v>Jun</v>
      </c>
      <c r="Q6352" s="29">
        <f>Table1[[#This Row],[TotalDeaths]]/Table1[[#This Row],[TotalCases]]</f>
        <v>0.656291993584464</v>
      </c>
    </row>
    <row r="6353" spans="1:17" ht="14.4" x14ac:dyDescent="0.3">
      <c r="A6353" s="5" t="s">
        <v>8574</v>
      </c>
      <c r="B6353" s="5" t="s">
        <v>2186</v>
      </c>
      <c r="C6353" s="5" t="s">
        <v>2187</v>
      </c>
      <c r="D6353" s="5" t="s">
        <v>2243</v>
      </c>
      <c r="E6353" s="32">
        <v>43888</v>
      </c>
      <c r="F6353" s="5">
        <v>380</v>
      </c>
      <c r="G6353" s="5">
        <v>59</v>
      </c>
      <c r="H6353" s="5">
        <v>50</v>
      </c>
      <c r="I6353" s="5">
        <v>46518</v>
      </c>
      <c r="J6353" s="5">
        <v>30339</v>
      </c>
      <c r="K6353" s="5">
        <v>514085</v>
      </c>
      <c r="L6353" s="5">
        <v>4180</v>
      </c>
      <c r="M6353" s="5">
        <v>15707</v>
      </c>
      <c r="N6353" s="5">
        <v>68000000</v>
      </c>
      <c r="O6353" s="5">
        <f>YEAR(Table1[[#This Row],[ReportDate]])</f>
        <v>2020</v>
      </c>
      <c r="P6353" s="5" t="str">
        <f>TEXT(Table1[[#This Row],[ReportDate]],"mmm")</f>
        <v>Feb</v>
      </c>
      <c r="Q6353" s="29">
        <f>Table1[[#This Row],[TotalDeaths]]/Table1[[#This Row],[TotalCases]]</f>
        <v>0.65219914871662588</v>
      </c>
    </row>
    <row r="6354" spans="1:17" ht="14.4" x14ac:dyDescent="0.3">
      <c r="A6354" s="5" t="s">
        <v>8575</v>
      </c>
      <c r="B6354" s="5" t="s">
        <v>2174</v>
      </c>
      <c r="C6354" s="5" t="s">
        <v>2184</v>
      </c>
      <c r="D6354" s="5" t="s">
        <v>25</v>
      </c>
      <c r="E6354" s="32">
        <v>44328</v>
      </c>
      <c r="F6354" s="5">
        <v>648</v>
      </c>
      <c r="G6354" s="5">
        <v>65</v>
      </c>
      <c r="H6354" s="5">
        <v>3199</v>
      </c>
      <c r="I6354" s="5">
        <v>47166</v>
      </c>
      <c r="J6354" s="5">
        <v>30404</v>
      </c>
      <c r="K6354" s="5">
        <v>517284</v>
      </c>
      <c r="L6354" s="5">
        <v>9072</v>
      </c>
      <c r="M6354" s="5">
        <v>12510</v>
      </c>
      <c r="N6354" s="5">
        <v>1380000000</v>
      </c>
      <c r="O6354" s="5">
        <f>YEAR(Table1[[#This Row],[ReportDate]])</f>
        <v>2021</v>
      </c>
      <c r="P6354" s="5" t="str">
        <f>TEXT(Table1[[#This Row],[ReportDate]],"mmm")</f>
        <v>May</v>
      </c>
      <c r="Q6354" s="29">
        <f>Table1[[#This Row],[TotalDeaths]]/Table1[[#This Row],[TotalCases]]</f>
        <v>0.64461688504431158</v>
      </c>
    </row>
    <row r="6355" spans="1:17" ht="14.4" x14ac:dyDescent="0.3">
      <c r="A6355" s="5" t="s">
        <v>8576</v>
      </c>
      <c r="B6355" s="5" t="s">
        <v>2167</v>
      </c>
      <c r="C6355" s="5" t="s">
        <v>2181</v>
      </c>
      <c r="D6355" s="5" t="s">
        <v>2252</v>
      </c>
      <c r="E6355" s="32">
        <v>44127</v>
      </c>
      <c r="F6355" s="5">
        <v>4341</v>
      </c>
      <c r="G6355" s="5">
        <v>173</v>
      </c>
      <c r="H6355" s="5">
        <v>3241</v>
      </c>
      <c r="I6355" s="5">
        <v>51507</v>
      </c>
      <c r="J6355" s="5">
        <v>30577</v>
      </c>
      <c r="K6355" s="5">
        <v>520525</v>
      </c>
      <c r="L6355" s="5">
        <v>82479</v>
      </c>
      <c r="M6355" s="5">
        <v>6918</v>
      </c>
      <c r="N6355" s="5">
        <v>83000000</v>
      </c>
      <c r="O6355" s="5">
        <f>YEAR(Table1[[#This Row],[ReportDate]])</f>
        <v>2020</v>
      </c>
      <c r="P6355" s="5" t="str">
        <f>TEXT(Table1[[#This Row],[ReportDate]],"mmm")</f>
        <v>Oct</v>
      </c>
      <c r="Q6355" s="29">
        <f>Table1[[#This Row],[TotalDeaths]]/Table1[[#This Row],[TotalCases]]</f>
        <v>0.59364746539305335</v>
      </c>
    </row>
    <row r="6356" spans="1:17" ht="14.4" x14ac:dyDescent="0.3">
      <c r="A6356" s="5" t="s">
        <v>8577</v>
      </c>
      <c r="B6356" s="5" t="s">
        <v>2191</v>
      </c>
      <c r="C6356" s="5" t="s">
        <v>2192</v>
      </c>
      <c r="D6356" s="5" t="s">
        <v>2308</v>
      </c>
      <c r="E6356" s="32">
        <v>43964</v>
      </c>
      <c r="F6356" s="5">
        <v>3621</v>
      </c>
      <c r="G6356" s="5">
        <v>51</v>
      </c>
      <c r="H6356" s="5">
        <v>1603</v>
      </c>
      <c r="I6356" s="5">
        <v>55128</v>
      </c>
      <c r="J6356" s="5">
        <v>30628</v>
      </c>
      <c r="K6356" s="5">
        <v>522128</v>
      </c>
      <c r="L6356" s="5">
        <v>65178</v>
      </c>
      <c r="M6356" s="5">
        <v>17262</v>
      </c>
      <c r="N6356" s="5">
        <v>331000000</v>
      </c>
      <c r="O6356" s="5">
        <f>YEAR(Table1[[#This Row],[ReportDate]])</f>
        <v>2020</v>
      </c>
      <c r="P6356" s="5" t="str">
        <f>TEXT(Table1[[#This Row],[ReportDate]],"mmm")</f>
        <v>May</v>
      </c>
      <c r="Q6356" s="29">
        <f>Table1[[#This Row],[TotalDeaths]]/Table1[[#This Row],[TotalCases]]</f>
        <v>0.55557974169206215</v>
      </c>
    </row>
    <row r="6357" spans="1:17" ht="14.4" x14ac:dyDescent="0.3">
      <c r="A6357" s="5" t="s">
        <v>8578</v>
      </c>
      <c r="B6357" s="5" t="s">
        <v>2191</v>
      </c>
      <c r="C6357" s="5" t="s">
        <v>2192</v>
      </c>
      <c r="D6357" s="5" t="s">
        <v>2308</v>
      </c>
      <c r="E6357" s="32">
        <v>44161</v>
      </c>
      <c r="F6357" s="5">
        <v>4660</v>
      </c>
      <c r="G6357" s="5">
        <v>80</v>
      </c>
      <c r="H6357" s="5">
        <v>3036</v>
      </c>
      <c r="I6357" s="5">
        <v>59788</v>
      </c>
      <c r="J6357" s="5">
        <v>30708</v>
      </c>
      <c r="K6357" s="5">
        <v>525164</v>
      </c>
      <c r="L6357" s="5">
        <v>41940</v>
      </c>
      <c r="M6357" s="5">
        <v>9253</v>
      </c>
      <c r="N6357" s="5">
        <v>331000000</v>
      </c>
      <c r="O6357" s="5">
        <f>YEAR(Table1[[#This Row],[ReportDate]])</f>
        <v>2020</v>
      </c>
      <c r="P6357" s="5" t="str">
        <f>TEXT(Table1[[#This Row],[ReportDate]],"mmm")</f>
        <v>Nov</v>
      </c>
      <c r="Q6357" s="29">
        <f>Table1[[#This Row],[TotalDeaths]]/Table1[[#This Row],[TotalCases]]</f>
        <v>0.51361477219508933</v>
      </c>
    </row>
    <row r="6358" spans="1:17" ht="14.4" x14ac:dyDescent="0.3">
      <c r="A6358" s="5" t="s">
        <v>8579</v>
      </c>
      <c r="B6358" s="5" t="s">
        <v>2170</v>
      </c>
      <c r="C6358" s="5" t="s">
        <v>2232</v>
      </c>
      <c r="D6358" s="5" t="s">
        <v>2281</v>
      </c>
      <c r="E6358" s="32">
        <v>44079</v>
      </c>
      <c r="F6358" s="5">
        <v>3417</v>
      </c>
      <c r="G6358" s="5">
        <v>34</v>
      </c>
      <c r="H6358" s="5">
        <v>2785</v>
      </c>
      <c r="I6358" s="5">
        <v>63205</v>
      </c>
      <c r="J6358" s="5">
        <v>30742</v>
      </c>
      <c r="K6358" s="5">
        <v>527949</v>
      </c>
      <c r="L6358" s="5">
        <v>37587</v>
      </c>
      <c r="M6358" s="5">
        <v>19588</v>
      </c>
      <c r="N6358" s="5">
        <v>213000000</v>
      </c>
      <c r="O6358" s="5">
        <f>YEAR(Table1[[#This Row],[ReportDate]])</f>
        <v>2020</v>
      </c>
      <c r="P6358" s="5" t="str">
        <f>TEXT(Table1[[#This Row],[ReportDate]],"mmm")</f>
        <v>Sep</v>
      </c>
      <c r="Q6358" s="29">
        <f>Table1[[#This Row],[TotalDeaths]]/Table1[[#This Row],[TotalCases]]</f>
        <v>0.48638557076180683</v>
      </c>
    </row>
    <row r="6359" spans="1:17" ht="14.4" x14ac:dyDescent="0.3">
      <c r="A6359" s="5" t="s">
        <v>8580</v>
      </c>
      <c r="B6359" s="5" t="s">
        <v>2191</v>
      </c>
      <c r="C6359" s="5" t="s">
        <v>2217</v>
      </c>
      <c r="D6359" s="5" t="s">
        <v>2218</v>
      </c>
      <c r="E6359" s="32">
        <v>44380</v>
      </c>
      <c r="F6359" s="5">
        <v>820</v>
      </c>
      <c r="G6359" s="5">
        <v>120</v>
      </c>
      <c r="H6359" s="5">
        <v>1992</v>
      </c>
      <c r="I6359" s="5">
        <v>64025</v>
      </c>
      <c r="J6359" s="5">
        <v>30862</v>
      </c>
      <c r="K6359" s="5">
        <v>529941</v>
      </c>
      <c r="L6359" s="5">
        <v>4100</v>
      </c>
      <c r="M6359" s="5">
        <v>16978</v>
      </c>
      <c r="N6359" s="5">
        <v>331000000</v>
      </c>
      <c r="O6359" s="5">
        <f>YEAR(Table1[[#This Row],[ReportDate]])</f>
        <v>2021</v>
      </c>
      <c r="P6359" s="5" t="str">
        <f>TEXT(Table1[[#This Row],[ReportDate]],"mmm")</f>
        <v>Jul</v>
      </c>
      <c r="Q6359" s="29">
        <f>Table1[[#This Row],[TotalDeaths]]/Table1[[#This Row],[TotalCases]]</f>
        <v>0.48203045685279189</v>
      </c>
    </row>
    <row r="6360" spans="1:17" ht="14.4" x14ac:dyDescent="0.3">
      <c r="A6360" s="5" t="s">
        <v>8581</v>
      </c>
      <c r="B6360" s="5" t="s">
        <v>2191</v>
      </c>
      <c r="C6360" s="5" t="s">
        <v>2225</v>
      </c>
      <c r="D6360" s="5" t="s">
        <v>2288</v>
      </c>
      <c r="E6360" s="32">
        <v>43905</v>
      </c>
      <c r="F6360" s="5">
        <v>471</v>
      </c>
      <c r="G6360" s="5">
        <v>41</v>
      </c>
      <c r="H6360" s="5">
        <v>2953</v>
      </c>
      <c r="I6360" s="5">
        <v>64496</v>
      </c>
      <c r="J6360" s="5">
        <v>30903</v>
      </c>
      <c r="K6360" s="5">
        <v>532894</v>
      </c>
      <c r="L6360" s="5">
        <v>6594</v>
      </c>
      <c r="M6360" s="5">
        <v>15564</v>
      </c>
      <c r="N6360" s="5">
        <v>331000000</v>
      </c>
      <c r="O6360" s="5">
        <f>YEAR(Table1[[#This Row],[ReportDate]])</f>
        <v>2020</v>
      </c>
      <c r="P6360" s="5" t="str">
        <f>TEXT(Table1[[#This Row],[ReportDate]],"mmm")</f>
        <v>Mar</v>
      </c>
      <c r="Q6360" s="29">
        <f>Table1[[#This Row],[TotalDeaths]]/Table1[[#This Row],[TotalCases]]</f>
        <v>0.4791459935499876</v>
      </c>
    </row>
    <row r="6361" spans="1:17" ht="14.4" x14ac:dyDescent="0.3">
      <c r="A6361" s="5" t="s">
        <v>8582</v>
      </c>
      <c r="B6361" s="5" t="s">
        <v>2167</v>
      </c>
      <c r="C6361" s="5" t="s">
        <v>2318</v>
      </c>
      <c r="D6361" s="5" t="s">
        <v>2418</v>
      </c>
      <c r="E6361" s="32">
        <v>44484</v>
      </c>
      <c r="F6361" s="5">
        <v>2016</v>
      </c>
      <c r="G6361" s="5">
        <v>183</v>
      </c>
      <c r="H6361" s="5">
        <v>931</v>
      </c>
      <c r="I6361" s="5">
        <v>66512</v>
      </c>
      <c r="J6361" s="5">
        <v>31086</v>
      </c>
      <c r="K6361" s="5">
        <v>533825</v>
      </c>
      <c r="L6361" s="5">
        <v>12096</v>
      </c>
      <c r="M6361" s="5">
        <v>13441</v>
      </c>
      <c r="N6361" s="5">
        <v>83000000</v>
      </c>
      <c r="O6361" s="5">
        <f>YEAR(Table1[[#This Row],[ReportDate]])</f>
        <v>2021</v>
      </c>
      <c r="P6361" s="5" t="str">
        <f>TEXT(Table1[[#This Row],[ReportDate]],"mmm")</f>
        <v>Oct</v>
      </c>
      <c r="Q6361" s="29">
        <f>Table1[[#This Row],[TotalDeaths]]/Table1[[#This Row],[TotalCases]]</f>
        <v>0.4673743083954775</v>
      </c>
    </row>
    <row r="6362" spans="1:17" ht="14.4" x14ac:dyDescent="0.3">
      <c r="A6362" s="5" t="s">
        <v>8583</v>
      </c>
      <c r="B6362" s="5" t="s">
        <v>2167</v>
      </c>
      <c r="C6362" s="5" t="s">
        <v>2181</v>
      </c>
      <c r="D6362" s="5" t="s">
        <v>2252</v>
      </c>
      <c r="E6362" s="32">
        <v>43998</v>
      </c>
      <c r="F6362" s="5">
        <v>121</v>
      </c>
      <c r="G6362" s="5">
        <v>44</v>
      </c>
      <c r="H6362" s="5">
        <v>2015</v>
      </c>
      <c r="I6362" s="5">
        <v>66633</v>
      </c>
      <c r="J6362" s="5">
        <v>31130</v>
      </c>
      <c r="K6362" s="5">
        <v>535840</v>
      </c>
      <c r="L6362" s="5">
        <v>2178</v>
      </c>
      <c r="M6362" s="5">
        <v>14405</v>
      </c>
      <c r="N6362" s="5">
        <v>83000000</v>
      </c>
      <c r="O6362" s="5">
        <f>YEAR(Table1[[#This Row],[ReportDate]])</f>
        <v>2020</v>
      </c>
      <c r="P6362" s="5" t="str">
        <f>TEXT(Table1[[#This Row],[ReportDate]],"mmm")</f>
        <v>Jun</v>
      </c>
      <c r="Q6362" s="29">
        <f>Table1[[#This Row],[TotalDeaths]]/Table1[[#This Row],[TotalCases]]</f>
        <v>0.4671859288940915</v>
      </c>
    </row>
    <row r="6363" spans="1:17" ht="14.4" x14ac:dyDescent="0.3">
      <c r="A6363" s="5" t="s">
        <v>8584</v>
      </c>
      <c r="B6363" s="5" t="s">
        <v>2174</v>
      </c>
      <c r="C6363" s="5" t="s">
        <v>2175</v>
      </c>
      <c r="D6363" s="5" t="s">
        <v>2176</v>
      </c>
      <c r="E6363" s="32">
        <v>44333</v>
      </c>
      <c r="F6363" s="5">
        <v>4876</v>
      </c>
      <c r="G6363" s="5">
        <v>51</v>
      </c>
      <c r="H6363" s="5">
        <v>4613</v>
      </c>
      <c r="I6363" s="5">
        <v>71509</v>
      </c>
      <c r="J6363" s="5">
        <v>31181</v>
      </c>
      <c r="K6363" s="5">
        <v>540453</v>
      </c>
      <c r="L6363" s="5">
        <v>48760</v>
      </c>
      <c r="M6363" s="5">
        <v>17051</v>
      </c>
      <c r="N6363" s="5">
        <v>1380000000</v>
      </c>
      <c r="O6363" s="5">
        <f>YEAR(Table1[[#This Row],[ReportDate]])</f>
        <v>2021</v>
      </c>
      <c r="P6363" s="5" t="str">
        <f>TEXT(Table1[[#This Row],[ReportDate]],"mmm")</f>
        <v>May</v>
      </c>
      <c r="Q6363" s="29">
        <f>Table1[[#This Row],[TotalDeaths]]/Table1[[#This Row],[TotalCases]]</f>
        <v>0.43604301556447439</v>
      </c>
    </row>
    <row r="6364" spans="1:17" ht="14.4" x14ac:dyDescent="0.3">
      <c r="A6364" s="5" t="s">
        <v>8585</v>
      </c>
      <c r="B6364" s="5" t="s">
        <v>2186</v>
      </c>
      <c r="C6364" s="5" t="s">
        <v>2187</v>
      </c>
      <c r="D6364" s="5" t="s">
        <v>2188</v>
      </c>
      <c r="E6364" s="32">
        <v>44185</v>
      </c>
      <c r="F6364" s="5">
        <v>2795</v>
      </c>
      <c r="G6364" s="5">
        <v>150</v>
      </c>
      <c r="H6364" s="5">
        <v>2138</v>
      </c>
      <c r="I6364" s="5">
        <v>74304</v>
      </c>
      <c r="J6364" s="5">
        <v>31331</v>
      </c>
      <c r="K6364" s="5">
        <v>542591</v>
      </c>
      <c r="L6364" s="5">
        <v>47515</v>
      </c>
      <c r="M6364" s="5">
        <v>16600</v>
      </c>
      <c r="N6364" s="5">
        <v>68000000</v>
      </c>
      <c r="O6364" s="5">
        <f>YEAR(Table1[[#This Row],[ReportDate]])</f>
        <v>2020</v>
      </c>
      <c r="P6364" s="5" t="str">
        <f>TEXT(Table1[[#This Row],[ReportDate]],"mmm")</f>
        <v>Dec</v>
      </c>
      <c r="Q6364" s="29">
        <f>Table1[[#This Row],[TotalDeaths]]/Table1[[#This Row],[TotalCases]]</f>
        <v>0.42165966838931956</v>
      </c>
    </row>
    <row r="6365" spans="1:17" ht="14.4" x14ac:dyDescent="0.3">
      <c r="A6365" s="5" t="s">
        <v>8586</v>
      </c>
      <c r="B6365" s="5" t="s">
        <v>2167</v>
      </c>
      <c r="C6365" s="5" t="s">
        <v>2168</v>
      </c>
      <c r="D6365" s="5" t="s">
        <v>2168</v>
      </c>
      <c r="E6365" s="32">
        <v>44055</v>
      </c>
      <c r="F6365" s="5">
        <v>4216</v>
      </c>
      <c r="G6365" s="5">
        <v>156</v>
      </c>
      <c r="H6365" s="5">
        <v>4289</v>
      </c>
      <c r="I6365" s="5">
        <v>78520</v>
      </c>
      <c r="J6365" s="5">
        <v>31487</v>
      </c>
      <c r="K6365" s="5">
        <v>546880</v>
      </c>
      <c r="L6365" s="5">
        <v>42160</v>
      </c>
      <c r="M6365" s="5">
        <v>6007</v>
      </c>
      <c r="N6365" s="5">
        <v>83000000</v>
      </c>
      <c r="O6365" s="5">
        <f>YEAR(Table1[[#This Row],[ReportDate]])</f>
        <v>2020</v>
      </c>
      <c r="P6365" s="5" t="str">
        <f>TEXT(Table1[[#This Row],[ReportDate]],"mmm")</f>
        <v>Aug</v>
      </c>
      <c r="Q6365" s="29">
        <f>Table1[[#This Row],[TotalDeaths]]/Table1[[#This Row],[TotalCases]]</f>
        <v>0.4010061130922058</v>
      </c>
    </row>
    <row r="6366" spans="1:17" ht="14.4" x14ac:dyDescent="0.3">
      <c r="A6366" s="5" t="s">
        <v>8587</v>
      </c>
      <c r="B6366" s="5" t="s">
        <v>2174</v>
      </c>
      <c r="C6366" s="5" t="s">
        <v>2201</v>
      </c>
      <c r="D6366" s="5" t="s">
        <v>2202</v>
      </c>
      <c r="E6366" s="32">
        <v>44494</v>
      </c>
      <c r="F6366" s="5">
        <v>2186</v>
      </c>
      <c r="G6366" s="5">
        <v>28</v>
      </c>
      <c r="H6366" s="5">
        <v>3400</v>
      </c>
      <c r="I6366" s="5">
        <v>80706</v>
      </c>
      <c r="J6366" s="5">
        <v>31515</v>
      </c>
      <c r="K6366" s="5">
        <v>550280</v>
      </c>
      <c r="L6366" s="5">
        <v>15302</v>
      </c>
      <c r="M6366" s="5">
        <v>4703</v>
      </c>
      <c r="N6366" s="5">
        <v>1380000000</v>
      </c>
      <c r="O6366" s="5">
        <f>YEAR(Table1[[#This Row],[ReportDate]])</f>
        <v>2021</v>
      </c>
      <c r="P6366" s="5" t="str">
        <f>TEXT(Table1[[#This Row],[ReportDate]],"mmm")</f>
        <v>Oct</v>
      </c>
      <c r="Q6366" s="29">
        <f>Table1[[#This Row],[TotalDeaths]]/Table1[[#This Row],[TotalCases]]</f>
        <v>0.39049141327782322</v>
      </c>
    </row>
    <row r="6367" spans="1:17" ht="14.4" x14ac:dyDescent="0.3">
      <c r="A6367" s="5" t="s">
        <v>8588</v>
      </c>
      <c r="B6367" s="5" t="s">
        <v>2191</v>
      </c>
      <c r="C6367" s="5" t="s">
        <v>2192</v>
      </c>
      <c r="D6367" s="5" t="s">
        <v>2308</v>
      </c>
      <c r="E6367" s="32">
        <v>44361</v>
      </c>
      <c r="F6367" s="5">
        <v>2134</v>
      </c>
      <c r="G6367" s="5">
        <v>56</v>
      </c>
      <c r="H6367" s="5">
        <v>1087</v>
      </c>
      <c r="I6367" s="5">
        <v>82840</v>
      </c>
      <c r="J6367" s="5">
        <v>31571</v>
      </c>
      <c r="K6367" s="5">
        <v>551367</v>
      </c>
      <c r="L6367" s="5">
        <v>29876</v>
      </c>
      <c r="M6367" s="5">
        <v>12982</v>
      </c>
      <c r="N6367" s="5">
        <v>331000000</v>
      </c>
      <c r="O6367" s="5">
        <f>YEAR(Table1[[#This Row],[ReportDate]])</f>
        <v>2021</v>
      </c>
      <c r="P6367" s="5" t="str">
        <f>TEXT(Table1[[#This Row],[ReportDate]],"mmm")</f>
        <v>Jun</v>
      </c>
      <c r="Q6367" s="29">
        <f>Table1[[#This Row],[TotalDeaths]]/Table1[[#This Row],[TotalCases]]</f>
        <v>0.38110816030902944</v>
      </c>
    </row>
    <row r="6368" spans="1:17" ht="14.4" x14ac:dyDescent="0.3">
      <c r="A6368" s="5" t="s">
        <v>8589</v>
      </c>
      <c r="B6368" s="5" t="s">
        <v>2174</v>
      </c>
      <c r="C6368" s="5" t="s">
        <v>2175</v>
      </c>
      <c r="D6368" s="5" t="s">
        <v>2176</v>
      </c>
      <c r="E6368" s="32">
        <v>43976</v>
      </c>
      <c r="F6368" s="5">
        <v>2177</v>
      </c>
      <c r="G6368" s="5">
        <v>18</v>
      </c>
      <c r="H6368" s="5">
        <v>4036</v>
      </c>
      <c r="I6368" s="5">
        <v>85017</v>
      </c>
      <c r="J6368" s="5">
        <v>31589</v>
      </c>
      <c r="K6368" s="5">
        <v>555403</v>
      </c>
      <c r="L6368" s="5">
        <v>10885</v>
      </c>
      <c r="M6368" s="5">
        <v>10979</v>
      </c>
      <c r="N6368" s="5">
        <v>1380000000</v>
      </c>
      <c r="O6368" s="5">
        <f>YEAR(Table1[[#This Row],[ReportDate]])</f>
        <v>2020</v>
      </c>
      <c r="P6368" s="5" t="str">
        <f>TEXT(Table1[[#This Row],[ReportDate]],"mmm")</f>
        <v>May</v>
      </c>
      <c r="Q6368" s="29">
        <f>Table1[[#This Row],[TotalDeaths]]/Table1[[#This Row],[TotalCases]]</f>
        <v>0.3715609819212628</v>
      </c>
    </row>
    <row r="6369" spans="1:17" ht="14.4" x14ac:dyDescent="0.3">
      <c r="A6369" s="5" t="s">
        <v>8590</v>
      </c>
      <c r="B6369" s="5" t="s">
        <v>2174</v>
      </c>
      <c r="C6369" s="5" t="s">
        <v>2201</v>
      </c>
      <c r="D6369" s="5" t="s">
        <v>2202</v>
      </c>
      <c r="E6369" s="32">
        <v>44071</v>
      </c>
      <c r="F6369" s="5">
        <v>2299</v>
      </c>
      <c r="G6369" s="5">
        <v>7</v>
      </c>
      <c r="H6369" s="5">
        <v>225</v>
      </c>
      <c r="I6369" s="5">
        <v>87316</v>
      </c>
      <c r="J6369" s="5">
        <v>31596</v>
      </c>
      <c r="K6369" s="5">
        <v>555628</v>
      </c>
      <c r="L6369" s="5">
        <v>39083</v>
      </c>
      <c r="M6369" s="5">
        <v>14316</v>
      </c>
      <c r="N6369" s="5">
        <v>1380000000</v>
      </c>
      <c r="O6369" s="5">
        <f>YEAR(Table1[[#This Row],[ReportDate]])</f>
        <v>2020</v>
      </c>
      <c r="P6369" s="5" t="str">
        <f>TEXT(Table1[[#This Row],[ReportDate]],"mmm")</f>
        <v>Aug</v>
      </c>
      <c r="Q6369" s="29">
        <f>Table1[[#This Row],[TotalDeaths]]/Table1[[#This Row],[TotalCases]]</f>
        <v>0.36185807870264325</v>
      </c>
    </row>
    <row r="6370" spans="1:17" ht="14.4" x14ac:dyDescent="0.3">
      <c r="A6370" s="5" t="s">
        <v>8591</v>
      </c>
      <c r="B6370" s="5" t="s">
        <v>2174</v>
      </c>
      <c r="C6370" s="5" t="s">
        <v>2201</v>
      </c>
      <c r="D6370" s="5" t="s">
        <v>2202</v>
      </c>
      <c r="E6370" s="32">
        <v>44174</v>
      </c>
      <c r="F6370" s="5">
        <v>1383</v>
      </c>
      <c r="G6370" s="5">
        <v>177</v>
      </c>
      <c r="H6370" s="5">
        <v>444</v>
      </c>
      <c r="I6370" s="5">
        <v>88699</v>
      </c>
      <c r="J6370" s="5">
        <v>31773</v>
      </c>
      <c r="K6370" s="5">
        <v>556072</v>
      </c>
      <c r="L6370" s="5">
        <v>9681</v>
      </c>
      <c r="M6370" s="5">
        <v>12759</v>
      </c>
      <c r="N6370" s="5">
        <v>1380000000</v>
      </c>
      <c r="O6370" s="5">
        <f>YEAR(Table1[[#This Row],[ReportDate]])</f>
        <v>2020</v>
      </c>
      <c r="P6370" s="5" t="str">
        <f>TEXT(Table1[[#This Row],[ReportDate]],"mmm")</f>
        <v>Dec</v>
      </c>
      <c r="Q6370" s="29">
        <f>Table1[[#This Row],[TotalDeaths]]/Table1[[#This Row],[TotalCases]]</f>
        <v>0.35821147927259606</v>
      </c>
    </row>
    <row r="6371" spans="1:17" ht="14.4" x14ac:dyDescent="0.3">
      <c r="A6371" s="5" t="s">
        <v>8592</v>
      </c>
      <c r="B6371" s="5" t="s">
        <v>2174</v>
      </c>
      <c r="C6371" s="5" t="s">
        <v>2175</v>
      </c>
      <c r="D6371" s="5" t="s">
        <v>2176</v>
      </c>
      <c r="E6371" s="32">
        <v>43865</v>
      </c>
      <c r="F6371" s="5">
        <v>3501</v>
      </c>
      <c r="G6371" s="5">
        <v>134</v>
      </c>
      <c r="H6371" s="5">
        <v>2381</v>
      </c>
      <c r="I6371" s="5">
        <v>92200</v>
      </c>
      <c r="J6371" s="5">
        <v>31907</v>
      </c>
      <c r="K6371" s="5">
        <v>558453</v>
      </c>
      <c r="L6371" s="5">
        <v>28008</v>
      </c>
      <c r="M6371" s="5">
        <v>9553</v>
      </c>
      <c r="N6371" s="5">
        <v>1380000000</v>
      </c>
      <c r="O6371" s="5">
        <f>YEAR(Table1[[#This Row],[ReportDate]])</f>
        <v>2020</v>
      </c>
      <c r="P6371" s="5" t="str">
        <f>TEXT(Table1[[#This Row],[ReportDate]],"mmm")</f>
        <v>Feb</v>
      </c>
      <c r="Q6371" s="29">
        <f>Table1[[#This Row],[TotalDeaths]]/Table1[[#This Row],[TotalCases]]</f>
        <v>0.34606290672451195</v>
      </c>
    </row>
    <row r="6372" spans="1:17" ht="14.4" x14ac:dyDescent="0.3">
      <c r="A6372" s="5" t="s">
        <v>8593</v>
      </c>
      <c r="B6372" s="5" t="s">
        <v>2167</v>
      </c>
      <c r="C6372" s="5" t="s">
        <v>2235</v>
      </c>
      <c r="D6372" s="5" t="s">
        <v>2235</v>
      </c>
      <c r="E6372" s="32">
        <v>44532</v>
      </c>
      <c r="F6372" s="5">
        <v>4142</v>
      </c>
      <c r="G6372" s="5">
        <v>138</v>
      </c>
      <c r="H6372" s="5">
        <v>4041</v>
      </c>
      <c r="I6372" s="5">
        <v>96342</v>
      </c>
      <c r="J6372" s="5">
        <v>32045</v>
      </c>
      <c r="K6372" s="5">
        <v>562494</v>
      </c>
      <c r="L6372" s="5">
        <v>20710</v>
      </c>
      <c r="M6372" s="5">
        <v>4480</v>
      </c>
      <c r="N6372" s="5">
        <v>83000000</v>
      </c>
      <c r="O6372" s="5">
        <f>YEAR(Table1[[#This Row],[ReportDate]])</f>
        <v>2021</v>
      </c>
      <c r="P6372" s="5" t="str">
        <f>TEXT(Table1[[#This Row],[ReportDate]],"mmm")</f>
        <v>Dec</v>
      </c>
      <c r="Q6372" s="29">
        <f>Table1[[#This Row],[TotalDeaths]]/Table1[[#This Row],[TotalCases]]</f>
        <v>0.3326171347906417</v>
      </c>
    </row>
    <row r="6373" spans="1:17" ht="14.4" x14ac:dyDescent="0.3">
      <c r="A6373" s="5" t="s">
        <v>8594</v>
      </c>
      <c r="B6373" s="5" t="s">
        <v>2186</v>
      </c>
      <c r="C6373" s="5" t="s">
        <v>2237</v>
      </c>
      <c r="D6373" s="5" t="s">
        <v>2238</v>
      </c>
      <c r="E6373" s="32">
        <v>43831</v>
      </c>
      <c r="F6373" s="5">
        <v>1968</v>
      </c>
      <c r="G6373" s="5">
        <v>194</v>
      </c>
      <c r="H6373" s="5">
        <v>3134</v>
      </c>
      <c r="I6373" s="5">
        <v>98310</v>
      </c>
      <c r="J6373" s="5">
        <v>32239</v>
      </c>
      <c r="K6373" s="5">
        <v>565628</v>
      </c>
      <c r="L6373" s="5">
        <v>35424</v>
      </c>
      <c r="M6373" s="5">
        <v>12290</v>
      </c>
      <c r="N6373" s="5">
        <v>68000000</v>
      </c>
      <c r="O6373" s="5">
        <f>YEAR(Table1[[#This Row],[ReportDate]])</f>
        <v>2020</v>
      </c>
      <c r="P6373" s="5" t="str">
        <f>TEXT(Table1[[#This Row],[ReportDate]],"mmm")</f>
        <v>Jan</v>
      </c>
      <c r="Q6373" s="29">
        <f>Table1[[#This Row],[TotalDeaths]]/Table1[[#This Row],[TotalCases]]</f>
        <v>0.32793205167327838</v>
      </c>
    </row>
    <row r="6374" spans="1:17" ht="14.4" x14ac:dyDescent="0.3">
      <c r="A6374" s="5" t="s">
        <v>8595</v>
      </c>
      <c r="B6374" s="5" t="s">
        <v>2174</v>
      </c>
      <c r="C6374" s="5" t="s">
        <v>2175</v>
      </c>
      <c r="D6374" s="5" t="s">
        <v>2276</v>
      </c>
      <c r="E6374" s="32">
        <v>43983</v>
      </c>
      <c r="F6374" s="5">
        <v>3662</v>
      </c>
      <c r="G6374" s="5">
        <v>65</v>
      </c>
      <c r="H6374" s="5">
        <v>1902</v>
      </c>
      <c r="I6374" s="5">
        <v>101972</v>
      </c>
      <c r="J6374" s="5">
        <v>32304</v>
      </c>
      <c r="K6374" s="5">
        <v>567530</v>
      </c>
      <c r="L6374" s="5">
        <v>40282</v>
      </c>
      <c r="M6374" s="5">
        <v>14918</v>
      </c>
      <c r="N6374" s="5">
        <v>1380000000</v>
      </c>
      <c r="O6374" s="5">
        <f>YEAR(Table1[[#This Row],[ReportDate]])</f>
        <v>2020</v>
      </c>
      <c r="P6374" s="5" t="str">
        <f>TEXT(Table1[[#This Row],[ReportDate]],"mmm")</f>
        <v>Jun</v>
      </c>
      <c r="Q6374" s="29">
        <f>Table1[[#This Row],[TotalDeaths]]/Table1[[#This Row],[TotalCases]]</f>
        <v>0.31679284509473188</v>
      </c>
    </row>
    <row r="6375" spans="1:17" ht="14.4" x14ac:dyDescent="0.3">
      <c r="A6375" s="5" t="s">
        <v>8596</v>
      </c>
      <c r="B6375" s="5" t="s">
        <v>2170</v>
      </c>
      <c r="C6375" s="5" t="s">
        <v>2178</v>
      </c>
      <c r="D6375" s="5" t="s">
        <v>2179</v>
      </c>
      <c r="E6375" s="32">
        <v>44259</v>
      </c>
      <c r="F6375" s="5">
        <v>1833</v>
      </c>
      <c r="G6375" s="5">
        <v>82</v>
      </c>
      <c r="H6375" s="5">
        <v>4592</v>
      </c>
      <c r="I6375" s="5">
        <v>103805</v>
      </c>
      <c r="J6375" s="5">
        <v>32386</v>
      </c>
      <c r="K6375" s="5">
        <v>572122</v>
      </c>
      <c r="L6375" s="5">
        <v>12831</v>
      </c>
      <c r="M6375" s="5">
        <v>4192</v>
      </c>
      <c r="N6375" s="5">
        <v>213000000</v>
      </c>
      <c r="O6375" s="5">
        <f>YEAR(Table1[[#This Row],[ReportDate]])</f>
        <v>2021</v>
      </c>
      <c r="P6375" s="5" t="str">
        <f>TEXT(Table1[[#This Row],[ReportDate]],"mmm")</f>
        <v>Mar</v>
      </c>
      <c r="Q6375" s="29">
        <f>Table1[[#This Row],[TotalDeaths]]/Table1[[#This Row],[TotalCases]]</f>
        <v>0.31198882520109822</v>
      </c>
    </row>
    <row r="6376" spans="1:17" ht="14.4" x14ac:dyDescent="0.3">
      <c r="A6376" s="5" t="s">
        <v>8597</v>
      </c>
      <c r="B6376" s="5" t="s">
        <v>2191</v>
      </c>
      <c r="C6376" s="5" t="s">
        <v>2221</v>
      </c>
      <c r="D6376" s="5" t="s">
        <v>2222</v>
      </c>
      <c r="E6376" s="32">
        <v>44338</v>
      </c>
      <c r="F6376" s="5">
        <v>3947</v>
      </c>
      <c r="G6376" s="5">
        <v>155</v>
      </c>
      <c r="H6376" s="5">
        <v>3654</v>
      </c>
      <c r="I6376" s="5">
        <v>107752</v>
      </c>
      <c r="J6376" s="5">
        <v>32541</v>
      </c>
      <c r="K6376" s="5">
        <v>575776</v>
      </c>
      <c r="L6376" s="5">
        <v>47364</v>
      </c>
      <c r="M6376" s="5">
        <v>2798</v>
      </c>
      <c r="N6376" s="5">
        <v>331000000</v>
      </c>
      <c r="O6376" s="5">
        <f>YEAR(Table1[[#This Row],[ReportDate]])</f>
        <v>2021</v>
      </c>
      <c r="P6376" s="5" t="str">
        <f>TEXT(Table1[[#This Row],[ReportDate]],"mmm")</f>
        <v>May</v>
      </c>
      <c r="Q6376" s="29">
        <f>Table1[[#This Row],[TotalDeaths]]/Table1[[#This Row],[TotalCases]]</f>
        <v>0.3019990348206994</v>
      </c>
    </row>
    <row r="6377" spans="1:17" ht="14.4" x14ac:dyDescent="0.3">
      <c r="A6377" s="5" t="s">
        <v>8598</v>
      </c>
      <c r="B6377" s="5" t="s">
        <v>2191</v>
      </c>
      <c r="C6377" s="5" t="s">
        <v>2217</v>
      </c>
      <c r="D6377" s="5" t="s">
        <v>2230</v>
      </c>
      <c r="E6377" s="32">
        <v>43956</v>
      </c>
      <c r="F6377" s="5">
        <v>2472</v>
      </c>
      <c r="G6377" s="5">
        <v>183</v>
      </c>
      <c r="H6377" s="5">
        <v>3603</v>
      </c>
      <c r="I6377" s="5">
        <v>110224</v>
      </c>
      <c r="J6377" s="5">
        <v>32724</v>
      </c>
      <c r="K6377" s="5">
        <v>579379</v>
      </c>
      <c r="L6377" s="5">
        <v>42024</v>
      </c>
      <c r="M6377" s="5">
        <v>4783</v>
      </c>
      <c r="N6377" s="5">
        <v>331000000</v>
      </c>
      <c r="O6377" s="5">
        <f>YEAR(Table1[[#This Row],[ReportDate]])</f>
        <v>2020</v>
      </c>
      <c r="P6377" s="5" t="str">
        <f>TEXT(Table1[[#This Row],[ReportDate]],"mmm")</f>
        <v>May</v>
      </c>
      <c r="Q6377" s="29">
        <f>Table1[[#This Row],[TotalDeaths]]/Table1[[#This Row],[TotalCases]]</f>
        <v>0.29688634054289448</v>
      </c>
    </row>
    <row r="6378" spans="1:17" ht="14.4" x14ac:dyDescent="0.3">
      <c r="A6378" s="5" t="s">
        <v>8599</v>
      </c>
      <c r="B6378" s="5" t="s">
        <v>2191</v>
      </c>
      <c r="C6378" s="5" t="s">
        <v>2225</v>
      </c>
      <c r="D6378" s="5" t="s">
        <v>2288</v>
      </c>
      <c r="E6378" s="32">
        <v>44321</v>
      </c>
      <c r="F6378" s="5">
        <v>4826</v>
      </c>
      <c r="G6378" s="5">
        <v>27</v>
      </c>
      <c r="H6378" s="5">
        <v>1482</v>
      </c>
      <c r="I6378" s="5">
        <v>115050</v>
      </c>
      <c r="J6378" s="5">
        <v>32751</v>
      </c>
      <c r="K6378" s="5">
        <v>580861</v>
      </c>
      <c r="L6378" s="5">
        <v>53086</v>
      </c>
      <c r="M6378" s="5">
        <v>3578</v>
      </c>
      <c r="N6378" s="5">
        <v>331000000</v>
      </c>
      <c r="O6378" s="5">
        <f>YEAR(Table1[[#This Row],[ReportDate]])</f>
        <v>2021</v>
      </c>
      <c r="P6378" s="5" t="str">
        <f>TEXT(Table1[[#This Row],[ReportDate]],"mmm")</f>
        <v>May</v>
      </c>
      <c r="Q6378" s="29">
        <f>Table1[[#This Row],[TotalDeaths]]/Table1[[#This Row],[TotalCases]]</f>
        <v>0.28466753585397653</v>
      </c>
    </row>
    <row r="6379" spans="1:17" ht="14.4" x14ac:dyDescent="0.3">
      <c r="A6379" s="5" t="s">
        <v>8600</v>
      </c>
      <c r="B6379" s="5" t="s">
        <v>2191</v>
      </c>
      <c r="C6379" s="5" t="s">
        <v>2225</v>
      </c>
      <c r="D6379" s="5" t="s">
        <v>2226</v>
      </c>
      <c r="E6379" s="32">
        <v>44312</v>
      </c>
      <c r="F6379" s="5">
        <v>4206</v>
      </c>
      <c r="G6379" s="5">
        <v>88</v>
      </c>
      <c r="H6379" s="5">
        <v>244</v>
      </c>
      <c r="I6379" s="5">
        <v>119256</v>
      </c>
      <c r="J6379" s="5">
        <v>32839</v>
      </c>
      <c r="K6379" s="5">
        <v>581105</v>
      </c>
      <c r="L6379" s="5">
        <v>67296</v>
      </c>
      <c r="M6379" s="5">
        <v>5559</v>
      </c>
      <c r="N6379" s="5">
        <v>331000000</v>
      </c>
      <c r="O6379" s="5">
        <f>YEAR(Table1[[#This Row],[ReportDate]])</f>
        <v>2021</v>
      </c>
      <c r="P6379" s="5" t="str">
        <f>TEXT(Table1[[#This Row],[ReportDate]],"mmm")</f>
        <v>Apr</v>
      </c>
      <c r="Q6379" s="29">
        <f>Table1[[#This Row],[TotalDeaths]]/Table1[[#This Row],[TotalCases]]</f>
        <v>0.27536560005366606</v>
      </c>
    </row>
    <row r="6380" spans="1:17" ht="14.4" x14ac:dyDescent="0.3">
      <c r="A6380" s="5" t="s">
        <v>8601</v>
      </c>
      <c r="B6380" s="5" t="s">
        <v>2191</v>
      </c>
      <c r="C6380" s="5" t="s">
        <v>2221</v>
      </c>
      <c r="D6380" s="5" t="s">
        <v>2241</v>
      </c>
      <c r="E6380" s="32">
        <v>44175</v>
      </c>
      <c r="F6380" s="5">
        <v>1250</v>
      </c>
      <c r="G6380" s="5">
        <v>74</v>
      </c>
      <c r="H6380" s="5">
        <v>2111</v>
      </c>
      <c r="I6380" s="5">
        <v>120506</v>
      </c>
      <c r="J6380" s="5">
        <v>32913</v>
      </c>
      <c r="K6380" s="5">
        <v>583216</v>
      </c>
      <c r="L6380" s="5">
        <v>22500</v>
      </c>
      <c r="M6380" s="5">
        <v>18136</v>
      </c>
      <c r="N6380" s="5">
        <v>331000000</v>
      </c>
      <c r="O6380" s="5">
        <f>YEAR(Table1[[#This Row],[ReportDate]])</f>
        <v>2020</v>
      </c>
      <c r="P6380" s="5" t="str">
        <f>TEXT(Table1[[#This Row],[ReportDate]],"mmm")</f>
        <v>Dec</v>
      </c>
      <c r="Q6380" s="29">
        <f>Table1[[#This Row],[TotalDeaths]]/Table1[[#This Row],[TotalCases]]</f>
        <v>0.27312332995867428</v>
      </c>
    </row>
    <row r="6381" spans="1:17" ht="14.4" x14ac:dyDescent="0.3">
      <c r="A6381" s="5" t="s">
        <v>8602</v>
      </c>
      <c r="B6381" s="5" t="s">
        <v>2174</v>
      </c>
      <c r="C6381" s="5" t="s">
        <v>27</v>
      </c>
      <c r="D6381" s="5" t="s">
        <v>27</v>
      </c>
      <c r="E6381" s="32">
        <v>44051</v>
      </c>
      <c r="F6381" s="5">
        <v>3110</v>
      </c>
      <c r="G6381" s="5">
        <v>39</v>
      </c>
      <c r="H6381" s="5">
        <v>4048</v>
      </c>
      <c r="I6381" s="5">
        <v>123616</v>
      </c>
      <c r="J6381" s="5">
        <v>32952</v>
      </c>
      <c r="K6381" s="5">
        <v>587264</v>
      </c>
      <c r="L6381" s="5">
        <v>31100</v>
      </c>
      <c r="M6381" s="5">
        <v>699</v>
      </c>
      <c r="N6381" s="5">
        <v>1380000000</v>
      </c>
      <c r="O6381" s="5">
        <f>YEAR(Table1[[#This Row],[ReportDate]])</f>
        <v>2020</v>
      </c>
      <c r="P6381" s="5" t="str">
        <f>TEXT(Table1[[#This Row],[ReportDate]],"mmm")</f>
        <v>Aug</v>
      </c>
      <c r="Q6381" s="29">
        <f>Table1[[#This Row],[TotalDeaths]]/Table1[[#This Row],[TotalCases]]</f>
        <v>0.26656743463629301</v>
      </c>
    </row>
    <row r="6382" spans="1:17" ht="14.4" x14ac:dyDescent="0.3">
      <c r="A6382" s="5" t="s">
        <v>8603</v>
      </c>
      <c r="B6382" s="5" t="s">
        <v>2186</v>
      </c>
      <c r="C6382" s="5" t="s">
        <v>2237</v>
      </c>
      <c r="D6382" s="5" t="s">
        <v>2270</v>
      </c>
      <c r="E6382" s="32">
        <v>44553</v>
      </c>
      <c r="F6382" s="5">
        <v>134</v>
      </c>
      <c r="G6382" s="5">
        <v>129</v>
      </c>
      <c r="H6382" s="5">
        <v>804</v>
      </c>
      <c r="I6382" s="5">
        <v>123750</v>
      </c>
      <c r="J6382" s="5">
        <v>33081</v>
      </c>
      <c r="K6382" s="5">
        <v>588068</v>
      </c>
      <c r="L6382" s="5">
        <v>1608</v>
      </c>
      <c r="M6382" s="5">
        <v>16380</v>
      </c>
      <c r="N6382" s="5">
        <v>68000000</v>
      </c>
      <c r="O6382" s="5">
        <f>YEAR(Table1[[#This Row],[ReportDate]])</f>
        <v>2021</v>
      </c>
      <c r="P6382" s="5" t="str">
        <f>TEXT(Table1[[#This Row],[ReportDate]],"mmm")</f>
        <v>Dec</v>
      </c>
      <c r="Q6382" s="29">
        <f>Table1[[#This Row],[TotalDeaths]]/Table1[[#This Row],[TotalCases]]</f>
        <v>0.26732121212121213</v>
      </c>
    </row>
    <row r="6383" spans="1:17" ht="14.4" x14ac:dyDescent="0.3">
      <c r="A6383" s="5" t="s">
        <v>8604</v>
      </c>
      <c r="B6383" s="5" t="s">
        <v>2170</v>
      </c>
      <c r="C6383" s="5" t="s">
        <v>2249</v>
      </c>
      <c r="D6383" s="5" t="s">
        <v>2268</v>
      </c>
      <c r="E6383" s="32">
        <v>43855</v>
      </c>
      <c r="F6383" s="5">
        <v>609</v>
      </c>
      <c r="G6383" s="5">
        <v>75</v>
      </c>
      <c r="H6383" s="5">
        <v>931</v>
      </c>
      <c r="I6383" s="5">
        <v>124359</v>
      </c>
      <c r="J6383" s="5">
        <v>33156</v>
      </c>
      <c r="K6383" s="5">
        <v>588999</v>
      </c>
      <c r="L6383" s="5">
        <v>7917</v>
      </c>
      <c r="M6383" s="5">
        <v>19701</v>
      </c>
      <c r="N6383" s="5">
        <v>213000000</v>
      </c>
      <c r="O6383" s="5">
        <f>YEAR(Table1[[#This Row],[ReportDate]])</f>
        <v>2020</v>
      </c>
      <c r="P6383" s="5" t="str">
        <f>TEXT(Table1[[#This Row],[ReportDate]],"mmm")</f>
        <v>Jan</v>
      </c>
      <c r="Q6383" s="29">
        <f>Table1[[#This Row],[TotalDeaths]]/Table1[[#This Row],[TotalCases]]</f>
        <v>0.26661520275975203</v>
      </c>
    </row>
    <row r="6384" spans="1:17" ht="14.4" x14ac:dyDescent="0.3">
      <c r="A6384" s="5" t="s">
        <v>8605</v>
      </c>
      <c r="B6384" s="5" t="s">
        <v>2167</v>
      </c>
      <c r="C6384" s="5" t="s">
        <v>2181</v>
      </c>
      <c r="D6384" s="5" t="s">
        <v>2182</v>
      </c>
      <c r="E6384" s="32">
        <v>44358</v>
      </c>
      <c r="F6384" s="5">
        <v>1057</v>
      </c>
      <c r="G6384" s="5">
        <v>188</v>
      </c>
      <c r="H6384" s="5">
        <v>1760</v>
      </c>
      <c r="I6384" s="5">
        <v>125416</v>
      </c>
      <c r="J6384" s="5">
        <v>33344</v>
      </c>
      <c r="K6384" s="5">
        <v>590759</v>
      </c>
      <c r="L6384" s="5">
        <v>6342</v>
      </c>
      <c r="M6384" s="5">
        <v>352</v>
      </c>
      <c r="N6384" s="5">
        <v>83000000</v>
      </c>
      <c r="O6384" s="5">
        <f>YEAR(Table1[[#This Row],[ReportDate]])</f>
        <v>2021</v>
      </c>
      <c r="P6384" s="5" t="str">
        <f>TEXT(Table1[[#This Row],[ReportDate]],"mmm")</f>
        <v>Jun</v>
      </c>
      <c r="Q6384" s="29">
        <f>Table1[[#This Row],[TotalDeaths]]/Table1[[#This Row],[TotalCases]]</f>
        <v>0.26586719397843978</v>
      </c>
    </row>
    <row r="6385" spans="1:17" ht="14.4" x14ac:dyDescent="0.3">
      <c r="A6385" s="5" t="s">
        <v>8606</v>
      </c>
      <c r="B6385" s="5" t="s">
        <v>2170</v>
      </c>
      <c r="C6385" s="5" t="s">
        <v>2178</v>
      </c>
      <c r="D6385" s="5" t="s">
        <v>2286</v>
      </c>
      <c r="E6385" s="32">
        <v>44012</v>
      </c>
      <c r="F6385" s="5">
        <v>3034</v>
      </c>
      <c r="G6385" s="5">
        <v>75</v>
      </c>
      <c r="H6385" s="5">
        <v>3116</v>
      </c>
      <c r="I6385" s="5">
        <v>128450</v>
      </c>
      <c r="J6385" s="5">
        <v>33419</v>
      </c>
      <c r="K6385" s="5">
        <v>593875</v>
      </c>
      <c r="L6385" s="5">
        <v>42476</v>
      </c>
      <c r="M6385" s="5">
        <v>15628</v>
      </c>
      <c r="N6385" s="5">
        <v>213000000</v>
      </c>
      <c r="O6385" s="5">
        <f>YEAR(Table1[[#This Row],[ReportDate]])</f>
        <v>2020</v>
      </c>
      <c r="P6385" s="5" t="str">
        <f>TEXT(Table1[[#This Row],[ReportDate]],"mmm")</f>
        <v>Jun</v>
      </c>
      <c r="Q6385" s="29">
        <f>Table1[[#This Row],[TotalDeaths]]/Table1[[#This Row],[TotalCases]]</f>
        <v>0.26017127286882058</v>
      </c>
    </row>
    <row r="6386" spans="1:17" ht="14.4" x14ac:dyDescent="0.3">
      <c r="A6386" s="5" t="s">
        <v>8607</v>
      </c>
      <c r="B6386" s="5" t="s">
        <v>2167</v>
      </c>
      <c r="C6386" s="5" t="s">
        <v>2168</v>
      </c>
      <c r="D6386" s="5" t="s">
        <v>2168</v>
      </c>
      <c r="E6386" s="32">
        <v>44329</v>
      </c>
      <c r="F6386" s="5">
        <v>1988</v>
      </c>
      <c r="G6386" s="5">
        <v>113</v>
      </c>
      <c r="H6386" s="5">
        <v>24</v>
      </c>
      <c r="I6386" s="5">
        <v>130438</v>
      </c>
      <c r="J6386" s="5">
        <v>33532</v>
      </c>
      <c r="K6386" s="5">
        <v>593899</v>
      </c>
      <c r="L6386" s="5">
        <v>25844</v>
      </c>
      <c r="M6386" s="5">
        <v>14516</v>
      </c>
      <c r="N6386" s="5">
        <v>83000000</v>
      </c>
      <c r="O6386" s="5">
        <f>YEAR(Table1[[#This Row],[ReportDate]])</f>
        <v>2021</v>
      </c>
      <c r="P6386" s="5" t="str">
        <f>TEXT(Table1[[#This Row],[ReportDate]],"mmm")</f>
        <v>May</v>
      </c>
      <c r="Q6386" s="29">
        <f>Table1[[#This Row],[TotalDeaths]]/Table1[[#This Row],[TotalCases]]</f>
        <v>0.25707232554930309</v>
      </c>
    </row>
    <row r="6387" spans="1:17" ht="14.4" x14ac:dyDescent="0.3">
      <c r="A6387" s="5" t="s">
        <v>8608</v>
      </c>
      <c r="B6387" s="5" t="s">
        <v>2167</v>
      </c>
      <c r="C6387" s="5" t="s">
        <v>2168</v>
      </c>
      <c r="D6387" s="5" t="s">
        <v>2168</v>
      </c>
      <c r="E6387" s="32">
        <v>44471</v>
      </c>
      <c r="F6387" s="5">
        <v>3774</v>
      </c>
      <c r="G6387" s="5">
        <v>152</v>
      </c>
      <c r="H6387" s="5">
        <v>4395</v>
      </c>
      <c r="I6387" s="5">
        <v>134212</v>
      </c>
      <c r="J6387" s="5">
        <v>33684</v>
      </c>
      <c r="K6387" s="5">
        <v>598294</v>
      </c>
      <c r="L6387" s="5">
        <v>52836</v>
      </c>
      <c r="M6387" s="5">
        <v>10033</v>
      </c>
      <c r="N6387" s="5">
        <v>83000000</v>
      </c>
      <c r="O6387" s="5">
        <f>YEAR(Table1[[#This Row],[ReportDate]])</f>
        <v>2021</v>
      </c>
      <c r="P6387" s="5" t="str">
        <f>TEXT(Table1[[#This Row],[ReportDate]],"mmm")</f>
        <v>Oct</v>
      </c>
      <c r="Q6387" s="29">
        <f>Table1[[#This Row],[TotalDeaths]]/Table1[[#This Row],[TotalCases]]</f>
        <v>0.25097606771376629</v>
      </c>
    </row>
    <row r="6388" spans="1:17" ht="14.4" x14ac:dyDescent="0.3">
      <c r="A6388" s="5" t="s">
        <v>8609</v>
      </c>
      <c r="B6388" s="5" t="s">
        <v>2170</v>
      </c>
      <c r="C6388" s="5" t="s">
        <v>2178</v>
      </c>
      <c r="D6388" s="5" t="s">
        <v>2179</v>
      </c>
      <c r="E6388" s="32">
        <v>43872</v>
      </c>
      <c r="F6388" s="5">
        <v>2246</v>
      </c>
      <c r="G6388" s="5">
        <v>94</v>
      </c>
      <c r="H6388" s="5">
        <v>73</v>
      </c>
      <c r="I6388" s="5">
        <v>136458</v>
      </c>
      <c r="J6388" s="5">
        <v>33778</v>
      </c>
      <c r="K6388" s="5">
        <v>598367</v>
      </c>
      <c r="L6388" s="5">
        <v>20214</v>
      </c>
      <c r="M6388" s="5">
        <v>8668</v>
      </c>
      <c r="N6388" s="5">
        <v>213000000</v>
      </c>
      <c r="O6388" s="5">
        <f>YEAR(Table1[[#This Row],[ReportDate]])</f>
        <v>2020</v>
      </c>
      <c r="P6388" s="5" t="str">
        <f>TEXT(Table1[[#This Row],[ReportDate]],"mmm")</f>
        <v>Feb</v>
      </c>
      <c r="Q6388" s="29">
        <f>Table1[[#This Row],[TotalDeaths]]/Table1[[#This Row],[TotalCases]]</f>
        <v>0.24753403977780708</v>
      </c>
    </row>
    <row r="6389" spans="1:17" ht="14.4" x14ac:dyDescent="0.3">
      <c r="A6389" s="5" t="s">
        <v>8610</v>
      </c>
      <c r="B6389" s="5" t="s">
        <v>2174</v>
      </c>
      <c r="C6389" s="5" t="s">
        <v>2184</v>
      </c>
      <c r="D6389" s="5" t="s">
        <v>25</v>
      </c>
      <c r="E6389" s="32">
        <v>44311</v>
      </c>
      <c r="F6389" s="5">
        <v>4655</v>
      </c>
      <c r="G6389" s="5">
        <v>53</v>
      </c>
      <c r="H6389" s="5">
        <v>4247</v>
      </c>
      <c r="I6389" s="5">
        <v>141113</v>
      </c>
      <c r="J6389" s="5">
        <v>33831</v>
      </c>
      <c r="K6389" s="5">
        <v>602614</v>
      </c>
      <c r="L6389" s="5">
        <v>23275</v>
      </c>
      <c r="M6389" s="5">
        <v>9618</v>
      </c>
      <c r="N6389" s="5">
        <v>1380000000</v>
      </c>
      <c r="O6389" s="5">
        <f>YEAR(Table1[[#This Row],[ReportDate]])</f>
        <v>2021</v>
      </c>
      <c r="P6389" s="5" t="str">
        <f>TEXT(Table1[[#This Row],[ReportDate]],"mmm")</f>
        <v>Apr</v>
      </c>
      <c r="Q6389" s="29">
        <f>Table1[[#This Row],[TotalDeaths]]/Table1[[#This Row],[TotalCases]]</f>
        <v>0.23974403492236718</v>
      </c>
    </row>
    <row r="6390" spans="1:17" ht="14.4" x14ac:dyDescent="0.3">
      <c r="A6390" s="5" t="s">
        <v>8611</v>
      </c>
      <c r="B6390" s="5" t="s">
        <v>2191</v>
      </c>
      <c r="C6390" s="5" t="s">
        <v>2221</v>
      </c>
      <c r="D6390" s="5" t="s">
        <v>2222</v>
      </c>
      <c r="E6390" s="32">
        <v>44269</v>
      </c>
      <c r="F6390" s="5">
        <v>258</v>
      </c>
      <c r="G6390" s="5">
        <v>144</v>
      </c>
      <c r="H6390" s="5">
        <v>4070</v>
      </c>
      <c r="I6390" s="5">
        <v>141371</v>
      </c>
      <c r="J6390" s="5">
        <v>33975</v>
      </c>
      <c r="K6390" s="5">
        <v>606684</v>
      </c>
      <c r="L6390" s="5">
        <v>1290</v>
      </c>
      <c r="M6390" s="5">
        <v>15540</v>
      </c>
      <c r="N6390" s="5">
        <v>331000000</v>
      </c>
      <c r="O6390" s="5">
        <f>YEAR(Table1[[#This Row],[ReportDate]])</f>
        <v>2021</v>
      </c>
      <c r="P6390" s="5" t="str">
        <f>TEXT(Table1[[#This Row],[ReportDate]],"mmm")</f>
        <v>Mar</v>
      </c>
      <c r="Q6390" s="29">
        <f>Table1[[#This Row],[TotalDeaths]]/Table1[[#This Row],[TotalCases]]</f>
        <v>0.24032510203648555</v>
      </c>
    </row>
    <row r="6391" spans="1:17" ht="14.4" x14ac:dyDescent="0.3">
      <c r="A6391" s="5" t="s">
        <v>8612</v>
      </c>
      <c r="B6391" s="5" t="s">
        <v>2174</v>
      </c>
      <c r="C6391" s="5" t="s">
        <v>2175</v>
      </c>
      <c r="D6391" s="5" t="s">
        <v>2276</v>
      </c>
      <c r="E6391" s="32">
        <v>44232</v>
      </c>
      <c r="F6391" s="5">
        <v>3900</v>
      </c>
      <c r="G6391" s="5">
        <v>175</v>
      </c>
      <c r="H6391" s="5">
        <v>3162</v>
      </c>
      <c r="I6391" s="5">
        <v>145271</v>
      </c>
      <c r="J6391" s="5">
        <v>34150</v>
      </c>
      <c r="K6391" s="5">
        <v>609846</v>
      </c>
      <c r="L6391" s="5">
        <v>42900</v>
      </c>
      <c r="M6391" s="5">
        <v>11320</v>
      </c>
      <c r="N6391" s="5">
        <v>1380000000</v>
      </c>
      <c r="O6391" s="5">
        <f>YEAR(Table1[[#This Row],[ReportDate]])</f>
        <v>2021</v>
      </c>
      <c r="P6391" s="5" t="str">
        <f>TEXT(Table1[[#This Row],[ReportDate]],"mmm")</f>
        <v>Feb</v>
      </c>
      <c r="Q6391" s="29">
        <f>Table1[[#This Row],[TotalDeaths]]/Table1[[#This Row],[TotalCases]]</f>
        <v>0.23507788891106965</v>
      </c>
    </row>
    <row r="6392" spans="1:17" ht="14.4" x14ac:dyDescent="0.3">
      <c r="A6392" s="5" t="s">
        <v>8613</v>
      </c>
      <c r="B6392" s="5" t="s">
        <v>2191</v>
      </c>
      <c r="C6392" s="5" t="s">
        <v>2225</v>
      </c>
      <c r="D6392" s="5" t="s">
        <v>2226</v>
      </c>
      <c r="E6392" s="32">
        <v>44376</v>
      </c>
      <c r="F6392" s="5">
        <v>915</v>
      </c>
      <c r="G6392" s="5">
        <v>139</v>
      </c>
      <c r="H6392" s="5">
        <v>4187</v>
      </c>
      <c r="I6392" s="5">
        <v>146186</v>
      </c>
      <c r="J6392" s="5">
        <v>34289</v>
      </c>
      <c r="K6392" s="5">
        <v>614033</v>
      </c>
      <c r="L6392" s="5">
        <v>9150</v>
      </c>
      <c r="M6392" s="5">
        <v>10661</v>
      </c>
      <c r="N6392" s="5">
        <v>331000000</v>
      </c>
      <c r="O6392" s="5">
        <f>YEAR(Table1[[#This Row],[ReportDate]])</f>
        <v>2021</v>
      </c>
      <c r="P6392" s="5" t="str">
        <f>TEXT(Table1[[#This Row],[ReportDate]],"mmm")</f>
        <v>Jun</v>
      </c>
      <c r="Q6392" s="29">
        <f>Table1[[#This Row],[TotalDeaths]]/Table1[[#This Row],[TotalCases]]</f>
        <v>0.23455734475257548</v>
      </c>
    </row>
    <row r="6393" spans="1:17" ht="14.4" x14ac:dyDescent="0.3">
      <c r="A6393" s="5" t="s">
        <v>8614</v>
      </c>
      <c r="B6393" s="5" t="s">
        <v>2186</v>
      </c>
      <c r="C6393" s="5" t="s">
        <v>2187</v>
      </c>
      <c r="D6393" s="5" t="s">
        <v>2243</v>
      </c>
      <c r="E6393" s="32">
        <v>44175</v>
      </c>
      <c r="F6393" s="5">
        <v>3942</v>
      </c>
      <c r="G6393" s="5">
        <v>188</v>
      </c>
      <c r="H6393" s="5">
        <v>2919</v>
      </c>
      <c r="I6393" s="5">
        <v>150128</v>
      </c>
      <c r="J6393" s="5">
        <v>34477</v>
      </c>
      <c r="K6393" s="5">
        <v>616952</v>
      </c>
      <c r="L6393" s="5">
        <v>55188</v>
      </c>
      <c r="M6393" s="5">
        <v>1069</v>
      </c>
      <c r="N6393" s="5">
        <v>68000000</v>
      </c>
      <c r="O6393" s="5">
        <f>YEAR(Table1[[#This Row],[ReportDate]])</f>
        <v>2020</v>
      </c>
      <c r="P6393" s="5" t="str">
        <f>TEXT(Table1[[#This Row],[ReportDate]],"mmm")</f>
        <v>Dec</v>
      </c>
      <c r="Q6393" s="29">
        <f>Table1[[#This Row],[TotalDeaths]]/Table1[[#This Row],[TotalCases]]</f>
        <v>0.22965069807097943</v>
      </c>
    </row>
    <row r="6394" spans="1:17" ht="14.4" x14ac:dyDescent="0.3">
      <c r="A6394" s="5" t="s">
        <v>8615</v>
      </c>
      <c r="B6394" s="5" t="s">
        <v>2167</v>
      </c>
      <c r="C6394" s="5" t="s">
        <v>2235</v>
      </c>
      <c r="D6394" s="5" t="s">
        <v>2235</v>
      </c>
      <c r="E6394" s="32">
        <v>43875</v>
      </c>
      <c r="F6394" s="5">
        <v>237</v>
      </c>
      <c r="G6394" s="5">
        <v>1</v>
      </c>
      <c r="H6394" s="5">
        <v>2794</v>
      </c>
      <c r="I6394" s="5">
        <v>150365</v>
      </c>
      <c r="J6394" s="5">
        <v>34478</v>
      </c>
      <c r="K6394" s="5">
        <v>619746</v>
      </c>
      <c r="L6394" s="5">
        <v>4266</v>
      </c>
      <c r="M6394" s="5">
        <v>861</v>
      </c>
      <c r="N6394" s="5">
        <v>83000000</v>
      </c>
      <c r="O6394" s="5">
        <f>YEAR(Table1[[#This Row],[ReportDate]])</f>
        <v>2020</v>
      </c>
      <c r="P6394" s="5" t="str">
        <f>TEXT(Table1[[#This Row],[ReportDate]],"mmm")</f>
        <v>Feb</v>
      </c>
      <c r="Q6394" s="29">
        <f>Table1[[#This Row],[TotalDeaths]]/Table1[[#This Row],[TotalCases]]</f>
        <v>0.22929538123898513</v>
      </c>
    </row>
    <row r="6395" spans="1:17" ht="14.4" x14ac:dyDescent="0.3">
      <c r="A6395" s="5" t="s">
        <v>8616</v>
      </c>
      <c r="B6395" s="5" t="s">
        <v>2170</v>
      </c>
      <c r="C6395" s="5" t="s">
        <v>2178</v>
      </c>
      <c r="D6395" s="5" t="s">
        <v>2286</v>
      </c>
      <c r="E6395" s="32">
        <v>44476</v>
      </c>
      <c r="F6395" s="5">
        <v>3355</v>
      </c>
      <c r="G6395" s="5">
        <v>79</v>
      </c>
      <c r="H6395" s="5">
        <v>1410</v>
      </c>
      <c r="I6395" s="5">
        <v>153720</v>
      </c>
      <c r="J6395" s="5">
        <v>34557</v>
      </c>
      <c r="K6395" s="5">
        <v>621156</v>
      </c>
      <c r="L6395" s="5">
        <v>43615</v>
      </c>
      <c r="M6395" s="5">
        <v>85</v>
      </c>
      <c r="N6395" s="5">
        <v>213000000</v>
      </c>
      <c r="O6395" s="5">
        <f>YEAR(Table1[[#This Row],[ReportDate]])</f>
        <v>2021</v>
      </c>
      <c r="P6395" s="5" t="str">
        <f>TEXT(Table1[[#This Row],[ReportDate]],"mmm")</f>
        <v>Oct</v>
      </c>
      <c r="Q6395" s="29">
        <f>Table1[[#This Row],[TotalDeaths]]/Table1[[#This Row],[TotalCases]]</f>
        <v>0.2248048399687744</v>
      </c>
    </row>
    <row r="6396" spans="1:17" ht="14.4" x14ac:dyDescent="0.3">
      <c r="A6396" s="5" t="s">
        <v>8617</v>
      </c>
      <c r="B6396" s="5" t="s">
        <v>2186</v>
      </c>
      <c r="C6396" s="5" t="s">
        <v>2237</v>
      </c>
      <c r="D6396" s="5" t="s">
        <v>2270</v>
      </c>
      <c r="E6396" s="32">
        <v>43851</v>
      </c>
      <c r="F6396" s="5">
        <v>687</v>
      </c>
      <c r="G6396" s="5">
        <v>64</v>
      </c>
      <c r="H6396" s="5">
        <v>3486</v>
      </c>
      <c r="I6396" s="5">
        <v>154407</v>
      </c>
      <c r="J6396" s="5">
        <v>34621</v>
      </c>
      <c r="K6396" s="5">
        <v>624642</v>
      </c>
      <c r="L6396" s="5">
        <v>10992</v>
      </c>
      <c r="M6396" s="5">
        <v>6890</v>
      </c>
      <c r="N6396" s="5">
        <v>68000000</v>
      </c>
      <c r="O6396" s="5">
        <f>YEAR(Table1[[#This Row],[ReportDate]])</f>
        <v>2020</v>
      </c>
      <c r="P6396" s="5" t="str">
        <f>TEXT(Table1[[#This Row],[ReportDate]],"mmm")</f>
        <v>Jan</v>
      </c>
      <c r="Q6396" s="29">
        <f>Table1[[#This Row],[TotalDeaths]]/Table1[[#This Row],[TotalCases]]</f>
        <v>0.2242191092372755</v>
      </c>
    </row>
    <row r="6397" spans="1:17" ht="14.4" x14ac:dyDescent="0.3">
      <c r="A6397" s="5" t="s">
        <v>8618</v>
      </c>
      <c r="B6397" s="5" t="s">
        <v>2191</v>
      </c>
      <c r="C6397" s="5" t="s">
        <v>2225</v>
      </c>
      <c r="D6397" s="5" t="s">
        <v>2288</v>
      </c>
      <c r="E6397" s="32">
        <v>44464</v>
      </c>
      <c r="F6397" s="5">
        <v>1158</v>
      </c>
      <c r="G6397" s="5">
        <v>51</v>
      </c>
      <c r="H6397" s="5">
        <v>3612</v>
      </c>
      <c r="I6397" s="5">
        <v>155565</v>
      </c>
      <c r="J6397" s="5">
        <v>34672</v>
      </c>
      <c r="K6397" s="5">
        <v>628254</v>
      </c>
      <c r="L6397" s="5">
        <v>5790</v>
      </c>
      <c r="M6397" s="5">
        <v>16326</v>
      </c>
      <c r="N6397" s="5">
        <v>331000000</v>
      </c>
      <c r="O6397" s="5">
        <f>YEAR(Table1[[#This Row],[ReportDate]])</f>
        <v>2021</v>
      </c>
      <c r="P6397" s="5" t="str">
        <f>TEXT(Table1[[#This Row],[ReportDate]],"mmm")</f>
        <v>Sep</v>
      </c>
      <c r="Q6397" s="29">
        <f>Table1[[#This Row],[TotalDeaths]]/Table1[[#This Row],[TotalCases]]</f>
        <v>0.22287789669912897</v>
      </c>
    </row>
    <row r="6398" spans="1:17" ht="14.4" x14ac:dyDescent="0.3">
      <c r="A6398" s="5" t="s">
        <v>8619</v>
      </c>
      <c r="B6398" s="5" t="s">
        <v>2174</v>
      </c>
      <c r="C6398" s="5" t="s">
        <v>2184</v>
      </c>
      <c r="D6398" s="5" t="s">
        <v>25</v>
      </c>
      <c r="E6398" s="32">
        <v>43900</v>
      </c>
      <c r="F6398" s="5">
        <v>2129</v>
      </c>
      <c r="G6398" s="5">
        <v>33</v>
      </c>
      <c r="H6398" s="5">
        <v>4780</v>
      </c>
      <c r="I6398" s="5">
        <v>157694</v>
      </c>
      <c r="J6398" s="5">
        <v>34705</v>
      </c>
      <c r="K6398" s="5">
        <v>633034</v>
      </c>
      <c r="L6398" s="5">
        <v>29806</v>
      </c>
      <c r="M6398" s="5">
        <v>15228</v>
      </c>
      <c r="N6398" s="5">
        <v>1380000000</v>
      </c>
      <c r="O6398" s="5">
        <f>YEAR(Table1[[#This Row],[ReportDate]])</f>
        <v>2020</v>
      </c>
      <c r="P6398" s="5" t="str">
        <f>TEXT(Table1[[#This Row],[ReportDate]],"mmm")</f>
        <v>Mar</v>
      </c>
      <c r="Q6398" s="29">
        <f>Table1[[#This Row],[TotalDeaths]]/Table1[[#This Row],[TotalCases]]</f>
        <v>0.22007812599084303</v>
      </c>
    </row>
    <row r="6399" spans="1:17" ht="14.4" x14ac:dyDescent="0.3">
      <c r="A6399" s="5" t="s">
        <v>8620</v>
      </c>
      <c r="B6399" s="5" t="s">
        <v>2170</v>
      </c>
      <c r="C6399" s="5" t="s">
        <v>2178</v>
      </c>
      <c r="D6399" s="5" t="s">
        <v>2286</v>
      </c>
      <c r="E6399" s="32">
        <v>43878</v>
      </c>
      <c r="F6399" s="5">
        <v>594</v>
      </c>
      <c r="G6399" s="5">
        <v>44</v>
      </c>
      <c r="H6399" s="5">
        <v>4467</v>
      </c>
      <c r="I6399" s="5">
        <v>158288</v>
      </c>
      <c r="J6399" s="5">
        <v>34749</v>
      </c>
      <c r="K6399" s="5">
        <v>637501</v>
      </c>
      <c r="L6399" s="5">
        <v>8316</v>
      </c>
      <c r="M6399" s="5">
        <v>2641</v>
      </c>
      <c r="N6399" s="5">
        <v>213000000</v>
      </c>
      <c r="O6399" s="5">
        <f>YEAR(Table1[[#This Row],[ReportDate]])</f>
        <v>2020</v>
      </c>
      <c r="P6399" s="5" t="str">
        <f>TEXT(Table1[[#This Row],[ReportDate]],"mmm")</f>
        <v>Feb</v>
      </c>
      <c r="Q6399" s="29">
        <f>Table1[[#This Row],[TotalDeaths]]/Table1[[#This Row],[TotalCases]]</f>
        <v>0.21953022339027595</v>
      </c>
    </row>
    <row r="6400" spans="1:17" ht="14.4" x14ac:dyDescent="0.3">
      <c r="A6400" s="5" t="s">
        <v>8621</v>
      </c>
      <c r="B6400" s="5" t="s">
        <v>2167</v>
      </c>
      <c r="C6400" s="5" t="s">
        <v>2318</v>
      </c>
      <c r="D6400" s="5" t="s">
        <v>2418</v>
      </c>
      <c r="E6400" s="32">
        <v>44321</v>
      </c>
      <c r="F6400" s="5">
        <v>2701</v>
      </c>
      <c r="G6400" s="5">
        <v>128</v>
      </c>
      <c r="H6400" s="5">
        <v>1065</v>
      </c>
      <c r="I6400" s="5">
        <v>160989</v>
      </c>
      <c r="J6400" s="5">
        <v>34877</v>
      </c>
      <c r="K6400" s="5">
        <v>638566</v>
      </c>
      <c r="L6400" s="5">
        <v>37814</v>
      </c>
      <c r="M6400" s="5">
        <v>10053</v>
      </c>
      <c r="N6400" s="5">
        <v>83000000</v>
      </c>
      <c r="O6400" s="5">
        <f>YEAR(Table1[[#This Row],[ReportDate]])</f>
        <v>2021</v>
      </c>
      <c r="P6400" s="5" t="str">
        <f>TEXT(Table1[[#This Row],[ReportDate]],"mmm")</f>
        <v>May</v>
      </c>
      <c r="Q6400" s="29">
        <f>Table1[[#This Row],[TotalDeaths]]/Table1[[#This Row],[TotalCases]]</f>
        <v>0.21664213082881439</v>
      </c>
    </row>
    <row r="6401" spans="1:17" ht="14.4" x14ac:dyDescent="0.3">
      <c r="A6401" s="5" t="s">
        <v>8622</v>
      </c>
      <c r="B6401" s="5" t="s">
        <v>2186</v>
      </c>
      <c r="C6401" s="5" t="s">
        <v>2204</v>
      </c>
      <c r="D6401" s="5" t="s">
        <v>2210</v>
      </c>
      <c r="E6401" s="32">
        <v>44381</v>
      </c>
      <c r="F6401" s="5">
        <v>1750</v>
      </c>
      <c r="G6401" s="5">
        <v>99</v>
      </c>
      <c r="H6401" s="5">
        <v>3995</v>
      </c>
      <c r="I6401" s="5">
        <v>162739</v>
      </c>
      <c r="J6401" s="5">
        <v>34976</v>
      </c>
      <c r="K6401" s="5">
        <v>642561</v>
      </c>
      <c r="L6401" s="5">
        <v>24500</v>
      </c>
      <c r="M6401" s="5">
        <v>11356</v>
      </c>
      <c r="N6401" s="5">
        <v>68000000</v>
      </c>
      <c r="O6401" s="5">
        <f>YEAR(Table1[[#This Row],[ReportDate]])</f>
        <v>2021</v>
      </c>
      <c r="P6401" s="5" t="str">
        <f>TEXT(Table1[[#This Row],[ReportDate]],"mmm")</f>
        <v>Jul</v>
      </c>
      <c r="Q6401" s="29">
        <f>Table1[[#This Row],[TotalDeaths]]/Table1[[#This Row],[TotalCases]]</f>
        <v>0.21492082414172387</v>
      </c>
    </row>
    <row r="6402" spans="1:17" ht="14.4" x14ac:dyDescent="0.3">
      <c r="A6402" s="5" t="s">
        <v>8623</v>
      </c>
      <c r="B6402" s="5" t="s">
        <v>2167</v>
      </c>
      <c r="C6402" s="5" t="s">
        <v>2318</v>
      </c>
      <c r="D6402" s="5" t="s">
        <v>2418</v>
      </c>
      <c r="E6402" s="32">
        <v>44117</v>
      </c>
      <c r="F6402" s="5">
        <v>402</v>
      </c>
      <c r="G6402" s="5">
        <v>51</v>
      </c>
      <c r="H6402" s="5">
        <v>3758</v>
      </c>
      <c r="I6402" s="5">
        <v>163141</v>
      </c>
      <c r="J6402" s="5">
        <v>35027</v>
      </c>
      <c r="K6402" s="5">
        <v>646319</v>
      </c>
      <c r="L6402" s="5">
        <v>4422</v>
      </c>
      <c r="M6402" s="5">
        <v>6020</v>
      </c>
      <c r="N6402" s="5">
        <v>83000000</v>
      </c>
      <c r="O6402" s="5">
        <f>YEAR(Table1[[#This Row],[ReportDate]])</f>
        <v>2020</v>
      </c>
      <c r="P6402" s="5" t="str">
        <f>TEXT(Table1[[#This Row],[ReportDate]],"mmm")</f>
        <v>Oct</v>
      </c>
      <c r="Q6402" s="29">
        <f>Table1[[#This Row],[TotalDeaths]]/Table1[[#This Row],[TotalCases]]</f>
        <v>0.21470384514009355</v>
      </c>
    </row>
    <row r="6403" spans="1:17" ht="14.4" x14ac:dyDescent="0.3">
      <c r="A6403" s="5" t="s">
        <v>8624</v>
      </c>
      <c r="B6403" s="5" t="s">
        <v>2191</v>
      </c>
      <c r="C6403" s="5" t="s">
        <v>2217</v>
      </c>
      <c r="D6403" s="5" t="s">
        <v>2218</v>
      </c>
      <c r="E6403" s="32">
        <v>43840</v>
      </c>
      <c r="F6403" s="5">
        <v>821</v>
      </c>
      <c r="G6403" s="5">
        <v>66</v>
      </c>
      <c r="H6403" s="5">
        <v>610</v>
      </c>
      <c r="I6403" s="5">
        <v>163962</v>
      </c>
      <c r="J6403" s="5">
        <v>35093</v>
      </c>
      <c r="K6403" s="5">
        <v>646929</v>
      </c>
      <c r="L6403" s="5">
        <v>13957</v>
      </c>
      <c r="M6403" s="5">
        <v>15521</v>
      </c>
      <c r="N6403" s="5">
        <v>331000000</v>
      </c>
      <c r="O6403" s="5">
        <f>YEAR(Table1[[#This Row],[ReportDate]])</f>
        <v>2020</v>
      </c>
      <c r="P6403" s="5" t="str">
        <f>TEXT(Table1[[#This Row],[ReportDate]],"mmm")</f>
        <v>Jan</v>
      </c>
      <c r="Q6403" s="29">
        <f>Table1[[#This Row],[TotalDeaths]]/Table1[[#This Row],[TotalCases]]</f>
        <v>0.21403129993535086</v>
      </c>
    </row>
    <row r="6404" spans="1:17" ht="14.4" x14ac:dyDescent="0.3">
      <c r="A6404" s="5" t="s">
        <v>8625</v>
      </c>
      <c r="B6404" s="5" t="s">
        <v>2167</v>
      </c>
      <c r="C6404" s="5" t="s">
        <v>2318</v>
      </c>
      <c r="D6404" s="5" t="s">
        <v>2418</v>
      </c>
      <c r="E6404" s="32">
        <v>44372</v>
      </c>
      <c r="F6404" s="5">
        <v>3838</v>
      </c>
      <c r="G6404" s="5">
        <v>97</v>
      </c>
      <c r="H6404" s="5">
        <v>4215</v>
      </c>
      <c r="I6404" s="5">
        <v>167800</v>
      </c>
      <c r="J6404" s="5">
        <v>35190</v>
      </c>
      <c r="K6404" s="5">
        <v>651144</v>
      </c>
      <c r="L6404" s="5">
        <v>46056</v>
      </c>
      <c r="M6404" s="5">
        <v>14528</v>
      </c>
      <c r="N6404" s="5">
        <v>83000000</v>
      </c>
      <c r="O6404" s="5">
        <f>YEAR(Table1[[#This Row],[ReportDate]])</f>
        <v>2021</v>
      </c>
      <c r="P6404" s="5" t="str">
        <f>TEXT(Table1[[#This Row],[ReportDate]],"mmm")</f>
        <v>Jun</v>
      </c>
      <c r="Q6404" s="29">
        <f>Table1[[#This Row],[TotalDeaths]]/Table1[[#This Row],[TotalCases]]</f>
        <v>0.20971394517282479</v>
      </c>
    </row>
    <row r="6405" spans="1:17" ht="14.4" x14ac:dyDescent="0.3">
      <c r="A6405" s="5" t="s">
        <v>8626</v>
      </c>
      <c r="B6405" s="5" t="s">
        <v>2174</v>
      </c>
      <c r="C6405" s="5" t="s">
        <v>2184</v>
      </c>
      <c r="D6405" s="5" t="s">
        <v>25</v>
      </c>
      <c r="E6405" s="32">
        <v>44104</v>
      </c>
      <c r="F6405" s="5">
        <v>2235</v>
      </c>
      <c r="G6405" s="5">
        <v>75</v>
      </c>
      <c r="H6405" s="5">
        <v>1838</v>
      </c>
      <c r="I6405" s="5">
        <v>170035</v>
      </c>
      <c r="J6405" s="5">
        <v>35265</v>
      </c>
      <c r="K6405" s="5">
        <v>652982</v>
      </c>
      <c r="L6405" s="5">
        <v>42465</v>
      </c>
      <c r="M6405" s="5">
        <v>5265</v>
      </c>
      <c r="N6405" s="5">
        <v>1380000000</v>
      </c>
      <c r="O6405" s="5">
        <f>YEAR(Table1[[#This Row],[ReportDate]])</f>
        <v>2020</v>
      </c>
      <c r="P6405" s="5" t="str">
        <f>TEXT(Table1[[#This Row],[ReportDate]],"mmm")</f>
        <v>Sep</v>
      </c>
      <c r="Q6405" s="29">
        <f>Table1[[#This Row],[TotalDeaths]]/Table1[[#This Row],[TotalCases]]</f>
        <v>0.20739847678419149</v>
      </c>
    </row>
    <row r="6406" spans="1:17" ht="14.4" x14ac:dyDescent="0.3">
      <c r="A6406" s="5" t="s">
        <v>8627</v>
      </c>
      <c r="B6406" s="5" t="s">
        <v>2186</v>
      </c>
      <c r="C6406" s="5" t="s">
        <v>2204</v>
      </c>
      <c r="D6406" s="5" t="s">
        <v>2205</v>
      </c>
      <c r="E6406" s="32">
        <v>44430</v>
      </c>
      <c r="F6406" s="5">
        <v>2540</v>
      </c>
      <c r="G6406" s="5">
        <v>55</v>
      </c>
      <c r="H6406" s="5">
        <v>2095</v>
      </c>
      <c r="I6406" s="5">
        <v>172575</v>
      </c>
      <c r="J6406" s="5">
        <v>35320</v>
      </c>
      <c r="K6406" s="5">
        <v>655077</v>
      </c>
      <c r="L6406" s="5">
        <v>35560</v>
      </c>
      <c r="M6406" s="5">
        <v>7421</v>
      </c>
      <c r="N6406" s="5">
        <v>68000000</v>
      </c>
      <c r="O6406" s="5">
        <f>YEAR(Table1[[#This Row],[ReportDate]])</f>
        <v>2021</v>
      </c>
      <c r="P6406" s="5" t="str">
        <f>TEXT(Table1[[#This Row],[ReportDate]],"mmm")</f>
        <v>Aug</v>
      </c>
      <c r="Q6406" s="29">
        <f>Table1[[#This Row],[TotalDeaths]]/Table1[[#This Row],[TotalCases]]</f>
        <v>0.20466463856294365</v>
      </c>
    </row>
    <row r="6407" spans="1:17" ht="14.4" x14ac:dyDescent="0.3">
      <c r="A6407" s="5" t="s">
        <v>8628</v>
      </c>
      <c r="B6407" s="5" t="s">
        <v>2186</v>
      </c>
      <c r="C6407" s="5" t="s">
        <v>2187</v>
      </c>
      <c r="D6407" s="5" t="s">
        <v>2243</v>
      </c>
      <c r="E6407" s="32">
        <v>44211</v>
      </c>
      <c r="F6407" s="5">
        <v>2302</v>
      </c>
      <c r="G6407" s="5">
        <v>185</v>
      </c>
      <c r="H6407" s="5">
        <v>3573</v>
      </c>
      <c r="I6407" s="5">
        <v>174877</v>
      </c>
      <c r="J6407" s="5">
        <v>35505</v>
      </c>
      <c r="K6407" s="5">
        <v>658650</v>
      </c>
      <c r="L6407" s="5">
        <v>18416</v>
      </c>
      <c r="M6407" s="5">
        <v>15130</v>
      </c>
      <c r="N6407" s="5">
        <v>68000000</v>
      </c>
      <c r="O6407" s="5">
        <f>YEAR(Table1[[#This Row],[ReportDate]])</f>
        <v>2021</v>
      </c>
      <c r="P6407" s="5" t="str">
        <f>TEXT(Table1[[#This Row],[ReportDate]],"mmm")</f>
        <v>Jan</v>
      </c>
      <c r="Q6407" s="29">
        <f>Table1[[#This Row],[TotalDeaths]]/Table1[[#This Row],[TotalCases]]</f>
        <v>0.2030284142568777</v>
      </c>
    </row>
    <row r="6408" spans="1:17" ht="14.4" x14ac:dyDescent="0.3">
      <c r="A6408" s="5" t="s">
        <v>8629</v>
      </c>
      <c r="B6408" s="5" t="s">
        <v>2174</v>
      </c>
      <c r="C6408" s="5" t="s">
        <v>2184</v>
      </c>
      <c r="D6408" s="5" t="s">
        <v>25</v>
      </c>
      <c r="E6408" s="32">
        <v>44159</v>
      </c>
      <c r="F6408" s="5">
        <v>1697</v>
      </c>
      <c r="G6408" s="5">
        <v>108</v>
      </c>
      <c r="H6408" s="5">
        <v>472</v>
      </c>
      <c r="I6408" s="5">
        <v>176574</v>
      </c>
      <c r="J6408" s="5">
        <v>35613</v>
      </c>
      <c r="K6408" s="5">
        <v>659122</v>
      </c>
      <c r="L6408" s="5">
        <v>8485</v>
      </c>
      <c r="M6408" s="5">
        <v>14822</v>
      </c>
      <c r="N6408" s="5">
        <v>1380000000</v>
      </c>
      <c r="O6408" s="5">
        <f>YEAR(Table1[[#This Row],[ReportDate]])</f>
        <v>2020</v>
      </c>
      <c r="P6408" s="5" t="str">
        <f>TEXT(Table1[[#This Row],[ReportDate]],"mmm")</f>
        <v>Nov</v>
      </c>
      <c r="Q6408" s="29">
        <f>Table1[[#This Row],[TotalDeaths]]/Table1[[#This Row],[TotalCases]]</f>
        <v>0.20168881035713071</v>
      </c>
    </row>
    <row r="6409" spans="1:17" ht="14.4" x14ac:dyDescent="0.3">
      <c r="A6409" s="5" t="s">
        <v>8630</v>
      </c>
      <c r="B6409" s="5" t="s">
        <v>2167</v>
      </c>
      <c r="C6409" s="5" t="s">
        <v>2181</v>
      </c>
      <c r="D6409" s="5" t="s">
        <v>2252</v>
      </c>
      <c r="E6409" s="32">
        <v>44309</v>
      </c>
      <c r="F6409" s="5">
        <v>3928</v>
      </c>
      <c r="G6409" s="5">
        <v>49</v>
      </c>
      <c r="H6409" s="5">
        <v>1156</v>
      </c>
      <c r="I6409" s="5">
        <v>180502</v>
      </c>
      <c r="J6409" s="5">
        <v>35662</v>
      </c>
      <c r="K6409" s="5">
        <v>660278</v>
      </c>
      <c r="L6409" s="5">
        <v>58920</v>
      </c>
      <c r="M6409" s="5">
        <v>12754</v>
      </c>
      <c r="N6409" s="5">
        <v>83000000</v>
      </c>
      <c r="O6409" s="5">
        <f>YEAR(Table1[[#This Row],[ReportDate]])</f>
        <v>2021</v>
      </c>
      <c r="P6409" s="5" t="str">
        <f>TEXT(Table1[[#This Row],[ReportDate]],"mmm")</f>
        <v>Apr</v>
      </c>
      <c r="Q6409" s="29">
        <f>Table1[[#This Row],[TotalDeaths]]/Table1[[#This Row],[TotalCases]]</f>
        <v>0.19757121804744546</v>
      </c>
    </row>
    <row r="6410" spans="1:17" ht="14.4" x14ac:dyDescent="0.3">
      <c r="A6410" s="5" t="s">
        <v>8631</v>
      </c>
      <c r="B6410" s="5" t="s">
        <v>2174</v>
      </c>
      <c r="C6410" s="5" t="s">
        <v>2175</v>
      </c>
      <c r="D6410" s="5" t="s">
        <v>2276</v>
      </c>
      <c r="E6410" s="32">
        <v>43845</v>
      </c>
      <c r="F6410" s="5">
        <v>1613</v>
      </c>
      <c r="G6410" s="5">
        <v>100</v>
      </c>
      <c r="H6410" s="5">
        <v>3190</v>
      </c>
      <c r="I6410" s="5">
        <v>182115</v>
      </c>
      <c r="J6410" s="5">
        <v>35762</v>
      </c>
      <c r="K6410" s="5">
        <v>663468</v>
      </c>
      <c r="L6410" s="5">
        <v>24195</v>
      </c>
      <c r="M6410" s="5">
        <v>6588</v>
      </c>
      <c r="N6410" s="5">
        <v>1380000000</v>
      </c>
      <c r="O6410" s="5">
        <f>YEAR(Table1[[#This Row],[ReportDate]])</f>
        <v>2020</v>
      </c>
      <c r="P6410" s="5" t="str">
        <f>TEXT(Table1[[#This Row],[ReportDate]],"mmm")</f>
        <v>Jan</v>
      </c>
      <c r="Q6410" s="29">
        <f>Table1[[#This Row],[TotalDeaths]]/Table1[[#This Row],[TotalCases]]</f>
        <v>0.1963704252807292</v>
      </c>
    </row>
    <row r="6411" spans="1:17" ht="14.4" x14ac:dyDescent="0.3">
      <c r="A6411" s="5" t="s">
        <v>8632</v>
      </c>
      <c r="B6411" s="5" t="s">
        <v>2170</v>
      </c>
      <c r="C6411" s="5" t="s">
        <v>2249</v>
      </c>
      <c r="D6411" s="5" t="s">
        <v>2250</v>
      </c>
      <c r="E6411" s="32">
        <v>44346</v>
      </c>
      <c r="F6411" s="5">
        <v>4580</v>
      </c>
      <c r="G6411" s="5">
        <v>118</v>
      </c>
      <c r="H6411" s="5">
        <v>4419</v>
      </c>
      <c r="I6411" s="5">
        <v>186695</v>
      </c>
      <c r="J6411" s="5">
        <v>35880</v>
      </c>
      <c r="K6411" s="5">
        <v>667887</v>
      </c>
      <c r="L6411" s="5">
        <v>77860</v>
      </c>
      <c r="M6411" s="5">
        <v>9077</v>
      </c>
      <c r="N6411" s="5">
        <v>213000000</v>
      </c>
      <c r="O6411" s="5">
        <f>YEAR(Table1[[#This Row],[ReportDate]])</f>
        <v>2021</v>
      </c>
      <c r="P6411" s="5" t="str">
        <f>TEXT(Table1[[#This Row],[ReportDate]],"mmm")</f>
        <v>May</v>
      </c>
      <c r="Q6411" s="29">
        <f>Table1[[#This Row],[TotalDeaths]]/Table1[[#This Row],[TotalCases]]</f>
        <v>0.19218511475936689</v>
      </c>
    </row>
    <row r="6412" spans="1:17" ht="14.4" x14ac:dyDescent="0.3">
      <c r="A6412" s="5" t="s">
        <v>8633</v>
      </c>
      <c r="B6412" s="5" t="s">
        <v>2174</v>
      </c>
      <c r="C6412" s="5" t="s">
        <v>27</v>
      </c>
      <c r="D6412" s="5" t="s">
        <v>27</v>
      </c>
      <c r="E6412" s="32">
        <v>44021</v>
      </c>
      <c r="F6412" s="5">
        <v>3679</v>
      </c>
      <c r="G6412" s="5">
        <v>152</v>
      </c>
      <c r="H6412" s="5">
        <v>51</v>
      </c>
      <c r="I6412" s="5">
        <v>190374</v>
      </c>
      <c r="J6412" s="5">
        <v>36032</v>
      </c>
      <c r="K6412" s="5">
        <v>667938</v>
      </c>
      <c r="L6412" s="5">
        <v>25753</v>
      </c>
      <c r="M6412" s="5">
        <v>3977</v>
      </c>
      <c r="N6412" s="5">
        <v>1380000000</v>
      </c>
      <c r="O6412" s="5">
        <f>YEAR(Table1[[#This Row],[ReportDate]])</f>
        <v>2020</v>
      </c>
      <c r="P6412" s="5" t="str">
        <f>TEXT(Table1[[#This Row],[ReportDate]],"mmm")</f>
        <v>Jul</v>
      </c>
      <c r="Q6412" s="29">
        <f>Table1[[#This Row],[TotalDeaths]]/Table1[[#This Row],[TotalCases]]</f>
        <v>0.18926954310987845</v>
      </c>
    </row>
    <row r="6413" spans="1:17" ht="14.4" x14ac:dyDescent="0.3">
      <c r="A6413" s="5" t="s">
        <v>8634</v>
      </c>
      <c r="B6413" s="5" t="s">
        <v>2167</v>
      </c>
      <c r="C6413" s="5" t="s">
        <v>2181</v>
      </c>
      <c r="D6413" s="5" t="s">
        <v>2252</v>
      </c>
      <c r="E6413" s="32">
        <v>43998</v>
      </c>
      <c r="F6413" s="5">
        <v>3552</v>
      </c>
      <c r="G6413" s="5">
        <v>139</v>
      </c>
      <c r="H6413" s="5">
        <v>2183</v>
      </c>
      <c r="I6413" s="5">
        <v>193926</v>
      </c>
      <c r="J6413" s="5">
        <v>36171</v>
      </c>
      <c r="K6413" s="5">
        <v>670121</v>
      </c>
      <c r="L6413" s="5">
        <v>21312</v>
      </c>
      <c r="M6413" s="5">
        <v>19770</v>
      </c>
      <c r="N6413" s="5">
        <v>83000000</v>
      </c>
      <c r="O6413" s="5">
        <f>YEAR(Table1[[#This Row],[ReportDate]])</f>
        <v>2020</v>
      </c>
      <c r="P6413" s="5" t="str">
        <f>TEXT(Table1[[#This Row],[ReportDate]],"mmm")</f>
        <v>Jun</v>
      </c>
      <c r="Q6413" s="29">
        <f>Table1[[#This Row],[TotalDeaths]]/Table1[[#This Row],[TotalCases]]</f>
        <v>0.18651960025989295</v>
      </c>
    </row>
    <row r="6414" spans="1:17" ht="14.4" x14ac:dyDescent="0.3">
      <c r="A6414" s="5" t="s">
        <v>8635</v>
      </c>
      <c r="B6414" s="5" t="s">
        <v>2174</v>
      </c>
      <c r="C6414" s="5" t="s">
        <v>27</v>
      </c>
      <c r="D6414" s="5" t="s">
        <v>27</v>
      </c>
      <c r="E6414" s="32">
        <v>44351</v>
      </c>
      <c r="F6414" s="5">
        <v>2227</v>
      </c>
      <c r="G6414" s="5">
        <v>114</v>
      </c>
      <c r="H6414" s="5">
        <v>1427</v>
      </c>
      <c r="I6414" s="5">
        <v>196153</v>
      </c>
      <c r="J6414" s="5">
        <v>36285</v>
      </c>
      <c r="K6414" s="5">
        <v>671548</v>
      </c>
      <c r="L6414" s="5">
        <v>15589</v>
      </c>
      <c r="M6414" s="5">
        <v>4075</v>
      </c>
      <c r="N6414" s="5">
        <v>1380000000</v>
      </c>
      <c r="O6414" s="5">
        <f>YEAR(Table1[[#This Row],[ReportDate]])</f>
        <v>2021</v>
      </c>
      <c r="P6414" s="5" t="str">
        <f>TEXT(Table1[[#This Row],[ReportDate]],"mmm")</f>
        <v>Jun</v>
      </c>
      <c r="Q6414" s="29">
        <f>Table1[[#This Row],[TotalDeaths]]/Table1[[#This Row],[TotalCases]]</f>
        <v>0.18498315090770981</v>
      </c>
    </row>
    <row r="6415" spans="1:17" ht="14.4" x14ac:dyDescent="0.3">
      <c r="A6415" s="5" t="s">
        <v>8636</v>
      </c>
      <c r="B6415" s="5" t="s">
        <v>2191</v>
      </c>
      <c r="C6415" s="5" t="s">
        <v>2225</v>
      </c>
      <c r="D6415" s="5" t="s">
        <v>2288</v>
      </c>
      <c r="E6415" s="32">
        <v>44451</v>
      </c>
      <c r="F6415" s="5">
        <v>3678</v>
      </c>
      <c r="G6415" s="5">
        <v>72</v>
      </c>
      <c r="H6415" s="5">
        <v>2216</v>
      </c>
      <c r="I6415" s="5">
        <v>199831</v>
      </c>
      <c r="J6415" s="5">
        <v>36357</v>
      </c>
      <c r="K6415" s="5">
        <v>673764</v>
      </c>
      <c r="L6415" s="5">
        <v>69882</v>
      </c>
      <c r="M6415" s="5">
        <v>8254</v>
      </c>
      <c r="N6415" s="5">
        <v>331000000</v>
      </c>
      <c r="O6415" s="5">
        <f>YEAR(Table1[[#This Row],[ReportDate]])</f>
        <v>2021</v>
      </c>
      <c r="P6415" s="5" t="str">
        <f>TEXT(Table1[[#This Row],[ReportDate]],"mmm")</f>
        <v>Sep</v>
      </c>
      <c r="Q6415" s="29">
        <f>Table1[[#This Row],[TotalDeaths]]/Table1[[#This Row],[TotalCases]]</f>
        <v>0.18193873823380757</v>
      </c>
    </row>
    <row r="6416" spans="1:17" ht="14.4" x14ac:dyDescent="0.3">
      <c r="A6416" s="5" t="s">
        <v>8637</v>
      </c>
      <c r="B6416" s="5" t="s">
        <v>2174</v>
      </c>
      <c r="C6416" s="5" t="s">
        <v>2184</v>
      </c>
      <c r="D6416" s="5" t="s">
        <v>2215</v>
      </c>
      <c r="E6416" s="32">
        <v>43967</v>
      </c>
      <c r="F6416" s="5">
        <v>4996</v>
      </c>
      <c r="G6416" s="5">
        <v>192</v>
      </c>
      <c r="H6416" s="5">
        <v>1823</v>
      </c>
      <c r="I6416" s="5">
        <v>204827</v>
      </c>
      <c r="J6416" s="5">
        <v>36549</v>
      </c>
      <c r="K6416" s="5">
        <v>675587</v>
      </c>
      <c r="L6416" s="5">
        <v>79936</v>
      </c>
      <c r="M6416" s="5">
        <v>12302</v>
      </c>
      <c r="N6416" s="5">
        <v>1380000000</v>
      </c>
      <c r="O6416" s="5">
        <f>YEAR(Table1[[#This Row],[ReportDate]])</f>
        <v>2020</v>
      </c>
      <c r="P6416" s="5" t="str">
        <f>TEXT(Table1[[#This Row],[ReportDate]],"mmm")</f>
        <v>May</v>
      </c>
      <c r="Q6416" s="29">
        <f>Table1[[#This Row],[TotalDeaths]]/Table1[[#This Row],[TotalCases]]</f>
        <v>0.17843838947013821</v>
      </c>
    </row>
    <row r="6417" spans="1:17" ht="14.4" x14ac:dyDescent="0.3">
      <c r="A6417" s="5" t="s">
        <v>8638</v>
      </c>
      <c r="B6417" s="5" t="s">
        <v>2174</v>
      </c>
      <c r="C6417" s="5" t="s">
        <v>27</v>
      </c>
      <c r="D6417" s="5" t="s">
        <v>27</v>
      </c>
      <c r="E6417" s="32">
        <v>43984</v>
      </c>
      <c r="F6417" s="5">
        <v>1464</v>
      </c>
      <c r="G6417" s="5">
        <v>55</v>
      </c>
      <c r="H6417" s="5">
        <v>4455</v>
      </c>
      <c r="I6417" s="5">
        <v>206291</v>
      </c>
      <c r="J6417" s="5">
        <v>36604</v>
      </c>
      <c r="K6417" s="5">
        <v>680042</v>
      </c>
      <c r="L6417" s="5">
        <v>14640</v>
      </c>
      <c r="M6417" s="5">
        <v>1777</v>
      </c>
      <c r="N6417" s="5">
        <v>1380000000</v>
      </c>
      <c r="O6417" s="5">
        <f>YEAR(Table1[[#This Row],[ReportDate]])</f>
        <v>2020</v>
      </c>
      <c r="P6417" s="5" t="str">
        <f>TEXT(Table1[[#This Row],[ReportDate]],"mmm")</f>
        <v>Jun</v>
      </c>
      <c r="Q6417" s="29">
        <f>Table1[[#This Row],[TotalDeaths]]/Table1[[#This Row],[TotalCases]]</f>
        <v>0.17743866673776365</v>
      </c>
    </row>
    <row r="6418" spans="1:17" ht="14.4" x14ac:dyDescent="0.3">
      <c r="A6418" s="5" t="s">
        <v>8639</v>
      </c>
      <c r="B6418" s="5" t="s">
        <v>2167</v>
      </c>
      <c r="C6418" s="5" t="s">
        <v>2318</v>
      </c>
      <c r="D6418" s="5" t="s">
        <v>2319</v>
      </c>
      <c r="E6418" s="32">
        <v>44218</v>
      </c>
      <c r="F6418" s="5">
        <v>4739</v>
      </c>
      <c r="G6418" s="5">
        <v>49</v>
      </c>
      <c r="H6418" s="5">
        <v>67</v>
      </c>
      <c r="I6418" s="5">
        <v>211030</v>
      </c>
      <c r="J6418" s="5">
        <v>36653</v>
      </c>
      <c r="K6418" s="5">
        <v>680109</v>
      </c>
      <c r="L6418" s="5">
        <v>66346</v>
      </c>
      <c r="M6418" s="5">
        <v>4030</v>
      </c>
      <c r="N6418" s="5">
        <v>83000000</v>
      </c>
      <c r="O6418" s="5">
        <f>YEAR(Table1[[#This Row],[ReportDate]])</f>
        <v>2021</v>
      </c>
      <c r="P6418" s="5" t="str">
        <f>TEXT(Table1[[#This Row],[ReportDate]],"mmm")</f>
        <v>Jan</v>
      </c>
      <c r="Q6418" s="29">
        <f>Table1[[#This Row],[TotalDeaths]]/Table1[[#This Row],[TotalCases]]</f>
        <v>0.17368620575273658</v>
      </c>
    </row>
    <row r="6419" spans="1:17" ht="14.4" x14ac:dyDescent="0.3">
      <c r="A6419" s="5" t="s">
        <v>8640</v>
      </c>
      <c r="B6419" s="5" t="s">
        <v>2170</v>
      </c>
      <c r="C6419" s="5" t="s">
        <v>2171</v>
      </c>
      <c r="D6419" s="5" t="s">
        <v>2265</v>
      </c>
      <c r="E6419" s="32">
        <v>44039</v>
      </c>
      <c r="F6419" s="5">
        <v>4882</v>
      </c>
      <c r="G6419" s="5">
        <v>155</v>
      </c>
      <c r="H6419" s="5">
        <v>3814</v>
      </c>
      <c r="I6419" s="5">
        <v>215912</v>
      </c>
      <c r="J6419" s="5">
        <v>36808</v>
      </c>
      <c r="K6419" s="5">
        <v>683923</v>
      </c>
      <c r="L6419" s="5">
        <v>34174</v>
      </c>
      <c r="M6419" s="5">
        <v>11254</v>
      </c>
      <c r="N6419" s="5">
        <v>213000000</v>
      </c>
      <c r="O6419" s="5">
        <f>YEAR(Table1[[#This Row],[ReportDate]])</f>
        <v>2020</v>
      </c>
      <c r="P6419" s="5" t="str">
        <f>TEXT(Table1[[#This Row],[ReportDate]],"mmm")</f>
        <v>Jul</v>
      </c>
      <c r="Q6419" s="29">
        <f>Table1[[#This Row],[TotalDeaths]]/Table1[[#This Row],[TotalCases]]</f>
        <v>0.1704768609433473</v>
      </c>
    </row>
    <row r="6420" spans="1:17" ht="14.4" x14ac:dyDescent="0.3">
      <c r="A6420" s="5" t="s">
        <v>8641</v>
      </c>
      <c r="B6420" s="5" t="s">
        <v>2170</v>
      </c>
      <c r="C6420" s="5" t="s">
        <v>2171</v>
      </c>
      <c r="D6420" s="5" t="s">
        <v>2172</v>
      </c>
      <c r="E6420" s="32">
        <v>44102</v>
      </c>
      <c r="F6420" s="5">
        <v>3100</v>
      </c>
      <c r="G6420" s="5">
        <v>2</v>
      </c>
      <c r="H6420" s="5">
        <v>1173</v>
      </c>
      <c r="I6420" s="5">
        <v>219012</v>
      </c>
      <c r="J6420" s="5">
        <v>36810</v>
      </c>
      <c r="K6420" s="5">
        <v>685096</v>
      </c>
      <c r="L6420" s="5">
        <v>43400</v>
      </c>
      <c r="M6420" s="5">
        <v>13527</v>
      </c>
      <c r="N6420" s="5">
        <v>213000000</v>
      </c>
      <c r="O6420" s="5">
        <f>YEAR(Table1[[#This Row],[ReportDate]])</f>
        <v>2020</v>
      </c>
      <c r="P6420" s="5" t="str">
        <f>TEXT(Table1[[#This Row],[ReportDate]],"mmm")</f>
        <v>Sep</v>
      </c>
      <c r="Q6420" s="29">
        <f>Table1[[#This Row],[TotalDeaths]]/Table1[[#This Row],[TotalCases]]</f>
        <v>0.16807298230233961</v>
      </c>
    </row>
    <row r="6421" spans="1:17" ht="14.4" x14ac:dyDescent="0.3">
      <c r="A6421" s="5" t="s">
        <v>8642</v>
      </c>
      <c r="B6421" s="5" t="s">
        <v>2167</v>
      </c>
      <c r="C6421" s="5" t="s">
        <v>2181</v>
      </c>
      <c r="D6421" s="5" t="s">
        <v>2182</v>
      </c>
      <c r="E6421" s="32">
        <v>43973</v>
      </c>
      <c r="F6421" s="5">
        <v>4113</v>
      </c>
      <c r="G6421" s="5">
        <v>165</v>
      </c>
      <c r="H6421" s="5">
        <v>4576</v>
      </c>
      <c r="I6421" s="5">
        <v>223125</v>
      </c>
      <c r="J6421" s="5">
        <v>36975</v>
      </c>
      <c r="K6421" s="5">
        <v>689672</v>
      </c>
      <c r="L6421" s="5">
        <v>69921</v>
      </c>
      <c r="M6421" s="5">
        <v>14085</v>
      </c>
      <c r="N6421" s="5">
        <v>83000000</v>
      </c>
      <c r="O6421" s="5">
        <f>YEAR(Table1[[#This Row],[ReportDate]])</f>
        <v>2020</v>
      </c>
      <c r="P6421" s="5" t="str">
        <f>TEXT(Table1[[#This Row],[ReportDate]],"mmm")</f>
        <v>May</v>
      </c>
      <c r="Q6421" s="29">
        <f>Table1[[#This Row],[TotalDeaths]]/Table1[[#This Row],[TotalCases]]</f>
        <v>0.1657142857142857</v>
      </c>
    </row>
    <row r="6422" spans="1:17" ht="14.4" x14ac:dyDescent="0.3">
      <c r="A6422" s="5" t="s">
        <v>8643</v>
      </c>
      <c r="B6422" s="5" t="s">
        <v>2167</v>
      </c>
      <c r="C6422" s="5" t="s">
        <v>2181</v>
      </c>
      <c r="D6422" s="5" t="s">
        <v>2182</v>
      </c>
      <c r="E6422" s="32">
        <v>44441</v>
      </c>
      <c r="F6422" s="5">
        <v>1956</v>
      </c>
      <c r="G6422" s="5">
        <v>63</v>
      </c>
      <c r="H6422" s="5">
        <v>4316</v>
      </c>
      <c r="I6422" s="5">
        <v>225081</v>
      </c>
      <c r="J6422" s="5">
        <v>37038</v>
      </c>
      <c r="K6422" s="5">
        <v>693988</v>
      </c>
      <c r="L6422" s="5">
        <v>15648</v>
      </c>
      <c r="M6422" s="5">
        <v>19589</v>
      </c>
      <c r="N6422" s="5">
        <v>83000000</v>
      </c>
      <c r="O6422" s="5">
        <f>YEAR(Table1[[#This Row],[ReportDate]])</f>
        <v>2021</v>
      </c>
      <c r="P6422" s="5" t="str">
        <f>TEXT(Table1[[#This Row],[ReportDate]],"mmm")</f>
        <v>Sep</v>
      </c>
      <c r="Q6422" s="29">
        <f>Table1[[#This Row],[TotalDeaths]]/Table1[[#This Row],[TotalCases]]</f>
        <v>0.16455409385954389</v>
      </c>
    </row>
    <row r="6423" spans="1:17" ht="14.4" x14ac:dyDescent="0.3">
      <c r="A6423" s="5" t="s">
        <v>8644</v>
      </c>
      <c r="B6423" s="5" t="s">
        <v>2167</v>
      </c>
      <c r="C6423" s="5" t="s">
        <v>2318</v>
      </c>
      <c r="D6423" s="5" t="s">
        <v>2319</v>
      </c>
      <c r="E6423" s="32">
        <v>43899</v>
      </c>
      <c r="F6423" s="5">
        <v>4093</v>
      </c>
      <c r="G6423" s="5">
        <v>53</v>
      </c>
      <c r="H6423" s="5">
        <v>260</v>
      </c>
      <c r="I6423" s="5">
        <v>229174</v>
      </c>
      <c r="J6423" s="5">
        <v>37091</v>
      </c>
      <c r="K6423" s="5">
        <v>694248</v>
      </c>
      <c r="L6423" s="5">
        <v>20465</v>
      </c>
      <c r="M6423" s="5">
        <v>17199</v>
      </c>
      <c r="N6423" s="5">
        <v>83000000</v>
      </c>
      <c r="O6423" s="5">
        <f>YEAR(Table1[[#This Row],[ReportDate]])</f>
        <v>2020</v>
      </c>
      <c r="P6423" s="5" t="str">
        <f>TEXT(Table1[[#This Row],[ReportDate]],"mmm")</f>
        <v>Mar</v>
      </c>
      <c r="Q6423" s="29">
        <f>Table1[[#This Row],[TotalDeaths]]/Table1[[#This Row],[TotalCases]]</f>
        <v>0.1618464572770035</v>
      </c>
    </row>
    <row r="6424" spans="1:17" ht="14.4" x14ac:dyDescent="0.3">
      <c r="A6424" s="5" t="s">
        <v>8645</v>
      </c>
      <c r="B6424" s="5" t="s">
        <v>2191</v>
      </c>
      <c r="C6424" s="5" t="s">
        <v>2225</v>
      </c>
      <c r="D6424" s="5" t="s">
        <v>2226</v>
      </c>
      <c r="E6424" s="32">
        <v>44077</v>
      </c>
      <c r="F6424" s="5">
        <v>4851</v>
      </c>
      <c r="G6424" s="5">
        <v>35</v>
      </c>
      <c r="H6424" s="5">
        <v>2313</v>
      </c>
      <c r="I6424" s="5">
        <v>234025</v>
      </c>
      <c r="J6424" s="5">
        <v>37126</v>
      </c>
      <c r="K6424" s="5">
        <v>696561</v>
      </c>
      <c r="L6424" s="5">
        <v>48510</v>
      </c>
      <c r="M6424" s="5">
        <v>9742</v>
      </c>
      <c r="N6424" s="5">
        <v>331000000</v>
      </c>
      <c r="O6424" s="5">
        <f>YEAR(Table1[[#This Row],[ReportDate]])</f>
        <v>2020</v>
      </c>
      <c r="P6424" s="5" t="str">
        <f>TEXT(Table1[[#This Row],[ReportDate]],"mmm")</f>
        <v>Sep</v>
      </c>
      <c r="Q6424" s="29">
        <f>Table1[[#This Row],[TotalDeaths]]/Table1[[#This Row],[TotalCases]]</f>
        <v>0.15864117081508386</v>
      </c>
    </row>
    <row r="6425" spans="1:17" ht="14.4" x14ac:dyDescent="0.3">
      <c r="A6425" s="5" t="s">
        <v>8646</v>
      </c>
      <c r="B6425" s="5" t="s">
        <v>2186</v>
      </c>
      <c r="C6425" s="5" t="s">
        <v>2212</v>
      </c>
      <c r="D6425" s="5" t="s">
        <v>2306</v>
      </c>
      <c r="E6425" s="32">
        <v>44091</v>
      </c>
      <c r="F6425" s="5">
        <v>686</v>
      </c>
      <c r="G6425" s="5">
        <v>171</v>
      </c>
      <c r="H6425" s="5">
        <v>3530</v>
      </c>
      <c r="I6425" s="5">
        <v>234711</v>
      </c>
      <c r="J6425" s="5">
        <v>37297</v>
      </c>
      <c r="K6425" s="5">
        <v>700091</v>
      </c>
      <c r="L6425" s="5">
        <v>4116</v>
      </c>
      <c r="M6425" s="5">
        <v>14593</v>
      </c>
      <c r="N6425" s="5">
        <v>68000000</v>
      </c>
      <c r="O6425" s="5">
        <f>YEAR(Table1[[#This Row],[ReportDate]])</f>
        <v>2020</v>
      </c>
      <c r="P6425" s="5" t="str">
        <f>TEXT(Table1[[#This Row],[ReportDate]],"mmm")</f>
        <v>Sep</v>
      </c>
      <c r="Q6425" s="29">
        <f>Table1[[#This Row],[TotalDeaths]]/Table1[[#This Row],[TotalCases]]</f>
        <v>0.15890605894056947</v>
      </c>
    </row>
    <row r="6426" spans="1:17" ht="14.4" x14ac:dyDescent="0.3">
      <c r="A6426" s="5" t="s">
        <v>8647</v>
      </c>
      <c r="B6426" s="5" t="s">
        <v>2174</v>
      </c>
      <c r="C6426" s="5" t="s">
        <v>27</v>
      </c>
      <c r="D6426" s="5" t="s">
        <v>27</v>
      </c>
      <c r="E6426" s="32">
        <v>43909</v>
      </c>
      <c r="F6426" s="5">
        <v>2036</v>
      </c>
      <c r="G6426" s="5">
        <v>43</v>
      </c>
      <c r="H6426" s="5">
        <v>1649</v>
      </c>
      <c r="I6426" s="5">
        <v>236747</v>
      </c>
      <c r="J6426" s="5">
        <v>37340</v>
      </c>
      <c r="K6426" s="5">
        <v>701740</v>
      </c>
      <c r="L6426" s="5">
        <v>16288</v>
      </c>
      <c r="M6426" s="5">
        <v>6856</v>
      </c>
      <c r="N6426" s="5">
        <v>1380000000</v>
      </c>
      <c r="O6426" s="5">
        <f>YEAR(Table1[[#This Row],[ReportDate]])</f>
        <v>2020</v>
      </c>
      <c r="P6426" s="5" t="str">
        <f>TEXT(Table1[[#This Row],[ReportDate]],"mmm")</f>
        <v>Mar</v>
      </c>
      <c r="Q6426" s="29">
        <f>Table1[[#This Row],[TotalDeaths]]/Table1[[#This Row],[TotalCases]]</f>
        <v>0.15772111156635565</v>
      </c>
    </row>
    <row r="6427" spans="1:17" ht="14.4" x14ac:dyDescent="0.3">
      <c r="A6427" s="5" t="s">
        <v>8648</v>
      </c>
      <c r="B6427" s="5" t="s">
        <v>2167</v>
      </c>
      <c r="C6427" s="5" t="s">
        <v>2318</v>
      </c>
      <c r="D6427" s="5" t="s">
        <v>2319</v>
      </c>
      <c r="E6427" s="32">
        <v>44488</v>
      </c>
      <c r="F6427" s="5">
        <v>3579</v>
      </c>
      <c r="G6427" s="5">
        <v>196</v>
      </c>
      <c r="H6427" s="5">
        <v>676</v>
      </c>
      <c r="I6427" s="5">
        <v>240326</v>
      </c>
      <c r="J6427" s="5">
        <v>37536</v>
      </c>
      <c r="K6427" s="5">
        <v>702416</v>
      </c>
      <c r="L6427" s="5">
        <v>32211</v>
      </c>
      <c r="M6427" s="5">
        <v>11705</v>
      </c>
      <c r="N6427" s="5">
        <v>83000000</v>
      </c>
      <c r="O6427" s="5">
        <f>YEAR(Table1[[#This Row],[ReportDate]])</f>
        <v>2021</v>
      </c>
      <c r="P6427" s="5" t="str">
        <f>TEXT(Table1[[#This Row],[ReportDate]],"mmm")</f>
        <v>Oct</v>
      </c>
      <c r="Q6427" s="29">
        <f>Table1[[#This Row],[TotalDeaths]]/Table1[[#This Row],[TotalCases]]</f>
        <v>0.15618784484408679</v>
      </c>
    </row>
    <row r="6428" spans="1:17" ht="14.4" x14ac:dyDescent="0.3">
      <c r="A6428" s="5" t="s">
        <v>8649</v>
      </c>
      <c r="B6428" s="5" t="s">
        <v>2167</v>
      </c>
      <c r="C6428" s="5" t="s">
        <v>2318</v>
      </c>
      <c r="D6428" s="5" t="s">
        <v>2319</v>
      </c>
      <c r="E6428" s="32">
        <v>44453</v>
      </c>
      <c r="F6428" s="5">
        <v>600</v>
      </c>
      <c r="G6428" s="5">
        <v>118</v>
      </c>
      <c r="H6428" s="5">
        <v>3939</v>
      </c>
      <c r="I6428" s="5">
        <v>240926</v>
      </c>
      <c r="J6428" s="5">
        <v>37654</v>
      </c>
      <c r="K6428" s="5">
        <v>706355</v>
      </c>
      <c r="L6428" s="5">
        <v>5400</v>
      </c>
      <c r="M6428" s="5">
        <v>18593</v>
      </c>
      <c r="N6428" s="5">
        <v>83000000</v>
      </c>
      <c r="O6428" s="5">
        <f>YEAR(Table1[[#This Row],[ReportDate]])</f>
        <v>2021</v>
      </c>
      <c r="P6428" s="5" t="str">
        <f>TEXT(Table1[[#This Row],[ReportDate]],"mmm")</f>
        <v>Sep</v>
      </c>
      <c r="Q6428" s="29">
        <f>Table1[[#This Row],[TotalDeaths]]/Table1[[#This Row],[TotalCases]]</f>
        <v>0.15628865294737804</v>
      </c>
    </row>
    <row r="6429" spans="1:17" ht="14.4" x14ac:dyDescent="0.3">
      <c r="A6429" s="5" t="s">
        <v>8650</v>
      </c>
      <c r="B6429" s="5" t="s">
        <v>2167</v>
      </c>
      <c r="C6429" s="5" t="s">
        <v>2168</v>
      </c>
      <c r="D6429" s="5" t="s">
        <v>2168</v>
      </c>
      <c r="E6429" s="32">
        <v>44435</v>
      </c>
      <c r="F6429" s="5">
        <v>1043</v>
      </c>
      <c r="G6429" s="5">
        <v>92</v>
      </c>
      <c r="H6429" s="5">
        <v>4338</v>
      </c>
      <c r="I6429" s="5">
        <v>241969</v>
      </c>
      <c r="J6429" s="5">
        <v>37746</v>
      </c>
      <c r="K6429" s="5">
        <v>710693</v>
      </c>
      <c r="L6429" s="5">
        <v>8344</v>
      </c>
      <c r="M6429" s="5">
        <v>3069</v>
      </c>
      <c r="N6429" s="5">
        <v>83000000</v>
      </c>
      <c r="O6429" s="5">
        <f>YEAR(Table1[[#This Row],[ReportDate]])</f>
        <v>2021</v>
      </c>
      <c r="P6429" s="5" t="str">
        <f>TEXT(Table1[[#This Row],[ReportDate]],"mmm")</f>
        <v>Aug</v>
      </c>
      <c r="Q6429" s="29">
        <f>Table1[[#This Row],[TotalDeaths]]/Table1[[#This Row],[TotalCases]]</f>
        <v>0.15599518946641924</v>
      </c>
    </row>
    <row r="6430" spans="1:17" ht="14.4" x14ac:dyDescent="0.3">
      <c r="A6430" s="5" t="s">
        <v>8651</v>
      </c>
      <c r="B6430" s="5" t="s">
        <v>2170</v>
      </c>
      <c r="C6430" s="5" t="s">
        <v>2232</v>
      </c>
      <c r="D6430" s="5" t="s">
        <v>2233</v>
      </c>
      <c r="E6430" s="32">
        <v>44355</v>
      </c>
      <c r="F6430" s="5">
        <v>1379</v>
      </c>
      <c r="G6430" s="5">
        <v>180</v>
      </c>
      <c r="H6430" s="5">
        <v>1935</v>
      </c>
      <c r="I6430" s="5">
        <v>243348</v>
      </c>
      <c r="J6430" s="5">
        <v>37926</v>
      </c>
      <c r="K6430" s="5">
        <v>712628</v>
      </c>
      <c r="L6430" s="5">
        <v>9653</v>
      </c>
      <c r="M6430" s="5">
        <v>8618</v>
      </c>
      <c r="N6430" s="5">
        <v>213000000</v>
      </c>
      <c r="O6430" s="5">
        <f>YEAR(Table1[[#This Row],[ReportDate]])</f>
        <v>2021</v>
      </c>
      <c r="P6430" s="5" t="str">
        <f>TEXT(Table1[[#This Row],[ReportDate]],"mmm")</f>
        <v>Jun</v>
      </c>
      <c r="Q6430" s="29">
        <f>Table1[[#This Row],[TotalDeaths]]/Table1[[#This Row],[TotalCases]]</f>
        <v>0.1558508802209182</v>
      </c>
    </row>
    <row r="6431" spans="1:17" ht="14.4" x14ac:dyDescent="0.3">
      <c r="A6431" s="5" t="s">
        <v>8652</v>
      </c>
      <c r="B6431" s="5" t="s">
        <v>2167</v>
      </c>
      <c r="C6431" s="5" t="s">
        <v>2318</v>
      </c>
      <c r="D6431" s="5" t="s">
        <v>2319</v>
      </c>
      <c r="E6431" s="32">
        <v>44451</v>
      </c>
      <c r="F6431" s="5">
        <v>4528</v>
      </c>
      <c r="G6431" s="5">
        <v>140</v>
      </c>
      <c r="H6431" s="5">
        <v>1678</v>
      </c>
      <c r="I6431" s="5">
        <v>247876</v>
      </c>
      <c r="J6431" s="5">
        <v>38066</v>
      </c>
      <c r="K6431" s="5">
        <v>714306</v>
      </c>
      <c r="L6431" s="5">
        <v>36224</v>
      </c>
      <c r="M6431" s="5">
        <v>13552</v>
      </c>
      <c r="N6431" s="5">
        <v>83000000</v>
      </c>
      <c r="O6431" s="5">
        <f>YEAR(Table1[[#This Row],[ReportDate]])</f>
        <v>2021</v>
      </c>
      <c r="P6431" s="5" t="str">
        <f>TEXT(Table1[[#This Row],[ReportDate]],"mmm")</f>
        <v>Sep</v>
      </c>
      <c r="Q6431" s="29">
        <f>Table1[[#This Row],[TotalDeaths]]/Table1[[#This Row],[TotalCases]]</f>
        <v>0.15356871984379286</v>
      </c>
    </row>
    <row r="6432" spans="1:17" ht="14.4" x14ac:dyDescent="0.3">
      <c r="A6432" s="5" t="s">
        <v>8653</v>
      </c>
      <c r="B6432" s="5" t="s">
        <v>2174</v>
      </c>
      <c r="C6432" s="5" t="s">
        <v>2184</v>
      </c>
      <c r="D6432" s="5" t="s">
        <v>2215</v>
      </c>
      <c r="E6432" s="32">
        <v>44160</v>
      </c>
      <c r="F6432" s="5">
        <v>1041</v>
      </c>
      <c r="G6432" s="5">
        <v>171</v>
      </c>
      <c r="H6432" s="5">
        <v>1192</v>
      </c>
      <c r="I6432" s="5">
        <v>248917</v>
      </c>
      <c r="J6432" s="5">
        <v>38237</v>
      </c>
      <c r="K6432" s="5">
        <v>715498</v>
      </c>
      <c r="L6432" s="5">
        <v>19779</v>
      </c>
      <c r="M6432" s="5">
        <v>5093</v>
      </c>
      <c r="N6432" s="5">
        <v>1380000000</v>
      </c>
      <c r="O6432" s="5">
        <f>YEAR(Table1[[#This Row],[ReportDate]])</f>
        <v>2020</v>
      </c>
      <c r="P6432" s="5" t="str">
        <f>TEXT(Table1[[#This Row],[ReportDate]],"mmm")</f>
        <v>Nov</v>
      </c>
      <c r="Q6432" s="29">
        <f>Table1[[#This Row],[TotalDeaths]]/Table1[[#This Row],[TotalCases]]</f>
        <v>0.15361345348047742</v>
      </c>
    </row>
    <row r="6433" spans="1:17" ht="14.4" x14ac:dyDescent="0.3">
      <c r="A6433" s="5" t="s">
        <v>8654</v>
      </c>
      <c r="B6433" s="5" t="s">
        <v>2167</v>
      </c>
      <c r="C6433" s="5" t="s">
        <v>2181</v>
      </c>
      <c r="D6433" s="5" t="s">
        <v>2252</v>
      </c>
      <c r="E6433" s="32">
        <v>44019</v>
      </c>
      <c r="F6433" s="5">
        <v>1573</v>
      </c>
      <c r="G6433" s="5">
        <v>131</v>
      </c>
      <c r="H6433" s="5">
        <v>2622</v>
      </c>
      <c r="I6433" s="5">
        <v>250490</v>
      </c>
      <c r="J6433" s="5">
        <v>38368</v>
      </c>
      <c r="K6433" s="5">
        <v>718120</v>
      </c>
      <c r="L6433" s="5">
        <v>11011</v>
      </c>
      <c r="M6433" s="5">
        <v>5221</v>
      </c>
      <c r="N6433" s="5">
        <v>83000000</v>
      </c>
      <c r="O6433" s="5">
        <f>YEAR(Table1[[#This Row],[ReportDate]])</f>
        <v>2020</v>
      </c>
      <c r="P6433" s="5" t="str">
        <f>TEXT(Table1[[#This Row],[ReportDate]],"mmm")</f>
        <v>Jul</v>
      </c>
      <c r="Q6433" s="29">
        <f>Table1[[#This Row],[TotalDeaths]]/Table1[[#This Row],[TotalCases]]</f>
        <v>0.15317178330472275</v>
      </c>
    </row>
    <row r="6434" spans="1:17" ht="14.4" x14ac:dyDescent="0.3">
      <c r="A6434" s="5" t="s">
        <v>8655</v>
      </c>
      <c r="B6434" s="5" t="s">
        <v>2174</v>
      </c>
      <c r="C6434" s="5" t="s">
        <v>2184</v>
      </c>
      <c r="D6434" s="5" t="s">
        <v>25</v>
      </c>
      <c r="E6434" s="32">
        <v>43925</v>
      </c>
      <c r="F6434" s="5">
        <v>4471</v>
      </c>
      <c r="G6434" s="5">
        <v>69</v>
      </c>
      <c r="H6434" s="5">
        <v>665</v>
      </c>
      <c r="I6434" s="5">
        <v>254961</v>
      </c>
      <c r="J6434" s="5">
        <v>38437</v>
      </c>
      <c r="K6434" s="5">
        <v>718785</v>
      </c>
      <c r="L6434" s="5">
        <v>31297</v>
      </c>
      <c r="M6434" s="5">
        <v>1304</v>
      </c>
      <c r="N6434" s="5">
        <v>1380000000</v>
      </c>
      <c r="O6434" s="5">
        <f>YEAR(Table1[[#This Row],[ReportDate]])</f>
        <v>2020</v>
      </c>
      <c r="P6434" s="5" t="str">
        <f>TEXT(Table1[[#This Row],[ReportDate]],"mmm")</f>
        <v>Apr</v>
      </c>
      <c r="Q6434" s="29">
        <f>Table1[[#This Row],[TotalDeaths]]/Table1[[#This Row],[TotalCases]]</f>
        <v>0.1507563901930099</v>
      </c>
    </row>
    <row r="6435" spans="1:17" ht="14.4" x14ac:dyDescent="0.3">
      <c r="A6435" s="5" t="s">
        <v>8656</v>
      </c>
      <c r="B6435" s="5" t="s">
        <v>2191</v>
      </c>
      <c r="C6435" s="5" t="s">
        <v>2217</v>
      </c>
      <c r="D6435" s="5" t="s">
        <v>2230</v>
      </c>
      <c r="E6435" s="32">
        <v>44447</v>
      </c>
      <c r="F6435" s="5">
        <v>1363</v>
      </c>
      <c r="G6435" s="5">
        <v>178</v>
      </c>
      <c r="H6435" s="5">
        <v>4862</v>
      </c>
      <c r="I6435" s="5">
        <v>256324</v>
      </c>
      <c r="J6435" s="5">
        <v>38615</v>
      </c>
      <c r="K6435" s="5">
        <v>723647</v>
      </c>
      <c r="L6435" s="5">
        <v>10904</v>
      </c>
      <c r="M6435" s="5">
        <v>11688</v>
      </c>
      <c r="N6435" s="5">
        <v>331000000</v>
      </c>
      <c r="O6435" s="5">
        <f>YEAR(Table1[[#This Row],[ReportDate]])</f>
        <v>2021</v>
      </c>
      <c r="P6435" s="5" t="str">
        <f>TEXT(Table1[[#This Row],[ReportDate]],"mmm")</f>
        <v>Sep</v>
      </c>
      <c r="Q6435" s="29">
        <f>Table1[[#This Row],[TotalDeaths]]/Table1[[#This Row],[TotalCases]]</f>
        <v>0.15064917838360825</v>
      </c>
    </row>
    <row r="6436" spans="1:17" ht="14.4" x14ac:dyDescent="0.3">
      <c r="A6436" s="5" t="s">
        <v>8657</v>
      </c>
      <c r="B6436" s="5" t="s">
        <v>2186</v>
      </c>
      <c r="C6436" s="5" t="s">
        <v>2204</v>
      </c>
      <c r="D6436" s="5" t="s">
        <v>2210</v>
      </c>
      <c r="E6436" s="32">
        <v>43838</v>
      </c>
      <c r="F6436" s="5">
        <v>1010</v>
      </c>
      <c r="G6436" s="5">
        <v>101</v>
      </c>
      <c r="H6436" s="5">
        <v>1601</v>
      </c>
      <c r="I6436" s="5">
        <v>257334</v>
      </c>
      <c r="J6436" s="5">
        <v>38716</v>
      </c>
      <c r="K6436" s="5">
        <v>725248</v>
      </c>
      <c r="L6436" s="5">
        <v>17170</v>
      </c>
      <c r="M6436" s="5">
        <v>10868</v>
      </c>
      <c r="N6436" s="5">
        <v>68000000</v>
      </c>
      <c r="O6436" s="5">
        <f>YEAR(Table1[[#This Row],[ReportDate]])</f>
        <v>2020</v>
      </c>
      <c r="P6436" s="5" t="str">
        <f>TEXT(Table1[[#This Row],[ReportDate]],"mmm")</f>
        <v>Jan</v>
      </c>
      <c r="Q6436" s="29">
        <f>Table1[[#This Row],[TotalDeaths]]/Table1[[#This Row],[TotalCases]]</f>
        <v>0.15045038743422945</v>
      </c>
    </row>
    <row r="6437" spans="1:17" ht="14.4" x14ac:dyDescent="0.3">
      <c r="A6437" s="5" t="s">
        <v>8658</v>
      </c>
      <c r="B6437" s="5" t="s">
        <v>2170</v>
      </c>
      <c r="C6437" s="5" t="s">
        <v>2249</v>
      </c>
      <c r="D6437" s="5" t="s">
        <v>2268</v>
      </c>
      <c r="E6437" s="32">
        <v>43897</v>
      </c>
      <c r="F6437" s="5">
        <v>4811</v>
      </c>
      <c r="G6437" s="5">
        <v>197</v>
      </c>
      <c r="H6437" s="5">
        <v>1909</v>
      </c>
      <c r="I6437" s="5">
        <v>262145</v>
      </c>
      <c r="J6437" s="5">
        <v>38913</v>
      </c>
      <c r="K6437" s="5">
        <v>727157</v>
      </c>
      <c r="L6437" s="5">
        <v>62543</v>
      </c>
      <c r="M6437" s="5">
        <v>14880</v>
      </c>
      <c r="N6437" s="5">
        <v>213000000</v>
      </c>
      <c r="O6437" s="5">
        <f>YEAR(Table1[[#This Row],[ReportDate]])</f>
        <v>2020</v>
      </c>
      <c r="P6437" s="5" t="str">
        <f>TEXT(Table1[[#This Row],[ReportDate]],"mmm")</f>
        <v>Mar</v>
      </c>
      <c r="Q6437" s="29">
        <f>Table1[[#This Row],[TotalDeaths]]/Table1[[#This Row],[TotalCases]]</f>
        <v>0.14844074844074845</v>
      </c>
    </row>
    <row r="6438" spans="1:17" ht="14.4" x14ac:dyDescent="0.3">
      <c r="A6438" s="5" t="s">
        <v>8659</v>
      </c>
      <c r="B6438" s="5" t="s">
        <v>2174</v>
      </c>
      <c r="C6438" s="5" t="s">
        <v>2184</v>
      </c>
      <c r="D6438" s="5" t="s">
        <v>25</v>
      </c>
      <c r="E6438" s="32">
        <v>44326</v>
      </c>
      <c r="F6438" s="5">
        <v>1256</v>
      </c>
      <c r="G6438" s="5">
        <v>10</v>
      </c>
      <c r="H6438" s="5">
        <v>187</v>
      </c>
      <c r="I6438" s="5">
        <v>263401</v>
      </c>
      <c r="J6438" s="5">
        <v>38923</v>
      </c>
      <c r="K6438" s="5">
        <v>727344</v>
      </c>
      <c r="L6438" s="5">
        <v>16328</v>
      </c>
      <c r="M6438" s="5">
        <v>3947</v>
      </c>
      <c r="N6438" s="5">
        <v>1380000000</v>
      </c>
      <c r="O6438" s="5">
        <f>YEAR(Table1[[#This Row],[ReportDate]])</f>
        <v>2021</v>
      </c>
      <c r="P6438" s="5" t="str">
        <f>TEXT(Table1[[#This Row],[ReportDate]],"mmm")</f>
        <v>May</v>
      </c>
      <c r="Q6438" s="29">
        <f>Table1[[#This Row],[TotalDeaths]]/Table1[[#This Row],[TotalCases]]</f>
        <v>0.14777088925250853</v>
      </c>
    </row>
    <row r="6439" spans="1:17" ht="14.4" x14ac:dyDescent="0.3">
      <c r="A6439" s="5" t="s">
        <v>8660</v>
      </c>
      <c r="B6439" s="5" t="s">
        <v>2191</v>
      </c>
      <c r="C6439" s="5" t="s">
        <v>2221</v>
      </c>
      <c r="D6439" s="5" t="s">
        <v>2241</v>
      </c>
      <c r="E6439" s="32">
        <v>44021</v>
      </c>
      <c r="F6439" s="5">
        <v>1127</v>
      </c>
      <c r="G6439" s="5">
        <v>181</v>
      </c>
      <c r="H6439" s="5">
        <v>704</v>
      </c>
      <c r="I6439" s="5">
        <v>264528</v>
      </c>
      <c r="J6439" s="5">
        <v>39104</v>
      </c>
      <c r="K6439" s="5">
        <v>728048</v>
      </c>
      <c r="L6439" s="5">
        <v>13524</v>
      </c>
      <c r="M6439" s="5">
        <v>13328</v>
      </c>
      <c r="N6439" s="5">
        <v>331000000</v>
      </c>
      <c r="O6439" s="5">
        <f>YEAR(Table1[[#This Row],[ReportDate]])</f>
        <v>2020</v>
      </c>
      <c r="P6439" s="5" t="str">
        <f>TEXT(Table1[[#This Row],[ReportDate]],"mmm")</f>
        <v>Jul</v>
      </c>
      <c r="Q6439" s="29">
        <f>Table1[[#This Row],[TotalDeaths]]/Table1[[#This Row],[TotalCases]]</f>
        <v>0.14782556099921371</v>
      </c>
    </row>
    <row r="6440" spans="1:17" ht="14.4" x14ac:dyDescent="0.3">
      <c r="A6440" s="5" t="s">
        <v>8661</v>
      </c>
      <c r="B6440" s="5" t="s">
        <v>2186</v>
      </c>
      <c r="C6440" s="5" t="s">
        <v>2204</v>
      </c>
      <c r="D6440" s="5" t="s">
        <v>2205</v>
      </c>
      <c r="E6440" s="32">
        <v>44196</v>
      </c>
      <c r="F6440" s="5">
        <v>1023</v>
      </c>
      <c r="G6440" s="5">
        <v>109</v>
      </c>
      <c r="H6440" s="5">
        <v>3367</v>
      </c>
      <c r="I6440" s="5">
        <v>265551</v>
      </c>
      <c r="J6440" s="5">
        <v>39213</v>
      </c>
      <c r="K6440" s="5">
        <v>731415</v>
      </c>
      <c r="L6440" s="5">
        <v>8184</v>
      </c>
      <c r="M6440" s="5">
        <v>3078</v>
      </c>
      <c r="N6440" s="5">
        <v>68000000</v>
      </c>
      <c r="O6440" s="5">
        <f>YEAR(Table1[[#This Row],[ReportDate]])</f>
        <v>2020</v>
      </c>
      <c r="P6440" s="5" t="str">
        <f>TEXT(Table1[[#This Row],[ReportDate]],"mmm")</f>
        <v>Dec</v>
      </c>
      <c r="Q6440" s="29">
        <f>Table1[[#This Row],[TotalDeaths]]/Table1[[#This Row],[TotalCases]]</f>
        <v>0.14766654992826236</v>
      </c>
    </row>
    <row r="6441" spans="1:17" ht="14.4" x14ac:dyDescent="0.3">
      <c r="A6441" s="5" t="s">
        <v>8662</v>
      </c>
      <c r="B6441" s="5" t="s">
        <v>2186</v>
      </c>
      <c r="C6441" s="5" t="s">
        <v>2237</v>
      </c>
      <c r="D6441" s="5" t="s">
        <v>2238</v>
      </c>
      <c r="E6441" s="32">
        <v>44351</v>
      </c>
      <c r="F6441" s="5">
        <v>3694</v>
      </c>
      <c r="G6441" s="5">
        <v>189</v>
      </c>
      <c r="H6441" s="5">
        <v>4787</v>
      </c>
      <c r="I6441" s="5">
        <v>269245</v>
      </c>
      <c r="J6441" s="5">
        <v>39402</v>
      </c>
      <c r="K6441" s="5">
        <v>736202</v>
      </c>
      <c r="L6441" s="5">
        <v>22164</v>
      </c>
      <c r="M6441" s="5">
        <v>7098</v>
      </c>
      <c r="N6441" s="5">
        <v>68000000</v>
      </c>
      <c r="O6441" s="5">
        <f>YEAR(Table1[[#This Row],[ReportDate]])</f>
        <v>2021</v>
      </c>
      <c r="P6441" s="5" t="str">
        <f>TEXT(Table1[[#This Row],[ReportDate]],"mmm")</f>
        <v>Jun</v>
      </c>
      <c r="Q6441" s="29">
        <f>Table1[[#This Row],[TotalDeaths]]/Table1[[#This Row],[TotalCases]]</f>
        <v>0.14634255046518971</v>
      </c>
    </row>
    <row r="6442" spans="1:17" ht="14.4" x14ac:dyDescent="0.3">
      <c r="A6442" s="5" t="s">
        <v>8663</v>
      </c>
      <c r="B6442" s="5" t="s">
        <v>2186</v>
      </c>
      <c r="C6442" s="5" t="s">
        <v>2212</v>
      </c>
      <c r="D6442" s="5" t="s">
        <v>2213</v>
      </c>
      <c r="E6442" s="32">
        <v>43947</v>
      </c>
      <c r="F6442" s="5">
        <v>2784</v>
      </c>
      <c r="G6442" s="5">
        <v>186</v>
      </c>
      <c r="H6442" s="5">
        <v>3453</v>
      </c>
      <c r="I6442" s="5">
        <v>272029</v>
      </c>
      <c r="J6442" s="5">
        <v>39588</v>
      </c>
      <c r="K6442" s="5">
        <v>739655</v>
      </c>
      <c r="L6442" s="5">
        <v>44544</v>
      </c>
      <c r="M6442" s="5">
        <v>7706</v>
      </c>
      <c r="N6442" s="5">
        <v>68000000</v>
      </c>
      <c r="O6442" s="5">
        <f>YEAR(Table1[[#This Row],[ReportDate]])</f>
        <v>2020</v>
      </c>
      <c r="P6442" s="5" t="str">
        <f>TEXT(Table1[[#This Row],[ReportDate]],"mmm")</f>
        <v>Apr</v>
      </c>
      <c r="Q6442" s="29">
        <f>Table1[[#This Row],[TotalDeaths]]/Table1[[#This Row],[TotalCases]]</f>
        <v>0.14552860172996263</v>
      </c>
    </row>
    <row r="6443" spans="1:17" ht="14.4" x14ac:dyDescent="0.3">
      <c r="A6443" s="5" t="s">
        <v>8664</v>
      </c>
      <c r="B6443" s="5" t="s">
        <v>2174</v>
      </c>
      <c r="C6443" s="5" t="s">
        <v>2184</v>
      </c>
      <c r="D6443" s="5" t="s">
        <v>25</v>
      </c>
      <c r="E6443" s="32">
        <v>44097</v>
      </c>
      <c r="F6443" s="5">
        <v>4316</v>
      </c>
      <c r="G6443" s="5">
        <v>60</v>
      </c>
      <c r="H6443" s="5">
        <v>1366</v>
      </c>
      <c r="I6443" s="5">
        <v>276345</v>
      </c>
      <c r="J6443" s="5">
        <v>39648</v>
      </c>
      <c r="K6443" s="5">
        <v>741021</v>
      </c>
      <c r="L6443" s="5">
        <v>56108</v>
      </c>
      <c r="M6443" s="5">
        <v>10510</v>
      </c>
      <c r="N6443" s="5">
        <v>1380000000</v>
      </c>
      <c r="O6443" s="5">
        <f>YEAR(Table1[[#This Row],[ReportDate]])</f>
        <v>2020</v>
      </c>
      <c r="P6443" s="5" t="str">
        <f>TEXT(Table1[[#This Row],[ReportDate]],"mmm")</f>
        <v>Sep</v>
      </c>
      <c r="Q6443" s="29">
        <f>Table1[[#This Row],[TotalDeaths]]/Table1[[#This Row],[TotalCases]]</f>
        <v>0.14347283287195353</v>
      </c>
    </row>
    <row r="6444" spans="1:17" ht="14.4" x14ac:dyDescent="0.3">
      <c r="A6444" s="5" t="s">
        <v>8665</v>
      </c>
      <c r="B6444" s="5" t="s">
        <v>2191</v>
      </c>
      <c r="C6444" s="5" t="s">
        <v>2225</v>
      </c>
      <c r="D6444" s="5" t="s">
        <v>2226</v>
      </c>
      <c r="E6444" s="32">
        <v>44441</v>
      </c>
      <c r="F6444" s="5">
        <v>1049</v>
      </c>
      <c r="G6444" s="5">
        <v>167</v>
      </c>
      <c r="H6444" s="5">
        <v>2649</v>
      </c>
      <c r="I6444" s="5">
        <v>277394</v>
      </c>
      <c r="J6444" s="5">
        <v>39815</v>
      </c>
      <c r="K6444" s="5">
        <v>743670</v>
      </c>
      <c r="L6444" s="5">
        <v>10490</v>
      </c>
      <c r="M6444" s="5">
        <v>10309</v>
      </c>
      <c r="N6444" s="5">
        <v>331000000</v>
      </c>
      <c r="O6444" s="5">
        <f>YEAR(Table1[[#This Row],[ReportDate]])</f>
        <v>2021</v>
      </c>
      <c r="P6444" s="5" t="str">
        <f>TEXT(Table1[[#This Row],[ReportDate]],"mmm")</f>
        <v>Sep</v>
      </c>
      <c r="Q6444" s="29">
        <f>Table1[[#This Row],[TotalDeaths]]/Table1[[#This Row],[TotalCases]]</f>
        <v>0.14353230423152627</v>
      </c>
    </row>
    <row r="6445" spans="1:17" ht="14.4" x14ac:dyDescent="0.3">
      <c r="A6445" s="5" t="s">
        <v>8666</v>
      </c>
      <c r="B6445" s="5" t="s">
        <v>2167</v>
      </c>
      <c r="C6445" s="5" t="s">
        <v>2235</v>
      </c>
      <c r="D6445" s="5" t="s">
        <v>2235</v>
      </c>
      <c r="E6445" s="32">
        <v>44315</v>
      </c>
      <c r="F6445" s="5">
        <v>2301</v>
      </c>
      <c r="G6445" s="5">
        <v>131</v>
      </c>
      <c r="H6445" s="5">
        <v>334</v>
      </c>
      <c r="I6445" s="5">
        <v>279695</v>
      </c>
      <c r="J6445" s="5">
        <v>39946</v>
      </c>
      <c r="K6445" s="5">
        <v>744004</v>
      </c>
      <c r="L6445" s="5">
        <v>27612</v>
      </c>
      <c r="M6445" s="5">
        <v>18659</v>
      </c>
      <c r="N6445" s="5">
        <v>83000000</v>
      </c>
      <c r="O6445" s="5">
        <f>YEAR(Table1[[#This Row],[ReportDate]])</f>
        <v>2021</v>
      </c>
      <c r="P6445" s="5" t="str">
        <f>TEXT(Table1[[#This Row],[ReportDate]],"mmm")</f>
        <v>Apr</v>
      </c>
      <c r="Q6445" s="29">
        <f>Table1[[#This Row],[TotalDeaths]]/Table1[[#This Row],[TotalCases]]</f>
        <v>0.14281985734460753</v>
      </c>
    </row>
    <row r="6446" spans="1:17" ht="14.4" x14ac:dyDescent="0.3">
      <c r="A6446" s="5" t="s">
        <v>8667</v>
      </c>
      <c r="B6446" s="5" t="s">
        <v>2191</v>
      </c>
      <c r="C6446" s="5" t="s">
        <v>2217</v>
      </c>
      <c r="D6446" s="5" t="s">
        <v>2218</v>
      </c>
      <c r="E6446" s="32">
        <v>44339</v>
      </c>
      <c r="F6446" s="5">
        <v>4921</v>
      </c>
      <c r="G6446" s="5">
        <v>154</v>
      </c>
      <c r="H6446" s="5">
        <v>4833</v>
      </c>
      <c r="I6446" s="5">
        <v>284616</v>
      </c>
      <c r="J6446" s="5">
        <v>40100</v>
      </c>
      <c r="K6446" s="5">
        <v>748837</v>
      </c>
      <c r="L6446" s="5">
        <v>39368</v>
      </c>
      <c r="M6446" s="5">
        <v>14572</v>
      </c>
      <c r="N6446" s="5">
        <v>331000000</v>
      </c>
      <c r="O6446" s="5">
        <f>YEAR(Table1[[#This Row],[ReportDate]])</f>
        <v>2021</v>
      </c>
      <c r="P6446" s="5" t="str">
        <f>TEXT(Table1[[#This Row],[ReportDate]],"mmm")</f>
        <v>May</v>
      </c>
      <c r="Q6446" s="29">
        <f>Table1[[#This Row],[TotalDeaths]]/Table1[[#This Row],[TotalCases]]</f>
        <v>0.14089158726143294</v>
      </c>
    </row>
    <row r="6447" spans="1:17" ht="14.4" x14ac:dyDescent="0.3">
      <c r="A6447" s="5" t="s">
        <v>8668</v>
      </c>
      <c r="B6447" s="5" t="s">
        <v>2191</v>
      </c>
      <c r="C6447" s="5" t="s">
        <v>2225</v>
      </c>
      <c r="D6447" s="5" t="s">
        <v>2288</v>
      </c>
      <c r="E6447" s="32">
        <v>44128</v>
      </c>
      <c r="F6447" s="5">
        <v>1154</v>
      </c>
      <c r="G6447" s="5">
        <v>15</v>
      </c>
      <c r="H6447" s="5">
        <v>2384</v>
      </c>
      <c r="I6447" s="5">
        <v>285770</v>
      </c>
      <c r="J6447" s="5">
        <v>40115</v>
      </c>
      <c r="K6447" s="5">
        <v>751221</v>
      </c>
      <c r="L6447" s="5">
        <v>13848</v>
      </c>
      <c r="M6447" s="5">
        <v>16580</v>
      </c>
      <c r="N6447" s="5">
        <v>331000000</v>
      </c>
      <c r="O6447" s="5">
        <f>YEAR(Table1[[#This Row],[ReportDate]])</f>
        <v>2020</v>
      </c>
      <c r="P6447" s="5" t="str">
        <f>TEXT(Table1[[#This Row],[ReportDate]],"mmm")</f>
        <v>Oct</v>
      </c>
      <c r="Q6447" s="29">
        <f>Table1[[#This Row],[TotalDeaths]]/Table1[[#This Row],[TotalCases]]</f>
        <v>0.14037512685026421</v>
      </c>
    </row>
    <row r="6448" spans="1:17" ht="14.4" x14ac:dyDescent="0.3">
      <c r="A6448" s="5" t="s">
        <v>8669</v>
      </c>
      <c r="B6448" s="5" t="s">
        <v>2191</v>
      </c>
      <c r="C6448" s="5" t="s">
        <v>2225</v>
      </c>
      <c r="D6448" s="5" t="s">
        <v>2288</v>
      </c>
      <c r="E6448" s="32">
        <v>43994</v>
      </c>
      <c r="F6448" s="5">
        <v>29</v>
      </c>
      <c r="G6448" s="5">
        <v>6</v>
      </c>
      <c r="H6448" s="5">
        <v>355</v>
      </c>
      <c r="I6448" s="5">
        <v>285799</v>
      </c>
      <c r="J6448" s="5">
        <v>40121</v>
      </c>
      <c r="K6448" s="5">
        <v>751576</v>
      </c>
      <c r="L6448" s="5">
        <v>290</v>
      </c>
      <c r="M6448" s="5">
        <v>9729</v>
      </c>
      <c r="N6448" s="5">
        <v>331000000</v>
      </c>
      <c r="O6448" s="5">
        <f>YEAR(Table1[[#This Row],[ReportDate]])</f>
        <v>2020</v>
      </c>
      <c r="P6448" s="5" t="str">
        <f>TEXT(Table1[[#This Row],[ReportDate]],"mmm")</f>
        <v>Jun</v>
      </c>
      <c r="Q6448" s="29">
        <f>Table1[[#This Row],[TotalDeaths]]/Table1[[#This Row],[TotalCases]]</f>
        <v>0.14038187677353664</v>
      </c>
    </row>
    <row r="6449" spans="1:17" ht="14.4" x14ac:dyDescent="0.3">
      <c r="A6449" s="5" t="s">
        <v>8670</v>
      </c>
      <c r="B6449" s="5" t="s">
        <v>2174</v>
      </c>
      <c r="C6449" s="5" t="s">
        <v>27</v>
      </c>
      <c r="D6449" s="5" t="s">
        <v>27</v>
      </c>
      <c r="E6449" s="32">
        <v>44206</v>
      </c>
      <c r="F6449" s="5">
        <v>786</v>
      </c>
      <c r="G6449" s="5">
        <v>10</v>
      </c>
      <c r="H6449" s="5">
        <v>1922</v>
      </c>
      <c r="I6449" s="5">
        <v>286585</v>
      </c>
      <c r="J6449" s="5">
        <v>40131</v>
      </c>
      <c r="K6449" s="5">
        <v>753498</v>
      </c>
      <c r="L6449" s="5">
        <v>7860</v>
      </c>
      <c r="M6449" s="5">
        <v>9322</v>
      </c>
      <c r="N6449" s="5">
        <v>1380000000</v>
      </c>
      <c r="O6449" s="5">
        <f>YEAR(Table1[[#This Row],[ReportDate]])</f>
        <v>2021</v>
      </c>
      <c r="P6449" s="5" t="str">
        <f>TEXT(Table1[[#This Row],[ReportDate]],"mmm")</f>
        <v>Jan</v>
      </c>
      <c r="Q6449" s="29">
        <f>Table1[[#This Row],[TotalDeaths]]/Table1[[#This Row],[TotalCases]]</f>
        <v>0.14003175323202541</v>
      </c>
    </row>
    <row r="6450" spans="1:17" ht="14.4" x14ac:dyDescent="0.3">
      <c r="A6450" s="5" t="s">
        <v>8671</v>
      </c>
      <c r="B6450" s="5" t="s">
        <v>2174</v>
      </c>
      <c r="C6450" s="5" t="s">
        <v>2201</v>
      </c>
      <c r="D6450" s="5" t="s">
        <v>2261</v>
      </c>
      <c r="E6450" s="32">
        <v>44483</v>
      </c>
      <c r="F6450" s="5">
        <v>4105</v>
      </c>
      <c r="G6450" s="5">
        <v>199</v>
      </c>
      <c r="H6450" s="5">
        <v>4327</v>
      </c>
      <c r="I6450" s="5">
        <v>290690</v>
      </c>
      <c r="J6450" s="5">
        <v>40330</v>
      </c>
      <c r="K6450" s="5">
        <v>757825</v>
      </c>
      <c r="L6450" s="5">
        <v>77995</v>
      </c>
      <c r="M6450" s="5">
        <v>7313</v>
      </c>
      <c r="N6450" s="5">
        <v>1380000000</v>
      </c>
      <c r="O6450" s="5">
        <f>YEAR(Table1[[#This Row],[ReportDate]])</f>
        <v>2021</v>
      </c>
      <c r="P6450" s="5" t="str">
        <f>TEXT(Table1[[#This Row],[ReportDate]],"mmm")</f>
        <v>Oct</v>
      </c>
      <c r="Q6450" s="29">
        <f>Table1[[#This Row],[TotalDeaths]]/Table1[[#This Row],[TotalCases]]</f>
        <v>0.13873886270597544</v>
      </c>
    </row>
    <row r="6451" spans="1:17" ht="14.4" x14ac:dyDescent="0.3">
      <c r="A6451" s="5" t="s">
        <v>8672</v>
      </c>
      <c r="B6451" s="5" t="s">
        <v>2174</v>
      </c>
      <c r="C6451" s="5" t="s">
        <v>27</v>
      </c>
      <c r="D6451" s="5" t="s">
        <v>27</v>
      </c>
      <c r="E6451" s="32">
        <v>44098</v>
      </c>
      <c r="F6451" s="5">
        <v>3160</v>
      </c>
      <c r="G6451" s="5">
        <v>63</v>
      </c>
      <c r="H6451" s="5">
        <v>3338</v>
      </c>
      <c r="I6451" s="5">
        <v>293850</v>
      </c>
      <c r="J6451" s="5">
        <v>40393</v>
      </c>
      <c r="K6451" s="5">
        <v>761163</v>
      </c>
      <c r="L6451" s="5">
        <v>31600</v>
      </c>
      <c r="M6451" s="5">
        <v>19615</v>
      </c>
      <c r="N6451" s="5">
        <v>1380000000</v>
      </c>
      <c r="O6451" s="5">
        <f>YEAR(Table1[[#This Row],[ReportDate]])</f>
        <v>2020</v>
      </c>
      <c r="P6451" s="5" t="str">
        <f>TEXT(Table1[[#This Row],[ReportDate]],"mmm")</f>
        <v>Sep</v>
      </c>
      <c r="Q6451" s="29">
        <f>Table1[[#This Row],[TotalDeaths]]/Table1[[#This Row],[TotalCases]]</f>
        <v>0.13746128977369407</v>
      </c>
    </row>
    <row r="6452" spans="1:17" ht="14.4" x14ac:dyDescent="0.3">
      <c r="A6452" s="5" t="s">
        <v>8673</v>
      </c>
      <c r="B6452" s="5" t="s">
        <v>2191</v>
      </c>
      <c r="C6452" s="5" t="s">
        <v>2221</v>
      </c>
      <c r="D6452" s="5" t="s">
        <v>2241</v>
      </c>
      <c r="E6452" s="32">
        <v>44379</v>
      </c>
      <c r="F6452" s="5">
        <v>1170</v>
      </c>
      <c r="G6452" s="5">
        <v>179</v>
      </c>
      <c r="H6452" s="5">
        <v>795</v>
      </c>
      <c r="I6452" s="5">
        <v>295020</v>
      </c>
      <c r="J6452" s="5">
        <v>40572</v>
      </c>
      <c r="K6452" s="5">
        <v>761958</v>
      </c>
      <c r="L6452" s="5">
        <v>19890</v>
      </c>
      <c r="M6452" s="5">
        <v>16752</v>
      </c>
      <c r="N6452" s="5">
        <v>331000000</v>
      </c>
      <c r="O6452" s="5">
        <f>YEAR(Table1[[#This Row],[ReportDate]])</f>
        <v>2021</v>
      </c>
      <c r="P6452" s="5" t="str">
        <f>TEXT(Table1[[#This Row],[ReportDate]],"mmm")</f>
        <v>Jul</v>
      </c>
      <c r="Q6452" s="29">
        <f>Table1[[#This Row],[TotalDeaths]]/Table1[[#This Row],[TotalCases]]</f>
        <v>0.137522879804759</v>
      </c>
    </row>
    <row r="6453" spans="1:17" ht="14.4" x14ac:dyDescent="0.3">
      <c r="A6453" s="5" t="s">
        <v>8674</v>
      </c>
      <c r="B6453" s="5" t="s">
        <v>2174</v>
      </c>
      <c r="C6453" s="5" t="s">
        <v>2184</v>
      </c>
      <c r="D6453" s="5" t="s">
        <v>2215</v>
      </c>
      <c r="E6453" s="32">
        <v>43904</v>
      </c>
      <c r="F6453" s="5">
        <v>3198</v>
      </c>
      <c r="G6453" s="5">
        <v>127</v>
      </c>
      <c r="H6453" s="5">
        <v>189</v>
      </c>
      <c r="I6453" s="5">
        <v>298218</v>
      </c>
      <c r="J6453" s="5">
        <v>40699</v>
      </c>
      <c r="K6453" s="5">
        <v>762147</v>
      </c>
      <c r="L6453" s="5">
        <v>41574</v>
      </c>
      <c r="M6453" s="5">
        <v>15485</v>
      </c>
      <c r="N6453" s="5">
        <v>1380000000</v>
      </c>
      <c r="O6453" s="5">
        <f>YEAR(Table1[[#This Row],[ReportDate]])</f>
        <v>2020</v>
      </c>
      <c r="P6453" s="5" t="str">
        <f>TEXT(Table1[[#This Row],[ReportDate]],"mmm")</f>
        <v>Mar</v>
      </c>
      <c r="Q6453" s="29">
        <f>Table1[[#This Row],[TotalDeaths]]/Table1[[#This Row],[TotalCases]]</f>
        <v>0.13647398882696551</v>
      </c>
    </row>
    <row r="6454" spans="1:17" ht="14.4" x14ac:dyDescent="0.3">
      <c r="A6454" s="5" t="s">
        <v>8675</v>
      </c>
      <c r="B6454" s="5" t="s">
        <v>2186</v>
      </c>
      <c r="C6454" s="5" t="s">
        <v>2237</v>
      </c>
      <c r="D6454" s="5" t="s">
        <v>2270</v>
      </c>
      <c r="E6454" s="32">
        <v>44338</v>
      </c>
      <c r="F6454" s="5">
        <v>2745</v>
      </c>
      <c r="G6454" s="5">
        <v>5</v>
      </c>
      <c r="H6454" s="5">
        <v>4143</v>
      </c>
      <c r="I6454" s="5">
        <v>300963</v>
      </c>
      <c r="J6454" s="5">
        <v>40704</v>
      </c>
      <c r="K6454" s="5">
        <v>766290</v>
      </c>
      <c r="L6454" s="5">
        <v>13725</v>
      </c>
      <c r="M6454" s="5">
        <v>19612</v>
      </c>
      <c r="N6454" s="5">
        <v>68000000</v>
      </c>
      <c r="O6454" s="5">
        <f>YEAR(Table1[[#This Row],[ReportDate]])</f>
        <v>2021</v>
      </c>
      <c r="P6454" s="5" t="str">
        <f>TEXT(Table1[[#This Row],[ReportDate]],"mmm")</f>
        <v>May</v>
      </c>
      <c r="Q6454" s="29">
        <f>Table1[[#This Row],[TotalDeaths]]/Table1[[#This Row],[TotalCases]]</f>
        <v>0.13524586078687414</v>
      </c>
    </row>
    <row r="6455" spans="1:17" ht="14.4" x14ac:dyDescent="0.3">
      <c r="A6455" s="5" t="s">
        <v>8676</v>
      </c>
      <c r="B6455" s="5" t="s">
        <v>2174</v>
      </c>
      <c r="C6455" s="5" t="s">
        <v>2175</v>
      </c>
      <c r="D6455" s="5" t="s">
        <v>2276</v>
      </c>
      <c r="E6455" s="32">
        <v>43903</v>
      </c>
      <c r="F6455" s="5">
        <v>1364</v>
      </c>
      <c r="G6455" s="5">
        <v>119</v>
      </c>
      <c r="H6455" s="5">
        <v>813</v>
      </c>
      <c r="I6455" s="5">
        <v>302327</v>
      </c>
      <c r="J6455" s="5">
        <v>40823</v>
      </c>
      <c r="K6455" s="5">
        <v>767103</v>
      </c>
      <c r="L6455" s="5">
        <v>6820</v>
      </c>
      <c r="M6455" s="5">
        <v>9008</v>
      </c>
      <c r="N6455" s="5">
        <v>1380000000</v>
      </c>
      <c r="O6455" s="5">
        <f>YEAR(Table1[[#This Row],[ReportDate]])</f>
        <v>2020</v>
      </c>
      <c r="P6455" s="5" t="str">
        <f>TEXT(Table1[[#This Row],[ReportDate]],"mmm")</f>
        <v>Mar</v>
      </c>
      <c r="Q6455" s="29">
        <f>Table1[[#This Row],[TotalDeaths]]/Table1[[#This Row],[TotalCases]]</f>
        <v>0.13502928947794937</v>
      </c>
    </row>
    <row r="6456" spans="1:17" ht="14.4" x14ac:dyDescent="0.3">
      <c r="A6456" s="5" t="s">
        <v>8677</v>
      </c>
      <c r="B6456" s="5" t="s">
        <v>2170</v>
      </c>
      <c r="C6456" s="5" t="s">
        <v>2232</v>
      </c>
      <c r="D6456" s="5" t="s">
        <v>2233</v>
      </c>
      <c r="E6456" s="32">
        <v>44138</v>
      </c>
      <c r="F6456" s="5">
        <v>1541</v>
      </c>
      <c r="G6456" s="5">
        <v>47</v>
      </c>
      <c r="H6456" s="5">
        <v>2102</v>
      </c>
      <c r="I6456" s="5">
        <v>303868</v>
      </c>
      <c r="J6456" s="5">
        <v>40870</v>
      </c>
      <c r="K6456" s="5">
        <v>769205</v>
      </c>
      <c r="L6456" s="5">
        <v>13869</v>
      </c>
      <c r="M6456" s="5">
        <v>1491</v>
      </c>
      <c r="N6456" s="5">
        <v>213000000</v>
      </c>
      <c r="O6456" s="5">
        <f>YEAR(Table1[[#This Row],[ReportDate]])</f>
        <v>2020</v>
      </c>
      <c r="P6456" s="5" t="str">
        <f>TEXT(Table1[[#This Row],[ReportDate]],"mmm")</f>
        <v>Nov</v>
      </c>
      <c r="Q6456" s="29">
        <f>Table1[[#This Row],[TotalDeaths]]/Table1[[#This Row],[TotalCases]]</f>
        <v>0.13449919043795333</v>
      </c>
    </row>
    <row r="6457" spans="1:17" ht="14.4" x14ac:dyDescent="0.3">
      <c r="A6457" s="5" t="s">
        <v>8678</v>
      </c>
      <c r="B6457" s="5" t="s">
        <v>2174</v>
      </c>
      <c r="C6457" s="5" t="s">
        <v>2175</v>
      </c>
      <c r="D6457" s="5" t="s">
        <v>2276</v>
      </c>
      <c r="E6457" s="32">
        <v>44029</v>
      </c>
      <c r="F6457" s="5">
        <v>4146</v>
      </c>
      <c r="G6457" s="5">
        <v>68</v>
      </c>
      <c r="H6457" s="5">
        <v>3410</v>
      </c>
      <c r="I6457" s="5">
        <v>308014</v>
      </c>
      <c r="J6457" s="5">
        <v>40938</v>
      </c>
      <c r="K6457" s="5">
        <v>772615</v>
      </c>
      <c r="L6457" s="5">
        <v>20730</v>
      </c>
      <c r="M6457" s="5">
        <v>11730</v>
      </c>
      <c r="N6457" s="5">
        <v>1380000000</v>
      </c>
      <c r="O6457" s="5">
        <f>YEAR(Table1[[#This Row],[ReportDate]])</f>
        <v>2020</v>
      </c>
      <c r="P6457" s="5" t="str">
        <f>TEXT(Table1[[#This Row],[ReportDate]],"mmm")</f>
        <v>Jul</v>
      </c>
      <c r="Q6457" s="29">
        <f>Table1[[#This Row],[TotalDeaths]]/Table1[[#This Row],[TotalCases]]</f>
        <v>0.13290954307271746</v>
      </c>
    </row>
    <row r="6458" spans="1:17" ht="14.4" x14ac:dyDescent="0.3">
      <c r="A6458" s="5" t="s">
        <v>8679</v>
      </c>
      <c r="B6458" s="5" t="s">
        <v>2174</v>
      </c>
      <c r="C6458" s="5" t="s">
        <v>2201</v>
      </c>
      <c r="D6458" s="5" t="s">
        <v>2261</v>
      </c>
      <c r="E6458" s="32">
        <v>43960</v>
      </c>
      <c r="F6458" s="5">
        <v>4493</v>
      </c>
      <c r="G6458" s="5">
        <v>120</v>
      </c>
      <c r="H6458" s="5">
        <v>2166</v>
      </c>
      <c r="I6458" s="5">
        <v>312507</v>
      </c>
      <c r="J6458" s="5">
        <v>41058</v>
      </c>
      <c r="K6458" s="5">
        <v>774781</v>
      </c>
      <c r="L6458" s="5">
        <v>62902</v>
      </c>
      <c r="M6458" s="5">
        <v>17103</v>
      </c>
      <c r="N6458" s="5">
        <v>1380000000</v>
      </c>
      <c r="O6458" s="5">
        <f>YEAR(Table1[[#This Row],[ReportDate]])</f>
        <v>2020</v>
      </c>
      <c r="P6458" s="5" t="str">
        <f>TEXT(Table1[[#This Row],[ReportDate]],"mmm")</f>
        <v>May</v>
      </c>
      <c r="Q6458" s="29">
        <f>Table1[[#This Row],[TotalDeaths]]/Table1[[#This Row],[TotalCases]]</f>
        <v>0.13138265702848256</v>
      </c>
    </row>
    <row r="6459" spans="1:17" ht="14.4" x14ac:dyDescent="0.3">
      <c r="A6459" s="5" t="s">
        <v>8680</v>
      </c>
      <c r="B6459" s="5" t="s">
        <v>2174</v>
      </c>
      <c r="C6459" s="5" t="s">
        <v>2184</v>
      </c>
      <c r="D6459" s="5" t="s">
        <v>25</v>
      </c>
      <c r="E6459" s="32">
        <v>44402</v>
      </c>
      <c r="F6459" s="5">
        <v>313</v>
      </c>
      <c r="G6459" s="5">
        <v>5</v>
      </c>
      <c r="H6459" s="5">
        <v>2250</v>
      </c>
      <c r="I6459" s="5">
        <v>312820</v>
      </c>
      <c r="J6459" s="5">
        <v>41063</v>
      </c>
      <c r="K6459" s="5">
        <v>777031</v>
      </c>
      <c r="L6459" s="5">
        <v>4069</v>
      </c>
      <c r="M6459" s="5">
        <v>2762</v>
      </c>
      <c r="N6459" s="5">
        <v>1380000000</v>
      </c>
      <c r="O6459" s="5">
        <f>YEAR(Table1[[#This Row],[ReportDate]])</f>
        <v>2021</v>
      </c>
      <c r="P6459" s="5" t="str">
        <f>TEXT(Table1[[#This Row],[ReportDate]],"mmm")</f>
        <v>Jul</v>
      </c>
      <c r="Q6459" s="29">
        <f>Table1[[#This Row],[TotalDeaths]]/Table1[[#This Row],[TotalCases]]</f>
        <v>0.13126718240521706</v>
      </c>
    </row>
    <row r="6460" spans="1:17" ht="14.4" x14ac:dyDescent="0.3">
      <c r="A6460" s="5" t="s">
        <v>8681</v>
      </c>
      <c r="B6460" s="5" t="s">
        <v>2174</v>
      </c>
      <c r="C6460" s="5" t="s">
        <v>2201</v>
      </c>
      <c r="D6460" s="5" t="s">
        <v>2261</v>
      </c>
      <c r="E6460" s="32">
        <v>44445</v>
      </c>
      <c r="F6460" s="5">
        <v>2695</v>
      </c>
      <c r="G6460" s="5">
        <v>188</v>
      </c>
      <c r="H6460" s="5">
        <v>1679</v>
      </c>
      <c r="I6460" s="5">
        <v>315515</v>
      </c>
      <c r="J6460" s="5">
        <v>41251</v>
      </c>
      <c r="K6460" s="5">
        <v>778710</v>
      </c>
      <c r="L6460" s="5">
        <v>21560</v>
      </c>
      <c r="M6460" s="5">
        <v>11579</v>
      </c>
      <c r="N6460" s="5">
        <v>1380000000</v>
      </c>
      <c r="O6460" s="5">
        <f>YEAR(Table1[[#This Row],[ReportDate]])</f>
        <v>2021</v>
      </c>
      <c r="P6460" s="5" t="str">
        <f>TEXT(Table1[[#This Row],[ReportDate]],"mmm")</f>
        <v>Sep</v>
      </c>
      <c r="Q6460" s="29">
        <f>Table1[[#This Row],[TotalDeaths]]/Table1[[#This Row],[TotalCases]]</f>
        <v>0.13074180308384703</v>
      </c>
    </row>
    <row r="6461" spans="1:17" ht="14.4" x14ac:dyDescent="0.3">
      <c r="A6461" s="5" t="s">
        <v>8682</v>
      </c>
      <c r="B6461" s="5" t="s">
        <v>2170</v>
      </c>
      <c r="C6461" s="5" t="s">
        <v>2171</v>
      </c>
      <c r="D6461" s="5" t="s">
        <v>2265</v>
      </c>
      <c r="E6461" s="32">
        <v>44317</v>
      </c>
      <c r="F6461" s="5">
        <v>4609</v>
      </c>
      <c r="G6461" s="5">
        <v>193</v>
      </c>
      <c r="H6461" s="5">
        <v>2058</v>
      </c>
      <c r="I6461" s="5">
        <v>320124</v>
      </c>
      <c r="J6461" s="5">
        <v>41444</v>
      </c>
      <c r="K6461" s="5">
        <v>780768</v>
      </c>
      <c r="L6461" s="5">
        <v>27654</v>
      </c>
      <c r="M6461" s="5">
        <v>8987</v>
      </c>
      <c r="N6461" s="5">
        <v>213000000</v>
      </c>
      <c r="O6461" s="5">
        <f>YEAR(Table1[[#This Row],[ReportDate]])</f>
        <v>2021</v>
      </c>
      <c r="P6461" s="5" t="str">
        <f>TEXT(Table1[[#This Row],[ReportDate]],"mmm")</f>
        <v>May</v>
      </c>
      <c r="Q6461" s="29">
        <f>Table1[[#This Row],[TotalDeaths]]/Table1[[#This Row],[TotalCases]]</f>
        <v>0.12946233334582849</v>
      </c>
    </row>
    <row r="6462" spans="1:17" ht="14.4" x14ac:dyDescent="0.3">
      <c r="A6462" s="5" t="s">
        <v>8683</v>
      </c>
      <c r="B6462" s="5" t="s">
        <v>2167</v>
      </c>
      <c r="C6462" s="5" t="s">
        <v>2235</v>
      </c>
      <c r="D6462" s="5" t="s">
        <v>2235</v>
      </c>
      <c r="E6462" s="32">
        <v>43981</v>
      </c>
      <c r="F6462" s="5">
        <v>529</v>
      </c>
      <c r="G6462" s="5">
        <v>84</v>
      </c>
      <c r="H6462" s="5">
        <v>4354</v>
      </c>
      <c r="I6462" s="5">
        <v>320653</v>
      </c>
      <c r="J6462" s="5">
        <v>41528</v>
      </c>
      <c r="K6462" s="5">
        <v>785122</v>
      </c>
      <c r="L6462" s="5">
        <v>3703</v>
      </c>
      <c r="M6462" s="5">
        <v>18586</v>
      </c>
      <c r="N6462" s="5">
        <v>83000000</v>
      </c>
      <c r="O6462" s="5">
        <f>YEAR(Table1[[#This Row],[ReportDate]])</f>
        <v>2020</v>
      </c>
      <c r="P6462" s="5" t="str">
        <f>TEXT(Table1[[#This Row],[ReportDate]],"mmm")</f>
        <v>May</v>
      </c>
      <c r="Q6462" s="29">
        <f>Table1[[#This Row],[TotalDeaths]]/Table1[[#This Row],[TotalCases]]</f>
        <v>0.12951071719272858</v>
      </c>
    </row>
    <row r="6463" spans="1:17" ht="14.4" x14ac:dyDescent="0.3">
      <c r="A6463" s="5" t="s">
        <v>8684</v>
      </c>
      <c r="B6463" s="5" t="s">
        <v>2174</v>
      </c>
      <c r="C6463" s="5" t="s">
        <v>2175</v>
      </c>
      <c r="D6463" s="5" t="s">
        <v>2276</v>
      </c>
      <c r="E6463" s="32">
        <v>44499</v>
      </c>
      <c r="F6463" s="5">
        <v>4955</v>
      </c>
      <c r="G6463" s="5">
        <v>109</v>
      </c>
      <c r="H6463" s="5">
        <v>4393</v>
      </c>
      <c r="I6463" s="5">
        <v>325608</v>
      </c>
      <c r="J6463" s="5">
        <v>41637</v>
      </c>
      <c r="K6463" s="5">
        <v>789515</v>
      </c>
      <c r="L6463" s="5">
        <v>64415</v>
      </c>
      <c r="M6463" s="5">
        <v>3207</v>
      </c>
      <c r="N6463" s="5">
        <v>1380000000</v>
      </c>
      <c r="O6463" s="5">
        <f>YEAR(Table1[[#This Row],[ReportDate]])</f>
        <v>2021</v>
      </c>
      <c r="P6463" s="5" t="str">
        <f>TEXT(Table1[[#This Row],[ReportDate]],"mmm")</f>
        <v>Oct</v>
      </c>
      <c r="Q6463" s="29">
        <f>Table1[[#This Row],[TotalDeaths]]/Table1[[#This Row],[TotalCases]]</f>
        <v>0.12787462224515367</v>
      </c>
    </row>
    <row r="6464" spans="1:17" ht="14.4" x14ac:dyDescent="0.3">
      <c r="A6464" s="5" t="s">
        <v>8685</v>
      </c>
      <c r="B6464" s="5" t="s">
        <v>2186</v>
      </c>
      <c r="C6464" s="5" t="s">
        <v>2237</v>
      </c>
      <c r="D6464" s="5" t="s">
        <v>2238</v>
      </c>
      <c r="E6464" s="32">
        <v>44036</v>
      </c>
      <c r="F6464" s="5">
        <v>2466</v>
      </c>
      <c r="G6464" s="5">
        <v>180</v>
      </c>
      <c r="H6464" s="5">
        <v>1220</v>
      </c>
      <c r="I6464" s="5">
        <v>328074</v>
      </c>
      <c r="J6464" s="5">
        <v>41817</v>
      </c>
      <c r="K6464" s="5">
        <v>790735</v>
      </c>
      <c r="L6464" s="5">
        <v>46854</v>
      </c>
      <c r="M6464" s="5">
        <v>2503</v>
      </c>
      <c r="N6464" s="5">
        <v>68000000</v>
      </c>
      <c r="O6464" s="5">
        <f>YEAR(Table1[[#This Row],[ReportDate]])</f>
        <v>2020</v>
      </c>
      <c r="P6464" s="5" t="str">
        <f>TEXT(Table1[[#This Row],[ReportDate]],"mmm")</f>
        <v>Jul</v>
      </c>
      <c r="Q6464" s="29">
        <f>Table1[[#This Row],[TotalDeaths]]/Table1[[#This Row],[TotalCases]]</f>
        <v>0.12746209696592842</v>
      </c>
    </row>
    <row r="6465" spans="1:17" ht="14.4" x14ac:dyDescent="0.3">
      <c r="A6465" s="5" t="s">
        <v>8686</v>
      </c>
      <c r="B6465" s="5" t="s">
        <v>2170</v>
      </c>
      <c r="C6465" s="5" t="s">
        <v>2171</v>
      </c>
      <c r="D6465" s="5" t="s">
        <v>2265</v>
      </c>
      <c r="E6465" s="32">
        <v>44009</v>
      </c>
      <c r="F6465" s="5">
        <v>2241</v>
      </c>
      <c r="G6465" s="5">
        <v>27</v>
      </c>
      <c r="H6465" s="5">
        <v>1627</v>
      </c>
      <c r="I6465" s="5">
        <v>330315</v>
      </c>
      <c r="J6465" s="5">
        <v>41844</v>
      </c>
      <c r="K6465" s="5">
        <v>792362</v>
      </c>
      <c r="L6465" s="5">
        <v>33615</v>
      </c>
      <c r="M6465" s="5">
        <v>5782</v>
      </c>
      <c r="N6465" s="5">
        <v>213000000</v>
      </c>
      <c r="O6465" s="5">
        <f>YEAR(Table1[[#This Row],[ReportDate]])</f>
        <v>2020</v>
      </c>
      <c r="P6465" s="5" t="str">
        <f>TEXT(Table1[[#This Row],[ReportDate]],"mmm")</f>
        <v>Jun</v>
      </c>
      <c r="Q6465" s="29">
        <f>Table1[[#This Row],[TotalDeaths]]/Table1[[#This Row],[TotalCases]]</f>
        <v>0.12667907906089643</v>
      </c>
    </row>
    <row r="6466" spans="1:17" ht="14.4" x14ac:dyDescent="0.3">
      <c r="A6466" s="5" t="s">
        <v>8687</v>
      </c>
      <c r="B6466" s="5" t="s">
        <v>2167</v>
      </c>
      <c r="C6466" s="5" t="s">
        <v>2168</v>
      </c>
      <c r="D6466" s="5" t="s">
        <v>2168</v>
      </c>
      <c r="E6466" s="32">
        <v>44027</v>
      </c>
      <c r="F6466" s="5">
        <v>311</v>
      </c>
      <c r="G6466" s="5">
        <v>108</v>
      </c>
      <c r="H6466" s="5">
        <v>2380</v>
      </c>
      <c r="I6466" s="5">
        <v>330626</v>
      </c>
      <c r="J6466" s="5">
        <v>41952</v>
      </c>
      <c r="K6466" s="5">
        <v>794742</v>
      </c>
      <c r="L6466" s="5">
        <v>3732</v>
      </c>
      <c r="M6466" s="5">
        <v>13291</v>
      </c>
      <c r="N6466" s="5">
        <v>83000000</v>
      </c>
      <c r="O6466" s="5">
        <f>YEAR(Table1[[#This Row],[ReportDate]])</f>
        <v>2020</v>
      </c>
      <c r="P6466" s="5" t="str">
        <f>TEXT(Table1[[#This Row],[ReportDate]],"mmm")</f>
        <v>Jul</v>
      </c>
      <c r="Q6466" s="29">
        <f>Table1[[#This Row],[TotalDeaths]]/Table1[[#This Row],[TotalCases]]</f>
        <v>0.12688657274382534</v>
      </c>
    </row>
    <row r="6467" spans="1:17" ht="14.4" x14ac:dyDescent="0.3">
      <c r="A6467" s="5" t="s">
        <v>8688</v>
      </c>
      <c r="B6467" s="5" t="s">
        <v>2174</v>
      </c>
      <c r="C6467" s="5" t="s">
        <v>2184</v>
      </c>
      <c r="D6467" s="5" t="s">
        <v>2215</v>
      </c>
      <c r="E6467" s="32">
        <v>43919</v>
      </c>
      <c r="F6467" s="5">
        <v>995</v>
      </c>
      <c r="G6467" s="5">
        <v>132</v>
      </c>
      <c r="H6467" s="5">
        <v>1399</v>
      </c>
      <c r="I6467" s="5">
        <v>331621</v>
      </c>
      <c r="J6467" s="5">
        <v>42084</v>
      </c>
      <c r="K6467" s="5">
        <v>796141</v>
      </c>
      <c r="L6467" s="5">
        <v>6965</v>
      </c>
      <c r="M6467" s="5">
        <v>18266</v>
      </c>
      <c r="N6467" s="5">
        <v>1380000000</v>
      </c>
      <c r="O6467" s="5">
        <f>YEAR(Table1[[#This Row],[ReportDate]])</f>
        <v>2020</v>
      </c>
      <c r="P6467" s="5" t="str">
        <f>TEXT(Table1[[#This Row],[ReportDate]],"mmm")</f>
        <v>Mar</v>
      </c>
      <c r="Q6467" s="29">
        <f>Table1[[#This Row],[TotalDeaths]]/Table1[[#This Row],[TotalCases]]</f>
        <v>0.12690390536184379</v>
      </c>
    </row>
    <row r="6468" spans="1:17" ht="14.4" x14ac:dyDescent="0.3">
      <c r="A6468" s="5" t="s">
        <v>8689</v>
      </c>
      <c r="B6468" s="5" t="s">
        <v>2167</v>
      </c>
      <c r="C6468" s="5" t="s">
        <v>2181</v>
      </c>
      <c r="D6468" s="5" t="s">
        <v>2252</v>
      </c>
      <c r="E6468" s="32">
        <v>44264</v>
      </c>
      <c r="F6468" s="5">
        <v>2523</v>
      </c>
      <c r="G6468" s="5">
        <v>80</v>
      </c>
      <c r="H6468" s="5">
        <v>133</v>
      </c>
      <c r="I6468" s="5">
        <v>334144</v>
      </c>
      <c r="J6468" s="5">
        <v>42164</v>
      </c>
      <c r="K6468" s="5">
        <v>796274</v>
      </c>
      <c r="L6468" s="5">
        <v>42891</v>
      </c>
      <c r="M6468" s="5">
        <v>10367</v>
      </c>
      <c r="N6468" s="5">
        <v>83000000</v>
      </c>
      <c r="O6468" s="5">
        <f>YEAR(Table1[[#This Row],[ReportDate]])</f>
        <v>2021</v>
      </c>
      <c r="P6468" s="5" t="str">
        <f>TEXT(Table1[[#This Row],[ReportDate]],"mmm")</f>
        <v>Mar</v>
      </c>
      <c r="Q6468" s="29">
        <f>Table1[[#This Row],[TotalDeaths]]/Table1[[#This Row],[TotalCases]]</f>
        <v>0.12618511779352615</v>
      </c>
    </row>
    <row r="6469" spans="1:17" ht="14.4" x14ac:dyDescent="0.3">
      <c r="A6469" s="5" t="s">
        <v>8690</v>
      </c>
      <c r="B6469" s="5" t="s">
        <v>2186</v>
      </c>
      <c r="C6469" s="5" t="s">
        <v>2212</v>
      </c>
      <c r="D6469" s="5" t="s">
        <v>2213</v>
      </c>
      <c r="E6469" s="32">
        <v>44013</v>
      </c>
      <c r="F6469" s="5">
        <v>2631</v>
      </c>
      <c r="G6469" s="5">
        <v>100</v>
      </c>
      <c r="H6469" s="5">
        <v>2163</v>
      </c>
      <c r="I6469" s="5">
        <v>336775</v>
      </c>
      <c r="J6469" s="5">
        <v>42264</v>
      </c>
      <c r="K6469" s="5">
        <v>798437</v>
      </c>
      <c r="L6469" s="5">
        <v>31572</v>
      </c>
      <c r="M6469" s="5">
        <v>9594</v>
      </c>
      <c r="N6469" s="5">
        <v>68000000</v>
      </c>
      <c r="O6469" s="5">
        <f>YEAR(Table1[[#This Row],[ReportDate]])</f>
        <v>2020</v>
      </c>
      <c r="P6469" s="5" t="str">
        <f>TEXT(Table1[[#This Row],[ReportDate]],"mmm")</f>
        <v>Jul</v>
      </c>
      <c r="Q6469" s="29">
        <f>Table1[[#This Row],[TotalDeaths]]/Table1[[#This Row],[TotalCases]]</f>
        <v>0.12549625120629501</v>
      </c>
    </row>
    <row r="6470" spans="1:17" ht="14.4" x14ac:dyDescent="0.3">
      <c r="A6470" s="5" t="s">
        <v>8691</v>
      </c>
      <c r="B6470" s="5" t="s">
        <v>2170</v>
      </c>
      <c r="C6470" s="5" t="s">
        <v>2232</v>
      </c>
      <c r="D6470" s="5" t="s">
        <v>2233</v>
      </c>
      <c r="E6470" s="32">
        <v>44039</v>
      </c>
      <c r="F6470" s="5">
        <v>263</v>
      </c>
      <c r="G6470" s="5">
        <v>57</v>
      </c>
      <c r="H6470" s="5">
        <v>2709</v>
      </c>
      <c r="I6470" s="5">
        <v>337038</v>
      </c>
      <c r="J6470" s="5">
        <v>42321</v>
      </c>
      <c r="K6470" s="5">
        <v>801146</v>
      </c>
      <c r="L6470" s="5">
        <v>2104</v>
      </c>
      <c r="M6470" s="5">
        <v>1987</v>
      </c>
      <c r="N6470" s="5">
        <v>213000000</v>
      </c>
      <c r="O6470" s="5">
        <f>YEAR(Table1[[#This Row],[ReportDate]])</f>
        <v>2020</v>
      </c>
      <c r="P6470" s="5" t="str">
        <f>TEXT(Table1[[#This Row],[ReportDate]],"mmm")</f>
        <v>Jul</v>
      </c>
      <c r="Q6470" s="29">
        <f>Table1[[#This Row],[TotalDeaths]]/Table1[[#This Row],[TotalCases]]</f>
        <v>0.12556744343367809</v>
      </c>
    </row>
    <row r="6471" spans="1:17" ht="14.4" x14ac:dyDescent="0.3">
      <c r="A6471" s="5" t="s">
        <v>8692</v>
      </c>
      <c r="B6471" s="5" t="s">
        <v>2170</v>
      </c>
      <c r="C6471" s="5" t="s">
        <v>2178</v>
      </c>
      <c r="D6471" s="5" t="s">
        <v>2286</v>
      </c>
      <c r="E6471" s="32">
        <v>44323</v>
      </c>
      <c r="F6471" s="5">
        <v>3852</v>
      </c>
      <c r="G6471" s="5">
        <v>23</v>
      </c>
      <c r="H6471" s="5">
        <v>1279</v>
      </c>
      <c r="I6471" s="5">
        <v>340890</v>
      </c>
      <c r="J6471" s="5">
        <v>42344</v>
      </c>
      <c r="K6471" s="5">
        <v>802425</v>
      </c>
      <c r="L6471" s="5">
        <v>38520</v>
      </c>
      <c r="M6471" s="5">
        <v>14759</v>
      </c>
      <c r="N6471" s="5">
        <v>213000000</v>
      </c>
      <c r="O6471" s="5">
        <f>YEAR(Table1[[#This Row],[ReportDate]])</f>
        <v>2021</v>
      </c>
      <c r="P6471" s="5" t="str">
        <f>TEXT(Table1[[#This Row],[ReportDate]],"mmm")</f>
        <v>May</v>
      </c>
      <c r="Q6471" s="29">
        <f>Table1[[#This Row],[TotalDeaths]]/Table1[[#This Row],[TotalCases]]</f>
        <v>0.12421602276394145</v>
      </c>
    </row>
    <row r="6472" spans="1:17" ht="14.4" x14ac:dyDescent="0.3">
      <c r="A6472" s="5" t="s">
        <v>8693</v>
      </c>
      <c r="B6472" s="5" t="s">
        <v>2167</v>
      </c>
      <c r="C6472" s="5" t="s">
        <v>2235</v>
      </c>
      <c r="D6472" s="5" t="s">
        <v>2235</v>
      </c>
      <c r="E6472" s="32">
        <v>43960</v>
      </c>
      <c r="F6472" s="5">
        <v>20</v>
      </c>
      <c r="G6472" s="5">
        <v>158</v>
      </c>
      <c r="H6472" s="5">
        <v>552</v>
      </c>
      <c r="I6472" s="5">
        <v>340910</v>
      </c>
      <c r="J6472" s="5">
        <v>42502</v>
      </c>
      <c r="K6472" s="5">
        <v>802977</v>
      </c>
      <c r="L6472" s="5">
        <v>160</v>
      </c>
      <c r="M6472" s="5">
        <v>17198</v>
      </c>
      <c r="N6472" s="5">
        <v>83000000</v>
      </c>
      <c r="O6472" s="5">
        <f>YEAR(Table1[[#This Row],[ReportDate]])</f>
        <v>2020</v>
      </c>
      <c r="P6472" s="5" t="str">
        <f>TEXT(Table1[[#This Row],[ReportDate]],"mmm")</f>
        <v>May</v>
      </c>
      <c r="Q6472" s="29">
        <f>Table1[[#This Row],[TotalDeaths]]/Table1[[#This Row],[TotalCases]]</f>
        <v>0.124672200874131</v>
      </c>
    </row>
    <row r="6473" spans="1:17" ht="14.4" x14ac:dyDescent="0.3">
      <c r="A6473" s="5" t="s">
        <v>8694</v>
      </c>
      <c r="B6473" s="5" t="s">
        <v>2174</v>
      </c>
      <c r="C6473" s="5" t="s">
        <v>2184</v>
      </c>
      <c r="D6473" s="5" t="s">
        <v>25</v>
      </c>
      <c r="E6473" s="32">
        <v>44495</v>
      </c>
      <c r="F6473" s="5">
        <v>2524</v>
      </c>
      <c r="G6473" s="5">
        <v>168</v>
      </c>
      <c r="H6473" s="5">
        <v>4788</v>
      </c>
      <c r="I6473" s="5">
        <v>343434</v>
      </c>
      <c r="J6473" s="5">
        <v>42670</v>
      </c>
      <c r="K6473" s="5">
        <v>807765</v>
      </c>
      <c r="L6473" s="5">
        <v>37860</v>
      </c>
      <c r="M6473" s="5">
        <v>19044</v>
      </c>
      <c r="N6473" s="5">
        <v>1380000000</v>
      </c>
      <c r="O6473" s="5">
        <f>YEAR(Table1[[#This Row],[ReportDate]])</f>
        <v>2021</v>
      </c>
      <c r="P6473" s="5" t="str">
        <f>TEXT(Table1[[#This Row],[ReportDate]],"mmm")</f>
        <v>Oct</v>
      </c>
      <c r="Q6473" s="29">
        <f>Table1[[#This Row],[TotalDeaths]]/Table1[[#This Row],[TotalCases]]</f>
        <v>0.12424512424512424</v>
      </c>
    </row>
    <row r="6474" spans="1:17" ht="14.4" x14ac:dyDescent="0.3">
      <c r="A6474" s="5" t="s">
        <v>8695</v>
      </c>
      <c r="B6474" s="5" t="s">
        <v>2191</v>
      </c>
      <c r="C6474" s="5" t="s">
        <v>2225</v>
      </c>
      <c r="D6474" s="5" t="s">
        <v>2288</v>
      </c>
      <c r="E6474" s="32">
        <v>43843</v>
      </c>
      <c r="F6474" s="5">
        <v>4644</v>
      </c>
      <c r="G6474" s="5">
        <v>67</v>
      </c>
      <c r="H6474" s="5">
        <v>2086</v>
      </c>
      <c r="I6474" s="5">
        <v>348078</v>
      </c>
      <c r="J6474" s="5">
        <v>42737</v>
      </c>
      <c r="K6474" s="5">
        <v>809851</v>
      </c>
      <c r="L6474" s="5">
        <v>41796</v>
      </c>
      <c r="M6474" s="5">
        <v>18953</v>
      </c>
      <c r="N6474" s="5">
        <v>331000000</v>
      </c>
      <c r="O6474" s="5">
        <f>YEAR(Table1[[#This Row],[ReportDate]])</f>
        <v>2020</v>
      </c>
      <c r="P6474" s="5" t="str">
        <f>TEXT(Table1[[#This Row],[ReportDate]],"mmm")</f>
        <v>Jan</v>
      </c>
      <c r="Q6474" s="29">
        <f>Table1[[#This Row],[TotalDeaths]]/Table1[[#This Row],[TotalCases]]</f>
        <v>0.12277995162003918</v>
      </c>
    </row>
    <row r="6475" spans="1:17" ht="14.4" x14ac:dyDescent="0.3">
      <c r="A6475" s="5" t="s">
        <v>8696</v>
      </c>
      <c r="B6475" s="5" t="s">
        <v>2170</v>
      </c>
      <c r="C6475" s="5" t="s">
        <v>2232</v>
      </c>
      <c r="D6475" s="5" t="s">
        <v>2233</v>
      </c>
      <c r="E6475" s="32">
        <v>44464</v>
      </c>
      <c r="F6475" s="5">
        <v>1196</v>
      </c>
      <c r="G6475" s="5">
        <v>106</v>
      </c>
      <c r="H6475" s="5">
        <v>3894</v>
      </c>
      <c r="I6475" s="5">
        <v>349274</v>
      </c>
      <c r="J6475" s="5">
        <v>42843</v>
      </c>
      <c r="K6475" s="5">
        <v>813745</v>
      </c>
      <c r="L6475" s="5">
        <v>16744</v>
      </c>
      <c r="M6475" s="5">
        <v>14263</v>
      </c>
      <c r="N6475" s="5">
        <v>213000000</v>
      </c>
      <c r="O6475" s="5">
        <f>YEAR(Table1[[#This Row],[ReportDate]])</f>
        <v>2021</v>
      </c>
      <c r="P6475" s="5" t="str">
        <f>TEXT(Table1[[#This Row],[ReportDate]],"mmm")</f>
        <v>Sep</v>
      </c>
      <c r="Q6475" s="29">
        <f>Table1[[#This Row],[TotalDeaths]]/Table1[[#This Row],[TotalCases]]</f>
        <v>0.12266300955696674</v>
      </c>
    </row>
    <row r="6476" spans="1:17" ht="14.4" x14ac:dyDescent="0.3">
      <c r="A6476" s="5" t="s">
        <v>8697</v>
      </c>
      <c r="B6476" s="5" t="s">
        <v>2191</v>
      </c>
      <c r="C6476" s="5" t="s">
        <v>2221</v>
      </c>
      <c r="D6476" s="5" t="s">
        <v>2222</v>
      </c>
      <c r="E6476" s="32">
        <v>43936</v>
      </c>
      <c r="F6476" s="5">
        <v>3133</v>
      </c>
      <c r="G6476" s="5">
        <v>173</v>
      </c>
      <c r="H6476" s="5">
        <v>4575</v>
      </c>
      <c r="I6476" s="5">
        <v>352407</v>
      </c>
      <c r="J6476" s="5">
        <v>43016</v>
      </c>
      <c r="K6476" s="5">
        <v>818320</v>
      </c>
      <c r="L6476" s="5">
        <v>59527</v>
      </c>
      <c r="M6476" s="5">
        <v>7347</v>
      </c>
      <c r="N6476" s="5">
        <v>331000000</v>
      </c>
      <c r="O6476" s="5">
        <f>YEAR(Table1[[#This Row],[ReportDate]])</f>
        <v>2020</v>
      </c>
      <c r="P6476" s="5" t="str">
        <f>TEXT(Table1[[#This Row],[ReportDate]],"mmm")</f>
        <v>Apr</v>
      </c>
      <c r="Q6476" s="29">
        <f>Table1[[#This Row],[TotalDeaths]]/Table1[[#This Row],[TotalCases]]</f>
        <v>0.1220634096371525</v>
      </c>
    </row>
    <row r="6477" spans="1:17" ht="14.4" x14ac:dyDescent="0.3">
      <c r="A6477" s="5" t="s">
        <v>8698</v>
      </c>
      <c r="B6477" s="5" t="s">
        <v>2170</v>
      </c>
      <c r="C6477" s="5" t="s">
        <v>2249</v>
      </c>
      <c r="D6477" s="5" t="s">
        <v>2268</v>
      </c>
      <c r="E6477" s="32">
        <v>44205</v>
      </c>
      <c r="F6477" s="5">
        <v>205</v>
      </c>
      <c r="G6477" s="5">
        <v>9</v>
      </c>
      <c r="H6477" s="5">
        <v>2973</v>
      </c>
      <c r="I6477" s="5">
        <v>352612</v>
      </c>
      <c r="J6477" s="5">
        <v>43025</v>
      </c>
      <c r="K6477" s="5">
        <v>821293</v>
      </c>
      <c r="L6477" s="5">
        <v>2665</v>
      </c>
      <c r="M6477" s="5">
        <v>12511</v>
      </c>
      <c r="N6477" s="5">
        <v>213000000</v>
      </c>
      <c r="O6477" s="5">
        <f>YEAR(Table1[[#This Row],[ReportDate]])</f>
        <v>2021</v>
      </c>
      <c r="P6477" s="5" t="str">
        <f>TEXT(Table1[[#This Row],[ReportDate]],"mmm")</f>
        <v>Jan</v>
      </c>
      <c r="Q6477" s="29">
        <f>Table1[[#This Row],[TotalDeaths]]/Table1[[#This Row],[TotalCases]]</f>
        <v>0.12201796875886244</v>
      </c>
    </row>
    <row r="6478" spans="1:17" ht="14.4" x14ac:dyDescent="0.3">
      <c r="A6478" s="5" t="s">
        <v>8699</v>
      </c>
      <c r="B6478" s="5" t="s">
        <v>2174</v>
      </c>
      <c r="C6478" s="5" t="s">
        <v>2184</v>
      </c>
      <c r="D6478" s="5" t="s">
        <v>25</v>
      </c>
      <c r="E6478" s="32">
        <v>44412</v>
      </c>
      <c r="F6478" s="5">
        <v>1636</v>
      </c>
      <c r="G6478" s="5">
        <v>164</v>
      </c>
      <c r="H6478" s="5">
        <v>1153</v>
      </c>
      <c r="I6478" s="5">
        <v>354248</v>
      </c>
      <c r="J6478" s="5">
        <v>43189</v>
      </c>
      <c r="K6478" s="5">
        <v>822446</v>
      </c>
      <c r="L6478" s="5">
        <v>29448</v>
      </c>
      <c r="M6478" s="5">
        <v>10487</v>
      </c>
      <c r="N6478" s="5">
        <v>1380000000</v>
      </c>
      <c r="O6478" s="5">
        <f>YEAR(Table1[[#This Row],[ReportDate]])</f>
        <v>2021</v>
      </c>
      <c r="P6478" s="5" t="str">
        <f>TEXT(Table1[[#This Row],[ReportDate]],"mmm")</f>
        <v>Aug</v>
      </c>
      <c r="Q6478" s="29">
        <f>Table1[[#This Row],[TotalDeaths]]/Table1[[#This Row],[TotalCases]]</f>
        <v>0.12191741378920982</v>
      </c>
    </row>
    <row r="6479" spans="1:17" ht="14.4" x14ac:dyDescent="0.3">
      <c r="A6479" s="5" t="s">
        <v>8700</v>
      </c>
      <c r="B6479" s="5" t="s">
        <v>2174</v>
      </c>
      <c r="C6479" s="5" t="s">
        <v>2201</v>
      </c>
      <c r="D6479" s="5" t="s">
        <v>2202</v>
      </c>
      <c r="E6479" s="32">
        <v>44537</v>
      </c>
      <c r="F6479" s="5">
        <v>630</v>
      </c>
      <c r="G6479" s="5">
        <v>148</v>
      </c>
      <c r="H6479" s="5">
        <v>4158</v>
      </c>
      <c r="I6479" s="5">
        <v>354878</v>
      </c>
      <c r="J6479" s="5">
        <v>43337</v>
      </c>
      <c r="K6479" s="5">
        <v>826604</v>
      </c>
      <c r="L6479" s="5">
        <v>3780</v>
      </c>
      <c r="M6479" s="5">
        <v>7421</v>
      </c>
      <c r="N6479" s="5">
        <v>1380000000</v>
      </c>
      <c r="O6479" s="5">
        <f>YEAR(Table1[[#This Row],[ReportDate]])</f>
        <v>2021</v>
      </c>
      <c r="P6479" s="5" t="str">
        <f>TEXT(Table1[[#This Row],[ReportDate]],"mmm")</f>
        <v>Dec</v>
      </c>
      <c r="Q6479" s="29">
        <f>Table1[[#This Row],[TotalDeaths]]/Table1[[#This Row],[TotalCases]]</f>
        <v>0.12211802365883487</v>
      </c>
    </row>
    <row r="6480" spans="1:17" ht="14.4" x14ac:dyDescent="0.3">
      <c r="A6480" s="5" t="s">
        <v>8701</v>
      </c>
      <c r="B6480" s="5" t="s">
        <v>2170</v>
      </c>
      <c r="C6480" s="5" t="s">
        <v>2171</v>
      </c>
      <c r="D6480" s="5" t="s">
        <v>2172</v>
      </c>
      <c r="E6480" s="32">
        <v>44528</v>
      </c>
      <c r="F6480" s="5">
        <v>2226</v>
      </c>
      <c r="G6480" s="5">
        <v>20</v>
      </c>
      <c r="H6480" s="5">
        <v>954</v>
      </c>
      <c r="I6480" s="5">
        <v>357104</v>
      </c>
      <c r="J6480" s="5">
        <v>43357</v>
      </c>
      <c r="K6480" s="5">
        <v>827558</v>
      </c>
      <c r="L6480" s="5">
        <v>28938</v>
      </c>
      <c r="M6480" s="5">
        <v>15678</v>
      </c>
      <c r="N6480" s="5">
        <v>213000000</v>
      </c>
      <c r="O6480" s="5">
        <f>YEAR(Table1[[#This Row],[ReportDate]])</f>
        <v>2021</v>
      </c>
      <c r="P6480" s="5" t="str">
        <f>TEXT(Table1[[#This Row],[ReportDate]],"mmm")</f>
        <v>Nov</v>
      </c>
      <c r="Q6480" s="29">
        <f>Table1[[#This Row],[TotalDeaths]]/Table1[[#This Row],[TotalCases]]</f>
        <v>0.12141280971369685</v>
      </c>
    </row>
    <row r="6481" spans="1:17" ht="14.4" x14ac:dyDescent="0.3">
      <c r="A6481" s="5" t="s">
        <v>8702</v>
      </c>
      <c r="B6481" s="5" t="s">
        <v>2167</v>
      </c>
      <c r="C6481" s="5" t="s">
        <v>2168</v>
      </c>
      <c r="D6481" s="5" t="s">
        <v>2168</v>
      </c>
      <c r="E6481" s="32">
        <v>43929</v>
      </c>
      <c r="F6481" s="5">
        <v>2389</v>
      </c>
      <c r="G6481" s="5">
        <v>123</v>
      </c>
      <c r="H6481" s="5">
        <v>2577</v>
      </c>
      <c r="I6481" s="5">
        <v>359493</v>
      </c>
      <c r="J6481" s="5">
        <v>43480</v>
      </c>
      <c r="K6481" s="5">
        <v>830135</v>
      </c>
      <c r="L6481" s="5">
        <v>16723</v>
      </c>
      <c r="M6481" s="5">
        <v>4018</v>
      </c>
      <c r="N6481" s="5">
        <v>83000000</v>
      </c>
      <c r="O6481" s="5">
        <f>YEAR(Table1[[#This Row],[ReportDate]])</f>
        <v>2020</v>
      </c>
      <c r="P6481" s="5" t="str">
        <f>TEXT(Table1[[#This Row],[ReportDate]],"mmm")</f>
        <v>Apr</v>
      </c>
      <c r="Q6481" s="29">
        <f>Table1[[#This Row],[TotalDeaths]]/Table1[[#This Row],[TotalCases]]</f>
        <v>0.12094811303697152</v>
      </c>
    </row>
    <row r="6482" spans="1:17" ht="14.4" x14ac:dyDescent="0.3">
      <c r="A6482" s="5" t="s">
        <v>8703</v>
      </c>
      <c r="B6482" s="5" t="s">
        <v>2174</v>
      </c>
      <c r="C6482" s="5" t="s">
        <v>27</v>
      </c>
      <c r="D6482" s="5" t="s">
        <v>27</v>
      </c>
      <c r="E6482" s="32">
        <v>44424</v>
      </c>
      <c r="F6482" s="5">
        <v>4535</v>
      </c>
      <c r="G6482" s="5">
        <v>112</v>
      </c>
      <c r="H6482" s="5">
        <v>3788</v>
      </c>
      <c r="I6482" s="5">
        <v>364028</v>
      </c>
      <c r="J6482" s="5">
        <v>43592</v>
      </c>
      <c r="K6482" s="5">
        <v>833923</v>
      </c>
      <c r="L6482" s="5">
        <v>40815</v>
      </c>
      <c r="M6482" s="5">
        <v>17358</v>
      </c>
      <c r="N6482" s="5">
        <v>1380000000</v>
      </c>
      <c r="O6482" s="5">
        <f>YEAR(Table1[[#This Row],[ReportDate]])</f>
        <v>2021</v>
      </c>
      <c r="P6482" s="5" t="str">
        <f>TEXT(Table1[[#This Row],[ReportDate]],"mmm")</f>
        <v>Aug</v>
      </c>
      <c r="Q6482" s="29">
        <f>Table1[[#This Row],[TotalDeaths]]/Table1[[#This Row],[TotalCases]]</f>
        <v>0.11974903029437296</v>
      </c>
    </row>
    <row r="6483" spans="1:17" ht="14.4" x14ac:dyDescent="0.3">
      <c r="A6483" s="5" t="s">
        <v>8704</v>
      </c>
      <c r="B6483" s="5" t="s">
        <v>2174</v>
      </c>
      <c r="C6483" s="5" t="s">
        <v>2201</v>
      </c>
      <c r="D6483" s="5" t="s">
        <v>2261</v>
      </c>
      <c r="E6483" s="32">
        <v>44417</v>
      </c>
      <c r="F6483" s="5">
        <v>1098</v>
      </c>
      <c r="G6483" s="5">
        <v>96</v>
      </c>
      <c r="H6483" s="5">
        <v>3068</v>
      </c>
      <c r="I6483" s="5">
        <v>365126</v>
      </c>
      <c r="J6483" s="5">
        <v>43688</v>
      </c>
      <c r="K6483" s="5">
        <v>836991</v>
      </c>
      <c r="L6483" s="5">
        <v>12078</v>
      </c>
      <c r="M6483" s="5">
        <v>1861</v>
      </c>
      <c r="N6483" s="5">
        <v>1380000000</v>
      </c>
      <c r="O6483" s="5">
        <f>YEAR(Table1[[#This Row],[ReportDate]])</f>
        <v>2021</v>
      </c>
      <c r="P6483" s="5" t="str">
        <f>TEXT(Table1[[#This Row],[ReportDate]],"mmm")</f>
        <v>Aug</v>
      </c>
      <c r="Q6483" s="29">
        <f>Table1[[#This Row],[TotalDeaths]]/Table1[[#This Row],[TotalCases]]</f>
        <v>0.11965184621199257</v>
      </c>
    </row>
    <row r="6484" spans="1:17" ht="14.4" x14ac:dyDescent="0.3">
      <c r="A6484" s="5" t="s">
        <v>8705</v>
      </c>
      <c r="B6484" s="5" t="s">
        <v>2186</v>
      </c>
      <c r="C6484" s="5" t="s">
        <v>2187</v>
      </c>
      <c r="D6484" s="5" t="s">
        <v>2243</v>
      </c>
      <c r="E6484" s="32">
        <v>44022</v>
      </c>
      <c r="F6484" s="5">
        <v>289</v>
      </c>
      <c r="G6484" s="5">
        <v>137</v>
      </c>
      <c r="H6484" s="5">
        <v>235</v>
      </c>
      <c r="I6484" s="5">
        <v>365415</v>
      </c>
      <c r="J6484" s="5">
        <v>43825</v>
      </c>
      <c r="K6484" s="5">
        <v>837226</v>
      </c>
      <c r="L6484" s="5">
        <v>4913</v>
      </c>
      <c r="M6484" s="5">
        <v>648</v>
      </c>
      <c r="N6484" s="5">
        <v>68000000</v>
      </c>
      <c r="O6484" s="5">
        <f>YEAR(Table1[[#This Row],[ReportDate]])</f>
        <v>2020</v>
      </c>
      <c r="P6484" s="5" t="str">
        <f>TEXT(Table1[[#This Row],[ReportDate]],"mmm")</f>
        <v>Jul</v>
      </c>
      <c r="Q6484" s="29">
        <f>Table1[[#This Row],[TotalDeaths]]/Table1[[#This Row],[TotalCases]]</f>
        <v>0.11993213195955284</v>
      </c>
    </row>
    <row r="6485" spans="1:17" ht="14.4" x14ac:dyDescent="0.3">
      <c r="A6485" s="5" t="s">
        <v>8706</v>
      </c>
      <c r="B6485" s="5" t="s">
        <v>2174</v>
      </c>
      <c r="C6485" s="5" t="s">
        <v>2175</v>
      </c>
      <c r="D6485" s="5" t="s">
        <v>2276</v>
      </c>
      <c r="E6485" s="32">
        <v>44155</v>
      </c>
      <c r="F6485" s="5">
        <v>2604</v>
      </c>
      <c r="G6485" s="5">
        <v>81</v>
      </c>
      <c r="H6485" s="5">
        <v>3751</v>
      </c>
      <c r="I6485" s="5">
        <v>368019</v>
      </c>
      <c r="J6485" s="5">
        <v>43906</v>
      </c>
      <c r="K6485" s="5">
        <v>840977</v>
      </c>
      <c r="L6485" s="5">
        <v>46872</v>
      </c>
      <c r="M6485" s="5">
        <v>15197</v>
      </c>
      <c r="N6485" s="5">
        <v>1380000000</v>
      </c>
      <c r="O6485" s="5">
        <f>YEAR(Table1[[#This Row],[ReportDate]])</f>
        <v>2020</v>
      </c>
      <c r="P6485" s="5" t="str">
        <f>TEXT(Table1[[#This Row],[ReportDate]],"mmm")</f>
        <v>Nov</v>
      </c>
      <c r="Q6485" s="29">
        <f>Table1[[#This Row],[TotalDeaths]]/Table1[[#This Row],[TotalCases]]</f>
        <v>0.11930362291077364</v>
      </c>
    </row>
    <row r="6486" spans="1:17" ht="14.4" x14ac:dyDescent="0.3">
      <c r="A6486" s="5" t="s">
        <v>8707</v>
      </c>
      <c r="B6486" s="5" t="s">
        <v>2186</v>
      </c>
      <c r="C6486" s="5" t="s">
        <v>2212</v>
      </c>
      <c r="D6486" s="5" t="s">
        <v>2213</v>
      </c>
      <c r="E6486" s="32">
        <v>44556</v>
      </c>
      <c r="F6486" s="5">
        <v>207</v>
      </c>
      <c r="G6486" s="5">
        <v>96</v>
      </c>
      <c r="H6486" s="5">
        <v>3643</v>
      </c>
      <c r="I6486" s="5">
        <v>368226</v>
      </c>
      <c r="J6486" s="5">
        <v>44002</v>
      </c>
      <c r="K6486" s="5">
        <v>844620</v>
      </c>
      <c r="L6486" s="5">
        <v>3726</v>
      </c>
      <c r="M6486" s="5">
        <v>17960</v>
      </c>
      <c r="N6486" s="5">
        <v>68000000</v>
      </c>
      <c r="O6486" s="5">
        <f>YEAR(Table1[[#This Row],[ReportDate]])</f>
        <v>2021</v>
      </c>
      <c r="P6486" s="5" t="str">
        <f>TEXT(Table1[[#This Row],[ReportDate]],"mmm")</f>
        <v>Dec</v>
      </c>
      <c r="Q6486" s="29">
        <f>Table1[[#This Row],[TotalDeaths]]/Table1[[#This Row],[TotalCases]]</f>
        <v>0.11949726526643963</v>
      </c>
    </row>
    <row r="6487" spans="1:17" ht="14.4" x14ac:dyDescent="0.3">
      <c r="A6487" s="5" t="s">
        <v>8708</v>
      </c>
      <c r="B6487" s="5" t="s">
        <v>2174</v>
      </c>
      <c r="C6487" s="5" t="s">
        <v>2184</v>
      </c>
      <c r="D6487" s="5" t="s">
        <v>25</v>
      </c>
      <c r="E6487" s="32">
        <v>44297</v>
      </c>
      <c r="F6487" s="5">
        <v>3814</v>
      </c>
      <c r="G6487" s="5">
        <v>92</v>
      </c>
      <c r="H6487" s="5">
        <v>1108</v>
      </c>
      <c r="I6487" s="5">
        <v>372040</v>
      </c>
      <c r="J6487" s="5">
        <v>44094</v>
      </c>
      <c r="K6487" s="5">
        <v>845728</v>
      </c>
      <c r="L6487" s="5">
        <v>61024</v>
      </c>
      <c r="M6487" s="5">
        <v>2599</v>
      </c>
      <c r="N6487" s="5">
        <v>1380000000</v>
      </c>
      <c r="O6487" s="5">
        <f>YEAR(Table1[[#This Row],[ReportDate]])</f>
        <v>2021</v>
      </c>
      <c r="P6487" s="5" t="str">
        <f>TEXT(Table1[[#This Row],[ReportDate]],"mmm")</f>
        <v>Apr</v>
      </c>
      <c r="Q6487" s="29">
        <f>Table1[[#This Row],[TotalDeaths]]/Table1[[#This Row],[TotalCases]]</f>
        <v>0.11851951403074938</v>
      </c>
    </row>
    <row r="6488" spans="1:17" ht="14.4" x14ac:dyDescent="0.3">
      <c r="A6488" s="5" t="s">
        <v>8709</v>
      </c>
      <c r="B6488" s="5" t="s">
        <v>2174</v>
      </c>
      <c r="C6488" s="5" t="s">
        <v>2201</v>
      </c>
      <c r="D6488" s="5" t="s">
        <v>2261</v>
      </c>
      <c r="E6488" s="32">
        <v>44197</v>
      </c>
      <c r="F6488" s="5">
        <v>271</v>
      </c>
      <c r="G6488" s="5">
        <v>94</v>
      </c>
      <c r="H6488" s="5">
        <v>1796</v>
      </c>
      <c r="I6488" s="5">
        <v>372311</v>
      </c>
      <c r="J6488" s="5">
        <v>44188</v>
      </c>
      <c r="K6488" s="5">
        <v>847524</v>
      </c>
      <c r="L6488" s="5">
        <v>4878</v>
      </c>
      <c r="M6488" s="5">
        <v>4879</v>
      </c>
      <c r="N6488" s="5">
        <v>1380000000</v>
      </c>
      <c r="O6488" s="5">
        <f>YEAR(Table1[[#This Row],[ReportDate]])</f>
        <v>2021</v>
      </c>
      <c r="P6488" s="5" t="str">
        <f>TEXT(Table1[[#This Row],[ReportDate]],"mmm")</f>
        <v>Jan</v>
      </c>
      <c r="Q6488" s="29">
        <f>Table1[[#This Row],[TotalDeaths]]/Table1[[#This Row],[TotalCases]]</f>
        <v>0.1186857224202347</v>
      </c>
    </row>
    <row r="6489" spans="1:17" ht="14.4" x14ac:dyDescent="0.3">
      <c r="A6489" s="5" t="s">
        <v>8710</v>
      </c>
      <c r="B6489" s="5" t="s">
        <v>2167</v>
      </c>
      <c r="C6489" s="5" t="s">
        <v>2181</v>
      </c>
      <c r="D6489" s="5" t="s">
        <v>2182</v>
      </c>
      <c r="E6489" s="32">
        <v>44148</v>
      </c>
      <c r="F6489" s="5">
        <v>3678</v>
      </c>
      <c r="G6489" s="5">
        <v>23</v>
      </c>
      <c r="H6489" s="5">
        <v>3473</v>
      </c>
      <c r="I6489" s="5">
        <v>375989</v>
      </c>
      <c r="J6489" s="5">
        <v>44211</v>
      </c>
      <c r="K6489" s="5">
        <v>850997</v>
      </c>
      <c r="L6489" s="5">
        <v>58848</v>
      </c>
      <c r="M6489" s="5">
        <v>18171</v>
      </c>
      <c r="N6489" s="5">
        <v>83000000</v>
      </c>
      <c r="O6489" s="5">
        <f>YEAR(Table1[[#This Row],[ReportDate]])</f>
        <v>2020</v>
      </c>
      <c r="P6489" s="5" t="str">
        <f>TEXT(Table1[[#This Row],[ReportDate]],"mmm")</f>
        <v>Nov</v>
      </c>
      <c r="Q6489" s="29">
        <f>Table1[[#This Row],[TotalDeaths]]/Table1[[#This Row],[TotalCases]]</f>
        <v>0.117585886821157</v>
      </c>
    </row>
    <row r="6490" spans="1:17" ht="14.4" x14ac:dyDescent="0.3">
      <c r="A6490" s="5" t="s">
        <v>8711</v>
      </c>
      <c r="B6490" s="5" t="s">
        <v>2167</v>
      </c>
      <c r="C6490" s="5" t="s">
        <v>2168</v>
      </c>
      <c r="D6490" s="5" t="s">
        <v>2168</v>
      </c>
      <c r="E6490" s="32">
        <v>43974</v>
      </c>
      <c r="F6490" s="5">
        <v>414</v>
      </c>
      <c r="G6490" s="5">
        <v>123</v>
      </c>
      <c r="H6490" s="5">
        <v>1390</v>
      </c>
      <c r="I6490" s="5">
        <v>376403</v>
      </c>
      <c r="J6490" s="5">
        <v>44334</v>
      </c>
      <c r="K6490" s="5">
        <v>852387</v>
      </c>
      <c r="L6490" s="5">
        <v>2484</v>
      </c>
      <c r="M6490" s="5">
        <v>11288</v>
      </c>
      <c r="N6490" s="5">
        <v>83000000</v>
      </c>
      <c r="O6490" s="5">
        <f>YEAR(Table1[[#This Row],[ReportDate]])</f>
        <v>2020</v>
      </c>
      <c r="P6490" s="5" t="str">
        <f>TEXT(Table1[[#This Row],[ReportDate]],"mmm")</f>
        <v>May</v>
      </c>
      <c r="Q6490" s="29">
        <f>Table1[[#This Row],[TotalDeaths]]/Table1[[#This Row],[TotalCases]]</f>
        <v>0.11778333328905455</v>
      </c>
    </row>
    <row r="6491" spans="1:17" ht="14.4" x14ac:dyDescent="0.3">
      <c r="A6491" s="5" t="s">
        <v>8712</v>
      </c>
      <c r="B6491" s="5" t="s">
        <v>2174</v>
      </c>
      <c r="C6491" s="5" t="s">
        <v>2184</v>
      </c>
      <c r="D6491" s="5" t="s">
        <v>2215</v>
      </c>
      <c r="E6491" s="32">
        <v>44214</v>
      </c>
      <c r="F6491" s="5">
        <v>3468</v>
      </c>
      <c r="G6491" s="5">
        <v>139</v>
      </c>
      <c r="H6491" s="5">
        <v>3131</v>
      </c>
      <c r="I6491" s="5">
        <v>379871</v>
      </c>
      <c r="J6491" s="5">
        <v>44473</v>
      </c>
      <c r="K6491" s="5">
        <v>855518</v>
      </c>
      <c r="L6491" s="5">
        <v>62424</v>
      </c>
      <c r="M6491" s="5">
        <v>137</v>
      </c>
      <c r="N6491" s="5">
        <v>1380000000</v>
      </c>
      <c r="O6491" s="5">
        <f>YEAR(Table1[[#This Row],[ReportDate]])</f>
        <v>2021</v>
      </c>
      <c r="P6491" s="5" t="str">
        <f>TEXT(Table1[[#This Row],[ReportDate]],"mmm")</f>
        <v>Jan</v>
      </c>
      <c r="Q6491" s="29">
        <f>Table1[[#This Row],[TotalDeaths]]/Table1[[#This Row],[TotalCases]]</f>
        <v>0.1170739540528232</v>
      </c>
    </row>
    <row r="6492" spans="1:17" ht="14.4" x14ac:dyDescent="0.3">
      <c r="A6492" s="5" t="s">
        <v>8713</v>
      </c>
      <c r="B6492" s="5" t="s">
        <v>2170</v>
      </c>
      <c r="C6492" s="5" t="s">
        <v>2171</v>
      </c>
      <c r="D6492" s="5" t="s">
        <v>2265</v>
      </c>
      <c r="E6492" s="32">
        <v>44046</v>
      </c>
      <c r="F6492" s="5">
        <v>4479</v>
      </c>
      <c r="G6492" s="5">
        <v>147</v>
      </c>
      <c r="H6492" s="5">
        <v>2211</v>
      </c>
      <c r="I6492" s="5">
        <v>384350</v>
      </c>
      <c r="J6492" s="5">
        <v>44620</v>
      </c>
      <c r="K6492" s="5">
        <v>857729</v>
      </c>
      <c r="L6492" s="5">
        <v>35832</v>
      </c>
      <c r="M6492" s="5">
        <v>15261</v>
      </c>
      <c r="N6492" s="5">
        <v>213000000</v>
      </c>
      <c r="O6492" s="5">
        <f>YEAR(Table1[[#This Row],[ReportDate]])</f>
        <v>2020</v>
      </c>
      <c r="P6492" s="5" t="str">
        <f>TEXT(Table1[[#This Row],[ReportDate]],"mmm")</f>
        <v>Aug</v>
      </c>
      <c r="Q6492" s="29">
        <f>Table1[[#This Row],[TotalDeaths]]/Table1[[#This Row],[TotalCases]]</f>
        <v>0.1160921035514505</v>
      </c>
    </row>
    <row r="6493" spans="1:17" ht="14.4" x14ac:dyDescent="0.3">
      <c r="A6493" s="5" t="s">
        <v>8714</v>
      </c>
      <c r="B6493" s="5" t="s">
        <v>2170</v>
      </c>
      <c r="C6493" s="5" t="s">
        <v>2171</v>
      </c>
      <c r="D6493" s="5" t="s">
        <v>2265</v>
      </c>
      <c r="E6493" s="32">
        <v>44191</v>
      </c>
      <c r="F6493" s="5">
        <v>1284</v>
      </c>
      <c r="G6493" s="5">
        <v>197</v>
      </c>
      <c r="H6493" s="5">
        <v>4977</v>
      </c>
      <c r="I6493" s="5">
        <v>385634</v>
      </c>
      <c r="J6493" s="5">
        <v>44817</v>
      </c>
      <c r="K6493" s="5">
        <v>862706</v>
      </c>
      <c r="L6493" s="5">
        <v>6420</v>
      </c>
      <c r="M6493" s="5">
        <v>2056</v>
      </c>
      <c r="N6493" s="5">
        <v>213000000</v>
      </c>
      <c r="O6493" s="5">
        <f>YEAR(Table1[[#This Row],[ReportDate]])</f>
        <v>2020</v>
      </c>
      <c r="P6493" s="5" t="str">
        <f>TEXT(Table1[[#This Row],[ReportDate]],"mmm")</f>
        <v>Dec</v>
      </c>
      <c r="Q6493" s="29">
        <f>Table1[[#This Row],[TotalDeaths]]/Table1[[#This Row],[TotalCases]]</f>
        <v>0.11621641245325878</v>
      </c>
    </row>
    <row r="6494" spans="1:17" ht="14.4" x14ac:dyDescent="0.3">
      <c r="A6494" s="5" t="s">
        <v>8715</v>
      </c>
      <c r="B6494" s="5" t="s">
        <v>2174</v>
      </c>
      <c r="C6494" s="5" t="s">
        <v>2184</v>
      </c>
      <c r="D6494" s="5" t="s">
        <v>25</v>
      </c>
      <c r="E6494" s="32">
        <v>44154</v>
      </c>
      <c r="F6494" s="5">
        <v>4986</v>
      </c>
      <c r="G6494" s="5">
        <v>135</v>
      </c>
      <c r="H6494" s="5">
        <v>2641</v>
      </c>
      <c r="I6494" s="5">
        <v>390620</v>
      </c>
      <c r="J6494" s="5">
        <v>44952</v>
      </c>
      <c r="K6494" s="5">
        <v>865347</v>
      </c>
      <c r="L6494" s="5">
        <v>84762</v>
      </c>
      <c r="M6494" s="5">
        <v>1831</v>
      </c>
      <c r="N6494" s="5">
        <v>1380000000</v>
      </c>
      <c r="O6494" s="5">
        <f>YEAR(Table1[[#This Row],[ReportDate]])</f>
        <v>2020</v>
      </c>
      <c r="P6494" s="5" t="str">
        <f>TEXT(Table1[[#This Row],[ReportDate]],"mmm")</f>
        <v>Nov</v>
      </c>
      <c r="Q6494" s="29">
        <f>Table1[[#This Row],[TotalDeaths]]/Table1[[#This Row],[TotalCases]]</f>
        <v>0.11507859300599048</v>
      </c>
    </row>
    <row r="6495" spans="1:17" ht="14.4" x14ac:dyDescent="0.3">
      <c r="A6495" s="5" t="s">
        <v>8716</v>
      </c>
      <c r="B6495" s="5" t="s">
        <v>2170</v>
      </c>
      <c r="C6495" s="5" t="s">
        <v>2232</v>
      </c>
      <c r="D6495" s="5" t="s">
        <v>2233</v>
      </c>
      <c r="E6495" s="32">
        <v>43845</v>
      </c>
      <c r="F6495" s="5">
        <v>1662</v>
      </c>
      <c r="G6495" s="5">
        <v>77</v>
      </c>
      <c r="H6495" s="5">
        <v>3228</v>
      </c>
      <c r="I6495" s="5">
        <v>392282</v>
      </c>
      <c r="J6495" s="5">
        <v>45029</v>
      </c>
      <c r="K6495" s="5">
        <v>868575</v>
      </c>
      <c r="L6495" s="5">
        <v>28254</v>
      </c>
      <c r="M6495" s="5">
        <v>5894</v>
      </c>
      <c r="N6495" s="5">
        <v>213000000</v>
      </c>
      <c r="O6495" s="5">
        <f>YEAR(Table1[[#This Row],[ReportDate]])</f>
        <v>2020</v>
      </c>
      <c r="P6495" s="5" t="str">
        <f>TEXT(Table1[[#This Row],[ReportDate]],"mmm")</f>
        <v>Jan</v>
      </c>
      <c r="Q6495" s="29">
        <f>Table1[[#This Row],[TotalDeaths]]/Table1[[#This Row],[TotalCases]]</f>
        <v>0.11478732136575219</v>
      </c>
    </row>
    <row r="6496" spans="1:17" ht="14.4" x14ac:dyDescent="0.3">
      <c r="A6496" s="5" t="s">
        <v>8717</v>
      </c>
      <c r="B6496" s="5" t="s">
        <v>2174</v>
      </c>
      <c r="C6496" s="5" t="s">
        <v>2184</v>
      </c>
      <c r="D6496" s="5" t="s">
        <v>2215</v>
      </c>
      <c r="E6496" s="32">
        <v>44047</v>
      </c>
      <c r="F6496" s="5">
        <v>4014</v>
      </c>
      <c r="G6496" s="5">
        <v>132</v>
      </c>
      <c r="H6496" s="5">
        <v>926</v>
      </c>
      <c r="I6496" s="5">
        <v>396296</v>
      </c>
      <c r="J6496" s="5">
        <v>45161</v>
      </c>
      <c r="K6496" s="5">
        <v>869501</v>
      </c>
      <c r="L6496" s="5">
        <v>60210</v>
      </c>
      <c r="M6496" s="5">
        <v>9075</v>
      </c>
      <c r="N6496" s="5">
        <v>1380000000</v>
      </c>
      <c r="O6496" s="5">
        <f>YEAR(Table1[[#This Row],[ReportDate]])</f>
        <v>2020</v>
      </c>
      <c r="P6496" s="5" t="str">
        <f>TEXT(Table1[[#This Row],[ReportDate]],"mmm")</f>
        <v>Aug</v>
      </c>
      <c r="Q6496" s="29">
        <f>Table1[[#This Row],[TotalDeaths]]/Table1[[#This Row],[TotalCases]]</f>
        <v>0.11395774875345702</v>
      </c>
    </row>
    <row r="6497" spans="1:17" ht="14.4" x14ac:dyDescent="0.3">
      <c r="A6497" s="5" t="s">
        <v>8718</v>
      </c>
      <c r="B6497" s="5" t="s">
        <v>2167</v>
      </c>
      <c r="C6497" s="5" t="s">
        <v>2235</v>
      </c>
      <c r="D6497" s="5" t="s">
        <v>2235</v>
      </c>
      <c r="E6497" s="32">
        <v>44322</v>
      </c>
      <c r="F6497" s="5">
        <v>1041</v>
      </c>
      <c r="G6497" s="5">
        <v>53</v>
      </c>
      <c r="H6497" s="5">
        <v>2921</v>
      </c>
      <c r="I6497" s="5">
        <v>397337</v>
      </c>
      <c r="J6497" s="5">
        <v>45214</v>
      </c>
      <c r="K6497" s="5">
        <v>872422</v>
      </c>
      <c r="L6497" s="5">
        <v>7287</v>
      </c>
      <c r="M6497" s="5">
        <v>10111</v>
      </c>
      <c r="N6497" s="5">
        <v>83000000</v>
      </c>
      <c r="O6497" s="5">
        <f>YEAR(Table1[[#This Row],[ReportDate]])</f>
        <v>2021</v>
      </c>
      <c r="P6497" s="5" t="str">
        <f>TEXT(Table1[[#This Row],[ReportDate]],"mmm")</f>
        <v>May</v>
      </c>
      <c r="Q6497" s="29">
        <f>Table1[[#This Row],[TotalDeaths]]/Table1[[#This Row],[TotalCases]]</f>
        <v>0.11379257406181655</v>
      </c>
    </row>
    <row r="6498" spans="1:17" ht="14.4" x14ac:dyDescent="0.3">
      <c r="A6498" s="5" t="s">
        <v>8719</v>
      </c>
      <c r="B6498" s="5" t="s">
        <v>2191</v>
      </c>
      <c r="C6498" s="5" t="s">
        <v>2217</v>
      </c>
      <c r="D6498" s="5" t="s">
        <v>2218</v>
      </c>
      <c r="E6498" s="32">
        <v>44377</v>
      </c>
      <c r="F6498" s="5">
        <v>4090</v>
      </c>
      <c r="G6498" s="5">
        <v>35</v>
      </c>
      <c r="H6498" s="5">
        <v>2956</v>
      </c>
      <c r="I6498" s="5">
        <v>401427</v>
      </c>
      <c r="J6498" s="5">
        <v>45249</v>
      </c>
      <c r="K6498" s="5">
        <v>875378</v>
      </c>
      <c r="L6498" s="5">
        <v>73620</v>
      </c>
      <c r="M6498" s="5">
        <v>12207</v>
      </c>
      <c r="N6498" s="5">
        <v>331000000</v>
      </c>
      <c r="O6498" s="5">
        <f>YEAR(Table1[[#This Row],[ReportDate]])</f>
        <v>2021</v>
      </c>
      <c r="P6498" s="5" t="str">
        <f>TEXT(Table1[[#This Row],[ReportDate]],"mmm")</f>
        <v>Jun</v>
      </c>
      <c r="Q6498" s="29">
        <f>Table1[[#This Row],[TotalDeaths]]/Table1[[#This Row],[TotalCases]]</f>
        <v>0.11272037007974052</v>
      </c>
    </row>
    <row r="6499" spans="1:17" ht="14.4" x14ac:dyDescent="0.3">
      <c r="A6499" s="5" t="s">
        <v>8720</v>
      </c>
      <c r="B6499" s="5" t="s">
        <v>2186</v>
      </c>
      <c r="C6499" s="5" t="s">
        <v>2237</v>
      </c>
      <c r="D6499" s="5" t="s">
        <v>2238</v>
      </c>
      <c r="E6499" s="32">
        <v>44013</v>
      </c>
      <c r="F6499" s="5">
        <v>2294</v>
      </c>
      <c r="G6499" s="5">
        <v>111</v>
      </c>
      <c r="H6499" s="5">
        <v>3827</v>
      </c>
      <c r="I6499" s="5">
        <v>403721</v>
      </c>
      <c r="J6499" s="5">
        <v>45360</v>
      </c>
      <c r="K6499" s="5">
        <v>879205</v>
      </c>
      <c r="L6499" s="5">
        <v>22940</v>
      </c>
      <c r="M6499" s="5">
        <v>14704</v>
      </c>
      <c r="N6499" s="5">
        <v>68000000</v>
      </c>
      <c r="O6499" s="5">
        <f>YEAR(Table1[[#This Row],[ReportDate]])</f>
        <v>2020</v>
      </c>
      <c r="P6499" s="5" t="str">
        <f>TEXT(Table1[[#This Row],[ReportDate]],"mmm")</f>
        <v>Jul</v>
      </c>
      <c r="Q6499" s="29">
        <f>Table1[[#This Row],[TotalDeaths]]/Table1[[#This Row],[TotalCases]]</f>
        <v>0.11235481929352201</v>
      </c>
    </row>
    <row r="6500" spans="1:17" ht="14.4" x14ac:dyDescent="0.3">
      <c r="A6500" s="5" t="s">
        <v>8721</v>
      </c>
      <c r="B6500" s="5" t="s">
        <v>2170</v>
      </c>
      <c r="C6500" s="5" t="s">
        <v>2171</v>
      </c>
      <c r="D6500" s="5" t="s">
        <v>2172</v>
      </c>
      <c r="E6500" s="32">
        <v>44100</v>
      </c>
      <c r="F6500" s="5">
        <v>3713</v>
      </c>
      <c r="G6500" s="5">
        <v>165</v>
      </c>
      <c r="H6500" s="5">
        <v>3445</v>
      </c>
      <c r="I6500" s="5">
        <v>407434</v>
      </c>
      <c r="J6500" s="5">
        <v>45525</v>
      </c>
      <c r="K6500" s="5">
        <v>882650</v>
      </c>
      <c r="L6500" s="5">
        <v>22278</v>
      </c>
      <c r="M6500" s="5">
        <v>7678</v>
      </c>
      <c r="N6500" s="5">
        <v>213000000</v>
      </c>
      <c r="O6500" s="5">
        <f>YEAR(Table1[[#This Row],[ReportDate]])</f>
        <v>2020</v>
      </c>
      <c r="P6500" s="5" t="str">
        <f>TEXT(Table1[[#This Row],[ReportDate]],"mmm")</f>
        <v>Sep</v>
      </c>
      <c r="Q6500" s="29">
        <f>Table1[[#This Row],[TotalDeaths]]/Table1[[#This Row],[TotalCases]]</f>
        <v>0.1117358885120044</v>
      </c>
    </row>
    <row r="6501" spans="1:17" ht="14.4" x14ac:dyDescent="0.3">
      <c r="A6501" s="5" t="s">
        <v>8722</v>
      </c>
      <c r="B6501" s="5" t="s">
        <v>2170</v>
      </c>
      <c r="C6501" s="5" t="s">
        <v>2171</v>
      </c>
      <c r="D6501" s="5" t="s">
        <v>2172</v>
      </c>
      <c r="E6501" s="32">
        <v>44297</v>
      </c>
      <c r="F6501" s="5">
        <v>2461</v>
      </c>
      <c r="G6501" s="5">
        <v>130</v>
      </c>
      <c r="H6501" s="5">
        <v>4038</v>
      </c>
      <c r="I6501" s="5">
        <v>409895</v>
      </c>
      <c r="J6501" s="5">
        <v>45655</v>
      </c>
      <c r="K6501" s="5">
        <v>886688</v>
      </c>
      <c r="L6501" s="5">
        <v>29532</v>
      </c>
      <c r="M6501" s="5">
        <v>18279</v>
      </c>
      <c r="N6501" s="5">
        <v>213000000</v>
      </c>
      <c r="O6501" s="5">
        <f>YEAR(Table1[[#This Row],[ReportDate]])</f>
        <v>2021</v>
      </c>
      <c r="P6501" s="5" t="str">
        <f>TEXT(Table1[[#This Row],[ReportDate]],"mmm")</f>
        <v>Apr</v>
      </c>
      <c r="Q6501" s="29">
        <f>Table1[[#This Row],[TotalDeaths]]/Table1[[#This Row],[TotalCases]]</f>
        <v>0.11138218324204979</v>
      </c>
    </row>
    <row r="6502" spans="1:17" ht="14.4" x14ac:dyDescent="0.3">
      <c r="A6502" s="5" t="s">
        <v>8723</v>
      </c>
      <c r="B6502" s="5" t="s">
        <v>2167</v>
      </c>
      <c r="C6502" s="5" t="s">
        <v>2318</v>
      </c>
      <c r="D6502" s="5" t="s">
        <v>2319</v>
      </c>
      <c r="E6502" s="32">
        <v>44442</v>
      </c>
      <c r="F6502" s="5">
        <v>1343</v>
      </c>
      <c r="G6502" s="5">
        <v>163</v>
      </c>
      <c r="H6502" s="5">
        <v>120</v>
      </c>
      <c r="I6502" s="5">
        <v>411238</v>
      </c>
      <c r="J6502" s="5">
        <v>45818</v>
      </c>
      <c r="K6502" s="5">
        <v>886808</v>
      </c>
      <c r="L6502" s="5">
        <v>14773</v>
      </c>
      <c r="M6502" s="5">
        <v>17040</v>
      </c>
      <c r="N6502" s="5">
        <v>83000000</v>
      </c>
      <c r="O6502" s="5">
        <f>YEAR(Table1[[#This Row],[ReportDate]])</f>
        <v>2021</v>
      </c>
      <c r="P6502" s="5" t="str">
        <f>TEXT(Table1[[#This Row],[ReportDate]],"mmm")</f>
        <v>Sep</v>
      </c>
      <c r="Q6502" s="29">
        <f>Table1[[#This Row],[TotalDeaths]]/Table1[[#This Row],[TotalCases]]</f>
        <v>0.11141480116137127</v>
      </c>
    </row>
    <row r="6503" spans="1:17" ht="14.4" x14ac:dyDescent="0.3">
      <c r="A6503" s="5" t="s">
        <v>8724</v>
      </c>
      <c r="B6503" s="5" t="s">
        <v>2170</v>
      </c>
      <c r="C6503" s="5" t="s">
        <v>2171</v>
      </c>
      <c r="D6503" s="5" t="s">
        <v>2265</v>
      </c>
      <c r="E6503" s="32">
        <v>44349</v>
      </c>
      <c r="F6503" s="5">
        <v>2762</v>
      </c>
      <c r="G6503" s="5">
        <v>21</v>
      </c>
      <c r="H6503" s="5">
        <v>965</v>
      </c>
      <c r="I6503" s="5">
        <v>414000</v>
      </c>
      <c r="J6503" s="5">
        <v>45839</v>
      </c>
      <c r="K6503" s="5">
        <v>887773</v>
      </c>
      <c r="L6503" s="5">
        <v>19334</v>
      </c>
      <c r="M6503" s="5">
        <v>15982</v>
      </c>
      <c r="N6503" s="5">
        <v>213000000</v>
      </c>
      <c r="O6503" s="5">
        <f>YEAR(Table1[[#This Row],[ReportDate]])</f>
        <v>2021</v>
      </c>
      <c r="P6503" s="5" t="str">
        <f>TEXT(Table1[[#This Row],[ReportDate]],"mmm")</f>
        <v>Jun</v>
      </c>
      <c r="Q6503" s="29">
        <f>Table1[[#This Row],[TotalDeaths]]/Table1[[#This Row],[TotalCases]]</f>
        <v>0.11072222222222222</v>
      </c>
    </row>
    <row r="6504" spans="1:17" ht="14.4" x14ac:dyDescent="0.3">
      <c r="A6504" s="5" t="s">
        <v>8725</v>
      </c>
      <c r="B6504" s="5" t="s">
        <v>2174</v>
      </c>
      <c r="C6504" s="5" t="s">
        <v>2184</v>
      </c>
      <c r="D6504" s="5" t="s">
        <v>2215</v>
      </c>
      <c r="E6504" s="32">
        <v>44372</v>
      </c>
      <c r="F6504" s="5">
        <v>2228</v>
      </c>
      <c r="G6504" s="5">
        <v>7</v>
      </c>
      <c r="H6504" s="5">
        <v>2049</v>
      </c>
      <c r="I6504" s="5">
        <v>416228</v>
      </c>
      <c r="J6504" s="5">
        <v>45846</v>
      </c>
      <c r="K6504" s="5">
        <v>889822</v>
      </c>
      <c r="L6504" s="5">
        <v>11140</v>
      </c>
      <c r="M6504" s="5">
        <v>19846</v>
      </c>
      <c r="N6504" s="5">
        <v>1380000000</v>
      </c>
      <c r="O6504" s="5">
        <f>YEAR(Table1[[#This Row],[ReportDate]])</f>
        <v>2021</v>
      </c>
      <c r="P6504" s="5" t="str">
        <f>TEXT(Table1[[#This Row],[ReportDate]],"mmm")</f>
        <v>Jun</v>
      </c>
      <c r="Q6504" s="29">
        <f>Table1[[#This Row],[TotalDeaths]]/Table1[[#This Row],[TotalCases]]</f>
        <v>0.11014636209000836</v>
      </c>
    </row>
    <row r="6505" spans="1:17" ht="14.4" x14ac:dyDescent="0.3">
      <c r="A6505" s="5" t="s">
        <v>8726</v>
      </c>
      <c r="B6505" s="5" t="s">
        <v>2174</v>
      </c>
      <c r="C6505" s="5" t="s">
        <v>2184</v>
      </c>
      <c r="D6505" s="5" t="s">
        <v>25</v>
      </c>
      <c r="E6505" s="32">
        <v>44297</v>
      </c>
      <c r="F6505" s="5">
        <v>3367</v>
      </c>
      <c r="G6505" s="5">
        <v>188</v>
      </c>
      <c r="H6505" s="5">
        <v>4213</v>
      </c>
      <c r="I6505" s="5">
        <v>419595</v>
      </c>
      <c r="J6505" s="5">
        <v>46034</v>
      </c>
      <c r="K6505" s="5">
        <v>894035</v>
      </c>
      <c r="L6505" s="5">
        <v>63973</v>
      </c>
      <c r="M6505" s="5">
        <v>19510</v>
      </c>
      <c r="N6505" s="5">
        <v>1380000000</v>
      </c>
      <c r="O6505" s="5">
        <f>YEAR(Table1[[#This Row],[ReportDate]])</f>
        <v>2021</v>
      </c>
      <c r="P6505" s="5" t="str">
        <f>TEXT(Table1[[#This Row],[ReportDate]],"mmm")</f>
        <v>Apr</v>
      </c>
      <c r="Q6505" s="29">
        <f>Table1[[#This Row],[TotalDeaths]]/Table1[[#This Row],[TotalCases]]</f>
        <v>0.10971055422490734</v>
      </c>
    </row>
    <row r="6506" spans="1:17" ht="14.4" x14ac:dyDescent="0.3">
      <c r="A6506" s="5" t="s">
        <v>8727</v>
      </c>
      <c r="B6506" s="5" t="s">
        <v>2191</v>
      </c>
      <c r="C6506" s="5" t="s">
        <v>2221</v>
      </c>
      <c r="D6506" s="5" t="s">
        <v>2241</v>
      </c>
      <c r="E6506" s="32">
        <v>44135</v>
      </c>
      <c r="F6506" s="5">
        <v>943</v>
      </c>
      <c r="G6506" s="5">
        <v>125</v>
      </c>
      <c r="H6506" s="5">
        <v>3719</v>
      </c>
      <c r="I6506" s="5">
        <v>420538</v>
      </c>
      <c r="J6506" s="5">
        <v>46159</v>
      </c>
      <c r="K6506" s="5">
        <v>897754</v>
      </c>
      <c r="L6506" s="5">
        <v>15088</v>
      </c>
      <c r="M6506" s="5">
        <v>3024</v>
      </c>
      <c r="N6506" s="5">
        <v>331000000</v>
      </c>
      <c r="O6506" s="5">
        <f>YEAR(Table1[[#This Row],[ReportDate]])</f>
        <v>2020</v>
      </c>
      <c r="P6506" s="5" t="str">
        <f>TEXT(Table1[[#This Row],[ReportDate]],"mmm")</f>
        <v>Oct</v>
      </c>
      <c r="Q6506" s="29">
        <f>Table1[[#This Row],[TotalDeaths]]/Table1[[#This Row],[TotalCases]]</f>
        <v>0.10976178133723945</v>
      </c>
    </row>
    <row r="6507" spans="1:17" ht="14.4" x14ac:dyDescent="0.3">
      <c r="A6507" s="5" t="s">
        <v>8728</v>
      </c>
      <c r="B6507" s="5" t="s">
        <v>2191</v>
      </c>
      <c r="C6507" s="5" t="s">
        <v>2225</v>
      </c>
      <c r="D6507" s="5" t="s">
        <v>2226</v>
      </c>
      <c r="E6507" s="32">
        <v>43974</v>
      </c>
      <c r="F6507" s="5">
        <v>4988</v>
      </c>
      <c r="G6507" s="5">
        <v>77</v>
      </c>
      <c r="H6507" s="5">
        <v>3913</v>
      </c>
      <c r="I6507" s="5">
        <v>425526</v>
      </c>
      <c r="J6507" s="5">
        <v>46236</v>
      </c>
      <c r="K6507" s="5">
        <v>1667</v>
      </c>
      <c r="L6507" s="5">
        <v>79808</v>
      </c>
      <c r="M6507" s="5">
        <v>11807</v>
      </c>
      <c r="N6507" s="5">
        <v>331000000</v>
      </c>
      <c r="O6507" s="5">
        <f>YEAR(Table1[[#This Row],[ReportDate]])</f>
        <v>2020</v>
      </c>
      <c r="P6507" s="5" t="str">
        <f>TEXT(Table1[[#This Row],[ReportDate]],"mmm")</f>
        <v>May</v>
      </c>
      <c r="Q6507" s="29">
        <f>Table1[[#This Row],[TotalDeaths]]/Table1[[#This Row],[TotalCases]]</f>
        <v>0.10865611031993344</v>
      </c>
    </row>
    <row r="6508" spans="1:17" ht="14.4" x14ac:dyDescent="0.3">
      <c r="A6508" s="5" t="s">
        <v>8729</v>
      </c>
      <c r="B6508" s="5" t="s">
        <v>2191</v>
      </c>
      <c r="C6508" s="5" t="s">
        <v>2192</v>
      </c>
      <c r="D6508" s="5" t="s">
        <v>2308</v>
      </c>
      <c r="E6508" s="32">
        <v>43941</v>
      </c>
      <c r="F6508" s="5">
        <v>4156</v>
      </c>
      <c r="G6508" s="5">
        <v>6</v>
      </c>
      <c r="H6508" s="5">
        <v>4734</v>
      </c>
      <c r="I6508" s="5">
        <v>429682</v>
      </c>
      <c r="J6508" s="5">
        <v>46242</v>
      </c>
      <c r="K6508" s="5">
        <v>6401</v>
      </c>
      <c r="L6508" s="5">
        <v>58184</v>
      </c>
      <c r="M6508" s="5">
        <v>15446</v>
      </c>
      <c r="N6508" s="5">
        <v>331000000</v>
      </c>
      <c r="O6508" s="5">
        <f>YEAR(Table1[[#This Row],[ReportDate]])</f>
        <v>2020</v>
      </c>
      <c r="P6508" s="5" t="str">
        <f>TEXT(Table1[[#This Row],[ReportDate]],"mmm")</f>
        <v>Apr</v>
      </c>
      <c r="Q6508" s="29">
        <f>Table1[[#This Row],[TotalDeaths]]/Table1[[#This Row],[TotalCases]]</f>
        <v>0.1076191229793196</v>
      </c>
    </row>
    <row r="6509" spans="1:17" ht="14.4" x14ac:dyDescent="0.3">
      <c r="A6509" s="5" t="s">
        <v>8730</v>
      </c>
      <c r="B6509" s="5" t="s">
        <v>2174</v>
      </c>
      <c r="C6509" s="5" t="s">
        <v>2201</v>
      </c>
      <c r="D6509" s="5" t="s">
        <v>2202</v>
      </c>
      <c r="E6509" s="32">
        <v>44062</v>
      </c>
      <c r="F6509" s="5">
        <v>4059</v>
      </c>
      <c r="G6509" s="5">
        <v>67</v>
      </c>
      <c r="H6509" s="5">
        <v>3824</v>
      </c>
      <c r="I6509" s="5">
        <v>433741</v>
      </c>
      <c r="J6509" s="5">
        <v>46309</v>
      </c>
      <c r="K6509" s="5">
        <v>10225</v>
      </c>
      <c r="L6509" s="5">
        <v>32472</v>
      </c>
      <c r="M6509" s="5">
        <v>3743</v>
      </c>
      <c r="N6509" s="5">
        <v>1380000000</v>
      </c>
      <c r="O6509" s="5">
        <f>YEAR(Table1[[#This Row],[ReportDate]])</f>
        <v>2020</v>
      </c>
      <c r="P6509" s="5" t="str">
        <f>TEXT(Table1[[#This Row],[ReportDate]],"mmm")</f>
        <v>Aug</v>
      </c>
      <c r="Q6509" s="29">
        <f>Table1[[#This Row],[TotalDeaths]]/Table1[[#This Row],[TotalCases]]</f>
        <v>0.10676648045723139</v>
      </c>
    </row>
    <row r="6510" spans="1:17" ht="14.4" x14ac:dyDescent="0.3">
      <c r="A6510" s="5" t="s">
        <v>8731</v>
      </c>
      <c r="B6510" s="5" t="s">
        <v>2191</v>
      </c>
      <c r="C6510" s="5" t="s">
        <v>2221</v>
      </c>
      <c r="D6510" s="5" t="s">
        <v>2222</v>
      </c>
      <c r="E6510" s="32">
        <v>44521</v>
      </c>
      <c r="F6510" s="5">
        <v>165</v>
      </c>
      <c r="G6510" s="5">
        <v>61</v>
      </c>
      <c r="H6510" s="5">
        <v>4469</v>
      </c>
      <c r="I6510" s="5">
        <v>433906</v>
      </c>
      <c r="J6510" s="5">
        <v>46370</v>
      </c>
      <c r="K6510" s="5">
        <v>14694</v>
      </c>
      <c r="L6510" s="5">
        <v>2805</v>
      </c>
      <c r="M6510" s="5">
        <v>16455</v>
      </c>
      <c r="N6510" s="5">
        <v>331000000</v>
      </c>
      <c r="O6510" s="5">
        <f>YEAR(Table1[[#This Row],[ReportDate]])</f>
        <v>2021</v>
      </c>
      <c r="P6510" s="5" t="str">
        <f>TEXT(Table1[[#This Row],[ReportDate]],"mmm")</f>
        <v>Nov</v>
      </c>
      <c r="Q6510" s="29">
        <f>Table1[[#This Row],[TotalDeaths]]/Table1[[#This Row],[TotalCases]]</f>
        <v>0.10686646416504958</v>
      </c>
    </row>
    <row r="6511" spans="1:17" ht="14.4" x14ac:dyDescent="0.3">
      <c r="A6511" s="5" t="s">
        <v>8732</v>
      </c>
      <c r="B6511" s="5" t="s">
        <v>2191</v>
      </c>
      <c r="C6511" s="5" t="s">
        <v>2221</v>
      </c>
      <c r="D6511" s="5" t="s">
        <v>2222</v>
      </c>
      <c r="E6511" s="32">
        <v>44414</v>
      </c>
      <c r="F6511" s="5">
        <v>1905</v>
      </c>
      <c r="G6511" s="5">
        <v>146</v>
      </c>
      <c r="H6511" s="5">
        <v>3179</v>
      </c>
      <c r="I6511" s="5">
        <v>435811</v>
      </c>
      <c r="J6511" s="5">
        <v>46516</v>
      </c>
      <c r="K6511" s="5">
        <v>17873</v>
      </c>
      <c r="L6511" s="5">
        <v>15240</v>
      </c>
      <c r="M6511" s="5">
        <v>5653</v>
      </c>
      <c r="N6511" s="5">
        <v>331000000</v>
      </c>
      <c r="O6511" s="5">
        <f>YEAR(Table1[[#This Row],[ReportDate]])</f>
        <v>2021</v>
      </c>
      <c r="P6511" s="5" t="str">
        <f>TEXT(Table1[[#This Row],[ReportDate]],"mmm")</f>
        <v>Aug</v>
      </c>
      <c r="Q6511" s="29">
        <f>Table1[[#This Row],[TotalDeaths]]/Table1[[#This Row],[TotalCases]]</f>
        <v>0.10673434126261154</v>
      </c>
    </row>
    <row r="6512" spans="1:17" ht="14.4" x14ac:dyDescent="0.3">
      <c r="A6512" s="5" t="s">
        <v>8733</v>
      </c>
      <c r="B6512" s="5" t="s">
        <v>2174</v>
      </c>
      <c r="C6512" s="5" t="s">
        <v>2184</v>
      </c>
      <c r="D6512" s="5" t="s">
        <v>25</v>
      </c>
      <c r="E6512" s="32">
        <v>44552</v>
      </c>
      <c r="F6512" s="5">
        <v>3056</v>
      </c>
      <c r="G6512" s="5">
        <v>106</v>
      </c>
      <c r="H6512" s="5">
        <v>3370</v>
      </c>
      <c r="I6512" s="5">
        <v>438867</v>
      </c>
      <c r="J6512" s="5">
        <v>46622</v>
      </c>
      <c r="K6512" s="5">
        <v>21243</v>
      </c>
      <c r="L6512" s="5">
        <v>45840</v>
      </c>
      <c r="M6512" s="5">
        <v>17133</v>
      </c>
      <c r="N6512" s="5">
        <v>1380000000</v>
      </c>
      <c r="O6512" s="5">
        <f>YEAR(Table1[[#This Row],[ReportDate]])</f>
        <v>2021</v>
      </c>
      <c r="P6512" s="5" t="str">
        <f>TEXT(Table1[[#This Row],[ReportDate]],"mmm")</f>
        <v>Dec</v>
      </c>
      <c r="Q6512" s="29">
        <f>Table1[[#This Row],[TotalDeaths]]/Table1[[#This Row],[TotalCases]]</f>
        <v>0.10623263995698014</v>
      </c>
    </row>
    <row r="6513" spans="1:17" ht="14.4" x14ac:dyDescent="0.3">
      <c r="A6513" s="5" t="s">
        <v>8734</v>
      </c>
      <c r="B6513" s="5" t="s">
        <v>2167</v>
      </c>
      <c r="C6513" s="5" t="s">
        <v>2235</v>
      </c>
      <c r="D6513" s="5" t="s">
        <v>2235</v>
      </c>
      <c r="E6513" s="32">
        <v>44422</v>
      </c>
      <c r="F6513" s="5">
        <v>1323</v>
      </c>
      <c r="G6513" s="5">
        <v>174</v>
      </c>
      <c r="H6513" s="5">
        <v>3504</v>
      </c>
      <c r="I6513" s="5">
        <v>440190</v>
      </c>
      <c r="J6513" s="5">
        <v>46796</v>
      </c>
      <c r="K6513" s="5">
        <v>24747</v>
      </c>
      <c r="L6513" s="5">
        <v>11907</v>
      </c>
      <c r="M6513" s="5">
        <v>16054</v>
      </c>
      <c r="N6513" s="5">
        <v>83000000</v>
      </c>
      <c r="O6513" s="5">
        <f>YEAR(Table1[[#This Row],[ReportDate]])</f>
        <v>2021</v>
      </c>
      <c r="P6513" s="5" t="str">
        <f>TEXT(Table1[[#This Row],[ReportDate]],"mmm")</f>
        <v>Aug</v>
      </c>
      <c r="Q6513" s="29">
        <f>Table1[[#This Row],[TotalDeaths]]/Table1[[#This Row],[TotalCases]]</f>
        <v>0.10630863945114609</v>
      </c>
    </row>
    <row r="6514" spans="1:17" ht="14.4" x14ac:dyDescent="0.3">
      <c r="A6514" s="5" t="s">
        <v>8735</v>
      </c>
      <c r="B6514" s="5" t="s">
        <v>2170</v>
      </c>
      <c r="C6514" s="5" t="s">
        <v>2232</v>
      </c>
      <c r="D6514" s="5" t="s">
        <v>2233</v>
      </c>
      <c r="E6514" s="32">
        <v>44330</v>
      </c>
      <c r="F6514" s="5">
        <v>4750</v>
      </c>
      <c r="G6514" s="5">
        <v>23</v>
      </c>
      <c r="H6514" s="5">
        <v>4041</v>
      </c>
      <c r="I6514" s="5">
        <v>444940</v>
      </c>
      <c r="J6514" s="5">
        <v>46819</v>
      </c>
      <c r="K6514" s="5">
        <v>28788</v>
      </c>
      <c r="L6514" s="5">
        <v>33250</v>
      </c>
      <c r="M6514" s="5">
        <v>952</v>
      </c>
      <c r="N6514" s="5">
        <v>213000000</v>
      </c>
      <c r="O6514" s="5">
        <f>YEAR(Table1[[#This Row],[ReportDate]])</f>
        <v>2021</v>
      </c>
      <c r="P6514" s="5" t="str">
        <f>TEXT(Table1[[#This Row],[ReportDate]],"mmm")</f>
        <v>May</v>
      </c>
      <c r="Q6514" s="29">
        <f>Table1[[#This Row],[TotalDeaths]]/Table1[[#This Row],[TotalCases]]</f>
        <v>0.10522542365262733</v>
      </c>
    </row>
    <row r="6515" spans="1:17" ht="14.4" x14ac:dyDescent="0.3">
      <c r="A6515" s="5" t="s">
        <v>8736</v>
      </c>
      <c r="B6515" s="5" t="s">
        <v>2186</v>
      </c>
      <c r="C6515" s="5" t="s">
        <v>2237</v>
      </c>
      <c r="D6515" s="5" t="s">
        <v>2270</v>
      </c>
      <c r="E6515" s="32">
        <v>44425</v>
      </c>
      <c r="F6515" s="5">
        <v>350</v>
      </c>
      <c r="G6515" s="5">
        <v>133</v>
      </c>
      <c r="H6515" s="5">
        <v>1923</v>
      </c>
      <c r="I6515" s="5">
        <v>445290</v>
      </c>
      <c r="J6515" s="5">
        <v>46952</v>
      </c>
      <c r="K6515" s="5">
        <v>30711</v>
      </c>
      <c r="L6515" s="5">
        <v>6650</v>
      </c>
      <c r="M6515" s="5">
        <v>6279</v>
      </c>
      <c r="N6515" s="5">
        <v>68000000</v>
      </c>
      <c r="O6515" s="5">
        <f>YEAR(Table1[[#This Row],[ReportDate]])</f>
        <v>2021</v>
      </c>
      <c r="P6515" s="5" t="str">
        <f>TEXT(Table1[[#This Row],[ReportDate]],"mmm")</f>
        <v>Aug</v>
      </c>
      <c r="Q6515" s="29">
        <f>Table1[[#This Row],[TotalDeaths]]/Table1[[#This Row],[TotalCases]]</f>
        <v>0.10544139774079814</v>
      </c>
    </row>
    <row r="6516" spans="1:17" ht="14.4" x14ac:dyDescent="0.3">
      <c r="A6516" s="5" t="s">
        <v>8737</v>
      </c>
      <c r="B6516" s="5" t="s">
        <v>2174</v>
      </c>
      <c r="C6516" s="5" t="s">
        <v>2175</v>
      </c>
      <c r="D6516" s="5" t="s">
        <v>2176</v>
      </c>
      <c r="E6516" s="32">
        <v>44384</v>
      </c>
      <c r="F6516" s="5">
        <v>2310</v>
      </c>
      <c r="G6516" s="5">
        <v>135</v>
      </c>
      <c r="H6516" s="5">
        <v>3816</v>
      </c>
      <c r="I6516" s="5">
        <v>447600</v>
      </c>
      <c r="J6516" s="5">
        <v>47087</v>
      </c>
      <c r="K6516" s="5">
        <v>34527</v>
      </c>
      <c r="L6516" s="5">
        <v>34650</v>
      </c>
      <c r="M6516" s="5">
        <v>13357</v>
      </c>
      <c r="N6516" s="5">
        <v>1380000000</v>
      </c>
      <c r="O6516" s="5">
        <f>YEAR(Table1[[#This Row],[ReportDate]])</f>
        <v>2021</v>
      </c>
      <c r="P6516" s="5" t="str">
        <f>TEXT(Table1[[#This Row],[ReportDate]],"mmm")</f>
        <v>Jul</v>
      </c>
      <c r="Q6516" s="29">
        <f>Table1[[#This Row],[TotalDeaths]]/Table1[[#This Row],[TotalCases]]</f>
        <v>0.10519883824843611</v>
      </c>
    </row>
    <row r="6517" spans="1:17" ht="14.4" x14ac:dyDescent="0.3">
      <c r="A6517" s="5" t="s">
        <v>8738</v>
      </c>
      <c r="B6517" s="5" t="s">
        <v>2174</v>
      </c>
      <c r="C6517" s="5" t="s">
        <v>27</v>
      </c>
      <c r="D6517" s="5" t="s">
        <v>27</v>
      </c>
      <c r="E6517" s="32">
        <v>44103</v>
      </c>
      <c r="F6517" s="5">
        <v>3309</v>
      </c>
      <c r="G6517" s="5">
        <v>152</v>
      </c>
      <c r="H6517" s="5">
        <v>3091</v>
      </c>
      <c r="I6517" s="5">
        <v>450909</v>
      </c>
      <c r="J6517" s="5">
        <v>47239</v>
      </c>
      <c r="K6517" s="5">
        <v>37618</v>
      </c>
      <c r="L6517" s="5">
        <v>19854</v>
      </c>
      <c r="M6517" s="5">
        <v>4612</v>
      </c>
      <c r="N6517" s="5">
        <v>1380000000</v>
      </c>
      <c r="O6517" s="5">
        <f>YEAR(Table1[[#This Row],[ReportDate]])</f>
        <v>2020</v>
      </c>
      <c r="P6517" s="5" t="str">
        <f>TEXT(Table1[[#This Row],[ReportDate]],"mmm")</f>
        <v>Sep</v>
      </c>
      <c r="Q6517" s="29">
        <f>Table1[[#This Row],[TotalDeaths]]/Table1[[#This Row],[TotalCases]]</f>
        <v>0.10476393241208315</v>
      </c>
    </row>
    <row r="6518" spans="1:17" ht="14.4" x14ac:dyDescent="0.3">
      <c r="A6518" s="5" t="s">
        <v>8739</v>
      </c>
      <c r="B6518" s="5" t="s">
        <v>2186</v>
      </c>
      <c r="C6518" s="5" t="s">
        <v>2187</v>
      </c>
      <c r="D6518" s="5" t="s">
        <v>2243</v>
      </c>
      <c r="E6518" s="32">
        <v>44533</v>
      </c>
      <c r="F6518" s="5">
        <v>931</v>
      </c>
      <c r="G6518" s="5">
        <v>88</v>
      </c>
      <c r="H6518" s="5">
        <v>1776</v>
      </c>
      <c r="I6518" s="5">
        <v>451840</v>
      </c>
      <c r="J6518" s="5">
        <v>47327</v>
      </c>
      <c r="K6518" s="5">
        <v>39394</v>
      </c>
      <c r="L6518" s="5">
        <v>17689</v>
      </c>
      <c r="M6518" s="5">
        <v>4122</v>
      </c>
      <c r="N6518" s="5">
        <v>68000000</v>
      </c>
      <c r="O6518" s="5">
        <f>YEAR(Table1[[#This Row],[ReportDate]])</f>
        <v>2021</v>
      </c>
      <c r="P6518" s="5" t="str">
        <f>TEXT(Table1[[#This Row],[ReportDate]],"mmm")</f>
        <v>Dec</v>
      </c>
      <c r="Q6518" s="29">
        <f>Table1[[#This Row],[TotalDeaths]]/Table1[[#This Row],[TotalCases]]</f>
        <v>0.10474282932011332</v>
      </c>
    </row>
    <row r="6519" spans="1:17" ht="14.4" x14ac:dyDescent="0.3">
      <c r="A6519" s="5" t="s">
        <v>8740</v>
      </c>
      <c r="B6519" s="5" t="s">
        <v>2186</v>
      </c>
      <c r="C6519" s="5" t="s">
        <v>2212</v>
      </c>
      <c r="D6519" s="5" t="s">
        <v>2306</v>
      </c>
      <c r="E6519" s="32">
        <v>44003</v>
      </c>
      <c r="F6519" s="5">
        <v>3838</v>
      </c>
      <c r="G6519" s="5">
        <v>106</v>
      </c>
      <c r="H6519" s="5">
        <v>771</v>
      </c>
      <c r="I6519" s="5">
        <v>455678</v>
      </c>
      <c r="J6519" s="5">
        <v>47433</v>
      </c>
      <c r="K6519" s="5">
        <v>40165</v>
      </c>
      <c r="L6519" s="5">
        <v>23028</v>
      </c>
      <c r="M6519" s="5">
        <v>6026</v>
      </c>
      <c r="N6519" s="5">
        <v>68000000</v>
      </c>
      <c r="O6519" s="5">
        <f>YEAR(Table1[[#This Row],[ReportDate]])</f>
        <v>2020</v>
      </c>
      <c r="P6519" s="5" t="str">
        <f>TEXT(Table1[[#This Row],[ReportDate]],"mmm")</f>
        <v>Jun</v>
      </c>
      <c r="Q6519" s="29">
        <f>Table1[[#This Row],[TotalDeaths]]/Table1[[#This Row],[TotalCases]]</f>
        <v>0.10409324128002669</v>
      </c>
    </row>
    <row r="6520" spans="1:17" ht="14.4" x14ac:dyDescent="0.3">
      <c r="A6520" s="5" t="s">
        <v>8741</v>
      </c>
      <c r="B6520" s="5" t="s">
        <v>2191</v>
      </c>
      <c r="C6520" s="5" t="s">
        <v>2217</v>
      </c>
      <c r="D6520" s="5" t="s">
        <v>2218</v>
      </c>
      <c r="E6520" s="32">
        <v>43837</v>
      </c>
      <c r="F6520" s="5">
        <v>1113</v>
      </c>
      <c r="G6520" s="5">
        <v>40</v>
      </c>
      <c r="H6520" s="5">
        <v>4656</v>
      </c>
      <c r="I6520" s="5">
        <v>456791</v>
      </c>
      <c r="J6520" s="5">
        <v>47473</v>
      </c>
      <c r="K6520" s="5">
        <v>44821</v>
      </c>
      <c r="L6520" s="5">
        <v>13356</v>
      </c>
      <c r="M6520" s="5">
        <v>5171</v>
      </c>
      <c r="N6520" s="5">
        <v>331000000</v>
      </c>
      <c r="O6520" s="5">
        <f>YEAR(Table1[[#This Row],[ReportDate]])</f>
        <v>2020</v>
      </c>
      <c r="P6520" s="5" t="str">
        <f>TEXT(Table1[[#This Row],[ReportDate]],"mmm")</f>
        <v>Jan</v>
      </c>
      <c r="Q6520" s="29">
        <f>Table1[[#This Row],[TotalDeaths]]/Table1[[#This Row],[TotalCases]]</f>
        <v>0.1039271789505485</v>
      </c>
    </row>
    <row r="6521" spans="1:17" ht="14.4" x14ac:dyDescent="0.3">
      <c r="A6521" s="5" t="s">
        <v>8742</v>
      </c>
      <c r="B6521" s="5" t="s">
        <v>2186</v>
      </c>
      <c r="C6521" s="5" t="s">
        <v>2204</v>
      </c>
      <c r="D6521" s="5" t="s">
        <v>2205</v>
      </c>
      <c r="E6521" s="32">
        <v>43985</v>
      </c>
      <c r="F6521" s="5">
        <v>2186</v>
      </c>
      <c r="G6521" s="5">
        <v>185</v>
      </c>
      <c r="H6521" s="5">
        <v>3577</v>
      </c>
      <c r="I6521" s="5">
        <v>458977</v>
      </c>
      <c r="J6521" s="5">
        <v>47658</v>
      </c>
      <c r="K6521" s="5">
        <v>48398</v>
      </c>
      <c r="L6521" s="5">
        <v>37162</v>
      </c>
      <c r="M6521" s="5">
        <v>73</v>
      </c>
      <c r="N6521" s="5">
        <v>68000000</v>
      </c>
      <c r="O6521" s="5">
        <f>YEAR(Table1[[#This Row],[ReportDate]])</f>
        <v>2020</v>
      </c>
      <c r="P6521" s="5" t="str">
        <f>TEXT(Table1[[#This Row],[ReportDate]],"mmm")</f>
        <v>Jun</v>
      </c>
      <c r="Q6521" s="29">
        <f>Table1[[#This Row],[TotalDeaths]]/Table1[[#This Row],[TotalCases]]</f>
        <v>0.10383526843393025</v>
      </c>
    </row>
    <row r="6522" spans="1:17" ht="14.4" x14ac:dyDescent="0.3">
      <c r="A6522" s="5" t="s">
        <v>8743</v>
      </c>
      <c r="B6522" s="5" t="s">
        <v>2170</v>
      </c>
      <c r="C6522" s="5" t="s">
        <v>2171</v>
      </c>
      <c r="D6522" s="5" t="s">
        <v>2172</v>
      </c>
      <c r="E6522" s="32">
        <v>44352</v>
      </c>
      <c r="F6522" s="5">
        <v>1989</v>
      </c>
      <c r="G6522" s="5">
        <v>187</v>
      </c>
      <c r="H6522" s="5">
        <v>1538</v>
      </c>
      <c r="I6522" s="5">
        <v>460966</v>
      </c>
      <c r="J6522" s="5">
        <v>47845</v>
      </c>
      <c r="K6522" s="5">
        <v>49936</v>
      </c>
      <c r="L6522" s="5">
        <v>21879</v>
      </c>
      <c r="M6522" s="5">
        <v>12777</v>
      </c>
      <c r="N6522" s="5">
        <v>213000000</v>
      </c>
      <c r="O6522" s="5">
        <f>YEAR(Table1[[#This Row],[ReportDate]])</f>
        <v>2021</v>
      </c>
      <c r="P6522" s="5" t="str">
        <f>TEXT(Table1[[#This Row],[ReportDate]],"mmm")</f>
        <v>Jun</v>
      </c>
      <c r="Q6522" s="29">
        <f>Table1[[#This Row],[TotalDeaths]]/Table1[[#This Row],[TotalCases]]</f>
        <v>0.10379290446583912</v>
      </c>
    </row>
    <row r="6523" spans="1:17" ht="14.4" x14ac:dyDescent="0.3">
      <c r="A6523" s="5" t="s">
        <v>8744</v>
      </c>
      <c r="B6523" s="5" t="s">
        <v>2170</v>
      </c>
      <c r="C6523" s="5" t="s">
        <v>2249</v>
      </c>
      <c r="D6523" s="5" t="s">
        <v>2268</v>
      </c>
      <c r="E6523" s="32">
        <v>44376</v>
      </c>
      <c r="F6523" s="5">
        <v>1385</v>
      </c>
      <c r="G6523" s="5">
        <v>109</v>
      </c>
      <c r="H6523" s="5">
        <v>2867</v>
      </c>
      <c r="I6523" s="5">
        <v>462351</v>
      </c>
      <c r="J6523" s="5">
        <v>47954</v>
      </c>
      <c r="K6523" s="5">
        <v>52803</v>
      </c>
      <c r="L6523" s="5">
        <v>22160</v>
      </c>
      <c r="M6523" s="5">
        <v>11718</v>
      </c>
      <c r="N6523" s="5">
        <v>213000000</v>
      </c>
      <c r="O6523" s="5">
        <f>YEAR(Table1[[#This Row],[ReportDate]])</f>
        <v>2021</v>
      </c>
      <c r="P6523" s="5" t="str">
        <f>TEXT(Table1[[#This Row],[ReportDate]],"mmm")</f>
        <v>Jun</v>
      </c>
      <c r="Q6523" s="29">
        <f>Table1[[#This Row],[TotalDeaths]]/Table1[[#This Row],[TotalCases]]</f>
        <v>0.10371773825513517</v>
      </c>
    </row>
    <row r="6524" spans="1:17" ht="14.4" x14ac:dyDescent="0.3">
      <c r="A6524" s="5" t="s">
        <v>8745</v>
      </c>
      <c r="B6524" s="5" t="s">
        <v>2170</v>
      </c>
      <c r="C6524" s="5" t="s">
        <v>2249</v>
      </c>
      <c r="D6524" s="5" t="s">
        <v>2268</v>
      </c>
      <c r="E6524" s="32">
        <v>44378</v>
      </c>
      <c r="F6524" s="5">
        <v>3484</v>
      </c>
      <c r="G6524" s="5">
        <v>130</v>
      </c>
      <c r="H6524" s="5">
        <v>3549</v>
      </c>
      <c r="I6524" s="5">
        <v>465835</v>
      </c>
      <c r="J6524" s="5">
        <v>48084</v>
      </c>
      <c r="K6524" s="5">
        <v>56352</v>
      </c>
      <c r="L6524" s="5">
        <v>62712</v>
      </c>
      <c r="M6524" s="5">
        <v>11511</v>
      </c>
      <c r="N6524" s="5">
        <v>213000000</v>
      </c>
      <c r="O6524" s="5">
        <f>YEAR(Table1[[#This Row],[ReportDate]])</f>
        <v>2021</v>
      </c>
      <c r="P6524" s="5" t="str">
        <f>TEXT(Table1[[#This Row],[ReportDate]],"mmm")</f>
        <v>Jul</v>
      </c>
      <c r="Q6524" s="29">
        <f>Table1[[#This Row],[TotalDeaths]]/Table1[[#This Row],[TotalCases]]</f>
        <v>0.10322109759893525</v>
      </c>
    </row>
    <row r="6525" spans="1:17" ht="14.4" x14ac:dyDescent="0.3">
      <c r="A6525" s="5" t="s">
        <v>8746</v>
      </c>
      <c r="B6525" s="5" t="s">
        <v>2170</v>
      </c>
      <c r="C6525" s="5" t="s">
        <v>2232</v>
      </c>
      <c r="D6525" s="5" t="s">
        <v>2281</v>
      </c>
      <c r="E6525" s="32">
        <v>44348</v>
      </c>
      <c r="F6525" s="5">
        <v>1116</v>
      </c>
      <c r="G6525" s="5">
        <v>8</v>
      </c>
      <c r="H6525" s="5">
        <v>803</v>
      </c>
      <c r="I6525" s="5">
        <v>466951</v>
      </c>
      <c r="J6525" s="5">
        <v>48092</v>
      </c>
      <c r="K6525" s="5">
        <v>57155</v>
      </c>
      <c r="L6525" s="5">
        <v>20088</v>
      </c>
      <c r="M6525" s="5">
        <v>18443</v>
      </c>
      <c r="N6525" s="5">
        <v>213000000</v>
      </c>
      <c r="O6525" s="5">
        <f>YEAR(Table1[[#This Row],[ReportDate]])</f>
        <v>2021</v>
      </c>
      <c r="P6525" s="5" t="str">
        <f>TEXT(Table1[[#This Row],[ReportDate]],"mmm")</f>
        <v>Jun</v>
      </c>
      <c r="Q6525" s="29">
        <f>Table1[[#This Row],[TotalDeaths]]/Table1[[#This Row],[TotalCases]]</f>
        <v>0.10299153444365683</v>
      </c>
    </row>
    <row r="6526" spans="1:17" ht="14.4" x14ac:dyDescent="0.3">
      <c r="A6526" s="5" t="s">
        <v>8747</v>
      </c>
      <c r="B6526" s="5" t="s">
        <v>2170</v>
      </c>
      <c r="C6526" s="5" t="s">
        <v>2178</v>
      </c>
      <c r="D6526" s="5" t="s">
        <v>2179</v>
      </c>
      <c r="E6526" s="32">
        <v>44045</v>
      </c>
      <c r="F6526" s="5">
        <v>133</v>
      </c>
      <c r="G6526" s="5">
        <v>179</v>
      </c>
      <c r="H6526" s="5">
        <v>4776</v>
      </c>
      <c r="I6526" s="5">
        <v>467084</v>
      </c>
      <c r="J6526" s="5">
        <v>48271</v>
      </c>
      <c r="K6526" s="5">
        <v>61931</v>
      </c>
      <c r="L6526" s="5">
        <v>665</v>
      </c>
      <c r="M6526" s="5">
        <v>11830</v>
      </c>
      <c r="N6526" s="5">
        <v>213000000</v>
      </c>
      <c r="O6526" s="5">
        <f>YEAR(Table1[[#This Row],[ReportDate]])</f>
        <v>2020</v>
      </c>
      <c r="P6526" s="5" t="str">
        <f>TEXT(Table1[[#This Row],[ReportDate]],"mmm")</f>
        <v>Aug</v>
      </c>
      <c r="Q6526" s="29">
        <f>Table1[[#This Row],[TotalDeaths]]/Table1[[#This Row],[TotalCases]]</f>
        <v>0.10334543679509467</v>
      </c>
    </row>
    <row r="6527" spans="1:17" ht="14.4" x14ac:dyDescent="0.3">
      <c r="A6527" s="5" t="s">
        <v>8748</v>
      </c>
      <c r="B6527" s="5" t="s">
        <v>2191</v>
      </c>
      <c r="C6527" s="5" t="s">
        <v>2225</v>
      </c>
      <c r="D6527" s="5" t="s">
        <v>2226</v>
      </c>
      <c r="E6527" s="32">
        <v>43964</v>
      </c>
      <c r="F6527" s="5">
        <v>3951</v>
      </c>
      <c r="G6527" s="5">
        <v>185</v>
      </c>
      <c r="H6527" s="5">
        <v>3269</v>
      </c>
      <c r="I6527" s="5">
        <v>471035</v>
      </c>
      <c r="J6527" s="5">
        <v>48456</v>
      </c>
      <c r="K6527" s="5">
        <v>65200</v>
      </c>
      <c r="L6527" s="5">
        <v>63216</v>
      </c>
      <c r="M6527" s="5">
        <v>9551</v>
      </c>
      <c r="N6527" s="5">
        <v>331000000</v>
      </c>
      <c r="O6527" s="5">
        <f>YEAR(Table1[[#This Row],[ReportDate]])</f>
        <v>2020</v>
      </c>
      <c r="P6527" s="5" t="str">
        <f>TEXT(Table1[[#This Row],[ReportDate]],"mmm")</f>
        <v>May</v>
      </c>
      <c r="Q6527" s="29">
        <f>Table1[[#This Row],[TotalDeaths]]/Table1[[#This Row],[TotalCases]]</f>
        <v>0.10287133652488668</v>
      </c>
    </row>
    <row r="6528" spans="1:17" ht="14.4" x14ac:dyDescent="0.3">
      <c r="A6528" s="5" t="s">
        <v>8749</v>
      </c>
      <c r="B6528" s="5" t="s">
        <v>2174</v>
      </c>
      <c r="C6528" s="5" t="s">
        <v>27</v>
      </c>
      <c r="D6528" s="5" t="s">
        <v>27</v>
      </c>
      <c r="E6528" s="32">
        <v>44115</v>
      </c>
      <c r="F6528" s="5">
        <v>1227</v>
      </c>
      <c r="G6528" s="5">
        <v>187</v>
      </c>
      <c r="H6528" s="5">
        <v>178</v>
      </c>
      <c r="I6528" s="5">
        <v>472262</v>
      </c>
      <c r="J6528" s="5">
        <v>48643</v>
      </c>
      <c r="K6528" s="5">
        <v>65378</v>
      </c>
      <c r="L6528" s="5">
        <v>20859</v>
      </c>
      <c r="M6528" s="5">
        <v>17661</v>
      </c>
      <c r="N6528" s="5">
        <v>1380000000</v>
      </c>
      <c r="O6528" s="5">
        <f>YEAR(Table1[[#This Row],[ReportDate]])</f>
        <v>2020</v>
      </c>
      <c r="P6528" s="5" t="str">
        <f>TEXT(Table1[[#This Row],[ReportDate]],"mmm")</f>
        <v>Oct</v>
      </c>
      <c r="Q6528" s="29">
        <f>Table1[[#This Row],[TotalDeaths]]/Table1[[#This Row],[TotalCases]]</f>
        <v>0.1030000296445617</v>
      </c>
    </row>
    <row r="6529" spans="1:17" ht="14.4" x14ac:dyDescent="0.3">
      <c r="A6529" s="5" t="s">
        <v>8750</v>
      </c>
      <c r="B6529" s="5" t="s">
        <v>2186</v>
      </c>
      <c r="C6529" s="5" t="s">
        <v>2237</v>
      </c>
      <c r="D6529" s="5" t="s">
        <v>2238</v>
      </c>
      <c r="E6529" s="32">
        <v>43956</v>
      </c>
      <c r="F6529" s="5">
        <v>3109</v>
      </c>
      <c r="G6529" s="5">
        <v>81</v>
      </c>
      <c r="H6529" s="5">
        <v>614</v>
      </c>
      <c r="I6529" s="5">
        <v>475371</v>
      </c>
      <c r="J6529" s="5">
        <v>48724</v>
      </c>
      <c r="K6529" s="5">
        <v>65992</v>
      </c>
      <c r="L6529" s="5">
        <v>40417</v>
      </c>
      <c r="M6529" s="5">
        <v>10910</v>
      </c>
      <c r="N6529" s="5">
        <v>68000000</v>
      </c>
      <c r="O6529" s="5">
        <f>YEAR(Table1[[#This Row],[ReportDate]])</f>
        <v>2020</v>
      </c>
      <c r="P6529" s="5" t="str">
        <f>TEXT(Table1[[#This Row],[ReportDate]],"mmm")</f>
        <v>May</v>
      </c>
      <c r="Q6529" s="29">
        <f>Table1[[#This Row],[TotalDeaths]]/Table1[[#This Row],[TotalCases]]</f>
        <v>0.10249678672026691</v>
      </c>
    </row>
    <row r="6530" spans="1:17" ht="14.4" x14ac:dyDescent="0.3">
      <c r="A6530" s="5" t="s">
        <v>8751</v>
      </c>
      <c r="B6530" s="5" t="s">
        <v>2174</v>
      </c>
      <c r="C6530" s="5" t="s">
        <v>2201</v>
      </c>
      <c r="D6530" s="5" t="s">
        <v>2202</v>
      </c>
      <c r="E6530" s="32">
        <v>44269</v>
      </c>
      <c r="F6530" s="5">
        <v>2504</v>
      </c>
      <c r="G6530" s="5">
        <v>176</v>
      </c>
      <c r="H6530" s="5">
        <v>1754</v>
      </c>
      <c r="I6530" s="5">
        <v>477875</v>
      </c>
      <c r="J6530" s="5">
        <v>48900</v>
      </c>
      <c r="K6530" s="5">
        <v>67746</v>
      </c>
      <c r="L6530" s="5">
        <v>17528</v>
      </c>
      <c r="M6530" s="5">
        <v>17511</v>
      </c>
      <c r="N6530" s="5">
        <v>1380000000</v>
      </c>
      <c r="O6530" s="5">
        <f>YEAR(Table1[[#This Row],[ReportDate]])</f>
        <v>2021</v>
      </c>
      <c r="P6530" s="5" t="str">
        <f>TEXT(Table1[[#This Row],[ReportDate]],"mmm")</f>
        <v>Mar</v>
      </c>
      <c r="Q6530" s="29">
        <f>Table1[[#This Row],[TotalDeaths]]/Table1[[#This Row],[TotalCases]]</f>
        <v>0.10232801464818206</v>
      </c>
    </row>
    <row r="6531" spans="1:17" ht="14.4" x14ac:dyDescent="0.3">
      <c r="A6531" s="5" t="s">
        <v>8752</v>
      </c>
      <c r="B6531" s="5" t="s">
        <v>2186</v>
      </c>
      <c r="C6531" s="5" t="s">
        <v>2212</v>
      </c>
      <c r="D6531" s="5" t="s">
        <v>2213</v>
      </c>
      <c r="E6531" s="32">
        <v>44516</v>
      </c>
      <c r="F6531" s="5">
        <v>3605</v>
      </c>
      <c r="G6531" s="5">
        <v>93</v>
      </c>
      <c r="H6531" s="5">
        <v>46</v>
      </c>
      <c r="I6531" s="5">
        <v>481480</v>
      </c>
      <c r="J6531" s="5">
        <v>48993</v>
      </c>
      <c r="K6531" s="5">
        <v>67792</v>
      </c>
      <c r="L6531" s="5">
        <v>25235</v>
      </c>
      <c r="M6531" s="5">
        <v>602</v>
      </c>
      <c r="N6531" s="5">
        <v>68000000</v>
      </c>
      <c r="O6531" s="5">
        <f>YEAR(Table1[[#This Row],[ReportDate]])</f>
        <v>2021</v>
      </c>
      <c r="P6531" s="5" t="str">
        <f>TEXT(Table1[[#This Row],[ReportDate]],"mmm")</f>
        <v>Nov</v>
      </c>
      <c r="Q6531" s="29">
        <f>Table1[[#This Row],[TotalDeaths]]/Table1[[#This Row],[TotalCases]]</f>
        <v>0.10175500540001661</v>
      </c>
    </row>
    <row r="6532" spans="1:17" ht="14.4" x14ac:dyDescent="0.3">
      <c r="A6532" s="5" t="s">
        <v>8753</v>
      </c>
      <c r="B6532" s="5" t="s">
        <v>2191</v>
      </c>
      <c r="C6532" s="5" t="s">
        <v>2192</v>
      </c>
      <c r="D6532" s="5" t="s">
        <v>2193</v>
      </c>
      <c r="E6532" s="32">
        <v>43982</v>
      </c>
      <c r="F6532" s="5">
        <v>1881</v>
      </c>
      <c r="G6532" s="5">
        <v>132</v>
      </c>
      <c r="H6532" s="5">
        <v>3683</v>
      </c>
      <c r="I6532" s="5">
        <v>483361</v>
      </c>
      <c r="J6532" s="5">
        <v>49125</v>
      </c>
      <c r="K6532" s="5">
        <v>71475</v>
      </c>
      <c r="L6532" s="5">
        <v>9405</v>
      </c>
      <c r="M6532" s="5">
        <v>10087</v>
      </c>
      <c r="N6532" s="5">
        <v>331000000</v>
      </c>
      <c r="O6532" s="5">
        <f>YEAR(Table1[[#This Row],[ReportDate]])</f>
        <v>2020</v>
      </c>
      <c r="P6532" s="5" t="str">
        <f>TEXT(Table1[[#This Row],[ReportDate]],"mmm")</f>
        <v>May</v>
      </c>
      <c r="Q6532" s="29">
        <f>Table1[[#This Row],[TotalDeaths]]/Table1[[#This Row],[TotalCases]]</f>
        <v>0.10163211347212539</v>
      </c>
    </row>
    <row r="6533" spans="1:17" ht="14.4" x14ac:dyDescent="0.3">
      <c r="A6533" s="5" t="s">
        <v>8754</v>
      </c>
      <c r="B6533" s="5" t="s">
        <v>2191</v>
      </c>
      <c r="C6533" s="5" t="s">
        <v>2225</v>
      </c>
      <c r="D6533" s="5" t="s">
        <v>2226</v>
      </c>
      <c r="E6533" s="32">
        <v>44161</v>
      </c>
      <c r="F6533" s="5">
        <v>4533</v>
      </c>
      <c r="G6533" s="5">
        <v>189</v>
      </c>
      <c r="H6533" s="5">
        <v>2534</v>
      </c>
      <c r="I6533" s="5">
        <v>487894</v>
      </c>
      <c r="J6533" s="5">
        <v>49314</v>
      </c>
      <c r="K6533" s="5">
        <v>74009</v>
      </c>
      <c r="L6533" s="5">
        <v>67995</v>
      </c>
      <c r="M6533" s="5">
        <v>16324</v>
      </c>
      <c r="N6533" s="5">
        <v>331000000</v>
      </c>
      <c r="O6533" s="5">
        <f>YEAR(Table1[[#This Row],[ReportDate]])</f>
        <v>2020</v>
      </c>
      <c r="P6533" s="5" t="str">
        <f>TEXT(Table1[[#This Row],[ReportDate]],"mmm")</f>
        <v>Nov</v>
      </c>
      <c r="Q6533" s="29">
        <f>Table1[[#This Row],[TotalDeaths]]/Table1[[#This Row],[TotalCases]]</f>
        <v>0.10107523355482953</v>
      </c>
    </row>
    <row r="6534" spans="1:17" ht="14.4" x14ac:dyDescent="0.3">
      <c r="A6534" s="5" t="s">
        <v>8755</v>
      </c>
      <c r="B6534" s="5" t="s">
        <v>2167</v>
      </c>
      <c r="C6534" s="5" t="s">
        <v>2318</v>
      </c>
      <c r="D6534" s="5" t="s">
        <v>2319</v>
      </c>
      <c r="E6534" s="32">
        <v>44368</v>
      </c>
      <c r="F6534" s="5">
        <v>679</v>
      </c>
      <c r="G6534" s="5">
        <v>115</v>
      </c>
      <c r="H6534" s="5">
        <v>215</v>
      </c>
      <c r="I6534" s="5">
        <v>488573</v>
      </c>
      <c r="J6534" s="5">
        <v>49429</v>
      </c>
      <c r="K6534" s="5">
        <v>74224</v>
      </c>
      <c r="L6534" s="5">
        <v>5432</v>
      </c>
      <c r="M6534" s="5">
        <v>17908</v>
      </c>
      <c r="N6534" s="5">
        <v>83000000</v>
      </c>
      <c r="O6534" s="5">
        <f>YEAR(Table1[[#This Row],[ReportDate]])</f>
        <v>2021</v>
      </c>
      <c r="P6534" s="5" t="str">
        <f>TEXT(Table1[[#This Row],[ReportDate]],"mmm")</f>
        <v>Jun</v>
      </c>
      <c r="Q6534" s="29">
        <f>Table1[[#This Row],[TotalDeaths]]/Table1[[#This Row],[TotalCases]]</f>
        <v>0.10117014243521438</v>
      </c>
    </row>
    <row r="6535" spans="1:17" ht="14.4" x14ac:dyDescent="0.3">
      <c r="A6535" s="5" t="s">
        <v>8756</v>
      </c>
      <c r="B6535" s="5" t="s">
        <v>2167</v>
      </c>
      <c r="C6535" s="5" t="s">
        <v>2318</v>
      </c>
      <c r="D6535" s="5" t="s">
        <v>2418</v>
      </c>
      <c r="E6535" s="32">
        <v>44213</v>
      </c>
      <c r="F6535" s="5">
        <v>2694</v>
      </c>
      <c r="G6535" s="5">
        <v>159</v>
      </c>
      <c r="H6535" s="5">
        <v>2939</v>
      </c>
      <c r="I6535" s="5">
        <v>491267</v>
      </c>
      <c r="J6535" s="5">
        <v>49588</v>
      </c>
      <c r="K6535" s="5">
        <v>77163</v>
      </c>
      <c r="L6535" s="5">
        <v>37716</v>
      </c>
      <c r="M6535" s="5">
        <v>9898</v>
      </c>
      <c r="N6535" s="5">
        <v>83000000</v>
      </c>
      <c r="O6535" s="5">
        <f>YEAR(Table1[[#This Row],[ReportDate]])</f>
        <v>2021</v>
      </c>
      <c r="P6535" s="5" t="str">
        <f>TEXT(Table1[[#This Row],[ReportDate]],"mmm")</f>
        <v>Jan</v>
      </c>
      <c r="Q6535" s="29">
        <f>Table1[[#This Row],[TotalDeaths]]/Table1[[#This Row],[TotalCases]]</f>
        <v>0.1009390005842037</v>
      </c>
    </row>
    <row r="6536" spans="1:17" ht="14.4" x14ac:dyDescent="0.3">
      <c r="A6536" s="5" t="s">
        <v>8757</v>
      </c>
      <c r="B6536" s="5" t="s">
        <v>2191</v>
      </c>
      <c r="C6536" s="5" t="s">
        <v>2192</v>
      </c>
      <c r="D6536" s="5" t="s">
        <v>2193</v>
      </c>
      <c r="E6536" s="32">
        <v>43945</v>
      </c>
      <c r="F6536" s="5">
        <v>2669</v>
      </c>
      <c r="G6536" s="5">
        <v>26</v>
      </c>
      <c r="H6536" s="5">
        <v>2899</v>
      </c>
      <c r="I6536" s="5">
        <v>493936</v>
      </c>
      <c r="J6536" s="5">
        <v>49614</v>
      </c>
      <c r="K6536" s="5">
        <v>80062</v>
      </c>
      <c r="L6536" s="5">
        <v>48042</v>
      </c>
      <c r="M6536" s="5">
        <v>1166</v>
      </c>
      <c r="N6536" s="5">
        <v>331000000</v>
      </c>
      <c r="O6536" s="5">
        <f>YEAR(Table1[[#This Row],[ReportDate]])</f>
        <v>2020</v>
      </c>
      <c r="P6536" s="5" t="str">
        <f>TEXT(Table1[[#This Row],[ReportDate]],"mmm")</f>
        <v>Apr</v>
      </c>
      <c r="Q6536" s="29">
        <f>Table1[[#This Row],[TotalDeaths]]/Table1[[#This Row],[TotalCases]]</f>
        <v>0.10044621165495125</v>
      </c>
    </row>
    <row r="6537" spans="1:17" ht="14.4" x14ac:dyDescent="0.3">
      <c r="A6537" s="5" t="s">
        <v>8758</v>
      </c>
      <c r="B6537" s="5" t="s">
        <v>2191</v>
      </c>
      <c r="C6537" s="5" t="s">
        <v>2221</v>
      </c>
      <c r="D6537" s="5" t="s">
        <v>2241</v>
      </c>
      <c r="E6537" s="32">
        <v>44312</v>
      </c>
      <c r="F6537" s="5">
        <v>1247</v>
      </c>
      <c r="G6537" s="5">
        <v>151</v>
      </c>
      <c r="H6537" s="5">
        <v>2876</v>
      </c>
      <c r="I6537" s="5">
        <v>495183</v>
      </c>
      <c r="J6537" s="5">
        <v>49765</v>
      </c>
      <c r="K6537" s="5">
        <v>82938</v>
      </c>
      <c r="L6537" s="5">
        <v>23693</v>
      </c>
      <c r="M6537" s="5">
        <v>18316</v>
      </c>
      <c r="N6537" s="5">
        <v>331000000</v>
      </c>
      <c r="O6537" s="5">
        <f>YEAR(Table1[[#This Row],[ReportDate]])</f>
        <v>2021</v>
      </c>
      <c r="P6537" s="5" t="str">
        <f>TEXT(Table1[[#This Row],[ReportDate]],"mmm")</f>
        <v>Apr</v>
      </c>
      <c r="Q6537" s="29">
        <f>Table1[[#This Row],[TotalDeaths]]/Table1[[#This Row],[TotalCases]]</f>
        <v>0.1004981996554809</v>
      </c>
    </row>
    <row r="6538" spans="1:17" ht="14.4" x14ac:dyDescent="0.3">
      <c r="A6538" s="5" t="s">
        <v>8759</v>
      </c>
      <c r="B6538" s="5" t="s">
        <v>2186</v>
      </c>
      <c r="C6538" s="5" t="s">
        <v>2187</v>
      </c>
      <c r="D6538" s="5" t="s">
        <v>2243</v>
      </c>
      <c r="E6538" s="32">
        <v>44114</v>
      </c>
      <c r="F6538" s="5">
        <v>1191</v>
      </c>
      <c r="G6538" s="5">
        <v>165</v>
      </c>
      <c r="H6538" s="5">
        <v>1236</v>
      </c>
      <c r="I6538" s="5">
        <v>496374</v>
      </c>
      <c r="J6538" s="5">
        <v>49930</v>
      </c>
      <c r="K6538" s="5">
        <v>84174</v>
      </c>
      <c r="L6538" s="5">
        <v>19056</v>
      </c>
      <c r="M6538" s="5">
        <v>9952</v>
      </c>
      <c r="N6538" s="5">
        <v>68000000</v>
      </c>
      <c r="O6538" s="5">
        <f>YEAR(Table1[[#This Row],[ReportDate]])</f>
        <v>2020</v>
      </c>
      <c r="P6538" s="5" t="str">
        <f>TEXT(Table1[[#This Row],[ReportDate]],"mmm")</f>
        <v>Oct</v>
      </c>
      <c r="Q6538" s="29">
        <f>Table1[[#This Row],[TotalDeaths]]/Table1[[#This Row],[TotalCases]]</f>
        <v>0.10058947487177007</v>
      </c>
    </row>
    <row r="6539" spans="1:17" ht="14.4" x14ac:dyDescent="0.3">
      <c r="A6539" s="5" t="s">
        <v>8760</v>
      </c>
      <c r="B6539" s="5" t="s">
        <v>2191</v>
      </c>
      <c r="C6539" s="5" t="s">
        <v>2225</v>
      </c>
      <c r="D6539" s="5" t="s">
        <v>2226</v>
      </c>
      <c r="E6539" s="32">
        <v>43905</v>
      </c>
      <c r="F6539" s="5">
        <v>1130</v>
      </c>
      <c r="G6539" s="5">
        <v>194</v>
      </c>
      <c r="H6539" s="5">
        <v>1007</v>
      </c>
      <c r="I6539" s="5">
        <v>497504</v>
      </c>
      <c r="J6539" s="5">
        <v>124</v>
      </c>
      <c r="K6539" s="5">
        <v>85181</v>
      </c>
      <c r="L6539" s="5">
        <v>16950</v>
      </c>
      <c r="M6539" s="5">
        <v>4292</v>
      </c>
      <c r="N6539" s="5">
        <v>331000000</v>
      </c>
      <c r="O6539" s="5">
        <f>YEAR(Table1[[#This Row],[ReportDate]])</f>
        <v>2020</v>
      </c>
      <c r="P6539" s="5" t="str">
        <f>TEXT(Table1[[#This Row],[ReportDate]],"mmm")</f>
        <v>Mar</v>
      </c>
      <c r="Q6539" s="29">
        <f>Table1[[#This Row],[TotalDeaths]]/Table1[[#This Row],[TotalCases]]</f>
        <v>2.4924422718209299E-4</v>
      </c>
    </row>
    <row r="6540" spans="1:17" ht="14.4" x14ac:dyDescent="0.3">
      <c r="A6540" s="5" t="s">
        <v>8761</v>
      </c>
      <c r="B6540" s="5" t="s">
        <v>2174</v>
      </c>
      <c r="C6540" s="5" t="s">
        <v>27</v>
      </c>
      <c r="D6540" s="5" t="s">
        <v>27</v>
      </c>
      <c r="E6540" s="32">
        <v>43996</v>
      </c>
      <c r="F6540" s="5">
        <v>1403</v>
      </c>
      <c r="G6540" s="5">
        <v>143</v>
      </c>
      <c r="H6540" s="5">
        <v>4829</v>
      </c>
      <c r="I6540" s="5">
        <v>498907</v>
      </c>
      <c r="J6540" s="5">
        <v>267</v>
      </c>
      <c r="K6540" s="5">
        <v>90010</v>
      </c>
      <c r="L6540" s="5">
        <v>8418</v>
      </c>
      <c r="M6540" s="5">
        <v>11928</v>
      </c>
      <c r="N6540" s="5">
        <v>1380000000</v>
      </c>
      <c r="O6540" s="5">
        <f>YEAR(Table1[[#This Row],[ReportDate]])</f>
        <v>2020</v>
      </c>
      <c r="P6540" s="5" t="str">
        <f>TEXT(Table1[[#This Row],[ReportDate]],"mmm")</f>
        <v>Jun</v>
      </c>
      <c r="Q6540" s="29">
        <f>Table1[[#This Row],[TotalDeaths]]/Table1[[#This Row],[TotalCases]]</f>
        <v>5.3516988136065443E-4</v>
      </c>
    </row>
    <row r="6541" spans="1:17" ht="14.4" x14ac:dyDescent="0.3">
      <c r="A6541" s="5" t="s">
        <v>8762</v>
      </c>
      <c r="B6541" s="5" t="s">
        <v>2186</v>
      </c>
      <c r="C6541" s="5" t="s">
        <v>2187</v>
      </c>
      <c r="D6541" s="5" t="s">
        <v>2188</v>
      </c>
      <c r="E6541" s="32">
        <v>44019</v>
      </c>
      <c r="F6541" s="5">
        <v>2071</v>
      </c>
      <c r="G6541" s="5">
        <v>142</v>
      </c>
      <c r="H6541" s="5">
        <v>2138</v>
      </c>
      <c r="I6541" s="5">
        <v>500978</v>
      </c>
      <c r="J6541" s="5">
        <v>409</v>
      </c>
      <c r="K6541" s="5">
        <v>92148</v>
      </c>
      <c r="L6541" s="5">
        <v>33136</v>
      </c>
      <c r="M6541" s="5">
        <v>14857</v>
      </c>
      <c r="N6541" s="5">
        <v>68000000</v>
      </c>
      <c r="O6541" s="5">
        <f>YEAR(Table1[[#This Row],[ReportDate]])</f>
        <v>2020</v>
      </c>
      <c r="P6541" s="5" t="str">
        <f>TEXT(Table1[[#This Row],[ReportDate]],"mmm")</f>
        <v>Jul</v>
      </c>
      <c r="Q6541" s="29">
        <f>Table1[[#This Row],[TotalDeaths]]/Table1[[#This Row],[TotalCases]]</f>
        <v>8.1640311550607015E-4</v>
      </c>
    </row>
    <row r="6542" spans="1:17" ht="14.4" x14ac:dyDescent="0.3">
      <c r="A6542" s="5" t="s">
        <v>8763</v>
      </c>
      <c r="B6542" s="5" t="s">
        <v>2191</v>
      </c>
      <c r="C6542" s="5" t="s">
        <v>2192</v>
      </c>
      <c r="D6542" s="5" t="s">
        <v>2308</v>
      </c>
      <c r="E6542" s="32">
        <v>43908</v>
      </c>
      <c r="F6542" s="5">
        <v>1330</v>
      </c>
      <c r="G6542" s="5">
        <v>24</v>
      </c>
      <c r="H6542" s="5">
        <v>4410</v>
      </c>
      <c r="I6542" s="5">
        <v>502308</v>
      </c>
      <c r="J6542" s="5">
        <v>433</v>
      </c>
      <c r="K6542" s="5">
        <v>96558</v>
      </c>
      <c r="L6542" s="5">
        <v>23940</v>
      </c>
      <c r="M6542" s="5">
        <v>962</v>
      </c>
      <c r="N6542" s="5">
        <v>331000000</v>
      </c>
      <c r="O6542" s="5">
        <f>YEAR(Table1[[#This Row],[ReportDate]])</f>
        <v>2020</v>
      </c>
      <c r="P6542" s="5" t="str">
        <f>TEXT(Table1[[#This Row],[ReportDate]],"mmm")</f>
        <v>Mar</v>
      </c>
      <c r="Q6542" s="29">
        <f>Table1[[#This Row],[TotalDeaths]]/Table1[[#This Row],[TotalCases]]</f>
        <v>8.6202091147264228E-4</v>
      </c>
    </row>
    <row r="6543" spans="1:17" ht="14.4" x14ac:dyDescent="0.3">
      <c r="A6543" s="5" t="s">
        <v>8764</v>
      </c>
      <c r="B6543" s="5" t="s">
        <v>2186</v>
      </c>
      <c r="C6543" s="5" t="s">
        <v>2187</v>
      </c>
      <c r="D6543" s="5" t="s">
        <v>2243</v>
      </c>
      <c r="E6543" s="32">
        <v>44432</v>
      </c>
      <c r="F6543" s="5">
        <v>1381</v>
      </c>
      <c r="G6543" s="5">
        <v>199</v>
      </c>
      <c r="H6543" s="5">
        <v>2159</v>
      </c>
      <c r="I6543" s="5">
        <v>503689</v>
      </c>
      <c r="J6543" s="5">
        <v>632</v>
      </c>
      <c r="K6543" s="5">
        <v>98717</v>
      </c>
      <c r="L6543" s="5">
        <v>9667</v>
      </c>
      <c r="M6543" s="5">
        <v>9244</v>
      </c>
      <c r="N6543" s="5">
        <v>68000000</v>
      </c>
      <c r="O6543" s="5">
        <f>YEAR(Table1[[#This Row],[ReportDate]])</f>
        <v>2021</v>
      </c>
      <c r="P6543" s="5" t="str">
        <f>TEXT(Table1[[#This Row],[ReportDate]],"mmm")</f>
        <v>Aug</v>
      </c>
      <c r="Q6543" s="29">
        <f>Table1[[#This Row],[TotalDeaths]]/Table1[[#This Row],[TotalCases]]</f>
        <v>1.2547425097629689E-3</v>
      </c>
    </row>
    <row r="6544" spans="1:17" ht="14.4" x14ac:dyDescent="0.3">
      <c r="A6544" s="5" t="s">
        <v>8765</v>
      </c>
      <c r="B6544" s="5" t="s">
        <v>2186</v>
      </c>
      <c r="C6544" s="5" t="s">
        <v>2187</v>
      </c>
      <c r="D6544" s="5" t="s">
        <v>2243</v>
      </c>
      <c r="E6544" s="32">
        <v>44518</v>
      </c>
      <c r="F6544" s="5">
        <v>369</v>
      </c>
      <c r="G6544" s="5">
        <v>3</v>
      </c>
      <c r="H6544" s="5">
        <v>3184</v>
      </c>
      <c r="I6544" s="5">
        <v>504058</v>
      </c>
      <c r="J6544" s="5">
        <v>635</v>
      </c>
      <c r="K6544" s="5">
        <v>101901</v>
      </c>
      <c r="L6544" s="5">
        <v>5904</v>
      </c>
      <c r="M6544" s="5">
        <v>9180</v>
      </c>
      <c r="N6544" s="5">
        <v>68000000</v>
      </c>
      <c r="O6544" s="5">
        <f>YEAR(Table1[[#This Row],[ReportDate]])</f>
        <v>2021</v>
      </c>
      <c r="P6544" s="5" t="str">
        <f>TEXT(Table1[[#This Row],[ReportDate]],"mmm")</f>
        <v>Nov</v>
      </c>
      <c r="Q6544" s="29">
        <f>Table1[[#This Row],[TotalDeaths]]/Table1[[#This Row],[TotalCases]]</f>
        <v>1.2597756607374549E-3</v>
      </c>
    </row>
    <row r="6545" spans="1:17" ht="14.4" x14ac:dyDescent="0.3">
      <c r="A6545" s="5" t="s">
        <v>8766</v>
      </c>
      <c r="B6545" s="5" t="s">
        <v>2170</v>
      </c>
      <c r="C6545" s="5" t="s">
        <v>2178</v>
      </c>
      <c r="D6545" s="5" t="s">
        <v>2179</v>
      </c>
      <c r="E6545" s="32">
        <v>43851</v>
      </c>
      <c r="F6545" s="5">
        <v>3794</v>
      </c>
      <c r="G6545" s="5">
        <v>31</v>
      </c>
      <c r="H6545" s="5">
        <v>373</v>
      </c>
      <c r="I6545" s="5">
        <v>507852</v>
      </c>
      <c r="J6545" s="5">
        <v>666</v>
      </c>
      <c r="K6545" s="5">
        <v>102274</v>
      </c>
      <c r="L6545" s="5">
        <v>56910</v>
      </c>
      <c r="M6545" s="5">
        <v>6698</v>
      </c>
      <c r="N6545" s="5">
        <v>213000000</v>
      </c>
      <c r="O6545" s="5">
        <f>YEAR(Table1[[#This Row],[ReportDate]])</f>
        <v>2020</v>
      </c>
      <c r="P6545" s="5" t="str">
        <f>TEXT(Table1[[#This Row],[ReportDate]],"mmm")</f>
        <v>Jan</v>
      </c>
      <c r="Q6545" s="29">
        <f>Table1[[#This Row],[TotalDeaths]]/Table1[[#This Row],[TotalCases]]</f>
        <v>1.311405685120862E-3</v>
      </c>
    </row>
    <row r="6546" spans="1:17" ht="14.4" x14ac:dyDescent="0.3">
      <c r="A6546" s="5" t="s">
        <v>8767</v>
      </c>
      <c r="B6546" s="5" t="s">
        <v>2167</v>
      </c>
      <c r="C6546" s="5" t="s">
        <v>2318</v>
      </c>
      <c r="D6546" s="5" t="s">
        <v>2319</v>
      </c>
      <c r="E6546" s="32">
        <v>44396</v>
      </c>
      <c r="F6546" s="5">
        <v>2490</v>
      </c>
      <c r="G6546" s="5">
        <v>172</v>
      </c>
      <c r="H6546" s="5">
        <v>1286</v>
      </c>
      <c r="I6546" s="5">
        <v>510342</v>
      </c>
      <c r="J6546" s="5">
        <v>838</v>
      </c>
      <c r="K6546" s="5">
        <v>103560</v>
      </c>
      <c r="L6546" s="5">
        <v>42330</v>
      </c>
      <c r="M6546" s="5">
        <v>16471</v>
      </c>
      <c r="N6546" s="5">
        <v>83000000</v>
      </c>
      <c r="O6546" s="5">
        <f>YEAR(Table1[[#This Row],[ReportDate]])</f>
        <v>2021</v>
      </c>
      <c r="P6546" s="5" t="str">
        <f>TEXT(Table1[[#This Row],[ReportDate]],"mmm")</f>
        <v>Jul</v>
      </c>
      <c r="Q6546" s="29">
        <f>Table1[[#This Row],[TotalDeaths]]/Table1[[#This Row],[TotalCases]]</f>
        <v>1.6420361247947454E-3</v>
      </c>
    </row>
    <row r="6547" spans="1:17" ht="14.4" x14ac:dyDescent="0.3">
      <c r="A6547" s="5" t="s">
        <v>8768</v>
      </c>
      <c r="B6547" s="5" t="s">
        <v>2186</v>
      </c>
      <c r="C6547" s="5" t="s">
        <v>2204</v>
      </c>
      <c r="D6547" s="5" t="s">
        <v>2205</v>
      </c>
      <c r="E6547" s="32">
        <v>44014</v>
      </c>
      <c r="F6547" s="5">
        <v>1176</v>
      </c>
      <c r="G6547" s="5">
        <v>183</v>
      </c>
      <c r="H6547" s="5">
        <v>367</v>
      </c>
      <c r="I6547" s="5">
        <v>511518</v>
      </c>
      <c r="J6547" s="5">
        <v>1021</v>
      </c>
      <c r="K6547" s="5">
        <v>103927</v>
      </c>
      <c r="L6547" s="5">
        <v>5880</v>
      </c>
      <c r="M6547" s="5">
        <v>8664</v>
      </c>
      <c r="N6547" s="5">
        <v>68000000</v>
      </c>
      <c r="O6547" s="5">
        <f>YEAR(Table1[[#This Row],[ReportDate]])</f>
        <v>2020</v>
      </c>
      <c r="P6547" s="5" t="str">
        <f>TEXT(Table1[[#This Row],[ReportDate]],"mmm")</f>
        <v>Jul</v>
      </c>
      <c r="Q6547" s="29">
        <f>Table1[[#This Row],[TotalDeaths]]/Table1[[#This Row],[TotalCases]]</f>
        <v>1.9960196904116765E-3</v>
      </c>
    </row>
    <row r="6548" spans="1:17" ht="14.4" x14ac:dyDescent="0.3">
      <c r="A6548" s="5" t="s">
        <v>8769</v>
      </c>
      <c r="B6548" s="5" t="s">
        <v>2186</v>
      </c>
      <c r="C6548" s="5" t="s">
        <v>2237</v>
      </c>
      <c r="D6548" s="5" t="s">
        <v>2270</v>
      </c>
      <c r="E6548" s="32">
        <v>44052</v>
      </c>
      <c r="F6548" s="5">
        <v>375</v>
      </c>
      <c r="G6548" s="5">
        <v>34</v>
      </c>
      <c r="H6548" s="5">
        <v>4473</v>
      </c>
      <c r="I6548" s="5">
        <v>511893</v>
      </c>
      <c r="J6548" s="5">
        <v>1055</v>
      </c>
      <c r="K6548" s="5">
        <v>108400</v>
      </c>
      <c r="L6548" s="5">
        <v>2625</v>
      </c>
      <c r="M6548" s="5">
        <v>12398</v>
      </c>
      <c r="N6548" s="5">
        <v>68000000</v>
      </c>
      <c r="O6548" s="5">
        <f>YEAR(Table1[[#This Row],[ReportDate]])</f>
        <v>2020</v>
      </c>
      <c r="P6548" s="5" t="str">
        <f>TEXT(Table1[[#This Row],[ReportDate]],"mmm")</f>
        <v>Aug</v>
      </c>
      <c r="Q6548" s="29">
        <f>Table1[[#This Row],[TotalDeaths]]/Table1[[#This Row],[TotalCases]]</f>
        <v>2.0609775871129319E-3</v>
      </c>
    </row>
    <row r="6549" spans="1:17" ht="14.4" x14ac:dyDescent="0.3">
      <c r="A6549" s="5" t="s">
        <v>8770</v>
      </c>
      <c r="B6549" s="5" t="s">
        <v>2170</v>
      </c>
      <c r="C6549" s="5" t="s">
        <v>2249</v>
      </c>
      <c r="D6549" s="5" t="s">
        <v>2250</v>
      </c>
      <c r="E6549" s="32">
        <v>44158</v>
      </c>
      <c r="F6549" s="5">
        <v>2760</v>
      </c>
      <c r="G6549" s="5">
        <v>180</v>
      </c>
      <c r="H6549" s="5">
        <v>4924</v>
      </c>
      <c r="I6549" s="5">
        <v>514653</v>
      </c>
      <c r="J6549" s="5">
        <v>1235</v>
      </c>
      <c r="K6549" s="5">
        <v>113324</v>
      </c>
      <c r="L6549" s="5">
        <v>49680</v>
      </c>
      <c r="M6549" s="5">
        <v>14192</v>
      </c>
      <c r="N6549" s="5">
        <v>213000000</v>
      </c>
      <c r="O6549" s="5">
        <f>YEAR(Table1[[#This Row],[ReportDate]])</f>
        <v>2020</v>
      </c>
      <c r="P6549" s="5" t="str">
        <f>TEXT(Table1[[#This Row],[ReportDate]],"mmm")</f>
        <v>Nov</v>
      </c>
      <c r="Q6549" s="29">
        <f>Table1[[#This Row],[TotalDeaths]]/Table1[[#This Row],[TotalCases]]</f>
        <v>2.3996751209067078E-3</v>
      </c>
    </row>
    <row r="6550" spans="1:17" ht="14.4" x14ac:dyDescent="0.3">
      <c r="A6550" s="5" t="s">
        <v>8771</v>
      </c>
      <c r="B6550" s="5" t="s">
        <v>2191</v>
      </c>
      <c r="C6550" s="5" t="s">
        <v>2192</v>
      </c>
      <c r="D6550" s="5" t="s">
        <v>2308</v>
      </c>
      <c r="E6550" s="32">
        <v>44009</v>
      </c>
      <c r="F6550" s="5">
        <v>3290</v>
      </c>
      <c r="G6550" s="5">
        <v>29</v>
      </c>
      <c r="H6550" s="5">
        <v>4920</v>
      </c>
      <c r="I6550" s="5">
        <v>517943</v>
      </c>
      <c r="J6550" s="5">
        <v>1264</v>
      </c>
      <c r="K6550" s="5">
        <v>118244</v>
      </c>
      <c r="L6550" s="5">
        <v>26320</v>
      </c>
      <c r="M6550" s="5">
        <v>18852</v>
      </c>
      <c r="N6550" s="5">
        <v>331000000</v>
      </c>
      <c r="O6550" s="5">
        <f>YEAR(Table1[[#This Row],[ReportDate]])</f>
        <v>2020</v>
      </c>
      <c r="P6550" s="5" t="str">
        <f>TEXT(Table1[[#This Row],[ReportDate]],"mmm")</f>
        <v>Jun</v>
      </c>
      <c r="Q6550" s="29">
        <f>Table1[[#This Row],[TotalDeaths]]/Table1[[#This Row],[TotalCases]]</f>
        <v>2.4404229809071656E-3</v>
      </c>
    </row>
    <row r="6551" spans="1:17" ht="14.4" x14ac:dyDescent="0.3">
      <c r="A6551" s="5" t="s">
        <v>8772</v>
      </c>
      <c r="B6551" s="5" t="s">
        <v>2186</v>
      </c>
      <c r="C6551" s="5" t="s">
        <v>2212</v>
      </c>
      <c r="D6551" s="5" t="s">
        <v>2306</v>
      </c>
      <c r="E6551" s="32">
        <v>43942</v>
      </c>
      <c r="F6551" s="5">
        <v>1943</v>
      </c>
      <c r="G6551" s="5">
        <v>102</v>
      </c>
      <c r="H6551" s="5">
        <v>3925</v>
      </c>
      <c r="I6551" s="5">
        <v>519886</v>
      </c>
      <c r="J6551" s="5">
        <v>1366</v>
      </c>
      <c r="K6551" s="5">
        <v>122169</v>
      </c>
      <c r="L6551" s="5">
        <v>36917</v>
      </c>
      <c r="M6551" s="5">
        <v>14454</v>
      </c>
      <c r="N6551" s="5">
        <v>68000000</v>
      </c>
      <c r="O6551" s="5">
        <f>YEAR(Table1[[#This Row],[ReportDate]])</f>
        <v>2020</v>
      </c>
      <c r="P6551" s="5" t="str">
        <f>TEXT(Table1[[#This Row],[ReportDate]],"mmm")</f>
        <v>Apr</v>
      </c>
      <c r="Q6551" s="29">
        <f>Table1[[#This Row],[TotalDeaths]]/Table1[[#This Row],[TotalCases]]</f>
        <v>2.627499105573145E-3</v>
      </c>
    </row>
    <row r="6552" spans="1:17" ht="14.4" x14ac:dyDescent="0.3">
      <c r="A6552" s="5" t="s">
        <v>8773</v>
      </c>
      <c r="B6552" s="5" t="s">
        <v>2170</v>
      </c>
      <c r="C6552" s="5" t="s">
        <v>2249</v>
      </c>
      <c r="D6552" s="5" t="s">
        <v>2250</v>
      </c>
      <c r="E6552" s="32">
        <v>44556</v>
      </c>
      <c r="F6552" s="5">
        <v>957</v>
      </c>
      <c r="G6552" s="5">
        <v>111</v>
      </c>
      <c r="H6552" s="5">
        <v>4769</v>
      </c>
      <c r="I6552" s="5">
        <v>520843</v>
      </c>
      <c r="J6552" s="5">
        <v>1477</v>
      </c>
      <c r="K6552" s="5">
        <v>126938</v>
      </c>
      <c r="L6552" s="5">
        <v>9570</v>
      </c>
      <c r="M6552" s="5">
        <v>19879</v>
      </c>
      <c r="N6552" s="5">
        <v>213000000</v>
      </c>
      <c r="O6552" s="5">
        <f>YEAR(Table1[[#This Row],[ReportDate]])</f>
        <v>2021</v>
      </c>
      <c r="P6552" s="5" t="str">
        <f>TEXT(Table1[[#This Row],[ReportDate]],"mmm")</f>
        <v>Dec</v>
      </c>
      <c r="Q6552" s="29">
        <f>Table1[[#This Row],[TotalDeaths]]/Table1[[#This Row],[TotalCases]]</f>
        <v>2.8357873677864538E-3</v>
      </c>
    </row>
    <row r="6553" spans="1:17" ht="14.4" x14ac:dyDescent="0.3">
      <c r="A6553" s="5" t="s">
        <v>8774</v>
      </c>
      <c r="B6553" s="5" t="s">
        <v>2174</v>
      </c>
      <c r="C6553" s="5" t="s">
        <v>27</v>
      </c>
      <c r="D6553" s="5" t="s">
        <v>27</v>
      </c>
      <c r="E6553" s="32">
        <v>43889</v>
      </c>
      <c r="F6553" s="5">
        <v>810</v>
      </c>
      <c r="G6553" s="5">
        <v>48</v>
      </c>
      <c r="H6553" s="5">
        <v>3116</v>
      </c>
      <c r="I6553" s="5">
        <v>521653</v>
      </c>
      <c r="J6553" s="5">
        <v>1525</v>
      </c>
      <c r="K6553" s="5">
        <v>130054</v>
      </c>
      <c r="L6553" s="5">
        <v>5670</v>
      </c>
      <c r="M6553" s="5">
        <v>8042</v>
      </c>
      <c r="N6553" s="5">
        <v>1380000000</v>
      </c>
      <c r="O6553" s="5">
        <f>YEAR(Table1[[#This Row],[ReportDate]])</f>
        <v>2020</v>
      </c>
      <c r="P6553" s="5" t="str">
        <f>TEXT(Table1[[#This Row],[ReportDate]],"mmm")</f>
        <v>Feb</v>
      </c>
      <c r="Q6553" s="29">
        <f>Table1[[#This Row],[TotalDeaths]]/Table1[[#This Row],[TotalCases]]</f>
        <v>2.9233992711630145E-3</v>
      </c>
    </row>
    <row r="6554" spans="1:17" ht="14.4" x14ac:dyDescent="0.3">
      <c r="A6554" s="5" t="s">
        <v>8775</v>
      </c>
      <c r="B6554" s="5" t="s">
        <v>2170</v>
      </c>
      <c r="C6554" s="5" t="s">
        <v>2178</v>
      </c>
      <c r="D6554" s="5" t="s">
        <v>2179</v>
      </c>
      <c r="E6554" s="32">
        <v>44157</v>
      </c>
      <c r="F6554" s="5">
        <v>4922</v>
      </c>
      <c r="G6554" s="5">
        <v>93</v>
      </c>
      <c r="H6554" s="5">
        <v>1294</v>
      </c>
      <c r="I6554" s="5">
        <v>526575</v>
      </c>
      <c r="J6554" s="5">
        <v>1618</v>
      </c>
      <c r="K6554" s="5">
        <v>131348</v>
      </c>
      <c r="L6554" s="5">
        <v>73830</v>
      </c>
      <c r="M6554" s="5">
        <v>246</v>
      </c>
      <c r="N6554" s="5">
        <v>213000000</v>
      </c>
      <c r="O6554" s="5">
        <f>YEAR(Table1[[#This Row],[ReportDate]])</f>
        <v>2020</v>
      </c>
      <c r="P6554" s="5" t="str">
        <f>TEXT(Table1[[#This Row],[ReportDate]],"mmm")</f>
        <v>Nov</v>
      </c>
      <c r="Q6554" s="29">
        <f>Table1[[#This Row],[TotalDeaths]]/Table1[[#This Row],[TotalCases]]</f>
        <v>3.0726867017993637E-3</v>
      </c>
    </row>
    <row r="6555" spans="1:17" ht="14.4" x14ac:dyDescent="0.3">
      <c r="A6555" s="5" t="s">
        <v>8776</v>
      </c>
      <c r="B6555" s="5" t="s">
        <v>2167</v>
      </c>
      <c r="C6555" s="5" t="s">
        <v>2181</v>
      </c>
      <c r="D6555" s="5" t="s">
        <v>2182</v>
      </c>
      <c r="E6555" s="32">
        <v>44451</v>
      </c>
      <c r="F6555" s="5">
        <v>1533</v>
      </c>
      <c r="G6555" s="5">
        <v>82</v>
      </c>
      <c r="H6555" s="5">
        <v>3976</v>
      </c>
      <c r="I6555" s="5">
        <v>528108</v>
      </c>
      <c r="J6555" s="5">
        <v>1700</v>
      </c>
      <c r="K6555" s="5">
        <v>135324</v>
      </c>
      <c r="L6555" s="5">
        <v>15330</v>
      </c>
      <c r="M6555" s="5">
        <v>2878</v>
      </c>
      <c r="N6555" s="5">
        <v>83000000</v>
      </c>
      <c r="O6555" s="5">
        <f>YEAR(Table1[[#This Row],[ReportDate]])</f>
        <v>2021</v>
      </c>
      <c r="P6555" s="5" t="str">
        <f>TEXT(Table1[[#This Row],[ReportDate]],"mmm")</f>
        <v>Sep</v>
      </c>
      <c r="Q6555" s="29">
        <f>Table1[[#This Row],[TotalDeaths]]/Table1[[#This Row],[TotalCases]]</f>
        <v>3.2190385299976521E-3</v>
      </c>
    </row>
    <row r="6556" spans="1:17" ht="14.4" x14ac:dyDescent="0.3">
      <c r="A6556" s="5" t="s">
        <v>8777</v>
      </c>
      <c r="B6556" s="5" t="s">
        <v>2167</v>
      </c>
      <c r="C6556" s="5" t="s">
        <v>2181</v>
      </c>
      <c r="D6556" s="5" t="s">
        <v>2182</v>
      </c>
      <c r="E6556" s="32">
        <v>44499</v>
      </c>
      <c r="F6556" s="5">
        <v>4430</v>
      </c>
      <c r="G6556" s="5">
        <v>179</v>
      </c>
      <c r="H6556" s="5">
        <v>173</v>
      </c>
      <c r="I6556" s="5">
        <v>532538</v>
      </c>
      <c r="J6556" s="5">
        <v>1879</v>
      </c>
      <c r="K6556" s="5">
        <v>135497</v>
      </c>
      <c r="L6556" s="5">
        <v>70880</v>
      </c>
      <c r="M6556" s="5">
        <v>6131</v>
      </c>
      <c r="N6556" s="5">
        <v>83000000</v>
      </c>
      <c r="O6556" s="5">
        <f>YEAR(Table1[[#This Row],[ReportDate]])</f>
        <v>2021</v>
      </c>
      <c r="P6556" s="5" t="str">
        <f>TEXT(Table1[[#This Row],[ReportDate]],"mmm")</f>
        <v>Oct</v>
      </c>
      <c r="Q6556" s="29">
        <f>Table1[[#This Row],[TotalDeaths]]/Table1[[#This Row],[TotalCases]]</f>
        <v>3.5283867066763313E-3</v>
      </c>
    </row>
    <row r="6557" spans="1:17" ht="14.4" x14ac:dyDescent="0.3">
      <c r="A6557" s="5" t="s">
        <v>8778</v>
      </c>
      <c r="B6557" s="5" t="s">
        <v>2191</v>
      </c>
      <c r="C6557" s="5" t="s">
        <v>2192</v>
      </c>
      <c r="D6557" s="5" t="s">
        <v>2308</v>
      </c>
      <c r="E6557" s="32">
        <v>44021</v>
      </c>
      <c r="F6557" s="5">
        <v>409</v>
      </c>
      <c r="G6557" s="5">
        <v>129</v>
      </c>
      <c r="H6557" s="5">
        <v>4131</v>
      </c>
      <c r="I6557" s="5">
        <v>532947</v>
      </c>
      <c r="J6557" s="5">
        <v>2008</v>
      </c>
      <c r="K6557" s="5">
        <v>139628</v>
      </c>
      <c r="L6557" s="5">
        <v>6544</v>
      </c>
      <c r="M6557" s="5">
        <v>4494</v>
      </c>
      <c r="N6557" s="5">
        <v>331000000</v>
      </c>
      <c r="O6557" s="5">
        <f>YEAR(Table1[[#This Row],[ReportDate]])</f>
        <v>2020</v>
      </c>
      <c r="P6557" s="5" t="str">
        <f>TEXT(Table1[[#This Row],[ReportDate]],"mmm")</f>
        <v>Jul</v>
      </c>
      <c r="Q6557" s="29">
        <f>Table1[[#This Row],[TotalDeaths]]/Table1[[#This Row],[TotalCases]]</f>
        <v>3.7677292488746536E-3</v>
      </c>
    </row>
    <row r="6558" spans="1:17" ht="14.4" x14ac:dyDescent="0.3">
      <c r="A6558" s="5" t="s">
        <v>8779</v>
      </c>
      <c r="B6558" s="5" t="s">
        <v>2191</v>
      </c>
      <c r="C6558" s="5" t="s">
        <v>2217</v>
      </c>
      <c r="D6558" s="5" t="s">
        <v>2230</v>
      </c>
      <c r="E6558" s="32">
        <v>44030</v>
      </c>
      <c r="F6558" s="5">
        <v>53</v>
      </c>
      <c r="G6558" s="5">
        <v>186</v>
      </c>
      <c r="H6558" s="5">
        <v>4397</v>
      </c>
      <c r="I6558" s="5">
        <v>533000</v>
      </c>
      <c r="J6558" s="5">
        <v>2194</v>
      </c>
      <c r="K6558" s="5">
        <v>144025</v>
      </c>
      <c r="L6558" s="5">
        <v>318</v>
      </c>
      <c r="M6558" s="5">
        <v>325</v>
      </c>
      <c r="N6558" s="5">
        <v>331000000</v>
      </c>
      <c r="O6558" s="5">
        <f>YEAR(Table1[[#This Row],[ReportDate]])</f>
        <v>2020</v>
      </c>
      <c r="P6558" s="5" t="str">
        <f>TEXT(Table1[[#This Row],[ReportDate]],"mmm")</f>
        <v>Jul</v>
      </c>
      <c r="Q6558" s="29">
        <f>Table1[[#This Row],[TotalDeaths]]/Table1[[#This Row],[TotalCases]]</f>
        <v>4.1163227016885557E-3</v>
      </c>
    </row>
    <row r="6559" spans="1:17" ht="14.4" x14ac:dyDescent="0.3">
      <c r="A6559" s="5" t="s">
        <v>8780</v>
      </c>
      <c r="B6559" s="5" t="s">
        <v>2167</v>
      </c>
      <c r="C6559" s="5" t="s">
        <v>2318</v>
      </c>
      <c r="D6559" s="5" t="s">
        <v>2319</v>
      </c>
      <c r="E6559" s="32">
        <v>44142</v>
      </c>
      <c r="F6559" s="5">
        <v>4796</v>
      </c>
      <c r="G6559" s="5">
        <v>164</v>
      </c>
      <c r="H6559" s="5">
        <v>4981</v>
      </c>
      <c r="I6559" s="5">
        <v>537796</v>
      </c>
      <c r="J6559" s="5">
        <v>2358</v>
      </c>
      <c r="K6559" s="5">
        <v>149006</v>
      </c>
      <c r="L6559" s="5">
        <v>91124</v>
      </c>
      <c r="M6559" s="5">
        <v>13503</v>
      </c>
      <c r="N6559" s="5">
        <v>83000000</v>
      </c>
      <c r="O6559" s="5">
        <f>YEAR(Table1[[#This Row],[ReportDate]])</f>
        <v>2020</v>
      </c>
      <c r="P6559" s="5" t="str">
        <f>TEXT(Table1[[#This Row],[ReportDate]],"mmm")</f>
        <v>Nov</v>
      </c>
      <c r="Q6559" s="29">
        <f>Table1[[#This Row],[TotalDeaths]]/Table1[[#This Row],[TotalCases]]</f>
        <v>4.3845621759923837E-3</v>
      </c>
    </row>
    <row r="6560" spans="1:17" ht="14.4" x14ac:dyDescent="0.3">
      <c r="A6560" s="5" t="s">
        <v>8781</v>
      </c>
      <c r="B6560" s="5" t="s">
        <v>2167</v>
      </c>
      <c r="C6560" s="5" t="s">
        <v>2318</v>
      </c>
      <c r="D6560" s="5" t="s">
        <v>2319</v>
      </c>
      <c r="E6560" s="32">
        <v>44538</v>
      </c>
      <c r="F6560" s="5">
        <v>1098</v>
      </c>
      <c r="G6560" s="5">
        <v>28</v>
      </c>
      <c r="H6560" s="5">
        <v>2080</v>
      </c>
      <c r="I6560" s="5">
        <v>538894</v>
      </c>
      <c r="J6560" s="5">
        <v>2386</v>
      </c>
      <c r="K6560" s="5">
        <v>151086</v>
      </c>
      <c r="L6560" s="5">
        <v>19764</v>
      </c>
      <c r="M6560" s="5">
        <v>12639</v>
      </c>
      <c r="N6560" s="5">
        <v>83000000</v>
      </c>
      <c r="O6560" s="5">
        <f>YEAR(Table1[[#This Row],[ReportDate]])</f>
        <v>2021</v>
      </c>
      <c r="P6560" s="5" t="str">
        <f>TEXT(Table1[[#This Row],[ReportDate]],"mmm")</f>
        <v>Dec</v>
      </c>
      <c r="Q6560" s="29">
        <f>Table1[[#This Row],[TotalDeaths]]/Table1[[#This Row],[TotalCases]]</f>
        <v>4.4275868723719324E-3</v>
      </c>
    </row>
    <row r="6561" spans="1:17" ht="14.4" x14ac:dyDescent="0.3">
      <c r="A6561" s="5" t="s">
        <v>8782</v>
      </c>
      <c r="B6561" s="5" t="s">
        <v>2186</v>
      </c>
      <c r="C6561" s="5" t="s">
        <v>2204</v>
      </c>
      <c r="D6561" s="5" t="s">
        <v>2210</v>
      </c>
      <c r="E6561" s="32">
        <v>43865</v>
      </c>
      <c r="F6561" s="5">
        <v>2396</v>
      </c>
      <c r="G6561" s="5">
        <v>157</v>
      </c>
      <c r="H6561" s="5">
        <v>3834</v>
      </c>
      <c r="I6561" s="5">
        <v>541290</v>
      </c>
      <c r="J6561" s="5">
        <v>2543</v>
      </c>
      <c r="K6561" s="5">
        <v>154920</v>
      </c>
      <c r="L6561" s="5">
        <v>43128</v>
      </c>
      <c r="M6561" s="5">
        <v>810</v>
      </c>
      <c r="N6561" s="5">
        <v>68000000</v>
      </c>
      <c r="O6561" s="5">
        <f>YEAR(Table1[[#This Row],[ReportDate]])</f>
        <v>2020</v>
      </c>
      <c r="P6561" s="5" t="str">
        <f>TEXT(Table1[[#This Row],[ReportDate]],"mmm")</f>
        <v>Feb</v>
      </c>
      <c r="Q6561" s="29">
        <f>Table1[[#This Row],[TotalDeaths]]/Table1[[#This Row],[TotalCases]]</f>
        <v>4.6980361728463484E-3</v>
      </c>
    </row>
    <row r="6562" spans="1:17" ht="14.4" x14ac:dyDescent="0.3">
      <c r="A6562" s="5" t="s">
        <v>8783</v>
      </c>
      <c r="B6562" s="5" t="s">
        <v>2167</v>
      </c>
      <c r="C6562" s="5" t="s">
        <v>2318</v>
      </c>
      <c r="D6562" s="5" t="s">
        <v>2418</v>
      </c>
      <c r="E6562" s="32">
        <v>44209</v>
      </c>
      <c r="F6562" s="5">
        <v>974</v>
      </c>
      <c r="G6562" s="5">
        <v>117</v>
      </c>
      <c r="H6562" s="5">
        <v>2429</v>
      </c>
      <c r="I6562" s="5">
        <v>542264</v>
      </c>
      <c r="J6562" s="5">
        <v>2660</v>
      </c>
      <c r="K6562" s="5">
        <v>157349</v>
      </c>
      <c r="L6562" s="5">
        <v>14610</v>
      </c>
      <c r="M6562" s="5">
        <v>8595</v>
      </c>
      <c r="N6562" s="5">
        <v>83000000</v>
      </c>
      <c r="O6562" s="5">
        <f>YEAR(Table1[[#This Row],[ReportDate]])</f>
        <v>2021</v>
      </c>
      <c r="P6562" s="5" t="str">
        <f>TEXT(Table1[[#This Row],[ReportDate]],"mmm")</f>
        <v>Jan</v>
      </c>
      <c r="Q6562" s="29">
        <f>Table1[[#This Row],[TotalDeaths]]/Table1[[#This Row],[TotalCases]]</f>
        <v>4.9053597509700073E-3</v>
      </c>
    </row>
    <row r="6563" spans="1:17" ht="14.4" x14ac:dyDescent="0.3">
      <c r="A6563" s="5" t="s">
        <v>8784</v>
      </c>
      <c r="B6563" s="5" t="s">
        <v>2191</v>
      </c>
      <c r="C6563" s="5" t="s">
        <v>2221</v>
      </c>
      <c r="D6563" s="5" t="s">
        <v>2241</v>
      </c>
      <c r="E6563" s="32">
        <v>44217</v>
      </c>
      <c r="F6563" s="5">
        <v>4488</v>
      </c>
      <c r="G6563" s="5">
        <v>21</v>
      </c>
      <c r="H6563" s="5">
        <v>2773</v>
      </c>
      <c r="I6563" s="5">
        <v>546752</v>
      </c>
      <c r="J6563" s="5">
        <v>2681</v>
      </c>
      <c r="K6563" s="5">
        <v>160122</v>
      </c>
      <c r="L6563" s="5">
        <v>53856</v>
      </c>
      <c r="M6563" s="5">
        <v>6780</v>
      </c>
      <c r="N6563" s="5">
        <v>331000000</v>
      </c>
      <c r="O6563" s="5">
        <f>YEAR(Table1[[#This Row],[ReportDate]])</f>
        <v>2021</v>
      </c>
      <c r="P6563" s="5" t="str">
        <f>TEXT(Table1[[#This Row],[ReportDate]],"mmm")</f>
        <v>Jan</v>
      </c>
      <c r="Q6563" s="29">
        <f>Table1[[#This Row],[TotalDeaths]]/Table1[[#This Row],[TotalCases]]</f>
        <v>4.9035028678450195E-3</v>
      </c>
    </row>
    <row r="6564" spans="1:17" ht="14.4" x14ac:dyDescent="0.3">
      <c r="A6564" s="5" t="s">
        <v>8785</v>
      </c>
      <c r="B6564" s="5" t="s">
        <v>2167</v>
      </c>
      <c r="C6564" s="5" t="s">
        <v>2235</v>
      </c>
      <c r="D6564" s="5" t="s">
        <v>2235</v>
      </c>
      <c r="E6564" s="32">
        <v>44067</v>
      </c>
      <c r="F6564" s="5">
        <v>4649</v>
      </c>
      <c r="G6564" s="5">
        <v>101</v>
      </c>
      <c r="H6564" s="5">
        <v>692</v>
      </c>
      <c r="I6564" s="5">
        <v>551401</v>
      </c>
      <c r="J6564" s="5">
        <v>2782</v>
      </c>
      <c r="K6564" s="5">
        <v>160814</v>
      </c>
      <c r="L6564" s="5">
        <v>41841</v>
      </c>
      <c r="M6564" s="5">
        <v>6845</v>
      </c>
      <c r="N6564" s="5">
        <v>83000000</v>
      </c>
      <c r="O6564" s="5">
        <f>YEAR(Table1[[#This Row],[ReportDate]])</f>
        <v>2020</v>
      </c>
      <c r="P6564" s="5" t="str">
        <f>TEXT(Table1[[#This Row],[ReportDate]],"mmm")</f>
        <v>Aug</v>
      </c>
      <c r="Q6564" s="29">
        <f>Table1[[#This Row],[TotalDeaths]]/Table1[[#This Row],[TotalCases]]</f>
        <v>5.0453299867065891E-3</v>
      </c>
    </row>
    <row r="6565" spans="1:17" ht="14.4" x14ac:dyDescent="0.3">
      <c r="A6565" s="5" t="s">
        <v>8786</v>
      </c>
      <c r="B6565" s="5" t="s">
        <v>2191</v>
      </c>
      <c r="C6565" s="5" t="s">
        <v>2217</v>
      </c>
      <c r="D6565" s="5" t="s">
        <v>2218</v>
      </c>
      <c r="E6565" s="32">
        <v>44446</v>
      </c>
      <c r="F6565" s="5">
        <v>2894</v>
      </c>
      <c r="G6565" s="5">
        <v>18</v>
      </c>
      <c r="H6565" s="5">
        <v>4690</v>
      </c>
      <c r="I6565" s="5">
        <v>554295</v>
      </c>
      <c r="J6565" s="5">
        <v>2800</v>
      </c>
      <c r="K6565" s="5">
        <v>165504</v>
      </c>
      <c r="L6565" s="5">
        <v>14470</v>
      </c>
      <c r="M6565" s="5">
        <v>14658</v>
      </c>
      <c r="N6565" s="5">
        <v>331000000</v>
      </c>
      <c r="O6565" s="5">
        <f>YEAR(Table1[[#This Row],[ReportDate]])</f>
        <v>2021</v>
      </c>
      <c r="P6565" s="5" t="str">
        <f>TEXT(Table1[[#This Row],[ReportDate]],"mmm")</f>
        <v>Sep</v>
      </c>
      <c r="Q6565" s="29">
        <f>Table1[[#This Row],[TotalDeaths]]/Table1[[#This Row],[TotalCases]]</f>
        <v>5.0514617667487532E-3</v>
      </c>
    </row>
    <row r="6566" spans="1:17" ht="14.4" x14ac:dyDescent="0.3">
      <c r="A6566" s="5" t="s">
        <v>8787</v>
      </c>
      <c r="B6566" s="5" t="s">
        <v>2174</v>
      </c>
      <c r="C6566" s="5" t="s">
        <v>2184</v>
      </c>
      <c r="D6566" s="5" t="s">
        <v>2215</v>
      </c>
      <c r="E6566" s="32">
        <v>44349</v>
      </c>
      <c r="F6566" s="5">
        <v>3279</v>
      </c>
      <c r="G6566" s="5">
        <v>66</v>
      </c>
      <c r="H6566" s="5">
        <v>3029</v>
      </c>
      <c r="I6566" s="5">
        <v>557574</v>
      </c>
      <c r="J6566" s="5">
        <v>2866</v>
      </c>
      <c r="K6566" s="5">
        <v>168533</v>
      </c>
      <c r="L6566" s="5">
        <v>32790</v>
      </c>
      <c r="M6566" s="5">
        <v>18658</v>
      </c>
      <c r="N6566" s="5">
        <v>1380000000</v>
      </c>
      <c r="O6566" s="5">
        <f>YEAR(Table1[[#This Row],[ReportDate]])</f>
        <v>2021</v>
      </c>
      <c r="P6566" s="5" t="str">
        <f>TEXT(Table1[[#This Row],[ReportDate]],"mmm")</f>
        <v>Jun</v>
      </c>
      <c r="Q6566" s="29">
        <f>Table1[[#This Row],[TotalDeaths]]/Table1[[#This Row],[TotalCases]]</f>
        <v>5.1401248982197879E-3</v>
      </c>
    </row>
    <row r="6567" spans="1:17" ht="14.4" x14ac:dyDescent="0.3">
      <c r="A6567" s="5" t="s">
        <v>8788</v>
      </c>
      <c r="B6567" s="5" t="s">
        <v>2167</v>
      </c>
      <c r="C6567" s="5" t="s">
        <v>2235</v>
      </c>
      <c r="D6567" s="5" t="s">
        <v>2235</v>
      </c>
      <c r="E6567" s="32">
        <v>44113</v>
      </c>
      <c r="F6567" s="5">
        <v>4921</v>
      </c>
      <c r="G6567" s="5">
        <v>85</v>
      </c>
      <c r="H6567" s="5">
        <v>873</v>
      </c>
      <c r="I6567" s="5">
        <v>562495</v>
      </c>
      <c r="J6567" s="5">
        <v>2951</v>
      </c>
      <c r="K6567" s="5">
        <v>169406</v>
      </c>
      <c r="L6567" s="5">
        <v>34447</v>
      </c>
      <c r="M6567" s="5">
        <v>18611</v>
      </c>
      <c r="N6567" s="5">
        <v>83000000</v>
      </c>
      <c r="O6567" s="5">
        <f>YEAR(Table1[[#This Row],[ReportDate]])</f>
        <v>2020</v>
      </c>
      <c r="P6567" s="5" t="str">
        <f>TEXT(Table1[[#This Row],[ReportDate]],"mmm")</f>
        <v>Oct</v>
      </c>
      <c r="Q6567" s="29">
        <f>Table1[[#This Row],[TotalDeaths]]/Table1[[#This Row],[TotalCases]]</f>
        <v>5.2462688557231617E-3</v>
      </c>
    </row>
    <row r="6568" spans="1:17" ht="14.4" x14ac:dyDescent="0.3">
      <c r="A6568" s="5" t="s">
        <v>8789</v>
      </c>
      <c r="B6568" s="5" t="s">
        <v>2191</v>
      </c>
      <c r="C6568" s="5" t="s">
        <v>2217</v>
      </c>
      <c r="D6568" s="5" t="s">
        <v>2218</v>
      </c>
      <c r="E6568" s="32">
        <v>43831</v>
      </c>
      <c r="F6568" s="5">
        <v>4839</v>
      </c>
      <c r="G6568" s="5">
        <v>17</v>
      </c>
      <c r="H6568" s="5">
        <v>4414</v>
      </c>
      <c r="I6568" s="5">
        <v>567334</v>
      </c>
      <c r="J6568" s="5">
        <v>2968</v>
      </c>
      <c r="K6568" s="5">
        <v>173820</v>
      </c>
      <c r="L6568" s="5">
        <v>38712</v>
      </c>
      <c r="M6568" s="5">
        <v>19401</v>
      </c>
      <c r="N6568" s="5">
        <v>331000000</v>
      </c>
      <c r="O6568" s="5">
        <f>YEAR(Table1[[#This Row],[ReportDate]])</f>
        <v>2020</v>
      </c>
      <c r="P6568" s="5" t="str">
        <f>TEXT(Table1[[#This Row],[ReportDate]],"mmm")</f>
        <v>Jan</v>
      </c>
      <c r="Q6568" s="29">
        <f>Table1[[#This Row],[TotalDeaths]]/Table1[[#This Row],[TotalCases]]</f>
        <v>5.2314862144697835E-3</v>
      </c>
    </row>
    <row r="6569" spans="1:17" ht="14.4" x14ac:dyDescent="0.3">
      <c r="A6569" s="5" t="s">
        <v>8790</v>
      </c>
      <c r="B6569" s="5" t="s">
        <v>2170</v>
      </c>
      <c r="C6569" s="5" t="s">
        <v>2232</v>
      </c>
      <c r="D6569" s="5" t="s">
        <v>2281</v>
      </c>
      <c r="E6569" s="32">
        <v>44561</v>
      </c>
      <c r="F6569" s="5">
        <v>2224</v>
      </c>
      <c r="G6569" s="5">
        <v>108</v>
      </c>
      <c r="H6569" s="5">
        <v>3096</v>
      </c>
      <c r="I6569" s="5">
        <v>569558</v>
      </c>
      <c r="J6569" s="5">
        <v>3076</v>
      </c>
      <c r="K6569" s="5">
        <v>176916</v>
      </c>
      <c r="L6569" s="5">
        <v>31136</v>
      </c>
      <c r="M6569" s="5">
        <v>8089</v>
      </c>
      <c r="N6569" s="5">
        <v>213000000</v>
      </c>
      <c r="O6569" s="5">
        <f>YEAR(Table1[[#This Row],[ReportDate]])</f>
        <v>2021</v>
      </c>
      <c r="P6569" s="5" t="str">
        <f>TEXT(Table1[[#This Row],[ReportDate]],"mmm")</f>
        <v>Dec</v>
      </c>
      <c r="Q6569" s="29">
        <f>Table1[[#This Row],[TotalDeaths]]/Table1[[#This Row],[TotalCases]]</f>
        <v>5.4006791231094985E-3</v>
      </c>
    </row>
    <row r="6570" spans="1:17" ht="14.4" x14ac:dyDescent="0.3">
      <c r="A6570" s="5" t="s">
        <v>8791</v>
      </c>
      <c r="B6570" s="5" t="s">
        <v>2186</v>
      </c>
      <c r="C6570" s="5" t="s">
        <v>2187</v>
      </c>
      <c r="D6570" s="5" t="s">
        <v>2243</v>
      </c>
      <c r="E6570" s="32">
        <v>44294</v>
      </c>
      <c r="F6570" s="5">
        <v>2558</v>
      </c>
      <c r="G6570" s="5">
        <v>192</v>
      </c>
      <c r="H6570" s="5">
        <v>757</v>
      </c>
      <c r="I6570" s="5">
        <v>572116</v>
      </c>
      <c r="J6570" s="5">
        <v>3268</v>
      </c>
      <c r="K6570" s="5">
        <v>177673</v>
      </c>
      <c r="L6570" s="5">
        <v>30696</v>
      </c>
      <c r="M6570" s="5">
        <v>7133</v>
      </c>
      <c r="N6570" s="5">
        <v>68000000</v>
      </c>
      <c r="O6570" s="5">
        <f>YEAR(Table1[[#This Row],[ReportDate]])</f>
        <v>2021</v>
      </c>
      <c r="P6570" s="5" t="str">
        <f>TEXT(Table1[[#This Row],[ReportDate]],"mmm")</f>
        <v>Apr</v>
      </c>
      <c r="Q6570" s="29">
        <f>Table1[[#This Row],[TotalDeaths]]/Table1[[#This Row],[TotalCases]]</f>
        <v>5.7121283096434987E-3</v>
      </c>
    </row>
    <row r="6571" spans="1:17" ht="14.4" x14ac:dyDescent="0.3">
      <c r="A6571" s="5" t="s">
        <v>8792</v>
      </c>
      <c r="B6571" s="5" t="s">
        <v>2191</v>
      </c>
      <c r="C6571" s="5" t="s">
        <v>2221</v>
      </c>
      <c r="D6571" s="5" t="s">
        <v>2222</v>
      </c>
      <c r="E6571" s="32">
        <v>44060</v>
      </c>
      <c r="F6571" s="5">
        <v>3690</v>
      </c>
      <c r="G6571" s="5">
        <v>112</v>
      </c>
      <c r="H6571" s="5">
        <v>3624</v>
      </c>
      <c r="I6571" s="5">
        <v>575806</v>
      </c>
      <c r="J6571" s="5">
        <v>3380</v>
      </c>
      <c r="K6571" s="5">
        <v>181297</v>
      </c>
      <c r="L6571" s="5">
        <v>44280</v>
      </c>
      <c r="M6571" s="5">
        <v>1438</v>
      </c>
      <c r="N6571" s="5">
        <v>331000000</v>
      </c>
      <c r="O6571" s="5">
        <f>YEAR(Table1[[#This Row],[ReportDate]])</f>
        <v>2020</v>
      </c>
      <c r="P6571" s="5" t="str">
        <f>TEXT(Table1[[#This Row],[ReportDate]],"mmm")</f>
        <v>Aug</v>
      </c>
      <c r="Q6571" s="29">
        <f>Table1[[#This Row],[TotalDeaths]]/Table1[[#This Row],[TotalCases]]</f>
        <v>5.8700326151516309E-3</v>
      </c>
    </row>
    <row r="6572" spans="1:17" ht="14.4" x14ac:dyDescent="0.3">
      <c r="A6572" s="5" t="s">
        <v>8793</v>
      </c>
      <c r="B6572" s="5" t="s">
        <v>2167</v>
      </c>
      <c r="C6572" s="5" t="s">
        <v>2168</v>
      </c>
      <c r="D6572" s="5" t="s">
        <v>2168</v>
      </c>
      <c r="E6572" s="32">
        <v>44002</v>
      </c>
      <c r="F6572" s="5">
        <v>138</v>
      </c>
      <c r="G6572" s="5">
        <v>132</v>
      </c>
      <c r="H6572" s="5">
        <v>2106</v>
      </c>
      <c r="I6572" s="5">
        <v>575944</v>
      </c>
      <c r="J6572" s="5">
        <v>3512</v>
      </c>
      <c r="K6572" s="5">
        <v>183403</v>
      </c>
      <c r="L6572" s="5">
        <v>2070</v>
      </c>
      <c r="M6572" s="5">
        <v>11075</v>
      </c>
      <c r="N6572" s="5">
        <v>83000000</v>
      </c>
      <c r="O6572" s="5">
        <f>YEAR(Table1[[#This Row],[ReportDate]])</f>
        <v>2020</v>
      </c>
      <c r="P6572" s="5" t="str">
        <f>TEXT(Table1[[#This Row],[ReportDate]],"mmm")</f>
        <v>Jun</v>
      </c>
      <c r="Q6572" s="29">
        <f>Table1[[#This Row],[TotalDeaths]]/Table1[[#This Row],[TotalCases]]</f>
        <v>6.0978150653535762E-3</v>
      </c>
    </row>
    <row r="6573" spans="1:17" ht="14.4" x14ac:dyDescent="0.3">
      <c r="A6573" s="5" t="s">
        <v>8794</v>
      </c>
      <c r="B6573" s="5" t="s">
        <v>2167</v>
      </c>
      <c r="C6573" s="5" t="s">
        <v>2318</v>
      </c>
      <c r="D6573" s="5" t="s">
        <v>2418</v>
      </c>
      <c r="E6573" s="32">
        <v>43917</v>
      </c>
      <c r="F6573" s="5">
        <v>3173</v>
      </c>
      <c r="G6573" s="5">
        <v>138</v>
      </c>
      <c r="H6573" s="5">
        <v>4272</v>
      </c>
      <c r="I6573" s="5">
        <v>579117</v>
      </c>
      <c r="J6573" s="5">
        <v>3650</v>
      </c>
      <c r="K6573" s="5">
        <v>187675</v>
      </c>
      <c r="L6573" s="5">
        <v>53941</v>
      </c>
      <c r="M6573" s="5">
        <v>3384</v>
      </c>
      <c r="N6573" s="5">
        <v>83000000</v>
      </c>
      <c r="O6573" s="5">
        <f>YEAR(Table1[[#This Row],[ReportDate]])</f>
        <v>2020</v>
      </c>
      <c r="P6573" s="5" t="str">
        <f>TEXT(Table1[[#This Row],[ReportDate]],"mmm")</f>
        <v>Mar</v>
      </c>
      <c r="Q6573" s="29">
        <f>Table1[[#This Row],[TotalDeaths]]/Table1[[#This Row],[TotalCases]]</f>
        <v>6.3026987638076593E-3</v>
      </c>
    </row>
    <row r="6574" spans="1:17" ht="14.4" x14ac:dyDescent="0.3">
      <c r="A6574" s="5" t="s">
        <v>8795</v>
      </c>
      <c r="B6574" s="5" t="s">
        <v>2174</v>
      </c>
      <c r="C6574" s="5" t="s">
        <v>27</v>
      </c>
      <c r="D6574" s="5" t="s">
        <v>27</v>
      </c>
      <c r="E6574" s="32">
        <v>44383</v>
      </c>
      <c r="F6574" s="5">
        <v>2520</v>
      </c>
      <c r="G6574" s="5">
        <v>57</v>
      </c>
      <c r="H6574" s="5">
        <v>1565</v>
      </c>
      <c r="I6574" s="5">
        <v>581637</v>
      </c>
      <c r="J6574" s="5">
        <v>3707</v>
      </c>
      <c r="K6574" s="5">
        <v>189240</v>
      </c>
      <c r="L6574" s="5">
        <v>30240</v>
      </c>
      <c r="M6574" s="5">
        <v>663</v>
      </c>
      <c r="N6574" s="5">
        <v>1380000000</v>
      </c>
      <c r="O6574" s="5">
        <f>YEAR(Table1[[#This Row],[ReportDate]])</f>
        <v>2021</v>
      </c>
      <c r="P6574" s="5" t="str">
        <f>TEXT(Table1[[#This Row],[ReportDate]],"mmm")</f>
        <v>Jul</v>
      </c>
      <c r="Q6574" s="29">
        <f>Table1[[#This Row],[TotalDeaths]]/Table1[[#This Row],[TotalCases]]</f>
        <v>6.3733909637798142E-3</v>
      </c>
    </row>
    <row r="6575" spans="1:17" ht="14.4" x14ac:dyDescent="0.3">
      <c r="A6575" s="5" t="s">
        <v>8796</v>
      </c>
      <c r="B6575" s="5" t="s">
        <v>2170</v>
      </c>
      <c r="C6575" s="5" t="s">
        <v>2232</v>
      </c>
      <c r="D6575" s="5" t="s">
        <v>2233</v>
      </c>
      <c r="E6575" s="32">
        <v>43953</v>
      </c>
      <c r="F6575" s="5">
        <v>4637</v>
      </c>
      <c r="G6575" s="5">
        <v>17</v>
      </c>
      <c r="H6575" s="5">
        <v>3116</v>
      </c>
      <c r="I6575" s="5">
        <v>586274</v>
      </c>
      <c r="J6575" s="5">
        <v>3724</v>
      </c>
      <c r="K6575" s="5">
        <v>192356</v>
      </c>
      <c r="L6575" s="5">
        <v>74192</v>
      </c>
      <c r="M6575" s="5">
        <v>10176</v>
      </c>
      <c r="N6575" s="5">
        <v>213000000</v>
      </c>
      <c r="O6575" s="5">
        <f>YEAR(Table1[[#This Row],[ReportDate]])</f>
        <v>2020</v>
      </c>
      <c r="P6575" s="5" t="str">
        <f>TEXT(Table1[[#This Row],[ReportDate]],"mmm")</f>
        <v>May</v>
      </c>
      <c r="Q6575" s="29">
        <f>Table1[[#This Row],[TotalDeaths]]/Table1[[#This Row],[TotalCases]]</f>
        <v>6.3519787676069549E-3</v>
      </c>
    </row>
    <row r="6576" spans="1:17" ht="14.4" x14ac:dyDescent="0.3">
      <c r="A6576" s="5" t="s">
        <v>8797</v>
      </c>
      <c r="B6576" s="5" t="s">
        <v>2191</v>
      </c>
      <c r="C6576" s="5" t="s">
        <v>2225</v>
      </c>
      <c r="D6576" s="5" t="s">
        <v>2288</v>
      </c>
      <c r="E6576" s="32">
        <v>44128</v>
      </c>
      <c r="F6576" s="5">
        <v>2241</v>
      </c>
      <c r="G6576" s="5">
        <v>71</v>
      </c>
      <c r="H6576" s="5">
        <v>3523</v>
      </c>
      <c r="I6576" s="5">
        <v>588515</v>
      </c>
      <c r="J6576" s="5">
        <v>3795</v>
      </c>
      <c r="K6576" s="5">
        <v>195879</v>
      </c>
      <c r="L6576" s="5">
        <v>20169</v>
      </c>
      <c r="M6576" s="5">
        <v>732</v>
      </c>
      <c r="N6576" s="5">
        <v>331000000</v>
      </c>
      <c r="O6576" s="5">
        <f>YEAR(Table1[[#This Row],[ReportDate]])</f>
        <v>2020</v>
      </c>
      <c r="P6576" s="5" t="str">
        <f>TEXT(Table1[[#This Row],[ReportDate]],"mmm")</f>
        <v>Oct</v>
      </c>
      <c r="Q6576" s="29">
        <f>Table1[[#This Row],[TotalDeaths]]/Table1[[#This Row],[TotalCases]]</f>
        <v>6.4484337697424876E-3</v>
      </c>
    </row>
    <row r="6577" spans="1:17" ht="14.4" x14ac:dyDescent="0.3">
      <c r="A6577" s="5" t="s">
        <v>8798</v>
      </c>
      <c r="B6577" s="5" t="s">
        <v>2170</v>
      </c>
      <c r="C6577" s="5" t="s">
        <v>2249</v>
      </c>
      <c r="D6577" s="5" t="s">
        <v>2250</v>
      </c>
      <c r="E6577" s="32">
        <v>44520</v>
      </c>
      <c r="F6577" s="5">
        <v>3827</v>
      </c>
      <c r="G6577" s="5">
        <v>92</v>
      </c>
      <c r="H6577" s="5">
        <v>308</v>
      </c>
      <c r="I6577" s="5">
        <v>592342</v>
      </c>
      <c r="J6577" s="5">
        <v>3887</v>
      </c>
      <c r="K6577" s="5">
        <v>196187</v>
      </c>
      <c r="L6577" s="5">
        <v>65059</v>
      </c>
      <c r="M6577" s="5">
        <v>805</v>
      </c>
      <c r="N6577" s="5">
        <v>213000000</v>
      </c>
      <c r="O6577" s="5">
        <f>YEAR(Table1[[#This Row],[ReportDate]])</f>
        <v>2021</v>
      </c>
      <c r="P6577" s="5" t="str">
        <f>TEXT(Table1[[#This Row],[ReportDate]],"mmm")</f>
        <v>Nov</v>
      </c>
      <c r="Q6577" s="29">
        <f>Table1[[#This Row],[TotalDeaths]]/Table1[[#This Row],[TotalCases]]</f>
        <v>6.5620874427273429E-3</v>
      </c>
    </row>
    <row r="6578" spans="1:17" ht="14.4" x14ac:dyDescent="0.3">
      <c r="A6578" s="5" t="s">
        <v>8799</v>
      </c>
      <c r="B6578" s="5" t="s">
        <v>2174</v>
      </c>
      <c r="C6578" s="5" t="s">
        <v>2175</v>
      </c>
      <c r="D6578" s="5" t="s">
        <v>2276</v>
      </c>
      <c r="E6578" s="32">
        <v>44405</v>
      </c>
      <c r="F6578" s="5">
        <v>1337</v>
      </c>
      <c r="G6578" s="5">
        <v>183</v>
      </c>
      <c r="H6578" s="5">
        <v>153</v>
      </c>
      <c r="I6578" s="5">
        <v>593679</v>
      </c>
      <c r="J6578" s="5">
        <v>4070</v>
      </c>
      <c r="K6578" s="5">
        <v>196340</v>
      </c>
      <c r="L6578" s="5">
        <v>24066</v>
      </c>
      <c r="M6578" s="5">
        <v>8072</v>
      </c>
      <c r="N6578" s="5">
        <v>1380000000</v>
      </c>
      <c r="O6578" s="5">
        <f>YEAR(Table1[[#This Row],[ReportDate]])</f>
        <v>2021</v>
      </c>
      <c r="P6578" s="5" t="str">
        <f>TEXT(Table1[[#This Row],[ReportDate]],"mmm")</f>
        <v>Jul</v>
      </c>
      <c r="Q6578" s="29">
        <f>Table1[[#This Row],[TotalDeaths]]/Table1[[#This Row],[TotalCases]]</f>
        <v>6.8555566223497885E-3</v>
      </c>
    </row>
    <row r="6579" spans="1:17" ht="14.4" x14ac:dyDescent="0.3">
      <c r="A6579" s="5" t="s">
        <v>8800</v>
      </c>
      <c r="B6579" s="5" t="s">
        <v>2186</v>
      </c>
      <c r="C6579" s="5" t="s">
        <v>2237</v>
      </c>
      <c r="D6579" s="5" t="s">
        <v>2238</v>
      </c>
      <c r="E6579" s="32">
        <v>44314</v>
      </c>
      <c r="F6579" s="5">
        <v>4089</v>
      </c>
      <c r="G6579" s="5">
        <v>149</v>
      </c>
      <c r="H6579" s="5">
        <v>966</v>
      </c>
      <c r="I6579" s="5">
        <v>597768</v>
      </c>
      <c r="J6579" s="5">
        <v>4219</v>
      </c>
      <c r="K6579" s="5">
        <v>197306</v>
      </c>
      <c r="L6579" s="5">
        <v>20445</v>
      </c>
      <c r="M6579" s="5">
        <v>13737</v>
      </c>
      <c r="N6579" s="5">
        <v>68000000</v>
      </c>
      <c r="O6579" s="5">
        <f>YEAR(Table1[[#This Row],[ReportDate]])</f>
        <v>2021</v>
      </c>
      <c r="P6579" s="5" t="str">
        <f>TEXT(Table1[[#This Row],[ReportDate]],"mmm")</f>
        <v>Apr</v>
      </c>
      <c r="Q6579" s="29">
        <f>Table1[[#This Row],[TotalDeaths]]/Table1[[#This Row],[TotalCases]]</f>
        <v>7.0579221370163673E-3</v>
      </c>
    </row>
    <row r="6580" spans="1:17" ht="14.4" x14ac:dyDescent="0.3">
      <c r="A6580" s="5" t="s">
        <v>8801</v>
      </c>
      <c r="B6580" s="5" t="s">
        <v>2170</v>
      </c>
      <c r="C6580" s="5" t="s">
        <v>2232</v>
      </c>
      <c r="D6580" s="5" t="s">
        <v>2233</v>
      </c>
      <c r="E6580" s="32">
        <v>43995</v>
      </c>
      <c r="F6580" s="5">
        <v>2852</v>
      </c>
      <c r="G6580" s="5">
        <v>55</v>
      </c>
      <c r="H6580" s="5">
        <v>1163</v>
      </c>
      <c r="I6580" s="5">
        <v>600620</v>
      </c>
      <c r="J6580" s="5">
        <v>4274</v>
      </c>
      <c r="K6580" s="5">
        <v>198469</v>
      </c>
      <c r="L6580" s="5">
        <v>37076</v>
      </c>
      <c r="M6580" s="5">
        <v>4068</v>
      </c>
      <c r="N6580" s="5">
        <v>213000000</v>
      </c>
      <c r="O6580" s="5">
        <f>YEAR(Table1[[#This Row],[ReportDate]])</f>
        <v>2020</v>
      </c>
      <c r="P6580" s="5" t="str">
        <f>TEXT(Table1[[#This Row],[ReportDate]],"mmm")</f>
        <v>Jun</v>
      </c>
      <c r="Q6580" s="29">
        <f>Table1[[#This Row],[TotalDeaths]]/Table1[[#This Row],[TotalCases]]</f>
        <v>7.1159801538410311E-3</v>
      </c>
    </row>
    <row r="6581" spans="1:17" ht="14.4" x14ac:dyDescent="0.3">
      <c r="A6581" s="5" t="s">
        <v>8802</v>
      </c>
      <c r="B6581" s="5" t="s">
        <v>2174</v>
      </c>
      <c r="C6581" s="5" t="s">
        <v>2201</v>
      </c>
      <c r="D6581" s="5" t="s">
        <v>2202</v>
      </c>
      <c r="E6581" s="32">
        <v>44529</v>
      </c>
      <c r="F6581" s="5">
        <v>2294</v>
      </c>
      <c r="G6581" s="5">
        <v>193</v>
      </c>
      <c r="H6581" s="5">
        <v>2816</v>
      </c>
      <c r="I6581" s="5">
        <v>602914</v>
      </c>
      <c r="J6581" s="5">
        <v>4467</v>
      </c>
      <c r="K6581" s="5">
        <v>201285</v>
      </c>
      <c r="L6581" s="5">
        <v>41292</v>
      </c>
      <c r="M6581" s="5">
        <v>11345</v>
      </c>
      <c r="N6581" s="5">
        <v>1380000000</v>
      </c>
      <c r="O6581" s="5">
        <f>YEAR(Table1[[#This Row],[ReportDate]])</f>
        <v>2021</v>
      </c>
      <c r="P6581" s="5" t="str">
        <f>TEXT(Table1[[#This Row],[ReportDate]],"mmm")</f>
        <v>Nov</v>
      </c>
      <c r="Q6581" s="29">
        <f>Table1[[#This Row],[TotalDeaths]]/Table1[[#This Row],[TotalCases]]</f>
        <v>7.409016874711816E-3</v>
      </c>
    </row>
    <row r="6582" spans="1:17" ht="14.4" x14ac:dyDescent="0.3">
      <c r="A6582" s="5" t="s">
        <v>8803</v>
      </c>
      <c r="B6582" s="5" t="s">
        <v>2191</v>
      </c>
      <c r="C6582" s="5" t="s">
        <v>2225</v>
      </c>
      <c r="D6582" s="5" t="s">
        <v>2226</v>
      </c>
      <c r="E6582" s="32">
        <v>44213</v>
      </c>
      <c r="F6582" s="5">
        <v>2677</v>
      </c>
      <c r="G6582" s="5">
        <v>22</v>
      </c>
      <c r="H6582" s="5">
        <v>384</v>
      </c>
      <c r="I6582" s="5">
        <v>605591</v>
      </c>
      <c r="J6582" s="5">
        <v>4489</v>
      </c>
      <c r="K6582" s="5">
        <v>201669</v>
      </c>
      <c r="L6582" s="5">
        <v>40155</v>
      </c>
      <c r="M6582" s="5">
        <v>18087</v>
      </c>
      <c r="N6582" s="5">
        <v>331000000</v>
      </c>
      <c r="O6582" s="5">
        <f>YEAR(Table1[[#This Row],[ReportDate]])</f>
        <v>2021</v>
      </c>
      <c r="P6582" s="5" t="str">
        <f>TEXT(Table1[[#This Row],[ReportDate]],"mmm")</f>
        <v>Jan</v>
      </c>
      <c r="Q6582" s="29">
        <f>Table1[[#This Row],[TotalDeaths]]/Table1[[#This Row],[TotalCases]]</f>
        <v>7.4125936481882985E-3</v>
      </c>
    </row>
    <row r="6583" spans="1:17" ht="14.4" x14ac:dyDescent="0.3">
      <c r="A6583" s="5" t="s">
        <v>8804</v>
      </c>
      <c r="B6583" s="5" t="s">
        <v>2186</v>
      </c>
      <c r="C6583" s="5" t="s">
        <v>2204</v>
      </c>
      <c r="D6583" s="5" t="s">
        <v>2205</v>
      </c>
      <c r="E6583" s="32">
        <v>44039</v>
      </c>
      <c r="F6583" s="5">
        <v>72</v>
      </c>
      <c r="G6583" s="5">
        <v>15</v>
      </c>
      <c r="H6583" s="5">
        <v>3719</v>
      </c>
      <c r="I6583" s="5">
        <v>605663</v>
      </c>
      <c r="J6583" s="5">
        <v>4504</v>
      </c>
      <c r="K6583" s="5">
        <v>205388</v>
      </c>
      <c r="L6583" s="5">
        <v>936</v>
      </c>
      <c r="M6583" s="5">
        <v>11527</v>
      </c>
      <c r="N6583" s="5">
        <v>68000000</v>
      </c>
      <c r="O6583" s="5">
        <f>YEAR(Table1[[#This Row],[ReportDate]])</f>
        <v>2020</v>
      </c>
      <c r="P6583" s="5" t="str">
        <f>TEXT(Table1[[#This Row],[ReportDate]],"mmm")</f>
        <v>Jul</v>
      </c>
      <c r="Q6583" s="29">
        <f>Table1[[#This Row],[TotalDeaths]]/Table1[[#This Row],[TotalCases]]</f>
        <v>7.4364787018523504E-3</v>
      </c>
    </row>
    <row r="6584" spans="1:17" ht="14.4" x14ac:dyDescent="0.3">
      <c r="A6584" s="5" t="s">
        <v>8805</v>
      </c>
      <c r="B6584" s="5" t="s">
        <v>2167</v>
      </c>
      <c r="C6584" s="5" t="s">
        <v>2318</v>
      </c>
      <c r="D6584" s="5" t="s">
        <v>2418</v>
      </c>
      <c r="E6584" s="32">
        <v>44262</v>
      </c>
      <c r="F6584" s="5">
        <v>2878</v>
      </c>
      <c r="G6584" s="5">
        <v>43</v>
      </c>
      <c r="H6584" s="5">
        <v>2795</v>
      </c>
      <c r="I6584" s="5">
        <v>608541</v>
      </c>
      <c r="J6584" s="5">
        <v>4547</v>
      </c>
      <c r="K6584" s="5">
        <v>208183</v>
      </c>
      <c r="L6584" s="5">
        <v>34536</v>
      </c>
      <c r="M6584" s="5">
        <v>12518</v>
      </c>
      <c r="N6584" s="5">
        <v>83000000</v>
      </c>
      <c r="O6584" s="5">
        <f>YEAR(Table1[[#This Row],[ReportDate]])</f>
        <v>2021</v>
      </c>
      <c r="P6584" s="5" t="str">
        <f>TEXT(Table1[[#This Row],[ReportDate]],"mmm")</f>
        <v>Mar</v>
      </c>
      <c r="Q6584" s="29">
        <f>Table1[[#This Row],[TotalDeaths]]/Table1[[#This Row],[TotalCases]]</f>
        <v>7.4719698426235865E-3</v>
      </c>
    </row>
    <row r="6585" spans="1:17" ht="14.4" x14ac:dyDescent="0.3">
      <c r="A6585" s="5" t="s">
        <v>8806</v>
      </c>
      <c r="B6585" s="5" t="s">
        <v>2174</v>
      </c>
      <c r="C6585" s="5" t="s">
        <v>2175</v>
      </c>
      <c r="D6585" s="5" t="s">
        <v>2276</v>
      </c>
      <c r="E6585" s="32">
        <v>44219</v>
      </c>
      <c r="F6585" s="5">
        <v>2141</v>
      </c>
      <c r="G6585" s="5">
        <v>71</v>
      </c>
      <c r="H6585" s="5">
        <v>4719</v>
      </c>
      <c r="I6585" s="5">
        <v>610682</v>
      </c>
      <c r="J6585" s="5">
        <v>4618</v>
      </c>
      <c r="K6585" s="5">
        <v>212902</v>
      </c>
      <c r="L6585" s="5">
        <v>32115</v>
      </c>
      <c r="M6585" s="5">
        <v>5301</v>
      </c>
      <c r="N6585" s="5">
        <v>1380000000</v>
      </c>
      <c r="O6585" s="5">
        <f>YEAR(Table1[[#This Row],[ReportDate]])</f>
        <v>2021</v>
      </c>
      <c r="P6585" s="5" t="str">
        <f>TEXT(Table1[[#This Row],[ReportDate]],"mmm")</f>
        <v>Jan</v>
      </c>
      <c r="Q6585" s="29">
        <f>Table1[[#This Row],[TotalDeaths]]/Table1[[#This Row],[TotalCases]]</f>
        <v>7.5620371977559511E-3</v>
      </c>
    </row>
    <row r="6586" spans="1:17" ht="14.4" x14ac:dyDescent="0.3">
      <c r="A6586" s="5" t="s">
        <v>8807</v>
      </c>
      <c r="B6586" s="5" t="s">
        <v>2167</v>
      </c>
      <c r="C6586" s="5" t="s">
        <v>2235</v>
      </c>
      <c r="D6586" s="5" t="s">
        <v>2235</v>
      </c>
      <c r="E6586" s="32">
        <v>44390</v>
      </c>
      <c r="F6586" s="5">
        <v>4530</v>
      </c>
      <c r="G6586" s="5">
        <v>195</v>
      </c>
      <c r="H6586" s="5">
        <v>1056</v>
      </c>
      <c r="I6586" s="5">
        <v>615212</v>
      </c>
      <c r="J6586" s="5">
        <v>4813</v>
      </c>
      <c r="K6586" s="5">
        <v>213958</v>
      </c>
      <c r="L6586" s="5">
        <v>31710</v>
      </c>
      <c r="M6586" s="5">
        <v>7018</v>
      </c>
      <c r="N6586" s="5">
        <v>83000000</v>
      </c>
      <c r="O6586" s="5">
        <f>YEAR(Table1[[#This Row],[ReportDate]])</f>
        <v>2021</v>
      </c>
      <c r="P6586" s="5" t="str">
        <f>TEXT(Table1[[#This Row],[ReportDate]],"mmm")</f>
        <v>Jul</v>
      </c>
      <c r="Q6586" s="29">
        <f>Table1[[#This Row],[TotalDeaths]]/Table1[[#This Row],[TotalCases]]</f>
        <v>7.823319441103229E-3</v>
      </c>
    </row>
    <row r="6587" spans="1:17" ht="14.4" x14ac:dyDescent="0.3">
      <c r="A6587" s="5" t="s">
        <v>8808</v>
      </c>
      <c r="B6587" s="5" t="s">
        <v>2186</v>
      </c>
      <c r="C6587" s="5" t="s">
        <v>2237</v>
      </c>
      <c r="D6587" s="5" t="s">
        <v>2270</v>
      </c>
      <c r="E6587" s="32">
        <v>44054</v>
      </c>
      <c r="F6587" s="5">
        <v>1806</v>
      </c>
      <c r="G6587" s="5">
        <v>13</v>
      </c>
      <c r="H6587" s="5">
        <v>1731</v>
      </c>
      <c r="I6587" s="5">
        <v>617018</v>
      </c>
      <c r="J6587" s="5">
        <v>4826</v>
      </c>
      <c r="K6587" s="5">
        <v>215689</v>
      </c>
      <c r="L6587" s="5">
        <v>18060</v>
      </c>
      <c r="M6587" s="5">
        <v>3298</v>
      </c>
      <c r="N6587" s="5">
        <v>68000000</v>
      </c>
      <c r="O6587" s="5">
        <f>YEAR(Table1[[#This Row],[ReportDate]])</f>
        <v>2020</v>
      </c>
      <c r="P6587" s="5" t="str">
        <f>TEXT(Table1[[#This Row],[ReportDate]],"mmm")</f>
        <v>Aug</v>
      </c>
      <c r="Q6587" s="29">
        <f>Table1[[#This Row],[TotalDeaths]]/Table1[[#This Row],[TotalCases]]</f>
        <v>7.8214898106700285E-3</v>
      </c>
    </row>
    <row r="6588" spans="1:17" ht="14.4" x14ac:dyDescent="0.3">
      <c r="A6588" s="5" t="s">
        <v>8809</v>
      </c>
      <c r="B6588" s="5" t="s">
        <v>2174</v>
      </c>
      <c r="C6588" s="5" t="s">
        <v>2175</v>
      </c>
      <c r="D6588" s="5" t="s">
        <v>2176</v>
      </c>
      <c r="E6588" s="32">
        <v>43833</v>
      </c>
      <c r="F6588" s="5">
        <v>2045</v>
      </c>
      <c r="G6588" s="5">
        <v>136</v>
      </c>
      <c r="H6588" s="5">
        <v>3442</v>
      </c>
      <c r="I6588" s="5">
        <v>619063</v>
      </c>
      <c r="J6588" s="5">
        <v>4962</v>
      </c>
      <c r="K6588" s="5">
        <v>219131</v>
      </c>
      <c r="L6588" s="5">
        <v>22495</v>
      </c>
      <c r="M6588" s="5">
        <v>17111</v>
      </c>
      <c r="N6588" s="5">
        <v>1380000000</v>
      </c>
      <c r="O6588" s="5">
        <f>YEAR(Table1[[#This Row],[ReportDate]])</f>
        <v>2020</v>
      </c>
      <c r="P6588" s="5" t="str">
        <f>TEXT(Table1[[#This Row],[ReportDate]],"mmm")</f>
        <v>Jan</v>
      </c>
      <c r="Q6588" s="29">
        <f>Table1[[#This Row],[TotalDeaths]]/Table1[[#This Row],[TotalCases]]</f>
        <v>8.0153393111848069E-3</v>
      </c>
    </row>
    <row r="6589" spans="1:17" ht="14.4" x14ac:dyDescent="0.3">
      <c r="A6589" s="5" t="s">
        <v>8810</v>
      </c>
      <c r="B6589" s="5" t="s">
        <v>2174</v>
      </c>
      <c r="C6589" s="5" t="s">
        <v>2201</v>
      </c>
      <c r="D6589" s="5" t="s">
        <v>2202</v>
      </c>
      <c r="E6589" s="32">
        <v>44202</v>
      </c>
      <c r="F6589" s="5">
        <v>3502</v>
      </c>
      <c r="G6589" s="5">
        <v>74</v>
      </c>
      <c r="H6589" s="5">
        <v>1669</v>
      </c>
      <c r="I6589" s="5">
        <v>622565</v>
      </c>
      <c r="J6589" s="5">
        <v>5036</v>
      </c>
      <c r="K6589" s="5">
        <v>220800</v>
      </c>
      <c r="L6589" s="5">
        <v>28016</v>
      </c>
      <c r="M6589" s="5">
        <v>11763</v>
      </c>
      <c r="N6589" s="5">
        <v>1380000000</v>
      </c>
      <c r="O6589" s="5">
        <f>YEAR(Table1[[#This Row],[ReportDate]])</f>
        <v>2021</v>
      </c>
      <c r="P6589" s="5" t="str">
        <f>TEXT(Table1[[#This Row],[ReportDate]],"mmm")</f>
        <v>Jan</v>
      </c>
      <c r="Q6589" s="29">
        <f>Table1[[#This Row],[TotalDeaths]]/Table1[[#This Row],[TotalCases]]</f>
        <v>8.0891151927911138E-3</v>
      </c>
    </row>
    <row r="6590" spans="1:17" ht="14.4" x14ac:dyDescent="0.3">
      <c r="A6590" s="5" t="s">
        <v>8811</v>
      </c>
      <c r="B6590" s="5" t="s">
        <v>2186</v>
      </c>
      <c r="C6590" s="5" t="s">
        <v>2204</v>
      </c>
      <c r="D6590" s="5" t="s">
        <v>2210</v>
      </c>
      <c r="E6590" s="32">
        <v>44517</v>
      </c>
      <c r="F6590" s="5">
        <v>4552</v>
      </c>
      <c r="G6590" s="5">
        <v>107</v>
      </c>
      <c r="H6590" s="5">
        <v>4076</v>
      </c>
      <c r="I6590" s="5">
        <v>627117</v>
      </c>
      <c r="J6590" s="5">
        <v>5143</v>
      </c>
      <c r="K6590" s="5">
        <v>224876</v>
      </c>
      <c r="L6590" s="5">
        <v>86488</v>
      </c>
      <c r="M6590" s="5">
        <v>11212</v>
      </c>
      <c r="N6590" s="5">
        <v>68000000</v>
      </c>
      <c r="O6590" s="5">
        <f>YEAR(Table1[[#This Row],[ReportDate]])</f>
        <v>2021</v>
      </c>
      <c r="P6590" s="5" t="str">
        <f>TEXT(Table1[[#This Row],[ReportDate]],"mmm")</f>
        <v>Nov</v>
      </c>
      <c r="Q6590" s="29">
        <f>Table1[[#This Row],[TotalDeaths]]/Table1[[#This Row],[TotalCases]]</f>
        <v>8.2010214999752844E-3</v>
      </c>
    </row>
    <row r="6591" spans="1:17" ht="14.4" x14ac:dyDescent="0.3">
      <c r="A6591" s="5" t="s">
        <v>8812</v>
      </c>
      <c r="B6591" s="5" t="s">
        <v>2191</v>
      </c>
      <c r="C6591" s="5" t="s">
        <v>2225</v>
      </c>
      <c r="D6591" s="5" t="s">
        <v>2288</v>
      </c>
      <c r="E6591" s="32">
        <v>44276</v>
      </c>
      <c r="F6591" s="5">
        <v>3501</v>
      </c>
      <c r="G6591" s="5">
        <v>143</v>
      </c>
      <c r="H6591" s="5">
        <v>4027</v>
      </c>
      <c r="I6591" s="5">
        <v>630618</v>
      </c>
      <c r="J6591" s="5">
        <v>5286</v>
      </c>
      <c r="K6591" s="5">
        <v>228903</v>
      </c>
      <c r="L6591" s="5">
        <v>56016</v>
      </c>
      <c r="M6591" s="5">
        <v>4958</v>
      </c>
      <c r="N6591" s="5">
        <v>331000000</v>
      </c>
      <c r="O6591" s="5">
        <f>YEAR(Table1[[#This Row],[ReportDate]])</f>
        <v>2021</v>
      </c>
      <c r="P6591" s="5" t="str">
        <f>TEXT(Table1[[#This Row],[ReportDate]],"mmm")</f>
        <v>Mar</v>
      </c>
      <c r="Q6591" s="29">
        <f>Table1[[#This Row],[TotalDeaths]]/Table1[[#This Row],[TotalCases]]</f>
        <v>8.3822535988506506E-3</v>
      </c>
    </row>
    <row r="6592" spans="1:17" ht="14.4" x14ac:dyDescent="0.3">
      <c r="A6592" s="5" t="s">
        <v>8813</v>
      </c>
      <c r="B6592" s="5" t="s">
        <v>2174</v>
      </c>
      <c r="C6592" s="5" t="s">
        <v>2175</v>
      </c>
      <c r="D6592" s="5" t="s">
        <v>2276</v>
      </c>
      <c r="E6592" s="32">
        <v>44441</v>
      </c>
      <c r="F6592" s="5">
        <v>2276</v>
      </c>
      <c r="G6592" s="5">
        <v>140</v>
      </c>
      <c r="H6592" s="5">
        <v>3774</v>
      </c>
      <c r="I6592" s="5">
        <v>632894</v>
      </c>
      <c r="J6592" s="5">
        <v>5426</v>
      </c>
      <c r="K6592" s="5">
        <v>232677</v>
      </c>
      <c r="L6592" s="5">
        <v>31864</v>
      </c>
      <c r="M6592" s="5">
        <v>19321</v>
      </c>
      <c r="N6592" s="5">
        <v>1380000000</v>
      </c>
      <c r="O6592" s="5">
        <f>YEAR(Table1[[#This Row],[ReportDate]])</f>
        <v>2021</v>
      </c>
      <c r="P6592" s="5" t="str">
        <f>TEXT(Table1[[#This Row],[ReportDate]],"mmm")</f>
        <v>Sep</v>
      </c>
      <c r="Q6592" s="29">
        <f>Table1[[#This Row],[TotalDeaths]]/Table1[[#This Row],[TotalCases]]</f>
        <v>8.5733155947125429E-3</v>
      </c>
    </row>
    <row r="6593" spans="1:17" ht="14.4" x14ac:dyDescent="0.3">
      <c r="A6593" s="5" t="s">
        <v>8814</v>
      </c>
      <c r="B6593" s="5" t="s">
        <v>2186</v>
      </c>
      <c r="C6593" s="5" t="s">
        <v>2212</v>
      </c>
      <c r="D6593" s="5" t="s">
        <v>2213</v>
      </c>
      <c r="E6593" s="32">
        <v>43946</v>
      </c>
      <c r="F6593" s="5">
        <v>2077</v>
      </c>
      <c r="G6593" s="5">
        <v>35</v>
      </c>
      <c r="H6593" s="5">
        <v>1459</v>
      </c>
      <c r="I6593" s="5">
        <v>634971</v>
      </c>
      <c r="J6593" s="5">
        <v>5461</v>
      </c>
      <c r="K6593" s="5">
        <v>234136</v>
      </c>
      <c r="L6593" s="5">
        <v>22847</v>
      </c>
      <c r="M6593" s="5">
        <v>4023</v>
      </c>
      <c r="N6593" s="5">
        <v>68000000</v>
      </c>
      <c r="O6593" s="5">
        <f>YEAR(Table1[[#This Row],[ReportDate]])</f>
        <v>2020</v>
      </c>
      <c r="P6593" s="5" t="str">
        <f>TEXT(Table1[[#This Row],[ReportDate]],"mmm")</f>
        <v>Apr</v>
      </c>
      <c r="Q6593" s="29">
        <f>Table1[[#This Row],[TotalDeaths]]/Table1[[#This Row],[TotalCases]]</f>
        <v>8.6003927738432153E-3</v>
      </c>
    </row>
    <row r="6594" spans="1:17" ht="14.4" x14ac:dyDescent="0.3">
      <c r="A6594" s="5" t="s">
        <v>8815</v>
      </c>
      <c r="B6594" s="5" t="s">
        <v>2170</v>
      </c>
      <c r="C6594" s="5" t="s">
        <v>2232</v>
      </c>
      <c r="D6594" s="5" t="s">
        <v>2233</v>
      </c>
      <c r="E6594" s="32">
        <v>44100</v>
      </c>
      <c r="F6594" s="5">
        <v>1648</v>
      </c>
      <c r="G6594" s="5">
        <v>43</v>
      </c>
      <c r="H6594" s="5">
        <v>5</v>
      </c>
      <c r="I6594" s="5">
        <v>636619</v>
      </c>
      <c r="J6594" s="5">
        <v>5504</v>
      </c>
      <c r="K6594" s="5">
        <v>234141</v>
      </c>
      <c r="L6594" s="5">
        <v>21424</v>
      </c>
      <c r="M6594" s="5">
        <v>18397</v>
      </c>
      <c r="N6594" s="5">
        <v>213000000</v>
      </c>
      <c r="O6594" s="5">
        <f>YEAR(Table1[[#This Row],[ReportDate]])</f>
        <v>2020</v>
      </c>
      <c r="P6594" s="5" t="str">
        <f>TEXT(Table1[[#This Row],[ReportDate]],"mmm")</f>
        <v>Sep</v>
      </c>
      <c r="Q6594" s="29">
        <f>Table1[[#This Row],[TotalDeaths]]/Table1[[#This Row],[TotalCases]]</f>
        <v>8.6456734718882086E-3</v>
      </c>
    </row>
    <row r="6595" spans="1:17" ht="14.4" x14ac:dyDescent="0.3">
      <c r="A6595" s="5" t="s">
        <v>8816</v>
      </c>
      <c r="B6595" s="5" t="s">
        <v>2167</v>
      </c>
      <c r="C6595" s="5" t="s">
        <v>2168</v>
      </c>
      <c r="D6595" s="5" t="s">
        <v>2168</v>
      </c>
      <c r="E6595" s="32">
        <v>44277</v>
      </c>
      <c r="F6595" s="5">
        <v>334</v>
      </c>
      <c r="G6595" s="5">
        <v>99</v>
      </c>
      <c r="H6595" s="5">
        <v>4786</v>
      </c>
      <c r="I6595" s="5">
        <v>636953</v>
      </c>
      <c r="J6595" s="5">
        <v>5603</v>
      </c>
      <c r="K6595" s="5">
        <v>238927</v>
      </c>
      <c r="L6595" s="5">
        <v>3340</v>
      </c>
      <c r="M6595" s="5">
        <v>12188</v>
      </c>
      <c r="N6595" s="5">
        <v>83000000</v>
      </c>
      <c r="O6595" s="5">
        <f>YEAR(Table1[[#This Row],[ReportDate]])</f>
        <v>2021</v>
      </c>
      <c r="P6595" s="5" t="str">
        <f>TEXT(Table1[[#This Row],[ReportDate]],"mmm")</f>
        <v>Mar</v>
      </c>
      <c r="Q6595" s="29">
        <f>Table1[[#This Row],[TotalDeaths]]/Table1[[#This Row],[TotalCases]]</f>
        <v>8.7965674076423226E-3</v>
      </c>
    </row>
    <row r="6596" spans="1:17" ht="14.4" x14ac:dyDescent="0.3">
      <c r="A6596" s="5" t="s">
        <v>8817</v>
      </c>
      <c r="B6596" s="5" t="s">
        <v>2174</v>
      </c>
      <c r="C6596" s="5" t="s">
        <v>2175</v>
      </c>
      <c r="D6596" s="5" t="s">
        <v>2176</v>
      </c>
      <c r="E6596" s="32">
        <v>44198</v>
      </c>
      <c r="F6596" s="5">
        <v>4755</v>
      </c>
      <c r="G6596" s="5">
        <v>80</v>
      </c>
      <c r="H6596" s="5">
        <v>1641</v>
      </c>
      <c r="I6596" s="5">
        <v>641708</v>
      </c>
      <c r="J6596" s="5">
        <v>5683</v>
      </c>
      <c r="K6596" s="5">
        <v>240568</v>
      </c>
      <c r="L6596" s="5">
        <v>28530</v>
      </c>
      <c r="M6596" s="5">
        <v>1833</v>
      </c>
      <c r="N6596" s="5">
        <v>1380000000</v>
      </c>
      <c r="O6596" s="5">
        <f>YEAR(Table1[[#This Row],[ReportDate]])</f>
        <v>2021</v>
      </c>
      <c r="P6596" s="5" t="str">
        <f>TEXT(Table1[[#This Row],[ReportDate]],"mmm")</f>
        <v>Jan</v>
      </c>
      <c r="Q6596" s="29">
        <f>Table1[[#This Row],[TotalDeaths]]/Table1[[#This Row],[TotalCases]]</f>
        <v>8.8560529087996411E-3</v>
      </c>
    </row>
    <row r="6597" spans="1:17" ht="14.4" x14ac:dyDescent="0.3">
      <c r="A6597" s="5" t="s">
        <v>8818</v>
      </c>
      <c r="B6597" s="5" t="s">
        <v>2170</v>
      </c>
      <c r="C6597" s="5" t="s">
        <v>2249</v>
      </c>
      <c r="D6597" s="5" t="s">
        <v>2268</v>
      </c>
      <c r="E6597" s="32">
        <v>44083</v>
      </c>
      <c r="F6597" s="5">
        <v>4664</v>
      </c>
      <c r="G6597" s="5">
        <v>13</v>
      </c>
      <c r="H6597" s="5">
        <v>3829</v>
      </c>
      <c r="I6597" s="5">
        <v>646372</v>
      </c>
      <c r="J6597" s="5">
        <v>5696</v>
      </c>
      <c r="K6597" s="5">
        <v>244397</v>
      </c>
      <c r="L6597" s="5">
        <v>46640</v>
      </c>
      <c r="M6597" s="5">
        <v>16133</v>
      </c>
      <c r="N6597" s="5">
        <v>213000000</v>
      </c>
      <c r="O6597" s="5">
        <f>YEAR(Table1[[#This Row],[ReportDate]])</f>
        <v>2020</v>
      </c>
      <c r="P6597" s="5" t="str">
        <f>TEXT(Table1[[#This Row],[ReportDate]],"mmm")</f>
        <v>Sep</v>
      </c>
      <c r="Q6597" s="29">
        <f>Table1[[#This Row],[TotalDeaths]]/Table1[[#This Row],[TotalCases]]</f>
        <v>8.8122629074279205E-3</v>
      </c>
    </row>
    <row r="6598" spans="1:17" ht="14.4" x14ac:dyDescent="0.3">
      <c r="A6598" s="5" t="s">
        <v>8819</v>
      </c>
      <c r="B6598" s="5" t="s">
        <v>2174</v>
      </c>
      <c r="C6598" s="5" t="s">
        <v>2175</v>
      </c>
      <c r="D6598" s="5" t="s">
        <v>2176</v>
      </c>
      <c r="E6598" s="32">
        <v>44147</v>
      </c>
      <c r="F6598" s="5">
        <v>4272</v>
      </c>
      <c r="G6598" s="5">
        <v>92</v>
      </c>
      <c r="H6598" s="5">
        <v>4880</v>
      </c>
      <c r="I6598" s="5">
        <v>650644</v>
      </c>
      <c r="J6598" s="5">
        <v>5788</v>
      </c>
      <c r="K6598" s="5">
        <v>249277</v>
      </c>
      <c r="L6598" s="5">
        <v>72624</v>
      </c>
      <c r="M6598" s="5">
        <v>12290</v>
      </c>
      <c r="N6598" s="5">
        <v>1380000000</v>
      </c>
      <c r="O6598" s="5">
        <f>YEAR(Table1[[#This Row],[ReportDate]])</f>
        <v>2020</v>
      </c>
      <c r="P6598" s="5" t="str">
        <f>TEXT(Table1[[#This Row],[ReportDate]],"mmm")</f>
        <v>Nov</v>
      </c>
      <c r="Q6598" s="29">
        <f>Table1[[#This Row],[TotalDeaths]]/Table1[[#This Row],[TotalCases]]</f>
        <v>8.8958016980099711E-3</v>
      </c>
    </row>
    <row r="6599" spans="1:17" ht="14.4" x14ac:dyDescent="0.3">
      <c r="A6599" s="5" t="s">
        <v>8820</v>
      </c>
      <c r="B6599" s="5" t="s">
        <v>2191</v>
      </c>
      <c r="C6599" s="5" t="s">
        <v>2192</v>
      </c>
      <c r="D6599" s="5" t="s">
        <v>2193</v>
      </c>
      <c r="E6599" s="32">
        <v>44245</v>
      </c>
      <c r="F6599" s="5">
        <v>2871</v>
      </c>
      <c r="G6599" s="5">
        <v>16</v>
      </c>
      <c r="H6599" s="5">
        <v>616</v>
      </c>
      <c r="I6599" s="5">
        <v>653515</v>
      </c>
      <c r="J6599" s="5">
        <v>5804</v>
      </c>
      <c r="K6599" s="5">
        <v>249893</v>
      </c>
      <c r="L6599" s="5">
        <v>20097</v>
      </c>
      <c r="M6599" s="5">
        <v>11593</v>
      </c>
      <c r="N6599" s="5">
        <v>331000000</v>
      </c>
      <c r="O6599" s="5">
        <f>YEAR(Table1[[#This Row],[ReportDate]])</f>
        <v>2021</v>
      </c>
      <c r="P6599" s="5" t="str">
        <f>TEXT(Table1[[#This Row],[ReportDate]],"mmm")</f>
        <v>Feb</v>
      </c>
      <c r="Q6599" s="29">
        <f>Table1[[#This Row],[TotalDeaths]]/Table1[[#This Row],[TotalCases]]</f>
        <v>8.8812039509422128E-3</v>
      </c>
    </row>
    <row r="6600" spans="1:17" ht="14.4" x14ac:dyDescent="0.3">
      <c r="A6600" s="5" t="s">
        <v>8821</v>
      </c>
      <c r="B6600" s="5" t="s">
        <v>2186</v>
      </c>
      <c r="C6600" s="5" t="s">
        <v>2204</v>
      </c>
      <c r="D6600" s="5" t="s">
        <v>2205</v>
      </c>
      <c r="E6600" s="32">
        <v>43925</v>
      </c>
      <c r="F6600" s="5">
        <v>2615</v>
      </c>
      <c r="G6600" s="5">
        <v>192</v>
      </c>
      <c r="H6600" s="5">
        <v>885</v>
      </c>
      <c r="I6600" s="5">
        <v>656130</v>
      </c>
      <c r="J6600" s="5">
        <v>5996</v>
      </c>
      <c r="K6600" s="5">
        <v>250778</v>
      </c>
      <c r="L6600" s="5">
        <v>28765</v>
      </c>
      <c r="M6600" s="5">
        <v>5667</v>
      </c>
      <c r="N6600" s="5">
        <v>68000000</v>
      </c>
      <c r="O6600" s="5">
        <f>YEAR(Table1[[#This Row],[ReportDate]])</f>
        <v>2020</v>
      </c>
      <c r="P6600" s="5" t="str">
        <f>TEXT(Table1[[#This Row],[ReportDate]],"mmm")</f>
        <v>Apr</v>
      </c>
      <c r="Q6600" s="29">
        <f>Table1[[#This Row],[TotalDeaths]]/Table1[[#This Row],[TotalCases]]</f>
        <v>9.1384329324981327E-3</v>
      </c>
    </row>
    <row r="6601" spans="1:17" ht="14.4" x14ac:dyDescent="0.3">
      <c r="A6601" s="5" t="s">
        <v>8822</v>
      </c>
      <c r="B6601" s="5" t="s">
        <v>2174</v>
      </c>
      <c r="C6601" s="5" t="s">
        <v>2175</v>
      </c>
      <c r="D6601" s="5" t="s">
        <v>2276</v>
      </c>
      <c r="E6601" s="32">
        <v>43854</v>
      </c>
      <c r="F6601" s="5">
        <v>4872</v>
      </c>
      <c r="G6601" s="5">
        <v>96</v>
      </c>
      <c r="H6601" s="5">
        <v>2070</v>
      </c>
      <c r="I6601" s="5">
        <v>661002</v>
      </c>
      <c r="J6601" s="5">
        <v>6092</v>
      </c>
      <c r="K6601" s="5">
        <v>252848</v>
      </c>
      <c r="L6601" s="5">
        <v>34104</v>
      </c>
      <c r="M6601" s="5">
        <v>13495</v>
      </c>
      <c r="N6601" s="5">
        <v>1380000000</v>
      </c>
      <c r="O6601" s="5">
        <f>YEAR(Table1[[#This Row],[ReportDate]])</f>
        <v>2020</v>
      </c>
      <c r="P6601" s="5" t="str">
        <f>TEXT(Table1[[#This Row],[ReportDate]],"mmm")</f>
        <v>Jan</v>
      </c>
      <c r="Q6601" s="29">
        <f>Table1[[#This Row],[TotalDeaths]]/Table1[[#This Row],[TotalCases]]</f>
        <v>9.2163109945204401E-3</v>
      </c>
    </row>
    <row r="6602" spans="1:17" ht="14.4" x14ac:dyDescent="0.3">
      <c r="A6602" s="5" t="s">
        <v>8823</v>
      </c>
      <c r="B6602" s="5" t="s">
        <v>2186</v>
      </c>
      <c r="C6602" s="5" t="s">
        <v>2204</v>
      </c>
      <c r="D6602" s="5" t="s">
        <v>2210</v>
      </c>
      <c r="E6602" s="32">
        <v>44458</v>
      </c>
      <c r="F6602" s="5">
        <v>4172</v>
      </c>
      <c r="G6602" s="5">
        <v>125</v>
      </c>
      <c r="H6602" s="5">
        <v>160</v>
      </c>
      <c r="I6602" s="5">
        <v>665174</v>
      </c>
      <c r="J6602" s="5">
        <v>6217</v>
      </c>
      <c r="K6602" s="5">
        <v>253008</v>
      </c>
      <c r="L6602" s="5">
        <v>66752</v>
      </c>
      <c r="M6602" s="5">
        <v>10419</v>
      </c>
      <c r="N6602" s="5">
        <v>68000000</v>
      </c>
      <c r="O6602" s="5">
        <f>YEAR(Table1[[#This Row],[ReportDate]])</f>
        <v>2021</v>
      </c>
      <c r="P6602" s="5" t="str">
        <f>TEXT(Table1[[#This Row],[ReportDate]],"mmm")</f>
        <v>Sep</v>
      </c>
      <c r="Q6602" s="29">
        <f>Table1[[#This Row],[TotalDeaths]]/Table1[[#This Row],[TotalCases]]</f>
        <v>9.3464266492677105E-3</v>
      </c>
    </row>
    <row r="6603" spans="1:17" ht="14.4" x14ac:dyDescent="0.3">
      <c r="A6603" s="5" t="s">
        <v>8824</v>
      </c>
      <c r="B6603" s="5" t="s">
        <v>2174</v>
      </c>
      <c r="C6603" s="5" t="s">
        <v>2184</v>
      </c>
      <c r="D6603" s="5" t="s">
        <v>2215</v>
      </c>
      <c r="E6603" s="32">
        <v>44493</v>
      </c>
      <c r="F6603" s="5">
        <v>932</v>
      </c>
      <c r="G6603" s="5">
        <v>53</v>
      </c>
      <c r="H6603" s="5">
        <v>1217</v>
      </c>
      <c r="I6603" s="5">
        <v>666106</v>
      </c>
      <c r="J6603" s="5">
        <v>6270</v>
      </c>
      <c r="K6603" s="5">
        <v>254225</v>
      </c>
      <c r="L6603" s="5">
        <v>15844</v>
      </c>
      <c r="M6603" s="5">
        <v>13751</v>
      </c>
      <c r="N6603" s="5">
        <v>1380000000</v>
      </c>
      <c r="O6603" s="5">
        <f>YEAR(Table1[[#This Row],[ReportDate]])</f>
        <v>2021</v>
      </c>
      <c r="P6603" s="5" t="str">
        <f>TEXT(Table1[[#This Row],[ReportDate]],"mmm")</f>
        <v>Oct</v>
      </c>
      <c r="Q6603" s="29">
        <f>Table1[[#This Row],[TotalDeaths]]/Table1[[#This Row],[TotalCases]]</f>
        <v>9.4129162625768269E-3</v>
      </c>
    </row>
    <row r="6604" spans="1:17" ht="14.4" x14ac:dyDescent="0.3">
      <c r="A6604" s="5" t="s">
        <v>8825</v>
      </c>
      <c r="B6604" s="5" t="s">
        <v>2191</v>
      </c>
      <c r="C6604" s="5" t="s">
        <v>2192</v>
      </c>
      <c r="D6604" s="5" t="s">
        <v>2308</v>
      </c>
      <c r="E6604" s="32">
        <v>43880</v>
      </c>
      <c r="F6604" s="5">
        <v>635</v>
      </c>
      <c r="G6604" s="5">
        <v>125</v>
      </c>
      <c r="H6604" s="5">
        <v>4178</v>
      </c>
      <c r="I6604" s="5">
        <v>666741</v>
      </c>
      <c r="J6604" s="5">
        <v>6395</v>
      </c>
      <c r="K6604" s="5">
        <v>258403</v>
      </c>
      <c r="L6604" s="5">
        <v>7620</v>
      </c>
      <c r="M6604" s="5">
        <v>15754</v>
      </c>
      <c r="N6604" s="5">
        <v>331000000</v>
      </c>
      <c r="O6604" s="5">
        <f>YEAR(Table1[[#This Row],[ReportDate]])</f>
        <v>2020</v>
      </c>
      <c r="P6604" s="5" t="str">
        <f>TEXT(Table1[[#This Row],[ReportDate]],"mmm")</f>
        <v>Feb</v>
      </c>
      <c r="Q6604" s="29">
        <f>Table1[[#This Row],[TotalDeaths]]/Table1[[#This Row],[TotalCases]]</f>
        <v>9.5914305554930628E-3</v>
      </c>
    </row>
    <row r="6605" spans="1:17" ht="14.4" x14ac:dyDescent="0.3">
      <c r="A6605" s="5" t="s">
        <v>8826</v>
      </c>
      <c r="B6605" s="5" t="s">
        <v>2191</v>
      </c>
      <c r="C6605" s="5" t="s">
        <v>2192</v>
      </c>
      <c r="D6605" s="5" t="s">
        <v>2193</v>
      </c>
      <c r="E6605" s="32">
        <v>44332</v>
      </c>
      <c r="F6605" s="5">
        <v>3229</v>
      </c>
      <c r="G6605" s="5">
        <v>129</v>
      </c>
      <c r="H6605" s="5">
        <v>167</v>
      </c>
      <c r="I6605" s="5">
        <v>669970</v>
      </c>
      <c r="J6605" s="5">
        <v>6524</v>
      </c>
      <c r="K6605" s="5">
        <v>258570</v>
      </c>
      <c r="L6605" s="5">
        <v>48435</v>
      </c>
      <c r="M6605" s="5">
        <v>14720</v>
      </c>
      <c r="N6605" s="5">
        <v>331000000</v>
      </c>
      <c r="O6605" s="5">
        <f>YEAR(Table1[[#This Row],[ReportDate]])</f>
        <v>2021</v>
      </c>
      <c r="P6605" s="5" t="str">
        <f>TEXT(Table1[[#This Row],[ReportDate]],"mmm")</f>
        <v>May</v>
      </c>
      <c r="Q6605" s="29">
        <f>Table1[[#This Row],[TotalDeaths]]/Table1[[#This Row],[TotalCases]]</f>
        <v>9.7377494514679763E-3</v>
      </c>
    </row>
    <row r="6606" spans="1:17" ht="14.4" x14ac:dyDescent="0.3">
      <c r="A6606" s="5" t="s">
        <v>8827</v>
      </c>
      <c r="B6606" s="5" t="s">
        <v>2170</v>
      </c>
      <c r="C6606" s="5" t="s">
        <v>2178</v>
      </c>
      <c r="D6606" s="5" t="s">
        <v>2179</v>
      </c>
      <c r="E6606" s="32">
        <v>44548</v>
      </c>
      <c r="F6606" s="5">
        <v>1190</v>
      </c>
      <c r="G6606" s="5">
        <v>144</v>
      </c>
      <c r="H6606" s="5">
        <v>3912</v>
      </c>
      <c r="I6606" s="5">
        <v>671160</v>
      </c>
      <c r="J6606" s="5">
        <v>6668</v>
      </c>
      <c r="K6606" s="5">
        <v>262482</v>
      </c>
      <c r="L6606" s="5">
        <v>17850</v>
      </c>
      <c r="M6606" s="5">
        <v>10236</v>
      </c>
      <c r="N6606" s="5">
        <v>213000000</v>
      </c>
      <c r="O6606" s="5">
        <f>YEAR(Table1[[#This Row],[ReportDate]])</f>
        <v>2021</v>
      </c>
      <c r="P6606" s="5" t="str">
        <f>TEXT(Table1[[#This Row],[ReportDate]],"mmm")</f>
        <v>Dec</v>
      </c>
      <c r="Q6606" s="29">
        <f>Table1[[#This Row],[TotalDeaths]]/Table1[[#This Row],[TotalCases]]</f>
        <v>9.9350378449252034E-3</v>
      </c>
    </row>
    <row r="6607" spans="1:17" ht="14.4" x14ac:dyDescent="0.3">
      <c r="A6607" s="5" t="s">
        <v>8828</v>
      </c>
      <c r="B6607" s="5" t="s">
        <v>2191</v>
      </c>
      <c r="C6607" s="5" t="s">
        <v>2192</v>
      </c>
      <c r="D6607" s="5" t="s">
        <v>2308</v>
      </c>
      <c r="E6607" s="32">
        <v>44328</v>
      </c>
      <c r="F6607" s="5">
        <v>11</v>
      </c>
      <c r="G6607" s="5">
        <v>22</v>
      </c>
      <c r="H6607" s="5">
        <v>2702</v>
      </c>
      <c r="I6607" s="5">
        <v>671171</v>
      </c>
      <c r="J6607" s="5">
        <v>6690</v>
      </c>
      <c r="K6607" s="5">
        <v>265184</v>
      </c>
      <c r="L6607" s="5">
        <v>99</v>
      </c>
      <c r="M6607" s="5">
        <v>15471</v>
      </c>
      <c r="N6607" s="5">
        <v>331000000</v>
      </c>
      <c r="O6607" s="5">
        <f>YEAR(Table1[[#This Row],[ReportDate]])</f>
        <v>2021</v>
      </c>
      <c r="P6607" s="5" t="str">
        <f>TEXT(Table1[[#This Row],[ReportDate]],"mmm")</f>
        <v>May</v>
      </c>
      <c r="Q6607" s="29">
        <f>Table1[[#This Row],[TotalDeaths]]/Table1[[#This Row],[TotalCases]]</f>
        <v>9.967653548797549E-3</v>
      </c>
    </row>
    <row r="6608" spans="1:17" ht="14.4" x14ac:dyDescent="0.3">
      <c r="A6608" s="5" t="s">
        <v>8829</v>
      </c>
      <c r="B6608" s="5" t="s">
        <v>2186</v>
      </c>
      <c r="C6608" s="5" t="s">
        <v>2187</v>
      </c>
      <c r="D6608" s="5" t="s">
        <v>2188</v>
      </c>
      <c r="E6608" s="32">
        <v>44165</v>
      </c>
      <c r="F6608" s="5">
        <v>4002</v>
      </c>
      <c r="G6608" s="5">
        <v>128</v>
      </c>
      <c r="H6608" s="5">
        <v>2602</v>
      </c>
      <c r="I6608" s="5">
        <v>675173</v>
      </c>
      <c r="J6608" s="5">
        <v>6818</v>
      </c>
      <c r="K6608" s="5">
        <v>267786</v>
      </c>
      <c r="L6608" s="5">
        <v>68034</v>
      </c>
      <c r="M6608" s="5">
        <v>10885</v>
      </c>
      <c r="N6608" s="5">
        <v>68000000</v>
      </c>
      <c r="O6608" s="5">
        <f>YEAR(Table1[[#This Row],[ReportDate]])</f>
        <v>2020</v>
      </c>
      <c r="P6608" s="5" t="str">
        <f>TEXT(Table1[[#This Row],[ReportDate]],"mmm")</f>
        <v>Nov</v>
      </c>
      <c r="Q6608" s="29">
        <f>Table1[[#This Row],[TotalDeaths]]/Table1[[#This Row],[TotalCases]]</f>
        <v>1.0098152621624383E-2</v>
      </c>
    </row>
    <row r="6609" spans="1:17" ht="14.4" x14ac:dyDescent="0.3">
      <c r="A6609" s="5" t="s">
        <v>8830</v>
      </c>
      <c r="B6609" s="5" t="s">
        <v>2191</v>
      </c>
      <c r="C6609" s="5" t="s">
        <v>2217</v>
      </c>
      <c r="D6609" s="5" t="s">
        <v>2218</v>
      </c>
      <c r="E6609" s="32">
        <v>43909</v>
      </c>
      <c r="F6609" s="5">
        <v>4926</v>
      </c>
      <c r="G6609" s="5">
        <v>11</v>
      </c>
      <c r="H6609" s="5">
        <v>4439</v>
      </c>
      <c r="I6609" s="5">
        <v>680099</v>
      </c>
      <c r="J6609" s="5">
        <v>6829</v>
      </c>
      <c r="K6609" s="5">
        <v>272225</v>
      </c>
      <c r="L6609" s="5">
        <v>34482</v>
      </c>
      <c r="M6609" s="5">
        <v>2010</v>
      </c>
      <c r="N6609" s="5">
        <v>331000000</v>
      </c>
      <c r="O6609" s="5">
        <f>YEAR(Table1[[#This Row],[ReportDate]])</f>
        <v>2020</v>
      </c>
      <c r="P6609" s="5" t="str">
        <f>TEXT(Table1[[#This Row],[ReportDate]],"mmm")</f>
        <v>Mar</v>
      </c>
      <c r="Q6609" s="29">
        <f>Table1[[#This Row],[TotalDeaths]]/Table1[[#This Row],[TotalCases]]</f>
        <v>1.0041185180392855E-2</v>
      </c>
    </row>
    <row r="6610" spans="1:17" ht="14.4" x14ac:dyDescent="0.3">
      <c r="A6610" s="5" t="s">
        <v>8831</v>
      </c>
      <c r="B6610" s="5" t="s">
        <v>2174</v>
      </c>
      <c r="C6610" s="5" t="s">
        <v>27</v>
      </c>
      <c r="D6610" s="5" t="s">
        <v>27</v>
      </c>
      <c r="E6610" s="32">
        <v>44412</v>
      </c>
      <c r="F6610" s="5">
        <v>1449</v>
      </c>
      <c r="G6610" s="5">
        <v>140</v>
      </c>
      <c r="H6610" s="5">
        <v>4107</v>
      </c>
      <c r="I6610" s="5">
        <v>681548</v>
      </c>
      <c r="J6610" s="5">
        <v>6969</v>
      </c>
      <c r="K6610" s="5">
        <v>276332</v>
      </c>
      <c r="L6610" s="5">
        <v>24633</v>
      </c>
      <c r="M6610" s="5">
        <v>18633</v>
      </c>
      <c r="N6610" s="5">
        <v>1380000000</v>
      </c>
      <c r="O6610" s="5">
        <f>YEAR(Table1[[#This Row],[ReportDate]])</f>
        <v>2021</v>
      </c>
      <c r="P6610" s="5" t="str">
        <f>TEXT(Table1[[#This Row],[ReportDate]],"mmm")</f>
        <v>Aug</v>
      </c>
      <c r="Q6610" s="29">
        <f>Table1[[#This Row],[TotalDeaths]]/Table1[[#This Row],[TotalCases]]</f>
        <v>1.022525192649674E-2</v>
      </c>
    </row>
    <row r="6611" spans="1:17" ht="14.4" x14ac:dyDescent="0.3">
      <c r="A6611" s="5" t="s">
        <v>8832</v>
      </c>
      <c r="B6611" s="5" t="s">
        <v>2191</v>
      </c>
      <c r="C6611" s="5" t="s">
        <v>2217</v>
      </c>
      <c r="D6611" s="5" t="s">
        <v>2230</v>
      </c>
      <c r="E6611" s="32">
        <v>43857</v>
      </c>
      <c r="F6611" s="5">
        <v>448</v>
      </c>
      <c r="G6611" s="5">
        <v>11</v>
      </c>
      <c r="H6611" s="5">
        <v>3605</v>
      </c>
      <c r="I6611" s="5">
        <v>681996</v>
      </c>
      <c r="J6611" s="5">
        <v>6980</v>
      </c>
      <c r="K6611" s="5">
        <v>279937</v>
      </c>
      <c r="L6611" s="5">
        <v>2240</v>
      </c>
      <c r="M6611" s="5">
        <v>8855</v>
      </c>
      <c r="N6611" s="5">
        <v>331000000</v>
      </c>
      <c r="O6611" s="5">
        <f>YEAR(Table1[[#This Row],[ReportDate]])</f>
        <v>2020</v>
      </c>
      <c r="P6611" s="5" t="str">
        <f>TEXT(Table1[[#This Row],[ReportDate]],"mmm")</f>
        <v>Jan</v>
      </c>
      <c r="Q6611" s="29">
        <f>Table1[[#This Row],[TotalDeaths]]/Table1[[#This Row],[TotalCases]]</f>
        <v>1.0234664132927465E-2</v>
      </c>
    </row>
    <row r="6612" spans="1:17" ht="14.4" x14ac:dyDescent="0.3">
      <c r="A6612" s="5" t="s">
        <v>8833</v>
      </c>
      <c r="B6612" s="5" t="s">
        <v>2186</v>
      </c>
      <c r="C6612" s="5" t="s">
        <v>2187</v>
      </c>
      <c r="D6612" s="5" t="s">
        <v>2188</v>
      </c>
      <c r="E6612" s="32">
        <v>44101</v>
      </c>
      <c r="F6612" s="5">
        <v>2496</v>
      </c>
      <c r="G6612" s="5">
        <v>56</v>
      </c>
      <c r="H6612" s="5">
        <v>1553</v>
      </c>
      <c r="I6612" s="5">
        <v>684492</v>
      </c>
      <c r="J6612" s="5">
        <v>7036</v>
      </c>
      <c r="K6612" s="5">
        <v>281490</v>
      </c>
      <c r="L6612" s="5">
        <v>22464</v>
      </c>
      <c r="M6612" s="5">
        <v>8519</v>
      </c>
      <c r="N6612" s="5">
        <v>68000000</v>
      </c>
      <c r="O6612" s="5">
        <f>YEAR(Table1[[#This Row],[ReportDate]])</f>
        <v>2020</v>
      </c>
      <c r="P6612" s="5" t="str">
        <f>TEXT(Table1[[#This Row],[ReportDate]],"mmm")</f>
        <v>Sep</v>
      </c>
      <c r="Q6612" s="29">
        <f>Table1[[#This Row],[TotalDeaths]]/Table1[[#This Row],[TotalCases]]</f>
        <v>1.0279155928776377E-2</v>
      </c>
    </row>
    <row r="6613" spans="1:17" ht="14.4" x14ac:dyDescent="0.3">
      <c r="A6613" s="5" t="s">
        <v>8834</v>
      </c>
      <c r="B6613" s="5" t="s">
        <v>2174</v>
      </c>
      <c r="C6613" s="5" t="s">
        <v>2184</v>
      </c>
      <c r="D6613" s="5" t="s">
        <v>2215</v>
      </c>
      <c r="E6613" s="32">
        <v>44392</v>
      </c>
      <c r="F6613" s="5">
        <v>426</v>
      </c>
      <c r="G6613" s="5">
        <v>85</v>
      </c>
      <c r="H6613" s="5">
        <v>449</v>
      </c>
      <c r="I6613" s="5">
        <v>684918</v>
      </c>
      <c r="J6613" s="5">
        <v>7121</v>
      </c>
      <c r="K6613" s="5">
        <v>281939</v>
      </c>
      <c r="L6613" s="5">
        <v>5964</v>
      </c>
      <c r="M6613" s="5">
        <v>14743</v>
      </c>
      <c r="N6613" s="5">
        <v>1380000000</v>
      </c>
      <c r="O6613" s="5">
        <f>YEAR(Table1[[#This Row],[ReportDate]])</f>
        <v>2021</v>
      </c>
      <c r="P6613" s="5" t="str">
        <f>TEXT(Table1[[#This Row],[ReportDate]],"mmm")</f>
        <v>Jul</v>
      </c>
      <c r="Q6613" s="29">
        <f>Table1[[#This Row],[TotalDeaths]]/Table1[[#This Row],[TotalCases]]</f>
        <v>1.0396865026178316E-2</v>
      </c>
    </row>
    <row r="6614" spans="1:17" ht="14.4" x14ac:dyDescent="0.3">
      <c r="A6614" s="5" t="s">
        <v>8835</v>
      </c>
      <c r="B6614" s="5" t="s">
        <v>2170</v>
      </c>
      <c r="C6614" s="5" t="s">
        <v>2171</v>
      </c>
      <c r="D6614" s="5" t="s">
        <v>2265</v>
      </c>
      <c r="E6614" s="32">
        <v>44077</v>
      </c>
      <c r="F6614" s="5">
        <v>915</v>
      </c>
      <c r="G6614" s="5">
        <v>17</v>
      </c>
      <c r="H6614" s="5">
        <v>4669</v>
      </c>
      <c r="I6614" s="5">
        <v>685833</v>
      </c>
      <c r="J6614" s="5">
        <v>7138</v>
      </c>
      <c r="K6614" s="5">
        <v>286608</v>
      </c>
      <c r="L6614" s="5">
        <v>12810</v>
      </c>
      <c r="M6614" s="5">
        <v>12876</v>
      </c>
      <c r="N6614" s="5">
        <v>213000000</v>
      </c>
      <c r="O6614" s="5">
        <f>YEAR(Table1[[#This Row],[ReportDate]])</f>
        <v>2020</v>
      </c>
      <c r="P6614" s="5" t="str">
        <f>TEXT(Table1[[#This Row],[ReportDate]],"mmm")</f>
        <v>Sep</v>
      </c>
      <c r="Q6614" s="29">
        <f>Table1[[#This Row],[TotalDeaths]]/Table1[[#This Row],[TotalCases]]</f>
        <v>1.0407781486163541E-2</v>
      </c>
    </row>
    <row r="6615" spans="1:17" ht="14.4" x14ac:dyDescent="0.3">
      <c r="A6615" s="5" t="s">
        <v>8836</v>
      </c>
      <c r="B6615" s="5" t="s">
        <v>2170</v>
      </c>
      <c r="C6615" s="5" t="s">
        <v>2178</v>
      </c>
      <c r="D6615" s="5" t="s">
        <v>2179</v>
      </c>
      <c r="E6615" s="32">
        <v>44421</v>
      </c>
      <c r="F6615" s="5">
        <v>3169</v>
      </c>
      <c r="G6615" s="5">
        <v>102</v>
      </c>
      <c r="H6615" s="5">
        <v>4027</v>
      </c>
      <c r="I6615" s="5">
        <v>689002</v>
      </c>
      <c r="J6615" s="5">
        <v>7240</v>
      </c>
      <c r="K6615" s="5">
        <v>290635</v>
      </c>
      <c r="L6615" s="5">
        <v>47535</v>
      </c>
      <c r="M6615" s="5">
        <v>8456</v>
      </c>
      <c r="N6615" s="5">
        <v>213000000</v>
      </c>
      <c r="O6615" s="5">
        <f>YEAR(Table1[[#This Row],[ReportDate]])</f>
        <v>2021</v>
      </c>
      <c r="P6615" s="5" t="str">
        <f>TEXT(Table1[[#This Row],[ReportDate]],"mmm")</f>
        <v>Aug</v>
      </c>
      <c r="Q6615" s="29">
        <f>Table1[[#This Row],[TotalDeaths]]/Table1[[#This Row],[TotalCases]]</f>
        <v>1.0507952081416309E-2</v>
      </c>
    </row>
    <row r="6616" spans="1:17" ht="14.4" x14ac:dyDescent="0.3">
      <c r="A6616" s="5" t="s">
        <v>8837</v>
      </c>
      <c r="B6616" s="5" t="s">
        <v>2170</v>
      </c>
      <c r="C6616" s="5" t="s">
        <v>2178</v>
      </c>
      <c r="D6616" s="5" t="s">
        <v>2286</v>
      </c>
      <c r="E6616" s="32">
        <v>44217</v>
      </c>
      <c r="F6616" s="5">
        <v>4726</v>
      </c>
      <c r="G6616" s="5">
        <v>82</v>
      </c>
      <c r="H6616" s="5">
        <v>2537</v>
      </c>
      <c r="I6616" s="5">
        <v>693728</v>
      </c>
      <c r="J6616" s="5">
        <v>7322</v>
      </c>
      <c r="K6616" s="5">
        <v>293172</v>
      </c>
      <c r="L6616" s="5">
        <v>33082</v>
      </c>
      <c r="M6616" s="5">
        <v>17850</v>
      </c>
      <c r="N6616" s="5">
        <v>213000000</v>
      </c>
      <c r="O6616" s="5">
        <f>YEAR(Table1[[#This Row],[ReportDate]])</f>
        <v>2021</v>
      </c>
      <c r="P6616" s="5" t="str">
        <f>TEXT(Table1[[#This Row],[ReportDate]],"mmm")</f>
        <v>Jan</v>
      </c>
      <c r="Q6616" s="29">
        <f>Table1[[#This Row],[TotalDeaths]]/Table1[[#This Row],[TotalCases]]</f>
        <v>1.0554568937681627E-2</v>
      </c>
    </row>
    <row r="6617" spans="1:17" ht="14.4" x14ac:dyDescent="0.3">
      <c r="A6617" s="5" t="s">
        <v>8838</v>
      </c>
      <c r="B6617" s="5" t="s">
        <v>2174</v>
      </c>
      <c r="C6617" s="5" t="s">
        <v>2184</v>
      </c>
      <c r="D6617" s="5" t="s">
        <v>2215</v>
      </c>
      <c r="E6617" s="32">
        <v>44532</v>
      </c>
      <c r="F6617" s="5">
        <v>4321</v>
      </c>
      <c r="G6617" s="5">
        <v>93</v>
      </c>
      <c r="H6617" s="5">
        <v>2709</v>
      </c>
      <c r="I6617" s="5">
        <v>698049</v>
      </c>
      <c r="J6617" s="5">
        <v>7415</v>
      </c>
      <c r="K6617" s="5">
        <v>295881</v>
      </c>
      <c r="L6617" s="5">
        <v>34568</v>
      </c>
      <c r="M6617" s="5">
        <v>8445</v>
      </c>
      <c r="N6617" s="5">
        <v>1380000000</v>
      </c>
      <c r="O6617" s="5">
        <f>YEAR(Table1[[#This Row],[ReportDate]])</f>
        <v>2021</v>
      </c>
      <c r="P6617" s="5" t="str">
        <f>TEXT(Table1[[#This Row],[ReportDate]],"mmm")</f>
        <v>Dec</v>
      </c>
      <c r="Q6617" s="29">
        <f>Table1[[#This Row],[TotalDeaths]]/Table1[[#This Row],[TotalCases]]</f>
        <v>1.0622463466031754E-2</v>
      </c>
    </row>
    <row r="6618" spans="1:17" ht="14.4" x14ac:dyDescent="0.3">
      <c r="A6618" s="5" t="s">
        <v>8839</v>
      </c>
      <c r="B6618" s="5" t="s">
        <v>2170</v>
      </c>
      <c r="C6618" s="5" t="s">
        <v>2232</v>
      </c>
      <c r="D6618" s="5" t="s">
        <v>2281</v>
      </c>
      <c r="E6618" s="32">
        <v>44389</v>
      </c>
      <c r="F6618" s="5">
        <v>446</v>
      </c>
      <c r="G6618" s="5">
        <v>142</v>
      </c>
      <c r="H6618" s="5">
        <v>4560</v>
      </c>
      <c r="I6618" s="5">
        <v>698495</v>
      </c>
      <c r="J6618" s="5">
        <v>7557</v>
      </c>
      <c r="K6618" s="5">
        <v>300441</v>
      </c>
      <c r="L6618" s="5">
        <v>7582</v>
      </c>
      <c r="M6618" s="5">
        <v>9285</v>
      </c>
      <c r="N6618" s="5">
        <v>213000000</v>
      </c>
      <c r="O6618" s="5">
        <f>YEAR(Table1[[#This Row],[ReportDate]])</f>
        <v>2021</v>
      </c>
      <c r="P6618" s="5" t="str">
        <f>TEXT(Table1[[#This Row],[ReportDate]],"mmm")</f>
        <v>Jul</v>
      </c>
      <c r="Q6618" s="29">
        <f>Table1[[#This Row],[TotalDeaths]]/Table1[[#This Row],[TotalCases]]</f>
        <v>1.0818975082140889E-2</v>
      </c>
    </row>
    <row r="6619" spans="1:17" ht="14.4" x14ac:dyDescent="0.3">
      <c r="A6619" s="5" t="s">
        <v>8840</v>
      </c>
      <c r="B6619" s="5" t="s">
        <v>2191</v>
      </c>
      <c r="C6619" s="5" t="s">
        <v>2217</v>
      </c>
      <c r="D6619" s="5" t="s">
        <v>2230</v>
      </c>
      <c r="E6619" s="32">
        <v>44191</v>
      </c>
      <c r="F6619" s="5">
        <v>1910</v>
      </c>
      <c r="G6619" s="5">
        <v>166</v>
      </c>
      <c r="H6619" s="5">
        <v>2957</v>
      </c>
      <c r="I6619" s="5">
        <v>700405</v>
      </c>
      <c r="J6619" s="5">
        <v>7723</v>
      </c>
      <c r="K6619" s="5">
        <v>303398</v>
      </c>
      <c r="L6619" s="5">
        <v>36290</v>
      </c>
      <c r="M6619" s="5">
        <v>5654</v>
      </c>
      <c r="N6619" s="5">
        <v>331000000</v>
      </c>
      <c r="O6619" s="5">
        <f>YEAR(Table1[[#This Row],[ReportDate]])</f>
        <v>2020</v>
      </c>
      <c r="P6619" s="5" t="str">
        <f>TEXT(Table1[[#This Row],[ReportDate]],"mmm")</f>
        <v>Dec</v>
      </c>
      <c r="Q6619" s="29">
        <f>Table1[[#This Row],[TotalDeaths]]/Table1[[#This Row],[TotalCases]]</f>
        <v>1.1026477537995873E-2</v>
      </c>
    </row>
    <row r="6620" spans="1:17" ht="14.4" x14ac:dyDescent="0.3">
      <c r="A6620" s="5" t="s">
        <v>8841</v>
      </c>
      <c r="B6620" s="5" t="s">
        <v>2174</v>
      </c>
      <c r="C6620" s="5" t="s">
        <v>2175</v>
      </c>
      <c r="D6620" s="5" t="s">
        <v>2176</v>
      </c>
      <c r="E6620" s="32">
        <v>44318</v>
      </c>
      <c r="F6620" s="5">
        <v>3735</v>
      </c>
      <c r="G6620" s="5">
        <v>77</v>
      </c>
      <c r="H6620" s="5">
        <v>2664</v>
      </c>
      <c r="I6620" s="5">
        <v>704140</v>
      </c>
      <c r="J6620" s="5">
        <v>7800</v>
      </c>
      <c r="K6620" s="5">
        <v>306062</v>
      </c>
      <c r="L6620" s="5">
        <v>52290</v>
      </c>
      <c r="M6620" s="5">
        <v>1236</v>
      </c>
      <c r="N6620" s="5">
        <v>1380000000</v>
      </c>
      <c r="O6620" s="5">
        <f>YEAR(Table1[[#This Row],[ReportDate]])</f>
        <v>2021</v>
      </c>
      <c r="P6620" s="5" t="str">
        <f>TEXT(Table1[[#This Row],[ReportDate]],"mmm")</f>
        <v>May</v>
      </c>
      <c r="Q6620" s="29">
        <f>Table1[[#This Row],[TotalDeaths]]/Table1[[#This Row],[TotalCases]]</f>
        <v>1.1077342573919959E-2</v>
      </c>
    </row>
    <row r="6621" spans="1:17" ht="14.4" x14ac:dyDescent="0.3">
      <c r="A6621" s="5" t="s">
        <v>8842</v>
      </c>
      <c r="B6621" s="5" t="s">
        <v>2174</v>
      </c>
      <c r="C6621" s="5" t="s">
        <v>2175</v>
      </c>
      <c r="D6621" s="5" t="s">
        <v>2276</v>
      </c>
      <c r="E6621" s="32">
        <v>44182</v>
      </c>
      <c r="F6621" s="5">
        <v>2250</v>
      </c>
      <c r="G6621" s="5">
        <v>72</v>
      </c>
      <c r="H6621" s="5">
        <v>1789</v>
      </c>
      <c r="I6621" s="5">
        <v>706390</v>
      </c>
      <c r="J6621" s="5">
        <v>7872</v>
      </c>
      <c r="K6621" s="5">
        <v>307851</v>
      </c>
      <c r="L6621" s="5">
        <v>18000</v>
      </c>
      <c r="M6621" s="5">
        <v>10000</v>
      </c>
      <c r="N6621" s="5">
        <v>1380000000</v>
      </c>
      <c r="O6621" s="5">
        <f>YEAR(Table1[[#This Row],[ReportDate]])</f>
        <v>2020</v>
      </c>
      <c r="P6621" s="5" t="str">
        <f>TEXT(Table1[[#This Row],[ReportDate]],"mmm")</f>
        <v>Dec</v>
      </c>
      <c r="Q6621" s="29">
        <f>Table1[[#This Row],[TotalDeaths]]/Table1[[#This Row],[TotalCases]]</f>
        <v>1.1143985617010433E-2</v>
      </c>
    </row>
    <row r="6622" spans="1:17" ht="14.4" x14ac:dyDescent="0.3">
      <c r="A6622" s="5" t="s">
        <v>8843</v>
      </c>
      <c r="B6622" s="5" t="s">
        <v>2174</v>
      </c>
      <c r="C6622" s="5" t="s">
        <v>2201</v>
      </c>
      <c r="D6622" s="5" t="s">
        <v>2202</v>
      </c>
      <c r="E6622" s="32">
        <v>44531</v>
      </c>
      <c r="F6622" s="5">
        <v>4770</v>
      </c>
      <c r="G6622" s="5">
        <v>196</v>
      </c>
      <c r="H6622" s="5">
        <v>4102</v>
      </c>
      <c r="I6622" s="5">
        <v>711160</v>
      </c>
      <c r="J6622" s="5">
        <v>8068</v>
      </c>
      <c r="K6622" s="5">
        <v>311953</v>
      </c>
      <c r="L6622" s="5">
        <v>33390</v>
      </c>
      <c r="M6622" s="5">
        <v>16993</v>
      </c>
      <c r="N6622" s="5">
        <v>1380000000</v>
      </c>
      <c r="O6622" s="5">
        <f>YEAR(Table1[[#This Row],[ReportDate]])</f>
        <v>2021</v>
      </c>
      <c r="P6622" s="5" t="str">
        <f>TEXT(Table1[[#This Row],[ReportDate]],"mmm")</f>
        <v>Dec</v>
      </c>
      <c r="Q6622" s="29">
        <f>Table1[[#This Row],[TotalDeaths]]/Table1[[#This Row],[TotalCases]]</f>
        <v>1.1344845041903369E-2</v>
      </c>
    </row>
    <row r="6623" spans="1:17" ht="14.4" x14ac:dyDescent="0.3">
      <c r="A6623" s="5" t="s">
        <v>8844</v>
      </c>
      <c r="B6623" s="5" t="s">
        <v>2167</v>
      </c>
      <c r="C6623" s="5" t="s">
        <v>2318</v>
      </c>
      <c r="D6623" s="5" t="s">
        <v>2319</v>
      </c>
      <c r="E6623" s="32">
        <v>44086</v>
      </c>
      <c r="F6623" s="5">
        <v>2681</v>
      </c>
      <c r="G6623" s="5">
        <v>160</v>
      </c>
      <c r="H6623" s="5">
        <v>3234</v>
      </c>
      <c r="I6623" s="5">
        <v>713841</v>
      </c>
      <c r="J6623" s="5">
        <v>8228</v>
      </c>
      <c r="K6623" s="5">
        <v>315187</v>
      </c>
      <c r="L6623" s="5">
        <v>50939</v>
      </c>
      <c r="M6623" s="5">
        <v>18417</v>
      </c>
      <c r="N6623" s="5">
        <v>83000000</v>
      </c>
      <c r="O6623" s="5">
        <f>YEAR(Table1[[#This Row],[ReportDate]])</f>
        <v>2020</v>
      </c>
      <c r="P6623" s="5" t="str">
        <f>TEXT(Table1[[#This Row],[ReportDate]],"mmm")</f>
        <v>Sep</v>
      </c>
      <c r="Q6623" s="29">
        <f>Table1[[#This Row],[TotalDeaths]]/Table1[[#This Row],[TotalCases]]</f>
        <v>1.1526376321898013E-2</v>
      </c>
    </row>
    <row r="6624" spans="1:17" ht="14.4" x14ac:dyDescent="0.3">
      <c r="A6624" s="5" t="s">
        <v>8845</v>
      </c>
      <c r="B6624" s="5" t="s">
        <v>2186</v>
      </c>
      <c r="C6624" s="5" t="s">
        <v>2212</v>
      </c>
      <c r="D6624" s="5" t="s">
        <v>2306</v>
      </c>
      <c r="E6624" s="32">
        <v>44052</v>
      </c>
      <c r="F6624" s="5">
        <v>1401</v>
      </c>
      <c r="G6624" s="5">
        <v>175</v>
      </c>
      <c r="H6624" s="5">
        <v>318</v>
      </c>
      <c r="I6624" s="5">
        <v>715242</v>
      </c>
      <c r="J6624" s="5">
        <v>8403</v>
      </c>
      <c r="K6624" s="5">
        <v>315505</v>
      </c>
      <c r="L6624" s="5">
        <v>14010</v>
      </c>
      <c r="M6624" s="5">
        <v>19578</v>
      </c>
      <c r="N6624" s="5">
        <v>68000000</v>
      </c>
      <c r="O6624" s="5">
        <f>YEAR(Table1[[#This Row],[ReportDate]])</f>
        <v>2020</v>
      </c>
      <c r="P6624" s="5" t="str">
        <f>TEXT(Table1[[#This Row],[ReportDate]],"mmm")</f>
        <v>Aug</v>
      </c>
      <c r="Q6624" s="29">
        <f>Table1[[#This Row],[TotalDeaths]]/Table1[[#This Row],[TotalCases]]</f>
        <v>1.1748471146828626E-2</v>
      </c>
    </row>
    <row r="6625" spans="1:17" ht="14.4" x14ac:dyDescent="0.3">
      <c r="A6625" s="5" t="s">
        <v>8846</v>
      </c>
      <c r="B6625" s="5" t="s">
        <v>2167</v>
      </c>
      <c r="C6625" s="5" t="s">
        <v>2235</v>
      </c>
      <c r="D6625" s="5" t="s">
        <v>2235</v>
      </c>
      <c r="E6625" s="32">
        <v>43831</v>
      </c>
      <c r="F6625" s="5">
        <v>3407</v>
      </c>
      <c r="G6625" s="5">
        <v>132</v>
      </c>
      <c r="H6625" s="5">
        <v>2177</v>
      </c>
      <c r="I6625" s="5">
        <v>718649</v>
      </c>
      <c r="J6625" s="5">
        <v>8535</v>
      </c>
      <c r="K6625" s="5">
        <v>317682</v>
      </c>
      <c r="L6625" s="5">
        <v>34070</v>
      </c>
      <c r="M6625" s="5">
        <v>1218</v>
      </c>
      <c r="N6625" s="5">
        <v>83000000</v>
      </c>
      <c r="O6625" s="5">
        <f>YEAR(Table1[[#This Row],[ReportDate]])</f>
        <v>2020</v>
      </c>
      <c r="P6625" s="5" t="str">
        <f>TEXT(Table1[[#This Row],[ReportDate]],"mmm")</f>
        <v>Jan</v>
      </c>
      <c r="Q6625" s="29">
        <f>Table1[[#This Row],[TotalDeaths]]/Table1[[#This Row],[TotalCases]]</f>
        <v>1.1876451508316298E-2</v>
      </c>
    </row>
    <row r="6626" spans="1:17" ht="14.4" x14ac:dyDescent="0.3">
      <c r="A6626" s="5" t="s">
        <v>8847</v>
      </c>
      <c r="B6626" s="5" t="s">
        <v>2167</v>
      </c>
      <c r="C6626" s="5" t="s">
        <v>2181</v>
      </c>
      <c r="D6626" s="5" t="s">
        <v>2182</v>
      </c>
      <c r="E6626" s="32">
        <v>44376</v>
      </c>
      <c r="F6626" s="5">
        <v>1043</v>
      </c>
      <c r="G6626" s="5">
        <v>87</v>
      </c>
      <c r="H6626" s="5">
        <v>2156</v>
      </c>
      <c r="I6626" s="5">
        <v>719692</v>
      </c>
      <c r="J6626" s="5">
        <v>8622</v>
      </c>
      <c r="K6626" s="5">
        <v>319838</v>
      </c>
      <c r="L6626" s="5">
        <v>5215</v>
      </c>
      <c r="M6626" s="5">
        <v>13065</v>
      </c>
      <c r="N6626" s="5">
        <v>83000000</v>
      </c>
      <c r="O6626" s="5">
        <f>YEAR(Table1[[#This Row],[ReportDate]])</f>
        <v>2021</v>
      </c>
      <c r="P6626" s="5" t="str">
        <f>TEXT(Table1[[#This Row],[ReportDate]],"mmm")</f>
        <v>Jun</v>
      </c>
      <c r="Q6626" s="29">
        <f>Table1[[#This Row],[TotalDeaths]]/Table1[[#This Row],[TotalCases]]</f>
        <v>1.1980124831177781E-2</v>
      </c>
    </row>
    <row r="6627" spans="1:17" ht="14.4" x14ac:dyDescent="0.3">
      <c r="A6627" s="5" t="s">
        <v>8848</v>
      </c>
      <c r="B6627" s="5" t="s">
        <v>2167</v>
      </c>
      <c r="C6627" s="5" t="s">
        <v>2181</v>
      </c>
      <c r="D6627" s="5" t="s">
        <v>2182</v>
      </c>
      <c r="E6627" s="32">
        <v>44276</v>
      </c>
      <c r="F6627" s="5">
        <v>3018</v>
      </c>
      <c r="G6627" s="5">
        <v>7</v>
      </c>
      <c r="H6627" s="5">
        <v>2553</v>
      </c>
      <c r="I6627" s="5">
        <v>722710</v>
      </c>
      <c r="J6627" s="5">
        <v>8629</v>
      </c>
      <c r="K6627" s="5">
        <v>322391</v>
      </c>
      <c r="L6627" s="5">
        <v>51306</v>
      </c>
      <c r="M6627" s="5">
        <v>4294</v>
      </c>
      <c r="N6627" s="5">
        <v>83000000</v>
      </c>
      <c r="O6627" s="5">
        <f>YEAR(Table1[[#This Row],[ReportDate]])</f>
        <v>2021</v>
      </c>
      <c r="P6627" s="5" t="str">
        <f>TEXT(Table1[[#This Row],[ReportDate]],"mmm")</f>
        <v>Mar</v>
      </c>
      <c r="Q6627" s="29">
        <f>Table1[[#This Row],[TotalDeaths]]/Table1[[#This Row],[TotalCases]]</f>
        <v>1.1939782208631402E-2</v>
      </c>
    </row>
    <row r="6628" spans="1:17" ht="14.4" x14ac:dyDescent="0.3">
      <c r="A6628" s="5" t="s">
        <v>8849</v>
      </c>
      <c r="B6628" s="5" t="s">
        <v>2186</v>
      </c>
      <c r="C6628" s="5" t="s">
        <v>2187</v>
      </c>
      <c r="D6628" s="5" t="s">
        <v>2243</v>
      </c>
      <c r="E6628" s="32">
        <v>43909</v>
      </c>
      <c r="F6628" s="5">
        <v>391</v>
      </c>
      <c r="G6628" s="5">
        <v>146</v>
      </c>
      <c r="H6628" s="5">
        <v>428</v>
      </c>
      <c r="I6628" s="5">
        <v>723101</v>
      </c>
      <c r="J6628" s="5">
        <v>8775</v>
      </c>
      <c r="K6628" s="5">
        <v>322819</v>
      </c>
      <c r="L6628" s="5">
        <v>3128</v>
      </c>
      <c r="M6628" s="5">
        <v>18573</v>
      </c>
      <c r="N6628" s="5">
        <v>68000000</v>
      </c>
      <c r="O6628" s="5">
        <f>YEAR(Table1[[#This Row],[ReportDate]])</f>
        <v>2020</v>
      </c>
      <c r="P6628" s="5" t="str">
        <f>TEXT(Table1[[#This Row],[ReportDate]],"mmm")</f>
        <v>Mar</v>
      </c>
      <c r="Q6628" s="29">
        <f>Table1[[#This Row],[TotalDeaths]]/Table1[[#This Row],[TotalCases]]</f>
        <v>1.2135234220392449E-2</v>
      </c>
    </row>
    <row r="6629" spans="1:17" ht="14.4" x14ac:dyDescent="0.3">
      <c r="A6629" s="5" t="s">
        <v>8850</v>
      </c>
      <c r="B6629" s="5" t="s">
        <v>2167</v>
      </c>
      <c r="C6629" s="5" t="s">
        <v>2318</v>
      </c>
      <c r="D6629" s="5" t="s">
        <v>2319</v>
      </c>
      <c r="E6629" s="32">
        <v>44066</v>
      </c>
      <c r="F6629" s="5">
        <v>4819</v>
      </c>
      <c r="G6629" s="5">
        <v>179</v>
      </c>
      <c r="H6629" s="5">
        <v>4339</v>
      </c>
      <c r="I6629" s="5">
        <v>727920</v>
      </c>
      <c r="J6629" s="5">
        <v>8954</v>
      </c>
      <c r="K6629" s="5">
        <v>327158</v>
      </c>
      <c r="L6629" s="5">
        <v>24095</v>
      </c>
      <c r="M6629" s="5">
        <v>16738</v>
      </c>
      <c r="N6629" s="5">
        <v>83000000</v>
      </c>
      <c r="O6629" s="5">
        <f>YEAR(Table1[[#This Row],[ReportDate]])</f>
        <v>2020</v>
      </c>
      <c r="P6629" s="5" t="str">
        <f>TEXT(Table1[[#This Row],[ReportDate]],"mmm")</f>
        <v>Aug</v>
      </c>
      <c r="Q6629" s="29">
        <f>Table1[[#This Row],[TotalDeaths]]/Table1[[#This Row],[TotalCases]]</f>
        <v>1.230080228596549E-2</v>
      </c>
    </row>
    <row r="6630" spans="1:17" ht="14.4" x14ac:dyDescent="0.3">
      <c r="A6630" s="5" t="s">
        <v>8851</v>
      </c>
      <c r="B6630" s="5" t="s">
        <v>2170</v>
      </c>
      <c r="C6630" s="5" t="s">
        <v>2232</v>
      </c>
      <c r="D6630" s="5" t="s">
        <v>2233</v>
      </c>
      <c r="E6630" s="32">
        <v>44164</v>
      </c>
      <c r="F6630" s="5">
        <v>1285</v>
      </c>
      <c r="G6630" s="5">
        <v>11</v>
      </c>
      <c r="H6630" s="5">
        <v>2485</v>
      </c>
      <c r="I6630" s="5">
        <v>729205</v>
      </c>
      <c r="J6630" s="5">
        <v>8965</v>
      </c>
      <c r="K6630" s="5">
        <v>329643</v>
      </c>
      <c r="L6630" s="5">
        <v>24415</v>
      </c>
      <c r="M6630" s="5">
        <v>19248</v>
      </c>
      <c r="N6630" s="5">
        <v>213000000</v>
      </c>
      <c r="O6630" s="5">
        <f>YEAR(Table1[[#This Row],[ReportDate]])</f>
        <v>2020</v>
      </c>
      <c r="P6630" s="5" t="str">
        <f>TEXT(Table1[[#This Row],[ReportDate]],"mmm")</f>
        <v>Nov</v>
      </c>
      <c r="Q6630" s="29">
        <f>Table1[[#This Row],[TotalDeaths]]/Table1[[#This Row],[TotalCases]]</f>
        <v>1.2294210818631249E-2</v>
      </c>
    </row>
    <row r="6631" spans="1:17" ht="14.4" x14ac:dyDescent="0.3">
      <c r="A6631" s="5" t="s">
        <v>8852</v>
      </c>
      <c r="B6631" s="5" t="s">
        <v>2174</v>
      </c>
      <c r="C6631" s="5" t="s">
        <v>2184</v>
      </c>
      <c r="D6631" s="5" t="s">
        <v>25</v>
      </c>
      <c r="E6631" s="32">
        <v>44179</v>
      </c>
      <c r="F6631" s="5">
        <v>4109</v>
      </c>
      <c r="G6631" s="5">
        <v>71</v>
      </c>
      <c r="H6631" s="5">
        <v>4402</v>
      </c>
      <c r="I6631" s="5">
        <v>733314</v>
      </c>
      <c r="J6631" s="5">
        <v>9036</v>
      </c>
      <c r="K6631" s="5">
        <v>334045</v>
      </c>
      <c r="L6631" s="5">
        <v>45199</v>
      </c>
      <c r="M6631" s="5">
        <v>2223</v>
      </c>
      <c r="N6631" s="5">
        <v>1380000000</v>
      </c>
      <c r="O6631" s="5">
        <f>YEAR(Table1[[#This Row],[ReportDate]])</f>
        <v>2020</v>
      </c>
      <c r="P6631" s="5" t="str">
        <f>TEXT(Table1[[#This Row],[ReportDate]],"mmm")</f>
        <v>Dec</v>
      </c>
      <c r="Q6631" s="29">
        <f>Table1[[#This Row],[TotalDeaths]]/Table1[[#This Row],[TotalCases]]</f>
        <v>1.2322143038316465E-2</v>
      </c>
    </row>
    <row r="6632" spans="1:17" ht="14.4" x14ac:dyDescent="0.3">
      <c r="A6632" s="5" t="s">
        <v>8853</v>
      </c>
      <c r="B6632" s="5" t="s">
        <v>2174</v>
      </c>
      <c r="C6632" s="5" t="s">
        <v>2184</v>
      </c>
      <c r="D6632" s="5" t="s">
        <v>2215</v>
      </c>
      <c r="E6632" s="32">
        <v>43928</v>
      </c>
      <c r="F6632" s="5">
        <v>2434</v>
      </c>
      <c r="G6632" s="5">
        <v>135</v>
      </c>
      <c r="H6632" s="5">
        <v>900</v>
      </c>
      <c r="I6632" s="5">
        <v>735748</v>
      </c>
      <c r="J6632" s="5">
        <v>9171</v>
      </c>
      <c r="K6632" s="5">
        <v>334945</v>
      </c>
      <c r="L6632" s="5">
        <v>26774</v>
      </c>
      <c r="M6632" s="5">
        <v>19502</v>
      </c>
      <c r="N6632" s="5">
        <v>1380000000</v>
      </c>
      <c r="O6632" s="5">
        <f>YEAR(Table1[[#This Row],[ReportDate]])</f>
        <v>2020</v>
      </c>
      <c r="P6632" s="5" t="str">
        <f>TEXT(Table1[[#This Row],[ReportDate]],"mmm")</f>
        <v>Apr</v>
      </c>
      <c r="Q6632" s="29">
        <f>Table1[[#This Row],[TotalDeaths]]/Table1[[#This Row],[TotalCases]]</f>
        <v>1.2464865687708292E-2</v>
      </c>
    </row>
    <row r="6633" spans="1:17" ht="14.4" x14ac:dyDescent="0.3">
      <c r="A6633" s="5" t="s">
        <v>8854</v>
      </c>
      <c r="B6633" s="5" t="s">
        <v>2191</v>
      </c>
      <c r="C6633" s="5" t="s">
        <v>2192</v>
      </c>
      <c r="D6633" s="5" t="s">
        <v>2193</v>
      </c>
      <c r="E6633" s="32">
        <v>43912</v>
      </c>
      <c r="F6633" s="5">
        <v>641</v>
      </c>
      <c r="G6633" s="5">
        <v>54</v>
      </c>
      <c r="H6633" s="5">
        <v>1620</v>
      </c>
      <c r="I6633" s="5">
        <v>736389</v>
      </c>
      <c r="J6633" s="5">
        <v>9225</v>
      </c>
      <c r="K6633" s="5">
        <v>336565</v>
      </c>
      <c r="L6633" s="5">
        <v>6410</v>
      </c>
      <c r="M6633" s="5">
        <v>14907</v>
      </c>
      <c r="N6633" s="5">
        <v>331000000</v>
      </c>
      <c r="O6633" s="5">
        <f>YEAR(Table1[[#This Row],[ReportDate]])</f>
        <v>2020</v>
      </c>
      <c r="P6633" s="5" t="str">
        <f>TEXT(Table1[[#This Row],[ReportDate]],"mmm")</f>
        <v>Mar</v>
      </c>
      <c r="Q6633" s="29">
        <f>Table1[[#This Row],[TotalDeaths]]/Table1[[#This Row],[TotalCases]]</f>
        <v>1.2527346280294789E-2</v>
      </c>
    </row>
    <row r="6634" spans="1:17" ht="14.4" x14ac:dyDescent="0.3">
      <c r="A6634" s="5" t="s">
        <v>8855</v>
      </c>
      <c r="B6634" s="5" t="s">
        <v>2170</v>
      </c>
      <c r="C6634" s="5" t="s">
        <v>2178</v>
      </c>
      <c r="D6634" s="5" t="s">
        <v>2179</v>
      </c>
      <c r="E6634" s="32">
        <v>44332</v>
      </c>
      <c r="F6634" s="5">
        <v>1045</v>
      </c>
      <c r="G6634" s="5">
        <v>121</v>
      </c>
      <c r="H6634" s="5">
        <v>3398</v>
      </c>
      <c r="I6634" s="5">
        <v>737434</v>
      </c>
      <c r="J6634" s="5">
        <v>9346</v>
      </c>
      <c r="K6634" s="5">
        <v>339963</v>
      </c>
      <c r="L6634" s="5">
        <v>15675</v>
      </c>
      <c r="M6634" s="5">
        <v>2840</v>
      </c>
      <c r="N6634" s="5">
        <v>213000000</v>
      </c>
      <c r="O6634" s="5">
        <f>YEAR(Table1[[#This Row],[ReportDate]])</f>
        <v>2021</v>
      </c>
      <c r="P6634" s="5" t="str">
        <f>TEXT(Table1[[#This Row],[ReportDate]],"mmm")</f>
        <v>May</v>
      </c>
      <c r="Q6634" s="29">
        <f>Table1[[#This Row],[TotalDeaths]]/Table1[[#This Row],[TotalCases]]</f>
        <v>1.2673676559529395E-2</v>
      </c>
    </row>
    <row r="6635" spans="1:17" ht="14.4" x14ac:dyDescent="0.3">
      <c r="A6635" s="5" t="s">
        <v>8856</v>
      </c>
      <c r="B6635" s="5" t="s">
        <v>2186</v>
      </c>
      <c r="C6635" s="5" t="s">
        <v>2204</v>
      </c>
      <c r="D6635" s="5" t="s">
        <v>2205</v>
      </c>
      <c r="E6635" s="32">
        <v>44307</v>
      </c>
      <c r="F6635" s="5">
        <v>4320</v>
      </c>
      <c r="G6635" s="5">
        <v>92</v>
      </c>
      <c r="H6635" s="5">
        <v>748</v>
      </c>
      <c r="I6635" s="5">
        <v>741754</v>
      </c>
      <c r="J6635" s="5">
        <v>9438</v>
      </c>
      <c r="K6635" s="5">
        <v>340711</v>
      </c>
      <c r="L6635" s="5">
        <v>25920</v>
      </c>
      <c r="M6635" s="5">
        <v>10060</v>
      </c>
      <c r="N6635" s="5">
        <v>68000000</v>
      </c>
      <c r="O6635" s="5">
        <f>YEAR(Table1[[#This Row],[ReportDate]])</f>
        <v>2021</v>
      </c>
      <c r="P6635" s="5" t="str">
        <f>TEXT(Table1[[#This Row],[ReportDate]],"mmm")</f>
        <v>Apr</v>
      </c>
      <c r="Q6635" s="29">
        <f>Table1[[#This Row],[TotalDeaths]]/Table1[[#This Row],[TotalCases]]</f>
        <v>1.2723894984051316E-2</v>
      </c>
    </row>
    <row r="6636" spans="1:17" ht="14.4" x14ac:dyDescent="0.3">
      <c r="A6636" s="5" t="s">
        <v>8857</v>
      </c>
      <c r="B6636" s="5" t="s">
        <v>2174</v>
      </c>
      <c r="C6636" s="5" t="s">
        <v>27</v>
      </c>
      <c r="D6636" s="5" t="s">
        <v>27</v>
      </c>
      <c r="E6636" s="32">
        <v>44534</v>
      </c>
      <c r="F6636" s="5">
        <v>4037</v>
      </c>
      <c r="G6636" s="5">
        <v>161</v>
      </c>
      <c r="H6636" s="5">
        <v>4872</v>
      </c>
      <c r="I6636" s="5">
        <v>745791</v>
      </c>
      <c r="J6636" s="5">
        <v>9599</v>
      </c>
      <c r="K6636" s="5">
        <v>345583</v>
      </c>
      <c r="L6636" s="5">
        <v>32296</v>
      </c>
      <c r="M6636" s="5">
        <v>12920</v>
      </c>
      <c r="N6636" s="5">
        <v>1380000000</v>
      </c>
      <c r="O6636" s="5">
        <f>YEAR(Table1[[#This Row],[ReportDate]])</f>
        <v>2021</v>
      </c>
      <c r="P6636" s="5" t="str">
        <f>TEXT(Table1[[#This Row],[ReportDate]],"mmm")</f>
        <v>Dec</v>
      </c>
      <c r="Q6636" s="29">
        <f>Table1[[#This Row],[TotalDeaths]]/Table1[[#This Row],[TotalCases]]</f>
        <v>1.2870898147068013E-2</v>
      </c>
    </row>
    <row r="6637" spans="1:17" ht="14.4" x14ac:dyDescent="0.3">
      <c r="A6637" s="5" t="s">
        <v>8858</v>
      </c>
      <c r="B6637" s="5" t="s">
        <v>2167</v>
      </c>
      <c r="C6637" s="5" t="s">
        <v>2235</v>
      </c>
      <c r="D6637" s="5" t="s">
        <v>2235</v>
      </c>
      <c r="E6637" s="32">
        <v>44380</v>
      </c>
      <c r="F6637" s="5">
        <v>3047</v>
      </c>
      <c r="G6637" s="5">
        <v>81</v>
      </c>
      <c r="H6637" s="5">
        <v>4289</v>
      </c>
      <c r="I6637" s="5">
        <v>748838</v>
      </c>
      <c r="J6637" s="5">
        <v>9680</v>
      </c>
      <c r="K6637" s="5">
        <v>349872</v>
      </c>
      <c r="L6637" s="5">
        <v>48752</v>
      </c>
      <c r="M6637" s="5">
        <v>8358</v>
      </c>
      <c r="N6637" s="5">
        <v>83000000</v>
      </c>
      <c r="O6637" s="5">
        <f>YEAR(Table1[[#This Row],[ReportDate]])</f>
        <v>2021</v>
      </c>
      <c r="P6637" s="5" t="str">
        <f>TEXT(Table1[[#This Row],[ReportDate]],"mmm")</f>
        <v>Jul</v>
      </c>
      <c r="Q6637" s="29">
        <f>Table1[[#This Row],[TotalDeaths]]/Table1[[#This Row],[TotalCases]]</f>
        <v>1.2926694425229489E-2</v>
      </c>
    </row>
    <row r="6638" spans="1:17" ht="14.4" x14ac:dyDescent="0.3">
      <c r="A6638" s="5" t="s">
        <v>8859</v>
      </c>
      <c r="B6638" s="5" t="s">
        <v>2191</v>
      </c>
      <c r="C6638" s="5" t="s">
        <v>2225</v>
      </c>
      <c r="D6638" s="5" t="s">
        <v>2226</v>
      </c>
      <c r="E6638" s="32">
        <v>43844</v>
      </c>
      <c r="F6638" s="5">
        <v>1157</v>
      </c>
      <c r="G6638" s="5">
        <v>192</v>
      </c>
      <c r="H6638" s="5">
        <v>2411</v>
      </c>
      <c r="I6638" s="5">
        <v>749995</v>
      </c>
      <c r="J6638" s="5">
        <v>9872</v>
      </c>
      <c r="K6638" s="5">
        <v>352283</v>
      </c>
      <c r="L6638" s="5">
        <v>8099</v>
      </c>
      <c r="M6638" s="5">
        <v>3626</v>
      </c>
      <c r="N6638" s="5">
        <v>331000000</v>
      </c>
      <c r="O6638" s="5">
        <f>YEAR(Table1[[#This Row],[ReportDate]])</f>
        <v>2020</v>
      </c>
      <c r="P6638" s="5" t="str">
        <f>TEXT(Table1[[#This Row],[ReportDate]],"mmm")</f>
        <v>Jan</v>
      </c>
      <c r="Q6638" s="29">
        <f>Table1[[#This Row],[TotalDeaths]]/Table1[[#This Row],[TotalCases]]</f>
        <v>1.3162754418362789E-2</v>
      </c>
    </row>
    <row r="6639" spans="1:17" ht="14.4" x14ac:dyDescent="0.3">
      <c r="A6639" s="5" t="s">
        <v>8860</v>
      </c>
      <c r="B6639" s="5" t="s">
        <v>2191</v>
      </c>
      <c r="C6639" s="5" t="s">
        <v>2217</v>
      </c>
      <c r="D6639" s="5" t="s">
        <v>2218</v>
      </c>
      <c r="E6639" s="32">
        <v>44222</v>
      </c>
      <c r="F6639" s="5">
        <v>3249</v>
      </c>
      <c r="G6639" s="5">
        <v>46</v>
      </c>
      <c r="H6639" s="5">
        <v>1027</v>
      </c>
      <c r="I6639" s="5">
        <v>753244</v>
      </c>
      <c r="J6639" s="5">
        <v>9918</v>
      </c>
      <c r="K6639" s="5">
        <v>353310</v>
      </c>
      <c r="L6639" s="5">
        <v>48735</v>
      </c>
      <c r="M6639" s="5">
        <v>6701</v>
      </c>
      <c r="N6639" s="5">
        <v>331000000</v>
      </c>
      <c r="O6639" s="5">
        <f>YEAR(Table1[[#This Row],[ReportDate]])</f>
        <v>2021</v>
      </c>
      <c r="P6639" s="5" t="str">
        <f>TEXT(Table1[[#This Row],[ReportDate]],"mmm")</f>
        <v>Jan</v>
      </c>
      <c r="Q6639" s="29">
        <f>Table1[[#This Row],[TotalDeaths]]/Table1[[#This Row],[TotalCases]]</f>
        <v>1.3167048127831088E-2</v>
      </c>
    </row>
    <row r="6640" spans="1:17" ht="14.4" x14ac:dyDescent="0.3">
      <c r="A6640" s="5" t="s">
        <v>8861</v>
      </c>
      <c r="B6640" s="5" t="s">
        <v>2174</v>
      </c>
      <c r="C6640" s="5" t="s">
        <v>2184</v>
      </c>
      <c r="D6640" s="5" t="s">
        <v>25</v>
      </c>
      <c r="E6640" s="32">
        <v>44177</v>
      </c>
      <c r="F6640" s="5">
        <v>3627</v>
      </c>
      <c r="G6640" s="5">
        <v>107</v>
      </c>
      <c r="H6640" s="5">
        <v>4244</v>
      </c>
      <c r="I6640" s="5">
        <v>756871</v>
      </c>
      <c r="J6640" s="5">
        <v>10025</v>
      </c>
      <c r="K6640" s="5">
        <v>357554</v>
      </c>
      <c r="L6640" s="5">
        <v>43524</v>
      </c>
      <c r="M6640" s="5">
        <v>15576</v>
      </c>
      <c r="N6640" s="5">
        <v>1380000000</v>
      </c>
      <c r="O6640" s="5">
        <f>YEAR(Table1[[#This Row],[ReportDate]])</f>
        <v>2020</v>
      </c>
      <c r="P6640" s="5" t="str">
        <f>TEXT(Table1[[#This Row],[ReportDate]],"mmm")</f>
        <v>Dec</v>
      </c>
      <c r="Q6640" s="29">
        <f>Table1[[#This Row],[TotalDeaths]]/Table1[[#This Row],[TotalCases]]</f>
        <v>1.3245321858018078E-2</v>
      </c>
    </row>
    <row r="6641" spans="1:17" ht="14.4" x14ac:dyDescent="0.3">
      <c r="A6641" s="5" t="s">
        <v>8862</v>
      </c>
      <c r="B6641" s="5" t="s">
        <v>2170</v>
      </c>
      <c r="C6641" s="5" t="s">
        <v>2171</v>
      </c>
      <c r="D6641" s="5" t="s">
        <v>2265</v>
      </c>
      <c r="E6641" s="32">
        <v>44140</v>
      </c>
      <c r="F6641" s="5">
        <v>1543</v>
      </c>
      <c r="G6641" s="5">
        <v>34</v>
      </c>
      <c r="H6641" s="5">
        <v>3132</v>
      </c>
      <c r="I6641" s="5">
        <v>758414</v>
      </c>
      <c r="J6641" s="5">
        <v>10059</v>
      </c>
      <c r="K6641" s="5">
        <v>360686</v>
      </c>
      <c r="L6641" s="5">
        <v>9258</v>
      </c>
      <c r="M6641" s="5">
        <v>5418</v>
      </c>
      <c r="N6641" s="5">
        <v>213000000</v>
      </c>
      <c r="O6641" s="5">
        <f>YEAR(Table1[[#This Row],[ReportDate]])</f>
        <v>2020</v>
      </c>
      <c r="P6641" s="5" t="str">
        <f>TEXT(Table1[[#This Row],[ReportDate]],"mmm")</f>
        <v>Nov</v>
      </c>
      <c r="Q6641" s="29">
        <f>Table1[[#This Row],[TotalDeaths]]/Table1[[#This Row],[TotalCases]]</f>
        <v>1.3263204529452252E-2</v>
      </c>
    </row>
    <row r="6642" spans="1:17" ht="14.4" x14ac:dyDescent="0.3">
      <c r="A6642" s="5" t="s">
        <v>8863</v>
      </c>
      <c r="B6642" s="5" t="s">
        <v>2191</v>
      </c>
      <c r="C6642" s="5" t="s">
        <v>2221</v>
      </c>
      <c r="D6642" s="5" t="s">
        <v>2222</v>
      </c>
      <c r="E6642" s="32">
        <v>44216</v>
      </c>
      <c r="F6642" s="5">
        <v>791</v>
      </c>
      <c r="G6642" s="5">
        <v>159</v>
      </c>
      <c r="H6642" s="5">
        <v>2841</v>
      </c>
      <c r="I6642" s="5">
        <v>759205</v>
      </c>
      <c r="J6642" s="5">
        <v>10218</v>
      </c>
      <c r="K6642" s="5">
        <v>363527</v>
      </c>
      <c r="L6642" s="5">
        <v>11074</v>
      </c>
      <c r="M6642" s="5">
        <v>17510</v>
      </c>
      <c r="N6642" s="5">
        <v>331000000</v>
      </c>
      <c r="O6642" s="5">
        <f>YEAR(Table1[[#This Row],[ReportDate]])</f>
        <v>2021</v>
      </c>
      <c r="P6642" s="5" t="str">
        <f>TEXT(Table1[[#This Row],[ReportDate]],"mmm")</f>
        <v>Jan</v>
      </c>
      <c r="Q6642" s="29">
        <f>Table1[[#This Row],[TotalDeaths]]/Table1[[#This Row],[TotalCases]]</f>
        <v>1.3458815471447106E-2</v>
      </c>
    </row>
    <row r="6643" spans="1:17" ht="14.4" x14ac:dyDescent="0.3">
      <c r="A6643" s="5" t="s">
        <v>8864</v>
      </c>
      <c r="B6643" s="5" t="s">
        <v>2174</v>
      </c>
      <c r="C6643" s="5" t="s">
        <v>2201</v>
      </c>
      <c r="D6643" s="5" t="s">
        <v>2202</v>
      </c>
      <c r="E6643" s="32">
        <v>44039</v>
      </c>
      <c r="F6643" s="5">
        <v>436</v>
      </c>
      <c r="G6643" s="5">
        <v>178</v>
      </c>
      <c r="H6643" s="5">
        <v>1140</v>
      </c>
      <c r="I6643" s="5">
        <v>759641</v>
      </c>
      <c r="J6643" s="5">
        <v>10396</v>
      </c>
      <c r="K6643" s="5">
        <v>364667</v>
      </c>
      <c r="L6643" s="5">
        <v>2616</v>
      </c>
      <c r="M6643" s="5">
        <v>16469</v>
      </c>
      <c r="N6643" s="5">
        <v>1380000000</v>
      </c>
      <c r="O6643" s="5">
        <f>YEAR(Table1[[#This Row],[ReportDate]])</f>
        <v>2020</v>
      </c>
      <c r="P6643" s="5" t="str">
        <f>TEXT(Table1[[#This Row],[ReportDate]],"mmm")</f>
        <v>Jul</v>
      </c>
      <c r="Q6643" s="29">
        <f>Table1[[#This Row],[TotalDeaths]]/Table1[[#This Row],[TotalCases]]</f>
        <v>1.3685411924843446E-2</v>
      </c>
    </row>
    <row r="6644" spans="1:17" ht="14.4" x14ac:dyDescent="0.3">
      <c r="A6644" s="5" t="s">
        <v>8865</v>
      </c>
      <c r="B6644" s="5" t="s">
        <v>2170</v>
      </c>
      <c r="C6644" s="5" t="s">
        <v>2249</v>
      </c>
      <c r="D6644" s="5" t="s">
        <v>2268</v>
      </c>
      <c r="E6644" s="32">
        <v>44187</v>
      </c>
      <c r="F6644" s="5">
        <v>3514</v>
      </c>
      <c r="G6644" s="5">
        <v>105</v>
      </c>
      <c r="H6644" s="5">
        <v>237</v>
      </c>
      <c r="I6644" s="5">
        <v>763155</v>
      </c>
      <c r="J6644" s="5">
        <v>10501</v>
      </c>
      <c r="K6644" s="5">
        <v>364904</v>
      </c>
      <c r="L6644" s="5">
        <v>17570</v>
      </c>
      <c r="M6644" s="5">
        <v>3777</v>
      </c>
      <c r="N6644" s="5">
        <v>213000000</v>
      </c>
      <c r="O6644" s="5">
        <f>YEAR(Table1[[#This Row],[ReportDate]])</f>
        <v>2020</v>
      </c>
      <c r="P6644" s="5" t="str">
        <f>TEXT(Table1[[#This Row],[ReportDate]],"mmm")</f>
        <v>Dec</v>
      </c>
      <c r="Q6644" s="29">
        <f>Table1[[#This Row],[TotalDeaths]]/Table1[[#This Row],[TotalCases]]</f>
        <v>1.3759983227522588E-2</v>
      </c>
    </row>
    <row r="6645" spans="1:17" ht="14.4" x14ac:dyDescent="0.3">
      <c r="A6645" s="5" t="s">
        <v>8866</v>
      </c>
      <c r="B6645" s="5" t="s">
        <v>2174</v>
      </c>
      <c r="C6645" s="5" t="s">
        <v>2175</v>
      </c>
      <c r="D6645" s="5" t="s">
        <v>2176</v>
      </c>
      <c r="E6645" s="32">
        <v>44431</v>
      </c>
      <c r="F6645" s="5">
        <v>4676</v>
      </c>
      <c r="G6645" s="5">
        <v>133</v>
      </c>
      <c r="H6645" s="5">
        <v>4825</v>
      </c>
      <c r="I6645" s="5">
        <v>767831</v>
      </c>
      <c r="J6645" s="5">
        <v>10634</v>
      </c>
      <c r="K6645" s="5">
        <v>369729</v>
      </c>
      <c r="L6645" s="5">
        <v>60788</v>
      </c>
      <c r="M6645" s="5">
        <v>14178</v>
      </c>
      <c r="N6645" s="5">
        <v>1380000000</v>
      </c>
      <c r="O6645" s="5">
        <f>YEAR(Table1[[#This Row],[ReportDate]])</f>
        <v>2021</v>
      </c>
      <c r="P6645" s="5" t="str">
        <f>TEXT(Table1[[#This Row],[ReportDate]],"mmm")</f>
        <v>Aug</v>
      </c>
      <c r="Q6645" s="29">
        <f>Table1[[#This Row],[TotalDeaths]]/Table1[[#This Row],[TotalCases]]</f>
        <v>1.3849401756376077E-2</v>
      </c>
    </row>
    <row r="6646" spans="1:17" ht="14.4" x14ac:dyDescent="0.3">
      <c r="A6646" s="5" t="s">
        <v>8867</v>
      </c>
      <c r="B6646" s="5" t="s">
        <v>2174</v>
      </c>
      <c r="C6646" s="5" t="s">
        <v>2201</v>
      </c>
      <c r="D6646" s="5" t="s">
        <v>2261</v>
      </c>
      <c r="E6646" s="32">
        <v>44398</v>
      </c>
      <c r="F6646" s="5">
        <v>4782</v>
      </c>
      <c r="G6646" s="5">
        <v>136</v>
      </c>
      <c r="H6646" s="5">
        <v>4553</v>
      </c>
      <c r="I6646" s="5">
        <v>772613</v>
      </c>
      <c r="J6646" s="5">
        <v>10770</v>
      </c>
      <c r="K6646" s="5">
        <v>374282</v>
      </c>
      <c r="L6646" s="5">
        <v>33474</v>
      </c>
      <c r="M6646" s="5">
        <v>15585</v>
      </c>
      <c r="N6646" s="5">
        <v>1380000000</v>
      </c>
      <c r="O6646" s="5">
        <f>YEAR(Table1[[#This Row],[ReportDate]])</f>
        <v>2021</v>
      </c>
      <c r="P6646" s="5" t="str">
        <f>TEXT(Table1[[#This Row],[ReportDate]],"mmm")</f>
        <v>Jul</v>
      </c>
      <c r="Q6646" s="29">
        <f>Table1[[#This Row],[TotalDeaths]]/Table1[[#This Row],[TotalCases]]</f>
        <v>1.393970849571519E-2</v>
      </c>
    </row>
    <row r="6647" spans="1:17" ht="14.4" x14ac:dyDescent="0.3">
      <c r="A6647" s="5" t="s">
        <v>8868</v>
      </c>
      <c r="B6647" s="5" t="s">
        <v>2170</v>
      </c>
      <c r="C6647" s="5" t="s">
        <v>2171</v>
      </c>
      <c r="D6647" s="5" t="s">
        <v>2265</v>
      </c>
      <c r="E6647" s="32">
        <v>43924</v>
      </c>
      <c r="F6647" s="5">
        <v>4460</v>
      </c>
      <c r="G6647" s="5">
        <v>39</v>
      </c>
      <c r="H6647" s="5">
        <v>2532</v>
      </c>
      <c r="I6647" s="5">
        <v>777073</v>
      </c>
      <c r="J6647" s="5">
        <v>10809</v>
      </c>
      <c r="K6647" s="5">
        <v>376814</v>
      </c>
      <c r="L6647" s="5">
        <v>84740</v>
      </c>
      <c r="M6647" s="5">
        <v>3572</v>
      </c>
      <c r="N6647" s="5">
        <v>213000000</v>
      </c>
      <c r="O6647" s="5">
        <f>YEAR(Table1[[#This Row],[ReportDate]])</f>
        <v>2020</v>
      </c>
      <c r="P6647" s="5" t="str">
        <f>TEXT(Table1[[#This Row],[ReportDate]],"mmm")</f>
        <v>Apr</v>
      </c>
      <c r="Q6647" s="29">
        <f>Table1[[#This Row],[TotalDeaths]]/Table1[[#This Row],[TotalCases]]</f>
        <v>1.3909890061808865E-2</v>
      </c>
    </row>
    <row r="6648" spans="1:17" ht="14.4" x14ac:dyDescent="0.3">
      <c r="A6648" s="5" t="s">
        <v>8869</v>
      </c>
      <c r="B6648" s="5" t="s">
        <v>2170</v>
      </c>
      <c r="C6648" s="5" t="s">
        <v>2171</v>
      </c>
      <c r="D6648" s="5" t="s">
        <v>2172</v>
      </c>
      <c r="E6648" s="32">
        <v>43923</v>
      </c>
      <c r="F6648" s="5">
        <v>3959</v>
      </c>
      <c r="G6648" s="5">
        <v>175</v>
      </c>
      <c r="H6648" s="5">
        <v>1754</v>
      </c>
      <c r="I6648" s="5">
        <v>781032</v>
      </c>
      <c r="J6648" s="5">
        <v>10984</v>
      </c>
      <c r="K6648" s="5">
        <v>378568</v>
      </c>
      <c r="L6648" s="5">
        <v>47508</v>
      </c>
      <c r="M6648" s="5">
        <v>2714</v>
      </c>
      <c r="N6648" s="5">
        <v>213000000</v>
      </c>
      <c r="O6648" s="5">
        <f>YEAR(Table1[[#This Row],[ReportDate]])</f>
        <v>2020</v>
      </c>
      <c r="P6648" s="5" t="str">
        <f>TEXT(Table1[[#This Row],[ReportDate]],"mmm")</f>
        <v>Apr</v>
      </c>
      <c r="Q6648" s="29">
        <f>Table1[[#This Row],[TotalDeaths]]/Table1[[#This Row],[TotalCases]]</f>
        <v>1.4063444263487284E-2</v>
      </c>
    </row>
    <row r="6649" spans="1:17" ht="14.4" x14ac:dyDescent="0.3">
      <c r="A6649" s="5" t="s">
        <v>8870</v>
      </c>
      <c r="B6649" s="5" t="s">
        <v>2170</v>
      </c>
      <c r="C6649" s="5" t="s">
        <v>2171</v>
      </c>
      <c r="D6649" s="5" t="s">
        <v>2172</v>
      </c>
      <c r="E6649" s="32">
        <v>44170</v>
      </c>
      <c r="F6649" s="5">
        <v>4364</v>
      </c>
      <c r="G6649" s="5">
        <v>199</v>
      </c>
      <c r="H6649" s="5">
        <v>4809</v>
      </c>
      <c r="I6649" s="5">
        <v>785396</v>
      </c>
      <c r="J6649" s="5">
        <v>11183</v>
      </c>
      <c r="K6649" s="5">
        <v>383377</v>
      </c>
      <c r="L6649" s="5">
        <v>48004</v>
      </c>
      <c r="M6649" s="5">
        <v>5969</v>
      </c>
      <c r="N6649" s="5">
        <v>213000000</v>
      </c>
      <c r="O6649" s="5">
        <f>YEAR(Table1[[#This Row],[ReportDate]])</f>
        <v>2020</v>
      </c>
      <c r="P6649" s="5" t="str">
        <f>TEXT(Table1[[#This Row],[ReportDate]],"mmm")</f>
        <v>Dec</v>
      </c>
      <c r="Q6649" s="29">
        <f>Table1[[#This Row],[TotalDeaths]]/Table1[[#This Row],[TotalCases]]</f>
        <v>1.4238677049539341E-2</v>
      </c>
    </row>
    <row r="6650" spans="1:17" ht="14.4" x14ac:dyDescent="0.3">
      <c r="A6650" s="5" t="s">
        <v>8871</v>
      </c>
      <c r="B6650" s="5" t="s">
        <v>2174</v>
      </c>
      <c r="C6650" s="5" t="s">
        <v>2175</v>
      </c>
      <c r="D6650" s="5" t="s">
        <v>2276</v>
      </c>
      <c r="E6650" s="32">
        <v>44427</v>
      </c>
      <c r="F6650" s="5">
        <v>1716</v>
      </c>
      <c r="G6650" s="5">
        <v>95</v>
      </c>
      <c r="H6650" s="5">
        <v>1610</v>
      </c>
      <c r="I6650" s="5">
        <v>787112</v>
      </c>
      <c r="J6650" s="5">
        <v>11278</v>
      </c>
      <c r="K6650" s="5">
        <v>384987</v>
      </c>
      <c r="L6650" s="5">
        <v>27456</v>
      </c>
      <c r="M6650" s="5">
        <v>18434</v>
      </c>
      <c r="N6650" s="5">
        <v>1380000000</v>
      </c>
      <c r="O6650" s="5">
        <f>YEAR(Table1[[#This Row],[ReportDate]])</f>
        <v>2021</v>
      </c>
      <c r="P6650" s="5" t="str">
        <f>TEXT(Table1[[#This Row],[ReportDate]],"mmm")</f>
        <v>Aug</v>
      </c>
      <c r="Q6650" s="29">
        <f>Table1[[#This Row],[TotalDeaths]]/Table1[[#This Row],[TotalCases]]</f>
        <v>1.4328329386415147E-2</v>
      </c>
    </row>
    <row r="6651" spans="1:17" ht="14.4" x14ac:dyDescent="0.3">
      <c r="A6651" s="5" t="s">
        <v>8872</v>
      </c>
      <c r="B6651" s="5" t="s">
        <v>2191</v>
      </c>
      <c r="C6651" s="5" t="s">
        <v>2221</v>
      </c>
      <c r="D6651" s="5" t="s">
        <v>2222</v>
      </c>
      <c r="E6651" s="32">
        <v>44275</v>
      </c>
      <c r="F6651" s="5">
        <v>3636</v>
      </c>
      <c r="G6651" s="5">
        <v>153</v>
      </c>
      <c r="H6651" s="5">
        <v>3118</v>
      </c>
      <c r="I6651" s="5">
        <v>790748</v>
      </c>
      <c r="J6651" s="5">
        <v>11431</v>
      </c>
      <c r="K6651" s="5">
        <v>388105</v>
      </c>
      <c r="L6651" s="5">
        <v>18180</v>
      </c>
      <c r="M6651" s="5">
        <v>19255</v>
      </c>
      <c r="N6651" s="5">
        <v>331000000</v>
      </c>
      <c r="O6651" s="5">
        <f>YEAR(Table1[[#This Row],[ReportDate]])</f>
        <v>2021</v>
      </c>
      <c r="P6651" s="5" t="str">
        <f>TEXT(Table1[[#This Row],[ReportDate]],"mmm")</f>
        <v>Mar</v>
      </c>
      <c r="Q6651" s="29">
        <f>Table1[[#This Row],[TotalDeaths]]/Table1[[#This Row],[TotalCases]]</f>
        <v>1.4455932863567155E-2</v>
      </c>
    </row>
    <row r="6652" spans="1:17" ht="14.4" x14ac:dyDescent="0.3">
      <c r="A6652" s="5" t="s">
        <v>8873</v>
      </c>
      <c r="B6652" s="5" t="s">
        <v>2186</v>
      </c>
      <c r="C6652" s="5" t="s">
        <v>2212</v>
      </c>
      <c r="D6652" s="5" t="s">
        <v>2213</v>
      </c>
      <c r="E6652" s="32">
        <v>43852</v>
      </c>
      <c r="F6652" s="5">
        <v>3364</v>
      </c>
      <c r="G6652" s="5">
        <v>81</v>
      </c>
      <c r="H6652" s="5">
        <v>4439</v>
      </c>
      <c r="I6652" s="5">
        <v>794112</v>
      </c>
      <c r="J6652" s="5">
        <v>11512</v>
      </c>
      <c r="K6652" s="5">
        <v>392544</v>
      </c>
      <c r="L6652" s="5">
        <v>50460</v>
      </c>
      <c r="M6652" s="5">
        <v>2926</v>
      </c>
      <c r="N6652" s="5">
        <v>68000000</v>
      </c>
      <c r="O6652" s="5">
        <f>YEAR(Table1[[#This Row],[ReportDate]])</f>
        <v>2020</v>
      </c>
      <c r="P6652" s="5" t="str">
        <f>TEXT(Table1[[#This Row],[ReportDate]],"mmm")</f>
        <v>Jan</v>
      </c>
      <c r="Q6652" s="29">
        <f>Table1[[#This Row],[TotalDeaths]]/Table1[[#This Row],[TotalCases]]</f>
        <v>1.4496695680206319E-2</v>
      </c>
    </row>
    <row r="6653" spans="1:17" ht="14.4" x14ac:dyDescent="0.3">
      <c r="A6653" s="5" t="s">
        <v>8874</v>
      </c>
      <c r="B6653" s="5" t="s">
        <v>2186</v>
      </c>
      <c r="C6653" s="5" t="s">
        <v>2204</v>
      </c>
      <c r="D6653" s="5" t="s">
        <v>2205</v>
      </c>
      <c r="E6653" s="32">
        <v>44121</v>
      </c>
      <c r="F6653" s="5">
        <v>4173</v>
      </c>
      <c r="G6653" s="5">
        <v>36</v>
      </c>
      <c r="H6653" s="5">
        <v>1487</v>
      </c>
      <c r="I6653" s="5">
        <v>798285</v>
      </c>
      <c r="J6653" s="5">
        <v>11548</v>
      </c>
      <c r="K6653" s="5">
        <v>394031</v>
      </c>
      <c r="L6653" s="5">
        <v>41730</v>
      </c>
      <c r="M6653" s="5">
        <v>15679</v>
      </c>
      <c r="N6653" s="5">
        <v>68000000</v>
      </c>
      <c r="O6653" s="5">
        <f>YEAR(Table1[[#This Row],[ReportDate]])</f>
        <v>2020</v>
      </c>
      <c r="P6653" s="5" t="str">
        <f>TEXT(Table1[[#This Row],[ReportDate]],"mmm")</f>
        <v>Oct</v>
      </c>
      <c r="Q6653" s="29">
        <f>Table1[[#This Row],[TotalDeaths]]/Table1[[#This Row],[TotalCases]]</f>
        <v>1.4466011512179234E-2</v>
      </c>
    </row>
    <row r="6654" spans="1:17" ht="14.4" x14ac:dyDescent="0.3">
      <c r="A6654" s="5" t="s">
        <v>8875</v>
      </c>
      <c r="B6654" s="5" t="s">
        <v>2174</v>
      </c>
      <c r="C6654" s="5" t="s">
        <v>27</v>
      </c>
      <c r="D6654" s="5" t="s">
        <v>27</v>
      </c>
      <c r="E6654" s="32">
        <v>44315</v>
      </c>
      <c r="F6654" s="5">
        <v>188</v>
      </c>
      <c r="G6654" s="5">
        <v>179</v>
      </c>
      <c r="H6654" s="5">
        <v>4758</v>
      </c>
      <c r="I6654" s="5">
        <v>798473</v>
      </c>
      <c r="J6654" s="5">
        <v>11727</v>
      </c>
      <c r="K6654" s="5">
        <v>398789</v>
      </c>
      <c r="L6654" s="5">
        <v>2256</v>
      </c>
      <c r="M6654" s="5">
        <v>17431</v>
      </c>
      <c r="N6654" s="5">
        <v>1380000000</v>
      </c>
      <c r="O6654" s="5">
        <f>YEAR(Table1[[#This Row],[ReportDate]])</f>
        <v>2021</v>
      </c>
      <c r="P6654" s="5" t="str">
        <f>TEXT(Table1[[#This Row],[ReportDate]],"mmm")</f>
        <v>Apr</v>
      </c>
      <c r="Q6654" s="29">
        <f>Table1[[#This Row],[TotalDeaths]]/Table1[[#This Row],[TotalCases]]</f>
        <v>1.4686783397810571E-2</v>
      </c>
    </row>
    <row r="6655" spans="1:17" ht="14.4" x14ac:dyDescent="0.3">
      <c r="A6655" s="5" t="s">
        <v>8876</v>
      </c>
      <c r="B6655" s="5" t="s">
        <v>2174</v>
      </c>
      <c r="C6655" s="5" t="s">
        <v>2175</v>
      </c>
      <c r="D6655" s="5" t="s">
        <v>2176</v>
      </c>
      <c r="E6655" s="32">
        <v>44136</v>
      </c>
      <c r="F6655" s="5">
        <v>2718</v>
      </c>
      <c r="G6655" s="5">
        <v>139</v>
      </c>
      <c r="H6655" s="5">
        <v>3194</v>
      </c>
      <c r="I6655" s="5">
        <v>801191</v>
      </c>
      <c r="J6655" s="5">
        <v>11866</v>
      </c>
      <c r="K6655" s="5">
        <v>401983</v>
      </c>
      <c r="L6655" s="5">
        <v>27180</v>
      </c>
      <c r="M6655" s="5">
        <v>5593</v>
      </c>
      <c r="N6655" s="5">
        <v>1380000000</v>
      </c>
      <c r="O6655" s="5">
        <f>YEAR(Table1[[#This Row],[ReportDate]])</f>
        <v>2020</v>
      </c>
      <c r="P6655" s="5" t="str">
        <f>TEXT(Table1[[#This Row],[ReportDate]],"mmm")</f>
        <v>Nov</v>
      </c>
      <c r="Q6655" s="29">
        <f>Table1[[#This Row],[TotalDeaths]]/Table1[[#This Row],[TotalCases]]</f>
        <v>1.4810450941161346E-2</v>
      </c>
    </row>
    <row r="6656" spans="1:17" ht="14.4" x14ac:dyDescent="0.3">
      <c r="A6656" s="5" t="s">
        <v>8877</v>
      </c>
      <c r="B6656" s="5" t="s">
        <v>2191</v>
      </c>
      <c r="C6656" s="5" t="s">
        <v>2225</v>
      </c>
      <c r="D6656" s="5" t="s">
        <v>2288</v>
      </c>
      <c r="E6656" s="32">
        <v>44464</v>
      </c>
      <c r="F6656" s="5">
        <v>2405</v>
      </c>
      <c r="G6656" s="5">
        <v>165</v>
      </c>
      <c r="H6656" s="5">
        <v>245</v>
      </c>
      <c r="I6656" s="5">
        <v>803596</v>
      </c>
      <c r="J6656" s="5">
        <v>12031</v>
      </c>
      <c r="K6656" s="5">
        <v>402228</v>
      </c>
      <c r="L6656" s="5">
        <v>31265</v>
      </c>
      <c r="M6656" s="5">
        <v>10035</v>
      </c>
      <c r="N6656" s="5">
        <v>331000000</v>
      </c>
      <c r="O6656" s="5">
        <f>YEAR(Table1[[#This Row],[ReportDate]])</f>
        <v>2021</v>
      </c>
      <c r="P6656" s="5" t="str">
        <f>TEXT(Table1[[#This Row],[ReportDate]],"mmm")</f>
        <v>Sep</v>
      </c>
      <c r="Q6656" s="29">
        <f>Table1[[#This Row],[TotalDeaths]]/Table1[[#This Row],[TotalCases]]</f>
        <v>1.4971453317338563E-2</v>
      </c>
    </row>
    <row r="6657" spans="1:17" ht="14.4" x14ac:dyDescent="0.3">
      <c r="A6657" s="5" t="s">
        <v>8878</v>
      </c>
      <c r="B6657" s="5" t="s">
        <v>2170</v>
      </c>
      <c r="C6657" s="5" t="s">
        <v>2171</v>
      </c>
      <c r="D6657" s="5" t="s">
        <v>2172</v>
      </c>
      <c r="E6657" s="32">
        <v>43958</v>
      </c>
      <c r="F6657" s="5">
        <v>3930</v>
      </c>
      <c r="G6657" s="5">
        <v>195</v>
      </c>
      <c r="H6657" s="5">
        <v>1277</v>
      </c>
      <c r="I6657" s="5">
        <v>807526</v>
      </c>
      <c r="J6657" s="5">
        <v>12226</v>
      </c>
      <c r="K6657" s="5">
        <v>403505</v>
      </c>
      <c r="L6657" s="5">
        <v>55020</v>
      </c>
      <c r="M6657" s="5">
        <v>9433</v>
      </c>
      <c r="N6657" s="5">
        <v>213000000</v>
      </c>
      <c r="O6657" s="5">
        <f>YEAR(Table1[[#This Row],[ReportDate]])</f>
        <v>2020</v>
      </c>
      <c r="P6657" s="5" t="str">
        <f>TEXT(Table1[[#This Row],[ReportDate]],"mmm")</f>
        <v>May</v>
      </c>
      <c r="Q6657" s="29">
        <f>Table1[[#This Row],[TotalDeaths]]/Table1[[#This Row],[TotalCases]]</f>
        <v>1.5140069793418417E-2</v>
      </c>
    </row>
    <row r="6658" spans="1:17" ht="14.4" x14ac:dyDescent="0.3">
      <c r="A6658" s="5" t="s">
        <v>8879</v>
      </c>
      <c r="B6658" s="5" t="s">
        <v>2174</v>
      </c>
      <c r="C6658" s="5" t="s">
        <v>27</v>
      </c>
      <c r="D6658" s="5" t="s">
        <v>27</v>
      </c>
      <c r="E6658" s="32">
        <v>44455</v>
      </c>
      <c r="F6658" s="5">
        <v>3165</v>
      </c>
      <c r="G6658" s="5">
        <v>15</v>
      </c>
      <c r="H6658" s="5">
        <v>2328</v>
      </c>
      <c r="I6658" s="5">
        <v>810691</v>
      </c>
      <c r="J6658" s="5">
        <v>12241</v>
      </c>
      <c r="K6658" s="5">
        <v>405833</v>
      </c>
      <c r="L6658" s="5">
        <v>56970</v>
      </c>
      <c r="M6658" s="5">
        <v>12783</v>
      </c>
      <c r="N6658" s="5">
        <v>1380000000</v>
      </c>
      <c r="O6658" s="5">
        <f>YEAR(Table1[[#This Row],[ReportDate]])</f>
        <v>2021</v>
      </c>
      <c r="P6658" s="5" t="str">
        <f>TEXT(Table1[[#This Row],[ReportDate]],"mmm")</f>
        <v>Sep</v>
      </c>
      <c r="Q6658" s="29">
        <f>Table1[[#This Row],[TotalDeaths]]/Table1[[#This Row],[TotalCases]]</f>
        <v>1.5099464530875512E-2</v>
      </c>
    </row>
    <row r="6659" spans="1:17" ht="14.4" x14ac:dyDescent="0.3">
      <c r="A6659" s="5" t="s">
        <v>8880</v>
      </c>
      <c r="B6659" s="5" t="s">
        <v>2167</v>
      </c>
      <c r="C6659" s="5" t="s">
        <v>2168</v>
      </c>
      <c r="D6659" s="5" t="s">
        <v>2168</v>
      </c>
      <c r="E6659" s="32">
        <v>44103</v>
      </c>
      <c r="F6659" s="5">
        <v>902</v>
      </c>
      <c r="G6659" s="5">
        <v>188</v>
      </c>
      <c r="H6659" s="5">
        <v>1556</v>
      </c>
      <c r="I6659" s="5">
        <v>811593</v>
      </c>
      <c r="J6659" s="5">
        <v>12429</v>
      </c>
      <c r="K6659" s="5">
        <v>407389</v>
      </c>
      <c r="L6659" s="5">
        <v>6314</v>
      </c>
      <c r="M6659" s="5">
        <v>19114</v>
      </c>
      <c r="N6659" s="5">
        <v>83000000</v>
      </c>
      <c r="O6659" s="5">
        <f>YEAR(Table1[[#This Row],[ReportDate]])</f>
        <v>2020</v>
      </c>
      <c r="P6659" s="5" t="str">
        <f>TEXT(Table1[[#This Row],[ReportDate]],"mmm")</f>
        <v>Sep</v>
      </c>
      <c r="Q6659" s="29">
        <f>Table1[[#This Row],[TotalDeaths]]/Table1[[#This Row],[TotalCases]]</f>
        <v>1.5314326269447863E-2</v>
      </c>
    </row>
    <row r="6660" spans="1:17" ht="14.4" x14ac:dyDescent="0.3">
      <c r="A6660" s="5" t="s">
        <v>8881</v>
      </c>
      <c r="B6660" s="5" t="s">
        <v>2170</v>
      </c>
      <c r="C6660" s="5" t="s">
        <v>2232</v>
      </c>
      <c r="D6660" s="5" t="s">
        <v>2233</v>
      </c>
      <c r="E6660" s="32">
        <v>44272</v>
      </c>
      <c r="F6660" s="5">
        <v>340</v>
      </c>
      <c r="G6660" s="5">
        <v>23</v>
      </c>
      <c r="H6660" s="5">
        <v>1557</v>
      </c>
      <c r="I6660" s="5">
        <v>811933</v>
      </c>
      <c r="J6660" s="5">
        <v>12452</v>
      </c>
      <c r="K6660" s="5">
        <v>408946</v>
      </c>
      <c r="L6660" s="5">
        <v>3400</v>
      </c>
      <c r="M6660" s="5">
        <v>3173</v>
      </c>
      <c r="N6660" s="5">
        <v>213000000</v>
      </c>
      <c r="O6660" s="5">
        <f>YEAR(Table1[[#This Row],[ReportDate]])</f>
        <v>2021</v>
      </c>
      <c r="P6660" s="5" t="str">
        <f>TEXT(Table1[[#This Row],[ReportDate]],"mmm")</f>
        <v>Mar</v>
      </c>
      <c r="Q6660" s="29">
        <f>Table1[[#This Row],[TotalDeaths]]/Table1[[#This Row],[TotalCases]]</f>
        <v>1.5336240798193939E-2</v>
      </c>
    </row>
    <row r="6661" spans="1:17" ht="14.4" x14ac:dyDescent="0.3">
      <c r="A6661" s="5" t="s">
        <v>8882</v>
      </c>
      <c r="B6661" s="5" t="s">
        <v>2174</v>
      </c>
      <c r="C6661" s="5" t="s">
        <v>2175</v>
      </c>
      <c r="D6661" s="5" t="s">
        <v>2176</v>
      </c>
      <c r="E6661" s="32">
        <v>44333</v>
      </c>
      <c r="F6661" s="5">
        <v>2881</v>
      </c>
      <c r="G6661" s="5">
        <v>144</v>
      </c>
      <c r="H6661" s="5">
        <v>2222</v>
      </c>
      <c r="I6661" s="5">
        <v>814814</v>
      </c>
      <c r="J6661" s="5">
        <v>12596</v>
      </c>
      <c r="K6661" s="5">
        <v>411168</v>
      </c>
      <c r="L6661" s="5">
        <v>40334</v>
      </c>
      <c r="M6661" s="5">
        <v>29</v>
      </c>
      <c r="N6661" s="5">
        <v>1380000000</v>
      </c>
      <c r="O6661" s="5">
        <f>YEAR(Table1[[#This Row],[ReportDate]])</f>
        <v>2021</v>
      </c>
      <c r="P6661" s="5" t="str">
        <f>TEXT(Table1[[#This Row],[ReportDate]],"mmm")</f>
        <v>May</v>
      </c>
      <c r="Q6661" s="29">
        <f>Table1[[#This Row],[TotalDeaths]]/Table1[[#This Row],[TotalCases]]</f>
        <v>1.5458742731470004E-2</v>
      </c>
    </row>
    <row r="6662" spans="1:17" ht="14.4" x14ac:dyDescent="0.3">
      <c r="A6662" s="5" t="s">
        <v>8883</v>
      </c>
      <c r="B6662" s="5" t="s">
        <v>2167</v>
      </c>
      <c r="C6662" s="5" t="s">
        <v>2181</v>
      </c>
      <c r="D6662" s="5" t="s">
        <v>2252</v>
      </c>
      <c r="E6662" s="32">
        <v>43960</v>
      </c>
      <c r="F6662" s="5">
        <v>4506</v>
      </c>
      <c r="G6662" s="5">
        <v>114</v>
      </c>
      <c r="H6662" s="5">
        <v>2332</v>
      </c>
      <c r="I6662" s="5">
        <v>819320</v>
      </c>
      <c r="J6662" s="5">
        <v>12710</v>
      </c>
      <c r="K6662" s="5">
        <v>413500</v>
      </c>
      <c r="L6662" s="5">
        <v>76602</v>
      </c>
      <c r="M6662" s="5">
        <v>3854</v>
      </c>
      <c r="N6662" s="5">
        <v>83000000</v>
      </c>
      <c r="O6662" s="5">
        <f>YEAR(Table1[[#This Row],[ReportDate]])</f>
        <v>2020</v>
      </c>
      <c r="P6662" s="5" t="str">
        <f>TEXT(Table1[[#This Row],[ReportDate]],"mmm")</f>
        <v>May</v>
      </c>
      <c r="Q6662" s="29">
        <f>Table1[[#This Row],[TotalDeaths]]/Table1[[#This Row],[TotalCases]]</f>
        <v>1.5512864326514671E-2</v>
      </c>
    </row>
    <row r="6663" spans="1:17" ht="14.4" x14ac:dyDescent="0.3">
      <c r="A6663" s="5" t="s">
        <v>8884</v>
      </c>
      <c r="B6663" s="5" t="s">
        <v>2191</v>
      </c>
      <c r="C6663" s="5" t="s">
        <v>2217</v>
      </c>
      <c r="D6663" s="5" t="s">
        <v>2218</v>
      </c>
      <c r="E6663" s="32">
        <v>43962</v>
      </c>
      <c r="F6663" s="5">
        <v>4993</v>
      </c>
      <c r="G6663" s="5">
        <v>94</v>
      </c>
      <c r="H6663" s="5">
        <v>304</v>
      </c>
      <c r="I6663" s="5">
        <v>824313</v>
      </c>
      <c r="J6663" s="5">
        <v>12804</v>
      </c>
      <c r="K6663" s="5">
        <v>413804</v>
      </c>
      <c r="L6663" s="5">
        <v>89874</v>
      </c>
      <c r="M6663" s="5">
        <v>6346</v>
      </c>
      <c r="N6663" s="5">
        <v>331000000</v>
      </c>
      <c r="O6663" s="5">
        <f>YEAR(Table1[[#This Row],[ReportDate]])</f>
        <v>2020</v>
      </c>
      <c r="P6663" s="5" t="str">
        <f>TEXT(Table1[[#This Row],[ReportDate]],"mmm")</f>
        <v>May</v>
      </c>
      <c r="Q6663" s="29">
        <f>Table1[[#This Row],[TotalDeaths]]/Table1[[#This Row],[TotalCases]]</f>
        <v>1.5532934698348808E-2</v>
      </c>
    </row>
    <row r="6664" spans="1:17" ht="14.4" x14ac:dyDescent="0.3">
      <c r="A6664" s="5" t="s">
        <v>8885</v>
      </c>
      <c r="B6664" s="5" t="s">
        <v>2167</v>
      </c>
      <c r="C6664" s="5" t="s">
        <v>2235</v>
      </c>
      <c r="D6664" s="5" t="s">
        <v>2235</v>
      </c>
      <c r="E6664" s="32">
        <v>44427</v>
      </c>
      <c r="F6664" s="5">
        <v>643</v>
      </c>
      <c r="G6664" s="5">
        <v>3</v>
      </c>
      <c r="H6664" s="5">
        <v>2922</v>
      </c>
      <c r="I6664" s="5">
        <v>824956</v>
      </c>
      <c r="J6664" s="5">
        <v>12807</v>
      </c>
      <c r="K6664" s="5">
        <v>416726</v>
      </c>
      <c r="L6664" s="5">
        <v>5144</v>
      </c>
      <c r="M6664" s="5">
        <v>17107</v>
      </c>
      <c r="N6664" s="5">
        <v>83000000</v>
      </c>
      <c r="O6664" s="5">
        <f>YEAR(Table1[[#This Row],[ReportDate]])</f>
        <v>2021</v>
      </c>
      <c r="P6664" s="5" t="str">
        <f>TEXT(Table1[[#This Row],[ReportDate]],"mmm")</f>
        <v>Aug</v>
      </c>
      <c r="Q6664" s="29">
        <f>Table1[[#This Row],[TotalDeaths]]/Table1[[#This Row],[TotalCases]]</f>
        <v>1.5524464335067567E-2</v>
      </c>
    </row>
    <row r="6665" spans="1:17" ht="14.4" x14ac:dyDescent="0.3">
      <c r="A6665" s="5" t="s">
        <v>8886</v>
      </c>
      <c r="B6665" s="5" t="s">
        <v>2174</v>
      </c>
      <c r="C6665" s="5" t="s">
        <v>2201</v>
      </c>
      <c r="D6665" s="5" t="s">
        <v>2202</v>
      </c>
      <c r="E6665" s="32">
        <v>44312</v>
      </c>
      <c r="F6665" s="5">
        <v>20</v>
      </c>
      <c r="G6665" s="5">
        <v>49</v>
      </c>
      <c r="H6665" s="5">
        <v>792</v>
      </c>
      <c r="I6665" s="5">
        <v>824976</v>
      </c>
      <c r="J6665" s="5">
        <v>12856</v>
      </c>
      <c r="K6665" s="5">
        <v>417518</v>
      </c>
      <c r="L6665" s="5">
        <v>280</v>
      </c>
      <c r="M6665" s="5">
        <v>12440</v>
      </c>
      <c r="N6665" s="5">
        <v>1380000000</v>
      </c>
      <c r="O6665" s="5">
        <f>YEAR(Table1[[#This Row],[ReportDate]])</f>
        <v>2021</v>
      </c>
      <c r="P6665" s="5" t="str">
        <f>TEXT(Table1[[#This Row],[ReportDate]],"mmm")</f>
        <v>Apr</v>
      </c>
      <c r="Q6665" s="29">
        <f>Table1[[#This Row],[TotalDeaths]]/Table1[[#This Row],[TotalCases]]</f>
        <v>1.5583483640736214E-2</v>
      </c>
    </row>
    <row r="6666" spans="1:17" ht="14.4" x14ac:dyDescent="0.3">
      <c r="A6666" s="5" t="s">
        <v>8887</v>
      </c>
      <c r="B6666" s="5" t="s">
        <v>2186</v>
      </c>
      <c r="C6666" s="5" t="s">
        <v>2212</v>
      </c>
      <c r="D6666" s="5" t="s">
        <v>2213</v>
      </c>
      <c r="E6666" s="32">
        <v>44220</v>
      </c>
      <c r="F6666" s="5">
        <v>3072</v>
      </c>
      <c r="G6666" s="5">
        <v>107</v>
      </c>
      <c r="H6666" s="5">
        <v>406</v>
      </c>
      <c r="I6666" s="5">
        <v>828048</v>
      </c>
      <c r="J6666" s="5">
        <v>12963</v>
      </c>
      <c r="K6666" s="5">
        <v>417924</v>
      </c>
      <c r="L6666" s="5">
        <v>49152</v>
      </c>
      <c r="M6666" s="5">
        <v>18474</v>
      </c>
      <c r="N6666" s="5">
        <v>68000000</v>
      </c>
      <c r="O6666" s="5">
        <f>YEAR(Table1[[#This Row],[ReportDate]])</f>
        <v>2021</v>
      </c>
      <c r="P6666" s="5" t="str">
        <f>TEXT(Table1[[#This Row],[ReportDate]],"mmm")</f>
        <v>Jan</v>
      </c>
      <c r="Q6666" s="29">
        <f>Table1[[#This Row],[TotalDeaths]]/Table1[[#This Row],[TotalCases]]</f>
        <v>1.5654889571619035E-2</v>
      </c>
    </row>
    <row r="6667" spans="1:17" ht="14.4" x14ac:dyDescent="0.3">
      <c r="A6667" s="5" t="s">
        <v>8888</v>
      </c>
      <c r="B6667" s="5" t="s">
        <v>2174</v>
      </c>
      <c r="C6667" s="5" t="s">
        <v>2201</v>
      </c>
      <c r="D6667" s="5" t="s">
        <v>2202</v>
      </c>
      <c r="E6667" s="32">
        <v>44423</v>
      </c>
      <c r="F6667" s="5">
        <v>677</v>
      </c>
      <c r="G6667" s="5">
        <v>101</v>
      </c>
      <c r="H6667" s="5">
        <v>4427</v>
      </c>
      <c r="I6667" s="5">
        <v>828725</v>
      </c>
      <c r="J6667" s="5">
        <v>13064</v>
      </c>
      <c r="K6667" s="5">
        <v>422351</v>
      </c>
      <c r="L6667" s="5">
        <v>4739</v>
      </c>
      <c r="M6667" s="5">
        <v>14749</v>
      </c>
      <c r="N6667" s="5">
        <v>1380000000</v>
      </c>
      <c r="O6667" s="5">
        <f>YEAR(Table1[[#This Row],[ReportDate]])</f>
        <v>2021</v>
      </c>
      <c r="P6667" s="5" t="str">
        <f>TEXT(Table1[[#This Row],[ReportDate]],"mmm")</f>
        <v>Aug</v>
      </c>
      <c r="Q6667" s="29">
        <f>Table1[[#This Row],[TotalDeaths]]/Table1[[#This Row],[TotalCases]]</f>
        <v>1.5763974780536365E-2</v>
      </c>
    </row>
    <row r="6668" spans="1:17" ht="14.4" x14ac:dyDescent="0.3">
      <c r="A6668" s="5" t="s">
        <v>8889</v>
      </c>
      <c r="B6668" s="5" t="s">
        <v>2186</v>
      </c>
      <c r="C6668" s="5" t="s">
        <v>2237</v>
      </c>
      <c r="D6668" s="5" t="s">
        <v>2238</v>
      </c>
      <c r="E6668" s="32">
        <v>44155</v>
      </c>
      <c r="F6668" s="5">
        <v>1099</v>
      </c>
      <c r="G6668" s="5">
        <v>130</v>
      </c>
      <c r="H6668" s="5">
        <v>2352</v>
      </c>
      <c r="I6668" s="5">
        <v>829824</v>
      </c>
      <c r="J6668" s="5">
        <v>13194</v>
      </c>
      <c r="K6668" s="5">
        <v>424703</v>
      </c>
      <c r="L6668" s="5">
        <v>13188</v>
      </c>
      <c r="M6668" s="5">
        <v>17959</v>
      </c>
      <c r="N6668" s="5">
        <v>68000000</v>
      </c>
      <c r="O6668" s="5">
        <f>YEAR(Table1[[#This Row],[ReportDate]])</f>
        <v>2020</v>
      </c>
      <c r="P6668" s="5" t="str">
        <f>TEXT(Table1[[#This Row],[ReportDate]],"mmm")</f>
        <v>Nov</v>
      </c>
      <c r="Q6668" s="29">
        <f>Table1[[#This Row],[TotalDeaths]]/Table1[[#This Row],[TotalCases]]</f>
        <v>1.5899757056918092E-2</v>
      </c>
    </row>
    <row r="6669" spans="1:17" ht="14.4" x14ac:dyDescent="0.3">
      <c r="A6669" s="5" t="s">
        <v>8890</v>
      </c>
      <c r="B6669" s="5" t="s">
        <v>2191</v>
      </c>
      <c r="C6669" s="5" t="s">
        <v>2192</v>
      </c>
      <c r="D6669" s="5" t="s">
        <v>2308</v>
      </c>
      <c r="E6669" s="32">
        <v>43899</v>
      </c>
      <c r="F6669" s="5">
        <v>2650</v>
      </c>
      <c r="G6669" s="5">
        <v>7</v>
      </c>
      <c r="H6669" s="5">
        <v>2037</v>
      </c>
      <c r="I6669" s="5">
        <v>832474</v>
      </c>
      <c r="J6669" s="5">
        <v>13201</v>
      </c>
      <c r="K6669" s="5">
        <v>426740</v>
      </c>
      <c r="L6669" s="5">
        <v>29150</v>
      </c>
      <c r="M6669" s="5">
        <v>2490</v>
      </c>
      <c r="N6669" s="5">
        <v>331000000</v>
      </c>
      <c r="O6669" s="5">
        <f>YEAR(Table1[[#This Row],[ReportDate]])</f>
        <v>2020</v>
      </c>
      <c r="P6669" s="5" t="str">
        <f>TEXT(Table1[[#This Row],[ReportDate]],"mmm")</f>
        <v>Mar</v>
      </c>
      <c r="Q6669" s="29">
        <f>Table1[[#This Row],[TotalDeaths]]/Table1[[#This Row],[TotalCases]]</f>
        <v>1.5857552307939948E-2</v>
      </c>
    </row>
    <row r="6670" spans="1:17" ht="14.4" x14ac:dyDescent="0.3">
      <c r="A6670" s="5" t="s">
        <v>8891</v>
      </c>
      <c r="B6670" s="5" t="s">
        <v>2191</v>
      </c>
      <c r="C6670" s="5" t="s">
        <v>2192</v>
      </c>
      <c r="D6670" s="5" t="s">
        <v>2193</v>
      </c>
      <c r="E6670" s="32">
        <v>44490</v>
      </c>
      <c r="F6670" s="5">
        <v>3469</v>
      </c>
      <c r="G6670" s="5">
        <v>11</v>
      </c>
      <c r="H6670" s="5">
        <v>2966</v>
      </c>
      <c r="I6670" s="5">
        <v>835943</v>
      </c>
      <c r="J6670" s="5">
        <v>13212</v>
      </c>
      <c r="K6670" s="5">
        <v>429706</v>
      </c>
      <c r="L6670" s="5">
        <v>38159</v>
      </c>
      <c r="M6670" s="5">
        <v>18582</v>
      </c>
      <c r="N6670" s="5">
        <v>331000000</v>
      </c>
      <c r="O6670" s="5">
        <f>YEAR(Table1[[#This Row],[ReportDate]])</f>
        <v>2021</v>
      </c>
      <c r="P6670" s="5" t="str">
        <f>TEXT(Table1[[#This Row],[ReportDate]],"mmm")</f>
        <v>Oct</v>
      </c>
      <c r="Q6670" s="29">
        <f>Table1[[#This Row],[TotalDeaths]]/Table1[[#This Row],[TotalCases]]</f>
        <v>1.5804905358379698E-2</v>
      </c>
    </row>
    <row r="6671" spans="1:17" ht="14.4" x14ac:dyDescent="0.3">
      <c r="A6671" s="5" t="s">
        <v>8892</v>
      </c>
      <c r="B6671" s="5" t="s">
        <v>2170</v>
      </c>
      <c r="C6671" s="5" t="s">
        <v>2232</v>
      </c>
      <c r="D6671" s="5" t="s">
        <v>2281</v>
      </c>
      <c r="E6671" s="32">
        <v>44278</v>
      </c>
      <c r="F6671" s="5">
        <v>4183</v>
      </c>
      <c r="G6671" s="5">
        <v>162</v>
      </c>
      <c r="H6671" s="5">
        <v>2716</v>
      </c>
      <c r="I6671" s="5">
        <v>840126</v>
      </c>
      <c r="J6671" s="5">
        <v>13374</v>
      </c>
      <c r="K6671" s="5">
        <v>432422</v>
      </c>
      <c r="L6671" s="5">
        <v>37647</v>
      </c>
      <c r="M6671" s="5">
        <v>5712</v>
      </c>
      <c r="N6671" s="5">
        <v>213000000</v>
      </c>
      <c r="O6671" s="5">
        <f>YEAR(Table1[[#This Row],[ReportDate]])</f>
        <v>2021</v>
      </c>
      <c r="P6671" s="5" t="str">
        <f>TEXT(Table1[[#This Row],[ReportDate]],"mmm")</f>
        <v>Mar</v>
      </c>
      <c r="Q6671" s="29">
        <f>Table1[[#This Row],[TotalDeaths]]/Table1[[#This Row],[TotalCases]]</f>
        <v>1.5919040715321273E-2</v>
      </c>
    </row>
    <row r="6672" spans="1:17" ht="14.4" x14ac:dyDescent="0.3">
      <c r="A6672" s="5" t="s">
        <v>8893</v>
      </c>
      <c r="B6672" s="5" t="s">
        <v>2170</v>
      </c>
      <c r="C6672" s="5" t="s">
        <v>2171</v>
      </c>
      <c r="D6672" s="5" t="s">
        <v>2172</v>
      </c>
      <c r="E6672" s="32">
        <v>44358</v>
      </c>
      <c r="F6672" s="5">
        <v>2064</v>
      </c>
      <c r="G6672" s="5">
        <v>65</v>
      </c>
      <c r="H6672" s="5">
        <v>2820</v>
      </c>
      <c r="I6672" s="5">
        <v>842190</v>
      </c>
      <c r="J6672" s="5">
        <v>13439</v>
      </c>
      <c r="K6672" s="5">
        <v>435242</v>
      </c>
      <c r="L6672" s="5">
        <v>33024</v>
      </c>
      <c r="M6672" s="5">
        <v>19945</v>
      </c>
      <c r="N6672" s="5">
        <v>213000000</v>
      </c>
      <c r="O6672" s="5">
        <f>YEAR(Table1[[#This Row],[ReportDate]])</f>
        <v>2021</v>
      </c>
      <c r="P6672" s="5" t="str">
        <f>TEXT(Table1[[#This Row],[ReportDate]],"mmm")</f>
        <v>Jun</v>
      </c>
      <c r="Q6672" s="29">
        <f>Table1[[#This Row],[TotalDeaths]]/Table1[[#This Row],[TotalCases]]</f>
        <v>1.595720680606514E-2</v>
      </c>
    </row>
    <row r="6673" spans="1:17" ht="14.4" x14ac:dyDescent="0.3">
      <c r="A6673" s="5" t="s">
        <v>8894</v>
      </c>
      <c r="B6673" s="5" t="s">
        <v>2186</v>
      </c>
      <c r="C6673" s="5" t="s">
        <v>2187</v>
      </c>
      <c r="D6673" s="5" t="s">
        <v>2188</v>
      </c>
      <c r="E6673" s="32">
        <v>44447</v>
      </c>
      <c r="F6673" s="5">
        <v>3400</v>
      </c>
      <c r="G6673" s="5">
        <v>180</v>
      </c>
      <c r="H6673" s="5">
        <v>4646</v>
      </c>
      <c r="I6673" s="5">
        <v>845590</v>
      </c>
      <c r="J6673" s="5">
        <v>13619</v>
      </c>
      <c r="K6673" s="5">
        <v>439888</v>
      </c>
      <c r="L6673" s="5">
        <v>64600</v>
      </c>
      <c r="M6673" s="5">
        <v>17510</v>
      </c>
      <c r="N6673" s="5">
        <v>68000000</v>
      </c>
      <c r="O6673" s="5">
        <f>YEAR(Table1[[#This Row],[ReportDate]])</f>
        <v>2021</v>
      </c>
      <c r="P6673" s="5" t="str">
        <f>TEXT(Table1[[#This Row],[ReportDate]],"mmm")</f>
        <v>Sep</v>
      </c>
      <c r="Q6673" s="29">
        <f>Table1[[#This Row],[TotalDeaths]]/Table1[[#This Row],[TotalCases]]</f>
        <v>1.610591421374425E-2</v>
      </c>
    </row>
    <row r="6674" spans="1:17" ht="14.4" x14ac:dyDescent="0.3">
      <c r="A6674" s="5" t="s">
        <v>8895</v>
      </c>
      <c r="B6674" s="5" t="s">
        <v>2186</v>
      </c>
      <c r="C6674" s="5" t="s">
        <v>2187</v>
      </c>
      <c r="D6674" s="5" t="s">
        <v>2188</v>
      </c>
      <c r="E6674" s="32">
        <v>43995</v>
      </c>
      <c r="F6674" s="5">
        <v>2871</v>
      </c>
      <c r="G6674" s="5">
        <v>92</v>
      </c>
      <c r="H6674" s="5">
        <v>3042</v>
      </c>
      <c r="I6674" s="5">
        <v>848461</v>
      </c>
      <c r="J6674" s="5">
        <v>13711</v>
      </c>
      <c r="K6674" s="5">
        <v>442930</v>
      </c>
      <c r="L6674" s="5">
        <v>51678</v>
      </c>
      <c r="M6674" s="5">
        <v>14011</v>
      </c>
      <c r="N6674" s="5">
        <v>68000000</v>
      </c>
      <c r="O6674" s="5">
        <f>YEAR(Table1[[#This Row],[ReportDate]])</f>
        <v>2020</v>
      </c>
      <c r="P6674" s="5" t="str">
        <f>TEXT(Table1[[#This Row],[ReportDate]],"mmm")</f>
        <v>Jun</v>
      </c>
      <c r="Q6674" s="29">
        <f>Table1[[#This Row],[TotalDeaths]]/Table1[[#This Row],[TotalCases]]</f>
        <v>1.6159847064272842E-2</v>
      </c>
    </row>
    <row r="6675" spans="1:17" ht="14.4" x14ac:dyDescent="0.3">
      <c r="A6675" s="5" t="s">
        <v>8896</v>
      </c>
      <c r="B6675" s="5" t="s">
        <v>2191</v>
      </c>
      <c r="C6675" s="5" t="s">
        <v>2221</v>
      </c>
      <c r="D6675" s="5" t="s">
        <v>2222</v>
      </c>
      <c r="E6675" s="32">
        <v>44318</v>
      </c>
      <c r="F6675" s="5">
        <v>2430</v>
      </c>
      <c r="G6675" s="5">
        <v>160</v>
      </c>
      <c r="H6675" s="5">
        <v>4002</v>
      </c>
      <c r="I6675" s="5">
        <v>850891</v>
      </c>
      <c r="J6675" s="5">
        <v>13871</v>
      </c>
      <c r="K6675" s="5">
        <v>446932</v>
      </c>
      <c r="L6675" s="5">
        <v>12150</v>
      </c>
      <c r="M6675" s="5">
        <v>11471</v>
      </c>
      <c r="N6675" s="5">
        <v>331000000</v>
      </c>
      <c r="O6675" s="5">
        <f>YEAR(Table1[[#This Row],[ReportDate]])</f>
        <v>2021</v>
      </c>
      <c r="P6675" s="5" t="str">
        <f>TEXT(Table1[[#This Row],[ReportDate]],"mmm")</f>
        <v>May</v>
      </c>
      <c r="Q6675" s="29">
        <f>Table1[[#This Row],[TotalDeaths]]/Table1[[#This Row],[TotalCases]]</f>
        <v>1.6301735474931571E-2</v>
      </c>
    </row>
    <row r="6676" spans="1:17" ht="14.4" x14ac:dyDescent="0.3">
      <c r="A6676" s="5" t="s">
        <v>8897</v>
      </c>
      <c r="B6676" s="5" t="s">
        <v>2167</v>
      </c>
      <c r="C6676" s="5" t="s">
        <v>2318</v>
      </c>
      <c r="D6676" s="5" t="s">
        <v>2319</v>
      </c>
      <c r="E6676" s="32">
        <v>44543</v>
      </c>
      <c r="F6676" s="5">
        <v>2687</v>
      </c>
      <c r="G6676" s="5">
        <v>113</v>
      </c>
      <c r="H6676" s="5">
        <v>1360</v>
      </c>
      <c r="I6676" s="5">
        <v>853578</v>
      </c>
      <c r="J6676" s="5">
        <v>13984</v>
      </c>
      <c r="K6676" s="5">
        <v>448292</v>
      </c>
      <c r="L6676" s="5">
        <v>26870</v>
      </c>
      <c r="M6676" s="5">
        <v>4203</v>
      </c>
      <c r="N6676" s="5">
        <v>83000000</v>
      </c>
      <c r="O6676" s="5">
        <f>YEAR(Table1[[#This Row],[ReportDate]])</f>
        <v>2021</v>
      </c>
      <c r="P6676" s="5" t="str">
        <f>TEXT(Table1[[#This Row],[ReportDate]],"mmm")</f>
        <v>Dec</v>
      </c>
      <c r="Q6676" s="29">
        <f>Table1[[#This Row],[TotalDeaths]]/Table1[[#This Row],[TotalCases]]</f>
        <v>1.6382802743275953E-2</v>
      </c>
    </row>
    <row r="6677" spans="1:17" ht="14.4" x14ac:dyDescent="0.3">
      <c r="A6677" s="5" t="s">
        <v>8898</v>
      </c>
      <c r="B6677" s="5" t="s">
        <v>2186</v>
      </c>
      <c r="C6677" s="5" t="s">
        <v>2204</v>
      </c>
      <c r="D6677" s="5" t="s">
        <v>2210</v>
      </c>
      <c r="E6677" s="32">
        <v>44539</v>
      </c>
      <c r="F6677" s="5">
        <v>1416</v>
      </c>
      <c r="G6677" s="5">
        <v>17</v>
      </c>
      <c r="H6677" s="5">
        <v>1053</v>
      </c>
      <c r="I6677" s="5">
        <v>854994</v>
      </c>
      <c r="J6677" s="5">
        <v>14001</v>
      </c>
      <c r="K6677" s="5">
        <v>449345</v>
      </c>
      <c r="L6677" s="5">
        <v>14160</v>
      </c>
      <c r="M6677" s="5">
        <v>3405</v>
      </c>
      <c r="N6677" s="5">
        <v>68000000</v>
      </c>
      <c r="O6677" s="5">
        <f>YEAR(Table1[[#This Row],[ReportDate]])</f>
        <v>2021</v>
      </c>
      <c r="P6677" s="5" t="str">
        <f>TEXT(Table1[[#This Row],[ReportDate]],"mmm")</f>
        <v>Dec</v>
      </c>
      <c r="Q6677" s="29">
        <f>Table1[[#This Row],[TotalDeaths]]/Table1[[#This Row],[TotalCases]]</f>
        <v>1.6375553512656228E-2</v>
      </c>
    </row>
    <row r="6678" spans="1:17" ht="14.4" x14ac:dyDescent="0.3">
      <c r="A6678" s="5" t="s">
        <v>8899</v>
      </c>
      <c r="B6678" s="5" t="s">
        <v>2186</v>
      </c>
      <c r="C6678" s="5" t="s">
        <v>2237</v>
      </c>
      <c r="D6678" s="5" t="s">
        <v>2238</v>
      </c>
      <c r="E6678" s="32">
        <v>44256</v>
      </c>
      <c r="F6678" s="5">
        <v>4405</v>
      </c>
      <c r="G6678" s="5">
        <v>103</v>
      </c>
      <c r="H6678" s="5">
        <v>439</v>
      </c>
      <c r="I6678" s="5">
        <v>859399</v>
      </c>
      <c r="J6678" s="5">
        <v>14104</v>
      </c>
      <c r="K6678" s="5">
        <v>449784</v>
      </c>
      <c r="L6678" s="5">
        <v>30835</v>
      </c>
      <c r="M6678" s="5">
        <v>7736</v>
      </c>
      <c r="N6678" s="5">
        <v>68000000</v>
      </c>
      <c r="O6678" s="5">
        <f>YEAR(Table1[[#This Row],[ReportDate]])</f>
        <v>2021</v>
      </c>
      <c r="P6678" s="5" t="str">
        <f>TEXT(Table1[[#This Row],[ReportDate]],"mmm")</f>
        <v>Mar</v>
      </c>
      <c r="Q6678" s="29">
        <f>Table1[[#This Row],[TotalDeaths]]/Table1[[#This Row],[TotalCases]]</f>
        <v>1.6411468945158186E-2</v>
      </c>
    </row>
    <row r="6679" spans="1:17" ht="14.4" x14ac:dyDescent="0.3">
      <c r="A6679" s="5" t="s">
        <v>8900</v>
      </c>
      <c r="B6679" s="5" t="s">
        <v>2167</v>
      </c>
      <c r="C6679" s="5" t="s">
        <v>2235</v>
      </c>
      <c r="D6679" s="5" t="s">
        <v>2235</v>
      </c>
      <c r="E6679" s="32">
        <v>44527</v>
      </c>
      <c r="F6679" s="5">
        <v>491</v>
      </c>
      <c r="G6679" s="5">
        <v>185</v>
      </c>
      <c r="H6679" s="5">
        <v>4353</v>
      </c>
      <c r="I6679" s="5">
        <v>859890</v>
      </c>
      <c r="J6679" s="5">
        <v>14289</v>
      </c>
      <c r="K6679" s="5">
        <v>454137</v>
      </c>
      <c r="L6679" s="5">
        <v>4419</v>
      </c>
      <c r="M6679" s="5">
        <v>4728</v>
      </c>
      <c r="N6679" s="5">
        <v>83000000</v>
      </c>
      <c r="O6679" s="5">
        <f>YEAR(Table1[[#This Row],[ReportDate]])</f>
        <v>2021</v>
      </c>
      <c r="P6679" s="5" t="str">
        <f>TEXT(Table1[[#This Row],[ReportDate]],"mmm")</f>
        <v>Nov</v>
      </c>
      <c r="Q6679" s="29">
        <f>Table1[[#This Row],[TotalDeaths]]/Table1[[#This Row],[TotalCases]]</f>
        <v>1.6617241740222586E-2</v>
      </c>
    </row>
    <row r="6680" spans="1:17" ht="14.4" x14ac:dyDescent="0.3">
      <c r="A6680" s="5" t="s">
        <v>8901</v>
      </c>
      <c r="B6680" s="5" t="s">
        <v>2170</v>
      </c>
      <c r="C6680" s="5" t="s">
        <v>2178</v>
      </c>
      <c r="D6680" s="5" t="s">
        <v>2286</v>
      </c>
      <c r="E6680" s="32">
        <v>44095</v>
      </c>
      <c r="F6680" s="5">
        <v>759</v>
      </c>
      <c r="G6680" s="5">
        <v>85</v>
      </c>
      <c r="H6680" s="5">
        <v>782</v>
      </c>
      <c r="I6680" s="5">
        <v>860649</v>
      </c>
      <c r="J6680" s="5">
        <v>14374</v>
      </c>
      <c r="K6680" s="5">
        <v>454919</v>
      </c>
      <c r="L6680" s="5">
        <v>9867</v>
      </c>
      <c r="M6680" s="5">
        <v>18217</v>
      </c>
      <c r="N6680" s="5">
        <v>213000000</v>
      </c>
      <c r="O6680" s="5">
        <f>YEAR(Table1[[#This Row],[ReportDate]])</f>
        <v>2020</v>
      </c>
      <c r="P6680" s="5" t="str">
        <f>TEXT(Table1[[#This Row],[ReportDate]],"mmm")</f>
        <v>Sep</v>
      </c>
      <c r="Q6680" s="29">
        <f>Table1[[#This Row],[TotalDeaths]]/Table1[[#This Row],[TotalCases]]</f>
        <v>1.6701349795328873E-2</v>
      </c>
    </row>
    <row r="6681" spans="1:17" ht="14.4" x14ac:dyDescent="0.3">
      <c r="A6681" s="5" t="s">
        <v>8902</v>
      </c>
      <c r="B6681" s="5" t="s">
        <v>2170</v>
      </c>
      <c r="C6681" s="5" t="s">
        <v>2232</v>
      </c>
      <c r="D6681" s="5" t="s">
        <v>2281</v>
      </c>
      <c r="E6681" s="32">
        <v>44442</v>
      </c>
      <c r="F6681" s="5">
        <v>3501</v>
      </c>
      <c r="G6681" s="5">
        <v>92</v>
      </c>
      <c r="H6681" s="5">
        <v>2610</v>
      </c>
      <c r="I6681" s="5">
        <v>864150</v>
      </c>
      <c r="J6681" s="5">
        <v>14466</v>
      </c>
      <c r="K6681" s="5">
        <v>457529</v>
      </c>
      <c r="L6681" s="5">
        <v>38511</v>
      </c>
      <c r="M6681" s="5">
        <v>15285</v>
      </c>
      <c r="N6681" s="5">
        <v>213000000</v>
      </c>
      <c r="O6681" s="5">
        <f>YEAR(Table1[[#This Row],[ReportDate]])</f>
        <v>2021</v>
      </c>
      <c r="P6681" s="5" t="str">
        <f>TEXT(Table1[[#This Row],[ReportDate]],"mmm")</f>
        <v>Sep</v>
      </c>
      <c r="Q6681" s="29">
        <f>Table1[[#This Row],[TotalDeaths]]/Table1[[#This Row],[TotalCases]]</f>
        <v>1.674014927963895E-2</v>
      </c>
    </row>
    <row r="6682" spans="1:17" ht="14.4" x14ac:dyDescent="0.3">
      <c r="A6682" s="5" t="s">
        <v>8903</v>
      </c>
      <c r="B6682" s="5" t="s">
        <v>2186</v>
      </c>
      <c r="C6682" s="5" t="s">
        <v>2187</v>
      </c>
      <c r="D6682" s="5" t="s">
        <v>2188</v>
      </c>
      <c r="E6682" s="32">
        <v>44172</v>
      </c>
      <c r="F6682" s="5">
        <v>0</v>
      </c>
      <c r="G6682" s="5">
        <v>44</v>
      </c>
      <c r="H6682" s="5">
        <v>1814</v>
      </c>
      <c r="I6682" s="5">
        <v>864150</v>
      </c>
      <c r="J6682" s="5">
        <v>14510</v>
      </c>
      <c r="K6682" s="5">
        <v>459343</v>
      </c>
      <c r="L6682" s="5">
        <v>0</v>
      </c>
      <c r="M6682" s="5">
        <v>4692</v>
      </c>
      <c r="N6682" s="5">
        <v>68000000</v>
      </c>
      <c r="O6682" s="5">
        <f>YEAR(Table1[[#This Row],[ReportDate]])</f>
        <v>2020</v>
      </c>
      <c r="P6682" s="5" t="str">
        <f>TEXT(Table1[[#This Row],[ReportDate]],"mmm")</f>
        <v>Dec</v>
      </c>
      <c r="Q6682" s="29">
        <f>Table1[[#This Row],[TotalDeaths]]/Table1[[#This Row],[TotalCases]]</f>
        <v>1.6791066365792976E-2</v>
      </c>
    </row>
    <row r="6683" spans="1:17" ht="14.4" x14ac:dyDescent="0.3">
      <c r="A6683" s="5" t="s">
        <v>8904</v>
      </c>
      <c r="B6683" s="5" t="s">
        <v>2170</v>
      </c>
      <c r="C6683" s="5" t="s">
        <v>2171</v>
      </c>
      <c r="D6683" s="5" t="s">
        <v>2265</v>
      </c>
      <c r="E6683" s="32">
        <v>44556</v>
      </c>
      <c r="F6683" s="5">
        <v>2088</v>
      </c>
      <c r="G6683" s="5">
        <v>142</v>
      </c>
      <c r="H6683" s="5">
        <v>233</v>
      </c>
      <c r="I6683" s="5">
        <v>866238</v>
      </c>
      <c r="J6683" s="5">
        <v>14652</v>
      </c>
      <c r="K6683" s="5">
        <v>459576</v>
      </c>
      <c r="L6683" s="5">
        <v>27144</v>
      </c>
      <c r="M6683" s="5">
        <v>4521</v>
      </c>
      <c r="N6683" s="5">
        <v>213000000</v>
      </c>
      <c r="O6683" s="5">
        <f>YEAR(Table1[[#This Row],[ReportDate]])</f>
        <v>2021</v>
      </c>
      <c r="P6683" s="5" t="str">
        <f>TEXT(Table1[[#This Row],[ReportDate]],"mmm")</f>
        <v>Dec</v>
      </c>
      <c r="Q6683" s="29">
        <f>Table1[[#This Row],[TotalDeaths]]/Table1[[#This Row],[TotalCases]]</f>
        <v>1.6914520027983073E-2</v>
      </c>
    </row>
    <row r="6684" spans="1:17" ht="14.4" x14ac:dyDescent="0.3">
      <c r="A6684" s="5" t="s">
        <v>8905</v>
      </c>
      <c r="B6684" s="5" t="s">
        <v>2170</v>
      </c>
      <c r="C6684" s="5" t="s">
        <v>2232</v>
      </c>
      <c r="D6684" s="5" t="s">
        <v>2233</v>
      </c>
      <c r="E6684" s="32">
        <v>44108</v>
      </c>
      <c r="F6684" s="5">
        <v>3656</v>
      </c>
      <c r="G6684" s="5">
        <v>142</v>
      </c>
      <c r="H6684" s="5">
        <v>2073</v>
      </c>
      <c r="I6684" s="5">
        <v>869894</v>
      </c>
      <c r="J6684" s="5">
        <v>14794</v>
      </c>
      <c r="K6684" s="5">
        <v>461649</v>
      </c>
      <c r="L6684" s="5">
        <v>36560</v>
      </c>
      <c r="M6684" s="5">
        <v>11841</v>
      </c>
      <c r="N6684" s="5">
        <v>213000000</v>
      </c>
      <c r="O6684" s="5">
        <f>YEAR(Table1[[#This Row],[ReportDate]])</f>
        <v>2020</v>
      </c>
      <c r="P6684" s="5" t="str">
        <f>TEXT(Table1[[#This Row],[ReportDate]],"mmm")</f>
        <v>Oct</v>
      </c>
      <c r="Q6684" s="29">
        <f>Table1[[#This Row],[TotalDeaths]]/Table1[[#This Row],[TotalCases]]</f>
        <v>1.7006669778156878E-2</v>
      </c>
    </row>
    <row r="6685" spans="1:17" ht="14.4" x14ac:dyDescent="0.3">
      <c r="A6685" s="5" t="s">
        <v>8906</v>
      </c>
      <c r="B6685" s="5" t="s">
        <v>2170</v>
      </c>
      <c r="C6685" s="5" t="s">
        <v>2249</v>
      </c>
      <c r="D6685" s="5" t="s">
        <v>2250</v>
      </c>
      <c r="E6685" s="32">
        <v>44504</v>
      </c>
      <c r="F6685" s="5">
        <v>4767</v>
      </c>
      <c r="G6685" s="5">
        <v>44</v>
      </c>
      <c r="H6685" s="5">
        <v>2431</v>
      </c>
      <c r="I6685" s="5">
        <v>874661</v>
      </c>
      <c r="J6685" s="5">
        <v>14838</v>
      </c>
      <c r="K6685" s="5">
        <v>464080</v>
      </c>
      <c r="L6685" s="5">
        <v>42903</v>
      </c>
      <c r="M6685" s="5">
        <v>11845</v>
      </c>
      <c r="N6685" s="5">
        <v>213000000</v>
      </c>
      <c r="O6685" s="5">
        <f>YEAR(Table1[[#This Row],[ReportDate]])</f>
        <v>2021</v>
      </c>
      <c r="P6685" s="5" t="str">
        <f>TEXT(Table1[[#This Row],[ReportDate]],"mmm")</f>
        <v>Nov</v>
      </c>
      <c r="Q6685" s="29">
        <f>Table1[[#This Row],[TotalDeaths]]/Table1[[#This Row],[TotalCases]]</f>
        <v>1.6964286735089366E-2</v>
      </c>
    </row>
    <row r="6686" spans="1:17" ht="14.4" x14ac:dyDescent="0.3">
      <c r="A6686" s="5" t="s">
        <v>8907</v>
      </c>
      <c r="B6686" s="5" t="s">
        <v>2191</v>
      </c>
      <c r="C6686" s="5" t="s">
        <v>2225</v>
      </c>
      <c r="D6686" s="5" t="s">
        <v>2288</v>
      </c>
      <c r="E6686" s="32">
        <v>44269</v>
      </c>
      <c r="F6686" s="5">
        <v>211</v>
      </c>
      <c r="G6686" s="5">
        <v>195</v>
      </c>
      <c r="H6686" s="5">
        <v>4488</v>
      </c>
      <c r="I6686" s="5">
        <v>874872</v>
      </c>
      <c r="J6686" s="5">
        <v>15033</v>
      </c>
      <c r="K6686" s="5">
        <v>468568</v>
      </c>
      <c r="L6686" s="5">
        <v>2954</v>
      </c>
      <c r="M6686" s="5">
        <v>14568</v>
      </c>
      <c r="N6686" s="5">
        <v>331000000</v>
      </c>
      <c r="O6686" s="5">
        <f>YEAR(Table1[[#This Row],[ReportDate]])</f>
        <v>2021</v>
      </c>
      <c r="P6686" s="5" t="str">
        <f>TEXT(Table1[[#This Row],[ReportDate]],"mmm")</f>
        <v>Mar</v>
      </c>
      <c r="Q6686" s="29">
        <f>Table1[[#This Row],[TotalDeaths]]/Table1[[#This Row],[TotalCases]]</f>
        <v>1.71830850684443E-2</v>
      </c>
    </row>
    <row r="6687" spans="1:17" ht="14.4" x14ac:dyDescent="0.3">
      <c r="A6687" s="5" t="s">
        <v>8908</v>
      </c>
      <c r="B6687" s="5" t="s">
        <v>2174</v>
      </c>
      <c r="C6687" s="5" t="s">
        <v>2175</v>
      </c>
      <c r="D6687" s="5" t="s">
        <v>2176</v>
      </c>
      <c r="E6687" s="32">
        <v>43987</v>
      </c>
      <c r="F6687" s="5">
        <v>3722</v>
      </c>
      <c r="G6687" s="5">
        <v>99</v>
      </c>
      <c r="H6687" s="5">
        <v>461</v>
      </c>
      <c r="I6687" s="5">
        <v>878594</v>
      </c>
      <c r="J6687" s="5">
        <v>15132</v>
      </c>
      <c r="K6687" s="5">
        <v>469029</v>
      </c>
      <c r="L6687" s="5">
        <v>33498</v>
      </c>
      <c r="M6687" s="5">
        <v>754</v>
      </c>
      <c r="N6687" s="5">
        <v>1380000000</v>
      </c>
      <c r="O6687" s="5">
        <f>YEAR(Table1[[#This Row],[ReportDate]])</f>
        <v>2020</v>
      </c>
      <c r="P6687" s="5" t="str">
        <f>TEXT(Table1[[#This Row],[ReportDate]],"mmm")</f>
        <v>Jun</v>
      </c>
      <c r="Q6687" s="29">
        <f>Table1[[#This Row],[TotalDeaths]]/Table1[[#This Row],[TotalCases]]</f>
        <v>1.7222972157788466E-2</v>
      </c>
    </row>
    <row r="6688" spans="1:17" ht="14.4" x14ac:dyDescent="0.3">
      <c r="A6688" s="5" t="s">
        <v>8909</v>
      </c>
      <c r="B6688" s="5" t="s">
        <v>2186</v>
      </c>
      <c r="C6688" s="5" t="s">
        <v>2212</v>
      </c>
      <c r="D6688" s="5" t="s">
        <v>2213</v>
      </c>
      <c r="E6688" s="32">
        <v>44252</v>
      </c>
      <c r="F6688" s="5">
        <v>3517</v>
      </c>
      <c r="G6688" s="5">
        <v>196</v>
      </c>
      <c r="H6688" s="5">
        <v>1751</v>
      </c>
      <c r="I6688" s="5">
        <v>882111</v>
      </c>
      <c r="J6688" s="5">
        <v>15328</v>
      </c>
      <c r="K6688" s="5">
        <v>470780</v>
      </c>
      <c r="L6688" s="5">
        <v>31653</v>
      </c>
      <c r="M6688" s="5">
        <v>13578</v>
      </c>
      <c r="N6688" s="5">
        <v>68000000</v>
      </c>
      <c r="O6688" s="5">
        <f>YEAR(Table1[[#This Row],[ReportDate]])</f>
        <v>2021</v>
      </c>
      <c r="P6688" s="5" t="str">
        <f>TEXT(Table1[[#This Row],[ReportDate]],"mmm")</f>
        <v>Feb</v>
      </c>
      <c r="Q6688" s="29">
        <f>Table1[[#This Row],[TotalDeaths]]/Table1[[#This Row],[TotalCases]]</f>
        <v>1.7376497969076456E-2</v>
      </c>
    </row>
    <row r="6689" spans="1:17" ht="14.4" x14ac:dyDescent="0.3">
      <c r="A6689" s="5" t="s">
        <v>8910</v>
      </c>
      <c r="B6689" s="5" t="s">
        <v>2186</v>
      </c>
      <c r="C6689" s="5" t="s">
        <v>2237</v>
      </c>
      <c r="D6689" s="5" t="s">
        <v>2238</v>
      </c>
      <c r="E6689" s="32">
        <v>44081</v>
      </c>
      <c r="F6689" s="5">
        <v>1965</v>
      </c>
      <c r="G6689" s="5">
        <v>194</v>
      </c>
      <c r="H6689" s="5">
        <v>838</v>
      </c>
      <c r="I6689" s="5">
        <v>884076</v>
      </c>
      <c r="J6689" s="5">
        <v>15522</v>
      </c>
      <c r="K6689" s="5">
        <v>471618</v>
      </c>
      <c r="L6689" s="5">
        <v>37335</v>
      </c>
      <c r="M6689" s="5">
        <v>6659</v>
      </c>
      <c r="N6689" s="5">
        <v>68000000</v>
      </c>
      <c r="O6689" s="5">
        <f>YEAR(Table1[[#This Row],[ReportDate]])</f>
        <v>2020</v>
      </c>
      <c r="P6689" s="5" t="str">
        <f>TEXT(Table1[[#This Row],[ReportDate]],"mmm")</f>
        <v>Sep</v>
      </c>
      <c r="Q6689" s="29">
        <f>Table1[[#This Row],[TotalDeaths]]/Table1[[#This Row],[TotalCases]]</f>
        <v>1.7557314077070296E-2</v>
      </c>
    </row>
    <row r="6690" spans="1:17" ht="14.4" x14ac:dyDescent="0.3">
      <c r="A6690" s="5" t="s">
        <v>8911</v>
      </c>
      <c r="B6690" s="5" t="s">
        <v>2191</v>
      </c>
      <c r="C6690" s="5" t="s">
        <v>2225</v>
      </c>
      <c r="D6690" s="5" t="s">
        <v>2226</v>
      </c>
      <c r="E6690" s="32">
        <v>44439</v>
      </c>
      <c r="F6690" s="5">
        <v>303</v>
      </c>
      <c r="G6690" s="5">
        <v>61</v>
      </c>
      <c r="H6690" s="5">
        <v>3209</v>
      </c>
      <c r="I6690" s="5">
        <v>884379</v>
      </c>
      <c r="J6690" s="5">
        <v>15583</v>
      </c>
      <c r="K6690" s="5">
        <v>474827</v>
      </c>
      <c r="L6690" s="5">
        <v>5757</v>
      </c>
      <c r="M6690" s="5">
        <v>14926</v>
      </c>
      <c r="N6690" s="5">
        <v>331000000</v>
      </c>
      <c r="O6690" s="5">
        <f>YEAR(Table1[[#This Row],[ReportDate]])</f>
        <v>2021</v>
      </c>
      <c r="P6690" s="5" t="str">
        <f>TEXT(Table1[[#This Row],[ReportDate]],"mmm")</f>
        <v>Aug</v>
      </c>
      <c r="Q6690" s="29">
        <f>Table1[[#This Row],[TotalDeaths]]/Table1[[#This Row],[TotalCases]]</f>
        <v>1.7620273660953052E-2</v>
      </c>
    </row>
    <row r="6691" spans="1:17" ht="14.4" x14ac:dyDescent="0.3">
      <c r="A6691" s="5" t="s">
        <v>8912</v>
      </c>
      <c r="B6691" s="5" t="s">
        <v>2174</v>
      </c>
      <c r="C6691" s="5" t="s">
        <v>27</v>
      </c>
      <c r="D6691" s="5" t="s">
        <v>27</v>
      </c>
      <c r="E6691" s="32">
        <v>44360</v>
      </c>
      <c r="F6691" s="5">
        <v>4786</v>
      </c>
      <c r="G6691" s="5">
        <v>83</v>
      </c>
      <c r="H6691" s="5">
        <v>2784</v>
      </c>
      <c r="I6691" s="5">
        <v>889165</v>
      </c>
      <c r="J6691" s="5">
        <v>15666</v>
      </c>
      <c r="K6691" s="5">
        <v>477611</v>
      </c>
      <c r="L6691" s="5">
        <v>81362</v>
      </c>
      <c r="M6691" s="5">
        <v>3801</v>
      </c>
      <c r="N6691" s="5">
        <v>1380000000</v>
      </c>
      <c r="O6691" s="5">
        <f>YEAR(Table1[[#This Row],[ReportDate]])</f>
        <v>2021</v>
      </c>
      <c r="P6691" s="5" t="str">
        <f>TEXT(Table1[[#This Row],[ReportDate]],"mmm")</f>
        <v>Jun</v>
      </c>
      <c r="Q6691" s="29">
        <f>Table1[[#This Row],[TotalDeaths]]/Table1[[#This Row],[TotalCases]]</f>
        <v>1.7618777167342396E-2</v>
      </c>
    </row>
    <row r="6692" spans="1:17" ht="14.4" x14ac:dyDescent="0.3">
      <c r="A6692" s="5" t="s">
        <v>8913</v>
      </c>
      <c r="B6692" s="5" t="s">
        <v>2174</v>
      </c>
      <c r="C6692" s="5" t="s">
        <v>27</v>
      </c>
      <c r="D6692" s="5" t="s">
        <v>27</v>
      </c>
      <c r="E6692" s="32">
        <v>44157</v>
      </c>
      <c r="F6692" s="5">
        <v>3772</v>
      </c>
      <c r="G6692" s="5">
        <v>171</v>
      </c>
      <c r="H6692" s="5">
        <v>4205</v>
      </c>
      <c r="I6692" s="5">
        <v>892937</v>
      </c>
      <c r="J6692" s="5">
        <v>15837</v>
      </c>
      <c r="K6692" s="5">
        <v>481816</v>
      </c>
      <c r="L6692" s="5">
        <v>30176</v>
      </c>
      <c r="M6692" s="5">
        <v>14059</v>
      </c>
      <c r="N6692" s="5">
        <v>1380000000</v>
      </c>
      <c r="O6692" s="5">
        <f>YEAR(Table1[[#This Row],[ReportDate]])</f>
        <v>2020</v>
      </c>
      <c r="P6692" s="5" t="str">
        <f>TEXT(Table1[[#This Row],[ReportDate]],"mmm")</f>
        <v>Nov</v>
      </c>
      <c r="Q6692" s="29">
        <f>Table1[[#This Row],[TotalDeaths]]/Table1[[#This Row],[TotalCases]]</f>
        <v>1.7735853705244602E-2</v>
      </c>
    </row>
    <row r="6693" spans="1:17" ht="14.4" x14ac:dyDescent="0.3">
      <c r="A6693" s="5" t="s">
        <v>8914</v>
      </c>
      <c r="B6693" s="5" t="s">
        <v>2191</v>
      </c>
      <c r="C6693" s="5" t="s">
        <v>2221</v>
      </c>
      <c r="D6693" s="5" t="s">
        <v>2241</v>
      </c>
      <c r="E6693" s="32">
        <v>43927</v>
      </c>
      <c r="F6693" s="5">
        <v>1781</v>
      </c>
      <c r="G6693" s="5">
        <v>19</v>
      </c>
      <c r="H6693" s="5">
        <v>1351</v>
      </c>
      <c r="I6693" s="5">
        <v>894718</v>
      </c>
      <c r="J6693" s="5">
        <v>15856</v>
      </c>
      <c r="K6693" s="5">
        <v>483167</v>
      </c>
      <c r="L6693" s="5">
        <v>10686</v>
      </c>
      <c r="M6693" s="5">
        <v>2531</v>
      </c>
      <c r="N6693" s="5">
        <v>331000000</v>
      </c>
      <c r="O6693" s="5">
        <f>YEAR(Table1[[#This Row],[ReportDate]])</f>
        <v>2020</v>
      </c>
      <c r="P6693" s="5" t="str">
        <f>TEXT(Table1[[#This Row],[ReportDate]],"mmm")</f>
        <v>Apr</v>
      </c>
      <c r="Q6693" s="29">
        <f>Table1[[#This Row],[TotalDeaths]]/Table1[[#This Row],[TotalCases]]</f>
        <v>1.7721784964648078E-2</v>
      </c>
    </row>
    <row r="6694" spans="1:17" ht="14.4" x14ac:dyDescent="0.3">
      <c r="A6694" s="5" t="s">
        <v>8915</v>
      </c>
      <c r="B6694" s="5" t="s">
        <v>2167</v>
      </c>
      <c r="C6694" s="5" t="s">
        <v>2318</v>
      </c>
      <c r="D6694" s="5" t="s">
        <v>2418</v>
      </c>
      <c r="E6694" s="32">
        <v>44343</v>
      </c>
      <c r="F6694" s="5">
        <v>3225</v>
      </c>
      <c r="G6694" s="5">
        <v>166</v>
      </c>
      <c r="H6694" s="5">
        <v>205</v>
      </c>
      <c r="I6694" s="5">
        <v>897943</v>
      </c>
      <c r="J6694" s="5">
        <v>16022</v>
      </c>
      <c r="K6694" s="5">
        <v>483372</v>
      </c>
      <c r="L6694" s="5">
        <v>35475</v>
      </c>
      <c r="M6694" s="5">
        <v>15024</v>
      </c>
      <c r="N6694" s="5">
        <v>83000000</v>
      </c>
      <c r="O6694" s="5">
        <f>YEAR(Table1[[#This Row],[ReportDate]])</f>
        <v>2021</v>
      </c>
      <c r="P6694" s="5" t="str">
        <f>TEXT(Table1[[#This Row],[ReportDate]],"mmm")</f>
        <v>May</v>
      </c>
      <c r="Q6694" s="29">
        <f>Table1[[#This Row],[TotalDeaths]]/Table1[[#This Row],[TotalCases]]</f>
        <v>1.7843003397765782E-2</v>
      </c>
    </row>
    <row r="6695" spans="1:17" ht="14.4" x14ac:dyDescent="0.3">
      <c r="A6695" s="5" t="s">
        <v>8916</v>
      </c>
      <c r="B6695" s="5" t="s">
        <v>2167</v>
      </c>
      <c r="C6695" s="5" t="s">
        <v>2318</v>
      </c>
      <c r="D6695" s="5" t="s">
        <v>2319</v>
      </c>
      <c r="E6695" s="32">
        <v>44046</v>
      </c>
      <c r="F6695" s="5">
        <v>4711</v>
      </c>
      <c r="G6695" s="5">
        <v>38</v>
      </c>
      <c r="H6695" s="5">
        <v>1094</v>
      </c>
      <c r="I6695" s="5">
        <v>902654</v>
      </c>
      <c r="J6695" s="5">
        <v>16060</v>
      </c>
      <c r="K6695" s="5">
        <v>484466</v>
      </c>
      <c r="L6695" s="5">
        <v>51821</v>
      </c>
      <c r="M6695" s="5">
        <v>1265</v>
      </c>
      <c r="N6695" s="5">
        <v>83000000</v>
      </c>
      <c r="O6695" s="5">
        <f>YEAR(Table1[[#This Row],[ReportDate]])</f>
        <v>2020</v>
      </c>
      <c r="P6695" s="5" t="str">
        <f>TEXT(Table1[[#This Row],[ReportDate]],"mmm")</f>
        <v>Aug</v>
      </c>
      <c r="Q6695" s="29">
        <f>Table1[[#This Row],[TotalDeaths]]/Table1[[#This Row],[TotalCases]]</f>
        <v>1.779197787856698E-2</v>
      </c>
    </row>
    <row r="6696" spans="1:17" ht="14.4" x14ac:dyDescent="0.3">
      <c r="A6696" s="5" t="s">
        <v>8917</v>
      </c>
      <c r="B6696" s="5" t="s">
        <v>2174</v>
      </c>
      <c r="C6696" s="5" t="s">
        <v>2175</v>
      </c>
      <c r="D6696" s="5" t="s">
        <v>2176</v>
      </c>
      <c r="E6696" s="32">
        <v>43962</v>
      </c>
      <c r="F6696" s="5">
        <v>4618</v>
      </c>
      <c r="G6696" s="5">
        <v>128</v>
      </c>
      <c r="H6696" s="5">
        <v>4305</v>
      </c>
      <c r="I6696" s="5">
        <v>907272</v>
      </c>
      <c r="J6696" s="5">
        <v>16188</v>
      </c>
      <c r="K6696" s="5">
        <v>488771</v>
      </c>
      <c r="L6696" s="5">
        <v>55416</v>
      </c>
      <c r="M6696" s="5">
        <v>14741</v>
      </c>
      <c r="N6696" s="5">
        <v>1380000000</v>
      </c>
      <c r="O6696" s="5">
        <f>YEAR(Table1[[#This Row],[ReportDate]])</f>
        <v>2020</v>
      </c>
      <c r="P6696" s="5" t="str">
        <f>TEXT(Table1[[#This Row],[ReportDate]],"mmm")</f>
        <v>May</v>
      </c>
      <c r="Q6696" s="29">
        <f>Table1[[#This Row],[TotalDeaths]]/Table1[[#This Row],[TotalCases]]</f>
        <v>1.7842499272544506E-2</v>
      </c>
    </row>
    <row r="6697" spans="1:17" ht="14.4" x14ac:dyDescent="0.3">
      <c r="A6697" s="5" t="s">
        <v>8918</v>
      </c>
      <c r="B6697" s="5" t="s">
        <v>2167</v>
      </c>
      <c r="C6697" s="5" t="s">
        <v>2318</v>
      </c>
      <c r="D6697" s="5" t="s">
        <v>2418</v>
      </c>
      <c r="E6697" s="32">
        <v>44090</v>
      </c>
      <c r="F6697" s="5">
        <v>2072</v>
      </c>
      <c r="G6697" s="5">
        <v>107</v>
      </c>
      <c r="H6697" s="5">
        <v>184</v>
      </c>
      <c r="I6697" s="5">
        <v>909344</v>
      </c>
      <c r="J6697" s="5">
        <v>16295</v>
      </c>
      <c r="K6697" s="5">
        <v>488955</v>
      </c>
      <c r="L6697" s="5">
        <v>24864</v>
      </c>
      <c r="M6697" s="5">
        <v>7844</v>
      </c>
      <c r="N6697" s="5">
        <v>83000000</v>
      </c>
      <c r="O6697" s="5">
        <f>YEAR(Table1[[#This Row],[ReportDate]])</f>
        <v>2020</v>
      </c>
      <c r="P6697" s="5" t="str">
        <f>TEXT(Table1[[#This Row],[ReportDate]],"mmm")</f>
        <v>Sep</v>
      </c>
      <c r="Q6697" s="29">
        <f>Table1[[#This Row],[TotalDeaths]]/Table1[[#This Row],[TotalCases]]</f>
        <v>1.7919511208079671E-2</v>
      </c>
    </row>
    <row r="6698" spans="1:17" ht="14.4" x14ac:dyDescent="0.3">
      <c r="A6698" s="5" t="s">
        <v>8919</v>
      </c>
      <c r="B6698" s="5" t="s">
        <v>2167</v>
      </c>
      <c r="C6698" s="5" t="s">
        <v>2318</v>
      </c>
      <c r="D6698" s="5" t="s">
        <v>2418</v>
      </c>
      <c r="E6698" s="32">
        <v>43955</v>
      </c>
      <c r="F6698" s="5">
        <v>807</v>
      </c>
      <c r="G6698" s="5">
        <v>66</v>
      </c>
      <c r="H6698" s="5">
        <v>2792</v>
      </c>
      <c r="I6698" s="5">
        <v>910151</v>
      </c>
      <c r="J6698" s="5">
        <v>16361</v>
      </c>
      <c r="K6698" s="5">
        <v>491747</v>
      </c>
      <c r="L6698" s="5">
        <v>12105</v>
      </c>
      <c r="M6698" s="5">
        <v>18425</v>
      </c>
      <c r="N6698" s="5">
        <v>83000000</v>
      </c>
      <c r="O6698" s="5">
        <f>YEAR(Table1[[#This Row],[ReportDate]])</f>
        <v>2020</v>
      </c>
      <c r="P6698" s="5" t="str">
        <f>TEXT(Table1[[#This Row],[ReportDate]],"mmm")</f>
        <v>May</v>
      </c>
      <c r="Q6698" s="29">
        <f>Table1[[#This Row],[TotalDeaths]]/Table1[[#This Row],[TotalCases]]</f>
        <v>1.7976138025448524E-2</v>
      </c>
    </row>
    <row r="6699" spans="1:17" ht="14.4" x14ac:dyDescent="0.3">
      <c r="A6699" s="5" t="s">
        <v>8920</v>
      </c>
      <c r="B6699" s="5" t="s">
        <v>2167</v>
      </c>
      <c r="C6699" s="5" t="s">
        <v>2181</v>
      </c>
      <c r="D6699" s="5" t="s">
        <v>2182</v>
      </c>
      <c r="E6699" s="32">
        <v>43912</v>
      </c>
      <c r="F6699" s="5">
        <v>4120</v>
      </c>
      <c r="G6699" s="5">
        <v>46</v>
      </c>
      <c r="H6699" s="5">
        <v>4986</v>
      </c>
      <c r="I6699" s="5">
        <v>914271</v>
      </c>
      <c r="J6699" s="5">
        <v>16407</v>
      </c>
      <c r="K6699" s="5">
        <v>496733</v>
      </c>
      <c r="L6699" s="5">
        <v>49440</v>
      </c>
      <c r="M6699" s="5">
        <v>8369</v>
      </c>
      <c r="N6699" s="5">
        <v>83000000</v>
      </c>
      <c r="O6699" s="5">
        <f>YEAR(Table1[[#This Row],[ReportDate]])</f>
        <v>2020</v>
      </c>
      <c r="P6699" s="5" t="str">
        <f>TEXT(Table1[[#This Row],[ReportDate]],"mmm")</f>
        <v>Mar</v>
      </c>
      <c r="Q6699" s="29">
        <f>Table1[[#This Row],[TotalDeaths]]/Table1[[#This Row],[TotalCases]]</f>
        <v>1.7945445059506425E-2</v>
      </c>
    </row>
    <row r="6700" spans="1:17" ht="14.4" x14ac:dyDescent="0.3">
      <c r="A6700" s="5" t="s">
        <v>8921</v>
      </c>
      <c r="B6700" s="5" t="s">
        <v>2174</v>
      </c>
      <c r="C6700" s="5" t="s">
        <v>2175</v>
      </c>
      <c r="D6700" s="5" t="s">
        <v>2176</v>
      </c>
      <c r="E6700" s="32">
        <v>44113</v>
      </c>
      <c r="F6700" s="5">
        <v>1776</v>
      </c>
      <c r="G6700" s="5">
        <v>117</v>
      </c>
      <c r="H6700" s="5">
        <v>4494</v>
      </c>
      <c r="I6700" s="5">
        <v>916047</v>
      </c>
      <c r="J6700" s="5">
        <v>16524</v>
      </c>
      <c r="K6700" s="5">
        <v>501227</v>
      </c>
      <c r="L6700" s="5">
        <v>23088</v>
      </c>
      <c r="M6700" s="5">
        <v>8862</v>
      </c>
      <c r="N6700" s="5">
        <v>1380000000</v>
      </c>
      <c r="O6700" s="5">
        <f>YEAR(Table1[[#This Row],[ReportDate]])</f>
        <v>2020</v>
      </c>
      <c r="P6700" s="5" t="str">
        <f>TEXT(Table1[[#This Row],[ReportDate]],"mmm")</f>
        <v>Oct</v>
      </c>
      <c r="Q6700" s="29">
        <f>Table1[[#This Row],[TotalDeaths]]/Table1[[#This Row],[TotalCases]]</f>
        <v>1.8038375760195711E-2</v>
      </c>
    </row>
    <row r="6701" spans="1:17" ht="14.4" x14ac:dyDescent="0.3">
      <c r="A6701" s="5" t="s">
        <v>8922</v>
      </c>
      <c r="B6701" s="5" t="s">
        <v>2167</v>
      </c>
      <c r="C6701" s="5" t="s">
        <v>2235</v>
      </c>
      <c r="D6701" s="5" t="s">
        <v>2235</v>
      </c>
      <c r="E6701" s="32">
        <v>44513</v>
      </c>
      <c r="F6701" s="5">
        <v>3190</v>
      </c>
      <c r="G6701" s="5">
        <v>53</v>
      </c>
      <c r="H6701" s="5">
        <v>2729</v>
      </c>
      <c r="I6701" s="5">
        <v>919237</v>
      </c>
      <c r="J6701" s="5">
        <v>16577</v>
      </c>
      <c r="K6701" s="5">
        <v>503956</v>
      </c>
      <c r="L6701" s="5">
        <v>31900</v>
      </c>
      <c r="M6701" s="5">
        <v>811</v>
      </c>
      <c r="N6701" s="5">
        <v>83000000</v>
      </c>
      <c r="O6701" s="5">
        <f>YEAR(Table1[[#This Row],[ReportDate]])</f>
        <v>2021</v>
      </c>
      <c r="P6701" s="5" t="str">
        <f>TEXT(Table1[[#This Row],[ReportDate]],"mmm")</f>
        <v>Nov</v>
      </c>
      <c r="Q6701" s="29">
        <f>Table1[[#This Row],[TotalDeaths]]/Table1[[#This Row],[TotalCases]]</f>
        <v>1.8033434250361986E-2</v>
      </c>
    </row>
    <row r="6702" spans="1:17" ht="14.4" x14ac:dyDescent="0.3">
      <c r="A6702" s="5" t="s">
        <v>8923</v>
      </c>
      <c r="B6702" s="5" t="s">
        <v>2186</v>
      </c>
      <c r="C6702" s="5" t="s">
        <v>2237</v>
      </c>
      <c r="D6702" s="5" t="s">
        <v>2270</v>
      </c>
      <c r="E6702" s="32">
        <v>43889</v>
      </c>
      <c r="F6702" s="5">
        <v>4042</v>
      </c>
      <c r="G6702" s="5">
        <v>147</v>
      </c>
      <c r="H6702" s="5">
        <v>313</v>
      </c>
      <c r="I6702" s="5">
        <v>923279</v>
      </c>
      <c r="J6702" s="5">
        <v>16724</v>
      </c>
      <c r="K6702" s="5">
        <v>504269</v>
      </c>
      <c r="L6702" s="5">
        <v>32336</v>
      </c>
      <c r="M6702" s="5">
        <v>11239</v>
      </c>
      <c r="N6702" s="5">
        <v>68000000</v>
      </c>
      <c r="O6702" s="5">
        <f>YEAR(Table1[[#This Row],[ReportDate]])</f>
        <v>2020</v>
      </c>
      <c r="P6702" s="5" t="str">
        <f>TEXT(Table1[[#This Row],[ReportDate]],"mmm")</f>
        <v>Feb</v>
      </c>
      <c r="Q6702" s="29">
        <f>Table1[[#This Row],[TotalDeaths]]/Table1[[#This Row],[TotalCases]]</f>
        <v>1.8113701275562426E-2</v>
      </c>
    </row>
    <row r="6703" spans="1:17" ht="14.4" x14ac:dyDescent="0.3">
      <c r="A6703" s="5" t="s">
        <v>8924</v>
      </c>
      <c r="B6703" s="5" t="s">
        <v>2174</v>
      </c>
      <c r="C6703" s="5" t="s">
        <v>2175</v>
      </c>
      <c r="D6703" s="5" t="s">
        <v>2276</v>
      </c>
      <c r="E6703" s="32">
        <v>44374</v>
      </c>
      <c r="F6703" s="5">
        <v>4203</v>
      </c>
      <c r="G6703" s="5">
        <v>136</v>
      </c>
      <c r="H6703" s="5">
        <v>227</v>
      </c>
      <c r="I6703" s="5">
        <v>927482</v>
      </c>
      <c r="J6703" s="5">
        <v>16860</v>
      </c>
      <c r="K6703" s="5">
        <v>504496</v>
      </c>
      <c r="L6703" s="5">
        <v>25218</v>
      </c>
      <c r="M6703" s="5">
        <v>8522</v>
      </c>
      <c r="N6703" s="5">
        <v>1380000000</v>
      </c>
      <c r="O6703" s="5">
        <f>YEAR(Table1[[#This Row],[ReportDate]])</f>
        <v>2021</v>
      </c>
      <c r="P6703" s="5" t="str">
        <f>TEXT(Table1[[#This Row],[ReportDate]],"mmm")</f>
        <v>Jun</v>
      </c>
      <c r="Q6703" s="29">
        <f>Table1[[#This Row],[TotalDeaths]]/Table1[[#This Row],[TotalCases]]</f>
        <v>1.8178250359575713E-2</v>
      </c>
    </row>
    <row r="6704" spans="1:17" ht="14.4" x14ac:dyDescent="0.3">
      <c r="A6704" s="5" t="s">
        <v>8925</v>
      </c>
      <c r="B6704" s="5" t="s">
        <v>2191</v>
      </c>
      <c r="C6704" s="5" t="s">
        <v>2225</v>
      </c>
      <c r="D6704" s="5" t="s">
        <v>2226</v>
      </c>
      <c r="E6704" s="32">
        <v>43991</v>
      </c>
      <c r="F6704" s="5">
        <v>1353</v>
      </c>
      <c r="G6704" s="5">
        <v>94</v>
      </c>
      <c r="H6704" s="5">
        <v>3093</v>
      </c>
      <c r="I6704" s="5">
        <v>928835</v>
      </c>
      <c r="J6704" s="5">
        <v>16954</v>
      </c>
      <c r="K6704" s="5">
        <v>507589</v>
      </c>
      <c r="L6704" s="5">
        <v>12177</v>
      </c>
      <c r="M6704" s="5">
        <v>3555</v>
      </c>
      <c r="N6704" s="5">
        <v>331000000</v>
      </c>
      <c r="O6704" s="5">
        <f>YEAR(Table1[[#This Row],[ReportDate]])</f>
        <v>2020</v>
      </c>
      <c r="P6704" s="5" t="str">
        <f>TEXT(Table1[[#This Row],[ReportDate]],"mmm")</f>
        <v>Jun</v>
      </c>
      <c r="Q6704" s="29">
        <f>Table1[[#This Row],[TotalDeaths]]/Table1[[#This Row],[TotalCases]]</f>
        <v>1.8252972810025463E-2</v>
      </c>
    </row>
    <row r="6705" spans="1:17" ht="14.4" x14ac:dyDescent="0.3">
      <c r="A6705" s="5" t="s">
        <v>8926</v>
      </c>
      <c r="B6705" s="5" t="s">
        <v>2167</v>
      </c>
      <c r="C6705" s="5" t="s">
        <v>2181</v>
      </c>
      <c r="D6705" s="5" t="s">
        <v>2252</v>
      </c>
      <c r="E6705" s="32">
        <v>44114</v>
      </c>
      <c r="F6705" s="5">
        <v>179</v>
      </c>
      <c r="G6705" s="5">
        <v>27</v>
      </c>
      <c r="H6705" s="5">
        <v>3957</v>
      </c>
      <c r="I6705" s="5">
        <v>929014</v>
      </c>
      <c r="J6705" s="5">
        <v>16981</v>
      </c>
      <c r="K6705" s="5">
        <v>511546</v>
      </c>
      <c r="L6705" s="5">
        <v>1790</v>
      </c>
      <c r="M6705" s="5">
        <v>6696</v>
      </c>
      <c r="N6705" s="5">
        <v>83000000</v>
      </c>
      <c r="O6705" s="5">
        <f>YEAR(Table1[[#This Row],[ReportDate]])</f>
        <v>2020</v>
      </c>
      <c r="P6705" s="5" t="str">
        <f>TEXT(Table1[[#This Row],[ReportDate]],"mmm")</f>
        <v>Oct</v>
      </c>
      <c r="Q6705" s="29">
        <f>Table1[[#This Row],[TotalDeaths]]/Table1[[#This Row],[TotalCases]]</f>
        <v>1.8278518945893173E-2</v>
      </c>
    </row>
    <row r="6706" spans="1:17" ht="14.4" x14ac:dyDescent="0.3">
      <c r="A6706" s="5" t="s">
        <v>8927</v>
      </c>
      <c r="B6706" s="5" t="s">
        <v>2170</v>
      </c>
      <c r="C6706" s="5" t="s">
        <v>2178</v>
      </c>
      <c r="D6706" s="5" t="s">
        <v>2179</v>
      </c>
      <c r="E6706" s="32">
        <v>43936</v>
      </c>
      <c r="F6706" s="5">
        <v>880</v>
      </c>
      <c r="G6706" s="5">
        <v>63</v>
      </c>
      <c r="H6706" s="5">
        <v>4095</v>
      </c>
      <c r="I6706" s="5">
        <v>929894</v>
      </c>
      <c r="J6706" s="5">
        <v>17044</v>
      </c>
      <c r="K6706" s="5">
        <v>515641</v>
      </c>
      <c r="L6706" s="5">
        <v>9680</v>
      </c>
      <c r="M6706" s="5">
        <v>11779</v>
      </c>
      <c r="N6706" s="5">
        <v>213000000</v>
      </c>
      <c r="O6706" s="5">
        <f>YEAR(Table1[[#This Row],[ReportDate]])</f>
        <v>2020</v>
      </c>
      <c r="P6706" s="5" t="str">
        <f>TEXT(Table1[[#This Row],[ReportDate]],"mmm")</f>
        <v>Apr</v>
      </c>
      <c r="Q6706" s="29">
        <f>Table1[[#This Row],[TotalDeaths]]/Table1[[#This Row],[TotalCases]]</f>
        <v>1.8328970828933189E-2</v>
      </c>
    </row>
    <row r="6707" spans="1:17" ht="14.4" x14ac:dyDescent="0.3">
      <c r="A6707" s="5" t="s">
        <v>8928</v>
      </c>
      <c r="B6707" s="5" t="s">
        <v>2174</v>
      </c>
      <c r="C6707" s="5" t="s">
        <v>2184</v>
      </c>
      <c r="D6707" s="5" t="s">
        <v>2215</v>
      </c>
      <c r="E6707" s="32">
        <v>43935</v>
      </c>
      <c r="F6707" s="5">
        <v>1830</v>
      </c>
      <c r="G6707" s="5">
        <v>34</v>
      </c>
      <c r="H6707" s="5">
        <v>2739</v>
      </c>
      <c r="I6707" s="5">
        <v>931724</v>
      </c>
      <c r="J6707" s="5">
        <v>17078</v>
      </c>
      <c r="K6707" s="5">
        <v>518380</v>
      </c>
      <c r="L6707" s="5">
        <v>18300</v>
      </c>
      <c r="M6707" s="5">
        <v>10097</v>
      </c>
      <c r="N6707" s="5">
        <v>1380000000</v>
      </c>
      <c r="O6707" s="5">
        <f>YEAR(Table1[[#This Row],[ReportDate]])</f>
        <v>2020</v>
      </c>
      <c r="P6707" s="5" t="str">
        <f>TEXT(Table1[[#This Row],[ReportDate]],"mmm")</f>
        <v>Apr</v>
      </c>
      <c r="Q6707" s="29">
        <f>Table1[[#This Row],[TotalDeaths]]/Table1[[#This Row],[TotalCases]]</f>
        <v>1.8329462372977404E-2</v>
      </c>
    </row>
    <row r="6708" spans="1:17" ht="14.4" x14ac:dyDescent="0.3">
      <c r="A6708" s="5" t="s">
        <v>8929</v>
      </c>
      <c r="B6708" s="5" t="s">
        <v>2191</v>
      </c>
      <c r="C6708" s="5" t="s">
        <v>2217</v>
      </c>
      <c r="D6708" s="5" t="s">
        <v>2230</v>
      </c>
      <c r="E6708" s="32">
        <v>44269</v>
      </c>
      <c r="F6708" s="5">
        <v>4698</v>
      </c>
      <c r="G6708" s="5">
        <v>39</v>
      </c>
      <c r="H6708" s="5">
        <v>926</v>
      </c>
      <c r="I6708" s="5">
        <v>936422</v>
      </c>
      <c r="J6708" s="5">
        <v>17117</v>
      </c>
      <c r="K6708" s="5">
        <v>519306</v>
      </c>
      <c r="L6708" s="5">
        <v>37584</v>
      </c>
      <c r="M6708" s="5">
        <v>7437</v>
      </c>
      <c r="N6708" s="5">
        <v>331000000</v>
      </c>
      <c r="O6708" s="5">
        <f>YEAR(Table1[[#This Row],[ReportDate]])</f>
        <v>2021</v>
      </c>
      <c r="P6708" s="5" t="str">
        <f>TEXT(Table1[[#This Row],[ReportDate]],"mmm")</f>
        <v>Mar</v>
      </c>
      <c r="Q6708" s="29">
        <f>Table1[[#This Row],[TotalDeaths]]/Table1[[#This Row],[TotalCases]]</f>
        <v>1.8279151920822023E-2</v>
      </c>
    </row>
    <row r="6709" spans="1:17" ht="14.4" x14ac:dyDescent="0.3">
      <c r="A6709" s="5" t="s">
        <v>8930</v>
      </c>
      <c r="B6709" s="5" t="s">
        <v>2186</v>
      </c>
      <c r="C6709" s="5" t="s">
        <v>2237</v>
      </c>
      <c r="D6709" s="5" t="s">
        <v>2270</v>
      </c>
      <c r="E6709" s="32">
        <v>44058</v>
      </c>
      <c r="F6709" s="5">
        <v>4002</v>
      </c>
      <c r="G6709" s="5">
        <v>124</v>
      </c>
      <c r="H6709" s="5">
        <v>3336</v>
      </c>
      <c r="I6709" s="5">
        <v>940424</v>
      </c>
      <c r="J6709" s="5">
        <v>17241</v>
      </c>
      <c r="K6709" s="5">
        <v>522642</v>
      </c>
      <c r="L6709" s="5">
        <v>32016</v>
      </c>
      <c r="M6709" s="5">
        <v>173</v>
      </c>
      <c r="N6709" s="5">
        <v>68000000</v>
      </c>
      <c r="O6709" s="5">
        <f>YEAR(Table1[[#This Row],[ReportDate]])</f>
        <v>2020</v>
      </c>
      <c r="P6709" s="5" t="str">
        <f>TEXT(Table1[[#This Row],[ReportDate]],"mmm")</f>
        <v>Aug</v>
      </c>
      <c r="Q6709" s="29">
        <f>Table1[[#This Row],[TotalDeaths]]/Table1[[#This Row],[TotalCases]]</f>
        <v>1.8333219909317501E-2</v>
      </c>
    </row>
    <row r="6710" spans="1:17" ht="14.4" x14ac:dyDescent="0.3">
      <c r="A6710" s="5" t="s">
        <v>8931</v>
      </c>
      <c r="B6710" s="5" t="s">
        <v>2191</v>
      </c>
      <c r="C6710" s="5" t="s">
        <v>2192</v>
      </c>
      <c r="D6710" s="5" t="s">
        <v>2193</v>
      </c>
      <c r="E6710" s="32">
        <v>44530</v>
      </c>
      <c r="F6710" s="5">
        <v>2800</v>
      </c>
      <c r="G6710" s="5">
        <v>101</v>
      </c>
      <c r="H6710" s="5">
        <v>3121</v>
      </c>
      <c r="I6710" s="5">
        <v>943224</v>
      </c>
      <c r="J6710" s="5">
        <v>17342</v>
      </c>
      <c r="K6710" s="5">
        <v>525763</v>
      </c>
      <c r="L6710" s="5">
        <v>53200</v>
      </c>
      <c r="M6710" s="5">
        <v>8283</v>
      </c>
      <c r="N6710" s="5">
        <v>331000000</v>
      </c>
      <c r="O6710" s="5">
        <f>YEAR(Table1[[#This Row],[ReportDate]])</f>
        <v>2021</v>
      </c>
      <c r="P6710" s="5" t="str">
        <f>TEXT(Table1[[#This Row],[ReportDate]],"mmm")</f>
        <v>Nov</v>
      </c>
      <c r="Q6710" s="29">
        <f>Table1[[#This Row],[TotalDeaths]]/Table1[[#This Row],[TotalCases]]</f>
        <v>1.8385876525618516E-2</v>
      </c>
    </row>
    <row r="6711" spans="1:17" ht="14.4" x14ac:dyDescent="0.3">
      <c r="A6711" s="5" t="s">
        <v>8932</v>
      </c>
      <c r="B6711" s="5" t="s">
        <v>2167</v>
      </c>
      <c r="C6711" s="5" t="s">
        <v>2168</v>
      </c>
      <c r="D6711" s="5" t="s">
        <v>2168</v>
      </c>
      <c r="E6711" s="32">
        <v>44412</v>
      </c>
      <c r="F6711" s="5">
        <v>4263</v>
      </c>
      <c r="G6711" s="5">
        <v>1</v>
      </c>
      <c r="H6711" s="5">
        <v>2108</v>
      </c>
      <c r="I6711" s="5">
        <v>947487</v>
      </c>
      <c r="J6711" s="5">
        <v>17343</v>
      </c>
      <c r="K6711" s="5">
        <v>527871</v>
      </c>
      <c r="L6711" s="5">
        <v>46893</v>
      </c>
      <c r="M6711" s="5">
        <v>2557</v>
      </c>
      <c r="N6711" s="5">
        <v>83000000</v>
      </c>
      <c r="O6711" s="5">
        <f>YEAR(Table1[[#This Row],[ReportDate]])</f>
        <v>2021</v>
      </c>
      <c r="P6711" s="5" t="str">
        <f>TEXT(Table1[[#This Row],[ReportDate]],"mmm")</f>
        <v>Aug</v>
      </c>
      <c r="Q6711" s="29">
        <f>Table1[[#This Row],[TotalDeaths]]/Table1[[#This Row],[TotalCases]]</f>
        <v>1.8304208923183116E-2</v>
      </c>
    </row>
    <row r="6712" spans="1:17" ht="14.4" x14ac:dyDescent="0.3">
      <c r="A6712" s="5" t="s">
        <v>8933</v>
      </c>
      <c r="B6712" s="5" t="s">
        <v>2170</v>
      </c>
      <c r="C6712" s="5" t="s">
        <v>2171</v>
      </c>
      <c r="D6712" s="5" t="s">
        <v>2265</v>
      </c>
      <c r="E6712" s="32">
        <v>44148</v>
      </c>
      <c r="F6712" s="5">
        <v>222</v>
      </c>
      <c r="G6712" s="5">
        <v>130</v>
      </c>
      <c r="H6712" s="5">
        <v>2355</v>
      </c>
      <c r="I6712" s="5">
        <v>947709</v>
      </c>
      <c r="J6712" s="5">
        <v>17473</v>
      </c>
      <c r="K6712" s="5">
        <v>530226</v>
      </c>
      <c r="L6712" s="5">
        <v>1110</v>
      </c>
      <c r="M6712" s="5">
        <v>7039</v>
      </c>
      <c r="N6712" s="5">
        <v>213000000</v>
      </c>
      <c r="O6712" s="5">
        <f>YEAR(Table1[[#This Row],[ReportDate]])</f>
        <v>2020</v>
      </c>
      <c r="P6712" s="5" t="str">
        <f>TEXT(Table1[[#This Row],[ReportDate]],"mmm")</f>
        <v>Nov</v>
      </c>
      <c r="Q6712" s="29">
        <f>Table1[[#This Row],[TotalDeaths]]/Table1[[#This Row],[TotalCases]]</f>
        <v>1.8437094086897983E-2</v>
      </c>
    </row>
    <row r="6713" spans="1:17" ht="14.4" x14ac:dyDescent="0.3">
      <c r="A6713" s="5" t="s">
        <v>8934</v>
      </c>
      <c r="B6713" s="5" t="s">
        <v>2167</v>
      </c>
      <c r="C6713" s="5" t="s">
        <v>2181</v>
      </c>
      <c r="D6713" s="5" t="s">
        <v>2182</v>
      </c>
      <c r="E6713" s="32">
        <v>44294</v>
      </c>
      <c r="F6713" s="5">
        <v>4564</v>
      </c>
      <c r="G6713" s="5">
        <v>13</v>
      </c>
      <c r="H6713" s="5">
        <v>536</v>
      </c>
      <c r="I6713" s="5">
        <v>952273</v>
      </c>
      <c r="J6713" s="5">
        <v>17486</v>
      </c>
      <c r="K6713" s="5">
        <v>530762</v>
      </c>
      <c r="L6713" s="5">
        <v>31948</v>
      </c>
      <c r="M6713" s="5">
        <v>19032</v>
      </c>
      <c r="N6713" s="5">
        <v>83000000</v>
      </c>
      <c r="O6713" s="5">
        <f>YEAR(Table1[[#This Row],[ReportDate]])</f>
        <v>2021</v>
      </c>
      <c r="P6713" s="5" t="str">
        <f>TEXT(Table1[[#This Row],[ReportDate]],"mmm")</f>
        <v>Apr</v>
      </c>
      <c r="Q6713" s="29">
        <f>Table1[[#This Row],[TotalDeaths]]/Table1[[#This Row],[TotalCases]]</f>
        <v>1.8362381375928962E-2</v>
      </c>
    </row>
    <row r="6714" spans="1:17" ht="14.4" x14ac:dyDescent="0.3">
      <c r="A6714" s="5" t="s">
        <v>8935</v>
      </c>
      <c r="B6714" s="5" t="s">
        <v>2191</v>
      </c>
      <c r="C6714" s="5" t="s">
        <v>2221</v>
      </c>
      <c r="D6714" s="5" t="s">
        <v>2222</v>
      </c>
      <c r="E6714" s="32">
        <v>44429</v>
      </c>
      <c r="F6714" s="5">
        <v>4373</v>
      </c>
      <c r="G6714" s="5">
        <v>98</v>
      </c>
      <c r="H6714" s="5">
        <v>4170</v>
      </c>
      <c r="I6714" s="5">
        <v>956646</v>
      </c>
      <c r="J6714" s="5">
        <v>17584</v>
      </c>
      <c r="K6714" s="5">
        <v>534932</v>
      </c>
      <c r="L6714" s="5">
        <v>61222</v>
      </c>
      <c r="M6714" s="5">
        <v>16982</v>
      </c>
      <c r="N6714" s="5">
        <v>331000000</v>
      </c>
      <c r="O6714" s="5">
        <f>YEAR(Table1[[#This Row],[ReportDate]])</f>
        <v>2021</v>
      </c>
      <c r="P6714" s="5" t="str">
        <f>TEXT(Table1[[#This Row],[ReportDate]],"mmm")</f>
        <v>Aug</v>
      </c>
      <c r="Q6714" s="29">
        <f>Table1[[#This Row],[TotalDeaths]]/Table1[[#This Row],[TotalCases]]</f>
        <v>1.8380884883227443E-2</v>
      </c>
    </row>
    <row r="6715" spans="1:17" ht="14.4" x14ac:dyDescent="0.3">
      <c r="A6715" s="5" t="s">
        <v>8936</v>
      </c>
      <c r="B6715" s="5" t="s">
        <v>2174</v>
      </c>
      <c r="C6715" s="5" t="s">
        <v>2175</v>
      </c>
      <c r="D6715" s="5" t="s">
        <v>2276</v>
      </c>
      <c r="E6715" s="32">
        <v>44302</v>
      </c>
      <c r="F6715" s="5">
        <v>2237</v>
      </c>
      <c r="G6715" s="5">
        <v>67</v>
      </c>
      <c r="H6715" s="5">
        <v>1441</v>
      </c>
      <c r="I6715" s="5">
        <v>958883</v>
      </c>
      <c r="J6715" s="5">
        <v>17651</v>
      </c>
      <c r="K6715" s="5">
        <v>536373</v>
      </c>
      <c r="L6715" s="5">
        <v>40266</v>
      </c>
      <c r="M6715" s="5">
        <v>5664</v>
      </c>
      <c r="N6715" s="5">
        <v>1380000000</v>
      </c>
      <c r="O6715" s="5">
        <f>YEAR(Table1[[#This Row],[ReportDate]])</f>
        <v>2021</v>
      </c>
      <c r="P6715" s="5" t="str">
        <f>TEXT(Table1[[#This Row],[ReportDate]],"mmm")</f>
        <v>Apr</v>
      </c>
      <c r="Q6715" s="29">
        <f>Table1[[#This Row],[TotalDeaths]]/Table1[[#This Row],[TotalCases]]</f>
        <v>1.8407876664827721E-2</v>
      </c>
    </row>
    <row r="6716" spans="1:17" ht="14.4" x14ac:dyDescent="0.3">
      <c r="A6716" s="5" t="s">
        <v>8937</v>
      </c>
      <c r="B6716" s="5" t="s">
        <v>2170</v>
      </c>
      <c r="C6716" s="5" t="s">
        <v>2249</v>
      </c>
      <c r="D6716" s="5" t="s">
        <v>2250</v>
      </c>
      <c r="E6716" s="32">
        <v>43886</v>
      </c>
      <c r="F6716" s="5">
        <v>2578</v>
      </c>
      <c r="G6716" s="5">
        <v>46</v>
      </c>
      <c r="H6716" s="5">
        <v>3399</v>
      </c>
      <c r="I6716" s="5">
        <v>961461</v>
      </c>
      <c r="J6716" s="5">
        <v>17697</v>
      </c>
      <c r="K6716" s="5">
        <v>539772</v>
      </c>
      <c r="L6716" s="5">
        <v>46404</v>
      </c>
      <c r="M6716" s="5">
        <v>2184</v>
      </c>
      <c r="N6716" s="5">
        <v>213000000</v>
      </c>
      <c r="O6716" s="5">
        <f>YEAR(Table1[[#This Row],[ReportDate]])</f>
        <v>2020</v>
      </c>
      <c r="P6716" s="5" t="str">
        <f>TEXT(Table1[[#This Row],[ReportDate]],"mmm")</f>
        <v>Feb</v>
      </c>
      <c r="Q6716" s="29">
        <f>Table1[[#This Row],[TotalDeaths]]/Table1[[#This Row],[TotalCases]]</f>
        <v>1.8406362816588504E-2</v>
      </c>
    </row>
    <row r="6717" spans="1:17" ht="14.4" x14ac:dyDescent="0.3">
      <c r="A6717" s="5" t="s">
        <v>8938</v>
      </c>
      <c r="B6717" s="5" t="s">
        <v>2170</v>
      </c>
      <c r="C6717" s="5" t="s">
        <v>2171</v>
      </c>
      <c r="D6717" s="5" t="s">
        <v>2172</v>
      </c>
      <c r="E6717" s="32">
        <v>44455</v>
      </c>
      <c r="F6717" s="5">
        <v>1778</v>
      </c>
      <c r="G6717" s="5">
        <v>93</v>
      </c>
      <c r="H6717" s="5">
        <v>3352</v>
      </c>
      <c r="I6717" s="5">
        <v>963239</v>
      </c>
      <c r="J6717" s="5">
        <v>17790</v>
      </c>
      <c r="K6717" s="5">
        <v>543124</v>
      </c>
      <c r="L6717" s="5">
        <v>10668</v>
      </c>
      <c r="M6717" s="5">
        <v>2725</v>
      </c>
      <c r="N6717" s="5">
        <v>213000000</v>
      </c>
      <c r="O6717" s="5">
        <f>YEAR(Table1[[#This Row],[ReportDate]])</f>
        <v>2021</v>
      </c>
      <c r="P6717" s="5" t="str">
        <f>TEXT(Table1[[#This Row],[ReportDate]],"mmm")</f>
        <v>Sep</v>
      </c>
      <c r="Q6717" s="29">
        <f>Table1[[#This Row],[TotalDeaths]]/Table1[[#This Row],[TotalCases]]</f>
        <v>1.8468936577526449E-2</v>
      </c>
    </row>
    <row r="6718" spans="1:17" ht="14.4" x14ac:dyDescent="0.3">
      <c r="A6718" s="5" t="s">
        <v>8939</v>
      </c>
      <c r="B6718" s="5" t="s">
        <v>2191</v>
      </c>
      <c r="C6718" s="5" t="s">
        <v>2221</v>
      </c>
      <c r="D6718" s="5" t="s">
        <v>2222</v>
      </c>
      <c r="E6718" s="32">
        <v>43843</v>
      </c>
      <c r="F6718" s="5">
        <v>620</v>
      </c>
      <c r="G6718" s="5">
        <v>181</v>
      </c>
      <c r="H6718" s="5">
        <v>3146</v>
      </c>
      <c r="I6718" s="5">
        <v>963859</v>
      </c>
      <c r="J6718" s="5">
        <v>17971</v>
      </c>
      <c r="K6718" s="5">
        <v>546270</v>
      </c>
      <c r="L6718" s="5">
        <v>3720</v>
      </c>
      <c r="M6718" s="5">
        <v>5713</v>
      </c>
      <c r="N6718" s="5">
        <v>331000000</v>
      </c>
      <c r="O6718" s="5">
        <f>YEAR(Table1[[#This Row],[ReportDate]])</f>
        <v>2020</v>
      </c>
      <c r="P6718" s="5" t="str">
        <f>TEXT(Table1[[#This Row],[ReportDate]],"mmm")</f>
        <v>Jan</v>
      </c>
      <c r="Q6718" s="29">
        <f>Table1[[#This Row],[TotalDeaths]]/Table1[[#This Row],[TotalCases]]</f>
        <v>1.864484328101932E-2</v>
      </c>
    </row>
    <row r="6719" spans="1:17" ht="14.4" x14ac:dyDescent="0.3">
      <c r="A6719" s="5" t="s">
        <v>8940</v>
      </c>
      <c r="B6719" s="5" t="s">
        <v>2167</v>
      </c>
      <c r="C6719" s="5" t="s">
        <v>2181</v>
      </c>
      <c r="D6719" s="5" t="s">
        <v>2182</v>
      </c>
      <c r="E6719" s="32">
        <v>44270</v>
      </c>
      <c r="F6719" s="5">
        <v>1213</v>
      </c>
      <c r="G6719" s="5">
        <v>185</v>
      </c>
      <c r="H6719" s="5">
        <v>608</v>
      </c>
      <c r="I6719" s="5">
        <v>965072</v>
      </c>
      <c r="J6719" s="5">
        <v>18156</v>
      </c>
      <c r="K6719" s="5">
        <v>546878</v>
      </c>
      <c r="L6719" s="5">
        <v>13343</v>
      </c>
      <c r="M6719" s="5">
        <v>19062</v>
      </c>
      <c r="N6719" s="5">
        <v>83000000</v>
      </c>
      <c r="O6719" s="5">
        <f>YEAR(Table1[[#This Row],[ReportDate]])</f>
        <v>2021</v>
      </c>
      <c r="P6719" s="5" t="str">
        <f>TEXT(Table1[[#This Row],[ReportDate]],"mmm")</f>
        <v>Mar</v>
      </c>
      <c r="Q6719" s="29">
        <f>Table1[[#This Row],[TotalDeaths]]/Table1[[#This Row],[TotalCases]]</f>
        <v>1.8813104100004974E-2</v>
      </c>
    </row>
    <row r="6720" spans="1:17" ht="14.4" x14ac:dyDescent="0.3">
      <c r="A6720" s="5" t="s">
        <v>8941</v>
      </c>
      <c r="B6720" s="5" t="s">
        <v>2191</v>
      </c>
      <c r="C6720" s="5" t="s">
        <v>2217</v>
      </c>
      <c r="D6720" s="5" t="s">
        <v>2218</v>
      </c>
      <c r="E6720" s="32">
        <v>43848</v>
      </c>
      <c r="F6720" s="5">
        <v>4054</v>
      </c>
      <c r="G6720" s="5">
        <v>189</v>
      </c>
      <c r="H6720" s="5">
        <v>611</v>
      </c>
      <c r="I6720" s="5">
        <v>969126</v>
      </c>
      <c r="J6720" s="5">
        <v>18345</v>
      </c>
      <c r="K6720" s="5">
        <v>547489</v>
      </c>
      <c r="L6720" s="5">
        <v>36486</v>
      </c>
      <c r="M6720" s="5">
        <v>17725</v>
      </c>
      <c r="N6720" s="5">
        <v>331000000</v>
      </c>
      <c r="O6720" s="5">
        <f>YEAR(Table1[[#This Row],[ReportDate]])</f>
        <v>2020</v>
      </c>
      <c r="P6720" s="5" t="str">
        <f>TEXT(Table1[[#This Row],[ReportDate]],"mmm")</f>
        <v>Jan</v>
      </c>
      <c r="Q6720" s="29">
        <f>Table1[[#This Row],[TotalDeaths]]/Table1[[#This Row],[TotalCases]]</f>
        <v>1.8929427133313935E-2</v>
      </c>
    </row>
    <row r="6721" spans="1:17" ht="14.4" x14ac:dyDescent="0.3">
      <c r="A6721" s="5" t="s">
        <v>8942</v>
      </c>
      <c r="B6721" s="5" t="s">
        <v>2170</v>
      </c>
      <c r="C6721" s="5" t="s">
        <v>2232</v>
      </c>
      <c r="D6721" s="5" t="s">
        <v>2281</v>
      </c>
      <c r="E6721" s="32">
        <v>44524</v>
      </c>
      <c r="F6721" s="5">
        <v>4313</v>
      </c>
      <c r="G6721" s="5">
        <v>50</v>
      </c>
      <c r="H6721" s="5">
        <v>1020</v>
      </c>
      <c r="I6721" s="5">
        <v>973439</v>
      </c>
      <c r="J6721" s="5">
        <v>18395</v>
      </c>
      <c r="K6721" s="5">
        <v>548509</v>
      </c>
      <c r="L6721" s="5">
        <v>73321</v>
      </c>
      <c r="M6721" s="5">
        <v>12673</v>
      </c>
      <c r="N6721" s="5">
        <v>213000000</v>
      </c>
      <c r="O6721" s="5">
        <f>YEAR(Table1[[#This Row],[ReportDate]])</f>
        <v>2021</v>
      </c>
      <c r="P6721" s="5" t="str">
        <f>TEXT(Table1[[#This Row],[ReportDate]],"mmm")</f>
        <v>Nov</v>
      </c>
      <c r="Q6721" s="29">
        <f>Table1[[#This Row],[TotalDeaths]]/Table1[[#This Row],[TotalCases]]</f>
        <v>1.8896921121919298E-2</v>
      </c>
    </row>
    <row r="6722" spans="1:17" ht="14.4" x14ac:dyDescent="0.3">
      <c r="A6722" s="5" t="s">
        <v>8943</v>
      </c>
      <c r="B6722" s="5" t="s">
        <v>2191</v>
      </c>
      <c r="C6722" s="5" t="s">
        <v>2221</v>
      </c>
      <c r="D6722" s="5" t="s">
        <v>2222</v>
      </c>
      <c r="E6722" s="32">
        <v>43943</v>
      </c>
      <c r="F6722" s="5">
        <v>4263</v>
      </c>
      <c r="G6722" s="5">
        <v>47</v>
      </c>
      <c r="H6722" s="5">
        <v>4880</v>
      </c>
      <c r="I6722" s="5">
        <v>977702</v>
      </c>
      <c r="J6722" s="5">
        <v>18442</v>
      </c>
      <c r="K6722" s="5">
        <v>553389</v>
      </c>
      <c r="L6722" s="5">
        <v>68208</v>
      </c>
      <c r="M6722" s="5">
        <v>7300</v>
      </c>
      <c r="N6722" s="5">
        <v>331000000</v>
      </c>
      <c r="O6722" s="5">
        <f>YEAR(Table1[[#This Row],[ReportDate]])</f>
        <v>2020</v>
      </c>
      <c r="P6722" s="5" t="str">
        <f>TEXT(Table1[[#This Row],[ReportDate]],"mmm")</f>
        <v>Apr</v>
      </c>
      <c r="Q6722" s="29">
        <f>Table1[[#This Row],[TotalDeaths]]/Table1[[#This Row],[TotalCases]]</f>
        <v>1.8862598214998028E-2</v>
      </c>
    </row>
    <row r="6723" spans="1:17" ht="14.4" x14ac:dyDescent="0.3">
      <c r="A6723" s="5" t="s">
        <v>8944</v>
      </c>
      <c r="B6723" s="5" t="s">
        <v>2170</v>
      </c>
      <c r="C6723" s="5" t="s">
        <v>2249</v>
      </c>
      <c r="D6723" s="5" t="s">
        <v>2268</v>
      </c>
      <c r="E6723" s="32">
        <v>44059</v>
      </c>
      <c r="F6723" s="5">
        <v>2827</v>
      </c>
      <c r="G6723" s="5">
        <v>154</v>
      </c>
      <c r="H6723" s="5">
        <v>240</v>
      </c>
      <c r="I6723" s="5">
        <v>980529</v>
      </c>
      <c r="J6723" s="5">
        <v>18596</v>
      </c>
      <c r="K6723" s="5">
        <v>553629</v>
      </c>
      <c r="L6723" s="5">
        <v>50886</v>
      </c>
      <c r="M6723" s="5">
        <v>6515</v>
      </c>
      <c r="N6723" s="5">
        <v>213000000</v>
      </c>
      <c r="O6723" s="5">
        <f>YEAR(Table1[[#This Row],[ReportDate]])</f>
        <v>2020</v>
      </c>
      <c r="P6723" s="5" t="str">
        <f>TEXT(Table1[[#This Row],[ReportDate]],"mmm")</f>
        <v>Aug</v>
      </c>
      <c r="Q6723" s="29">
        <f>Table1[[#This Row],[TotalDeaths]]/Table1[[#This Row],[TotalCases]]</f>
        <v>1.8965272827218778E-2</v>
      </c>
    </row>
    <row r="6724" spans="1:17" ht="14.4" x14ac:dyDescent="0.3">
      <c r="A6724" s="5" t="s">
        <v>8945</v>
      </c>
      <c r="B6724" s="5" t="s">
        <v>2167</v>
      </c>
      <c r="C6724" s="5" t="s">
        <v>2235</v>
      </c>
      <c r="D6724" s="5" t="s">
        <v>2235</v>
      </c>
      <c r="E6724" s="32">
        <v>44001</v>
      </c>
      <c r="F6724" s="5">
        <v>2240</v>
      </c>
      <c r="G6724" s="5">
        <v>76</v>
      </c>
      <c r="H6724" s="5">
        <v>2052</v>
      </c>
      <c r="I6724" s="5">
        <v>982769</v>
      </c>
      <c r="J6724" s="5">
        <v>18672</v>
      </c>
      <c r="K6724" s="5">
        <v>555681</v>
      </c>
      <c r="L6724" s="5">
        <v>15680</v>
      </c>
      <c r="M6724" s="5">
        <v>5287</v>
      </c>
      <c r="N6724" s="5">
        <v>83000000</v>
      </c>
      <c r="O6724" s="5">
        <f>YEAR(Table1[[#This Row],[ReportDate]])</f>
        <v>2020</v>
      </c>
      <c r="P6724" s="5" t="str">
        <f>TEXT(Table1[[#This Row],[ReportDate]],"mmm")</f>
        <v>Jun</v>
      </c>
      <c r="Q6724" s="29">
        <f>Table1[[#This Row],[TotalDeaths]]/Table1[[#This Row],[TotalCases]]</f>
        <v>1.8999378287267915E-2</v>
      </c>
    </row>
    <row r="6725" spans="1:17" ht="14.4" x14ac:dyDescent="0.3">
      <c r="A6725" s="5" t="s">
        <v>8946</v>
      </c>
      <c r="B6725" s="5" t="s">
        <v>2174</v>
      </c>
      <c r="C6725" s="5" t="s">
        <v>2184</v>
      </c>
      <c r="D6725" s="5" t="s">
        <v>2215</v>
      </c>
      <c r="E6725" s="32">
        <v>44125</v>
      </c>
      <c r="F6725" s="5">
        <v>1362</v>
      </c>
      <c r="G6725" s="5">
        <v>182</v>
      </c>
      <c r="H6725" s="5">
        <v>1602</v>
      </c>
      <c r="I6725" s="5">
        <v>984131</v>
      </c>
      <c r="J6725" s="5">
        <v>18854</v>
      </c>
      <c r="K6725" s="5">
        <v>557283</v>
      </c>
      <c r="L6725" s="5">
        <v>17706</v>
      </c>
      <c r="M6725" s="5">
        <v>14287</v>
      </c>
      <c r="N6725" s="5">
        <v>1380000000</v>
      </c>
      <c r="O6725" s="5">
        <f>YEAR(Table1[[#This Row],[ReportDate]])</f>
        <v>2020</v>
      </c>
      <c r="P6725" s="5" t="str">
        <f>TEXT(Table1[[#This Row],[ReportDate]],"mmm")</f>
        <v>Oct</v>
      </c>
      <c r="Q6725" s="29">
        <f>Table1[[#This Row],[TotalDeaths]]/Table1[[#This Row],[TotalCases]]</f>
        <v>1.915801859711766E-2</v>
      </c>
    </row>
    <row r="6726" spans="1:17" ht="14.4" x14ac:dyDescent="0.3">
      <c r="A6726" s="5" t="s">
        <v>8947</v>
      </c>
      <c r="B6726" s="5" t="s">
        <v>2174</v>
      </c>
      <c r="C6726" s="5" t="s">
        <v>27</v>
      </c>
      <c r="D6726" s="5" t="s">
        <v>27</v>
      </c>
      <c r="E6726" s="32">
        <v>44019</v>
      </c>
      <c r="F6726" s="5">
        <v>2838</v>
      </c>
      <c r="G6726" s="5">
        <v>124</v>
      </c>
      <c r="H6726" s="5">
        <v>2404</v>
      </c>
      <c r="I6726" s="5">
        <v>986969</v>
      </c>
      <c r="J6726" s="5">
        <v>18978</v>
      </c>
      <c r="K6726" s="5">
        <v>559687</v>
      </c>
      <c r="L6726" s="5">
        <v>51084</v>
      </c>
      <c r="M6726" s="5">
        <v>5933</v>
      </c>
      <c r="N6726" s="5">
        <v>1380000000</v>
      </c>
      <c r="O6726" s="5">
        <f>YEAR(Table1[[#This Row],[ReportDate]])</f>
        <v>2020</v>
      </c>
      <c r="P6726" s="5" t="str">
        <f>TEXT(Table1[[#This Row],[ReportDate]],"mmm")</f>
        <v>Jul</v>
      </c>
      <c r="Q6726" s="29">
        <f>Table1[[#This Row],[TotalDeaths]]/Table1[[#This Row],[TotalCases]]</f>
        <v>1.922856746260521E-2</v>
      </c>
    </row>
    <row r="6727" spans="1:17" ht="14.4" x14ac:dyDescent="0.3">
      <c r="A6727" s="5" t="s">
        <v>8948</v>
      </c>
      <c r="B6727" s="5" t="s">
        <v>2191</v>
      </c>
      <c r="C6727" s="5" t="s">
        <v>2225</v>
      </c>
      <c r="D6727" s="5" t="s">
        <v>2288</v>
      </c>
      <c r="E6727" s="32">
        <v>44256</v>
      </c>
      <c r="F6727" s="5">
        <v>2502</v>
      </c>
      <c r="G6727" s="5">
        <v>112</v>
      </c>
      <c r="H6727" s="5">
        <v>4489</v>
      </c>
      <c r="I6727" s="5">
        <v>989471</v>
      </c>
      <c r="J6727" s="5">
        <v>19090</v>
      </c>
      <c r="K6727" s="5">
        <v>564176</v>
      </c>
      <c r="L6727" s="5">
        <v>47538</v>
      </c>
      <c r="M6727" s="5">
        <v>4588</v>
      </c>
      <c r="N6727" s="5">
        <v>331000000</v>
      </c>
      <c r="O6727" s="5">
        <f>YEAR(Table1[[#This Row],[ReportDate]])</f>
        <v>2021</v>
      </c>
      <c r="P6727" s="5" t="str">
        <f>TEXT(Table1[[#This Row],[ReportDate]],"mmm")</f>
        <v>Mar</v>
      </c>
      <c r="Q6727" s="29">
        <f>Table1[[#This Row],[TotalDeaths]]/Table1[[#This Row],[TotalCases]]</f>
        <v>1.9293137444149448E-2</v>
      </c>
    </row>
    <row r="6728" spans="1:17" ht="14.4" x14ac:dyDescent="0.3">
      <c r="A6728" s="5" t="s">
        <v>8949</v>
      </c>
      <c r="B6728" s="5" t="s">
        <v>2170</v>
      </c>
      <c r="C6728" s="5" t="s">
        <v>2232</v>
      </c>
      <c r="D6728" s="5" t="s">
        <v>2281</v>
      </c>
      <c r="E6728" s="32">
        <v>43909</v>
      </c>
      <c r="F6728" s="5">
        <v>2240</v>
      </c>
      <c r="G6728" s="5">
        <v>176</v>
      </c>
      <c r="H6728" s="5">
        <v>1414</v>
      </c>
      <c r="I6728" s="5">
        <v>991711</v>
      </c>
      <c r="J6728" s="5">
        <v>19266</v>
      </c>
      <c r="K6728" s="5">
        <v>565590</v>
      </c>
      <c r="L6728" s="5">
        <v>29120</v>
      </c>
      <c r="M6728" s="5">
        <v>12048</v>
      </c>
      <c r="N6728" s="5">
        <v>213000000</v>
      </c>
      <c r="O6728" s="5">
        <f>YEAR(Table1[[#This Row],[ReportDate]])</f>
        <v>2020</v>
      </c>
      <c r="P6728" s="5" t="str">
        <f>TEXT(Table1[[#This Row],[ReportDate]],"mmm")</f>
        <v>Mar</v>
      </c>
      <c r="Q6728" s="29">
        <f>Table1[[#This Row],[TotalDeaths]]/Table1[[#This Row],[TotalCases]]</f>
        <v>1.9427030657116841E-2</v>
      </c>
    </row>
    <row r="6729" spans="1:17" ht="14.4" x14ac:dyDescent="0.3">
      <c r="A6729" s="5" t="s">
        <v>8950</v>
      </c>
      <c r="B6729" s="5" t="s">
        <v>2174</v>
      </c>
      <c r="C6729" s="5" t="s">
        <v>2201</v>
      </c>
      <c r="D6729" s="5" t="s">
        <v>2261</v>
      </c>
      <c r="E6729" s="32">
        <v>44488</v>
      </c>
      <c r="F6729" s="5">
        <v>92</v>
      </c>
      <c r="G6729" s="5">
        <v>151</v>
      </c>
      <c r="H6729" s="5">
        <v>368</v>
      </c>
      <c r="I6729" s="5">
        <v>991803</v>
      </c>
      <c r="J6729" s="5">
        <v>19417</v>
      </c>
      <c r="K6729" s="5">
        <v>565958</v>
      </c>
      <c r="L6729" s="5">
        <v>644</v>
      </c>
      <c r="M6729" s="5">
        <v>18497</v>
      </c>
      <c r="N6729" s="5">
        <v>1380000000</v>
      </c>
      <c r="O6729" s="5">
        <f>YEAR(Table1[[#This Row],[ReportDate]])</f>
        <v>2021</v>
      </c>
      <c r="P6729" s="5" t="str">
        <f>TEXT(Table1[[#This Row],[ReportDate]],"mmm")</f>
        <v>Oct</v>
      </c>
      <c r="Q6729" s="29">
        <f>Table1[[#This Row],[TotalDeaths]]/Table1[[#This Row],[TotalCases]]</f>
        <v>1.9577476575489285E-2</v>
      </c>
    </row>
    <row r="6730" spans="1:17" ht="14.4" x14ac:dyDescent="0.3">
      <c r="A6730" s="5" t="s">
        <v>8951</v>
      </c>
      <c r="B6730" s="5" t="s">
        <v>2170</v>
      </c>
      <c r="C6730" s="5" t="s">
        <v>2178</v>
      </c>
      <c r="D6730" s="5" t="s">
        <v>2286</v>
      </c>
      <c r="E6730" s="32">
        <v>44012</v>
      </c>
      <c r="F6730" s="5">
        <v>1238</v>
      </c>
      <c r="G6730" s="5">
        <v>9</v>
      </c>
      <c r="H6730" s="5">
        <v>2076</v>
      </c>
      <c r="I6730" s="5">
        <v>993041</v>
      </c>
      <c r="J6730" s="5">
        <v>19426</v>
      </c>
      <c r="K6730" s="5">
        <v>568034</v>
      </c>
      <c r="L6730" s="5">
        <v>7428</v>
      </c>
      <c r="M6730" s="5">
        <v>1767</v>
      </c>
      <c r="N6730" s="5">
        <v>213000000</v>
      </c>
      <c r="O6730" s="5">
        <f>YEAR(Table1[[#This Row],[ReportDate]])</f>
        <v>2020</v>
      </c>
      <c r="P6730" s="5" t="str">
        <f>TEXT(Table1[[#This Row],[ReportDate]],"mmm")</f>
        <v>Jun</v>
      </c>
      <c r="Q6730" s="29">
        <f>Table1[[#This Row],[TotalDeaths]]/Table1[[#This Row],[TotalCases]]</f>
        <v>1.9562132882730926E-2</v>
      </c>
    </row>
    <row r="6731" spans="1:17" ht="14.4" x14ac:dyDescent="0.3">
      <c r="A6731" s="5" t="s">
        <v>8952</v>
      </c>
      <c r="B6731" s="5" t="s">
        <v>2167</v>
      </c>
      <c r="C6731" s="5" t="s">
        <v>2318</v>
      </c>
      <c r="D6731" s="5" t="s">
        <v>2418</v>
      </c>
      <c r="E6731" s="32">
        <v>44329</v>
      </c>
      <c r="F6731" s="5">
        <v>4608</v>
      </c>
      <c r="G6731" s="5">
        <v>134</v>
      </c>
      <c r="H6731" s="5">
        <v>1446</v>
      </c>
      <c r="I6731" s="5">
        <v>997649</v>
      </c>
      <c r="J6731" s="5">
        <v>19560</v>
      </c>
      <c r="K6731" s="5">
        <v>569480</v>
      </c>
      <c r="L6731" s="5">
        <v>32256</v>
      </c>
      <c r="M6731" s="5">
        <v>9580</v>
      </c>
      <c r="N6731" s="5">
        <v>83000000</v>
      </c>
      <c r="O6731" s="5">
        <f>YEAR(Table1[[#This Row],[ReportDate]])</f>
        <v>2021</v>
      </c>
      <c r="P6731" s="5" t="str">
        <f>TEXT(Table1[[#This Row],[ReportDate]],"mmm")</f>
        <v>May</v>
      </c>
      <c r="Q6731" s="29">
        <f>Table1[[#This Row],[TotalDeaths]]/Table1[[#This Row],[TotalCases]]</f>
        <v>1.9606093926821958E-2</v>
      </c>
    </row>
    <row r="6732" spans="1:17" ht="14.4" x14ac:dyDescent="0.3">
      <c r="A6732" s="5" t="s">
        <v>8953</v>
      </c>
      <c r="B6732" s="5" t="s">
        <v>2191</v>
      </c>
      <c r="C6732" s="5" t="s">
        <v>2192</v>
      </c>
      <c r="D6732" s="5" t="s">
        <v>2193</v>
      </c>
      <c r="E6732" s="32">
        <v>44538</v>
      </c>
      <c r="F6732" s="5">
        <v>3470</v>
      </c>
      <c r="G6732" s="5">
        <v>115</v>
      </c>
      <c r="H6732" s="5">
        <v>8</v>
      </c>
      <c r="I6732" s="5">
        <v>1119</v>
      </c>
      <c r="J6732" s="5">
        <v>19675</v>
      </c>
      <c r="K6732" s="5">
        <v>569488</v>
      </c>
      <c r="L6732" s="5">
        <v>45110</v>
      </c>
      <c r="M6732" s="5">
        <v>16583</v>
      </c>
      <c r="N6732" s="5">
        <v>331000000</v>
      </c>
      <c r="O6732" s="5">
        <f>YEAR(Table1[[#This Row],[ReportDate]])</f>
        <v>2021</v>
      </c>
      <c r="P6732" s="5" t="str">
        <f>TEXT(Table1[[#This Row],[ReportDate]],"mmm")</f>
        <v>Dec</v>
      </c>
      <c r="Q6732" s="29">
        <f>Table1[[#This Row],[TotalDeaths]]/Table1[[#This Row],[TotalCases]]</f>
        <v>17.58266309204647</v>
      </c>
    </row>
    <row r="6733" spans="1:17" ht="14.4" x14ac:dyDescent="0.3">
      <c r="A6733" s="5" t="s">
        <v>8954</v>
      </c>
      <c r="B6733" s="5" t="s">
        <v>2170</v>
      </c>
      <c r="C6733" s="5" t="s">
        <v>2232</v>
      </c>
      <c r="D6733" s="5" t="s">
        <v>2281</v>
      </c>
      <c r="E6733" s="32">
        <v>43901</v>
      </c>
      <c r="F6733" s="5">
        <v>3235</v>
      </c>
      <c r="G6733" s="5">
        <v>16</v>
      </c>
      <c r="H6733" s="5">
        <v>3516</v>
      </c>
      <c r="I6733" s="5">
        <v>4354</v>
      </c>
      <c r="J6733" s="5">
        <v>19691</v>
      </c>
      <c r="K6733" s="5">
        <v>573004</v>
      </c>
      <c r="L6733" s="5">
        <v>54995</v>
      </c>
      <c r="M6733" s="5">
        <v>8703</v>
      </c>
      <c r="N6733" s="5">
        <v>213000000</v>
      </c>
      <c r="O6733" s="5">
        <f>YEAR(Table1[[#This Row],[ReportDate]])</f>
        <v>2020</v>
      </c>
      <c r="P6733" s="5" t="str">
        <f>TEXT(Table1[[#This Row],[ReportDate]],"mmm")</f>
        <v>Mar</v>
      </c>
      <c r="Q6733" s="29">
        <f>Table1[[#This Row],[TotalDeaths]]/Table1[[#This Row],[TotalCases]]</f>
        <v>4.522508038585209</v>
      </c>
    </row>
    <row r="6734" spans="1:17" ht="14.4" x14ac:dyDescent="0.3">
      <c r="A6734" s="5" t="s">
        <v>8955</v>
      </c>
      <c r="B6734" s="5" t="s">
        <v>2191</v>
      </c>
      <c r="C6734" s="5" t="s">
        <v>2225</v>
      </c>
      <c r="D6734" s="5" t="s">
        <v>2226</v>
      </c>
      <c r="E6734" s="32">
        <v>44078</v>
      </c>
      <c r="F6734" s="5">
        <v>4201</v>
      </c>
      <c r="G6734" s="5">
        <v>21</v>
      </c>
      <c r="H6734" s="5">
        <v>4429</v>
      </c>
      <c r="I6734" s="5">
        <v>8555</v>
      </c>
      <c r="J6734" s="5">
        <v>19712</v>
      </c>
      <c r="K6734" s="5">
        <v>577433</v>
      </c>
      <c r="L6734" s="5">
        <v>50412</v>
      </c>
      <c r="M6734" s="5">
        <v>6641</v>
      </c>
      <c r="N6734" s="5">
        <v>331000000</v>
      </c>
      <c r="O6734" s="5">
        <f>YEAR(Table1[[#This Row],[ReportDate]])</f>
        <v>2020</v>
      </c>
      <c r="P6734" s="5" t="str">
        <f>TEXT(Table1[[#This Row],[ReportDate]],"mmm")</f>
        <v>Sep</v>
      </c>
      <c r="Q6734" s="29">
        <f>Table1[[#This Row],[TotalDeaths]]/Table1[[#This Row],[TotalCases]]</f>
        <v>2.3041496201052016</v>
      </c>
    </row>
    <row r="6735" spans="1:17" ht="14.4" x14ac:dyDescent="0.3">
      <c r="A6735" s="5" t="s">
        <v>8956</v>
      </c>
      <c r="B6735" s="5" t="s">
        <v>2170</v>
      </c>
      <c r="C6735" s="5" t="s">
        <v>2249</v>
      </c>
      <c r="D6735" s="5" t="s">
        <v>2268</v>
      </c>
      <c r="E6735" s="32">
        <v>43976</v>
      </c>
      <c r="F6735" s="5">
        <v>2764</v>
      </c>
      <c r="G6735" s="5">
        <v>58</v>
      </c>
      <c r="H6735" s="5">
        <v>2277</v>
      </c>
      <c r="I6735" s="5">
        <v>11319</v>
      </c>
      <c r="J6735" s="5">
        <v>19770</v>
      </c>
      <c r="K6735" s="5">
        <v>579710</v>
      </c>
      <c r="L6735" s="5">
        <v>19348</v>
      </c>
      <c r="M6735" s="5">
        <v>2732</v>
      </c>
      <c r="N6735" s="5">
        <v>213000000</v>
      </c>
      <c r="O6735" s="5">
        <f>YEAR(Table1[[#This Row],[ReportDate]])</f>
        <v>2020</v>
      </c>
      <c r="P6735" s="5" t="str">
        <f>TEXT(Table1[[#This Row],[ReportDate]],"mmm")</f>
        <v>May</v>
      </c>
      <c r="Q6735" s="29">
        <f>Table1[[#This Row],[TotalDeaths]]/Table1[[#This Row],[TotalCases]]</f>
        <v>1.746620726212563</v>
      </c>
    </row>
    <row r="6736" spans="1:17" ht="14.4" x14ac:dyDescent="0.3">
      <c r="A6736" s="5" t="s">
        <v>8957</v>
      </c>
      <c r="B6736" s="5" t="s">
        <v>2170</v>
      </c>
      <c r="C6736" s="5" t="s">
        <v>2249</v>
      </c>
      <c r="D6736" s="5" t="s">
        <v>2250</v>
      </c>
      <c r="E6736" s="32">
        <v>44448</v>
      </c>
      <c r="F6736" s="5">
        <v>3604</v>
      </c>
      <c r="G6736" s="5">
        <v>43</v>
      </c>
      <c r="H6736" s="5">
        <v>392</v>
      </c>
      <c r="I6736" s="5">
        <v>14923</v>
      </c>
      <c r="J6736" s="5">
        <v>19813</v>
      </c>
      <c r="K6736" s="5">
        <v>580102</v>
      </c>
      <c r="L6736" s="5">
        <v>28832</v>
      </c>
      <c r="M6736" s="5">
        <v>10934</v>
      </c>
      <c r="N6736" s="5">
        <v>213000000</v>
      </c>
      <c r="O6736" s="5">
        <f>YEAR(Table1[[#This Row],[ReportDate]])</f>
        <v>2021</v>
      </c>
      <c r="P6736" s="5" t="str">
        <f>TEXT(Table1[[#This Row],[ReportDate]],"mmm")</f>
        <v>Sep</v>
      </c>
      <c r="Q6736" s="29">
        <f>Table1[[#This Row],[TotalDeaths]]/Table1[[#This Row],[TotalCases]]</f>
        <v>1.3276821014541311</v>
      </c>
    </row>
    <row r="6737" spans="1:17" ht="14.4" x14ac:dyDescent="0.3">
      <c r="A6737" s="5" t="s">
        <v>8958</v>
      </c>
      <c r="B6737" s="5" t="s">
        <v>2167</v>
      </c>
      <c r="C6737" s="5" t="s">
        <v>2181</v>
      </c>
      <c r="D6737" s="5" t="s">
        <v>2182</v>
      </c>
      <c r="E6737" s="32">
        <v>44126</v>
      </c>
      <c r="F6737" s="5">
        <v>2835</v>
      </c>
      <c r="G6737" s="5">
        <v>10</v>
      </c>
      <c r="H6737" s="5">
        <v>1851</v>
      </c>
      <c r="I6737" s="5">
        <v>17758</v>
      </c>
      <c r="J6737" s="5">
        <v>19823</v>
      </c>
      <c r="K6737" s="5">
        <v>581953</v>
      </c>
      <c r="L6737" s="5">
        <v>25515</v>
      </c>
      <c r="M6737" s="5">
        <v>17447</v>
      </c>
      <c r="N6737" s="5">
        <v>83000000</v>
      </c>
      <c r="O6737" s="5">
        <f>YEAR(Table1[[#This Row],[ReportDate]])</f>
        <v>2020</v>
      </c>
      <c r="P6737" s="5" t="str">
        <f>TEXT(Table1[[#This Row],[ReportDate]],"mmm")</f>
        <v>Oct</v>
      </c>
      <c r="Q6737" s="29">
        <f>Table1[[#This Row],[TotalDeaths]]/Table1[[#This Row],[TotalCases]]</f>
        <v>1.1162856177497467</v>
      </c>
    </row>
    <row r="6738" spans="1:17" ht="14.4" x14ac:dyDescent="0.3">
      <c r="A6738" s="5" t="s">
        <v>8959</v>
      </c>
      <c r="B6738" s="5" t="s">
        <v>2191</v>
      </c>
      <c r="C6738" s="5" t="s">
        <v>2225</v>
      </c>
      <c r="D6738" s="5" t="s">
        <v>2226</v>
      </c>
      <c r="E6738" s="32">
        <v>44412</v>
      </c>
      <c r="F6738" s="5">
        <v>3901</v>
      </c>
      <c r="G6738" s="5">
        <v>41</v>
      </c>
      <c r="H6738" s="5">
        <v>778</v>
      </c>
      <c r="I6738" s="5">
        <v>21659</v>
      </c>
      <c r="J6738" s="5">
        <v>19864</v>
      </c>
      <c r="K6738" s="5">
        <v>582731</v>
      </c>
      <c r="L6738" s="5">
        <v>31208</v>
      </c>
      <c r="M6738" s="5">
        <v>6303</v>
      </c>
      <c r="N6738" s="5">
        <v>331000000</v>
      </c>
      <c r="O6738" s="5">
        <f>YEAR(Table1[[#This Row],[ReportDate]])</f>
        <v>2021</v>
      </c>
      <c r="P6738" s="5" t="str">
        <f>TEXT(Table1[[#This Row],[ReportDate]],"mmm")</f>
        <v>Aug</v>
      </c>
      <c r="Q6738" s="29">
        <f>Table1[[#This Row],[TotalDeaths]]/Table1[[#This Row],[TotalCases]]</f>
        <v>0.91712452098434827</v>
      </c>
    </row>
    <row r="6739" spans="1:17" ht="14.4" x14ac:dyDescent="0.3">
      <c r="A6739" s="5" t="s">
        <v>8960</v>
      </c>
      <c r="B6739" s="5" t="s">
        <v>2186</v>
      </c>
      <c r="C6739" s="5" t="s">
        <v>2187</v>
      </c>
      <c r="D6739" s="5" t="s">
        <v>2243</v>
      </c>
      <c r="E6739" s="32">
        <v>44300</v>
      </c>
      <c r="F6739" s="5">
        <v>3234</v>
      </c>
      <c r="G6739" s="5">
        <v>22</v>
      </c>
      <c r="H6739" s="5">
        <v>3431</v>
      </c>
      <c r="I6739" s="5">
        <v>24893</v>
      </c>
      <c r="J6739" s="5">
        <v>19886</v>
      </c>
      <c r="K6739" s="5">
        <v>586162</v>
      </c>
      <c r="L6739" s="5">
        <v>51744</v>
      </c>
      <c r="M6739" s="5">
        <v>6178</v>
      </c>
      <c r="N6739" s="5">
        <v>68000000</v>
      </c>
      <c r="O6739" s="5">
        <f>YEAR(Table1[[#This Row],[ReportDate]])</f>
        <v>2021</v>
      </c>
      <c r="P6739" s="5" t="str">
        <f>TEXT(Table1[[#This Row],[ReportDate]],"mmm")</f>
        <v>Apr</v>
      </c>
      <c r="Q6739" s="29">
        <f>Table1[[#This Row],[TotalDeaths]]/Table1[[#This Row],[TotalCases]]</f>
        <v>0.79885911702084922</v>
      </c>
    </row>
    <row r="6740" spans="1:17" ht="14.4" x14ac:dyDescent="0.3">
      <c r="A6740" s="5" t="s">
        <v>8961</v>
      </c>
      <c r="B6740" s="5" t="s">
        <v>2170</v>
      </c>
      <c r="C6740" s="5" t="s">
        <v>2171</v>
      </c>
      <c r="D6740" s="5" t="s">
        <v>2172</v>
      </c>
      <c r="E6740" s="32">
        <v>44336</v>
      </c>
      <c r="F6740" s="5">
        <v>3628</v>
      </c>
      <c r="G6740" s="5">
        <v>117</v>
      </c>
      <c r="H6740" s="5">
        <v>1698</v>
      </c>
      <c r="I6740" s="5">
        <v>28521</v>
      </c>
      <c r="J6740" s="5">
        <v>20003</v>
      </c>
      <c r="K6740" s="5">
        <v>587860</v>
      </c>
      <c r="L6740" s="5">
        <v>68932</v>
      </c>
      <c r="M6740" s="5">
        <v>11071</v>
      </c>
      <c r="N6740" s="5">
        <v>213000000</v>
      </c>
      <c r="O6740" s="5">
        <f>YEAR(Table1[[#This Row],[ReportDate]])</f>
        <v>2021</v>
      </c>
      <c r="P6740" s="5" t="str">
        <f>TEXT(Table1[[#This Row],[ReportDate]],"mmm")</f>
        <v>May</v>
      </c>
      <c r="Q6740" s="29">
        <f>Table1[[#This Row],[TotalDeaths]]/Table1[[#This Row],[TotalCases]]</f>
        <v>0.70134287016584274</v>
      </c>
    </row>
    <row r="6741" spans="1:17" ht="14.4" x14ac:dyDescent="0.3">
      <c r="A6741" s="5" t="s">
        <v>8962</v>
      </c>
      <c r="B6741" s="5" t="s">
        <v>2170</v>
      </c>
      <c r="C6741" s="5" t="s">
        <v>2232</v>
      </c>
      <c r="D6741" s="5" t="s">
        <v>2281</v>
      </c>
      <c r="E6741" s="32">
        <v>44023</v>
      </c>
      <c r="F6741" s="5">
        <v>1768</v>
      </c>
      <c r="G6741" s="5">
        <v>187</v>
      </c>
      <c r="H6741" s="5">
        <v>3254</v>
      </c>
      <c r="I6741" s="5">
        <v>30289</v>
      </c>
      <c r="J6741" s="5">
        <v>20190</v>
      </c>
      <c r="K6741" s="5">
        <v>591114</v>
      </c>
      <c r="L6741" s="5">
        <v>26520</v>
      </c>
      <c r="M6741" s="5">
        <v>11662</v>
      </c>
      <c r="N6741" s="5">
        <v>213000000</v>
      </c>
      <c r="O6741" s="5">
        <f>YEAR(Table1[[#This Row],[ReportDate]])</f>
        <v>2020</v>
      </c>
      <c r="P6741" s="5" t="str">
        <f>TEXT(Table1[[#This Row],[ReportDate]],"mmm")</f>
        <v>Jul</v>
      </c>
      <c r="Q6741" s="29">
        <f>Table1[[#This Row],[TotalDeaths]]/Table1[[#This Row],[TotalCases]]</f>
        <v>0.66657862590379346</v>
      </c>
    </row>
    <row r="6742" spans="1:17" ht="14.4" x14ac:dyDescent="0.3">
      <c r="A6742" s="5" t="s">
        <v>8963</v>
      </c>
      <c r="B6742" s="5" t="s">
        <v>2174</v>
      </c>
      <c r="C6742" s="5" t="s">
        <v>2201</v>
      </c>
      <c r="D6742" s="5" t="s">
        <v>2261</v>
      </c>
      <c r="E6742" s="32">
        <v>43898</v>
      </c>
      <c r="F6742" s="5">
        <v>3509</v>
      </c>
      <c r="G6742" s="5">
        <v>61</v>
      </c>
      <c r="H6742" s="5">
        <v>4482</v>
      </c>
      <c r="I6742" s="5">
        <v>33798</v>
      </c>
      <c r="J6742" s="5">
        <v>20251</v>
      </c>
      <c r="K6742" s="5">
        <v>595596</v>
      </c>
      <c r="L6742" s="5">
        <v>56144</v>
      </c>
      <c r="M6742" s="5">
        <v>10360</v>
      </c>
      <c r="N6742" s="5">
        <v>1380000000</v>
      </c>
      <c r="O6742" s="5">
        <f>YEAR(Table1[[#This Row],[ReportDate]])</f>
        <v>2020</v>
      </c>
      <c r="P6742" s="5" t="str">
        <f>TEXT(Table1[[#This Row],[ReportDate]],"mmm")</f>
        <v>Mar</v>
      </c>
      <c r="Q6742" s="29">
        <f>Table1[[#This Row],[TotalDeaths]]/Table1[[#This Row],[TotalCases]]</f>
        <v>0.59917746612225575</v>
      </c>
    </row>
    <row r="6743" spans="1:17" ht="14.4" x14ac:dyDescent="0.3">
      <c r="A6743" s="5" t="s">
        <v>8964</v>
      </c>
      <c r="B6743" s="5" t="s">
        <v>2191</v>
      </c>
      <c r="C6743" s="5" t="s">
        <v>2221</v>
      </c>
      <c r="D6743" s="5" t="s">
        <v>2241</v>
      </c>
      <c r="E6743" s="32">
        <v>44324</v>
      </c>
      <c r="F6743" s="5">
        <v>2901</v>
      </c>
      <c r="G6743" s="5">
        <v>110</v>
      </c>
      <c r="H6743" s="5">
        <v>3271</v>
      </c>
      <c r="I6743" s="5">
        <v>36699</v>
      </c>
      <c r="J6743" s="5">
        <v>20361</v>
      </c>
      <c r="K6743" s="5">
        <v>598867</v>
      </c>
      <c r="L6743" s="5">
        <v>52218</v>
      </c>
      <c r="M6743" s="5">
        <v>13745</v>
      </c>
      <c r="N6743" s="5">
        <v>331000000</v>
      </c>
      <c r="O6743" s="5">
        <f>YEAR(Table1[[#This Row],[ReportDate]])</f>
        <v>2021</v>
      </c>
      <c r="P6743" s="5" t="str">
        <f>TEXT(Table1[[#This Row],[ReportDate]],"mmm")</f>
        <v>May</v>
      </c>
      <c r="Q6743" s="29">
        <f>Table1[[#This Row],[TotalDeaths]]/Table1[[#This Row],[TotalCases]]</f>
        <v>0.55481075778631572</v>
      </c>
    </row>
    <row r="6744" spans="1:17" ht="14.4" x14ac:dyDescent="0.3">
      <c r="A6744" s="5" t="s">
        <v>8965</v>
      </c>
      <c r="B6744" s="5" t="s">
        <v>2186</v>
      </c>
      <c r="C6744" s="5" t="s">
        <v>2187</v>
      </c>
      <c r="D6744" s="5" t="s">
        <v>2243</v>
      </c>
      <c r="E6744" s="32">
        <v>43882</v>
      </c>
      <c r="F6744" s="5">
        <v>1541</v>
      </c>
      <c r="G6744" s="5">
        <v>53</v>
      </c>
      <c r="H6744" s="5">
        <v>3252</v>
      </c>
      <c r="I6744" s="5">
        <v>38240</v>
      </c>
      <c r="J6744" s="5">
        <v>20414</v>
      </c>
      <c r="K6744" s="5">
        <v>602119</v>
      </c>
      <c r="L6744" s="5">
        <v>9246</v>
      </c>
      <c r="M6744" s="5">
        <v>10655</v>
      </c>
      <c r="N6744" s="5">
        <v>68000000</v>
      </c>
      <c r="O6744" s="5">
        <f>YEAR(Table1[[#This Row],[ReportDate]])</f>
        <v>2020</v>
      </c>
      <c r="P6744" s="5" t="str">
        <f>TEXT(Table1[[#This Row],[ReportDate]],"mmm")</f>
        <v>Feb</v>
      </c>
      <c r="Q6744" s="29">
        <f>Table1[[#This Row],[TotalDeaths]]/Table1[[#This Row],[TotalCases]]</f>
        <v>0.53383891213389123</v>
      </c>
    </row>
    <row r="6745" spans="1:17" ht="14.4" x14ac:dyDescent="0.3">
      <c r="A6745" s="5" t="s">
        <v>8966</v>
      </c>
      <c r="B6745" s="5" t="s">
        <v>2167</v>
      </c>
      <c r="C6745" s="5" t="s">
        <v>2181</v>
      </c>
      <c r="D6745" s="5" t="s">
        <v>2182</v>
      </c>
      <c r="E6745" s="32">
        <v>44193</v>
      </c>
      <c r="F6745" s="5">
        <v>2091</v>
      </c>
      <c r="G6745" s="5">
        <v>81</v>
      </c>
      <c r="H6745" s="5">
        <v>3611</v>
      </c>
      <c r="I6745" s="5">
        <v>40331</v>
      </c>
      <c r="J6745" s="5">
        <v>20495</v>
      </c>
      <c r="K6745" s="5">
        <v>605730</v>
      </c>
      <c r="L6745" s="5">
        <v>31365</v>
      </c>
      <c r="M6745" s="5">
        <v>13266</v>
      </c>
      <c r="N6745" s="5">
        <v>83000000</v>
      </c>
      <c r="O6745" s="5">
        <f>YEAR(Table1[[#This Row],[ReportDate]])</f>
        <v>2020</v>
      </c>
      <c r="P6745" s="5" t="str">
        <f>TEXT(Table1[[#This Row],[ReportDate]],"mmm")</f>
        <v>Dec</v>
      </c>
      <c r="Q6745" s="29">
        <f>Table1[[#This Row],[TotalDeaths]]/Table1[[#This Row],[TotalCases]]</f>
        <v>0.50816989412610647</v>
      </c>
    </row>
    <row r="6746" spans="1:17" ht="14.4" x14ac:dyDescent="0.3">
      <c r="A6746" s="5" t="s">
        <v>8967</v>
      </c>
      <c r="B6746" s="5" t="s">
        <v>2186</v>
      </c>
      <c r="C6746" s="5" t="s">
        <v>2187</v>
      </c>
      <c r="D6746" s="5" t="s">
        <v>2243</v>
      </c>
      <c r="E6746" s="32">
        <v>44304</v>
      </c>
      <c r="F6746" s="5">
        <v>2650</v>
      </c>
      <c r="G6746" s="5">
        <v>118</v>
      </c>
      <c r="H6746" s="5">
        <v>2612</v>
      </c>
      <c r="I6746" s="5">
        <v>42981</v>
      </c>
      <c r="J6746" s="5">
        <v>20613</v>
      </c>
      <c r="K6746" s="5">
        <v>608342</v>
      </c>
      <c r="L6746" s="5">
        <v>34450</v>
      </c>
      <c r="M6746" s="5">
        <v>3009</v>
      </c>
      <c r="N6746" s="5">
        <v>68000000</v>
      </c>
      <c r="O6746" s="5">
        <f>YEAR(Table1[[#This Row],[ReportDate]])</f>
        <v>2021</v>
      </c>
      <c r="P6746" s="5" t="str">
        <f>TEXT(Table1[[#This Row],[ReportDate]],"mmm")</f>
        <v>Apr</v>
      </c>
      <c r="Q6746" s="29">
        <f>Table1[[#This Row],[TotalDeaths]]/Table1[[#This Row],[TotalCases]]</f>
        <v>0.47958400223354508</v>
      </c>
    </row>
    <row r="6747" spans="1:17" ht="14.4" x14ac:dyDescent="0.3">
      <c r="A6747" s="5" t="s">
        <v>8968</v>
      </c>
      <c r="B6747" s="5" t="s">
        <v>2167</v>
      </c>
      <c r="C6747" s="5" t="s">
        <v>2181</v>
      </c>
      <c r="D6747" s="5" t="s">
        <v>2252</v>
      </c>
      <c r="E6747" s="32">
        <v>44351</v>
      </c>
      <c r="F6747" s="5">
        <v>1731</v>
      </c>
      <c r="G6747" s="5">
        <v>108</v>
      </c>
      <c r="H6747" s="5">
        <v>1845</v>
      </c>
      <c r="I6747" s="5">
        <v>44712</v>
      </c>
      <c r="J6747" s="5">
        <v>20721</v>
      </c>
      <c r="K6747" s="5">
        <v>610187</v>
      </c>
      <c r="L6747" s="5">
        <v>10386</v>
      </c>
      <c r="M6747" s="5">
        <v>15867</v>
      </c>
      <c r="N6747" s="5">
        <v>83000000</v>
      </c>
      <c r="O6747" s="5">
        <f>YEAR(Table1[[#This Row],[ReportDate]])</f>
        <v>2021</v>
      </c>
      <c r="P6747" s="5" t="str">
        <f>TEXT(Table1[[#This Row],[ReportDate]],"mmm")</f>
        <v>Jun</v>
      </c>
      <c r="Q6747" s="29">
        <f>Table1[[#This Row],[TotalDeaths]]/Table1[[#This Row],[TotalCases]]</f>
        <v>0.46343263553408481</v>
      </c>
    </row>
    <row r="6748" spans="1:17" ht="14.4" x14ac:dyDescent="0.3">
      <c r="A6748" s="5" t="s">
        <v>8969</v>
      </c>
      <c r="B6748" s="5" t="s">
        <v>2186</v>
      </c>
      <c r="C6748" s="5" t="s">
        <v>2237</v>
      </c>
      <c r="D6748" s="5" t="s">
        <v>2238</v>
      </c>
      <c r="E6748" s="32">
        <v>44261</v>
      </c>
      <c r="F6748" s="5">
        <v>91</v>
      </c>
      <c r="G6748" s="5">
        <v>111</v>
      </c>
      <c r="H6748" s="5">
        <v>3508</v>
      </c>
      <c r="I6748" s="5">
        <v>44803</v>
      </c>
      <c r="J6748" s="5">
        <v>20832</v>
      </c>
      <c r="K6748" s="5">
        <v>613695</v>
      </c>
      <c r="L6748" s="5">
        <v>819</v>
      </c>
      <c r="M6748" s="5">
        <v>14265</v>
      </c>
      <c r="N6748" s="5">
        <v>68000000</v>
      </c>
      <c r="O6748" s="5">
        <f>YEAR(Table1[[#This Row],[ReportDate]])</f>
        <v>2021</v>
      </c>
      <c r="P6748" s="5" t="str">
        <f>TEXT(Table1[[#This Row],[ReportDate]],"mmm")</f>
        <v>Mar</v>
      </c>
      <c r="Q6748" s="29">
        <f>Table1[[#This Row],[TotalDeaths]]/Table1[[#This Row],[TotalCases]]</f>
        <v>0.46496886369216345</v>
      </c>
    </row>
    <row r="6749" spans="1:17" ht="14.4" x14ac:dyDescent="0.3">
      <c r="A6749" s="5" t="s">
        <v>8970</v>
      </c>
      <c r="B6749" s="5" t="s">
        <v>2186</v>
      </c>
      <c r="C6749" s="5" t="s">
        <v>2237</v>
      </c>
      <c r="D6749" s="5" t="s">
        <v>2238</v>
      </c>
      <c r="E6749" s="32">
        <v>44128</v>
      </c>
      <c r="F6749" s="5">
        <v>4854</v>
      </c>
      <c r="G6749" s="5">
        <v>12</v>
      </c>
      <c r="H6749" s="5">
        <v>3892</v>
      </c>
      <c r="I6749" s="5">
        <v>49657</v>
      </c>
      <c r="J6749" s="5">
        <v>20844</v>
      </c>
      <c r="K6749" s="5">
        <v>617587</v>
      </c>
      <c r="L6749" s="5">
        <v>72810</v>
      </c>
      <c r="M6749" s="5">
        <v>19176</v>
      </c>
      <c r="N6749" s="5">
        <v>68000000</v>
      </c>
      <c r="O6749" s="5">
        <f>YEAR(Table1[[#This Row],[ReportDate]])</f>
        <v>2020</v>
      </c>
      <c r="P6749" s="5" t="str">
        <f>TEXT(Table1[[#This Row],[ReportDate]],"mmm")</f>
        <v>Oct</v>
      </c>
      <c r="Q6749" s="29">
        <f>Table1[[#This Row],[TotalDeaths]]/Table1[[#This Row],[TotalCases]]</f>
        <v>0.41975955051654351</v>
      </c>
    </row>
    <row r="6750" spans="1:17" ht="14.4" x14ac:dyDescent="0.3">
      <c r="A6750" s="5" t="s">
        <v>8971</v>
      </c>
      <c r="B6750" s="5" t="s">
        <v>2191</v>
      </c>
      <c r="C6750" s="5" t="s">
        <v>2217</v>
      </c>
      <c r="D6750" s="5" t="s">
        <v>2218</v>
      </c>
      <c r="E6750" s="32">
        <v>44265</v>
      </c>
      <c r="F6750" s="5">
        <v>730</v>
      </c>
      <c r="G6750" s="5">
        <v>67</v>
      </c>
      <c r="H6750" s="5">
        <v>3111</v>
      </c>
      <c r="I6750" s="5">
        <v>50387</v>
      </c>
      <c r="J6750" s="5">
        <v>20911</v>
      </c>
      <c r="K6750" s="5">
        <v>620698</v>
      </c>
      <c r="L6750" s="5">
        <v>9490</v>
      </c>
      <c r="M6750" s="5">
        <v>9217</v>
      </c>
      <c r="N6750" s="5">
        <v>331000000</v>
      </c>
      <c r="O6750" s="5">
        <f>YEAR(Table1[[#This Row],[ReportDate]])</f>
        <v>2021</v>
      </c>
      <c r="P6750" s="5" t="str">
        <f>TEXT(Table1[[#This Row],[ReportDate]],"mmm")</f>
        <v>Mar</v>
      </c>
      <c r="Q6750" s="29">
        <f>Table1[[#This Row],[TotalDeaths]]/Table1[[#This Row],[TotalCases]]</f>
        <v>0.41500783932363505</v>
      </c>
    </row>
    <row r="6751" spans="1:17" ht="14.4" x14ac:dyDescent="0.3">
      <c r="A6751" s="5" t="s">
        <v>8972</v>
      </c>
      <c r="B6751" s="5" t="s">
        <v>2174</v>
      </c>
      <c r="C6751" s="5" t="s">
        <v>2175</v>
      </c>
      <c r="D6751" s="5" t="s">
        <v>2176</v>
      </c>
      <c r="E6751" s="32">
        <v>44526</v>
      </c>
      <c r="F6751" s="5">
        <v>4432</v>
      </c>
      <c r="G6751" s="5">
        <v>106</v>
      </c>
      <c r="H6751" s="5">
        <v>4317</v>
      </c>
      <c r="I6751" s="5">
        <v>54819</v>
      </c>
      <c r="J6751" s="5">
        <v>21017</v>
      </c>
      <c r="K6751" s="5">
        <v>625015</v>
      </c>
      <c r="L6751" s="5">
        <v>53184</v>
      </c>
      <c r="M6751" s="5">
        <v>17916</v>
      </c>
      <c r="N6751" s="5">
        <v>1380000000</v>
      </c>
      <c r="O6751" s="5">
        <f>YEAR(Table1[[#This Row],[ReportDate]])</f>
        <v>2021</v>
      </c>
      <c r="P6751" s="5" t="str">
        <f>TEXT(Table1[[#This Row],[ReportDate]],"mmm")</f>
        <v>Nov</v>
      </c>
      <c r="Q6751" s="29">
        <f>Table1[[#This Row],[TotalDeaths]]/Table1[[#This Row],[TotalCases]]</f>
        <v>0.38338897097721591</v>
      </c>
    </row>
    <row r="6752" spans="1:17" ht="14.4" x14ac:dyDescent="0.3">
      <c r="A6752" s="5" t="s">
        <v>8973</v>
      </c>
      <c r="B6752" s="5" t="s">
        <v>2186</v>
      </c>
      <c r="C6752" s="5" t="s">
        <v>2187</v>
      </c>
      <c r="D6752" s="5" t="s">
        <v>2243</v>
      </c>
      <c r="E6752" s="32">
        <v>44521</v>
      </c>
      <c r="F6752" s="5">
        <v>3814</v>
      </c>
      <c r="G6752" s="5">
        <v>26</v>
      </c>
      <c r="H6752" s="5">
        <v>1866</v>
      </c>
      <c r="I6752" s="5">
        <v>58633</v>
      </c>
      <c r="J6752" s="5">
        <v>21043</v>
      </c>
      <c r="K6752" s="5">
        <v>626881</v>
      </c>
      <c r="L6752" s="5">
        <v>19070</v>
      </c>
      <c r="M6752" s="5">
        <v>527</v>
      </c>
      <c r="N6752" s="5">
        <v>68000000</v>
      </c>
      <c r="O6752" s="5">
        <f>YEAR(Table1[[#This Row],[ReportDate]])</f>
        <v>2021</v>
      </c>
      <c r="P6752" s="5" t="str">
        <f>TEXT(Table1[[#This Row],[ReportDate]],"mmm")</f>
        <v>Nov</v>
      </c>
      <c r="Q6752" s="29">
        <f>Table1[[#This Row],[TotalDeaths]]/Table1[[#This Row],[TotalCases]]</f>
        <v>0.358893455903672</v>
      </c>
    </row>
    <row r="6753" spans="1:17" ht="14.4" x14ac:dyDescent="0.3">
      <c r="A6753" s="5" t="s">
        <v>8974</v>
      </c>
      <c r="B6753" s="5" t="s">
        <v>2170</v>
      </c>
      <c r="C6753" s="5" t="s">
        <v>2232</v>
      </c>
      <c r="D6753" s="5" t="s">
        <v>2281</v>
      </c>
      <c r="E6753" s="32">
        <v>44028</v>
      </c>
      <c r="F6753" s="5">
        <v>699</v>
      </c>
      <c r="G6753" s="5">
        <v>114</v>
      </c>
      <c r="H6753" s="5">
        <v>1052</v>
      </c>
      <c r="I6753" s="5">
        <v>59332</v>
      </c>
      <c r="J6753" s="5">
        <v>21157</v>
      </c>
      <c r="K6753" s="5">
        <v>627933</v>
      </c>
      <c r="L6753" s="5">
        <v>4893</v>
      </c>
      <c r="M6753" s="5">
        <v>11526</v>
      </c>
      <c r="N6753" s="5">
        <v>213000000</v>
      </c>
      <c r="O6753" s="5">
        <f>YEAR(Table1[[#This Row],[ReportDate]])</f>
        <v>2020</v>
      </c>
      <c r="P6753" s="5" t="str">
        <f>TEXT(Table1[[#This Row],[ReportDate]],"mmm")</f>
        <v>Jul</v>
      </c>
      <c r="Q6753" s="29">
        <f>Table1[[#This Row],[TotalDeaths]]/Table1[[#This Row],[TotalCases]]</f>
        <v>0.35658666486887347</v>
      </c>
    </row>
    <row r="6754" spans="1:17" ht="14.4" x14ac:dyDescent="0.3">
      <c r="A6754" s="5" t="s">
        <v>8975</v>
      </c>
      <c r="B6754" s="5" t="s">
        <v>2170</v>
      </c>
      <c r="C6754" s="5" t="s">
        <v>2171</v>
      </c>
      <c r="D6754" s="5" t="s">
        <v>2172</v>
      </c>
      <c r="E6754" s="32">
        <v>43958</v>
      </c>
      <c r="F6754" s="5">
        <v>3014</v>
      </c>
      <c r="G6754" s="5">
        <v>167</v>
      </c>
      <c r="H6754" s="5">
        <v>926</v>
      </c>
      <c r="I6754" s="5">
        <v>62346</v>
      </c>
      <c r="J6754" s="5">
        <v>21324</v>
      </c>
      <c r="K6754" s="5">
        <v>628859</v>
      </c>
      <c r="L6754" s="5">
        <v>42196</v>
      </c>
      <c r="M6754" s="5">
        <v>18830</v>
      </c>
      <c r="N6754" s="5">
        <v>213000000</v>
      </c>
      <c r="O6754" s="5">
        <f>YEAR(Table1[[#This Row],[ReportDate]])</f>
        <v>2020</v>
      </c>
      <c r="P6754" s="5" t="str">
        <f>TEXT(Table1[[#This Row],[ReportDate]],"mmm")</f>
        <v>May</v>
      </c>
      <c r="Q6754" s="29">
        <f>Table1[[#This Row],[TotalDeaths]]/Table1[[#This Row],[TotalCases]]</f>
        <v>0.34202675392166298</v>
      </c>
    </row>
    <row r="6755" spans="1:17" ht="14.4" x14ac:dyDescent="0.3">
      <c r="A6755" s="5" t="s">
        <v>8976</v>
      </c>
      <c r="B6755" s="5" t="s">
        <v>2170</v>
      </c>
      <c r="C6755" s="5" t="s">
        <v>2171</v>
      </c>
      <c r="D6755" s="5" t="s">
        <v>2265</v>
      </c>
      <c r="E6755" s="32">
        <v>44362</v>
      </c>
      <c r="F6755" s="5">
        <v>2311</v>
      </c>
      <c r="G6755" s="5">
        <v>73</v>
      </c>
      <c r="H6755" s="5">
        <v>3772</v>
      </c>
      <c r="I6755" s="5">
        <v>64657</v>
      </c>
      <c r="J6755" s="5">
        <v>21397</v>
      </c>
      <c r="K6755" s="5">
        <v>632631</v>
      </c>
      <c r="L6755" s="5">
        <v>41598</v>
      </c>
      <c r="M6755" s="5">
        <v>7190</v>
      </c>
      <c r="N6755" s="5">
        <v>213000000</v>
      </c>
      <c r="O6755" s="5">
        <f>YEAR(Table1[[#This Row],[ReportDate]])</f>
        <v>2021</v>
      </c>
      <c r="P6755" s="5" t="str">
        <f>TEXT(Table1[[#This Row],[ReportDate]],"mmm")</f>
        <v>Jun</v>
      </c>
      <c r="Q6755" s="29">
        <f>Table1[[#This Row],[TotalDeaths]]/Table1[[#This Row],[TotalCases]]</f>
        <v>0.33093091235287747</v>
      </c>
    </row>
    <row r="6756" spans="1:17" ht="14.4" x14ac:dyDescent="0.3">
      <c r="A6756" s="5" t="s">
        <v>8977</v>
      </c>
      <c r="B6756" s="5" t="s">
        <v>2174</v>
      </c>
      <c r="C6756" s="5" t="s">
        <v>2175</v>
      </c>
      <c r="D6756" s="5" t="s">
        <v>2276</v>
      </c>
      <c r="E6756" s="32">
        <v>44241</v>
      </c>
      <c r="F6756" s="5">
        <v>2016</v>
      </c>
      <c r="G6756" s="5">
        <v>91</v>
      </c>
      <c r="H6756" s="5">
        <v>3042</v>
      </c>
      <c r="I6756" s="5">
        <v>66673</v>
      </c>
      <c r="J6756" s="5">
        <v>21488</v>
      </c>
      <c r="K6756" s="5">
        <v>635673</v>
      </c>
      <c r="L6756" s="5">
        <v>26208</v>
      </c>
      <c r="M6756" s="5">
        <v>15616</v>
      </c>
      <c r="N6756" s="5">
        <v>1380000000</v>
      </c>
      <c r="O6756" s="5">
        <f>YEAR(Table1[[#This Row],[ReportDate]])</f>
        <v>2021</v>
      </c>
      <c r="P6756" s="5" t="str">
        <f>TEXT(Table1[[#This Row],[ReportDate]],"mmm")</f>
        <v>Feb</v>
      </c>
      <c r="Q6756" s="29">
        <f>Table1[[#This Row],[TotalDeaths]]/Table1[[#This Row],[TotalCases]]</f>
        <v>0.32228938250866168</v>
      </c>
    </row>
    <row r="6757" spans="1:17" ht="14.4" x14ac:dyDescent="0.3">
      <c r="A6757" s="5" t="s">
        <v>8978</v>
      </c>
      <c r="B6757" s="5" t="s">
        <v>2186</v>
      </c>
      <c r="C6757" s="5" t="s">
        <v>2187</v>
      </c>
      <c r="D6757" s="5" t="s">
        <v>2188</v>
      </c>
      <c r="E6757" s="32">
        <v>43895</v>
      </c>
      <c r="F6757" s="5">
        <v>3490</v>
      </c>
      <c r="G6757" s="5">
        <v>84</v>
      </c>
      <c r="H6757" s="5">
        <v>4225</v>
      </c>
      <c r="I6757" s="5">
        <v>70163</v>
      </c>
      <c r="J6757" s="5">
        <v>21572</v>
      </c>
      <c r="K6757" s="5">
        <v>639898</v>
      </c>
      <c r="L6757" s="5">
        <v>24430</v>
      </c>
      <c r="M6757" s="5">
        <v>627</v>
      </c>
      <c r="N6757" s="5">
        <v>68000000</v>
      </c>
      <c r="O6757" s="5">
        <f>YEAR(Table1[[#This Row],[ReportDate]])</f>
        <v>2020</v>
      </c>
      <c r="P6757" s="5" t="str">
        <f>TEXT(Table1[[#This Row],[ReportDate]],"mmm")</f>
        <v>Mar</v>
      </c>
      <c r="Q6757" s="29">
        <f>Table1[[#This Row],[TotalDeaths]]/Table1[[#This Row],[TotalCases]]</f>
        <v>0.3074554964867523</v>
      </c>
    </row>
    <row r="6758" spans="1:17" ht="14.4" x14ac:dyDescent="0.3">
      <c r="A6758" s="5" t="s">
        <v>8979</v>
      </c>
      <c r="B6758" s="5" t="s">
        <v>2167</v>
      </c>
      <c r="C6758" s="5" t="s">
        <v>2181</v>
      </c>
      <c r="D6758" s="5" t="s">
        <v>2182</v>
      </c>
      <c r="E6758" s="32">
        <v>44524</v>
      </c>
      <c r="F6758" s="5">
        <v>977</v>
      </c>
      <c r="G6758" s="5">
        <v>115</v>
      </c>
      <c r="H6758" s="5">
        <v>2095</v>
      </c>
      <c r="I6758" s="5">
        <v>71140</v>
      </c>
      <c r="J6758" s="5">
        <v>21687</v>
      </c>
      <c r="K6758" s="5">
        <v>641993</v>
      </c>
      <c r="L6758" s="5">
        <v>14655</v>
      </c>
      <c r="M6758" s="5">
        <v>2116</v>
      </c>
      <c r="N6758" s="5">
        <v>83000000</v>
      </c>
      <c r="O6758" s="5">
        <f>YEAR(Table1[[#This Row],[ReportDate]])</f>
        <v>2021</v>
      </c>
      <c r="P6758" s="5" t="str">
        <f>TEXT(Table1[[#This Row],[ReportDate]],"mmm")</f>
        <v>Nov</v>
      </c>
      <c r="Q6758" s="29">
        <f>Table1[[#This Row],[TotalDeaths]]/Table1[[#This Row],[TotalCases]]</f>
        <v>0.30484959235310655</v>
      </c>
    </row>
    <row r="6759" spans="1:17" ht="14.4" x14ac:dyDescent="0.3">
      <c r="A6759" s="5" t="s">
        <v>8980</v>
      </c>
      <c r="B6759" s="5" t="s">
        <v>2167</v>
      </c>
      <c r="C6759" s="5" t="s">
        <v>2318</v>
      </c>
      <c r="D6759" s="5" t="s">
        <v>2319</v>
      </c>
      <c r="E6759" s="32">
        <v>44071</v>
      </c>
      <c r="F6759" s="5">
        <v>4210</v>
      </c>
      <c r="G6759" s="5">
        <v>74</v>
      </c>
      <c r="H6759" s="5">
        <v>3840</v>
      </c>
      <c r="I6759" s="5">
        <v>75350</v>
      </c>
      <c r="J6759" s="5">
        <v>21761</v>
      </c>
      <c r="K6759" s="5">
        <v>645833</v>
      </c>
      <c r="L6759" s="5">
        <v>75780</v>
      </c>
      <c r="M6759" s="5">
        <v>16012</v>
      </c>
      <c r="N6759" s="5">
        <v>83000000</v>
      </c>
      <c r="O6759" s="5">
        <f>YEAR(Table1[[#This Row],[ReportDate]])</f>
        <v>2020</v>
      </c>
      <c r="P6759" s="5" t="str">
        <f>TEXT(Table1[[#This Row],[ReportDate]],"mmm")</f>
        <v>Aug</v>
      </c>
      <c r="Q6759" s="29">
        <f>Table1[[#This Row],[TotalDeaths]]/Table1[[#This Row],[TotalCases]]</f>
        <v>0.28879893828798936</v>
      </c>
    </row>
    <row r="6760" spans="1:17" ht="14.4" x14ac:dyDescent="0.3">
      <c r="A6760" s="5" t="s">
        <v>8981</v>
      </c>
      <c r="B6760" s="5" t="s">
        <v>2191</v>
      </c>
      <c r="C6760" s="5" t="s">
        <v>2225</v>
      </c>
      <c r="D6760" s="5" t="s">
        <v>2226</v>
      </c>
      <c r="E6760" s="32">
        <v>44199</v>
      </c>
      <c r="F6760" s="5">
        <v>1258</v>
      </c>
      <c r="G6760" s="5">
        <v>83</v>
      </c>
      <c r="H6760" s="5">
        <v>826</v>
      </c>
      <c r="I6760" s="5">
        <v>76608</v>
      </c>
      <c r="J6760" s="5">
        <v>21844</v>
      </c>
      <c r="K6760" s="5">
        <v>646659</v>
      </c>
      <c r="L6760" s="5">
        <v>10064</v>
      </c>
      <c r="M6760" s="5">
        <v>6707</v>
      </c>
      <c r="N6760" s="5">
        <v>331000000</v>
      </c>
      <c r="O6760" s="5">
        <f>YEAR(Table1[[#This Row],[ReportDate]])</f>
        <v>2021</v>
      </c>
      <c r="P6760" s="5" t="str">
        <f>TEXT(Table1[[#This Row],[ReportDate]],"mmm")</f>
        <v>Jan</v>
      </c>
      <c r="Q6760" s="29">
        <f>Table1[[#This Row],[TotalDeaths]]/Table1[[#This Row],[TotalCases]]</f>
        <v>0.28513993316624897</v>
      </c>
    </row>
    <row r="6761" spans="1:17" ht="14.4" x14ac:dyDescent="0.3">
      <c r="A6761" s="5" t="s">
        <v>8982</v>
      </c>
      <c r="B6761" s="5" t="s">
        <v>2174</v>
      </c>
      <c r="C6761" s="5" t="s">
        <v>27</v>
      </c>
      <c r="D6761" s="5" t="s">
        <v>27</v>
      </c>
      <c r="E6761" s="32">
        <v>44366</v>
      </c>
      <c r="F6761" s="5">
        <v>3855</v>
      </c>
      <c r="G6761" s="5">
        <v>82</v>
      </c>
      <c r="H6761" s="5">
        <v>3487</v>
      </c>
      <c r="I6761" s="5">
        <v>80463</v>
      </c>
      <c r="J6761" s="5">
        <v>21926</v>
      </c>
      <c r="K6761" s="5">
        <v>650146</v>
      </c>
      <c r="L6761" s="5">
        <v>26985</v>
      </c>
      <c r="M6761" s="5">
        <v>12684</v>
      </c>
      <c r="N6761" s="5">
        <v>1380000000</v>
      </c>
      <c r="O6761" s="5">
        <f>YEAR(Table1[[#This Row],[ReportDate]])</f>
        <v>2021</v>
      </c>
      <c r="P6761" s="5" t="str">
        <f>TEXT(Table1[[#This Row],[ReportDate]],"mmm")</f>
        <v>Jun</v>
      </c>
      <c r="Q6761" s="29">
        <f>Table1[[#This Row],[TotalDeaths]]/Table1[[#This Row],[TotalCases]]</f>
        <v>0.27249791829785119</v>
      </c>
    </row>
    <row r="6762" spans="1:17" ht="14.4" x14ac:dyDescent="0.3">
      <c r="A6762" s="5" t="s">
        <v>8983</v>
      </c>
      <c r="B6762" s="5" t="s">
        <v>2186</v>
      </c>
      <c r="C6762" s="5" t="s">
        <v>2187</v>
      </c>
      <c r="D6762" s="5" t="s">
        <v>2243</v>
      </c>
      <c r="E6762" s="32">
        <v>44214</v>
      </c>
      <c r="F6762" s="5">
        <v>1297</v>
      </c>
      <c r="G6762" s="5">
        <v>137</v>
      </c>
      <c r="H6762" s="5">
        <v>4695</v>
      </c>
      <c r="I6762" s="5">
        <v>81760</v>
      </c>
      <c r="J6762" s="5">
        <v>22063</v>
      </c>
      <c r="K6762" s="5">
        <v>654841</v>
      </c>
      <c r="L6762" s="5">
        <v>14267</v>
      </c>
      <c r="M6762" s="5">
        <v>8799</v>
      </c>
      <c r="N6762" s="5">
        <v>68000000</v>
      </c>
      <c r="O6762" s="5">
        <f>YEAR(Table1[[#This Row],[ReportDate]])</f>
        <v>2021</v>
      </c>
      <c r="P6762" s="5" t="str">
        <f>TEXT(Table1[[#This Row],[ReportDate]],"mmm")</f>
        <v>Jan</v>
      </c>
      <c r="Q6762" s="29">
        <f>Table1[[#This Row],[TotalDeaths]]/Table1[[#This Row],[TotalCases]]</f>
        <v>0.26985078277886498</v>
      </c>
    </row>
    <row r="6763" spans="1:17" ht="14.4" x14ac:dyDescent="0.3">
      <c r="A6763" s="5" t="s">
        <v>8984</v>
      </c>
      <c r="B6763" s="5" t="s">
        <v>2170</v>
      </c>
      <c r="C6763" s="5" t="s">
        <v>2178</v>
      </c>
      <c r="D6763" s="5" t="s">
        <v>2179</v>
      </c>
      <c r="E6763" s="32">
        <v>44261</v>
      </c>
      <c r="F6763" s="5">
        <v>1978</v>
      </c>
      <c r="G6763" s="5">
        <v>14</v>
      </c>
      <c r="H6763" s="5">
        <v>769</v>
      </c>
      <c r="I6763" s="5">
        <v>83738</v>
      </c>
      <c r="J6763" s="5">
        <v>22077</v>
      </c>
      <c r="K6763" s="5">
        <v>655610</v>
      </c>
      <c r="L6763" s="5">
        <v>25714</v>
      </c>
      <c r="M6763" s="5">
        <v>15926</v>
      </c>
      <c r="N6763" s="5">
        <v>213000000</v>
      </c>
      <c r="O6763" s="5">
        <f>YEAR(Table1[[#This Row],[ReportDate]])</f>
        <v>2021</v>
      </c>
      <c r="P6763" s="5" t="str">
        <f>TEXT(Table1[[#This Row],[ReportDate]],"mmm")</f>
        <v>Mar</v>
      </c>
      <c r="Q6763" s="29">
        <f>Table1[[#This Row],[TotalDeaths]]/Table1[[#This Row],[TotalCases]]</f>
        <v>0.26364374596957174</v>
      </c>
    </row>
    <row r="6764" spans="1:17" ht="14.4" x14ac:dyDescent="0.3">
      <c r="A6764" s="5" t="s">
        <v>8985</v>
      </c>
      <c r="B6764" s="5" t="s">
        <v>2174</v>
      </c>
      <c r="C6764" s="5" t="s">
        <v>2201</v>
      </c>
      <c r="D6764" s="5" t="s">
        <v>2261</v>
      </c>
      <c r="E6764" s="32">
        <v>43913</v>
      </c>
      <c r="F6764" s="5">
        <v>4129</v>
      </c>
      <c r="G6764" s="5">
        <v>44</v>
      </c>
      <c r="H6764" s="5">
        <v>3970</v>
      </c>
      <c r="I6764" s="5">
        <v>87867</v>
      </c>
      <c r="J6764" s="5">
        <v>22121</v>
      </c>
      <c r="K6764" s="5">
        <v>659580</v>
      </c>
      <c r="L6764" s="5">
        <v>33032</v>
      </c>
      <c r="M6764" s="5">
        <v>18577</v>
      </c>
      <c r="N6764" s="5">
        <v>1380000000</v>
      </c>
      <c r="O6764" s="5">
        <f>YEAR(Table1[[#This Row],[ReportDate]])</f>
        <v>2020</v>
      </c>
      <c r="P6764" s="5" t="str">
        <f>TEXT(Table1[[#This Row],[ReportDate]],"mmm")</f>
        <v>Mar</v>
      </c>
      <c r="Q6764" s="29">
        <f>Table1[[#This Row],[TotalDeaths]]/Table1[[#This Row],[TotalCases]]</f>
        <v>0.25175549409903603</v>
      </c>
    </row>
    <row r="6765" spans="1:17" ht="14.4" x14ac:dyDescent="0.3">
      <c r="A6765" s="5" t="s">
        <v>8986</v>
      </c>
      <c r="B6765" s="5" t="s">
        <v>2174</v>
      </c>
      <c r="C6765" s="5" t="s">
        <v>2184</v>
      </c>
      <c r="D6765" s="5" t="s">
        <v>2215</v>
      </c>
      <c r="E6765" s="32">
        <v>44527</v>
      </c>
      <c r="F6765" s="5">
        <v>1732</v>
      </c>
      <c r="G6765" s="5">
        <v>180</v>
      </c>
      <c r="H6765" s="5">
        <v>456</v>
      </c>
      <c r="I6765" s="5">
        <v>89599</v>
      </c>
      <c r="J6765" s="5">
        <v>22301</v>
      </c>
      <c r="K6765" s="5">
        <v>660036</v>
      </c>
      <c r="L6765" s="5">
        <v>22516</v>
      </c>
      <c r="M6765" s="5">
        <v>15921</v>
      </c>
      <c r="N6765" s="5">
        <v>1380000000</v>
      </c>
      <c r="O6765" s="5">
        <f>YEAR(Table1[[#This Row],[ReportDate]])</f>
        <v>2021</v>
      </c>
      <c r="P6765" s="5" t="str">
        <f>TEXT(Table1[[#This Row],[ReportDate]],"mmm")</f>
        <v>Nov</v>
      </c>
      <c r="Q6765" s="29">
        <f>Table1[[#This Row],[TotalDeaths]]/Table1[[#This Row],[TotalCases]]</f>
        <v>0.24889786716369602</v>
      </c>
    </row>
    <row r="6766" spans="1:17" ht="14.4" x14ac:dyDescent="0.3">
      <c r="A6766" s="5" t="s">
        <v>8987</v>
      </c>
      <c r="B6766" s="5" t="s">
        <v>2186</v>
      </c>
      <c r="C6766" s="5" t="s">
        <v>2187</v>
      </c>
      <c r="D6766" s="5" t="s">
        <v>2243</v>
      </c>
      <c r="E6766" s="32">
        <v>44441</v>
      </c>
      <c r="F6766" s="5">
        <v>2942</v>
      </c>
      <c r="G6766" s="5">
        <v>81</v>
      </c>
      <c r="H6766" s="5">
        <v>1072</v>
      </c>
      <c r="I6766" s="5">
        <v>92541</v>
      </c>
      <c r="J6766" s="5">
        <v>22382</v>
      </c>
      <c r="K6766" s="5">
        <v>661108</v>
      </c>
      <c r="L6766" s="5">
        <v>17652</v>
      </c>
      <c r="M6766" s="5">
        <v>297</v>
      </c>
      <c r="N6766" s="5">
        <v>68000000</v>
      </c>
      <c r="O6766" s="5">
        <f>YEAR(Table1[[#This Row],[ReportDate]])</f>
        <v>2021</v>
      </c>
      <c r="P6766" s="5" t="str">
        <f>TEXT(Table1[[#This Row],[ReportDate]],"mmm")</f>
        <v>Sep</v>
      </c>
      <c r="Q6766" s="29">
        <f>Table1[[#This Row],[TotalDeaths]]/Table1[[#This Row],[TotalCases]]</f>
        <v>0.24186036459515242</v>
      </c>
    </row>
    <row r="6767" spans="1:17" ht="14.4" x14ac:dyDescent="0.3">
      <c r="A6767" s="5" t="s">
        <v>8988</v>
      </c>
      <c r="B6767" s="5" t="s">
        <v>2191</v>
      </c>
      <c r="C6767" s="5" t="s">
        <v>2217</v>
      </c>
      <c r="D6767" s="5" t="s">
        <v>2230</v>
      </c>
      <c r="E6767" s="32">
        <v>44404</v>
      </c>
      <c r="F6767" s="5">
        <v>2509</v>
      </c>
      <c r="G6767" s="5">
        <v>6</v>
      </c>
      <c r="H6767" s="5">
        <v>2775</v>
      </c>
      <c r="I6767" s="5">
        <v>95050</v>
      </c>
      <c r="J6767" s="5">
        <v>22388</v>
      </c>
      <c r="K6767" s="5">
        <v>663883</v>
      </c>
      <c r="L6767" s="5">
        <v>15054</v>
      </c>
      <c r="M6767" s="5">
        <v>11764</v>
      </c>
      <c r="N6767" s="5">
        <v>331000000</v>
      </c>
      <c r="O6767" s="5">
        <f>YEAR(Table1[[#This Row],[ReportDate]])</f>
        <v>2021</v>
      </c>
      <c r="P6767" s="5" t="str">
        <f>TEXT(Table1[[#This Row],[ReportDate]],"mmm")</f>
        <v>Jul</v>
      </c>
      <c r="Q6767" s="29">
        <f>Table1[[#This Row],[TotalDeaths]]/Table1[[#This Row],[TotalCases]]</f>
        <v>0.2355391899000526</v>
      </c>
    </row>
    <row r="6768" spans="1:17" ht="14.4" x14ac:dyDescent="0.3">
      <c r="A6768" s="5" t="s">
        <v>8989</v>
      </c>
      <c r="B6768" s="5" t="s">
        <v>2191</v>
      </c>
      <c r="C6768" s="5" t="s">
        <v>2221</v>
      </c>
      <c r="D6768" s="5" t="s">
        <v>2241</v>
      </c>
      <c r="E6768" s="32">
        <v>44116</v>
      </c>
      <c r="F6768" s="5">
        <v>448</v>
      </c>
      <c r="G6768" s="5">
        <v>157</v>
      </c>
      <c r="H6768" s="5">
        <v>4630</v>
      </c>
      <c r="I6768" s="5">
        <v>95498</v>
      </c>
      <c r="J6768" s="5">
        <v>22545</v>
      </c>
      <c r="K6768" s="5">
        <v>668513</v>
      </c>
      <c r="L6768" s="5">
        <v>5824</v>
      </c>
      <c r="M6768" s="5">
        <v>19677</v>
      </c>
      <c r="N6768" s="5">
        <v>331000000</v>
      </c>
      <c r="O6768" s="5">
        <f>YEAR(Table1[[#This Row],[ReportDate]])</f>
        <v>2020</v>
      </c>
      <c r="P6768" s="5" t="str">
        <f>TEXT(Table1[[#This Row],[ReportDate]],"mmm")</f>
        <v>Oct</v>
      </c>
      <c r="Q6768" s="29">
        <f>Table1[[#This Row],[TotalDeaths]]/Table1[[#This Row],[TotalCases]]</f>
        <v>0.23607824247628223</v>
      </c>
    </row>
    <row r="6769" spans="1:17" ht="14.4" x14ac:dyDescent="0.3">
      <c r="A6769" s="5" t="s">
        <v>8990</v>
      </c>
      <c r="B6769" s="5" t="s">
        <v>2191</v>
      </c>
      <c r="C6769" s="5" t="s">
        <v>2217</v>
      </c>
      <c r="D6769" s="5" t="s">
        <v>2230</v>
      </c>
      <c r="E6769" s="32">
        <v>44364</v>
      </c>
      <c r="F6769" s="5">
        <v>1237</v>
      </c>
      <c r="G6769" s="5">
        <v>77</v>
      </c>
      <c r="H6769" s="5">
        <v>2483</v>
      </c>
      <c r="I6769" s="5">
        <v>96735</v>
      </c>
      <c r="J6769" s="5">
        <v>22622</v>
      </c>
      <c r="K6769" s="5">
        <v>670996</v>
      </c>
      <c r="L6769" s="5">
        <v>23503</v>
      </c>
      <c r="M6769" s="5">
        <v>15497</v>
      </c>
      <c r="N6769" s="5">
        <v>331000000</v>
      </c>
      <c r="O6769" s="5">
        <f>YEAR(Table1[[#This Row],[ReportDate]])</f>
        <v>2021</v>
      </c>
      <c r="P6769" s="5" t="str">
        <f>TEXT(Table1[[#This Row],[ReportDate]],"mmm")</f>
        <v>Jun</v>
      </c>
      <c r="Q6769" s="29">
        <f>Table1[[#This Row],[TotalDeaths]]/Table1[[#This Row],[TotalCases]]</f>
        <v>0.23385537809479506</v>
      </c>
    </row>
    <row r="6770" spans="1:17" ht="14.4" x14ac:dyDescent="0.3">
      <c r="A6770" s="5" t="s">
        <v>8991</v>
      </c>
      <c r="B6770" s="5" t="s">
        <v>2170</v>
      </c>
      <c r="C6770" s="5" t="s">
        <v>2178</v>
      </c>
      <c r="D6770" s="5" t="s">
        <v>2286</v>
      </c>
      <c r="E6770" s="32">
        <v>44289</v>
      </c>
      <c r="F6770" s="5">
        <v>4500</v>
      </c>
      <c r="G6770" s="5">
        <v>29</v>
      </c>
      <c r="H6770" s="5">
        <v>2298</v>
      </c>
      <c r="I6770" s="5">
        <v>101235</v>
      </c>
      <c r="J6770" s="5">
        <v>22651</v>
      </c>
      <c r="K6770" s="5">
        <v>673294</v>
      </c>
      <c r="L6770" s="5">
        <v>49500</v>
      </c>
      <c r="M6770" s="5">
        <v>9736</v>
      </c>
      <c r="N6770" s="5">
        <v>213000000</v>
      </c>
      <c r="O6770" s="5">
        <f>YEAR(Table1[[#This Row],[ReportDate]])</f>
        <v>2021</v>
      </c>
      <c r="P6770" s="5" t="str">
        <f>TEXT(Table1[[#This Row],[ReportDate]],"mmm")</f>
        <v>Apr</v>
      </c>
      <c r="Q6770" s="29">
        <f>Table1[[#This Row],[TotalDeaths]]/Table1[[#This Row],[TotalCases]]</f>
        <v>0.2237467279103077</v>
      </c>
    </row>
    <row r="6771" spans="1:17" ht="14.4" x14ac:dyDescent="0.3">
      <c r="A6771" s="5" t="s">
        <v>8992</v>
      </c>
      <c r="B6771" s="5" t="s">
        <v>2170</v>
      </c>
      <c r="C6771" s="5" t="s">
        <v>2232</v>
      </c>
      <c r="D6771" s="5" t="s">
        <v>2281</v>
      </c>
      <c r="E6771" s="32">
        <v>44042</v>
      </c>
      <c r="F6771" s="5">
        <v>332</v>
      </c>
      <c r="G6771" s="5">
        <v>117</v>
      </c>
      <c r="H6771" s="5">
        <v>2971</v>
      </c>
      <c r="I6771" s="5">
        <v>101567</v>
      </c>
      <c r="J6771" s="5">
        <v>22768</v>
      </c>
      <c r="K6771" s="5">
        <v>676265</v>
      </c>
      <c r="L6771" s="5">
        <v>2988</v>
      </c>
      <c r="M6771" s="5">
        <v>14850</v>
      </c>
      <c r="N6771" s="5">
        <v>213000000</v>
      </c>
      <c r="O6771" s="5">
        <f>YEAR(Table1[[#This Row],[ReportDate]])</f>
        <v>2020</v>
      </c>
      <c r="P6771" s="5" t="str">
        <f>TEXT(Table1[[#This Row],[ReportDate]],"mmm")</f>
        <v>Jul</v>
      </c>
      <c r="Q6771" s="29">
        <f>Table1[[#This Row],[TotalDeaths]]/Table1[[#This Row],[TotalCases]]</f>
        <v>0.22416729843354632</v>
      </c>
    </row>
    <row r="6772" spans="1:17" ht="14.4" x14ac:dyDescent="0.3">
      <c r="A6772" s="5" t="s">
        <v>8993</v>
      </c>
      <c r="B6772" s="5" t="s">
        <v>2186</v>
      </c>
      <c r="C6772" s="5" t="s">
        <v>2204</v>
      </c>
      <c r="D6772" s="5" t="s">
        <v>2205</v>
      </c>
      <c r="E6772" s="32">
        <v>43956</v>
      </c>
      <c r="F6772" s="5">
        <v>4323</v>
      </c>
      <c r="G6772" s="5">
        <v>154</v>
      </c>
      <c r="H6772" s="5">
        <v>3929</v>
      </c>
      <c r="I6772" s="5">
        <v>105890</v>
      </c>
      <c r="J6772" s="5">
        <v>22922</v>
      </c>
      <c r="K6772" s="5">
        <v>680194</v>
      </c>
      <c r="L6772" s="5">
        <v>38907</v>
      </c>
      <c r="M6772" s="5">
        <v>5189</v>
      </c>
      <c r="N6772" s="5">
        <v>68000000</v>
      </c>
      <c r="O6772" s="5">
        <f>YEAR(Table1[[#This Row],[ReportDate]])</f>
        <v>2020</v>
      </c>
      <c r="P6772" s="5" t="str">
        <f>TEXT(Table1[[#This Row],[ReportDate]],"mmm")</f>
        <v>May</v>
      </c>
      <c r="Q6772" s="29">
        <f>Table1[[#This Row],[TotalDeaths]]/Table1[[#This Row],[TotalCases]]</f>
        <v>0.21646992161677212</v>
      </c>
    </row>
    <row r="6773" spans="1:17" ht="14.4" x14ac:dyDescent="0.3">
      <c r="A6773" s="5" t="s">
        <v>8994</v>
      </c>
      <c r="B6773" s="5" t="s">
        <v>2191</v>
      </c>
      <c r="C6773" s="5" t="s">
        <v>2217</v>
      </c>
      <c r="D6773" s="5" t="s">
        <v>2218</v>
      </c>
      <c r="E6773" s="32">
        <v>44243</v>
      </c>
      <c r="F6773" s="5">
        <v>165</v>
      </c>
      <c r="G6773" s="5">
        <v>48</v>
      </c>
      <c r="H6773" s="5">
        <v>4400</v>
      </c>
      <c r="I6773" s="5">
        <v>106055</v>
      </c>
      <c r="J6773" s="5">
        <v>22970</v>
      </c>
      <c r="K6773" s="5">
        <v>684594</v>
      </c>
      <c r="L6773" s="5">
        <v>2805</v>
      </c>
      <c r="M6773" s="5">
        <v>12957</v>
      </c>
      <c r="N6773" s="5">
        <v>331000000</v>
      </c>
      <c r="O6773" s="5">
        <f>YEAR(Table1[[#This Row],[ReportDate]])</f>
        <v>2021</v>
      </c>
      <c r="P6773" s="5" t="str">
        <f>TEXT(Table1[[#This Row],[ReportDate]],"mmm")</f>
        <v>Feb</v>
      </c>
      <c r="Q6773" s="29">
        <f>Table1[[#This Row],[TotalDeaths]]/Table1[[#This Row],[TotalCases]]</f>
        <v>0.21658573381735891</v>
      </c>
    </row>
    <row r="6774" spans="1:17" ht="14.4" x14ac:dyDescent="0.3">
      <c r="A6774" s="5" t="s">
        <v>8995</v>
      </c>
      <c r="B6774" s="5" t="s">
        <v>2186</v>
      </c>
      <c r="C6774" s="5" t="s">
        <v>2212</v>
      </c>
      <c r="D6774" s="5" t="s">
        <v>2306</v>
      </c>
      <c r="E6774" s="32">
        <v>44329</v>
      </c>
      <c r="F6774" s="5">
        <v>4680</v>
      </c>
      <c r="G6774" s="5">
        <v>184</v>
      </c>
      <c r="H6774" s="5">
        <v>1642</v>
      </c>
      <c r="I6774" s="5">
        <v>110735</v>
      </c>
      <c r="J6774" s="5">
        <v>23154</v>
      </c>
      <c r="K6774" s="5">
        <v>686236</v>
      </c>
      <c r="L6774" s="5">
        <v>60840</v>
      </c>
      <c r="M6774" s="5">
        <v>18433</v>
      </c>
      <c r="N6774" s="5">
        <v>68000000</v>
      </c>
      <c r="O6774" s="5">
        <f>YEAR(Table1[[#This Row],[ReportDate]])</f>
        <v>2021</v>
      </c>
      <c r="P6774" s="5" t="str">
        <f>TEXT(Table1[[#This Row],[ReportDate]],"mmm")</f>
        <v>May</v>
      </c>
      <c r="Q6774" s="29">
        <f>Table1[[#This Row],[TotalDeaths]]/Table1[[#This Row],[TotalCases]]</f>
        <v>0.20909378245360546</v>
      </c>
    </row>
    <row r="6775" spans="1:17" ht="14.4" x14ac:dyDescent="0.3">
      <c r="A6775" s="5" t="s">
        <v>8996</v>
      </c>
      <c r="B6775" s="5" t="s">
        <v>2191</v>
      </c>
      <c r="C6775" s="5" t="s">
        <v>2225</v>
      </c>
      <c r="D6775" s="5" t="s">
        <v>2288</v>
      </c>
      <c r="E6775" s="32">
        <v>44255</v>
      </c>
      <c r="F6775" s="5">
        <v>4832</v>
      </c>
      <c r="G6775" s="5">
        <v>191</v>
      </c>
      <c r="H6775" s="5">
        <v>1017</v>
      </c>
      <c r="I6775" s="5">
        <v>115567</v>
      </c>
      <c r="J6775" s="5">
        <v>23345</v>
      </c>
      <c r="K6775" s="5">
        <v>687253</v>
      </c>
      <c r="L6775" s="5">
        <v>72480</v>
      </c>
      <c r="M6775" s="5">
        <v>19668</v>
      </c>
      <c r="N6775" s="5">
        <v>331000000</v>
      </c>
      <c r="O6775" s="5">
        <f>YEAR(Table1[[#This Row],[ReportDate]])</f>
        <v>2021</v>
      </c>
      <c r="P6775" s="5" t="str">
        <f>TEXT(Table1[[#This Row],[ReportDate]],"mmm")</f>
        <v>Feb</v>
      </c>
      <c r="Q6775" s="29">
        <f>Table1[[#This Row],[TotalDeaths]]/Table1[[#This Row],[TotalCases]]</f>
        <v>0.2020040322929556</v>
      </c>
    </row>
    <row r="6776" spans="1:17" ht="14.4" x14ac:dyDescent="0.3">
      <c r="A6776" s="5" t="s">
        <v>8997</v>
      </c>
      <c r="B6776" s="5" t="s">
        <v>2174</v>
      </c>
      <c r="C6776" s="5" t="s">
        <v>2201</v>
      </c>
      <c r="D6776" s="5" t="s">
        <v>2261</v>
      </c>
      <c r="E6776" s="32">
        <v>44384</v>
      </c>
      <c r="F6776" s="5">
        <v>4693</v>
      </c>
      <c r="G6776" s="5">
        <v>100</v>
      </c>
      <c r="H6776" s="5">
        <v>4042</v>
      </c>
      <c r="I6776" s="5">
        <v>120260</v>
      </c>
      <c r="J6776" s="5">
        <v>23445</v>
      </c>
      <c r="K6776" s="5">
        <v>691295</v>
      </c>
      <c r="L6776" s="5">
        <v>37544</v>
      </c>
      <c r="M6776" s="5">
        <v>16466</v>
      </c>
      <c r="N6776" s="5">
        <v>1380000000</v>
      </c>
      <c r="O6776" s="5">
        <f>YEAR(Table1[[#This Row],[ReportDate]])</f>
        <v>2021</v>
      </c>
      <c r="P6776" s="5" t="str">
        <f>TEXT(Table1[[#This Row],[ReportDate]],"mmm")</f>
        <v>Jul</v>
      </c>
      <c r="Q6776" s="29">
        <f>Table1[[#This Row],[TotalDeaths]]/Table1[[#This Row],[TotalCases]]</f>
        <v>0.19495260269416265</v>
      </c>
    </row>
    <row r="6777" spans="1:17" ht="14.4" x14ac:dyDescent="0.3">
      <c r="A6777" s="5" t="s">
        <v>8998</v>
      </c>
      <c r="B6777" s="5" t="s">
        <v>2167</v>
      </c>
      <c r="C6777" s="5" t="s">
        <v>2181</v>
      </c>
      <c r="D6777" s="5" t="s">
        <v>2252</v>
      </c>
      <c r="E6777" s="32">
        <v>44440</v>
      </c>
      <c r="F6777" s="5">
        <v>4688</v>
      </c>
      <c r="G6777" s="5">
        <v>190</v>
      </c>
      <c r="H6777" s="5">
        <v>1463</v>
      </c>
      <c r="I6777" s="5">
        <v>124948</v>
      </c>
      <c r="J6777" s="5">
        <v>23635</v>
      </c>
      <c r="K6777" s="5">
        <v>692758</v>
      </c>
      <c r="L6777" s="5">
        <v>70320</v>
      </c>
      <c r="M6777" s="5">
        <v>14278</v>
      </c>
      <c r="N6777" s="5">
        <v>83000000</v>
      </c>
      <c r="O6777" s="5">
        <f>YEAR(Table1[[#This Row],[ReportDate]])</f>
        <v>2021</v>
      </c>
      <c r="P6777" s="5" t="str">
        <f>TEXT(Table1[[#This Row],[ReportDate]],"mmm")</f>
        <v>Sep</v>
      </c>
      <c r="Q6777" s="29">
        <f>Table1[[#This Row],[TotalDeaths]]/Table1[[#This Row],[TotalCases]]</f>
        <v>0.18915869001504626</v>
      </c>
    </row>
    <row r="6778" spans="1:17" ht="14.4" x14ac:dyDescent="0.3">
      <c r="A6778" s="5" t="s">
        <v>8999</v>
      </c>
      <c r="B6778" s="5" t="s">
        <v>2167</v>
      </c>
      <c r="C6778" s="5" t="s">
        <v>2318</v>
      </c>
      <c r="D6778" s="5" t="s">
        <v>2319</v>
      </c>
      <c r="E6778" s="32">
        <v>44373</v>
      </c>
      <c r="F6778" s="5">
        <v>4027</v>
      </c>
      <c r="G6778" s="5">
        <v>175</v>
      </c>
      <c r="H6778" s="5">
        <v>1511</v>
      </c>
      <c r="I6778" s="5">
        <v>128975</v>
      </c>
      <c r="J6778" s="5">
        <v>23810</v>
      </c>
      <c r="K6778" s="5">
        <v>694269</v>
      </c>
      <c r="L6778" s="5">
        <v>72486</v>
      </c>
      <c r="M6778" s="5">
        <v>8332</v>
      </c>
      <c r="N6778" s="5">
        <v>83000000</v>
      </c>
      <c r="O6778" s="5">
        <f>YEAR(Table1[[#This Row],[ReportDate]])</f>
        <v>2021</v>
      </c>
      <c r="P6778" s="5" t="str">
        <f>TEXT(Table1[[#This Row],[ReportDate]],"mmm")</f>
        <v>Jun</v>
      </c>
      <c r="Q6778" s="29">
        <f>Table1[[#This Row],[TotalDeaths]]/Table1[[#This Row],[TotalCases]]</f>
        <v>0.18460942043031595</v>
      </c>
    </row>
    <row r="6779" spans="1:17" ht="14.4" x14ac:dyDescent="0.3">
      <c r="A6779" s="5" t="s">
        <v>9000</v>
      </c>
      <c r="B6779" s="5" t="s">
        <v>2191</v>
      </c>
      <c r="C6779" s="5" t="s">
        <v>2192</v>
      </c>
      <c r="D6779" s="5" t="s">
        <v>2308</v>
      </c>
      <c r="E6779" s="32">
        <v>43988</v>
      </c>
      <c r="F6779" s="5">
        <v>2774</v>
      </c>
      <c r="G6779" s="5">
        <v>168</v>
      </c>
      <c r="H6779" s="5">
        <v>3473</v>
      </c>
      <c r="I6779" s="5">
        <v>131749</v>
      </c>
      <c r="J6779" s="5">
        <v>23978</v>
      </c>
      <c r="K6779" s="5">
        <v>697742</v>
      </c>
      <c r="L6779" s="5">
        <v>13870</v>
      </c>
      <c r="M6779" s="5">
        <v>15345</v>
      </c>
      <c r="N6779" s="5">
        <v>331000000</v>
      </c>
      <c r="O6779" s="5">
        <f>YEAR(Table1[[#This Row],[ReportDate]])</f>
        <v>2020</v>
      </c>
      <c r="P6779" s="5" t="str">
        <f>TEXT(Table1[[#This Row],[ReportDate]],"mmm")</f>
        <v>Jun</v>
      </c>
      <c r="Q6779" s="29">
        <f>Table1[[#This Row],[TotalDeaths]]/Table1[[#This Row],[TotalCases]]</f>
        <v>0.18199758631944077</v>
      </c>
    </row>
    <row r="6780" spans="1:17" ht="14.4" x14ac:dyDescent="0.3">
      <c r="A6780" s="5" t="s">
        <v>9001</v>
      </c>
      <c r="B6780" s="5" t="s">
        <v>2186</v>
      </c>
      <c r="C6780" s="5" t="s">
        <v>2212</v>
      </c>
      <c r="D6780" s="5" t="s">
        <v>2306</v>
      </c>
      <c r="E6780" s="32">
        <v>43942</v>
      </c>
      <c r="F6780" s="5">
        <v>1699</v>
      </c>
      <c r="G6780" s="5">
        <v>80</v>
      </c>
      <c r="H6780" s="5">
        <v>4471</v>
      </c>
      <c r="I6780" s="5">
        <v>133448</v>
      </c>
      <c r="J6780" s="5">
        <v>24058</v>
      </c>
      <c r="K6780" s="5">
        <v>702213</v>
      </c>
      <c r="L6780" s="5">
        <v>16990</v>
      </c>
      <c r="M6780" s="5">
        <v>11915</v>
      </c>
      <c r="N6780" s="5">
        <v>68000000</v>
      </c>
      <c r="O6780" s="5">
        <f>YEAR(Table1[[#This Row],[ReportDate]])</f>
        <v>2020</v>
      </c>
      <c r="P6780" s="5" t="str">
        <f>TEXT(Table1[[#This Row],[ReportDate]],"mmm")</f>
        <v>Apr</v>
      </c>
      <c r="Q6780" s="29">
        <f>Table1[[#This Row],[TotalDeaths]]/Table1[[#This Row],[TotalCases]]</f>
        <v>0.18027995923505785</v>
      </c>
    </row>
    <row r="6781" spans="1:17" ht="14.4" x14ac:dyDescent="0.3">
      <c r="A6781" s="5" t="s">
        <v>9002</v>
      </c>
      <c r="B6781" s="5" t="s">
        <v>2170</v>
      </c>
      <c r="C6781" s="5" t="s">
        <v>2232</v>
      </c>
      <c r="D6781" s="5" t="s">
        <v>2281</v>
      </c>
      <c r="E6781" s="32">
        <v>44232</v>
      </c>
      <c r="F6781" s="5">
        <v>1413</v>
      </c>
      <c r="G6781" s="5">
        <v>29</v>
      </c>
      <c r="H6781" s="5">
        <v>3638</v>
      </c>
      <c r="I6781" s="5">
        <v>134861</v>
      </c>
      <c r="J6781" s="5">
        <v>24087</v>
      </c>
      <c r="K6781" s="5">
        <v>705851</v>
      </c>
      <c r="L6781" s="5">
        <v>26847</v>
      </c>
      <c r="M6781" s="5">
        <v>1831</v>
      </c>
      <c r="N6781" s="5">
        <v>213000000</v>
      </c>
      <c r="O6781" s="5">
        <f>YEAR(Table1[[#This Row],[ReportDate]])</f>
        <v>2021</v>
      </c>
      <c r="P6781" s="5" t="str">
        <f>TEXT(Table1[[#This Row],[ReportDate]],"mmm")</f>
        <v>Feb</v>
      </c>
      <c r="Q6781" s="29">
        <f>Table1[[#This Row],[TotalDeaths]]/Table1[[#This Row],[TotalCases]]</f>
        <v>0.17860612037579435</v>
      </c>
    </row>
    <row r="6782" spans="1:17" ht="14.4" x14ac:dyDescent="0.3">
      <c r="A6782" s="5" t="s">
        <v>9003</v>
      </c>
      <c r="B6782" s="5" t="s">
        <v>2191</v>
      </c>
      <c r="C6782" s="5" t="s">
        <v>2192</v>
      </c>
      <c r="D6782" s="5" t="s">
        <v>2193</v>
      </c>
      <c r="E6782" s="32">
        <v>43952</v>
      </c>
      <c r="F6782" s="5">
        <v>1446</v>
      </c>
      <c r="G6782" s="5">
        <v>2</v>
      </c>
      <c r="H6782" s="5">
        <v>1721</v>
      </c>
      <c r="I6782" s="5">
        <v>136307</v>
      </c>
      <c r="J6782" s="5">
        <v>24089</v>
      </c>
      <c r="K6782" s="5">
        <v>707572</v>
      </c>
      <c r="L6782" s="5">
        <v>26028</v>
      </c>
      <c r="M6782" s="5">
        <v>6097</v>
      </c>
      <c r="N6782" s="5">
        <v>331000000</v>
      </c>
      <c r="O6782" s="5">
        <f>YEAR(Table1[[#This Row],[ReportDate]])</f>
        <v>2020</v>
      </c>
      <c r="P6782" s="5" t="str">
        <f>TEXT(Table1[[#This Row],[ReportDate]],"mmm")</f>
        <v>May</v>
      </c>
      <c r="Q6782" s="29">
        <f>Table1[[#This Row],[TotalDeaths]]/Table1[[#This Row],[TotalCases]]</f>
        <v>0.17672606689311626</v>
      </c>
    </row>
    <row r="6783" spans="1:17" ht="14.4" x14ac:dyDescent="0.3">
      <c r="A6783" s="5" t="s">
        <v>9004</v>
      </c>
      <c r="B6783" s="5" t="s">
        <v>2191</v>
      </c>
      <c r="C6783" s="5" t="s">
        <v>2225</v>
      </c>
      <c r="D6783" s="5" t="s">
        <v>2288</v>
      </c>
      <c r="E6783" s="32">
        <v>44103</v>
      </c>
      <c r="F6783" s="5">
        <v>3482</v>
      </c>
      <c r="G6783" s="5">
        <v>36</v>
      </c>
      <c r="H6783" s="5">
        <v>686</v>
      </c>
      <c r="I6783" s="5">
        <v>139789</v>
      </c>
      <c r="J6783" s="5">
        <v>24125</v>
      </c>
      <c r="K6783" s="5">
        <v>708258</v>
      </c>
      <c r="L6783" s="5">
        <v>24374</v>
      </c>
      <c r="M6783" s="5">
        <v>5515</v>
      </c>
      <c r="N6783" s="5">
        <v>331000000</v>
      </c>
      <c r="O6783" s="5">
        <f>YEAR(Table1[[#This Row],[ReportDate]])</f>
        <v>2020</v>
      </c>
      <c r="P6783" s="5" t="str">
        <f>TEXT(Table1[[#This Row],[ReportDate]],"mmm")</f>
        <v>Sep</v>
      </c>
      <c r="Q6783" s="29">
        <f>Table1[[#This Row],[TotalDeaths]]/Table1[[#This Row],[TotalCases]]</f>
        <v>0.17258153359706416</v>
      </c>
    </row>
    <row r="6784" spans="1:17" ht="14.4" x14ac:dyDescent="0.3">
      <c r="A6784" s="5" t="s">
        <v>9005</v>
      </c>
      <c r="B6784" s="5" t="s">
        <v>2170</v>
      </c>
      <c r="C6784" s="5" t="s">
        <v>2171</v>
      </c>
      <c r="D6784" s="5" t="s">
        <v>2265</v>
      </c>
      <c r="E6784" s="32">
        <v>44124</v>
      </c>
      <c r="F6784" s="5">
        <v>4744</v>
      </c>
      <c r="G6784" s="5">
        <v>29</v>
      </c>
      <c r="H6784" s="5">
        <v>4466</v>
      </c>
      <c r="I6784" s="5">
        <v>144533</v>
      </c>
      <c r="J6784" s="5">
        <v>24154</v>
      </c>
      <c r="K6784" s="5">
        <v>712724</v>
      </c>
      <c r="L6784" s="5">
        <v>90136</v>
      </c>
      <c r="M6784" s="5">
        <v>930</v>
      </c>
      <c r="N6784" s="5">
        <v>213000000</v>
      </c>
      <c r="O6784" s="5">
        <f>YEAR(Table1[[#This Row],[ReportDate]])</f>
        <v>2020</v>
      </c>
      <c r="P6784" s="5" t="str">
        <f>TEXT(Table1[[#This Row],[ReportDate]],"mmm")</f>
        <v>Oct</v>
      </c>
      <c r="Q6784" s="29">
        <f>Table1[[#This Row],[TotalDeaths]]/Table1[[#This Row],[TotalCases]]</f>
        <v>0.16711754409027696</v>
      </c>
    </row>
    <row r="6785" spans="1:17" ht="14.4" x14ac:dyDescent="0.3">
      <c r="A6785" s="5" t="s">
        <v>9006</v>
      </c>
      <c r="B6785" s="5" t="s">
        <v>2191</v>
      </c>
      <c r="C6785" s="5" t="s">
        <v>2192</v>
      </c>
      <c r="D6785" s="5" t="s">
        <v>2308</v>
      </c>
      <c r="E6785" s="32">
        <v>44228</v>
      </c>
      <c r="F6785" s="5">
        <v>1687</v>
      </c>
      <c r="G6785" s="5">
        <v>53</v>
      </c>
      <c r="H6785" s="5">
        <v>3483</v>
      </c>
      <c r="I6785" s="5">
        <v>146220</v>
      </c>
      <c r="J6785" s="5">
        <v>24207</v>
      </c>
      <c r="K6785" s="5">
        <v>716207</v>
      </c>
      <c r="L6785" s="5">
        <v>30366</v>
      </c>
      <c r="M6785" s="5">
        <v>2288</v>
      </c>
      <c r="N6785" s="5">
        <v>331000000</v>
      </c>
      <c r="O6785" s="5">
        <f>YEAR(Table1[[#This Row],[ReportDate]])</f>
        <v>2021</v>
      </c>
      <c r="P6785" s="5" t="str">
        <f>TEXT(Table1[[#This Row],[ReportDate]],"mmm")</f>
        <v>Feb</v>
      </c>
      <c r="Q6785" s="29">
        <f>Table1[[#This Row],[TotalDeaths]]/Table1[[#This Row],[TotalCases]]</f>
        <v>0.16555190808370948</v>
      </c>
    </row>
    <row r="6786" spans="1:17" ht="14.4" x14ac:dyDescent="0.3">
      <c r="A6786" s="5" t="s">
        <v>9007</v>
      </c>
      <c r="B6786" s="5" t="s">
        <v>2174</v>
      </c>
      <c r="C6786" s="5" t="s">
        <v>2201</v>
      </c>
      <c r="D6786" s="5" t="s">
        <v>2261</v>
      </c>
      <c r="E6786" s="32">
        <v>44301</v>
      </c>
      <c r="F6786" s="5">
        <v>446</v>
      </c>
      <c r="G6786" s="5">
        <v>112</v>
      </c>
      <c r="H6786" s="5">
        <v>4250</v>
      </c>
      <c r="I6786" s="5">
        <v>146666</v>
      </c>
      <c r="J6786" s="5">
        <v>24319</v>
      </c>
      <c r="K6786" s="5">
        <v>720457</v>
      </c>
      <c r="L6786" s="5">
        <v>2676</v>
      </c>
      <c r="M6786" s="5">
        <v>2671</v>
      </c>
      <c r="N6786" s="5">
        <v>1380000000</v>
      </c>
      <c r="O6786" s="5">
        <f>YEAR(Table1[[#This Row],[ReportDate]])</f>
        <v>2021</v>
      </c>
      <c r="P6786" s="5" t="str">
        <f>TEXT(Table1[[#This Row],[ReportDate]],"mmm")</f>
        <v>Apr</v>
      </c>
      <c r="Q6786" s="29">
        <f>Table1[[#This Row],[TotalDeaths]]/Table1[[#This Row],[TotalCases]]</f>
        <v>0.16581211732780604</v>
      </c>
    </row>
    <row r="6787" spans="1:17" ht="14.4" x14ac:dyDescent="0.3">
      <c r="A6787" s="5" t="s">
        <v>9008</v>
      </c>
      <c r="B6787" s="5" t="s">
        <v>2170</v>
      </c>
      <c r="C6787" s="5" t="s">
        <v>2232</v>
      </c>
      <c r="D6787" s="5" t="s">
        <v>2281</v>
      </c>
      <c r="E6787" s="32">
        <v>44037</v>
      </c>
      <c r="F6787" s="5">
        <v>3474</v>
      </c>
      <c r="G6787" s="5">
        <v>85</v>
      </c>
      <c r="H6787" s="5">
        <v>3632</v>
      </c>
      <c r="I6787" s="5">
        <v>150140</v>
      </c>
      <c r="J6787" s="5">
        <v>24404</v>
      </c>
      <c r="K6787" s="5">
        <v>724089</v>
      </c>
      <c r="L6787" s="5">
        <v>27792</v>
      </c>
      <c r="M6787" s="5">
        <v>5420</v>
      </c>
      <c r="N6787" s="5">
        <v>213000000</v>
      </c>
      <c r="O6787" s="5">
        <f>YEAR(Table1[[#This Row],[ReportDate]])</f>
        <v>2020</v>
      </c>
      <c r="P6787" s="5" t="str">
        <f>TEXT(Table1[[#This Row],[ReportDate]],"mmm")</f>
        <v>Jul</v>
      </c>
      <c r="Q6787" s="29">
        <f>Table1[[#This Row],[TotalDeaths]]/Table1[[#This Row],[TotalCases]]</f>
        <v>0.16254162781404022</v>
      </c>
    </row>
    <row r="6788" spans="1:17" ht="14.4" x14ac:dyDescent="0.3">
      <c r="A6788" s="5" t="s">
        <v>9009</v>
      </c>
      <c r="B6788" s="5" t="s">
        <v>2174</v>
      </c>
      <c r="C6788" s="5" t="s">
        <v>27</v>
      </c>
      <c r="D6788" s="5" t="s">
        <v>27</v>
      </c>
      <c r="E6788" s="32">
        <v>43940</v>
      </c>
      <c r="F6788" s="5">
        <v>96</v>
      </c>
      <c r="G6788" s="5">
        <v>99</v>
      </c>
      <c r="H6788" s="5">
        <v>4777</v>
      </c>
      <c r="I6788" s="5">
        <v>150236</v>
      </c>
      <c r="J6788" s="5">
        <v>24503</v>
      </c>
      <c r="K6788" s="5">
        <v>728866</v>
      </c>
      <c r="L6788" s="5">
        <v>1248</v>
      </c>
      <c r="M6788" s="5">
        <v>15500</v>
      </c>
      <c r="N6788" s="5">
        <v>1380000000</v>
      </c>
      <c r="O6788" s="5">
        <f>YEAR(Table1[[#This Row],[ReportDate]])</f>
        <v>2020</v>
      </c>
      <c r="P6788" s="5" t="str">
        <f>TEXT(Table1[[#This Row],[ReportDate]],"mmm")</f>
        <v>Apr</v>
      </c>
      <c r="Q6788" s="29">
        <f>Table1[[#This Row],[TotalDeaths]]/Table1[[#This Row],[TotalCases]]</f>
        <v>0.16309672781490456</v>
      </c>
    </row>
    <row r="6789" spans="1:17" ht="14.4" x14ac:dyDescent="0.3">
      <c r="A6789" s="5" t="s">
        <v>9010</v>
      </c>
      <c r="B6789" s="5" t="s">
        <v>2167</v>
      </c>
      <c r="C6789" s="5" t="s">
        <v>2168</v>
      </c>
      <c r="D6789" s="5" t="s">
        <v>2168</v>
      </c>
      <c r="E6789" s="32">
        <v>44270</v>
      </c>
      <c r="F6789" s="5">
        <v>2426</v>
      </c>
      <c r="G6789" s="5">
        <v>84</v>
      </c>
      <c r="H6789" s="5">
        <v>3277</v>
      </c>
      <c r="I6789" s="5">
        <v>152662</v>
      </c>
      <c r="J6789" s="5">
        <v>24587</v>
      </c>
      <c r="K6789" s="5">
        <v>732143</v>
      </c>
      <c r="L6789" s="5">
        <v>29112</v>
      </c>
      <c r="M6789" s="5">
        <v>17404</v>
      </c>
      <c r="N6789" s="5">
        <v>83000000</v>
      </c>
      <c r="O6789" s="5">
        <f>YEAR(Table1[[#This Row],[ReportDate]])</f>
        <v>2021</v>
      </c>
      <c r="P6789" s="5" t="str">
        <f>TEXT(Table1[[#This Row],[ReportDate]],"mmm")</f>
        <v>Mar</v>
      </c>
      <c r="Q6789" s="29">
        <f>Table1[[#This Row],[TotalDeaths]]/Table1[[#This Row],[TotalCases]]</f>
        <v>0.16105514142353697</v>
      </c>
    </row>
    <row r="6790" spans="1:17" ht="14.4" x14ac:dyDescent="0.3">
      <c r="A6790" s="5" t="s">
        <v>9011</v>
      </c>
      <c r="B6790" s="5" t="s">
        <v>2170</v>
      </c>
      <c r="C6790" s="5" t="s">
        <v>2171</v>
      </c>
      <c r="D6790" s="5" t="s">
        <v>2265</v>
      </c>
      <c r="E6790" s="32">
        <v>44108</v>
      </c>
      <c r="F6790" s="5">
        <v>2717</v>
      </c>
      <c r="G6790" s="5">
        <v>134</v>
      </c>
      <c r="H6790" s="5">
        <v>3939</v>
      </c>
      <c r="I6790" s="5">
        <v>155379</v>
      </c>
      <c r="J6790" s="5">
        <v>24721</v>
      </c>
      <c r="K6790" s="5">
        <v>736082</v>
      </c>
      <c r="L6790" s="5">
        <v>43472</v>
      </c>
      <c r="M6790" s="5">
        <v>12033</v>
      </c>
      <c r="N6790" s="5">
        <v>213000000</v>
      </c>
      <c r="O6790" s="5">
        <f>YEAR(Table1[[#This Row],[ReportDate]])</f>
        <v>2020</v>
      </c>
      <c r="P6790" s="5" t="str">
        <f>TEXT(Table1[[#This Row],[ReportDate]],"mmm")</f>
        <v>Oct</v>
      </c>
      <c r="Q6790" s="29">
        <f>Table1[[#This Row],[TotalDeaths]]/Table1[[#This Row],[TotalCases]]</f>
        <v>0.15910129425469335</v>
      </c>
    </row>
    <row r="6791" spans="1:17" ht="14.4" x14ac:dyDescent="0.3">
      <c r="A6791" s="5" t="s">
        <v>9012</v>
      </c>
      <c r="B6791" s="5" t="s">
        <v>2170</v>
      </c>
      <c r="C6791" s="5" t="s">
        <v>2171</v>
      </c>
      <c r="D6791" s="5" t="s">
        <v>2265</v>
      </c>
      <c r="E6791" s="32">
        <v>44398</v>
      </c>
      <c r="F6791" s="5">
        <v>3257</v>
      </c>
      <c r="G6791" s="5">
        <v>7</v>
      </c>
      <c r="H6791" s="5">
        <v>2944</v>
      </c>
      <c r="I6791" s="5">
        <v>158636</v>
      </c>
      <c r="J6791" s="5">
        <v>24728</v>
      </c>
      <c r="K6791" s="5">
        <v>739026</v>
      </c>
      <c r="L6791" s="5">
        <v>61883</v>
      </c>
      <c r="M6791" s="5">
        <v>14189</v>
      </c>
      <c r="N6791" s="5">
        <v>213000000</v>
      </c>
      <c r="O6791" s="5">
        <f>YEAR(Table1[[#This Row],[ReportDate]])</f>
        <v>2021</v>
      </c>
      <c r="P6791" s="5" t="str">
        <f>TEXT(Table1[[#This Row],[ReportDate]],"mmm")</f>
        <v>Jul</v>
      </c>
      <c r="Q6791" s="29">
        <f>Table1[[#This Row],[TotalDeaths]]/Table1[[#This Row],[TotalCases]]</f>
        <v>0.15587886734410852</v>
      </c>
    </row>
    <row r="6792" spans="1:17" ht="14.4" x14ac:dyDescent="0.3">
      <c r="A6792" s="5" t="s">
        <v>9013</v>
      </c>
      <c r="B6792" s="5" t="s">
        <v>2186</v>
      </c>
      <c r="C6792" s="5" t="s">
        <v>2237</v>
      </c>
      <c r="D6792" s="5" t="s">
        <v>2270</v>
      </c>
      <c r="E6792" s="32">
        <v>44399</v>
      </c>
      <c r="F6792" s="5">
        <v>4726</v>
      </c>
      <c r="G6792" s="5">
        <v>85</v>
      </c>
      <c r="H6792" s="5">
        <v>3499</v>
      </c>
      <c r="I6792" s="5">
        <v>163362</v>
      </c>
      <c r="J6792" s="5">
        <v>24813</v>
      </c>
      <c r="K6792" s="5">
        <v>742525</v>
      </c>
      <c r="L6792" s="5">
        <v>80342</v>
      </c>
      <c r="M6792" s="5">
        <v>2953</v>
      </c>
      <c r="N6792" s="5">
        <v>68000000</v>
      </c>
      <c r="O6792" s="5">
        <f>YEAR(Table1[[#This Row],[ReportDate]])</f>
        <v>2021</v>
      </c>
      <c r="P6792" s="5" t="str">
        <f>TEXT(Table1[[#This Row],[ReportDate]],"mmm")</f>
        <v>Jul</v>
      </c>
      <c r="Q6792" s="29">
        <f>Table1[[#This Row],[TotalDeaths]]/Table1[[#This Row],[TotalCases]]</f>
        <v>0.15188966834392331</v>
      </c>
    </row>
    <row r="6793" spans="1:17" ht="14.4" x14ac:dyDescent="0.3">
      <c r="A6793" s="5" t="s">
        <v>9014</v>
      </c>
      <c r="B6793" s="5" t="s">
        <v>2186</v>
      </c>
      <c r="C6793" s="5" t="s">
        <v>2204</v>
      </c>
      <c r="D6793" s="5" t="s">
        <v>2205</v>
      </c>
      <c r="E6793" s="32">
        <v>44312</v>
      </c>
      <c r="F6793" s="5">
        <v>502</v>
      </c>
      <c r="G6793" s="5">
        <v>62</v>
      </c>
      <c r="H6793" s="5">
        <v>2918</v>
      </c>
      <c r="I6793" s="5">
        <v>163864</v>
      </c>
      <c r="J6793" s="5">
        <v>24875</v>
      </c>
      <c r="K6793" s="5">
        <v>745443</v>
      </c>
      <c r="L6793" s="5">
        <v>8534</v>
      </c>
      <c r="M6793" s="5">
        <v>4882</v>
      </c>
      <c r="N6793" s="5">
        <v>68000000</v>
      </c>
      <c r="O6793" s="5">
        <f>YEAR(Table1[[#This Row],[ReportDate]])</f>
        <v>2021</v>
      </c>
      <c r="P6793" s="5" t="str">
        <f>TEXT(Table1[[#This Row],[ReportDate]],"mmm")</f>
        <v>Apr</v>
      </c>
      <c r="Q6793" s="29">
        <f>Table1[[#This Row],[TotalDeaths]]/Table1[[#This Row],[TotalCases]]</f>
        <v>0.15180271444612606</v>
      </c>
    </row>
    <row r="6794" spans="1:17" ht="14.4" x14ac:dyDescent="0.3">
      <c r="A6794" s="5" t="s">
        <v>9015</v>
      </c>
      <c r="B6794" s="5" t="s">
        <v>2170</v>
      </c>
      <c r="C6794" s="5" t="s">
        <v>2171</v>
      </c>
      <c r="D6794" s="5" t="s">
        <v>2265</v>
      </c>
      <c r="E6794" s="32">
        <v>43944</v>
      </c>
      <c r="F6794" s="5">
        <v>4383</v>
      </c>
      <c r="G6794" s="5">
        <v>190</v>
      </c>
      <c r="H6794" s="5">
        <v>1444</v>
      </c>
      <c r="I6794" s="5">
        <v>168247</v>
      </c>
      <c r="J6794" s="5">
        <v>25065</v>
      </c>
      <c r="K6794" s="5">
        <v>746887</v>
      </c>
      <c r="L6794" s="5">
        <v>48213</v>
      </c>
      <c r="M6794" s="5">
        <v>10453</v>
      </c>
      <c r="N6794" s="5">
        <v>213000000</v>
      </c>
      <c r="O6794" s="5">
        <f>YEAR(Table1[[#This Row],[ReportDate]])</f>
        <v>2020</v>
      </c>
      <c r="P6794" s="5" t="str">
        <f>TEXT(Table1[[#This Row],[ReportDate]],"mmm")</f>
        <v>Apr</v>
      </c>
      <c r="Q6794" s="29">
        <f>Table1[[#This Row],[TotalDeaths]]/Table1[[#This Row],[TotalCases]]</f>
        <v>0.14897739632801774</v>
      </c>
    </row>
    <row r="6795" spans="1:17" ht="14.4" x14ac:dyDescent="0.3">
      <c r="A6795" s="5" t="s">
        <v>9016</v>
      </c>
      <c r="B6795" s="5" t="s">
        <v>2167</v>
      </c>
      <c r="C6795" s="5" t="s">
        <v>2181</v>
      </c>
      <c r="D6795" s="5" t="s">
        <v>2182</v>
      </c>
      <c r="E6795" s="32">
        <v>44307</v>
      </c>
      <c r="F6795" s="5">
        <v>4464</v>
      </c>
      <c r="G6795" s="5">
        <v>191</v>
      </c>
      <c r="H6795" s="5">
        <v>87</v>
      </c>
      <c r="I6795" s="5">
        <v>172711</v>
      </c>
      <c r="J6795" s="5">
        <v>25256</v>
      </c>
      <c r="K6795" s="5">
        <v>746974</v>
      </c>
      <c r="L6795" s="5">
        <v>26784</v>
      </c>
      <c r="M6795" s="5">
        <v>6935</v>
      </c>
      <c r="N6795" s="5">
        <v>83000000</v>
      </c>
      <c r="O6795" s="5">
        <f>YEAR(Table1[[#This Row],[ReportDate]])</f>
        <v>2021</v>
      </c>
      <c r="P6795" s="5" t="str">
        <f>TEXT(Table1[[#This Row],[ReportDate]],"mmm")</f>
        <v>Apr</v>
      </c>
      <c r="Q6795" s="29">
        <f>Table1[[#This Row],[TotalDeaths]]/Table1[[#This Row],[TotalCases]]</f>
        <v>0.14623272403031654</v>
      </c>
    </row>
    <row r="6796" spans="1:17" ht="14.4" x14ac:dyDescent="0.3">
      <c r="A6796" s="5" t="s">
        <v>9017</v>
      </c>
      <c r="B6796" s="5" t="s">
        <v>2191</v>
      </c>
      <c r="C6796" s="5" t="s">
        <v>2192</v>
      </c>
      <c r="D6796" s="5" t="s">
        <v>2308</v>
      </c>
      <c r="E6796" s="32">
        <v>44540</v>
      </c>
      <c r="F6796" s="5">
        <v>64</v>
      </c>
      <c r="G6796" s="5">
        <v>157</v>
      </c>
      <c r="H6796" s="5">
        <v>1529</v>
      </c>
      <c r="I6796" s="5">
        <v>172775</v>
      </c>
      <c r="J6796" s="5">
        <v>25413</v>
      </c>
      <c r="K6796" s="5">
        <v>748503</v>
      </c>
      <c r="L6796" s="5">
        <v>320</v>
      </c>
      <c r="M6796" s="5">
        <v>15833</v>
      </c>
      <c r="N6796" s="5">
        <v>331000000</v>
      </c>
      <c r="O6796" s="5">
        <f>YEAR(Table1[[#This Row],[ReportDate]])</f>
        <v>2021</v>
      </c>
      <c r="P6796" s="5" t="str">
        <f>TEXT(Table1[[#This Row],[ReportDate]],"mmm")</f>
        <v>Dec</v>
      </c>
      <c r="Q6796" s="29">
        <f>Table1[[#This Row],[TotalDeaths]]/Table1[[#This Row],[TotalCases]]</f>
        <v>0.14708725220662711</v>
      </c>
    </row>
    <row r="6797" spans="1:17" ht="14.4" x14ac:dyDescent="0.3">
      <c r="A6797" s="5" t="s">
        <v>9018</v>
      </c>
      <c r="B6797" s="5" t="s">
        <v>2186</v>
      </c>
      <c r="C6797" s="5" t="s">
        <v>2212</v>
      </c>
      <c r="D6797" s="5" t="s">
        <v>2213</v>
      </c>
      <c r="E6797" s="32">
        <v>44151</v>
      </c>
      <c r="F6797" s="5">
        <v>4257</v>
      </c>
      <c r="G6797" s="5">
        <v>92</v>
      </c>
      <c r="H6797" s="5">
        <v>3239</v>
      </c>
      <c r="I6797" s="5">
        <v>177032</v>
      </c>
      <c r="J6797" s="5">
        <v>25505</v>
      </c>
      <c r="K6797" s="5">
        <v>751742</v>
      </c>
      <c r="L6797" s="5">
        <v>72369</v>
      </c>
      <c r="M6797" s="5">
        <v>6276</v>
      </c>
      <c r="N6797" s="5">
        <v>68000000</v>
      </c>
      <c r="O6797" s="5">
        <f>YEAR(Table1[[#This Row],[ReportDate]])</f>
        <v>2020</v>
      </c>
      <c r="P6797" s="5" t="str">
        <f>TEXT(Table1[[#This Row],[ReportDate]],"mmm")</f>
        <v>Nov</v>
      </c>
      <c r="Q6797" s="29">
        <f>Table1[[#This Row],[TotalDeaths]]/Table1[[#This Row],[TotalCases]]</f>
        <v>0.14406999864431289</v>
      </c>
    </row>
    <row r="6798" spans="1:17" ht="14.4" x14ac:dyDescent="0.3">
      <c r="A6798" s="5" t="s">
        <v>9019</v>
      </c>
      <c r="B6798" s="5" t="s">
        <v>2167</v>
      </c>
      <c r="C6798" s="5" t="s">
        <v>2168</v>
      </c>
      <c r="D6798" s="5" t="s">
        <v>2168</v>
      </c>
      <c r="E6798" s="32">
        <v>44009</v>
      </c>
      <c r="F6798" s="5">
        <v>661</v>
      </c>
      <c r="G6798" s="5">
        <v>137</v>
      </c>
      <c r="H6798" s="5">
        <v>3185</v>
      </c>
      <c r="I6798" s="5">
        <v>177693</v>
      </c>
      <c r="J6798" s="5">
        <v>25642</v>
      </c>
      <c r="K6798" s="5">
        <v>754927</v>
      </c>
      <c r="L6798" s="5">
        <v>10576</v>
      </c>
      <c r="M6798" s="5">
        <v>8097</v>
      </c>
      <c r="N6798" s="5">
        <v>83000000</v>
      </c>
      <c r="O6798" s="5">
        <f>YEAR(Table1[[#This Row],[ReportDate]])</f>
        <v>2020</v>
      </c>
      <c r="P6798" s="5" t="str">
        <f>TEXT(Table1[[#This Row],[ReportDate]],"mmm")</f>
        <v>Jun</v>
      </c>
      <c r="Q6798" s="29">
        <f>Table1[[#This Row],[TotalDeaths]]/Table1[[#This Row],[TotalCases]]</f>
        <v>0.14430506547809988</v>
      </c>
    </row>
    <row r="6799" spans="1:17" ht="14.4" x14ac:dyDescent="0.3">
      <c r="A6799" s="5" t="s">
        <v>9020</v>
      </c>
      <c r="B6799" s="5" t="s">
        <v>2167</v>
      </c>
      <c r="C6799" s="5" t="s">
        <v>2168</v>
      </c>
      <c r="D6799" s="5" t="s">
        <v>2168</v>
      </c>
      <c r="E6799" s="32">
        <v>44049</v>
      </c>
      <c r="F6799" s="5">
        <v>3489</v>
      </c>
      <c r="G6799" s="5">
        <v>196</v>
      </c>
      <c r="H6799" s="5">
        <v>12</v>
      </c>
      <c r="I6799" s="5">
        <v>181182</v>
      </c>
      <c r="J6799" s="5">
        <v>25838</v>
      </c>
      <c r="K6799" s="5">
        <v>754939</v>
      </c>
      <c r="L6799" s="5">
        <v>38379</v>
      </c>
      <c r="M6799" s="5">
        <v>15423</v>
      </c>
      <c r="N6799" s="5">
        <v>83000000</v>
      </c>
      <c r="O6799" s="5">
        <f>YEAR(Table1[[#This Row],[ReportDate]])</f>
        <v>2020</v>
      </c>
      <c r="P6799" s="5" t="str">
        <f>TEXT(Table1[[#This Row],[ReportDate]],"mmm")</f>
        <v>Aug</v>
      </c>
      <c r="Q6799" s="29">
        <f>Table1[[#This Row],[TotalDeaths]]/Table1[[#This Row],[TotalCases]]</f>
        <v>0.14260798534070712</v>
      </c>
    </row>
    <row r="6800" spans="1:17" ht="14.4" x14ac:dyDescent="0.3">
      <c r="A6800" s="5" t="s">
        <v>9021</v>
      </c>
      <c r="B6800" s="5" t="s">
        <v>2186</v>
      </c>
      <c r="C6800" s="5" t="s">
        <v>2212</v>
      </c>
      <c r="D6800" s="5" t="s">
        <v>2213</v>
      </c>
      <c r="E6800" s="32">
        <v>44358</v>
      </c>
      <c r="F6800" s="5">
        <v>480</v>
      </c>
      <c r="G6800" s="5">
        <v>48</v>
      </c>
      <c r="H6800" s="5">
        <v>2928</v>
      </c>
      <c r="I6800" s="5">
        <v>181662</v>
      </c>
      <c r="J6800" s="5">
        <v>25886</v>
      </c>
      <c r="K6800" s="5">
        <v>757867</v>
      </c>
      <c r="L6800" s="5">
        <v>7680</v>
      </c>
      <c r="M6800" s="5">
        <v>9739</v>
      </c>
      <c r="N6800" s="5">
        <v>68000000</v>
      </c>
      <c r="O6800" s="5">
        <f>YEAR(Table1[[#This Row],[ReportDate]])</f>
        <v>2021</v>
      </c>
      <c r="P6800" s="5" t="str">
        <f>TEXT(Table1[[#This Row],[ReportDate]],"mmm")</f>
        <v>Jun</v>
      </c>
      <c r="Q6800" s="29">
        <f>Table1[[#This Row],[TotalDeaths]]/Table1[[#This Row],[TotalCases]]</f>
        <v>0.14249540355165086</v>
      </c>
    </row>
    <row r="6801" spans="1:17" ht="14.4" x14ac:dyDescent="0.3">
      <c r="A6801" s="5" t="s">
        <v>9022</v>
      </c>
      <c r="B6801" s="5" t="s">
        <v>2191</v>
      </c>
      <c r="C6801" s="5" t="s">
        <v>2217</v>
      </c>
      <c r="D6801" s="5" t="s">
        <v>2230</v>
      </c>
      <c r="E6801" s="32">
        <v>44322</v>
      </c>
      <c r="F6801" s="5">
        <v>4662</v>
      </c>
      <c r="G6801" s="5">
        <v>120</v>
      </c>
      <c r="H6801" s="5">
        <v>319</v>
      </c>
      <c r="I6801" s="5">
        <v>186324</v>
      </c>
      <c r="J6801" s="5">
        <v>26006</v>
      </c>
      <c r="K6801" s="5">
        <v>758186</v>
      </c>
      <c r="L6801" s="5">
        <v>65268</v>
      </c>
      <c r="M6801" s="5">
        <v>12922</v>
      </c>
      <c r="N6801" s="5">
        <v>331000000</v>
      </c>
      <c r="O6801" s="5">
        <f>YEAR(Table1[[#This Row],[ReportDate]])</f>
        <v>2021</v>
      </c>
      <c r="P6801" s="5" t="str">
        <f>TEXT(Table1[[#This Row],[ReportDate]],"mmm")</f>
        <v>May</v>
      </c>
      <c r="Q6801" s="29">
        <f>Table1[[#This Row],[TotalDeaths]]/Table1[[#This Row],[TotalCases]]</f>
        <v>0.13957407526673965</v>
      </c>
    </row>
    <row r="6802" spans="1:17" ht="14.4" x14ac:dyDescent="0.3">
      <c r="A6802" s="5" t="s">
        <v>9023</v>
      </c>
      <c r="B6802" s="5" t="s">
        <v>2186</v>
      </c>
      <c r="C6802" s="5" t="s">
        <v>2204</v>
      </c>
      <c r="D6802" s="5" t="s">
        <v>2205</v>
      </c>
      <c r="E6802" s="32">
        <v>43891</v>
      </c>
      <c r="F6802" s="5">
        <v>3261</v>
      </c>
      <c r="G6802" s="5">
        <v>38</v>
      </c>
      <c r="H6802" s="5">
        <v>4387</v>
      </c>
      <c r="I6802" s="5">
        <v>189585</v>
      </c>
      <c r="J6802" s="5">
        <v>26044</v>
      </c>
      <c r="K6802" s="5">
        <v>762573</v>
      </c>
      <c r="L6802" s="5">
        <v>58698</v>
      </c>
      <c r="M6802" s="5">
        <v>5484</v>
      </c>
      <c r="N6802" s="5">
        <v>68000000</v>
      </c>
      <c r="O6802" s="5">
        <f>YEAR(Table1[[#This Row],[ReportDate]])</f>
        <v>2020</v>
      </c>
      <c r="P6802" s="5" t="str">
        <f>TEXT(Table1[[#This Row],[ReportDate]],"mmm")</f>
        <v>Mar</v>
      </c>
      <c r="Q6802" s="29">
        <f>Table1[[#This Row],[TotalDeaths]]/Table1[[#This Row],[TotalCases]]</f>
        <v>0.13737373737373737</v>
      </c>
    </row>
    <row r="6803" spans="1:17" ht="14.4" x14ac:dyDescent="0.3">
      <c r="A6803" s="5" t="s">
        <v>9024</v>
      </c>
      <c r="B6803" s="5" t="s">
        <v>2167</v>
      </c>
      <c r="C6803" s="5" t="s">
        <v>2318</v>
      </c>
      <c r="D6803" s="5" t="s">
        <v>2319</v>
      </c>
      <c r="E6803" s="32">
        <v>43884</v>
      </c>
      <c r="F6803" s="5">
        <v>405</v>
      </c>
      <c r="G6803" s="5">
        <v>33</v>
      </c>
      <c r="H6803" s="5">
        <v>4868</v>
      </c>
      <c r="I6803" s="5">
        <v>189990</v>
      </c>
      <c r="J6803" s="5">
        <v>26077</v>
      </c>
      <c r="K6803" s="5">
        <v>767441</v>
      </c>
      <c r="L6803" s="5">
        <v>3645</v>
      </c>
      <c r="M6803" s="5">
        <v>3180</v>
      </c>
      <c r="N6803" s="5">
        <v>83000000</v>
      </c>
      <c r="O6803" s="5">
        <f>YEAR(Table1[[#This Row],[ReportDate]])</f>
        <v>2020</v>
      </c>
      <c r="P6803" s="5" t="str">
        <f>TEXT(Table1[[#This Row],[ReportDate]],"mmm")</f>
        <v>Feb</v>
      </c>
      <c r="Q6803" s="29">
        <f>Table1[[#This Row],[TotalDeaths]]/Table1[[#This Row],[TotalCases]]</f>
        <v>0.13725459234696563</v>
      </c>
    </row>
    <row r="6804" spans="1:17" ht="14.4" x14ac:dyDescent="0.3">
      <c r="A6804" s="5" t="s">
        <v>9025</v>
      </c>
      <c r="B6804" s="5" t="s">
        <v>2174</v>
      </c>
      <c r="C6804" s="5" t="s">
        <v>2201</v>
      </c>
      <c r="D6804" s="5" t="s">
        <v>2202</v>
      </c>
      <c r="E6804" s="32">
        <v>44510</v>
      </c>
      <c r="F6804" s="5">
        <v>4860</v>
      </c>
      <c r="G6804" s="5">
        <v>101</v>
      </c>
      <c r="H6804" s="5">
        <v>1683</v>
      </c>
      <c r="I6804" s="5">
        <v>194850</v>
      </c>
      <c r="J6804" s="5">
        <v>26178</v>
      </c>
      <c r="K6804" s="5">
        <v>769124</v>
      </c>
      <c r="L6804" s="5">
        <v>72900</v>
      </c>
      <c r="M6804" s="5">
        <v>16570</v>
      </c>
      <c r="N6804" s="5">
        <v>1380000000</v>
      </c>
      <c r="O6804" s="5">
        <f>YEAR(Table1[[#This Row],[ReportDate]])</f>
        <v>2021</v>
      </c>
      <c r="P6804" s="5" t="str">
        <f>TEXT(Table1[[#This Row],[ReportDate]],"mmm")</f>
        <v>Nov</v>
      </c>
      <c r="Q6804" s="29">
        <f>Table1[[#This Row],[TotalDeaths]]/Table1[[#This Row],[TotalCases]]</f>
        <v>0.13434949961508852</v>
      </c>
    </row>
    <row r="6805" spans="1:17" ht="14.4" x14ac:dyDescent="0.3">
      <c r="A6805" s="5" t="s">
        <v>9026</v>
      </c>
      <c r="B6805" s="5" t="s">
        <v>2186</v>
      </c>
      <c r="C6805" s="5" t="s">
        <v>2187</v>
      </c>
      <c r="D6805" s="5" t="s">
        <v>2188</v>
      </c>
      <c r="E6805" s="32">
        <v>44368</v>
      </c>
      <c r="F6805" s="5">
        <v>3560</v>
      </c>
      <c r="G6805" s="5">
        <v>9</v>
      </c>
      <c r="H6805" s="5">
        <v>2449</v>
      </c>
      <c r="I6805" s="5">
        <v>198410</v>
      </c>
      <c r="J6805" s="5">
        <v>26187</v>
      </c>
      <c r="K6805" s="5">
        <v>771573</v>
      </c>
      <c r="L6805" s="5">
        <v>42720</v>
      </c>
      <c r="M6805" s="5">
        <v>19860</v>
      </c>
      <c r="N6805" s="5">
        <v>68000000</v>
      </c>
      <c r="O6805" s="5">
        <f>YEAR(Table1[[#This Row],[ReportDate]])</f>
        <v>2021</v>
      </c>
      <c r="P6805" s="5" t="str">
        <f>TEXT(Table1[[#This Row],[ReportDate]],"mmm")</f>
        <v>Jun</v>
      </c>
      <c r="Q6805" s="29">
        <f>Table1[[#This Row],[TotalDeaths]]/Table1[[#This Row],[TotalCases]]</f>
        <v>0.13198427498613982</v>
      </c>
    </row>
    <row r="6806" spans="1:17" ht="14.4" x14ac:dyDescent="0.3">
      <c r="A6806" s="5" t="s">
        <v>9027</v>
      </c>
      <c r="B6806" s="5" t="s">
        <v>2167</v>
      </c>
      <c r="C6806" s="5" t="s">
        <v>2168</v>
      </c>
      <c r="D6806" s="5" t="s">
        <v>2168</v>
      </c>
      <c r="E6806" s="32">
        <v>43895</v>
      </c>
      <c r="F6806" s="5">
        <v>3383</v>
      </c>
      <c r="G6806" s="5">
        <v>8</v>
      </c>
      <c r="H6806" s="5">
        <v>4253</v>
      </c>
      <c r="I6806" s="5">
        <v>201793</v>
      </c>
      <c r="J6806" s="5">
        <v>26195</v>
      </c>
      <c r="K6806" s="5">
        <v>775826</v>
      </c>
      <c r="L6806" s="5">
        <v>30447</v>
      </c>
      <c r="M6806" s="5">
        <v>5471</v>
      </c>
      <c r="N6806" s="5">
        <v>83000000</v>
      </c>
      <c r="O6806" s="5">
        <f>YEAR(Table1[[#This Row],[ReportDate]])</f>
        <v>2020</v>
      </c>
      <c r="P6806" s="5" t="str">
        <f>TEXT(Table1[[#This Row],[ReportDate]],"mmm")</f>
        <v>Mar</v>
      </c>
      <c r="Q6806" s="29">
        <f>Table1[[#This Row],[TotalDeaths]]/Table1[[#This Row],[TotalCases]]</f>
        <v>0.12981124221355547</v>
      </c>
    </row>
    <row r="6807" spans="1:17" ht="14.4" x14ac:dyDescent="0.3">
      <c r="A6807" s="5" t="s">
        <v>9028</v>
      </c>
      <c r="B6807" s="5" t="s">
        <v>2186</v>
      </c>
      <c r="C6807" s="5" t="s">
        <v>2237</v>
      </c>
      <c r="D6807" s="5" t="s">
        <v>2238</v>
      </c>
      <c r="E6807" s="32">
        <v>44442</v>
      </c>
      <c r="F6807" s="5">
        <v>3667</v>
      </c>
      <c r="G6807" s="5">
        <v>187</v>
      </c>
      <c r="H6807" s="5">
        <v>383</v>
      </c>
      <c r="I6807" s="5">
        <v>205460</v>
      </c>
      <c r="J6807" s="5">
        <v>26382</v>
      </c>
      <c r="K6807" s="5">
        <v>776209</v>
      </c>
      <c r="L6807" s="5">
        <v>51338</v>
      </c>
      <c r="M6807" s="5">
        <v>19416</v>
      </c>
      <c r="N6807" s="5">
        <v>68000000</v>
      </c>
      <c r="O6807" s="5">
        <f>YEAR(Table1[[#This Row],[ReportDate]])</f>
        <v>2021</v>
      </c>
      <c r="P6807" s="5" t="str">
        <f>TEXT(Table1[[#This Row],[ReportDate]],"mmm")</f>
        <v>Sep</v>
      </c>
      <c r="Q6807" s="29">
        <f>Table1[[#This Row],[TotalDeaths]]/Table1[[#This Row],[TotalCases]]</f>
        <v>0.12840455563126643</v>
      </c>
    </row>
    <row r="6808" spans="1:17" ht="14.4" x14ac:dyDescent="0.3">
      <c r="A6808" s="5" t="s">
        <v>9029</v>
      </c>
      <c r="B6808" s="5" t="s">
        <v>2167</v>
      </c>
      <c r="C6808" s="5" t="s">
        <v>2168</v>
      </c>
      <c r="D6808" s="5" t="s">
        <v>2168</v>
      </c>
      <c r="E6808" s="32">
        <v>44416</v>
      </c>
      <c r="F6808" s="5">
        <v>4961</v>
      </c>
      <c r="G6808" s="5">
        <v>95</v>
      </c>
      <c r="H6808" s="5">
        <v>4493</v>
      </c>
      <c r="I6808" s="5">
        <v>210421</v>
      </c>
      <c r="J6808" s="5">
        <v>26477</v>
      </c>
      <c r="K6808" s="5">
        <v>780702</v>
      </c>
      <c r="L6808" s="5">
        <v>44649</v>
      </c>
      <c r="M6808" s="5">
        <v>14541</v>
      </c>
      <c r="N6808" s="5">
        <v>83000000</v>
      </c>
      <c r="O6808" s="5">
        <f>YEAR(Table1[[#This Row],[ReportDate]])</f>
        <v>2021</v>
      </c>
      <c r="P6808" s="5" t="str">
        <f>TEXT(Table1[[#This Row],[ReportDate]],"mmm")</f>
        <v>Aug</v>
      </c>
      <c r="Q6808" s="29">
        <f>Table1[[#This Row],[TotalDeaths]]/Table1[[#This Row],[TotalCases]]</f>
        <v>0.1258286958050765</v>
      </c>
    </row>
    <row r="6809" spans="1:17" ht="14.4" x14ac:dyDescent="0.3">
      <c r="A6809" s="5" t="s">
        <v>9030</v>
      </c>
      <c r="B6809" s="5" t="s">
        <v>2191</v>
      </c>
      <c r="C6809" s="5" t="s">
        <v>2217</v>
      </c>
      <c r="D6809" s="5" t="s">
        <v>2218</v>
      </c>
      <c r="E6809" s="32">
        <v>44534</v>
      </c>
      <c r="F6809" s="5">
        <v>1117</v>
      </c>
      <c r="G6809" s="5">
        <v>132</v>
      </c>
      <c r="H6809" s="5">
        <v>1096</v>
      </c>
      <c r="I6809" s="5">
        <v>211538</v>
      </c>
      <c r="J6809" s="5">
        <v>26609</v>
      </c>
      <c r="K6809" s="5">
        <v>781798</v>
      </c>
      <c r="L6809" s="5">
        <v>21223</v>
      </c>
      <c r="M6809" s="5">
        <v>46</v>
      </c>
      <c r="N6809" s="5">
        <v>331000000</v>
      </c>
      <c r="O6809" s="5">
        <f>YEAR(Table1[[#This Row],[ReportDate]])</f>
        <v>2021</v>
      </c>
      <c r="P6809" s="5" t="str">
        <f>TEXT(Table1[[#This Row],[ReportDate]],"mmm")</f>
        <v>Dec</v>
      </c>
      <c r="Q6809" s="29">
        <f>Table1[[#This Row],[TotalDeaths]]/Table1[[#This Row],[TotalCases]]</f>
        <v>0.12578827444714424</v>
      </c>
    </row>
    <row r="6810" spans="1:17" ht="14.4" x14ac:dyDescent="0.3">
      <c r="A6810" s="5" t="s">
        <v>9031</v>
      </c>
      <c r="B6810" s="5" t="s">
        <v>2167</v>
      </c>
      <c r="C6810" s="5" t="s">
        <v>2318</v>
      </c>
      <c r="D6810" s="5" t="s">
        <v>2418</v>
      </c>
      <c r="E6810" s="32">
        <v>44001</v>
      </c>
      <c r="F6810" s="5">
        <v>2437</v>
      </c>
      <c r="G6810" s="5">
        <v>162</v>
      </c>
      <c r="H6810" s="5">
        <v>969</v>
      </c>
      <c r="I6810" s="5">
        <v>213975</v>
      </c>
      <c r="J6810" s="5">
        <v>26771</v>
      </c>
      <c r="K6810" s="5">
        <v>782767</v>
      </c>
      <c r="L6810" s="5">
        <v>29244</v>
      </c>
      <c r="M6810" s="5">
        <v>19252</v>
      </c>
      <c r="N6810" s="5">
        <v>83000000</v>
      </c>
      <c r="O6810" s="5">
        <f>YEAR(Table1[[#This Row],[ReportDate]])</f>
        <v>2020</v>
      </c>
      <c r="P6810" s="5" t="str">
        <f>TEXT(Table1[[#This Row],[ReportDate]],"mmm")</f>
        <v>Jun</v>
      </c>
      <c r="Q6810" s="29">
        <f>Table1[[#This Row],[TotalDeaths]]/Table1[[#This Row],[TotalCases]]</f>
        <v>0.12511274681621684</v>
      </c>
    </row>
    <row r="6811" spans="1:17" ht="14.4" x14ac:dyDescent="0.3">
      <c r="A6811" s="5" t="s">
        <v>9032</v>
      </c>
      <c r="B6811" s="5" t="s">
        <v>2170</v>
      </c>
      <c r="C6811" s="5" t="s">
        <v>2171</v>
      </c>
      <c r="D6811" s="5" t="s">
        <v>2265</v>
      </c>
      <c r="E6811" s="32">
        <v>44103</v>
      </c>
      <c r="F6811" s="5">
        <v>3482</v>
      </c>
      <c r="G6811" s="5">
        <v>138</v>
      </c>
      <c r="H6811" s="5">
        <v>2520</v>
      </c>
      <c r="I6811" s="5">
        <v>217457</v>
      </c>
      <c r="J6811" s="5">
        <v>26909</v>
      </c>
      <c r="K6811" s="5">
        <v>785287</v>
      </c>
      <c r="L6811" s="5">
        <v>45266</v>
      </c>
      <c r="M6811" s="5">
        <v>14434</v>
      </c>
      <c r="N6811" s="5">
        <v>213000000</v>
      </c>
      <c r="O6811" s="5">
        <f>YEAR(Table1[[#This Row],[ReportDate]])</f>
        <v>2020</v>
      </c>
      <c r="P6811" s="5" t="str">
        <f>TEXT(Table1[[#This Row],[ReportDate]],"mmm")</f>
        <v>Sep</v>
      </c>
      <c r="Q6811" s="29">
        <f>Table1[[#This Row],[TotalDeaths]]/Table1[[#This Row],[TotalCases]]</f>
        <v>0.12374400456182141</v>
      </c>
    </row>
    <row r="6812" spans="1:17" ht="14.4" x14ac:dyDescent="0.3">
      <c r="A6812" s="5" t="s">
        <v>9033</v>
      </c>
      <c r="B6812" s="5" t="s">
        <v>2174</v>
      </c>
      <c r="C6812" s="5" t="s">
        <v>2184</v>
      </c>
      <c r="D6812" s="5" t="s">
        <v>25</v>
      </c>
      <c r="E6812" s="32">
        <v>44529</v>
      </c>
      <c r="F6812" s="5">
        <v>3709</v>
      </c>
      <c r="G6812" s="5">
        <v>41</v>
      </c>
      <c r="H6812" s="5">
        <v>3251</v>
      </c>
      <c r="I6812" s="5">
        <v>221166</v>
      </c>
      <c r="J6812" s="5">
        <v>26950</v>
      </c>
      <c r="K6812" s="5">
        <v>788538</v>
      </c>
      <c r="L6812" s="5">
        <v>22254</v>
      </c>
      <c r="M6812" s="5">
        <v>14840</v>
      </c>
      <c r="N6812" s="5">
        <v>1380000000</v>
      </c>
      <c r="O6812" s="5">
        <f>YEAR(Table1[[#This Row],[ReportDate]])</f>
        <v>2021</v>
      </c>
      <c r="P6812" s="5" t="str">
        <f>TEXT(Table1[[#This Row],[ReportDate]],"mmm")</f>
        <v>Nov</v>
      </c>
      <c r="Q6812" s="29">
        <f>Table1[[#This Row],[TotalDeaths]]/Table1[[#This Row],[TotalCases]]</f>
        <v>0.12185417288371631</v>
      </c>
    </row>
    <row r="6813" spans="1:17" ht="14.4" x14ac:dyDescent="0.3">
      <c r="A6813" s="5" t="s">
        <v>9034</v>
      </c>
      <c r="B6813" s="5" t="s">
        <v>2167</v>
      </c>
      <c r="C6813" s="5" t="s">
        <v>2168</v>
      </c>
      <c r="D6813" s="5" t="s">
        <v>2168</v>
      </c>
      <c r="E6813" s="32">
        <v>44365</v>
      </c>
      <c r="F6813" s="5">
        <v>3440</v>
      </c>
      <c r="G6813" s="5">
        <v>79</v>
      </c>
      <c r="H6813" s="5">
        <v>3674</v>
      </c>
      <c r="I6813" s="5">
        <v>224606</v>
      </c>
      <c r="J6813" s="5">
        <v>27029</v>
      </c>
      <c r="K6813" s="5">
        <v>792212</v>
      </c>
      <c r="L6813" s="5">
        <v>41280</v>
      </c>
      <c r="M6813" s="5">
        <v>3037</v>
      </c>
      <c r="N6813" s="5">
        <v>83000000</v>
      </c>
      <c r="O6813" s="5">
        <f>YEAR(Table1[[#This Row],[ReportDate]])</f>
        <v>2021</v>
      </c>
      <c r="P6813" s="5" t="str">
        <f>TEXT(Table1[[#This Row],[ReportDate]],"mmm")</f>
        <v>Jun</v>
      </c>
      <c r="Q6813" s="29">
        <f>Table1[[#This Row],[TotalDeaths]]/Table1[[#This Row],[TotalCases]]</f>
        <v>0.12033961692920046</v>
      </c>
    </row>
    <row r="6814" spans="1:17" ht="14.4" x14ac:dyDescent="0.3">
      <c r="A6814" s="5" t="s">
        <v>9035</v>
      </c>
      <c r="B6814" s="5" t="s">
        <v>2186</v>
      </c>
      <c r="C6814" s="5" t="s">
        <v>2237</v>
      </c>
      <c r="D6814" s="5" t="s">
        <v>2270</v>
      </c>
      <c r="E6814" s="32">
        <v>44221</v>
      </c>
      <c r="F6814" s="5">
        <v>741</v>
      </c>
      <c r="G6814" s="5">
        <v>90</v>
      </c>
      <c r="H6814" s="5">
        <v>193</v>
      </c>
      <c r="I6814" s="5">
        <v>225347</v>
      </c>
      <c r="J6814" s="5">
        <v>27119</v>
      </c>
      <c r="K6814" s="5">
        <v>792405</v>
      </c>
      <c r="L6814" s="5">
        <v>8151</v>
      </c>
      <c r="M6814" s="5">
        <v>3305</v>
      </c>
      <c r="N6814" s="5">
        <v>68000000</v>
      </c>
      <c r="O6814" s="5">
        <f>YEAR(Table1[[#This Row],[ReportDate]])</f>
        <v>2021</v>
      </c>
      <c r="P6814" s="5" t="str">
        <f>TEXT(Table1[[#This Row],[ReportDate]],"mmm")</f>
        <v>Jan</v>
      </c>
      <c r="Q6814" s="29">
        <f>Table1[[#This Row],[TotalDeaths]]/Table1[[#This Row],[TotalCases]]</f>
        <v>0.12034329278845514</v>
      </c>
    </row>
    <row r="6815" spans="1:17" ht="14.4" x14ac:dyDescent="0.3">
      <c r="A6815" s="5" t="s">
        <v>9036</v>
      </c>
      <c r="B6815" s="5" t="s">
        <v>2186</v>
      </c>
      <c r="C6815" s="5" t="s">
        <v>2237</v>
      </c>
      <c r="D6815" s="5" t="s">
        <v>2238</v>
      </c>
      <c r="E6815" s="32">
        <v>44523</v>
      </c>
      <c r="F6815" s="5">
        <v>3239</v>
      </c>
      <c r="G6815" s="5">
        <v>147</v>
      </c>
      <c r="H6815" s="5">
        <v>2844</v>
      </c>
      <c r="I6815" s="5">
        <v>228586</v>
      </c>
      <c r="J6815" s="5">
        <v>27266</v>
      </c>
      <c r="K6815" s="5">
        <v>795249</v>
      </c>
      <c r="L6815" s="5">
        <v>38868</v>
      </c>
      <c r="M6815" s="5">
        <v>15262</v>
      </c>
      <c r="N6815" s="5">
        <v>68000000</v>
      </c>
      <c r="O6815" s="5">
        <f>YEAR(Table1[[#This Row],[ReportDate]])</f>
        <v>2021</v>
      </c>
      <c r="P6815" s="5" t="str">
        <f>TEXT(Table1[[#This Row],[ReportDate]],"mmm")</f>
        <v>Nov</v>
      </c>
      <c r="Q6815" s="29">
        <f>Table1[[#This Row],[TotalDeaths]]/Table1[[#This Row],[TotalCases]]</f>
        <v>0.11928114582695354</v>
      </c>
    </row>
    <row r="6816" spans="1:17" ht="14.4" x14ac:dyDescent="0.3">
      <c r="A6816" s="5" t="s">
        <v>9037</v>
      </c>
      <c r="B6816" s="5" t="s">
        <v>2167</v>
      </c>
      <c r="C6816" s="5" t="s">
        <v>2235</v>
      </c>
      <c r="D6816" s="5" t="s">
        <v>2235</v>
      </c>
      <c r="E6816" s="32">
        <v>44157</v>
      </c>
      <c r="F6816" s="5">
        <v>2921</v>
      </c>
      <c r="G6816" s="5">
        <v>178</v>
      </c>
      <c r="H6816" s="5">
        <v>4855</v>
      </c>
      <c r="I6816" s="5">
        <v>231507</v>
      </c>
      <c r="J6816" s="5">
        <v>27444</v>
      </c>
      <c r="K6816" s="5">
        <v>800104</v>
      </c>
      <c r="L6816" s="5">
        <v>55499</v>
      </c>
      <c r="M6816" s="5">
        <v>17997</v>
      </c>
      <c r="N6816" s="5">
        <v>83000000</v>
      </c>
      <c r="O6816" s="5">
        <f>YEAR(Table1[[#This Row],[ReportDate]])</f>
        <v>2020</v>
      </c>
      <c r="P6816" s="5" t="str">
        <f>TEXT(Table1[[#This Row],[ReportDate]],"mmm")</f>
        <v>Nov</v>
      </c>
      <c r="Q6816" s="29">
        <f>Table1[[#This Row],[TotalDeaths]]/Table1[[#This Row],[TotalCases]]</f>
        <v>0.11854501159792144</v>
      </c>
    </row>
    <row r="6817" spans="1:17" ht="14.4" x14ac:dyDescent="0.3">
      <c r="A6817" s="5" t="s">
        <v>9038</v>
      </c>
      <c r="B6817" s="5" t="s">
        <v>2170</v>
      </c>
      <c r="C6817" s="5" t="s">
        <v>2178</v>
      </c>
      <c r="D6817" s="5" t="s">
        <v>2179</v>
      </c>
      <c r="E6817" s="32">
        <v>43938</v>
      </c>
      <c r="F6817" s="5">
        <v>1831</v>
      </c>
      <c r="G6817" s="5">
        <v>0</v>
      </c>
      <c r="H6817" s="5">
        <v>1252</v>
      </c>
      <c r="I6817" s="5">
        <v>233338</v>
      </c>
      <c r="J6817" s="5">
        <v>27444</v>
      </c>
      <c r="K6817" s="5">
        <v>801356</v>
      </c>
      <c r="L6817" s="5">
        <v>34789</v>
      </c>
      <c r="M6817" s="5">
        <v>13264</v>
      </c>
      <c r="N6817" s="5">
        <v>213000000</v>
      </c>
      <c r="O6817" s="5">
        <f>YEAR(Table1[[#This Row],[ReportDate]])</f>
        <v>2020</v>
      </c>
      <c r="P6817" s="5" t="str">
        <f>TEXT(Table1[[#This Row],[ReportDate]],"mmm")</f>
        <v>Apr</v>
      </c>
      <c r="Q6817" s="29">
        <f>Table1[[#This Row],[TotalDeaths]]/Table1[[#This Row],[TotalCases]]</f>
        <v>0.11761479056133163</v>
      </c>
    </row>
    <row r="6818" spans="1:17" ht="14.4" x14ac:dyDescent="0.3">
      <c r="A6818" s="5" t="s">
        <v>9039</v>
      </c>
      <c r="B6818" s="5" t="s">
        <v>2167</v>
      </c>
      <c r="C6818" s="5" t="s">
        <v>2318</v>
      </c>
      <c r="D6818" s="5" t="s">
        <v>2418</v>
      </c>
      <c r="E6818" s="32">
        <v>43992</v>
      </c>
      <c r="F6818" s="5">
        <v>4138</v>
      </c>
      <c r="G6818" s="5">
        <v>10</v>
      </c>
      <c r="H6818" s="5">
        <v>794</v>
      </c>
      <c r="I6818" s="5">
        <v>237476</v>
      </c>
      <c r="J6818" s="5">
        <v>27454</v>
      </c>
      <c r="K6818" s="5">
        <v>802150</v>
      </c>
      <c r="L6818" s="5">
        <v>28966</v>
      </c>
      <c r="M6818" s="5">
        <v>6360</v>
      </c>
      <c r="N6818" s="5">
        <v>83000000</v>
      </c>
      <c r="O6818" s="5">
        <f>YEAR(Table1[[#This Row],[ReportDate]])</f>
        <v>2020</v>
      </c>
      <c r="P6818" s="5" t="str">
        <f>TEXT(Table1[[#This Row],[ReportDate]],"mmm")</f>
        <v>Jun</v>
      </c>
      <c r="Q6818" s="29">
        <f>Table1[[#This Row],[TotalDeaths]]/Table1[[#This Row],[TotalCases]]</f>
        <v>0.1156074719129512</v>
      </c>
    </row>
    <row r="6819" spans="1:17" ht="14.4" x14ac:dyDescent="0.3">
      <c r="A6819" s="5" t="s">
        <v>9040</v>
      </c>
      <c r="B6819" s="5" t="s">
        <v>2191</v>
      </c>
      <c r="C6819" s="5" t="s">
        <v>2225</v>
      </c>
      <c r="D6819" s="5" t="s">
        <v>2226</v>
      </c>
      <c r="E6819" s="32">
        <v>44282</v>
      </c>
      <c r="F6819" s="5">
        <v>910</v>
      </c>
      <c r="G6819" s="5">
        <v>60</v>
      </c>
      <c r="H6819" s="5">
        <v>2722</v>
      </c>
      <c r="I6819" s="5">
        <v>238386</v>
      </c>
      <c r="J6819" s="5">
        <v>27514</v>
      </c>
      <c r="K6819" s="5">
        <v>804872</v>
      </c>
      <c r="L6819" s="5">
        <v>7280</v>
      </c>
      <c r="M6819" s="5">
        <v>9892</v>
      </c>
      <c r="N6819" s="5">
        <v>331000000</v>
      </c>
      <c r="O6819" s="5">
        <f>YEAR(Table1[[#This Row],[ReportDate]])</f>
        <v>2021</v>
      </c>
      <c r="P6819" s="5" t="str">
        <f>TEXT(Table1[[#This Row],[ReportDate]],"mmm")</f>
        <v>Mar</v>
      </c>
      <c r="Q6819" s="29">
        <f>Table1[[#This Row],[TotalDeaths]]/Table1[[#This Row],[TotalCases]]</f>
        <v>0.11541785171948017</v>
      </c>
    </row>
    <row r="6820" spans="1:17" ht="14.4" x14ac:dyDescent="0.3">
      <c r="A6820" s="5" t="s">
        <v>9041</v>
      </c>
      <c r="B6820" s="5" t="s">
        <v>2170</v>
      </c>
      <c r="C6820" s="5" t="s">
        <v>2232</v>
      </c>
      <c r="D6820" s="5" t="s">
        <v>2233</v>
      </c>
      <c r="E6820" s="32">
        <v>44036</v>
      </c>
      <c r="F6820" s="5">
        <v>4012</v>
      </c>
      <c r="G6820" s="5">
        <v>78</v>
      </c>
      <c r="H6820" s="5">
        <v>1626</v>
      </c>
      <c r="I6820" s="5">
        <v>242398</v>
      </c>
      <c r="J6820" s="5">
        <v>27592</v>
      </c>
      <c r="K6820" s="5">
        <v>806498</v>
      </c>
      <c r="L6820" s="5">
        <v>44132</v>
      </c>
      <c r="M6820" s="5">
        <v>8145</v>
      </c>
      <c r="N6820" s="5">
        <v>213000000</v>
      </c>
      <c r="O6820" s="5">
        <f>YEAR(Table1[[#This Row],[ReportDate]])</f>
        <v>2020</v>
      </c>
      <c r="P6820" s="5" t="str">
        <f>TEXT(Table1[[#This Row],[ReportDate]],"mmm")</f>
        <v>Jul</v>
      </c>
      <c r="Q6820" s="29">
        <f>Table1[[#This Row],[TotalDeaths]]/Table1[[#This Row],[TotalCases]]</f>
        <v>0.11382932202410911</v>
      </c>
    </row>
    <row r="6821" spans="1:17" ht="14.4" x14ac:dyDescent="0.3">
      <c r="A6821" s="5" t="s">
        <v>9042</v>
      </c>
      <c r="B6821" s="5" t="s">
        <v>2167</v>
      </c>
      <c r="C6821" s="5" t="s">
        <v>2181</v>
      </c>
      <c r="D6821" s="5" t="s">
        <v>2182</v>
      </c>
      <c r="E6821" s="32">
        <v>44420</v>
      </c>
      <c r="F6821" s="5">
        <v>4702</v>
      </c>
      <c r="G6821" s="5">
        <v>166</v>
      </c>
      <c r="H6821" s="5">
        <v>2841</v>
      </c>
      <c r="I6821" s="5">
        <v>247100</v>
      </c>
      <c r="J6821" s="5">
        <v>27758</v>
      </c>
      <c r="K6821" s="5">
        <v>809339</v>
      </c>
      <c r="L6821" s="5">
        <v>42318</v>
      </c>
      <c r="M6821" s="5">
        <v>9628</v>
      </c>
      <c r="N6821" s="5">
        <v>83000000</v>
      </c>
      <c r="O6821" s="5">
        <f>YEAR(Table1[[#This Row],[ReportDate]])</f>
        <v>2021</v>
      </c>
      <c r="P6821" s="5" t="str">
        <f>TEXT(Table1[[#This Row],[ReportDate]],"mmm")</f>
        <v>Aug</v>
      </c>
      <c r="Q6821" s="29">
        <f>Table1[[#This Row],[TotalDeaths]]/Table1[[#This Row],[TotalCases]]</f>
        <v>0.11233508700930797</v>
      </c>
    </row>
    <row r="6822" spans="1:17" ht="14.4" x14ac:dyDescent="0.3">
      <c r="A6822" s="5" t="s">
        <v>9043</v>
      </c>
      <c r="B6822" s="5" t="s">
        <v>2174</v>
      </c>
      <c r="C6822" s="5" t="s">
        <v>2184</v>
      </c>
      <c r="D6822" s="5" t="s">
        <v>2215</v>
      </c>
      <c r="E6822" s="32">
        <v>43846</v>
      </c>
      <c r="F6822" s="5">
        <v>1418</v>
      </c>
      <c r="G6822" s="5">
        <v>103</v>
      </c>
      <c r="H6822" s="5">
        <v>90</v>
      </c>
      <c r="I6822" s="5">
        <v>248518</v>
      </c>
      <c r="J6822" s="5">
        <v>27861</v>
      </c>
      <c r="K6822" s="5">
        <v>809429</v>
      </c>
      <c r="L6822" s="5">
        <v>15598</v>
      </c>
      <c r="M6822" s="5">
        <v>112</v>
      </c>
      <c r="N6822" s="5">
        <v>1380000000</v>
      </c>
      <c r="O6822" s="5">
        <f>YEAR(Table1[[#This Row],[ReportDate]])</f>
        <v>2020</v>
      </c>
      <c r="P6822" s="5" t="str">
        <f>TEXT(Table1[[#This Row],[ReportDate]],"mmm")</f>
        <v>Jan</v>
      </c>
      <c r="Q6822" s="29">
        <f>Table1[[#This Row],[TotalDeaths]]/Table1[[#This Row],[TotalCases]]</f>
        <v>0.11210857966022582</v>
      </c>
    </row>
    <row r="6823" spans="1:17" ht="14.4" x14ac:dyDescent="0.3">
      <c r="A6823" s="5" t="s">
        <v>9044</v>
      </c>
      <c r="B6823" s="5" t="s">
        <v>2170</v>
      </c>
      <c r="C6823" s="5" t="s">
        <v>2232</v>
      </c>
      <c r="D6823" s="5" t="s">
        <v>2281</v>
      </c>
      <c r="E6823" s="32">
        <v>44157</v>
      </c>
      <c r="F6823" s="5">
        <v>4814</v>
      </c>
      <c r="G6823" s="5">
        <v>47</v>
      </c>
      <c r="H6823" s="5">
        <v>3677</v>
      </c>
      <c r="I6823" s="5">
        <v>253332</v>
      </c>
      <c r="J6823" s="5">
        <v>27908</v>
      </c>
      <c r="K6823" s="5">
        <v>813106</v>
      </c>
      <c r="L6823" s="5">
        <v>48140</v>
      </c>
      <c r="M6823" s="5">
        <v>4241</v>
      </c>
      <c r="N6823" s="5">
        <v>213000000</v>
      </c>
      <c r="O6823" s="5">
        <f>YEAR(Table1[[#This Row],[ReportDate]])</f>
        <v>2020</v>
      </c>
      <c r="P6823" s="5" t="str">
        <f>TEXT(Table1[[#This Row],[ReportDate]],"mmm")</f>
        <v>Nov</v>
      </c>
      <c r="Q6823" s="29">
        <f>Table1[[#This Row],[TotalDeaths]]/Table1[[#This Row],[TotalCases]]</f>
        <v>0.11016373770388266</v>
      </c>
    </row>
    <row r="6824" spans="1:17" ht="14.4" x14ac:dyDescent="0.3">
      <c r="A6824" s="5" t="s">
        <v>9045</v>
      </c>
      <c r="B6824" s="5" t="s">
        <v>2167</v>
      </c>
      <c r="C6824" s="5" t="s">
        <v>2235</v>
      </c>
      <c r="D6824" s="5" t="s">
        <v>2235</v>
      </c>
      <c r="E6824" s="32">
        <v>44438</v>
      </c>
      <c r="F6824" s="5">
        <v>4309</v>
      </c>
      <c r="G6824" s="5">
        <v>81</v>
      </c>
      <c r="H6824" s="5">
        <v>4172</v>
      </c>
      <c r="I6824" s="5">
        <v>257641</v>
      </c>
      <c r="J6824" s="5">
        <v>27989</v>
      </c>
      <c r="K6824" s="5">
        <v>817278</v>
      </c>
      <c r="L6824" s="5">
        <v>34472</v>
      </c>
      <c r="M6824" s="5">
        <v>19075</v>
      </c>
      <c r="N6824" s="5">
        <v>83000000</v>
      </c>
      <c r="O6824" s="5">
        <f>YEAR(Table1[[#This Row],[ReportDate]])</f>
        <v>2021</v>
      </c>
      <c r="P6824" s="5" t="str">
        <f>TEXT(Table1[[#This Row],[ReportDate]],"mmm")</f>
        <v>Aug</v>
      </c>
      <c r="Q6824" s="29">
        <f>Table1[[#This Row],[TotalDeaths]]/Table1[[#This Row],[TotalCases]]</f>
        <v>0.10863565969702027</v>
      </c>
    </row>
    <row r="6825" spans="1:17" ht="14.4" x14ac:dyDescent="0.3">
      <c r="A6825" s="5" t="s">
        <v>9046</v>
      </c>
      <c r="B6825" s="5" t="s">
        <v>2174</v>
      </c>
      <c r="C6825" s="5" t="s">
        <v>2201</v>
      </c>
      <c r="D6825" s="5" t="s">
        <v>2261</v>
      </c>
      <c r="E6825" s="32">
        <v>44489</v>
      </c>
      <c r="F6825" s="5">
        <v>4038</v>
      </c>
      <c r="G6825" s="5">
        <v>27</v>
      </c>
      <c r="H6825" s="5">
        <v>3519</v>
      </c>
      <c r="I6825" s="5">
        <v>261679</v>
      </c>
      <c r="J6825" s="5">
        <v>28016</v>
      </c>
      <c r="K6825" s="5">
        <v>820797</v>
      </c>
      <c r="L6825" s="5">
        <v>76722</v>
      </c>
      <c r="M6825" s="5">
        <v>15443</v>
      </c>
      <c r="N6825" s="5">
        <v>1380000000</v>
      </c>
      <c r="O6825" s="5">
        <f>YEAR(Table1[[#This Row],[ReportDate]])</f>
        <v>2021</v>
      </c>
      <c r="P6825" s="5" t="str">
        <f>TEXT(Table1[[#This Row],[ReportDate]],"mmm")</f>
        <v>Oct</v>
      </c>
      <c r="Q6825" s="29">
        <f>Table1[[#This Row],[TotalDeaths]]/Table1[[#This Row],[TotalCases]]</f>
        <v>0.1070624696670348</v>
      </c>
    </row>
    <row r="6826" spans="1:17" ht="14.4" x14ac:dyDescent="0.3">
      <c r="A6826" s="5" t="s">
        <v>9047</v>
      </c>
      <c r="B6826" s="5" t="s">
        <v>2167</v>
      </c>
      <c r="C6826" s="5" t="s">
        <v>2235</v>
      </c>
      <c r="D6826" s="5" t="s">
        <v>2235</v>
      </c>
      <c r="E6826" s="32">
        <v>43832</v>
      </c>
      <c r="F6826" s="5">
        <v>3639</v>
      </c>
      <c r="G6826" s="5">
        <v>88</v>
      </c>
      <c r="H6826" s="5">
        <v>1320</v>
      </c>
      <c r="I6826" s="5">
        <v>265318</v>
      </c>
      <c r="J6826" s="5">
        <v>28104</v>
      </c>
      <c r="K6826" s="5">
        <v>822117</v>
      </c>
      <c r="L6826" s="5">
        <v>21834</v>
      </c>
      <c r="M6826" s="5">
        <v>19968</v>
      </c>
      <c r="N6826" s="5">
        <v>83000000</v>
      </c>
      <c r="O6826" s="5">
        <f>YEAR(Table1[[#This Row],[ReportDate]])</f>
        <v>2020</v>
      </c>
      <c r="P6826" s="5" t="str">
        <f>TEXT(Table1[[#This Row],[ReportDate]],"mmm")</f>
        <v>Jan</v>
      </c>
      <c r="Q6826" s="29">
        <f>Table1[[#This Row],[TotalDeaths]]/Table1[[#This Row],[TotalCases]]</f>
        <v>0.10592571932548867</v>
      </c>
    </row>
    <row r="6827" spans="1:17" ht="14.4" x14ac:dyDescent="0.3">
      <c r="A6827" s="5" t="s">
        <v>9048</v>
      </c>
      <c r="B6827" s="5" t="s">
        <v>2191</v>
      </c>
      <c r="C6827" s="5" t="s">
        <v>2192</v>
      </c>
      <c r="D6827" s="5" t="s">
        <v>2193</v>
      </c>
      <c r="E6827" s="32">
        <v>43840</v>
      </c>
      <c r="F6827" s="5">
        <v>3445</v>
      </c>
      <c r="G6827" s="5">
        <v>74</v>
      </c>
      <c r="H6827" s="5">
        <v>3459</v>
      </c>
      <c r="I6827" s="5">
        <v>268763</v>
      </c>
      <c r="J6827" s="5">
        <v>28178</v>
      </c>
      <c r="K6827" s="5">
        <v>825576</v>
      </c>
      <c r="L6827" s="5">
        <v>55120</v>
      </c>
      <c r="M6827" s="5">
        <v>12028</v>
      </c>
      <c r="N6827" s="5">
        <v>331000000</v>
      </c>
      <c r="O6827" s="5">
        <f>YEAR(Table1[[#This Row],[ReportDate]])</f>
        <v>2020</v>
      </c>
      <c r="P6827" s="5" t="str">
        <f>TEXT(Table1[[#This Row],[ReportDate]],"mmm")</f>
        <v>Jan</v>
      </c>
      <c r="Q6827" s="29">
        <f>Table1[[#This Row],[TotalDeaths]]/Table1[[#This Row],[TotalCases]]</f>
        <v>0.10484330060313361</v>
      </c>
    </row>
    <row r="6828" spans="1:17" ht="14.4" x14ac:dyDescent="0.3">
      <c r="A6828" s="5" t="s">
        <v>9049</v>
      </c>
      <c r="B6828" s="5" t="s">
        <v>2186</v>
      </c>
      <c r="C6828" s="5" t="s">
        <v>2187</v>
      </c>
      <c r="D6828" s="5" t="s">
        <v>2188</v>
      </c>
      <c r="E6828" s="32">
        <v>44264</v>
      </c>
      <c r="F6828" s="5">
        <v>131</v>
      </c>
      <c r="G6828" s="5">
        <v>79</v>
      </c>
      <c r="H6828" s="5">
        <v>2369</v>
      </c>
      <c r="I6828" s="5">
        <v>268894</v>
      </c>
      <c r="J6828" s="5">
        <v>28257</v>
      </c>
      <c r="K6828" s="5">
        <v>827945</v>
      </c>
      <c r="L6828" s="5">
        <v>1310</v>
      </c>
      <c r="M6828" s="5">
        <v>10775</v>
      </c>
      <c r="N6828" s="5">
        <v>68000000</v>
      </c>
      <c r="O6828" s="5">
        <f>YEAR(Table1[[#This Row],[ReportDate]])</f>
        <v>2021</v>
      </c>
      <c r="P6828" s="5" t="str">
        <f>TEXT(Table1[[#This Row],[ReportDate]],"mmm")</f>
        <v>Mar</v>
      </c>
      <c r="Q6828" s="29">
        <f>Table1[[#This Row],[TotalDeaths]]/Table1[[#This Row],[TotalCases]]</f>
        <v>0.10508601902608462</v>
      </c>
    </row>
    <row r="6829" spans="1:17" ht="14.4" x14ac:dyDescent="0.3">
      <c r="A6829" s="5" t="s">
        <v>9050</v>
      </c>
      <c r="B6829" s="5" t="s">
        <v>2167</v>
      </c>
      <c r="C6829" s="5" t="s">
        <v>2181</v>
      </c>
      <c r="D6829" s="5" t="s">
        <v>2252</v>
      </c>
      <c r="E6829" s="32">
        <v>43955</v>
      </c>
      <c r="F6829" s="5">
        <v>2056</v>
      </c>
      <c r="G6829" s="5">
        <v>35</v>
      </c>
      <c r="H6829" s="5">
        <v>2468</v>
      </c>
      <c r="I6829" s="5">
        <v>270950</v>
      </c>
      <c r="J6829" s="5">
        <v>28292</v>
      </c>
      <c r="K6829" s="5">
        <v>830413</v>
      </c>
      <c r="L6829" s="5">
        <v>20560</v>
      </c>
      <c r="M6829" s="5">
        <v>18729</v>
      </c>
      <c r="N6829" s="5">
        <v>83000000</v>
      </c>
      <c r="O6829" s="5">
        <f>YEAR(Table1[[#This Row],[ReportDate]])</f>
        <v>2020</v>
      </c>
      <c r="P6829" s="5" t="str">
        <f>TEXT(Table1[[#This Row],[ReportDate]],"mmm")</f>
        <v>May</v>
      </c>
      <c r="Q6829" s="29">
        <f>Table1[[#This Row],[TotalDeaths]]/Table1[[#This Row],[TotalCases]]</f>
        <v>0.10441778926001108</v>
      </c>
    </row>
    <row r="6830" spans="1:17" ht="14.4" x14ac:dyDescent="0.3">
      <c r="A6830" s="5" t="s">
        <v>9051</v>
      </c>
      <c r="B6830" s="5" t="s">
        <v>2170</v>
      </c>
      <c r="C6830" s="5" t="s">
        <v>2232</v>
      </c>
      <c r="D6830" s="5" t="s">
        <v>2233</v>
      </c>
      <c r="E6830" s="32">
        <v>43911</v>
      </c>
      <c r="F6830" s="5">
        <v>152</v>
      </c>
      <c r="G6830" s="5">
        <v>86</v>
      </c>
      <c r="H6830" s="5">
        <v>2593</v>
      </c>
      <c r="I6830" s="5">
        <v>271102</v>
      </c>
      <c r="J6830" s="5">
        <v>28378</v>
      </c>
      <c r="K6830" s="5">
        <v>833006</v>
      </c>
      <c r="L6830" s="5">
        <v>2736</v>
      </c>
      <c r="M6830" s="5">
        <v>14523</v>
      </c>
      <c r="N6830" s="5">
        <v>213000000</v>
      </c>
      <c r="O6830" s="5">
        <f>YEAR(Table1[[#This Row],[ReportDate]])</f>
        <v>2020</v>
      </c>
      <c r="P6830" s="5" t="str">
        <f>TEXT(Table1[[#This Row],[ReportDate]],"mmm")</f>
        <v>Mar</v>
      </c>
      <c r="Q6830" s="29">
        <f>Table1[[#This Row],[TotalDeaths]]/Table1[[#This Row],[TotalCases]]</f>
        <v>0.10467646863542135</v>
      </c>
    </row>
    <row r="6831" spans="1:17" ht="14.4" x14ac:dyDescent="0.3">
      <c r="A6831" s="5" t="s">
        <v>9052</v>
      </c>
      <c r="B6831" s="5" t="s">
        <v>2167</v>
      </c>
      <c r="C6831" s="5" t="s">
        <v>2235</v>
      </c>
      <c r="D6831" s="5" t="s">
        <v>2235</v>
      </c>
      <c r="E6831" s="32">
        <v>44315</v>
      </c>
      <c r="F6831" s="5">
        <v>2478</v>
      </c>
      <c r="G6831" s="5">
        <v>69</v>
      </c>
      <c r="H6831" s="5">
        <v>1657</v>
      </c>
      <c r="I6831" s="5">
        <v>273580</v>
      </c>
      <c r="J6831" s="5">
        <v>28447</v>
      </c>
      <c r="K6831" s="5">
        <v>834663</v>
      </c>
      <c r="L6831" s="5">
        <v>24780</v>
      </c>
      <c r="M6831" s="5">
        <v>10350</v>
      </c>
      <c r="N6831" s="5">
        <v>83000000</v>
      </c>
      <c r="O6831" s="5">
        <f>YEAR(Table1[[#This Row],[ReportDate]])</f>
        <v>2021</v>
      </c>
      <c r="P6831" s="5" t="str">
        <f>TEXT(Table1[[#This Row],[ReportDate]],"mmm")</f>
        <v>Apr</v>
      </c>
      <c r="Q6831" s="29">
        <f>Table1[[#This Row],[TotalDeaths]]/Table1[[#This Row],[TotalCases]]</f>
        <v>0.10398055413407413</v>
      </c>
    </row>
    <row r="6832" spans="1:17" ht="14.4" x14ac:dyDescent="0.3">
      <c r="A6832" s="5" t="s">
        <v>9053</v>
      </c>
      <c r="B6832" s="5" t="s">
        <v>2167</v>
      </c>
      <c r="C6832" s="5" t="s">
        <v>2168</v>
      </c>
      <c r="D6832" s="5" t="s">
        <v>2168</v>
      </c>
      <c r="E6832" s="32">
        <v>44482</v>
      </c>
      <c r="F6832" s="5">
        <v>482</v>
      </c>
      <c r="G6832" s="5">
        <v>106</v>
      </c>
      <c r="H6832" s="5">
        <v>3377</v>
      </c>
      <c r="I6832" s="5">
        <v>274062</v>
      </c>
      <c r="J6832" s="5">
        <v>28553</v>
      </c>
      <c r="K6832" s="5">
        <v>838040</v>
      </c>
      <c r="L6832" s="5">
        <v>2410</v>
      </c>
      <c r="M6832" s="5">
        <v>55</v>
      </c>
      <c r="N6832" s="5">
        <v>83000000</v>
      </c>
      <c r="O6832" s="5">
        <f>YEAR(Table1[[#This Row],[ReportDate]])</f>
        <v>2021</v>
      </c>
      <c r="P6832" s="5" t="str">
        <f>TEXT(Table1[[#This Row],[ReportDate]],"mmm")</f>
        <v>Oct</v>
      </c>
      <c r="Q6832" s="29">
        <f>Table1[[#This Row],[TotalDeaths]]/Table1[[#This Row],[TotalCases]]</f>
        <v>0.10418445461245995</v>
      </c>
    </row>
    <row r="6833" spans="1:17" ht="14.4" x14ac:dyDescent="0.3">
      <c r="A6833" s="5" t="s">
        <v>9054</v>
      </c>
      <c r="B6833" s="5" t="s">
        <v>2167</v>
      </c>
      <c r="C6833" s="5" t="s">
        <v>2235</v>
      </c>
      <c r="D6833" s="5" t="s">
        <v>2235</v>
      </c>
      <c r="E6833" s="32">
        <v>43980</v>
      </c>
      <c r="F6833" s="5">
        <v>304</v>
      </c>
      <c r="G6833" s="5">
        <v>189</v>
      </c>
      <c r="H6833" s="5">
        <v>4037</v>
      </c>
      <c r="I6833" s="5">
        <v>274366</v>
      </c>
      <c r="J6833" s="5">
        <v>28742</v>
      </c>
      <c r="K6833" s="5">
        <v>842077</v>
      </c>
      <c r="L6833" s="5">
        <v>3040</v>
      </c>
      <c r="M6833" s="5">
        <v>580</v>
      </c>
      <c r="N6833" s="5">
        <v>83000000</v>
      </c>
      <c r="O6833" s="5">
        <f>YEAR(Table1[[#This Row],[ReportDate]])</f>
        <v>2020</v>
      </c>
      <c r="P6833" s="5" t="str">
        <f>TEXT(Table1[[#This Row],[ReportDate]],"mmm")</f>
        <v>May</v>
      </c>
      <c r="Q6833" s="29">
        <f>Table1[[#This Row],[TotalDeaths]]/Table1[[#This Row],[TotalCases]]</f>
        <v>0.10475787816274611</v>
      </c>
    </row>
    <row r="6834" spans="1:17" ht="14.4" x14ac:dyDescent="0.3">
      <c r="A6834" s="5" t="s">
        <v>9055</v>
      </c>
      <c r="B6834" s="5" t="s">
        <v>2167</v>
      </c>
      <c r="C6834" s="5" t="s">
        <v>2181</v>
      </c>
      <c r="D6834" s="5" t="s">
        <v>2252</v>
      </c>
      <c r="E6834" s="32">
        <v>44170</v>
      </c>
      <c r="F6834" s="5">
        <v>2519</v>
      </c>
      <c r="G6834" s="5">
        <v>105</v>
      </c>
      <c r="H6834" s="5">
        <v>345</v>
      </c>
      <c r="I6834" s="5">
        <v>276885</v>
      </c>
      <c r="J6834" s="5">
        <v>28847</v>
      </c>
      <c r="K6834" s="5">
        <v>842422</v>
      </c>
      <c r="L6834" s="5">
        <v>15114</v>
      </c>
      <c r="M6834" s="5">
        <v>3545</v>
      </c>
      <c r="N6834" s="5">
        <v>83000000</v>
      </c>
      <c r="O6834" s="5">
        <f>YEAR(Table1[[#This Row],[ReportDate]])</f>
        <v>2020</v>
      </c>
      <c r="P6834" s="5" t="str">
        <f>TEXT(Table1[[#This Row],[ReportDate]],"mmm")</f>
        <v>Dec</v>
      </c>
      <c r="Q6834" s="29">
        <f>Table1[[#This Row],[TotalDeaths]]/Table1[[#This Row],[TotalCases]]</f>
        <v>0.10418404752875743</v>
      </c>
    </row>
    <row r="6835" spans="1:17" ht="14.4" x14ac:dyDescent="0.3">
      <c r="A6835" s="5" t="s">
        <v>9056</v>
      </c>
      <c r="B6835" s="5" t="s">
        <v>2170</v>
      </c>
      <c r="C6835" s="5" t="s">
        <v>2178</v>
      </c>
      <c r="D6835" s="5" t="s">
        <v>2179</v>
      </c>
      <c r="E6835" s="32">
        <v>43959</v>
      </c>
      <c r="F6835" s="5">
        <v>992</v>
      </c>
      <c r="G6835" s="5">
        <v>69</v>
      </c>
      <c r="H6835" s="5">
        <v>3881</v>
      </c>
      <c r="I6835" s="5">
        <v>277877</v>
      </c>
      <c r="J6835" s="5">
        <v>28916</v>
      </c>
      <c r="K6835" s="5">
        <v>846303</v>
      </c>
      <c r="L6835" s="5">
        <v>13888</v>
      </c>
      <c r="M6835" s="5">
        <v>12817</v>
      </c>
      <c r="N6835" s="5">
        <v>213000000</v>
      </c>
      <c r="O6835" s="5">
        <f>YEAR(Table1[[#This Row],[ReportDate]])</f>
        <v>2020</v>
      </c>
      <c r="P6835" s="5" t="str">
        <f>TEXT(Table1[[#This Row],[ReportDate]],"mmm")</f>
        <v>May</v>
      </c>
      <c r="Q6835" s="29">
        <f>Table1[[#This Row],[TotalDeaths]]/Table1[[#This Row],[TotalCases]]</f>
        <v>0.10406042961454169</v>
      </c>
    </row>
    <row r="6836" spans="1:17" ht="14.4" x14ac:dyDescent="0.3">
      <c r="A6836" s="5" t="s">
        <v>9057</v>
      </c>
      <c r="B6836" s="5" t="s">
        <v>2170</v>
      </c>
      <c r="C6836" s="5" t="s">
        <v>2178</v>
      </c>
      <c r="D6836" s="5" t="s">
        <v>2286</v>
      </c>
      <c r="E6836" s="32">
        <v>44268</v>
      </c>
      <c r="F6836" s="5">
        <v>2237</v>
      </c>
      <c r="G6836" s="5">
        <v>9</v>
      </c>
      <c r="H6836" s="5">
        <v>1664</v>
      </c>
      <c r="I6836" s="5">
        <v>280114</v>
      </c>
      <c r="J6836" s="5">
        <v>28925</v>
      </c>
      <c r="K6836" s="5">
        <v>847967</v>
      </c>
      <c r="L6836" s="5">
        <v>20133</v>
      </c>
      <c r="M6836" s="5">
        <v>12003</v>
      </c>
      <c r="N6836" s="5">
        <v>213000000</v>
      </c>
      <c r="O6836" s="5">
        <f>YEAR(Table1[[#This Row],[ReportDate]])</f>
        <v>2021</v>
      </c>
      <c r="P6836" s="5" t="str">
        <f>TEXT(Table1[[#This Row],[ReportDate]],"mmm")</f>
        <v>Mar</v>
      </c>
      <c r="Q6836" s="29">
        <f>Table1[[#This Row],[TotalDeaths]]/Table1[[#This Row],[TotalCases]]</f>
        <v>0.10326152923452595</v>
      </c>
    </row>
    <row r="6837" spans="1:17" ht="14.4" x14ac:dyDescent="0.3">
      <c r="A6837" s="5" t="s">
        <v>9058</v>
      </c>
      <c r="B6837" s="5" t="s">
        <v>2167</v>
      </c>
      <c r="C6837" s="5" t="s">
        <v>2181</v>
      </c>
      <c r="D6837" s="5" t="s">
        <v>2182</v>
      </c>
      <c r="E6837" s="32">
        <v>44331</v>
      </c>
      <c r="F6837" s="5">
        <v>2559</v>
      </c>
      <c r="G6837" s="5">
        <v>4</v>
      </c>
      <c r="H6837" s="5">
        <v>3873</v>
      </c>
      <c r="I6837" s="5">
        <v>282673</v>
      </c>
      <c r="J6837" s="5">
        <v>28929</v>
      </c>
      <c r="K6837" s="5">
        <v>851840</v>
      </c>
      <c r="L6837" s="5">
        <v>28149</v>
      </c>
      <c r="M6837" s="5">
        <v>12736</v>
      </c>
      <c r="N6837" s="5">
        <v>83000000</v>
      </c>
      <c r="O6837" s="5">
        <f>YEAR(Table1[[#This Row],[ReportDate]])</f>
        <v>2021</v>
      </c>
      <c r="P6837" s="5" t="str">
        <f>TEXT(Table1[[#This Row],[ReportDate]],"mmm")</f>
        <v>May</v>
      </c>
      <c r="Q6837" s="29">
        <f>Table1[[#This Row],[TotalDeaths]]/Table1[[#This Row],[TotalCases]]</f>
        <v>0.10234086736264164</v>
      </c>
    </row>
    <row r="6838" spans="1:17" ht="14.4" x14ac:dyDescent="0.3">
      <c r="A6838" s="5" t="s">
        <v>9059</v>
      </c>
      <c r="B6838" s="5" t="s">
        <v>2186</v>
      </c>
      <c r="C6838" s="5" t="s">
        <v>2212</v>
      </c>
      <c r="D6838" s="5" t="s">
        <v>2213</v>
      </c>
      <c r="E6838" s="32">
        <v>43888</v>
      </c>
      <c r="F6838" s="5">
        <v>4438</v>
      </c>
      <c r="G6838" s="5">
        <v>27</v>
      </c>
      <c r="H6838" s="5">
        <v>2772</v>
      </c>
      <c r="I6838" s="5">
        <v>287111</v>
      </c>
      <c r="J6838" s="5">
        <v>28956</v>
      </c>
      <c r="K6838" s="5">
        <v>854612</v>
      </c>
      <c r="L6838" s="5">
        <v>62132</v>
      </c>
      <c r="M6838" s="5">
        <v>7561</v>
      </c>
      <c r="N6838" s="5">
        <v>68000000</v>
      </c>
      <c r="O6838" s="5">
        <f>YEAR(Table1[[#This Row],[ReportDate]])</f>
        <v>2020</v>
      </c>
      <c r="P6838" s="5" t="str">
        <f>TEXT(Table1[[#This Row],[ReportDate]],"mmm")</f>
        <v>Feb</v>
      </c>
      <c r="Q6838" s="29">
        <f>Table1[[#This Row],[TotalDeaths]]/Table1[[#This Row],[TotalCases]]</f>
        <v>0.10085298020626168</v>
      </c>
    </row>
    <row r="6839" spans="1:17" ht="14.4" x14ac:dyDescent="0.3">
      <c r="A6839" s="5" t="s">
        <v>9060</v>
      </c>
      <c r="B6839" s="5" t="s">
        <v>2167</v>
      </c>
      <c r="C6839" s="5" t="s">
        <v>2235</v>
      </c>
      <c r="D6839" s="5" t="s">
        <v>2235</v>
      </c>
      <c r="E6839" s="32">
        <v>44028</v>
      </c>
      <c r="F6839" s="5">
        <v>714</v>
      </c>
      <c r="G6839" s="5">
        <v>58</v>
      </c>
      <c r="H6839" s="5">
        <v>649</v>
      </c>
      <c r="I6839" s="5">
        <v>287825</v>
      </c>
      <c r="J6839" s="5">
        <v>29014</v>
      </c>
      <c r="K6839" s="5">
        <v>855261</v>
      </c>
      <c r="L6839" s="5">
        <v>3570</v>
      </c>
      <c r="M6839" s="5">
        <v>10128</v>
      </c>
      <c r="N6839" s="5">
        <v>83000000</v>
      </c>
      <c r="O6839" s="5">
        <f>YEAR(Table1[[#This Row],[ReportDate]])</f>
        <v>2020</v>
      </c>
      <c r="P6839" s="5" t="str">
        <f>TEXT(Table1[[#This Row],[ReportDate]],"mmm")</f>
        <v>Jul</v>
      </c>
      <c r="Q6839" s="29">
        <f>Table1[[#This Row],[TotalDeaths]]/Table1[[#This Row],[TotalCases]]</f>
        <v>0.10080430817336923</v>
      </c>
    </row>
    <row r="6840" spans="1:17" ht="14.4" x14ac:dyDescent="0.3">
      <c r="A6840" s="5" t="s">
        <v>9061</v>
      </c>
      <c r="B6840" s="5" t="s">
        <v>2170</v>
      </c>
      <c r="C6840" s="5" t="s">
        <v>2249</v>
      </c>
      <c r="D6840" s="5" t="s">
        <v>2250</v>
      </c>
      <c r="E6840" s="32">
        <v>44041</v>
      </c>
      <c r="F6840" s="5">
        <v>1709</v>
      </c>
      <c r="G6840" s="5">
        <v>136</v>
      </c>
      <c r="H6840" s="5">
        <v>2706</v>
      </c>
      <c r="I6840" s="5">
        <v>289534</v>
      </c>
      <c r="J6840" s="5">
        <v>29150</v>
      </c>
      <c r="K6840" s="5">
        <v>857967</v>
      </c>
      <c r="L6840" s="5">
        <v>15381</v>
      </c>
      <c r="M6840" s="5">
        <v>13474</v>
      </c>
      <c r="N6840" s="5">
        <v>213000000</v>
      </c>
      <c r="O6840" s="5">
        <f>YEAR(Table1[[#This Row],[ReportDate]])</f>
        <v>2020</v>
      </c>
      <c r="P6840" s="5" t="str">
        <f>TEXT(Table1[[#This Row],[ReportDate]],"mmm")</f>
        <v>Jul</v>
      </c>
      <c r="Q6840" s="29">
        <f>Table1[[#This Row],[TotalDeaths]]/Table1[[#This Row],[TotalCases]]</f>
        <v>0.10067902215283869</v>
      </c>
    </row>
    <row r="6841" spans="1:17" ht="14.4" x14ac:dyDescent="0.3">
      <c r="A6841" s="5" t="s">
        <v>9062</v>
      </c>
      <c r="B6841" s="5" t="s">
        <v>2191</v>
      </c>
      <c r="C6841" s="5" t="s">
        <v>2192</v>
      </c>
      <c r="D6841" s="5" t="s">
        <v>2193</v>
      </c>
      <c r="E6841" s="32">
        <v>43875</v>
      </c>
      <c r="F6841" s="5">
        <v>1057</v>
      </c>
      <c r="G6841" s="5">
        <v>166</v>
      </c>
      <c r="H6841" s="5">
        <v>1912</v>
      </c>
      <c r="I6841" s="5">
        <v>290591</v>
      </c>
      <c r="J6841" s="5">
        <v>29316</v>
      </c>
      <c r="K6841" s="5">
        <v>859879</v>
      </c>
      <c r="L6841" s="5">
        <v>13741</v>
      </c>
      <c r="M6841" s="5">
        <v>1667</v>
      </c>
      <c r="N6841" s="5">
        <v>331000000</v>
      </c>
      <c r="O6841" s="5">
        <f>YEAR(Table1[[#This Row],[ReportDate]])</f>
        <v>2020</v>
      </c>
      <c r="P6841" s="5" t="str">
        <f>TEXT(Table1[[#This Row],[ReportDate]],"mmm")</f>
        <v>Feb</v>
      </c>
      <c r="Q6841" s="29">
        <f>Table1[[#This Row],[TotalDeaths]]/Table1[[#This Row],[TotalCases]]</f>
        <v>0.10088406041480982</v>
      </c>
    </row>
    <row r="6842" spans="1:17" ht="14.4" x14ac:dyDescent="0.3">
      <c r="A6842" s="5" t="s">
        <v>9063</v>
      </c>
      <c r="B6842" s="5" t="s">
        <v>2167</v>
      </c>
      <c r="C6842" s="5" t="s">
        <v>2318</v>
      </c>
      <c r="D6842" s="5" t="s">
        <v>2418</v>
      </c>
      <c r="E6842" s="32">
        <v>43927</v>
      </c>
      <c r="F6842" s="5">
        <v>470</v>
      </c>
      <c r="G6842" s="5">
        <v>91</v>
      </c>
      <c r="H6842" s="5">
        <v>3685</v>
      </c>
      <c r="I6842" s="5">
        <v>291061</v>
      </c>
      <c r="J6842" s="5">
        <v>29407</v>
      </c>
      <c r="K6842" s="5">
        <v>863564</v>
      </c>
      <c r="L6842" s="5">
        <v>3290</v>
      </c>
      <c r="M6842" s="5">
        <v>8410</v>
      </c>
      <c r="N6842" s="5">
        <v>83000000</v>
      </c>
      <c r="O6842" s="5">
        <f>YEAR(Table1[[#This Row],[ReportDate]])</f>
        <v>2020</v>
      </c>
      <c r="P6842" s="5" t="str">
        <f>TEXT(Table1[[#This Row],[ReportDate]],"mmm")</f>
        <v>Apr</v>
      </c>
      <c r="Q6842" s="29">
        <f>Table1[[#This Row],[TotalDeaths]]/Table1[[#This Row],[TotalCases]]</f>
        <v>0.10103380391052047</v>
      </c>
    </row>
    <row r="6843" spans="1:17" ht="14.4" x14ac:dyDescent="0.3">
      <c r="A6843" s="5" t="s">
        <v>9064</v>
      </c>
      <c r="B6843" s="5" t="s">
        <v>2167</v>
      </c>
      <c r="C6843" s="5" t="s">
        <v>2318</v>
      </c>
      <c r="D6843" s="5" t="s">
        <v>2418</v>
      </c>
      <c r="E6843" s="32">
        <v>44109</v>
      </c>
      <c r="F6843" s="5">
        <v>3465</v>
      </c>
      <c r="G6843" s="5">
        <v>61</v>
      </c>
      <c r="H6843" s="5">
        <v>4861</v>
      </c>
      <c r="I6843" s="5">
        <v>294526</v>
      </c>
      <c r="J6843" s="5">
        <v>29468</v>
      </c>
      <c r="K6843" s="5">
        <v>868425</v>
      </c>
      <c r="L6843" s="5">
        <v>58905</v>
      </c>
      <c r="M6843" s="5">
        <v>9083</v>
      </c>
      <c r="N6843" s="5">
        <v>83000000</v>
      </c>
      <c r="O6843" s="5">
        <f>YEAR(Table1[[#This Row],[ReportDate]])</f>
        <v>2020</v>
      </c>
      <c r="P6843" s="5" t="str">
        <f>TEXT(Table1[[#This Row],[ReportDate]],"mmm")</f>
        <v>Oct</v>
      </c>
      <c r="Q6843" s="29">
        <f>Table1[[#This Row],[TotalDeaths]]/Table1[[#This Row],[TotalCases]]</f>
        <v>0.10005228740416805</v>
      </c>
    </row>
    <row r="6844" spans="1:17" ht="14.4" x14ac:dyDescent="0.3">
      <c r="A6844" s="5" t="s">
        <v>9065</v>
      </c>
      <c r="B6844" s="5" t="s">
        <v>2167</v>
      </c>
      <c r="C6844" s="5" t="s">
        <v>2235</v>
      </c>
      <c r="D6844" s="5" t="s">
        <v>2235</v>
      </c>
      <c r="E6844" s="32">
        <v>44365</v>
      </c>
      <c r="F6844" s="5">
        <v>740</v>
      </c>
      <c r="G6844" s="5">
        <v>88</v>
      </c>
      <c r="H6844" s="5">
        <v>1809</v>
      </c>
      <c r="I6844" s="5">
        <v>295266</v>
      </c>
      <c r="J6844" s="5">
        <v>29556</v>
      </c>
      <c r="K6844" s="5">
        <v>870234</v>
      </c>
      <c r="L6844" s="5">
        <v>4440</v>
      </c>
      <c r="M6844" s="5">
        <v>4426</v>
      </c>
      <c r="N6844" s="5">
        <v>83000000</v>
      </c>
      <c r="O6844" s="5">
        <f>YEAR(Table1[[#This Row],[ReportDate]])</f>
        <v>2021</v>
      </c>
      <c r="P6844" s="5" t="str">
        <f>TEXT(Table1[[#This Row],[ReportDate]],"mmm")</f>
        <v>Jun</v>
      </c>
      <c r="Q6844" s="29">
        <f>Table1[[#This Row],[TotalDeaths]]/Table1[[#This Row],[TotalCases]]</f>
        <v>0.10009957123407369</v>
      </c>
    </row>
    <row r="6845" spans="1:17" ht="14.4" x14ac:dyDescent="0.3">
      <c r="A6845" s="5" t="s">
        <v>9066</v>
      </c>
      <c r="B6845" s="5" t="s">
        <v>2167</v>
      </c>
      <c r="C6845" s="5" t="s">
        <v>2168</v>
      </c>
      <c r="D6845" s="5" t="s">
        <v>2168</v>
      </c>
      <c r="E6845" s="32">
        <v>44240</v>
      </c>
      <c r="F6845" s="5">
        <v>3566</v>
      </c>
      <c r="G6845" s="5">
        <v>106</v>
      </c>
      <c r="H6845" s="5">
        <v>3260</v>
      </c>
      <c r="I6845" s="5">
        <v>298832</v>
      </c>
      <c r="J6845" s="5">
        <v>29662</v>
      </c>
      <c r="K6845" s="5">
        <v>873494</v>
      </c>
      <c r="L6845" s="5">
        <v>49924</v>
      </c>
      <c r="M6845" s="5">
        <v>5258</v>
      </c>
      <c r="N6845" s="5">
        <v>83000000</v>
      </c>
      <c r="O6845" s="5">
        <f>YEAR(Table1[[#This Row],[ReportDate]])</f>
        <v>2021</v>
      </c>
      <c r="P6845" s="5" t="str">
        <f>TEXT(Table1[[#This Row],[ReportDate]],"mmm")</f>
        <v>Feb</v>
      </c>
      <c r="Q6845" s="29">
        <f>Table1[[#This Row],[TotalDeaths]]/Table1[[#This Row],[TotalCases]]</f>
        <v>9.9259784762006753E-2</v>
      </c>
    </row>
    <row r="6846" spans="1:17" ht="14.4" x14ac:dyDescent="0.3">
      <c r="A6846" s="5" t="s">
        <v>9067</v>
      </c>
      <c r="B6846" s="5" t="s">
        <v>2174</v>
      </c>
      <c r="C6846" s="5" t="s">
        <v>2175</v>
      </c>
      <c r="D6846" s="5" t="s">
        <v>2176</v>
      </c>
      <c r="E6846" s="32">
        <v>44291</v>
      </c>
      <c r="F6846" s="5">
        <v>512</v>
      </c>
      <c r="G6846" s="5">
        <v>37</v>
      </c>
      <c r="H6846" s="5">
        <v>2112</v>
      </c>
      <c r="I6846" s="5">
        <v>299344</v>
      </c>
      <c r="J6846" s="5">
        <v>29699</v>
      </c>
      <c r="K6846" s="5">
        <v>875606</v>
      </c>
      <c r="L6846" s="5">
        <v>3072</v>
      </c>
      <c r="M6846" s="5">
        <v>11778</v>
      </c>
      <c r="N6846" s="5">
        <v>1380000000</v>
      </c>
      <c r="O6846" s="5">
        <f>YEAR(Table1[[#This Row],[ReportDate]])</f>
        <v>2021</v>
      </c>
      <c r="P6846" s="5" t="str">
        <f>TEXT(Table1[[#This Row],[ReportDate]],"mmm")</f>
        <v>Apr</v>
      </c>
      <c r="Q6846" s="29">
        <f>Table1[[#This Row],[TotalDeaths]]/Table1[[#This Row],[TotalCases]]</f>
        <v>9.9213613768774384E-2</v>
      </c>
    </row>
    <row r="6847" spans="1:17" ht="14.4" x14ac:dyDescent="0.3">
      <c r="A6847" s="5" t="s">
        <v>9068</v>
      </c>
      <c r="B6847" s="5" t="s">
        <v>2167</v>
      </c>
      <c r="C6847" s="5" t="s">
        <v>2235</v>
      </c>
      <c r="D6847" s="5" t="s">
        <v>2235</v>
      </c>
      <c r="E6847" s="32">
        <v>44221</v>
      </c>
      <c r="F6847" s="5">
        <v>3393</v>
      </c>
      <c r="G6847" s="5">
        <v>151</v>
      </c>
      <c r="H6847" s="5">
        <v>1482</v>
      </c>
      <c r="I6847" s="5">
        <v>302737</v>
      </c>
      <c r="J6847" s="5">
        <v>29850</v>
      </c>
      <c r="K6847" s="5">
        <v>877088</v>
      </c>
      <c r="L6847" s="5">
        <v>23751</v>
      </c>
      <c r="M6847" s="5">
        <v>6647</v>
      </c>
      <c r="N6847" s="5">
        <v>83000000</v>
      </c>
      <c r="O6847" s="5">
        <f>YEAR(Table1[[#This Row],[ReportDate]])</f>
        <v>2021</v>
      </c>
      <c r="P6847" s="5" t="str">
        <f>TEXT(Table1[[#This Row],[ReportDate]],"mmm")</f>
        <v>Jan</v>
      </c>
      <c r="Q6847" s="29">
        <f>Table1[[#This Row],[TotalDeaths]]/Table1[[#This Row],[TotalCases]]</f>
        <v>9.8600435361386282E-2</v>
      </c>
    </row>
    <row r="6848" spans="1:17" ht="14.4" x14ac:dyDescent="0.3">
      <c r="A6848" s="5" t="s">
        <v>9069</v>
      </c>
      <c r="B6848" s="5" t="s">
        <v>2170</v>
      </c>
      <c r="C6848" s="5" t="s">
        <v>2232</v>
      </c>
      <c r="D6848" s="5" t="s">
        <v>2281</v>
      </c>
      <c r="E6848" s="32">
        <v>43874</v>
      </c>
      <c r="F6848" s="5">
        <v>3285</v>
      </c>
      <c r="G6848" s="5">
        <v>191</v>
      </c>
      <c r="H6848" s="5">
        <v>675</v>
      </c>
      <c r="I6848" s="5">
        <v>306022</v>
      </c>
      <c r="J6848" s="5">
        <v>30041</v>
      </c>
      <c r="K6848" s="5">
        <v>877763</v>
      </c>
      <c r="L6848" s="5">
        <v>16425</v>
      </c>
      <c r="M6848" s="5">
        <v>13667</v>
      </c>
      <c r="N6848" s="5">
        <v>213000000</v>
      </c>
      <c r="O6848" s="5">
        <f>YEAR(Table1[[#This Row],[ReportDate]])</f>
        <v>2020</v>
      </c>
      <c r="P6848" s="5" t="str">
        <f>TEXT(Table1[[#This Row],[ReportDate]],"mmm")</f>
        <v>Feb</v>
      </c>
      <c r="Q6848" s="29">
        <f>Table1[[#This Row],[TotalDeaths]]/Table1[[#This Row],[TotalCases]]</f>
        <v>9.816614491768566E-2</v>
      </c>
    </row>
    <row r="6849" spans="1:17" ht="14.4" x14ac:dyDescent="0.3">
      <c r="A6849" s="5" t="s">
        <v>9070</v>
      </c>
      <c r="B6849" s="5" t="s">
        <v>2170</v>
      </c>
      <c r="C6849" s="5" t="s">
        <v>2249</v>
      </c>
      <c r="D6849" s="5" t="s">
        <v>2268</v>
      </c>
      <c r="E6849" s="32">
        <v>43857</v>
      </c>
      <c r="F6849" s="5">
        <v>3837</v>
      </c>
      <c r="G6849" s="5">
        <v>120</v>
      </c>
      <c r="H6849" s="5">
        <v>475</v>
      </c>
      <c r="I6849" s="5">
        <v>309859</v>
      </c>
      <c r="J6849" s="5">
        <v>30161</v>
      </c>
      <c r="K6849" s="5">
        <v>878238</v>
      </c>
      <c r="L6849" s="5">
        <v>23022</v>
      </c>
      <c r="M6849" s="5">
        <v>843</v>
      </c>
      <c r="N6849" s="5">
        <v>213000000</v>
      </c>
      <c r="O6849" s="5">
        <f>YEAR(Table1[[#This Row],[ReportDate]])</f>
        <v>2020</v>
      </c>
      <c r="P6849" s="5" t="str">
        <f>TEXT(Table1[[#This Row],[ReportDate]],"mmm")</f>
        <v>Jan</v>
      </c>
      <c r="Q6849" s="29">
        <f>Table1[[#This Row],[TotalDeaths]]/Table1[[#This Row],[TotalCases]]</f>
        <v>9.7337821396183424E-2</v>
      </c>
    </row>
    <row r="6850" spans="1:17" ht="14.4" x14ac:dyDescent="0.3">
      <c r="A6850" s="5" t="s">
        <v>9071</v>
      </c>
      <c r="B6850" s="5" t="s">
        <v>2174</v>
      </c>
      <c r="C6850" s="5" t="s">
        <v>2175</v>
      </c>
      <c r="D6850" s="5" t="s">
        <v>2276</v>
      </c>
      <c r="E6850" s="32">
        <v>43927</v>
      </c>
      <c r="F6850" s="5">
        <v>2192</v>
      </c>
      <c r="G6850" s="5">
        <v>170</v>
      </c>
      <c r="H6850" s="5">
        <v>325</v>
      </c>
      <c r="I6850" s="5">
        <v>312051</v>
      </c>
      <c r="J6850" s="5">
        <v>30331</v>
      </c>
      <c r="K6850" s="5">
        <v>878563</v>
      </c>
      <c r="L6850" s="5">
        <v>21920</v>
      </c>
      <c r="M6850" s="5">
        <v>12299</v>
      </c>
      <c r="N6850" s="5">
        <v>1380000000</v>
      </c>
      <c r="O6850" s="5">
        <f>YEAR(Table1[[#This Row],[ReportDate]])</f>
        <v>2020</v>
      </c>
      <c r="P6850" s="5" t="str">
        <f>TEXT(Table1[[#This Row],[ReportDate]],"mmm")</f>
        <v>Apr</v>
      </c>
      <c r="Q6850" s="29">
        <f>Table1[[#This Row],[TotalDeaths]]/Table1[[#This Row],[TotalCases]]</f>
        <v>9.7198855315317051E-2</v>
      </c>
    </row>
    <row r="6851" spans="1:17" ht="14.4" x14ac:dyDescent="0.3">
      <c r="A6851" s="5" t="s">
        <v>9072</v>
      </c>
      <c r="B6851" s="5" t="s">
        <v>2167</v>
      </c>
      <c r="C6851" s="5" t="s">
        <v>2318</v>
      </c>
      <c r="D6851" s="5" t="s">
        <v>2319</v>
      </c>
      <c r="E6851" s="32">
        <v>44378</v>
      </c>
      <c r="F6851" s="5">
        <v>4654</v>
      </c>
      <c r="G6851" s="5">
        <v>109</v>
      </c>
      <c r="H6851" s="5">
        <v>3263</v>
      </c>
      <c r="I6851" s="5">
        <v>316705</v>
      </c>
      <c r="J6851" s="5">
        <v>30440</v>
      </c>
      <c r="K6851" s="5">
        <v>881826</v>
      </c>
      <c r="L6851" s="5">
        <v>55848</v>
      </c>
      <c r="M6851" s="5">
        <v>3511</v>
      </c>
      <c r="N6851" s="5">
        <v>83000000</v>
      </c>
      <c r="O6851" s="5">
        <f>YEAR(Table1[[#This Row],[ReportDate]])</f>
        <v>2021</v>
      </c>
      <c r="P6851" s="5" t="str">
        <f>TEXT(Table1[[#This Row],[ReportDate]],"mmm")</f>
        <v>Jul</v>
      </c>
      <c r="Q6851" s="29">
        <f>Table1[[#This Row],[TotalDeaths]]/Table1[[#This Row],[TotalCases]]</f>
        <v>9.6114680854422888E-2</v>
      </c>
    </row>
    <row r="6852" spans="1:17" ht="14.4" x14ac:dyDescent="0.3">
      <c r="A6852" s="5" t="s">
        <v>9073</v>
      </c>
      <c r="B6852" s="5" t="s">
        <v>2186</v>
      </c>
      <c r="C6852" s="5" t="s">
        <v>2187</v>
      </c>
      <c r="D6852" s="5" t="s">
        <v>2188</v>
      </c>
      <c r="E6852" s="32">
        <v>44451</v>
      </c>
      <c r="F6852" s="5">
        <v>4887</v>
      </c>
      <c r="G6852" s="5">
        <v>143</v>
      </c>
      <c r="H6852" s="5">
        <v>2135</v>
      </c>
      <c r="I6852" s="5">
        <v>321592</v>
      </c>
      <c r="J6852" s="5">
        <v>30583</v>
      </c>
      <c r="K6852" s="5">
        <v>883961</v>
      </c>
      <c r="L6852" s="5">
        <v>39096</v>
      </c>
      <c r="M6852" s="5">
        <v>6708</v>
      </c>
      <c r="N6852" s="5">
        <v>68000000</v>
      </c>
      <c r="O6852" s="5">
        <f>YEAR(Table1[[#This Row],[ReportDate]])</f>
        <v>2021</v>
      </c>
      <c r="P6852" s="5" t="str">
        <f>TEXT(Table1[[#This Row],[ReportDate]],"mmm")</f>
        <v>Sep</v>
      </c>
      <c r="Q6852" s="29">
        <f>Table1[[#This Row],[TotalDeaths]]/Table1[[#This Row],[TotalCases]]</f>
        <v>9.5098758675588951E-2</v>
      </c>
    </row>
    <row r="6853" spans="1:17" ht="14.4" x14ac:dyDescent="0.3">
      <c r="A6853" s="5" t="s">
        <v>9074</v>
      </c>
      <c r="B6853" s="5" t="s">
        <v>2167</v>
      </c>
      <c r="C6853" s="5" t="s">
        <v>2168</v>
      </c>
      <c r="D6853" s="5" t="s">
        <v>2168</v>
      </c>
      <c r="E6853" s="32">
        <v>44397</v>
      </c>
      <c r="F6853" s="5">
        <v>359</v>
      </c>
      <c r="G6853" s="5">
        <v>65</v>
      </c>
      <c r="H6853" s="5">
        <v>4253</v>
      </c>
      <c r="I6853" s="5">
        <v>321951</v>
      </c>
      <c r="J6853" s="5">
        <v>30648</v>
      </c>
      <c r="K6853" s="5">
        <v>888214</v>
      </c>
      <c r="L6853" s="5">
        <v>6462</v>
      </c>
      <c r="M6853" s="5">
        <v>1119</v>
      </c>
      <c r="N6853" s="5">
        <v>83000000</v>
      </c>
      <c r="O6853" s="5">
        <f>YEAR(Table1[[#This Row],[ReportDate]])</f>
        <v>2021</v>
      </c>
      <c r="P6853" s="5" t="str">
        <f>TEXT(Table1[[#This Row],[ReportDate]],"mmm")</f>
        <v>Jul</v>
      </c>
      <c r="Q6853" s="29">
        <f>Table1[[#This Row],[TotalDeaths]]/Table1[[#This Row],[TotalCases]]</f>
        <v>9.5194610359961615E-2</v>
      </c>
    </row>
    <row r="6854" spans="1:17" ht="14.4" x14ac:dyDescent="0.3">
      <c r="A6854" s="5" t="s">
        <v>9075</v>
      </c>
      <c r="B6854" s="5" t="s">
        <v>2170</v>
      </c>
      <c r="C6854" s="5" t="s">
        <v>2232</v>
      </c>
      <c r="D6854" s="5" t="s">
        <v>2281</v>
      </c>
      <c r="E6854" s="32">
        <v>44534</v>
      </c>
      <c r="F6854" s="5">
        <v>284</v>
      </c>
      <c r="G6854" s="5">
        <v>65</v>
      </c>
      <c r="H6854" s="5">
        <v>1296</v>
      </c>
      <c r="I6854" s="5">
        <v>322235</v>
      </c>
      <c r="J6854" s="5">
        <v>30713</v>
      </c>
      <c r="K6854" s="5">
        <v>889510</v>
      </c>
      <c r="L6854" s="5">
        <v>5396</v>
      </c>
      <c r="M6854" s="5">
        <v>9327</v>
      </c>
      <c r="N6854" s="5">
        <v>213000000</v>
      </c>
      <c r="O6854" s="5">
        <f>YEAR(Table1[[#This Row],[ReportDate]])</f>
        <v>2021</v>
      </c>
      <c r="P6854" s="5" t="str">
        <f>TEXT(Table1[[#This Row],[ReportDate]],"mmm")</f>
        <v>Dec</v>
      </c>
      <c r="Q6854" s="29">
        <f>Table1[[#This Row],[TotalDeaths]]/Table1[[#This Row],[TotalCases]]</f>
        <v>9.5312427265815319E-2</v>
      </c>
    </row>
    <row r="6855" spans="1:17" ht="14.4" x14ac:dyDescent="0.3">
      <c r="A6855" s="5" t="s">
        <v>9076</v>
      </c>
      <c r="B6855" s="5" t="s">
        <v>2191</v>
      </c>
      <c r="C6855" s="5" t="s">
        <v>2225</v>
      </c>
      <c r="D6855" s="5" t="s">
        <v>2226</v>
      </c>
      <c r="E6855" s="32">
        <v>44049</v>
      </c>
      <c r="F6855" s="5">
        <v>3316</v>
      </c>
      <c r="G6855" s="5">
        <v>196</v>
      </c>
      <c r="H6855" s="5">
        <v>281</v>
      </c>
      <c r="I6855" s="5">
        <v>325551</v>
      </c>
      <c r="J6855" s="5">
        <v>30909</v>
      </c>
      <c r="K6855" s="5">
        <v>889791</v>
      </c>
      <c r="L6855" s="5">
        <v>19896</v>
      </c>
      <c r="M6855" s="5">
        <v>6034</v>
      </c>
      <c r="N6855" s="5">
        <v>331000000</v>
      </c>
      <c r="O6855" s="5">
        <f>YEAR(Table1[[#This Row],[ReportDate]])</f>
        <v>2020</v>
      </c>
      <c r="P6855" s="5" t="str">
        <f>TEXT(Table1[[#This Row],[ReportDate]],"mmm")</f>
        <v>Aug</v>
      </c>
      <c r="Q6855" s="29">
        <f>Table1[[#This Row],[TotalDeaths]]/Table1[[#This Row],[TotalCases]]</f>
        <v>9.4943649382124462E-2</v>
      </c>
    </row>
    <row r="6856" spans="1:17" ht="14.4" x14ac:dyDescent="0.3">
      <c r="A6856" s="5" t="s">
        <v>9077</v>
      </c>
      <c r="B6856" s="5" t="s">
        <v>2191</v>
      </c>
      <c r="C6856" s="5" t="s">
        <v>2221</v>
      </c>
      <c r="D6856" s="5" t="s">
        <v>2222</v>
      </c>
      <c r="E6856" s="32">
        <v>44015</v>
      </c>
      <c r="F6856" s="5">
        <v>3277</v>
      </c>
      <c r="G6856" s="5">
        <v>45</v>
      </c>
      <c r="H6856" s="5">
        <v>656</v>
      </c>
      <c r="I6856" s="5">
        <v>328828</v>
      </c>
      <c r="J6856" s="5">
        <v>30954</v>
      </c>
      <c r="K6856" s="5">
        <v>890447</v>
      </c>
      <c r="L6856" s="5">
        <v>29493</v>
      </c>
      <c r="M6856" s="5">
        <v>13358</v>
      </c>
      <c r="N6856" s="5">
        <v>331000000</v>
      </c>
      <c r="O6856" s="5">
        <f>YEAR(Table1[[#This Row],[ReportDate]])</f>
        <v>2020</v>
      </c>
      <c r="P6856" s="5" t="str">
        <f>TEXT(Table1[[#This Row],[ReportDate]],"mmm")</f>
        <v>Jul</v>
      </c>
      <c r="Q6856" s="29">
        <f>Table1[[#This Row],[TotalDeaths]]/Table1[[#This Row],[TotalCases]]</f>
        <v>9.4134319461846319E-2</v>
      </c>
    </row>
    <row r="6857" spans="1:17" ht="14.4" x14ac:dyDescent="0.3">
      <c r="A6857" s="5" t="s">
        <v>9078</v>
      </c>
      <c r="B6857" s="5" t="s">
        <v>2186</v>
      </c>
      <c r="C6857" s="5" t="s">
        <v>2237</v>
      </c>
      <c r="D6857" s="5" t="s">
        <v>2238</v>
      </c>
      <c r="E6857" s="32">
        <v>43899</v>
      </c>
      <c r="F6857" s="5">
        <v>2631</v>
      </c>
      <c r="G6857" s="5">
        <v>148</v>
      </c>
      <c r="H6857" s="5">
        <v>2210</v>
      </c>
      <c r="I6857" s="5">
        <v>331459</v>
      </c>
      <c r="J6857" s="5">
        <v>31102</v>
      </c>
      <c r="K6857" s="5">
        <v>892657</v>
      </c>
      <c r="L6857" s="5">
        <v>44727</v>
      </c>
      <c r="M6857" s="5">
        <v>3765</v>
      </c>
      <c r="N6857" s="5">
        <v>68000000</v>
      </c>
      <c r="O6857" s="5">
        <f>YEAR(Table1[[#This Row],[ReportDate]])</f>
        <v>2020</v>
      </c>
      <c r="P6857" s="5" t="str">
        <f>TEXT(Table1[[#This Row],[ReportDate]],"mmm")</f>
        <v>Mar</v>
      </c>
      <c r="Q6857" s="29">
        <f>Table1[[#This Row],[TotalDeaths]]/Table1[[#This Row],[TotalCases]]</f>
        <v>9.3833626481706636E-2</v>
      </c>
    </row>
    <row r="6858" spans="1:17" ht="14.4" x14ac:dyDescent="0.3">
      <c r="A6858" s="5" t="s">
        <v>9079</v>
      </c>
      <c r="B6858" s="5" t="s">
        <v>2167</v>
      </c>
      <c r="C6858" s="5" t="s">
        <v>2168</v>
      </c>
      <c r="D6858" s="5" t="s">
        <v>2168</v>
      </c>
      <c r="E6858" s="32">
        <v>43960</v>
      </c>
      <c r="F6858" s="5">
        <v>1757</v>
      </c>
      <c r="G6858" s="5">
        <v>59</v>
      </c>
      <c r="H6858" s="5">
        <v>3245</v>
      </c>
      <c r="I6858" s="5">
        <v>333216</v>
      </c>
      <c r="J6858" s="5">
        <v>31161</v>
      </c>
      <c r="K6858" s="5">
        <v>895902</v>
      </c>
      <c r="L6858" s="5">
        <v>28112</v>
      </c>
      <c r="M6858" s="5">
        <v>6397</v>
      </c>
      <c r="N6858" s="5">
        <v>83000000</v>
      </c>
      <c r="O6858" s="5">
        <f>YEAR(Table1[[#This Row],[ReportDate]])</f>
        <v>2020</v>
      </c>
      <c r="P6858" s="5" t="str">
        <f>TEXT(Table1[[#This Row],[ReportDate]],"mmm")</f>
        <v>May</v>
      </c>
      <c r="Q6858" s="29">
        <f>Table1[[#This Row],[TotalDeaths]]/Table1[[#This Row],[TotalCases]]</f>
        <v>9.3515917602996254E-2</v>
      </c>
    </row>
    <row r="6859" spans="1:17" ht="14.4" x14ac:dyDescent="0.3">
      <c r="A6859" s="5" t="s">
        <v>9080</v>
      </c>
      <c r="B6859" s="5" t="s">
        <v>2174</v>
      </c>
      <c r="C6859" s="5" t="s">
        <v>2175</v>
      </c>
      <c r="D6859" s="5" t="s">
        <v>2176</v>
      </c>
      <c r="E6859" s="32">
        <v>44397</v>
      </c>
      <c r="F6859" s="5">
        <v>2774</v>
      </c>
      <c r="G6859" s="5">
        <v>137</v>
      </c>
      <c r="H6859" s="5">
        <v>900</v>
      </c>
      <c r="I6859" s="5">
        <v>335990</v>
      </c>
      <c r="J6859" s="5">
        <v>31298</v>
      </c>
      <c r="K6859" s="5">
        <v>896802</v>
      </c>
      <c r="L6859" s="5">
        <v>52706</v>
      </c>
      <c r="M6859" s="5">
        <v>13830</v>
      </c>
      <c r="N6859" s="5">
        <v>1380000000</v>
      </c>
      <c r="O6859" s="5">
        <f>YEAR(Table1[[#This Row],[ReportDate]])</f>
        <v>2021</v>
      </c>
      <c r="P6859" s="5" t="str">
        <f>TEXT(Table1[[#This Row],[ReportDate]],"mmm")</f>
        <v>Jul</v>
      </c>
      <c r="Q6859" s="29">
        <f>Table1[[#This Row],[TotalDeaths]]/Table1[[#This Row],[TotalCases]]</f>
        <v>9.315158189231823E-2</v>
      </c>
    </row>
    <row r="6860" spans="1:17" ht="14.4" x14ac:dyDescent="0.3">
      <c r="A6860" s="5" t="s">
        <v>9081</v>
      </c>
      <c r="B6860" s="5" t="s">
        <v>2167</v>
      </c>
      <c r="C6860" s="5" t="s">
        <v>2318</v>
      </c>
      <c r="D6860" s="5" t="s">
        <v>2319</v>
      </c>
      <c r="E6860" s="32">
        <v>44439</v>
      </c>
      <c r="F6860" s="5">
        <v>1522</v>
      </c>
      <c r="G6860" s="5">
        <v>145</v>
      </c>
      <c r="H6860" s="5">
        <v>4426</v>
      </c>
      <c r="I6860" s="5">
        <v>337512</v>
      </c>
      <c r="J6860" s="5">
        <v>31443</v>
      </c>
      <c r="K6860" s="5">
        <v>1228</v>
      </c>
      <c r="L6860" s="5">
        <v>28918</v>
      </c>
      <c r="M6860" s="5">
        <v>10071</v>
      </c>
      <c r="N6860" s="5">
        <v>83000000</v>
      </c>
      <c r="O6860" s="5">
        <f>YEAR(Table1[[#This Row],[ReportDate]])</f>
        <v>2021</v>
      </c>
      <c r="P6860" s="5" t="str">
        <f>TEXT(Table1[[#This Row],[ReportDate]],"mmm")</f>
        <v>Aug</v>
      </c>
      <c r="Q6860" s="29">
        <f>Table1[[#This Row],[TotalDeaths]]/Table1[[#This Row],[TotalCases]]</f>
        <v>9.3161132048638268E-2</v>
      </c>
    </row>
    <row r="6861" spans="1:17" ht="14.4" x14ac:dyDescent="0.3">
      <c r="A6861" s="5" t="s">
        <v>9082</v>
      </c>
      <c r="B6861" s="5" t="s">
        <v>2186</v>
      </c>
      <c r="C6861" s="5" t="s">
        <v>2237</v>
      </c>
      <c r="D6861" s="5" t="s">
        <v>2270</v>
      </c>
      <c r="E6861" s="32">
        <v>44429</v>
      </c>
      <c r="F6861" s="5">
        <v>1245</v>
      </c>
      <c r="G6861" s="5">
        <v>89</v>
      </c>
      <c r="H6861" s="5">
        <v>143</v>
      </c>
      <c r="I6861" s="5">
        <v>338757</v>
      </c>
      <c r="J6861" s="5">
        <v>31532</v>
      </c>
      <c r="K6861" s="5">
        <v>1371</v>
      </c>
      <c r="L6861" s="5">
        <v>8715</v>
      </c>
      <c r="M6861" s="5">
        <v>13617</v>
      </c>
      <c r="N6861" s="5">
        <v>68000000</v>
      </c>
      <c r="O6861" s="5">
        <f>YEAR(Table1[[#This Row],[ReportDate]])</f>
        <v>2021</v>
      </c>
      <c r="P6861" s="5" t="str">
        <f>TEXT(Table1[[#This Row],[ReportDate]],"mmm")</f>
        <v>Aug</v>
      </c>
      <c r="Q6861" s="29">
        <f>Table1[[#This Row],[TotalDeaths]]/Table1[[#This Row],[TotalCases]]</f>
        <v>9.3081471379189207E-2</v>
      </c>
    </row>
    <row r="6862" spans="1:17" ht="14.4" x14ac:dyDescent="0.3">
      <c r="A6862" s="5" t="s">
        <v>9083</v>
      </c>
      <c r="B6862" s="5" t="s">
        <v>2186</v>
      </c>
      <c r="C6862" s="5" t="s">
        <v>2187</v>
      </c>
      <c r="D6862" s="5" t="s">
        <v>2243</v>
      </c>
      <c r="E6862" s="32">
        <v>44461</v>
      </c>
      <c r="F6862" s="5">
        <v>1412</v>
      </c>
      <c r="G6862" s="5">
        <v>168</v>
      </c>
      <c r="H6862" s="5">
        <v>3369</v>
      </c>
      <c r="I6862" s="5">
        <v>340169</v>
      </c>
      <c r="J6862" s="5">
        <v>31700</v>
      </c>
      <c r="K6862" s="5">
        <v>4740</v>
      </c>
      <c r="L6862" s="5">
        <v>12708</v>
      </c>
      <c r="M6862" s="5">
        <v>18322</v>
      </c>
      <c r="N6862" s="5">
        <v>68000000</v>
      </c>
      <c r="O6862" s="5">
        <f>YEAR(Table1[[#This Row],[ReportDate]])</f>
        <v>2021</v>
      </c>
      <c r="P6862" s="5" t="str">
        <f>TEXT(Table1[[#This Row],[ReportDate]],"mmm")</f>
        <v>Sep</v>
      </c>
      <c r="Q6862" s="29">
        <f>Table1[[#This Row],[TotalDeaths]]/Table1[[#This Row],[TotalCases]]</f>
        <v>9.3188973716005874E-2</v>
      </c>
    </row>
    <row r="6863" spans="1:17" ht="14.4" x14ac:dyDescent="0.3">
      <c r="A6863" s="5" t="s">
        <v>9084</v>
      </c>
      <c r="B6863" s="5" t="s">
        <v>2186</v>
      </c>
      <c r="C6863" s="5" t="s">
        <v>2204</v>
      </c>
      <c r="D6863" s="5" t="s">
        <v>2210</v>
      </c>
      <c r="E6863" s="32">
        <v>44550</v>
      </c>
      <c r="F6863" s="5">
        <v>4838</v>
      </c>
      <c r="G6863" s="5">
        <v>163</v>
      </c>
      <c r="H6863" s="5">
        <v>3933</v>
      </c>
      <c r="I6863" s="5">
        <v>345007</v>
      </c>
      <c r="J6863" s="5">
        <v>31863</v>
      </c>
      <c r="K6863" s="5">
        <v>8673</v>
      </c>
      <c r="L6863" s="5">
        <v>33866</v>
      </c>
      <c r="M6863" s="5">
        <v>19439</v>
      </c>
      <c r="N6863" s="5">
        <v>68000000</v>
      </c>
      <c r="O6863" s="5">
        <f>YEAR(Table1[[#This Row],[ReportDate]])</f>
        <v>2021</v>
      </c>
      <c r="P6863" s="5" t="str">
        <f>TEXT(Table1[[#This Row],[ReportDate]],"mmm")</f>
        <v>Dec</v>
      </c>
      <c r="Q6863" s="29">
        <f>Table1[[#This Row],[TotalDeaths]]/Table1[[#This Row],[TotalCases]]</f>
        <v>9.2354647876709745E-2</v>
      </c>
    </row>
    <row r="6864" spans="1:17" ht="14.4" x14ac:dyDescent="0.3">
      <c r="A6864" s="5" t="s">
        <v>9085</v>
      </c>
      <c r="B6864" s="5" t="s">
        <v>2191</v>
      </c>
      <c r="C6864" s="5" t="s">
        <v>2192</v>
      </c>
      <c r="D6864" s="5" t="s">
        <v>2308</v>
      </c>
      <c r="E6864" s="32">
        <v>44164</v>
      </c>
      <c r="F6864" s="5">
        <v>1416</v>
      </c>
      <c r="G6864" s="5">
        <v>112</v>
      </c>
      <c r="H6864" s="5">
        <v>2487</v>
      </c>
      <c r="I6864" s="5">
        <v>346423</v>
      </c>
      <c r="J6864" s="5">
        <v>31975</v>
      </c>
      <c r="K6864" s="5">
        <v>11160</v>
      </c>
      <c r="L6864" s="5">
        <v>21240</v>
      </c>
      <c r="M6864" s="5">
        <v>14709</v>
      </c>
      <c r="N6864" s="5">
        <v>331000000</v>
      </c>
      <c r="O6864" s="5">
        <f>YEAR(Table1[[#This Row],[ReportDate]])</f>
        <v>2020</v>
      </c>
      <c r="P6864" s="5" t="str">
        <f>TEXT(Table1[[#This Row],[ReportDate]],"mmm")</f>
        <v>Nov</v>
      </c>
      <c r="Q6864" s="29">
        <f>Table1[[#This Row],[TotalDeaths]]/Table1[[#This Row],[TotalCases]]</f>
        <v>9.230045349182936E-2</v>
      </c>
    </row>
    <row r="6865" spans="1:17" ht="14.4" x14ac:dyDescent="0.3">
      <c r="A6865" s="5" t="s">
        <v>9086</v>
      </c>
      <c r="B6865" s="5" t="s">
        <v>2167</v>
      </c>
      <c r="C6865" s="5" t="s">
        <v>2181</v>
      </c>
      <c r="D6865" s="5" t="s">
        <v>2182</v>
      </c>
      <c r="E6865" s="32">
        <v>43984</v>
      </c>
      <c r="F6865" s="5">
        <v>357</v>
      </c>
      <c r="G6865" s="5">
        <v>84</v>
      </c>
      <c r="H6865" s="5">
        <v>2535</v>
      </c>
      <c r="I6865" s="5">
        <v>346780</v>
      </c>
      <c r="J6865" s="5">
        <v>32059</v>
      </c>
      <c r="K6865" s="5">
        <v>13695</v>
      </c>
      <c r="L6865" s="5">
        <v>2856</v>
      </c>
      <c r="M6865" s="5">
        <v>19480</v>
      </c>
      <c r="N6865" s="5">
        <v>83000000</v>
      </c>
      <c r="O6865" s="5">
        <f>YEAR(Table1[[#This Row],[ReportDate]])</f>
        <v>2020</v>
      </c>
      <c r="P6865" s="5" t="str">
        <f>TEXT(Table1[[#This Row],[ReportDate]],"mmm")</f>
        <v>Jun</v>
      </c>
      <c r="Q6865" s="29">
        <f>Table1[[#This Row],[TotalDeaths]]/Table1[[#This Row],[TotalCases]]</f>
        <v>9.2447661341484508E-2</v>
      </c>
    </row>
    <row r="6866" spans="1:17" ht="14.4" x14ac:dyDescent="0.3">
      <c r="A6866" s="5" t="s">
        <v>9087</v>
      </c>
      <c r="B6866" s="5" t="s">
        <v>2167</v>
      </c>
      <c r="C6866" s="5" t="s">
        <v>2235</v>
      </c>
      <c r="D6866" s="5" t="s">
        <v>2235</v>
      </c>
      <c r="E6866" s="32">
        <v>44377</v>
      </c>
      <c r="F6866" s="5">
        <v>3465</v>
      </c>
      <c r="G6866" s="5">
        <v>65</v>
      </c>
      <c r="H6866" s="5">
        <v>1413</v>
      </c>
      <c r="I6866" s="5">
        <v>350245</v>
      </c>
      <c r="J6866" s="5">
        <v>32124</v>
      </c>
      <c r="K6866" s="5">
        <v>15108</v>
      </c>
      <c r="L6866" s="5">
        <v>31185</v>
      </c>
      <c r="M6866" s="5">
        <v>1029</v>
      </c>
      <c r="N6866" s="5">
        <v>83000000</v>
      </c>
      <c r="O6866" s="5">
        <f>YEAR(Table1[[#This Row],[ReportDate]])</f>
        <v>2021</v>
      </c>
      <c r="P6866" s="5" t="str">
        <f>TEXT(Table1[[#This Row],[ReportDate]],"mmm")</f>
        <v>Jun</v>
      </c>
      <c r="Q6866" s="29">
        <f>Table1[[#This Row],[TotalDeaths]]/Table1[[#This Row],[TotalCases]]</f>
        <v>9.1718654084997644E-2</v>
      </c>
    </row>
    <row r="6867" spans="1:17" ht="14.4" x14ac:dyDescent="0.3">
      <c r="A6867" s="5" t="s">
        <v>9088</v>
      </c>
      <c r="B6867" s="5" t="s">
        <v>2174</v>
      </c>
      <c r="C6867" s="5" t="s">
        <v>27</v>
      </c>
      <c r="D6867" s="5" t="s">
        <v>27</v>
      </c>
      <c r="E6867" s="32">
        <v>43909</v>
      </c>
      <c r="F6867" s="5">
        <v>4135</v>
      </c>
      <c r="G6867" s="5">
        <v>45</v>
      </c>
      <c r="H6867" s="5">
        <v>1043</v>
      </c>
      <c r="I6867" s="5">
        <v>354380</v>
      </c>
      <c r="J6867" s="5">
        <v>32169</v>
      </c>
      <c r="K6867" s="5">
        <v>16151</v>
      </c>
      <c r="L6867" s="5">
        <v>74430</v>
      </c>
      <c r="M6867" s="5">
        <v>1504</v>
      </c>
      <c r="N6867" s="5">
        <v>1380000000</v>
      </c>
      <c r="O6867" s="5">
        <f>YEAR(Table1[[#This Row],[ReportDate]])</f>
        <v>2020</v>
      </c>
      <c r="P6867" s="5" t="str">
        <f>TEXT(Table1[[#This Row],[ReportDate]],"mmm")</f>
        <v>Mar</v>
      </c>
      <c r="Q6867" s="29">
        <f>Table1[[#This Row],[TotalDeaths]]/Table1[[#This Row],[TotalCases]]</f>
        <v>9.0775438794514357E-2</v>
      </c>
    </row>
    <row r="6868" spans="1:17" ht="14.4" x14ac:dyDescent="0.3">
      <c r="A6868" s="5" t="s">
        <v>9089</v>
      </c>
      <c r="B6868" s="5" t="s">
        <v>2186</v>
      </c>
      <c r="C6868" s="5" t="s">
        <v>2187</v>
      </c>
      <c r="D6868" s="5" t="s">
        <v>2188</v>
      </c>
      <c r="E6868" s="32">
        <v>44409</v>
      </c>
      <c r="F6868" s="5">
        <v>2949</v>
      </c>
      <c r="G6868" s="5">
        <v>117</v>
      </c>
      <c r="H6868" s="5">
        <v>2583</v>
      </c>
      <c r="I6868" s="5">
        <v>357329</v>
      </c>
      <c r="J6868" s="5">
        <v>32286</v>
      </c>
      <c r="K6868" s="5">
        <v>18734</v>
      </c>
      <c r="L6868" s="5">
        <v>32439</v>
      </c>
      <c r="M6868" s="5">
        <v>864</v>
      </c>
      <c r="N6868" s="5">
        <v>68000000</v>
      </c>
      <c r="O6868" s="5">
        <f>YEAR(Table1[[#This Row],[ReportDate]])</f>
        <v>2021</v>
      </c>
      <c r="P6868" s="5" t="str">
        <f>TEXT(Table1[[#This Row],[ReportDate]],"mmm")</f>
        <v>Aug</v>
      </c>
      <c r="Q6868" s="29">
        <f>Table1[[#This Row],[TotalDeaths]]/Table1[[#This Row],[TotalCases]]</f>
        <v>9.0353707647574083E-2</v>
      </c>
    </row>
    <row r="6869" spans="1:17" ht="14.4" x14ac:dyDescent="0.3">
      <c r="A6869" s="5" t="s">
        <v>9090</v>
      </c>
      <c r="B6869" s="5" t="s">
        <v>2186</v>
      </c>
      <c r="C6869" s="5" t="s">
        <v>2187</v>
      </c>
      <c r="D6869" s="5" t="s">
        <v>2188</v>
      </c>
      <c r="E6869" s="32">
        <v>44243</v>
      </c>
      <c r="F6869" s="5">
        <v>3141</v>
      </c>
      <c r="G6869" s="5">
        <v>150</v>
      </c>
      <c r="H6869" s="5">
        <v>3674</v>
      </c>
      <c r="I6869" s="5">
        <v>360470</v>
      </c>
      <c r="J6869" s="5">
        <v>32436</v>
      </c>
      <c r="K6869" s="5">
        <v>22408</v>
      </c>
      <c r="L6869" s="5">
        <v>18846</v>
      </c>
      <c r="M6869" s="5">
        <v>18574</v>
      </c>
      <c r="N6869" s="5">
        <v>68000000</v>
      </c>
      <c r="O6869" s="5">
        <f>YEAR(Table1[[#This Row],[ReportDate]])</f>
        <v>2021</v>
      </c>
      <c r="P6869" s="5" t="str">
        <f>TEXT(Table1[[#This Row],[ReportDate]],"mmm")</f>
        <v>Feb</v>
      </c>
      <c r="Q6869" s="29">
        <f>Table1[[#This Row],[TotalDeaths]]/Table1[[#This Row],[TotalCases]]</f>
        <v>8.9982522817432797E-2</v>
      </c>
    </row>
    <row r="6870" spans="1:17" ht="14.4" x14ac:dyDescent="0.3">
      <c r="A6870" s="5" t="s">
        <v>9091</v>
      </c>
      <c r="B6870" s="5" t="s">
        <v>2170</v>
      </c>
      <c r="C6870" s="5" t="s">
        <v>2232</v>
      </c>
      <c r="D6870" s="5" t="s">
        <v>2281</v>
      </c>
      <c r="E6870" s="32">
        <v>44376</v>
      </c>
      <c r="F6870" s="5">
        <v>2876</v>
      </c>
      <c r="G6870" s="5">
        <v>166</v>
      </c>
      <c r="H6870" s="5">
        <v>649</v>
      </c>
      <c r="I6870" s="5">
        <v>363346</v>
      </c>
      <c r="J6870" s="5">
        <v>32602</v>
      </c>
      <c r="K6870" s="5">
        <v>23057</v>
      </c>
      <c r="L6870" s="5">
        <v>28760</v>
      </c>
      <c r="M6870" s="5">
        <v>15038</v>
      </c>
      <c r="N6870" s="5">
        <v>213000000</v>
      </c>
      <c r="O6870" s="5">
        <f>YEAR(Table1[[#This Row],[ReportDate]])</f>
        <v>2021</v>
      </c>
      <c r="P6870" s="5" t="str">
        <f>TEXT(Table1[[#This Row],[ReportDate]],"mmm")</f>
        <v>Jun</v>
      </c>
      <c r="Q6870" s="29">
        <f>Table1[[#This Row],[TotalDeaths]]/Table1[[#This Row],[TotalCases]]</f>
        <v>8.9727147126980891E-2</v>
      </c>
    </row>
    <row r="6871" spans="1:17" ht="14.4" x14ac:dyDescent="0.3">
      <c r="A6871" s="5" t="s">
        <v>9092</v>
      </c>
      <c r="B6871" s="5" t="s">
        <v>2170</v>
      </c>
      <c r="C6871" s="5" t="s">
        <v>2171</v>
      </c>
      <c r="D6871" s="5" t="s">
        <v>2265</v>
      </c>
      <c r="E6871" s="32">
        <v>44439</v>
      </c>
      <c r="F6871" s="5">
        <v>4553</v>
      </c>
      <c r="G6871" s="5">
        <v>94</v>
      </c>
      <c r="H6871" s="5">
        <v>4760</v>
      </c>
      <c r="I6871" s="5">
        <v>367899</v>
      </c>
      <c r="J6871" s="5">
        <v>32696</v>
      </c>
      <c r="K6871" s="5">
        <v>27817</v>
      </c>
      <c r="L6871" s="5">
        <v>45530</v>
      </c>
      <c r="M6871" s="5">
        <v>10410</v>
      </c>
      <c r="N6871" s="5">
        <v>213000000</v>
      </c>
      <c r="O6871" s="5">
        <f>YEAR(Table1[[#This Row],[ReportDate]])</f>
        <v>2021</v>
      </c>
      <c r="P6871" s="5" t="str">
        <f>TEXT(Table1[[#This Row],[ReportDate]],"mmm")</f>
        <v>Aug</v>
      </c>
      <c r="Q6871" s="29">
        <f>Table1[[#This Row],[TotalDeaths]]/Table1[[#This Row],[TotalCases]]</f>
        <v>8.8872217646691079E-2</v>
      </c>
    </row>
    <row r="6872" spans="1:17" ht="14.4" x14ac:dyDescent="0.3">
      <c r="A6872" s="5" t="s">
        <v>9093</v>
      </c>
      <c r="B6872" s="5" t="s">
        <v>2191</v>
      </c>
      <c r="C6872" s="5" t="s">
        <v>2225</v>
      </c>
      <c r="D6872" s="5" t="s">
        <v>2288</v>
      </c>
      <c r="E6872" s="32">
        <v>43999</v>
      </c>
      <c r="F6872" s="5">
        <v>196</v>
      </c>
      <c r="G6872" s="5">
        <v>3</v>
      </c>
      <c r="H6872" s="5">
        <v>3291</v>
      </c>
      <c r="I6872" s="5">
        <v>368095</v>
      </c>
      <c r="J6872" s="5">
        <v>32699</v>
      </c>
      <c r="K6872" s="5">
        <v>31108</v>
      </c>
      <c r="L6872" s="5">
        <v>1960</v>
      </c>
      <c r="M6872" s="5">
        <v>16873</v>
      </c>
      <c r="N6872" s="5">
        <v>331000000</v>
      </c>
      <c r="O6872" s="5">
        <f>YEAR(Table1[[#This Row],[ReportDate]])</f>
        <v>2020</v>
      </c>
      <c r="P6872" s="5" t="str">
        <f>TEXT(Table1[[#This Row],[ReportDate]],"mmm")</f>
        <v>Jun</v>
      </c>
      <c r="Q6872" s="29">
        <f>Table1[[#This Row],[TotalDeaths]]/Table1[[#This Row],[TotalCases]]</f>
        <v>8.8833045816976597E-2</v>
      </c>
    </row>
    <row r="6873" spans="1:17" ht="14.4" x14ac:dyDescent="0.3">
      <c r="A6873" s="5" t="s">
        <v>9094</v>
      </c>
      <c r="B6873" s="5" t="s">
        <v>2167</v>
      </c>
      <c r="C6873" s="5" t="s">
        <v>2168</v>
      </c>
      <c r="D6873" s="5" t="s">
        <v>2168</v>
      </c>
      <c r="E6873" s="32">
        <v>44511</v>
      </c>
      <c r="F6873" s="5">
        <v>1874</v>
      </c>
      <c r="G6873" s="5">
        <v>168</v>
      </c>
      <c r="H6873" s="5">
        <v>2921</v>
      </c>
      <c r="I6873" s="5">
        <v>369969</v>
      </c>
      <c r="J6873" s="5">
        <v>32867</v>
      </c>
      <c r="K6873" s="5">
        <v>34029</v>
      </c>
      <c r="L6873" s="5">
        <v>20614</v>
      </c>
      <c r="M6873" s="5">
        <v>7127</v>
      </c>
      <c r="N6873" s="5">
        <v>83000000</v>
      </c>
      <c r="O6873" s="5">
        <f>YEAR(Table1[[#This Row],[ReportDate]])</f>
        <v>2021</v>
      </c>
      <c r="P6873" s="5" t="str">
        <f>TEXT(Table1[[#This Row],[ReportDate]],"mmm")</f>
        <v>Nov</v>
      </c>
      <c r="Q6873" s="29">
        <f>Table1[[#This Row],[TotalDeaths]]/Table1[[#This Row],[TotalCases]]</f>
        <v>8.8837172844211276E-2</v>
      </c>
    </row>
    <row r="6874" spans="1:17" ht="14.4" x14ac:dyDescent="0.3">
      <c r="A6874" s="5" t="s">
        <v>9095</v>
      </c>
      <c r="B6874" s="5" t="s">
        <v>2174</v>
      </c>
      <c r="C6874" s="5" t="s">
        <v>2201</v>
      </c>
      <c r="D6874" s="5" t="s">
        <v>2202</v>
      </c>
      <c r="E6874" s="32">
        <v>44493</v>
      </c>
      <c r="F6874" s="5">
        <v>937</v>
      </c>
      <c r="G6874" s="5">
        <v>2</v>
      </c>
      <c r="H6874" s="5">
        <v>172</v>
      </c>
      <c r="I6874" s="5">
        <v>370906</v>
      </c>
      <c r="J6874" s="5">
        <v>32869</v>
      </c>
      <c r="K6874" s="5">
        <v>34201</v>
      </c>
      <c r="L6874" s="5">
        <v>14055</v>
      </c>
      <c r="M6874" s="5">
        <v>18426</v>
      </c>
      <c r="N6874" s="5">
        <v>1380000000</v>
      </c>
      <c r="O6874" s="5">
        <f>YEAR(Table1[[#This Row],[ReportDate]])</f>
        <v>2021</v>
      </c>
      <c r="P6874" s="5" t="str">
        <f>TEXT(Table1[[#This Row],[ReportDate]],"mmm")</f>
        <v>Oct</v>
      </c>
      <c r="Q6874" s="29">
        <f>Table1[[#This Row],[TotalDeaths]]/Table1[[#This Row],[TotalCases]]</f>
        <v>8.8618140445288027E-2</v>
      </c>
    </row>
    <row r="6875" spans="1:17" ht="14.4" x14ac:dyDescent="0.3">
      <c r="A6875" s="5" t="s">
        <v>9096</v>
      </c>
      <c r="B6875" s="5" t="s">
        <v>2174</v>
      </c>
      <c r="C6875" s="5" t="s">
        <v>2201</v>
      </c>
      <c r="D6875" s="5" t="s">
        <v>2202</v>
      </c>
      <c r="E6875" s="32">
        <v>44413</v>
      </c>
      <c r="F6875" s="5">
        <v>2194</v>
      </c>
      <c r="G6875" s="5">
        <v>180</v>
      </c>
      <c r="H6875" s="5">
        <v>3021</v>
      </c>
      <c r="I6875" s="5">
        <v>373100</v>
      </c>
      <c r="J6875" s="5">
        <v>33049</v>
      </c>
      <c r="K6875" s="5">
        <v>37222</v>
      </c>
      <c r="L6875" s="5">
        <v>15358</v>
      </c>
      <c r="M6875" s="5">
        <v>9733</v>
      </c>
      <c r="N6875" s="5">
        <v>1380000000</v>
      </c>
      <c r="O6875" s="5">
        <f>YEAR(Table1[[#This Row],[ReportDate]])</f>
        <v>2021</v>
      </c>
      <c r="P6875" s="5" t="str">
        <f>TEXT(Table1[[#This Row],[ReportDate]],"mmm")</f>
        <v>Aug</v>
      </c>
      <c r="Q6875" s="29">
        <f>Table1[[#This Row],[TotalDeaths]]/Table1[[#This Row],[TotalCases]]</f>
        <v>8.8579469311176634E-2</v>
      </c>
    </row>
    <row r="6876" spans="1:17" ht="14.4" x14ac:dyDescent="0.3">
      <c r="A6876" s="5" t="s">
        <v>9097</v>
      </c>
      <c r="B6876" s="5" t="s">
        <v>2186</v>
      </c>
      <c r="C6876" s="5" t="s">
        <v>2237</v>
      </c>
      <c r="D6876" s="5" t="s">
        <v>2270</v>
      </c>
      <c r="E6876" s="32">
        <v>44345</v>
      </c>
      <c r="F6876" s="5">
        <v>3530</v>
      </c>
      <c r="G6876" s="5">
        <v>119</v>
      </c>
      <c r="H6876" s="5">
        <v>2048</v>
      </c>
      <c r="I6876" s="5">
        <v>376630</v>
      </c>
      <c r="J6876" s="5">
        <v>33168</v>
      </c>
      <c r="K6876" s="5">
        <v>39270</v>
      </c>
      <c r="L6876" s="5">
        <v>60010</v>
      </c>
      <c r="M6876" s="5">
        <v>4882</v>
      </c>
      <c r="N6876" s="5">
        <v>68000000</v>
      </c>
      <c r="O6876" s="5">
        <f>YEAR(Table1[[#This Row],[ReportDate]])</f>
        <v>2021</v>
      </c>
      <c r="P6876" s="5" t="str">
        <f>TEXT(Table1[[#This Row],[ReportDate]],"mmm")</f>
        <v>May</v>
      </c>
      <c r="Q6876" s="29">
        <f>Table1[[#This Row],[TotalDeaths]]/Table1[[#This Row],[TotalCases]]</f>
        <v>8.8065209887688178E-2</v>
      </c>
    </row>
    <row r="6877" spans="1:17" ht="14.4" x14ac:dyDescent="0.3">
      <c r="A6877" s="5" t="s">
        <v>9098</v>
      </c>
      <c r="B6877" s="5" t="s">
        <v>2174</v>
      </c>
      <c r="C6877" s="5" t="s">
        <v>27</v>
      </c>
      <c r="D6877" s="5" t="s">
        <v>27</v>
      </c>
      <c r="E6877" s="32">
        <v>44144</v>
      </c>
      <c r="F6877" s="5">
        <v>4125</v>
      </c>
      <c r="G6877" s="5">
        <v>73</v>
      </c>
      <c r="H6877" s="5">
        <v>4078</v>
      </c>
      <c r="I6877" s="5">
        <v>380755</v>
      </c>
      <c r="J6877" s="5">
        <v>33241</v>
      </c>
      <c r="K6877" s="5">
        <v>43348</v>
      </c>
      <c r="L6877" s="5">
        <v>37125</v>
      </c>
      <c r="M6877" s="5">
        <v>5935</v>
      </c>
      <c r="N6877" s="5">
        <v>1380000000</v>
      </c>
      <c r="O6877" s="5">
        <f>YEAR(Table1[[#This Row],[ReportDate]])</f>
        <v>2020</v>
      </c>
      <c r="P6877" s="5" t="str">
        <f>TEXT(Table1[[#This Row],[ReportDate]],"mmm")</f>
        <v>Nov</v>
      </c>
      <c r="Q6877" s="29">
        <f>Table1[[#This Row],[TotalDeaths]]/Table1[[#This Row],[TotalCases]]</f>
        <v>8.7302858793712496E-2</v>
      </c>
    </row>
    <row r="6878" spans="1:17" ht="14.4" x14ac:dyDescent="0.3">
      <c r="A6878" s="5" t="s">
        <v>9099</v>
      </c>
      <c r="B6878" s="5" t="s">
        <v>2186</v>
      </c>
      <c r="C6878" s="5" t="s">
        <v>2212</v>
      </c>
      <c r="D6878" s="5" t="s">
        <v>2213</v>
      </c>
      <c r="E6878" s="32">
        <v>43862</v>
      </c>
      <c r="F6878" s="5">
        <v>389</v>
      </c>
      <c r="G6878" s="5">
        <v>105</v>
      </c>
      <c r="H6878" s="5">
        <v>3096</v>
      </c>
      <c r="I6878" s="5">
        <v>381144</v>
      </c>
      <c r="J6878" s="5">
        <v>33346</v>
      </c>
      <c r="K6878" s="5">
        <v>46444</v>
      </c>
      <c r="L6878" s="5">
        <v>7002</v>
      </c>
      <c r="M6878" s="5">
        <v>3288</v>
      </c>
      <c r="N6878" s="5">
        <v>68000000</v>
      </c>
      <c r="O6878" s="5">
        <f>YEAR(Table1[[#This Row],[ReportDate]])</f>
        <v>2020</v>
      </c>
      <c r="P6878" s="5" t="str">
        <f>TEXT(Table1[[#This Row],[ReportDate]],"mmm")</f>
        <v>Feb</v>
      </c>
      <c r="Q6878" s="29">
        <f>Table1[[#This Row],[TotalDeaths]]/Table1[[#This Row],[TotalCases]]</f>
        <v>8.7489242910815862E-2</v>
      </c>
    </row>
    <row r="6879" spans="1:17" ht="14.4" x14ac:dyDescent="0.3">
      <c r="A6879" s="5" t="s">
        <v>9100</v>
      </c>
      <c r="B6879" s="5" t="s">
        <v>2167</v>
      </c>
      <c r="C6879" s="5" t="s">
        <v>2168</v>
      </c>
      <c r="D6879" s="5" t="s">
        <v>2168</v>
      </c>
      <c r="E6879" s="32">
        <v>44117</v>
      </c>
      <c r="F6879" s="5">
        <v>2926</v>
      </c>
      <c r="G6879" s="5">
        <v>95</v>
      </c>
      <c r="H6879" s="5">
        <v>2927</v>
      </c>
      <c r="I6879" s="5">
        <v>384070</v>
      </c>
      <c r="J6879" s="5">
        <v>33441</v>
      </c>
      <c r="K6879" s="5">
        <v>49371</v>
      </c>
      <c r="L6879" s="5">
        <v>46816</v>
      </c>
      <c r="M6879" s="5">
        <v>15030</v>
      </c>
      <c r="N6879" s="5">
        <v>83000000</v>
      </c>
      <c r="O6879" s="5">
        <f>YEAR(Table1[[#This Row],[ReportDate]])</f>
        <v>2020</v>
      </c>
      <c r="P6879" s="5" t="str">
        <f>TEXT(Table1[[#This Row],[ReportDate]],"mmm")</f>
        <v>Oct</v>
      </c>
      <c r="Q6879" s="29">
        <f>Table1[[#This Row],[TotalDeaths]]/Table1[[#This Row],[TotalCases]]</f>
        <v>8.707006535267009E-2</v>
      </c>
    </row>
    <row r="6880" spans="1:17" ht="14.4" x14ac:dyDescent="0.3">
      <c r="A6880" s="5" t="s">
        <v>9101</v>
      </c>
      <c r="B6880" s="5" t="s">
        <v>2174</v>
      </c>
      <c r="C6880" s="5" t="s">
        <v>27</v>
      </c>
      <c r="D6880" s="5" t="s">
        <v>27</v>
      </c>
      <c r="E6880" s="32">
        <v>44424</v>
      </c>
      <c r="F6880" s="5">
        <v>346</v>
      </c>
      <c r="G6880" s="5">
        <v>35</v>
      </c>
      <c r="H6880" s="5">
        <v>1894</v>
      </c>
      <c r="I6880" s="5">
        <v>384416</v>
      </c>
      <c r="J6880" s="5">
        <v>33476</v>
      </c>
      <c r="K6880" s="5">
        <v>51265</v>
      </c>
      <c r="L6880" s="5">
        <v>4498</v>
      </c>
      <c r="M6880" s="5">
        <v>13754</v>
      </c>
      <c r="N6880" s="5">
        <v>1380000000</v>
      </c>
      <c r="O6880" s="5">
        <f>YEAR(Table1[[#This Row],[ReportDate]])</f>
        <v>2021</v>
      </c>
      <c r="P6880" s="5" t="str">
        <f>TEXT(Table1[[#This Row],[ReportDate]],"mmm")</f>
        <v>Aug</v>
      </c>
      <c r="Q6880" s="29">
        <f>Table1[[#This Row],[TotalDeaths]]/Table1[[#This Row],[TotalCases]]</f>
        <v>8.7082743694331138E-2</v>
      </c>
    </row>
    <row r="6881" spans="1:17" ht="14.4" x14ac:dyDescent="0.3">
      <c r="A6881" s="5" t="s">
        <v>9102</v>
      </c>
      <c r="B6881" s="5" t="s">
        <v>2186</v>
      </c>
      <c r="C6881" s="5" t="s">
        <v>2187</v>
      </c>
      <c r="D6881" s="5" t="s">
        <v>2188</v>
      </c>
      <c r="E6881" s="32">
        <v>43873</v>
      </c>
      <c r="F6881" s="5">
        <v>2844</v>
      </c>
      <c r="G6881" s="5">
        <v>176</v>
      </c>
      <c r="H6881" s="5">
        <v>3976</v>
      </c>
      <c r="I6881" s="5">
        <v>387260</v>
      </c>
      <c r="J6881" s="5">
        <v>33652</v>
      </c>
      <c r="K6881" s="5">
        <v>55241</v>
      </c>
      <c r="L6881" s="5">
        <v>51192</v>
      </c>
      <c r="M6881" s="5">
        <v>10116</v>
      </c>
      <c r="N6881" s="5">
        <v>68000000</v>
      </c>
      <c r="O6881" s="5">
        <f>YEAR(Table1[[#This Row],[ReportDate]])</f>
        <v>2020</v>
      </c>
      <c r="P6881" s="5" t="str">
        <f>TEXT(Table1[[#This Row],[ReportDate]],"mmm")</f>
        <v>Feb</v>
      </c>
      <c r="Q6881" s="29">
        <f>Table1[[#This Row],[TotalDeaths]]/Table1[[#This Row],[TotalCases]]</f>
        <v>8.6897691473428698E-2</v>
      </c>
    </row>
    <row r="6882" spans="1:17" ht="14.4" x14ac:dyDescent="0.3">
      <c r="A6882" s="5" t="s">
        <v>9103</v>
      </c>
      <c r="B6882" s="5" t="s">
        <v>2167</v>
      </c>
      <c r="C6882" s="5" t="s">
        <v>2235</v>
      </c>
      <c r="D6882" s="5" t="s">
        <v>2235</v>
      </c>
      <c r="E6882" s="32">
        <v>44447</v>
      </c>
      <c r="F6882" s="5">
        <v>118</v>
      </c>
      <c r="G6882" s="5">
        <v>26</v>
      </c>
      <c r="H6882" s="5">
        <v>3262</v>
      </c>
      <c r="I6882" s="5">
        <v>387378</v>
      </c>
      <c r="J6882" s="5">
        <v>33678</v>
      </c>
      <c r="K6882" s="5">
        <v>58503</v>
      </c>
      <c r="L6882" s="5">
        <v>2124</v>
      </c>
      <c r="M6882" s="5">
        <v>18345</v>
      </c>
      <c r="N6882" s="5">
        <v>83000000</v>
      </c>
      <c r="O6882" s="5">
        <f>YEAR(Table1[[#This Row],[ReportDate]])</f>
        <v>2021</v>
      </c>
      <c r="P6882" s="5" t="str">
        <f>TEXT(Table1[[#This Row],[ReportDate]],"mmm")</f>
        <v>Sep</v>
      </c>
      <c r="Q6882" s="29">
        <f>Table1[[#This Row],[TotalDeaths]]/Table1[[#This Row],[TotalCases]]</f>
        <v>8.6938339296501091E-2</v>
      </c>
    </row>
    <row r="6883" spans="1:17" ht="14.4" x14ac:dyDescent="0.3">
      <c r="A6883" s="5" t="s">
        <v>9104</v>
      </c>
      <c r="B6883" s="5" t="s">
        <v>2167</v>
      </c>
      <c r="C6883" s="5" t="s">
        <v>2181</v>
      </c>
      <c r="D6883" s="5" t="s">
        <v>2182</v>
      </c>
      <c r="E6883" s="32">
        <v>43831</v>
      </c>
      <c r="F6883" s="5">
        <v>4615</v>
      </c>
      <c r="G6883" s="5">
        <v>52</v>
      </c>
      <c r="H6883" s="5">
        <v>408</v>
      </c>
      <c r="I6883" s="5">
        <v>391993</v>
      </c>
      <c r="J6883" s="5">
        <v>33730</v>
      </c>
      <c r="K6883" s="5">
        <v>58911</v>
      </c>
      <c r="L6883" s="5">
        <v>87685</v>
      </c>
      <c r="M6883" s="5">
        <v>15467</v>
      </c>
      <c r="N6883" s="5">
        <v>83000000</v>
      </c>
      <c r="O6883" s="5">
        <f>YEAR(Table1[[#This Row],[ReportDate]])</f>
        <v>2020</v>
      </c>
      <c r="P6883" s="5" t="str">
        <f>TEXT(Table1[[#This Row],[ReportDate]],"mmm")</f>
        <v>Jan</v>
      </c>
      <c r="Q6883" s="29">
        <f>Table1[[#This Row],[TotalDeaths]]/Table1[[#This Row],[TotalCases]]</f>
        <v>8.6047454929042103E-2</v>
      </c>
    </row>
    <row r="6884" spans="1:17" ht="14.4" x14ac:dyDescent="0.3">
      <c r="A6884" s="5" t="s">
        <v>9105</v>
      </c>
      <c r="B6884" s="5" t="s">
        <v>2186</v>
      </c>
      <c r="C6884" s="5" t="s">
        <v>2237</v>
      </c>
      <c r="D6884" s="5" t="s">
        <v>2270</v>
      </c>
      <c r="E6884" s="32">
        <v>44403</v>
      </c>
      <c r="F6884" s="5">
        <v>1238</v>
      </c>
      <c r="G6884" s="5">
        <v>48</v>
      </c>
      <c r="H6884" s="5">
        <v>3549</v>
      </c>
      <c r="I6884" s="5">
        <v>393231</v>
      </c>
      <c r="J6884" s="5">
        <v>33778</v>
      </c>
      <c r="K6884" s="5">
        <v>62460</v>
      </c>
      <c r="L6884" s="5">
        <v>23522</v>
      </c>
      <c r="M6884" s="5">
        <v>16034</v>
      </c>
      <c r="N6884" s="5">
        <v>68000000</v>
      </c>
      <c r="O6884" s="5">
        <f>YEAR(Table1[[#This Row],[ReportDate]])</f>
        <v>2021</v>
      </c>
      <c r="P6884" s="5" t="str">
        <f>TEXT(Table1[[#This Row],[ReportDate]],"mmm")</f>
        <v>Jul</v>
      </c>
      <c r="Q6884" s="29">
        <f>Table1[[#This Row],[TotalDeaths]]/Table1[[#This Row],[TotalCases]]</f>
        <v>8.5898619386569217E-2</v>
      </c>
    </row>
    <row r="6885" spans="1:17" ht="14.4" x14ac:dyDescent="0.3">
      <c r="A6885" s="5" t="s">
        <v>9106</v>
      </c>
      <c r="B6885" s="5" t="s">
        <v>2186</v>
      </c>
      <c r="C6885" s="5" t="s">
        <v>2212</v>
      </c>
      <c r="D6885" s="5" t="s">
        <v>2306</v>
      </c>
      <c r="E6885" s="32">
        <v>44100</v>
      </c>
      <c r="F6885" s="5">
        <v>2780</v>
      </c>
      <c r="G6885" s="5">
        <v>101</v>
      </c>
      <c r="H6885" s="5">
        <v>3375</v>
      </c>
      <c r="I6885" s="5">
        <v>396011</v>
      </c>
      <c r="J6885" s="5">
        <v>33879</v>
      </c>
      <c r="K6885" s="5">
        <v>65835</v>
      </c>
      <c r="L6885" s="5">
        <v>36140</v>
      </c>
      <c r="M6885" s="5">
        <v>3836</v>
      </c>
      <c r="N6885" s="5">
        <v>68000000</v>
      </c>
      <c r="O6885" s="5">
        <f>YEAR(Table1[[#This Row],[ReportDate]])</f>
        <v>2020</v>
      </c>
      <c r="P6885" s="5" t="str">
        <f>TEXT(Table1[[#This Row],[ReportDate]],"mmm")</f>
        <v>Sep</v>
      </c>
      <c r="Q6885" s="29">
        <f>Table1[[#This Row],[TotalDeaths]]/Table1[[#This Row],[TotalCases]]</f>
        <v>8.5550653895977644E-2</v>
      </c>
    </row>
    <row r="6886" spans="1:17" ht="14.4" x14ac:dyDescent="0.3">
      <c r="A6886" s="5" t="s">
        <v>9107</v>
      </c>
      <c r="B6886" s="5" t="s">
        <v>2191</v>
      </c>
      <c r="C6886" s="5" t="s">
        <v>2217</v>
      </c>
      <c r="D6886" s="5" t="s">
        <v>2230</v>
      </c>
      <c r="E6886" s="32">
        <v>44010</v>
      </c>
      <c r="F6886" s="5">
        <v>2127</v>
      </c>
      <c r="G6886" s="5">
        <v>0</v>
      </c>
      <c r="H6886" s="5">
        <v>4022</v>
      </c>
      <c r="I6886" s="5">
        <v>398138</v>
      </c>
      <c r="J6886" s="5">
        <v>33879</v>
      </c>
      <c r="K6886" s="5">
        <v>69857</v>
      </c>
      <c r="L6886" s="5">
        <v>23397</v>
      </c>
      <c r="M6886" s="5">
        <v>17410</v>
      </c>
      <c r="N6886" s="5">
        <v>331000000</v>
      </c>
      <c r="O6886" s="5">
        <f>YEAR(Table1[[#This Row],[ReportDate]])</f>
        <v>2020</v>
      </c>
      <c r="P6886" s="5" t="str">
        <f>TEXT(Table1[[#This Row],[ReportDate]],"mmm")</f>
        <v>Jun</v>
      </c>
      <c r="Q6886" s="29">
        <f>Table1[[#This Row],[TotalDeaths]]/Table1[[#This Row],[TotalCases]]</f>
        <v>8.5093610758078864E-2</v>
      </c>
    </row>
    <row r="6887" spans="1:17" ht="14.4" x14ac:dyDescent="0.3">
      <c r="A6887" s="5" t="s">
        <v>9108</v>
      </c>
      <c r="B6887" s="5" t="s">
        <v>2167</v>
      </c>
      <c r="C6887" s="5" t="s">
        <v>2168</v>
      </c>
      <c r="D6887" s="5" t="s">
        <v>2168</v>
      </c>
      <c r="E6887" s="32">
        <v>44348</v>
      </c>
      <c r="F6887" s="5">
        <v>2466</v>
      </c>
      <c r="G6887" s="5">
        <v>173</v>
      </c>
      <c r="H6887" s="5">
        <v>577</v>
      </c>
      <c r="I6887" s="5">
        <v>400604</v>
      </c>
      <c r="J6887" s="5">
        <v>34052</v>
      </c>
      <c r="K6887" s="5">
        <v>70434</v>
      </c>
      <c r="L6887" s="5">
        <v>32058</v>
      </c>
      <c r="M6887" s="5">
        <v>627</v>
      </c>
      <c r="N6887" s="5">
        <v>83000000</v>
      </c>
      <c r="O6887" s="5">
        <f>YEAR(Table1[[#This Row],[ReportDate]])</f>
        <v>2021</v>
      </c>
      <c r="P6887" s="5" t="str">
        <f>TEXT(Table1[[#This Row],[ReportDate]],"mmm")</f>
        <v>Jun</v>
      </c>
      <c r="Q6887" s="29">
        <f>Table1[[#This Row],[TotalDeaths]]/Table1[[#This Row],[TotalCases]]</f>
        <v>8.5001647512256487E-2</v>
      </c>
    </row>
    <row r="6888" spans="1:17" ht="14.4" x14ac:dyDescent="0.3">
      <c r="A6888" s="5" t="s">
        <v>9109</v>
      </c>
      <c r="B6888" s="5" t="s">
        <v>2186</v>
      </c>
      <c r="C6888" s="5" t="s">
        <v>2187</v>
      </c>
      <c r="D6888" s="5" t="s">
        <v>2243</v>
      </c>
      <c r="E6888" s="32">
        <v>43933</v>
      </c>
      <c r="F6888" s="5">
        <v>583</v>
      </c>
      <c r="G6888" s="5">
        <v>61</v>
      </c>
      <c r="H6888" s="5">
        <v>3607</v>
      </c>
      <c r="I6888" s="5">
        <v>401187</v>
      </c>
      <c r="J6888" s="5">
        <v>34113</v>
      </c>
      <c r="K6888" s="5">
        <v>74041</v>
      </c>
      <c r="L6888" s="5">
        <v>4081</v>
      </c>
      <c r="M6888" s="5">
        <v>12283</v>
      </c>
      <c r="N6888" s="5">
        <v>68000000</v>
      </c>
      <c r="O6888" s="5">
        <f>YEAR(Table1[[#This Row],[ReportDate]])</f>
        <v>2020</v>
      </c>
      <c r="P6888" s="5" t="str">
        <f>TEXT(Table1[[#This Row],[ReportDate]],"mmm")</f>
        <v>Apr</v>
      </c>
      <c r="Q6888" s="29">
        <f>Table1[[#This Row],[TotalDeaths]]/Table1[[#This Row],[TotalCases]]</f>
        <v>8.5030172961736053E-2</v>
      </c>
    </row>
    <row r="6889" spans="1:17" ht="14.4" x14ac:dyDescent="0.3">
      <c r="A6889" s="5" t="s">
        <v>9110</v>
      </c>
      <c r="B6889" s="5" t="s">
        <v>2167</v>
      </c>
      <c r="C6889" s="5" t="s">
        <v>2181</v>
      </c>
      <c r="D6889" s="5" t="s">
        <v>2252</v>
      </c>
      <c r="E6889" s="32">
        <v>43840</v>
      </c>
      <c r="F6889" s="5">
        <v>2759</v>
      </c>
      <c r="G6889" s="5">
        <v>98</v>
      </c>
      <c r="H6889" s="5">
        <v>4177</v>
      </c>
      <c r="I6889" s="5">
        <v>403946</v>
      </c>
      <c r="J6889" s="5">
        <v>34211</v>
      </c>
      <c r="K6889" s="5">
        <v>78218</v>
      </c>
      <c r="L6889" s="5">
        <v>44144</v>
      </c>
      <c r="M6889" s="5">
        <v>5286</v>
      </c>
      <c r="N6889" s="5">
        <v>83000000</v>
      </c>
      <c r="O6889" s="5">
        <f>YEAR(Table1[[#This Row],[ReportDate]])</f>
        <v>2020</v>
      </c>
      <c r="P6889" s="5" t="str">
        <f>TEXT(Table1[[#This Row],[ReportDate]],"mmm")</f>
        <v>Jan</v>
      </c>
      <c r="Q6889" s="29">
        <f>Table1[[#This Row],[TotalDeaths]]/Table1[[#This Row],[TotalCases]]</f>
        <v>8.4692013288904952E-2</v>
      </c>
    </row>
    <row r="6890" spans="1:17" ht="14.4" x14ac:dyDescent="0.3">
      <c r="A6890" s="5" t="s">
        <v>9111</v>
      </c>
      <c r="B6890" s="5" t="s">
        <v>2174</v>
      </c>
      <c r="C6890" s="5" t="s">
        <v>2201</v>
      </c>
      <c r="D6890" s="5" t="s">
        <v>2261</v>
      </c>
      <c r="E6890" s="32">
        <v>44413</v>
      </c>
      <c r="F6890" s="5">
        <v>1708</v>
      </c>
      <c r="G6890" s="5">
        <v>65</v>
      </c>
      <c r="H6890" s="5">
        <v>602</v>
      </c>
      <c r="I6890" s="5">
        <v>405654</v>
      </c>
      <c r="J6890" s="5">
        <v>34276</v>
      </c>
      <c r="K6890" s="5">
        <v>78820</v>
      </c>
      <c r="L6890" s="5">
        <v>18788</v>
      </c>
      <c r="M6890" s="5">
        <v>10457</v>
      </c>
      <c r="N6890" s="5">
        <v>1380000000</v>
      </c>
      <c r="O6890" s="5">
        <f>YEAR(Table1[[#This Row],[ReportDate]])</f>
        <v>2021</v>
      </c>
      <c r="P6890" s="5" t="str">
        <f>TEXT(Table1[[#This Row],[ReportDate]],"mmm")</f>
        <v>Aug</v>
      </c>
      <c r="Q6890" s="29">
        <f>Table1[[#This Row],[TotalDeaths]]/Table1[[#This Row],[TotalCases]]</f>
        <v>8.4495653931675768E-2</v>
      </c>
    </row>
    <row r="6891" spans="1:17" ht="14.4" x14ac:dyDescent="0.3">
      <c r="A6891" s="5" t="s">
        <v>9112</v>
      </c>
      <c r="B6891" s="5" t="s">
        <v>2170</v>
      </c>
      <c r="C6891" s="5" t="s">
        <v>2249</v>
      </c>
      <c r="D6891" s="5" t="s">
        <v>2250</v>
      </c>
      <c r="E6891" s="32">
        <v>43920</v>
      </c>
      <c r="F6891" s="5">
        <v>2704</v>
      </c>
      <c r="G6891" s="5">
        <v>149</v>
      </c>
      <c r="H6891" s="5">
        <v>3755</v>
      </c>
      <c r="I6891" s="5">
        <v>408358</v>
      </c>
      <c r="J6891" s="5">
        <v>34425</v>
      </c>
      <c r="K6891" s="5">
        <v>82575</v>
      </c>
      <c r="L6891" s="5">
        <v>13520</v>
      </c>
      <c r="M6891" s="5">
        <v>19544</v>
      </c>
      <c r="N6891" s="5">
        <v>213000000</v>
      </c>
      <c r="O6891" s="5">
        <f>YEAR(Table1[[#This Row],[ReportDate]])</f>
        <v>2020</v>
      </c>
      <c r="P6891" s="5" t="str">
        <f>TEXT(Table1[[#This Row],[ReportDate]],"mmm")</f>
        <v>Mar</v>
      </c>
      <c r="Q6891" s="29">
        <f>Table1[[#This Row],[TotalDeaths]]/Table1[[#This Row],[TotalCases]]</f>
        <v>8.4301029978597217E-2</v>
      </c>
    </row>
    <row r="6892" spans="1:17" ht="14.4" x14ac:dyDescent="0.3">
      <c r="A6892" s="5" t="s">
        <v>9113</v>
      </c>
      <c r="B6892" s="5" t="s">
        <v>2170</v>
      </c>
      <c r="C6892" s="5" t="s">
        <v>2232</v>
      </c>
      <c r="D6892" s="5" t="s">
        <v>2281</v>
      </c>
      <c r="E6892" s="32">
        <v>44056</v>
      </c>
      <c r="F6892" s="5">
        <v>4837</v>
      </c>
      <c r="G6892" s="5">
        <v>166</v>
      </c>
      <c r="H6892" s="5">
        <v>4069</v>
      </c>
      <c r="I6892" s="5">
        <v>413195</v>
      </c>
      <c r="J6892" s="5">
        <v>34591</v>
      </c>
      <c r="K6892" s="5">
        <v>86644</v>
      </c>
      <c r="L6892" s="5">
        <v>87066</v>
      </c>
      <c r="M6892" s="5">
        <v>5841</v>
      </c>
      <c r="N6892" s="5">
        <v>213000000</v>
      </c>
      <c r="O6892" s="5">
        <f>YEAR(Table1[[#This Row],[ReportDate]])</f>
        <v>2020</v>
      </c>
      <c r="P6892" s="5" t="str">
        <f>TEXT(Table1[[#This Row],[ReportDate]],"mmm")</f>
        <v>Aug</v>
      </c>
      <c r="Q6892" s="29">
        <f>Table1[[#This Row],[TotalDeaths]]/Table1[[#This Row],[TotalCases]]</f>
        <v>8.3715921054223791E-2</v>
      </c>
    </row>
    <row r="6893" spans="1:17" ht="14.4" x14ac:dyDescent="0.3">
      <c r="A6893" s="5" t="s">
        <v>9114</v>
      </c>
      <c r="B6893" s="5" t="s">
        <v>2186</v>
      </c>
      <c r="C6893" s="5" t="s">
        <v>2204</v>
      </c>
      <c r="D6893" s="5" t="s">
        <v>2210</v>
      </c>
      <c r="E6893" s="32">
        <v>44500</v>
      </c>
      <c r="F6893" s="5">
        <v>671</v>
      </c>
      <c r="G6893" s="5">
        <v>43</v>
      </c>
      <c r="H6893" s="5">
        <v>987</v>
      </c>
      <c r="I6893" s="5">
        <v>413866</v>
      </c>
      <c r="J6893" s="5">
        <v>34634</v>
      </c>
      <c r="K6893" s="5">
        <v>87631</v>
      </c>
      <c r="L6893" s="5">
        <v>11407</v>
      </c>
      <c r="M6893" s="5">
        <v>6425</v>
      </c>
      <c r="N6893" s="5">
        <v>68000000</v>
      </c>
      <c r="O6893" s="5">
        <f>YEAR(Table1[[#This Row],[ReportDate]])</f>
        <v>2021</v>
      </c>
      <c r="P6893" s="5" t="str">
        <f>TEXT(Table1[[#This Row],[ReportDate]],"mmm")</f>
        <v>Oct</v>
      </c>
      <c r="Q6893" s="29">
        <f>Table1[[#This Row],[TotalDeaths]]/Table1[[#This Row],[TotalCases]]</f>
        <v>8.3684090985971307E-2</v>
      </c>
    </row>
    <row r="6894" spans="1:17" ht="14.4" x14ac:dyDescent="0.3">
      <c r="A6894" s="5" t="s">
        <v>9115</v>
      </c>
      <c r="B6894" s="5" t="s">
        <v>2186</v>
      </c>
      <c r="C6894" s="5" t="s">
        <v>2237</v>
      </c>
      <c r="D6894" s="5" t="s">
        <v>2238</v>
      </c>
      <c r="E6894" s="32">
        <v>43956</v>
      </c>
      <c r="F6894" s="5">
        <v>1771</v>
      </c>
      <c r="G6894" s="5">
        <v>1</v>
      </c>
      <c r="H6894" s="5">
        <v>4236</v>
      </c>
      <c r="I6894" s="5">
        <v>415637</v>
      </c>
      <c r="J6894" s="5">
        <v>34635</v>
      </c>
      <c r="K6894" s="5">
        <v>91867</v>
      </c>
      <c r="L6894" s="5">
        <v>33649</v>
      </c>
      <c r="M6894" s="5">
        <v>17358</v>
      </c>
      <c r="N6894" s="5">
        <v>68000000</v>
      </c>
      <c r="O6894" s="5">
        <f>YEAR(Table1[[#This Row],[ReportDate]])</f>
        <v>2020</v>
      </c>
      <c r="P6894" s="5" t="str">
        <f>TEXT(Table1[[#This Row],[ReportDate]],"mmm")</f>
        <v>May</v>
      </c>
      <c r="Q6894" s="29">
        <f>Table1[[#This Row],[TotalDeaths]]/Table1[[#This Row],[TotalCases]]</f>
        <v>8.3329924910438682E-2</v>
      </c>
    </row>
    <row r="6895" spans="1:17" ht="14.4" x14ac:dyDescent="0.3">
      <c r="A6895" s="5" t="s">
        <v>9116</v>
      </c>
      <c r="B6895" s="5" t="s">
        <v>2167</v>
      </c>
      <c r="C6895" s="5" t="s">
        <v>2318</v>
      </c>
      <c r="D6895" s="5" t="s">
        <v>2418</v>
      </c>
      <c r="E6895" s="32">
        <v>44039</v>
      </c>
      <c r="F6895" s="5">
        <v>1685</v>
      </c>
      <c r="G6895" s="5">
        <v>58</v>
      </c>
      <c r="H6895" s="5">
        <v>2315</v>
      </c>
      <c r="I6895" s="5">
        <v>417322</v>
      </c>
      <c r="J6895" s="5">
        <v>34693</v>
      </c>
      <c r="K6895" s="5">
        <v>94182</v>
      </c>
      <c r="L6895" s="5">
        <v>30330</v>
      </c>
      <c r="M6895" s="5">
        <v>16055</v>
      </c>
      <c r="N6895" s="5">
        <v>83000000</v>
      </c>
      <c r="O6895" s="5">
        <f>YEAR(Table1[[#This Row],[ReportDate]])</f>
        <v>2020</v>
      </c>
      <c r="P6895" s="5" t="str">
        <f>TEXT(Table1[[#This Row],[ReportDate]],"mmm")</f>
        <v>Jul</v>
      </c>
      <c r="Q6895" s="29">
        <f>Table1[[#This Row],[TotalDeaths]]/Table1[[#This Row],[TotalCases]]</f>
        <v>8.3132449283766494E-2</v>
      </c>
    </row>
    <row r="6896" spans="1:17" ht="14.4" x14ac:dyDescent="0.3">
      <c r="A6896" s="5" t="s">
        <v>9117</v>
      </c>
      <c r="B6896" s="5" t="s">
        <v>2186</v>
      </c>
      <c r="C6896" s="5" t="s">
        <v>2204</v>
      </c>
      <c r="D6896" s="5" t="s">
        <v>2210</v>
      </c>
      <c r="E6896" s="32">
        <v>43927</v>
      </c>
      <c r="F6896" s="5">
        <v>2077</v>
      </c>
      <c r="G6896" s="5">
        <v>155</v>
      </c>
      <c r="H6896" s="5">
        <v>4234</v>
      </c>
      <c r="I6896" s="5">
        <v>419399</v>
      </c>
      <c r="J6896" s="5">
        <v>34848</v>
      </c>
      <c r="K6896" s="5">
        <v>98416</v>
      </c>
      <c r="L6896" s="5">
        <v>22847</v>
      </c>
      <c r="M6896" s="5">
        <v>10376</v>
      </c>
      <c r="N6896" s="5">
        <v>68000000</v>
      </c>
      <c r="O6896" s="5">
        <f>YEAR(Table1[[#This Row],[ReportDate]])</f>
        <v>2020</v>
      </c>
      <c r="P6896" s="5" t="str">
        <f>TEXT(Table1[[#This Row],[ReportDate]],"mmm")</f>
        <v>Apr</v>
      </c>
      <c r="Q6896" s="29">
        <f>Table1[[#This Row],[TotalDeaths]]/Table1[[#This Row],[TotalCases]]</f>
        <v>8.3090326872500883E-2</v>
      </c>
    </row>
    <row r="6897" spans="1:17" ht="14.4" x14ac:dyDescent="0.3">
      <c r="A6897" s="5" t="s">
        <v>9118</v>
      </c>
      <c r="B6897" s="5" t="s">
        <v>2167</v>
      </c>
      <c r="C6897" s="5" t="s">
        <v>2235</v>
      </c>
      <c r="D6897" s="5" t="s">
        <v>2235</v>
      </c>
      <c r="E6897" s="32">
        <v>43904</v>
      </c>
      <c r="F6897" s="5">
        <v>2485</v>
      </c>
      <c r="G6897" s="5">
        <v>194</v>
      </c>
      <c r="H6897" s="5">
        <v>3118</v>
      </c>
      <c r="I6897" s="5">
        <v>421884</v>
      </c>
      <c r="J6897" s="5">
        <v>35042</v>
      </c>
      <c r="K6897" s="5">
        <v>101534</v>
      </c>
      <c r="L6897" s="5">
        <v>17395</v>
      </c>
      <c r="M6897" s="5">
        <v>5452</v>
      </c>
      <c r="N6897" s="5">
        <v>83000000</v>
      </c>
      <c r="O6897" s="5">
        <f>YEAR(Table1[[#This Row],[ReportDate]])</f>
        <v>2020</v>
      </c>
      <c r="P6897" s="5" t="str">
        <f>TEXT(Table1[[#This Row],[ReportDate]],"mmm")</f>
        <v>Mar</v>
      </c>
      <c r="Q6897" s="29">
        <f>Table1[[#This Row],[TotalDeaths]]/Table1[[#This Row],[TotalCases]]</f>
        <v>8.3060746555925324E-2</v>
      </c>
    </row>
    <row r="6898" spans="1:17" ht="14.4" x14ac:dyDescent="0.3">
      <c r="A6898" s="5" t="s">
        <v>9119</v>
      </c>
      <c r="B6898" s="5" t="s">
        <v>2186</v>
      </c>
      <c r="C6898" s="5" t="s">
        <v>2212</v>
      </c>
      <c r="D6898" s="5" t="s">
        <v>2213</v>
      </c>
      <c r="E6898" s="32">
        <v>44457</v>
      </c>
      <c r="F6898" s="5">
        <v>1696</v>
      </c>
      <c r="G6898" s="5">
        <v>13</v>
      </c>
      <c r="H6898" s="5">
        <v>1083</v>
      </c>
      <c r="I6898" s="5">
        <v>423580</v>
      </c>
      <c r="J6898" s="5">
        <v>35055</v>
      </c>
      <c r="K6898" s="5">
        <v>102617</v>
      </c>
      <c r="L6898" s="5">
        <v>11872</v>
      </c>
      <c r="M6898" s="5">
        <v>4714</v>
      </c>
      <c r="N6898" s="5">
        <v>68000000</v>
      </c>
      <c r="O6898" s="5">
        <f>YEAR(Table1[[#This Row],[ReportDate]])</f>
        <v>2021</v>
      </c>
      <c r="P6898" s="5" t="str">
        <f>TEXT(Table1[[#This Row],[ReportDate]],"mmm")</f>
        <v>Sep</v>
      </c>
      <c r="Q6898" s="29">
        <f>Table1[[#This Row],[TotalDeaths]]/Table1[[#This Row],[TotalCases]]</f>
        <v>8.2758864913357572E-2</v>
      </c>
    </row>
    <row r="6899" spans="1:17" ht="14.4" x14ac:dyDescent="0.3">
      <c r="A6899" s="5" t="s">
        <v>9120</v>
      </c>
      <c r="B6899" s="5" t="s">
        <v>2167</v>
      </c>
      <c r="C6899" s="5" t="s">
        <v>2318</v>
      </c>
      <c r="D6899" s="5" t="s">
        <v>2319</v>
      </c>
      <c r="E6899" s="32">
        <v>44021</v>
      </c>
      <c r="F6899" s="5">
        <v>3601</v>
      </c>
      <c r="G6899" s="5">
        <v>15</v>
      </c>
      <c r="H6899" s="5">
        <v>2608</v>
      </c>
      <c r="I6899" s="5">
        <v>427181</v>
      </c>
      <c r="J6899" s="5">
        <v>35070</v>
      </c>
      <c r="K6899" s="5">
        <v>105225</v>
      </c>
      <c r="L6899" s="5">
        <v>64818</v>
      </c>
      <c r="M6899" s="5">
        <v>12887</v>
      </c>
      <c r="N6899" s="5">
        <v>83000000</v>
      </c>
      <c r="O6899" s="5">
        <f>YEAR(Table1[[#This Row],[ReportDate]])</f>
        <v>2020</v>
      </c>
      <c r="P6899" s="5" t="str">
        <f>TEXT(Table1[[#This Row],[ReportDate]],"mmm")</f>
        <v>Jul</v>
      </c>
      <c r="Q6899" s="29">
        <f>Table1[[#This Row],[TotalDeaths]]/Table1[[#This Row],[TotalCases]]</f>
        <v>8.2096347918095613E-2</v>
      </c>
    </row>
    <row r="6900" spans="1:17" ht="14.4" x14ac:dyDescent="0.3">
      <c r="A6900" s="5" t="s">
        <v>9121</v>
      </c>
      <c r="B6900" s="5" t="s">
        <v>2186</v>
      </c>
      <c r="C6900" s="5" t="s">
        <v>2237</v>
      </c>
      <c r="D6900" s="5" t="s">
        <v>2238</v>
      </c>
      <c r="E6900" s="32">
        <v>44512</v>
      </c>
      <c r="F6900" s="5">
        <v>4158</v>
      </c>
      <c r="G6900" s="5">
        <v>50</v>
      </c>
      <c r="H6900" s="5">
        <v>1587</v>
      </c>
      <c r="I6900" s="5">
        <v>431339</v>
      </c>
      <c r="J6900" s="5">
        <v>35120</v>
      </c>
      <c r="K6900" s="5">
        <v>106812</v>
      </c>
      <c r="L6900" s="5">
        <v>45738</v>
      </c>
      <c r="M6900" s="5">
        <v>8188</v>
      </c>
      <c r="N6900" s="5">
        <v>68000000</v>
      </c>
      <c r="O6900" s="5">
        <f>YEAR(Table1[[#This Row],[ReportDate]])</f>
        <v>2021</v>
      </c>
      <c r="P6900" s="5" t="str">
        <f>TEXT(Table1[[#This Row],[ReportDate]],"mmm")</f>
        <v>Nov</v>
      </c>
      <c r="Q6900" s="29">
        <f>Table1[[#This Row],[TotalDeaths]]/Table1[[#This Row],[TotalCases]]</f>
        <v>8.1420877778267203E-2</v>
      </c>
    </row>
    <row r="6901" spans="1:17" ht="14.4" x14ac:dyDescent="0.3">
      <c r="A6901" s="5" t="s">
        <v>9122</v>
      </c>
      <c r="B6901" s="5" t="s">
        <v>2191</v>
      </c>
      <c r="C6901" s="5" t="s">
        <v>2217</v>
      </c>
      <c r="D6901" s="5" t="s">
        <v>2218</v>
      </c>
      <c r="E6901" s="32">
        <v>44546</v>
      </c>
      <c r="F6901" s="5">
        <v>1453</v>
      </c>
      <c r="G6901" s="5">
        <v>99</v>
      </c>
      <c r="H6901" s="5">
        <v>1084</v>
      </c>
      <c r="I6901" s="5">
        <v>432792</v>
      </c>
      <c r="J6901" s="5">
        <v>35219</v>
      </c>
      <c r="K6901" s="5">
        <v>107896</v>
      </c>
      <c r="L6901" s="5">
        <v>17436</v>
      </c>
      <c r="M6901" s="5">
        <v>18408</v>
      </c>
      <c r="N6901" s="5">
        <v>331000000</v>
      </c>
      <c r="O6901" s="5">
        <f>YEAR(Table1[[#This Row],[ReportDate]])</f>
        <v>2021</v>
      </c>
      <c r="P6901" s="5" t="str">
        <f>TEXT(Table1[[#This Row],[ReportDate]],"mmm")</f>
        <v>Dec</v>
      </c>
      <c r="Q6901" s="29">
        <f>Table1[[#This Row],[TotalDeaths]]/Table1[[#This Row],[TotalCases]]</f>
        <v>8.1376273128893326E-2</v>
      </c>
    </row>
    <row r="6902" spans="1:17" ht="14.4" x14ac:dyDescent="0.3">
      <c r="A6902" s="5" t="s">
        <v>9123</v>
      </c>
      <c r="B6902" s="5" t="s">
        <v>2167</v>
      </c>
      <c r="C6902" s="5" t="s">
        <v>2181</v>
      </c>
      <c r="D6902" s="5" t="s">
        <v>2252</v>
      </c>
      <c r="E6902" s="32">
        <v>43886</v>
      </c>
      <c r="F6902" s="5">
        <v>3206</v>
      </c>
      <c r="G6902" s="5">
        <v>27</v>
      </c>
      <c r="H6902" s="5">
        <v>1749</v>
      </c>
      <c r="I6902" s="5">
        <v>435998</v>
      </c>
      <c r="J6902" s="5">
        <v>35246</v>
      </c>
      <c r="K6902" s="5">
        <v>109645</v>
      </c>
      <c r="L6902" s="5">
        <v>54502</v>
      </c>
      <c r="M6902" s="5">
        <v>9340</v>
      </c>
      <c r="N6902" s="5">
        <v>83000000</v>
      </c>
      <c r="O6902" s="5">
        <f>YEAR(Table1[[#This Row],[ReportDate]])</f>
        <v>2020</v>
      </c>
      <c r="P6902" s="5" t="str">
        <f>TEXT(Table1[[#This Row],[ReportDate]],"mmm")</f>
        <v>Feb</v>
      </c>
      <c r="Q6902" s="29">
        <f>Table1[[#This Row],[TotalDeaths]]/Table1[[#This Row],[TotalCases]]</f>
        <v>8.0839820366148465E-2</v>
      </c>
    </row>
    <row r="6903" spans="1:17" ht="14.4" x14ac:dyDescent="0.3">
      <c r="A6903" s="5" t="s">
        <v>9124</v>
      </c>
      <c r="B6903" s="5" t="s">
        <v>2191</v>
      </c>
      <c r="C6903" s="5" t="s">
        <v>2217</v>
      </c>
      <c r="D6903" s="5" t="s">
        <v>2230</v>
      </c>
      <c r="E6903" s="32">
        <v>44550</v>
      </c>
      <c r="F6903" s="5">
        <v>4252</v>
      </c>
      <c r="G6903" s="5">
        <v>52</v>
      </c>
      <c r="H6903" s="5">
        <v>3166</v>
      </c>
      <c r="I6903" s="5">
        <v>440250</v>
      </c>
      <c r="J6903" s="5">
        <v>35298</v>
      </c>
      <c r="K6903" s="5">
        <v>112811</v>
      </c>
      <c r="L6903" s="5">
        <v>34016</v>
      </c>
      <c r="M6903" s="5">
        <v>19053</v>
      </c>
      <c r="N6903" s="5">
        <v>331000000</v>
      </c>
      <c r="O6903" s="5">
        <f>YEAR(Table1[[#This Row],[ReportDate]])</f>
        <v>2021</v>
      </c>
      <c r="P6903" s="5" t="str">
        <f>TEXT(Table1[[#This Row],[ReportDate]],"mmm")</f>
        <v>Dec</v>
      </c>
      <c r="Q6903" s="29">
        <f>Table1[[#This Row],[TotalDeaths]]/Table1[[#This Row],[TotalCases]]</f>
        <v>8.0177172061328794E-2</v>
      </c>
    </row>
    <row r="6904" spans="1:17" ht="14.4" x14ac:dyDescent="0.3">
      <c r="A6904" s="5" t="s">
        <v>9125</v>
      </c>
      <c r="B6904" s="5" t="s">
        <v>2191</v>
      </c>
      <c r="C6904" s="5" t="s">
        <v>2225</v>
      </c>
      <c r="D6904" s="5" t="s">
        <v>2226</v>
      </c>
      <c r="E6904" s="32">
        <v>44383</v>
      </c>
      <c r="F6904" s="5">
        <v>2990</v>
      </c>
      <c r="G6904" s="5">
        <v>51</v>
      </c>
      <c r="H6904" s="5">
        <v>1655</v>
      </c>
      <c r="I6904" s="5">
        <v>443240</v>
      </c>
      <c r="J6904" s="5">
        <v>35349</v>
      </c>
      <c r="K6904" s="5">
        <v>114466</v>
      </c>
      <c r="L6904" s="5">
        <v>47840</v>
      </c>
      <c r="M6904" s="5">
        <v>3578</v>
      </c>
      <c r="N6904" s="5">
        <v>331000000</v>
      </c>
      <c r="O6904" s="5">
        <f>YEAR(Table1[[#This Row],[ReportDate]])</f>
        <v>2021</v>
      </c>
      <c r="P6904" s="5" t="str">
        <f>TEXT(Table1[[#This Row],[ReportDate]],"mmm")</f>
        <v>Jul</v>
      </c>
      <c r="Q6904" s="29">
        <f>Table1[[#This Row],[TotalDeaths]]/Table1[[#This Row],[TotalCases]]</f>
        <v>7.9751376229582172E-2</v>
      </c>
    </row>
    <row r="6905" spans="1:17" ht="14.4" x14ac:dyDescent="0.3">
      <c r="A6905" s="5" t="s">
        <v>9126</v>
      </c>
      <c r="B6905" s="5" t="s">
        <v>2191</v>
      </c>
      <c r="C6905" s="5" t="s">
        <v>2225</v>
      </c>
      <c r="D6905" s="5" t="s">
        <v>2226</v>
      </c>
      <c r="E6905" s="32">
        <v>43862</v>
      </c>
      <c r="F6905" s="5">
        <v>4872</v>
      </c>
      <c r="G6905" s="5">
        <v>115</v>
      </c>
      <c r="H6905" s="5">
        <v>3546</v>
      </c>
      <c r="I6905" s="5">
        <v>448112</v>
      </c>
      <c r="J6905" s="5">
        <v>35464</v>
      </c>
      <c r="K6905" s="5">
        <v>118012</v>
      </c>
      <c r="L6905" s="5">
        <v>24360</v>
      </c>
      <c r="M6905" s="5">
        <v>3119</v>
      </c>
      <c r="N6905" s="5">
        <v>331000000</v>
      </c>
      <c r="O6905" s="5">
        <f>YEAR(Table1[[#This Row],[ReportDate]])</f>
        <v>2020</v>
      </c>
      <c r="P6905" s="5" t="str">
        <f>TEXT(Table1[[#This Row],[ReportDate]],"mmm")</f>
        <v>Feb</v>
      </c>
      <c r="Q6905" s="29">
        <f>Table1[[#This Row],[TotalDeaths]]/Table1[[#This Row],[TotalCases]]</f>
        <v>7.9140929053450923E-2</v>
      </c>
    </row>
    <row r="6906" spans="1:17" ht="14.4" x14ac:dyDescent="0.3">
      <c r="A6906" s="5" t="s">
        <v>9127</v>
      </c>
      <c r="B6906" s="5" t="s">
        <v>2191</v>
      </c>
      <c r="C6906" s="5" t="s">
        <v>2192</v>
      </c>
      <c r="D6906" s="5" t="s">
        <v>2193</v>
      </c>
      <c r="E6906" s="32">
        <v>44357</v>
      </c>
      <c r="F6906" s="5">
        <v>2301</v>
      </c>
      <c r="G6906" s="5">
        <v>152</v>
      </c>
      <c r="H6906" s="5">
        <v>39</v>
      </c>
      <c r="I6906" s="5">
        <v>450413</v>
      </c>
      <c r="J6906" s="5">
        <v>35616</v>
      </c>
      <c r="K6906" s="5">
        <v>118051</v>
      </c>
      <c r="L6906" s="5">
        <v>20709</v>
      </c>
      <c r="M6906" s="5">
        <v>3261</v>
      </c>
      <c r="N6906" s="5">
        <v>331000000</v>
      </c>
      <c r="O6906" s="5">
        <f>YEAR(Table1[[#This Row],[ReportDate]])</f>
        <v>2021</v>
      </c>
      <c r="P6906" s="5" t="str">
        <f>TEXT(Table1[[#This Row],[ReportDate]],"mmm")</f>
        <v>Jun</v>
      </c>
      <c r="Q6906" s="29">
        <f>Table1[[#This Row],[TotalDeaths]]/Table1[[#This Row],[TotalCases]]</f>
        <v>7.9074094220193472E-2</v>
      </c>
    </row>
    <row r="6907" spans="1:17" ht="14.4" x14ac:dyDescent="0.3">
      <c r="A6907" s="5" t="s">
        <v>9128</v>
      </c>
      <c r="B6907" s="5" t="s">
        <v>2174</v>
      </c>
      <c r="C6907" s="5" t="s">
        <v>2175</v>
      </c>
      <c r="D6907" s="5" t="s">
        <v>2176</v>
      </c>
      <c r="E6907" s="32">
        <v>44404</v>
      </c>
      <c r="F6907" s="5">
        <v>3258</v>
      </c>
      <c r="G6907" s="5">
        <v>184</v>
      </c>
      <c r="H6907" s="5">
        <v>1350</v>
      </c>
      <c r="I6907" s="5">
        <v>453671</v>
      </c>
      <c r="J6907" s="5">
        <v>35800</v>
      </c>
      <c r="K6907" s="5">
        <v>119401</v>
      </c>
      <c r="L6907" s="5">
        <v>45612</v>
      </c>
      <c r="M6907" s="5">
        <v>7790</v>
      </c>
      <c r="N6907" s="5">
        <v>1380000000</v>
      </c>
      <c r="O6907" s="5">
        <f>YEAR(Table1[[#This Row],[ReportDate]])</f>
        <v>2021</v>
      </c>
      <c r="P6907" s="5" t="str">
        <f>TEXT(Table1[[#This Row],[ReportDate]],"mmm")</f>
        <v>Jul</v>
      </c>
      <c r="Q6907" s="29">
        <f>Table1[[#This Row],[TotalDeaths]]/Table1[[#This Row],[TotalCases]]</f>
        <v>7.891181054111901E-2</v>
      </c>
    </row>
    <row r="6908" spans="1:17" ht="14.4" x14ac:dyDescent="0.3">
      <c r="A6908" s="5" t="s">
        <v>9129</v>
      </c>
      <c r="B6908" s="5" t="s">
        <v>2170</v>
      </c>
      <c r="C6908" s="5" t="s">
        <v>2232</v>
      </c>
      <c r="D6908" s="5" t="s">
        <v>2233</v>
      </c>
      <c r="E6908" s="32">
        <v>44497</v>
      </c>
      <c r="F6908" s="5">
        <v>1350</v>
      </c>
      <c r="G6908" s="5">
        <v>8</v>
      </c>
      <c r="H6908" s="5">
        <v>1994</v>
      </c>
      <c r="I6908" s="5">
        <v>455021</v>
      </c>
      <c r="J6908" s="5">
        <v>35808</v>
      </c>
      <c r="K6908" s="5">
        <v>121395</v>
      </c>
      <c r="L6908" s="5">
        <v>10800</v>
      </c>
      <c r="M6908" s="5">
        <v>16383</v>
      </c>
      <c r="N6908" s="5">
        <v>213000000</v>
      </c>
      <c r="O6908" s="5">
        <f>YEAR(Table1[[#This Row],[ReportDate]])</f>
        <v>2021</v>
      </c>
      <c r="P6908" s="5" t="str">
        <f>TEXT(Table1[[#This Row],[ReportDate]],"mmm")</f>
        <v>Oct</v>
      </c>
      <c r="Q6908" s="29">
        <f>Table1[[#This Row],[TotalDeaths]]/Table1[[#This Row],[TotalCases]]</f>
        <v>7.8695269009562197E-2</v>
      </c>
    </row>
    <row r="6909" spans="1:17" ht="14.4" x14ac:dyDescent="0.3">
      <c r="A6909" s="5" t="s">
        <v>9130</v>
      </c>
      <c r="B6909" s="5" t="s">
        <v>2174</v>
      </c>
      <c r="C6909" s="5" t="s">
        <v>2184</v>
      </c>
      <c r="D6909" s="5" t="s">
        <v>25</v>
      </c>
      <c r="E6909" s="32">
        <v>44114</v>
      </c>
      <c r="F6909" s="5">
        <v>4101</v>
      </c>
      <c r="G6909" s="5">
        <v>10</v>
      </c>
      <c r="H6909" s="5">
        <v>2453</v>
      </c>
      <c r="I6909" s="5">
        <v>459122</v>
      </c>
      <c r="J6909" s="5">
        <v>35818</v>
      </c>
      <c r="K6909" s="5">
        <v>123848</v>
      </c>
      <c r="L6909" s="5">
        <v>53313</v>
      </c>
      <c r="M6909" s="5">
        <v>13808</v>
      </c>
      <c r="N6909" s="5">
        <v>1380000000</v>
      </c>
      <c r="O6909" s="5">
        <f>YEAR(Table1[[#This Row],[ReportDate]])</f>
        <v>2020</v>
      </c>
      <c r="P6909" s="5" t="str">
        <f>TEXT(Table1[[#This Row],[ReportDate]],"mmm")</f>
        <v>Oct</v>
      </c>
      <c r="Q6909" s="29">
        <f>Table1[[#This Row],[TotalDeaths]]/Table1[[#This Row],[TotalCases]]</f>
        <v>7.8014122607934278E-2</v>
      </c>
    </row>
    <row r="6910" spans="1:17" ht="14.4" x14ac:dyDescent="0.3">
      <c r="A6910" s="5" t="s">
        <v>9131</v>
      </c>
      <c r="B6910" s="5" t="s">
        <v>2186</v>
      </c>
      <c r="C6910" s="5" t="s">
        <v>2204</v>
      </c>
      <c r="D6910" s="5" t="s">
        <v>2205</v>
      </c>
      <c r="E6910" s="32">
        <v>44551</v>
      </c>
      <c r="F6910" s="5">
        <v>3949</v>
      </c>
      <c r="G6910" s="5">
        <v>106</v>
      </c>
      <c r="H6910" s="5">
        <v>743</v>
      </c>
      <c r="I6910" s="5">
        <v>463071</v>
      </c>
      <c r="J6910" s="5">
        <v>35924</v>
      </c>
      <c r="K6910" s="5">
        <v>124591</v>
      </c>
      <c r="L6910" s="5">
        <v>27643</v>
      </c>
      <c r="M6910" s="5">
        <v>10935</v>
      </c>
      <c r="N6910" s="5">
        <v>68000000</v>
      </c>
      <c r="O6910" s="5">
        <f>YEAR(Table1[[#This Row],[ReportDate]])</f>
        <v>2021</v>
      </c>
      <c r="P6910" s="5" t="str">
        <f>TEXT(Table1[[#This Row],[ReportDate]],"mmm")</f>
        <v>Dec</v>
      </c>
      <c r="Q6910" s="29">
        <f>Table1[[#This Row],[TotalDeaths]]/Table1[[#This Row],[TotalCases]]</f>
        <v>7.757773645941983E-2</v>
      </c>
    </row>
    <row r="6911" spans="1:17" ht="14.4" x14ac:dyDescent="0.3">
      <c r="A6911" s="5" t="s">
        <v>9132</v>
      </c>
      <c r="B6911" s="5" t="s">
        <v>2186</v>
      </c>
      <c r="C6911" s="5" t="s">
        <v>2187</v>
      </c>
      <c r="D6911" s="5" t="s">
        <v>2188</v>
      </c>
      <c r="E6911" s="32">
        <v>44324</v>
      </c>
      <c r="F6911" s="5">
        <v>1279</v>
      </c>
      <c r="G6911" s="5">
        <v>44</v>
      </c>
      <c r="H6911" s="5">
        <v>3282</v>
      </c>
      <c r="I6911" s="5">
        <v>464350</v>
      </c>
      <c r="J6911" s="5">
        <v>35968</v>
      </c>
      <c r="K6911" s="5">
        <v>127873</v>
      </c>
      <c r="L6911" s="5">
        <v>10232</v>
      </c>
      <c r="M6911" s="5">
        <v>13171</v>
      </c>
      <c r="N6911" s="5">
        <v>68000000</v>
      </c>
      <c r="O6911" s="5">
        <f>YEAR(Table1[[#This Row],[ReportDate]])</f>
        <v>2021</v>
      </c>
      <c r="P6911" s="5" t="str">
        <f>TEXT(Table1[[#This Row],[ReportDate]],"mmm")</f>
        <v>May</v>
      </c>
      <c r="Q6911" s="29">
        <f>Table1[[#This Row],[TotalDeaths]]/Table1[[#This Row],[TotalCases]]</f>
        <v>7.7458813395068368E-2</v>
      </c>
    </row>
    <row r="6912" spans="1:17" ht="14.4" x14ac:dyDescent="0.3">
      <c r="A6912" s="5" t="s">
        <v>9133</v>
      </c>
      <c r="B6912" s="5" t="s">
        <v>2170</v>
      </c>
      <c r="C6912" s="5" t="s">
        <v>2249</v>
      </c>
      <c r="D6912" s="5" t="s">
        <v>2250</v>
      </c>
      <c r="E6912" s="32">
        <v>44017</v>
      </c>
      <c r="F6912" s="5">
        <v>820</v>
      </c>
      <c r="G6912" s="5">
        <v>84</v>
      </c>
      <c r="H6912" s="5">
        <v>4133</v>
      </c>
      <c r="I6912" s="5">
        <v>465170</v>
      </c>
      <c r="J6912" s="5">
        <v>36052</v>
      </c>
      <c r="K6912" s="5">
        <v>132006</v>
      </c>
      <c r="L6912" s="5">
        <v>11480</v>
      </c>
      <c r="M6912" s="5">
        <v>9891</v>
      </c>
      <c r="N6912" s="5">
        <v>213000000</v>
      </c>
      <c r="O6912" s="5">
        <f>YEAR(Table1[[#This Row],[ReportDate]])</f>
        <v>2020</v>
      </c>
      <c r="P6912" s="5" t="str">
        <f>TEXT(Table1[[#This Row],[ReportDate]],"mmm")</f>
        <v>Jul</v>
      </c>
      <c r="Q6912" s="29">
        <f>Table1[[#This Row],[TotalDeaths]]/Table1[[#This Row],[TotalCases]]</f>
        <v>7.7502848421007367E-2</v>
      </c>
    </row>
    <row r="6913" spans="1:17" ht="14.4" x14ac:dyDescent="0.3">
      <c r="A6913" s="5" t="s">
        <v>9134</v>
      </c>
      <c r="B6913" s="5" t="s">
        <v>2170</v>
      </c>
      <c r="C6913" s="5" t="s">
        <v>2249</v>
      </c>
      <c r="D6913" s="5" t="s">
        <v>2268</v>
      </c>
      <c r="E6913" s="32">
        <v>44328</v>
      </c>
      <c r="F6913" s="5">
        <v>1343</v>
      </c>
      <c r="G6913" s="5">
        <v>1</v>
      </c>
      <c r="H6913" s="5">
        <v>2364</v>
      </c>
      <c r="I6913" s="5">
        <v>466513</v>
      </c>
      <c r="J6913" s="5">
        <v>36053</v>
      </c>
      <c r="K6913" s="5">
        <v>134370</v>
      </c>
      <c r="L6913" s="5">
        <v>9401</v>
      </c>
      <c r="M6913" s="5">
        <v>17926</v>
      </c>
      <c r="N6913" s="5">
        <v>213000000</v>
      </c>
      <c r="O6913" s="5">
        <f>YEAR(Table1[[#This Row],[ReportDate]])</f>
        <v>2021</v>
      </c>
      <c r="P6913" s="5" t="str">
        <f>TEXT(Table1[[#This Row],[ReportDate]],"mmm")</f>
        <v>May</v>
      </c>
      <c r="Q6913" s="29">
        <f>Table1[[#This Row],[TotalDeaths]]/Table1[[#This Row],[TotalCases]]</f>
        <v>7.7281876389296761E-2</v>
      </c>
    </row>
    <row r="6914" spans="1:17" ht="14.4" x14ac:dyDescent="0.3">
      <c r="A6914" s="5" t="s">
        <v>9135</v>
      </c>
      <c r="B6914" s="5" t="s">
        <v>2170</v>
      </c>
      <c r="C6914" s="5" t="s">
        <v>2171</v>
      </c>
      <c r="D6914" s="5" t="s">
        <v>2265</v>
      </c>
      <c r="E6914" s="32">
        <v>44272</v>
      </c>
      <c r="F6914" s="5">
        <v>2295</v>
      </c>
      <c r="G6914" s="5">
        <v>181</v>
      </c>
      <c r="H6914" s="5">
        <v>1106</v>
      </c>
      <c r="I6914" s="5">
        <v>468808</v>
      </c>
      <c r="J6914" s="5">
        <v>36234</v>
      </c>
      <c r="K6914" s="5">
        <v>135476</v>
      </c>
      <c r="L6914" s="5">
        <v>16065</v>
      </c>
      <c r="M6914" s="5">
        <v>13530</v>
      </c>
      <c r="N6914" s="5">
        <v>213000000</v>
      </c>
      <c r="O6914" s="5">
        <f>YEAR(Table1[[#This Row],[ReportDate]])</f>
        <v>2021</v>
      </c>
      <c r="P6914" s="5" t="str">
        <f>TEXT(Table1[[#This Row],[ReportDate]],"mmm")</f>
        <v>Mar</v>
      </c>
      <c r="Q6914" s="29">
        <f>Table1[[#This Row],[TotalDeaths]]/Table1[[#This Row],[TotalCases]]</f>
        <v>7.7289636695619529E-2</v>
      </c>
    </row>
    <row r="6915" spans="1:17" ht="14.4" x14ac:dyDescent="0.3">
      <c r="A6915" s="5" t="s">
        <v>9136</v>
      </c>
      <c r="B6915" s="5" t="s">
        <v>2191</v>
      </c>
      <c r="C6915" s="5" t="s">
        <v>2217</v>
      </c>
      <c r="D6915" s="5" t="s">
        <v>2230</v>
      </c>
      <c r="E6915" s="32">
        <v>43960</v>
      </c>
      <c r="F6915" s="5">
        <v>3</v>
      </c>
      <c r="G6915" s="5">
        <v>161</v>
      </c>
      <c r="H6915" s="5">
        <v>3427</v>
      </c>
      <c r="I6915" s="5">
        <v>468811</v>
      </c>
      <c r="J6915" s="5">
        <v>36395</v>
      </c>
      <c r="K6915" s="5">
        <v>138903</v>
      </c>
      <c r="L6915" s="5">
        <v>33</v>
      </c>
      <c r="M6915" s="5">
        <v>7669</v>
      </c>
      <c r="N6915" s="5">
        <v>331000000</v>
      </c>
      <c r="O6915" s="5">
        <f>YEAR(Table1[[#This Row],[ReportDate]])</f>
        <v>2020</v>
      </c>
      <c r="P6915" s="5" t="str">
        <f>TEXT(Table1[[#This Row],[ReportDate]],"mmm")</f>
        <v>May</v>
      </c>
      <c r="Q6915" s="29">
        <f>Table1[[#This Row],[TotalDeaths]]/Table1[[#This Row],[TotalCases]]</f>
        <v>7.7632564082327424E-2</v>
      </c>
    </row>
    <row r="6916" spans="1:17" ht="14.4" x14ac:dyDescent="0.3">
      <c r="A6916" s="5" t="s">
        <v>9137</v>
      </c>
      <c r="B6916" s="5" t="s">
        <v>2174</v>
      </c>
      <c r="C6916" s="5" t="s">
        <v>2184</v>
      </c>
      <c r="D6916" s="5" t="s">
        <v>25</v>
      </c>
      <c r="E6916" s="32">
        <v>44469</v>
      </c>
      <c r="F6916" s="5">
        <v>2560</v>
      </c>
      <c r="G6916" s="5">
        <v>169</v>
      </c>
      <c r="H6916" s="5">
        <v>629</v>
      </c>
      <c r="I6916" s="5">
        <v>471371</v>
      </c>
      <c r="J6916" s="5">
        <v>36564</v>
      </c>
      <c r="K6916" s="5">
        <v>139532</v>
      </c>
      <c r="L6916" s="5">
        <v>23040</v>
      </c>
      <c r="M6916" s="5">
        <v>19731</v>
      </c>
      <c r="N6916" s="5">
        <v>1380000000</v>
      </c>
      <c r="O6916" s="5">
        <f>YEAR(Table1[[#This Row],[ReportDate]])</f>
        <v>2021</v>
      </c>
      <c r="P6916" s="5" t="str">
        <f>TEXT(Table1[[#This Row],[ReportDate]],"mmm")</f>
        <v>Sep</v>
      </c>
      <c r="Q6916" s="29">
        <f>Table1[[#This Row],[TotalDeaths]]/Table1[[#This Row],[TotalCases]]</f>
        <v>7.7569472878051465E-2</v>
      </c>
    </row>
    <row r="6917" spans="1:17" ht="14.4" x14ac:dyDescent="0.3">
      <c r="A6917" s="5" t="s">
        <v>9138</v>
      </c>
      <c r="B6917" s="5" t="s">
        <v>2186</v>
      </c>
      <c r="C6917" s="5" t="s">
        <v>2187</v>
      </c>
      <c r="D6917" s="5" t="s">
        <v>2243</v>
      </c>
      <c r="E6917" s="32">
        <v>44122</v>
      </c>
      <c r="F6917" s="5">
        <v>2553</v>
      </c>
      <c r="G6917" s="5">
        <v>68</v>
      </c>
      <c r="H6917" s="5">
        <v>4910</v>
      </c>
      <c r="I6917" s="5">
        <v>473924</v>
      </c>
      <c r="J6917" s="5">
        <v>36632</v>
      </c>
      <c r="K6917" s="5">
        <v>144442</v>
      </c>
      <c r="L6917" s="5">
        <v>22977</v>
      </c>
      <c r="M6917" s="5">
        <v>8609</v>
      </c>
      <c r="N6917" s="5">
        <v>68000000</v>
      </c>
      <c r="O6917" s="5">
        <f>YEAR(Table1[[#This Row],[ReportDate]])</f>
        <v>2020</v>
      </c>
      <c r="P6917" s="5" t="str">
        <f>TEXT(Table1[[#This Row],[ReportDate]],"mmm")</f>
        <v>Oct</v>
      </c>
      <c r="Q6917" s="29">
        <f>Table1[[#This Row],[TotalDeaths]]/Table1[[#This Row],[TotalCases]]</f>
        <v>7.7295093728108305E-2</v>
      </c>
    </row>
    <row r="6918" spans="1:17" ht="14.4" x14ac:dyDescent="0.3">
      <c r="A6918" s="5" t="s">
        <v>9139</v>
      </c>
      <c r="B6918" s="5" t="s">
        <v>2174</v>
      </c>
      <c r="C6918" s="5" t="s">
        <v>2175</v>
      </c>
      <c r="D6918" s="5" t="s">
        <v>2176</v>
      </c>
      <c r="E6918" s="32">
        <v>43944</v>
      </c>
      <c r="F6918" s="5">
        <v>30</v>
      </c>
      <c r="G6918" s="5">
        <v>138</v>
      </c>
      <c r="H6918" s="5">
        <v>4634</v>
      </c>
      <c r="I6918" s="5">
        <v>473954</v>
      </c>
      <c r="J6918" s="5">
        <v>36770</v>
      </c>
      <c r="K6918" s="5">
        <v>149076</v>
      </c>
      <c r="L6918" s="5">
        <v>540</v>
      </c>
      <c r="M6918" s="5">
        <v>5539</v>
      </c>
      <c r="N6918" s="5">
        <v>1380000000</v>
      </c>
      <c r="O6918" s="5">
        <f>YEAR(Table1[[#This Row],[ReportDate]])</f>
        <v>2020</v>
      </c>
      <c r="P6918" s="5" t="str">
        <f>TEXT(Table1[[#This Row],[ReportDate]],"mmm")</f>
        <v>Apr</v>
      </c>
      <c r="Q6918" s="29">
        <f>Table1[[#This Row],[TotalDeaths]]/Table1[[#This Row],[TotalCases]]</f>
        <v>7.7581368656029909E-2</v>
      </c>
    </row>
    <row r="6919" spans="1:17" ht="14.4" x14ac:dyDescent="0.3">
      <c r="A6919" s="5" t="s">
        <v>9140</v>
      </c>
      <c r="B6919" s="5" t="s">
        <v>2174</v>
      </c>
      <c r="C6919" s="5" t="s">
        <v>27</v>
      </c>
      <c r="D6919" s="5" t="s">
        <v>27</v>
      </c>
      <c r="E6919" s="32">
        <v>44029</v>
      </c>
      <c r="F6919" s="5">
        <v>1652</v>
      </c>
      <c r="G6919" s="5">
        <v>28</v>
      </c>
      <c r="H6919" s="5">
        <v>2256</v>
      </c>
      <c r="I6919" s="5">
        <v>475606</v>
      </c>
      <c r="J6919" s="5">
        <v>36798</v>
      </c>
      <c r="K6919" s="5">
        <v>151332</v>
      </c>
      <c r="L6919" s="5">
        <v>13216</v>
      </c>
      <c r="M6919" s="5">
        <v>10966</v>
      </c>
      <c r="N6919" s="5">
        <v>1380000000</v>
      </c>
      <c r="O6919" s="5">
        <f>YEAR(Table1[[#This Row],[ReportDate]])</f>
        <v>2020</v>
      </c>
      <c r="P6919" s="5" t="str">
        <f>TEXT(Table1[[#This Row],[ReportDate]],"mmm")</f>
        <v>Jul</v>
      </c>
      <c r="Q6919" s="29">
        <f>Table1[[#This Row],[TotalDeaths]]/Table1[[#This Row],[TotalCases]]</f>
        <v>7.73707648768098E-2</v>
      </c>
    </row>
    <row r="6920" spans="1:17" ht="14.4" x14ac:dyDescent="0.3">
      <c r="A6920" s="5" t="s">
        <v>9141</v>
      </c>
      <c r="B6920" s="5" t="s">
        <v>2174</v>
      </c>
      <c r="C6920" s="5" t="s">
        <v>2184</v>
      </c>
      <c r="D6920" s="5" t="s">
        <v>2215</v>
      </c>
      <c r="E6920" s="32">
        <v>43843</v>
      </c>
      <c r="F6920" s="5">
        <v>1298</v>
      </c>
      <c r="G6920" s="5">
        <v>110</v>
      </c>
      <c r="H6920" s="5">
        <v>3985</v>
      </c>
      <c r="I6920" s="5">
        <v>476904</v>
      </c>
      <c r="J6920" s="5">
        <v>36908</v>
      </c>
      <c r="K6920" s="5">
        <v>155317</v>
      </c>
      <c r="L6920" s="5">
        <v>18172</v>
      </c>
      <c r="M6920" s="5">
        <v>1184</v>
      </c>
      <c r="N6920" s="5">
        <v>1380000000</v>
      </c>
      <c r="O6920" s="5">
        <f>YEAR(Table1[[#This Row],[ReportDate]])</f>
        <v>2020</v>
      </c>
      <c r="P6920" s="5" t="str">
        <f>TEXT(Table1[[#This Row],[ReportDate]],"mmm")</f>
        <v>Jan</v>
      </c>
      <c r="Q6920" s="29">
        <f>Table1[[#This Row],[TotalDeaths]]/Table1[[#This Row],[TotalCases]]</f>
        <v>7.7390837568986626E-2</v>
      </c>
    </row>
    <row r="6921" spans="1:17" ht="14.4" x14ac:dyDescent="0.3">
      <c r="A6921" s="5" t="s">
        <v>9142</v>
      </c>
      <c r="B6921" s="5" t="s">
        <v>2170</v>
      </c>
      <c r="C6921" s="5" t="s">
        <v>2249</v>
      </c>
      <c r="D6921" s="5" t="s">
        <v>2268</v>
      </c>
      <c r="E6921" s="32">
        <v>44101</v>
      </c>
      <c r="F6921" s="5">
        <v>4804</v>
      </c>
      <c r="G6921" s="5">
        <v>91</v>
      </c>
      <c r="H6921" s="5">
        <v>491</v>
      </c>
      <c r="I6921" s="5">
        <v>481708</v>
      </c>
      <c r="J6921" s="5">
        <v>36999</v>
      </c>
      <c r="K6921" s="5">
        <v>155808</v>
      </c>
      <c r="L6921" s="5">
        <v>81668</v>
      </c>
      <c r="M6921" s="5">
        <v>18432</v>
      </c>
      <c r="N6921" s="5">
        <v>213000000</v>
      </c>
      <c r="O6921" s="5">
        <f>YEAR(Table1[[#This Row],[ReportDate]])</f>
        <v>2020</v>
      </c>
      <c r="P6921" s="5" t="str">
        <f>TEXT(Table1[[#This Row],[ReportDate]],"mmm")</f>
        <v>Sep</v>
      </c>
      <c r="Q6921" s="29">
        <f>Table1[[#This Row],[TotalDeaths]]/Table1[[#This Row],[TotalCases]]</f>
        <v>7.6807941740639554E-2</v>
      </c>
    </row>
    <row r="6922" spans="1:17" ht="14.4" x14ac:dyDescent="0.3">
      <c r="A6922" s="5" t="s">
        <v>9143</v>
      </c>
      <c r="B6922" s="5" t="s">
        <v>2170</v>
      </c>
      <c r="C6922" s="5" t="s">
        <v>2178</v>
      </c>
      <c r="D6922" s="5" t="s">
        <v>2286</v>
      </c>
      <c r="E6922" s="32">
        <v>44431</v>
      </c>
      <c r="F6922" s="5">
        <v>885</v>
      </c>
      <c r="G6922" s="5">
        <v>4</v>
      </c>
      <c r="H6922" s="5">
        <v>4679</v>
      </c>
      <c r="I6922" s="5">
        <v>482593</v>
      </c>
      <c r="J6922" s="5">
        <v>37003</v>
      </c>
      <c r="K6922" s="5">
        <v>160487</v>
      </c>
      <c r="L6922" s="5">
        <v>10620</v>
      </c>
      <c r="M6922" s="5">
        <v>5186</v>
      </c>
      <c r="N6922" s="5">
        <v>213000000</v>
      </c>
      <c r="O6922" s="5">
        <f>YEAR(Table1[[#This Row],[ReportDate]])</f>
        <v>2021</v>
      </c>
      <c r="P6922" s="5" t="str">
        <f>TEXT(Table1[[#This Row],[ReportDate]],"mmm")</f>
        <v>Aug</v>
      </c>
      <c r="Q6922" s="29">
        <f>Table1[[#This Row],[TotalDeaths]]/Table1[[#This Row],[TotalCases]]</f>
        <v>7.667537655954397E-2</v>
      </c>
    </row>
    <row r="6923" spans="1:17" ht="14.4" x14ac:dyDescent="0.3">
      <c r="A6923" s="5" t="s">
        <v>9144</v>
      </c>
      <c r="B6923" s="5" t="s">
        <v>2186</v>
      </c>
      <c r="C6923" s="5" t="s">
        <v>2204</v>
      </c>
      <c r="D6923" s="5" t="s">
        <v>2210</v>
      </c>
      <c r="E6923" s="32">
        <v>44045</v>
      </c>
      <c r="F6923" s="5">
        <v>1200</v>
      </c>
      <c r="G6923" s="5">
        <v>19</v>
      </c>
      <c r="H6923" s="5">
        <v>4153</v>
      </c>
      <c r="I6923" s="5">
        <v>483793</v>
      </c>
      <c r="J6923" s="5">
        <v>37022</v>
      </c>
      <c r="K6923" s="5">
        <v>164640</v>
      </c>
      <c r="L6923" s="5">
        <v>6000</v>
      </c>
      <c r="M6923" s="5">
        <v>314</v>
      </c>
      <c r="N6923" s="5">
        <v>68000000</v>
      </c>
      <c r="O6923" s="5">
        <f>YEAR(Table1[[#This Row],[ReportDate]])</f>
        <v>2020</v>
      </c>
      <c r="P6923" s="5" t="str">
        <f>TEXT(Table1[[#This Row],[ReportDate]],"mmm")</f>
        <v>Aug</v>
      </c>
      <c r="Q6923" s="29">
        <f>Table1[[#This Row],[TotalDeaths]]/Table1[[#This Row],[TotalCases]]</f>
        <v>7.652446397529522E-2</v>
      </c>
    </row>
    <row r="6924" spans="1:17" ht="14.4" x14ac:dyDescent="0.3">
      <c r="A6924" s="5" t="s">
        <v>9145</v>
      </c>
      <c r="B6924" s="5" t="s">
        <v>2186</v>
      </c>
      <c r="C6924" s="5" t="s">
        <v>2237</v>
      </c>
      <c r="D6924" s="5" t="s">
        <v>2238</v>
      </c>
      <c r="E6924" s="32">
        <v>44274</v>
      </c>
      <c r="F6924" s="5">
        <v>3358</v>
      </c>
      <c r="G6924" s="5">
        <v>100</v>
      </c>
      <c r="H6924" s="5">
        <v>1482</v>
      </c>
      <c r="I6924" s="5">
        <v>487151</v>
      </c>
      <c r="J6924" s="5">
        <v>37122</v>
      </c>
      <c r="K6924" s="5">
        <v>166122</v>
      </c>
      <c r="L6924" s="5">
        <v>50370</v>
      </c>
      <c r="M6924" s="5">
        <v>7445</v>
      </c>
      <c r="N6924" s="5">
        <v>68000000</v>
      </c>
      <c r="O6924" s="5">
        <f>YEAR(Table1[[#This Row],[ReportDate]])</f>
        <v>2021</v>
      </c>
      <c r="P6924" s="5" t="str">
        <f>TEXT(Table1[[#This Row],[ReportDate]],"mmm")</f>
        <v>Mar</v>
      </c>
      <c r="Q6924" s="29">
        <f>Table1[[#This Row],[TotalDeaths]]/Table1[[#This Row],[TotalCases]]</f>
        <v>7.6202245299711993E-2</v>
      </c>
    </row>
    <row r="6925" spans="1:17" ht="14.4" x14ac:dyDescent="0.3">
      <c r="A6925" s="5" t="s">
        <v>9146</v>
      </c>
      <c r="B6925" s="5" t="s">
        <v>2186</v>
      </c>
      <c r="C6925" s="5" t="s">
        <v>2237</v>
      </c>
      <c r="D6925" s="5" t="s">
        <v>2238</v>
      </c>
      <c r="E6925" s="32">
        <v>44342</v>
      </c>
      <c r="F6925" s="5">
        <v>1979</v>
      </c>
      <c r="G6925" s="5">
        <v>38</v>
      </c>
      <c r="H6925" s="5">
        <v>1949</v>
      </c>
      <c r="I6925" s="5">
        <v>489130</v>
      </c>
      <c r="J6925" s="5">
        <v>37160</v>
      </c>
      <c r="K6925" s="5">
        <v>168071</v>
      </c>
      <c r="L6925" s="5">
        <v>25727</v>
      </c>
      <c r="M6925" s="5">
        <v>14391</v>
      </c>
      <c r="N6925" s="5">
        <v>68000000</v>
      </c>
      <c r="O6925" s="5">
        <f>YEAR(Table1[[#This Row],[ReportDate]])</f>
        <v>2021</v>
      </c>
      <c r="P6925" s="5" t="str">
        <f>TEXT(Table1[[#This Row],[ReportDate]],"mmm")</f>
        <v>May</v>
      </c>
      <c r="Q6925" s="29">
        <f>Table1[[#This Row],[TotalDeaths]]/Table1[[#This Row],[TotalCases]]</f>
        <v>7.5971623085887188E-2</v>
      </c>
    </row>
    <row r="6926" spans="1:17" ht="14.4" x14ac:dyDescent="0.3">
      <c r="A6926" s="5" t="s">
        <v>9147</v>
      </c>
      <c r="B6926" s="5" t="s">
        <v>2174</v>
      </c>
      <c r="C6926" s="5" t="s">
        <v>2184</v>
      </c>
      <c r="D6926" s="5" t="s">
        <v>2215</v>
      </c>
      <c r="E6926" s="32">
        <v>44277</v>
      </c>
      <c r="F6926" s="5">
        <v>4843</v>
      </c>
      <c r="G6926" s="5">
        <v>159</v>
      </c>
      <c r="H6926" s="5">
        <v>2443</v>
      </c>
      <c r="I6926" s="5">
        <v>493973</v>
      </c>
      <c r="J6926" s="5">
        <v>37319</v>
      </c>
      <c r="K6926" s="5">
        <v>170514</v>
      </c>
      <c r="L6926" s="5">
        <v>72645</v>
      </c>
      <c r="M6926" s="5">
        <v>10628</v>
      </c>
      <c r="N6926" s="5">
        <v>1380000000</v>
      </c>
      <c r="O6926" s="5">
        <f>YEAR(Table1[[#This Row],[ReportDate]])</f>
        <v>2021</v>
      </c>
      <c r="P6926" s="5" t="str">
        <f>TEXT(Table1[[#This Row],[ReportDate]],"mmm")</f>
        <v>Mar</v>
      </c>
      <c r="Q6926" s="29">
        <f>Table1[[#This Row],[TotalDeaths]]/Table1[[#This Row],[TotalCases]]</f>
        <v>7.5548663590925005E-2</v>
      </c>
    </row>
    <row r="6927" spans="1:17" ht="14.4" x14ac:dyDescent="0.3">
      <c r="A6927" s="5" t="s">
        <v>9148</v>
      </c>
      <c r="B6927" s="5" t="s">
        <v>2170</v>
      </c>
      <c r="C6927" s="5" t="s">
        <v>2249</v>
      </c>
      <c r="D6927" s="5" t="s">
        <v>2250</v>
      </c>
      <c r="E6927" s="32">
        <v>44545</v>
      </c>
      <c r="F6927" s="5">
        <v>4038</v>
      </c>
      <c r="G6927" s="5">
        <v>156</v>
      </c>
      <c r="H6927" s="5">
        <v>3133</v>
      </c>
      <c r="I6927" s="5">
        <v>498011</v>
      </c>
      <c r="J6927" s="5">
        <v>37475</v>
      </c>
      <c r="K6927" s="5">
        <v>173647</v>
      </c>
      <c r="L6927" s="5">
        <v>52494</v>
      </c>
      <c r="M6927" s="5">
        <v>16976</v>
      </c>
      <c r="N6927" s="5">
        <v>213000000</v>
      </c>
      <c r="O6927" s="5">
        <f>YEAR(Table1[[#This Row],[ReportDate]])</f>
        <v>2021</v>
      </c>
      <c r="P6927" s="5" t="str">
        <f>TEXT(Table1[[#This Row],[ReportDate]],"mmm")</f>
        <v>Dec</v>
      </c>
      <c r="Q6927" s="29">
        <f>Table1[[#This Row],[TotalDeaths]]/Table1[[#This Row],[TotalCases]]</f>
        <v>7.5249341882006618E-2</v>
      </c>
    </row>
    <row r="6928" spans="1:17" ht="14.4" x14ac:dyDescent="0.3">
      <c r="A6928" s="5" t="s">
        <v>9149</v>
      </c>
      <c r="B6928" s="5" t="s">
        <v>2191</v>
      </c>
      <c r="C6928" s="5" t="s">
        <v>2192</v>
      </c>
      <c r="D6928" s="5" t="s">
        <v>2193</v>
      </c>
      <c r="E6928" s="32">
        <v>43904</v>
      </c>
      <c r="F6928" s="5">
        <v>2126</v>
      </c>
      <c r="G6928" s="5">
        <v>193</v>
      </c>
      <c r="H6928" s="5">
        <v>3517</v>
      </c>
      <c r="I6928" s="5">
        <v>500137</v>
      </c>
      <c r="J6928" s="5">
        <v>37668</v>
      </c>
      <c r="K6928" s="5">
        <v>177164</v>
      </c>
      <c r="L6928" s="5">
        <v>31890</v>
      </c>
      <c r="M6928" s="5">
        <v>7082</v>
      </c>
      <c r="N6928" s="5">
        <v>331000000</v>
      </c>
      <c r="O6928" s="5">
        <f>YEAR(Table1[[#This Row],[ReportDate]])</f>
        <v>2020</v>
      </c>
      <c r="P6928" s="5" t="str">
        <f>TEXT(Table1[[#This Row],[ReportDate]],"mmm")</f>
        <v>Mar</v>
      </c>
      <c r="Q6928" s="29">
        <f>Table1[[#This Row],[TotalDeaths]]/Table1[[#This Row],[TotalCases]]</f>
        <v>7.531536359037623E-2</v>
      </c>
    </row>
    <row r="6929" spans="1:17" ht="14.4" x14ac:dyDescent="0.3">
      <c r="A6929" s="5" t="s">
        <v>9150</v>
      </c>
      <c r="B6929" s="5" t="s">
        <v>2174</v>
      </c>
      <c r="C6929" s="5" t="s">
        <v>2184</v>
      </c>
      <c r="D6929" s="5" t="s">
        <v>25</v>
      </c>
      <c r="E6929" s="32">
        <v>44367</v>
      </c>
      <c r="F6929" s="5">
        <v>2290</v>
      </c>
      <c r="G6929" s="5">
        <v>126</v>
      </c>
      <c r="H6929" s="5">
        <v>2134</v>
      </c>
      <c r="I6929" s="5">
        <v>502427</v>
      </c>
      <c r="J6929" s="5">
        <v>37794</v>
      </c>
      <c r="K6929" s="5">
        <v>179298</v>
      </c>
      <c r="L6929" s="5">
        <v>20610</v>
      </c>
      <c r="M6929" s="5">
        <v>18121</v>
      </c>
      <c r="N6929" s="5">
        <v>1380000000</v>
      </c>
      <c r="O6929" s="5">
        <f>YEAR(Table1[[#This Row],[ReportDate]])</f>
        <v>2021</v>
      </c>
      <c r="P6929" s="5" t="str">
        <f>TEXT(Table1[[#This Row],[ReportDate]],"mmm")</f>
        <v>Jun</v>
      </c>
      <c r="Q6929" s="29">
        <f>Table1[[#This Row],[TotalDeaths]]/Table1[[#This Row],[TotalCases]]</f>
        <v>7.5222868197768036E-2</v>
      </c>
    </row>
    <row r="6930" spans="1:17" ht="14.4" x14ac:dyDescent="0.3">
      <c r="A6930" s="5" t="s">
        <v>9151</v>
      </c>
      <c r="B6930" s="5" t="s">
        <v>2167</v>
      </c>
      <c r="C6930" s="5" t="s">
        <v>2235</v>
      </c>
      <c r="D6930" s="5" t="s">
        <v>2235</v>
      </c>
      <c r="E6930" s="32">
        <v>43931</v>
      </c>
      <c r="F6930" s="5">
        <v>3894</v>
      </c>
      <c r="G6930" s="5">
        <v>0</v>
      </c>
      <c r="H6930" s="5">
        <v>1861</v>
      </c>
      <c r="I6930" s="5">
        <v>506321</v>
      </c>
      <c r="J6930" s="5">
        <v>37794</v>
      </c>
      <c r="K6930" s="5">
        <v>181159</v>
      </c>
      <c r="L6930" s="5">
        <v>19470</v>
      </c>
      <c r="M6930" s="5">
        <v>19706</v>
      </c>
      <c r="N6930" s="5">
        <v>83000000</v>
      </c>
      <c r="O6930" s="5">
        <f>YEAR(Table1[[#This Row],[ReportDate]])</f>
        <v>2020</v>
      </c>
      <c r="P6930" s="5" t="str">
        <f>TEXT(Table1[[#This Row],[ReportDate]],"mmm")</f>
        <v>Apr</v>
      </c>
      <c r="Q6930" s="29">
        <f>Table1[[#This Row],[TotalDeaths]]/Table1[[#This Row],[TotalCases]]</f>
        <v>7.4644346175647469E-2</v>
      </c>
    </row>
    <row r="6931" spans="1:17" ht="14.4" x14ac:dyDescent="0.3">
      <c r="A6931" s="5" t="s">
        <v>9152</v>
      </c>
      <c r="B6931" s="5" t="s">
        <v>2174</v>
      </c>
      <c r="C6931" s="5" t="s">
        <v>2184</v>
      </c>
      <c r="D6931" s="5" t="s">
        <v>2215</v>
      </c>
      <c r="E6931" s="32">
        <v>44006</v>
      </c>
      <c r="F6931" s="5">
        <v>4596</v>
      </c>
      <c r="G6931" s="5">
        <v>118</v>
      </c>
      <c r="H6931" s="5">
        <v>610</v>
      </c>
      <c r="I6931" s="5">
        <v>510917</v>
      </c>
      <c r="J6931" s="5">
        <v>37912</v>
      </c>
      <c r="K6931" s="5">
        <v>181769</v>
      </c>
      <c r="L6931" s="5">
        <v>73536</v>
      </c>
      <c r="M6931" s="5">
        <v>730</v>
      </c>
      <c r="N6931" s="5">
        <v>1380000000</v>
      </c>
      <c r="O6931" s="5">
        <f>YEAR(Table1[[#This Row],[ReportDate]])</f>
        <v>2020</v>
      </c>
      <c r="P6931" s="5" t="str">
        <f>TEXT(Table1[[#This Row],[ReportDate]],"mmm")</f>
        <v>Jun</v>
      </c>
      <c r="Q6931" s="29">
        <f>Table1[[#This Row],[TotalDeaths]]/Table1[[#This Row],[TotalCases]]</f>
        <v>7.420383349937465E-2</v>
      </c>
    </row>
    <row r="6932" spans="1:17" ht="14.4" x14ac:dyDescent="0.3">
      <c r="A6932" s="5" t="s">
        <v>9153</v>
      </c>
      <c r="B6932" s="5" t="s">
        <v>2170</v>
      </c>
      <c r="C6932" s="5" t="s">
        <v>2171</v>
      </c>
      <c r="D6932" s="5" t="s">
        <v>2172</v>
      </c>
      <c r="E6932" s="32">
        <v>44257</v>
      </c>
      <c r="F6932" s="5">
        <v>204</v>
      </c>
      <c r="G6932" s="5">
        <v>128</v>
      </c>
      <c r="H6932" s="5">
        <v>1147</v>
      </c>
      <c r="I6932" s="5">
        <v>511121</v>
      </c>
      <c r="J6932" s="5">
        <v>38040</v>
      </c>
      <c r="K6932" s="5">
        <v>182916</v>
      </c>
      <c r="L6932" s="5">
        <v>3264</v>
      </c>
      <c r="M6932" s="5">
        <v>12814</v>
      </c>
      <c r="N6932" s="5">
        <v>213000000</v>
      </c>
      <c r="O6932" s="5">
        <f>YEAR(Table1[[#This Row],[ReportDate]])</f>
        <v>2021</v>
      </c>
      <c r="P6932" s="5" t="str">
        <f>TEXT(Table1[[#This Row],[ReportDate]],"mmm")</f>
        <v>Mar</v>
      </c>
      <c r="Q6932" s="29">
        <f>Table1[[#This Row],[TotalDeaths]]/Table1[[#This Row],[TotalCases]]</f>
        <v>7.4424647001394978E-2</v>
      </c>
    </row>
    <row r="6933" spans="1:17" ht="14.4" x14ac:dyDescent="0.3">
      <c r="A6933" s="5" t="s">
        <v>9154</v>
      </c>
      <c r="B6933" s="5" t="s">
        <v>2167</v>
      </c>
      <c r="C6933" s="5" t="s">
        <v>2168</v>
      </c>
      <c r="D6933" s="5" t="s">
        <v>2168</v>
      </c>
      <c r="E6933" s="32">
        <v>43947</v>
      </c>
      <c r="F6933" s="5">
        <v>1483</v>
      </c>
      <c r="G6933" s="5">
        <v>3</v>
      </c>
      <c r="H6933" s="5">
        <v>4741</v>
      </c>
      <c r="I6933" s="5">
        <v>512604</v>
      </c>
      <c r="J6933" s="5">
        <v>38043</v>
      </c>
      <c r="K6933" s="5">
        <v>187657</v>
      </c>
      <c r="L6933" s="5">
        <v>8898</v>
      </c>
      <c r="M6933" s="5">
        <v>3692</v>
      </c>
      <c r="N6933" s="5">
        <v>83000000</v>
      </c>
      <c r="O6933" s="5">
        <f>YEAR(Table1[[#This Row],[ReportDate]])</f>
        <v>2020</v>
      </c>
      <c r="P6933" s="5" t="str">
        <f>TEXT(Table1[[#This Row],[ReportDate]],"mmm")</f>
        <v>Apr</v>
      </c>
      <c r="Q6933" s="29">
        <f>Table1[[#This Row],[TotalDeaths]]/Table1[[#This Row],[TotalCases]]</f>
        <v>7.4215183650537253E-2</v>
      </c>
    </row>
    <row r="6934" spans="1:17" ht="14.4" x14ac:dyDescent="0.3">
      <c r="A6934" s="5" t="s">
        <v>9155</v>
      </c>
      <c r="B6934" s="5" t="s">
        <v>2174</v>
      </c>
      <c r="C6934" s="5" t="s">
        <v>2184</v>
      </c>
      <c r="D6934" s="5" t="s">
        <v>2215</v>
      </c>
      <c r="E6934" s="32">
        <v>43996</v>
      </c>
      <c r="F6934" s="5">
        <v>2770</v>
      </c>
      <c r="G6934" s="5">
        <v>142</v>
      </c>
      <c r="H6934" s="5">
        <v>2330</v>
      </c>
      <c r="I6934" s="5">
        <v>515374</v>
      </c>
      <c r="J6934" s="5">
        <v>38185</v>
      </c>
      <c r="K6934" s="5">
        <v>189987</v>
      </c>
      <c r="L6934" s="5">
        <v>16620</v>
      </c>
      <c r="M6934" s="5">
        <v>4219</v>
      </c>
      <c r="N6934" s="5">
        <v>1380000000</v>
      </c>
      <c r="O6934" s="5">
        <f>YEAR(Table1[[#This Row],[ReportDate]])</f>
        <v>2020</v>
      </c>
      <c r="P6934" s="5" t="str">
        <f>TEXT(Table1[[#This Row],[ReportDate]],"mmm")</f>
        <v>Jun</v>
      </c>
      <c r="Q6934" s="29">
        <f>Table1[[#This Row],[TotalDeaths]]/Table1[[#This Row],[TotalCases]]</f>
        <v>7.409182457787937E-2</v>
      </c>
    </row>
    <row r="6935" spans="1:17" ht="14.4" x14ac:dyDescent="0.3">
      <c r="A6935" s="5" t="s">
        <v>9156</v>
      </c>
      <c r="B6935" s="5" t="s">
        <v>2170</v>
      </c>
      <c r="C6935" s="5" t="s">
        <v>2249</v>
      </c>
      <c r="D6935" s="5" t="s">
        <v>2268</v>
      </c>
      <c r="E6935" s="32">
        <v>43871</v>
      </c>
      <c r="F6935" s="5">
        <v>4428</v>
      </c>
      <c r="G6935" s="5">
        <v>174</v>
      </c>
      <c r="H6935" s="5">
        <v>2561</v>
      </c>
      <c r="I6935" s="5">
        <v>519802</v>
      </c>
      <c r="J6935" s="5">
        <v>38359</v>
      </c>
      <c r="K6935" s="5">
        <v>192548</v>
      </c>
      <c r="L6935" s="5">
        <v>84132</v>
      </c>
      <c r="M6935" s="5">
        <v>3142</v>
      </c>
      <c r="N6935" s="5">
        <v>213000000</v>
      </c>
      <c r="O6935" s="5">
        <f>YEAR(Table1[[#This Row],[ReportDate]])</f>
        <v>2020</v>
      </c>
      <c r="P6935" s="5" t="str">
        <f>TEXT(Table1[[#This Row],[ReportDate]],"mmm")</f>
        <v>Feb</v>
      </c>
      <c r="Q6935" s="29">
        <f>Table1[[#This Row],[TotalDeaths]]/Table1[[#This Row],[TotalCases]]</f>
        <v>7.3795406712555939E-2</v>
      </c>
    </row>
    <row r="6936" spans="1:17" ht="14.4" x14ac:dyDescent="0.3">
      <c r="A6936" s="5" t="s">
        <v>9157</v>
      </c>
      <c r="B6936" s="5" t="s">
        <v>2170</v>
      </c>
      <c r="C6936" s="5" t="s">
        <v>2178</v>
      </c>
      <c r="D6936" s="5" t="s">
        <v>2179</v>
      </c>
      <c r="E6936" s="32">
        <v>44259</v>
      </c>
      <c r="F6936" s="5">
        <v>2650</v>
      </c>
      <c r="G6936" s="5">
        <v>157</v>
      </c>
      <c r="H6936" s="5">
        <v>828</v>
      </c>
      <c r="I6936" s="5">
        <v>522452</v>
      </c>
      <c r="J6936" s="5">
        <v>38516</v>
      </c>
      <c r="K6936" s="5">
        <v>193376</v>
      </c>
      <c r="L6936" s="5">
        <v>26500</v>
      </c>
      <c r="M6936" s="5">
        <v>9912</v>
      </c>
      <c r="N6936" s="5">
        <v>213000000</v>
      </c>
      <c r="O6936" s="5">
        <f>YEAR(Table1[[#This Row],[ReportDate]])</f>
        <v>2021</v>
      </c>
      <c r="P6936" s="5" t="str">
        <f>TEXT(Table1[[#This Row],[ReportDate]],"mmm")</f>
        <v>Mar</v>
      </c>
      <c r="Q6936" s="29">
        <f>Table1[[#This Row],[TotalDeaths]]/Table1[[#This Row],[TotalCases]]</f>
        <v>7.3721605046970826E-2</v>
      </c>
    </row>
    <row r="6937" spans="1:17" ht="14.4" x14ac:dyDescent="0.3">
      <c r="A6937" s="5" t="s">
        <v>9158</v>
      </c>
      <c r="B6937" s="5" t="s">
        <v>2191</v>
      </c>
      <c r="C6937" s="5" t="s">
        <v>2192</v>
      </c>
      <c r="D6937" s="5" t="s">
        <v>2193</v>
      </c>
      <c r="E6937" s="32">
        <v>44174</v>
      </c>
      <c r="F6937" s="5">
        <v>4261</v>
      </c>
      <c r="G6937" s="5">
        <v>133</v>
      </c>
      <c r="H6937" s="5">
        <v>1695</v>
      </c>
      <c r="I6937" s="5">
        <v>526713</v>
      </c>
      <c r="J6937" s="5">
        <v>38649</v>
      </c>
      <c r="K6937" s="5">
        <v>195071</v>
      </c>
      <c r="L6937" s="5">
        <v>59654</v>
      </c>
      <c r="M6937" s="5">
        <v>19880</v>
      </c>
      <c r="N6937" s="5">
        <v>331000000</v>
      </c>
      <c r="O6937" s="5">
        <f>YEAR(Table1[[#This Row],[ReportDate]])</f>
        <v>2020</v>
      </c>
      <c r="P6937" s="5" t="str">
        <f>TEXT(Table1[[#This Row],[ReportDate]],"mmm")</f>
        <v>Dec</v>
      </c>
      <c r="Q6937" s="29">
        <f>Table1[[#This Row],[TotalDeaths]]/Table1[[#This Row],[TotalCases]]</f>
        <v>7.3377721833332382E-2</v>
      </c>
    </row>
    <row r="6938" spans="1:17" ht="14.4" x14ac:dyDescent="0.3">
      <c r="A6938" s="5" t="s">
        <v>9159</v>
      </c>
      <c r="B6938" s="5" t="s">
        <v>2174</v>
      </c>
      <c r="C6938" s="5" t="s">
        <v>2201</v>
      </c>
      <c r="D6938" s="5" t="s">
        <v>2261</v>
      </c>
      <c r="E6938" s="32">
        <v>44254</v>
      </c>
      <c r="F6938" s="5">
        <v>2208</v>
      </c>
      <c r="G6938" s="5">
        <v>101</v>
      </c>
      <c r="H6938" s="5">
        <v>2204</v>
      </c>
      <c r="I6938" s="5">
        <v>528921</v>
      </c>
      <c r="J6938" s="5">
        <v>38750</v>
      </c>
      <c r="K6938" s="5">
        <v>197275</v>
      </c>
      <c r="L6938" s="5">
        <v>28704</v>
      </c>
      <c r="M6938" s="5">
        <v>2959</v>
      </c>
      <c r="N6938" s="5">
        <v>1380000000</v>
      </c>
      <c r="O6938" s="5">
        <f>YEAR(Table1[[#This Row],[ReportDate]])</f>
        <v>2021</v>
      </c>
      <c r="P6938" s="5" t="str">
        <f>TEXT(Table1[[#This Row],[ReportDate]],"mmm")</f>
        <v>Feb</v>
      </c>
      <c r="Q6938" s="29">
        <f>Table1[[#This Row],[TotalDeaths]]/Table1[[#This Row],[TotalCases]]</f>
        <v>7.3262358650913836E-2</v>
      </c>
    </row>
    <row r="6939" spans="1:17" ht="14.4" x14ac:dyDescent="0.3">
      <c r="A6939" s="5" t="s">
        <v>9160</v>
      </c>
      <c r="B6939" s="5" t="s">
        <v>2170</v>
      </c>
      <c r="C6939" s="5" t="s">
        <v>2232</v>
      </c>
      <c r="D6939" s="5" t="s">
        <v>2233</v>
      </c>
      <c r="E6939" s="32">
        <v>44196</v>
      </c>
      <c r="F6939" s="5">
        <v>5</v>
      </c>
      <c r="G6939" s="5">
        <v>128</v>
      </c>
      <c r="H6939" s="5">
        <v>2273</v>
      </c>
      <c r="I6939" s="5">
        <v>528926</v>
      </c>
      <c r="J6939" s="5">
        <v>38878</v>
      </c>
      <c r="K6939" s="5">
        <v>199548</v>
      </c>
      <c r="L6939" s="5">
        <v>35</v>
      </c>
      <c r="M6939" s="5">
        <v>8519</v>
      </c>
      <c r="N6939" s="5">
        <v>213000000</v>
      </c>
      <c r="O6939" s="5">
        <f>YEAR(Table1[[#This Row],[ReportDate]])</f>
        <v>2020</v>
      </c>
      <c r="P6939" s="5" t="str">
        <f>TEXT(Table1[[#This Row],[ReportDate]],"mmm")</f>
        <v>Dec</v>
      </c>
      <c r="Q6939" s="29">
        <f>Table1[[#This Row],[TotalDeaths]]/Table1[[#This Row],[TotalCases]]</f>
        <v>7.3503665919240124E-2</v>
      </c>
    </row>
    <row r="6940" spans="1:17" ht="14.4" x14ac:dyDescent="0.3">
      <c r="A6940" s="5" t="s">
        <v>9161</v>
      </c>
      <c r="B6940" s="5" t="s">
        <v>2186</v>
      </c>
      <c r="C6940" s="5" t="s">
        <v>2237</v>
      </c>
      <c r="D6940" s="5" t="s">
        <v>2270</v>
      </c>
      <c r="E6940" s="32">
        <v>43950</v>
      </c>
      <c r="F6940" s="5">
        <v>531</v>
      </c>
      <c r="G6940" s="5">
        <v>198</v>
      </c>
      <c r="H6940" s="5">
        <v>2880</v>
      </c>
      <c r="I6940" s="5">
        <v>529457</v>
      </c>
      <c r="J6940" s="5">
        <v>39076</v>
      </c>
      <c r="K6940" s="5">
        <v>202428</v>
      </c>
      <c r="L6940" s="5">
        <v>9558</v>
      </c>
      <c r="M6940" s="5">
        <v>6710</v>
      </c>
      <c r="N6940" s="5">
        <v>68000000</v>
      </c>
      <c r="O6940" s="5">
        <f>YEAR(Table1[[#This Row],[ReportDate]])</f>
        <v>2020</v>
      </c>
      <c r="P6940" s="5" t="str">
        <f>TEXT(Table1[[#This Row],[ReportDate]],"mmm")</f>
        <v>Apr</v>
      </c>
      <c r="Q6940" s="29">
        <f>Table1[[#This Row],[TotalDeaths]]/Table1[[#This Row],[TotalCases]]</f>
        <v>7.3803916087614288E-2</v>
      </c>
    </row>
    <row r="6941" spans="1:17" ht="14.4" x14ac:dyDescent="0.3">
      <c r="A6941" s="5" t="s">
        <v>9162</v>
      </c>
      <c r="B6941" s="5" t="s">
        <v>2170</v>
      </c>
      <c r="C6941" s="5" t="s">
        <v>2232</v>
      </c>
      <c r="D6941" s="5" t="s">
        <v>2233</v>
      </c>
      <c r="E6941" s="32">
        <v>44439</v>
      </c>
      <c r="F6941" s="5">
        <v>2092</v>
      </c>
      <c r="G6941" s="5">
        <v>61</v>
      </c>
      <c r="H6941" s="5">
        <v>3465</v>
      </c>
      <c r="I6941" s="5">
        <v>531549</v>
      </c>
      <c r="J6941" s="5">
        <v>39137</v>
      </c>
      <c r="K6941" s="5">
        <v>205893</v>
      </c>
      <c r="L6941" s="5">
        <v>25104</v>
      </c>
      <c r="M6941" s="5">
        <v>5083</v>
      </c>
      <c r="N6941" s="5">
        <v>213000000</v>
      </c>
      <c r="O6941" s="5">
        <f>YEAR(Table1[[#This Row],[ReportDate]])</f>
        <v>2021</v>
      </c>
      <c r="P6941" s="5" t="str">
        <f>TEXT(Table1[[#This Row],[ReportDate]],"mmm")</f>
        <v>Aug</v>
      </c>
      <c r="Q6941" s="29">
        <f>Table1[[#This Row],[TotalDeaths]]/Table1[[#This Row],[TotalCases]]</f>
        <v>7.3628207371286558E-2</v>
      </c>
    </row>
    <row r="6942" spans="1:17" ht="14.4" x14ac:dyDescent="0.3">
      <c r="A6942" s="5" t="s">
        <v>9163</v>
      </c>
      <c r="B6942" s="5" t="s">
        <v>2191</v>
      </c>
      <c r="C6942" s="5" t="s">
        <v>2221</v>
      </c>
      <c r="D6942" s="5" t="s">
        <v>2241</v>
      </c>
      <c r="E6942" s="32">
        <v>44487</v>
      </c>
      <c r="F6942" s="5">
        <v>4552</v>
      </c>
      <c r="G6942" s="5">
        <v>191</v>
      </c>
      <c r="H6942" s="5">
        <v>265</v>
      </c>
      <c r="I6942" s="5">
        <v>536101</v>
      </c>
      <c r="J6942" s="5">
        <v>39328</v>
      </c>
      <c r="K6942" s="5">
        <v>206158</v>
      </c>
      <c r="L6942" s="5">
        <v>27312</v>
      </c>
      <c r="M6942" s="5">
        <v>8646</v>
      </c>
      <c r="N6942" s="5">
        <v>331000000</v>
      </c>
      <c r="O6942" s="5">
        <f>YEAR(Table1[[#This Row],[ReportDate]])</f>
        <v>2021</v>
      </c>
      <c r="P6942" s="5" t="str">
        <f>TEXT(Table1[[#This Row],[ReportDate]],"mmm")</f>
        <v>Oct</v>
      </c>
      <c r="Q6942" s="29">
        <f>Table1[[#This Row],[TotalDeaths]]/Table1[[#This Row],[TotalCases]]</f>
        <v>7.3359311025347831E-2</v>
      </c>
    </row>
    <row r="6943" spans="1:17" ht="14.4" x14ac:dyDescent="0.3">
      <c r="A6943" s="5" t="s">
        <v>9164</v>
      </c>
      <c r="B6943" s="5" t="s">
        <v>2170</v>
      </c>
      <c r="C6943" s="5" t="s">
        <v>2249</v>
      </c>
      <c r="D6943" s="5" t="s">
        <v>2268</v>
      </c>
      <c r="E6943" s="32">
        <v>44558</v>
      </c>
      <c r="F6943" s="5">
        <v>226</v>
      </c>
      <c r="G6943" s="5">
        <v>132</v>
      </c>
      <c r="H6943" s="5">
        <v>1289</v>
      </c>
      <c r="I6943" s="5">
        <v>536327</v>
      </c>
      <c r="J6943" s="5">
        <v>39460</v>
      </c>
      <c r="K6943" s="5">
        <v>207447</v>
      </c>
      <c r="L6943" s="5">
        <v>2034</v>
      </c>
      <c r="M6943" s="5">
        <v>9347</v>
      </c>
      <c r="N6943" s="5">
        <v>213000000</v>
      </c>
      <c r="O6943" s="5">
        <f>YEAR(Table1[[#This Row],[ReportDate]])</f>
        <v>2021</v>
      </c>
      <c r="P6943" s="5" t="str">
        <f>TEXT(Table1[[#This Row],[ReportDate]],"mmm")</f>
        <v>Dec</v>
      </c>
      <c r="Q6943" s="29">
        <f>Table1[[#This Row],[TotalDeaths]]/Table1[[#This Row],[TotalCases]]</f>
        <v>7.3574517039045204E-2</v>
      </c>
    </row>
    <row r="6944" spans="1:17" ht="14.4" x14ac:dyDescent="0.3">
      <c r="A6944" s="5" t="s">
        <v>9165</v>
      </c>
      <c r="B6944" s="5" t="s">
        <v>2174</v>
      </c>
      <c r="C6944" s="5" t="s">
        <v>27</v>
      </c>
      <c r="D6944" s="5" t="s">
        <v>27</v>
      </c>
      <c r="E6944" s="32">
        <v>44059</v>
      </c>
      <c r="F6944" s="5">
        <v>2099</v>
      </c>
      <c r="G6944" s="5">
        <v>53</v>
      </c>
      <c r="H6944" s="5">
        <v>3620</v>
      </c>
      <c r="I6944" s="5">
        <v>538426</v>
      </c>
      <c r="J6944" s="5">
        <v>39513</v>
      </c>
      <c r="K6944" s="5">
        <v>211067</v>
      </c>
      <c r="L6944" s="5">
        <v>33584</v>
      </c>
      <c r="M6944" s="5">
        <v>18358</v>
      </c>
      <c r="N6944" s="5">
        <v>1380000000</v>
      </c>
      <c r="O6944" s="5">
        <f>YEAR(Table1[[#This Row],[ReportDate]])</f>
        <v>2020</v>
      </c>
      <c r="P6944" s="5" t="str">
        <f>TEXT(Table1[[#This Row],[ReportDate]],"mmm")</f>
        <v>Aug</v>
      </c>
      <c r="Q6944" s="29">
        <f>Table1[[#This Row],[TotalDeaths]]/Table1[[#This Row],[TotalCases]]</f>
        <v>7.3386129198812836E-2</v>
      </c>
    </row>
    <row r="6945" spans="1:17" ht="14.4" x14ac:dyDescent="0.3">
      <c r="A6945" s="5" t="s">
        <v>9166</v>
      </c>
      <c r="B6945" s="5" t="s">
        <v>2174</v>
      </c>
      <c r="C6945" s="5" t="s">
        <v>2175</v>
      </c>
      <c r="D6945" s="5" t="s">
        <v>2276</v>
      </c>
      <c r="E6945" s="32">
        <v>43960</v>
      </c>
      <c r="F6945" s="5">
        <v>4566</v>
      </c>
      <c r="G6945" s="5">
        <v>48</v>
      </c>
      <c r="H6945" s="5">
        <v>3391</v>
      </c>
      <c r="I6945" s="5">
        <v>542992</v>
      </c>
      <c r="J6945" s="5">
        <v>39561</v>
      </c>
      <c r="K6945" s="5">
        <v>214458</v>
      </c>
      <c r="L6945" s="5">
        <v>36528</v>
      </c>
      <c r="M6945" s="5">
        <v>8293</v>
      </c>
      <c r="N6945" s="5">
        <v>1380000000</v>
      </c>
      <c r="O6945" s="5">
        <f>YEAR(Table1[[#This Row],[ReportDate]])</f>
        <v>2020</v>
      </c>
      <c r="P6945" s="5" t="str">
        <f>TEXT(Table1[[#This Row],[ReportDate]],"mmm")</f>
        <v>May</v>
      </c>
      <c r="Q6945" s="29">
        <f>Table1[[#This Row],[TotalDeaths]]/Table1[[#This Row],[TotalCases]]</f>
        <v>7.2857426997082836E-2</v>
      </c>
    </row>
    <row r="6946" spans="1:17" ht="14.4" x14ac:dyDescent="0.3">
      <c r="A6946" s="5" t="s">
        <v>9167</v>
      </c>
      <c r="B6946" s="5" t="s">
        <v>2167</v>
      </c>
      <c r="C6946" s="5" t="s">
        <v>2318</v>
      </c>
      <c r="D6946" s="5" t="s">
        <v>2319</v>
      </c>
      <c r="E6946" s="32">
        <v>44182</v>
      </c>
      <c r="F6946" s="5">
        <v>896</v>
      </c>
      <c r="G6946" s="5">
        <v>6</v>
      </c>
      <c r="H6946" s="5">
        <v>472</v>
      </c>
      <c r="I6946" s="5">
        <v>543888</v>
      </c>
      <c r="J6946" s="5">
        <v>39567</v>
      </c>
      <c r="K6946" s="5">
        <v>214930</v>
      </c>
      <c r="L6946" s="5">
        <v>8064</v>
      </c>
      <c r="M6946" s="5">
        <v>5993</v>
      </c>
      <c r="N6946" s="5">
        <v>83000000</v>
      </c>
      <c r="O6946" s="5">
        <f>YEAR(Table1[[#This Row],[ReportDate]])</f>
        <v>2020</v>
      </c>
      <c r="P6946" s="5" t="str">
        <f>TEXT(Table1[[#This Row],[ReportDate]],"mmm")</f>
        <v>Dec</v>
      </c>
      <c r="Q6946" s="29">
        <f>Table1[[#This Row],[TotalDeaths]]/Table1[[#This Row],[TotalCases]]</f>
        <v>7.2748433501014911E-2</v>
      </c>
    </row>
    <row r="6947" spans="1:17" ht="14.4" x14ac:dyDescent="0.3">
      <c r="A6947" s="5" t="s">
        <v>9168</v>
      </c>
      <c r="B6947" s="5" t="s">
        <v>2174</v>
      </c>
      <c r="C6947" s="5" t="s">
        <v>2175</v>
      </c>
      <c r="D6947" s="5" t="s">
        <v>2176</v>
      </c>
      <c r="E6947" s="32">
        <v>44148</v>
      </c>
      <c r="F6947" s="5">
        <v>1320</v>
      </c>
      <c r="G6947" s="5">
        <v>99</v>
      </c>
      <c r="H6947" s="5">
        <v>2575</v>
      </c>
      <c r="I6947" s="5">
        <v>545208</v>
      </c>
      <c r="J6947" s="5">
        <v>39666</v>
      </c>
      <c r="K6947" s="5">
        <v>217505</v>
      </c>
      <c r="L6947" s="5">
        <v>10560</v>
      </c>
      <c r="M6947" s="5">
        <v>6714</v>
      </c>
      <c r="N6947" s="5">
        <v>1380000000</v>
      </c>
      <c r="O6947" s="5">
        <f>YEAR(Table1[[#This Row],[ReportDate]])</f>
        <v>2020</v>
      </c>
      <c r="P6947" s="5" t="str">
        <f>TEXT(Table1[[#This Row],[ReportDate]],"mmm")</f>
        <v>Nov</v>
      </c>
      <c r="Q6947" s="29">
        <f>Table1[[#This Row],[TotalDeaths]]/Table1[[#This Row],[TotalCases]]</f>
        <v>7.2753884755909673E-2</v>
      </c>
    </row>
    <row r="6948" spans="1:17" ht="14.4" x14ac:dyDescent="0.3">
      <c r="A6948" s="5" t="s">
        <v>9169</v>
      </c>
      <c r="B6948" s="5" t="s">
        <v>2167</v>
      </c>
      <c r="C6948" s="5" t="s">
        <v>2235</v>
      </c>
      <c r="D6948" s="5" t="s">
        <v>2235</v>
      </c>
      <c r="E6948" s="32">
        <v>44479</v>
      </c>
      <c r="F6948" s="5">
        <v>2661</v>
      </c>
      <c r="G6948" s="5">
        <v>2</v>
      </c>
      <c r="H6948" s="5">
        <v>1896</v>
      </c>
      <c r="I6948" s="5">
        <v>547869</v>
      </c>
      <c r="J6948" s="5">
        <v>39668</v>
      </c>
      <c r="K6948" s="5">
        <v>219401</v>
      </c>
      <c r="L6948" s="5">
        <v>13305</v>
      </c>
      <c r="M6948" s="5">
        <v>17192</v>
      </c>
      <c r="N6948" s="5">
        <v>83000000</v>
      </c>
      <c r="O6948" s="5">
        <f>YEAR(Table1[[#This Row],[ReportDate]])</f>
        <v>2021</v>
      </c>
      <c r="P6948" s="5" t="str">
        <f>TEXT(Table1[[#This Row],[ReportDate]],"mmm")</f>
        <v>Oct</v>
      </c>
      <c r="Q6948" s="29">
        <f>Table1[[#This Row],[TotalDeaths]]/Table1[[#This Row],[TotalCases]]</f>
        <v>7.2404169609888491E-2</v>
      </c>
    </row>
    <row r="6949" spans="1:17" ht="14.4" x14ac:dyDescent="0.3">
      <c r="A6949" s="5" t="s">
        <v>9170</v>
      </c>
      <c r="B6949" s="5" t="s">
        <v>2186</v>
      </c>
      <c r="C6949" s="5" t="s">
        <v>2204</v>
      </c>
      <c r="D6949" s="5" t="s">
        <v>2205</v>
      </c>
      <c r="E6949" s="32">
        <v>44167</v>
      </c>
      <c r="F6949" s="5">
        <v>2559</v>
      </c>
      <c r="G6949" s="5">
        <v>75</v>
      </c>
      <c r="H6949" s="5">
        <v>3154</v>
      </c>
      <c r="I6949" s="5">
        <v>550428</v>
      </c>
      <c r="J6949" s="5">
        <v>39743</v>
      </c>
      <c r="K6949" s="5">
        <v>222555</v>
      </c>
      <c r="L6949" s="5">
        <v>48621</v>
      </c>
      <c r="M6949" s="5">
        <v>12225</v>
      </c>
      <c r="N6949" s="5">
        <v>68000000</v>
      </c>
      <c r="O6949" s="5">
        <f>YEAR(Table1[[#This Row],[ReportDate]])</f>
        <v>2020</v>
      </c>
      <c r="P6949" s="5" t="str">
        <f>TEXT(Table1[[#This Row],[ReportDate]],"mmm")</f>
        <v>Dec</v>
      </c>
      <c r="Q6949" s="29">
        <f>Table1[[#This Row],[TotalDeaths]]/Table1[[#This Row],[TotalCases]]</f>
        <v>7.2203812306060017E-2</v>
      </c>
    </row>
    <row r="6950" spans="1:17" ht="14.4" x14ac:dyDescent="0.3">
      <c r="A6950" s="5" t="s">
        <v>9171</v>
      </c>
      <c r="B6950" s="5" t="s">
        <v>2191</v>
      </c>
      <c r="C6950" s="5" t="s">
        <v>2217</v>
      </c>
      <c r="D6950" s="5" t="s">
        <v>2230</v>
      </c>
      <c r="E6950" s="32">
        <v>44103</v>
      </c>
      <c r="F6950" s="5">
        <v>1664</v>
      </c>
      <c r="G6950" s="5">
        <v>122</v>
      </c>
      <c r="H6950" s="5">
        <v>889</v>
      </c>
      <c r="I6950" s="5">
        <v>552092</v>
      </c>
      <c r="J6950" s="5">
        <v>39865</v>
      </c>
      <c r="K6950" s="5">
        <v>223444</v>
      </c>
      <c r="L6950" s="5">
        <v>28288</v>
      </c>
      <c r="M6950" s="5">
        <v>1241</v>
      </c>
      <c r="N6950" s="5">
        <v>331000000</v>
      </c>
      <c r="O6950" s="5">
        <f>YEAR(Table1[[#This Row],[ReportDate]])</f>
        <v>2020</v>
      </c>
      <c r="P6950" s="5" t="str">
        <f>TEXT(Table1[[#This Row],[ReportDate]],"mmm")</f>
        <v>Sep</v>
      </c>
      <c r="Q6950" s="29">
        <f>Table1[[#This Row],[TotalDeaths]]/Table1[[#This Row],[TotalCases]]</f>
        <v>7.2207168370488975E-2</v>
      </c>
    </row>
    <row r="6951" spans="1:17" ht="14.4" x14ac:dyDescent="0.3">
      <c r="A6951" s="5" t="s">
        <v>9172</v>
      </c>
      <c r="B6951" s="5" t="s">
        <v>2186</v>
      </c>
      <c r="C6951" s="5" t="s">
        <v>2212</v>
      </c>
      <c r="D6951" s="5" t="s">
        <v>2213</v>
      </c>
      <c r="E6951" s="32">
        <v>43947</v>
      </c>
      <c r="F6951" s="5">
        <v>1525</v>
      </c>
      <c r="G6951" s="5">
        <v>188</v>
      </c>
      <c r="H6951" s="5">
        <v>3499</v>
      </c>
      <c r="I6951" s="5">
        <v>553617</v>
      </c>
      <c r="J6951" s="5">
        <v>40053</v>
      </c>
      <c r="K6951" s="5">
        <v>226943</v>
      </c>
      <c r="L6951" s="5">
        <v>28975</v>
      </c>
      <c r="M6951" s="5">
        <v>7086</v>
      </c>
      <c r="N6951" s="5">
        <v>68000000</v>
      </c>
      <c r="O6951" s="5">
        <f>YEAR(Table1[[#This Row],[ReportDate]])</f>
        <v>2020</v>
      </c>
      <c r="P6951" s="5" t="str">
        <f>TEXT(Table1[[#This Row],[ReportDate]],"mmm")</f>
        <v>Apr</v>
      </c>
      <c r="Q6951" s="29">
        <f>Table1[[#This Row],[TotalDeaths]]/Table1[[#This Row],[TotalCases]]</f>
        <v>7.2347850589848217E-2</v>
      </c>
    </row>
    <row r="6952" spans="1:17" ht="14.4" x14ac:dyDescent="0.3">
      <c r="A6952" s="5" t="s">
        <v>9173</v>
      </c>
      <c r="B6952" s="5" t="s">
        <v>2167</v>
      </c>
      <c r="C6952" s="5" t="s">
        <v>2318</v>
      </c>
      <c r="D6952" s="5" t="s">
        <v>2319</v>
      </c>
      <c r="E6952" s="32">
        <v>44198</v>
      </c>
      <c r="F6952" s="5">
        <v>3750</v>
      </c>
      <c r="G6952" s="5">
        <v>78</v>
      </c>
      <c r="H6952" s="5">
        <v>1611</v>
      </c>
      <c r="I6952" s="5">
        <v>557367</v>
      </c>
      <c r="J6952" s="5">
        <v>40131</v>
      </c>
      <c r="K6952" s="5">
        <v>228554</v>
      </c>
      <c r="L6952" s="5">
        <v>18750</v>
      </c>
      <c r="M6952" s="5">
        <v>10607</v>
      </c>
      <c r="N6952" s="5">
        <v>83000000</v>
      </c>
      <c r="O6952" s="5">
        <f>YEAR(Table1[[#This Row],[ReportDate]])</f>
        <v>2021</v>
      </c>
      <c r="P6952" s="5" t="str">
        <f>TEXT(Table1[[#This Row],[ReportDate]],"mmm")</f>
        <v>Jan</v>
      </c>
      <c r="Q6952" s="29">
        <f>Table1[[#This Row],[TotalDeaths]]/Table1[[#This Row],[TotalCases]]</f>
        <v>7.2001033430396849E-2</v>
      </c>
    </row>
    <row r="6953" spans="1:17" ht="14.4" x14ac:dyDescent="0.3">
      <c r="A6953" s="5" t="s">
        <v>9174</v>
      </c>
      <c r="B6953" s="5" t="s">
        <v>2170</v>
      </c>
      <c r="C6953" s="5" t="s">
        <v>2171</v>
      </c>
      <c r="D6953" s="5" t="s">
        <v>2265</v>
      </c>
      <c r="E6953" s="32">
        <v>43924</v>
      </c>
      <c r="F6953" s="5">
        <v>3654</v>
      </c>
      <c r="G6953" s="5">
        <v>168</v>
      </c>
      <c r="H6953" s="5">
        <v>4476</v>
      </c>
      <c r="I6953" s="5">
        <v>561021</v>
      </c>
      <c r="J6953" s="5">
        <v>40299</v>
      </c>
      <c r="K6953" s="5">
        <v>233030</v>
      </c>
      <c r="L6953" s="5">
        <v>36540</v>
      </c>
      <c r="M6953" s="5">
        <v>9953</v>
      </c>
      <c r="N6953" s="5">
        <v>213000000</v>
      </c>
      <c r="O6953" s="5">
        <f>YEAR(Table1[[#This Row],[ReportDate]])</f>
        <v>2020</v>
      </c>
      <c r="P6953" s="5" t="str">
        <f>TEXT(Table1[[#This Row],[ReportDate]],"mmm")</f>
        <v>Apr</v>
      </c>
      <c r="Q6953" s="29">
        <f>Table1[[#This Row],[TotalDeaths]]/Table1[[#This Row],[TotalCases]]</f>
        <v>7.1831535717914299E-2</v>
      </c>
    </row>
    <row r="6954" spans="1:17" ht="14.4" x14ac:dyDescent="0.3">
      <c r="A6954" s="5" t="s">
        <v>9175</v>
      </c>
      <c r="B6954" s="5" t="s">
        <v>2170</v>
      </c>
      <c r="C6954" s="5" t="s">
        <v>2232</v>
      </c>
      <c r="D6954" s="5" t="s">
        <v>2233</v>
      </c>
      <c r="E6954" s="32">
        <v>43998</v>
      </c>
      <c r="F6954" s="5">
        <v>2567</v>
      </c>
      <c r="G6954" s="5">
        <v>148</v>
      </c>
      <c r="H6954" s="5">
        <v>185</v>
      </c>
      <c r="I6954" s="5">
        <v>563588</v>
      </c>
      <c r="J6954" s="5">
        <v>40447</v>
      </c>
      <c r="K6954" s="5">
        <v>233215</v>
      </c>
      <c r="L6954" s="5">
        <v>30804</v>
      </c>
      <c r="M6954" s="5">
        <v>1392</v>
      </c>
      <c r="N6954" s="5">
        <v>213000000</v>
      </c>
      <c r="O6954" s="5">
        <f>YEAR(Table1[[#This Row],[ReportDate]])</f>
        <v>2020</v>
      </c>
      <c r="P6954" s="5" t="str">
        <f>TEXT(Table1[[#This Row],[ReportDate]],"mmm")</f>
        <v>Jun</v>
      </c>
      <c r="Q6954" s="29">
        <f>Table1[[#This Row],[TotalDeaths]]/Table1[[#This Row],[TotalCases]]</f>
        <v>7.1766964520181414E-2</v>
      </c>
    </row>
    <row r="6955" spans="1:17" ht="14.4" x14ac:dyDescent="0.3">
      <c r="A6955" s="5" t="s">
        <v>9176</v>
      </c>
      <c r="B6955" s="5" t="s">
        <v>2186</v>
      </c>
      <c r="C6955" s="5" t="s">
        <v>2212</v>
      </c>
      <c r="D6955" s="5" t="s">
        <v>2306</v>
      </c>
      <c r="E6955" s="32">
        <v>44545</v>
      </c>
      <c r="F6955" s="5">
        <v>4769</v>
      </c>
      <c r="G6955" s="5">
        <v>31</v>
      </c>
      <c r="H6955" s="5">
        <v>4005</v>
      </c>
      <c r="I6955" s="5">
        <v>568357</v>
      </c>
      <c r="J6955" s="5">
        <v>40478</v>
      </c>
      <c r="K6955" s="5">
        <v>237220</v>
      </c>
      <c r="L6955" s="5">
        <v>52459</v>
      </c>
      <c r="M6955" s="5">
        <v>18570</v>
      </c>
      <c r="N6955" s="5">
        <v>68000000</v>
      </c>
      <c r="O6955" s="5">
        <f>YEAR(Table1[[#This Row],[ReportDate]])</f>
        <v>2021</v>
      </c>
      <c r="P6955" s="5" t="str">
        <f>TEXT(Table1[[#This Row],[ReportDate]],"mmm")</f>
        <v>Dec</v>
      </c>
      <c r="Q6955" s="29">
        <f>Table1[[#This Row],[TotalDeaths]]/Table1[[#This Row],[TotalCases]]</f>
        <v>7.1219321658746171E-2</v>
      </c>
    </row>
    <row r="6956" spans="1:17" ht="14.4" x14ac:dyDescent="0.3">
      <c r="A6956" s="5" t="s">
        <v>9177</v>
      </c>
      <c r="B6956" s="5" t="s">
        <v>2170</v>
      </c>
      <c r="C6956" s="5" t="s">
        <v>2232</v>
      </c>
      <c r="D6956" s="5" t="s">
        <v>2233</v>
      </c>
      <c r="E6956" s="32">
        <v>44171</v>
      </c>
      <c r="F6956" s="5">
        <v>1096</v>
      </c>
      <c r="G6956" s="5">
        <v>11</v>
      </c>
      <c r="H6956" s="5">
        <v>3333</v>
      </c>
      <c r="I6956" s="5">
        <v>569453</v>
      </c>
      <c r="J6956" s="5">
        <v>40489</v>
      </c>
      <c r="K6956" s="5">
        <v>240553</v>
      </c>
      <c r="L6956" s="5">
        <v>8768</v>
      </c>
      <c r="M6956" s="5">
        <v>19798</v>
      </c>
      <c r="N6956" s="5">
        <v>213000000</v>
      </c>
      <c r="O6956" s="5">
        <f>YEAR(Table1[[#This Row],[ReportDate]])</f>
        <v>2020</v>
      </c>
      <c r="P6956" s="5" t="str">
        <f>TEXT(Table1[[#This Row],[ReportDate]],"mmm")</f>
        <v>Dec</v>
      </c>
      <c r="Q6956" s="29">
        <f>Table1[[#This Row],[TotalDeaths]]/Table1[[#This Row],[TotalCases]]</f>
        <v>7.1101565888668602E-2</v>
      </c>
    </row>
    <row r="6957" spans="1:17" ht="14.4" x14ac:dyDescent="0.3">
      <c r="A6957" s="5" t="s">
        <v>9178</v>
      </c>
      <c r="B6957" s="5" t="s">
        <v>2167</v>
      </c>
      <c r="C6957" s="5" t="s">
        <v>2235</v>
      </c>
      <c r="D6957" s="5" t="s">
        <v>2235</v>
      </c>
      <c r="E6957" s="32">
        <v>44491</v>
      </c>
      <c r="F6957" s="5">
        <v>3098</v>
      </c>
      <c r="G6957" s="5">
        <v>103</v>
      </c>
      <c r="H6957" s="5">
        <v>2226</v>
      </c>
      <c r="I6957" s="5">
        <v>572551</v>
      </c>
      <c r="J6957" s="5">
        <v>40592</v>
      </c>
      <c r="K6957" s="5">
        <v>242779</v>
      </c>
      <c r="L6957" s="5">
        <v>52666</v>
      </c>
      <c r="M6957" s="5">
        <v>5142</v>
      </c>
      <c r="N6957" s="5">
        <v>83000000</v>
      </c>
      <c r="O6957" s="5">
        <f>YEAR(Table1[[#This Row],[ReportDate]])</f>
        <v>2021</v>
      </c>
      <c r="P6957" s="5" t="str">
        <f>TEXT(Table1[[#This Row],[ReportDate]],"mmm")</f>
        <v>Oct</v>
      </c>
      <c r="Q6957" s="29">
        <f>Table1[[#This Row],[TotalDeaths]]/Table1[[#This Row],[TotalCases]]</f>
        <v>7.0896741076340794E-2</v>
      </c>
    </row>
    <row r="6958" spans="1:17" ht="14.4" x14ac:dyDescent="0.3">
      <c r="A6958" s="5" t="s">
        <v>9179</v>
      </c>
      <c r="B6958" s="5" t="s">
        <v>2191</v>
      </c>
      <c r="C6958" s="5" t="s">
        <v>2217</v>
      </c>
      <c r="D6958" s="5" t="s">
        <v>2230</v>
      </c>
      <c r="E6958" s="32">
        <v>44525</v>
      </c>
      <c r="F6958" s="5">
        <v>3240</v>
      </c>
      <c r="G6958" s="5">
        <v>110</v>
      </c>
      <c r="H6958" s="5">
        <v>3213</v>
      </c>
      <c r="I6958" s="5">
        <v>575791</v>
      </c>
      <c r="J6958" s="5">
        <v>40702</v>
      </c>
      <c r="K6958" s="5">
        <v>245992</v>
      </c>
      <c r="L6958" s="5">
        <v>29160</v>
      </c>
      <c r="M6958" s="5">
        <v>9280</v>
      </c>
      <c r="N6958" s="5">
        <v>331000000</v>
      </c>
      <c r="O6958" s="5">
        <f>YEAR(Table1[[#This Row],[ReportDate]])</f>
        <v>2021</v>
      </c>
      <c r="P6958" s="5" t="str">
        <f>TEXT(Table1[[#This Row],[ReportDate]],"mmm")</f>
        <v>Nov</v>
      </c>
      <c r="Q6958" s="29">
        <f>Table1[[#This Row],[TotalDeaths]]/Table1[[#This Row],[TotalCases]]</f>
        <v>7.0688843695021278E-2</v>
      </c>
    </row>
    <row r="6959" spans="1:17" ht="14.4" x14ac:dyDescent="0.3">
      <c r="A6959" s="5" t="s">
        <v>9180</v>
      </c>
      <c r="B6959" s="5" t="s">
        <v>2174</v>
      </c>
      <c r="C6959" s="5" t="s">
        <v>2184</v>
      </c>
      <c r="D6959" s="5" t="s">
        <v>25</v>
      </c>
      <c r="E6959" s="32">
        <v>43982</v>
      </c>
      <c r="F6959" s="5">
        <v>2822</v>
      </c>
      <c r="G6959" s="5">
        <v>6</v>
      </c>
      <c r="H6959" s="5">
        <v>4015</v>
      </c>
      <c r="I6959" s="5">
        <v>578613</v>
      </c>
      <c r="J6959" s="5">
        <v>40708</v>
      </c>
      <c r="K6959" s="5">
        <v>250007</v>
      </c>
      <c r="L6959" s="5">
        <v>33864</v>
      </c>
      <c r="M6959" s="5">
        <v>1733</v>
      </c>
      <c r="N6959" s="5">
        <v>1380000000</v>
      </c>
      <c r="O6959" s="5">
        <f>YEAR(Table1[[#This Row],[ReportDate]])</f>
        <v>2020</v>
      </c>
      <c r="P6959" s="5" t="str">
        <f>TEXT(Table1[[#This Row],[ReportDate]],"mmm")</f>
        <v>May</v>
      </c>
      <c r="Q6959" s="29">
        <f>Table1[[#This Row],[TotalDeaths]]/Table1[[#This Row],[TotalCases]]</f>
        <v>7.0354451075243726E-2</v>
      </c>
    </row>
    <row r="6960" spans="1:17" ht="14.4" x14ac:dyDescent="0.3">
      <c r="A6960" s="5" t="s">
        <v>9181</v>
      </c>
      <c r="B6960" s="5" t="s">
        <v>2167</v>
      </c>
      <c r="C6960" s="5" t="s">
        <v>2235</v>
      </c>
      <c r="D6960" s="5" t="s">
        <v>2235</v>
      </c>
      <c r="E6960" s="32">
        <v>44416</v>
      </c>
      <c r="F6960" s="5">
        <v>2927</v>
      </c>
      <c r="G6960" s="5">
        <v>178</v>
      </c>
      <c r="H6960" s="5">
        <v>1291</v>
      </c>
      <c r="I6960" s="5">
        <v>581540</v>
      </c>
      <c r="J6960" s="5">
        <v>40886</v>
      </c>
      <c r="K6960" s="5">
        <v>251298</v>
      </c>
      <c r="L6960" s="5">
        <v>52686</v>
      </c>
      <c r="M6960" s="5">
        <v>8305</v>
      </c>
      <c r="N6960" s="5">
        <v>83000000</v>
      </c>
      <c r="O6960" s="5">
        <f>YEAR(Table1[[#This Row],[ReportDate]])</f>
        <v>2021</v>
      </c>
      <c r="P6960" s="5" t="str">
        <f>TEXT(Table1[[#This Row],[ReportDate]],"mmm")</f>
        <v>Aug</v>
      </c>
      <c r="Q6960" s="29">
        <f>Table1[[#This Row],[TotalDeaths]]/Table1[[#This Row],[TotalCases]]</f>
        <v>7.0306427760773116E-2</v>
      </c>
    </row>
    <row r="6961" spans="1:17" ht="14.4" x14ac:dyDescent="0.3">
      <c r="A6961" s="5" t="s">
        <v>9182</v>
      </c>
      <c r="B6961" s="5" t="s">
        <v>2167</v>
      </c>
      <c r="C6961" s="5" t="s">
        <v>2235</v>
      </c>
      <c r="D6961" s="5" t="s">
        <v>2235</v>
      </c>
      <c r="E6961" s="32">
        <v>44104</v>
      </c>
      <c r="F6961" s="5">
        <v>4993</v>
      </c>
      <c r="G6961" s="5">
        <v>172</v>
      </c>
      <c r="H6961" s="5">
        <v>2673</v>
      </c>
      <c r="I6961" s="5">
        <v>586533</v>
      </c>
      <c r="J6961" s="5">
        <v>41058</v>
      </c>
      <c r="K6961" s="5">
        <v>253971</v>
      </c>
      <c r="L6961" s="5">
        <v>49930</v>
      </c>
      <c r="M6961" s="5">
        <v>18288</v>
      </c>
      <c r="N6961" s="5">
        <v>83000000</v>
      </c>
      <c r="O6961" s="5">
        <f>YEAR(Table1[[#This Row],[ReportDate]])</f>
        <v>2020</v>
      </c>
      <c r="P6961" s="5" t="str">
        <f>TEXT(Table1[[#This Row],[ReportDate]],"mmm")</f>
        <v>Sep</v>
      </c>
      <c r="Q6961" s="29">
        <f>Table1[[#This Row],[TotalDeaths]]/Table1[[#This Row],[TotalCases]]</f>
        <v>7.0001176404396681E-2</v>
      </c>
    </row>
    <row r="6962" spans="1:17" ht="14.4" x14ac:dyDescent="0.3">
      <c r="A6962" s="5" t="s">
        <v>9183</v>
      </c>
      <c r="B6962" s="5" t="s">
        <v>2174</v>
      </c>
      <c r="C6962" s="5" t="s">
        <v>2201</v>
      </c>
      <c r="D6962" s="5" t="s">
        <v>2261</v>
      </c>
      <c r="E6962" s="32">
        <v>44384</v>
      </c>
      <c r="F6962" s="5">
        <v>3614</v>
      </c>
      <c r="G6962" s="5">
        <v>94</v>
      </c>
      <c r="H6962" s="5">
        <v>2517</v>
      </c>
      <c r="I6962" s="5">
        <v>590147</v>
      </c>
      <c r="J6962" s="5">
        <v>41152</v>
      </c>
      <c r="K6962" s="5">
        <v>256488</v>
      </c>
      <c r="L6962" s="5">
        <v>43368</v>
      </c>
      <c r="M6962" s="5">
        <v>2587</v>
      </c>
      <c r="N6962" s="5">
        <v>1380000000</v>
      </c>
      <c r="O6962" s="5">
        <f>YEAR(Table1[[#This Row],[ReportDate]])</f>
        <v>2021</v>
      </c>
      <c r="P6962" s="5" t="str">
        <f>TEXT(Table1[[#This Row],[ReportDate]],"mmm")</f>
        <v>Jul</v>
      </c>
      <c r="Q6962" s="29">
        <f>Table1[[#This Row],[TotalDeaths]]/Table1[[#This Row],[TotalCases]]</f>
        <v>6.9731778692427485E-2</v>
      </c>
    </row>
    <row r="6963" spans="1:17" ht="14.4" x14ac:dyDescent="0.3">
      <c r="A6963" s="5" t="s">
        <v>9184</v>
      </c>
      <c r="B6963" s="5" t="s">
        <v>2174</v>
      </c>
      <c r="C6963" s="5" t="s">
        <v>2201</v>
      </c>
      <c r="D6963" s="5" t="s">
        <v>2261</v>
      </c>
      <c r="E6963" s="32">
        <v>44326</v>
      </c>
      <c r="F6963" s="5">
        <v>847</v>
      </c>
      <c r="G6963" s="5">
        <v>64</v>
      </c>
      <c r="H6963" s="5">
        <v>3763</v>
      </c>
      <c r="I6963" s="5">
        <v>590994</v>
      </c>
      <c r="J6963" s="5">
        <v>41216</v>
      </c>
      <c r="K6963" s="5">
        <v>260251</v>
      </c>
      <c r="L6963" s="5">
        <v>8470</v>
      </c>
      <c r="M6963" s="5">
        <v>9112</v>
      </c>
      <c r="N6963" s="5">
        <v>1380000000</v>
      </c>
      <c r="O6963" s="5">
        <f>YEAR(Table1[[#This Row],[ReportDate]])</f>
        <v>2021</v>
      </c>
      <c r="P6963" s="5" t="str">
        <f>TEXT(Table1[[#This Row],[ReportDate]],"mmm")</f>
        <v>May</v>
      </c>
      <c r="Q6963" s="29">
        <f>Table1[[#This Row],[TotalDeaths]]/Table1[[#This Row],[TotalCases]]</f>
        <v>6.9740132725543746E-2</v>
      </c>
    </row>
    <row r="6964" spans="1:17" ht="14.4" x14ac:dyDescent="0.3">
      <c r="A6964" s="5" t="s">
        <v>9185</v>
      </c>
      <c r="B6964" s="5" t="s">
        <v>2191</v>
      </c>
      <c r="C6964" s="5" t="s">
        <v>2217</v>
      </c>
      <c r="D6964" s="5" t="s">
        <v>2230</v>
      </c>
      <c r="E6964" s="32">
        <v>44554</v>
      </c>
      <c r="F6964" s="5">
        <v>3616</v>
      </c>
      <c r="G6964" s="5">
        <v>187</v>
      </c>
      <c r="H6964" s="5">
        <v>3048</v>
      </c>
      <c r="I6964" s="5">
        <v>594610</v>
      </c>
      <c r="J6964" s="5">
        <v>41403</v>
      </c>
      <c r="K6964" s="5">
        <v>263299</v>
      </c>
      <c r="L6964" s="5">
        <v>61472</v>
      </c>
      <c r="M6964" s="5">
        <v>14592</v>
      </c>
      <c r="N6964" s="5">
        <v>331000000</v>
      </c>
      <c r="O6964" s="5">
        <f>YEAR(Table1[[#This Row],[ReportDate]])</f>
        <v>2021</v>
      </c>
      <c r="P6964" s="5" t="str">
        <f>TEXT(Table1[[#This Row],[ReportDate]],"mmm")</f>
        <v>Dec</v>
      </c>
      <c r="Q6964" s="29">
        <f>Table1[[#This Row],[TotalDeaths]]/Table1[[#This Row],[TotalCases]]</f>
        <v>6.9630514118497841E-2</v>
      </c>
    </row>
    <row r="6965" spans="1:17" ht="14.4" x14ac:dyDescent="0.3">
      <c r="A6965" s="5" t="s">
        <v>9186</v>
      </c>
      <c r="B6965" s="5" t="s">
        <v>2191</v>
      </c>
      <c r="C6965" s="5" t="s">
        <v>2217</v>
      </c>
      <c r="D6965" s="5" t="s">
        <v>2230</v>
      </c>
      <c r="E6965" s="32">
        <v>43931</v>
      </c>
      <c r="F6965" s="5">
        <v>2704</v>
      </c>
      <c r="G6965" s="5">
        <v>44</v>
      </c>
      <c r="H6965" s="5">
        <v>2154</v>
      </c>
      <c r="I6965" s="5">
        <v>597314</v>
      </c>
      <c r="J6965" s="5">
        <v>41447</v>
      </c>
      <c r="K6965" s="5">
        <v>265453</v>
      </c>
      <c r="L6965" s="5">
        <v>32448</v>
      </c>
      <c r="M6965" s="5">
        <v>16287</v>
      </c>
      <c r="N6965" s="5">
        <v>331000000</v>
      </c>
      <c r="O6965" s="5">
        <f>YEAR(Table1[[#This Row],[ReportDate]])</f>
        <v>2020</v>
      </c>
      <c r="P6965" s="5" t="str">
        <f>TEXT(Table1[[#This Row],[ReportDate]],"mmm")</f>
        <v>Apr</v>
      </c>
      <c r="Q6965" s="29">
        <f>Table1[[#This Row],[TotalDeaths]]/Table1[[#This Row],[TotalCases]]</f>
        <v>6.9388964598184541E-2</v>
      </c>
    </row>
    <row r="6966" spans="1:17" ht="14.4" x14ac:dyDescent="0.3">
      <c r="A6966" s="5" t="s">
        <v>9187</v>
      </c>
      <c r="B6966" s="5" t="s">
        <v>2191</v>
      </c>
      <c r="C6966" s="5" t="s">
        <v>2192</v>
      </c>
      <c r="D6966" s="5" t="s">
        <v>2193</v>
      </c>
      <c r="E6966" s="32">
        <v>44387</v>
      </c>
      <c r="F6966" s="5">
        <v>3893</v>
      </c>
      <c r="G6966" s="5">
        <v>33</v>
      </c>
      <c r="H6966" s="5">
        <v>3102</v>
      </c>
      <c r="I6966" s="5">
        <v>601207</v>
      </c>
      <c r="J6966" s="5">
        <v>41480</v>
      </c>
      <c r="K6966" s="5">
        <v>268555</v>
      </c>
      <c r="L6966" s="5">
        <v>62288</v>
      </c>
      <c r="M6966" s="5">
        <v>17692</v>
      </c>
      <c r="N6966" s="5">
        <v>331000000</v>
      </c>
      <c r="O6966" s="5">
        <f>YEAR(Table1[[#This Row],[ReportDate]])</f>
        <v>2021</v>
      </c>
      <c r="P6966" s="5" t="str">
        <f>TEXT(Table1[[#This Row],[ReportDate]],"mmm")</f>
        <v>Jul</v>
      </c>
      <c r="Q6966" s="29">
        <f>Table1[[#This Row],[TotalDeaths]]/Table1[[#This Row],[TotalCases]]</f>
        <v>6.8994539318404477E-2</v>
      </c>
    </row>
    <row r="6967" spans="1:17" ht="14.4" x14ac:dyDescent="0.3">
      <c r="A6967" s="5" t="s">
        <v>9188</v>
      </c>
      <c r="B6967" s="5" t="s">
        <v>2170</v>
      </c>
      <c r="C6967" s="5" t="s">
        <v>2171</v>
      </c>
      <c r="D6967" s="5" t="s">
        <v>2265</v>
      </c>
      <c r="E6967" s="32">
        <v>43912</v>
      </c>
      <c r="F6967" s="5">
        <v>3381</v>
      </c>
      <c r="G6967" s="5">
        <v>138</v>
      </c>
      <c r="H6967" s="5">
        <v>3618</v>
      </c>
      <c r="I6967" s="5">
        <v>604588</v>
      </c>
      <c r="J6967" s="5">
        <v>41618</v>
      </c>
      <c r="K6967" s="5">
        <v>272173</v>
      </c>
      <c r="L6967" s="5">
        <v>54096</v>
      </c>
      <c r="M6967" s="5">
        <v>9261</v>
      </c>
      <c r="N6967" s="5">
        <v>213000000</v>
      </c>
      <c r="O6967" s="5">
        <f>YEAR(Table1[[#This Row],[ReportDate]])</f>
        <v>2020</v>
      </c>
      <c r="P6967" s="5" t="str">
        <f>TEXT(Table1[[#This Row],[ReportDate]],"mmm")</f>
        <v>Mar</v>
      </c>
      <c r="Q6967" s="29">
        <f>Table1[[#This Row],[TotalDeaths]]/Table1[[#This Row],[TotalCases]]</f>
        <v>6.8836960045518605E-2</v>
      </c>
    </row>
    <row r="6968" spans="1:17" ht="14.4" x14ac:dyDescent="0.3">
      <c r="A6968" s="5" t="s">
        <v>9189</v>
      </c>
      <c r="B6968" s="5" t="s">
        <v>2167</v>
      </c>
      <c r="C6968" s="5" t="s">
        <v>2318</v>
      </c>
      <c r="D6968" s="5" t="s">
        <v>2418</v>
      </c>
      <c r="E6968" s="32">
        <v>44359</v>
      </c>
      <c r="F6968" s="5">
        <v>3071</v>
      </c>
      <c r="G6968" s="5">
        <v>160</v>
      </c>
      <c r="H6968" s="5">
        <v>3843</v>
      </c>
      <c r="I6968" s="5">
        <v>607659</v>
      </c>
      <c r="J6968" s="5">
        <v>41778</v>
      </c>
      <c r="K6968" s="5">
        <v>276016</v>
      </c>
      <c r="L6968" s="5">
        <v>24568</v>
      </c>
      <c r="M6968" s="5">
        <v>4747</v>
      </c>
      <c r="N6968" s="5">
        <v>83000000</v>
      </c>
      <c r="O6968" s="5">
        <f>YEAR(Table1[[#This Row],[ReportDate]])</f>
        <v>2021</v>
      </c>
      <c r="P6968" s="5" t="str">
        <f>TEXT(Table1[[#This Row],[ReportDate]],"mmm")</f>
        <v>Jun</v>
      </c>
      <c r="Q6968" s="29">
        <f>Table1[[#This Row],[TotalDeaths]]/Table1[[#This Row],[TotalCases]]</f>
        <v>6.8752375921363795E-2</v>
      </c>
    </row>
    <row r="6969" spans="1:17" ht="14.4" x14ac:dyDescent="0.3">
      <c r="A6969" s="5" t="s">
        <v>9190</v>
      </c>
      <c r="B6969" s="5" t="s">
        <v>2174</v>
      </c>
      <c r="C6969" s="5" t="s">
        <v>27</v>
      </c>
      <c r="D6969" s="5" t="s">
        <v>27</v>
      </c>
      <c r="E6969" s="32">
        <v>43903</v>
      </c>
      <c r="F6969" s="5">
        <v>2994</v>
      </c>
      <c r="G6969" s="5">
        <v>7</v>
      </c>
      <c r="H6969" s="5">
        <v>520</v>
      </c>
      <c r="I6969" s="5">
        <v>610653</v>
      </c>
      <c r="J6969" s="5">
        <v>41785</v>
      </c>
      <c r="K6969" s="5">
        <v>276536</v>
      </c>
      <c r="L6969" s="5">
        <v>41916</v>
      </c>
      <c r="M6969" s="5">
        <v>4551</v>
      </c>
      <c r="N6969" s="5">
        <v>1380000000</v>
      </c>
      <c r="O6969" s="5">
        <f>YEAR(Table1[[#This Row],[ReportDate]])</f>
        <v>2020</v>
      </c>
      <c r="P6969" s="5" t="str">
        <f>TEXT(Table1[[#This Row],[ReportDate]],"mmm")</f>
        <v>Mar</v>
      </c>
      <c r="Q6969" s="29">
        <f>Table1[[#This Row],[TotalDeaths]]/Table1[[#This Row],[TotalCases]]</f>
        <v>6.842674972529407E-2</v>
      </c>
    </row>
    <row r="6970" spans="1:17" ht="14.4" x14ac:dyDescent="0.3">
      <c r="A6970" s="5" t="s">
        <v>9191</v>
      </c>
      <c r="B6970" s="5" t="s">
        <v>2167</v>
      </c>
      <c r="C6970" s="5" t="s">
        <v>2235</v>
      </c>
      <c r="D6970" s="5" t="s">
        <v>2235</v>
      </c>
      <c r="E6970" s="32">
        <v>43844</v>
      </c>
      <c r="F6970" s="5">
        <v>4742</v>
      </c>
      <c r="G6970" s="5">
        <v>44</v>
      </c>
      <c r="H6970" s="5">
        <v>1644</v>
      </c>
      <c r="I6970" s="5">
        <v>615395</v>
      </c>
      <c r="J6970" s="5">
        <v>41829</v>
      </c>
      <c r="K6970" s="5">
        <v>278180</v>
      </c>
      <c r="L6970" s="5">
        <v>28452</v>
      </c>
      <c r="M6970" s="5">
        <v>6822</v>
      </c>
      <c r="N6970" s="5">
        <v>83000000</v>
      </c>
      <c r="O6970" s="5">
        <f>YEAR(Table1[[#This Row],[ReportDate]])</f>
        <v>2020</v>
      </c>
      <c r="P6970" s="5" t="str">
        <f>TEXT(Table1[[#This Row],[ReportDate]],"mmm")</f>
        <v>Jan</v>
      </c>
      <c r="Q6970" s="29">
        <f>Table1[[#This Row],[TotalDeaths]]/Table1[[#This Row],[TotalCases]]</f>
        <v>6.7970977989746426E-2</v>
      </c>
    </row>
    <row r="6971" spans="1:17" ht="14.4" x14ac:dyDescent="0.3">
      <c r="A6971" s="5" t="s">
        <v>9192</v>
      </c>
      <c r="B6971" s="5" t="s">
        <v>2167</v>
      </c>
      <c r="C6971" s="5" t="s">
        <v>2318</v>
      </c>
      <c r="D6971" s="5" t="s">
        <v>2418</v>
      </c>
      <c r="E6971" s="32">
        <v>44263</v>
      </c>
      <c r="F6971" s="5">
        <v>4533</v>
      </c>
      <c r="G6971" s="5">
        <v>199</v>
      </c>
      <c r="H6971" s="5">
        <v>654</v>
      </c>
      <c r="I6971" s="5">
        <v>619928</v>
      </c>
      <c r="J6971" s="5">
        <v>42028</v>
      </c>
      <c r="K6971" s="5">
        <v>278834</v>
      </c>
      <c r="L6971" s="5">
        <v>86127</v>
      </c>
      <c r="M6971" s="5">
        <v>19668</v>
      </c>
      <c r="N6971" s="5">
        <v>83000000</v>
      </c>
      <c r="O6971" s="5">
        <f>YEAR(Table1[[#This Row],[ReportDate]])</f>
        <v>2021</v>
      </c>
      <c r="P6971" s="5" t="str">
        <f>TEXT(Table1[[#This Row],[ReportDate]],"mmm")</f>
        <v>Mar</v>
      </c>
      <c r="Q6971" s="29">
        <f>Table1[[#This Row],[TotalDeaths]]/Table1[[#This Row],[TotalCases]]</f>
        <v>6.7794969738421237E-2</v>
      </c>
    </row>
    <row r="6972" spans="1:17" ht="14.4" x14ac:dyDescent="0.3">
      <c r="A6972" s="5" t="s">
        <v>9193</v>
      </c>
      <c r="B6972" s="5" t="s">
        <v>2191</v>
      </c>
      <c r="C6972" s="5" t="s">
        <v>2192</v>
      </c>
      <c r="D6972" s="5" t="s">
        <v>2193</v>
      </c>
      <c r="E6972" s="32">
        <v>43987</v>
      </c>
      <c r="F6972" s="5">
        <v>1500</v>
      </c>
      <c r="G6972" s="5">
        <v>103</v>
      </c>
      <c r="H6972" s="5">
        <v>41</v>
      </c>
      <c r="I6972" s="5">
        <v>621428</v>
      </c>
      <c r="J6972" s="5">
        <v>42131</v>
      </c>
      <c r="K6972" s="5">
        <v>278875</v>
      </c>
      <c r="L6972" s="5">
        <v>10500</v>
      </c>
      <c r="M6972" s="5">
        <v>4507</v>
      </c>
      <c r="N6972" s="5">
        <v>331000000</v>
      </c>
      <c r="O6972" s="5">
        <f>YEAR(Table1[[#This Row],[ReportDate]])</f>
        <v>2020</v>
      </c>
      <c r="P6972" s="5" t="str">
        <f>TEXT(Table1[[#This Row],[ReportDate]],"mmm")</f>
        <v>Jun</v>
      </c>
      <c r="Q6972" s="29">
        <f>Table1[[#This Row],[TotalDeaths]]/Table1[[#This Row],[TotalCases]]</f>
        <v>6.7797073836389735E-2</v>
      </c>
    </row>
    <row r="6973" spans="1:17" ht="14.4" x14ac:dyDescent="0.3">
      <c r="A6973" s="5" t="s">
        <v>9194</v>
      </c>
      <c r="B6973" s="5" t="s">
        <v>2191</v>
      </c>
      <c r="C6973" s="5" t="s">
        <v>2225</v>
      </c>
      <c r="D6973" s="5" t="s">
        <v>2226</v>
      </c>
      <c r="E6973" s="32">
        <v>43962</v>
      </c>
      <c r="F6973" s="5">
        <v>2442</v>
      </c>
      <c r="G6973" s="5">
        <v>77</v>
      </c>
      <c r="H6973" s="5">
        <v>2911</v>
      </c>
      <c r="I6973" s="5">
        <v>623870</v>
      </c>
      <c r="J6973" s="5">
        <v>42208</v>
      </c>
      <c r="K6973" s="5">
        <v>281786</v>
      </c>
      <c r="L6973" s="5">
        <v>46398</v>
      </c>
      <c r="M6973" s="5">
        <v>17294</v>
      </c>
      <c r="N6973" s="5">
        <v>331000000</v>
      </c>
      <c r="O6973" s="5">
        <f>YEAR(Table1[[#This Row],[ReportDate]])</f>
        <v>2020</v>
      </c>
      <c r="P6973" s="5" t="str">
        <f>TEXT(Table1[[#This Row],[ReportDate]],"mmm")</f>
        <v>May</v>
      </c>
      <c r="Q6973" s="29">
        <f>Table1[[#This Row],[TotalDeaths]]/Table1[[#This Row],[TotalCases]]</f>
        <v>6.7655120457787682E-2</v>
      </c>
    </row>
    <row r="6974" spans="1:17" ht="14.4" x14ac:dyDescent="0.3">
      <c r="A6974" s="5" t="s">
        <v>9195</v>
      </c>
      <c r="B6974" s="5" t="s">
        <v>2167</v>
      </c>
      <c r="C6974" s="5" t="s">
        <v>2181</v>
      </c>
      <c r="D6974" s="5" t="s">
        <v>2252</v>
      </c>
      <c r="E6974" s="32">
        <v>44168</v>
      </c>
      <c r="F6974" s="5">
        <v>1725</v>
      </c>
      <c r="G6974" s="5">
        <v>161</v>
      </c>
      <c r="H6974" s="5">
        <v>3784</v>
      </c>
      <c r="I6974" s="5">
        <v>625595</v>
      </c>
      <c r="J6974" s="5">
        <v>42369</v>
      </c>
      <c r="K6974" s="5">
        <v>285570</v>
      </c>
      <c r="L6974" s="5">
        <v>15525</v>
      </c>
      <c r="M6974" s="5">
        <v>1979</v>
      </c>
      <c r="N6974" s="5">
        <v>83000000</v>
      </c>
      <c r="O6974" s="5">
        <f>YEAR(Table1[[#This Row],[ReportDate]])</f>
        <v>2020</v>
      </c>
      <c r="P6974" s="5" t="str">
        <f>TEXT(Table1[[#This Row],[ReportDate]],"mmm")</f>
        <v>Dec</v>
      </c>
      <c r="Q6974" s="29">
        <f>Table1[[#This Row],[TotalDeaths]]/Table1[[#This Row],[TotalCases]]</f>
        <v>6.7725924919476654E-2</v>
      </c>
    </row>
    <row r="6975" spans="1:17" ht="14.4" x14ac:dyDescent="0.3">
      <c r="A6975" s="5" t="s">
        <v>9196</v>
      </c>
      <c r="B6975" s="5" t="s">
        <v>2191</v>
      </c>
      <c r="C6975" s="5" t="s">
        <v>2221</v>
      </c>
      <c r="D6975" s="5" t="s">
        <v>2241</v>
      </c>
      <c r="E6975" s="32">
        <v>44234</v>
      </c>
      <c r="F6975" s="5">
        <v>1565</v>
      </c>
      <c r="G6975" s="5">
        <v>44</v>
      </c>
      <c r="H6975" s="5">
        <v>3951</v>
      </c>
      <c r="I6975" s="5">
        <v>627160</v>
      </c>
      <c r="J6975" s="5">
        <v>42413</v>
      </c>
      <c r="K6975" s="5">
        <v>289521</v>
      </c>
      <c r="L6975" s="5">
        <v>29735</v>
      </c>
      <c r="M6975" s="5">
        <v>16934</v>
      </c>
      <c r="N6975" s="5">
        <v>331000000</v>
      </c>
      <c r="O6975" s="5">
        <f>YEAR(Table1[[#This Row],[ReportDate]])</f>
        <v>2021</v>
      </c>
      <c r="P6975" s="5" t="str">
        <f>TEXT(Table1[[#This Row],[ReportDate]],"mmm")</f>
        <v>Feb</v>
      </c>
      <c r="Q6975" s="29">
        <f>Table1[[#This Row],[TotalDeaths]]/Table1[[#This Row],[TotalCases]]</f>
        <v>6.7627080808725051E-2</v>
      </c>
    </row>
    <row r="6976" spans="1:17" ht="14.4" x14ac:dyDescent="0.3">
      <c r="A6976" s="5" t="s">
        <v>9197</v>
      </c>
      <c r="B6976" s="5" t="s">
        <v>2170</v>
      </c>
      <c r="C6976" s="5" t="s">
        <v>2249</v>
      </c>
      <c r="D6976" s="5" t="s">
        <v>2250</v>
      </c>
      <c r="E6976" s="32">
        <v>44206</v>
      </c>
      <c r="F6976" s="5">
        <v>1743</v>
      </c>
      <c r="G6976" s="5">
        <v>122</v>
      </c>
      <c r="H6976" s="5">
        <v>1823</v>
      </c>
      <c r="I6976" s="5">
        <v>628903</v>
      </c>
      <c r="J6976" s="5">
        <v>42535</v>
      </c>
      <c r="K6976" s="5">
        <v>291344</v>
      </c>
      <c r="L6976" s="5">
        <v>13944</v>
      </c>
      <c r="M6976" s="5">
        <v>3542</v>
      </c>
      <c r="N6976" s="5">
        <v>213000000</v>
      </c>
      <c r="O6976" s="5">
        <f>YEAR(Table1[[#This Row],[ReportDate]])</f>
        <v>2021</v>
      </c>
      <c r="P6976" s="5" t="str">
        <f>TEXT(Table1[[#This Row],[ReportDate]],"mmm")</f>
        <v>Jan</v>
      </c>
      <c r="Q6976" s="29">
        <f>Table1[[#This Row],[TotalDeaths]]/Table1[[#This Row],[TotalCases]]</f>
        <v>6.7633641435960706E-2</v>
      </c>
    </row>
    <row r="6977" spans="1:17" ht="14.4" x14ac:dyDescent="0.3">
      <c r="A6977" s="5" t="s">
        <v>9198</v>
      </c>
      <c r="B6977" s="5" t="s">
        <v>2174</v>
      </c>
      <c r="C6977" s="5" t="s">
        <v>27</v>
      </c>
      <c r="D6977" s="5" t="s">
        <v>27</v>
      </c>
      <c r="E6977" s="32">
        <v>44389</v>
      </c>
      <c r="F6977" s="5">
        <v>325</v>
      </c>
      <c r="G6977" s="5">
        <v>192</v>
      </c>
      <c r="H6977" s="5">
        <v>4943</v>
      </c>
      <c r="I6977" s="5">
        <v>629228</v>
      </c>
      <c r="J6977" s="5">
        <v>42727</v>
      </c>
      <c r="K6977" s="5">
        <v>296287</v>
      </c>
      <c r="L6977" s="5">
        <v>2925</v>
      </c>
      <c r="M6977" s="5">
        <v>14159</v>
      </c>
      <c r="N6977" s="5">
        <v>1380000000</v>
      </c>
      <c r="O6977" s="5">
        <f>YEAR(Table1[[#This Row],[ReportDate]])</f>
        <v>2021</v>
      </c>
      <c r="P6977" s="5" t="str">
        <f>TEXT(Table1[[#This Row],[ReportDate]],"mmm")</f>
        <v>Jul</v>
      </c>
      <c r="Q6977" s="29">
        <f>Table1[[#This Row],[TotalDeaths]]/Table1[[#This Row],[TotalCases]]</f>
        <v>6.7903844075597394E-2</v>
      </c>
    </row>
    <row r="6978" spans="1:17" ht="14.4" x14ac:dyDescent="0.3">
      <c r="A6978" s="5" t="s">
        <v>9199</v>
      </c>
      <c r="B6978" s="5" t="s">
        <v>2167</v>
      </c>
      <c r="C6978" s="5" t="s">
        <v>2168</v>
      </c>
      <c r="D6978" s="5" t="s">
        <v>2168</v>
      </c>
      <c r="E6978" s="32">
        <v>43937</v>
      </c>
      <c r="F6978" s="5">
        <v>4417</v>
      </c>
      <c r="G6978" s="5">
        <v>179</v>
      </c>
      <c r="H6978" s="5">
        <v>2308</v>
      </c>
      <c r="I6978" s="5">
        <v>633645</v>
      </c>
      <c r="J6978" s="5">
        <v>42906</v>
      </c>
      <c r="K6978" s="5">
        <v>298595</v>
      </c>
      <c r="L6978" s="5">
        <v>79506</v>
      </c>
      <c r="M6978" s="5">
        <v>14807</v>
      </c>
      <c r="N6978" s="5">
        <v>83000000</v>
      </c>
      <c r="O6978" s="5">
        <f>YEAR(Table1[[#This Row],[ReportDate]])</f>
        <v>2020</v>
      </c>
      <c r="P6978" s="5" t="str">
        <f>TEXT(Table1[[#This Row],[ReportDate]],"mmm")</f>
        <v>Apr</v>
      </c>
      <c r="Q6978" s="29">
        <f>Table1[[#This Row],[TotalDeaths]]/Table1[[#This Row],[TotalCases]]</f>
        <v>6.7712993868806665E-2</v>
      </c>
    </row>
    <row r="6979" spans="1:17" ht="14.4" x14ac:dyDescent="0.3">
      <c r="A6979" s="5" t="s">
        <v>9200</v>
      </c>
      <c r="B6979" s="5" t="s">
        <v>2174</v>
      </c>
      <c r="C6979" s="5" t="s">
        <v>27</v>
      </c>
      <c r="D6979" s="5" t="s">
        <v>27</v>
      </c>
      <c r="E6979" s="32">
        <v>44450</v>
      </c>
      <c r="F6979" s="5">
        <v>2230</v>
      </c>
      <c r="G6979" s="5">
        <v>137</v>
      </c>
      <c r="H6979" s="5">
        <v>1513</v>
      </c>
      <c r="I6979" s="5">
        <v>635875</v>
      </c>
      <c r="J6979" s="5">
        <v>43043</v>
      </c>
      <c r="K6979" s="5">
        <v>300108</v>
      </c>
      <c r="L6979" s="5">
        <v>11150</v>
      </c>
      <c r="M6979" s="5">
        <v>10132</v>
      </c>
      <c r="N6979" s="5">
        <v>1380000000</v>
      </c>
      <c r="O6979" s="5">
        <f>YEAR(Table1[[#This Row],[ReportDate]])</f>
        <v>2021</v>
      </c>
      <c r="P6979" s="5" t="str">
        <f>TEXT(Table1[[#This Row],[ReportDate]],"mmm")</f>
        <v>Sep</v>
      </c>
      <c r="Q6979" s="29">
        <f>Table1[[#This Row],[TotalDeaths]]/Table1[[#This Row],[TotalCases]]</f>
        <v>6.7690977000196578E-2</v>
      </c>
    </row>
    <row r="6980" spans="1:17" ht="14.4" x14ac:dyDescent="0.3">
      <c r="A6980" s="5" t="s">
        <v>9201</v>
      </c>
      <c r="B6980" s="5" t="s">
        <v>2170</v>
      </c>
      <c r="C6980" s="5" t="s">
        <v>2232</v>
      </c>
      <c r="D6980" s="5" t="s">
        <v>2233</v>
      </c>
      <c r="E6980" s="32">
        <v>44095</v>
      </c>
      <c r="F6980" s="5">
        <v>2666</v>
      </c>
      <c r="G6980" s="5">
        <v>42</v>
      </c>
      <c r="H6980" s="5">
        <v>4766</v>
      </c>
      <c r="I6980" s="5">
        <v>638541</v>
      </c>
      <c r="J6980" s="5">
        <v>43085</v>
      </c>
      <c r="K6980" s="5">
        <v>304874</v>
      </c>
      <c r="L6980" s="5">
        <v>13330</v>
      </c>
      <c r="M6980" s="5">
        <v>3181</v>
      </c>
      <c r="N6980" s="5">
        <v>213000000</v>
      </c>
      <c r="O6980" s="5">
        <f>YEAR(Table1[[#This Row],[ReportDate]])</f>
        <v>2020</v>
      </c>
      <c r="P6980" s="5" t="str">
        <f>TEXT(Table1[[#This Row],[ReportDate]],"mmm")</f>
        <v>Sep</v>
      </c>
      <c r="Q6980" s="29">
        <f>Table1[[#This Row],[TotalDeaths]]/Table1[[#This Row],[TotalCases]]</f>
        <v>6.7474132436288345E-2</v>
      </c>
    </row>
    <row r="6981" spans="1:17" ht="14.4" x14ac:dyDescent="0.3">
      <c r="A6981" s="5" t="s">
        <v>9202</v>
      </c>
      <c r="B6981" s="5" t="s">
        <v>2191</v>
      </c>
      <c r="C6981" s="5" t="s">
        <v>2192</v>
      </c>
      <c r="D6981" s="5" t="s">
        <v>2308</v>
      </c>
      <c r="E6981" s="32">
        <v>44035</v>
      </c>
      <c r="F6981" s="5">
        <v>1209</v>
      </c>
      <c r="G6981" s="5">
        <v>80</v>
      </c>
      <c r="H6981" s="5">
        <v>3736</v>
      </c>
      <c r="I6981" s="5">
        <v>639750</v>
      </c>
      <c r="J6981" s="5">
        <v>43165</v>
      </c>
      <c r="K6981" s="5">
        <v>308610</v>
      </c>
      <c r="L6981" s="5">
        <v>19344</v>
      </c>
      <c r="M6981" s="5">
        <v>6953</v>
      </c>
      <c r="N6981" s="5">
        <v>331000000</v>
      </c>
      <c r="O6981" s="5">
        <f>YEAR(Table1[[#This Row],[ReportDate]])</f>
        <v>2020</v>
      </c>
      <c r="P6981" s="5" t="str">
        <f>TEXT(Table1[[#This Row],[ReportDate]],"mmm")</f>
        <v>Jul</v>
      </c>
      <c r="Q6981" s="29">
        <f>Table1[[#This Row],[TotalDeaths]]/Table1[[#This Row],[TotalCases]]</f>
        <v>6.7471668620554898E-2</v>
      </c>
    </row>
    <row r="6982" spans="1:17" ht="14.4" x14ac:dyDescent="0.3">
      <c r="A6982" s="5" t="s">
        <v>9203</v>
      </c>
      <c r="B6982" s="5" t="s">
        <v>2186</v>
      </c>
      <c r="C6982" s="5" t="s">
        <v>2212</v>
      </c>
      <c r="D6982" s="5" t="s">
        <v>2213</v>
      </c>
      <c r="E6982" s="32">
        <v>43909</v>
      </c>
      <c r="F6982" s="5">
        <v>4361</v>
      </c>
      <c r="G6982" s="5">
        <v>197</v>
      </c>
      <c r="H6982" s="5">
        <v>1280</v>
      </c>
      <c r="I6982" s="5">
        <v>644111</v>
      </c>
      <c r="J6982" s="5">
        <v>43362</v>
      </c>
      <c r="K6982" s="5">
        <v>309890</v>
      </c>
      <c r="L6982" s="5">
        <v>26166</v>
      </c>
      <c r="M6982" s="5">
        <v>14800</v>
      </c>
      <c r="N6982" s="5">
        <v>68000000</v>
      </c>
      <c r="O6982" s="5">
        <f>YEAR(Table1[[#This Row],[ReportDate]])</f>
        <v>2020</v>
      </c>
      <c r="P6982" s="5" t="str">
        <f>TEXT(Table1[[#This Row],[ReportDate]],"mmm")</f>
        <v>Mar</v>
      </c>
      <c r="Q6982" s="29">
        <f>Table1[[#This Row],[TotalDeaths]]/Table1[[#This Row],[TotalCases]]</f>
        <v>6.7320694724977523E-2</v>
      </c>
    </row>
    <row r="6983" spans="1:17" ht="14.4" x14ac:dyDescent="0.3">
      <c r="A6983" s="5" t="s">
        <v>9204</v>
      </c>
      <c r="B6983" s="5" t="s">
        <v>2170</v>
      </c>
      <c r="C6983" s="5" t="s">
        <v>2232</v>
      </c>
      <c r="D6983" s="5" t="s">
        <v>2281</v>
      </c>
      <c r="E6983" s="32">
        <v>43985</v>
      </c>
      <c r="F6983" s="5">
        <v>841</v>
      </c>
      <c r="G6983" s="5">
        <v>10</v>
      </c>
      <c r="H6983" s="5">
        <v>4924</v>
      </c>
      <c r="I6983" s="5">
        <v>644952</v>
      </c>
      <c r="J6983" s="5">
        <v>43372</v>
      </c>
      <c r="K6983" s="5">
        <v>314814</v>
      </c>
      <c r="L6983" s="5">
        <v>15979</v>
      </c>
      <c r="M6983" s="5">
        <v>1358</v>
      </c>
      <c r="N6983" s="5">
        <v>213000000</v>
      </c>
      <c r="O6983" s="5">
        <f>YEAR(Table1[[#This Row],[ReportDate]])</f>
        <v>2020</v>
      </c>
      <c r="P6983" s="5" t="str">
        <f>TEXT(Table1[[#This Row],[ReportDate]],"mmm")</f>
        <v>Jun</v>
      </c>
      <c r="Q6983" s="29">
        <f>Table1[[#This Row],[TotalDeaths]]/Table1[[#This Row],[TotalCases]]</f>
        <v>6.7248415385951207E-2</v>
      </c>
    </row>
    <row r="6984" spans="1:17" ht="14.4" x14ac:dyDescent="0.3">
      <c r="A6984" s="5" t="s">
        <v>9205</v>
      </c>
      <c r="B6984" s="5" t="s">
        <v>2186</v>
      </c>
      <c r="C6984" s="5" t="s">
        <v>2237</v>
      </c>
      <c r="D6984" s="5" t="s">
        <v>2270</v>
      </c>
      <c r="E6984" s="32">
        <v>44077</v>
      </c>
      <c r="F6984" s="5">
        <v>4424</v>
      </c>
      <c r="G6984" s="5">
        <v>163</v>
      </c>
      <c r="H6984" s="5">
        <v>3138</v>
      </c>
      <c r="I6984" s="5">
        <v>649376</v>
      </c>
      <c r="J6984" s="5">
        <v>43535</v>
      </c>
      <c r="K6984" s="5">
        <v>317952</v>
      </c>
      <c r="L6984" s="5">
        <v>66360</v>
      </c>
      <c r="M6984" s="5">
        <v>2893</v>
      </c>
      <c r="N6984" s="5">
        <v>68000000</v>
      </c>
      <c r="O6984" s="5">
        <f>YEAR(Table1[[#This Row],[ReportDate]])</f>
        <v>2020</v>
      </c>
      <c r="P6984" s="5" t="str">
        <f>TEXT(Table1[[#This Row],[ReportDate]],"mmm")</f>
        <v>Sep</v>
      </c>
      <c r="Q6984" s="29">
        <f>Table1[[#This Row],[TotalDeaths]]/Table1[[#This Row],[TotalCases]]</f>
        <v>6.7041282708323061E-2</v>
      </c>
    </row>
    <row r="6985" spans="1:17" ht="14.4" x14ac:dyDescent="0.3">
      <c r="A6985" s="5" t="s">
        <v>9206</v>
      </c>
      <c r="B6985" s="5" t="s">
        <v>2174</v>
      </c>
      <c r="C6985" s="5" t="s">
        <v>2175</v>
      </c>
      <c r="D6985" s="5" t="s">
        <v>2176</v>
      </c>
      <c r="E6985" s="32">
        <v>44361</v>
      </c>
      <c r="F6985" s="5">
        <v>3901</v>
      </c>
      <c r="G6985" s="5">
        <v>145</v>
      </c>
      <c r="H6985" s="5">
        <v>219</v>
      </c>
      <c r="I6985" s="5">
        <v>653277</v>
      </c>
      <c r="J6985" s="5">
        <v>43680</v>
      </c>
      <c r="K6985" s="5">
        <v>318171</v>
      </c>
      <c r="L6985" s="5">
        <v>74119</v>
      </c>
      <c r="M6985" s="5">
        <v>17299</v>
      </c>
      <c r="N6985" s="5">
        <v>1380000000</v>
      </c>
      <c r="O6985" s="5">
        <f>YEAR(Table1[[#This Row],[ReportDate]])</f>
        <v>2021</v>
      </c>
      <c r="P6985" s="5" t="str">
        <f>TEXT(Table1[[#This Row],[ReportDate]],"mmm")</f>
        <v>Jun</v>
      </c>
      <c r="Q6985" s="29">
        <f>Table1[[#This Row],[TotalDeaths]]/Table1[[#This Row],[TotalCases]]</f>
        <v>6.6862908077278085E-2</v>
      </c>
    </row>
    <row r="6986" spans="1:17" ht="14.4" x14ac:dyDescent="0.3">
      <c r="A6986" s="5" t="s">
        <v>9207</v>
      </c>
      <c r="B6986" s="5" t="s">
        <v>2167</v>
      </c>
      <c r="C6986" s="5" t="s">
        <v>2181</v>
      </c>
      <c r="D6986" s="5" t="s">
        <v>2182</v>
      </c>
      <c r="E6986" s="32">
        <v>44368</v>
      </c>
      <c r="F6986" s="5">
        <v>3436</v>
      </c>
      <c r="G6986" s="5">
        <v>190</v>
      </c>
      <c r="H6986" s="5">
        <v>3394</v>
      </c>
      <c r="I6986" s="5">
        <v>656713</v>
      </c>
      <c r="J6986" s="5">
        <v>43870</v>
      </c>
      <c r="K6986" s="5">
        <v>321565</v>
      </c>
      <c r="L6986" s="5">
        <v>20616</v>
      </c>
      <c r="M6986" s="5">
        <v>14943</v>
      </c>
      <c r="N6986" s="5">
        <v>83000000</v>
      </c>
      <c r="O6986" s="5">
        <f>YEAR(Table1[[#This Row],[ReportDate]])</f>
        <v>2021</v>
      </c>
      <c r="P6986" s="5" t="str">
        <f>TEXT(Table1[[#This Row],[ReportDate]],"mmm")</f>
        <v>Jun</v>
      </c>
      <c r="Q6986" s="29">
        <f>Table1[[#This Row],[TotalDeaths]]/Table1[[#This Row],[TotalCases]]</f>
        <v>6.6802393130636975E-2</v>
      </c>
    </row>
    <row r="6987" spans="1:17" ht="14.4" x14ac:dyDescent="0.3">
      <c r="A6987" s="5" t="s">
        <v>9208</v>
      </c>
      <c r="B6987" s="5" t="s">
        <v>2191</v>
      </c>
      <c r="C6987" s="5" t="s">
        <v>2225</v>
      </c>
      <c r="D6987" s="5" t="s">
        <v>2288</v>
      </c>
      <c r="E6987" s="32">
        <v>44559</v>
      </c>
      <c r="F6987" s="5">
        <v>4778</v>
      </c>
      <c r="G6987" s="5">
        <v>4</v>
      </c>
      <c r="H6987" s="5">
        <v>4009</v>
      </c>
      <c r="I6987" s="5">
        <v>661491</v>
      </c>
      <c r="J6987" s="5">
        <v>43874</v>
      </c>
      <c r="K6987" s="5">
        <v>325574</v>
      </c>
      <c r="L6987" s="5">
        <v>81226</v>
      </c>
      <c r="M6987" s="5">
        <v>3644</v>
      </c>
      <c r="N6987" s="5">
        <v>331000000</v>
      </c>
      <c r="O6987" s="5">
        <f>YEAR(Table1[[#This Row],[ReportDate]])</f>
        <v>2021</v>
      </c>
      <c r="P6987" s="5" t="str">
        <f>TEXT(Table1[[#This Row],[ReportDate]],"mmm")</f>
        <v>Dec</v>
      </c>
      <c r="Q6987" s="29">
        <f>Table1[[#This Row],[TotalDeaths]]/Table1[[#This Row],[TotalCases]]</f>
        <v>6.6325921289934406E-2</v>
      </c>
    </row>
    <row r="6988" spans="1:17" ht="14.4" x14ac:dyDescent="0.3">
      <c r="A6988" s="5" t="s">
        <v>9209</v>
      </c>
      <c r="B6988" s="5" t="s">
        <v>2170</v>
      </c>
      <c r="C6988" s="5" t="s">
        <v>2249</v>
      </c>
      <c r="D6988" s="5" t="s">
        <v>2268</v>
      </c>
      <c r="E6988" s="32">
        <v>43984</v>
      </c>
      <c r="F6988" s="5">
        <v>2071</v>
      </c>
      <c r="G6988" s="5">
        <v>30</v>
      </c>
      <c r="H6988" s="5">
        <v>4959</v>
      </c>
      <c r="I6988" s="5">
        <v>663562</v>
      </c>
      <c r="J6988" s="5">
        <v>43904</v>
      </c>
      <c r="K6988" s="5">
        <v>330533</v>
      </c>
      <c r="L6988" s="5">
        <v>24852</v>
      </c>
      <c r="M6988" s="5">
        <v>16010</v>
      </c>
      <c r="N6988" s="5">
        <v>213000000</v>
      </c>
      <c r="O6988" s="5">
        <f>YEAR(Table1[[#This Row],[ReportDate]])</f>
        <v>2020</v>
      </c>
      <c r="P6988" s="5" t="str">
        <f>TEXT(Table1[[#This Row],[ReportDate]],"mmm")</f>
        <v>Jun</v>
      </c>
      <c r="Q6988" s="29">
        <f>Table1[[#This Row],[TotalDeaths]]/Table1[[#This Row],[TotalCases]]</f>
        <v>6.6164126336348369E-2</v>
      </c>
    </row>
    <row r="6989" spans="1:17" ht="14.4" x14ac:dyDescent="0.3">
      <c r="A6989" s="5" t="s">
        <v>9210</v>
      </c>
      <c r="B6989" s="5" t="s">
        <v>2191</v>
      </c>
      <c r="C6989" s="5" t="s">
        <v>2225</v>
      </c>
      <c r="D6989" s="5" t="s">
        <v>2288</v>
      </c>
      <c r="E6989" s="32">
        <v>43984</v>
      </c>
      <c r="F6989" s="5">
        <v>1284</v>
      </c>
      <c r="G6989" s="5">
        <v>15</v>
      </c>
      <c r="H6989" s="5">
        <v>3807</v>
      </c>
      <c r="I6989" s="5">
        <v>664846</v>
      </c>
      <c r="J6989" s="5">
        <v>43919</v>
      </c>
      <c r="K6989" s="5">
        <v>334340</v>
      </c>
      <c r="L6989" s="5">
        <v>17976</v>
      </c>
      <c r="M6989" s="5">
        <v>543</v>
      </c>
      <c r="N6989" s="5">
        <v>331000000</v>
      </c>
      <c r="O6989" s="5">
        <f>YEAR(Table1[[#This Row],[ReportDate]])</f>
        <v>2020</v>
      </c>
      <c r="P6989" s="5" t="str">
        <f>TEXT(Table1[[#This Row],[ReportDate]],"mmm")</f>
        <v>Jun</v>
      </c>
      <c r="Q6989" s="29">
        <f>Table1[[#This Row],[TotalDeaths]]/Table1[[#This Row],[TotalCases]]</f>
        <v>6.6058906874674736E-2</v>
      </c>
    </row>
    <row r="6990" spans="1:17" ht="14.4" x14ac:dyDescent="0.3">
      <c r="A6990" s="5" t="s">
        <v>9211</v>
      </c>
      <c r="B6990" s="5" t="s">
        <v>2186</v>
      </c>
      <c r="C6990" s="5" t="s">
        <v>2212</v>
      </c>
      <c r="D6990" s="5" t="s">
        <v>2306</v>
      </c>
      <c r="E6990" s="32">
        <v>44516</v>
      </c>
      <c r="F6990" s="5">
        <v>1378</v>
      </c>
      <c r="G6990" s="5">
        <v>193</v>
      </c>
      <c r="H6990" s="5">
        <v>2032</v>
      </c>
      <c r="I6990" s="5">
        <v>666224</v>
      </c>
      <c r="J6990" s="5">
        <v>44112</v>
      </c>
      <c r="K6990" s="5">
        <v>336372</v>
      </c>
      <c r="L6990" s="5">
        <v>11024</v>
      </c>
      <c r="M6990" s="5">
        <v>13187</v>
      </c>
      <c r="N6990" s="5">
        <v>68000000</v>
      </c>
      <c r="O6990" s="5">
        <f>YEAR(Table1[[#This Row],[ReportDate]])</f>
        <v>2021</v>
      </c>
      <c r="P6990" s="5" t="str">
        <f>TEXT(Table1[[#This Row],[ReportDate]],"mmm")</f>
        <v>Nov</v>
      </c>
      <c r="Q6990" s="29">
        <f>Table1[[#This Row],[TotalDeaths]]/Table1[[#This Row],[TotalCases]]</f>
        <v>6.6211964744590401E-2</v>
      </c>
    </row>
    <row r="6991" spans="1:17" ht="14.4" x14ac:dyDescent="0.3">
      <c r="A6991" s="5" t="s">
        <v>9212</v>
      </c>
      <c r="B6991" s="5" t="s">
        <v>2186</v>
      </c>
      <c r="C6991" s="5" t="s">
        <v>2237</v>
      </c>
      <c r="D6991" s="5" t="s">
        <v>2270</v>
      </c>
      <c r="E6991" s="32">
        <v>43922</v>
      </c>
      <c r="F6991" s="5">
        <v>2658</v>
      </c>
      <c r="G6991" s="5">
        <v>8</v>
      </c>
      <c r="H6991" s="5">
        <v>1629</v>
      </c>
      <c r="I6991" s="5">
        <v>668882</v>
      </c>
      <c r="J6991" s="5">
        <v>44120</v>
      </c>
      <c r="K6991" s="5">
        <v>338001</v>
      </c>
      <c r="L6991" s="5">
        <v>47844</v>
      </c>
      <c r="M6991" s="5">
        <v>15260</v>
      </c>
      <c r="N6991" s="5">
        <v>68000000</v>
      </c>
      <c r="O6991" s="5">
        <f>YEAR(Table1[[#This Row],[ReportDate]])</f>
        <v>2020</v>
      </c>
      <c r="P6991" s="5" t="str">
        <f>TEXT(Table1[[#This Row],[ReportDate]],"mmm")</f>
        <v>Apr</v>
      </c>
      <c r="Q6991" s="29">
        <f>Table1[[#This Row],[TotalDeaths]]/Table1[[#This Row],[TotalCases]]</f>
        <v>6.5960812220989651E-2</v>
      </c>
    </row>
    <row r="6992" spans="1:17" ht="14.4" x14ac:dyDescent="0.3">
      <c r="A6992" s="5" t="s">
        <v>9213</v>
      </c>
      <c r="B6992" s="5" t="s">
        <v>2167</v>
      </c>
      <c r="C6992" s="5" t="s">
        <v>2318</v>
      </c>
      <c r="D6992" s="5" t="s">
        <v>2319</v>
      </c>
      <c r="E6992" s="32">
        <v>44263</v>
      </c>
      <c r="F6992" s="5">
        <v>3561</v>
      </c>
      <c r="G6992" s="5">
        <v>1</v>
      </c>
      <c r="H6992" s="5">
        <v>3249</v>
      </c>
      <c r="I6992" s="5">
        <v>672443</v>
      </c>
      <c r="J6992" s="5">
        <v>44121</v>
      </c>
      <c r="K6992" s="5">
        <v>341250</v>
      </c>
      <c r="L6992" s="5">
        <v>35610</v>
      </c>
      <c r="M6992" s="5">
        <v>17028</v>
      </c>
      <c r="N6992" s="5">
        <v>83000000</v>
      </c>
      <c r="O6992" s="5">
        <f>YEAR(Table1[[#This Row],[ReportDate]])</f>
        <v>2021</v>
      </c>
      <c r="P6992" s="5" t="str">
        <f>TEXT(Table1[[#This Row],[ReportDate]],"mmm")</f>
        <v>Mar</v>
      </c>
      <c r="Q6992" s="29">
        <f>Table1[[#This Row],[TotalDeaths]]/Table1[[#This Row],[TotalCases]]</f>
        <v>6.5612996194472986E-2</v>
      </c>
    </row>
    <row r="6993" spans="1:17" ht="14.4" x14ac:dyDescent="0.3">
      <c r="A6993" s="5" t="s">
        <v>9214</v>
      </c>
      <c r="B6993" s="5" t="s">
        <v>2186</v>
      </c>
      <c r="C6993" s="5" t="s">
        <v>2212</v>
      </c>
      <c r="D6993" s="5" t="s">
        <v>2213</v>
      </c>
      <c r="E6993" s="32">
        <v>44168</v>
      </c>
      <c r="F6993" s="5">
        <v>1887</v>
      </c>
      <c r="G6993" s="5">
        <v>36</v>
      </c>
      <c r="H6993" s="5">
        <v>460</v>
      </c>
      <c r="I6993" s="5">
        <v>674330</v>
      </c>
      <c r="J6993" s="5">
        <v>44157</v>
      </c>
      <c r="K6993" s="5">
        <v>341710</v>
      </c>
      <c r="L6993" s="5">
        <v>11322</v>
      </c>
      <c r="M6993" s="5">
        <v>13546</v>
      </c>
      <c r="N6993" s="5">
        <v>68000000</v>
      </c>
      <c r="O6993" s="5">
        <f>YEAR(Table1[[#This Row],[ReportDate]])</f>
        <v>2020</v>
      </c>
      <c r="P6993" s="5" t="str">
        <f>TEXT(Table1[[#This Row],[ReportDate]],"mmm")</f>
        <v>Dec</v>
      </c>
      <c r="Q6993" s="29">
        <f>Table1[[#This Row],[TotalDeaths]]/Table1[[#This Row],[TotalCases]]</f>
        <v>6.5482775495677187E-2</v>
      </c>
    </row>
    <row r="6994" spans="1:17" ht="14.4" x14ac:dyDescent="0.3">
      <c r="A6994" s="5" t="s">
        <v>9215</v>
      </c>
      <c r="B6994" s="5" t="s">
        <v>2167</v>
      </c>
      <c r="C6994" s="5" t="s">
        <v>2235</v>
      </c>
      <c r="D6994" s="5" t="s">
        <v>2235</v>
      </c>
      <c r="E6994" s="32">
        <v>44310</v>
      </c>
      <c r="F6994" s="5">
        <v>4012</v>
      </c>
      <c r="G6994" s="5">
        <v>83</v>
      </c>
      <c r="H6994" s="5">
        <v>289</v>
      </c>
      <c r="I6994" s="5">
        <v>678342</v>
      </c>
      <c r="J6994" s="5">
        <v>44240</v>
      </c>
      <c r="K6994" s="5">
        <v>341999</v>
      </c>
      <c r="L6994" s="5">
        <v>20060</v>
      </c>
      <c r="M6994" s="5">
        <v>15179</v>
      </c>
      <c r="N6994" s="5">
        <v>83000000</v>
      </c>
      <c r="O6994" s="5">
        <f>YEAR(Table1[[#This Row],[ReportDate]])</f>
        <v>2021</v>
      </c>
      <c r="P6994" s="5" t="str">
        <f>TEXT(Table1[[#This Row],[ReportDate]],"mmm")</f>
        <v>Apr</v>
      </c>
      <c r="Q6994" s="29">
        <f>Table1[[#This Row],[TotalDeaths]]/Table1[[#This Row],[TotalCases]]</f>
        <v>6.5217839968629399E-2</v>
      </c>
    </row>
    <row r="6995" spans="1:17" ht="14.4" x14ac:dyDescent="0.3">
      <c r="A6995" s="5" t="s">
        <v>9216</v>
      </c>
      <c r="B6995" s="5" t="s">
        <v>2170</v>
      </c>
      <c r="C6995" s="5" t="s">
        <v>2249</v>
      </c>
      <c r="D6995" s="5" t="s">
        <v>2268</v>
      </c>
      <c r="E6995" s="32">
        <v>44523</v>
      </c>
      <c r="F6995" s="5">
        <v>1978</v>
      </c>
      <c r="G6995" s="5">
        <v>186</v>
      </c>
      <c r="H6995" s="5">
        <v>1135</v>
      </c>
      <c r="I6995" s="5">
        <v>680320</v>
      </c>
      <c r="J6995" s="5">
        <v>44426</v>
      </c>
      <c r="K6995" s="5">
        <v>343134</v>
      </c>
      <c r="L6995" s="5">
        <v>31648</v>
      </c>
      <c r="M6995" s="5">
        <v>12070</v>
      </c>
      <c r="N6995" s="5">
        <v>213000000</v>
      </c>
      <c r="O6995" s="5">
        <f>YEAR(Table1[[#This Row],[ReportDate]])</f>
        <v>2021</v>
      </c>
      <c r="P6995" s="5" t="str">
        <f>TEXT(Table1[[#This Row],[ReportDate]],"mmm")</f>
        <v>Nov</v>
      </c>
      <c r="Q6995" s="29">
        <f>Table1[[#This Row],[TotalDeaths]]/Table1[[#This Row],[TotalCases]]</f>
        <v>6.5301622765757295E-2</v>
      </c>
    </row>
    <row r="6996" spans="1:17" ht="14.4" x14ac:dyDescent="0.3">
      <c r="A6996" s="5" t="s">
        <v>9217</v>
      </c>
      <c r="B6996" s="5" t="s">
        <v>2167</v>
      </c>
      <c r="C6996" s="5" t="s">
        <v>2168</v>
      </c>
      <c r="D6996" s="5" t="s">
        <v>2168</v>
      </c>
      <c r="E6996" s="32">
        <v>43961</v>
      </c>
      <c r="F6996" s="5">
        <v>4727</v>
      </c>
      <c r="G6996" s="5">
        <v>57</v>
      </c>
      <c r="H6996" s="5">
        <v>2513</v>
      </c>
      <c r="I6996" s="5">
        <v>685047</v>
      </c>
      <c r="J6996" s="5">
        <v>44483</v>
      </c>
      <c r="K6996" s="5">
        <v>345647</v>
      </c>
      <c r="L6996" s="5">
        <v>51997</v>
      </c>
      <c r="M6996" s="5">
        <v>3832</v>
      </c>
      <c r="N6996" s="5">
        <v>83000000</v>
      </c>
      <c r="O6996" s="5">
        <f>YEAR(Table1[[#This Row],[ReportDate]])</f>
        <v>2020</v>
      </c>
      <c r="P6996" s="5" t="str">
        <f>TEXT(Table1[[#This Row],[ReportDate]],"mmm")</f>
        <v>May</v>
      </c>
      <c r="Q6996" s="29">
        <f>Table1[[#This Row],[TotalDeaths]]/Table1[[#This Row],[TotalCases]]</f>
        <v>6.4934230790004183E-2</v>
      </c>
    </row>
    <row r="6997" spans="1:17" ht="14.4" x14ac:dyDescent="0.3">
      <c r="A6997" s="5" t="s">
        <v>9218</v>
      </c>
      <c r="B6997" s="5" t="s">
        <v>2186</v>
      </c>
      <c r="C6997" s="5" t="s">
        <v>2212</v>
      </c>
      <c r="D6997" s="5" t="s">
        <v>2306</v>
      </c>
      <c r="E6997" s="32">
        <v>44280</v>
      </c>
      <c r="F6997" s="5">
        <v>4416</v>
      </c>
      <c r="G6997" s="5">
        <v>82</v>
      </c>
      <c r="H6997" s="5">
        <v>223</v>
      </c>
      <c r="I6997" s="5">
        <v>689463</v>
      </c>
      <c r="J6997" s="5">
        <v>44565</v>
      </c>
      <c r="K6997" s="5">
        <v>345870</v>
      </c>
      <c r="L6997" s="5">
        <v>35328</v>
      </c>
      <c r="M6997" s="5">
        <v>143</v>
      </c>
      <c r="N6997" s="5">
        <v>68000000</v>
      </c>
      <c r="O6997" s="5">
        <f>YEAR(Table1[[#This Row],[ReportDate]])</f>
        <v>2021</v>
      </c>
      <c r="P6997" s="5" t="str">
        <f>TEXT(Table1[[#This Row],[ReportDate]],"mmm")</f>
        <v>Mar</v>
      </c>
      <c r="Q6997" s="29">
        <f>Table1[[#This Row],[TotalDeaths]]/Table1[[#This Row],[TotalCases]]</f>
        <v>6.4637261172825811E-2</v>
      </c>
    </row>
    <row r="6998" spans="1:17" ht="14.4" x14ac:dyDescent="0.3">
      <c r="A6998" s="5" t="s">
        <v>9219</v>
      </c>
      <c r="B6998" s="5" t="s">
        <v>2174</v>
      </c>
      <c r="C6998" s="5" t="s">
        <v>2201</v>
      </c>
      <c r="D6998" s="5" t="s">
        <v>2202</v>
      </c>
      <c r="E6998" s="32">
        <v>44103</v>
      </c>
      <c r="F6998" s="5">
        <v>4298</v>
      </c>
      <c r="G6998" s="5">
        <v>105</v>
      </c>
      <c r="H6998" s="5">
        <v>2445</v>
      </c>
      <c r="I6998" s="5">
        <v>693761</v>
      </c>
      <c r="J6998" s="5">
        <v>44670</v>
      </c>
      <c r="K6998" s="5">
        <v>348315</v>
      </c>
      <c r="L6998" s="5">
        <v>81662</v>
      </c>
      <c r="M6998" s="5">
        <v>10731</v>
      </c>
      <c r="N6998" s="5">
        <v>1380000000</v>
      </c>
      <c r="O6998" s="5">
        <f>YEAR(Table1[[#This Row],[ReportDate]])</f>
        <v>2020</v>
      </c>
      <c r="P6998" s="5" t="str">
        <f>TEXT(Table1[[#This Row],[ReportDate]],"mmm")</f>
        <v>Sep</v>
      </c>
      <c r="Q6998" s="29">
        <f>Table1[[#This Row],[TotalDeaths]]/Table1[[#This Row],[TotalCases]]</f>
        <v>6.4388168259674444E-2</v>
      </c>
    </row>
    <row r="6999" spans="1:17" ht="14.4" x14ac:dyDescent="0.3">
      <c r="A6999" s="5" t="s">
        <v>9220</v>
      </c>
      <c r="B6999" s="5" t="s">
        <v>2167</v>
      </c>
      <c r="C6999" s="5" t="s">
        <v>2181</v>
      </c>
      <c r="D6999" s="5" t="s">
        <v>2252</v>
      </c>
      <c r="E6999" s="32">
        <v>44418</v>
      </c>
      <c r="F6999" s="5">
        <v>3161</v>
      </c>
      <c r="G6999" s="5">
        <v>135</v>
      </c>
      <c r="H6999" s="5">
        <v>453</v>
      </c>
      <c r="I6999" s="5">
        <v>696922</v>
      </c>
      <c r="J6999" s="5">
        <v>44805</v>
      </c>
      <c r="K6999" s="5">
        <v>348768</v>
      </c>
      <c r="L6999" s="5">
        <v>25288</v>
      </c>
      <c r="M6999" s="5">
        <v>3296</v>
      </c>
      <c r="N6999" s="5">
        <v>83000000</v>
      </c>
      <c r="O6999" s="5">
        <f>YEAR(Table1[[#This Row],[ReportDate]])</f>
        <v>2021</v>
      </c>
      <c r="P6999" s="5" t="str">
        <f>TEXT(Table1[[#This Row],[ReportDate]],"mmm")</f>
        <v>Aug</v>
      </c>
      <c r="Q6999" s="29">
        <f>Table1[[#This Row],[TotalDeaths]]/Table1[[#This Row],[TotalCases]]</f>
        <v>6.4289834443452779E-2</v>
      </c>
    </row>
    <row r="7000" spans="1:17" ht="14.4" x14ac:dyDescent="0.3">
      <c r="A7000" s="5" t="s">
        <v>9221</v>
      </c>
      <c r="B7000" s="5" t="s">
        <v>2191</v>
      </c>
      <c r="C7000" s="5" t="s">
        <v>2221</v>
      </c>
      <c r="D7000" s="5" t="s">
        <v>2241</v>
      </c>
      <c r="E7000" s="32">
        <v>44007</v>
      </c>
      <c r="F7000" s="5">
        <v>2224</v>
      </c>
      <c r="G7000" s="5">
        <v>51</v>
      </c>
      <c r="H7000" s="5">
        <v>4458</v>
      </c>
      <c r="I7000" s="5">
        <v>699146</v>
      </c>
      <c r="J7000" s="5">
        <v>44856</v>
      </c>
      <c r="K7000" s="5">
        <v>353226</v>
      </c>
      <c r="L7000" s="5">
        <v>13344</v>
      </c>
      <c r="M7000" s="5">
        <v>1071</v>
      </c>
      <c r="N7000" s="5">
        <v>331000000</v>
      </c>
      <c r="O7000" s="5">
        <f>YEAR(Table1[[#This Row],[ReportDate]])</f>
        <v>2020</v>
      </c>
      <c r="P7000" s="5" t="str">
        <f>TEXT(Table1[[#This Row],[ReportDate]],"mmm")</f>
        <v>Jun</v>
      </c>
      <c r="Q7000" s="29">
        <f>Table1[[#This Row],[TotalDeaths]]/Table1[[#This Row],[TotalCases]]</f>
        <v>6.4158273093173665E-2</v>
      </c>
    </row>
    <row r="7001" spans="1:17" ht="14.4" x14ac:dyDescent="0.3">
      <c r="A7001" s="5" t="s">
        <v>9222</v>
      </c>
      <c r="B7001" s="5" t="s">
        <v>2174</v>
      </c>
      <c r="C7001" s="5" t="s">
        <v>2184</v>
      </c>
      <c r="D7001" s="5" t="s">
        <v>2215</v>
      </c>
      <c r="E7001" s="32">
        <v>44526</v>
      </c>
      <c r="F7001" s="5">
        <v>4722</v>
      </c>
      <c r="G7001" s="5">
        <v>74</v>
      </c>
      <c r="H7001" s="5">
        <v>2046</v>
      </c>
      <c r="I7001" s="5">
        <v>703868</v>
      </c>
      <c r="J7001" s="5">
        <v>44930</v>
      </c>
      <c r="K7001" s="5">
        <v>355272</v>
      </c>
      <c r="L7001" s="5">
        <v>61386</v>
      </c>
      <c r="M7001" s="5">
        <v>10785</v>
      </c>
      <c r="N7001" s="5">
        <v>1380000000</v>
      </c>
      <c r="O7001" s="5">
        <f>YEAR(Table1[[#This Row],[ReportDate]])</f>
        <v>2021</v>
      </c>
      <c r="P7001" s="5" t="str">
        <f>TEXT(Table1[[#This Row],[ReportDate]],"mmm")</f>
        <v>Nov</v>
      </c>
      <c r="Q7001" s="29">
        <f>Table1[[#This Row],[TotalDeaths]]/Table1[[#This Row],[TotalCases]]</f>
        <v>6.383299141316269E-2</v>
      </c>
    </row>
    <row r="7002" spans="1:17" ht="14.4" x14ac:dyDescent="0.3">
      <c r="A7002" s="5" t="s">
        <v>9223</v>
      </c>
      <c r="B7002" s="5" t="s">
        <v>2167</v>
      </c>
      <c r="C7002" s="5" t="s">
        <v>2318</v>
      </c>
      <c r="D7002" s="5" t="s">
        <v>2418</v>
      </c>
      <c r="E7002" s="32">
        <v>44473</v>
      </c>
      <c r="F7002" s="5">
        <v>2079</v>
      </c>
      <c r="G7002" s="5">
        <v>76</v>
      </c>
      <c r="H7002" s="5">
        <v>2722</v>
      </c>
      <c r="I7002" s="5">
        <v>705947</v>
      </c>
      <c r="J7002" s="5">
        <v>45006</v>
      </c>
      <c r="K7002" s="5">
        <v>357994</v>
      </c>
      <c r="L7002" s="5">
        <v>12474</v>
      </c>
      <c r="M7002" s="5">
        <v>6548</v>
      </c>
      <c r="N7002" s="5">
        <v>83000000</v>
      </c>
      <c r="O7002" s="5">
        <f>YEAR(Table1[[#This Row],[ReportDate]])</f>
        <v>2021</v>
      </c>
      <c r="P7002" s="5" t="str">
        <f>TEXT(Table1[[#This Row],[ReportDate]],"mmm")</f>
        <v>Oct</v>
      </c>
      <c r="Q7002" s="29">
        <f>Table1[[#This Row],[TotalDeaths]]/Table1[[#This Row],[TotalCases]]</f>
        <v>6.3752661318767556E-2</v>
      </c>
    </row>
    <row r="7003" spans="1:17" ht="14.4" x14ac:dyDescent="0.3">
      <c r="A7003" s="5" t="s">
        <v>9224</v>
      </c>
      <c r="B7003" s="5" t="s">
        <v>2191</v>
      </c>
      <c r="C7003" s="5" t="s">
        <v>2221</v>
      </c>
      <c r="D7003" s="5" t="s">
        <v>2222</v>
      </c>
      <c r="E7003" s="32">
        <v>43879</v>
      </c>
      <c r="F7003" s="5">
        <v>4822</v>
      </c>
      <c r="G7003" s="5">
        <v>68</v>
      </c>
      <c r="H7003" s="5">
        <v>4098</v>
      </c>
      <c r="I7003" s="5">
        <v>710769</v>
      </c>
      <c r="J7003" s="5">
        <v>45074</v>
      </c>
      <c r="K7003" s="5">
        <v>362092</v>
      </c>
      <c r="L7003" s="5">
        <v>43398</v>
      </c>
      <c r="M7003" s="5">
        <v>13886</v>
      </c>
      <c r="N7003" s="5">
        <v>331000000</v>
      </c>
      <c r="O7003" s="5">
        <f>YEAR(Table1[[#This Row],[ReportDate]])</f>
        <v>2020</v>
      </c>
      <c r="P7003" s="5" t="str">
        <f>TEXT(Table1[[#This Row],[ReportDate]],"mmm")</f>
        <v>Feb</v>
      </c>
      <c r="Q7003" s="29">
        <f>Table1[[#This Row],[TotalDeaths]]/Table1[[#This Row],[TotalCases]]</f>
        <v>6.341582145535328E-2</v>
      </c>
    </row>
    <row r="7004" spans="1:17" ht="14.4" x14ac:dyDescent="0.3">
      <c r="A7004" s="5" t="s">
        <v>9225</v>
      </c>
      <c r="B7004" s="5" t="s">
        <v>2174</v>
      </c>
      <c r="C7004" s="5" t="s">
        <v>2184</v>
      </c>
      <c r="D7004" s="5" t="s">
        <v>2215</v>
      </c>
      <c r="E7004" s="32">
        <v>44397</v>
      </c>
      <c r="F7004" s="5">
        <v>953</v>
      </c>
      <c r="G7004" s="5">
        <v>124</v>
      </c>
      <c r="H7004" s="5">
        <v>4688</v>
      </c>
      <c r="I7004" s="5">
        <v>711722</v>
      </c>
      <c r="J7004" s="5">
        <v>45198</v>
      </c>
      <c r="K7004" s="5">
        <v>366780</v>
      </c>
      <c r="L7004" s="5">
        <v>9530</v>
      </c>
      <c r="M7004" s="5">
        <v>1552</v>
      </c>
      <c r="N7004" s="5">
        <v>1380000000</v>
      </c>
      <c r="O7004" s="5">
        <f>YEAR(Table1[[#This Row],[ReportDate]])</f>
        <v>2021</v>
      </c>
      <c r="P7004" s="5" t="str">
        <f>TEXT(Table1[[#This Row],[ReportDate]],"mmm")</f>
        <v>Jul</v>
      </c>
      <c r="Q7004" s="29">
        <f>Table1[[#This Row],[TotalDeaths]]/Table1[[#This Row],[TotalCases]]</f>
        <v>6.350513262200691E-2</v>
      </c>
    </row>
    <row r="7005" spans="1:17" ht="14.4" x14ac:dyDescent="0.3">
      <c r="A7005" s="5" t="s">
        <v>9226</v>
      </c>
      <c r="B7005" s="5" t="s">
        <v>2167</v>
      </c>
      <c r="C7005" s="5" t="s">
        <v>2181</v>
      </c>
      <c r="D7005" s="5" t="s">
        <v>2182</v>
      </c>
      <c r="E7005" s="32">
        <v>44496</v>
      </c>
      <c r="F7005" s="5">
        <v>2867</v>
      </c>
      <c r="G7005" s="5">
        <v>179</v>
      </c>
      <c r="H7005" s="5">
        <v>3875</v>
      </c>
      <c r="I7005" s="5">
        <v>714589</v>
      </c>
      <c r="J7005" s="5">
        <v>45377</v>
      </c>
      <c r="K7005" s="5">
        <v>370655</v>
      </c>
      <c r="L7005" s="5">
        <v>20069</v>
      </c>
      <c r="M7005" s="5">
        <v>4336</v>
      </c>
      <c r="N7005" s="5">
        <v>83000000</v>
      </c>
      <c r="O7005" s="5">
        <f>YEAR(Table1[[#This Row],[ReportDate]])</f>
        <v>2021</v>
      </c>
      <c r="P7005" s="5" t="str">
        <f>TEXT(Table1[[#This Row],[ReportDate]],"mmm")</f>
        <v>Oct</v>
      </c>
      <c r="Q7005" s="29">
        <f>Table1[[#This Row],[TotalDeaths]]/Table1[[#This Row],[TotalCases]]</f>
        <v>6.3500837544378658E-2</v>
      </c>
    </row>
    <row r="7006" spans="1:17" ht="14.4" x14ac:dyDescent="0.3">
      <c r="A7006" s="5" t="s">
        <v>9227</v>
      </c>
      <c r="B7006" s="5" t="s">
        <v>2170</v>
      </c>
      <c r="C7006" s="5" t="s">
        <v>2232</v>
      </c>
      <c r="D7006" s="5" t="s">
        <v>2281</v>
      </c>
      <c r="E7006" s="32">
        <v>44185</v>
      </c>
      <c r="F7006" s="5">
        <v>2290</v>
      </c>
      <c r="G7006" s="5">
        <v>33</v>
      </c>
      <c r="H7006" s="5">
        <v>690</v>
      </c>
      <c r="I7006" s="5">
        <v>716879</v>
      </c>
      <c r="J7006" s="5">
        <v>45410</v>
      </c>
      <c r="K7006" s="5">
        <v>371345</v>
      </c>
      <c r="L7006" s="5">
        <v>34350</v>
      </c>
      <c r="M7006" s="5">
        <v>11553</v>
      </c>
      <c r="N7006" s="5">
        <v>213000000</v>
      </c>
      <c r="O7006" s="5">
        <f>YEAR(Table1[[#This Row],[ReportDate]])</f>
        <v>2020</v>
      </c>
      <c r="P7006" s="5" t="str">
        <f>TEXT(Table1[[#This Row],[ReportDate]],"mmm")</f>
        <v>Dec</v>
      </c>
      <c r="Q7006" s="29">
        <f>Table1[[#This Row],[TotalDeaths]]/Table1[[#This Row],[TotalCases]]</f>
        <v>6.334402318940853E-2</v>
      </c>
    </row>
    <row r="7007" spans="1:17" ht="14.4" x14ac:dyDescent="0.3">
      <c r="A7007" s="5" t="s">
        <v>9228</v>
      </c>
      <c r="B7007" s="5" t="s">
        <v>2191</v>
      </c>
      <c r="C7007" s="5" t="s">
        <v>2217</v>
      </c>
      <c r="D7007" s="5" t="s">
        <v>2230</v>
      </c>
      <c r="E7007" s="32">
        <v>44542</v>
      </c>
      <c r="F7007" s="5">
        <v>69</v>
      </c>
      <c r="G7007" s="5">
        <v>175</v>
      </c>
      <c r="H7007" s="5">
        <v>848</v>
      </c>
      <c r="I7007" s="5">
        <v>716948</v>
      </c>
      <c r="J7007" s="5">
        <v>45585</v>
      </c>
      <c r="K7007" s="5">
        <v>372193</v>
      </c>
      <c r="L7007" s="5">
        <v>1242</v>
      </c>
      <c r="M7007" s="5">
        <v>1970</v>
      </c>
      <c r="N7007" s="5">
        <v>331000000</v>
      </c>
      <c r="O7007" s="5">
        <f>YEAR(Table1[[#This Row],[ReportDate]])</f>
        <v>2021</v>
      </c>
      <c r="P7007" s="5" t="str">
        <f>TEXT(Table1[[#This Row],[ReportDate]],"mmm")</f>
        <v>Dec</v>
      </c>
      <c r="Q7007" s="29">
        <f>Table1[[#This Row],[TotalDeaths]]/Table1[[#This Row],[TotalCases]]</f>
        <v>6.3582017105843103E-2</v>
      </c>
    </row>
    <row r="7008" spans="1:17" ht="14.4" x14ac:dyDescent="0.3">
      <c r="A7008" s="5" t="s">
        <v>9229</v>
      </c>
      <c r="B7008" s="5" t="s">
        <v>2170</v>
      </c>
      <c r="C7008" s="5" t="s">
        <v>2249</v>
      </c>
      <c r="D7008" s="5" t="s">
        <v>2250</v>
      </c>
      <c r="E7008" s="32">
        <v>44138</v>
      </c>
      <c r="F7008" s="5">
        <v>1094</v>
      </c>
      <c r="G7008" s="5">
        <v>96</v>
      </c>
      <c r="H7008" s="5">
        <v>3386</v>
      </c>
      <c r="I7008" s="5">
        <v>718042</v>
      </c>
      <c r="J7008" s="5">
        <v>45681</v>
      </c>
      <c r="K7008" s="5">
        <v>375579</v>
      </c>
      <c r="L7008" s="5">
        <v>7658</v>
      </c>
      <c r="M7008" s="5">
        <v>10600</v>
      </c>
      <c r="N7008" s="5">
        <v>213000000</v>
      </c>
      <c r="O7008" s="5">
        <f>YEAR(Table1[[#This Row],[ReportDate]])</f>
        <v>2020</v>
      </c>
      <c r="P7008" s="5" t="str">
        <f>TEXT(Table1[[#This Row],[ReportDate]],"mmm")</f>
        <v>Nov</v>
      </c>
      <c r="Q7008" s="29">
        <f>Table1[[#This Row],[TotalDeaths]]/Table1[[#This Row],[TotalCases]]</f>
        <v>6.3618841237699189E-2</v>
      </c>
    </row>
    <row r="7009" spans="1:17" ht="14.4" x14ac:dyDescent="0.3">
      <c r="A7009" s="5" t="s">
        <v>9230</v>
      </c>
      <c r="B7009" s="5" t="s">
        <v>2186</v>
      </c>
      <c r="C7009" s="5" t="s">
        <v>2212</v>
      </c>
      <c r="D7009" s="5" t="s">
        <v>2213</v>
      </c>
      <c r="E7009" s="32">
        <v>44460</v>
      </c>
      <c r="F7009" s="5">
        <v>4253</v>
      </c>
      <c r="G7009" s="5">
        <v>151</v>
      </c>
      <c r="H7009" s="5">
        <v>4701</v>
      </c>
      <c r="I7009" s="5">
        <v>722295</v>
      </c>
      <c r="J7009" s="5">
        <v>45832</v>
      </c>
      <c r="K7009" s="5">
        <v>380280</v>
      </c>
      <c r="L7009" s="5">
        <v>42530</v>
      </c>
      <c r="M7009" s="5">
        <v>6210</v>
      </c>
      <c r="N7009" s="5">
        <v>68000000</v>
      </c>
      <c r="O7009" s="5">
        <f>YEAR(Table1[[#This Row],[ReportDate]])</f>
        <v>2021</v>
      </c>
      <c r="P7009" s="5" t="str">
        <f>TEXT(Table1[[#This Row],[ReportDate]],"mmm")</f>
        <v>Sep</v>
      </c>
      <c r="Q7009" s="29">
        <f>Table1[[#This Row],[TotalDeaths]]/Table1[[#This Row],[TotalCases]]</f>
        <v>6.345329816764618E-2</v>
      </c>
    </row>
    <row r="7010" spans="1:17" ht="14.4" x14ac:dyDescent="0.3">
      <c r="A7010" s="5" t="s">
        <v>9231</v>
      </c>
      <c r="B7010" s="5" t="s">
        <v>2167</v>
      </c>
      <c r="C7010" s="5" t="s">
        <v>2168</v>
      </c>
      <c r="D7010" s="5" t="s">
        <v>2168</v>
      </c>
      <c r="E7010" s="32">
        <v>43876</v>
      </c>
      <c r="F7010" s="5">
        <v>548</v>
      </c>
      <c r="G7010" s="5">
        <v>12</v>
      </c>
      <c r="H7010" s="5">
        <v>4824</v>
      </c>
      <c r="I7010" s="5">
        <v>722843</v>
      </c>
      <c r="J7010" s="5">
        <v>45844</v>
      </c>
      <c r="K7010" s="5">
        <v>385104</v>
      </c>
      <c r="L7010" s="5">
        <v>4932</v>
      </c>
      <c r="M7010" s="5">
        <v>4873</v>
      </c>
      <c r="N7010" s="5">
        <v>83000000</v>
      </c>
      <c r="O7010" s="5">
        <f>YEAR(Table1[[#This Row],[ReportDate]])</f>
        <v>2020</v>
      </c>
      <c r="P7010" s="5" t="str">
        <f>TEXT(Table1[[#This Row],[ReportDate]],"mmm")</f>
        <v>Feb</v>
      </c>
      <c r="Q7010" s="29">
        <f>Table1[[#This Row],[TotalDeaths]]/Table1[[#This Row],[TotalCases]]</f>
        <v>6.3421794220875072E-2</v>
      </c>
    </row>
    <row r="7011" spans="1:17" ht="14.4" x14ac:dyDescent="0.3">
      <c r="A7011" s="5" t="s">
        <v>9232</v>
      </c>
      <c r="B7011" s="5" t="s">
        <v>2167</v>
      </c>
      <c r="C7011" s="5" t="s">
        <v>2168</v>
      </c>
      <c r="D7011" s="5" t="s">
        <v>2168</v>
      </c>
      <c r="E7011" s="32">
        <v>44132</v>
      </c>
      <c r="F7011" s="5">
        <v>1839</v>
      </c>
      <c r="G7011" s="5">
        <v>49</v>
      </c>
      <c r="H7011" s="5">
        <v>2468</v>
      </c>
      <c r="I7011" s="5">
        <v>724682</v>
      </c>
      <c r="J7011" s="5">
        <v>45893</v>
      </c>
      <c r="K7011" s="5">
        <v>387572</v>
      </c>
      <c r="L7011" s="5">
        <v>16551</v>
      </c>
      <c r="M7011" s="5">
        <v>1028</v>
      </c>
      <c r="N7011" s="5">
        <v>83000000</v>
      </c>
      <c r="O7011" s="5">
        <f>YEAR(Table1[[#This Row],[ReportDate]])</f>
        <v>2020</v>
      </c>
      <c r="P7011" s="5" t="str">
        <f>TEXT(Table1[[#This Row],[ReportDate]],"mmm")</f>
        <v>Oct</v>
      </c>
      <c r="Q7011" s="29">
        <f>Table1[[#This Row],[TotalDeaths]]/Table1[[#This Row],[TotalCases]]</f>
        <v>6.3328466830968613E-2</v>
      </c>
    </row>
    <row r="7012" spans="1:17" ht="14.4" x14ac:dyDescent="0.3">
      <c r="A7012" s="5" t="s">
        <v>9233</v>
      </c>
      <c r="B7012" s="5" t="s">
        <v>2191</v>
      </c>
      <c r="C7012" s="5" t="s">
        <v>2217</v>
      </c>
      <c r="D7012" s="5" t="s">
        <v>2218</v>
      </c>
      <c r="E7012" s="32">
        <v>44238</v>
      </c>
      <c r="F7012" s="5">
        <v>1951</v>
      </c>
      <c r="G7012" s="5">
        <v>90</v>
      </c>
      <c r="H7012" s="5">
        <v>1428</v>
      </c>
      <c r="I7012" s="5">
        <v>726633</v>
      </c>
      <c r="J7012" s="5">
        <v>45983</v>
      </c>
      <c r="K7012" s="5">
        <v>389000</v>
      </c>
      <c r="L7012" s="5">
        <v>17559</v>
      </c>
      <c r="M7012" s="5">
        <v>12264</v>
      </c>
      <c r="N7012" s="5">
        <v>331000000</v>
      </c>
      <c r="O7012" s="5">
        <f>YEAR(Table1[[#This Row],[ReportDate]])</f>
        <v>2021</v>
      </c>
      <c r="P7012" s="5" t="str">
        <f>TEXT(Table1[[#This Row],[ReportDate]],"mmm")</f>
        <v>Feb</v>
      </c>
      <c r="Q7012" s="29">
        <f>Table1[[#This Row],[TotalDeaths]]/Table1[[#This Row],[TotalCases]]</f>
        <v>6.3282289684063339E-2</v>
      </c>
    </row>
    <row r="7013" spans="1:17" ht="14.4" x14ac:dyDescent="0.3">
      <c r="A7013" s="5" t="s">
        <v>9234</v>
      </c>
      <c r="B7013" s="5" t="s">
        <v>2167</v>
      </c>
      <c r="C7013" s="5" t="s">
        <v>2168</v>
      </c>
      <c r="D7013" s="5" t="s">
        <v>2168</v>
      </c>
      <c r="E7013" s="32">
        <v>44019</v>
      </c>
      <c r="F7013" s="5">
        <v>1058</v>
      </c>
      <c r="G7013" s="5">
        <v>192</v>
      </c>
      <c r="H7013" s="5">
        <v>2315</v>
      </c>
      <c r="I7013" s="5">
        <v>727691</v>
      </c>
      <c r="J7013" s="5">
        <v>46175</v>
      </c>
      <c r="K7013" s="5">
        <v>391315</v>
      </c>
      <c r="L7013" s="5">
        <v>13754</v>
      </c>
      <c r="M7013" s="5">
        <v>13578</v>
      </c>
      <c r="N7013" s="5">
        <v>83000000</v>
      </c>
      <c r="O7013" s="5">
        <f>YEAR(Table1[[#This Row],[ReportDate]])</f>
        <v>2020</v>
      </c>
      <c r="P7013" s="5" t="str">
        <f>TEXT(Table1[[#This Row],[ReportDate]],"mmm")</f>
        <v>Jul</v>
      </c>
      <c r="Q7013" s="29">
        <f>Table1[[#This Row],[TotalDeaths]]/Table1[[#This Row],[TotalCases]]</f>
        <v>6.3454130942941445E-2</v>
      </c>
    </row>
    <row r="7014" spans="1:17" ht="14.4" x14ac:dyDescent="0.3">
      <c r="A7014" s="5" t="s">
        <v>9235</v>
      </c>
      <c r="B7014" s="5" t="s">
        <v>2186</v>
      </c>
      <c r="C7014" s="5" t="s">
        <v>2212</v>
      </c>
      <c r="D7014" s="5" t="s">
        <v>2306</v>
      </c>
      <c r="E7014" s="32">
        <v>43959</v>
      </c>
      <c r="F7014" s="5">
        <v>3551</v>
      </c>
      <c r="G7014" s="5">
        <v>198</v>
      </c>
      <c r="H7014" s="5">
        <v>3925</v>
      </c>
      <c r="I7014" s="5">
        <v>731242</v>
      </c>
      <c r="J7014" s="5">
        <v>46373</v>
      </c>
      <c r="K7014" s="5">
        <v>395240</v>
      </c>
      <c r="L7014" s="5">
        <v>42612</v>
      </c>
      <c r="M7014" s="5">
        <v>5878</v>
      </c>
      <c r="N7014" s="5">
        <v>68000000</v>
      </c>
      <c r="O7014" s="5">
        <f>YEAR(Table1[[#This Row],[ReportDate]])</f>
        <v>2020</v>
      </c>
      <c r="P7014" s="5" t="str">
        <f>TEXT(Table1[[#This Row],[ReportDate]],"mmm")</f>
        <v>May</v>
      </c>
      <c r="Q7014" s="29">
        <f>Table1[[#This Row],[TotalDeaths]]/Table1[[#This Row],[TotalCases]]</f>
        <v>6.3416762166286944E-2</v>
      </c>
    </row>
    <row r="7015" spans="1:17" ht="14.4" x14ac:dyDescent="0.3">
      <c r="A7015" s="5" t="s">
        <v>9236</v>
      </c>
      <c r="B7015" s="5" t="s">
        <v>2167</v>
      </c>
      <c r="C7015" s="5" t="s">
        <v>2318</v>
      </c>
      <c r="D7015" s="5" t="s">
        <v>2319</v>
      </c>
      <c r="E7015" s="32">
        <v>44391</v>
      </c>
      <c r="F7015" s="5">
        <v>2507</v>
      </c>
      <c r="G7015" s="5">
        <v>3</v>
      </c>
      <c r="H7015" s="5">
        <v>2615</v>
      </c>
      <c r="I7015" s="5">
        <v>733749</v>
      </c>
      <c r="J7015" s="5">
        <v>46376</v>
      </c>
      <c r="K7015" s="5">
        <v>397855</v>
      </c>
      <c r="L7015" s="5">
        <v>20056</v>
      </c>
      <c r="M7015" s="5">
        <v>2381</v>
      </c>
      <c r="N7015" s="5">
        <v>83000000</v>
      </c>
      <c r="O7015" s="5">
        <f>YEAR(Table1[[#This Row],[ReportDate]])</f>
        <v>2021</v>
      </c>
      <c r="P7015" s="5" t="str">
        <f>TEXT(Table1[[#This Row],[ReportDate]],"mmm")</f>
        <v>Jul</v>
      </c>
      <c r="Q7015" s="29">
        <f>Table1[[#This Row],[TotalDeaths]]/Table1[[#This Row],[TotalCases]]</f>
        <v>6.3204174724599285E-2</v>
      </c>
    </row>
    <row r="7016" spans="1:17" ht="14.4" x14ac:dyDescent="0.3">
      <c r="A7016" s="5" t="s">
        <v>9237</v>
      </c>
      <c r="B7016" s="5" t="s">
        <v>2174</v>
      </c>
      <c r="C7016" s="5" t="s">
        <v>2184</v>
      </c>
      <c r="D7016" s="5" t="s">
        <v>25</v>
      </c>
      <c r="E7016" s="32">
        <v>44367</v>
      </c>
      <c r="F7016" s="5">
        <v>3907</v>
      </c>
      <c r="G7016" s="5">
        <v>63</v>
      </c>
      <c r="H7016" s="5">
        <v>738</v>
      </c>
      <c r="I7016" s="5">
        <v>737656</v>
      </c>
      <c r="J7016" s="5">
        <v>46439</v>
      </c>
      <c r="K7016" s="5">
        <v>398593</v>
      </c>
      <c r="L7016" s="5">
        <v>39070</v>
      </c>
      <c r="M7016" s="5">
        <v>16519</v>
      </c>
      <c r="N7016" s="5">
        <v>1380000000</v>
      </c>
      <c r="O7016" s="5">
        <f>YEAR(Table1[[#This Row],[ReportDate]])</f>
        <v>2021</v>
      </c>
      <c r="P7016" s="5" t="str">
        <f>TEXT(Table1[[#This Row],[ReportDate]],"mmm")</f>
        <v>Jun</v>
      </c>
      <c r="Q7016" s="29">
        <f>Table1[[#This Row],[TotalDeaths]]/Table1[[#This Row],[TotalCases]]</f>
        <v>6.295481904844534E-2</v>
      </c>
    </row>
    <row r="7017" spans="1:17" ht="14.4" x14ac:dyDescent="0.3">
      <c r="A7017" s="5" t="s">
        <v>9238</v>
      </c>
      <c r="B7017" s="5" t="s">
        <v>2170</v>
      </c>
      <c r="C7017" s="5" t="s">
        <v>2232</v>
      </c>
      <c r="D7017" s="5" t="s">
        <v>2281</v>
      </c>
      <c r="E7017" s="32">
        <v>44096</v>
      </c>
      <c r="F7017" s="5">
        <v>4981</v>
      </c>
      <c r="G7017" s="5">
        <v>73</v>
      </c>
      <c r="H7017" s="5">
        <v>4751</v>
      </c>
      <c r="I7017" s="5">
        <v>742637</v>
      </c>
      <c r="J7017" s="5">
        <v>46512</v>
      </c>
      <c r="K7017" s="5">
        <v>403344</v>
      </c>
      <c r="L7017" s="5">
        <v>94639</v>
      </c>
      <c r="M7017" s="5">
        <v>4614</v>
      </c>
      <c r="N7017" s="5">
        <v>213000000</v>
      </c>
      <c r="O7017" s="5">
        <f>YEAR(Table1[[#This Row],[ReportDate]])</f>
        <v>2020</v>
      </c>
      <c r="P7017" s="5" t="str">
        <f>TEXT(Table1[[#This Row],[ReportDate]],"mmm")</f>
        <v>Sep</v>
      </c>
      <c r="Q7017" s="29">
        <f>Table1[[#This Row],[TotalDeaths]]/Table1[[#This Row],[TotalCases]]</f>
        <v>6.263086810918389E-2</v>
      </c>
    </row>
    <row r="7018" spans="1:17" ht="14.4" x14ac:dyDescent="0.3">
      <c r="A7018" s="5" t="s">
        <v>9239</v>
      </c>
      <c r="B7018" s="5" t="s">
        <v>2186</v>
      </c>
      <c r="C7018" s="5" t="s">
        <v>2187</v>
      </c>
      <c r="D7018" s="5" t="s">
        <v>2243</v>
      </c>
      <c r="E7018" s="32">
        <v>43948</v>
      </c>
      <c r="F7018" s="5">
        <v>3490</v>
      </c>
      <c r="G7018" s="5">
        <v>166</v>
      </c>
      <c r="H7018" s="5">
        <v>2218</v>
      </c>
      <c r="I7018" s="5">
        <v>746127</v>
      </c>
      <c r="J7018" s="5">
        <v>46678</v>
      </c>
      <c r="K7018" s="5">
        <v>405562</v>
      </c>
      <c r="L7018" s="5">
        <v>31410</v>
      </c>
      <c r="M7018" s="5">
        <v>19743</v>
      </c>
      <c r="N7018" s="5">
        <v>68000000</v>
      </c>
      <c r="O7018" s="5">
        <f>YEAR(Table1[[#This Row],[ReportDate]])</f>
        <v>2020</v>
      </c>
      <c r="P7018" s="5" t="str">
        <f>TEXT(Table1[[#This Row],[ReportDate]],"mmm")</f>
        <v>Apr</v>
      </c>
      <c r="Q7018" s="29">
        <f>Table1[[#This Row],[TotalDeaths]]/Table1[[#This Row],[TotalCases]]</f>
        <v>6.2560395214219564E-2</v>
      </c>
    </row>
    <row r="7019" spans="1:17" ht="14.4" x14ac:dyDescent="0.3">
      <c r="A7019" s="5" t="s">
        <v>9240</v>
      </c>
      <c r="B7019" s="5" t="s">
        <v>2186</v>
      </c>
      <c r="C7019" s="5" t="s">
        <v>2212</v>
      </c>
      <c r="D7019" s="5" t="s">
        <v>2213</v>
      </c>
      <c r="E7019" s="32">
        <v>44294</v>
      </c>
      <c r="F7019" s="5">
        <v>4606</v>
      </c>
      <c r="G7019" s="5">
        <v>190</v>
      </c>
      <c r="H7019" s="5">
        <v>2352</v>
      </c>
      <c r="I7019" s="5">
        <v>750733</v>
      </c>
      <c r="J7019" s="5">
        <v>46868</v>
      </c>
      <c r="K7019" s="5">
        <v>407914</v>
      </c>
      <c r="L7019" s="5">
        <v>69090</v>
      </c>
      <c r="M7019" s="5">
        <v>19733</v>
      </c>
      <c r="N7019" s="5">
        <v>68000000</v>
      </c>
      <c r="O7019" s="5">
        <f>YEAR(Table1[[#This Row],[ReportDate]])</f>
        <v>2021</v>
      </c>
      <c r="P7019" s="5" t="str">
        <f>TEXT(Table1[[#This Row],[ReportDate]],"mmm")</f>
        <v>Apr</v>
      </c>
      <c r="Q7019" s="29">
        <f>Table1[[#This Row],[TotalDeaths]]/Table1[[#This Row],[TotalCases]]</f>
        <v>6.2429652086693939E-2</v>
      </c>
    </row>
    <row r="7020" spans="1:17" ht="14.4" x14ac:dyDescent="0.3">
      <c r="A7020" s="5" t="s">
        <v>9241</v>
      </c>
      <c r="B7020" s="5" t="s">
        <v>2170</v>
      </c>
      <c r="C7020" s="5" t="s">
        <v>2249</v>
      </c>
      <c r="D7020" s="5" t="s">
        <v>2250</v>
      </c>
      <c r="E7020" s="32">
        <v>43974</v>
      </c>
      <c r="F7020" s="5">
        <v>4463</v>
      </c>
      <c r="G7020" s="5">
        <v>185</v>
      </c>
      <c r="H7020" s="5">
        <v>3239</v>
      </c>
      <c r="I7020" s="5">
        <v>755196</v>
      </c>
      <c r="J7020" s="5">
        <v>47053</v>
      </c>
      <c r="K7020" s="5">
        <v>411153</v>
      </c>
      <c r="L7020" s="5">
        <v>44630</v>
      </c>
      <c r="M7020" s="5">
        <v>11757</v>
      </c>
      <c r="N7020" s="5">
        <v>213000000</v>
      </c>
      <c r="O7020" s="5">
        <f>YEAR(Table1[[#This Row],[ReportDate]])</f>
        <v>2020</v>
      </c>
      <c r="P7020" s="5" t="str">
        <f>TEXT(Table1[[#This Row],[ReportDate]],"mmm")</f>
        <v>May</v>
      </c>
      <c r="Q7020" s="29">
        <f>Table1[[#This Row],[TotalDeaths]]/Table1[[#This Row],[TotalCases]]</f>
        <v>6.2305679585167292E-2</v>
      </c>
    </row>
    <row r="7021" spans="1:17" ht="14.4" x14ac:dyDescent="0.3">
      <c r="A7021" s="5" t="s">
        <v>9242</v>
      </c>
      <c r="B7021" s="5" t="s">
        <v>2170</v>
      </c>
      <c r="C7021" s="5" t="s">
        <v>2171</v>
      </c>
      <c r="D7021" s="5" t="s">
        <v>2265</v>
      </c>
      <c r="E7021" s="32">
        <v>44272</v>
      </c>
      <c r="F7021" s="5">
        <v>2959</v>
      </c>
      <c r="G7021" s="5">
        <v>15</v>
      </c>
      <c r="H7021" s="5">
        <v>874</v>
      </c>
      <c r="I7021" s="5">
        <v>758155</v>
      </c>
      <c r="J7021" s="5">
        <v>47068</v>
      </c>
      <c r="K7021" s="5">
        <v>412027</v>
      </c>
      <c r="L7021" s="5">
        <v>56221</v>
      </c>
      <c r="M7021" s="5">
        <v>3801</v>
      </c>
      <c r="N7021" s="5">
        <v>213000000</v>
      </c>
      <c r="O7021" s="5">
        <f>YEAR(Table1[[#This Row],[ReportDate]])</f>
        <v>2021</v>
      </c>
      <c r="P7021" s="5" t="str">
        <f>TEXT(Table1[[#This Row],[ReportDate]],"mmm")</f>
        <v>Mar</v>
      </c>
      <c r="Q7021" s="29">
        <f>Table1[[#This Row],[TotalDeaths]]/Table1[[#This Row],[TotalCases]]</f>
        <v>6.2082291879628833E-2</v>
      </c>
    </row>
    <row r="7022" spans="1:17" ht="14.4" x14ac:dyDescent="0.3">
      <c r="A7022" s="5" t="s">
        <v>9243</v>
      </c>
      <c r="B7022" s="5" t="s">
        <v>2186</v>
      </c>
      <c r="C7022" s="5" t="s">
        <v>2237</v>
      </c>
      <c r="D7022" s="5" t="s">
        <v>2270</v>
      </c>
      <c r="E7022" s="32">
        <v>44030</v>
      </c>
      <c r="F7022" s="5">
        <v>882</v>
      </c>
      <c r="G7022" s="5">
        <v>83</v>
      </c>
      <c r="H7022" s="5">
        <v>334</v>
      </c>
      <c r="I7022" s="5">
        <v>759037</v>
      </c>
      <c r="J7022" s="5">
        <v>47151</v>
      </c>
      <c r="K7022" s="5">
        <v>412361</v>
      </c>
      <c r="L7022" s="5">
        <v>16758</v>
      </c>
      <c r="M7022" s="5">
        <v>8476</v>
      </c>
      <c r="N7022" s="5">
        <v>68000000</v>
      </c>
      <c r="O7022" s="5">
        <f>YEAR(Table1[[#This Row],[ReportDate]])</f>
        <v>2020</v>
      </c>
      <c r="P7022" s="5" t="str">
        <f>TEXT(Table1[[#This Row],[ReportDate]],"mmm")</f>
        <v>Jul</v>
      </c>
      <c r="Q7022" s="29">
        <f>Table1[[#This Row],[TotalDeaths]]/Table1[[#This Row],[TotalCases]]</f>
        <v>6.2119501420879353E-2</v>
      </c>
    </row>
    <row r="7023" spans="1:17" ht="14.4" x14ac:dyDescent="0.3">
      <c r="A7023" s="5" t="s">
        <v>9244</v>
      </c>
      <c r="B7023" s="5" t="s">
        <v>2170</v>
      </c>
      <c r="C7023" s="5" t="s">
        <v>2232</v>
      </c>
      <c r="D7023" s="5" t="s">
        <v>2281</v>
      </c>
      <c r="E7023" s="32">
        <v>43987</v>
      </c>
      <c r="F7023" s="5">
        <v>2625</v>
      </c>
      <c r="G7023" s="5">
        <v>189</v>
      </c>
      <c r="H7023" s="5">
        <v>1178</v>
      </c>
      <c r="I7023" s="5">
        <v>761662</v>
      </c>
      <c r="J7023" s="5">
        <v>47340</v>
      </c>
      <c r="K7023" s="5">
        <v>413539</v>
      </c>
      <c r="L7023" s="5">
        <v>39375</v>
      </c>
      <c r="M7023" s="5">
        <v>7390</v>
      </c>
      <c r="N7023" s="5">
        <v>213000000</v>
      </c>
      <c r="O7023" s="5">
        <f>YEAR(Table1[[#This Row],[ReportDate]])</f>
        <v>2020</v>
      </c>
      <c r="P7023" s="5" t="str">
        <f>TEXT(Table1[[#This Row],[ReportDate]],"mmm")</f>
        <v>Jun</v>
      </c>
      <c r="Q7023" s="29">
        <f>Table1[[#This Row],[TotalDeaths]]/Table1[[#This Row],[TotalCases]]</f>
        <v>6.215355367604003E-2</v>
      </c>
    </row>
    <row r="7024" spans="1:17" ht="14.4" x14ac:dyDescent="0.3">
      <c r="A7024" s="5" t="s">
        <v>9245</v>
      </c>
      <c r="B7024" s="5" t="s">
        <v>2191</v>
      </c>
      <c r="C7024" s="5" t="s">
        <v>2225</v>
      </c>
      <c r="D7024" s="5" t="s">
        <v>2288</v>
      </c>
      <c r="E7024" s="32">
        <v>44317</v>
      </c>
      <c r="F7024" s="5">
        <v>4764</v>
      </c>
      <c r="G7024" s="5">
        <v>137</v>
      </c>
      <c r="H7024" s="5">
        <v>629</v>
      </c>
      <c r="I7024" s="5">
        <v>766426</v>
      </c>
      <c r="J7024" s="5">
        <v>47477</v>
      </c>
      <c r="K7024" s="5">
        <v>414168</v>
      </c>
      <c r="L7024" s="5">
        <v>57168</v>
      </c>
      <c r="M7024" s="5">
        <v>1724</v>
      </c>
      <c r="N7024" s="5">
        <v>331000000</v>
      </c>
      <c r="O7024" s="5">
        <f>YEAR(Table1[[#This Row],[ReportDate]])</f>
        <v>2021</v>
      </c>
      <c r="P7024" s="5" t="str">
        <f>TEXT(Table1[[#This Row],[ReportDate]],"mmm")</f>
        <v>May</v>
      </c>
      <c r="Q7024" s="29">
        <f>Table1[[#This Row],[TotalDeaths]]/Table1[[#This Row],[TotalCases]]</f>
        <v>6.1945967386283871E-2</v>
      </c>
    </row>
    <row r="7025" spans="1:17" ht="14.4" x14ac:dyDescent="0.3">
      <c r="A7025" s="5" t="s">
        <v>9246</v>
      </c>
      <c r="B7025" s="5" t="s">
        <v>2170</v>
      </c>
      <c r="C7025" s="5" t="s">
        <v>2171</v>
      </c>
      <c r="D7025" s="5" t="s">
        <v>2172</v>
      </c>
      <c r="E7025" s="32">
        <v>43964</v>
      </c>
      <c r="F7025" s="5">
        <v>2153</v>
      </c>
      <c r="G7025" s="5">
        <v>108</v>
      </c>
      <c r="H7025" s="5">
        <v>80</v>
      </c>
      <c r="I7025" s="5">
        <v>768579</v>
      </c>
      <c r="J7025" s="5">
        <v>47585</v>
      </c>
      <c r="K7025" s="5">
        <v>414248</v>
      </c>
      <c r="L7025" s="5">
        <v>21530</v>
      </c>
      <c r="M7025" s="5">
        <v>8568</v>
      </c>
      <c r="N7025" s="5">
        <v>213000000</v>
      </c>
      <c r="O7025" s="5">
        <f>YEAR(Table1[[#This Row],[ReportDate]])</f>
        <v>2020</v>
      </c>
      <c r="P7025" s="5" t="str">
        <f>TEXT(Table1[[#This Row],[ReportDate]],"mmm")</f>
        <v>May</v>
      </c>
      <c r="Q7025" s="29">
        <f>Table1[[#This Row],[TotalDeaths]]/Table1[[#This Row],[TotalCases]]</f>
        <v>6.1912958850033631E-2</v>
      </c>
    </row>
    <row r="7026" spans="1:17" ht="14.4" x14ac:dyDescent="0.3">
      <c r="A7026" s="5" t="s">
        <v>9247</v>
      </c>
      <c r="B7026" s="5" t="s">
        <v>2174</v>
      </c>
      <c r="C7026" s="5" t="s">
        <v>2184</v>
      </c>
      <c r="D7026" s="5" t="s">
        <v>25</v>
      </c>
      <c r="E7026" s="32">
        <v>43978</v>
      </c>
      <c r="F7026" s="5">
        <v>4761</v>
      </c>
      <c r="G7026" s="5">
        <v>61</v>
      </c>
      <c r="H7026" s="5">
        <v>909</v>
      </c>
      <c r="I7026" s="5">
        <v>773340</v>
      </c>
      <c r="J7026" s="5">
        <v>47646</v>
      </c>
      <c r="K7026" s="5">
        <v>415157</v>
      </c>
      <c r="L7026" s="5">
        <v>47610</v>
      </c>
      <c r="M7026" s="5">
        <v>52</v>
      </c>
      <c r="N7026" s="5">
        <v>1380000000</v>
      </c>
      <c r="O7026" s="5">
        <f>YEAR(Table1[[#This Row],[ReportDate]])</f>
        <v>2020</v>
      </c>
      <c r="P7026" s="5" t="str">
        <f>TEXT(Table1[[#This Row],[ReportDate]],"mmm")</f>
        <v>May</v>
      </c>
      <c r="Q7026" s="29">
        <f>Table1[[#This Row],[TotalDeaths]]/Table1[[#This Row],[TotalCases]]</f>
        <v>6.1610675770036462E-2</v>
      </c>
    </row>
    <row r="7027" spans="1:17" ht="14.4" x14ac:dyDescent="0.3">
      <c r="A7027" s="5" t="s">
        <v>9248</v>
      </c>
      <c r="B7027" s="5" t="s">
        <v>2174</v>
      </c>
      <c r="C7027" s="5" t="s">
        <v>2175</v>
      </c>
      <c r="D7027" s="5" t="s">
        <v>2276</v>
      </c>
      <c r="E7027" s="32">
        <v>44166</v>
      </c>
      <c r="F7027" s="5">
        <v>3566</v>
      </c>
      <c r="G7027" s="5">
        <v>160</v>
      </c>
      <c r="H7027" s="5">
        <v>449</v>
      </c>
      <c r="I7027" s="5">
        <v>776906</v>
      </c>
      <c r="J7027" s="5">
        <v>47806</v>
      </c>
      <c r="K7027" s="5">
        <v>415606</v>
      </c>
      <c r="L7027" s="5">
        <v>21396</v>
      </c>
      <c r="M7027" s="5">
        <v>16711</v>
      </c>
      <c r="N7027" s="5">
        <v>1380000000</v>
      </c>
      <c r="O7027" s="5">
        <f>YEAR(Table1[[#This Row],[ReportDate]])</f>
        <v>2020</v>
      </c>
      <c r="P7027" s="5" t="str">
        <f>TEXT(Table1[[#This Row],[ReportDate]],"mmm")</f>
        <v>Dec</v>
      </c>
      <c r="Q7027" s="29">
        <f>Table1[[#This Row],[TotalDeaths]]/Table1[[#This Row],[TotalCases]]</f>
        <v>6.1533827773244128E-2</v>
      </c>
    </row>
    <row r="7028" spans="1:17" ht="14.4" x14ac:dyDescent="0.3">
      <c r="A7028" s="5" t="s">
        <v>9249</v>
      </c>
      <c r="B7028" s="5" t="s">
        <v>2191</v>
      </c>
      <c r="C7028" s="5" t="s">
        <v>2217</v>
      </c>
      <c r="D7028" s="5" t="s">
        <v>2230</v>
      </c>
      <c r="E7028" s="32">
        <v>43901</v>
      </c>
      <c r="F7028" s="5">
        <v>259</v>
      </c>
      <c r="G7028" s="5">
        <v>198</v>
      </c>
      <c r="H7028" s="5">
        <v>3070</v>
      </c>
      <c r="I7028" s="5">
        <v>777165</v>
      </c>
      <c r="J7028" s="5">
        <v>48004</v>
      </c>
      <c r="K7028" s="5">
        <v>418676</v>
      </c>
      <c r="L7028" s="5">
        <v>2849</v>
      </c>
      <c r="M7028" s="5">
        <v>10580</v>
      </c>
      <c r="N7028" s="5">
        <v>331000000</v>
      </c>
      <c r="O7028" s="5">
        <f>YEAR(Table1[[#This Row],[ReportDate]])</f>
        <v>2020</v>
      </c>
      <c r="P7028" s="5" t="str">
        <f>TEXT(Table1[[#This Row],[ReportDate]],"mmm")</f>
        <v>Mar</v>
      </c>
      <c r="Q7028" s="29">
        <f>Table1[[#This Row],[TotalDeaths]]/Table1[[#This Row],[TotalCases]]</f>
        <v>6.1768093004702991E-2</v>
      </c>
    </row>
    <row r="7029" spans="1:17" ht="14.4" x14ac:dyDescent="0.3">
      <c r="A7029" s="5" t="s">
        <v>9250</v>
      </c>
      <c r="B7029" s="5" t="s">
        <v>2170</v>
      </c>
      <c r="C7029" s="5" t="s">
        <v>2249</v>
      </c>
      <c r="D7029" s="5" t="s">
        <v>2268</v>
      </c>
      <c r="E7029" s="32">
        <v>44063</v>
      </c>
      <c r="F7029" s="5">
        <v>1508</v>
      </c>
      <c r="G7029" s="5">
        <v>169</v>
      </c>
      <c r="H7029" s="5">
        <v>2970</v>
      </c>
      <c r="I7029" s="5">
        <v>778673</v>
      </c>
      <c r="J7029" s="5">
        <v>48173</v>
      </c>
      <c r="K7029" s="5">
        <v>421646</v>
      </c>
      <c r="L7029" s="5">
        <v>24128</v>
      </c>
      <c r="M7029" s="5">
        <v>638</v>
      </c>
      <c r="N7029" s="5">
        <v>213000000</v>
      </c>
      <c r="O7029" s="5">
        <f>YEAR(Table1[[#This Row],[ReportDate]])</f>
        <v>2020</v>
      </c>
      <c r="P7029" s="5" t="str">
        <f>TEXT(Table1[[#This Row],[ReportDate]],"mmm")</f>
        <v>Aug</v>
      </c>
      <c r="Q7029" s="29">
        <f>Table1[[#This Row],[TotalDeaths]]/Table1[[#This Row],[TotalCases]]</f>
        <v>6.1865507087057084E-2</v>
      </c>
    </row>
    <row r="7030" spans="1:17" ht="14.4" x14ac:dyDescent="0.3">
      <c r="A7030" s="5" t="s">
        <v>9251</v>
      </c>
      <c r="B7030" s="5" t="s">
        <v>2174</v>
      </c>
      <c r="C7030" s="5" t="s">
        <v>27</v>
      </c>
      <c r="D7030" s="5" t="s">
        <v>27</v>
      </c>
      <c r="E7030" s="32">
        <v>44164</v>
      </c>
      <c r="F7030" s="5">
        <v>312</v>
      </c>
      <c r="G7030" s="5">
        <v>43</v>
      </c>
      <c r="H7030" s="5">
        <v>4078</v>
      </c>
      <c r="I7030" s="5">
        <v>778985</v>
      </c>
      <c r="J7030" s="5">
        <v>48216</v>
      </c>
      <c r="K7030" s="5">
        <v>425724</v>
      </c>
      <c r="L7030" s="5">
        <v>5304</v>
      </c>
      <c r="M7030" s="5">
        <v>7285</v>
      </c>
      <c r="N7030" s="5">
        <v>1380000000</v>
      </c>
      <c r="O7030" s="5">
        <f>YEAR(Table1[[#This Row],[ReportDate]])</f>
        <v>2020</v>
      </c>
      <c r="P7030" s="5" t="str">
        <f>TEXT(Table1[[#This Row],[ReportDate]],"mmm")</f>
        <v>Nov</v>
      </c>
      <c r="Q7030" s="29">
        <f>Table1[[#This Row],[TotalDeaths]]/Table1[[#This Row],[TotalCases]]</f>
        <v>6.1895928676418674E-2</v>
      </c>
    </row>
    <row r="7031" spans="1:17" ht="14.4" x14ac:dyDescent="0.3">
      <c r="A7031" s="5" t="s">
        <v>9252</v>
      </c>
      <c r="B7031" s="5" t="s">
        <v>2167</v>
      </c>
      <c r="C7031" s="5" t="s">
        <v>2168</v>
      </c>
      <c r="D7031" s="5" t="s">
        <v>2168</v>
      </c>
      <c r="E7031" s="32">
        <v>44496</v>
      </c>
      <c r="F7031" s="5">
        <v>2678</v>
      </c>
      <c r="G7031" s="5">
        <v>173</v>
      </c>
      <c r="H7031" s="5">
        <v>1979</v>
      </c>
      <c r="I7031" s="5">
        <v>781663</v>
      </c>
      <c r="J7031" s="5">
        <v>48389</v>
      </c>
      <c r="K7031" s="5">
        <v>427703</v>
      </c>
      <c r="L7031" s="5">
        <v>42848</v>
      </c>
      <c r="M7031" s="5">
        <v>11445</v>
      </c>
      <c r="N7031" s="5">
        <v>83000000</v>
      </c>
      <c r="O7031" s="5">
        <f>YEAR(Table1[[#This Row],[ReportDate]])</f>
        <v>2021</v>
      </c>
      <c r="P7031" s="5" t="str">
        <f>TEXT(Table1[[#This Row],[ReportDate]],"mmm")</f>
        <v>Oct</v>
      </c>
      <c r="Q7031" s="29">
        <f>Table1[[#This Row],[TotalDeaths]]/Table1[[#This Row],[TotalCases]]</f>
        <v>6.190519443801229E-2</v>
      </c>
    </row>
    <row r="7032" spans="1:17" ht="14.4" x14ac:dyDescent="0.3">
      <c r="A7032" s="5" t="s">
        <v>9253</v>
      </c>
      <c r="B7032" s="5" t="s">
        <v>2170</v>
      </c>
      <c r="C7032" s="5" t="s">
        <v>2249</v>
      </c>
      <c r="D7032" s="5" t="s">
        <v>2268</v>
      </c>
      <c r="E7032" s="32">
        <v>43920</v>
      </c>
      <c r="F7032" s="5">
        <v>1844</v>
      </c>
      <c r="G7032" s="5">
        <v>85</v>
      </c>
      <c r="H7032" s="5">
        <v>4775</v>
      </c>
      <c r="I7032" s="5">
        <v>783507</v>
      </c>
      <c r="J7032" s="5">
        <v>48474</v>
      </c>
      <c r="K7032" s="5">
        <v>432478</v>
      </c>
      <c r="L7032" s="5">
        <v>31348</v>
      </c>
      <c r="M7032" s="5">
        <v>4035</v>
      </c>
      <c r="N7032" s="5">
        <v>213000000</v>
      </c>
      <c r="O7032" s="5">
        <f>YEAR(Table1[[#This Row],[ReportDate]])</f>
        <v>2020</v>
      </c>
      <c r="P7032" s="5" t="str">
        <f>TEXT(Table1[[#This Row],[ReportDate]],"mmm")</f>
        <v>Mar</v>
      </c>
      <c r="Q7032" s="29">
        <f>Table1[[#This Row],[TotalDeaths]]/Table1[[#This Row],[TotalCases]]</f>
        <v>6.1867985863559613E-2</v>
      </c>
    </row>
    <row r="7033" spans="1:17" ht="14.4" x14ac:dyDescent="0.3">
      <c r="A7033" s="5" t="s">
        <v>9254</v>
      </c>
      <c r="B7033" s="5" t="s">
        <v>2191</v>
      </c>
      <c r="C7033" s="5" t="s">
        <v>2221</v>
      </c>
      <c r="D7033" s="5" t="s">
        <v>2222</v>
      </c>
      <c r="E7033" s="32">
        <v>44164</v>
      </c>
      <c r="F7033" s="5">
        <v>2584</v>
      </c>
      <c r="G7033" s="5">
        <v>80</v>
      </c>
      <c r="H7033" s="5">
        <v>3395</v>
      </c>
      <c r="I7033" s="5">
        <v>786091</v>
      </c>
      <c r="J7033" s="5">
        <v>48554</v>
      </c>
      <c r="K7033" s="5">
        <v>435873</v>
      </c>
      <c r="L7033" s="5">
        <v>18088</v>
      </c>
      <c r="M7033" s="5">
        <v>9100</v>
      </c>
      <c r="N7033" s="5">
        <v>331000000</v>
      </c>
      <c r="O7033" s="5">
        <f>YEAR(Table1[[#This Row],[ReportDate]])</f>
        <v>2020</v>
      </c>
      <c r="P7033" s="5" t="str">
        <f>TEXT(Table1[[#This Row],[ReportDate]],"mmm")</f>
        <v>Nov</v>
      </c>
      <c r="Q7033" s="29">
        <f>Table1[[#This Row],[TotalDeaths]]/Table1[[#This Row],[TotalCases]]</f>
        <v>6.1766385825559635E-2</v>
      </c>
    </row>
    <row r="7034" spans="1:17" ht="14.4" x14ac:dyDescent="0.3">
      <c r="A7034" s="5" t="s">
        <v>9255</v>
      </c>
      <c r="B7034" s="5" t="s">
        <v>2170</v>
      </c>
      <c r="C7034" s="5" t="s">
        <v>2249</v>
      </c>
      <c r="D7034" s="5" t="s">
        <v>2268</v>
      </c>
      <c r="E7034" s="32">
        <v>44029</v>
      </c>
      <c r="F7034" s="5">
        <v>4014</v>
      </c>
      <c r="G7034" s="5">
        <v>121</v>
      </c>
      <c r="H7034" s="5">
        <v>729</v>
      </c>
      <c r="I7034" s="5">
        <v>790105</v>
      </c>
      <c r="J7034" s="5">
        <v>48675</v>
      </c>
      <c r="K7034" s="5">
        <v>436602</v>
      </c>
      <c r="L7034" s="5">
        <v>64224</v>
      </c>
      <c r="M7034" s="5">
        <v>13221</v>
      </c>
      <c r="N7034" s="5">
        <v>213000000</v>
      </c>
      <c r="O7034" s="5">
        <f>YEAR(Table1[[#This Row],[ReportDate]])</f>
        <v>2020</v>
      </c>
      <c r="P7034" s="5" t="str">
        <f>TEXT(Table1[[#This Row],[ReportDate]],"mmm")</f>
        <v>Jul</v>
      </c>
      <c r="Q7034" s="29">
        <f>Table1[[#This Row],[TotalDeaths]]/Table1[[#This Row],[TotalCases]]</f>
        <v>6.1605735946488126E-2</v>
      </c>
    </row>
    <row r="7035" spans="1:17" ht="14.4" x14ac:dyDescent="0.3">
      <c r="A7035" s="5" t="s">
        <v>9256</v>
      </c>
      <c r="B7035" s="5" t="s">
        <v>2186</v>
      </c>
      <c r="C7035" s="5" t="s">
        <v>2212</v>
      </c>
      <c r="D7035" s="5" t="s">
        <v>2213</v>
      </c>
      <c r="E7035" s="32">
        <v>43991</v>
      </c>
      <c r="F7035" s="5">
        <v>3251</v>
      </c>
      <c r="G7035" s="5">
        <v>103</v>
      </c>
      <c r="H7035" s="5">
        <v>3299</v>
      </c>
      <c r="I7035" s="5">
        <v>793356</v>
      </c>
      <c r="J7035" s="5">
        <v>48778</v>
      </c>
      <c r="K7035" s="5">
        <v>439901</v>
      </c>
      <c r="L7035" s="5">
        <v>52016</v>
      </c>
      <c r="M7035" s="5">
        <v>18955</v>
      </c>
      <c r="N7035" s="5">
        <v>68000000</v>
      </c>
      <c r="O7035" s="5">
        <f>YEAR(Table1[[#This Row],[ReportDate]])</f>
        <v>2020</v>
      </c>
      <c r="P7035" s="5" t="str">
        <f>TEXT(Table1[[#This Row],[ReportDate]],"mmm")</f>
        <v>Jun</v>
      </c>
      <c r="Q7035" s="29">
        <f>Table1[[#This Row],[TotalDeaths]]/Table1[[#This Row],[TotalCases]]</f>
        <v>6.1483117289085856E-2</v>
      </c>
    </row>
    <row r="7036" spans="1:17" ht="14.4" x14ac:dyDescent="0.3">
      <c r="A7036" s="5" t="s">
        <v>9257</v>
      </c>
      <c r="B7036" s="5" t="s">
        <v>2186</v>
      </c>
      <c r="C7036" s="5" t="s">
        <v>2237</v>
      </c>
      <c r="D7036" s="5" t="s">
        <v>2270</v>
      </c>
      <c r="E7036" s="32">
        <v>44368</v>
      </c>
      <c r="F7036" s="5">
        <v>1533</v>
      </c>
      <c r="G7036" s="5">
        <v>158</v>
      </c>
      <c r="H7036" s="5">
        <v>3011</v>
      </c>
      <c r="I7036" s="5">
        <v>794889</v>
      </c>
      <c r="J7036" s="5">
        <v>48936</v>
      </c>
      <c r="K7036" s="5">
        <v>442912</v>
      </c>
      <c r="L7036" s="5">
        <v>26061</v>
      </c>
      <c r="M7036" s="5">
        <v>276</v>
      </c>
      <c r="N7036" s="5">
        <v>68000000</v>
      </c>
      <c r="O7036" s="5">
        <f>YEAR(Table1[[#This Row],[ReportDate]])</f>
        <v>2021</v>
      </c>
      <c r="P7036" s="5" t="str">
        <f>TEXT(Table1[[#This Row],[ReportDate]],"mmm")</f>
        <v>Jun</v>
      </c>
      <c r="Q7036" s="29">
        <f>Table1[[#This Row],[TotalDeaths]]/Table1[[#This Row],[TotalCases]]</f>
        <v>6.1563312613459237E-2</v>
      </c>
    </row>
    <row r="7037" spans="1:17" ht="14.4" x14ac:dyDescent="0.3">
      <c r="A7037" s="5" t="s">
        <v>9258</v>
      </c>
      <c r="B7037" s="5" t="s">
        <v>2174</v>
      </c>
      <c r="C7037" s="5" t="s">
        <v>27</v>
      </c>
      <c r="D7037" s="5" t="s">
        <v>27</v>
      </c>
      <c r="E7037" s="32">
        <v>43951</v>
      </c>
      <c r="F7037" s="5">
        <v>4769</v>
      </c>
      <c r="G7037" s="5">
        <v>132</v>
      </c>
      <c r="H7037" s="5">
        <v>3020</v>
      </c>
      <c r="I7037" s="5">
        <v>799658</v>
      </c>
      <c r="J7037" s="5">
        <v>49068</v>
      </c>
      <c r="K7037" s="5">
        <v>445932</v>
      </c>
      <c r="L7037" s="5">
        <v>81073</v>
      </c>
      <c r="M7037" s="5">
        <v>9253</v>
      </c>
      <c r="N7037" s="5">
        <v>1380000000</v>
      </c>
      <c r="O7037" s="5">
        <f>YEAR(Table1[[#This Row],[ReportDate]])</f>
        <v>2020</v>
      </c>
      <c r="P7037" s="5" t="str">
        <f>TEXT(Table1[[#This Row],[ReportDate]],"mmm")</f>
        <v>Apr</v>
      </c>
      <c r="Q7037" s="29">
        <f>Table1[[#This Row],[TotalDeaths]]/Table1[[#This Row],[TotalCases]]</f>
        <v>6.1361231926648642E-2</v>
      </c>
    </row>
    <row r="7038" spans="1:17" ht="14.4" x14ac:dyDescent="0.3">
      <c r="A7038" s="5" t="s">
        <v>9259</v>
      </c>
      <c r="B7038" s="5" t="s">
        <v>2186</v>
      </c>
      <c r="C7038" s="5" t="s">
        <v>2212</v>
      </c>
      <c r="D7038" s="5" t="s">
        <v>2213</v>
      </c>
      <c r="E7038" s="32">
        <v>44131</v>
      </c>
      <c r="F7038" s="5">
        <v>1423</v>
      </c>
      <c r="G7038" s="5">
        <v>119</v>
      </c>
      <c r="H7038" s="5">
        <v>1013</v>
      </c>
      <c r="I7038" s="5">
        <v>801081</v>
      </c>
      <c r="J7038" s="5">
        <v>49187</v>
      </c>
      <c r="K7038" s="5">
        <v>446945</v>
      </c>
      <c r="L7038" s="5">
        <v>15653</v>
      </c>
      <c r="M7038" s="5">
        <v>18201</v>
      </c>
      <c r="N7038" s="5">
        <v>68000000</v>
      </c>
      <c r="O7038" s="5">
        <f>YEAR(Table1[[#This Row],[ReportDate]])</f>
        <v>2020</v>
      </c>
      <c r="P7038" s="5" t="str">
        <f>TEXT(Table1[[#This Row],[ReportDate]],"mmm")</f>
        <v>Oct</v>
      </c>
      <c r="Q7038" s="29">
        <f>Table1[[#This Row],[TotalDeaths]]/Table1[[#This Row],[TotalCases]]</f>
        <v>6.1400782193061623E-2</v>
      </c>
    </row>
    <row r="7039" spans="1:17" ht="14.4" x14ac:dyDescent="0.3">
      <c r="A7039" s="5" t="s">
        <v>9260</v>
      </c>
      <c r="B7039" s="5" t="s">
        <v>2191</v>
      </c>
      <c r="C7039" s="5" t="s">
        <v>2221</v>
      </c>
      <c r="D7039" s="5" t="s">
        <v>2241</v>
      </c>
      <c r="E7039" s="32">
        <v>44554</v>
      </c>
      <c r="F7039" s="5">
        <v>2020</v>
      </c>
      <c r="G7039" s="5">
        <v>145</v>
      </c>
      <c r="H7039" s="5">
        <v>4775</v>
      </c>
      <c r="I7039" s="5">
        <v>803101</v>
      </c>
      <c r="J7039" s="5">
        <v>49332</v>
      </c>
      <c r="K7039" s="5">
        <v>451720</v>
      </c>
      <c r="L7039" s="5">
        <v>32320</v>
      </c>
      <c r="M7039" s="5">
        <v>12248</v>
      </c>
      <c r="N7039" s="5">
        <v>331000000</v>
      </c>
      <c r="O7039" s="5">
        <f>YEAR(Table1[[#This Row],[ReportDate]])</f>
        <v>2021</v>
      </c>
      <c r="P7039" s="5" t="str">
        <f>TEXT(Table1[[#This Row],[ReportDate]],"mmm")</f>
        <v>Dec</v>
      </c>
      <c r="Q7039" s="29">
        <f>Table1[[#This Row],[TotalDeaths]]/Table1[[#This Row],[TotalCases]]</f>
        <v>6.1426894002124269E-2</v>
      </c>
    </row>
    <row r="7040" spans="1:17" ht="14.4" x14ac:dyDescent="0.3">
      <c r="A7040" s="5" t="s">
        <v>9261</v>
      </c>
      <c r="B7040" s="5" t="s">
        <v>2174</v>
      </c>
      <c r="C7040" s="5" t="s">
        <v>27</v>
      </c>
      <c r="D7040" s="5" t="s">
        <v>27</v>
      </c>
      <c r="E7040" s="32">
        <v>44405</v>
      </c>
      <c r="F7040" s="5">
        <v>1691</v>
      </c>
      <c r="G7040" s="5">
        <v>133</v>
      </c>
      <c r="H7040" s="5">
        <v>1320</v>
      </c>
      <c r="I7040" s="5">
        <v>804792</v>
      </c>
      <c r="J7040" s="5">
        <v>49465</v>
      </c>
      <c r="K7040" s="5">
        <v>453040</v>
      </c>
      <c r="L7040" s="5">
        <v>30438</v>
      </c>
      <c r="M7040" s="5">
        <v>5909</v>
      </c>
      <c r="N7040" s="5">
        <v>1380000000</v>
      </c>
      <c r="O7040" s="5">
        <f>YEAR(Table1[[#This Row],[ReportDate]])</f>
        <v>2021</v>
      </c>
      <c r="P7040" s="5" t="str">
        <f>TEXT(Table1[[#This Row],[ReportDate]],"mmm")</f>
        <v>Jul</v>
      </c>
      <c r="Q7040" s="29">
        <f>Table1[[#This Row],[TotalDeaths]]/Table1[[#This Row],[TotalCases]]</f>
        <v>6.1463086114176085E-2</v>
      </c>
    </row>
    <row r="7041" spans="1:17" ht="14.4" x14ac:dyDescent="0.3">
      <c r="A7041" s="5" t="s">
        <v>9262</v>
      </c>
      <c r="B7041" s="5" t="s">
        <v>2191</v>
      </c>
      <c r="C7041" s="5" t="s">
        <v>2217</v>
      </c>
      <c r="D7041" s="5" t="s">
        <v>2230</v>
      </c>
      <c r="E7041" s="32">
        <v>44266</v>
      </c>
      <c r="F7041" s="5">
        <v>1728</v>
      </c>
      <c r="G7041" s="5">
        <v>105</v>
      </c>
      <c r="H7041" s="5">
        <v>3264</v>
      </c>
      <c r="I7041" s="5">
        <v>806520</v>
      </c>
      <c r="J7041" s="5">
        <v>49570</v>
      </c>
      <c r="K7041" s="5">
        <v>456304</v>
      </c>
      <c r="L7041" s="5">
        <v>15552</v>
      </c>
      <c r="M7041" s="5">
        <v>16818</v>
      </c>
      <c r="N7041" s="5">
        <v>331000000</v>
      </c>
      <c r="O7041" s="5">
        <f>YEAR(Table1[[#This Row],[ReportDate]])</f>
        <v>2021</v>
      </c>
      <c r="P7041" s="5" t="str">
        <f>TEXT(Table1[[#This Row],[ReportDate]],"mmm")</f>
        <v>Mar</v>
      </c>
      <c r="Q7041" s="29">
        <f>Table1[[#This Row],[TotalDeaths]]/Table1[[#This Row],[TotalCases]]</f>
        <v>6.146158805733274E-2</v>
      </c>
    </row>
    <row r="7042" spans="1:17" ht="14.4" x14ac:dyDescent="0.3">
      <c r="A7042" s="5" t="s">
        <v>9263</v>
      </c>
      <c r="B7042" s="5" t="s">
        <v>2191</v>
      </c>
      <c r="C7042" s="5" t="s">
        <v>2221</v>
      </c>
      <c r="D7042" s="5" t="s">
        <v>2222</v>
      </c>
      <c r="E7042" s="32">
        <v>43898</v>
      </c>
      <c r="F7042" s="5">
        <v>327</v>
      </c>
      <c r="G7042" s="5">
        <v>177</v>
      </c>
      <c r="H7042" s="5">
        <v>4608</v>
      </c>
      <c r="I7042" s="5">
        <v>806847</v>
      </c>
      <c r="J7042" s="5">
        <v>49747</v>
      </c>
      <c r="K7042" s="5">
        <v>460912</v>
      </c>
      <c r="L7042" s="5">
        <v>2616</v>
      </c>
      <c r="M7042" s="5">
        <v>17651</v>
      </c>
      <c r="N7042" s="5">
        <v>331000000</v>
      </c>
      <c r="O7042" s="5">
        <f>YEAR(Table1[[#This Row],[ReportDate]])</f>
        <v>2020</v>
      </c>
      <c r="P7042" s="5" t="str">
        <f>TEXT(Table1[[#This Row],[ReportDate]],"mmm")</f>
        <v>Mar</v>
      </c>
      <c r="Q7042" s="29">
        <f>Table1[[#This Row],[TotalDeaths]]/Table1[[#This Row],[TotalCases]]</f>
        <v>6.1656051271182767E-2</v>
      </c>
    </row>
    <row r="7043" spans="1:17" ht="14.4" x14ac:dyDescent="0.3">
      <c r="A7043" s="5" t="s">
        <v>9264</v>
      </c>
      <c r="B7043" s="5" t="s">
        <v>2186</v>
      </c>
      <c r="C7043" s="5" t="s">
        <v>2212</v>
      </c>
      <c r="D7043" s="5" t="s">
        <v>2306</v>
      </c>
      <c r="E7043" s="32">
        <v>44289</v>
      </c>
      <c r="F7043" s="5">
        <v>1588</v>
      </c>
      <c r="G7043" s="5">
        <v>126</v>
      </c>
      <c r="H7043" s="5">
        <v>4682</v>
      </c>
      <c r="I7043" s="5">
        <v>808435</v>
      </c>
      <c r="J7043" s="5">
        <v>49873</v>
      </c>
      <c r="K7043" s="5">
        <v>465594</v>
      </c>
      <c r="L7043" s="5">
        <v>22232</v>
      </c>
      <c r="M7043" s="5">
        <v>9031</v>
      </c>
      <c r="N7043" s="5">
        <v>68000000</v>
      </c>
      <c r="O7043" s="5">
        <f>YEAR(Table1[[#This Row],[ReportDate]])</f>
        <v>2021</v>
      </c>
      <c r="P7043" s="5" t="str">
        <f>TEXT(Table1[[#This Row],[ReportDate]],"mmm")</f>
        <v>Apr</v>
      </c>
      <c r="Q7043" s="29">
        <f>Table1[[#This Row],[TotalDeaths]]/Table1[[#This Row],[TotalCases]]</f>
        <v>6.1690797652254048E-2</v>
      </c>
    </row>
    <row r="7044" spans="1:17" ht="14.4" x14ac:dyDescent="0.3">
      <c r="A7044" s="5" t="s">
        <v>9265</v>
      </c>
      <c r="B7044" s="5" t="s">
        <v>2186</v>
      </c>
      <c r="C7044" s="5" t="s">
        <v>2237</v>
      </c>
      <c r="D7044" s="5" t="s">
        <v>2238</v>
      </c>
      <c r="E7044" s="32">
        <v>44344</v>
      </c>
      <c r="F7044" s="5">
        <v>3753</v>
      </c>
      <c r="G7044" s="5">
        <v>27</v>
      </c>
      <c r="H7044" s="5">
        <v>4943</v>
      </c>
      <c r="I7044" s="5">
        <v>812188</v>
      </c>
      <c r="J7044" s="5">
        <v>49900</v>
      </c>
      <c r="K7044" s="5">
        <v>470537</v>
      </c>
      <c r="L7044" s="5">
        <v>60048</v>
      </c>
      <c r="M7044" s="5">
        <v>7716</v>
      </c>
      <c r="N7044" s="5">
        <v>68000000</v>
      </c>
      <c r="O7044" s="5">
        <f>YEAR(Table1[[#This Row],[ReportDate]])</f>
        <v>2021</v>
      </c>
      <c r="P7044" s="5" t="str">
        <f>TEXT(Table1[[#This Row],[ReportDate]],"mmm")</f>
        <v>May</v>
      </c>
      <c r="Q7044" s="29">
        <f>Table1[[#This Row],[TotalDeaths]]/Table1[[#This Row],[TotalCases]]</f>
        <v>6.1438977182622742E-2</v>
      </c>
    </row>
    <row r="7045" spans="1:17" ht="14.4" x14ac:dyDescent="0.3">
      <c r="A7045" s="5" t="s">
        <v>9266</v>
      </c>
      <c r="B7045" s="5" t="s">
        <v>2191</v>
      </c>
      <c r="C7045" s="5" t="s">
        <v>2221</v>
      </c>
      <c r="D7045" s="5" t="s">
        <v>2241</v>
      </c>
      <c r="E7045" s="32">
        <v>44228</v>
      </c>
      <c r="F7045" s="5">
        <v>2894</v>
      </c>
      <c r="G7045" s="5">
        <v>106</v>
      </c>
      <c r="H7045" s="5">
        <v>2908</v>
      </c>
      <c r="I7045" s="5">
        <v>815082</v>
      </c>
      <c r="J7045" s="5">
        <v>50006</v>
      </c>
      <c r="K7045" s="5">
        <v>473445</v>
      </c>
      <c r="L7045" s="5">
        <v>14470</v>
      </c>
      <c r="M7045" s="5">
        <v>6887</v>
      </c>
      <c r="N7045" s="5">
        <v>331000000</v>
      </c>
      <c r="O7045" s="5">
        <f>YEAR(Table1[[#This Row],[ReportDate]])</f>
        <v>2021</v>
      </c>
      <c r="P7045" s="5" t="str">
        <f>TEXT(Table1[[#This Row],[ReportDate]],"mmm")</f>
        <v>Feb</v>
      </c>
      <c r="Q7045" s="29">
        <f>Table1[[#This Row],[TotalDeaths]]/Table1[[#This Row],[TotalCases]]</f>
        <v>6.1350882487896927E-2</v>
      </c>
    </row>
    <row r="7046" spans="1:17" ht="14.4" x14ac:dyDescent="0.3">
      <c r="A7046" s="5" t="s">
        <v>9267</v>
      </c>
      <c r="B7046" s="5" t="s">
        <v>2186</v>
      </c>
      <c r="C7046" s="5" t="s">
        <v>2212</v>
      </c>
      <c r="D7046" s="5" t="s">
        <v>2306</v>
      </c>
      <c r="E7046" s="32">
        <v>44450</v>
      </c>
      <c r="F7046" s="5">
        <v>97</v>
      </c>
      <c r="G7046" s="5">
        <v>23</v>
      </c>
      <c r="H7046" s="5">
        <v>3043</v>
      </c>
      <c r="I7046" s="5">
        <v>815179</v>
      </c>
      <c r="J7046" s="5">
        <v>50029</v>
      </c>
      <c r="K7046" s="5">
        <v>476488</v>
      </c>
      <c r="L7046" s="5">
        <v>1552</v>
      </c>
      <c r="M7046" s="5">
        <v>14586</v>
      </c>
      <c r="N7046" s="5">
        <v>68000000</v>
      </c>
      <c r="O7046" s="5">
        <f>YEAR(Table1[[#This Row],[ReportDate]])</f>
        <v>2021</v>
      </c>
      <c r="P7046" s="5" t="str">
        <f>TEXT(Table1[[#This Row],[ReportDate]],"mmm")</f>
        <v>Sep</v>
      </c>
      <c r="Q7046" s="29">
        <f>Table1[[#This Row],[TotalDeaths]]/Table1[[#This Row],[TotalCases]]</f>
        <v>6.1371796869153894E-2</v>
      </c>
    </row>
    <row r="7047" spans="1:17" ht="14.4" x14ac:dyDescent="0.3">
      <c r="A7047" s="5" t="s">
        <v>9268</v>
      </c>
      <c r="B7047" s="5" t="s">
        <v>2186</v>
      </c>
      <c r="C7047" s="5" t="s">
        <v>2204</v>
      </c>
      <c r="D7047" s="5" t="s">
        <v>2205</v>
      </c>
      <c r="E7047" s="32">
        <v>44116</v>
      </c>
      <c r="F7047" s="5">
        <v>4754</v>
      </c>
      <c r="G7047" s="5">
        <v>196</v>
      </c>
      <c r="H7047" s="5">
        <v>2190</v>
      </c>
      <c r="I7047" s="5">
        <v>819933</v>
      </c>
      <c r="J7047" s="5">
        <v>225</v>
      </c>
      <c r="K7047" s="5">
        <v>478678</v>
      </c>
      <c r="L7047" s="5">
        <v>90326</v>
      </c>
      <c r="M7047" s="5">
        <v>9557</v>
      </c>
      <c r="N7047" s="5">
        <v>68000000</v>
      </c>
      <c r="O7047" s="5">
        <f>YEAR(Table1[[#This Row],[ReportDate]])</f>
        <v>2020</v>
      </c>
      <c r="P7047" s="5" t="str">
        <f>TEXT(Table1[[#This Row],[ReportDate]],"mmm")</f>
        <v>Oct</v>
      </c>
      <c r="Q7047" s="29">
        <f>Table1[[#This Row],[TotalDeaths]]/Table1[[#This Row],[TotalCases]]</f>
        <v>2.7441266542510182E-4</v>
      </c>
    </row>
    <row r="7048" spans="1:17" ht="14.4" x14ac:dyDescent="0.3">
      <c r="A7048" s="5" t="s">
        <v>9269</v>
      </c>
      <c r="B7048" s="5" t="s">
        <v>2186</v>
      </c>
      <c r="C7048" s="5" t="s">
        <v>2187</v>
      </c>
      <c r="D7048" s="5" t="s">
        <v>2188</v>
      </c>
      <c r="E7048" s="32">
        <v>44391</v>
      </c>
      <c r="F7048" s="5">
        <v>2347</v>
      </c>
      <c r="G7048" s="5">
        <v>27</v>
      </c>
      <c r="H7048" s="5">
        <v>2241</v>
      </c>
      <c r="I7048" s="5">
        <v>822280</v>
      </c>
      <c r="J7048" s="5">
        <v>252</v>
      </c>
      <c r="K7048" s="5">
        <v>480919</v>
      </c>
      <c r="L7048" s="5">
        <v>44593</v>
      </c>
      <c r="M7048" s="5">
        <v>6988</v>
      </c>
      <c r="N7048" s="5">
        <v>68000000</v>
      </c>
      <c r="O7048" s="5">
        <f>YEAR(Table1[[#This Row],[ReportDate]])</f>
        <v>2021</v>
      </c>
      <c r="P7048" s="5" t="str">
        <f>TEXT(Table1[[#This Row],[ReportDate]],"mmm")</f>
        <v>Jul</v>
      </c>
      <c r="Q7048" s="29">
        <f>Table1[[#This Row],[TotalDeaths]]/Table1[[#This Row],[TotalCases]]</f>
        <v>3.0646495111154353E-4</v>
      </c>
    </row>
    <row r="7049" spans="1:17" ht="14.4" x14ac:dyDescent="0.3">
      <c r="A7049" s="5" t="s">
        <v>9270</v>
      </c>
      <c r="B7049" s="5" t="s">
        <v>2170</v>
      </c>
      <c r="C7049" s="5" t="s">
        <v>2171</v>
      </c>
      <c r="D7049" s="5" t="s">
        <v>2172</v>
      </c>
      <c r="E7049" s="32">
        <v>43970</v>
      </c>
      <c r="F7049" s="5">
        <v>1097</v>
      </c>
      <c r="G7049" s="5">
        <v>185</v>
      </c>
      <c r="H7049" s="5">
        <v>2569</v>
      </c>
      <c r="I7049" s="5">
        <v>823377</v>
      </c>
      <c r="J7049" s="5">
        <v>437</v>
      </c>
      <c r="K7049" s="5">
        <v>483488</v>
      </c>
      <c r="L7049" s="5">
        <v>13164</v>
      </c>
      <c r="M7049" s="5">
        <v>6052</v>
      </c>
      <c r="N7049" s="5">
        <v>213000000</v>
      </c>
      <c r="O7049" s="5">
        <f>YEAR(Table1[[#This Row],[ReportDate]])</f>
        <v>2020</v>
      </c>
      <c r="P7049" s="5" t="str">
        <f>TEXT(Table1[[#This Row],[ReportDate]],"mmm")</f>
        <v>May</v>
      </c>
      <c r="Q7049" s="29">
        <f>Table1[[#This Row],[TotalDeaths]]/Table1[[#This Row],[TotalCases]]</f>
        <v>5.3074108215313276E-4</v>
      </c>
    </row>
    <row r="7050" spans="1:17" ht="14.4" x14ac:dyDescent="0.3">
      <c r="A7050" s="5" t="s">
        <v>9271</v>
      </c>
      <c r="B7050" s="5" t="s">
        <v>2191</v>
      </c>
      <c r="C7050" s="5" t="s">
        <v>2221</v>
      </c>
      <c r="D7050" s="5" t="s">
        <v>2241</v>
      </c>
      <c r="E7050" s="32">
        <v>44560</v>
      </c>
      <c r="F7050" s="5">
        <v>4734</v>
      </c>
      <c r="G7050" s="5">
        <v>194</v>
      </c>
      <c r="H7050" s="5">
        <v>3504</v>
      </c>
      <c r="I7050" s="5">
        <v>828111</v>
      </c>
      <c r="J7050" s="5">
        <v>631</v>
      </c>
      <c r="K7050" s="5">
        <v>486992</v>
      </c>
      <c r="L7050" s="5">
        <v>85212</v>
      </c>
      <c r="M7050" s="5">
        <v>4109</v>
      </c>
      <c r="N7050" s="5">
        <v>331000000</v>
      </c>
      <c r="O7050" s="5">
        <f>YEAR(Table1[[#This Row],[ReportDate]])</f>
        <v>2021</v>
      </c>
      <c r="P7050" s="5" t="str">
        <f>TEXT(Table1[[#This Row],[ReportDate]],"mmm")</f>
        <v>Dec</v>
      </c>
      <c r="Q7050" s="29">
        <f>Table1[[#This Row],[TotalDeaths]]/Table1[[#This Row],[TotalCases]]</f>
        <v>7.6197514584397505E-4</v>
      </c>
    </row>
    <row r="7051" spans="1:17" ht="14.4" x14ac:dyDescent="0.3">
      <c r="A7051" s="5" t="s">
        <v>9272</v>
      </c>
      <c r="B7051" s="5" t="s">
        <v>2167</v>
      </c>
      <c r="C7051" s="5" t="s">
        <v>2235</v>
      </c>
      <c r="D7051" s="5" t="s">
        <v>2235</v>
      </c>
      <c r="E7051" s="32">
        <v>44386</v>
      </c>
      <c r="F7051" s="5">
        <v>84</v>
      </c>
      <c r="G7051" s="5">
        <v>145</v>
      </c>
      <c r="H7051" s="5">
        <v>1302</v>
      </c>
      <c r="I7051" s="5">
        <v>828195</v>
      </c>
      <c r="J7051" s="5">
        <v>776</v>
      </c>
      <c r="K7051" s="5">
        <v>488294</v>
      </c>
      <c r="L7051" s="5">
        <v>504</v>
      </c>
      <c r="M7051" s="5">
        <v>14609</v>
      </c>
      <c r="N7051" s="5">
        <v>83000000</v>
      </c>
      <c r="O7051" s="5">
        <f>YEAR(Table1[[#This Row],[ReportDate]])</f>
        <v>2021</v>
      </c>
      <c r="P7051" s="5" t="str">
        <f>TEXT(Table1[[#This Row],[ReportDate]],"mmm")</f>
        <v>Jul</v>
      </c>
      <c r="Q7051" s="29">
        <f>Table1[[#This Row],[TotalDeaths]]/Table1[[#This Row],[TotalCases]]</f>
        <v>9.3697740266483135E-4</v>
      </c>
    </row>
    <row r="7052" spans="1:17" ht="14.4" x14ac:dyDescent="0.3">
      <c r="A7052" s="5" t="s">
        <v>9273</v>
      </c>
      <c r="B7052" s="5" t="s">
        <v>2191</v>
      </c>
      <c r="C7052" s="5" t="s">
        <v>2221</v>
      </c>
      <c r="D7052" s="5" t="s">
        <v>2241</v>
      </c>
      <c r="E7052" s="32">
        <v>44420</v>
      </c>
      <c r="F7052" s="5">
        <v>1277</v>
      </c>
      <c r="G7052" s="5">
        <v>3</v>
      </c>
      <c r="H7052" s="5">
        <v>789</v>
      </c>
      <c r="I7052" s="5">
        <v>829472</v>
      </c>
      <c r="J7052" s="5">
        <v>779</v>
      </c>
      <c r="K7052" s="5">
        <v>489083</v>
      </c>
      <c r="L7052" s="5">
        <v>17878</v>
      </c>
      <c r="M7052" s="5">
        <v>14688</v>
      </c>
      <c r="N7052" s="5">
        <v>331000000</v>
      </c>
      <c r="O7052" s="5">
        <f>YEAR(Table1[[#This Row],[ReportDate]])</f>
        <v>2021</v>
      </c>
      <c r="P7052" s="5" t="str">
        <f>TEXT(Table1[[#This Row],[ReportDate]],"mmm")</f>
        <v>Aug</v>
      </c>
      <c r="Q7052" s="29">
        <f>Table1[[#This Row],[TotalDeaths]]/Table1[[#This Row],[TotalCases]]</f>
        <v>9.3915165309980324E-4</v>
      </c>
    </row>
    <row r="7053" spans="1:17" ht="14.4" x14ac:dyDescent="0.3">
      <c r="A7053" s="5" t="s">
        <v>9274</v>
      </c>
      <c r="B7053" s="5" t="s">
        <v>2174</v>
      </c>
      <c r="C7053" s="5" t="s">
        <v>27</v>
      </c>
      <c r="D7053" s="5" t="s">
        <v>27</v>
      </c>
      <c r="E7053" s="32">
        <v>44558</v>
      </c>
      <c r="F7053" s="5">
        <v>2711</v>
      </c>
      <c r="G7053" s="5">
        <v>103</v>
      </c>
      <c r="H7053" s="5">
        <v>3299</v>
      </c>
      <c r="I7053" s="5">
        <v>832183</v>
      </c>
      <c r="J7053" s="5">
        <v>882</v>
      </c>
      <c r="K7053" s="5">
        <v>492382</v>
      </c>
      <c r="L7053" s="5">
        <v>32532</v>
      </c>
      <c r="M7053" s="5">
        <v>1158</v>
      </c>
      <c r="N7053" s="5">
        <v>1380000000</v>
      </c>
      <c r="O7053" s="5">
        <f>YEAR(Table1[[#This Row],[ReportDate]])</f>
        <v>2021</v>
      </c>
      <c r="P7053" s="5" t="str">
        <f>TEXT(Table1[[#This Row],[ReportDate]],"mmm")</f>
        <v>Dec</v>
      </c>
      <c r="Q7053" s="29">
        <f>Table1[[#This Row],[TotalDeaths]]/Table1[[#This Row],[TotalCases]]</f>
        <v>1.0598630349334221E-3</v>
      </c>
    </row>
    <row r="7054" spans="1:17" ht="14.4" x14ac:dyDescent="0.3">
      <c r="A7054" s="5" t="s">
        <v>9275</v>
      </c>
      <c r="B7054" s="5" t="s">
        <v>2186</v>
      </c>
      <c r="C7054" s="5" t="s">
        <v>2204</v>
      </c>
      <c r="D7054" s="5" t="s">
        <v>2210</v>
      </c>
      <c r="E7054" s="32">
        <v>44440</v>
      </c>
      <c r="F7054" s="5">
        <v>518</v>
      </c>
      <c r="G7054" s="5">
        <v>176</v>
      </c>
      <c r="H7054" s="5">
        <v>1964</v>
      </c>
      <c r="I7054" s="5">
        <v>832701</v>
      </c>
      <c r="J7054" s="5">
        <v>1058</v>
      </c>
      <c r="K7054" s="5">
        <v>494346</v>
      </c>
      <c r="L7054" s="5">
        <v>9324</v>
      </c>
      <c r="M7054" s="5">
        <v>15305</v>
      </c>
      <c r="N7054" s="5">
        <v>68000000</v>
      </c>
      <c r="O7054" s="5">
        <f>YEAR(Table1[[#This Row],[ReportDate]])</f>
        <v>2021</v>
      </c>
      <c r="P7054" s="5" t="str">
        <f>TEXT(Table1[[#This Row],[ReportDate]],"mmm")</f>
        <v>Sep</v>
      </c>
      <c r="Q7054" s="29">
        <f>Table1[[#This Row],[TotalDeaths]]/Table1[[#This Row],[TotalCases]]</f>
        <v>1.2705641040421471E-3</v>
      </c>
    </row>
    <row r="7055" spans="1:17" ht="14.4" x14ac:dyDescent="0.3">
      <c r="A7055" s="5" t="s">
        <v>9276</v>
      </c>
      <c r="B7055" s="5" t="s">
        <v>2186</v>
      </c>
      <c r="C7055" s="5" t="s">
        <v>2187</v>
      </c>
      <c r="D7055" s="5" t="s">
        <v>2243</v>
      </c>
      <c r="E7055" s="32">
        <v>44112</v>
      </c>
      <c r="F7055" s="5">
        <v>3523</v>
      </c>
      <c r="G7055" s="5">
        <v>127</v>
      </c>
      <c r="H7055" s="5">
        <v>416</v>
      </c>
      <c r="I7055" s="5">
        <v>836224</v>
      </c>
      <c r="J7055" s="5">
        <v>1185</v>
      </c>
      <c r="K7055" s="5">
        <v>494762</v>
      </c>
      <c r="L7055" s="5">
        <v>38753</v>
      </c>
      <c r="M7055" s="5">
        <v>12253</v>
      </c>
      <c r="N7055" s="5">
        <v>68000000</v>
      </c>
      <c r="O7055" s="5">
        <f>YEAR(Table1[[#This Row],[ReportDate]])</f>
        <v>2020</v>
      </c>
      <c r="P7055" s="5" t="str">
        <f>TEXT(Table1[[#This Row],[ReportDate]],"mmm")</f>
        <v>Oct</v>
      </c>
      <c r="Q7055" s="29">
        <f>Table1[[#This Row],[TotalDeaths]]/Table1[[#This Row],[TotalCases]]</f>
        <v>1.4170844175723251E-3</v>
      </c>
    </row>
    <row r="7056" spans="1:17" ht="14.4" x14ac:dyDescent="0.3">
      <c r="A7056" s="5" t="s">
        <v>9277</v>
      </c>
      <c r="B7056" s="5" t="s">
        <v>2167</v>
      </c>
      <c r="C7056" s="5" t="s">
        <v>2181</v>
      </c>
      <c r="D7056" s="5" t="s">
        <v>2252</v>
      </c>
      <c r="E7056" s="32">
        <v>44491</v>
      </c>
      <c r="F7056" s="5">
        <v>183</v>
      </c>
      <c r="G7056" s="5">
        <v>127</v>
      </c>
      <c r="H7056" s="5">
        <v>3272</v>
      </c>
      <c r="I7056" s="5">
        <v>836407</v>
      </c>
      <c r="J7056" s="5">
        <v>1312</v>
      </c>
      <c r="K7056" s="5">
        <v>498034</v>
      </c>
      <c r="L7056" s="5">
        <v>3477</v>
      </c>
      <c r="M7056" s="5">
        <v>16950</v>
      </c>
      <c r="N7056" s="5">
        <v>83000000</v>
      </c>
      <c r="O7056" s="5">
        <f>YEAR(Table1[[#This Row],[ReportDate]])</f>
        <v>2021</v>
      </c>
      <c r="P7056" s="5" t="str">
        <f>TEXT(Table1[[#This Row],[ReportDate]],"mmm")</f>
        <v>Oct</v>
      </c>
      <c r="Q7056" s="29">
        <f>Table1[[#This Row],[TotalDeaths]]/Table1[[#This Row],[TotalCases]]</f>
        <v>1.5686143229313003E-3</v>
      </c>
    </row>
    <row r="7057" spans="1:17" ht="14.4" x14ac:dyDescent="0.3">
      <c r="A7057" s="5" t="s">
        <v>9278</v>
      </c>
      <c r="B7057" s="5" t="s">
        <v>2174</v>
      </c>
      <c r="C7057" s="5" t="s">
        <v>27</v>
      </c>
      <c r="D7057" s="5" t="s">
        <v>27</v>
      </c>
      <c r="E7057" s="32">
        <v>44408</v>
      </c>
      <c r="F7057" s="5">
        <v>972</v>
      </c>
      <c r="G7057" s="5">
        <v>105</v>
      </c>
      <c r="H7057" s="5">
        <v>1344</v>
      </c>
      <c r="I7057" s="5">
        <v>837379</v>
      </c>
      <c r="J7057" s="5">
        <v>1417</v>
      </c>
      <c r="K7057" s="5">
        <v>499378</v>
      </c>
      <c r="L7057" s="5">
        <v>6804</v>
      </c>
      <c r="M7057" s="5">
        <v>16510</v>
      </c>
      <c r="N7057" s="5">
        <v>1380000000</v>
      </c>
      <c r="O7057" s="5">
        <f>YEAR(Table1[[#This Row],[ReportDate]])</f>
        <v>2021</v>
      </c>
      <c r="P7057" s="5" t="str">
        <f>TEXT(Table1[[#This Row],[ReportDate]],"mmm")</f>
        <v>Jul</v>
      </c>
      <c r="Q7057" s="29">
        <f>Table1[[#This Row],[TotalDeaths]]/Table1[[#This Row],[TotalCases]]</f>
        <v>1.6921847813236299E-3</v>
      </c>
    </row>
    <row r="7058" spans="1:17" ht="14.4" x14ac:dyDescent="0.3">
      <c r="A7058" s="5" t="s">
        <v>9279</v>
      </c>
      <c r="B7058" s="5" t="s">
        <v>2170</v>
      </c>
      <c r="C7058" s="5" t="s">
        <v>2232</v>
      </c>
      <c r="D7058" s="5" t="s">
        <v>2233</v>
      </c>
      <c r="E7058" s="32">
        <v>44287</v>
      </c>
      <c r="F7058" s="5">
        <v>3385</v>
      </c>
      <c r="G7058" s="5">
        <v>159</v>
      </c>
      <c r="H7058" s="5">
        <v>2737</v>
      </c>
      <c r="I7058" s="5">
        <v>840764</v>
      </c>
      <c r="J7058" s="5">
        <v>1576</v>
      </c>
      <c r="K7058" s="5">
        <v>502115</v>
      </c>
      <c r="L7058" s="5">
        <v>60930</v>
      </c>
      <c r="M7058" s="5">
        <v>11564</v>
      </c>
      <c r="N7058" s="5">
        <v>213000000</v>
      </c>
      <c r="O7058" s="5">
        <f>YEAR(Table1[[#This Row],[ReportDate]])</f>
        <v>2021</v>
      </c>
      <c r="P7058" s="5" t="str">
        <f>TEXT(Table1[[#This Row],[ReportDate]],"mmm")</f>
        <v>Apr</v>
      </c>
      <c r="Q7058" s="29">
        <f>Table1[[#This Row],[TotalDeaths]]/Table1[[#This Row],[TotalCases]]</f>
        <v>1.8744855869185645E-3</v>
      </c>
    </row>
    <row r="7059" spans="1:17" ht="14.4" x14ac:dyDescent="0.3">
      <c r="A7059" s="5" t="s">
        <v>9280</v>
      </c>
      <c r="B7059" s="5" t="s">
        <v>2191</v>
      </c>
      <c r="C7059" s="5" t="s">
        <v>2225</v>
      </c>
      <c r="D7059" s="5" t="s">
        <v>2288</v>
      </c>
      <c r="E7059" s="32">
        <v>43917</v>
      </c>
      <c r="F7059" s="5">
        <v>2388</v>
      </c>
      <c r="G7059" s="5">
        <v>95</v>
      </c>
      <c r="H7059" s="5">
        <v>2415</v>
      </c>
      <c r="I7059" s="5">
        <v>843152</v>
      </c>
      <c r="J7059" s="5">
        <v>1671</v>
      </c>
      <c r="K7059" s="5">
        <v>504530</v>
      </c>
      <c r="L7059" s="5">
        <v>35820</v>
      </c>
      <c r="M7059" s="5">
        <v>6055</v>
      </c>
      <c r="N7059" s="5">
        <v>331000000</v>
      </c>
      <c r="O7059" s="5">
        <f>YEAR(Table1[[#This Row],[ReportDate]])</f>
        <v>2020</v>
      </c>
      <c r="P7059" s="5" t="str">
        <f>TEXT(Table1[[#This Row],[ReportDate]],"mmm")</f>
        <v>Mar</v>
      </c>
      <c r="Q7059" s="29">
        <f>Table1[[#This Row],[TotalDeaths]]/Table1[[#This Row],[TotalCases]]</f>
        <v>1.9818490616164107E-3</v>
      </c>
    </row>
    <row r="7060" spans="1:17" ht="14.4" x14ac:dyDescent="0.3">
      <c r="A7060" s="5" t="s">
        <v>9281</v>
      </c>
      <c r="B7060" s="5" t="s">
        <v>2170</v>
      </c>
      <c r="C7060" s="5" t="s">
        <v>2178</v>
      </c>
      <c r="D7060" s="5" t="s">
        <v>2179</v>
      </c>
      <c r="E7060" s="32">
        <v>43909</v>
      </c>
      <c r="F7060" s="5">
        <v>4322</v>
      </c>
      <c r="G7060" s="5">
        <v>126</v>
      </c>
      <c r="H7060" s="5">
        <v>2645</v>
      </c>
      <c r="I7060" s="5">
        <v>847474</v>
      </c>
      <c r="J7060" s="5">
        <v>1797</v>
      </c>
      <c r="K7060" s="5">
        <v>507175</v>
      </c>
      <c r="L7060" s="5">
        <v>47542</v>
      </c>
      <c r="M7060" s="5">
        <v>18251</v>
      </c>
      <c r="N7060" s="5">
        <v>213000000</v>
      </c>
      <c r="O7060" s="5">
        <f>YEAR(Table1[[#This Row],[ReportDate]])</f>
        <v>2020</v>
      </c>
      <c r="P7060" s="5" t="str">
        <f>TEXT(Table1[[#This Row],[ReportDate]],"mmm")</f>
        <v>Mar</v>
      </c>
      <c r="Q7060" s="29">
        <f>Table1[[#This Row],[TotalDeaths]]/Table1[[#This Row],[TotalCases]]</f>
        <v>2.1204190335042728E-3</v>
      </c>
    </row>
    <row r="7061" spans="1:17" ht="14.4" x14ac:dyDescent="0.3">
      <c r="A7061" s="5" t="s">
        <v>9282</v>
      </c>
      <c r="B7061" s="5" t="s">
        <v>2174</v>
      </c>
      <c r="C7061" s="5" t="s">
        <v>27</v>
      </c>
      <c r="D7061" s="5" t="s">
        <v>27</v>
      </c>
      <c r="E7061" s="32">
        <v>44035</v>
      </c>
      <c r="F7061" s="5">
        <v>4932</v>
      </c>
      <c r="G7061" s="5">
        <v>92</v>
      </c>
      <c r="H7061" s="5">
        <v>2607</v>
      </c>
      <c r="I7061" s="5">
        <v>852406</v>
      </c>
      <c r="J7061" s="5">
        <v>1889</v>
      </c>
      <c r="K7061" s="5">
        <v>509782</v>
      </c>
      <c r="L7061" s="5">
        <v>24660</v>
      </c>
      <c r="M7061" s="5">
        <v>3683</v>
      </c>
      <c r="N7061" s="5">
        <v>1380000000</v>
      </c>
      <c r="O7061" s="5">
        <f>YEAR(Table1[[#This Row],[ReportDate]])</f>
        <v>2020</v>
      </c>
      <c r="P7061" s="5" t="str">
        <f>TEXT(Table1[[#This Row],[ReportDate]],"mmm")</f>
        <v>Jul</v>
      </c>
      <c r="Q7061" s="29">
        <f>Table1[[#This Row],[TotalDeaths]]/Table1[[#This Row],[TotalCases]]</f>
        <v>2.2160801308296753E-3</v>
      </c>
    </row>
    <row r="7062" spans="1:17" ht="14.4" x14ac:dyDescent="0.3">
      <c r="A7062" s="5" t="s">
        <v>9283</v>
      </c>
      <c r="B7062" s="5" t="s">
        <v>2167</v>
      </c>
      <c r="C7062" s="5" t="s">
        <v>2318</v>
      </c>
      <c r="D7062" s="5" t="s">
        <v>2418</v>
      </c>
      <c r="E7062" s="32">
        <v>44167</v>
      </c>
      <c r="F7062" s="5">
        <v>3827</v>
      </c>
      <c r="G7062" s="5">
        <v>65</v>
      </c>
      <c r="H7062" s="5">
        <v>804</v>
      </c>
      <c r="I7062" s="5">
        <v>856233</v>
      </c>
      <c r="J7062" s="5">
        <v>1954</v>
      </c>
      <c r="K7062" s="5">
        <v>510586</v>
      </c>
      <c r="L7062" s="5">
        <v>34443</v>
      </c>
      <c r="M7062" s="5">
        <v>3230</v>
      </c>
      <c r="N7062" s="5">
        <v>83000000</v>
      </c>
      <c r="O7062" s="5">
        <f>YEAR(Table1[[#This Row],[ReportDate]])</f>
        <v>2020</v>
      </c>
      <c r="P7062" s="5" t="str">
        <f>TEXT(Table1[[#This Row],[ReportDate]],"mmm")</f>
        <v>Dec</v>
      </c>
      <c r="Q7062" s="29">
        <f>Table1[[#This Row],[TotalDeaths]]/Table1[[#This Row],[TotalCases]]</f>
        <v>2.2820891042508291E-3</v>
      </c>
    </row>
    <row r="7063" spans="1:17" ht="14.4" x14ac:dyDescent="0.3">
      <c r="A7063" s="5" t="s">
        <v>9284</v>
      </c>
      <c r="B7063" s="5" t="s">
        <v>2174</v>
      </c>
      <c r="C7063" s="5" t="s">
        <v>2175</v>
      </c>
      <c r="D7063" s="5" t="s">
        <v>2176</v>
      </c>
      <c r="E7063" s="32">
        <v>44084</v>
      </c>
      <c r="F7063" s="5">
        <v>2311</v>
      </c>
      <c r="G7063" s="5">
        <v>57</v>
      </c>
      <c r="H7063" s="5">
        <v>2765</v>
      </c>
      <c r="I7063" s="5">
        <v>858544</v>
      </c>
      <c r="J7063" s="5">
        <v>2011</v>
      </c>
      <c r="K7063" s="5">
        <v>513351</v>
      </c>
      <c r="L7063" s="5">
        <v>39287</v>
      </c>
      <c r="M7063" s="5">
        <v>1558</v>
      </c>
      <c r="N7063" s="5">
        <v>1380000000</v>
      </c>
      <c r="O7063" s="5">
        <f>YEAR(Table1[[#This Row],[ReportDate]])</f>
        <v>2020</v>
      </c>
      <c r="P7063" s="5" t="str">
        <f>TEXT(Table1[[#This Row],[ReportDate]],"mmm")</f>
        <v>Sep</v>
      </c>
      <c r="Q7063" s="29">
        <f>Table1[[#This Row],[TotalDeaths]]/Table1[[#This Row],[TotalCases]]</f>
        <v>2.3423377252651E-3</v>
      </c>
    </row>
    <row r="7064" spans="1:17" ht="14.4" x14ac:dyDescent="0.3">
      <c r="A7064" s="5" t="s">
        <v>9285</v>
      </c>
      <c r="B7064" s="5" t="s">
        <v>2167</v>
      </c>
      <c r="C7064" s="5" t="s">
        <v>2318</v>
      </c>
      <c r="D7064" s="5" t="s">
        <v>2319</v>
      </c>
      <c r="E7064" s="32">
        <v>44134</v>
      </c>
      <c r="F7064" s="5">
        <v>2497</v>
      </c>
      <c r="G7064" s="5">
        <v>10</v>
      </c>
      <c r="H7064" s="5">
        <v>1952</v>
      </c>
      <c r="I7064" s="5">
        <v>861041</v>
      </c>
      <c r="J7064" s="5">
        <v>2021</v>
      </c>
      <c r="K7064" s="5">
        <v>515303</v>
      </c>
      <c r="L7064" s="5">
        <v>14982</v>
      </c>
      <c r="M7064" s="5">
        <v>17122</v>
      </c>
      <c r="N7064" s="5">
        <v>83000000</v>
      </c>
      <c r="O7064" s="5">
        <f>YEAR(Table1[[#This Row],[ReportDate]])</f>
        <v>2020</v>
      </c>
      <c r="P7064" s="5" t="str">
        <f>TEXT(Table1[[#This Row],[ReportDate]],"mmm")</f>
        <v>Oct</v>
      </c>
      <c r="Q7064" s="29">
        <f>Table1[[#This Row],[TotalDeaths]]/Table1[[#This Row],[TotalCases]]</f>
        <v>2.3471588460944369E-3</v>
      </c>
    </row>
    <row r="7065" spans="1:17" ht="14.4" x14ac:dyDescent="0.3">
      <c r="A7065" s="5" t="s">
        <v>9286</v>
      </c>
      <c r="B7065" s="5" t="s">
        <v>2170</v>
      </c>
      <c r="C7065" s="5" t="s">
        <v>2178</v>
      </c>
      <c r="D7065" s="5" t="s">
        <v>2286</v>
      </c>
      <c r="E7065" s="32">
        <v>44210</v>
      </c>
      <c r="F7065" s="5">
        <v>3479</v>
      </c>
      <c r="G7065" s="5">
        <v>110</v>
      </c>
      <c r="H7065" s="5">
        <v>3397</v>
      </c>
      <c r="I7065" s="5">
        <v>864520</v>
      </c>
      <c r="J7065" s="5">
        <v>2131</v>
      </c>
      <c r="K7065" s="5">
        <v>518700</v>
      </c>
      <c r="L7065" s="5">
        <v>20874</v>
      </c>
      <c r="M7065" s="5">
        <v>10862</v>
      </c>
      <c r="N7065" s="5">
        <v>213000000</v>
      </c>
      <c r="O7065" s="5">
        <f>YEAR(Table1[[#This Row],[ReportDate]])</f>
        <v>2021</v>
      </c>
      <c r="P7065" s="5" t="str">
        <f>TEXT(Table1[[#This Row],[ReportDate]],"mmm")</f>
        <v>Jan</v>
      </c>
      <c r="Q7065" s="29">
        <f>Table1[[#This Row],[TotalDeaths]]/Table1[[#This Row],[TotalCases]]</f>
        <v>2.4649516494702262E-3</v>
      </c>
    </row>
    <row r="7066" spans="1:17" ht="14.4" x14ac:dyDescent="0.3">
      <c r="A7066" s="5" t="s">
        <v>9287</v>
      </c>
      <c r="B7066" s="5" t="s">
        <v>2170</v>
      </c>
      <c r="C7066" s="5" t="s">
        <v>2171</v>
      </c>
      <c r="D7066" s="5" t="s">
        <v>2265</v>
      </c>
      <c r="E7066" s="32">
        <v>43960</v>
      </c>
      <c r="F7066" s="5">
        <v>4265</v>
      </c>
      <c r="G7066" s="5">
        <v>103</v>
      </c>
      <c r="H7066" s="5">
        <v>4918</v>
      </c>
      <c r="I7066" s="5">
        <v>868785</v>
      </c>
      <c r="J7066" s="5">
        <v>2234</v>
      </c>
      <c r="K7066" s="5">
        <v>523618</v>
      </c>
      <c r="L7066" s="5">
        <v>29855</v>
      </c>
      <c r="M7066" s="5">
        <v>78</v>
      </c>
      <c r="N7066" s="5">
        <v>213000000</v>
      </c>
      <c r="O7066" s="5">
        <f>YEAR(Table1[[#This Row],[ReportDate]])</f>
        <v>2020</v>
      </c>
      <c r="P7066" s="5" t="str">
        <f>TEXT(Table1[[#This Row],[ReportDate]],"mmm")</f>
        <v>May</v>
      </c>
      <c r="Q7066" s="29">
        <f>Table1[[#This Row],[TotalDeaths]]/Table1[[#This Row],[TotalCases]]</f>
        <v>2.5714071951058086E-3</v>
      </c>
    </row>
    <row r="7067" spans="1:17" ht="14.4" x14ac:dyDescent="0.3">
      <c r="A7067" s="5" t="s">
        <v>9288</v>
      </c>
      <c r="B7067" s="5" t="s">
        <v>2174</v>
      </c>
      <c r="C7067" s="5" t="s">
        <v>2175</v>
      </c>
      <c r="D7067" s="5" t="s">
        <v>2276</v>
      </c>
      <c r="E7067" s="32">
        <v>44426</v>
      </c>
      <c r="F7067" s="5">
        <v>565</v>
      </c>
      <c r="G7067" s="5">
        <v>64</v>
      </c>
      <c r="H7067" s="5">
        <v>1963</v>
      </c>
      <c r="I7067" s="5">
        <v>869350</v>
      </c>
      <c r="J7067" s="5">
        <v>2298</v>
      </c>
      <c r="K7067" s="5">
        <v>525581</v>
      </c>
      <c r="L7067" s="5">
        <v>6215</v>
      </c>
      <c r="M7067" s="5">
        <v>9972</v>
      </c>
      <c r="N7067" s="5">
        <v>1380000000</v>
      </c>
      <c r="O7067" s="5">
        <f>YEAR(Table1[[#This Row],[ReportDate]])</f>
        <v>2021</v>
      </c>
      <c r="P7067" s="5" t="str">
        <f>TEXT(Table1[[#This Row],[ReportDate]],"mmm")</f>
        <v>Aug</v>
      </c>
      <c r="Q7067" s="29">
        <f>Table1[[#This Row],[TotalDeaths]]/Table1[[#This Row],[TotalCases]]</f>
        <v>2.6433542301719675E-3</v>
      </c>
    </row>
    <row r="7068" spans="1:17" ht="14.4" x14ac:dyDescent="0.3">
      <c r="A7068" s="5" t="s">
        <v>9289</v>
      </c>
      <c r="B7068" s="5" t="s">
        <v>2174</v>
      </c>
      <c r="C7068" s="5" t="s">
        <v>2201</v>
      </c>
      <c r="D7068" s="5" t="s">
        <v>2202</v>
      </c>
      <c r="E7068" s="32">
        <v>44106</v>
      </c>
      <c r="F7068" s="5">
        <v>1935</v>
      </c>
      <c r="G7068" s="5">
        <v>127</v>
      </c>
      <c r="H7068" s="5">
        <v>4405</v>
      </c>
      <c r="I7068" s="5">
        <v>871285</v>
      </c>
      <c r="J7068" s="5">
        <v>2425</v>
      </c>
      <c r="K7068" s="5">
        <v>529986</v>
      </c>
      <c r="L7068" s="5">
        <v>11610</v>
      </c>
      <c r="M7068" s="5">
        <v>3163</v>
      </c>
      <c r="N7068" s="5">
        <v>1380000000</v>
      </c>
      <c r="O7068" s="5">
        <f>YEAR(Table1[[#This Row],[ReportDate]])</f>
        <v>2020</v>
      </c>
      <c r="P7068" s="5" t="str">
        <f>TEXT(Table1[[#This Row],[ReportDate]],"mmm")</f>
        <v>Oct</v>
      </c>
      <c r="Q7068" s="29">
        <f>Table1[[#This Row],[TotalDeaths]]/Table1[[#This Row],[TotalCases]]</f>
        <v>2.7832454363382821E-3</v>
      </c>
    </row>
    <row r="7069" spans="1:17" ht="14.4" x14ac:dyDescent="0.3">
      <c r="A7069" s="5" t="s">
        <v>9290</v>
      </c>
      <c r="B7069" s="5" t="s">
        <v>2186</v>
      </c>
      <c r="C7069" s="5" t="s">
        <v>2187</v>
      </c>
      <c r="D7069" s="5" t="s">
        <v>2188</v>
      </c>
      <c r="E7069" s="32">
        <v>44529</v>
      </c>
      <c r="F7069" s="5">
        <v>826</v>
      </c>
      <c r="G7069" s="5">
        <v>16</v>
      </c>
      <c r="H7069" s="5">
        <v>4798</v>
      </c>
      <c r="I7069" s="5">
        <v>872111</v>
      </c>
      <c r="J7069" s="5">
        <v>2441</v>
      </c>
      <c r="K7069" s="5">
        <v>534784</v>
      </c>
      <c r="L7069" s="5">
        <v>6608</v>
      </c>
      <c r="M7069" s="5">
        <v>2187</v>
      </c>
      <c r="N7069" s="5">
        <v>68000000</v>
      </c>
      <c r="O7069" s="5">
        <f>YEAR(Table1[[#This Row],[ReportDate]])</f>
        <v>2021</v>
      </c>
      <c r="P7069" s="5" t="str">
        <f>TEXT(Table1[[#This Row],[ReportDate]],"mmm")</f>
        <v>Nov</v>
      </c>
      <c r="Q7069" s="29">
        <f>Table1[[#This Row],[TotalDeaths]]/Table1[[#This Row],[TotalCases]]</f>
        <v>2.7989556375277919E-3</v>
      </c>
    </row>
    <row r="7070" spans="1:17" ht="14.4" x14ac:dyDescent="0.3">
      <c r="A7070" s="5" t="s">
        <v>9291</v>
      </c>
      <c r="B7070" s="5" t="s">
        <v>2167</v>
      </c>
      <c r="C7070" s="5" t="s">
        <v>2235</v>
      </c>
      <c r="D7070" s="5" t="s">
        <v>2235</v>
      </c>
      <c r="E7070" s="32">
        <v>44388</v>
      </c>
      <c r="F7070" s="5">
        <v>4701</v>
      </c>
      <c r="G7070" s="5">
        <v>113</v>
      </c>
      <c r="H7070" s="5">
        <v>2575</v>
      </c>
      <c r="I7070" s="5">
        <v>876812</v>
      </c>
      <c r="J7070" s="5">
        <v>2554</v>
      </c>
      <c r="K7070" s="5">
        <v>537359</v>
      </c>
      <c r="L7070" s="5">
        <v>37608</v>
      </c>
      <c r="M7070" s="5">
        <v>16650</v>
      </c>
      <c r="N7070" s="5">
        <v>83000000</v>
      </c>
      <c r="O7070" s="5">
        <f>YEAR(Table1[[#This Row],[ReportDate]])</f>
        <v>2021</v>
      </c>
      <c r="P7070" s="5" t="str">
        <f>TEXT(Table1[[#This Row],[ReportDate]],"mmm")</f>
        <v>Jul</v>
      </c>
      <c r="Q7070" s="29">
        <f>Table1[[#This Row],[TotalDeaths]]/Table1[[#This Row],[TotalCases]]</f>
        <v>2.9128250981966487E-3</v>
      </c>
    </row>
    <row r="7071" spans="1:17" ht="14.4" x14ac:dyDescent="0.3">
      <c r="A7071" s="5" t="s">
        <v>9292</v>
      </c>
      <c r="B7071" s="5" t="s">
        <v>2186</v>
      </c>
      <c r="C7071" s="5" t="s">
        <v>2212</v>
      </c>
      <c r="D7071" s="5" t="s">
        <v>2306</v>
      </c>
      <c r="E7071" s="32">
        <v>44013</v>
      </c>
      <c r="F7071" s="5">
        <v>3117</v>
      </c>
      <c r="G7071" s="5">
        <v>79</v>
      </c>
      <c r="H7071" s="5">
        <v>3374</v>
      </c>
      <c r="I7071" s="5">
        <v>879929</v>
      </c>
      <c r="J7071" s="5">
        <v>2633</v>
      </c>
      <c r="K7071" s="5">
        <v>540733</v>
      </c>
      <c r="L7071" s="5">
        <v>15585</v>
      </c>
      <c r="M7071" s="5">
        <v>8420</v>
      </c>
      <c r="N7071" s="5">
        <v>68000000</v>
      </c>
      <c r="O7071" s="5">
        <f>YEAR(Table1[[#This Row],[ReportDate]])</f>
        <v>2020</v>
      </c>
      <c r="P7071" s="5" t="str">
        <f>TEXT(Table1[[#This Row],[ReportDate]],"mmm")</f>
        <v>Jul</v>
      </c>
      <c r="Q7071" s="29">
        <f>Table1[[#This Row],[TotalDeaths]]/Table1[[#This Row],[TotalCases]]</f>
        <v>2.9922868776912684E-3</v>
      </c>
    </row>
    <row r="7072" spans="1:17" ht="14.4" x14ac:dyDescent="0.3">
      <c r="A7072" s="5" t="s">
        <v>9293</v>
      </c>
      <c r="B7072" s="5" t="s">
        <v>2191</v>
      </c>
      <c r="C7072" s="5" t="s">
        <v>2192</v>
      </c>
      <c r="D7072" s="5" t="s">
        <v>2308</v>
      </c>
      <c r="E7072" s="32">
        <v>44098</v>
      </c>
      <c r="F7072" s="5">
        <v>349</v>
      </c>
      <c r="G7072" s="5">
        <v>65</v>
      </c>
      <c r="H7072" s="5">
        <v>4792</v>
      </c>
      <c r="I7072" s="5">
        <v>880278</v>
      </c>
      <c r="J7072" s="5">
        <v>2698</v>
      </c>
      <c r="K7072" s="5">
        <v>545525</v>
      </c>
      <c r="L7072" s="5">
        <v>3839</v>
      </c>
      <c r="M7072" s="5">
        <v>1392</v>
      </c>
      <c r="N7072" s="5">
        <v>331000000</v>
      </c>
      <c r="O7072" s="5">
        <f>YEAR(Table1[[#This Row],[ReportDate]])</f>
        <v>2020</v>
      </c>
      <c r="P7072" s="5" t="str">
        <f>TEXT(Table1[[#This Row],[ReportDate]],"mmm")</f>
        <v>Sep</v>
      </c>
      <c r="Q7072" s="29">
        <f>Table1[[#This Row],[TotalDeaths]]/Table1[[#This Row],[TotalCases]]</f>
        <v>3.0649408482320358E-3</v>
      </c>
    </row>
    <row r="7073" spans="1:17" ht="14.4" x14ac:dyDescent="0.3">
      <c r="A7073" s="5" t="s">
        <v>9294</v>
      </c>
      <c r="B7073" s="5" t="s">
        <v>2191</v>
      </c>
      <c r="C7073" s="5" t="s">
        <v>2225</v>
      </c>
      <c r="D7073" s="5" t="s">
        <v>2288</v>
      </c>
      <c r="E7073" s="32">
        <v>44152</v>
      </c>
      <c r="F7073" s="5">
        <v>98</v>
      </c>
      <c r="G7073" s="5">
        <v>117</v>
      </c>
      <c r="H7073" s="5">
        <v>3713</v>
      </c>
      <c r="I7073" s="5">
        <v>880376</v>
      </c>
      <c r="J7073" s="5">
        <v>2815</v>
      </c>
      <c r="K7073" s="5">
        <v>549238</v>
      </c>
      <c r="L7073" s="5">
        <v>784</v>
      </c>
      <c r="M7073" s="5">
        <v>14785</v>
      </c>
      <c r="N7073" s="5">
        <v>331000000</v>
      </c>
      <c r="O7073" s="5">
        <f>YEAR(Table1[[#This Row],[ReportDate]])</f>
        <v>2020</v>
      </c>
      <c r="P7073" s="5" t="str">
        <f>TEXT(Table1[[#This Row],[ReportDate]],"mmm")</f>
        <v>Nov</v>
      </c>
      <c r="Q7073" s="29">
        <f>Table1[[#This Row],[TotalDeaths]]/Table1[[#This Row],[TotalCases]]</f>
        <v>3.1974974329150273E-3</v>
      </c>
    </row>
    <row r="7074" spans="1:17" ht="14.4" x14ac:dyDescent="0.3">
      <c r="A7074" s="5" t="s">
        <v>9295</v>
      </c>
      <c r="B7074" s="5" t="s">
        <v>2174</v>
      </c>
      <c r="C7074" s="5" t="s">
        <v>2175</v>
      </c>
      <c r="D7074" s="5" t="s">
        <v>2176</v>
      </c>
      <c r="E7074" s="32">
        <v>44342</v>
      </c>
      <c r="F7074" s="5">
        <v>1769</v>
      </c>
      <c r="G7074" s="5">
        <v>112</v>
      </c>
      <c r="H7074" s="5">
        <v>3748</v>
      </c>
      <c r="I7074" s="5">
        <v>882145</v>
      </c>
      <c r="J7074" s="5">
        <v>2927</v>
      </c>
      <c r="K7074" s="5">
        <v>552986</v>
      </c>
      <c r="L7074" s="5">
        <v>8845</v>
      </c>
      <c r="M7074" s="5">
        <v>18988</v>
      </c>
      <c r="N7074" s="5">
        <v>1380000000</v>
      </c>
      <c r="O7074" s="5">
        <f>YEAR(Table1[[#This Row],[ReportDate]])</f>
        <v>2021</v>
      </c>
      <c r="P7074" s="5" t="str">
        <f>TEXT(Table1[[#This Row],[ReportDate]],"mmm")</f>
        <v>May</v>
      </c>
      <c r="Q7074" s="29">
        <f>Table1[[#This Row],[TotalDeaths]]/Table1[[#This Row],[TotalCases]]</f>
        <v>3.3180486201248092E-3</v>
      </c>
    </row>
    <row r="7075" spans="1:17" ht="14.4" x14ac:dyDescent="0.3">
      <c r="A7075" s="5" t="s">
        <v>9296</v>
      </c>
      <c r="B7075" s="5" t="s">
        <v>2170</v>
      </c>
      <c r="C7075" s="5" t="s">
        <v>2232</v>
      </c>
      <c r="D7075" s="5" t="s">
        <v>2281</v>
      </c>
      <c r="E7075" s="32">
        <v>44442</v>
      </c>
      <c r="F7075" s="5">
        <v>1804</v>
      </c>
      <c r="G7075" s="5">
        <v>131</v>
      </c>
      <c r="H7075" s="5">
        <v>604</v>
      </c>
      <c r="I7075" s="5">
        <v>883949</v>
      </c>
      <c r="J7075" s="5">
        <v>3058</v>
      </c>
      <c r="K7075" s="5">
        <v>553590</v>
      </c>
      <c r="L7075" s="5">
        <v>12628</v>
      </c>
      <c r="M7075" s="5">
        <v>5218</v>
      </c>
      <c r="N7075" s="5">
        <v>213000000</v>
      </c>
      <c r="O7075" s="5">
        <f>YEAR(Table1[[#This Row],[ReportDate]])</f>
        <v>2021</v>
      </c>
      <c r="P7075" s="5" t="str">
        <f>TEXT(Table1[[#This Row],[ReportDate]],"mmm")</f>
        <v>Sep</v>
      </c>
      <c r="Q7075" s="29">
        <f>Table1[[#This Row],[TotalDeaths]]/Table1[[#This Row],[TotalCases]]</f>
        <v>3.4594756032305029E-3</v>
      </c>
    </row>
    <row r="7076" spans="1:17" ht="14.4" x14ac:dyDescent="0.3">
      <c r="A7076" s="5" t="s">
        <v>9297</v>
      </c>
      <c r="B7076" s="5" t="s">
        <v>2191</v>
      </c>
      <c r="C7076" s="5" t="s">
        <v>2221</v>
      </c>
      <c r="D7076" s="5" t="s">
        <v>2222</v>
      </c>
      <c r="E7076" s="32">
        <v>43908</v>
      </c>
      <c r="F7076" s="5">
        <v>1060</v>
      </c>
      <c r="G7076" s="5">
        <v>159</v>
      </c>
      <c r="H7076" s="5">
        <v>3350</v>
      </c>
      <c r="I7076" s="5">
        <v>885009</v>
      </c>
      <c r="J7076" s="5">
        <v>3217</v>
      </c>
      <c r="K7076" s="5">
        <v>556940</v>
      </c>
      <c r="L7076" s="5">
        <v>12720</v>
      </c>
      <c r="M7076" s="5">
        <v>11335</v>
      </c>
      <c r="N7076" s="5">
        <v>331000000</v>
      </c>
      <c r="O7076" s="5">
        <f>YEAR(Table1[[#This Row],[ReportDate]])</f>
        <v>2020</v>
      </c>
      <c r="P7076" s="5" t="str">
        <f>TEXT(Table1[[#This Row],[ReportDate]],"mmm")</f>
        <v>Mar</v>
      </c>
      <c r="Q7076" s="29">
        <f>Table1[[#This Row],[TotalDeaths]]/Table1[[#This Row],[TotalCases]]</f>
        <v>3.6349912825745273E-3</v>
      </c>
    </row>
    <row r="7077" spans="1:17" ht="14.4" x14ac:dyDescent="0.3">
      <c r="A7077" s="5" t="s">
        <v>9298</v>
      </c>
      <c r="B7077" s="5" t="s">
        <v>2191</v>
      </c>
      <c r="C7077" s="5" t="s">
        <v>2192</v>
      </c>
      <c r="D7077" s="5" t="s">
        <v>2308</v>
      </c>
      <c r="E7077" s="32">
        <v>44169</v>
      </c>
      <c r="F7077" s="5">
        <v>3509</v>
      </c>
      <c r="G7077" s="5">
        <v>70</v>
      </c>
      <c r="H7077" s="5">
        <v>3796</v>
      </c>
      <c r="I7077" s="5">
        <v>888518</v>
      </c>
      <c r="J7077" s="5">
        <v>3287</v>
      </c>
      <c r="K7077" s="5">
        <v>560736</v>
      </c>
      <c r="L7077" s="5">
        <v>28072</v>
      </c>
      <c r="M7077" s="5">
        <v>12062</v>
      </c>
      <c r="N7077" s="5">
        <v>331000000</v>
      </c>
      <c r="O7077" s="5">
        <f>YEAR(Table1[[#This Row],[ReportDate]])</f>
        <v>2020</v>
      </c>
      <c r="P7077" s="5" t="str">
        <f>TEXT(Table1[[#This Row],[ReportDate]],"mmm")</f>
        <v>Dec</v>
      </c>
      <c r="Q7077" s="29">
        <f>Table1[[#This Row],[TotalDeaths]]/Table1[[#This Row],[TotalCases]]</f>
        <v>3.6994185824035077E-3</v>
      </c>
    </row>
    <row r="7078" spans="1:17" ht="14.4" x14ac:dyDescent="0.3">
      <c r="A7078" s="5" t="s">
        <v>9299</v>
      </c>
      <c r="B7078" s="5" t="s">
        <v>2186</v>
      </c>
      <c r="C7078" s="5" t="s">
        <v>2237</v>
      </c>
      <c r="D7078" s="5" t="s">
        <v>2238</v>
      </c>
      <c r="E7078" s="32">
        <v>44504</v>
      </c>
      <c r="F7078" s="5">
        <v>3056</v>
      </c>
      <c r="G7078" s="5">
        <v>156</v>
      </c>
      <c r="H7078" s="5">
        <v>2700</v>
      </c>
      <c r="I7078" s="5">
        <v>891574</v>
      </c>
      <c r="J7078" s="5">
        <v>3443</v>
      </c>
      <c r="K7078" s="5">
        <v>563436</v>
      </c>
      <c r="L7078" s="5">
        <v>15280</v>
      </c>
      <c r="M7078" s="5">
        <v>16980</v>
      </c>
      <c r="N7078" s="5">
        <v>68000000</v>
      </c>
      <c r="O7078" s="5">
        <f>YEAR(Table1[[#This Row],[ReportDate]])</f>
        <v>2021</v>
      </c>
      <c r="P7078" s="5" t="str">
        <f>TEXT(Table1[[#This Row],[ReportDate]],"mmm")</f>
        <v>Nov</v>
      </c>
      <c r="Q7078" s="29">
        <f>Table1[[#This Row],[TotalDeaths]]/Table1[[#This Row],[TotalCases]]</f>
        <v>3.861709740301983E-3</v>
      </c>
    </row>
    <row r="7079" spans="1:17" ht="14.4" x14ac:dyDescent="0.3">
      <c r="A7079" s="5" t="s">
        <v>9300</v>
      </c>
      <c r="B7079" s="5" t="s">
        <v>2186</v>
      </c>
      <c r="C7079" s="5" t="s">
        <v>2212</v>
      </c>
      <c r="D7079" s="5" t="s">
        <v>2213</v>
      </c>
      <c r="E7079" s="32">
        <v>44386</v>
      </c>
      <c r="F7079" s="5">
        <v>4170</v>
      </c>
      <c r="G7079" s="5">
        <v>60</v>
      </c>
      <c r="H7079" s="5">
        <v>1650</v>
      </c>
      <c r="I7079" s="5">
        <v>895744</v>
      </c>
      <c r="J7079" s="5">
        <v>3503</v>
      </c>
      <c r="K7079" s="5">
        <v>565086</v>
      </c>
      <c r="L7079" s="5">
        <v>45870</v>
      </c>
      <c r="M7079" s="5">
        <v>11180</v>
      </c>
      <c r="N7079" s="5">
        <v>68000000</v>
      </c>
      <c r="O7079" s="5">
        <f>YEAR(Table1[[#This Row],[ReportDate]])</f>
        <v>2021</v>
      </c>
      <c r="P7079" s="5" t="str">
        <f>TEXT(Table1[[#This Row],[ReportDate]],"mmm")</f>
        <v>Jul</v>
      </c>
      <c r="Q7079" s="29">
        <f>Table1[[#This Row],[TotalDeaths]]/Table1[[#This Row],[TotalCases]]</f>
        <v>3.9107155615890257E-3</v>
      </c>
    </row>
    <row r="7080" spans="1:17" ht="14.4" x14ac:dyDescent="0.3">
      <c r="A7080" s="5" t="s">
        <v>9301</v>
      </c>
      <c r="B7080" s="5" t="s">
        <v>2191</v>
      </c>
      <c r="C7080" s="5" t="s">
        <v>2192</v>
      </c>
      <c r="D7080" s="5" t="s">
        <v>2308</v>
      </c>
      <c r="E7080" s="32">
        <v>44339</v>
      </c>
      <c r="F7080" s="5">
        <v>2105</v>
      </c>
      <c r="G7080" s="5">
        <v>187</v>
      </c>
      <c r="H7080" s="5">
        <v>4416</v>
      </c>
      <c r="I7080" s="5">
        <v>897849</v>
      </c>
      <c r="J7080" s="5">
        <v>3690</v>
      </c>
      <c r="K7080" s="5">
        <v>569502</v>
      </c>
      <c r="L7080" s="5">
        <v>25260</v>
      </c>
      <c r="M7080" s="5">
        <v>8920</v>
      </c>
      <c r="N7080" s="5">
        <v>331000000</v>
      </c>
      <c r="O7080" s="5">
        <f>YEAR(Table1[[#This Row],[ReportDate]])</f>
        <v>2021</v>
      </c>
      <c r="P7080" s="5" t="str">
        <f>TEXT(Table1[[#This Row],[ReportDate]],"mmm")</f>
        <v>May</v>
      </c>
      <c r="Q7080" s="29">
        <f>Table1[[#This Row],[TotalDeaths]]/Table1[[#This Row],[TotalCases]]</f>
        <v>4.1098224757169632E-3</v>
      </c>
    </row>
    <row r="7081" spans="1:17" ht="14.4" x14ac:dyDescent="0.3">
      <c r="A7081" s="5" t="s">
        <v>9302</v>
      </c>
      <c r="B7081" s="5" t="s">
        <v>2174</v>
      </c>
      <c r="C7081" s="5" t="s">
        <v>2201</v>
      </c>
      <c r="D7081" s="5" t="s">
        <v>2202</v>
      </c>
      <c r="E7081" s="32">
        <v>44068</v>
      </c>
      <c r="F7081" s="5">
        <v>3090</v>
      </c>
      <c r="G7081" s="5">
        <v>57</v>
      </c>
      <c r="H7081" s="5">
        <v>3548</v>
      </c>
      <c r="I7081" s="5">
        <v>900939</v>
      </c>
      <c r="J7081" s="5">
        <v>3747</v>
      </c>
      <c r="K7081" s="5">
        <v>573050</v>
      </c>
      <c r="L7081" s="5">
        <v>27810</v>
      </c>
      <c r="M7081" s="5">
        <v>7976</v>
      </c>
      <c r="N7081" s="5">
        <v>1380000000</v>
      </c>
      <c r="O7081" s="5">
        <f>YEAR(Table1[[#This Row],[ReportDate]])</f>
        <v>2020</v>
      </c>
      <c r="P7081" s="5" t="str">
        <f>TEXT(Table1[[#This Row],[ReportDate]],"mmm")</f>
        <v>Aug</v>
      </c>
      <c r="Q7081" s="29">
        <f>Table1[[#This Row],[TotalDeaths]]/Table1[[#This Row],[TotalCases]]</f>
        <v>4.1589941161388286E-3</v>
      </c>
    </row>
    <row r="7082" spans="1:17" ht="14.4" x14ac:dyDescent="0.3">
      <c r="A7082" s="5" t="s">
        <v>9303</v>
      </c>
      <c r="B7082" s="5" t="s">
        <v>2186</v>
      </c>
      <c r="C7082" s="5" t="s">
        <v>2212</v>
      </c>
      <c r="D7082" s="5" t="s">
        <v>2306</v>
      </c>
      <c r="E7082" s="32">
        <v>43964</v>
      </c>
      <c r="F7082" s="5">
        <v>401</v>
      </c>
      <c r="G7082" s="5">
        <v>52</v>
      </c>
      <c r="H7082" s="5">
        <v>303</v>
      </c>
      <c r="I7082" s="5">
        <v>901340</v>
      </c>
      <c r="J7082" s="5">
        <v>3799</v>
      </c>
      <c r="K7082" s="5">
        <v>573353</v>
      </c>
      <c r="L7082" s="5">
        <v>5213</v>
      </c>
      <c r="M7082" s="5">
        <v>18305</v>
      </c>
      <c r="N7082" s="5">
        <v>68000000</v>
      </c>
      <c r="O7082" s="5">
        <f>YEAR(Table1[[#This Row],[ReportDate]])</f>
        <v>2020</v>
      </c>
      <c r="P7082" s="5" t="str">
        <f>TEXT(Table1[[#This Row],[ReportDate]],"mmm")</f>
        <v>May</v>
      </c>
      <c r="Q7082" s="29">
        <f>Table1[[#This Row],[TotalDeaths]]/Table1[[#This Row],[TotalCases]]</f>
        <v>4.2148356890851398E-3</v>
      </c>
    </row>
    <row r="7083" spans="1:17" ht="14.4" x14ac:dyDescent="0.3">
      <c r="A7083" s="5" t="s">
        <v>9304</v>
      </c>
      <c r="B7083" s="5" t="s">
        <v>2191</v>
      </c>
      <c r="C7083" s="5" t="s">
        <v>2192</v>
      </c>
      <c r="D7083" s="5" t="s">
        <v>2193</v>
      </c>
      <c r="E7083" s="32">
        <v>44022</v>
      </c>
      <c r="F7083" s="5">
        <v>187</v>
      </c>
      <c r="G7083" s="5">
        <v>4</v>
      </c>
      <c r="H7083" s="5">
        <v>518</v>
      </c>
      <c r="I7083" s="5">
        <v>901527</v>
      </c>
      <c r="J7083" s="5">
        <v>3803</v>
      </c>
      <c r="K7083" s="5">
        <v>573871</v>
      </c>
      <c r="L7083" s="5">
        <v>3366</v>
      </c>
      <c r="M7083" s="5">
        <v>13127</v>
      </c>
      <c r="N7083" s="5">
        <v>331000000</v>
      </c>
      <c r="O7083" s="5">
        <f>YEAR(Table1[[#This Row],[ReportDate]])</f>
        <v>2020</v>
      </c>
      <c r="P7083" s="5" t="str">
        <f>TEXT(Table1[[#This Row],[ReportDate]],"mmm")</f>
        <v>Jul</v>
      </c>
      <c r="Q7083" s="29">
        <f>Table1[[#This Row],[TotalDeaths]]/Table1[[#This Row],[TotalCases]]</f>
        <v>4.2183983397058545E-3</v>
      </c>
    </row>
    <row r="7084" spans="1:17" ht="14.4" x14ac:dyDescent="0.3">
      <c r="A7084" s="5" t="s">
        <v>9305</v>
      </c>
      <c r="B7084" s="5" t="s">
        <v>2170</v>
      </c>
      <c r="C7084" s="5" t="s">
        <v>2178</v>
      </c>
      <c r="D7084" s="5" t="s">
        <v>2179</v>
      </c>
      <c r="E7084" s="32">
        <v>44186</v>
      </c>
      <c r="F7084" s="5">
        <v>3984</v>
      </c>
      <c r="G7084" s="5">
        <v>113</v>
      </c>
      <c r="H7084" s="5">
        <v>4030</v>
      </c>
      <c r="I7084" s="5">
        <v>905511</v>
      </c>
      <c r="J7084" s="5">
        <v>3916</v>
      </c>
      <c r="K7084" s="5">
        <v>577901</v>
      </c>
      <c r="L7084" s="5">
        <v>43824</v>
      </c>
      <c r="M7084" s="5">
        <v>2624</v>
      </c>
      <c r="N7084" s="5">
        <v>213000000</v>
      </c>
      <c r="O7084" s="5">
        <f>YEAR(Table1[[#This Row],[ReportDate]])</f>
        <v>2020</v>
      </c>
      <c r="P7084" s="5" t="str">
        <f>TEXT(Table1[[#This Row],[ReportDate]],"mmm")</f>
        <v>Dec</v>
      </c>
      <c r="Q7084" s="29">
        <f>Table1[[#This Row],[TotalDeaths]]/Table1[[#This Row],[TotalCases]]</f>
        <v>4.3246299603207474E-3</v>
      </c>
    </row>
    <row r="7085" spans="1:17" ht="14.4" x14ac:dyDescent="0.3">
      <c r="A7085" s="5" t="s">
        <v>9306</v>
      </c>
      <c r="B7085" s="5" t="s">
        <v>2186</v>
      </c>
      <c r="C7085" s="5" t="s">
        <v>2212</v>
      </c>
      <c r="D7085" s="5" t="s">
        <v>2306</v>
      </c>
      <c r="E7085" s="32">
        <v>44108</v>
      </c>
      <c r="F7085" s="5">
        <v>138</v>
      </c>
      <c r="G7085" s="5">
        <v>60</v>
      </c>
      <c r="H7085" s="5">
        <v>940</v>
      </c>
      <c r="I7085" s="5">
        <v>905649</v>
      </c>
      <c r="J7085" s="5">
        <v>3976</v>
      </c>
      <c r="K7085" s="5">
        <v>578841</v>
      </c>
      <c r="L7085" s="5">
        <v>1104</v>
      </c>
      <c r="M7085" s="5">
        <v>8846</v>
      </c>
      <c r="N7085" s="5">
        <v>68000000</v>
      </c>
      <c r="O7085" s="5">
        <f>YEAR(Table1[[#This Row],[ReportDate]])</f>
        <v>2020</v>
      </c>
      <c r="P7085" s="5" t="str">
        <f>TEXT(Table1[[#This Row],[ReportDate]],"mmm")</f>
        <v>Oct</v>
      </c>
      <c r="Q7085" s="29">
        <f>Table1[[#This Row],[TotalDeaths]]/Table1[[#This Row],[TotalCases]]</f>
        <v>4.3902218188282653E-3</v>
      </c>
    </row>
    <row r="7086" spans="1:17" ht="14.4" x14ac:dyDescent="0.3">
      <c r="A7086" s="5" t="s">
        <v>9307</v>
      </c>
      <c r="B7086" s="5" t="s">
        <v>2191</v>
      </c>
      <c r="C7086" s="5" t="s">
        <v>2217</v>
      </c>
      <c r="D7086" s="5" t="s">
        <v>2218</v>
      </c>
      <c r="E7086" s="32">
        <v>43848</v>
      </c>
      <c r="F7086" s="5">
        <v>142</v>
      </c>
      <c r="G7086" s="5">
        <v>20</v>
      </c>
      <c r="H7086" s="5">
        <v>2878</v>
      </c>
      <c r="I7086" s="5">
        <v>905791</v>
      </c>
      <c r="J7086" s="5">
        <v>3996</v>
      </c>
      <c r="K7086" s="5">
        <v>581719</v>
      </c>
      <c r="L7086" s="5">
        <v>1846</v>
      </c>
      <c r="M7086" s="5">
        <v>18358</v>
      </c>
      <c r="N7086" s="5">
        <v>331000000</v>
      </c>
      <c r="O7086" s="5">
        <f>YEAR(Table1[[#This Row],[ReportDate]])</f>
        <v>2020</v>
      </c>
      <c r="P7086" s="5" t="str">
        <f>TEXT(Table1[[#This Row],[ReportDate]],"mmm")</f>
        <v>Jan</v>
      </c>
      <c r="Q7086" s="29">
        <f>Table1[[#This Row],[TotalDeaths]]/Table1[[#This Row],[TotalCases]]</f>
        <v>4.4116137166299949E-3</v>
      </c>
    </row>
    <row r="7087" spans="1:17" ht="14.4" x14ac:dyDescent="0.3">
      <c r="A7087" s="5" t="s">
        <v>9308</v>
      </c>
      <c r="B7087" s="5" t="s">
        <v>2167</v>
      </c>
      <c r="C7087" s="5" t="s">
        <v>2318</v>
      </c>
      <c r="D7087" s="5" t="s">
        <v>2418</v>
      </c>
      <c r="E7087" s="32">
        <v>44354</v>
      </c>
      <c r="F7087" s="5">
        <v>4203</v>
      </c>
      <c r="G7087" s="5">
        <v>185</v>
      </c>
      <c r="H7087" s="5">
        <v>79</v>
      </c>
      <c r="I7087" s="5">
        <v>909994</v>
      </c>
      <c r="J7087" s="5">
        <v>4181</v>
      </c>
      <c r="K7087" s="5">
        <v>581798</v>
      </c>
      <c r="L7087" s="5">
        <v>42030</v>
      </c>
      <c r="M7087" s="5">
        <v>19475</v>
      </c>
      <c r="N7087" s="5">
        <v>83000000</v>
      </c>
      <c r="O7087" s="5">
        <f>YEAR(Table1[[#This Row],[ReportDate]])</f>
        <v>2021</v>
      </c>
      <c r="P7087" s="5" t="str">
        <f>TEXT(Table1[[#This Row],[ReportDate]],"mmm")</f>
        <v>Jun</v>
      </c>
      <c r="Q7087" s="29">
        <f>Table1[[#This Row],[TotalDeaths]]/Table1[[#This Row],[TotalCases]]</f>
        <v>4.5945357881480541E-3</v>
      </c>
    </row>
    <row r="7088" spans="1:17" ht="14.4" x14ac:dyDescent="0.3">
      <c r="A7088" s="5" t="s">
        <v>9309</v>
      </c>
      <c r="B7088" s="5" t="s">
        <v>2186</v>
      </c>
      <c r="C7088" s="5" t="s">
        <v>2237</v>
      </c>
      <c r="D7088" s="5" t="s">
        <v>2270</v>
      </c>
      <c r="E7088" s="32">
        <v>44010</v>
      </c>
      <c r="F7088" s="5">
        <v>220</v>
      </c>
      <c r="G7088" s="5">
        <v>13</v>
      </c>
      <c r="H7088" s="5">
        <v>102</v>
      </c>
      <c r="I7088" s="5">
        <v>910214</v>
      </c>
      <c r="J7088" s="5">
        <v>4194</v>
      </c>
      <c r="K7088" s="5">
        <v>581900</v>
      </c>
      <c r="L7088" s="5">
        <v>3300</v>
      </c>
      <c r="M7088" s="5">
        <v>8524</v>
      </c>
      <c r="N7088" s="5">
        <v>68000000</v>
      </c>
      <c r="O7088" s="5">
        <f>YEAR(Table1[[#This Row],[ReportDate]])</f>
        <v>2020</v>
      </c>
      <c r="P7088" s="5" t="str">
        <f>TEXT(Table1[[#This Row],[ReportDate]],"mmm")</f>
        <v>Jun</v>
      </c>
      <c r="Q7088" s="29">
        <f>Table1[[#This Row],[TotalDeaths]]/Table1[[#This Row],[TotalCases]]</f>
        <v>4.6077076379840345E-3</v>
      </c>
    </row>
    <row r="7089" spans="1:17" ht="14.4" x14ac:dyDescent="0.3">
      <c r="A7089" s="5" t="s">
        <v>9310</v>
      </c>
      <c r="B7089" s="5" t="s">
        <v>2167</v>
      </c>
      <c r="C7089" s="5" t="s">
        <v>2181</v>
      </c>
      <c r="D7089" s="5" t="s">
        <v>2252</v>
      </c>
      <c r="E7089" s="32">
        <v>43953</v>
      </c>
      <c r="F7089" s="5">
        <v>4240</v>
      </c>
      <c r="G7089" s="5">
        <v>95</v>
      </c>
      <c r="H7089" s="5">
        <v>728</v>
      </c>
      <c r="I7089" s="5">
        <v>914454</v>
      </c>
      <c r="J7089" s="5">
        <v>4289</v>
      </c>
      <c r="K7089" s="5">
        <v>582628</v>
      </c>
      <c r="L7089" s="5">
        <v>50880</v>
      </c>
      <c r="M7089" s="5">
        <v>13657</v>
      </c>
      <c r="N7089" s="5">
        <v>83000000</v>
      </c>
      <c r="O7089" s="5">
        <f>YEAR(Table1[[#This Row],[ReportDate]])</f>
        <v>2020</v>
      </c>
      <c r="P7089" s="5" t="str">
        <f>TEXT(Table1[[#This Row],[ReportDate]],"mmm")</f>
        <v>May</v>
      </c>
      <c r="Q7089" s="29">
        <f>Table1[[#This Row],[TotalDeaths]]/Table1[[#This Row],[TotalCases]]</f>
        <v>4.6902304544569765E-3</v>
      </c>
    </row>
    <row r="7090" spans="1:17" ht="14.4" x14ac:dyDescent="0.3">
      <c r="A7090" s="5" t="s">
        <v>9311</v>
      </c>
      <c r="B7090" s="5" t="s">
        <v>2186</v>
      </c>
      <c r="C7090" s="5" t="s">
        <v>2212</v>
      </c>
      <c r="D7090" s="5" t="s">
        <v>2213</v>
      </c>
      <c r="E7090" s="32">
        <v>44076</v>
      </c>
      <c r="F7090" s="5">
        <v>4605</v>
      </c>
      <c r="G7090" s="5">
        <v>78</v>
      </c>
      <c r="H7090" s="5">
        <v>4237</v>
      </c>
      <c r="I7090" s="5">
        <v>919059</v>
      </c>
      <c r="J7090" s="5">
        <v>4367</v>
      </c>
      <c r="K7090" s="5">
        <v>586865</v>
      </c>
      <c r="L7090" s="5">
        <v>27630</v>
      </c>
      <c r="M7090" s="5">
        <v>14538</v>
      </c>
      <c r="N7090" s="5">
        <v>68000000</v>
      </c>
      <c r="O7090" s="5">
        <f>YEAR(Table1[[#This Row],[ReportDate]])</f>
        <v>2020</v>
      </c>
      <c r="P7090" s="5" t="str">
        <f>TEXT(Table1[[#This Row],[ReportDate]],"mmm")</f>
        <v>Sep</v>
      </c>
      <c r="Q7090" s="29">
        <f>Table1[[#This Row],[TotalDeaths]]/Table1[[#This Row],[TotalCases]]</f>
        <v>4.7515991900411178E-3</v>
      </c>
    </row>
    <row r="7091" spans="1:17" ht="14.4" x14ac:dyDescent="0.3">
      <c r="A7091" s="5" t="s">
        <v>9312</v>
      </c>
      <c r="B7091" s="5" t="s">
        <v>2186</v>
      </c>
      <c r="C7091" s="5" t="s">
        <v>2212</v>
      </c>
      <c r="D7091" s="5" t="s">
        <v>2306</v>
      </c>
      <c r="E7091" s="32">
        <v>44203</v>
      </c>
      <c r="F7091" s="5">
        <v>2423</v>
      </c>
      <c r="G7091" s="5">
        <v>181</v>
      </c>
      <c r="H7091" s="5">
        <v>2450</v>
      </c>
      <c r="I7091" s="5">
        <v>921482</v>
      </c>
      <c r="J7091" s="5">
        <v>4548</v>
      </c>
      <c r="K7091" s="5">
        <v>589315</v>
      </c>
      <c r="L7091" s="5">
        <v>21807</v>
      </c>
      <c r="M7091" s="5">
        <v>3742</v>
      </c>
      <c r="N7091" s="5">
        <v>68000000</v>
      </c>
      <c r="O7091" s="5">
        <f>YEAR(Table1[[#This Row],[ReportDate]])</f>
        <v>2021</v>
      </c>
      <c r="P7091" s="5" t="str">
        <f>TEXT(Table1[[#This Row],[ReportDate]],"mmm")</f>
        <v>Jan</v>
      </c>
      <c r="Q7091" s="29">
        <f>Table1[[#This Row],[TotalDeaths]]/Table1[[#This Row],[TotalCases]]</f>
        <v>4.9355277693975573E-3</v>
      </c>
    </row>
    <row r="7092" spans="1:17" ht="14.4" x14ac:dyDescent="0.3">
      <c r="A7092" s="5" t="s">
        <v>9313</v>
      </c>
      <c r="B7092" s="5" t="s">
        <v>2167</v>
      </c>
      <c r="C7092" s="5" t="s">
        <v>2318</v>
      </c>
      <c r="D7092" s="5" t="s">
        <v>2418</v>
      </c>
      <c r="E7092" s="32">
        <v>43881</v>
      </c>
      <c r="F7092" s="5">
        <v>4100</v>
      </c>
      <c r="G7092" s="5">
        <v>77</v>
      </c>
      <c r="H7092" s="5">
        <v>955</v>
      </c>
      <c r="I7092" s="5">
        <v>925582</v>
      </c>
      <c r="J7092" s="5">
        <v>4625</v>
      </c>
      <c r="K7092" s="5">
        <v>590270</v>
      </c>
      <c r="L7092" s="5">
        <v>28700</v>
      </c>
      <c r="M7092" s="5">
        <v>10327</v>
      </c>
      <c r="N7092" s="5">
        <v>83000000</v>
      </c>
      <c r="O7092" s="5">
        <f>YEAR(Table1[[#This Row],[ReportDate]])</f>
        <v>2020</v>
      </c>
      <c r="P7092" s="5" t="str">
        <f>TEXT(Table1[[#This Row],[ReportDate]],"mmm")</f>
        <v>Feb</v>
      </c>
      <c r="Q7092" s="29">
        <f>Table1[[#This Row],[TotalDeaths]]/Table1[[#This Row],[TotalCases]]</f>
        <v>4.9968560322046019E-3</v>
      </c>
    </row>
    <row r="7093" spans="1:17" ht="14.4" x14ac:dyDescent="0.3">
      <c r="A7093" s="5" t="s">
        <v>9314</v>
      </c>
      <c r="B7093" s="5" t="s">
        <v>2174</v>
      </c>
      <c r="C7093" s="5" t="s">
        <v>2201</v>
      </c>
      <c r="D7093" s="5" t="s">
        <v>2261</v>
      </c>
      <c r="E7093" s="32">
        <v>43901</v>
      </c>
      <c r="F7093" s="5">
        <v>4028</v>
      </c>
      <c r="G7093" s="5">
        <v>40</v>
      </c>
      <c r="H7093" s="5">
        <v>3660</v>
      </c>
      <c r="I7093" s="5">
        <v>929610</v>
      </c>
      <c r="J7093" s="5">
        <v>4665</v>
      </c>
      <c r="K7093" s="5">
        <v>593930</v>
      </c>
      <c r="L7093" s="5">
        <v>36252</v>
      </c>
      <c r="M7093" s="5">
        <v>10584</v>
      </c>
      <c r="N7093" s="5">
        <v>1380000000</v>
      </c>
      <c r="O7093" s="5">
        <f>YEAR(Table1[[#This Row],[ReportDate]])</f>
        <v>2020</v>
      </c>
      <c r="P7093" s="5" t="str">
        <f>TEXT(Table1[[#This Row],[ReportDate]],"mmm")</f>
        <v>Mar</v>
      </c>
      <c r="Q7093" s="29">
        <f>Table1[[#This Row],[TotalDeaths]]/Table1[[#This Row],[TotalCases]]</f>
        <v>5.0182334527382449E-3</v>
      </c>
    </row>
    <row r="7094" spans="1:17" ht="14.4" x14ac:dyDescent="0.3">
      <c r="A7094" s="5" t="s">
        <v>9315</v>
      </c>
      <c r="B7094" s="5" t="s">
        <v>2191</v>
      </c>
      <c r="C7094" s="5" t="s">
        <v>2217</v>
      </c>
      <c r="D7094" s="5" t="s">
        <v>2230</v>
      </c>
      <c r="E7094" s="32">
        <v>44310</v>
      </c>
      <c r="F7094" s="5">
        <v>387</v>
      </c>
      <c r="G7094" s="5">
        <v>15</v>
      </c>
      <c r="H7094" s="5">
        <v>4865</v>
      </c>
      <c r="I7094" s="5">
        <v>929997</v>
      </c>
      <c r="J7094" s="5">
        <v>4680</v>
      </c>
      <c r="K7094" s="5">
        <v>598795</v>
      </c>
      <c r="L7094" s="5">
        <v>4644</v>
      </c>
      <c r="M7094" s="5">
        <v>18994</v>
      </c>
      <c r="N7094" s="5">
        <v>331000000</v>
      </c>
      <c r="O7094" s="5">
        <f>YEAR(Table1[[#This Row],[ReportDate]])</f>
        <v>2021</v>
      </c>
      <c r="P7094" s="5" t="str">
        <f>TEXT(Table1[[#This Row],[ReportDate]],"mmm")</f>
        <v>Apr</v>
      </c>
      <c r="Q7094" s="29">
        <f>Table1[[#This Row],[TotalDeaths]]/Table1[[#This Row],[TotalCases]]</f>
        <v>5.0322742976590248E-3</v>
      </c>
    </row>
    <row r="7095" spans="1:17" ht="14.4" x14ac:dyDescent="0.3">
      <c r="A7095" s="5" t="s">
        <v>9316</v>
      </c>
      <c r="B7095" s="5" t="s">
        <v>2174</v>
      </c>
      <c r="C7095" s="5" t="s">
        <v>2201</v>
      </c>
      <c r="D7095" s="5" t="s">
        <v>2202</v>
      </c>
      <c r="E7095" s="32">
        <v>44390</v>
      </c>
      <c r="F7095" s="5">
        <v>3838</v>
      </c>
      <c r="G7095" s="5">
        <v>50</v>
      </c>
      <c r="H7095" s="5">
        <v>4914</v>
      </c>
      <c r="I7095" s="5">
        <v>933835</v>
      </c>
      <c r="J7095" s="5">
        <v>4730</v>
      </c>
      <c r="K7095" s="5">
        <v>603709</v>
      </c>
      <c r="L7095" s="5">
        <v>65246</v>
      </c>
      <c r="M7095" s="5">
        <v>5815</v>
      </c>
      <c r="N7095" s="5">
        <v>1380000000</v>
      </c>
      <c r="O7095" s="5">
        <f>YEAR(Table1[[#This Row],[ReportDate]])</f>
        <v>2021</v>
      </c>
      <c r="P7095" s="5" t="str">
        <f>TEXT(Table1[[#This Row],[ReportDate]],"mmm")</f>
        <v>Jul</v>
      </c>
      <c r="Q7095" s="29">
        <f>Table1[[#This Row],[TotalDeaths]]/Table1[[#This Row],[TotalCases]]</f>
        <v>5.0651346329919095E-3</v>
      </c>
    </row>
    <row r="7096" spans="1:17" ht="14.4" x14ac:dyDescent="0.3">
      <c r="A7096" s="5" t="s">
        <v>9317</v>
      </c>
      <c r="B7096" s="5" t="s">
        <v>2174</v>
      </c>
      <c r="C7096" s="5" t="s">
        <v>27</v>
      </c>
      <c r="D7096" s="5" t="s">
        <v>27</v>
      </c>
      <c r="E7096" s="32">
        <v>43849</v>
      </c>
      <c r="F7096" s="5">
        <v>3031</v>
      </c>
      <c r="G7096" s="5">
        <v>0</v>
      </c>
      <c r="H7096" s="5">
        <v>739</v>
      </c>
      <c r="I7096" s="5">
        <v>936866</v>
      </c>
      <c r="J7096" s="5">
        <v>4730</v>
      </c>
      <c r="K7096" s="5">
        <v>604448</v>
      </c>
      <c r="L7096" s="5">
        <v>30310</v>
      </c>
      <c r="M7096" s="5">
        <v>3868</v>
      </c>
      <c r="N7096" s="5">
        <v>1380000000</v>
      </c>
      <c r="O7096" s="5">
        <f>YEAR(Table1[[#This Row],[ReportDate]])</f>
        <v>2020</v>
      </c>
      <c r="P7096" s="5" t="str">
        <f>TEXT(Table1[[#This Row],[ReportDate]],"mmm")</f>
        <v>Jan</v>
      </c>
      <c r="Q7096" s="29">
        <f>Table1[[#This Row],[TotalDeaths]]/Table1[[#This Row],[TotalCases]]</f>
        <v>5.0487476330659878E-3</v>
      </c>
    </row>
    <row r="7097" spans="1:17" ht="14.4" x14ac:dyDescent="0.3">
      <c r="A7097" s="5" t="s">
        <v>9318</v>
      </c>
      <c r="B7097" s="5" t="s">
        <v>2191</v>
      </c>
      <c r="C7097" s="5" t="s">
        <v>2221</v>
      </c>
      <c r="D7097" s="5" t="s">
        <v>2222</v>
      </c>
      <c r="E7097" s="32">
        <v>43914</v>
      </c>
      <c r="F7097" s="5">
        <v>559</v>
      </c>
      <c r="G7097" s="5">
        <v>39</v>
      </c>
      <c r="H7097" s="5">
        <v>4257</v>
      </c>
      <c r="I7097" s="5">
        <v>937425</v>
      </c>
      <c r="J7097" s="5">
        <v>4769</v>
      </c>
      <c r="K7097" s="5">
        <v>608705</v>
      </c>
      <c r="L7097" s="5">
        <v>2795</v>
      </c>
      <c r="M7097" s="5">
        <v>249</v>
      </c>
      <c r="N7097" s="5">
        <v>331000000</v>
      </c>
      <c r="O7097" s="5">
        <f>YEAR(Table1[[#This Row],[ReportDate]])</f>
        <v>2020</v>
      </c>
      <c r="P7097" s="5" t="str">
        <f>TEXT(Table1[[#This Row],[ReportDate]],"mmm")</f>
        <v>Mar</v>
      </c>
      <c r="Q7097" s="29">
        <f>Table1[[#This Row],[TotalDeaths]]/Table1[[#This Row],[TotalCases]]</f>
        <v>5.0873403205589779E-3</v>
      </c>
    </row>
    <row r="7098" spans="1:17" ht="14.4" x14ac:dyDescent="0.3">
      <c r="A7098" s="5" t="s">
        <v>9319</v>
      </c>
      <c r="B7098" s="5" t="s">
        <v>2170</v>
      </c>
      <c r="C7098" s="5" t="s">
        <v>2232</v>
      </c>
      <c r="D7098" s="5" t="s">
        <v>2233</v>
      </c>
      <c r="E7098" s="32">
        <v>43985</v>
      </c>
      <c r="F7098" s="5">
        <v>1839</v>
      </c>
      <c r="G7098" s="5">
        <v>17</v>
      </c>
      <c r="H7098" s="5">
        <v>593</v>
      </c>
      <c r="I7098" s="5">
        <v>939264</v>
      </c>
      <c r="J7098" s="5">
        <v>4786</v>
      </c>
      <c r="K7098" s="5">
        <v>609298</v>
      </c>
      <c r="L7098" s="5">
        <v>20229</v>
      </c>
      <c r="M7098" s="5">
        <v>14654</v>
      </c>
      <c r="N7098" s="5">
        <v>213000000</v>
      </c>
      <c r="O7098" s="5">
        <f>YEAR(Table1[[#This Row],[ReportDate]])</f>
        <v>2020</v>
      </c>
      <c r="P7098" s="5" t="str">
        <f>TEXT(Table1[[#This Row],[ReportDate]],"mmm")</f>
        <v>Jun</v>
      </c>
      <c r="Q7098" s="29">
        <f>Table1[[#This Row],[TotalDeaths]]/Table1[[#This Row],[TotalCases]]</f>
        <v>5.0954790133551373E-3</v>
      </c>
    </row>
    <row r="7099" spans="1:17" ht="14.4" x14ac:dyDescent="0.3">
      <c r="A7099" s="5" t="s">
        <v>9320</v>
      </c>
      <c r="B7099" s="5" t="s">
        <v>2174</v>
      </c>
      <c r="C7099" s="5" t="s">
        <v>27</v>
      </c>
      <c r="D7099" s="5" t="s">
        <v>27</v>
      </c>
      <c r="E7099" s="32">
        <v>44395</v>
      </c>
      <c r="F7099" s="5">
        <v>3234</v>
      </c>
      <c r="G7099" s="5">
        <v>33</v>
      </c>
      <c r="H7099" s="5">
        <v>3549</v>
      </c>
      <c r="I7099" s="5">
        <v>942498</v>
      </c>
      <c r="J7099" s="5">
        <v>4819</v>
      </c>
      <c r="K7099" s="5">
        <v>612847</v>
      </c>
      <c r="L7099" s="5">
        <v>45276</v>
      </c>
      <c r="M7099" s="5">
        <v>14624</v>
      </c>
      <c r="N7099" s="5">
        <v>1380000000</v>
      </c>
      <c r="O7099" s="5">
        <f>YEAR(Table1[[#This Row],[ReportDate]])</f>
        <v>2021</v>
      </c>
      <c r="P7099" s="5" t="str">
        <f>TEXT(Table1[[#This Row],[ReportDate]],"mmm")</f>
        <v>Jul</v>
      </c>
      <c r="Q7099" s="29">
        <f>Table1[[#This Row],[TotalDeaths]]/Table1[[#This Row],[TotalCases]]</f>
        <v>5.1130081973648749E-3</v>
      </c>
    </row>
    <row r="7100" spans="1:17" ht="14.4" x14ac:dyDescent="0.3">
      <c r="A7100" s="5" t="s">
        <v>9321</v>
      </c>
      <c r="B7100" s="5" t="s">
        <v>2174</v>
      </c>
      <c r="C7100" s="5" t="s">
        <v>27</v>
      </c>
      <c r="D7100" s="5" t="s">
        <v>27</v>
      </c>
      <c r="E7100" s="32">
        <v>44449</v>
      </c>
      <c r="F7100" s="5">
        <v>1771</v>
      </c>
      <c r="G7100" s="5">
        <v>188</v>
      </c>
      <c r="H7100" s="5">
        <v>562</v>
      </c>
      <c r="I7100" s="5">
        <v>944269</v>
      </c>
      <c r="J7100" s="5">
        <v>5007</v>
      </c>
      <c r="K7100" s="5">
        <v>613409</v>
      </c>
      <c r="L7100" s="5">
        <v>8855</v>
      </c>
      <c r="M7100" s="5">
        <v>16684</v>
      </c>
      <c r="N7100" s="5">
        <v>1380000000</v>
      </c>
      <c r="O7100" s="5">
        <f>YEAR(Table1[[#This Row],[ReportDate]])</f>
        <v>2021</v>
      </c>
      <c r="P7100" s="5" t="str">
        <f>TEXT(Table1[[#This Row],[ReportDate]],"mmm")</f>
        <v>Sep</v>
      </c>
      <c r="Q7100" s="29">
        <f>Table1[[#This Row],[TotalDeaths]]/Table1[[#This Row],[TotalCases]]</f>
        <v>5.302514431798566E-3</v>
      </c>
    </row>
    <row r="7101" spans="1:17" ht="14.4" x14ac:dyDescent="0.3">
      <c r="A7101" s="5" t="s">
        <v>9322</v>
      </c>
      <c r="B7101" s="5" t="s">
        <v>2174</v>
      </c>
      <c r="C7101" s="5" t="s">
        <v>2184</v>
      </c>
      <c r="D7101" s="5" t="s">
        <v>25</v>
      </c>
      <c r="E7101" s="32">
        <v>44187</v>
      </c>
      <c r="F7101" s="5">
        <v>364</v>
      </c>
      <c r="G7101" s="5">
        <v>99</v>
      </c>
      <c r="H7101" s="5">
        <v>1699</v>
      </c>
      <c r="I7101" s="5">
        <v>944633</v>
      </c>
      <c r="J7101" s="5">
        <v>5106</v>
      </c>
      <c r="K7101" s="5">
        <v>615108</v>
      </c>
      <c r="L7101" s="5">
        <v>1820</v>
      </c>
      <c r="M7101" s="5">
        <v>12836</v>
      </c>
      <c r="N7101" s="5">
        <v>1380000000</v>
      </c>
      <c r="O7101" s="5">
        <f>YEAR(Table1[[#This Row],[ReportDate]])</f>
        <v>2020</v>
      </c>
      <c r="P7101" s="5" t="str">
        <f>TEXT(Table1[[#This Row],[ReportDate]],"mmm")</f>
        <v>Dec</v>
      </c>
      <c r="Q7101" s="29">
        <f>Table1[[#This Row],[TotalDeaths]]/Table1[[#This Row],[TotalCases]]</f>
        <v>5.4052737941613299E-3</v>
      </c>
    </row>
    <row r="7102" spans="1:17" ht="14.4" x14ac:dyDescent="0.3">
      <c r="A7102" s="5" t="s">
        <v>9323</v>
      </c>
      <c r="B7102" s="5" t="s">
        <v>2170</v>
      </c>
      <c r="C7102" s="5" t="s">
        <v>2249</v>
      </c>
      <c r="D7102" s="5" t="s">
        <v>2250</v>
      </c>
      <c r="E7102" s="32">
        <v>44477</v>
      </c>
      <c r="F7102" s="5">
        <v>416</v>
      </c>
      <c r="G7102" s="5">
        <v>148</v>
      </c>
      <c r="H7102" s="5">
        <v>724</v>
      </c>
      <c r="I7102" s="5">
        <v>945049</v>
      </c>
      <c r="J7102" s="5">
        <v>5254</v>
      </c>
      <c r="K7102" s="5">
        <v>615832</v>
      </c>
      <c r="L7102" s="5">
        <v>3328</v>
      </c>
      <c r="M7102" s="5">
        <v>11956</v>
      </c>
      <c r="N7102" s="5">
        <v>213000000</v>
      </c>
      <c r="O7102" s="5">
        <f>YEAR(Table1[[#This Row],[ReportDate]])</f>
        <v>2021</v>
      </c>
      <c r="P7102" s="5" t="str">
        <f>TEXT(Table1[[#This Row],[ReportDate]],"mmm")</f>
        <v>Oct</v>
      </c>
      <c r="Q7102" s="29">
        <f>Table1[[#This Row],[TotalDeaths]]/Table1[[#This Row],[TotalCases]]</f>
        <v>5.5595000894133528E-3</v>
      </c>
    </row>
    <row r="7103" spans="1:17" ht="14.4" x14ac:dyDescent="0.3">
      <c r="A7103" s="5" t="s">
        <v>9324</v>
      </c>
      <c r="B7103" s="5" t="s">
        <v>2186</v>
      </c>
      <c r="C7103" s="5" t="s">
        <v>2237</v>
      </c>
      <c r="D7103" s="5" t="s">
        <v>2270</v>
      </c>
      <c r="E7103" s="32">
        <v>44273</v>
      </c>
      <c r="F7103" s="5">
        <v>1635</v>
      </c>
      <c r="G7103" s="5">
        <v>128</v>
      </c>
      <c r="H7103" s="5">
        <v>1433</v>
      </c>
      <c r="I7103" s="5">
        <v>946684</v>
      </c>
      <c r="J7103" s="5">
        <v>5382</v>
      </c>
      <c r="K7103" s="5">
        <v>617265</v>
      </c>
      <c r="L7103" s="5">
        <v>21255</v>
      </c>
      <c r="M7103" s="5">
        <v>14593</v>
      </c>
      <c r="N7103" s="5">
        <v>68000000</v>
      </c>
      <c r="O7103" s="5">
        <f>YEAR(Table1[[#This Row],[ReportDate]])</f>
        <v>2021</v>
      </c>
      <c r="P7103" s="5" t="str">
        <f>TEXT(Table1[[#This Row],[ReportDate]],"mmm")</f>
        <v>Mar</v>
      </c>
      <c r="Q7103" s="29">
        <f>Table1[[#This Row],[TotalDeaths]]/Table1[[#This Row],[TotalCases]]</f>
        <v>5.6851071740939953E-3</v>
      </c>
    </row>
    <row r="7104" spans="1:17" ht="14.4" x14ac:dyDescent="0.3">
      <c r="A7104" s="5" t="s">
        <v>9325</v>
      </c>
      <c r="B7104" s="5" t="s">
        <v>2167</v>
      </c>
      <c r="C7104" s="5" t="s">
        <v>2318</v>
      </c>
      <c r="D7104" s="5" t="s">
        <v>2319</v>
      </c>
      <c r="E7104" s="32">
        <v>43899</v>
      </c>
      <c r="F7104" s="5">
        <v>2068</v>
      </c>
      <c r="G7104" s="5">
        <v>154</v>
      </c>
      <c r="H7104" s="5">
        <v>1342</v>
      </c>
      <c r="I7104" s="5">
        <v>948752</v>
      </c>
      <c r="J7104" s="5">
        <v>5536</v>
      </c>
      <c r="K7104" s="5">
        <v>618607</v>
      </c>
      <c r="L7104" s="5">
        <v>24816</v>
      </c>
      <c r="M7104" s="5">
        <v>12905</v>
      </c>
      <c r="N7104" s="5">
        <v>83000000</v>
      </c>
      <c r="O7104" s="5">
        <f>YEAR(Table1[[#This Row],[ReportDate]])</f>
        <v>2020</v>
      </c>
      <c r="P7104" s="5" t="str">
        <f>TEXT(Table1[[#This Row],[ReportDate]],"mmm")</f>
        <v>Mar</v>
      </c>
      <c r="Q7104" s="29">
        <f>Table1[[#This Row],[TotalDeaths]]/Table1[[#This Row],[TotalCases]]</f>
        <v>5.8350338128404476E-3</v>
      </c>
    </row>
    <row r="7105" spans="1:17" ht="14.4" x14ac:dyDescent="0.3">
      <c r="A7105" s="5" t="s">
        <v>9326</v>
      </c>
      <c r="B7105" s="5" t="s">
        <v>2167</v>
      </c>
      <c r="C7105" s="5" t="s">
        <v>2181</v>
      </c>
      <c r="D7105" s="5" t="s">
        <v>2182</v>
      </c>
      <c r="E7105" s="32">
        <v>44353</v>
      </c>
      <c r="F7105" s="5">
        <v>516</v>
      </c>
      <c r="G7105" s="5">
        <v>178</v>
      </c>
      <c r="H7105" s="5">
        <v>1895</v>
      </c>
      <c r="I7105" s="5">
        <v>949268</v>
      </c>
      <c r="J7105" s="5">
        <v>5714</v>
      </c>
      <c r="K7105" s="5">
        <v>620502</v>
      </c>
      <c r="L7105" s="5">
        <v>7224</v>
      </c>
      <c r="M7105" s="5">
        <v>4317</v>
      </c>
      <c r="N7105" s="5">
        <v>83000000</v>
      </c>
      <c r="O7105" s="5">
        <f>YEAR(Table1[[#This Row],[ReportDate]])</f>
        <v>2021</v>
      </c>
      <c r="P7105" s="5" t="str">
        <f>TEXT(Table1[[#This Row],[ReportDate]],"mmm")</f>
        <v>Jun</v>
      </c>
      <c r="Q7105" s="29">
        <f>Table1[[#This Row],[TotalDeaths]]/Table1[[#This Row],[TotalCases]]</f>
        <v>6.0193749288925784E-3</v>
      </c>
    </row>
    <row r="7106" spans="1:17" ht="14.4" x14ac:dyDescent="0.3">
      <c r="A7106" s="5" t="s">
        <v>9327</v>
      </c>
      <c r="B7106" s="5" t="s">
        <v>2170</v>
      </c>
      <c r="C7106" s="5" t="s">
        <v>2232</v>
      </c>
      <c r="D7106" s="5" t="s">
        <v>2233</v>
      </c>
      <c r="E7106" s="32">
        <v>43973</v>
      </c>
      <c r="F7106" s="5">
        <v>4031</v>
      </c>
      <c r="G7106" s="5">
        <v>138</v>
      </c>
      <c r="H7106" s="5">
        <v>4483</v>
      </c>
      <c r="I7106" s="5">
        <v>953299</v>
      </c>
      <c r="J7106" s="5">
        <v>5852</v>
      </c>
      <c r="K7106" s="5">
        <v>624985</v>
      </c>
      <c r="L7106" s="5">
        <v>28217</v>
      </c>
      <c r="M7106" s="5">
        <v>4443</v>
      </c>
      <c r="N7106" s="5">
        <v>213000000</v>
      </c>
      <c r="O7106" s="5">
        <f>YEAR(Table1[[#This Row],[ReportDate]])</f>
        <v>2020</v>
      </c>
      <c r="P7106" s="5" t="str">
        <f>TEXT(Table1[[#This Row],[ReportDate]],"mmm")</f>
        <v>May</v>
      </c>
      <c r="Q7106" s="29">
        <f>Table1[[#This Row],[TotalDeaths]]/Table1[[#This Row],[TotalCases]]</f>
        <v>6.1386826168914471E-3</v>
      </c>
    </row>
    <row r="7107" spans="1:17" ht="14.4" x14ac:dyDescent="0.3">
      <c r="A7107" s="5" t="s">
        <v>9328</v>
      </c>
      <c r="B7107" s="5" t="s">
        <v>2174</v>
      </c>
      <c r="C7107" s="5" t="s">
        <v>27</v>
      </c>
      <c r="D7107" s="5" t="s">
        <v>27</v>
      </c>
      <c r="E7107" s="32">
        <v>44022</v>
      </c>
      <c r="F7107" s="5">
        <v>1220</v>
      </c>
      <c r="G7107" s="5">
        <v>119</v>
      </c>
      <c r="H7107" s="5">
        <v>4100</v>
      </c>
      <c r="I7107" s="5">
        <v>954519</v>
      </c>
      <c r="J7107" s="5">
        <v>5971</v>
      </c>
      <c r="K7107" s="5">
        <v>629085</v>
      </c>
      <c r="L7107" s="5">
        <v>12200</v>
      </c>
      <c r="M7107" s="5">
        <v>8882</v>
      </c>
      <c r="N7107" s="5">
        <v>1380000000</v>
      </c>
      <c r="O7107" s="5">
        <f>YEAR(Table1[[#This Row],[ReportDate]])</f>
        <v>2020</v>
      </c>
      <c r="P7107" s="5" t="str">
        <f>TEXT(Table1[[#This Row],[ReportDate]],"mmm")</f>
        <v>Jul</v>
      </c>
      <c r="Q7107" s="29">
        <f>Table1[[#This Row],[TotalDeaths]]/Table1[[#This Row],[TotalCases]]</f>
        <v>6.2555067002333115E-3</v>
      </c>
    </row>
    <row r="7108" spans="1:17" ht="14.4" x14ac:dyDescent="0.3">
      <c r="A7108" s="5" t="s">
        <v>9329</v>
      </c>
      <c r="B7108" s="5" t="s">
        <v>2167</v>
      </c>
      <c r="C7108" s="5" t="s">
        <v>2181</v>
      </c>
      <c r="D7108" s="5" t="s">
        <v>2252</v>
      </c>
      <c r="E7108" s="32">
        <v>44217</v>
      </c>
      <c r="F7108" s="5">
        <v>660</v>
      </c>
      <c r="G7108" s="5">
        <v>101</v>
      </c>
      <c r="H7108" s="5">
        <v>2282</v>
      </c>
      <c r="I7108" s="5">
        <v>955179</v>
      </c>
      <c r="J7108" s="5">
        <v>6072</v>
      </c>
      <c r="K7108" s="5">
        <v>631367</v>
      </c>
      <c r="L7108" s="5">
        <v>3300</v>
      </c>
      <c r="M7108" s="5">
        <v>3918</v>
      </c>
      <c r="N7108" s="5">
        <v>83000000</v>
      </c>
      <c r="O7108" s="5">
        <f>YEAR(Table1[[#This Row],[ReportDate]])</f>
        <v>2021</v>
      </c>
      <c r="P7108" s="5" t="str">
        <f>TEXT(Table1[[#This Row],[ReportDate]],"mmm")</f>
        <v>Jan</v>
      </c>
      <c r="Q7108" s="29">
        <f>Table1[[#This Row],[TotalDeaths]]/Table1[[#This Row],[TotalCases]]</f>
        <v>6.356923676085844E-3</v>
      </c>
    </row>
    <row r="7109" spans="1:17" ht="14.4" x14ac:dyDescent="0.3">
      <c r="A7109" s="5" t="s">
        <v>9330</v>
      </c>
      <c r="B7109" s="5" t="s">
        <v>2170</v>
      </c>
      <c r="C7109" s="5" t="s">
        <v>2178</v>
      </c>
      <c r="D7109" s="5" t="s">
        <v>2179</v>
      </c>
      <c r="E7109" s="32">
        <v>44208</v>
      </c>
      <c r="F7109" s="5">
        <v>3416</v>
      </c>
      <c r="G7109" s="5">
        <v>114</v>
      </c>
      <c r="H7109" s="5">
        <v>374</v>
      </c>
      <c r="I7109" s="5">
        <v>958595</v>
      </c>
      <c r="J7109" s="5">
        <v>6186</v>
      </c>
      <c r="K7109" s="5">
        <v>631741</v>
      </c>
      <c r="L7109" s="5">
        <v>47824</v>
      </c>
      <c r="M7109" s="5">
        <v>17578</v>
      </c>
      <c r="N7109" s="5">
        <v>213000000</v>
      </c>
      <c r="O7109" s="5">
        <f>YEAR(Table1[[#This Row],[ReportDate]])</f>
        <v>2021</v>
      </c>
      <c r="P7109" s="5" t="str">
        <f>TEXT(Table1[[#This Row],[ReportDate]],"mmm")</f>
        <v>Jan</v>
      </c>
      <c r="Q7109" s="29">
        <f>Table1[[#This Row],[TotalDeaths]]/Table1[[#This Row],[TotalCases]]</f>
        <v>6.4531945190617517E-3</v>
      </c>
    </row>
    <row r="7110" spans="1:17" ht="14.4" x14ac:dyDescent="0.3">
      <c r="A7110" s="5" t="s">
        <v>9331</v>
      </c>
      <c r="B7110" s="5" t="s">
        <v>2191</v>
      </c>
      <c r="C7110" s="5" t="s">
        <v>2225</v>
      </c>
      <c r="D7110" s="5" t="s">
        <v>2288</v>
      </c>
      <c r="E7110" s="32">
        <v>44411</v>
      </c>
      <c r="F7110" s="5">
        <v>329</v>
      </c>
      <c r="G7110" s="5">
        <v>13</v>
      </c>
      <c r="H7110" s="5">
        <v>2322</v>
      </c>
      <c r="I7110" s="5">
        <v>958924</v>
      </c>
      <c r="J7110" s="5">
        <v>6199</v>
      </c>
      <c r="K7110" s="5">
        <v>634063</v>
      </c>
      <c r="L7110" s="5">
        <v>1645</v>
      </c>
      <c r="M7110" s="5">
        <v>16677</v>
      </c>
      <c r="N7110" s="5">
        <v>331000000</v>
      </c>
      <c r="O7110" s="5">
        <f>YEAR(Table1[[#This Row],[ReportDate]])</f>
        <v>2021</v>
      </c>
      <c r="P7110" s="5" t="str">
        <f>TEXT(Table1[[#This Row],[ReportDate]],"mmm")</f>
        <v>Aug</v>
      </c>
      <c r="Q7110" s="29">
        <f>Table1[[#This Row],[TotalDeaths]]/Table1[[#This Row],[TotalCases]]</f>
        <v>6.4645373355969819E-3</v>
      </c>
    </row>
    <row r="7111" spans="1:17" ht="14.4" x14ac:dyDescent="0.3">
      <c r="A7111" s="5" t="s">
        <v>9332</v>
      </c>
      <c r="B7111" s="5" t="s">
        <v>2167</v>
      </c>
      <c r="C7111" s="5" t="s">
        <v>2168</v>
      </c>
      <c r="D7111" s="5" t="s">
        <v>2168</v>
      </c>
      <c r="E7111" s="32">
        <v>44365</v>
      </c>
      <c r="F7111" s="5">
        <v>377</v>
      </c>
      <c r="G7111" s="5">
        <v>91</v>
      </c>
      <c r="H7111" s="5">
        <v>1394</v>
      </c>
      <c r="I7111" s="5">
        <v>959301</v>
      </c>
      <c r="J7111" s="5">
        <v>6290</v>
      </c>
      <c r="K7111" s="5">
        <v>635457</v>
      </c>
      <c r="L7111" s="5">
        <v>3770</v>
      </c>
      <c r="M7111" s="5">
        <v>18623</v>
      </c>
      <c r="N7111" s="5">
        <v>83000000</v>
      </c>
      <c r="O7111" s="5">
        <f>YEAR(Table1[[#This Row],[ReportDate]])</f>
        <v>2021</v>
      </c>
      <c r="P7111" s="5" t="str">
        <f>TEXT(Table1[[#This Row],[ReportDate]],"mmm")</f>
        <v>Jun</v>
      </c>
      <c r="Q7111" s="29">
        <f>Table1[[#This Row],[TotalDeaths]]/Table1[[#This Row],[TotalCases]]</f>
        <v>6.5568575452334566E-3</v>
      </c>
    </row>
    <row r="7112" spans="1:17" ht="14.4" x14ac:dyDescent="0.3">
      <c r="A7112" s="5" t="s">
        <v>9333</v>
      </c>
      <c r="B7112" s="5" t="s">
        <v>2191</v>
      </c>
      <c r="C7112" s="5" t="s">
        <v>2225</v>
      </c>
      <c r="D7112" s="5" t="s">
        <v>2288</v>
      </c>
      <c r="E7112" s="32">
        <v>44523</v>
      </c>
      <c r="F7112" s="5">
        <v>3282</v>
      </c>
      <c r="G7112" s="5">
        <v>182</v>
      </c>
      <c r="H7112" s="5">
        <v>3873</v>
      </c>
      <c r="I7112" s="5">
        <v>962583</v>
      </c>
      <c r="J7112" s="5">
        <v>6472</v>
      </c>
      <c r="K7112" s="5">
        <v>639330</v>
      </c>
      <c r="L7112" s="5">
        <v>29538</v>
      </c>
      <c r="M7112" s="5">
        <v>15908</v>
      </c>
      <c r="N7112" s="5">
        <v>331000000</v>
      </c>
      <c r="O7112" s="5">
        <f>YEAR(Table1[[#This Row],[ReportDate]])</f>
        <v>2021</v>
      </c>
      <c r="P7112" s="5" t="str">
        <f>TEXT(Table1[[#This Row],[ReportDate]],"mmm")</f>
        <v>Nov</v>
      </c>
      <c r="Q7112" s="29">
        <f>Table1[[#This Row],[TotalDeaths]]/Table1[[#This Row],[TotalCases]]</f>
        <v>6.7235760448709362E-3</v>
      </c>
    </row>
    <row r="7113" spans="1:17" ht="14.4" x14ac:dyDescent="0.3">
      <c r="A7113" s="5" t="s">
        <v>9334</v>
      </c>
      <c r="B7113" s="5" t="s">
        <v>2174</v>
      </c>
      <c r="C7113" s="5" t="s">
        <v>27</v>
      </c>
      <c r="D7113" s="5" t="s">
        <v>27</v>
      </c>
      <c r="E7113" s="32">
        <v>44123</v>
      </c>
      <c r="F7113" s="5">
        <v>159</v>
      </c>
      <c r="G7113" s="5">
        <v>154</v>
      </c>
      <c r="H7113" s="5">
        <v>1555</v>
      </c>
      <c r="I7113" s="5">
        <v>962742</v>
      </c>
      <c r="J7113" s="5">
        <v>6626</v>
      </c>
      <c r="K7113" s="5">
        <v>640885</v>
      </c>
      <c r="L7113" s="5">
        <v>1590</v>
      </c>
      <c r="M7113" s="5">
        <v>19237</v>
      </c>
      <c r="N7113" s="5">
        <v>1380000000</v>
      </c>
      <c r="O7113" s="5">
        <f>YEAR(Table1[[#This Row],[ReportDate]])</f>
        <v>2020</v>
      </c>
      <c r="P7113" s="5" t="str">
        <f>TEXT(Table1[[#This Row],[ReportDate]],"mmm")</f>
        <v>Oct</v>
      </c>
      <c r="Q7113" s="29">
        <f>Table1[[#This Row],[TotalDeaths]]/Table1[[#This Row],[TotalCases]]</f>
        <v>6.8824254057681085E-3</v>
      </c>
    </row>
    <row r="7114" spans="1:17" ht="14.4" x14ac:dyDescent="0.3">
      <c r="A7114" s="5" t="s">
        <v>9335</v>
      </c>
      <c r="B7114" s="5" t="s">
        <v>2167</v>
      </c>
      <c r="C7114" s="5" t="s">
        <v>2181</v>
      </c>
      <c r="D7114" s="5" t="s">
        <v>2252</v>
      </c>
      <c r="E7114" s="32">
        <v>43839</v>
      </c>
      <c r="F7114" s="5">
        <v>4753</v>
      </c>
      <c r="G7114" s="5">
        <v>149</v>
      </c>
      <c r="H7114" s="5">
        <v>923</v>
      </c>
      <c r="I7114" s="5">
        <v>967495</v>
      </c>
      <c r="J7114" s="5">
        <v>6775</v>
      </c>
      <c r="K7114" s="5">
        <v>641808</v>
      </c>
      <c r="L7114" s="5">
        <v>61789</v>
      </c>
      <c r="M7114" s="5">
        <v>12102</v>
      </c>
      <c r="N7114" s="5">
        <v>83000000</v>
      </c>
      <c r="O7114" s="5">
        <f>YEAR(Table1[[#This Row],[ReportDate]])</f>
        <v>2020</v>
      </c>
      <c r="P7114" s="5" t="str">
        <f>TEXT(Table1[[#This Row],[ReportDate]],"mmm")</f>
        <v>Jan</v>
      </c>
      <c r="Q7114" s="29">
        <f>Table1[[#This Row],[TotalDeaths]]/Table1[[#This Row],[TotalCases]]</f>
        <v>7.0026201685796825E-3</v>
      </c>
    </row>
    <row r="7115" spans="1:17" ht="14.4" x14ac:dyDescent="0.3">
      <c r="A7115" s="5" t="s">
        <v>9336</v>
      </c>
      <c r="B7115" s="5" t="s">
        <v>2170</v>
      </c>
      <c r="C7115" s="5" t="s">
        <v>2171</v>
      </c>
      <c r="D7115" s="5" t="s">
        <v>2172</v>
      </c>
      <c r="E7115" s="32">
        <v>44101</v>
      </c>
      <c r="F7115" s="5">
        <v>1263</v>
      </c>
      <c r="G7115" s="5">
        <v>20</v>
      </c>
      <c r="H7115" s="5">
        <v>840</v>
      </c>
      <c r="I7115" s="5">
        <v>968758</v>
      </c>
      <c r="J7115" s="5">
        <v>6795</v>
      </c>
      <c r="K7115" s="5">
        <v>642648</v>
      </c>
      <c r="L7115" s="5">
        <v>20208</v>
      </c>
      <c r="M7115" s="5">
        <v>5217</v>
      </c>
      <c r="N7115" s="5">
        <v>213000000</v>
      </c>
      <c r="O7115" s="5">
        <f>YEAR(Table1[[#This Row],[ReportDate]])</f>
        <v>2020</v>
      </c>
      <c r="P7115" s="5" t="str">
        <f>TEXT(Table1[[#This Row],[ReportDate]],"mmm")</f>
        <v>Sep</v>
      </c>
      <c r="Q7115" s="29">
        <f>Table1[[#This Row],[TotalDeaths]]/Table1[[#This Row],[TotalCases]]</f>
        <v>7.0141356252025793E-3</v>
      </c>
    </row>
    <row r="7116" spans="1:17" ht="14.4" x14ac:dyDescent="0.3">
      <c r="A7116" s="5" t="s">
        <v>9337</v>
      </c>
      <c r="B7116" s="5" t="s">
        <v>2186</v>
      </c>
      <c r="C7116" s="5" t="s">
        <v>2187</v>
      </c>
      <c r="D7116" s="5" t="s">
        <v>2243</v>
      </c>
      <c r="E7116" s="32">
        <v>44217</v>
      </c>
      <c r="F7116" s="5">
        <v>4174</v>
      </c>
      <c r="G7116" s="5">
        <v>119</v>
      </c>
      <c r="H7116" s="5">
        <v>1730</v>
      </c>
      <c r="I7116" s="5">
        <v>972932</v>
      </c>
      <c r="J7116" s="5">
        <v>6914</v>
      </c>
      <c r="K7116" s="5">
        <v>644378</v>
      </c>
      <c r="L7116" s="5">
        <v>37566</v>
      </c>
      <c r="M7116" s="5">
        <v>4147</v>
      </c>
      <c r="N7116" s="5">
        <v>68000000</v>
      </c>
      <c r="O7116" s="5">
        <f>YEAR(Table1[[#This Row],[ReportDate]])</f>
        <v>2021</v>
      </c>
      <c r="P7116" s="5" t="str">
        <f>TEXT(Table1[[#This Row],[ReportDate]],"mmm")</f>
        <v>Jan</v>
      </c>
      <c r="Q7116" s="29">
        <f>Table1[[#This Row],[TotalDeaths]]/Table1[[#This Row],[TotalCases]]</f>
        <v>7.1063548120526409E-3</v>
      </c>
    </row>
    <row r="7117" spans="1:17" ht="14.4" x14ac:dyDescent="0.3">
      <c r="A7117" s="5" t="s">
        <v>9338</v>
      </c>
      <c r="B7117" s="5" t="s">
        <v>2167</v>
      </c>
      <c r="C7117" s="5" t="s">
        <v>2318</v>
      </c>
      <c r="D7117" s="5" t="s">
        <v>2418</v>
      </c>
      <c r="E7117" s="32">
        <v>43923</v>
      </c>
      <c r="F7117" s="5">
        <v>2199</v>
      </c>
      <c r="G7117" s="5">
        <v>151</v>
      </c>
      <c r="H7117" s="5">
        <v>4072</v>
      </c>
      <c r="I7117" s="5">
        <v>975131</v>
      </c>
      <c r="J7117" s="5">
        <v>7065</v>
      </c>
      <c r="K7117" s="5">
        <v>648450</v>
      </c>
      <c r="L7117" s="5">
        <v>13194</v>
      </c>
      <c r="M7117" s="5">
        <v>14810</v>
      </c>
      <c r="N7117" s="5">
        <v>83000000</v>
      </c>
      <c r="O7117" s="5">
        <f>YEAR(Table1[[#This Row],[ReportDate]])</f>
        <v>2020</v>
      </c>
      <c r="P7117" s="5" t="str">
        <f>TEXT(Table1[[#This Row],[ReportDate]],"mmm")</f>
        <v>Apr</v>
      </c>
      <c r="Q7117" s="29">
        <f>Table1[[#This Row],[TotalDeaths]]/Table1[[#This Row],[TotalCases]]</f>
        <v>7.2451803911474455E-3</v>
      </c>
    </row>
    <row r="7118" spans="1:17" ht="14.4" x14ac:dyDescent="0.3">
      <c r="A7118" s="5" t="s">
        <v>9339</v>
      </c>
      <c r="B7118" s="5" t="s">
        <v>2167</v>
      </c>
      <c r="C7118" s="5" t="s">
        <v>2318</v>
      </c>
      <c r="D7118" s="5" t="s">
        <v>2319</v>
      </c>
      <c r="E7118" s="32">
        <v>44359</v>
      </c>
      <c r="F7118" s="5">
        <v>2564</v>
      </c>
      <c r="G7118" s="5">
        <v>18</v>
      </c>
      <c r="H7118" s="5">
        <v>4723</v>
      </c>
      <c r="I7118" s="5">
        <v>977695</v>
      </c>
      <c r="J7118" s="5">
        <v>7083</v>
      </c>
      <c r="K7118" s="5">
        <v>653173</v>
      </c>
      <c r="L7118" s="5">
        <v>46152</v>
      </c>
      <c r="M7118" s="5">
        <v>19241</v>
      </c>
      <c r="N7118" s="5">
        <v>83000000</v>
      </c>
      <c r="O7118" s="5">
        <f>YEAR(Table1[[#This Row],[ReportDate]])</f>
        <v>2021</v>
      </c>
      <c r="P7118" s="5" t="str">
        <f>TEXT(Table1[[#This Row],[ReportDate]],"mmm")</f>
        <v>Jun</v>
      </c>
      <c r="Q7118" s="29">
        <f>Table1[[#This Row],[TotalDeaths]]/Table1[[#This Row],[TotalCases]]</f>
        <v>7.2445905931808998E-3</v>
      </c>
    </row>
    <row r="7119" spans="1:17" ht="14.4" x14ac:dyDescent="0.3">
      <c r="A7119" s="5" t="s">
        <v>9340</v>
      </c>
      <c r="B7119" s="5" t="s">
        <v>2167</v>
      </c>
      <c r="C7119" s="5" t="s">
        <v>2235</v>
      </c>
      <c r="D7119" s="5" t="s">
        <v>2235</v>
      </c>
      <c r="E7119" s="32">
        <v>43984</v>
      </c>
      <c r="F7119" s="5">
        <v>2430</v>
      </c>
      <c r="G7119" s="5">
        <v>23</v>
      </c>
      <c r="H7119" s="5">
        <v>2051</v>
      </c>
      <c r="I7119" s="5">
        <v>980125</v>
      </c>
      <c r="J7119" s="5">
        <v>7106</v>
      </c>
      <c r="K7119" s="5">
        <v>655224</v>
      </c>
      <c r="L7119" s="5">
        <v>12150</v>
      </c>
      <c r="M7119" s="5">
        <v>11782</v>
      </c>
      <c r="N7119" s="5">
        <v>83000000</v>
      </c>
      <c r="O7119" s="5">
        <f>YEAR(Table1[[#This Row],[ReportDate]])</f>
        <v>2020</v>
      </c>
      <c r="P7119" s="5" t="str">
        <f>TEXT(Table1[[#This Row],[ReportDate]],"mmm")</f>
        <v>Jun</v>
      </c>
      <c r="Q7119" s="29">
        <f>Table1[[#This Row],[TotalDeaths]]/Table1[[#This Row],[TotalCases]]</f>
        <v>7.2500956510649153E-3</v>
      </c>
    </row>
    <row r="7120" spans="1:17" ht="14.4" x14ac:dyDescent="0.3">
      <c r="A7120" s="5" t="s">
        <v>9341</v>
      </c>
      <c r="B7120" s="5" t="s">
        <v>2167</v>
      </c>
      <c r="C7120" s="5" t="s">
        <v>2235</v>
      </c>
      <c r="D7120" s="5" t="s">
        <v>2235</v>
      </c>
      <c r="E7120" s="32">
        <v>44235</v>
      </c>
      <c r="F7120" s="5">
        <v>4788</v>
      </c>
      <c r="G7120" s="5">
        <v>25</v>
      </c>
      <c r="H7120" s="5">
        <v>3910</v>
      </c>
      <c r="I7120" s="5">
        <v>984913</v>
      </c>
      <c r="J7120" s="5">
        <v>7131</v>
      </c>
      <c r="K7120" s="5">
        <v>659134</v>
      </c>
      <c r="L7120" s="5">
        <v>90972</v>
      </c>
      <c r="M7120" s="5">
        <v>13045</v>
      </c>
      <c r="N7120" s="5">
        <v>83000000</v>
      </c>
      <c r="O7120" s="5">
        <f>YEAR(Table1[[#This Row],[ReportDate]])</f>
        <v>2021</v>
      </c>
      <c r="P7120" s="5" t="str">
        <f>TEXT(Table1[[#This Row],[ReportDate]],"mmm")</f>
        <v>Feb</v>
      </c>
      <c r="Q7120" s="29">
        <f>Table1[[#This Row],[TotalDeaths]]/Table1[[#This Row],[TotalCases]]</f>
        <v>7.240233401325802E-3</v>
      </c>
    </row>
    <row r="7121" spans="1:17" ht="14.4" x14ac:dyDescent="0.3">
      <c r="A7121" s="5" t="s">
        <v>9342</v>
      </c>
      <c r="B7121" s="5" t="s">
        <v>2170</v>
      </c>
      <c r="C7121" s="5" t="s">
        <v>2178</v>
      </c>
      <c r="D7121" s="5" t="s">
        <v>2179</v>
      </c>
      <c r="E7121" s="32">
        <v>43979</v>
      </c>
      <c r="F7121" s="5">
        <v>2037</v>
      </c>
      <c r="G7121" s="5">
        <v>152</v>
      </c>
      <c r="H7121" s="5">
        <v>1547</v>
      </c>
      <c r="I7121" s="5">
        <v>986950</v>
      </c>
      <c r="J7121" s="5">
        <v>7283</v>
      </c>
      <c r="K7121" s="5">
        <v>660681</v>
      </c>
      <c r="L7121" s="5">
        <v>34629</v>
      </c>
      <c r="M7121" s="5">
        <v>6373</v>
      </c>
      <c r="N7121" s="5">
        <v>213000000</v>
      </c>
      <c r="O7121" s="5">
        <f>YEAR(Table1[[#This Row],[ReportDate]])</f>
        <v>2020</v>
      </c>
      <c r="P7121" s="5" t="str">
        <f>TEXT(Table1[[#This Row],[ReportDate]],"mmm")</f>
        <v>May</v>
      </c>
      <c r="Q7121" s="29">
        <f>Table1[[#This Row],[TotalDeaths]]/Table1[[#This Row],[TotalCases]]</f>
        <v>7.379299863214955E-3</v>
      </c>
    </row>
    <row r="7122" spans="1:17" ht="14.4" x14ac:dyDescent="0.3">
      <c r="A7122" s="5" t="s">
        <v>9343</v>
      </c>
      <c r="B7122" s="5" t="s">
        <v>2170</v>
      </c>
      <c r="C7122" s="5" t="s">
        <v>2171</v>
      </c>
      <c r="D7122" s="5" t="s">
        <v>2172</v>
      </c>
      <c r="E7122" s="32">
        <v>44097</v>
      </c>
      <c r="F7122" s="5">
        <v>2399</v>
      </c>
      <c r="G7122" s="5">
        <v>44</v>
      </c>
      <c r="H7122" s="5">
        <v>3978</v>
      </c>
      <c r="I7122" s="5">
        <v>989349</v>
      </c>
      <c r="J7122" s="5">
        <v>7327</v>
      </c>
      <c r="K7122" s="5">
        <v>664659</v>
      </c>
      <c r="L7122" s="5">
        <v>40783</v>
      </c>
      <c r="M7122" s="5">
        <v>8905</v>
      </c>
      <c r="N7122" s="5">
        <v>213000000</v>
      </c>
      <c r="O7122" s="5">
        <f>YEAR(Table1[[#This Row],[ReportDate]])</f>
        <v>2020</v>
      </c>
      <c r="P7122" s="5" t="str">
        <f>TEXT(Table1[[#This Row],[ReportDate]],"mmm")</f>
        <v>Sep</v>
      </c>
      <c r="Q7122" s="29">
        <f>Table1[[#This Row],[TotalDeaths]]/Table1[[#This Row],[TotalCases]]</f>
        <v>7.4058800281801467E-3</v>
      </c>
    </row>
    <row r="7123" spans="1:17" ht="14.4" x14ac:dyDescent="0.3">
      <c r="A7123" s="5" t="s">
        <v>9344</v>
      </c>
      <c r="B7123" s="5" t="s">
        <v>2186</v>
      </c>
      <c r="C7123" s="5" t="s">
        <v>2212</v>
      </c>
      <c r="D7123" s="5" t="s">
        <v>2213</v>
      </c>
      <c r="E7123" s="32">
        <v>44252</v>
      </c>
      <c r="F7123" s="5">
        <v>1224</v>
      </c>
      <c r="G7123" s="5">
        <v>107</v>
      </c>
      <c r="H7123" s="5">
        <v>2453</v>
      </c>
      <c r="I7123" s="5">
        <v>990573</v>
      </c>
      <c r="J7123" s="5">
        <v>7434</v>
      </c>
      <c r="K7123" s="5">
        <v>667112</v>
      </c>
      <c r="L7123" s="5">
        <v>18360</v>
      </c>
      <c r="M7123" s="5">
        <v>7723</v>
      </c>
      <c r="N7123" s="5">
        <v>68000000</v>
      </c>
      <c r="O7123" s="5">
        <f>YEAR(Table1[[#This Row],[ReportDate]])</f>
        <v>2021</v>
      </c>
      <c r="P7123" s="5" t="str">
        <f>TEXT(Table1[[#This Row],[ReportDate]],"mmm")</f>
        <v>Feb</v>
      </c>
      <c r="Q7123" s="29">
        <f>Table1[[#This Row],[TotalDeaths]]/Table1[[#This Row],[TotalCases]]</f>
        <v>7.5047472523478839E-3</v>
      </c>
    </row>
    <row r="7124" spans="1:17" ht="14.4" x14ac:dyDescent="0.3">
      <c r="A7124" s="5" t="s">
        <v>9345</v>
      </c>
      <c r="B7124" s="5" t="s">
        <v>2170</v>
      </c>
      <c r="C7124" s="5" t="s">
        <v>2178</v>
      </c>
      <c r="D7124" s="5" t="s">
        <v>2286</v>
      </c>
      <c r="E7124" s="32">
        <v>44448</v>
      </c>
      <c r="F7124" s="5">
        <v>1988</v>
      </c>
      <c r="G7124" s="5">
        <v>156</v>
      </c>
      <c r="H7124" s="5">
        <v>1436</v>
      </c>
      <c r="I7124" s="5">
        <v>992561</v>
      </c>
      <c r="J7124" s="5">
        <v>7590</v>
      </c>
      <c r="K7124" s="5">
        <v>668548</v>
      </c>
      <c r="L7124" s="5">
        <v>33796</v>
      </c>
      <c r="M7124" s="5">
        <v>16993</v>
      </c>
      <c r="N7124" s="5">
        <v>213000000</v>
      </c>
      <c r="O7124" s="5">
        <f>YEAR(Table1[[#This Row],[ReportDate]])</f>
        <v>2021</v>
      </c>
      <c r="P7124" s="5" t="str">
        <f>TEXT(Table1[[#This Row],[ReportDate]],"mmm")</f>
        <v>Sep</v>
      </c>
      <c r="Q7124" s="29">
        <f>Table1[[#This Row],[TotalDeaths]]/Table1[[#This Row],[TotalCases]]</f>
        <v>7.6468851788454315E-3</v>
      </c>
    </row>
    <row r="7125" spans="1:17" ht="14.4" x14ac:dyDescent="0.3">
      <c r="A7125" s="5" t="s">
        <v>9346</v>
      </c>
      <c r="B7125" s="5" t="s">
        <v>2170</v>
      </c>
      <c r="C7125" s="5" t="s">
        <v>2249</v>
      </c>
      <c r="D7125" s="5" t="s">
        <v>2250</v>
      </c>
      <c r="E7125" s="32">
        <v>44302</v>
      </c>
      <c r="F7125" s="5">
        <v>865</v>
      </c>
      <c r="G7125" s="5">
        <v>138</v>
      </c>
      <c r="H7125" s="5">
        <v>3260</v>
      </c>
      <c r="I7125" s="5">
        <v>993426</v>
      </c>
      <c r="J7125" s="5">
        <v>7728</v>
      </c>
      <c r="K7125" s="5">
        <v>671808</v>
      </c>
      <c r="L7125" s="5">
        <v>15570</v>
      </c>
      <c r="M7125" s="5">
        <v>17888</v>
      </c>
      <c r="N7125" s="5">
        <v>213000000</v>
      </c>
      <c r="O7125" s="5">
        <f>YEAR(Table1[[#This Row],[ReportDate]])</f>
        <v>2021</v>
      </c>
      <c r="P7125" s="5" t="str">
        <f>TEXT(Table1[[#This Row],[ReportDate]],"mmm")</f>
        <v>Apr</v>
      </c>
      <c r="Q7125" s="29">
        <f>Table1[[#This Row],[TotalDeaths]]/Table1[[#This Row],[TotalCases]]</f>
        <v>7.7791400667991378E-3</v>
      </c>
    </row>
    <row r="7126" spans="1:17" ht="14.4" x14ac:dyDescent="0.3">
      <c r="A7126" s="5" t="s">
        <v>9347</v>
      </c>
      <c r="B7126" s="5" t="s">
        <v>2174</v>
      </c>
      <c r="C7126" s="5" t="s">
        <v>2184</v>
      </c>
      <c r="D7126" s="5" t="s">
        <v>2215</v>
      </c>
      <c r="E7126" s="32">
        <v>44377</v>
      </c>
      <c r="F7126" s="5">
        <v>390</v>
      </c>
      <c r="G7126" s="5">
        <v>23</v>
      </c>
      <c r="H7126" s="5">
        <v>2364</v>
      </c>
      <c r="I7126" s="5">
        <v>993816</v>
      </c>
      <c r="J7126" s="5">
        <v>7751</v>
      </c>
      <c r="K7126" s="5">
        <v>674172</v>
      </c>
      <c r="L7126" s="5">
        <v>2340</v>
      </c>
      <c r="M7126" s="5">
        <v>10814</v>
      </c>
      <c r="N7126" s="5">
        <v>1380000000</v>
      </c>
      <c r="O7126" s="5">
        <f>YEAR(Table1[[#This Row],[ReportDate]])</f>
        <v>2021</v>
      </c>
      <c r="P7126" s="5" t="str">
        <f>TEXT(Table1[[#This Row],[ReportDate]],"mmm")</f>
        <v>Jun</v>
      </c>
      <c r="Q7126" s="29">
        <f>Table1[[#This Row],[TotalDeaths]]/Table1[[#This Row],[TotalCases]]</f>
        <v>7.7992304410474372E-3</v>
      </c>
    </row>
    <row r="7127" spans="1:17" ht="14.4" x14ac:dyDescent="0.3">
      <c r="A7127" s="5" t="s">
        <v>9348</v>
      </c>
      <c r="B7127" s="5" t="s">
        <v>2174</v>
      </c>
      <c r="C7127" s="5" t="s">
        <v>2201</v>
      </c>
      <c r="D7127" s="5" t="s">
        <v>2261</v>
      </c>
      <c r="E7127" s="32">
        <v>44461</v>
      </c>
      <c r="F7127" s="5">
        <v>1408</v>
      </c>
      <c r="G7127" s="5">
        <v>23</v>
      </c>
      <c r="H7127" s="5">
        <v>4614</v>
      </c>
      <c r="I7127" s="5">
        <v>995224</v>
      </c>
      <c r="J7127" s="5">
        <v>7774</v>
      </c>
      <c r="K7127" s="5">
        <v>678786</v>
      </c>
      <c r="L7127" s="5">
        <v>16896</v>
      </c>
      <c r="M7127" s="5">
        <v>11423</v>
      </c>
      <c r="N7127" s="5">
        <v>1380000000</v>
      </c>
      <c r="O7127" s="5">
        <f>YEAR(Table1[[#This Row],[ReportDate]])</f>
        <v>2021</v>
      </c>
      <c r="P7127" s="5" t="str">
        <f>TEXT(Table1[[#This Row],[ReportDate]],"mmm")</f>
        <v>Sep</v>
      </c>
      <c r="Q7127" s="29">
        <f>Table1[[#This Row],[TotalDeaths]]/Table1[[#This Row],[TotalCases]]</f>
        <v>7.8113068012829277E-3</v>
      </c>
    </row>
    <row r="7128" spans="1:17" ht="14.4" x14ac:dyDescent="0.3">
      <c r="A7128" s="5" t="s">
        <v>9349</v>
      </c>
      <c r="B7128" s="5" t="s">
        <v>2191</v>
      </c>
      <c r="C7128" s="5" t="s">
        <v>2221</v>
      </c>
      <c r="D7128" s="5" t="s">
        <v>2241</v>
      </c>
      <c r="E7128" s="32">
        <v>44356</v>
      </c>
      <c r="F7128" s="5">
        <v>4915</v>
      </c>
      <c r="G7128" s="5">
        <v>11</v>
      </c>
      <c r="H7128" s="5">
        <v>923</v>
      </c>
      <c r="I7128" s="5">
        <v>1000139</v>
      </c>
      <c r="J7128" s="5">
        <v>7785</v>
      </c>
      <c r="K7128" s="5">
        <v>679709</v>
      </c>
      <c r="L7128" s="5">
        <v>93385</v>
      </c>
      <c r="M7128" s="5">
        <v>6531</v>
      </c>
      <c r="N7128" s="5">
        <v>331000000</v>
      </c>
      <c r="O7128" s="5">
        <f>YEAR(Table1[[#This Row],[ReportDate]])</f>
        <v>2021</v>
      </c>
      <c r="P7128" s="5" t="str">
        <f>TEXT(Table1[[#This Row],[ReportDate]],"mmm")</f>
        <v>Jun</v>
      </c>
      <c r="Q7128" s="29">
        <f>Table1[[#This Row],[TotalDeaths]]/Table1[[#This Row],[TotalCases]]</f>
        <v>7.7839180353930807E-3</v>
      </c>
    </row>
    <row r="7129" spans="1:17" ht="14.4" x14ac:dyDescent="0.3">
      <c r="A7129" s="5" t="s">
        <v>9350</v>
      </c>
      <c r="B7129" s="5" t="s">
        <v>2186</v>
      </c>
      <c r="C7129" s="5" t="s">
        <v>2212</v>
      </c>
      <c r="D7129" s="5" t="s">
        <v>2306</v>
      </c>
      <c r="E7129" s="32">
        <v>44333</v>
      </c>
      <c r="F7129" s="5">
        <v>4030</v>
      </c>
      <c r="G7129" s="5">
        <v>134</v>
      </c>
      <c r="H7129" s="5">
        <v>1450</v>
      </c>
      <c r="I7129" s="5">
        <v>4169</v>
      </c>
      <c r="J7129" s="5">
        <v>7919</v>
      </c>
      <c r="K7129" s="5">
        <v>681159</v>
      </c>
      <c r="L7129" s="5">
        <v>20150</v>
      </c>
      <c r="M7129" s="5">
        <v>19323</v>
      </c>
      <c r="N7129" s="5">
        <v>68000000</v>
      </c>
      <c r="O7129" s="5">
        <f>YEAR(Table1[[#This Row],[ReportDate]])</f>
        <v>2021</v>
      </c>
      <c r="P7129" s="5" t="str">
        <f>TEXT(Table1[[#This Row],[ReportDate]],"mmm")</f>
        <v>May</v>
      </c>
      <c r="Q7129" s="29">
        <f>Table1[[#This Row],[TotalDeaths]]/Table1[[#This Row],[TotalCases]]</f>
        <v>1.899496282082034</v>
      </c>
    </row>
    <row r="7130" spans="1:17" ht="14.4" x14ac:dyDescent="0.3">
      <c r="A7130" s="5" t="s">
        <v>9351</v>
      </c>
      <c r="B7130" s="5" t="s">
        <v>2174</v>
      </c>
      <c r="C7130" s="5" t="s">
        <v>2175</v>
      </c>
      <c r="D7130" s="5" t="s">
        <v>2276</v>
      </c>
      <c r="E7130" s="32">
        <v>43844</v>
      </c>
      <c r="F7130" s="5">
        <v>4435</v>
      </c>
      <c r="G7130" s="5">
        <v>167</v>
      </c>
      <c r="H7130" s="5">
        <v>1545</v>
      </c>
      <c r="I7130" s="5">
        <v>8604</v>
      </c>
      <c r="J7130" s="5">
        <v>8086</v>
      </c>
      <c r="K7130" s="5">
        <v>682704</v>
      </c>
      <c r="L7130" s="5">
        <v>44350</v>
      </c>
      <c r="M7130" s="5">
        <v>150</v>
      </c>
      <c r="N7130" s="5">
        <v>1380000000</v>
      </c>
      <c r="O7130" s="5">
        <f>YEAR(Table1[[#This Row],[ReportDate]])</f>
        <v>2020</v>
      </c>
      <c r="P7130" s="5" t="str">
        <f>TEXT(Table1[[#This Row],[ReportDate]],"mmm")</f>
        <v>Jan</v>
      </c>
      <c r="Q7130" s="29">
        <f>Table1[[#This Row],[TotalDeaths]]/Table1[[#This Row],[TotalCases]]</f>
        <v>0.9397954439795444</v>
      </c>
    </row>
    <row r="7131" spans="1:17" ht="14.4" x14ac:dyDescent="0.3">
      <c r="A7131" s="5" t="s">
        <v>9352</v>
      </c>
      <c r="B7131" s="5" t="s">
        <v>2186</v>
      </c>
      <c r="C7131" s="5" t="s">
        <v>2212</v>
      </c>
      <c r="D7131" s="5" t="s">
        <v>2306</v>
      </c>
      <c r="E7131" s="32">
        <v>44482</v>
      </c>
      <c r="F7131" s="5">
        <v>1554</v>
      </c>
      <c r="G7131" s="5">
        <v>80</v>
      </c>
      <c r="H7131" s="5">
        <v>4786</v>
      </c>
      <c r="I7131" s="5">
        <v>10158</v>
      </c>
      <c r="J7131" s="5">
        <v>8166</v>
      </c>
      <c r="K7131" s="5">
        <v>687490</v>
      </c>
      <c r="L7131" s="5">
        <v>13986</v>
      </c>
      <c r="M7131" s="5">
        <v>10170</v>
      </c>
      <c r="N7131" s="5">
        <v>68000000</v>
      </c>
      <c r="O7131" s="5">
        <f>YEAR(Table1[[#This Row],[ReportDate]])</f>
        <v>2021</v>
      </c>
      <c r="P7131" s="5" t="str">
        <f>TEXT(Table1[[#This Row],[ReportDate]],"mmm")</f>
        <v>Oct</v>
      </c>
      <c r="Q7131" s="29">
        <f>Table1[[#This Row],[TotalDeaths]]/Table1[[#This Row],[TotalCases]]</f>
        <v>0.80389840519787359</v>
      </c>
    </row>
    <row r="7132" spans="1:17" ht="14.4" x14ac:dyDescent="0.3">
      <c r="A7132" s="5" t="s">
        <v>9353</v>
      </c>
      <c r="B7132" s="5" t="s">
        <v>2186</v>
      </c>
      <c r="C7132" s="5" t="s">
        <v>2237</v>
      </c>
      <c r="D7132" s="5" t="s">
        <v>2238</v>
      </c>
      <c r="E7132" s="32">
        <v>44194</v>
      </c>
      <c r="F7132" s="5">
        <v>4047</v>
      </c>
      <c r="G7132" s="5">
        <v>98</v>
      </c>
      <c r="H7132" s="5">
        <v>3813</v>
      </c>
      <c r="I7132" s="5">
        <v>14205</v>
      </c>
      <c r="J7132" s="5">
        <v>8264</v>
      </c>
      <c r="K7132" s="5">
        <v>691303</v>
      </c>
      <c r="L7132" s="5">
        <v>76893</v>
      </c>
      <c r="M7132" s="5">
        <v>13658</v>
      </c>
      <c r="N7132" s="5">
        <v>68000000</v>
      </c>
      <c r="O7132" s="5">
        <f>YEAR(Table1[[#This Row],[ReportDate]])</f>
        <v>2020</v>
      </c>
      <c r="P7132" s="5" t="str">
        <f>TEXT(Table1[[#This Row],[ReportDate]],"mmm")</f>
        <v>Dec</v>
      </c>
      <c r="Q7132" s="29">
        <f>Table1[[#This Row],[TotalDeaths]]/Table1[[#This Row],[TotalCases]]</f>
        <v>0.58176698345652944</v>
      </c>
    </row>
    <row r="7133" spans="1:17" ht="14.4" x14ac:dyDescent="0.3">
      <c r="A7133" s="5" t="s">
        <v>9354</v>
      </c>
      <c r="B7133" s="5" t="s">
        <v>2167</v>
      </c>
      <c r="C7133" s="5" t="s">
        <v>2181</v>
      </c>
      <c r="D7133" s="5" t="s">
        <v>2252</v>
      </c>
      <c r="E7133" s="32">
        <v>43949</v>
      </c>
      <c r="F7133" s="5">
        <v>131</v>
      </c>
      <c r="G7133" s="5">
        <v>69</v>
      </c>
      <c r="H7133" s="5">
        <v>2904</v>
      </c>
      <c r="I7133" s="5">
        <v>14336</v>
      </c>
      <c r="J7133" s="5">
        <v>8333</v>
      </c>
      <c r="K7133" s="5">
        <v>694207</v>
      </c>
      <c r="L7133" s="5">
        <v>1834</v>
      </c>
      <c r="M7133" s="5">
        <v>7585</v>
      </c>
      <c r="N7133" s="5">
        <v>83000000</v>
      </c>
      <c r="O7133" s="5">
        <f>YEAR(Table1[[#This Row],[ReportDate]])</f>
        <v>2020</v>
      </c>
      <c r="P7133" s="5" t="str">
        <f>TEXT(Table1[[#This Row],[ReportDate]],"mmm")</f>
        <v>Apr</v>
      </c>
      <c r="Q7133" s="29">
        <f>Table1[[#This Row],[TotalDeaths]]/Table1[[#This Row],[TotalCases]]</f>
        <v>0.5812639508928571</v>
      </c>
    </row>
    <row r="7134" spans="1:17" ht="14.4" x14ac:dyDescent="0.3">
      <c r="A7134" s="5" t="s">
        <v>9355</v>
      </c>
      <c r="B7134" s="5" t="s">
        <v>2186</v>
      </c>
      <c r="C7134" s="5" t="s">
        <v>2237</v>
      </c>
      <c r="D7134" s="5" t="s">
        <v>2238</v>
      </c>
      <c r="E7134" s="32">
        <v>44068</v>
      </c>
      <c r="F7134" s="5">
        <v>3679</v>
      </c>
      <c r="G7134" s="5">
        <v>78</v>
      </c>
      <c r="H7134" s="5">
        <v>2258</v>
      </c>
      <c r="I7134" s="5">
        <v>18015</v>
      </c>
      <c r="J7134" s="5">
        <v>8411</v>
      </c>
      <c r="K7134" s="5">
        <v>696465</v>
      </c>
      <c r="L7134" s="5">
        <v>55185</v>
      </c>
      <c r="M7134" s="5">
        <v>1191</v>
      </c>
      <c r="N7134" s="5">
        <v>68000000</v>
      </c>
      <c r="O7134" s="5">
        <f>YEAR(Table1[[#This Row],[ReportDate]])</f>
        <v>2020</v>
      </c>
      <c r="P7134" s="5" t="str">
        <f>TEXT(Table1[[#This Row],[ReportDate]],"mmm")</f>
        <v>Aug</v>
      </c>
      <c r="Q7134" s="29">
        <f>Table1[[#This Row],[TotalDeaths]]/Table1[[#This Row],[TotalCases]]</f>
        <v>0.46688870385789621</v>
      </c>
    </row>
    <row r="7135" spans="1:17" ht="14.4" x14ac:dyDescent="0.3">
      <c r="A7135" s="5" t="s">
        <v>9356</v>
      </c>
      <c r="B7135" s="5" t="s">
        <v>2167</v>
      </c>
      <c r="C7135" s="5" t="s">
        <v>2181</v>
      </c>
      <c r="D7135" s="5" t="s">
        <v>2252</v>
      </c>
      <c r="E7135" s="32">
        <v>44376</v>
      </c>
      <c r="F7135" s="5">
        <v>3076</v>
      </c>
      <c r="G7135" s="5">
        <v>22</v>
      </c>
      <c r="H7135" s="5">
        <v>3864</v>
      </c>
      <c r="I7135" s="5">
        <v>21091</v>
      </c>
      <c r="J7135" s="5">
        <v>8433</v>
      </c>
      <c r="K7135" s="5">
        <v>700329</v>
      </c>
      <c r="L7135" s="5">
        <v>39988</v>
      </c>
      <c r="M7135" s="5">
        <v>12915</v>
      </c>
      <c r="N7135" s="5">
        <v>83000000</v>
      </c>
      <c r="O7135" s="5">
        <f>YEAR(Table1[[#This Row],[ReportDate]])</f>
        <v>2021</v>
      </c>
      <c r="P7135" s="5" t="str">
        <f>TEXT(Table1[[#This Row],[ReportDate]],"mmm")</f>
        <v>Jun</v>
      </c>
      <c r="Q7135" s="29">
        <f>Table1[[#This Row],[TotalDeaths]]/Table1[[#This Row],[TotalCases]]</f>
        <v>0.39983879379830262</v>
      </c>
    </row>
    <row r="7136" spans="1:17" ht="14.4" x14ac:dyDescent="0.3">
      <c r="A7136" s="5" t="s">
        <v>9357</v>
      </c>
      <c r="B7136" s="5" t="s">
        <v>2191</v>
      </c>
      <c r="C7136" s="5" t="s">
        <v>2221</v>
      </c>
      <c r="D7136" s="5" t="s">
        <v>2222</v>
      </c>
      <c r="E7136" s="32">
        <v>43999</v>
      </c>
      <c r="F7136" s="5">
        <v>4472</v>
      </c>
      <c r="G7136" s="5">
        <v>198</v>
      </c>
      <c r="H7136" s="5">
        <v>4542</v>
      </c>
      <c r="I7136" s="5">
        <v>25563</v>
      </c>
      <c r="J7136" s="5">
        <v>8631</v>
      </c>
      <c r="K7136" s="5">
        <v>704871</v>
      </c>
      <c r="L7136" s="5">
        <v>35776</v>
      </c>
      <c r="M7136" s="5">
        <v>11186</v>
      </c>
      <c r="N7136" s="5">
        <v>331000000</v>
      </c>
      <c r="O7136" s="5">
        <f>YEAR(Table1[[#This Row],[ReportDate]])</f>
        <v>2020</v>
      </c>
      <c r="P7136" s="5" t="str">
        <f>TEXT(Table1[[#This Row],[ReportDate]],"mmm")</f>
        <v>Jun</v>
      </c>
      <c r="Q7136" s="29">
        <f>Table1[[#This Row],[TotalDeaths]]/Table1[[#This Row],[TotalCases]]</f>
        <v>0.33763642764933693</v>
      </c>
    </row>
    <row r="7137" spans="1:17" ht="14.4" x14ac:dyDescent="0.3">
      <c r="A7137" s="5" t="s">
        <v>9358</v>
      </c>
      <c r="B7137" s="5" t="s">
        <v>2191</v>
      </c>
      <c r="C7137" s="5" t="s">
        <v>2225</v>
      </c>
      <c r="D7137" s="5" t="s">
        <v>2288</v>
      </c>
      <c r="E7137" s="32">
        <v>44352</v>
      </c>
      <c r="F7137" s="5">
        <v>4735</v>
      </c>
      <c r="G7137" s="5">
        <v>122</v>
      </c>
      <c r="H7137" s="5">
        <v>69</v>
      </c>
      <c r="I7137" s="5">
        <v>30298</v>
      </c>
      <c r="J7137" s="5">
        <v>8753</v>
      </c>
      <c r="K7137" s="5">
        <v>704940</v>
      </c>
      <c r="L7137" s="5">
        <v>42615</v>
      </c>
      <c r="M7137" s="5">
        <v>7177</v>
      </c>
      <c r="N7137" s="5">
        <v>331000000</v>
      </c>
      <c r="O7137" s="5">
        <f>YEAR(Table1[[#This Row],[ReportDate]])</f>
        <v>2021</v>
      </c>
      <c r="P7137" s="5" t="str">
        <f>TEXT(Table1[[#This Row],[ReportDate]],"mmm")</f>
        <v>Jun</v>
      </c>
      <c r="Q7137" s="29">
        <f>Table1[[#This Row],[TotalDeaths]]/Table1[[#This Row],[TotalCases]]</f>
        <v>0.28889695689484457</v>
      </c>
    </row>
    <row r="7138" spans="1:17" ht="14.4" x14ac:dyDescent="0.3">
      <c r="A7138" s="5" t="s">
        <v>9359</v>
      </c>
      <c r="B7138" s="5" t="s">
        <v>2191</v>
      </c>
      <c r="C7138" s="5" t="s">
        <v>2225</v>
      </c>
      <c r="D7138" s="5" t="s">
        <v>2288</v>
      </c>
      <c r="E7138" s="32">
        <v>44464</v>
      </c>
      <c r="F7138" s="5">
        <v>1521</v>
      </c>
      <c r="G7138" s="5">
        <v>37</v>
      </c>
      <c r="H7138" s="5">
        <v>1324</v>
      </c>
      <c r="I7138" s="5">
        <v>31819</v>
      </c>
      <c r="J7138" s="5">
        <v>8790</v>
      </c>
      <c r="K7138" s="5">
        <v>706264</v>
      </c>
      <c r="L7138" s="5">
        <v>13689</v>
      </c>
      <c r="M7138" s="5">
        <v>4995</v>
      </c>
      <c r="N7138" s="5">
        <v>331000000</v>
      </c>
      <c r="O7138" s="5">
        <f>YEAR(Table1[[#This Row],[ReportDate]])</f>
        <v>2021</v>
      </c>
      <c r="P7138" s="5" t="str">
        <f>TEXT(Table1[[#This Row],[ReportDate]],"mmm")</f>
        <v>Sep</v>
      </c>
      <c r="Q7138" s="29">
        <f>Table1[[#This Row],[TotalDeaths]]/Table1[[#This Row],[TotalCases]]</f>
        <v>0.2762500392847041</v>
      </c>
    </row>
    <row r="7139" spans="1:17" ht="14.4" x14ac:dyDescent="0.3">
      <c r="A7139" s="5" t="s">
        <v>9360</v>
      </c>
      <c r="B7139" s="5" t="s">
        <v>2167</v>
      </c>
      <c r="C7139" s="5" t="s">
        <v>2235</v>
      </c>
      <c r="D7139" s="5" t="s">
        <v>2235</v>
      </c>
      <c r="E7139" s="32">
        <v>44487</v>
      </c>
      <c r="F7139" s="5">
        <v>3269</v>
      </c>
      <c r="G7139" s="5">
        <v>158</v>
      </c>
      <c r="H7139" s="5">
        <v>3139</v>
      </c>
      <c r="I7139" s="5">
        <v>35088</v>
      </c>
      <c r="J7139" s="5">
        <v>8948</v>
      </c>
      <c r="K7139" s="5">
        <v>709403</v>
      </c>
      <c r="L7139" s="5">
        <v>49035</v>
      </c>
      <c r="M7139" s="5">
        <v>3409</v>
      </c>
      <c r="N7139" s="5">
        <v>83000000</v>
      </c>
      <c r="O7139" s="5">
        <f>YEAR(Table1[[#This Row],[ReportDate]])</f>
        <v>2021</v>
      </c>
      <c r="P7139" s="5" t="str">
        <f>TEXT(Table1[[#This Row],[ReportDate]],"mmm")</f>
        <v>Oct</v>
      </c>
      <c r="Q7139" s="29">
        <f>Table1[[#This Row],[TotalDeaths]]/Table1[[#This Row],[TotalCases]]</f>
        <v>0.25501595987232101</v>
      </c>
    </row>
    <row r="7140" spans="1:17" ht="14.4" x14ac:dyDescent="0.3">
      <c r="A7140" s="5" t="s">
        <v>9361</v>
      </c>
      <c r="B7140" s="5" t="s">
        <v>2167</v>
      </c>
      <c r="C7140" s="5" t="s">
        <v>2235</v>
      </c>
      <c r="D7140" s="5" t="s">
        <v>2235</v>
      </c>
      <c r="E7140" s="32">
        <v>44346</v>
      </c>
      <c r="F7140" s="5">
        <v>440</v>
      </c>
      <c r="G7140" s="5">
        <v>28</v>
      </c>
      <c r="H7140" s="5">
        <v>2329</v>
      </c>
      <c r="I7140" s="5">
        <v>35528</v>
      </c>
      <c r="J7140" s="5">
        <v>8976</v>
      </c>
      <c r="K7140" s="5">
        <v>711732</v>
      </c>
      <c r="L7140" s="5">
        <v>2640</v>
      </c>
      <c r="M7140" s="5">
        <v>18274</v>
      </c>
      <c r="N7140" s="5">
        <v>83000000</v>
      </c>
      <c r="O7140" s="5">
        <f>YEAR(Table1[[#This Row],[ReportDate]])</f>
        <v>2021</v>
      </c>
      <c r="P7140" s="5" t="str">
        <f>TEXT(Table1[[#This Row],[ReportDate]],"mmm")</f>
        <v>May</v>
      </c>
      <c r="Q7140" s="29">
        <f>Table1[[#This Row],[TotalDeaths]]/Table1[[#This Row],[TotalCases]]</f>
        <v>0.25264580049538393</v>
      </c>
    </row>
    <row r="7141" spans="1:17" ht="14.4" x14ac:dyDescent="0.3">
      <c r="A7141" s="5" t="s">
        <v>9362</v>
      </c>
      <c r="B7141" s="5" t="s">
        <v>2191</v>
      </c>
      <c r="C7141" s="5" t="s">
        <v>2221</v>
      </c>
      <c r="D7141" s="5" t="s">
        <v>2241</v>
      </c>
      <c r="E7141" s="32">
        <v>44227</v>
      </c>
      <c r="F7141" s="5">
        <v>1741</v>
      </c>
      <c r="G7141" s="5">
        <v>171</v>
      </c>
      <c r="H7141" s="5">
        <v>367</v>
      </c>
      <c r="I7141" s="5">
        <v>37269</v>
      </c>
      <c r="J7141" s="5">
        <v>9147</v>
      </c>
      <c r="K7141" s="5">
        <v>712099</v>
      </c>
      <c r="L7141" s="5">
        <v>26115</v>
      </c>
      <c r="M7141" s="5">
        <v>110</v>
      </c>
      <c r="N7141" s="5">
        <v>331000000</v>
      </c>
      <c r="O7141" s="5">
        <f>YEAR(Table1[[#This Row],[ReportDate]])</f>
        <v>2021</v>
      </c>
      <c r="P7141" s="5" t="str">
        <f>TEXT(Table1[[#This Row],[ReportDate]],"mmm")</f>
        <v>Jan</v>
      </c>
      <c r="Q7141" s="29">
        <f>Table1[[#This Row],[TotalDeaths]]/Table1[[#This Row],[TotalCases]]</f>
        <v>0.24543186025919664</v>
      </c>
    </row>
    <row r="7142" spans="1:17" ht="14.4" x14ac:dyDescent="0.3">
      <c r="A7142" s="5" t="s">
        <v>9363</v>
      </c>
      <c r="B7142" s="5" t="s">
        <v>2167</v>
      </c>
      <c r="C7142" s="5" t="s">
        <v>2181</v>
      </c>
      <c r="D7142" s="5" t="s">
        <v>2182</v>
      </c>
      <c r="E7142" s="32">
        <v>43936</v>
      </c>
      <c r="F7142" s="5">
        <v>1203</v>
      </c>
      <c r="G7142" s="5">
        <v>155</v>
      </c>
      <c r="H7142" s="5">
        <v>1883</v>
      </c>
      <c r="I7142" s="5">
        <v>38472</v>
      </c>
      <c r="J7142" s="5">
        <v>9302</v>
      </c>
      <c r="K7142" s="5">
        <v>713982</v>
      </c>
      <c r="L7142" s="5">
        <v>7218</v>
      </c>
      <c r="M7142" s="5">
        <v>17360</v>
      </c>
      <c r="N7142" s="5">
        <v>83000000</v>
      </c>
      <c r="O7142" s="5">
        <f>YEAR(Table1[[#This Row],[ReportDate]])</f>
        <v>2020</v>
      </c>
      <c r="P7142" s="5" t="str">
        <f>TEXT(Table1[[#This Row],[ReportDate]],"mmm")</f>
        <v>Apr</v>
      </c>
      <c r="Q7142" s="29">
        <f>Table1[[#This Row],[TotalDeaths]]/Table1[[#This Row],[TotalCases]]</f>
        <v>0.24178623414431274</v>
      </c>
    </row>
    <row r="7143" spans="1:17" ht="14.4" x14ac:dyDescent="0.3">
      <c r="A7143" s="5" t="s">
        <v>9364</v>
      </c>
      <c r="B7143" s="5" t="s">
        <v>2170</v>
      </c>
      <c r="C7143" s="5" t="s">
        <v>2249</v>
      </c>
      <c r="D7143" s="5" t="s">
        <v>2268</v>
      </c>
      <c r="E7143" s="32">
        <v>43915</v>
      </c>
      <c r="F7143" s="5">
        <v>240</v>
      </c>
      <c r="G7143" s="5">
        <v>75</v>
      </c>
      <c r="H7143" s="5">
        <v>2088</v>
      </c>
      <c r="I7143" s="5">
        <v>38712</v>
      </c>
      <c r="J7143" s="5">
        <v>9377</v>
      </c>
      <c r="K7143" s="5">
        <v>716070</v>
      </c>
      <c r="L7143" s="5">
        <v>3120</v>
      </c>
      <c r="M7143" s="5">
        <v>9626</v>
      </c>
      <c r="N7143" s="5">
        <v>213000000</v>
      </c>
      <c r="O7143" s="5">
        <f>YEAR(Table1[[#This Row],[ReportDate]])</f>
        <v>2020</v>
      </c>
      <c r="P7143" s="5" t="str">
        <f>TEXT(Table1[[#This Row],[ReportDate]],"mmm")</f>
        <v>Mar</v>
      </c>
      <c r="Q7143" s="29">
        <f>Table1[[#This Row],[TotalDeaths]]/Table1[[#This Row],[TotalCases]]</f>
        <v>0.24222463318867535</v>
      </c>
    </row>
    <row r="7144" spans="1:17" ht="14.4" x14ac:dyDescent="0.3">
      <c r="A7144" s="5" t="s">
        <v>9365</v>
      </c>
      <c r="B7144" s="5" t="s">
        <v>2170</v>
      </c>
      <c r="C7144" s="5" t="s">
        <v>2249</v>
      </c>
      <c r="D7144" s="5" t="s">
        <v>2250</v>
      </c>
      <c r="E7144" s="32">
        <v>44044</v>
      </c>
      <c r="F7144" s="5">
        <v>3391</v>
      </c>
      <c r="G7144" s="5">
        <v>67</v>
      </c>
      <c r="H7144" s="5">
        <v>684</v>
      </c>
      <c r="I7144" s="5">
        <v>42103</v>
      </c>
      <c r="J7144" s="5">
        <v>9444</v>
      </c>
      <c r="K7144" s="5">
        <v>716754</v>
      </c>
      <c r="L7144" s="5">
        <v>57647</v>
      </c>
      <c r="M7144" s="5">
        <v>7943</v>
      </c>
      <c r="N7144" s="5">
        <v>213000000</v>
      </c>
      <c r="O7144" s="5">
        <f>YEAR(Table1[[#This Row],[ReportDate]])</f>
        <v>2020</v>
      </c>
      <c r="P7144" s="5" t="str">
        <f>TEXT(Table1[[#This Row],[ReportDate]],"mmm")</f>
        <v>Aug</v>
      </c>
      <c r="Q7144" s="29">
        <f>Table1[[#This Row],[TotalDeaths]]/Table1[[#This Row],[TotalCases]]</f>
        <v>0.22430705650428712</v>
      </c>
    </row>
    <row r="7145" spans="1:17" ht="14.4" x14ac:dyDescent="0.3">
      <c r="A7145" s="5" t="s">
        <v>9366</v>
      </c>
      <c r="B7145" s="5" t="s">
        <v>2167</v>
      </c>
      <c r="C7145" s="5" t="s">
        <v>2181</v>
      </c>
      <c r="D7145" s="5" t="s">
        <v>2182</v>
      </c>
      <c r="E7145" s="32">
        <v>43951</v>
      </c>
      <c r="F7145" s="5">
        <v>3721</v>
      </c>
      <c r="G7145" s="5">
        <v>20</v>
      </c>
      <c r="H7145" s="5">
        <v>1773</v>
      </c>
      <c r="I7145" s="5">
        <v>45824</v>
      </c>
      <c r="J7145" s="5">
        <v>9464</v>
      </c>
      <c r="K7145" s="5">
        <v>718527</v>
      </c>
      <c r="L7145" s="5">
        <v>59536</v>
      </c>
      <c r="M7145" s="5">
        <v>10413</v>
      </c>
      <c r="N7145" s="5">
        <v>83000000</v>
      </c>
      <c r="O7145" s="5">
        <f>YEAR(Table1[[#This Row],[ReportDate]])</f>
        <v>2020</v>
      </c>
      <c r="P7145" s="5" t="str">
        <f>TEXT(Table1[[#This Row],[ReportDate]],"mmm")</f>
        <v>Apr</v>
      </c>
      <c r="Q7145" s="29">
        <f>Table1[[#This Row],[TotalDeaths]]/Table1[[#This Row],[TotalCases]]</f>
        <v>0.20652932960893855</v>
      </c>
    </row>
    <row r="7146" spans="1:17" ht="14.4" x14ac:dyDescent="0.3">
      <c r="A7146" s="5" t="s">
        <v>9367</v>
      </c>
      <c r="B7146" s="5" t="s">
        <v>2167</v>
      </c>
      <c r="C7146" s="5" t="s">
        <v>2318</v>
      </c>
      <c r="D7146" s="5" t="s">
        <v>2319</v>
      </c>
      <c r="E7146" s="32">
        <v>43962</v>
      </c>
      <c r="F7146" s="5">
        <v>4118</v>
      </c>
      <c r="G7146" s="5">
        <v>8</v>
      </c>
      <c r="H7146" s="5">
        <v>3713</v>
      </c>
      <c r="I7146" s="5">
        <v>49942</v>
      </c>
      <c r="J7146" s="5">
        <v>9472</v>
      </c>
      <c r="K7146" s="5">
        <v>722240</v>
      </c>
      <c r="L7146" s="5">
        <v>28826</v>
      </c>
      <c r="M7146" s="5">
        <v>2133</v>
      </c>
      <c r="N7146" s="5">
        <v>83000000</v>
      </c>
      <c r="O7146" s="5">
        <f>YEAR(Table1[[#This Row],[ReportDate]])</f>
        <v>2020</v>
      </c>
      <c r="P7146" s="5" t="str">
        <f>TEXT(Table1[[#This Row],[ReportDate]],"mmm")</f>
        <v>May</v>
      </c>
      <c r="Q7146" s="29">
        <f>Table1[[#This Row],[TotalDeaths]]/Table1[[#This Row],[TotalCases]]</f>
        <v>0.18966000560650353</v>
      </c>
    </row>
    <row r="7147" spans="1:17" ht="14.4" x14ac:dyDescent="0.3">
      <c r="A7147" s="5" t="s">
        <v>9368</v>
      </c>
      <c r="B7147" s="5" t="s">
        <v>2174</v>
      </c>
      <c r="C7147" s="5" t="s">
        <v>2175</v>
      </c>
      <c r="D7147" s="5" t="s">
        <v>2276</v>
      </c>
      <c r="E7147" s="32">
        <v>44027</v>
      </c>
      <c r="F7147" s="5">
        <v>1203</v>
      </c>
      <c r="G7147" s="5">
        <v>48</v>
      </c>
      <c r="H7147" s="5">
        <v>2564</v>
      </c>
      <c r="I7147" s="5">
        <v>51145</v>
      </c>
      <c r="J7147" s="5">
        <v>9520</v>
      </c>
      <c r="K7147" s="5">
        <v>724804</v>
      </c>
      <c r="L7147" s="5">
        <v>12030</v>
      </c>
      <c r="M7147" s="5">
        <v>14883</v>
      </c>
      <c r="N7147" s="5">
        <v>1380000000</v>
      </c>
      <c r="O7147" s="5">
        <f>YEAR(Table1[[#This Row],[ReportDate]])</f>
        <v>2020</v>
      </c>
      <c r="P7147" s="5" t="str">
        <f>TEXT(Table1[[#This Row],[ReportDate]],"mmm")</f>
        <v>Jul</v>
      </c>
      <c r="Q7147" s="29">
        <f>Table1[[#This Row],[TotalDeaths]]/Table1[[#This Row],[TotalCases]]</f>
        <v>0.18613745234138235</v>
      </c>
    </row>
    <row r="7148" spans="1:17" ht="14.4" x14ac:dyDescent="0.3">
      <c r="A7148" s="5" t="s">
        <v>9369</v>
      </c>
      <c r="B7148" s="5" t="s">
        <v>2174</v>
      </c>
      <c r="C7148" s="5" t="s">
        <v>2184</v>
      </c>
      <c r="D7148" s="5" t="s">
        <v>2215</v>
      </c>
      <c r="E7148" s="32">
        <v>43849</v>
      </c>
      <c r="F7148" s="5">
        <v>1887</v>
      </c>
      <c r="G7148" s="5">
        <v>97</v>
      </c>
      <c r="H7148" s="5">
        <v>3941</v>
      </c>
      <c r="I7148" s="5">
        <v>53032</v>
      </c>
      <c r="J7148" s="5">
        <v>9617</v>
      </c>
      <c r="K7148" s="5">
        <v>728745</v>
      </c>
      <c r="L7148" s="5">
        <v>15096</v>
      </c>
      <c r="M7148" s="5">
        <v>1706</v>
      </c>
      <c r="N7148" s="5">
        <v>1380000000</v>
      </c>
      <c r="O7148" s="5">
        <f>YEAR(Table1[[#This Row],[ReportDate]])</f>
        <v>2020</v>
      </c>
      <c r="P7148" s="5" t="str">
        <f>TEXT(Table1[[#This Row],[ReportDate]],"mmm")</f>
        <v>Jan</v>
      </c>
      <c r="Q7148" s="29">
        <f>Table1[[#This Row],[TotalDeaths]]/Table1[[#This Row],[TotalCases]]</f>
        <v>0.18134333987026702</v>
      </c>
    </row>
    <row r="7149" spans="1:17" ht="14.4" x14ac:dyDescent="0.3">
      <c r="A7149" s="5" t="s">
        <v>9370</v>
      </c>
      <c r="B7149" s="5" t="s">
        <v>2186</v>
      </c>
      <c r="C7149" s="5" t="s">
        <v>2212</v>
      </c>
      <c r="D7149" s="5" t="s">
        <v>2306</v>
      </c>
      <c r="E7149" s="32">
        <v>44472</v>
      </c>
      <c r="F7149" s="5">
        <v>4270</v>
      </c>
      <c r="G7149" s="5">
        <v>36</v>
      </c>
      <c r="H7149" s="5">
        <v>3201</v>
      </c>
      <c r="I7149" s="5">
        <v>57302</v>
      </c>
      <c r="J7149" s="5">
        <v>9653</v>
      </c>
      <c r="K7149" s="5">
        <v>731946</v>
      </c>
      <c r="L7149" s="5">
        <v>34160</v>
      </c>
      <c r="M7149" s="5">
        <v>18013</v>
      </c>
      <c r="N7149" s="5">
        <v>68000000</v>
      </c>
      <c r="O7149" s="5">
        <f>YEAR(Table1[[#This Row],[ReportDate]])</f>
        <v>2021</v>
      </c>
      <c r="P7149" s="5" t="str">
        <f>TEXT(Table1[[#This Row],[ReportDate]],"mmm")</f>
        <v>Oct</v>
      </c>
      <c r="Q7149" s="29">
        <f>Table1[[#This Row],[TotalDeaths]]/Table1[[#This Row],[TotalCases]]</f>
        <v>0.16845834351331543</v>
      </c>
    </row>
    <row r="7150" spans="1:17" ht="14.4" x14ac:dyDescent="0.3">
      <c r="A7150" s="5" t="s">
        <v>9371</v>
      </c>
      <c r="B7150" s="5" t="s">
        <v>2186</v>
      </c>
      <c r="C7150" s="5" t="s">
        <v>2237</v>
      </c>
      <c r="D7150" s="5" t="s">
        <v>2270</v>
      </c>
      <c r="E7150" s="32">
        <v>43842</v>
      </c>
      <c r="F7150" s="5">
        <v>197</v>
      </c>
      <c r="G7150" s="5">
        <v>20</v>
      </c>
      <c r="H7150" s="5">
        <v>1920</v>
      </c>
      <c r="I7150" s="5">
        <v>57499</v>
      </c>
      <c r="J7150" s="5">
        <v>9673</v>
      </c>
      <c r="K7150" s="5">
        <v>733866</v>
      </c>
      <c r="L7150" s="5">
        <v>1773</v>
      </c>
      <c r="M7150" s="5">
        <v>14242</v>
      </c>
      <c r="N7150" s="5">
        <v>68000000</v>
      </c>
      <c r="O7150" s="5">
        <f>YEAR(Table1[[#This Row],[ReportDate]])</f>
        <v>2020</v>
      </c>
      <c r="P7150" s="5" t="str">
        <f>TEXT(Table1[[#This Row],[ReportDate]],"mmm")</f>
        <v>Jan</v>
      </c>
      <c r="Q7150" s="29">
        <f>Table1[[#This Row],[TotalDeaths]]/Table1[[#This Row],[TotalCases]]</f>
        <v>0.16822901267848137</v>
      </c>
    </row>
    <row r="7151" spans="1:17" ht="14.4" x14ac:dyDescent="0.3">
      <c r="A7151" s="5" t="s">
        <v>9372</v>
      </c>
      <c r="B7151" s="5" t="s">
        <v>2186</v>
      </c>
      <c r="C7151" s="5" t="s">
        <v>2212</v>
      </c>
      <c r="D7151" s="5" t="s">
        <v>2306</v>
      </c>
      <c r="E7151" s="32">
        <v>43911</v>
      </c>
      <c r="F7151" s="5">
        <v>3525</v>
      </c>
      <c r="G7151" s="5">
        <v>187</v>
      </c>
      <c r="H7151" s="5">
        <v>687</v>
      </c>
      <c r="I7151" s="5">
        <v>61024</v>
      </c>
      <c r="J7151" s="5">
        <v>9860</v>
      </c>
      <c r="K7151" s="5">
        <v>734553</v>
      </c>
      <c r="L7151" s="5">
        <v>31725</v>
      </c>
      <c r="M7151" s="5">
        <v>16236</v>
      </c>
      <c r="N7151" s="5">
        <v>68000000</v>
      </c>
      <c r="O7151" s="5">
        <f>YEAR(Table1[[#This Row],[ReportDate]])</f>
        <v>2020</v>
      </c>
      <c r="P7151" s="5" t="str">
        <f>TEXT(Table1[[#This Row],[ReportDate]],"mmm")</f>
        <v>Mar</v>
      </c>
      <c r="Q7151" s="29">
        <f>Table1[[#This Row],[TotalDeaths]]/Table1[[#This Row],[TotalCases]]</f>
        <v>0.16157577346617724</v>
      </c>
    </row>
    <row r="7152" spans="1:17" ht="14.4" x14ac:dyDescent="0.3">
      <c r="A7152" s="5" t="s">
        <v>9373</v>
      </c>
      <c r="B7152" s="5" t="s">
        <v>2191</v>
      </c>
      <c r="C7152" s="5" t="s">
        <v>2225</v>
      </c>
      <c r="D7152" s="5" t="s">
        <v>2226</v>
      </c>
      <c r="E7152" s="32">
        <v>44160</v>
      </c>
      <c r="F7152" s="5">
        <v>4194</v>
      </c>
      <c r="G7152" s="5">
        <v>22</v>
      </c>
      <c r="H7152" s="5">
        <v>3093</v>
      </c>
      <c r="I7152" s="5">
        <v>65218</v>
      </c>
      <c r="J7152" s="5">
        <v>9882</v>
      </c>
      <c r="K7152" s="5">
        <v>737646</v>
      </c>
      <c r="L7152" s="5">
        <v>46134</v>
      </c>
      <c r="M7152" s="5">
        <v>7747</v>
      </c>
      <c r="N7152" s="5">
        <v>331000000</v>
      </c>
      <c r="O7152" s="5">
        <f>YEAR(Table1[[#This Row],[ReportDate]])</f>
        <v>2020</v>
      </c>
      <c r="P7152" s="5" t="str">
        <f>TEXT(Table1[[#This Row],[ReportDate]],"mmm")</f>
        <v>Nov</v>
      </c>
      <c r="Q7152" s="29">
        <f>Table1[[#This Row],[TotalDeaths]]/Table1[[#This Row],[TotalCases]]</f>
        <v>0.1515225857891993</v>
      </c>
    </row>
    <row r="7153" spans="1:17" ht="14.4" x14ac:dyDescent="0.3">
      <c r="A7153" s="5" t="s">
        <v>9374</v>
      </c>
      <c r="B7153" s="5" t="s">
        <v>2170</v>
      </c>
      <c r="C7153" s="5" t="s">
        <v>2232</v>
      </c>
      <c r="D7153" s="5" t="s">
        <v>2281</v>
      </c>
      <c r="E7153" s="32">
        <v>44222</v>
      </c>
      <c r="F7153" s="5">
        <v>744</v>
      </c>
      <c r="G7153" s="5">
        <v>137</v>
      </c>
      <c r="H7153" s="5">
        <v>2088</v>
      </c>
      <c r="I7153" s="5">
        <v>65962</v>
      </c>
      <c r="J7153" s="5">
        <v>10019</v>
      </c>
      <c r="K7153" s="5">
        <v>739734</v>
      </c>
      <c r="L7153" s="5">
        <v>8184</v>
      </c>
      <c r="M7153" s="5">
        <v>12718</v>
      </c>
      <c r="N7153" s="5">
        <v>213000000</v>
      </c>
      <c r="O7153" s="5">
        <f>YEAR(Table1[[#This Row],[ReportDate]])</f>
        <v>2021</v>
      </c>
      <c r="P7153" s="5" t="str">
        <f>TEXT(Table1[[#This Row],[ReportDate]],"mmm")</f>
        <v>Jan</v>
      </c>
      <c r="Q7153" s="29">
        <f>Table1[[#This Row],[TotalDeaths]]/Table1[[#This Row],[TotalCases]]</f>
        <v>0.15189048239895697</v>
      </c>
    </row>
    <row r="7154" spans="1:17" ht="14.4" x14ac:dyDescent="0.3">
      <c r="A7154" s="5" t="s">
        <v>9375</v>
      </c>
      <c r="B7154" s="5" t="s">
        <v>2191</v>
      </c>
      <c r="C7154" s="5" t="s">
        <v>2217</v>
      </c>
      <c r="D7154" s="5" t="s">
        <v>2230</v>
      </c>
      <c r="E7154" s="32">
        <v>44467</v>
      </c>
      <c r="F7154" s="5">
        <v>452</v>
      </c>
      <c r="G7154" s="5">
        <v>69</v>
      </c>
      <c r="H7154" s="5">
        <v>152</v>
      </c>
      <c r="I7154" s="5">
        <v>66414</v>
      </c>
      <c r="J7154" s="5">
        <v>10088</v>
      </c>
      <c r="K7154" s="5">
        <v>739886</v>
      </c>
      <c r="L7154" s="5">
        <v>8136</v>
      </c>
      <c r="M7154" s="5">
        <v>5765</v>
      </c>
      <c r="N7154" s="5">
        <v>331000000</v>
      </c>
      <c r="O7154" s="5">
        <f>YEAR(Table1[[#This Row],[ReportDate]])</f>
        <v>2021</v>
      </c>
      <c r="P7154" s="5" t="str">
        <f>TEXT(Table1[[#This Row],[ReportDate]],"mmm")</f>
        <v>Sep</v>
      </c>
      <c r="Q7154" s="29">
        <f>Table1[[#This Row],[TotalDeaths]]/Table1[[#This Row],[TotalCases]]</f>
        <v>0.1518956846448038</v>
      </c>
    </row>
    <row r="7155" spans="1:17" ht="14.4" x14ac:dyDescent="0.3">
      <c r="A7155" s="5" t="s">
        <v>9376</v>
      </c>
      <c r="B7155" s="5" t="s">
        <v>2167</v>
      </c>
      <c r="C7155" s="5" t="s">
        <v>2235</v>
      </c>
      <c r="D7155" s="5" t="s">
        <v>2235</v>
      </c>
      <c r="E7155" s="32">
        <v>44137</v>
      </c>
      <c r="F7155" s="5">
        <v>3262</v>
      </c>
      <c r="G7155" s="5">
        <v>148</v>
      </c>
      <c r="H7155" s="5">
        <v>4653</v>
      </c>
      <c r="I7155" s="5">
        <v>69676</v>
      </c>
      <c r="J7155" s="5">
        <v>10236</v>
      </c>
      <c r="K7155" s="5">
        <v>744539</v>
      </c>
      <c r="L7155" s="5">
        <v>52192</v>
      </c>
      <c r="M7155" s="5">
        <v>12945</v>
      </c>
      <c r="N7155" s="5">
        <v>83000000</v>
      </c>
      <c r="O7155" s="5">
        <f>YEAR(Table1[[#This Row],[ReportDate]])</f>
        <v>2020</v>
      </c>
      <c r="P7155" s="5" t="str">
        <f>TEXT(Table1[[#This Row],[ReportDate]],"mmm")</f>
        <v>Nov</v>
      </c>
      <c r="Q7155" s="29">
        <f>Table1[[#This Row],[TotalDeaths]]/Table1[[#This Row],[TotalCases]]</f>
        <v>0.14690854813709167</v>
      </c>
    </row>
    <row r="7156" spans="1:17" ht="14.4" x14ac:dyDescent="0.3">
      <c r="A7156" s="5" t="s">
        <v>9377</v>
      </c>
      <c r="B7156" s="5" t="s">
        <v>2174</v>
      </c>
      <c r="C7156" s="5" t="s">
        <v>2201</v>
      </c>
      <c r="D7156" s="5" t="s">
        <v>2202</v>
      </c>
      <c r="E7156" s="32">
        <v>44097</v>
      </c>
      <c r="F7156" s="5">
        <v>3021</v>
      </c>
      <c r="G7156" s="5">
        <v>100</v>
      </c>
      <c r="H7156" s="5">
        <v>4028</v>
      </c>
      <c r="I7156" s="5">
        <v>72697</v>
      </c>
      <c r="J7156" s="5">
        <v>10336</v>
      </c>
      <c r="K7156" s="5">
        <v>748567</v>
      </c>
      <c r="L7156" s="5">
        <v>15105</v>
      </c>
      <c r="M7156" s="5">
        <v>13685</v>
      </c>
      <c r="N7156" s="5">
        <v>1380000000</v>
      </c>
      <c r="O7156" s="5">
        <f>YEAR(Table1[[#This Row],[ReportDate]])</f>
        <v>2020</v>
      </c>
      <c r="P7156" s="5" t="str">
        <f>TEXT(Table1[[#This Row],[ReportDate]],"mmm")</f>
        <v>Sep</v>
      </c>
      <c r="Q7156" s="29">
        <f>Table1[[#This Row],[TotalDeaths]]/Table1[[#This Row],[TotalCases]]</f>
        <v>0.14217918208454269</v>
      </c>
    </row>
    <row r="7157" spans="1:17" ht="14.4" x14ac:dyDescent="0.3">
      <c r="A7157" s="5" t="s">
        <v>9378</v>
      </c>
      <c r="B7157" s="5" t="s">
        <v>2167</v>
      </c>
      <c r="C7157" s="5" t="s">
        <v>2235</v>
      </c>
      <c r="D7157" s="5" t="s">
        <v>2235</v>
      </c>
      <c r="E7157" s="32">
        <v>44277</v>
      </c>
      <c r="F7157" s="5">
        <v>498</v>
      </c>
      <c r="G7157" s="5">
        <v>28</v>
      </c>
      <c r="H7157" s="5">
        <v>1070</v>
      </c>
      <c r="I7157" s="5">
        <v>73195</v>
      </c>
      <c r="J7157" s="5">
        <v>10364</v>
      </c>
      <c r="K7157" s="5">
        <v>749637</v>
      </c>
      <c r="L7157" s="5">
        <v>4980</v>
      </c>
      <c r="M7157" s="5">
        <v>4264</v>
      </c>
      <c r="N7157" s="5">
        <v>83000000</v>
      </c>
      <c r="O7157" s="5">
        <f>YEAR(Table1[[#This Row],[ReportDate]])</f>
        <v>2021</v>
      </c>
      <c r="P7157" s="5" t="str">
        <f>TEXT(Table1[[#This Row],[ReportDate]],"mmm")</f>
        <v>Mar</v>
      </c>
      <c r="Q7157" s="29">
        <f>Table1[[#This Row],[TotalDeaths]]/Table1[[#This Row],[TotalCases]]</f>
        <v>0.14159437120021859</v>
      </c>
    </row>
    <row r="7158" spans="1:17" ht="14.4" x14ac:dyDescent="0.3">
      <c r="A7158" s="5" t="s">
        <v>9379</v>
      </c>
      <c r="B7158" s="5" t="s">
        <v>2167</v>
      </c>
      <c r="C7158" s="5" t="s">
        <v>2318</v>
      </c>
      <c r="D7158" s="5" t="s">
        <v>2319</v>
      </c>
      <c r="E7158" s="32">
        <v>44271</v>
      </c>
      <c r="F7158" s="5">
        <v>3687</v>
      </c>
      <c r="G7158" s="5">
        <v>58</v>
      </c>
      <c r="H7158" s="5">
        <v>3790</v>
      </c>
      <c r="I7158" s="5">
        <v>76882</v>
      </c>
      <c r="J7158" s="5">
        <v>10422</v>
      </c>
      <c r="K7158" s="5">
        <v>753427</v>
      </c>
      <c r="L7158" s="5">
        <v>29496</v>
      </c>
      <c r="M7158" s="5">
        <v>4412</v>
      </c>
      <c r="N7158" s="5">
        <v>83000000</v>
      </c>
      <c r="O7158" s="5">
        <f>YEAR(Table1[[#This Row],[ReportDate]])</f>
        <v>2021</v>
      </c>
      <c r="P7158" s="5" t="str">
        <f>TEXT(Table1[[#This Row],[ReportDate]],"mmm")</f>
        <v>Mar</v>
      </c>
      <c r="Q7158" s="29">
        <f>Table1[[#This Row],[TotalDeaths]]/Table1[[#This Row],[TotalCases]]</f>
        <v>0.13555838817928775</v>
      </c>
    </row>
    <row r="7159" spans="1:17" ht="14.4" x14ac:dyDescent="0.3">
      <c r="A7159" s="5" t="s">
        <v>9380</v>
      </c>
      <c r="B7159" s="5" t="s">
        <v>2174</v>
      </c>
      <c r="C7159" s="5" t="s">
        <v>2201</v>
      </c>
      <c r="D7159" s="5" t="s">
        <v>2202</v>
      </c>
      <c r="E7159" s="32">
        <v>44482</v>
      </c>
      <c r="F7159" s="5">
        <v>3262</v>
      </c>
      <c r="G7159" s="5">
        <v>167</v>
      </c>
      <c r="H7159" s="5">
        <v>4098</v>
      </c>
      <c r="I7159" s="5">
        <v>80144</v>
      </c>
      <c r="J7159" s="5">
        <v>10589</v>
      </c>
      <c r="K7159" s="5">
        <v>757525</v>
      </c>
      <c r="L7159" s="5">
        <v>19572</v>
      </c>
      <c r="M7159" s="5">
        <v>18835</v>
      </c>
      <c r="N7159" s="5">
        <v>1380000000</v>
      </c>
      <c r="O7159" s="5">
        <f>YEAR(Table1[[#This Row],[ReportDate]])</f>
        <v>2021</v>
      </c>
      <c r="P7159" s="5" t="str">
        <f>TEXT(Table1[[#This Row],[ReportDate]],"mmm")</f>
        <v>Oct</v>
      </c>
      <c r="Q7159" s="29">
        <f>Table1[[#This Row],[TotalDeaths]]/Table1[[#This Row],[TotalCases]]</f>
        <v>0.13212467558394889</v>
      </c>
    </row>
    <row r="7160" spans="1:17" ht="14.4" x14ac:dyDescent="0.3">
      <c r="A7160" s="5" t="s">
        <v>9381</v>
      </c>
      <c r="B7160" s="5" t="s">
        <v>2167</v>
      </c>
      <c r="C7160" s="5" t="s">
        <v>2181</v>
      </c>
      <c r="D7160" s="5" t="s">
        <v>2182</v>
      </c>
      <c r="E7160" s="32">
        <v>43832</v>
      </c>
      <c r="F7160" s="5">
        <v>140</v>
      </c>
      <c r="G7160" s="5">
        <v>20</v>
      </c>
      <c r="H7160" s="5">
        <v>4871</v>
      </c>
      <c r="I7160" s="5">
        <v>80284</v>
      </c>
      <c r="J7160" s="5">
        <v>10609</v>
      </c>
      <c r="K7160" s="5">
        <v>762396</v>
      </c>
      <c r="L7160" s="5">
        <v>1400</v>
      </c>
      <c r="M7160" s="5">
        <v>16596</v>
      </c>
      <c r="N7160" s="5">
        <v>83000000</v>
      </c>
      <c r="O7160" s="5">
        <f>YEAR(Table1[[#This Row],[ReportDate]])</f>
        <v>2020</v>
      </c>
      <c r="P7160" s="5" t="str">
        <f>TEXT(Table1[[#This Row],[ReportDate]],"mmm")</f>
        <v>Jan</v>
      </c>
      <c r="Q7160" s="29">
        <f>Table1[[#This Row],[TotalDeaths]]/Table1[[#This Row],[TotalCases]]</f>
        <v>0.13214339096208461</v>
      </c>
    </row>
    <row r="7161" spans="1:17" ht="14.4" x14ac:dyDescent="0.3">
      <c r="A7161" s="5" t="s">
        <v>9382</v>
      </c>
      <c r="B7161" s="5" t="s">
        <v>2186</v>
      </c>
      <c r="C7161" s="5" t="s">
        <v>2187</v>
      </c>
      <c r="D7161" s="5" t="s">
        <v>2243</v>
      </c>
      <c r="E7161" s="32">
        <v>44350</v>
      </c>
      <c r="F7161" s="5">
        <v>1714</v>
      </c>
      <c r="G7161" s="5">
        <v>85</v>
      </c>
      <c r="H7161" s="5">
        <v>1059</v>
      </c>
      <c r="I7161" s="5">
        <v>81998</v>
      </c>
      <c r="J7161" s="5">
        <v>10694</v>
      </c>
      <c r="K7161" s="5">
        <v>763455</v>
      </c>
      <c r="L7161" s="5">
        <v>18854</v>
      </c>
      <c r="M7161" s="5">
        <v>12255</v>
      </c>
      <c r="N7161" s="5">
        <v>68000000</v>
      </c>
      <c r="O7161" s="5">
        <f>YEAR(Table1[[#This Row],[ReportDate]])</f>
        <v>2021</v>
      </c>
      <c r="P7161" s="5" t="str">
        <f>TEXT(Table1[[#This Row],[ReportDate]],"mmm")</f>
        <v>Jun</v>
      </c>
      <c r="Q7161" s="29">
        <f>Table1[[#This Row],[TotalDeaths]]/Table1[[#This Row],[TotalCases]]</f>
        <v>0.13041781506866021</v>
      </c>
    </row>
    <row r="7162" spans="1:17" ht="14.4" x14ac:dyDescent="0.3">
      <c r="A7162" s="5" t="s">
        <v>9383</v>
      </c>
      <c r="B7162" s="5" t="s">
        <v>2174</v>
      </c>
      <c r="C7162" s="5" t="s">
        <v>27</v>
      </c>
      <c r="D7162" s="5" t="s">
        <v>27</v>
      </c>
      <c r="E7162" s="32">
        <v>44481</v>
      </c>
      <c r="F7162" s="5">
        <v>2820</v>
      </c>
      <c r="G7162" s="5">
        <v>98</v>
      </c>
      <c r="H7162" s="5">
        <v>2858</v>
      </c>
      <c r="I7162" s="5">
        <v>84818</v>
      </c>
      <c r="J7162" s="5">
        <v>10792</v>
      </c>
      <c r="K7162" s="5">
        <v>766313</v>
      </c>
      <c r="L7162" s="5">
        <v>16920</v>
      </c>
      <c r="M7162" s="5">
        <v>13879</v>
      </c>
      <c r="N7162" s="5">
        <v>1380000000</v>
      </c>
      <c r="O7162" s="5">
        <f>YEAR(Table1[[#This Row],[ReportDate]])</f>
        <v>2021</v>
      </c>
      <c r="P7162" s="5" t="str">
        <f>TEXT(Table1[[#This Row],[ReportDate]],"mmm")</f>
        <v>Oct</v>
      </c>
      <c r="Q7162" s="29">
        <f>Table1[[#This Row],[TotalDeaths]]/Table1[[#This Row],[TotalCases]]</f>
        <v>0.12723714305925629</v>
      </c>
    </row>
    <row r="7163" spans="1:17" ht="14.4" x14ac:dyDescent="0.3">
      <c r="A7163" s="5" t="s">
        <v>9384</v>
      </c>
      <c r="B7163" s="5" t="s">
        <v>2167</v>
      </c>
      <c r="C7163" s="5" t="s">
        <v>2235</v>
      </c>
      <c r="D7163" s="5" t="s">
        <v>2235</v>
      </c>
      <c r="E7163" s="32">
        <v>44466</v>
      </c>
      <c r="F7163" s="5">
        <v>2222</v>
      </c>
      <c r="G7163" s="5">
        <v>62</v>
      </c>
      <c r="H7163" s="5">
        <v>4091</v>
      </c>
      <c r="I7163" s="5">
        <v>87040</v>
      </c>
      <c r="J7163" s="5">
        <v>10854</v>
      </c>
      <c r="K7163" s="5">
        <v>770404</v>
      </c>
      <c r="L7163" s="5">
        <v>13332</v>
      </c>
      <c r="M7163" s="5">
        <v>17017</v>
      </c>
      <c r="N7163" s="5">
        <v>83000000</v>
      </c>
      <c r="O7163" s="5">
        <f>YEAR(Table1[[#This Row],[ReportDate]])</f>
        <v>2021</v>
      </c>
      <c r="P7163" s="5" t="str">
        <f>TEXT(Table1[[#This Row],[ReportDate]],"mmm")</f>
        <v>Sep</v>
      </c>
      <c r="Q7163" s="29">
        <f>Table1[[#This Row],[TotalDeaths]]/Table1[[#This Row],[TotalCases]]</f>
        <v>0.12470128676470588</v>
      </c>
    </row>
    <row r="7164" spans="1:17" ht="14.4" x14ac:dyDescent="0.3">
      <c r="A7164" s="5" t="s">
        <v>9385</v>
      </c>
      <c r="B7164" s="5" t="s">
        <v>2186</v>
      </c>
      <c r="C7164" s="5" t="s">
        <v>2237</v>
      </c>
      <c r="D7164" s="5" t="s">
        <v>2270</v>
      </c>
      <c r="E7164" s="32">
        <v>44139</v>
      </c>
      <c r="F7164" s="5">
        <v>2467</v>
      </c>
      <c r="G7164" s="5">
        <v>45</v>
      </c>
      <c r="H7164" s="5">
        <v>4338</v>
      </c>
      <c r="I7164" s="5">
        <v>89507</v>
      </c>
      <c r="J7164" s="5">
        <v>10899</v>
      </c>
      <c r="K7164" s="5">
        <v>774742</v>
      </c>
      <c r="L7164" s="5">
        <v>34538</v>
      </c>
      <c r="M7164" s="5">
        <v>6017</v>
      </c>
      <c r="N7164" s="5">
        <v>68000000</v>
      </c>
      <c r="O7164" s="5">
        <f>YEAR(Table1[[#This Row],[ReportDate]])</f>
        <v>2020</v>
      </c>
      <c r="P7164" s="5" t="str">
        <f>TEXT(Table1[[#This Row],[ReportDate]],"mmm")</f>
        <v>Nov</v>
      </c>
      <c r="Q7164" s="29">
        <f>Table1[[#This Row],[TotalDeaths]]/Table1[[#This Row],[TotalCases]]</f>
        <v>0.12176701263588323</v>
      </c>
    </row>
    <row r="7165" spans="1:17" ht="14.4" x14ac:dyDescent="0.3">
      <c r="A7165" s="5" t="s">
        <v>9386</v>
      </c>
      <c r="B7165" s="5" t="s">
        <v>2186</v>
      </c>
      <c r="C7165" s="5" t="s">
        <v>2212</v>
      </c>
      <c r="D7165" s="5" t="s">
        <v>2306</v>
      </c>
      <c r="E7165" s="32">
        <v>44352</v>
      </c>
      <c r="F7165" s="5">
        <v>675</v>
      </c>
      <c r="G7165" s="5">
        <v>132</v>
      </c>
      <c r="H7165" s="5">
        <v>3821</v>
      </c>
      <c r="I7165" s="5">
        <v>90182</v>
      </c>
      <c r="J7165" s="5">
        <v>11031</v>
      </c>
      <c r="K7165" s="5">
        <v>778563</v>
      </c>
      <c r="L7165" s="5">
        <v>10125</v>
      </c>
      <c r="M7165" s="5">
        <v>7913</v>
      </c>
      <c r="N7165" s="5">
        <v>68000000</v>
      </c>
      <c r="O7165" s="5">
        <f>YEAR(Table1[[#This Row],[ReportDate]])</f>
        <v>2021</v>
      </c>
      <c r="P7165" s="5" t="str">
        <f>TEXT(Table1[[#This Row],[ReportDate]],"mmm")</f>
        <v>Jun</v>
      </c>
      <c r="Q7165" s="29">
        <f>Table1[[#This Row],[TotalDeaths]]/Table1[[#This Row],[TotalCases]]</f>
        <v>0.12231930984010113</v>
      </c>
    </row>
    <row r="7166" spans="1:17" ht="14.4" x14ac:dyDescent="0.3">
      <c r="A7166" s="5" t="s">
        <v>9387</v>
      </c>
      <c r="B7166" s="5" t="s">
        <v>2170</v>
      </c>
      <c r="C7166" s="5" t="s">
        <v>2171</v>
      </c>
      <c r="D7166" s="5" t="s">
        <v>2172</v>
      </c>
      <c r="E7166" s="32">
        <v>44299</v>
      </c>
      <c r="F7166" s="5">
        <v>3505</v>
      </c>
      <c r="G7166" s="5">
        <v>14</v>
      </c>
      <c r="H7166" s="5">
        <v>1441</v>
      </c>
      <c r="I7166" s="5">
        <v>93687</v>
      </c>
      <c r="J7166" s="5">
        <v>11045</v>
      </c>
      <c r="K7166" s="5">
        <v>780004</v>
      </c>
      <c r="L7166" s="5">
        <v>38555</v>
      </c>
      <c r="M7166" s="5">
        <v>11201</v>
      </c>
      <c r="N7166" s="5">
        <v>213000000</v>
      </c>
      <c r="O7166" s="5">
        <f>YEAR(Table1[[#This Row],[ReportDate]])</f>
        <v>2021</v>
      </c>
      <c r="P7166" s="5" t="str">
        <f>TEXT(Table1[[#This Row],[ReportDate]],"mmm")</f>
        <v>Apr</v>
      </c>
      <c r="Q7166" s="29">
        <f>Table1[[#This Row],[TotalDeaths]]/Table1[[#This Row],[TotalCases]]</f>
        <v>0.11789255713172585</v>
      </c>
    </row>
    <row r="7167" spans="1:17" ht="14.4" x14ac:dyDescent="0.3">
      <c r="A7167" s="5" t="s">
        <v>9388</v>
      </c>
      <c r="B7167" s="5" t="s">
        <v>2186</v>
      </c>
      <c r="C7167" s="5" t="s">
        <v>2204</v>
      </c>
      <c r="D7167" s="5" t="s">
        <v>2205</v>
      </c>
      <c r="E7167" s="32">
        <v>44042</v>
      </c>
      <c r="F7167" s="5">
        <v>3602</v>
      </c>
      <c r="G7167" s="5">
        <v>104</v>
      </c>
      <c r="H7167" s="5">
        <v>2266</v>
      </c>
      <c r="I7167" s="5">
        <v>97289</v>
      </c>
      <c r="J7167" s="5">
        <v>11149</v>
      </c>
      <c r="K7167" s="5">
        <v>782270</v>
      </c>
      <c r="L7167" s="5">
        <v>46826</v>
      </c>
      <c r="M7167" s="5">
        <v>9576</v>
      </c>
      <c r="N7167" s="5">
        <v>68000000</v>
      </c>
      <c r="O7167" s="5">
        <f>YEAR(Table1[[#This Row],[ReportDate]])</f>
        <v>2020</v>
      </c>
      <c r="P7167" s="5" t="str">
        <f>TEXT(Table1[[#This Row],[ReportDate]],"mmm")</f>
        <v>Jul</v>
      </c>
      <c r="Q7167" s="29">
        <f>Table1[[#This Row],[TotalDeaths]]/Table1[[#This Row],[TotalCases]]</f>
        <v>0.11459671699781064</v>
      </c>
    </row>
    <row r="7168" spans="1:17" ht="14.4" x14ac:dyDescent="0.3">
      <c r="A7168" s="5" t="s">
        <v>9389</v>
      </c>
      <c r="B7168" s="5" t="s">
        <v>2191</v>
      </c>
      <c r="C7168" s="5" t="s">
        <v>2217</v>
      </c>
      <c r="D7168" s="5" t="s">
        <v>2230</v>
      </c>
      <c r="E7168" s="32">
        <v>43942</v>
      </c>
      <c r="F7168" s="5">
        <v>917</v>
      </c>
      <c r="G7168" s="5">
        <v>110</v>
      </c>
      <c r="H7168" s="5">
        <v>2248</v>
      </c>
      <c r="I7168" s="5">
        <v>98206</v>
      </c>
      <c r="J7168" s="5">
        <v>11259</v>
      </c>
      <c r="K7168" s="5">
        <v>784518</v>
      </c>
      <c r="L7168" s="5">
        <v>6419</v>
      </c>
      <c r="M7168" s="5">
        <v>2170</v>
      </c>
      <c r="N7168" s="5">
        <v>331000000</v>
      </c>
      <c r="O7168" s="5">
        <f>YEAR(Table1[[#This Row],[ReportDate]])</f>
        <v>2020</v>
      </c>
      <c r="P7168" s="5" t="str">
        <f>TEXT(Table1[[#This Row],[ReportDate]],"mmm")</f>
        <v>Apr</v>
      </c>
      <c r="Q7168" s="29">
        <f>Table1[[#This Row],[TotalDeaths]]/Table1[[#This Row],[TotalCases]]</f>
        <v>0.11464676292690874</v>
      </c>
    </row>
    <row r="7169" spans="1:17" ht="14.4" x14ac:dyDescent="0.3">
      <c r="A7169" s="5" t="s">
        <v>9390</v>
      </c>
      <c r="B7169" s="5" t="s">
        <v>2174</v>
      </c>
      <c r="C7169" s="5" t="s">
        <v>2201</v>
      </c>
      <c r="D7169" s="5" t="s">
        <v>2261</v>
      </c>
      <c r="E7169" s="32">
        <v>43838</v>
      </c>
      <c r="F7169" s="5">
        <v>1822</v>
      </c>
      <c r="G7169" s="5">
        <v>82</v>
      </c>
      <c r="H7169" s="5">
        <v>4489</v>
      </c>
      <c r="I7169" s="5">
        <v>100028</v>
      </c>
      <c r="J7169" s="5">
        <v>11341</v>
      </c>
      <c r="K7169" s="5">
        <v>789007</v>
      </c>
      <c r="L7169" s="5">
        <v>12754</v>
      </c>
      <c r="M7169" s="5">
        <v>17429</v>
      </c>
      <c r="N7169" s="5">
        <v>1380000000</v>
      </c>
      <c r="O7169" s="5">
        <f>YEAR(Table1[[#This Row],[ReportDate]])</f>
        <v>2020</v>
      </c>
      <c r="P7169" s="5" t="str">
        <f>TEXT(Table1[[#This Row],[ReportDate]],"mmm")</f>
        <v>Jan</v>
      </c>
      <c r="Q7169" s="29">
        <f>Table1[[#This Row],[TotalDeaths]]/Table1[[#This Row],[TotalCases]]</f>
        <v>0.11337825408885512</v>
      </c>
    </row>
    <row r="7170" spans="1:17" ht="14.4" x14ac:dyDescent="0.3">
      <c r="A7170" s="5" t="s">
        <v>9391</v>
      </c>
      <c r="B7170" s="5" t="s">
        <v>2174</v>
      </c>
      <c r="C7170" s="5" t="s">
        <v>2175</v>
      </c>
      <c r="D7170" s="5" t="s">
        <v>2176</v>
      </c>
      <c r="E7170" s="32">
        <v>44307</v>
      </c>
      <c r="F7170" s="5">
        <v>3822</v>
      </c>
      <c r="G7170" s="5">
        <v>79</v>
      </c>
      <c r="H7170" s="5">
        <v>600</v>
      </c>
      <c r="I7170" s="5">
        <v>103850</v>
      </c>
      <c r="J7170" s="5">
        <v>11420</v>
      </c>
      <c r="K7170" s="5">
        <v>789607</v>
      </c>
      <c r="L7170" s="5">
        <v>45864</v>
      </c>
      <c r="M7170" s="5">
        <v>19673</v>
      </c>
      <c r="N7170" s="5">
        <v>1380000000</v>
      </c>
      <c r="O7170" s="5">
        <f>YEAR(Table1[[#This Row],[ReportDate]])</f>
        <v>2021</v>
      </c>
      <c r="P7170" s="5" t="str">
        <f>TEXT(Table1[[#This Row],[ReportDate]],"mmm")</f>
        <v>Apr</v>
      </c>
      <c r="Q7170" s="29">
        <f>Table1[[#This Row],[TotalDeaths]]/Table1[[#This Row],[TotalCases]]</f>
        <v>0.10996629754453539</v>
      </c>
    </row>
    <row r="7171" spans="1:17" ht="14.4" x14ac:dyDescent="0.3">
      <c r="A7171" s="5" t="s">
        <v>9392</v>
      </c>
      <c r="B7171" s="5" t="s">
        <v>2174</v>
      </c>
      <c r="C7171" s="5" t="s">
        <v>2201</v>
      </c>
      <c r="D7171" s="5" t="s">
        <v>2261</v>
      </c>
      <c r="E7171" s="32">
        <v>44290</v>
      </c>
      <c r="F7171" s="5">
        <v>2603</v>
      </c>
      <c r="G7171" s="5">
        <v>167</v>
      </c>
      <c r="H7171" s="5">
        <v>835</v>
      </c>
      <c r="I7171" s="5">
        <v>106453</v>
      </c>
      <c r="J7171" s="5">
        <v>11587</v>
      </c>
      <c r="K7171" s="5">
        <v>790442</v>
      </c>
      <c r="L7171" s="5">
        <v>15618</v>
      </c>
      <c r="M7171" s="5">
        <v>18984</v>
      </c>
      <c r="N7171" s="5">
        <v>1380000000</v>
      </c>
      <c r="O7171" s="5">
        <f>YEAR(Table1[[#This Row],[ReportDate]])</f>
        <v>2021</v>
      </c>
      <c r="P7171" s="5" t="str">
        <f>TEXT(Table1[[#This Row],[ReportDate]],"mmm")</f>
        <v>Apr</v>
      </c>
      <c r="Q7171" s="29">
        <f>Table1[[#This Row],[TotalDeaths]]/Table1[[#This Row],[TotalCases]]</f>
        <v>0.10884615745916038</v>
      </c>
    </row>
    <row r="7172" spans="1:17" ht="14.4" x14ac:dyDescent="0.3">
      <c r="A7172" s="5" t="s">
        <v>9393</v>
      </c>
      <c r="B7172" s="5" t="s">
        <v>2167</v>
      </c>
      <c r="C7172" s="5" t="s">
        <v>2168</v>
      </c>
      <c r="D7172" s="5" t="s">
        <v>2168</v>
      </c>
      <c r="E7172" s="32">
        <v>44083</v>
      </c>
      <c r="F7172" s="5">
        <v>4803</v>
      </c>
      <c r="G7172" s="5">
        <v>110</v>
      </c>
      <c r="H7172" s="5">
        <v>399</v>
      </c>
      <c r="I7172" s="5">
        <v>111256</v>
      </c>
      <c r="J7172" s="5">
        <v>11697</v>
      </c>
      <c r="K7172" s="5">
        <v>790841</v>
      </c>
      <c r="L7172" s="5">
        <v>62439</v>
      </c>
      <c r="M7172" s="5">
        <v>17260</v>
      </c>
      <c r="N7172" s="5">
        <v>83000000</v>
      </c>
      <c r="O7172" s="5">
        <f>YEAR(Table1[[#This Row],[ReportDate]])</f>
        <v>2020</v>
      </c>
      <c r="P7172" s="5" t="str">
        <f>TEXT(Table1[[#This Row],[ReportDate]],"mmm")</f>
        <v>Sep</v>
      </c>
      <c r="Q7172" s="29">
        <f>Table1[[#This Row],[TotalDeaths]]/Table1[[#This Row],[TotalCases]]</f>
        <v>0.10513590278277127</v>
      </c>
    </row>
    <row r="7173" spans="1:17" ht="14.4" x14ac:dyDescent="0.3">
      <c r="A7173" s="5" t="s">
        <v>9394</v>
      </c>
      <c r="B7173" s="5" t="s">
        <v>2167</v>
      </c>
      <c r="C7173" s="5" t="s">
        <v>2181</v>
      </c>
      <c r="D7173" s="5" t="s">
        <v>2182</v>
      </c>
      <c r="E7173" s="32">
        <v>44356</v>
      </c>
      <c r="F7173" s="5">
        <v>1730</v>
      </c>
      <c r="G7173" s="5">
        <v>106</v>
      </c>
      <c r="H7173" s="5">
        <v>2328</v>
      </c>
      <c r="I7173" s="5">
        <v>112986</v>
      </c>
      <c r="J7173" s="5">
        <v>11803</v>
      </c>
      <c r="K7173" s="5">
        <v>793169</v>
      </c>
      <c r="L7173" s="5">
        <v>19030</v>
      </c>
      <c r="M7173" s="5">
        <v>393</v>
      </c>
      <c r="N7173" s="5">
        <v>83000000</v>
      </c>
      <c r="O7173" s="5">
        <f>YEAR(Table1[[#This Row],[ReportDate]])</f>
        <v>2021</v>
      </c>
      <c r="P7173" s="5" t="str">
        <f>TEXT(Table1[[#This Row],[ReportDate]],"mmm")</f>
        <v>Jun</v>
      </c>
      <c r="Q7173" s="29">
        <f>Table1[[#This Row],[TotalDeaths]]/Table1[[#This Row],[TotalCases]]</f>
        <v>0.10446426990954631</v>
      </c>
    </row>
    <row r="7174" spans="1:17" ht="14.4" x14ac:dyDescent="0.3">
      <c r="A7174" s="5" t="s">
        <v>9395</v>
      </c>
      <c r="B7174" s="5" t="s">
        <v>2191</v>
      </c>
      <c r="C7174" s="5" t="s">
        <v>2192</v>
      </c>
      <c r="D7174" s="5" t="s">
        <v>2193</v>
      </c>
      <c r="E7174" s="32">
        <v>44268</v>
      </c>
      <c r="F7174" s="5">
        <v>3428</v>
      </c>
      <c r="G7174" s="5">
        <v>86</v>
      </c>
      <c r="H7174" s="5">
        <v>1007</v>
      </c>
      <c r="I7174" s="5">
        <v>116414</v>
      </c>
      <c r="J7174" s="5">
        <v>11889</v>
      </c>
      <c r="K7174" s="5">
        <v>794176</v>
      </c>
      <c r="L7174" s="5">
        <v>41136</v>
      </c>
      <c r="M7174" s="5">
        <v>14246</v>
      </c>
      <c r="N7174" s="5">
        <v>331000000</v>
      </c>
      <c r="O7174" s="5">
        <f>YEAR(Table1[[#This Row],[ReportDate]])</f>
        <v>2021</v>
      </c>
      <c r="P7174" s="5" t="str">
        <f>TEXT(Table1[[#This Row],[ReportDate]],"mmm")</f>
        <v>Mar</v>
      </c>
      <c r="Q7174" s="29">
        <f>Table1[[#This Row],[TotalDeaths]]/Table1[[#This Row],[TotalCases]]</f>
        <v>0.10212689195457592</v>
      </c>
    </row>
    <row r="7175" spans="1:17" ht="14.4" x14ac:dyDescent="0.3">
      <c r="A7175" s="5" t="s">
        <v>9396</v>
      </c>
      <c r="B7175" s="5" t="s">
        <v>2186</v>
      </c>
      <c r="C7175" s="5" t="s">
        <v>2187</v>
      </c>
      <c r="D7175" s="5" t="s">
        <v>2243</v>
      </c>
      <c r="E7175" s="32">
        <v>44491</v>
      </c>
      <c r="F7175" s="5">
        <v>4656</v>
      </c>
      <c r="G7175" s="5">
        <v>3</v>
      </c>
      <c r="H7175" s="5">
        <v>766</v>
      </c>
      <c r="I7175" s="5">
        <v>121070</v>
      </c>
      <c r="J7175" s="5">
        <v>11892</v>
      </c>
      <c r="K7175" s="5">
        <v>794942</v>
      </c>
      <c r="L7175" s="5">
        <v>60528</v>
      </c>
      <c r="M7175" s="5">
        <v>14596</v>
      </c>
      <c r="N7175" s="5">
        <v>68000000</v>
      </c>
      <c r="O7175" s="5">
        <f>YEAR(Table1[[#This Row],[ReportDate]])</f>
        <v>2021</v>
      </c>
      <c r="P7175" s="5" t="str">
        <f>TEXT(Table1[[#This Row],[ReportDate]],"mmm")</f>
        <v>Oct</v>
      </c>
      <c r="Q7175" s="29">
        <f>Table1[[#This Row],[TotalDeaths]]/Table1[[#This Row],[TotalCases]]</f>
        <v>9.8224167836788639E-2</v>
      </c>
    </row>
    <row r="7176" spans="1:17" ht="14.4" x14ac:dyDescent="0.3">
      <c r="A7176" s="5" t="s">
        <v>9397</v>
      </c>
      <c r="B7176" s="5" t="s">
        <v>2167</v>
      </c>
      <c r="C7176" s="5" t="s">
        <v>2168</v>
      </c>
      <c r="D7176" s="5" t="s">
        <v>2168</v>
      </c>
      <c r="E7176" s="32">
        <v>44066</v>
      </c>
      <c r="F7176" s="5">
        <v>4154</v>
      </c>
      <c r="G7176" s="5">
        <v>151</v>
      </c>
      <c r="H7176" s="5">
        <v>432</v>
      </c>
      <c r="I7176" s="5">
        <v>125224</v>
      </c>
      <c r="J7176" s="5">
        <v>12043</v>
      </c>
      <c r="K7176" s="5">
        <v>795374</v>
      </c>
      <c r="L7176" s="5">
        <v>66464</v>
      </c>
      <c r="M7176" s="5">
        <v>18955</v>
      </c>
      <c r="N7176" s="5">
        <v>83000000</v>
      </c>
      <c r="O7176" s="5">
        <f>YEAR(Table1[[#This Row],[ReportDate]])</f>
        <v>2020</v>
      </c>
      <c r="P7176" s="5" t="str">
        <f>TEXT(Table1[[#This Row],[ReportDate]],"mmm")</f>
        <v>Aug</v>
      </c>
      <c r="Q7176" s="29">
        <f>Table1[[#This Row],[TotalDeaths]]/Table1[[#This Row],[TotalCases]]</f>
        <v>9.617166038459081E-2</v>
      </c>
    </row>
    <row r="7177" spans="1:17" ht="14.4" x14ac:dyDescent="0.3">
      <c r="A7177" s="5" t="s">
        <v>9398</v>
      </c>
      <c r="B7177" s="5" t="s">
        <v>2186</v>
      </c>
      <c r="C7177" s="5" t="s">
        <v>2187</v>
      </c>
      <c r="D7177" s="5" t="s">
        <v>2243</v>
      </c>
      <c r="E7177" s="32">
        <v>44136</v>
      </c>
      <c r="F7177" s="5">
        <v>3718</v>
      </c>
      <c r="G7177" s="5">
        <v>41</v>
      </c>
      <c r="H7177" s="5">
        <v>399</v>
      </c>
      <c r="I7177" s="5">
        <v>128942</v>
      </c>
      <c r="J7177" s="5">
        <v>12084</v>
      </c>
      <c r="K7177" s="5">
        <v>795773</v>
      </c>
      <c r="L7177" s="5">
        <v>66924</v>
      </c>
      <c r="M7177" s="5">
        <v>1768</v>
      </c>
      <c r="N7177" s="5">
        <v>68000000</v>
      </c>
      <c r="O7177" s="5">
        <f>YEAR(Table1[[#This Row],[ReportDate]])</f>
        <v>2020</v>
      </c>
      <c r="P7177" s="5" t="str">
        <f>TEXT(Table1[[#This Row],[ReportDate]],"mmm")</f>
        <v>Nov</v>
      </c>
      <c r="Q7177" s="29">
        <f>Table1[[#This Row],[TotalDeaths]]/Table1[[#This Row],[TotalCases]]</f>
        <v>9.3716554730033652E-2</v>
      </c>
    </row>
    <row r="7178" spans="1:17" ht="14.4" x14ac:dyDescent="0.3">
      <c r="A7178" s="5" t="s">
        <v>9399</v>
      </c>
      <c r="B7178" s="5" t="s">
        <v>2186</v>
      </c>
      <c r="C7178" s="5" t="s">
        <v>2187</v>
      </c>
      <c r="D7178" s="5" t="s">
        <v>2188</v>
      </c>
      <c r="E7178" s="32">
        <v>44308</v>
      </c>
      <c r="F7178" s="5">
        <v>1624</v>
      </c>
      <c r="G7178" s="5">
        <v>118</v>
      </c>
      <c r="H7178" s="5">
        <v>328</v>
      </c>
      <c r="I7178" s="5">
        <v>130566</v>
      </c>
      <c r="J7178" s="5">
        <v>12202</v>
      </c>
      <c r="K7178" s="5">
        <v>796101</v>
      </c>
      <c r="L7178" s="5">
        <v>11368</v>
      </c>
      <c r="M7178" s="5">
        <v>232</v>
      </c>
      <c r="N7178" s="5">
        <v>68000000</v>
      </c>
      <c r="O7178" s="5">
        <f>YEAR(Table1[[#This Row],[ReportDate]])</f>
        <v>2021</v>
      </c>
      <c r="P7178" s="5" t="str">
        <f>TEXT(Table1[[#This Row],[ReportDate]],"mmm")</f>
        <v>Apr</v>
      </c>
      <c r="Q7178" s="29">
        <f>Table1[[#This Row],[TotalDeaths]]/Table1[[#This Row],[TotalCases]]</f>
        <v>9.3454651287471477E-2</v>
      </c>
    </row>
    <row r="7179" spans="1:17" ht="14.4" x14ac:dyDescent="0.3">
      <c r="A7179" s="5" t="s">
        <v>9400</v>
      </c>
      <c r="B7179" s="5" t="s">
        <v>2167</v>
      </c>
      <c r="C7179" s="5" t="s">
        <v>2318</v>
      </c>
      <c r="D7179" s="5" t="s">
        <v>2319</v>
      </c>
      <c r="E7179" s="32">
        <v>44509</v>
      </c>
      <c r="F7179" s="5">
        <v>1806</v>
      </c>
      <c r="G7179" s="5">
        <v>25</v>
      </c>
      <c r="H7179" s="5">
        <v>4730</v>
      </c>
      <c r="I7179" s="5">
        <v>132372</v>
      </c>
      <c r="J7179" s="5">
        <v>12227</v>
      </c>
      <c r="K7179" s="5">
        <v>800831</v>
      </c>
      <c r="L7179" s="5">
        <v>18060</v>
      </c>
      <c r="M7179" s="5">
        <v>12575</v>
      </c>
      <c r="N7179" s="5">
        <v>83000000</v>
      </c>
      <c r="O7179" s="5">
        <f>YEAR(Table1[[#This Row],[ReportDate]])</f>
        <v>2021</v>
      </c>
      <c r="P7179" s="5" t="str">
        <f>TEXT(Table1[[#This Row],[ReportDate]],"mmm")</f>
        <v>Nov</v>
      </c>
      <c r="Q7179" s="29">
        <f>Table1[[#This Row],[TotalDeaths]]/Table1[[#This Row],[TotalCases]]</f>
        <v>9.2368476717130513E-2</v>
      </c>
    </row>
    <row r="7180" spans="1:17" ht="14.4" x14ac:dyDescent="0.3">
      <c r="A7180" s="5" t="s">
        <v>9401</v>
      </c>
      <c r="B7180" s="5" t="s">
        <v>2167</v>
      </c>
      <c r="C7180" s="5" t="s">
        <v>2181</v>
      </c>
      <c r="D7180" s="5" t="s">
        <v>2252</v>
      </c>
      <c r="E7180" s="32">
        <v>43850</v>
      </c>
      <c r="F7180" s="5">
        <v>4358</v>
      </c>
      <c r="G7180" s="5">
        <v>105</v>
      </c>
      <c r="H7180" s="5">
        <v>1771</v>
      </c>
      <c r="I7180" s="5">
        <v>136730</v>
      </c>
      <c r="J7180" s="5">
        <v>12332</v>
      </c>
      <c r="K7180" s="5">
        <v>802602</v>
      </c>
      <c r="L7180" s="5">
        <v>78444</v>
      </c>
      <c r="M7180" s="5">
        <v>3569</v>
      </c>
      <c r="N7180" s="5">
        <v>83000000</v>
      </c>
      <c r="O7180" s="5">
        <f>YEAR(Table1[[#This Row],[ReportDate]])</f>
        <v>2020</v>
      </c>
      <c r="P7180" s="5" t="str">
        <f>TEXT(Table1[[#This Row],[ReportDate]],"mmm")</f>
        <v>Jan</v>
      </c>
      <c r="Q7180" s="29">
        <f>Table1[[#This Row],[TotalDeaths]]/Table1[[#This Row],[TotalCases]]</f>
        <v>9.0192349886637893E-2</v>
      </c>
    </row>
    <row r="7181" spans="1:17" ht="14.4" x14ac:dyDescent="0.3">
      <c r="A7181" s="5" t="s">
        <v>9402</v>
      </c>
      <c r="B7181" s="5" t="s">
        <v>2191</v>
      </c>
      <c r="C7181" s="5" t="s">
        <v>2192</v>
      </c>
      <c r="D7181" s="5" t="s">
        <v>2308</v>
      </c>
      <c r="E7181" s="32">
        <v>44046</v>
      </c>
      <c r="F7181" s="5">
        <v>1454</v>
      </c>
      <c r="G7181" s="5">
        <v>193</v>
      </c>
      <c r="H7181" s="5">
        <v>1612</v>
      </c>
      <c r="I7181" s="5">
        <v>138184</v>
      </c>
      <c r="J7181" s="5">
        <v>12525</v>
      </c>
      <c r="K7181" s="5">
        <v>804214</v>
      </c>
      <c r="L7181" s="5">
        <v>17448</v>
      </c>
      <c r="M7181" s="5">
        <v>15271</v>
      </c>
      <c r="N7181" s="5">
        <v>331000000</v>
      </c>
      <c r="O7181" s="5">
        <f>YEAR(Table1[[#This Row],[ReportDate]])</f>
        <v>2020</v>
      </c>
      <c r="P7181" s="5" t="str">
        <f>TEXT(Table1[[#This Row],[ReportDate]],"mmm")</f>
        <v>Aug</v>
      </c>
      <c r="Q7181" s="29">
        <f>Table1[[#This Row],[TotalDeaths]]/Table1[[#This Row],[TotalCases]]</f>
        <v>9.064001621027036E-2</v>
      </c>
    </row>
    <row r="7182" spans="1:17" ht="14.4" x14ac:dyDescent="0.3">
      <c r="A7182" s="5" t="s">
        <v>9403</v>
      </c>
      <c r="B7182" s="5" t="s">
        <v>2170</v>
      </c>
      <c r="C7182" s="5" t="s">
        <v>2178</v>
      </c>
      <c r="D7182" s="5" t="s">
        <v>2179</v>
      </c>
      <c r="E7182" s="32">
        <v>43965</v>
      </c>
      <c r="F7182" s="5">
        <v>353</v>
      </c>
      <c r="G7182" s="5">
        <v>103</v>
      </c>
      <c r="H7182" s="5">
        <v>4173</v>
      </c>
      <c r="I7182" s="5">
        <v>138537</v>
      </c>
      <c r="J7182" s="5">
        <v>12628</v>
      </c>
      <c r="K7182" s="5">
        <v>808387</v>
      </c>
      <c r="L7182" s="5">
        <v>1765</v>
      </c>
      <c r="M7182" s="5">
        <v>5905</v>
      </c>
      <c r="N7182" s="5">
        <v>213000000</v>
      </c>
      <c r="O7182" s="5">
        <f>YEAR(Table1[[#This Row],[ReportDate]])</f>
        <v>2020</v>
      </c>
      <c r="P7182" s="5" t="str">
        <f>TEXT(Table1[[#This Row],[ReportDate]],"mmm")</f>
        <v>May</v>
      </c>
      <c r="Q7182" s="29">
        <f>Table1[[#This Row],[TotalDeaths]]/Table1[[#This Row],[TotalCases]]</f>
        <v>9.1152544085695522E-2</v>
      </c>
    </row>
    <row r="7183" spans="1:17" ht="14.4" x14ac:dyDescent="0.3">
      <c r="A7183" s="5" t="s">
        <v>9404</v>
      </c>
      <c r="B7183" s="5" t="s">
        <v>2174</v>
      </c>
      <c r="C7183" s="5" t="s">
        <v>2201</v>
      </c>
      <c r="D7183" s="5" t="s">
        <v>2202</v>
      </c>
      <c r="E7183" s="32">
        <v>43959</v>
      </c>
      <c r="F7183" s="5">
        <v>2933</v>
      </c>
      <c r="G7183" s="5">
        <v>7</v>
      </c>
      <c r="H7183" s="5">
        <v>4427</v>
      </c>
      <c r="I7183" s="5">
        <v>141470</v>
      </c>
      <c r="J7183" s="5">
        <v>12635</v>
      </c>
      <c r="K7183" s="5">
        <v>812814</v>
      </c>
      <c r="L7183" s="5">
        <v>55727</v>
      </c>
      <c r="M7183" s="5">
        <v>17215</v>
      </c>
      <c r="N7183" s="5">
        <v>1380000000</v>
      </c>
      <c r="O7183" s="5">
        <f>YEAR(Table1[[#This Row],[ReportDate]])</f>
        <v>2020</v>
      </c>
      <c r="P7183" s="5" t="str">
        <f>TEXT(Table1[[#This Row],[ReportDate]],"mmm")</f>
        <v>May</v>
      </c>
      <c r="Q7183" s="29">
        <f>Table1[[#This Row],[TotalDeaths]]/Table1[[#This Row],[TotalCases]]</f>
        <v>8.9312221672439393E-2</v>
      </c>
    </row>
    <row r="7184" spans="1:17" ht="14.4" x14ac:dyDescent="0.3">
      <c r="A7184" s="5" t="s">
        <v>9405</v>
      </c>
      <c r="B7184" s="5" t="s">
        <v>2167</v>
      </c>
      <c r="C7184" s="5" t="s">
        <v>2235</v>
      </c>
      <c r="D7184" s="5" t="s">
        <v>2235</v>
      </c>
      <c r="E7184" s="32">
        <v>44240</v>
      </c>
      <c r="F7184" s="5">
        <v>940</v>
      </c>
      <c r="G7184" s="5">
        <v>72</v>
      </c>
      <c r="H7184" s="5">
        <v>4245</v>
      </c>
      <c r="I7184" s="5">
        <v>142410</v>
      </c>
      <c r="J7184" s="5">
        <v>12707</v>
      </c>
      <c r="K7184" s="5">
        <v>817059</v>
      </c>
      <c r="L7184" s="5">
        <v>15980</v>
      </c>
      <c r="M7184" s="5">
        <v>8278</v>
      </c>
      <c r="N7184" s="5">
        <v>83000000</v>
      </c>
      <c r="O7184" s="5">
        <f>YEAR(Table1[[#This Row],[ReportDate]])</f>
        <v>2021</v>
      </c>
      <c r="P7184" s="5" t="str">
        <f>TEXT(Table1[[#This Row],[ReportDate]],"mmm")</f>
        <v>Feb</v>
      </c>
      <c r="Q7184" s="29">
        <f>Table1[[#This Row],[TotalDeaths]]/Table1[[#This Row],[TotalCases]]</f>
        <v>8.9228284530580723E-2</v>
      </c>
    </row>
    <row r="7185" spans="1:17" ht="14.4" x14ac:dyDescent="0.3">
      <c r="A7185" s="5" t="s">
        <v>9406</v>
      </c>
      <c r="B7185" s="5" t="s">
        <v>2167</v>
      </c>
      <c r="C7185" s="5" t="s">
        <v>2235</v>
      </c>
      <c r="D7185" s="5" t="s">
        <v>2235</v>
      </c>
      <c r="E7185" s="32">
        <v>44252</v>
      </c>
      <c r="F7185" s="5">
        <v>3945</v>
      </c>
      <c r="G7185" s="5">
        <v>193</v>
      </c>
      <c r="H7185" s="5">
        <v>2004</v>
      </c>
      <c r="I7185" s="5">
        <v>146355</v>
      </c>
      <c r="J7185" s="5">
        <v>12900</v>
      </c>
      <c r="K7185" s="5">
        <v>819063</v>
      </c>
      <c r="L7185" s="5">
        <v>39450</v>
      </c>
      <c r="M7185" s="5">
        <v>7040</v>
      </c>
      <c r="N7185" s="5">
        <v>83000000</v>
      </c>
      <c r="O7185" s="5">
        <f>YEAR(Table1[[#This Row],[ReportDate]])</f>
        <v>2021</v>
      </c>
      <c r="P7185" s="5" t="str">
        <f>TEXT(Table1[[#This Row],[ReportDate]],"mmm")</f>
        <v>Feb</v>
      </c>
      <c r="Q7185" s="29">
        <f>Table1[[#This Row],[TotalDeaths]]/Table1[[#This Row],[TotalCases]]</f>
        <v>8.8141846879163682E-2</v>
      </c>
    </row>
    <row r="7186" spans="1:17" ht="14.4" x14ac:dyDescent="0.3">
      <c r="A7186" s="5" t="s">
        <v>9407</v>
      </c>
      <c r="B7186" s="5" t="s">
        <v>2186</v>
      </c>
      <c r="C7186" s="5" t="s">
        <v>2212</v>
      </c>
      <c r="D7186" s="5" t="s">
        <v>2213</v>
      </c>
      <c r="E7186" s="32">
        <v>44124</v>
      </c>
      <c r="F7186" s="5">
        <v>4142</v>
      </c>
      <c r="G7186" s="5">
        <v>77</v>
      </c>
      <c r="H7186" s="5">
        <v>3010</v>
      </c>
      <c r="I7186" s="5">
        <v>150497</v>
      </c>
      <c r="J7186" s="5">
        <v>12977</v>
      </c>
      <c r="K7186" s="5">
        <v>822073</v>
      </c>
      <c r="L7186" s="5">
        <v>28994</v>
      </c>
      <c r="M7186" s="5">
        <v>10409</v>
      </c>
      <c r="N7186" s="5">
        <v>68000000</v>
      </c>
      <c r="O7186" s="5">
        <f>YEAR(Table1[[#This Row],[ReportDate]])</f>
        <v>2020</v>
      </c>
      <c r="P7186" s="5" t="str">
        <f>TEXT(Table1[[#This Row],[ReportDate]],"mmm")</f>
        <v>Oct</v>
      </c>
      <c r="Q7186" s="29">
        <f>Table1[[#This Row],[TotalDeaths]]/Table1[[#This Row],[TotalCases]]</f>
        <v>8.622763244450056E-2</v>
      </c>
    </row>
    <row r="7187" spans="1:17" ht="14.4" x14ac:dyDescent="0.3">
      <c r="A7187" s="5" t="s">
        <v>9408</v>
      </c>
      <c r="B7187" s="5" t="s">
        <v>2170</v>
      </c>
      <c r="C7187" s="5" t="s">
        <v>2232</v>
      </c>
      <c r="D7187" s="5" t="s">
        <v>2281</v>
      </c>
      <c r="E7187" s="32">
        <v>44076</v>
      </c>
      <c r="F7187" s="5">
        <v>4848</v>
      </c>
      <c r="G7187" s="5">
        <v>147</v>
      </c>
      <c r="H7187" s="5">
        <v>4245</v>
      </c>
      <c r="I7187" s="5">
        <v>155345</v>
      </c>
      <c r="J7187" s="5">
        <v>13124</v>
      </c>
      <c r="K7187" s="5">
        <v>826318</v>
      </c>
      <c r="L7187" s="5">
        <v>87264</v>
      </c>
      <c r="M7187" s="5">
        <v>7761</v>
      </c>
      <c r="N7187" s="5">
        <v>213000000</v>
      </c>
      <c r="O7187" s="5">
        <f>YEAR(Table1[[#This Row],[ReportDate]])</f>
        <v>2020</v>
      </c>
      <c r="P7187" s="5" t="str">
        <f>TEXT(Table1[[#This Row],[ReportDate]],"mmm")</f>
        <v>Sep</v>
      </c>
      <c r="Q7187" s="29">
        <f>Table1[[#This Row],[TotalDeaths]]/Table1[[#This Row],[TotalCases]]</f>
        <v>8.4482925102191894E-2</v>
      </c>
    </row>
    <row r="7188" spans="1:17" ht="14.4" x14ac:dyDescent="0.3">
      <c r="A7188" s="5" t="s">
        <v>9409</v>
      </c>
      <c r="B7188" s="5" t="s">
        <v>2167</v>
      </c>
      <c r="C7188" s="5" t="s">
        <v>2181</v>
      </c>
      <c r="D7188" s="5" t="s">
        <v>2252</v>
      </c>
      <c r="E7188" s="32">
        <v>44531</v>
      </c>
      <c r="F7188" s="5">
        <v>229</v>
      </c>
      <c r="G7188" s="5">
        <v>65</v>
      </c>
      <c r="H7188" s="5">
        <v>1608</v>
      </c>
      <c r="I7188" s="5">
        <v>155574</v>
      </c>
      <c r="J7188" s="5">
        <v>13189</v>
      </c>
      <c r="K7188" s="5">
        <v>827926</v>
      </c>
      <c r="L7188" s="5">
        <v>2748</v>
      </c>
      <c r="M7188" s="5">
        <v>16221</v>
      </c>
      <c r="N7188" s="5">
        <v>83000000</v>
      </c>
      <c r="O7188" s="5">
        <f>YEAR(Table1[[#This Row],[ReportDate]])</f>
        <v>2021</v>
      </c>
      <c r="P7188" s="5" t="str">
        <f>TEXT(Table1[[#This Row],[ReportDate]],"mmm")</f>
        <v>Dec</v>
      </c>
      <c r="Q7188" s="29">
        <f>Table1[[#This Row],[TotalDeaths]]/Table1[[#This Row],[TotalCases]]</f>
        <v>8.4776376515356036E-2</v>
      </c>
    </row>
    <row r="7189" spans="1:17" ht="14.4" x14ac:dyDescent="0.3">
      <c r="A7189" s="5" t="s">
        <v>9410</v>
      </c>
      <c r="B7189" s="5" t="s">
        <v>2170</v>
      </c>
      <c r="C7189" s="5" t="s">
        <v>2171</v>
      </c>
      <c r="D7189" s="5" t="s">
        <v>2172</v>
      </c>
      <c r="E7189" s="32">
        <v>44386</v>
      </c>
      <c r="F7189" s="5">
        <v>3482</v>
      </c>
      <c r="G7189" s="5">
        <v>67</v>
      </c>
      <c r="H7189" s="5">
        <v>3118</v>
      </c>
      <c r="I7189" s="5">
        <v>159056</v>
      </c>
      <c r="J7189" s="5">
        <v>13256</v>
      </c>
      <c r="K7189" s="5">
        <v>831044</v>
      </c>
      <c r="L7189" s="5">
        <v>45266</v>
      </c>
      <c r="M7189" s="5">
        <v>9426</v>
      </c>
      <c r="N7189" s="5">
        <v>213000000</v>
      </c>
      <c r="O7189" s="5">
        <f>YEAR(Table1[[#This Row],[ReportDate]])</f>
        <v>2021</v>
      </c>
      <c r="P7189" s="5" t="str">
        <f>TEXT(Table1[[#This Row],[ReportDate]],"mmm")</f>
        <v>Jul</v>
      </c>
      <c r="Q7189" s="29">
        <f>Table1[[#This Row],[TotalDeaths]]/Table1[[#This Row],[TotalCases]]</f>
        <v>8.3341716125138313E-2</v>
      </c>
    </row>
    <row r="7190" spans="1:17" ht="14.4" x14ac:dyDescent="0.3">
      <c r="A7190" s="5" t="s">
        <v>9411</v>
      </c>
      <c r="B7190" s="5" t="s">
        <v>2174</v>
      </c>
      <c r="C7190" s="5" t="s">
        <v>2184</v>
      </c>
      <c r="D7190" s="5" t="s">
        <v>25</v>
      </c>
      <c r="E7190" s="32">
        <v>43916</v>
      </c>
      <c r="F7190" s="5">
        <v>4852</v>
      </c>
      <c r="G7190" s="5">
        <v>98</v>
      </c>
      <c r="H7190" s="5">
        <v>361</v>
      </c>
      <c r="I7190" s="5">
        <v>163908</v>
      </c>
      <c r="J7190" s="5">
        <v>13354</v>
      </c>
      <c r="K7190" s="5">
        <v>831405</v>
      </c>
      <c r="L7190" s="5">
        <v>82484</v>
      </c>
      <c r="M7190" s="5">
        <v>5659</v>
      </c>
      <c r="N7190" s="5">
        <v>1380000000</v>
      </c>
      <c r="O7190" s="5">
        <f>YEAR(Table1[[#This Row],[ReportDate]])</f>
        <v>2020</v>
      </c>
      <c r="P7190" s="5" t="str">
        <f>TEXT(Table1[[#This Row],[ReportDate]],"mmm")</f>
        <v>Mar</v>
      </c>
      <c r="Q7190" s="29">
        <f>Table1[[#This Row],[TotalDeaths]]/Table1[[#This Row],[TotalCases]]</f>
        <v>8.1472533372379627E-2</v>
      </c>
    </row>
    <row r="7191" spans="1:17" ht="14.4" x14ac:dyDescent="0.3">
      <c r="A7191" s="5" t="s">
        <v>9412</v>
      </c>
      <c r="B7191" s="5" t="s">
        <v>2186</v>
      </c>
      <c r="C7191" s="5" t="s">
        <v>2212</v>
      </c>
      <c r="D7191" s="5" t="s">
        <v>2213</v>
      </c>
      <c r="E7191" s="32">
        <v>44386</v>
      </c>
      <c r="F7191" s="5">
        <v>4857</v>
      </c>
      <c r="G7191" s="5">
        <v>182</v>
      </c>
      <c r="H7191" s="5">
        <v>1716</v>
      </c>
      <c r="I7191" s="5">
        <v>168765</v>
      </c>
      <c r="J7191" s="5">
        <v>13536</v>
      </c>
      <c r="K7191" s="5">
        <v>833121</v>
      </c>
      <c r="L7191" s="5">
        <v>87426</v>
      </c>
      <c r="M7191" s="5">
        <v>3877</v>
      </c>
      <c r="N7191" s="5">
        <v>68000000</v>
      </c>
      <c r="O7191" s="5">
        <f>YEAR(Table1[[#This Row],[ReportDate]])</f>
        <v>2021</v>
      </c>
      <c r="P7191" s="5" t="str">
        <f>TEXT(Table1[[#This Row],[ReportDate]],"mmm")</f>
        <v>Jul</v>
      </c>
      <c r="Q7191" s="29">
        <f>Table1[[#This Row],[TotalDeaths]]/Table1[[#This Row],[TotalCases]]</f>
        <v>8.0206203892987285E-2</v>
      </c>
    </row>
    <row r="7192" spans="1:17" ht="14.4" x14ac:dyDescent="0.3">
      <c r="A7192" s="5" t="s">
        <v>9413</v>
      </c>
      <c r="B7192" s="5" t="s">
        <v>2191</v>
      </c>
      <c r="C7192" s="5" t="s">
        <v>2221</v>
      </c>
      <c r="D7192" s="5" t="s">
        <v>2222</v>
      </c>
      <c r="E7192" s="32">
        <v>44205</v>
      </c>
      <c r="F7192" s="5">
        <v>237</v>
      </c>
      <c r="G7192" s="5">
        <v>77</v>
      </c>
      <c r="H7192" s="5">
        <v>2421</v>
      </c>
      <c r="I7192" s="5">
        <v>169002</v>
      </c>
      <c r="J7192" s="5">
        <v>13613</v>
      </c>
      <c r="K7192" s="5">
        <v>835542</v>
      </c>
      <c r="L7192" s="5">
        <v>4029</v>
      </c>
      <c r="M7192" s="5">
        <v>12319</v>
      </c>
      <c r="N7192" s="5">
        <v>331000000</v>
      </c>
      <c r="O7192" s="5">
        <f>YEAR(Table1[[#This Row],[ReportDate]])</f>
        <v>2021</v>
      </c>
      <c r="P7192" s="5" t="str">
        <f>TEXT(Table1[[#This Row],[ReportDate]],"mmm")</f>
        <v>Jan</v>
      </c>
      <c r="Q7192" s="29">
        <f>Table1[[#This Row],[TotalDeaths]]/Table1[[#This Row],[TotalCases]]</f>
        <v>8.0549342611330038E-2</v>
      </c>
    </row>
    <row r="7193" spans="1:17" ht="14.4" x14ac:dyDescent="0.3">
      <c r="A7193" s="5" t="s">
        <v>9414</v>
      </c>
      <c r="B7193" s="5" t="s">
        <v>2174</v>
      </c>
      <c r="C7193" s="5" t="s">
        <v>2201</v>
      </c>
      <c r="D7193" s="5" t="s">
        <v>2261</v>
      </c>
      <c r="E7193" s="32">
        <v>44276</v>
      </c>
      <c r="F7193" s="5">
        <v>3772</v>
      </c>
      <c r="G7193" s="5">
        <v>84</v>
      </c>
      <c r="H7193" s="5">
        <v>4190</v>
      </c>
      <c r="I7193" s="5">
        <v>172774</v>
      </c>
      <c r="J7193" s="5">
        <v>13697</v>
      </c>
      <c r="K7193" s="5">
        <v>839732</v>
      </c>
      <c r="L7193" s="5">
        <v>33948</v>
      </c>
      <c r="M7193" s="5">
        <v>19766</v>
      </c>
      <c r="N7193" s="5">
        <v>1380000000</v>
      </c>
      <c r="O7193" s="5">
        <f>YEAR(Table1[[#This Row],[ReportDate]])</f>
        <v>2021</v>
      </c>
      <c r="P7193" s="5" t="str">
        <f>TEXT(Table1[[#This Row],[ReportDate]],"mmm")</f>
        <v>Mar</v>
      </c>
      <c r="Q7193" s="29">
        <f>Table1[[#This Row],[TotalDeaths]]/Table1[[#This Row],[TotalCases]]</f>
        <v>7.927697454478104E-2</v>
      </c>
    </row>
    <row r="7194" spans="1:17" ht="14.4" x14ac:dyDescent="0.3">
      <c r="A7194" s="5" t="s">
        <v>9415</v>
      </c>
      <c r="B7194" s="5" t="s">
        <v>2170</v>
      </c>
      <c r="C7194" s="5" t="s">
        <v>2171</v>
      </c>
      <c r="D7194" s="5" t="s">
        <v>2265</v>
      </c>
      <c r="E7194" s="32">
        <v>44208</v>
      </c>
      <c r="F7194" s="5">
        <v>4173</v>
      </c>
      <c r="G7194" s="5">
        <v>78</v>
      </c>
      <c r="H7194" s="5">
        <v>3461</v>
      </c>
      <c r="I7194" s="5">
        <v>176947</v>
      </c>
      <c r="J7194" s="5">
        <v>13775</v>
      </c>
      <c r="K7194" s="5">
        <v>843193</v>
      </c>
      <c r="L7194" s="5">
        <v>25038</v>
      </c>
      <c r="M7194" s="5">
        <v>344</v>
      </c>
      <c r="N7194" s="5">
        <v>213000000</v>
      </c>
      <c r="O7194" s="5">
        <f>YEAR(Table1[[#This Row],[ReportDate]])</f>
        <v>2021</v>
      </c>
      <c r="P7194" s="5" t="str">
        <f>TEXT(Table1[[#This Row],[ReportDate]],"mmm")</f>
        <v>Jan</v>
      </c>
      <c r="Q7194" s="29">
        <f>Table1[[#This Row],[TotalDeaths]]/Table1[[#This Row],[TotalCases]]</f>
        <v>7.7848169225813377E-2</v>
      </c>
    </row>
    <row r="7195" spans="1:17" ht="14.4" x14ac:dyDescent="0.3">
      <c r="A7195" s="5" t="s">
        <v>9416</v>
      </c>
      <c r="B7195" s="5" t="s">
        <v>2170</v>
      </c>
      <c r="C7195" s="5" t="s">
        <v>2249</v>
      </c>
      <c r="D7195" s="5" t="s">
        <v>2268</v>
      </c>
      <c r="E7195" s="32">
        <v>44220</v>
      </c>
      <c r="F7195" s="5">
        <v>2781</v>
      </c>
      <c r="G7195" s="5">
        <v>38</v>
      </c>
      <c r="H7195" s="5">
        <v>3981</v>
      </c>
      <c r="I7195" s="5">
        <v>179728</v>
      </c>
      <c r="J7195" s="5">
        <v>13813</v>
      </c>
      <c r="K7195" s="5">
        <v>847174</v>
      </c>
      <c r="L7195" s="5">
        <v>52839</v>
      </c>
      <c r="M7195" s="5">
        <v>1160</v>
      </c>
      <c r="N7195" s="5">
        <v>213000000</v>
      </c>
      <c r="O7195" s="5">
        <f>YEAR(Table1[[#This Row],[ReportDate]])</f>
        <v>2021</v>
      </c>
      <c r="P7195" s="5" t="str">
        <f>TEXT(Table1[[#This Row],[ReportDate]],"mmm")</f>
        <v>Jan</v>
      </c>
      <c r="Q7195" s="29">
        <f>Table1[[#This Row],[TotalDeaths]]/Table1[[#This Row],[TotalCases]]</f>
        <v>7.6855025371672755E-2</v>
      </c>
    </row>
    <row r="7196" spans="1:17" ht="14.4" x14ac:dyDescent="0.3">
      <c r="A7196" s="5" t="s">
        <v>9417</v>
      </c>
      <c r="B7196" s="5" t="s">
        <v>2174</v>
      </c>
      <c r="C7196" s="5" t="s">
        <v>27</v>
      </c>
      <c r="D7196" s="5" t="s">
        <v>27</v>
      </c>
      <c r="E7196" s="32">
        <v>44487</v>
      </c>
      <c r="F7196" s="5">
        <v>2606</v>
      </c>
      <c r="G7196" s="5">
        <v>49</v>
      </c>
      <c r="H7196" s="5">
        <v>2129</v>
      </c>
      <c r="I7196" s="5">
        <v>182334</v>
      </c>
      <c r="J7196" s="5">
        <v>13862</v>
      </c>
      <c r="K7196" s="5">
        <v>849303</v>
      </c>
      <c r="L7196" s="5">
        <v>28666</v>
      </c>
      <c r="M7196" s="5">
        <v>483</v>
      </c>
      <c r="N7196" s="5">
        <v>1380000000</v>
      </c>
      <c r="O7196" s="5">
        <f>YEAR(Table1[[#This Row],[ReportDate]])</f>
        <v>2021</v>
      </c>
      <c r="P7196" s="5" t="str">
        <f>TEXT(Table1[[#This Row],[ReportDate]],"mmm")</f>
        <v>Oct</v>
      </c>
      <c r="Q7196" s="29">
        <f>Table1[[#This Row],[TotalDeaths]]/Table1[[#This Row],[TotalCases]]</f>
        <v>7.6025316178003011E-2</v>
      </c>
    </row>
    <row r="7197" spans="1:17" ht="14.4" x14ac:dyDescent="0.3">
      <c r="A7197" s="5" t="s">
        <v>9418</v>
      </c>
      <c r="B7197" s="5" t="s">
        <v>2170</v>
      </c>
      <c r="C7197" s="5" t="s">
        <v>2178</v>
      </c>
      <c r="D7197" s="5" t="s">
        <v>2286</v>
      </c>
      <c r="E7197" s="32">
        <v>43881</v>
      </c>
      <c r="F7197" s="5">
        <v>1984</v>
      </c>
      <c r="G7197" s="5">
        <v>19</v>
      </c>
      <c r="H7197" s="5">
        <v>4728</v>
      </c>
      <c r="I7197" s="5">
        <v>184318</v>
      </c>
      <c r="J7197" s="5">
        <v>13881</v>
      </c>
      <c r="K7197" s="5">
        <v>854031</v>
      </c>
      <c r="L7197" s="5">
        <v>37696</v>
      </c>
      <c r="M7197" s="5">
        <v>15871</v>
      </c>
      <c r="N7197" s="5">
        <v>213000000</v>
      </c>
      <c r="O7197" s="5">
        <f>YEAR(Table1[[#This Row],[ReportDate]])</f>
        <v>2020</v>
      </c>
      <c r="P7197" s="5" t="str">
        <f>TEXT(Table1[[#This Row],[ReportDate]],"mmm")</f>
        <v>Feb</v>
      </c>
      <c r="Q7197" s="29">
        <f>Table1[[#This Row],[TotalDeaths]]/Table1[[#This Row],[TotalCases]]</f>
        <v>7.5310061958137567E-2</v>
      </c>
    </row>
    <row r="7198" spans="1:17" ht="14.4" x14ac:dyDescent="0.3">
      <c r="A7198" s="5" t="s">
        <v>9419</v>
      </c>
      <c r="B7198" s="5" t="s">
        <v>2191</v>
      </c>
      <c r="C7198" s="5" t="s">
        <v>2225</v>
      </c>
      <c r="D7198" s="5" t="s">
        <v>2226</v>
      </c>
      <c r="E7198" s="32">
        <v>44072</v>
      </c>
      <c r="F7198" s="5">
        <v>3095</v>
      </c>
      <c r="G7198" s="5">
        <v>69</v>
      </c>
      <c r="H7198" s="5">
        <v>2460</v>
      </c>
      <c r="I7198" s="5">
        <v>187413</v>
      </c>
      <c r="J7198" s="5">
        <v>13950</v>
      </c>
      <c r="K7198" s="5">
        <v>856491</v>
      </c>
      <c r="L7198" s="5">
        <v>49520</v>
      </c>
      <c r="M7198" s="5">
        <v>1828</v>
      </c>
      <c r="N7198" s="5">
        <v>331000000</v>
      </c>
      <c r="O7198" s="5">
        <f>YEAR(Table1[[#This Row],[ReportDate]])</f>
        <v>2020</v>
      </c>
      <c r="P7198" s="5" t="str">
        <f>TEXT(Table1[[#This Row],[ReportDate]],"mmm")</f>
        <v>Aug</v>
      </c>
      <c r="Q7198" s="29">
        <f>Table1[[#This Row],[TotalDeaths]]/Table1[[#This Row],[TotalCases]]</f>
        <v>7.4434537625458208E-2</v>
      </c>
    </row>
    <row r="7199" spans="1:17" ht="14.4" x14ac:dyDescent="0.3">
      <c r="A7199" s="5" t="s">
        <v>9420</v>
      </c>
      <c r="B7199" s="5" t="s">
        <v>2191</v>
      </c>
      <c r="C7199" s="5" t="s">
        <v>2192</v>
      </c>
      <c r="D7199" s="5" t="s">
        <v>2308</v>
      </c>
      <c r="E7199" s="32">
        <v>44124</v>
      </c>
      <c r="F7199" s="5">
        <v>1052</v>
      </c>
      <c r="G7199" s="5">
        <v>155</v>
      </c>
      <c r="H7199" s="5">
        <v>2050</v>
      </c>
      <c r="I7199" s="5">
        <v>188465</v>
      </c>
      <c r="J7199" s="5">
        <v>14105</v>
      </c>
      <c r="K7199" s="5">
        <v>858541</v>
      </c>
      <c r="L7199" s="5">
        <v>10520</v>
      </c>
      <c r="M7199" s="5">
        <v>6720</v>
      </c>
      <c r="N7199" s="5">
        <v>331000000</v>
      </c>
      <c r="O7199" s="5">
        <f>YEAR(Table1[[#This Row],[ReportDate]])</f>
        <v>2020</v>
      </c>
      <c r="P7199" s="5" t="str">
        <f>TEXT(Table1[[#This Row],[ReportDate]],"mmm")</f>
        <v>Oct</v>
      </c>
      <c r="Q7199" s="29">
        <f>Table1[[#This Row],[TotalDeaths]]/Table1[[#This Row],[TotalCases]]</f>
        <v>7.4841482503382586E-2</v>
      </c>
    </row>
    <row r="7200" spans="1:17" ht="14.4" x14ac:dyDescent="0.3">
      <c r="A7200" s="5" t="s">
        <v>9421</v>
      </c>
      <c r="B7200" s="5" t="s">
        <v>2170</v>
      </c>
      <c r="C7200" s="5" t="s">
        <v>2232</v>
      </c>
      <c r="D7200" s="5" t="s">
        <v>2233</v>
      </c>
      <c r="E7200" s="32">
        <v>44393</v>
      </c>
      <c r="F7200" s="5">
        <v>350</v>
      </c>
      <c r="G7200" s="5">
        <v>116</v>
      </c>
      <c r="H7200" s="5">
        <v>4108</v>
      </c>
      <c r="I7200" s="5">
        <v>188815</v>
      </c>
      <c r="J7200" s="5">
        <v>14221</v>
      </c>
      <c r="K7200" s="5">
        <v>862649</v>
      </c>
      <c r="L7200" s="5">
        <v>3500</v>
      </c>
      <c r="M7200" s="5">
        <v>16699</v>
      </c>
      <c r="N7200" s="5">
        <v>213000000</v>
      </c>
      <c r="O7200" s="5">
        <f>YEAR(Table1[[#This Row],[ReportDate]])</f>
        <v>2021</v>
      </c>
      <c r="P7200" s="5" t="str">
        <f>TEXT(Table1[[#This Row],[ReportDate]],"mmm")</f>
        <v>Jul</v>
      </c>
      <c r="Q7200" s="29">
        <f>Table1[[#This Row],[TotalDeaths]]/Table1[[#This Row],[TotalCases]]</f>
        <v>7.5317109339829991E-2</v>
      </c>
    </row>
    <row r="7201" spans="1:17" ht="14.4" x14ac:dyDescent="0.3">
      <c r="A7201" s="5" t="s">
        <v>9422</v>
      </c>
      <c r="B7201" s="5" t="s">
        <v>2170</v>
      </c>
      <c r="C7201" s="5" t="s">
        <v>2171</v>
      </c>
      <c r="D7201" s="5" t="s">
        <v>2172</v>
      </c>
      <c r="E7201" s="32">
        <v>44096</v>
      </c>
      <c r="F7201" s="5">
        <v>912</v>
      </c>
      <c r="G7201" s="5">
        <v>111</v>
      </c>
      <c r="H7201" s="5">
        <v>4259</v>
      </c>
      <c r="I7201" s="5">
        <v>189727</v>
      </c>
      <c r="J7201" s="5">
        <v>14332</v>
      </c>
      <c r="K7201" s="5">
        <v>866908</v>
      </c>
      <c r="L7201" s="5">
        <v>14592</v>
      </c>
      <c r="M7201" s="5">
        <v>13212</v>
      </c>
      <c r="N7201" s="5">
        <v>213000000</v>
      </c>
      <c r="O7201" s="5">
        <f>YEAR(Table1[[#This Row],[ReportDate]])</f>
        <v>2020</v>
      </c>
      <c r="P7201" s="5" t="str">
        <f>TEXT(Table1[[#This Row],[ReportDate]],"mmm")</f>
        <v>Sep</v>
      </c>
      <c r="Q7201" s="29">
        <f>Table1[[#This Row],[TotalDeaths]]/Table1[[#This Row],[TotalCases]]</f>
        <v>7.5540118169791337E-2</v>
      </c>
    </row>
    <row r="7202" spans="1:17" ht="14.4" x14ac:dyDescent="0.3">
      <c r="A7202" s="5" t="s">
        <v>9423</v>
      </c>
      <c r="B7202" s="5" t="s">
        <v>2191</v>
      </c>
      <c r="C7202" s="5" t="s">
        <v>2217</v>
      </c>
      <c r="D7202" s="5" t="s">
        <v>2218</v>
      </c>
      <c r="E7202" s="32">
        <v>43950</v>
      </c>
      <c r="F7202" s="5">
        <v>4445</v>
      </c>
      <c r="G7202" s="5">
        <v>170</v>
      </c>
      <c r="H7202" s="5">
        <v>4712</v>
      </c>
      <c r="I7202" s="5">
        <v>194172</v>
      </c>
      <c r="J7202" s="5">
        <v>14502</v>
      </c>
      <c r="K7202" s="5">
        <v>871620</v>
      </c>
      <c r="L7202" s="5">
        <v>22225</v>
      </c>
      <c r="M7202" s="5">
        <v>10068</v>
      </c>
      <c r="N7202" s="5">
        <v>331000000</v>
      </c>
      <c r="O7202" s="5">
        <f>YEAR(Table1[[#This Row],[ReportDate]])</f>
        <v>2020</v>
      </c>
      <c r="P7202" s="5" t="str">
        <f>TEXT(Table1[[#This Row],[ReportDate]],"mmm")</f>
        <v>Apr</v>
      </c>
      <c r="Q7202" s="29">
        <f>Table1[[#This Row],[TotalDeaths]]/Table1[[#This Row],[TotalCases]]</f>
        <v>7.4686360546319761E-2</v>
      </c>
    </row>
    <row r="7203" spans="1:17" ht="14.4" x14ac:dyDescent="0.3">
      <c r="A7203" s="5" t="s">
        <v>9424</v>
      </c>
      <c r="B7203" s="5" t="s">
        <v>2170</v>
      </c>
      <c r="C7203" s="5" t="s">
        <v>2171</v>
      </c>
      <c r="D7203" s="5" t="s">
        <v>2172</v>
      </c>
      <c r="E7203" s="32">
        <v>44542</v>
      </c>
      <c r="F7203" s="5">
        <v>1304</v>
      </c>
      <c r="G7203" s="5">
        <v>193</v>
      </c>
      <c r="H7203" s="5">
        <v>1368</v>
      </c>
      <c r="I7203" s="5">
        <v>195476</v>
      </c>
      <c r="J7203" s="5">
        <v>14695</v>
      </c>
      <c r="K7203" s="5">
        <v>872988</v>
      </c>
      <c r="L7203" s="5">
        <v>24776</v>
      </c>
      <c r="M7203" s="5">
        <v>13374</v>
      </c>
      <c r="N7203" s="5">
        <v>213000000</v>
      </c>
      <c r="O7203" s="5">
        <f>YEAR(Table1[[#This Row],[ReportDate]])</f>
        <v>2021</v>
      </c>
      <c r="P7203" s="5" t="str">
        <f>TEXT(Table1[[#This Row],[ReportDate]],"mmm")</f>
        <v>Dec</v>
      </c>
      <c r="Q7203" s="29">
        <f>Table1[[#This Row],[TotalDeaths]]/Table1[[#This Row],[TotalCases]]</f>
        <v>7.5175469111297549E-2</v>
      </c>
    </row>
    <row r="7204" spans="1:17" ht="14.4" x14ac:dyDescent="0.3">
      <c r="A7204" s="5" t="s">
        <v>9425</v>
      </c>
      <c r="B7204" s="5" t="s">
        <v>2167</v>
      </c>
      <c r="C7204" s="5" t="s">
        <v>2235</v>
      </c>
      <c r="D7204" s="5" t="s">
        <v>2235</v>
      </c>
      <c r="E7204" s="32">
        <v>44078</v>
      </c>
      <c r="F7204" s="5">
        <v>2523</v>
      </c>
      <c r="G7204" s="5">
        <v>27</v>
      </c>
      <c r="H7204" s="5">
        <v>4261</v>
      </c>
      <c r="I7204" s="5">
        <v>197999</v>
      </c>
      <c r="J7204" s="5">
        <v>14722</v>
      </c>
      <c r="K7204" s="5">
        <v>877249</v>
      </c>
      <c r="L7204" s="5">
        <v>12615</v>
      </c>
      <c r="M7204" s="5">
        <v>2329</v>
      </c>
      <c r="N7204" s="5">
        <v>83000000</v>
      </c>
      <c r="O7204" s="5">
        <f>YEAR(Table1[[#This Row],[ReportDate]])</f>
        <v>2020</v>
      </c>
      <c r="P7204" s="5" t="str">
        <f>TEXT(Table1[[#This Row],[ReportDate]],"mmm")</f>
        <v>Sep</v>
      </c>
      <c r="Q7204" s="29">
        <f>Table1[[#This Row],[TotalDeaths]]/Table1[[#This Row],[TotalCases]]</f>
        <v>7.4353910878337773E-2</v>
      </c>
    </row>
    <row r="7205" spans="1:17" ht="14.4" x14ac:dyDescent="0.3">
      <c r="A7205" s="5" t="s">
        <v>9426</v>
      </c>
      <c r="B7205" s="5" t="s">
        <v>2186</v>
      </c>
      <c r="C7205" s="5" t="s">
        <v>2204</v>
      </c>
      <c r="D7205" s="5" t="s">
        <v>2205</v>
      </c>
      <c r="E7205" s="32">
        <v>43900</v>
      </c>
      <c r="F7205" s="5">
        <v>291</v>
      </c>
      <c r="G7205" s="5">
        <v>118</v>
      </c>
      <c r="H7205" s="5">
        <v>3146</v>
      </c>
      <c r="I7205" s="5">
        <v>198290</v>
      </c>
      <c r="J7205" s="5">
        <v>14840</v>
      </c>
      <c r="K7205" s="5">
        <v>880395</v>
      </c>
      <c r="L7205" s="5">
        <v>2910</v>
      </c>
      <c r="M7205" s="5">
        <v>9805</v>
      </c>
      <c r="N7205" s="5">
        <v>68000000</v>
      </c>
      <c r="O7205" s="5">
        <f>YEAR(Table1[[#This Row],[ReportDate]])</f>
        <v>2020</v>
      </c>
      <c r="P7205" s="5" t="str">
        <f>TEXT(Table1[[#This Row],[ReportDate]],"mmm")</f>
        <v>Mar</v>
      </c>
      <c r="Q7205" s="29">
        <f>Table1[[#This Row],[TotalDeaths]]/Table1[[#This Row],[TotalCases]]</f>
        <v>7.483988098239952E-2</v>
      </c>
    </row>
    <row r="7206" spans="1:17" ht="14.4" x14ac:dyDescent="0.3">
      <c r="A7206" s="5" t="s">
        <v>9427</v>
      </c>
      <c r="B7206" s="5" t="s">
        <v>2167</v>
      </c>
      <c r="C7206" s="5" t="s">
        <v>2181</v>
      </c>
      <c r="D7206" s="5" t="s">
        <v>2252</v>
      </c>
      <c r="E7206" s="32">
        <v>43887</v>
      </c>
      <c r="F7206" s="5">
        <v>1212</v>
      </c>
      <c r="G7206" s="5">
        <v>97</v>
      </c>
      <c r="H7206" s="5">
        <v>660</v>
      </c>
      <c r="I7206" s="5">
        <v>199502</v>
      </c>
      <c r="J7206" s="5">
        <v>14937</v>
      </c>
      <c r="K7206" s="5">
        <v>881055</v>
      </c>
      <c r="L7206" s="5">
        <v>23028</v>
      </c>
      <c r="M7206" s="5">
        <v>4470</v>
      </c>
      <c r="N7206" s="5">
        <v>83000000</v>
      </c>
      <c r="O7206" s="5">
        <f>YEAR(Table1[[#This Row],[ReportDate]])</f>
        <v>2020</v>
      </c>
      <c r="P7206" s="5" t="str">
        <f>TEXT(Table1[[#This Row],[ReportDate]],"mmm")</f>
        <v>Feb</v>
      </c>
      <c r="Q7206" s="29">
        <f>Table1[[#This Row],[TotalDeaths]]/Table1[[#This Row],[TotalCases]]</f>
        <v>7.4871429860352279E-2</v>
      </c>
    </row>
    <row r="7207" spans="1:17" ht="14.4" x14ac:dyDescent="0.3">
      <c r="A7207" s="5" t="s">
        <v>9428</v>
      </c>
      <c r="B7207" s="5" t="s">
        <v>2170</v>
      </c>
      <c r="C7207" s="5" t="s">
        <v>2249</v>
      </c>
      <c r="D7207" s="5" t="s">
        <v>2268</v>
      </c>
      <c r="E7207" s="32">
        <v>44212</v>
      </c>
      <c r="F7207" s="5">
        <v>467</v>
      </c>
      <c r="G7207" s="5">
        <v>72</v>
      </c>
      <c r="H7207" s="5">
        <v>4562</v>
      </c>
      <c r="I7207" s="5">
        <v>199969</v>
      </c>
      <c r="J7207" s="5">
        <v>15009</v>
      </c>
      <c r="K7207" s="5">
        <v>885617</v>
      </c>
      <c r="L7207" s="5">
        <v>4670</v>
      </c>
      <c r="M7207" s="5">
        <v>13574</v>
      </c>
      <c r="N7207" s="5">
        <v>213000000</v>
      </c>
      <c r="O7207" s="5">
        <f>YEAR(Table1[[#This Row],[ReportDate]])</f>
        <v>2021</v>
      </c>
      <c r="P7207" s="5" t="str">
        <f>TEXT(Table1[[#This Row],[ReportDate]],"mmm")</f>
        <v>Jan</v>
      </c>
      <c r="Q7207" s="29">
        <f>Table1[[#This Row],[TotalDeaths]]/Table1[[#This Row],[TotalCases]]</f>
        <v>7.5056633778235626E-2</v>
      </c>
    </row>
    <row r="7208" spans="1:17" ht="14.4" x14ac:dyDescent="0.3">
      <c r="A7208" s="5" t="s">
        <v>9429</v>
      </c>
      <c r="B7208" s="5" t="s">
        <v>2170</v>
      </c>
      <c r="C7208" s="5" t="s">
        <v>2171</v>
      </c>
      <c r="D7208" s="5" t="s">
        <v>2265</v>
      </c>
      <c r="E7208" s="32">
        <v>43869</v>
      </c>
      <c r="F7208" s="5">
        <v>3277</v>
      </c>
      <c r="G7208" s="5">
        <v>150</v>
      </c>
      <c r="H7208" s="5">
        <v>515</v>
      </c>
      <c r="I7208" s="5">
        <v>203246</v>
      </c>
      <c r="J7208" s="5">
        <v>15159</v>
      </c>
      <c r="K7208" s="5">
        <v>886132</v>
      </c>
      <c r="L7208" s="5">
        <v>26216</v>
      </c>
      <c r="M7208" s="5">
        <v>14274</v>
      </c>
      <c r="N7208" s="5">
        <v>213000000</v>
      </c>
      <c r="O7208" s="5">
        <f>YEAR(Table1[[#This Row],[ReportDate]])</f>
        <v>2020</v>
      </c>
      <c r="P7208" s="5" t="str">
        <f>TEXT(Table1[[#This Row],[ReportDate]],"mmm")</f>
        <v>Feb</v>
      </c>
      <c r="Q7208" s="29">
        <f>Table1[[#This Row],[TotalDeaths]]/Table1[[#This Row],[TotalCases]]</f>
        <v>7.4584493667772062E-2</v>
      </c>
    </row>
    <row r="7209" spans="1:17" ht="14.4" x14ac:dyDescent="0.3">
      <c r="A7209" s="5" t="s">
        <v>9430</v>
      </c>
      <c r="B7209" s="5" t="s">
        <v>2186</v>
      </c>
      <c r="C7209" s="5" t="s">
        <v>2187</v>
      </c>
      <c r="D7209" s="5" t="s">
        <v>2243</v>
      </c>
      <c r="E7209" s="32">
        <v>44273</v>
      </c>
      <c r="F7209" s="5">
        <v>2525</v>
      </c>
      <c r="G7209" s="5">
        <v>107</v>
      </c>
      <c r="H7209" s="5">
        <v>719</v>
      </c>
      <c r="I7209" s="5">
        <v>205771</v>
      </c>
      <c r="J7209" s="5">
        <v>15266</v>
      </c>
      <c r="K7209" s="5">
        <v>886851</v>
      </c>
      <c r="L7209" s="5">
        <v>30300</v>
      </c>
      <c r="M7209" s="5">
        <v>2100</v>
      </c>
      <c r="N7209" s="5">
        <v>68000000</v>
      </c>
      <c r="O7209" s="5">
        <f>YEAR(Table1[[#This Row],[ReportDate]])</f>
        <v>2021</v>
      </c>
      <c r="P7209" s="5" t="str">
        <f>TEXT(Table1[[#This Row],[ReportDate]],"mmm")</f>
        <v>Mar</v>
      </c>
      <c r="Q7209" s="29">
        <f>Table1[[#This Row],[TotalDeaths]]/Table1[[#This Row],[TotalCases]]</f>
        <v>7.4189268653017185E-2</v>
      </c>
    </row>
    <row r="7210" spans="1:17" ht="14.4" x14ac:dyDescent="0.3">
      <c r="A7210" s="5" t="s">
        <v>9431</v>
      </c>
      <c r="B7210" s="5" t="s">
        <v>2170</v>
      </c>
      <c r="C7210" s="5" t="s">
        <v>2178</v>
      </c>
      <c r="D7210" s="5" t="s">
        <v>2179</v>
      </c>
      <c r="E7210" s="32">
        <v>43848</v>
      </c>
      <c r="F7210" s="5">
        <v>3575</v>
      </c>
      <c r="G7210" s="5">
        <v>162</v>
      </c>
      <c r="H7210" s="5">
        <v>171</v>
      </c>
      <c r="I7210" s="5">
        <v>209346</v>
      </c>
      <c r="J7210" s="5">
        <v>15428</v>
      </c>
      <c r="K7210" s="5">
        <v>887022</v>
      </c>
      <c r="L7210" s="5">
        <v>60775</v>
      </c>
      <c r="M7210" s="5">
        <v>808</v>
      </c>
      <c r="N7210" s="5">
        <v>213000000</v>
      </c>
      <c r="O7210" s="5">
        <f>YEAR(Table1[[#This Row],[ReportDate]])</f>
        <v>2020</v>
      </c>
      <c r="P7210" s="5" t="str">
        <f>TEXT(Table1[[#This Row],[ReportDate]],"mmm")</f>
        <v>Jan</v>
      </c>
      <c r="Q7210" s="29">
        <f>Table1[[#This Row],[TotalDeaths]]/Table1[[#This Row],[TotalCases]]</f>
        <v>7.3696177619825554E-2</v>
      </c>
    </row>
    <row r="7211" spans="1:17" ht="14.4" x14ac:dyDescent="0.3">
      <c r="A7211" s="5" t="s">
        <v>9432</v>
      </c>
      <c r="B7211" s="5" t="s">
        <v>2186</v>
      </c>
      <c r="C7211" s="5" t="s">
        <v>2237</v>
      </c>
      <c r="D7211" s="5" t="s">
        <v>2238</v>
      </c>
      <c r="E7211" s="32">
        <v>44182</v>
      </c>
      <c r="F7211" s="5">
        <v>3199</v>
      </c>
      <c r="G7211" s="5">
        <v>21</v>
      </c>
      <c r="H7211" s="5">
        <v>1469</v>
      </c>
      <c r="I7211" s="5">
        <v>212545</v>
      </c>
      <c r="J7211" s="5">
        <v>15449</v>
      </c>
      <c r="K7211" s="5">
        <v>888491</v>
      </c>
      <c r="L7211" s="5">
        <v>41587</v>
      </c>
      <c r="M7211" s="5">
        <v>4611</v>
      </c>
      <c r="N7211" s="5">
        <v>68000000</v>
      </c>
      <c r="O7211" s="5">
        <f>YEAR(Table1[[#This Row],[ReportDate]])</f>
        <v>2020</v>
      </c>
      <c r="P7211" s="5" t="str">
        <f>TEXT(Table1[[#This Row],[ReportDate]],"mmm")</f>
        <v>Dec</v>
      </c>
      <c r="Q7211" s="29">
        <f>Table1[[#This Row],[TotalDeaths]]/Table1[[#This Row],[TotalCases]]</f>
        <v>7.2685784186878072E-2</v>
      </c>
    </row>
    <row r="7212" spans="1:17" ht="14.4" x14ac:dyDescent="0.3">
      <c r="A7212" s="5" t="s">
        <v>9433</v>
      </c>
      <c r="B7212" s="5" t="s">
        <v>2191</v>
      </c>
      <c r="C7212" s="5" t="s">
        <v>2225</v>
      </c>
      <c r="D7212" s="5" t="s">
        <v>2226</v>
      </c>
      <c r="E7212" s="32">
        <v>44128</v>
      </c>
      <c r="F7212" s="5">
        <v>4325</v>
      </c>
      <c r="G7212" s="5">
        <v>4</v>
      </c>
      <c r="H7212" s="5">
        <v>1173</v>
      </c>
      <c r="I7212" s="5">
        <v>216870</v>
      </c>
      <c r="J7212" s="5">
        <v>15453</v>
      </c>
      <c r="K7212" s="5">
        <v>889664</v>
      </c>
      <c r="L7212" s="5">
        <v>43250</v>
      </c>
      <c r="M7212" s="5">
        <v>18722</v>
      </c>
      <c r="N7212" s="5">
        <v>331000000</v>
      </c>
      <c r="O7212" s="5">
        <f>YEAR(Table1[[#This Row],[ReportDate]])</f>
        <v>2020</v>
      </c>
      <c r="P7212" s="5" t="str">
        <f>TEXT(Table1[[#This Row],[ReportDate]],"mmm")</f>
        <v>Oct</v>
      </c>
      <c r="Q7212" s="29">
        <f>Table1[[#This Row],[TotalDeaths]]/Table1[[#This Row],[TotalCases]]</f>
        <v>7.1254668695531889E-2</v>
      </c>
    </row>
    <row r="7213" spans="1:17" ht="14.4" x14ac:dyDescent="0.3">
      <c r="A7213" s="5" t="s">
        <v>9434</v>
      </c>
      <c r="B7213" s="5" t="s">
        <v>2186</v>
      </c>
      <c r="C7213" s="5" t="s">
        <v>2237</v>
      </c>
      <c r="D7213" s="5" t="s">
        <v>2270</v>
      </c>
      <c r="E7213" s="32">
        <v>44113</v>
      </c>
      <c r="F7213" s="5">
        <v>1064</v>
      </c>
      <c r="G7213" s="5">
        <v>59</v>
      </c>
      <c r="H7213" s="5">
        <v>4666</v>
      </c>
      <c r="I7213" s="5">
        <v>217934</v>
      </c>
      <c r="J7213" s="5">
        <v>15512</v>
      </c>
      <c r="K7213" s="5">
        <v>894330</v>
      </c>
      <c r="L7213" s="5">
        <v>14896</v>
      </c>
      <c r="M7213" s="5">
        <v>8186</v>
      </c>
      <c r="N7213" s="5">
        <v>68000000</v>
      </c>
      <c r="O7213" s="5">
        <f>YEAR(Table1[[#This Row],[ReportDate]])</f>
        <v>2020</v>
      </c>
      <c r="P7213" s="5" t="str">
        <f>TEXT(Table1[[#This Row],[ReportDate]],"mmm")</f>
        <v>Oct</v>
      </c>
      <c r="Q7213" s="29">
        <f>Table1[[#This Row],[TotalDeaths]]/Table1[[#This Row],[TotalCases]]</f>
        <v>7.1177512457900105E-2</v>
      </c>
    </row>
    <row r="7214" spans="1:17" ht="14.4" x14ac:dyDescent="0.3">
      <c r="A7214" s="5" t="s">
        <v>9435</v>
      </c>
      <c r="B7214" s="5" t="s">
        <v>2186</v>
      </c>
      <c r="C7214" s="5" t="s">
        <v>2212</v>
      </c>
      <c r="D7214" s="5" t="s">
        <v>2306</v>
      </c>
      <c r="E7214" s="32">
        <v>44416</v>
      </c>
      <c r="F7214" s="5">
        <v>4888</v>
      </c>
      <c r="G7214" s="5">
        <v>168</v>
      </c>
      <c r="H7214" s="5">
        <v>4900</v>
      </c>
      <c r="I7214" s="5">
        <v>222822</v>
      </c>
      <c r="J7214" s="5">
        <v>15680</v>
      </c>
      <c r="K7214" s="5">
        <v>899230</v>
      </c>
      <c r="L7214" s="5">
        <v>58656</v>
      </c>
      <c r="M7214" s="5">
        <v>5024</v>
      </c>
      <c r="N7214" s="5">
        <v>68000000</v>
      </c>
      <c r="O7214" s="5">
        <f>YEAR(Table1[[#This Row],[ReportDate]])</f>
        <v>2021</v>
      </c>
      <c r="P7214" s="5" t="str">
        <f>TEXT(Table1[[#This Row],[ReportDate]],"mmm")</f>
        <v>Aug</v>
      </c>
      <c r="Q7214" s="29">
        <f>Table1[[#This Row],[TotalDeaths]]/Table1[[#This Row],[TotalCases]]</f>
        <v>7.0370071177890875E-2</v>
      </c>
    </row>
    <row r="7215" spans="1:17" ht="14.4" x14ac:dyDescent="0.3">
      <c r="A7215" s="5" t="s">
        <v>9436</v>
      </c>
      <c r="B7215" s="5" t="s">
        <v>2167</v>
      </c>
      <c r="C7215" s="5" t="s">
        <v>2318</v>
      </c>
      <c r="D7215" s="5" t="s">
        <v>2319</v>
      </c>
      <c r="E7215" s="32">
        <v>43940</v>
      </c>
      <c r="F7215" s="5">
        <v>3463</v>
      </c>
      <c r="G7215" s="5">
        <v>156</v>
      </c>
      <c r="H7215" s="5">
        <v>1174</v>
      </c>
      <c r="I7215" s="5">
        <v>226285</v>
      </c>
      <c r="J7215" s="5">
        <v>15836</v>
      </c>
      <c r="K7215" s="5">
        <v>900404</v>
      </c>
      <c r="L7215" s="5">
        <v>65797</v>
      </c>
      <c r="M7215" s="5">
        <v>1896</v>
      </c>
      <c r="N7215" s="5">
        <v>83000000</v>
      </c>
      <c r="O7215" s="5">
        <f>YEAR(Table1[[#This Row],[ReportDate]])</f>
        <v>2020</v>
      </c>
      <c r="P7215" s="5" t="str">
        <f>TEXT(Table1[[#This Row],[ReportDate]],"mmm")</f>
        <v>Apr</v>
      </c>
      <c r="Q7215" s="29">
        <f>Table1[[#This Row],[TotalDeaths]]/Table1[[#This Row],[TotalCases]]</f>
        <v>6.998254413681862E-2</v>
      </c>
    </row>
    <row r="7216" spans="1:17" ht="14.4" x14ac:dyDescent="0.3">
      <c r="A7216" s="5" t="s">
        <v>9437</v>
      </c>
      <c r="B7216" s="5" t="s">
        <v>2170</v>
      </c>
      <c r="C7216" s="5" t="s">
        <v>2178</v>
      </c>
      <c r="D7216" s="5" t="s">
        <v>2179</v>
      </c>
      <c r="E7216" s="32">
        <v>44010</v>
      </c>
      <c r="F7216" s="5">
        <v>4919</v>
      </c>
      <c r="G7216" s="5">
        <v>162</v>
      </c>
      <c r="H7216" s="5">
        <v>3744</v>
      </c>
      <c r="I7216" s="5">
        <v>231204</v>
      </c>
      <c r="J7216" s="5">
        <v>15998</v>
      </c>
      <c r="K7216" s="5">
        <v>4148</v>
      </c>
      <c r="L7216" s="5">
        <v>59028</v>
      </c>
      <c r="M7216" s="5">
        <v>7601</v>
      </c>
      <c r="N7216" s="5">
        <v>213000000</v>
      </c>
      <c r="O7216" s="5">
        <f>YEAR(Table1[[#This Row],[ReportDate]])</f>
        <v>2020</v>
      </c>
      <c r="P7216" s="5" t="str">
        <f>TEXT(Table1[[#This Row],[ReportDate]],"mmm")</f>
        <v>Jun</v>
      </c>
      <c r="Q7216" s="29">
        <f>Table1[[#This Row],[TotalDeaths]]/Table1[[#This Row],[TotalCases]]</f>
        <v>6.9194304596806283E-2</v>
      </c>
    </row>
    <row r="7217" spans="1:17" ht="14.4" x14ac:dyDescent="0.3">
      <c r="A7217" s="5" t="s">
        <v>9438</v>
      </c>
      <c r="B7217" s="5" t="s">
        <v>2191</v>
      </c>
      <c r="C7217" s="5" t="s">
        <v>2217</v>
      </c>
      <c r="D7217" s="5" t="s">
        <v>2218</v>
      </c>
      <c r="E7217" s="32">
        <v>44374</v>
      </c>
      <c r="F7217" s="5">
        <v>1693</v>
      </c>
      <c r="G7217" s="5">
        <v>113</v>
      </c>
      <c r="H7217" s="5">
        <v>4208</v>
      </c>
      <c r="I7217" s="5">
        <v>232897</v>
      </c>
      <c r="J7217" s="5">
        <v>16111</v>
      </c>
      <c r="K7217" s="5">
        <v>8356</v>
      </c>
      <c r="L7217" s="5">
        <v>10158</v>
      </c>
      <c r="M7217" s="5">
        <v>19084</v>
      </c>
      <c r="N7217" s="5">
        <v>331000000</v>
      </c>
      <c r="O7217" s="5">
        <f>YEAR(Table1[[#This Row],[ReportDate]])</f>
        <v>2021</v>
      </c>
      <c r="P7217" s="5" t="str">
        <f>TEXT(Table1[[#This Row],[ReportDate]],"mmm")</f>
        <v>Jun</v>
      </c>
      <c r="Q7217" s="29">
        <f>Table1[[#This Row],[TotalDeaths]]/Table1[[#This Row],[TotalCases]]</f>
        <v>6.9176502917598762E-2</v>
      </c>
    </row>
    <row r="7218" spans="1:17" ht="14.4" x14ac:dyDescent="0.3">
      <c r="A7218" s="5" t="s">
        <v>9439</v>
      </c>
      <c r="B7218" s="5" t="s">
        <v>2174</v>
      </c>
      <c r="C7218" s="5" t="s">
        <v>2201</v>
      </c>
      <c r="D7218" s="5" t="s">
        <v>2261</v>
      </c>
      <c r="E7218" s="32">
        <v>43855</v>
      </c>
      <c r="F7218" s="5">
        <v>4931</v>
      </c>
      <c r="G7218" s="5">
        <v>97</v>
      </c>
      <c r="H7218" s="5">
        <v>1941</v>
      </c>
      <c r="I7218" s="5">
        <v>237828</v>
      </c>
      <c r="J7218" s="5">
        <v>16208</v>
      </c>
      <c r="K7218" s="5">
        <v>10297</v>
      </c>
      <c r="L7218" s="5">
        <v>39448</v>
      </c>
      <c r="M7218" s="5">
        <v>7282</v>
      </c>
      <c r="N7218" s="5">
        <v>1380000000</v>
      </c>
      <c r="O7218" s="5">
        <f>YEAR(Table1[[#This Row],[ReportDate]])</f>
        <v>2020</v>
      </c>
      <c r="P7218" s="5" t="str">
        <f>TEXT(Table1[[#This Row],[ReportDate]],"mmm")</f>
        <v>Jan</v>
      </c>
      <c r="Q7218" s="29">
        <f>Table1[[#This Row],[TotalDeaths]]/Table1[[#This Row],[TotalCases]]</f>
        <v>6.8150091662882425E-2</v>
      </c>
    </row>
    <row r="7219" spans="1:17" ht="14.4" x14ac:dyDescent="0.3">
      <c r="A7219" s="5" t="s">
        <v>9440</v>
      </c>
      <c r="B7219" s="5" t="s">
        <v>2186</v>
      </c>
      <c r="C7219" s="5" t="s">
        <v>2237</v>
      </c>
      <c r="D7219" s="5" t="s">
        <v>2270</v>
      </c>
      <c r="E7219" s="32">
        <v>43887</v>
      </c>
      <c r="F7219" s="5">
        <v>2394</v>
      </c>
      <c r="G7219" s="5">
        <v>195</v>
      </c>
      <c r="H7219" s="5">
        <v>4031</v>
      </c>
      <c r="I7219" s="5">
        <v>240222</v>
      </c>
      <c r="J7219" s="5">
        <v>16403</v>
      </c>
      <c r="K7219" s="5">
        <v>14328</v>
      </c>
      <c r="L7219" s="5">
        <v>11970</v>
      </c>
      <c r="M7219" s="5">
        <v>1138</v>
      </c>
      <c r="N7219" s="5">
        <v>68000000</v>
      </c>
      <c r="O7219" s="5">
        <f>YEAR(Table1[[#This Row],[ReportDate]])</f>
        <v>2020</v>
      </c>
      <c r="P7219" s="5" t="str">
        <f>TEXT(Table1[[#This Row],[ReportDate]],"mmm")</f>
        <v>Feb</v>
      </c>
      <c r="Q7219" s="29">
        <f>Table1[[#This Row],[TotalDeaths]]/Table1[[#This Row],[TotalCases]]</f>
        <v>6.8282671861861113E-2</v>
      </c>
    </row>
    <row r="7220" spans="1:17" ht="14.4" x14ac:dyDescent="0.3">
      <c r="A7220" s="5" t="s">
        <v>9441</v>
      </c>
      <c r="B7220" s="5" t="s">
        <v>2174</v>
      </c>
      <c r="C7220" s="5" t="s">
        <v>27</v>
      </c>
      <c r="D7220" s="5" t="s">
        <v>27</v>
      </c>
      <c r="E7220" s="32">
        <v>44010</v>
      </c>
      <c r="F7220" s="5">
        <v>2057</v>
      </c>
      <c r="G7220" s="5">
        <v>44</v>
      </c>
      <c r="H7220" s="5">
        <v>1397</v>
      </c>
      <c r="I7220" s="5">
        <v>242279</v>
      </c>
      <c r="J7220" s="5">
        <v>16447</v>
      </c>
      <c r="K7220" s="5">
        <v>15725</v>
      </c>
      <c r="L7220" s="5">
        <v>10285</v>
      </c>
      <c r="M7220" s="5">
        <v>15110</v>
      </c>
      <c r="N7220" s="5">
        <v>1380000000</v>
      </c>
      <c r="O7220" s="5">
        <f>YEAR(Table1[[#This Row],[ReportDate]])</f>
        <v>2020</v>
      </c>
      <c r="P7220" s="5" t="str">
        <f>TEXT(Table1[[#This Row],[ReportDate]],"mmm")</f>
        <v>Jun</v>
      </c>
      <c r="Q7220" s="29">
        <f>Table1[[#This Row],[TotalDeaths]]/Table1[[#This Row],[TotalCases]]</f>
        <v>6.7884546328819254E-2</v>
      </c>
    </row>
    <row r="7221" spans="1:17" ht="14.4" x14ac:dyDescent="0.3">
      <c r="A7221" s="5" t="s">
        <v>9442</v>
      </c>
      <c r="B7221" s="5" t="s">
        <v>2170</v>
      </c>
      <c r="C7221" s="5" t="s">
        <v>2249</v>
      </c>
      <c r="D7221" s="5" t="s">
        <v>2250</v>
      </c>
      <c r="E7221" s="32">
        <v>44062</v>
      </c>
      <c r="F7221" s="5">
        <v>86</v>
      </c>
      <c r="G7221" s="5">
        <v>112</v>
      </c>
      <c r="H7221" s="5">
        <v>4021</v>
      </c>
      <c r="I7221" s="5">
        <v>242365</v>
      </c>
      <c r="J7221" s="5">
        <v>16559</v>
      </c>
      <c r="K7221" s="5">
        <v>19746</v>
      </c>
      <c r="L7221" s="5">
        <v>1548</v>
      </c>
      <c r="M7221" s="5">
        <v>16507</v>
      </c>
      <c r="N7221" s="5">
        <v>213000000</v>
      </c>
      <c r="O7221" s="5">
        <f>YEAR(Table1[[#This Row],[ReportDate]])</f>
        <v>2020</v>
      </c>
      <c r="P7221" s="5" t="str">
        <f>TEXT(Table1[[#This Row],[ReportDate]],"mmm")</f>
        <v>Aug</v>
      </c>
      <c r="Q7221" s="29">
        <f>Table1[[#This Row],[TotalDeaths]]/Table1[[#This Row],[TotalCases]]</f>
        <v>6.8322571328368373E-2</v>
      </c>
    </row>
    <row r="7222" spans="1:17" ht="14.4" x14ac:dyDescent="0.3">
      <c r="A7222" s="5" t="s">
        <v>9443</v>
      </c>
      <c r="B7222" s="5" t="s">
        <v>2186</v>
      </c>
      <c r="C7222" s="5" t="s">
        <v>2212</v>
      </c>
      <c r="D7222" s="5" t="s">
        <v>2306</v>
      </c>
      <c r="E7222" s="32">
        <v>44173</v>
      </c>
      <c r="F7222" s="5">
        <v>2592</v>
      </c>
      <c r="G7222" s="5">
        <v>136</v>
      </c>
      <c r="H7222" s="5">
        <v>697</v>
      </c>
      <c r="I7222" s="5">
        <v>244957</v>
      </c>
      <c r="J7222" s="5">
        <v>16695</v>
      </c>
      <c r="K7222" s="5">
        <v>20443</v>
      </c>
      <c r="L7222" s="5">
        <v>25920</v>
      </c>
      <c r="M7222" s="5">
        <v>15654</v>
      </c>
      <c r="N7222" s="5">
        <v>68000000</v>
      </c>
      <c r="O7222" s="5">
        <f>YEAR(Table1[[#This Row],[ReportDate]])</f>
        <v>2020</v>
      </c>
      <c r="P7222" s="5" t="str">
        <f>TEXT(Table1[[#This Row],[ReportDate]],"mmm")</f>
        <v>Dec</v>
      </c>
      <c r="Q7222" s="29">
        <f>Table1[[#This Row],[TotalDeaths]]/Table1[[#This Row],[TotalCases]]</f>
        <v>6.8154819009050571E-2</v>
      </c>
    </row>
    <row r="7223" spans="1:17" ht="14.4" x14ac:dyDescent="0.3">
      <c r="A7223" s="5" t="s">
        <v>9444</v>
      </c>
      <c r="B7223" s="5" t="s">
        <v>2174</v>
      </c>
      <c r="C7223" s="5" t="s">
        <v>27</v>
      </c>
      <c r="D7223" s="5" t="s">
        <v>27</v>
      </c>
      <c r="E7223" s="32">
        <v>44307</v>
      </c>
      <c r="F7223" s="5">
        <v>4042</v>
      </c>
      <c r="G7223" s="5">
        <v>178</v>
      </c>
      <c r="H7223" s="5">
        <v>1774</v>
      </c>
      <c r="I7223" s="5">
        <v>248999</v>
      </c>
      <c r="J7223" s="5">
        <v>16873</v>
      </c>
      <c r="K7223" s="5">
        <v>22217</v>
      </c>
      <c r="L7223" s="5">
        <v>44462</v>
      </c>
      <c r="M7223" s="5">
        <v>18010</v>
      </c>
      <c r="N7223" s="5">
        <v>1380000000</v>
      </c>
      <c r="O7223" s="5">
        <f>YEAR(Table1[[#This Row],[ReportDate]])</f>
        <v>2021</v>
      </c>
      <c r="P7223" s="5" t="str">
        <f>TEXT(Table1[[#This Row],[ReportDate]],"mmm")</f>
        <v>Apr</v>
      </c>
      <c r="Q7223" s="29">
        <f>Table1[[#This Row],[TotalDeaths]]/Table1[[#This Row],[TotalCases]]</f>
        <v>6.7763324350700205E-2</v>
      </c>
    </row>
    <row r="7224" spans="1:17" ht="14.4" x14ac:dyDescent="0.3">
      <c r="A7224" s="5" t="s">
        <v>9445</v>
      </c>
      <c r="B7224" s="5" t="s">
        <v>2167</v>
      </c>
      <c r="C7224" s="5" t="s">
        <v>2181</v>
      </c>
      <c r="D7224" s="5" t="s">
        <v>2182</v>
      </c>
      <c r="E7224" s="32">
        <v>44406</v>
      </c>
      <c r="F7224" s="5">
        <v>2920</v>
      </c>
      <c r="G7224" s="5">
        <v>13</v>
      </c>
      <c r="H7224" s="5">
        <v>3211</v>
      </c>
      <c r="I7224" s="5">
        <v>251919</v>
      </c>
      <c r="J7224" s="5">
        <v>16886</v>
      </c>
      <c r="K7224" s="5">
        <v>25428</v>
      </c>
      <c r="L7224" s="5">
        <v>26280</v>
      </c>
      <c r="M7224" s="5">
        <v>1584</v>
      </c>
      <c r="N7224" s="5">
        <v>83000000</v>
      </c>
      <c r="O7224" s="5">
        <f>YEAR(Table1[[#This Row],[ReportDate]])</f>
        <v>2021</v>
      </c>
      <c r="P7224" s="5" t="str">
        <f>TEXT(Table1[[#This Row],[ReportDate]],"mmm")</f>
        <v>Jul</v>
      </c>
      <c r="Q7224" s="29">
        <f>Table1[[#This Row],[TotalDeaths]]/Table1[[#This Row],[TotalCases]]</f>
        <v>6.7029481698482454E-2</v>
      </c>
    </row>
    <row r="7225" spans="1:17" ht="14.4" x14ac:dyDescent="0.3">
      <c r="A7225" s="5" t="s">
        <v>9446</v>
      </c>
      <c r="B7225" s="5" t="s">
        <v>2174</v>
      </c>
      <c r="C7225" s="5" t="s">
        <v>27</v>
      </c>
      <c r="D7225" s="5" t="s">
        <v>27</v>
      </c>
      <c r="E7225" s="32">
        <v>44285</v>
      </c>
      <c r="F7225" s="5">
        <v>3</v>
      </c>
      <c r="G7225" s="5">
        <v>68</v>
      </c>
      <c r="H7225" s="5">
        <v>3473</v>
      </c>
      <c r="I7225" s="5">
        <v>251922</v>
      </c>
      <c r="J7225" s="5">
        <v>16954</v>
      </c>
      <c r="K7225" s="5">
        <v>28901</v>
      </c>
      <c r="L7225" s="5">
        <v>36</v>
      </c>
      <c r="M7225" s="5">
        <v>19842</v>
      </c>
      <c r="N7225" s="5">
        <v>1380000000</v>
      </c>
      <c r="O7225" s="5">
        <f>YEAR(Table1[[#This Row],[ReportDate]])</f>
        <v>2021</v>
      </c>
      <c r="P7225" s="5" t="str">
        <f>TEXT(Table1[[#This Row],[ReportDate]],"mmm")</f>
        <v>Mar</v>
      </c>
      <c r="Q7225" s="29">
        <f>Table1[[#This Row],[TotalDeaths]]/Table1[[#This Row],[TotalCases]]</f>
        <v>6.7298608299394255E-2</v>
      </c>
    </row>
    <row r="7226" spans="1:17" ht="14.4" x14ac:dyDescent="0.3">
      <c r="A7226" s="5" t="s">
        <v>9447</v>
      </c>
      <c r="B7226" s="5" t="s">
        <v>2167</v>
      </c>
      <c r="C7226" s="5" t="s">
        <v>2181</v>
      </c>
      <c r="D7226" s="5" t="s">
        <v>2252</v>
      </c>
      <c r="E7226" s="32">
        <v>44062</v>
      </c>
      <c r="F7226" s="5">
        <v>3094</v>
      </c>
      <c r="G7226" s="5">
        <v>113</v>
      </c>
      <c r="H7226" s="5">
        <v>4063</v>
      </c>
      <c r="I7226" s="5">
        <v>255016</v>
      </c>
      <c r="J7226" s="5">
        <v>17067</v>
      </c>
      <c r="K7226" s="5">
        <v>32964</v>
      </c>
      <c r="L7226" s="5">
        <v>40222</v>
      </c>
      <c r="M7226" s="5">
        <v>1405</v>
      </c>
      <c r="N7226" s="5">
        <v>83000000</v>
      </c>
      <c r="O7226" s="5">
        <f>YEAR(Table1[[#This Row],[ReportDate]])</f>
        <v>2020</v>
      </c>
      <c r="P7226" s="5" t="str">
        <f>TEXT(Table1[[#This Row],[ReportDate]],"mmm")</f>
        <v>Aug</v>
      </c>
      <c r="Q7226" s="29">
        <f>Table1[[#This Row],[TotalDeaths]]/Table1[[#This Row],[TotalCases]]</f>
        <v>6.6925212535684037E-2</v>
      </c>
    </row>
    <row r="7227" spans="1:17" ht="14.4" x14ac:dyDescent="0.3">
      <c r="A7227" s="5" t="s">
        <v>9448</v>
      </c>
      <c r="B7227" s="5" t="s">
        <v>2191</v>
      </c>
      <c r="C7227" s="5" t="s">
        <v>2192</v>
      </c>
      <c r="D7227" s="5" t="s">
        <v>2308</v>
      </c>
      <c r="E7227" s="32">
        <v>44119</v>
      </c>
      <c r="F7227" s="5">
        <v>1521</v>
      </c>
      <c r="G7227" s="5">
        <v>55</v>
      </c>
      <c r="H7227" s="5">
        <v>2754</v>
      </c>
      <c r="I7227" s="5">
        <v>256537</v>
      </c>
      <c r="J7227" s="5">
        <v>17122</v>
      </c>
      <c r="K7227" s="5">
        <v>35718</v>
      </c>
      <c r="L7227" s="5">
        <v>12168</v>
      </c>
      <c r="M7227" s="5">
        <v>11485</v>
      </c>
      <c r="N7227" s="5">
        <v>331000000</v>
      </c>
      <c r="O7227" s="5">
        <f>YEAR(Table1[[#This Row],[ReportDate]])</f>
        <v>2020</v>
      </c>
      <c r="P7227" s="5" t="str">
        <f>TEXT(Table1[[#This Row],[ReportDate]],"mmm")</f>
        <v>Oct</v>
      </c>
      <c r="Q7227" s="29">
        <f>Table1[[#This Row],[TotalDeaths]]/Table1[[#This Row],[TotalCases]]</f>
        <v>6.6742809029496725E-2</v>
      </c>
    </row>
    <row r="7228" spans="1:17" ht="14.4" x14ac:dyDescent="0.3">
      <c r="A7228" s="5" t="s">
        <v>9449</v>
      </c>
      <c r="B7228" s="5" t="s">
        <v>2170</v>
      </c>
      <c r="C7228" s="5" t="s">
        <v>2249</v>
      </c>
      <c r="D7228" s="5" t="s">
        <v>2250</v>
      </c>
      <c r="E7228" s="32">
        <v>44043</v>
      </c>
      <c r="F7228" s="5">
        <v>2948</v>
      </c>
      <c r="G7228" s="5">
        <v>110</v>
      </c>
      <c r="H7228" s="5">
        <v>4451</v>
      </c>
      <c r="I7228" s="5">
        <v>259485</v>
      </c>
      <c r="J7228" s="5">
        <v>17232</v>
      </c>
      <c r="K7228" s="5">
        <v>40169</v>
      </c>
      <c r="L7228" s="5">
        <v>14740</v>
      </c>
      <c r="M7228" s="5">
        <v>1244</v>
      </c>
      <c r="N7228" s="5">
        <v>213000000</v>
      </c>
      <c r="O7228" s="5">
        <f>YEAR(Table1[[#This Row],[ReportDate]])</f>
        <v>2020</v>
      </c>
      <c r="P7228" s="5" t="str">
        <f>TEXT(Table1[[#This Row],[ReportDate]],"mmm")</f>
        <v>Jul</v>
      </c>
      <c r="Q7228" s="29">
        <f>Table1[[#This Row],[TotalDeaths]]/Table1[[#This Row],[TotalCases]]</f>
        <v>6.6408462916931615E-2</v>
      </c>
    </row>
    <row r="7229" spans="1:17" ht="14.4" x14ac:dyDescent="0.3">
      <c r="A7229" s="5" t="s">
        <v>9450</v>
      </c>
      <c r="B7229" s="5" t="s">
        <v>2174</v>
      </c>
      <c r="C7229" s="5" t="s">
        <v>2184</v>
      </c>
      <c r="D7229" s="5" t="s">
        <v>2215</v>
      </c>
      <c r="E7229" s="32">
        <v>44088</v>
      </c>
      <c r="F7229" s="5">
        <v>3857</v>
      </c>
      <c r="G7229" s="5">
        <v>90</v>
      </c>
      <c r="H7229" s="5">
        <v>4334</v>
      </c>
      <c r="I7229" s="5">
        <v>263342</v>
      </c>
      <c r="J7229" s="5">
        <v>17322</v>
      </c>
      <c r="K7229" s="5">
        <v>44503</v>
      </c>
      <c r="L7229" s="5">
        <v>38570</v>
      </c>
      <c r="M7229" s="5">
        <v>5892</v>
      </c>
      <c r="N7229" s="5">
        <v>1380000000</v>
      </c>
      <c r="O7229" s="5">
        <f>YEAR(Table1[[#This Row],[ReportDate]])</f>
        <v>2020</v>
      </c>
      <c r="P7229" s="5" t="str">
        <f>TEXT(Table1[[#This Row],[ReportDate]],"mmm")</f>
        <v>Sep</v>
      </c>
      <c r="Q7229" s="29">
        <f>Table1[[#This Row],[TotalDeaths]]/Table1[[#This Row],[TotalCases]]</f>
        <v>6.5777582003630264E-2</v>
      </c>
    </row>
    <row r="7230" spans="1:17" ht="14.4" x14ac:dyDescent="0.3">
      <c r="A7230" s="5" t="s">
        <v>9451</v>
      </c>
      <c r="B7230" s="5" t="s">
        <v>2186</v>
      </c>
      <c r="C7230" s="5" t="s">
        <v>2237</v>
      </c>
      <c r="D7230" s="5" t="s">
        <v>2270</v>
      </c>
      <c r="E7230" s="32">
        <v>44360</v>
      </c>
      <c r="F7230" s="5">
        <v>1977</v>
      </c>
      <c r="G7230" s="5">
        <v>10</v>
      </c>
      <c r="H7230" s="5">
        <v>3053</v>
      </c>
      <c r="I7230" s="5">
        <v>265319</v>
      </c>
      <c r="J7230" s="5">
        <v>17332</v>
      </c>
      <c r="K7230" s="5">
        <v>47556</v>
      </c>
      <c r="L7230" s="5">
        <v>9885</v>
      </c>
      <c r="M7230" s="5">
        <v>16582</v>
      </c>
      <c r="N7230" s="5">
        <v>68000000</v>
      </c>
      <c r="O7230" s="5">
        <f>YEAR(Table1[[#This Row],[ReportDate]])</f>
        <v>2021</v>
      </c>
      <c r="P7230" s="5" t="str">
        <f>TEXT(Table1[[#This Row],[ReportDate]],"mmm")</f>
        <v>Jun</v>
      </c>
      <c r="Q7230" s="29">
        <f>Table1[[#This Row],[TotalDeaths]]/Table1[[#This Row],[TotalCases]]</f>
        <v>6.532513691066226E-2</v>
      </c>
    </row>
    <row r="7231" spans="1:17" ht="14.4" x14ac:dyDescent="0.3">
      <c r="A7231" s="5" t="s">
        <v>9452</v>
      </c>
      <c r="B7231" s="5" t="s">
        <v>2170</v>
      </c>
      <c r="C7231" s="5" t="s">
        <v>2178</v>
      </c>
      <c r="D7231" s="5" t="s">
        <v>2179</v>
      </c>
      <c r="E7231" s="32">
        <v>44517</v>
      </c>
      <c r="F7231" s="5">
        <v>1474</v>
      </c>
      <c r="G7231" s="5">
        <v>157</v>
      </c>
      <c r="H7231" s="5">
        <v>4608</v>
      </c>
      <c r="I7231" s="5">
        <v>266793</v>
      </c>
      <c r="J7231" s="5">
        <v>17489</v>
      </c>
      <c r="K7231" s="5">
        <v>52164</v>
      </c>
      <c r="L7231" s="5">
        <v>8844</v>
      </c>
      <c r="M7231" s="5">
        <v>12274</v>
      </c>
      <c r="N7231" s="5">
        <v>213000000</v>
      </c>
      <c r="O7231" s="5">
        <f>YEAR(Table1[[#This Row],[ReportDate]])</f>
        <v>2021</v>
      </c>
      <c r="P7231" s="5" t="str">
        <f>TEXT(Table1[[#This Row],[ReportDate]],"mmm")</f>
        <v>Nov</v>
      </c>
      <c r="Q7231" s="29">
        <f>Table1[[#This Row],[TotalDeaths]]/Table1[[#This Row],[TotalCases]]</f>
        <v>6.555269441102278E-2</v>
      </c>
    </row>
    <row r="7232" spans="1:17" ht="14.4" x14ac:dyDescent="0.3">
      <c r="A7232" s="5" t="s">
        <v>9453</v>
      </c>
      <c r="B7232" s="5" t="s">
        <v>2174</v>
      </c>
      <c r="C7232" s="5" t="s">
        <v>27</v>
      </c>
      <c r="D7232" s="5" t="s">
        <v>27</v>
      </c>
      <c r="E7232" s="32">
        <v>44059</v>
      </c>
      <c r="F7232" s="5">
        <v>1130</v>
      </c>
      <c r="G7232" s="5">
        <v>114</v>
      </c>
      <c r="H7232" s="5">
        <v>2680</v>
      </c>
      <c r="I7232" s="5">
        <v>267923</v>
      </c>
      <c r="J7232" s="5">
        <v>17603</v>
      </c>
      <c r="K7232" s="5">
        <v>54844</v>
      </c>
      <c r="L7232" s="5">
        <v>18080</v>
      </c>
      <c r="M7232" s="5">
        <v>18514</v>
      </c>
      <c r="N7232" s="5">
        <v>1380000000</v>
      </c>
      <c r="O7232" s="5">
        <f>YEAR(Table1[[#This Row],[ReportDate]])</f>
        <v>2020</v>
      </c>
      <c r="P7232" s="5" t="str">
        <f>TEXT(Table1[[#This Row],[ReportDate]],"mmm")</f>
        <v>Aug</v>
      </c>
      <c r="Q7232" s="29">
        <f>Table1[[#This Row],[TotalDeaths]]/Table1[[#This Row],[TotalCases]]</f>
        <v>6.5701712805544876E-2</v>
      </c>
    </row>
    <row r="7233" spans="1:17" ht="14.4" x14ac:dyDescent="0.3">
      <c r="A7233" s="5" t="s">
        <v>9454</v>
      </c>
      <c r="B7233" s="5" t="s">
        <v>2186</v>
      </c>
      <c r="C7233" s="5" t="s">
        <v>2237</v>
      </c>
      <c r="D7233" s="5" t="s">
        <v>2270</v>
      </c>
      <c r="E7233" s="32">
        <v>44056</v>
      </c>
      <c r="F7233" s="5">
        <v>880</v>
      </c>
      <c r="G7233" s="5">
        <v>100</v>
      </c>
      <c r="H7233" s="5">
        <v>3603</v>
      </c>
      <c r="I7233" s="5">
        <v>268803</v>
      </c>
      <c r="J7233" s="5">
        <v>17703</v>
      </c>
      <c r="K7233" s="5">
        <v>58447</v>
      </c>
      <c r="L7233" s="5">
        <v>13200</v>
      </c>
      <c r="M7233" s="5">
        <v>15264</v>
      </c>
      <c r="N7233" s="5">
        <v>68000000</v>
      </c>
      <c r="O7233" s="5">
        <f>YEAR(Table1[[#This Row],[ReportDate]])</f>
        <v>2020</v>
      </c>
      <c r="P7233" s="5" t="str">
        <f>TEXT(Table1[[#This Row],[ReportDate]],"mmm")</f>
        <v>Aug</v>
      </c>
      <c r="Q7233" s="29">
        <f>Table1[[#This Row],[TotalDeaths]]/Table1[[#This Row],[TotalCases]]</f>
        <v>6.5858639970536037E-2</v>
      </c>
    </row>
    <row r="7234" spans="1:17" ht="14.4" x14ac:dyDescent="0.3">
      <c r="A7234" s="5" t="s">
        <v>9455</v>
      </c>
      <c r="B7234" s="5" t="s">
        <v>2186</v>
      </c>
      <c r="C7234" s="5" t="s">
        <v>2212</v>
      </c>
      <c r="D7234" s="5" t="s">
        <v>2306</v>
      </c>
      <c r="E7234" s="32">
        <v>44426</v>
      </c>
      <c r="F7234" s="5">
        <v>1401</v>
      </c>
      <c r="G7234" s="5">
        <v>166</v>
      </c>
      <c r="H7234" s="5">
        <v>3344</v>
      </c>
      <c r="I7234" s="5">
        <v>270204</v>
      </c>
      <c r="J7234" s="5">
        <v>17869</v>
      </c>
      <c r="K7234" s="5">
        <v>61791</v>
      </c>
      <c r="L7234" s="5">
        <v>11208</v>
      </c>
      <c r="M7234" s="5">
        <v>5622</v>
      </c>
      <c r="N7234" s="5">
        <v>68000000</v>
      </c>
      <c r="O7234" s="5">
        <f>YEAR(Table1[[#This Row],[ReportDate]])</f>
        <v>2021</v>
      </c>
      <c r="P7234" s="5" t="str">
        <f>TEXT(Table1[[#This Row],[ReportDate]],"mmm")</f>
        <v>Aug</v>
      </c>
      <c r="Q7234" s="29">
        <f>Table1[[#This Row],[TotalDeaths]]/Table1[[#This Row],[TotalCases]]</f>
        <v>6.6131515447587746E-2</v>
      </c>
    </row>
    <row r="7235" spans="1:17" ht="14.4" x14ac:dyDescent="0.3">
      <c r="A7235" s="5" t="s">
        <v>9456</v>
      </c>
      <c r="B7235" s="5" t="s">
        <v>2186</v>
      </c>
      <c r="C7235" s="5" t="s">
        <v>2187</v>
      </c>
      <c r="D7235" s="5" t="s">
        <v>2243</v>
      </c>
      <c r="E7235" s="32">
        <v>44265</v>
      </c>
      <c r="F7235" s="5">
        <v>1975</v>
      </c>
      <c r="G7235" s="5">
        <v>97</v>
      </c>
      <c r="H7235" s="5">
        <v>1429</v>
      </c>
      <c r="I7235" s="5">
        <v>272179</v>
      </c>
      <c r="J7235" s="5">
        <v>17966</v>
      </c>
      <c r="K7235" s="5">
        <v>63220</v>
      </c>
      <c r="L7235" s="5">
        <v>15800</v>
      </c>
      <c r="M7235" s="5">
        <v>17714</v>
      </c>
      <c r="N7235" s="5">
        <v>68000000</v>
      </c>
      <c r="O7235" s="5">
        <f>YEAR(Table1[[#This Row],[ReportDate]])</f>
        <v>2021</v>
      </c>
      <c r="P7235" s="5" t="str">
        <f>TEXT(Table1[[#This Row],[ReportDate]],"mmm")</f>
        <v>Mar</v>
      </c>
      <c r="Q7235" s="29">
        <f>Table1[[#This Row],[TotalDeaths]]/Table1[[#This Row],[TotalCases]]</f>
        <v>6.6008031479283857E-2</v>
      </c>
    </row>
    <row r="7236" spans="1:17" ht="14.4" x14ac:dyDescent="0.3">
      <c r="A7236" s="5" t="s">
        <v>9457</v>
      </c>
      <c r="B7236" s="5" t="s">
        <v>2186</v>
      </c>
      <c r="C7236" s="5" t="s">
        <v>2204</v>
      </c>
      <c r="D7236" s="5" t="s">
        <v>2205</v>
      </c>
      <c r="E7236" s="32">
        <v>44232</v>
      </c>
      <c r="F7236" s="5">
        <v>1750</v>
      </c>
      <c r="G7236" s="5">
        <v>114</v>
      </c>
      <c r="H7236" s="5">
        <v>2161</v>
      </c>
      <c r="I7236" s="5">
        <v>273929</v>
      </c>
      <c r="J7236" s="5">
        <v>18080</v>
      </c>
      <c r="K7236" s="5">
        <v>65381</v>
      </c>
      <c r="L7236" s="5">
        <v>17500</v>
      </c>
      <c r="M7236" s="5">
        <v>19728</v>
      </c>
      <c r="N7236" s="5">
        <v>68000000</v>
      </c>
      <c r="O7236" s="5">
        <f>YEAR(Table1[[#This Row],[ReportDate]])</f>
        <v>2021</v>
      </c>
      <c r="P7236" s="5" t="str">
        <f>TEXT(Table1[[#This Row],[ReportDate]],"mmm")</f>
        <v>Feb</v>
      </c>
      <c r="Q7236" s="29">
        <f>Table1[[#This Row],[TotalDeaths]]/Table1[[#This Row],[TotalCases]]</f>
        <v>6.6002504298559111E-2</v>
      </c>
    </row>
    <row r="7237" spans="1:17" ht="14.4" x14ac:dyDescent="0.3">
      <c r="A7237" s="5" t="s">
        <v>9458</v>
      </c>
      <c r="B7237" s="5" t="s">
        <v>2174</v>
      </c>
      <c r="C7237" s="5" t="s">
        <v>2201</v>
      </c>
      <c r="D7237" s="5" t="s">
        <v>2261</v>
      </c>
      <c r="E7237" s="32">
        <v>44452</v>
      </c>
      <c r="F7237" s="5">
        <v>1</v>
      </c>
      <c r="G7237" s="5">
        <v>151</v>
      </c>
      <c r="H7237" s="5">
        <v>26</v>
      </c>
      <c r="I7237" s="5">
        <v>273930</v>
      </c>
      <c r="J7237" s="5">
        <v>18231</v>
      </c>
      <c r="K7237" s="5">
        <v>65407</v>
      </c>
      <c r="L7237" s="5">
        <v>12</v>
      </c>
      <c r="M7237" s="5">
        <v>9174</v>
      </c>
      <c r="N7237" s="5">
        <v>1380000000</v>
      </c>
      <c r="O7237" s="5">
        <f>YEAR(Table1[[#This Row],[ReportDate]])</f>
        <v>2021</v>
      </c>
      <c r="P7237" s="5" t="str">
        <f>TEXT(Table1[[#This Row],[ReportDate]],"mmm")</f>
        <v>Sep</v>
      </c>
      <c r="Q7237" s="29">
        <f>Table1[[#This Row],[TotalDeaths]]/Table1[[#This Row],[TotalCases]]</f>
        <v>6.6553499069105251E-2</v>
      </c>
    </row>
    <row r="7238" spans="1:17" ht="14.4" x14ac:dyDescent="0.3">
      <c r="A7238" s="5" t="s">
        <v>9459</v>
      </c>
      <c r="B7238" s="5" t="s">
        <v>2191</v>
      </c>
      <c r="C7238" s="5" t="s">
        <v>2221</v>
      </c>
      <c r="D7238" s="5" t="s">
        <v>2241</v>
      </c>
      <c r="E7238" s="32">
        <v>43918</v>
      </c>
      <c r="F7238" s="5">
        <v>1144</v>
      </c>
      <c r="G7238" s="5">
        <v>79</v>
      </c>
      <c r="H7238" s="5">
        <v>3771</v>
      </c>
      <c r="I7238" s="5">
        <v>275074</v>
      </c>
      <c r="J7238" s="5">
        <v>18310</v>
      </c>
      <c r="K7238" s="5">
        <v>69178</v>
      </c>
      <c r="L7238" s="5">
        <v>8008</v>
      </c>
      <c r="M7238" s="5">
        <v>3132</v>
      </c>
      <c r="N7238" s="5">
        <v>331000000</v>
      </c>
      <c r="O7238" s="5">
        <f>YEAR(Table1[[#This Row],[ReportDate]])</f>
        <v>2020</v>
      </c>
      <c r="P7238" s="5" t="str">
        <f>TEXT(Table1[[#This Row],[ReportDate]],"mmm")</f>
        <v>Mar</v>
      </c>
      <c r="Q7238" s="29">
        <f>Table1[[#This Row],[TotalDeaths]]/Table1[[#This Row],[TotalCases]]</f>
        <v>6.6563906439721682E-2</v>
      </c>
    </row>
    <row r="7239" spans="1:17" ht="14.4" x14ac:dyDescent="0.3">
      <c r="A7239" s="5" t="s">
        <v>9460</v>
      </c>
      <c r="B7239" s="5" t="s">
        <v>2167</v>
      </c>
      <c r="C7239" s="5" t="s">
        <v>2168</v>
      </c>
      <c r="D7239" s="5" t="s">
        <v>2168</v>
      </c>
      <c r="E7239" s="32">
        <v>44414</v>
      </c>
      <c r="F7239" s="5">
        <v>1638</v>
      </c>
      <c r="G7239" s="5">
        <v>57</v>
      </c>
      <c r="H7239" s="5">
        <v>1441</v>
      </c>
      <c r="I7239" s="5">
        <v>276712</v>
      </c>
      <c r="J7239" s="5">
        <v>18367</v>
      </c>
      <c r="K7239" s="5">
        <v>70619</v>
      </c>
      <c r="L7239" s="5">
        <v>31122</v>
      </c>
      <c r="M7239" s="5">
        <v>19982</v>
      </c>
      <c r="N7239" s="5">
        <v>83000000</v>
      </c>
      <c r="O7239" s="5">
        <f>YEAR(Table1[[#This Row],[ReportDate]])</f>
        <v>2021</v>
      </c>
      <c r="P7239" s="5" t="str">
        <f>TEXT(Table1[[#This Row],[ReportDate]],"mmm")</f>
        <v>Aug</v>
      </c>
      <c r="Q7239" s="29">
        <f>Table1[[#This Row],[TotalDeaths]]/Table1[[#This Row],[TotalCases]]</f>
        <v>6.6375870941628848E-2</v>
      </c>
    </row>
    <row r="7240" spans="1:17" ht="14.4" x14ac:dyDescent="0.3">
      <c r="A7240" s="5" t="s">
        <v>9461</v>
      </c>
      <c r="B7240" s="5" t="s">
        <v>2167</v>
      </c>
      <c r="C7240" s="5" t="s">
        <v>2318</v>
      </c>
      <c r="D7240" s="5" t="s">
        <v>2418</v>
      </c>
      <c r="E7240" s="32">
        <v>44372</v>
      </c>
      <c r="F7240" s="5">
        <v>148</v>
      </c>
      <c r="G7240" s="5">
        <v>29</v>
      </c>
      <c r="H7240" s="5">
        <v>4687</v>
      </c>
      <c r="I7240" s="5">
        <v>276860</v>
      </c>
      <c r="J7240" s="5">
        <v>18396</v>
      </c>
      <c r="K7240" s="5">
        <v>75306</v>
      </c>
      <c r="L7240" s="5">
        <v>1480</v>
      </c>
      <c r="M7240" s="5">
        <v>13671</v>
      </c>
      <c r="N7240" s="5">
        <v>83000000</v>
      </c>
      <c r="O7240" s="5">
        <f>YEAR(Table1[[#This Row],[ReportDate]])</f>
        <v>2021</v>
      </c>
      <c r="P7240" s="5" t="str">
        <f>TEXT(Table1[[#This Row],[ReportDate]],"mmm")</f>
        <v>Jun</v>
      </c>
      <c r="Q7240" s="29">
        <f>Table1[[#This Row],[TotalDeaths]]/Table1[[#This Row],[TotalCases]]</f>
        <v>6.6445134725131832E-2</v>
      </c>
    </row>
    <row r="7241" spans="1:17" ht="14.4" x14ac:dyDescent="0.3">
      <c r="A7241" s="5" t="s">
        <v>9462</v>
      </c>
      <c r="B7241" s="5" t="s">
        <v>2167</v>
      </c>
      <c r="C7241" s="5" t="s">
        <v>2181</v>
      </c>
      <c r="D7241" s="5" t="s">
        <v>2252</v>
      </c>
      <c r="E7241" s="32">
        <v>44514</v>
      </c>
      <c r="F7241" s="5">
        <v>4247</v>
      </c>
      <c r="G7241" s="5">
        <v>151</v>
      </c>
      <c r="H7241" s="5">
        <v>2227</v>
      </c>
      <c r="I7241" s="5">
        <v>281107</v>
      </c>
      <c r="J7241" s="5">
        <v>18547</v>
      </c>
      <c r="K7241" s="5">
        <v>77533</v>
      </c>
      <c r="L7241" s="5">
        <v>29729</v>
      </c>
      <c r="M7241" s="5">
        <v>17728</v>
      </c>
      <c r="N7241" s="5">
        <v>83000000</v>
      </c>
      <c r="O7241" s="5">
        <f>YEAR(Table1[[#This Row],[ReportDate]])</f>
        <v>2021</v>
      </c>
      <c r="P7241" s="5" t="str">
        <f>TEXT(Table1[[#This Row],[ReportDate]],"mmm")</f>
        <v>Nov</v>
      </c>
      <c r="Q7241" s="29">
        <f>Table1[[#This Row],[TotalDeaths]]/Table1[[#This Row],[TotalCases]]</f>
        <v>6.5978435257748824E-2</v>
      </c>
    </row>
    <row r="7242" spans="1:17" ht="14.4" x14ac:dyDescent="0.3">
      <c r="A7242" s="5" t="s">
        <v>9463</v>
      </c>
      <c r="B7242" s="5" t="s">
        <v>2191</v>
      </c>
      <c r="C7242" s="5" t="s">
        <v>2221</v>
      </c>
      <c r="D7242" s="5" t="s">
        <v>2222</v>
      </c>
      <c r="E7242" s="32">
        <v>44139</v>
      </c>
      <c r="F7242" s="5">
        <v>2353</v>
      </c>
      <c r="G7242" s="5">
        <v>66</v>
      </c>
      <c r="H7242" s="5">
        <v>566</v>
      </c>
      <c r="I7242" s="5">
        <v>283460</v>
      </c>
      <c r="J7242" s="5">
        <v>18613</v>
      </c>
      <c r="K7242" s="5">
        <v>78099</v>
      </c>
      <c r="L7242" s="5">
        <v>14118</v>
      </c>
      <c r="M7242" s="5">
        <v>14611</v>
      </c>
      <c r="N7242" s="5">
        <v>331000000</v>
      </c>
      <c r="O7242" s="5">
        <f>YEAR(Table1[[#This Row],[ReportDate]])</f>
        <v>2020</v>
      </c>
      <c r="P7242" s="5" t="str">
        <f>TEXT(Table1[[#This Row],[ReportDate]],"mmm")</f>
        <v>Nov</v>
      </c>
      <c r="Q7242" s="29">
        <f>Table1[[#This Row],[TotalDeaths]]/Table1[[#This Row],[TotalCases]]</f>
        <v>6.5663585691102797E-2</v>
      </c>
    </row>
    <row r="7243" spans="1:17" ht="14.4" x14ac:dyDescent="0.3">
      <c r="A7243" s="5" t="s">
        <v>9464</v>
      </c>
      <c r="B7243" s="5" t="s">
        <v>2186</v>
      </c>
      <c r="C7243" s="5" t="s">
        <v>2204</v>
      </c>
      <c r="D7243" s="5" t="s">
        <v>2205</v>
      </c>
      <c r="E7243" s="32">
        <v>44173</v>
      </c>
      <c r="F7243" s="5">
        <v>2043</v>
      </c>
      <c r="G7243" s="5">
        <v>28</v>
      </c>
      <c r="H7243" s="5">
        <v>246</v>
      </c>
      <c r="I7243" s="5">
        <v>285503</v>
      </c>
      <c r="J7243" s="5">
        <v>18641</v>
      </c>
      <c r="K7243" s="5">
        <v>78345</v>
      </c>
      <c r="L7243" s="5">
        <v>34731</v>
      </c>
      <c r="M7243" s="5">
        <v>4840</v>
      </c>
      <c r="N7243" s="5">
        <v>68000000</v>
      </c>
      <c r="O7243" s="5">
        <f>YEAR(Table1[[#This Row],[ReportDate]])</f>
        <v>2020</v>
      </c>
      <c r="P7243" s="5" t="str">
        <f>TEXT(Table1[[#This Row],[ReportDate]],"mmm")</f>
        <v>Dec</v>
      </c>
      <c r="Q7243" s="29">
        <f>Table1[[#This Row],[TotalDeaths]]/Table1[[#This Row],[TotalCases]]</f>
        <v>6.5291783273730919E-2</v>
      </c>
    </row>
    <row r="7244" spans="1:17" ht="14.4" x14ac:dyDescent="0.3">
      <c r="A7244" s="5" t="s">
        <v>9465</v>
      </c>
      <c r="B7244" s="5" t="s">
        <v>2186</v>
      </c>
      <c r="C7244" s="5" t="s">
        <v>2204</v>
      </c>
      <c r="D7244" s="5" t="s">
        <v>2210</v>
      </c>
      <c r="E7244" s="32">
        <v>44266</v>
      </c>
      <c r="F7244" s="5">
        <v>1702</v>
      </c>
      <c r="G7244" s="5">
        <v>41</v>
      </c>
      <c r="H7244" s="5">
        <v>1523</v>
      </c>
      <c r="I7244" s="5">
        <v>287205</v>
      </c>
      <c r="J7244" s="5">
        <v>18682</v>
      </c>
      <c r="K7244" s="5">
        <v>79868</v>
      </c>
      <c r="L7244" s="5">
        <v>27232</v>
      </c>
      <c r="M7244" s="5">
        <v>19695</v>
      </c>
      <c r="N7244" s="5">
        <v>68000000</v>
      </c>
      <c r="O7244" s="5">
        <f>YEAR(Table1[[#This Row],[ReportDate]])</f>
        <v>2021</v>
      </c>
      <c r="P7244" s="5" t="str">
        <f>TEXT(Table1[[#This Row],[ReportDate]],"mmm")</f>
        <v>Mar</v>
      </c>
      <c r="Q7244" s="29">
        <f>Table1[[#This Row],[TotalDeaths]]/Table1[[#This Row],[TotalCases]]</f>
        <v>6.5047614073571139E-2</v>
      </c>
    </row>
    <row r="7245" spans="1:17" ht="14.4" x14ac:dyDescent="0.3">
      <c r="A7245" s="5" t="s">
        <v>9466</v>
      </c>
      <c r="B7245" s="5" t="s">
        <v>2170</v>
      </c>
      <c r="C7245" s="5" t="s">
        <v>2178</v>
      </c>
      <c r="D7245" s="5" t="s">
        <v>2286</v>
      </c>
      <c r="E7245" s="32">
        <v>44007</v>
      </c>
      <c r="F7245" s="5">
        <v>2929</v>
      </c>
      <c r="G7245" s="5">
        <v>118</v>
      </c>
      <c r="H7245" s="5">
        <v>2364</v>
      </c>
      <c r="I7245" s="5">
        <v>290134</v>
      </c>
      <c r="J7245" s="5">
        <v>18800</v>
      </c>
      <c r="K7245" s="5">
        <v>82232</v>
      </c>
      <c r="L7245" s="5">
        <v>23432</v>
      </c>
      <c r="M7245" s="5">
        <v>5269</v>
      </c>
      <c r="N7245" s="5">
        <v>213000000</v>
      </c>
      <c r="O7245" s="5">
        <f>YEAR(Table1[[#This Row],[ReportDate]])</f>
        <v>2020</v>
      </c>
      <c r="P7245" s="5" t="str">
        <f>TEXT(Table1[[#This Row],[ReportDate]],"mmm")</f>
        <v>Jun</v>
      </c>
      <c r="Q7245" s="29">
        <f>Table1[[#This Row],[TotalDeaths]]/Table1[[#This Row],[TotalCases]]</f>
        <v>6.4797645225999026E-2</v>
      </c>
    </row>
    <row r="7246" spans="1:17" ht="14.4" x14ac:dyDescent="0.3">
      <c r="A7246" s="5" t="s">
        <v>9467</v>
      </c>
      <c r="B7246" s="5" t="s">
        <v>2167</v>
      </c>
      <c r="C7246" s="5" t="s">
        <v>2235</v>
      </c>
      <c r="D7246" s="5" t="s">
        <v>2235</v>
      </c>
      <c r="E7246" s="32">
        <v>43969</v>
      </c>
      <c r="F7246" s="5">
        <v>4570</v>
      </c>
      <c r="G7246" s="5">
        <v>61</v>
      </c>
      <c r="H7246" s="5">
        <v>3965</v>
      </c>
      <c r="I7246" s="5">
        <v>294704</v>
      </c>
      <c r="J7246" s="5">
        <v>18861</v>
      </c>
      <c r="K7246" s="5">
        <v>86197</v>
      </c>
      <c r="L7246" s="5">
        <v>36560</v>
      </c>
      <c r="M7246" s="5">
        <v>428</v>
      </c>
      <c r="N7246" s="5">
        <v>83000000</v>
      </c>
      <c r="O7246" s="5">
        <f>YEAR(Table1[[#This Row],[ReportDate]])</f>
        <v>2020</v>
      </c>
      <c r="P7246" s="5" t="str">
        <f>TEXT(Table1[[#This Row],[ReportDate]],"mmm")</f>
        <v>May</v>
      </c>
      <c r="Q7246" s="29">
        <f>Table1[[#This Row],[TotalDeaths]]/Table1[[#This Row],[TotalCases]]</f>
        <v>6.3999809978826205E-2</v>
      </c>
    </row>
    <row r="7247" spans="1:17" ht="14.4" x14ac:dyDescent="0.3">
      <c r="A7247" s="5" t="s">
        <v>9468</v>
      </c>
      <c r="B7247" s="5" t="s">
        <v>2167</v>
      </c>
      <c r="C7247" s="5" t="s">
        <v>2168</v>
      </c>
      <c r="D7247" s="5" t="s">
        <v>2168</v>
      </c>
      <c r="E7247" s="32">
        <v>44024</v>
      </c>
      <c r="F7247" s="5">
        <v>1387</v>
      </c>
      <c r="G7247" s="5">
        <v>154</v>
      </c>
      <c r="H7247" s="5">
        <v>3692</v>
      </c>
      <c r="I7247" s="5">
        <v>296091</v>
      </c>
      <c r="J7247" s="5">
        <v>19015</v>
      </c>
      <c r="K7247" s="5">
        <v>89889</v>
      </c>
      <c r="L7247" s="5">
        <v>22192</v>
      </c>
      <c r="M7247" s="5">
        <v>18682</v>
      </c>
      <c r="N7247" s="5">
        <v>83000000</v>
      </c>
      <c r="O7247" s="5">
        <f>YEAR(Table1[[#This Row],[ReportDate]])</f>
        <v>2020</v>
      </c>
      <c r="P7247" s="5" t="str">
        <f>TEXT(Table1[[#This Row],[ReportDate]],"mmm")</f>
        <v>Jul</v>
      </c>
      <c r="Q7247" s="29">
        <f>Table1[[#This Row],[TotalDeaths]]/Table1[[#This Row],[TotalCases]]</f>
        <v>6.4220121516695886E-2</v>
      </c>
    </row>
    <row r="7248" spans="1:17" ht="14.4" x14ac:dyDescent="0.3">
      <c r="A7248" s="5" t="s">
        <v>9469</v>
      </c>
      <c r="B7248" s="5" t="s">
        <v>2186</v>
      </c>
      <c r="C7248" s="5" t="s">
        <v>2204</v>
      </c>
      <c r="D7248" s="5" t="s">
        <v>2205</v>
      </c>
      <c r="E7248" s="32">
        <v>44016</v>
      </c>
      <c r="F7248" s="5">
        <v>4902</v>
      </c>
      <c r="G7248" s="5">
        <v>28</v>
      </c>
      <c r="H7248" s="5">
        <v>1773</v>
      </c>
      <c r="I7248" s="5">
        <v>300993</v>
      </c>
      <c r="J7248" s="5">
        <v>19043</v>
      </c>
      <c r="K7248" s="5">
        <v>91662</v>
      </c>
      <c r="L7248" s="5">
        <v>29412</v>
      </c>
      <c r="M7248" s="5">
        <v>6154</v>
      </c>
      <c r="N7248" s="5">
        <v>68000000</v>
      </c>
      <c r="O7248" s="5">
        <f>YEAR(Table1[[#This Row],[ReportDate]])</f>
        <v>2020</v>
      </c>
      <c r="P7248" s="5" t="str">
        <f>TEXT(Table1[[#This Row],[ReportDate]],"mmm")</f>
        <v>Jul</v>
      </c>
      <c r="Q7248" s="29">
        <f>Table1[[#This Row],[TotalDeaths]]/Table1[[#This Row],[TotalCases]]</f>
        <v>6.3267252062340323E-2</v>
      </c>
    </row>
    <row r="7249" spans="1:17" ht="14.4" x14ac:dyDescent="0.3">
      <c r="A7249" s="5" t="s">
        <v>9470</v>
      </c>
      <c r="B7249" s="5" t="s">
        <v>2167</v>
      </c>
      <c r="C7249" s="5" t="s">
        <v>2168</v>
      </c>
      <c r="D7249" s="5" t="s">
        <v>2168</v>
      </c>
      <c r="E7249" s="32">
        <v>44048</v>
      </c>
      <c r="F7249" s="5">
        <v>1663</v>
      </c>
      <c r="G7249" s="5">
        <v>193</v>
      </c>
      <c r="H7249" s="5">
        <v>2937</v>
      </c>
      <c r="I7249" s="5">
        <v>302656</v>
      </c>
      <c r="J7249" s="5">
        <v>19236</v>
      </c>
      <c r="K7249" s="5">
        <v>94599</v>
      </c>
      <c r="L7249" s="5">
        <v>26608</v>
      </c>
      <c r="M7249" s="5">
        <v>2464</v>
      </c>
      <c r="N7249" s="5">
        <v>83000000</v>
      </c>
      <c r="O7249" s="5">
        <f>YEAR(Table1[[#This Row],[ReportDate]])</f>
        <v>2020</v>
      </c>
      <c r="P7249" s="5" t="str">
        <f>TEXT(Table1[[#This Row],[ReportDate]],"mmm")</f>
        <v>Aug</v>
      </c>
      <c r="Q7249" s="29">
        <f>Table1[[#This Row],[TotalDeaths]]/Table1[[#This Row],[TotalCases]]</f>
        <v>6.3557305984351872E-2</v>
      </c>
    </row>
    <row r="7250" spans="1:17" ht="14.4" x14ac:dyDescent="0.3">
      <c r="A7250" s="5" t="s">
        <v>9471</v>
      </c>
      <c r="B7250" s="5" t="s">
        <v>2186</v>
      </c>
      <c r="C7250" s="5" t="s">
        <v>2212</v>
      </c>
      <c r="D7250" s="5" t="s">
        <v>2306</v>
      </c>
      <c r="E7250" s="32">
        <v>43994</v>
      </c>
      <c r="F7250" s="5">
        <v>2080</v>
      </c>
      <c r="G7250" s="5">
        <v>184</v>
      </c>
      <c r="H7250" s="5">
        <v>3890</v>
      </c>
      <c r="I7250" s="5">
        <v>304736</v>
      </c>
      <c r="J7250" s="5">
        <v>19420</v>
      </c>
      <c r="K7250" s="5">
        <v>98489</v>
      </c>
      <c r="L7250" s="5">
        <v>31200</v>
      </c>
      <c r="M7250" s="5">
        <v>16960</v>
      </c>
      <c r="N7250" s="5">
        <v>68000000</v>
      </c>
      <c r="O7250" s="5">
        <f>YEAR(Table1[[#This Row],[ReportDate]])</f>
        <v>2020</v>
      </c>
      <c r="P7250" s="5" t="str">
        <f>TEXT(Table1[[#This Row],[ReportDate]],"mmm")</f>
        <v>Jun</v>
      </c>
      <c r="Q7250" s="29">
        <f>Table1[[#This Row],[TotalDeaths]]/Table1[[#This Row],[TotalCases]]</f>
        <v>6.3727291819804688E-2</v>
      </c>
    </row>
    <row r="7251" spans="1:17" ht="14.4" x14ac:dyDescent="0.3">
      <c r="A7251" s="5" t="s">
        <v>9472</v>
      </c>
      <c r="B7251" s="5" t="s">
        <v>2186</v>
      </c>
      <c r="C7251" s="5" t="s">
        <v>2237</v>
      </c>
      <c r="D7251" s="5" t="s">
        <v>2238</v>
      </c>
      <c r="E7251" s="32">
        <v>43991</v>
      </c>
      <c r="F7251" s="5">
        <v>1996</v>
      </c>
      <c r="G7251" s="5">
        <v>188</v>
      </c>
      <c r="H7251" s="5">
        <v>1091</v>
      </c>
      <c r="I7251" s="5">
        <v>306732</v>
      </c>
      <c r="J7251" s="5">
        <v>19608</v>
      </c>
      <c r="K7251" s="5">
        <v>99580</v>
      </c>
      <c r="L7251" s="5">
        <v>13972</v>
      </c>
      <c r="M7251" s="5">
        <v>11454</v>
      </c>
      <c r="N7251" s="5">
        <v>68000000</v>
      </c>
      <c r="O7251" s="5">
        <f>YEAR(Table1[[#This Row],[ReportDate]])</f>
        <v>2020</v>
      </c>
      <c r="P7251" s="5" t="str">
        <f>TEXT(Table1[[#This Row],[ReportDate]],"mmm")</f>
        <v>Jun</v>
      </c>
      <c r="Q7251" s="29">
        <f>Table1[[#This Row],[TotalDeaths]]/Table1[[#This Row],[TotalCases]]</f>
        <v>6.3925511521458478E-2</v>
      </c>
    </row>
    <row r="7252" spans="1:17" ht="14.4" x14ac:dyDescent="0.3">
      <c r="A7252" s="5" t="s">
        <v>9473</v>
      </c>
      <c r="B7252" s="5" t="s">
        <v>2186</v>
      </c>
      <c r="C7252" s="5" t="s">
        <v>2237</v>
      </c>
      <c r="D7252" s="5" t="s">
        <v>2238</v>
      </c>
      <c r="E7252" s="32">
        <v>44355</v>
      </c>
      <c r="F7252" s="5">
        <v>3692</v>
      </c>
      <c r="G7252" s="5">
        <v>28</v>
      </c>
      <c r="H7252" s="5">
        <v>746</v>
      </c>
      <c r="I7252" s="5">
        <v>310424</v>
      </c>
      <c r="J7252" s="5">
        <v>19636</v>
      </c>
      <c r="K7252" s="5">
        <v>100326</v>
      </c>
      <c r="L7252" s="5">
        <v>47996</v>
      </c>
      <c r="M7252" s="5">
        <v>8741</v>
      </c>
      <c r="N7252" s="5">
        <v>68000000</v>
      </c>
      <c r="O7252" s="5">
        <f>YEAR(Table1[[#This Row],[ReportDate]])</f>
        <v>2021</v>
      </c>
      <c r="P7252" s="5" t="str">
        <f>TEXT(Table1[[#This Row],[ReportDate]],"mmm")</f>
        <v>Jun</v>
      </c>
      <c r="Q7252" s="29">
        <f>Table1[[#This Row],[TotalDeaths]]/Table1[[#This Row],[TotalCases]]</f>
        <v>6.3255418395484889E-2</v>
      </c>
    </row>
    <row r="7253" spans="1:17" ht="14.4" x14ac:dyDescent="0.3">
      <c r="A7253" s="5" t="s">
        <v>9474</v>
      </c>
      <c r="B7253" s="5" t="s">
        <v>2174</v>
      </c>
      <c r="C7253" s="5" t="s">
        <v>27</v>
      </c>
      <c r="D7253" s="5" t="s">
        <v>27</v>
      </c>
      <c r="E7253" s="32">
        <v>44431</v>
      </c>
      <c r="F7253" s="5">
        <v>3230</v>
      </c>
      <c r="G7253" s="5">
        <v>103</v>
      </c>
      <c r="H7253" s="5">
        <v>1574</v>
      </c>
      <c r="I7253" s="5">
        <v>313654</v>
      </c>
      <c r="J7253" s="5">
        <v>19739</v>
      </c>
      <c r="K7253" s="5">
        <v>101900</v>
      </c>
      <c r="L7253" s="5">
        <v>45220</v>
      </c>
      <c r="M7253" s="5">
        <v>13054</v>
      </c>
      <c r="N7253" s="5">
        <v>1380000000</v>
      </c>
      <c r="O7253" s="5">
        <f>YEAR(Table1[[#This Row],[ReportDate]])</f>
        <v>2021</v>
      </c>
      <c r="P7253" s="5" t="str">
        <f>TEXT(Table1[[#This Row],[ReportDate]],"mmm")</f>
        <v>Aug</v>
      </c>
      <c r="Q7253" s="29">
        <f>Table1[[#This Row],[TotalDeaths]]/Table1[[#This Row],[TotalCases]]</f>
        <v>6.2932403221384076E-2</v>
      </c>
    </row>
    <row r="7254" spans="1:17" ht="14.4" x14ac:dyDescent="0.3">
      <c r="A7254" s="5" t="s">
        <v>9475</v>
      </c>
      <c r="B7254" s="5" t="s">
        <v>2174</v>
      </c>
      <c r="C7254" s="5" t="s">
        <v>27</v>
      </c>
      <c r="D7254" s="5" t="s">
        <v>27</v>
      </c>
      <c r="E7254" s="32">
        <v>43872</v>
      </c>
      <c r="F7254" s="5">
        <v>1250</v>
      </c>
      <c r="G7254" s="5">
        <v>56</v>
      </c>
      <c r="H7254" s="5">
        <v>4440</v>
      </c>
      <c r="I7254" s="5">
        <v>314904</v>
      </c>
      <c r="J7254" s="5">
        <v>19795</v>
      </c>
      <c r="K7254" s="5">
        <v>106340</v>
      </c>
      <c r="L7254" s="5">
        <v>16250</v>
      </c>
      <c r="M7254" s="5">
        <v>9484</v>
      </c>
      <c r="N7254" s="5">
        <v>1380000000</v>
      </c>
      <c r="O7254" s="5">
        <f>YEAR(Table1[[#This Row],[ReportDate]])</f>
        <v>2020</v>
      </c>
      <c r="P7254" s="5" t="str">
        <f>TEXT(Table1[[#This Row],[ReportDate]],"mmm")</f>
        <v>Feb</v>
      </c>
      <c r="Q7254" s="29">
        <f>Table1[[#This Row],[TotalDeaths]]/Table1[[#This Row],[TotalCases]]</f>
        <v>6.2860427304829408E-2</v>
      </c>
    </row>
    <row r="7255" spans="1:17" ht="14.4" x14ac:dyDescent="0.3">
      <c r="A7255" s="5" t="s">
        <v>9476</v>
      </c>
      <c r="B7255" s="5" t="s">
        <v>2174</v>
      </c>
      <c r="C7255" s="5" t="s">
        <v>2175</v>
      </c>
      <c r="D7255" s="5" t="s">
        <v>2176</v>
      </c>
      <c r="E7255" s="32">
        <v>44040</v>
      </c>
      <c r="F7255" s="5">
        <v>4462</v>
      </c>
      <c r="G7255" s="5">
        <v>54</v>
      </c>
      <c r="H7255" s="5">
        <v>3601</v>
      </c>
      <c r="I7255" s="5">
        <v>319366</v>
      </c>
      <c r="J7255" s="5">
        <v>19849</v>
      </c>
      <c r="K7255" s="5">
        <v>109941</v>
      </c>
      <c r="L7255" s="5">
        <v>71392</v>
      </c>
      <c r="M7255" s="5">
        <v>15860</v>
      </c>
      <c r="N7255" s="5">
        <v>1380000000</v>
      </c>
      <c r="O7255" s="5">
        <f>YEAR(Table1[[#This Row],[ReportDate]])</f>
        <v>2020</v>
      </c>
      <c r="P7255" s="5" t="str">
        <f>TEXT(Table1[[#This Row],[ReportDate]],"mmm")</f>
        <v>Jul</v>
      </c>
      <c r="Q7255" s="29">
        <f>Table1[[#This Row],[TotalDeaths]]/Table1[[#This Row],[TotalCases]]</f>
        <v>6.2151262188210391E-2</v>
      </c>
    </row>
    <row r="7256" spans="1:17" ht="14.4" x14ac:dyDescent="0.3">
      <c r="A7256" s="5" t="s">
        <v>9477</v>
      </c>
      <c r="B7256" s="5" t="s">
        <v>2174</v>
      </c>
      <c r="C7256" s="5" t="s">
        <v>2201</v>
      </c>
      <c r="D7256" s="5" t="s">
        <v>2261</v>
      </c>
      <c r="E7256" s="32">
        <v>44105</v>
      </c>
      <c r="F7256" s="5">
        <v>2036</v>
      </c>
      <c r="G7256" s="5">
        <v>115</v>
      </c>
      <c r="H7256" s="5">
        <v>2099</v>
      </c>
      <c r="I7256" s="5">
        <v>321402</v>
      </c>
      <c r="J7256" s="5">
        <v>19964</v>
      </c>
      <c r="K7256" s="5">
        <v>112040</v>
      </c>
      <c r="L7256" s="5">
        <v>38684</v>
      </c>
      <c r="M7256" s="5">
        <v>10483</v>
      </c>
      <c r="N7256" s="5">
        <v>1380000000</v>
      </c>
      <c r="O7256" s="5">
        <f>YEAR(Table1[[#This Row],[ReportDate]])</f>
        <v>2020</v>
      </c>
      <c r="P7256" s="5" t="str">
        <f>TEXT(Table1[[#This Row],[ReportDate]],"mmm")</f>
        <v>Oct</v>
      </c>
      <c r="Q7256" s="29">
        <f>Table1[[#This Row],[TotalDeaths]]/Table1[[#This Row],[TotalCases]]</f>
        <v>6.2115357091741805E-2</v>
      </c>
    </row>
    <row r="7257" spans="1:17" ht="14.4" x14ac:dyDescent="0.3">
      <c r="A7257" s="5" t="s">
        <v>9478</v>
      </c>
      <c r="B7257" s="5" t="s">
        <v>2191</v>
      </c>
      <c r="C7257" s="5" t="s">
        <v>2217</v>
      </c>
      <c r="D7257" s="5" t="s">
        <v>2218</v>
      </c>
      <c r="E7257" s="32">
        <v>44109</v>
      </c>
      <c r="F7257" s="5">
        <v>537</v>
      </c>
      <c r="G7257" s="5">
        <v>171</v>
      </c>
      <c r="H7257" s="5">
        <v>3516</v>
      </c>
      <c r="I7257" s="5">
        <v>321939</v>
      </c>
      <c r="J7257" s="5">
        <v>20135</v>
      </c>
      <c r="K7257" s="5">
        <v>115556</v>
      </c>
      <c r="L7257" s="5">
        <v>7518</v>
      </c>
      <c r="M7257" s="5">
        <v>4375</v>
      </c>
      <c r="N7257" s="5">
        <v>331000000</v>
      </c>
      <c r="O7257" s="5">
        <f>YEAR(Table1[[#This Row],[ReportDate]])</f>
        <v>2020</v>
      </c>
      <c r="P7257" s="5" t="str">
        <f>TEXT(Table1[[#This Row],[ReportDate]],"mmm")</f>
        <v>Oct</v>
      </c>
      <c r="Q7257" s="29">
        <f>Table1[[#This Row],[TotalDeaths]]/Table1[[#This Row],[TotalCases]]</f>
        <v>6.2542904090526472E-2</v>
      </c>
    </row>
    <row r="7258" spans="1:17" ht="14.4" x14ac:dyDescent="0.3">
      <c r="A7258" s="5" t="s">
        <v>9479</v>
      </c>
      <c r="B7258" s="5" t="s">
        <v>2170</v>
      </c>
      <c r="C7258" s="5" t="s">
        <v>2232</v>
      </c>
      <c r="D7258" s="5" t="s">
        <v>2281</v>
      </c>
      <c r="E7258" s="32">
        <v>44081</v>
      </c>
      <c r="F7258" s="5">
        <v>1554</v>
      </c>
      <c r="G7258" s="5">
        <v>127</v>
      </c>
      <c r="H7258" s="5">
        <v>3805</v>
      </c>
      <c r="I7258" s="5">
        <v>323493</v>
      </c>
      <c r="J7258" s="5">
        <v>20262</v>
      </c>
      <c r="K7258" s="5">
        <v>119361</v>
      </c>
      <c r="L7258" s="5">
        <v>17094</v>
      </c>
      <c r="M7258" s="5">
        <v>19603</v>
      </c>
      <c r="N7258" s="5">
        <v>213000000</v>
      </c>
      <c r="O7258" s="5">
        <f>YEAR(Table1[[#This Row],[ReportDate]])</f>
        <v>2020</v>
      </c>
      <c r="P7258" s="5" t="str">
        <f>TEXT(Table1[[#This Row],[ReportDate]],"mmm")</f>
        <v>Sep</v>
      </c>
      <c r="Q7258" s="29">
        <f>Table1[[#This Row],[TotalDeaths]]/Table1[[#This Row],[TotalCases]]</f>
        <v>6.2635049290092837E-2</v>
      </c>
    </row>
    <row r="7259" spans="1:17" ht="14.4" x14ac:dyDescent="0.3">
      <c r="A7259" s="5" t="s">
        <v>9480</v>
      </c>
      <c r="B7259" s="5" t="s">
        <v>2170</v>
      </c>
      <c r="C7259" s="5" t="s">
        <v>2171</v>
      </c>
      <c r="D7259" s="5" t="s">
        <v>2265</v>
      </c>
      <c r="E7259" s="32">
        <v>44140</v>
      </c>
      <c r="F7259" s="5">
        <v>2152</v>
      </c>
      <c r="G7259" s="5">
        <v>155</v>
      </c>
      <c r="H7259" s="5">
        <v>2852</v>
      </c>
      <c r="I7259" s="5">
        <v>325645</v>
      </c>
      <c r="J7259" s="5">
        <v>20417</v>
      </c>
      <c r="K7259" s="5">
        <v>122213</v>
      </c>
      <c r="L7259" s="5">
        <v>12912</v>
      </c>
      <c r="M7259" s="5">
        <v>9324</v>
      </c>
      <c r="N7259" s="5">
        <v>213000000</v>
      </c>
      <c r="O7259" s="5">
        <f>YEAR(Table1[[#This Row],[ReportDate]])</f>
        <v>2020</v>
      </c>
      <c r="P7259" s="5" t="str">
        <f>TEXT(Table1[[#This Row],[ReportDate]],"mmm")</f>
        <v>Nov</v>
      </c>
      <c r="Q7259" s="29">
        <f>Table1[[#This Row],[TotalDeaths]]/Table1[[#This Row],[TotalCases]]</f>
        <v>6.2697108814813676E-2</v>
      </c>
    </row>
    <row r="7260" spans="1:17" ht="14.4" x14ac:dyDescent="0.3">
      <c r="A7260" s="5" t="s">
        <v>9481</v>
      </c>
      <c r="B7260" s="5" t="s">
        <v>2186</v>
      </c>
      <c r="C7260" s="5" t="s">
        <v>2204</v>
      </c>
      <c r="D7260" s="5" t="s">
        <v>2210</v>
      </c>
      <c r="E7260" s="32">
        <v>44550</v>
      </c>
      <c r="F7260" s="5">
        <v>790</v>
      </c>
      <c r="G7260" s="5">
        <v>164</v>
      </c>
      <c r="H7260" s="5">
        <v>591</v>
      </c>
      <c r="I7260" s="5">
        <v>326435</v>
      </c>
      <c r="J7260" s="5">
        <v>20581</v>
      </c>
      <c r="K7260" s="5">
        <v>122804</v>
      </c>
      <c r="L7260" s="5">
        <v>13430</v>
      </c>
      <c r="M7260" s="5">
        <v>10688</v>
      </c>
      <c r="N7260" s="5">
        <v>68000000</v>
      </c>
      <c r="O7260" s="5">
        <f>YEAR(Table1[[#This Row],[ReportDate]])</f>
        <v>2021</v>
      </c>
      <c r="P7260" s="5" t="str">
        <f>TEXT(Table1[[#This Row],[ReportDate]],"mmm")</f>
        <v>Dec</v>
      </c>
      <c r="Q7260" s="29">
        <f>Table1[[#This Row],[TotalDeaths]]/Table1[[#This Row],[TotalCases]]</f>
        <v>6.3047773676229574E-2</v>
      </c>
    </row>
    <row r="7261" spans="1:17" ht="14.4" x14ac:dyDescent="0.3">
      <c r="A7261" s="5" t="s">
        <v>9482</v>
      </c>
      <c r="B7261" s="5" t="s">
        <v>2167</v>
      </c>
      <c r="C7261" s="5" t="s">
        <v>2318</v>
      </c>
      <c r="D7261" s="5" t="s">
        <v>2319</v>
      </c>
      <c r="E7261" s="32">
        <v>43970</v>
      </c>
      <c r="F7261" s="5">
        <v>1948</v>
      </c>
      <c r="G7261" s="5">
        <v>150</v>
      </c>
      <c r="H7261" s="5">
        <v>692</v>
      </c>
      <c r="I7261" s="5">
        <v>328383</v>
      </c>
      <c r="J7261" s="5">
        <v>20731</v>
      </c>
      <c r="K7261" s="5">
        <v>123496</v>
      </c>
      <c r="L7261" s="5">
        <v>17532</v>
      </c>
      <c r="M7261" s="5">
        <v>11195</v>
      </c>
      <c r="N7261" s="5">
        <v>83000000</v>
      </c>
      <c r="O7261" s="5">
        <f>YEAR(Table1[[#This Row],[ReportDate]])</f>
        <v>2020</v>
      </c>
      <c r="P7261" s="5" t="str">
        <f>TEXT(Table1[[#This Row],[ReportDate]],"mmm")</f>
        <v>May</v>
      </c>
      <c r="Q7261" s="29">
        <f>Table1[[#This Row],[TotalDeaths]]/Table1[[#This Row],[TotalCases]]</f>
        <v>6.3130551825155382E-2</v>
      </c>
    </row>
    <row r="7262" spans="1:17" ht="14.4" x14ac:dyDescent="0.3">
      <c r="A7262" s="5" t="s">
        <v>9483</v>
      </c>
      <c r="B7262" s="5" t="s">
        <v>2174</v>
      </c>
      <c r="C7262" s="5" t="s">
        <v>2184</v>
      </c>
      <c r="D7262" s="5" t="s">
        <v>2215</v>
      </c>
      <c r="E7262" s="32">
        <v>44376</v>
      </c>
      <c r="F7262" s="5">
        <v>4143</v>
      </c>
      <c r="G7262" s="5">
        <v>76</v>
      </c>
      <c r="H7262" s="5">
        <v>1163</v>
      </c>
      <c r="I7262" s="5">
        <v>332526</v>
      </c>
      <c r="J7262" s="5">
        <v>20807</v>
      </c>
      <c r="K7262" s="5">
        <v>124659</v>
      </c>
      <c r="L7262" s="5">
        <v>49716</v>
      </c>
      <c r="M7262" s="5">
        <v>9770</v>
      </c>
      <c r="N7262" s="5">
        <v>1380000000</v>
      </c>
      <c r="O7262" s="5">
        <f>YEAR(Table1[[#This Row],[ReportDate]])</f>
        <v>2021</v>
      </c>
      <c r="P7262" s="5" t="str">
        <f>TEXT(Table1[[#This Row],[ReportDate]],"mmm")</f>
        <v>Jun</v>
      </c>
      <c r="Q7262" s="29">
        <f>Table1[[#This Row],[TotalDeaths]]/Table1[[#This Row],[TotalCases]]</f>
        <v>6.2572550717838599E-2</v>
      </c>
    </row>
    <row r="7263" spans="1:17" ht="14.4" x14ac:dyDescent="0.3">
      <c r="A7263" s="5" t="s">
        <v>9484</v>
      </c>
      <c r="B7263" s="5" t="s">
        <v>2170</v>
      </c>
      <c r="C7263" s="5" t="s">
        <v>2171</v>
      </c>
      <c r="D7263" s="5" t="s">
        <v>2265</v>
      </c>
      <c r="E7263" s="32">
        <v>44360</v>
      </c>
      <c r="F7263" s="5">
        <v>4755</v>
      </c>
      <c r="G7263" s="5">
        <v>68</v>
      </c>
      <c r="H7263" s="5">
        <v>3792</v>
      </c>
      <c r="I7263" s="5">
        <v>337281</v>
      </c>
      <c r="J7263" s="5">
        <v>20875</v>
      </c>
      <c r="K7263" s="5">
        <v>128451</v>
      </c>
      <c r="L7263" s="5">
        <v>90345</v>
      </c>
      <c r="M7263" s="5">
        <v>851</v>
      </c>
      <c r="N7263" s="5">
        <v>213000000</v>
      </c>
      <c r="O7263" s="5">
        <f>YEAR(Table1[[#This Row],[ReportDate]])</f>
        <v>2021</v>
      </c>
      <c r="P7263" s="5" t="str">
        <f>TEXT(Table1[[#This Row],[ReportDate]],"mmm")</f>
        <v>Jun</v>
      </c>
      <c r="Q7263" s="29">
        <f>Table1[[#This Row],[TotalDeaths]]/Table1[[#This Row],[TotalCases]]</f>
        <v>6.1892012891328001E-2</v>
      </c>
    </row>
    <row r="7264" spans="1:17" ht="14.4" x14ac:dyDescent="0.3">
      <c r="A7264" s="5" t="s">
        <v>9485</v>
      </c>
      <c r="B7264" s="5" t="s">
        <v>2170</v>
      </c>
      <c r="C7264" s="5" t="s">
        <v>2249</v>
      </c>
      <c r="D7264" s="5" t="s">
        <v>2268</v>
      </c>
      <c r="E7264" s="32">
        <v>43887</v>
      </c>
      <c r="F7264" s="5">
        <v>1435</v>
      </c>
      <c r="G7264" s="5">
        <v>57</v>
      </c>
      <c r="H7264" s="5">
        <v>408</v>
      </c>
      <c r="I7264" s="5">
        <v>338716</v>
      </c>
      <c r="J7264" s="5">
        <v>20932</v>
      </c>
      <c r="K7264" s="5">
        <v>128859</v>
      </c>
      <c r="L7264" s="5">
        <v>7175</v>
      </c>
      <c r="M7264" s="5">
        <v>4722</v>
      </c>
      <c r="N7264" s="5">
        <v>213000000</v>
      </c>
      <c r="O7264" s="5">
        <f>YEAR(Table1[[#This Row],[ReportDate]])</f>
        <v>2020</v>
      </c>
      <c r="P7264" s="5" t="str">
        <f>TEXT(Table1[[#This Row],[ReportDate]],"mmm")</f>
        <v>Feb</v>
      </c>
      <c r="Q7264" s="29">
        <f>Table1[[#This Row],[TotalDeaths]]/Table1[[#This Row],[TotalCases]]</f>
        <v>6.1798084530993516E-2</v>
      </c>
    </row>
    <row r="7265" spans="1:17" ht="14.4" x14ac:dyDescent="0.3">
      <c r="A7265" s="5" t="s">
        <v>9486</v>
      </c>
      <c r="B7265" s="5" t="s">
        <v>2174</v>
      </c>
      <c r="C7265" s="5" t="s">
        <v>2201</v>
      </c>
      <c r="D7265" s="5" t="s">
        <v>2202</v>
      </c>
      <c r="E7265" s="32">
        <v>43942</v>
      </c>
      <c r="F7265" s="5">
        <v>3249</v>
      </c>
      <c r="G7265" s="5">
        <v>159</v>
      </c>
      <c r="H7265" s="5">
        <v>2382</v>
      </c>
      <c r="I7265" s="5">
        <v>341965</v>
      </c>
      <c r="J7265" s="5">
        <v>21091</v>
      </c>
      <c r="K7265" s="5">
        <v>131241</v>
      </c>
      <c r="L7265" s="5">
        <v>16245</v>
      </c>
      <c r="M7265" s="5">
        <v>8765</v>
      </c>
      <c r="N7265" s="5">
        <v>1380000000</v>
      </c>
      <c r="O7265" s="5">
        <f>YEAR(Table1[[#This Row],[ReportDate]])</f>
        <v>2020</v>
      </c>
      <c r="P7265" s="5" t="str">
        <f>TEXT(Table1[[#This Row],[ReportDate]],"mmm")</f>
        <v>Apr</v>
      </c>
      <c r="Q7265" s="29">
        <f>Table1[[#This Row],[TotalDeaths]]/Table1[[#This Row],[TotalCases]]</f>
        <v>6.1675902504642291E-2</v>
      </c>
    </row>
    <row r="7266" spans="1:17" ht="14.4" x14ac:dyDescent="0.3">
      <c r="A7266" s="5" t="s">
        <v>9487</v>
      </c>
      <c r="B7266" s="5" t="s">
        <v>2191</v>
      </c>
      <c r="C7266" s="5" t="s">
        <v>2225</v>
      </c>
      <c r="D7266" s="5" t="s">
        <v>2288</v>
      </c>
      <c r="E7266" s="32">
        <v>43835</v>
      </c>
      <c r="F7266" s="5">
        <v>2848</v>
      </c>
      <c r="G7266" s="5">
        <v>84</v>
      </c>
      <c r="H7266" s="5">
        <v>404</v>
      </c>
      <c r="I7266" s="5">
        <v>344813</v>
      </c>
      <c r="J7266" s="5">
        <v>21175</v>
      </c>
      <c r="K7266" s="5">
        <v>131645</v>
      </c>
      <c r="L7266" s="5">
        <v>42720</v>
      </c>
      <c r="M7266" s="5">
        <v>6907</v>
      </c>
      <c r="N7266" s="5">
        <v>331000000</v>
      </c>
      <c r="O7266" s="5">
        <f>YEAR(Table1[[#This Row],[ReportDate]])</f>
        <v>2020</v>
      </c>
      <c r="P7266" s="5" t="str">
        <f>TEXT(Table1[[#This Row],[ReportDate]],"mmm")</f>
        <v>Jan</v>
      </c>
      <c r="Q7266" s="29">
        <f>Table1[[#This Row],[TotalDeaths]]/Table1[[#This Row],[TotalCases]]</f>
        <v>6.1410097647130471E-2</v>
      </c>
    </row>
    <row r="7267" spans="1:17" ht="14.4" x14ac:dyDescent="0.3">
      <c r="A7267" s="5" t="s">
        <v>9488</v>
      </c>
      <c r="B7267" s="5" t="s">
        <v>2191</v>
      </c>
      <c r="C7267" s="5" t="s">
        <v>2221</v>
      </c>
      <c r="D7267" s="5" t="s">
        <v>2241</v>
      </c>
      <c r="E7267" s="32">
        <v>44240</v>
      </c>
      <c r="F7267" s="5">
        <v>113</v>
      </c>
      <c r="G7267" s="5">
        <v>68</v>
      </c>
      <c r="H7267" s="5">
        <v>4742</v>
      </c>
      <c r="I7267" s="5">
        <v>344926</v>
      </c>
      <c r="J7267" s="5">
        <v>21243</v>
      </c>
      <c r="K7267" s="5">
        <v>136387</v>
      </c>
      <c r="L7267" s="5">
        <v>2147</v>
      </c>
      <c r="M7267" s="5">
        <v>12316</v>
      </c>
      <c r="N7267" s="5">
        <v>331000000</v>
      </c>
      <c r="O7267" s="5">
        <f>YEAR(Table1[[#This Row],[ReportDate]])</f>
        <v>2021</v>
      </c>
      <c r="P7267" s="5" t="str">
        <f>TEXT(Table1[[#This Row],[ReportDate]],"mmm")</f>
        <v>Feb</v>
      </c>
      <c r="Q7267" s="29">
        <f>Table1[[#This Row],[TotalDeaths]]/Table1[[#This Row],[TotalCases]]</f>
        <v>6.1587123035085789E-2</v>
      </c>
    </row>
    <row r="7268" spans="1:17" ht="14.4" x14ac:dyDescent="0.3">
      <c r="A7268" s="5" t="s">
        <v>9489</v>
      </c>
      <c r="B7268" s="5" t="s">
        <v>2170</v>
      </c>
      <c r="C7268" s="5" t="s">
        <v>2171</v>
      </c>
      <c r="D7268" s="5" t="s">
        <v>2265</v>
      </c>
      <c r="E7268" s="32">
        <v>44244</v>
      </c>
      <c r="F7268" s="5">
        <v>2343</v>
      </c>
      <c r="G7268" s="5">
        <v>100</v>
      </c>
      <c r="H7268" s="5">
        <v>1483</v>
      </c>
      <c r="I7268" s="5">
        <v>347269</v>
      </c>
      <c r="J7268" s="5">
        <v>21343</v>
      </c>
      <c r="K7268" s="5">
        <v>137870</v>
      </c>
      <c r="L7268" s="5">
        <v>35145</v>
      </c>
      <c r="M7268" s="5">
        <v>12456</v>
      </c>
      <c r="N7268" s="5">
        <v>213000000</v>
      </c>
      <c r="O7268" s="5">
        <f>YEAR(Table1[[#This Row],[ReportDate]])</f>
        <v>2021</v>
      </c>
      <c r="P7268" s="5" t="str">
        <f>TEXT(Table1[[#This Row],[ReportDate]],"mmm")</f>
        <v>Feb</v>
      </c>
      <c r="Q7268" s="29">
        <f>Table1[[#This Row],[TotalDeaths]]/Table1[[#This Row],[TotalCases]]</f>
        <v>6.1459560168054157E-2</v>
      </c>
    </row>
    <row r="7269" spans="1:17" ht="14.4" x14ac:dyDescent="0.3">
      <c r="A7269" s="5" t="s">
        <v>9490</v>
      </c>
      <c r="B7269" s="5" t="s">
        <v>2191</v>
      </c>
      <c r="C7269" s="5" t="s">
        <v>2221</v>
      </c>
      <c r="D7269" s="5" t="s">
        <v>2241</v>
      </c>
      <c r="E7269" s="32">
        <v>44012</v>
      </c>
      <c r="F7269" s="5">
        <v>4533</v>
      </c>
      <c r="G7269" s="5">
        <v>35</v>
      </c>
      <c r="H7269" s="5">
        <v>2122</v>
      </c>
      <c r="I7269" s="5">
        <v>351802</v>
      </c>
      <c r="J7269" s="5">
        <v>21378</v>
      </c>
      <c r="K7269" s="5">
        <v>139992</v>
      </c>
      <c r="L7269" s="5">
        <v>45330</v>
      </c>
      <c r="M7269" s="5">
        <v>17934</v>
      </c>
      <c r="N7269" s="5">
        <v>331000000</v>
      </c>
      <c r="O7269" s="5">
        <f>YEAR(Table1[[#This Row],[ReportDate]])</f>
        <v>2020</v>
      </c>
      <c r="P7269" s="5" t="str">
        <f>TEXT(Table1[[#This Row],[ReportDate]],"mmm")</f>
        <v>Jun</v>
      </c>
      <c r="Q7269" s="29">
        <f>Table1[[#This Row],[TotalDeaths]]/Table1[[#This Row],[TotalCases]]</f>
        <v>6.0767136059488004E-2</v>
      </c>
    </row>
    <row r="7270" spans="1:17" ht="14.4" x14ac:dyDescent="0.3">
      <c r="A7270" s="5" t="s">
        <v>9491</v>
      </c>
      <c r="B7270" s="5" t="s">
        <v>2174</v>
      </c>
      <c r="C7270" s="5" t="s">
        <v>27</v>
      </c>
      <c r="D7270" s="5" t="s">
        <v>27</v>
      </c>
      <c r="E7270" s="32">
        <v>43843</v>
      </c>
      <c r="F7270" s="5">
        <v>161</v>
      </c>
      <c r="G7270" s="5">
        <v>159</v>
      </c>
      <c r="H7270" s="5">
        <v>864</v>
      </c>
      <c r="I7270" s="5">
        <v>351963</v>
      </c>
      <c r="J7270" s="5">
        <v>21537</v>
      </c>
      <c r="K7270" s="5">
        <v>140856</v>
      </c>
      <c r="L7270" s="5">
        <v>1771</v>
      </c>
      <c r="M7270" s="5">
        <v>9060</v>
      </c>
      <c r="N7270" s="5">
        <v>1380000000</v>
      </c>
      <c r="O7270" s="5">
        <f>YEAR(Table1[[#This Row],[ReportDate]])</f>
        <v>2020</v>
      </c>
      <c r="P7270" s="5" t="str">
        <f>TEXT(Table1[[#This Row],[ReportDate]],"mmm")</f>
        <v>Jan</v>
      </c>
      <c r="Q7270" s="29">
        <f>Table1[[#This Row],[TotalDeaths]]/Table1[[#This Row],[TotalCases]]</f>
        <v>6.1191091109008618E-2</v>
      </c>
    </row>
    <row r="7271" spans="1:17" ht="14.4" x14ac:dyDescent="0.3">
      <c r="A7271" s="5" t="s">
        <v>9492</v>
      </c>
      <c r="B7271" s="5" t="s">
        <v>2170</v>
      </c>
      <c r="C7271" s="5" t="s">
        <v>2249</v>
      </c>
      <c r="D7271" s="5" t="s">
        <v>2268</v>
      </c>
      <c r="E7271" s="32">
        <v>44169</v>
      </c>
      <c r="F7271" s="5">
        <v>3912</v>
      </c>
      <c r="G7271" s="5">
        <v>186</v>
      </c>
      <c r="H7271" s="5">
        <v>1584</v>
      </c>
      <c r="I7271" s="5">
        <v>355875</v>
      </c>
      <c r="J7271" s="5">
        <v>21723</v>
      </c>
      <c r="K7271" s="5">
        <v>142440</v>
      </c>
      <c r="L7271" s="5">
        <v>70416</v>
      </c>
      <c r="M7271" s="5">
        <v>7698</v>
      </c>
      <c r="N7271" s="5">
        <v>213000000</v>
      </c>
      <c r="O7271" s="5">
        <f>YEAR(Table1[[#This Row],[ReportDate]])</f>
        <v>2020</v>
      </c>
      <c r="P7271" s="5" t="str">
        <f>TEXT(Table1[[#This Row],[ReportDate]],"mmm")</f>
        <v>Dec</v>
      </c>
      <c r="Q7271" s="29">
        <f>Table1[[#This Row],[TotalDeaths]]/Table1[[#This Row],[TotalCases]]</f>
        <v>6.1041095890410957E-2</v>
      </c>
    </row>
    <row r="7272" spans="1:17" ht="14.4" x14ac:dyDescent="0.3">
      <c r="A7272" s="5" t="s">
        <v>9493</v>
      </c>
      <c r="B7272" s="5" t="s">
        <v>2174</v>
      </c>
      <c r="C7272" s="5" t="s">
        <v>2184</v>
      </c>
      <c r="D7272" s="5" t="s">
        <v>2215</v>
      </c>
      <c r="E7272" s="32">
        <v>44089</v>
      </c>
      <c r="F7272" s="5">
        <v>503</v>
      </c>
      <c r="G7272" s="5">
        <v>127</v>
      </c>
      <c r="H7272" s="5">
        <v>216</v>
      </c>
      <c r="I7272" s="5">
        <v>356378</v>
      </c>
      <c r="J7272" s="5">
        <v>21850</v>
      </c>
      <c r="K7272" s="5">
        <v>142656</v>
      </c>
      <c r="L7272" s="5">
        <v>5533</v>
      </c>
      <c r="M7272" s="5">
        <v>6600</v>
      </c>
      <c r="N7272" s="5">
        <v>1380000000</v>
      </c>
      <c r="O7272" s="5">
        <f>YEAR(Table1[[#This Row],[ReportDate]])</f>
        <v>2020</v>
      </c>
      <c r="P7272" s="5" t="str">
        <f>TEXT(Table1[[#This Row],[ReportDate]],"mmm")</f>
        <v>Sep</v>
      </c>
      <c r="Q7272" s="29">
        <f>Table1[[#This Row],[TotalDeaths]]/Table1[[#This Row],[TotalCases]]</f>
        <v>6.1311304289265893E-2</v>
      </c>
    </row>
    <row r="7273" spans="1:17" ht="14.4" x14ac:dyDescent="0.3">
      <c r="A7273" s="5" t="s">
        <v>9494</v>
      </c>
      <c r="B7273" s="5" t="s">
        <v>2191</v>
      </c>
      <c r="C7273" s="5" t="s">
        <v>2221</v>
      </c>
      <c r="D7273" s="5" t="s">
        <v>2241</v>
      </c>
      <c r="E7273" s="32">
        <v>43920</v>
      </c>
      <c r="F7273" s="5">
        <v>2634</v>
      </c>
      <c r="G7273" s="5">
        <v>187</v>
      </c>
      <c r="H7273" s="5">
        <v>742</v>
      </c>
      <c r="I7273" s="5">
        <v>359012</v>
      </c>
      <c r="J7273" s="5">
        <v>22037</v>
      </c>
      <c r="K7273" s="5">
        <v>143398</v>
      </c>
      <c r="L7273" s="5">
        <v>47412</v>
      </c>
      <c r="M7273" s="5">
        <v>15848</v>
      </c>
      <c r="N7273" s="5">
        <v>331000000</v>
      </c>
      <c r="O7273" s="5">
        <f>YEAR(Table1[[#This Row],[ReportDate]])</f>
        <v>2020</v>
      </c>
      <c r="P7273" s="5" t="str">
        <f>TEXT(Table1[[#This Row],[ReportDate]],"mmm")</f>
        <v>Mar</v>
      </c>
      <c r="Q7273" s="29">
        <f>Table1[[#This Row],[TotalDeaths]]/Table1[[#This Row],[TotalCases]]</f>
        <v>6.1382349336512432E-2</v>
      </c>
    </row>
    <row r="7274" spans="1:17" ht="14.4" x14ac:dyDescent="0.3">
      <c r="A7274" s="5" t="s">
        <v>9495</v>
      </c>
      <c r="B7274" s="5" t="s">
        <v>2174</v>
      </c>
      <c r="C7274" s="5" t="s">
        <v>2175</v>
      </c>
      <c r="D7274" s="5" t="s">
        <v>2276</v>
      </c>
      <c r="E7274" s="32">
        <v>44446</v>
      </c>
      <c r="F7274" s="5">
        <v>2505</v>
      </c>
      <c r="G7274" s="5">
        <v>86</v>
      </c>
      <c r="H7274" s="5">
        <v>4513</v>
      </c>
      <c r="I7274" s="5">
        <v>361517</v>
      </c>
      <c r="J7274" s="5">
        <v>22123</v>
      </c>
      <c r="K7274" s="5">
        <v>147911</v>
      </c>
      <c r="L7274" s="5">
        <v>17535</v>
      </c>
      <c r="M7274" s="5">
        <v>6586</v>
      </c>
      <c r="N7274" s="5">
        <v>1380000000</v>
      </c>
      <c r="O7274" s="5">
        <f>YEAR(Table1[[#This Row],[ReportDate]])</f>
        <v>2021</v>
      </c>
      <c r="P7274" s="5" t="str">
        <f>TEXT(Table1[[#This Row],[ReportDate]],"mmm")</f>
        <v>Sep</v>
      </c>
      <c r="Q7274" s="29">
        <f>Table1[[#This Row],[TotalDeaths]]/Table1[[#This Row],[TotalCases]]</f>
        <v>6.1194909229718104E-2</v>
      </c>
    </row>
    <row r="7275" spans="1:17" ht="14.4" x14ac:dyDescent="0.3">
      <c r="A7275" s="5" t="s">
        <v>9496</v>
      </c>
      <c r="B7275" s="5" t="s">
        <v>2191</v>
      </c>
      <c r="C7275" s="5" t="s">
        <v>2217</v>
      </c>
      <c r="D7275" s="5" t="s">
        <v>2230</v>
      </c>
      <c r="E7275" s="32">
        <v>44528</v>
      </c>
      <c r="F7275" s="5">
        <v>1394</v>
      </c>
      <c r="G7275" s="5">
        <v>73</v>
      </c>
      <c r="H7275" s="5">
        <v>3838</v>
      </c>
      <c r="I7275" s="5">
        <v>362911</v>
      </c>
      <c r="J7275" s="5">
        <v>22196</v>
      </c>
      <c r="K7275" s="5">
        <v>151749</v>
      </c>
      <c r="L7275" s="5">
        <v>19516</v>
      </c>
      <c r="M7275" s="5">
        <v>9552</v>
      </c>
      <c r="N7275" s="5">
        <v>331000000</v>
      </c>
      <c r="O7275" s="5">
        <f>YEAR(Table1[[#This Row],[ReportDate]])</f>
        <v>2021</v>
      </c>
      <c r="P7275" s="5" t="str">
        <f>TEXT(Table1[[#This Row],[ReportDate]],"mmm")</f>
        <v>Nov</v>
      </c>
      <c r="Q7275" s="29">
        <f>Table1[[#This Row],[TotalDeaths]]/Table1[[#This Row],[TotalCases]]</f>
        <v>6.1161000906558356E-2</v>
      </c>
    </row>
    <row r="7276" spans="1:17" ht="14.4" x14ac:dyDescent="0.3">
      <c r="A7276" s="5" t="s">
        <v>9497</v>
      </c>
      <c r="B7276" s="5" t="s">
        <v>2191</v>
      </c>
      <c r="C7276" s="5" t="s">
        <v>2192</v>
      </c>
      <c r="D7276" s="5" t="s">
        <v>2193</v>
      </c>
      <c r="E7276" s="32">
        <v>44080</v>
      </c>
      <c r="F7276" s="5">
        <v>1509</v>
      </c>
      <c r="G7276" s="5">
        <v>92</v>
      </c>
      <c r="H7276" s="5">
        <v>3274</v>
      </c>
      <c r="I7276" s="5">
        <v>364420</v>
      </c>
      <c r="J7276" s="5">
        <v>22288</v>
      </c>
      <c r="K7276" s="5">
        <v>155023</v>
      </c>
      <c r="L7276" s="5">
        <v>12072</v>
      </c>
      <c r="M7276" s="5">
        <v>15967</v>
      </c>
      <c r="N7276" s="5">
        <v>331000000</v>
      </c>
      <c r="O7276" s="5">
        <f>YEAR(Table1[[#This Row],[ReportDate]])</f>
        <v>2020</v>
      </c>
      <c r="P7276" s="5" t="str">
        <f>TEXT(Table1[[#This Row],[ReportDate]],"mmm")</f>
        <v>Sep</v>
      </c>
      <c r="Q7276" s="29">
        <f>Table1[[#This Row],[TotalDeaths]]/Table1[[#This Row],[TotalCases]]</f>
        <v>6.1160199769496736E-2</v>
      </c>
    </row>
    <row r="7277" spans="1:17" ht="14.4" x14ac:dyDescent="0.3">
      <c r="A7277" s="5" t="s">
        <v>9498</v>
      </c>
      <c r="B7277" s="5" t="s">
        <v>2174</v>
      </c>
      <c r="C7277" s="5" t="s">
        <v>27</v>
      </c>
      <c r="D7277" s="5" t="s">
        <v>27</v>
      </c>
      <c r="E7277" s="32">
        <v>44085</v>
      </c>
      <c r="F7277" s="5">
        <v>2319</v>
      </c>
      <c r="G7277" s="5">
        <v>154</v>
      </c>
      <c r="H7277" s="5">
        <v>4751</v>
      </c>
      <c r="I7277" s="5">
        <v>366739</v>
      </c>
      <c r="J7277" s="5">
        <v>22442</v>
      </c>
      <c r="K7277" s="5">
        <v>159774</v>
      </c>
      <c r="L7277" s="5">
        <v>30147</v>
      </c>
      <c r="M7277" s="5">
        <v>3636</v>
      </c>
      <c r="N7277" s="5">
        <v>1380000000</v>
      </c>
      <c r="O7277" s="5">
        <f>YEAR(Table1[[#This Row],[ReportDate]])</f>
        <v>2020</v>
      </c>
      <c r="P7277" s="5" t="str">
        <f>TEXT(Table1[[#This Row],[ReportDate]],"mmm")</f>
        <v>Sep</v>
      </c>
      <c r="Q7277" s="29">
        <f>Table1[[#This Row],[TotalDeaths]]/Table1[[#This Row],[TotalCases]]</f>
        <v>6.1193382759946444E-2</v>
      </c>
    </row>
    <row r="7278" spans="1:17" ht="14.4" x14ac:dyDescent="0.3">
      <c r="A7278" s="5" t="s">
        <v>9499</v>
      </c>
      <c r="B7278" s="5" t="s">
        <v>2191</v>
      </c>
      <c r="C7278" s="5" t="s">
        <v>2225</v>
      </c>
      <c r="D7278" s="5" t="s">
        <v>2226</v>
      </c>
      <c r="E7278" s="32">
        <v>44418</v>
      </c>
      <c r="F7278" s="5">
        <v>3250</v>
      </c>
      <c r="G7278" s="5">
        <v>98</v>
      </c>
      <c r="H7278" s="5">
        <v>863</v>
      </c>
      <c r="I7278" s="5">
        <v>369989</v>
      </c>
      <c r="J7278" s="5">
        <v>22540</v>
      </c>
      <c r="K7278" s="5">
        <v>160637</v>
      </c>
      <c r="L7278" s="5">
        <v>48750</v>
      </c>
      <c r="M7278" s="5">
        <v>10537</v>
      </c>
      <c r="N7278" s="5">
        <v>331000000</v>
      </c>
      <c r="O7278" s="5">
        <f>YEAR(Table1[[#This Row],[ReportDate]])</f>
        <v>2021</v>
      </c>
      <c r="P7278" s="5" t="str">
        <f>TEXT(Table1[[#This Row],[ReportDate]],"mmm")</f>
        <v>Aug</v>
      </c>
      <c r="Q7278" s="29">
        <f>Table1[[#This Row],[TotalDeaths]]/Table1[[#This Row],[TotalCases]]</f>
        <v>6.092073007575901E-2</v>
      </c>
    </row>
    <row r="7279" spans="1:17" ht="14.4" x14ac:dyDescent="0.3">
      <c r="A7279" s="5" t="s">
        <v>9500</v>
      </c>
      <c r="B7279" s="5" t="s">
        <v>2186</v>
      </c>
      <c r="C7279" s="5" t="s">
        <v>2187</v>
      </c>
      <c r="D7279" s="5" t="s">
        <v>2243</v>
      </c>
      <c r="E7279" s="32">
        <v>43938</v>
      </c>
      <c r="F7279" s="5">
        <v>479</v>
      </c>
      <c r="G7279" s="5">
        <v>23</v>
      </c>
      <c r="H7279" s="5">
        <v>3982</v>
      </c>
      <c r="I7279" s="5">
        <v>370468</v>
      </c>
      <c r="J7279" s="5">
        <v>22563</v>
      </c>
      <c r="K7279" s="5">
        <v>164619</v>
      </c>
      <c r="L7279" s="5">
        <v>9101</v>
      </c>
      <c r="M7279" s="5">
        <v>9670</v>
      </c>
      <c r="N7279" s="5">
        <v>68000000</v>
      </c>
      <c r="O7279" s="5">
        <f>YEAR(Table1[[#This Row],[ReportDate]])</f>
        <v>2020</v>
      </c>
      <c r="P7279" s="5" t="str">
        <f>TEXT(Table1[[#This Row],[ReportDate]],"mmm")</f>
        <v>Apr</v>
      </c>
      <c r="Q7279" s="29">
        <f>Table1[[#This Row],[TotalDeaths]]/Table1[[#This Row],[TotalCases]]</f>
        <v>6.0904045693555176E-2</v>
      </c>
    </row>
    <row r="7280" spans="1:17" ht="14.4" x14ac:dyDescent="0.3">
      <c r="A7280" s="5" t="s">
        <v>9501</v>
      </c>
      <c r="B7280" s="5" t="s">
        <v>2174</v>
      </c>
      <c r="C7280" s="5" t="s">
        <v>2175</v>
      </c>
      <c r="D7280" s="5" t="s">
        <v>2276</v>
      </c>
      <c r="E7280" s="32">
        <v>44498</v>
      </c>
      <c r="F7280" s="5">
        <v>4254</v>
      </c>
      <c r="G7280" s="5">
        <v>86</v>
      </c>
      <c r="H7280" s="5">
        <v>2855</v>
      </c>
      <c r="I7280" s="5">
        <v>374722</v>
      </c>
      <c r="J7280" s="5">
        <v>22649</v>
      </c>
      <c r="K7280" s="5">
        <v>167474</v>
      </c>
      <c r="L7280" s="5">
        <v>59556</v>
      </c>
      <c r="M7280" s="5">
        <v>18397</v>
      </c>
      <c r="N7280" s="5">
        <v>1380000000</v>
      </c>
      <c r="O7280" s="5">
        <f>YEAR(Table1[[#This Row],[ReportDate]])</f>
        <v>2021</v>
      </c>
      <c r="P7280" s="5" t="str">
        <f>TEXT(Table1[[#This Row],[ReportDate]],"mmm")</f>
        <v>Oct</v>
      </c>
      <c r="Q7280" s="29">
        <f>Table1[[#This Row],[TotalDeaths]]/Table1[[#This Row],[TotalCases]]</f>
        <v>6.0442141107274194E-2</v>
      </c>
    </row>
    <row r="7281" spans="1:17" ht="14.4" x14ac:dyDescent="0.3">
      <c r="A7281" s="5" t="s">
        <v>9502</v>
      </c>
      <c r="B7281" s="5" t="s">
        <v>2186</v>
      </c>
      <c r="C7281" s="5" t="s">
        <v>2204</v>
      </c>
      <c r="D7281" s="5" t="s">
        <v>2210</v>
      </c>
      <c r="E7281" s="32">
        <v>44424</v>
      </c>
      <c r="F7281" s="5">
        <v>754</v>
      </c>
      <c r="G7281" s="5">
        <v>66</v>
      </c>
      <c r="H7281" s="5">
        <v>4046</v>
      </c>
      <c r="I7281" s="5">
        <v>375476</v>
      </c>
      <c r="J7281" s="5">
        <v>22715</v>
      </c>
      <c r="K7281" s="5">
        <v>171520</v>
      </c>
      <c r="L7281" s="5">
        <v>12818</v>
      </c>
      <c r="M7281" s="5">
        <v>11340</v>
      </c>
      <c r="N7281" s="5">
        <v>68000000</v>
      </c>
      <c r="O7281" s="5">
        <f>YEAR(Table1[[#This Row],[ReportDate]])</f>
        <v>2021</v>
      </c>
      <c r="P7281" s="5" t="str">
        <f>TEXT(Table1[[#This Row],[ReportDate]],"mmm")</f>
        <v>Aug</v>
      </c>
      <c r="Q7281" s="29">
        <f>Table1[[#This Row],[TotalDeaths]]/Table1[[#This Row],[TotalCases]]</f>
        <v>6.0496543054682592E-2</v>
      </c>
    </row>
    <row r="7282" spans="1:17" ht="14.4" x14ac:dyDescent="0.3">
      <c r="A7282" s="5" t="s">
        <v>9503</v>
      </c>
      <c r="B7282" s="5" t="s">
        <v>2174</v>
      </c>
      <c r="C7282" s="5" t="s">
        <v>2201</v>
      </c>
      <c r="D7282" s="5" t="s">
        <v>2261</v>
      </c>
      <c r="E7282" s="32">
        <v>44419</v>
      </c>
      <c r="F7282" s="5">
        <v>3999</v>
      </c>
      <c r="G7282" s="5">
        <v>163</v>
      </c>
      <c r="H7282" s="5">
        <v>3684</v>
      </c>
      <c r="I7282" s="5">
        <v>379475</v>
      </c>
      <c r="J7282" s="5">
        <v>22878</v>
      </c>
      <c r="K7282" s="5">
        <v>175204</v>
      </c>
      <c r="L7282" s="5">
        <v>31992</v>
      </c>
      <c r="M7282" s="5">
        <v>6785</v>
      </c>
      <c r="N7282" s="5">
        <v>1380000000</v>
      </c>
      <c r="O7282" s="5">
        <f>YEAR(Table1[[#This Row],[ReportDate]])</f>
        <v>2021</v>
      </c>
      <c r="P7282" s="5" t="str">
        <f>TEXT(Table1[[#This Row],[ReportDate]],"mmm")</f>
        <v>Aug</v>
      </c>
      <c r="Q7282" s="29">
        <f>Table1[[#This Row],[TotalDeaths]]/Table1[[#This Row],[TotalCases]]</f>
        <v>6.028855655840306E-2</v>
      </c>
    </row>
    <row r="7283" spans="1:17" ht="14.4" x14ac:dyDescent="0.3">
      <c r="A7283" s="5" t="s">
        <v>9504</v>
      </c>
      <c r="B7283" s="5" t="s">
        <v>2191</v>
      </c>
      <c r="C7283" s="5" t="s">
        <v>2192</v>
      </c>
      <c r="D7283" s="5" t="s">
        <v>2308</v>
      </c>
      <c r="E7283" s="32">
        <v>44315</v>
      </c>
      <c r="F7283" s="5">
        <v>1836</v>
      </c>
      <c r="G7283" s="5">
        <v>141</v>
      </c>
      <c r="H7283" s="5">
        <v>4391</v>
      </c>
      <c r="I7283" s="5">
        <v>381311</v>
      </c>
      <c r="J7283" s="5">
        <v>23019</v>
      </c>
      <c r="K7283" s="5">
        <v>179595</v>
      </c>
      <c r="L7283" s="5">
        <v>16524</v>
      </c>
      <c r="M7283" s="5">
        <v>17041</v>
      </c>
      <c r="N7283" s="5">
        <v>331000000</v>
      </c>
      <c r="O7283" s="5">
        <f>YEAR(Table1[[#This Row],[ReportDate]])</f>
        <v>2021</v>
      </c>
      <c r="P7283" s="5" t="str">
        <f>TEXT(Table1[[#This Row],[ReportDate]],"mmm")</f>
        <v>Apr</v>
      </c>
      <c r="Q7283" s="29">
        <f>Table1[[#This Row],[TotalDeaths]]/Table1[[#This Row],[TotalCases]]</f>
        <v>6.036804603066788E-2</v>
      </c>
    </row>
    <row r="7284" spans="1:17" ht="14.4" x14ac:dyDescent="0.3">
      <c r="A7284" s="5" t="s">
        <v>9505</v>
      </c>
      <c r="B7284" s="5" t="s">
        <v>2191</v>
      </c>
      <c r="C7284" s="5" t="s">
        <v>2221</v>
      </c>
      <c r="D7284" s="5" t="s">
        <v>2241</v>
      </c>
      <c r="E7284" s="32">
        <v>44088</v>
      </c>
      <c r="F7284" s="5">
        <v>203</v>
      </c>
      <c r="G7284" s="5">
        <v>67</v>
      </c>
      <c r="H7284" s="5">
        <v>449</v>
      </c>
      <c r="I7284" s="5">
        <v>381514</v>
      </c>
      <c r="J7284" s="5">
        <v>23086</v>
      </c>
      <c r="K7284" s="5">
        <v>180044</v>
      </c>
      <c r="L7284" s="5">
        <v>2030</v>
      </c>
      <c r="M7284" s="5">
        <v>244</v>
      </c>
      <c r="N7284" s="5">
        <v>331000000</v>
      </c>
      <c r="O7284" s="5">
        <f>YEAR(Table1[[#This Row],[ReportDate]])</f>
        <v>2020</v>
      </c>
      <c r="P7284" s="5" t="str">
        <f>TEXT(Table1[[#This Row],[ReportDate]],"mmm")</f>
        <v>Sep</v>
      </c>
      <c r="Q7284" s="29">
        <f>Table1[[#This Row],[TotalDeaths]]/Table1[[#This Row],[TotalCases]]</f>
        <v>6.0511540860885837E-2</v>
      </c>
    </row>
    <row r="7285" spans="1:17" ht="14.4" x14ac:dyDescent="0.3">
      <c r="A7285" s="5" t="s">
        <v>9506</v>
      </c>
      <c r="B7285" s="5" t="s">
        <v>2170</v>
      </c>
      <c r="C7285" s="5" t="s">
        <v>2232</v>
      </c>
      <c r="D7285" s="5" t="s">
        <v>2233</v>
      </c>
      <c r="E7285" s="32">
        <v>44469</v>
      </c>
      <c r="F7285" s="5">
        <v>2842</v>
      </c>
      <c r="G7285" s="5">
        <v>171</v>
      </c>
      <c r="H7285" s="5">
        <v>2150</v>
      </c>
      <c r="I7285" s="5">
        <v>384356</v>
      </c>
      <c r="J7285" s="5">
        <v>23257</v>
      </c>
      <c r="K7285" s="5">
        <v>182194</v>
      </c>
      <c r="L7285" s="5">
        <v>31262</v>
      </c>
      <c r="M7285" s="5">
        <v>5113</v>
      </c>
      <c r="N7285" s="5">
        <v>213000000</v>
      </c>
      <c r="O7285" s="5">
        <f>YEAR(Table1[[#This Row],[ReportDate]])</f>
        <v>2021</v>
      </c>
      <c r="P7285" s="5" t="str">
        <f>TEXT(Table1[[#This Row],[ReportDate]],"mmm")</f>
        <v>Sep</v>
      </c>
      <c r="Q7285" s="29">
        <f>Table1[[#This Row],[TotalDeaths]]/Table1[[#This Row],[TotalCases]]</f>
        <v>6.0509007274505928E-2</v>
      </c>
    </row>
    <row r="7286" spans="1:17" ht="14.4" x14ac:dyDescent="0.3">
      <c r="A7286" s="5" t="s">
        <v>9507</v>
      </c>
      <c r="B7286" s="5" t="s">
        <v>2170</v>
      </c>
      <c r="C7286" s="5" t="s">
        <v>2178</v>
      </c>
      <c r="D7286" s="5" t="s">
        <v>2286</v>
      </c>
      <c r="E7286" s="32">
        <v>44112</v>
      </c>
      <c r="F7286" s="5">
        <v>3349</v>
      </c>
      <c r="G7286" s="5">
        <v>175</v>
      </c>
      <c r="H7286" s="5">
        <v>1115</v>
      </c>
      <c r="I7286" s="5">
        <v>387705</v>
      </c>
      <c r="J7286" s="5">
        <v>23432</v>
      </c>
      <c r="K7286" s="5">
        <v>183309</v>
      </c>
      <c r="L7286" s="5">
        <v>30141</v>
      </c>
      <c r="M7286" s="5">
        <v>13448</v>
      </c>
      <c r="N7286" s="5">
        <v>213000000</v>
      </c>
      <c r="O7286" s="5">
        <f>YEAR(Table1[[#This Row],[ReportDate]])</f>
        <v>2020</v>
      </c>
      <c r="P7286" s="5" t="str">
        <f>TEXT(Table1[[#This Row],[ReportDate]],"mmm")</f>
        <v>Oct</v>
      </c>
      <c r="Q7286" s="29">
        <f>Table1[[#This Row],[TotalDeaths]]/Table1[[#This Row],[TotalCases]]</f>
        <v>6.0437703924375488E-2</v>
      </c>
    </row>
    <row r="7287" spans="1:17" ht="14.4" x14ac:dyDescent="0.3">
      <c r="A7287" s="5" t="s">
        <v>9508</v>
      </c>
      <c r="B7287" s="5" t="s">
        <v>2186</v>
      </c>
      <c r="C7287" s="5" t="s">
        <v>2212</v>
      </c>
      <c r="D7287" s="5" t="s">
        <v>2306</v>
      </c>
      <c r="E7287" s="32">
        <v>43918</v>
      </c>
      <c r="F7287" s="5">
        <v>3214</v>
      </c>
      <c r="G7287" s="5">
        <v>105</v>
      </c>
      <c r="H7287" s="5">
        <v>2837</v>
      </c>
      <c r="I7287" s="5">
        <v>390919</v>
      </c>
      <c r="J7287" s="5">
        <v>23537</v>
      </c>
      <c r="K7287" s="5">
        <v>186146</v>
      </c>
      <c r="L7287" s="5">
        <v>35354</v>
      </c>
      <c r="M7287" s="5">
        <v>8396</v>
      </c>
      <c r="N7287" s="5">
        <v>68000000</v>
      </c>
      <c r="O7287" s="5">
        <f>YEAR(Table1[[#This Row],[ReportDate]])</f>
        <v>2020</v>
      </c>
      <c r="P7287" s="5" t="str">
        <f>TEXT(Table1[[#This Row],[ReportDate]],"mmm")</f>
        <v>Mar</v>
      </c>
      <c r="Q7287" s="29">
        <f>Table1[[#This Row],[TotalDeaths]]/Table1[[#This Row],[TotalCases]]</f>
        <v>6.0209403994177825E-2</v>
      </c>
    </row>
    <row r="7288" spans="1:17" ht="14.4" x14ac:dyDescent="0.3">
      <c r="A7288" s="5" t="s">
        <v>9509</v>
      </c>
      <c r="B7288" s="5" t="s">
        <v>2191</v>
      </c>
      <c r="C7288" s="5" t="s">
        <v>2225</v>
      </c>
      <c r="D7288" s="5" t="s">
        <v>2288</v>
      </c>
      <c r="E7288" s="32">
        <v>44034</v>
      </c>
      <c r="F7288" s="5">
        <v>3591</v>
      </c>
      <c r="G7288" s="5">
        <v>118</v>
      </c>
      <c r="H7288" s="5">
        <v>3428</v>
      </c>
      <c r="I7288" s="5">
        <v>394510</v>
      </c>
      <c r="J7288" s="5">
        <v>23655</v>
      </c>
      <c r="K7288" s="5">
        <v>189574</v>
      </c>
      <c r="L7288" s="5">
        <v>57456</v>
      </c>
      <c r="M7288" s="5">
        <v>9075</v>
      </c>
      <c r="N7288" s="5">
        <v>331000000</v>
      </c>
      <c r="O7288" s="5">
        <f>YEAR(Table1[[#This Row],[ReportDate]])</f>
        <v>2020</v>
      </c>
      <c r="P7288" s="5" t="str">
        <f>TEXT(Table1[[#This Row],[ReportDate]],"mmm")</f>
        <v>Jul</v>
      </c>
      <c r="Q7288" s="29">
        <f>Table1[[#This Row],[TotalDeaths]]/Table1[[#This Row],[TotalCases]]</f>
        <v>5.9960457276114675E-2</v>
      </c>
    </row>
    <row r="7289" spans="1:17" ht="14.4" x14ac:dyDescent="0.3">
      <c r="A7289" s="5" t="s">
        <v>9510</v>
      </c>
      <c r="B7289" s="5" t="s">
        <v>2170</v>
      </c>
      <c r="C7289" s="5" t="s">
        <v>2171</v>
      </c>
      <c r="D7289" s="5" t="s">
        <v>2172</v>
      </c>
      <c r="E7289" s="32">
        <v>43846</v>
      </c>
      <c r="F7289" s="5">
        <v>4607</v>
      </c>
      <c r="G7289" s="5">
        <v>31</v>
      </c>
      <c r="H7289" s="5">
        <v>2193</v>
      </c>
      <c r="I7289" s="5">
        <v>399117</v>
      </c>
      <c r="J7289" s="5">
        <v>23686</v>
      </c>
      <c r="K7289" s="5">
        <v>191767</v>
      </c>
      <c r="L7289" s="5">
        <v>27642</v>
      </c>
      <c r="M7289" s="5">
        <v>3732</v>
      </c>
      <c r="N7289" s="5">
        <v>213000000</v>
      </c>
      <c r="O7289" s="5">
        <f>YEAR(Table1[[#This Row],[ReportDate]])</f>
        <v>2020</v>
      </c>
      <c r="P7289" s="5" t="str">
        <f>TEXT(Table1[[#This Row],[ReportDate]],"mmm")</f>
        <v>Jan</v>
      </c>
      <c r="Q7289" s="29">
        <f>Table1[[#This Row],[TotalDeaths]]/Table1[[#This Row],[TotalCases]]</f>
        <v>5.9346006308926953E-2</v>
      </c>
    </row>
    <row r="7290" spans="1:17" ht="14.4" x14ac:dyDescent="0.3">
      <c r="A7290" s="5" t="s">
        <v>9511</v>
      </c>
      <c r="B7290" s="5" t="s">
        <v>2191</v>
      </c>
      <c r="C7290" s="5" t="s">
        <v>2225</v>
      </c>
      <c r="D7290" s="5" t="s">
        <v>2288</v>
      </c>
      <c r="E7290" s="32">
        <v>43981</v>
      </c>
      <c r="F7290" s="5">
        <v>4211</v>
      </c>
      <c r="G7290" s="5">
        <v>119</v>
      </c>
      <c r="H7290" s="5">
        <v>3338</v>
      </c>
      <c r="I7290" s="5">
        <v>403328</v>
      </c>
      <c r="J7290" s="5">
        <v>23805</v>
      </c>
      <c r="K7290" s="5">
        <v>195105</v>
      </c>
      <c r="L7290" s="5">
        <v>46321</v>
      </c>
      <c r="M7290" s="5">
        <v>8006</v>
      </c>
      <c r="N7290" s="5">
        <v>331000000</v>
      </c>
      <c r="O7290" s="5">
        <f>YEAR(Table1[[#This Row],[ReportDate]])</f>
        <v>2020</v>
      </c>
      <c r="P7290" s="5" t="str">
        <f>TEXT(Table1[[#This Row],[ReportDate]],"mmm")</f>
        <v>May</v>
      </c>
      <c r="Q7290" s="29">
        <f>Table1[[#This Row],[TotalDeaths]]/Table1[[#This Row],[TotalCases]]</f>
        <v>5.9021441605839414E-2</v>
      </c>
    </row>
    <row r="7291" spans="1:17" ht="14.4" x14ac:dyDescent="0.3">
      <c r="A7291" s="5" t="s">
        <v>9512</v>
      </c>
      <c r="B7291" s="5" t="s">
        <v>2174</v>
      </c>
      <c r="C7291" s="5" t="s">
        <v>2184</v>
      </c>
      <c r="D7291" s="5" t="s">
        <v>2215</v>
      </c>
      <c r="E7291" s="32">
        <v>44084</v>
      </c>
      <c r="F7291" s="5">
        <v>391</v>
      </c>
      <c r="G7291" s="5">
        <v>144</v>
      </c>
      <c r="H7291" s="5">
        <v>2166</v>
      </c>
      <c r="I7291" s="5">
        <v>403719</v>
      </c>
      <c r="J7291" s="5">
        <v>23949</v>
      </c>
      <c r="K7291" s="5">
        <v>197271</v>
      </c>
      <c r="L7291" s="5">
        <v>3519</v>
      </c>
      <c r="M7291" s="5">
        <v>14973</v>
      </c>
      <c r="N7291" s="5">
        <v>1380000000</v>
      </c>
      <c r="O7291" s="5">
        <f>YEAR(Table1[[#This Row],[ReportDate]])</f>
        <v>2020</v>
      </c>
      <c r="P7291" s="5" t="str">
        <f>TEXT(Table1[[#This Row],[ReportDate]],"mmm")</f>
        <v>Sep</v>
      </c>
      <c r="Q7291" s="29">
        <f>Table1[[#This Row],[TotalDeaths]]/Table1[[#This Row],[TotalCases]]</f>
        <v>5.9320963343315526E-2</v>
      </c>
    </row>
    <row r="7292" spans="1:17" ht="14.4" x14ac:dyDescent="0.3">
      <c r="A7292" s="5" t="s">
        <v>9513</v>
      </c>
      <c r="B7292" s="5" t="s">
        <v>2170</v>
      </c>
      <c r="C7292" s="5" t="s">
        <v>2178</v>
      </c>
      <c r="D7292" s="5" t="s">
        <v>2286</v>
      </c>
      <c r="E7292" s="32">
        <v>44018</v>
      </c>
      <c r="F7292" s="5">
        <v>3414</v>
      </c>
      <c r="G7292" s="5">
        <v>184</v>
      </c>
      <c r="H7292" s="5">
        <v>1526</v>
      </c>
      <c r="I7292" s="5">
        <v>407133</v>
      </c>
      <c r="J7292" s="5">
        <v>24133</v>
      </c>
      <c r="K7292" s="5">
        <v>198797</v>
      </c>
      <c r="L7292" s="5">
        <v>47796</v>
      </c>
      <c r="M7292" s="5">
        <v>9174</v>
      </c>
      <c r="N7292" s="5">
        <v>213000000</v>
      </c>
      <c r="O7292" s="5">
        <f>YEAR(Table1[[#This Row],[ReportDate]])</f>
        <v>2020</v>
      </c>
      <c r="P7292" s="5" t="str">
        <f>TEXT(Table1[[#This Row],[ReportDate]],"mmm")</f>
        <v>Jul</v>
      </c>
      <c r="Q7292" s="29">
        <f>Table1[[#This Row],[TotalDeaths]]/Table1[[#This Row],[TotalCases]]</f>
        <v>5.9275470178049926E-2</v>
      </c>
    </row>
    <row r="7293" spans="1:17" ht="14.4" x14ac:dyDescent="0.3">
      <c r="A7293" s="5" t="s">
        <v>9514</v>
      </c>
      <c r="B7293" s="5" t="s">
        <v>2186</v>
      </c>
      <c r="C7293" s="5" t="s">
        <v>2204</v>
      </c>
      <c r="D7293" s="5" t="s">
        <v>2210</v>
      </c>
      <c r="E7293" s="32">
        <v>44159</v>
      </c>
      <c r="F7293" s="5">
        <v>3444</v>
      </c>
      <c r="G7293" s="5">
        <v>166</v>
      </c>
      <c r="H7293" s="5">
        <v>263</v>
      </c>
      <c r="I7293" s="5">
        <v>410577</v>
      </c>
      <c r="J7293" s="5">
        <v>24299</v>
      </c>
      <c r="K7293" s="5">
        <v>199060</v>
      </c>
      <c r="L7293" s="5">
        <v>30996</v>
      </c>
      <c r="M7293" s="5">
        <v>10636</v>
      </c>
      <c r="N7293" s="5">
        <v>68000000</v>
      </c>
      <c r="O7293" s="5">
        <f>YEAR(Table1[[#This Row],[ReportDate]])</f>
        <v>2020</v>
      </c>
      <c r="P7293" s="5" t="str">
        <f>TEXT(Table1[[#This Row],[ReportDate]],"mmm")</f>
        <v>Nov</v>
      </c>
      <c r="Q7293" s="29">
        <f>Table1[[#This Row],[TotalDeaths]]/Table1[[#This Row],[TotalCases]]</f>
        <v>5.918256502434379E-2</v>
      </c>
    </row>
    <row r="7294" spans="1:17" ht="14.4" x14ac:dyDescent="0.3">
      <c r="A7294" s="5" t="s">
        <v>9515</v>
      </c>
      <c r="B7294" s="5" t="s">
        <v>2170</v>
      </c>
      <c r="C7294" s="5" t="s">
        <v>2232</v>
      </c>
      <c r="D7294" s="5" t="s">
        <v>2233</v>
      </c>
      <c r="E7294" s="32">
        <v>44374</v>
      </c>
      <c r="F7294" s="5">
        <v>2773</v>
      </c>
      <c r="G7294" s="5">
        <v>159</v>
      </c>
      <c r="H7294" s="5">
        <v>1299</v>
      </c>
      <c r="I7294" s="5">
        <v>413350</v>
      </c>
      <c r="J7294" s="5">
        <v>24458</v>
      </c>
      <c r="K7294" s="5">
        <v>200359</v>
      </c>
      <c r="L7294" s="5">
        <v>41595</v>
      </c>
      <c r="M7294" s="5">
        <v>14380</v>
      </c>
      <c r="N7294" s="5">
        <v>213000000</v>
      </c>
      <c r="O7294" s="5">
        <f>YEAR(Table1[[#This Row],[ReportDate]])</f>
        <v>2021</v>
      </c>
      <c r="P7294" s="5" t="str">
        <f>TEXT(Table1[[#This Row],[ReportDate]],"mmm")</f>
        <v>Jun</v>
      </c>
      <c r="Q7294" s="29">
        <f>Table1[[#This Row],[TotalDeaths]]/Table1[[#This Row],[TotalCases]]</f>
        <v>5.9170194750211687E-2</v>
      </c>
    </row>
    <row r="7295" spans="1:17" ht="14.4" x14ac:dyDescent="0.3">
      <c r="A7295" s="5" t="s">
        <v>9516</v>
      </c>
      <c r="B7295" s="5" t="s">
        <v>2191</v>
      </c>
      <c r="C7295" s="5" t="s">
        <v>2192</v>
      </c>
      <c r="D7295" s="5" t="s">
        <v>2193</v>
      </c>
      <c r="E7295" s="32">
        <v>44227</v>
      </c>
      <c r="F7295" s="5">
        <v>2416</v>
      </c>
      <c r="G7295" s="5">
        <v>195</v>
      </c>
      <c r="H7295" s="5">
        <v>3418</v>
      </c>
      <c r="I7295" s="5">
        <v>415766</v>
      </c>
      <c r="J7295" s="5">
        <v>24653</v>
      </c>
      <c r="K7295" s="5">
        <v>203777</v>
      </c>
      <c r="L7295" s="5">
        <v>45904</v>
      </c>
      <c r="M7295" s="5">
        <v>5281</v>
      </c>
      <c r="N7295" s="5">
        <v>331000000</v>
      </c>
      <c r="O7295" s="5">
        <f>YEAR(Table1[[#This Row],[ReportDate]])</f>
        <v>2021</v>
      </c>
      <c r="P7295" s="5" t="str">
        <f>TEXT(Table1[[#This Row],[ReportDate]],"mmm")</f>
        <v>Jan</v>
      </c>
      <c r="Q7295" s="29">
        <f>Table1[[#This Row],[TotalDeaths]]/Table1[[#This Row],[TotalCases]]</f>
        <v>5.9295372878013113E-2</v>
      </c>
    </row>
    <row r="7296" spans="1:17" ht="14.4" x14ac:dyDescent="0.3">
      <c r="A7296" s="5" t="s">
        <v>9517</v>
      </c>
      <c r="B7296" s="5" t="s">
        <v>2167</v>
      </c>
      <c r="C7296" s="5" t="s">
        <v>2318</v>
      </c>
      <c r="D7296" s="5" t="s">
        <v>2418</v>
      </c>
      <c r="E7296" s="32">
        <v>44347</v>
      </c>
      <c r="F7296" s="5">
        <v>1238</v>
      </c>
      <c r="G7296" s="5">
        <v>129</v>
      </c>
      <c r="H7296" s="5">
        <v>3036</v>
      </c>
      <c r="I7296" s="5">
        <v>417004</v>
      </c>
      <c r="J7296" s="5">
        <v>24782</v>
      </c>
      <c r="K7296" s="5">
        <v>206813</v>
      </c>
      <c r="L7296" s="5">
        <v>12380</v>
      </c>
      <c r="M7296" s="5">
        <v>17604</v>
      </c>
      <c r="N7296" s="5">
        <v>83000000</v>
      </c>
      <c r="O7296" s="5">
        <f>YEAR(Table1[[#This Row],[ReportDate]])</f>
        <v>2021</v>
      </c>
      <c r="P7296" s="5" t="str">
        <f>TEXT(Table1[[#This Row],[ReportDate]],"mmm")</f>
        <v>May</v>
      </c>
      <c r="Q7296" s="29">
        <f>Table1[[#This Row],[TotalDeaths]]/Table1[[#This Row],[TotalCases]]</f>
        <v>5.9428686535380956E-2</v>
      </c>
    </row>
    <row r="7297" spans="1:17" ht="14.4" x14ac:dyDescent="0.3">
      <c r="A7297" s="5" t="s">
        <v>9518</v>
      </c>
      <c r="B7297" s="5" t="s">
        <v>2167</v>
      </c>
      <c r="C7297" s="5" t="s">
        <v>2181</v>
      </c>
      <c r="D7297" s="5" t="s">
        <v>2252</v>
      </c>
      <c r="E7297" s="32">
        <v>44289</v>
      </c>
      <c r="F7297" s="5">
        <v>2948</v>
      </c>
      <c r="G7297" s="5">
        <v>77</v>
      </c>
      <c r="H7297" s="5">
        <v>2712</v>
      </c>
      <c r="I7297" s="5">
        <v>419952</v>
      </c>
      <c r="J7297" s="5">
        <v>24859</v>
      </c>
      <c r="K7297" s="5">
        <v>209525</v>
      </c>
      <c r="L7297" s="5">
        <v>47168</v>
      </c>
      <c r="M7297" s="5">
        <v>2606</v>
      </c>
      <c r="N7297" s="5">
        <v>83000000</v>
      </c>
      <c r="O7297" s="5">
        <f>YEAR(Table1[[#This Row],[ReportDate]])</f>
        <v>2021</v>
      </c>
      <c r="P7297" s="5" t="str">
        <f>TEXT(Table1[[#This Row],[ReportDate]],"mmm")</f>
        <v>Apr</v>
      </c>
      <c r="Q7297" s="29">
        <f>Table1[[#This Row],[TotalDeaths]]/Table1[[#This Row],[TotalCases]]</f>
        <v>5.9194860364994092E-2</v>
      </c>
    </row>
    <row r="7298" spans="1:17" ht="14.4" x14ac:dyDescent="0.3">
      <c r="A7298" s="5" t="s">
        <v>9519</v>
      </c>
      <c r="B7298" s="5" t="s">
        <v>2191</v>
      </c>
      <c r="C7298" s="5" t="s">
        <v>2192</v>
      </c>
      <c r="D7298" s="5" t="s">
        <v>2308</v>
      </c>
      <c r="E7298" s="32">
        <v>44160</v>
      </c>
      <c r="F7298" s="5">
        <v>740</v>
      </c>
      <c r="G7298" s="5">
        <v>169</v>
      </c>
      <c r="H7298" s="5">
        <v>786</v>
      </c>
      <c r="I7298" s="5">
        <v>420692</v>
      </c>
      <c r="J7298" s="5">
        <v>25028</v>
      </c>
      <c r="K7298" s="5">
        <v>210311</v>
      </c>
      <c r="L7298" s="5">
        <v>9620</v>
      </c>
      <c r="M7298" s="5">
        <v>9217</v>
      </c>
      <c r="N7298" s="5">
        <v>331000000</v>
      </c>
      <c r="O7298" s="5">
        <f>YEAR(Table1[[#This Row],[ReportDate]])</f>
        <v>2020</v>
      </c>
      <c r="P7298" s="5" t="str">
        <f>TEXT(Table1[[#This Row],[ReportDate]],"mmm")</f>
        <v>Nov</v>
      </c>
      <c r="Q7298" s="29">
        <f>Table1[[#This Row],[TotalDeaths]]/Table1[[#This Row],[TotalCases]]</f>
        <v>5.9492455287954132E-2</v>
      </c>
    </row>
    <row r="7299" spans="1:17" ht="14.4" x14ac:dyDescent="0.3">
      <c r="A7299" s="5" t="s">
        <v>9520</v>
      </c>
      <c r="B7299" s="5" t="s">
        <v>2174</v>
      </c>
      <c r="C7299" s="5" t="s">
        <v>27</v>
      </c>
      <c r="D7299" s="5" t="s">
        <v>27</v>
      </c>
      <c r="E7299" s="32">
        <v>43999</v>
      </c>
      <c r="F7299" s="5">
        <v>3883</v>
      </c>
      <c r="G7299" s="5">
        <v>37</v>
      </c>
      <c r="H7299" s="5">
        <v>4988</v>
      </c>
      <c r="I7299" s="5">
        <v>424575</v>
      </c>
      <c r="J7299" s="5">
        <v>25065</v>
      </c>
      <c r="K7299" s="5">
        <v>215299</v>
      </c>
      <c r="L7299" s="5">
        <v>31064</v>
      </c>
      <c r="M7299" s="5">
        <v>3283</v>
      </c>
      <c r="N7299" s="5">
        <v>1380000000</v>
      </c>
      <c r="O7299" s="5">
        <f>YEAR(Table1[[#This Row],[ReportDate]])</f>
        <v>2020</v>
      </c>
      <c r="P7299" s="5" t="str">
        <f>TEXT(Table1[[#This Row],[ReportDate]],"mmm")</f>
        <v>Jun</v>
      </c>
      <c r="Q7299" s="29">
        <f>Table1[[#This Row],[TotalDeaths]]/Table1[[#This Row],[TotalCases]]</f>
        <v>5.9035506094329622E-2</v>
      </c>
    </row>
    <row r="7300" spans="1:17" ht="14.4" x14ac:dyDescent="0.3">
      <c r="A7300" s="5" t="s">
        <v>9521</v>
      </c>
      <c r="B7300" s="5" t="s">
        <v>2170</v>
      </c>
      <c r="C7300" s="5" t="s">
        <v>2178</v>
      </c>
      <c r="D7300" s="5" t="s">
        <v>2179</v>
      </c>
      <c r="E7300" s="32">
        <v>44523</v>
      </c>
      <c r="F7300" s="5">
        <v>4132</v>
      </c>
      <c r="G7300" s="5">
        <v>54</v>
      </c>
      <c r="H7300" s="5">
        <v>3969</v>
      </c>
      <c r="I7300" s="5">
        <v>428707</v>
      </c>
      <c r="J7300" s="5">
        <v>25119</v>
      </c>
      <c r="K7300" s="5">
        <v>219268</v>
      </c>
      <c r="L7300" s="5">
        <v>37188</v>
      </c>
      <c r="M7300" s="5">
        <v>1316</v>
      </c>
      <c r="N7300" s="5">
        <v>213000000</v>
      </c>
      <c r="O7300" s="5">
        <f>YEAR(Table1[[#This Row],[ReportDate]])</f>
        <v>2021</v>
      </c>
      <c r="P7300" s="5" t="str">
        <f>TEXT(Table1[[#This Row],[ReportDate]],"mmm")</f>
        <v>Nov</v>
      </c>
      <c r="Q7300" s="29">
        <f>Table1[[#This Row],[TotalDeaths]]/Table1[[#This Row],[TotalCases]]</f>
        <v>5.8592465250159202E-2</v>
      </c>
    </row>
    <row r="7301" spans="1:17" ht="14.4" x14ac:dyDescent="0.3">
      <c r="A7301" s="5" t="s">
        <v>9522</v>
      </c>
      <c r="B7301" s="5" t="s">
        <v>2167</v>
      </c>
      <c r="C7301" s="5" t="s">
        <v>2235</v>
      </c>
      <c r="D7301" s="5" t="s">
        <v>2235</v>
      </c>
      <c r="E7301" s="32">
        <v>44196</v>
      </c>
      <c r="F7301" s="5">
        <v>2843</v>
      </c>
      <c r="G7301" s="5">
        <v>182</v>
      </c>
      <c r="H7301" s="5">
        <v>2409</v>
      </c>
      <c r="I7301" s="5">
        <v>431550</v>
      </c>
      <c r="J7301" s="5">
        <v>25301</v>
      </c>
      <c r="K7301" s="5">
        <v>221677</v>
      </c>
      <c r="L7301" s="5">
        <v>25587</v>
      </c>
      <c r="M7301" s="5">
        <v>3151</v>
      </c>
      <c r="N7301" s="5">
        <v>83000000</v>
      </c>
      <c r="O7301" s="5">
        <f>YEAR(Table1[[#This Row],[ReportDate]])</f>
        <v>2020</v>
      </c>
      <c r="P7301" s="5" t="str">
        <f>TEXT(Table1[[#This Row],[ReportDate]],"mmm")</f>
        <v>Dec</v>
      </c>
      <c r="Q7301" s="29">
        <f>Table1[[#This Row],[TotalDeaths]]/Table1[[#This Row],[TotalCases]]</f>
        <v>5.862820067199629E-2</v>
      </c>
    </row>
    <row r="7302" spans="1:17" ht="14.4" x14ac:dyDescent="0.3">
      <c r="A7302" s="5" t="s">
        <v>9523</v>
      </c>
      <c r="B7302" s="5" t="s">
        <v>2174</v>
      </c>
      <c r="C7302" s="5" t="s">
        <v>2184</v>
      </c>
      <c r="D7302" s="5" t="s">
        <v>2215</v>
      </c>
      <c r="E7302" s="32">
        <v>44008</v>
      </c>
      <c r="F7302" s="5">
        <v>1535</v>
      </c>
      <c r="G7302" s="5">
        <v>33</v>
      </c>
      <c r="H7302" s="5">
        <v>3046</v>
      </c>
      <c r="I7302" s="5">
        <v>433085</v>
      </c>
      <c r="J7302" s="5">
        <v>25334</v>
      </c>
      <c r="K7302" s="5">
        <v>224723</v>
      </c>
      <c r="L7302" s="5">
        <v>27630</v>
      </c>
      <c r="M7302" s="5">
        <v>118</v>
      </c>
      <c r="N7302" s="5">
        <v>1380000000</v>
      </c>
      <c r="O7302" s="5">
        <f>YEAR(Table1[[#This Row],[ReportDate]])</f>
        <v>2020</v>
      </c>
      <c r="P7302" s="5" t="str">
        <f>TEXT(Table1[[#This Row],[ReportDate]],"mmm")</f>
        <v>Jun</v>
      </c>
      <c r="Q7302" s="29">
        <f>Table1[[#This Row],[TotalDeaths]]/Table1[[#This Row],[TotalCases]]</f>
        <v>5.8496599974600827E-2</v>
      </c>
    </row>
    <row r="7303" spans="1:17" ht="14.4" x14ac:dyDescent="0.3">
      <c r="A7303" s="5" t="s">
        <v>9524</v>
      </c>
      <c r="B7303" s="5" t="s">
        <v>2191</v>
      </c>
      <c r="C7303" s="5" t="s">
        <v>2221</v>
      </c>
      <c r="D7303" s="5" t="s">
        <v>2241</v>
      </c>
      <c r="E7303" s="32">
        <v>44485</v>
      </c>
      <c r="F7303" s="5">
        <v>368</v>
      </c>
      <c r="G7303" s="5">
        <v>45</v>
      </c>
      <c r="H7303" s="5">
        <v>235</v>
      </c>
      <c r="I7303" s="5">
        <v>433453</v>
      </c>
      <c r="J7303" s="5">
        <v>25379</v>
      </c>
      <c r="K7303" s="5">
        <v>224958</v>
      </c>
      <c r="L7303" s="5">
        <v>6992</v>
      </c>
      <c r="M7303" s="5">
        <v>4693</v>
      </c>
      <c r="N7303" s="5">
        <v>331000000</v>
      </c>
      <c r="O7303" s="5">
        <f>YEAR(Table1[[#This Row],[ReportDate]])</f>
        <v>2021</v>
      </c>
      <c r="P7303" s="5" t="str">
        <f>TEXT(Table1[[#This Row],[ReportDate]],"mmm")</f>
        <v>Oct</v>
      </c>
      <c r="Q7303" s="29">
        <f>Table1[[#This Row],[TotalDeaths]]/Table1[[#This Row],[TotalCases]]</f>
        <v>5.8550754060993929E-2</v>
      </c>
    </row>
    <row r="7304" spans="1:17" ht="14.4" x14ac:dyDescent="0.3">
      <c r="A7304" s="5" t="s">
        <v>9525</v>
      </c>
      <c r="B7304" s="5" t="s">
        <v>2174</v>
      </c>
      <c r="C7304" s="5" t="s">
        <v>2184</v>
      </c>
      <c r="D7304" s="5" t="s">
        <v>25</v>
      </c>
      <c r="E7304" s="32">
        <v>44192</v>
      </c>
      <c r="F7304" s="5">
        <v>2271</v>
      </c>
      <c r="G7304" s="5">
        <v>170</v>
      </c>
      <c r="H7304" s="5">
        <v>3334</v>
      </c>
      <c r="I7304" s="5">
        <v>435724</v>
      </c>
      <c r="J7304" s="5">
        <v>25549</v>
      </c>
      <c r="K7304" s="5">
        <v>228292</v>
      </c>
      <c r="L7304" s="5">
        <v>15897</v>
      </c>
      <c r="M7304" s="5">
        <v>14903</v>
      </c>
      <c r="N7304" s="5">
        <v>1380000000</v>
      </c>
      <c r="O7304" s="5">
        <f>YEAR(Table1[[#This Row],[ReportDate]])</f>
        <v>2020</v>
      </c>
      <c r="P7304" s="5" t="str">
        <f>TEXT(Table1[[#This Row],[ReportDate]],"mmm")</f>
        <v>Dec</v>
      </c>
      <c r="Q7304" s="29">
        <f>Table1[[#This Row],[TotalDeaths]]/Table1[[#This Row],[TotalCases]]</f>
        <v>5.8635741891656185E-2</v>
      </c>
    </row>
    <row r="7305" spans="1:17" ht="14.4" x14ac:dyDescent="0.3">
      <c r="A7305" s="5" t="s">
        <v>9526</v>
      </c>
      <c r="B7305" s="5" t="s">
        <v>2191</v>
      </c>
      <c r="C7305" s="5" t="s">
        <v>2192</v>
      </c>
      <c r="D7305" s="5" t="s">
        <v>2193</v>
      </c>
      <c r="E7305" s="32">
        <v>44469</v>
      </c>
      <c r="F7305" s="5">
        <v>1957</v>
      </c>
      <c r="G7305" s="5">
        <v>129</v>
      </c>
      <c r="H7305" s="5">
        <v>1074</v>
      </c>
      <c r="I7305" s="5">
        <v>437681</v>
      </c>
      <c r="J7305" s="5">
        <v>25678</v>
      </c>
      <c r="K7305" s="5">
        <v>229366</v>
      </c>
      <c r="L7305" s="5">
        <v>13699</v>
      </c>
      <c r="M7305" s="5">
        <v>6718</v>
      </c>
      <c r="N7305" s="5">
        <v>331000000</v>
      </c>
      <c r="O7305" s="5">
        <f>YEAR(Table1[[#This Row],[ReportDate]])</f>
        <v>2021</v>
      </c>
      <c r="P7305" s="5" t="str">
        <f>TEXT(Table1[[#This Row],[ReportDate]],"mmm")</f>
        <v>Sep</v>
      </c>
      <c r="Q7305" s="29">
        <f>Table1[[#This Row],[TotalDeaths]]/Table1[[#This Row],[TotalCases]]</f>
        <v>5.8668299514943532E-2</v>
      </c>
    </row>
    <row r="7306" spans="1:17" ht="14.4" x14ac:dyDescent="0.3">
      <c r="A7306" s="5" t="s">
        <v>9527</v>
      </c>
      <c r="B7306" s="5" t="s">
        <v>2170</v>
      </c>
      <c r="C7306" s="5" t="s">
        <v>2171</v>
      </c>
      <c r="D7306" s="5" t="s">
        <v>2265</v>
      </c>
      <c r="E7306" s="32">
        <v>43870</v>
      </c>
      <c r="F7306" s="5">
        <v>4909</v>
      </c>
      <c r="G7306" s="5">
        <v>163</v>
      </c>
      <c r="H7306" s="5">
        <v>4446</v>
      </c>
      <c r="I7306" s="5">
        <v>442590</v>
      </c>
      <c r="J7306" s="5">
        <v>25841</v>
      </c>
      <c r="K7306" s="5">
        <v>233812</v>
      </c>
      <c r="L7306" s="5">
        <v>78544</v>
      </c>
      <c r="M7306" s="5">
        <v>12295</v>
      </c>
      <c r="N7306" s="5">
        <v>213000000</v>
      </c>
      <c r="O7306" s="5">
        <f>YEAR(Table1[[#This Row],[ReportDate]])</f>
        <v>2020</v>
      </c>
      <c r="P7306" s="5" t="str">
        <f>TEXT(Table1[[#This Row],[ReportDate]],"mmm")</f>
        <v>Feb</v>
      </c>
      <c r="Q7306" s="29">
        <f>Table1[[#This Row],[TotalDeaths]]/Table1[[#This Row],[TotalCases]]</f>
        <v>5.8385865021803478E-2</v>
      </c>
    </row>
    <row r="7307" spans="1:17" ht="14.4" x14ac:dyDescent="0.3">
      <c r="A7307" s="5" t="s">
        <v>9528</v>
      </c>
      <c r="B7307" s="5" t="s">
        <v>2174</v>
      </c>
      <c r="C7307" s="5" t="s">
        <v>27</v>
      </c>
      <c r="D7307" s="5" t="s">
        <v>27</v>
      </c>
      <c r="E7307" s="32">
        <v>44246</v>
      </c>
      <c r="F7307" s="5">
        <v>1098</v>
      </c>
      <c r="G7307" s="5">
        <v>69</v>
      </c>
      <c r="H7307" s="5">
        <v>4512</v>
      </c>
      <c r="I7307" s="5">
        <v>443688</v>
      </c>
      <c r="J7307" s="5">
        <v>25910</v>
      </c>
      <c r="K7307" s="5">
        <v>238324</v>
      </c>
      <c r="L7307" s="5">
        <v>5490</v>
      </c>
      <c r="M7307" s="5">
        <v>1908</v>
      </c>
      <c r="N7307" s="5">
        <v>1380000000</v>
      </c>
      <c r="O7307" s="5">
        <f>YEAR(Table1[[#This Row],[ReportDate]])</f>
        <v>2021</v>
      </c>
      <c r="P7307" s="5" t="str">
        <f>TEXT(Table1[[#This Row],[ReportDate]],"mmm")</f>
        <v>Feb</v>
      </c>
      <c r="Q7307" s="29">
        <f>Table1[[#This Row],[TotalDeaths]]/Table1[[#This Row],[TotalCases]]</f>
        <v>5.839689150934891E-2</v>
      </c>
    </row>
    <row r="7308" spans="1:17" ht="14.4" x14ac:dyDescent="0.3">
      <c r="A7308" s="5" t="s">
        <v>9529</v>
      </c>
      <c r="B7308" s="5" t="s">
        <v>2170</v>
      </c>
      <c r="C7308" s="5" t="s">
        <v>2171</v>
      </c>
      <c r="D7308" s="5" t="s">
        <v>2265</v>
      </c>
      <c r="E7308" s="32">
        <v>44185</v>
      </c>
      <c r="F7308" s="5">
        <v>2771</v>
      </c>
      <c r="G7308" s="5">
        <v>35</v>
      </c>
      <c r="H7308" s="5">
        <v>2890</v>
      </c>
      <c r="I7308" s="5">
        <v>446459</v>
      </c>
      <c r="J7308" s="5">
        <v>25945</v>
      </c>
      <c r="K7308" s="5">
        <v>241214</v>
      </c>
      <c r="L7308" s="5">
        <v>49878</v>
      </c>
      <c r="M7308" s="5">
        <v>6378</v>
      </c>
      <c r="N7308" s="5">
        <v>213000000</v>
      </c>
      <c r="O7308" s="5">
        <f>YEAR(Table1[[#This Row],[ReportDate]])</f>
        <v>2020</v>
      </c>
      <c r="P7308" s="5" t="str">
        <f>TEXT(Table1[[#This Row],[ReportDate]],"mmm")</f>
        <v>Dec</v>
      </c>
      <c r="Q7308" s="29">
        <f>Table1[[#This Row],[TotalDeaths]]/Table1[[#This Row],[TotalCases]]</f>
        <v>5.8112839028891791E-2</v>
      </c>
    </row>
    <row r="7309" spans="1:17" ht="14.4" x14ac:dyDescent="0.3">
      <c r="A7309" s="5" t="s">
        <v>9530</v>
      </c>
      <c r="B7309" s="5" t="s">
        <v>2174</v>
      </c>
      <c r="C7309" s="5" t="s">
        <v>2184</v>
      </c>
      <c r="D7309" s="5" t="s">
        <v>25</v>
      </c>
      <c r="E7309" s="32">
        <v>44085</v>
      </c>
      <c r="F7309" s="5">
        <v>1391</v>
      </c>
      <c r="G7309" s="5">
        <v>149</v>
      </c>
      <c r="H7309" s="5">
        <v>743</v>
      </c>
      <c r="I7309" s="5">
        <v>447850</v>
      </c>
      <c r="J7309" s="5">
        <v>26094</v>
      </c>
      <c r="K7309" s="5">
        <v>241957</v>
      </c>
      <c r="L7309" s="5">
        <v>11128</v>
      </c>
      <c r="M7309" s="5">
        <v>426</v>
      </c>
      <c r="N7309" s="5">
        <v>1380000000</v>
      </c>
      <c r="O7309" s="5">
        <f>YEAR(Table1[[#This Row],[ReportDate]])</f>
        <v>2020</v>
      </c>
      <c r="P7309" s="5" t="str">
        <f>TEXT(Table1[[#This Row],[ReportDate]],"mmm")</f>
        <v>Sep</v>
      </c>
      <c r="Q7309" s="29">
        <f>Table1[[#This Row],[TotalDeaths]]/Table1[[#This Row],[TotalCases]]</f>
        <v>5.8265044099586917E-2</v>
      </c>
    </row>
    <row r="7310" spans="1:17" ht="14.4" x14ac:dyDescent="0.3">
      <c r="A7310" s="5" t="s">
        <v>9531</v>
      </c>
      <c r="B7310" s="5" t="s">
        <v>2191</v>
      </c>
      <c r="C7310" s="5" t="s">
        <v>2225</v>
      </c>
      <c r="D7310" s="5" t="s">
        <v>2226</v>
      </c>
      <c r="E7310" s="32">
        <v>43973</v>
      </c>
      <c r="F7310" s="5">
        <v>1647</v>
      </c>
      <c r="G7310" s="5">
        <v>68</v>
      </c>
      <c r="H7310" s="5">
        <v>3943</v>
      </c>
      <c r="I7310" s="5">
        <v>449497</v>
      </c>
      <c r="J7310" s="5">
        <v>26162</v>
      </c>
      <c r="K7310" s="5">
        <v>245900</v>
      </c>
      <c r="L7310" s="5">
        <v>21411</v>
      </c>
      <c r="M7310" s="5">
        <v>10841</v>
      </c>
      <c r="N7310" s="5">
        <v>331000000</v>
      </c>
      <c r="O7310" s="5">
        <f>YEAR(Table1[[#This Row],[ReportDate]])</f>
        <v>2020</v>
      </c>
      <c r="P7310" s="5" t="str">
        <f>TEXT(Table1[[#This Row],[ReportDate]],"mmm")</f>
        <v>May</v>
      </c>
      <c r="Q7310" s="29">
        <f>Table1[[#This Row],[TotalDeaths]]/Table1[[#This Row],[TotalCases]]</f>
        <v>5.8202835614030793E-2</v>
      </c>
    </row>
    <row r="7311" spans="1:17" ht="14.4" x14ac:dyDescent="0.3">
      <c r="A7311" s="5" t="s">
        <v>9532</v>
      </c>
      <c r="B7311" s="5" t="s">
        <v>2191</v>
      </c>
      <c r="C7311" s="5" t="s">
        <v>2192</v>
      </c>
      <c r="D7311" s="5" t="s">
        <v>2308</v>
      </c>
      <c r="E7311" s="32">
        <v>44540</v>
      </c>
      <c r="F7311" s="5">
        <v>2031</v>
      </c>
      <c r="G7311" s="5">
        <v>165</v>
      </c>
      <c r="H7311" s="5">
        <v>1005</v>
      </c>
      <c r="I7311" s="5">
        <v>451528</v>
      </c>
      <c r="J7311" s="5">
        <v>26327</v>
      </c>
      <c r="K7311" s="5">
        <v>246905</v>
      </c>
      <c r="L7311" s="5">
        <v>12186</v>
      </c>
      <c r="M7311" s="5">
        <v>5735</v>
      </c>
      <c r="N7311" s="5">
        <v>331000000</v>
      </c>
      <c r="O7311" s="5">
        <f>YEAR(Table1[[#This Row],[ReportDate]])</f>
        <v>2021</v>
      </c>
      <c r="P7311" s="5" t="str">
        <f>TEXT(Table1[[#This Row],[ReportDate]],"mmm")</f>
        <v>Dec</v>
      </c>
      <c r="Q7311" s="29">
        <f>Table1[[#This Row],[TotalDeaths]]/Table1[[#This Row],[TotalCases]]</f>
        <v>5.8306461614783582E-2</v>
      </c>
    </row>
    <row r="7312" spans="1:17" ht="14.4" x14ac:dyDescent="0.3">
      <c r="A7312" s="5" t="s">
        <v>9533</v>
      </c>
      <c r="B7312" s="5" t="s">
        <v>2174</v>
      </c>
      <c r="C7312" s="5" t="s">
        <v>2201</v>
      </c>
      <c r="D7312" s="5" t="s">
        <v>2202</v>
      </c>
      <c r="E7312" s="32">
        <v>44407</v>
      </c>
      <c r="F7312" s="5">
        <v>1678</v>
      </c>
      <c r="G7312" s="5">
        <v>104</v>
      </c>
      <c r="H7312" s="5">
        <v>12</v>
      </c>
      <c r="I7312" s="5">
        <v>453206</v>
      </c>
      <c r="J7312" s="5">
        <v>26431</v>
      </c>
      <c r="K7312" s="5">
        <v>246917</v>
      </c>
      <c r="L7312" s="5">
        <v>28526</v>
      </c>
      <c r="M7312" s="5">
        <v>15247</v>
      </c>
      <c r="N7312" s="5">
        <v>1380000000</v>
      </c>
      <c r="O7312" s="5">
        <f>YEAR(Table1[[#This Row],[ReportDate]])</f>
        <v>2021</v>
      </c>
      <c r="P7312" s="5" t="str">
        <f>TEXT(Table1[[#This Row],[ReportDate]],"mmm")</f>
        <v>Jul</v>
      </c>
      <c r="Q7312" s="29">
        <f>Table1[[#This Row],[TotalDeaths]]/Table1[[#This Row],[TotalCases]]</f>
        <v>5.8320057545575302E-2</v>
      </c>
    </row>
    <row r="7313" spans="1:17" ht="14.4" x14ac:dyDescent="0.3">
      <c r="A7313" s="5" t="s">
        <v>9534</v>
      </c>
      <c r="B7313" s="5" t="s">
        <v>2191</v>
      </c>
      <c r="C7313" s="5" t="s">
        <v>2192</v>
      </c>
      <c r="D7313" s="5" t="s">
        <v>2193</v>
      </c>
      <c r="E7313" s="32">
        <v>43841</v>
      </c>
      <c r="F7313" s="5">
        <v>2146</v>
      </c>
      <c r="G7313" s="5">
        <v>53</v>
      </c>
      <c r="H7313" s="5">
        <v>1850</v>
      </c>
      <c r="I7313" s="5">
        <v>455352</v>
      </c>
      <c r="J7313" s="5">
        <v>26484</v>
      </c>
      <c r="K7313" s="5">
        <v>248767</v>
      </c>
      <c r="L7313" s="5">
        <v>30044</v>
      </c>
      <c r="M7313" s="5">
        <v>15188</v>
      </c>
      <c r="N7313" s="5">
        <v>331000000</v>
      </c>
      <c r="O7313" s="5">
        <f>YEAR(Table1[[#This Row],[ReportDate]])</f>
        <v>2020</v>
      </c>
      <c r="P7313" s="5" t="str">
        <f>TEXT(Table1[[#This Row],[ReportDate]],"mmm")</f>
        <v>Jan</v>
      </c>
      <c r="Q7313" s="29">
        <f>Table1[[#This Row],[TotalDeaths]]/Table1[[#This Row],[TotalCases]]</f>
        <v>5.8161598060401623E-2</v>
      </c>
    </row>
    <row r="7314" spans="1:17" ht="14.4" x14ac:dyDescent="0.3">
      <c r="A7314" s="5" t="s">
        <v>9535</v>
      </c>
      <c r="B7314" s="5" t="s">
        <v>2186</v>
      </c>
      <c r="C7314" s="5" t="s">
        <v>2212</v>
      </c>
      <c r="D7314" s="5" t="s">
        <v>2213</v>
      </c>
      <c r="E7314" s="32">
        <v>44450</v>
      </c>
      <c r="F7314" s="5">
        <v>2824</v>
      </c>
      <c r="G7314" s="5">
        <v>149</v>
      </c>
      <c r="H7314" s="5">
        <v>4901</v>
      </c>
      <c r="I7314" s="5">
        <v>458176</v>
      </c>
      <c r="J7314" s="5">
        <v>26633</v>
      </c>
      <c r="K7314" s="5">
        <v>253668</v>
      </c>
      <c r="L7314" s="5">
        <v>22592</v>
      </c>
      <c r="M7314" s="5">
        <v>5881</v>
      </c>
      <c r="N7314" s="5">
        <v>68000000</v>
      </c>
      <c r="O7314" s="5">
        <f>YEAR(Table1[[#This Row],[ReportDate]])</f>
        <v>2021</v>
      </c>
      <c r="P7314" s="5" t="str">
        <f>TEXT(Table1[[#This Row],[ReportDate]],"mmm")</f>
        <v>Sep</v>
      </c>
      <c r="Q7314" s="29">
        <f>Table1[[#This Row],[TotalDeaths]]/Table1[[#This Row],[TotalCases]]</f>
        <v>5.8128317502444474E-2</v>
      </c>
    </row>
    <row r="7315" spans="1:17" ht="14.4" x14ac:dyDescent="0.3">
      <c r="A7315" s="5" t="s">
        <v>9536</v>
      </c>
      <c r="B7315" s="5" t="s">
        <v>2186</v>
      </c>
      <c r="C7315" s="5" t="s">
        <v>2187</v>
      </c>
      <c r="D7315" s="5" t="s">
        <v>2243</v>
      </c>
      <c r="E7315" s="32">
        <v>43856</v>
      </c>
      <c r="F7315" s="5">
        <v>3296</v>
      </c>
      <c r="G7315" s="5">
        <v>111</v>
      </c>
      <c r="H7315" s="5">
        <v>3603</v>
      </c>
      <c r="I7315" s="5">
        <v>461472</v>
      </c>
      <c r="J7315" s="5">
        <v>26744</v>
      </c>
      <c r="K7315" s="5">
        <v>257271</v>
      </c>
      <c r="L7315" s="5">
        <v>42848</v>
      </c>
      <c r="M7315" s="5">
        <v>639</v>
      </c>
      <c r="N7315" s="5">
        <v>68000000</v>
      </c>
      <c r="O7315" s="5">
        <f>YEAR(Table1[[#This Row],[ReportDate]])</f>
        <v>2020</v>
      </c>
      <c r="P7315" s="5" t="str">
        <f>TEXT(Table1[[#This Row],[ReportDate]],"mmm")</f>
        <v>Jan</v>
      </c>
      <c r="Q7315" s="29">
        <f>Table1[[#This Row],[TotalDeaths]]/Table1[[#This Row],[TotalCases]]</f>
        <v>5.7953678663060816E-2</v>
      </c>
    </row>
    <row r="7316" spans="1:17" ht="14.4" x14ac:dyDescent="0.3">
      <c r="A7316" s="5" t="s">
        <v>9537</v>
      </c>
      <c r="B7316" s="5" t="s">
        <v>2170</v>
      </c>
      <c r="C7316" s="5" t="s">
        <v>2178</v>
      </c>
      <c r="D7316" s="5" t="s">
        <v>2179</v>
      </c>
      <c r="E7316" s="32">
        <v>44251</v>
      </c>
      <c r="F7316" s="5">
        <v>4170</v>
      </c>
      <c r="G7316" s="5">
        <v>106</v>
      </c>
      <c r="H7316" s="5">
        <v>2260</v>
      </c>
      <c r="I7316" s="5">
        <v>465642</v>
      </c>
      <c r="J7316" s="5">
        <v>26850</v>
      </c>
      <c r="K7316" s="5">
        <v>259531</v>
      </c>
      <c r="L7316" s="5">
        <v>54210</v>
      </c>
      <c r="M7316" s="5">
        <v>9395</v>
      </c>
      <c r="N7316" s="5">
        <v>213000000</v>
      </c>
      <c r="O7316" s="5">
        <f>YEAR(Table1[[#This Row],[ReportDate]])</f>
        <v>2021</v>
      </c>
      <c r="P7316" s="5" t="str">
        <f>TEXT(Table1[[#This Row],[ReportDate]],"mmm")</f>
        <v>Feb</v>
      </c>
      <c r="Q7316" s="29">
        <f>Table1[[#This Row],[TotalDeaths]]/Table1[[#This Row],[TotalCases]]</f>
        <v>5.7662324274872112E-2</v>
      </c>
    </row>
    <row r="7317" spans="1:17" ht="14.4" x14ac:dyDescent="0.3">
      <c r="A7317" s="5" t="s">
        <v>9538</v>
      </c>
      <c r="B7317" s="5" t="s">
        <v>2186</v>
      </c>
      <c r="C7317" s="5" t="s">
        <v>2204</v>
      </c>
      <c r="D7317" s="5" t="s">
        <v>2205</v>
      </c>
      <c r="E7317" s="32">
        <v>44493</v>
      </c>
      <c r="F7317" s="5">
        <v>3781</v>
      </c>
      <c r="G7317" s="5">
        <v>158</v>
      </c>
      <c r="H7317" s="5">
        <v>4365</v>
      </c>
      <c r="I7317" s="5">
        <v>469423</v>
      </c>
      <c r="J7317" s="5">
        <v>27008</v>
      </c>
      <c r="K7317" s="5">
        <v>263896</v>
      </c>
      <c r="L7317" s="5">
        <v>45372</v>
      </c>
      <c r="M7317" s="5">
        <v>12892</v>
      </c>
      <c r="N7317" s="5">
        <v>68000000</v>
      </c>
      <c r="O7317" s="5">
        <f>YEAR(Table1[[#This Row],[ReportDate]])</f>
        <v>2021</v>
      </c>
      <c r="P7317" s="5" t="str">
        <f>TEXT(Table1[[#This Row],[ReportDate]],"mmm")</f>
        <v>Oct</v>
      </c>
      <c r="Q7317" s="29">
        <f>Table1[[#This Row],[TotalDeaths]]/Table1[[#This Row],[TotalCases]]</f>
        <v>5.7534462521009834E-2</v>
      </c>
    </row>
    <row r="7318" spans="1:17" ht="14.4" x14ac:dyDescent="0.3">
      <c r="A7318" s="5" t="s">
        <v>9539</v>
      </c>
      <c r="B7318" s="5" t="s">
        <v>2186</v>
      </c>
      <c r="C7318" s="5" t="s">
        <v>2237</v>
      </c>
      <c r="D7318" s="5" t="s">
        <v>2270</v>
      </c>
      <c r="E7318" s="32">
        <v>44051</v>
      </c>
      <c r="F7318" s="5">
        <v>2231</v>
      </c>
      <c r="G7318" s="5">
        <v>52</v>
      </c>
      <c r="H7318" s="5">
        <v>983</v>
      </c>
      <c r="I7318" s="5">
        <v>471654</v>
      </c>
      <c r="J7318" s="5">
        <v>27060</v>
      </c>
      <c r="K7318" s="5">
        <v>264879</v>
      </c>
      <c r="L7318" s="5">
        <v>13386</v>
      </c>
      <c r="M7318" s="5">
        <v>3765</v>
      </c>
      <c r="N7318" s="5">
        <v>68000000</v>
      </c>
      <c r="O7318" s="5">
        <f>YEAR(Table1[[#This Row],[ReportDate]])</f>
        <v>2020</v>
      </c>
      <c r="P7318" s="5" t="str">
        <f>TEXT(Table1[[#This Row],[ReportDate]],"mmm")</f>
        <v>Aug</v>
      </c>
      <c r="Q7318" s="29">
        <f>Table1[[#This Row],[TotalDeaths]]/Table1[[#This Row],[TotalCases]]</f>
        <v>5.737256548232391E-2</v>
      </c>
    </row>
    <row r="7319" spans="1:17" ht="14.4" x14ac:dyDescent="0.3">
      <c r="A7319" s="5" t="s">
        <v>9540</v>
      </c>
      <c r="B7319" s="5" t="s">
        <v>2167</v>
      </c>
      <c r="C7319" s="5" t="s">
        <v>2318</v>
      </c>
      <c r="D7319" s="5" t="s">
        <v>2319</v>
      </c>
      <c r="E7319" s="32">
        <v>44326</v>
      </c>
      <c r="F7319" s="5">
        <v>3364</v>
      </c>
      <c r="G7319" s="5">
        <v>116</v>
      </c>
      <c r="H7319" s="5">
        <v>4869</v>
      </c>
      <c r="I7319" s="5">
        <v>475018</v>
      </c>
      <c r="J7319" s="5">
        <v>27176</v>
      </c>
      <c r="K7319" s="5">
        <v>269748</v>
      </c>
      <c r="L7319" s="5">
        <v>50460</v>
      </c>
      <c r="M7319" s="5">
        <v>14547</v>
      </c>
      <c r="N7319" s="5">
        <v>83000000</v>
      </c>
      <c r="O7319" s="5">
        <f>YEAR(Table1[[#This Row],[ReportDate]])</f>
        <v>2021</v>
      </c>
      <c r="P7319" s="5" t="str">
        <f>TEXT(Table1[[#This Row],[ReportDate]],"mmm")</f>
        <v>May</v>
      </c>
      <c r="Q7319" s="29">
        <f>Table1[[#This Row],[TotalDeaths]]/Table1[[#This Row],[TotalCases]]</f>
        <v>5.7210463603484502E-2</v>
      </c>
    </row>
    <row r="7320" spans="1:17" ht="14.4" x14ac:dyDescent="0.3">
      <c r="A7320" s="5" t="s">
        <v>9541</v>
      </c>
      <c r="B7320" s="5" t="s">
        <v>2167</v>
      </c>
      <c r="C7320" s="5" t="s">
        <v>2318</v>
      </c>
      <c r="D7320" s="5" t="s">
        <v>2319</v>
      </c>
      <c r="E7320" s="32">
        <v>44067</v>
      </c>
      <c r="F7320" s="5">
        <v>3128</v>
      </c>
      <c r="G7320" s="5">
        <v>105</v>
      </c>
      <c r="H7320" s="5">
        <v>1959</v>
      </c>
      <c r="I7320" s="5">
        <v>478146</v>
      </c>
      <c r="J7320" s="5">
        <v>27281</v>
      </c>
      <c r="K7320" s="5">
        <v>271707</v>
      </c>
      <c r="L7320" s="5">
        <v>21896</v>
      </c>
      <c r="M7320" s="5">
        <v>2763</v>
      </c>
      <c r="N7320" s="5">
        <v>83000000</v>
      </c>
      <c r="O7320" s="5">
        <f>YEAR(Table1[[#This Row],[ReportDate]])</f>
        <v>2020</v>
      </c>
      <c r="P7320" s="5" t="str">
        <f>TEXT(Table1[[#This Row],[ReportDate]],"mmm")</f>
        <v>Aug</v>
      </c>
      <c r="Q7320" s="29">
        <f>Table1[[#This Row],[TotalDeaths]]/Table1[[#This Row],[TotalCases]]</f>
        <v>5.7055794673593424E-2</v>
      </c>
    </row>
    <row r="7321" spans="1:17" ht="14.4" x14ac:dyDescent="0.3">
      <c r="A7321" s="5" t="s">
        <v>9542</v>
      </c>
      <c r="B7321" s="5" t="s">
        <v>2167</v>
      </c>
      <c r="C7321" s="5" t="s">
        <v>2235</v>
      </c>
      <c r="D7321" s="5" t="s">
        <v>2235</v>
      </c>
      <c r="E7321" s="32">
        <v>44067</v>
      </c>
      <c r="F7321" s="5">
        <v>1272</v>
      </c>
      <c r="G7321" s="5">
        <v>92</v>
      </c>
      <c r="H7321" s="5">
        <v>2228</v>
      </c>
      <c r="I7321" s="5">
        <v>479418</v>
      </c>
      <c r="J7321" s="5">
        <v>27373</v>
      </c>
      <c r="K7321" s="5">
        <v>273935</v>
      </c>
      <c r="L7321" s="5">
        <v>12720</v>
      </c>
      <c r="M7321" s="5">
        <v>6692</v>
      </c>
      <c r="N7321" s="5">
        <v>83000000</v>
      </c>
      <c r="O7321" s="5">
        <f>YEAR(Table1[[#This Row],[ReportDate]])</f>
        <v>2020</v>
      </c>
      <c r="P7321" s="5" t="str">
        <f>TEXT(Table1[[#This Row],[ReportDate]],"mmm")</f>
        <v>Aug</v>
      </c>
      <c r="Q7321" s="29">
        <f>Table1[[#This Row],[TotalDeaths]]/Table1[[#This Row],[TotalCases]]</f>
        <v>5.7096312612375841E-2</v>
      </c>
    </row>
    <row r="7322" spans="1:17" ht="14.4" x14ac:dyDescent="0.3">
      <c r="A7322" s="5" t="s">
        <v>9543</v>
      </c>
      <c r="B7322" s="5" t="s">
        <v>2167</v>
      </c>
      <c r="C7322" s="5" t="s">
        <v>2168</v>
      </c>
      <c r="D7322" s="5" t="s">
        <v>2168</v>
      </c>
      <c r="E7322" s="32">
        <v>44049</v>
      </c>
      <c r="F7322" s="5">
        <v>1979</v>
      </c>
      <c r="G7322" s="5">
        <v>58</v>
      </c>
      <c r="H7322" s="5">
        <v>1762</v>
      </c>
      <c r="I7322" s="5">
        <v>481397</v>
      </c>
      <c r="J7322" s="5">
        <v>27431</v>
      </c>
      <c r="K7322" s="5">
        <v>275697</v>
      </c>
      <c r="L7322" s="5">
        <v>11874</v>
      </c>
      <c r="M7322" s="5">
        <v>145</v>
      </c>
      <c r="N7322" s="5">
        <v>83000000</v>
      </c>
      <c r="O7322" s="5">
        <f>YEAR(Table1[[#This Row],[ReportDate]])</f>
        <v>2020</v>
      </c>
      <c r="P7322" s="5" t="str">
        <f>TEXT(Table1[[#This Row],[ReportDate]],"mmm")</f>
        <v>Aug</v>
      </c>
      <c r="Q7322" s="29">
        <f>Table1[[#This Row],[TotalDeaths]]/Table1[[#This Row],[TotalCases]]</f>
        <v>5.6982075085636179E-2</v>
      </c>
    </row>
    <row r="7323" spans="1:17" ht="14.4" x14ac:dyDescent="0.3">
      <c r="A7323" s="5" t="s">
        <v>9544</v>
      </c>
      <c r="B7323" s="5" t="s">
        <v>2191</v>
      </c>
      <c r="C7323" s="5" t="s">
        <v>2192</v>
      </c>
      <c r="D7323" s="5" t="s">
        <v>2193</v>
      </c>
      <c r="E7323" s="32">
        <v>44317</v>
      </c>
      <c r="F7323" s="5">
        <v>3697</v>
      </c>
      <c r="G7323" s="5">
        <v>96</v>
      </c>
      <c r="H7323" s="5">
        <v>1288</v>
      </c>
      <c r="I7323" s="5">
        <v>485094</v>
      </c>
      <c r="J7323" s="5">
        <v>27527</v>
      </c>
      <c r="K7323" s="5">
        <v>276985</v>
      </c>
      <c r="L7323" s="5">
        <v>25879</v>
      </c>
      <c r="M7323" s="5">
        <v>19514</v>
      </c>
      <c r="N7323" s="5">
        <v>331000000</v>
      </c>
      <c r="O7323" s="5">
        <f>YEAR(Table1[[#This Row],[ReportDate]])</f>
        <v>2021</v>
      </c>
      <c r="P7323" s="5" t="str">
        <f>TEXT(Table1[[#This Row],[ReportDate]],"mmm")</f>
        <v>May</v>
      </c>
      <c r="Q7323" s="29">
        <f>Table1[[#This Row],[TotalDeaths]]/Table1[[#This Row],[TotalCases]]</f>
        <v>5.6745702894696701E-2</v>
      </c>
    </row>
    <row r="7324" spans="1:17" ht="14.4" x14ac:dyDescent="0.3">
      <c r="A7324" s="5" t="s">
        <v>9545</v>
      </c>
      <c r="B7324" s="5" t="s">
        <v>2170</v>
      </c>
      <c r="C7324" s="5" t="s">
        <v>2171</v>
      </c>
      <c r="D7324" s="5" t="s">
        <v>2265</v>
      </c>
      <c r="E7324" s="32">
        <v>44291</v>
      </c>
      <c r="F7324" s="5">
        <v>2187</v>
      </c>
      <c r="G7324" s="5">
        <v>85</v>
      </c>
      <c r="H7324" s="5">
        <v>1016</v>
      </c>
      <c r="I7324" s="5">
        <v>487281</v>
      </c>
      <c r="J7324" s="5">
        <v>27612</v>
      </c>
      <c r="K7324" s="5">
        <v>278001</v>
      </c>
      <c r="L7324" s="5">
        <v>10935</v>
      </c>
      <c r="M7324" s="5">
        <v>14976</v>
      </c>
      <c r="N7324" s="5">
        <v>213000000</v>
      </c>
      <c r="O7324" s="5">
        <f>YEAR(Table1[[#This Row],[ReportDate]])</f>
        <v>2021</v>
      </c>
      <c r="P7324" s="5" t="str">
        <f>TEXT(Table1[[#This Row],[ReportDate]],"mmm")</f>
        <v>Apr</v>
      </c>
      <c r="Q7324" s="29">
        <f>Table1[[#This Row],[TotalDeaths]]/Table1[[#This Row],[TotalCases]]</f>
        <v>5.6665455866327645E-2</v>
      </c>
    </row>
    <row r="7325" spans="1:17" ht="14.4" x14ac:dyDescent="0.3">
      <c r="A7325" s="5" t="s">
        <v>9546</v>
      </c>
      <c r="B7325" s="5" t="s">
        <v>2170</v>
      </c>
      <c r="C7325" s="5" t="s">
        <v>2249</v>
      </c>
      <c r="D7325" s="5" t="s">
        <v>2268</v>
      </c>
      <c r="E7325" s="32">
        <v>44493</v>
      </c>
      <c r="F7325" s="5">
        <v>2406</v>
      </c>
      <c r="G7325" s="5">
        <v>176</v>
      </c>
      <c r="H7325" s="5">
        <v>2153</v>
      </c>
      <c r="I7325" s="5">
        <v>489687</v>
      </c>
      <c r="J7325" s="5">
        <v>27788</v>
      </c>
      <c r="K7325" s="5">
        <v>280154</v>
      </c>
      <c r="L7325" s="5">
        <v>19248</v>
      </c>
      <c r="M7325" s="5">
        <v>15850</v>
      </c>
      <c r="N7325" s="5">
        <v>213000000</v>
      </c>
      <c r="O7325" s="5">
        <f>YEAR(Table1[[#This Row],[ReportDate]])</f>
        <v>2021</v>
      </c>
      <c r="P7325" s="5" t="str">
        <f>TEXT(Table1[[#This Row],[ReportDate]],"mmm")</f>
        <v>Oct</v>
      </c>
      <c r="Q7325" s="29">
        <f>Table1[[#This Row],[TotalDeaths]]/Table1[[#This Row],[TotalCases]]</f>
        <v>5.6746452325669251E-2</v>
      </c>
    </row>
    <row r="7326" spans="1:17" ht="14.4" x14ac:dyDescent="0.3">
      <c r="A7326" s="5" t="s">
        <v>9547</v>
      </c>
      <c r="B7326" s="5" t="s">
        <v>2186</v>
      </c>
      <c r="C7326" s="5" t="s">
        <v>2204</v>
      </c>
      <c r="D7326" s="5" t="s">
        <v>2205</v>
      </c>
      <c r="E7326" s="32">
        <v>44465</v>
      </c>
      <c r="F7326" s="5">
        <v>1576</v>
      </c>
      <c r="G7326" s="5">
        <v>26</v>
      </c>
      <c r="H7326" s="5">
        <v>4582</v>
      </c>
      <c r="I7326" s="5">
        <v>491263</v>
      </c>
      <c r="J7326" s="5">
        <v>27814</v>
      </c>
      <c r="K7326" s="5">
        <v>284736</v>
      </c>
      <c r="L7326" s="5">
        <v>23640</v>
      </c>
      <c r="M7326" s="5">
        <v>9248</v>
      </c>
      <c r="N7326" s="5">
        <v>68000000</v>
      </c>
      <c r="O7326" s="5">
        <f>YEAR(Table1[[#This Row],[ReportDate]])</f>
        <v>2021</v>
      </c>
      <c r="P7326" s="5" t="str">
        <f>TEXT(Table1[[#This Row],[ReportDate]],"mmm")</f>
        <v>Sep</v>
      </c>
      <c r="Q7326" s="29">
        <f>Table1[[#This Row],[TotalDeaths]]/Table1[[#This Row],[TotalCases]]</f>
        <v>5.6617331246196029E-2</v>
      </c>
    </row>
    <row r="7327" spans="1:17" ht="14.4" x14ac:dyDescent="0.3">
      <c r="A7327" s="5" t="s">
        <v>9548</v>
      </c>
      <c r="B7327" s="5" t="s">
        <v>2170</v>
      </c>
      <c r="C7327" s="5" t="s">
        <v>2249</v>
      </c>
      <c r="D7327" s="5" t="s">
        <v>2268</v>
      </c>
      <c r="E7327" s="32">
        <v>43974</v>
      </c>
      <c r="F7327" s="5">
        <v>3479</v>
      </c>
      <c r="G7327" s="5">
        <v>71</v>
      </c>
      <c r="H7327" s="5">
        <v>4499</v>
      </c>
      <c r="I7327" s="5">
        <v>494742</v>
      </c>
      <c r="J7327" s="5">
        <v>27885</v>
      </c>
      <c r="K7327" s="5">
        <v>289235</v>
      </c>
      <c r="L7327" s="5">
        <v>34790</v>
      </c>
      <c r="M7327" s="5">
        <v>7133</v>
      </c>
      <c r="N7327" s="5">
        <v>213000000</v>
      </c>
      <c r="O7327" s="5">
        <f>YEAR(Table1[[#This Row],[ReportDate]])</f>
        <v>2020</v>
      </c>
      <c r="P7327" s="5" t="str">
        <f>TEXT(Table1[[#This Row],[ReportDate]],"mmm")</f>
        <v>May</v>
      </c>
      <c r="Q7327" s="29">
        <f>Table1[[#This Row],[TotalDeaths]]/Table1[[#This Row],[TotalCases]]</f>
        <v>5.6362710261105786E-2</v>
      </c>
    </row>
    <row r="7328" spans="1:17" ht="14.4" x14ac:dyDescent="0.3">
      <c r="A7328" s="5" t="s">
        <v>9549</v>
      </c>
      <c r="B7328" s="5" t="s">
        <v>2186</v>
      </c>
      <c r="C7328" s="5" t="s">
        <v>2204</v>
      </c>
      <c r="D7328" s="5" t="s">
        <v>2205</v>
      </c>
      <c r="E7328" s="32">
        <v>44019</v>
      </c>
      <c r="F7328" s="5">
        <v>3545</v>
      </c>
      <c r="G7328" s="5">
        <v>121</v>
      </c>
      <c r="H7328" s="5">
        <v>4485</v>
      </c>
      <c r="I7328" s="5">
        <v>498287</v>
      </c>
      <c r="J7328" s="5">
        <v>28006</v>
      </c>
      <c r="K7328" s="5">
        <v>293720</v>
      </c>
      <c r="L7328" s="5">
        <v>17725</v>
      </c>
      <c r="M7328" s="5">
        <v>15893</v>
      </c>
      <c r="N7328" s="5">
        <v>68000000</v>
      </c>
      <c r="O7328" s="5">
        <f>YEAR(Table1[[#This Row],[ReportDate]])</f>
        <v>2020</v>
      </c>
      <c r="P7328" s="5" t="str">
        <f>TEXT(Table1[[#This Row],[ReportDate]],"mmm")</f>
        <v>Jul</v>
      </c>
      <c r="Q7328" s="29">
        <f>Table1[[#This Row],[TotalDeaths]]/Table1[[#This Row],[TotalCases]]</f>
        <v>5.620455681163667E-2</v>
      </c>
    </row>
    <row r="7329" spans="1:17" ht="14.4" x14ac:dyDescent="0.3">
      <c r="A7329" s="5" t="s">
        <v>9550</v>
      </c>
      <c r="B7329" s="5" t="s">
        <v>2170</v>
      </c>
      <c r="C7329" s="5" t="s">
        <v>2171</v>
      </c>
      <c r="D7329" s="5" t="s">
        <v>2265</v>
      </c>
      <c r="E7329" s="32">
        <v>44085</v>
      </c>
      <c r="F7329" s="5">
        <v>1469</v>
      </c>
      <c r="G7329" s="5">
        <v>184</v>
      </c>
      <c r="H7329" s="5">
        <v>607</v>
      </c>
      <c r="I7329" s="5">
        <v>499756</v>
      </c>
      <c r="J7329" s="5">
        <v>28190</v>
      </c>
      <c r="K7329" s="5">
        <v>294327</v>
      </c>
      <c r="L7329" s="5">
        <v>26442</v>
      </c>
      <c r="M7329" s="5">
        <v>1457</v>
      </c>
      <c r="N7329" s="5">
        <v>213000000</v>
      </c>
      <c r="O7329" s="5">
        <f>YEAR(Table1[[#This Row],[ReportDate]])</f>
        <v>2020</v>
      </c>
      <c r="P7329" s="5" t="str">
        <f>TEXT(Table1[[#This Row],[ReportDate]],"mmm")</f>
        <v>Sep</v>
      </c>
      <c r="Q7329" s="29">
        <f>Table1[[#This Row],[TotalDeaths]]/Table1[[#This Row],[TotalCases]]</f>
        <v>5.6407526873114081E-2</v>
      </c>
    </row>
    <row r="7330" spans="1:17" ht="14.4" x14ac:dyDescent="0.3">
      <c r="A7330" s="5" t="s">
        <v>9551</v>
      </c>
      <c r="B7330" s="5" t="s">
        <v>2174</v>
      </c>
      <c r="C7330" s="5" t="s">
        <v>2201</v>
      </c>
      <c r="D7330" s="5" t="s">
        <v>2202</v>
      </c>
      <c r="E7330" s="32">
        <v>43898</v>
      </c>
      <c r="F7330" s="5">
        <v>979</v>
      </c>
      <c r="G7330" s="5">
        <v>133</v>
      </c>
      <c r="H7330" s="5">
        <v>4044</v>
      </c>
      <c r="I7330" s="5">
        <v>500735</v>
      </c>
      <c r="J7330" s="5">
        <v>28323</v>
      </c>
      <c r="K7330" s="5">
        <v>298371</v>
      </c>
      <c r="L7330" s="5">
        <v>18601</v>
      </c>
      <c r="M7330" s="5">
        <v>11980</v>
      </c>
      <c r="N7330" s="5">
        <v>1380000000</v>
      </c>
      <c r="O7330" s="5">
        <f>YEAR(Table1[[#This Row],[ReportDate]])</f>
        <v>2020</v>
      </c>
      <c r="P7330" s="5" t="str">
        <f>TEXT(Table1[[#This Row],[ReportDate]],"mmm")</f>
        <v>Mar</v>
      </c>
      <c r="Q7330" s="29">
        <f>Table1[[#This Row],[TotalDeaths]]/Table1[[#This Row],[TotalCases]]</f>
        <v>5.6562852606668199E-2</v>
      </c>
    </row>
    <row r="7331" spans="1:17" ht="14.4" x14ac:dyDescent="0.3">
      <c r="A7331" s="5" t="s">
        <v>9552</v>
      </c>
      <c r="B7331" s="5" t="s">
        <v>2174</v>
      </c>
      <c r="C7331" s="5" t="s">
        <v>2175</v>
      </c>
      <c r="D7331" s="5" t="s">
        <v>2276</v>
      </c>
      <c r="E7331" s="32">
        <v>44446</v>
      </c>
      <c r="F7331" s="5">
        <v>1255</v>
      </c>
      <c r="G7331" s="5">
        <v>173</v>
      </c>
      <c r="H7331" s="5">
        <v>4218</v>
      </c>
      <c r="I7331" s="5">
        <v>501990</v>
      </c>
      <c r="J7331" s="5">
        <v>28496</v>
      </c>
      <c r="K7331" s="5">
        <v>302589</v>
      </c>
      <c r="L7331" s="5">
        <v>20080</v>
      </c>
      <c r="M7331" s="5">
        <v>17991</v>
      </c>
      <c r="N7331" s="5">
        <v>1380000000</v>
      </c>
      <c r="O7331" s="5">
        <f>YEAR(Table1[[#This Row],[ReportDate]])</f>
        <v>2021</v>
      </c>
      <c r="P7331" s="5" t="str">
        <f>TEXT(Table1[[#This Row],[ReportDate]],"mmm")</f>
        <v>Sep</v>
      </c>
      <c r="Q7331" s="29">
        <f>Table1[[#This Row],[TotalDeaths]]/Table1[[#This Row],[TotalCases]]</f>
        <v>5.6766071037271659E-2</v>
      </c>
    </row>
    <row r="7332" spans="1:17" ht="14.4" x14ac:dyDescent="0.3">
      <c r="A7332" s="5" t="s">
        <v>9553</v>
      </c>
      <c r="B7332" s="5" t="s">
        <v>2170</v>
      </c>
      <c r="C7332" s="5" t="s">
        <v>2249</v>
      </c>
      <c r="D7332" s="5" t="s">
        <v>2268</v>
      </c>
      <c r="E7332" s="32">
        <v>44166</v>
      </c>
      <c r="F7332" s="5">
        <v>3688</v>
      </c>
      <c r="G7332" s="5">
        <v>24</v>
      </c>
      <c r="H7332" s="5">
        <v>2836</v>
      </c>
      <c r="I7332" s="5">
        <v>505678</v>
      </c>
      <c r="J7332" s="5">
        <v>28520</v>
      </c>
      <c r="K7332" s="5">
        <v>305425</v>
      </c>
      <c r="L7332" s="5">
        <v>18440</v>
      </c>
      <c r="M7332" s="5">
        <v>17457</v>
      </c>
      <c r="N7332" s="5">
        <v>213000000</v>
      </c>
      <c r="O7332" s="5">
        <f>YEAR(Table1[[#This Row],[ReportDate]])</f>
        <v>2020</v>
      </c>
      <c r="P7332" s="5" t="str">
        <f>TEXT(Table1[[#This Row],[ReportDate]],"mmm")</f>
        <v>Dec</v>
      </c>
      <c r="Q7332" s="29">
        <f>Table1[[#This Row],[TotalDeaths]]/Table1[[#This Row],[TotalCases]]</f>
        <v>5.6399526971709267E-2</v>
      </c>
    </row>
    <row r="7333" spans="1:17" ht="14.4" x14ac:dyDescent="0.3">
      <c r="A7333" s="5" t="s">
        <v>9554</v>
      </c>
      <c r="B7333" s="5" t="s">
        <v>2191</v>
      </c>
      <c r="C7333" s="5" t="s">
        <v>2221</v>
      </c>
      <c r="D7333" s="5" t="s">
        <v>2222</v>
      </c>
      <c r="E7333" s="32">
        <v>44501</v>
      </c>
      <c r="F7333" s="5">
        <v>1641</v>
      </c>
      <c r="G7333" s="5">
        <v>97</v>
      </c>
      <c r="H7333" s="5">
        <v>4132</v>
      </c>
      <c r="I7333" s="5">
        <v>507319</v>
      </c>
      <c r="J7333" s="5">
        <v>28617</v>
      </c>
      <c r="K7333" s="5">
        <v>309557</v>
      </c>
      <c r="L7333" s="5">
        <v>19692</v>
      </c>
      <c r="M7333" s="5">
        <v>10561</v>
      </c>
      <c r="N7333" s="5">
        <v>331000000</v>
      </c>
      <c r="O7333" s="5">
        <f>YEAR(Table1[[#This Row],[ReportDate]])</f>
        <v>2021</v>
      </c>
      <c r="P7333" s="5" t="str">
        <f>TEXT(Table1[[#This Row],[ReportDate]],"mmm")</f>
        <v>Nov</v>
      </c>
      <c r="Q7333" s="29">
        <f>Table1[[#This Row],[TotalDeaths]]/Table1[[#This Row],[TotalCases]]</f>
        <v>5.6408295372339691E-2</v>
      </c>
    </row>
    <row r="7334" spans="1:17" ht="14.4" x14ac:dyDescent="0.3">
      <c r="A7334" s="5" t="s">
        <v>9555</v>
      </c>
      <c r="B7334" s="5" t="s">
        <v>2186</v>
      </c>
      <c r="C7334" s="5" t="s">
        <v>2212</v>
      </c>
      <c r="D7334" s="5" t="s">
        <v>2213</v>
      </c>
      <c r="E7334" s="32">
        <v>44239</v>
      </c>
      <c r="F7334" s="5">
        <v>299</v>
      </c>
      <c r="G7334" s="5">
        <v>136</v>
      </c>
      <c r="H7334" s="5">
        <v>709</v>
      </c>
      <c r="I7334" s="5">
        <v>507618</v>
      </c>
      <c r="J7334" s="5">
        <v>28753</v>
      </c>
      <c r="K7334" s="5">
        <v>310266</v>
      </c>
      <c r="L7334" s="5">
        <v>3289</v>
      </c>
      <c r="M7334" s="5">
        <v>1522</v>
      </c>
      <c r="N7334" s="5">
        <v>68000000</v>
      </c>
      <c r="O7334" s="5">
        <f>YEAR(Table1[[#This Row],[ReportDate]])</f>
        <v>2021</v>
      </c>
      <c r="P7334" s="5" t="str">
        <f>TEXT(Table1[[#This Row],[ReportDate]],"mmm")</f>
        <v>Feb</v>
      </c>
      <c r="Q7334" s="29">
        <f>Table1[[#This Row],[TotalDeaths]]/Table1[[#This Row],[TotalCases]]</f>
        <v>5.6642987443313676E-2</v>
      </c>
    </row>
    <row r="7335" spans="1:17" ht="14.4" x14ac:dyDescent="0.3">
      <c r="A7335" s="5" t="s">
        <v>9556</v>
      </c>
      <c r="B7335" s="5" t="s">
        <v>2170</v>
      </c>
      <c r="C7335" s="5" t="s">
        <v>2171</v>
      </c>
      <c r="D7335" s="5" t="s">
        <v>2172</v>
      </c>
      <c r="E7335" s="32">
        <v>44130</v>
      </c>
      <c r="F7335" s="5">
        <v>4521</v>
      </c>
      <c r="G7335" s="5">
        <v>63</v>
      </c>
      <c r="H7335" s="5">
        <v>766</v>
      </c>
      <c r="I7335" s="5">
        <v>512139</v>
      </c>
      <c r="J7335" s="5">
        <v>28816</v>
      </c>
      <c r="K7335" s="5">
        <v>311032</v>
      </c>
      <c r="L7335" s="5">
        <v>49731</v>
      </c>
      <c r="M7335" s="5">
        <v>535</v>
      </c>
      <c r="N7335" s="5">
        <v>213000000</v>
      </c>
      <c r="O7335" s="5">
        <f>YEAR(Table1[[#This Row],[ReportDate]])</f>
        <v>2020</v>
      </c>
      <c r="P7335" s="5" t="str">
        <f>TEXT(Table1[[#This Row],[ReportDate]],"mmm")</f>
        <v>Oct</v>
      </c>
      <c r="Q7335" s="29">
        <f>Table1[[#This Row],[TotalDeaths]]/Table1[[#This Row],[TotalCases]]</f>
        <v>5.6265974667033758E-2</v>
      </c>
    </row>
    <row r="7336" spans="1:17" ht="14.4" x14ac:dyDescent="0.3">
      <c r="A7336" s="5" t="s">
        <v>9557</v>
      </c>
      <c r="B7336" s="5" t="s">
        <v>2186</v>
      </c>
      <c r="C7336" s="5" t="s">
        <v>2212</v>
      </c>
      <c r="D7336" s="5" t="s">
        <v>2213</v>
      </c>
      <c r="E7336" s="32">
        <v>44432</v>
      </c>
      <c r="F7336" s="5">
        <v>3042</v>
      </c>
      <c r="G7336" s="5">
        <v>158</v>
      </c>
      <c r="H7336" s="5">
        <v>4598</v>
      </c>
      <c r="I7336" s="5">
        <v>515181</v>
      </c>
      <c r="J7336" s="5">
        <v>28974</v>
      </c>
      <c r="K7336" s="5">
        <v>315630</v>
      </c>
      <c r="L7336" s="5">
        <v>33462</v>
      </c>
      <c r="M7336" s="5">
        <v>19463</v>
      </c>
      <c r="N7336" s="5">
        <v>68000000</v>
      </c>
      <c r="O7336" s="5">
        <f>YEAR(Table1[[#This Row],[ReportDate]])</f>
        <v>2021</v>
      </c>
      <c r="P7336" s="5" t="str">
        <f>TEXT(Table1[[#This Row],[ReportDate]],"mmm")</f>
        <v>Aug</v>
      </c>
      <c r="Q7336" s="29">
        <f>Table1[[#This Row],[TotalDeaths]]/Table1[[#This Row],[TotalCases]]</f>
        <v>5.6240428121378701E-2</v>
      </c>
    </row>
    <row r="7337" spans="1:17" ht="14.4" x14ac:dyDescent="0.3">
      <c r="A7337" s="5" t="s">
        <v>9558</v>
      </c>
      <c r="B7337" s="5" t="s">
        <v>2167</v>
      </c>
      <c r="C7337" s="5" t="s">
        <v>2181</v>
      </c>
      <c r="D7337" s="5" t="s">
        <v>2252</v>
      </c>
      <c r="E7337" s="32">
        <v>44187</v>
      </c>
      <c r="F7337" s="5">
        <v>400</v>
      </c>
      <c r="G7337" s="5">
        <v>146</v>
      </c>
      <c r="H7337" s="5">
        <v>3598</v>
      </c>
      <c r="I7337" s="5">
        <v>515581</v>
      </c>
      <c r="J7337" s="5">
        <v>29120</v>
      </c>
      <c r="K7337" s="5">
        <v>319228</v>
      </c>
      <c r="L7337" s="5">
        <v>3600</v>
      </c>
      <c r="M7337" s="5">
        <v>15251</v>
      </c>
      <c r="N7337" s="5">
        <v>83000000</v>
      </c>
      <c r="O7337" s="5">
        <f>YEAR(Table1[[#This Row],[ReportDate]])</f>
        <v>2020</v>
      </c>
      <c r="P7337" s="5" t="str">
        <f>TEXT(Table1[[#This Row],[ReportDate]],"mmm")</f>
        <v>Dec</v>
      </c>
      <c r="Q7337" s="29">
        <f>Table1[[#This Row],[TotalDeaths]]/Table1[[#This Row],[TotalCases]]</f>
        <v>5.6479971139355406E-2</v>
      </c>
    </row>
    <row r="7338" spans="1:17" ht="14.4" x14ac:dyDescent="0.3">
      <c r="A7338" s="5" t="s">
        <v>9559</v>
      </c>
      <c r="B7338" s="5" t="s">
        <v>2170</v>
      </c>
      <c r="C7338" s="5" t="s">
        <v>2171</v>
      </c>
      <c r="D7338" s="5" t="s">
        <v>2265</v>
      </c>
      <c r="E7338" s="32">
        <v>44086</v>
      </c>
      <c r="F7338" s="5">
        <v>1280</v>
      </c>
      <c r="G7338" s="5">
        <v>112</v>
      </c>
      <c r="H7338" s="5">
        <v>2964</v>
      </c>
      <c r="I7338" s="5">
        <v>516861</v>
      </c>
      <c r="J7338" s="5">
        <v>29232</v>
      </c>
      <c r="K7338" s="5">
        <v>322192</v>
      </c>
      <c r="L7338" s="5">
        <v>24320</v>
      </c>
      <c r="M7338" s="5">
        <v>760</v>
      </c>
      <c r="N7338" s="5">
        <v>213000000</v>
      </c>
      <c r="O7338" s="5">
        <f>YEAR(Table1[[#This Row],[ReportDate]])</f>
        <v>2020</v>
      </c>
      <c r="P7338" s="5" t="str">
        <f>TEXT(Table1[[#This Row],[ReportDate]],"mmm")</f>
        <v>Sep</v>
      </c>
      <c r="Q7338" s="29">
        <f>Table1[[#This Row],[TotalDeaths]]/Table1[[#This Row],[TotalCases]]</f>
        <v>5.6556791864737326E-2</v>
      </c>
    </row>
    <row r="7339" spans="1:17" ht="14.4" x14ac:dyDescent="0.3">
      <c r="A7339" s="5" t="s">
        <v>9560</v>
      </c>
      <c r="B7339" s="5" t="s">
        <v>2191</v>
      </c>
      <c r="C7339" s="5" t="s">
        <v>2225</v>
      </c>
      <c r="D7339" s="5" t="s">
        <v>2226</v>
      </c>
      <c r="E7339" s="32">
        <v>44183</v>
      </c>
      <c r="F7339" s="5">
        <v>4836</v>
      </c>
      <c r="G7339" s="5">
        <v>64</v>
      </c>
      <c r="H7339" s="5">
        <v>91</v>
      </c>
      <c r="I7339" s="5">
        <v>521697</v>
      </c>
      <c r="J7339" s="5">
        <v>29296</v>
      </c>
      <c r="K7339" s="5">
        <v>322283</v>
      </c>
      <c r="L7339" s="5">
        <v>38688</v>
      </c>
      <c r="M7339" s="5">
        <v>13410</v>
      </c>
      <c r="N7339" s="5">
        <v>331000000</v>
      </c>
      <c r="O7339" s="5">
        <f>YEAR(Table1[[#This Row],[ReportDate]])</f>
        <v>2020</v>
      </c>
      <c r="P7339" s="5" t="str">
        <f>TEXT(Table1[[#This Row],[ReportDate]],"mmm")</f>
        <v>Dec</v>
      </c>
      <c r="Q7339" s="29">
        <f>Table1[[#This Row],[TotalDeaths]]/Table1[[#This Row],[TotalCases]]</f>
        <v>5.61552011991635E-2</v>
      </c>
    </row>
    <row r="7340" spans="1:17" ht="14.4" x14ac:dyDescent="0.3">
      <c r="A7340" s="5" t="s">
        <v>9561</v>
      </c>
      <c r="B7340" s="5" t="s">
        <v>2167</v>
      </c>
      <c r="C7340" s="5" t="s">
        <v>2235</v>
      </c>
      <c r="D7340" s="5" t="s">
        <v>2235</v>
      </c>
      <c r="E7340" s="32">
        <v>44351</v>
      </c>
      <c r="F7340" s="5">
        <v>861</v>
      </c>
      <c r="G7340" s="5">
        <v>97</v>
      </c>
      <c r="H7340" s="5">
        <v>99</v>
      </c>
      <c r="I7340" s="5">
        <v>522558</v>
      </c>
      <c r="J7340" s="5">
        <v>29393</v>
      </c>
      <c r="K7340" s="5">
        <v>322382</v>
      </c>
      <c r="L7340" s="5">
        <v>14637</v>
      </c>
      <c r="M7340" s="5">
        <v>16193</v>
      </c>
      <c r="N7340" s="5">
        <v>83000000</v>
      </c>
      <c r="O7340" s="5">
        <f>YEAR(Table1[[#This Row],[ReportDate]])</f>
        <v>2021</v>
      </c>
      <c r="P7340" s="5" t="str">
        <f>TEXT(Table1[[#This Row],[ReportDate]],"mmm")</f>
        <v>Jun</v>
      </c>
      <c r="Q7340" s="29">
        <f>Table1[[#This Row],[TotalDeaths]]/Table1[[#This Row],[TotalCases]]</f>
        <v>5.6248301623934571E-2</v>
      </c>
    </row>
    <row r="7341" spans="1:17" ht="14.4" x14ac:dyDescent="0.3">
      <c r="A7341" s="5" t="s">
        <v>9562</v>
      </c>
      <c r="B7341" s="5" t="s">
        <v>2170</v>
      </c>
      <c r="C7341" s="5" t="s">
        <v>2249</v>
      </c>
      <c r="D7341" s="5" t="s">
        <v>2250</v>
      </c>
      <c r="E7341" s="32">
        <v>44354</v>
      </c>
      <c r="F7341" s="5">
        <v>4589</v>
      </c>
      <c r="G7341" s="5">
        <v>144</v>
      </c>
      <c r="H7341" s="5">
        <v>3024</v>
      </c>
      <c r="I7341" s="5">
        <v>527147</v>
      </c>
      <c r="J7341" s="5">
        <v>29537</v>
      </c>
      <c r="K7341" s="5">
        <v>325406</v>
      </c>
      <c r="L7341" s="5">
        <v>50479</v>
      </c>
      <c r="M7341" s="5">
        <v>15045</v>
      </c>
      <c r="N7341" s="5">
        <v>213000000</v>
      </c>
      <c r="O7341" s="5">
        <f>YEAR(Table1[[#This Row],[ReportDate]])</f>
        <v>2021</v>
      </c>
      <c r="P7341" s="5" t="str">
        <f>TEXT(Table1[[#This Row],[ReportDate]],"mmm")</f>
        <v>Jun</v>
      </c>
      <c r="Q7341" s="29">
        <f>Table1[[#This Row],[TotalDeaths]]/Table1[[#This Row],[TotalCases]]</f>
        <v>5.6031808964102994E-2</v>
      </c>
    </row>
    <row r="7342" spans="1:17" ht="14.4" x14ac:dyDescent="0.3">
      <c r="A7342" s="5" t="s">
        <v>9563</v>
      </c>
      <c r="B7342" s="5" t="s">
        <v>2174</v>
      </c>
      <c r="C7342" s="5" t="s">
        <v>27</v>
      </c>
      <c r="D7342" s="5" t="s">
        <v>27</v>
      </c>
      <c r="E7342" s="32">
        <v>44524</v>
      </c>
      <c r="F7342" s="5">
        <v>2573</v>
      </c>
      <c r="G7342" s="5">
        <v>33</v>
      </c>
      <c r="H7342" s="5">
        <v>685</v>
      </c>
      <c r="I7342" s="5">
        <v>529720</v>
      </c>
      <c r="J7342" s="5">
        <v>29570</v>
      </c>
      <c r="K7342" s="5">
        <v>326091</v>
      </c>
      <c r="L7342" s="5">
        <v>38595</v>
      </c>
      <c r="M7342" s="5">
        <v>15162</v>
      </c>
      <c r="N7342" s="5">
        <v>1380000000</v>
      </c>
      <c r="O7342" s="5">
        <f>YEAR(Table1[[#This Row],[ReportDate]])</f>
        <v>2021</v>
      </c>
      <c r="P7342" s="5" t="str">
        <f>TEXT(Table1[[#This Row],[ReportDate]],"mmm")</f>
        <v>Nov</v>
      </c>
      <c r="Q7342" s="29">
        <f>Table1[[#This Row],[TotalDeaths]]/Table1[[#This Row],[TotalCases]]</f>
        <v>5.5821943668353094E-2</v>
      </c>
    </row>
    <row r="7343" spans="1:17" ht="14.4" x14ac:dyDescent="0.3">
      <c r="A7343" s="5" t="s">
        <v>9564</v>
      </c>
      <c r="B7343" s="5" t="s">
        <v>2170</v>
      </c>
      <c r="C7343" s="5" t="s">
        <v>2178</v>
      </c>
      <c r="D7343" s="5" t="s">
        <v>2286</v>
      </c>
      <c r="E7343" s="32">
        <v>44114</v>
      </c>
      <c r="F7343" s="5">
        <v>2784</v>
      </c>
      <c r="G7343" s="5">
        <v>163</v>
      </c>
      <c r="H7343" s="5">
        <v>1750</v>
      </c>
      <c r="I7343" s="5">
        <v>532504</v>
      </c>
      <c r="J7343" s="5">
        <v>29733</v>
      </c>
      <c r="K7343" s="5">
        <v>327841</v>
      </c>
      <c r="L7343" s="5">
        <v>50112</v>
      </c>
      <c r="M7343" s="5">
        <v>8099</v>
      </c>
      <c r="N7343" s="5">
        <v>213000000</v>
      </c>
      <c r="O7343" s="5">
        <f>YEAR(Table1[[#This Row],[ReportDate]])</f>
        <v>2020</v>
      </c>
      <c r="P7343" s="5" t="str">
        <f>TEXT(Table1[[#This Row],[ReportDate]],"mmm")</f>
        <v>Oct</v>
      </c>
      <c r="Q7343" s="29">
        <f>Table1[[#This Row],[TotalDeaths]]/Table1[[#This Row],[TotalCases]]</f>
        <v>5.5836200291453211E-2</v>
      </c>
    </row>
    <row r="7344" spans="1:17" ht="14.4" x14ac:dyDescent="0.3">
      <c r="A7344" s="5" t="s">
        <v>9565</v>
      </c>
      <c r="B7344" s="5" t="s">
        <v>2174</v>
      </c>
      <c r="C7344" s="5" t="s">
        <v>2175</v>
      </c>
      <c r="D7344" s="5" t="s">
        <v>2176</v>
      </c>
      <c r="E7344" s="32">
        <v>44142</v>
      </c>
      <c r="F7344" s="5">
        <v>4185</v>
      </c>
      <c r="G7344" s="5">
        <v>140</v>
      </c>
      <c r="H7344" s="5">
        <v>3948</v>
      </c>
      <c r="I7344" s="5">
        <v>536689</v>
      </c>
      <c r="J7344" s="5">
        <v>29873</v>
      </c>
      <c r="K7344" s="5">
        <v>331789</v>
      </c>
      <c r="L7344" s="5">
        <v>29295</v>
      </c>
      <c r="M7344" s="5">
        <v>13185</v>
      </c>
      <c r="N7344" s="5">
        <v>1380000000</v>
      </c>
      <c r="O7344" s="5">
        <f>YEAR(Table1[[#This Row],[ReportDate]])</f>
        <v>2020</v>
      </c>
      <c r="P7344" s="5" t="str">
        <f>TEXT(Table1[[#This Row],[ReportDate]],"mmm")</f>
        <v>Nov</v>
      </c>
      <c r="Q7344" s="29">
        <f>Table1[[#This Row],[TotalDeaths]]/Table1[[#This Row],[TotalCases]]</f>
        <v>5.5661658800534385E-2</v>
      </c>
    </row>
    <row r="7345" spans="1:17" ht="14.4" x14ac:dyDescent="0.3">
      <c r="A7345" s="5" t="s">
        <v>9566</v>
      </c>
      <c r="B7345" s="5" t="s">
        <v>2174</v>
      </c>
      <c r="C7345" s="5" t="s">
        <v>2201</v>
      </c>
      <c r="D7345" s="5" t="s">
        <v>2261</v>
      </c>
      <c r="E7345" s="32">
        <v>43929</v>
      </c>
      <c r="F7345" s="5">
        <v>4159</v>
      </c>
      <c r="G7345" s="5">
        <v>58</v>
      </c>
      <c r="H7345" s="5">
        <v>3669</v>
      </c>
      <c r="I7345" s="5">
        <v>540848</v>
      </c>
      <c r="J7345" s="5">
        <v>29931</v>
      </c>
      <c r="K7345" s="5">
        <v>335458</v>
      </c>
      <c r="L7345" s="5">
        <v>54067</v>
      </c>
      <c r="M7345" s="5">
        <v>3263</v>
      </c>
      <c r="N7345" s="5">
        <v>1380000000</v>
      </c>
      <c r="O7345" s="5">
        <f>YEAR(Table1[[#This Row],[ReportDate]])</f>
        <v>2020</v>
      </c>
      <c r="P7345" s="5" t="str">
        <f>TEXT(Table1[[#This Row],[ReportDate]],"mmm")</f>
        <v>Apr</v>
      </c>
      <c r="Q7345" s="29">
        <f>Table1[[#This Row],[TotalDeaths]]/Table1[[#This Row],[TotalCases]]</f>
        <v>5.5340872111942725E-2</v>
      </c>
    </row>
    <row r="7346" spans="1:17" ht="14.4" x14ac:dyDescent="0.3">
      <c r="A7346" s="5" t="s">
        <v>9567</v>
      </c>
      <c r="B7346" s="5" t="s">
        <v>2170</v>
      </c>
      <c r="C7346" s="5" t="s">
        <v>2232</v>
      </c>
      <c r="D7346" s="5" t="s">
        <v>2233</v>
      </c>
      <c r="E7346" s="32">
        <v>44027</v>
      </c>
      <c r="F7346" s="5">
        <v>1111</v>
      </c>
      <c r="G7346" s="5">
        <v>88</v>
      </c>
      <c r="H7346" s="5">
        <v>393</v>
      </c>
      <c r="I7346" s="5">
        <v>541959</v>
      </c>
      <c r="J7346" s="5">
        <v>30019</v>
      </c>
      <c r="K7346" s="5">
        <v>335851</v>
      </c>
      <c r="L7346" s="5">
        <v>6666</v>
      </c>
      <c r="M7346" s="5">
        <v>1997</v>
      </c>
      <c r="N7346" s="5">
        <v>213000000</v>
      </c>
      <c r="O7346" s="5">
        <f>YEAR(Table1[[#This Row],[ReportDate]])</f>
        <v>2020</v>
      </c>
      <c r="P7346" s="5" t="str">
        <f>TEXT(Table1[[#This Row],[ReportDate]],"mmm")</f>
        <v>Jul</v>
      </c>
      <c r="Q7346" s="29">
        <f>Table1[[#This Row],[TotalDeaths]]/Table1[[#This Row],[TotalCases]]</f>
        <v>5.5389798859323304E-2</v>
      </c>
    </row>
    <row r="7347" spans="1:17" ht="14.4" x14ac:dyDescent="0.3">
      <c r="A7347" s="5" t="s">
        <v>9568</v>
      </c>
      <c r="B7347" s="5" t="s">
        <v>2170</v>
      </c>
      <c r="C7347" s="5" t="s">
        <v>2232</v>
      </c>
      <c r="D7347" s="5" t="s">
        <v>2233</v>
      </c>
      <c r="E7347" s="32">
        <v>44312</v>
      </c>
      <c r="F7347" s="5">
        <v>1056</v>
      </c>
      <c r="G7347" s="5">
        <v>75</v>
      </c>
      <c r="H7347" s="5">
        <v>593</v>
      </c>
      <c r="I7347" s="5">
        <v>543015</v>
      </c>
      <c r="J7347" s="5">
        <v>30094</v>
      </c>
      <c r="K7347" s="5">
        <v>336444</v>
      </c>
      <c r="L7347" s="5">
        <v>5280</v>
      </c>
      <c r="M7347" s="5">
        <v>25</v>
      </c>
      <c r="N7347" s="5">
        <v>213000000</v>
      </c>
      <c r="O7347" s="5">
        <f>YEAR(Table1[[#This Row],[ReportDate]])</f>
        <v>2021</v>
      </c>
      <c r="P7347" s="5" t="str">
        <f>TEXT(Table1[[#This Row],[ReportDate]],"mmm")</f>
        <v>Apr</v>
      </c>
      <c r="Q7347" s="29">
        <f>Table1[[#This Row],[TotalDeaths]]/Table1[[#This Row],[TotalCases]]</f>
        <v>5.5420200178632265E-2</v>
      </c>
    </row>
    <row r="7348" spans="1:17" ht="14.4" x14ac:dyDescent="0.3">
      <c r="A7348" s="5" t="s">
        <v>9569</v>
      </c>
      <c r="B7348" s="5" t="s">
        <v>2174</v>
      </c>
      <c r="C7348" s="5" t="s">
        <v>2184</v>
      </c>
      <c r="D7348" s="5" t="s">
        <v>25</v>
      </c>
      <c r="E7348" s="32">
        <v>44056</v>
      </c>
      <c r="F7348" s="5">
        <v>1095</v>
      </c>
      <c r="G7348" s="5">
        <v>148</v>
      </c>
      <c r="H7348" s="5">
        <v>2881</v>
      </c>
      <c r="I7348" s="5">
        <v>544110</v>
      </c>
      <c r="J7348" s="5">
        <v>30242</v>
      </c>
      <c r="K7348" s="5">
        <v>339325</v>
      </c>
      <c r="L7348" s="5">
        <v>20805</v>
      </c>
      <c r="M7348" s="5">
        <v>8698</v>
      </c>
      <c r="N7348" s="5">
        <v>1380000000</v>
      </c>
      <c r="O7348" s="5">
        <f>YEAR(Table1[[#This Row],[ReportDate]])</f>
        <v>2020</v>
      </c>
      <c r="P7348" s="5" t="str">
        <f>TEXT(Table1[[#This Row],[ReportDate]],"mmm")</f>
        <v>Aug</v>
      </c>
      <c r="Q7348" s="29">
        <f>Table1[[#This Row],[TotalDeaths]]/Table1[[#This Row],[TotalCases]]</f>
        <v>5.5580673025674952E-2</v>
      </c>
    </row>
    <row r="7349" spans="1:17" ht="14.4" x14ac:dyDescent="0.3">
      <c r="A7349" s="5" t="s">
        <v>9570</v>
      </c>
      <c r="B7349" s="5" t="s">
        <v>2186</v>
      </c>
      <c r="C7349" s="5" t="s">
        <v>2204</v>
      </c>
      <c r="D7349" s="5" t="s">
        <v>2205</v>
      </c>
      <c r="E7349" s="32">
        <v>44445</v>
      </c>
      <c r="F7349" s="5">
        <v>2300</v>
      </c>
      <c r="G7349" s="5">
        <v>100</v>
      </c>
      <c r="H7349" s="5">
        <v>885</v>
      </c>
      <c r="I7349" s="5">
        <v>546410</v>
      </c>
      <c r="J7349" s="5">
        <v>30342</v>
      </c>
      <c r="K7349" s="5">
        <v>340210</v>
      </c>
      <c r="L7349" s="5">
        <v>27600</v>
      </c>
      <c r="M7349" s="5">
        <v>17244</v>
      </c>
      <c r="N7349" s="5">
        <v>68000000</v>
      </c>
      <c r="O7349" s="5">
        <f>YEAR(Table1[[#This Row],[ReportDate]])</f>
        <v>2021</v>
      </c>
      <c r="P7349" s="5" t="str">
        <f>TEXT(Table1[[#This Row],[ReportDate]],"mmm")</f>
        <v>Sep</v>
      </c>
      <c r="Q7349" s="29">
        <f>Table1[[#This Row],[TotalDeaths]]/Table1[[#This Row],[TotalCases]]</f>
        <v>5.5529730422210426E-2</v>
      </c>
    </row>
    <row r="7350" spans="1:17" ht="14.4" x14ac:dyDescent="0.3">
      <c r="A7350" s="5" t="s">
        <v>9571</v>
      </c>
      <c r="B7350" s="5" t="s">
        <v>2167</v>
      </c>
      <c r="C7350" s="5" t="s">
        <v>2235</v>
      </c>
      <c r="D7350" s="5" t="s">
        <v>2235</v>
      </c>
      <c r="E7350" s="32">
        <v>44448</v>
      </c>
      <c r="F7350" s="5">
        <v>3991</v>
      </c>
      <c r="G7350" s="5">
        <v>109</v>
      </c>
      <c r="H7350" s="5">
        <v>3052</v>
      </c>
      <c r="I7350" s="5">
        <v>550401</v>
      </c>
      <c r="J7350" s="5">
        <v>30451</v>
      </c>
      <c r="K7350" s="5">
        <v>343262</v>
      </c>
      <c r="L7350" s="5">
        <v>71838</v>
      </c>
      <c r="M7350" s="5">
        <v>7683</v>
      </c>
      <c r="N7350" s="5">
        <v>83000000</v>
      </c>
      <c r="O7350" s="5">
        <f>YEAR(Table1[[#This Row],[ReportDate]])</f>
        <v>2021</v>
      </c>
      <c r="P7350" s="5" t="str">
        <f>TEXT(Table1[[#This Row],[ReportDate]],"mmm")</f>
        <v>Sep</v>
      </c>
      <c r="Q7350" s="29">
        <f>Table1[[#This Row],[TotalDeaths]]/Table1[[#This Row],[TotalCases]]</f>
        <v>5.5325117505237088E-2</v>
      </c>
    </row>
    <row r="7351" spans="1:17" ht="14.4" x14ac:dyDescent="0.3">
      <c r="A7351" s="5" t="s">
        <v>9572</v>
      </c>
      <c r="B7351" s="5" t="s">
        <v>2191</v>
      </c>
      <c r="C7351" s="5" t="s">
        <v>2221</v>
      </c>
      <c r="D7351" s="5" t="s">
        <v>2241</v>
      </c>
      <c r="E7351" s="32">
        <v>44195</v>
      </c>
      <c r="F7351" s="5">
        <v>513</v>
      </c>
      <c r="G7351" s="5">
        <v>192</v>
      </c>
      <c r="H7351" s="5">
        <v>504</v>
      </c>
      <c r="I7351" s="5">
        <v>550914</v>
      </c>
      <c r="J7351" s="5">
        <v>30643</v>
      </c>
      <c r="K7351" s="5">
        <v>343766</v>
      </c>
      <c r="L7351" s="5">
        <v>5130</v>
      </c>
      <c r="M7351" s="5">
        <v>11219</v>
      </c>
      <c r="N7351" s="5">
        <v>331000000</v>
      </c>
      <c r="O7351" s="5">
        <f>YEAR(Table1[[#This Row],[ReportDate]])</f>
        <v>2020</v>
      </c>
      <c r="P7351" s="5" t="str">
        <f>TEXT(Table1[[#This Row],[ReportDate]],"mmm")</f>
        <v>Dec</v>
      </c>
      <c r="Q7351" s="29">
        <f>Table1[[#This Row],[TotalDeaths]]/Table1[[#This Row],[TotalCases]]</f>
        <v>5.5622111618147299E-2</v>
      </c>
    </row>
    <row r="7352" spans="1:17" ht="14.4" x14ac:dyDescent="0.3">
      <c r="A7352" s="5" t="s">
        <v>9573</v>
      </c>
      <c r="B7352" s="5" t="s">
        <v>2170</v>
      </c>
      <c r="C7352" s="5" t="s">
        <v>2232</v>
      </c>
      <c r="D7352" s="5" t="s">
        <v>2281</v>
      </c>
      <c r="E7352" s="32">
        <v>44198</v>
      </c>
      <c r="F7352" s="5">
        <v>4231</v>
      </c>
      <c r="G7352" s="5">
        <v>5</v>
      </c>
      <c r="H7352" s="5">
        <v>3750</v>
      </c>
      <c r="I7352" s="5">
        <v>555145</v>
      </c>
      <c r="J7352" s="5">
        <v>30648</v>
      </c>
      <c r="K7352" s="5">
        <v>347516</v>
      </c>
      <c r="L7352" s="5">
        <v>76158</v>
      </c>
      <c r="M7352" s="5">
        <v>8151</v>
      </c>
      <c r="N7352" s="5">
        <v>213000000</v>
      </c>
      <c r="O7352" s="5">
        <f>YEAR(Table1[[#This Row],[ReportDate]])</f>
        <v>2021</v>
      </c>
      <c r="P7352" s="5" t="str">
        <f>TEXT(Table1[[#This Row],[ReportDate]],"mmm")</f>
        <v>Jan</v>
      </c>
      <c r="Q7352" s="29">
        <f>Table1[[#This Row],[TotalDeaths]]/Table1[[#This Row],[TotalCases]]</f>
        <v>5.5207198119410245E-2</v>
      </c>
    </row>
    <row r="7353" spans="1:17" ht="14.4" x14ac:dyDescent="0.3">
      <c r="A7353" s="5" t="s">
        <v>9574</v>
      </c>
      <c r="B7353" s="5" t="s">
        <v>2167</v>
      </c>
      <c r="C7353" s="5" t="s">
        <v>2318</v>
      </c>
      <c r="D7353" s="5" t="s">
        <v>2418</v>
      </c>
      <c r="E7353" s="32">
        <v>44400</v>
      </c>
      <c r="F7353" s="5">
        <v>2676</v>
      </c>
      <c r="G7353" s="5">
        <v>108</v>
      </c>
      <c r="H7353" s="5">
        <v>1777</v>
      </c>
      <c r="I7353" s="5">
        <v>557821</v>
      </c>
      <c r="J7353" s="5">
        <v>30756</v>
      </c>
      <c r="K7353" s="5">
        <v>349293</v>
      </c>
      <c r="L7353" s="5">
        <v>45492</v>
      </c>
      <c r="M7353" s="5">
        <v>3981</v>
      </c>
      <c r="N7353" s="5">
        <v>83000000</v>
      </c>
      <c r="O7353" s="5">
        <f>YEAR(Table1[[#This Row],[ReportDate]])</f>
        <v>2021</v>
      </c>
      <c r="P7353" s="5" t="str">
        <f>TEXT(Table1[[#This Row],[ReportDate]],"mmm")</f>
        <v>Jul</v>
      </c>
      <c r="Q7353" s="29">
        <f>Table1[[#This Row],[TotalDeaths]]/Table1[[#This Row],[TotalCases]]</f>
        <v>5.513596655557966E-2</v>
      </c>
    </row>
    <row r="7354" spans="1:17" ht="14.4" x14ac:dyDescent="0.3">
      <c r="A7354" s="5" t="s">
        <v>9575</v>
      </c>
      <c r="B7354" s="5" t="s">
        <v>2167</v>
      </c>
      <c r="C7354" s="5" t="s">
        <v>2168</v>
      </c>
      <c r="D7354" s="5" t="s">
        <v>2168</v>
      </c>
      <c r="E7354" s="32">
        <v>44420</v>
      </c>
      <c r="F7354" s="5">
        <v>120</v>
      </c>
      <c r="G7354" s="5">
        <v>10</v>
      </c>
      <c r="H7354" s="5">
        <v>4437</v>
      </c>
      <c r="I7354" s="5">
        <v>557941</v>
      </c>
      <c r="J7354" s="5">
        <v>30766</v>
      </c>
      <c r="K7354" s="5">
        <v>353730</v>
      </c>
      <c r="L7354" s="5">
        <v>2160</v>
      </c>
      <c r="M7354" s="5">
        <v>2850</v>
      </c>
      <c r="N7354" s="5">
        <v>83000000</v>
      </c>
      <c r="O7354" s="5">
        <f>YEAR(Table1[[#This Row],[ReportDate]])</f>
        <v>2021</v>
      </c>
      <c r="P7354" s="5" t="str">
        <f>TEXT(Table1[[#This Row],[ReportDate]],"mmm")</f>
        <v>Aug</v>
      </c>
      <c r="Q7354" s="29">
        <f>Table1[[#This Row],[TotalDeaths]]/Table1[[#This Row],[TotalCases]]</f>
        <v>5.5142031146662461E-2</v>
      </c>
    </row>
    <row r="7355" spans="1:17" ht="14.4" x14ac:dyDescent="0.3">
      <c r="A7355" s="5" t="s">
        <v>9576</v>
      </c>
      <c r="B7355" s="5" t="s">
        <v>2186</v>
      </c>
      <c r="C7355" s="5" t="s">
        <v>2204</v>
      </c>
      <c r="D7355" s="5" t="s">
        <v>2210</v>
      </c>
      <c r="E7355" s="32">
        <v>43905</v>
      </c>
      <c r="F7355" s="5">
        <v>1501</v>
      </c>
      <c r="G7355" s="5">
        <v>79</v>
      </c>
      <c r="H7355" s="5">
        <v>3497</v>
      </c>
      <c r="I7355" s="5">
        <v>559442</v>
      </c>
      <c r="J7355" s="5">
        <v>30845</v>
      </c>
      <c r="K7355" s="5">
        <v>357227</v>
      </c>
      <c r="L7355" s="5">
        <v>12008</v>
      </c>
      <c r="M7355" s="5">
        <v>16980</v>
      </c>
      <c r="N7355" s="5">
        <v>68000000</v>
      </c>
      <c r="O7355" s="5">
        <f>YEAR(Table1[[#This Row],[ReportDate]])</f>
        <v>2020</v>
      </c>
      <c r="P7355" s="5" t="str">
        <f>TEXT(Table1[[#This Row],[ReportDate]],"mmm")</f>
        <v>Mar</v>
      </c>
      <c r="Q7355" s="29">
        <f>Table1[[#This Row],[TotalDeaths]]/Table1[[#This Row],[TotalCases]]</f>
        <v>5.5135295526614017E-2</v>
      </c>
    </row>
    <row r="7356" spans="1:17" ht="14.4" x14ac:dyDescent="0.3">
      <c r="A7356" s="5" t="s">
        <v>9577</v>
      </c>
      <c r="B7356" s="5" t="s">
        <v>2167</v>
      </c>
      <c r="C7356" s="5" t="s">
        <v>2235</v>
      </c>
      <c r="D7356" s="5" t="s">
        <v>2235</v>
      </c>
      <c r="E7356" s="32">
        <v>43872</v>
      </c>
      <c r="F7356" s="5">
        <v>2847</v>
      </c>
      <c r="G7356" s="5">
        <v>149</v>
      </c>
      <c r="H7356" s="5">
        <v>133</v>
      </c>
      <c r="I7356" s="5">
        <v>562289</v>
      </c>
      <c r="J7356" s="5">
        <v>30994</v>
      </c>
      <c r="K7356" s="5">
        <v>357360</v>
      </c>
      <c r="L7356" s="5">
        <v>39858</v>
      </c>
      <c r="M7356" s="5">
        <v>18403</v>
      </c>
      <c r="N7356" s="5">
        <v>83000000</v>
      </c>
      <c r="O7356" s="5">
        <f>YEAR(Table1[[#This Row],[ReportDate]])</f>
        <v>2020</v>
      </c>
      <c r="P7356" s="5" t="str">
        <f>TEXT(Table1[[#This Row],[ReportDate]],"mmm")</f>
        <v>Feb</v>
      </c>
      <c r="Q7356" s="29">
        <f>Table1[[#This Row],[TotalDeaths]]/Table1[[#This Row],[TotalCases]]</f>
        <v>5.5121120989384466E-2</v>
      </c>
    </row>
    <row r="7357" spans="1:17" ht="14.4" x14ac:dyDescent="0.3">
      <c r="A7357" s="5" t="s">
        <v>9578</v>
      </c>
      <c r="B7357" s="5" t="s">
        <v>2170</v>
      </c>
      <c r="C7357" s="5" t="s">
        <v>2232</v>
      </c>
      <c r="D7357" s="5" t="s">
        <v>2281</v>
      </c>
      <c r="E7357" s="32">
        <v>44252</v>
      </c>
      <c r="F7357" s="5">
        <v>4919</v>
      </c>
      <c r="G7357" s="5">
        <v>138</v>
      </c>
      <c r="H7357" s="5">
        <v>2925</v>
      </c>
      <c r="I7357" s="5">
        <v>567208</v>
      </c>
      <c r="J7357" s="5">
        <v>31132</v>
      </c>
      <c r="K7357" s="5">
        <v>360285</v>
      </c>
      <c r="L7357" s="5">
        <v>63947</v>
      </c>
      <c r="M7357" s="5">
        <v>12083</v>
      </c>
      <c r="N7357" s="5">
        <v>213000000</v>
      </c>
      <c r="O7357" s="5">
        <f>YEAR(Table1[[#This Row],[ReportDate]])</f>
        <v>2021</v>
      </c>
      <c r="P7357" s="5" t="str">
        <f>TEXT(Table1[[#This Row],[ReportDate]],"mmm")</f>
        <v>Feb</v>
      </c>
      <c r="Q7357" s="29">
        <f>Table1[[#This Row],[TotalDeaths]]/Table1[[#This Row],[TotalCases]]</f>
        <v>5.4886390883062297E-2</v>
      </c>
    </row>
    <row r="7358" spans="1:17" ht="14.4" x14ac:dyDescent="0.3">
      <c r="A7358" s="5" t="s">
        <v>9579</v>
      </c>
      <c r="B7358" s="5" t="s">
        <v>2167</v>
      </c>
      <c r="C7358" s="5" t="s">
        <v>2181</v>
      </c>
      <c r="D7358" s="5" t="s">
        <v>2252</v>
      </c>
      <c r="E7358" s="32">
        <v>44011</v>
      </c>
      <c r="F7358" s="5">
        <v>1117</v>
      </c>
      <c r="G7358" s="5">
        <v>164</v>
      </c>
      <c r="H7358" s="5">
        <v>4307</v>
      </c>
      <c r="I7358" s="5">
        <v>568325</v>
      </c>
      <c r="J7358" s="5">
        <v>31296</v>
      </c>
      <c r="K7358" s="5">
        <v>364592</v>
      </c>
      <c r="L7358" s="5">
        <v>10053</v>
      </c>
      <c r="M7358" s="5">
        <v>6422</v>
      </c>
      <c r="N7358" s="5">
        <v>83000000</v>
      </c>
      <c r="O7358" s="5">
        <f>YEAR(Table1[[#This Row],[ReportDate]])</f>
        <v>2020</v>
      </c>
      <c r="P7358" s="5" t="str">
        <f>TEXT(Table1[[#This Row],[ReportDate]],"mmm")</f>
        <v>Jun</v>
      </c>
      <c r="Q7358" s="29">
        <f>Table1[[#This Row],[TotalDeaths]]/Table1[[#This Row],[TotalCases]]</f>
        <v>5.5067083095060046E-2</v>
      </c>
    </row>
    <row r="7359" spans="1:17" ht="14.4" x14ac:dyDescent="0.3">
      <c r="A7359" s="5" t="s">
        <v>9580</v>
      </c>
      <c r="B7359" s="5" t="s">
        <v>2170</v>
      </c>
      <c r="C7359" s="5" t="s">
        <v>2232</v>
      </c>
      <c r="D7359" s="5" t="s">
        <v>2233</v>
      </c>
      <c r="E7359" s="32">
        <v>44375</v>
      </c>
      <c r="F7359" s="5">
        <v>504</v>
      </c>
      <c r="G7359" s="5">
        <v>25</v>
      </c>
      <c r="H7359" s="5">
        <v>584</v>
      </c>
      <c r="I7359" s="5">
        <v>568829</v>
      </c>
      <c r="J7359" s="5">
        <v>31321</v>
      </c>
      <c r="K7359" s="5">
        <v>365176</v>
      </c>
      <c r="L7359" s="5">
        <v>8568</v>
      </c>
      <c r="M7359" s="5">
        <v>12653</v>
      </c>
      <c r="N7359" s="5">
        <v>213000000</v>
      </c>
      <c r="O7359" s="5">
        <f>YEAR(Table1[[#This Row],[ReportDate]])</f>
        <v>2021</v>
      </c>
      <c r="P7359" s="5" t="str">
        <f>TEXT(Table1[[#This Row],[ReportDate]],"mmm")</f>
        <v>Jun</v>
      </c>
      <c r="Q7359" s="29">
        <f>Table1[[#This Row],[TotalDeaths]]/Table1[[#This Row],[TotalCases]]</f>
        <v>5.5062241903981686E-2</v>
      </c>
    </row>
    <row r="7360" spans="1:17" ht="14.4" x14ac:dyDescent="0.3">
      <c r="A7360" s="5" t="s">
        <v>9581</v>
      </c>
      <c r="B7360" s="5" t="s">
        <v>2170</v>
      </c>
      <c r="C7360" s="5" t="s">
        <v>2171</v>
      </c>
      <c r="D7360" s="5" t="s">
        <v>2172</v>
      </c>
      <c r="E7360" s="32">
        <v>43901</v>
      </c>
      <c r="F7360" s="5">
        <v>2991</v>
      </c>
      <c r="G7360" s="5">
        <v>184</v>
      </c>
      <c r="H7360" s="5">
        <v>1436</v>
      </c>
      <c r="I7360" s="5">
        <v>571820</v>
      </c>
      <c r="J7360" s="5">
        <v>31505</v>
      </c>
      <c r="K7360" s="5">
        <v>366612</v>
      </c>
      <c r="L7360" s="5">
        <v>44865</v>
      </c>
      <c r="M7360" s="5">
        <v>12058</v>
      </c>
      <c r="N7360" s="5">
        <v>213000000</v>
      </c>
      <c r="O7360" s="5">
        <f>YEAR(Table1[[#This Row],[ReportDate]])</f>
        <v>2020</v>
      </c>
      <c r="P7360" s="5" t="str">
        <f>TEXT(Table1[[#This Row],[ReportDate]],"mmm")</f>
        <v>Mar</v>
      </c>
      <c r="Q7360" s="29">
        <f>Table1[[#This Row],[TotalDeaths]]/Table1[[#This Row],[TotalCases]]</f>
        <v>5.5096009233674935E-2</v>
      </c>
    </row>
    <row r="7361" spans="1:17" ht="14.4" x14ac:dyDescent="0.3">
      <c r="A7361" s="5" t="s">
        <v>9582</v>
      </c>
      <c r="B7361" s="5" t="s">
        <v>2174</v>
      </c>
      <c r="C7361" s="5" t="s">
        <v>27</v>
      </c>
      <c r="D7361" s="5" t="s">
        <v>27</v>
      </c>
      <c r="E7361" s="32">
        <v>44398</v>
      </c>
      <c r="F7361" s="5">
        <v>1623</v>
      </c>
      <c r="G7361" s="5">
        <v>153</v>
      </c>
      <c r="H7361" s="5">
        <v>356</v>
      </c>
      <c r="I7361" s="5">
        <v>573443</v>
      </c>
      <c r="J7361" s="5">
        <v>31658</v>
      </c>
      <c r="K7361" s="5">
        <v>366968</v>
      </c>
      <c r="L7361" s="5">
        <v>8115</v>
      </c>
      <c r="M7361" s="5">
        <v>168</v>
      </c>
      <c r="N7361" s="5">
        <v>1380000000</v>
      </c>
      <c r="O7361" s="5">
        <f>YEAR(Table1[[#This Row],[ReportDate]])</f>
        <v>2021</v>
      </c>
      <c r="P7361" s="5" t="str">
        <f>TEXT(Table1[[#This Row],[ReportDate]],"mmm")</f>
        <v>Jul</v>
      </c>
      <c r="Q7361" s="29">
        <f>Table1[[#This Row],[TotalDeaths]]/Table1[[#This Row],[TotalCases]]</f>
        <v>5.5206881939442981E-2</v>
      </c>
    </row>
    <row r="7362" spans="1:17" ht="14.4" x14ac:dyDescent="0.3">
      <c r="A7362" s="5" t="s">
        <v>9583</v>
      </c>
      <c r="B7362" s="5" t="s">
        <v>2186</v>
      </c>
      <c r="C7362" s="5" t="s">
        <v>2187</v>
      </c>
      <c r="D7362" s="5" t="s">
        <v>2243</v>
      </c>
      <c r="E7362" s="32">
        <v>43935</v>
      </c>
      <c r="F7362" s="5">
        <v>2238</v>
      </c>
      <c r="G7362" s="5">
        <v>105</v>
      </c>
      <c r="H7362" s="5">
        <v>3354</v>
      </c>
      <c r="I7362" s="5">
        <v>575681</v>
      </c>
      <c r="J7362" s="5">
        <v>31763</v>
      </c>
      <c r="K7362" s="5">
        <v>370322</v>
      </c>
      <c r="L7362" s="5">
        <v>11190</v>
      </c>
      <c r="M7362" s="5">
        <v>14755</v>
      </c>
      <c r="N7362" s="5">
        <v>68000000</v>
      </c>
      <c r="O7362" s="5">
        <f>YEAR(Table1[[#This Row],[ReportDate]])</f>
        <v>2020</v>
      </c>
      <c r="P7362" s="5" t="str">
        <f>TEXT(Table1[[#This Row],[ReportDate]],"mmm")</f>
        <v>Apr</v>
      </c>
      <c r="Q7362" s="29">
        <f>Table1[[#This Row],[TotalDeaths]]/Table1[[#This Row],[TotalCases]]</f>
        <v>5.5174654018458141E-2</v>
      </c>
    </row>
    <row r="7363" spans="1:17" ht="14.4" x14ac:dyDescent="0.3">
      <c r="A7363" s="5" t="s">
        <v>9584</v>
      </c>
      <c r="B7363" s="5" t="s">
        <v>2191</v>
      </c>
      <c r="C7363" s="5" t="s">
        <v>2217</v>
      </c>
      <c r="D7363" s="5" t="s">
        <v>2230</v>
      </c>
      <c r="E7363" s="32">
        <v>44030</v>
      </c>
      <c r="F7363" s="5">
        <v>2433</v>
      </c>
      <c r="G7363" s="5">
        <v>148</v>
      </c>
      <c r="H7363" s="5">
        <v>1750</v>
      </c>
      <c r="I7363" s="5">
        <v>578114</v>
      </c>
      <c r="J7363" s="5">
        <v>31911</v>
      </c>
      <c r="K7363" s="5">
        <v>372072</v>
      </c>
      <c r="L7363" s="5">
        <v>43794</v>
      </c>
      <c r="M7363" s="5">
        <v>1923</v>
      </c>
      <c r="N7363" s="5">
        <v>331000000</v>
      </c>
      <c r="O7363" s="5">
        <f>YEAR(Table1[[#This Row],[ReportDate]])</f>
        <v>2020</v>
      </c>
      <c r="P7363" s="5" t="str">
        <f>TEXT(Table1[[#This Row],[ReportDate]],"mmm")</f>
        <v>Jul</v>
      </c>
      <c r="Q7363" s="29">
        <f>Table1[[#This Row],[TotalDeaths]]/Table1[[#This Row],[TotalCases]]</f>
        <v>5.5198455667913246E-2</v>
      </c>
    </row>
    <row r="7364" spans="1:17" ht="14.4" x14ac:dyDescent="0.3">
      <c r="A7364" s="5" t="s">
        <v>9585</v>
      </c>
      <c r="B7364" s="5" t="s">
        <v>2174</v>
      </c>
      <c r="C7364" s="5" t="s">
        <v>2175</v>
      </c>
      <c r="D7364" s="5" t="s">
        <v>2176</v>
      </c>
      <c r="E7364" s="32">
        <v>43931</v>
      </c>
      <c r="F7364" s="5">
        <v>802</v>
      </c>
      <c r="G7364" s="5">
        <v>184</v>
      </c>
      <c r="H7364" s="5">
        <v>1700</v>
      </c>
      <c r="I7364" s="5">
        <v>578916</v>
      </c>
      <c r="J7364" s="5">
        <v>32095</v>
      </c>
      <c r="K7364" s="5">
        <v>373772</v>
      </c>
      <c r="L7364" s="5">
        <v>8822</v>
      </c>
      <c r="M7364" s="5">
        <v>13163</v>
      </c>
      <c r="N7364" s="5">
        <v>1380000000</v>
      </c>
      <c r="O7364" s="5">
        <f>YEAR(Table1[[#This Row],[ReportDate]])</f>
        <v>2020</v>
      </c>
      <c r="P7364" s="5" t="str">
        <f>TEXT(Table1[[#This Row],[ReportDate]],"mmm")</f>
        <v>Apr</v>
      </c>
      <c r="Q7364" s="29">
        <f>Table1[[#This Row],[TotalDeaths]]/Table1[[#This Row],[TotalCases]]</f>
        <v>5.5439822012174476E-2</v>
      </c>
    </row>
    <row r="7365" spans="1:17" ht="14.4" x14ac:dyDescent="0.3">
      <c r="A7365" s="5" t="s">
        <v>9586</v>
      </c>
      <c r="B7365" s="5" t="s">
        <v>2191</v>
      </c>
      <c r="C7365" s="5" t="s">
        <v>2221</v>
      </c>
      <c r="D7365" s="5" t="s">
        <v>2222</v>
      </c>
      <c r="E7365" s="32">
        <v>44137</v>
      </c>
      <c r="F7365" s="5">
        <v>4373</v>
      </c>
      <c r="G7365" s="5">
        <v>153</v>
      </c>
      <c r="H7365" s="5">
        <v>1709</v>
      </c>
      <c r="I7365" s="5">
        <v>583289</v>
      </c>
      <c r="J7365" s="5">
        <v>32248</v>
      </c>
      <c r="K7365" s="5">
        <v>375481</v>
      </c>
      <c r="L7365" s="5">
        <v>78714</v>
      </c>
      <c r="M7365" s="5">
        <v>15867</v>
      </c>
      <c r="N7365" s="5">
        <v>331000000</v>
      </c>
      <c r="O7365" s="5">
        <f>YEAR(Table1[[#This Row],[ReportDate]])</f>
        <v>2020</v>
      </c>
      <c r="P7365" s="5" t="str">
        <f>TEXT(Table1[[#This Row],[ReportDate]],"mmm")</f>
        <v>Nov</v>
      </c>
      <c r="Q7365" s="29">
        <f>Table1[[#This Row],[TotalDeaths]]/Table1[[#This Row],[TotalCases]]</f>
        <v>5.5286487487334751E-2</v>
      </c>
    </row>
    <row r="7366" spans="1:17" ht="14.4" x14ac:dyDescent="0.3">
      <c r="A7366" s="5" t="s">
        <v>9587</v>
      </c>
      <c r="B7366" s="5" t="s">
        <v>2170</v>
      </c>
      <c r="C7366" s="5" t="s">
        <v>2171</v>
      </c>
      <c r="D7366" s="5" t="s">
        <v>2172</v>
      </c>
      <c r="E7366" s="32">
        <v>44416</v>
      </c>
      <c r="F7366" s="5">
        <v>1471</v>
      </c>
      <c r="G7366" s="5">
        <v>14</v>
      </c>
      <c r="H7366" s="5">
        <v>3681</v>
      </c>
      <c r="I7366" s="5">
        <v>584760</v>
      </c>
      <c r="J7366" s="5">
        <v>32262</v>
      </c>
      <c r="K7366" s="5">
        <v>379162</v>
      </c>
      <c r="L7366" s="5">
        <v>25007</v>
      </c>
      <c r="M7366" s="5">
        <v>6506</v>
      </c>
      <c r="N7366" s="5">
        <v>213000000</v>
      </c>
      <c r="O7366" s="5">
        <f>YEAR(Table1[[#This Row],[ReportDate]])</f>
        <v>2021</v>
      </c>
      <c r="P7366" s="5" t="str">
        <f>TEXT(Table1[[#This Row],[ReportDate]],"mmm")</f>
        <v>Aug</v>
      </c>
      <c r="Q7366" s="29">
        <f>Table1[[#This Row],[TotalDeaths]]/Table1[[#This Row],[TotalCases]]</f>
        <v>5.5171352349681922E-2</v>
      </c>
    </row>
    <row r="7367" spans="1:17" ht="14.4" x14ac:dyDescent="0.3">
      <c r="A7367" s="5" t="s">
        <v>9588</v>
      </c>
      <c r="B7367" s="5" t="s">
        <v>2174</v>
      </c>
      <c r="C7367" s="5" t="s">
        <v>27</v>
      </c>
      <c r="D7367" s="5" t="s">
        <v>27</v>
      </c>
      <c r="E7367" s="32">
        <v>44513</v>
      </c>
      <c r="F7367" s="5">
        <v>826</v>
      </c>
      <c r="G7367" s="5">
        <v>102</v>
      </c>
      <c r="H7367" s="5">
        <v>536</v>
      </c>
      <c r="I7367" s="5">
        <v>585586</v>
      </c>
      <c r="J7367" s="5">
        <v>32364</v>
      </c>
      <c r="K7367" s="5">
        <v>379698</v>
      </c>
      <c r="L7367" s="5">
        <v>4130</v>
      </c>
      <c r="M7367" s="5">
        <v>7654</v>
      </c>
      <c r="N7367" s="5">
        <v>1380000000</v>
      </c>
      <c r="O7367" s="5">
        <f>YEAR(Table1[[#This Row],[ReportDate]])</f>
        <v>2021</v>
      </c>
      <c r="P7367" s="5" t="str">
        <f>TEXT(Table1[[#This Row],[ReportDate]],"mmm")</f>
        <v>Nov</v>
      </c>
      <c r="Q7367" s="29">
        <f>Table1[[#This Row],[TotalDeaths]]/Table1[[#This Row],[TotalCases]]</f>
        <v>5.5267714733617267E-2</v>
      </c>
    </row>
    <row r="7368" spans="1:17" ht="14.4" x14ac:dyDescent="0.3">
      <c r="A7368" s="5" t="s">
        <v>9589</v>
      </c>
      <c r="B7368" s="5" t="s">
        <v>2167</v>
      </c>
      <c r="C7368" s="5" t="s">
        <v>2168</v>
      </c>
      <c r="D7368" s="5" t="s">
        <v>2168</v>
      </c>
      <c r="E7368" s="32">
        <v>44207</v>
      </c>
      <c r="F7368" s="5">
        <v>1428</v>
      </c>
      <c r="G7368" s="5">
        <v>190</v>
      </c>
      <c r="H7368" s="5">
        <v>2468</v>
      </c>
      <c r="I7368" s="5">
        <v>587014</v>
      </c>
      <c r="J7368" s="5">
        <v>32554</v>
      </c>
      <c r="K7368" s="5">
        <v>382166</v>
      </c>
      <c r="L7368" s="5">
        <v>14280</v>
      </c>
      <c r="M7368" s="5">
        <v>19693</v>
      </c>
      <c r="N7368" s="5">
        <v>83000000</v>
      </c>
      <c r="O7368" s="5">
        <f>YEAR(Table1[[#This Row],[ReportDate]])</f>
        <v>2021</v>
      </c>
      <c r="P7368" s="5" t="str">
        <f>TEXT(Table1[[#This Row],[ReportDate]],"mmm")</f>
        <v>Jan</v>
      </c>
      <c r="Q7368" s="29">
        <f>Table1[[#This Row],[TotalDeaths]]/Table1[[#This Row],[TotalCases]]</f>
        <v>5.5456939698201403E-2</v>
      </c>
    </row>
    <row r="7369" spans="1:17" ht="14.4" x14ac:dyDescent="0.3">
      <c r="A7369" s="5" t="s">
        <v>9590</v>
      </c>
      <c r="B7369" s="5" t="s">
        <v>2167</v>
      </c>
      <c r="C7369" s="5" t="s">
        <v>2181</v>
      </c>
      <c r="D7369" s="5" t="s">
        <v>2252</v>
      </c>
      <c r="E7369" s="32">
        <v>44485</v>
      </c>
      <c r="F7369" s="5">
        <v>2443</v>
      </c>
      <c r="G7369" s="5">
        <v>162</v>
      </c>
      <c r="H7369" s="5">
        <v>150</v>
      </c>
      <c r="I7369" s="5">
        <v>589457</v>
      </c>
      <c r="J7369" s="5">
        <v>32716</v>
      </c>
      <c r="K7369" s="5">
        <v>382316</v>
      </c>
      <c r="L7369" s="5">
        <v>26873</v>
      </c>
      <c r="M7369" s="5">
        <v>7625</v>
      </c>
      <c r="N7369" s="5">
        <v>83000000</v>
      </c>
      <c r="O7369" s="5">
        <f>YEAR(Table1[[#This Row],[ReportDate]])</f>
        <v>2021</v>
      </c>
      <c r="P7369" s="5" t="str">
        <f>TEXT(Table1[[#This Row],[ReportDate]],"mmm")</f>
        <v>Oct</v>
      </c>
      <c r="Q7369" s="29">
        <f>Table1[[#This Row],[TotalDeaths]]/Table1[[#This Row],[TotalCases]]</f>
        <v>5.5501928045642003E-2</v>
      </c>
    </row>
    <row r="7370" spans="1:17" ht="14.4" x14ac:dyDescent="0.3">
      <c r="A7370" s="5" t="s">
        <v>9591</v>
      </c>
      <c r="B7370" s="5" t="s">
        <v>2191</v>
      </c>
      <c r="C7370" s="5" t="s">
        <v>2221</v>
      </c>
      <c r="D7370" s="5" t="s">
        <v>2222</v>
      </c>
      <c r="E7370" s="32">
        <v>44508</v>
      </c>
      <c r="F7370" s="5">
        <v>4874</v>
      </c>
      <c r="G7370" s="5">
        <v>138</v>
      </c>
      <c r="H7370" s="5">
        <v>1755</v>
      </c>
      <c r="I7370" s="5">
        <v>594331</v>
      </c>
      <c r="J7370" s="5">
        <v>32854</v>
      </c>
      <c r="K7370" s="5">
        <v>384071</v>
      </c>
      <c r="L7370" s="5">
        <v>73110</v>
      </c>
      <c r="M7370" s="5">
        <v>4076</v>
      </c>
      <c r="N7370" s="5">
        <v>331000000</v>
      </c>
      <c r="O7370" s="5">
        <f>YEAR(Table1[[#This Row],[ReportDate]])</f>
        <v>2021</v>
      </c>
      <c r="P7370" s="5" t="str">
        <f>TEXT(Table1[[#This Row],[ReportDate]],"mmm")</f>
        <v>Nov</v>
      </c>
      <c r="Q7370" s="29">
        <f>Table1[[#This Row],[TotalDeaths]]/Table1[[#This Row],[TotalCases]]</f>
        <v>5.5278960713810991E-2</v>
      </c>
    </row>
    <row r="7371" spans="1:17" ht="14.4" x14ac:dyDescent="0.3">
      <c r="A7371" s="5" t="s">
        <v>9592</v>
      </c>
      <c r="B7371" s="5" t="s">
        <v>2170</v>
      </c>
      <c r="C7371" s="5" t="s">
        <v>2232</v>
      </c>
      <c r="D7371" s="5" t="s">
        <v>2281</v>
      </c>
      <c r="E7371" s="32">
        <v>44229</v>
      </c>
      <c r="F7371" s="5">
        <v>4306</v>
      </c>
      <c r="G7371" s="5">
        <v>105</v>
      </c>
      <c r="H7371" s="5">
        <v>2550</v>
      </c>
      <c r="I7371" s="5">
        <v>598637</v>
      </c>
      <c r="J7371" s="5">
        <v>32959</v>
      </c>
      <c r="K7371" s="5">
        <v>386621</v>
      </c>
      <c r="L7371" s="5">
        <v>60284</v>
      </c>
      <c r="M7371" s="5">
        <v>6984</v>
      </c>
      <c r="N7371" s="5">
        <v>213000000</v>
      </c>
      <c r="O7371" s="5">
        <f>YEAR(Table1[[#This Row],[ReportDate]])</f>
        <v>2021</v>
      </c>
      <c r="P7371" s="5" t="str">
        <f>TEXT(Table1[[#This Row],[ReportDate]],"mmm")</f>
        <v>Feb</v>
      </c>
      <c r="Q7371" s="29">
        <f>Table1[[#This Row],[TotalDeaths]]/Table1[[#This Row],[TotalCases]]</f>
        <v>5.5056737221387916E-2</v>
      </c>
    </row>
    <row r="7372" spans="1:17" ht="14.4" x14ac:dyDescent="0.3">
      <c r="A7372" s="5" t="s">
        <v>9593</v>
      </c>
      <c r="B7372" s="5" t="s">
        <v>2191</v>
      </c>
      <c r="C7372" s="5" t="s">
        <v>2217</v>
      </c>
      <c r="D7372" s="5" t="s">
        <v>2218</v>
      </c>
      <c r="E7372" s="32">
        <v>44051</v>
      </c>
      <c r="F7372" s="5">
        <v>4985</v>
      </c>
      <c r="G7372" s="5">
        <v>67</v>
      </c>
      <c r="H7372" s="5">
        <v>887</v>
      </c>
      <c r="I7372" s="5">
        <v>603622</v>
      </c>
      <c r="J7372" s="5">
        <v>33026</v>
      </c>
      <c r="K7372" s="5">
        <v>387508</v>
      </c>
      <c r="L7372" s="5">
        <v>44865</v>
      </c>
      <c r="M7372" s="5">
        <v>14673</v>
      </c>
      <c r="N7372" s="5">
        <v>331000000</v>
      </c>
      <c r="O7372" s="5">
        <f>YEAR(Table1[[#This Row],[ReportDate]])</f>
        <v>2020</v>
      </c>
      <c r="P7372" s="5" t="str">
        <f>TEXT(Table1[[#This Row],[ReportDate]],"mmm")</f>
        <v>Aug</v>
      </c>
      <c r="Q7372" s="29">
        <f>Table1[[#This Row],[TotalDeaths]]/Table1[[#This Row],[TotalCases]]</f>
        <v>5.4713048894838162E-2</v>
      </c>
    </row>
    <row r="7373" spans="1:17" ht="14.4" x14ac:dyDescent="0.3">
      <c r="A7373" s="5" t="s">
        <v>9594</v>
      </c>
      <c r="B7373" s="5" t="s">
        <v>2186</v>
      </c>
      <c r="C7373" s="5" t="s">
        <v>2187</v>
      </c>
      <c r="D7373" s="5" t="s">
        <v>2188</v>
      </c>
      <c r="E7373" s="32">
        <v>44425</v>
      </c>
      <c r="F7373" s="5">
        <v>3781</v>
      </c>
      <c r="G7373" s="5">
        <v>88</v>
      </c>
      <c r="H7373" s="5">
        <v>2995</v>
      </c>
      <c r="I7373" s="5">
        <v>607403</v>
      </c>
      <c r="J7373" s="5">
        <v>33114</v>
      </c>
      <c r="K7373" s="5">
        <v>390503</v>
      </c>
      <c r="L7373" s="5">
        <v>26467</v>
      </c>
      <c r="M7373" s="5">
        <v>5117</v>
      </c>
      <c r="N7373" s="5">
        <v>68000000</v>
      </c>
      <c r="O7373" s="5">
        <f>YEAR(Table1[[#This Row],[ReportDate]])</f>
        <v>2021</v>
      </c>
      <c r="P7373" s="5" t="str">
        <f>TEXT(Table1[[#This Row],[ReportDate]],"mmm")</f>
        <v>Aug</v>
      </c>
      <c r="Q7373" s="29">
        <f>Table1[[#This Row],[TotalDeaths]]/Table1[[#This Row],[TotalCases]]</f>
        <v>5.451734680269936E-2</v>
      </c>
    </row>
    <row r="7374" spans="1:17" ht="14.4" x14ac:dyDescent="0.3">
      <c r="A7374" s="5" t="s">
        <v>9595</v>
      </c>
      <c r="B7374" s="5" t="s">
        <v>2167</v>
      </c>
      <c r="C7374" s="5" t="s">
        <v>2318</v>
      </c>
      <c r="D7374" s="5" t="s">
        <v>2319</v>
      </c>
      <c r="E7374" s="32">
        <v>44012</v>
      </c>
      <c r="F7374" s="5">
        <v>2025</v>
      </c>
      <c r="G7374" s="5">
        <v>177</v>
      </c>
      <c r="H7374" s="5">
        <v>4838</v>
      </c>
      <c r="I7374" s="5">
        <v>609428</v>
      </c>
      <c r="J7374" s="5">
        <v>33291</v>
      </c>
      <c r="K7374" s="5">
        <v>395341</v>
      </c>
      <c r="L7374" s="5">
        <v>14175</v>
      </c>
      <c r="M7374" s="5">
        <v>17257</v>
      </c>
      <c r="N7374" s="5">
        <v>83000000</v>
      </c>
      <c r="O7374" s="5">
        <f>YEAR(Table1[[#This Row],[ReportDate]])</f>
        <v>2020</v>
      </c>
      <c r="P7374" s="5" t="str">
        <f>TEXT(Table1[[#This Row],[ReportDate]],"mmm")</f>
        <v>Jun</v>
      </c>
      <c r="Q7374" s="29">
        <f>Table1[[#This Row],[TotalDeaths]]/Table1[[#This Row],[TotalCases]]</f>
        <v>5.4626633498953116E-2</v>
      </c>
    </row>
    <row r="7375" spans="1:17" ht="14.4" x14ac:dyDescent="0.3">
      <c r="A7375" s="5" t="s">
        <v>9596</v>
      </c>
      <c r="B7375" s="5" t="s">
        <v>2174</v>
      </c>
      <c r="C7375" s="5" t="s">
        <v>2201</v>
      </c>
      <c r="D7375" s="5" t="s">
        <v>2202</v>
      </c>
      <c r="E7375" s="32">
        <v>44137</v>
      </c>
      <c r="F7375" s="5">
        <v>2317</v>
      </c>
      <c r="G7375" s="5">
        <v>28</v>
      </c>
      <c r="H7375" s="5">
        <v>2562</v>
      </c>
      <c r="I7375" s="5">
        <v>611745</v>
      </c>
      <c r="J7375" s="5">
        <v>33319</v>
      </c>
      <c r="K7375" s="5">
        <v>397903</v>
      </c>
      <c r="L7375" s="5">
        <v>37072</v>
      </c>
      <c r="M7375" s="5">
        <v>15197</v>
      </c>
      <c r="N7375" s="5">
        <v>1380000000</v>
      </c>
      <c r="O7375" s="5">
        <f>YEAR(Table1[[#This Row],[ReportDate]])</f>
        <v>2020</v>
      </c>
      <c r="P7375" s="5" t="str">
        <f>TEXT(Table1[[#This Row],[ReportDate]],"mmm")</f>
        <v>Nov</v>
      </c>
      <c r="Q7375" s="29">
        <f>Table1[[#This Row],[TotalDeaths]]/Table1[[#This Row],[TotalCases]]</f>
        <v>5.446550441769038E-2</v>
      </c>
    </row>
    <row r="7376" spans="1:17" ht="14.4" x14ac:dyDescent="0.3">
      <c r="A7376" s="5" t="s">
        <v>9597</v>
      </c>
      <c r="B7376" s="5" t="s">
        <v>2174</v>
      </c>
      <c r="C7376" s="5" t="s">
        <v>27</v>
      </c>
      <c r="D7376" s="5" t="s">
        <v>27</v>
      </c>
      <c r="E7376" s="32">
        <v>44352</v>
      </c>
      <c r="F7376" s="5">
        <v>1006</v>
      </c>
      <c r="G7376" s="5">
        <v>63</v>
      </c>
      <c r="H7376" s="5">
        <v>1608</v>
      </c>
      <c r="I7376" s="5">
        <v>612751</v>
      </c>
      <c r="J7376" s="5">
        <v>33382</v>
      </c>
      <c r="K7376" s="5">
        <v>399511</v>
      </c>
      <c r="L7376" s="5">
        <v>6036</v>
      </c>
      <c r="M7376" s="5">
        <v>5823</v>
      </c>
      <c r="N7376" s="5">
        <v>1380000000</v>
      </c>
      <c r="O7376" s="5">
        <f>YEAR(Table1[[#This Row],[ReportDate]])</f>
        <v>2021</v>
      </c>
      <c r="P7376" s="5" t="str">
        <f>TEXT(Table1[[#This Row],[ReportDate]],"mmm")</f>
        <v>Jun</v>
      </c>
      <c r="Q7376" s="29">
        <f>Table1[[#This Row],[TotalDeaths]]/Table1[[#This Row],[TotalCases]]</f>
        <v>5.4478899259242333E-2</v>
      </c>
    </row>
    <row r="7377" spans="1:17" ht="14.4" x14ac:dyDescent="0.3">
      <c r="A7377" s="5" t="s">
        <v>9598</v>
      </c>
      <c r="B7377" s="5" t="s">
        <v>2174</v>
      </c>
      <c r="C7377" s="5" t="s">
        <v>2201</v>
      </c>
      <c r="D7377" s="5" t="s">
        <v>2202</v>
      </c>
      <c r="E7377" s="32">
        <v>44226</v>
      </c>
      <c r="F7377" s="5">
        <v>1637</v>
      </c>
      <c r="G7377" s="5">
        <v>168</v>
      </c>
      <c r="H7377" s="5">
        <v>1241</v>
      </c>
      <c r="I7377" s="5">
        <v>614388</v>
      </c>
      <c r="J7377" s="5">
        <v>33550</v>
      </c>
      <c r="K7377" s="5">
        <v>400752</v>
      </c>
      <c r="L7377" s="5">
        <v>24555</v>
      </c>
      <c r="M7377" s="5">
        <v>181</v>
      </c>
      <c r="N7377" s="5">
        <v>1380000000</v>
      </c>
      <c r="O7377" s="5">
        <f>YEAR(Table1[[#This Row],[ReportDate]])</f>
        <v>2021</v>
      </c>
      <c r="P7377" s="5" t="str">
        <f>TEXT(Table1[[#This Row],[ReportDate]],"mmm")</f>
        <v>Jan</v>
      </c>
      <c r="Q7377" s="29">
        <f>Table1[[#This Row],[TotalDeaths]]/Table1[[#This Row],[TotalCases]]</f>
        <v>5.4607186338274834E-2</v>
      </c>
    </row>
    <row r="7378" spans="1:17" ht="14.4" x14ac:dyDescent="0.3">
      <c r="A7378" s="5" t="s">
        <v>9599</v>
      </c>
      <c r="B7378" s="5" t="s">
        <v>2167</v>
      </c>
      <c r="C7378" s="5" t="s">
        <v>2168</v>
      </c>
      <c r="D7378" s="5" t="s">
        <v>2168</v>
      </c>
      <c r="E7378" s="32">
        <v>43834</v>
      </c>
      <c r="F7378" s="5">
        <v>844</v>
      </c>
      <c r="G7378" s="5">
        <v>95</v>
      </c>
      <c r="H7378" s="5">
        <v>207</v>
      </c>
      <c r="I7378" s="5">
        <v>615232</v>
      </c>
      <c r="J7378" s="5">
        <v>33645</v>
      </c>
      <c r="K7378" s="5">
        <v>400959</v>
      </c>
      <c r="L7378" s="5">
        <v>13504</v>
      </c>
      <c r="M7378" s="5">
        <v>4760</v>
      </c>
      <c r="N7378" s="5">
        <v>83000000</v>
      </c>
      <c r="O7378" s="5">
        <f>YEAR(Table1[[#This Row],[ReportDate]])</f>
        <v>2020</v>
      </c>
      <c r="P7378" s="5" t="str">
        <f>TEXT(Table1[[#This Row],[ReportDate]],"mmm")</f>
        <v>Jan</v>
      </c>
      <c r="Q7378" s="29">
        <f>Table1[[#This Row],[TotalDeaths]]/Table1[[#This Row],[TotalCases]]</f>
        <v>5.4686687298450012E-2</v>
      </c>
    </row>
    <row r="7379" spans="1:17" ht="14.4" x14ac:dyDescent="0.3">
      <c r="A7379" s="5" t="s">
        <v>9600</v>
      </c>
      <c r="B7379" s="5" t="s">
        <v>2170</v>
      </c>
      <c r="C7379" s="5" t="s">
        <v>2178</v>
      </c>
      <c r="D7379" s="5" t="s">
        <v>2179</v>
      </c>
      <c r="E7379" s="32">
        <v>44111</v>
      </c>
      <c r="F7379" s="5">
        <v>4493</v>
      </c>
      <c r="G7379" s="5">
        <v>153</v>
      </c>
      <c r="H7379" s="5">
        <v>3832</v>
      </c>
      <c r="I7379" s="5">
        <v>619725</v>
      </c>
      <c r="J7379" s="5">
        <v>33798</v>
      </c>
      <c r="K7379" s="5">
        <v>404791</v>
      </c>
      <c r="L7379" s="5">
        <v>71888</v>
      </c>
      <c r="M7379" s="5">
        <v>407</v>
      </c>
      <c r="N7379" s="5">
        <v>213000000</v>
      </c>
      <c r="O7379" s="5">
        <f>YEAR(Table1[[#This Row],[ReportDate]])</f>
        <v>2020</v>
      </c>
      <c r="P7379" s="5" t="str">
        <f>TEXT(Table1[[#This Row],[ReportDate]],"mmm")</f>
        <v>Oct</v>
      </c>
      <c r="Q7379" s="29">
        <f>Table1[[#This Row],[TotalDeaths]]/Table1[[#This Row],[TotalCases]]</f>
        <v>5.4537093065472587E-2</v>
      </c>
    </row>
    <row r="7380" spans="1:17" ht="14.4" x14ac:dyDescent="0.3">
      <c r="A7380" s="5" t="s">
        <v>9601</v>
      </c>
      <c r="B7380" s="5" t="s">
        <v>2167</v>
      </c>
      <c r="C7380" s="5" t="s">
        <v>2235</v>
      </c>
      <c r="D7380" s="5" t="s">
        <v>2235</v>
      </c>
      <c r="E7380" s="32">
        <v>44045</v>
      </c>
      <c r="F7380" s="5">
        <v>3287</v>
      </c>
      <c r="G7380" s="5">
        <v>27</v>
      </c>
      <c r="H7380" s="5">
        <v>3361</v>
      </c>
      <c r="I7380" s="5">
        <v>623012</v>
      </c>
      <c r="J7380" s="5">
        <v>33825</v>
      </c>
      <c r="K7380" s="5">
        <v>408152</v>
      </c>
      <c r="L7380" s="5">
        <v>16435</v>
      </c>
      <c r="M7380" s="5">
        <v>13610</v>
      </c>
      <c r="N7380" s="5">
        <v>83000000</v>
      </c>
      <c r="O7380" s="5">
        <f>YEAR(Table1[[#This Row],[ReportDate]])</f>
        <v>2020</v>
      </c>
      <c r="P7380" s="5" t="str">
        <f>TEXT(Table1[[#This Row],[ReportDate]],"mmm")</f>
        <v>Aug</v>
      </c>
      <c r="Q7380" s="29">
        <f>Table1[[#This Row],[TotalDeaths]]/Table1[[#This Row],[TotalCases]]</f>
        <v>5.4292694201716819E-2</v>
      </c>
    </row>
    <row r="7381" spans="1:17" ht="14.4" x14ac:dyDescent="0.3">
      <c r="A7381" s="5" t="s">
        <v>9602</v>
      </c>
      <c r="B7381" s="5" t="s">
        <v>2167</v>
      </c>
      <c r="C7381" s="5" t="s">
        <v>2168</v>
      </c>
      <c r="D7381" s="5" t="s">
        <v>2168</v>
      </c>
      <c r="E7381" s="32">
        <v>44440</v>
      </c>
      <c r="F7381" s="5">
        <v>3503</v>
      </c>
      <c r="G7381" s="5">
        <v>83</v>
      </c>
      <c r="H7381" s="5">
        <v>2899</v>
      </c>
      <c r="I7381" s="5">
        <v>626515</v>
      </c>
      <c r="J7381" s="5">
        <v>33908</v>
      </c>
      <c r="K7381" s="5">
        <v>411051</v>
      </c>
      <c r="L7381" s="5">
        <v>63054</v>
      </c>
      <c r="M7381" s="5">
        <v>9806</v>
      </c>
      <c r="N7381" s="5">
        <v>83000000</v>
      </c>
      <c r="O7381" s="5">
        <f>YEAR(Table1[[#This Row],[ReportDate]])</f>
        <v>2021</v>
      </c>
      <c r="P7381" s="5" t="str">
        <f>TEXT(Table1[[#This Row],[ReportDate]],"mmm")</f>
        <v>Sep</v>
      </c>
      <c r="Q7381" s="29">
        <f>Table1[[#This Row],[TotalDeaths]]/Table1[[#This Row],[TotalCases]]</f>
        <v>5.4121609219252534E-2</v>
      </c>
    </row>
    <row r="7382" spans="1:17" ht="14.4" x14ac:dyDescent="0.3">
      <c r="A7382" s="5" t="s">
        <v>9603</v>
      </c>
      <c r="B7382" s="5" t="s">
        <v>2174</v>
      </c>
      <c r="C7382" s="5" t="s">
        <v>2175</v>
      </c>
      <c r="D7382" s="5" t="s">
        <v>2176</v>
      </c>
      <c r="E7382" s="32">
        <v>44250</v>
      </c>
      <c r="F7382" s="5">
        <v>2861</v>
      </c>
      <c r="G7382" s="5">
        <v>175</v>
      </c>
      <c r="H7382" s="5">
        <v>3587</v>
      </c>
      <c r="I7382" s="5">
        <v>629376</v>
      </c>
      <c r="J7382" s="5">
        <v>34083</v>
      </c>
      <c r="K7382" s="5">
        <v>414638</v>
      </c>
      <c r="L7382" s="5">
        <v>42915</v>
      </c>
      <c r="M7382" s="5">
        <v>13863</v>
      </c>
      <c r="N7382" s="5">
        <v>1380000000</v>
      </c>
      <c r="O7382" s="5">
        <f>YEAR(Table1[[#This Row],[ReportDate]])</f>
        <v>2021</v>
      </c>
      <c r="P7382" s="5" t="str">
        <f>TEXT(Table1[[#This Row],[ReportDate]],"mmm")</f>
        <v>Feb</v>
      </c>
      <c r="Q7382" s="29">
        <f>Table1[[#This Row],[TotalDeaths]]/Table1[[#This Row],[TotalCases]]</f>
        <v>5.4153637888956684E-2</v>
      </c>
    </row>
    <row r="7383" spans="1:17" ht="14.4" x14ac:dyDescent="0.3">
      <c r="A7383" s="5" t="s">
        <v>9604</v>
      </c>
      <c r="B7383" s="5" t="s">
        <v>2167</v>
      </c>
      <c r="C7383" s="5" t="s">
        <v>2235</v>
      </c>
      <c r="D7383" s="5" t="s">
        <v>2235</v>
      </c>
      <c r="E7383" s="32">
        <v>43931</v>
      </c>
      <c r="F7383" s="5">
        <v>638</v>
      </c>
      <c r="G7383" s="5">
        <v>193</v>
      </c>
      <c r="H7383" s="5">
        <v>2755</v>
      </c>
      <c r="I7383" s="5">
        <v>630014</v>
      </c>
      <c r="J7383" s="5">
        <v>34276</v>
      </c>
      <c r="K7383" s="5">
        <v>417393</v>
      </c>
      <c r="L7383" s="5">
        <v>7656</v>
      </c>
      <c r="M7383" s="5">
        <v>10714</v>
      </c>
      <c r="N7383" s="5">
        <v>83000000</v>
      </c>
      <c r="O7383" s="5">
        <f>YEAR(Table1[[#This Row],[ReportDate]])</f>
        <v>2020</v>
      </c>
      <c r="P7383" s="5" t="str">
        <f>TEXT(Table1[[#This Row],[ReportDate]],"mmm")</f>
        <v>Apr</v>
      </c>
      <c r="Q7383" s="29">
        <f>Table1[[#This Row],[TotalDeaths]]/Table1[[#This Row],[TotalCases]]</f>
        <v>5.440514020323358E-2</v>
      </c>
    </row>
    <row r="7384" spans="1:17" ht="14.4" x14ac:dyDescent="0.3">
      <c r="A7384" s="5" t="s">
        <v>9605</v>
      </c>
      <c r="B7384" s="5" t="s">
        <v>2174</v>
      </c>
      <c r="C7384" s="5" t="s">
        <v>27</v>
      </c>
      <c r="D7384" s="5" t="s">
        <v>27</v>
      </c>
      <c r="E7384" s="32">
        <v>44351</v>
      </c>
      <c r="F7384" s="5">
        <v>492</v>
      </c>
      <c r="G7384" s="5">
        <v>22</v>
      </c>
      <c r="H7384" s="5">
        <v>2725</v>
      </c>
      <c r="I7384" s="5">
        <v>630506</v>
      </c>
      <c r="J7384" s="5">
        <v>34298</v>
      </c>
      <c r="K7384" s="5">
        <v>420118</v>
      </c>
      <c r="L7384" s="5">
        <v>8364</v>
      </c>
      <c r="M7384" s="5">
        <v>7356</v>
      </c>
      <c r="N7384" s="5">
        <v>1380000000</v>
      </c>
      <c r="O7384" s="5">
        <f>YEAR(Table1[[#This Row],[ReportDate]])</f>
        <v>2021</v>
      </c>
      <c r="P7384" s="5" t="str">
        <f>TEXT(Table1[[#This Row],[ReportDate]],"mmm")</f>
        <v>Jun</v>
      </c>
      <c r="Q7384" s="29">
        <f>Table1[[#This Row],[TotalDeaths]]/Table1[[#This Row],[TotalCases]]</f>
        <v>5.439757908727276E-2</v>
      </c>
    </row>
    <row r="7385" spans="1:17" ht="14.4" x14ac:dyDescent="0.3">
      <c r="A7385" s="5" t="s">
        <v>9606</v>
      </c>
      <c r="B7385" s="5" t="s">
        <v>2170</v>
      </c>
      <c r="C7385" s="5" t="s">
        <v>2232</v>
      </c>
      <c r="D7385" s="5" t="s">
        <v>2281</v>
      </c>
      <c r="E7385" s="32">
        <v>44403</v>
      </c>
      <c r="F7385" s="5">
        <v>2998</v>
      </c>
      <c r="G7385" s="5">
        <v>38</v>
      </c>
      <c r="H7385" s="5">
        <v>4034</v>
      </c>
      <c r="I7385" s="5">
        <v>633504</v>
      </c>
      <c r="J7385" s="5">
        <v>34336</v>
      </c>
      <c r="K7385" s="5">
        <v>424152</v>
      </c>
      <c r="L7385" s="5">
        <v>38974</v>
      </c>
      <c r="M7385" s="5">
        <v>16121</v>
      </c>
      <c r="N7385" s="5">
        <v>213000000</v>
      </c>
      <c r="O7385" s="5">
        <f>YEAR(Table1[[#This Row],[ReportDate]])</f>
        <v>2021</v>
      </c>
      <c r="P7385" s="5" t="str">
        <f>TEXT(Table1[[#This Row],[ReportDate]],"mmm")</f>
        <v>Jul</v>
      </c>
      <c r="Q7385" s="29">
        <f>Table1[[#This Row],[TotalDeaths]]/Table1[[#This Row],[TotalCases]]</f>
        <v>5.4200131333030255E-2</v>
      </c>
    </row>
    <row r="7386" spans="1:17" ht="14.4" x14ac:dyDescent="0.3">
      <c r="A7386" s="5" t="s">
        <v>9607</v>
      </c>
      <c r="B7386" s="5" t="s">
        <v>2186</v>
      </c>
      <c r="C7386" s="5" t="s">
        <v>2212</v>
      </c>
      <c r="D7386" s="5" t="s">
        <v>2213</v>
      </c>
      <c r="E7386" s="32">
        <v>44139</v>
      </c>
      <c r="F7386" s="5">
        <v>3657</v>
      </c>
      <c r="G7386" s="5">
        <v>68</v>
      </c>
      <c r="H7386" s="5">
        <v>2279</v>
      </c>
      <c r="I7386" s="5">
        <v>637161</v>
      </c>
      <c r="J7386" s="5">
        <v>34404</v>
      </c>
      <c r="K7386" s="5">
        <v>426431</v>
      </c>
      <c r="L7386" s="5">
        <v>21942</v>
      </c>
      <c r="M7386" s="5">
        <v>17209</v>
      </c>
      <c r="N7386" s="5">
        <v>68000000</v>
      </c>
      <c r="O7386" s="5">
        <f>YEAR(Table1[[#This Row],[ReportDate]])</f>
        <v>2020</v>
      </c>
      <c r="P7386" s="5" t="str">
        <f>TEXT(Table1[[#This Row],[ReportDate]],"mmm")</f>
        <v>Nov</v>
      </c>
      <c r="Q7386" s="29">
        <f>Table1[[#This Row],[TotalDeaths]]/Table1[[#This Row],[TotalCases]]</f>
        <v>5.3995771869276371E-2</v>
      </c>
    </row>
    <row r="7387" spans="1:17" ht="14.4" x14ac:dyDescent="0.3">
      <c r="A7387" s="5" t="s">
        <v>9608</v>
      </c>
      <c r="B7387" s="5" t="s">
        <v>2174</v>
      </c>
      <c r="C7387" s="5" t="s">
        <v>2201</v>
      </c>
      <c r="D7387" s="5" t="s">
        <v>2261</v>
      </c>
      <c r="E7387" s="32">
        <v>44488</v>
      </c>
      <c r="F7387" s="5">
        <v>2175</v>
      </c>
      <c r="G7387" s="5">
        <v>20</v>
      </c>
      <c r="H7387" s="5">
        <v>988</v>
      </c>
      <c r="I7387" s="5">
        <v>639336</v>
      </c>
      <c r="J7387" s="5">
        <v>34424</v>
      </c>
      <c r="K7387" s="5">
        <v>427419</v>
      </c>
      <c r="L7387" s="5">
        <v>39150</v>
      </c>
      <c r="M7387" s="5">
        <v>15869</v>
      </c>
      <c r="N7387" s="5">
        <v>1380000000</v>
      </c>
      <c r="O7387" s="5">
        <f>YEAR(Table1[[#This Row],[ReportDate]])</f>
        <v>2021</v>
      </c>
      <c r="P7387" s="5" t="str">
        <f>TEXT(Table1[[#This Row],[ReportDate]],"mmm")</f>
        <v>Oct</v>
      </c>
      <c r="Q7387" s="29">
        <f>Table1[[#This Row],[TotalDeaths]]/Table1[[#This Row],[TotalCases]]</f>
        <v>5.3843362488581903E-2</v>
      </c>
    </row>
    <row r="7388" spans="1:17" ht="14.4" x14ac:dyDescent="0.3">
      <c r="A7388" s="5" t="s">
        <v>9609</v>
      </c>
      <c r="B7388" s="5" t="s">
        <v>2191</v>
      </c>
      <c r="C7388" s="5" t="s">
        <v>2217</v>
      </c>
      <c r="D7388" s="5" t="s">
        <v>2230</v>
      </c>
      <c r="E7388" s="32">
        <v>44340</v>
      </c>
      <c r="F7388" s="5">
        <v>1485</v>
      </c>
      <c r="G7388" s="5">
        <v>119</v>
      </c>
      <c r="H7388" s="5">
        <v>4976</v>
      </c>
      <c r="I7388" s="5">
        <v>640821</v>
      </c>
      <c r="J7388" s="5">
        <v>34543</v>
      </c>
      <c r="K7388" s="5">
        <v>432395</v>
      </c>
      <c r="L7388" s="5">
        <v>25245</v>
      </c>
      <c r="M7388" s="5">
        <v>16479</v>
      </c>
      <c r="N7388" s="5">
        <v>331000000</v>
      </c>
      <c r="O7388" s="5">
        <f>YEAR(Table1[[#This Row],[ReportDate]])</f>
        <v>2021</v>
      </c>
      <c r="P7388" s="5" t="str">
        <f>TEXT(Table1[[#This Row],[ReportDate]],"mmm")</f>
        <v>May</v>
      </c>
      <c r="Q7388" s="29">
        <f>Table1[[#This Row],[TotalDeaths]]/Table1[[#This Row],[TotalCases]]</f>
        <v>5.3904288405030421E-2</v>
      </c>
    </row>
    <row r="7389" spans="1:17" ht="14.4" x14ac:dyDescent="0.3">
      <c r="A7389" s="5" t="s">
        <v>9610</v>
      </c>
      <c r="B7389" s="5" t="s">
        <v>2186</v>
      </c>
      <c r="C7389" s="5" t="s">
        <v>2187</v>
      </c>
      <c r="D7389" s="5" t="s">
        <v>2243</v>
      </c>
      <c r="E7389" s="32">
        <v>43893</v>
      </c>
      <c r="F7389" s="5">
        <v>4543</v>
      </c>
      <c r="G7389" s="5">
        <v>85</v>
      </c>
      <c r="H7389" s="5">
        <v>2859</v>
      </c>
      <c r="I7389" s="5">
        <v>645364</v>
      </c>
      <c r="J7389" s="5">
        <v>34628</v>
      </c>
      <c r="K7389" s="5">
        <v>435254</v>
      </c>
      <c r="L7389" s="5">
        <v>77231</v>
      </c>
      <c r="M7389" s="5">
        <v>11531</v>
      </c>
      <c r="N7389" s="5">
        <v>68000000</v>
      </c>
      <c r="O7389" s="5">
        <f>YEAR(Table1[[#This Row],[ReportDate]])</f>
        <v>2020</v>
      </c>
      <c r="P7389" s="5" t="str">
        <f>TEXT(Table1[[#This Row],[ReportDate]],"mmm")</f>
        <v>Mar</v>
      </c>
      <c r="Q7389" s="29">
        <f>Table1[[#This Row],[TotalDeaths]]/Table1[[#This Row],[TotalCases]]</f>
        <v>5.3656541114781735E-2</v>
      </c>
    </row>
    <row r="7390" spans="1:17" ht="14.4" x14ac:dyDescent="0.3">
      <c r="A7390" s="5" t="s">
        <v>9611</v>
      </c>
      <c r="B7390" s="5" t="s">
        <v>2170</v>
      </c>
      <c r="C7390" s="5" t="s">
        <v>2178</v>
      </c>
      <c r="D7390" s="5" t="s">
        <v>2179</v>
      </c>
      <c r="E7390" s="32">
        <v>44463</v>
      </c>
      <c r="F7390" s="5">
        <v>558</v>
      </c>
      <c r="G7390" s="5">
        <v>176</v>
      </c>
      <c r="H7390" s="5">
        <v>4302</v>
      </c>
      <c r="I7390" s="5">
        <v>645922</v>
      </c>
      <c r="J7390" s="5">
        <v>34804</v>
      </c>
      <c r="K7390" s="5">
        <v>439556</v>
      </c>
      <c r="L7390" s="5">
        <v>4464</v>
      </c>
      <c r="M7390" s="5">
        <v>10987</v>
      </c>
      <c r="N7390" s="5">
        <v>213000000</v>
      </c>
      <c r="O7390" s="5">
        <f>YEAR(Table1[[#This Row],[ReportDate]])</f>
        <v>2021</v>
      </c>
      <c r="P7390" s="5" t="str">
        <f>TEXT(Table1[[#This Row],[ReportDate]],"mmm")</f>
        <v>Sep</v>
      </c>
      <c r="Q7390" s="29">
        <f>Table1[[#This Row],[TotalDeaths]]/Table1[[#This Row],[TotalCases]]</f>
        <v>5.3882666947402319E-2</v>
      </c>
    </row>
    <row r="7391" spans="1:17" ht="14.4" x14ac:dyDescent="0.3">
      <c r="A7391" s="5" t="s">
        <v>9612</v>
      </c>
      <c r="B7391" s="5" t="s">
        <v>2186</v>
      </c>
      <c r="C7391" s="5" t="s">
        <v>2212</v>
      </c>
      <c r="D7391" s="5" t="s">
        <v>2306</v>
      </c>
      <c r="E7391" s="32">
        <v>44056</v>
      </c>
      <c r="F7391" s="5">
        <v>3748</v>
      </c>
      <c r="G7391" s="5">
        <v>93</v>
      </c>
      <c r="H7391" s="5">
        <v>1649</v>
      </c>
      <c r="I7391" s="5">
        <v>649670</v>
      </c>
      <c r="J7391" s="5">
        <v>34897</v>
      </c>
      <c r="K7391" s="5">
        <v>441205</v>
      </c>
      <c r="L7391" s="5">
        <v>26236</v>
      </c>
      <c r="M7391" s="5">
        <v>10632</v>
      </c>
      <c r="N7391" s="5">
        <v>68000000</v>
      </c>
      <c r="O7391" s="5">
        <f>YEAR(Table1[[#This Row],[ReportDate]])</f>
        <v>2020</v>
      </c>
      <c r="P7391" s="5" t="str">
        <f>TEXT(Table1[[#This Row],[ReportDate]],"mmm")</f>
        <v>Aug</v>
      </c>
      <c r="Q7391" s="29">
        <f>Table1[[#This Row],[TotalDeaths]]/Table1[[#This Row],[TotalCases]]</f>
        <v>5.3714962981205844E-2</v>
      </c>
    </row>
    <row r="7392" spans="1:17" ht="14.4" x14ac:dyDescent="0.3">
      <c r="A7392" s="5" t="s">
        <v>9613</v>
      </c>
      <c r="B7392" s="5" t="s">
        <v>2174</v>
      </c>
      <c r="C7392" s="5" t="s">
        <v>2184</v>
      </c>
      <c r="D7392" s="5" t="s">
        <v>2215</v>
      </c>
      <c r="E7392" s="32">
        <v>43935</v>
      </c>
      <c r="F7392" s="5">
        <v>969</v>
      </c>
      <c r="G7392" s="5">
        <v>91</v>
      </c>
      <c r="H7392" s="5">
        <v>2408</v>
      </c>
      <c r="I7392" s="5">
        <v>650639</v>
      </c>
      <c r="J7392" s="5">
        <v>34988</v>
      </c>
      <c r="K7392" s="5">
        <v>443613</v>
      </c>
      <c r="L7392" s="5">
        <v>7752</v>
      </c>
      <c r="M7392" s="5">
        <v>8590</v>
      </c>
      <c r="N7392" s="5">
        <v>1380000000</v>
      </c>
      <c r="O7392" s="5">
        <f>YEAR(Table1[[#This Row],[ReportDate]])</f>
        <v>2020</v>
      </c>
      <c r="P7392" s="5" t="str">
        <f>TEXT(Table1[[#This Row],[ReportDate]],"mmm")</f>
        <v>Apr</v>
      </c>
      <c r="Q7392" s="29">
        <f>Table1[[#This Row],[TotalDeaths]]/Table1[[#This Row],[TotalCases]]</f>
        <v>5.3774827515719159E-2</v>
      </c>
    </row>
    <row r="7393" spans="1:17" ht="14.4" x14ac:dyDescent="0.3">
      <c r="A7393" s="5" t="s">
        <v>9614</v>
      </c>
      <c r="B7393" s="5" t="s">
        <v>2170</v>
      </c>
      <c r="C7393" s="5" t="s">
        <v>2178</v>
      </c>
      <c r="D7393" s="5" t="s">
        <v>2286</v>
      </c>
      <c r="E7393" s="32">
        <v>44255</v>
      </c>
      <c r="F7393" s="5">
        <v>4009</v>
      </c>
      <c r="G7393" s="5">
        <v>163</v>
      </c>
      <c r="H7393" s="5">
        <v>2420</v>
      </c>
      <c r="I7393" s="5">
        <v>654648</v>
      </c>
      <c r="J7393" s="5">
        <v>35151</v>
      </c>
      <c r="K7393" s="5">
        <v>446033</v>
      </c>
      <c r="L7393" s="5">
        <v>32072</v>
      </c>
      <c r="M7393" s="5">
        <v>1261</v>
      </c>
      <c r="N7393" s="5">
        <v>213000000</v>
      </c>
      <c r="O7393" s="5">
        <f>YEAR(Table1[[#This Row],[ReportDate]])</f>
        <v>2021</v>
      </c>
      <c r="P7393" s="5" t="str">
        <f>TEXT(Table1[[#This Row],[ReportDate]],"mmm")</f>
        <v>Feb</v>
      </c>
      <c r="Q7393" s="29">
        <f>Table1[[#This Row],[TotalDeaths]]/Table1[[#This Row],[TotalCases]]</f>
        <v>5.3694504527624004E-2</v>
      </c>
    </row>
    <row r="7394" spans="1:17" ht="14.4" x14ac:dyDescent="0.3">
      <c r="A7394" s="5" t="s">
        <v>9615</v>
      </c>
      <c r="B7394" s="5" t="s">
        <v>2191</v>
      </c>
      <c r="C7394" s="5" t="s">
        <v>2221</v>
      </c>
      <c r="D7394" s="5" t="s">
        <v>2222</v>
      </c>
      <c r="E7394" s="32">
        <v>44085</v>
      </c>
      <c r="F7394" s="5">
        <v>85</v>
      </c>
      <c r="G7394" s="5">
        <v>80</v>
      </c>
      <c r="H7394" s="5">
        <v>1124</v>
      </c>
      <c r="I7394" s="5">
        <v>654733</v>
      </c>
      <c r="J7394" s="5">
        <v>35231</v>
      </c>
      <c r="K7394" s="5">
        <v>447157</v>
      </c>
      <c r="L7394" s="5">
        <v>1020</v>
      </c>
      <c r="M7394" s="5">
        <v>6023</v>
      </c>
      <c r="N7394" s="5">
        <v>331000000</v>
      </c>
      <c r="O7394" s="5">
        <f>YEAR(Table1[[#This Row],[ReportDate]])</f>
        <v>2020</v>
      </c>
      <c r="P7394" s="5" t="str">
        <f>TEXT(Table1[[#This Row],[ReportDate]],"mmm")</f>
        <v>Sep</v>
      </c>
      <c r="Q7394" s="29">
        <f>Table1[[#This Row],[TotalDeaths]]/Table1[[#This Row],[TotalCases]]</f>
        <v>5.3809720909133954E-2</v>
      </c>
    </row>
    <row r="7395" spans="1:17" ht="14.4" x14ac:dyDescent="0.3">
      <c r="A7395" s="5" t="s">
        <v>9616</v>
      </c>
      <c r="B7395" s="5" t="s">
        <v>2174</v>
      </c>
      <c r="C7395" s="5" t="s">
        <v>2175</v>
      </c>
      <c r="D7395" s="5" t="s">
        <v>2276</v>
      </c>
      <c r="E7395" s="32">
        <v>44259</v>
      </c>
      <c r="F7395" s="5">
        <v>4972</v>
      </c>
      <c r="G7395" s="5">
        <v>84</v>
      </c>
      <c r="H7395" s="5">
        <v>528</v>
      </c>
      <c r="I7395" s="5">
        <v>659705</v>
      </c>
      <c r="J7395" s="5">
        <v>35315</v>
      </c>
      <c r="K7395" s="5">
        <v>447685</v>
      </c>
      <c r="L7395" s="5">
        <v>74580</v>
      </c>
      <c r="M7395" s="5">
        <v>7700</v>
      </c>
      <c r="N7395" s="5">
        <v>1380000000</v>
      </c>
      <c r="O7395" s="5">
        <f>YEAR(Table1[[#This Row],[ReportDate]])</f>
        <v>2021</v>
      </c>
      <c r="P7395" s="5" t="str">
        <f>TEXT(Table1[[#This Row],[ReportDate]],"mmm")</f>
        <v>Mar</v>
      </c>
      <c r="Q7395" s="29">
        <f>Table1[[#This Row],[TotalDeaths]]/Table1[[#This Row],[TotalCases]]</f>
        <v>5.3531502717123564E-2</v>
      </c>
    </row>
    <row r="7396" spans="1:17" ht="14.4" x14ac:dyDescent="0.3">
      <c r="A7396" s="5" t="s">
        <v>9617</v>
      </c>
      <c r="B7396" s="5" t="s">
        <v>2174</v>
      </c>
      <c r="C7396" s="5" t="s">
        <v>2184</v>
      </c>
      <c r="D7396" s="5" t="s">
        <v>25</v>
      </c>
      <c r="E7396" s="32">
        <v>44264</v>
      </c>
      <c r="F7396" s="5">
        <v>3128</v>
      </c>
      <c r="G7396" s="5">
        <v>164</v>
      </c>
      <c r="H7396" s="5">
        <v>1271</v>
      </c>
      <c r="I7396" s="5">
        <v>662833</v>
      </c>
      <c r="J7396" s="5">
        <v>35479</v>
      </c>
      <c r="K7396" s="5">
        <v>448956</v>
      </c>
      <c r="L7396" s="5">
        <v>21896</v>
      </c>
      <c r="M7396" s="5">
        <v>7980</v>
      </c>
      <c r="N7396" s="5">
        <v>1380000000</v>
      </c>
      <c r="O7396" s="5">
        <f>YEAR(Table1[[#This Row],[ReportDate]])</f>
        <v>2021</v>
      </c>
      <c r="P7396" s="5" t="str">
        <f>TEXT(Table1[[#This Row],[ReportDate]],"mmm")</f>
        <v>Mar</v>
      </c>
      <c r="Q7396" s="29">
        <f>Table1[[#This Row],[TotalDeaths]]/Table1[[#This Row],[TotalCases]]</f>
        <v>5.3526303005432742E-2</v>
      </c>
    </row>
    <row r="7397" spans="1:17" ht="14.4" x14ac:dyDescent="0.3">
      <c r="A7397" s="5" t="s">
        <v>9618</v>
      </c>
      <c r="B7397" s="5" t="s">
        <v>2170</v>
      </c>
      <c r="C7397" s="5" t="s">
        <v>2171</v>
      </c>
      <c r="D7397" s="5" t="s">
        <v>2265</v>
      </c>
      <c r="E7397" s="32">
        <v>44037</v>
      </c>
      <c r="F7397" s="5">
        <v>4301</v>
      </c>
      <c r="G7397" s="5">
        <v>126</v>
      </c>
      <c r="H7397" s="5">
        <v>1419</v>
      </c>
      <c r="I7397" s="5">
        <v>667134</v>
      </c>
      <c r="J7397" s="5">
        <v>35605</v>
      </c>
      <c r="K7397" s="5">
        <v>450375</v>
      </c>
      <c r="L7397" s="5">
        <v>81719</v>
      </c>
      <c r="M7397" s="5">
        <v>8920</v>
      </c>
      <c r="N7397" s="5">
        <v>213000000</v>
      </c>
      <c r="O7397" s="5">
        <f>YEAR(Table1[[#This Row],[ReportDate]])</f>
        <v>2020</v>
      </c>
      <c r="P7397" s="5" t="str">
        <f>TEXT(Table1[[#This Row],[ReportDate]],"mmm")</f>
        <v>Jul</v>
      </c>
      <c r="Q7397" s="29">
        <f>Table1[[#This Row],[TotalDeaths]]/Table1[[#This Row],[TotalCases]]</f>
        <v>5.3370087568614402E-2</v>
      </c>
    </row>
    <row r="7398" spans="1:17" ht="14.4" x14ac:dyDescent="0.3">
      <c r="A7398" s="5" t="s">
        <v>9619</v>
      </c>
      <c r="B7398" s="5" t="s">
        <v>2170</v>
      </c>
      <c r="C7398" s="5" t="s">
        <v>2249</v>
      </c>
      <c r="D7398" s="5" t="s">
        <v>2268</v>
      </c>
      <c r="E7398" s="32">
        <v>43858</v>
      </c>
      <c r="F7398" s="5">
        <v>2195</v>
      </c>
      <c r="G7398" s="5">
        <v>87</v>
      </c>
      <c r="H7398" s="5">
        <v>4173</v>
      </c>
      <c r="I7398" s="5">
        <v>669329</v>
      </c>
      <c r="J7398" s="5">
        <v>35692</v>
      </c>
      <c r="K7398" s="5">
        <v>454548</v>
      </c>
      <c r="L7398" s="5">
        <v>15365</v>
      </c>
      <c r="M7398" s="5">
        <v>1656</v>
      </c>
      <c r="N7398" s="5">
        <v>213000000</v>
      </c>
      <c r="O7398" s="5">
        <f>YEAR(Table1[[#This Row],[ReportDate]])</f>
        <v>2020</v>
      </c>
      <c r="P7398" s="5" t="str">
        <f>TEXT(Table1[[#This Row],[ReportDate]],"mmm")</f>
        <v>Jan</v>
      </c>
      <c r="Q7398" s="29">
        <f>Table1[[#This Row],[TotalDeaths]]/Table1[[#This Row],[TotalCases]]</f>
        <v>5.3325046427093403E-2</v>
      </c>
    </row>
    <row r="7399" spans="1:17" ht="14.4" x14ac:dyDescent="0.3">
      <c r="A7399" s="5" t="s">
        <v>9620</v>
      </c>
      <c r="B7399" s="5" t="s">
        <v>2186</v>
      </c>
      <c r="C7399" s="5" t="s">
        <v>2204</v>
      </c>
      <c r="D7399" s="5" t="s">
        <v>2210</v>
      </c>
      <c r="E7399" s="32">
        <v>44512</v>
      </c>
      <c r="F7399" s="5">
        <v>4886</v>
      </c>
      <c r="G7399" s="5">
        <v>93</v>
      </c>
      <c r="H7399" s="5">
        <v>1735</v>
      </c>
      <c r="I7399" s="5">
        <v>674215</v>
      </c>
      <c r="J7399" s="5">
        <v>35785</v>
      </c>
      <c r="K7399" s="5">
        <v>456283</v>
      </c>
      <c r="L7399" s="5">
        <v>78176</v>
      </c>
      <c r="M7399" s="5">
        <v>5470</v>
      </c>
      <c r="N7399" s="5">
        <v>68000000</v>
      </c>
      <c r="O7399" s="5">
        <f>YEAR(Table1[[#This Row],[ReportDate]])</f>
        <v>2021</v>
      </c>
      <c r="P7399" s="5" t="str">
        <f>TEXT(Table1[[#This Row],[ReportDate]],"mmm")</f>
        <v>Nov</v>
      </c>
      <c r="Q7399" s="29">
        <f>Table1[[#This Row],[TotalDeaths]]/Table1[[#This Row],[TotalCases]]</f>
        <v>5.3076540866044214E-2</v>
      </c>
    </row>
    <row r="7400" spans="1:17" ht="14.4" x14ac:dyDescent="0.3">
      <c r="A7400" s="5" t="s">
        <v>9621</v>
      </c>
      <c r="B7400" s="5" t="s">
        <v>2191</v>
      </c>
      <c r="C7400" s="5" t="s">
        <v>2217</v>
      </c>
      <c r="D7400" s="5" t="s">
        <v>2230</v>
      </c>
      <c r="E7400" s="32">
        <v>44166</v>
      </c>
      <c r="F7400" s="5">
        <v>4053</v>
      </c>
      <c r="G7400" s="5">
        <v>127</v>
      </c>
      <c r="H7400" s="5">
        <v>4136</v>
      </c>
      <c r="I7400" s="5">
        <v>678268</v>
      </c>
      <c r="J7400" s="5">
        <v>35912</v>
      </c>
      <c r="K7400" s="5">
        <v>460419</v>
      </c>
      <c r="L7400" s="5">
        <v>40530</v>
      </c>
      <c r="M7400" s="5">
        <v>12037</v>
      </c>
      <c r="N7400" s="5">
        <v>331000000</v>
      </c>
      <c r="O7400" s="5">
        <f>YEAR(Table1[[#This Row],[ReportDate]])</f>
        <v>2020</v>
      </c>
      <c r="P7400" s="5" t="str">
        <f>TEXT(Table1[[#This Row],[ReportDate]],"mmm")</f>
        <v>Dec</v>
      </c>
      <c r="Q7400" s="29">
        <f>Table1[[#This Row],[TotalDeaths]]/Table1[[#This Row],[TotalCases]]</f>
        <v>5.2946622868836508E-2</v>
      </c>
    </row>
    <row r="7401" spans="1:17" ht="14.4" x14ac:dyDescent="0.3">
      <c r="A7401" s="5" t="s">
        <v>9622</v>
      </c>
      <c r="B7401" s="5" t="s">
        <v>2186</v>
      </c>
      <c r="C7401" s="5" t="s">
        <v>2187</v>
      </c>
      <c r="D7401" s="5" t="s">
        <v>2188</v>
      </c>
      <c r="E7401" s="32">
        <v>44418</v>
      </c>
      <c r="F7401" s="5">
        <v>946</v>
      </c>
      <c r="G7401" s="5">
        <v>41</v>
      </c>
      <c r="H7401" s="5">
        <v>4385</v>
      </c>
      <c r="I7401" s="5">
        <v>679214</v>
      </c>
      <c r="J7401" s="5">
        <v>35953</v>
      </c>
      <c r="K7401" s="5">
        <v>464804</v>
      </c>
      <c r="L7401" s="5">
        <v>17974</v>
      </c>
      <c r="M7401" s="5">
        <v>8958</v>
      </c>
      <c r="N7401" s="5">
        <v>68000000</v>
      </c>
      <c r="O7401" s="5">
        <f>YEAR(Table1[[#This Row],[ReportDate]])</f>
        <v>2021</v>
      </c>
      <c r="P7401" s="5" t="str">
        <f>TEXT(Table1[[#This Row],[ReportDate]],"mmm")</f>
        <v>Aug</v>
      </c>
      <c r="Q7401" s="29">
        <f>Table1[[#This Row],[TotalDeaths]]/Table1[[#This Row],[TotalCases]]</f>
        <v>5.2933243425488871E-2</v>
      </c>
    </row>
    <row r="7402" spans="1:17" ht="14.4" x14ac:dyDescent="0.3">
      <c r="A7402" s="5" t="s">
        <v>9623</v>
      </c>
      <c r="B7402" s="5" t="s">
        <v>2186</v>
      </c>
      <c r="C7402" s="5" t="s">
        <v>2212</v>
      </c>
      <c r="D7402" s="5" t="s">
        <v>2213</v>
      </c>
      <c r="E7402" s="32">
        <v>44458</v>
      </c>
      <c r="F7402" s="5">
        <v>3208</v>
      </c>
      <c r="G7402" s="5">
        <v>189</v>
      </c>
      <c r="H7402" s="5">
        <v>1148</v>
      </c>
      <c r="I7402" s="5">
        <v>682422</v>
      </c>
      <c r="J7402" s="5">
        <v>36142</v>
      </c>
      <c r="K7402" s="5">
        <v>465952</v>
      </c>
      <c r="L7402" s="5">
        <v>48120</v>
      </c>
      <c r="M7402" s="5">
        <v>12201</v>
      </c>
      <c r="N7402" s="5">
        <v>68000000</v>
      </c>
      <c r="O7402" s="5">
        <f>YEAR(Table1[[#This Row],[ReportDate]])</f>
        <v>2021</v>
      </c>
      <c r="P7402" s="5" t="str">
        <f>TEXT(Table1[[#This Row],[ReportDate]],"mmm")</f>
        <v>Sep</v>
      </c>
      <c r="Q7402" s="29">
        <f>Table1[[#This Row],[TotalDeaths]]/Table1[[#This Row],[TotalCases]]</f>
        <v>5.2961364082635083E-2</v>
      </c>
    </row>
    <row r="7403" spans="1:17" ht="14.4" x14ac:dyDescent="0.3">
      <c r="A7403" s="5" t="s">
        <v>9624</v>
      </c>
      <c r="B7403" s="5" t="s">
        <v>2174</v>
      </c>
      <c r="C7403" s="5" t="s">
        <v>27</v>
      </c>
      <c r="D7403" s="5" t="s">
        <v>27</v>
      </c>
      <c r="E7403" s="32">
        <v>43899</v>
      </c>
      <c r="F7403" s="5">
        <v>1993</v>
      </c>
      <c r="G7403" s="5">
        <v>98</v>
      </c>
      <c r="H7403" s="5">
        <v>1523</v>
      </c>
      <c r="I7403" s="5">
        <v>684415</v>
      </c>
      <c r="J7403" s="5">
        <v>36240</v>
      </c>
      <c r="K7403" s="5">
        <v>467475</v>
      </c>
      <c r="L7403" s="5">
        <v>13951</v>
      </c>
      <c r="M7403" s="5">
        <v>5241</v>
      </c>
      <c r="N7403" s="5">
        <v>1380000000</v>
      </c>
      <c r="O7403" s="5">
        <f>YEAR(Table1[[#This Row],[ReportDate]])</f>
        <v>2020</v>
      </c>
      <c r="P7403" s="5" t="str">
        <f>TEXT(Table1[[#This Row],[ReportDate]],"mmm")</f>
        <v>Mar</v>
      </c>
      <c r="Q7403" s="29">
        <f>Table1[[#This Row],[TotalDeaths]]/Table1[[#This Row],[TotalCases]]</f>
        <v>5.2950329843735162E-2</v>
      </c>
    </row>
    <row r="7404" spans="1:17" ht="14.4" x14ac:dyDescent="0.3">
      <c r="A7404" s="5" t="s">
        <v>9625</v>
      </c>
      <c r="B7404" s="5" t="s">
        <v>2170</v>
      </c>
      <c r="C7404" s="5" t="s">
        <v>2171</v>
      </c>
      <c r="D7404" s="5" t="s">
        <v>2265</v>
      </c>
      <c r="E7404" s="32">
        <v>44343</v>
      </c>
      <c r="F7404" s="5">
        <v>3440</v>
      </c>
      <c r="G7404" s="5">
        <v>133</v>
      </c>
      <c r="H7404" s="5">
        <v>2761</v>
      </c>
      <c r="I7404" s="5">
        <v>687855</v>
      </c>
      <c r="J7404" s="5">
        <v>36373</v>
      </c>
      <c r="K7404" s="5">
        <v>470236</v>
      </c>
      <c r="L7404" s="5">
        <v>30960</v>
      </c>
      <c r="M7404" s="5">
        <v>10426</v>
      </c>
      <c r="N7404" s="5">
        <v>213000000</v>
      </c>
      <c r="O7404" s="5">
        <f>YEAR(Table1[[#This Row],[ReportDate]])</f>
        <v>2021</v>
      </c>
      <c r="P7404" s="5" t="str">
        <f>TEXT(Table1[[#This Row],[ReportDate]],"mmm")</f>
        <v>May</v>
      </c>
      <c r="Q7404" s="29">
        <f>Table1[[#This Row],[TotalDeaths]]/Table1[[#This Row],[TotalCases]]</f>
        <v>5.2878877088921354E-2</v>
      </c>
    </row>
    <row r="7405" spans="1:17" ht="14.4" x14ac:dyDescent="0.3">
      <c r="A7405" s="5" t="s">
        <v>9626</v>
      </c>
      <c r="B7405" s="5" t="s">
        <v>2174</v>
      </c>
      <c r="C7405" s="5" t="s">
        <v>2175</v>
      </c>
      <c r="D7405" s="5" t="s">
        <v>2176</v>
      </c>
      <c r="E7405" s="32">
        <v>43997</v>
      </c>
      <c r="F7405" s="5">
        <v>1545</v>
      </c>
      <c r="G7405" s="5">
        <v>135</v>
      </c>
      <c r="H7405" s="5">
        <v>710</v>
      </c>
      <c r="I7405" s="5">
        <v>689400</v>
      </c>
      <c r="J7405" s="5">
        <v>36508</v>
      </c>
      <c r="K7405" s="5">
        <v>470946</v>
      </c>
      <c r="L7405" s="5">
        <v>12360</v>
      </c>
      <c r="M7405" s="5">
        <v>381</v>
      </c>
      <c r="N7405" s="5">
        <v>1380000000</v>
      </c>
      <c r="O7405" s="5">
        <f>YEAR(Table1[[#This Row],[ReportDate]])</f>
        <v>2020</v>
      </c>
      <c r="P7405" s="5" t="str">
        <f>TEXT(Table1[[#This Row],[ReportDate]],"mmm")</f>
        <v>Jun</v>
      </c>
      <c r="Q7405" s="29">
        <f>Table1[[#This Row],[TotalDeaths]]/Table1[[#This Row],[TotalCases]]</f>
        <v>5.2956193791702931E-2</v>
      </c>
    </row>
    <row r="7406" spans="1:17" ht="14.4" x14ac:dyDescent="0.3">
      <c r="A7406" s="5" t="s">
        <v>9627</v>
      </c>
      <c r="B7406" s="5" t="s">
        <v>2191</v>
      </c>
      <c r="C7406" s="5" t="s">
        <v>2225</v>
      </c>
      <c r="D7406" s="5" t="s">
        <v>2288</v>
      </c>
      <c r="E7406" s="32">
        <v>44560</v>
      </c>
      <c r="F7406" s="5">
        <v>4652</v>
      </c>
      <c r="G7406" s="5">
        <v>68</v>
      </c>
      <c r="H7406" s="5">
        <v>960</v>
      </c>
      <c r="I7406" s="5">
        <v>694052</v>
      </c>
      <c r="J7406" s="5">
        <v>36576</v>
      </c>
      <c r="K7406" s="5">
        <v>471906</v>
      </c>
      <c r="L7406" s="5">
        <v>69780</v>
      </c>
      <c r="M7406" s="5">
        <v>294</v>
      </c>
      <c r="N7406" s="5">
        <v>331000000</v>
      </c>
      <c r="O7406" s="5">
        <f>YEAR(Table1[[#This Row],[ReportDate]])</f>
        <v>2021</v>
      </c>
      <c r="P7406" s="5" t="str">
        <f>TEXT(Table1[[#This Row],[ReportDate]],"mmm")</f>
        <v>Dec</v>
      </c>
      <c r="Q7406" s="29">
        <f>Table1[[#This Row],[TotalDeaths]]/Table1[[#This Row],[TotalCases]]</f>
        <v>5.2699221383988519E-2</v>
      </c>
    </row>
    <row r="7407" spans="1:17" ht="14.4" x14ac:dyDescent="0.3">
      <c r="A7407" s="5" t="s">
        <v>9628</v>
      </c>
      <c r="B7407" s="5" t="s">
        <v>2186</v>
      </c>
      <c r="C7407" s="5" t="s">
        <v>2187</v>
      </c>
      <c r="D7407" s="5" t="s">
        <v>2243</v>
      </c>
      <c r="E7407" s="32">
        <v>44198</v>
      </c>
      <c r="F7407" s="5">
        <v>3507</v>
      </c>
      <c r="G7407" s="5">
        <v>39</v>
      </c>
      <c r="H7407" s="5">
        <v>4918</v>
      </c>
      <c r="I7407" s="5">
        <v>697559</v>
      </c>
      <c r="J7407" s="5">
        <v>36615</v>
      </c>
      <c r="K7407" s="5">
        <v>476824</v>
      </c>
      <c r="L7407" s="5">
        <v>28056</v>
      </c>
      <c r="M7407" s="5">
        <v>14258</v>
      </c>
      <c r="N7407" s="5">
        <v>68000000</v>
      </c>
      <c r="O7407" s="5">
        <f>YEAR(Table1[[#This Row],[ReportDate]])</f>
        <v>2021</v>
      </c>
      <c r="P7407" s="5" t="str">
        <f>TEXT(Table1[[#This Row],[ReportDate]],"mmm")</f>
        <v>Jan</v>
      </c>
      <c r="Q7407" s="29">
        <f>Table1[[#This Row],[TotalDeaths]]/Table1[[#This Row],[TotalCases]]</f>
        <v>5.2490183626044538E-2</v>
      </c>
    </row>
    <row r="7408" spans="1:17" ht="14.4" x14ac:dyDescent="0.3">
      <c r="A7408" s="5" t="s">
        <v>9629</v>
      </c>
      <c r="B7408" s="5" t="s">
        <v>2191</v>
      </c>
      <c r="C7408" s="5" t="s">
        <v>2221</v>
      </c>
      <c r="D7408" s="5" t="s">
        <v>2222</v>
      </c>
      <c r="E7408" s="32">
        <v>44081</v>
      </c>
      <c r="F7408" s="5">
        <v>29</v>
      </c>
      <c r="G7408" s="5">
        <v>137</v>
      </c>
      <c r="H7408" s="5">
        <v>3709</v>
      </c>
      <c r="I7408" s="5">
        <v>697588</v>
      </c>
      <c r="J7408" s="5">
        <v>36752</v>
      </c>
      <c r="K7408" s="5">
        <v>480533</v>
      </c>
      <c r="L7408" s="5">
        <v>174</v>
      </c>
      <c r="M7408" s="5">
        <v>54</v>
      </c>
      <c r="N7408" s="5">
        <v>331000000</v>
      </c>
      <c r="O7408" s="5">
        <f>YEAR(Table1[[#This Row],[ReportDate]])</f>
        <v>2020</v>
      </c>
      <c r="P7408" s="5" t="str">
        <f>TEXT(Table1[[#This Row],[ReportDate]],"mmm")</f>
        <v>Sep</v>
      </c>
      <c r="Q7408" s="29">
        <f>Table1[[#This Row],[TotalDeaths]]/Table1[[#This Row],[TotalCases]]</f>
        <v>5.2684392506751838E-2</v>
      </c>
    </row>
    <row r="7409" spans="1:17" ht="14.4" x14ac:dyDescent="0.3">
      <c r="A7409" s="5" t="s">
        <v>9630</v>
      </c>
      <c r="B7409" s="5" t="s">
        <v>2170</v>
      </c>
      <c r="C7409" s="5" t="s">
        <v>2171</v>
      </c>
      <c r="D7409" s="5" t="s">
        <v>2265</v>
      </c>
      <c r="E7409" s="32">
        <v>44516</v>
      </c>
      <c r="F7409" s="5">
        <v>1471</v>
      </c>
      <c r="G7409" s="5">
        <v>30</v>
      </c>
      <c r="H7409" s="5">
        <v>4</v>
      </c>
      <c r="I7409" s="5">
        <v>699059</v>
      </c>
      <c r="J7409" s="5">
        <v>36782</v>
      </c>
      <c r="K7409" s="5">
        <v>480537</v>
      </c>
      <c r="L7409" s="5">
        <v>19123</v>
      </c>
      <c r="M7409" s="5">
        <v>5546</v>
      </c>
      <c r="N7409" s="5">
        <v>213000000</v>
      </c>
      <c r="O7409" s="5">
        <f>YEAR(Table1[[#This Row],[ReportDate]])</f>
        <v>2021</v>
      </c>
      <c r="P7409" s="5" t="str">
        <f>TEXT(Table1[[#This Row],[ReportDate]],"mmm")</f>
        <v>Nov</v>
      </c>
      <c r="Q7409" s="29">
        <f>Table1[[#This Row],[TotalDeaths]]/Table1[[#This Row],[TotalCases]]</f>
        <v>5.2616445822169518E-2</v>
      </c>
    </row>
    <row r="7410" spans="1:17" ht="14.4" x14ac:dyDescent="0.3">
      <c r="A7410" s="5" t="s">
        <v>9631</v>
      </c>
      <c r="B7410" s="5" t="s">
        <v>2170</v>
      </c>
      <c r="C7410" s="5" t="s">
        <v>2232</v>
      </c>
      <c r="D7410" s="5" t="s">
        <v>2281</v>
      </c>
      <c r="E7410" s="32">
        <v>44000</v>
      </c>
      <c r="F7410" s="5">
        <v>1409</v>
      </c>
      <c r="G7410" s="5">
        <v>29</v>
      </c>
      <c r="H7410" s="5">
        <v>4919</v>
      </c>
      <c r="I7410" s="5">
        <v>700468</v>
      </c>
      <c r="J7410" s="5">
        <v>36811</v>
      </c>
      <c r="K7410" s="5">
        <v>485456</v>
      </c>
      <c r="L7410" s="5">
        <v>12681</v>
      </c>
      <c r="M7410" s="5">
        <v>16463</v>
      </c>
      <c r="N7410" s="5">
        <v>213000000</v>
      </c>
      <c r="O7410" s="5">
        <f>YEAR(Table1[[#This Row],[ReportDate]])</f>
        <v>2020</v>
      </c>
      <c r="P7410" s="5" t="str">
        <f>TEXT(Table1[[#This Row],[ReportDate]],"mmm")</f>
        <v>Jun</v>
      </c>
      <c r="Q7410" s="29">
        <f>Table1[[#This Row],[TotalDeaths]]/Table1[[#This Row],[TotalCases]]</f>
        <v>5.2552008086022485E-2</v>
      </c>
    </row>
    <row r="7411" spans="1:17" ht="14.4" x14ac:dyDescent="0.3">
      <c r="A7411" s="5" t="s">
        <v>9632</v>
      </c>
      <c r="B7411" s="5" t="s">
        <v>2167</v>
      </c>
      <c r="C7411" s="5" t="s">
        <v>2181</v>
      </c>
      <c r="D7411" s="5" t="s">
        <v>2182</v>
      </c>
      <c r="E7411" s="32">
        <v>43920</v>
      </c>
      <c r="F7411" s="5">
        <v>3760</v>
      </c>
      <c r="G7411" s="5">
        <v>178</v>
      </c>
      <c r="H7411" s="5">
        <v>117</v>
      </c>
      <c r="I7411" s="5">
        <v>704228</v>
      </c>
      <c r="J7411" s="5">
        <v>36989</v>
      </c>
      <c r="K7411" s="5">
        <v>485573</v>
      </c>
      <c r="L7411" s="5">
        <v>71440</v>
      </c>
      <c r="M7411" s="5">
        <v>9704</v>
      </c>
      <c r="N7411" s="5">
        <v>83000000</v>
      </c>
      <c r="O7411" s="5">
        <f>YEAR(Table1[[#This Row],[ReportDate]])</f>
        <v>2020</v>
      </c>
      <c r="P7411" s="5" t="str">
        <f>TEXT(Table1[[#This Row],[ReportDate]],"mmm")</f>
        <v>Mar</v>
      </c>
      <c r="Q7411" s="29">
        <f>Table1[[#This Row],[TotalDeaths]]/Table1[[#This Row],[TotalCases]]</f>
        <v>5.2524182509073765E-2</v>
      </c>
    </row>
    <row r="7412" spans="1:17" ht="14.4" x14ac:dyDescent="0.3">
      <c r="A7412" s="5" t="s">
        <v>9633</v>
      </c>
      <c r="B7412" s="5" t="s">
        <v>2191</v>
      </c>
      <c r="C7412" s="5" t="s">
        <v>2221</v>
      </c>
      <c r="D7412" s="5" t="s">
        <v>2222</v>
      </c>
      <c r="E7412" s="32">
        <v>44391</v>
      </c>
      <c r="F7412" s="5">
        <v>3679</v>
      </c>
      <c r="G7412" s="5">
        <v>84</v>
      </c>
      <c r="H7412" s="5">
        <v>2791</v>
      </c>
      <c r="I7412" s="5">
        <v>707907</v>
      </c>
      <c r="J7412" s="5">
        <v>37073</v>
      </c>
      <c r="K7412" s="5">
        <v>488364</v>
      </c>
      <c r="L7412" s="5">
        <v>33111</v>
      </c>
      <c r="M7412" s="5">
        <v>11994</v>
      </c>
      <c r="N7412" s="5">
        <v>331000000</v>
      </c>
      <c r="O7412" s="5">
        <f>YEAR(Table1[[#This Row],[ReportDate]])</f>
        <v>2021</v>
      </c>
      <c r="P7412" s="5" t="str">
        <f>TEXT(Table1[[#This Row],[ReportDate]],"mmm")</f>
        <v>Jul</v>
      </c>
      <c r="Q7412" s="29">
        <f>Table1[[#This Row],[TotalDeaths]]/Table1[[#This Row],[TotalCases]]</f>
        <v>5.2369873443828076E-2</v>
      </c>
    </row>
    <row r="7413" spans="1:17" ht="14.4" x14ac:dyDescent="0.3">
      <c r="A7413" s="5" t="s">
        <v>9634</v>
      </c>
      <c r="B7413" s="5" t="s">
        <v>2174</v>
      </c>
      <c r="C7413" s="5" t="s">
        <v>2175</v>
      </c>
      <c r="D7413" s="5" t="s">
        <v>2176</v>
      </c>
      <c r="E7413" s="32">
        <v>44276</v>
      </c>
      <c r="F7413" s="5">
        <v>528</v>
      </c>
      <c r="G7413" s="5">
        <v>163</v>
      </c>
      <c r="H7413" s="5">
        <v>4756</v>
      </c>
      <c r="I7413" s="5">
        <v>708435</v>
      </c>
      <c r="J7413" s="5">
        <v>37236</v>
      </c>
      <c r="K7413" s="5">
        <v>493120</v>
      </c>
      <c r="L7413" s="5">
        <v>5808</v>
      </c>
      <c r="M7413" s="5">
        <v>15631</v>
      </c>
      <c r="N7413" s="5">
        <v>1380000000</v>
      </c>
      <c r="O7413" s="5">
        <f>YEAR(Table1[[#This Row],[ReportDate]])</f>
        <v>2021</v>
      </c>
      <c r="P7413" s="5" t="str">
        <f>TEXT(Table1[[#This Row],[ReportDate]],"mmm")</f>
        <v>Mar</v>
      </c>
      <c r="Q7413" s="29">
        <f>Table1[[#This Row],[TotalDeaths]]/Table1[[#This Row],[TotalCases]]</f>
        <v>5.2560926549365852E-2</v>
      </c>
    </row>
    <row r="7414" spans="1:17" ht="14.4" x14ac:dyDescent="0.3">
      <c r="A7414" s="5" t="s">
        <v>9635</v>
      </c>
      <c r="B7414" s="5" t="s">
        <v>2191</v>
      </c>
      <c r="C7414" s="5" t="s">
        <v>2217</v>
      </c>
      <c r="D7414" s="5" t="s">
        <v>2230</v>
      </c>
      <c r="E7414" s="32">
        <v>44124</v>
      </c>
      <c r="F7414" s="5">
        <v>125</v>
      </c>
      <c r="G7414" s="5">
        <v>60</v>
      </c>
      <c r="H7414" s="5">
        <v>1566</v>
      </c>
      <c r="I7414" s="5">
        <v>708560</v>
      </c>
      <c r="J7414" s="5">
        <v>37296</v>
      </c>
      <c r="K7414" s="5">
        <v>494686</v>
      </c>
      <c r="L7414" s="5">
        <v>2000</v>
      </c>
      <c r="M7414" s="5">
        <v>15620</v>
      </c>
      <c r="N7414" s="5">
        <v>331000000</v>
      </c>
      <c r="O7414" s="5">
        <f>YEAR(Table1[[#This Row],[ReportDate]])</f>
        <v>2020</v>
      </c>
      <c r="P7414" s="5" t="str">
        <f>TEXT(Table1[[#This Row],[ReportDate]],"mmm")</f>
        <v>Oct</v>
      </c>
      <c r="Q7414" s="29">
        <f>Table1[[#This Row],[TotalDeaths]]/Table1[[#This Row],[TotalCases]]</f>
        <v>5.2636332844078128E-2</v>
      </c>
    </row>
    <row r="7415" spans="1:17" ht="14.4" x14ac:dyDescent="0.3">
      <c r="A7415" s="5" t="s">
        <v>9636</v>
      </c>
      <c r="B7415" s="5" t="s">
        <v>2186</v>
      </c>
      <c r="C7415" s="5" t="s">
        <v>2237</v>
      </c>
      <c r="D7415" s="5" t="s">
        <v>2238</v>
      </c>
      <c r="E7415" s="32">
        <v>43980</v>
      </c>
      <c r="F7415" s="5">
        <v>4908</v>
      </c>
      <c r="G7415" s="5">
        <v>26</v>
      </c>
      <c r="H7415" s="5">
        <v>4762</v>
      </c>
      <c r="I7415" s="5">
        <v>713468</v>
      </c>
      <c r="J7415" s="5">
        <v>37322</v>
      </c>
      <c r="K7415" s="5">
        <v>499448</v>
      </c>
      <c r="L7415" s="5">
        <v>34356</v>
      </c>
      <c r="M7415" s="5">
        <v>5370</v>
      </c>
      <c r="N7415" s="5">
        <v>68000000</v>
      </c>
      <c r="O7415" s="5">
        <f>YEAR(Table1[[#This Row],[ReportDate]])</f>
        <v>2020</v>
      </c>
      <c r="P7415" s="5" t="str">
        <f>TEXT(Table1[[#This Row],[ReportDate]],"mmm")</f>
        <v>May</v>
      </c>
      <c r="Q7415" s="29">
        <f>Table1[[#This Row],[TotalDeaths]]/Table1[[#This Row],[TotalCases]]</f>
        <v>5.2310685272499956E-2</v>
      </c>
    </row>
    <row r="7416" spans="1:17" ht="14.4" x14ac:dyDescent="0.3">
      <c r="A7416" s="5" t="s">
        <v>9637</v>
      </c>
      <c r="B7416" s="5" t="s">
        <v>2170</v>
      </c>
      <c r="C7416" s="5" t="s">
        <v>2232</v>
      </c>
      <c r="D7416" s="5" t="s">
        <v>2233</v>
      </c>
      <c r="E7416" s="32">
        <v>43962</v>
      </c>
      <c r="F7416" s="5">
        <v>3856</v>
      </c>
      <c r="G7416" s="5">
        <v>34</v>
      </c>
      <c r="H7416" s="5">
        <v>3372</v>
      </c>
      <c r="I7416" s="5">
        <v>717324</v>
      </c>
      <c r="J7416" s="5">
        <v>37356</v>
      </c>
      <c r="K7416" s="5">
        <v>502820</v>
      </c>
      <c r="L7416" s="5">
        <v>73264</v>
      </c>
      <c r="M7416" s="5">
        <v>2343</v>
      </c>
      <c r="N7416" s="5">
        <v>213000000</v>
      </c>
      <c r="O7416" s="5">
        <f>YEAR(Table1[[#This Row],[ReportDate]])</f>
        <v>2020</v>
      </c>
      <c r="P7416" s="5" t="str">
        <f>TEXT(Table1[[#This Row],[ReportDate]],"mmm")</f>
        <v>May</v>
      </c>
      <c r="Q7416" s="29">
        <f>Table1[[#This Row],[TotalDeaths]]/Table1[[#This Row],[TotalCases]]</f>
        <v>5.2076885758736639E-2</v>
      </c>
    </row>
    <row r="7417" spans="1:17" ht="14.4" x14ac:dyDescent="0.3">
      <c r="A7417" s="5" t="s">
        <v>9638</v>
      </c>
      <c r="B7417" s="5" t="s">
        <v>2170</v>
      </c>
      <c r="C7417" s="5" t="s">
        <v>2171</v>
      </c>
      <c r="D7417" s="5" t="s">
        <v>2172</v>
      </c>
      <c r="E7417" s="32">
        <v>44263</v>
      </c>
      <c r="F7417" s="5">
        <v>3258</v>
      </c>
      <c r="G7417" s="5">
        <v>59</v>
      </c>
      <c r="H7417" s="5">
        <v>3329</v>
      </c>
      <c r="I7417" s="5">
        <v>720582</v>
      </c>
      <c r="J7417" s="5">
        <v>37415</v>
      </c>
      <c r="K7417" s="5">
        <v>506149</v>
      </c>
      <c r="L7417" s="5">
        <v>52128</v>
      </c>
      <c r="M7417" s="5">
        <v>12235</v>
      </c>
      <c r="N7417" s="5">
        <v>213000000</v>
      </c>
      <c r="O7417" s="5">
        <f>YEAR(Table1[[#This Row],[ReportDate]])</f>
        <v>2021</v>
      </c>
      <c r="P7417" s="5" t="str">
        <f>TEXT(Table1[[#This Row],[ReportDate]],"mmm")</f>
        <v>Mar</v>
      </c>
      <c r="Q7417" s="29">
        <f>Table1[[#This Row],[TotalDeaths]]/Table1[[#This Row],[TotalCases]]</f>
        <v>5.192330643840673E-2</v>
      </c>
    </row>
    <row r="7418" spans="1:17" ht="14.4" x14ac:dyDescent="0.3">
      <c r="A7418" s="5" t="s">
        <v>9639</v>
      </c>
      <c r="B7418" s="5" t="s">
        <v>2191</v>
      </c>
      <c r="C7418" s="5" t="s">
        <v>2217</v>
      </c>
      <c r="D7418" s="5" t="s">
        <v>2230</v>
      </c>
      <c r="E7418" s="32">
        <v>43889</v>
      </c>
      <c r="F7418" s="5">
        <v>653</v>
      </c>
      <c r="G7418" s="5">
        <v>31</v>
      </c>
      <c r="H7418" s="5">
        <v>2708</v>
      </c>
      <c r="I7418" s="5">
        <v>721235</v>
      </c>
      <c r="J7418" s="5">
        <v>37446</v>
      </c>
      <c r="K7418" s="5">
        <v>508857</v>
      </c>
      <c r="L7418" s="5">
        <v>6530</v>
      </c>
      <c r="M7418" s="5">
        <v>3906</v>
      </c>
      <c r="N7418" s="5">
        <v>331000000</v>
      </c>
      <c r="O7418" s="5">
        <f>YEAR(Table1[[#This Row],[ReportDate]])</f>
        <v>2020</v>
      </c>
      <c r="P7418" s="5" t="str">
        <f>TEXT(Table1[[#This Row],[ReportDate]],"mmm")</f>
        <v>Feb</v>
      </c>
      <c r="Q7418" s="29">
        <f>Table1[[#This Row],[TotalDeaths]]/Table1[[#This Row],[TotalCases]]</f>
        <v>5.191927735065547E-2</v>
      </c>
    </row>
    <row r="7419" spans="1:17" ht="14.4" x14ac:dyDescent="0.3">
      <c r="A7419" s="5" t="s">
        <v>9640</v>
      </c>
      <c r="B7419" s="5" t="s">
        <v>2191</v>
      </c>
      <c r="C7419" s="5" t="s">
        <v>2217</v>
      </c>
      <c r="D7419" s="5" t="s">
        <v>2218</v>
      </c>
      <c r="E7419" s="32">
        <v>44029</v>
      </c>
      <c r="F7419" s="5">
        <v>4233</v>
      </c>
      <c r="G7419" s="5">
        <v>89</v>
      </c>
      <c r="H7419" s="5">
        <v>1185</v>
      </c>
      <c r="I7419" s="5">
        <v>725468</v>
      </c>
      <c r="J7419" s="5">
        <v>37535</v>
      </c>
      <c r="K7419" s="5">
        <v>510042</v>
      </c>
      <c r="L7419" s="5">
        <v>21165</v>
      </c>
      <c r="M7419" s="5">
        <v>4834</v>
      </c>
      <c r="N7419" s="5">
        <v>331000000</v>
      </c>
      <c r="O7419" s="5">
        <f>YEAR(Table1[[#This Row],[ReportDate]])</f>
        <v>2020</v>
      </c>
      <c r="P7419" s="5" t="str">
        <f>TEXT(Table1[[#This Row],[ReportDate]],"mmm")</f>
        <v>Jul</v>
      </c>
      <c r="Q7419" s="29">
        <f>Table1[[#This Row],[TotalDeaths]]/Table1[[#This Row],[TotalCases]]</f>
        <v>5.17390153666323E-2</v>
      </c>
    </row>
    <row r="7420" spans="1:17" ht="14.4" x14ac:dyDescent="0.3">
      <c r="A7420" s="5" t="s">
        <v>9641</v>
      </c>
      <c r="B7420" s="5" t="s">
        <v>2191</v>
      </c>
      <c r="C7420" s="5" t="s">
        <v>2225</v>
      </c>
      <c r="D7420" s="5" t="s">
        <v>2226</v>
      </c>
      <c r="E7420" s="32">
        <v>44045</v>
      </c>
      <c r="F7420" s="5">
        <v>740</v>
      </c>
      <c r="G7420" s="5">
        <v>131</v>
      </c>
      <c r="H7420" s="5">
        <v>3346</v>
      </c>
      <c r="I7420" s="5">
        <v>726208</v>
      </c>
      <c r="J7420" s="5">
        <v>37666</v>
      </c>
      <c r="K7420" s="5">
        <v>513388</v>
      </c>
      <c r="L7420" s="5">
        <v>6660</v>
      </c>
      <c r="M7420" s="5">
        <v>17282</v>
      </c>
      <c r="N7420" s="5">
        <v>331000000</v>
      </c>
      <c r="O7420" s="5">
        <f>YEAR(Table1[[#This Row],[ReportDate]])</f>
        <v>2020</v>
      </c>
      <c r="P7420" s="5" t="str">
        <f>TEXT(Table1[[#This Row],[ReportDate]],"mmm")</f>
        <v>Aug</v>
      </c>
      <c r="Q7420" s="29">
        <f>Table1[[#This Row],[TotalDeaths]]/Table1[[#This Row],[TotalCases]]</f>
        <v>5.186668282365383E-2</v>
      </c>
    </row>
    <row r="7421" spans="1:17" ht="14.4" x14ac:dyDescent="0.3">
      <c r="A7421" s="5" t="s">
        <v>9642</v>
      </c>
      <c r="B7421" s="5" t="s">
        <v>2186</v>
      </c>
      <c r="C7421" s="5" t="s">
        <v>2204</v>
      </c>
      <c r="D7421" s="5" t="s">
        <v>2205</v>
      </c>
      <c r="E7421" s="32">
        <v>44391</v>
      </c>
      <c r="F7421" s="5">
        <v>2261</v>
      </c>
      <c r="G7421" s="5">
        <v>90</v>
      </c>
      <c r="H7421" s="5">
        <v>4512</v>
      </c>
      <c r="I7421" s="5">
        <v>728469</v>
      </c>
      <c r="J7421" s="5">
        <v>37756</v>
      </c>
      <c r="K7421" s="5">
        <v>517900</v>
      </c>
      <c r="L7421" s="5">
        <v>20349</v>
      </c>
      <c r="M7421" s="5">
        <v>11516</v>
      </c>
      <c r="N7421" s="5">
        <v>68000000</v>
      </c>
      <c r="O7421" s="5">
        <f>YEAR(Table1[[#This Row],[ReportDate]])</f>
        <v>2021</v>
      </c>
      <c r="P7421" s="5" t="str">
        <f>TEXT(Table1[[#This Row],[ReportDate]],"mmm")</f>
        <v>Jul</v>
      </c>
      <c r="Q7421" s="29">
        <f>Table1[[#This Row],[TotalDeaths]]/Table1[[#This Row],[TotalCases]]</f>
        <v>5.1829247366737635E-2</v>
      </c>
    </row>
    <row r="7422" spans="1:17" ht="14.4" x14ac:dyDescent="0.3">
      <c r="A7422" s="5" t="s">
        <v>9643</v>
      </c>
      <c r="B7422" s="5" t="s">
        <v>2186</v>
      </c>
      <c r="C7422" s="5" t="s">
        <v>2187</v>
      </c>
      <c r="D7422" s="5" t="s">
        <v>2188</v>
      </c>
      <c r="E7422" s="32">
        <v>44302</v>
      </c>
      <c r="F7422" s="5">
        <v>290</v>
      </c>
      <c r="G7422" s="5">
        <v>99</v>
      </c>
      <c r="H7422" s="5">
        <v>1147</v>
      </c>
      <c r="I7422" s="5">
        <v>728759</v>
      </c>
      <c r="J7422" s="5">
        <v>37855</v>
      </c>
      <c r="K7422" s="5">
        <v>519047</v>
      </c>
      <c r="L7422" s="5">
        <v>3770</v>
      </c>
      <c r="M7422" s="5">
        <v>3998</v>
      </c>
      <c r="N7422" s="5">
        <v>68000000</v>
      </c>
      <c r="O7422" s="5">
        <f>YEAR(Table1[[#This Row],[ReportDate]])</f>
        <v>2021</v>
      </c>
      <c r="P7422" s="5" t="str">
        <f>TEXT(Table1[[#This Row],[ReportDate]],"mmm")</f>
        <v>Apr</v>
      </c>
      <c r="Q7422" s="29">
        <f>Table1[[#This Row],[TotalDeaths]]/Table1[[#This Row],[TotalCases]]</f>
        <v>5.1944469982531945E-2</v>
      </c>
    </row>
    <row r="7423" spans="1:17" ht="14.4" x14ac:dyDescent="0.3">
      <c r="A7423" s="5" t="s">
        <v>9644</v>
      </c>
      <c r="B7423" s="5" t="s">
        <v>2174</v>
      </c>
      <c r="C7423" s="5" t="s">
        <v>2201</v>
      </c>
      <c r="D7423" s="5" t="s">
        <v>2202</v>
      </c>
      <c r="E7423" s="32">
        <v>44077</v>
      </c>
      <c r="F7423" s="5">
        <v>2991</v>
      </c>
      <c r="G7423" s="5">
        <v>26</v>
      </c>
      <c r="H7423" s="5">
        <v>4965</v>
      </c>
      <c r="I7423" s="5">
        <v>731750</v>
      </c>
      <c r="J7423" s="5">
        <v>37881</v>
      </c>
      <c r="K7423" s="5">
        <v>524012</v>
      </c>
      <c r="L7423" s="5">
        <v>47856</v>
      </c>
      <c r="M7423" s="5">
        <v>1512</v>
      </c>
      <c r="N7423" s="5">
        <v>1380000000</v>
      </c>
      <c r="O7423" s="5">
        <f>YEAR(Table1[[#This Row],[ReportDate]])</f>
        <v>2020</v>
      </c>
      <c r="P7423" s="5" t="str">
        <f>TEXT(Table1[[#This Row],[ReportDate]],"mmm")</f>
        <v>Sep</v>
      </c>
      <c r="Q7423" s="29">
        <f>Table1[[#This Row],[TotalDeaths]]/Table1[[#This Row],[TotalCases]]</f>
        <v>5.1767680218653911E-2</v>
      </c>
    </row>
    <row r="7424" spans="1:17" ht="14.4" x14ac:dyDescent="0.3">
      <c r="A7424" s="5" t="s">
        <v>9645</v>
      </c>
      <c r="B7424" s="5" t="s">
        <v>2191</v>
      </c>
      <c r="C7424" s="5" t="s">
        <v>2192</v>
      </c>
      <c r="D7424" s="5" t="s">
        <v>2193</v>
      </c>
      <c r="E7424" s="32">
        <v>44212</v>
      </c>
      <c r="F7424" s="5">
        <v>3641</v>
      </c>
      <c r="G7424" s="5">
        <v>46</v>
      </c>
      <c r="H7424" s="5">
        <v>3066</v>
      </c>
      <c r="I7424" s="5">
        <v>735391</v>
      </c>
      <c r="J7424" s="5">
        <v>37927</v>
      </c>
      <c r="K7424" s="5">
        <v>527078</v>
      </c>
      <c r="L7424" s="5">
        <v>32769</v>
      </c>
      <c r="M7424" s="5">
        <v>1820</v>
      </c>
      <c r="N7424" s="5">
        <v>331000000</v>
      </c>
      <c r="O7424" s="5">
        <f>YEAR(Table1[[#This Row],[ReportDate]])</f>
        <v>2021</v>
      </c>
      <c r="P7424" s="5" t="str">
        <f>TEXT(Table1[[#This Row],[ReportDate]],"mmm")</f>
        <v>Jan</v>
      </c>
      <c r="Q7424" s="29">
        <f>Table1[[#This Row],[TotalDeaths]]/Table1[[#This Row],[TotalCases]]</f>
        <v>5.157392461969211E-2</v>
      </c>
    </row>
    <row r="7425" spans="1:17" ht="14.4" x14ac:dyDescent="0.3">
      <c r="A7425" s="5" t="s">
        <v>9646</v>
      </c>
      <c r="B7425" s="5" t="s">
        <v>2174</v>
      </c>
      <c r="C7425" s="5" t="s">
        <v>27</v>
      </c>
      <c r="D7425" s="5" t="s">
        <v>27</v>
      </c>
      <c r="E7425" s="32">
        <v>44069</v>
      </c>
      <c r="F7425" s="5">
        <v>2577</v>
      </c>
      <c r="G7425" s="5">
        <v>133</v>
      </c>
      <c r="H7425" s="5">
        <v>615</v>
      </c>
      <c r="I7425" s="5">
        <v>737968</v>
      </c>
      <c r="J7425" s="5">
        <v>38060</v>
      </c>
      <c r="K7425" s="5">
        <v>527693</v>
      </c>
      <c r="L7425" s="5">
        <v>30924</v>
      </c>
      <c r="M7425" s="5">
        <v>2815</v>
      </c>
      <c r="N7425" s="5">
        <v>1380000000</v>
      </c>
      <c r="O7425" s="5">
        <f>YEAR(Table1[[#This Row],[ReportDate]])</f>
        <v>2020</v>
      </c>
      <c r="P7425" s="5" t="str">
        <f>TEXT(Table1[[#This Row],[ReportDate]],"mmm")</f>
        <v>Aug</v>
      </c>
      <c r="Q7425" s="29">
        <f>Table1[[#This Row],[TotalDeaths]]/Table1[[#This Row],[TotalCases]]</f>
        <v>5.1574051991414259E-2</v>
      </c>
    </row>
    <row r="7426" spans="1:17" ht="14.4" x14ac:dyDescent="0.3">
      <c r="A7426" s="5" t="s">
        <v>9647</v>
      </c>
      <c r="B7426" s="5" t="s">
        <v>2167</v>
      </c>
      <c r="C7426" s="5" t="s">
        <v>2181</v>
      </c>
      <c r="D7426" s="5" t="s">
        <v>2252</v>
      </c>
      <c r="E7426" s="32">
        <v>44197</v>
      </c>
      <c r="F7426" s="5">
        <v>2739</v>
      </c>
      <c r="G7426" s="5">
        <v>25</v>
      </c>
      <c r="H7426" s="5">
        <v>3120</v>
      </c>
      <c r="I7426" s="5">
        <v>740707</v>
      </c>
      <c r="J7426" s="5">
        <v>38085</v>
      </c>
      <c r="K7426" s="5">
        <v>530813</v>
      </c>
      <c r="L7426" s="5">
        <v>19173</v>
      </c>
      <c r="M7426" s="5">
        <v>2021</v>
      </c>
      <c r="N7426" s="5">
        <v>83000000</v>
      </c>
      <c r="O7426" s="5">
        <f>YEAR(Table1[[#This Row],[ReportDate]])</f>
        <v>2021</v>
      </c>
      <c r="P7426" s="5" t="str">
        <f>TEXT(Table1[[#This Row],[ReportDate]],"mmm")</f>
        <v>Jan</v>
      </c>
      <c r="Q7426" s="29">
        <f>Table1[[#This Row],[TotalDeaths]]/Table1[[#This Row],[TotalCases]]</f>
        <v>5.1417092048542813E-2</v>
      </c>
    </row>
    <row r="7427" spans="1:17" ht="14.4" x14ac:dyDescent="0.3">
      <c r="A7427" s="5" t="s">
        <v>9648</v>
      </c>
      <c r="B7427" s="5" t="s">
        <v>2186</v>
      </c>
      <c r="C7427" s="5" t="s">
        <v>2237</v>
      </c>
      <c r="D7427" s="5" t="s">
        <v>2238</v>
      </c>
      <c r="E7427" s="32">
        <v>43998</v>
      </c>
      <c r="F7427" s="5">
        <v>1693</v>
      </c>
      <c r="G7427" s="5">
        <v>23</v>
      </c>
      <c r="H7427" s="5">
        <v>1026</v>
      </c>
      <c r="I7427" s="5">
        <v>742400</v>
      </c>
      <c r="J7427" s="5">
        <v>38108</v>
      </c>
      <c r="K7427" s="5">
        <v>531839</v>
      </c>
      <c r="L7427" s="5">
        <v>27088</v>
      </c>
      <c r="M7427" s="5">
        <v>3250</v>
      </c>
      <c r="N7427" s="5">
        <v>68000000</v>
      </c>
      <c r="O7427" s="5">
        <f>YEAR(Table1[[#This Row],[ReportDate]])</f>
        <v>2020</v>
      </c>
      <c r="P7427" s="5" t="str">
        <f>TEXT(Table1[[#This Row],[ReportDate]],"mmm")</f>
        <v>Jun</v>
      </c>
      <c r="Q7427" s="29">
        <f>Table1[[#This Row],[TotalDeaths]]/Table1[[#This Row],[TotalCases]]</f>
        <v>5.1330818965517243E-2</v>
      </c>
    </row>
    <row r="7428" spans="1:17" ht="14.4" x14ac:dyDescent="0.3">
      <c r="A7428" s="5" t="s">
        <v>9649</v>
      </c>
      <c r="B7428" s="5" t="s">
        <v>2170</v>
      </c>
      <c r="C7428" s="5" t="s">
        <v>2178</v>
      </c>
      <c r="D7428" s="5" t="s">
        <v>2179</v>
      </c>
      <c r="E7428" s="32">
        <v>44390</v>
      </c>
      <c r="F7428" s="5">
        <v>4644</v>
      </c>
      <c r="G7428" s="5">
        <v>198</v>
      </c>
      <c r="H7428" s="5">
        <v>3070</v>
      </c>
      <c r="I7428" s="5">
        <v>747044</v>
      </c>
      <c r="J7428" s="5">
        <v>38306</v>
      </c>
      <c r="K7428" s="5">
        <v>534909</v>
      </c>
      <c r="L7428" s="5">
        <v>69660</v>
      </c>
      <c r="M7428" s="5">
        <v>13001</v>
      </c>
      <c r="N7428" s="5">
        <v>213000000</v>
      </c>
      <c r="O7428" s="5">
        <f>YEAR(Table1[[#This Row],[ReportDate]])</f>
        <v>2021</v>
      </c>
      <c r="P7428" s="5" t="str">
        <f>TEXT(Table1[[#This Row],[ReportDate]],"mmm")</f>
        <v>Jul</v>
      </c>
      <c r="Q7428" s="29">
        <f>Table1[[#This Row],[TotalDeaths]]/Table1[[#This Row],[TotalCases]]</f>
        <v>5.1276765491724718E-2</v>
      </c>
    </row>
    <row r="7429" spans="1:17" ht="14.4" x14ac:dyDescent="0.3">
      <c r="A7429" s="5" t="s">
        <v>9650</v>
      </c>
      <c r="B7429" s="5" t="s">
        <v>2167</v>
      </c>
      <c r="C7429" s="5" t="s">
        <v>2181</v>
      </c>
      <c r="D7429" s="5" t="s">
        <v>2182</v>
      </c>
      <c r="E7429" s="32">
        <v>43881</v>
      </c>
      <c r="F7429" s="5">
        <v>1319</v>
      </c>
      <c r="G7429" s="5">
        <v>118</v>
      </c>
      <c r="H7429" s="5">
        <v>761</v>
      </c>
      <c r="I7429" s="5">
        <v>748363</v>
      </c>
      <c r="J7429" s="5">
        <v>38424</v>
      </c>
      <c r="K7429" s="5">
        <v>535670</v>
      </c>
      <c r="L7429" s="5">
        <v>25061</v>
      </c>
      <c r="M7429" s="5">
        <v>16413</v>
      </c>
      <c r="N7429" s="5">
        <v>83000000</v>
      </c>
      <c r="O7429" s="5">
        <f>YEAR(Table1[[#This Row],[ReportDate]])</f>
        <v>2020</v>
      </c>
      <c r="P7429" s="5" t="str">
        <f>TEXT(Table1[[#This Row],[ReportDate]],"mmm")</f>
        <v>Feb</v>
      </c>
      <c r="Q7429" s="29">
        <f>Table1[[#This Row],[TotalDeaths]]/Table1[[#This Row],[TotalCases]]</f>
        <v>5.1344066983536066E-2</v>
      </c>
    </row>
    <row r="7430" spans="1:17" ht="14.4" x14ac:dyDescent="0.3">
      <c r="A7430" s="5" t="s">
        <v>9651</v>
      </c>
      <c r="B7430" s="5" t="s">
        <v>2170</v>
      </c>
      <c r="C7430" s="5" t="s">
        <v>2249</v>
      </c>
      <c r="D7430" s="5" t="s">
        <v>2268</v>
      </c>
      <c r="E7430" s="32">
        <v>44440</v>
      </c>
      <c r="F7430" s="5">
        <v>2821</v>
      </c>
      <c r="G7430" s="5">
        <v>43</v>
      </c>
      <c r="H7430" s="5">
        <v>2630</v>
      </c>
      <c r="I7430" s="5">
        <v>751184</v>
      </c>
      <c r="J7430" s="5">
        <v>38467</v>
      </c>
      <c r="K7430" s="5">
        <v>538300</v>
      </c>
      <c r="L7430" s="5">
        <v>28210</v>
      </c>
      <c r="M7430" s="5">
        <v>993</v>
      </c>
      <c r="N7430" s="5">
        <v>213000000</v>
      </c>
      <c r="O7430" s="5">
        <f>YEAR(Table1[[#This Row],[ReportDate]])</f>
        <v>2021</v>
      </c>
      <c r="P7430" s="5" t="str">
        <f>TEXT(Table1[[#This Row],[ReportDate]],"mmm")</f>
        <v>Sep</v>
      </c>
      <c r="Q7430" s="29">
        <f>Table1[[#This Row],[TotalDeaths]]/Table1[[#This Row],[TotalCases]]</f>
        <v>5.1208492193656946E-2</v>
      </c>
    </row>
    <row r="7431" spans="1:17" ht="14.4" x14ac:dyDescent="0.3">
      <c r="A7431" s="5" t="s">
        <v>9652</v>
      </c>
      <c r="B7431" s="5" t="s">
        <v>2167</v>
      </c>
      <c r="C7431" s="5" t="s">
        <v>2168</v>
      </c>
      <c r="D7431" s="5" t="s">
        <v>2168</v>
      </c>
      <c r="E7431" s="32">
        <v>44558</v>
      </c>
      <c r="F7431" s="5">
        <v>3662</v>
      </c>
      <c r="G7431" s="5">
        <v>141</v>
      </c>
      <c r="H7431" s="5">
        <v>4366</v>
      </c>
      <c r="I7431" s="5">
        <v>754846</v>
      </c>
      <c r="J7431" s="5">
        <v>38608</v>
      </c>
      <c r="K7431" s="5">
        <v>542666</v>
      </c>
      <c r="L7431" s="5">
        <v>65916</v>
      </c>
      <c r="M7431" s="5">
        <v>13755</v>
      </c>
      <c r="N7431" s="5">
        <v>83000000</v>
      </c>
      <c r="O7431" s="5">
        <f>YEAR(Table1[[#This Row],[ReportDate]])</f>
        <v>2021</v>
      </c>
      <c r="P7431" s="5" t="str">
        <f>TEXT(Table1[[#This Row],[ReportDate]],"mmm")</f>
        <v>Dec</v>
      </c>
      <c r="Q7431" s="29">
        <f>Table1[[#This Row],[TotalDeaths]]/Table1[[#This Row],[TotalCases]]</f>
        <v>5.1146856444890747E-2</v>
      </c>
    </row>
    <row r="7432" spans="1:17" ht="14.4" x14ac:dyDescent="0.3">
      <c r="A7432" s="5" t="s">
        <v>9653</v>
      </c>
      <c r="B7432" s="5" t="s">
        <v>2174</v>
      </c>
      <c r="C7432" s="5" t="s">
        <v>2184</v>
      </c>
      <c r="D7432" s="5" t="s">
        <v>2215</v>
      </c>
      <c r="E7432" s="32">
        <v>44519</v>
      </c>
      <c r="F7432" s="5">
        <v>3229</v>
      </c>
      <c r="G7432" s="5">
        <v>140</v>
      </c>
      <c r="H7432" s="5">
        <v>2005</v>
      </c>
      <c r="I7432" s="5">
        <v>758075</v>
      </c>
      <c r="J7432" s="5">
        <v>38748</v>
      </c>
      <c r="K7432" s="5">
        <v>544671</v>
      </c>
      <c r="L7432" s="5">
        <v>58122</v>
      </c>
      <c r="M7432" s="5">
        <v>1286</v>
      </c>
      <c r="N7432" s="5">
        <v>1380000000</v>
      </c>
      <c r="O7432" s="5">
        <f>YEAR(Table1[[#This Row],[ReportDate]])</f>
        <v>2021</v>
      </c>
      <c r="P7432" s="5" t="str">
        <f>TEXT(Table1[[#This Row],[ReportDate]],"mmm")</f>
        <v>Nov</v>
      </c>
      <c r="Q7432" s="29">
        <f>Table1[[#This Row],[TotalDeaths]]/Table1[[#This Row],[TotalCases]]</f>
        <v>5.1113676087458364E-2</v>
      </c>
    </row>
    <row r="7433" spans="1:17" ht="14.4" x14ac:dyDescent="0.3">
      <c r="A7433" s="5" t="s">
        <v>9654</v>
      </c>
      <c r="B7433" s="5" t="s">
        <v>2174</v>
      </c>
      <c r="C7433" s="5" t="s">
        <v>2184</v>
      </c>
      <c r="D7433" s="5" t="s">
        <v>2215</v>
      </c>
      <c r="E7433" s="32">
        <v>44210</v>
      </c>
      <c r="F7433" s="5">
        <v>1395</v>
      </c>
      <c r="G7433" s="5">
        <v>153</v>
      </c>
      <c r="H7433" s="5">
        <v>4822</v>
      </c>
      <c r="I7433" s="5">
        <v>759470</v>
      </c>
      <c r="J7433" s="5">
        <v>38901</v>
      </c>
      <c r="K7433" s="5">
        <v>549493</v>
      </c>
      <c r="L7433" s="5">
        <v>8370</v>
      </c>
      <c r="M7433" s="5">
        <v>11995</v>
      </c>
      <c r="N7433" s="5">
        <v>1380000000</v>
      </c>
      <c r="O7433" s="5">
        <f>YEAR(Table1[[#This Row],[ReportDate]])</f>
        <v>2021</v>
      </c>
      <c r="P7433" s="5" t="str">
        <f>TEXT(Table1[[#This Row],[ReportDate]],"mmm")</f>
        <v>Jan</v>
      </c>
      <c r="Q7433" s="29">
        <f>Table1[[#This Row],[TotalDeaths]]/Table1[[#This Row],[TotalCases]]</f>
        <v>5.1221246395512662E-2</v>
      </c>
    </row>
    <row r="7434" spans="1:17" ht="14.4" x14ac:dyDescent="0.3">
      <c r="A7434" s="5" t="s">
        <v>9655</v>
      </c>
      <c r="B7434" s="5" t="s">
        <v>2186</v>
      </c>
      <c r="C7434" s="5" t="s">
        <v>2204</v>
      </c>
      <c r="D7434" s="5" t="s">
        <v>2210</v>
      </c>
      <c r="E7434" s="32">
        <v>44304</v>
      </c>
      <c r="F7434" s="5">
        <v>2967</v>
      </c>
      <c r="G7434" s="5">
        <v>42</v>
      </c>
      <c r="H7434" s="5">
        <v>433</v>
      </c>
      <c r="I7434" s="5">
        <v>762437</v>
      </c>
      <c r="J7434" s="5">
        <v>38943</v>
      </c>
      <c r="K7434" s="5">
        <v>549926</v>
      </c>
      <c r="L7434" s="5">
        <v>38571</v>
      </c>
      <c r="M7434" s="5">
        <v>7437</v>
      </c>
      <c r="N7434" s="5">
        <v>68000000</v>
      </c>
      <c r="O7434" s="5">
        <f>YEAR(Table1[[#This Row],[ReportDate]])</f>
        <v>2021</v>
      </c>
      <c r="P7434" s="5" t="str">
        <f>TEXT(Table1[[#This Row],[ReportDate]],"mmm")</f>
        <v>Apr</v>
      </c>
      <c r="Q7434" s="29">
        <f>Table1[[#This Row],[TotalDeaths]]/Table1[[#This Row],[TotalCases]]</f>
        <v>5.1077007018284791E-2</v>
      </c>
    </row>
    <row r="7435" spans="1:17" ht="14.4" x14ac:dyDescent="0.3">
      <c r="A7435" s="5" t="s">
        <v>9656</v>
      </c>
      <c r="B7435" s="5" t="s">
        <v>2170</v>
      </c>
      <c r="C7435" s="5" t="s">
        <v>2232</v>
      </c>
      <c r="D7435" s="5" t="s">
        <v>2233</v>
      </c>
      <c r="E7435" s="32">
        <v>43910</v>
      </c>
      <c r="F7435" s="5">
        <v>3961</v>
      </c>
      <c r="G7435" s="5">
        <v>42</v>
      </c>
      <c r="H7435" s="5">
        <v>4617</v>
      </c>
      <c r="I7435" s="5">
        <v>766398</v>
      </c>
      <c r="J7435" s="5">
        <v>38985</v>
      </c>
      <c r="K7435" s="5">
        <v>554543</v>
      </c>
      <c r="L7435" s="5">
        <v>39610</v>
      </c>
      <c r="M7435" s="5">
        <v>15408</v>
      </c>
      <c r="N7435" s="5">
        <v>213000000</v>
      </c>
      <c r="O7435" s="5">
        <f>YEAR(Table1[[#This Row],[ReportDate]])</f>
        <v>2020</v>
      </c>
      <c r="P7435" s="5" t="str">
        <f>TEXT(Table1[[#This Row],[ReportDate]],"mmm")</f>
        <v>Mar</v>
      </c>
      <c r="Q7435" s="29">
        <f>Table1[[#This Row],[TotalDeaths]]/Table1[[#This Row],[TotalCases]]</f>
        <v>5.0867825855495451E-2</v>
      </c>
    </row>
    <row r="7436" spans="1:17" ht="14.4" x14ac:dyDescent="0.3">
      <c r="A7436" s="5" t="s">
        <v>9657</v>
      </c>
      <c r="B7436" s="5" t="s">
        <v>2167</v>
      </c>
      <c r="C7436" s="5" t="s">
        <v>2181</v>
      </c>
      <c r="D7436" s="5" t="s">
        <v>2182</v>
      </c>
      <c r="E7436" s="32">
        <v>44527</v>
      </c>
      <c r="F7436" s="5">
        <v>2614</v>
      </c>
      <c r="G7436" s="5">
        <v>65</v>
      </c>
      <c r="H7436" s="5">
        <v>2916</v>
      </c>
      <c r="I7436" s="5">
        <v>769012</v>
      </c>
      <c r="J7436" s="5">
        <v>39050</v>
      </c>
      <c r="K7436" s="5">
        <v>557459</v>
      </c>
      <c r="L7436" s="5">
        <v>23526</v>
      </c>
      <c r="M7436" s="5">
        <v>9249</v>
      </c>
      <c r="N7436" s="5">
        <v>83000000</v>
      </c>
      <c r="O7436" s="5">
        <f>YEAR(Table1[[#This Row],[ReportDate]])</f>
        <v>2021</v>
      </c>
      <c r="P7436" s="5" t="str">
        <f>TEXT(Table1[[#This Row],[ReportDate]],"mmm")</f>
        <v>Nov</v>
      </c>
      <c r="Q7436" s="29">
        <f>Table1[[#This Row],[TotalDeaths]]/Table1[[#This Row],[TotalCases]]</f>
        <v>5.0779441673211863E-2</v>
      </c>
    </row>
    <row r="7437" spans="1:17" ht="14.4" x14ac:dyDescent="0.3">
      <c r="A7437" s="5" t="s">
        <v>9658</v>
      </c>
      <c r="B7437" s="5" t="s">
        <v>2191</v>
      </c>
      <c r="C7437" s="5" t="s">
        <v>2221</v>
      </c>
      <c r="D7437" s="5" t="s">
        <v>2241</v>
      </c>
      <c r="E7437" s="32">
        <v>44197</v>
      </c>
      <c r="F7437" s="5">
        <v>1544</v>
      </c>
      <c r="G7437" s="5">
        <v>109</v>
      </c>
      <c r="H7437" s="5">
        <v>3962</v>
      </c>
      <c r="I7437" s="5">
        <v>770556</v>
      </c>
      <c r="J7437" s="5">
        <v>39159</v>
      </c>
      <c r="K7437" s="5">
        <v>561421</v>
      </c>
      <c r="L7437" s="5">
        <v>20072</v>
      </c>
      <c r="M7437" s="5">
        <v>10479</v>
      </c>
      <c r="N7437" s="5">
        <v>331000000</v>
      </c>
      <c r="O7437" s="5">
        <f>YEAR(Table1[[#This Row],[ReportDate]])</f>
        <v>2021</v>
      </c>
      <c r="P7437" s="5" t="str">
        <f>TEXT(Table1[[#This Row],[ReportDate]],"mmm")</f>
        <v>Jan</v>
      </c>
      <c r="Q7437" s="29">
        <f>Table1[[#This Row],[TotalDeaths]]/Table1[[#This Row],[TotalCases]]</f>
        <v>5.0819148770498188E-2</v>
      </c>
    </row>
    <row r="7438" spans="1:17" ht="14.4" x14ac:dyDescent="0.3">
      <c r="A7438" s="5" t="s">
        <v>9659</v>
      </c>
      <c r="B7438" s="5" t="s">
        <v>2191</v>
      </c>
      <c r="C7438" s="5" t="s">
        <v>2225</v>
      </c>
      <c r="D7438" s="5" t="s">
        <v>2288</v>
      </c>
      <c r="E7438" s="32">
        <v>44291</v>
      </c>
      <c r="F7438" s="5">
        <v>3901</v>
      </c>
      <c r="G7438" s="5">
        <v>110</v>
      </c>
      <c r="H7438" s="5">
        <v>2537</v>
      </c>
      <c r="I7438" s="5">
        <v>774457</v>
      </c>
      <c r="J7438" s="5">
        <v>39269</v>
      </c>
      <c r="K7438" s="5">
        <v>563958</v>
      </c>
      <c r="L7438" s="5">
        <v>19505</v>
      </c>
      <c r="M7438" s="5">
        <v>1940</v>
      </c>
      <c r="N7438" s="5">
        <v>331000000</v>
      </c>
      <c r="O7438" s="5">
        <f>YEAR(Table1[[#This Row],[ReportDate]])</f>
        <v>2021</v>
      </c>
      <c r="P7438" s="5" t="str">
        <f>TEXT(Table1[[#This Row],[ReportDate]],"mmm")</f>
        <v>Apr</v>
      </c>
      <c r="Q7438" s="29">
        <f>Table1[[#This Row],[TotalDeaths]]/Table1[[#This Row],[TotalCases]]</f>
        <v>5.0705203775032057E-2</v>
      </c>
    </row>
    <row r="7439" spans="1:17" ht="14.4" x14ac:dyDescent="0.3">
      <c r="A7439" s="5" t="s">
        <v>9660</v>
      </c>
      <c r="B7439" s="5" t="s">
        <v>2186</v>
      </c>
      <c r="C7439" s="5" t="s">
        <v>2237</v>
      </c>
      <c r="D7439" s="5" t="s">
        <v>2270</v>
      </c>
      <c r="E7439" s="32">
        <v>44369</v>
      </c>
      <c r="F7439" s="5">
        <v>4497</v>
      </c>
      <c r="G7439" s="5">
        <v>155</v>
      </c>
      <c r="H7439" s="5">
        <v>4905</v>
      </c>
      <c r="I7439" s="5">
        <v>778954</v>
      </c>
      <c r="J7439" s="5">
        <v>39424</v>
      </c>
      <c r="K7439" s="5">
        <v>568863</v>
      </c>
      <c r="L7439" s="5">
        <v>31479</v>
      </c>
      <c r="M7439" s="5">
        <v>6831</v>
      </c>
      <c r="N7439" s="5">
        <v>68000000</v>
      </c>
      <c r="O7439" s="5">
        <f>YEAR(Table1[[#This Row],[ReportDate]])</f>
        <v>2021</v>
      </c>
      <c r="P7439" s="5" t="str">
        <f>TEXT(Table1[[#This Row],[ReportDate]],"mmm")</f>
        <v>Jun</v>
      </c>
      <c r="Q7439" s="29">
        <f>Table1[[#This Row],[TotalDeaths]]/Table1[[#This Row],[TotalCases]]</f>
        <v>5.0611461010534639E-2</v>
      </c>
    </row>
    <row r="7440" spans="1:17" ht="14.4" x14ac:dyDescent="0.3">
      <c r="A7440" s="5" t="s">
        <v>9661</v>
      </c>
      <c r="B7440" s="5" t="s">
        <v>2170</v>
      </c>
      <c r="C7440" s="5" t="s">
        <v>2171</v>
      </c>
      <c r="D7440" s="5" t="s">
        <v>2172</v>
      </c>
      <c r="E7440" s="32">
        <v>44282</v>
      </c>
      <c r="F7440" s="5">
        <v>1780</v>
      </c>
      <c r="G7440" s="5">
        <v>0</v>
      </c>
      <c r="H7440" s="5">
        <v>1222</v>
      </c>
      <c r="I7440" s="5">
        <v>780734</v>
      </c>
      <c r="J7440" s="5">
        <v>39424</v>
      </c>
      <c r="K7440" s="5">
        <v>570085</v>
      </c>
      <c r="L7440" s="5">
        <v>33820</v>
      </c>
      <c r="M7440" s="5">
        <v>18745</v>
      </c>
      <c r="N7440" s="5">
        <v>213000000</v>
      </c>
      <c r="O7440" s="5">
        <f>YEAR(Table1[[#This Row],[ReportDate]])</f>
        <v>2021</v>
      </c>
      <c r="P7440" s="5" t="str">
        <f>TEXT(Table1[[#This Row],[ReportDate]],"mmm")</f>
        <v>Mar</v>
      </c>
      <c r="Q7440" s="29">
        <f>Table1[[#This Row],[TotalDeaths]]/Table1[[#This Row],[TotalCases]]</f>
        <v>5.0496071645400355E-2</v>
      </c>
    </row>
    <row r="7441" spans="1:17" ht="14.4" x14ac:dyDescent="0.3">
      <c r="A7441" s="5" t="s">
        <v>9662</v>
      </c>
      <c r="B7441" s="5" t="s">
        <v>2191</v>
      </c>
      <c r="C7441" s="5" t="s">
        <v>2192</v>
      </c>
      <c r="D7441" s="5" t="s">
        <v>2193</v>
      </c>
      <c r="E7441" s="32">
        <v>44294</v>
      </c>
      <c r="F7441" s="5">
        <v>2150</v>
      </c>
      <c r="G7441" s="5">
        <v>139</v>
      </c>
      <c r="H7441" s="5">
        <v>4531</v>
      </c>
      <c r="I7441" s="5">
        <v>782884</v>
      </c>
      <c r="J7441" s="5">
        <v>39563</v>
      </c>
      <c r="K7441" s="5">
        <v>574616</v>
      </c>
      <c r="L7441" s="5">
        <v>36550</v>
      </c>
      <c r="M7441" s="5">
        <v>5574</v>
      </c>
      <c r="N7441" s="5">
        <v>331000000</v>
      </c>
      <c r="O7441" s="5">
        <f>YEAR(Table1[[#This Row],[ReportDate]])</f>
        <v>2021</v>
      </c>
      <c r="P7441" s="5" t="str">
        <f>TEXT(Table1[[#This Row],[ReportDate]],"mmm")</f>
        <v>Apr</v>
      </c>
      <c r="Q7441" s="29">
        <f>Table1[[#This Row],[TotalDeaths]]/Table1[[#This Row],[TotalCases]]</f>
        <v>5.05349451515167E-2</v>
      </c>
    </row>
    <row r="7442" spans="1:17" ht="14.4" x14ac:dyDescent="0.3">
      <c r="A7442" s="5" t="s">
        <v>9663</v>
      </c>
      <c r="B7442" s="5" t="s">
        <v>2186</v>
      </c>
      <c r="C7442" s="5" t="s">
        <v>2204</v>
      </c>
      <c r="D7442" s="5" t="s">
        <v>2205</v>
      </c>
      <c r="E7442" s="32">
        <v>44308</v>
      </c>
      <c r="F7442" s="5">
        <v>4882</v>
      </c>
      <c r="G7442" s="5">
        <v>109</v>
      </c>
      <c r="H7442" s="5">
        <v>2264</v>
      </c>
      <c r="I7442" s="5">
        <v>787766</v>
      </c>
      <c r="J7442" s="5">
        <v>39672</v>
      </c>
      <c r="K7442" s="5">
        <v>576880</v>
      </c>
      <c r="L7442" s="5">
        <v>29292</v>
      </c>
      <c r="M7442" s="5">
        <v>156</v>
      </c>
      <c r="N7442" s="5">
        <v>68000000</v>
      </c>
      <c r="O7442" s="5">
        <f>YEAR(Table1[[#This Row],[ReportDate]])</f>
        <v>2021</v>
      </c>
      <c r="P7442" s="5" t="str">
        <f>TEXT(Table1[[#This Row],[ReportDate]],"mmm")</f>
        <v>Apr</v>
      </c>
      <c r="Q7442" s="29">
        <f>Table1[[#This Row],[TotalDeaths]]/Table1[[#This Row],[TotalCases]]</f>
        <v>5.0360132323558009E-2</v>
      </c>
    </row>
    <row r="7443" spans="1:17" ht="14.4" x14ac:dyDescent="0.3">
      <c r="A7443" s="5" t="s">
        <v>9664</v>
      </c>
      <c r="B7443" s="5" t="s">
        <v>2186</v>
      </c>
      <c r="C7443" s="5" t="s">
        <v>2187</v>
      </c>
      <c r="D7443" s="5" t="s">
        <v>2243</v>
      </c>
      <c r="E7443" s="32">
        <v>44250</v>
      </c>
      <c r="F7443" s="5">
        <v>4468</v>
      </c>
      <c r="G7443" s="5">
        <v>177</v>
      </c>
      <c r="H7443" s="5">
        <v>1533</v>
      </c>
      <c r="I7443" s="5">
        <v>792234</v>
      </c>
      <c r="J7443" s="5">
        <v>39849</v>
      </c>
      <c r="K7443" s="5">
        <v>578413</v>
      </c>
      <c r="L7443" s="5">
        <v>58084</v>
      </c>
      <c r="M7443" s="5">
        <v>19336</v>
      </c>
      <c r="N7443" s="5">
        <v>68000000</v>
      </c>
      <c r="O7443" s="5">
        <f>YEAR(Table1[[#This Row],[ReportDate]])</f>
        <v>2021</v>
      </c>
      <c r="P7443" s="5" t="str">
        <f>TEXT(Table1[[#This Row],[ReportDate]],"mmm")</f>
        <v>Feb</v>
      </c>
      <c r="Q7443" s="29">
        <f>Table1[[#This Row],[TotalDeaths]]/Table1[[#This Row],[TotalCases]]</f>
        <v>5.02995327138194E-2</v>
      </c>
    </row>
    <row r="7444" spans="1:17" ht="14.4" x14ac:dyDescent="0.3">
      <c r="A7444" s="5" t="s">
        <v>9665</v>
      </c>
      <c r="B7444" s="5" t="s">
        <v>2170</v>
      </c>
      <c r="C7444" s="5" t="s">
        <v>2171</v>
      </c>
      <c r="D7444" s="5" t="s">
        <v>2172</v>
      </c>
      <c r="E7444" s="32">
        <v>44537</v>
      </c>
      <c r="F7444" s="5">
        <v>4433</v>
      </c>
      <c r="G7444" s="5">
        <v>180</v>
      </c>
      <c r="H7444" s="5">
        <v>4793</v>
      </c>
      <c r="I7444" s="5">
        <v>796667</v>
      </c>
      <c r="J7444" s="5">
        <v>40029</v>
      </c>
      <c r="K7444" s="5">
        <v>583206</v>
      </c>
      <c r="L7444" s="5">
        <v>66495</v>
      </c>
      <c r="M7444" s="5">
        <v>17614</v>
      </c>
      <c r="N7444" s="5">
        <v>213000000</v>
      </c>
      <c r="O7444" s="5">
        <f>YEAR(Table1[[#This Row],[ReportDate]])</f>
        <v>2021</v>
      </c>
      <c r="P7444" s="5" t="str">
        <f>TEXT(Table1[[#This Row],[ReportDate]],"mmm")</f>
        <v>Dec</v>
      </c>
      <c r="Q7444" s="29">
        <f>Table1[[#This Row],[TotalDeaths]]/Table1[[#This Row],[TotalCases]]</f>
        <v>5.0245585671303064E-2</v>
      </c>
    </row>
    <row r="7445" spans="1:17" ht="14.4" x14ac:dyDescent="0.3">
      <c r="A7445" s="5" t="s">
        <v>9666</v>
      </c>
      <c r="B7445" s="5" t="s">
        <v>2191</v>
      </c>
      <c r="C7445" s="5" t="s">
        <v>2217</v>
      </c>
      <c r="D7445" s="5" t="s">
        <v>2230</v>
      </c>
      <c r="E7445" s="32">
        <v>44044</v>
      </c>
      <c r="F7445" s="5">
        <v>1056</v>
      </c>
      <c r="G7445" s="5">
        <v>59</v>
      </c>
      <c r="H7445" s="5">
        <v>791</v>
      </c>
      <c r="I7445" s="5">
        <v>797723</v>
      </c>
      <c r="J7445" s="5">
        <v>40088</v>
      </c>
      <c r="K7445" s="5">
        <v>583997</v>
      </c>
      <c r="L7445" s="5">
        <v>10560</v>
      </c>
      <c r="M7445" s="5">
        <v>1189</v>
      </c>
      <c r="N7445" s="5">
        <v>331000000</v>
      </c>
      <c r="O7445" s="5">
        <f>YEAR(Table1[[#This Row],[ReportDate]])</f>
        <v>2020</v>
      </c>
      <c r="P7445" s="5" t="str">
        <f>TEXT(Table1[[#This Row],[ReportDate]],"mmm")</f>
        <v>Aug</v>
      </c>
      <c r="Q7445" s="29">
        <f>Table1[[#This Row],[TotalDeaths]]/Table1[[#This Row],[TotalCases]]</f>
        <v>5.0253032694306171E-2</v>
      </c>
    </row>
    <row r="7446" spans="1:17" ht="14.4" x14ac:dyDescent="0.3">
      <c r="A7446" s="5" t="s">
        <v>9667</v>
      </c>
      <c r="B7446" s="5" t="s">
        <v>2191</v>
      </c>
      <c r="C7446" s="5" t="s">
        <v>2192</v>
      </c>
      <c r="D7446" s="5" t="s">
        <v>2193</v>
      </c>
      <c r="E7446" s="32">
        <v>44199</v>
      </c>
      <c r="F7446" s="5">
        <v>1445</v>
      </c>
      <c r="G7446" s="5">
        <v>182</v>
      </c>
      <c r="H7446" s="5">
        <v>3156</v>
      </c>
      <c r="I7446" s="5">
        <v>799168</v>
      </c>
      <c r="J7446" s="5">
        <v>40270</v>
      </c>
      <c r="K7446" s="5">
        <v>587153</v>
      </c>
      <c r="L7446" s="5">
        <v>21675</v>
      </c>
      <c r="M7446" s="5">
        <v>14094</v>
      </c>
      <c r="N7446" s="5">
        <v>331000000</v>
      </c>
      <c r="O7446" s="5">
        <f>YEAR(Table1[[#This Row],[ReportDate]])</f>
        <v>2021</v>
      </c>
      <c r="P7446" s="5" t="str">
        <f>TEXT(Table1[[#This Row],[ReportDate]],"mmm")</f>
        <v>Jan</v>
      </c>
      <c r="Q7446" s="29">
        <f>Table1[[#This Row],[TotalDeaths]]/Table1[[#This Row],[TotalCases]]</f>
        <v>5.0389905501721788E-2</v>
      </c>
    </row>
    <row r="7447" spans="1:17" ht="14.4" x14ac:dyDescent="0.3">
      <c r="A7447" s="5" t="s">
        <v>9668</v>
      </c>
      <c r="B7447" s="5" t="s">
        <v>2191</v>
      </c>
      <c r="C7447" s="5" t="s">
        <v>2192</v>
      </c>
      <c r="D7447" s="5" t="s">
        <v>2308</v>
      </c>
      <c r="E7447" s="32">
        <v>43944</v>
      </c>
      <c r="F7447" s="5">
        <v>1968</v>
      </c>
      <c r="G7447" s="5">
        <v>162</v>
      </c>
      <c r="H7447" s="5">
        <v>1052</v>
      </c>
      <c r="I7447" s="5">
        <v>801136</v>
      </c>
      <c r="J7447" s="5">
        <v>40432</v>
      </c>
      <c r="K7447" s="5">
        <v>588205</v>
      </c>
      <c r="L7447" s="5">
        <v>19680</v>
      </c>
      <c r="M7447" s="5">
        <v>7694</v>
      </c>
      <c r="N7447" s="5">
        <v>331000000</v>
      </c>
      <c r="O7447" s="5">
        <f>YEAR(Table1[[#This Row],[ReportDate]])</f>
        <v>2020</v>
      </c>
      <c r="P7447" s="5" t="str">
        <f>TEXT(Table1[[#This Row],[ReportDate]],"mmm")</f>
        <v>Apr</v>
      </c>
      <c r="Q7447" s="29">
        <f>Table1[[#This Row],[TotalDeaths]]/Table1[[#This Row],[TotalCases]]</f>
        <v>5.0468334964350624E-2</v>
      </c>
    </row>
    <row r="7448" spans="1:17" ht="14.4" x14ac:dyDescent="0.3">
      <c r="A7448" s="5" t="s">
        <v>9669</v>
      </c>
      <c r="B7448" s="5" t="s">
        <v>2174</v>
      </c>
      <c r="C7448" s="5" t="s">
        <v>27</v>
      </c>
      <c r="D7448" s="5" t="s">
        <v>27</v>
      </c>
      <c r="E7448" s="32">
        <v>44333</v>
      </c>
      <c r="F7448" s="5">
        <v>1096</v>
      </c>
      <c r="G7448" s="5">
        <v>188</v>
      </c>
      <c r="H7448" s="5">
        <v>2084</v>
      </c>
      <c r="I7448" s="5">
        <v>802232</v>
      </c>
      <c r="J7448" s="5">
        <v>40620</v>
      </c>
      <c r="K7448" s="5">
        <v>590289</v>
      </c>
      <c r="L7448" s="5">
        <v>20824</v>
      </c>
      <c r="M7448" s="5">
        <v>543</v>
      </c>
      <c r="N7448" s="5">
        <v>1380000000</v>
      </c>
      <c r="O7448" s="5">
        <f>YEAR(Table1[[#This Row],[ReportDate]])</f>
        <v>2021</v>
      </c>
      <c r="P7448" s="5" t="str">
        <f>TEXT(Table1[[#This Row],[ReportDate]],"mmm")</f>
        <v>May</v>
      </c>
      <c r="Q7448" s="29">
        <f>Table1[[#This Row],[TotalDeaths]]/Table1[[#This Row],[TotalCases]]</f>
        <v>5.0633731888032392E-2</v>
      </c>
    </row>
    <row r="7449" spans="1:17" ht="14.4" x14ac:dyDescent="0.3">
      <c r="A7449" s="5" t="s">
        <v>9670</v>
      </c>
      <c r="B7449" s="5" t="s">
        <v>2191</v>
      </c>
      <c r="C7449" s="5" t="s">
        <v>2217</v>
      </c>
      <c r="D7449" s="5" t="s">
        <v>2218</v>
      </c>
      <c r="E7449" s="32">
        <v>44466</v>
      </c>
      <c r="F7449" s="5">
        <v>1881</v>
      </c>
      <c r="G7449" s="5">
        <v>25</v>
      </c>
      <c r="H7449" s="5">
        <v>2554</v>
      </c>
      <c r="I7449" s="5">
        <v>804113</v>
      </c>
      <c r="J7449" s="5">
        <v>40645</v>
      </c>
      <c r="K7449" s="5">
        <v>592843</v>
      </c>
      <c r="L7449" s="5">
        <v>16929</v>
      </c>
      <c r="M7449" s="5">
        <v>17959</v>
      </c>
      <c r="N7449" s="5">
        <v>331000000</v>
      </c>
      <c r="O7449" s="5">
        <f>YEAR(Table1[[#This Row],[ReportDate]])</f>
        <v>2021</v>
      </c>
      <c r="P7449" s="5" t="str">
        <f>TEXT(Table1[[#This Row],[ReportDate]],"mmm")</f>
        <v>Sep</v>
      </c>
      <c r="Q7449" s="29">
        <f>Table1[[#This Row],[TotalDeaths]]/Table1[[#This Row],[TotalCases]]</f>
        <v>5.0546378431887064E-2</v>
      </c>
    </row>
    <row r="7450" spans="1:17" ht="14.4" x14ac:dyDescent="0.3">
      <c r="A7450" s="5" t="s">
        <v>9671</v>
      </c>
      <c r="B7450" s="5" t="s">
        <v>2167</v>
      </c>
      <c r="C7450" s="5" t="s">
        <v>2235</v>
      </c>
      <c r="D7450" s="5" t="s">
        <v>2235</v>
      </c>
      <c r="E7450" s="32">
        <v>44418</v>
      </c>
      <c r="F7450" s="5">
        <v>1204</v>
      </c>
      <c r="G7450" s="5">
        <v>158</v>
      </c>
      <c r="H7450" s="5">
        <v>3603</v>
      </c>
      <c r="I7450" s="5">
        <v>805317</v>
      </c>
      <c r="J7450" s="5">
        <v>40803</v>
      </c>
      <c r="K7450" s="5">
        <v>596446</v>
      </c>
      <c r="L7450" s="5">
        <v>9632</v>
      </c>
      <c r="M7450" s="5">
        <v>14938</v>
      </c>
      <c r="N7450" s="5">
        <v>83000000</v>
      </c>
      <c r="O7450" s="5">
        <f>YEAR(Table1[[#This Row],[ReportDate]])</f>
        <v>2021</v>
      </c>
      <c r="P7450" s="5" t="str">
        <f>TEXT(Table1[[#This Row],[ReportDate]],"mmm")</f>
        <v>Aug</v>
      </c>
      <c r="Q7450" s="29">
        <f>Table1[[#This Row],[TotalDeaths]]/Table1[[#This Row],[TotalCases]]</f>
        <v>5.0667004421861207E-2</v>
      </c>
    </row>
    <row r="7451" spans="1:17" ht="14.4" x14ac:dyDescent="0.3">
      <c r="A7451" s="5" t="s">
        <v>9672</v>
      </c>
      <c r="B7451" s="5" t="s">
        <v>2174</v>
      </c>
      <c r="C7451" s="5" t="s">
        <v>27</v>
      </c>
      <c r="D7451" s="5" t="s">
        <v>27</v>
      </c>
      <c r="E7451" s="32">
        <v>44141</v>
      </c>
      <c r="F7451" s="5">
        <v>1920</v>
      </c>
      <c r="G7451" s="5">
        <v>56</v>
      </c>
      <c r="H7451" s="5">
        <v>1681</v>
      </c>
      <c r="I7451" s="5">
        <v>807237</v>
      </c>
      <c r="J7451" s="5">
        <v>40859</v>
      </c>
      <c r="K7451" s="5">
        <v>598127</v>
      </c>
      <c r="L7451" s="5">
        <v>15360</v>
      </c>
      <c r="M7451" s="5">
        <v>13333</v>
      </c>
      <c r="N7451" s="5">
        <v>1380000000</v>
      </c>
      <c r="O7451" s="5">
        <f>YEAR(Table1[[#This Row],[ReportDate]])</f>
        <v>2020</v>
      </c>
      <c r="P7451" s="5" t="str">
        <f>TEXT(Table1[[#This Row],[ReportDate]],"mmm")</f>
        <v>Nov</v>
      </c>
      <c r="Q7451" s="29">
        <f>Table1[[#This Row],[TotalDeaths]]/Table1[[#This Row],[TotalCases]]</f>
        <v>5.0615866220205467E-2</v>
      </c>
    </row>
    <row r="7452" spans="1:17" ht="14.4" x14ac:dyDescent="0.3">
      <c r="A7452" s="5" t="s">
        <v>9673</v>
      </c>
      <c r="B7452" s="5" t="s">
        <v>2174</v>
      </c>
      <c r="C7452" s="5" t="s">
        <v>2201</v>
      </c>
      <c r="D7452" s="5" t="s">
        <v>2261</v>
      </c>
      <c r="E7452" s="32">
        <v>44299</v>
      </c>
      <c r="F7452" s="5">
        <v>3583</v>
      </c>
      <c r="G7452" s="5">
        <v>139</v>
      </c>
      <c r="H7452" s="5">
        <v>2307</v>
      </c>
      <c r="I7452" s="5">
        <v>810820</v>
      </c>
      <c r="J7452" s="5">
        <v>40998</v>
      </c>
      <c r="K7452" s="5">
        <v>600434</v>
      </c>
      <c r="L7452" s="5">
        <v>68077</v>
      </c>
      <c r="M7452" s="5">
        <v>14759</v>
      </c>
      <c r="N7452" s="5">
        <v>1380000000</v>
      </c>
      <c r="O7452" s="5">
        <f>YEAR(Table1[[#This Row],[ReportDate]])</f>
        <v>2021</v>
      </c>
      <c r="P7452" s="5" t="str">
        <f>TEXT(Table1[[#This Row],[ReportDate]],"mmm")</f>
        <v>Apr</v>
      </c>
      <c r="Q7452" s="29">
        <f>Table1[[#This Row],[TotalDeaths]]/Table1[[#This Row],[TotalCases]]</f>
        <v>5.0563626945561282E-2</v>
      </c>
    </row>
    <row r="7453" spans="1:17" ht="14.4" x14ac:dyDescent="0.3">
      <c r="A7453" s="5" t="s">
        <v>9674</v>
      </c>
      <c r="B7453" s="5" t="s">
        <v>2174</v>
      </c>
      <c r="C7453" s="5" t="s">
        <v>2175</v>
      </c>
      <c r="D7453" s="5" t="s">
        <v>2276</v>
      </c>
      <c r="E7453" s="32">
        <v>44538</v>
      </c>
      <c r="F7453" s="5">
        <v>3139</v>
      </c>
      <c r="G7453" s="5">
        <v>132</v>
      </c>
      <c r="H7453" s="5">
        <v>3722</v>
      </c>
      <c r="I7453" s="5">
        <v>813959</v>
      </c>
      <c r="J7453" s="5">
        <v>41130</v>
      </c>
      <c r="K7453" s="5">
        <v>604156</v>
      </c>
      <c r="L7453" s="5">
        <v>18834</v>
      </c>
      <c r="M7453" s="5">
        <v>17817</v>
      </c>
      <c r="N7453" s="5">
        <v>1380000000</v>
      </c>
      <c r="O7453" s="5">
        <f>YEAR(Table1[[#This Row],[ReportDate]])</f>
        <v>2021</v>
      </c>
      <c r="P7453" s="5" t="str">
        <f>TEXT(Table1[[#This Row],[ReportDate]],"mmm")</f>
        <v>Dec</v>
      </c>
      <c r="Q7453" s="29">
        <f>Table1[[#This Row],[TotalDeaths]]/Table1[[#This Row],[TotalCases]]</f>
        <v>5.0530800691435319E-2</v>
      </c>
    </row>
    <row r="7454" spans="1:17" ht="14.4" x14ac:dyDescent="0.3">
      <c r="A7454" s="5" t="s">
        <v>9675</v>
      </c>
      <c r="B7454" s="5" t="s">
        <v>2174</v>
      </c>
      <c r="C7454" s="5" t="s">
        <v>2175</v>
      </c>
      <c r="D7454" s="5" t="s">
        <v>2276</v>
      </c>
      <c r="E7454" s="32">
        <v>43874</v>
      </c>
      <c r="F7454" s="5">
        <v>3974</v>
      </c>
      <c r="G7454" s="5">
        <v>134</v>
      </c>
      <c r="H7454" s="5">
        <v>3326</v>
      </c>
      <c r="I7454" s="5">
        <v>817933</v>
      </c>
      <c r="J7454" s="5">
        <v>41264</v>
      </c>
      <c r="K7454" s="5">
        <v>607482</v>
      </c>
      <c r="L7454" s="5">
        <v>43714</v>
      </c>
      <c r="M7454" s="5">
        <v>16996</v>
      </c>
      <c r="N7454" s="5">
        <v>1380000000</v>
      </c>
      <c r="O7454" s="5">
        <f>YEAR(Table1[[#This Row],[ReportDate]])</f>
        <v>2020</v>
      </c>
      <c r="P7454" s="5" t="str">
        <f>TEXT(Table1[[#This Row],[ReportDate]],"mmm")</f>
        <v>Feb</v>
      </c>
      <c r="Q7454" s="29">
        <f>Table1[[#This Row],[TotalDeaths]]/Table1[[#This Row],[TotalCases]]</f>
        <v>5.0449119915689913E-2</v>
      </c>
    </row>
    <row r="7455" spans="1:17" ht="14.4" x14ac:dyDescent="0.3">
      <c r="A7455" s="5" t="s">
        <v>9676</v>
      </c>
      <c r="B7455" s="5" t="s">
        <v>2186</v>
      </c>
      <c r="C7455" s="5" t="s">
        <v>2212</v>
      </c>
      <c r="D7455" s="5" t="s">
        <v>2306</v>
      </c>
      <c r="E7455" s="32">
        <v>44245</v>
      </c>
      <c r="F7455" s="5">
        <v>3419</v>
      </c>
      <c r="G7455" s="5">
        <v>143</v>
      </c>
      <c r="H7455" s="5">
        <v>2036</v>
      </c>
      <c r="I7455" s="5">
        <v>821352</v>
      </c>
      <c r="J7455" s="5">
        <v>41407</v>
      </c>
      <c r="K7455" s="5">
        <v>609518</v>
      </c>
      <c r="L7455" s="5">
        <v>34190</v>
      </c>
      <c r="M7455" s="5">
        <v>19024</v>
      </c>
      <c r="N7455" s="5">
        <v>68000000</v>
      </c>
      <c r="O7455" s="5">
        <f>YEAR(Table1[[#This Row],[ReportDate]])</f>
        <v>2021</v>
      </c>
      <c r="P7455" s="5" t="str">
        <f>TEXT(Table1[[#This Row],[ReportDate]],"mmm")</f>
        <v>Feb</v>
      </c>
      <c r="Q7455" s="29">
        <f>Table1[[#This Row],[TotalDeaths]]/Table1[[#This Row],[TotalCases]]</f>
        <v>5.0413221128091247E-2</v>
      </c>
    </row>
    <row r="7456" spans="1:17" ht="14.4" x14ac:dyDescent="0.3">
      <c r="A7456" s="5" t="s">
        <v>9677</v>
      </c>
      <c r="B7456" s="5" t="s">
        <v>2167</v>
      </c>
      <c r="C7456" s="5" t="s">
        <v>2318</v>
      </c>
      <c r="D7456" s="5" t="s">
        <v>2418</v>
      </c>
      <c r="E7456" s="32">
        <v>44528</v>
      </c>
      <c r="F7456" s="5">
        <v>2038</v>
      </c>
      <c r="G7456" s="5">
        <v>51</v>
      </c>
      <c r="H7456" s="5">
        <v>3157</v>
      </c>
      <c r="I7456" s="5">
        <v>823390</v>
      </c>
      <c r="J7456" s="5">
        <v>41458</v>
      </c>
      <c r="K7456" s="5">
        <v>612675</v>
      </c>
      <c r="L7456" s="5">
        <v>14266</v>
      </c>
      <c r="M7456" s="5">
        <v>7678</v>
      </c>
      <c r="N7456" s="5">
        <v>83000000</v>
      </c>
      <c r="O7456" s="5">
        <f>YEAR(Table1[[#This Row],[ReportDate]])</f>
        <v>2021</v>
      </c>
      <c r="P7456" s="5" t="str">
        <f>TEXT(Table1[[#This Row],[ReportDate]],"mmm")</f>
        <v>Nov</v>
      </c>
      <c r="Q7456" s="29">
        <f>Table1[[#This Row],[TotalDeaths]]/Table1[[#This Row],[TotalCases]]</f>
        <v>5.0350380743025787E-2</v>
      </c>
    </row>
    <row r="7457" spans="1:17" ht="14.4" x14ac:dyDescent="0.3">
      <c r="A7457" s="5" t="s">
        <v>9678</v>
      </c>
      <c r="B7457" s="5" t="s">
        <v>2170</v>
      </c>
      <c r="C7457" s="5" t="s">
        <v>2178</v>
      </c>
      <c r="D7457" s="5" t="s">
        <v>2179</v>
      </c>
      <c r="E7457" s="32">
        <v>44076</v>
      </c>
      <c r="F7457" s="5">
        <v>1732</v>
      </c>
      <c r="G7457" s="5">
        <v>80</v>
      </c>
      <c r="H7457" s="5">
        <v>3725</v>
      </c>
      <c r="I7457" s="5">
        <v>825122</v>
      </c>
      <c r="J7457" s="5">
        <v>41538</v>
      </c>
      <c r="K7457" s="5">
        <v>616400</v>
      </c>
      <c r="L7457" s="5">
        <v>27712</v>
      </c>
      <c r="M7457" s="5">
        <v>10886</v>
      </c>
      <c r="N7457" s="5">
        <v>213000000</v>
      </c>
      <c r="O7457" s="5">
        <f>YEAR(Table1[[#This Row],[ReportDate]])</f>
        <v>2020</v>
      </c>
      <c r="P7457" s="5" t="str">
        <f>TEXT(Table1[[#This Row],[ReportDate]],"mmm")</f>
        <v>Sep</v>
      </c>
      <c r="Q7457" s="29">
        <f>Table1[[#This Row],[TotalDeaths]]/Table1[[#This Row],[TotalCases]]</f>
        <v>5.0341646447434441E-2</v>
      </c>
    </row>
    <row r="7458" spans="1:17" ht="14.4" x14ac:dyDescent="0.3">
      <c r="A7458" s="5" t="s">
        <v>9679</v>
      </c>
      <c r="B7458" s="5" t="s">
        <v>2191</v>
      </c>
      <c r="C7458" s="5" t="s">
        <v>2192</v>
      </c>
      <c r="D7458" s="5" t="s">
        <v>2193</v>
      </c>
      <c r="E7458" s="32">
        <v>43914</v>
      </c>
      <c r="F7458" s="5">
        <v>31</v>
      </c>
      <c r="G7458" s="5">
        <v>148</v>
      </c>
      <c r="H7458" s="5">
        <v>2681</v>
      </c>
      <c r="I7458" s="5">
        <v>825153</v>
      </c>
      <c r="J7458" s="5">
        <v>41686</v>
      </c>
      <c r="K7458" s="5">
        <v>619081</v>
      </c>
      <c r="L7458" s="5">
        <v>341</v>
      </c>
      <c r="M7458" s="5">
        <v>14720</v>
      </c>
      <c r="N7458" s="5">
        <v>331000000</v>
      </c>
      <c r="O7458" s="5">
        <f>YEAR(Table1[[#This Row],[ReportDate]])</f>
        <v>2020</v>
      </c>
      <c r="P7458" s="5" t="str">
        <f>TEXT(Table1[[#This Row],[ReportDate]],"mmm")</f>
        <v>Mar</v>
      </c>
      <c r="Q7458" s="29">
        <f>Table1[[#This Row],[TotalDeaths]]/Table1[[#This Row],[TotalCases]]</f>
        <v>5.0519115848818338E-2</v>
      </c>
    </row>
    <row r="7459" spans="1:17" ht="14.4" x14ac:dyDescent="0.3">
      <c r="A7459" s="5" t="s">
        <v>9680</v>
      </c>
      <c r="B7459" s="5" t="s">
        <v>2174</v>
      </c>
      <c r="C7459" s="5" t="s">
        <v>2201</v>
      </c>
      <c r="D7459" s="5" t="s">
        <v>2261</v>
      </c>
      <c r="E7459" s="32">
        <v>44037</v>
      </c>
      <c r="F7459" s="5">
        <v>1968</v>
      </c>
      <c r="G7459" s="5">
        <v>26</v>
      </c>
      <c r="H7459" s="5">
        <v>1964</v>
      </c>
      <c r="I7459" s="5">
        <v>827121</v>
      </c>
      <c r="J7459" s="5">
        <v>41712</v>
      </c>
      <c r="K7459" s="5">
        <v>621045</v>
      </c>
      <c r="L7459" s="5">
        <v>25584</v>
      </c>
      <c r="M7459" s="5">
        <v>8922</v>
      </c>
      <c r="N7459" s="5">
        <v>1380000000</v>
      </c>
      <c r="O7459" s="5">
        <f>YEAR(Table1[[#This Row],[ReportDate]])</f>
        <v>2020</v>
      </c>
      <c r="P7459" s="5" t="str">
        <f>TEXT(Table1[[#This Row],[ReportDate]],"mmm")</f>
        <v>Jul</v>
      </c>
      <c r="Q7459" s="29">
        <f>Table1[[#This Row],[TotalDeaths]]/Table1[[#This Row],[TotalCases]]</f>
        <v>5.0430348159459133E-2</v>
      </c>
    </row>
    <row r="7460" spans="1:17" ht="14.4" x14ac:dyDescent="0.3">
      <c r="A7460" s="5" t="s">
        <v>9681</v>
      </c>
      <c r="B7460" s="5" t="s">
        <v>2170</v>
      </c>
      <c r="C7460" s="5" t="s">
        <v>2171</v>
      </c>
      <c r="D7460" s="5" t="s">
        <v>2172</v>
      </c>
      <c r="E7460" s="32">
        <v>43981</v>
      </c>
      <c r="F7460" s="5">
        <v>2974</v>
      </c>
      <c r="G7460" s="5">
        <v>110</v>
      </c>
      <c r="H7460" s="5">
        <v>2459</v>
      </c>
      <c r="I7460" s="5">
        <v>830095</v>
      </c>
      <c r="J7460" s="5">
        <v>41822</v>
      </c>
      <c r="K7460" s="5">
        <v>623504</v>
      </c>
      <c r="L7460" s="5">
        <v>41636</v>
      </c>
      <c r="M7460" s="5">
        <v>6377</v>
      </c>
      <c r="N7460" s="5">
        <v>213000000</v>
      </c>
      <c r="O7460" s="5">
        <f>YEAR(Table1[[#This Row],[ReportDate]])</f>
        <v>2020</v>
      </c>
      <c r="P7460" s="5" t="str">
        <f>TEXT(Table1[[#This Row],[ReportDate]],"mmm")</f>
        <v>May</v>
      </c>
      <c r="Q7460" s="29">
        <f>Table1[[#This Row],[TotalDeaths]]/Table1[[#This Row],[TotalCases]]</f>
        <v>5.0382185171576749E-2</v>
      </c>
    </row>
    <row r="7461" spans="1:17" ht="14.4" x14ac:dyDescent="0.3">
      <c r="A7461" s="5" t="s">
        <v>9682</v>
      </c>
      <c r="B7461" s="5" t="s">
        <v>2186</v>
      </c>
      <c r="C7461" s="5" t="s">
        <v>2212</v>
      </c>
      <c r="D7461" s="5" t="s">
        <v>2306</v>
      </c>
      <c r="E7461" s="32">
        <v>44498</v>
      </c>
      <c r="F7461" s="5">
        <v>3330</v>
      </c>
      <c r="G7461" s="5">
        <v>115</v>
      </c>
      <c r="H7461" s="5">
        <v>421</v>
      </c>
      <c r="I7461" s="5">
        <v>833425</v>
      </c>
      <c r="J7461" s="5">
        <v>41937</v>
      </c>
      <c r="K7461" s="5">
        <v>623925</v>
      </c>
      <c r="L7461" s="5">
        <v>59940</v>
      </c>
      <c r="M7461" s="5">
        <v>9677</v>
      </c>
      <c r="N7461" s="5">
        <v>68000000</v>
      </c>
      <c r="O7461" s="5">
        <f>YEAR(Table1[[#This Row],[ReportDate]])</f>
        <v>2021</v>
      </c>
      <c r="P7461" s="5" t="str">
        <f>TEXT(Table1[[#This Row],[ReportDate]],"mmm")</f>
        <v>Oct</v>
      </c>
      <c r="Q7461" s="29">
        <f>Table1[[#This Row],[TotalDeaths]]/Table1[[#This Row],[TotalCases]]</f>
        <v>5.0318864924858264E-2</v>
      </c>
    </row>
    <row r="7462" spans="1:17" ht="14.4" x14ac:dyDescent="0.3">
      <c r="A7462" s="5" t="s">
        <v>9683</v>
      </c>
      <c r="B7462" s="5" t="s">
        <v>2170</v>
      </c>
      <c r="C7462" s="5" t="s">
        <v>2171</v>
      </c>
      <c r="D7462" s="5" t="s">
        <v>2265</v>
      </c>
      <c r="E7462" s="32">
        <v>44358</v>
      </c>
      <c r="F7462" s="5">
        <v>3568</v>
      </c>
      <c r="G7462" s="5">
        <v>78</v>
      </c>
      <c r="H7462" s="5">
        <v>958</v>
      </c>
      <c r="I7462" s="5">
        <v>836993</v>
      </c>
      <c r="J7462" s="5">
        <v>42015</v>
      </c>
      <c r="K7462" s="5">
        <v>624883</v>
      </c>
      <c r="L7462" s="5">
        <v>17840</v>
      </c>
      <c r="M7462" s="5">
        <v>7506</v>
      </c>
      <c r="N7462" s="5">
        <v>213000000</v>
      </c>
      <c r="O7462" s="5">
        <f>YEAR(Table1[[#This Row],[ReportDate]])</f>
        <v>2021</v>
      </c>
      <c r="P7462" s="5" t="str">
        <f>TEXT(Table1[[#This Row],[ReportDate]],"mmm")</f>
        <v>Jun</v>
      </c>
      <c r="Q7462" s="29">
        <f>Table1[[#This Row],[TotalDeaths]]/Table1[[#This Row],[TotalCases]]</f>
        <v>5.0197552428753886E-2</v>
      </c>
    </row>
    <row r="7463" spans="1:17" ht="14.4" x14ac:dyDescent="0.3">
      <c r="A7463" s="5" t="s">
        <v>9684</v>
      </c>
      <c r="B7463" s="5" t="s">
        <v>2174</v>
      </c>
      <c r="C7463" s="5" t="s">
        <v>2184</v>
      </c>
      <c r="D7463" s="5" t="s">
        <v>25</v>
      </c>
      <c r="E7463" s="32">
        <v>43995</v>
      </c>
      <c r="F7463" s="5">
        <v>2925</v>
      </c>
      <c r="G7463" s="5">
        <v>22</v>
      </c>
      <c r="H7463" s="5">
        <v>2046</v>
      </c>
      <c r="I7463" s="5">
        <v>839918</v>
      </c>
      <c r="J7463" s="5">
        <v>42037</v>
      </c>
      <c r="K7463" s="5">
        <v>626929</v>
      </c>
      <c r="L7463" s="5">
        <v>46800</v>
      </c>
      <c r="M7463" s="5">
        <v>12040</v>
      </c>
      <c r="N7463" s="5">
        <v>1380000000</v>
      </c>
      <c r="O7463" s="5">
        <f>YEAR(Table1[[#This Row],[ReportDate]])</f>
        <v>2020</v>
      </c>
      <c r="P7463" s="5" t="str">
        <f>TEXT(Table1[[#This Row],[ReportDate]],"mmm")</f>
        <v>Jun</v>
      </c>
      <c r="Q7463" s="29">
        <f>Table1[[#This Row],[TotalDeaths]]/Table1[[#This Row],[TotalCases]]</f>
        <v>5.0048933348255428E-2</v>
      </c>
    </row>
    <row r="7464" spans="1:17" ht="14.4" x14ac:dyDescent="0.3">
      <c r="A7464" s="5" t="s">
        <v>9685</v>
      </c>
      <c r="B7464" s="5" t="s">
        <v>2167</v>
      </c>
      <c r="C7464" s="5" t="s">
        <v>2168</v>
      </c>
      <c r="D7464" s="5" t="s">
        <v>2168</v>
      </c>
      <c r="E7464" s="32">
        <v>43975</v>
      </c>
      <c r="F7464" s="5">
        <v>2222</v>
      </c>
      <c r="G7464" s="5">
        <v>126</v>
      </c>
      <c r="H7464" s="5">
        <v>594</v>
      </c>
      <c r="I7464" s="5">
        <v>842140</v>
      </c>
      <c r="J7464" s="5">
        <v>42163</v>
      </c>
      <c r="K7464" s="5">
        <v>627523</v>
      </c>
      <c r="L7464" s="5">
        <v>33330</v>
      </c>
      <c r="M7464" s="5">
        <v>18154</v>
      </c>
      <c r="N7464" s="5">
        <v>83000000</v>
      </c>
      <c r="O7464" s="5">
        <f>YEAR(Table1[[#This Row],[ReportDate]])</f>
        <v>2020</v>
      </c>
      <c r="P7464" s="5" t="str">
        <f>TEXT(Table1[[#This Row],[ReportDate]],"mmm")</f>
        <v>May</v>
      </c>
      <c r="Q7464" s="29">
        <f>Table1[[#This Row],[TotalDeaths]]/Table1[[#This Row],[TotalCases]]</f>
        <v>5.0066497256988148E-2</v>
      </c>
    </row>
    <row r="7465" spans="1:17" ht="14.4" x14ac:dyDescent="0.3">
      <c r="A7465" s="5" t="s">
        <v>9686</v>
      </c>
      <c r="B7465" s="5" t="s">
        <v>2170</v>
      </c>
      <c r="C7465" s="5" t="s">
        <v>2171</v>
      </c>
      <c r="D7465" s="5" t="s">
        <v>2172</v>
      </c>
      <c r="E7465" s="32">
        <v>43867</v>
      </c>
      <c r="F7465" s="5">
        <v>3438</v>
      </c>
      <c r="G7465" s="5">
        <v>199</v>
      </c>
      <c r="H7465" s="5">
        <v>2217</v>
      </c>
      <c r="I7465" s="5">
        <v>845578</v>
      </c>
      <c r="J7465" s="5">
        <v>42362</v>
      </c>
      <c r="K7465" s="5">
        <v>629740</v>
      </c>
      <c r="L7465" s="5">
        <v>55008</v>
      </c>
      <c r="M7465" s="5">
        <v>13882</v>
      </c>
      <c r="N7465" s="5">
        <v>213000000</v>
      </c>
      <c r="O7465" s="5">
        <f>YEAR(Table1[[#This Row],[ReportDate]])</f>
        <v>2020</v>
      </c>
      <c r="P7465" s="5" t="str">
        <f>TEXT(Table1[[#This Row],[ReportDate]],"mmm")</f>
        <v>Feb</v>
      </c>
      <c r="Q7465" s="29">
        <f>Table1[[#This Row],[TotalDeaths]]/Table1[[#This Row],[TotalCases]]</f>
        <v>5.0098275972175248E-2</v>
      </c>
    </row>
    <row r="7466" spans="1:17" ht="14.4" x14ac:dyDescent="0.3">
      <c r="A7466" s="5" t="s">
        <v>9687</v>
      </c>
      <c r="B7466" s="5" t="s">
        <v>2174</v>
      </c>
      <c r="C7466" s="5" t="s">
        <v>2201</v>
      </c>
      <c r="D7466" s="5" t="s">
        <v>2202</v>
      </c>
      <c r="E7466" s="32">
        <v>44163</v>
      </c>
      <c r="F7466" s="5">
        <v>14</v>
      </c>
      <c r="G7466" s="5">
        <v>24</v>
      </c>
      <c r="H7466" s="5">
        <v>1348</v>
      </c>
      <c r="I7466" s="5">
        <v>845592</v>
      </c>
      <c r="J7466" s="5">
        <v>42386</v>
      </c>
      <c r="K7466" s="5">
        <v>631088</v>
      </c>
      <c r="L7466" s="5">
        <v>196</v>
      </c>
      <c r="M7466" s="5">
        <v>14484</v>
      </c>
      <c r="N7466" s="5">
        <v>1380000000</v>
      </c>
      <c r="O7466" s="5">
        <f>YEAR(Table1[[#This Row],[ReportDate]])</f>
        <v>2020</v>
      </c>
      <c r="P7466" s="5" t="str">
        <f>TEXT(Table1[[#This Row],[ReportDate]],"mmm")</f>
        <v>Nov</v>
      </c>
      <c r="Q7466" s="29">
        <f>Table1[[#This Row],[TotalDeaths]]/Table1[[#This Row],[TotalCases]]</f>
        <v>5.0125829005004778E-2</v>
      </c>
    </row>
    <row r="7467" spans="1:17" ht="14.4" x14ac:dyDescent="0.3">
      <c r="A7467" s="5" t="s">
        <v>9688</v>
      </c>
      <c r="B7467" s="5" t="s">
        <v>2174</v>
      </c>
      <c r="C7467" s="5" t="s">
        <v>2184</v>
      </c>
      <c r="D7467" s="5" t="s">
        <v>25</v>
      </c>
      <c r="E7467" s="32">
        <v>44233</v>
      </c>
      <c r="F7467" s="5">
        <v>3122</v>
      </c>
      <c r="G7467" s="5">
        <v>138</v>
      </c>
      <c r="H7467" s="5">
        <v>2829</v>
      </c>
      <c r="I7467" s="5">
        <v>848714</v>
      </c>
      <c r="J7467" s="5">
        <v>42524</v>
      </c>
      <c r="K7467" s="5">
        <v>633917</v>
      </c>
      <c r="L7467" s="5">
        <v>37464</v>
      </c>
      <c r="M7467" s="5">
        <v>13181</v>
      </c>
      <c r="N7467" s="5">
        <v>1380000000</v>
      </c>
      <c r="O7467" s="5">
        <f>YEAR(Table1[[#This Row],[ReportDate]])</f>
        <v>2021</v>
      </c>
      <c r="P7467" s="5" t="str">
        <f>TEXT(Table1[[#This Row],[ReportDate]],"mmm")</f>
        <v>Feb</v>
      </c>
      <c r="Q7467" s="29">
        <f>Table1[[#This Row],[TotalDeaths]]/Table1[[#This Row],[TotalCases]]</f>
        <v>5.0104039758976524E-2</v>
      </c>
    </row>
    <row r="7468" spans="1:17" ht="14.4" x14ac:dyDescent="0.3">
      <c r="A7468" s="5" t="s">
        <v>9689</v>
      </c>
      <c r="B7468" s="5" t="s">
        <v>2191</v>
      </c>
      <c r="C7468" s="5" t="s">
        <v>2217</v>
      </c>
      <c r="D7468" s="5" t="s">
        <v>2230</v>
      </c>
      <c r="E7468" s="32">
        <v>44244</v>
      </c>
      <c r="F7468" s="5">
        <v>106</v>
      </c>
      <c r="G7468" s="5">
        <v>62</v>
      </c>
      <c r="H7468" s="5">
        <v>227</v>
      </c>
      <c r="I7468" s="5">
        <v>848820</v>
      </c>
      <c r="J7468" s="5">
        <v>42586</v>
      </c>
      <c r="K7468" s="5">
        <v>634144</v>
      </c>
      <c r="L7468" s="5">
        <v>1908</v>
      </c>
      <c r="M7468" s="5">
        <v>403</v>
      </c>
      <c r="N7468" s="5">
        <v>331000000</v>
      </c>
      <c r="O7468" s="5">
        <f>YEAR(Table1[[#This Row],[ReportDate]])</f>
        <v>2021</v>
      </c>
      <c r="P7468" s="5" t="str">
        <f>TEXT(Table1[[#This Row],[ReportDate]],"mmm")</f>
        <v>Feb</v>
      </c>
      <c r="Q7468" s="29">
        <f>Table1[[#This Row],[TotalDeaths]]/Table1[[#This Row],[TotalCases]]</f>
        <v>5.0170825381117314E-2</v>
      </c>
    </row>
    <row r="7469" spans="1:17" ht="14.4" x14ac:dyDescent="0.3">
      <c r="A7469" s="5" t="s">
        <v>9690</v>
      </c>
      <c r="B7469" s="5" t="s">
        <v>2191</v>
      </c>
      <c r="C7469" s="5" t="s">
        <v>2192</v>
      </c>
      <c r="D7469" s="5" t="s">
        <v>2193</v>
      </c>
      <c r="E7469" s="32">
        <v>43875</v>
      </c>
      <c r="F7469" s="5">
        <v>3793</v>
      </c>
      <c r="G7469" s="5">
        <v>184</v>
      </c>
      <c r="H7469" s="5">
        <v>4</v>
      </c>
      <c r="I7469" s="5">
        <v>852613</v>
      </c>
      <c r="J7469" s="5">
        <v>42770</v>
      </c>
      <c r="K7469" s="5">
        <v>634148</v>
      </c>
      <c r="L7469" s="5">
        <v>22758</v>
      </c>
      <c r="M7469" s="5">
        <v>12790</v>
      </c>
      <c r="N7469" s="5">
        <v>331000000</v>
      </c>
      <c r="O7469" s="5">
        <f>YEAR(Table1[[#This Row],[ReportDate]])</f>
        <v>2020</v>
      </c>
      <c r="P7469" s="5" t="str">
        <f>TEXT(Table1[[#This Row],[ReportDate]],"mmm")</f>
        <v>Feb</v>
      </c>
      <c r="Q7469" s="29">
        <f>Table1[[#This Row],[TotalDeaths]]/Table1[[#This Row],[TotalCases]]</f>
        <v>5.016343874653565E-2</v>
      </c>
    </row>
    <row r="7470" spans="1:17" ht="14.4" x14ac:dyDescent="0.3">
      <c r="A7470" s="5" t="s">
        <v>9691</v>
      </c>
      <c r="B7470" s="5" t="s">
        <v>2167</v>
      </c>
      <c r="C7470" s="5" t="s">
        <v>2181</v>
      </c>
      <c r="D7470" s="5" t="s">
        <v>2182</v>
      </c>
      <c r="E7470" s="32">
        <v>44232</v>
      </c>
      <c r="F7470" s="5">
        <v>4564</v>
      </c>
      <c r="G7470" s="5">
        <v>84</v>
      </c>
      <c r="H7470" s="5">
        <v>151</v>
      </c>
      <c r="I7470" s="5">
        <v>857177</v>
      </c>
      <c r="J7470" s="5">
        <v>42854</v>
      </c>
      <c r="K7470" s="5">
        <v>634299</v>
      </c>
      <c r="L7470" s="5">
        <v>22820</v>
      </c>
      <c r="M7470" s="5">
        <v>12671</v>
      </c>
      <c r="N7470" s="5">
        <v>83000000</v>
      </c>
      <c r="O7470" s="5">
        <f>YEAR(Table1[[#This Row],[ReportDate]])</f>
        <v>2021</v>
      </c>
      <c r="P7470" s="5" t="str">
        <f>TEXT(Table1[[#This Row],[ReportDate]],"mmm")</f>
        <v>Feb</v>
      </c>
      <c r="Q7470" s="29">
        <f>Table1[[#This Row],[TotalDeaths]]/Table1[[#This Row],[TotalCases]]</f>
        <v>4.9994341892047968E-2</v>
      </c>
    </row>
    <row r="7471" spans="1:17" ht="14.4" x14ac:dyDescent="0.3">
      <c r="A7471" s="5" t="s">
        <v>9692</v>
      </c>
      <c r="B7471" s="5" t="s">
        <v>2191</v>
      </c>
      <c r="C7471" s="5" t="s">
        <v>2217</v>
      </c>
      <c r="D7471" s="5" t="s">
        <v>2230</v>
      </c>
      <c r="E7471" s="32">
        <v>44036</v>
      </c>
      <c r="F7471" s="5">
        <v>201</v>
      </c>
      <c r="G7471" s="5">
        <v>181</v>
      </c>
      <c r="H7471" s="5">
        <v>2268</v>
      </c>
      <c r="I7471" s="5">
        <v>857378</v>
      </c>
      <c r="J7471" s="5">
        <v>43035</v>
      </c>
      <c r="K7471" s="5">
        <v>636567</v>
      </c>
      <c r="L7471" s="5">
        <v>2613</v>
      </c>
      <c r="M7471" s="5">
        <v>2080</v>
      </c>
      <c r="N7471" s="5">
        <v>331000000</v>
      </c>
      <c r="O7471" s="5">
        <f>YEAR(Table1[[#This Row],[ReportDate]])</f>
        <v>2020</v>
      </c>
      <c r="P7471" s="5" t="str">
        <f>TEXT(Table1[[#This Row],[ReportDate]],"mmm")</f>
        <v>Jul</v>
      </c>
      <c r="Q7471" s="29">
        <f>Table1[[#This Row],[TotalDeaths]]/Table1[[#This Row],[TotalCases]]</f>
        <v>5.0193730186685451E-2</v>
      </c>
    </row>
    <row r="7472" spans="1:17" ht="14.4" x14ac:dyDescent="0.3">
      <c r="A7472" s="5" t="s">
        <v>9693</v>
      </c>
      <c r="B7472" s="5" t="s">
        <v>2167</v>
      </c>
      <c r="C7472" s="5" t="s">
        <v>2318</v>
      </c>
      <c r="D7472" s="5" t="s">
        <v>2319</v>
      </c>
      <c r="E7472" s="32">
        <v>43892</v>
      </c>
      <c r="F7472" s="5">
        <v>1794</v>
      </c>
      <c r="G7472" s="5">
        <v>118</v>
      </c>
      <c r="H7472" s="5">
        <v>4252</v>
      </c>
      <c r="I7472" s="5">
        <v>859172</v>
      </c>
      <c r="J7472" s="5">
        <v>43153</v>
      </c>
      <c r="K7472" s="5">
        <v>640819</v>
      </c>
      <c r="L7472" s="5">
        <v>10764</v>
      </c>
      <c r="M7472" s="5">
        <v>9640</v>
      </c>
      <c r="N7472" s="5">
        <v>83000000</v>
      </c>
      <c r="O7472" s="5">
        <f>YEAR(Table1[[#This Row],[ReportDate]])</f>
        <v>2020</v>
      </c>
      <c r="P7472" s="5" t="str">
        <f>TEXT(Table1[[#This Row],[ReportDate]],"mmm")</f>
        <v>Mar</v>
      </c>
      <c r="Q7472" s="29">
        <f>Table1[[#This Row],[TotalDeaths]]/Table1[[#This Row],[TotalCases]]</f>
        <v>5.0226264356845893E-2</v>
      </c>
    </row>
    <row r="7473" spans="1:17" ht="14.4" x14ac:dyDescent="0.3">
      <c r="A7473" s="5" t="s">
        <v>9694</v>
      </c>
      <c r="B7473" s="5" t="s">
        <v>2186</v>
      </c>
      <c r="C7473" s="5" t="s">
        <v>2212</v>
      </c>
      <c r="D7473" s="5" t="s">
        <v>2213</v>
      </c>
      <c r="E7473" s="32">
        <v>44250</v>
      </c>
      <c r="F7473" s="5">
        <v>1408</v>
      </c>
      <c r="G7473" s="5">
        <v>9</v>
      </c>
      <c r="H7473" s="5">
        <v>3329</v>
      </c>
      <c r="I7473" s="5">
        <v>860580</v>
      </c>
      <c r="J7473" s="5">
        <v>43162</v>
      </c>
      <c r="K7473" s="5">
        <v>644148</v>
      </c>
      <c r="L7473" s="5">
        <v>15488</v>
      </c>
      <c r="M7473" s="5">
        <v>10896</v>
      </c>
      <c r="N7473" s="5">
        <v>68000000</v>
      </c>
      <c r="O7473" s="5">
        <f>YEAR(Table1[[#This Row],[ReportDate]])</f>
        <v>2021</v>
      </c>
      <c r="P7473" s="5" t="str">
        <f>TEXT(Table1[[#This Row],[ReportDate]],"mmm")</f>
        <v>Feb</v>
      </c>
      <c r="Q7473" s="29">
        <f>Table1[[#This Row],[TotalDeaths]]/Table1[[#This Row],[TotalCases]]</f>
        <v>5.0154546933463481E-2</v>
      </c>
    </row>
    <row r="7474" spans="1:17" ht="14.4" x14ac:dyDescent="0.3">
      <c r="A7474" s="5" t="s">
        <v>9695</v>
      </c>
      <c r="B7474" s="5" t="s">
        <v>2186</v>
      </c>
      <c r="C7474" s="5" t="s">
        <v>2204</v>
      </c>
      <c r="D7474" s="5" t="s">
        <v>2205</v>
      </c>
      <c r="E7474" s="32">
        <v>44298</v>
      </c>
      <c r="F7474" s="5">
        <v>916</v>
      </c>
      <c r="G7474" s="5">
        <v>177</v>
      </c>
      <c r="H7474" s="5">
        <v>3077</v>
      </c>
      <c r="I7474" s="5">
        <v>861496</v>
      </c>
      <c r="J7474" s="5">
        <v>43339</v>
      </c>
      <c r="K7474" s="5">
        <v>647225</v>
      </c>
      <c r="L7474" s="5">
        <v>10076</v>
      </c>
      <c r="M7474" s="5">
        <v>12151</v>
      </c>
      <c r="N7474" s="5">
        <v>68000000</v>
      </c>
      <c r="O7474" s="5">
        <f>YEAR(Table1[[#This Row],[ReportDate]])</f>
        <v>2021</v>
      </c>
      <c r="P7474" s="5" t="str">
        <f>TEXT(Table1[[#This Row],[ReportDate]],"mmm")</f>
        <v>Apr</v>
      </c>
      <c r="Q7474" s="29">
        <f>Table1[[#This Row],[TotalDeaths]]/Table1[[#This Row],[TotalCases]]</f>
        <v>5.0306675829023005E-2</v>
      </c>
    </row>
    <row r="7475" spans="1:17" ht="14.4" x14ac:dyDescent="0.3">
      <c r="A7475" s="5" t="s">
        <v>9696</v>
      </c>
      <c r="B7475" s="5" t="s">
        <v>2191</v>
      </c>
      <c r="C7475" s="5" t="s">
        <v>2217</v>
      </c>
      <c r="D7475" s="5" t="s">
        <v>2218</v>
      </c>
      <c r="E7475" s="32">
        <v>43849</v>
      </c>
      <c r="F7475" s="5">
        <v>4431</v>
      </c>
      <c r="G7475" s="5">
        <v>111</v>
      </c>
      <c r="H7475" s="5">
        <v>2325</v>
      </c>
      <c r="I7475" s="5">
        <v>865927</v>
      </c>
      <c r="J7475" s="5">
        <v>43450</v>
      </c>
      <c r="K7475" s="5">
        <v>649550</v>
      </c>
      <c r="L7475" s="5">
        <v>22155</v>
      </c>
      <c r="M7475" s="5">
        <v>6442</v>
      </c>
      <c r="N7475" s="5">
        <v>331000000</v>
      </c>
      <c r="O7475" s="5">
        <f>YEAR(Table1[[#This Row],[ReportDate]])</f>
        <v>2020</v>
      </c>
      <c r="P7475" s="5" t="str">
        <f>TEXT(Table1[[#This Row],[ReportDate]],"mmm")</f>
        <v>Jan</v>
      </c>
      <c r="Q7475" s="29">
        <f>Table1[[#This Row],[TotalDeaths]]/Table1[[#This Row],[TotalCases]]</f>
        <v>5.0177439899668219E-2</v>
      </c>
    </row>
    <row r="7476" spans="1:17" ht="14.4" x14ac:dyDescent="0.3">
      <c r="A7476" s="5" t="s">
        <v>9697</v>
      </c>
      <c r="B7476" s="5" t="s">
        <v>2186</v>
      </c>
      <c r="C7476" s="5" t="s">
        <v>2212</v>
      </c>
      <c r="D7476" s="5" t="s">
        <v>2306</v>
      </c>
      <c r="E7476" s="32">
        <v>44195</v>
      </c>
      <c r="F7476" s="5">
        <v>1684</v>
      </c>
      <c r="G7476" s="5">
        <v>128</v>
      </c>
      <c r="H7476" s="5">
        <v>3971</v>
      </c>
      <c r="I7476" s="5">
        <v>867611</v>
      </c>
      <c r="J7476" s="5">
        <v>43578</v>
      </c>
      <c r="K7476" s="5">
        <v>653521</v>
      </c>
      <c r="L7476" s="5">
        <v>31996</v>
      </c>
      <c r="M7476" s="5">
        <v>8304</v>
      </c>
      <c r="N7476" s="5">
        <v>68000000</v>
      </c>
      <c r="O7476" s="5">
        <f>YEAR(Table1[[#This Row],[ReportDate]])</f>
        <v>2020</v>
      </c>
      <c r="P7476" s="5" t="str">
        <f>TEXT(Table1[[#This Row],[ReportDate]],"mmm")</f>
        <v>Dec</v>
      </c>
      <c r="Q7476" s="29">
        <f>Table1[[#This Row],[TotalDeaths]]/Table1[[#This Row],[TotalCases]]</f>
        <v>5.0227578949552279E-2</v>
      </c>
    </row>
    <row r="7477" spans="1:17" ht="14.4" x14ac:dyDescent="0.3">
      <c r="A7477" s="5" t="s">
        <v>9698</v>
      </c>
      <c r="B7477" s="5" t="s">
        <v>2170</v>
      </c>
      <c r="C7477" s="5" t="s">
        <v>2249</v>
      </c>
      <c r="D7477" s="5" t="s">
        <v>2250</v>
      </c>
      <c r="E7477" s="32">
        <v>44130</v>
      </c>
      <c r="F7477" s="5">
        <v>3166</v>
      </c>
      <c r="G7477" s="5">
        <v>69</v>
      </c>
      <c r="H7477" s="5">
        <v>1004</v>
      </c>
      <c r="I7477" s="5">
        <v>870777</v>
      </c>
      <c r="J7477" s="5">
        <v>43647</v>
      </c>
      <c r="K7477" s="5">
        <v>654525</v>
      </c>
      <c r="L7477" s="5">
        <v>53822</v>
      </c>
      <c r="M7477" s="5">
        <v>5101</v>
      </c>
      <c r="N7477" s="5">
        <v>213000000</v>
      </c>
      <c r="O7477" s="5">
        <f>YEAR(Table1[[#This Row],[ReportDate]])</f>
        <v>2020</v>
      </c>
      <c r="P7477" s="5" t="str">
        <f>TEXT(Table1[[#This Row],[ReportDate]],"mmm")</f>
        <v>Oct</v>
      </c>
      <c r="Q7477" s="29">
        <f>Table1[[#This Row],[TotalDeaths]]/Table1[[#This Row],[TotalCases]]</f>
        <v>5.0124199421895617E-2</v>
      </c>
    </row>
    <row r="7478" spans="1:17" ht="14.4" x14ac:dyDescent="0.3">
      <c r="A7478" s="5" t="s">
        <v>9699</v>
      </c>
      <c r="B7478" s="5" t="s">
        <v>2170</v>
      </c>
      <c r="C7478" s="5" t="s">
        <v>2171</v>
      </c>
      <c r="D7478" s="5" t="s">
        <v>2172</v>
      </c>
      <c r="E7478" s="32">
        <v>43837</v>
      </c>
      <c r="F7478" s="5">
        <v>64</v>
      </c>
      <c r="G7478" s="5">
        <v>157</v>
      </c>
      <c r="H7478" s="5">
        <v>4976</v>
      </c>
      <c r="I7478" s="5">
        <v>870841</v>
      </c>
      <c r="J7478" s="5">
        <v>43804</v>
      </c>
      <c r="K7478" s="5">
        <v>659501</v>
      </c>
      <c r="L7478" s="5">
        <v>1152</v>
      </c>
      <c r="M7478" s="5">
        <v>9536</v>
      </c>
      <c r="N7478" s="5">
        <v>213000000</v>
      </c>
      <c r="O7478" s="5">
        <f>YEAR(Table1[[#This Row],[ReportDate]])</f>
        <v>2020</v>
      </c>
      <c r="P7478" s="5" t="str">
        <f>TEXT(Table1[[#This Row],[ReportDate]],"mmm")</f>
        <v>Jan</v>
      </c>
      <c r="Q7478" s="29">
        <f>Table1[[#This Row],[TotalDeaths]]/Table1[[#This Row],[TotalCases]]</f>
        <v>5.0300801179549423E-2</v>
      </c>
    </row>
    <row r="7479" spans="1:17" ht="14.4" x14ac:dyDescent="0.3">
      <c r="A7479" s="5" t="s">
        <v>9700</v>
      </c>
      <c r="B7479" s="5" t="s">
        <v>2170</v>
      </c>
      <c r="C7479" s="5" t="s">
        <v>2178</v>
      </c>
      <c r="D7479" s="5" t="s">
        <v>2286</v>
      </c>
      <c r="E7479" s="32">
        <v>44258</v>
      </c>
      <c r="F7479" s="5">
        <v>4648</v>
      </c>
      <c r="G7479" s="5">
        <v>54</v>
      </c>
      <c r="H7479" s="5">
        <v>3660</v>
      </c>
      <c r="I7479" s="5">
        <v>875489</v>
      </c>
      <c r="J7479" s="5">
        <v>43858</v>
      </c>
      <c r="K7479" s="5">
        <v>663161</v>
      </c>
      <c r="L7479" s="5">
        <v>65072</v>
      </c>
      <c r="M7479" s="5">
        <v>15254</v>
      </c>
      <c r="N7479" s="5">
        <v>213000000</v>
      </c>
      <c r="O7479" s="5">
        <f>YEAR(Table1[[#This Row],[ReportDate]])</f>
        <v>2021</v>
      </c>
      <c r="P7479" s="5" t="str">
        <f>TEXT(Table1[[#This Row],[ReportDate]],"mmm")</f>
        <v>Mar</v>
      </c>
      <c r="Q7479" s="29">
        <f>Table1[[#This Row],[TotalDeaths]]/Table1[[#This Row],[TotalCases]]</f>
        <v>5.009543238121781E-2</v>
      </c>
    </row>
    <row r="7480" spans="1:17" ht="14.4" x14ac:dyDescent="0.3">
      <c r="A7480" s="5" t="s">
        <v>9701</v>
      </c>
      <c r="B7480" s="5" t="s">
        <v>2186</v>
      </c>
      <c r="C7480" s="5" t="s">
        <v>2212</v>
      </c>
      <c r="D7480" s="5" t="s">
        <v>2306</v>
      </c>
      <c r="E7480" s="32">
        <v>43947</v>
      </c>
      <c r="F7480" s="5">
        <v>4319</v>
      </c>
      <c r="G7480" s="5">
        <v>97</v>
      </c>
      <c r="H7480" s="5">
        <v>3518</v>
      </c>
      <c r="I7480" s="5">
        <v>879808</v>
      </c>
      <c r="J7480" s="5">
        <v>43955</v>
      </c>
      <c r="K7480" s="5">
        <v>666679</v>
      </c>
      <c r="L7480" s="5">
        <v>77742</v>
      </c>
      <c r="M7480" s="5">
        <v>11303</v>
      </c>
      <c r="N7480" s="5">
        <v>68000000</v>
      </c>
      <c r="O7480" s="5">
        <f>YEAR(Table1[[#This Row],[ReportDate]])</f>
        <v>2020</v>
      </c>
      <c r="P7480" s="5" t="str">
        <f>TEXT(Table1[[#This Row],[ReportDate]],"mmm")</f>
        <v>Apr</v>
      </c>
      <c r="Q7480" s="29">
        <f>Table1[[#This Row],[TotalDeaths]]/Table1[[#This Row],[TotalCases]]</f>
        <v>4.9959763948497854E-2</v>
      </c>
    </row>
    <row r="7481" spans="1:17" ht="14.4" x14ac:dyDescent="0.3">
      <c r="A7481" s="5" t="s">
        <v>9702</v>
      </c>
      <c r="B7481" s="5" t="s">
        <v>2170</v>
      </c>
      <c r="C7481" s="5" t="s">
        <v>2232</v>
      </c>
      <c r="D7481" s="5" t="s">
        <v>2281</v>
      </c>
      <c r="E7481" s="32">
        <v>44410</v>
      </c>
      <c r="F7481" s="5">
        <v>3650</v>
      </c>
      <c r="G7481" s="5">
        <v>85</v>
      </c>
      <c r="H7481" s="5">
        <v>994</v>
      </c>
      <c r="I7481" s="5">
        <v>883458</v>
      </c>
      <c r="J7481" s="5">
        <v>44040</v>
      </c>
      <c r="K7481" s="5">
        <v>667673</v>
      </c>
      <c r="L7481" s="5">
        <v>18250</v>
      </c>
      <c r="M7481" s="5">
        <v>15009</v>
      </c>
      <c r="N7481" s="5">
        <v>213000000</v>
      </c>
      <c r="O7481" s="5">
        <f>YEAR(Table1[[#This Row],[ReportDate]])</f>
        <v>2021</v>
      </c>
      <c r="P7481" s="5" t="str">
        <f>TEXT(Table1[[#This Row],[ReportDate]],"mmm")</f>
        <v>Aug</v>
      </c>
      <c r="Q7481" s="29">
        <f>Table1[[#This Row],[TotalDeaths]]/Table1[[#This Row],[TotalCases]]</f>
        <v>4.9849568400535171E-2</v>
      </c>
    </row>
    <row r="7482" spans="1:17" ht="14.4" x14ac:dyDescent="0.3">
      <c r="A7482" s="5" t="s">
        <v>9703</v>
      </c>
      <c r="B7482" s="5" t="s">
        <v>2167</v>
      </c>
      <c r="C7482" s="5" t="s">
        <v>2181</v>
      </c>
      <c r="D7482" s="5" t="s">
        <v>2182</v>
      </c>
      <c r="E7482" s="32">
        <v>44337</v>
      </c>
      <c r="F7482" s="5">
        <v>2015</v>
      </c>
      <c r="G7482" s="5">
        <v>133</v>
      </c>
      <c r="H7482" s="5">
        <v>1736</v>
      </c>
      <c r="I7482" s="5">
        <v>885473</v>
      </c>
      <c r="J7482" s="5">
        <v>44173</v>
      </c>
      <c r="K7482" s="5">
        <v>669409</v>
      </c>
      <c r="L7482" s="5">
        <v>22165</v>
      </c>
      <c r="M7482" s="5">
        <v>205</v>
      </c>
      <c r="N7482" s="5">
        <v>83000000</v>
      </c>
      <c r="O7482" s="5">
        <f>YEAR(Table1[[#This Row],[ReportDate]])</f>
        <v>2021</v>
      </c>
      <c r="P7482" s="5" t="str">
        <f>TEXT(Table1[[#This Row],[ReportDate]],"mmm")</f>
        <v>May</v>
      </c>
      <c r="Q7482" s="29">
        <f>Table1[[#This Row],[TotalDeaths]]/Table1[[#This Row],[TotalCases]]</f>
        <v>4.9886331937845647E-2</v>
      </c>
    </row>
    <row r="7483" spans="1:17" ht="14.4" x14ac:dyDescent="0.3">
      <c r="A7483" s="5" t="s">
        <v>9704</v>
      </c>
      <c r="B7483" s="5" t="s">
        <v>2174</v>
      </c>
      <c r="C7483" s="5" t="s">
        <v>2175</v>
      </c>
      <c r="D7483" s="5" t="s">
        <v>2276</v>
      </c>
      <c r="E7483" s="32">
        <v>44376</v>
      </c>
      <c r="F7483" s="5">
        <v>1321</v>
      </c>
      <c r="G7483" s="5">
        <v>104</v>
      </c>
      <c r="H7483" s="5">
        <v>1622</v>
      </c>
      <c r="I7483" s="5">
        <v>886794</v>
      </c>
      <c r="J7483" s="5">
        <v>44277</v>
      </c>
      <c r="K7483" s="5">
        <v>671031</v>
      </c>
      <c r="L7483" s="5">
        <v>13210</v>
      </c>
      <c r="M7483" s="5">
        <v>1909</v>
      </c>
      <c r="N7483" s="5">
        <v>1380000000</v>
      </c>
      <c r="O7483" s="5">
        <f>YEAR(Table1[[#This Row],[ReportDate]])</f>
        <v>2021</v>
      </c>
      <c r="P7483" s="5" t="str">
        <f>TEXT(Table1[[#This Row],[ReportDate]],"mmm")</f>
        <v>Jun</v>
      </c>
      <c r="Q7483" s="29">
        <f>Table1[[#This Row],[TotalDeaths]]/Table1[[#This Row],[TotalCases]]</f>
        <v>4.9929295868036995E-2</v>
      </c>
    </row>
    <row r="7484" spans="1:17" ht="14.4" x14ac:dyDescent="0.3">
      <c r="A7484" s="5" t="s">
        <v>9705</v>
      </c>
      <c r="B7484" s="5" t="s">
        <v>2191</v>
      </c>
      <c r="C7484" s="5" t="s">
        <v>2225</v>
      </c>
      <c r="D7484" s="5" t="s">
        <v>2226</v>
      </c>
      <c r="E7484" s="32">
        <v>44536</v>
      </c>
      <c r="F7484" s="5">
        <v>4024</v>
      </c>
      <c r="G7484" s="5">
        <v>23</v>
      </c>
      <c r="H7484" s="5">
        <v>2627</v>
      </c>
      <c r="I7484" s="5">
        <v>890818</v>
      </c>
      <c r="J7484" s="5">
        <v>44300</v>
      </c>
      <c r="K7484" s="5">
        <v>673658</v>
      </c>
      <c r="L7484" s="5">
        <v>32192</v>
      </c>
      <c r="M7484" s="5">
        <v>9172</v>
      </c>
      <c r="N7484" s="5">
        <v>331000000</v>
      </c>
      <c r="O7484" s="5">
        <f>YEAR(Table1[[#This Row],[ReportDate]])</f>
        <v>2021</v>
      </c>
      <c r="P7484" s="5" t="str">
        <f>TEXT(Table1[[#This Row],[ReportDate]],"mmm")</f>
        <v>Dec</v>
      </c>
      <c r="Q7484" s="29">
        <f>Table1[[#This Row],[TotalDeaths]]/Table1[[#This Row],[TotalCases]]</f>
        <v>4.9729574391177547E-2</v>
      </c>
    </row>
    <row r="7485" spans="1:17" ht="14.4" x14ac:dyDescent="0.3">
      <c r="A7485" s="5" t="s">
        <v>9706</v>
      </c>
      <c r="B7485" s="5" t="s">
        <v>2167</v>
      </c>
      <c r="C7485" s="5" t="s">
        <v>2168</v>
      </c>
      <c r="D7485" s="5" t="s">
        <v>2168</v>
      </c>
      <c r="E7485" s="32">
        <v>44155</v>
      </c>
      <c r="F7485" s="5">
        <v>612</v>
      </c>
      <c r="G7485" s="5">
        <v>84</v>
      </c>
      <c r="H7485" s="5">
        <v>1953</v>
      </c>
      <c r="I7485" s="5">
        <v>891430</v>
      </c>
      <c r="J7485" s="5">
        <v>44384</v>
      </c>
      <c r="K7485" s="5">
        <v>675611</v>
      </c>
      <c r="L7485" s="5">
        <v>4284</v>
      </c>
      <c r="M7485" s="5">
        <v>9450</v>
      </c>
      <c r="N7485" s="5">
        <v>83000000</v>
      </c>
      <c r="O7485" s="5">
        <f>YEAR(Table1[[#This Row],[ReportDate]])</f>
        <v>2020</v>
      </c>
      <c r="P7485" s="5" t="str">
        <f>TEXT(Table1[[#This Row],[ReportDate]],"mmm")</f>
        <v>Nov</v>
      </c>
      <c r="Q7485" s="29">
        <f>Table1[[#This Row],[TotalDeaths]]/Table1[[#This Row],[TotalCases]]</f>
        <v>4.9789663798615706E-2</v>
      </c>
    </row>
    <row r="7486" spans="1:17" ht="14.4" x14ac:dyDescent="0.3">
      <c r="A7486" s="5" t="s">
        <v>9707</v>
      </c>
      <c r="B7486" s="5" t="s">
        <v>2170</v>
      </c>
      <c r="C7486" s="5" t="s">
        <v>2171</v>
      </c>
      <c r="D7486" s="5" t="s">
        <v>2265</v>
      </c>
      <c r="E7486" s="32">
        <v>43885</v>
      </c>
      <c r="F7486" s="5">
        <v>651</v>
      </c>
      <c r="G7486" s="5">
        <v>102</v>
      </c>
      <c r="H7486" s="5">
        <v>4708</v>
      </c>
      <c r="I7486" s="5">
        <v>892081</v>
      </c>
      <c r="J7486" s="5">
        <v>44486</v>
      </c>
      <c r="K7486" s="5">
        <v>680319</v>
      </c>
      <c r="L7486" s="5">
        <v>12369</v>
      </c>
      <c r="M7486" s="5">
        <v>19028</v>
      </c>
      <c r="N7486" s="5">
        <v>213000000</v>
      </c>
      <c r="O7486" s="5">
        <f>YEAR(Table1[[#This Row],[ReportDate]])</f>
        <v>2020</v>
      </c>
      <c r="P7486" s="5" t="str">
        <f>TEXT(Table1[[#This Row],[ReportDate]],"mmm")</f>
        <v>Feb</v>
      </c>
      <c r="Q7486" s="29">
        <f>Table1[[#This Row],[TotalDeaths]]/Table1[[#This Row],[TotalCases]]</f>
        <v>4.9867668967279878E-2</v>
      </c>
    </row>
    <row r="7487" spans="1:17" ht="14.4" x14ac:dyDescent="0.3">
      <c r="A7487" s="5" t="s">
        <v>9708</v>
      </c>
      <c r="B7487" s="5" t="s">
        <v>2174</v>
      </c>
      <c r="C7487" s="5" t="s">
        <v>2201</v>
      </c>
      <c r="D7487" s="5" t="s">
        <v>2261</v>
      </c>
      <c r="E7487" s="32">
        <v>43872</v>
      </c>
      <c r="F7487" s="5">
        <v>4813</v>
      </c>
      <c r="G7487" s="5">
        <v>132</v>
      </c>
      <c r="H7487" s="5">
        <v>3492</v>
      </c>
      <c r="I7487" s="5">
        <v>896894</v>
      </c>
      <c r="J7487" s="5">
        <v>44618</v>
      </c>
      <c r="K7487" s="5">
        <v>683811</v>
      </c>
      <c r="L7487" s="5">
        <v>43317</v>
      </c>
      <c r="M7487" s="5">
        <v>15451</v>
      </c>
      <c r="N7487" s="5">
        <v>1380000000</v>
      </c>
      <c r="O7487" s="5">
        <f>YEAR(Table1[[#This Row],[ReportDate]])</f>
        <v>2020</v>
      </c>
      <c r="P7487" s="5" t="str">
        <f>TEXT(Table1[[#This Row],[ReportDate]],"mmm")</f>
        <v>Feb</v>
      </c>
      <c r="Q7487" s="29">
        <f>Table1[[#This Row],[TotalDeaths]]/Table1[[#This Row],[TotalCases]]</f>
        <v>4.9747238804139622E-2</v>
      </c>
    </row>
    <row r="7488" spans="1:17" ht="14.4" x14ac:dyDescent="0.3">
      <c r="A7488" s="5" t="s">
        <v>9709</v>
      </c>
      <c r="B7488" s="5" t="s">
        <v>2191</v>
      </c>
      <c r="C7488" s="5" t="s">
        <v>2225</v>
      </c>
      <c r="D7488" s="5" t="s">
        <v>2226</v>
      </c>
      <c r="E7488" s="32">
        <v>44127</v>
      </c>
      <c r="F7488" s="5">
        <v>1387</v>
      </c>
      <c r="G7488" s="5">
        <v>134</v>
      </c>
      <c r="H7488" s="5">
        <v>1925</v>
      </c>
      <c r="I7488" s="5">
        <v>898281</v>
      </c>
      <c r="J7488" s="5">
        <v>44752</v>
      </c>
      <c r="K7488" s="5">
        <v>685736</v>
      </c>
      <c r="L7488" s="5">
        <v>12483</v>
      </c>
      <c r="M7488" s="5">
        <v>9951</v>
      </c>
      <c r="N7488" s="5">
        <v>331000000</v>
      </c>
      <c r="O7488" s="5">
        <f>YEAR(Table1[[#This Row],[ReportDate]])</f>
        <v>2020</v>
      </c>
      <c r="P7488" s="5" t="str">
        <f>TEXT(Table1[[#This Row],[ReportDate]],"mmm")</f>
        <v>Oct</v>
      </c>
      <c r="Q7488" s="29">
        <f>Table1[[#This Row],[TotalDeaths]]/Table1[[#This Row],[TotalCases]]</f>
        <v>4.9819599880215656E-2</v>
      </c>
    </row>
    <row r="7489" spans="1:17" ht="14.4" x14ac:dyDescent="0.3">
      <c r="A7489" s="5" t="s">
        <v>9710</v>
      </c>
      <c r="B7489" s="5" t="s">
        <v>2167</v>
      </c>
      <c r="C7489" s="5" t="s">
        <v>2318</v>
      </c>
      <c r="D7489" s="5" t="s">
        <v>2418</v>
      </c>
      <c r="E7489" s="32">
        <v>44061</v>
      </c>
      <c r="F7489" s="5">
        <v>2866</v>
      </c>
      <c r="G7489" s="5">
        <v>130</v>
      </c>
      <c r="H7489" s="5">
        <v>172</v>
      </c>
      <c r="I7489" s="5">
        <v>901147</v>
      </c>
      <c r="J7489" s="5">
        <v>44882</v>
      </c>
      <c r="K7489" s="5">
        <v>685908</v>
      </c>
      <c r="L7489" s="5">
        <v>42990</v>
      </c>
      <c r="M7489" s="5">
        <v>11677</v>
      </c>
      <c r="N7489" s="5">
        <v>83000000</v>
      </c>
      <c r="O7489" s="5">
        <f>YEAR(Table1[[#This Row],[ReportDate]])</f>
        <v>2020</v>
      </c>
      <c r="P7489" s="5" t="str">
        <f>TEXT(Table1[[#This Row],[ReportDate]],"mmm")</f>
        <v>Aug</v>
      </c>
      <c r="Q7489" s="29">
        <f>Table1[[#This Row],[TotalDeaths]]/Table1[[#This Row],[TotalCases]]</f>
        <v>4.9805414654878727E-2</v>
      </c>
    </row>
    <row r="7490" spans="1:17" ht="14.4" x14ac:dyDescent="0.3">
      <c r="A7490" s="5" t="s">
        <v>9711</v>
      </c>
      <c r="B7490" s="5" t="s">
        <v>2191</v>
      </c>
      <c r="C7490" s="5" t="s">
        <v>2221</v>
      </c>
      <c r="D7490" s="5" t="s">
        <v>2222</v>
      </c>
      <c r="E7490" s="32">
        <v>44283</v>
      </c>
      <c r="F7490" s="5">
        <v>2120</v>
      </c>
      <c r="G7490" s="5">
        <v>140</v>
      </c>
      <c r="H7490" s="5">
        <v>1192</v>
      </c>
      <c r="I7490" s="5">
        <v>903267</v>
      </c>
      <c r="J7490" s="5">
        <v>45022</v>
      </c>
      <c r="K7490" s="5">
        <v>687100</v>
      </c>
      <c r="L7490" s="5">
        <v>14840</v>
      </c>
      <c r="M7490" s="5">
        <v>16423</v>
      </c>
      <c r="N7490" s="5">
        <v>331000000</v>
      </c>
      <c r="O7490" s="5">
        <f>YEAR(Table1[[#This Row],[ReportDate]])</f>
        <v>2021</v>
      </c>
      <c r="P7490" s="5" t="str">
        <f>TEXT(Table1[[#This Row],[ReportDate]],"mmm")</f>
        <v>Mar</v>
      </c>
      <c r="Q7490" s="29">
        <f>Table1[[#This Row],[TotalDeaths]]/Table1[[#This Row],[TotalCases]]</f>
        <v>4.9843512494090893E-2</v>
      </c>
    </row>
    <row r="7491" spans="1:17" ht="14.4" x14ac:dyDescent="0.3">
      <c r="A7491" s="5" t="s">
        <v>9712</v>
      </c>
      <c r="B7491" s="5" t="s">
        <v>2186</v>
      </c>
      <c r="C7491" s="5" t="s">
        <v>2212</v>
      </c>
      <c r="D7491" s="5" t="s">
        <v>2213</v>
      </c>
      <c r="E7491" s="32">
        <v>44224</v>
      </c>
      <c r="F7491" s="5">
        <v>4763</v>
      </c>
      <c r="G7491" s="5">
        <v>181</v>
      </c>
      <c r="H7491" s="5">
        <v>1126</v>
      </c>
      <c r="I7491" s="5">
        <v>908030</v>
      </c>
      <c r="J7491" s="5">
        <v>45203</v>
      </c>
      <c r="K7491" s="5">
        <v>688226</v>
      </c>
      <c r="L7491" s="5">
        <v>85734</v>
      </c>
      <c r="M7491" s="5">
        <v>6539</v>
      </c>
      <c r="N7491" s="5">
        <v>68000000</v>
      </c>
      <c r="O7491" s="5">
        <f>YEAR(Table1[[#This Row],[ReportDate]])</f>
        <v>2021</v>
      </c>
      <c r="P7491" s="5" t="str">
        <f>TEXT(Table1[[#This Row],[ReportDate]],"mmm")</f>
        <v>Jan</v>
      </c>
      <c r="Q7491" s="29">
        <f>Table1[[#This Row],[TotalDeaths]]/Table1[[#This Row],[TotalCases]]</f>
        <v>4.9781394887834104E-2</v>
      </c>
    </row>
    <row r="7492" spans="1:17" ht="14.4" x14ac:dyDescent="0.3">
      <c r="A7492" s="5" t="s">
        <v>9713</v>
      </c>
      <c r="B7492" s="5" t="s">
        <v>2170</v>
      </c>
      <c r="C7492" s="5" t="s">
        <v>2232</v>
      </c>
      <c r="D7492" s="5" t="s">
        <v>2281</v>
      </c>
      <c r="E7492" s="32">
        <v>44352</v>
      </c>
      <c r="F7492" s="5">
        <v>3195</v>
      </c>
      <c r="G7492" s="5">
        <v>190</v>
      </c>
      <c r="H7492" s="5">
        <v>227</v>
      </c>
      <c r="I7492" s="5">
        <v>911225</v>
      </c>
      <c r="J7492" s="5">
        <v>45393</v>
      </c>
      <c r="K7492" s="5">
        <v>688453</v>
      </c>
      <c r="L7492" s="5">
        <v>31950</v>
      </c>
      <c r="M7492" s="5">
        <v>3676</v>
      </c>
      <c r="N7492" s="5">
        <v>213000000</v>
      </c>
      <c r="O7492" s="5">
        <f>YEAR(Table1[[#This Row],[ReportDate]])</f>
        <v>2021</v>
      </c>
      <c r="P7492" s="5" t="str">
        <f>TEXT(Table1[[#This Row],[ReportDate]],"mmm")</f>
        <v>Jun</v>
      </c>
      <c r="Q7492" s="29">
        <f>Table1[[#This Row],[TotalDeaths]]/Table1[[#This Row],[TotalCases]]</f>
        <v>4.9815358446047904E-2</v>
      </c>
    </row>
    <row r="7493" spans="1:17" ht="14.4" x14ac:dyDescent="0.3">
      <c r="A7493" s="5" t="s">
        <v>9714</v>
      </c>
      <c r="B7493" s="5" t="s">
        <v>2167</v>
      </c>
      <c r="C7493" s="5" t="s">
        <v>2181</v>
      </c>
      <c r="D7493" s="5" t="s">
        <v>2252</v>
      </c>
      <c r="E7493" s="32">
        <v>44188</v>
      </c>
      <c r="F7493" s="5">
        <v>4109</v>
      </c>
      <c r="G7493" s="5">
        <v>75</v>
      </c>
      <c r="H7493" s="5">
        <v>3643</v>
      </c>
      <c r="I7493" s="5">
        <v>915334</v>
      </c>
      <c r="J7493" s="5">
        <v>45468</v>
      </c>
      <c r="K7493" s="5">
        <v>692096</v>
      </c>
      <c r="L7493" s="5">
        <v>65744</v>
      </c>
      <c r="M7493" s="5">
        <v>3968</v>
      </c>
      <c r="N7493" s="5">
        <v>83000000</v>
      </c>
      <c r="O7493" s="5">
        <f>YEAR(Table1[[#This Row],[ReportDate]])</f>
        <v>2020</v>
      </c>
      <c r="P7493" s="5" t="str">
        <f>TEXT(Table1[[#This Row],[ReportDate]],"mmm")</f>
        <v>Dec</v>
      </c>
      <c r="Q7493" s="29">
        <f>Table1[[#This Row],[TotalDeaths]]/Table1[[#This Row],[TotalCases]]</f>
        <v>4.9673671031557877E-2</v>
      </c>
    </row>
    <row r="7494" spans="1:17" ht="14.4" x14ac:dyDescent="0.3">
      <c r="A7494" s="5" t="s">
        <v>9715</v>
      </c>
      <c r="B7494" s="5" t="s">
        <v>2167</v>
      </c>
      <c r="C7494" s="5" t="s">
        <v>2318</v>
      </c>
      <c r="D7494" s="5" t="s">
        <v>2319</v>
      </c>
      <c r="E7494" s="32">
        <v>44274</v>
      </c>
      <c r="F7494" s="5">
        <v>3828</v>
      </c>
      <c r="G7494" s="5">
        <v>133</v>
      </c>
      <c r="H7494" s="5">
        <v>1986</v>
      </c>
      <c r="I7494" s="5">
        <v>919162</v>
      </c>
      <c r="J7494" s="5">
        <v>45601</v>
      </c>
      <c r="K7494" s="5">
        <v>694082</v>
      </c>
      <c r="L7494" s="5">
        <v>68904</v>
      </c>
      <c r="M7494" s="5">
        <v>11737</v>
      </c>
      <c r="N7494" s="5">
        <v>83000000</v>
      </c>
      <c r="O7494" s="5">
        <f>YEAR(Table1[[#This Row],[ReportDate]])</f>
        <v>2021</v>
      </c>
      <c r="P7494" s="5" t="str">
        <f>TEXT(Table1[[#This Row],[ReportDate]],"mmm")</f>
        <v>Mar</v>
      </c>
      <c r="Q7494" s="29">
        <f>Table1[[#This Row],[TotalDeaths]]/Table1[[#This Row],[TotalCases]]</f>
        <v>4.961149394774806E-2</v>
      </c>
    </row>
    <row r="7495" spans="1:17" ht="14.4" x14ac:dyDescent="0.3">
      <c r="A7495" s="5" t="s">
        <v>9716</v>
      </c>
      <c r="B7495" s="5" t="s">
        <v>2174</v>
      </c>
      <c r="C7495" s="5" t="s">
        <v>2184</v>
      </c>
      <c r="D7495" s="5" t="s">
        <v>2215</v>
      </c>
      <c r="E7495" s="32">
        <v>43958</v>
      </c>
      <c r="F7495" s="5">
        <v>3128</v>
      </c>
      <c r="G7495" s="5">
        <v>97</v>
      </c>
      <c r="H7495" s="5">
        <v>3728</v>
      </c>
      <c r="I7495" s="5">
        <v>922290</v>
      </c>
      <c r="J7495" s="5">
        <v>45698</v>
      </c>
      <c r="K7495" s="5">
        <v>697810</v>
      </c>
      <c r="L7495" s="5">
        <v>21896</v>
      </c>
      <c r="M7495" s="5">
        <v>3059</v>
      </c>
      <c r="N7495" s="5">
        <v>1380000000</v>
      </c>
      <c r="O7495" s="5">
        <f>YEAR(Table1[[#This Row],[ReportDate]])</f>
        <v>2020</v>
      </c>
      <c r="P7495" s="5" t="str">
        <f>TEXT(Table1[[#This Row],[ReportDate]],"mmm")</f>
        <v>May</v>
      </c>
      <c r="Q7495" s="29">
        <f>Table1[[#This Row],[TotalDeaths]]/Table1[[#This Row],[TotalCases]]</f>
        <v>4.9548406683364236E-2</v>
      </c>
    </row>
    <row r="7496" spans="1:17" ht="14.4" x14ac:dyDescent="0.3">
      <c r="A7496" s="5" t="s">
        <v>9717</v>
      </c>
      <c r="B7496" s="5" t="s">
        <v>2174</v>
      </c>
      <c r="C7496" s="5" t="s">
        <v>2175</v>
      </c>
      <c r="D7496" s="5" t="s">
        <v>2276</v>
      </c>
      <c r="E7496" s="32">
        <v>44521</v>
      </c>
      <c r="F7496" s="5">
        <v>4866</v>
      </c>
      <c r="G7496" s="5">
        <v>46</v>
      </c>
      <c r="H7496" s="5">
        <v>1234</v>
      </c>
      <c r="I7496" s="5">
        <v>927156</v>
      </c>
      <c r="J7496" s="5">
        <v>45744</v>
      </c>
      <c r="K7496" s="5">
        <v>699044</v>
      </c>
      <c r="L7496" s="5">
        <v>82722</v>
      </c>
      <c r="M7496" s="5">
        <v>2353</v>
      </c>
      <c r="N7496" s="5">
        <v>1380000000</v>
      </c>
      <c r="O7496" s="5">
        <f>YEAR(Table1[[#This Row],[ReportDate]])</f>
        <v>2021</v>
      </c>
      <c r="P7496" s="5" t="str">
        <f>TEXT(Table1[[#This Row],[ReportDate]],"mmm")</f>
        <v>Nov</v>
      </c>
      <c r="Q7496" s="29">
        <f>Table1[[#This Row],[TotalDeaths]]/Table1[[#This Row],[TotalCases]]</f>
        <v>4.9337975486325923E-2</v>
      </c>
    </row>
    <row r="7497" spans="1:17" ht="14.4" x14ac:dyDescent="0.3">
      <c r="A7497" s="5" t="s">
        <v>9718</v>
      </c>
      <c r="B7497" s="5" t="s">
        <v>2174</v>
      </c>
      <c r="C7497" s="5" t="s">
        <v>27</v>
      </c>
      <c r="D7497" s="5" t="s">
        <v>27</v>
      </c>
      <c r="E7497" s="32">
        <v>44235</v>
      </c>
      <c r="F7497" s="5">
        <v>3105</v>
      </c>
      <c r="G7497" s="5">
        <v>54</v>
      </c>
      <c r="H7497" s="5">
        <v>3766</v>
      </c>
      <c r="I7497" s="5">
        <v>930261</v>
      </c>
      <c r="J7497" s="5">
        <v>45798</v>
      </c>
      <c r="K7497" s="5">
        <v>702810</v>
      </c>
      <c r="L7497" s="5">
        <v>24840</v>
      </c>
      <c r="M7497" s="5">
        <v>9961</v>
      </c>
      <c r="N7497" s="5">
        <v>1380000000</v>
      </c>
      <c r="O7497" s="5">
        <f>YEAR(Table1[[#This Row],[ReportDate]])</f>
        <v>2021</v>
      </c>
      <c r="P7497" s="5" t="str">
        <f>TEXT(Table1[[#This Row],[ReportDate]],"mmm")</f>
        <v>Feb</v>
      </c>
      <c r="Q7497" s="29">
        <f>Table1[[#This Row],[TotalDeaths]]/Table1[[#This Row],[TotalCases]]</f>
        <v>4.9231344751634216E-2</v>
      </c>
    </row>
    <row r="7498" spans="1:17" ht="14.4" x14ac:dyDescent="0.3">
      <c r="A7498" s="5" t="s">
        <v>9719</v>
      </c>
      <c r="B7498" s="5" t="s">
        <v>2191</v>
      </c>
      <c r="C7498" s="5" t="s">
        <v>2217</v>
      </c>
      <c r="D7498" s="5" t="s">
        <v>2218</v>
      </c>
      <c r="E7498" s="32">
        <v>44222</v>
      </c>
      <c r="F7498" s="5">
        <v>537</v>
      </c>
      <c r="G7498" s="5">
        <v>48</v>
      </c>
      <c r="H7498" s="5">
        <v>4616</v>
      </c>
      <c r="I7498" s="5">
        <v>930798</v>
      </c>
      <c r="J7498" s="5">
        <v>45846</v>
      </c>
      <c r="K7498" s="5">
        <v>707426</v>
      </c>
      <c r="L7498" s="5">
        <v>3759</v>
      </c>
      <c r="M7498" s="5">
        <v>17391</v>
      </c>
      <c r="N7498" s="5">
        <v>331000000</v>
      </c>
      <c r="O7498" s="5">
        <f>YEAR(Table1[[#This Row],[ReportDate]])</f>
        <v>2021</v>
      </c>
      <c r="P7498" s="5" t="str">
        <f>TEXT(Table1[[#This Row],[ReportDate]],"mmm")</f>
        <v>Jan</v>
      </c>
      <c r="Q7498" s="29">
        <f>Table1[[#This Row],[TotalDeaths]]/Table1[[#This Row],[TotalCases]]</f>
        <v>4.9254510645704006E-2</v>
      </c>
    </row>
    <row r="7499" spans="1:17" ht="14.4" x14ac:dyDescent="0.3">
      <c r="A7499" s="5" t="s">
        <v>9720</v>
      </c>
      <c r="B7499" s="5" t="s">
        <v>2170</v>
      </c>
      <c r="C7499" s="5" t="s">
        <v>2178</v>
      </c>
      <c r="D7499" s="5" t="s">
        <v>2179</v>
      </c>
      <c r="E7499" s="32">
        <v>44023</v>
      </c>
      <c r="F7499" s="5">
        <v>2418</v>
      </c>
      <c r="G7499" s="5">
        <v>184</v>
      </c>
      <c r="H7499" s="5">
        <v>3715</v>
      </c>
      <c r="I7499" s="5">
        <v>933216</v>
      </c>
      <c r="J7499" s="5">
        <v>46030</v>
      </c>
      <c r="K7499" s="5">
        <v>711141</v>
      </c>
      <c r="L7499" s="5">
        <v>38688</v>
      </c>
      <c r="M7499" s="5">
        <v>4027</v>
      </c>
      <c r="N7499" s="5">
        <v>213000000</v>
      </c>
      <c r="O7499" s="5">
        <f>YEAR(Table1[[#This Row],[ReportDate]])</f>
        <v>2020</v>
      </c>
      <c r="P7499" s="5" t="str">
        <f>TEXT(Table1[[#This Row],[ReportDate]],"mmm")</f>
        <v>Jul</v>
      </c>
      <c r="Q7499" s="29">
        <f>Table1[[#This Row],[TotalDeaths]]/Table1[[#This Row],[TotalCases]]</f>
        <v>4.9324057881562251E-2</v>
      </c>
    </row>
    <row r="7500" spans="1:17" ht="14.4" x14ac:dyDescent="0.3">
      <c r="A7500" s="5" t="s">
        <v>9721</v>
      </c>
      <c r="B7500" s="5" t="s">
        <v>2191</v>
      </c>
      <c r="C7500" s="5" t="s">
        <v>2221</v>
      </c>
      <c r="D7500" s="5" t="s">
        <v>2222</v>
      </c>
      <c r="E7500" s="32">
        <v>44434</v>
      </c>
      <c r="F7500" s="5">
        <v>2207</v>
      </c>
      <c r="G7500" s="5">
        <v>2</v>
      </c>
      <c r="H7500" s="5">
        <v>4521</v>
      </c>
      <c r="I7500" s="5">
        <v>935423</v>
      </c>
      <c r="J7500" s="5">
        <v>46032</v>
      </c>
      <c r="K7500" s="5">
        <v>715662</v>
      </c>
      <c r="L7500" s="5">
        <v>35312</v>
      </c>
      <c r="M7500" s="5">
        <v>7300</v>
      </c>
      <c r="N7500" s="5">
        <v>331000000</v>
      </c>
      <c r="O7500" s="5">
        <f>YEAR(Table1[[#This Row],[ReportDate]])</f>
        <v>2021</v>
      </c>
      <c r="P7500" s="5" t="str">
        <f>TEXT(Table1[[#This Row],[ReportDate]],"mmm")</f>
        <v>Aug</v>
      </c>
      <c r="Q7500" s="29">
        <f>Table1[[#This Row],[TotalDeaths]]/Table1[[#This Row],[TotalCases]]</f>
        <v>4.9209822721912974E-2</v>
      </c>
    </row>
    <row r="7501" spans="1:17" ht="14.4" x14ac:dyDescent="0.3">
      <c r="A7501" s="5" t="s">
        <v>9722</v>
      </c>
      <c r="B7501" s="5" t="s">
        <v>2170</v>
      </c>
      <c r="C7501" s="5" t="s">
        <v>2171</v>
      </c>
      <c r="D7501" s="5" t="s">
        <v>2172</v>
      </c>
      <c r="E7501" s="32">
        <v>43908</v>
      </c>
      <c r="F7501" s="5">
        <v>3177</v>
      </c>
      <c r="G7501" s="5">
        <v>21</v>
      </c>
      <c r="H7501" s="5">
        <v>2121</v>
      </c>
      <c r="I7501" s="5">
        <v>938600</v>
      </c>
      <c r="J7501" s="5">
        <v>46053</v>
      </c>
      <c r="K7501" s="5">
        <v>717783</v>
      </c>
      <c r="L7501" s="5">
        <v>31770</v>
      </c>
      <c r="M7501" s="5">
        <v>3988</v>
      </c>
      <c r="N7501" s="5">
        <v>213000000</v>
      </c>
      <c r="O7501" s="5">
        <f>YEAR(Table1[[#This Row],[ReportDate]])</f>
        <v>2020</v>
      </c>
      <c r="P7501" s="5" t="str">
        <f>TEXT(Table1[[#This Row],[ReportDate]],"mmm")</f>
        <v>Mar</v>
      </c>
      <c r="Q7501" s="29">
        <f>Table1[[#This Row],[TotalDeaths]]/Table1[[#This Row],[TotalCases]]</f>
        <v>4.9065629661197527E-2</v>
      </c>
    </row>
    <row r="7502" spans="1:17" ht="14.4" x14ac:dyDescent="0.3">
      <c r="A7502" s="5" t="s">
        <v>9723</v>
      </c>
      <c r="B7502" s="5" t="s">
        <v>2167</v>
      </c>
      <c r="C7502" s="5" t="s">
        <v>2318</v>
      </c>
      <c r="D7502" s="5" t="s">
        <v>2418</v>
      </c>
      <c r="E7502" s="32">
        <v>43915</v>
      </c>
      <c r="F7502" s="5">
        <v>2322</v>
      </c>
      <c r="G7502" s="5">
        <v>34</v>
      </c>
      <c r="H7502" s="5">
        <v>342</v>
      </c>
      <c r="I7502" s="5">
        <v>940922</v>
      </c>
      <c r="J7502" s="5">
        <v>46087</v>
      </c>
      <c r="K7502" s="5">
        <v>718125</v>
      </c>
      <c r="L7502" s="5">
        <v>41796</v>
      </c>
      <c r="M7502" s="5">
        <v>10816</v>
      </c>
      <c r="N7502" s="5">
        <v>83000000</v>
      </c>
      <c r="O7502" s="5">
        <f>YEAR(Table1[[#This Row],[ReportDate]])</f>
        <v>2020</v>
      </c>
      <c r="P7502" s="5" t="str">
        <f>TEXT(Table1[[#This Row],[ReportDate]],"mmm")</f>
        <v>Mar</v>
      </c>
      <c r="Q7502" s="29">
        <f>Table1[[#This Row],[TotalDeaths]]/Table1[[#This Row],[TotalCases]]</f>
        <v>4.8980680651531161E-2</v>
      </c>
    </row>
    <row r="7503" spans="1:17" ht="14.4" x14ac:dyDescent="0.3">
      <c r="A7503" s="5" t="s">
        <v>9724</v>
      </c>
      <c r="B7503" s="5" t="s">
        <v>2191</v>
      </c>
      <c r="C7503" s="5" t="s">
        <v>2217</v>
      </c>
      <c r="D7503" s="5" t="s">
        <v>2218</v>
      </c>
      <c r="E7503" s="32">
        <v>43860</v>
      </c>
      <c r="F7503" s="5">
        <v>2037</v>
      </c>
      <c r="G7503" s="5">
        <v>27</v>
      </c>
      <c r="H7503" s="5">
        <v>4466</v>
      </c>
      <c r="I7503" s="5">
        <v>942959</v>
      </c>
      <c r="J7503" s="5">
        <v>46114</v>
      </c>
      <c r="K7503" s="5">
        <v>722591</v>
      </c>
      <c r="L7503" s="5">
        <v>26481</v>
      </c>
      <c r="M7503" s="5">
        <v>1617</v>
      </c>
      <c r="N7503" s="5">
        <v>331000000</v>
      </c>
      <c r="O7503" s="5">
        <f>YEAR(Table1[[#This Row],[ReportDate]])</f>
        <v>2020</v>
      </c>
      <c r="P7503" s="5" t="str">
        <f>TEXT(Table1[[#This Row],[ReportDate]],"mmm")</f>
        <v>Jan</v>
      </c>
      <c r="Q7503" s="29">
        <f>Table1[[#This Row],[TotalDeaths]]/Table1[[#This Row],[TotalCases]]</f>
        <v>4.8903504818343109E-2</v>
      </c>
    </row>
    <row r="7504" spans="1:17" ht="14.4" x14ac:dyDescent="0.3">
      <c r="A7504" s="5" t="s">
        <v>9725</v>
      </c>
      <c r="B7504" s="5" t="s">
        <v>2191</v>
      </c>
      <c r="C7504" s="5" t="s">
        <v>2217</v>
      </c>
      <c r="D7504" s="5" t="s">
        <v>2218</v>
      </c>
      <c r="E7504" s="32">
        <v>44555</v>
      </c>
      <c r="F7504" s="5">
        <v>4353</v>
      </c>
      <c r="G7504" s="5">
        <v>169</v>
      </c>
      <c r="H7504" s="5">
        <v>2931</v>
      </c>
      <c r="I7504" s="5">
        <v>947312</v>
      </c>
      <c r="J7504" s="5">
        <v>46283</v>
      </c>
      <c r="K7504" s="5">
        <v>725522</v>
      </c>
      <c r="L7504" s="5">
        <v>30471</v>
      </c>
      <c r="M7504" s="5">
        <v>18502</v>
      </c>
      <c r="N7504" s="5">
        <v>331000000</v>
      </c>
      <c r="O7504" s="5">
        <f>YEAR(Table1[[#This Row],[ReportDate]])</f>
        <v>2021</v>
      </c>
      <c r="P7504" s="5" t="str">
        <f>TEXT(Table1[[#This Row],[ReportDate]],"mmm")</f>
        <v>Dec</v>
      </c>
      <c r="Q7504" s="29">
        <f>Table1[[#This Row],[TotalDeaths]]/Table1[[#This Row],[TotalCases]]</f>
        <v>4.8857187494721906E-2</v>
      </c>
    </row>
    <row r="7505" spans="1:17" ht="14.4" x14ac:dyDescent="0.3">
      <c r="A7505" s="5" t="s">
        <v>9726</v>
      </c>
      <c r="B7505" s="5" t="s">
        <v>2191</v>
      </c>
      <c r="C7505" s="5" t="s">
        <v>2221</v>
      </c>
      <c r="D7505" s="5" t="s">
        <v>2222</v>
      </c>
      <c r="E7505" s="32">
        <v>43879</v>
      </c>
      <c r="F7505" s="5">
        <v>962</v>
      </c>
      <c r="G7505" s="5">
        <v>139</v>
      </c>
      <c r="H7505" s="5">
        <v>4317</v>
      </c>
      <c r="I7505" s="5">
        <v>948274</v>
      </c>
      <c r="J7505" s="5">
        <v>46422</v>
      </c>
      <c r="K7505" s="5">
        <v>729839</v>
      </c>
      <c r="L7505" s="5">
        <v>17316</v>
      </c>
      <c r="M7505" s="5">
        <v>2368</v>
      </c>
      <c r="N7505" s="5">
        <v>331000000</v>
      </c>
      <c r="O7505" s="5">
        <f>YEAR(Table1[[#This Row],[ReportDate]])</f>
        <v>2020</v>
      </c>
      <c r="P7505" s="5" t="str">
        <f>TEXT(Table1[[#This Row],[ReportDate]],"mmm")</f>
        <v>Feb</v>
      </c>
      <c r="Q7505" s="29">
        <f>Table1[[#This Row],[TotalDeaths]]/Table1[[#This Row],[TotalCases]]</f>
        <v>4.8954205219166609E-2</v>
      </c>
    </row>
    <row r="7506" spans="1:17" ht="14.4" x14ac:dyDescent="0.3">
      <c r="A7506" s="5" t="s">
        <v>9727</v>
      </c>
      <c r="B7506" s="5" t="s">
        <v>2186</v>
      </c>
      <c r="C7506" s="5" t="s">
        <v>2212</v>
      </c>
      <c r="D7506" s="5" t="s">
        <v>2213</v>
      </c>
      <c r="E7506" s="32">
        <v>43975</v>
      </c>
      <c r="F7506" s="5">
        <v>1243</v>
      </c>
      <c r="G7506" s="5">
        <v>128</v>
      </c>
      <c r="H7506" s="5">
        <v>4735</v>
      </c>
      <c r="I7506" s="5">
        <v>949517</v>
      </c>
      <c r="J7506" s="5">
        <v>46550</v>
      </c>
      <c r="K7506" s="5">
        <v>734574</v>
      </c>
      <c r="L7506" s="5">
        <v>6215</v>
      </c>
      <c r="M7506" s="5">
        <v>12054</v>
      </c>
      <c r="N7506" s="5">
        <v>68000000</v>
      </c>
      <c r="O7506" s="5">
        <f>YEAR(Table1[[#This Row],[ReportDate]])</f>
        <v>2020</v>
      </c>
      <c r="P7506" s="5" t="str">
        <f>TEXT(Table1[[#This Row],[ReportDate]],"mmm")</f>
        <v>May</v>
      </c>
      <c r="Q7506" s="29">
        <f>Table1[[#This Row],[TotalDeaths]]/Table1[[#This Row],[TotalCases]]</f>
        <v>4.902492530412831E-2</v>
      </c>
    </row>
    <row r="7507" spans="1:17" ht="14.4" x14ac:dyDescent="0.3">
      <c r="A7507" s="5" t="s">
        <v>9728</v>
      </c>
      <c r="B7507" s="5" t="s">
        <v>2170</v>
      </c>
      <c r="C7507" s="5" t="s">
        <v>2232</v>
      </c>
      <c r="D7507" s="5" t="s">
        <v>2233</v>
      </c>
      <c r="E7507" s="32">
        <v>43899</v>
      </c>
      <c r="F7507" s="5">
        <v>532</v>
      </c>
      <c r="G7507" s="5">
        <v>99</v>
      </c>
      <c r="H7507" s="5">
        <v>1358</v>
      </c>
      <c r="I7507" s="5">
        <v>950049</v>
      </c>
      <c r="J7507" s="5">
        <v>46649</v>
      </c>
      <c r="K7507" s="5">
        <v>735932</v>
      </c>
      <c r="L7507" s="5">
        <v>9576</v>
      </c>
      <c r="M7507" s="5">
        <v>5722</v>
      </c>
      <c r="N7507" s="5">
        <v>213000000</v>
      </c>
      <c r="O7507" s="5">
        <f>YEAR(Table1[[#This Row],[ReportDate]])</f>
        <v>2020</v>
      </c>
      <c r="P7507" s="5" t="str">
        <f>TEXT(Table1[[#This Row],[ReportDate]],"mmm")</f>
        <v>Mar</v>
      </c>
      <c r="Q7507" s="29">
        <f>Table1[[#This Row],[TotalDeaths]]/Table1[[#This Row],[TotalCases]]</f>
        <v>4.9101677913454989E-2</v>
      </c>
    </row>
    <row r="7508" spans="1:17" ht="14.4" x14ac:dyDescent="0.3">
      <c r="A7508" s="5" t="s">
        <v>9729</v>
      </c>
      <c r="B7508" s="5" t="s">
        <v>2170</v>
      </c>
      <c r="C7508" s="5" t="s">
        <v>2232</v>
      </c>
      <c r="D7508" s="5" t="s">
        <v>2281</v>
      </c>
      <c r="E7508" s="32">
        <v>43888</v>
      </c>
      <c r="F7508" s="5">
        <v>1869</v>
      </c>
      <c r="G7508" s="5">
        <v>116</v>
      </c>
      <c r="H7508" s="5">
        <v>2421</v>
      </c>
      <c r="I7508" s="5">
        <v>951918</v>
      </c>
      <c r="J7508" s="5">
        <v>46765</v>
      </c>
      <c r="K7508" s="5">
        <v>738353</v>
      </c>
      <c r="L7508" s="5">
        <v>31773</v>
      </c>
      <c r="M7508" s="5">
        <v>2491</v>
      </c>
      <c r="N7508" s="5">
        <v>213000000</v>
      </c>
      <c r="O7508" s="5">
        <f>YEAR(Table1[[#This Row],[ReportDate]])</f>
        <v>2020</v>
      </c>
      <c r="P7508" s="5" t="str">
        <f>TEXT(Table1[[#This Row],[ReportDate]],"mmm")</f>
        <v>Feb</v>
      </c>
      <c r="Q7508" s="29">
        <f>Table1[[#This Row],[TotalDeaths]]/Table1[[#This Row],[TotalCases]]</f>
        <v>4.9127130698232407E-2</v>
      </c>
    </row>
    <row r="7509" spans="1:17" ht="14.4" x14ac:dyDescent="0.3">
      <c r="A7509" s="5" t="s">
        <v>9730</v>
      </c>
      <c r="B7509" s="5" t="s">
        <v>2191</v>
      </c>
      <c r="C7509" s="5" t="s">
        <v>2225</v>
      </c>
      <c r="D7509" s="5" t="s">
        <v>2288</v>
      </c>
      <c r="E7509" s="32">
        <v>44527</v>
      </c>
      <c r="F7509" s="5">
        <v>3130</v>
      </c>
      <c r="G7509" s="5">
        <v>22</v>
      </c>
      <c r="H7509" s="5">
        <v>4832</v>
      </c>
      <c r="I7509" s="5">
        <v>955048</v>
      </c>
      <c r="J7509" s="5">
        <v>46787</v>
      </c>
      <c r="K7509" s="5">
        <v>743185</v>
      </c>
      <c r="L7509" s="5">
        <v>34430</v>
      </c>
      <c r="M7509" s="5">
        <v>10113</v>
      </c>
      <c r="N7509" s="5">
        <v>331000000</v>
      </c>
      <c r="O7509" s="5">
        <f>YEAR(Table1[[#This Row],[ReportDate]])</f>
        <v>2021</v>
      </c>
      <c r="P7509" s="5" t="str">
        <f>TEXT(Table1[[#This Row],[ReportDate]],"mmm")</f>
        <v>Nov</v>
      </c>
      <c r="Q7509" s="29">
        <f>Table1[[#This Row],[TotalDeaths]]/Table1[[#This Row],[TotalCases]]</f>
        <v>4.8989160754223875E-2</v>
      </c>
    </row>
    <row r="7510" spans="1:17" ht="14.4" x14ac:dyDescent="0.3">
      <c r="A7510" s="5" t="s">
        <v>9731</v>
      </c>
      <c r="B7510" s="5" t="s">
        <v>2186</v>
      </c>
      <c r="C7510" s="5" t="s">
        <v>2237</v>
      </c>
      <c r="D7510" s="5" t="s">
        <v>2238</v>
      </c>
      <c r="E7510" s="32">
        <v>44404</v>
      </c>
      <c r="F7510" s="5">
        <v>1653</v>
      </c>
      <c r="G7510" s="5">
        <v>100</v>
      </c>
      <c r="H7510" s="5">
        <v>3174</v>
      </c>
      <c r="I7510" s="5">
        <v>956701</v>
      </c>
      <c r="J7510" s="5">
        <v>46887</v>
      </c>
      <c r="K7510" s="5">
        <v>746359</v>
      </c>
      <c r="L7510" s="5">
        <v>26448</v>
      </c>
      <c r="M7510" s="5">
        <v>13473</v>
      </c>
      <c r="N7510" s="5">
        <v>68000000</v>
      </c>
      <c r="O7510" s="5">
        <f>YEAR(Table1[[#This Row],[ReportDate]])</f>
        <v>2021</v>
      </c>
      <c r="P7510" s="5" t="str">
        <f>TEXT(Table1[[#This Row],[ReportDate]],"mmm")</f>
        <v>Jul</v>
      </c>
      <c r="Q7510" s="29">
        <f>Table1[[#This Row],[TotalDeaths]]/Table1[[#This Row],[TotalCases]]</f>
        <v>4.9009042532619909E-2</v>
      </c>
    </row>
    <row r="7511" spans="1:17" ht="14.4" x14ac:dyDescent="0.3">
      <c r="A7511" s="5" t="s">
        <v>9732</v>
      </c>
      <c r="B7511" s="5" t="s">
        <v>2191</v>
      </c>
      <c r="C7511" s="5" t="s">
        <v>2217</v>
      </c>
      <c r="D7511" s="5" t="s">
        <v>2230</v>
      </c>
      <c r="E7511" s="32">
        <v>44309</v>
      </c>
      <c r="F7511" s="5">
        <v>112</v>
      </c>
      <c r="G7511" s="5">
        <v>27</v>
      </c>
      <c r="H7511" s="5">
        <v>737</v>
      </c>
      <c r="I7511" s="5">
        <v>956813</v>
      </c>
      <c r="J7511" s="5">
        <v>46914</v>
      </c>
      <c r="K7511" s="5">
        <v>747096</v>
      </c>
      <c r="L7511" s="5">
        <v>1008</v>
      </c>
      <c r="M7511" s="5">
        <v>5479</v>
      </c>
      <c r="N7511" s="5">
        <v>331000000</v>
      </c>
      <c r="O7511" s="5">
        <f>YEAR(Table1[[#This Row],[ReportDate]])</f>
        <v>2021</v>
      </c>
      <c r="P7511" s="5" t="str">
        <f>TEXT(Table1[[#This Row],[ReportDate]],"mmm")</f>
        <v>Apr</v>
      </c>
      <c r="Q7511" s="29">
        <f>Table1[[#This Row],[TotalDeaths]]/Table1[[#This Row],[TotalCases]]</f>
        <v>4.903152444626066E-2</v>
      </c>
    </row>
    <row r="7512" spans="1:17" ht="14.4" x14ac:dyDescent="0.3">
      <c r="A7512" s="5" t="s">
        <v>9733</v>
      </c>
      <c r="B7512" s="5" t="s">
        <v>2170</v>
      </c>
      <c r="C7512" s="5" t="s">
        <v>2249</v>
      </c>
      <c r="D7512" s="5" t="s">
        <v>2250</v>
      </c>
      <c r="E7512" s="32">
        <v>44275</v>
      </c>
      <c r="F7512" s="5">
        <v>1299</v>
      </c>
      <c r="G7512" s="5">
        <v>112</v>
      </c>
      <c r="H7512" s="5">
        <v>4660</v>
      </c>
      <c r="I7512" s="5">
        <v>958112</v>
      </c>
      <c r="J7512" s="5">
        <v>47026</v>
      </c>
      <c r="K7512" s="5">
        <v>751756</v>
      </c>
      <c r="L7512" s="5">
        <v>10392</v>
      </c>
      <c r="M7512" s="5">
        <v>16841</v>
      </c>
      <c r="N7512" s="5">
        <v>213000000</v>
      </c>
      <c r="O7512" s="5">
        <f>YEAR(Table1[[#This Row],[ReportDate]])</f>
        <v>2021</v>
      </c>
      <c r="P7512" s="5" t="str">
        <f>TEXT(Table1[[#This Row],[ReportDate]],"mmm")</f>
        <v>Mar</v>
      </c>
      <c r="Q7512" s="29">
        <f>Table1[[#This Row],[TotalDeaths]]/Table1[[#This Row],[TotalCases]]</f>
        <v>4.9081944490831968E-2</v>
      </c>
    </row>
    <row r="7513" spans="1:17" ht="14.4" x14ac:dyDescent="0.3">
      <c r="A7513" s="5" t="s">
        <v>9734</v>
      </c>
      <c r="B7513" s="5" t="s">
        <v>2167</v>
      </c>
      <c r="C7513" s="5" t="s">
        <v>2318</v>
      </c>
      <c r="D7513" s="5" t="s">
        <v>2319</v>
      </c>
      <c r="E7513" s="32">
        <v>44126</v>
      </c>
      <c r="F7513" s="5">
        <v>2304</v>
      </c>
      <c r="G7513" s="5">
        <v>116</v>
      </c>
      <c r="H7513" s="5">
        <v>1026</v>
      </c>
      <c r="I7513" s="5">
        <v>960416</v>
      </c>
      <c r="J7513" s="5">
        <v>47142</v>
      </c>
      <c r="K7513" s="5">
        <v>752782</v>
      </c>
      <c r="L7513" s="5">
        <v>16128</v>
      </c>
      <c r="M7513" s="5">
        <v>18259</v>
      </c>
      <c r="N7513" s="5">
        <v>83000000</v>
      </c>
      <c r="O7513" s="5">
        <f>YEAR(Table1[[#This Row],[ReportDate]])</f>
        <v>2020</v>
      </c>
      <c r="P7513" s="5" t="str">
        <f>TEXT(Table1[[#This Row],[ReportDate]],"mmm")</f>
        <v>Oct</v>
      </c>
      <c r="Q7513" s="29">
        <f>Table1[[#This Row],[TotalDeaths]]/Table1[[#This Row],[TotalCases]]</f>
        <v>4.9084979842068437E-2</v>
      </c>
    </row>
    <row r="7514" spans="1:17" ht="14.4" x14ac:dyDescent="0.3">
      <c r="A7514" s="5" t="s">
        <v>9735</v>
      </c>
      <c r="B7514" s="5" t="s">
        <v>2186</v>
      </c>
      <c r="C7514" s="5" t="s">
        <v>2187</v>
      </c>
      <c r="D7514" s="5" t="s">
        <v>2243</v>
      </c>
      <c r="E7514" s="32">
        <v>44508</v>
      </c>
      <c r="F7514" s="5">
        <v>4424</v>
      </c>
      <c r="G7514" s="5">
        <v>196</v>
      </c>
      <c r="H7514" s="5">
        <v>4639</v>
      </c>
      <c r="I7514" s="5">
        <v>964840</v>
      </c>
      <c r="J7514" s="5">
        <v>47338</v>
      </c>
      <c r="K7514" s="5">
        <v>757421</v>
      </c>
      <c r="L7514" s="5">
        <v>48664</v>
      </c>
      <c r="M7514" s="5">
        <v>8879</v>
      </c>
      <c r="N7514" s="5">
        <v>68000000</v>
      </c>
      <c r="O7514" s="5">
        <f>YEAR(Table1[[#This Row],[ReportDate]])</f>
        <v>2021</v>
      </c>
      <c r="P7514" s="5" t="str">
        <f>TEXT(Table1[[#This Row],[ReportDate]],"mmm")</f>
        <v>Nov</v>
      </c>
      <c r="Q7514" s="29">
        <f>Table1[[#This Row],[TotalDeaths]]/Table1[[#This Row],[TotalCases]]</f>
        <v>4.906305708718544E-2</v>
      </c>
    </row>
    <row r="7515" spans="1:17" ht="14.4" x14ac:dyDescent="0.3">
      <c r="A7515" s="5" t="s">
        <v>9736</v>
      </c>
      <c r="B7515" s="5" t="s">
        <v>2186</v>
      </c>
      <c r="C7515" s="5" t="s">
        <v>2212</v>
      </c>
      <c r="D7515" s="5" t="s">
        <v>2306</v>
      </c>
      <c r="E7515" s="32">
        <v>44001</v>
      </c>
      <c r="F7515" s="5">
        <v>3306</v>
      </c>
      <c r="G7515" s="5">
        <v>163</v>
      </c>
      <c r="H7515" s="5">
        <v>1103</v>
      </c>
      <c r="I7515" s="5">
        <v>968146</v>
      </c>
      <c r="J7515" s="5">
        <v>47501</v>
      </c>
      <c r="K7515" s="5">
        <v>758524</v>
      </c>
      <c r="L7515" s="5">
        <v>19836</v>
      </c>
      <c r="M7515" s="5">
        <v>6116</v>
      </c>
      <c r="N7515" s="5">
        <v>68000000</v>
      </c>
      <c r="O7515" s="5">
        <f>YEAR(Table1[[#This Row],[ReportDate]])</f>
        <v>2020</v>
      </c>
      <c r="P7515" s="5" t="str">
        <f>TEXT(Table1[[#This Row],[ReportDate]],"mmm")</f>
        <v>Jun</v>
      </c>
      <c r="Q7515" s="29">
        <f>Table1[[#This Row],[TotalDeaths]]/Table1[[#This Row],[TotalCases]]</f>
        <v>4.9063880860944528E-2</v>
      </c>
    </row>
    <row r="7516" spans="1:17" ht="14.4" x14ac:dyDescent="0.3">
      <c r="A7516" s="5" t="s">
        <v>9737</v>
      </c>
      <c r="B7516" s="5" t="s">
        <v>2191</v>
      </c>
      <c r="C7516" s="5" t="s">
        <v>2221</v>
      </c>
      <c r="D7516" s="5" t="s">
        <v>2241</v>
      </c>
      <c r="E7516" s="32">
        <v>44405</v>
      </c>
      <c r="F7516" s="5">
        <v>4146</v>
      </c>
      <c r="G7516" s="5">
        <v>124</v>
      </c>
      <c r="H7516" s="5">
        <v>2683</v>
      </c>
      <c r="I7516" s="5">
        <v>972292</v>
      </c>
      <c r="J7516" s="5">
        <v>47625</v>
      </c>
      <c r="K7516" s="5">
        <v>761207</v>
      </c>
      <c r="L7516" s="5">
        <v>62190</v>
      </c>
      <c r="M7516" s="5">
        <v>4888</v>
      </c>
      <c r="N7516" s="5">
        <v>331000000</v>
      </c>
      <c r="O7516" s="5">
        <f>YEAR(Table1[[#This Row],[ReportDate]])</f>
        <v>2021</v>
      </c>
      <c r="P7516" s="5" t="str">
        <f>TEXT(Table1[[#This Row],[ReportDate]],"mmm")</f>
        <v>Jul</v>
      </c>
      <c r="Q7516" s="29">
        <f>Table1[[#This Row],[TotalDeaths]]/Table1[[#This Row],[TotalCases]]</f>
        <v>4.898219876333447E-2</v>
      </c>
    </row>
    <row r="7517" spans="1:17" ht="14.4" x14ac:dyDescent="0.3">
      <c r="A7517" s="5" t="s">
        <v>9738</v>
      </c>
      <c r="B7517" s="5" t="s">
        <v>2167</v>
      </c>
      <c r="C7517" s="5" t="s">
        <v>2235</v>
      </c>
      <c r="D7517" s="5" t="s">
        <v>2235</v>
      </c>
      <c r="E7517" s="32">
        <v>43977</v>
      </c>
      <c r="F7517" s="5">
        <v>1701</v>
      </c>
      <c r="G7517" s="5">
        <v>53</v>
      </c>
      <c r="H7517" s="5">
        <v>4944</v>
      </c>
      <c r="I7517" s="5">
        <v>973993</v>
      </c>
      <c r="J7517" s="5">
        <v>47678</v>
      </c>
      <c r="K7517" s="5">
        <v>766151</v>
      </c>
      <c r="L7517" s="5">
        <v>13608</v>
      </c>
      <c r="M7517" s="5">
        <v>1219</v>
      </c>
      <c r="N7517" s="5">
        <v>83000000</v>
      </c>
      <c r="O7517" s="5">
        <f>YEAR(Table1[[#This Row],[ReportDate]])</f>
        <v>2020</v>
      </c>
      <c r="P7517" s="5" t="str">
        <f>TEXT(Table1[[#This Row],[ReportDate]],"mmm")</f>
        <v>May</v>
      </c>
      <c r="Q7517" s="29">
        <f>Table1[[#This Row],[TotalDeaths]]/Table1[[#This Row],[TotalCases]]</f>
        <v>4.8951070490239661E-2</v>
      </c>
    </row>
    <row r="7518" spans="1:17" ht="14.4" x14ac:dyDescent="0.3">
      <c r="A7518" s="5" t="s">
        <v>9739</v>
      </c>
      <c r="B7518" s="5" t="s">
        <v>2170</v>
      </c>
      <c r="C7518" s="5" t="s">
        <v>2171</v>
      </c>
      <c r="D7518" s="5" t="s">
        <v>2265</v>
      </c>
      <c r="E7518" s="32">
        <v>44314</v>
      </c>
      <c r="F7518" s="5">
        <v>3814</v>
      </c>
      <c r="G7518" s="5">
        <v>174</v>
      </c>
      <c r="H7518" s="5">
        <v>395</v>
      </c>
      <c r="I7518" s="5">
        <v>977807</v>
      </c>
      <c r="J7518" s="5">
        <v>47852</v>
      </c>
      <c r="K7518" s="5">
        <v>766546</v>
      </c>
      <c r="L7518" s="5">
        <v>22884</v>
      </c>
      <c r="M7518" s="5">
        <v>4187</v>
      </c>
      <c r="N7518" s="5">
        <v>213000000</v>
      </c>
      <c r="O7518" s="5">
        <f>YEAR(Table1[[#This Row],[ReportDate]])</f>
        <v>2021</v>
      </c>
      <c r="P7518" s="5" t="str">
        <f>TEXT(Table1[[#This Row],[ReportDate]],"mmm")</f>
        <v>Apr</v>
      </c>
      <c r="Q7518" s="29">
        <f>Table1[[#This Row],[TotalDeaths]]/Table1[[#This Row],[TotalCases]]</f>
        <v>4.8938082873205037E-2</v>
      </c>
    </row>
    <row r="7519" spans="1:17" ht="14.4" x14ac:dyDescent="0.3">
      <c r="A7519" s="5" t="s">
        <v>9740</v>
      </c>
      <c r="B7519" s="5" t="s">
        <v>2174</v>
      </c>
      <c r="C7519" s="5" t="s">
        <v>27</v>
      </c>
      <c r="D7519" s="5" t="s">
        <v>27</v>
      </c>
      <c r="E7519" s="32">
        <v>44136</v>
      </c>
      <c r="F7519" s="5">
        <v>220</v>
      </c>
      <c r="G7519" s="5">
        <v>55</v>
      </c>
      <c r="H7519" s="5">
        <v>2939</v>
      </c>
      <c r="I7519" s="5">
        <v>978027</v>
      </c>
      <c r="J7519" s="5">
        <v>47907</v>
      </c>
      <c r="K7519" s="5">
        <v>769485</v>
      </c>
      <c r="L7519" s="5">
        <v>3080</v>
      </c>
      <c r="M7519" s="5">
        <v>14988</v>
      </c>
      <c r="N7519" s="5">
        <v>1380000000</v>
      </c>
      <c r="O7519" s="5">
        <f>YEAR(Table1[[#This Row],[ReportDate]])</f>
        <v>2020</v>
      </c>
      <c r="P7519" s="5" t="str">
        <f>TEXT(Table1[[#This Row],[ReportDate]],"mmm")</f>
        <v>Nov</v>
      </c>
      <c r="Q7519" s="29">
        <f>Table1[[#This Row],[TotalDeaths]]/Table1[[#This Row],[TotalCases]]</f>
        <v>4.898331027671015E-2</v>
      </c>
    </row>
    <row r="7520" spans="1:17" ht="14.4" x14ac:dyDescent="0.3">
      <c r="A7520" s="5" t="s">
        <v>9741</v>
      </c>
      <c r="B7520" s="5" t="s">
        <v>2170</v>
      </c>
      <c r="C7520" s="5" t="s">
        <v>2232</v>
      </c>
      <c r="D7520" s="5" t="s">
        <v>2233</v>
      </c>
      <c r="E7520" s="32">
        <v>44503</v>
      </c>
      <c r="F7520" s="5">
        <v>2830</v>
      </c>
      <c r="G7520" s="5">
        <v>9</v>
      </c>
      <c r="H7520" s="5">
        <v>4484</v>
      </c>
      <c r="I7520" s="5">
        <v>980857</v>
      </c>
      <c r="J7520" s="5">
        <v>47916</v>
      </c>
      <c r="K7520" s="5">
        <v>773969</v>
      </c>
      <c r="L7520" s="5">
        <v>33960</v>
      </c>
      <c r="M7520" s="5">
        <v>14596</v>
      </c>
      <c r="N7520" s="5">
        <v>213000000</v>
      </c>
      <c r="O7520" s="5">
        <f>YEAR(Table1[[#This Row],[ReportDate]])</f>
        <v>2021</v>
      </c>
      <c r="P7520" s="5" t="str">
        <f>TEXT(Table1[[#This Row],[ReportDate]],"mmm")</f>
        <v>Nov</v>
      </c>
      <c r="Q7520" s="29">
        <f>Table1[[#This Row],[TotalDeaths]]/Table1[[#This Row],[TotalCases]]</f>
        <v>4.8851157712082392E-2</v>
      </c>
    </row>
    <row r="7521" spans="1:17" ht="14.4" x14ac:dyDescent="0.3">
      <c r="A7521" s="5" t="s">
        <v>9742</v>
      </c>
      <c r="B7521" s="5" t="s">
        <v>2170</v>
      </c>
      <c r="C7521" s="5" t="s">
        <v>2249</v>
      </c>
      <c r="D7521" s="5" t="s">
        <v>2268</v>
      </c>
      <c r="E7521" s="32">
        <v>44483</v>
      </c>
      <c r="F7521" s="5">
        <v>2643</v>
      </c>
      <c r="G7521" s="5">
        <v>132</v>
      </c>
      <c r="H7521" s="5">
        <v>3331</v>
      </c>
      <c r="I7521" s="5">
        <v>983500</v>
      </c>
      <c r="J7521" s="5">
        <v>48048</v>
      </c>
      <c r="K7521" s="5">
        <v>777300</v>
      </c>
      <c r="L7521" s="5">
        <v>18501</v>
      </c>
      <c r="M7521" s="5">
        <v>10478</v>
      </c>
      <c r="N7521" s="5">
        <v>213000000</v>
      </c>
      <c r="O7521" s="5">
        <f>YEAR(Table1[[#This Row],[ReportDate]])</f>
        <v>2021</v>
      </c>
      <c r="P7521" s="5" t="str">
        <f>TEXT(Table1[[#This Row],[ReportDate]],"mmm")</f>
        <v>Oct</v>
      </c>
      <c r="Q7521" s="29">
        <f>Table1[[#This Row],[TotalDeaths]]/Table1[[#This Row],[TotalCases]]</f>
        <v>4.8854092526690394E-2</v>
      </c>
    </row>
    <row r="7522" spans="1:17" ht="14.4" x14ac:dyDescent="0.3">
      <c r="A7522" s="5" t="s">
        <v>9743</v>
      </c>
      <c r="B7522" s="5" t="s">
        <v>2167</v>
      </c>
      <c r="C7522" s="5" t="s">
        <v>2318</v>
      </c>
      <c r="D7522" s="5" t="s">
        <v>2319</v>
      </c>
      <c r="E7522" s="32">
        <v>44439</v>
      </c>
      <c r="F7522" s="5">
        <v>3880</v>
      </c>
      <c r="G7522" s="5">
        <v>141</v>
      </c>
      <c r="H7522" s="5">
        <v>1534</v>
      </c>
      <c r="I7522" s="5">
        <v>987380</v>
      </c>
      <c r="J7522" s="5">
        <v>48189</v>
      </c>
      <c r="K7522" s="5">
        <v>778834</v>
      </c>
      <c r="L7522" s="5">
        <v>34920</v>
      </c>
      <c r="M7522" s="5">
        <v>17478</v>
      </c>
      <c r="N7522" s="5">
        <v>83000000</v>
      </c>
      <c r="O7522" s="5">
        <f>YEAR(Table1[[#This Row],[ReportDate]])</f>
        <v>2021</v>
      </c>
      <c r="P7522" s="5" t="str">
        <f>TEXT(Table1[[#This Row],[ReportDate]],"mmm")</f>
        <v>Aug</v>
      </c>
      <c r="Q7522" s="29">
        <f>Table1[[#This Row],[TotalDeaths]]/Table1[[#This Row],[TotalCases]]</f>
        <v>4.8804918065992832E-2</v>
      </c>
    </row>
    <row r="7523" spans="1:17" ht="14.4" x14ac:dyDescent="0.3">
      <c r="A7523" s="5" t="s">
        <v>9744</v>
      </c>
      <c r="B7523" s="5" t="s">
        <v>2186</v>
      </c>
      <c r="C7523" s="5" t="s">
        <v>2237</v>
      </c>
      <c r="D7523" s="5" t="s">
        <v>2238</v>
      </c>
      <c r="E7523" s="32">
        <v>44276</v>
      </c>
      <c r="F7523" s="5">
        <v>4317</v>
      </c>
      <c r="G7523" s="5">
        <v>151</v>
      </c>
      <c r="H7523" s="5">
        <v>44</v>
      </c>
      <c r="I7523" s="5">
        <v>991697</v>
      </c>
      <c r="J7523" s="5">
        <v>48340</v>
      </c>
      <c r="K7523" s="5">
        <v>778878</v>
      </c>
      <c r="L7523" s="5">
        <v>64755</v>
      </c>
      <c r="M7523" s="5">
        <v>7866</v>
      </c>
      <c r="N7523" s="5">
        <v>68000000</v>
      </c>
      <c r="O7523" s="5">
        <f>YEAR(Table1[[#This Row],[ReportDate]])</f>
        <v>2021</v>
      </c>
      <c r="P7523" s="5" t="str">
        <f>TEXT(Table1[[#This Row],[ReportDate]],"mmm")</f>
        <v>Mar</v>
      </c>
      <c r="Q7523" s="29">
        <f>Table1[[#This Row],[TotalDeaths]]/Table1[[#This Row],[TotalCases]]</f>
        <v>4.8744727472201689E-2</v>
      </c>
    </row>
    <row r="7524" spans="1:17" ht="14.4" x14ac:dyDescent="0.3">
      <c r="A7524" s="5" t="s">
        <v>9745</v>
      </c>
      <c r="B7524" s="5" t="s">
        <v>2170</v>
      </c>
      <c r="C7524" s="5" t="s">
        <v>2249</v>
      </c>
      <c r="D7524" s="5" t="s">
        <v>2268</v>
      </c>
      <c r="E7524" s="32">
        <v>44051</v>
      </c>
      <c r="F7524" s="5">
        <v>3781</v>
      </c>
      <c r="G7524" s="5">
        <v>190</v>
      </c>
      <c r="H7524" s="5">
        <v>1979</v>
      </c>
      <c r="I7524" s="5">
        <v>995478</v>
      </c>
      <c r="J7524" s="5">
        <v>48530</v>
      </c>
      <c r="K7524" s="5">
        <v>780857</v>
      </c>
      <c r="L7524" s="5">
        <v>30248</v>
      </c>
      <c r="M7524" s="5">
        <v>11810</v>
      </c>
      <c r="N7524" s="5">
        <v>213000000</v>
      </c>
      <c r="O7524" s="5">
        <f>YEAR(Table1[[#This Row],[ReportDate]])</f>
        <v>2020</v>
      </c>
      <c r="P7524" s="5" t="str">
        <f>TEXT(Table1[[#This Row],[ReportDate]],"mmm")</f>
        <v>Aug</v>
      </c>
      <c r="Q7524" s="29">
        <f>Table1[[#This Row],[TotalDeaths]]/Table1[[#This Row],[TotalCases]]</f>
        <v>4.8750449532787267E-2</v>
      </c>
    </row>
    <row r="7525" spans="1:17" ht="14.4" x14ac:dyDescent="0.3">
      <c r="A7525" s="5" t="s">
        <v>9746</v>
      </c>
      <c r="B7525" s="5" t="s">
        <v>2186</v>
      </c>
      <c r="C7525" s="5" t="s">
        <v>2237</v>
      </c>
      <c r="D7525" s="5" t="s">
        <v>2270</v>
      </c>
      <c r="E7525" s="32">
        <v>44385</v>
      </c>
      <c r="F7525" s="5">
        <v>1958</v>
      </c>
      <c r="G7525" s="5">
        <v>27</v>
      </c>
      <c r="H7525" s="5">
        <v>1864</v>
      </c>
      <c r="I7525" s="5">
        <v>997436</v>
      </c>
      <c r="J7525" s="5">
        <v>48557</v>
      </c>
      <c r="K7525" s="5">
        <v>782721</v>
      </c>
      <c r="L7525" s="5">
        <v>37202</v>
      </c>
      <c r="M7525" s="5">
        <v>12943</v>
      </c>
      <c r="N7525" s="5">
        <v>68000000</v>
      </c>
      <c r="O7525" s="5">
        <f>YEAR(Table1[[#This Row],[ReportDate]])</f>
        <v>2021</v>
      </c>
      <c r="P7525" s="5" t="str">
        <f>TEXT(Table1[[#This Row],[ReportDate]],"mmm")</f>
        <v>Jul</v>
      </c>
      <c r="Q7525" s="29">
        <f>Table1[[#This Row],[TotalDeaths]]/Table1[[#This Row],[TotalCases]]</f>
        <v>4.8681820186959365E-2</v>
      </c>
    </row>
    <row r="7526" spans="1:17" ht="14.4" x14ac:dyDescent="0.3">
      <c r="A7526" s="5" t="s">
        <v>9747</v>
      </c>
      <c r="B7526" s="5" t="s">
        <v>2167</v>
      </c>
      <c r="C7526" s="5" t="s">
        <v>2235</v>
      </c>
      <c r="D7526" s="5" t="s">
        <v>2235</v>
      </c>
      <c r="E7526" s="32">
        <v>44208</v>
      </c>
      <c r="F7526" s="5">
        <v>1296</v>
      </c>
      <c r="G7526" s="5">
        <v>20</v>
      </c>
      <c r="H7526" s="5">
        <v>1807</v>
      </c>
      <c r="I7526" s="5">
        <v>998732</v>
      </c>
      <c r="J7526" s="5">
        <v>48577</v>
      </c>
      <c r="K7526" s="5">
        <v>784528</v>
      </c>
      <c r="L7526" s="5">
        <v>11664</v>
      </c>
      <c r="M7526" s="5">
        <v>12595</v>
      </c>
      <c r="N7526" s="5">
        <v>83000000</v>
      </c>
      <c r="O7526" s="5">
        <f>YEAR(Table1[[#This Row],[ReportDate]])</f>
        <v>2021</v>
      </c>
      <c r="P7526" s="5" t="str">
        <f>TEXT(Table1[[#This Row],[ReportDate]],"mmm")</f>
        <v>Jan</v>
      </c>
      <c r="Q7526" s="29">
        <f>Table1[[#This Row],[TotalDeaths]]/Table1[[#This Row],[TotalCases]]</f>
        <v>4.8638673838427127E-2</v>
      </c>
    </row>
    <row r="7527" spans="1:17" ht="14.4" x14ac:dyDescent="0.3">
      <c r="A7527" s="5" t="s">
        <v>9748</v>
      </c>
      <c r="B7527" s="5" t="s">
        <v>2167</v>
      </c>
      <c r="C7527" s="5" t="s">
        <v>2168</v>
      </c>
      <c r="D7527" s="5" t="s">
        <v>2168</v>
      </c>
      <c r="E7527" s="32">
        <v>44450</v>
      </c>
      <c r="F7527" s="5">
        <v>1032</v>
      </c>
      <c r="G7527" s="5">
        <v>75</v>
      </c>
      <c r="H7527" s="5">
        <v>2274</v>
      </c>
      <c r="I7527" s="5">
        <v>999764</v>
      </c>
      <c r="J7527" s="5">
        <v>48652</v>
      </c>
      <c r="K7527" s="5">
        <v>786802</v>
      </c>
      <c r="L7527" s="5">
        <v>8256</v>
      </c>
      <c r="M7527" s="5">
        <v>19098</v>
      </c>
      <c r="N7527" s="5">
        <v>83000000</v>
      </c>
      <c r="O7527" s="5">
        <f>YEAR(Table1[[#This Row],[ReportDate]])</f>
        <v>2021</v>
      </c>
      <c r="P7527" s="5" t="str">
        <f>TEXT(Table1[[#This Row],[ReportDate]],"mmm")</f>
        <v>Sep</v>
      </c>
      <c r="Q7527" s="29">
        <f>Table1[[#This Row],[TotalDeaths]]/Table1[[#This Row],[TotalCases]]</f>
        <v>4.8663484582361437E-2</v>
      </c>
    </row>
    <row r="7528" spans="1:17" ht="14.4" x14ac:dyDescent="0.3">
      <c r="A7528" s="5" t="s">
        <v>9749</v>
      </c>
      <c r="B7528" s="5" t="s">
        <v>2191</v>
      </c>
      <c r="C7528" s="5" t="s">
        <v>2217</v>
      </c>
      <c r="D7528" s="5" t="s">
        <v>2230</v>
      </c>
      <c r="E7528" s="32">
        <v>44096</v>
      </c>
      <c r="F7528" s="5">
        <v>4322</v>
      </c>
      <c r="G7528" s="5">
        <v>19</v>
      </c>
      <c r="H7528" s="5">
        <v>4444</v>
      </c>
      <c r="I7528" s="5">
        <v>4086</v>
      </c>
      <c r="J7528" s="5">
        <v>48671</v>
      </c>
      <c r="K7528" s="5">
        <v>791246</v>
      </c>
      <c r="L7528" s="5">
        <v>51864</v>
      </c>
      <c r="M7528" s="5">
        <v>7566</v>
      </c>
      <c r="N7528" s="5">
        <v>331000000</v>
      </c>
      <c r="O7528" s="5">
        <f>YEAR(Table1[[#This Row],[ReportDate]])</f>
        <v>2020</v>
      </c>
      <c r="P7528" s="5" t="str">
        <f>TEXT(Table1[[#This Row],[ReportDate]],"mmm")</f>
        <v>Sep</v>
      </c>
      <c r="Q7528" s="29">
        <f>Table1[[#This Row],[TotalDeaths]]/Table1[[#This Row],[TotalCases]]</f>
        <v>11.911649534997553</v>
      </c>
    </row>
    <row r="7529" spans="1:17" ht="14.4" x14ac:dyDescent="0.3">
      <c r="A7529" s="5" t="s">
        <v>9750</v>
      </c>
      <c r="B7529" s="5" t="s">
        <v>2174</v>
      </c>
      <c r="C7529" s="5" t="s">
        <v>27</v>
      </c>
      <c r="D7529" s="5" t="s">
        <v>27</v>
      </c>
      <c r="E7529" s="32">
        <v>43925</v>
      </c>
      <c r="F7529" s="5">
        <v>2605</v>
      </c>
      <c r="G7529" s="5">
        <v>189</v>
      </c>
      <c r="H7529" s="5">
        <v>2160</v>
      </c>
      <c r="I7529" s="5">
        <v>6691</v>
      </c>
      <c r="J7529" s="5">
        <v>48860</v>
      </c>
      <c r="K7529" s="5">
        <v>793406</v>
      </c>
      <c r="L7529" s="5">
        <v>26050</v>
      </c>
      <c r="M7529" s="5">
        <v>7145</v>
      </c>
      <c r="N7529" s="5">
        <v>1380000000</v>
      </c>
      <c r="O7529" s="5">
        <f>YEAR(Table1[[#This Row],[ReportDate]])</f>
        <v>2020</v>
      </c>
      <c r="P7529" s="5" t="str">
        <f>TEXT(Table1[[#This Row],[ReportDate]],"mmm")</f>
        <v>Apr</v>
      </c>
      <c r="Q7529" s="29">
        <f>Table1[[#This Row],[TotalDeaths]]/Table1[[#This Row],[TotalCases]]</f>
        <v>7.3023464355103869</v>
      </c>
    </row>
    <row r="7530" spans="1:17" ht="14.4" x14ac:dyDescent="0.3">
      <c r="A7530" s="5" t="s">
        <v>9751</v>
      </c>
      <c r="B7530" s="5" t="s">
        <v>2167</v>
      </c>
      <c r="C7530" s="5" t="s">
        <v>2168</v>
      </c>
      <c r="D7530" s="5" t="s">
        <v>2168</v>
      </c>
      <c r="E7530" s="32">
        <v>44092</v>
      </c>
      <c r="F7530" s="5">
        <v>3183</v>
      </c>
      <c r="G7530" s="5">
        <v>114</v>
      </c>
      <c r="H7530" s="5">
        <v>3101</v>
      </c>
      <c r="I7530" s="5">
        <v>9874</v>
      </c>
      <c r="J7530" s="5">
        <v>48974</v>
      </c>
      <c r="K7530" s="5">
        <v>796507</v>
      </c>
      <c r="L7530" s="5">
        <v>57294</v>
      </c>
      <c r="M7530" s="5">
        <v>9318</v>
      </c>
      <c r="N7530" s="5">
        <v>83000000</v>
      </c>
      <c r="O7530" s="5">
        <f>YEAR(Table1[[#This Row],[ReportDate]])</f>
        <v>2020</v>
      </c>
      <c r="P7530" s="5" t="str">
        <f>TEXT(Table1[[#This Row],[ReportDate]],"mmm")</f>
        <v>Sep</v>
      </c>
      <c r="Q7530" s="29">
        <f>Table1[[#This Row],[TotalDeaths]]/Table1[[#This Row],[TotalCases]]</f>
        <v>4.9598946728782662</v>
      </c>
    </row>
    <row r="7531" spans="1:17" ht="14.4" x14ac:dyDescent="0.3">
      <c r="A7531" s="5" t="s">
        <v>9752</v>
      </c>
      <c r="B7531" s="5" t="s">
        <v>2167</v>
      </c>
      <c r="C7531" s="5" t="s">
        <v>2168</v>
      </c>
      <c r="D7531" s="5" t="s">
        <v>2168</v>
      </c>
      <c r="E7531" s="32">
        <v>43901</v>
      </c>
      <c r="F7531" s="5">
        <v>4950</v>
      </c>
      <c r="G7531" s="5">
        <v>95</v>
      </c>
      <c r="H7531" s="5">
        <v>2323</v>
      </c>
      <c r="I7531" s="5">
        <v>14824</v>
      </c>
      <c r="J7531" s="5">
        <v>49069</v>
      </c>
      <c r="K7531" s="5">
        <v>798830</v>
      </c>
      <c r="L7531" s="5">
        <v>94050</v>
      </c>
      <c r="M7531" s="5">
        <v>4375</v>
      </c>
      <c r="N7531" s="5">
        <v>83000000</v>
      </c>
      <c r="O7531" s="5">
        <f>YEAR(Table1[[#This Row],[ReportDate]])</f>
        <v>2020</v>
      </c>
      <c r="P7531" s="5" t="str">
        <f>TEXT(Table1[[#This Row],[ReportDate]],"mmm")</f>
        <v>Mar</v>
      </c>
      <c r="Q7531" s="29">
        <f>Table1[[#This Row],[TotalDeaths]]/Table1[[#This Row],[TotalCases]]</f>
        <v>3.3101052347544524</v>
      </c>
    </row>
    <row r="7532" spans="1:17" ht="14.4" x14ac:dyDescent="0.3">
      <c r="A7532" s="5" t="s">
        <v>9753</v>
      </c>
      <c r="B7532" s="5" t="s">
        <v>2186</v>
      </c>
      <c r="C7532" s="5" t="s">
        <v>2187</v>
      </c>
      <c r="D7532" s="5" t="s">
        <v>2188</v>
      </c>
      <c r="E7532" s="32">
        <v>44049</v>
      </c>
      <c r="F7532" s="5">
        <v>3228</v>
      </c>
      <c r="G7532" s="5">
        <v>50</v>
      </c>
      <c r="H7532" s="5">
        <v>3433</v>
      </c>
      <c r="I7532" s="5">
        <v>18052</v>
      </c>
      <c r="J7532" s="5">
        <v>49119</v>
      </c>
      <c r="K7532" s="5">
        <v>802263</v>
      </c>
      <c r="L7532" s="5">
        <v>54876</v>
      </c>
      <c r="M7532" s="5">
        <v>10838</v>
      </c>
      <c r="N7532" s="5">
        <v>68000000</v>
      </c>
      <c r="O7532" s="5">
        <f>YEAR(Table1[[#This Row],[ReportDate]])</f>
        <v>2020</v>
      </c>
      <c r="P7532" s="5" t="str">
        <f>TEXT(Table1[[#This Row],[ReportDate]],"mmm")</f>
        <v>Aug</v>
      </c>
      <c r="Q7532" s="29">
        <f>Table1[[#This Row],[TotalDeaths]]/Table1[[#This Row],[TotalCases]]</f>
        <v>2.7209727454021717</v>
      </c>
    </row>
    <row r="7533" spans="1:17" ht="14.4" x14ac:dyDescent="0.3">
      <c r="A7533" s="5" t="s">
        <v>9754</v>
      </c>
      <c r="B7533" s="5" t="s">
        <v>2167</v>
      </c>
      <c r="C7533" s="5" t="s">
        <v>2235</v>
      </c>
      <c r="D7533" s="5" t="s">
        <v>2235</v>
      </c>
      <c r="E7533" s="32">
        <v>44363</v>
      </c>
      <c r="F7533" s="5">
        <v>1475</v>
      </c>
      <c r="G7533" s="5">
        <v>101</v>
      </c>
      <c r="H7533" s="5">
        <v>4821</v>
      </c>
      <c r="I7533" s="5">
        <v>19527</v>
      </c>
      <c r="J7533" s="5">
        <v>49220</v>
      </c>
      <c r="K7533" s="5">
        <v>807084</v>
      </c>
      <c r="L7533" s="5">
        <v>7375</v>
      </c>
      <c r="M7533" s="5">
        <v>6276</v>
      </c>
      <c r="N7533" s="5">
        <v>83000000</v>
      </c>
      <c r="O7533" s="5">
        <f>YEAR(Table1[[#This Row],[ReportDate]])</f>
        <v>2021</v>
      </c>
      <c r="P7533" s="5" t="str">
        <f>TEXT(Table1[[#This Row],[ReportDate]],"mmm")</f>
        <v>Jun</v>
      </c>
      <c r="Q7533" s="29">
        <f>Table1[[#This Row],[TotalDeaths]]/Table1[[#This Row],[TotalCases]]</f>
        <v>2.5206124852767964</v>
      </c>
    </row>
    <row r="7534" spans="1:17" ht="14.4" x14ac:dyDescent="0.3">
      <c r="A7534" s="5" t="s">
        <v>9755</v>
      </c>
      <c r="B7534" s="5" t="s">
        <v>2170</v>
      </c>
      <c r="C7534" s="5" t="s">
        <v>2232</v>
      </c>
      <c r="D7534" s="5" t="s">
        <v>2233</v>
      </c>
      <c r="E7534" s="32">
        <v>43922</v>
      </c>
      <c r="F7534" s="5">
        <v>2365</v>
      </c>
      <c r="G7534" s="5">
        <v>39</v>
      </c>
      <c r="H7534" s="5">
        <v>3507</v>
      </c>
      <c r="I7534" s="5">
        <v>21892</v>
      </c>
      <c r="J7534" s="5">
        <v>49259</v>
      </c>
      <c r="K7534" s="5">
        <v>810591</v>
      </c>
      <c r="L7534" s="5">
        <v>21285</v>
      </c>
      <c r="M7534" s="5">
        <v>6229</v>
      </c>
      <c r="N7534" s="5">
        <v>213000000</v>
      </c>
      <c r="O7534" s="5">
        <f>YEAR(Table1[[#This Row],[ReportDate]])</f>
        <v>2020</v>
      </c>
      <c r="P7534" s="5" t="str">
        <f>TEXT(Table1[[#This Row],[ReportDate]],"mmm")</f>
        <v>Apr</v>
      </c>
      <c r="Q7534" s="29">
        <f>Table1[[#This Row],[TotalDeaths]]/Table1[[#This Row],[TotalCases]]</f>
        <v>2.2500913575735431</v>
      </c>
    </row>
    <row r="7535" spans="1:17" ht="14.4" x14ac:dyDescent="0.3">
      <c r="A7535" s="5" t="s">
        <v>9756</v>
      </c>
      <c r="B7535" s="5" t="s">
        <v>2191</v>
      </c>
      <c r="C7535" s="5" t="s">
        <v>2225</v>
      </c>
      <c r="D7535" s="5" t="s">
        <v>2226</v>
      </c>
      <c r="E7535" s="32">
        <v>43957</v>
      </c>
      <c r="F7535" s="5">
        <v>2407</v>
      </c>
      <c r="G7535" s="5">
        <v>84</v>
      </c>
      <c r="H7535" s="5">
        <v>803</v>
      </c>
      <c r="I7535" s="5">
        <v>24299</v>
      </c>
      <c r="J7535" s="5">
        <v>49343</v>
      </c>
      <c r="K7535" s="5">
        <v>811394</v>
      </c>
      <c r="L7535" s="5">
        <v>12035</v>
      </c>
      <c r="M7535" s="5">
        <v>12892</v>
      </c>
      <c r="N7535" s="5">
        <v>331000000</v>
      </c>
      <c r="O7535" s="5">
        <f>YEAR(Table1[[#This Row],[ReportDate]])</f>
        <v>2020</v>
      </c>
      <c r="P7535" s="5" t="str">
        <f>TEXT(Table1[[#This Row],[ReportDate]],"mmm")</f>
        <v>May</v>
      </c>
      <c r="Q7535" s="29">
        <f>Table1[[#This Row],[TotalDeaths]]/Table1[[#This Row],[TotalCases]]</f>
        <v>2.030659697929956</v>
      </c>
    </row>
    <row r="7536" spans="1:17" ht="14.4" x14ac:dyDescent="0.3">
      <c r="A7536" s="5" t="s">
        <v>9757</v>
      </c>
      <c r="B7536" s="5" t="s">
        <v>2191</v>
      </c>
      <c r="C7536" s="5" t="s">
        <v>2225</v>
      </c>
      <c r="D7536" s="5" t="s">
        <v>2288</v>
      </c>
      <c r="E7536" s="32">
        <v>43910</v>
      </c>
      <c r="F7536" s="5">
        <v>935</v>
      </c>
      <c r="G7536" s="5">
        <v>80</v>
      </c>
      <c r="H7536" s="5">
        <v>2069</v>
      </c>
      <c r="I7536" s="5">
        <v>25234</v>
      </c>
      <c r="J7536" s="5">
        <v>49423</v>
      </c>
      <c r="K7536" s="5">
        <v>813463</v>
      </c>
      <c r="L7536" s="5">
        <v>14960</v>
      </c>
      <c r="M7536" s="5">
        <v>1204</v>
      </c>
      <c r="N7536" s="5">
        <v>331000000</v>
      </c>
      <c r="O7536" s="5">
        <f>YEAR(Table1[[#This Row],[ReportDate]])</f>
        <v>2020</v>
      </c>
      <c r="P7536" s="5" t="str">
        <f>TEXT(Table1[[#This Row],[ReportDate]],"mmm")</f>
        <v>Mar</v>
      </c>
      <c r="Q7536" s="29">
        <f>Table1[[#This Row],[TotalDeaths]]/Table1[[#This Row],[TotalCases]]</f>
        <v>1.9585876198779424</v>
      </c>
    </row>
    <row r="7537" spans="1:17" ht="14.4" x14ac:dyDescent="0.3">
      <c r="A7537" s="5" t="s">
        <v>9758</v>
      </c>
      <c r="B7537" s="5" t="s">
        <v>2170</v>
      </c>
      <c r="C7537" s="5" t="s">
        <v>2249</v>
      </c>
      <c r="D7537" s="5" t="s">
        <v>2250</v>
      </c>
      <c r="E7537" s="32">
        <v>44068</v>
      </c>
      <c r="F7537" s="5">
        <v>2967</v>
      </c>
      <c r="G7537" s="5">
        <v>192</v>
      </c>
      <c r="H7537" s="5">
        <v>4480</v>
      </c>
      <c r="I7537" s="5">
        <v>28201</v>
      </c>
      <c r="J7537" s="5">
        <v>49615</v>
      </c>
      <c r="K7537" s="5">
        <v>817943</v>
      </c>
      <c r="L7537" s="5">
        <v>20769</v>
      </c>
      <c r="M7537" s="5">
        <v>13982</v>
      </c>
      <c r="N7537" s="5">
        <v>213000000</v>
      </c>
      <c r="O7537" s="5">
        <f>YEAR(Table1[[#This Row],[ReportDate]])</f>
        <v>2020</v>
      </c>
      <c r="P7537" s="5" t="str">
        <f>TEXT(Table1[[#This Row],[ReportDate]],"mmm")</f>
        <v>Aug</v>
      </c>
      <c r="Q7537" s="29">
        <f>Table1[[#This Row],[TotalDeaths]]/Table1[[#This Row],[TotalCases]]</f>
        <v>1.7593347753625759</v>
      </c>
    </row>
    <row r="7538" spans="1:17" ht="14.4" x14ac:dyDescent="0.3">
      <c r="A7538" s="5" t="s">
        <v>9759</v>
      </c>
      <c r="B7538" s="5" t="s">
        <v>2167</v>
      </c>
      <c r="C7538" s="5" t="s">
        <v>2168</v>
      </c>
      <c r="D7538" s="5" t="s">
        <v>2168</v>
      </c>
      <c r="E7538" s="32">
        <v>44202</v>
      </c>
      <c r="F7538" s="5">
        <v>2949</v>
      </c>
      <c r="G7538" s="5">
        <v>114</v>
      </c>
      <c r="H7538" s="5">
        <v>490</v>
      </c>
      <c r="I7538" s="5">
        <v>31150</v>
      </c>
      <c r="J7538" s="5">
        <v>49729</v>
      </c>
      <c r="K7538" s="5">
        <v>818433</v>
      </c>
      <c r="L7538" s="5">
        <v>47184</v>
      </c>
      <c r="M7538" s="5">
        <v>1529</v>
      </c>
      <c r="N7538" s="5">
        <v>83000000</v>
      </c>
      <c r="O7538" s="5">
        <f>YEAR(Table1[[#This Row],[ReportDate]])</f>
        <v>2021</v>
      </c>
      <c r="P7538" s="5" t="str">
        <f>TEXT(Table1[[#This Row],[ReportDate]],"mmm")</f>
        <v>Jan</v>
      </c>
      <c r="Q7538" s="29">
        <f>Table1[[#This Row],[TotalDeaths]]/Table1[[#This Row],[TotalCases]]</f>
        <v>1.5964365971107544</v>
      </c>
    </row>
    <row r="7539" spans="1:17" ht="14.4" x14ac:dyDescent="0.3">
      <c r="A7539" s="5" t="s">
        <v>9760</v>
      </c>
      <c r="B7539" s="5" t="s">
        <v>2174</v>
      </c>
      <c r="C7539" s="5" t="s">
        <v>2184</v>
      </c>
      <c r="D7539" s="5" t="s">
        <v>2215</v>
      </c>
      <c r="E7539" s="32">
        <v>44316</v>
      </c>
      <c r="F7539" s="5">
        <v>2245</v>
      </c>
      <c r="G7539" s="5">
        <v>107</v>
      </c>
      <c r="H7539" s="5">
        <v>1479</v>
      </c>
      <c r="I7539" s="5">
        <v>33395</v>
      </c>
      <c r="J7539" s="5">
        <v>49836</v>
      </c>
      <c r="K7539" s="5">
        <v>819912</v>
      </c>
      <c r="L7539" s="5">
        <v>33675</v>
      </c>
      <c r="M7539" s="5">
        <v>14369</v>
      </c>
      <c r="N7539" s="5">
        <v>1380000000</v>
      </c>
      <c r="O7539" s="5">
        <f>YEAR(Table1[[#This Row],[ReportDate]])</f>
        <v>2021</v>
      </c>
      <c r="P7539" s="5" t="str">
        <f>TEXT(Table1[[#This Row],[ReportDate]],"mmm")</f>
        <v>Apr</v>
      </c>
      <c r="Q7539" s="29">
        <f>Table1[[#This Row],[TotalDeaths]]/Table1[[#This Row],[TotalCases]]</f>
        <v>1.4923192094624944</v>
      </c>
    </row>
    <row r="7540" spans="1:17" ht="14.4" x14ac:dyDescent="0.3">
      <c r="A7540" s="5" t="s">
        <v>9761</v>
      </c>
      <c r="B7540" s="5" t="s">
        <v>2167</v>
      </c>
      <c r="C7540" s="5" t="s">
        <v>2168</v>
      </c>
      <c r="D7540" s="5" t="s">
        <v>2168</v>
      </c>
      <c r="E7540" s="32">
        <v>44524</v>
      </c>
      <c r="F7540" s="5">
        <v>2637</v>
      </c>
      <c r="G7540" s="5">
        <v>155</v>
      </c>
      <c r="H7540" s="5">
        <v>2935</v>
      </c>
      <c r="I7540" s="5">
        <v>36032</v>
      </c>
      <c r="J7540" s="5">
        <v>49991</v>
      </c>
      <c r="K7540" s="5">
        <v>822847</v>
      </c>
      <c r="L7540" s="5">
        <v>26370</v>
      </c>
      <c r="M7540" s="5">
        <v>4573</v>
      </c>
      <c r="N7540" s="5">
        <v>83000000</v>
      </c>
      <c r="O7540" s="5">
        <f>YEAR(Table1[[#This Row],[ReportDate]])</f>
        <v>2021</v>
      </c>
      <c r="P7540" s="5" t="str">
        <f>TEXT(Table1[[#This Row],[ReportDate]],"mmm")</f>
        <v>Nov</v>
      </c>
      <c r="Q7540" s="29">
        <f>Table1[[#This Row],[TotalDeaths]]/Table1[[#This Row],[TotalCases]]</f>
        <v>1.3874056394316163</v>
      </c>
    </row>
    <row r="7541" spans="1:17" ht="14.4" x14ac:dyDescent="0.3">
      <c r="A7541" s="5" t="s">
        <v>9762</v>
      </c>
      <c r="B7541" s="5" t="s">
        <v>2191</v>
      </c>
      <c r="C7541" s="5" t="s">
        <v>2225</v>
      </c>
      <c r="D7541" s="5" t="s">
        <v>2288</v>
      </c>
      <c r="E7541" s="32">
        <v>43855</v>
      </c>
      <c r="F7541" s="5">
        <v>4337</v>
      </c>
      <c r="G7541" s="5">
        <v>181</v>
      </c>
      <c r="H7541" s="5">
        <v>1703</v>
      </c>
      <c r="I7541" s="5">
        <v>40369</v>
      </c>
      <c r="J7541" s="5">
        <v>172</v>
      </c>
      <c r="K7541" s="5">
        <v>824550</v>
      </c>
      <c r="L7541" s="5">
        <v>56381</v>
      </c>
      <c r="M7541" s="5">
        <v>1746</v>
      </c>
      <c r="N7541" s="5">
        <v>331000000</v>
      </c>
      <c r="O7541" s="5">
        <f>YEAR(Table1[[#This Row],[ReportDate]])</f>
        <v>2020</v>
      </c>
      <c r="P7541" s="5" t="str">
        <f>TEXT(Table1[[#This Row],[ReportDate]],"mmm")</f>
        <v>Jan</v>
      </c>
      <c r="Q7541" s="29">
        <f>Table1[[#This Row],[TotalDeaths]]/Table1[[#This Row],[TotalCases]]</f>
        <v>4.2606950878149074E-3</v>
      </c>
    </row>
    <row r="7542" spans="1:17" ht="14.4" x14ac:dyDescent="0.3">
      <c r="A7542" s="5" t="s">
        <v>9763</v>
      </c>
      <c r="B7542" s="5" t="s">
        <v>2174</v>
      </c>
      <c r="C7542" s="5" t="s">
        <v>27</v>
      </c>
      <c r="D7542" s="5" t="s">
        <v>27</v>
      </c>
      <c r="E7542" s="32">
        <v>43986</v>
      </c>
      <c r="F7542" s="5">
        <v>3950</v>
      </c>
      <c r="G7542" s="5">
        <v>1</v>
      </c>
      <c r="H7542" s="5">
        <v>4316</v>
      </c>
      <c r="I7542" s="5">
        <v>44319</v>
      </c>
      <c r="J7542" s="5">
        <v>173</v>
      </c>
      <c r="K7542" s="5">
        <v>828866</v>
      </c>
      <c r="L7542" s="5">
        <v>27650</v>
      </c>
      <c r="M7542" s="5">
        <v>16849</v>
      </c>
      <c r="N7542" s="5">
        <v>1380000000</v>
      </c>
      <c r="O7542" s="5">
        <f>YEAR(Table1[[#This Row],[ReportDate]])</f>
        <v>2020</v>
      </c>
      <c r="P7542" s="5" t="str">
        <f>TEXT(Table1[[#This Row],[ReportDate]],"mmm")</f>
        <v>Jun</v>
      </c>
      <c r="Q7542" s="29">
        <f>Table1[[#This Row],[TotalDeaths]]/Table1[[#This Row],[TotalCases]]</f>
        <v>3.9035176786479837E-3</v>
      </c>
    </row>
    <row r="7543" spans="1:17" ht="14.4" x14ac:dyDescent="0.3">
      <c r="A7543" s="5" t="s">
        <v>9764</v>
      </c>
      <c r="B7543" s="5" t="s">
        <v>2186</v>
      </c>
      <c r="C7543" s="5" t="s">
        <v>2204</v>
      </c>
      <c r="D7543" s="5" t="s">
        <v>2205</v>
      </c>
      <c r="E7543" s="32">
        <v>44347</v>
      </c>
      <c r="F7543" s="5">
        <v>2658</v>
      </c>
      <c r="G7543" s="5">
        <v>13</v>
      </c>
      <c r="H7543" s="5">
        <v>3665</v>
      </c>
      <c r="I7543" s="5">
        <v>46977</v>
      </c>
      <c r="J7543" s="5">
        <v>186</v>
      </c>
      <c r="K7543" s="5">
        <v>832531</v>
      </c>
      <c r="L7543" s="5">
        <v>42528</v>
      </c>
      <c r="M7543" s="5">
        <v>18816</v>
      </c>
      <c r="N7543" s="5">
        <v>68000000</v>
      </c>
      <c r="O7543" s="5">
        <f>YEAR(Table1[[#This Row],[ReportDate]])</f>
        <v>2021</v>
      </c>
      <c r="P7543" s="5" t="str">
        <f>TEXT(Table1[[#This Row],[ReportDate]],"mmm")</f>
        <v>May</v>
      </c>
      <c r="Q7543" s="29">
        <f>Table1[[#This Row],[TotalDeaths]]/Table1[[#This Row],[TotalCases]]</f>
        <v>3.959384379590012E-3</v>
      </c>
    </row>
    <row r="7544" spans="1:17" ht="14.4" x14ac:dyDescent="0.3">
      <c r="A7544" s="5" t="s">
        <v>9765</v>
      </c>
      <c r="B7544" s="5" t="s">
        <v>2186</v>
      </c>
      <c r="C7544" s="5" t="s">
        <v>2204</v>
      </c>
      <c r="D7544" s="5" t="s">
        <v>2205</v>
      </c>
      <c r="E7544" s="32">
        <v>44462</v>
      </c>
      <c r="F7544" s="5">
        <v>1814</v>
      </c>
      <c r="G7544" s="5">
        <v>13</v>
      </c>
      <c r="H7544" s="5">
        <v>2012</v>
      </c>
      <c r="I7544" s="5">
        <v>48791</v>
      </c>
      <c r="J7544" s="5">
        <v>199</v>
      </c>
      <c r="K7544" s="5">
        <v>834543</v>
      </c>
      <c r="L7544" s="5">
        <v>29024</v>
      </c>
      <c r="M7544" s="5">
        <v>19577</v>
      </c>
      <c r="N7544" s="5">
        <v>68000000</v>
      </c>
      <c r="O7544" s="5">
        <f>YEAR(Table1[[#This Row],[ReportDate]])</f>
        <v>2021</v>
      </c>
      <c r="P7544" s="5" t="str">
        <f>TEXT(Table1[[#This Row],[ReportDate]],"mmm")</f>
        <v>Sep</v>
      </c>
      <c r="Q7544" s="29">
        <f>Table1[[#This Row],[TotalDeaths]]/Table1[[#This Row],[TotalCases]]</f>
        <v>4.0786210571621814E-3</v>
      </c>
    </row>
    <row r="7545" spans="1:17" ht="14.4" x14ac:dyDescent="0.3">
      <c r="A7545" s="5" t="s">
        <v>9766</v>
      </c>
      <c r="B7545" s="5" t="s">
        <v>2167</v>
      </c>
      <c r="C7545" s="5" t="s">
        <v>2168</v>
      </c>
      <c r="D7545" s="5" t="s">
        <v>2168</v>
      </c>
      <c r="E7545" s="32">
        <v>44360</v>
      </c>
      <c r="F7545" s="5">
        <v>3283</v>
      </c>
      <c r="G7545" s="5">
        <v>43</v>
      </c>
      <c r="H7545" s="5">
        <v>4686</v>
      </c>
      <c r="I7545" s="5">
        <v>52074</v>
      </c>
      <c r="J7545" s="5">
        <v>242</v>
      </c>
      <c r="K7545" s="5">
        <v>839229</v>
      </c>
      <c r="L7545" s="5">
        <v>52528</v>
      </c>
      <c r="M7545" s="5">
        <v>7375</v>
      </c>
      <c r="N7545" s="5">
        <v>83000000</v>
      </c>
      <c r="O7545" s="5">
        <f>YEAR(Table1[[#This Row],[ReportDate]])</f>
        <v>2021</v>
      </c>
      <c r="P7545" s="5" t="str">
        <f>TEXT(Table1[[#This Row],[ReportDate]],"mmm")</f>
        <v>Jun</v>
      </c>
      <c r="Q7545" s="29">
        <f>Table1[[#This Row],[TotalDeaths]]/Table1[[#This Row],[TotalCases]]</f>
        <v>4.647232784114913E-3</v>
      </c>
    </row>
    <row r="7546" spans="1:17" ht="14.4" x14ac:dyDescent="0.3">
      <c r="A7546" s="5" t="s">
        <v>9767</v>
      </c>
      <c r="B7546" s="5" t="s">
        <v>2167</v>
      </c>
      <c r="C7546" s="5" t="s">
        <v>2168</v>
      </c>
      <c r="D7546" s="5" t="s">
        <v>2168</v>
      </c>
      <c r="E7546" s="32">
        <v>44540</v>
      </c>
      <c r="F7546" s="5">
        <v>1296</v>
      </c>
      <c r="G7546" s="5">
        <v>39</v>
      </c>
      <c r="H7546" s="5">
        <v>4908</v>
      </c>
      <c r="I7546" s="5">
        <v>53370</v>
      </c>
      <c r="J7546" s="5">
        <v>281</v>
      </c>
      <c r="K7546" s="5">
        <v>844137</v>
      </c>
      <c r="L7546" s="5">
        <v>24624</v>
      </c>
      <c r="M7546" s="5">
        <v>11768</v>
      </c>
      <c r="N7546" s="5">
        <v>83000000</v>
      </c>
      <c r="O7546" s="5">
        <f>YEAR(Table1[[#This Row],[ReportDate]])</f>
        <v>2021</v>
      </c>
      <c r="P7546" s="5" t="str">
        <f>TEXT(Table1[[#This Row],[ReportDate]],"mmm")</f>
        <v>Dec</v>
      </c>
      <c r="Q7546" s="29">
        <f>Table1[[#This Row],[TotalDeaths]]/Table1[[#This Row],[TotalCases]]</f>
        <v>5.2651302229717069E-3</v>
      </c>
    </row>
    <row r="7547" spans="1:17" ht="14.4" x14ac:dyDescent="0.3">
      <c r="A7547" s="5" t="s">
        <v>9768</v>
      </c>
      <c r="B7547" s="5" t="s">
        <v>2174</v>
      </c>
      <c r="C7547" s="5" t="s">
        <v>2184</v>
      </c>
      <c r="D7547" s="5" t="s">
        <v>25</v>
      </c>
      <c r="E7547" s="32">
        <v>43887</v>
      </c>
      <c r="F7547" s="5">
        <v>3155</v>
      </c>
      <c r="G7547" s="5">
        <v>33</v>
      </c>
      <c r="H7547" s="5">
        <v>3230</v>
      </c>
      <c r="I7547" s="5">
        <v>56525</v>
      </c>
      <c r="J7547" s="5">
        <v>314</v>
      </c>
      <c r="K7547" s="5">
        <v>847367</v>
      </c>
      <c r="L7547" s="5">
        <v>53635</v>
      </c>
      <c r="M7547" s="5">
        <v>11967</v>
      </c>
      <c r="N7547" s="5">
        <v>1380000000</v>
      </c>
      <c r="O7547" s="5">
        <f>YEAR(Table1[[#This Row],[ReportDate]])</f>
        <v>2020</v>
      </c>
      <c r="P7547" s="5" t="str">
        <f>TEXT(Table1[[#This Row],[ReportDate]],"mmm")</f>
        <v>Feb</v>
      </c>
      <c r="Q7547" s="29">
        <f>Table1[[#This Row],[TotalDeaths]]/Table1[[#This Row],[TotalCases]]</f>
        <v>5.5550641309155243E-3</v>
      </c>
    </row>
    <row r="7548" spans="1:17" ht="14.4" x14ac:dyDescent="0.3">
      <c r="A7548" s="5" t="s">
        <v>9769</v>
      </c>
      <c r="B7548" s="5" t="s">
        <v>2174</v>
      </c>
      <c r="C7548" s="5" t="s">
        <v>27</v>
      </c>
      <c r="D7548" s="5" t="s">
        <v>27</v>
      </c>
      <c r="E7548" s="32">
        <v>44435</v>
      </c>
      <c r="F7548" s="5">
        <v>1647</v>
      </c>
      <c r="G7548" s="5">
        <v>64</v>
      </c>
      <c r="H7548" s="5">
        <v>142</v>
      </c>
      <c r="I7548" s="5">
        <v>58172</v>
      </c>
      <c r="J7548" s="5">
        <v>378</v>
      </c>
      <c r="K7548" s="5">
        <v>847509</v>
      </c>
      <c r="L7548" s="5">
        <v>13176</v>
      </c>
      <c r="M7548" s="5">
        <v>18343</v>
      </c>
      <c r="N7548" s="5">
        <v>1380000000</v>
      </c>
      <c r="O7548" s="5">
        <f>YEAR(Table1[[#This Row],[ReportDate]])</f>
        <v>2021</v>
      </c>
      <c r="P7548" s="5" t="str">
        <f>TEXT(Table1[[#This Row],[ReportDate]],"mmm")</f>
        <v>Aug</v>
      </c>
      <c r="Q7548" s="29">
        <f>Table1[[#This Row],[TotalDeaths]]/Table1[[#This Row],[TotalCases]]</f>
        <v>6.4979715326961424E-3</v>
      </c>
    </row>
    <row r="7549" spans="1:17" ht="14.4" x14ac:dyDescent="0.3">
      <c r="A7549" s="5" t="s">
        <v>9770</v>
      </c>
      <c r="B7549" s="5" t="s">
        <v>2167</v>
      </c>
      <c r="C7549" s="5" t="s">
        <v>2168</v>
      </c>
      <c r="D7549" s="5" t="s">
        <v>2168</v>
      </c>
      <c r="E7549" s="32">
        <v>43849</v>
      </c>
      <c r="F7549" s="5">
        <v>359</v>
      </c>
      <c r="G7549" s="5">
        <v>17</v>
      </c>
      <c r="H7549" s="5">
        <v>1849</v>
      </c>
      <c r="I7549" s="5">
        <v>58531</v>
      </c>
      <c r="J7549" s="5">
        <v>395</v>
      </c>
      <c r="K7549" s="5">
        <v>849358</v>
      </c>
      <c r="L7549" s="5">
        <v>6103</v>
      </c>
      <c r="M7549" s="5">
        <v>10613</v>
      </c>
      <c r="N7549" s="5">
        <v>83000000</v>
      </c>
      <c r="O7549" s="5">
        <f>YEAR(Table1[[#This Row],[ReportDate]])</f>
        <v>2020</v>
      </c>
      <c r="P7549" s="5" t="str">
        <f>TEXT(Table1[[#This Row],[ReportDate]],"mmm")</f>
        <v>Jan</v>
      </c>
      <c r="Q7549" s="29">
        <f>Table1[[#This Row],[TotalDeaths]]/Table1[[#This Row],[TotalCases]]</f>
        <v>6.7485605918231363E-3</v>
      </c>
    </row>
    <row r="7550" spans="1:17" ht="14.4" x14ac:dyDescent="0.3">
      <c r="A7550" s="5" t="s">
        <v>9771</v>
      </c>
      <c r="B7550" s="5" t="s">
        <v>2191</v>
      </c>
      <c r="C7550" s="5" t="s">
        <v>2192</v>
      </c>
      <c r="D7550" s="5" t="s">
        <v>2193</v>
      </c>
      <c r="E7550" s="32">
        <v>44214</v>
      </c>
      <c r="F7550" s="5">
        <v>3452</v>
      </c>
      <c r="G7550" s="5">
        <v>111</v>
      </c>
      <c r="H7550" s="5">
        <v>4020</v>
      </c>
      <c r="I7550" s="5">
        <v>61983</v>
      </c>
      <c r="J7550" s="5">
        <v>506</v>
      </c>
      <c r="K7550" s="5">
        <v>853378</v>
      </c>
      <c r="L7550" s="5">
        <v>48328</v>
      </c>
      <c r="M7550" s="5">
        <v>3594</v>
      </c>
      <c r="N7550" s="5">
        <v>331000000</v>
      </c>
      <c r="O7550" s="5">
        <f>YEAR(Table1[[#This Row],[ReportDate]])</f>
        <v>2021</v>
      </c>
      <c r="P7550" s="5" t="str">
        <f>TEXT(Table1[[#This Row],[ReportDate]],"mmm")</f>
        <v>Jan</v>
      </c>
      <c r="Q7550" s="29">
        <f>Table1[[#This Row],[TotalDeaths]]/Table1[[#This Row],[TotalCases]]</f>
        <v>8.1635287094848595E-3</v>
      </c>
    </row>
    <row r="7551" spans="1:17" ht="14.4" x14ac:dyDescent="0.3">
      <c r="A7551" s="5" t="s">
        <v>9772</v>
      </c>
      <c r="B7551" s="5" t="s">
        <v>2186</v>
      </c>
      <c r="C7551" s="5" t="s">
        <v>2187</v>
      </c>
      <c r="D7551" s="5" t="s">
        <v>2243</v>
      </c>
      <c r="E7551" s="32">
        <v>44023</v>
      </c>
      <c r="F7551" s="5">
        <v>3611</v>
      </c>
      <c r="G7551" s="5">
        <v>33</v>
      </c>
      <c r="H7551" s="5">
        <v>44</v>
      </c>
      <c r="I7551" s="5">
        <v>65594</v>
      </c>
      <c r="J7551" s="5">
        <v>539</v>
      </c>
      <c r="K7551" s="5">
        <v>853422</v>
      </c>
      <c r="L7551" s="5">
        <v>18055</v>
      </c>
      <c r="M7551" s="5">
        <v>16623</v>
      </c>
      <c r="N7551" s="5">
        <v>68000000</v>
      </c>
      <c r="O7551" s="5">
        <f>YEAR(Table1[[#This Row],[ReportDate]])</f>
        <v>2020</v>
      </c>
      <c r="P7551" s="5" t="str">
        <f>TEXT(Table1[[#This Row],[ReportDate]],"mmm")</f>
        <v>Jul</v>
      </c>
      <c r="Q7551" s="29">
        <f>Table1[[#This Row],[TotalDeaths]]/Table1[[#This Row],[TotalCases]]</f>
        <v>8.2172149891758389E-3</v>
      </c>
    </row>
    <row r="7552" spans="1:17" ht="14.4" x14ac:dyDescent="0.3">
      <c r="A7552" s="5" t="s">
        <v>9773</v>
      </c>
      <c r="B7552" s="5" t="s">
        <v>2174</v>
      </c>
      <c r="C7552" s="5" t="s">
        <v>27</v>
      </c>
      <c r="D7552" s="5" t="s">
        <v>27</v>
      </c>
      <c r="E7552" s="32">
        <v>44067</v>
      </c>
      <c r="F7552" s="5">
        <v>1164</v>
      </c>
      <c r="G7552" s="5">
        <v>86</v>
      </c>
      <c r="H7552" s="5">
        <v>450</v>
      </c>
      <c r="I7552" s="5">
        <v>66758</v>
      </c>
      <c r="J7552" s="5">
        <v>625</v>
      </c>
      <c r="K7552" s="5">
        <v>853872</v>
      </c>
      <c r="L7552" s="5">
        <v>16296</v>
      </c>
      <c r="M7552" s="5">
        <v>17203</v>
      </c>
      <c r="N7552" s="5">
        <v>1380000000</v>
      </c>
      <c r="O7552" s="5">
        <f>YEAR(Table1[[#This Row],[ReportDate]])</f>
        <v>2020</v>
      </c>
      <c r="P7552" s="5" t="str">
        <f>TEXT(Table1[[#This Row],[ReportDate]],"mmm")</f>
        <v>Aug</v>
      </c>
      <c r="Q7552" s="29">
        <f>Table1[[#This Row],[TotalDeaths]]/Table1[[#This Row],[TotalCases]]</f>
        <v>9.362173821864047E-3</v>
      </c>
    </row>
    <row r="7553" spans="1:17" ht="14.4" x14ac:dyDescent="0.3">
      <c r="A7553" s="5" t="s">
        <v>9774</v>
      </c>
      <c r="B7553" s="5" t="s">
        <v>2191</v>
      </c>
      <c r="C7553" s="5" t="s">
        <v>2221</v>
      </c>
      <c r="D7553" s="5" t="s">
        <v>2222</v>
      </c>
      <c r="E7553" s="32">
        <v>44217</v>
      </c>
      <c r="F7553" s="5">
        <v>3244</v>
      </c>
      <c r="G7553" s="5">
        <v>176</v>
      </c>
      <c r="H7553" s="5">
        <v>1259</v>
      </c>
      <c r="I7553" s="5">
        <v>70002</v>
      </c>
      <c r="J7553" s="5">
        <v>801</v>
      </c>
      <c r="K7553" s="5">
        <v>855131</v>
      </c>
      <c r="L7553" s="5">
        <v>19464</v>
      </c>
      <c r="M7553" s="5">
        <v>11487</v>
      </c>
      <c r="N7553" s="5">
        <v>331000000</v>
      </c>
      <c r="O7553" s="5">
        <f>YEAR(Table1[[#This Row],[ReportDate]])</f>
        <v>2021</v>
      </c>
      <c r="P7553" s="5" t="str">
        <f>TEXT(Table1[[#This Row],[ReportDate]],"mmm")</f>
        <v>Jan</v>
      </c>
      <c r="Q7553" s="29">
        <f>Table1[[#This Row],[TotalDeaths]]/Table1[[#This Row],[TotalCases]]</f>
        <v>1.1442530213422474E-2</v>
      </c>
    </row>
    <row r="7554" spans="1:17" ht="14.4" x14ac:dyDescent="0.3">
      <c r="A7554" s="5" t="s">
        <v>9775</v>
      </c>
      <c r="B7554" s="5" t="s">
        <v>2167</v>
      </c>
      <c r="C7554" s="5" t="s">
        <v>2168</v>
      </c>
      <c r="D7554" s="5" t="s">
        <v>2168</v>
      </c>
      <c r="E7554" s="32">
        <v>44256</v>
      </c>
      <c r="F7554" s="5">
        <v>4025</v>
      </c>
      <c r="G7554" s="5">
        <v>79</v>
      </c>
      <c r="H7554" s="5">
        <v>1003</v>
      </c>
      <c r="I7554" s="5">
        <v>74027</v>
      </c>
      <c r="J7554" s="5">
        <v>880</v>
      </c>
      <c r="K7554" s="5">
        <v>856134</v>
      </c>
      <c r="L7554" s="5">
        <v>68425</v>
      </c>
      <c r="M7554" s="5">
        <v>10777</v>
      </c>
      <c r="N7554" s="5">
        <v>83000000</v>
      </c>
      <c r="O7554" s="5">
        <f>YEAR(Table1[[#This Row],[ReportDate]])</f>
        <v>2021</v>
      </c>
      <c r="P7554" s="5" t="str">
        <f>TEXT(Table1[[#This Row],[ReportDate]],"mmm")</f>
        <v>Mar</v>
      </c>
      <c r="Q7554" s="29">
        <f>Table1[[#This Row],[TotalDeaths]]/Table1[[#This Row],[TotalCases]]</f>
        <v>1.1887554540910748E-2</v>
      </c>
    </row>
    <row r="7555" spans="1:17" ht="14.4" x14ac:dyDescent="0.3">
      <c r="A7555" s="5" t="s">
        <v>9776</v>
      </c>
      <c r="B7555" s="5" t="s">
        <v>2170</v>
      </c>
      <c r="C7555" s="5" t="s">
        <v>2178</v>
      </c>
      <c r="D7555" s="5" t="s">
        <v>2179</v>
      </c>
      <c r="E7555" s="32">
        <v>44107</v>
      </c>
      <c r="F7555" s="5">
        <v>3700</v>
      </c>
      <c r="G7555" s="5">
        <v>123</v>
      </c>
      <c r="H7555" s="5">
        <v>4777</v>
      </c>
      <c r="I7555" s="5">
        <v>77727</v>
      </c>
      <c r="J7555" s="5">
        <v>1003</v>
      </c>
      <c r="K7555" s="5">
        <v>860911</v>
      </c>
      <c r="L7555" s="5">
        <v>62900</v>
      </c>
      <c r="M7555" s="5">
        <v>17196</v>
      </c>
      <c r="N7555" s="5">
        <v>213000000</v>
      </c>
      <c r="O7555" s="5">
        <f>YEAR(Table1[[#This Row],[ReportDate]])</f>
        <v>2020</v>
      </c>
      <c r="P7555" s="5" t="str">
        <f>TEXT(Table1[[#This Row],[ReportDate]],"mmm")</f>
        <v>Oct</v>
      </c>
      <c r="Q7555" s="29">
        <f>Table1[[#This Row],[TotalDeaths]]/Table1[[#This Row],[TotalCases]]</f>
        <v>1.290413884493162E-2</v>
      </c>
    </row>
    <row r="7556" spans="1:17" ht="14.4" x14ac:dyDescent="0.3">
      <c r="A7556" s="5" t="s">
        <v>9777</v>
      </c>
      <c r="B7556" s="5" t="s">
        <v>2174</v>
      </c>
      <c r="C7556" s="5" t="s">
        <v>2201</v>
      </c>
      <c r="D7556" s="5" t="s">
        <v>2202</v>
      </c>
      <c r="E7556" s="32">
        <v>44057</v>
      </c>
      <c r="F7556" s="5">
        <v>502</v>
      </c>
      <c r="G7556" s="5">
        <v>182</v>
      </c>
      <c r="H7556" s="5">
        <v>3351</v>
      </c>
      <c r="I7556" s="5">
        <v>78229</v>
      </c>
      <c r="J7556" s="5">
        <v>1185</v>
      </c>
      <c r="K7556" s="5">
        <v>864262</v>
      </c>
      <c r="L7556" s="5">
        <v>5522</v>
      </c>
      <c r="M7556" s="5">
        <v>19391</v>
      </c>
      <c r="N7556" s="5">
        <v>1380000000</v>
      </c>
      <c r="O7556" s="5">
        <f>YEAR(Table1[[#This Row],[ReportDate]])</f>
        <v>2020</v>
      </c>
      <c r="P7556" s="5" t="str">
        <f>TEXT(Table1[[#This Row],[ReportDate]],"mmm")</f>
        <v>Aug</v>
      </c>
      <c r="Q7556" s="29">
        <f>Table1[[#This Row],[TotalDeaths]]/Table1[[#This Row],[TotalCases]]</f>
        <v>1.5147835201779392E-2</v>
      </c>
    </row>
    <row r="7557" spans="1:17" ht="14.4" x14ac:dyDescent="0.3">
      <c r="A7557" s="5" t="s">
        <v>9778</v>
      </c>
      <c r="B7557" s="5" t="s">
        <v>2170</v>
      </c>
      <c r="C7557" s="5" t="s">
        <v>2178</v>
      </c>
      <c r="D7557" s="5" t="s">
        <v>2179</v>
      </c>
      <c r="E7557" s="32">
        <v>44382</v>
      </c>
      <c r="F7557" s="5">
        <v>4204</v>
      </c>
      <c r="G7557" s="5">
        <v>61</v>
      </c>
      <c r="H7557" s="5">
        <v>1996</v>
      </c>
      <c r="I7557" s="5">
        <v>82433</v>
      </c>
      <c r="J7557" s="5">
        <v>1246</v>
      </c>
      <c r="K7557" s="5">
        <v>866258</v>
      </c>
      <c r="L7557" s="5">
        <v>50448</v>
      </c>
      <c r="M7557" s="5">
        <v>1613</v>
      </c>
      <c r="N7557" s="5">
        <v>213000000</v>
      </c>
      <c r="O7557" s="5">
        <f>YEAR(Table1[[#This Row],[ReportDate]])</f>
        <v>2021</v>
      </c>
      <c r="P7557" s="5" t="str">
        <f>TEXT(Table1[[#This Row],[ReportDate]],"mmm")</f>
        <v>Jul</v>
      </c>
      <c r="Q7557" s="29">
        <f>Table1[[#This Row],[TotalDeaths]]/Table1[[#This Row],[TotalCases]]</f>
        <v>1.5115305763468513E-2</v>
      </c>
    </row>
    <row r="7558" spans="1:17" ht="14.4" x14ac:dyDescent="0.3">
      <c r="A7558" s="5" t="s">
        <v>9779</v>
      </c>
      <c r="B7558" s="5" t="s">
        <v>2191</v>
      </c>
      <c r="C7558" s="5" t="s">
        <v>2192</v>
      </c>
      <c r="D7558" s="5" t="s">
        <v>2308</v>
      </c>
      <c r="E7558" s="32">
        <v>44153</v>
      </c>
      <c r="F7558" s="5">
        <v>4838</v>
      </c>
      <c r="G7558" s="5">
        <v>127</v>
      </c>
      <c r="H7558" s="5">
        <v>3674</v>
      </c>
      <c r="I7558" s="5">
        <v>87271</v>
      </c>
      <c r="J7558" s="5">
        <v>1373</v>
      </c>
      <c r="K7558" s="5">
        <v>869932</v>
      </c>
      <c r="L7558" s="5">
        <v>24190</v>
      </c>
      <c r="M7558" s="5">
        <v>5640</v>
      </c>
      <c r="N7558" s="5">
        <v>331000000</v>
      </c>
      <c r="O7558" s="5">
        <f>YEAR(Table1[[#This Row],[ReportDate]])</f>
        <v>2020</v>
      </c>
      <c r="P7558" s="5" t="str">
        <f>TEXT(Table1[[#This Row],[ReportDate]],"mmm")</f>
        <v>Nov</v>
      </c>
      <c r="Q7558" s="29">
        <f>Table1[[#This Row],[TotalDeaths]]/Table1[[#This Row],[TotalCases]]</f>
        <v>1.5732603041101856E-2</v>
      </c>
    </row>
    <row r="7559" spans="1:17" ht="14.4" x14ac:dyDescent="0.3">
      <c r="A7559" s="5" t="s">
        <v>9780</v>
      </c>
      <c r="B7559" s="5" t="s">
        <v>2186</v>
      </c>
      <c r="C7559" s="5" t="s">
        <v>2187</v>
      </c>
      <c r="D7559" s="5" t="s">
        <v>2243</v>
      </c>
      <c r="E7559" s="32">
        <v>43983</v>
      </c>
      <c r="F7559" s="5">
        <v>1343</v>
      </c>
      <c r="G7559" s="5">
        <v>69</v>
      </c>
      <c r="H7559" s="5">
        <v>3488</v>
      </c>
      <c r="I7559" s="5">
        <v>88614</v>
      </c>
      <c r="J7559" s="5">
        <v>1442</v>
      </c>
      <c r="K7559" s="5">
        <v>873420</v>
      </c>
      <c r="L7559" s="5">
        <v>17459</v>
      </c>
      <c r="M7559" s="5">
        <v>15693</v>
      </c>
      <c r="N7559" s="5">
        <v>68000000</v>
      </c>
      <c r="O7559" s="5">
        <f>YEAR(Table1[[#This Row],[ReportDate]])</f>
        <v>2020</v>
      </c>
      <c r="P7559" s="5" t="str">
        <f>TEXT(Table1[[#This Row],[ReportDate]],"mmm")</f>
        <v>Jun</v>
      </c>
      <c r="Q7559" s="29">
        <f>Table1[[#This Row],[TotalDeaths]]/Table1[[#This Row],[TotalCases]]</f>
        <v>1.6272823707314872E-2</v>
      </c>
    </row>
    <row r="7560" spans="1:17" ht="14.4" x14ac:dyDescent="0.3">
      <c r="A7560" s="5" t="s">
        <v>9781</v>
      </c>
      <c r="B7560" s="5" t="s">
        <v>2191</v>
      </c>
      <c r="C7560" s="5" t="s">
        <v>2225</v>
      </c>
      <c r="D7560" s="5" t="s">
        <v>2226</v>
      </c>
      <c r="E7560" s="32">
        <v>44469</v>
      </c>
      <c r="F7560" s="5">
        <v>3379</v>
      </c>
      <c r="G7560" s="5">
        <v>151</v>
      </c>
      <c r="H7560" s="5">
        <v>4888</v>
      </c>
      <c r="I7560" s="5">
        <v>91993</v>
      </c>
      <c r="J7560" s="5">
        <v>1593</v>
      </c>
      <c r="K7560" s="5">
        <v>878308</v>
      </c>
      <c r="L7560" s="5">
        <v>33790</v>
      </c>
      <c r="M7560" s="5">
        <v>13558</v>
      </c>
      <c r="N7560" s="5">
        <v>331000000</v>
      </c>
      <c r="O7560" s="5">
        <f>YEAR(Table1[[#This Row],[ReportDate]])</f>
        <v>2021</v>
      </c>
      <c r="P7560" s="5" t="str">
        <f>TEXT(Table1[[#This Row],[ReportDate]],"mmm")</f>
        <v>Sep</v>
      </c>
      <c r="Q7560" s="29">
        <f>Table1[[#This Row],[TotalDeaths]]/Table1[[#This Row],[TotalCases]]</f>
        <v>1.7316534953746479E-2</v>
      </c>
    </row>
    <row r="7561" spans="1:17" ht="14.4" x14ac:dyDescent="0.3">
      <c r="A7561" s="5" t="s">
        <v>9782</v>
      </c>
      <c r="B7561" s="5" t="s">
        <v>2186</v>
      </c>
      <c r="C7561" s="5" t="s">
        <v>2237</v>
      </c>
      <c r="D7561" s="5" t="s">
        <v>2270</v>
      </c>
      <c r="E7561" s="32">
        <v>44067</v>
      </c>
      <c r="F7561" s="5">
        <v>3812</v>
      </c>
      <c r="G7561" s="5">
        <v>47</v>
      </c>
      <c r="H7561" s="5">
        <v>3653</v>
      </c>
      <c r="I7561" s="5">
        <v>95805</v>
      </c>
      <c r="J7561" s="5">
        <v>1640</v>
      </c>
      <c r="K7561" s="5">
        <v>881961</v>
      </c>
      <c r="L7561" s="5">
        <v>19060</v>
      </c>
      <c r="M7561" s="5">
        <v>5633</v>
      </c>
      <c r="N7561" s="5">
        <v>68000000</v>
      </c>
      <c r="O7561" s="5">
        <f>YEAR(Table1[[#This Row],[ReportDate]])</f>
        <v>2020</v>
      </c>
      <c r="P7561" s="5" t="str">
        <f>TEXT(Table1[[#This Row],[ReportDate]],"mmm")</f>
        <v>Aug</v>
      </c>
      <c r="Q7561" s="29">
        <f>Table1[[#This Row],[TotalDeaths]]/Table1[[#This Row],[TotalCases]]</f>
        <v>1.7118104483064559E-2</v>
      </c>
    </row>
    <row r="7562" spans="1:17" ht="14.4" x14ac:dyDescent="0.3">
      <c r="A7562" s="5" t="s">
        <v>9783</v>
      </c>
      <c r="B7562" s="5" t="s">
        <v>2191</v>
      </c>
      <c r="C7562" s="5" t="s">
        <v>2192</v>
      </c>
      <c r="D7562" s="5" t="s">
        <v>2193</v>
      </c>
      <c r="E7562" s="32">
        <v>43885</v>
      </c>
      <c r="F7562" s="5">
        <v>810</v>
      </c>
      <c r="G7562" s="5">
        <v>79</v>
      </c>
      <c r="H7562" s="5">
        <v>3032</v>
      </c>
      <c r="I7562" s="5">
        <v>96615</v>
      </c>
      <c r="J7562" s="5">
        <v>1719</v>
      </c>
      <c r="K7562" s="5">
        <v>884993</v>
      </c>
      <c r="L7562" s="5">
        <v>15390</v>
      </c>
      <c r="M7562" s="5">
        <v>7676</v>
      </c>
      <c r="N7562" s="5">
        <v>331000000</v>
      </c>
      <c r="O7562" s="5">
        <f>YEAR(Table1[[#This Row],[ReportDate]])</f>
        <v>2020</v>
      </c>
      <c r="P7562" s="5" t="str">
        <f>TEXT(Table1[[#This Row],[ReportDate]],"mmm")</f>
        <v>Feb</v>
      </c>
      <c r="Q7562" s="29">
        <f>Table1[[#This Row],[TotalDeaths]]/Table1[[#This Row],[TotalCases]]</f>
        <v>1.7792268281322778E-2</v>
      </c>
    </row>
    <row r="7563" spans="1:17" ht="14.4" x14ac:dyDescent="0.3">
      <c r="A7563" s="5" t="s">
        <v>9784</v>
      </c>
      <c r="B7563" s="5" t="s">
        <v>2174</v>
      </c>
      <c r="C7563" s="5" t="s">
        <v>27</v>
      </c>
      <c r="D7563" s="5" t="s">
        <v>27</v>
      </c>
      <c r="E7563" s="32">
        <v>44266</v>
      </c>
      <c r="F7563" s="5">
        <v>785</v>
      </c>
      <c r="G7563" s="5">
        <v>38</v>
      </c>
      <c r="H7563" s="5">
        <v>1494</v>
      </c>
      <c r="I7563" s="5">
        <v>97400</v>
      </c>
      <c r="J7563" s="5">
        <v>1757</v>
      </c>
      <c r="K7563" s="5">
        <v>886487</v>
      </c>
      <c r="L7563" s="5">
        <v>6280</v>
      </c>
      <c r="M7563" s="5">
        <v>13175</v>
      </c>
      <c r="N7563" s="5">
        <v>1380000000</v>
      </c>
      <c r="O7563" s="5">
        <f>YEAR(Table1[[#This Row],[ReportDate]])</f>
        <v>2021</v>
      </c>
      <c r="P7563" s="5" t="str">
        <f>TEXT(Table1[[#This Row],[ReportDate]],"mmm")</f>
        <v>Mar</v>
      </c>
      <c r="Q7563" s="29">
        <f>Table1[[#This Row],[TotalDeaths]]/Table1[[#This Row],[TotalCases]]</f>
        <v>1.8039014373716633E-2</v>
      </c>
    </row>
    <row r="7564" spans="1:17" ht="14.4" x14ac:dyDescent="0.3">
      <c r="A7564" s="5" t="s">
        <v>9785</v>
      </c>
      <c r="B7564" s="5" t="s">
        <v>2174</v>
      </c>
      <c r="C7564" s="5" t="s">
        <v>2175</v>
      </c>
      <c r="D7564" s="5" t="s">
        <v>2176</v>
      </c>
      <c r="E7564" s="32">
        <v>44514</v>
      </c>
      <c r="F7564" s="5">
        <v>227</v>
      </c>
      <c r="G7564" s="5">
        <v>175</v>
      </c>
      <c r="H7564" s="5">
        <v>1072</v>
      </c>
      <c r="I7564" s="5">
        <v>97627</v>
      </c>
      <c r="J7564" s="5">
        <v>1932</v>
      </c>
      <c r="K7564" s="5">
        <v>887559</v>
      </c>
      <c r="L7564" s="5">
        <v>1816</v>
      </c>
      <c r="M7564" s="5">
        <v>9674</v>
      </c>
      <c r="N7564" s="5">
        <v>1380000000</v>
      </c>
      <c r="O7564" s="5">
        <f>YEAR(Table1[[#This Row],[ReportDate]])</f>
        <v>2021</v>
      </c>
      <c r="P7564" s="5" t="str">
        <f>TEXT(Table1[[#This Row],[ReportDate]],"mmm")</f>
        <v>Nov</v>
      </c>
      <c r="Q7564" s="29">
        <f>Table1[[#This Row],[TotalDeaths]]/Table1[[#This Row],[TotalCases]]</f>
        <v>1.9789607383203418E-2</v>
      </c>
    </row>
    <row r="7565" spans="1:17" ht="14.4" x14ac:dyDescent="0.3">
      <c r="A7565" s="5" t="s">
        <v>9786</v>
      </c>
      <c r="B7565" s="5" t="s">
        <v>2170</v>
      </c>
      <c r="C7565" s="5" t="s">
        <v>2249</v>
      </c>
      <c r="D7565" s="5" t="s">
        <v>2268</v>
      </c>
      <c r="E7565" s="32">
        <v>43939</v>
      </c>
      <c r="F7565" s="5">
        <v>4947</v>
      </c>
      <c r="G7565" s="5">
        <v>69</v>
      </c>
      <c r="H7565" s="5">
        <v>4112</v>
      </c>
      <c r="I7565" s="5">
        <v>102574</v>
      </c>
      <c r="J7565" s="5">
        <v>2001</v>
      </c>
      <c r="K7565" s="5">
        <v>891671</v>
      </c>
      <c r="L7565" s="5">
        <v>54417</v>
      </c>
      <c r="M7565" s="5">
        <v>13683</v>
      </c>
      <c r="N7565" s="5">
        <v>213000000</v>
      </c>
      <c r="O7565" s="5">
        <f>YEAR(Table1[[#This Row],[ReportDate]])</f>
        <v>2020</v>
      </c>
      <c r="P7565" s="5" t="str">
        <f>TEXT(Table1[[#This Row],[ReportDate]],"mmm")</f>
        <v>Apr</v>
      </c>
      <c r="Q7565" s="29">
        <f>Table1[[#This Row],[TotalDeaths]]/Table1[[#This Row],[TotalCases]]</f>
        <v>1.9507867490787138E-2</v>
      </c>
    </row>
    <row r="7566" spans="1:17" ht="14.4" x14ac:dyDescent="0.3">
      <c r="A7566" s="5" t="s">
        <v>9787</v>
      </c>
      <c r="B7566" s="5" t="s">
        <v>2191</v>
      </c>
      <c r="C7566" s="5" t="s">
        <v>2217</v>
      </c>
      <c r="D7566" s="5" t="s">
        <v>2230</v>
      </c>
      <c r="E7566" s="32">
        <v>44014</v>
      </c>
      <c r="F7566" s="5">
        <v>827</v>
      </c>
      <c r="G7566" s="5">
        <v>79</v>
      </c>
      <c r="H7566" s="5">
        <v>4244</v>
      </c>
      <c r="I7566" s="5">
        <v>103401</v>
      </c>
      <c r="J7566" s="5">
        <v>2080</v>
      </c>
      <c r="K7566" s="5">
        <v>895915</v>
      </c>
      <c r="L7566" s="5">
        <v>4135</v>
      </c>
      <c r="M7566" s="5">
        <v>16418</v>
      </c>
      <c r="N7566" s="5">
        <v>331000000</v>
      </c>
      <c r="O7566" s="5">
        <f>YEAR(Table1[[#This Row],[ReportDate]])</f>
        <v>2020</v>
      </c>
      <c r="P7566" s="5" t="str">
        <f>TEXT(Table1[[#This Row],[ReportDate]],"mmm")</f>
        <v>Jul</v>
      </c>
      <c r="Q7566" s="29">
        <f>Table1[[#This Row],[TotalDeaths]]/Table1[[#This Row],[TotalCases]]</f>
        <v>2.0115859614510498E-2</v>
      </c>
    </row>
    <row r="7567" spans="1:17" ht="14.4" x14ac:dyDescent="0.3">
      <c r="A7567" s="5" t="s">
        <v>9788</v>
      </c>
      <c r="B7567" s="5" t="s">
        <v>2191</v>
      </c>
      <c r="C7567" s="5" t="s">
        <v>2221</v>
      </c>
      <c r="D7567" s="5" t="s">
        <v>2241</v>
      </c>
      <c r="E7567" s="32">
        <v>44198</v>
      </c>
      <c r="F7567" s="5">
        <v>378</v>
      </c>
      <c r="G7567" s="5">
        <v>8</v>
      </c>
      <c r="H7567" s="5">
        <v>1578</v>
      </c>
      <c r="I7567" s="5">
        <v>103779</v>
      </c>
      <c r="J7567" s="5">
        <v>2088</v>
      </c>
      <c r="K7567" s="5">
        <v>897493</v>
      </c>
      <c r="L7567" s="5">
        <v>6426</v>
      </c>
      <c r="M7567" s="5">
        <v>9791</v>
      </c>
      <c r="N7567" s="5">
        <v>331000000</v>
      </c>
      <c r="O7567" s="5">
        <f>YEAR(Table1[[#This Row],[ReportDate]])</f>
        <v>2021</v>
      </c>
      <c r="P7567" s="5" t="str">
        <f>TEXT(Table1[[#This Row],[ReportDate]],"mmm")</f>
        <v>Jan</v>
      </c>
      <c r="Q7567" s="29">
        <f>Table1[[#This Row],[TotalDeaths]]/Table1[[#This Row],[TotalCases]]</f>
        <v>2.0119677391379757E-2</v>
      </c>
    </row>
    <row r="7568" spans="1:17" ht="14.4" x14ac:dyDescent="0.3">
      <c r="A7568" s="5" t="s">
        <v>9789</v>
      </c>
      <c r="B7568" s="5" t="s">
        <v>2170</v>
      </c>
      <c r="C7568" s="5" t="s">
        <v>2249</v>
      </c>
      <c r="D7568" s="5" t="s">
        <v>2250</v>
      </c>
      <c r="E7568" s="32">
        <v>44028</v>
      </c>
      <c r="F7568" s="5">
        <v>3811</v>
      </c>
      <c r="G7568" s="5">
        <v>28</v>
      </c>
      <c r="H7568" s="5">
        <v>1235</v>
      </c>
      <c r="I7568" s="5">
        <v>107590</v>
      </c>
      <c r="J7568" s="5">
        <v>2116</v>
      </c>
      <c r="K7568" s="5">
        <v>898728</v>
      </c>
      <c r="L7568" s="5">
        <v>53354</v>
      </c>
      <c r="M7568" s="5">
        <v>5737</v>
      </c>
      <c r="N7568" s="5">
        <v>213000000</v>
      </c>
      <c r="O7568" s="5">
        <f>YEAR(Table1[[#This Row],[ReportDate]])</f>
        <v>2020</v>
      </c>
      <c r="P7568" s="5" t="str">
        <f>TEXT(Table1[[#This Row],[ReportDate]],"mmm")</f>
        <v>Jul</v>
      </c>
      <c r="Q7568" s="29">
        <f>Table1[[#This Row],[TotalDeaths]]/Table1[[#This Row],[TotalCases]]</f>
        <v>1.9667255321126498E-2</v>
      </c>
    </row>
    <row r="7569" spans="1:17" ht="14.4" x14ac:dyDescent="0.3">
      <c r="A7569" s="5" t="s">
        <v>9790</v>
      </c>
      <c r="B7569" s="5" t="s">
        <v>2167</v>
      </c>
      <c r="C7569" s="5" t="s">
        <v>2318</v>
      </c>
      <c r="D7569" s="5" t="s">
        <v>2418</v>
      </c>
      <c r="E7569" s="32">
        <v>44201</v>
      </c>
      <c r="F7569" s="5">
        <v>2025</v>
      </c>
      <c r="G7569" s="5">
        <v>195</v>
      </c>
      <c r="H7569" s="5">
        <v>1739</v>
      </c>
      <c r="I7569" s="5">
        <v>109615</v>
      </c>
      <c r="J7569" s="5">
        <v>2311</v>
      </c>
      <c r="K7569" s="5">
        <v>900467</v>
      </c>
      <c r="L7569" s="5">
        <v>26325</v>
      </c>
      <c r="M7569" s="5">
        <v>7576</v>
      </c>
      <c r="N7569" s="5">
        <v>83000000</v>
      </c>
      <c r="O7569" s="5">
        <f>YEAR(Table1[[#This Row],[ReportDate]])</f>
        <v>2021</v>
      </c>
      <c r="P7569" s="5" t="str">
        <f>TEXT(Table1[[#This Row],[ReportDate]],"mmm")</f>
        <v>Jan</v>
      </c>
      <c r="Q7569" s="29">
        <f>Table1[[#This Row],[TotalDeaths]]/Table1[[#This Row],[TotalCases]]</f>
        <v>2.1082880992564886E-2</v>
      </c>
    </row>
    <row r="7570" spans="1:17" ht="14.4" x14ac:dyDescent="0.3">
      <c r="A7570" s="5" t="s">
        <v>9791</v>
      </c>
      <c r="B7570" s="5" t="s">
        <v>2191</v>
      </c>
      <c r="C7570" s="5" t="s">
        <v>2225</v>
      </c>
      <c r="D7570" s="5" t="s">
        <v>2288</v>
      </c>
      <c r="E7570" s="32">
        <v>44203</v>
      </c>
      <c r="F7570" s="5">
        <v>3364</v>
      </c>
      <c r="G7570" s="5">
        <v>187</v>
      </c>
      <c r="H7570" s="5">
        <v>1015</v>
      </c>
      <c r="I7570" s="5">
        <v>112979</v>
      </c>
      <c r="J7570" s="5">
        <v>2498</v>
      </c>
      <c r="K7570" s="5">
        <v>1482</v>
      </c>
      <c r="L7570" s="5">
        <v>60552</v>
      </c>
      <c r="M7570" s="5">
        <v>2912</v>
      </c>
      <c r="N7570" s="5">
        <v>331000000</v>
      </c>
      <c r="O7570" s="5">
        <f>YEAR(Table1[[#This Row],[ReportDate]])</f>
        <v>2021</v>
      </c>
      <c r="P7570" s="5" t="str">
        <f>TEXT(Table1[[#This Row],[ReportDate]],"mmm")</f>
        <v>Jan</v>
      </c>
      <c r="Q7570" s="29">
        <f>Table1[[#This Row],[TotalDeaths]]/Table1[[#This Row],[TotalCases]]</f>
        <v>2.2110303684755573E-2</v>
      </c>
    </row>
    <row r="7571" spans="1:17" ht="14.4" x14ac:dyDescent="0.3">
      <c r="A7571" s="5" t="s">
        <v>9792</v>
      </c>
      <c r="B7571" s="5" t="s">
        <v>2191</v>
      </c>
      <c r="C7571" s="5" t="s">
        <v>2221</v>
      </c>
      <c r="D7571" s="5" t="s">
        <v>2222</v>
      </c>
      <c r="E7571" s="32">
        <v>44327</v>
      </c>
      <c r="F7571" s="5">
        <v>3376</v>
      </c>
      <c r="G7571" s="5">
        <v>153</v>
      </c>
      <c r="H7571" s="5">
        <v>4812</v>
      </c>
      <c r="I7571" s="5">
        <v>116355</v>
      </c>
      <c r="J7571" s="5">
        <v>2651</v>
      </c>
      <c r="K7571" s="5">
        <v>6294</v>
      </c>
      <c r="L7571" s="5">
        <v>16880</v>
      </c>
      <c r="M7571" s="5">
        <v>1544</v>
      </c>
      <c r="N7571" s="5">
        <v>331000000</v>
      </c>
      <c r="O7571" s="5">
        <f>YEAR(Table1[[#This Row],[ReportDate]])</f>
        <v>2021</v>
      </c>
      <c r="P7571" s="5" t="str">
        <f>TEXT(Table1[[#This Row],[ReportDate]],"mmm")</f>
        <v>May</v>
      </c>
      <c r="Q7571" s="29">
        <f>Table1[[#This Row],[TotalDeaths]]/Table1[[#This Row],[TotalCases]]</f>
        <v>2.2783722229384212E-2</v>
      </c>
    </row>
    <row r="7572" spans="1:17" ht="14.4" x14ac:dyDescent="0.3">
      <c r="A7572" s="5" t="s">
        <v>9793</v>
      </c>
      <c r="B7572" s="5" t="s">
        <v>2191</v>
      </c>
      <c r="C7572" s="5" t="s">
        <v>2225</v>
      </c>
      <c r="D7572" s="5" t="s">
        <v>2288</v>
      </c>
      <c r="E7572" s="32">
        <v>44429</v>
      </c>
      <c r="F7572" s="5">
        <v>2338</v>
      </c>
      <c r="G7572" s="5">
        <v>117</v>
      </c>
      <c r="H7572" s="5">
        <v>2965</v>
      </c>
      <c r="I7572" s="5">
        <v>118693</v>
      </c>
      <c r="J7572" s="5">
        <v>2768</v>
      </c>
      <c r="K7572" s="5">
        <v>9259</v>
      </c>
      <c r="L7572" s="5">
        <v>32732</v>
      </c>
      <c r="M7572" s="5">
        <v>13866</v>
      </c>
      <c r="N7572" s="5">
        <v>331000000</v>
      </c>
      <c r="O7572" s="5">
        <f>YEAR(Table1[[#This Row],[ReportDate]])</f>
        <v>2021</v>
      </c>
      <c r="P7572" s="5" t="str">
        <f>TEXT(Table1[[#This Row],[ReportDate]],"mmm")</f>
        <v>Aug</v>
      </c>
      <c r="Q7572" s="29">
        <f>Table1[[#This Row],[TotalDeaths]]/Table1[[#This Row],[TotalCases]]</f>
        <v>2.3320667604660762E-2</v>
      </c>
    </row>
    <row r="7573" spans="1:17" ht="14.4" x14ac:dyDescent="0.3">
      <c r="A7573" s="5" t="s">
        <v>9794</v>
      </c>
      <c r="B7573" s="5" t="s">
        <v>2167</v>
      </c>
      <c r="C7573" s="5" t="s">
        <v>2168</v>
      </c>
      <c r="D7573" s="5" t="s">
        <v>2168</v>
      </c>
      <c r="E7573" s="32">
        <v>44031</v>
      </c>
      <c r="F7573" s="5">
        <v>1128</v>
      </c>
      <c r="G7573" s="5">
        <v>165</v>
      </c>
      <c r="H7573" s="5">
        <v>1559</v>
      </c>
      <c r="I7573" s="5">
        <v>119821</v>
      </c>
      <c r="J7573" s="5">
        <v>2933</v>
      </c>
      <c r="K7573" s="5">
        <v>10818</v>
      </c>
      <c r="L7573" s="5">
        <v>7896</v>
      </c>
      <c r="M7573" s="5">
        <v>5897</v>
      </c>
      <c r="N7573" s="5">
        <v>83000000</v>
      </c>
      <c r="O7573" s="5">
        <f>YEAR(Table1[[#This Row],[ReportDate]])</f>
        <v>2020</v>
      </c>
      <c r="P7573" s="5" t="str">
        <f>TEXT(Table1[[#This Row],[ReportDate]],"mmm")</f>
        <v>Jul</v>
      </c>
      <c r="Q7573" s="29">
        <f>Table1[[#This Row],[TotalDeaths]]/Table1[[#This Row],[TotalCases]]</f>
        <v>2.4478179951761377E-2</v>
      </c>
    </row>
    <row r="7574" spans="1:17" ht="14.4" x14ac:dyDescent="0.3">
      <c r="A7574" s="5" t="s">
        <v>9795</v>
      </c>
      <c r="B7574" s="5" t="s">
        <v>2174</v>
      </c>
      <c r="C7574" s="5" t="s">
        <v>2175</v>
      </c>
      <c r="D7574" s="5" t="s">
        <v>2176</v>
      </c>
      <c r="E7574" s="32">
        <v>44339</v>
      </c>
      <c r="F7574" s="5">
        <v>290</v>
      </c>
      <c r="G7574" s="5">
        <v>61</v>
      </c>
      <c r="H7574" s="5">
        <v>1568</v>
      </c>
      <c r="I7574" s="5">
        <v>120111</v>
      </c>
      <c r="J7574" s="5">
        <v>2994</v>
      </c>
      <c r="K7574" s="5">
        <v>12386</v>
      </c>
      <c r="L7574" s="5">
        <v>1450</v>
      </c>
      <c r="M7574" s="5">
        <v>4640</v>
      </c>
      <c r="N7574" s="5">
        <v>1380000000</v>
      </c>
      <c r="O7574" s="5">
        <f>YEAR(Table1[[#This Row],[ReportDate]])</f>
        <v>2021</v>
      </c>
      <c r="P7574" s="5" t="str">
        <f>TEXT(Table1[[#This Row],[ReportDate]],"mmm")</f>
        <v>May</v>
      </c>
      <c r="Q7574" s="29">
        <f>Table1[[#This Row],[TotalDeaths]]/Table1[[#This Row],[TotalCases]]</f>
        <v>2.4926942578115244E-2</v>
      </c>
    </row>
    <row r="7575" spans="1:17" ht="14.4" x14ac:dyDescent="0.3">
      <c r="A7575" s="5" t="s">
        <v>9796</v>
      </c>
      <c r="B7575" s="5" t="s">
        <v>2170</v>
      </c>
      <c r="C7575" s="5" t="s">
        <v>2249</v>
      </c>
      <c r="D7575" s="5" t="s">
        <v>2268</v>
      </c>
      <c r="E7575" s="32">
        <v>44152</v>
      </c>
      <c r="F7575" s="5">
        <v>3548</v>
      </c>
      <c r="G7575" s="5">
        <v>153</v>
      </c>
      <c r="H7575" s="5">
        <v>1986</v>
      </c>
      <c r="I7575" s="5">
        <v>123659</v>
      </c>
      <c r="J7575" s="5">
        <v>3147</v>
      </c>
      <c r="K7575" s="5">
        <v>14372</v>
      </c>
      <c r="L7575" s="5">
        <v>17740</v>
      </c>
      <c r="M7575" s="5">
        <v>5612</v>
      </c>
      <c r="N7575" s="5">
        <v>213000000</v>
      </c>
      <c r="O7575" s="5">
        <f>YEAR(Table1[[#This Row],[ReportDate]])</f>
        <v>2020</v>
      </c>
      <c r="P7575" s="5" t="str">
        <f>TEXT(Table1[[#This Row],[ReportDate]],"mmm")</f>
        <v>Nov</v>
      </c>
      <c r="Q7575" s="29">
        <f>Table1[[#This Row],[TotalDeaths]]/Table1[[#This Row],[TotalCases]]</f>
        <v>2.5449017054965672E-2</v>
      </c>
    </row>
    <row r="7576" spans="1:17" ht="14.4" x14ac:dyDescent="0.3">
      <c r="A7576" s="5" t="s">
        <v>9797</v>
      </c>
      <c r="B7576" s="5" t="s">
        <v>2167</v>
      </c>
      <c r="C7576" s="5" t="s">
        <v>2181</v>
      </c>
      <c r="D7576" s="5" t="s">
        <v>2182</v>
      </c>
      <c r="E7576" s="32">
        <v>44105</v>
      </c>
      <c r="F7576" s="5">
        <v>2724</v>
      </c>
      <c r="G7576" s="5">
        <v>141</v>
      </c>
      <c r="H7576" s="5">
        <v>1510</v>
      </c>
      <c r="I7576" s="5">
        <v>126383</v>
      </c>
      <c r="J7576" s="5">
        <v>3288</v>
      </c>
      <c r="K7576" s="5">
        <v>15882</v>
      </c>
      <c r="L7576" s="5">
        <v>21792</v>
      </c>
      <c r="M7576" s="5">
        <v>17288</v>
      </c>
      <c r="N7576" s="5">
        <v>83000000</v>
      </c>
      <c r="O7576" s="5">
        <f>YEAR(Table1[[#This Row],[ReportDate]])</f>
        <v>2020</v>
      </c>
      <c r="P7576" s="5" t="str">
        <f>TEXT(Table1[[#This Row],[ReportDate]],"mmm")</f>
        <v>Oct</v>
      </c>
      <c r="Q7576" s="29">
        <f>Table1[[#This Row],[TotalDeaths]]/Table1[[#This Row],[TotalCases]]</f>
        <v>2.6016157236337167E-2</v>
      </c>
    </row>
    <row r="7577" spans="1:17" ht="14.4" x14ac:dyDescent="0.3">
      <c r="A7577" s="5" t="s">
        <v>9798</v>
      </c>
      <c r="B7577" s="5" t="s">
        <v>2186</v>
      </c>
      <c r="C7577" s="5" t="s">
        <v>2187</v>
      </c>
      <c r="D7577" s="5" t="s">
        <v>2188</v>
      </c>
      <c r="E7577" s="32">
        <v>44041</v>
      </c>
      <c r="F7577" s="5">
        <v>59</v>
      </c>
      <c r="G7577" s="5">
        <v>176</v>
      </c>
      <c r="H7577" s="5">
        <v>4575</v>
      </c>
      <c r="I7577" s="5">
        <v>126442</v>
      </c>
      <c r="J7577" s="5">
        <v>3464</v>
      </c>
      <c r="K7577" s="5">
        <v>20457</v>
      </c>
      <c r="L7577" s="5">
        <v>354</v>
      </c>
      <c r="M7577" s="5">
        <v>1589</v>
      </c>
      <c r="N7577" s="5">
        <v>68000000</v>
      </c>
      <c r="O7577" s="5">
        <f>YEAR(Table1[[#This Row],[ReportDate]])</f>
        <v>2020</v>
      </c>
      <c r="P7577" s="5" t="str">
        <f>TEXT(Table1[[#This Row],[ReportDate]],"mmm")</f>
        <v>Jul</v>
      </c>
      <c r="Q7577" s="29">
        <f>Table1[[#This Row],[TotalDeaths]]/Table1[[#This Row],[TotalCases]]</f>
        <v>2.7395960203097071E-2</v>
      </c>
    </row>
    <row r="7578" spans="1:17" ht="14.4" x14ac:dyDescent="0.3">
      <c r="A7578" s="5" t="s">
        <v>9799</v>
      </c>
      <c r="B7578" s="5" t="s">
        <v>2186</v>
      </c>
      <c r="C7578" s="5" t="s">
        <v>2212</v>
      </c>
      <c r="D7578" s="5" t="s">
        <v>2306</v>
      </c>
      <c r="E7578" s="32">
        <v>44334</v>
      </c>
      <c r="F7578" s="5">
        <v>4201</v>
      </c>
      <c r="G7578" s="5">
        <v>42</v>
      </c>
      <c r="H7578" s="5">
        <v>3856</v>
      </c>
      <c r="I7578" s="5">
        <v>130643</v>
      </c>
      <c r="J7578" s="5">
        <v>3506</v>
      </c>
      <c r="K7578" s="5">
        <v>24313</v>
      </c>
      <c r="L7578" s="5">
        <v>75618</v>
      </c>
      <c r="M7578" s="5">
        <v>8343</v>
      </c>
      <c r="N7578" s="5">
        <v>68000000</v>
      </c>
      <c r="O7578" s="5">
        <f>YEAR(Table1[[#This Row],[ReportDate]])</f>
        <v>2021</v>
      </c>
      <c r="P7578" s="5" t="str">
        <f>TEXT(Table1[[#This Row],[ReportDate]],"mmm")</f>
        <v>May</v>
      </c>
      <c r="Q7578" s="29">
        <f>Table1[[#This Row],[TotalDeaths]]/Table1[[#This Row],[TotalCases]]</f>
        <v>2.6836493344457799E-2</v>
      </c>
    </row>
    <row r="7579" spans="1:17" ht="14.4" x14ac:dyDescent="0.3">
      <c r="A7579" s="5" t="s">
        <v>9800</v>
      </c>
      <c r="B7579" s="5" t="s">
        <v>2167</v>
      </c>
      <c r="C7579" s="5" t="s">
        <v>2181</v>
      </c>
      <c r="D7579" s="5" t="s">
        <v>2252</v>
      </c>
      <c r="E7579" s="32">
        <v>43948</v>
      </c>
      <c r="F7579" s="5">
        <v>2670</v>
      </c>
      <c r="G7579" s="5">
        <v>87</v>
      </c>
      <c r="H7579" s="5">
        <v>1711</v>
      </c>
      <c r="I7579" s="5">
        <v>133313</v>
      </c>
      <c r="J7579" s="5">
        <v>3593</v>
      </c>
      <c r="K7579" s="5">
        <v>26024</v>
      </c>
      <c r="L7579" s="5">
        <v>34710</v>
      </c>
      <c r="M7579" s="5">
        <v>7551</v>
      </c>
      <c r="N7579" s="5">
        <v>83000000</v>
      </c>
      <c r="O7579" s="5">
        <f>YEAR(Table1[[#This Row],[ReportDate]])</f>
        <v>2020</v>
      </c>
      <c r="P7579" s="5" t="str">
        <f>TEXT(Table1[[#This Row],[ReportDate]],"mmm")</f>
        <v>Apr</v>
      </c>
      <c r="Q7579" s="29">
        <f>Table1[[#This Row],[TotalDeaths]]/Table1[[#This Row],[TotalCases]]</f>
        <v>2.6951610120543382E-2</v>
      </c>
    </row>
    <row r="7580" spans="1:17" ht="14.4" x14ac:dyDescent="0.3">
      <c r="A7580" s="5" t="s">
        <v>9801</v>
      </c>
      <c r="B7580" s="5" t="s">
        <v>2167</v>
      </c>
      <c r="C7580" s="5" t="s">
        <v>2181</v>
      </c>
      <c r="D7580" s="5" t="s">
        <v>2182</v>
      </c>
      <c r="E7580" s="32">
        <v>44533</v>
      </c>
      <c r="F7580" s="5">
        <v>3339</v>
      </c>
      <c r="G7580" s="5">
        <v>7</v>
      </c>
      <c r="H7580" s="5">
        <v>4139</v>
      </c>
      <c r="I7580" s="5">
        <v>136652</v>
      </c>
      <c r="J7580" s="5">
        <v>3600</v>
      </c>
      <c r="K7580" s="5">
        <v>30163</v>
      </c>
      <c r="L7580" s="5">
        <v>60102</v>
      </c>
      <c r="M7580" s="5">
        <v>6970</v>
      </c>
      <c r="N7580" s="5">
        <v>83000000</v>
      </c>
      <c r="O7580" s="5">
        <f>YEAR(Table1[[#This Row],[ReportDate]])</f>
        <v>2021</v>
      </c>
      <c r="P7580" s="5" t="str">
        <f>TEXT(Table1[[#This Row],[ReportDate]],"mmm")</f>
        <v>Dec</v>
      </c>
      <c r="Q7580" s="29">
        <f>Table1[[#This Row],[TotalDeaths]]/Table1[[#This Row],[TotalCases]]</f>
        <v>2.6344290606796827E-2</v>
      </c>
    </row>
    <row r="7581" spans="1:17" ht="14.4" x14ac:dyDescent="0.3">
      <c r="A7581" s="5" t="s">
        <v>9802</v>
      </c>
      <c r="B7581" s="5" t="s">
        <v>2174</v>
      </c>
      <c r="C7581" s="5" t="s">
        <v>2184</v>
      </c>
      <c r="D7581" s="5" t="s">
        <v>2215</v>
      </c>
      <c r="E7581" s="32">
        <v>44384</v>
      </c>
      <c r="F7581" s="5">
        <v>2789</v>
      </c>
      <c r="G7581" s="5">
        <v>167</v>
      </c>
      <c r="H7581" s="5">
        <v>3527</v>
      </c>
      <c r="I7581" s="5">
        <v>139441</v>
      </c>
      <c r="J7581" s="5">
        <v>3767</v>
      </c>
      <c r="K7581" s="5">
        <v>33690</v>
      </c>
      <c r="L7581" s="5">
        <v>13945</v>
      </c>
      <c r="M7581" s="5">
        <v>10518</v>
      </c>
      <c r="N7581" s="5">
        <v>1380000000</v>
      </c>
      <c r="O7581" s="5">
        <f>YEAR(Table1[[#This Row],[ReportDate]])</f>
        <v>2021</v>
      </c>
      <c r="P7581" s="5" t="str">
        <f>TEXT(Table1[[#This Row],[ReportDate]],"mmm")</f>
        <v>Jul</v>
      </c>
      <c r="Q7581" s="29">
        <f>Table1[[#This Row],[TotalDeaths]]/Table1[[#This Row],[TotalCases]]</f>
        <v>2.7015009932516262E-2</v>
      </c>
    </row>
    <row r="7582" spans="1:17" ht="14.4" x14ac:dyDescent="0.3">
      <c r="A7582" s="5" t="s">
        <v>9803</v>
      </c>
      <c r="B7582" s="5" t="s">
        <v>2186</v>
      </c>
      <c r="C7582" s="5" t="s">
        <v>2237</v>
      </c>
      <c r="D7582" s="5" t="s">
        <v>2238</v>
      </c>
      <c r="E7582" s="32">
        <v>43872</v>
      </c>
      <c r="F7582" s="5">
        <v>3654</v>
      </c>
      <c r="G7582" s="5">
        <v>24</v>
      </c>
      <c r="H7582" s="5">
        <v>4970</v>
      </c>
      <c r="I7582" s="5">
        <v>143095</v>
      </c>
      <c r="J7582" s="5">
        <v>3791</v>
      </c>
      <c r="K7582" s="5">
        <v>38660</v>
      </c>
      <c r="L7582" s="5">
        <v>25578</v>
      </c>
      <c r="M7582" s="5">
        <v>12604</v>
      </c>
      <c r="N7582" s="5">
        <v>68000000</v>
      </c>
      <c r="O7582" s="5">
        <f>YEAR(Table1[[#This Row],[ReportDate]])</f>
        <v>2020</v>
      </c>
      <c r="P7582" s="5" t="str">
        <f>TEXT(Table1[[#This Row],[ReportDate]],"mmm")</f>
        <v>Feb</v>
      </c>
      <c r="Q7582" s="29">
        <f>Table1[[#This Row],[TotalDeaths]]/Table1[[#This Row],[TotalCases]]</f>
        <v>2.6492889339250147E-2</v>
      </c>
    </row>
    <row r="7583" spans="1:17" ht="14.4" x14ac:dyDescent="0.3">
      <c r="A7583" s="5" t="s">
        <v>9804</v>
      </c>
      <c r="B7583" s="5" t="s">
        <v>2170</v>
      </c>
      <c r="C7583" s="5" t="s">
        <v>2178</v>
      </c>
      <c r="D7583" s="5" t="s">
        <v>2179</v>
      </c>
      <c r="E7583" s="32">
        <v>44145</v>
      </c>
      <c r="F7583" s="5">
        <v>3190</v>
      </c>
      <c r="G7583" s="5">
        <v>190</v>
      </c>
      <c r="H7583" s="5">
        <v>3868</v>
      </c>
      <c r="I7583" s="5">
        <v>146285</v>
      </c>
      <c r="J7583" s="5">
        <v>3981</v>
      </c>
      <c r="K7583" s="5">
        <v>42528</v>
      </c>
      <c r="L7583" s="5">
        <v>19140</v>
      </c>
      <c r="M7583" s="5">
        <v>19755</v>
      </c>
      <c r="N7583" s="5">
        <v>213000000</v>
      </c>
      <c r="O7583" s="5">
        <f>YEAR(Table1[[#This Row],[ReportDate]])</f>
        <v>2020</v>
      </c>
      <c r="P7583" s="5" t="str">
        <f>TEXT(Table1[[#This Row],[ReportDate]],"mmm")</f>
        <v>Nov</v>
      </c>
      <c r="Q7583" s="29">
        <f>Table1[[#This Row],[TotalDeaths]]/Table1[[#This Row],[TotalCases]]</f>
        <v>2.7214000068359709E-2</v>
      </c>
    </row>
    <row r="7584" spans="1:17" ht="14.4" x14ac:dyDescent="0.3">
      <c r="A7584" s="5" t="s">
        <v>9805</v>
      </c>
      <c r="B7584" s="5" t="s">
        <v>2191</v>
      </c>
      <c r="C7584" s="5" t="s">
        <v>2225</v>
      </c>
      <c r="D7584" s="5" t="s">
        <v>2288</v>
      </c>
      <c r="E7584" s="32">
        <v>44159</v>
      </c>
      <c r="F7584" s="5">
        <v>4995</v>
      </c>
      <c r="G7584" s="5">
        <v>131</v>
      </c>
      <c r="H7584" s="5">
        <v>4451</v>
      </c>
      <c r="I7584" s="5">
        <v>151280</v>
      </c>
      <c r="J7584" s="5">
        <v>4112</v>
      </c>
      <c r="K7584" s="5">
        <v>46979</v>
      </c>
      <c r="L7584" s="5">
        <v>24975</v>
      </c>
      <c r="M7584" s="5">
        <v>7736</v>
      </c>
      <c r="N7584" s="5">
        <v>331000000</v>
      </c>
      <c r="O7584" s="5">
        <f>YEAR(Table1[[#This Row],[ReportDate]])</f>
        <v>2020</v>
      </c>
      <c r="P7584" s="5" t="str">
        <f>TEXT(Table1[[#This Row],[ReportDate]],"mmm")</f>
        <v>Nov</v>
      </c>
      <c r="Q7584" s="29">
        <f>Table1[[#This Row],[TotalDeaths]]/Table1[[#This Row],[TotalCases]]</f>
        <v>2.7181385510312003E-2</v>
      </c>
    </row>
    <row r="7585" spans="1:17" ht="14.4" x14ac:dyDescent="0.3">
      <c r="A7585" s="5" t="s">
        <v>9806</v>
      </c>
      <c r="B7585" s="5" t="s">
        <v>2191</v>
      </c>
      <c r="C7585" s="5" t="s">
        <v>2192</v>
      </c>
      <c r="D7585" s="5" t="s">
        <v>2193</v>
      </c>
      <c r="E7585" s="32">
        <v>43847</v>
      </c>
      <c r="F7585" s="5">
        <v>2492</v>
      </c>
      <c r="G7585" s="5">
        <v>14</v>
      </c>
      <c r="H7585" s="5">
        <v>4569</v>
      </c>
      <c r="I7585" s="5">
        <v>153772</v>
      </c>
      <c r="J7585" s="5">
        <v>4126</v>
      </c>
      <c r="K7585" s="5">
        <v>51548</v>
      </c>
      <c r="L7585" s="5">
        <v>37380</v>
      </c>
      <c r="M7585" s="5">
        <v>14378</v>
      </c>
      <c r="N7585" s="5">
        <v>331000000</v>
      </c>
      <c r="O7585" s="5">
        <f>YEAR(Table1[[#This Row],[ReportDate]])</f>
        <v>2020</v>
      </c>
      <c r="P7585" s="5" t="str">
        <f>TEXT(Table1[[#This Row],[ReportDate]],"mmm")</f>
        <v>Jan</v>
      </c>
      <c r="Q7585" s="29">
        <f>Table1[[#This Row],[TotalDeaths]]/Table1[[#This Row],[TotalCases]]</f>
        <v>2.6831932991702001E-2</v>
      </c>
    </row>
    <row r="7586" spans="1:17" ht="14.4" x14ac:dyDescent="0.3">
      <c r="A7586" s="5" t="s">
        <v>9807</v>
      </c>
      <c r="B7586" s="5" t="s">
        <v>2174</v>
      </c>
      <c r="C7586" s="5" t="s">
        <v>2201</v>
      </c>
      <c r="D7586" s="5" t="s">
        <v>2261</v>
      </c>
      <c r="E7586" s="32">
        <v>44113</v>
      </c>
      <c r="F7586" s="5">
        <v>4401</v>
      </c>
      <c r="G7586" s="5">
        <v>15</v>
      </c>
      <c r="H7586" s="5">
        <v>3669</v>
      </c>
      <c r="I7586" s="5">
        <v>158173</v>
      </c>
      <c r="J7586" s="5">
        <v>4141</v>
      </c>
      <c r="K7586" s="5">
        <v>55217</v>
      </c>
      <c r="L7586" s="5">
        <v>57213</v>
      </c>
      <c r="M7586" s="5">
        <v>15677</v>
      </c>
      <c r="N7586" s="5">
        <v>1380000000</v>
      </c>
      <c r="O7586" s="5">
        <f>YEAR(Table1[[#This Row],[ReportDate]])</f>
        <v>2020</v>
      </c>
      <c r="P7586" s="5" t="str">
        <f>TEXT(Table1[[#This Row],[ReportDate]],"mmm")</f>
        <v>Oct</v>
      </c>
      <c r="Q7586" s="29">
        <f>Table1[[#This Row],[TotalDeaths]]/Table1[[#This Row],[TotalCases]]</f>
        <v>2.6180195102830445E-2</v>
      </c>
    </row>
    <row r="7587" spans="1:17" ht="14.4" x14ac:dyDescent="0.3">
      <c r="A7587" s="5" t="s">
        <v>9808</v>
      </c>
      <c r="B7587" s="5" t="s">
        <v>2174</v>
      </c>
      <c r="C7587" s="5" t="s">
        <v>2201</v>
      </c>
      <c r="D7587" s="5" t="s">
        <v>2202</v>
      </c>
      <c r="E7587" s="32">
        <v>44088</v>
      </c>
      <c r="F7587" s="5">
        <v>2662</v>
      </c>
      <c r="G7587" s="5">
        <v>53</v>
      </c>
      <c r="H7587" s="5">
        <v>3644</v>
      </c>
      <c r="I7587" s="5">
        <v>160835</v>
      </c>
      <c r="J7587" s="5">
        <v>4194</v>
      </c>
      <c r="K7587" s="5">
        <v>58861</v>
      </c>
      <c r="L7587" s="5">
        <v>23958</v>
      </c>
      <c r="M7587" s="5">
        <v>11161</v>
      </c>
      <c r="N7587" s="5">
        <v>1380000000</v>
      </c>
      <c r="O7587" s="5">
        <f>YEAR(Table1[[#This Row],[ReportDate]])</f>
        <v>2020</v>
      </c>
      <c r="P7587" s="5" t="str">
        <f>TEXT(Table1[[#This Row],[ReportDate]],"mmm")</f>
        <v>Sep</v>
      </c>
      <c r="Q7587" s="29">
        <f>Table1[[#This Row],[TotalDeaths]]/Table1[[#This Row],[TotalCases]]</f>
        <v>2.6076413715920042E-2</v>
      </c>
    </row>
    <row r="7588" spans="1:17" ht="14.4" x14ac:dyDescent="0.3">
      <c r="A7588" s="5" t="s">
        <v>9809</v>
      </c>
      <c r="B7588" s="5" t="s">
        <v>2186</v>
      </c>
      <c r="C7588" s="5" t="s">
        <v>2204</v>
      </c>
      <c r="D7588" s="5" t="s">
        <v>2205</v>
      </c>
      <c r="E7588" s="32">
        <v>44405</v>
      </c>
      <c r="F7588" s="5">
        <v>201</v>
      </c>
      <c r="G7588" s="5">
        <v>126</v>
      </c>
      <c r="H7588" s="5">
        <v>2160</v>
      </c>
      <c r="I7588" s="5">
        <v>161036</v>
      </c>
      <c r="J7588" s="5">
        <v>4320</v>
      </c>
      <c r="K7588" s="5">
        <v>61021</v>
      </c>
      <c r="L7588" s="5">
        <v>3015</v>
      </c>
      <c r="M7588" s="5">
        <v>2007</v>
      </c>
      <c r="N7588" s="5">
        <v>68000000</v>
      </c>
      <c r="O7588" s="5">
        <f>YEAR(Table1[[#This Row],[ReportDate]])</f>
        <v>2021</v>
      </c>
      <c r="P7588" s="5" t="str">
        <f>TEXT(Table1[[#This Row],[ReportDate]],"mmm")</f>
        <v>Jul</v>
      </c>
      <c r="Q7588" s="29">
        <f>Table1[[#This Row],[TotalDeaths]]/Table1[[#This Row],[TotalCases]]</f>
        <v>2.6826299709381753E-2</v>
      </c>
    </row>
    <row r="7589" spans="1:17" ht="14.4" x14ac:dyDescent="0.3">
      <c r="A7589" s="5" t="s">
        <v>9810</v>
      </c>
      <c r="B7589" s="5" t="s">
        <v>2170</v>
      </c>
      <c r="C7589" s="5" t="s">
        <v>2249</v>
      </c>
      <c r="D7589" s="5" t="s">
        <v>2250</v>
      </c>
      <c r="E7589" s="32">
        <v>44404</v>
      </c>
      <c r="F7589" s="5">
        <v>3161</v>
      </c>
      <c r="G7589" s="5">
        <v>10</v>
      </c>
      <c r="H7589" s="5">
        <v>1501</v>
      </c>
      <c r="I7589" s="5">
        <v>164197</v>
      </c>
      <c r="J7589" s="5">
        <v>4330</v>
      </c>
      <c r="K7589" s="5">
        <v>62522</v>
      </c>
      <c r="L7589" s="5">
        <v>31610</v>
      </c>
      <c r="M7589" s="5">
        <v>8138</v>
      </c>
      <c r="N7589" s="5">
        <v>213000000</v>
      </c>
      <c r="O7589" s="5">
        <f>YEAR(Table1[[#This Row],[ReportDate]])</f>
        <v>2021</v>
      </c>
      <c r="P7589" s="5" t="str">
        <f>TEXT(Table1[[#This Row],[ReportDate]],"mmm")</f>
        <v>Jul</v>
      </c>
      <c r="Q7589" s="29">
        <f>Table1[[#This Row],[TotalDeaths]]/Table1[[#This Row],[TotalCases]]</f>
        <v>2.637076195058375E-2</v>
      </c>
    </row>
    <row r="7590" spans="1:17" ht="14.4" x14ac:dyDescent="0.3">
      <c r="A7590" s="5" t="s">
        <v>9811</v>
      </c>
      <c r="B7590" s="5" t="s">
        <v>2170</v>
      </c>
      <c r="C7590" s="5" t="s">
        <v>2178</v>
      </c>
      <c r="D7590" s="5" t="s">
        <v>2286</v>
      </c>
      <c r="E7590" s="32">
        <v>44442</v>
      </c>
      <c r="F7590" s="5">
        <v>470</v>
      </c>
      <c r="G7590" s="5">
        <v>27</v>
      </c>
      <c r="H7590" s="5">
        <v>814</v>
      </c>
      <c r="I7590" s="5">
        <v>164667</v>
      </c>
      <c r="J7590" s="5">
        <v>4357</v>
      </c>
      <c r="K7590" s="5">
        <v>63336</v>
      </c>
      <c r="L7590" s="5">
        <v>5640</v>
      </c>
      <c r="M7590" s="5">
        <v>5980</v>
      </c>
      <c r="N7590" s="5">
        <v>213000000</v>
      </c>
      <c r="O7590" s="5">
        <f>YEAR(Table1[[#This Row],[ReportDate]])</f>
        <v>2021</v>
      </c>
      <c r="P7590" s="5" t="str">
        <f>TEXT(Table1[[#This Row],[ReportDate]],"mmm")</f>
        <v>Sep</v>
      </c>
      <c r="Q7590" s="29">
        <f>Table1[[#This Row],[TotalDeaths]]/Table1[[#This Row],[TotalCases]]</f>
        <v>2.6459460608379334E-2</v>
      </c>
    </row>
    <row r="7591" spans="1:17" ht="14.4" x14ac:dyDescent="0.3">
      <c r="A7591" s="5" t="s">
        <v>9812</v>
      </c>
      <c r="B7591" s="5" t="s">
        <v>2167</v>
      </c>
      <c r="C7591" s="5" t="s">
        <v>2168</v>
      </c>
      <c r="D7591" s="5" t="s">
        <v>2168</v>
      </c>
      <c r="E7591" s="32">
        <v>43849</v>
      </c>
      <c r="F7591" s="5">
        <v>3026</v>
      </c>
      <c r="G7591" s="5">
        <v>6</v>
      </c>
      <c r="H7591" s="5">
        <v>4065</v>
      </c>
      <c r="I7591" s="5">
        <v>167693</v>
      </c>
      <c r="J7591" s="5">
        <v>4363</v>
      </c>
      <c r="K7591" s="5">
        <v>67401</v>
      </c>
      <c r="L7591" s="5">
        <v>33286</v>
      </c>
      <c r="M7591" s="5">
        <v>17519</v>
      </c>
      <c r="N7591" s="5">
        <v>83000000</v>
      </c>
      <c r="O7591" s="5">
        <f>YEAR(Table1[[#This Row],[ReportDate]])</f>
        <v>2020</v>
      </c>
      <c r="P7591" s="5" t="str">
        <f>TEXT(Table1[[#This Row],[ReportDate]],"mmm")</f>
        <v>Jan</v>
      </c>
      <c r="Q7591" s="29">
        <f>Table1[[#This Row],[TotalDeaths]]/Table1[[#This Row],[TotalCases]]</f>
        <v>2.6017782495393368E-2</v>
      </c>
    </row>
    <row r="7592" spans="1:17" ht="14.4" x14ac:dyDescent="0.3">
      <c r="A7592" s="5" t="s">
        <v>9813</v>
      </c>
      <c r="B7592" s="5" t="s">
        <v>2174</v>
      </c>
      <c r="C7592" s="5" t="s">
        <v>2184</v>
      </c>
      <c r="D7592" s="5" t="s">
        <v>25</v>
      </c>
      <c r="E7592" s="32">
        <v>44359</v>
      </c>
      <c r="F7592" s="5">
        <v>3356</v>
      </c>
      <c r="G7592" s="5">
        <v>113</v>
      </c>
      <c r="H7592" s="5">
        <v>3325</v>
      </c>
      <c r="I7592" s="5">
        <v>171049</v>
      </c>
      <c r="J7592" s="5">
        <v>4476</v>
      </c>
      <c r="K7592" s="5">
        <v>70726</v>
      </c>
      <c r="L7592" s="5">
        <v>57052</v>
      </c>
      <c r="M7592" s="5">
        <v>11159</v>
      </c>
      <c r="N7592" s="5">
        <v>1380000000</v>
      </c>
      <c r="O7592" s="5">
        <f>YEAR(Table1[[#This Row],[ReportDate]])</f>
        <v>2021</v>
      </c>
      <c r="P7592" s="5" t="str">
        <f>TEXT(Table1[[#This Row],[ReportDate]],"mmm")</f>
        <v>Jun</v>
      </c>
      <c r="Q7592" s="29">
        <f>Table1[[#This Row],[TotalDeaths]]/Table1[[#This Row],[TotalCases]]</f>
        <v>2.616794018088384E-2</v>
      </c>
    </row>
    <row r="7593" spans="1:17" ht="14.4" x14ac:dyDescent="0.3">
      <c r="A7593" s="5" t="s">
        <v>9814</v>
      </c>
      <c r="B7593" s="5" t="s">
        <v>2191</v>
      </c>
      <c r="C7593" s="5" t="s">
        <v>2225</v>
      </c>
      <c r="D7593" s="5" t="s">
        <v>2288</v>
      </c>
      <c r="E7593" s="32">
        <v>44253</v>
      </c>
      <c r="F7593" s="5">
        <v>3754</v>
      </c>
      <c r="G7593" s="5">
        <v>127</v>
      </c>
      <c r="H7593" s="5">
        <v>4496</v>
      </c>
      <c r="I7593" s="5">
        <v>174803</v>
      </c>
      <c r="J7593" s="5">
        <v>4603</v>
      </c>
      <c r="K7593" s="5">
        <v>75222</v>
      </c>
      <c r="L7593" s="5">
        <v>41294</v>
      </c>
      <c r="M7593" s="5">
        <v>12232</v>
      </c>
      <c r="N7593" s="5">
        <v>331000000</v>
      </c>
      <c r="O7593" s="5">
        <f>YEAR(Table1[[#This Row],[ReportDate]])</f>
        <v>2021</v>
      </c>
      <c r="P7593" s="5" t="str">
        <f>TEXT(Table1[[#This Row],[ReportDate]],"mmm")</f>
        <v>Feb</v>
      </c>
      <c r="Q7593" s="29">
        <f>Table1[[#This Row],[TotalDeaths]]/Table1[[#This Row],[TotalCases]]</f>
        <v>2.6332500014301815E-2</v>
      </c>
    </row>
    <row r="7594" spans="1:17" ht="14.4" x14ac:dyDescent="0.3">
      <c r="A7594" s="5" t="s">
        <v>9815</v>
      </c>
      <c r="B7594" s="5" t="s">
        <v>2191</v>
      </c>
      <c r="C7594" s="5" t="s">
        <v>2221</v>
      </c>
      <c r="D7594" s="5" t="s">
        <v>2222</v>
      </c>
      <c r="E7594" s="32">
        <v>44296</v>
      </c>
      <c r="F7594" s="5">
        <v>2356</v>
      </c>
      <c r="G7594" s="5">
        <v>37</v>
      </c>
      <c r="H7594" s="5">
        <v>1323</v>
      </c>
      <c r="I7594" s="5">
        <v>177159</v>
      </c>
      <c r="J7594" s="5">
        <v>4640</v>
      </c>
      <c r="K7594" s="5">
        <v>76545</v>
      </c>
      <c r="L7594" s="5">
        <v>30628</v>
      </c>
      <c r="M7594" s="5">
        <v>6006</v>
      </c>
      <c r="N7594" s="5">
        <v>331000000</v>
      </c>
      <c r="O7594" s="5">
        <f>YEAR(Table1[[#This Row],[ReportDate]])</f>
        <v>2021</v>
      </c>
      <c r="P7594" s="5" t="str">
        <f>TEXT(Table1[[#This Row],[ReportDate]],"mmm")</f>
        <v>Apr</v>
      </c>
      <c r="Q7594" s="29">
        <f>Table1[[#This Row],[TotalDeaths]]/Table1[[#This Row],[TotalCases]]</f>
        <v>2.619116161188537E-2</v>
      </c>
    </row>
    <row r="7595" spans="1:17" ht="14.4" x14ac:dyDescent="0.3">
      <c r="A7595" s="5" t="s">
        <v>9816</v>
      </c>
      <c r="B7595" s="5" t="s">
        <v>2186</v>
      </c>
      <c r="C7595" s="5" t="s">
        <v>2187</v>
      </c>
      <c r="D7595" s="5" t="s">
        <v>2243</v>
      </c>
      <c r="E7595" s="32">
        <v>44203</v>
      </c>
      <c r="F7595" s="5">
        <v>3973</v>
      </c>
      <c r="G7595" s="5">
        <v>151</v>
      </c>
      <c r="H7595" s="5">
        <v>4</v>
      </c>
      <c r="I7595" s="5">
        <v>181132</v>
      </c>
      <c r="J7595" s="5">
        <v>4791</v>
      </c>
      <c r="K7595" s="5">
        <v>76549</v>
      </c>
      <c r="L7595" s="5">
        <v>27811</v>
      </c>
      <c r="M7595" s="5">
        <v>10746</v>
      </c>
      <c r="N7595" s="5">
        <v>68000000</v>
      </c>
      <c r="O7595" s="5">
        <f>YEAR(Table1[[#This Row],[ReportDate]])</f>
        <v>2021</v>
      </c>
      <c r="P7595" s="5" t="str">
        <f>TEXT(Table1[[#This Row],[ReportDate]],"mmm")</f>
        <v>Jan</v>
      </c>
      <c r="Q7595" s="29">
        <f>Table1[[#This Row],[TotalDeaths]]/Table1[[#This Row],[TotalCases]]</f>
        <v>2.6450323520968134E-2</v>
      </c>
    </row>
    <row r="7596" spans="1:17" ht="14.4" x14ac:dyDescent="0.3">
      <c r="A7596" s="5" t="s">
        <v>9817</v>
      </c>
      <c r="B7596" s="5" t="s">
        <v>2191</v>
      </c>
      <c r="C7596" s="5" t="s">
        <v>2221</v>
      </c>
      <c r="D7596" s="5" t="s">
        <v>2241</v>
      </c>
      <c r="E7596" s="32">
        <v>43911</v>
      </c>
      <c r="F7596" s="5">
        <v>4828</v>
      </c>
      <c r="G7596" s="5">
        <v>67</v>
      </c>
      <c r="H7596" s="5">
        <v>3517</v>
      </c>
      <c r="I7596" s="5">
        <v>185960</v>
      </c>
      <c r="J7596" s="5">
        <v>4858</v>
      </c>
      <c r="K7596" s="5">
        <v>80066</v>
      </c>
      <c r="L7596" s="5">
        <v>67592</v>
      </c>
      <c r="M7596" s="5">
        <v>3806</v>
      </c>
      <c r="N7596" s="5">
        <v>331000000</v>
      </c>
      <c r="O7596" s="5">
        <f>YEAR(Table1[[#This Row],[ReportDate]])</f>
        <v>2020</v>
      </c>
      <c r="P7596" s="5" t="str">
        <f>TEXT(Table1[[#This Row],[ReportDate]],"mmm")</f>
        <v>Mar</v>
      </c>
      <c r="Q7596" s="29">
        <f>Table1[[#This Row],[TotalDeaths]]/Table1[[#This Row],[TotalCases]]</f>
        <v>2.6123897612389761E-2</v>
      </c>
    </row>
    <row r="7597" spans="1:17" ht="14.4" x14ac:dyDescent="0.3">
      <c r="A7597" s="5" t="s">
        <v>9818</v>
      </c>
      <c r="B7597" s="5" t="s">
        <v>2170</v>
      </c>
      <c r="C7597" s="5" t="s">
        <v>2171</v>
      </c>
      <c r="D7597" s="5" t="s">
        <v>2265</v>
      </c>
      <c r="E7597" s="32">
        <v>44381</v>
      </c>
      <c r="F7597" s="5">
        <v>2583</v>
      </c>
      <c r="G7597" s="5">
        <v>36</v>
      </c>
      <c r="H7597" s="5">
        <v>1258</v>
      </c>
      <c r="I7597" s="5">
        <v>188543</v>
      </c>
      <c r="J7597" s="5">
        <v>4894</v>
      </c>
      <c r="K7597" s="5">
        <v>81324</v>
      </c>
      <c r="L7597" s="5">
        <v>49077</v>
      </c>
      <c r="M7597" s="5">
        <v>5826</v>
      </c>
      <c r="N7597" s="5">
        <v>213000000</v>
      </c>
      <c r="O7597" s="5">
        <f>YEAR(Table1[[#This Row],[ReportDate]])</f>
        <v>2021</v>
      </c>
      <c r="P7597" s="5" t="str">
        <f>TEXT(Table1[[#This Row],[ReportDate]],"mmm")</f>
        <v>Jul</v>
      </c>
      <c r="Q7597" s="29">
        <f>Table1[[#This Row],[TotalDeaths]]/Table1[[#This Row],[TotalCases]]</f>
        <v>2.5956943508907784E-2</v>
      </c>
    </row>
    <row r="7598" spans="1:17" ht="14.4" x14ac:dyDescent="0.3">
      <c r="A7598" s="5" t="s">
        <v>9819</v>
      </c>
      <c r="B7598" s="5" t="s">
        <v>2170</v>
      </c>
      <c r="C7598" s="5" t="s">
        <v>2178</v>
      </c>
      <c r="D7598" s="5" t="s">
        <v>2179</v>
      </c>
      <c r="E7598" s="32">
        <v>44378</v>
      </c>
      <c r="F7598" s="5">
        <v>4471</v>
      </c>
      <c r="G7598" s="5">
        <v>119</v>
      </c>
      <c r="H7598" s="5">
        <v>2034</v>
      </c>
      <c r="I7598" s="5">
        <v>193014</v>
      </c>
      <c r="J7598" s="5">
        <v>5013</v>
      </c>
      <c r="K7598" s="5">
        <v>83358</v>
      </c>
      <c r="L7598" s="5">
        <v>84949</v>
      </c>
      <c r="M7598" s="5">
        <v>14808</v>
      </c>
      <c r="N7598" s="5">
        <v>213000000</v>
      </c>
      <c r="O7598" s="5">
        <f>YEAR(Table1[[#This Row],[ReportDate]])</f>
        <v>2021</v>
      </c>
      <c r="P7598" s="5" t="str">
        <f>TEXT(Table1[[#This Row],[ReportDate]],"mmm")</f>
        <v>Jul</v>
      </c>
      <c r="Q7598" s="29">
        <f>Table1[[#This Row],[TotalDeaths]]/Table1[[#This Row],[TotalCases]]</f>
        <v>2.5972209269793902E-2</v>
      </c>
    </row>
    <row r="7599" spans="1:17" ht="14.4" x14ac:dyDescent="0.3">
      <c r="A7599" s="5" t="s">
        <v>9820</v>
      </c>
      <c r="B7599" s="5" t="s">
        <v>2174</v>
      </c>
      <c r="C7599" s="5" t="s">
        <v>2201</v>
      </c>
      <c r="D7599" s="5" t="s">
        <v>2261</v>
      </c>
      <c r="E7599" s="32">
        <v>44254</v>
      </c>
      <c r="F7599" s="5">
        <v>3785</v>
      </c>
      <c r="G7599" s="5">
        <v>34</v>
      </c>
      <c r="H7599" s="5">
        <v>199</v>
      </c>
      <c r="I7599" s="5">
        <v>196799</v>
      </c>
      <c r="J7599" s="5">
        <v>5047</v>
      </c>
      <c r="K7599" s="5">
        <v>83557</v>
      </c>
      <c r="L7599" s="5">
        <v>45420</v>
      </c>
      <c r="M7599" s="5">
        <v>18100</v>
      </c>
      <c r="N7599" s="5">
        <v>1380000000</v>
      </c>
      <c r="O7599" s="5">
        <f>YEAR(Table1[[#This Row],[ReportDate]])</f>
        <v>2021</v>
      </c>
      <c r="P7599" s="5" t="str">
        <f>TEXT(Table1[[#This Row],[ReportDate]],"mmm")</f>
        <v>Feb</v>
      </c>
      <c r="Q7599" s="29">
        <f>Table1[[#This Row],[TotalDeaths]]/Table1[[#This Row],[TotalCases]]</f>
        <v>2.5645455515525994E-2</v>
      </c>
    </row>
    <row r="7600" spans="1:17" ht="14.4" x14ac:dyDescent="0.3">
      <c r="A7600" s="5" t="s">
        <v>9821</v>
      </c>
      <c r="B7600" s="5" t="s">
        <v>2186</v>
      </c>
      <c r="C7600" s="5" t="s">
        <v>2187</v>
      </c>
      <c r="D7600" s="5" t="s">
        <v>2188</v>
      </c>
      <c r="E7600" s="32">
        <v>44259</v>
      </c>
      <c r="F7600" s="5">
        <v>2546</v>
      </c>
      <c r="G7600" s="5">
        <v>133</v>
      </c>
      <c r="H7600" s="5">
        <v>1705</v>
      </c>
      <c r="I7600" s="5">
        <v>199345</v>
      </c>
      <c r="J7600" s="5">
        <v>5180</v>
      </c>
      <c r="K7600" s="5">
        <v>85262</v>
      </c>
      <c r="L7600" s="5">
        <v>25460</v>
      </c>
      <c r="M7600" s="5">
        <v>13568</v>
      </c>
      <c r="N7600" s="5">
        <v>68000000</v>
      </c>
      <c r="O7600" s="5">
        <f>YEAR(Table1[[#This Row],[ReportDate]])</f>
        <v>2021</v>
      </c>
      <c r="P7600" s="5" t="str">
        <f>TEXT(Table1[[#This Row],[ReportDate]],"mmm")</f>
        <v>Mar</v>
      </c>
      <c r="Q7600" s="29">
        <f>Table1[[#This Row],[TotalDeaths]]/Table1[[#This Row],[TotalCases]]</f>
        <v>2.5985101206451127E-2</v>
      </c>
    </row>
    <row r="7601" spans="1:17" ht="14.4" x14ac:dyDescent="0.3">
      <c r="A7601" s="5" t="s">
        <v>9822</v>
      </c>
      <c r="B7601" s="5" t="s">
        <v>2191</v>
      </c>
      <c r="C7601" s="5" t="s">
        <v>2221</v>
      </c>
      <c r="D7601" s="5" t="s">
        <v>2222</v>
      </c>
      <c r="E7601" s="32">
        <v>44218</v>
      </c>
      <c r="F7601" s="5">
        <v>2683</v>
      </c>
      <c r="G7601" s="5">
        <v>109</v>
      </c>
      <c r="H7601" s="5">
        <v>3941</v>
      </c>
      <c r="I7601" s="5">
        <v>202028</v>
      </c>
      <c r="J7601" s="5">
        <v>5289</v>
      </c>
      <c r="K7601" s="5">
        <v>89203</v>
      </c>
      <c r="L7601" s="5">
        <v>32196</v>
      </c>
      <c r="M7601" s="5">
        <v>7216</v>
      </c>
      <c r="N7601" s="5">
        <v>331000000</v>
      </c>
      <c r="O7601" s="5">
        <f>YEAR(Table1[[#This Row],[ReportDate]])</f>
        <v>2021</v>
      </c>
      <c r="P7601" s="5" t="str">
        <f>TEXT(Table1[[#This Row],[ReportDate]],"mmm")</f>
        <v>Jan</v>
      </c>
      <c r="Q7601" s="29">
        <f>Table1[[#This Row],[TotalDeaths]]/Table1[[#This Row],[TotalCases]]</f>
        <v>2.6179539469776466E-2</v>
      </c>
    </row>
    <row r="7602" spans="1:17" ht="14.4" x14ac:dyDescent="0.3">
      <c r="A7602" s="5" t="s">
        <v>9823</v>
      </c>
      <c r="B7602" s="5" t="s">
        <v>2174</v>
      </c>
      <c r="C7602" s="5" t="s">
        <v>2184</v>
      </c>
      <c r="D7602" s="5" t="s">
        <v>25</v>
      </c>
      <c r="E7602" s="32">
        <v>44539</v>
      </c>
      <c r="F7602" s="5">
        <v>4237</v>
      </c>
      <c r="G7602" s="5">
        <v>160</v>
      </c>
      <c r="H7602" s="5">
        <v>3931</v>
      </c>
      <c r="I7602" s="5">
        <v>206265</v>
      </c>
      <c r="J7602" s="5">
        <v>5449</v>
      </c>
      <c r="K7602" s="5">
        <v>93134</v>
      </c>
      <c r="L7602" s="5">
        <v>33896</v>
      </c>
      <c r="M7602" s="5">
        <v>17871</v>
      </c>
      <c r="N7602" s="5">
        <v>1380000000</v>
      </c>
      <c r="O7602" s="5">
        <f>YEAR(Table1[[#This Row],[ReportDate]])</f>
        <v>2021</v>
      </c>
      <c r="P7602" s="5" t="str">
        <f>TEXT(Table1[[#This Row],[ReportDate]],"mmm")</f>
        <v>Dec</v>
      </c>
      <c r="Q7602" s="29">
        <f>Table1[[#This Row],[TotalDeaths]]/Table1[[#This Row],[TotalCases]]</f>
        <v>2.64174726686544E-2</v>
      </c>
    </row>
    <row r="7603" spans="1:17" ht="14.4" x14ac:dyDescent="0.3">
      <c r="A7603" s="5" t="s">
        <v>9824</v>
      </c>
      <c r="B7603" s="5" t="s">
        <v>2167</v>
      </c>
      <c r="C7603" s="5" t="s">
        <v>2235</v>
      </c>
      <c r="D7603" s="5" t="s">
        <v>2235</v>
      </c>
      <c r="E7603" s="32">
        <v>44500</v>
      </c>
      <c r="F7603" s="5">
        <v>3123</v>
      </c>
      <c r="G7603" s="5">
        <v>115</v>
      </c>
      <c r="H7603" s="5">
        <v>2068</v>
      </c>
      <c r="I7603" s="5">
        <v>209388</v>
      </c>
      <c r="J7603" s="5">
        <v>5564</v>
      </c>
      <c r="K7603" s="5">
        <v>95202</v>
      </c>
      <c r="L7603" s="5">
        <v>15615</v>
      </c>
      <c r="M7603" s="5">
        <v>738</v>
      </c>
      <c r="N7603" s="5">
        <v>83000000</v>
      </c>
      <c r="O7603" s="5">
        <f>YEAR(Table1[[#This Row],[ReportDate]])</f>
        <v>2021</v>
      </c>
      <c r="P7603" s="5" t="str">
        <f>TEXT(Table1[[#This Row],[ReportDate]],"mmm")</f>
        <v>Oct</v>
      </c>
      <c r="Q7603" s="29">
        <f>Table1[[#This Row],[TotalDeaths]]/Table1[[#This Row],[TotalCases]]</f>
        <v>2.6572678472500812E-2</v>
      </c>
    </row>
    <row r="7604" spans="1:17" ht="14.4" x14ac:dyDescent="0.3">
      <c r="A7604" s="5" t="s">
        <v>9825</v>
      </c>
      <c r="B7604" s="5" t="s">
        <v>2167</v>
      </c>
      <c r="C7604" s="5" t="s">
        <v>2168</v>
      </c>
      <c r="D7604" s="5" t="s">
        <v>2168</v>
      </c>
      <c r="E7604" s="32">
        <v>44034</v>
      </c>
      <c r="F7604" s="5">
        <v>3141</v>
      </c>
      <c r="G7604" s="5">
        <v>109</v>
      </c>
      <c r="H7604" s="5">
        <v>3758</v>
      </c>
      <c r="I7604" s="5">
        <v>212529</v>
      </c>
      <c r="J7604" s="5">
        <v>5673</v>
      </c>
      <c r="K7604" s="5">
        <v>98960</v>
      </c>
      <c r="L7604" s="5">
        <v>47115</v>
      </c>
      <c r="M7604" s="5">
        <v>13006</v>
      </c>
      <c r="N7604" s="5">
        <v>83000000</v>
      </c>
      <c r="O7604" s="5">
        <f>YEAR(Table1[[#This Row],[ReportDate]])</f>
        <v>2020</v>
      </c>
      <c r="P7604" s="5" t="str">
        <f>TEXT(Table1[[#This Row],[ReportDate]],"mmm")</f>
        <v>Jul</v>
      </c>
      <c r="Q7604" s="29">
        <f>Table1[[#This Row],[TotalDeaths]]/Table1[[#This Row],[TotalCases]]</f>
        <v>2.6692827802323446E-2</v>
      </c>
    </row>
    <row r="7605" spans="1:17" ht="14.4" x14ac:dyDescent="0.3">
      <c r="A7605" s="5" t="s">
        <v>9826</v>
      </c>
      <c r="B7605" s="5" t="s">
        <v>2191</v>
      </c>
      <c r="C7605" s="5" t="s">
        <v>2225</v>
      </c>
      <c r="D7605" s="5" t="s">
        <v>2226</v>
      </c>
      <c r="E7605" s="32">
        <v>44026</v>
      </c>
      <c r="F7605" s="5">
        <v>2307</v>
      </c>
      <c r="G7605" s="5">
        <v>101</v>
      </c>
      <c r="H7605" s="5">
        <v>3145</v>
      </c>
      <c r="I7605" s="5">
        <v>214836</v>
      </c>
      <c r="J7605" s="5">
        <v>5774</v>
      </c>
      <c r="K7605" s="5">
        <v>102105</v>
      </c>
      <c r="L7605" s="5">
        <v>39219</v>
      </c>
      <c r="M7605" s="5">
        <v>4321</v>
      </c>
      <c r="N7605" s="5">
        <v>331000000</v>
      </c>
      <c r="O7605" s="5">
        <f>YEAR(Table1[[#This Row],[ReportDate]])</f>
        <v>2020</v>
      </c>
      <c r="P7605" s="5" t="str">
        <f>TEXT(Table1[[#This Row],[ReportDate]],"mmm")</f>
        <v>Jul</v>
      </c>
      <c r="Q7605" s="29">
        <f>Table1[[#This Row],[TotalDeaths]]/Table1[[#This Row],[TotalCases]]</f>
        <v>2.6876314956524976E-2</v>
      </c>
    </row>
    <row r="7606" spans="1:17" ht="14.4" x14ac:dyDescent="0.3">
      <c r="A7606" s="5" t="s">
        <v>9827</v>
      </c>
      <c r="B7606" s="5" t="s">
        <v>2191</v>
      </c>
      <c r="C7606" s="5" t="s">
        <v>2225</v>
      </c>
      <c r="D7606" s="5" t="s">
        <v>2226</v>
      </c>
      <c r="E7606" s="32">
        <v>44558</v>
      </c>
      <c r="F7606" s="5">
        <v>3790</v>
      </c>
      <c r="G7606" s="5">
        <v>98</v>
      </c>
      <c r="H7606" s="5">
        <v>2843</v>
      </c>
      <c r="I7606" s="5">
        <v>218626</v>
      </c>
      <c r="J7606" s="5">
        <v>5872</v>
      </c>
      <c r="K7606" s="5">
        <v>104948</v>
      </c>
      <c r="L7606" s="5">
        <v>26530</v>
      </c>
      <c r="M7606" s="5">
        <v>2440</v>
      </c>
      <c r="N7606" s="5">
        <v>331000000</v>
      </c>
      <c r="O7606" s="5">
        <f>YEAR(Table1[[#This Row],[ReportDate]])</f>
        <v>2021</v>
      </c>
      <c r="P7606" s="5" t="str">
        <f>TEXT(Table1[[#This Row],[ReportDate]],"mmm")</f>
        <v>Dec</v>
      </c>
      <c r="Q7606" s="29">
        <f>Table1[[#This Row],[TotalDeaths]]/Table1[[#This Row],[TotalCases]]</f>
        <v>2.685865359106419E-2</v>
      </c>
    </row>
    <row r="7607" spans="1:17" ht="14.4" x14ac:dyDescent="0.3">
      <c r="A7607" s="5" t="s">
        <v>9828</v>
      </c>
      <c r="B7607" s="5" t="s">
        <v>2191</v>
      </c>
      <c r="C7607" s="5" t="s">
        <v>2221</v>
      </c>
      <c r="D7607" s="5" t="s">
        <v>2222</v>
      </c>
      <c r="E7607" s="32">
        <v>44115</v>
      </c>
      <c r="F7607" s="5">
        <v>3110</v>
      </c>
      <c r="G7607" s="5">
        <v>181</v>
      </c>
      <c r="H7607" s="5">
        <v>2196</v>
      </c>
      <c r="I7607" s="5">
        <v>221736</v>
      </c>
      <c r="J7607" s="5">
        <v>6053</v>
      </c>
      <c r="K7607" s="5">
        <v>107144</v>
      </c>
      <c r="L7607" s="5">
        <v>43540</v>
      </c>
      <c r="M7607" s="5">
        <v>9020</v>
      </c>
      <c r="N7607" s="5">
        <v>331000000</v>
      </c>
      <c r="O7607" s="5">
        <f>YEAR(Table1[[#This Row],[ReportDate]])</f>
        <v>2020</v>
      </c>
      <c r="P7607" s="5" t="str">
        <f>TEXT(Table1[[#This Row],[ReportDate]],"mmm")</f>
        <v>Oct</v>
      </c>
      <c r="Q7607" s="29">
        <f>Table1[[#This Row],[TotalDeaths]]/Table1[[#This Row],[TotalCases]]</f>
        <v>2.7298228524010534E-2</v>
      </c>
    </row>
    <row r="7608" spans="1:17" ht="14.4" x14ac:dyDescent="0.3">
      <c r="A7608" s="5" t="s">
        <v>9829</v>
      </c>
      <c r="B7608" s="5" t="s">
        <v>2170</v>
      </c>
      <c r="C7608" s="5" t="s">
        <v>2171</v>
      </c>
      <c r="D7608" s="5" t="s">
        <v>2172</v>
      </c>
      <c r="E7608" s="32">
        <v>44026</v>
      </c>
      <c r="F7608" s="5">
        <v>347</v>
      </c>
      <c r="G7608" s="5">
        <v>141</v>
      </c>
      <c r="H7608" s="5">
        <v>624</v>
      </c>
      <c r="I7608" s="5">
        <v>222083</v>
      </c>
      <c r="J7608" s="5">
        <v>6194</v>
      </c>
      <c r="K7608" s="5">
        <v>107768</v>
      </c>
      <c r="L7608" s="5">
        <v>2429</v>
      </c>
      <c r="M7608" s="5">
        <v>7800</v>
      </c>
      <c r="N7608" s="5">
        <v>213000000</v>
      </c>
      <c r="O7608" s="5">
        <f>YEAR(Table1[[#This Row],[ReportDate]])</f>
        <v>2020</v>
      </c>
      <c r="P7608" s="5" t="str">
        <f>TEXT(Table1[[#This Row],[ReportDate]],"mmm")</f>
        <v>Jul</v>
      </c>
      <c r="Q7608" s="29">
        <f>Table1[[#This Row],[TotalDeaths]]/Table1[[#This Row],[TotalCases]]</f>
        <v>2.7890473381573556E-2</v>
      </c>
    </row>
    <row r="7609" spans="1:17" ht="14.4" x14ac:dyDescent="0.3">
      <c r="A7609" s="5" t="s">
        <v>9830</v>
      </c>
      <c r="B7609" s="5" t="s">
        <v>2191</v>
      </c>
      <c r="C7609" s="5" t="s">
        <v>2225</v>
      </c>
      <c r="D7609" s="5" t="s">
        <v>2226</v>
      </c>
      <c r="E7609" s="32">
        <v>44137</v>
      </c>
      <c r="F7609" s="5">
        <v>1601</v>
      </c>
      <c r="G7609" s="5">
        <v>146</v>
      </c>
      <c r="H7609" s="5">
        <v>2133</v>
      </c>
      <c r="I7609" s="5">
        <v>223684</v>
      </c>
      <c r="J7609" s="5">
        <v>6340</v>
      </c>
      <c r="K7609" s="5">
        <v>109901</v>
      </c>
      <c r="L7609" s="5">
        <v>27217</v>
      </c>
      <c r="M7609" s="5">
        <v>13412</v>
      </c>
      <c r="N7609" s="5">
        <v>331000000</v>
      </c>
      <c r="O7609" s="5">
        <f>YEAR(Table1[[#This Row],[ReportDate]])</f>
        <v>2020</v>
      </c>
      <c r="P7609" s="5" t="str">
        <f>TEXT(Table1[[#This Row],[ReportDate]],"mmm")</f>
        <v>Nov</v>
      </c>
      <c r="Q7609" s="29">
        <f>Table1[[#This Row],[TotalDeaths]]/Table1[[#This Row],[TotalCases]]</f>
        <v>2.834355608805279E-2</v>
      </c>
    </row>
    <row r="7610" spans="1:17" ht="14.4" x14ac:dyDescent="0.3">
      <c r="A7610" s="5" t="s">
        <v>9831</v>
      </c>
      <c r="B7610" s="5" t="s">
        <v>2167</v>
      </c>
      <c r="C7610" s="5" t="s">
        <v>2318</v>
      </c>
      <c r="D7610" s="5" t="s">
        <v>2418</v>
      </c>
      <c r="E7610" s="32">
        <v>44494</v>
      </c>
      <c r="F7610" s="5">
        <v>3596</v>
      </c>
      <c r="G7610" s="5">
        <v>138</v>
      </c>
      <c r="H7610" s="5">
        <v>2578</v>
      </c>
      <c r="I7610" s="5">
        <v>227280</v>
      </c>
      <c r="J7610" s="5">
        <v>6478</v>
      </c>
      <c r="K7610" s="5">
        <v>112479</v>
      </c>
      <c r="L7610" s="5">
        <v>17980</v>
      </c>
      <c r="M7610" s="5">
        <v>18530</v>
      </c>
      <c r="N7610" s="5">
        <v>83000000</v>
      </c>
      <c r="O7610" s="5">
        <f>YEAR(Table1[[#This Row],[ReportDate]])</f>
        <v>2021</v>
      </c>
      <c r="P7610" s="5" t="str">
        <f>TEXT(Table1[[#This Row],[ReportDate]],"mmm")</f>
        <v>Oct</v>
      </c>
      <c r="Q7610" s="29">
        <f>Table1[[#This Row],[TotalDeaths]]/Table1[[#This Row],[TotalCases]]</f>
        <v>2.8502287926786343E-2</v>
      </c>
    </row>
    <row r="7611" spans="1:17" ht="14.4" x14ac:dyDescent="0.3">
      <c r="A7611" s="5" t="s">
        <v>9832</v>
      </c>
      <c r="B7611" s="5" t="s">
        <v>2191</v>
      </c>
      <c r="C7611" s="5" t="s">
        <v>2221</v>
      </c>
      <c r="D7611" s="5" t="s">
        <v>2222</v>
      </c>
      <c r="E7611" s="32">
        <v>43844</v>
      </c>
      <c r="F7611" s="5">
        <v>3777</v>
      </c>
      <c r="G7611" s="5">
        <v>70</v>
      </c>
      <c r="H7611" s="5">
        <v>691</v>
      </c>
      <c r="I7611" s="5">
        <v>231057</v>
      </c>
      <c r="J7611" s="5">
        <v>6548</v>
      </c>
      <c r="K7611" s="5">
        <v>113170</v>
      </c>
      <c r="L7611" s="5">
        <v>67986</v>
      </c>
      <c r="M7611" s="5">
        <v>11797</v>
      </c>
      <c r="N7611" s="5">
        <v>331000000</v>
      </c>
      <c r="O7611" s="5">
        <f>YEAR(Table1[[#This Row],[ReportDate]])</f>
        <v>2020</v>
      </c>
      <c r="P7611" s="5" t="str">
        <f>TEXT(Table1[[#This Row],[ReportDate]],"mmm")</f>
        <v>Jan</v>
      </c>
      <c r="Q7611" s="29">
        <f>Table1[[#This Row],[TotalDeaths]]/Table1[[#This Row],[TotalCases]]</f>
        <v>2.8339327525242691E-2</v>
      </c>
    </row>
    <row r="7612" spans="1:17" ht="14.4" x14ac:dyDescent="0.3">
      <c r="A7612" s="5" t="s">
        <v>9833</v>
      </c>
      <c r="B7612" s="5" t="s">
        <v>2186</v>
      </c>
      <c r="C7612" s="5" t="s">
        <v>2212</v>
      </c>
      <c r="D7612" s="5" t="s">
        <v>2213</v>
      </c>
      <c r="E7612" s="32">
        <v>43976</v>
      </c>
      <c r="F7612" s="5">
        <v>4923</v>
      </c>
      <c r="G7612" s="5">
        <v>172</v>
      </c>
      <c r="H7612" s="5">
        <v>2597</v>
      </c>
      <c r="I7612" s="5">
        <v>235980</v>
      </c>
      <c r="J7612" s="5">
        <v>6720</v>
      </c>
      <c r="K7612" s="5">
        <v>115767</v>
      </c>
      <c r="L7612" s="5">
        <v>83691</v>
      </c>
      <c r="M7612" s="5">
        <v>13927</v>
      </c>
      <c r="N7612" s="5">
        <v>68000000</v>
      </c>
      <c r="O7612" s="5">
        <f>YEAR(Table1[[#This Row],[ReportDate]])</f>
        <v>2020</v>
      </c>
      <c r="P7612" s="5" t="str">
        <f>TEXT(Table1[[#This Row],[ReportDate]],"mmm")</f>
        <v>May</v>
      </c>
      <c r="Q7612" s="29">
        <f>Table1[[#This Row],[TotalDeaths]]/Table1[[#This Row],[TotalCases]]</f>
        <v>2.8476989575387746E-2</v>
      </c>
    </row>
    <row r="7613" spans="1:17" ht="14.4" x14ac:dyDescent="0.3">
      <c r="A7613" s="5" t="s">
        <v>9834</v>
      </c>
      <c r="B7613" s="5" t="s">
        <v>2167</v>
      </c>
      <c r="C7613" s="5" t="s">
        <v>2235</v>
      </c>
      <c r="D7613" s="5" t="s">
        <v>2235</v>
      </c>
      <c r="E7613" s="32">
        <v>43887</v>
      </c>
      <c r="F7613" s="5">
        <v>2553</v>
      </c>
      <c r="G7613" s="5">
        <v>187</v>
      </c>
      <c r="H7613" s="5">
        <v>813</v>
      </c>
      <c r="I7613" s="5">
        <v>238533</v>
      </c>
      <c r="J7613" s="5">
        <v>6907</v>
      </c>
      <c r="K7613" s="5">
        <v>116580</v>
      </c>
      <c r="L7613" s="5">
        <v>45954</v>
      </c>
      <c r="M7613" s="5">
        <v>2475</v>
      </c>
      <c r="N7613" s="5">
        <v>83000000</v>
      </c>
      <c r="O7613" s="5">
        <f>YEAR(Table1[[#This Row],[ReportDate]])</f>
        <v>2020</v>
      </c>
      <c r="P7613" s="5" t="str">
        <f>TEXT(Table1[[#This Row],[ReportDate]],"mmm")</f>
        <v>Feb</v>
      </c>
      <c r="Q7613" s="29">
        <f>Table1[[#This Row],[TotalDeaths]]/Table1[[#This Row],[TotalCases]]</f>
        <v>2.8956161202013976E-2</v>
      </c>
    </row>
    <row r="7614" spans="1:17" ht="14.4" x14ac:dyDescent="0.3">
      <c r="A7614" s="5" t="s">
        <v>9835</v>
      </c>
      <c r="B7614" s="5" t="s">
        <v>2186</v>
      </c>
      <c r="C7614" s="5" t="s">
        <v>2212</v>
      </c>
      <c r="D7614" s="5" t="s">
        <v>2213</v>
      </c>
      <c r="E7614" s="32">
        <v>44553</v>
      </c>
      <c r="F7614" s="5">
        <v>4520</v>
      </c>
      <c r="G7614" s="5">
        <v>87</v>
      </c>
      <c r="H7614" s="5">
        <v>1627</v>
      </c>
      <c r="I7614" s="5">
        <v>243053</v>
      </c>
      <c r="J7614" s="5">
        <v>6994</v>
      </c>
      <c r="K7614" s="5">
        <v>118207</v>
      </c>
      <c r="L7614" s="5">
        <v>81360</v>
      </c>
      <c r="M7614" s="5">
        <v>15645</v>
      </c>
      <c r="N7614" s="5">
        <v>68000000</v>
      </c>
      <c r="O7614" s="5">
        <f>YEAR(Table1[[#This Row],[ReportDate]])</f>
        <v>2021</v>
      </c>
      <c r="P7614" s="5" t="str">
        <f>TEXT(Table1[[#This Row],[ReportDate]],"mmm")</f>
        <v>Dec</v>
      </c>
      <c r="Q7614" s="29">
        <f>Table1[[#This Row],[TotalDeaths]]/Table1[[#This Row],[TotalCases]]</f>
        <v>2.8775616840771356E-2</v>
      </c>
    </row>
    <row r="7615" spans="1:17" ht="14.4" x14ac:dyDescent="0.3">
      <c r="A7615" s="5" t="s">
        <v>9836</v>
      </c>
      <c r="B7615" s="5" t="s">
        <v>2167</v>
      </c>
      <c r="C7615" s="5" t="s">
        <v>2168</v>
      </c>
      <c r="D7615" s="5" t="s">
        <v>2168</v>
      </c>
      <c r="E7615" s="32">
        <v>44040</v>
      </c>
      <c r="F7615" s="5">
        <v>3778</v>
      </c>
      <c r="G7615" s="5">
        <v>185</v>
      </c>
      <c r="H7615" s="5">
        <v>4616</v>
      </c>
      <c r="I7615" s="5">
        <v>246831</v>
      </c>
      <c r="J7615" s="5">
        <v>7179</v>
      </c>
      <c r="K7615" s="5">
        <v>122823</v>
      </c>
      <c r="L7615" s="5">
        <v>34002</v>
      </c>
      <c r="M7615" s="5">
        <v>315</v>
      </c>
      <c r="N7615" s="5">
        <v>83000000</v>
      </c>
      <c r="O7615" s="5">
        <f>YEAR(Table1[[#This Row],[ReportDate]])</f>
        <v>2020</v>
      </c>
      <c r="P7615" s="5" t="str">
        <f>TEXT(Table1[[#This Row],[ReportDate]],"mmm")</f>
        <v>Jul</v>
      </c>
      <c r="Q7615" s="29">
        <f>Table1[[#This Row],[TotalDeaths]]/Table1[[#This Row],[TotalCases]]</f>
        <v>2.9084677370346514E-2</v>
      </c>
    </row>
    <row r="7616" spans="1:17" ht="14.4" x14ac:dyDescent="0.3">
      <c r="A7616" s="5" t="s">
        <v>9837</v>
      </c>
      <c r="B7616" s="5" t="s">
        <v>2174</v>
      </c>
      <c r="C7616" s="5" t="s">
        <v>2175</v>
      </c>
      <c r="D7616" s="5" t="s">
        <v>2176</v>
      </c>
      <c r="E7616" s="32">
        <v>44359</v>
      </c>
      <c r="F7616" s="5">
        <v>321</v>
      </c>
      <c r="G7616" s="5">
        <v>87</v>
      </c>
      <c r="H7616" s="5">
        <v>3592</v>
      </c>
      <c r="I7616" s="5">
        <v>247152</v>
      </c>
      <c r="J7616" s="5">
        <v>7266</v>
      </c>
      <c r="K7616" s="5">
        <v>126415</v>
      </c>
      <c r="L7616" s="5">
        <v>5457</v>
      </c>
      <c r="M7616" s="5">
        <v>16860</v>
      </c>
      <c r="N7616" s="5">
        <v>1380000000</v>
      </c>
      <c r="O7616" s="5">
        <f>YEAR(Table1[[#This Row],[ReportDate]])</f>
        <v>2021</v>
      </c>
      <c r="P7616" s="5" t="str">
        <f>TEXT(Table1[[#This Row],[ReportDate]],"mmm")</f>
        <v>Jun</v>
      </c>
      <c r="Q7616" s="29">
        <f>Table1[[#This Row],[TotalDeaths]]/Table1[[#This Row],[TotalCases]]</f>
        <v>2.9398912410176732E-2</v>
      </c>
    </row>
    <row r="7617" spans="1:17" ht="14.4" x14ac:dyDescent="0.3">
      <c r="A7617" s="5" t="s">
        <v>9838</v>
      </c>
      <c r="B7617" s="5" t="s">
        <v>2167</v>
      </c>
      <c r="C7617" s="5" t="s">
        <v>2235</v>
      </c>
      <c r="D7617" s="5" t="s">
        <v>2235</v>
      </c>
      <c r="E7617" s="32">
        <v>44174</v>
      </c>
      <c r="F7617" s="5">
        <v>3661</v>
      </c>
      <c r="G7617" s="5">
        <v>77</v>
      </c>
      <c r="H7617" s="5">
        <v>2580</v>
      </c>
      <c r="I7617" s="5">
        <v>250813</v>
      </c>
      <c r="J7617" s="5">
        <v>7343</v>
      </c>
      <c r="K7617" s="5">
        <v>128995</v>
      </c>
      <c r="L7617" s="5">
        <v>58576</v>
      </c>
      <c r="M7617" s="5">
        <v>550</v>
      </c>
      <c r="N7617" s="5">
        <v>83000000</v>
      </c>
      <c r="O7617" s="5">
        <f>YEAR(Table1[[#This Row],[ReportDate]])</f>
        <v>2020</v>
      </c>
      <c r="P7617" s="5" t="str">
        <f>TEXT(Table1[[#This Row],[ReportDate]],"mmm")</f>
        <v>Dec</v>
      </c>
      <c r="Q7617" s="29">
        <f>Table1[[#This Row],[TotalDeaths]]/Table1[[#This Row],[TotalCases]]</f>
        <v>2.9276791872829559E-2</v>
      </c>
    </row>
    <row r="7618" spans="1:17" ht="14.4" x14ac:dyDescent="0.3">
      <c r="A7618" s="5" t="s">
        <v>9839</v>
      </c>
      <c r="B7618" s="5" t="s">
        <v>2167</v>
      </c>
      <c r="C7618" s="5" t="s">
        <v>2235</v>
      </c>
      <c r="D7618" s="5" t="s">
        <v>2235</v>
      </c>
      <c r="E7618" s="32">
        <v>44545</v>
      </c>
      <c r="F7618" s="5">
        <v>2297</v>
      </c>
      <c r="G7618" s="5">
        <v>151</v>
      </c>
      <c r="H7618" s="5">
        <v>3932</v>
      </c>
      <c r="I7618" s="5">
        <v>253110</v>
      </c>
      <c r="J7618" s="5">
        <v>7494</v>
      </c>
      <c r="K7618" s="5">
        <v>132927</v>
      </c>
      <c r="L7618" s="5">
        <v>22970</v>
      </c>
      <c r="M7618" s="5">
        <v>2472</v>
      </c>
      <c r="N7618" s="5">
        <v>83000000</v>
      </c>
      <c r="O7618" s="5">
        <f>YEAR(Table1[[#This Row],[ReportDate]])</f>
        <v>2021</v>
      </c>
      <c r="P7618" s="5" t="str">
        <f>TEXT(Table1[[#This Row],[ReportDate]],"mmm")</f>
        <v>Dec</v>
      </c>
      <c r="Q7618" s="29">
        <f>Table1[[#This Row],[TotalDeaths]]/Table1[[#This Row],[TotalCases]]</f>
        <v>2.9607680455138081E-2</v>
      </c>
    </row>
    <row r="7619" spans="1:17" ht="14.4" x14ac:dyDescent="0.3">
      <c r="A7619" s="5" t="s">
        <v>9840</v>
      </c>
      <c r="B7619" s="5" t="s">
        <v>2186</v>
      </c>
      <c r="C7619" s="5" t="s">
        <v>2237</v>
      </c>
      <c r="D7619" s="5" t="s">
        <v>2270</v>
      </c>
      <c r="E7619" s="32">
        <v>44441</v>
      </c>
      <c r="F7619" s="5">
        <v>179</v>
      </c>
      <c r="G7619" s="5">
        <v>10</v>
      </c>
      <c r="H7619" s="5">
        <v>295</v>
      </c>
      <c r="I7619" s="5">
        <v>253289</v>
      </c>
      <c r="J7619" s="5">
        <v>7504</v>
      </c>
      <c r="K7619" s="5">
        <v>133222</v>
      </c>
      <c r="L7619" s="5">
        <v>2327</v>
      </c>
      <c r="M7619" s="5">
        <v>8072</v>
      </c>
      <c r="N7619" s="5">
        <v>68000000</v>
      </c>
      <c r="O7619" s="5">
        <f>YEAR(Table1[[#This Row],[ReportDate]])</f>
        <v>2021</v>
      </c>
      <c r="P7619" s="5" t="str">
        <f>TEXT(Table1[[#This Row],[ReportDate]],"mmm")</f>
        <v>Sep</v>
      </c>
      <c r="Q7619" s="29">
        <f>Table1[[#This Row],[TotalDeaths]]/Table1[[#This Row],[TotalCases]]</f>
        <v>2.9626237223092988E-2</v>
      </c>
    </row>
    <row r="7620" spans="1:17" ht="14.4" x14ac:dyDescent="0.3">
      <c r="A7620" s="5" t="s">
        <v>9841</v>
      </c>
      <c r="B7620" s="5" t="s">
        <v>2186</v>
      </c>
      <c r="C7620" s="5" t="s">
        <v>2187</v>
      </c>
      <c r="D7620" s="5" t="s">
        <v>2188</v>
      </c>
      <c r="E7620" s="32">
        <v>44109</v>
      </c>
      <c r="F7620" s="5">
        <v>3965</v>
      </c>
      <c r="G7620" s="5">
        <v>199</v>
      </c>
      <c r="H7620" s="5">
        <v>3251</v>
      </c>
      <c r="I7620" s="5">
        <v>257254</v>
      </c>
      <c r="J7620" s="5">
        <v>7703</v>
      </c>
      <c r="K7620" s="5">
        <v>136473</v>
      </c>
      <c r="L7620" s="5">
        <v>47580</v>
      </c>
      <c r="M7620" s="5">
        <v>9156</v>
      </c>
      <c r="N7620" s="5">
        <v>68000000</v>
      </c>
      <c r="O7620" s="5">
        <f>YEAR(Table1[[#This Row],[ReportDate]])</f>
        <v>2020</v>
      </c>
      <c r="P7620" s="5" t="str">
        <f>TEXT(Table1[[#This Row],[ReportDate]],"mmm")</f>
        <v>Oct</v>
      </c>
      <c r="Q7620" s="29">
        <f>Table1[[#This Row],[TotalDeaths]]/Table1[[#This Row],[TotalCases]]</f>
        <v>2.994316900806207E-2</v>
      </c>
    </row>
    <row r="7621" spans="1:17" ht="14.4" x14ac:dyDescent="0.3">
      <c r="A7621" s="5" t="s">
        <v>9842</v>
      </c>
      <c r="B7621" s="5" t="s">
        <v>2167</v>
      </c>
      <c r="C7621" s="5" t="s">
        <v>2168</v>
      </c>
      <c r="D7621" s="5" t="s">
        <v>2168</v>
      </c>
      <c r="E7621" s="32">
        <v>44039</v>
      </c>
      <c r="F7621" s="5">
        <v>1712</v>
      </c>
      <c r="G7621" s="5">
        <v>126</v>
      </c>
      <c r="H7621" s="5">
        <v>1154</v>
      </c>
      <c r="I7621" s="5">
        <v>258966</v>
      </c>
      <c r="J7621" s="5">
        <v>7829</v>
      </c>
      <c r="K7621" s="5">
        <v>137627</v>
      </c>
      <c r="L7621" s="5">
        <v>13696</v>
      </c>
      <c r="M7621" s="5">
        <v>2186</v>
      </c>
      <c r="N7621" s="5">
        <v>83000000</v>
      </c>
      <c r="O7621" s="5">
        <f>YEAR(Table1[[#This Row],[ReportDate]])</f>
        <v>2020</v>
      </c>
      <c r="P7621" s="5" t="str">
        <f>TEXT(Table1[[#This Row],[ReportDate]],"mmm")</f>
        <v>Jul</v>
      </c>
      <c r="Q7621" s="29">
        <f>Table1[[#This Row],[TotalDeaths]]/Table1[[#This Row],[TotalCases]]</f>
        <v>3.0231767876864143E-2</v>
      </c>
    </row>
    <row r="7622" spans="1:17" ht="14.4" x14ac:dyDescent="0.3">
      <c r="A7622" s="5" t="s">
        <v>9843</v>
      </c>
      <c r="B7622" s="5" t="s">
        <v>2167</v>
      </c>
      <c r="C7622" s="5" t="s">
        <v>2235</v>
      </c>
      <c r="D7622" s="5" t="s">
        <v>2235</v>
      </c>
      <c r="E7622" s="32">
        <v>44471</v>
      </c>
      <c r="F7622" s="5">
        <v>28</v>
      </c>
      <c r="G7622" s="5">
        <v>171</v>
      </c>
      <c r="H7622" s="5">
        <v>3980</v>
      </c>
      <c r="I7622" s="5">
        <v>258994</v>
      </c>
      <c r="J7622" s="5">
        <v>8000</v>
      </c>
      <c r="K7622" s="5">
        <v>141607</v>
      </c>
      <c r="L7622" s="5">
        <v>280</v>
      </c>
      <c r="M7622" s="5">
        <v>4227</v>
      </c>
      <c r="N7622" s="5">
        <v>83000000</v>
      </c>
      <c r="O7622" s="5">
        <f>YEAR(Table1[[#This Row],[ReportDate]])</f>
        <v>2021</v>
      </c>
      <c r="P7622" s="5" t="str">
        <f>TEXT(Table1[[#This Row],[ReportDate]],"mmm")</f>
        <v>Oct</v>
      </c>
      <c r="Q7622" s="29">
        <f>Table1[[#This Row],[TotalDeaths]]/Table1[[#This Row],[TotalCases]]</f>
        <v>3.0888746457446891E-2</v>
      </c>
    </row>
    <row r="7623" spans="1:17" ht="14.4" x14ac:dyDescent="0.3">
      <c r="A7623" s="5" t="s">
        <v>9844</v>
      </c>
      <c r="B7623" s="5" t="s">
        <v>2170</v>
      </c>
      <c r="C7623" s="5" t="s">
        <v>2171</v>
      </c>
      <c r="D7623" s="5" t="s">
        <v>2172</v>
      </c>
      <c r="E7623" s="32">
        <v>44165</v>
      </c>
      <c r="F7623" s="5">
        <v>3567</v>
      </c>
      <c r="G7623" s="5">
        <v>78</v>
      </c>
      <c r="H7623" s="5">
        <v>532</v>
      </c>
      <c r="I7623" s="5">
        <v>262561</v>
      </c>
      <c r="J7623" s="5">
        <v>8078</v>
      </c>
      <c r="K7623" s="5">
        <v>142139</v>
      </c>
      <c r="L7623" s="5">
        <v>24969</v>
      </c>
      <c r="M7623" s="5">
        <v>6304</v>
      </c>
      <c r="N7623" s="5">
        <v>213000000</v>
      </c>
      <c r="O7623" s="5">
        <f>YEAR(Table1[[#This Row],[ReportDate]])</f>
        <v>2020</v>
      </c>
      <c r="P7623" s="5" t="str">
        <f>TEXT(Table1[[#This Row],[ReportDate]],"mmm")</f>
        <v>Nov</v>
      </c>
      <c r="Q7623" s="29">
        <f>Table1[[#This Row],[TotalDeaths]]/Table1[[#This Row],[TotalCases]]</f>
        <v>3.0766183858227231E-2</v>
      </c>
    </row>
    <row r="7624" spans="1:17" ht="14.4" x14ac:dyDescent="0.3">
      <c r="A7624" s="5" t="s">
        <v>9845</v>
      </c>
      <c r="B7624" s="5" t="s">
        <v>2174</v>
      </c>
      <c r="C7624" s="5" t="s">
        <v>2201</v>
      </c>
      <c r="D7624" s="5" t="s">
        <v>2202</v>
      </c>
      <c r="E7624" s="32">
        <v>44118</v>
      </c>
      <c r="F7624" s="5">
        <v>2033</v>
      </c>
      <c r="G7624" s="5">
        <v>193</v>
      </c>
      <c r="H7624" s="5">
        <v>887</v>
      </c>
      <c r="I7624" s="5">
        <v>264594</v>
      </c>
      <c r="J7624" s="5">
        <v>8271</v>
      </c>
      <c r="K7624" s="5">
        <v>143026</v>
      </c>
      <c r="L7624" s="5">
        <v>10165</v>
      </c>
      <c r="M7624" s="5">
        <v>12704</v>
      </c>
      <c r="N7624" s="5">
        <v>1380000000</v>
      </c>
      <c r="O7624" s="5">
        <f>YEAR(Table1[[#This Row],[ReportDate]])</f>
        <v>2020</v>
      </c>
      <c r="P7624" s="5" t="str">
        <f>TEXT(Table1[[#This Row],[ReportDate]],"mmm")</f>
        <v>Oct</v>
      </c>
      <c r="Q7624" s="29">
        <f>Table1[[#This Row],[TotalDeaths]]/Table1[[#This Row],[TotalCases]]</f>
        <v>3.1259212227034629E-2</v>
      </c>
    </row>
    <row r="7625" spans="1:17" ht="14.4" x14ac:dyDescent="0.3">
      <c r="A7625" s="5" t="s">
        <v>9846</v>
      </c>
      <c r="B7625" s="5" t="s">
        <v>2174</v>
      </c>
      <c r="C7625" s="5" t="s">
        <v>2201</v>
      </c>
      <c r="D7625" s="5" t="s">
        <v>2261</v>
      </c>
      <c r="E7625" s="32">
        <v>44082</v>
      </c>
      <c r="F7625" s="5">
        <v>737</v>
      </c>
      <c r="G7625" s="5">
        <v>172</v>
      </c>
      <c r="H7625" s="5">
        <v>3272</v>
      </c>
      <c r="I7625" s="5">
        <v>265331</v>
      </c>
      <c r="J7625" s="5">
        <v>8443</v>
      </c>
      <c r="K7625" s="5">
        <v>146298</v>
      </c>
      <c r="L7625" s="5">
        <v>9581</v>
      </c>
      <c r="M7625" s="5">
        <v>8748</v>
      </c>
      <c r="N7625" s="5">
        <v>1380000000</v>
      </c>
      <c r="O7625" s="5">
        <f>YEAR(Table1[[#This Row],[ReportDate]])</f>
        <v>2020</v>
      </c>
      <c r="P7625" s="5" t="str">
        <f>TEXT(Table1[[#This Row],[ReportDate]],"mmm")</f>
        <v>Sep</v>
      </c>
      <c r="Q7625" s="29">
        <f>Table1[[#This Row],[TotalDeaths]]/Table1[[#This Row],[TotalCases]]</f>
        <v>3.1820631588468741E-2</v>
      </c>
    </row>
    <row r="7626" spans="1:17" ht="14.4" x14ac:dyDescent="0.3">
      <c r="A7626" s="5" t="s">
        <v>9847</v>
      </c>
      <c r="B7626" s="5" t="s">
        <v>2191</v>
      </c>
      <c r="C7626" s="5" t="s">
        <v>2221</v>
      </c>
      <c r="D7626" s="5" t="s">
        <v>2222</v>
      </c>
      <c r="E7626" s="32">
        <v>44095</v>
      </c>
      <c r="F7626" s="5">
        <v>3719</v>
      </c>
      <c r="G7626" s="5">
        <v>73</v>
      </c>
      <c r="H7626" s="5">
        <v>2925</v>
      </c>
      <c r="I7626" s="5">
        <v>269050</v>
      </c>
      <c r="J7626" s="5">
        <v>8516</v>
      </c>
      <c r="K7626" s="5">
        <v>149223</v>
      </c>
      <c r="L7626" s="5">
        <v>44628</v>
      </c>
      <c r="M7626" s="5">
        <v>19859</v>
      </c>
      <c r="N7626" s="5">
        <v>331000000</v>
      </c>
      <c r="O7626" s="5">
        <f>YEAR(Table1[[#This Row],[ReportDate]])</f>
        <v>2020</v>
      </c>
      <c r="P7626" s="5" t="str">
        <f>TEXT(Table1[[#This Row],[ReportDate]],"mmm")</f>
        <v>Sep</v>
      </c>
      <c r="Q7626" s="29">
        <f>Table1[[#This Row],[TotalDeaths]]/Table1[[#This Row],[TotalCases]]</f>
        <v>3.1652109273369262E-2</v>
      </c>
    </row>
    <row r="7627" spans="1:17" ht="14.4" x14ac:dyDescent="0.3">
      <c r="A7627" s="5" t="s">
        <v>9848</v>
      </c>
      <c r="B7627" s="5" t="s">
        <v>2167</v>
      </c>
      <c r="C7627" s="5" t="s">
        <v>2181</v>
      </c>
      <c r="D7627" s="5" t="s">
        <v>2252</v>
      </c>
      <c r="E7627" s="32">
        <v>44101</v>
      </c>
      <c r="F7627" s="5">
        <v>54</v>
      </c>
      <c r="G7627" s="5">
        <v>159</v>
      </c>
      <c r="H7627" s="5">
        <v>2432</v>
      </c>
      <c r="I7627" s="5">
        <v>269104</v>
      </c>
      <c r="J7627" s="5">
        <v>8675</v>
      </c>
      <c r="K7627" s="5">
        <v>151655</v>
      </c>
      <c r="L7627" s="5">
        <v>540</v>
      </c>
      <c r="M7627" s="5">
        <v>6308</v>
      </c>
      <c r="N7627" s="5">
        <v>83000000</v>
      </c>
      <c r="O7627" s="5">
        <f>YEAR(Table1[[#This Row],[ReportDate]])</f>
        <v>2020</v>
      </c>
      <c r="P7627" s="5" t="str">
        <f>TEXT(Table1[[#This Row],[ReportDate]],"mmm")</f>
        <v>Sep</v>
      </c>
      <c r="Q7627" s="29">
        <f>Table1[[#This Row],[TotalDeaths]]/Table1[[#This Row],[TotalCases]]</f>
        <v>3.2236607408288244E-2</v>
      </c>
    </row>
    <row r="7628" spans="1:17" ht="14.4" x14ac:dyDescent="0.3">
      <c r="A7628" s="5" t="s">
        <v>9849</v>
      </c>
      <c r="B7628" s="5" t="s">
        <v>2167</v>
      </c>
      <c r="C7628" s="5" t="s">
        <v>2235</v>
      </c>
      <c r="D7628" s="5" t="s">
        <v>2235</v>
      </c>
      <c r="E7628" s="32">
        <v>44530</v>
      </c>
      <c r="F7628" s="5">
        <v>2925</v>
      </c>
      <c r="G7628" s="5">
        <v>16</v>
      </c>
      <c r="H7628" s="5">
        <v>3597</v>
      </c>
      <c r="I7628" s="5">
        <v>272029</v>
      </c>
      <c r="J7628" s="5">
        <v>8691</v>
      </c>
      <c r="K7628" s="5">
        <v>155252</v>
      </c>
      <c r="L7628" s="5">
        <v>20475</v>
      </c>
      <c r="M7628" s="5">
        <v>17714</v>
      </c>
      <c r="N7628" s="5">
        <v>83000000</v>
      </c>
      <c r="O7628" s="5">
        <f>YEAR(Table1[[#This Row],[ReportDate]])</f>
        <v>2021</v>
      </c>
      <c r="P7628" s="5" t="str">
        <f>TEXT(Table1[[#This Row],[ReportDate]],"mmm")</f>
        <v>Nov</v>
      </c>
      <c r="Q7628" s="29">
        <f>Table1[[#This Row],[TotalDeaths]]/Table1[[#This Row],[TotalCases]]</f>
        <v>3.1948799576515738E-2</v>
      </c>
    </row>
    <row r="7629" spans="1:17" ht="14.4" x14ac:dyDescent="0.3">
      <c r="A7629" s="5" t="s">
        <v>9850</v>
      </c>
      <c r="B7629" s="5" t="s">
        <v>2167</v>
      </c>
      <c r="C7629" s="5" t="s">
        <v>2168</v>
      </c>
      <c r="D7629" s="5" t="s">
        <v>2168</v>
      </c>
      <c r="E7629" s="32">
        <v>44249</v>
      </c>
      <c r="F7629" s="5">
        <v>1433</v>
      </c>
      <c r="G7629" s="5">
        <v>181</v>
      </c>
      <c r="H7629" s="5">
        <v>2420</v>
      </c>
      <c r="I7629" s="5">
        <v>273462</v>
      </c>
      <c r="J7629" s="5">
        <v>8872</v>
      </c>
      <c r="K7629" s="5">
        <v>157672</v>
      </c>
      <c r="L7629" s="5">
        <v>21495</v>
      </c>
      <c r="M7629" s="5">
        <v>12102</v>
      </c>
      <c r="N7629" s="5">
        <v>83000000</v>
      </c>
      <c r="O7629" s="5">
        <f>YEAR(Table1[[#This Row],[ReportDate]])</f>
        <v>2021</v>
      </c>
      <c r="P7629" s="5" t="str">
        <f>TEXT(Table1[[#This Row],[ReportDate]],"mmm")</f>
        <v>Feb</v>
      </c>
      <c r="Q7629" s="29">
        <f>Table1[[#This Row],[TotalDeaths]]/Table1[[#This Row],[TotalCases]]</f>
        <v>3.2443264512071149E-2</v>
      </c>
    </row>
    <row r="7630" spans="1:17" ht="14.4" x14ac:dyDescent="0.3">
      <c r="A7630" s="5" t="s">
        <v>9851</v>
      </c>
      <c r="B7630" s="5" t="s">
        <v>2167</v>
      </c>
      <c r="C7630" s="5" t="s">
        <v>2235</v>
      </c>
      <c r="D7630" s="5" t="s">
        <v>2235</v>
      </c>
      <c r="E7630" s="32">
        <v>44556</v>
      </c>
      <c r="F7630" s="5">
        <v>2064</v>
      </c>
      <c r="G7630" s="5">
        <v>137</v>
      </c>
      <c r="H7630" s="5">
        <v>3235</v>
      </c>
      <c r="I7630" s="5">
        <v>275526</v>
      </c>
      <c r="J7630" s="5">
        <v>9009</v>
      </c>
      <c r="K7630" s="5">
        <v>160907</v>
      </c>
      <c r="L7630" s="5">
        <v>18576</v>
      </c>
      <c r="M7630" s="5">
        <v>6879</v>
      </c>
      <c r="N7630" s="5">
        <v>83000000</v>
      </c>
      <c r="O7630" s="5">
        <f>YEAR(Table1[[#This Row],[ReportDate]])</f>
        <v>2021</v>
      </c>
      <c r="P7630" s="5" t="str">
        <f>TEXT(Table1[[#This Row],[ReportDate]],"mmm")</f>
        <v>Dec</v>
      </c>
      <c r="Q7630" s="29">
        <f>Table1[[#This Row],[TotalDeaths]]/Table1[[#This Row],[TotalCases]]</f>
        <v>3.2697458679035736E-2</v>
      </c>
    </row>
    <row r="7631" spans="1:17" ht="14.4" x14ac:dyDescent="0.3">
      <c r="A7631" s="5" t="s">
        <v>9852</v>
      </c>
      <c r="B7631" s="5" t="s">
        <v>2174</v>
      </c>
      <c r="C7631" s="5" t="s">
        <v>2201</v>
      </c>
      <c r="D7631" s="5" t="s">
        <v>2261</v>
      </c>
      <c r="E7631" s="32">
        <v>44041</v>
      </c>
      <c r="F7631" s="5">
        <v>3642</v>
      </c>
      <c r="G7631" s="5">
        <v>5</v>
      </c>
      <c r="H7631" s="5">
        <v>4618</v>
      </c>
      <c r="I7631" s="5">
        <v>279168</v>
      </c>
      <c r="J7631" s="5">
        <v>9014</v>
      </c>
      <c r="K7631" s="5">
        <v>165525</v>
      </c>
      <c r="L7631" s="5">
        <v>65556</v>
      </c>
      <c r="M7631" s="5">
        <v>9635</v>
      </c>
      <c r="N7631" s="5">
        <v>1380000000</v>
      </c>
      <c r="O7631" s="5">
        <f>YEAR(Table1[[#This Row],[ReportDate]])</f>
        <v>2020</v>
      </c>
      <c r="P7631" s="5" t="str">
        <f>TEXT(Table1[[#This Row],[ReportDate]],"mmm")</f>
        <v>Jul</v>
      </c>
      <c r="Q7631" s="29">
        <f>Table1[[#This Row],[TotalDeaths]]/Table1[[#This Row],[TotalCases]]</f>
        <v>3.22888010087116E-2</v>
      </c>
    </row>
    <row r="7632" spans="1:17" ht="14.4" x14ac:dyDescent="0.3">
      <c r="A7632" s="5" t="s">
        <v>9853</v>
      </c>
      <c r="B7632" s="5" t="s">
        <v>2186</v>
      </c>
      <c r="C7632" s="5" t="s">
        <v>2237</v>
      </c>
      <c r="D7632" s="5" t="s">
        <v>2270</v>
      </c>
      <c r="E7632" s="32">
        <v>44195</v>
      </c>
      <c r="F7632" s="5">
        <v>4183</v>
      </c>
      <c r="G7632" s="5">
        <v>147</v>
      </c>
      <c r="H7632" s="5">
        <v>834</v>
      </c>
      <c r="I7632" s="5">
        <v>283351</v>
      </c>
      <c r="J7632" s="5">
        <v>9161</v>
      </c>
      <c r="K7632" s="5">
        <v>166359</v>
      </c>
      <c r="L7632" s="5">
        <v>75294</v>
      </c>
      <c r="M7632" s="5">
        <v>3575</v>
      </c>
      <c r="N7632" s="5">
        <v>68000000</v>
      </c>
      <c r="O7632" s="5">
        <f>YEAR(Table1[[#This Row],[ReportDate]])</f>
        <v>2020</v>
      </c>
      <c r="P7632" s="5" t="str">
        <f>TEXT(Table1[[#This Row],[ReportDate]],"mmm")</f>
        <v>Dec</v>
      </c>
      <c r="Q7632" s="29">
        <f>Table1[[#This Row],[TotalDeaths]]/Table1[[#This Row],[TotalCases]]</f>
        <v>3.2330925248190409E-2</v>
      </c>
    </row>
    <row r="7633" spans="1:17" ht="14.4" x14ac:dyDescent="0.3">
      <c r="A7633" s="5" t="s">
        <v>9854</v>
      </c>
      <c r="B7633" s="5" t="s">
        <v>2170</v>
      </c>
      <c r="C7633" s="5" t="s">
        <v>2171</v>
      </c>
      <c r="D7633" s="5" t="s">
        <v>2265</v>
      </c>
      <c r="E7633" s="32">
        <v>43906</v>
      </c>
      <c r="F7633" s="5">
        <v>3294</v>
      </c>
      <c r="G7633" s="5">
        <v>0</v>
      </c>
      <c r="H7633" s="5">
        <v>1377</v>
      </c>
      <c r="I7633" s="5">
        <v>286645</v>
      </c>
      <c r="J7633" s="5">
        <v>9161</v>
      </c>
      <c r="K7633" s="5">
        <v>167736</v>
      </c>
      <c r="L7633" s="5">
        <v>42822</v>
      </c>
      <c r="M7633" s="5">
        <v>10927</v>
      </c>
      <c r="N7633" s="5">
        <v>213000000</v>
      </c>
      <c r="O7633" s="5">
        <f>YEAR(Table1[[#This Row],[ReportDate]])</f>
        <v>2020</v>
      </c>
      <c r="P7633" s="5" t="str">
        <f>TEXT(Table1[[#This Row],[ReportDate]],"mmm")</f>
        <v>Mar</v>
      </c>
      <c r="Q7633" s="29">
        <f>Table1[[#This Row],[TotalDeaths]]/Table1[[#This Row],[TotalCases]]</f>
        <v>3.1959392279649043E-2</v>
      </c>
    </row>
    <row r="7634" spans="1:17" ht="14.4" x14ac:dyDescent="0.3">
      <c r="A7634" s="5" t="s">
        <v>9855</v>
      </c>
      <c r="B7634" s="5" t="s">
        <v>2186</v>
      </c>
      <c r="C7634" s="5" t="s">
        <v>2237</v>
      </c>
      <c r="D7634" s="5" t="s">
        <v>2270</v>
      </c>
      <c r="E7634" s="32">
        <v>44490</v>
      </c>
      <c r="F7634" s="5">
        <v>3855</v>
      </c>
      <c r="G7634" s="5">
        <v>63</v>
      </c>
      <c r="H7634" s="5">
        <v>3480</v>
      </c>
      <c r="I7634" s="5">
        <v>290500</v>
      </c>
      <c r="J7634" s="5">
        <v>9224</v>
      </c>
      <c r="K7634" s="5">
        <v>171216</v>
      </c>
      <c r="L7634" s="5">
        <v>42405</v>
      </c>
      <c r="M7634" s="5">
        <v>11804</v>
      </c>
      <c r="N7634" s="5">
        <v>68000000</v>
      </c>
      <c r="O7634" s="5">
        <f>YEAR(Table1[[#This Row],[ReportDate]])</f>
        <v>2021</v>
      </c>
      <c r="P7634" s="5" t="str">
        <f>TEXT(Table1[[#This Row],[ReportDate]],"mmm")</f>
        <v>Oct</v>
      </c>
      <c r="Q7634" s="29">
        <f>Table1[[#This Row],[TotalDeaths]]/Table1[[#This Row],[TotalCases]]</f>
        <v>3.1752151462994836E-2</v>
      </c>
    </row>
    <row r="7635" spans="1:17" ht="14.4" x14ac:dyDescent="0.3">
      <c r="A7635" s="5" t="s">
        <v>9856</v>
      </c>
      <c r="B7635" s="5" t="s">
        <v>2186</v>
      </c>
      <c r="C7635" s="5" t="s">
        <v>2212</v>
      </c>
      <c r="D7635" s="5" t="s">
        <v>2213</v>
      </c>
      <c r="E7635" s="32">
        <v>44151</v>
      </c>
      <c r="F7635" s="5">
        <v>2751</v>
      </c>
      <c r="G7635" s="5">
        <v>0</v>
      </c>
      <c r="H7635" s="5">
        <v>4606</v>
      </c>
      <c r="I7635" s="5">
        <v>293251</v>
      </c>
      <c r="J7635" s="5">
        <v>9224</v>
      </c>
      <c r="K7635" s="5">
        <v>175822</v>
      </c>
      <c r="L7635" s="5">
        <v>16506</v>
      </c>
      <c r="M7635" s="5">
        <v>3369</v>
      </c>
      <c r="N7635" s="5">
        <v>68000000</v>
      </c>
      <c r="O7635" s="5">
        <f>YEAR(Table1[[#This Row],[ReportDate]])</f>
        <v>2020</v>
      </c>
      <c r="P7635" s="5" t="str">
        <f>TEXT(Table1[[#This Row],[ReportDate]],"mmm")</f>
        <v>Nov</v>
      </c>
      <c r="Q7635" s="29">
        <f>Table1[[#This Row],[TotalDeaths]]/Table1[[#This Row],[TotalCases]]</f>
        <v>3.1454283190850162E-2</v>
      </c>
    </row>
    <row r="7636" spans="1:17" ht="14.4" x14ac:dyDescent="0.3">
      <c r="A7636" s="5" t="s">
        <v>9857</v>
      </c>
      <c r="B7636" s="5" t="s">
        <v>2174</v>
      </c>
      <c r="C7636" s="5" t="s">
        <v>2175</v>
      </c>
      <c r="D7636" s="5" t="s">
        <v>2176</v>
      </c>
      <c r="E7636" s="32">
        <v>44555</v>
      </c>
      <c r="F7636" s="5">
        <v>3633</v>
      </c>
      <c r="G7636" s="5">
        <v>100</v>
      </c>
      <c r="H7636" s="5">
        <v>211</v>
      </c>
      <c r="I7636" s="5">
        <v>296884</v>
      </c>
      <c r="J7636" s="5">
        <v>9324</v>
      </c>
      <c r="K7636" s="5">
        <v>176033</v>
      </c>
      <c r="L7636" s="5">
        <v>36330</v>
      </c>
      <c r="M7636" s="5">
        <v>19642</v>
      </c>
      <c r="N7636" s="5">
        <v>1380000000</v>
      </c>
      <c r="O7636" s="5">
        <f>YEAR(Table1[[#This Row],[ReportDate]])</f>
        <v>2021</v>
      </c>
      <c r="P7636" s="5" t="str">
        <f>TEXT(Table1[[#This Row],[ReportDate]],"mmm")</f>
        <v>Dec</v>
      </c>
      <c r="Q7636" s="29">
        <f>Table1[[#This Row],[TotalDeaths]]/Table1[[#This Row],[TotalCases]]</f>
        <v>3.1406205790813921E-2</v>
      </c>
    </row>
    <row r="7637" spans="1:17" ht="14.4" x14ac:dyDescent="0.3">
      <c r="A7637" s="5" t="s">
        <v>9858</v>
      </c>
      <c r="B7637" s="5" t="s">
        <v>2170</v>
      </c>
      <c r="C7637" s="5" t="s">
        <v>2171</v>
      </c>
      <c r="D7637" s="5" t="s">
        <v>2265</v>
      </c>
      <c r="E7637" s="32">
        <v>44263</v>
      </c>
      <c r="F7637" s="5">
        <v>724</v>
      </c>
      <c r="G7637" s="5">
        <v>188</v>
      </c>
      <c r="H7637" s="5">
        <v>926</v>
      </c>
      <c r="I7637" s="5">
        <v>297608</v>
      </c>
      <c r="J7637" s="5">
        <v>9512</v>
      </c>
      <c r="K7637" s="5">
        <v>176959</v>
      </c>
      <c r="L7637" s="5">
        <v>12308</v>
      </c>
      <c r="M7637" s="5">
        <v>17334</v>
      </c>
      <c r="N7637" s="5">
        <v>213000000</v>
      </c>
      <c r="O7637" s="5">
        <f>YEAR(Table1[[#This Row],[ReportDate]])</f>
        <v>2021</v>
      </c>
      <c r="P7637" s="5" t="str">
        <f>TEXT(Table1[[#This Row],[ReportDate]],"mmm")</f>
        <v>Mar</v>
      </c>
      <c r="Q7637" s="29">
        <f>Table1[[#This Row],[TotalDeaths]]/Table1[[#This Row],[TotalCases]]</f>
        <v>3.1961506411117981E-2</v>
      </c>
    </row>
    <row r="7638" spans="1:17" ht="14.4" x14ac:dyDescent="0.3">
      <c r="A7638" s="5" t="s">
        <v>9859</v>
      </c>
      <c r="B7638" s="5" t="s">
        <v>2167</v>
      </c>
      <c r="C7638" s="5" t="s">
        <v>2318</v>
      </c>
      <c r="D7638" s="5" t="s">
        <v>2418</v>
      </c>
      <c r="E7638" s="32">
        <v>43939</v>
      </c>
      <c r="F7638" s="5">
        <v>1253</v>
      </c>
      <c r="G7638" s="5">
        <v>0</v>
      </c>
      <c r="H7638" s="5">
        <v>2672</v>
      </c>
      <c r="I7638" s="5">
        <v>298861</v>
      </c>
      <c r="J7638" s="5">
        <v>9512</v>
      </c>
      <c r="K7638" s="5">
        <v>179631</v>
      </c>
      <c r="L7638" s="5">
        <v>16289</v>
      </c>
      <c r="M7638" s="5">
        <v>19319</v>
      </c>
      <c r="N7638" s="5">
        <v>83000000</v>
      </c>
      <c r="O7638" s="5">
        <f>YEAR(Table1[[#This Row],[ReportDate]])</f>
        <v>2020</v>
      </c>
      <c r="P7638" s="5" t="str">
        <f>TEXT(Table1[[#This Row],[ReportDate]],"mmm")</f>
        <v>Apr</v>
      </c>
      <c r="Q7638" s="29">
        <f>Table1[[#This Row],[TotalDeaths]]/Table1[[#This Row],[TotalCases]]</f>
        <v>3.182750509434152E-2</v>
      </c>
    </row>
    <row r="7639" spans="1:17" ht="14.4" x14ac:dyDescent="0.3">
      <c r="A7639" s="5" t="s">
        <v>9860</v>
      </c>
      <c r="B7639" s="5" t="s">
        <v>2174</v>
      </c>
      <c r="C7639" s="5" t="s">
        <v>2175</v>
      </c>
      <c r="D7639" s="5" t="s">
        <v>2176</v>
      </c>
      <c r="E7639" s="32">
        <v>44471</v>
      </c>
      <c r="F7639" s="5">
        <v>1177</v>
      </c>
      <c r="G7639" s="5">
        <v>173</v>
      </c>
      <c r="H7639" s="5">
        <v>4032</v>
      </c>
      <c r="I7639" s="5">
        <v>300038</v>
      </c>
      <c r="J7639" s="5">
        <v>9685</v>
      </c>
      <c r="K7639" s="5">
        <v>183663</v>
      </c>
      <c r="L7639" s="5">
        <v>17655</v>
      </c>
      <c r="M7639" s="5">
        <v>10690</v>
      </c>
      <c r="N7639" s="5">
        <v>1380000000</v>
      </c>
      <c r="O7639" s="5">
        <f>YEAR(Table1[[#This Row],[ReportDate]])</f>
        <v>2021</v>
      </c>
      <c r="P7639" s="5" t="str">
        <f>TEXT(Table1[[#This Row],[ReportDate]],"mmm")</f>
        <v>Oct</v>
      </c>
      <c r="Q7639" s="29">
        <f>Table1[[#This Row],[TotalDeaths]]/Table1[[#This Row],[TotalCases]]</f>
        <v>3.2279244629013659E-2</v>
      </c>
    </row>
    <row r="7640" spans="1:17" ht="14.4" x14ac:dyDescent="0.3">
      <c r="A7640" s="5" t="s">
        <v>9861</v>
      </c>
      <c r="B7640" s="5" t="s">
        <v>2174</v>
      </c>
      <c r="C7640" s="5" t="s">
        <v>2175</v>
      </c>
      <c r="D7640" s="5" t="s">
        <v>2276</v>
      </c>
      <c r="E7640" s="32">
        <v>44352</v>
      </c>
      <c r="F7640" s="5">
        <v>1296</v>
      </c>
      <c r="G7640" s="5">
        <v>108</v>
      </c>
      <c r="H7640" s="5">
        <v>344</v>
      </c>
      <c r="I7640" s="5">
        <v>301334</v>
      </c>
      <c r="J7640" s="5">
        <v>9793</v>
      </c>
      <c r="K7640" s="5">
        <v>184007</v>
      </c>
      <c r="L7640" s="5">
        <v>19440</v>
      </c>
      <c r="M7640" s="5">
        <v>12907</v>
      </c>
      <c r="N7640" s="5">
        <v>1380000000</v>
      </c>
      <c r="O7640" s="5">
        <f>YEAR(Table1[[#This Row],[ReportDate]])</f>
        <v>2021</v>
      </c>
      <c r="P7640" s="5" t="str">
        <f>TEXT(Table1[[#This Row],[ReportDate]],"mmm")</f>
        <v>Jun</v>
      </c>
      <c r="Q7640" s="29">
        <f>Table1[[#This Row],[TotalDeaths]]/Table1[[#This Row],[TotalCases]]</f>
        <v>3.2498821905261273E-2</v>
      </c>
    </row>
    <row r="7641" spans="1:17" ht="14.4" x14ac:dyDescent="0.3">
      <c r="A7641" s="5" t="s">
        <v>9862</v>
      </c>
      <c r="B7641" s="5" t="s">
        <v>2170</v>
      </c>
      <c r="C7641" s="5" t="s">
        <v>2178</v>
      </c>
      <c r="D7641" s="5" t="s">
        <v>2179</v>
      </c>
      <c r="E7641" s="32">
        <v>43877</v>
      </c>
      <c r="F7641" s="5">
        <v>894</v>
      </c>
      <c r="G7641" s="5">
        <v>59</v>
      </c>
      <c r="H7641" s="5">
        <v>3082</v>
      </c>
      <c r="I7641" s="5">
        <v>302228</v>
      </c>
      <c r="J7641" s="5">
        <v>9852</v>
      </c>
      <c r="K7641" s="5">
        <v>187089</v>
      </c>
      <c r="L7641" s="5">
        <v>12516</v>
      </c>
      <c r="M7641" s="5">
        <v>13959</v>
      </c>
      <c r="N7641" s="5">
        <v>213000000</v>
      </c>
      <c r="O7641" s="5">
        <f>YEAR(Table1[[#This Row],[ReportDate]])</f>
        <v>2020</v>
      </c>
      <c r="P7641" s="5" t="str">
        <f>TEXT(Table1[[#This Row],[ReportDate]],"mmm")</f>
        <v>Feb</v>
      </c>
      <c r="Q7641" s="29">
        <f>Table1[[#This Row],[TotalDeaths]]/Table1[[#This Row],[TotalCases]]</f>
        <v>3.2597906216498801E-2</v>
      </c>
    </row>
    <row r="7642" spans="1:17" ht="14.4" x14ac:dyDescent="0.3">
      <c r="A7642" s="5" t="s">
        <v>9863</v>
      </c>
      <c r="B7642" s="5" t="s">
        <v>2191</v>
      </c>
      <c r="C7642" s="5" t="s">
        <v>2225</v>
      </c>
      <c r="D7642" s="5" t="s">
        <v>2226</v>
      </c>
      <c r="E7642" s="32">
        <v>44209</v>
      </c>
      <c r="F7642" s="5">
        <v>2499</v>
      </c>
      <c r="G7642" s="5">
        <v>42</v>
      </c>
      <c r="H7642" s="5">
        <v>4431</v>
      </c>
      <c r="I7642" s="5">
        <v>304727</v>
      </c>
      <c r="J7642" s="5">
        <v>9894</v>
      </c>
      <c r="K7642" s="5">
        <v>191520</v>
      </c>
      <c r="L7642" s="5">
        <v>12495</v>
      </c>
      <c r="M7642" s="5">
        <v>10353</v>
      </c>
      <c r="N7642" s="5">
        <v>331000000</v>
      </c>
      <c r="O7642" s="5">
        <f>YEAR(Table1[[#This Row],[ReportDate]])</f>
        <v>2021</v>
      </c>
      <c r="P7642" s="5" t="str">
        <f>TEXT(Table1[[#This Row],[ReportDate]],"mmm")</f>
        <v>Jan</v>
      </c>
      <c r="Q7642" s="29">
        <f>Table1[[#This Row],[TotalDeaths]]/Table1[[#This Row],[TotalCases]]</f>
        <v>3.246840614714154E-2</v>
      </c>
    </row>
    <row r="7643" spans="1:17" ht="14.4" x14ac:dyDescent="0.3">
      <c r="A7643" s="5" t="s">
        <v>9864</v>
      </c>
      <c r="B7643" s="5" t="s">
        <v>2174</v>
      </c>
      <c r="C7643" s="5" t="s">
        <v>2184</v>
      </c>
      <c r="D7643" s="5" t="s">
        <v>2215</v>
      </c>
      <c r="E7643" s="32">
        <v>43926</v>
      </c>
      <c r="F7643" s="5">
        <v>1329</v>
      </c>
      <c r="G7643" s="5">
        <v>171</v>
      </c>
      <c r="H7643" s="5">
        <v>1701</v>
      </c>
      <c r="I7643" s="5">
        <v>306056</v>
      </c>
      <c r="J7643" s="5">
        <v>10065</v>
      </c>
      <c r="K7643" s="5">
        <v>193221</v>
      </c>
      <c r="L7643" s="5">
        <v>21264</v>
      </c>
      <c r="M7643" s="5">
        <v>19071</v>
      </c>
      <c r="N7643" s="5">
        <v>1380000000</v>
      </c>
      <c r="O7643" s="5">
        <f>YEAR(Table1[[#This Row],[ReportDate]])</f>
        <v>2020</v>
      </c>
      <c r="P7643" s="5" t="str">
        <f>TEXT(Table1[[#This Row],[ReportDate]],"mmm")</f>
        <v>Apr</v>
      </c>
      <c r="Q7643" s="29">
        <f>Table1[[#This Row],[TotalDeaths]]/Table1[[#This Row],[TotalCases]]</f>
        <v>3.2886138484460363E-2</v>
      </c>
    </row>
    <row r="7644" spans="1:17" ht="14.4" x14ac:dyDescent="0.3">
      <c r="A7644" s="5" t="s">
        <v>9865</v>
      </c>
      <c r="B7644" s="5" t="s">
        <v>2186</v>
      </c>
      <c r="C7644" s="5" t="s">
        <v>2212</v>
      </c>
      <c r="D7644" s="5" t="s">
        <v>2213</v>
      </c>
      <c r="E7644" s="32">
        <v>43933</v>
      </c>
      <c r="F7644" s="5">
        <v>2474</v>
      </c>
      <c r="G7644" s="5">
        <v>37</v>
      </c>
      <c r="H7644" s="5">
        <v>4700</v>
      </c>
      <c r="I7644" s="5">
        <v>308530</v>
      </c>
      <c r="J7644" s="5">
        <v>10102</v>
      </c>
      <c r="K7644" s="5">
        <v>197921</v>
      </c>
      <c r="L7644" s="5">
        <v>22266</v>
      </c>
      <c r="M7644" s="5">
        <v>15448</v>
      </c>
      <c r="N7644" s="5">
        <v>68000000</v>
      </c>
      <c r="O7644" s="5">
        <f>YEAR(Table1[[#This Row],[ReportDate]])</f>
        <v>2020</v>
      </c>
      <c r="P7644" s="5" t="str">
        <f>TEXT(Table1[[#This Row],[ReportDate]],"mmm")</f>
        <v>Apr</v>
      </c>
      <c r="Q7644" s="29">
        <f>Table1[[#This Row],[TotalDeaths]]/Table1[[#This Row],[TotalCases]]</f>
        <v>3.2742358927819015E-2</v>
      </c>
    </row>
    <row r="7645" spans="1:17" ht="14.4" x14ac:dyDescent="0.3">
      <c r="A7645" s="5" t="s">
        <v>9866</v>
      </c>
      <c r="B7645" s="5" t="s">
        <v>2186</v>
      </c>
      <c r="C7645" s="5" t="s">
        <v>2212</v>
      </c>
      <c r="D7645" s="5" t="s">
        <v>2213</v>
      </c>
      <c r="E7645" s="32">
        <v>43976</v>
      </c>
      <c r="F7645" s="5">
        <v>2627</v>
      </c>
      <c r="G7645" s="5">
        <v>106</v>
      </c>
      <c r="H7645" s="5">
        <v>3846</v>
      </c>
      <c r="I7645" s="5">
        <v>311157</v>
      </c>
      <c r="J7645" s="5">
        <v>10208</v>
      </c>
      <c r="K7645" s="5">
        <v>201767</v>
      </c>
      <c r="L7645" s="5">
        <v>34151</v>
      </c>
      <c r="M7645" s="5">
        <v>19082</v>
      </c>
      <c r="N7645" s="5">
        <v>68000000</v>
      </c>
      <c r="O7645" s="5">
        <f>YEAR(Table1[[#This Row],[ReportDate]])</f>
        <v>2020</v>
      </c>
      <c r="P7645" s="5" t="str">
        <f>TEXT(Table1[[#This Row],[ReportDate]],"mmm")</f>
        <v>May</v>
      </c>
      <c r="Q7645" s="29">
        <f>Table1[[#This Row],[TotalDeaths]]/Table1[[#This Row],[TotalCases]]</f>
        <v>3.280658959946265E-2</v>
      </c>
    </row>
    <row r="7646" spans="1:17" ht="14.4" x14ac:dyDescent="0.3">
      <c r="A7646" s="5" t="s">
        <v>9867</v>
      </c>
      <c r="B7646" s="5" t="s">
        <v>2167</v>
      </c>
      <c r="C7646" s="5" t="s">
        <v>2168</v>
      </c>
      <c r="D7646" s="5" t="s">
        <v>2168</v>
      </c>
      <c r="E7646" s="32">
        <v>43857</v>
      </c>
      <c r="F7646" s="5">
        <v>4346</v>
      </c>
      <c r="G7646" s="5">
        <v>1</v>
      </c>
      <c r="H7646" s="5">
        <v>4016</v>
      </c>
      <c r="I7646" s="5">
        <v>315503</v>
      </c>
      <c r="J7646" s="5">
        <v>10209</v>
      </c>
      <c r="K7646" s="5">
        <v>205783</v>
      </c>
      <c r="L7646" s="5">
        <v>69536</v>
      </c>
      <c r="M7646" s="5">
        <v>11799</v>
      </c>
      <c r="N7646" s="5">
        <v>83000000</v>
      </c>
      <c r="O7646" s="5">
        <f>YEAR(Table1[[#This Row],[ReportDate]])</f>
        <v>2020</v>
      </c>
      <c r="P7646" s="5" t="str">
        <f>TEXT(Table1[[#This Row],[ReportDate]],"mmm")</f>
        <v>Jan</v>
      </c>
      <c r="Q7646" s="29">
        <f>Table1[[#This Row],[TotalDeaths]]/Table1[[#This Row],[TotalCases]]</f>
        <v>3.2357853966523298E-2</v>
      </c>
    </row>
    <row r="7647" spans="1:17" ht="14.4" x14ac:dyDescent="0.3">
      <c r="A7647" s="5" t="s">
        <v>9868</v>
      </c>
      <c r="B7647" s="5" t="s">
        <v>2174</v>
      </c>
      <c r="C7647" s="5" t="s">
        <v>27</v>
      </c>
      <c r="D7647" s="5" t="s">
        <v>27</v>
      </c>
      <c r="E7647" s="32">
        <v>44360</v>
      </c>
      <c r="F7647" s="5">
        <v>2450</v>
      </c>
      <c r="G7647" s="5">
        <v>81</v>
      </c>
      <c r="H7647" s="5">
        <v>295</v>
      </c>
      <c r="I7647" s="5">
        <v>317953</v>
      </c>
      <c r="J7647" s="5">
        <v>10290</v>
      </c>
      <c r="K7647" s="5">
        <v>206078</v>
      </c>
      <c r="L7647" s="5">
        <v>17150</v>
      </c>
      <c r="M7647" s="5">
        <v>921</v>
      </c>
      <c r="N7647" s="5">
        <v>1380000000</v>
      </c>
      <c r="O7647" s="5">
        <f>YEAR(Table1[[#This Row],[ReportDate]])</f>
        <v>2021</v>
      </c>
      <c r="P7647" s="5" t="str">
        <f>TEXT(Table1[[#This Row],[ReportDate]],"mmm")</f>
        <v>Jun</v>
      </c>
      <c r="Q7647" s="29">
        <f>Table1[[#This Row],[TotalDeaths]]/Table1[[#This Row],[TotalCases]]</f>
        <v>3.2363273817199396E-2</v>
      </c>
    </row>
    <row r="7648" spans="1:17" ht="14.4" x14ac:dyDescent="0.3">
      <c r="A7648" s="5" t="s">
        <v>9869</v>
      </c>
      <c r="B7648" s="5" t="s">
        <v>2167</v>
      </c>
      <c r="C7648" s="5" t="s">
        <v>2168</v>
      </c>
      <c r="D7648" s="5" t="s">
        <v>2168</v>
      </c>
      <c r="E7648" s="32">
        <v>44509</v>
      </c>
      <c r="F7648" s="5">
        <v>2968</v>
      </c>
      <c r="G7648" s="5">
        <v>139</v>
      </c>
      <c r="H7648" s="5">
        <v>2748</v>
      </c>
      <c r="I7648" s="5">
        <v>320921</v>
      </c>
      <c r="J7648" s="5">
        <v>10429</v>
      </c>
      <c r="K7648" s="5">
        <v>208826</v>
      </c>
      <c r="L7648" s="5">
        <v>20776</v>
      </c>
      <c r="M7648" s="5">
        <v>4071</v>
      </c>
      <c r="N7648" s="5">
        <v>83000000</v>
      </c>
      <c r="O7648" s="5">
        <f>YEAR(Table1[[#This Row],[ReportDate]])</f>
        <v>2021</v>
      </c>
      <c r="P7648" s="5" t="str">
        <f>TEXT(Table1[[#This Row],[ReportDate]],"mmm")</f>
        <v>Nov</v>
      </c>
      <c r="Q7648" s="29">
        <f>Table1[[#This Row],[TotalDeaths]]/Table1[[#This Row],[TotalCases]]</f>
        <v>3.2497094300466468E-2</v>
      </c>
    </row>
    <row r="7649" spans="1:17" ht="14.4" x14ac:dyDescent="0.3">
      <c r="A7649" s="5" t="s">
        <v>9870</v>
      </c>
      <c r="B7649" s="5" t="s">
        <v>2174</v>
      </c>
      <c r="C7649" s="5" t="s">
        <v>2201</v>
      </c>
      <c r="D7649" s="5" t="s">
        <v>2202</v>
      </c>
      <c r="E7649" s="32">
        <v>43912</v>
      </c>
      <c r="F7649" s="5">
        <v>1169</v>
      </c>
      <c r="G7649" s="5">
        <v>150</v>
      </c>
      <c r="H7649" s="5">
        <v>4483</v>
      </c>
      <c r="I7649" s="5">
        <v>322090</v>
      </c>
      <c r="J7649" s="5">
        <v>10579</v>
      </c>
      <c r="K7649" s="5">
        <v>213309</v>
      </c>
      <c r="L7649" s="5">
        <v>18704</v>
      </c>
      <c r="M7649" s="5">
        <v>10126</v>
      </c>
      <c r="N7649" s="5">
        <v>1380000000</v>
      </c>
      <c r="O7649" s="5">
        <f>YEAR(Table1[[#This Row],[ReportDate]])</f>
        <v>2020</v>
      </c>
      <c r="P7649" s="5" t="str">
        <f>TEXT(Table1[[#This Row],[ReportDate]],"mmm")</f>
        <v>Mar</v>
      </c>
      <c r="Q7649" s="29">
        <f>Table1[[#This Row],[TotalDeaths]]/Table1[[#This Row],[TotalCases]]</f>
        <v>3.2844857027538886E-2</v>
      </c>
    </row>
    <row r="7650" spans="1:17" ht="14.4" x14ac:dyDescent="0.3">
      <c r="A7650" s="5" t="s">
        <v>9871</v>
      </c>
      <c r="B7650" s="5" t="s">
        <v>2170</v>
      </c>
      <c r="C7650" s="5" t="s">
        <v>2232</v>
      </c>
      <c r="D7650" s="5" t="s">
        <v>2281</v>
      </c>
      <c r="E7650" s="32">
        <v>44258</v>
      </c>
      <c r="F7650" s="5">
        <v>3439</v>
      </c>
      <c r="G7650" s="5">
        <v>110</v>
      </c>
      <c r="H7650" s="5">
        <v>1496</v>
      </c>
      <c r="I7650" s="5">
        <v>325529</v>
      </c>
      <c r="J7650" s="5">
        <v>10689</v>
      </c>
      <c r="K7650" s="5">
        <v>214805</v>
      </c>
      <c r="L7650" s="5">
        <v>55024</v>
      </c>
      <c r="M7650" s="5">
        <v>8809</v>
      </c>
      <c r="N7650" s="5">
        <v>213000000</v>
      </c>
      <c r="O7650" s="5">
        <f>YEAR(Table1[[#This Row],[ReportDate]])</f>
        <v>2021</v>
      </c>
      <c r="P7650" s="5" t="str">
        <f>TEXT(Table1[[#This Row],[ReportDate]],"mmm")</f>
        <v>Mar</v>
      </c>
      <c r="Q7650" s="29">
        <f>Table1[[#This Row],[TotalDeaths]]/Table1[[#This Row],[TotalCases]]</f>
        <v>3.2835784215845591E-2</v>
      </c>
    </row>
    <row r="7651" spans="1:17" ht="14.4" x14ac:dyDescent="0.3">
      <c r="A7651" s="5" t="s">
        <v>9872</v>
      </c>
      <c r="B7651" s="5" t="s">
        <v>2174</v>
      </c>
      <c r="C7651" s="5" t="s">
        <v>2201</v>
      </c>
      <c r="D7651" s="5" t="s">
        <v>2261</v>
      </c>
      <c r="E7651" s="32">
        <v>44414</v>
      </c>
      <c r="F7651" s="5">
        <v>2367</v>
      </c>
      <c r="G7651" s="5">
        <v>8</v>
      </c>
      <c r="H7651" s="5">
        <v>3079</v>
      </c>
      <c r="I7651" s="5">
        <v>327896</v>
      </c>
      <c r="J7651" s="5">
        <v>10697</v>
      </c>
      <c r="K7651" s="5">
        <v>217884</v>
      </c>
      <c r="L7651" s="5">
        <v>33138</v>
      </c>
      <c r="M7651" s="5">
        <v>19213</v>
      </c>
      <c r="N7651" s="5">
        <v>1380000000</v>
      </c>
      <c r="O7651" s="5">
        <f>YEAR(Table1[[#This Row],[ReportDate]])</f>
        <v>2021</v>
      </c>
      <c r="P7651" s="5" t="str">
        <f>TEXT(Table1[[#This Row],[ReportDate]],"mmm")</f>
        <v>Aug</v>
      </c>
      <c r="Q7651" s="29">
        <f>Table1[[#This Row],[TotalDeaths]]/Table1[[#This Row],[TotalCases]]</f>
        <v>3.2623148803279087E-2</v>
      </c>
    </row>
    <row r="7652" spans="1:17" ht="14.4" x14ac:dyDescent="0.3">
      <c r="A7652" s="5" t="s">
        <v>9873</v>
      </c>
      <c r="B7652" s="5" t="s">
        <v>2191</v>
      </c>
      <c r="C7652" s="5" t="s">
        <v>2221</v>
      </c>
      <c r="D7652" s="5" t="s">
        <v>2241</v>
      </c>
      <c r="E7652" s="32">
        <v>44309</v>
      </c>
      <c r="F7652" s="5">
        <v>4294</v>
      </c>
      <c r="G7652" s="5">
        <v>135</v>
      </c>
      <c r="H7652" s="5">
        <v>1567</v>
      </c>
      <c r="I7652" s="5">
        <v>332190</v>
      </c>
      <c r="J7652" s="5">
        <v>10832</v>
      </c>
      <c r="K7652" s="5">
        <v>219451</v>
      </c>
      <c r="L7652" s="5">
        <v>55822</v>
      </c>
      <c r="M7652" s="5">
        <v>10660</v>
      </c>
      <c r="N7652" s="5">
        <v>331000000</v>
      </c>
      <c r="O7652" s="5">
        <f>YEAR(Table1[[#This Row],[ReportDate]])</f>
        <v>2021</v>
      </c>
      <c r="P7652" s="5" t="str">
        <f>TEXT(Table1[[#This Row],[ReportDate]],"mmm")</f>
        <v>Apr</v>
      </c>
      <c r="Q7652" s="29">
        <f>Table1[[#This Row],[TotalDeaths]]/Table1[[#This Row],[TotalCases]]</f>
        <v>3.2607844908034561E-2</v>
      </c>
    </row>
    <row r="7653" spans="1:17" ht="14.4" x14ac:dyDescent="0.3">
      <c r="A7653" s="5" t="s">
        <v>9874</v>
      </c>
      <c r="B7653" s="5" t="s">
        <v>2186</v>
      </c>
      <c r="C7653" s="5" t="s">
        <v>2212</v>
      </c>
      <c r="D7653" s="5" t="s">
        <v>2306</v>
      </c>
      <c r="E7653" s="32">
        <v>43992</v>
      </c>
      <c r="F7653" s="5">
        <v>1464</v>
      </c>
      <c r="G7653" s="5">
        <v>177</v>
      </c>
      <c r="H7653" s="5">
        <v>1975</v>
      </c>
      <c r="I7653" s="5">
        <v>333654</v>
      </c>
      <c r="J7653" s="5">
        <v>11009</v>
      </c>
      <c r="K7653" s="5">
        <v>221426</v>
      </c>
      <c r="L7653" s="5">
        <v>10248</v>
      </c>
      <c r="M7653" s="5">
        <v>1809</v>
      </c>
      <c r="N7653" s="5">
        <v>68000000</v>
      </c>
      <c r="O7653" s="5">
        <f>YEAR(Table1[[#This Row],[ReportDate]])</f>
        <v>2020</v>
      </c>
      <c r="P7653" s="5" t="str">
        <f>TEXT(Table1[[#This Row],[ReportDate]],"mmm")</f>
        <v>Jun</v>
      </c>
      <c r="Q7653" s="29">
        <f>Table1[[#This Row],[TotalDeaths]]/Table1[[#This Row],[TotalCases]]</f>
        <v>3.2995258561264063E-2</v>
      </c>
    </row>
    <row r="7654" spans="1:17" ht="14.4" x14ac:dyDescent="0.3">
      <c r="A7654" s="5" t="s">
        <v>9875</v>
      </c>
      <c r="B7654" s="5" t="s">
        <v>2170</v>
      </c>
      <c r="C7654" s="5" t="s">
        <v>2178</v>
      </c>
      <c r="D7654" s="5" t="s">
        <v>2286</v>
      </c>
      <c r="E7654" s="32">
        <v>44232</v>
      </c>
      <c r="F7654" s="5">
        <v>2192</v>
      </c>
      <c r="G7654" s="5">
        <v>79</v>
      </c>
      <c r="H7654" s="5">
        <v>4132</v>
      </c>
      <c r="I7654" s="5">
        <v>335846</v>
      </c>
      <c r="J7654" s="5">
        <v>11088</v>
      </c>
      <c r="K7654" s="5">
        <v>225558</v>
      </c>
      <c r="L7654" s="5">
        <v>37264</v>
      </c>
      <c r="M7654" s="5">
        <v>971</v>
      </c>
      <c r="N7654" s="5">
        <v>213000000</v>
      </c>
      <c r="O7654" s="5">
        <f>YEAR(Table1[[#This Row],[ReportDate]])</f>
        <v>2021</v>
      </c>
      <c r="P7654" s="5" t="str">
        <f>TEXT(Table1[[#This Row],[ReportDate]],"mmm")</f>
        <v>Feb</v>
      </c>
      <c r="Q7654" s="29">
        <f>Table1[[#This Row],[TotalDeaths]]/Table1[[#This Row],[TotalCases]]</f>
        <v>3.3015131935470426E-2</v>
      </c>
    </row>
    <row r="7655" spans="1:17" ht="14.4" x14ac:dyDescent="0.3">
      <c r="A7655" s="5" t="s">
        <v>9876</v>
      </c>
      <c r="B7655" s="5" t="s">
        <v>2186</v>
      </c>
      <c r="C7655" s="5" t="s">
        <v>2187</v>
      </c>
      <c r="D7655" s="5" t="s">
        <v>2188</v>
      </c>
      <c r="E7655" s="32">
        <v>44338</v>
      </c>
      <c r="F7655" s="5">
        <v>1730</v>
      </c>
      <c r="G7655" s="5">
        <v>61</v>
      </c>
      <c r="H7655" s="5">
        <v>4278</v>
      </c>
      <c r="I7655" s="5">
        <v>337576</v>
      </c>
      <c r="J7655" s="5">
        <v>11149</v>
      </c>
      <c r="K7655" s="5">
        <v>229836</v>
      </c>
      <c r="L7655" s="5">
        <v>25950</v>
      </c>
      <c r="M7655" s="5">
        <v>1986</v>
      </c>
      <c r="N7655" s="5">
        <v>68000000</v>
      </c>
      <c r="O7655" s="5">
        <f>YEAR(Table1[[#This Row],[ReportDate]])</f>
        <v>2021</v>
      </c>
      <c r="P7655" s="5" t="str">
        <f>TEXT(Table1[[#This Row],[ReportDate]],"mmm")</f>
        <v>May</v>
      </c>
      <c r="Q7655" s="29">
        <f>Table1[[#This Row],[TotalDeaths]]/Table1[[#This Row],[TotalCases]]</f>
        <v>3.3026636964713134E-2</v>
      </c>
    </row>
    <row r="7656" spans="1:17" ht="14.4" x14ac:dyDescent="0.3">
      <c r="A7656" s="5" t="s">
        <v>9877</v>
      </c>
      <c r="B7656" s="5" t="s">
        <v>2167</v>
      </c>
      <c r="C7656" s="5" t="s">
        <v>2181</v>
      </c>
      <c r="D7656" s="5" t="s">
        <v>2252</v>
      </c>
      <c r="E7656" s="32">
        <v>43868</v>
      </c>
      <c r="F7656" s="5">
        <v>3294</v>
      </c>
      <c r="G7656" s="5">
        <v>22</v>
      </c>
      <c r="H7656" s="5">
        <v>4165</v>
      </c>
      <c r="I7656" s="5">
        <v>340870</v>
      </c>
      <c r="J7656" s="5">
        <v>11171</v>
      </c>
      <c r="K7656" s="5">
        <v>234001</v>
      </c>
      <c r="L7656" s="5">
        <v>42822</v>
      </c>
      <c r="M7656" s="5">
        <v>8365</v>
      </c>
      <c r="N7656" s="5">
        <v>83000000</v>
      </c>
      <c r="O7656" s="5">
        <f>YEAR(Table1[[#This Row],[ReportDate]])</f>
        <v>2020</v>
      </c>
      <c r="P7656" s="5" t="str">
        <f>TEXT(Table1[[#This Row],[ReportDate]],"mmm")</f>
        <v>Feb</v>
      </c>
      <c r="Q7656" s="29">
        <f>Table1[[#This Row],[TotalDeaths]]/Table1[[#This Row],[TotalCases]]</f>
        <v>3.2772024525478921E-2</v>
      </c>
    </row>
    <row r="7657" spans="1:17" ht="14.4" x14ac:dyDescent="0.3">
      <c r="A7657" s="5" t="s">
        <v>9878</v>
      </c>
      <c r="B7657" s="5" t="s">
        <v>2170</v>
      </c>
      <c r="C7657" s="5" t="s">
        <v>2232</v>
      </c>
      <c r="D7657" s="5" t="s">
        <v>2233</v>
      </c>
      <c r="E7657" s="32">
        <v>44341</v>
      </c>
      <c r="F7657" s="5">
        <v>1123</v>
      </c>
      <c r="G7657" s="5">
        <v>92</v>
      </c>
      <c r="H7657" s="5">
        <v>236</v>
      </c>
      <c r="I7657" s="5">
        <v>341993</v>
      </c>
      <c r="J7657" s="5">
        <v>11263</v>
      </c>
      <c r="K7657" s="5">
        <v>234237</v>
      </c>
      <c r="L7657" s="5">
        <v>17968</v>
      </c>
      <c r="M7657" s="5">
        <v>16963</v>
      </c>
      <c r="N7657" s="5">
        <v>213000000</v>
      </c>
      <c r="O7657" s="5">
        <f>YEAR(Table1[[#This Row],[ReportDate]])</f>
        <v>2021</v>
      </c>
      <c r="P7657" s="5" t="str">
        <f>TEXT(Table1[[#This Row],[ReportDate]],"mmm")</f>
        <v>May</v>
      </c>
      <c r="Q7657" s="29">
        <f>Table1[[#This Row],[TotalDeaths]]/Table1[[#This Row],[TotalCases]]</f>
        <v>3.2933422613913153E-2</v>
      </c>
    </row>
    <row r="7658" spans="1:17" ht="14.4" x14ac:dyDescent="0.3">
      <c r="A7658" s="5" t="s">
        <v>9879</v>
      </c>
      <c r="B7658" s="5" t="s">
        <v>2191</v>
      </c>
      <c r="C7658" s="5" t="s">
        <v>2221</v>
      </c>
      <c r="D7658" s="5" t="s">
        <v>2222</v>
      </c>
      <c r="E7658" s="32">
        <v>44223</v>
      </c>
      <c r="F7658" s="5">
        <v>4621</v>
      </c>
      <c r="G7658" s="5">
        <v>58</v>
      </c>
      <c r="H7658" s="5">
        <v>463</v>
      </c>
      <c r="I7658" s="5">
        <v>346614</v>
      </c>
      <c r="J7658" s="5">
        <v>11321</v>
      </c>
      <c r="K7658" s="5">
        <v>234700</v>
      </c>
      <c r="L7658" s="5">
        <v>64694</v>
      </c>
      <c r="M7658" s="5">
        <v>5688</v>
      </c>
      <c r="N7658" s="5">
        <v>331000000</v>
      </c>
      <c r="O7658" s="5">
        <f>YEAR(Table1[[#This Row],[ReportDate]])</f>
        <v>2021</v>
      </c>
      <c r="P7658" s="5" t="str">
        <f>TEXT(Table1[[#This Row],[ReportDate]],"mmm")</f>
        <v>Jan</v>
      </c>
      <c r="Q7658" s="29">
        <f>Table1[[#This Row],[TotalDeaths]]/Table1[[#This Row],[TotalCases]]</f>
        <v>3.2661692834103639E-2</v>
      </c>
    </row>
    <row r="7659" spans="1:17" ht="14.4" x14ac:dyDescent="0.3">
      <c r="A7659" s="5" t="s">
        <v>9880</v>
      </c>
      <c r="B7659" s="5" t="s">
        <v>2186</v>
      </c>
      <c r="C7659" s="5" t="s">
        <v>2237</v>
      </c>
      <c r="D7659" s="5" t="s">
        <v>2270</v>
      </c>
      <c r="E7659" s="32">
        <v>44543</v>
      </c>
      <c r="F7659" s="5">
        <v>1488</v>
      </c>
      <c r="G7659" s="5">
        <v>9</v>
      </c>
      <c r="H7659" s="5">
        <v>4286</v>
      </c>
      <c r="I7659" s="5">
        <v>348102</v>
      </c>
      <c r="J7659" s="5">
        <v>11330</v>
      </c>
      <c r="K7659" s="5">
        <v>238986</v>
      </c>
      <c r="L7659" s="5">
        <v>28272</v>
      </c>
      <c r="M7659" s="5">
        <v>16857</v>
      </c>
      <c r="N7659" s="5">
        <v>68000000</v>
      </c>
      <c r="O7659" s="5">
        <f>YEAR(Table1[[#This Row],[ReportDate]])</f>
        <v>2021</v>
      </c>
      <c r="P7659" s="5" t="str">
        <f>TEXT(Table1[[#This Row],[ReportDate]],"mmm")</f>
        <v>Dec</v>
      </c>
      <c r="Q7659" s="29">
        <f>Table1[[#This Row],[TotalDeaths]]/Table1[[#This Row],[TotalCases]]</f>
        <v>3.2547931353453873E-2</v>
      </c>
    </row>
    <row r="7660" spans="1:17" ht="14.4" x14ac:dyDescent="0.3">
      <c r="A7660" s="5" t="s">
        <v>9881</v>
      </c>
      <c r="B7660" s="5" t="s">
        <v>2174</v>
      </c>
      <c r="C7660" s="5" t="s">
        <v>2175</v>
      </c>
      <c r="D7660" s="5" t="s">
        <v>2176</v>
      </c>
      <c r="E7660" s="32">
        <v>44324</v>
      </c>
      <c r="F7660" s="5">
        <v>264</v>
      </c>
      <c r="G7660" s="5">
        <v>139</v>
      </c>
      <c r="H7660" s="5">
        <v>929</v>
      </c>
      <c r="I7660" s="5">
        <v>348366</v>
      </c>
      <c r="J7660" s="5">
        <v>11469</v>
      </c>
      <c r="K7660" s="5">
        <v>239915</v>
      </c>
      <c r="L7660" s="5">
        <v>1848</v>
      </c>
      <c r="M7660" s="5">
        <v>13524</v>
      </c>
      <c r="N7660" s="5">
        <v>1380000000</v>
      </c>
      <c r="O7660" s="5">
        <f>YEAR(Table1[[#This Row],[ReportDate]])</f>
        <v>2021</v>
      </c>
      <c r="P7660" s="5" t="str">
        <f>TEXT(Table1[[#This Row],[ReportDate]],"mmm")</f>
        <v>May</v>
      </c>
      <c r="Q7660" s="29">
        <f>Table1[[#This Row],[TotalDeaths]]/Table1[[#This Row],[TotalCases]]</f>
        <v>3.2922271404212812E-2</v>
      </c>
    </row>
    <row r="7661" spans="1:17" ht="14.4" x14ac:dyDescent="0.3">
      <c r="A7661" s="5" t="s">
        <v>9882</v>
      </c>
      <c r="B7661" s="5" t="s">
        <v>2174</v>
      </c>
      <c r="C7661" s="5" t="s">
        <v>27</v>
      </c>
      <c r="D7661" s="5" t="s">
        <v>27</v>
      </c>
      <c r="E7661" s="32">
        <v>44030</v>
      </c>
      <c r="F7661" s="5">
        <v>2029</v>
      </c>
      <c r="G7661" s="5">
        <v>189</v>
      </c>
      <c r="H7661" s="5">
        <v>1886</v>
      </c>
      <c r="I7661" s="5">
        <v>350395</v>
      </c>
      <c r="J7661" s="5">
        <v>11658</v>
      </c>
      <c r="K7661" s="5">
        <v>241801</v>
      </c>
      <c r="L7661" s="5">
        <v>24348</v>
      </c>
      <c r="M7661" s="5">
        <v>5519</v>
      </c>
      <c r="N7661" s="5">
        <v>1380000000</v>
      </c>
      <c r="O7661" s="5">
        <f>YEAR(Table1[[#This Row],[ReportDate]])</f>
        <v>2020</v>
      </c>
      <c r="P7661" s="5" t="str">
        <f>TEXT(Table1[[#This Row],[ReportDate]],"mmm")</f>
        <v>Jul</v>
      </c>
      <c r="Q7661" s="29">
        <f>Table1[[#This Row],[TotalDeaths]]/Table1[[#This Row],[TotalCases]]</f>
        <v>3.3271022702949529E-2</v>
      </c>
    </row>
    <row r="7662" spans="1:17" ht="14.4" x14ac:dyDescent="0.3">
      <c r="A7662" s="5" t="s">
        <v>9883</v>
      </c>
      <c r="B7662" s="5" t="s">
        <v>2174</v>
      </c>
      <c r="C7662" s="5" t="s">
        <v>2175</v>
      </c>
      <c r="D7662" s="5" t="s">
        <v>2276</v>
      </c>
      <c r="E7662" s="32">
        <v>44085</v>
      </c>
      <c r="F7662" s="5">
        <v>1243</v>
      </c>
      <c r="G7662" s="5">
        <v>124</v>
      </c>
      <c r="H7662" s="5">
        <v>3911</v>
      </c>
      <c r="I7662" s="5">
        <v>351638</v>
      </c>
      <c r="J7662" s="5">
        <v>11782</v>
      </c>
      <c r="K7662" s="5">
        <v>245712</v>
      </c>
      <c r="L7662" s="5">
        <v>17402</v>
      </c>
      <c r="M7662" s="5">
        <v>14959</v>
      </c>
      <c r="N7662" s="5">
        <v>1380000000</v>
      </c>
      <c r="O7662" s="5">
        <f>YEAR(Table1[[#This Row],[ReportDate]])</f>
        <v>2020</v>
      </c>
      <c r="P7662" s="5" t="str">
        <f>TEXT(Table1[[#This Row],[ReportDate]],"mmm")</f>
        <v>Sep</v>
      </c>
      <c r="Q7662" s="29">
        <f>Table1[[#This Row],[TotalDeaths]]/Table1[[#This Row],[TotalCases]]</f>
        <v>3.350604883431256E-2</v>
      </c>
    </row>
    <row r="7663" spans="1:17" ht="14.4" x14ac:dyDescent="0.3">
      <c r="A7663" s="5" t="s">
        <v>9884</v>
      </c>
      <c r="B7663" s="5" t="s">
        <v>2170</v>
      </c>
      <c r="C7663" s="5" t="s">
        <v>2232</v>
      </c>
      <c r="D7663" s="5" t="s">
        <v>2233</v>
      </c>
      <c r="E7663" s="32">
        <v>44009</v>
      </c>
      <c r="F7663" s="5">
        <v>3766</v>
      </c>
      <c r="G7663" s="5">
        <v>115</v>
      </c>
      <c r="H7663" s="5">
        <v>4412</v>
      </c>
      <c r="I7663" s="5">
        <v>355404</v>
      </c>
      <c r="J7663" s="5">
        <v>11897</v>
      </c>
      <c r="K7663" s="5">
        <v>250124</v>
      </c>
      <c r="L7663" s="5">
        <v>60256</v>
      </c>
      <c r="M7663" s="5">
        <v>2326</v>
      </c>
      <c r="N7663" s="5">
        <v>213000000</v>
      </c>
      <c r="O7663" s="5">
        <f>YEAR(Table1[[#This Row],[ReportDate]])</f>
        <v>2020</v>
      </c>
      <c r="P7663" s="5" t="str">
        <f>TEXT(Table1[[#This Row],[ReportDate]],"mmm")</f>
        <v>Jun</v>
      </c>
      <c r="Q7663" s="29">
        <f>Table1[[#This Row],[TotalDeaths]]/Table1[[#This Row],[TotalCases]]</f>
        <v>3.3474581040168372E-2</v>
      </c>
    </row>
    <row r="7664" spans="1:17" ht="14.4" x14ac:dyDescent="0.3">
      <c r="A7664" s="5" t="s">
        <v>9885</v>
      </c>
      <c r="B7664" s="5" t="s">
        <v>2191</v>
      </c>
      <c r="C7664" s="5" t="s">
        <v>2225</v>
      </c>
      <c r="D7664" s="5" t="s">
        <v>2226</v>
      </c>
      <c r="E7664" s="32">
        <v>44377</v>
      </c>
      <c r="F7664" s="5">
        <v>395</v>
      </c>
      <c r="G7664" s="5">
        <v>157</v>
      </c>
      <c r="H7664" s="5">
        <v>717</v>
      </c>
      <c r="I7664" s="5">
        <v>355799</v>
      </c>
      <c r="J7664" s="5">
        <v>12054</v>
      </c>
      <c r="K7664" s="5">
        <v>250841</v>
      </c>
      <c r="L7664" s="5">
        <v>7110</v>
      </c>
      <c r="M7664" s="5">
        <v>215</v>
      </c>
      <c r="N7664" s="5">
        <v>331000000</v>
      </c>
      <c r="O7664" s="5">
        <f>YEAR(Table1[[#This Row],[ReportDate]])</f>
        <v>2021</v>
      </c>
      <c r="P7664" s="5" t="str">
        <f>TEXT(Table1[[#This Row],[ReportDate]],"mmm")</f>
        <v>Jun</v>
      </c>
      <c r="Q7664" s="29">
        <f>Table1[[#This Row],[TotalDeaths]]/Table1[[#This Row],[TotalCases]]</f>
        <v>3.3878678692182945E-2</v>
      </c>
    </row>
    <row r="7665" spans="1:17" ht="14.4" x14ac:dyDescent="0.3">
      <c r="A7665" s="5" t="s">
        <v>9886</v>
      </c>
      <c r="B7665" s="5" t="s">
        <v>2191</v>
      </c>
      <c r="C7665" s="5" t="s">
        <v>2192</v>
      </c>
      <c r="D7665" s="5" t="s">
        <v>2193</v>
      </c>
      <c r="E7665" s="32">
        <v>44424</v>
      </c>
      <c r="F7665" s="5">
        <v>1480</v>
      </c>
      <c r="G7665" s="5">
        <v>73</v>
      </c>
      <c r="H7665" s="5">
        <v>657</v>
      </c>
      <c r="I7665" s="5">
        <v>357279</v>
      </c>
      <c r="J7665" s="5">
        <v>12127</v>
      </c>
      <c r="K7665" s="5">
        <v>251498</v>
      </c>
      <c r="L7665" s="5">
        <v>19240</v>
      </c>
      <c r="M7665" s="5">
        <v>4605</v>
      </c>
      <c r="N7665" s="5">
        <v>331000000</v>
      </c>
      <c r="O7665" s="5">
        <f>YEAR(Table1[[#This Row],[ReportDate]])</f>
        <v>2021</v>
      </c>
      <c r="P7665" s="5" t="str">
        <f>TEXT(Table1[[#This Row],[ReportDate]],"mmm")</f>
        <v>Aug</v>
      </c>
      <c r="Q7665" s="29">
        <f>Table1[[#This Row],[TotalDeaths]]/Table1[[#This Row],[TotalCases]]</f>
        <v>3.3942661057604843E-2</v>
      </c>
    </row>
    <row r="7666" spans="1:17" ht="14.4" x14ac:dyDescent="0.3">
      <c r="A7666" s="5" t="s">
        <v>9887</v>
      </c>
      <c r="B7666" s="5" t="s">
        <v>2191</v>
      </c>
      <c r="C7666" s="5" t="s">
        <v>2217</v>
      </c>
      <c r="D7666" s="5" t="s">
        <v>2218</v>
      </c>
      <c r="E7666" s="32">
        <v>44219</v>
      </c>
      <c r="F7666" s="5">
        <v>107</v>
      </c>
      <c r="G7666" s="5">
        <v>195</v>
      </c>
      <c r="H7666" s="5">
        <v>1212</v>
      </c>
      <c r="I7666" s="5">
        <v>357386</v>
      </c>
      <c r="J7666" s="5">
        <v>12322</v>
      </c>
      <c r="K7666" s="5">
        <v>252710</v>
      </c>
      <c r="L7666" s="5">
        <v>749</v>
      </c>
      <c r="M7666" s="5">
        <v>4690</v>
      </c>
      <c r="N7666" s="5">
        <v>331000000</v>
      </c>
      <c r="O7666" s="5">
        <f>YEAR(Table1[[#This Row],[ReportDate]])</f>
        <v>2021</v>
      </c>
      <c r="P7666" s="5" t="str">
        <f>TEXT(Table1[[#This Row],[ReportDate]],"mmm")</f>
        <v>Jan</v>
      </c>
      <c r="Q7666" s="29">
        <f>Table1[[#This Row],[TotalDeaths]]/Table1[[#This Row],[TotalCases]]</f>
        <v>3.4478127290940325E-2</v>
      </c>
    </row>
    <row r="7667" spans="1:17" ht="14.4" x14ac:dyDescent="0.3">
      <c r="A7667" s="5" t="s">
        <v>9888</v>
      </c>
      <c r="B7667" s="5" t="s">
        <v>2186</v>
      </c>
      <c r="C7667" s="5" t="s">
        <v>2212</v>
      </c>
      <c r="D7667" s="5" t="s">
        <v>2306</v>
      </c>
      <c r="E7667" s="32">
        <v>44228</v>
      </c>
      <c r="F7667" s="5">
        <v>3563</v>
      </c>
      <c r="G7667" s="5">
        <v>174</v>
      </c>
      <c r="H7667" s="5">
        <v>3821</v>
      </c>
      <c r="I7667" s="5">
        <v>360949</v>
      </c>
      <c r="J7667" s="5">
        <v>12496</v>
      </c>
      <c r="K7667" s="5">
        <v>256531</v>
      </c>
      <c r="L7667" s="5">
        <v>17815</v>
      </c>
      <c r="M7667" s="5">
        <v>15578</v>
      </c>
      <c r="N7667" s="5">
        <v>68000000</v>
      </c>
      <c r="O7667" s="5">
        <f>YEAR(Table1[[#This Row],[ReportDate]])</f>
        <v>2021</v>
      </c>
      <c r="P7667" s="5" t="str">
        <f>TEXT(Table1[[#This Row],[ReportDate]],"mmm")</f>
        <v>Feb</v>
      </c>
      <c r="Q7667" s="29">
        <f>Table1[[#This Row],[TotalDeaths]]/Table1[[#This Row],[TotalCases]]</f>
        <v>3.4619849341596738E-2</v>
      </c>
    </row>
    <row r="7668" spans="1:17" ht="14.4" x14ac:dyDescent="0.3">
      <c r="A7668" s="5" t="s">
        <v>9889</v>
      </c>
      <c r="B7668" s="5" t="s">
        <v>2170</v>
      </c>
      <c r="C7668" s="5" t="s">
        <v>2232</v>
      </c>
      <c r="D7668" s="5" t="s">
        <v>2233</v>
      </c>
      <c r="E7668" s="32">
        <v>43988</v>
      </c>
      <c r="F7668" s="5">
        <v>2906</v>
      </c>
      <c r="G7668" s="5">
        <v>40</v>
      </c>
      <c r="H7668" s="5">
        <v>4052</v>
      </c>
      <c r="I7668" s="5">
        <v>363855</v>
      </c>
      <c r="J7668" s="5">
        <v>12536</v>
      </c>
      <c r="K7668" s="5">
        <v>260583</v>
      </c>
      <c r="L7668" s="5">
        <v>49402</v>
      </c>
      <c r="M7668" s="5">
        <v>6247</v>
      </c>
      <c r="N7668" s="5">
        <v>213000000</v>
      </c>
      <c r="O7668" s="5">
        <f>YEAR(Table1[[#This Row],[ReportDate]])</f>
        <v>2020</v>
      </c>
      <c r="P7668" s="5" t="str">
        <f>TEXT(Table1[[#This Row],[ReportDate]],"mmm")</f>
        <v>Jun</v>
      </c>
      <c r="Q7668" s="29">
        <f>Table1[[#This Row],[TotalDeaths]]/Table1[[#This Row],[TotalCases]]</f>
        <v>3.4453284962416349E-2</v>
      </c>
    </row>
    <row r="7669" spans="1:17" ht="14.4" x14ac:dyDescent="0.3">
      <c r="A7669" s="5" t="s">
        <v>9890</v>
      </c>
      <c r="B7669" s="5" t="s">
        <v>2174</v>
      </c>
      <c r="C7669" s="5" t="s">
        <v>2201</v>
      </c>
      <c r="D7669" s="5" t="s">
        <v>2202</v>
      </c>
      <c r="E7669" s="32">
        <v>43834</v>
      </c>
      <c r="F7669" s="5">
        <v>4731</v>
      </c>
      <c r="G7669" s="5">
        <v>102</v>
      </c>
      <c r="H7669" s="5">
        <v>2270</v>
      </c>
      <c r="I7669" s="5">
        <v>368586</v>
      </c>
      <c r="J7669" s="5">
        <v>12638</v>
      </c>
      <c r="K7669" s="5">
        <v>262853</v>
      </c>
      <c r="L7669" s="5">
        <v>61503</v>
      </c>
      <c r="M7669" s="5">
        <v>3122</v>
      </c>
      <c r="N7669" s="5">
        <v>1380000000</v>
      </c>
      <c r="O7669" s="5">
        <f>YEAR(Table1[[#This Row],[ReportDate]])</f>
        <v>2020</v>
      </c>
      <c r="P7669" s="5" t="str">
        <f>TEXT(Table1[[#This Row],[ReportDate]],"mmm")</f>
        <v>Jan</v>
      </c>
      <c r="Q7669" s="29">
        <f>Table1[[#This Row],[TotalDeaths]]/Table1[[#This Row],[TotalCases]]</f>
        <v>3.4287791722962889E-2</v>
      </c>
    </row>
    <row r="7670" spans="1:17" ht="14.4" x14ac:dyDescent="0.3">
      <c r="A7670" s="5" t="s">
        <v>9891</v>
      </c>
      <c r="B7670" s="5" t="s">
        <v>2186</v>
      </c>
      <c r="C7670" s="5" t="s">
        <v>2187</v>
      </c>
      <c r="D7670" s="5" t="s">
        <v>2188</v>
      </c>
      <c r="E7670" s="32">
        <v>43997</v>
      </c>
      <c r="F7670" s="5">
        <v>3438</v>
      </c>
      <c r="G7670" s="5">
        <v>6</v>
      </c>
      <c r="H7670" s="5">
        <v>757</v>
      </c>
      <c r="I7670" s="5">
        <v>372024</v>
      </c>
      <c r="J7670" s="5">
        <v>12644</v>
      </c>
      <c r="K7670" s="5">
        <v>263610</v>
      </c>
      <c r="L7670" s="5">
        <v>37818</v>
      </c>
      <c r="M7670" s="5">
        <v>8960</v>
      </c>
      <c r="N7670" s="5">
        <v>68000000</v>
      </c>
      <c r="O7670" s="5">
        <f>YEAR(Table1[[#This Row],[ReportDate]])</f>
        <v>2020</v>
      </c>
      <c r="P7670" s="5" t="str">
        <f>TEXT(Table1[[#This Row],[ReportDate]],"mmm")</f>
        <v>Jun</v>
      </c>
      <c r="Q7670" s="29">
        <f>Table1[[#This Row],[TotalDeaths]]/Table1[[#This Row],[TotalCases]]</f>
        <v>3.3987054598628046E-2</v>
      </c>
    </row>
    <row r="7671" spans="1:17" ht="14.4" x14ac:dyDescent="0.3">
      <c r="A7671" s="5" t="s">
        <v>9892</v>
      </c>
      <c r="B7671" s="5" t="s">
        <v>2191</v>
      </c>
      <c r="C7671" s="5" t="s">
        <v>2221</v>
      </c>
      <c r="D7671" s="5" t="s">
        <v>2241</v>
      </c>
      <c r="E7671" s="32">
        <v>44298</v>
      </c>
      <c r="F7671" s="5">
        <v>3196</v>
      </c>
      <c r="G7671" s="5">
        <v>93</v>
      </c>
      <c r="H7671" s="5">
        <v>3478</v>
      </c>
      <c r="I7671" s="5">
        <v>375220</v>
      </c>
      <c r="J7671" s="5">
        <v>12737</v>
      </c>
      <c r="K7671" s="5">
        <v>267088</v>
      </c>
      <c r="L7671" s="5">
        <v>31960</v>
      </c>
      <c r="M7671" s="5">
        <v>15363</v>
      </c>
      <c r="N7671" s="5">
        <v>331000000</v>
      </c>
      <c r="O7671" s="5">
        <f>YEAR(Table1[[#This Row],[ReportDate]])</f>
        <v>2021</v>
      </c>
      <c r="P7671" s="5" t="str">
        <f>TEXT(Table1[[#This Row],[ReportDate]],"mmm")</f>
        <v>Apr</v>
      </c>
      <c r="Q7671" s="29">
        <f>Table1[[#This Row],[TotalDeaths]]/Table1[[#This Row],[TotalCases]]</f>
        <v>3.3945418687703212E-2</v>
      </c>
    </row>
    <row r="7672" spans="1:17" ht="14.4" x14ac:dyDescent="0.3">
      <c r="A7672" s="5" t="s">
        <v>9893</v>
      </c>
      <c r="B7672" s="5" t="s">
        <v>2174</v>
      </c>
      <c r="C7672" s="5" t="s">
        <v>2201</v>
      </c>
      <c r="D7672" s="5" t="s">
        <v>2202</v>
      </c>
      <c r="E7672" s="32">
        <v>44239</v>
      </c>
      <c r="F7672" s="5">
        <v>1185</v>
      </c>
      <c r="G7672" s="5">
        <v>115</v>
      </c>
      <c r="H7672" s="5">
        <v>1230</v>
      </c>
      <c r="I7672" s="5">
        <v>376405</v>
      </c>
      <c r="J7672" s="5">
        <v>12852</v>
      </c>
      <c r="K7672" s="5">
        <v>268318</v>
      </c>
      <c r="L7672" s="5">
        <v>18960</v>
      </c>
      <c r="M7672" s="5">
        <v>1112</v>
      </c>
      <c r="N7672" s="5">
        <v>1380000000</v>
      </c>
      <c r="O7672" s="5">
        <f>YEAR(Table1[[#This Row],[ReportDate]])</f>
        <v>2021</v>
      </c>
      <c r="P7672" s="5" t="str">
        <f>TEXT(Table1[[#This Row],[ReportDate]],"mmm")</f>
        <v>Feb</v>
      </c>
      <c r="Q7672" s="29">
        <f>Table1[[#This Row],[TotalDeaths]]/Table1[[#This Row],[TotalCases]]</f>
        <v>3.4144073537811667E-2</v>
      </c>
    </row>
    <row r="7673" spans="1:17" ht="14.4" x14ac:dyDescent="0.3">
      <c r="A7673" s="5" t="s">
        <v>9894</v>
      </c>
      <c r="B7673" s="5" t="s">
        <v>2170</v>
      </c>
      <c r="C7673" s="5" t="s">
        <v>2178</v>
      </c>
      <c r="D7673" s="5" t="s">
        <v>2179</v>
      </c>
      <c r="E7673" s="32">
        <v>44242</v>
      </c>
      <c r="F7673" s="5">
        <v>4131</v>
      </c>
      <c r="G7673" s="5">
        <v>104</v>
      </c>
      <c r="H7673" s="5">
        <v>2973</v>
      </c>
      <c r="I7673" s="5">
        <v>380536</v>
      </c>
      <c r="J7673" s="5">
        <v>12956</v>
      </c>
      <c r="K7673" s="5">
        <v>271291</v>
      </c>
      <c r="L7673" s="5">
        <v>33048</v>
      </c>
      <c r="M7673" s="5">
        <v>4857</v>
      </c>
      <c r="N7673" s="5">
        <v>213000000</v>
      </c>
      <c r="O7673" s="5">
        <f>YEAR(Table1[[#This Row],[ReportDate]])</f>
        <v>2021</v>
      </c>
      <c r="P7673" s="5" t="str">
        <f>TEXT(Table1[[#This Row],[ReportDate]],"mmm")</f>
        <v>Feb</v>
      </c>
      <c r="Q7673" s="29">
        <f>Table1[[#This Row],[TotalDeaths]]/Table1[[#This Row],[TotalCases]]</f>
        <v>3.4046713057371704E-2</v>
      </c>
    </row>
    <row r="7674" spans="1:17" ht="14.4" x14ac:dyDescent="0.3">
      <c r="A7674" s="5" t="s">
        <v>9895</v>
      </c>
      <c r="B7674" s="5" t="s">
        <v>2167</v>
      </c>
      <c r="C7674" s="5" t="s">
        <v>2168</v>
      </c>
      <c r="D7674" s="5" t="s">
        <v>2168</v>
      </c>
      <c r="E7674" s="32">
        <v>44034</v>
      </c>
      <c r="F7674" s="5">
        <v>3075</v>
      </c>
      <c r="G7674" s="5">
        <v>51</v>
      </c>
      <c r="H7674" s="5">
        <v>2447</v>
      </c>
      <c r="I7674" s="5">
        <v>383611</v>
      </c>
      <c r="J7674" s="5">
        <v>13007</v>
      </c>
      <c r="K7674" s="5">
        <v>273738</v>
      </c>
      <c r="L7674" s="5">
        <v>27675</v>
      </c>
      <c r="M7674" s="5">
        <v>14698</v>
      </c>
      <c r="N7674" s="5">
        <v>83000000</v>
      </c>
      <c r="O7674" s="5">
        <f>YEAR(Table1[[#This Row],[ReportDate]])</f>
        <v>2020</v>
      </c>
      <c r="P7674" s="5" t="str">
        <f>TEXT(Table1[[#This Row],[ReportDate]],"mmm")</f>
        <v>Jul</v>
      </c>
      <c r="Q7674" s="29">
        <f>Table1[[#This Row],[TotalDeaths]]/Table1[[#This Row],[TotalCases]]</f>
        <v>3.390674407146823E-2</v>
      </c>
    </row>
    <row r="7675" spans="1:17" ht="14.4" x14ac:dyDescent="0.3">
      <c r="A7675" s="5" t="s">
        <v>9896</v>
      </c>
      <c r="B7675" s="5" t="s">
        <v>2191</v>
      </c>
      <c r="C7675" s="5" t="s">
        <v>2221</v>
      </c>
      <c r="D7675" s="5" t="s">
        <v>2241</v>
      </c>
      <c r="E7675" s="32">
        <v>44024</v>
      </c>
      <c r="F7675" s="5">
        <v>412</v>
      </c>
      <c r="G7675" s="5">
        <v>44</v>
      </c>
      <c r="H7675" s="5">
        <v>3258</v>
      </c>
      <c r="I7675" s="5">
        <v>384023</v>
      </c>
      <c r="J7675" s="5">
        <v>13051</v>
      </c>
      <c r="K7675" s="5">
        <v>276996</v>
      </c>
      <c r="L7675" s="5">
        <v>4532</v>
      </c>
      <c r="M7675" s="5">
        <v>2077</v>
      </c>
      <c r="N7675" s="5">
        <v>331000000</v>
      </c>
      <c r="O7675" s="5">
        <f>YEAR(Table1[[#This Row],[ReportDate]])</f>
        <v>2020</v>
      </c>
      <c r="P7675" s="5" t="str">
        <f>TEXT(Table1[[#This Row],[ReportDate]],"mmm")</f>
        <v>Jul</v>
      </c>
      <c r="Q7675" s="29">
        <f>Table1[[#This Row],[TotalDeaths]]/Table1[[#This Row],[TotalCases]]</f>
        <v>3.3984943610148352E-2</v>
      </c>
    </row>
    <row r="7676" spans="1:17" ht="14.4" x14ac:dyDescent="0.3">
      <c r="A7676" s="5" t="s">
        <v>9897</v>
      </c>
      <c r="B7676" s="5" t="s">
        <v>2191</v>
      </c>
      <c r="C7676" s="5" t="s">
        <v>2217</v>
      </c>
      <c r="D7676" s="5" t="s">
        <v>2230</v>
      </c>
      <c r="E7676" s="32">
        <v>44065</v>
      </c>
      <c r="F7676" s="5">
        <v>3158</v>
      </c>
      <c r="G7676" s="5">
        <v>37</v>
      </c>
      <c r="H7676" s="5">
        <v>2012</v>
      </c>
      <c r="I7676" s="5">
        <v>387181</v>
      </c>
      <c r="J7676" s="5">
        <v>13088</v>
      </c>
      <c r="K7676" s="5">
        <v>279008</v>
      </c>
      <c r="L7676" s="5">
        <v>41054</v>
      </c>
      <c r="M7676" s="5">
        <v>18143</v>
      </c>
      <c r="N7676" s="5">
        <v>331000000</v>
      </c>
      <c r="O7676" s="5">
        <f>YEAR(Table1[[#This Row],[ReportDate]])</f>
        <v>2020</v>
      </c>
      <c r="P7676" s="5" t="str">
        <f>TEXT(Table1[[#This Row],[ReportDate]],"mmm")</f>
        <v>Aug</v>
      </c>
      <c r="Q7676" s="29">
        <f>Table1[[#This Row],[TotalDeaths]]/Table1[[#This Row],[TotalCases]]</f>
        <v>3.3803311629444624E-2</v>
      </c>
    </row>
    <row r="7677" spans="1:17" ht="14.4" x14ac:dyDescent="0.3">
      <c r="A7677" s="5" t="s">
        <v>9898</v>
      </c>
      <c r="B7677" s="5" t="s">
        <v>2191</v>
      </c>
      <c r="C7677" s="5" t="s">
        <v>2225</v>
      </c>
      <c r="D7677" s="5" t="s">
        <v>2288</v>
      </c>
      <c r="E7677" s="32">
        <v>44548</v>
      </c>
      <c r="F7677" s="5">
        <v>482</v>
      </c>
      <c r="G7677" s="5">
        <v>163</v>
      </c>
      <c r="H7677" s="5">
        <v>3675</v>
      </c>
      <c r="I7677" s="5">
        <v>387663</v>
      </c>
      <c r="J7677" s="5">
        <v>13251</v>
      </c>
      <c r="K7677" s="5">
        <v>282683</v>
      </c>
      <c r="L7677" s="5">
        <v>4820</v>
      </c>
      <c r="M7677" s="5">
        <v>8708</v>
      </c>
      <c r="N7677" s="5">
        <v>331000000</v>
      </c>
      <c r="O7677" s="5">
        <f>YEAR(Table1[[#This Row],[ReportDate]])</f>
        <v>2021</v>
      </c>
      <c r="P7677" s="5" t="str">
        <f>TEXT(Table1[[#This Row],[ReportDate]],"mmm")</f>
        <v>Dec</v>
      </c>
      <c r="Q7677" s="29">
        <f>Table1[[#This Row],[TotalDeaths]]/Table1[[#This Row],[TotalCases]]</f>
        <v>3.4181750644245133E-2</v>
      </c>
    </row>
    <row r="7678" spans="1:17" ht="14.4" x14ac:dyDescent="0.3">
      <c r="A7678" s="5" t="s">
        <v>9899</v>
      </c>
      <c r="B7678" s="5" t="s">
        <v>2191</v>
      </c>
      <c r="C7678" s="5" t="s">
        <v>2192</v>
      </c>
      <c r="D7678" s="5" t="s">
        <v>2193</v>
      </c>
      <c r="E7678" s="32">
        <v>43980</v>
      </c>
      <c r="F7678" s="5">
        <v>2959</v>
      </c>
      <c r="G7678" s="5">
        <v>80</v>
      </c>
      <c r="H7678" s="5">
        <v>82</v>
      </c>
      <c r="I7678" s="5">
        <v>390622</v>
      </c>
      <c r="J7678" s="5">
        <v>13331</v>
      </c>
      <c r="K7678" s="5">
        <v>282765</v>
      </c>
      <c r="L7678" s="5">
        <v>47344</v>
      </c>
      <c r="M7678" s="5">
        <v>6636</v>
      </c>
      <c r="N7678" s="5">
        <v>331000000</v>
      </c>
      <c r="O7678" s="5">
        <f>YEAR(Table1[[#This Row],[ReportDate]])</f>
        <v>2020</v>
      </c>
      <c r="P7678" s="5" t="str">
        <f>TEXT(Table1[[#This Row],[ReportDate]],"mmm")</f>
        <v>May</v>
      </c>
      <c r="Q7678" s="29">
        <f>Table1[[#This Row],[TotalDeaths]]/Table1[[#This Row],[TotalCases]]</f>
        <v>3.4127622100137728E-2</v>
      </c>
    </row>
    <row r="7679" spans="1:17" ht="14.4" x14ac:dyDescent="0.3">
      <c r="A7679" s="5" t="s">
        <v>9900</v>
      </c>
      <c r="B7679" s="5" t="s">
        <v>2174</v>
      </c>
      <c r="C7679" s="5" t="s">
        <v>2184</v>
      </c>
      <c r="D7679" s="5" t="s">
        <v>2215</v>
      </c>
      <c r="E7679" s="32">
        <v>43989</v>
      </c>
      <c r="F7679" s="5">
        <v>3847</v>
      </c>
      <c r="G7679" s="5">
        <v>84</v>
      </c>
      <c r="H7679" s="5">
        <v>3762</v>
      </c>
      <c r="I7679" s="5">
        <v>394469</v>
      </c>
      <c r="J7679" s="5">
        <v>13415</v>
      </c>
      <c r="K7679" s="5">
        <v>286527</v>
      </c>
      <c r="L7679" s="5">
        <v>30776</v>
      </c>
      <c r="M7679" s="5">
        <v>11664</v>
      </c>
      <c r="N7679" s="5">
        <v>1380000000</v>
      </c>
      <c r="O7679" s="5">
        <f>YEAR(Table1[[#This Row],[ReportDate]])</f>
        <v>2020</v>
      </c>
      <c r="P7679" s="5" t="str">
        <f>TEXT(Table1[[#This Row],[ReportDate]],"mmm")</f>
        <v>Jun</v>
      </c>
      <c r="Q7679" s="29">
        <f>Table1[[#This Row],[TotalDeaths]]/Table1[[#This Row],[TotalCases]]</f>
        <v>3.400774205324119E-2</v>
      </c>
    </row>
    <row r="7680" spans="1:17" ht="14.4" x14ac:dyDescent="0.3">
      <c r="A7680" s="5" t="s">
        <v>9901</v>
      </c>
      <c r="B7680" s="5" t="s">
        <v>2170</v>
      </c>
      <c r="C7680" s="5" t="s">
        <v>2249</v>
      </c>
      <c r="D7680" s="5" t="s">
        <v>2268</v>
      </c>
      <c r="E7680" s="32">
        <v>44109</v>
      </c>
      <c r="F7680" s="5">
        <v>602</v>
      </c>
      <c r="G7680" s="5">
        <v>57</v>
      </c>
      <c r="H7680" s="5">
        <v>1400</v>
      </c>
      <c r="I7680" s="5">
        <v>395071</v>
      </c>
      <c r="J7680" s="5">
        <v>13472</v>
      </c>
      <c r="K7680" s="5">
        <v>287927</v>
      </c>
      <c r="L7680" s="5">
        <v>9632</v>
      </c>
      <c r="M7680" s="5">
        <v>12335</v>
      </c>
      <c r="N7680" s="5">
        <v>213000000</v>
      </c>
      <c r="O7680" s="5">
        <f>YEAR(Table1[[#This Row],[ReportDate]])</f>
        <v>2020</v>
      </c>
      <c r="P7680" s="5" t="str">
        <f>TEXT(Table1[[#This Row],[ReportDate]],"mmm")</f>
        <v>Oct</v>
      </c>
      <c r="Q7680" s="29">
        <f>Table1[[#This Row],[TotalDeaths]]/Table1[[#This Row],[TotalCases]]</f>
        <v>3.4100199710938035E-2</v>
      </c>
    </row>
    <row r="7681" spans="1:17" ht="14.4" x14ac:dyDescent="0.3">
      <c r="A7681" s="5" t="s">
        <v>9902</v>
      </c>
      <c r="B7681" s="5" t="s">
        <v>2186</v>
      </c>
      <c r="C7681" s="5" t="s">
        <v>2204</v>
      </c>
      <c r="D7681" s="5" t="s">
        <v>2210</v>
      </c>
      <c r="E7681" s="32">
        <v>44234</v>
      </c>
      <c r="F7681" s="5">
        <v>1081</v>
      </c>
      <c r="G7681" s="5">
        <v>45</v>
      </c>
      <c r="H7681" s="5">
        <v>658</v>
      </c>
      <c r="I7681" s="5">
        <v>396152</v>
      </c>
      <c r="J7681" s="5">
        <v>13517</v>
      </c>
      <c r="K7681" s="5">
        <v>288585</v>
      </c>
      <c r="L7681" s="5">
        <v>8648</v>
      </c>
      <c r="M7681" s="5">
        <v>5472</v>
      </c>
      <c r="N7681" s="5">
        <v>68000000</v>
      </c>
      <c r="O7681" s="5">
        <f>YEAR(Table1[[#This Row],[ReportDate]])</f>
        <v>2021</v>
      </c>
      <c r="P7681" s="5" t="str">
        <f>TEXT(Table1[[#This Row],[ReportDate]],"mmm")</f>
        <v>Feb</v>
      </c>
      <c r="Q7681" s="29">
        <f>Table1[[#This Row],[TotalDeaths]]/Table1[[#This Row],[TotalCases]]</f>
        <v>3.4120741533552774E-2</v>
      </c>
    </row>
    <row r="7682" spans="1:17" ht="14.4" x14ac:dyDescent="0.3">
      <c r="A7682" s="5" t="s">
        <v>9903</v>
      </c>
      <c r="B7682" s="5" t="s">
        <v>2174</v>
      </c>
      <c r="C7682" s="5" t="s">
        <v>27</v>
      </c>
      <c r="D7682" s="5" t="s">
        <v>27</v>
      </c>
      <c r="E7682" s="32">
        <v>44508</v>
      </c>
      <c r="F7682" s="5">
        <v>4267</v>
      </c>
      <c r="G7682" s="5">
        <v>122</v>
      </c>
      <c r="H7682" s="5">
        <v>2872</v>
      </c>
      <c r="I7682" s="5">
        <v>400419</v>
      </c>
      <c r="J7682" s="5">
        <v>13639</v>
      </c>
      <c r="K7682" s="5">
        <v>291457</v>
      </c>
      <c r="L7682" s="5">
        <v>59738</v>
      </c>
      <c r="M7682" s="5">
        <v>1739</v>
      </c>
      <c r="N7682" s="5">
        <v>1380000000</v>
      </c>
      <c r="O7682" s="5">
        <f>YEAR(Table1[[#This Row],[ReportDate]])</f>
        <v>2021</v>
      </c>
      <c r="P7682" s="5" t="str">
        <f>TEXT(Table1[[#This Row],[ReportDate]],"mmm")</f>
        <v>Nov</v>
      </c>
      <c r="Q7682" s="29">
        <f>Table1[[#This Row],[TotalDeaths]]/Table1[[#This Row],[TotalCases]]</f>
        <v>3.4061820243295148E-2</v>
      </c>
    </row>
    <row r="7683" spans="1:17" ht="14.4" x14ac:dyDescent="0.3">
      <c r="A7683" s="5" t="s">
        <v>9904</v>
      </c>
      <c r="B7683" s="5" t="s">
        <v>2170</v>
      </c>
      <c r="C7683" s="5" t="s">
        <v>2178</v>
      </c>
      <c r="D7683" s="5" t="s">
        <v>2179</v>
      </c>
      <c r="E7683" s="32">
        <v>44141</v>
      </c>
      <c r="F7683" s="5">
        <v>4355</v>
      </c>
      <c r="G7683" s="5">
        <v>194</v>
      </c>
      <c r="H7683" s="5">
        <v>1337</v>
      </c>
      <c r="I7683" s="5">
        <v>404774</v>
      </c>
      <c r="J7683" s="5">
        <v>13833</v>
      </c>
      <c r="K7683" s="5">
        <v>292794</v>
      </c>
      <c r="L7683" s="5">
        <v>82745</v>
      </c>
      <c r="M7683" s="5">
        <v>18712</v>
      </c>
      <c r="N7683" s="5">
        <v>213000000</v>
      </c>
      <c r="O7683" s="5">
        <f>YEAR(Table1[[#This Row],[ReportDate]])</f>
        <v>2020</v>
      </c>
      <c r="P7683" s="5" t="str">
        <f>TEXT(Table1[[#This Row],[ReportDate]],"mmm")</f>
        <v>Nov</v>
      </c>
      <c r="Q7683" s="29">
        <f>Table1[[#This Row],[TotalDeaths]]/Table1[[#This Row],[TotalCases]]</f>
        <v>3.4174625840592526E-2</v>
      </c>
    </row>
    <row r="7684" spans="1:17" ht="14.4" x14ac:dyDescent="0.3">
      <c r="A7684" s="5" t="s">
        <v>9905</v>
      </c>
      <c r="B7684" s="5" t="s">
        <v>2186</v>
      </c>
      <c r="C7684" s="5" t="s">
        <v>2204</v>
      </c>
      <c r="D7684" s="5" t="s">
        <v>2210</v>
      </c>
      <c r="E7684" s="32">
        <v>43898</v>
      </c>
      <c r="F7684" s="5">
        <v>24</v>
      </c>
      <c r="G7684" s="5">
        <v>192</v>
      </c>
      <c r="H7684" s="5">
        <v>3224</v>
      </c>
      <c r="I7684" s="5">
        <v>404798</v>
      </c>
      <c r="J7684" s="5">
        <v>14025</v>
      </c>
      <c r="K7684" s="5">
        <v>296018</v>
      </c>
      <c r="L7684" s="5">
        <v>168</v>
      </c>
      <c r="M7684" s="5">
        <v>13811</v>
      </c>
      <c r="N7684" s="5">
        <v>68000000</v>
      </c>
      <c r="O7684" s="5">
        <f>YEAR(Table1[[#This Row],[ReportDate]])</f>
        <v>2020</v>
      </c>
      <c r="P7684" s="5" t="str">
        <f>TEXT(Table1[[#This Row],[ReportDate]],"mmm")</f>
        <v>Mar</v>
      </c>
      <c r="Q7684" s="29">
        <f>Table1[[#This Row],[TotalDeaths]]/Table1[[#This Row],[TotalCases]]</f>
        <v>3.4646910310821691E-2</v>
      </c>
    </row>
    <row r="7685" spans="1:17" ht="14.4" x14ac:dyDescent="0.3">
      <c r="A7685" s="5" t="s">
        <v>9906</v>
      </c>
      <c r="B7685" s="5" t="s">
        <v>2191</v>
      </c>
      <c r="C7685" s="5" t="s">
        <v>2192</v>
      </c>
      <c r="D7685" s="5" t="s">
        <v>2193</v>
      </c>
      <c r="E7685" s="32">
        <v>44293</v>
      </c>
      <c r="F7685" s="5">
        <v>197</v>
      </c>
      <c r="G7685" s="5">
        <v>145</v>
      </c>
      <c r="H7685" s="5">
        <v>693</v>
      </c>
      <c r="I7685" s="5">
        <v>404995</v>
      </c>
      <c r="J7685" s="5">
        <v>14170</v>
      </c>
      <c r="K7685" s="5">
        <v>296711</v>
      </c>
      <c r="L7685" s="5">
        <v>1182</v>
      </c>
      <c r="M7685" s="5">
        <v>8466</v>
      </c>
      <c r="N7685" s="5">
        <v>331000000</v>
      </c>
      <c r="O7685" s="5">
        <f>YEAR(Table1[[#This Row],[ReportDate]])</f>
        <v>2021</v>
      </c>
      <c r="P7685" s="5" t="str">
        <f>TEXT(Table1[[#This Row],[ReportDate]],"mmm")</f>
        <v>Apr</v>
      </c>
      <c r="Q7685" s="29">
        <f>Table1[[#This Row],[TotalDeaths]]/Table1[[#This Row],[TotalCases]]</f>
        <v>3.4988086272670034E-2</v>
      </c>
    </row>
    <row r="7686" spans="1:17" ht="14.4" x14ac:dyDescent="0.3">
      <c r="A7686" s="5" t="s">
        <v>9907</v>
      </c>
      <c r="B7686" s="5" t="s">
        <v>2170</v>
      </c>
      <c r="C7686" s="5" t="s">
        <v>2249</v>
      </c>
      <c r="D7686" s="5" t="s">
        <v>2250</v>
      </c>
      <c r="E7686" s="32">
        <v>43918</v>
      </c>
      <c r="F7686" s="5">
        <v>2626</v>
      </c>
      <c r="G7686" s="5">
        <v>129</v>
      </c>
      <c r="H7686" s="5">
        <v>4327</v>
      </c>
      <c r="I7686" s="5">
        <v>407621</v>
      </c>
      <c r="J7686" s="5">
        <v>14299</v>
      </c>
      <c r="K7686" s="5">
        <v>301038</v>
      </c>
      <c r="L7686" s="5">
        <v>21008</v>
      </c>
      <c r="M7686" s="5">
        <v>10420</v>
      </c>
      <c r="N7686" s="5">
        <v>213000000</v>
      </c>
      <c r="O7686" s="5">
        <f>YEAR(Table1[[#This Row],[ReportDate]])</f>
        <v>2020</v>
      </c>
      <c r="P7686" s="5" t="str">
        <f>TEXT(Table1[[#This Row],[ReportDate]],"mmm")</f>
        <v>Mar</v>
      </c>
      <c r="Q7686" s="29">
        <f>Table1[[#This Row],[TotalDeaths]]/Table1[[#This Row],[TotalCases]]</f>
        <v>3.5079154410592193E-2</v>
      </c>
    </row>
    <row r="7687" spans="1:17" ht="14.4" x14ac:dyDescent="0.3">
      <c r="A7687" s="5" t="s">
        <v>9908</v>
      </c>
      <c r="B7687" s="5" t="s">
        <v>2191</v>
      </c>
      <c r="C7687" s="5" t="s">
        <v>2225</v>
      </c>
      <c r="D7687" s="5" t="s">
        <v>2288</v>
      </c>
      <c r="E7687" s="32">
        <v>44047</v>
      </c>
      <c r="F7687" s="5">
        <v>422</v>
      </c>
      <c r="G7687" s="5">
        <v>103</v>
      </c>
      <c r="H7687" s="5">
        <v>1144</v>
      </c>
      <c r="I7687" s="5">
        <v>408043</v>
      </c>
      <c r="J7687" s="5">
        <v>14402</v>
      </c>
      <c r="K7687" s="5">
        <v>302182</v>
      </c>
      <c r="L7687" s="5">
        <v>8018</v>
      </c>
      <c r="M7687" s="5">
        <v>4566</v>
      </c>
      <c r="N7687" s="5">
        <v>331000000</v>
      </c>
      <c r="O7687" s="5">
        <f>YEAR(Table1[[#This Row],[ReportDate]])</f>
        <v>2020</v>
      </c>
      <c r="P7687" s="5" t="str">
        <f>TEXT(Table1[[#This Row],[ReportDate]],"mmm")</f>
        <v>Aug</v>
      </c>
      <c r="Q7687" s="29">
        <f>Table1[[#This Row],[TotalDeaths]]/Table1[[#This Row],[TotalCases]]</f>
        <v>3.5295299760074304E-2</v>
      </c>
    </row>
    <row r="7688" spans="1:17" ht="14.4" x14ac:dyDescent="0.3">
      <c r="A7688" s="5" t="s">
        <v>9909</v>
      </c>
      <c r="B7688" s="5" t="s">
        <v>2170</v>
      </c>
      <c r="C7688" s="5" t="s">
        <v>2232</v>
      </c>
      <c r="D7688" s="5" t="s">
        <v>2281</v>
      </c>
      <c r="E7688" s="32">
        <v>43831</v>
      </c>
      <c r="F7688" s="5">
        <v>1141</v>
      </c>
      <c r="G7688" s="5">
        <v>111</v>
      </c>
      <c r="H7688" s="5">
        <v>3256</v>
      </c>
      <c r="I7688" s="5">
        <v>409184</v>
      </c>
      <c r="J7688" s="5">
        <v>14513</v>
      </c>
      <c r="K7688" s="5">
        <v>305438</v>
      </c>
      <c r="L7688" s="5">
        <v>11410</v>
      </c>
      <c r="M7688" s="5">
        <v>678</v>
      </c>
      <c r="N7688" s="5">
        <v>213000000</v>
      </c>
      <c r="O7688" s="5">
        <f>YEAR(Table1[[#This Row],[ReportDate]])</f>
        <v>2020</v>
      </c>
      <c r="P7688" s="5" t="str">
        <f>TEXT(Table1[[#This Row],[ReportDate]],"mmm")</f>
        <v>Jan</v>
      </c>
      <c r="Q7688" s="29">
        <f>Table1[[#This Row],[TotalDeaths]]/Table1[[#This Row],[TotalCases]]</f>
        <v>3.5468151247360601E-2</v>
      </c>
    </row>
    <row r="7689" spans="1:17" ht="14.4" x14ac:dyDescent="0.3">
      <c r="A7689" s="5" t="s">
        <v>9910</v>
      </c>
      <c r="B7689" s="5" t="s">
        <v>2167</v>
      </c>
      <c r="C7689" s="5" t="s">
        <v>2168</v>
      </c>
      <c r="D7689" s="5" t="s">
        <v>2168</v>
      </c>
      <c r="E7689" s="32">
        <v>43965</v>
      </c>
      <c r="F7689" s="5">
        <v>2053</v>
      </c>
      <c r="G7689" s="5">
        <v>131</v>
      </c>
      <c r="H7689" s="5">
        <v>3527</v>
      </c>
      <c r="I7689" s="5">
        <v>411237</v>
      </c>
      <c r="J7689" s="5">
        <v>14644</v>
      </c>
      <c r="K7689" s="5">
        <v>308965</v>
      </c>
      <c r="L7689" s="5">
        <v>10265</v>
      </c>
      <c r="M7689" s="5">
        <v>894</v>
      </c>
      <c r="N7689" s="5">
        <v>83000000</v>
      </c>
      <c r="O7689" s="5">
        <f>YEAR(Table1[[#This Row],[ReportDate]])</f>
        <v>2020</v>
      </c>
      <c r="P7689" s="5" t="str">
        <f>TEXT(Table1[[#This Row],[ReportDate]],"mmm")</f>
        <v>May</v>
      </c>
      <c r="Q7689" s="29">
        <f>Table1[[#This Row],[TotalDeaths]]/Table1[[#This Row],[TotalCases]]</f>
        <v>3.5609636292454228E-2</v>
      </c>
    </row>
    <row r="7690" spans="1:17" ht="14.4" x14ac:dyDescent="0.3">
      <c r="A7690" s="5" t="s">
        <v>9911</v>
      </c>
      <c r="B7690" s="5" t="s">
        <v>2191</v>
      </c>
      <c r="C7690" s="5" t="s">
        <v>2221</v>
      </c>
      <c r="D7690" s="5" t="s">
        <v>2222</v>
      </c>
      <c r="E7690" s="32">
        <v>44527</v>
      </c>
      <c r="F7690" s="5">
        <v>1120</v>
      </c>
      <c r="G7690" s="5">
        <v>95</v>
      </c>
      <c r="H7690" s="5">
        <v>1852</v>
      </c>
      <c r="I7690" s="5">
        <v>412357</v>
      </c>
      <c r="J7690" s="5">
        <v>14739</v>
      </c>
      <c r="K7690" s="5">
        <v>310817</v>
      </c>
      <c r="L7690" s="5">
        <v>6720</v>
      </c>
      <c r="M7690" s="5">
        <v>14265</v>
      </c>
      <c r="N7690" s="5">
        <v>331000000</v>
      </c>
      <c r="O7690" s="5">
        <f>YEAR(Table1[[#This Row],[ReportDate]])</f>
        <v>2021</v>
      </c>
      <c r="P7690" s="5" t="str">
        <f>TEXT(Table1[[#This Row],[ReportDate]],"mmm")</f>
        <v>Nov</v>
      </c>
      <c r="Q7690" s="29">
        <f>Table1[[#This Row],[TotalDeaths]]/Table1[[#This Row],[TotalCases]]</f>
        <v>3.5743300101610982E-2</v>
      </c>
    </row>
    <row r="7691" spans="1:17" ht="14.4" x14ac:dyDescent="0.3">
      <c r="A7691" s="5" t="s">
        <v>9912</v>
      </c>
      <c r="B7691" s="5" t="s">
        <v>2191</v>
      </c>
      <c r="C7691" s="5" t="s">
        <v>2221</v>
      </c>
      <c r="D7691" s="5" t="s">
        <v>2241</v>
      </c>
      <c r="E7691" s="32">
        <v>44181</v>
      </c>
      <c r="F7691" s="5">
        <v>4167</v>
      </c>
      <c r="G7691" s="5">
        <v>82</v>
      </c>
      <c r="H7691" s="5">
        <v>4483</v>
      </c>
      <c r="I7691" s="5">
        <v>416524</v>
      </c>
      <c r="J7691" s="5">
        <v>14821</v>
      </c>
      <c r="K7691" s="5">
        <v>315300</v>
      </c>
      <c r="L7691" s="5">
        <v>50004</v>
      </c>
      <c r="M7691" s="5">
        <v>8291</v>
      </c>
      <c r="N7691" s="5">
        <v>331000000</v>
      </c>
      <c r="O7691" s="5">
        <f>YEAR(Table1[[#This Row],[ReportDate]])</f>
        <v>2020</v>
      </c>
      <c r="P7691" s="5" t="str">
        <f>TEXT(Table1[[#This Row],[ReportDate]],"mmm")</f>
        <v>Dec</v>
      </c>
      <c r="Q7691" s="29">
        <f>Table1[[#This Row],[TotalDeaths]]/Table1[[#This Row],[TotalCases]]</f>
        <v>3.5582583476582379E-2</v>
      </c>
    </row>
    <row r="7692" spans="1:17" ht="14.4" x14ac:dyDescent="0.3">
      <c r="A7692" s="5" t="s">
        <v>9913</v>
      </c>
      <c r="B7692" s="5" t="s">
        <v>2191</v>
      </c>
      <c r="C7692" s="5" t="s">
        <v>2225</v>
      </c>
      <c r="D7692" s="5" t="s">
        <v>2226</v>
      </c>
      <c r="E7692" s="32">
        <v>43970</v>
      </c>
      <c r="F7692" s="5">
        <v>4527</v>
      </c>
      <c r="G7692" s="5">
        <v>169</v>
      </c>
      <c r="H7692" s="5">
        <v>2679</v>
      </c>
      <c r="I7692" s="5">
        <v>421051</v>
      </c>
      <c r="J7692" s="5">
        <v>14990</v>
      </c>
      <c r="K7692" s="5">
        <v>317979</v>
      </c>
      <c r="L7692" s="5">
        <v>76959</v>
      </c>
      <c r="M7692" s="5">
        <v>6162</v>
      </c>
      <c r="N7692" s="5">
        <v>331000000</v>
      </c>
      <c r="O7692" s="5">
        <f>YEAR(Table1[[#This Row],[ReportDate]])</f>
        <v>2020</v>
      </c>
      <c r="P7692" s="5" t="str">
        <f>TEXT(Table1[[#This Row],[ReportDate]],"mmm")</f>
        <v>May</v>
      </c>
      <c r="Q7692" s="29">
        <f>Table1[[#This Row],[TotalDeaths]]/Table1[[#This Row],[TotalCases]]</f>
        <v>3.560138795537833E-2</v>
      </c>
    </row>
    <row r="7693" spans="1:17" ht="14.4" x14ac:dyDescent="0.3">
      <c r="A7693" s="5" t="s">
        <v>9914</v>
      </c>
      <c r="B7693" s="5" t="s">
        <v>2174</v>
      </c>
      <c r="C7693" s="5" t="s">
        <v>2184</v>
      </c>
      <c r="D7693" s="5" t="s">
        <v>2215</v>
      </c>
      <c r="E7693" s="32">
        <v>44448</v>
      </c>
      <c r="F7693" s="5">
        <v>4475</v>
      </c>
      <c r="G7693" s="5">
        <v>48</v>
      </c>
      <c r="H7693" s="5">
        <v>863</v>
      </c>
      <c r="I7693" s="5">
        <v>425526</v>
      </c>
      <c r="J7693" s="5">
        <v>15038</v>
      </c>
      <c r="K7693" s="5">
        <v>318842</v>
      </c>
      <c r="L7693" s="5">
        <v>31325</v>
      </c>
      <c r="M7693" s="5">
        <v>14425</v>
      </c>
      <c r="N7693" s="5">
        <v>1380000000</v>
      </c>
      <c r="O7693" s="5">
        <f>YEAR(Table1[[#This Row],[ReportDate]])</f>
        <v>2021</v>
      </c>
      <c r="P7693" s="5" t="str">
        <f>TEXT(Table1[[#This Row],[ReportDate]],"mmm")</f>
        <v>Sep</v>
      </c>
      <c r="Q7693" s="29">
        <f>Table1[[#This Row],[TotalDeaths]]/Table1[[#This Row],[TotalCases]]</f>
        <v>3.5339791223098001E-2</v>
      </c>
    </row>
    <row r="7694" spans="1:17" ht="14.4" x14ac:dyDescent="0.3">
      <c r="A7694" s="5" t="s">
        <v>9915</v>
      </c>
      <c r="B7694" s="5" t="s">
        <v>2186</v>
      </c>
      <c r="C7694" s="5" t="s">
        <v>2212</v>
      </c>
      <c r="D7694" s="5" t="s">
        <v>2213</v>
      </c>
      <c r="E7694" s="32">
        <v>43963</v>
      </c>
      <c r="F7694" s="5">
        <v>1793</v>
      </c>
      <c r="G7694" s="5">
        <v>176</v>
      </c>
      <c r="H7694" s="5">
        <v>1249</v>
      </c>
      <c r="I7694" s="5">
        <v>427319</v>
      </c>
      <c r="J7694" s="5">
        <v>15214</v>
      </c>
      <c r="K7694" s="5">
        <v>320091</v>
      </c>
      <c r="L7694" s="5">
        <v>8965</v>
      </c>
      <c r="M7694" s="5">
        <v>6633</v>
      </c>
      <c r="N7694" s="5">
        <v>68000000</v>
      </c>
      <c r="O7694" s="5">
        <f>YEAR(Table1[[#This Row],[ReportDate]])</f>
        <v>2020</v>
      </c>
      <c r="P7694" s="5" t="str">
        <f>TEXT(Table1[[#This Row],[ReportDate]],"mmm")</f>
        <v>May</v>
      </c>
      <c r="Q7694" s="29">
        <f>Table1[[#This Row],[TotalDeaths]]/Table1[[#This Row],[TotalCases]]</f>
        <v>3.5603378272438153E-2</v>
      </c>
    </row>
    <row r="7695" spans="1:17" ht="14.4" x14ac:dyDescent="0.3">
      <c r="A7695" s="5" t="s">
        <v>9916</v>
      </c>
      <c r="B7695" s="5" t="s">
        <v>2191</v>
      </c>
      <c r="C7695" s="5" t="s">
        <v>2217</v>
      </c>
      <c r="D7695" s="5" t="s">
        <v>2218</v>
      </c>
      <c r="E7695" s="32">
        <v>44450</v>
      </c>
      <c r="F7695" s="5">
        <v>4903</v>
      </c>
      <c r="G7695" s="5">
        <v>116</v>
      </c>
      <c r="H7695" s="5">
        <v>1218</v>
      </c>
      <c r="I7695" s="5">
        <v>432222</v>
      </c>
      <c r="J7695" s="5">
        <v>15330</v>
      </c>
      <c r="K7695" s="5">
        <v>321309</v>
      </c>
      <c r="L7695" s="5">
        <v>29418</v>
      </c>
      <c r="M7695" s="5">
        <v>5778</v>
      </c>
      <c r="N7695" s="5">
        <v>331000000</v>
      </c>
      <c r="O7695" s="5">
        <f>YEAR(Table1[[#This Row],[ReportDate]])</f>
        <v>2021</v>
      </c>
      <c r="P7695" s="5" t="str">
        <f>TEXT(Table1[[#This Row],[ReportDate]],"mmm")</f>
        <v>Sep</v>
      </c>
      <c r="Q7695" s="29">
        <f>Table1[[#This Row],[TotalDeaths]]/Table1[[#This Row],[TotalCases]]</f>
        <v>3.5467884559323683E-2</v>
      </c>
    </row>
    <row r="7696" spans="1:17" ht="14.4" x14ac:dyDescent="0.3">
      <c r="A7696" s="5" t="s">
        <v>9917</v>
      </c>
      <c r="B7696" s="5" t="s">
        <v>2191</v>
      </c>
      <c r="C7696" s="5" t="s">
        <v>2225</v>
      </c>
      <c r="D7696" s="5" t="s">
        <v>2288</v>
      </c>
      <c r="E7696" s="32">
        <v>44008</v>
      </c>
      <c r="F7696" s="5">
        <v>55</v>
      </c>
      <c r="G7696" s="5">
        <v>134</v>
      </c>
      <c r="H7696" s="5">
        <v>4904</v>
      </c>
      <c r="I7696" s="5">
        <v>432277</v>
      </c>
      <c r="J7696" s="5">
        <v>15464</v>
      </c>
      <c r="K7696" s="5">
        <v>326213</v>
      </c>
      <c r="L7696" s="5">
        <v>385</v>
      </c>
      <c r="M7696" s="5">
        <v>5434</v>
      </c>
      <c r="N7696" s="5">
        <v>331000000</v>
      </c>
      <c r="O7696" s="5">
        <f>YEAR(Table1[[#This Row],[ReportDate]])</f>
        <v>2020</v>
      </c>
      <c r="P7696" s="5" t="str">
        <f>TEXT(Table1[[#This Row],[ReportDate]],"mmm")</f>
        <v>Jun</v>
      </c>
      <c r="Q7696" s="29">
        <f>Table1[[#This Row],[TotalDeaths]]/Table1[[#This Row],[TotalCases]]</f>
        <v>3.577335828646909E-2</v>
      </c>
    </row>
    <row r="7697" spans="1:17" ht="14.4" x14ac:dyDescent="0.3">
      <c r="A7697" s="5" t="s">
        <v>9918</v>
      </c>
      <c r="B7697" s="5" t="s">
        <v>2174</v>
      </c>
      <c r="C7697" s="5" t="s">
        <v>2175</v>
      </c>
      <c r="D7697" s="5" t="s">
        <v>2176</v>
      </c>
      <c r="E7697" s="32">
        <v>44188</v>
      </c>
      <c r="F7697" s="5">
        <v>2263</v>
      </c>
      <c r="G7697" s="5">
        <v>8</v>
      </c>
      <c r="H7697" s="5">
        <v>1049</v>
      </c>
      <c r="I7697" s="5">
        <v>434540</v>
      </c>
      <c r="J7697" s="5">
        <v>15472</v>
      </c>
      <c r="K7697" s="5">
        <v>327262</v>
      </c>
      <c r="L7697" s="5">
        <v>42997</v>
      </c>
      <c r="M7697" s="5">
        <v>5436</v>
      </c>
      <c r="N7697" s="5">
        <v>1380000000</v>
      </c>
      <c r="O7697" s="5">
        <f>YEAR(Table1[[#This Row],[ReportDate]])</f>
        <v>2020</v>
      </c>
      <c r="P7697" s="5" t="str">
        <f>TEXT(Table1[[#This Row],[ReportDate]],"mmm")</f>
        <v>Dec</v>
      </c>
      <c r="Q7697" s="29">
        <f>Table1[[#This Row],[TotalDeaths]]/Table1[[#This Row],[TotalCases]]</f>
        <v>3.560546785106089E-2</v>
      </c>
    </row>
    <row r="7698" spans="1:17" ht="14.4" x14ac:dyDescent="0.3">
      <c r="A7698" s="5" t="s">
        <v>9919</v>
      </c>
      <c r="B7698" s="5" t="s">
        <v>2174</v>
      </c>
      <c r="C7698" s="5" t="s">
        <v>2201</v>
      </c>
      <c r="D7698" s="5" t="s">
        <v>2261</v>
      </c>
      <c r="E7698" s="32">
        <v>44210</v>
      </c>
      <c r="F7698" s="5">
        <v>20</v>
      </c>
      <c r="G7698" s="5">
        <v>198</v>
      </c>
      <c r="H7698" s="5">
        <v>2902</v>
      </c>
      <c r="I7698" s="5">
        <v>434560</v>
      </c>
      <c r="J7698" s="5">
        <v>15670</v>
      </c>
      <c r="K7698" s="5">
        <v>330164</v>
      </c>
      <c r="L7698" s="5">
        <v>360</v>
      </c>
      <c r="M7698" s="5">
        <v>8223</v>
      </c>
      <c r="N7698" s="5">
        <v>1380000000</v>
      </c>
      <c r="O7698" s="5">
        <f>YEAR(Table1[[#This Row],[ReportDate]])</f>
        <v>2021</v>
      </c>
      <c r="P7698" s="5" t="str">
        <f>TEXT(Table1[[#This Row],[ReportDate]],"mmm")</f>
        <v>Jan</v>
      </c>
      <c r="Q7698" s="29">
        <f>Table1[[#This Row],[TotalDeaths]]/Table1[[#This Row],[TotalCases]]</f>
        <v>3.605946244477172E-2</v>
      </c>
    </row>
    <row r="7699" spans="1:17" ht="14.4" x14ac:dyDescent="0.3">
      <c r="A7699" s="5" t="s">
        <v>9920</v>
      </c>
      <c r="B7699" s="5" t="s">
        <v>2167</v>
      </c>
      <c r="C7699" s="5" t="s">
        <v>2181</v>
      </c>
      <c r="D7699" s="5" t="s">
        <v>2252</v>
      </c>
      <c r="E7699" s="32">
        <v>44488</v>
      </c>
      <c r="F7699" s="5">
        <v>3698</v>
      </c>
      <c r="G7699" s="5">
        <v>26</v>
      </c>
      <c r="H7699" s="5">
        <v>4632</v>
      </c>
      <c r="I7699" s="5">
        <v>438258</v>
      </c>
      <c r="J7699" s="5">
        <v>15696</v>
      </c>
      <c r="K7699" s="5">
        <v>334796</v>
      </c>
      <c r="L7699" s="5">
        <v>70262</v>
      </c>
      <c r="M7699" s="5">
        <v>17964</v>
      </c>
      <c r="N7699" s="5">
        <v>83000000</v>
      </c>
      <c r="O7699" s="5">
        <f>YEAR(Table1[[#This Row],[ReportDate]])</f>
        <v>2021</v>
      </c>
      <c r="P7699" s="5" t="str">
        <f>TEXT(Table1[[#This Row],[ReportDate]],"mmm")</f>
        <v>Oct</v>
      </c>
      <c r="Q7699" s="29">
        <f>Table1[[#This Row],[TotalDeaths]]/Table1[[#This Row],[TotalCases]]</f>
        <v>3.5814520214120453E-2</v>
      </c>
    </row>
    <row r="7700" spans="1:17" ht="14.4" x14ac:dyDescent="0.3">
      <c r="A7700" s="5" t="s">
        <v>9921</v>
      </c>
      <c r="B7700" s="5" t="s">
        <v>2170</v>
      </c>
      <c r="C7700" s="5" t="s">
        <v>2232</v>
      </c>
      <c r="D7700" s="5" t="s">
        <v>2281</v>
      </c>
      <c r="E7700" s="32">
        <v>44280</v>
      </c>
      <c r="F7700" s="5">
        <v>290</v>
      </c>
      <c r="G7700" s="5">
        <v>148</v>
      </c>
      <c r="H7700" s="5">
        <v>4806</v>
      </c>
      <c r="I7700" s="5">
        <v>438548</v>
      </c>
      <c r="J7700" s="5">
        <v>15844</v>
      </c>
      <c r="K7700" s="5">
        <v>339602</v>
      </c>
      <c r="L7700" s="5">
        <v>1740</v>
      </c>
      <c r="M7700" s="5">
        <v>2466</v>
      </c>
      <c r="N7700" s="5">
        <v>213000000</v>
      </c>
      <c r="O7700" s="5">
        <f>YEAR(Table1[[#This Row],[ReportDate]])</f>
        <v>2021</v>
      </c>
      <c r="P7700" s="5" t="str">
        <f>TEXT(Table1[[#This Row],[ReportDate]],"mmm")</f>
        <v>Mar</v>
      </c>
      <c r="Q7700" s="29">
        <f>Table1[[#This Row],[TotalDeaths]]/Table1[[#This Row],[TotalCases]]</f>
        <v>3.612831434643414E-2</v>
      </c>
    </row>
    <row r="7701" spans="1:17" ht="14.4" x14ac:dyDescent="0.3">
      <c r="A7701" s="5" t="s">
        <v>9922</v>
      </c>
      <c r="B7701" s="5" t="s">
        <v>2191</v>
      </c>
      <c r="C7701" s="5" t="s">
        <v>2221</v>
      </c>
      <c r="D7701" s="5" t="s">
        <v>2241</v>
      </c>
      <c r="E7701" s="32">
        <v>44416</v>
      </c>
      <c r="F7701" s="5">
        <v>1994</v>
      </c>
      <c r="G7701" s="5">
        <v>34</v>
      </c>
      <c r="H7701" s="5">
        <v>1494</v>
      </c>
      <c r="I7701" s="5">
        <v>440542</v>
      </c>
      <c r="J7701" s="5">
        <v>15878</v>
      </c>
      <c r="K7701" s="5">
        <v>341096</v>
      </c>
      <c r="L7701" s="5">
        <v>33898</v>
      </c>
      <c r="M7701" s="5">
        <v>19893</v>
      </c>
      <c r="N7701" s="5">
        <v>331000000</v>
      </c>
      <c r="O7701" s="5">
        <f>YEAR(Table1[[#This Row],[ReportDate]])</f>
        <v>2021</v>
      </c>
      <c r="P7701" s="5" t="str">
        <f>TEXT(Table1[[#This Row],[ReportDate]],"mmm")</f>
        <v>Aug</v>
      </c>
      <c r="Q7701" s="29">
        <f>Table1[[#This Row],[TotalDeaths]]/Table1[[#This Row],[TotalCases]]</f>
        <v>3.6041966486736791E-2</v>
      </c>
    </row>
    <row r="7702" spans="1:17" ht="14.4" x14ac:dyDescent="0.3">
      <c r="A7702" s="5" t="s">
        <v>9923</v>
      </c>
      <c r="B7702" s="5" t="s">
        <v>2170</v>
      </c>
      <c r="C7702" s="5" t="s">
        <v>2178</v>
      </c>
      <c r="D7702" s="5" t="s">
        <v>2179</v>
      </c>
      <c r="E7702" s="32">
        <v>44293</v>
      </c>
      <c r="F7702" s="5">
        <v>834</v>
      </c>
      <c r="G7702" s="5">
        <v>87</v>
      </c>
      <c r="H7702" s="5">
        <v>2336</v>
      </c>
      <c r="I7702" s="5">
        <v>441376</v>
      </c>
      <c r="J7702" s="5">
        <v>15965</v>
      </c>
      <c r="K7702" s="5">
        <v>343432</v>
      </c>
      <c r="L7702" s="5">
        <v>6672</v>
      </c>
      <c r="M7702" s="5">
        <v>17385</v>
      </c>
      <c r="N7702" s="5">
        <v>213000000</v>
      </c>
      <c r="O7702" s="5">
        <f>YEAR(Table1[[#This Row],[ReportDate]])</f>
        <v>2021</v>
      </c>
      <c r="P7702" s="5" t="str">
        <f>TEXT(Table1[[#This Row],[ReportDate]],"mmm")</f>
        <v>Apr</v>
      </c>
      <c r="Q7702" s="29">
        <f>Table1[[#This Row],[TotalDeaths]]/Table1[[#This Row],[TotalCases]]</f>
        <v>3.6170974407308057E-2</v>
      </c>
    </row>
    <row r="7703" spans="1:17" ht="14.4" x14ac:dyDescent="0.3">
      <c r="A7703" s="5" t="s">
        <v>9924</v>
      </c>
      <c r="B7703" s="5" t="s">
        <v>2174</v>
      </c>
      <c r="C7703" s="5" t="s">
        <v>2201</v>
      </c>
      <c r="D7703" s="5" t="s">
        <v>2261</v>
      </c>
      <c r="E7703" s="32">
        <v>43938</v>
      </c>
      <c r="F7703" s="5">
        <v>4283</v>
      </c>
      <c r="G7703" s="5">
        <v>163</v>
      </c>
      <c r="H7703" s="5">
        <v>367</v>
      </c>
      <c r="I7703" s="5">
        <v>445659</v>
      </c>
      <c r="J7703" s="5">
        <v>16128</v>
      </c>
      <c r="K7703" s="5">
        <v>343799</v>
      </c>
      <c r="L7703" s="5">
        <v>72811</v>
      </c>
      <c r="M7703" s="5">
        <v>11393</v>
      </c>
      <c r="N7703" s="5">
        <v>1380000000</v>
      </c>
      <c r="O7703" s="5">
        <f>YEAR(Table1[[#This Row],[ReportDate]])</f>
        <v>2020</v>
      </c>
      <c r="P7703" s="5" t="str">
        <f>TEXT(Table1[[#This Row],[ReportDate]],"mmm")</f>
        <v>Apr</v>
      </c>
      <c r="Q7703" s="29">
        <f>Table1[[#This Row],[TotalDeaths]]/Table1[[#This Row],[TotalCases]]</f>
        <v>3.6189104225427961E-2</v>
      </c>
    </row>
    <row r="7704" spans="1:17" ht="14.4" x14ac:dyDescent="0.3">
      <c r="A7704" s="5" t="s">
        <v>9925</v>
      </c>
      <c r="B7704" s="5" t="s">
        <v>2174</v>
      </c>
      <c r="C7704" s="5" t="s">
        <v>2201</v>
      </c>
      <c r="D7704" s="5" t="s">
        <v>2202</v>
      </c>
      <c r="E7704" s="32">
        <v>43952</v>
      </c>
      <c r="F7704" s="5">
        <v>4309</v>
      </c>
      <c r="G7704" s="5">
        <v>92</v>
      </c>
      <c r="H7704" s="5">
        <v>411</v>
      </c>
      <c r="I7704" s="5">
        <v>449968</v>
      </c>
      <c r="J7704" s="5">
        <v>16220</v>
      </c>
      <c r="K7704" s="5">
        <v>344210</v>
      </c>
      <c r="L7704" s="5">
        <v>34472</v>
      </c>
      <c r="M7704" s="5">
        <v>4832</v>
      </c>
      <c r="N7704" s="5">
        <v>1380000000</v>
      </c>
      <c r="O7704" s="5">
        <f>YEAR(Table1[[#This Row],[ReportDate]])</f>
        <v>2020</v>
      </c>
      <c r="P7704" s="5" t="str">
        <f>TEXT(Table1[[#This Row],[ReportDate]],"mmm")</f>
        <v>May</v>
      </c>
      <c r="Q7704" s="29">
        <f>Table1[[#This Row],[TotalDeaths]]/Table1[[#This Row],[TotalCases]]</f>
        <v>3.6047007787220427E-2</v>
      </c>
    </row>
    <row r="7705" spans="1:17" ht="14.4" x14ac:dyDescent="0.3">
      <c r="A7705" s="5" t="s">
        <v>9926</v>
      </c>
      <c r="B7705" s="5" t="s">
        <v>2167</v>
      </c>
      <c r="C7705" s="5" t="s">
        <v>2181</v>
      </c>
      <c r="D7705" s="5" t="s">
        <v>2182</v>
      </c>
      <c r="E7705" s="32">
        <v>43847</v>
      </c>
      <c r="F7705" s="5">
        <v>1914</v>
      </c>
      <c r="G7705" s="5">
        <v>66</v>
      </c>
      <c r="H7705" s="5">
        <v>3093</v>
      </c>
      <c r="I7705" s="5">
        <v>451882</v>
      </c>
      <c r="J7705" s="5">
        <v>16286</v>
      </c>
      <c r="K7705" s="5">
        <v>347303</v>
      </c>
      <c r="L7705" s="5">
        <v>28710</v>
      </c>
      <c r="M7705" s="5">
        <v>11209</v>
      </c>
      <c r="N7705" s="5">
        <v>83000000</v>
      </c>
      <c r="O7705" s="5">
        <f>YEAR(Table1[[#This Row],[ReportDate]])</f>
        <v>2020</v>
      </c>
      <c r="P7705" s="5" t="str">
        <f>TEXT(Table1[[#This Row],[ReportDate]],"mmm")</f>
        <v>Jan</v>
      </c>
      <c r="Q7705" s="29">
        <f>Table1[[#This Row],[TotalDeaths]]/Table1[[#This Row],[TotalCases]]</f>
        <v>3.6040382223677864E-2</v>
      </c>
    </row>
    <row r="7706" spans="1:17" ht="14.4" x14ac:dyDescent="0.3">
      <c r="A7706" s="5" t="s">
        <v>9927</v>
      </c>
      <c r="B7706" s="5" t="s">
        <v>2186</v>
      </c>
      <c r="C7706" s="5" t="s">
        <v>2237</v>
      </c>
      <c r="D7706" s="5" t="s">
        <v>2270</v>
      </c>
      <c r="E7706" s="32">
        <v>44026</v>
      </c>
      <c r="F7706" s="5">
        <v>2601</v>
      </c>
      <c r="G7706" s="5">
        <v>42</v>
      </c>
      <c r="H7706" s="5">
        <v>353</v>
      </c>
      <c r="I7706" s="5">
        <v>454483</v>
      </c>
      <c r="J7706" s="5">
        <v>16328</v>
      </c>
      <c r="K7706" s="5">
        <v>347656</v>
      </c>
      <c r="L7706" s="5">
        <v>36414</v>
      </c>
      <c r="M7706" s="5">
        <v>10028</v>
      </c>
      <c r="N7706" s="5">
        <v>68000000</v>
      </c>
      <c r="O7706" s="5">
        <f>YEAR(Table1[[#This Row],[ReportDate]])</f>
        <v>2020</v>
      </c>
      <c r="P7706" s="5" t="str">
        <f>TEXT(Table1[[#This Row],[ReportDate]],"mmm")</f>
        <v>Jul</v>
      </c>
      <c r="Q7706" s="29">
        <f>Table1[[#This Row],[TotalDeaths]]/Table1[[#This Row],[TotalCases]]</f>
        <v>3.5926536306088455E-2</v>
      </c>
    </row>
    <row r="7707" spans="1:17" ht="14.4" x14ac:dyDescent="0.3">
      <c r="A7707" s="5" t="s">
        <v>9928</v>
      </c>
      <c r="B7707" s="5" t="s">
        <v>2174</v>
      </c>
      <c r="C7707" s="5" t="s">
        <v>27</v>
      </c>
      <c r="D7707" s="5" t="s">
        <v>27</v>
      </c>
      <c r="E7707" s="32">
        <v>44157</v>
      </c>
      <c r="F7707" s="5">
        <v>1501</v>
      </c>
      <c r="G7707" s="5">
        <v>7</v>
      </c>
      <c r="H7707" s="5">
        <v>1565</v>
      </c>
      <c r="I7707" s="5">
        <v>455984</v>
      </c>
      <c r="J7707" s="5">
        <v>16335</v>
      </c>
      <c r="K7707" s="5">
        <v>349221</v>
      </c>
      <c r="L7707" s="5">
        <v>9006</v>
      </c>
      <c r="M7707" s="5">
        <v>8864</v>
      </c>
      <c r="N7707" s="5">
        <v>1380000000</v>
      </c>
      <c r="O7707" s="5">
        <f>YEAR(Table1[[#This Row],[ReportDate]])</f>
        <v>2020</v>
      </c>
      <c r="P7707" s="5" t="str">
        <f>TEXT(Table1[[#This Row],[ReportDate]],"mmm")</f>
        <v>Nov</v>
      </c>
      <c r="Q7707" s="29">
        <f>Table1[[#This Row],[TotalDeaths]]/Table1[[#This Row],[TotalCases]]</f>
        <v>3.5823625390364572E-2</v>
      </c>
    </row>
    <row r="7708" spans="1:17" ht="14.4" x14ac:dyDescent="0.3">
      <c r="A7708" s="5" t="s">
        <v>9929</v>
      </c>
      <c r="B7708" s="5" t="s">
        <v>2191</v>
      </c>
      <c r="C7708" s="5" t="s">
        <v>2225</v>
      </c>
      <c r="D7708" s="5" t="s">
        <v>2288</v>
      </c>
      <c r="E7708" s="32">
        <v>44148</v>
      </c>
      <c r="F7708" s="5">
        <v>3321</v>
      </c>
      <c r="G7708" s="5">
        <v>120</v>
      </c>
      <c r="H7708" s="5">
        <v>1338</v>
      </c>
      <c r="I7708" s="5">
        <v>459305</v>
      </c>
      <c r="J7708" s="5">
        <v>16455</v>
      </c>
      <c r="K7708" s="5">
        <v>350559</v>
      </c>
      <c r="L7708" s="5">
        <v>56457</v>
      </c>
      <c r="M7708" s="5">
        <v>16097</v>
      </c>
      <c r="N7708" s="5">
        <v>331000000</v>
      </c>
      <c r="O7708" s="5">
        <f>YEAR(Table1[[#This Row],[ReportDate]])</f>
        <v>2020</v>
      </c>
      <c r="P7708" s="5" t="str">
        <f>TEXT(Table1[[#This Row],[ReportDate]],"mmm")</f>
        <v>Nov</v>
      </c>
      <c r="Q7708" s="29">
        <f>Table1[[#This Row],[TotalDeaths]]/Table1[[#This Row],[TotalCases]]</f>
        <v>3.5825867343050911E-2</v>
      </c>
    </row>
    <row r="7709" spans="1:17" ht="14.4" x14ac:dyDescent="0.3">
      <c r="A7709" s="5" t="s">
        <v>9930</v>
      </c>
      <c r="B7709" s="5" t="s">
        <v>2167</v>
      </c>
      <c r="C7709" s="5" t="s">
        <v>2318</v>
      </c>
      <c r="D7709" s="5" t="s">
        <v>2418</v>
      </c>
      <c r="E7709" s="32">
        <v>44309</v>
      </c>
      <c r="F7709" s="5">
        <v>4688</v>
      </c>
      <c r="G7709" s="5">
        <v>77</v>
      </c>
      <c r="H7709" s="5">
        <v>4877</v>
      </c>
      <c r="I7709" s="5">
        <v>463993</v>
      </c>
      <c r="J7709" s="5">
        <v>16532</v>
      </c>
      <c r="K7709" s="5">
        <v>355436</v>
      </c>
      <c r="L7709" s="5">
        <v>23440</v>
      </c>
      <c r="M7709" s="5">
        <v>7785</v>
      </c>
      <c r="N7709" s="5">
        <v>83000000</v>
      </c>
      <c r="O7709" s="5">
        <f>YEAR(Table1[[#This Row],[ReportDate]])</f>
        <v>2021</v>
      </c>
      <c r="P7709" s="5" t="str">
        <f>TEXT(Table1[[#This Row],[ReportDate]],"mmm")</f>
        <v>Apr</v>
      </c>
      <c r="Q7709" s="29">
        <f>Table1[[#This Row],[TotalDeaths]]/Table1[[#This Row],[TotalCases]]</f>
        <v>3.5629847864084158E-2</v>
      </c>
    </row>
    <row r="7710" spans="1:17" ht="14.4" x14ac:dyDescent="0.3">
      <c r="A7710" s="5" t="s">
        <v>9931</v>
      </c>
      <c r="B7710" s="5" t="s">
        <v>2186</v>
      </c>
      <c r="C7710" s="5" t="s">
        <v>2237</v>
      </c>
      <c r="D7710" s="5" t="s">
        <v>2238</v>
      </c>
      <c r="E7710" s="32">
        <v>44082</v>
      </c>
      <c r="F7710" s="5">
        <v>4136</v>
      </c>
      <c r="G7710" s="5">
        <v>35</v>
      </c>
      <c r="H7710" s="5">
        <v>328</v>
      </c>
      <c r="I7710" s="5">
        <v>468129</v>
      </c>
      <c r="J7710" s="5">
        <v>16567</v>
      </c>
      <c r="K7710" s="5">
        <v>355764</v>
      </c>
      <c r="L7710" s="5">
        <v>28952</v>
      </c>
      <c r="M7710" s="5">
        <v>15334</v>
      </c>
      <c r="N7710" s="5">
        <v>68000000</v>
      </c>
      <c r="O7710" s="5">
        <f>YEAR(Table1[[#This Row],[ReportDate]])</f>
        <v>2020</v>
      </c>
      <c r="P7710" s="5" t="str">
        <f>TEXT(Table1[[#This Row],[ReportDate]],"mmm")</f>
        <v>Sep</v>
      </c>
      <c r="Q7710" s="29">
        <f>Table1[[#This Row],[TotalDeaths]]/Table1[[#This Row],[TotalCases]]</f>
        <v>3.5389817763906956E-2</v>
      </c>
    </row>
    <row r="7711" spans="1:17" ht="14.4" x14ac:dyDescent="0.3">
      <c r="A7711" s="5" t="s">
        <v>9932</v>
      </c>
      <c r="B7711" s="5" t="s">
        <v>2167</v>
      </c>
      <c r="C7711" s="5" t="s">
        <v>2318</v>
      </c>
      <c r="D7711" s="5" t="s">
        <v>2418</v>
      </c>
      <c r="E7711" s="32">
        <v>44333</v>
      </c>
      <c r="F7711" s="5">
        <v>19</v>
      </c>
      <c r="G7711" s="5">
        <v>126</v>
      </c>
      <c r="H7711" s="5">
        <v>1493</v>
      </c>
      <c r="I7711" s="5">
        <v>468148</v>
      </c>
      <c r="J7711" s="5">
        <v>16693</v>
      </c>
      <c r="K7711" s="5">
        <v>357257</v>
      </c>
      <c r="L7711" s="5">
        <v>342</v>
      </c>
      <c r="M7711" s="5">
        <v>4676</v>
      </c>
      <c r="N7711" s="5">
        <v>83000000</v>
      </c>
      <c r="O7711" s="5">
        <f>YEAR(Table1[[#This Row],[ReportDate]])</f>
        <v>2021</v>
      </c>
      <c r="P7711" s="5" t="str">
        <f>TEXT(Table1[[#This Row],[ReportDate]],"mmm")</f>
        <v>May</v>
      </c>
      <c r="Q7711" s="29">
        <f>Table1[[#This Row],[TotalDeaths]]/Table1[[#This Row],[TotalCases]]</f>
        <v>3.5657527106812373E-2</v>
      </c>
    </row>
    <row r="7712" spans="1:17" ht="14.4" x14ac:dyDescent="0.3">
      <c r="A7712" s="5" t="s">
        <v>9933</v>
      </c>
      <c r="B7712" s="5" t="s">
        <v>2174</v>
      </c>
      <c r="C7712" s="5" t="s">
        <v>2175</v>
      </c>
      <c r="D7712" s="5" t="s">
        <v>2276</v>
      </c>
      <c r="E7712" s="32">
        <v>43949</v>
      </c>
      <c r="F7712" s="5">
        <v>1032</v>
      </c>
      <c r="G7712" s="5">
        <v>47</v>
      </c>
      <c r="H7712" s="5">
        <v>2829</v>
      </c>
      <c r="I7712" s="5">
        <v>469180</v>
      </c>
      <c r="J7712" s="5">
        <v>16740</v>
      </c>
      <c r="K7712" s="5">
        <v>360086</v>
      </c>
      <c r="L7712" s="5">
        <v>8256</v>
      </c>
      <c r="M7712" s="5">
        <v>7816</v>
      </c>
      <c r="N7712" s="5">
        <v>1380000000</v>
      </c>
      <c r="O7712" s="5">
        <f>YEAR(Table1[[#This Row],[ReportDate]])</f>
        <v>2020</v>
      </c>
      <c r="P7712" s="5" t="str">
        <f>TEXT(Table1[[#This Row],[ReportDate]],"mmm")</f>
        <v>Apr</v>
      </c>
      <c r="Q7712" s="29">
        <f>Table1[[#This Row],[TotalDeaths]]/Table1[[#This Row],[TotalCases]]</f>
        <v>3.5679270216121745E-2</v>
      </c>
    </row>
    <row r="7713" spans="1:17" ht="14.4" x14ac:dyDescent="0.3">
      <c r="A7713" s="5" t="s">
        <v>9934</v>
      </c>
      <c r="B7713" s="5" t="s">
        <v>2186</v>
      </c>
      <c r="C7713" s="5" t="s">
        <v>2237</v>
      </c>
      <c r="D7713" s="5" t="s">
        <v>2270</v>
      </c>
      <c r="E7713" s="32">
        <v>44504</v>
      </c>
      <c r="F7713" s="5">
        <v>824</v>
      </c>
      <c r="G7713" s="5">
        <v>173</v>
      </c>
      <c r="H7713" s="5">
        <v>1486</v>
      </c>
      <c r="I7713" s="5">
        <v>470004</v>
      </c>
      <c r="J7713" s="5">
        <v>16913</v>
      </c>
      <c r="K7713" s="5">
        <v>361572</v>
      </c>
      <c r="L7713" s="5">
        <v>15656</v>
      </c>
      <c r="M7713" s="5">
        <v>11507</v>
      </c>
      <c r="N7713" s="5">
        <v>68000000</v>
      </c>
      <c r="O7713" s="5">
        <f>YEAR(Table1[[#This Row],[ReportDate]])</f>
        <v>2021</v>
      </c>
      <c r="P7713" s="5" t="str">
        <f>TEXT(Table1[[#This Row],[ReportDate]],"mmm")</f>
        <v>Nov</v>
      </c>
      <c r="Q7713" s="29">
        <f>Table1[[#This Row],[TotalDeaths]]/Table1[[#This Row],[TotalCases]]</f>
        <v>3.5984800129360603E-2</v>
      </c>
    </row>
    <row r="7714" spans="1:17" ht="14.4" x14ac:dyDescent="0.3">
      <c r="A7714" s="5" t="s">
        <v>9935</v>
      </c>
      <c r="B7714" s="5" t="s">
        <v>2170</v>
      </c>
      <c r="C7714" s="5" t="s">
        <v>2249</v>
      </c>
      <c r="D7714" s="5" t="s">
        <v>2250</v>
      </c>
      <c r="E7714" s="32">
        <v>44540</v>
      </c>
      <c r="F7714" s="5">
        <v>3274</v>
      </c>
      <c r="G7714" s="5">
        <v>159</v>
      </c>
      <c r="H7714" s="5">
        <v>3735</v>
      </c>
      <c r="I7714" s="5">
        <v>473278</v>
      </c>
      <c r="J7714" s="5">
        <v>17072</v>
      </c>
      <c r="K7714" s="5">
        <v>365307</v>
      </c>
      <c r="L7714" s="5">
        <v>49110</v>
      </c>
      <c r="M7714" s="5">
        <v>15720</v>
      </c>
      <c r="N7714" s="5">
        <v>213000000</v>
      </c>
      <c r="O7714" s="5">
        <f>YEAR(Table1[[#This Row],[ReportDate]])</f>
        <v>2021</v>
      </c>
      <c r="P7714" s="5" t="str">
        <f>TEXT(Table1[[#This Row],[ReportDate]],"mmm")</f>
        <v>Dec</v>
      </c>
      <c r="Q7714" s="29">
        <f>Table1[[#This Row],[TotalDeaths]]/Table1[[#This Row],[TotalCases]]</f>
        <v>3.6071822480656192E-2</v>
      </c>
    </row>
    <row r="7715" spans="1:17" ht="14.4" x14ac:dyDescent="0.3">
      <c r="A7715" s="5" t="s">
        <v>9936</v>
      </c>
      <c r="B7715" s="5" t="s">
        <v>2186</v>
      </c>
      <c r="C7715" s="5" t="s">
        <v>2204</v>
      </c>
      <c r="D7715" s="5" t="s">
        <v>2210</v>
      </c>
      <c r="E7715" s="32">
        <v>44328</v>
      </c>
      <c r="F7715" s="5">
        <v>3661</v>
      </c>
      <c r="G7715" s="5">
        <v>134</v>
      </c>
      <c r="H7715" s="5">
        <v>737</v>
      </c>
      <c r="I7715" s="5">
        <v>476939</v>
      </c>
      <c r="J7715" s="5">
        <v>17206</v>
      </c>
      <c r="K7715" s="5">
        <v>366044</v>
      </c>
      <c r="L7715" s="5">
        <v>69559</v>
      </c>
      <c r="M7715" s="5">
        <v>5610</v>
      </c>
      <c r="N7715" s="5">
        <v>68000000</v>
      </c>
      <c r="O7715" s="5">
        <f>YEAR(Table1[[#This Row],[ReportDate]])</f>
        <v>2021</v>
      </c>
      <c r="P7715" s="5" t="str">
        <f>TEXT(Table1[[#This Row],[ReportDate]],"mmm")</f>
        <v>May</v>
      </c>
      <c r="Q7715" s="29">
        <f>Table1[[#This Row],[TotalDeaths]]/Table1[[#This Row],[TotalCases]]</f>
        <v>3.6075892304885948E-2</v>
      </c>
    </row>
    <row r="7716" spans="1:17" ht="14.4" x14ac:dyDescent="0.3">
      <c r="A7716" s="5" t="s">
        <v>9937</v>
      </c>
      <c r="B7716" s="5" t="s">
        <v>2191</v>
      </c>
      <c r="C7716" s="5" t="s">
        <v>2225</v>
      </c>
      <c r="D7716" s="5" t="s">
        <v>2288</v>
      </c>
      <c r="E7716" s="32">
        <v>44316</v>
      </c>
      <c r="F7716" s="5">
        <v>3793</v>
      </c>
      <c r="G7716" s="5">
        <v>73</v>
      </c>
      <c r="H7716" s="5">
        <v>3888</v>
      </c>
      <c r="I7716" s="5">
        <v>480732</v>
      </c>
      <c r="J7716" s="5">
        <v>17279</v>
      </c>
      <c r="K7716" s="5">
        <v>369932</v>
      </c>
      <c r="L7716" s="5">
        <v>37930</v>
      </c>
      <c r="M7716" s="5">
        <v>7450</v>
      </c>
      <c r="N7716" s="5">
        <v>331000000</v>
      </c>
      <c r="O7716" s="5">
        <f>YEAR(Table1[[#This Row],[ReportDate]])</f>
        <v>2021</v>
      </c>
      <c r="P7716" s="5" t="str">
        <f>TEXT(Table1[[#This Row],[ReportDate]],"mmm")</f>
        <v>Apr</v>
      </c>
      <c r="Q7716" s="29">
        <f>Table1[[#This Row],[TotalDeaths]]/Table1[[#This Row],[TotalCases]]</f>
        <v>3.5943103433929924E-2</v>
      </c>
    </row>
    <row r="7717" spans="1:17" ht="14.4" x14ac:dyDescent="0.3">
      <c r="A7717" s="5" t="s">
        <v>9938</v>
      </c>
      <c r="B7717" s="5" t="s">
        <v>2170</v>
      </c>
      <c r="C7717" s="5" t="s">
        <v>2232</v>
      </c>
      <c r="D7717" s="5" t="s">
        <v>2233</v>
      </c>
      <c r="E7717" s="32">
        <v>43875</v>
      </c>
      <c r="F7717" s="5">
        <v>747</v>
      </c>
      <c r="G7717" s="5">
        <v>139</v>
      </c>
      <c r="H7717" s="5">
        <v>4843</v>
      </c>
      <c r="I7717" s="5">
        <v>481479</v>
      </c>
      <c r="J7717" s="5">
        <v>17418</v>
      </c>
      <c r="K7717" s="5">
        <v>374775</v>
      </c>
      <c r="L7717" s="5">
        <v>6723</v>
      </c>
      <c r="M7717" s="5">
        <v>6312</v>
      </c>
      <c r="N7717" s="5">
        <v>213000000</v>
      </c>
      <c r="O7717" s="5">
        <f>YEAR(Table1[[#This Row],[ReportDate]])</f>
        <v>2020</v>
      </c>
      <c r="P7717" s="5" t="str">
        <f>TEXT(Table1[[#This Row],[ReportDate]],"mmm")</f>
        <v>Feb</v>
      </c>
      <c r="Q7717" s="29">
        <f>Table1[[#This Row],[TotalDeaths]]/Table1[[#This Row],[TotalCases]]</f>
        <v>3.6176032599552627E-2</v>
      </c>
    </row>
    <row r="7718" spans="1:17" ht="14.4" x14ac:dyDescent="0.3">
      <c r="A7718" s="5" t="s">
        <v>9939</v>
      </c>
      <c r="B7718" s="5" t="s">
        <v>2170</v>
      </c>
      <c r="C7718" s="5" t="s">
        <v>2249</v>
      </c>
      <c r="D7718" s="5" t="s">
        <v>2250</v>
      </c>
      <c r="E7718" s="32">
        <v>44144</v>
      </c>
      <c r="F7718" s="5">
        <v>4081</v>
      </c>
      <c r="G7718" s="5">
        <v>54</v>
      </c>
      <c r="H7718" s="5">
        <v>1794</v>
      </c>
      <c r="I7718" s="5">
        <v>485560</v>
      </c>
      <c r="J7718" s="5">
        <v>17472</v>
      </c>
      <c r="K7718" s="5">
        <v>376569</v>
      </c>
      <c r="L7718" s="5">
        <v>73458</v>
      </c>
      <c r="M7718" s="5">
        <v>13650</v>
      </c>
      <c r="N7718" s="5">
        <v>213000000</v>
      </c>
      <c r="O7718" s="5">
        <f>YEAR(Table1[[#This Row],[ReportDate]])</f>
        <v>2020</v>
      </c>
      <c r="P7718" s="5" t="str">
        <f>TEXT(Table1[[#This Row],[ReportDate]],"mmm")</f>
        <v>Nov</v>
      </c>
      <c r="Q7718" s="29">
        <f>Table1[[#This Row],[TotalDeaths]]/Table1[[#This Row],[TotalCases]]</f>
        <v>3.5983194661833758E-2</v>
      </c>
    </row>
    <row r="7719" spans="1:17" ht="14.4" x14ac:dyDescent="0.3">
      <c r="A7719" s="5" t="s">
        <v>9940</v>
      </c>
      <c r="B7719" s="5" t="s">
        <v>2191</v>
      </c>
      <c r="C7719" s="5" t="s">
        <v>2225</v>
      </c>
      <c r="D7719" s="5" t="s">
        <v>2226</v>
      </c>
      <c r="E7719" s="32">
        <v>44009</v>
      </c>
      <c r="F7719" s="5">
        <v>2366</v>
      </c>
      <c r="G7719" s="5">
        <v>22</v>
      </c>
      <c r="H7719" s="5">
        <v>1302</v>
      </c>
      <c r="I7719" s="5">
        <v>487926</v>
      </c>
      <c r="J7719" s="5">
        <v>17494</v>
      </c>
      <c r="K7719" s="5">
        <v>377871</v>
      </c>
      <c r="L7719" s="5">
        <v>14196</v>
      </c>
      <c r="M7719" s="5">
        <v>15303</v>
      </c>
      <c r="N7719" s="5">
        <v>331000000</v>
      </c>
      <c r="O7719" s="5">
        <f>YEAR(Table1[[#This Row],[ReportDate]])</f>
        <v>2020</v>
      </c>
      <c r="P7719" s="5" t="str">
        <f>TEXT(Table1[[#This Row],[ReportDate]],"mmm")</f>
        <v>Jun</v>
      </c>
      <c r="Q7719" s="29">
        <f>Table1[[#This Row],[TotalDeaths]]/Table1[[#This Row],[TotalCases]]</f>
        <v>3.5853797502080231E-2</v>
      </c>
    </row>
    <row r="7720" spans="1:17" ht="14.4" x14ac:dyDescent="0.3">
      <c r="A7720" s="5" t="s">
        <v>9941</v>
      </c>
      <c r="B7720" s="5" t="s">
        <v>2170</v>
      </c>
      <c r="C7720" s="5" t="s">
        <v>2249</v>
      </c>
      <c r="D7720" s="5" t="s">
        <v>2250</v>
      </c>
      <c r="E7720" s="32">
        <v>44248</v>
      </c>
      <c r="F7720" s="5">
        <v>967</v>
      </c>
      <c r="G7720" s="5">
        <v>179</v>
      </c>
      <c r="H7720" s="5">
        <v>2668</v>
      </c>
      <c r="I7720" s="5">
        <v>488893</v>
      </c>
      <c r="J7720" s="5">
        <v>17673</v>
      </c>
      <c r="K7720" s="5">
        <v>380539</v>
      </c>
      <c r="L7720" s="5">
        <v>7736</v>
      </c>
      <c r="M7720" s="5">
        <v>18404</v>
      </c>
      <c r="N7720" s="5">
        <v>213000000</v>
      </c>
      <c r="O7720" s="5">
        <f>YEAR(Table1[[#This Row],[ReportDate]])</f>
        <v>2021</v>
      </c>
      <c r="P7720" s="5" t="str">
        <f>TEXT(Table1[[#This Row],[ReportDate]],"mmm")</f>
        <v>Feb</v>
      </c>
      <c r="Q7720" s="29">
        <f>Table1[[#This Row],[TotalDeaths]]/Table1[[#This Row],[TotalCases]]</f>
        <v>3.6149014201471485E-2</v>
      </c>
    </row>
    <row r="7721" spans="1:17" ht="14.4" x14ac:dyDescent="0.3">
      <c r="A7721" s="5" t="s">
        <v>9942</v>
      </c>
      <c r="B7721" s="5" t="s">
        <v>2174</v>
      </c>
      <c r="C7721" s="5" t="s">
        <v>2201</v>
      </c>
      <c r="D7721" s="5" t="s">
        <v>2261</v>
      </c>
      <c r="E7721" s="32">
        <v>44386</v>
      </c>
      <c r="F7721" s="5">
        <v>3547</v>
      </c>
      <c r="G7721" s="5">
        <v>12</v>
      </c>
      <c r="H7721" s="5">
        <v>4238</v>
      </c>
      <c r="I7721" s="5">
        <v>492440</v>
      </c>
      <c r="J7721" s="5">
        <v>17685</v>
      </c>
      <c r="K7721" s="5">
        <v>384777</v>
      </c>
      <c r="L7721" s="5">
        <v>56752</v>
      </c>
      <c r="M7721" s="5">
        <v>8402</v>
      </c>
      <c r="N7721" s="5">
        <v>1380000000</v>
      </c>
      <c r="O7721" s="5">
        <f>YEAR(Table1[[#This Row],[ReportDate]])</f>
        <v>2021</v>
      </c>
      <c r="P7721" s="5" t="str">
        <f>TEXT(Table1[[#This Row],[ReportDate]],"mmm")</f>
        <v>Jul</v>
      </c>
      <c r="Q7721" s="29">
        <f>Table1[[#This Row],[TotalDeaths]]/Table1[[#This Row],[TotalCases]]</f>
        <v>3.5913004630005685E-2</v>
      </c>
    </row>
    <row r="7722" spans="1:17" ht="14.4" x14ac:dyDescent="0.3">
      <c r="A7722" s="5" t="s">
        <v>9943</v>
      </c>
      <c r="B7722" s="5" t="s">
        <v>2186</v>
      </c>
      <c r="C7722" s="5" t="s">
        <v>2237</v>
      </c>
      <c r="D7722" s="5" t="s">
        <v>2238</v>
      </c>
      <c r="E7722" s="32">
        <v>43908</v>
      </c>
      <c r="F7722" s="5">
        <v>4347</v>
      </c>
      <c r="G7722" s="5">
        <v>198</v>
      </c>
      <c r="H7722" s="5">
        <v>3882</v>
      </c>
      <c r="I7722" s="5">
        <v>496787</v>
      </c>
      <c r="J7722" s="5">
        <v>17883</v>
      </c>
      <c r="K7722" s="5">
        <v>388659</v>
      </c>
      <c r="L7722" s="5">
        <v>43470</v>
      </c>
      <c r="M7722" s="5">
        <v>3178</v>
      </c>
      <c r="N7722" s="5">
        <v>68000000</v>
      </c>
      <c r="O7722" s="5">
        <f>YEAR(Table1[[#This Row],[ReportDate]])</f>
        <v>2020</v>
      </c>
      <c r="P7722" s="5" t="str">
        <f>TEXT(Table1[[#This Row],[ReportDate]],"mmm")</f>
        <v>Mar</v>
      </c>
      <c r="Q7722" s="29">
        <f>Table1[[#This Row],[TotalDeaths]]/Table1[[#This Row],[TotalCases]]</f>
        <v>3.5997318770418708E-2</v>
      </c>
    </row>
    <row r="7723" spans="1:17" ht="14.4" x14ac:dyDescent="0.3">
      <c r="A7723" s="5" t="s">
        <v>9944</v>
      </c>
      <c r="B7723" s="5" t="s">
        <v>2186</v>
      </c>
      <c r="C7723" s="5" t="s">
        <v>2204</v>
      </c>
      <c r="D7723" s="5" t="s">
        <v>2205</v>
      </c>
      <c r="E7723" s="32">
        <v>44156</v>
      </c>
      <c r="F7723" s="5">
        <v>4435</v>
      </c>
      <c r="G7723" s="5">
        <v>52</v>
      </c>
      <c r="H7723" s="5">
        <v>4166</v>
      </c>
      <c r="I7723" s="5">
        <v>501222</v>
      </c>
      <c r="J7723" s="5">
        <v>17935</v>
      </c>
      <c r="K7723" s="5">
        <v>392825</v>
      </c>
      <c r="L7723" s="5">
        <v>70960</v>
      </c>
      <c r="M7723" s="5">
        <v>316</v>
      </c>
      <c r="N7723" s="5">
        <v>68000000</v>
      </c>
      <c r="O7723" s="5">
        <f>YEAR(Table1[[#This Row],[ReportDate]])</f>
        <v>2020</v>
      </c>
      <c r="P7723" s="5" t="str">
        <f>TEXT(Table1[[#This Row],[ReportDate]],"mmm")</f>
        <v>Nov</v>
      </c>
      <c r="Q7723" s="29">
        <f>Table1[[#This Row],[TotalDeaths]]/Table1[[#This Row],[TotalCases]]</f>
        <v>3.5782547454022366E-2</v>
      </c>
    </row>
    <row r="7724" spans="1:17" ht="14.4" x14ac:dyDescent="0.3">
      <c r="A7724" s="5" t="s">
        <v>9945</v>
      </c>
      <c r="B7724" s="5" t="s">
        <v>2191</v>
      </c>
      <c r="C7724" s="5" t="s">
        <v>2225</v>
      </c>
      <c r="D7724" s="5" t="s">
        <v>2226</v>
      </c>
      <c r="E7724" s="32">
        <v>44520</v>
      </c>
      <c r="F7724" s="5">
        <v>2798</v>
      </c>
      <c r="G7724" s="5">
        <v>62</v>
      </c>
      <c r="H7724" s="5">
        <v>637</v>
      </c>
      <c r="I7724" s="5">
        <v>504020</v>
      </c>
      <c r="J7724" s="5">
        <v>17997</v>
      </c>
      <c r="K7724" s="5">
        <v>393462</v>
      </c>
      <c r="L7724" s="5">
        <v>22384</v>
      </c>
      <c r="M7724" s="5">
        <v>4417</v>
      </c>
      <c r="N7724" s="5">
        <v>331000000</v>
      </c>
      <c r="O7724" s="5">
        <f>YEAR(Table1[[#This Row],[ReportDate]])</f>
        <v>2021</v>
      </c>
      <c r="P7724" s="5" t="str">
        <f>TEXT(Table1[[#This Row],[ReportDate]],"mmm")</f>
        <v>Nov</v>
      </c>
      <c r="Q7724" s="29">
        <f>Table1[[#This Row],[TotalDeaths]]/Table1[[#This Row],[TotalCases]]</f>
        <v>3.5706916392206661E-2</v>
      </c>
    </row>
    <row r="7725" spans="1:17" ht="14.4" x14ac:dyDescent="0.3">
      <c r="A7725" s="5" t="s">
        <v>9946</v>
      </c>
      <c r="B7725" s="5" t="s">
        <v>2174</v>
      </c>
      <c r="C7725" s="5" t="s">
        <v>27</v>
      </c>
      <c r="D7725" s="5" t="s">
        <v>27</v>
      </c>
      <c r="E7725" s="32">
        <v>44187</v>
      </c>
      <c r="F7725" s="5">
        <v>3015</v>
      </c>
      <c r="G7725" s="5">
        <v>73</v>
      </c>
      <c r="H7725" s="5">
        <v>4562</v>
      </c>
      <c r="I7725" s="5">
        <v>507035</v>
      </c>
      <c r="J7725" s="5">
        <v>18070</v>
      </c>
      <c r="K7725" s="5">
        <v>398024</v>
      </c>
      <c r="L7725" s="5">
        <v>45225</v>
      </c>
      <c r="M7725" s="5">
        <v>15564</v>
      </c>
      <c r="N7725" s="5">
        <v>1380000000</v>
      </c>
      <c r="O7725" s="5">
        <f>YEAR(Table1[[#This Row],[ReportDate]])</f>
        <v>2020</v>
      </c>
      <c r="P7725" s="5" t="str">
        <f>TEXT(Table1[[#This Row],[ReportDate]],"mmm")</f>
        <v>Dec</v>
      </c>
      <c r="Q7725" s="29">
        <f>Table1[[#This Row],[TotalDeaths]]/Table1[[#This Row],[TotalCases]]</f>
        <v>3.5638565385032593E-2</v>
      </c>
    </row>
    <row r="7726" spans="1:17" ht="14.4" x14ac:dyDescent="0.3">
      <c r="A7726" s="5" t="s">
        <v>9947</v>
      </c>
      <c r="B7726" s="5" t="s">
        <v>2170</v>
      </c>
      <c r="C7726" s="5" t="s">
        <v>2232</v>
      </c>
      <c r="D7726" s="5" t="s">
        <v>2281</v>
      </c>
      <c r="E7726" s="32">
        <v>44246</v>
      </c>
      <c r="F7726" s="5">
        <v>1804</v>
      </c>
      <c r="G7726" s="5">
        <v>198</v>
      </c>
      <c r="H7726" s="5">
        <v>2641</v>
      </c>
      <c r="I7726" s="5">
        <v>508839</v>
      </c>
      <c r="J7726" s="5">
        <v>18268</v>
      </c>
      <c r="K7726" s="5">
        <v>400665</v>
      </c>
      <c r="L7726" s="5">
        <v>27060</v>
      </c>
      <c r="M7726" s="5">
        <v>12511</v>
      </c>
      <c r="N7726" s="5">
        <v>213000000</v>
      </c>
      <c r="O7726" s="5">
        <f>YEAR(Table1[[#This Row],[ReportDate]])</f>
        <v>2021</v>
      </c>
      <c r="P7726" s="5" t="str">
        <f>TEXT(Table1[[#This Row],[ReportDate]],"mmm")</f>
        <v>Feb</v>
      </c>
      <c r="Q7726" s="29">
        <f>Table1[[#This Row],[TotalDeaths]]/Table1[[#This Row],[TotalCases]]</f>
        <v>3.590133617902716E-2</v>
      </c>
    </row>
    <row r="7727" spans="1:17" ht="14.4" x14ac:dyDescent="0.3">
      <c r="A7727" s="5" t="s">
        <v>9948</v>
      </c>
      <c r="B7727" s="5" t="s">
        <v>2186</v>
      </c>
      <c r="C7727" s="5" t="s">
        <v>2204</v>
      </c>
      <c r="D7727" s="5" t="s">
        <v>2210</v>
      </c>
      <c r="E7727" s="32">
        <v>44345</v>
      </c>
      <c r="F7727" s="5">
        <v>2678</v>
      </c>
      <c r="G7727" s="5">
        <v>50</v>
      </c>
      <c r="H7727" s="5">
        <v>40</v>
      </c>
      <c r="I7727" s="5">
        <v>511517</v>
      </c>
      <c r="J7727" s="5">
        <v>18318</v>
      </c>
      <c r="K7727" s="5">
        <v>400705</v>
      </c>
      <c r="L7727" s="5">
        <v>48204</v>
      </c>
      <c r="M7727" s="5">
        <v>8088</v>
      </c>
      <c r="N7727" s="5">
        <v>68000000</v>
      </c>
      <c r="O7727" s="5">
        <f>YEAR(Table1[[#This Row],[ReportDate]])</f>
        <v>2021</v>
      </c>
      <c r="P7727" s="5" t="str">
        <f>TEXT(Table1[[#This Row],[ReportDate]],"mmm")</f>
        <v>May</v>
      </c>
      <c r="Q7727" s="29">
        <f>Table1[[#This Row],[TotalDeaths]]/Table1[[#This Row],[TotalCases]]</f>
        <v>3.5811126511924335E-2</v>
      </c>
    </row>
    <row r="7728" spans="1:17" ht="14.4" x14ac:dyDescent="0.3">
      <c r="A7728" s="5" t="s">
        <v>9949</v>
      </c>
      <c r="B7728" s="5" t="s">
        <v>2186</v>
      </c>
      <c r="C7728" s="5" t="s">
        <v>2212</v>
      </c>
      <c r="D7728" s="5" t="s">
        <v>2213</v>
      </c>
      <c r="E7728" s="32">
        <v>44044</v>
      </c>
      <c r="F7728" s="5">
        <v>2023</v>
      </c>
      <c r="G7728" s="5">
        <v>185</v>
      </c>
      <c r="H7728" s="5">
        <v>3985</v>
      </c>
      <c r="I7728" s="5">
        <v>513540</v>
      </c>
      <c r="J7728" s="5">
        <v>18503</v>
      </c>
      <c r="K7728" s="5">
        <v>404690</v>
      </c>
      <c r="L7728" s="5">
        <v>38437</v>
      </c>
      <c r="M7728" s="5">
        <v>2666</v>
      </c>
      <c r="N7728" s="5">
        <v>68000000</v>
      </c>
      <c r="O7728" s="5">
        <f>YEAR(Table1[[#This Row],[ReportDate]])</f>
        <v>2020</v>
      </c>
      <c r="P7728" s="5" t="str">
        <f>TEXT(Table1[[#This Row],[ReportDate]],"mmm")</f>
        <v>Aug</v>
      </c>
      <c r="Q7728" s="29">
        <f>Table1[[#This Row],[TotalDeaths]]/Table1[[#This Row],[TotalCases]]</f>
        <v>3.6030299489815787E-2</v>
      </c>
    </row>
    <row r="7729" spans="1:17" ht="14.4" x14ac:dyDescent="0.3">
      <c r="A7729" s="5" t="s">
        <v>9950</v>
      </c>
      <c r="B7729" s="5" t="s">
        <v>2186</v>
      </c>
      <c r="C7729" s="5" t="s">
        <v>2204</v>
      </c>
      <c r="D7729" s="5" t="s">
        <v>2210</v>
      </c>
      <c r="E7729" s="32">
        <v>43904</v>
      </c>
      <c r="F7729" s="5">
        <v>400</v>
      </c>
      <c r="G7729" s="5">
        <v>154</v>
      </c>
      <c r="H7729" s="5">
        <v>2946</v>
      </c>
      <c r="I7729" s="5">
        <v>513940</v>
      </c>
      <c r="J7729" s="5">
        <v>18657</v>
      </c>
      <c r="K7729" s="5">
        <v>407636</v>
      </c>
      <c r="L7729" s="5">
        <v>4400</v>
      </c>
      <c r="M7729" s="5">
        <v>17469</v>
      </c>
      <c r="N7729" s="5">
        <v>68000000</v>
      </c>
      <c r="O7729" s="5">
        <f>YEAR(Table1[[#This Row],[ReportDate]])</f>
        <v>2020</v>
      </c>
      <c r="P7729" s="5" t="str">
        <f>TEXT(Table1[[#This Row],[ReportDate]],"mmm")</f>
        <v>Mar</v>
      </c>
      <c r="Q7729" s="29">
        <f>Table1[[#This Row],[TotalDeaths]]/Table1[[#This Row],[TotalCases]]</f>
        <v>3.6301902945869165E-2</v>
      </c>
    </row>
    <row r="7730" spans="1:17" ht="14.4" x14ac:dyDescent="0.3">
      <c r="A7730" s="5" t="s">
        <v>9951</v>
      </c>
      <c r="B7730" s="5" t="s">
        <v>2186</v>
      </c>
      <c r="C7730" s="5" t="s">
        <v>2187</v>
      </c>
      <c r="D7730" s="5" t="s">
        <v>2243</v>
      </c>
      <c r="E7730" s="32">
        <v>44393</v>
      </c>
      <c r="F7730" s="5">
        <v>2418</v>
      </c>
      <c r="G7730" s="5">
        <v>6</v>
      </c>
      <c r="H7730" s="5">
        <v>770</v>
      </c>
      <c r="I7730" s="5">
        <v>516358</v>
      </c>
      <c r="J7730" s="5">
        <v>18663</v>
      </c>
      <c r="K7730" s="5">
        <v>408406</v>
      </c>
      <c r="L7730" s="5">
        <v>41106</v>
      </c>
      <c r="M7730" s="5">
        <v>13324</v>
      </c>
      <c r="N7730" s="5">
        <v>68000000</v>
      </c>
      <c r="O7730" s="5">
        <f>YEAR(Table1[[#This Row],[ReportDate]])</f>
        <v>2021</v>
      </c>
      <c r="P7730" s="5" t="str">
        <f>TEXT(Table1[[#This Row],[ReportDate]],"mmm")</f>
        <v>Jul</v>
      </c>
      <c r="Q7730" s="29">
        <f>Table1[[#This Row],[TotalDeaths]]/Table1[[#This Row],[TotalCases]]</f>
        <v>3.6143528327245829E-2</v>
      </c>
    </row>
    <row r="7731" spans="1:17" ht="14.4" x14ac:dyDescent="0.3">
      <c r="A7731" s="5" t="s">
        <v>9952</v>
      </c>
      <c r="B7731" s="5" t="s">
        <v>2167</v>
      </c>
      <c r="C7731" s="5" t="s">
        <v>2168</v>
      </c>
      <c r="D7731" s="5" t="s">
        <v>2168</v>
      </c>
      <c r="E7731" s="32">
        <v>44409</v>
      </c>
      <c r="F7731" s="5">
        <v>4432</v>
      </c>
      <c r="G7731" s="5">
        <v>118</v>
      </c>
      <c r="H7731" s="5">
        <v>4374</v>
      </c>
      <c r="I7731" s="5">
        <v>520790</v>
      </c>
      <c r="J7731" s="5">
        <v>18781</v>
      </c>
      <c r="K7731" s="5">
        <v>412780</v>
      </c>
      <c r="L7731" s="5">
        <v>44320</v>
      </c>
      <c r="M7731" s="5">
        <v>3863</v>
      </c>
      <c r="N7731" s="5">
        <v>83000000</v>
      </c>
      <c r="O7731" s="5">
        <f>YEAR(Table1[[#This Row],[ReportDate]])</f>
        <v>2021</v>
      </c>
      <c r="P7731" s="5" t="str">
        <f>TEXT(Table1[[#This Row],[ReportDate]],"mmm")</f>
        <v>Aug</v>
      </c>
      <c r="Q7731" s="29">
        <f>Table1[[#This Row],[TotalDeaths]]/Table1[[#This Row],[TotalCases]]</f>
        <v>3.6062520401697419E-2</v>
      </c>
    </row>
    <row r="7732" spans="1:17" ht="14.4" x14ac:dyDescent="0.3">
      <c r="A7732" s="5" t="s">
        <v>9953</v>
      </c>
      <c r="B7732" s="5" t="s">
        <v>2191</v>
      </c>
      <c r="C7732" s="5" t="s">
        <v>2221</v>
      </c>
      <c r="D7732" s="5" t="s">
        <v>2241</v>
      </c>
      <c r="E7732" s="32">
        <v>44339</v>
      </c>
      <c r="F7732" s="5">
        <v>1923</v>
      </c>
      <c r="G7732" s="5">
        <v>49</v>
      </c>
      <c r="H7732" s="5">
        <v>3016</v>
      </c>
      <c r="I7732" s="5">
        <v>522713</v>
      </c>
      <c r="J7732" s="5">
        <v>18830</v>
      </c>
      <c r="K7732" s="5">
        <v>415796</v>
      </c>
      <c r="L7732" s="5">
        <v>19230</v>
      </c>
      <c r="M7732" s="5">
        <v>11244</v>
      </c>
      <c r="N7732" s="5">
        <v>331000000</v>
      </c>
      <c r="O7732" s="5">
        <f>YEAR(Table1[[#This Row],[ReportDate]])</f>
        <v>2021</v>
      </c>
      <c r="P7732" s="5" t="str">
        <f>TEXT(Table1[[#This Row],[ReportDate]],"mmm")</f>
        <v>May</v>
      </c>
      <c r="Q7732" s="29">
        <f>Table1[[#This Row],[TotalDeaths]]/Table1[[#This Row],[TotalCases]]</f>
        <v>3.6023592296346177E-2</v>
      </c>
    </row>
    <row r="7733" spans="1:17" ht="14.4" x14ac:dyDescent="0.3">
      <c r="A7733" s="5" t="s">
        <v>9954</v>
      </c>
      <c r="B7733" s="5" t="s">
        <v>2170</v>
      </c>
      <c r="C7733" s="5" t="s">
        <v>2232</v>
      </c>
      <c r="D7733" s="5" t="s">
        <v>2233</v>
      </c>
      <c r="E7733" s="32">
        <v>44162</v>
      </c>
      <c r="F7733" s="5">
        <v>1368</v>
      </c>
      <c r="G7733" s="5">
        <v>151</v>
      </c>
      <c r="H7733" s="5">
        <v>3710</v>
      </c>
      <c r="I7733" s="5">
        <v>524081</v>
      </c>
      <c r="J7733" s="5">
        <v>18981</v>
      </c>
      <c r="K7733" s="5">
        <v>419506</v>
      </c>
      <c r="L7733" s="5">
        <v>25992</v>
      </c>
      <c r="M7733" s="5">
        <v>4026</v>
      </c>
      <c r="N7733" s="5">
        <v>213000000</v>
      </c>
      <c r="O7733" s="5">
        <f>YEAR(Table1[[#This Row],[ReportDate]])</f>
        <v>2020</v>
      </c>
      <c r="P7733" s="5" t="str">
        <f>TEXT(Table1[[#This Row],[ReportDate]],"mmm")</f>
        <v>Nov</v>
      </c>
      <c r="Q7733" s="29">
        <f>Table1[[#This Row],[TotalDeaths]]/Table1[[#This Row],[TotalCases]]</f>
        <v>3.6217683907640234E-2</v>
      </c>
    </row>
    <row r="7734" spans="1:17" ht="14.4" x14ac:dyDescent="0.3">
      <c r="A7734" s="5" t="s">
        <v>9955</v>
      </c>
      <c r="B7734" s="5" t="s">
        <v>2170</v>
      </c>
      <c r="C7734" s="5" t="s">
        <v>2232</v>
      </c>
      <c r="D7734" s="5" t="s">
        <v>2233</v>
      </c>
      <c r="E7734" s="32">
        <v>43923</v>
      </c>
      <c r="F7734" s="5">
        <v>2320</v>
      </c>
      <c r="G7734" s="5">
        <v>86</v>
      </c>
      <c r="H7734" s="5">
        <v>57</v>
      </c>
      <c r="I7734" s="5">
        <v>526401</v>
      </c>
      <c r="J7734" s="5">
        <v>19067</v>
      </c>
      <c r="K7734" s="5">
        <v>419563</v>
      </c>
      <c r="L7734" s="5">
        <v>32480</v>
      </c>
      <c r="M7734" s="5">
        <v>8780</v>
      </c>
      <c r="N7734" s="5">
        <v>213000000</v>
      </c>
      <c r="O7734" s="5">
        <f>YEAR(Table1[[#This Row],[ReportDate]])</f>
        <v>2020</v>
      </c>
      <c r="P7734" s="5" t="str">
        <f>TEXT(Table1[[#This Row],[ReportDate]],"mmm")</f>
        <v>Apr</v>
      </c>
      <c r="Q7734" s="29">
        <f>Table1[[#This Row],[TotalDeaths]]/Table1[[#This Row],[TotalCases]]</f>
        <v>3.6221435749552146E-2</v>
      </c>
    </row>
    <row r="7735" spans="1:17" ht="14.4" x14ac:dyDescent="0.3">
      <c r="A7735" s="5" t="s">
        <v>9956</v>
      </c>
      <c r="B7735" s="5" t="s">
        <v>2191</v>
      </c>
      <c r="C7735" s="5" t="s">
        <v>2225</v>
      </c>
      <c r="D7735" s="5" t="s">
        <v>2226</v>
      </c>
      <c r="E7735" s="32">
        <v>44518</v>
      </c>
      <c r="F7735" s="5">
        <v>3324</v>
      </c>
      <c r="G7735" s="5">
        <v>152</v>
      </c>
      <c r="H7735" s="5">
        <v>4263</v>
      </c>
      <c r="I7735" s="5">
        <v>529725</v>
      </c>
      <c r="J7735" s="5">
        <v>19219</v>
      </c>
      <c r="K7735" s="5">
        <v>423826</v>
      </c>
      <c r="L7735" s="5">
        <v>59832</v>
      </c>
      <c r="M7735" s="5">
        <v>6238</v>
      </c>
      <c r="N7735" s="5">
        <v>331000000</v>
      </c>
      <c r="O7735" s="5">
        <f>YEAR(Table1[[#This Row],[ReportDate]])</f>
        <v>2021</v>
      </c>
      <c r="P7735" s="5" t="str">
        <f>TEXT(Table1[[#This Row],[ReportDate]],"mmm")</f>
        <v>Nov</v>
      </c>
      <c r="Q7735" s="29">
        <f>Table1[[#This Row],[TotalDeaths]]/Table1[[#This Row],[TotalCases]]</f>
        <v>3.6281089244419272E-2</v>
      </c>
    </row>
    <row r="7736" spans="1:17" ht="14.4" x14ac:dyDescent="0.3">
      <c r="A7736" s="5" t="s">
        <v>9957</v>
      </c>
      <c r="B7736" s="5" t="s">
        <v>2174</v>
      </c>
      <c r="C7736" s="5" t="s">
        <v>2175</v>
      </c>
      <c r="D7736" s="5" t="s">
        <v>2176</v>
      </c>
      <c r="E7736" s="32">
        <v>44487</v>
      </c>
      <c r="F7736" s="5">
        <v>1877</v>
      </c>
      <c r="G7736" s="5">
        <v>43</v>
      </c>
      <c r="H7736" s="5">
        <v>1653</v>
      </c>
      <c r="I7736" s="5">
        <v>531602</v>
      </c>
      <c r="J7736" s="5">
        <v>19262</v>
      </c>
      <c r="K7736" s="5">
        <v>425479</v>
      </c>
      <c r="L7736" s="5">
        <v>33786</v>
      </c>
      <c r="M7736" s="5">
        <v>8869</v>
      </c>
      <c r="N7736" s="5">
        <v>1380000000</v>
      </c>
      <c r="O7736" s="5">
        <f>YEAR(Table1[[#This Row],[ReportDate]])</f>
        <v>2021</v>
      </c>
      <c r="P7736" s="5" t="str">
        <f>TEXT(Table1[[#This Row],[ReportDate]],"mmm")</f>
        <v>Oct</v>
      </c>
      <c r="Q7736" s="29">
        <f>Table1[[#This Row],[TotalDeaths]]/Table1[[#This Row],[TotalCases]]</f>
        <v>3.6233874214167745E-2</v>
      </c>
    </row>
    <row r="7737" spans="1:17" ht="14.4" x14ac:dyDescent="0.3">
      <c r="A7737" s="5" t="s">
        <v>9958</v>
      </c>
      <c r="B7737" s="5" t="s">
        <v>2191</v>
      </c>
      <c r="C7737" s="5" t="s">
        <v>2217</v>
      </c>
      <c r="D7737" s="5" t="s">
        <v>2218</v>
      </c>
      <c r="E7737" s="32">
        <v>44349</v>
      </c>
      <c r="F7737" s="5">
        <v>2687</v>
      </c>
      <c r="G7737" s="5">
        <v>35</v>
      </c>
      <c r="H7737" s="5">
        <v>3237</v>
      </c>
      <c r="I7737" s="5">
        <v>534289</v>
      </c>
      <c r="J7737" s="5">
        <v>19297</v>
      </c>
      <c r="K7737" s="5">
        <v>428716</v>
      </c>
      <c r="L7737" s="5">
        <v>16122</v>
      </c>
      <c r="M7737" s="5">
        <v>18233</v>
      </c>
      <c r="N7737" s="5">
        <v>331000000</v>
      </c>
      <c r="O7737" s="5">
        <f>YEAR(Table1[[#This Row],[ReportDate]])</f>
        <v>2021</v>
      </c>
      <c r="P7737" s="5" t="str">
        <f>TEXT(Table1[[#This Row],[ReportDate]],"mmm")</f>
        <v>Jun</v>
      </c>
      <c r="Q7737" s="29">
        <f>Table1[[#This Row],[TotalDeaths]]/Table1[[#This Row],[TotalCases]]</f>
        <v>3.6117157568282335E-2</v>
      </c>
    </row>
    <row r="7738" spans="1:17" ht="14.4" x14ac:dyDescent="0.3">
      <c r="A7738" s="5" t="s">
        <v>9959</v>
      </c>
      <c r="B7738" s="5" t="s">
        <v>2186</v>
      </c>
      <c r="C7738" s="5" t="s">
        <v>2212</v>
      </c>
      <c r="D7738" s="5" t="s">
        <v>2306</v>
      </c>
      <c r="E7738" s="32">
        <v>44099</v>
      </c>
      <c r="F7738" s="5">
        <v>1397</v>
      </c>
      <c r="G7738" s="5">
        <v>184</v>
      </c>
      <c r="H7738" s="5">
        <v>81</v>
      </c>
      <c r="I7738" s="5">
        <v>535686</v>
      </c>
      <c r="J7738" s="5">
        <v>19481</v>
      </c>
      <c r="K7738" s="5">
        <v>428797</v>
      </c>
      <c r="L7738" s="5">
        <v>20955</v>
      </c>
      <c r="M7738" s="5">
        <v>12957</v>
      </c>
      <c r="N7738" s="5">
        <v>68000000</v>
      </c>
      <c r="O7738" s="5">
        <f>YEAR(Table1[[#This Row],[ReportDate]])</f>
        <v>2020</v>
      </c>
      <c r="P7738" s="5" t="str">
        <f>TEXT(Table1[[#This Row],[ReportDate]],"mmm")</f>
        <v>Sep</v>
      </c>
      <c r="Q7738" s="29">
        <f>Table1[[#This Row],[TotalDeaths]]/Table1[[#This Row],[TotalCases]]</f>
        <v>3.6366453482077184E-2</v>
      </c>
    </row>
    <row r="7739" spans="1:17" ht="14.4" x14ac:dyDescent="0.3">
      <c r="A7739" s="5" t="s">
        <v>9960</v>
      </c>
      <c r="B7739" s="5" t="s">
        <v>2186</v>
      </c>
      <c r="C7739" s="5" t="s">
        <v>2187</v>
      </c>
      <c r="D7739" s="5" t="s">
        <v>2188</v>
      </c>
      <c r="E7739" s="32">
        <v>44206</v>
      </c>
      <c r="F7739" s="5">
        <v>3675</v>
      </c>
      <c r="G7739" s="5">
        <v>96</v>
      </c>
      <c r="H7739" s="5">
        <v>4229</v>
      </c>
      <c r="I7739" s="5">
        <v>539361</v>
      </c>
      <c r="J7739" s="5">
        <v>19577</v>
      </c>
      <c r="K7739" s="5">
        <v>433026</v>
      </c>
      <c r="L7739" s="5">
        <v>62475</v>
      </c>
      <c r="M7739" s="5">
        <v>15327</v>
      </c>
      <c r="N7739" s="5">
        <v>68000000</v>
      </c>
      <c r="O7739" s="5">
        <f>YEAR(Table1[[#This Row],[ReportDate]])</f>
        <v>2021</v>
      </c>
      <c r="P7739" s="5" t="str">
        <f>TEXT(Table1[[#This Row],[ReportDate]],"mmm")</f>
        <v>Jan</v>
      </c>
      <c r="Q7739" s="29">
        <f>Table1[[#This Row],[TotalDeaths]]/Table1[[#This Row],[TotalCases]]</f>
        <v>3.6296654745152132E-2</v>
      </c>
    </row>
    <row r="7740" spans="1:17" ht="14.4" x14ac:dyDescent="0.3">
      <c r="A7740" s="5" t="s">
        <v>9961</v>
      </c>
      <c r="B7740" s="5" t="s">
        <v>2191</v>
      </c>
      <c r="C7740" s="5" t="s">
        <v>2225</v>
      </c>
      <c r="D7740" s="5" t="s">
        <v>2226</v>
      </c>
      <c r="E7740" s="32">
        <v>43834</v>
      </c>
      <c r="F7740" s="5">
        <v>1919</v>
      </c>
      <c r="G7740" s="5">
        <v>164</v>
      </c>
      <c r="H7740" s="5">
        <v>1508</v>
      </c>
      <c r="I7740" s="5">
        <v>541280</v>
      </c>
      <c r="J7740" s="5">
        <v>19741</v>
      </c>
      <c r="K7740" s="5">
        <v>434534</v>
      </c>
      <c r="L7740" s="5">
        <v>21109</v>
      </c>
      <c r="M7740" s="5">
        <v>17693</v>
      </c>
      <c r="N7740" s="5">
        <v>331000000</v>
      </c>
      <c r="O7740" s="5">
        <f>YEAR(Table1[[#This Row],[ReportDate]])</f>
        <v>2020</v>
      </c>
      <c r="P7740" s="5" t="str">
        <f>TEXT(Table1[[#This Row],[ReportDate]],"mmm")</f>
        <v>Jan</v>
      </c>
      <c r="Q7740" s="29">
        <f>Table1[[#This Row],[TotalDeaths]]/Table1[[#This Row],[TotalCases]]</f>
        <v>3.6470957729825601E-2</v>
      </c>
    </row>
    <row r="7741" spans="1:17" ht="14.4" x14ac:dyDescent="0.3">
      <c r="A7741" s="5" t="s">
        <v>9962</v>
      </c>
      <c r="B7741" s="5" t="s">
        <v>2191</v>
      </c>
      <c r="C7741" s="5" t="s">
        <v>2192</v>
      </c>
      <c r="D7741" s="5" t="s">
        <v>2193</v>
      </c>
      <c r="E7741" s="32">
        <v>43968</v>
      </c>
      <c r="F7741" s="5">
        <v>5</v>
      </c>
      <c r="G7741" s="5">
        <v>102</v>
      </c>
      <c r="H7741" s="5">
        <v>261</v>
      </c>
      <c r="I7741" s="5">
        <v>541285</v>
      </c>
      <c r="J7741" s="5">
        <v>19843</v>
      </c>
      <c r="K7741" s="5">
        <v>434795</v>
      </c>
      <c r="L7741" s="5">
        <v>65</v>
      </c>
      <c r="M7741" s="5">
        <v>17974</v>
      </c>
      <c r="N7741" s="5">
        <v>331000000</v>
      </c>
      <c r="O7741" s="5">
        <f>YEAR(Table1[[#This Row],[ReportDate]])</f>
        <v>2020</v>
      </c>
      <c r="P7741" s="5" t="str">
        <f>TEXT(Table1[[#This Row],[ReportDate]],"mmm")</f>
        <v>May</v>
      </c>
      <c r="Q7741" s="29">
        <f>Table1[[#This Row],[TotalDeaths]]/Table1[[#This Row],[TotalCases]]</f>
        <v>3.6659061307813816E-2</v>
      </c>
    </row>
    <row r="7742" spans="1:17" ht="14.4" x14ac:dyDescent="0.3">
      <c r="A7742" s="5" t="s">
        <v>9963</v>
      </c>
      <c r="B7742" s="5" t="s">
        <v>2170</v>
      </c>
      <c r="C7742" s="5" t="s">
        <v>2232</v>
      </c>
      <c r="D7742" s="5" t="s">
        <v>2233</v>
      </c>
      <c r="E7742" s="32">
        <v>44061</v>
      </c>
      <c r="F7742" s="5">
        <v>585</v>
      </c>
      <c r="G7742" s="5">
        <v>179</v>
      </c>
      <c r="H7742" s="5">
        <v>3706</v>
      </c>
      <c r="I7742" s="5">
        <v>541870</v>
      </c>
      <c r="J7742" s="5">
        <v>20022</v>
      </c>
      <c r="K7742" s="5">
        <v>438501</v>
      </c>
      <c r="L7742" s="5">
        <v>5850</v>
      </c>
      <c r="M7742" s="5">
        <v>11437</v>
      </c>
      <c r="N7742" s="5">
        <v>213000000</v>
      </c>
      <c r="O7742" s="5">
        <f>YEAR(Table1[[#This Row],[ReportDate]])</f>
        <v>2020</v>
      </c>
      <c r="P7742" s="5" t="str">
        <f>TEXT(Table1[[#This Row],[ReportDate]],"mmm")</f>
        <v>Aug</v>
      </c>
      <c r="Q7742" s="29">
        <f>Table1[[#This Row],[TotalDeaths]]/Table1[[#This Row],[TotalCases]]</f>
        <v>3.6949821913004964E-2</v>
      </c>
    </row>
    <row r="7743" spans="1:17" ht="14.4" x14ac:dyDescent="0.3">
      <c r="A7743" s="5" t="s">
        <v>9964</v>
      </c>
      <c r="B7743" s="5" t="s">
        <v>2170</v>
      </c>
      <c r="C7743" s="5" t="s">
        <v>2232</v>
      </c>
      <c r="D7743" s="5" t="s">
        <v>2281</v>
      </c>
      <c r="E7743" s="32">
        <v>44430</v>
      </c>
      <c r="F7743" s="5">
        <v>1521</v>
      </c>
      <c r="G7743" s="5">
        <v>124</v>
      </c>
      <c r="H7743" s="5">
        <v>4114</v>
      </c>
      <c r="I7743" s="5">
        <v>543391</v>
      </c>
      <c r="J7743" s="5">
        <v>20146</v>
      </c>
      <c r="K7743" s="5">
        <v>442615</v>
      </c>
      <c r="L7743" s="5">
        <v>18252</v>
      </c>
      <c r="M7743" s="5">
        <v>15632</v>
      </c>
      <c r="N7743" s="5">
        <v>213000000</v>
      </c>
      <c r="O7743" s="5">
        <f>YEAR(Table1[[#This Row],[ReportDate]])</f>
        <v>2021</v>
      </c>
      <c r="P7743" s="5" t="str">
        <f>TEXT(Table1[[#This Row],[ReportDate]],"mmm")</f>
        <v>Aug</v>
      </c>
      <c r="Q7743" s="29">
        <f>Table1[[#This Row],[TotalDeaths]]/Table1[[#This Row],[TotalCases]]</f>
        <v>3.7074592696603369E-2</v>
      </c>
    </row>
    <row r="7744" spans="1:17" ht="14.4" x14ac:dyDescent="0.3">
      <c r="A7744" s="5" t="s">
        <v>9965</v>
      </c>
      <c r="B7744" s="5" t="s">
        <v>2167</v>
      </c>
      <c r="C7744" s="5" t="s">
        <v>2181</v>
      </c>
      <c r="D7744" s="5" t="s">
        <v>2182</v>
      </c>
      <c r="E7744" s="32">
        <v>44359</v>
      </c>
      <c r="F7744" s="5">
        <v>3878</v>
      </c>
      <c r="G7744" s="5">
        <v>190</v>
      </c>
      <c r="H7744" s="5">
        <v>2317</v>
      </c>
      <c r="I7744" s="5">
        <v>547269</v>
      </c>
      <c r="J7744" s="5">
        <v>20336</v>
      </c>
      <c r="K7744" s="5">
        <v>444932</v>
      </c>
      <c r="L7744" s="5">
        <v>38780</v>
      </c>
      <c r="M7744" s="5">
        <v>7521</v>
      </c>
      <c r="N7744" s="5">
        <v>83000000</v>
      </c>
      <c r="O7744" s="5">
        <f>YEAR(Table1[[#This Row],[ReportDate]])</f>
        <v>2021</v>
      </c>
      <c r="P7744" s="5" t="str">
        <f>TEXT(Table1[[#This Row],[ReportDate]],"mmm")</f>
        <v>Jun</v>
      </c>
      <c r="Q7744" s="29">
        <f>Table1[[#This Row],[TotalDeaths]]/Table1[[#This Row],[TotalCases]]</f>
        <v>3.7159057063345449E-2</v>
      </c>
    </row>
    <row r="7745" spans="1:17" ht="14.4" x14ac:dyDescent="0.3">
      <c r="A7745" s="5" t="s">
        <v>9966</v>
      </c>
      <c r="B7745" s="5" t="s">
        <v>2167</v>
      </c>
      <c r="C7745" s="5" t="s">
        <v>2181</v>
      </c>
      <c r="D7745" s="5" t="s">
        <v>2182</v>
      </c>
      <c r="E7745" s="32">
        <v>43882</v>
      </c>
      <c r="F7745" s="5">
        <v>3469</v>
      </c>
      <c r="G7745" s="5">
        <v>6</v>
      </c>
      <c r="H7745" s="5">
        <v>4672</v>
      </c>
      <c r="I7745" s="5">
        <v>550738</v>
      </c>
      <c r="J7745" s="5">
        <v>20342</v>
      </c>
      <c r="K7745" s="5">
        <v>449604</v>
      </c>
      <c r="L7745" s="5">
        <v>34690</v>
      </c>
      <c r="M7745" s="5">
        <v>14134</v>
      </c>
      <c r="N7745" s="5">
        <v>83000000</v>
      </c>
      <c r="O7745" s="5">
        <f>YEAR(Table1[[#This Row],[ReportDate]])</f>
        <v>2020</v>
      </c>
      <c r="P7745" s="5" t="str">
        <f>TEXT(Table1[[#This Row],[ReportDate]],"mmm")</f>
        <v>Feb</v>
      </c>
      <c r="Q7745" s="29">
        <f>Table1[[#This Row],[TotalDeaths]]/Table1[[#This Row],[TotalCases]]</f>
        <v>3.6935893292273279E-2</v>
      </c>
    </row>
    <row r="7746" spans="1:17" ht="14.4" x14ac:dyDescent="0.3">
      <c r="A7746" s="5" t="s">
        <v>9967</v>
      </c>
      <c r="B7746" s="5" t="s">
        <v>2186</v>
      </c>
      <c r="C7746" s="5" t="s">
        <v>2237</v>
      </c>
      <c r="D7746" s="5" t="s">
        <v>2238</v>
      </c>
      <c r="E7746" s="32">
        <v>44476</v>
      </c>
      <c r="F7746" s="5">
        <v>821</v>
      </c>
      <c r="G7746" s="5">
        <v>93</v>
      </c>
      <c r="H7746" s="5">
        <v>3802</v>
      </c>
      <c r="I7746" s="5">
        <v>551559</v>
      </c>
      <c r="J7746" s="5">
        <v>20435</v>
      </c>
      <c r="K7746" s="5">
        <v>453406</v>
      </c>
      <c r="L7746" s="5">
        <v>6568</v>
      </c>
      <c r="M7746" s="5">
        <v>3973</v>
      </c>
      <c r="N7746" s="5">
        <v>68000000</v>
      </c>
      <c r="O7746" s="5">
        <f>YEAR(Table1[[#This Row],[ReportDate]])</f>
        <v>2021</v>
      </c>
      <c r="P7746" s="5" t="str">
        <f>TEXT(Table1[[#This Row],[ReportDate]],"mmm")</f>
        <v>Oct</v>
      </c>
      <c r="Q7746" s="29">
        <f>Table1[[#This Row],[TotalDeaths]]/Table1[[#This Row],[TotalCases]]</f>
        <v>3.7049526886516221E-2</v>
      </c>
    </row>
    <row r="7747" spans="1:17" ht="14.4" x14ac:dyDescent="0.3">
      <c r="A7747" s="5" t="s">
        <v>9968</v>
      </c>
      <c r="B7747" s="5" t="s">
        <v>2167</v>
      </c>
      <c r="C7747" s="5" t="s">
        <v>2235</v>
      </c>
      <c r="D7747" s="5" t="s">
        <v>2235</v>
      </c>
      <c r="E7747" s="32">
        <v>44553</v>
      </c>
      <c r="F7747" s="5">
        <v>4333</v>
      </c>
      <c r="G7747" s="5">
        <v>187</v>
      </c>
      <c r="H7747" s="5">
        <v>2911</v>
      </c>
      <c r="I7747" s="5">
        <v>555892</v>
      </c>
      <c r="J7747" s="5">
        <v>20622</v>
      </c>
      <c r="K7747" s="5">
        <v>456317</v>
      </c>
      <c r="L7747" s="5">
        <v>43330</v>
      </c>
      <c r="M7747" s="5">
        <v>6593</v>
      </c>
      <c r="N7747" s="5">
        <v>83000000</v>
      </c>
      <c r="O7747" s="5">
        <f>YEAR(Table1[[#This Row],[ReportDate]])</f>
        <v>2021</v>
      </c>
      <c r="P7747" s="5" t="str">
        <f>TEXT(Table1[[#This Row],[ReportDate]],"mmm")</f>
        <v>Dec</v>
      </c>
      <c r="Q7747" s="29">
        <f>Table1[[#This Row],[TotalDeaths]]/Table1[[#This Row],[TotalCases]]</f>
        <v>3.7097133975664338E-2</v>
      </c>
    </row>
    <row r="7748" spans="1:17" ht="14.4" x14ac:dyDescent="0.3">
      <c r="A7748" s="5" t="s">
        <v>9969</v>
      </c>
      <c r="B7748" s="5" t="s">
        <v>2167</v>
      </c>
      <c r="C7748" s="5" t="s">
        <v>2168</v>
      </c>
      <c r="D7748" s="5" t="s">
        <v>2168</v>
      </c>
      <c r="E7748" s="32">
        <v>44155</v>
      </c>
      <c r="F7748" s="5">
        <v>3093</v>
      </c>
      <c r="G7748" s="5">
        <v>120</v>
      </c>
      <c r="H7748" s="5">
        <v>668</v>
      </c>
      <c r="I7748" s="5">
        <v>558985</v>
      </c>
      <c r="J7748" s="5">
        <v>20742</v>
      </c>
      <c r="K7748" s="5">
        <v>456985</v>
      </c>
      <c r="L7748" s="5">
        <v>43302</v>
      </c>
      <c r="M7748" s="5">
        <v>17220</v>
      </c>
      <c r="N7748" s="5">
        <v>83000000</v>
      </c>
      <c r="O7748" s="5">
        <f>YEAR(Table1[[#This Row],[ReportDate]])</f>
        <v>2020</v>
      </c>
      <c r="P7748" s="5" t="str">
        <f>TEXT(Table1[[#This Row],[ReportDate]],"mmm")</f>
        <v>Nov</v>
      </c>
      <c r="Q7748" s="29">
        <f>Table1[[#This Row],[TotalDeaths]]/Table1[[#This Row],[TotalCases]]</f>
        <v>3.7106541320428989E-2</v>
      </c>
    </row>
    <row r="7749" spans="1:17" ht="14.4" x14ac:dyDescent="0.3">
      <c r="A7749" s="5" t="s">
        <v>9970</v>
      </c>
      <c r="B7749" s="5" t="s">
        <v>2174</v>
      </c>
      <c r="C7749" s="5" t="s">
        <v>2201</v>
      </c>
      <c r="D7749" s="5" t="s">
        <v>2261</v>
      </c>
      <c r="E7749" s="32">
        <v>44561</v>
      </c>
      <c r="F7749" s="5">
        <v>3112</v>
      </c>
      <c r="G7749" s="5">
        <v>108</v>
      </c>
      <c r="H7749" s="5">
        <v>1270</v>
      </c>
      <c r="I7749" s="5">
        <v>562097</v>
      </c>
      <c r="J7749" s="5">
        <v>20850</v>
      </c>
      <c r="K7749" s="5">
        <v>458255</v>
      </c>
      <c r="L7749" s="5">
        <v>24896</v>
      </c>
      <c r="M7749" s="5">
        <v>9257</v>
      </c>
      <c r="N7749" s="5">
        <v>1380000000</v>
      </c>
      <c r="O7749" s="5">
        <f>YEAR(Table1[[#This Row],[ReportDate]])</f>
        <v>2021</v>
      </c>
      <c r="P7749" s="5" t="str">
        <f>TEXT(Table1[[#This Row],[ReportDate]],"mmm")</f>
        <v>Dec</v>
      </c>
      <c r="Q7749" s="29">
        <f>Table1[[#This Row],[TotalDeaths]]/Table1[[#This Row],[TotalCases]]</f>
        <v>3.7093241913762218E-2</v>
      </c>
    </row>
    <row r="7750" spans="1:17" ht="14.4" x14ac:dyDescent="0.3">
      <c r="A7750" s="5" t="s">
        <v>9971</v>
      </c>
      <c r="B7750" s="5" t="s">
        <v>2191</v>
      </c>
      <c r="C7750" s="5" t="s">
        <v>2192</v>
      </c>
      <c r="D7750" s="5" t="s">
        <v>2308</v>
      </c>
      <c r="E7750" s="32">
        <v>44547</v>
      </c>
      <c r="F7750" s="5">
        <v>857</v>
      </c>
      <c r="G7750" s="5">
        <v>36</v>
      </c>
      <c r="H7750" s="5">
        <v>1734</v>
      </c>
      <c r="I7750" s="5">
        <v>562954</v>
      </c>
      <c r="J7750" s="5">
        <v>20886</v>
      </c>
      <c r="K7750" s="5">
        <v>459989</v>
      </c>
      <c r="L7750" s="5">
        <v>11998</v>
      </c>
      <c r="M7750" s="5">
        <v>3045</v>
      </c>
      <c r="N7750" s="5">
        <v>331000000</v>
      </c>
      <c r="O7750" s="5">
        <f>YEAR(Table1[[#This Row],[ReportDate]])</f>
        <v>2021</v>
      </c>
      <c r="P7750" s="5" t="str">
        <f>TEXT(Table1[[#This Row],[ReportDate]],"mmm")</f>
        <v>Dec</v>
      </c>
      <c r="Q7750" s="29">
        <f>Table1[[#This Row],[TotalDeaths]]/Table1[[#This Row],[TotalCases]]</f>
        <v>3.7100722261499165E-2</v>
      </c>
    </row>
    <row r="7751" spans="1:17" ht="14.4" x14ac:dyDescent="0.3">
      <c r="A7751" s="5" t="s">
        <v>9972</v>
      </c>
      <c r="B7751" s="5" t="s">
        <v>2170</v>
      </c>
      <c r="C7751" s="5" t="s">
        <v>2249</v>
      </c>
      <c r="D7751" s="5" t="s">
        <v>2250</v>
      </c>
      <c r="E7751" s="32">
        <v>44553</v>
      </c>
      <c r="F7751" s="5">
        <v>2305</v>
      </c>
      <c r="G7751" s="5">
        <v>20</v>
      </c>
      <c r="H7751" s="5">
        <v>3814</v>
      </c>
      <c r="I7751" s="5">
        <v>565259</v>
      </c>
      <c r="J7751" s="5">
        <v>20906</v>
      </c>
      <c r="K7751" s="5">
        <v>463803</v>
      </c>
      <c r="L7751" s="5">
        <v>23050</v>
      </c>
      <c r="M7751" s="5">
        <v>4431</v>
      </c>
      <c r="N7751" s="5">
        <v>213000000</v>
      </c>
      <c r="O7751" s="5">
        <f>YEAR(Table1[[#This Row],[ReportDate]])</f>
        <v>2021</v>
      </c>
      <c r="P7751" s="5" t="str">
        <f>TEXT(Table1[[#This Row],[ReportDate]],"mmm")</f>
        <v>Dec</v>
      </c>
      <c r="Q7751" s="29">
        <f>Table1[[#This Row],[TotalDeaths]]/Table1[[#This Row],[TotalCases]]</f>
        <v>3.6984815810097674E-2</v>
      </c>
    </row>
    <row r="7752" spans="1:17" ht="14.4" x14ac:dyDescent="0.3">
      <c r="A7752" s="5" t="s">
        <v>9973</v>
      </c>
      <c r="B7752" s="5" t="s">
        <v>2167</v>
      </c>
      <c r="C7752" s="5" t="s">
        <v>2318</v>
      </c>
      <c r="D7752" s="5" t="s">
        <v>2319</v>
      </c>
      <c r="E7752" s="32">
        <v>44107</v>
      </c>
      <c r="F7752" s="5">
        <v>2550</v>
      </c>
      <c r="G7752" s="5">
        <v>97</v>
      </c>
      <c r="H7752" s="5">
        <v>4019</v>
      </c>
      <c r="I7752" s="5">
        <v>567809</v>
      </c>
      <c r="J7752" s="5">
        <v>21003</v>
      </c>
      <c r="K7752" s="5">
        <v>467822</v>
      </c>
      <c r="L7752" s="5">
        <v>12750</v>
      </c>
      <c r="M7752" s="5">
        <v>12253</v>
      </c>
      <c r="N7752" s="5">
        <v>83000000</v>
      </c>
      <c r="O7752" s="5">
        <f>YEAR(Table1[[#This Row],[ReportDate]])</f>
        <v>2020</v>
      </c>
      <c r="P7752" s="5" t="str">
        <f>TEXT(Table1[[#This Row],[ReportDate]],"mmm")</f>
        <v>Oct</v>
      </c>
      <c r="Q7752" s="29">
        <f>Table1[[#This Row],[TotalDeaths]]/Table1[[#This Row],[TotalCases]]</f>
        <v>3.6989551063826037E-2</v>
      </c>
    </row>
    <row r="7753" spans="1:17" ht="14.4" x14ac:dyDescent="0.3">
      <c r="A7753" s="5" t="s">
        <v>9974</v>
      </c>
      <c r="B7753" s="5" t="s">
        <v>2170</v>
      </c>
      <c r="C7753" s="5" t="s">
        <v>2249</v>
      </c>
      <c r="D7753" s="5" t="s">
        <v>2250</v>
      </c>
      <c r="E7753" s="32">
        <v>44366</v>
      </c>
      <c r="F7753" s="5">
        <v>2186</v>
      </c>
      <c r="G7753" s="5">
        <v>45</v>
      </c>
      <c r="H7753" s="5">
        <v>4715</v>
      </c>
      <c r="I7753" s="5">
        <v>569995</v>
      </c>
      <c r="J7753" s="5">
        <v>21048</v>
      </c>
      <c r="K7753" s="5">
        <v>472537</v>
      </c>
      <c r="L7753" s="5">
        <v>24046</v>
      </c>
      <c r="M7753" s="5">
        <v>13321</v>
      </c>
      <c r="N7753" s="5">
        <v>213000000</v>
      </c>
      <c r="O7753" s="5">
        <f>YEAR(Table1[[#This Row],[ReportDate]])</f>
        <v>2021</v>
      </c>
      <c r="P7753" s="5" t="str">
        <f>TEXT(Table1[[#This Row],[ReportDate]],"mmm")</f>
        <v>Jun</v>
      </c>
      <c r="Q7753" s="29">
        <f>Table1[[#This Row],[TotalDeaths]]/Table1[[#This Row],[TotalCases]]</f>
        <v>3.6926639707365858E-2</v>
      </c>
    </row>
    <row r="7754" spans="1:17" ht="14.4" x14ac:dyDescent="0.3">
      <c r="A7754" s="5" t="s">
        <v>9975</v>
      </c>
      <c r="B7754" s="5" t="s">
        <v>2167</v>
      </c>
      <c r="C7754" s="5" t="s">
        <v>2181</v>
      </c>
      <c r="D7754" s="5" t="s">
        <v>2182</v>
      </c>
      <c r="E7754" s="32">
        <v>44316</v>
      </c>
      <c r="F7754" s="5">
        <v>1225</v>
      </c>
      <c r="G7754" s="5">
        <v>20</v>
      </c>
      <c r="H7754" s="5">
        <v>3857</v>
      </c>
      <c r="I7754" s="5">
        <v>571220</v>
      </c>
      <c r="J7754" s="5">
        <v>21068</v>
      </c>
      <c r="K7754" s="5">
        <v>476394</v>
      </c>
      <c r="L7754" s="5">
        <v>22050</v>
      </c>
      <c r="M7754" s="5">
        <v>1959</v>
      </c>
      <c r="N7754" s="5">
        <v>83000000</v>
      </c>
      <c r="O7754" s="5">
        <f>YEAR(Table1[[#This Row],[ReportDate]])</f>
        <v>2021</v>
      </c>
      <c r="P7754" s="5" t="str">
        <f>TEXT(Table1[[#This Row],[ReportDate]],"mmm")</f>
        <v>Apr</v>
      </c>
      <c r="Q7754" s="29">
        <f>Table1[[#This Row],[TotalDeaths]]/Table1[[#This Row],[TotalCases]]</f>
        <v>3.6882462098666011E-2</v>
      </c>
    </row>
    <row r="7755" spans="1:17" ht="14.4" x14ac:dyDescent="0.3">
      <c r="A7755" s="5" t="s">
        <v>9976</v>
      </c>
      <c r="B7755" s="5" t="s">
        <v>2167</v>
      </c>
      <c r="C7755" s="5" t="s">
        <v>2318</v>
      </c>
      <c r="D7755" s="5" t="s">
        <v>2319</v>
      </c>
      <c r="E7755" s="32">
        <v>44346</v>
      </c>
      <c r="F7755" s="5">
        <v>2556</v>
      </c>
      <c r="G7755" s="5">
        <v>97</v>
      </c>
      <c r="H7755" s="5">
        <v>1899</v>
      </c>
      <c r="I7755" s="5">
        <v>573776</v>
      </c>
      <c r="J7755" s="5">
        <v>21165</v>
      </c>
      <c r="K7755" s="5">
        <v>478293</v>
      </c>
      <c r="L7755" s="5">
        <v>15336</v>
      </c>
      <c r="M7755" s="5">
        <v>18099</v>
      </c>
      <c r="N7755" s="5">
        <v>83000000</v>
      </c>
      <c r="O7755" s="5">
        <f>YEAR(Table1[[#This Row],[ReportDate]])</f>
        <v>2021</v>
      </c>
      <c r="P7755" s="5" t="str">
        <f>TEXT(Table1[[#This Row],[ReportDate]],"mmm")</f>
        <v>May</v>
      </c>
      <c r="Q7755" s="29">
        <f>Table1[[#This Row],[TotalDeaths]]/Table1[[#This Row],[TotalCases]]</f>
        <v>3.6887217311285241E-2</v>
      </c>
    </row>
    <row r="7756" spans="1:17" ht="14.4" x14ac:dyDescent="0.3">
      <c r="A7756" s="5" t="s">
        <v>9977</v>
      </c>
      <c r="B7756" s="5" t="s">
        <v>2186</v>
      </c>
      <c r="C7756" s="5" t="s">
        <v>2187</v>
      </c>
      <c r="D7756" s="5" t="s">
        <v>2188</v>
      </c>
      <c r="E7756" s="32">
        <v>43982</v>
      </c>
      <c r="F7756" s="5">
        <v>653</v>
      </c>
      <c r="G7756" s="5">
        <v>71</v>
      </c>
      <c r="H7756" s="5">
        <v>2231</v>
      </c>
      <c r="I7756" s="5">
        <v>574429</v>
      </c>
      <c r="J7756" s="5">
        <v>21236</v>
      </c>
      <c r="K7756" s="5">
        <v>480524</v>
      </c>
      <c r="L7756" s="5">
        <v>6530</v>
      </c>
      <c r="M7756" s="5">
        <v>13079</v>
      </c>
      <c r="N7756" s="5">
        <v>68000000</v>
      </c>
      <c r="O7756" s="5">
        <f>YEAR(Table1[[#This Row],[ReportDate]])</f>
        <v>2020</v>
      </c>
      <c r="P7756" s="5" t="str">
        <f>TEXT(Table1[[#This Row],[ReportDate]],"mmm")</f>
        <v>May</v>
      </c>
      <c r="Q7756" s="29">
        <f>Table1[[#This Row],[TotalDeaths]]/Table1[[#This Row],[TotalCases]]</f>
        <v>3.6968885623810774E-2</v>
      </c>
    </row>
    <row r="7757" spans="1:17" ht="14.4" x14ac:dyDescent="0.3">
      <c r="A7757" s="5" t="s">
        <v>9978</v>
      </c>
      <c r="B7757" s="5" t="s">
        <v>2174</v>
      </c>
      <c r="C7757" s="5" t="s">
        <v>2201</v>
      </c>
      <c r="D7757" s="5" t="s">
        <v>2202</v>
      </c>
      <c r="E7757" s="32">
        <v>44313</v>
      </c>
      <c r="F7757" s="5">
        <v>1339</v>
      </c>
      <c r="G7757" s="5">
        <v>95</v>
      </c>
      <c r="H7757" s="5">
        <v>440</v>
      </c>
      <c r="I7757" s="5">
        <v>575768</v>
      </c>
      <c r="J7757" s="5">
        <v>21331</v>
      </c>
      <c r="K7757" s="5">
        <v>480964</v>
      </c>
      <c r="L7757" s="5">
        <v>17407</v>
      </c>
      <c r="M7757" s="5">
        <v>2406</v>
      </c>
      <c r="N7757" s="5">
        <v>1380000000</v>
      </c>
      <c r="O7757" s="5">
        <f>YEAR(Table1[[#This Row],[ReportDate]])</f>
        <v>2021</v>
      </c>
      <c r="P7757" s="5" t="str">
        <f>TEXT(Table1[[#This Row],[ReportDate]],"mmm")</f>
        <v>Apr</v>
      </c>
      <c r="Q7757" s="29">
        <f>Table1[[#This Row],[TotalDeaths]]/Table1[[#This Row],[TotalCases]]</f>
        <v>3.7047908185241278E-2</v>
      </c>
    </row>
    <row r="7758" spans="1:17" ht="14.4" x14ac:dyDescent="0.3">
      <c r="A7758" s="5" t="s">
        <v>9979</v>
      </c>
      <c r="B7758" s="5" t="s">
        <v>2191</v>
      </c>
      <c r="C7758" s="5" t="s">
        <v>2225</v>
      </c>
      <c r="D7758" s="5" t="s">
        <v>2226</v>
      </c>
      <c r="E7758" s="32">
        <v>44089</v>
      </c>
      <c r="F7758" s="5">
        <v>4556</v>
      </c>
      <c r="G7758" s="5">
        <v>51</v>
      </c>
      <c r="H7758" s="5">
        <v>580</v>
      </c>
      <c r="I7758" s="5">
        <v>580324</v>
      </c>
      <c r="J7758" s="5">
        <v>21382</v>
      </c>
      <c r="K7758" s="5">
        <v>481544</v>
      </c>
      <c r="L7758" s="5">
        <v>63784</v>
      </c>
      <c r="M7758" s="5">
        <v>7246</v>
      </c>
      <c r="N7758" s="5">
        <v>331000000</v>
      </c>
      <c r="O7758" s="5">
        <f>YEAR(Table1[[#This Row],[ReportDate]])</f>
        <v>2020</v>
      </c>
      <c r="P7758" s="5" t="str">
        <f>TEXT(Table1[[#This Row],[ReportDate]],"mmm")</f>
        <v>Sep</v>
      </c>
      <c r="Q7758" s="29">
        <f>Table1[[#This Row],[TotalDeaths]]/Table1[[#This Row],[TotalCases]]</f>
        <v>3.6844934898436044E-2</v>
      </c>
    </row>
    <row r="7759" spans="1:17" ht="14.4" x14ac:dyDescent="0.3">
      <c r="A7759" s="5" t="s">
        <v>9980</v>
      </c>
      <c r="B7759" s="5" t="s">
        <v>2191</v>
      </c>
      <c r="C7759" s="5" t="s">
        <v>2192</v>
      </c>
      <c r="D7759" s="5" t="s">
        <v>2193</v>
      </c>
      <c r="E7759" s="32">
        <v>44154</v>
      </c>
      <c r="F7759" s="5">
        <v>2717</v>
      </c>
      <c r="G7759" s="5">
        <v>28</v>
      </c>
      <c r="H7759" s="5">
        <v>3321</v>
      </c>
      <c r="I7759" s="5">
        <v>583041</v>
      </c>
      <c r="J7759" s="5">
        <v>21410</v>
      </c>
      <c r="K7759" s="5">
        <v>484865</v>
      </c>
      <c r="L7759" s="5">
        <v>19019</v>
      </c>
      <c r="M7759" s="5">
        <v>132</v>
      </c>
      <c r="N7759" s="5">
        <v>331000000</v>
      </c>
      <c r="O7759" s="5">
        <f>YEAR(Table1[[#This Row],[ReportDate]])</f>
        <v>2020</v>
      </c>
      <c r="P7759" s="5" t="str">
        <f>TEXT(Table1[[#This Row],[ReportDate]],"mmm")</f>
        <v>Nov</v>
      </c>
      <c r="Q7759" s="29">
        <f>Table1[[#This Row],[TotalDeaths]]/Table1[[#This Row],[TotalCases]]</f>
        <v>3.6721259739881072E-2</v>
      </c>
    </row>
    <row r="7760" spans="1:17" ht="14.4" x14ac:dyDescent="0.3">
      <c r="A7760" s="5" t="s">
        <v>9981</v>
      </c>
      <c r="B7760" s="5" t="s">
        <v>2186</v>
      </c>
      <c r="C7760" s="5" t="s">
        <v>2187</v>
      </c>
      <c r="D7760" s="5" t="s">
        <v>2243</v>
      </c>
      <c r="E7760" s="32">
        <v>43998</v>
      </c>
      <c r="F7760" s="5">
        <v>3392</v>
      </c>
      <c r="G7760" s="5">
        <v>68</v>
      </c>
      <c r="H7760" s="5">
        <v>375</v>
      </c>
      <c r="I7760" s="5">
        <v>586433</v>
      </c>
      <c r="J7760" s="5">
        <v>21478</v>
      </c>
      <c r="K7760" s="5">
        <v>485240</v>
      </c>
      <c r="L7760" s="5">
        <v>27136</v>
      </c>
      <c r="M7760" s="5">
        <v>8867</v>
      </c>
      <c r="N7760" s="5">
        <v>68000000</v>
      </c>
      <c r="O7760" s="5">
        <f>YEAR(Table1[[#This Row],[ReportDate]])</f>
        <v>2020</v>
      </c>
      <c r="P7760" s="5" t="str">
        <f>TEXT(Table1[[#This Row],[ReportDate]],"mmm")</f>
        <v>Jun</v>
      </c>
      <c r="Q7760" s="29">
        <f>Table1[[#This Row],[TotalDeaths]]/Table1[[#This Row],[TotalCases]]</f>
        <v>3.6624814769973722E-2</v>
      </c>
    </row>
    <row r="7761" spans="1:17" ht="14.4" x14ac:dyDescent="0.3">
      <c r="A7761" s="5" t="s">
        <v>9982</v>
      </c>
      <c r="B7761" s="5" t="s">
        <v>2186</v>
      </c>
      <c r="C7761" s="5" t="s">
        <v>2204</v>
      </c>
      <c r="D7761" s="5" t="s">
        <v>2205</v>
      </c>
      <c r="E7761" s="32">
        <v>44518</v>
      </c>
      <c r="F7761" s="5">
        <v>1062</v>
      </c>
      <c r="G7761" s="5">
        <v>166</v>
      </c>
      <c r="H7761" s="5">
        <v>3801</v>
      </c>
      <c r="I7761" s="5">
        <v>587495</v>
      </c>
      <c r="J7761" s="5">
        <v>21644</v>
      </c>
      <c r="K7761" s="5">
        <v>489041</v>
      </c>
      <c r="L7761" s="5">
        <v>9558</v>
      </c>
      <c r="M7761" s="5">
        <v>7154</v>
      </c>
      <c r="N7761" s="5">
        <v>68000000</v>
      </c>
      <c r="O7761" s="5">
        <f>YEAR(Table1[[#This Row],[ReportDate]])</f>
        <v>2021</v>
      </c>
      <c r="P7761" s="5" t="str">
        <f>TEXT(Table1[[#This Row],[ReportDate]],"mmm")</f>
        <v>Nov</v>
      </c>
      <c r="Q7761" s="29">
        <f>Table1[[#This Row],[TotalDeaths]]/Table1[[#This Row],[TotalCases]]</f>
        <v>3.6841164605656215E-2</v>
      </c>
    </row>
    <row r="7762" spans="1:17" ht="14.4" x14ac:dyDescent="0.3">
      <c r="A7762" s="5" t="s">
        <v>9983</v>
      </c>
      <c r="B7762" s="5" t="s">
        <v>2191</v>
      </c>
      <c r="C7762" s="5" t="s">
        <v>2192</v>
      </c>
      <c r="D7762" s="5" t="s">
        <v>2308</v>
      </c>
      <c r="E7762" s="32">
        <v>44140</v>
      </c>
      <c r="F7762" s="5">
        <v>4528</v>
      </c>
      <c r="G7762" s="5">
        <v>26</v>
      </c>
      <c r="H7762" s="5">
        <v>1807</v>
      </c>
      <c r="I7762" s="5">
        <v>592023</v>
      </c>
      <c r="J7762" s="5">
        <v>21670</v>
      </c>
      <c r="K7762" s="5">
        <v>490848</v>
      </c>
      <c r="L7762" s="5">
        <v>54336</v>
      </c>
      <c r="M7762" s="5">
        <v>13289</v>
      </c>
      <c r="N7762" s="5">
        <v>331000000</v>
      </c>
      <c r="O7762" s="5">
        <f>YEAR(Table1[[#This Row],[ReportDate]])</f>
        <v>2020</v>
      </c>
      <c r="P7762" s="5" t="str">
        <f>TEXT(Table1[[#This Row],[ReportDate]],"mmm")</f>
        <v>Nov</v>
      </c>
      <c r="Q7762" s="29">
        <f>Table1[[#This Row],[TotalDeaths]]/Table1[[#This Row],[TotalCases]]</f>
        <v>3.6603307641763921E-2</v>
      </c>
    </row>
    <row r="7763" spans="1:17" ht="14.4" x14ac:dyDescent="0.3">
      <c r="A7763" s="5" t="s">
        <v>9984</v>
      </c>
      <c r="B7763" s="5" t="s">
        <v>2191</v>
      </c>
      <c r="C7763" s="5" t="s">
        <v>2192</v>
      </c>
      <c r="D7763" s="5" t="s">
        <v>2193</v>
      </c>
      <c r="E7763" s="32">
        <v>44309</v>
      </c>
      <c r="F7763" s="5">
        <v>2532</v>
      </c>
      <c r="G7763" s="5">
        <v>110</v>
      </c>
      <c r="H7763" s="5">
        <v>728</v>
      </c>
      <c r="I7763" s="5">
        <v>594555</v>
      </c>
      <c r="J7763" s="5">
        <v>21780</v>
      </c>
      <c r="K7763" s="5">
        <v>491576</v>
      </c>
      <c r="L7763" s="5">
        <v>43044</v>
      </c>
      <c r="M7763" s="5">
        <v>789</v>
      </c>
      <c r="N7763" s="5">
        <v>331000000</v>
      </c>
      <c r="O7763" s="5">
        <f>YEAR(Table1[[#This Row],[ReportDate]])</f>
        <v>2021</v>
      </c>
      <c r="P7763" s="5" t="str">
        <f>TEXT(Table1[[#This Row],[ReportDate]],"mmm")</f>
        <v>Apr</v>
      </c>
      <c r="Q7763" s="29">
        <f>Table1[[#This Row],[TotalDeaths]]/Table1[[#This Row],[TotalCases]]</f>
        <v>3.6632439387441026E-2</v>
      </c>
    </row>
    <row r="7764" spans="1:17" ht="14.4" x14ac:dyDescent="0.3">
      <c r="A7764" s="5" t="s">
        <v>9985</v>
      </c>
      <c r="B7764" s="5" t="s">
        <v>2174</v>
      </c>
      <c r="C7764" s="5" t="s">
        <v>2201</v>
      </c>
      <c r="D7764" s="5" t="s">
        <v>2261</v>
      </c>
      <c r="E7764" s="32">
        <v>43886</v>
      </c>
      <c r="F7764" s="5">
        <v>1608</v>
      </c>
      <c r="G7764" s="5">
        <v>137</v>
      </c>
      <c r="H7764" s="5">
        <v>2437</v>
      </c>
      <c r="I7764" s="5">
        <v>596163</v>
      </c>
      <c r="J7764" s="5">
        <v>21917</v>
      </c>
      <c r="K7764" s="5">
        <v>494013</v>
      </c>
      <c r="L7764" s="5">
        <v>22512</v>
      </c>
      <c r="M7764" s="5">
        <v>5511</v>
      </c>
      <c r="N7764" s="5">
        <v>1380000000</v>
      </c>
      <c r="O7764" s="5">
        <f>YEAR(Table1[[#This Row],[ReportDate]])</f>
        <v>2020</v>
      </c>
      <c r="P7764" s="5" t="str">
        <f>TEXT(Table1[[#This Row],[ReportDate]],"mmm")</f>
        <v>Feb</v>
      </c>
      <c r="Q7764" s="29">
        <f>Table1[[#This Row],[TotalDeaths]]/Table1[[#This Row],[TotalCases]]</f>
        <v>3.6763435503377434E-2</v>
      </c>
    </row>
    <row r="7765" spans="1:17" ht="14.4" x14ac:dyDescent="0.3">
      <c r="A7765" s="5" t="s">
        <v>9986</v>
      </c>
      <c r="B7765" s="5" t="s">
        <v>2167</v>
      </c>
      <c r="C7765" s="5" t="s">
        <v>2168</v>
      </c>
      <c r="D7765" s="5" t="s">
        <v>2168</v>
      </c>
      <c r="E7765" s="32">
        <v>44450</v>
      </c>
      <c r="F7765" s="5">
        <v>1081</v>
      </c>
      <c r="G7765" s="5">
        <v>35</v>
      </c>
      <c r="H7765" s="5">
        <v>4275</v>
      </c>
      <c r="I7765" s="5">
        <v>597244</v>
      </c>
      <c r="J7765" s="5">
        <v>21952</v>
      </c>
      <c r="K7765" s="5">
        <v>498288</v>
      </c>
      <c r="L7765" s="5">
        <v>18377</v>
      </c>
      <c r="M7765" s="5">
        <v>990</v>
      </c>
      <c r="N7765" s="5">
        <v>83000000</v>
      </c>
      <c r="O7765" s="5">
        <f>YEAR(Table1[[#This Row],[ReportDate]])</f>
        <v>2021</v>
      </c>
      <c r="P7765" s="5" t="str">
        <f>TEXT(Table1[[#This Row],[ReportDate]],"mmm")</f>
        <v>Sep</v>
      </c>
      <c r="Q7765" s="29">
        <f>Table1[[#This Row],[TotalDeaths]]/Table1[[#This Row],[TotalCases]]</f>
        <v>3.6755496915833394E-2</v>
      </c>
    </row>
    <row r="7766" spans="1:17" ht="14.4" x14ac:dyDescent="0.3">
      <c r="A7766" s="5" t="s">
        <v>9987</v>
      </c>
      <c r="B7766" s="5" t="s">
        <v>2174</v>
      </c>
      <c r="C7766" s="5" t="s">
        <v>2184</v>
      </c>
      <c r="D7766" s="5" t="s">
        <v>2215</v>
      </c>
      <c r="E7766" s="32">
        <v>44303</v>
      </c>
      <c r="F7766" s="5">
        <v>2648</v>
      </c>
      <c r="G7766" s="5">
        <v>94</v>
      </c>
      <c r="H7766" s="5">
        <v>2423</v>
      </c>
      <c r="I7766" s="5">
        <v>599892</v>
      </c>
      <c r="J7766" s="5">
        <v>22046</v>
      </c>
      <c r="K7766" s="5">
        <v>500711</v>
      </c>
      <c r="L7766" s="5">
        <v>26480</v>
      </c>
      <c r="M7766" s="5">
        <v>14899</v>
      </c>
      <c r="N7766" s="5">
        <v>1380000000</v>
      </c>
      <c r="O7766" s="5">
        <f>YEAR(Table1[[#This Row],[ReportDate]])</f>
        <v>2021</v>
      </c>
      <c r="P7766" s="5" t="str">
        <f>TEXT(Table1[[#This Row],[ReportDate]],"mmm")</f>
        <v>Apr</v>
      </c>
      <c r="Q7766" s="29">
        <f>Table1[[#This Row],[TotalDeaths]]/Table1[[#This Row],[TotalCases]]</f>
        <v>3.674994832403166E-2</v>
      </c>
    </row>
    <row r="7767" spans="1:17" ht="14.4" x14ac:dyDescent="0.3">
      <c r="A7767" s="5" t="s">
        <v>9988</v>
      </c>
      <c r="B7767" s="5" t="s">
        <v>2191</v>
      </c>
      <c r="C7767" s="5" t="s">
        <v>2225</v>
      </c>
      <c r="D7767" s="5" t="s">
        <v>2288</v>
      </c>
      <c r="E7767" s="32">
        <v>44126</v>
      </c>
      <c r="F7767" s="5">
        <v>4750</v>
      </c>
      <c r="G7767" s="5">
        <v>15</v>
      </c>
      <c r="H7767" s="5">
        <v>2891</v>
      </c>
      <c r="I7767" s="5">
        <v>604642</v>
      </c>
      <c r="J7767" s="5">
        <v>22061</v>
      </c>
      <c r="K7767" s="5">
        <v>503602</v>
      </c>
      <c r="L7767" s="5">
        <v>76000</v>
      </c>
      <c r="M7767" s="5">
        <v>19840</v>
      </c>
      <c r="N7767" s="5">
        <v>331000000</v>
      </c>
      <c r="O7767" s="5">
        <f>YEAR(Table1[[#This Row],[ReportDate]])</f>
        <v>2020</v>
      </c>
      <c r="P7767" s="5" t="str">
        <f>TEXT(Table1[[#This Row],[ReportDate]],"mmm")</f>
        <v>Oct</v>
      </c>
      <c r="Q7767" s="29">
        <f>Table1[[#This Row],[TotalDeaths]]/Table1[[#This Row],[TotalCases]]</f>
        <v>3.6486052904032472E-2</v>
      </c>
    </row>
    <row r="7768" spans="1:17" ht="14.4" x14ac:dyDescent="0.3">
      <c r="A7768" s="5" t="s">
        <v>9989</v>
      </c>
      <c r="B7768" s="5" t="s">
        <v>2167</v>
      </c>
      <c r="C7768" s="5" t="s">
        <v>2318</v>
      </c>
      <c r="D7768" s="5" t="s">
        <v>2418</v>
      </c>
      <c r="E7768" s="32">
        <v>44291</v>
      </c>
      <c r="F7768" s="5">
        <v>2654</v>
      </c>
      <c r="G7768" s="5">
        <v>163</v>
      </c>
      <c r="H7768" s="5">
        <v>2376</v>
      </c>
      <c r="I7768" s="5">
        <v>607296</v>
      </c>
      <c r="J7768" s="5">
        <v>22224</v>
      </c>
      <c r="K7768" s="5">
        <v>505978</v>
      </c>
      <c r="L7768" s="5">
        <v>31848</v>
      </c>
      <c r="M7768" s="5">
        <v>8987</v>
      </c>
      <c r="N7768" s="5">
        <v>83000000</v>
      </c>
      <c r="O7768" s="5">
        <f>YEAR(Table1[[#This Row],[ReportDate]])</f>
        <v>2021</v>
      </c>
      <c r="P7768" s="5" t="str">
        <f>TEXT(Table1[[#This Row],[ReportDate]],"mmm")</f>
        <v>Apr</v>
      </c>
      <c r="Q7768" s="29">
        <f>Table1[[#This Row],[TotalDeaths]]/Table1[[#This Row],[TotalCases]]</f>
        <v>3.659500474233323E-2</v>
      </c>
    </row>
    <row r="7769" spans="1:17" ht="14.4" x14ac:dyDescent="0.3">
      <c r="A7769" s="5" t="s">
        <v>9990</v>
      </c>
      <c r="B7769" s="5" t="s">
        <v>2191</v>
      </c>
      <c r="C7769" s="5" t="s">
        <v>2192</v>
      </c>
      <c r="D7769" s="5" t="s">
        <v>2308</v>
      </c>
      <c r="E7769" s="32">
        <v>44154</v>
      </c>
      <c r="F7769" s="5">
        <v>155</v>
      </c>
      <c r="G7769" s="5">
        <v>89</v>
      </c>
      <c r="H7769" s="5">
        <v>1968</v>
      </c>
      <c r="I7769" s="5">
        <v>607451</v>
      </c>
      <c r="J7769" s="5">
        <v>22313</v>
      </c>
      <c r="K7769" s="5">
        <v>507946</v>
      </c>
      <c r="L7769" s="5">
        <v>1085</v>
      </c>
      <c r="M7769" s="5">
        <v>13598</v>
      </c>
      <c r="N7769" s="5">
        <v>331000000</v>
      </c>
      <c r="O7769" s="5">
        <f>YEAR(Table1[[#This Row],[ReportDate]])</f>
        <v>2020</v>
      </c>
      <c r="P7769" s="5" t="str">
        <f>TEXT(Table1[[#This Row],[ReportDate]],"mmm")</f>
        <v>Nov</v>
      </c>
      <c r="Q7769" s="29">
        <f>Table1[[#This Row],[TotalDeaths]]/Table1[[#This Row],[TotalCases]]</f>
        <v>3.6732180867263368E-2</v>
      </c>
    </row>
    <row r="7770" spans="1:17" ht="14.4" x14ac:dyDescent="0.3">
      <c r="A7770" s="5" t="s">
        <v>9991</v>
      </c>
      <c r="B7770" s="5" t="s">
        <v>2174</v>
      </c>
      <c r="C7770" s="5" t="s">
        <v>2175</v>
      </c>
      <c r="D7770" s="5" t="s">
        <v>2176</v>
      </c>
      <c r="E7770" s="32">
        <v>43971</v>
      </c>
      <c r="F7770" s="5">
        <v>4296</v>
      </c>
      <c r="G7770" s="5">
        <v>107</v>
      </c>
      <c r="H7770" s="5">
        <v>2247</v>
      </c>
      <c r="I7770" s="5">
        <v>611747</v>
      </c>
      <c r="J7770" s="5">
        <v>22420</v>
      </c>
      <c r="K7770" s="5">
        <v>510193</v>
      </c>
      <c r="L7770" s="5">
        <v>30072</v>
      </c>
      <c r="M7770" s="5">
        <v>7988</v>
      </c>
      <c r="N7770" s="5">
        <v>1380000000</v>
      </c>
      <c r="O7770" s="5">
        <f>YEAR(Table1[[#This Row],[ReportDate]])</f>
        <v>2020</v>
      </c>
      <c r="P7770" s="5" t="str">
        <f>TEXT(Table1[[#This Row],[ReportDate]],"mmm")</f>
        <v>May</v>
      </c>
      <c r="Q7770" s="29">
        <f>Table1[[#This Row],[TotalDeaths]]/Table1[[#This Row],[TotalCases]]</f>
        <v>3.6649137633694977E-2</v>
      </c>
    </row>
    <row r="7771" spans="1:17" ht="14.4" x14ac:dyDescent="0.3">
      <c r="A7771" s="5" t="s">
        <v>9992</v>
      </c>
      <c r="B7771" s="5" t="s">
        <v>2174</v>
      </c>
      <c r="C7771" s="5" t="s">
        <v>2175</v>
      </c>
      <c r="D7771" s="5" t="s">
        <v>2276</v>
      </c>
      <c r="E7771" s="32">
        <v>44497</v>
      </c>
      <c r="F7771" s="5">
        <v>3069</v>
      </c>
      <c r="G7771" s="5">
        <v>83</v>
      </c>
      <c r="H7771" s="5">
        <v>2743</v>
      </c>
      <c r="I7771" s="5">
        <v>614816</v>
      </c>
      <c r="J7771" s="5">
        <v>22503</v>
      </c>
      <c r="K7771" s="5">
        <v>512936</v>
      </c>
      <c r="L7771" s="5">
        <v>39897</v>
      </c>
      <c r="M7771" s="5">
        <v>14726</v>
      </c>
      <c r="N7771" s="5">
        <v>1380000000</v>
      </c>
      <c r="O7771" s="5">
        <f>YEAR(Table1[[#This Row],[ReportDate]])</f>
        <v>2021</v>
      </c>
      <c r="P7771" s="5" t="str">
        <f>TEXT(Table1[[#This Row],[ReportDate]],"mmm")</f>
        <v>Oct</v>
      </c>
      <c r="Q7771" s="29">
        <f>Table1[[#This Row],[TotalDeaths]]/Table1[[#This Row],[TotalCases]]</f>
        <v>3.6601194503721436E-2</v>
      </c>
    </row>
    <row r="7772" spans="1:17" ht="14.4" x14ac:dyDescent="0.3">
      <c r="A7772" s="5" t="s">
        <v>9993</v>
      </c>
      <c r="B7772" s="5" t="s">
        <v>2174</v>
      </c>
      <c r="C7772" s="5" t="s">
        <v>2201</v>
      </c>
      <c r="D7772" s="5" t="s">
        <v>2202</v>
      </c>
      <c r="E7772" s="32">
        <v>44092</v>
      </c>
      <c r="F7772" s="5">
        <v>1963</v>
      </c>
      <c r="G7772" s="5">
        <v>161</v>
      </c>
      <c r="H7772" s="5">
        <v>2856</v>
      </c>
      <c r="I7772" s="5">
        <v>616779</v>
      </c>
      <c r="J7772" s="5">
        <v>22664</v>
      </c>
      <c r="K7772" s="5">
        <v>515792</v>
      </c>
      <c r="L7772" s="5">
        <v>33371</v>
      </c>
      <c r="M7772" s="5">
        <v>6273</v>
      </c>
      <c r="N7772" s="5">
        <v>1380000000</v>
      </c>
      <c r="O7772" s="5">
        <f>YEAR(Table1[[#This Row],[ReportDate]])</f>
        <v>2020</v>
      </c>
      <c r="P7772" s="5" t="str">
        <f>TEXT(Table1[[#This Row],[ReportDate]],"mmm")</f>
        <v>Sep</v>
      </c>
      <c r="Q7772" s="29">
        <f>Table1[[#This Row],[TotalDeaths]]/Table1[[#This Row],[TotalCases]]</f>
        <v>3.674573874921163E-2</v>
      </c>
    </row>
    <row r="7773" spans="1:17" ht="14.4" x14ac:dyDescent="0.3">
      <c r="A7773" s="5" t="s">
        <v>9994</v>
      </c>
      <c r="B7773" s="5" t="s">
        <v>2167</v>
      </c>
      <c r="C7773" s="5" t="s">
        <v>2168</v>
      </c>
      <c r="D7773" s="5" t="s">
        <v>2168</v>
      </c>
      <c r="E7773" s="32">
        <v>44250</v>
      </c>
      <c r="F7773" s="5">
        <v>4594</v>
      </c>
      <c r="G7773" s="5">
        <v>164</v>
      </c>
      <c r="H7773" s="5">
        <v>1759</v>
      </c>
      <c r="I7773" s="5">
        <v>621373</v>
      </c>
      <c r="J7773" s="5">
        <v>22828</v>
      </c>
      <c r="K7773" s="5">
        <v>517551</v>
      </c>
      <c r="L7773" s="5">
        <v>45940</v>
      </c>
      <c r="M7773" s="5">
        <v>17982</v>
      </c>
      <c r="N7773" s="5">
        <v>83000000</v>
      </c>
      <c r="O7773" s="5">
        <f>YEAR(Table1[[#This Row],[ReportDate]])</f>
        <v>2021</v>
      </c>
      <c r="P7773" s="5" t="str">
        <f>TEXT(Table1[[#This Row],[ReportDate]],"mmm")</f>
        <v>Feb</v>
      </c>
      <c r="Q7773" s="29">
        <f>Table1[[#This Row],[TotalDeaths]]/Table1[[#This Row],[TotalCases]]</f>
        <v>3.6737997949701708E-2</v>
      </c>
    </row>
    <row r="7774" spans="1:17" ht="14.4" x14ac:dyDescent="0.3">
      <c r="A7774" s="5" t="s">
        <v>9995</v>
      </c>
      <c r="B7774" s="5" t="s">
        <v>2170</v>
      </c>
      <c r="C7774" s="5" t="s">
        <v>2232</v>
      </c>
      <c r="D7774" s="5" t="s">
        <v>2281</v>
      </c>
      <c r="E7774" s="32">
        <v>44071</v>
      </c>
      <c r="F7774" s="5">
        <v>1234</v>
      </c>
      <c r="G7774" s="5">
        <v>199</v>
      </c>
      <c r="H7774" s="5">
        <v>1912</v>
      </c>
      <c r="I7774" s="5">
        <v>622607</v>
      </c>
      <c r="J7774" s="5">
        <v>23027</v>
      </c>
      <c r="K7774" s="5">
        <v>519463</v>
      </c>
      <c r="L7774" s="5">
        <v>14808</v>
      </c>
      <c r="M7774" s="5">
        <v>6696</v>
      </c>
      <c r="N7774" s="5">
        <v>213000000</v>
      </c>
      <c r="O7774" s="5">
        <f>YEAR(Table1[[#This Row],[ReportDate]])</f>
        <v>2020</v>
      </c>
      <c r="P7774" s="5" t="str">
        <f>TEXT(Table1[[#This Row],[ReportDate]],"mmm")</f>
        <v>Aug</v>
      </c>
      <c r="Q7774" s="29">
        <f>Table1[[#This Row],[TotalDeaths]]/Table1[[#This Row],[TotalCases]]</f>
        <v>3.698480743069063E-2</v>
      </c>
    </row>
    <row r="7775" spans="1:17" ht="14.4" x14ac:dyDescent="0.3">
      <c r="A7775" s="5" t="s">
        <v>9996</v>
      </c>
      <c r="B7775" s="5" t="s">
        <v>2170</v>
      </c>
      <c r="C7775" s="5" t="s">
        <v>2171</v>
      </c>
      <c r="D7775" s="5" t="s">
        <v>2265</v>
      </c>
      <c r="E7775" s="32">
        <v>44185</v>
      </c>
      <c r="F7775" s="5">
        <v>1476</v>
      </c>
      <c r="G7775" s="5">
        <v>67</v>
      </c>
      <c r="H7775" s="5">
        <v>3672</v>
      </c>
      <c r="I7775" s="5">
        <v>624083</v>
      </c>
      <c r="J7775" s="5">
        <v>23094</v>
      </c>
      <c r="K7775" s="5">
        <v>523135</v>
      </c>
      <c r="L7775" s="5">
        <v>11808</v>
      </c>
      <c r="M7775" s="5">
        <v>18416</v>
      </c>
      <c r="N7775" s="5">
        <v>213000000</v>
      </c>
      <c r="O7775" s="5">
        <f>YEAR(Table1[[#This Row],[ReportDate]])</f>
        <v>2020</v>
      </c>
      <c r="P7775" s="5" t="str">
        <f>TEXT(Table1[[#This Row],[ReportDate]],"mmm")</f>
        <v>Dec</v>
      </c>
      <c r="Q7775" s="29">
        <f>Table1[[#This Row],[TotalDeaths]]/Table1[[#This Row],[TotalCases]]</f>
        <v>3.7004693285989203E-2</v>
      </c>
    </row>
    <row r="7776" spans="1:17" ht="14.4" x14ac:dyDescent="0.3">
      <c r="A7776" s="5" t="s">
        <v>9997</v>
      </c>
      <c r="B7776" s="5" t="s">
        <v>2191</v>
      </c>
      <c r="C7776" s="5" t="s">
        <v>2221</v>
      </c>
      <c r="D7776" s="5" t="s">
        <v>2222</v>
      </c>
      <c r="E7776" s="32">
        <v>44419</v>
      </c>
      <c r="F7776" s="5">
        <v>3755</v>
      </c>
      <c r="G7776" s="5">
        <v>58</v>
      </c>
      <c r="H7776" s="5">
        <v>3808</v>
      </c>
      <c r="I7776" s="5">
        <v>627838</v>
      </c>
      <c r="J7776" s="5">
        <v>23152</v>
      </c>
      <c r="K7776" s="5">
        <v>526943</v>
      </c>
      <c r="L7776" s="5">
        <v>33795</v>
      </c>
      <c r="M7776" s="5">
        <v>7958</v>
      </c>
      <c r="N7776" s="5">
        <v>331000000</v>
      </c>
      <c r="O7776" s="5">
        <f>YEAR(Table1[[#This Row],[ReportDate]])</f>
        <v>2021</v>
      </c>
      <c r="P7776" s="5" t="str">
        <f>TEXT(Table1[[#This Row],[ReportDate]],"mmm")</f>
        <v>Aug</v>
      </c>
      <c r="Q7776" s="29">
        <f>Table1[[#This Row],[TotalDeaths]]/Table1[[#This Row],[TotalCases]]</f>
        <v>3.6875754573632048E-2</v>
      </c>
    </row>
    <row r="7777" spans="1:17" ht="14.4" x14ac:dyDescent="0.3">
      <c r="A7777" s="5" t="s">
        <v>9998</v>
      </c>
      <c r="B7777" s="5" t="s">
        <v>2167</v>
      </c>
      <c r="C7777" s="5" t="s">
        <v>2168</v>
      </c>
      <c r="D7777" s="5" t="s">
        <v>2168</v>
      </c>
      <c r="E7777" s="32">
        <v>44010</v>
      </c>
      <c r="F7777" s="5">
        <v>830</v>
      </c>
      <c r="G7777" s="5">
        <v>156</v>
      </c>
      <c r="H7777" s="5">
        <v>1982</v>
      </c>
      <c r="I7777" s="5">
        <v>628668</v>
      </c>
      <c r="J7777" s="5">
        <v>23308</v>
      </c>
      <c r="K7777" s="5">
        <v>528925</v>
      </c>
      <c r="L7777" s="5">
        <v>13280</v>
      </c>
      <c r="M7777" s="5">
        <v>9905</v>
      </c>
      <c r="N7777" s="5">
        <v>83000000</v>
      </c>
      <c r="O7777" s="5">
        <f>YEAR(Table1[[#This Row],[ReportDate]])</f>
        <v>2020</v>
      </c>
      <c r="P7777" s="5" t="str">
        <f>TEXT(Table1[[#This Row],[ReportDate]],"mmm")</f>
        <v>Jun</v>
      </c>
      <c r="Q7777" s="29">
        <f>Table1[[#This Row],[TotalDeaths]]/Table1[[#This Row],[TotalCases]]</f>
        <v>3.7075212990004262E-2</v>
      </c>
    </row>
    <row r="7778" spans="1:17" ht="14.4" x14ac:dyDescent="0.3">
      <c r="A7778" s="5" t="s">
        <v>9999</v>
      </c>
      <c r="B7778" s="5" t="s">
        <v>2186</v>
      </c>
      <c r="C7778" s="5" t="s">
        <v>2212</v>
      </c>
      <c r="D7778" s="5" t="s">
        <v>2306</v>
      </c>
      <c r="E7778" s="32">
        <v>43896</v>
      </c>
      <c r="F7778" s="5">
        <v>3728</v>
      </c>
      <c r="G7778" s="5">
        <v>30</v>
      </c>
      <c r="H7778" s="5">
        <v>2677</v>
      </c>
      <c r="I7778" s="5">
        <v>632396</v>
      </c>
      <c r="J7778" s="5">
        <v>23338</v>
      </c>
      <c r="K7778" s="5">
        <v>531602</v>
      </c>
      <c r="L7778" s="5">
        <v>70832</v>
      </c>
      <c r="M7778" s="5">
        <v>3542</v>
      </c>
      <c r="N7778" s="5">
        <v>68000000</v>
      </c>
      <c r="O7778" s="5">
        <f>YEAR(Table1[[#This Row],[ReportDate]])</f>
        <v>2020</v>
      </c>
      <c r="P7778" s="5" t="str">
        <f>TEXT(Table1[[#This Row],[ReportDate]],"mmm")</f>
        <v>Mar</v>
      </c>
      <c r="Q7778" s="29">
        <f>Table1[[#This Row],[TotalDeaths]]/Table1[[#This Row],[TotalCases]]</f>
        <v>3.6904091739985705E-2</v>
      </c>
    </row>
    <row r="7779" spans="1:17" ht="14.4" x14ac:dyDescent="0.3">
      <c r="A7779" s="5" t="s">
        <v>10000</v>
      </c>
      <c r="B7779" s="5" t="s">
        <v>2170</v>
      </c>
      <c r="C7779" s="5" t="s">
        <v>2171</v>
      </c>
      <c r="D7779" s="5" t="s">
        <v>2265</v>
      </c>
      <c r="E7779" s="32">
        <v>44178</v>
      </c>
      <c r="F7779" s="5">
        <v>1342</v>
      </c>
      <c r="G7779" s="5">
        <v>65</v>
      </c>
      <c r="H7779" s="5">
        <v>1694</v>
      </c>
      <c r="I7779" s="5">
        <v>633738</v>
      </c>
      <c r="J7779" s="5">
        <v>23403</v>
      </c>
      <c r="K7779" s="5">
        <v>533296</v>
      </c>
      <c r="L7779" s="5">
        <v>17446</v>
      </c>
      <c r="M7779" s="5">
        <v>1696</v>
      </c>
      <c r="N7779" s="5">
        <v>213000000</v>
      </c>
      <c r="O7779" s="5">
        <f>YEAR(Table1[[#This Row],[ReportDate]])</f>
        <v>2020</v>
      </c>
      <c r="P7779" s="5" t="str">
        <f>TEXT(Table1[[#This Row],[ReportDate]],"mmm")</f>
        <v>Dec</v>
      </c>
      <c r="Q7779" s="29">
        <f>Table1[[#This Row],[TotalDeaths]]/Table1[[#This Row],[TotalCases]]</f>
        <v>3.6928509888944645E-2</v>
      </c>
    </row>
    <row r="7780" spans="1:17" ht="14.4" x14ac:dyDescent="0.3">
      <c r="A7780" s="5" t="s">
        <v>10001</v>
      </c>
      <c r="B7780" s="5" t="s">
        <v>2167</v>
      </c>
      <c r="C7780" s="5" t="s">
        <v>2181</v>
      </c>
      <c r="D7780" s="5" t="s">
        <v>2182</v>
      </c>
      <c r="E7780" s="32">
        <v>44001</v>
      </c>
      <c r="F7780" s="5">
        <v>2164</v>
      </c>
      <c r="G7780" s="5">
        <v>88</v>
      </c>
      <c r="H7780" s="5">
        <v>4531</v>
      </c>
      <c r="I7780" s="5">
        <v>635902</v>
      </c>
      <c r="J7780" s="5">
        <v>23491</v>
      </c>
      <c r="K7780" s="5">
        <v>537827</v>
      </c>
      <c r="L7780" s="5">
        <v>23804</v>
      </c>
      <c r="M7780" s="5">
        <v>10282</v>
      </c>
      <c r="N7780" s="5">
        <v>83000000</v>
      </c>
      <c r="O7780" s="5">
        <f>YEAR(Table1[[#This Row],[ReportDate]])</f>
        <v>2020</v>
      </c>
      <c r="P7780" s="5" t="str">
        <f>TEXT(Table1[[#This Row],[ReportDate]],"mmm")</f>
        <v>Jun</v>
      </c>
      <c r="Q7780" s="29">
        <f>Table1[[#This Row],[TotalDeaths]]/Table1[[#This Row],[TotalCases]]</f>
        <v>3.6941226792807695E-2</v>
      </c>
    </row>
    <row r="7781" spans="1:17" ht="14.4" x14ac:dyDescent="0.3">
      <c r="A7781" s="5" t="s">
        <v>10002</v>
      </c>
      <c r="B7781" s="5" t="s">
        <v>2167</v>
      </c>
      <c r="C7781" s="5" t="s">
        <v>2235</v>
      </c>
      <c r="D7781" s="5" t="s">
        <v>2235</v>
      </c>
      <c r="E7781" s="32">
        <v>44304</v>
      </c>
      <c r="F7781" s="5">
        <v>2744</v>
      </c>
      <c r="G7781" s="5">
        <v>2</v>
      </c>
      <c r="H7781" s="5">
        <v>1737</v>
      </c>
      <c r="I7781" s="5">
        <v>638646</v>
      </c>
      <c r="J7781" s="5">
        <v>23493</v>
      </c>
      <c r="K7781" s="5">
        <v>539564</v>
      </c>
      <c r="L7781" s="5">
        <v>49392</v>
      </c>
      <c r="M7781" s="5">
        <v>9682</v>
      </c>
      <c r="N7781" s="5">
        <v>83000000</v>
      </c>
      <c r="O7781" s="5">
        <f>YEAR(Table1[[#This Row],[ReportDate]])</f>
        <v>2021</v>
      </c>
      <c r="P7781" s="5" t="str">
        <f>TEXT(Table1[[#This Row],[ReportDate]],"mmm")</f>
        <v>Apr</v>
      </c>
      <c r="Q7781" s="29">
        <f>Table1[[#This Row],[TotalDeaths]]/Table1[[#This Row],[TotalCases]]</f>
        <v>3.6785637113518288E-2</v>
      </c>
    </row>
    <row r="7782" spans="1:17" ht="14.4" x14ac:dyDescent="0.3">
      <c r="A7782" s="5" t="s">
        <v>10003</v>
      </c>
      <c r="B7782" s="5" t="s">
        <v>2170</v>
      </c>
      <c r="C7782" s="5" t="s">
        <v>2249</v>
      </c>
      <c r="D7782" s="5" t="s">
        <v>2250</v>
      </c>
      <c r="E7782" s="32">
        <v>44364</v>
      </c>
      <c r="F7782" s="5">
        <v>4298</v>
      </c>
      <c r="G7782" s="5">
        <v>106</v>
      </c>
      <c r="H7782" s="5">
        <v>45</v>
      </c>
      <c r="I7782" s="5">
        <v>642944</v>
      </c>
      <c r="J7782" s="5">
        <v>23599</v>
      </c>
      <c r="K7782" s="5">
        <v>539609</v>
      </c>
      <c r="L7782" s="5">
        <v>81662</v>
      </c>
      <c r="M7782" s="5">
        <v>3126</v>
      </c>
      <c r="N7782" s="5">
        <v>213000000</v>
      </c>
      <c r="O7782" s="5">
        <f>YEAR(Table1[[#This Row],[ReportDate]])</f>
        <v>2021</v>
      </c>
      <c r="P7782" s="5" t="str">
        <f>TEXT(Table1[[#This Row],[ReportDate]],"mmm")</f>
        <v>Jun</v>
      </c>
      <c r="Q7782" s="29">
        <f>Table1[[#This Row],[TotalDeaths]]/Table1[[#This Row],[TotalCases]]</f>
        <v>3.6704596356758906E-2</v>
      </c>
    </row>
    <row r="7783" spans="1:17" ht="14.4" x14ac:dyDescent="0.3">
      <c r="A7783" s="5" t="s">
        <v>10004</v>
      </c>
      <c r="B7783" s="5" t="s">
        <v>2167</v>
      </c>
      <c r="C7783" s="5" t="s">
        <v>2168</v>
      </c>
      <c r="D7783" s="5" t="s">
        <v>2168</v>
      </c>
      <c r="E7783" s="32">
        <v>44197</v>
      </c>
      <c r="F7783" s="5">
        <v>1844</v>
      </c>
      <c r="G7783" s="5">
        <v>68</v>
      </c>
      <c r="H7783" s="5">
        <v>1941</v>
      </c>
      <c r="I7783" s="5">
        <v>644788</v>
      </c>
      <c r="J7783" s="5">
        <v>23667</v>
      </c>
      <c r="K7783" s="5">
        <v>541550</v>
      </c>
      <c r="L7783" s="5">
        <v>16596</v>
      </c>
      <c r="M7783" s="5">
        <v>3425</v>
      </c>
      <c r="N7783" s="5">
        <v>83000000</v>
      </c>
      <c r="O7783" s="5">
        <f>YEAR(Table1[[#This Row],[ReportDate]])</f>
        <v>2021</v>
      </c>
      <c r="P7783" s="5" t="str">
        <f>TEXT(Table1[[#This Row],[ReportDate]],"mmm")</f>
        <v>Jan</v>
      </c>
      <c r="Q7783" s="29">
        <f>Table1[[#This Row],[TotalDeaths]]/Table1[[#This Row],[TotalCases]]</f>
        <v>3.6705087563664335E-2</v>
      </c>
    </row>
    <row r="7784" spans="1:17" ht="14.4" x14ac:dyDescent="0.3">
      <c r="A7784" s="5" t="s">
        <v>10005</v>
      </c>
      <c r="B7784" s="5" t="s">
        <v>2167</v>
      </c>
      <c r="C7784" s="5" t="s">
        <v>2318</v>
      </c>
      <c r="D7784" s="5" t="s">
        <v>2418</v>
      </c>
      <c r="E7784" s="32">
        <v>43937</v>
      </c>
      <c r="F7784" s="5">
        <v>461</v>
      </c>
      <c r="G7784" s="5">
        <v>21</v>
      </c>
      <c r="H7784" s="5">
        <v>4339</v>
      </c>
      <c r="I7784" s="5">
        <v>645249</v>
      </c>
      <c r="J7784" s="5">
        <v>23688</v>
      </c>
      <c r="K7784" s="5">
        <v>545889</v>
      </c>
      <c r="L7784" s="5">
        <v>5071</v>
      </c>
      <c r="M7784" s="5">
        <v>8868</v>
      </c>
      <c r="N7784" s="5">
        <v>83000000</v>
      </c>
      <c r="O7784" s="5">
        <f>YEAR(Table1[[#This Row],[ReportDate]])</f>
        <v>2020</v>
      </c>
      <c r="P7784" s="5" t="str">
        <f>TEXT(Table1[[#This Row],[ReportDate]],"mmm")</f>
        <v>Apr</v>
      </c>
      <c r="Q7784" s="29">
        <f>Table1[[#This Row],[TotalDeaths]]/Table1[[#This Row],[TotalCases]]</f>
        <v>3.671140908393504E-2</v>
      </c>
    </row>
    <row r="7785" spans="1:17" ht="14.4" x14ac:dyDescent="0.3">
      <c r="A7785" s="5" t="s">
        <v>10006</v>
      </c>
      <c r="B7785" s="5" t="s">
        <v>2170</v>
      </c>
      <c r="C7785" s="5" t="s">
        <v>2232</v>
      </c>
      <c r="D7785" s="5" t="s">
        <v>2281</v>
      </c>
      <c r="E7785" s="32">
        <v>44269</v>
      </c>
      <c r="F7785" s="5">
        <v>2991</v>
      </c>
      <c r="G7785" s="5">
        <v>79</v>
      </c>
      <c r="H7785" s="5">
        <v>155</v>
      </c>
      <c r="I7785" s="5">
        <v>648240</v>
      </c>
      <c r="J7785" s="5">
        <v>23767</v>
      </c>
      <c r="K7785" s="5">
        <v>546044</v>
      </c>
      <c r="L7785" s="5">
        <v>44865</v>
      </c>
      <c r="M7785" s="5">
        <v>1272</v>
      </c>
      <c r="N7785" s="5">
        <v>213000000</v>
      </c>
      <c r="O7785" s="5">
        <f>YEAR(Table1[[#This Row],[ReportDate]])</f>
        <v>2021</v>
      </c>
      <c r="P7785" s="5" t="str">
        <f>TEXT(Table1[[#This Row],[ReportDate]],"mmm")</f>
        <v>Mar</v>
      </c>
      <c r="Q7785" s="29">
        <f>Table1[[#This Row],[TotalDeaths]]/Table1[[#This Row],[TotalCases]]</f>
        <v>3.6663889917314577E-2</v>
      </c>
    </row>
    <row r="7786" spans="1:17" ht="14.4" x14ac:dyDescent="0.3">
      <c r="A7786" s="5" t="s">
        <v>10007</v>
      </c>
      <c r="B7786" s="5" t="s">
        <v>2174</v>
      </c>
      <c r="C7786" s="5" t="s">
        <v>2175</v>
      </c>
      <c r="D7786" s="5" t="s">
        <v>2276</v>
      </c>
      <c r="E7786" s="32">
        <v>44057</v>
      </c>
      <c r="F7786" s="5">
        <v>1578</v>
      </c>
      <c r="G7786" s="5">
        <v>52</v>
      </c>
      <c r="H7786" s="5">
        <v>3465</v>
      </c>
      <c r="I7786" s="5">
        <v>649818</v>
      </c>
      <c r="J7786" s="5">
        <v>23819</v>
      </c>
      <c r="K7786" s="5">
        <v>549509</v>
      </c>
      <c r="L7786" s="5">
        <v>20514</v>
      </c>
      <c r="M7786" s="5">
        <v>17734</v>
      </c>
      <c r="N7786" s="5">
        <v>1380000000</v>
      </c>
      <c r="O7786" s="5">
        <f>YEAR(Table1[[#This Row],[ReportDate]])</f>
        <v>2020</v>
      </c>
      <c r="P7786" s="5" t="str">
        <f>TEXT(Table1[[#This Row],[ReportDate]],"mmm")</f>
        <v>Aug</v>
      </c>
      <c r="Q7786" s="29">
        <f>Table1[[#This Row],[TotalDeaths]]/Table1[[#This Row],[TotalCases]]</f>
        <v>3.6654878750665573E-2</v>
      </c>
    </row>
    <row r="7787" spans="1:17" ht="14.4" x14ac:dyDescent="0.3">
      <c r="A7787" s="5" t="s">
        <v>10008</v>
      </c>
      <c r="B7787" s="5" t="s">
        <v>2191</v>
      </c>
      <c r="C7787" s="5" t="s">
        <v>2217</v>
      </c>
      <c r="D7787" s="5" t="s">
        <v>2218</v>
      </c>
      <c r="E7787" s="32">
        <v>44274</v>
      </c>
      <c r="F7787" s="5">
        <v>200</v>
      </c>
      <c r="G7787" s="5">
        <v>175</v>
      </c>
      <c r="H7787" s="5">
        <v>961</v>
      </c>
      <c r="I7787" s="5">
        <v>650018</v>
      </c>
      <c r="J7787" s="5">
        <v>23994</v>
      </c>
      <c r="K7787" s="5">
        <v>550470</v>
      </c>
      <c r="L7787" s="5">
        <v>3600</v>
      </c>
      <c r="M7787" s="5">
        <v>12416</v>
      </c>
      <c r="N7787" s="5">
        <v>331000000</v>
      </c>
      <c r="O7787" s="5">
        <f>YEAR(Table1[[#This Row],[ReportDate]])</f>
        <v>2021</v>
      </c>
      <c r="P7787" s="5" t="str">
        <f>TEXT(Table1[[#This Row],[ReportDate]],"mmm")</f>
        <v>Mar</v>
      </c>
      <c r="Q7787" s="29">
        <f>Table1[[#This Row],[TotalDeaths]]/Table1[[#This Row],[TotalCases]]</f>
        <v>3.6912823952567467E-2</v>
      </c>
    </row>
    <row r="7788" spans="1:17" ht="14.4" x14ac:dyDescent="0.3">
      <c r="A7788" s="5" t="s">
        <v>10009</v>
      </c>
      <c r="B7788" s="5" t="s">
        <v>2186</v>
      </c>
      <c r="C7788" s="5" t="s">
        <v>2237</v>
      </c>
      <c r="D7788" s="5" t="s">
        <v>2270</v>
      </c>
      <c r="E7788" s="32">
        <v>44272</v>
      </c>
      <c r="F7788" s="5">
        <v>515</v>
      </c>
      <c r="G7788" s="5">
        <v>75</v>
      </c>
      <c r="H7788" s="5">
        <v>944</v>
      </c>
      <c r="I7788" s="5">
        <v>650533</v>
      </c>
      <c r="J7788" s="5">
        <v>24069</v>
      </c>
      <c r="K7788" s="5">
        <v>551414</v>
      </c>
      <c r="L7788" s="5">
        <v>9785</v>
      </c>
      <c r="M7788" s="5">
        <v>7934</v>
      </c>
      <c r="N7788" s="5">
        <v>68000000</v>
      </c>
      <c r="O7788" s="5">
        <f>YEAR(Table1[[#This Row],[ReportDate]])</f>
        <v>2021</v>
      </c>
      <c r="P7788" s="5" t="str">
        <f>TEXT(Table1[[#This Row],[ReportDate]],"mmm")</f>
        <v>Mar</v>
      </c>
      <c r="Q7788" s="29">
        <f>Table1[[#This Row],[TotalDeaths]]/Table1[[#This Row],[TotalCases]]</f>
        <v>3.6998891678054764E-2</v>
      </c>
    </row>
    <row r="7789" spans="1:17" ht="14.4" x14ac:dyDescent="0.3">
      <c r="A7789" s="5" t="s">
        <v>10010</v>
      </c>
      <c r="B7789" s="5" t="s">
        <v>2191</v>
      </c>
      <c r="C7789" s="5" t="s">
        <v>2192</v>
      </c>
      <c r="D7789" s="5" t="s">
        <v>2193</v>
      </c>
      <c r="E7789" s="32">
        <v>44226</v>
      </c>
      <c r="F7789" s="5">
        <v>4839</v>
      </c>
      <c r="G7789" s="5">
        <v>174</v>
      </c>
      <c r="H7789" s="5">
        <v>1278</v>
      </c>
      <c r="I7789" s="5">
        <v>655372</v>
      </c>
      <c r="J7789" s="5">
        <v>24243</v>
      </c>
      <c r="K7789" s="5">
        <v>552692</v>
      </c>
      <c r="L7789" s="5">
        <v>82263</v>
      </c>
      <c r="M7789" s="5">
        <v>4003</v>
      </c>
      <c r="N7789" s="5">
        <v>331000000</v>
      </c>
      <c r="O7789" s="5">
        <f>YEAR(Table1[[#This Row],[ReportDate]])</f>
        <v>2021</v>
      </c>
      <c r="P7789" s="5" t="str">
        <f>TEXT(Table1[[#This Row],[ReportDate]],"mmm")</f>
        <v>Jan</v>
      </c>
      <c r="Q7789" s="29">
        <f>Table1[[#This Row],[TotalDeaths]]/Table1[[#This Row],[TotalCases]]</f>
        <v>3.6991204995025728E-2</v>
      </c>
    </row>
    <row r="7790" spans="1:17" ht="14.4" x14ac:dyDescent="0.3">
      <c r="A7790" s="5" t="s">
        <v>10011</v>
      </c>
      <c r="B7790" s="5" t="s">
        <v>2174</v>
      </c>
      <c r="C7790" s="5" t="s">
        <v>2201</v>
      </c>
      <c r="D7790" s="5" t="s">
        <v>2202</v>
      </c>
      <c r="E7790" s="32">
        <v>44558</v>
      </c>
      <c r="F7790" s="5">
        <v>4970</v>
      </c>
      <c r="G7790" s="5">
        <v>41</v>
      </c>
      <c r="H7790" s="5">
        <v>1385</v>
      </c>
      <c r="I7790" s="5">
        <v>660342</v>
      </c>
      <c r="J7790" s="5">
        <v>24284</v>
      </c>
      <c r="K7790" s="5">
        <v>554077</v>
      </c>
      <c r="L7790" s="5">
        <v>34790</v>
      </c>
      <c r="M7790" s="5">
        <v>3264</v>
      </c>
      <c r="N7790" s="5">
        <v>1380000000</v>
      </c>
      <c r="O7790" s="5">
        <f>YEAR(Table1[[#This Row],[ReportDate]])</f>
        <v>2021</v>
      </c>
      <c r="P7790" s="5" t="str">
        <f>TEXT(Table1[[#This Row],[ReportDate]],"mmm")</f>
        <v>Dec</v>
      </c>
      <c r="Q7790" s="29">
        <f>Table1[[#This Row],[TotalDeaths]]/Table1[[#This Row],[TotalCases]]</f>
        <v>3.6774883318038229E-2</v>
      </c>
    </row>
    <row r="7791" spans="1:17" ht="14.4" x14ac:dyDescent="0.3">
      <c r="A7791" s="5" t="s">
        <v>10012</v>
      </c>
      <c r="B7791" s="5" t="s">
        <v>2174</v>
      </c>
      <c r="C7791" s="5" t="s">
        <v>2201</v>
      </c>
      <c r="D7791" s="5" t="s">
        <v>2202</v>
      </c>
      <c r="E7791" s="32">
        <v>44411</v>
      </c>
      <c r="F7791" s="5">
        <v>2396</v>
      </c>
      <c r="G7791" s="5">
        <v>3</v>
      </c>
      <c r="H7791" s="5">
        <v>4054</v>
      </c>
      <c r="I7791" s="5">
        <v>662738</v>
      </c>
      <c r="J7791" s="5">
        <v>24287</v>
      </c>
      <c r="K7791" s="5">
        <v>558131</v>
      </c>
      <c r="L7791" s="5">
        <v>16772</v>
      </c>
      <c r="M7791" s="5">
        <v>688</v>
      </c>
      <c r="N7791" s="5">
        <v>1380000000</v>
      </c>
      <c r="O7791" s="5">
        <f>YEAR(Table1[[#This Row],[ReportDate]])</f>
        <v>2021</v>
      </c>
      <c r="P7791" s="5" t="str">
        <f>TEXT(Table1[[#This Row],[ReportDate]],"mmm")</f>
        <v>Aug</v>
      </c>
      <c r="Q7791" s="29">
        <f>Table1[[#This Row],[TotalDeaths]]/Table1[[#This Row],[TotalCases]]</f>
        <v>3.6646457574486452E-2</v>
      </c>
    </row>
    <row r="7792" spans="1:17" ht="14.4" x14ac:dyDescent="0.3">
      <c r="A7792" s="5" t="s">
        <v>10013</v>
      </c>
      <c r="B7792" s="5" t="s">
        <v>2167</v>
      </c>
      <c r="C7792" s="5" t="s">
        <v>2318</v>
      </c>
      <c r="D7792" s="5" t="s">
        <v>2418</v>
      </c>
      <c r="E7792" s="32">
        <v>43914</v>
      </c>
      <c r="F7792" s="5">
        <v>3231</v>
      </c>
      <c r="G7792" s="5">
        <v>112</v>
      </c>
      <c r="H7792" s="5">
        <v>3919</v>
      </c>
      <c r="I7792" s="5">
        <v>665969</v>
      </c>
      <c r="J7792" s="5">
        <v>24399</v>
      </c>
      <c r="K7792" s="5">
        <v>562050</v>
      </c>
      <c r="L7792" s="5">
        <v>25848</v>
      </c>
      <c r="M7792" s="5">
        <v>17966</v>
      </c>
      <c r="N7792" s="5">
        <v>83000000</v>
      </c>
      <c r="O7792" s="5">
        <f>YEAR(Table1[[#This Row],[ReportDate]])</f>
        <v>2020</v>
      </c>
      <c r="P7792" s="5" t="str">
        <f>TEXT(Table1[[#This Row],[ReportDate]],"mmm")</f>
        <v>Mar</v>
      </c>
      <c r="Q7792" s="29">
        <f>Table1[[#This Row],[TotalDeaths]]/Table1[[#This Row],[TotalCases]]</f>
        <v>3.6636840453534623E-2</v>
      </c>
    </row>
    <row r="7793" spans="1:17" ht="14.4" x14ac:dyDescent="0.3">
      <c r="A7793" s="5" t="s">
        <v>10014</v>
      </c>
      <c r="B7793" s="5" t="s">
        <v>2191</v>
      </c>
      <c r="C7793" s="5" t="s">
        <v>2225</v>
      </c>
      <c r="D7793" s="5" t="s">
        <v>2288</v>
      </c>
      <c r="E7793" s="32">
        <v>44445</v>
      </c>
      <c r="F7793" s="5">
        <v>3696</v>
      </c>
      <c r="G7793" s="5">
        <v>41</v>
      </c>
      <c r="H7793" s="5">
        <v>1736</v>
      </c>
      <c r="I7793" s="5">
        <v>669665</v>
      </c>
      <c r="J7793" s="5">
        <v>24440</v>
      </c>
      <c r="K7793" s="5">
        <v>563786</v>
      </c>
      <c r="L7793" s="5">
        <v>55440</v>
      </c>
      <c r="M7793" s="5">
        <v>15998</v>
      </c>
      <c r="N7793" s="5">
        <v>331000000</v>
      </c>
      <c r="O7793" s="5">
        <f>YEAR(Table1[[#This Row],[ReportDate]])</f>
        <v>2021</v>
      </c>
      <c r="P7793" s="5" t="str">
        <f>TEXT(Table1[[#This Row],[ReportDate]],"mmm")</f>
        <v>Sep</v>
      </c>
      <c r="Q7793" s="29">
        <f>Table1[[#This Row],[TotalDeaths]]/Table1[[#This Row],[TotalCases]]</f>
        <v>3.6495859870233627E-2</v>
      </c>
    </row>
    <row r="7794" spans="1:17" ht="14.4" x14ac:dyDescent="0.3">
      <c r="A7794" s="5" t="s">
        <v>10015</v>
      </c>
      <c r="B7794" s="5" t="s">
        <v>2174</v>
      </c>
      <c r="C7794" s="5" t="s">
        <v>2184</v>
      </c>
      <c r="D7794" s="5" t="s">
        <v>2215</v>
      </c>
      <c r="E7794" s="32">
        <v>44381</v>
      </c>
      <c r="F7794" s="5">
        <v>1275</v>
      </c>
      <c r="G7794" s="5">
        <v>170</v>
      </c>
      <c r="H7794" s="5">
        <v>2866</v>
      </c>
      <c r="I7794" s="5">
        <v>670940</v>
      </c>
      <c r="J7794" s="5">
        <v>24610</v>
      </c>
      <c r="K7794" s="5">
        <v>566652</v>
      </c>
      <c r="L7794" s="5">
        <v>17850</v>
      </c>
      <c r="M7794" s="5">
        <v>9515</v>
      </c>
      <c r="N7794" s="5">
        <v>1380000000</v>
      </c>
      <c r="O7794" s="5">
        <f>YEAR(Table1[[#This Row],[ReportDate]])</f>
        <v>2021</v>
      </c>
      <c r="P7794" s="5" t="str">
        <f>TEXT(Table1[[#This Row],[ReportDate]],"mmm")</f>
        <v>Jul</v>
      </c>
      <c r="Q7794" s="29">
        <f>Table1[[#This Row],[TotalDeaths]]/Table1[[#This Row],[TotalCases]]</f>
        <v>3.667988195665782E-2</v>
      </c>
    </row>
    <row r="7795" spans="1:17" ht="14.4" x14ac:dyDescent="0.3">
      <c r="A7795" s="5" t="s">
        <v>10016</v>
      </c>
      <c r="B7795" s="5" t="s">
        <v>2191</v>
      </c>
      <c r="C7795" s="5" t="s">
        <v>2217</v>
      </c>
      <c r="D7795" s="5" t="s">
        <v>2230</v>
      </c>
      <c r="E7795" s="32">
        <v>43843</v>
      </c>
      <c r="F7795" s="5">
        <v>3293</v>
      </c>
      <c r="G7795" s="5">
        <v>96</v>
      </c>
      <c r="H7795" s="5">
        <v>2424</v>
      </c>
      <c r="I7795" s="5">
        <v>674233</v>
      </c>
      <c r="J7795" s="5">
        <v>24706</v>
      </c>
      <c r="K7795" s="5">
        <v>569076</v>
      </c>
      <c r="L7795" s="5">
        <v>36223</v>
      </c>
      <c r="M7795" s="5">
        <v>4907</v>
      </c>
      <c r="N7795" s="5">
        <v>331000000</v>
      </c>
      <c r="O7795" s="5">
        <f>YEAR(Table1[[#This Row],[ReportDate]])</f>
        <v>2020</v>
      </c>
      <c r="P7795" s="5" t="str">
        <f>TEXT(Table1[[#This Row],[ReportDate]],"mmm")</f>
        <v>Jan</v>
      </c>
      <c r="Q7795" s="29">
        <f>Table1[[#This Row],[TotalDeaths]]/Table1[[#This Row],[TotalCases]]</f>
        <v>3.6643118921797065E-2</v>
      </c>
    </row>
    <row r="7796" spans="1:17" ht="14.4" x14ac:dyDescent="0.3">
      <c r="A7796" s="5" t="s">
        <v>10017</v>
      </c>
      <c r="B7796" s="5" t="s">
        <v>2174</v>
      </c>
      <c r="C7796" s="5" t="s">
        <v>2175</v>
      </c>
      <c r="D7796" s="5" t="s">
        <v>2176</v>
      </c>
      <c r="E7796" s="32">
        <v>44523</v>
      </c>
      <c r="F7796" s="5">
        <v>1629</v>
      </c>
      <c r="G7796" s="5">
        <v>169</v>
      </c>
      <c r="H7796" s="5">
        <v>4248</v>
      </c>
      <c r="I7796" s="5">
        <v>675862</v>
      </c>
      <c r="J7796" s="5">
        <v>24875</v>
      </c>
      <c r="K7796" s="5">
        <v>573324</v>
      </c>
      <c r="L7796" s="5">
        <v>14661</v>
      </c>
      <c r="M7796" s="5">
        <v>364</v>
      </c>
      <c r="N7796" s="5">
        <v>1380000000</v>
      </c>
      <c r="O7796" s="5">
        <f>YEAR(Table1[[#This Row],[ReportDate]])</f>
        <v>2021</v>
      </c>
      <c r="P7796" s="5" t="str">
        <f>TEXT(Table1[[#This Row],[ReportDate]],"mmm")</f>
        <v>Nov</v>
      </c>
      <c r="Q7796" s="29">
        <f>Table1[[#This Row],[TotalDeaths]]/Table1[[#This Row],[TotalCases]]</f>
        <v>3.6804850694372518E-2</v>
      </c>
    </row>
    <row r="7797" spans="1:17" ht="14.4" x14ac:dyDescent="0.3">
      <c r="A7797" s="5" t="s">
        <v>10018</v>
      </c>
      <c r="B7797" s="5" t="s">
        <v>2186</v>
      </c>
      <c r="C7797" s="5" t="s">
        <v>2237</v>
      </c>
      <c r="D7797" s="5" t="s">
        <v>2270</v>
      </c>
      <c r="E7797" s="32">
        <v>44323</v>
      </c>
      <c r="F7797" s="5">
        <v>4018</v>
      </c>
      <c r="G7797" s="5">
        <v>125</v>
      </c>
      <c r="H7797" s="5">
        <v>3838</v>
      </c>
      <c r="I7797" s="5">
        <v>679880</v>
      </c>
      <c r="J7797" s="5">
        <v>25000</v>
      </c>
      <c r="K7797" s="5">
        <v>577162</v>
      </c>
      <c r="L7797" s="5">
        <v>36162</v>
      </c>
      <c r="M7797" s="5">
        <v>16899</v>
      </c>
      <c r="N7797" s="5">
        <v>68000000</v>
      </c>
      <c r="O7797" s="5">
        <f>YEAR(Table1[[#This Row],[ReportDate]])</f>
        <v>2021</v>
      </c>
      <c r="P7797" s="5" t="str">
        <f>TEXT(Table1[[#This Row],[ReportDate]],"mmm")</f>
        <v>May</v>
      </c>
      <c r="Q7797" s="29">
        <f>Table1[[#This Row],[TotalDeaths]]/Table1[[#This Row],[TotalCases]]</f>
        <v>3.6771194916750016E-2</v>
      </c>
    </row>
    <row r="7798" spans="1:17" ht="14.4" x14ac:dyDescent="0.3">
      <c r="A7798" s="5" t="s">
        <v>10019</v>
      </c>
      <c r="B7798" s="5" t="s">
        <v>2174</v>
      </c>
      <c r="C7798" s="5" t="s">
        <v>27</v>
      </c>
      <c r="D7798" s="5" t="s">
        <v>27</v>
      </c>
      <c r="E7798" s="32">
        <v>44098</v>
      </c>
      <c r="F7798" s="5">
        <v>4489</v>
      </c>
      <c r="G7798" s="5">
        <v>2</v>
      </c>
      <c r="H7798" s="5">
        <v>2819</v>
      </c>
      <c r="I7798" s="5">
        <v>684369</v>
      </c>
      <c r="J7798" s="5">
        <v>25002</v>
      </c>
      <c r="K7798" s="5">
        <v>579981</v>
      </c>
      <c r="L7798" s="5">
        <v>35912</v>
      </c>
      <c r="M7798" s="5">
        <v>16959</v>
      </c>
      <c r="N7798" s="5">
        <v>1380000000</v>
      </c>
      <c r="O7798" s="5">
        <f>YEAR(Table1[[#This Row],[ReportDate]])</f>
        <v>2020</v>
      </c>
      <c r="P7798" s="5" t="str">
        <f>TEXT(Table1[[#This Row],[ReportDate]],"mmm")</f>
        <v>Sep</v>
      </c>
      <c r="Q7798" s="29">
        <f>Table1[[#This Row],[TotalDeaths]]/Table1[[#This Row],[TotalCases]]</f>
        <v>3.6532923028366276E-2</v>
      </c>
    </row>
    <row r="7799" spans="1:17" ht="14.4" x14ac:dyDescent="0.3">
      <c r="A7799" s="5" t="s">
        <v>10020</v>
      </c>
      <c r="B7799" s="5" t="s">
        <v>2191</v>
      </c>
      <c r="C7799" s="5" t="s">
        <v>2217</v>
      </c>
      <c r="D7799" s="5" t="s">
        <v>2230</v>
      </c>
      <c r="E7799" s="32">
        <v>44355</v>
      </c>
      <c r="F7799" s="5">
        <v>2016</v>
      </c>
      <c r="G7799" s="5">
        <v>186</v>
      </c>
      <c r="H7799" s="5">
        <v>3223</v>
      </c>
      <c r="I7799" s="5">
        <v>686385</v>
      </c>
      <c r="J7799" s="5">
        <v>25188</v>
      </c>
      <c r="K7799" s="5">
        <v>583204</v>
      </c>
      <c r="L7799" s="5">
        <v>24192</v>
      </c>
      <c r="M7799" s="5">
        <v>4917</v>
      </c>
      <c r="N7799" s="5">
        <v>331000000</v>
      </c>
      <c r="O7799" s="5">
        <f>YEAR(Table1[[#This Row],[ReportDate]])</f>
        <v>2021</v>
      </c>
      <c r="P7799" s="5" t="str">
        <f>TEXT(Table1[[#This Row],[ReportDate]],"mmm")</f>
        <v>Jun</v>
      </c>
      <c r="Q7799" s="29">
        <f>Table1[[#This Row],[TotalDeaths]]/Table1[[#This Row],[TotalCases]]</f>
        <v>3.669660613212701E-2</v>
      </c>
    </row>
    <row r="7800" spans="1:17" ht="14.4" x14ac:dyDescent="0.3">
      <c r="A7800" s="5" t="s">
        <v>10021</v>
      </c>
      <c r="B7800" s="5" t="s">
        <v>2167</v>
      </c>
      <c r="C7800" s="5" t="s">
        <v>2235</v>
      </c>
      <c r="D7800" s="5" t="s">
        <v>2235</v>
      </c>
      <c r="E7800" s="32">
        <v>43950</v>
      </c>
      <c r="F7800" s="5">
        <v>166</v>
      </c>
      <c r="G7800" s="5">
        <v>80</v>
      </c>
      <c r="H7800" s="5">
        <v>2650</v>
      </c>
      <c r="I7800" s="5">
        <v>686551</v>
      </c>
      <c r="J7800" s="5">
        <v>25268</v>
      </c>
      <c r="K7800" s="5">
        <v>585854</v>
      </c>
      <c r="L7800" s="5">
        <v>1162</v>
      </c>
      <c r="M7800" s="5">
        <v>12146</v>
      </c>
      <c r="N7800" s="5">
        <v>83000000</v>
      </c>
      <c r="O7800" s="5">
        <f>YEAR(Table1[[#This Row],[ReportDate]])</f>
        <v>2020</v>
      </c>
      <c r="P7800" s="5" t="str">
        <f>TEXT(Table1[[#This Row],[ReportDate]],"mmm")</f>
        <v>Apr</v>
      </c>
      <c r="Q7800" s="29">
        <f>Table1[[#This Row],[TotalDeaths]]/Table1[[#This Row],[TotalCases]]</f>
        <v>3.6804257804591359E-2</v>
      </c>
    </row>
    <row r="7801" spans="1:17" ht="14.4" x14ac:dyDescent="0.3">
      <c r="A7801" s="5" t="s">
        <v>10022</v>
      </c>
      <c r="B7801" s="5" t="s">
        <v>2191</v>
      </c>
      <c r="C7801" s="5" t="s">
        <v>2221</v>
      </c>
      <c r="D7801" s="5" t="s">
        <v>2241</v>
      </c>
      <c r="E7801" s="32">
        <v>44183</v>
      </c>
      <c r="F7801" s="5">
        <v>975</v>
      </c>
      <c r="G7801" s="5">
        <v>138</v>
      </c>
      <c r="H7801" s="5">
        <v>239</v>
      </c>
      <c r="I7801" s="5">
        <v>687526</v>
      </c>
      <c r="J7801" s="5">
        <v>25406</v>
      </c>
      <c r="K7801" s="5">
        <v>586093</v>
      </c>
      <c r="L7801" s="5">
        <v>15600</v>
      </c>
      <c r="M7801" s="5">
        <v>6908</v>
      </c>
      <c r="N7801" s="5">
        <v>331000000</v>
      </c>
      <c r="O7801" s="5">
        <f>YEAR(Table1[[#This Row],[ReportDate]])</f>
        <v>2020</v>
      </c>
      <c r="P7801" s="5" t="str">
        <f>TEXT(Table1[[#This Row],[ReportDate]],"mmm")</f>
        <v>Dec</v>
      </c>
      <c r="Q7801" s="29">
        <f>Table1[[#This Row],[TotalDeaths]]/Table1[[#This Row],[TotalCases]]</f>
        <v>3.6952784331065296E-2</v>
      </c>
    </row>
    <row r="7802" spans="1:17" ht="14.4" x14ac:dyDescent="0.3">
      <c r="A7802" s="5" t="s">
        <v>10023</v>
      </c>
      <c r="B7802" s="5" t="s">
        <v>2170</v>
      </c>
      <c r="C7802" s="5" t="s">
        <v>2171</v>
      </c>
      <c r="D7802" s="5" t="s">
        <v>2265</v>
      </c>
      <c r="E7802" s="32">
        <v>43887</v>
      </c>
      <c r="F7802" s="5">
        <v>4547</v>
      </c>
      <c r="G7802" s="5">
        <v>80</v>
      </c>
      <c r="H7802" s="5">
        <v>3254</v>
      </c>
      <c r="I7802" s="5">
        <v>692073</v>
      </c>
      <c r="J7802" s="5">
        <v>25486</v>
      </c>
      <c r="K7802" s="5">
        <v>589347</v>
      </c>
      <c r="L7802" s="5">
        <v>27282</v>
      </c>
      <c r="M7802" s="5">
        <v>8142</v>
      </c>
      <c r="N7802" s="5">
        <v>213000000</v>
      </c>
      <c r="O7802" s="5">
        <f>YEAR(Table1[[#This Row],[ReportDate]])</f>
        <v>2020</v>
      </c>
      <c r="P7802" s="5" t="str">
        <f>TEXT(Table1[[#This Row],[ReportDate]],"mmm")</f>
        <v>Feb</v>
      </c>
      <c r="Q7802" s="29">
        <f>Table1[[#This Row],[TotalDeaths]]/Table1[[#This Row],[TotalCases]]</f>
        <v>3.6825594987811981E-2</v>
      </c>
    </row>
    <row r="7803" spans="1:17" ht="14.4" x14ac:dyDescent="0.3">
      <c r="A7803" s="5" t="s">
        <v>10024</v>
      </c>
      <c r="B7803" s="5" t="s">
        <v>2191</v>
      </c>
      <c r="C7803" s="5" t="s">
        <v>2221</v>
      </c>
      <c r="D7803" s="5" t="s">
        <v>2241</v>
      </c>
      <c r="E7803" s="32">
        <v>43870</v>
      </c>
      <c r="F7803" s="5">
        <v>859</v>
      </c>
      <c r="G7803" s="5">
        <v>162</v>
      </c>
      <c r="H7803" s="5">
        <v>4526</v>
      </c>
      <c r="I7803" s="5">
        <v>692932</v>
      </c>
      <c r="J7803" s="5">
        <v>25648</v>
      </c>
      <c r="K7803" s="5">
        <v>593873</v>
      </c>
      <c r="L7803" s="5">
        <v>6872</v>
      </c>
      <c r="M7803" s="5">
        <v>7909</v>
      </c>
      <c r="N7803" s="5">
        <v>331000000</v>
      </c>
      <c r="O7803" s="5">
        <f>YEAR(Table1[[#This Row],[ReportDate]])</f>
        <v>2020</v>
      </c>
      <c r="P7803" s="5" t="str">
        <f>TEXT(Table1[[#This Row],[ReportDate]],"mmm")</f>
        <v>Feb</v>
      </c>
      <c r="Q7803" s="29">
        <f>Table1[[#This Row],[TotalDeaths]]/Table1[[#This Row],[TotalCases]]</f>
        <v>3.7013732949264862E-2</v>
      </c>
    </row>
    <row r="7804" spans="1:17" ht="14.4" x14ac:dyDescent="0.3">
      <c r="A7804" s="5" t="s">
        <v>10025</v>
      </c>
      <c r="B7804" s="5" t="s">
        <v>2186</v>
      </c>
      <c r="C7804" s="5" t="s">
        <v>2187</v>
      </c>
      <c r="D7804" s="5" t="s">
        <v>2188</v>
      </c>
      <c r="E7804" s="32">
        <v>44166</v>
      </c>
      <c r="F7804" s="5">
        <v>3944</v>
      </c>
      <c r="G7804" s="5">
        <v>104</v>
      </c>
      <c r="H7804" s="5">
        <v>499</v>
      </c>
      <c r="I7804" s="5">
        <v>696876</v>
      </c>
      <c r="J7804" s="5">
        <v>25752</v>
      </c>
      <c r="K7804" s="5">
        <v>594372</v>
      </c>
      <c r="L7804" s="5">
        <v>67048</v>
      </c>
      <c r="M7804" s="5">
        <v>14330</v>
      </c>
      <c r="N7804" s="5">
        <v>68000000</v>
      </c>
      <c r="O7804" s="5">
        <f>YEAR(Table1[[#This Row],[ReportDate]])</f>
        <v>2020</v>
      </c>
      <c r="P7804" s="5" t="str">
        <f>TEXT(Table1[[#This Row],[ReportDate]],"mmm")</f>
        <v>Dec</v>
      </c>
      <c r="Q7804" s="29">
        <f>Table1[[#This Row],[TotalDeaths]]/Table1[[#This Row],[TotalCases]]</f>
        <v>3.6953489573467876E-2</v>
      </c>
    </row>
    <row r="7805" spans="1:17" ht="14.4" x14ac:dyDescent="0.3">
      <c r="A7805" s="5" t="s">
        <v>10026</v>
      </c>
      <c r="B7805" s="5" t="s">
        <v>2186</v>
      </c>
      <c r="C7805" s="5" t="s">
        <v>2204</v>
      </c>
      <c r="D7805" s="5" t="s">
        <v>2205</v>
      </c>
      <c r="E7805" s="32">
        <v>44470</v>
      </c>
      <c r="F7805" s="5">
        <v>209</v>
      </c>
      <c r="G7805" s="5">
        <v>177</v>
      </c>
      <c r="H7805" s="5">
        <v>3869</v>
      </c>
      <c r="I7805" s="5">
        <v>697085</v>
      </c>
      <c r="J7805" s="5">
        <v>25929</v>
      </c>
      <c r="K7805" s="5">
        <v>598241</v>
      </c>
      <c r="L7805" s="5">
        <v>2508</v>
      </c>
      <c r="M7805" s="5">
        <v>1373</v>
      </c>
      <c r="N7805" s="5">
        <v>68000000</v>
      </c>
      <c r="O7805" s="5">
        <f>YEAR(Table1[[#This Row],[ReportDate]])</f>
        <v>2021</v>
      </c>
      <c r="P7805" s="5" t="str">
        <f>TEXT(Table1[[#This Row],[ReportDate]],"mmm")</f>
        <v>Oct</v>
      </c>
      <c r="Q7805" s="29">
        <f>Table1[[#This Row],[TotalDeaths]]/Table1[[#This Row],[TotalCases]]</f>
        <v>3.7196324694979806E-2</v>
      </c>
    </row>
    <row r="7806" spans="1:17" ht="14.4" x14ac:dyDescent="0.3">
      <c r="A7806" s="5" t="s">
        <v>10027</v>
      </c>
      <c r="B7806" s="5" t="s">
        <v>2186</v>
      </c>
      <c r="C7806" s="5" t="s">
        <v>2187</v>
      </c>
      <c r="D7806" s="5" t="s">
        <v>2188</v>
      </c>
      <c r="E7806" s="32">
        <v>44003</v>
      </c>
      <c r="F7806" s="5">
        <v>4863</v>
      </c>
      <c r="G7806" s="5">
        <v>190</v>
      </c>
      <c r="H7806" s="5">
        <v>4392</v>
      </c>
      <c r="I7806" s="5">
        <v>701948</v>
      </c>
      <c r="J7806" s="5">
        <v>26119</v>
      </c>
      <c r="K7806" s="5">
        <v>602633</v>
      </c>
      <c r="L7806" s="5">
        <v>87534</v>
      </c>
      <c r="M7806" s="5">
        <v>18516</v>
      </c>
      <c r="N7806" s="5">
        <v>68000000</v>
      </c>
      <c r="O7806" s="5">
        <f>YEAR(Table1[[#This Row],[ReportDate]])</f>
        <v>2020</v>
      </c>
      <c r="P7806" s="5" t="str">
        <f>TEXT(Table1[[#This Row],[ReportDate]],"mmm")</f>
        <v>Jun</v>
      </c>
      <c r="Q7806" s="29">
        <f>Table1[[#This Row],[TotalDeaths]]/Table1[[#This Row],[TotalCases]]</f>
        <v>3.720930895166024E-2</v>
      </c>
    </row>
    <row r="7807" spans="1:17" ht="14.4" x14ac:dyDescent="0.3">
      <c r="A7807" s="5" t="s">
        <v>10028</v>
      </c>
      <c r="B7807" s="5" t="s">
        <v>2174</v>
      </c>
      <c r="C7807" s="5" t="s">
        <v>2201</v>
      </c>
      <c r="D7807" s="5" t="s">
        <v>2202</v>
      </c>
      <c r="E7807" s="32">
        <v>44377</v>
      </c>
      <c r="F7807" s="5">
        <v>1608</v>
      </c>
      <c r="G7807" s="5">
        <v>123</v>
      </c>
      <c r="H7807" s="5">
        <v>2230</v>
      </c>
      <c r="I7807" s="5">
        <v>703556</v>
      </c>
      <c r="J7807" s="5">
        <v>26242</v>
      </c>
      <c r="K7807" s="5">
        <v>604863</v>
      </c>
      <c r="L7807" s="5">
        <v>28944</v>
      </c>
      <c r="M7807" s="5">
        <v>6470</v>
      </c>
      <c r="N7807" s="5">
        <v>1380000000</v>
      </c>
      <c r="O7807" s="5">
        <f>YEAR(Table1[[#This Row],[ReportDate]])</f>
        <v>2021</v>
      </c>
      <c r="P7807" s="5" t="str">
        <f>TEXT(Table1[[#This Row],[ReportDate]],"mmm")</f>
        <v>Jun</v>
      </c>
      <c r="Q7807" s="29">
        <f>Table1[[#This Row],[TotalDeaths]]/Table1[[#This Row],[TotalCases]]</f>
        <v>3.729909204100313E-2</v>
      </c>
    </row>
    <row r="7808" spans="1:17" ht="14.4" x14ac:dyDescent="0.3">
      <c r="A7808" s="5" t="s">
        <v>10029</v>
      </c>
      <c r="B7808" s="5" t="s">
        <v>2186</v>
      </c>
      <c r="C7808" s="5" t="s">
        <v>2204</v>
      </c>
      <c r="D7808" s="5" t="s">
        <v>2205</v>
      </c>
      <c r="E7808" s="32">
        <v>44089</v>
      </c>
      <c r="F7808" s="5">
        <v>213</v>
      </c>
      <c r="G7808" s="5">
        <v>197</v>
      </c>
      <c r="H7808" s="5">
        <v>3628</v>
      </c>
      <c r="I7808" s="5">
        <v>703769</v>
      </c>
      <c r="J7808" s="5">
        <v>26439</v>
      </c>
      <c r="K7808" s="5">
        <v>608491</v>
      </c>
      <c r="L7808" s="5">
        <v>1704</v>
      </c>
      <c r="M7808" s="5">
        <v>18923</v>
      </c>
      <c r="N7808" s="5">
        <v>68000000</v>
      </c>
      <c r="O7808" s="5">
        <f>YEAR(Table1[[#This Row],[ReportDate]])</f>
        <v>2020</v>
      </c>
      <c r="P7808" s="5" t="str">
        <f>TEXT(Table1[[#This Row],[ReportDate]],"mmm")</f>
        <v>Sep</v>
      </c>
      <c r="Q7808" s="29">
        <f>Table1[[#This Row],[TotalDeaths]]/Table1[[#This Row],[TotalCases]]</f>
        <v>3.7567724636919216E-2</v>
      </c>
    </row>
    <row r="7809" spans="1:17" ht="14.4" x14ac:dyDescent="0.3">
      <c r="A7809" s="5" t="s">
        <v>10030</v>
      </c>
      <c r="B7809" s="5" t="s">
        <v>2191</v>
      </c>
      <c r="C7809" s="5" t="s">
        <v>2192</v>
      </c>
      <c r="D7809" s="5" t="s">
        <v>2308</v>
      </c>
      <c r="E7809" s="32">
        <v>44347</v>
      </c>
      <c r="F7809" s="5">
        <v>3431</v>
      </c>
      <c r="G7809" s="5">
        <v>98</v>
      </c>
      <c r="H7809" s="5">
        <v>1429</v>
      </c>
      <c r="I7809" s="5">
        <v>707200</v>
      </c>
      <c r="J7809" s="5">
        <v>26537</v>
      </c>
      <c r="K7809" s="5">
        <v>609920</v>
      </c>
      <c r="L7809" s="5">
        <v>41172</v>
      </c>
      <c r="M7809" s="5">
        <v>19140</v>
      </c>
      <c r="N7809" s="5">
        <v>331000000</v>
      </c>
      <c r="O7809" s="5">
        <f>YEAR(Table1[[#This Row],[ReportDate]])</f>
        <v>2021</v>
      </c>
      <c r="P7809" s="5" t="str">
        <f>TEXT(Table1[[#This Row],[ReportDate]],"mmm")</f>
        <v>May</v>
      </c>
      <c r="Q7809" s="29">
        <f>Table1[[#This Row],[TotalDeaths]]/Table1[[#This Row],[TotalCases]]</f>
        <v>3.7524038461538463E-2</v>
      </c>
    </row>
    <row r="7810" spans="1:17" ht="14.4" x14ac:dyDescent="0.3">
      <c r="A7810" s="5" t="s">
        <v>10031</v>
      </c>
      <c r="B7810" s="5" t="s">
        <v>2167</v>
      </c>
      <c r="C7810" s="5" t="s">
        <v>2235</v>
      </c>
      <c r="D7810" s="5" t="s">
        <v>2235</v>
      </c>
      <c r="E7810" s="32">
        <v>44560</v>
      </c>
      <c r="F7810" s="5">
        <v>972</v>
      </c>
      <c r="G7810" s="5">
        <v>5</v>
      </c>
      <c r="H7810" s="5">
        <v>526</v>
      </c>
      <c r="I7810" s="5">
        <v>708172</v>
      </c>
      <c r="J7810" s="5">
        <v>26542</v>
      </c>
      <c r="K7810" s="5">
        <v>610446</v>
      </c>
      <c r="L7810" s="5">
        <v>8748</v>
      </c>
      <c r="M7810" s="5">
        <v>13863</v>
      </c>
      <c r="N7810" s="5">
        <v>83000000</v>
      </c>
      <c r="O7810" s="5">
        <f>YEAR(Table1[[#This Row],[ReportDate]])</f>
        <v>2021</v>
      </c>
      <c r="P7810" s="5" t="str">
        <f>TEXT(Table1[[#This Row],[ReportDate]],"mmm")</f>
        <v>Dec</v>
      </c>
      <c r="Q7810" s="29">
        <f>Table1[[#This Row],[TotalDeaths]]/Table1[[#This Row],[TotalCases]]</f>
        <v>3.7479595352541473E-2</v>
      </c>
    </row>
    <row r="7811" spans="1:17" ht="14.4" x14ac:dyDescent="0.3">
      <c r="A7811" s="5" t="s">
        <v>10032</v>
      </c>
      <c r="B7811" s="5" t="s">
        <v>2186</v>
      </c>
      <c r="C7811" s="5" t="s">
        <v>2204</v>
      </c>
      <c r="D7811" s="5" t="s">
        <v>2205</v>
      </c>
      <c r="E7811" s="32">
        <v>44353</v>
      </c>
      <c r="F7811" s="5">
        <v>3799</v>
      </c>
      <c r="G7811" s="5">
        <v>31</v>
      </c>
      <c r="H7811" s="5">
        <v>1808</v>
      </c>
      <c r="I7811" s="5">
        <v>711971</v>
      </c>
      <c r="J7811" s="5">
        <v>26573</v>
      </c>
      <c r="K7811" s="5">
        <v>612254</v>
      </c>
      <c r="L7811" s="5">
        <v>49387</v>
      </c>
      <c r="M7811" s="5">
        <v>9882</v>
      </c>
      <c r="N7811" s="5">
        <v>68000000</v>
      </c>
      <c r="O7811" s="5">
        <f>YEAR(Table1[[#This Row],[ReportDate]])</f>
        <v>2021</v>
      </c>
      <c r="P7811" s="5" t="str">
        <f>TEXT(Table1[[#This Row],[ReportDate]],"mmm")</f>
        <v>Jun</v>
      </c>
      <c r="Q7811" s="29">
        <f>Table1[[#This Row],[TotalDeaths]]/Table1[[#This Row],[TotalCases]]</f>
        <v>3.7323149397938959E-2</v>
      </c>
    </row>
    <row r="7812" spans="1:17" ht="14.4" x14ac:dyDescent="0.3">
      <c r="A7812" s="5" t="s">
        <v>10033</v>
      </c>
      <c r="B7812" s="5" t="s">
        <v>2191</v>
      </c>
      <c r="C7812" s="5" t="s">
        <v>2221</v>
      </c>
      <c r="D7812" s="5" t="s">
        <v>2241</v>
      </c>
      <c r="E7812" s="32">
        <v>43947</v>
      </c>
      <c r="F7812" s="5">
        <v>303</v>
      </c>
      <c r="G7812" s="5">
        <v>10</v>
      </c>
      <c r="H7812" s="5">
        <v>1210</v>
      </c>
      <c r="I7812" s="5">
        <v>712274</v>
      </c>
      <c r="J7812" s="5">
        <v>26583</v>
      </c>
      <c r="K7812" s="5">
        <v>613464</v>
      </c>
      <c r="L7812" s="5">
        <v>1818</v>
      </c>
      <c r="M7812" s="5">
        <v>18933</v>
      </c>
      <c r="N7812" s="5">
        <v>331000000</v>
      </c>
      <c r="O7812" s="5">
        <f>YEAR(Table1[[#This Row],[ReportDate]])</f>
        <v>2020</v>
      </c>
      <c r="P7812" s="5" t="str">
        <f>TEXT(Table1[[#This Row],[ReportDate]],"mmm")</f>
        <v>Apr</v>
      </c>
      <c r="Q7812" s="29">
        <f>Table1[[#This Row],[TotalDeaths]]/Table1[[#This Row],[TotalCases]]</f>
        <v>3.7321311742391269E-2</v>
      </c>
    </row>
    <row r="7813" spans="1:17" ht="14.4" x14ac:dyDescent="0.3">
      <c r="A7813" s="5" t="s">
        <v>10034</v>
      </c>
      <c r="B7813" s="5" t="s">
        <v>2174</v>
      </c>
      <c r="C7813" s="5" t="s">
        <v>2201</v>
      </c>
      <c r="D7813" s="5" t="s">
        <v>2202</v>
      </c>
      <c r="E7813" s="32">
        <v>44014</v>
      </c>
      <c r="F7813" s="5">
        <v>1835</v>
      </c>
      <c r="G7813" s="5">
        <v>42</v>
      </c>
      <c r="H7813" s="5">
        <v>3947</v>
      </c>
      <c r="I7813" s="5">
        <v>714109</v>
      </c>
      <c r="J7813" s="5">
        <v>26625</v>
      </c>
      <c r="K7813" s="5">
        <v>617411</v>
      </c>
      <c r="L7813" s="5">
        <v>22020</v>
      </c>
      <c r="M7813" s="5">
        <v>10150</v>
      </c>
      <c r="N7813" s="5">
        <v>1380000000</v>
      </c>
      <c r="O7813" s="5">
        <f>YEAR(Table1[[#This Row],[ReportDate]])</f>
        <v>2020</v>
      </c>
      <c r="P7813" s="5" t="str">
        <f>TEXT(Table1[[#This Row],[ReportDate]],"mmm")</f>
        <v>Jul</v>
      </c>
      <c r="Q7813" s="29">
        <f>Table1[[#This Row],[TotalDeaths]]/Table1[[#This Row],[TotalCases]]</f>
        <v>3.7284224117046558E-2</v>
      </c>
    </row>
    <row r="7814" spans="1:17" ht="14.4" x14ac:dyDescent="0.3">
      <c r="A7814" s="5" t="s">
        <v>10035</v>
      </c>
      <c r="B7814" s="5" t="s">
        <v>2174</v>
      </c>
      <c r="C7814" s="5" t="s">
        <v>2175</v>
      </c>
      <c r="D7814" s="5" t="s">
        <v>2276</v>
      </c>
      <c r="E7814" s="32">
        <v>43946</v>
      </c>
      <c r="F7814" s="5">
        <v>860</v>
      </c>
      <c r="G7814" s="5">
        <v>38</v>
      </c>
      <c r="H7814" s="5">
        <v>1048</v>
      </c>
      <c r="I7814" s="5">
        <v>714969</v>
      </c>
      <c r="J7814" s="5">
        <v>26663</v>
      </c>
      <c r="K7814" s="5">
        <v>618459</v>
      </c>
      <c r="L7814" s="5">
        <v>9460</v>
      </c>
      <c r="M7814" s="5">
        <v>5242</v>
      </c>
      <c r="N7814" s="5">
        <v>1380000000</v>
      </c>
      <c r="O7814" s="5">
        <f>YEAR(Table1[[#This Row],[ReportDate]])</f>
        <v>2020</v>
      </c>
      <c r="P7814" s="5" t="str">
        <f>TEXT(Table1[[#This Row],[ReportDate]],"mmm")</f>
        <v>Apr</v>
      </c>
      <c r="Q7814" s="29">
        <f>Table1[[#This Row],[TotalDeaths]]/Table1[[#This Row],[TotalCases]]</f>
        <v>3.7292525969657424E-2</v>
      </c>
    </row>
    <row r="7815" spans="1:17" ht="14.4" x14ac:dyDescent="0.3">
      <c r="A7815" s="5" t="s">
        <v>10036</v>
      </c>
      <c r="B7815" s="5" t="s">
        <v>2167</v>
      </c>
      <c r="C7815" s="5" t="s">
        <v>2318</v>
      </c>
      <c r="D7815" s="5" t="s">
        <v>2319</v>
      </c>
      <c r="E7815" s="32">
        <v>43992</v>
      </c>
      <c r="F7815" s="5">
        <v>4047</v>
      </c>
      <c r="G7815" s="5">
        <v>140</v>
      </c>
      <c r="H7815" s="5">
        <v>4394</v>
      </c>
      <c r="I7815" s="5">
        <v>719016</v>
      </c>
      <c r="J7815" s="5">
        <v>26803</v>
      </c>
      <c r="K7815" s="5">
        <v>622853</v>
      </c>
      <c r="L7815" s="5">
        <v>24282</v>
      </c>
      <c r="M7815" s="5">
        <v>8923</v>
      </c>
      <c r="N7815" s="5">
        <v>83000000</v>
      </c>
      <c r="O7815" s="5">
        <f>YEAR(Table1[[#This Row],[ReportDate]])</f>
        <v>2020</v>
      </c>
      <c r="P7815" s="5" t="str">
        <f>TEXT(Table1[[#This Row],[ReportDate]],"mmm")</f>
        <v>Jun</v>
      </c>
      <c r="Q7815" s="29">
        <f>Table1[[#This Row],[TotalDeaths]]/Table1[[#This Row],[TotalCases]]</f>
        <v>3.7277334579480847E-2</v>
      </c>
    </row>
    <row r="7816" spans="1:17" ht="14.4" x14ac:dyDescent="0.3">
      <c r="A7816" s="5" t="s">
        <v>10037</v>
      </c>
      <c r="B7816" s="5" t="s">
        <v>2167</v>
      </c>
      <c r="C7816" s="5" t="s">
        <v>2181</v>
      </c>
      <c r="D7816" s="5" t="s">
        <v>2252</v>
      </c>
      <c r="E7816" s="32">
        <v>44409</v>
      </c>
      <c r="F7816" s="5">
        <v>1855</v>
      </c>
      <c r="G7816" s="5">
        <v>12</v>
      </c>
      <c r="H7816" s="5">
        <v>4668</v>
      </c>
      <c r="I7816" s="5">
        <v>720871</v>
      </c>
      <c r="J7816" s="5">
        <v>26815</v>
      </c>
      <c r="K7816" s="5">
        <v>627521</v>
      </c>
      <c r="L7816" s="5">
        <v>16695</v>
      </c>
      <c r="M7816" s="5">
        <v>14112</v>
      </c>
      <c r="N7816" s="5">
        <v>83000000</v>
      </c>
      <c r="O7816" s="5">
        <f>YEAR(Table1[[#This Row],[ReportDate]])</f>
        <v>2021</v>
      </c>
      <c r="P7816" s="5" t="str">
        <f>TEXT(Table1[[#This Row],[ReportDate]],"mmm")</f>
        <v>Aug</v>
      </c>
      <c r="Q7816" s="29">
        <f>Table1[[#This Row],[TotalDeaths]]/Table1[[#This Row],[TotalCases]]</f>
        <v>3.7198056240298198E-2</v>
      </c>
    </row>
    <row r="7817" spans="1:17" ht="14.4" x14ac:dyDescent="0.3">
      <c r="A7817" s="5" t="s">
        <v>10038</v>
      </c>
      <c r="B7817" s="5" t="s">
        <v>2191</v>
      </c>
      <c r="C7817" s="5" t="s">
        <v>2217</v>
      </c>
      <c r="D7817" s="5" t="s">
        <v>2218</v>
      </c>
      <c r="E7817" s="32">
        <v>44542</v>
      </c>
      <c r="F7817" s="5">
        <v>3461</v>
      </c>
      <c r="G7817" s="5">
        <v>38</v>
      </c>
      <c r="H7817" s="5">
        <v>1154</v>
      </c>
      <c r="I7817" s="5">
        <v>724332</v>
      </c>
      <c r="J7817" s="5">
        <v>26853</v>
      </c>
      <c r="K7817" s="5">
        <v>628675</v>
      </c>
      <c r="L7817" s="5">
        <v>34610</v>
      </c>
      <c r="M7817" s="5">
        <v>17217</v>
      </c>
      <c r="N7817" s="5">
        <v>331000000</v>
      </c>
      <c r="O7817" s="5">
        <f>YEAR(Table1[[#This Row],[ReportDate]])</f>
        <v>2021</v>
      </c>
      <c r="P7817" s="5" t="str">
        <f>TEXT(Table1[[#This Row],[ReportDate]],"mmm")</f>
        <v>Dec</v>
      </c>
      <c r="Q7817" s="29">
        <f>Table1[[#This Row],[TotalDeaths]]/Table1[[#This Row],[TotalCases]]</f>
        <v>3.707277878100098E-2</v>
      </c>
    </row>
    <row r="7818" spans="1:17" ht="14.4" x14ac:dyDescent="0.3">
      <c r="A7818" s="5" t="s">
        <v>10039</v>
      </c>
      <c r="B7818" s="5" t="s">
        <v>2167</v>
      </c>
      <c r="C7818" s="5" t="s">
        <v>2181</v>
      </c>
      <c r="D7818" s="5" t="s">
        <v>2182</v>
      </c>
      <c r="E7818" s="32">
        <v>44373</v>
      </c>
      <c r="F7818" s="5">
        <v>2167</v>
      </c>
      <c r="G7818" s="5">
        <v>173</v>
      </c>
      <c r="H7818" s="5">
        <v>675</v>
      </c>
      <c r="I7818" s="5">
        <v>726499</v>
      </c>
      <c r="J7818" s="5">
        <v>27026</v>
      </c>
      <c r="K7818" s="5">
        <v>629350</v>
      </c>
      <c r="L7818" s="5">
        <v>28171</v>
      </c>
      <c r="M7818" s="5">
        <v>10344</v>
      </c>
      <c r="N7818" s="5">
        <v>83000000</v>
      </c>
      <c r="O7818" s="5">
        <f>YEAR(Table1[[#This Row],[ReportDate]])</f>
        <v>2021</v>
      </c>
      <c r="P7818" s="5" t="str">
        <f>TEXT(Table1[[#This Row],[ReportDate]],"mmm")</f>
        <v>Jun</v>
      </c>
      <c r="Q7818" s="29">
        <f>Table1[[#This Row],[TotalDeaths]]/Table1[[#This Row],[TotalCases]]</f>
        <v>3.7200326497352373E-2</v>
      </c>
    </row>
    <row r="7819" spans="1:17" ht="14.4" x14ac:dyDescent="0.3">
      <c r="A7819" s="5" t="s">
        <v>10040</v>
      </c>
      <c r="B7819" s="5" t="s">
        <v>2167</v>
      </c>
      <c r="C7819" s="5" t="s">
        <v>2168</v>
      </c>
      <c r="D7819" s="5" t="s">
        <v>2168</v>
      </c>
      <c r="E7819" s="32">
        <v>44417</v>
      </c>
      <c r="F7819" s="5">
        <v>1633</v>
      </c>
      <c r="G7819" s="5">
        <v>161</v>
      </c>
      <c r="H7819" s="5">
        <v>3038</v>
      </c>
      <c r="I7819" s="5">
        <v>728132</v>
      </c>
      <c r="J7819" s="5">
        <v>27187</v>
      </c>
      <c r="K7819" s="5">
        <v>632388</v>
      </c>
      <c r="L7819" s="5">
        <v>24495</v>
      </c>
      <c r="M7819" s="5">
        <v>13510</v>
      </c>
      <c r="N7819" s="5">
        <v>83000000</v>
      </c>
      <c r="O7819" s="5">
        <f>YEAR(Table1[[#This Row],[ReportDate]])</f>
        <v>2021</v>
      </c>
      <c r="P7819" s="5" t="str">
        <f>TEXT(Table1[[#This Row],[ReportDate]],"mmm")</f>
        <v>Aug</v>
      </c>
      <c r="Q7819" s="29">
        <f>Table1[[#This Row],[TotalDeaths]]/Table1[[#This Row],[TotalCases]]</f>
        <v>3.7338010141018389E-2</v>
      </c>
    </row>
    <row r="7820" spans="1:17" ht="14.4" x14ac:dyDescent="0.3">
      <c r="A7820" s="5" t="s">
        <v>10041</v>
      </c>
      <c r="B7820" s="5" t="s">
        <v>2174</v>
      </c>
      <c r="C7820" s="5" t="s">
        <v>2175</v>
      </c>
      <c r="D7820" s="5" t="s">
        <v>2276</v>
      </c>
      <c r="E7820" s="32">
        <v>44067</v>
      </c>
      <c r="F7820" s="5">
        <v>2474</v>
      </c>
      <c r="G7820" s="5">
        <v>194</v>
      </c>
      <c r="H7820" s="5">
        <v>3278</v>
      </c>
      <c r="I7820" s="5">
        <v>730606</v>
      </c>
      <c r="J7820" s="5">
        <v>27381</v>
      </c>
      <c r="K7820" s="5">
        <v>635666</v>
      </c>
      <c r="L7820" s="5">
        <v>39584</v>
      </c>
      <c r="M7820" s="5">
        <v>14860</v>
      </c>
      <c r="N7820" s="5">
        <v>1380000000</v>
      </c>
      <c r="O7820" s="5">
        <f>YEAR(Table1[[#This Row],[ReportDate]])</f>
        <v>2020</v>
      </c>
      <c r="P7820" s="5" t="str">
        <f>TEXT(Table1[[#This Row],[ReportDate]],"mmm")</f>
        <v>Aug</v>
      </c>
      <c r="Q7820" s="29">
        <f>Table1[[#This Row],[TotalDeaths]]/Table1[[#This Row],[TotalCases]]</f>
        <v>3.7477108044554792E-2</v>
      </c>
    </row>
    <row r="7821" spans="1:17" ht="14.4" x14ac:dyDescent="0.3">
      <c r="A7821" s="5" t="s">
        <v>10042</v>
      </c>
      <c r="B7821" s="5" t="s">
        <v>2191</v>
      </c>
      <c r="C7821" s="5" t="s">
        <v>2217</v>
      </c>
      <c r="D7821" s="5" t="s">
        <v>2218</v>
      </c>
      <c r="E7821" s="32">
        <v>43896</v>
      </c>
      <c r="F7821" s="5">
        <v>2377</v>
      </c>
      <c r="G7821" s="5">
        <v>159</v>
      </c>
      <c r="H7821" s="5">
        <v>2285</v>
      </c>
      <c r="I7821" s="5">
        <v>732983</v>
      </c>
      <c r="J7821" s="5">
        <v>27540</v>
      </c>
      <c r="K7821" s="5">
        <v>637951</v>
      </c>
      <c r="L7821" s="5">
        <v>28524</v>
      </c>
      <c r="M7821" s="5">
        <v>13151</v>
      </c>
      <c r="N7821" s="5">
        <v>331000000</v>
      </c>
      <c r="O7821" s="5">
        <f>YEAR(Table1[[#This Row],[ReportDate]])</f>
        <v>2020</v>
      </c>
      <c r="P7821" s="5" t="str">
        <f>TEXT(Table1[[#This Row],[ReportDate]],"mmm")</f>
        <v>Mar</v>
      </c>
      <c r="Q7821" s="29">
        <f>Table1[[#This Row],[TotalDeaths]]/Table1[[#This Row],[TotalCases]]</f>
        <v>3.7572494860044506E-2</v>
      </c>
    </row>
    <row r="7822" spans="1:17" ht="14.4" x14ac:dyDescent="0.3">
      <c r="A7822" s="5" t="s">
        <v>10043</v>
      </c>
      <c r="B7822" s="5" t="s">
        <v>2167</v>
      </c>
      <c r="C7822" s="5" t="s">
        <v>2168</v>
      </c>
      <c r="D7822" s="5" t="s">
        <v>2168</v>
      </c>
      <c r="E7822" s="32">
        <v>43900</v>
      </c>
      <c r="F7822" s="5">
        <v>1750</v>
      </c>
      <c r="G7822" s="5">
        <v>67</v>
      </c>
      <c r="H7822" s="5">
        <v>2239</v>
      </c>
      <c r="I7822" s="5">
        <v>734733</v>
      </c>
      <c r="J7822" s="5">
        <v>27607</v>
      </c>
      <c r="K7822" s="5">
        <v>640190</v>
      </c>
      <c r="L7822" s="5">
        <v>33250</v>
      </c>
      <c r="M7822" s="5">
        <v>16668</v>
      </c>
      <c r="N7822" s="5">
        <v>83000000</v>
      </c>
      <c r="O7822" s="5">
        <f>YEAR(Table1[[#This Row],[ReportDate]])</f>
        <v>2020</v>
      </c>
      <c r="P7822" s="5" t="str">
        <f>TEXT(Table1[[#This Row],[ReportDate]],"mmm")</f>
        <v>Mar</v>
      </c>
      <c r="Q7822" s="29">
        <f>Table1[[#This Row],[TotalDeaths]]/Table1[[#This Row],[TotalCases]]</f>
        <v>3.7574193618634254E-2</v>
      </c>
    </row>
    <row r="7823" spans="1:17" ht="14.4" x14ac:dyDescent="0.3">
      <c r="A7823" s="5" t="s">
        <v>10044</v>
      </c>
      <c r="B7823" s="5" t="s">
        <v>2191</v>
      </c>
      <c r="C7823" s="5" t="s">
        <v>2217</v>
      </c>
      <c r="D7823" s="5" t="s">
        <v>2218</v>
      </c>
      <c r="E7823" s="32">
        <v>44277</v>
      </c>
      <c r="F7823" s="5">
        <v>2682</v>
      </c>
      <c r="G7823" s="5">
        <v>103</v>
      </c>
      <c r="H7823" s="5">
        <v>1051</v>
      </c>
      <c r="I7823" s="5">
        <v>737415</v>
      </c>
      <c r="J7823" s="5">
        <v>27710</v>
      </c>
      <c r="K7823" s="5">
        <v>641241</v>
      </c>
      <c r="L7823" s="5">
        <v>29502</v>
      </c>
      <c r="M7823" s="5">
        <v>7491</v>
      </c>
      <c r="N7823" s="5">
        <v>331000000</v>
      </c>
      <c r="O7823" s="5">
        <f>YEAR(Table1[[#This Row],[ReportDate]])</f>
        <v>2021</v>
      </c>
      <c r="P7823" s="5" t="str">
        <f>TEXT(Table1[[#This Row],[ReportDate]],"mmm")</f>
        <v>Mar</v>
      </c>
      <c r="Q7823" s="29">
        <f>Table1[[#This Row],[TotalDeaths]]/Table1[[#This Row],[TotalCases]]</f>
        <v>3.7577212288873972E-2</v>
      </c>
    </row>
    <row r="7824" spans="1:17" ht="14.4" x14ac:dyDescent="0.3">
      <c r="A7824" s="5" t="s">
        <v>10045</v>
      </c>
      <c r="B7824" s="5" t="s">
        <v>2186</v>
      </c>
      <c r="C7824" s="5" t="s">
        <v>2204</v>
      </c>
      <c r="D7824" s="5" t="s">
        <v>2210</v>
      </c>
      <c r="E7824" s="32">
        <v>44246</v>
      </c>
      <c r="F7824" s="5">
        <v>3411</v>
      </c>
      <c r="G7824" s="5">
        <v>64</v>
      </c>
      <c r="H7824" s="5">
        <v>3178</v>
      </c>
      <c r="I7824" s="5">
        <v>740826</v>
      </c>
      <c r="J7824" s="5">
        <v>27774</v>
      </c>
      <c r="K7824" s="5">
        <v>644419</v>
      </c>
      <c r="L7824" s="5">
        <v>51165</v>
      </c>
      <c r="M7824" s="5">
        <v>3538</v>
      </c>
      <c r="N7824" s="5">
        <v>68000000</v>
      </c>
      <c r="O7824" s="5">
        <f>YEAR(Table1[[#This Row],[ReportDate]])</f>
        <v>2021</v>
      </c>
      <c r="P7824" s="5" t="str">
        <f>TEXT(Table1[[#This Row],[ReportDate]],"mmm")</f>
        <v>Feb</v>
      </c>
      <c r="Q7824" s="29">
        <f>Table1[[#This Row],[TotalDeaths]]/Table1[[#This Row],[TotalCases]]</f>
        <v>3.7490584833685642E-2</v>
      </c>
    </row>
    <row r="7825" spans="1:17" ht="14.4" x14ac:dyDescent="0.3">
      <c r="A7825" s="5" t="s">
        <v>10046</v>
      </c>
      <c r="B7825" s="5" t="s">
        <v>2174</v>
      </c>
      <c r="C7825" s="5" t="s">
        <v>2201</v>
      </c>
      <c r="D7825" s="5" t="s">
        <v>2261</v>
      </c>
      <c r="E7825" s="32">
        <v>44362</v>
      </c>
      <c r="F7825" s="5">
        <v>4659</v>
      </c>
      <c r="G7825" s="5">
        <v>112</v>
      </c>
      <c r="H7825" s="5">
        <v>3294</v>
      </c>
      <c r="I7825" s="5">
        <v>745485</v>
      </c>
      <c r="J7825" s="5">
        <v>27886</v>
      </c>
      <c r="K7825" s="5">
        <v>647713</v>
      </c>
      <c r="L7825" s="5">
        <v>88521</v>
      </c>
      <c r="M7825" s="5">
        <v>4233</v>
      </c>
      <c r="N7825" s="5">
        <v>1380000000</v>
      </c>
      <c r="O7825" s="5">
        <f>YEAR(Table1[[#This Row],[ReportDate]])</f>
        <v>2021</v>
      </c>
      <c r="P7825" s="5" t="str">
        <f>TEXT(Table1[[#This Row],[ReportDate]],"mmm")</f>
        <v>Jun</v>
      </c>
      <c r="Q7825" s="29">
        <f>Table1[[#This Row],[TotalDeaths]]/Table1[[#This Row],[TotalCases]]</f>
        <v>3.7406520587268691E-2</v>
      </c>
    </row>
    <row r="7826" spans="1:17" ht="14.4" x14ac:dyDescent="0.3">
      <c r="A7826" s="5" t="s">
        <v>10047</v>
      </c>
      <c r="B7826" s="5" t="s">
        <v>2174</v>
      </c>
      <c r="C7826" s="5" t="s">
        <v>2184</v>
      </c>
      <c r="D7826" s="5" t="s">
        <v>2215</v>
      </c>
      <c r="E7826" s="32">
        <v>44271</v>
      </c>
      <c r="F7826" s="5">
        <v>4275</v>
      </c>
      <c r="G7826" s="5">
        <v>6</v>
      </c>
      <c r="H7826" s="5">
        <v>428</v>
      </c>
      <c r="I7826" s="5">
        <v>749760</v>
      </c>
      <c r="J7826" s="5">
        <v>27892</v>
      </c>
      <c r="K7826" s="5">
        <v>648141</v>
      </c>
      <c r="L7826" s="5">
        <v>21375</v>
      </c>
      <c r="M7826" s="5">
        <v>16459</v>
      </c>
      <c r="N7826" s="5">
        <v>1380000000</v>
      </c>
      <c r="O7826" s="5">
        <f>YEAR(Table1[[#This Row],[ReportDate]])</f>
        <v>2021</v>
      </c>
      <c r="P7826" s="5" t="str">
        <f>TEXT(Table1[[#This Row],[ReportDate]],"mmm")</f>
        <v>Mar</v>
      </c>
      <c r="Q7826" s="29">
        <f>Table1[[#This Row],[TotalDeaths]]/Table1[[#This Row],[TotalCases]]</f>
        <v>3.7201237729406741E-2</v>
      </c>
    </row>
    <row r="7827" spans="1:17" ht="14.4" x14ac:dyDescent="0.3">
      <c r="A7827" s="5" t="s">
        <v>10048</v>
      </c>
      <c r="B7827" s="5" t="s">
        <v>2174</v>
      </c>
      <c r="C7827" s="5" t="s">
        <v>2175</v>
      </c>
      <c r="D7827" s="5" t="s">
        <v>2276</v>
      </c>
      <c r="E7827" s="32">
        <v>44294</v>
      </c>
      <c r="F7827" s="5">
        <v>4385</v>
      </c>
      <c r="G7827" s="5">
        <v>2</v>
      </c>
      <c r="H7827" s="5">
        <v>2131</v>
      </c>
      <c r="I7827" s="5">
        <v>754145</v>
      </c>
      <c r="J7827" s="5">
        <v>27894</v>
      </c>
      <c r="K7827" s="5">
        <v>650272</v>
      </c>
      <c r="L7827" s="5">
        <v>61390</v>
      </c>
      <c r="M7827" s="5">
        <v>15033</v>
      </c>
      <c r="N7827" s="5">
        <v>1380000000</v>
      </c>
      <c r="O7827" s="5">
        <f>YEAR(Table1[[#This Row],[ReportDate]])</f>
        <v>2021</v>
      </c>
      <c r="P7827" s="5" t="str">
        <f>TEXT(Table1[[#This Row],[ReportDate]],"mmm")</f>
        <v>Apr</v>
      </c>
      <c r="Q7827" s="29">
        <f>Table1[[#This Row],[TotalDeaths]]/Table1[[#This Row],[TotalCases]]</f>
        <v>3.6987581963680724E-2</v>
      </c>
    </row>
    <row r="7828" spans="1:17" ht="14.4" x14ac:dyDescent="0.3">
      <c r="A7828" s="5" t="s">
        <v>10049</v>
      </c>
      <c r="B7828" s="5" t="s">
        <v>2170</v>
      </c>
      <c r="C7828" s="5" t="s">
        <v>2232</v>
      </c>
      <c r="D7828" s="5" t="s">
        <v>2233</v>
      </c>
      <c r="E7828" s="32">
        <v>44226</v>
      </c>
      <c r="F7828" s="5">
        <v>4282</v>
      </c>
      <c r="G7828" s="5">
        <v>85</v>
      </c>
      <c r="H7828" s="5">
        <v>497</v>
      </c>
      <c r="I7828" s="5">
        <v>758427</v>
      </c>
      <c r="J7828" s="5">
        <v>27979</v>
      </c>
      <c r="K7828" s="5">
        <v>650769</v>
      </c>
      <c r="L7828" s="5">
        <v>29974</v>
      </c>
      <c r="M7828" s="5">
        <v>14037</v>
      </c>
      <c r="N7828" s="5">
        <v>213000000</v>
      </c>
      <c r="O7828" s="5">
        <f>YEAR(Table1[[#This Row],[ReportDate]])</f>
        <v>2021</v>
      </c>
      <c r="P7828" s="5" t="str">
        <f>TEXT(Table1[[#This Row],[ReportDate]],"mmm")</f>
        <v>Jan</v>
      </c>
      <c r="Q7828" s="29">
        <f>Table1[[#This Row],[TotalDeaths]]/Table1[[#This Row],[TotalCases]]</f>
        <v>3.6890827990037275E-2</v>
      </c>
    </row>
    <row r="7829" spans="1:17" ht="14.4" x14ac:dyDescent="0.3">
      <c r="A7829" s="5" t="s">
        <v>10050</v>
      </c>
      <c r="B7829" s="5" t="s">
        <v>2191</v>
      </c>
      <c r="C7829" s="5" t="s">
        <v>2192</v>
      </c>
      <c r="D7829" s="5" t="s">
        <v>2193</v>
      </c>
      <c r="E7829" s="32">
        <v>44541</v>
      </c>
      <c r="F7829" s="5">
        <v>485</v>
      </c>
      <c r="G7829" s="5">
        <v>199</v>
      </c>
      <c r="H7829" s="5">
        <v>2284</v>
      </c>
      <c r="I7829" s="5">
        <v>758912</v>
      </c>
      <c r="J7829" s="5">
        <v>28178</v>
      </c>
      <c r="K7829" s="5">
        <v>653053</v>
      </c>
      <c r="L7829" s="5">
        <v>2425</v>
      </c>
      <c r="M7829" s="5">
        <v>9087</v>
      </c>
      <c r="N7829" s="5">
        <v>331000000</v>
      </c>
      <c r="O7829" s="5">
        <f>YEAR(Table1[[#This Row],[ReportDate]])</f>
        <v>2021</v>
      </c>
      <c r="P7829" s="5" t="str">
        <f>TEXT(Table1[[#This Row],[ReportDate]],"mmm")</f>
        <v>Dec</v>
      </c>
      <c r="Q7829" s="29">
        <f>Table1[[#This Row],[TotalDeaths]]/Table1[[#This Row],[TotalCases]]</f>
        <v>3.7129469556417612E-2</v>
      </c>
    </row>
    <row r="7830" spans="1:17" ht="14.4" x14ac:dyDescent="0.3">
      <c r="A7830" s="5" t="s">
        <v>10051</v>
      </c>
      <c r="B7830" s="5" t="s">
        <v>2186</v>
      </c>
      <c r="C7830" s="5" t="s">
        <v>2212</v>
      </c>
      <c r="D7830" s="5" t="s">
        <v>2306</v>
      </c>
      <c r="E7830" s="32">
        <v>44381</v>
      </c>
      <c r="F7830" s="5">
        <v>1360</v>
      </c>
      <c r="G7830" s="5">
        <v>196</v>
      </c>
      <c r="H7830" s="5">
        <v>3866</v>
      </c>
      <c r="I7830" s="5">
        <v>760272</v>
      </c>
      <c r="J7830" s="5">
        <v>28374</v>
      </c>
      <c r="K7830" s="5">
        <v>656919</v>
      </c>
      <c r="L7830" s="5">
        <v>19040</v>
      </c>
      <c r="M7830" s="5">
        <v>13666</v>
      </c>
      <c r="N7830" s="5">
        <v>68000000</v>
      </c>
      <c r="O7830" s="5">
        <f>YEAR(Table1[[#This Row],[ReportDate]])</f>
        <v>2021</v>
      </c>
      <c r="P7830" s="5" t="str">
        <f>TEXT(Table1[[#This Row],[ReportDate]],"mmm")</f>
        <v>Jul</v>
      </c>
      <c r="Q7830" s="29">
        <f>Table1[[#This Row],[TotalDeaths]]/Table1[[#This Row],[TotalCases]]</f>
        <v>3.7320853589241747E-2</v>
      </c>
    </row>
    <row r="7831" spans="1:17" ht="14.4" x14ac:dyDescent="0.3">
      <c r="A7831" s="5" t="s">
        <v>10052</v>
      </c>
      <c r="B7831" s="5" t="s">
        <v>2167</v>
      </c>
      <c r="C7831" s="5" t="s">
        <v>2181</v>
      </c>
      <c r="D7831" s="5" t="s">
        <v>2182</v>
      </c>
      <c r="E7831" s="32">
        <v>44487</v>
      </c>
      <c r="F7831" s="5">
        <v>772</v>
      </c>
      <c r="G7831" s="5">
        <v>48</v>
      </c>
      <c r="H7831" s="5">
        <v>850</v>
      </c>
      <c r="I7831" s="5">
        <v>761044</v>
      </c>
      <c r="J7831" s="5">
        <v>28422</v>
      </c>
      <c r="K7831" s="5">
        <v>657769</v>
      </c>
      <c r="L7831" s="5">
        <v>7720</v>
      </c>
      <c r="M7831" s="5">
        <v>12985</v>
      </c>
      <c r="N7831" s="5">
        <v>83000000</v>
      </c>
      <c r="O7831" s="5">
        <f>YEAR(Table1[[#This Row],[ReportDate]])</f>
        <v>2021</v>
      </c>
      <c r="P7831" s="5" t="str">
        <f>TEXT(Table1[[#This Row],[ReportDate]],"mmm")</f>
        <v>Oct</v>
      </c>
      <c r="Q7831" s="29">
        <f>Table1[[#This Row],[TotalDeaths]]/Table1[[#This Row],[TotalCases]]</f>
        <v>3.7346066718875651E-2</v>
      </c>
    </row>
    <row r="7832" spans="1:17" ht="14.4" x14ac:dyDescent="0.3">
      <c r="A7832" s="5" t="s">
        <v>10053</v>
      </c>
      <c r="B7832" s="5" t="s">
        <v>2186</v>
      </c>
      <c r="C7832" s="5" t="s">
        <v>2204</v>
      </c>
      <c r="D7832" s="5" t="s">
        <v>2210</v>
      </c>
      <c r="E7832" s="32">
        <v>44387</v>
      </c>
      <c r="F7832" s="5">
        <v>3777</v>
      </c>
      <c r="G7832" s="5">
        <v>57</v>
      </c>
      <c r="H7832" s="5">
        <v>2659</v>
      </c>
      <c r="I7832" s="5">
        <v>764821</v>
      </c>
      <c r="J7832" s="5">
        <v>28479</v>
      </c>
      <c r="K7832" s="5">
        <v>660428</v>
      </c>
      <c r="L7832" s="5">
        <v>26439</v>
      </c>
      <c r="M7832" s="5">
        <v>1744</v>
      </c>
      <c r="N7832" s="5">
        <v>68000000</v>
      </c>
      <c r="O7832" s="5">
        <f>YEAR(Table1[[#This Row],[ReportDate]])</f>
        <v>2021</v>
      </c>
      <c r="P7832" s="5" t="str">
        <f>TEXT(Table1[[#This Row],[ReportDate]],"mmm")</f>
        <v>Jul</v>
      </c>
      <c r="Q7832" s="29">
        <f>Table1[[#This Row],[TotalDeaths]]/Table1[[#This Row],[TotalCases]]</f>
        <v>3.7236163755963815E-2</v>
      </c>
    </row>
    <row r="7833" spans="1:17" ht="14.4" x14ac:dyDescent="0.3">
      <c r="A7833" s="5" t="s">
        <v>10054</v>
      </c>
      <c r="B7833" s="5" t="s">
        <v>2191</v>
      </c>
      <c r="C7833" s="5" t="s">
        <v>2221</v>
      </c>
      <c r="D7833" s="5" t="s">
        <v>2241</v>
      </c>
      <c r="E7833" s="32">
        <v>44225</v>
      </c>
      <c r="F7833" s="5">
        <v>1832</v>
      </c>
      <c r="G7833" s="5">
        <v>27</v>
      </c>
      <c r="H7833" s="5">
        <v>2891</v>
      </c>
      <c r="I7833" s="5">
        <v>766653</v>
      </c>
      <c r="J7833" s="5">
        <v>28506</v>
      </c>
      <c r="K7833" s="5">
        <v>663319</v>
      </c>
      <c r="L7833" s="5">
        <v>34808</v>
      </c>
      <c r="M7833" s="5">
        <v>7237</v>
      </c>
      <c r="N7833" s="5">
        <v>331000000</v>
      </c>
      <c r="O7833" s="5">
        <f>YEAR(Table1[[#This Row],[ReportDate]])</f>
        <v>2021</v>
      </c>
      <c r="P7833" s="5" t="str">
        <f>TEXT(Table1[[#This Row],[ReportDate]],"mmm")</f>
        <v>Jan</v>
      </c>
      <c r="Q7833" s="29">
        <f>Table1[[#This Row],[TotalDeaths]]/Table1[[#This Row],[TotalCases]]</f>
        <v>3.7182401947165142E-2</v>
      </c>
    </row>
    <row r="7834" spans="1:17" ht="14.4" x14ac:dyDescent="0.3">
      <c r="A7834" s="5" t="s">
        <v>10055</v>
      </c>
      <c r="B7834" s="5" t="s">
        <v>2174</v>
      </c>
      <c r="C7834" s="5" t="s">
        <v>27</v>
      </c>
      <c r="D7834" s="5" t="s">
        <v>27</v>
      </c>
      <c r="E7834" s="32">
        <v>44156</v>
      </c>
      <c r="F7834" s="5">
        <v>1299</v>
      </c>
      <c r="G7834" s="5">
        <v>114</v>
      </c>
      <c r="H7834" s="5">
        <v>1058</v>
      </c>
      <c r="I7834" s="5">
        <v>767952</v>
      </c>
      <c r="J7834" s="5">
        <v>28620</v>
      </c>
      <c r="K7834" s="5">
        <v>664377</v>
      </c>
      <c r="L7834" s="5">
        <v>23382</v>
      </c>
      <c r="M7834" s="5">
        <v>3341</v>
      </c>
      <c r="N7834" s="5">
        <v>1380000000</v>
      </c>
      <c r="O7834" s="5">
        <f>YEAR(Table1[[#This Row],[ReportDate]])</f>
        <v>2020</v>
      </c>
      <c r="P7834" s="5" t="str">
        <f>TEXT(Table1[[#This Row],[ReportDate]],"mmm")</f>
        <v>Nov</v>
      </c>
      <c r="Q7834" s="29">
        <f>Table1[[#This Row],[TotalDeaths]]/Table1[[#This Row],[TotalCases]]</f>
        <v>3.7267954247140446E-2</v>
      </c>
    </row>
    <row r="7835" spans="1:17" ht="14.4" x14ac:dyDescent="0.3">
      <c r="A7835" s="5" t="s">
        <v>10056</v>
      </c>
      <c r="B7835" s="5" t="s">
        <v>2170</v>
      </c>
      <c r="C7835" s="5" t="s">
        <v>2249</v>
      </c>
      <c r="D7835" s="5" t="s">
        <v>2268</v>
      </c>
      <c r="E7835" s="32">
        <v>43921</v>
      </c>
      <c r="F7835" s="5">
        <v>181</v>
      </c>
      <c r="G7835" s="5">
        <v>154</v>
      </c>
      <c r="H7835" s="5">
        <v>2144</v>
      </c>
      <c r="I7835" s="5">
        <v>768133</v>
      </c>
      <c r="J7835" s="5">
        <v>28774</v>
      </c>
      <c r="K7835" s="5">
        <v>666521</v>
      </c>
      <c r="L7835" s="5">
        <v>1086</v>
      </c>
      <c r="M7835" s="5">
        <v>18091</v>
      </c>
      <c r="N7835" s="5">
        <v>213000000</v>
      </c>
      <c r="O7835" s="5">
        <f>YEAR(Table1[[#This Row],[ReportDate]])</f>
        <v>2020</v>
      </c>
      <c r="P7835" s="5" t="str">
        <f>TEXT(Table1[[#This Row],[ReportDate]],"mmm")</f>
        <v>Mar</v>
      </c>
      <c r="Q7835" s="29">
        <f>Table1[[#This Row],[TotalDeaths]]/Table1[[#This Row],[TotalCases]]</f>
        <v>3.7459658678900658E-2</v>
      </c>
    </row>
    <row r="7836" spans="1:17" ht="14.4" x14ac:dyDescent="0.3">
      <c r="A7836" s="5" t="s">
        <v>10057</v>
      </c>
      <c r="B7836" s="5" t="s">
        <v>2191</v>
      </c>
      <c r="C7836" s="5" t="s">
        <v>2225</v>
      </c>
      <c r="D7836" s="5" t="s">
        <v>2288</v>
      </c>
      <c r="E7836" s="32">
        <v>43900</v>
      </c>
      <c r="F7836" s="5">
        <v>1262</v>
      </c>
      <c r="G7836" s="5">
        <v>21</v>
      </c>
      <c r="H7836" s="5">
        <v>3304</v>
      </c>
      <c r="I7836" s="5">
        <v>769395</v>
      </c>
      <c r="J7836" s="5">
        <v>28795</v>
      </c>
      <c r="K7836" s="5">
        <v>669825</v>
      </c>
      <c r="L7836" s="5">
        <v>21454</v>
      </c>
      <c r="M7836" s="5">
        <v>4251</v>
      </c>
      <c r="N7836" s="5">
        <v>331000000</v>
      </c>
      <c r="O7836" s="5">
        <f>YEAR(Table1[[#This Row],[ReportDate]])</f>
        <v>2020</v>
      </c>
      <c r="P7836" s="5" t="str">
        <f>TEXT(Table1[[#This Row],[ReportDate]],"mmm")</f>
        <v>Mar</v>
      </c>
      <c r="Q7836" s="29">
        <f>Table1[[#This Row],[TotalDeaths]]/Table1[[#This Row],[TotalCases]]</f>
        <v>3.7425509653688939E-2</v>
      </c>
    </row>
    <row r="7837" spans="1:17" ht="14.4" x14ac:dyDescent="0.3">
      <c r="A7837" s="5" t="s">
        <v>10058</v>
      </c>
      <c r="B7837" s="5" t="s">
        <v>2191</v>
      </c>
      <c r="C7837" s="5" t="s">
        <v>2217</v>
      </c>
      <c r="D7837" s="5" t="s">
        <v>2218</v>
      </c>
      <c r="E7837" s="32">
        <v>43996</v>
      </c>
      <c r="F7837" s="5">
        <v>3905</v>
      </c>
      <c r="G7837" s="5">
        <v>93</v>
      </c>
      <c r="H7837" s="5">
        <v>2572</v>
      </c>
      <c r="I7837" s="5">
        <v>773300</v>
      </c>
      <c r="J7837" s="5">
        <v>28888</v>
      </c>
      <c r="K7837" s="5">
        <v>672397</v>
      </c>
      <c r="L7837" s="5">
        <v>74195</v>
      </c>
      <c r="M7837" s="5">
        <v>13500</v>
      </c>
      <c r="N7837" s="5">
        <v>331000000</v>
      </c>
      <c r="O7837" s="5">
        <f>YEAR(Table1[[#This Row],[ReportDate]])</f>
        <v>2020</v>
      </c>
      <c r="P7837" s="5" t="str">
        <f>TEXT(Table1[[#This Row],[ReportDate]],"mmm")</f>
        <v>Jun</v>
      </c>
      <c r="Q7837" s="29">
        <f>Table1[[#This Row],[TotalDeaths]]/Table1[[#This Row],[TotalCases]]</f>
        <v>3.7356782619940514E-2</v>
      </c>
    </row>
    <row r="7838" spans="1:17" ht="14.4" x14ac:dyDescent="0.3">
      <c r="A7838" s="5" t="s">
        <v>10059</v>
      </c>
      <c r="B7838" s="5" t="s">
        <v>2167</v>
      </c>
      <c r="C7838" s="5" t="s">
        <v>2235</v>
      </c>
      <c r="D7838" s="5" t="s">
        <v>2235</v>
      </c>
      <c r="E7838" s="32">
        <v>44472</v>
      </c>
      <c r="F7838" s="5">
        <v>145</v>
      </c>
      <c r="G7838" s="5">
        <v>100</v>
      </c>
      <c r="H7838" s="5">
        <v>1781</v>
      </c>
      <c r="I7838" s="5">
        <v>773445</v>
      </c>
      <c r="J7838" s="5">
        <v>28988</v>
      </c>
      <c r="K7838" s="5">
        <v>674178</v>
      </c>
      <c r="L7838" s="5">
        <v>2030</v>
      </c>
      <c r="M7838" s="5">
        <v>13221</v>
      </c>
      <c r="N7838" s="5">
        <v>83000000</v>
      </c>
      <c r="O7838" s="5">
        <f>YEAR(Table1[[#This Row],[ReportDate]])</f>
        <v>2021</v>
      </c>
      <c r="P7838" s="5" t="str">
        <f>TEXT(Table1[[#This Row],[ReportDate]],"mmm")</f>
        <v>Oct</v>
      </c>
      <c r="Q7838" s="29">
        <f>Table1[[#This Row],[TotalDeaths]]/Table1[[#This Row],[TotalCases]]</f>
        <v>3.7479070910019459E-2</v>
      </c>
    </row>
    <row r="7839" spans="1:17" ht="14.4" x14ac:dyDescent="0.3">
      <c r="A7839" s="5" t="s">
        <v>10060</v>
      </c>
      <c r="B7839" s="5" t="s">
        <v>2186</v>
      </c>
      <c r="C7839" s="5" t="s">
        <v>2204</v>
      </c>
      <c r="D7839" s="5" t="s">
        <v>2205</v>
      </c>
      <c r="E7839" s="32">
        <v>44044</v>
      </c>
      <c r="F7839" s="5">
        <v>3942</v>
      </c>
      <c r="G7839" s="5">
        <v>70</v>
      </c>
      <c r="H7839" s="5">
        <v>488</v>
      </c>
      <c r="I7839" s="5">
        <v>777387</v>
      </c>
      <c r="J7839" s="5">
        <v>29058</v>
      </c>
      <c r="K7839" s="5">
        <v>674666</v>
      </c>
      <c r="L7839" s="5">
        <v>23652</v>
      </c>
      <c r="M7839" s="5">
        <v>13510</v>
      </c>
      <c r="N7839" s="5">
        <v>68000000</v>
      </c>
      <c r="O7839" s="5">
        <f>YEAR(Table1[[#This Row],[ReportDate]])</f>
        <v>2020</v>
      </c>
      <c r="P7839" s="5" t="str">
        <f>TEXT(Table1[[#This Row],[ReportDate]],"mmm")</f>
        <v>Aug</v>
      </c>
      <c r="Q7839" s="29">
        <f>Table1[[#This Row],[TotalDeaths]]/Table1[[#This Row],[TotalCases]]</f>
        <v>3.7379066025030001E-2</v>
      </c>
    </row>
    <row r="7840" spans="1:17" ht="14.4" x14ac:dyDescent="0.3">
      <c r="A7840" s="5" t="s">
        <v>10061</v>
      </c>
      <c r="B7840" s="5" t="s">
        <v>2186</v>
      </c>
      <c r="C7840" s="5" t="s">
        <v>2187</v>
      </c>
      <c r="D7840" s="5" t="s">
        <v>2188</v>
      </c>
      <c r="E7840" s="32">
        <v>44431</v>
      </c>
      <c r="F7840" s="5">
        <v>1839</v>
      </c>
      <c r="G7840" s="5">
        <v>113</v>
      </c>
      <c r="H7840" s="5">
        <v>403</v>
      </c>
      <c r="I7840" s="5">
        <v>779226</v>
      </c>
      <c r="J7840" s="5">
        <v>29171</v>
      </c>
      <c r="K7840" s="5">
        <v>675069</v>
      </c>
      <c r="L7840" s="5">
        <v>22068</v>
      </c>
      <c r="M7840" s="5">
        <v>13386</v>
      </c>
      <c r="N7840" s="5">
        <v>68000000</v>
      </c>
      <c r="O7840" s="5">
        <f>YEAR(Table1[[#This Row],[ReportDate]])</f>
        <v>2021</v>
      </c>
      <c r="P7840" s="5" t="str">
        <f>TEXT(Table1[[#This Row],[ReportDate]],"mmm")</f>
        <v>Aug</v>
      </c>
      <c r="Q7840" s="29">
        <f>Table1[[#This Row],[TotalDeaths]]/Table1[[#This Row],[TotalCases]]</f>
        <v>3.7435865846365497E-2</v>
      </c>
    </row>
    <row r="7841" spans="1:17" ht="14.4" x14ac:dyDescent="0.3">
      <c r="A7841" s="5" t="s">
        <v>10062</v>
      </c>
      <c r="B7841" s="5" t="s">
        <v>2167</v>
      </c>
      <c r="C7841" s="5" t="s">
        <v>2235</v>
      </c>
      <c r="D7841" s="5" t="s">
        <v>2235</v>
      </c>
      <c r="E7841" s="32">
        <v>44165</v>
      </c>
      <c r="F7841" s="5">
        <v>4594</v>
      </c>
      <c r="G7841" s="5">
        <v>12</v>
      </c>
      <c r="H7841" s="5">
        <v>4869</v>
      </c>
      <c r="I7841" s="5">
        <v>783820</v>
      </c>
      <c r="J7841" s="5">
        <v>29183</v>
      </c>
      <c r="K7841" s="5">
        <v>679938</v>
      </c>
      <c r="L7841" s="5">
        <v>87286</v>
      </c>
      <c r="M7841" s="5">
        <v>15904</v>
      </c>
      <c r="N7841" s="5">
        <v>83000000</v>
      </c>
      <c r="O7841" s="5">
        <f>YEAR(Table1[[#This Row],[ReportDate]])</f>
        <v>2020</v>
      </c>
      <c r="P7841" s="5" t="str">
        <f>TEXT(Table1[[#This Row],[ReportDate]],"mmm")</f>
        <v>Nov</v>
      </c>
      <c r="Q7841" s="29">
        <f>Table1[[#This Row],[TotalDeaths]]/Table1[[#This Row],[TotalCases]]</f>
        <v>3.7231762394427291E-2</v>
      </c>
    </row>
    <row r="7842" spans="1:17" ht="14.4" x14ac:dyDescent="0.3">
      <c r="A7842" s="5" t="s">
        <v>10063</v>
      </c>
      <c r="B7842" s="5" t="s">
        <v>2170</v>
      </c>
      <c r="C7842" s="5" t="s">
        <v>2232</v>
      </c>
      <c r="D7842" s="5" t="s">
        <v>2281</v>
      </c>
      <c r="E7842" s="32">
        <v>44199</v>
      </c>
      <c r="F7842" s="5">
        <v>802</v>
      </c>
      <c r="G7842" s="5">
        <v>149</v>
      </c>
      <c r="H7842" s="5">
        <v>402</v>
      </c>
      <c r="I7842" s="5">
        <v>784622</v>
      </c>
      <c r="J7842" s="5">
        <v>29332</v>
      </c>
      <c r="K7842" s="5">
        <v>680340</v>
      </c>
      <c r="L7842" s="5">
        <v>4010</v>
      </c>
      <c r="M7842" s="5">
        <v>3778</v>
      </c>
      <c r="N7842" s="5">
        <v>213000000</v>
      </c>
      <c r="O7842" s="5">
        <f>YEAR(Table1[[#This Row],[ReportDate]])</f>
        <v>2021</v>
      </c>
      <c r="P7842" s="5" t="str">
        <f>TEXT(Table1[[#This Row],[ReportDate]],"mmm")</f>
        <v>Jan</v>
      </c>
      <c r="Q7842" s="29">
        <f>Table1[[#This Row],[TotalDeaths]]/Table1[[#This Row],[TotalCases]]</f>
        <v>3.7383606373514892E-2</v>
      </c>
    </row>
    <row r="7843" spans="1:17" ht="14.4" x14ac:dyDescent="0.3">
      <c r="A7843" s="5" t="s">
        <v>10064</v>
      </c>
      <c r="B7843" s="5" t="s">
        <v>2174</v>
      </c>
      <c r="C7843" s="5" t="s">
        <v>2184</v>
      </c>
      <c r="D7843" s="5" t="s">
        <v>25</v>
      </c>
      <c r="E7843" s="32">
        <v>44414</v>
      </c>
      <c r="F7843" s="5">
        <v>1998</v>
      </c>
      <c r="G7843" s="5">
        <v>4</v>
      </c>
      <c r="H7843" s="5">
        <v>3657</v>
      </c>
      <c r="I7843" s="5">
        <v>786620</v>
      </c>
      <c r="J7843" s="5">
        <v>29336</v>
      </c>
      <c r="K7843" s="5">
        <v>683997</v>
      </c>
      <c r="L7843" s="5">
        <v>25974</v>
      </c>
      <c r="M7843" s="5">
        <v>5013</v>
      </c>
      <c r="N7843" s="5">
        <v>1380000000</v>
      </c>
      <c r="O7843" s="5">
        <f>YEAR(Table1[[#This Row],[ReportDate]])</f>
        <v>2021</v>
      </c>
      <c r="P7843" s="5" t="str">
        <f>TEXT(Table1[[#This Row],[ReportDate]],"mmm")</f>
        <v>Aug</v>
      </c>
      <c r="Q7843" s="29">
        <f>Table1[[#This Row],[TotalDeaths]]/Table1[[#This Row],[TotalCases]]</f>
        <v>3.7293737764104648E-2</v>
      </c>
    </row>
    <row r="7844" spans="1:17" ht="14.4" x14ac:dyDescent="0.3">
      <c r="A7844" s="5" t="s">
        <v>10065</v>
      </c>
      <c r="B7844" s="5" t="s">
        <v>2174</v>
      </c>
      <c r="C7844" s="5" t="s">
        <v>2201</v>
      </c>
      <c r="D7844" s="5" t="s">
        <v>2261</v>
      </c>
      <c r="E7844" s="32">
        <v>44507</v>
      </c>
      <c r="F7844" s="5">
        <v>3950</v>
      </c>
      <c r="G7844" s="5">
        <v>21</v>
      </c>
      <c r="H7844" s="5">
        <v>1801</v>
      </c>
      <c r="I7844" s="5">
        <v>790570</v>
      </c>
      <c r="J7844" s="5">
        <v>29357</v>
      </c>
      <c r="K7844" s="5">
        <v>685798</v>
      </c>
      <c r="L7844" s="5">
        <v>63200</v>
      </c>
      <c r="M7844" s="5">
        <v>6236</v>
      </c>
      <c r="N7844" s="5">
        <v>1380000000</v>
      </c>
      <c r="O7844" s="5">
        <f>YEAR(Table1[[#This Row],[ReportDate]])</f>
        <v>2021</v>
      </c>
      <c r="P7844" s="5" t="str">
        <f>TEXT(Table1[[#This Row],[ReportDate]],"mmm")</f>
        <v>Nov</v>
      </c>
      <c r="Q7844" s="29">
        <f>Table1[[#This Row],[TotalDeaths]]/Table1[[#This Row],[TotalCases]]</f>
        <v>3.7133966631670817E-2</v>
      </c>
    </row>
    <row r="7845" spans="1:17" ht="14.4" x14ac:dyDescent="0.3">
      <c r="A7845" s="5" t="s">
        <v>10066</v>
      </c>
      <c r="B7845" s="5" t="s">
        <v>2170</v>
      </c>
      <c r="C7845" s="5" t="s">
        <v>2232</v>
      </c>
      <c r="D7845" s="5" t="s">
        <v>2233</v>
      </c>
      <c r="E7845" s="32">
        <v>43879</v>
      </c>
      <c r="F7845" s="5">
        <v>1318</v>
      </c>
      <c r="G7845" s="5">
        <v>126</v>
      </c>
      <c r="H7845" s="5">
        <v>183</v>
      </c>
      <c r="I7845" s="5">
        <v>791888</v>
      </c>
      <c r="J7845" s="5">
        <v>29483</v>
      </c>
      <c r="K7845" s="5">
        <v>685981</v>
      </c>
      <c r="L7845" s="5">
        <v>14498</v>
      </c>
      <c r="M7845" s="5">
        <v>645</v>
      </c>
      <c r="N7845" s="5">
        <v>213000000</v>
      </c>
      <c r="O7845" s="5">
        <f>YEAR(Table1[[#This Row],[ReportDate]])</f>
        <v>2020</v>
      </c>
      <c r="P7845" s="5" t="str">
        <f>TEXT(Table1[[#This Row],[ReportDate]],"mmm")</f>
        <v>Feb</v>
      </c>
      <c r="Q7845" s="29">
        <f>Table1[[#This Row],[TotalDeaths]]/Table1[[#This Row],[TotalCases]]</f>
        <v>3.7231275129816339E-2</v>
      </c>
    </row>
    <row r="7846" spans="1:17" ht="14.4" x14ac:dyDescent="0.3">
      <c r="A7846" s="5" t="s">
        <v>10067</v>
      </c>
      <c r="B7846" s="5" t="s">
        <v>2167</v>
      </c>
      <c r="C7846" s="5" t="s">
        <v>2318</v>
      </c>
      <c r="D7846" s="5" t="s">
        <v>2418</v>
      </c>
      <c r="E7846" s="32">
        <v>43882</v>
      </c>
      <c r="F7846" s="5">
        <v>4626</v>
      </c>
      <c r="G7846" s="5">
        <v>52</v>
      </c>
      <c r="H7846" s="5">
        <v>4990</v>
      </c>
      <c r="I7846" s="5">
        <v>796514</v>
      </c>
      <c r="J7846" s="5">
        <v>29535</v>
      </c>
      <c r="K7846" s="5">
        <v>690971</v>
      </c>
      <c r="L7846" s="5">
        <v>23130</v>
      </c>
      <c r="M7846" s="5">
        <v>2239</v>
      </c>
      <c r="N7846" s="5">
        <v>83000000</v>
      </c>
      <c r="O7846" s="5">
        <f>YEAR(Table1[[#This Row],[ReportDate]])</f>
        <v>2020</v>
      </c>
      <c r="P7846" s="5" t="str">
        <f>TEXT(Table1[[#This Row],[ReportDate]],"mmm")</f>
        <v>Feb</v>
      </c>
      <c r="Q7846" s="29">
        <f>Table1[[#This Row],[TotalDeaths]]/Table1[[#This Row],[TotalCases]]</f>
        <v>3.7080327527199773E-2</v>
      </c>
    </row>
    <row r="7847" spans="1:17" ht="14.4" x14ac:dyDescent="0.3">
      <c r="A7847" s="5" t="s">
        <v>10068</v>
      </c>
      <c r="B7847" s="5" t="s">
        <v>2191</v>
      </c>
      <c r="C7847" s="5" t="s">
        <v>2192</v>
      </c>
      <c r="D7847" s="5" t="s">
        <v>2193</v>
      </c>
      <c r="E7847" s="32">
        <v>44119</v>
      </c>
      <c r="F7847" s="5">
        <v>3798</v>
      </c>
      <c r="G7847" s="5">
        <v>38</v>
      </c>
      <c r="H7847" s="5">
        <v>3639</v>
      </c>
      <c r="I7847" s="5">
        <v>800312</v>
      </c>
      <c r="J7847" s="5">
        <v>29573</v>
      </c>
      <c r="K7847" s="5">
        <v>694610</v>
      </c>
      <c r="L7847" s="5">
        <v>34182</v>
      </c>
      <c r="M7847" s="5">
        <v>9653</v>
      </c>
      <c r="N7847" s="5">
        <v>331000000</v>
      </c>
      <c r="O7847" s="5">
        <f>YEAR(Table1[[#This Row],[ReportDate]])</f>
        <v>2020</v>
      </c>
      <c r="P7847" s="5" t="str">
        <f>TEXT(Table1[[#This Row],[ReportDate]],"mmm")</f>
        <v>Oct</v>
      </c>
      <c r="Q7847" s="29">
        <f>Table1[[#This Row],[TotalDeaths]]/Table1[[#This Row],[TotalCases]]</f>
        <v>3.6951838782874676E-2</v>
      </c>
    </row>
    <row r="7848" spans="1:17" ht="14.4" x14ac:dyDescent="0.3">
      <c r="A7848" s="5" t="s">
        <v>10069</v>
      </c>
      <c r="B7848" s="5" t="s">
        <v>2186</v>
      </c>
      <c r="C7848" s="5" t="s">
        <v>2187</v>
      </c>
      <c r="D7848" s="5" t="s">
        <v>2243</v>
      </c>
      <c r="E7848" s="32">
        <v>44456</v>
      </c>
      <c r="F7848" s="5">
        <v>2258</v>
      </c>
      <c r="G7848" s="5">
        <v>36</v>
      </c>
      <c r="H7848" s="5">
        <v>1516</v>
      </c>
      <c r="I7848" s="5">
        <v>802570</v>
      </c>
      <c r="J7848" s="5">
        <v>29609</v>
      </c>
      <c r="K7848" s="5">
        <v>696126</v>
      </c>
      <c r="L7848" s="5">
        <v>20322</v>
      </c>
      <c r="M7848" s="5">
        <v>18662</v>
      </c>
      <c r="N7848" s="5">
        <v>68000000</v>
      </c>
      <c r="O7848" s="5">
        <f>YEAR(Table1[[#This Row],[ReportDate]])</f>
        <v>2021</v>
      </c>
      <c r="P7848" s="5" t="str">
        <f>TEXT(Table1[[#This Row],[ReportDate]],"mmm")</f>
        <v>Sep</v>
      </c>
      <c r="Q7848" s="29">
        <f>Table1[[#This Row],[TotalDeaths]]/Table1[[#This Row],[TotalCases]]</f>
        <v>3.6892732098134741E-2</v>
      </c>
    </row>
    <row r="7849" spans="1:17" ht="14.4" x14ac:dyDescent="0.3">
      <c r="A7849" s="5" t="s">
        <v>10070</v>
      </c>
      <c r="B7849" s="5" t="s">
        <v>2191</v>
      </c>
      <c r="C7849" s="5" t="s">
        <v>2192</v>
      </c>
      <c r="D7849" s="5" t="s">
        <v>2193</v>
      </c>
      <c r="E7849" s="32">
        <v>44069</v>
      </c>
      <c r="F7849" s="5">
        <v>2940</v>
      </c>
      <c r="G7849" s="5">
        <v>30</v>
      </c>
      <c r="H7849" s="5">
        <v>4156</v>
      </c>
      <c r="I7849" s="5">
        <v>805510</v>
      </c>
      <c r="J7849" s="5">
        <v>29639</v>
      </c>
      <c r="K7849" s="5">
        <v>700282</v>
      </c>
      <c r="L7849" s="5">
        <v>52920</v>
      </c>
      <c r="M7849" s="5">
        <v>7094</v>
      </c>
      <c r="N7849" s="5">
        <v>331000000</v>
      </c>
      <c r="O7849" s="5">
        <f>YEAR(Table1[[#This Row],[ReportDate]])</f>
        <v>2020</v>
      </c>
      <c r="P7849" s="5" t="str">
        <f>TEXT(Table1[[#This Row],[ReportDate]],"mmm")</f>
        <v>Aug</v>
      </c>
      <c r="Q7849" s="29">
        <f>Table1[[#This Row],[TotalDeaths]]/Table1[[#This Row],[TotalCases]]</f>
        <v>3.6795322218221994E-2</v>
      </c>
    </row>
    <row r="7850" spans="1:17" ht="14.4" x14ac:dyDescent="0.3">
      <c r="A7850" s="5" t="s">
        <v>10071</v>
      </c>
      <c r="B7850" s="5" t="s">
        <v>2186</v>
      </c>
      <c r="C7850" s="5" t="s">
        <v>2204</v>
      </c>
      <c r="D7850" s="5" t="s">
        <v>2210</v>
      </c>
      <c r="E7850" s="32">
        <v>43963</v>
      </c>
      <c r="F7850" s="5">
        <v>4061</v>
      </c>
      <c r="G7850" s="5">
        <v>61</v>
      </c>
      <c r="H7850" s="5">
        <v>1708</v>
      </c>
      <c r="I7850" s="5">
        <v>809571</v>
      </c>
      <c r="J7850" s="5">
        <v>29700</v>
      </c>
      <c r="K7850" s="5">
        <v>701990</v>
      </c>
      <c r="L7850" s="5">
        <v>24366</v>
      </c>
      <c r="M7850" s="5">
        <v>14649</v>
      </c>
      <c r="N7850" s="5">
        <v>68000000</v>
      </c>
      <c r="O7850" s="5">
        <f>YEAR(Table1[[#This Row],[ReportDate]])</f>
        <v>2020</v>
      </c>
      <c r="P7850" s="5" t="str">
        <f>TEXT(Table1[[#This Row],[ReportDate]],"mmm")</f>
        <v>May</v>
      </c>
      <c r="Q7850" s="29">
        <f>Table1[[#This Row],[TotalDeaths]]/Table1[[#This Row],[TotalCases]]</f>
        <v>3.6686096710479996E-2</v>
      </c>
    </row>
    <row r="7851" spans="1:17" ht="14.4" x14ac:dyDescent="0.3">
      <c r="A7851" s="5" t="s">
        <v>10072</v>
      </c>
      <c r="B7851" s="5" t="s">
        <v>2191</v>
      </c>
      <c r="C7851" s="5" t="s">
        <v>2192</v>
      </c>
      <c r="D7851" s="5" t="s">
        <v>2193</v>
      </c>
      <c r="E7851" s="32">
        <v>43996</v>
      </c>
      <c r="F7851" s="5">
        <v>2052</v>
      </c>
      <c r="G7851" s="5">
        <v>102</v>
      </c>
      <c r="H7851" s="5">
        <v>3693</v>
      </c>
      <c r="I7851" s="5">
        <v>811623</v>
      </c>
      <c r="J7851" s="5">
        <v>29802</v>
      </c>
      <c r="K7851" s="5">
        <v>705683</v>
      </c>
      <c r="L7851" s="5">
        <v>10260</v>
      </c>
      <c r="M7851" s="5">
        <v>8718</v>
      </c>
      <c r="N7851" s="5">
        <v>331000000</v>
      </c>
      <c r="O7851" s="5">
        <f>YEAR(Table1[[#This Row],[ReportDate]])</f>
        <v>2020</v>
      </c>
      <c r="P7851" s="5" t="str">
        <f>TEXT(Table1[[#This Row],[ReportDate]],"mmm")</f>
        <v>Jun</v>
      </c>
      <c r="Q7851" s="29">
        <f>Table1[[#This Row],[TotalDeaths]]/Table1[[#This Row],[TotalCases]]</f>
        <v>3.6719018559109341E-2</v>
      </c>
    </row>
    <row r="7852" spans="1:17" ht="14.4" x14ac:dyDescent="0.3">
      <c r="A7852" s="5" t="s">
        <v>10073</v>
      </c>
      <c r="B7852" s="5" t="s">
        <v>2167</v>
      </c>
      <c r="C7852" s="5" t="s">
        <v>2181</v>
      </c>
      <c r="D7852" s="5" t="s">
        <v>2252</v>
      </c>
      <c r="E7852" s="32">
        <v>44204</v>
      </c>
      <c r="F7852" s="5">
        <v>3852</v>
      </c>
      <c r="G7852" s="5">
        <v>80</v>
      </c>
      <c r="H7852" s="5">
        <v>1947</v>
      </c>
      <c r="I7852" s="5">
        <v>815475</v>
      </c>
      <c r="J7852" s="5">
        <v>29882</v>
      </c>
      <c r="K7852" s="5">
        <v>707630</v>
      </c>
      <c r="L7852" s="5">
        <v>42372</v>
      </c>
      <c r="M7852" s="5">
        <v>10903</v>
      </c>
      <c r="N7852" s="5">
        <v>83000000</v>
      </c>
      <c r="O7852" s="5">
        <f>YEAR(Table1[[#This Row],[ReportDate]])</f>
        <v>2021</v>
      </c>
      <c r="P7852" s="5" t="str">
        <f>TEXT(Table1[[#This Row],[ReportDate]],"mmm")</f>
        <v>Jan</v>
      </c>
      <c r="Q7852" s="29">
        <f>Table1[[#This Row],[TotalDeaths]]/Table1[[#This Row],[TotalCases]]</f>
        <v>3.6643673932370703E-2</v>
      </c>
    </row>
    <row r="7853" spans="1:17" ht="14.4" x14ac:dyDescent="0.3">
      <c r="A7853" s="5" t="s">
        <v>10074</v>
      </c>
      <c r="B7853" s="5" t="s">
        <v>2167</v>
      </c>
      <c r="C7853" s="5" t="s">
        <v>2318</v>
      </c>
      <c r="D7853" s="5" t="s">
        <v>2319</v>
      </c>
      <c r="E7853" s="32">
        <v>44203</v>
      </c>
      <c r="F7853" s="5">
        <v>215</v>
      </c>
      <c r="G7853" s="5">
        <v>126</v>
      </c>
      <c r="H7853" s="5">
        <v>4241</v>
      </c>
      <c r="I7853" s="5">
        <v>815690</v>
      </c>
      <c r="J7853" s="5">
        <v>30008</v>
      </c>
      <c r="K7853" s="5">
        <v>711871</v>
      </c>
      <c r="L7853" s="5">
        <v>4085</v>
      </c>
      <c r="M7853" s="5">
        <v>4458</v>
      </c>
      <c r="N7853" s="5">
        <v>83000000</v>
      </c>
      <c r="O7853" s="5">
        <f>YEAR(Table1[[#This Row],[ReportDate]])</f>
        <v>2021</v>
      </c>
      <c r="P7853" s="5" t="str">
        <f>TEXT(Table1[[#This Row],[ReportDate]],"mmm")</f>
        <v>Jan</v>
      </c>
      <c r="Q7853" s="29">
        <f>Table1[[#This Row],[TotalDeaths]]/Table1[[#This Row],[TotalCases]]</f>
        <v>3.6788485821819567E-2</v>
      </c>
    </row>
    <row r="7854" spans="1:17" ht="14.4" x14ac:dyDescent="0.3">
      <c r="A7854" s="5" t="s">
        <v>10075</v>
      </c>
      <c r="B7854" s="5" t="s">
        <v>2170</v>
      </c>
      <c r="C7854" s="5" t="s">
        <v>2178</v>
      </c>
      <c r="D7854" s="5" t="s">
        <v>2286</v>
      </c>
      <c r="E7854" s="32">
        <v>44308</v>
      </c>
      <c r="F7854" s="5">
        <v>785</v>
      </c>
      <c r="G7854" s="5">
        <v>5</v>
      </c>
      <c r="H7854" s="5">
        <v>1549</v>
      </c>
      <c r="I7854" s="5">
        <v>816475</v>
      </c>
      <c r="J7854" s="5">
        <v>30013</v>
      </c>
      <c r="K7854" s="5">
        <v>713420</v>
      </c>
      <c r="L7854" s="5">
        <v>14915</v>
      </c>
      <c r="M7854" s="5">
        <v>18801</v>
      </c>
      <c r="N7854" s="5">
        <v>213000000</v>
      </c>
      <c r="O7854" s="5">
        <f>YEAR(Table1[[#This Row],[ReportDate]])</f>
        <v>2021</v>
      </c>
      <c r="P7854" s="5" t="str">
        <f>TEXT(Table1[[#This Row],[ReportDate]],"mmm")</f>
        <v>Apr</v>
      </c>
      <c r="Q7854" s="29">
        <f>Table1[[#This Row],[TotalDeaths]]/Table1[[#This Row],[TotalCases]]</f>
        <v>3.6759239413331701E-2</v>
      </c>
    </row>
    <row r="7855" spans="1:17" ht="14.4" x14ac:dyDescent="0.3">
      <c r="A7855" s="5" t="s">
        <v>10076</v>
      </c>
      <c r="B7855" s="5" t="s">
        <v>2191</v>
      </c>
      <c r="C7855" s="5" t="s">
        <v>2192</v>
      </c>
      <c r="D7855" s="5" t="s">
        <v>2193</v>
      </c>
      <c r="E7855" s="32">
        <v>44309</v>
      </c>
      <c r="F7855" s="5">
        <v>1635</v>
      </c>
      <c r="G7855" s="5">
        <v>104</v>
      </c>
      <c r="H7855" s="5">
        <v>4278</v>
      </c>
      <c r="I7855" s="5">
        <v>818110</v>
      </c>
      <c r="J7855" s="5">
        <v>30117</v>
      </c>
      <c r="K7855" s="5">
        <v>717698</v>
      </c>
      <c r="L7855" s="5">
        <v>26160</v>
      </c>
      <c r="M7855" s="5">
        <v>18521</v>
      </c>
      <c r="N7855" s="5">
        <v>331000000</v>
      </c>
      <c r="O7855" s="5">
        <f>YEAR(Table1[[#This Row],[ReportDate]])</f>
        <v>2021</v>
      </c>
      <c r="P7855" s="5" t="str">
        <f>TEXT(Table1[[#This Row],[ReportDate]],"mmm")</f>
        <v>Apr</v>
      </c>
      <c r="Q7855" s="29">
        <f>Table1[[#This Row],[TotalDeaths]]/Table1[[#This Row],[TotalCases]]</f>
        <v>3.6812898021048514E-2</v>
      </c>
    </row>
    <row r="7856" spans="1:17" ht="14.4" x14ac:dyDescent="0.3">
      <c r="A7856" s="5" t="s">
        <v>10077</v>
      </c>
      <c r="B7856" s="5" t="s">
        <v>2191</v>
      </c>
      <c r="C7856" s="5" t="s">
        <v>2192</v>
      </c>
      <c r="D7856" s="5" t="s">
        <v>2193</v>
      </c>
      <c r="E7856" s="32">
        <v>44480</v>
      </c>
      <c r="F7856" s="5">
        <v>2299</v>
      </c>
      <c r="G7856" s="5">
        <v>80</v>
      </c>
      <c r="H7856" s="5">
        <v>4410</v>
      </c>
      <c r="I7856" s="5">
        <v>820409</v>
      </c>
      <c r="J7856" s="5">
        <v>30197</v>
      </c>
      <c r="K7856" s="5">
        <v>722108</v>
      </c>
      <c r="L7856" s="5">
        <v>29887</v>
      </c>
      <c r="M7856" s="5">
        <v>9917</v>
      </c>
      <c r="N7856" s="5">
        <v>331000000</v>
      </c>
      <c r="O7856" s="5">
        <f>YEAR(Table1[[#This Row],[ReportDate]])</f>
        <v>2021</v>
      </c>
      <c r="P7856" s="5" t="str">
        <f>TEXT(Table1[[#This Row],[ReportDate]],"mmm")</f>
        <v>Oct</v>
      </c>
      <c r="Q7856" s="29">
        <f>Table1[[#This Row],[TotalDeaths]]/Table1[[#This Row],[TotalCases]]</f>
        <v>3.6807251017480308E-2</v>
      </c>
    </row>
    <row r="7857" spans="1:17" ht="14.4" x14ac:dyDescent="0.3">
      <c r="A7857" s="5" t="s">
        <v>10078</v>
      </c>
      <c r="B7857" s="5" t="s">
        <v>2170</v>
      </c>
      <c r="C7857" s="5" t="s">
        <v>2249</v>
      </c>
      <c r="D7857" s="5" t="s">
        <v>2268</v>
      </c>
      <c r="E7857" s="32">
        <v>44421</v>
      </c>
      <c r="F7857" s="5">
        <v>3752</v>
      </c>
      <c r="G7857" s="5">
        <v>161</v>
      </c>
      <c r="H7857" s="5">
        <v>3948</v>
      </c>
      <c r="I7857" s="5">
        <v>824161</v>
      </c>
      <c r="J7857" s="5">
        <v>30358</v>
      </c>
      <c r="K7857" s="5">
        <v>726056</v>
      </c>
      <c r="L7857" s="5">
        <v>45024</v>
      </c>
      <c r="M7857" s="5">
        <v>9920</v>
      </c>
      <c r="N7857" s="5">
        <v>213000000</v>
      </c>
      <c r="O7857" s="5">
        <f>YEAR(Table1[[#This Row],[ReportDate]])</f>
        <v>2021</v>
      </c>
      <c r="P7857" s="5" t="str">
        <f>TEXT(Table1[[#This Row],[ReportDate]],"mmm")</f>
        <v>Aug</v>
      </c>
      <c r="Q7857" s="29">
        <f>Table1[[#This Row],[TotalDeaths]]/Table1[[#This Row],[TotalCases]]</f>
        <v>3.6835035872845236E-2</v>
      </c>
    </row>
    <row r="7858" spans="1:17" ht="14.4" x14ac:dyDescent="0.3">
      <c r="A7858" s="5" t="s">
        <v>10079</v>
      </c>
      <c r="B7858" s="5" t="s">
        <v>2170</v>
      </c>
      <c r="C7858" s="5" t="s">
        <v>2249</v>
      </c>
      <c r="D7858" s="5" t="s">
        <v>2250</v>
      </c>
      <c r="E7858" s="32">
        <v>44512</v>
      </c>
      <c r="F7858" s="5">
        <v>3109</v>
      </c>
      <c r="G7858" s="5">
        <v>86</v>
      </c>
      <c r="H7858" s="5">
        <v>4754</v>
      </c>
      <c r="I7858" s="5">
        <v>827270</v>
      </c>
      <c r="J7858" s="5">
        <v>30444</v>
      </c>
      <c r="K7858" s="5">
        <v>730810</v>
      </c>
      <c r="L7858" s="5">
        <v>34199</v>
      </c>
      <c r="M7858" s="5">
        <v>6765</v>
      </c>
      <c r="N7858" s="5">
        <v>213000000</v>
      </c>
      <c r="O7858" s="5">
        <f>YEAR(Table1[[#This Row],[ReportDate]])</f>
        <v>2021</v>
      </c>
      <c r="P7858" s="5" t="str">
        <f>TEXT(Table1[[#This Row],[ReportDate]],"mmm")</f>
        <v>Nov</v>
      </c>
      <c r="Q7858" s="29">
        <f>Table1[[#This Row],[TotalDeaths]]/Table1[[#This Row],[TotalCases]]</f>
        <v>3.6800560880969939E-2</v>
      </c>
    </row>
    <row r="7859" spans="1:17" ht="14.4" x14ac:dyDescent="0.3">
      <c r="A7859" s="5" t="s">
        <v>10080</v>
      </c>
      <c r="B7859" s="5" t="s">
        <v>2167</v>
      </c>
      <c r="C7859" s="5" t="s">
        <v>2318</v>
      </c>
      <c r="D7859" s="5" t="s">
        <v>2418</v>
      </c>
      <c r="E7859" s="32">
        <v>44465</v>
      </c>
      <c r="F7859" s="5">
        <v>4323</v>
      </c>
      <c r="G7859" s="5">
        <v>51</v>
      </c>
      <c r="H7859" s="5">
        <v>2791</v>
      </c>
      <c r="I7859" s="5">
        <v>831593</v>
      </c>
      <c r="J7859" s="5">
        <v>30495</v>
      </c>
      <c r="K7859" s="5">
        <v>733601</v>
      </c>
      <c r="L7859" s="5">
        <v>34584</v>
      </c>
      <c r="M7859" s="5">
        <v>14686</v>
      </c>
      <c r="N7859" s="5">
        <v>83000000</v>
      </c>
      <c r="O7859" s="5">
        <f>YEAR(Table1[[#This Row],[ReportDate]])</f>
        <v>2021</v>
      </c>
      <c r="P7859" s="5" t="str">
        <f>TEXT(Table1[[#This Row],[ReportDate]],"mmm")</f>
        <v>Sep</v>
      </c>
      <c r="Q7859" s="29">
        <f>Table1[[#This Row],[TotalDeaths]]/Table1[[#This Row],[TotalCases]]</f>
        <v>3.6670582845213948E-2</v>
      </c>
    </row>
    <row r="7860" spans="1:17" ht="14.4" x14ac:dyDescent="0.3">
      <c r="A7860" s="5" t="s">
        <v>10081</v>
      </c>
      <c r="B7860" s="5" t="s">
        <v>2167</v>
      </c>
      <c r="C7860" s="5" t="s">
        <v>2318</v>
      </c>
      <c r="D7860" s="5" t="s">
        <v>2319</v>
      </c>
      <c r="E7860" s="32">
        <v>44518</v>
      </c>
      <c r="F7860" s="5">
        <v>284</v>
      </c>
      <c r="G7860" s="5">
        <v>157</v>
      </c>
      <c r="H7860" s="5">
        <v>995</v>
      </c>
      <c r="I7860" s="5">
        <v>831877</v>
      </c>
      <c r="J7860" s="5">
        <v>30652</v>
      </c>
      <c r="K7860" s="5">
        <v>734596</v>
      </c>
      <c r="L7860" s="5">
        <v>3976</v>
      </c>
      <c r="M7860" s="5">
        <v>4054</v>
      </c>
      <c r="N7860" s="5">
        <v>83000000</v>
      </c>
      <c r="O7860" s="5">
        <f>YEAR(Table1[[#This Row],[ReportDate]])</f>
        <v>2021</v>
      </c>
      <c r="P7860" s="5" t="str">
        <f>TEXT(Table1[[#This Row],[ReportDate]],"mmm")</f>
        <v>Nov</v>
      </c>
      <c r="Q7860" s="29">
        <f>Table1[[#This Row],[TotalDeaths]]/Table1[[#This Row],[TotalCases]]</f>
        <v>3.6846793456244135E-2</v>
      </c>
    </row>
    <row r="7861" spans="1:17" ht="14.4" x14ac:dyDescent="0.3">
      <c r="A7861" s="5" t="s">
        <v>10082</v>
      </c>
      <c r="B7861" s="5" t="s">
        <v>2191</v>
      </c>
      <c r="C7861" s="5" t="s">
        <v>2217</v>
      </c>
      <c r="D7861" s="5" t="s">
        <v>2218</v>
      </c>
      <c r="E7861" s="32">
        <v>44130</v>
      </c>
      <c r="F7861" s="5">
        <v>3581</v>
      </c>
      <c r="G7861" s="5">
        <v>12</v>
      </c>
      <c r="H7861" s="5">
        <v>2856</v>
      </c>
      <c r="I7861" s="5">
        <v>835458</v>
      </c>
      <c r="J7861" s="5">
        <v>30664</v>
      </c>
      <c r="K7861" s="5">
        <v>737452</v>
      </c>
      <c r="L7861" s="5">
        <v>39391</v>
      </c>
      <c r="M7861" s="5">
        <v>11243</v>
      </c>
      <c r="N7861" s="5">
        <v>331000000</v>
      </c>
      <c r="O7861" s="5">
        <f>YEAR(Table1[[#This Row],[ReportDate]])</f>
        <v>2020</v>
      </c>
      <c r="P7861" s="5" t="str">
        <f>TEXT(Table1[[#This Row],[ReportDate]],"mmm")</f>
        <v>Oct</v>
      </c>
      <c r="Q7861" s="29">
        <f>Table1[[#This Row],[TotalDeaths]]/Table1[[#This Row],[TotalCases]]</f>
        <v>3.6703221466548884E-2</v>
      </c>
    </row>
    <row r="7862" spans="1:17" ht="14.4" x14ac:dyDescent="0.3">
      <c r="A7862" s="5" t="s">
        <v>10083</v>
      </c>
      <c r="B7862" s="5" t="s">
        <v>2167</v>
      </c>
      <c r="C7862" s="5" t="s">
        <v>2235</v>
      </c>
      <c r="D7862" s="5" t="s">
        <v>2235</v>
      </c>
      <c r="E7862" s="32">
        <v>43912</v>
      </c>
      <c r="F7862" s="5">
        <v>2010</v>
      </c>
      <c r="G7862" s="5">
        <v>185</v>
      </c>
      <c r="H7862" s="5">
        <v>651</v>
      </c>
      <c r="I7862" s="5">
        <v>837468</v>
      </c>
      <c r="J7862" s="5">
        <v>30849</v>
      </c>
      <c r="K7862" s="5">
        <v>738103</v>
      </c>
      <c r="L7862" s="5">
        <v>38190</v>
      </c>
      <c r="M7862" s="5">
        <v>128</v>
      </c>
      <c r="N7862" s="5">
        <v>83000000</v>
      </c>
      <c r="O7862" s="5">
        <f>YEAR(Table1[[#This Row],[ReportDate]])</f>
        <v>2020</v>
      </c>
      <c r="P7862" s="5" t="str">
        <f>TEXT(Table1[[#This Row],[ReportDate]],"mmm")</f>
        <v>Mar</v>
      </c>
      <c r="Q7862" s="29">
        <f>Table1[[#This Row],[TotalDeaths]]/Table1[[#This Row],[TotalCases]]</f>
        <v>3.6836034332058058E-2</v>
      </c>
    </row>
    <row r="7863" spans="1:17" ht="14.4" x14ac:dyDescent="0.3">
      <c r="A7863" s="5" t="s">
        <v>10084</v>
      </c>
      <c r="B7863" s="5" t="s">
        <v>2167</v>
      </c>
      <c r="C7863" s="5" t="s">
        <v>2318</v>
      </c>
      <c r="D7863" s="5" t="s">
        <v>2319</v>
      </c>
      <c r="E7863" s="32">
        <v>43917</v>
      </c>
      <c r="F7863" s="5">
        <v>2413</v>
      </c>
      <c r="G7863" s="5">
        <v>52</v>
      </c>
      <c r="H7863" s="5">
        <v>892</v>
      </c>
      <c r="I7863" s="5">
        <v>839881</v>
      </c>
      <c r="J7863" s="5">
        <v>30901</v>
      </c>
      <c r="K7863" s="5">
        <v>738995</v>
      </c>
      <c r="L7863" s="5">
        <v>43434</v>
      </c>
      <c r="M7863" s="5">
        <v>19537</v>
      </c>
      <c r="N7863" s="5">
        <v>83000000</v>
      </c>
      <c r="O7863" s="5">
        <f>YEAR(Table1[[#This Row],[ReportDate]])</f>
        <v>2020</v>
      </c>
      <c r="P7863" s="5" t="str">
        <f>TEXT(Table1[[#This Row],[ReportDate]],"mmm")</f>
        <v>Mar</v>
      </c>
      <c r="Q7863" s="29">
        <f>Table1[[#This Row],[TotalDeaths]]/Table1[[#This Row],[TotalCases]]</f>
        <v>3.6792116978476716E-2</v>
      </c>
    </row>
    <row r="7864" spans="1:17" ht="14.4" x14ac:dyDescent="0.3">
      <c r="A7864" s="5" t="s">
        <v>10085</v>
      </c>
      <c r="B7864" s="5" t="s">
        <v>2191</v>
      </c>
      <c r="C7864" s="5" t="s">
        <v>2192</v>
      </c>
      <c r="D7864" s="5" t="s">
        <v>2193</v>
      </c>
      <c r="E7864" s="32">
        <v>44055</v>
      </c>
      <c r="F7864" s="5">
        <v>1643</v>
      </c>
      <c r="G7864" s="5">
        <v>147</v>
      </c>
      <c r="H7864" s="5">
        <v>2836</v>
      </c>
      <c r="I7864" s="5">
        <v>841524</v>
      </c>
      <c r="J7864" s="5">
        <v>31048</v>
      </c>
      <c r="K7864" s="5">
        <v>741831</v>
      </c>
      <c r="L7864" s="5">
        <v>29574</v>
      </c>
      <c r="M7864" s="5">
        <v>8400</v>
      </c>
      <c r="N7864" s="5">
        <v>331000000</v>
      </c>
      <c r="O7864" s="5">
        <f>YEAR(Table1[[#This Row],[ReportDate]])</f>
        <v>2020</v>
      </c>
      <c r="P7864" s="5" t="str">
        <f>TEXT(Table1[[#This Row],[ReportDate]],"mmm")</f>
        <v>Aug</v>
      </c>
      <c r="Q7864" s="29">
        <f>Table1[[#This Row],[TotalDeaths]]/Table1[[#This Row],[TotalCases]]</f>
        <v>3.6894966750799736E-2</v>
      </c>
    </row>
    <row r="7865" spans="1:17" ht="14.4" x14ac:dyDescent="0.3">
      <c r="A7865" s="5" t="s">
        <v>10086</v>
      </c>
      <c r="B7865" s="5" t="s">
        <v>2170</v>
      </c>
      <c r="C7865" s="5" t="s">
        <v>2171</v>
      </c>
      <c r="D7865" s="5" t="s">
        <v>2265</v>
      </c>
      <c r="E7865" s="32">
        <v>43846</v>
      </c>
      <c r="F7865" s="5">
        <v>1127</v>
      </c>
      <c r="G7865" s="5">
        <v>133</v>
      </c>
      <c r="H7865" s="5">
        <v>2002</v>
      </c>
      <c r="I7865" s="5">
        <v>842651</v>
      </c>
      <c r="J7865" s="5">
        <v>31181</v>
      </c>
      <c r="K7865" s="5">
        <v>743833</v>
      </c>
      <c r="L7865" s="5">
        <v>19159</v>
      </c>
      <c r="M7865" s="5">
        <v>8237</v>
      </c>
      <c r="N7865" s="5">
        <v>213000000</v>
      </c>
      <c r="O7865" s="5">
        <f>YEAR(Table1[[#This Row],[ReportDate]])</f>
        <v>2020</v>
      </c>
      <c r="P7865" s="5" t="str">
        <f>TEXT(Table1[[#This Row],[ReportDate]],"mmm")</f>
        <v>Jan</v>
      </c>
      <c r="Q7865" s="29">
        <f>Table1[[#This Row],[TotalDeaths]]/Table1[[#This Row],[TotalCases]]</f>
        <v>3.700345694718217E-2</v>
      </c>
    </row>
    <row r="7866" spans="1:17" ht="14.4" x14ac:dyDescent="0.3">
      <c r="A7866" s="5" t="s">
        <v>10087</v>
      </c>
      <c r="B7866" s="5" t="s">
        <v>2191</v>
      </c>
      <c r="C7866" s="5" t="s">
        <v>2221</v>
      </c>
      <c r="D7866" s="5" t="s">
        <v>2241</v>
      </c>
      <c r="E7866" s="32">
        <v>44188</v>
      </c>
      <c r="F7866" s="5">
        <v>3472</v>
      </c>
      <c r="G7866" s="5">
        <v>54</v>
      </c>
      <c r="H7866" s="5">
        <v>1064</v>
      </c>
      <c r="I7866" s="5">
        <v>846123</v>
      </c>
      <c r="J7866" s="5">
        <v>31235</v>
      </c>
      <c r="K7866" s="5">
        <v>744897</v>
      </c>
      <c r="L7866" s="5">
        <v>41664</v>
      </c>
      <c r="M7866" s="5">
        <v>6635</v>
      </c>
      <c r="N7866" s="5">
        <v>331000000</v>
      </c>
      <c r="O7866" s="5">
        <f>YEAR(Table1[[#This Row],[ReportDate]])</f>
        <v>2020</v>
      </c>
      <c r="P7866" s="5" t="str">
        <f>TEXT(Table1[[#This Row],[ReportDate]],"mmm")</f>
        <v>Dec</v>
      </c>
      <c r="Q7866" s="29">
        <f>Table1[[#This Row],[TotalDeaths]]/Table1[[#This Row],[TotalCases]]</f>
        <v>3.6915436644554045E-2</v>
      </c>
    </row>
    <row r="7867" spans="1:17" ht="14.4" x14ac:dyDescent="0.3">
      <c r="A7867" s="5" t="s">
        <v>10088</v>
      </c>
      <c r="B7867" s="5" t="s">
        <v>2174</v>
      </c>
      <c r="C7867" s="5" t="s">
        <v>2175</v>
      </c>
      <c r="D7867" s="5" t="s">
        <v>2276</v>
      </c>
      <c r="E7867" s="32">
        <v>43993</v>
      </c>
      <c r="F7867" s="5">
        <v>1269</v>
      </c>
      <c r="G7867" s="5">
        <v>158</v>
      </c>
      <c r="H7867" s="5">
        <v>2430</v>
      </c>
      <c r="I7867" s="5">
        <v>847392</v>
      </c>
      <c r="J7867" s="5">
        <v>31393</v>
      </c>
      <c r="K7867" s="5">
        <v>747327</v>
      </c>
      <c r="L7867" s="5">
        <v>16497</v>
      </c>
      <c r="M7867" s="5">
        <v>12251</v>
      </c>
      <c r="N7867" s="5">
        <v>1380000000</v>
      </c>
      <c r="O7867" s="5">
        <f>YEAR(Table1[[#This Row],[ReportDate]])</f>
        <v>2020</v>
      </c>
      <c r="P7867" s="5" t="str">
        <f>TEXT(Table1[[#This Row],[ReportDate]],"mmm")</f>
        <v>Jun</v>
      </c>
      <c r="Q7867" s="29">
        <f>Table1[[#This Row],[TotalDeaths]]/Table1[[#This Row],[TotalCases]]</f>
        <v>3.7046608889392395E-2</v>
      </c>
    </row>
    <row r="7868" spans="1:17" ht="14.4" x14ac:dyDescent="0.3">
      <c r="A7868" s="5" t="s">
        <v>10089</v>
      </c>
      <c r="B7868" s="5" t="s">
        <v>2191</v>
      </c>
      <c r="C7868" s="5" t="s">
        <v>2192</v>
      </c>
      <c r="D7868" s="5" t="s">
        <v>2308</v>
      </c>
      <c r="E7868" s="32">
        <v>44440</v>
      </c>
      <c r="F7868" s="5">
        <v>3778</v>
      </c>
      <c r="G7868" s="5">
        <v>58</v>
      </c>
      <c r="H7868" s="5">
        <v>168</v>
      </c>
      <c r="I7868" s="5">
        <v>851170</v>
      </c>
      <c r="J7868" s="5">
        <v>31451</v>
      </c>
      <c r="K7868" s="5">
        <v>747495</v>
      </c>
      <c r="L7868" s="5">
        <v>49114</v>
      </c>
      <c r="M7868" s="5">
        <v>0</v>
      </c>
      <c r="N7868" s="5">
        <v>331000000</v>
      </c>
      <c r="O7868" s="5">
        <f>YEAR(Table1[[#This Row],[ReportDate]])</f>
        <v>2021</v>
      </c>
      <c r="P7868" s="5" t="str">
        <f>TEXT(Table1[[#This Row],[ReportDate]],"mmm")</f>
        <v>Sep</v>
      </c>
      <c r="Q7868" s="29">
        <f>Table1[[#This Row],[TotalDeaths]]/Table1[[#This Row],[TotalCases]]</f>
        <v>3.6950315448147843E-2</v>
      </c>
    </row>
    <row r="7869" spans="1:17" ht="14.4" x14ac:dyDescent="0.3">
      <c r="A7869" s="5" t="s">
        <v>10090</v>
      </c>
      <c r="B7869" s="5" t="s">
        <v>2174</v>
      </c>
      <c r="C7869" s="5" t="s">
        <v>2184</v>
      </c>
      <c r="D7869" s="5" t="s">
        <v>25</v>
      </c>
      <c r="E7869" s="32">
        <v>44498</v>
      </c>
      <c r="F7869" s="5">
        <v>643</v>
      </c>
      <c r="G7869" s="5">
        <v>146</v>
      </c>
      <c r="H7869" s="5">
        <v>170</v>
      </c>
      <c r="I7869" s="5">
        <v>851813</v>
      </c>
      <c r="J7869" s="5">
        <v>31597</v>
      </c>
      <c r="K7869" s="5">
        <v>747665</v>
      </c>
      <c r="L7869" s="5">
        <v>5787</v>
      </c>
      <c r="M7869" s="5">
        <v>19619</v>
      </c>
      <c r="N7869" s="5">
        <v>1380000000</v>
      </c>
      <c r="O7869" s="5">
        <f>YEAR(Table1[[#This Row],[ReportDate]])</f>
        <v>2021</v>
      </c>
      <c r="P7869" s="5" t="str">
        <f>TEXT(Table1[[#This Row],[ReportDate]],"mmm")</f>
        <v>Oct</v>
      </c>
      <c r="Q7869" s="29">
        <f>Table1[[#This Row],[TotalDeaths]]/Table1[[#This Row],[TotalCases]]</f>
        <v>3.7093822235631527E-2</v>
      </c>
    </row>
    <row r="7870" spans="1:17" ht="14.4" x14ac:dyDescent="0.3">
      <c r="A7870" s="5" t="s">
        <v>10091</v>
      </c>
      <c r="B7870" s="5" t="s">
        <v>2191</v>
      </c>
      <c r="C7870" s="5" t="s">
        <v>2221</v>
      </c>
      <c r="D7870" s="5" t="s">
        <v>2222</v>
      </c>
      <c r="E7870" s="32">
        <v>44344</v>
      </c>
      <c r="F7870" s="5">
        <v>2778</v>
      </c>
      <c r="G7870" s="5">
        <v>197</v>
      </c>
      <c r="H7870" s="5">
        <v>3689</v>
      </c>
      <c r="I7870" s="5">
        <v>854591</v>
      </c>
      <c r="J7870" s="5">
        <v>31794</v>
      </c>
      <c r="K7870" s="5">
        <v>751354</v>
      </c>
      <c r="L7870" s="5">
        <v>25002</v>
      </c>
      <c r="M7870" s="5">
        <v>8004</v>
      </c>
      <c r="N7870" s="5">
        <v>331000000</v>
      </c>
      <c r="O7870" s="5">
        <f>YEAR(Table1[[#This Row],[ReportDate]])</f>
        <v>2021</v>
      </c>
      <c r="P7870" s="5" t="str">
        <f>TEXT(Table1[[#This Row],[ReportDate]],"mmm")</f>
        <v>May</v>
      </c>
      <c r="Q7870" s="29">
        <f>Table1[[#This Row],[TotalDeaths]]/Table1[[#This Row],[TotalCases]]</f>
        <v>3.720376179950409E-2</v>
      </c>
    </row>
    <row r="7871" spans="1:17" ht="14.4" x14ac:dyDescent="0.3">
      <c r="A7871" s="5" t="s">
        <v>10092</v>
      </c>
      <c r="B7871" s="5" t="s">
        <v>2174</v>
      </c>
      <c r="C7871" s="5" t="s">
        <v>2184</v>
      </c>
      <c r="D7871" s="5" t="s">
        <v>25</v>
      </c>
      <c r="E7871" s="32">
        <v>44180</v>
      </c>
      <c r="F7871" s="5">
        <v>25</v>
      </c>
      <c r="G7871" s="5">
        <v>97</v>
      </c>
      <c r="H7871" s="5">
        <v>738</v>
      </c>
      <c r="I7871" s="5">
        <v>854616</v>
      </c>
      <c r="J7871" s="5">
        <v>31891</v>
      </c>
      <c r="K7871" s="5">
        <v>752092</v>
      </c>
      <c r="L7871" s="5">
        <v>250</v>
      </c>
      <c r="M7871" s="5">
        <v>14794</v>
      </c>
      <c r="N7871" s="5">
        <v>1380000000</v>
      </c>
      <c r="O7871" s="5">
        <f>YEAR(Table1[[#This Row],[ReportDate]])</f>
        <v>2020</v>
      </c>
      <c r="P7871" s="5" t="str">
        <f>TEXT(Table1[[#This Row],[ReportDate]],"mmm")</f>
        <v>Dec</v>
      </c>
      <c r="Q7871" s="29">
        <f>Table1[[#This Row],[TotalDeaths]]/Table1[[#This Row],[TotalCases]]</f>
        <v>3.7316174749829165E-2</v>
      </c>
    </row>
    <row r="7872" spans="1:17" ht="14.4" x14ac:dyDescent="0.3">
      <c r="A7872" s="5" t="s">
        <v>10093</v>
      </c>
      <c r="B7872" s="5" t="s">
        <v>2174</v>
      </c>
      <c r="C7872" s="5" t="s">
        <v>27</v>
      </c>
      <c r="D7872" s="5" t="s">
        <v>27</v>
      </c>
      <c r="E7872" s="32">
        <v>44511</v>
      </c>
      <c r="F7872" s="5">
        <v>3322</v>
      </c>
      <c r="G7872" s="5">
        <v>155</v>
      </c>
      <c r="H7872" s="5">
        <v>3527</v>
      </c>
      <c r="I7872" s="5">
        <v>857938</v>
      </c>
      <c r="J7872" s="5">
        <v>32046</v>
      </c>
      <c r="K7872" s="5">
        <v>755619</v>
      </c>
      <c r="L7872" s="5">
        <v>59796</v>
      </c>
      <c r="M7872" s="5">
        <v>1634</v>
      </c>
      <c r="N7872" s="5">
        <v>1380000000</v>
      </c>
      <c r="O7872" s="5">
        <f>YEAR(Table1[[#This Row],[ReportDate]])</f>
        <v>2021</v>
      </c>
      <c r="P7872" s="5" t="str">
        <f>TEXT(Table1[[#This Row],[ReportDate]],"mmm")</f>
        <v>Nov</v>
      </c>
      <c r="Q7872" s="29">
        <f>Table1[[#This Row],[TotalDeaths]]/Table1[[#This Row],[TotalCases]]</f>
        <v>3.7352349470474555E-2</v>
      </c>
    </row>
    <row r="7873" spans="1:17" ht="14.4" x14ac:dyDescent="0.3">
      <c r="A7873" s="5" t="s">
        <v>10094</v>
      </c>
      <c r="B7873" s="5" t="s">
        <v>2191</v>
      </c>
      <c r="C7873" s="5" t="s">
        <v>2221</v>
      </c>
      <c r="D7873" s="5" t="s">
        <v>2241</v>
      </c>
      <c r="E7873" s="32">
        <v>44294</v>
      </c>
      <c r="F7873" s="5">
        <v>2045</v>
      </c>
      <c r="G7873" s="5">
        <v>140</v>
      </c>
      <c r="H7873" s="5">
        <v>3562</v>
      </c>
      <c r="I7873" s="5">
        <v>859983</v>
      </c>
      <c r="J7873" s="5">
        <v>32186</v>
      </c>
      <c r="K7873" s="5">
        <v>759181</v>
      </c>
      <c r="L7873" s="5">
        <v>24540</v>
      </c>
      <c r="M7873" s="5">
        <v>9095</v>
      </c>
      <c r="N7873" s="5">
        <v>331000000</v>
      </c>
      <c r="O7873" s="5">
        <f>YEAR(Table1[[#This Row],[ReportDate]])</f>
        <v>2021</v>
      </c>
      <c r="P7873" s="5" t="str">
        <f>TEXT(Table1[[#This Row],[ReportDate]],"mmm")</f>
        <v>Apr</v>
      </c>
      <c r="Q7873" s="29">
        <f>Table1[[#This Row],[TotalDeaths]]/Table1[[#This Row],[TotalCases]]</f>
        <v>3.7426321217977565E-2</v>
      </c>
    </row>
    <row r="7874" spans="1:17" ht="14.4" x14ac:dyDescent="0.3">
      <c r="A7874" s="5" t="s">
        <v>10095</v>
      </c>
      <c r="B7874" s="5" t="s">
        <v>2167</v>
      </c>
      <c r="C7874" s="5" t="s">
        <v>2235</v>
      </c>
      <c r="D7874" s="5" t="s">
        <v>2235</v>
      </c>
      <c r="E7874" s="32">
        <v>44205</v>
      </c>
      <c r="F7874" s="5">
        <v>3937</v>
      </c>
      <c r="G7874" s="5">
        <v>179</v>
      </c>
      <c r="H7874" s="5">
        <v>1317</v>
      </c>
      <c r="I7874" s="5">
        <v>863920</v>
      </c>
      <c r="J7874" s="5">
        <v>32365</v>
      </c>
      <c r="K7874" s="5">
        <v>760498</v>
      </c>
      <c r="L7874" s="5">
        <v>70866</v>
      </c>
      <c r="M7874" s="5">
        <v>11363</v>
      </c>
      <c r="N7874" s="5">
        <v>83000000</v>
      </c>
      <c r="O7874" s="5">
        <f>YEAR(Table1[[#This Row],[ReportDate]])</f>
        <v>2021</v>
      </c>
      <c r="P7874" s="5" t="str">
        <f>TEXT(Table1[[#This Row],[ReportDate]],"mmm")</f>
        <v>Jan</v>
      </c>
      <c r="Q7874" s="29">
        <f>Table1[[#This Row],[TotalDeaths]]/Table1[[#This Row],[TotalCases]]</f>
        <v>3.7462959533290117E-2</v>
      </c>
    </row>
    <row r="7875" spans="1:17" ht="14.4" x14ac:dyDescent="0.3">
      <c r="A7875" s="5" t="s">
        <v>10096</v>
      </c>
      <c r="B7875" s="5" t="s">
        <v>2186</v>
      </c>
      <c r="C7875" s="5" t="s">
        <v>2237</v>
      </c>
      <c r="D7875" s="5" t="s">
        <v>2238</v>
      </c>
      <c r="E7875" s="32">
        <v>43922</v>
      </c>
      <c r="F7875" s="5">
        <v>4807</v>
      </c>
      <c r="G7875" s="5">
        <v>73</v>
      </c>
      <c r="H7875" s="5">
        <v>1287</v>
      </c>
      <c r="I7875" s="5">
        <v>868727</v>
      </c>
      <c r="J7875" s="5">
        <v>32438</v>
      </c>
      <c r="K7875" s="5">
        <v>761785</v>
      </c>
      <c r="L7875" s="5">
        <v>33649</v>
      </c>
      <c r="M7875" s="5">
        <v>1894</v>
      </c>
      <c r="N7875" s="5">
        <v>68000000</v>
      </c>
      <c r="O7875" s="5">
        <f>YEAR(Table1[[#This Row],[ReportDate]])</f>
        <v>2020</v>
      </c>
      <c r="P7875" s="5" t="str">
        <f>TEXT(Table1[[#This Row],[ReportDate]],"mmm")</f>
        <v>Apr</v>
      </c>
      <c r="Q7875" s="29">
        <f>Table1[[#This Row],[TotalDeaths]]/Table1[[#This Row],[TotalCases]]</f>
        <v>3.7339693597643449E-2</v>
      </c>
    </row>
    <row r="7876" spans="1:17" ht="14.4" x14ac:dyDescent="0.3">
      <c r="A7876" s="5" t="s">
        <v>10097</v>
      </c>
      <c r="B7876" s="5" t="s">
        <v>2167</v>
      </c>
      <c r="C7876" s="5" t="s">
        <v>2235</v>
      </c>
      <c r="D7876" s="5" t="s">
        <v>2235</v>
      </c>
      <c r="E7876" s="32">
        <v>44011</v>
      </c>
      <c r="F7876" s="5">
        <v>1025</v>
      </c>
      <c r="G7876" s="5">
        <v>60</v>
      </c>
      <c r="H7876" s="5">
        <v>2294</v>
      </c>
      <c r="I7876" s="5">
        <v>869752</v>
      </c>
      <c r="J7876" s="5">
        <v>32498</v>
      </c>
      <c r="K7876" s="5">
        <v>764079</v>
      </c>
      <c r="L7876" s="5">
        <v>7175</v>
      </c>
      <c r="M7876" s="5">
        <v>5656</v>
      </c>
      <c r="N7876" s="5">
        <v>83000000</v>
      </c>
      <c r="O7876" s="5">
        <f>YEAR(Table1[[#This Row],[ReportDate]])</f>
        <v>2020</v>
      </c>
      <c r="P7876" s="5" t="str">
        <f>TEXT(Table1[[#This Row],[ReportDate]],"mmm")</f>
        <v>Jun</v>
      </c>
      <c r="Q7876" s="29">
        <f>Table1[[#This Row],[TotalDeaths]]/Table1[[#This Row],[TotalCases]]</f>
        <v>3.7364674068010188E-2</v>
      </c>
    </row>
    <row r="7877" spans="1:17" ht="14.4" x14ac:dyDescent="0.3">
      <c r="A7877" s="5" t="s">
        <v>10098</v>
      </c>
      <c r="B7877" s="5" t="s">
        <v>2174</v>
      </c>
      <c r="C7877" s="5" t="s">
        <v>2184</v>
      </c>
      <c r="D7877" s="5" t="s">
        <v>2215</v>
      </c>
      <c r="E7877" s="32">
        <v>44131</v>
      </c>
      <c r="F7877" s="5">
        <v>3830</v>
      </c>
      <c r="G7877" s="5">
        <v>168</v>
      </c>
      <c r="H7877" s="5">
        <v>4243</v>
      </c>
      <c r="I7877" s="5">
        <v>873582</v>
      </c>
      <c r="J7877" s="5">
        <v>32666</v>
      </c>
      <c r="K7877" s="5">
        <v>768322</v>
      </c>
      <c r="L7877" s="5">
        <v>57450</v>
      </c>
      <c r="M7877" s="5">
        <v>5266</v>
      </c>
      <c r="N7877" s="5">
        <v>1380000000</v>
      </c>
      <c r="O7877" s="5">
        <f>YEAR(Table1[[#This Row],[ReportDate]])</f>
        <v>2020</v>
      </c>
      <c r="P7877" s="5" t="str">
        <f>TEXT(Table1[[#This Row],[ReportDate]],"mmm")</f>
        <v>Oct</v>
      </c>
      <c r="Q7877" s="29">
        <f>Table1[[#This Row],[TotalDeaths]]/Table1[[#This Row],[TotalCases]]</f>
        <v>3.7393169731061306E-2</v>
      </c>
    </row>
    <row r="7878" spans="1:17" ht="14.4" x14ac:dyDescent="0.3">
      <c r="A7878" s="5" t="s">
        <v>10099</v>
      </c>
      <c r="B7878" s="5" t="s">
        <v>2191</v>
      </c>
      <c r="C7878" s="5" t="s">
        <v>2225</v>
      </c>
      <c r="D7878" s="5" t="s">
        <v>2288</v>
      </c>
      <c r="E7878" s="32">
        <v>44490</v>
      </c>
      <c r="F7878" s="5">
        <v>1068</v>
      </c>
      <c r="G7878" s="5">
        <v>44</v>
      </c>
      <c r="H7878" s="5">
        <v>4036</v>
      </c>
      <c r="I7878" s="5">
        <v>874650</v>
      </c>
      <c r="J7878" s="5">
        <v>32710</v>
      </c>
      <c r="K7878" s="5">
        <v>772358</v>
      </c>
      <c r="L7878" s="5">
        <v>9612</v>
      </c>
      <c r="M7878" s="5">
        <v>4850</v>
      </c>
      <c r="N7878" s="5">
        <v>331000000</v>
      </c>
      <c r="O7878" s="5">
        <f>YEAR(Table1[[#This Row],[ReportDate]])</f>
        <v>2021</v>
      </c>
      <c r="P7878" s="5" t="str">
        <f>TEXT(Table1[[#This Row],[ReportDate]],"mmm")</f>
        <v>Oct</v>
      </c>
      <c r="Q7878" s="29">
        <f>Table1[[#This Row],[TotalDeaths]]/Table1[[#This Row],[TotalCases]]</f>
        <v>3.7397816269364892E-2</v>
      </c>
    </row>
    <row r="7879" spans="1:17" ht="14.4" x14ac:dyDescent="0.3">
      <c r="A7879" s="5" t="s">
        <v>10100</v>
      </c>
      <c r="B7879" s="5" t="s">
        <v>2191</v>
      </c>
      <c r="C7879" s="5" t="s">
        <v>2221</v>
      </c>
      <c r="D7879" s="5" t="s">
        <v>2222</v>
      </c>
      <c r="E7879" s="32">
        <v>44019</v>
      </c>
      <c r="F7879" s="5">
        <v>938</v>
      </c>
      <c r="G7879" s="5">
        <v>134</v>
      </c>
      <c r="H7879" s="5">
        <v>4536</v>
      </c>
      <c r="I7879" s="5">
        <v>875588</v>
      </c>
      <c r="J7879" s="5">
        <v>32844</v>
      </c>
      <c r="K7879" s="5">
        <v>776894</v>
      </c>
      <c r="L7879" s="5">
        <v>14070</v>
      </c>
      <c r="M7879" s="5">
        <v>2061</v>
      </c>
      <c r="N7879" s="5">
        <v>331000000</v>
      </c>
      <c r="O7879" s="5">
        <f>YEAR(Table1[[#This Row],[ReportDate]])</f>
        <v>2020</v>
      </c>
      <c r="P7879" s="5" t="str">
        <f>TEXT(Table1[[#This Row],[ReportDate]],"mmm")</f>
        <v>Jul</v>
      </c>
      <c r="Q7879" s="29">
        <f>Table1[[#This Row],[TotalDeaths]]/Table1[[#This Row],[TotalCases]]</f>
        <v>3.7510792747273834E-2</v>
      </c>
    </row>
    <row r="7880" spans="1:17" ht="14.4" x14ac:dyDescent="0.3">
      <c r="A7880" s="5" t="s">
        <v>10101</v>
      </c>
      <c r="B7880" s="5" t="s">
        <v>2191</v>
      </c>
      <c r="C7880" s="5" t="s">
        <v>2221</v>
      </c>
      <c r="D7880" s="5" t="s">
        <v>2222</v>
      </c>
      <c r="E7880" s="32">
        <v>44144</v>
      </c>
      <c r="F7880" s="5">
        <v>4098</v>
      </c>
      <c r="G7880" s="5">
        <v>85</v>
      </c>
      <c r="H7880" s="5">
        <v>4457</v>
      </c>
      <c r="I7880" s="5">
        <v>879686</v>
      </c>
      <c r="J7880" s="5">
        <v>32929</v>
      </c>
      <c r="K7880" s="5">
        <v>781351</v>
      </c>
      <c r="L7880" s="5">
        <v>20490</v>
      </c>
      <c r="M7880" s="5">
        <v>15136</v>
      </c>
      <c r="N7880" s="5">
        <v>331000000</v>
      </c>
      <c r="O7880" s="5">
        <f>YEAR(Table1[[#This Row],[ReportDate]])</f>
        <v>2020</v>
      </c>
      <c r="P7880" s="5" t="str">
        <f>TEXT(Table1[[#This Row],[ReportDate]],"mmm")</f>
        <v>Nov</v>
      </c>
      <c r="Q7880" s="29">
        <f>Table1[[#This Row],[TotalDeaths]]/Table1[[#This Row],[TotalCases]]</f>
        <v>3.7432674840795467E-2</v>
      </c>
    </row>
    <row r="7881" spans="1:17" ht="14.4" x14ac:dyDescent="0.3">
      <c r="A7881" s="5" t="s">
        <v>10102</v>
      </c>
      <c r="B7881" s="5" t="s">
        <v>2191</v>
      </c>
      <c r="C7881" s="5" t="s">
        <v>2221</v>
      </c>
      <c r="D7881" s="5" t="s">
        <v>2222</v>
      </c>
      <c r="E7881" s="32">
        <v>44323</v>
      </c>
      <c r="F7881" s="5">
        <v>1472</v>
      </c>
      <c r="G7881" s="5">
        <v>13</v>
      </c>
      <c r="H7881" s="5">
        <v>2269</v>
      </c>
      <c r="I7881" s="5">
        <v>881158</v>
      </c>
      <c r="J7881" s="5">
        <v>32942</v>
      </c>
      <c r="K7881" s="5">
        <v>783620</v>
      </c>
      <c r="L7881" s="5">
        <v>13248</v>
      </c>
      <c r="M7881" s="5">
        <v>3364</v>
      </c>
      <c r="N7881" s="5">
        <v>331000000</v>
      </c>
      <c r="O7881" s="5">
        <f>YEAR(Table1[[#This Row],[ReportDate]])</f>
        <v>2021</v>
      </c>
      <c r="P7881" s="5" t="str">
        <f>TEXT(Table1[[#This Row],[ReportDate]],"mmm")</f>
        <v>May</v>
      </c>
      <c r="Q7881" s="29">
        <f>Table1[[#This Row],[TotalDeaths]]/Table1[[#This Row],[TotalCases]]</f>
        <v>3.7384895784864917E-2</v>
      </c>
    </row>
    <row r="7882" spans="1:17" ht="14.4" x14ac:dyDescent="0.3">
      <c r="A7882" s="5" t="s">
        <v>10103</v>
      </c>
      <c r="B7882" s="5" t="s">
        <v>2186</v>
      </c>
      <c r="C7882" s="5" t="s">
        <v>2187</v>
      </c>
      <c r="D7882" s="5" t="s">
        <v>2243</v>
      </c>
      <c r="E7882" s="32">
        <v>43958</v>
      </c>
      <c r="F7882" s="5">
        <v>3647</v>
      </c>
      <c r="G7882" s="5">
        <v>35</v>
      </c>
      <c r="H7882" s="5">
        <v>657</v>
      </c>
      <c r="I7882" s="5">
        <v>884805</v>
      </c>
      <c r="J7882" s="5">
        <v>32977</v>
      </c>
      <c r="K7882" s="5">
        <v>784277</v>
      </c>
      <c r="L7882" s="5">
        <v>47411</v>
      </c>
      <c r="M7882" s="5">
        <v>9066</v>
      </c>
      <c r="N7882" s="5">
        <v>68000000</v>
      </c>
      <c r="O7882" s="5">
        <f>YEAR(Table1[[#This Row],[ReportDate]])</f>
        <v>2020</v>
      </c>
      <c r="P7882" s="5" t="str">
        <f>TEXT(Table1[[#This Row],[ReportDate]],"mmm")</f>
        <v>May</v>
      </c>
      <c r="Q7882" s="29">
        <f>Table1[[#This Row],[TotalDeaths]]/Table1[[#This Row],[TotalCases]]</f>
        <v>3.7270359005656617E-2</v>
      </c>
    </row>
    <row r="7883" spans="1:17" ht="14.4" x14ac:dyDescent="0.3">
      <c r="A7883" s="5" t="s">
        <v>10104</v>
      </c>
      <c r="B7883" s="5" t="s">
        <v>2170</v>
      </c>
      <c r="C7883" s="5" t="s">
        <v>2171</v>
      </c>
      <c r="D7883" s="5" t="s">
        <v>2265</v>
      </c>
      <c r="E7883" s="32">
        <v>44349</v>
      </c>
      <c r="F7883" s="5">
        <v>2325</v>
      </c>
      <c r="G7883" s="5">
        <v>7</v>
      </c>
      <c r="H7883" s="5">
        <v>4203</v>
      </c>
      <c r="I7883" s="5">
        <v>887130</v>
      </c>
      <c r="J7883" s="5">
        <v>32984</v>
      </c>
      <c r="K7883" s="5">
        <v>788480</v>
      </c>
      <c r="L7883" s="5">
        <v>20925</v>
      </c>
      <c r="M7883" s="5">
        <v>19229</v>
      </c>
      <c r="N7883" s="5">
        <v>213000000</v>
      </c>
      <c r="O7883" s="5">
        <f>YEAR(Table1[[#This Row],[ReportDate]])</f>
        <v>2021</v>
      </c>
      <c r="P7883" s="5" t="str">
        <f>TEXT(Table1[[#This Row],[ReportDate]],"mmm")</f>
        <v>Jun</v>
      </c>
      <c r="Q7883" s="29">
        <f>Table1[[#This Row],[TotalDeaths]]/Table1[[#This Row],[TotalCases]]</f>
        <v>3.7180571054975034E-2</v>
      </c>
    </row>
    <row r="7884" spans="1:17" ht="14.4" x14ac:dyDescent="0.3">
      <c r="A7884" s="5" t="s">
        <v>10105</v>
      </c>
      <c r="B7884" s="5" t="s">
        <v>2174</v>
      </c>
      <c r="C7884" s="5" t="s">
        <v>2175</v>
      </c>
      <c r="D7884" s="5" t="s">
        <v>2176</v>
      </c>
      <c r="E7884" s="32">
        <v>44256</v>
      </c>
      <c r="F7884" s="5">
        <v>175</v>
      </c>
      <c r="G7884" s="5">
        <v>11</v>
      </c>
      <c r="H7884" s="5">
        <v>3201</v>
      </c>
      <c r="I7884" s="5">
        <v>887305</v>
      </c>
      <c r="J7884" s="5">
        <v>32995</v>
      </c>
      <c r="K7884" s="5">
        <v>791681</v>
      </c>
      <c r="L7884" s="5">
        <v>1925</v>
      </c>
      <c r="M7884" s="5">
        <v>5018</v>
      </c>
      <c r="N7884" s="5">
        <v>1380000000</v>
      </c>
      <c r="O7884" s="5">
        <f>YEAR(Table1[[#This Row],[ReportDate]])</f>
        <v>2021</v>
      </c>
      <c r="P7884" s="5" t="str">
        <f>TEXT(Table1[[#This Row],[ReportDate]],"mmm")</f>
        <v>Mar</v>
      </c>
      <c r="Q7884" s="29">
        <f>Table1[[#This Row],[TotalDeaths]]/Table1[[#This Row],[TotalCases]]</f>
        <v>3.7185635153639394E-2</v>
      </c>
    </row>
    <row r="7885" spans="1:17" ht="14.4" x14ac:dyDescent="0.3">
      <c r="A7885" s="5" t="s">
        <v>10106</v>
      </c>
      <c r="B7885" s="5" t="s">
        <v>2186</v>
      </c>
      <c r="C7885" s="5" t="s">
        <v>2237</v>
      </c>
      <c r="D7885" s="5" t="s">
        <v>2270</v>
      </c>
      <c r="E7885" s="32">
        <v>44389</v>
      </c>
      <c r="F7885" s="5">
        <v>1143</v>
      </c>
      <c r="G7885" s="5">
        <v>167</v>
      </c>
      <c r="H7885" s="5">
        <v>575</v>
      </c>
      <c r="I7885" s="5">
        <v>888448</v>
      </c>
      <c r="J7885" s="5">
        <v>33162</v>
      </c>
      <c r="K7885" s="5">
        <v>792256</v>
      </c>
      <c r="L7885" s="5">
        <v>16002</v>
      </c>
      <c r="M7885" s="5">
        <v>268</v>
      </c>
      <c r="N7885" s="5">
        <v>68000000</v>
      </c>
      <c r="O7885" s="5">
        <f>YEAR(Table1[[#This Row],[ReportDate]])</f>
        <v>2021</v>
      </c>
      <c r="P7885" s="5" t="str">
        <f>TEXT(Table1[[#This Row],[ReportDate]],"mmm")</f>
        <v>Jul</v>
      </c>
      <c r="Q7885" s="29">
        <f>Table1[[#This Row],[TotalDeaths]]/Table1[[#This Row],[TotalCases]]</f>
        <v>3.7325763578735051E-2</v>
      </c>
    </row>
    <row r="7886" spans="1:17" ht="14.4" x14ac:dyDescent="0.3">
      <c r="A7886" s="5" t="s">
        <v>10107</v>
      </c>
      <c r="B7886" s="5" t="s">
        <v>2167</v>
      </c>
      <c r="C7886" s="5" t="s">
        <v>2235</v>
      </c>
      <c r="D7886" s="5" t="s">
        <v>2235</v>
      </c>
      <c r="E7886" s="32">
        <v>44395</v>
      </c>
      <c r="F7886" s="5">
        <v>3510</v>
      </c>
      <c r="G7886" s="5">
        <v>105</v>
      </c>
      <c r="H7886" s="5">
        <v>299</v>
      </c>
      <c r="I7886" s="5">
        <v>891958</v>
      </c>
      <c r="J7886" s="5">
        <v>33267</v>
      </c>
      <c r="K7886" s="5">
        <v>792555</v>
      </c>
      <c r="L7886" s="5">
        <v>45630</v>
      </c>
      <c r="M7886" s="5">
        <v>7622</v>
      </c>
      <c r="N7886" s="5">
        <v>83000000</v>
      </c>
      <c r="O7886" s="5">
        <f>YEAR(Table1[[#This Row],[ReportDate]])</f>
        <v>2021</v>
      </c>
      <c r="P7886" s="5" t="str">
        <f>TEXT(Table1[[#This Row],[ReportDate]],"mmm")</f>
        <v>Jul</v>
      </c>
      <c r="Q7886" s="29">
        <f>Table1[[#This Row],[TotalDeaths]]/Table1[[#This Row],[TotalCases]]</f>
        <v>3.7296599167225365E-2</v>
      </c>
    </row>
    <row r="7887" spans="1:17" ht="14.4" x14ac:dyDescent="0.3">
      <c r="A7887" s="5" t="s">
        <v>10108</v>
      </c>
      <c r="B7887" s="5" t="s">
        <v>2170</v>
      </c>
      <c r="C7887" s="5" t="s">
        <v>2171</v>
      </c>
      <c r="D7887" s="5" t="s">
        <v>2265</v>
      </c>
      <c r="E7887" s="32">
        <v>44017</v>
      </c>
      <c r="F7887" s="5">
        <v>4062</v>
      </c>
      <c r="G7887" s="5">
        <v>189</v>
      </c>
      <c r="H7887" s="5">
        <v>3506</v>
      </c>
      <c r="I7887" s="5">
        <v>896020</v>
      </c>
      <c r="J7887" s="5">
        <v>33456</v>
      </c>
      <c r="K7887" s="5">
        <v>796061</v>
      </c>
      <c r="L7887" s="5">
        <v>48744</v>
      </c>
      <c r="M7887" s="5">
        <v>3409</v>
      </c>
      <c r="N7887" s="5">
        <v>213000000</v>
      </c>
      <c r="O7887" s="5">
        <f>YEAR(Table1[[#This Row],[ReportDate]])</f>
        <v>2020</v>
      </c>
      <c r="P7887" s="5" t="str">
        <f>TEXT(Table1[[#This Row],[ReportDate]],"mmm")</f>
        <v>Jul</v>
      </c>
      <c r="Q7887" s="29">
        <f>Table1[[#This Row],[TotalDeaths]]/Table1[[#This Row],[TotalCases]]</f>
        <v>3.7338452266690476E-2</v>
      </c>
    </row>
    <row r="7888" spans="1:17" ht="14.4" x14ac:dyDescent="0.3">
      <c r="A7888" s="5" t="s">
        <v>10109</v>
      </c>
      <c r="B7888" s="5" t="s">
        <v>2170</v>
      </c>
      <c r="C7888" s="5" t="s">
        <v>2171</v>
      </c>
      <c r="D7888" s="5" t="s">
        <v>2265</v>
      </c>
      <c r="E7888" s="32">
        <v>44380</v>
      </c>
      <c r="F7888" s="5">
        <v>950</v>
      </c>
      <c r="G7888" s="5">
        <v>141</v>
      </c>
      <c r="H7888" s="5">
        <v>1892</v>
      </c>
      <c r="I7888" s="5">
        <v>896970</v>
      </c>
      <c r="J7888" s="5">
        <v>33597</v>
      </c>
      <c r="K7888" s="5">
        <v>797953</v>
      </c>
      <c r="L7888" s="5">
        <v>18050</v>
      </c>
      <c r="M7888" s="5">
        <v>13747</v>
      </c>
      <c r="N7888" s="5">
        <v>213000000</v>
      </c>
      <c r="O7888" s="5">
        <f>YEAR(Table1[[#This Row],[ReportDate]])</f>
        <v>2021</v>
      </c>
      <c r="P7888" s="5" t="str">
        <f>TEXT(Table1[[#This Row],[ReportDate]],"mmm")</f>
        <v>Jul</v>
      </c>
      <c r="Q7888" s="29">
        <f>Table1[[#This Row],[TotalDeaths]]/Table1[[#This Row],[TotalCases]]</f>
        <v>3.7456102210776283E-2</v>
      </c>
    </row>
    <row r="7889" spans="1:17" ht="14.4" x14ac:dyDescent="0.3">
      <c r="A7889" s="5" t="s">
        <v>10110</v>
      </c>
      <c r="B7889" s="5" t="s">
        <v>2191</v>
      </c>
      <c r="C7889" s="5" t="s">
        <v>2225</v>
      </c>
      <c r="D7889" s="5" t="s">
        <v>2288</v>
      </c>
      <c r="E7889" s="32">
        <v>44283</v>
      </c>
      <c r="F7889" s="5">
        <v>4436</v>
      </c>
      <c r="G7889" s="5">
        <v>176</v>
      </c>
      <c r="H7889" s="5">
        <v>223</v>
      </c>
      <c r="I7889" s="5">
        <v>901406</v>
      </c>
      <c r="J7889" s="5">
        <v>33773</v>
      </c>
      <c r="K7889" s="5">
        <v>798176</v>
      </c>
      <c r="L7889" s="5">
        <v>39924</v>
      </c>
      <c r="M7889" s="5">
        <v>12374</v>
      </c>
      <c r="N7889" s="5">
        <v>331000000</v>
      </c>
      <c r="O7889" s="5">
        <f>YEAR(Table1[[#This Row],[ReportDate]])</f>
        <v>2021</v>
      </c>
      <c r="P7889" s="5" t="str">
        <f>TEXT(Table1[[#This Row],[ReportDate]],"mmm")</f>
        <v>Mar</v>
      </c>
      <c r="Q7889" s="29">
        <f>Table1[[#This Row],[TotalDeaths]]/Table1[[#This Row],[TotalCases]]</f>
        <v>3.7467023738470787E-2</v>
      </c>
    </row>
    <row r="7890" spans="1:17" ht="14.4" x14ac:dyDescent="0.3">
      <c r="A7890" s="5" t="s">
        <v>10111</v>
      </c>
      <c r="B7890" s="5" t="s">
        <v>2186</v>
      </c>
      <c r="C7890" s="5" t="s">
        <v>2187</v>
      </c>
      <c r="D7890" s="5" t="s">
        <v>2188</v>
      </c>
      <c r="E7890" s="32">
        <v>44301</v>
      </c>
      <c r="F7890" s="5">
        <v>2744</v>
      </c>
      <c r="G7890" s="5">
        <v>50</v>
      </c>
      <c r="H7890" s="5">
        <v>3648</v>
      </c>
      <c r="I7890" s="5">
        <v>904150</v>
      </c>
      <c r="J7890" s="5">
        <v>33823</v>
      </c>
      <c r="K7890" s="5">
        <v>801824</v>
      </c>
      <c r="L7890" s="5">
        <v>43904</v>
      </c>
      <c r="M7890" s="5">
        <v>3495</v>
      </c>
      <c r="N7890" s="5">
        <v>68000000</v>
      </c>
      <c r="O7890" s="5">
        <f>YEAR(Table1[[#This Row],[ReportDate]])</f>
        <v>2021</v>
      </c>
      <c r="P7890" s="5" t="str">
        <f>TEXT(Table1[[#This Row],[ReportDate]],"mmm")</f>
        <v>Apr</v>
      </c>
      <c r="Q7890" s="29">
        <f>Table1[[#This Row],[TotalDeaths]]/Table1[[#This Row],[TotalCases]]</f>
        <v>3.7408615827019855E-2</v>
      </c>
    </row>
    <row r="7891" spans="1:17" ht="14.4" x14ac:dyDescent="0.3">
      <c r="A7891" s="5" t="s">
        <v>10112</v>
      </c>
      <c r="B7891" s="5" t="s">
        <v>2167</v>
      </c>
      <c r="C7891" s="5" t="s">
        <v>2235</v>
      </c>
      <c r="D7891" s="5" t="s">
        <v>2235</v>
      </c>
      <c r="E7891" s="32">
        <v>44395</v>
      </c>
      <c r="F7891" s="5">
        <v>120</v>
      </c>
      <c r="G7891" s="5">
        <v>189</v>
      </c>
      <c r="H7891" s="5">
        <v>2741</v>
      </c>
      <c r="I7891" s="5">
        <v>904270</v>
      </c>
      <c r="J7891" s="5">
        <v>34012</v>
      </c>
      <c r="K7891" s="5">
        <v>804565</v>
      </c>
      <c r="L7891" s="5">
        <v>2040</v>
      </c>
      <c r="M7891" s="5">
        <v>17638</v>
      </c>
      <c r="N7891" s="5">
        <v>83000000</v>
      </c>
      <c r="O7891" s="5">
        <f>YEAR(Table1[[#This Row],[ReportDate]])</f>
        <v>2021</v>
      </c>
      <c r="P7891" s="5" t="str">
        <f>TEXT(Table1[[#This Row],[ReportDate]],"mmm")</f>
        <v>Jul</v>
      </c>
      <c r="Q7891" s="29">
        <f>Table1[[#This Row],[TotalDeaths]]/Table1[[#This Row],[TotalCases]]</f>
        <v>3.7612659935638691E-2</v>
      </c>
    </row>
    <row r="7892" spans="1:17" ht="14.4" x14ac:dyDescent="0.3">
      <c r="A7892" s="5" t="s">
        <v>10113</v>
      </c>
      <c r="B7892" s="5" t="s">
        <v>2191</v>
      </c>
      <c r="C7892" s="5" t="s">
        <v>2225</v>
      </c>
      <c r="D7892" s="5" t="s">
        <v>2226</v>
      </c>
      <c r="E7892" s="32">
        <v>44054</v>
      </c>
      <c r="F7892" s="5">
        <v>4670</v>
      </c>
      <c r="G7892" s="5">
        <v>4</v>
      </c>
      <c r="H7892" s="5">
        <v>1858</v>
      </c>
      <c r="I7892" s="5">
        <v>908940</v>
      </c>
      <c r="J7892" s="5">
        <v>34016</v>
      </c>
      <c r="K7892" s="5">
        <v>806423</v>
      </c>
      <c r="L7892" s="5">
        <v>28020</v>
      </c>
      <c r="M7892" s="5">
        <v>5823</v>
      </c>
      <c r="N7892" s="5">
        <v>331000000</v>
      </c>
      <c r="O7892" s="5">
        <f>YEAR(Table1[[#This Row],[ReportDate]])</f>
        <v>2020</v>
      </c>
      <c r="P7892" s="5" t="str">
        <f>TEXT(Table1[[#This Row],[ReportDate]],"mmm")</f>
        <v>Aug</v>
      </c>
      <c r="Q7892" s="29">
        <f>Table1[[#This Row],[TotalDeaths]]/Table1[[#This Row],[TotalCases]]</f>
        <v>3.7423812352850576E-2</v>
      </c>
    </row>
    <row r="7893" spans="1:17" ht="14.4" x14ac:dyDescent="0.3">
      <c r="A7893" s="5" t="s">
        <v>10114</v>
      </c>
      <c r="B7893" s="5" t="s">
        <v>2191</v>
      </c>
      <c r="C7893" s="5" t="s">
        <v>2217</v>
      </c>
      <c r="D7893" s="5" t="s">
        <v>2218</v>
      </c>
      <c r="E7893" s="32">
        <v>43984</v>
      </c>
      <c r="F7893" s="5">
        <v>1920</v>
      </c>
      <c r="G7893" s="5">
        <v>194</v>
      </c>
      <c r="H7893" s="5">
        <v>3694</v>
      </c>
      <c r="I7893" s="5">
        <v>910860</v>
      </c>
      <c r="J7893" s="5">
        <v>34210</v>
      </c>
      <c r="K7893" s="5">
        <v>810117</v>
      </c>
      <c r="L7893" s="5">
        <v>17280</v>
      </c>
      <c r="M7893" s="5">
        <v>11962</v>
      </c>
      <c r="N7893" s="5">
        <v>331000000</v>
      </c>
      <c r="O7893" s="5">
        <f>YEAR(Table1[[#This Row],[ReportDate]])</f>
        <v>2020</v>
      </c>
      <c r="P7893" s="5" t="str">
        <f>TEXT(Table1[[#This Row],[ReportDate]],"mmm")</f>
        <v>Jun</v>
      </c>
      <c r="Q7893" s="29">
        <f>Table1[[#This Row],[TotalDeaths]]/Table1[[#This Row],[TotalCases]]</f>
        <v>3.7557912302659029E-2</v>
      </c>
    </row>
    <row r="7894" spans="1:17" ht="14.4" x14ac:dyDescent="0.3">
      <c r="A7894" s="5" t="s">
        <v>10115</v>
      </c>
      <c r="B7894" s="5" t="s">
        <v>2174</v>
      </c>
      <c r="C7894" s="5" t="s">
        <v>2175</v>
      </c>
      <c r="D7894" s="5" t="s">
        <v>2276</v>
      </c>
      <c r="E7894" s="32">
        <v>44390</v>
      </c>
      <c r="F7894" s="5">
        <v>1684</v>
      </c>
      <c r="G7894" s="5">
        <v>0</v>
      </c>
      <c r="H7894" s="5">
        <v>2297</v>
      </c>
      <c r="I7894" s="5">
        <v>912544</v>
      </c>
      <c r="J7894" s="5">
        <v>34210</v>
      </c>
      <c r="K7894" s="5">
        <v>812414</v>
      </c>
      <c r="L7894" s="5">
        <v>23576</v>
      </c>
      <c r="M7894" s="5">
        <v>11871</v>
      </c>
      <c r="N7894" s="5">
        <v>1380000000</v>
      </c>
      <c r="O7894" s="5">
        <f>YEAR(Table1[[#This Row],[ReportDate]])</f>
        <v>2021</v>
      </c>
      <c r="P7894" s="5" t="str">
        <f>TEXT(Table1[[#This Row],[ReportDate]],"mmm")</f>
        <v>Jul</v>
      </c>
      <c r="Q7894" s="29">
        <f>Table1[[#This Row],[TotalDeaths]]/Table1[[#This Row],[TotalCases]]</f>
        <v>3.7488603289266051E-2</v>
      </c>
    </row>
    <row r="7895" spans="1:17" ht="14.4" x14ac:dyDescent="0.3">
      <c r="A7895" s="5" t="s">
        <v>10116</v>
      </c>
      <c r="B7895" s="5" t="s">
        <v>2170</v>
      </c>
      <c r="C7895" s="5" t="s">
        <v>2178</v>
      </c>
      <c r="D7895" s="5" t="s">
        <v>2286</v>
      </c>
      <c r="E7895" s="32">
        <v>44181</v>
      </c>
      <c r="F7895" s="5">
        <v>968</v>
      </c>
      <c r="G7895" s="5">
        <v>103</v>
      </c>
      <c r="H7895" s="5">
        <v>4336</v>
      </c>
      <c r="I7895" s="5">
        <v>913512</v>
      </c>
      <c r="J7895" s="5">
        <v>34313</v>
      </c>
      <c r="K7895" s="5">
        <v>816750</v>
      </c>
      <c r="L7895" s="5">
        <v>11616</v>
      </c>
      <c r="M7895" s="5">
        <v>13044</v>
      </c>
      <c r="N7895" s="5">
        <v>213000000</v>
      </c>
      <c r="O7895" s="5">
        <f>YEAR(Table1[[#This Row],[ReportDate]])</f>
        <v>2020</v>
      </c>
      <c r="P7895" s="5" t="str">
        <f>TEXT(Table1[[#This Row],[ReportDate]],"mmm")</f>
        <v>Dec</v>
      </c>
      <c r="Q7895" s="29">
        <f>Table1[[#This Row],[TotalDeaths]]/Table1[[#This Row],[TotalCases]]</f>
        <v>3.7561630279624135E-2</v>
      </c>
    </row>
    <row r="7896" spans="1:17" ht="14.4" x14ac:dyDescent="0.3">
      <c r="A7896" s="5" t="s">
        <v>10117</v>
      </c>
      <c r="B7896" s="5" t="s">
        <v>2167</v>
      </c>
      <c r="C7896" s="5" t="s">
        <v>2235</v>
      </c>
      <c r="D7896" s="5" t="s">
        <v>2235</v>
      </c>
      <c r="E7896" s="32">
        <v>43977</v>
      </c>
      <c r="F7896" s="5">
        <v>3808</v>
      </c>
      <c r="G7896" s="5">
        <v>104</v>
      </c>
      <c r="H7896" s="5">
        <v>2864</v>
      </c>
      <c r="I7896" s="5">
        <v>917320</v>
      </c>
      <c r="J7896" s="5">
        <v>34417</v>
      </c>
      <c r="K7896" s="5">
        <v>819614</v>
      </c>
      <c r="L7896" s="5">
        <v>57120</v>
      </c>
      <c r="M7896" s="5">
        <v>12239</v>
      </c>
      <c r="N7896" s="5">
        <v>83000000</v>
      </c>
      <c r="O7896" s="5">
        <f>YEAR(Table1[[#This Row],[ReportDate]])</f>
        <v>2020</v>
      </c>
      <c r="P7896" s="5" t="str">
        <f>TEXT(Table1[[#This Row],[ReportDate]],"mmm")</f>
        <v>May</v>
      </c>
      <c r="Q7896" s="29">
        <f>Table1[[#This Row],[TotalDeaths]]/Table1[[#This Row],[TotalCases]]</f>
        <v>3.7519077312170232E-2</v>
      </c>
    </row>
    <row r="7897" spans="1:17" ht="14.4" x14ac:dyDescent="0.3">
      <c r="A7897" s="5" t="s">
        <v>10118</v>
      </c>
      <c r="B7897" s="5" t="s">
        <v>2170</v>
      </c>
      <c r="C7897" s="5" t="s">
        <v>2249</v>
      </c>
      <c r="D7897" s="5" t="s">
        <v>2268</v>
      </c>
      <c r="E7897" s="32">
        <v>44406</v>
      </c>
      <c r="F7897" s="5">
        <v>4780</v>
      </c>
      <c r="G7897" s="5">
        <v>100</v>
      </c>
      <c r="H7897" s="5">
        <v>3544</v>
      </c>
      <c r="I7897" s="5">
        <v>922100</v>
      </c>
      <c r="J7897" s="5">
        <v>34517</v>
      </c>
      <c r="K7897" s="5">
        <v>823158</v>
      </c>
      <c r="L7897" s="5">
        <v>23900</v>
      </c>
      <c r="M7897" s="5">
        <v>8185</v>
      </c>
      <c r="N7897" s="5">
        <v>213000000</v>
      </c>
      <c r="O7897" s="5">
        <f>YEAR(Table1[[#This Row],[ReportDate]])</f>
        <v>2021</v>
      </c>
      <c r="P7897" s="5" t="str">
        <f>TEXT(Table1[[#This Row],[ReportDate]],"mmm")</f>
        <v>Jul</v>
      </c>
      <c r="Q7897" s="29">
        <f>Table1[[#This Row],[TotalDeaths]]/Table1[[#This Row],[TotalCases]]</f>
        <v>3.7433033293569028E-2</v>
      </c>
    </row>
    <row r="7898" spans="1:17" ht="14.4" x14ac:dyDescent="0.3">
      <c r="A7898" s="5" t="s">
        <v>10119</v>
      </c>
      <c r="B7898" s="5" t="s">
        <v>2186</v>
      </c>
      <c r="C7898" s="5" t="s">
        <v>2212</v>
      </c>
      <c r="D7898" s="5" t="s">
        <v>2213</v>
      </c>
      <c r="E7898" s="32">
        <v>44179</v>
      </c>
      <c r="F7898" s="5">
        <v>3315</v>
      </c>
      <c r="G7898" s="5">
        <v>127</v>
      </c>
      <c r="H7898" s="5">
        <v>1699</v>
      </c>
      <c r="I7898" s="5">
        <v>925415</v>
      </c>
      <c r="J7898" s="5">
        <v>34644</v>
      </c>
      <c r="K7898" s="5">
        <v>824857</v>
      </c>
      <c r="L7898" s="5">
        <v>46410</v>
      </c>
      <c r="M7898" s="5">
        <v>9014</v>
      </c>
      <c r="N7898" s="5">
        <v>68000000</v>
      </c>
      <c r="O7898" s="5">
        <f>YEAR(Table1[[#This Row],[ReportDate]])</f>
        <v>2020</v>
      </c>
      <c r="P7898" s="5" t="str">
        <f>TEXT(Table1[[#This Row],[ReportDate]],"mmm")</f>
        <v>Dec</v>
      </c>
      <c r="Q7898" s="29">
        <f>Table1[[#This Row],[TotalDeaths]]/Table1[[#This Row],[TotalCases]]</f>
        <v>3.743617728262455E-2</v>
      </c>
    </row>
    <row r="7899" spans="1:17" ht="14.4" x14ac:dyDescent="0.3">
      <c r="A7899" s="5" t="s">
        <v>10120</v>
      </c>
      <c r="B7899" s="5" t="s">
        <v>2174</v>
      </c>
      <c r="C7899" s="5" t="s">
        <v>2184</v>
      </c>
      <c r="D7899" s="5" t="s">
        <v>25</v>
      </c>
      <c r="E7899" s="32">
        <v>44012</v>
      </c>
      <c r="F7899" s="5">
        <v>4738</v>
      </c>
      <c r="G7899" s="5">
        <v>96</v>
      </c>
      <c r="H7899" s="5">
        <v>3334</v>
      </c>
      <c r="I7899" s="5">
        <v>930153</v>
      </c>
      <c r="J7899" s="5">
        <v>34740</v>
      </c>
      <c r="K7899" s="5">
        <v>828191</v>
      </c>
      <c r="L7899" s="5">
        <v>37904</v>
      </c>
      <c r="M7899" s="5">
        <v>13258</v>
      </c>
      <c r="N7899" s="5">
        <v>1380000000</v>
      </c>
      <c r="O7899" s="5">
        <f>YEAR(Table1[[#This Row],[ReportDate]])</f>
        <v>2020</v>
      </c>
      <c r="P7899" s="5" t="str">
        <f>TEXT(Table1[[#This Row],[ReportDate]],"mmm")</f>
        <v>Jun</v>
      </c>
      <c r="Q7899" s="29">
        <f>Table1[[#This Row],[TotalDeaths]]/Table1[[#This Row],[TotalCases]]</f>
        <v>3.734869424707548E-2</v>
      </c>
    </row>
    <row r="7900" spans="1:17" ht="14.4" x14ac:dyDescent="0.3">
      <c r="A7900" s="5" t="s">
        <v>10121</v>
      </c>
      <c r="B7900" s="5" t="s">
        <v>2191</v>
      </c>
      <c r="C7900" s="5" t="s">
        <v>2217</v>
      </c>
      <c r="D7900" s="5" t="s">
        <v>2218</v>
      </c>
      <c r="E7900" s="32">
        <v>44467</v>
      </c>
      <c r="F7900" s="5">
        <v>1104</v>
      </c>
      <c r="G7900" s="5">
        <v>48</v>
      </c>
      <c r="H7900" s="5">
        <v>2062</v>
      </c>
      <c r="I7900" s="5">
        <v>931257</v>
      </c>
      <c r="J7900" s="5">
        <v>34788</v>
      </c>
      <c r="K7900" s="5">
        <v>830253</v>
      </c>
      <c r="L7900" s="5">
        <v>5520</v>
      </c>
      <c r="M7900" s="5">
        <v>12237</v>
      </c>
      <c r="N7900" s="5">
        <v>331000000</v>
      </c>
      <c r="O7900" s="5">
        <f>YEAR(Table1[[#This Row],[ReportDate]])</f>
        <v>2021</v>
      </c>
      <c r="P7900" s="5" t="str">
        <f>TEXT(Table1[[#This Row],[ReportDate]],"mmm")</f>
        <v>Sep</v>
      </c>
      <c r="Q7900" s="29">
        <f>Table1[[#This Row],[TotalDeaths]]/Table1[[#This Row],[TotalCases]]</f>
        <v>3.7355960814254283E-2</v>
      </c>
    </row>
    <row r="7901" spans="1:17" ht="14.4" x14ac:dyDescent="0.3">
      <c r="A7901" s="5" t="s">
        <v>10122</v>
      </c>
      <c r="B7901" s="5" t="s">
        <v>2174</v>
      </c>
      <c r="C7901" s="5" t="s">
        <v>2175</v>
      </c>
      <c r="D7901" s="5" t="s">
        <v>2276</v>
      </c>
      <c r="E7901" s="32">
        <v>44009</v>
      </c>
      <c r="F7901" s="5">
        <v>4389</v>
      </c>
      <c r="G7901" s="5">
        <v>144</v>
      </c>
      <c r="H7901" s="5">
        <v>664</v>
      </c>
      <c r="I7901" s="5">
        <v>935646</v>
      </c>
      <c r="J7901" s="5">
        <v>34932</v>
      </c>
      <c r="K7901" s="5">
        <v>830917</v>
      </c>
      <c r="L7901" s="5">
        <v>39501</v>
      </c>
      <c r="M7901" s="5">
        <v>10687</v>
      </c>
      <c r="N7901" s="5">
        <v>1380000000</v>
      </c>
      <c r="O7901" s="5">
        <f>YEAR(Table1[[#This Row],[ReportDate]])</f>
        <v>2020</v>
      </c>
      <c r="P7901" s="5" t="str">
        <f>TEXT(Table1[[#This Row],[ReportDate]],"mmm")</f>
        <v>Jun</v>
      </c>
      <c r="Q7901" s="29">
        <f>Table1[[#This Row],[TotalDeaths]]/Table1[[#This Row],[TotalCases]]</f>
        <v>3.7334632970161791E-2</v>
      </c>
    </row>
    <row r="7902" spans="1:17" ht="14.4" x14ac:dyDescent="0.3">
      <c r="A7902" s="5" t="s">
        <v>10123</v>
      </c>
      <c r="B7902" s="5" t="s">
        <v>2191</v>
      </c>
      <c r="C7902" s="5" t="s">
        <v>2221</v>
      </c>
      <c r="D7902" s="5" t="s">
        <v>2222</v>
      </c>
      <c r="E7902" s="32">
        <v>43869</v>
      </c>
      <c r="F7902" s="5">
        <v>2505</v>
      </c>
      <c r="G7902" s="5">
        <v>94</v>
      </c>
      <c r="H7902" s="5">
        <v>495</v>
      </c>
      <c r="I7902" s="5">
        <v>938151</v>
      </c>
      <c r="J7902" s="5">
        <v>35026</v>
      </c>
      <c r="K7902" s="5">
        <v>831412</v>
      </c>
      <c r="L7902" s="5">
        <v>42585</v>
      </c>
      <c r="M7902" s="5">
        <v>18178</v>
      </c>
      <c r="N7902" s="5">
        <v>331000000</v>
      </c>
      <c r="O7902" s="5">
        <f>YEAR(Table1[[#This Row],[ReportDate]])</f>
        <v>2020</v>
      </c>
      <c r="P7902" s="5" t="str">
        <f>TEXT(Table1[[#This Row],[ReportDate]],"mmm")</f>
        <v>Feb</v>
      </c>
      <c r="Q7902" s="29">
        <f>Table1[[#This Row],[TotalDeaths]]/Table1[[#This Row],[TotalCases]]</f>
        <v>3.7335141144655817E-2</v>
      </c>
    </row>
    <row r="7903" spans="1:17" ht="14.4" x14ac:dyDescent="0.3">
      <c r="A7903" s="5" t="s">
        <v>10124</v>
      </c>
      <c r="B7903" s="5" t="s">
        <v>2174</v>
      </c>
      <c r="C7903" s="5" t="s">
        <v>2175</v>
      </c>
      <c r="D7903" s="5" t="s">
        <v>2176</v>
      </c>
      <c r="E7903" s="32">
        <v>43833</v>
      </c>
      <c r="F7903" s="5">
        <v>4842</v>
      </c>
      <c r="G7903" s="5">
        <v>34</v>
      </c>
      <c r="H7903" s="5">
        <v>1464</v>
      </c>
      <c r="I7903" s="5">
        <v>942993</v>
      </c>
      <c r="J7903" s="5">
        <v>35060</v>
      </c>
      <c r="K7903" s="5">
        <v>832876</v>
      </c>
      <c r="L7903" s="5">
        <v>29052</v>
      </c>
      <c r="M7903" s="5">
        <v>2183</v>
      </c>
      <c r="N7903" s="5">
        <v>1380000000</v>
      </c>
      <c r="O7903" s="5">
        <f>YEAR(Table1[[#This Row],[ReportDate]])</f>
        <v>2020</v>
      </c>
      <c r="P7903" s="5" t="str">
        <f>TEXT(Table1[[#This Row],[ReportDate]],"mmm")</f>
        <v>Jan</v>
      </c>
      <c r="Q7903" s="29">
        <f>Table1[[#This Row],[TotalDeaths]]/Table1[[#This Row],[TotalCases]]</f>
        <v>3.7179491258153563E-2</v>
      </c>
    </row>
    <row r="7904" spans="1:17" ht="14.4" x14ac:dyDescent="0.3">
      <c r="A7904" s="5" t="s">
        <v>10125</v>
      </c>
      <c r="B7904" s="5" t="s">
        <v>2191</v>
      </c>
      <c r="C7904" s="5" t="s">
        <v>2217</v>
      </c>
      <c r="D7904" s="5" t="s">
        <v>2230</v>
      </c>
      <c r="E7904" s="32">
        <v>43894</v>
      </c>
      <c r="F7904" s="5">
        <v>3884</v>
      </c>
      <c r="G7904" s="5">
        <v>194</v>
      </c>
      <c r="H7904" s="5">
        <v>4645</v>
      </c>
      <c r="I7904" s="5">
        <v>946877</v>
      </c>
      <c r="J7904" s="5">
        <v>35254</v>
      </c>
      <c r="K7904" s="5">
        <v>837521</v>
      </c>
      <c r="L7904" s="5">
        <v>73796</v>
      </c>
      <c r="M7904" s="5">
        <v>4856</v>
      </c>
      <c r="N7904" s="5">
        <v>331000000</v>
      </c>
      <c r="O7904" s="5">
        <f>YEAR(Table1[[#This Row],[ReportDate]])</f>
        <v>2020</v>
      </c>
      <c r="P7904" s="5" t="str">
        <f>TEXT(Table1[[#This Row],[ReportDate]],"mmm")</f>
        <v>Mar</v>
      </c>
      <c r="Q7904" s="29">
        <f>Table1[[#This Row],[TotalDeaths]]/Table1[[#This Row],[TotalCases]]</f>
        <v>3.7231868553148931E-2</v>
      </c>
    </row>
    <row r="7905" spans="1:17" ht="14.4" x14ac:dyDescent="0.3">
      <c r="A7905" s="5" t="s">
        <v>10126</v>
      </c>
      <c r="B7905" s="5" t="s">
        <v>2170</v>
      </c>
      <c r="C7905" s="5" t="s">
        <v>2178</v>
      </c>
      <c r="D7905" s="5" t="s">
        <v>2179</v>
      </c>
      <c r="E7905" s="32">
        <v>43859</v>
      </c>
      <c r="F7905" s="5">
        <v>732</v>
      </c>
      <c r="G7905" s="5">
        <v>12</v>
      </c>
      <c r="H7905" s="5">
        <v>2084</v>
      </c>
      <c r="I7905" s="5">
        <v>947609</v>
      </c>
      <c r="J7905" s="5">
        <v>35266</v>
      </c>
      <c r="K7905" s="5">
        <v>839605</v>
      </c>
      <c r="L7905" s="5">
        <v>11712</v>
      </c>
      <c r="M7905" s="5">
        <v>10493</v>
      </c>
      <c r="N7905" s="5">
        <v>213000000</v>
      </c>
      <c r="O7905" s="5">
        <f>YEAR(Table1[[#This Row],[ReportDate]])</f>
        <v>2020</v>
      </c>
      <c r="P7905" s="5" t="str">
        <f>TEXT(Table1[[#This Row],[ReportDate]],"mmm")</f>
        <v>Jan</v>
      </c>
      <c r="Q7905" s="29">
        <f>Table1[[#This Row],[TotalDeaths]]/Table1[[#This Row],[TotalCases]]</f>
        <v>3.7215771483808197E-2</v>
      </c>
    </row>
    <row r="7906" spans="1:17" ht="14.4" x14ac:dyDescent="0.3">
      <c r="A7906" s="5" t="s">
        <v>10127</v>
      </c>
      <c r="B7906" s="5" t="s">
        <v>2170</v>
      </c>
      <c r="C7906" s="5" t="s">
        <v>2249</v>
      </c>
      <c r="D7906" s="5" t="s">
        <v>2250</v>
      </c>
      <c r="E7906" s="32">
        <v>44202</v>
      </c>
      <c r="F7906" s="5">
        <v>1581</v>
      </c>
      <c r="G7906" s="5">
        <v>115</v>
      </c>
      <c r="H7906" s="5">
        <v>3705</v>
      </c>
      <c r="I7906" s="5">
        <v>949190</v>
      </c>
      <c r="J7906" s="5">
        <v>35381</v>
      </c>
      <c r="K7906" s="5">
        <v>843310</v>
      </c>
      <c r="L7906" s="5">
        <v>9486</v>
      </c>
      <c r="M7906" s="5">
        <v>16712</v>
      </c>
      <c r="N7906" s="5">
        <v>213000000</v>
      </c>
      <c r="O7906" s="5">
        <f>YEAR(Table1[[#This Row],[ReportDate]])</f>
        <v>2021</v>
      </c>
      <c r="P7906" s="5" t="str">
        <f>TEXT(Table1[[#This Row],[ReportDate]],"mmm")</f>
        <v>Jan</v>
      </c>
      <c r="Q7906" s="29">
        <f>Table1[[#This Row],[TotalDeaths]]/Table1[[#This Row],[TotalCases]]</f>
        <v>3.7274939685415988E-2</v>
      </c>
    </row>
    <row r="7907" spans="1:17" ht="14.4" x14ac:dyDescent="0.3">
      <c r="A7907" s="5" t="s">
        <v>10128</v>
      </c>
      <c r="B7907" s="5" t="s">
        <v>2170</v>
      </c>
      <c r="C7907" s="5" t="s">
        <v>2171</v>
      </c>
      <c r="D7907" s="5" t="s">
        <v>2172</v>
      </c>
      <c r="E7907" s="32">
        <v>44353</v>
      </c>
      <c r="F7907" s="5">
        <v>3679</v>
      </c>
      <c r="G7907" s="5">
        <v>164</v>
      </c>
      <c r="H7907" s="5">
        <v>435</v>
      </c>
      <c r="I7907" s="5">
        <v>952869</v>
      </c>
      <c r="J7907" s="5">
        <v>35545</v>
      </c>
      <c r="K7907" s="5">
        <v>843745</v>
      </c>
      <c r="L7907" s="5">
        <v>40469</v>
      </c>
      <c r="M7907" s="5">
        <v>10767</v>
      </c>
      <c r="N7907" s="5">
        <v>213000000</v>
      </c>
      <c r="O7907" s="5">
        <f>YEAR(Table1[[#This Row],[ReportDate]])</f>
        <v>2021</v>
      </c>
      <c r="P7907" s="5" t="str">
        <f>TEXT(Table1[[#This Row],[ReportDate]],"mmm")</f>
        <v>Jun</v>
      </c>
      <c r="Q7907" s="29">
        <f>Table1[[#This Row],[TotalDeaths]]/Table1[[#This Row],[TotalCases]]</f>
        <v>3.7303134008977099E-2</v>
      </c>
    </row>
    <row r="7908" spans="1:17" ht="14.4" x14ac:dyDescent="0.3">
      <c r="A7908" s="5" t="s">
        <v>10129</v>
      </c>
      <c r="B7908" s="5" t="s">
        <v>2170</v>
      </c>
      <c r="C7908" s="5" t="s">
        <v>2178</v>
      </c>
      <c r="D7908" s="5" t="s">
        <v>2179</v>
      </c>
      <c r="E7908" s="32">
        <v>43927</v>
      </c>
      <c r="F7908" s="5">
        <v>3852</v>
      </c>
      <c r="G7908" s="5">
        <v>37</v>
      </c>
      <c r="H7908" s="5">
        <v>2340</v>
      </c>
      <c r="I7908" s="5">
        <v>956721</v>
      </c>
      <c r="J7908" s="5">
        <v>35582</v>
      </c>
      <c r="K7908" s="5">
        <v>846085</v>
      </c>
      <c r="L7908" s="5">
        <v>30816</v>
      </c>
      <c r="M7908" s="5">
        <v>10009</v>
      </c>
      <c r="N7908" s="5">
        <v>213000000</v>
      </c>
      <c r="O7908" s="5">
        <f>YEAR(Table1[[#This Row],[ReportDate]])</f>
        <v>2020</v>
      </c>
      <c r="P7908" s="5" t="str">
        <f>TEXT(Table1[[#This Row],[ReportDate]],"mmm")</f>
        <v>Apr</v>
      </c>
      <c r="Q7908" s="29">
        <f>Table1[[#This Row],[TotalDeaths]]/Table1[[#This Row],[TotalCases]]</f>
        <v>3.7191615946550773E-2</v>
      </c>
    </row>
    <row r="7909" spans="1:17" ht="14.4" x14ac:dyDescent="0.3">
      <c r="A7909" s="5" t="s">
        <v>10130</v>
      </c>
      <c r="B7909" s="5" t="s">
        <v>2174</v>
      </c>
      <c r="C7909" s="5" t="s">
        <v>2175</v>
      </c>
      <c r="D7909" s="5" t="s">
        <v>2276</v>
      </c>
      <c r="E7909" s="32">
        <v>44272</v>
      </c>
      <c r="F7909" s="5">
        <v>2427</v>
      </c>
      <c r="G7909" s="5">
        <v>77</v>
      </c>
      <c r="H7909" s="5">
        <v>4396</v>
      </c>
      <c r="I7909" s="5">
        <v>959148</v>
      </c>
      <c r="J7909" s="5">
        <v>35659</v>
      </c>
      <c r="K7909" s="5">
        <v>850481</v>
      </c>
      <c r="L7909" s="5">
        <v>43686</v>
      </c>
      <c r="M7909" s="5">
        <v>6407</v>
      </c>
      <c r="N7909" s="5">
        <v>1380000000</v>
      </c>
      <c r="O7909" s="5">
        <f>YEAR(Table1[[#This Row],[ReportDate]])</f>
        <v>2021</v>
      </c>
      <c r="P7909" s="5" t="str">
        <f>TEXT(Table1[[#This Row],[ReportDate]],"mmm")</f>
        <v>Mar</v>
      </c>
      <c r="Q7909" s="29">
        <f>Table1[[#This Row],[TotalDeaths]]/Table1[[#This Row],[TotalCases]]</f>
        <v>3.717778695258709E-2</v>
      </c>
    </row>
    <row r="7910" spans="1:17" ht="14.4" x14ac:dyDescent="0.3">
      <c r="A7910" s="5" t="s">
        <v>10131</v>
      </c>
      <c r="B7910" s="5" t="s">
        <v>2191</v>
      </c>
      <c r="C7910" s="5" t="s">
        <v>2221</v>
      </c>
      <c r="D7910" s="5" t="s">
        <v>2241</v>
      </c>
      <c r="E7910" s="32">
        <v>44033</v>
      </c>
      <c r="F7910" s="5">
        <v>323</v>
      </c>
      <c r="G7910" s="5">
        <v>133</v>
      </c>
      <c r="H7910" s="5">
        <v>1697</v>
      </c>
      <c r="I7910" s="5">
        <v>959471</v>
      </c>
      <c r="J7910" s="5">
        <v>35792</v>
      </c>
      <c r="K7910" s="5">
        <v>852178</v>
      </c>
      <c r="L7910" s="5">
        <v>1938</v>
      </c>
      <c r="M7910" s="5">
        <v>3942</v>
      </c>
      <c r="N7910" s="5">
        <v>331000000</v>
      </c>
      <c r="O7910" s="5">
        <f>YEAR(Table1[[#This Row],[ReportDate]])</f>
        <v>2020</v>
      </c>
      <c r="P7910" s="5" t="str">
        <f>TEXT(Table1[[#This Row],[ReportDate]],"mmm")</f>
        <v>Jul</v>
      </c>
      <c r="Q7910" s="29">
        <f>Table1[[#This Row],[TotalDeaths]]/Table1[[#This Row],[TotalCases]]</f>
        <v>3.7303889330683265E-2</v>
      </c>
    </row>
    <row r="7911" spans="1:17" ht="14.4" x14ac:dyDescent="0.3">
      <c r="A7911" s="5" t="s">
        <v>10132</v>
      </c>
      <c r="B7911" s="5" t="s">
        <v>2170</v>
      </c>
      <c r="C7911" s="5" t="s">
        <v>2232</v>
      </c>
      <c r="D7911" s="5" t="s">
        <v>2281</v>
      </c>
      <c r="E7911" s="32">
        <v>44241</v>
      </c>
      <c r="F7911" s="5">
        <v>3699</v>
      </c>
      <c r="G7911" s="5">
        <v>62</v>
      </c>
      <c r="H7911" s="5">
        <v>4011</v>
      </c>
      <c r="I7911" s="5">
        <v>963170</v>
      </c>
      <c r="J7911" s="5">
        <v>35854</v>
      </c>
      <c r="K7911" s="5">
        <v>856189</v>
      </c>
      <c r="L7911" s="5">
        <v>55485</v>
      </c>
      <c r="M7911" s="5">
        <v>9203</v>
      </c>
      <c r="N7911" s="5">
        <v>213000000</v>
      </c>
      <c r="O7911" s="5">
        <f>YEAR(Table1[[#This Row],[ReportDate]])</f>
        <v>2021</v>
      </c>
      <c r="P7911" s="5" t="str">
        <f>TEXT(Table1[[#This Row],[ReportDate]],"mmm")</f>
        <v>Feb</v>
      </c>
      <c r="Q7911" s="29">
        <f>Table1[[#This Row],[TotalDeaths]]/Table1[[#This Row],[TotalCases]]</f>
        <v>3.7224996625725468E-2</v>
      </c>
    </row>
    <row r="7912" spans="1:17" ht="14.4" x14ac:dyDescent="0.3">
      <c r="A7912" s="5" t="s">
        <v>10133</v>
      </c>
      <c r="B7912" s="5" t="s">
        <v>2174</v>
      </c>
      <c r="C7912" s="5" t="s">
        <v>2201</v>
      </c>
      <c r="D7912" s="5" t="s">
        <v>2261</v>
      </c>
      <c r="E7912" s="32">
        <v>43851</v>
      </c>
      <c r="F7912" s="5">
        <v>2992</v>
      </c>
      <c r="G7912" s="5">
        <v>176</v>
      </c>
      <c r="H7912" s="5">
        <v>1046</v>
      </c>
      <c r="I7912" s="5">
        <v>966162</v>
      </c>
      <c r="J7912" s="5">
        <v>36030</v>
      </c>
      <c r="K7912" s="5">
        <v>857235</v>
      </c>
      <c r="L7912" s="5">
        <v>20944</v>
      </c>
      <c r="M7912" s="5">
        <v>5179</v>
      </c>
      <c r="N7912" s="5">
        <v>1380000000</v>
      </c>
      <c r="O7912" s="5">
        <f>YEAR(Table1[[#This Row],[ReportDate]])</f>
        <v>2020</v>
      </c>
      <c r="P7912" s="5" t="str">
        <f>TEXT(Table1[[#This Row],[ReportDate]],"mmm")</f>
        <v>Jan</v>
      </c>
      <c r="Q7912" s="29">
        <f>Table1[[#This Row],[TotalDeaths]]/Table1[[#This Row],[TotalCases]]</f>
        <v>3.729188272774131E-2</v>
      </c>
    </row>
    <row r="7913" spans="1:17" ht="14.4" x14ac:dyDescent="0.3">
      <c r="A7913" s="5" t="s">
        <v>10134</v>
      </c>
      <c r="B7913" s="5" t="s">
        <v>2191</v>
      </c>
      <c r="C7913" s="5" t="s">
        <v>2225</v>
      </c>
      <c r="D7913" s="5" t="s">
        <v>2226</v>
      </c>
      <c r="E7913" s="32">
        <v>44381</v>
      </c>
      <c r="F7913" s="5">
        <v>361</v>
      </c>
      <c r="G7913" s="5">
        <v>8</v>
      </c>
      <c r="H7913" s="5">
        <v>2397</v>
      </c>
      <c r="I7913" s="5">
        <v>966523</v>
      </c>
      <c r="J7913" s="5">
        <v>36038</v>
      </c>
      <c r="K7913" s="5">
        <v>859632</v>
      </c>
      <c r="L7913" s="5">
        <v>2527</v>
      </c>
      <c r="M7913" s="5">
        <v>2015</v>
      </c>
      <c r="N7913" s="5">
        <v>331000000</v>
      </c>
      <c r="O7913" s="5">
        <f>YEAR(Table1[[#This Row],[ReportDate]])</f>
        <v>2021</v>
      </c>
      <c r="P7913" s="5" t="str">
        <f>TEXT(Table1[[#This Row],[ReportDate]],"mmm")</f>
        <v>Jul</v>
      </c>
      <c r="Q7913" s="29">
        <f>Table1[[#This Row],[TotalDeaths]]/Table1[[#This Row],[TotalCases]]</f>
        <v>3.7286231160562136E-2</v>
      </c>
    </row>
    <row r="7914" spans="1:17" ht="14.4" x14ac:dyDescent="0.3">
      <c r="A7914" s="5" t="s">
        <v>10135</v>
      </c>
      <c r="B7914" s="5" t="s">
        <v>2174</v>
      </c>
      <c r="C7914" s="5" t="s">
        <v>2201</v>
      </c>
      <c r="D7914" s="5" t="s">
        <v>2261</v>
      </c>
      <c r="E7914" s="32">
        <v>43932</v>
      </c>
      <c r="F7914" s="5">
        <v>2100</v>
      </c>
      <c r="G7914" s="5">
        <v>163</v>
      </c>
      <c r="H7914" s="5">
        <v>1089</v>
      </c>
      <c r="I7914" s="5">
        <v>968623</v>
      </c>
      <c r="J7914" s="5">
        <v>36201</v>
      </c>
      <c r="K7914" s="5">
        <v>860721</v>
      </c>
      <c r="L7914" s="5">
        <v>12600</v>
      </c>
      <c r="M7914" s="5">
        <v>2505</v>
      </c>
      <c r="N7914" s="5">
        <v>1380000000</v>
      </c>
      <c r="O7914" s="5">
        <f>YEAR(Table1[[#This Row],[ReportDate]])</f>
        <v>2020</v>
      </c>
      <c r="P7914" s="5" t="str">
        <f>TEXT(Table1[[#This Row],[ReportDate]],"mmm")</f>
        <v>Apr</v>
      </c>
      <c r="Q7914" s="29">
        <f>Table1[[#This Row],[TotalDeaths]]/Table1[[#This Row],[TotalCases]]</f>
        <v>3.7373673761618299E-2</v>
      </c>
    </row>
    <row r="7915" spans="1:17" ht="14.4" x14ac:dyDescent="0.3">
      <c r="A7915" s="5" t="s">
        <v>10136</v>
      </c>
      <c r="B7915" s="5" t="s">
        <v>2170</v>
      </c>
      <c r="C7915" s="5" t="s">
        <v>2232</v>
      </c>
      <c r="D7915" s="5" t="s">
        <v>2233</v>
      </c>
      <c r="E7915" s="32">
        <v>43876</v>
      </c>
      <c r="F7915" s="5">
        <v>4497</v>
      </c>
      <c r="G7915" s="5">
        <v>22</v>
      </c>
      <c r="H7915" s="5">
        <v>1418</v>
      </c>
      <c r="I7915" s="5">
        <v>973120</v>
      </c>
      <c r="J7915" s="5">
        <v>36223</v>
      </c>
      <c r="K7915" s="5">
        <v>862139</v>
      </c>
      <c r="L7915" s="5">
        <v>49467</v>
      </c>
      <c r="M7915" s="5">
        <v>11723</v>
      </c>
      <c r="N7915" s="5">
        <v>213000000</v>
      </c>
      <c r="O7915" s="5">
        <f>YEAR(Table1[[#This Row],[ReportDate]])</f>
        <v>2020</v>
      </c>
      <c r="P7915" s="5" t="str">
        <f>TEXT(Table1[[#This Row],[ReportDate]],"mmm")</f>
        <v>Feb</v>
      </c>
      <c r="Q7915" s="29">
        <f>Table1[[#This Row],[TotalDeaths]]/Table1[[#This Row],[TotalCases]]</f>
        <v>3.7223569549490299E-2</v>
      </c>
    </row>
    <row r="7916" spans="1:17" ht="14.4" x14ac:dyDescent="0.3">
      <c r="A7916" s="5" t="s">
        <v>10137</v>
      </c>
      <c r="B7916" s="5" t="s">
        <v>2186</v>
      </c>
      <c r="C7916" s="5" t="s">
        <v>2187</v>
      </c>
      <c r="D7916" s="5" t="s">
        <v>2188</v>
      </c>
      <c r="E7916" s="32">
        <v>43896</v>
      </c>
      <c r="F7916" s="5">
        <v>4776</v>
      </c>
      <c r="G7916" s="5">
        <v>78</v>
      </c>
      <c r="H7916" s="5">
        <v>3021</v>
      </c>
      <c r="I7916" s="5">
        <v>977896</v>
      </c>
      <c r="J7916" s="5">
        <v>36301</v>
      </c>
      <c r="K7916" s="5">
        <v>865160</v>
      </c>
      <c r="L7916" s="5">
        <v>23880</v>
      </c>
      <c r="M7916" s="5">
        <v>8890</v>
      </c>
      <c r="N7916" s="5">
        <v>68000000</v>
      </c>
      <c r="O7916" s="5">
        <f>YEAR(Table1[[#This Row],[ReportDate]])</f>
        <v>2020</v>
      </c>
      <c r="P7916" s="5" t="str">
        <f>TEXT(Table1[[#This Row],[ReportDate]],"mmm")</f>
        <v>Mar</v>
      </c>
      <c r="Q7916" s="29">
        <f>Table1[[#This Row],[TotalDeaths]]/Table1[[#This Row],[TotalCases]]</f>
        <v>3.7121534396295723E-2</v>
      </c>
    </row>
    <row r="7917" spans="1:17" ht="14.4" x14ac:dyDescent="0.3">
      <c r="A7917" s="5" t="s">
        <v>10138</v>
      </c>
      <c r="B7917" s="5" t="s">
        <v>2174</v>
      </c>
      <c r="C7917" s="5" t="s">
        <v>2175</v>
      </c>
      <c r="D7917" s="5" t="s">
        <v>2176</v>
      </c>
      <c r="E7917" s="32">
        <v>44433</v>
      </c>
      <c r="F7917" s="5">
        <v>1892</v>
      </c>
      <c r="G7917" s="5">
        <v>117</v>
      </c>
      <c r="H7917" s="5">
        <v>3048</v>
      </c>
      <c r="I7917" s="5">
        <v>979788</v>
      </c>
      <c r="J7917" s="5">
        <v>36418</v>
      </c>
      <c r="K7917" s="5">
        <v>868208</v>
      </c>
      <c r="L7917" s="5">
        <v>32164</v>
      </c>
      <c r="M7917" s="5">
        <v>11640</v>
      </c>
      <c r="N7917" s="5">
        <v>1380000000</v>
      </c>
      <c r="O7917" s="5">
        <f>YEAR(Table1[[#This Row],[ReportDate]])</f>
        <v>2021</v>
      </c>
      <c r="P7917" s="5" t="str">
        <f>TEXT(Table1[[#This Row],[ReportDate]],"mmm")</f>
        <v>Aug</v>
      </c>
      <c r="Q7917" s="29">
        <f>Table1[[#This Row],[TotalDeaths]]/Table1[[#This Row],[TotalCases]]</f>
        <v>3.7169265187979438E-2</v>
      </c>
    </row>
    <row r="7918" spans="1:17" ht="14.4" x14ac:dyDescent="0.3">
      <c r="A7918" s="5" t="s">
        <v>10139</v>
      </c>
      <c r="B7918" s="5" t="s">
        <v>2170</v>
      </c>
      <c r="C7918" s="5" t="s">
        <v>2249</v>
      </c>
      <c r="D7918" s="5" t="s">
        <v>2268</v>
      </c>
      <c r="E7918" s="32">
        <v>43994</v>
      </c>
      <c r="F7918" s="5">
        <v>2754</v>
      </c>
      <c r="G7918" s="5">
        <v>184</v>
      </c>
      <c r="H7918" s="5">
        <v>569</v>
      </c>
      <c r="I7918" s="5">
        <v>982542</v>
      </c>
      <c r="J7918" s="5">
        <v>36602</v>
      </c>
      <c r="K7918" s="5">
        <v>868777</v>
      </c>
      <c r="L7918" s="5">
        <v>35802</v>
      </c>
      <c r="M7918" s="5">
        <v>11677</v>
      </c>
      <c r="N7918" s="5">
        <v>213000000</v>
      </c>
      <c r="O7918" s="5">
        <f>YEAR(Table1[[#This Row],[ReportDate]])</f>
        <v>2020</v>
      </c>
      <c r="P7918" s="5" t="str">
        <f>TEXT(Table1[[#This Row],[ReportDate]],"mmm")</f>
        <v>Jun</v>
      </c>
      <c r="Q7918" s="29">
        <f>Table1[[#This Row],[TotalDeaths]]/Table1[[#This Row],[TotalCases]]</f>
        <v>3.7252351553419598E-2</v>
      </c>
    </row>
    <row r="7919" spans="1:17" ht="14.4" x14ac:dyDescent="0.3">
      <c r="A7919" s="5" t="s">
        <v>10140</v>
      </c>
      <c r="B7919" s="5" t="s">
        <v>2167</v>
      </c>
      <c r="C7919" s="5" t="s">
        <v>2235</v>
      </c>
      <c r="D7919" s="5" t="s">
        <v>2235</v>
      </c>
      <c r="E7919" s="32">
        <v>43941</v>
      </c>
      <c r="F7919" s="5">
        <v>1472</v>
      </c>
      <c r="G7919" s="5">
        <v>177</v>
      </c>
      <c r="H7919" s="5">
        <v>28</v>
      </c>
      <c r="I7919" s="5">
        <v>984014</v>
      </c>
      <c r="J7919" s="5">
        <v>36779</v>
      </c>
      <c r="K7919" s="5">
        <v>868805</v>
      </c>
      <c r="L7919" s="5">
        <v>13248</v>
      </c>
      <c r="M7919" s="5">
        <v>15838</v>
      </c>
      <c r="N7919" s="5">
        <v>83000000</v>
      </c>
      <c r="O7919" s="5">
        <f>YEAR(Table1[[#This Row],[ReportDate]])</f>
        <v>2020</v>
      </c>
      <c r="P7919" s="5" t="str">
        <f>TEXT(Table1[[#This Row],[ReportDate]],"mmm")</f>
        <v>Apr</v>
      </c>
      <c r="Q7919" s="29">
        <f>Table1[[#This Row],[TotalDeaths]]/Table1[[#This Row],[TotalCases]]</f>
        <v>3.7376500740843116E-2</v>
      </c>
    </row>
    <row r="7920" spans="1:17" ht="14.4" x14ac:dyDescent="0.3">
      <c r="A7920" s="5" t="s">
        <v>10141</v>
      </c>
      <c r="B7920" s="5" t="s">
        <v>2191</v>
      </c>
      <c r="C7920" s="5" t="s">
        <v>2225</v>
      </c>
      <c r="D7920" s="5" t="s">
        <v>2288</v>
      </c>
      <c r="E7920" s="32">
        <v>44168</v>
      </c>
      <c r="F7920" s="5">
        <v>1106</v>
      </c>
      <c r="G7920" s="5">
        <v>58</v>
      </c>
      <c r="H7920" s="5">
        <v>3154</v>
      </c>
      <c r="I7920" s="5">
        <v>985120</v>
      </c>
      <c r="J7920" s="5">
        <v>36837</v>
      </c>
      <c r="K7920" s="5">
        <v>871959</v>
      </c>
      <c r="L7920" s="5">
        <v>8848</v>
      </c>
      <c r="M7920" s="5">
        <v>17084</v>
      </c>
      <c r="N7920" s="5">
        <v>331000000</v>
      </c>
      <c r="O7920" s="5">
        <f>YEAR(Table1[[#This Row],[ReportDate]])</f>
        <v>2020</v>
      </c>
      <c r="P7920" s="5" t="str">
        <f>TEXT(Table1[[#This Row],[ReportDate]],"mmm")</f>
        <v>Dec</v>
      </c>
      <c r="Q7920" s="29">
        <f>Table1[[#This Row],[TotalDeaths]]/Table1[[#This Row],[TotalCases]]</f>
        <v>3.739341400032483E-2</v>
      </c>
    </row>
    <row r="7921" spans="1:17" ht="14.4" x14ac:dyDescent="0.3">
      <c r="A7921" s="5" t="s">
        <v>10142</v>
      </c>
      <c r="B7921" s="5" t="s">
        <v>2170</v>
      </c>
      <c r="C7921" s="5" t="s">
        <v>2232</v>
      </c>
      <c r="D7921" s="5" t="s">
        <v>2233</v>
      </c>
      <c r="E7921" s="32">
        <v>43953</v>
      </c>
      <c r="F7921" s="5">
        <v>2426</v>
      </c>
      <c r="G7921" s="5">
        <v>113</v>
      </c>
      <c r="H7921" s="5">
        <v>3506</v>
      </c>
      <c r="I7921" s="5">
        <v>987546</v>
      </c>
      <c r="J7921" s="5">
        <v>36950</v>
      </c>
      <c r="K7921" s="5">
        <v>875465</v>
      </c>
      <c r="L7921" s="5">
        <v>16982</v>
      </c>
      <c r="M7921" s="5">
        <v>15496</v>
      </c>
      <c r="N7921" s="5">
        <v>213000000</v>
      </c>
      <c r="O7921" s="5">
        <f>YEAR(Table1[[#This Row],[ReportDate]])</f>
        <v>2020</v>
      </c>
      <c r="P7921" s="5" t="str">
        <f>TEXT(Table1[[#This Row],[ReportDate]],"mmm")</f>
        <v>May</v>
      </c>
      <c r="Q7921" s="29">
        <f>Table1[[#This Row],[TotalDeaths]]/Table1[[#This Row],[TotalCases]]</f>
        <v>3.7415978597452673E-2</v>
      </c>
    </row>
    <row r="7922" spans="1:17" ht="14.4" x14ac:dyDescent="0.3">
      <c r="A7922" s="5" t="s">
        <v>10143</v>
      </c>
      <c r="B7922" s="5" t="s">
        <v>2167</v>
      </c>
      <c r="C7922" s="5" t="s">
        <v>2181</v>
      </c>
      <c r="D7922" s="5" t="s">
        <v>2182</v>
      </c>
      <c r="E7922" s="32">
        <v>44535</v>
      </c>
      <c r="F7922" s="5">
        <v>1803</v>
      </c>
      <c r="G7922" s="5">
        <v>134</v>
      </c>
      <c r="H7922" s="5">
        <v>640</v>
      </c>
      <c r="I7922" s="5">
        <v>989349</v>
      </c>
      <c r="J7922" s="5">
        <v>37084</v>
      </c>
      <c r="K7922" s="5">
        <v>876105</v>
      </c>
      <c r="L7922" s="5">
        <v>12621</v>
      </c>
      <c r="M7922" s="5">
        <v>7983</v>
      </c>
      <c r="N7922" s="5">
        <v>83000000</v>
      </c>
      <c r="O7922" s="5">
        <f>YEAR(Table1[[#This Row],[ReportDate]])</f>
        <v>2021</v>
      </c>
      <c r="P7922" s="5" t="str">
        <f>TEXT(Table1[[#This Row],[ReportDate]],"mmm")</f>
        <v>Dec</v>
      </c>
      <c r="Q7922" s="29">
        <f>Table1[[#This Row],[TotalDeaths]]/Table1[[#This Row],[TotalCases]]</f>
        <v>3.7483233924530172E-2</v>
      </c>
    </row>
    <row r="7923" spans="1:17" ht="14.4" x14ac:dyDescent="0.3">
      <c r="A7923" s="5" t="s">
        <v>10144</v>
      </c>
      <c r="B7923" s="5" t="s">
        <v>2174</v>
      </c>
      <c r="C7923" s="5" t="s">
        <v>2201</v>
      </c>
      <c r="D7923" s="5" t="s">
        <v>2261</v>
      </c>
      <c r="E7923" s="32">
        <v>44277</v>
      </c>
      <c r="F7923" s="5">
        <v>2027</v>
      </c>
      <c r="G7923" s="5">
        <v>46</v>
      </c>
      <c r="H7923" s="5">
        <v>3204</v>
      </c>
      <c r="I7923" s="5">
        <v>991376</v>
      </c>
      <c r="J7923" s="5">
        <v>37130</v>
      </c>
      <c r="K7923" s="5">
        <v>879309</v>
      </c>
      <c r="L7923" s="5">
        <v>34459</v>
      </c>
      <c r="M7923" s="5">
        <v>3269</v>
      </c>
      <c r="N7923" s="5">
        <v>1380000000</v>
      </c>
      <c r="O7923" s="5">
        <f>YEAR(Table1[[#This Row],[ReportDate]])</f>
        <v>2021</v>
      </c>
      <c r="P7923" s="5" t="str">
        <f>TEXT(Table1[[#This Row],[ReportDate]],"mmm")</f>
        <v>Mar</v>
      </c>
      <c r="Q7923" s="29">
        <f>Table1[[#This Row],[TotalDeaths]]/Table1[[#This Row],[TotalCases]]</f>
        <v>3.7452994625651617E-2</v>
      </c>
    </row>
    <row r="7924" spans="1:17" ht="14.4" x14ac:dyDescent="0.3">
      <c r="A7924" s="5" t="s">
        <v>10145</v>
      </c>
      <c r="B7924" s="5" t="s">
        <v>2174</v>
      </c>
      <c r="C7924" s="5" t="s">
        <v>27</v>
      </c>
      <c r="D7924" s="5" t="s">
        <v>27</v>
      </c>
      <c r="E7924" s="32">
        <v>44441</v>
      </c>
      <c r="F7924" s="5">
        <v>80</v>
      </c>
      <c r="G7924" s="5">
        <v>88</v>
      </c>
      <c r="H7924" s="5">
        <v>4210</v>
      </c>
      <c r="I7924" s="5">
        <v>991456</v>
      </c>
      <c r="J7924" s="5">
        <v>37218</v>
      </c>
      <c r="K7924" s="5">
        <v>883519</v>
      </c>
      <c r="L7924" s="5">
        <v>560</v>
      </c>
      <c r="M7924" s="5">
        <v>7615</v>
      </c>
      <c r="N7924" s="5">
        <v>1380000000</v>
      </c>
      <c r="O7924" s="5">
        <f>YEAR(Table1[[#This Row],[ReportDate]])</f>
        <v>2021</v>
      </c>
      <c r="P7924" s="5" t="str">
        <f>TEXT(Table1[[#This Row],[ReportDate]],"mmm")</f>
        <v>Sep</v>
      </c>
      <c r="Q7924" s="29">
        <f>Table1[[#This Row],[TotalDeaths]]/Table1[[#This Row],[TotalCases]]</f>
        <v>3.7538730916954456E-2</v>
      </c>
    </row>
    <row r="7925" spans="1:17" ht="14.4" x14ac:dyDescent="0.3">
      <c r="A7925" s="5" t="s">
        <v>10146</v>
      </c>
      <c r="B7925" s="5" t="s">
        <v>2167</v>
      </c>
      <c r="C7925" s="5" t="s">
        <v>2235</v>
      </c>
      <c r="D7925" s="5" t="s">
        <v>2235</v>
      </c>
      <c r="E7925" s="32">
        <v>44121</v>
      </c>
      <c r="F7925" s="5">
        <v>2968</v>
      </c>
      <c r="G7925" s="5">
        <v>86</v>
      </c>
      <c r="H7925" s="5">
        <v>4775</v>
      </c>
      <c r="I7925" s="5">
        <v>994424</v>
      </c>
      <c r="J7925" s="5">
        <v>37304</v>
      </c>
      <c r="K7925" s="5">
        <v>888294</v>
      </c>
      <c r="L7925" s="5">
        <v>14840</v>
      </c>
      <c r="M7925" s="5">
        <v>13859</v>
      </c>
      <c r="N7925" s="5">
        <v>83000000</v>
      </c>
      <c r="O7925" s="5">
        <f>YEAR(Table1[[#This Row],[ReportDate]])</f>
        <v>2020</v>
      </c>
      <c r="P7925" s="5" t="str">
        <f>TEXT(Table1[[#This Row],[ReportDate]],"mmm")</f>
        <v>Oct</v>
      </c>
      <c r="Q7925" s="29">
        <f>Table1[[#This Row],[TotalDeaths]]/Table1[[#This Row],[TotalCases]]</f>
        <v>3.7513173455186115E-2</v>
      </c>
    </row>
    <row r="7926" spans="1:17" ht="14.4" x14ac:dyDescent="0.3">
      <c r="A7926" s="5" t="s">
        <v>10147</v>
      </c>
      <c r="B7926" s="5" t="s">
        <v>2167</v>
      </c>
      <c r="C7926" s="5" t="s">
        <v>2318</v>
      </c>
      <c r="D7926" s="5" t="s">
        <v>2418</v>
      </c>
      <c r="E7926" s="32">
        <v>44501</v>
      </c>
      <c r="F7926" s="5">
        <v>2541</v>
      </c>
      <c r="G7926" s="5">
        <v>74</v>
      </c>
      <c r="H7926" s="5">
        <v>4176</v>
      </c>
      <c r="I7926" s="5">
        <v>996965</v>
      </c>
      <c r="J7926" s="5">
        <v>37378</v>
      </c>
      <c r="K7926" s="5">
        <v>892470</v>
      </c>
      <c r="L7926" s="5">
        <v>15246</v>
      </c>
      <c r="M7926" s="5">
        <v>19560</v>
      </c>
      <c r="N7926" s="5">
        <v>83000000</v>
      </c>
      <c r="O7926" s="5">
        <f>YEAR(Table1[[#This Row],[ReportDate]])</f>
        <v>2021</v>
      </c>
      <c r="P7926" s="5" t="str">
        <f>TEXT(Table1[[#This Row],[ReportDate]],"mmm")</f>
        <v>Nov</v>
      </c>
      <c r="Q7926" s="29">
        <f>Table1[[#This Row],[TotalDeaths]]/Table1[[#This Row],[TotalCases]]</f>
        <v>3.7491787575291008E-2</v>
      </c>
    </row>
    <row r="7927" spans="1:17" ht="14.4" x14ac:dyDescent="0.3">
      <c r="A7927" s="5" t="s">
        <v>10148</v>
      </c>
      <c r="B7927" s="5" t="s">
        <v>2191</v>
      </c>
      <c r="C7927" s="5" t="s">
        <v>2221</v>
      </c>
      <c r="D7927" s="5" t="s">
        <v>2241</v>
      </c>
      <c r="E7927" s="32">
        <v>44242</v>
      </c>
      <c r="F7927" s="5">
        <v>3739</v>
      </c>
      <c r="G7927" s="5">
        <v>183</v>
      </c>
      <c r="H7927" s="5">
        <v>1985</v>
      </c>
      <c r="I7927" s="5">
        <v>1000704</v>
      </c>
      <c r="J7927" s="5">
        <v>37561</v>
      </c>
      <c r="K7927" s="5">
        <v>894455</v>
      </c>
      <c r="L7927" s="5">
        <v>56085</v>
      </c>
      <c r="M7927" s="5">
        <v>14297</v>
      </c>
      <c r="N7927" s="5">
        <v>331000000</v>
      </c>
      <c r="O7927" s="5">
        <f>YEAR(Table1[[#This Row],[ReportDate]])</f>
        <v>2021</v>
      </c>
      <c r="P7927" s="5" t="str">
        <f>TEXT(Table1[[#This Row],[ReportDate]],"mmm")</f>
        <v>Feb</v>
      </c>
      <c r="Q7927" s="29">
        <f>Table1[[#This Row],[TotalDeaths]]/Table1[[#This Row],[TotalCases]]</f>
        <v>3.7534575658736247E-2</v>
      </c>
    </row>
    <row r="7928" spans="1:17" ht="14.4" x14ac:dyDescent="0.3">
      <c r="A7928" s="5" t="s">
        <v>10149</v>
      </c>
      <c r="B7928" s="5" t="s">
        <v>2174</v>
      </c>
      <c r="C7928" s="5" t="s">
        <v>2175</v>
      </c>
      <c r="D7928" s="5" t="s">
        <v>2276</v>
      </c>
      <c r="E7928" s="32">
        <v>44445</v>
      </c>
      <c r="F7928" s="5">
        <v>2988</v>
      </c>
      <c r="G7928" s="5">
        <v>135</v>
      </c>
      <c r="H7928" s="5">
        <v>2654</v>
      </c>
      <c r="I7928" s="5">
        <v>3692</v>
      </c>
      <c r="J7928" s="5">
        <v>37696</v>
      </c>
      <c r="K7928" s="5">
        <v>897109</v>
      </c>
      <c r="L7928" s="5">
        <v>53784</v>
      </c>
      <c r="M7928" s="5">
        <v>15719</v>
      </c>
      <c r="N7928" s="5">
        <v>1380000000</v>
      </c>
      <c r="O7928" s="5">
        <f>YEAR(Table1[[#This Row],[ReportDate]])</f>
        <v>2021</v>
      </c>
      <c r="P7928" s="5" t="str">
        <f>TEXT(Table1[[#This Row],[ReportDate]],"mmm")</f>
        <v>Sep</v>
      </c>
      <c r="Q7928" s="29">
        <f>Table1[[#This Row],[TotalDeaths]]/Table1[[#This Row],[TotalCases]]</f>
        <v>10.210184182015167</v>
      </c>
    </row>
    <row r="7929" spans="1:17" ht="14.4" x14ac:dyDescent="0.3">
      <c r="A7929" s="5" t="s">
        <v>10150</v>
      </c>
      <c r="B7929" s="5" t="s">
        <v>2167</v>
      </c>
      <c r="C7929" s="5" t="s">
        <v>2181</v>
      </c>
      <c r="D7929" s="5" t="s">
        <v>2252</v>
      </c>
      <c r="E7929" s="32">
        <v>44111</v>
      </c>
      <c r="F7929" s="5">
        <v>4836</v>
      </c>
      <c r="G7929" s="5">
        <v>35</v>
      </c>
      <c r="H7929" s="5">
        <v>4816</v>
      </c>
      <c r="I7929" s="5">
        <v>8528</v>
      </c>
      <c r="J7929" s="5">
        <v>37731</v>
      </c>
      <c r="K7929" s="5">
        <v>1925</v>
      </c>
      <c r="L7929" s="5">
        <v>91884</v>
      </c>
      <c r="M7929" s="5">
        <v>12811</v>
      </c>
      <c r="N7929" s="5">
        <v>83000000</v>
      </c>
      <c r="O7929" s="5">
        <f>YEAR(Table1[[#This Row],[ReportDate]])</f>
        <v>2020</v>
      </c>
      <c r="P7929" s="5" t="str">
        <f>TEXT(Table1[[#This Row],[ReportDate]],"mmm")</f>
        <v>Oct</v>
      </c>
      <c r="Q7929" s="29">
        <f>Table1[[#This Row],[TotalDeaths]]/Table1[[#This Row],[TotalCases]]</f>
        <v>4.4243667917448404</v>
      </c>
    </row>
    <row r="7930" spans="1:17" ht="14.4" x14ac:dyDescent="0.3">
      <c r="A7930" s="5" t="s">
        <v>10151</v>
      </c>
      <c r="B7930" s="5" t="s">
        <v>2186</v>
      </c>
      <c r="C7930" s="5" t="s">
        <v>2237</v>
      </c>
      <c r="D7930" s="5" t="s">
        <v>2270</v>
      </c>
      <c r="E7930" s="32">
        <v>43873</v>
      </c>
      <c r="F7930" s="5">
        <v>324</v>
      </c>
      <c r="G7930" s="5">
        <v>169</v>
      </c>
      <c r="H7930" s="5">
        <v>4031</v>
      </c>
      <c r="I7930" s="5">
        <v>8852</v>
      </c>
      <c r="J7930" s="5">
        <v>37900</v>
      </c>
      <c r="K7930" s="5">
        <v>5956</v>
      </c>
      <c r="L7930" s="5">
        <v>3564</v>
      </c>
      <c r="M7930" s="5">
        <v>4998</v>
      </c>
      <c r="N7930" s="5">
        <v>68000000</v>
      </c>
      <c r="O7930" s="5">
        <f>YEAR(Table1[[#This Row],[ReportDate]])</f>
        <v>2020</v>
      </c>
      <c r="P7930" s="5" t="str">
        <f>TEXT(Table1[[#This Row],[ReportDate]],"mmm")</f>
        <v>Feb</v>
      </c>
      <c r="Q7930" s="29">
        <f>Table1[[#This Row],[TotalDeaths]]/Table1[[#This Row],[TotalCases]]</f>
        <v>4.2815183009489379</v>
      </c>
    </row>
    <row r="7931" spans="1:17" ht="14.4" x14ac:dyDescent="0.3">
      <c r="A7931" s="5" t="s">
        <v>10152</v>
      </c>
      <c r="B7931" s="5" t="s">
        <v>2186</v>
      </c>
      <c r="C7931" s="5" t="s">
        <v>2204</v>
      </c>
      <c r="D7931" s="5" t="s">
        <v>2205</v>
      </c>
      <c r="E7931" s="32">
        <v>44316</v>
      </c>
      <c r="F7931" s="5">
        <v>2361</v>
      </c>
      <c r="G7931" s="5">
        <v>38</v>
      </c>
      <c r="H7931" s="5">
        <v>4167</v>
      </c>
      <c r="I7931" s="5">
        <v>11213</v>
      </c>
      <c r="J7931" s="5">
        <v>37938</v>
      </c>
      <c r="K7931" s="5">
        <v>10123</v>
      </c>
      <c r="L7931" s="5">
        <v>16527</v>
      </c>
      <c r="M7931" s="5">
        <v>1495</v>
      </c>
      <c r="N7931" s="5">
        <v>68000000</v>
      </c>
      <c r="O7931" s="5">
        <f>YEAR(Table1[[#This Row],[ReportDate]])</f>
        <v>2021</v>
      </c>
      <c r="P7931" s="5" t="str">
        <f>TEXT(Table1[[#This Row],[ReportDate]],"mmm")</f>
        <v>Apr</v>
      </c>
      <c r="Q7931" s="29">
        <f>Table1[[#This Row],[TotalDeaths]]/Table1[[#This Row],[TotalCases]]</f>
        <v>3.3833942745028094</v>
      </c>
    </row>
    <row r="7932" spans="1:17" ht="14.4" x14ac:dyDescent="0.3">
      <c r="A7932" s="5" t="s">
        <v>10153</v>
      </c>
      <c r="B7932" s="5" t="s">
        <v>2167</v>
      </c>
      <c r="C7932" s="5" t="s">
        <v>2235</v>
      </c>
      <c r="D7932" s="5" t="s">
        <v>2235</v>
      </c>
      <c r="E7932" s="32">
        <v>44426</v>
      </c>
      <c r="F7932" s="5">
        <v>1234</v>
      </c>
      <c r="G7932" s="5">
        <v>64</v>
      </c>
      <c r="H7932" s="5">
        <v>2029</v>
      </c>
      <c r="I7932" s="5">
        <v>12447</v>
      </c>
      <c r="J7932" s="5">
        <v>38002</v>
      </c>
      <c r="K7932" s="5">
        <v>12152</v>
      </c>
      <c r="L7932" s="5">
        <v>12340</v>
      </c>
      <c r="M7932" s="5">
        <v>1090</v>
      </c>
      <c r="N7932" s="5">
        <v>83000000</v>
      </c>
      <c r="O7932" s="5">
        <f>YEAR(Table1[[#This Row],[ReportDate]])</f>
        <v>2021</v>
      </c>
      <c r="P7932" s="5" t="str">
        <f>TEXT(Table1[[#This Row],[ReportDate]],"mmm")</f>
        <v>Aug</v>
      </c>
      <c r="Q7932" s="29">
        <f>Table1[[#This Row],[TotalDeaths]]/Table1[[#This Row],[TotalCases]]</f>
        <v>3.0531051659034305</v>
      </c>
    </row>
    <row r="7933" spans="1:17" ht="14.4" x14ac:dyDescent="0.3">
      <c r="A7933" s="5" t="s">
        <v>10154</v>
      </c>
      <c r="B7933" s="5" t="s">
        <v>2191</v>
      </c>
      <c r="C7933" s="5" t="s">
        <v>2221</v>
      </c>
      <c r="D7933" s="5" t="s">
        <v>2222</v>
      </c>
      <c r="E7933" s="32">
        <v>44533</v>
      </c>
      <c r="F7933" s="5">
        <v>102</v>
      </c>
      <c r="G7933" s="5">
        <v>43</v>
      </c>
      <c r="H7933" s="5">
        <v>473</v>
      </c>
      <c r="I7933" s="5">
        <v>12549</v>
      </c>
      <c r="J7933" s="5">
        <v>38045</v>
      </c>
      <c r="K7933" s="5">
        <v>12625</v>
      </c>
      <c r="L7933" s="5">
        <v>816</v>
      </c>
      <c r="M7933" s="5">
        <v>15281</v>
      </c>
      <c r="N7933" s="5">
        <v>331000000</v>
      </c>
      <c r="O7933" s="5">
        <f>YEAR(Table1[[#This Row],[ReportDate]])</f>
        <v>2021</v>
      </c>
      <c r="P7933" s="5" t="str">
        <f>TEXT(Table1[[#This Row],[ReportDate]],"mmm")</f>
        <v>Dec</v>
      </c>
      <c r="Q7933" s="29">
        <f>Table1[[#This Row],[TotalDeaths]]/Table1[[#This Row],[TotalCases]]</f>
        <v>3.0317156745557416</v>
      </c>
    </row>
    <row r="7934" spans="1:17" ht="14.4" x14ac:dyDescent="0.3">
      <c r="A7934" s="5" t="s">
        <v>10155</v>
      </c>
      <c r="B7934" s="5" t="s">
        <v>2174</v>
      </c>
      <c r="C7934" s="5" t="s">
        <v>2201</v>
      </c>
      <c r="D7934" s="5" t="s">
        <v>2261</v>
      </c>
      <c r="E7934" s="32">
        <v>43881</v>
      </c>
      <c r="F7934" s="5">
        <v>4912</v>
      </c>
      <c r="G7934" s="5">
        <v>76</v>
      </c>
      <c r="H7934" s="5">
        <v>170</v>
      </c>
      <c r="I7934" s="5">
        <v>17461</v>
      </c>
      <c r="J7934" s="5">
        <v>38121</v>
      </c>
      <c r="K7934" s="5">
        <v>12795</v>
      </c>
      <c r="L7934" s="5">
        <v>68768</v>
      </c>
      <c r="M7934" s="5">
        <v>18583</v>
      </c>
      <c r="N7934" s="5">
        <v>1380000000</v>
      </c>
      <c r="O7934" s="5">
        <f>YEAR(Table1[[#This Row],[ReportDate]])</f>
        <v>2020</v>
      </c>
      <c r="P7934" s="5" t="str">
        <f>TEXT(Table1[[#This Row],[ReportDate]],"mmm")</f>
        <v>Feb</v>
      </c>
      <c r="Q7934" s="29">
        <f>Table1[[#This Row],[TotalDeaths]]/Table1[[#This Row],[TotalCases]]</f>
        <v>2.1832082927667371</v>
      </c>
    </row>
    <row r="7935" spans="1:17" ht="14.4" x14ac:dyDescent="0.3">
      <c r="A7935" s="5" t="s">
        <v>10156</v>
      </c>
      <c r="B7935" s="5" t="s">
        <v>2186</v>
      </c>
      <c r="C7935" s="5" t="s">
        <v>2204</v>
      </c>
      <c r="D7935" s="5" t="s">
        <v>2205</v>
      </c>
      <c r="E7935" s="32">
        <v>44040</v>
      </c>
      <c r="F7935" s="5">
        <v>746</v>
      </c>
      <c r="G7935" s="5">
        <v>79</v>
      </c>
      <c r="H7935" s="5">
        <v>2087</v>
      </c>
      <c r="I7935" s="5">
        <v>18207</v>
      </c>
      <c r="J7935" s="5">
        <v>38200</v>
      </c>
      <c r="K7935" s="5">
        <v>14882</v>
      </c>
      <c r="L7935" s="5">
        <v>6714</v>
      </c>
      <c r="M7935" s="5">
        <v>4569</v>
      </c>
      <c r="N7935" s="5">
        <v>68000000</v>
      </c>
      <c r="O7935" s="5">
        <f>YEAR(Table1[[#This Row],[ReportDate]])</f>
        <v>2020</v>
      </c>
      <c r="P7935" s="5" t="str">
        <f>TEXT(Table1[[#This Row],[ReportDate]],"mmm")</f>
        <v>Jul</v>
      </c>
      <c r="Q7935" s="29">
        <f>Table1[[#This Row],[TotalDeaths]]/Table1[[#This Row],[TotalCases]]</f>
        <v>2.0980941396166308</v>
      </c>
    </row>
    <row r="7936" spans="1:17" ht="14.4" x14ac:dyDescent="0.3">
      <c r="A7936" s="5" t="s">
        <v>10157</v>
      </c>
      <c r="B7936" s="5" t="s">
        <v>2167</v>
      </c>
      <c r="C7936" s="5" t="s">
        <v>2318</v>
      </c>
      <c r="D7936" s="5" t="s">
        <v>2319</v>
      </c>
      <c r="E7936" s="32">
        <v>43956</v>
      </c>
      <c r="F7936" s="5">
        <v>4908</v>
      </c>
      <c r="G7936" s="5">
        <v>173</v>
      </c>
      <c r="H7936" s="5">
        <v>3244</v>
      </c>
      <c r="I7936" s="5">
        <v>23115</v>
      </c>
      <c r="J7936" s="5">
        <v>38373</v>
      </c>
      <c r="K7936" s="5">
        <v>18126</v>
      </c>
      <c r="L7936" s="5">
        <v>58896</v>
      </c>
      <c r="M7936" s="5">
        <v>10436</v>
      </c>
      <c r="N7936" s="5">
        <v>83000000</v>
      </c>
      <c r="O7936" s="5">
        <f>YEAR(Table1[[#This Row],[ReportDate]])</f>
        <v>2020</v>
      </c>
      <c r="P7936" s="5" t="str">
        <f>TEXT(Table1[[#This Row],[ReportDate]],"mmm")</f>
        <v>May</v>
      </c>
      <c r="Q7936" s="29">
        <f>Table1[[#This Row],[TotalDeaths]]/Table1[[#This Row],[TotalCases]]</f>
        <v>1.6600908500973395</v>
      </c>
    </row>
    <row r="7937" spans="1:17" ht="14.4" x14ac:dyDescent="0.3">
      <c r="A7937" s="5" t="s">
        <v>10158</v>
      </c>
      <c r="B7937" s="5" t="s">
        <v>2167</v>
      </c>
      <c r="C7937" s="5" t="s">
        <v>2235</v>
      </c>
      <c r="D7937" s="5" t="s">
        <v>2235</v>
      </c>
      <c r="E7937" s="32">
        <v>44322</v>
      </c>
      <c r="F7937" s="5">
        <v>3691</v>
      </c>
      <c r="G7937" s="5">
        <v>140</v>
      </c>
      <c r="H7937" s="5">
        <v>2471</v>
      </c>
      <c r="I7937" s="5">
        <v>26806</v>
      </c>
      <c r="J7937" s="5">
        <v>38513</v>
      </c>
      <c r="K7937" s="5">
        <v>20597</v>
      </c>
      <c r="L7937" s="5">
        <v>22146</v>
      </c>
      <c r="M7937" s="5">
        <v>14950</v>
      </c>
      <c r="N7937" s="5">
        <v>83000000</v>
      </c>
      <c r="O7937" s="5">
        <f>YEAR(Table1[[#This Row],[ReportDate]])</f>
        <v>2021</v>
      </c>
      <c r="P7937" s="5" t="str">
        <f>TEXT(Table1[[#This Row],[ReportDate]],"mmm")</f>
        <v>May</v>
      </c>
      <c r="Q7937" s="29">
        <f>Table1[[#This Row],[TotalDeaths]]/Table1[[#This Row],[TotalCases]]</f>
        <v>1.4367305827053645</v>
      </c>
    </row>
    <row r="7938" spans="1:17" ht="14.4" x14ac:dyDescent="0.3">
      <c r="A7938" s="5" t="s">
        <v>10159</v>
      </c>
      <c r="B7938" s="5" t="s">
        <v>2170</v>
      </c>
      <c r="C7938" s="5" t="s">
        <v>2178</v>
      </c>
      <c r="D7938" s="5" t="s">
        <v>2286</v>
      </c>
      <c r="E7938" s="32">
        <v>44339</v>
      </c>
      <c r="F7938" s="5">
        <v>3485</v>
      </c>
      <c r="G7938" s="5">
        <v>36</v>
      </c>
      <c r="H7938" s="5">
        <v>1245</v>
      </c>
      <c r="I7938" s="5">
        <v>30291</v>
      </c>
      <c r="J7938" s="5">
        <v>38549</v>
      </c>
      <c r="K7938" s="5">
        <v>21842</v>
      </c>
      <c r="L7938" s="5">
        <v>48790</v>
      </c>
      <c r="M7938" s="5">
        <v>6786</v>
      </c>
      <c r="N7938" s="5">
        <v>213000000</v>
      </c>
      <c r="O7938" s="5">
        <f>YEAR(Table1[[#This Row],[ReportDate]])</f>
        <v>2021</v>
      </c>
      <c r="P7938" s="5" t="str">
        <f>TEXT(Table1[[#This Row],[ReportDate]],"mmm")</f>
        <v>May</v>
      </c>
      <c r="Q7938" s="29">
        <f>Table1[[#This Row],[TotalDeaths]]/Table1[[#This Row],[TotalCases]]</f>
        <v>1.2726222310257171</v>
      </c>
    </row>
    <row r="7939" spans="1:17" ht="14.4" x14ac:dyDescent="0.3">
      <c r="A7939" s="5" t="s">
        <v>10160</v>
      </c>
      <c r="B7939" s="5" t="s">
        <v>2167</v>
      </c>
      <c r="C7939" s="5" t="s">
        <v>2168</v>
      </c>
      <c r="D7939" s="5" t="s">
        <v>2168</v>
      </c>
      <c r="E7939" s="32">
        <v>44411</v>
      </c>
      <c r="F7939" s="5">
        <v>1247</v>
      </c>
      <c r="G7939" s="5">
        <v>13</v>
      </c>
      <c r="H7939" s="5">
        <v>797</v>
      </c>
      <c r="I7939" s="5">
        <v>31538</v>
      </c>
      <c r="J7939" s="5">
        <v>38562</v>
      </c>
      <c r="K7939" s="5">
        <v>22639</v>
      </c>
      <c r="L7939" s="5">
        <v>11223</v>
      </c>
      <c r="M7939" s="5">
        <v>8799</v>
      </c>
      <c r="N7939" s="5">
        <v>83000000</v>
      </c>
      <c r="O7939" s="5">
        <f>YEAR(Table1[[#This Row],[ReportDate]])</f>
        <v>2021</v>
      </c>
      <c r="P7939" s="5" t="str">
        <f>TEXT(Table1[[#This Row],[ReportDate]],"mmm")</f>
        <v>Aug</v>
      </c>
      <c r="Q7939" s="29">
        <f>Table1[[#This Row],[TotalDeaths]]/Table1[[#This Row],[TotalCases]]</f>
        <v>1.222715454372503</v>
      </c>
    </row>
    <row r="7940" spans="1:17" ht="14.4" x14ac:dyDescent="0.3">
      <c r="A7940" s="5" t="s">
        <v>10161</v>
      </c>
      <c r="B7940" s="5" t="s">
        <v>2191</v>
      </c>
      <c r="C7940" s="5" t="s">
        <v>2221</v>
      </c>
      <c r="D7940" s="5" t="s">
        <v>2222</v>
      </c>
      <c r="E7940" s="32">
        <v>44088</v>
      </c>
      <c r="F7940" s="5">
        <v>3064</v>
      </c>
      <c r="G7940" s="5">
        <v>121</v>
      </c>
      <c r="H7940" s="5">
        <v>3746</v>
      </c>
      <c r="I7940" s="5">
        <v>34602</v>
      </c>
      <c r="J7940" s="5">
        <v>38683</v>
      </c>
      <c r="K7940" s="5">
        <v>26385</v>
      </c>
      <c r="L7940" s="5">
        <v>18384</v>
      </c>
      <c r="M7940" s="5">
        <v>17111</v>
      </c>
      <c r="N7940" s="5">
        <v>331000000</v>
      </c>
      <c r="O7940" s="5">
        <f>YEAR(Table1[[#This Row],[ReportDate]])</f>
        <v>2020</v>
      </c>
      <c r="P7940" s="5" t="str">
        <f>TEXT(Table1[[#This Row],[ReportDate]],"mmm")</f>
        <v>Sep</v>
      </c>
      <c r="Q7940" s="29">
        <f>Table1[[#This Row],[TotalDeaths]]/Table1[[#This Row],[TotalCases]]</f>
        <v>1.1179411594705508</v>
      </c>
    </row>
    <row r="7941" spans="1:17" ht="14.4" x14ac:dyDescent="0.3">
      <c r="A7941" s="5" t="s">
        <v>10162</v>
      </c>
      <c r="B7941" s="5" t="s">
        <v>2186</v>
      </c>
      <c r="C7941" s="5" t="s">
        <v>2187</v>
      </c>
      <c r="D7941" s="5" t="s">
        <v>2188</v>
      </c>
      <c r="E7941" s="32">
        <v>44018</v>
      </c>
      <c r="F7941" s="5">
        <v>1719</v>
      </c>
      <c r="G7941" s="5">
        <v>140</v>
      </c>
      <c r="H7941" s="5">
        <v>2497</v>
      </c>
      <c r="I7941" s="5">
        <v>36321</v>
      </c>
      <c r="J7941" s="5">
        <v>38823</v>
      </c>
      <c r="K7941" s="5">
        <v>28882</v>
      </c>
      <c r="L7941" s="5">
        <v>27504</v>
      </c>
      <c r="M7941" s="5">
        <v>11976</v>
      </c>
      <c r="N7941" s="5">
        <v>68000000</v>
      </c>
      <c r="O7941" s="5">
        <f>YEAR(Table1[[#This Row],[ReportDate]])</f>
        <v>2020</v>
      </c>
      <c r="P7941" s="5" t="str">
        <f>TEXT(Table1[[#This Row],[ReportDate]],"mmm")</f>
        <v>Jul</v>
      </c>
      <c r="Q7941" s="29">
        <f>Table1[[#This Row],[TotalDeaths]]/Table1[[#This Row],[TotalCases]]</f>
        <v>1.0688857685636408</v>
      </c>
    </row>
    <row r="7942" spans="1:17" ht="14.4" x14ac:dyDescent="0.3">
      <c r="A7942" s="5" t="s">
        <v>10163</v>
      </c>
      <c r="B7942" s="5" t="s">
        <v>2170</v>
      </c>
      <c r="C7942" s="5" t="s">
        <v>2178</v>
      </c>
      <c r="D7942" s="5" t="s">
        <v>2286</v>
      </c>
      <c r="E7942" s="32">
        <v>44060</v>
      </c>
      <c r="F7942" s="5">
        <v>2202</v>
      </c>
      <c r="G7942" s="5">
        <v>139</v>
      </c>
      <c r="H7942" s="5">
        <v>4740</v>
      </c>
      <c r="I7942" s="5">
        <v>38523</v>
      </c>
      <c r="J7942" s="5">
        <v>38962</v>
      </c>
      <c r="K7942" s="5">
        <v>33622</v>
      </c>
      <c r="L7942" s="5">
        <v>39636</v>
      </c>
      <c r="M7942" s="5">
        <v>17026</v>
      </c>
      <c r="N7942" s="5">
        <v>213000000</v>
      </c>
      <c r="O7942" s="5">
        <f>YEAR(Table1[[#This Row],[ReportDate]])</f>
        <v>2020</v>
      </c>
      <c r="P7942" s="5" t="str">
        <f>TEXT(Table1[[#This Row],[ReportDate]],"mmm")</f>
        <v>Aug</v>
      </c>
      <c r="Q7942" s="29">
        <f>Table1[[#This Row],[TotalDeaths]]/Table1[[#This Row],[TotalCases]]</f>
        <v>1.0113957895283336</v>
      </c>
    </row>
    <row r="7943" spans="1:17" ht="14.4" x14ac:dyDescent="0.3">
      <c r="A7943" s="5" t="s">
        <v>10164</v>
      </c>
      <c r="B7943" s="5" t="s">
        <v>2186</v>
      </c>
      <c r="C7943" s="5" t="s">
        <v>2237</v>
      </c>
      <c r="D7943" s="5" t="s">
        <v>2270</v>
      </c>
      <c r="E7943" s="32">
        <v>44019</v>
      </c>
      <c r="F7943" s="5">
        <v>3305</v>
      </c>
      <c r="G7943" s="5">
        <v>54</v>
      </c>
      <c r="H7943" s="5">
        <v>321</v>
      </c>
      <c r="I7943" s="5">
        <v>41828</v>
      </c>
      <c r="J7943" s="5">
        <v>39016</v>
      </c>
      <c r="K7943" s="5">
        <v>33943</v>
      </c>
      <c r="L7943" s="5">
        <v>42965</v>
      </c>
      <c r="M7943" s="5">
        <v>11977</v>
      </c>
      <c r="N7943" s="5">
        <v>68000000</v>
      </c>
      <c r="O7943" s="5">
        <f>YEAR(Table1[[#This Row],[ReportDate]])</f>
        <v>2020</v>
      </c>
      <c r="P7943" s="5" t="str">
        <f>TEXT(Table1[[#This Row],[ReportDate]],"mmm")</f>
        <v>Jul</v>
      </c>
      <c r="Q7943" s="29">
        <f>Table1[[#This Row],[TotalDeaths]]/Table1[[#This Row],[TotalCases]]</f>
        <v>0.93277230563259061</v>
      </c>
    </row>
    <row r="7944" spans="1:17" ht="14.4" x14ac:dyDescent="0.3">
      <c r="A7944" s="5" t="s">
        <v>10165</v>
      </c>
      <c r="B7944" s="5" t="s">
        <v>2186</v>
      </c>
      <c r="C7944" s="5" t="s">
        <v>2237</v>
      </c>
      <c r="D7944" s="5" t="s">
        <v>2238</v>
      </c>
      <c r="E7944" s="32">
        <v>44245</v>
      </c>
      <c r="F7944" s="5">
        <v>2536</v>
      </c>
      <c r="G7944" s="5">
        <v>155</v>
      </c>
      <c r="H7944" s="5">
        <v>3934</v>
      </c>
      <c r="I7944" s="5">
        <v>44364</v>
      </c>
      <c r="J7944" s="5">
        <v>39171</v>
      </c>
      <c r="K7944" s="5">
        <v>37877</v>
      </c>
      <c r="L7944" s="5">
        <v>15216</v>
      </c>
      <c r="M7944" s="5">
        <v>13090</v>
      </c>
      <c r="N7944" s="5">
        <v>68000000</v>
      </c>
      <c r="O7944" s="5">
        <f>YEAR(Table1[[#This Row],[ReportDate]])</f>
        <v>2021</v>
      </c>
      <c r="P7944" s="5" t="str">
        <f>TEXT(Table1[[#This Row],[ReportDate]],"mmm")</f>
        <v>Feb</v>
      </c>
      <c r="Q7944" s="29">
        <f>Table1[[#This Row],[TotalDeaths]]/Table1[[#This Row],[TotalCases]]</f>
        <v>0.88294563159318362</v>
      </c>
    </row>
    <row r="7945" spans="1:17" ht="14.4" x14ac:dyDescent="0.3">
      <c r="A7945" s="5" t="s">
        <v>10166</v>
      </c>
      <c r="B7945" s="5" t="s">
        <v>2191</v>
      </c>
      <c r="C7945" s="5" t="s">
        <v>2217</v>
      </c>
      <c r="D7945" s="5" t="s">
        <v>2218</v>
      </c>
      <c r="E7945" s="32">
        <v>43840</v>
      </c>
      <c r="F7945" s="5">
        <v>3485</v>
      </c>
      <c r="G7945" s="5">
        <v>21</v>
      </c>
      <c r="H7945" s="5">
        <v>3895</v>
      </c>
      <c r="I7945" s="5">
        <v>47849</v>
      </c>
      <c r="J7945" s="5">
        <v>39192</v>
      </c>
      <c r="K7945" s="5">
        <v>41772</v>
      </c>
      <c r="L7945" s="5">
        <v>17425</v>
      </c>
      <c r="M7945" s="5">
        <v>4043</v>
      </c>
      <c r="N7945" s="5">
        <v>331000000</v>
      </c>
      <c r="O7945" s="5">
        <f>YEAR(Table1[[#This Row],[ReportDate]])</f>
        <v>2020</v>
      </c>
      <c r="P7945" s="5" t="str">
        <f>TEXT(Table1[[#This Row],[ReportDate]],"mmm")</f>
        <v>Jan</v>
      </c>
      <c r="Q7945" s="29">
        <f>Table1[[#This Row],[TotalDeaths]]/Table1[[#This Row],[TotalCases]]</f>
        <v>0.81907667871846856</v>
      </c>
    </row>
    <row r="7946" spans="1:17" ht="14.4" x14ac:dyDescent="0.3">
      <c r="A7946" s="5" t="s">
        <v>10167</v>
      </c>
      <c r="B7946" s="5" t="s">
        <v>2167</v>
      </c>
      <c r="C7946" s="5" t="s">
        <v>2181</v>
      </c>
      <c r="D7946" s="5" t="s">
        <v>2182</v>
      </c>
      <c r="E7946" s="32">
        <v>43944</v>
      </c>
      <c r="F7946" s="5">
        <v>1789</v>
      </c>
      <c r="G7946" s="5">
        <v>83</v>
      </c>
      <c r="H7946" s="5">
        <v>1068</v>
      </c>
      <c r="I7946" s="5">
        <v>49638</v>
      </c>
      <c r="J7946" s="5">
        <v>39275</v>
      </c>
      <c r="K7946" s="5">
        <v>42840</v>
      </c>
      <c r="L7946" s="5">
        <v>14312</v>
      </c>
      <c r="M7946" s="5">
        <v>7760</v>
      </c>
      <c r="N7946" s="5">
        <v>83000000</v>
      </c>
      <c r="O7946" s="5">
        <f>YEAR(Table1[[#This Row],[ReportDate]])</f>
        <v>2020</v>
      </c>
      <c r="P7946" s="5" t="str">
        <f>TEXT(Table1[[#This Row],[ReportDate]],"mmm")</f>
        <v>Apr</v>
      </c>
      <c r="Q7946" s="29">
        <f>Table1[[#This Row],[TotalDeaths]]/Table1[[#This Row],[TotalCases]]</f>
        <v>0.79122849429872277</v>
      </c>
    </row>
    <row r="7947" spans="1:17" ht="14.4" x14ac:dyDescent="0.3">
      <c r="A7947" s="5" t="s">
        <v>10168</v>
      </c>
      <c r="B7947" s="5" t="s">
        <v>2191</v>
      </c>
      <c r="C7947" s="5" t="s">
        <v>2221</v>
      </c>
      <c r="D7947" s="5" t="s">
        <v>2222</v>
      </c>
      <c r="E7947" s="32">
        <v>43906</v>
      </c>
      <c r="F7947" s="5">
        <v>1764</v>
      </c>
      <c r="G7947" s="5">
        <v>146</v>
      </c>
      <c r="H7947" s="5">
        <v>323</v>
      </c>
      <c r="I7947" s="5">
        <v>51402</v>
      </c>
      <c r="J7947" s="5">
        <v>39421</v>
      </c>
      <c r="K7947" s="5">
        <v>43163</v>
      </c>
      <c r="L7947" s="5">
        <v>28224</v>
      </c>
      <c r="M7947" s="5">
        <v>9283</v>
      </c>
      <c r="N7947" s="5">
        <v>331000000</v>
      </c>
      <c r="O7947" s="5">
        <f>YEAR(Table1[[#This Row],[ReportDate]])</f>
        <v>2020</v>
      </c>
      <c r="P7947" s="5" t="str">
        <f>TEXT(Table1[[#This Row],[ReportDate]],"mmm")</f>
        <v>Mar</v>
      </c>
      <c r="Q7947" s="29">
        <f>Table1[[#This Row],[TotalDeaths]]/Table1[[#This Row],[TotalCases]]</f>
        <v>0.76691568421462197</v>
      </c>
    </row>
    <row r="7948" spans="1:17" ht="14.4" x14ac:dyDescent="0.3">
      <c r="A7948" s="5" t="s">
        <v>10169</v>
      </c>
      <c r="B7948" s="5" t="s">
        <v>2167</v>
      </c>
      <c r="C7948" s="5" t="s">
        <v>2168</v>
      </c>
      <c r="D7948" s="5" t="s">
        <v>2168</v>
      </c>
      <c r="E7948" s="32">
        <v>44506</v>
      </c>
      <c r="F7948" s="5">
        <v>3357</v>
      </c>
      <c r="G7948" s="5">
        <v>157</v>
      </c>
      <c r="H7948" s="5">
        <v>3332</v>
      </c>
      <c r="I7948" s="5">
        <v>54759</v>
      </c>
      <c r="J7948" s="5">
        <v>39578</v>
      </c>
      <c r="K7948" s="5">
        <v>46495</v>
      </c>
      <c r="L7948" s="5">
        <v>36927</v>
      </c>
      <c r="M7948" s="5">
        <v>10480</v>
      </c>
      <c r="N7948" s="5">
        <v>83000000</v>
      </c>
      <c r="O7948" s="5">
        <f>YEAR(Table1[[#This Row],[ReportDate]])</f>
        <v>2021</v>
      </c>
      <c r="P7948" s="5" t="str">
        <f>TEXT(Table1[[#This Row],[ReportDate]],"mmm")</f>
        <v>Nov</v>
      </c>
      <c r="Q7948" s="29">
        <f>Table1[[#This Row],[TotalDeaths]]/Table1[[#This Row],[TotalCases]]</f>
        <v>0.72276703372961526</v>
      </c>
    </row>
    <row r="7949" spans="1:17" ht="14.4" x14ac:dyDescent="0.3">
      <c r="A7949" s="5" t="s">
        <v>10170</v>
      </c>
      <c r="B7949" s="5" t="s">
        <v>2170</v>
      </c>
      <c r="C7949" s="5" t="s">
        <v>2178</v>
      </c>
      <c r="D7949" s="5" t="s">
        <v>2179</v>
      </c>
      <c r="E7949" s="32">
        <v>44332</v>
      </c>
      <c r="F7949" s="5">
        <v>4682</v>
      </c>
      <c r="G7949" s="5">
        <v>181</v>
      </c>
      <c r="H7949" s="5">
        <v>2667</v>
      </c>
      <c r="I7949" s="5">
        <v>59441</v>
      </c>
      <c r="J7949" s="5">
        <v>39759</v>
      </c>
      <c r="K7949" s="5">
        <v>49162</v>
      </c>
      <c r="L7949" s="5">
        <v>88958</v>
      </c>
      <c r="M7949" s="5">
        <v>19911</v>
      </c>
      <c r="N7949" s="5">
        <v>213000000</v>
      </c>
      <c r="O7949" s="5">
        <f>YEAR(Table1[[#This Row],[ReportDate]])</f>
        <v>2021</v>
      </c>
      <c r="P7949" s="5" t="str">
        <f>TEXT(Table1[[#This Row],[ReportDate]],"mmm")</f>
        <v>May</v>
      </c>
      <c r="Q7949" s="29">
        <f>Table1[[#This Row],[TotalDeaths]]/Table1[[#This Row],[TotalCases]]</f>
        <v>0.66888174828821856</v>
      </c>
    </row>
    <row r="7950" spans="1:17" ht="14.4" x14ac:dyDescent="0.3">
      <c r="A7950" s="5" t="s">
        <v>10171</v>
      </c>
      <c r="B7950" s="5" t="s">
        <v>2191</v>
      </c>
      <c r="C7950" s="5" t="s">
        <v>2217</v>
      </c>
      <c r="D7950" s="5" t="s">
        <v>2218</v>
      </c>
      <c r="E7950" s="32">
        <v>43915</v>
      </c>
      <c r="F7950" s="5">
        <v>2997</v>
      </c>
      <c r="G7950" s="5">
        <v>89</v>
      </c>
      <c r="H7950" s="5">
        <v>2094</v>
      </c>
      <c r="I7950" s="5">
        <v>62438</v>
      </c>
      <c r="J7950" s="5">
        <v>39848</v>
      </c>
      <c r="K7950" s="5">
        <v>51256</v>
      </c>
      <c r="L7950" s="5">
        <v>17982</v>
      </c>
      <c r="M7950" s="5">
        <v>9926</v>
      </c>
      <c r="N7950" s="5">
        <v>331000000</v>
      </c>
      <c r="O7950" s="5">
        <f>YEAR(Table1[[#This Row],[ReportDate]])</f>
        <v>2020</v>
      </c>
      <c r="P7950" s="5" t="str">
        <f>TEXT(Table1[[#This Row],[ReportDate]],"mmm")</f>
        <v>Mar</v>
      </c>
      <c r="Q7950" s="29">
        <f>Table1[[#This Row],[TotalDeaths]]/Table1[[#This Row],[TotalCases]]</f>
        <v>0.63820109548672288</v>
      </c>
    </row>
    <row r="7951" spans="1:17" ht="14.4" x14ac:dyDescent="0.3">
      <c r="A7951" s="5" t="s">
        <v>10172</v>
      </c>
      <c r="B7951" s="5" t="s">
        <v>2191</v>
      </c>
      <c r="C7951" s="5" t="s">
        <v>2217</v>
      </c>
      <c r="D7951" s="5" t="s">
        <v>2218</v>
      </c>
      <c r="E7951" s="32">
        <v>43879</v>
      </c>
      <c r="F7951" s="5">
        <v>259</v>
      </c>
      <c r="G7951" s="5">
        <v>14</v>
      </c>
      <c r="H7951" s="5">
        <v>644</v>
      </c>
      <c r="I7951" s="5">
        <v>62697</v>
      </c>
      <c r="J7951" s="5">
        <v>39862</v>
      </c>
      <c r="K7951" s="5">
        <v>51900</v>
      </c>
      <c r="L7951" s="5">
        <v>3885</v>
      </c>
      <c r="M7951" s="5">
        <v>3766</v>
      </c>
      <c r="N7951" s="5">
        <v>331000000</v>
      </c>
      <c r="O7951" s="5">
        <f>YEAR(Table1[[#This Row],[ReportDate]])</f>
        <v>2020</v>
      </c>
      <c r="P7951" s="5" t="str">
        <f>TEXT(Table1[[#This Row],[ReportDate]],"mmm")</f>
        <v>Feb</v>
      </c>
      <c r="Q7951" s="29">
        <f>Table1[[#This Row],[TotalDeaths]]/Table1[[#This Row],[TotalCases]]</f>
        <v>0.63578799623586457</v>
      </c>
    </row>
    <row r="7952" spans="1:17" ht="14.4" x14ac:dyDescent="0.3">
      <c r="A7952" s="5" t="s">
        <v>10173</v>
      </c>
      <c r="B7952" s="5" t="s">
        <v>2174</v>
      </c>
      <c r="C7952" s="5" t="s">
        <v>2201</v>
      </c>
      <c r="D7952" s="5" t="s">
        <v>2261</v>
      </c>
      <c r="E7952" s="32">
        <v>44325</v>
      </c>
      <c r="F7952" s="5">
        <v>1918</v>
      </c>
      <c r="G7952" s="5">
        <v>29</v>
      </c>
      <c r="H7952" s="5">
        <v>3844</v>
      </c>
      <c r="I7952" s="5">
        <v>64615</v>
      </c>
      <c r="J7952" s="5">
        <v>39891</v>
      </c>
      <c r="K7952" s="5">
        <v>55744</v>
      </c>
      <c r="L7952" s="5">
        <v>26852</v>
      </c>
      <c r="M7952" s="5">
        <v>15569</v>
      </c>
      <c r="N7952" s="5">
        <v>1380000000</v>
      </c>
      <c r="O7952" s="5">
        <f>YEAR(Table1[[#This Row],[ReportDate]])</f>
        <v>2021</v>
      </c>
      <c r="P7952" s="5" t="str">
        <f>TEXT(Table1[[#This Row],[ReportDate]],"mmm")</f>
        <v>May</v>
      </c>
      <c r="Q7952" s="29">
        <f>Table1[[#This Row],[TotalDeaths]]/Table1[[#This Row],[TotalCases]]</f>
        <v>0.61736438907374447</v>
      </c>
    </row>
    <row r="7953" spans="1:17" ht="14.4" x14ac:dyDescent="0.3">
      <c r="A7953" s="5" t="s">
        <v>10174</v>
      </c>
      <c r="B7953" s="5" t="s">
        <v>2191</v>
      </c>
      <c r="C7953" s="5" t="s">
        <v>2192</v>
      </c>
      <c r="D7953" s="5" t="s">
        <v>2308</v>
      </c>
      <c r="E7953" s="32">
        <v>44519</v>
      </c>
      <c r="F7953" s="5">
        <v>1786</v>
      </c>
      <c r="G7953" s="5">
        <v>28</v>
      </c>
      <c r="H7953" s="5">
        <v>1711</v>
      </c>
      <c r="I7953" s="5">
        <v>66401</v>
      </c>
      <c r="J7953" s="5">
        <v>39919</v>
      </c>
      <c r="K7953" s="5">
        <v>57455</v>
      </c>
      <c r="L7953" s="5">
        <v>23218</v>
      </c>
      <c r="M7953" s="5">
        <v>16537</v>
      </c>
      <c r="N7953" s="5">
        <v>331000000</v>
      </c>
      <c r="O7953" s="5">
        <f>YEAR(Table1[[#This Row],[ReportDate]])</f>
        <v>2021</v>
      </c>
      <c r="P7953" s="5" t="str">
        <f>TEXT(Table1[[#This Row],[ReportDate]],"mmm")</f>
        <v>Nov</v>
      </c>
      <c r="Q7953" s="29">
        <f>Table1[[#This Row],[TotalDeaths]]/Table1[[#This Row],[TotalCases]]</f>
        <v>0.60118070510986277</v>
      </c>
    </row>
    <row r="7954" spans="1:17" ht="14.4" x14ac:dyDescent="0.3">
      <c r="A7954" s="5" t="s">
        <v>10175</v>
      </c>
      <c r="B7954" s="5" t="s">
        <v>2174</v>
      </c>
      <c r="C7954" s="5" t="s">
        <v>2184</v>
      </c>
      <c r="D7954" s="5" t="s">
        <v>25</v>
      </c>
      <c r="E7954" s="32">
        <v>44217</v>
      </c>
      <c r="F7954" s="5">
        <v>99</v>
      </c>
      <c r="G7954" s="5">
        <v>159</v>
      </c>
      <c r="H7954" s="5">
        <v>2680</v>
      </c>
      <c r="I7954" s="5">
        <v>66500</v>
      </c>
      <c r="J7954" s="5">
        <v>40078</v>
      </c>
      <c r="K7954" s="5">
        <v>60135</v>
      </c>
      <c r="L7954" s="5">
        <v>1584</v>
      </c>
      <c r="M7954" s="5">
        <v>17591</v>
      </c>
      <c r="N7954" s="5">
        <v>1380000000</v>
      </c>
      <c r="O7954" s="5">
        <f>YEAR(Table1[[#This Row],[ReportDate]])</f>
        <v>2021</v>
      </c>
      <c r="P7954" s="5" t="str">
        <f>TEXT(Table1[[#This Row],[ReportDate]],"mmm")</f>
        <v>Jan</v>
      </c>
      <c r="Q7954" s="29">
        <f>Table1[[#This Row],[TotalDeaths]]/Table1[[#This Row],[TotalCases]]</f>
        <v>0.60267669172932326</v>
      </c>
    </row>
    <row r="7955" spans="1:17" ht="14.4" x14ac:dyDescent="0.3">
      <c r="A7955" s="5" t="s">
        <v>10176</v>
      </c>
      <c r="B7955" s="5" t="s">
        <v>2167</v>
      </c>
      <c r="C7955" s="5" t="s">
        <v>2235</v>
      </c>
      <c r="D7955" s="5" t="s">
        <v>2235</v>
      </c>
      <c r="E7955" s="32">
        <v>44219</v>
      </c>
      <c r="F7955" s="5">
        <v>3905</v>
      </c>
      <c r="G7955" s="5">
        <v>116</v>
      </c>
      <c r="H7955" s="5">
        <v>840</v>
      </c>
      <c r="I7955" s="5">
        <v>70405</v>
      </c>
      <c r="J7955" s="5">
        <v>40194</v>
      </c>
      <c r="K7955" s="5">
        <v>60975</v>
      </c>
      <c r="L7955" s="5">
        <v>19525</v>
      </c>
      <c r="M7955" s="5">
        <v>2615</v>
      </c>
      <c r="N7955" s="5">
        <v>83000000</v>
      </c>
      <c r="O7955" s="5">
        <f>YEAR(Table1[[#This Row],[ReportDate]])</f>
        <v>2021</v>
      </c>
      <c r="P7955" s="5" t="str">
        <f>TEXT(Table1[[#This Row],[ReportDate]],"mmm")</f>
        <v>Jan</v>
      </c>
      <c r="Q7955" s="29">
        <f>Table1[[#This Row],[TotalDeaths]]/Table1[[#This Row],[TotalCases]]</f>
        <v>0.57089695334138202</v>
      </c>
    </row>
    <row r="7956" spans="1:17" ht="14.4" x14ac:dyDescent="0.3">
      <c r="A7956" s="5" t="s">
        <v>10177</v>
      </c>
      <c r="B7956" s="5" t="s">
        <v>2167</v>
      </c>
      <c r="C7956" s="5" t="s">
        <v>2235</v>
      </c>
      <c r="D7956" s="5" t="s">
        <v>2235</v>
      </c>
      <c r="E7956" s="32">
        <v>44048</v>
      </c>
      <c r="F7956" s="5">
        <v>2342</v>
      </c>
      <c r="G7956" s="5">
        <v>157</v>
      </c>
      <c r="H7956" s="5">
        <v>302</v>
      </c>
      <c r="I7956" s="5">
        <v>72747</v>
      </c>
      <c r="J7956" s="5">
        <v>40351</v>
      </c>
      <c r="K7956" s="5">
        <v>61277</v>
      </c>
      <c r="L7956" s="5">
        <v>11710</v>
      </c>
      <c r="M7956" s="5">
        <v>5319</v>
      </c>
      <c r="N7956" s="5">
        <v>83000000</v>
      </c>
      <c r="O7956" s="5">
        <f>YEAR(Table1[[#This Row],[ReportDate]])</f>
        <v>2020</v>
      </c>
      <c r="P7956" s="5" t="str">
        <f>TEXT(Table1[[#This Row],[ReportDate]],"mmm")</f>
        <v>Aug</v>
      </c>
      <c r="Q7956" s="29">
        <f>Table1[[#This Row],[TotalDeaths]]/Table1[[#This Row],[TotalCases]]</f>
        <v>0.55467579419082569</v>
      </c>
    </row>
    <row r="7957" spans="1:17" ht="14.4" x14ac:dyDescent="0.3">
      <c r="A7957" s="5" t="s">
        <v>10178</v>
      </c>
      <c r="B7957" s="5" t="s">
        <v>2167</v>
      </c>
      <c r="C7957" s="5" t="s">
        <v>2181</v>
      </c>
      <c r="D7957" s="5" t="s">
        <v>2252</v>
      </c>
      <c r="E7957" s="32">
        <v>44531</v>
      </c>
      <c r="F7957" s="5">
        <v>3233</v>
      </c>
      <c r="G7957" s="5">
        <v>107</v>
      </c>
      <c r="H7957" s="5">
        <v>3261</v>
      </c>
      <c r="I7957" s="5">
        <v>75980</v>
      </c>
      <c r="J7957" s="5">
        <v>40458</v>
      </c>
      <c r="K7957" s="5">
        <v>64538</v>
      </c>
      <c r="L7957" s="5">
        <v>61427</v>
      </c>
      <c r="M7957" s="5">
        <v>1980</v>
      </c>
      <c r="N7957" s="5">
        <v>83000000</v>
      </c>
      <c r="O7957" s="5">
        <f>YEAR(Table1[[#This Row],[ReportDate]])</f>
        <v>2021</v>
      </c>
      <c r="P7957" s="5" t="str">
        <f>TEXT(Table1[[#This Row],[ReportDate]],"mmm")</f>
        <v>Dec</v>
      </c>
      <c r="Q7957" s="29">
        <f>Table1[[#This Row],[TotalDeaths]]/Table1[[#This Row],[TotalCases]]</f>
        <v>0.53248223216635959</v>
      </c>
    </row>
    <row r="7958" spans="1:17" ht="14.4" x14ac:dyDescent="0.3">
      <c r="A7958" s="5" t="s">
        <v>10179</v>
      </c>
      <c r="B7958" s="5" t="s">
        <v>2174</v>
      </c>
      <c r="C7958" s="5" t="s">
        <v>27</v>
      </c>
      <c r="D7958" s="5" t="s">
        <v>27</v>
      </c>
      <c r="E7958" s="32">
        <v>44176</v>
      </c>
      <c r="F7958" s="5">
        <v>3249</v>
      </c>
      <c r="G7958" s="5">
        <v>114</v>
      </c>
      <c r="H7958" s="5">
        <v>4867</v>
      </c>
      <c r="I7958" s="5">
        <v>79229</v>
      </c>
      <c r="J7958" s="5">
        <v>40572</v>
      </c>
      <c r="K7958" s="5">
        <v>69405</v>
      </c>
      <c r="L7958" s="5">
        <v>38988</v>
      </c>
      <c r="M7958" s="5">
        <v>2889</v>
      </c>
      <c r="N7958" s="5">
        <v>1380000000</v>
      </c>
      <c r="O7958" s="5">
        <f>YEAR(Table1[[#This Row],[ReportDate]])</f>
        <v>2020</v>
      </c>
      <c r="P7958" s="5" t="str">
        <f>TEXT(Table1[[#This Row],[ReportDate]],"mmm")</f>
        <v>Dec</v>
      </c>
      <c r="Q7958" s="29">
        <f>Table1[[#This Row],[TotalDeaths]]/Table1[[#This Row],[TotalCases]]</f>
        <v>0.51208522132047607</v>
      </c>
    </row>
    <row r="7959" spans="1:17" ht="14.4" x14ac:dyDescent="0.3">
      <c r="A7959" s="5" t="s">
        <v>10180</v>
      </c>
      <c r="B7959" s="5" t="s">
        <v>2167</v>
      </c>
      <c r="C7959" s="5" t="s">
        <v>2181</v>
      </c>
      <c r="D7959" s="5" t="s">
        <v>2182</v>
      </c>
      <c r="E7959" s="32">
        <v>44060</v>
      </c>
      <c r="F7959" s="5">
        <v>327</v>
      </c>
      <c r="G7959" s="5">
        <v>15</v>
      </c>
      <c r="H7959" s="5">
        <v>3760</v>
      </c>
      <c r="I7959" s="5">
        <v>79556</v>
      </c>
      <c r="J7959" s="5">
        <v>40587</v>
      </c>
      <c r="K7959" s="5">
        <v>73165</v>
      </c>
      <c r="L7959" s="5">
        <v>2943</v>
      </c>
      <c r="M7959" s="5">
        <v>10801</v>
      </c>
      <c r="N7959" s="5">
        <v>83000000</v>
      </c>
      <c r="O7959" s="5">
        <f>YEAR(Table1[[#This Row],[ReportDate]])</f>
        <v>2020</v>
      </c>
      <c r="P7959" s="5" t="str">
        <f>TEXT(Table1[[#This Row],[ReportDate]],"mmm")</f>
        <v>Aug</v>
      </c>
      <c r="Q7959" s="29">
        <f>Table1[[#This Row],[TotalDeaths]]/Table1[[#This Row],[TotalCases]]</f>
        <v>0.51016893760370052</v>
      </c>
    </row>
    <row r="7960" spans="1:17" ht="14.4" x14ac:dyDescent="0.3">
      <c r="A7960" s="5" t="s">
        <v>10181</v>
      </c>
      <c r="B7960" s="5" t="s">
        <v>2186</v>
      </c>
      <c r="C7960" s="5" t="s">
        <v>2187</v>
      </c>
      <c r="D7960" s="5" t="s">
        <v>2243</v>
      </c>
      <c r="E7960" s="32">
        <v>44085</v>
      </c>
      <c r="F7960" s="5">
        <v>1351</v>
      </c>
      <c r="G7960" s="5">
        <v>163</v>
      </c>
      <c r="H7960" s="5">
        <v>2624</v>
      </c>
      <c r="I7960" s="5">
        <v>80907</v>
      </c>
      <c r="J7960" s="5">
        <v>40750</v>
      </c>
      <c r="K7960" s="5">
        <v>75789</v>
      </c>
      <c r="L7960" s="5">
        <v>21616</v>
      </c>
      <c r="M7960" s="5">
        <v>8900</v>
      </c>
      <c r="N7960" s="5">
        <v>68000000</v>
      </c>
      <c r="O7960" s="5">
        <f>YEAR(Table1[[#This Row],[ReportDate]])</f>
        <v>2020</v>
      </c>
      <c r="P7960" s="5" t="str">
        <f>TEXT(Table1[[#This Row],[ReportDate]],"mmm")</f>
        <v>Sep</v>
      </c>
      <c r="Q7960" s="29">
        <f>Table1[[#This Row],[TotalDeaths]]/Table1[[#This Row],[TotalCases]]</f>
        <v>0.50366470144734077</v>
      </c>
    </row>
    <row r="7961" spans="1:17" ht="14.4" x14ac:dyDescent="0.3">
      <c r="A7961" s="5" t="s">
        <v>10182</v>
      </c>
      <c r="B7961" s="5" t="s">
        <v>2191</v>
      </c>
      <c r="C7961" s="5" t="s">
        <v>2217</v>
      </c>
      <c r="D7961" s="5" t="s">
        <v>2218</v>
      </c>
      <c r="E7961" s="32">
        <v>44066</v>
      </c>
      <c r="F7961" s="5">
        <v>2811</v>
      </c>
      <c r="G7961" s="5">
        <v>81</v>
      </c>
      <c r="H7961" s="5">
        <v>4959</v>
      </c>
      <c r="I7961" s="5">
        <v>83718</v>
      </c>
      <c r="J7961" s="5">
        <v>40831</v>
      </c>
      <c r="K7961" s="5">
        <v>80748</v>
      </c>
      <c r="L7961" s="5">
        <v>44976</v>
      </c>
      <c r="M7961" s="5">
        <v>15855</v>
      </c>
      <c r="N7961" s="5">
        <v>331000000</v>
      </c>
      <c r="O7961" s="5">
        <f>YEAR(Table1[[#This Row],[ReportDate]])</f>
        <v>2020</v>
      </c>
      <c r="P7961" s="5" t="str">
        <f>TEXT(Table1[[#This Row],[ReportDate]],"mmm")</f>
        <v>Aug</v>
      </c>
      <c r="Q7961" s="29">
        <f>Table1[[#This Row],[TotalDeaths]]/Table1[[#This Row],[TotalCases]]</f>
        <v>0.48772068133495783</v>
      </c>
    </row>
    <row r="7962" spans="1:17" ht="14.4" x14ac:dyDescent="0.3">
      <c r="A7962" s="5" t="s">
        <v>10183</v>
      </c>
      <c r="B7962" s="5" t="s">
        <v>2174</v>
      </c>
      <c r="C7962" s="5" t="s">
        <v>2184</v>
      </c>
      <c r="D7962" s="5" t="s">
        <v>25</v>
      </c>
      <c r="E7962" s="32">
        <v>43856</v>
      </c>
      <c r="F7962" s="5">
        <v>2289</v>
      </c>
      <c r="G7962" s="5">
        <v>175</v>
      </c>
      <c r="H7962" s="5">
        <v>335</v>
      </c>
      <c r="I7962" s="5">
        <v>86007</v>
      </c>
      <c r="J7962" s="5">
        <v>41006</v>
      </c>
      <c r="K7962" s="5">
        <v>81083</v>
      </c>
      <c r="L7962" s="5">
        <v>29757</v>
      </c>
      <c r="M7962" s="5">
        <v>12810</v>
      </c>
      <c r="N7962" s="5">
        <v>1380000000</v>
      </c>
      <c r="O7962" s="5">
        <f>YEAR(Table1[[#This Row],[ReportDate]])</f>
        <v>2020</v>
      </c>
      <c r="P7962" s="5" t="str">
        <f>TEXT(Table1[[#This Row],[ReportDate]],"mmm")</f>
        <v>Jan</v>
      </c>
      <c r="Q7962" s="29">
        <f>Table1[[#This Row],[TotalDeaths]]/Table1[[#This Row],[TotalCases]]</f>
        <v>0.4767751462090295</v>
      </c>
    </row>
    <row r="7963" spans="1:17" ht="14.4" x14ac:dyDescent="0.3">
      <c r="A7963" s="5" t="s">
        <v>10184</v>
      </c>
      <c r="B7963" s="5" t="s">
        <v>2167</v>
      </c>
      <c r="C7963" s="5" t="s">
        <v>2181</v>
      </c>
      <c r="D7963" s="5" t="s">
        <v>2182</v>
      </c>
      <c r="E7963" s="32">
        <v>44414</v>
      </c>
      <c r="F7963" s="5">
        <v>1365</v>
      </c>
      <c r="G7963" s="5">
        <v>27</v>
      </c>
      <c r="H7963" s="5">
        <v>1878</v>
      </c>
      <c r="I7963" s="5">
        <v>87372</v>
      </c>
      <c r="J7963" s="5">
        <v>41033</v>
      </c>
      <c r="K7963" s="5">
        <v>82961</v>
      </c>
      <c r="L7963" s="5">
        <v>16380</v>
      </c>
      <c r="M7963" s="5">
        <v>6002</v>
      </c>
      <c r="N7963" s="5">
        <v>83000000</v>
      </c>
      <c r="O7963" s="5">
        <f>YEAR(Table1[[#This Row],[ReportDate]])</f>
        <v>2021</v>
      </c>
      <c r="P7963" s="5" t="str">
        <f>TEXT(Table1[[#This Row],[ReportDate]],"mmm")</f>
        <v>Aug</v>
      </c>
      <c r="Q7963" s="29">
        <f>Table1[[#This Row],[TotalDeaths]]/Table1[[#This Row],[TotalCases]]</f>
        <v>0.46963558119305954</v>
      </c>
    </row>
    <row r="7964" spans="1:17" ht="14.4" x14ac:dyDescent="0.3">
      <c r="A7964" s="5" t="s">
        <v>10185</v>
      </c>
      <c r="B7964" s="5" t="s">
        <v>2186</v>
      </c>
      <c r="C7964" s="5" t="s">
        <v>2204</v>
      </c>
      <c r="D7964" s="5" t="s">
        <v>2210</v>
      </c>
      <c r="E7964" s="32">
        <v>44091</v>
      </c>
      <c r="F7964" s="5">
        <v>3162</v>
      </c>
      <c r="G7964" s="5">
        <v>61</v>
      </c>
      <c r="H7964" s="5">
        <v>3291</v>
      </c>
      <c r="I7964" s="5">
        <v>90534</v>
      </c>
      <c r="J7964" s="5">
        <v>41094</v>
      </c>
      <c r="K7964" s="5">
        <v>86252</v>
      </c>
      <c r="L7964" s="5">
        <v>31620</v>
      </c>
      <c r="M7964" s="5">
        <v>8165</v>
      </c>
      <c r="N7964" s="5">
        <v>68000000</v>
      </c>
      <c r="O7964" s="5">
        <f>YEAR(Table1[[#This Row],[ReportDate]])</f>
        <v>2020</v>
      </c>
      <c r="P7964" s="5" t="str">
        <f>TEXT(Table1[[#This Row],[ReportDate]],"mmm")</f>
        <v>Sep</v>
      </c>
      <c r="Q7964" s="29">
        <f>Table1[[#This Row],[TotalDeaths]]/Table1[[#This Row],[TotalCases]]</f>
        <v>0.45390681953741135</v>
      </c>
    </row>
    <row r="7965" spans="1:17" ht="14.4" x14ac:dyDescent="0.3">
      <c r="A7965" s="5" t="s">
        <v>10186</v>
      </c>
      <c r="B7965" s="5" t="s">
        <v>2191</v>
      </c>
      <c r="C7965" s="5" t="s">
        <v>2217</v>
      </c>
      <c r="D7965" s="5" t="s">
        <v>2230</v>
      </c>
      <c r="E7965" s="32">
        <v>44101</v>
      </c>
      <c r="F7965" s="5">
        <v>3099</v>
      </c>
      <c r="G7965" s="5">
        <v>183</v>
      </c>
      <c r="H7965" s="5">
        <v>1852</v>
      </c>
      <c r="I7965" s="5">
        <v>93633</v>
      </c>
      <c r="J7965" s="5">
        <v>41277</v>
      </c>
      <c r="K7965" s="5">
        <v>88104</v>
      </c>
      <c r="L7965" s="5">
        <v>24792</v>
      </c>
      <c r="M7965" s="5">
        <v>19541</v>
      </c>
      <c r="N7965" s="5">
        <v>331000000</v>
      </c>
      <c r="O7965" s="5">
        <f>YEAR(Table1[[#This Row],[ReportDate]])</f>
        <v>2020</v>
      </c>
      <c r="P7965" s="5" t="str">
        <f>TEXT(Table1[[#This Row],[ReportDate]],"mmm")</f>
        <v>Sep</v>
      </c>
      <c r="Q7965" s="29">
        <f>Table1[[#This Row],[TotalDeaths]]/Table1[[#This Row],[TotalCases]]</f>
        <v>0.44083816603120696</v>
      </c>
    </row>
    <row r="7966" spans="1:17" ht="14.4" x14ac:dyDescent="0.3">
      <c r="A7966" s="5" t="s">
        <v>10187</v>
      </c>
      <c r="B7966" s="5" t="s">
        <v>2191</v>
      </c>
      <c r="C7966" s="5" t="s">
        <v>2217</v>
      </c>
      <c r="D7966" s="5" t="s">
        <v>2230</v>
      </c>
      <c r="E7966" s="32">
        <v>43953</v>
      </c>
      <c r="F7966" s="5">
        <v>4554</v>
      </c>
      <c r="G7966" s="5">
        <v>55</v>
      </c>
      <c r="H7966" s="5">
        <v>4755</v>
      </c>
      <c r="I7966" s="5">
        <v>98187</v>
      </c>
      <c r="J7966" s="5">
        <v>41332</v>
      </c>
      <c r="K7966" s="5">
        <v>92859</v>
      </c>
      <c r="L7966" s="5">
        <v>81972</v>
      </c>
      <c r="M7966" s="5">
        <v>12241</v>
      </c>
      <c r="N7966" s="5">
        <v>331000000</v>
      </c>
      <c r="O7966" s="5">
        <f>YEAR(Table1[[#This Row],[ReportDate]])</f>
        <v>2020</v>
      </c>
      <c r="P7966" s="5" t="str">
        <f>TEXT(Table1[[#This Row],[ReportDate]],"mmm")</f>
        <v>May</v>
      </c>
      <c r="Q7966" s="29">
        <f>Table1[[#This Row],[TotalDeaths]]/Table1[[#This Row],[TotalCases]]</f>
        <v>0.42095185717050121</v>
      </c>
    </row>
    <row r="7967" spans="1:17" ht="14.4" x14ac:dyDescent="0.3">
      <c r="A7967" s="5" t="s">
        <v>10188</v>
      </c>
      <c r="B7967" s="5" t="s">
        <v>2167</v>
      </c>
      <c r="C7967" s="5" t="s">
        <v>2318</v>
      </c>
      <c r="D7967" s="5" t="s">
        <v>2418</v>
      </c>
      <c r="E7967" s="32">
        <v>44486</v>
      </c>
      <c r="F7967" s="5">
        <v>3702</v>
      </c>
      <c r="G7967" s="5">
        <v>74</v>
      </c>
      <c r="H7967" s="5">
        <v>2000</v>
      </c>
      <c r="I7967" s="5">
        <v>101889</v>
      </c>
      <c r="J7967" s="5">
        <v>41406</v>
      </c>
      <c r="K7967" s="5">
        <v>94859</v>
      </c>
      <c r="L7967" s="5">
        <v>37020</v>
      </c>
      <c r="M7967" s="5">
        <v>9575</v>
      </c>
      <c r="N7967" s="5">
        <v>83000000</v>
      </c>
      <c r="O7967" s="5">
        <f>YEAR(Table1[[#This Row],[ReportDate]])</f>
        <v>2021</v>
      </c>
      <c r="P7967" s="5" t="str">
        <f>TEXT(Table1[[#This Row],[ReportDate]],"mmm")</f>
        <v>Oct</v>
      </c>
      <c r="Q7967" s="29">
        <f>Table1[[#This Row],[TotalDeaths]]/Table1[[#This Row],[TotalCases]]</f>
        <v>0.40638341724818183</v>
      </c>
    </row>
    <row r="7968" spans="1:17" ht="14.4" x14ac:dyDescent="0.3">
      <c r="A7968" s="5" t="s">
        <v>10189</v>
      </c>
      <c r="B7968" s="5" t="s">
        <v>2186</v>
      </c>
      <c r="C7968" s="5" t="s">
        <v>2204</v>
      </c>
      <c r="D7968" s="5" t="s">
        <v>2210</v>
      </c>
      <c r="E7968" s="32">
        <v>44087</v>
      </c>
      <c r="F7968" s="5">
        <v>1408</v>
      </c>
      <c r="G7968" s="5">
        <v>16</v>
      </c>
      <c r="H7968" s="5">
        <v>4707</v>
      </c>
      <c r="I7968" s="5">
        <v>103297</v>
      </c>
      <c r="J7968" s="5">
        <v>41422</v>
      </c>
      <c r="K7968" s="5">
        <v>99566</v>
      </c>
      <c r="L7968" s="5">
        <v>8448</v>
      </c>
      <c r="M7968" s="5">
        <v>3645</v>
      </c>
      <c r="N7968" s="5">
        <v>68000000</v>
      </c>
      <c r="O7968" s="5">
        <f>YEAR(Table1[[#This Row],[ReportDate]])</f>
        <v>2020</v>
      </c>
      <c r="P7968" s="5" t="str">
        <f>TEXT(Table1[[#This Row],[ReportDate]],"mmm")</f>
        <v>Sep</v>
      </c>
      <c r="Q7968" s="29">
        <f>Table1[[#This Row],[TotalDeaths]]/Table1[[#This Row],[TotalCases]]</f>
        <v>0.40099906096014404</v>
      </c>
    </row>
    <row r="7969" spans="1:17" ht="14.4" x14ac:dyDescent="0.3">
      <c r="A7969" s="5" t="s">
        <v>10190</v>
      </c>
      <c r="B7969" s="5" t="s">
        <v>2174</v>
      </c>
      <c r="C7969" s="5" t="s">
        <v>2201</v>
      </c>
      <c r="D7969" s="5" t="s">
        <v>2202</v>
      </c>
      <c r="E7969" s="32">
        <v>44486</v>
      </c>
      <c r="F7969" s="5">
        <v>1510</v>
      </c>
      <c r="G7969" s="5">
        <v>189</v>
      </c>
      <c r="H7969" s="5">
        <v>4999</v>
      </c>
      <c r="I7969" s="5">
        <v>104807</v>
      </c>
      <c r="J7969" s="5">
        <v>41611</v>
      </c>
      <c r="K7969" s="5">
        <v>104565</v>
      </c>
      <c r="L7969" s="5">
        <v>13590</v>
      </c>
      <c r="M7969" s="5">
        <v>2121</v>
      </c>
      <c r="N7969" s="5">
        <v>1380000000</v>
      </c>
      <c r="O7969" s="5">
        <f>YEAR(Table1[[#This Row],[ReportDate]])</f>
        <v>2021</v>
      </c>
      <c r="P7969" s="5" t="str">
        <f>TEXT(Table1[[#This Row],[ReportDate]],"mmm")</f>
        <v>Oct</v>
      </c>
      <c r="Q7969" s="29">
        <f>Table1[[#This Row],[TotalDeaths]]/Table1[[#This Row],[TotalCases]]</f>
        <v>0.3970250078716116</v>
      </c>
    </row>
    <row r="7970" spans="1:17" ht="14.4" x14ac:dyDescent="0.3">
      <c r="A7970" s="5" t="s">
        <v>10191</v>
      </c>
      <c r="B7970" s="5" t="s">
        <v>2167</v>
      </c>
      <c r="C7970" s="5" t="s">
        <v>2235</v>
      </c>
      <c r="D7970" s="5" t="s">
        <v>2235</v>
      </c>
      <c r="E7970" s="32">
        <v>44251</v>
      </c>
      <c r="F7970" s="5">
        <v>219</v>
      </c>
      <c r="G7970" s="5">
        <v>20</v>
      </c>
      <c r="H7970" s="5">
        <v>2129</v>
      </c>
      <c r="I7970" s="5">
        <v>105026</v>
      </c>
      <c r="J7970" s="5">
        <v>41631</v>
      </c>
      <c r="K7970" s="5">
        <v>106694</v>
      </c>
      <c r="L7970" s="5">
        <v>3066</v>
      </c>
      <c r="M7970" s="5">
        <v>2941</v>
      </c>
      <c r="N7970" s="5">
        <v>83000000</v>
      </c>
      <c r="O7970" s="5">
        <f>YEAR(Table1[[#This Row],[ReportDate]])</f>
        <v>2021</v>
      </c>
      <c r="P7970" s="5" t="str">
        <f>TEXT(Table1[[#This Row],[ReportDate]],"mmm")</f>
        <v>Feb</v>
      </c>
      <c r="Q7970" s="29">
        <f>Table1[[#This Row],[TotalDeaths]]/Table1[[#This Row],[TotalCases]]</f>
        <v>0.39638756117532803</v>
      </c>
    </row>
    <row r="7971" spans="1:17" ht="14.4" x14ac:dyDescent="0.3">
      <c r="A7971" s="5" t="s">
        <v>10192</v>
      </c>
      <c r="B7971" s="5" t="s">
        <v>2191</v>
      </c>
      <c r="C7971" s="5" t="s">
        <v>2217</v>
      </c>
      <c r="D7971" s="5" t="s">
        <v>2218</v>
      </c>
      <c r="E7971" s="32">
        <v>44089</v>
      </c>
      <c r="F7971" s="5">
        <v>4954</v>
      </c>
      <c r="G7971" s="5">
        <v>164</v>
      </c>
      <c r="H7971" s="5">
        <v>968</v>
      </c>
      <c r="I7971" s="5">
        <v>109980</v>
      </c>
      <c r="J7971" s="5">
        <v>41795</v>
      </c>
      <c r="K7971" s="5">
        <v>107662</v>
      </c>
      <c r="L7971" s="5">
        <v>94126</v>
      </c>
      <c r="M7971" s="5">
        <v>10503</v>
      </c>
      <c r="N7971" s="5">
        <v>331000000</v>
      </c>
      <c r="O7971" s="5">
        <f>YEAR(Table1[[#This Row],[ReportDate]])</f>
        <v>2020</v>
      </c>
      <c r="P7971" s="5" t="str">
        <f>TEXT(Table1[[#This Row],[ReportDate]],"mmm")</f>
        <v>Sep</v>
      </c>
      <c r="Q7971" s="29">
        <f>Table1[[#This Row],[TotalDeaths]]/Table1[[#This Row],[TotalCases]]</f>
        <v>0.38002364066193856</v>
      </c>
    </row>
    <row r="7972" spans="1:17" ht="14.4" x14ac:dyDescent="0.3">
      <c r="A7972" s="5" t="s">
        <v>10193</v>
      </c>
      <c r="B7972" s="5" t="s">
        <v>2191</v>
      </c>
      <c r="C7972" s="5" t="s">
        <v>2217</v>
      </c>
      <c r="D7972" s="5" t="s">
        <v>2230</v>
      </c>
      <c r="E7972" s="32">
        <v>43877</v>
      </c>
      <c r="F7972" s="5">
        <v>2168</v>
      </c>
      <c r="G7972" s="5">
        <v>114</v>
      </c>
      <c r="H7972" s="5">
        <v>1956</v>
      </c>
      <c r="I7972" s="5">
        <v>112148</v>
      </c>
      <c r="J7972" s="5">
        <v>41909</v>
      </c>
      <c r="K7972" s="5">
        <v>109618</v>
      </c>
      <c r="L7972" s="5">
        <v>15176</v>
      </c>
      <c r="M7972" s="5">
        <v>16286</v>
      </c>
      <c r="N7972" s="5">
        <v>331000000</v>
      </c>
      <c r="O7972" s="5">
        <f>YEAR(Table1[[#This Row],[ReportDate]])</f>
        <v>2020</v>
      </c>
      <c r="P7972" s="5" t="str">
        <f>TEXT(Table1[[#This Row],[ReportDate]],"mmm")</f>
        <v>Feb</v>
      </c>
      <c r="Q7972" s="29">
        <f>Table1[[#This Row],[TotalDeaths]]/Table1[[#This Row],[TotalCases]]</f>
        <v>0.37369369048043655</v>
      </c>
    </row>
    <row r="7973" spans="1:17" ht="14.4" x14ac:dyDescent="0.3">
      <c r="A7973" s="5" t="s">
        <v>10194</v>
      </c>
      <c r="B7973" s="5" t="s">
        <v>2191</v>
      </c>
      <c r="C7973" s="5" t="s">
        <v>2217</v>
      </c>
      <c r="D7973" s="5" t="s">
        <v>2218</v>
      </c>
      <c r="E7973" s="32">
        <v>44355</v>
      </c>
      <c r="F7973" s="5">
        <v>3186</v>
      </c>
      <c r="G7973" s="5">
        <v>161</v>
      </c>
      <c r="H7973" s="5">
        <v>2525</v>
      </c>
      <c r="I7973" s="5">
        <v>115334</v>
      </c>
      <c r="J7973" s="5">
        <v>42070</v>
      </c>
      <c r="K7973" s="5">
        <v>112143</v>
      </c>
      <c r="L7973" s="5">
        <v>22302</v>
      </c>
      <c r="M7973" s="5">
        <v>16568</v>
      </c>
      <c r="N7973" s="5">
        <v>331000000</v>
      </c>
      <c r="O7973" s="5">
        <f>YEAR(Table1[[#This Row],[ReportDate]])</f>
        <v>2021</v>
      </c>
      <c r="P7973" s="5" t="str">
        <f>TEXT(Table1[[#This Row],[ReportDate]],"mmm")</f>
        <v>Jun</v>
      </c>
      <c r="Q7973" s="29">
        <f>Table1[[#This Row],[TotalDeaths]]/Table1[[#This Row],[TotalCases]]</f>
        <v>0.36476667764926213</v>
      </c>
    </row>
    <row r="7974" spans="1:17" ht="14.4" x14ac:dyDescent="0.3">
      <c r="A7974" s="5" t="s">
        <v>10195</v>
      </c>
      <c r="B7974" s="5" t="s">
        <v>2167</v>
      </c>
      <c r="C7974" s="5" t="s">
        <v>2318</v>
      </c>
      <c r="D7974" s="5" t="s">
        <v>2418</v>
      </c>
      <c r="E7974" s="32">
        <v>44038</v>
      </c>
      <c r="F7974" s="5">
        <v>3239</v>
      </c>
      <c r="G7974" s="5">
        <v>28</v>
      </c>
      <c r="H7974" s="5">
        <v>2346</v>
      </c>
      <c r="I7974" s="5">
        <v>118573</v>
      </c>
      <c r="J7974" s="5">
        <v>42098</v>
      </c>
      <c r="K7974" s="5">
        <v>114489</v>
      </c>
      <c r="L7974" s="5">
        <v>58302</v>
      </c>
      <c r="M7974" s="5">
        <v>19389</v>
      </c>
      <c r="N7974" s="5">
        <v>83000000</v>
      </c>
      <c r="O7974" s="5">
        <f>YEAR(Table1[[#This Row],[ReportDate]])</f>
        <v>2020</v>
      </c>
      <c r="P7974" s="5" t="str">
        <f>TEXT(Table1[[#This Row],[ReportDate]],"mmm")</f>
        <v>Jul</v>
      </c>
      <c r="Q7974" s="29">
        <f>Table1[[#This Row],[TotalDeaths]]/Table1[[#This Row],[TotalCases]]</f>
        <v>0.35503866816222918</v>
      </c>
    </row>
    <row r="7975" spans="1:17" ht="14.4" x14ac:dyDescent="0.3">
      <c r="A7975" s="5" t="s">
        <v>10196</v>
      </c>
      <c r="B7975" s="5" t="s">
        <v>2170</v>
      </c>
      <c r="C7975" s="5" t="s">
        <v>2178</v>
      </c>
      <c r="D7975" s="5" t="s">
        <v>2179</v>
      </c>
      <c r="E7975" s="32">
        <v>44141</v>
      </c>
      <c r="F7975" s="5">
        <v>4530</v>
      </c>
      <c r="G7975" s="5">
        <v>67</v>
      </c>
      <c r="H7975" s="5">
        <v>749</v>
      </c>
      <c r="I7975" s="5">
        <v>123103</v>
      </c>
      <c r="J7975" s="5">
        <v>42165</v>
      </c>
      <c r="K7975" s="5">
        <v>115238</v>
      </c>
      <c r="L7975" s="5">
        <v>22650</v>
      </c>
      <c r="M7975" s="5">
        <v>7655</v>
      </c>
      <c r="N7975" s="5">
        <v>213000000</v>
      </c>
      <c r="O7975" s="5">
        <f>YEAR(Table1[[#This Row],[ReportDate]])</f>
        <v>2020</v>
      </c>
      <c r="P7975" s="5" t="str">
        <f>TEXT(Table1[[#This Row],[ReportDate]],"mmm")</f>
        <v>Nov</v>
      </c>
      <c r="Q7975" s="29">
        <f>Table1[[#This Row],[TotalDeaths]]/Table1[[#This Row],[TotalCases]]</f>
        <v>0.34251805398731144</v>
      </c>
    </row>
    <row r="7976" spans="1:17" ht="14.4" x14ac:dyDescent="0.3">
      <c r="A7976" s="5" t="s">
        <v>10197</v>
      </c>
      <c r="B7976" s="5" t="s">
        <v>2170</v>
      </c>
      <c r="C7976" s="5" t="s">
        <v>2178</v>
      </c>
      <c r="D7976" s="5" t="s">
        <v>2286</v>
      </c>
      <c r="E7976" s="32">
        <v>43979</v>
      </c>
      <c r="F7976" s="5">
        <v>1269</v>
      </c>
      <c r="G7976" s="5">
        <v>187</v>
      </c>
      <c r="H7976" s="5">
        <v>2743</v>
      </c>
      <c r="I7976" s="5">
        <v>124372</v>
      </c>
      <c r="J7976" s="5">
        <v>42352</v>
      </c>
      <c r="K7976" s="5">
        <v>117981</v>
      </c>
      <c r="L7976" s="5">
        <v>22842</v>
      </c>
      <c r="M7976" s="5">
        <v>729</v>
      </c>
      <c r="N7976" s="5">
        <v>213000000</v>
      </c>
      <c r="O7976" s="5">
        <f>YEAR(Table1[[#This Row],[ReportDate]])</f>
        <v>2020</v>
      </c>
      <c r="P7976" s="5" t="str">
        <f>TEXT(Table1[[#This Row],[ReportDate]],"mmm")</f>
        <v>May</v>
      </c>
      <c r="Q7976" s="29">
        <f>Table1[[#This Row],[TotalDeaths]]/Table1[[#This Row],[TotalCases]]</f>
        <v>0.34052680667674395</v>
      </c>
    </row>
    <row r="7977" spans="1:17" ht="14.4" x14ac:dyDescent="0.3">
      <c r="A7977" s="5" t="s">
        <v>10198</v>
      </c>
      <c r="B7977" s="5" t="s">
        <v>2170</v>
      </c>
      <c r="C7977" s="5" t="s">
        <v>2232</v>
      </c>
      <c r="D7977" s="5" t="s">
        <v>2281</v>
      </c>
      <c r="E7977" s="32">
        <v>44268</v>
      </c>
      <c r="F7977" s="5">
        <v>4375</v>
      </c>
      <c r="G7977" s="5">
        <v>10</v>
      </c>
      <c r="H7977" s="5">
        <v>1299</v>
      </c>
      <c r="I7977" s="5">
        <v>128747</v>
      </c>
      <c r="J7977" s="5">
        <v>42362</v>
      </c>
      <c r="K7977" s="5">
        <v>119280</v>
      </c>
      <c r="L7977" s="5">
        <v>65625</v>
      </c>
      <c r="M7977" s="5">
        <v>12267</v>
      </c>
      <c r="N7977" s="5">
        <v>213000000</v>
      </c>
      <c r="O7977" s="5">
        <f>YEAR(Table1[[#This Row],[ReportDate]])</f>
        <v>2021</v>
      </c>
      <c r="P7977" s="5" t="str">
        <f>TEXT(Table1[[#This Row],[ReportDate]],"mmm")</f>
        <v>Mar</v>
      </c>
      <c r="Q7977" s="29">
        <f>Table1[[#This Row],[TotalDeaths]]/Table1[[#This Row],[TotalCases]]</f>
        <v>0.3290329095046875</v>
      </c>
    </row>
    <row r="7978" spans="1:17" ht="14.4" x14ac:dyDescent="0.3">
      <c r="A7978" s="5" t="s">
        <v>10199</v>
      </c>
      <c r="B7978" s="5" t="s">
        <v>2186</v>
      </c>
      <c r="C7978" s="5" t="s">
        <v>2204</v>
      </c>
      <c r="D7978" s="5" t="s">
        <v>2210</v>
      </c>
      <c r="E7978" s="32">
        <v>43985</v>
      </c>
      <c r="F7978" s="5">
        <v>3817</v>
      </c>
      <c r="G7978" s="5">
        <v>81</v>
      </c>
      <c r="H7978" s="5">
        <v>303</v>
      </c>
      <c r="I7978" s="5">
        <v>132564</v>
      </c>
      <c r="J7978" s="5">
        <v>42443</v>
      </c>
      <c r="K7978" s="5">
        <v>119583</v>
      </c>
      <c r="L7978" s="5">
        <v>45804</v>
      </c>
      <c r="M7978" s="5">
        <v>566</v>
      </c>
      <c r="N7978" s="5">
        <v>68000000</v>
      </c>
      <c r="O7978" s="5">
        <f>YEAR(Table1[[#This Row],[ReportDate]])</f>
        <v>2020</v>
      </c>
      <c r="P7978" s="5" t="str">
        <f>TEXT(Table1[[#This Row],[ReportDate]],"mmm")</f>
        <v>Jun</v>
      </c>
      <c r="Q7978" s="29">
        <f>Table1[[#This Row],[TotalDeaths]]/Table1[[#This Row],[TotalCases]]</f>
        <v>0.32016988020880482</v>
      </c>
    </row>
    <row r="7979" spans="1:17" ht="14.4" x14ac:dyDescent="0.3">
      <c r="A7979" s="5" t="s">
        <v>10200</v>
      </c>
      <c r="B7979" s="5" t="s">
        <v>2167</v>
      </c>
      <c r="C7979" s="5" t="s">
        <v>2181</v>
      </c>
      <c r="D7979" s="5" t="s">
        <v>2252</v>
      </c>
      <c r="E7979" s="32">
        <v>44508</v>
      </c>
      <c r="F7979" s="5">
        <v>67</v>
      </c>
      <c r="G7979" s="5">
        <v>127</v>
      </c>
      <c r="H7979" s="5">
        <v>2915</v>
      </c>
      <c r="I7979" s="5">
        <v>132631</v>
      </c>
      <c r="J7979" s="5">
        <v>42570</v>
      </c>
      <c r="K7979" s="5">
        <v>122498</v>
      </c>
      <c r="L7979" s="5">
        <v>938</v>
      </c>
      <c r="M7979" s="5">
        <v>1311</v>
      </c>
      <c r="N7979" s="5">
        <v>83000000</v>
      </c>
      <c r="O7979" s="5">
        <f>YEAR(Table1[[#This Row],[ReportDate]])</f>
        <v>2021</v>
      </c>
      <c r="P7979" s="5" t="str">
        <f>TEXT(Table1[[#This Row],[ReportDate]],"mmm")</f>
        <v>Nov</v>
      </c>
      <c r="Q7979" s="29">
        <f>Table1[[#This Row],[TotalDeaths]]/Table1[[#This Row],[TotalCases]]</f>
        <v>0.32096568675498188</v>
      </c>
    </row>
    <row r="7980" spans="1:17" ht="14.4" x14ac:dyDescent="0.3">
      <c r="A7980" s="5" t="s">
        <v>10201</v>
      </c>
      <c r="B7980" s="5" t="s">
        <v>2191</v>
      </c>
      <c r="C7980" s="5" t="s">
        <v>2217</v>
      </c>
      <c r="D7980" s="5" t="s">
        <v>2230</v>
      </c>
      <c r="E7980" s="32">
        <v>43920</v>
      </c>
      <c r="F7980" s="5">
        <v>1671</v>
      </c>
      <c r="G7980" s="5">
        <v>116</v>
      </c>
      <c r="H7980" s="5">
        <v>4065</v>
      </c>
      <c r="I7980" s="5">
        <v>134302</v>
      </c>
      <c r="J7980" s="5">
        <v>42686</v>
      </c>
      <c r="K7980" s="5">
        <v>126563</v>
      </c>
      <c r="L7980" s="5">
        <v>11697</v>
      </c>
      <c r="M7980" s="5">
        <v>11615</v>
      </c>
      <c r="N7980" s="5">
        <v>331000000</v>
      </c>
      <c r="O7980" s="5">
        <f>YEAR(Table1[[#This Row],[ReportDate]])</f>
        <v>2020</v>
      </c>
      <c r="P7980" s="5" t="str">
        <f>TEXT(Table1[[#This Row],[ReportDate]],"mmm")</f>
        <v>Mar</v>
      </c>
      <c r="Q7980" s="29">
        <f>Table1[[#This Row],[TotalDeaths]]/Table1[[#This Row],[TotalCases]]</f>
        <v>0.31783592202647765</v>
      </c>
    </row>
    <row r="7981" spans="1:17" ht="14.4" x14ac:dyDescent="0.3">
      <c r="A7981" s="5" t="s">
        <v>10202</v>
      </c>
      <c r="B7981" s="5" t="s">
        <v>2186</v>
      </c>
      <c r="C7981" s="5" t="s">
        <v>2204</v>
      </c>
      <c r="D7981" s="5" t="s">
        <v>2210</v>
      </c>
      <c r="E7981" s="32">
        <v>44528</v>
      </c>
      <c r="F7981" s="5">
        <v>742</v>
      </c>
      <c r="G7981" s="5">
        <v>95</v>
      </c>
      <c r="H7981" s="5">
        <v>3344</v>
      </c>
      <c r="I7981" s="5">
        <v>135044</v>
      </c>
      <c r="J7981" s="5">
        <v>42781</v>
      </c>
      <c r="K7981" s="5">
        <v>129907</v>
      </c>
      <c r="L7981" s="5">
        <v>3710</v>
      </c>
      <c r="M7981" s="5">
        <v>7736</v>
      </c>
      <c r="N7981" s="5">
        <v>68000000</v>
      </c>
      <c r="O7981" s="5">
        <f>YEAR(Table1[[#This Row],[ReportDate]])</f>
        <v>2021</v>
      </c>
      <c r="P7981" s="5" t="str">
        <f>TEXT(Table1[[#This Row],[ReportDate]],"mmm")</f>
        <v>Nov</v>
      </c>
      <c r="Q7981" s="29">
        <f>Table1[[#This Row],[TotalDeaths]]/Table1[[#This Row],[TotalCases]]</f>
        <v>0.31679304522970292</v>
      </c>
    </row>
    <row r="7982" spans="1:17" ht="14.4" x14ac:dyDescent="0.3">
      <c r="A7982" s="5" t="s">
        <v>10203</v>
      </c>
      <c r="B7982" s="5" t="s">
        <v>2170</v>
      </c>
      <c r="C7982" s="5" t="s">
        <v>2249</v>
      </c>
      <c r="D7982" s="5" t="s">
        <v>2268</v>
      </c>
      <c r="E7982" s="32">
        <v>44188</v>
      </c>
      <c r="F7982" s="5">
        <v>2012</v>
      </c>
      <c r="G7982" s="5">
        <v>187</v>
      </c>
      <c r="H7982" s="5">
        <v>35</v>
      </c>
      <c r="I7982" s="5">
        <v>137056</v>
      </c>
      <c r="J7982" s="5">
        <v>42968</v>
      </c>
      <c r="K7982" s="5">
        <v>129942</v>
      </c>
      <c r="L7982" s="5">
        <v>16096</v>
      </c>
      <c r="M7982" s="5">
        <v>12292</v>
      </c>
      <c r="N7982" s="5">
        <v>213000000</v>
      </c>
      <c r="O7982" s="5">
        <f>YEAR(Table1[[#This Row],[ReportDate]])</f>
        <v>2020</v>
      </c>
      <c r="P7982" s="5" t="str">
        <f>TEXT(Table1[[#This Row],[ReportDate]],"mmm")</f>
        <v>Dec</v>
      </c>
      <c r="Q7982" s="29">
        <f>Table1[[#This Row],[TotalDeaths]]/Table1[[#This Row],[TotalCases]]</f>
        <v>0.31350688769554053</v>
      </c>
    </row>
    <row r="7983" spans="1:17" ht="14.4" x14ac:dyDescent="0.3">
      <c r="A7983" s="5" t="s">
        <v>10204</v>
      </c>
      <c r="B7983" s="5" t="s">
        <v>2174</v>
      </c>
      <c r="C7983" s="5" t="s">
        <v>27</v>
      </c>
      <c r="D7983" s="5" t="s">
        <v>27</v>
      </c>
      <c r="E7983" s="32">
        <v>44004</v>
      </c>
      <c r="F7983" s="5">
        <v>1705</v>
      </c>
      <c r="G7983" s="5">
        <v>73</v>
      </c>
      <c r="H7983" s="5">
        <v>4517</v>
      </c>
      <c r="I7983" s="5">
        <v>138761</v>
      </c>
      <c r="J7983" s="5">
        <v>43041</v>
      </c>
      <c r="K7983" s="5">
        <v>134459</v>
      </c>
      <c r="L7983" s="5">
        <v>28985</v>
      </c>
      <c r="M7983" s="5">
        <v>14198</v>
      </c>
      <c r="N7983" s="5">
        <v>1380000000</v>
      </c>
      <c r="O7983" s="5">
        <f>YEAR(Table1[[#This Row],[ReportDate]])</f>
        <v>2020</v>
      </c>
      <c r="P7983" s="5" t="str">
        <f>TEXT(Table1[[#This Row],[ReportDate]],"mmm")</f>
        <v>Jun</v>
      </c>
      <c r="Q7983" s="29">
        <f>Table1[[#This Row],[TotalDeaths]]/Table1[[#This Row],[TotalCases]]</f>
        <v>0.31018081449398605</v>
      </c>
    </row>
    <row r="7984" spans="1:17" ht="14.4" x14ac:dyDescent="0.3">
      <c r="A7984" s="5" t="s">
        <v>10205</v>
      </c>
      <c r="B7984" s="5" t="s">
        <v>2186</v>
      </c>
      <c r="C7984" s="5" t="s">
        <v>2204</v>
      </c>
      <c r="D7984" s="5" t="s">
        <v>2205</v>
      </c>
      <c r="E7984" s="32">
        <v>44047</v>
      </c>
      <c r="F7984" s="5">
        <v>1446</v>
      </c>
      <c r="G7984" s="5">
        <v>107</v>
      </c>
      <c r="H7984" s="5">
        <v>3549</v>
      </c>
      <c r="I7984" s="5">
        <v>140207</v>
      </c>
      <c r="J7984" s="5">
        <v>43148</v>
      </c>
      <c r="K7984" s="5">
        <v>138008</v>
      </c>
      <c r="L7984" s="5">
        <v>7230</v>
      </c>
      <c r="M7984" s="5">
        <v>623</v>
      </c>
      <c r="N7984" s="5">
        <v>68000000</v>
      </c>
      <c r="O7984" s="5">
        <f>YEAR(Table1[[#This Row],[ReportDate]])</f>
        <v>2020</v>
      </c>
      <c r="P7984" s="5" t="str">
        <f>TEXT(Table1[[#This Row],[ReportDate]],"mmm")</f>
        <v>Aug</v>
      </c>
      <c r="Q7984" s="29">
        <f>Table1[[#This Row],[TotalDeaths]]/Table1[[#This Row],[TotalCases]]</f>
        <v>0.30774497706961851</v>
      </c>
    </row>
    <row r="7985" spans="1:17" ht="14.4" x14ac:dyDescent="0.3">
      <c r="A7985" s="5" t="s">
        <v>10206</v>
      </c>
      <c r="B7985" s="5" t="s">
        <v>2186</v>
      </c>
      <c r="C7985" s="5" t="s">
        <v>2187</v>
      </c>
      <c r="D7985" s="5" t="s">
        <v>2188</v>
      </c>
      <c r="E7985" s="32">
        <v>44286</v>
      </c>
      <c r="F7985" s="5">
        <v>3069</v>
      </c>
      <c r="G7985" s="5">
        <v>161</v>
      </c>
      <c r="H7985" s="5">
        <v>2385</v>
      </c>
      <c r="I7985" s="5">
        <v>143276</v>
      </c>
      <c r="J7985" s="5">
        <v>43309</v>
      </c>
      <c r="K7985" s="5">
        <v>140393</v>
      </c>
      <c r="L7985" s="5">
        <v>15345</v>
      </c>
      <c r="M7985" s="5">
        <v>7616</v>
      </c>
      <c r="N7985" s="5">
        <v>68000000</v>
      </c>
      <c r="O7985" s="5">
        <f>YEAR(Table1[[#This Row],[ReportDate]])</f>
        <v>2021</v>
      </c>
      <c r="P7985" s="5" t="str">
        <f>TEXT(Table1[[#This Row],[ReportDate]],"mmm")</f>
        <v>Mar</v>
      </c>
      <c r="Q7985" s="29">
        <f>Table1[[#This Row],[TotalDeaths]]/Table1[[#This Row],[TotalCases]]</f>
        <v>0.30227672464334571</v>
      </c>
    </row>
    <row r="7986" spans="1:17" ht="14.4" x14ac:dyDescent="0.3">
      <c r="A7986" s="5" t="s">
        <v>10207</v>
      </c>
      <c r="B7986" s="5" t="s">
        <v>2167</v>
      </c>
      <c r="C7986" s="5" t="s">
        <v>2168</v>
      </c>
      <c r="D7986" s="5" t="s">
        <v>2168</v>
      </c>
      <c r="E7986" s="32">
        <v>44439</v>
      </c>
      <c r="F7986" s="5">
        <v>290</v>
      </c>
      <c r="G7986" s="5">
        <v>160</v>
      </c>
      <c r="H7986" s="5">
        <v>4723</v>
      </c>
      <c r="I7986" s="5">
        <v>143566</v>
      </c>
      <c r="J7986" s="5">
        <v>43469</v>
      </c>
      <c r="K7986" s="5">
        <v>145116</v>
      </c>
      <c r="L7986" s="5">
        <v>1450</v>
      </c>
      <c r="M7986" s="5">
        <v>8689</v>
      </c>
      <c r="N7986" s="5">
        <v>83000000</v>
      </c>
      <c r="O7986" s="5">
        <f>YEAR(Table1[[#This Row],[ReportDate]])</f>
        <v>2021</v>
      </c>
      <c r="P7986" s="5" t="str">
        <f>TEXT(Table1[[#This Row],[ReportDate]],"mmm")</f>
        <v>Aug</v>
      </c>
      <c r="Q7986" s="29">
        <f>Table1[[#This Row],[TotalDeaths]]/Table1[[#This Row],[TotalCases]]</f>
        <v>0.3027806026496524</v>
      </c>
    </row>
    <row r="7987" spans="1:17" ht="14.4" x14ac:dyDescent="0.3">
      <c r="A7987" s="5" t="s">
        <v>10208</v>
      </c>
      <c r="B7987" s="5" t="s">
        <v>2186</v>
      </c>
      <c r="C7987" s="5" t="s">
        <v>2237</v>
      </c>
      <c r="D7987" s="5" t="s">
        <v>2238</v>
      </c>
      <c r="E7987" s="32">
        <v>44459</v>
      </c>
      <c r="F7987" s="5">
        <v>3679</v>
      </c>
      <c r="G7987" s="5">
        <v>137</v>
      </c>
      <c r="H7987" s="5">
        <v>1433</v>
      </c>
      <c r="I7987" s="5">
        <v>147245</v>
      </c>
      <c r="J7987" s="5">
        <v>43606</v>
      </c>
      <c r="K7987" s="5">
        <v>146549</v>
      </c>
      <c r="L7987" s="5">
        <v>22074</v>
      </c>
      <c r="M7987" s="5">
        <v>6065</v>
      </c>
      <c r="N7987" s="5">
        <v>68000000</v>
      </c>
      <c r="O7987" s="5">
        <f>YEAR(Table1[[#This Row],[ReportDate]])</f>
        <v>2021</v>
      </c>
      <c r="P7987" s="5" t="str">
        <f>TEXT(Table1[[#This Row],[ReportDate]],"mmm")</f>
        <v>Sep</v>
      </c>
      <c r="Q7987" s="29">
        <f>Table1[[#This Row],[TotalDeaths]]/Table1[[#This Row],[TotalCases]]</f>
        <v>0.29614587931678493</v>
      </c>
    </row>
    <row r="7988" spans="1:17" ht="14.4" x14ac:dyDescent="0.3">
      <c r="A7988" s="5" t="s">
        <v>10209</v>
      </c>
      <c r="B7988" s="5" t="s">
        <v>2167</v>
      </c>
      <c r="C7988" s="5" t="s">
        <v>2168</v>
      </c>
      <c r="D7988" s="5" t="s">
        <v>2168</v>
      </c>
      <c r="E7988" s="32">
        <v>44029</v>
      </c>
      <c r="F7988" s="5">
        <v>3910</v>
      </c>
      <c r="G7988" s="5">
        <v>59</v>
      </c>
      <c r="H7988" s="5">
        <v>4558</v>
      </c>
      <c r="I7988" s="5">
        <v>151155</v>
      </c>
      <c r="J7988" s="5">
        <v>43665</v>
      </c>
      <c r="K7988" s="5">
        <v>151107</v>
      </c>
      <c r="L7988" s="5">
        <v>62560</v>
      </c>
      <c r="M7988" s="5">
        <v>8414</v>
      </c>
      <c r="N7988" s="5">
        <v>83000000</v>
      </c>
      <c r="O7988" s="5">
        <f>YEAR(Table1[[#This Row],[ReportDate]])</f>
        <v>2020</v>
      </c>
      <c r="P7988" s="5" t="str">
        <f>TEXT(Table1[[#This Row],[ReportDate]],"mmm")</f>
        <v>Jul</v>
      </c>
      <c r="Q7988" s="29">
        <f>Table1[[#This Row],[TotalDeaths]]/Table1[[#This Row],[TotalCases]]</f>
        <v>0.28887565743772947</v>
      </c>
    </row>
    <row r="7989" spans="1:17" ht="14.4" x14ac:dyDescent="0.3">
      <c r="A7989" s="5" t="s">
        <v>10210</v>
      </c>
      <c r="B7989" s="5" t="s">
        <v>2174</v>
      </c>
      <c r="C7989" s="5" t="s">
        <v>27</v>
      </c>
      <c r="D7989" s="5" t="s">
        <v>27</v>
      </c>
      <c r="E7989" s="32">
        <v>44316</v>
      </c>
      <c r="F7989" s="5">
        <v>4651</v>
      </c>
      <c r="G7989" s="5">
        <v>25</v>
      </c>
      <c r="H7989" s="5">
        <v>80</v>
      </c>
      <c r="I7989" s="5">
        <v>155806</v>
      </c>
      <c r="J7989" s="5">
        <v>43690</v>
      </c>
      <c r="K7989" s="5">
        <v>151187</v>
      </c>
      <c r="L7989" s="5">
        <v>23255</v>
      </c>
      <c r="M7989" s="5">
        <v>18290</v>
      </c>
      <c r="N7989" s="5">
        <v>1380000000</v>
      </c>
      <c r="O7989" s="5">
        <f>YEAR(Table1[[#This Row],[ReportDate]])</f>
        <v>2021</v>
      </c>
      <c r="P7989" s="5" t="str">
        <f>TEXT(Table1[[#This Row],[ReportDate]],"mmm")</f>
        <v>Apr</v>
      </c>
      <c r="Q7989" s="29">
        <f>Table1[[#This Row],[TotalDeaths]]/Table1[[#This Row],[TotalCases]]</f>
        <v>0.28041282107235921</v>
      </c>
    </row>
    <row r="7990" spans="1:17" ht="14.4" x14ac:dyDescent="0.3">
      <c r="A7990" s="5" t="s">
        <v>10211</v>
      </c>
      <c r="B7990" s="5" t="s">
        <v>2191</v>
      </c>
      <c r="C7990" s="5" t="s">
        <v>2217</v>
      </c>
      <c r="D7990" s="5" t="s">
        <v>2218</v>
      </c>
      <c r="E7990" s="32">
        <v>44363</v>
      </c>
      <c r="F7990" s="5">
        <v>352</v>
      </c>
      <c r="G7990" s="5">
        <v>105</v>
      </c>
      <c r="H7990" s="5">
        <v>1502</v>
      </c>
      <c r="I7990" s="5">
        <v>156158</v>
      </c>
      <c r="J7990" s="5">
        <v>43795</v>
      </c>
      <c r="K7990" s="5">
        <v>152689</v>
      </c>
      <c r="L7990" s="5">
        <v>5632</v>
      </c>
      <c r="M7990" s="5">
        <v>17544</v>
      </c>
      <c r="N7990" s="5">
        <v>331000000</v>
      </c>
      <c r="O7990" s="5">
        <f>YEAR(Table1[[#This Row],[ReportDate]])</f>
        <v>2021</v>
      </c>
      <c r="P7990" s="5" t="str">
        <f>TEXT(Table1[[#This Row],[ReportDate]],"mmm")</f>
        <v>Jun</v>
      </c>
      <c r="Q7990" s="29">
        <f>Table1[[#This Row],[TotalDeaths]]/Table1[[#This Row],[TotalCases]]</f>
        <v>0.28045313080341705</v>
      </c>
    </row>
    <row r="7991" spans="1:17" ht="14.4" x14ac:dyDescent="0.3">
      <c r="A7991" s="5" t="s">
        <v>10212</v>
      </c>
      <c r="B7991" s="5" t="s">
        <v>2191</v>
      </c>
      <c r="C7991" s="5" t="s">
        <v>2225</v>
      </c>
      <c r="D7991" s="5" t="s">
        <v>2226</v>
      </c>
      <c r="E7991" s="32">
        <v>44030</v>
      </c>
      <c r="F7991" s="5">
        <v>1263</v>
      </c>
      <c r="G7991" s="5">
        <v>24</v>
      </c>
      <c r="H7991" s="5">
        <v>4515</v>
      </c>
      <c r="I7991" s="5">
        <v>157421</v>
      </c>
      <c r="J7991" s="5">
        <v>43819</v>
      </c>
      <c r="K7991" s="5">
        <v>157204</v>
      </c>
      <c r="L7991" s="5">
        <v>12630</v>
      </c>
      <c r="M7991" s="5">
        <v>19168</v>
      </c>
      <c r="N7991" s="5">
        <v>331000000</v>
      </c>
      <c r="O7991" s="5">
        <f>YEAR(Table1[[#This Row],[ReportDate]])</f>
        <v>2020</v>
      </c>
      <c r="P7991" s="5" t="str">
        <f>TEXT(Table1[[#This Row],[ReportDate]],"mmm")</f>
        <v>Jul</v>
      </c>
      <c r="Q7991" s="29">
        <f>Table1[[#This Row],[TotalDeaths]]/Table1[[#This Row],[TotalCases]]</f>
        <v>0.27835549259628639</v>
      </c>
    </row>
    <row r="7992" spans="1:17" ht="14.4" x14ac:dyDescent="0.3">
      <c r="A7992" s="5" t="s">
        <v>10213</v>
      </c>
      <c r="B7992" s="5" t="s">
        <v>2170</v>
      </c>
      <c r="C7992" s="5" t="s">
        <v>2232</v>
      </c>
      <c r="D7992" s="5" t="s">
        <v>2281</v>
      </c>
      <c r="E7992" s="32">
        <v>44201</v>
      </c>
      <c r="F7992" s="5">
        <v>1826</v>
      </c>
      <c r="G7992" s="5">
        <v>1</v>
      </c>
      <c r="H7992" s="5">
        <v>3511</v>
      </c>
      <c r="I7992" s="5">
        <v>159247</v>
      </c>
      <c r="J7992" s="5">
        <v>43820</v>
      </c>
      <c r="K7992" s="5">
        <v>160715</v>
      </c>
      <c r="L7992" s="5">
        <v>34694</v>
      </c>
      <c r="M7992" s="5">
        <v>3834</v>
      </c>
      <c r="N7992" s="5">
        <v>213000000</v>
      </c>
      <c r="O7992" s="5">
        <f>YEAR(Table1[[#This Row],[ReportDate]])</f>
        <v>2021</v>
      </c>
      <c r="P7992" s="5" t="str">
        <f>TEXT(Table1[[#This Row],[ReportDate]],"mmm")</f>
        <v>Jan</v>
      </c>
      <c r="Q7992" s="29">
        <f>Table1[[#This Row],[TotalDeaths]]/Table1[[#This Row],[TotalCases]]</f>
        <v>0.27517001890145498</v>
      </c>
    </row>
    <row r="7993" spans="1:17" ht="14.4" x14ac:dyDescent="0.3">
      <c r="A7993" s="5" t="s">
        <v>10214</v>
      </c>
      <c r="B7993" s="5" t="s">
        <v>2170</v>
      </c>
      <c r="C7993" s="5" t="s">
        <v>2232</v>
      </c>
      <c r="D7993" s="5" t="s">
        <v>2233</v>
      </c>
      <c r="E7993" s="32">
        <v>44278</v>
      </c>
      <c r="F7993" s="5">
        <v>4378</v>
      </c>
      <c r="G7993" s="5">
        <v>89</v>
      </c>
      <c r="H7993" s="5">
        <v>2942</v>
      </c>
      <c r="I7993" s="5">
        <v>163625</v>
      </c>
      <c r="J7993" s="5">
        <v>43909</v>
      </c>
      <c r="K7993" s="5">
        <v>163657</v>
      </c>
      <c r="L7993" s="5">
        <v>48158</v>
      </c>
      <c r="M7993" s="5">
        <v>19792</v>
      </c>
      <c r="N7993" s="5">
        <v>213000000</v>
      </c>
      <c r="O7993" s="5">
        <f>YEAR(Table1[[#This Row],[ReportDate]])</f>
        <v>2021</v>
      </c>
      <c r="P7993" s="5" t="str">
        <f>TEXT(Table1[[#This Row],[ReportDate]],"mmm")</f>
        <v>Mar</v>
      </c>
      <c r="Q7993" s="29">
        <f>Table1[[#This Row],[TotalDeaths]]/Table1[[#This Row],[TotalCases]]</f>
        <v>0.26835141329258977</v>
      </c>
    </row>
    <row r="7994" spans="1:17" ht="14.4" x14ac:dyDescent="0.3">
      <c r="A7994" s="5" t="s">
        <v>10215</v>
      </c>
      <c r="B7994" s="5" t="s">
        <v>2174</v>
      </c>
      <c r="C7994" s="5" t="s">
        <v>2201</v>
      </c>
      <c r="D7994" s="5" t="s">
        <v>2202</v>
      </c>
      <c r="E7994" s="32">
        <v>44078</v>
      </c>
      <c r="F7994" s="5">
        <v>1605</v>
      </c>
      <c r="G7994" s="5">
        <v>83</v>
      </c>
      <c r="H7994" s="5">
        <v>794</v>
      </c>
      <c r="I7994" s="5">
        <v>165230</v>
      </c>
      <c r="J7994" s="5">
        <v>43992</v>
      </c>
      <c r="K7994" s="5">
        <v>164451</v>
      </c>
      <c r="L7994" s="5">
        <v>8025</v>
      </c>
      <c r="M7994" s="5">
        <v>17380</v>
      </c>
      <c r="N7994" s="5">
        <v>1380000000</v>
      </c>
      <c r="O7994" s="5">
        <f>YEAR(Table1[[#This Row],[ReportDate]])</f>
        <v>2020</v>
      </c>
      <c r="P7994" s="5" t="str">
        <f>TEXT(Table1[[#This Row],[ReportDate]],"mmm")</f>
        <v>Sep</v>
      </c>
      <c r="Q7994" s="29">
        <f>Table1[[#This Row],[TotalDeaths]]/Table1[[#This Row],[TotalCases]]</f>
        <v>0.26624704956726986</v>
      </c>
    </row>
    <row r="7995" spans="1:17" ht="14.4" x14ac:dyDescent="0.3">
      <c r="A7995" s="5" t="s">
        <v>10216</v>
      </c>
      <c r="B7995" s="5" t="s">
        <v>2191</v>
      </c>
      <c r="C7995" s="5" t="s">
        <v>2225</v>
      </c>
      <c r="D7995" s="5" t="s">
        <v>2288</v>
      </c>
      <c r="E7995" s="32">
        <v>44094</v>
      </c>
      <c r="F7995" s="5">
        <v>3836</v>
      </c>
      <c r="G7995" s="5">
        <v>2</v>
      </c>
      <c r="H7995" s="5">
        <v>1730</v>
      </c>
      <c r="I7995" s="5">
        <v>169066</v>
      </c>
      <c r="J7995" s="5">
        <v>43994</v>
      </c>
      <c r="K7995" s="5">
        <v>166181</v>
      </c>
      <c r="L7995" s="5">
        <v>53704</v>
      </c>
      <c r="M7995" s="5">
        <v>5949</v>
      </c>
      <c r="N7995" s="5">
        <v>331000000</v>
      </c>
      <c r="O7995" s="5">
        <f>YEAR(Table1[[#This Row],[ReportDate]])</f>
        <v>2020</v>
      </c>
      <c r="P7995" s="5" t="str">
        <f>TEXT(Table1[[#This Row],[ReportDate]],"mmm")</f>
        <v>Sep</v>
      </c>
      <c r="Q7995" s="29">
        <f>Table1[[#This Row],[TotalDeaths]]/Table1[[#This Row],[TotalCases]]</f>
        <v>0.26021790306744114</v>
      </c>
    </row>
    <row r="7996" spans="1:17" ht="14.4" x14ac:dyDescent="0.3">
      <c r="A7996" s="5" t="s">
        <v>10217</v>
      </c>
      <c r="B7996" s="5" t="s">
        <v>2170</v>
      </c>
      <c r="C7996" s="5" t="s">
        <v>2171</v>
      </c>
      <c r="D7996" s="5" t="s">
        <v>2265</v>
      </c>
      <c r="E7996" s="32">
        <v>43888</v>
      </c>
      <c r="F7996" s="5">
        <v>3398</v>
      </c>
      <c r="G7996" s="5">
        <v>31</v>
      </c>
      <c r="H7996" s="5">
        <v>183</v>
      </c>
      <c r="I7996" s="5">
        <v>172464</v>
      </c>
      <c r="J7996" s="5">
        <v>44025</v>
      </c>
      <c r="K7996" s="5">
        <v>166364</v>
      </c>
      <c r="L7996" s="5">
        <v>16990</v>
      </c>
      <c r="M7996" s="5">
        <v>10452</v>
      </c>
      <c r="N7996" s="5">
        <v>213000000</v>
      </c>
      <c r="O7996" s="5">
        <f>YEAR(Table1[[#This Row],[ReportDate]])</f>
        <v>2020</v>
      </c>
      <c r="P7996" s="5" t="str">
        <f>TEXT(Table1[[#This Row],[ReportDate]],"mmm")</f>
        <v>Feb</v>
      </c>
      <c r="Q7996" s="29">
        <f>Table1[[#This Row],[TotalDeaths]]/Table1[[#This Row],[TotalCases]]</f>
        <v>0.25527066518229891</v>
      </c>
    </row>
    <row r="7997" spans="1:17" ht="14.4" x14ac:dyDescent="0.3">
      <c r="A7997" s="5" t="s">
        <v>10218</v>
      </c>
      <c r="B7997" s="5" t="s">
        <v>2186</v>
      </c>
      <c r="C7997" s="5" t="s">
        <v>2212</v>
      </c>
      <c r="D7997" s="5" t="s">
        <v>2306</v>
      </c>
      <c r="E7997" s="32">
        <v>44132</v>
      </c>
      <c r="F7997" s="5">
        <v>4551</v>
      </c>
      <c r="G7997" s="5">
        <v>0</v>
      </c>
      <c r="H7997" s="5">
        <v>4653</v>
      </c>
      <c r="I7997" s="5">
        <v>177015</v>
      </c>
      <c r="J7997" s="5">
        <v>44025</v>
      </c>
      <c r="K7997" s="5">
        <v>171017</v>
      </c>
      <c r="L7997" s="5">
        <v>86469</v>
      </c>
      <c r="M7997" s="5">
        <v>8778</v>
      </c>
      <c r="N7997" s="5">
        <v>68000000</v>
      </c>
      <c r="O7997" s="5">
        <f>YEAR(Table1[[#This Row],[ReportDate]])</f>
        <v>2020</v>
      </c>
      <c r="P7997" s="5" t="str">
        <f>TEXT(Table1[[#This Row],[ReportDate]],"mmm")</f>
        <v>Oct</v>
      </c>
      <c r="Q7997" s="29">
        <f>Table1[[#This Row],[TotalDeaths]]/Table1[[#This Row],[TotalCases]]</f>
        <v>0.24870773663248877</v>
      </c>
    </row>
    <row r="7998" spans="1:17" ht="14.4" x14ac:dyDescent="0.3">
      <c r="A7998" s="5" t="s">
        <v>10219</v>
      </c>
      <c r="B7998" s="5" t="s">
        <v>2167</v>
      </c>
      <c r="C7998" s="5" t="s">
        <v>2318</v>
      </c>
      <c r="D7998" s="5" t="s">
        <v>2418</v>
      </c>
      <c r="E7998" s="32">
        <v>43861</v>
      </c>
      <c r="F7998" s="5">
        <v>3006</v>
      </c>
      <c r="G7998" s="5">
        <v>23</v>
      </c>
      <c r="H7998" s="5">
        <v>1171</v>
      </c>
      <c r="I7998" s="5">
        <v>180021</v>
      </c>
      <c r="J7998" s="5">
        <v>44048</v>
      </c>
      <c r="K7998" s="5">
        <v>172188</v>
      </c>
      <c r="L7998" s="5">
        <v>54108</v>
      </c>
      <c r="M7998" s="5">
        <v>2984</v>
      </c>
      <c r="N7998" s="5">
        <v>83000000</v>
      </c>
      <c r="O7998" s="5">
        <f>YEAR(Table1[[#This Row],[ReportDate]])</f>
        <v>2020</v>
      </c>
      <c r="P7998" s="5" t="str">
        <f>TEXT(Table1[[#This Row],[ReportDate]],"mmm")</f>
        <v>Jan</v>
      </c>
      <c r="Q7998" s="29">
        <f>Table1[[#This Row],[TotalDeaths]]/Table1[[#This Row],[TotalCases]]</f>
        <v>0.24468256481188305</v>
      </c>
    </row>
    <row r="7999" spans="1:17" ht="14.4" x14ac:dyDescent="0.3">
      <c r="A7999" s="5" t="s">
        <v>10220</v>
      </c>
      <c r="B7999" s="5" t="s">
        <v>2170</v>
      </c>
      <c r="C7999" s="5" t="s">
        <v>2249</v>
      </c>
      <c r="D7999" s="5" t="s">
        <v>2268</v>
      </c>
      <c r="E7999" s="32">
        <v>44328</v>
      </c>
      <c r="F7999" s="5">
        <v>1004</v>
      </c>
      <c r="G7999" s="5">
        <v>49</v>
      </c>
      <c r="H7999" s="5">
        <v>2042</v>
      </c>
      <c r="I7999" s="5">
        <v>181025</v>
      </c>
      <c r="J7999" s="5">
        <v>44097</v>
      </c>
      <c r="K7999" s="5">
        <v>174230</v>
      </c>
      <c r="L7999" s="5">
        <v>15060</v>
      </c>
      <c r="M7999" s="5">
        <v>19253</v>
      </c>
      <c r="N7999" s="5">
        <v>213000000</v>
      </c>
      <c r="O7999" s="5">
        <f>YEAR(Table1[[#This Row],[ReportDate]])</f>
        <v>2021</v>
      </c>
      <c r="P7999" s="5" t="str">
        <f>TEXT(Table1[[#This Row],[ReportDate]],"mmm")</f>
        <v>May</v>
      </c>
      <c r="Q7999" s="29">
        <f>Table1[[#This Row],[TotalDeaths]]/Table1[[#This Row],[TotalCases]]</f>
        <v>0.24359618837177185</v>
      </c>
    </row>
    <row r="8000" spans="1:17" ht="14.4" x14ac:dyDescent="0.3">
      <c r="A8000" s="5" t="s">
        <v>10221</v>
      </c>
      <c r="B8000" s="5" t="s">
        <v>2174</v>
      </c>
      <c r="C8000" s="5" t="s">
        <v>2201</v>
      </c>
      <c r="D8000" s="5" t="s">
        <v>2202</v>
      </c>
      <c r="E8000" s="32">
        <v>44079</v>
      </c>
      <c r="F8000" s="5">
        <v>2078</v>
      </c>
      <c r="G8000" s="5">
        <v>170</v>
      </c>
      <c r="H8000" s="5">
        <v>1287</v>
      </c>
      <c r="I8000" s="5">
        <v>183103</v>
      </c>
      <c r="J8000" s="5">
        <v>44267</v>
      </c>
      <c r="K8000" s="5">
        <v>175517</v>
      </c>
      <c r="L8000" s="5">
        <v>29092</v>
      </c>
      <c r="M8000" s="5">
        <v>11768</v>
      </c>
      <c r="N8000" s="5">
        <v>1380000000</v>
      </c>
      <c r="O8000" s="5">
        <f>YEAR(Table1[[#This Row],[ReportDate]])</f>
        <v>2020</v>
      </c>
      <c r="P8000" s="5" t="str">
        <f>TEXT(Table1[[#This Row],[ReportDate]],"mmm")</f>
        <v>Sep</v>
      </c>
      <c r="Q8000" s="29">
        <f>Table1[[#This Row],[TotalDeaths]]/Table1[[#This Row],[TotalCases]]</f>
        <v>0.24176010223753844</v>
      </c>
    </row>
    <row r="8001" spans="1:17" ht="14.4" x14ac:dyDescent="0.3">
      <c r="A8001" s="5" t="s">
        <v>10222</v>
      </c>
      <c r="B8001" s="5" t="s">
        <v>2191</v>
      </c>
      <c r="C8001" s="5" t="s">
        <v>2225</v>
      </c>
      <c r="D8001" s="5" t="s">
        <v>2226</v>
      </c>
      <c r="E8001" s="32">
        <v>44435</v>
      </c>
      <c r="F8001" s="5">
        <v>2495</v>
      </c>
      <c r="G8001" s="5">
        <v>43</v>
      </c>
      <c r="H8001" s="5">
        <v>3676</v>
      </c>
      <c r="I8001" s="5">
        <v>185598</v>
      </c>
      <c r="J8001" s="5">
        <v>44310</v>
      </c>
      <c r="K8001" s="5">
        <v>179193</v>
      </c>
      <c r="L8001" s="5">
        <v>47405</v>
      </c>
      <c r="M8001" s="5">
        <v>2723</v>
      </c>
      <c r="N8001" s="5">
        <v>331000000</v>
      </c>
      <c r="O8001" s="5">
        <f>YEAR(Table1[[#This Row],[ReportDate]])</f>
        <v>2021</v>
      </c>
      <c r="P8001" s="5" t="str">
        <f>TEXT(Table1[[#This Row],[ReportDate]],"mmm")</f>
        <v>Aug</v>
      </c>
      <c r="Q8001" s="29">
        <f>Table1[[#This Row],[TotalDeaths]]/Table1[[#This Row],[TotalCases]]</f>
        <v>0.23874179678660332</v>
      </c>
    </row>
    <row r="8002" spans="1:17" ht="14.4" x14ac:dyDescent="0.3">
      <c r="A8002" s="5" t="s">
        <v>10223</v>
      </c>
      <c r="B8002" s="5" t="s">
        <v>2174</v>
      </c>
      <c r="C8002" s="5" t="s">
        <v>27</v>
      </c>
      <c r="D8002" s="5" t="s">
        <v>27</v>
      </c>
      <c r="E8002" s="32">
        <v>44101</v>
      </c>
      <c r="F8002" s="5">
        <v>2261</v>
      </c>
      <c r="G8002" s="5">
        <v>32</v>
      </c>
      <c r="H8002" s="5">
        <v>4935</v>
      </c>
      <c r="I8002" s="5">
        <v>187859</v>
      </c>
      <c r="J8002" s="5">
        <v>44342</v>
      </c>
      <c r="K8002" s="5">
        <v>184128</v>
      </c>
      <c r="L8002" s="5">
        <v>29393</v>
      </c>
      <c r="M8002" s="5">
        <v>15590</v>
      </c>
      <c r="N8002" s="5">
        <v>1380000000</v>
      </c>
      <c r="O8002" s="5">
        <f>YEAR(Table1[[#This Row],[ReportDate]])</f>
        <v>2020</v>
      </c>
      <c r="P8002" s="5" t="str">
        <f>TEXT(Table1[[#This Row],[ReportDate]],"mmm")</f>
        <v>Sep</v>
      </c>
      <c r="Q8002" s="29">
        <f>Table1[[#This Row],[TotalDeaths]]/Table1[[#This Row],[TotalCases]]</f>
        <v>0.2360387311760416</v>
      </c>
    </row>
    <row r="8003" spans="1:17" ht="14.4" x14ac:dyDescent="0.3">
      <c r="A8003" s="5" t="s">
        <v>10224</v>
      </c>
      <c r="B8003" s="5" t="s">
        <v>2167</v>
      </c>
      <c r="C8003" s="5" t="s">
        <v>2181</v>
      </c>
      <c r="D8003" s="5" t="s">
        <v>2182</v>
      </c>
      <c r="E8003" s="32">
        <v>44436</v>
      </c>
      <c r="F8003" s="5">
        <v>3764</v>
      </c>
      <c r="G8003" s="5">
        <v>37</v>
      </c>
      <c r="H8003" s="5">
        <v>3560</v>
      </c>
      <c r="I8003" s="5">
        <v>191623</v>
      </c>
      <c r="J8003" s="5">
        <v>44379</v>
      </c>
      <c r="K8003" s="5">
        <v>187688</v>
      </c>
      <c r="L8003" s="5">
        <v>48932</v>
      </c>
      <c r="M8003" s="5">
        <v>1004</v>
      </c>
      <c r="N8003" s="5">
        <v>83000000</v>
      </c>
      <c r="O8003" s="5">
        <f>YEAR(Table1[[#This Row],[ReportDate]])</f>
        <v>2021</v>
      </c>
      <c r="P8003" s="5" t="str">
        <f>TEXT(Table1[[#This Row],[ReportDate]],"mmm")</f>
        <v>Aug</v>
      </c>
      <c r="Q8003" s="29">
        <f>Table1[[#This Row],[TotalDeaths]]/Table1[[#This Row],[TotalCases]]</f>
        <v>0.23159537216304932</v>
      </c>
    </row>
    <row r="8004" spans="1:17" ht="14.4" x14ac:dyDescent="0.3">
      <c r="A8004" s="5" t="s">
        <v>10225</v>
      </c>
      <c r="B8004" s="5" t="s">
        <v>2167</v>
      </c>
      <c r="C8004" s="5" t="s">
        <v>2168</v>
      </c>
      <c r="D8004" s="5" t="s">
        <v>2168</v>
      </c>
      <c r="E8004" s="32">
        <v>44496</v>
      </c>
      <c r="F8004" s="5">
        <v>1737</v>
      </c>
      <c r="G8004" s="5">
        <v>111</v>
      </c>
      <c r="H8004" s="5">
        <v>1882</v>
      </c>
      <c r="I8004" s="5">
        <v>193360</v>
      </c>
      <c r="J8004" s="5">
        <v>44490</v>
      </c>
      <c r="K8004" s="5">
        <v>189570</v>
      </c>
      <c r="L8004" s="5">
        <v>8685</v>
      </c>
      <c r="M8004" s="5">
        <v>1775</v>
      </c>
      <c r="N8004" s="5">
        <v>83000000</v>
      </c>
      <c r="O8004" s="5">
        <f>YEAR(Table1[[#This Row],[ReportDate]])</f>
        <v>2021</v>
      </c>
      <c r="P8004" s="5" t="str">
        <f>TEXT(Table1[[#This Row],[ReportDate]],"mmm")</f>
        <v>Oct</v>
      </c>
      <c r="Q8004" s="29">
        <f>Table1[[#This Row],[TotalDeaths]]/Table1[[#This Row],[TotalCases]]</f>
        <v>0.23008895324782788</v>
      </c>
    </row>
    <row r="8005" spans="1:17" ht="14.4" x14ac:dyDescent="0.3">
      <c r="A8005" s="5" t="s">
        <v>10226</v>
      </c>
      <c r="B8005" s="5" t="s">
        <v>2174</v>
      </c>
      <c r="C8005" s="5" t="s">
        <v>27</v>
      </c>
      <c r="D8005" s="5" t="s">
        <v>27</v>
      </c>
      <c r="E8005" s="32">
        <v>44224</v>
      </c>
      <c r="F8005" s="5">
        <v>3096</v>
      </c>
      <c r="G8005" s="5">
        <v>51</v>
      </c>
      <c r="H8005" s="5">
        <v>281</v>
      </c>
      <c r="I8005" s="5">
        <v>196456</v>
      </c>
      <c r="J8005" s="5">
        <v>44541</v>
      </c>
      <c r="K8005" s="5">
        <v>189851</v>
      </c>
      <c r="L8005" s="5">
        <v>46440</v>
      </c>
      <c r="M8005" s="5">
        <v>17498</v>
      </c>
      <c r="N8005" s="5">
        <v>1380000000</v>
      </c>
      <c r="O8005" s="5">
        <f>YEAR(Table1[[#This Row],[ReportDate]])</f>
        <v>2021</v>
      </c>
      <c r="P8005" s="5" t="str">
        <f>TEXT(Table1[[#This Row],[ReportDate]],"mmm")</f>
        <v>Jan</v>
      </c>
      <c r="Q8005" s="29">
        <f>Table1[[#This Row],[TotalDeaths]]/Table1[[#This Row],[TotalCases]]</f>
        <v>0.22672252310950033</v>
      </c>
    </row>
    <row r="8006" spans="1:17" ht="14.4" x14ac:dyDescent="0.3">
      <c r="A8006" s="5" t="s">
        <v>10227</v>
      </c>
      <c r="B8006" s="5" t="s">
        <v>2170</v>
      </c>
      <c r="C8006" s="5" t="s">
        <v>2171</v>
      </c>
      <c r="D8006" s="5" t="s">
        <v>2265</v>
      </c>
      <c r="E8006" s="32">
        <v>44332</v>
      </c>
      <c r="F8006" s="5">
        <v>2444</v>
      </c>
      <c r="G8006" s="5">
        <v>34</v>
      </c>
      <c r="H8006" s="5">
        <v>4710</v>
      </c>
      <c r="I8006" s="5">
        <v>198900</v>
      </c>
      <c r="J8006" s="5">
        <v>44575</v>
      </c>
      <c r="K8006" s="5">
        <v>194561</v>
      </c>
      <c r="L8006" s="5">
        <v>29328</v>
      </c>
      <c r="M8006" s="5">
        <v>10881</v>
      </c>
      <c r="N8006" s="5">
        <v>213000000</v>
      </c>
      <c r="O8006" s="5">
        <f>YEAR(Table1[[#This Row],[ReportDate]])</f>
        <v>2021</v>
      </c>
      <c r="P8006" s="5" t="str">
        <f>TEXT(Table1[[#This Row],[ReportDate]],"mmm")</f>
        <v>May</v>
      </c>
      <c r="Q8006" s="29">
        <f>Table1[[#This Row],[TotalDeaths]]/Table1[[#This Row],[TotalCases]]</f>
        <v>0.22410759175465059</v>
      </c>
    </row>
    <row r="8007" spans="1:17" ht="14.4" x14ac:dyDescent="0.3">
      <c r="A8007" s="5" t="s">
        <v>10228</v>
      </c>
      <c r="B8007" s="5" t="s">
        <v>2170</v>
      </c>
      <c r="C8007" s="5" t="s">
        <v>2178</v>
      </c>
      <c r="D8007" s="5" t="s">
        <v>2179</v>
      </c>
      <c r="E8007" s="32">
        <v>44422</v>
      </c>
      <c r="F8007" s="5">
        <v>336</v>
      </c>
      <c r="G8007" s="5">
        <v>16</v>
      </c>
      <c r="H8007" s="5">
        <v>2249</v>
      </c>
      <c r="I8007" s="5">
        <v>199236</v>
      </c>
      <c r="J8007" s="5">
        <v>44591</v>
      </c>
      <c r="K8007" s="5">
        <v>196810</v>
      </c>
      <c r="L8007" s="5">
        <v>2352</v>
      </c>
      <c r="M8007" s="5">
        <v>16996</v>
      </c>
      <c r="N8007" s="5">
        <v>213000000</v>
      </c>
      <c r="O8007" s="5">
        <f>YEAR(Table1[[#This Row],[ReportDate]])</f>
        <v>2021</v>
      </c>
      <c r="P8007" s="5" t="str">
        <f>TEXT(Table1[[#This Row],[ReportDate]],"mmm")</f>
        <v>Aug</v>
      </c>
      <c r="Q8007" s="29">
        <f>Table1[[#This Row],[TotalDeaths]]/Table1[[#This Row],[TotalCases]]</f>
        <v>0.22380995402437309</v>
      </c>
    </row>
    <row r="8008" spans="1:17" ht="14.4" x14ac:dyDescent="0.3">
      <c r="A8008" s="5" t="s">
        <v>10229</v>
      </c>
      <c r="B8008" s="5" t="s">
        <v>2191</v>
      </c>
      <c r="C8008" s="5" t="s">
        <v>2225</v>
      </c>
      <c r="D8008" s="5" t="s">
        <v>2226</v>
      </c>
      <c r="E8008" s="32">
        <v>43914</v>
      </c>
      <c r="F8008" s="5">
        <v>2983</v>
      </c>
      <c r="G8008" s="5">
        <v>57</v>
      </c>
      <c r="H8008" s="5">
        <v>4669</v>
      </c>
      <c r="I8008" s="5">
        <v>202219</v>
      </c>
      <c r="J8008" s="5">
        <v>44648</v>
      </c>
      <c r="K8008" s="5">
        <v>201479</v>
      </c>
      <c r="L8008" s="5">
        <v>32813</v>
      </c>
      <c r="M8008" s="5">
        <v>11802</v>
      </c>
      <c r="N8008" s="5">
        <v>331000000</v>
      </c>
      <c r="O8008" s="5">
        <f>YEAR(Table1[[#This Row],[ReportDate]])</f>
        <v>2020</v>
      </c>
      <c r="P8008" s="5" t="str">
        <f>TEXT(Table1[[#This Row],[ReportDate]],"mmm")</f>
        <v>Mar</v>
      </c>
      <c r="Q8008" s="29">
        <f>Table1[[#This Row],[TotalDeaths]]/Table1[[#This Row],[TotalCases]]</f>
        <v>0.22079033127450931</v>
      </c>
    </row>
    <row r="8009" spans="1:17" ht="14.4" x14ac:dyDescent="0.3">
      <c r="A8009" s="5" t="s">
        <v>10230</v>
      </c>
      <c r="B8009" s="5" t="s">
        <v>2191</v>
      </c>
      <c r="C8009" s="5" t="s">
        <v>2192</v>
      </c>
      <c r="D8009" s="5" t="s">
        <v>2308</v>
      </c>
      <c r="E8009" s="32">
        <v>44195</v>
      </c>
      <c r="F8009" s="5">
        <v>967</v>
      </c>
      <c r="G8009" s="5">
        <v>47</v>
      </c>
      <c r="H8009" s="5">
        <v>416</v>
      </c>
      <c r="I8009" s="5">
        <v>203186</v>
      </c>
      <c r="J8009" s="5">
        <v>44695</v>
      </c>
      <c r="K8009" s="5">
        <v>201895</v>
      </c>
      <c r="L8009" s="5">
        <v>4835</v>
      </c>
      <c r="M8009" s="5">
        <v>10769</v>
      </c>
      <c r="N8009" s="5">
        <v>331000000</v>
      </c>
      <c r="O8009" s="5">
        <f>YEAR(Table1[[#This Row],[ReportDate]])</f>
        <v>2020</v>
      </c>
      <c r="P8009" s="5" t="str">
        <f>TEXT(Table1[[#This Row],[ReportDate]],"mmm")</f>
        <v>Dec</v>
      </c>
      <c r="Q8009" s="29">
        <f>Table1[[#This Row],[TotalDeaths]]/Table1[[#This Row],[TotalCases]]</f>
        <v>0.21997086413433997</v>
      </c>
    </row>
    <row r="8010" spans="1:17" ht="14.4" x14ac:dyDescent="0.3">
      <c r="A8010" s="5" t="s">
        <v>10231</v>
      </c>
      <c r="B8010" s="5" t="s">
        <v>2186</v>
      </c>
      <c r="C8010" s="5" t="s">
        <v>2187</v>
      </c>
      <c r="D8010" s="5" t="s">
        <v>2243</v>
      </c>
      <c r="E8010" s="32">
        <v>44379</v>
      </c>
      <c r="F8010" s="5">
        <v>4998</v>
      </c>
      <c r="G8010" s="5">
        <v>42</v>
      </c>
      <c r="H8010" s="5">
        <v>316</v>
      </c>
      <c r="I8010" s="5">
        <v>208184</v>
      </c>
      <c r="J8010" s="5">
        <v>44737</v>
      </c>
      <c r="K8010" s="5">
        <v>202211</v>
      </c>
      <c r="L8010" s="5">
        <v>54978</v>
      </c>
      <c r="M8010" s="5">
        <v>16076</v>
      </c>
      <c r="N8010" s="5">
        <v>68000000</v>
      </c>
      <c r="O8010" s="5">
        <f>YEAR(Table1[[#This Row],[ReportDate]])</f>
        <v>2021</v>
      </c>
      <c r="P8010" s="5" t="str">
        <f>TEXT(Table1[[#This Row],[ReportDate]],"mmm")</f>
        <v>Jul</v>
      </c>
      <c r="Q8010" s="29">
        <f>Table1[[#This Row],[TotalDeaths]]/Table1[[#This Row],[TotalCases]]</f>
        <v>0.21489163432348307</v>
      </c>
    </row>
    <row r="8011" spans="1:17" ht="14.4" x14ac:dyDescent="0.3">
      <c r="A8011" s="5" t="s">
        <v>10232</v>
      </c>
      <c r="B8011" s="5" t="s">
        <v>2186</v>
      </c>
      <c r="C8011" s="5" t="s">
        <v>2204</v>
      </c>
      <c r="D8011" s="5" t="s">
        <v>2210</v>
      </c>
      <c r="E8011" s="32">
        <v>44172</v>
      </c>
      <c r="F8011" s="5">
        <v>671</v>
      </c>
      <c r="G8011" s="5">
        <v>47</v>
      </c>
      <c r="H8011" s="5">
        <v>3299</v>
      </c>
      <c r="I8011" s="5">
        <v>208855</v>
      </c>
      <c r="J8011" s="5">
        <v>44784</v>
      </c>
      <c r="K8011" s="5">
        <v>205510</v>
      </c>
      <c r="L8011" s="5">
        <v>10065</v>
      </c>
      <c r="M8011" s="5">
        <v>17787</v>
      </c>
      <c r="N8011" s="5">
        <v>68000000</v>
      </c>
      <c r="O8011" s="5">
        <f>YEAR(Table1[[#This Row],[ReportDate]])</f>
        <v>2020</v>
      </c>
      <c r="P8011" s="5" t="str">
        <f>TEXT(Table1[[#This Row],[ReportDate]],"mmm")</f>
        <v>Dec</v>
      </c>
      <c r="Q8011" s="29">
        <f>Table1[[#This Row],[TotalDeaths]]/Table1[[#This Row],[TotalCases]]</f>
        <v>0.21442627660338512</v>
      </c>
    </row>
    <row r="8012" spans="1:17" ht="14.4" x14ac:dyDescent="0.3">
      <c r="A8012" s="5" t="s">
        <v>10233</v>
      </c>
      <c r="B8012" s="5" t="s">
        <v>2191</v>
      </c>
      <c r="C8012" s="5" t="s">
        <v>2221</v>
      </c>
      <c r="D8012" s="5" t="s">
        <v>2241</v>
      </c>
      <c r="E8012" s="32">
        <v>44237</v>
      </c>
      <c r="F8012" s="5">
        <v>1303</v>
      </c>
      <c r="G8012" s="5">
        <v>43</v>
      </c>
      <c r="H8012" s="5">
        <v>2963</v>
      </c>
      <c r="I8012" s="5">
        <v>210158</v>
      </c>
      <c r="J8012" s="5">
        <v>44827</v>
      </c>
      <c r="K8012" s="5">
        <v>208473</v>
      </c>
      <c r="L8012" s="5">
        <v>6515</v>
      </c>
      <c r="M8012" s="5">
        <v>16394</v>
      </c>
      <c r="N8012" s="5">
        <v>331000000</v>
      </c>
      <c r="O8012" s="5">
        <f>YEAR(Table1[[#This Row],[ReportDate]])</f>
        <v>2021</v>
      </c>
      <c r="P8012" s="5" t="str">
        <f>TEXT(Table1[[#This Row],[ReportDate]],"mmm")</f>
        <v>Feb</v>
      </c>
      <c r="Q8012" s="29">
        <f>Table1[[#This Row],[TotalDeaths]]/Table1[[#This Row],[TotalCases]]</f>
        <v>0.21330142083575215</v>
      </c>
    </row>
    <row r="8013" spans="1:17" ht="14.4" x14ac:dyDescent="0.3">
      <c r="A8013" s="5" t="s">
        <v>10234</v>
      </c>
      <c r="B8013" s="5" t="s">
        <v>2186</v>
      </c>
      <c r="C8013" s="5" t="s">
        <v>2204</v>
      </c>
      <c r="D8013" s="5" t="s">
        <v>2205</v>
      </c>
      <c r="E8013" s="32">
        <v>44255</v>
      </c>
      <c r="F8013" s="5">
        <v>4864</v>
      </c>
      <c r="G8013" s="5">
        <v>32</v>
      </c>
      <c r="H8013" s="5">
        <v>1091</v>
      </c>
      <c r="I8013" s="5">
        <v>215022</v>
      </c>
      <c r="J8013" s="5">
        <v>44859</v>
      </c>
      <c r="K8013" s="5">
        <v>209564</v>
      </c>
      <c r="L8013" s="5">
        <v>34048</v>
      </c>
      <c r="M8013" s="5">
        <v>1997</v>
      </c>
      <c r="N8013" s="5">
        <v>68000000</v>
      </c>
      <c r="O8013" s="5">
        <f>YEAR(Table1[[#This Row],[ReportDate]])</f>
        <v>2021</v>
      </c>
      <c r="P8013" s="5" t="str">
        <f>TEXT(Table1[[#This Row],[ReportDate]],"mmm")</f>
        <v>Feb</v>
      </c>
      <c r="Q8013" s="29">
        <f>Table1[[#This Row],[TotalDeaths]]/Table1[[#This Row],[TotalCases]]</f>
        <v>0.20862516393671346</v>
      </c>
    </row>
    <row r="8014" spans="1:17" ht="14.4" x14ac:dyDescent="0.3">
      <c r="A8014" s="5" t="s">
        <v>10235</v>
      </c>
      <c r="B8014" s="5" t="s">
        <v>2174</v>
      </c>
      <c r="C8014" s="5" t="s">
        <v>2201</v>
      </c>
      <c r="D8014" s="5" t="s">
        <v>2202</v>
      </c>
      <c r="E8014" s="32">
        <v>43923</v>
      </c>
      <c r="F8014" s="5">
        <v>2670</v>
      </c>
      <c r="G8014" s="5">
        <v>86</v>
      </c>
      <c r="H8014" s="5">
        <v>2844</v>
      </c>
      <c r="I8014" s="5">
        <v>217692</v>
      </c>
      <c r="J8014" s="5">
        <v>44945</v>
      </c>
      <c r="K8014" s="5">
        <v>212408</v>
      </c>
      <c r="L8014" s="5">
        <v>42720</v>
      </c>
      <c r="M8014" s="5">
        <v>13827</v>
      </c>
      <c r="N8014" s="5">
        <v>1380000000</v>
      </c>
      <c r="O8014" s="5">
        <f>YEAR(Table1[[#This Row],[ReportDate]])</f>
        <v>2020</v>
      </c>
      <c r="P8014" s="5" t="str">
        <f>TEXT(Table1[[#This Row],[ReportDate]],"mmm")</f>
        <v>Apr</v>
      </c>
      <c r="Q8014" s="29">
        <f>Table1[[#This Row],[TotalDeaths]]/Table1[[#This Row],[TotalCases]]</f>
        <v>0.20646142256031458</v>
      </c>
    </row>
    <row r="8015" spans="1:17" ht="14.4" x14ac:dyDescent="0.3">
      <c r="A8015" s="5" t="s">
        <v>10236</v>
      </c>
      <c r="B8015" s="5" t="s">
        <v>2170</v>
      </c>
      <c r="C8015" s="5" t="s">
        <v>2232</v>
      </c>
      <c r="D8015" s="5" t="s">
        <v>2233</v>
      </c>
      <c r="E8015" s="32">
        <v>44444</v>
      </c>
      <c r="F8015" s="5">
        <v>2606</v>
      </c>
      <c r="G8015" s="5">
        <v>82</v>
      </c>
      <c r="H8015" s="5">
        <v>3885</v>
      </c>
      <c r="I8015" s="5">
        <v>220298</v>
      </c>
      <c r="J8015" s="5">
        <v>45027</v>
      </c>
      <c r="K8015" s="5">
        <v>216293</v>
      </c>
      <c r="L8015" s="5">
        <v>46908</v>
      </c>
      <c r="M8015" s="5">
        <v>7782</v>
      </c>
      <c r="N8015" s="5">
        <v>213000000</v>
      </c>
      <c r="O8015" s="5">
        <f>YEAR(Table1[[#This Row],[ReportDate]])</f>
        <v>2021</v>
      </c>
      <c r="P8015" s="5" t="str">
        <f>TEXT(Table1[[#This Row],[ReportDate]],"mmm")</f>
        <v>Sep</v>
      </c>
      <c r="Q8015" s="29">
        <f>Table1[[#This Row],[TotalDeaths]]/Table1[[#This Row],[TotalCases]]</f>
        <v>0.20439132447866074</v>
      </c>
    </row>
    <row r="8016" spans="1:17" ht="14.4" x14ac:dyDescent="0.3">
      <c r="A8016" s="5" t="s">
        <v>10237</v>
      </c>
      <c r="B8016" s="5" t="s">
        <v>2186</v>
      </c>
      <c r="C8016" s="5" t="s">
        <v>2187</v>
      </c>
      <c r="D8016" s="5" t="s">
        <v>2243</v>
      </c>
      <c r="E8016" s="32">
        <v>44242</v>
      </c>
      <c r="F8016" s="5">
        <v>1714</v>
      </c>
      <c r="G8016" s="5">
        <v>129</v>
      </c>
      <c r="H8016" s="5">
        <v>676</v>
      </c>
      <c r="I8016" s="5">
        <v>222012</v>
      </c>
      <c r="J8016" s="5">
        <v>45156</v>
      </c>
      <c r="K8016" s="5">
        <v>216969</v>
      </c>
      <c r="L8016" s="5">
        <v>18854</v>
      </c>
      <c r="M8016" s="5">
        <v>554</v>
      </c>
      <c r="N8016" s="5">
        <v>68000000</v>
      </c>
      <c r="O8016" s="5">
        <f>YEAR(Table1[[#This Row],[ReportDate]])</f>
        <v>2021</v>
      </c>
      <c r="P8016" s="5" t="str">
        <f>TEXT(Table1[[#This Row],[ReportDate]],"mmm")</f>
        <v>Feb</v>
      </c>
      <c r="Q8016" s="29">
        <f>Table1[[#This Row],[TotalDeaths]]/Table1[[#This Row],[TotalCases]]</f>
        <v>0.20339441111291282</v>
      </c>
    </row>
    <row r="8017" spans="1:17" ht="14.4" x14ac:dyDescent="0.3">
      <c r="A8017" s="5" t="s">
        <v>10238</v>
      </c>
      <c r="B8017" s="5" t="s">
        <v>2186</v>
      </c>
      <c r="C8017" s="5" t="s">
        <v>2187</v>
      </c>
      <c r="D8017" s="5" t="s">
        <v>2188</v>
      </c>
      <c r="E8017" s="32">
        <v>44262</v>
      </c>
      <c r="F8017" s="5">
        <v>2595</v>
      </c>
      <c r="G8017" s="5">
        <v>137</v>
      </c>
      <c r="H8017" s="5">
        <v>1124</v>
      </c>
      <c r="I8017" s="5">
        <v>224607</v>
      </c>
      <c r="J8017" s="5">
        <v>45293</v>
      </c>
      <c r="K8017" s="5">
        <v>218093</v>
      </c>
      <c r="L8017" s="5">
        <v>12975</v>
      </c>
      <c r="M8017" s="5">
        <v>8955</v>
      </c>
      <c r="N8017" s="5">
        <v>68000000</v>
      </c>
      <c r="O8017" s="5">
        <f>YEAR(Table1[[#This Row],[ReportDate]])</f>
        <v>2021</v>
      </c>
      <c r="P8017" s="5" t="str">
        <f>TEXT(Table1[[#This Row],[ReportDate]],"mmm")</f>
        <v>Mar</v>
      </c>
      <c r="Q8017" s="29">
        <f>Table1[[#This Row],[TotalDeaths]]/Table1[[#This Row],[TotalCases]]</f>
        <v>0.20165444532004789</v>
      </c>
    </row>
    <row r="8018" spans="1:17" ht="14.4" x14ac:dyDescent="0.3">
      <c r="A8018" s="5" t="s">
        <v>10239</v>
      </c>
      <c r="B8018" s="5" t="s">
        <v>2174</v>
      </c>
      <c r="C8018" s="5" t="s">
        <v>27</v>
      </c>
      <c r="D8018" s="5" t="s">
        <v>27</v>
      </c>
      <c r="E8018" s="32">
        <v>44508</v>
      </c>
      <c r="F8018" s="5">
        <v>2970</v>
      </c>
      <c r="G8018" s="5">
        <v>82</v>
      </c>
      <c r="H8018" s="5">
        <v>2290</v>
      </c>
      <c r="I8018" s="5">
        <v>227577</v>
      </c>
      <c r="J8018" s="5">
        <v>45375</v>
      </c>
      <c r="K8018" s="5">
        <v>220383</v>
      </c>
      <c r="L8018" s="5">
        <v>53460</v>
      </c>
      <c r="M8018" s="5">
        <v>4646</v>
      </c>
      <c r="N8018" s="5">
        <v>1380000000</v>
      </c>
      <c r="O8018" s="5">
        <f>YEAR(Table1[[#This Row],[ReportDate]])</f>
        <v>2021</v>
      </c>
      <c r="P8018" s="5" t="str">
        <f>TEXT(Table1[[#This Row],[ReportDate]],"mmm")</f>
        <v>Nov</v>
      </c>
      <c r="Q8018" s="29">
        <f>Table1[[#This Row],[TotalDeaths]]/Table1[[#This Row],[TotalCases]]</f>
        <v>0.19938306595130439</v>
      </c>
    </row>
    <row r="8019" spans="1:17" ht="14.4" x14ac:dyDescent="0.3">
      <c r="A8019" s="5" t="s">
        <v>10240</v>
      </c>
      <c r="B8019" s="5" t="s">
        <v>2167</v>
      </c>
      <c r="C8019" s="5" t="s">
        <v>2181</v>
      </c>
      <c r="D8019" s="5" t="s">
        <v>2252</v>
      </c>
      <c r="E8019" s="32">
        <v>43989</v>
      </c>
      <c r="F8019" s="5">
        <v>3269</v>
      </c>
      <c r="G8019" s="5">
        <v>155</v>
      </c>
      <c r="H8019" s="5">
        <v>1113</v>
      </c>
      <c r="I8019" s="5">
        <v>230846</v>
      </c>
      <c r="J8019" s="5">
        <v>45530</v>
      </c>
      <c r="K8019" s="5">
        <v>221496</v>
      </c>
      <c r="L8019" s="5">
        <v>42497</v>
      </c>
      <c r="M8019" s="5">
        <v>14138</v>
      </c>
      <c r="N8019" s="5">
        <v>83000000</v>
      </c>
      <c r="O8019" s="5">
        <f>YEAR(Table1[[#This Row],[ReportDate]])</f>
        <v>2020</v>
      </c>
      <c r="P8019" s="5" t="str">
        <f>TEXT(Table1[[#This Row],[ReportDate]],"mmm")</f>
        <v>Jun</v>
      </c>
      <c r="Q8019" s="29">
        <f>Table1[[#This Row],[TotalDeaths]]/Table1[[#This Row],[TotalCases]]</f>
        <v>0.19723105446921324</v>
      </c>
    </row>
    <row r="8020" spans="1:17" ht="14.4" x14ac:dyDescent="0.3">
      <c r="A8020" s="5" t="s">
        <v>10241</v>
      </c>
      <c r="B8020" s="5" t="s">
        <v>2191</v>
      </c>
      <c r="C8020" s="5" t="s">
        <v>2192</v>
      </c>
      <c r="D8020" s="5" t="s">
        <v>2308</v>
      </c>
      <c r="E8020" s="32">
        <v>43844</v>
      </c>
      <c r="F8020" s="5">
        <v>2601</v>
      </c>
      <c r="G8020" s="5">
        <v>174</v>
      </c>
      <c r="H8020" s="5">
        <v>1972</v>
      </c>
      <c r="I8020" s="5">
        <v>233447</v>
      </c>
      <c r="J8020" s="5">
        <v>45704</v>
      </c>
      <c r="K8020" s="5">
        <v>223468</v>
      </c>
      <c r="L8020" s="5">
        <v>23409</v>
      </c>
      <c r="M8020" s="5">
        <v>16024</v>
      </c>
      <c r="N8020" s="5">
        <v>331000000</v>
      </c>
      <c r="O8020" s="5">
        <f>YEAR(Table1[[#This Row],[ReportDate]])</f>
        <v>2020</v>
      </c>
      <c r="P8020" s="5" t="str">
        <f>TEXT(Table1[[#This Row],[ReportDate]],"mmm")</f>
        <v>Jan</v>
      </c>
      <c r="Q8020" s="29">
        <f>Table1[[#This Row],[TotalDeaths]]/Table1[[#This Row],[TotalCases]]</f>
        <v>0.19577891341503639</v>
      </c>
    </row>
    <row r="8021" spans="1:17" ht="14.4" x14ac:dyDescent="0.3">
      <c r="A8021" s="5" t="s">
        <v>10242</v>
      </c>
      <c r="B8021" s="5" t="s">
        <v>2174</v>
      </c>
      <c r="C8021" s="5" t="s">
        <v>27</v>
      </c>
      <c r="D8021" s="5" t="s">
        <v>27</v>
      </c>
      <c r="E8021" s="32">
        <v>44203</v>
      </c>
      <c r="F8021" s="5">
        <v>478</v>
      </c>
      <c r="G8021" s="5">
        <v>135</v>
      </c>
      <c r="H8021" s="5">
        <v>2948</v>
      </c>
      <c r="I8021" s="5">
        <v>233925</v>
      </c>
      <c r="J8021" s="5">
        <v>45839</v>
      </c>
      <c r="K8021" s="5">
        <v>226416</v>
      </c>
      <c r="L8021" s="5">
        <v>8126</v>
      </c>
      <c r="M8021" s="5">
        <v>754</v>
      </c>
      <c r="N8021" s="5">
        <v>1380000000</v>
      </c>
      <c r="O8021" s="5">
        <f>YEAR(Table1[[#This Row],[ReportDate]])</f>
        <v>2021</v>
      </c>
      <c r="P8021" s="5" t="str">
        <f>TEXT(Table1[[#This Row],[ReportDate]],"mmm")</f>
        <v>Jan</v>
      </c>
      <c r="Q8021" s="29">
        <f>Table1[[#This Row],[TotalDeaths]]/Table1[[#This Row],[TotalCases]]</f>
        <v>0.1959559687934167</v>
      </c>
    </row>
    <row r="8022" spans="1:17" ht="14.4" x14ac:dyDescent="0.3">
      <c r="A8022" s="5" t="s">
        <v>10243</v>
      </c>
      <c r="B8022" s="5" t="s">
        <v>2167</v>
      </c>
      <c r="C8022" s="5" t="s">
        <v>2168</v>
      </c>
      <c r="D8022" s="5" t="s">
        <v>2168</v>
      </c>
      <c r="E8022" s="32">
        <v>44055</v>
      </c>
      <c r="F8022" s="5">
        <v>843</v>
      </c>
      <c r="G8022" s="5">
        <v>106</v>
      </c>
      <c r="H8022" s="5">
        <v>4222</v>
      </c>
      <c r="I8022" s="5">
        <v>234768</v>
      </c>
      <c r="J8022" s="5">
        <v>45945</v>
      </c>
      <c r="K8022" s="5">
        <v>230638</v>
      </c>
      <c r="L8022" s="5">
        <v>5058</v>
      </c>
      <c r="M8022" s="5">
        <v>19539</v>
      </c>
      <c r="N8022" s="5">
        <v>83000000</v>
      </c>
      <c r="O8022" s="5">
        <f>YEAR(Table1[[#This Row],[ReportDate]])</f>
        <v>2020</v>
      </c>
      <c r="P8022" s="5" t="str">
        <f>TEXT(Table1[[#This Row],[ReportDate]],"mmm")</f>
        <v>Aug</v>
      </c>
      <c r="Q8022" s="29">
        <f>Table1[[#This Row],[TotalDeaths]]/Table1[[#This Row],[TotalCases]]</f>
        <v>0.195703843794725</v>
      </c>
    </row>
    <row r="8023" spans="1:17" ht="14.4" x14ac:dyDescent="0.3">
      <c r="A8023" s="5" t="s">
        <v>10244</v>
      </c>
      <c r="B8023" s="5" t="s">
        <v>2174</v>
      </c>
      <c r="C8023" s="5" t="s">
        <v>2201</v>
      </c>
      <c r="D8023" s="5" t="s">
        <v>2261</v>
      </c>
      <c r="E8023" s="32">
        <v>44335</v>
      </c>
      <c r="F8023" s="5">
        <v>1625</v>
      </c>
      <c r="G8023" s="5">
        <v>150</v>
      </c>
      <c r="H8023" s="5">
        <v>4714</v>
      </c>
      <c r="I8023" s="5">
        <v>236393</v>
      </c>
      <c r="J8023" s="5">
        <v>46095</v>
      </c>
      <c r="K8023" s="5">
        <v>235352</v>
      </c>
      <c r="L8023" s="5">
        <v>13000</v>
      </c>
      <c r="M8023" s="5">
        <v>8528</v>
      </c>
      <c r="N8023" s="5">
        <v>1380000000</v>
      </c>
      <c r="O8023" s="5">
        <f>YEAR(Table1[[#This Row],[ReportDate]])</f>
        <v>2021</v>
      </c>
      <c r="P8023" s="5" t="str">
        <f>TEXT(Table1[[#This Row],[ReportDate]],"mmm")</f>
        <v>May</v>
      </c>
      <c r="Q8023" s="29">
        <f>Table1[[#This Row],[TotalDeaths]]/Table1[[#This Row],[TotalCases]]</f>
        <v>0.19499308355154341</v>
      </c>
    </row>
    <row r="8024" spans="1:17" ht="14.4" x14ac:dyDescent="0.3">
      <c r="A8024" s="5" t="s">
        <v>10245</v>
      </c>
      <c r="B8024" s="5" t="s">
        <v>2170</v>
      </c>
      <c r="C8024" s="5" t="s">
        <v>2171</v>
      </c>
      <c r="D8024" s="5" t="s">
        <v>2172</v>
      </c>
      <c r="E8024" s="32">
        <v>43903</v>
      </c>
      <c r="F8024" s="5">
        <v>1880</v>
      </c>
      <c r="G8024" s="5">
        <v>175</v>
      </c>
      <c r="H8024" s="5">
        <v>4929</v>
      </c>
      <c r="I8024" s="5">
        <v>238273</v>
      </c>
      <c r="J8024" s="5">
        <v>46270</v>
      </c>
      <c r="K8024" s="5">
        <v>240281</v>
      </c>
      <c r="L8024" s="5">
        <v>22560</v>
      </c>
      <c r="M8024" s="5">
        <v>11584</v>
      </c>
      <c r="N8024" s="5">
        <v>213000000</v>
      </c>
      <c r="O8024" s="5">
        <f>YEAR(Table1[[#This Row],[ReportDate]])</f>
        <v>2020</v>
      </c>
      <c r="P8024" s="5" t="str">
        <f>TEXT(Table1[[#This Row],[ReportDate]],"mmm")</f>
        <v>Mar</v>
      </c>
      <c r="Q8024" s="29">
        <f>Table1[[#This Row],[TotalDeaths]]/Table1[[#This Row],[TotalCases]]</f>
        <v>0.19418901847880374</v>
      </c>
    </row>
    <row r="8025" spans="1:17" ht="14.4" x14ac:dyDescent="0.3">
      <c r="A8025" s="5" t="s">
        <v>10246</v>
      </c>
      <c r="B8025" s="5" t="s">
        <v>2174</v>
      </c>
      <c r="C8025" s="5" t="s">
        <v>2184</v>
      </c>
      <c r="D8025" s="5" t="s">
        <v>2215</v>
      </c>
      <c r="E8025" s="32">
        <v>44079</v>
      </c>
      <c r="F8025" s="5">
        <v>3651</v>
      </c>
      <c r="G8025" s="5">
        <v>108</v>
      </c>
      <c r="H8025" s="5">
        <v>1422</v>
      </c>
      <c r="I8025" s="5">
        <v>241924</v>
      </c>
      <c r="J8025" s="5">
        <v>46378</v>
      </c>
      <c r="K8025" s="5">
        <v>241703</v>
      </c>
      <c r="L8025" s="5">
        <v>29208</v>
      </c>
      <c r="M8025" s="5">
        <v>17500</v>
      </c>
      <c r="N8025" s="5">
        <v>1380000000</v>
      </c>
      <c r="O8025" s="5">
        <f>YEAR(Table1[[#This Row],[ReportDate]])</f>
        <v>2020</v>
      </c>
      <c r="P8025" s="5" t="str">
        <f>TEXT(Table1[[#This Row],[ReportDate]],"mmm")</f>
        <v>Sep</v>
      </c>
      <c r="Q8025" s="29">
        <f>Table1[[#This Row],[TotalDeaths]]/Table1[[#This Row],[TotalCases]]</f>
        <v>0.19170483292273607</v>
      </c>
    </row>
    <row r="8026" spans="1:17" ht="14.4" x14ac:dyDescent="0.3">
      <c r="A8026" s="5" t="s">
        <v>10247</v>
      </c>
      <c r="B8026" s="5" t="s">
        <v>2174</v>
      </c>
      <c r="C8026" s="5" t="s">
        <v>2184</v>
      </c>
      <c r="D8026" s="5" t="s">
        <v>2215</v>
      </c>
      <c r="E8026" s="32">
        <v>44341</v>
      </c>
      <c r="F8026" s="5">
        <v>2117</v>
      </c>
      <c r="G8026" s="5">
        <v>91</v>
      </c>
      <c r="H8026" s="5">
        <v>3373</v>
      </c>
      <c r="I8026" s="5">
        <v>244041</v>
      </c>
      <c r="J8026" s="5">
        <v>46469</v>
      </c>
      <c r="K8026" s="5">
        <v>245076</v>
      </c>
      <c r="L8026" s="5">
        <v>29638</v>
      </c>
      <c r="M8026" s="5">
        <v>4203</v>
      </c>
      <c r="N8026" s="5">
        <v>1380000000</v>
      </c>
      <c r="O8026" s="5">
        <f>YEAR(Table1[[#This Row],[ReportDate]])</f>
        <v>2021</v>
      </c>
      <c r="P8026" s="5" t="str">
        <f>TEXT(Table1[[#This Row],[ReportDate]],"mmm")</f>
        <v>May</v>
      </c>
      <c r="Q8026" s="29">
        <f>Table1[[#This Row],[TotalDeaths]]/Table1[[#This Row],[TotalCases]]</f>
        <v>0.19041472539450338</v>
      </c>
    </row>
    <row r="8027" spans="1:17" ht="14.4" x14ac:dyDescent="0.3">
      <c r="A8027" s="5" t="s">
        <v>10248</v>
      </c>
      <c r="B8027" s="5" t="s">
        <v>2170</v>
      </c>
      <c r="C8027" s="5" t="s">
        <v>2232</v>
      </c>
      <c r="D8027" s="5" t="s">
        <v>2233</v>
      </c>
      <c r="E8027" s="32">
        <v>44433</v>
      </c>
      <c r="F8027" s="5">
        <v>504</v>
      </c>
      <c r="G8027" s="5">
        <v>62</v>
      </c>
      <c r="H8027" s="5">
        <v>755</v>
      </c>
      <c r="I8027" s="5">
        <v>244545</v>
      </c>
      <c r="J8027" s="5">
        <v>46531</v>
      </c>
      <c r="K8027" s="5">
        <v>245831</v>
      </c>
      <c r="L8027" s="5">
        <v>4536</v>
      </c>
      <c r="M8027" s="5">
        <v>3421</v>
      </c>
      <c r="N8027" s="5">
        <v>213000000</v>
      </c>
      <c r="O8027" s="5">
        <f>YEAR(Table1[[#This Row],[ReportDate]])</f>
        <v>2021</v>
      </c>
      <c r="P8027" s="5" t="str">
        <f>TEXT(Table1[[#This Row],[ReportDate]],"mmm")</f>
        <v>Aug</v>
      </c>
      <c r="Q8027" s="29">
        <f>Table1[[#This Row],[TotalDeaths]]/Table1[[#This Row],[TotalCases]]</f>
        <v>0.1902758183565397</v>
      </c>
    </row>
    <row r="8028" spans="1:17" ht="14.4" x14ac:dyDescent="0.3">
      <c r="A8028" s="5" t="s">
        <v>10249</v>
      </c>
      <c r="B8028" s="5" t="s">
        <v>2191</v>
      </c>
      <c r="C8028" s="5" t="s">
        <v>2221</v>
      </c>
      <c r="D8028" s="5" t="s">
        <v>2241</v>
      </c>
      <c r="E8028" s="32">
        <v>44046</v>
      </c>
      <c r="F8028" s="5">
        <v>109</v>
      </c>
      <c r="G8028" s="5">
        <v>76</v>
      </c>
      <c r="H8028" s="5">
        <v>3768</v>
      </c>
      <c r="I8028" s="5">
        <v>244654</v>
      </c>
      <c r="J8028" s="5">
        <v>46607</v>
      </c>
      <c r="K8028" s="5">
        <v>249599</v>
      </c>
      <c r="L8028" s="5">
        <v>2071</v>
      </c>
      <c r="M8028" s="5">
        <v>6552</v>
      </c>
      <c r="N8028" s="5">
        <v>331000000</v>
      </c>
      <c r="O8028" s="5">
        <f>YEAR(Table1[[#This Row],[ReportDate]])</f>
        <v>2020</v>
      </c>
      <c r="P8028" s="5" t="str">
        <f>TEXT(Table1[[#This Row],[ReportDate]],"mmm")</f>
        <v>Aug</v>
      </c>
      <c r="Q8028" s="29">
        <f>Table1[[#This Row],[TotalDeaths]]/Table1[[#This Row],[TotalCases]]</f>
        <v>0.19050168809829393</v>
      </c>
    </row>
    <row r="8029" spans="1:17" ht="14.4" x14ac:dyDescent="0.3">
      <c r="A8029" s="5" t="s">
        <v>10250</v>
      </c>
      <c r="B8029" s="5" t="s">
        <v>2167</v>
      </c>
      <c r="C8029" s="5" t="s">
        <v>2235</v>
      </c>
      <c r="D8029" s="5" t="s">
        <v>2235</v>
      </c>
      <c r="E8029" s="32">
        <v>44432</v>
      </c>
      <c r="F8029" s="5">
        <v>1405</v>
      </c>
      <c r="G8029" s="5">
        <v>36</v>
      </c>
      <c r="H8029" s="5">
        <v>4871</v>
      </c>
      <c r="I8029" s="5">
        <v>246059</v>
      </c>
      <c r="J8029" s="5">
        <v>46643</v>
      </c>
      <c r="K8029" s="5">
        <v>254470</v>
      </c>
      <c r="L8029" s="5">
        <v>8430</v>
      </c>
      <c r="M8029" s="5">
        <v>2793</v>
      </c>
      <c r="N8029" s="5">
        <v>83000000</v>
      </c>
      <c r="O8029" s="5">
        <f>YEAR(Table1[[#This Row],[ReportDate]])</f>
        <v>2021</v>
      </c>
      <c r="P8029" s="5" t="str">
        <f>TEXT(Table1[[#This Row],[ReportDate]],"mmm")</f>
        <v>Aug</v>
      </c>
      <c r="Q8029" s="29">
        <f>Table1[[#This Row],[TotalDeaths]]/Table1[[#This Row],[TotalCases]]</f>
        <v>0.18956022742512973</v>
      </c>
    </row>
    <row r="8030" spans="1:17" ht="14.4" x14ac:dyDescent="0.3">
      <c r="A8030" s="5" t="s">
        <v>10251</v>
      </c>
      <c r="B8030" s="5" t="s">
        <v>2186</v>
      </c>
      <c r="C8030" s="5" t="s">
        <v>2212</v>
      </c>
      <c r="D8030" s="5" t="s">
        <v>2306</v>
      </c>
      <c r="E8030" s="32">
        <v>44371</v>
      </c>
      <c r="F8030" s="5">
        <v>4492</v>
      </c>
      <c r="G8030" s="5">
        <v>11</v>
      </c>
      <c r="H8030" s="5">
        <v>3836</v>
      </c>
      <c r="I8030" s="5">
        <v>250551</v>
      </c>
      <c r="J8030" s="5">
        <v>46654</v>
      </c>
      <c r="K8030" s="5">
        <v>258306</v>
      </c>
      <c r="L8030" s="5">
        <v>40428</v>
      </c>
      <c r="M8030" s="5">
        <v>13945</v>
      </c>
      <c r="N8030" s="5">
        <v>68000000</v>
      </c>
      <c r="O8030" s="5">
        <f>YEAR(Table1[[#This Row],[ReportDate]])</f>
        <v>2021</v>
      </c>
      <c r="P8030" s="5" t="str">
        <f>TEXT(Table1[[#This Row],[ReportDate]],"mmm")</f>
        <v>Jun</v>
      </c>
      <c r="Q8030" s="29">
        <f>Table1[[#This Row],[TotalDeaths]]/Table1[[#This Row],[TotalCases]]</f>
        <v>0.18620560285131571</v>
      </c>
    </row>
    <row r="8031" spans="1:17" ht="14.4" x14ac:dyDescent="0.3">
      <c r="A8031" s="5" t="s">
        <v>10252</v>
      </c>
      <c r="B8031" s="5" t="s">
        <v>2191</v>
      </c>
      <c r="C8031" s="5" t="s">
        <v>2221</v>
      </c>
      <c r="D8031" s="5" t="s">
        <v>2222</v>
      </c>
      <c r="E8031" s="32">
        <v>44050</v>
      </c>
      <c r="F8031" s="5">
        <v>3480</v>
      </c>
      <c r="G8031" s="5">
        <v>73</v>
      </c>
      <c r="H8031" s="5">
        <v>3972</v>
      </c>
      <c r="I8031" s="5">
        <v>254031</v>
      </c>
      <c r="J8031" s="5">
        <v>46727</v>
      </c>
      <c r="K8031" s="5">
        <v>262278</v>
      </c>
      <c r="L8031" s="5">
        <v>38280</v>
      </c>
      <c r="M8031" s="5">
        <v>12874</v>
      </c>
      <c r="N8031" s="5">
        <v>331000000</v>
      </c>
      <c r="O8031" s="5">
        <f>YEAR(Table1[[#This Row],[ReportDate]])</f>
        <v>2020</v>
      </c>
      <c r="P8031" s="5" t="str">
        <f>TEXT(Table1[[#This Row],[ReportDate]],"mmm")</f>
        <v>Aug</v>
      </c>
      <c r="Q8031" s="29">
        <f>Table1[[#This Row],[TotalDeaths]]/Table1[[#This Row],[TotalCases]]</f>
        <v>0.18394211730064441</v>
      </c>
    </row>
    <row r="8032" spans="1:17" ht="14.4" x14ac:dyDescent="0.3">
      <c r="A8032" s="5" t="s">
        <v>10253</v>
      </c>
      <c r="B8032" s="5" t="s">
        <v>2174</v>
      </c>
      <c r="C8032" s="5" t="s">
        <v>27</v>
      </c>
      <c r="D8032" s="5" t="s">
        <v>27</v>
      </c>
      <c r="E8032" s="32">
        <v>44557</v>
      </c>
      <c r="F8032" s="5">
        <v>350</v>
      </c>
      <c r="G8032" s="5">
        <v>114</v>
      </c>
      <c r="H8032" s="5">
        <v>4168</v>
      </c>
      <c r="I8032" s="5">
        <v>254381</v>
      </c>
      <c r="J8032" s="5">
        <v>46841</v>
      </c>
      <c r="K8032" s="5">
        <v>266446</v>
      </c>
      <c r="L8032" s="5">
        <v>4550</v>
      </c>
      <c r="M8032" s="5">
        <v>5327</v>
      </c>
      <c r="N8032" s="5">
        <v>1380000000</v>
      </c>
      <c r="O8032" s="5">
        <f>YEAR(Table1[[#This Row],[ReportDate]])</f>
        <v>2021</v>
      </c>
      <c r="P8032" s="5" t="str">
        <f>TEXT(Table1[[#This Row],[ReportDate]],"mmm")</f>
        <v>Dec</v>
      </c>
      <c r="Q8032" s="29">
        <f>Table1[[#This Row],[TotalDeaths]]/Table1[[#This Row],[TotalCases]]</f>
        <v>0.18413718005668661</v>
      </c>
    </row>
    <row r="8033" spans="1:17" ht="14.4" x14ac:dyDescent="0.3">
      <c r="A8033" s="5" t="s">
        <v>10254</v>
      </c>
      <c r="B8033" s="5" t="s">
        <v>2186</v>
      </c>
      <c r="C8033" s="5" t="s">
        <v>2212</v>
      </c>
      <c r="D8033" s="5" t="s">
        <v>2213</v>
      </c>
      <c r="E8033" s="32">
        <v>44051</v>
      </c>
      <c r="F8033" s="5">
        <v>1557</v>
      </c>
      <c r="G8033" s="5">
        <v>80</v>
      </c>
      <c r="H8033" s="5">
        <v>4474</v>
      </c>
      <c r="I8033" s="5">
        <v>255938</v>
      </c>
      <c r="J8033" s="5">
        <v>46921</v>
      </c>
      <c r="K8033" s="5">
        <v>270920</v>
      </c>
      <c r="L8033" s="5">
        <v>18684</v>
      </c>
      <c r="M8033" s="5">
        <v>4168</v>
      </c>
      <c r="N8033" s="5">
        <v>68000000</v>
      </c>
      <c r="O8033" s="5">
        <f>YEAR(Table1[[#This Row],[ReportDate]])</f>
        <v>2020</v>
      </c>
      <c r="P8033" s="5" t="str">
        <f>TEXT(Table1[[#This Row],[ReportDate]],"mmm")</f>
        <v>Aug</v>
      </c>
      <c r="Q8033" s="29">
        <f>Table1[[#This Row],[TotalDeaths]]/Table1[[#This Row],[TotalCases]]</f>
        <v>0.18332955637693504</v>
      </c>
    </row>
    <row r="8034" spans="1:17" ht="14.4" x14ac:dyDescent="0.3">
      <c r="A8034" s="5" t="s">
        <v>10255</v>
      </c>
      <c r="B8034" s="5" t="s">
        <v>2170</v>
      </c>
      <c r="C8034" s="5" t="s">
        <v>2232</v>
      </c>
      <c r="D8034" s="5" t="s">
        <v>2281</v>
      </c>
      <c r="E8034" s="32">
        <v>44219</v>
      </c>
      <c r="F8034" s="5">
        <v>3042</v>
      </c>
      <c r="G8034" s="5">
        <v>192</v>
      </c>
      <c r="H8034" s="5">
        <v>2992</v>
      </c>
      <c r="I8034" s="5">
        <v>258980</v>
      </c>
      <c r="J8034" s="5">
        <v>47113</v>
      </c>
      <c r="K8034" s="5">
        <v>273912</v>
      </c>
      <c r="L8034" s="5">
        <v>54756</v>
      </c>
      <c r="M8034" s="5">
        <v>11354</v>
      </c>
      <c r="N8034" s="5">
        <v>213000000</v>
      </c>
      <c r="O8034" s="5">
        <f>YEAR(Table1[[#This Row],[ReportDate]])</f>
        <v>2021</v>
      </c>
      <c r="P8034" s="5" t="str">
        <f>TEXT(Table1[[#This Row],[ReportDate]],"mmm")</f>
        <v>Jan</v>
      </c>
      <c r="Q8034" s="29">
        <f>Table1[[#This Row],[TotalDeaths]]/Table1[[#This Row],[TotalCases]]</f>
        <v>0.18191752258861688</v>
      </c>
    </row>
    <row r="8035" spans="1:17" ht="14.4" x14ac:dyDescent="0.3">
      <c r="A8035" s="5" t="s">
        <v>10256</v>
      </c>
      <c r="B8035" s="5" t="s">
        <v>2191</v>
      </c>
      <c r="C8035" s="5" t="s">
        <v>2225</v>
      </c>
      <c r="D8035" s="5" t="s">
        <v>2226</v>
      </c>
      <c r="E8035" s="32">
        <v>44384</v>
      </c>
      <c r="F8035" s="5">
        <v>2836</v>
      </c>
      <c r="G8035" s="5">
        <v>14</v>
      </c>
      <c r="H8035" s="5">
        <v>491</v>
      </c>
      <c r="I8035" s="5">
        <v>261816</v>
      </c>
      <c r="J8035" s="5">
        <v>47127</v>
      </c>
      <c r="K8035" s="5">
        <v>274403</v>
      </c>
      <c r="L8035" s="5">
        <v>39704</v>
      </c>
      <c r="M8035" s="5">
        <v>2867</v>
      </c>
      <c r="N8035" s="5">
        <v>331000000</v>
      </c>
      <c r="O8035" s="5">
        <f>YEAR(Table1[[#This Row],[ReportDate]])</f>
        <v>2021</v>
      </c>
      <c r="P8035" s="5" t="str">
        <f>TEXT(Table1[[#This Row],[ReportDate]],"mmm")</f>
        <v>Jul</v>
      </c>
      <c r="Q8035" s="29">
        <f>Table1[[#This Row],[TotalDeaths]]/Table1[[#This Row],[TotalCases]]</f>
        <v>0.18000045833715281</v>
      </c>
    </row>
    <row r="8036" spans="1:17" ht="14.4" x14ac:dyDescent="0.3">
      <c r="A8036" s="5" t="s">
        <v>10257</v>
      </c>
      <c r="B8036" s="5" t="s">
        <v>2167</v>
      </c>
      <c r="C8036" s="5" t="s">
        <v>2318</v>
      </c>
      <c r="D8036" s="5" t="s">
        <v>2418</v>
      </c>
      <c r="E8036" s="32">
        <v>44477</v>
      </c>
      <c r="F8036" s="5">
        <v>3628</v>
      </c>
      <c r="G8036" s="5">
        <v>79</v>
      </c>
      <c r="H8036" s="5">
        <v>683</v>
      </c>
      <c r="I8036" s="5">
        <v>265444</v>
      </c>
      <c r="J8036" s="5">
        <v>47206</v>
      </c>
      <c r="K8036" s="5">
        <v>275086</v>
      </c>
      <c r="L8036" s="5">
        <v>54420</v>
      </c>
      <c r="M8036" s="5">
        <v>16831</v>
      </c>
      <c r="N8036" s="5">
        <v>83000000</v>
      </c>
      <c r="O8036" s="5">
        <f>YEAR(Table1[[#This Row],[ReportDate]])</f>
        <v>2021</v>
      </c>
      <c r="P8036" s="5" t="str">
        <f>TEXT(Table1[[#This Row],[ReportDate]],"mmm")</f>
        <v>Oct</v>
      </c>
      <c r="Q8036" s="29">
        <f>Table1[[#This Row],[TotalDeaths]]/Table1[[#This Row],[TotalCases]]</f>
        <v>0.17783788671056797</v>
      </c>
    </row>
    <row r="8037" spans="1:17" ht="14.4" x14ac:dyDescent="0.3">
      <c r="A8037" s="5" t="s">
        <v>10258</v>
      </c>
      <c r="B8037" s="5" t="s">
        <v>2191</v>
      </c>
      <c r="C8037" s="5" t="s">
        <v>2217</v>
      </c>
      <c r="D8037" s="5" t="s">
        <v>2218</v>
      </c>
      <c r="E8037" s="32">
        <v>43872</v>
      </c>
      <c r="F8037" s="5">
        <v>2041</v>
      </c>
      <c r="G8037" s="5">
        <v>83</v>
      </c>
      <c r="H8037" s="5">
        <v>1975</v>
      </c>
      <c r="I8037" s="5">
        <v>267485</v>
      </c>
      <c r="J8037" s="5">
        <v>47289</v>
      </c>
      <c r="K8037" s="5">
        <v>277061</v>
      </c>
      <c r="L8037" s="5">
        <v>20410</v>
      </c>
      <c r="M8037" s="5">
        <v>7402</v>
      </c>
      <c r="N8037" s="5">
        <v>331000000</v>
      </c>
      <c r="O8037" s="5">
        <f>YEAR(Table1[[#This Row],[ReportDate]])</f>
        <v>2020</v>
      </c>
      <c r="P8037" s="5" t="str">
        <f>TEXT(Table1[[#This Row],[ReportDate]],"mmm")</f>
        <v>Feb</v>
      </c>
      <c r="Q8037" s="29">
        <f>Table1[[#This Row],[TotalDeaths]]/Table1[[#This Row],[TotalCases]]</f>
        <v>0.17679122193767874</v>
      </c>
    </row>
    <row r="8038" spans="1:17" ht="14.4" x14ac:dyDescent="0.3">
      <c r="A8038" s="5" t="s">
        <v>10259</v>
      </c>
      <c r="B8038" s="5" t="s">
        <v>2191</v>
      </c>
      <c r="C8038" s="5" t="s">
        <v>2192</v>
      </c>
      <c r="D8038" s="5" t="s">
        <v>2193</v>
      </c>
      <c r="E8038" s="32">
        <v>44506</v>
      </c>
      <c r="F8038" s="5">
        <v>110</v>
      </c>
      <c r="G8038" s="5">
        <v>118</v>
      </c>
      <c r="H8038" s="5">
        <v>303</v>
      </c>
      <c r="I8038" s="5">
        <v>267595</v>
      </c>
      <c r="J8038" s="5">
        <v>47407</v>
      </c>
      <c r="K8038" s="5">
        <v>277364</v>
      </c>
      <c r="L8038" s="5">
        <v>1870</v>
      </c>
      <c r="M8038" s="5">
        <v>13117</v>
      </c>
      <c r="N8038" s="5">
        <v>331000000</v>
      </c>
      <c r="O8038" s="5">
        <f>YEAR(Table1[[#This Row],[ReportDate]])</f>
        <v>2021</v>
      </c>
      <c r="P8038" s="5" t="str">
        <f>TEXT(Table1[[#This Row],[ReportDate]],"mmm")</f>
        <v>Nov</v>
      </c>
      <c r="Q8038" s="29">
        <f>Table1[[#This Row],[TotalDeaths]]/Table1[[#This Row],[TotalCases]]</f>
        <v>0.17715951344382369</v>
      </c>
    </row>
    <row r="8039" spans="1:17" ht="14.4" x14ac:dyDescent="0.3">
      <c r="A8039" s="5" t="s">
        <v>10260</v>
      </c>
      <c r="B8039" s="5" t="s">
        <v>2186</v>
      </c>
      <c r="C8039" s="5" t="s">
        <v>2187</v>
      </c>
      <c r="D8039" s="5" t="s">
        <v>2243</v>
      </c>
      <c r="E8039" s="32">
        <v>44113</v>
      </c>
      <c r="F8039" s="5">
        <v>4304</v>
      </c>
      <c r="G8039" s="5">
        <v>9</v>
      </c>
      <c r="H8039" s="5">
        <v>3997</v>
      </c>
      <c r="I8039" s="5">
        <v>271899</v>
      </c>
      <c r="J8039" s="5">
        <v>47416</v>
      </c>
      <c r="K8039" s="5">
        <v>281361</v>
      </c>
      <c r="L8039" s="5">
        <v>55952</v>
      </c>
      <c r="M8039" s="5">
        <v>3287</v>
      </c>
      <c r="N8039" s="5">
        <v>68000000</v>
      </c>
      <c r="O8039" s="5">
        <f>YEAR(Table1[[#This Row],[ReportDate]])</f>
        <v>2020</v>
      </c>
      <c r="P8039" s="5" t="str">
        <f>TEXT(Table1[[#This Row],[ReportDate]],"mmm")</f>
        <v>Oct</v>
      </c>
      <c r="Q8039" s="29">
        <f>Table1[[#This Row],[TotalDeaths]]/Table1[[#This Row],[TotalCases]]</f>
        <v>0.17438828388482489</v>
      </c>
    </row>
    <row r="8040" spans="1:17" ht="14.4" x14ac:dyDescent="0.3">
      <c r="A8040" s="5" t="s">
        <v>10261</v>
      </c>
      <c r="B8040" s="5" t="s">
        <v>2170</v>
      </c>
      <c r="C8040" s="5" t="s">
        <v>2171</v>
      </c>
      <c r="D8040" s="5" t="s">
        <v>2172</v>
      </c>
      <c r="E8040" s="32">
        <v>43888</v>
      </c>
      <c r="F8040" s="5">
        <v>1765</v>
      </c>
      <c r="G8040" s="5">
        <v>41</v>
      </c>
      <c r="H8040" s="5">
        <v>1952</v>
      </c>
      <c r="I8040" s="5">
        <v>273664</v>
      </c>
      <c r="J8040" s="5">
        <v>47457</v>
      </c>
      <c r="K8040" s="5">
        <v>283313</v>
      </c>
      <c r="L8040" s="5">
        <v>19415</v>
      </c>
      <c r="M8040" s="5">
        <v>16549</v>
      </c>
      <c r="N8040" s="5">
        <v>213000000</v>
      </c>
      <c r="O8040" s="5">
        <f>YEAR(Table1[[#This Row],[ReportDate]])</f>
        <v>2020</v>
      </c>
      <c r="P8040" s="5" t="str">
        <f>TEXT(Table1[[#This Row],[ReportDate]],"mmm")</f>
        <v>Feb</v>
      </c>
      <c r="Q8040" s="29">
        <f>Table1[[#This Row],[TotalDeaths]]/Table1[[#This Row],[TotalCases]]</f>
        <v>0.1734133828344247</v>
      </c>
    </row>
    <row r="8041" spans="1:17" ht="14.4" x14ac:dyDescent="0.3">
      <c r="A8041" s="5" t="s">
        <v>10262</v>
      </c>
      <c r="B8041" s="5" t="s">
        <v>2170</v>
      </c>
      <c r="C8041" s="5" t="s">
        <v>2232</v>
      </c>
      <c r="D8041" s="5" t="s">
        <v>2233</v>
      </c>
      <c r="E8041" s="32">
        <v>44367</v>
      </c>
      <c r="F8041" s="5">
        <v>1201</v>
      </c>
      <c r="G8041" s="5">
        <v>153</v>
      </c>
      <c r="H8041" s="5">
        <v>3569</v>
      </c>
      <c r="I8041" s="5">
        <v>274865</v>
      </c>
      <c r="J8041" s="5">
        <v>47610</v>
      </c>
      <c r="K8041" s="5">
        <v>286882</v>
      </c>
      <c r="L8041" s="5">
        <v>8407</v>
      </c>
      <c r="M8041" s="5">
        <v>16817</v>
      </c>
      <c r="N8041" s="5">
        <v>213000000</v>
      </c>
      <c r="O8041" s="5">
        <f>YEAR(Table1[[#This Row],[ReportDate]])</f>
        <v>2021</v>
      </c>
      <c r="P8041" s="5" t="str">
        <f>TEXT(Table1[[#This Row],[ReportDate]],"mmm")</f>
        <v>Jun</v>
      </c>
      <c r="Q8041" s="29">
        <f>Table1[[#This Row],[TotalDeaths]]/Table1[[#This Row],[TotalCases]]</f>
        <v>0.17321230422207265</v>
      </c>
    </row>
    <row r="8042" spans="1:17" ht="14.4" x14ac:dyDescent="0.3">
      <c r="A8042" s="5" t="s">
        <v>10263</v>
      </c>
      <c r="B8042" s="5" t="s">
        <v>2191</v>
      </c>
      <c r="C8042" s="5" t="s">
        <v>2225</v>
      </c>
      <c r="D8042" s="5" t="s">
        <v>2288</v>
      </c>
      <c r="E8042" s="32">
        <v>43903</v>
      </c>
      <c r="F8042" s="5">
        <v>2978</v>
      </c>
      <c r="G8042" s="5">
        <v>48</v>
      </c>
      <c r="H8042" s="5">
        <v>4004</v>
      </c>
      <c r="I8042" s="5">
        <v>277843</v>
      </c>
      <c r="J8042" s="5">
        <v>47658</v>
      </c>
      <c r="K8042" s="5">
        <v>290886</v>
      </c>
      <c r="L8042" s="5">
        <v>44670</v>
      </c>
      <c r="M8042" s="5">
        <v>15420</v>
      </c>
      <c r="N8042" s="5">
        <v>331000000</v>
      </c>
      <c r="O8042" s="5">
        <f>YEAR(Table1[[#This Row],[ReportDate]])</f>
        <v>2020</v>
      </c>
      <c r="P8042" s="5" t="str">
        <f>TEXT(Table1[[#This Row],[ReportDate]],"mmm")</f>
        <v>Mar</v>
      </c>
      <c r="Q8042" s="29">
        <f>Table1[[#This Row],[TotalDeaths]]/Table1[[#This Row],[TotalCases]]</f>
        <v>0.17152852510230598</v>
      </c>
    </row>
    <row r="8043" spans="1:17" ht="14.4" x14ac:dyDescent="0.3">
      <c r="A8043" s="5" t="s">
        <v>10264</v>
      </c>
      <c r="B8043" s="5" t="s">
        <v>2170</v>
      </c>
      <c r="C8043" s="5" t="s">
        <v>2171</v>
      </c>
      <c r="D8043" s="5" t="s">
        <v>2265</v>
      </c>
      <c r="E8043" s="32">
        <v>43959</v>
      </c>
      <c r="F8043" s="5">
        <v>2472</v>
      </c>
      <c r="G8043" s="5">
        <v>150</v>
      </c>
      <c r="H8043" s="5">
        <v>1260</v>
      </c>
      <c r="I8043" s="5">
        <v>280315</v>
      </c>
      <c r="J8043" s="5">
        <v>47808</v>
      </c>
      <c r="K8043" s="5">
        <v>292146</v>
      </c>
      <c r="L8043" s="5">
        <v>46968</v>
      </c>
      <c r="M8043" s="5">
        <v>18203</v>
      </c>
      <c r="N8043" s="5">
        <v>213000000</v>
      </c>
      <c r="O8043" s="5">
        <f>YEAR(Table1[[#This Row],[ReportDate]])</f>
        <v>2020</v>
      </c>
      <c r="P8043" s="5" t="str">
        <f>TEXT(Table1[[#This Row],[ReportDate]],"mmm")</f>
        <v>May</v>
      </c>
      <c r="Q8043" s="29">
        <f>Table1[[#This Row],[TotalDeaths]]/Table1[[#This Row],[TotalCases]]</f>
        <v>0.1705509872821647</v>
      </c>
    </row>
    <row r="8044" spans="1:17" ht="14.4" x14ac:dyDescent="0.3">
      <c r="A8044" s="5" t="s">
        <v>10265</v>
      </c>
      <c r="B8044" s="5" t="s">
        <v>2186</v>
      </c>
      <c r="C8044" s="5" t="s">
        <v>2212</v>
      </c>
      <c r="D8044" s="5" t="s">
        <v>2306</v>
      </c>
      <c r="E8044" s="32">
        <v>44429</v>
      </c>
      <c r="F8044" s="5">
        <v>2375</v>
      </c>
      <c r="G8044" s="5">
        <v>191</v>
      </c>
      <c r="H8044" s="5">
        <v>1030</v>
      </c>
      <c r="I8044" s="5">
        <v>282690</v>
      </c>
      <c r="J8044" s="5">
        <v>47999</v>
      </c>
      <c r="K8044" s="5">
        <v>293176</v>
      </c>
      <c r="L8044" s="5">
        <v>38000</v>
      </c>
      <c r="M8044" s="5">
        <v>4165</v>
      </c>
      <c r="N8044" s="5">
        <v>68000000</v>
      </c>
      <c r="O8044" s="5">
        <f>YEAR(Table1[[#This Row],[ReportDate]])</f>
        <v>2021</v>
      </c>
      <c r="P8044" s="5" t="str">
        <f>TEXT(Table1[[#This Row],[ReportDate]],"mmm")</f>
        <v>Aug</v>
      </c>
      <c r="Q8044" s="29">
        <f>Table1[[#This Row],[TotalDeaths]]/Table1[[#This Row],[TotalCases]]</f>
        <v>0.16979376702394849</v>
      </c>
    </row>
    <row r="8045" spans="1:17" ht="14.4" x14ac:dyDescent="0.3">
      <c r="A8045" s="5" t="s">
        <v>10266</v>
      </c>
      <c r="B8045" s="5" t="s">
        <v>2186</v>
      </c>
      <c r="C8045" s="5" t="s">
        <v>2204</v>
      </c>
      <c r="D8045" s="5" t="s">
        <v>2210</v>
      </c>
      <c r="E8045" s="32">
        <v>44256</v>
      </c>
      <c r="F8045" s="5">
        <v>10</v>
      </c>
      <c r="G8045" s="5">
        <v>16</v>
      </c>
      <c r="H8045" s="5">
        <v>4351</v>
      </c>
      <c r="I8045" s="5">
        <v>282700</v>
      </c>
      <c r="J8045" s="5">
        <v>48015</v>
      </c>
      <c r="K8045" s="5">
        <v>297527</v>
      </c>
      <c r="L8045" s="5">
        <v>170</v>
      </c>
      <c r="M8045" s="5">
        <v>2232</v>
      </c>
      <c r="N8045" s="5">
        <v>68000000</v>
      </c>
      <c r="O8045" s="5">
        <f>YEAR(Table1[[#This Row],[ReportDate]])</f>
        <v>2021</v>
      </c>
      <c r="P8045" s="5" t="str">
        <f>TEXT(Table1[[#This Row],[ReportDate]],"mmm")</f>
        <v>Mar</v>
      </c>
      <c r="Q8045" s="29">
        <f>Table1[[#This Row],[TotalDeaths]]/Table1[[#This Row],[TotalCases]]</f>
        <v>0.1698443579766537</v>
      </c>
    </row>
    <row r="8046" spans="1:17" ht="14.4" x14ac:dyDescent="0.3">
      <c r="A8046" s="5" t="s">
        <v>10267</v>
      </c>
      <c r="B8046" s="5" t="s">
        <v>2167</v>
      </c>
      <c r="C8046" s="5" t="s">
        <v>2235</v>
      </c>
      <c r="D8046" s="5" t="s">
        <v>2235</v>
      </c>
      <c r="E8046" s="32">
        <v>44495</v>
      </c>
      <c r="F8046" s="5">
        <v>4951</v>
      </c>
      <c r="G8046" s="5">
        <v>161</v>
      </c>
      <c r="H8046" s="5">
        <v>1194</v>
      </c>
      <c r="I8046" s="5">
        <v>287651</v>
      </c>
      <c r="J8046" s="5">
        <v>48176</v>
      </c>
      <c r="K8046" s="5">
        <v>298721</v>
      </c>
      <c r="L8046" s="5">
        <v>24755</v>
      </c>
      <c r="M8046" s="5">
        <v>14462</v>
      </c>
      <c r="N8046" s="5">
        <v>83000000</v>
      </c>
      <c r="O8046" s="5">
        <f>YEAR(Table1[[#This Row],[ReportDate]])</f>
        <v>2021</v>
      </c>
      <c r="P8046" s="5" t="str">
        <f>TEXT(Table1[[#This Row],[ReportDate]],"mmm")</f>
        <v>Oct</v>
      </c>
      <c r="Q8046" s="29">
        <f>Table1[[#This Row],[TotalDeaths]]/Table1[[#This Row],[TotalCases]]</f>
        <v>0.16748073185909312</v>
      </c>
    </row>
    <row r="8047" spans="1:17" ht="14.4" x14ac:dyDescent="0.3">
      <c r="A8047" s="5" t="s">
        <v>10268</v>
      </c>
      <c r="B8047" s="5" t="s">
        <v>2170</v>
      </c>
      <c r="C8047" s="5" t="s">
        <v>2171</v>
      </c>
      <c r="D8047" s="5" t="s">
        <v>2265</v>
      </c>
      <c r="E8047" s="32">
        <v>44524</v>
      </c>
      <c r="F8047" s="5">
        <v>2301</v>
      </c>
      <c r="G8047" s="5">
        <v>104</v>
      </c>
      <c r="H8047" s="5">
        <v>3359</v>
      </c>
      <c r="I8047" s="5">
        <v>289952</v>
      </c>
      <c r="J8047" s="5">
        <v>48280</v>
      </c>
      <c r="K8047" s="5">
        <v>302080</v>
      </c>
      <c r="L8047" s="5">
        <v>20709</v>
      </c>
      <c r="M8047" s="5">
        <v>139</v>
      </c>
      <c r="N8047" s="5">
        <v>213000000</v>
      </c>
      <c r="O8047" s="5">
        <f>YEAR(Table1[[#This Row],[ReportDate]])</f>
        <v>2021</v>
      </c>
      <c r="P8047" s="5" t="str">
        <f>TEXT(Table1[[#This Row],[ReportDate]],"mmm")</f>
        <v>Nov</v>
      </c>
      <c r="Q8047" s="29">
        <f>Table1[[#This Row],[TotalDeaths]]/Table1[[#This Row],[TotalCases]]</f>
        <v>0.16651031894934334</v>
      </c>
    </row>
    <row r="8048" spans="1:17" ht="14.4" x14ac:dyDescent="0.3">
      <c r="A8048" s="5" t="s">
        <v>10269</v>
      </c>
      <c r="B8048" s="5" t="s">
        <v>2167</v>
      </c>
      <c r="C8048" s="5" t="s">
        <v>2318</v>
      </c>
      <c r="D8048" s="5" t="s">
        <v>2418</v>
      </c>
      <c r="E8048" s="32">
        <v>43955</v>
      </c>
      <c r="F8048" s="5">
        <v>1589</v>
      </c>
      <c r="G8048" s="5">
        <v>56</v>
      </c>
      <c r="H8048" s="5">
        <v>233</v>
      </c>
      <c r="I8048" s="5">
        <v>291541</v>
      </c>
      <c r="J8048" s="5">
        <v>48336</v>
      </c>
      <c r="K8048" s="5">
        <v>302313</v>
      </c>
      <c r="L8048" s="5">
        <v>20657</v>
      </c>
      <c r="M8048" s="5">
        <v>19718</v>
      </c>
      <c r="N8048" s="5">
        <v>83000000</v>
      </c>
      <c r="O8048" s="5">
        <f>YEAR(Table1[[#This Row],[ReportDate]])</f>
        <v>2020</v>
      </c>
      <c r="P8048" s="5" t="str">
        <f>TEXT(Table1[[#This Row],[ReportDate]],"mmm")</f>
        <v>May</v>
      </c>
      <c r="Q8048" s="29">
        <f>Table1[[#This Row],[TotalDeaths]]/Table1[[#This Row],[TotalCases]]</f>
        <v>0.16579486247217373</v>
      </c>
    </row>
    <row r="8049" spans="1:17" ht="14.4" x14ac:dyDescent="0.3">
      <c r="A8049" s="5" t="s">
        <v>10270</v>
      </c>
      <c r="B8049" s="5" t="s">
        <v>2174</v>
      </c>
      <c r="C8049" s="5" t="s">
        <v>27</v>
      </c>
      <c r="D8049" s="5" t="s">
        <v>27</v>
      </c>
      <c r="E8049" s="32">
        <v>43897</v>
      </c>
      <c r="F8049" s="5">
        <v>1501</v>
      </c>
      <c r="G8049" s="5">
        <v>85</v>
      </c>
      <c r="H8049" s="5">
        <v>2920</v>
      </c>
      <c r="I8049" s="5">
        <v>293042</v>
      </c>
      <c r="J8049" s="5">
        <v>48421</v>
      </c>
      <c r="K8049" s="5">
        <v>305233</v>
      </c>
      <c r="L8049" s="5">
        <v>18012</v>
      </c>
      <c r="M8049" s="5">
        <v>4251</v>
      </c>
      <c r="N8049" s="5">
        <v>1380000000</v>
      </c>
      <c r="O8049" s="5">
        <f>YEAR(Table1[[#This Row],[ReportDate]])</f>
        <v>2020</v>
      </c>
      <c r="P8049" s="5" t="str">
        <f>TEXT(Table1[[#This Row],[ReportDate]],"mmm")</f>
        <v>Mar</v>
      </c>
      <c r="Q8049" s="29">
        <f>Table1[[#This Row],[TotalDeaths]]/Table1[[#This Row],[TotalCases]]</f>
        <v>0.16523570000204749</v>
      </c>
    </row>
    <row r="8050" spans="1:17" ht="14.4" x14ac:dyDescent="0.3">
      <c r="A8050" s="5" t="s">
        <v>10271</v>
      </c>
      <c r="B8050" s="5" t="s">
        <v>2186</v>
      </c>
      <c r="C8050" s="5" t="s">
        <v>2237</v>
      </c>
      <c r="D8050" s="5" t="s">
        <v>2270</v>
      </c>
      <c r="E8050" s="32">
        <v>43836</v>
      </c>
      <c r="F8050" s="5">
        <v>128</v>
      </c>
      <c r="G8050" s="5">
        <v>131</v>
      </c>
      <c r="H8050" s="5">
        <v>1718</v>
      </c>
      <c r="I8050" s="5">
        <v>293170</v>
      </c>
      <c r="J8050" s="5">
        <v>48552</v>
      </c>
      <c r="K8050" s="5">
        <v>306951</v>
      </c>
      <c r="L8050" s="5">
        <v>2432</v>
      </c>
      <c r="M8050" s="5">
        <v>10570</v>
      </c>
      <c r="N8050" s="5">
        <v>68000000</v>
      </c>
      <c r="O8050" s="5">
        <f>YEAR(Table1[[#This Row],[ReportDate]])</f>
        <v>2020</v>
      </c>
      <c r="P8050" s="5" t="str">
        <f>TEXT(Table1[[#This Row],[ReportDate]],"mmm")</f>
        <v>Jan</v>
      </c>
      <c r="Q8050" s="29">
        <f>Table1[[#This Row],[TotalDeaths]]/Table1[[#This Row],[TotalCases]]</f>
        <v>0.16561039669816147</v>
      </c>
    </row>
    <row r="8051" spans="1:17" ht="14.4" x14ac:dyDescent="0.3">
      <c r="A8051" s="5" t="s">
        <v>10272</v>
      </c>
      <c r="B8051" s="5" t="s">
        <v>2191</v>
      </c>
      <c r="C8051" s="5" t="s">
        <v>2192</v>
      </c>
      <c r="D8051" s="5" t="s">
        <v>2308</v>
      </c>
      <c r="E8051" s="32">
        <v>44467</v>
      </c>
      <c r="F8051" s="5">
        <v>3603</v>
      </c>
      <c r="G8051" s="5">
        <v>198</v>
      </c>
      <c r="H8051" s="5">
        <v>492</v>
      </c>
      <c r="I8051" s="5">
        <v>296773</v>
      </c>
      <c r="J8051" s="5">
        <v>48750</v>
      </c>
      <c r="K8051" s="5">
        <v>307443</v>
      </c>
      <c r="L8051" s="5">
        <v>36030</v>
      </c>
      <c r="M8051" s="5">
        <v>7955</v>
      </c>
      <c r="N8051" s="5">
        <v>331000000</v>
      </c>
      <c r="O8051" s="5">
        <f>YEAR(Table1[[#This Row],[ReportDate]])</f>
        <v>2021</v>
      </c>
      <c r="P8051" s="5" t="str">
        <f>TEXT(Table1[[#This Row],[ReportDate]],"mmm")</f>
        <v>Sep</v>
      </c>
      <c r="Q8051" s="29">
        <f>Table1[[#This Row],[TotalDeaths]]/Table1[[#This Row],[TotalCases]]</f>
        <v>0.16426696498670701</v>
      </c>
    </row>
    <row r="8052" spans="1:17" ht="14.4" x14ac:dyDescent="0.3">
      <c r="A8052" s="5" t="s">
        <v>10273</v>
      </c>
      <c r="B8052" s="5" t="s">
        <v>2186</v>
      </c>
      <c r="C8052" s="5" t="s">
        <v>2187</v>
      </c>
      <c r="D8052" s="5" t="s">
        <v>2188</v>
      </c>
      <c r="E8052" s="32">
        <v>44144</v>
      </c>
      <c r="F8052" s="5">
        <v>4195</v>
      </c>
      <c r="G8052" s="5">
        <v>68</v>
      </c>
      <c r="H8052" s="5">
        <v>3282</v>
      </c>
      <c r="I8052" s="5">
        <v>300968</v>
      </c>
      <c r="J8052" s="5">
        <v>48818</v>
      </c>
      <c r="K8052" s="5">
        <v>310725</v>
      </c>
      <c r="L8052" s="5">
        <v>71315</v>
      </c>
      <c r="M8052" s="5">
        <v>4416</v>
      </c>
      <c r="N8052" s="5">
        <v>68000000</v>
      </c>
      <c r="O8052" s="5">
        <f>YEAR(Table1[[#This Row],[ReportDate]])</f>
        <v>2020</v>
      </c>
      <c r="P8052" s="5" t="str">
        <f>TEXT(Table1[[#This Row],[ReportDate]],"mmm")</f>
        <v>Nov</v>
      </c>
      <c r="Q8052" s="29">
        <f>Table1[[#This Row],[TotalDeaths]]/Table1[[#This Row],[TotalCases]]</f>
        <v>0.16220329071529199</v>
      </c>
    </row>
    <row r="8053" spans="1:17" ht="14.4" x14ac:dyDescent="0.3">
      <c r="A8053" s="5" t="s">
        <v>10274</v>
      </c>
      <c r="B8053" s="5" t="s">
        <v>2174</v>
      </c>
      <c r="C8053" s="5" t="s">
        <v>2175</v>
      </c>
      <c r="D8053" s="5" t="s">
        <v>2176</v>
      </c>
      <c r="E8053" s="32">
        <v>44156</v>
      </c>
      <c r="F8053" s="5">
        <v>289</v>
      </c>
      <c r="G8053" s="5">
        <v>94</v>
      </c>
      <c r="H8053" s="5">
        <v>2014</v>
      </c>
      <c r="I8053" s="5">
        <v>301257</v>
      </c>
      <c r="J8053" s="5">
        <v>48912</v>
      </c>
      <c r="K8053" s="5">
        <v>312739</v>
      </c>
      <c r="L8053" s="5">
        <v>5202</v>
      </c>
      <c r="M8053" s="5">
        <v>14223</v>
      </c>
      <c r="N8053" s="5">
        <v>1380000000</v>
      </c>
      <c r="O8053" s="5">
        <f>YEAR(Table1[[#This Row],[ReportDate]])</f>
        <v>2020</v>
      </c>
      <c r="P8053" s="5" t="str">
        <f>TEXT(Table1[[#This Row],[ReportDate]],"mmm")</f>
        <v>Nov</v>
      </c>
      <c r="Q8053" s="29">
        <f>Table1[[#This Row],[TotalDeaths]]/Table1[[#This Row],[TotalCases]]</f>
        <v>0.16235971280335396</v>
      </c>
    </row>
    <row r="8054" spans="1:17" ht="14.4" x14ac:dyDescent="0.3">
      <c r="A8054" s="5" t="s">
        <v>10275</v>
      </c>
      <c r="B8054" s="5" t="s">
        <v>2191</v>
      </c>
      <c r="C8054" s="5" t="s">
        <v>2221</v>
      </c>
      <c r="D8054" s="5" t="s">
        <v>2222</v>
      </c>
      <c r="E8054" s="32">
        <v>44395</v>
      </c>
      <c r="F8054" s="5">
        <v>1676</v>
      </c>
      <c r="G8054" s="5">
        <v>82</v>
      </c>
      <c r="H8054" s="5">
        <v>4324</v>
      </c>
      <c r="I8054" s="5">
        <v>302933</v>
      </c>
      <c r="J8054" s="5">
        <v>48994</v>
      </c>
      <c r="K8054" s="5">
        <v>317063</v>
      </c>
      <c r="L8054" s="5">
        <v>20112</v>
      </c>
      <c r="M8054" s="5">
        <v>8082</v>
      </c>
      <c r="N8054" s="5">
        <v>331000000</v>
      </c>
      <c r="O8054" s="5">
        <f>YEAR(Table1[[#This Row],[ReportDate]])</f>
        <v>2021</v>
      </c>
      <c r="P8054" s="5" t="str">
        <f>TEXT(Table1[[#This Row],[ReportDate]],"mmm")</f>
        <v>Jul</v>
      </c>
      <c r="Q8054" s="29">
        <f>Table1[[#This Row],[TotalDeaths]]/Table1[[#This Row],[TotalCases]]</f>
        <v>0.16173213218764546</v>
      </c>
    </row>
    <row r="8055" spans="1:17" ht="14.4" x14ac:dyDescent="0.3">
      <c r="A8055" s="5" t="s">
        <v>10276</v>
      </c>
      <c r="B8055" s="5" t="s">
        <v>2170</v>
      </c>
      <c r="C8055" s="5" t="s">
        <v>2171</v>
      </c>
      <c r="D8055" s="5" t="s">
        <v>2265</v>
      </c>
      <c r="E8055" s="32">
        <v>44408</v>
      </c>
      <c r="F8055" s="5">
        <v>1844</v>
      </c>
      <c r="G8055" s="5">
        <v>195</v>
      </c>
      <c r="H8055" s="5">
        <v>344</v>
      </c>
      <c r="I8055" s="5">
        <v>304777</v>
      </c>
      <c r="J8055" s="5">
        <v>49189</v>
      </c>
      <c r="K8055" s="5">
        <v>317407</v>
      </c>
      <c r="L8055" s="5">
        <v>22128</v>
      </c>
      <c r="M8055" s="5">
        <v>8393</v>
      </c>
      <c r="N8055" s="5">
        <v>213000000</v>
      </c>
      <c r="O8055" s="5">
        <f>YEAR(Table1[[#This Row],[ReportDate]])</f>
        <v>2021</v>
      </c>
      <c r="P8055" s="5" t="str">
        <f>TEXT(Table1[[#This Row],[ReportDate]],"mmm")</f>
        <v>Jul</v>
      </c>
      <c r="Q8055" s="29">
        <f>Table1[[#This Row],[TotalDeaths]]/Table1[[#This Row],[TotalCases]]</f>
        <v>0.16139341223255035</v>
      </c>
    </row>
    <row r="8056" spans="1:17" ht="14.4" x14ac:dyDescent="0.3">
      <c r="A8056" s="5" t="s">
        <v>10277</v>
      </c>
      <c r="B8056" s="5" t="s">
        <v>2170</v>
      </c>
      <c r="C8056" s="5" t="s">
        <v>2232</v>
      </c>
      <c r="D8056" s="5" t="s">
        <v>2281</v>
      </c>
      <c r="E8056" s="32">
        <v>44336</v>
      </c>
      <c r="F8056" s="5">
        <v>3635</v>
      </c>
      <c r="G8056" s="5">
        <v>49</v>
      </c>
      <c r="H8056" s="5">
        <v>264</v>
      </c>
      <c r="I8056" s="5">
        <v>308412</v>
      </c>
      <c r="J8056" s="5">
        <v>49238</v>
      </c>
      <c r="K8056" s="5">
        <v>317671</v>
      </c>
      <c r="L8056" s="5">
        <v>25445</v>
      </c>
      <c r="M8056" s="5">
        <v>13281</v>
      </c>
      <c r="N8056" s="5">
        <v>213000000</v>
      </c>
      <c r="O8056" s="5">
        <f>YEAR(Table1[[#This Row],[ReportDate]])</f>
        <v>2021</v>
      </c>
      <c r="P8056" s="5" t="str">
        <f>TEXT(Table1[[#This Row],[ReportDate]],"mmm")</f>
        <v>May</v>
      </c>
      <c r="Q8056" s="29">
        <f>Table1[[#This Row],[TotalDeaths]]/Table1[[#This Row],[TotalCases]]</f>
        <v>0.15965007846646692</v>
      </c>
    </row>
    <row r="8057" spans="1:17" ht="14.4" x14ac:dyDescent="0.3">
      <c r="A8057" s="5" t="s">
        <v>10278</v>
      </c>
      <c r="B8057" s="5" t="s">
        <v>2186</v>
      </c>
      <c r="C8057" s="5" t="s">
        <v>2212</v>
      </c>
      <c r="D8057" s="5" t="s">
        <v>2306</v>
      </c>
      <c r="E8057" s="32">
        <v>43912</v>
      </c>
      <c r="F8057" s="5">
        <v>2693</v>
      </c>
      <c r="G8057" s="5">
        <v>125</v>
      </c>
      <c r="H8057" s="5">
        <v>3575</v>
      </c>
      <c r="I8057" s="5">
        <v>311105</v>
      </c>
      <c r="J8057" s="5">
        <v>49363</v>
      </c>
      <c r="K8057" s="5">
        <v>321246</v>
      </c>
      <c r="L8057" s="5">
        <v>43088</v>
      </c>
      <c r="M8057" s="5">
        <v>12873</v>
      </c>
      <c r="N8057" s="5">
        <v>68000000</v>
      </c>
      <c r="O8057" s="5">
        <f>YEAR(Table1[[#This Row],[ReportDate]])</f>
        <v>2020</v>
      </c>
      <c r="P8057" s="5" t="str">
        <f>TEXT(Table1[[#This Row],[ReportDate]],"mmm")</f>
        <v>Mar</v>
      </c>
      <c r="Q8057" s="29">
        <f>Table1[[#This Row],[TotalDeaths]]/Table1[[#This Row],[TotalCases]]</f>
        <v>0.15866990244451229</v>
      </c>
    </row>
    <row r="8058" spans="1:17" ht="14.4" x14ac:dyDescent="0.3">
      <c r="A8058" s="5" t="s">
        <v>10279</v>
      </c>
      <c r="B8058" s="5" t="s">
        <v>2191</v>
      </c>
      <c r="C8058" s="5" t="s">
        <v>2192</v>
      </c>
      <c r="D8058" s="5" t="s">
        <v>2308</v>
      </c>
      <c r="E8058" s="32">
        <v>44429</v>
      </c>
      <c r="F8058" s="5">
        <v>1827</v>
      </c>
      <c r="G8058" s="5">
        <v>66</v>
      </c>
      <c r="H8058" s="5">
        <v>4839</v>
      </c>
      <c r="I8058" s="5">
        <v>312932</v>
      </c>
      <c r="J8058" s="5">
        <v>49429</v>
      </c>
      <c r="K8058" s="5">
        <v>326085</v>
      </c>
      <c r="L8058" s="5">
        <v>34713</v>
      </c>
      <c r="M8058" s="5">
        <v>17853</v>
      </c>
      <c r="N8058" s="5">
        <v>331000000</v>
      </c>
      <c r="O8058" s="5">
        <f>YEAR(Table1[[#This Row],[ReportDate]])</f>
        <v>2021</v>
      </c>
      <c r="P8058" s="5" t="str">
        <f>TEXT(Table1[[#This Row],[ReportDate]],"mmm")</f>
        <v>Aug</v>
      </c>
      <c r="Q8058" s="29">
        <f>Table1[[#This Row],[TotalDeaths]]/Table1[[#This Row],[TotalCases]]</f>
        <v>0.15795444377692278</v>
      </c>
    </row>
    <row r="8059" spans="1:17" ht="14.4" x14ac:dyDescent="0.3">
      <c r="A8059" s="5" t="s">
        <v>10280</v>
      </c>
      <c r="B8059" s="5" t="s">
        <v>2191</v>
      </c>
      <c r="C8059" s="5" t="s">
        <v>2225</v>
      </c>
      <c r="D8059" s="5" t="s">
        <v>2288</v>
      </c>
      <c r="E8059" s="32">
        <v>43832</v>
      </c>
      <c r="F8059" s="5">
        <v>4760</v>
      </c>
      <c r="G8059" s="5">
        <v>195</v>
      </c>
      <c r="H8059" s="5">
        <v>1672</v>
      </c>
      <c r="I8059" s="5">
        <v>317692</v>
      </c>
      <c r="J8059" s="5">
        <v>49624</v>
      </c>
      <c r="K8059" s="5">
        <v>327757</v>
      </c>
      <c r="L8059" s="5">
        <v>47600</v>
      </c>
      <c r="M8059" s="5">
        <v>4896</v>
      </c>
      <c r="N8059" s="5">
        <v>331000000</v>
      </c>
      <c r="O8059" s="5">
        <f>YEAR(Table1[[#This Row],[ReportDate]])</f>
        <v>2020</v>
      </c>
      <c r="P8059" s="5" t="str">
        <f>TEXT(Table1[[#This Row],[ReportDate]],"mmm")</f>
        <v>Jan</v>
      </c>
      <c r="Q8059" s="29">
        <f>Table1[[#This Row],[TotalDeaths]]/Table1[[#This Row],[TotalCases]]</f>
        <v>0.15620160406935019</v>
      </c>
    </row>
    <row r="8060" spans="1:17" ht="14.4" x14ac:dyDescent="0.3">
      <c r="A8060" s="5" t="s">
        <v>10281</v>
      </c>
      <c r="B8060" s="5" t="s">
        <v>2167</v>
      </c>
      <c r="C8060" s="5" t="s">
        <v>2168</v>
      </c>
      <c r="D8060" s="5" t="s">
        <v>2168</v>
      </c>
      <c r="E8060" s="32">
        <v>44034</v>
      </c>
      <c r="F8060" s="5">
        <v>1370</v>
      </c>
      <c r="G8060" s="5">
        <v>87</v>
      </c>
      <c r="H8060" s="5">
        <v>3647</v>
      </c>
      <c r="I8060" s="5">
        <v>319062</v>
      </c>
      <c r="J8060" s="5">
        <v>49711</v>
      </c>
      <c r="K8060" s="5">
        <v>331404</v>
      </c>
      <c r="L8060" s="5">
        <v>15070</v>
      </c>
      <c r="M8060" s="5">
        <v>17369</v>
      </c>
      <c r="N8060" s="5">
        <v>83000000</v>
      </c>
      <c r="O8060" s="5">
        <f>YEAR(Table1[[#This Row],[ReportDate]])</f>
        <v>2020</v>
      </c>
      <c r="P8060" s="5" t="str">
        <f>TEXT(Table1[[#This Row],[ReportDate]],"mmm")</f>
        <v>Jul</v>
      </c>
      <c r="Q8060" s="29">
        <f>Table1[[#This Row],[TotalDeaths]]/Table1[[#This Row],[TotalCases]]</f>
        <v>0.15580357422695276</v>
      </c>
    </row>
    <row r="8061" spans="1:17" ht="14.4" x14ac:dyDescent="0.3">
      <c r="A8061" s="5" t="s">
        <v>10282</v>
      </c>
      <c r="B8061" s="5" t="s">
        <v>2174</v>
      </c>
      <c r="C8061" s="5" t="s">
        <v>2175</v>
      </c>
      <c r="D8061" s="5" t="s">
        <v>2276</v>
      </c>
      <c r="E8061" s="32">
        <v>44492</v>
      </c>
      <c r="F8061" s="5">
        <v>4793</v>
      </c>
      <c r="G8061" s="5">
        <v>127</v>
      </c>
      <c r="H8061" s="5">
        <v>428</v>
      </c>
      <c r="I8061" s="5">
        <v>323855</v>
      </c>
      <c r="J8061" s="5">
        <v>49838</v>
      </c>
      <c r="K8061" s="5">
        <v>331832</v>
      </c>
      <c r="L8061" s="5">
        <v>28758</v>
      </c>
      <c r="M8061" s="5">
        <v>3553</v>
      </c>
      <c r="N8061" s="5">
        <v>1380000000</v>
      </c>
      <c r="O8061" s="5">
        <f>YEAR(Table1[[#This Row],[ReportDate]])</f>
        <v>2021</v>
      </c>
      <c r="P8061" s="5" t="str">
        <f>TEXT(Table1[[#This Row],[ReportDate]],"mmm")</f>
        <v>Oct</v>
      </c>
      <c r="Q8061" s="29">
        <f>Table1[[#This Row],[TotalDeaths]]/Table1[[#This Row],[TotalCases]]</f>
        <v>0.15388985811551467</v>
      </c>
    </row>
    <row r="8062" spans="1:17" ht="14.4" x14ac:dyDescent="0.3">
      <c r="A8062" s="5" t="s">
        <v>10283</v>
      </c>
      <c r="B8062" s="5" t="s">
        <v>2170</v>
      </c>
      <c r="C8062" s="5" t="s">
        <v>2178</v>
      </c>
      <c r="D8062" s="5" t="s">
        <v>2286</v>
      </c>
      <c r="E8062" s="32">
        <v>44234</v>
      </c>
      <c r="F8062" s="5">
        <v>3822</v>
      </c>
      <c r="G8062" s="5">
        <v>186</v>
      </c>
      <c r="H8062" s="5">
        <v>3162</v>
      </c>
      <c r="I8062" s="5">
        <v>327677</v>
      </c>
      <c r="J8062" s="5">
        <v>50024</v>
      </c>
      <c r="K8062" s="5">
        <v>334994</v>
      </c>
      <c r="L8062" s="5">
        <v>64974</v>
      </c>
      <c r="M8062" s="5">
        <v>4748</v>
      </c>
      <c r="N8062" s="5">
        <v>213000000</v>
      </c>
      <c r="O8062" s="5">
        <f>YEAR(Table1[[#This Row],[ReportDate]])</f>
        <v>2021</v>
      </c>
      <c r="P8062" s="5" t="str">
        <f>TEXT(Table1[[#This Row],[ReportDate]],"mmm")</f>
        <v>Feb</v>
      </c>
      <c r="Q8062" s="29">
        <f>Table1[[#This Row],[TotalDeaths]]/Table1[[#This Row],[TotalCases]]</f>
        <v>0.15266253047971021</v>
      </c>
    </row>
    <row r="8063" spans="1:17" ht="14.4" x14ac:dyDescent="0.3">
      <c r="A8063" s="5" t="s">
        <v>10284</v>
      </c>
      <c r="B8063" s="5" t="s">
        <v>2186</v>
      </c>
      <c r="C8063" s="5" t="s">
        <v>2212</v>
      </c>
      <c r="D8063" s="5" t="s">
        <v>2306</v>
      </c>
      <c r="E8063" s="32">
        <v>43933</v>
      </c>
      <c r="F8063" s="5">
        <v>182</v>
      </c>
      <c r="G8063" s="5">
        <v>112</v>
      </c>
      <c r="H8063" s="5">
        <v>2910</v>
      </c>
      <c r="I8063" s="5">
        <v>327859</v>
      </c>
      <c r="J8063" s="5">
        <v>136</v>
      </c>
      <c r="K8063" s="5">
        <v>337904</v>
      </c>
      <c r="L8063" s="5">
        <v>2730</v>
      </c>
      <c r="M8063" s="5">
        <v>14693</v>
      </c>
      <c r="N8063" s="5">
        <v>68000000</v>
      </c>
      <c r="O8063" s="5">
        <f>YEAR(Table1[[#This Row],[ReportDate]])</f>
        <v>2020</v>
      </c>
      <c r="P8063" s="5" t="str">
        <f>TEXT(Table1[[#This Row],[ReportDate]],"mmm")</f>
        <v>Apr</v>
      </c>
      <c r="Q8063" s="29">
        <f>Table1[[#This Row],[TotalDeaths]]/Table1[[#This Row],[TotalCases]]</f>
        <v>4.1481246511457671E-4</v>
      </c>
    </row>
    <row r="8064" spans="1:17" ht="14.4" x14ac:dyDescent="0.3">
      <c r="A8064" s="5" t="s">
        <v>10285</v>
      </c>
      <c r="B8064" s="5" t="s">
        <v>2191</v>
      </c>
      <c r="C8064" s="5" t="s">
        <v>2192</v>
      </c>
      <c r="D8064" s="5" t="s">
        <v>2193</v>
      </c>
      <c r="E8064" s="32">
        <v>44366</v>
      </c>
      <c r="F8064" s="5">
        <v>350</v>
      </c>
      <c r="G8064" s="5">
        <v>104</v>
      </c>
      <c r="H8064" s="5">
        <v>453</v>
      </c>
      <c r="I8064" s="5">
        <v>328209</v>
      </c>
      <c r="J8064" s="5">
        <v>240</v>
      </c>
      <c r="K8064" s="5">
        <v>338357</v>
      </c>
      <c r="L8064" s="5">
        <v>3850</v>
      </c>
      <c r="M8064" s="5">
        <v>8029</v>
      </c>
      <c r="N8064" s="5">
        <v>331000000</v>
      </c>
      <c r="O8064" s="5">
        <f>YEAR(Table1[[#This Row],[ReportDate]])</f>
        <v>2021</v>
      </c>
      <c r="P8064" s="5" t="str">
        <f>TEXT(Table1[[#This Row],[ReportDate]],"mmm")</f>
        <v>Jun</v>
      </c>
      <c r="Q8064" s="29">
        <f>Table1[[#This Row],[TotalDeaths]]/Table1[[#This Row],[TotalCases]]</f>
        <v>7.3124137363692033E-4</v>
      </c>
    </row>
    <row r="8065" spans="1:17" ht="14.4" x14ac:dyDescent="0.3">
      <c r="A8065" s="5" t="s">
        <v>10286</v>
      </c>
      <c r="B8065" s="5" t="s">
        <v>2170</v>
      </c>
      <c r="C8065" s="5" t="s">
        <v>2232</v>
      </c>
      <c r="D8065" s="5" t="s">
        <v>2233</v>
      </c>
      <c r="E8065" s="32">
        <v>44198</v>
      </c>
      <c r="F8065" s="5">
        <v>3586</v>
      </c>
      <c r="G8065" s="5">
        <v>114</v>
      </c>
      <c r="H8065" s="5">
        <v>348</v>
      </c>
      <c r="I8065" s="5">
        <v>331795</v>
      </c>
      <c r="J8065" s="5">
        <v>354</v>
      </c>
      <c r="K8065" s="5">
        <v>338705</v>
      </c>
      <c r="L8065" s="5">
        <v>50204</v>
      </c>
      <c r="M8065" s="5">
        <v>19433</v>
      </c>
      <c r="N8065" s="5">
        <v>213000000</v>
      </c>
      <c r="O8065" s="5">
        <f>YEAR(Table1[[#This Row],[ReportDate]])</f>
        <v>2021</v>
      </c>
      <c r="P8065" s="5" t="str">
        <f>TEXT(Table1[[#This Row],[ReportDate]],"mmm")</f>
        <v>Jan</v>
      </c>
      <c r="Q8065" s="29">
        <f>Table1[[#This Row],[TotalDeaths]]/Table1[[#This Row],[TotalCases]]</f>
        <v>1.0669238535842916E-3</v>
      </c>
    </row>
    <row r="8066" spans="1:17" ht="14.4" x14ac:dyDescent="0.3">
      <c r="A8066" s="5" t="s">
        <v>10287</v>
      </c>
      <c r="B8066" s="5" t="s">
        <v>2186</v>
      </c>
      <c r="C8066" s="5" t="s">
        <v>2187</v>
      </c>
      <c r="D8066" s="5" t="s">
        <v>2188</v>
      </c>
      <c r="E8066" s="32">
        <v>44042</v>
      </c>
      <c r="F8066" s="5">
        <v>1401</v>
      </c>
      <c r="G8066" s="5">
        <v>62</v>
      </c>
      <c r="H8066" s="5">
        <v>421</v>
      </c>
      <c r="I8066" s="5">
        <v>333196</v>
      </c>
      <c r="J8066" s="5">
        <v>416</v>
      </c>
      <c r="K8066" s="5">
        <v>339126</v>
      </c>
      <c r="L8066" s="5">
        <v>14010</v>
      </c>
      <c r="M8066" s="5">
        <v>1889</v>
      </c>
      <c r="N8066" s="5">
        <v>68000000</v>
      </c>
      <c r="O8066" s="5">
        <f>YEAR(Table1[[#This Row],[ReportDate]])</f>
        <v>2020</v>
      </c>
      <c r="P8066" s="5" t="str">
        <f>TEXT(Table1[[#This Row],[ReportDate]],"mmm")</f>
        <v>Jul</v>
      </c>
      <c r="Q8066" s="29">
        <f>Table1[[#This Row],[TotalDeaths]]/Table1[[#This Row],[TotalCases]]</f>
        <v>1.2485143879278262E-3</v>
      </c>
    </row>
    <row r="8067" spans="1:17" ht="14.4" x14ac:dyDescent="0.3">
      <c r="A8067" s="5" t="s">
        <v>10288</v>
      </c>
      <c r="B8067" s="5" t="s">
        <v>2170</v>
      </c>
      <c r="C8067" s="5" t="s">
        <v>2249</v>
      </c>
      <c r="D8067" s="5" t="s">
        <v>2250</v>
      </c>
      <c r="E8067" s="32">
        <v>44407</v>
      </c>
      <c r="F8067" s="5">
        <v>2755</v>
      </c>
      <c r="G8067" s="5">
        <v>194</v>
      </c>
      <c r="H8067" s="5">
        <v>2762</v>
      </c>
      <c r="I8067" s="5">
        <v>335951</v>
      </c>
      <c r="J8067" s="5">
        <v>610</v>
      </c>
      <c r="K8067" s="5">
        <v>341888</v>
      </c>
      <c r="L8067" s="5">
        <v>16530</v>
      </c>
      <c r="M8067" s="5">
        <v>1828</v>
      </c>
      <c r="N8067" s="5">
        <v>213000000</v>
      </c>
      <c r="O8067" s="5">
        <f>YEAR(Table1[[#This Row],[ReportDate]])</f>
        <v>2021</v>
      </c>
      <c r="P8067" s="5" t="str">
        <f>TEXT(Table1[[#This Row],[ReportDate]],"mmm")</f>
        <v>Jul</v>
      </c>
      <c r="Q8067" s="29">
        <f>Table1[[#This Row],[TotalDeaths]]/Table1[[#This Row],[TotalCases]]</f>
        <v>1.8157409860366542E-3</v>
      </c>
    </row>
    <row r="8068" spans="1:17" ht="14.4" x14ac:dyDescent="0.3">
      <c r="A8068" s="5" t="s">
        <v>10289</v>
      </c>
      <c r="B8068" s="5" t="s">
        <v>2186</v>
      </c>
      <c r="C8068" s="5" t="s">
        <v>2212</v>
      </c>
      <c r="D8068" s="5" t="s">
        <v>2306</v>
      </c>
      <c r="E8068" s="32">
        <v>44039</v>
      </c>
      <c r="F8068" s="5">
        <v>4773</v>
      </c>
      <c r="G8068" s="5">
        <v>25</v>
      </c>
      <c r="H8068" s="5">
        <v>4781</v>
      </c>
      <c r="I8068" s="5">
        <v>340724</v>
      </c>
      <c r="J8068" s="5">
        <v>635</v>
      </c>
      <c r="K8068" s="5">
        <v>346669</v>
      </c>
      <c r="L8068" s="5">
        <v>28638</v>
      </c>
      <c r="M8068" s="5">
        <v>15378</v>
      </c>
      <c r="N8068" s="5">
        <v>68000000</v>
      </c>
      <c r="O8068" s="5">
        <f>YEAR(Table1[[#This Row],[ReportDate]])</f>
        <v>2020</v>
      </c>
      <c r="P8068" s="5" t="str">
        <f>TEXT(Table1[[#This Row],[ReportDate]],"mmm")</f>
        <v>Jul</v>
      </c>
      <c r="Q8068" s="29">
        <f>Table1[[#This Row],[TotalDeaths]]/Table1[[#This Row],[TotalCases]]</f>
        <v>1.8636785198577147E-3</v>
      </c>
    </row>
    <row r="8069" spans="1:17" ht="14.4" x14ac:dyDescent="0.3">
      <c r="A8069" s="5" t="s">
        <v>10290</v>
      </c>
      <c r="B8069" s="5" t="s">
        <v>2170</v>
      </c>
      <c r="C8069" s="5" t="s">
        <v>2171</v>
      </c>
      <c r="D8069" s="5" t="s">
        <v>2265</v>
      </c>
      <c r="E8069" s="32">
        <v>43947</v>
      </c>
      <c r="F8069" s="5">
        <v>2849</v>
      </c>
      <c r="G8069" s="5">
        <v>127</v>
      </c>
      <c r="H8069" s="5">
        <v>581</v>
      </c>
      <c r="I8069" s="5">
        <v>343573</v>
      </c>
      <c r="J8069" s="5">
        <v>762</v>
      </c>
      <c r="K8069" s="5">
        <v>347250</v>
      </c>
      <c r="L8069" s="5">
        <v>28490</v>
      </c>
      <c r="M8069" s="5">
        <v>15169</v>
      </c>
      <c r="N8069" s="5">
        <v>213000000</v>
      </c>
      <c r="O8069" s="5">
        <f>YEAR(Table1[[#This Row],[ReportDate]])</f>
        <v>2020</v>
      </c>
      <c r="P8069" s="5" t="str">
        <f>TEXT(Table1[[#This Row],[ReportDate]],"mmm")</f>
        <v>Apr</v>
      </c>
      <c r="Q8069" s="29">
        <f>Table1[[#This Row],[TotalDeaths]]/Table1[[#This Row],[TotalCases]]</f>
        <v>2.2178692737787895E-3</v>
      </c>
    </row>
    <row r="8070" spans="1:17" ht="14.4" x14ac:dyDescent="0.3">
      <c r="A8070" s="5" t="s">
        <v>10291</v>
      </c>
      <c r="B8070" s="5" t="s">
        <v>2167</v>
      </c>
      <c r="C8070" s="5" t="s">
        <v>2235</v>
      </c>
      <c r="D8070" s="5" t="s">
        <v>2235</v>
      </c>
      <c r="E8070" s="32">
        <v>44458</v>
      </c>
      <c r="F8070" s="5">
        <v>4435</v>
      </c>
      <c r="G8070" s="5">
        <v>0</v>
      </c>
      <c r="H8070" s="5">
        <v>2662</v>
      </c>
      <c r="I8070" s="5">
        <v>348008</v>
      </c>
      <c r="J8070" s="5">
        <v>762</v>
      </c>
      <c r="K8070" s="5">
        <v>349912</v>
      </c>
      <c r="L8070" s="5">
        <v>31045</v>
      </c>
      <c r="M8070" s="5">
        <v>7197</v>
      </c>
      <c r="N8070" s="5">
        <v>83000000</v>
      </c>
      <c r="O8070" s="5">
        <f>YEAR(Table1[[#This Row],[ReportDate]])</f>
        <v>2021</v>
      </c>
      <c r="P8070" s="5" t="str">
        <f>TEXT(Table1[[#This Row],[ReportDate]],"mmm")</f>
        <v>Sep</v>
      </c>
      <c r="Q8070" s="29">
        <f>Table1[[#This Row],[TotalDeaths]]/Table1[[#This Row],[TotalCases]]</f>
        <v>2.1896048366704213E-3</v>
      </c>
    </row>
    <row r="8071" spans="1:17" ht="14.4" x14ac:dyDescent="0.3">
      <c r="A8071" s="5" t="s">
        <v>10292</v>
      </c>
      <c r="B8071" s="5" t="s">
        <v>2174</v>
      </c>
      <c r="C8071" s="5" t="s">
        <v>2175</v>
      </c>
      <c r="D8071" s="5" t="s">
        <v>2276</v>
      </c>
      <c r="E8071" s="32">
        <v>44308</v>
      </c>
      <c r="F8071" s="5">
        <v>3212</v>
      </c>
      <c r="G8071" s="5">
        <v>93</v>
      </c>
      <c r="H8071" s="5">
        <v>4258</v>
      </c>
      <c r="I8071" s="5">
        <v>351220</v>
      </c>
      <c r="J8071" s="5">
        <v>855</v>
      </c>
      <c r="K8071" s="5">
        <v>354170</v>
      </c>
      <c r="L8071" s="5">
        <v>32120</v>
      </c>
      <c r="M8071" s="5">
        <v>13727</v>
      </c>
      <c r="N8071" s="5">
        <v>1380000000</v>
      </c>
      <c r="O8071" s="5">
        <f>YEAR(Table1[[#This Row],[ReportDate]])</f>
        <v>2021</v>
      </c>
      <c r="P8071" s="5" t="str">
        <f>TEXT(Table1[[#This Row],[ReportDate]],"mmm")</f>
        <v>Apr</v>
      </c>
      <c r="Q8071" s="29">
        <f>Table1[[#This Row],[TotalDeaths]]/Table1[[#This Row],[TotalCases]]</f>
        <v>2.4343716189283069E-3</v>
      </c>
    </row>
    <row r="8072" spans="1:17" ht="14.4" x14ac:dyDescent="0.3">
      <c r="A8072" s="5" t="s">
        <v>10293</v>
      </c>
      <c r="B8072" s="5" t="s">
        <v>2170</v>
      </c>
      <c r="C8072" s="5" t="s">
        <v>2249</v>
      </c>
      <c r="D8072" s="5" t="s">
        <v>2250</v>
      </c>
      <c r="E8072" s="32">
        <v>43935</v>
      </c>
      <c r="F8072" s="5">
        <v>4206</v>
      </c>
      <c r="G8072" s="5">
        <v>114</v>
      </c>
      <c r="H8072" s="5">
        <v>2351</v>
      </c>
      <c r="I8072" s="5">
        <v>355426</v>
      </c>
      <c r="J8072" s="5">
        <v>969</v>
      </c>
      <c r="K8072" s="5">
        <v>356521</v>
      </c>
      <c r="L8072" s="5">
        <v>54678</v>
      </c>
      <c r="M8072" s="5">
        <v>10595</v>
      </c>
      <c r="N8072" s="5">
        <v>213000000</v>
      </c>
      <c r="O8072" s="5">
        <f>YEAR(Table1[[#This Row],[ReportDate]])</f>
        <v>2020</v>
      </c>
      <c r="P8072" s="5" t="str">
        <f>TEXT(Table1[[#This Row],[ReportDate]],"mmm")</f>
        <v>Apr</v>
      </c>
      <c r="Q8072" s="29">
        <f>Table1[[#This Row],[TotalDeaths]]/Table1[[#This Row],[TotalCases]]</f>
        <v>2.7263058977114786E-3</v>
      </c>
    </row>
    <row r="8073" spans="1:17" ht="14.4" x14ac:dyDescent="0.3">
      <c r="A8073" s="5" t="s">
        <v>10294</v>
      </c>
      <c r="B8073" s="5" t="s">
        <v>2174</v>
      </c>
      <c r="C8073" s="5" t="s">
        <v>2184</v>
      </c>
      <c r="D8073" s="5" t="s">
        <v>25</v>
      </c>
      <c r="E8073" s="32">
        <v>44325</v>
      </c>
      <c r="F8073" s="5">
        <v>3967</v>
      </c>
      <c r="G8073" s="5">
        <v>195</v>
      </c>
      <c r="H8073" s="5">
        <v>2366</v>
      </c>
      <c r="I8073" s="5">
        <v>359393</v>
      </c>
      <c r="J8073" s="5">
        <v>1164</v>
      </c>
      <c r="K8073" s="5">
        <v>358887</v>
      </c>
      <c r="L8073" s="5">
        <v>55538</v>
      </c>
      <c r="M8073" s="5">
        <v>13675</v>
      </c>
      <c r="N8073" s="5">
        <v>1380000000</v>
      </c>
      <c r="O8073" s="5">
        <f>YEAR(Table1[[#This Row],[ReportDate]])</f>
        <v>2021</v>
      </c>
      <c r="P8073" s="5" t="str">
        <f>TEXT(Table1[[#This Row],[ReportDate]],"mmm")</f>
        <v>May</v>
      </c>
      <c r="Q8073" s="29">
        <f>Table1[[#This Row],[TotalDeaths]]/Table1[[#This Row],[TotalCases]]</f>
        <v>3.2387943003898238E-3</v>
      </c>
    </row>
    <row r="8074" spans="1:17" ht="14.4" x14ac:dyDescent="0.3">
      <c r="A8074" s="5" t="s">
        <v>10295</v>
      </c>
      <c r="B8074" s="5" t="s">
        <v>2170</v>
      </c>
      <c r="C8074" s="5" t="s">
        <v>2178</v>
      </c>
      <c r="D8074" s="5" t="s">
        <v>2179</v>
      </c>
      <c r="E8074" s="32">
        <v>43876</v>
      </c>
      <c r="F8074" s="5">
        <v>3927</v>
      </c>
      <c r="G8074" s="5">
        <v>145</v>
      </c>
      <c r="H8074" s="5">
        <v>1029</v>
      </c>
      <c r="I8074" s="5">
        <v>363320</v>
      </c>
      <c r="J8074" s="5">
        <v>1309</v>
      </c>
      <c r="K8074" s="5">
        <v>359916</v>
      </c>
      <c r="L8074" s="5">
        <v>62832</v>
      </c>
      <c r="M8074" s="5">
        <v>1359</v>
      </c>
      <c r="N8074" s="5">
        <v>213000000</v>
      </c>
      <c r="O8074" s="5">
        <f>YEAR(Table1[[#This Row],[ReportDate]])</f>
        <v>2020</v>
      </c>
      <c r="P8074" s="5" t="str">
        <f>TEXT(Table1[[#This Row],[ReportDate]],"mmm")</f>
        <v>Feb</v>
      </c>
      <c r="Q8074" s="29">
        <f>Table1[[#This Row],[TotalDeaths]]/Table1[[#This Row],[TotalCases]]</f>
        <v>3.6028845095232853E-3</v>
      </c>
    </row>
    <row r="8075" spans="1:17" ht="14.4" x14ac:dyDescent="0.3">
      <c r="A8075" s="5" t="s">
        <v>10296</v>
      </c>
      <c r="B8075" s="5" t="s">
        <v>2191</v>
      </c>
      <c r="C8075" s="5" t="s">
        <v>2217</v>
      </c>
      <c r="D8075" s="5" t="s">
        <v>2218</v>
      </c>
      <c r="E8075" s="32">
        <v>44161</v>
      </c>
      <c r="F8075" s="5">
        <v>3429</v>
      </c>
      <c r="G8075" s="5">
        <v>11</v>
      </c>
      <c r="H8075" s="5">
        <v>1324</v>
      </c>
      <c r="I8075" s="5">
        <v>366749</v>
      </c>
      <c r="J8075" s="5">
        <v>1320</v>
      </c>
      <c r="K8075" s="5">
        <v>361240</v>
      </c>
      <c r="L8075" s="5">
        <v>65151</v>
      </c>
      <c r="M8075" s="5">
        <v>84</v>
      </c>
      <c r="N8075" s="5">
        <v>331000000</v>
      </c>
      <c r="O8075" s="5">
        <f>YEAR(Table1[[#This Row],[ReportDate]])</f>
        <v>2020</v>
      </c>
      <c r="P8075" s="5" t="str">
        <f>TEXT(Table1[[#This Row],[ReportDate]],"mmm")</f>
        <v>Nov</v>
      </c>
      <c r="Q8075" s="29">
        <f>Table1[[#This Row],[TotalDeaths]]/Table1[[#This Row],[TotalCases]]</f>
        <v>3.5991918178372674E-3</v>
      </c>
    </row>
    <row r="8076" spans="1:17" ht="14.4" x14ac:dyDescent="0.3">
      <c r="A8076" s="5" t="s">
        <v>10297</v>
      </c>
      <c r="B8076" s="5" t="s">
        <v>2167</v>
      </c>
      <c r="C8076" s="5" t="s">
        <v>2168</v>
      </c>
      <c r="D8076" s="5" t="s">
        <v>2168</v>
      </c>
      <c r="E8076" s="32">
        <v>44046</v>
      </c>
      <c r="F8076" s="5">
        <v>3488</v>
      </c>
      <c r="G8076" s="5">
        <v>165</v>
      </c>
      <c r="H8076" s="5">
        <v>100</v>
      </c>
      <c r="I8076" s="5">
        <v>370237</v>
      </c>
      <c r="J8076" s="5">
        <v>1485</v>
      </c>
      <c r="K8076" s="5">
        <v>361340</v>
      </c>
      <c r="L8076" s="5">
        <v>17440</v>
      </c>
      <c r="M8076" s="5">
        <v>19559</v>
      </c>
      <c r="N8076" s="5">
        <v>83000000</v>
      </c>
      <c r="O8076" s="5">
        <f>YEAR(Table1[[#This Row],[ReportDate]])</f>
        <v>2020</v>
      </c>
      <c r="P8076" s="5" t="str">
        <f>TEXT(Table1[[#This Row],[ReportDate]],"mmm")</f>
        <v>Aug</v>
      </c>
      <c r="Q8076" s="29">
        <f>Table1[[#This Row],[TotalDeaths]]/Table1[[#This Row],[TotalCases]]</f>
        <v>4.0109443410572144E-3</v>
      </c>
    </row>
    <row r="8077" spans="1:17" ht="14.4" x14ac:dyDescent="0.3">
      <c r="A8077" s="5" t="s">
        <v>10298</v>
      </c>
      <c r="B8077" s="5" t="s">
        <v>2167</v>
      </c>
      <c r="C8077" s="5" t="s">
        <v>2168</v>
      </c>
      <c r="D8077" s="5" t="s">
        <v>2168</v>
      </c>
      <c r="E8077" s="32">
        <v>44322</v>
      </c>
      <c r="F8077" s="5">
        <v>1895</v>
      </c>
      <c r="G8077" s="5">
        <v>41</v>
      </c>
      <c r="H8077" s="5">
        <v>415</v>
      </c>
      <c r="I8077" s="5">
        <v>372132</v>
      </c>
      <c r="J8077" s="5">
        <v>1526</v>
      </c>
      <c r="K8077" s="5">
        <v>361755</v>
      </c>
      <c r="L8077" s="5">
        <v>13265</v>
      </c>
      <c r="M8077" s="5">
        <v>1141</v>
      </c>
      <c r="N8077" s="5">
        <v>83000000</v>
      </c>
      <c r="O8077" s="5">
        <f>YEAR(Table1[[#This Row],[ReportDate]])</f>
        <v>2021</v>
      </c>
      <c r="P8077" s="5" t="str">
        <f>TEXT(Table1[[#This Row],[ReportDate]],"mmm")</f>
        <v>May</v>
      </c>
      <c r="Q8077" s="29">
        <f>Table1[[#This Row],[TotalDeaths]]/Table1[[#This Row],[TotalCases]]</f>
        <v>4.1006954521513872E-3</v>
      </c>
    </row>
    <row r="8078" spans="1:17" ht="14.4" x14ac:dyDescent="0.3">
      <c r="A8078" s="5" t="s">
        <v>10299</v>
      </c>
      <c r="B8078" s="5" t="s">
        <v>2174</v>
      </c>
      <c r="C8078" s="5" t="s">
        <v>2201</v>
      </c>
      <c r="D8078" s="5" t="s">
        <v>2202</v>
      </c>
      <c r="E8078" s="32">
        <v>44279</v>
      </c>
      <c r="F8078" s="5">
        <v>2908</v>
      </c>
      <c r="G8078" s="5">
        <v>163</v>
      </c>
      <c r="H8078" s="5">
        <v>1383</v>
      </c>
      <c r="I8078" s="5">
        <v>375040</v>
      </c>
      <c r="J8078" s="5">
        <v>1689</v>
      </c>
      <c r="K8078" s="5">
        <v>363138</v>
      </c>
      <c r="L8078" s="5">
        <v>17448</v>
      </c>
      <c r="M8078" s="5">
        <v>17445</v>
      </c>
      <c r="N8078" s="5">
        <v>1380000000</v>
      </c>
      <c r="O8078" s="5">
        <f>YEAR(Table1[[#This Row],[ReportDate]])</f>
        <v>2021</v>
      </c>
      <c r="P8078" s="5" t="str">
        <f>TEXT(Table1[[#This Row],[ReportDate]],"mmm")</f>
        <v>Mar</v>
      </c>
      <c r="Q8078" s="29">
        <f>Table1[[#This Row],[TotalDeaths]]/Table1[[#This Row],[TotalCases]]</f>
        <v>4.5035196245733792E-3</v>
      </c>
    </row>
    <row r="8079" spans="1:17" ht="14.4" x14ac:dyDescent="0.3">
      <c r="A8079" s="5" t="s">
        <v>10300</v>
      </c>
      <c r="B8079" s="5" t="s">
        <v>2191</v>
      </c>
      <c r="C8079" s="5" t="s">
        <v>2225</v>
      </c>
      <c r="D8079" s="5" t="s">
        <v>2226</v>
      </c>
      <c r="E8079" s="32">
        <v>44366</v>
      </c>
      <c r="F8079" s="5">
        <v>1411</v>
      </c>
      <c r="G8079" s="5">
        <v>15</v>
      </c>
      <c r="H8079" s="5">
        <v>2433</v>
      </c>
      <c r="I8079" s="5">
        <v>376451</v>
      </c>
      <c r="J8079" s="5">
        <v>1704</v>
      </c>
      <c r="K8079" s="5">
        <v>365571</v>
      </c>
      <c r="L8079" s="5">
        <v>21165</v>
      </c>
      <c r="M8079" s="5">
        <v>12770</v>
      </c>
      <c r="N8079" s="5">
        <v>331000000</v>
      </c>
      <c r="O8079" s="5">
        <f>YEAR(Table1[[#This Row],[ReportDate]])</f>
        <v>2021</v>
      </c>
      <c r="P8079" s="5" t="str">
        <f>TEXT(Table1[[#This Row],[ReportDate]],"mmm")</f>
        <v>Jun</v>
      </c>
      <c r="Q8079" s="29">
        <f>Table1[[#This Row],[TotalDeaths]]/Table1[[#This Row],[TotalCases]]</f>
        <v>4.5264855186996451E-3</v>
      </c>
    </row>
    <row r="8080" spans="1:17" ht="14.4" x14ac:dyDescent="0.3">
      <c r="A8080" s="5" t="s">
        <v>10301</v>
      </c>
      <c r="B8080" s="5" t="s">
        <v>2186</v>
      </c>
      <c r="C8080" s="5" t="s">
        <v>2237</v>
      </c>
      <c r="D8080" s="5" t="s">
        <v>2238</v>
      </c>
      <c r="E8080" s="32">
        <v>44341</v>
      </c>
      <c r="F8080" s="5">
        <v>3382</v>
      </c>
      <c r="G8080" s="5">
        <v>192</v>
      </c>
      <c r="H8080" s="5">
        <v>1043</v>
      </c>
      <c r="I8080" s="5">
        <v>379833</v>
      </c>
      <c r="J8080" s="5">
        <v>1896</v>
      </c>
      <c r="K8080" s="5">
        <v>366614</v>
      </c>
      <c r="L8080" s="5">
        <v>23674</v>
      </c>
      <c r="M8080" s="5">
        <v>4231</v>
      </c>
      <c r="N8080" s="5">
        <v>68000000</v>
      </c>
      <c r="O8080" s="5">
        <f>YEAR(Table1[[#This Row],[ReportDate]])</f>
        <v>2021</v>
      </c>
      <c r="P8080" s="5" t="str">
        <f>TEXT(Table1[[#This Row],[ReportDate]],"mmm")</f>
        <v>May</v>
      </c>
      <c r="Q8080" s="29">
        <f>Table1[[#This Row],[TotalDeaths]]/Table1[[#This Row],[TotalCases]]</f>
        <v>4.991667390669057E-3</v>
      </c>
    </row>
    <row r="8081" spans="1:17" ht="14.4" x14ac:dyDescent="0.3">
      <c r="A8081" s="5" t="s">
        <v>10302</v>
      </c>
      <c r="B8081" s="5" t="s">
        <v>2167</v>
      </c>
      <c r="C8081" s="5" t="s">
        <v>2235</v>
      </c>
      <c r="D8081" s="5" t="s">
        <v>2235</v>
      </c>
      <c r="E8081" s="32">
        <v>44288</v>
      </c>
      <c r="F8081" s="5">
        <v>1943</v>
      </c>
      <c r="G8081" s="5">
        <v>66</v>
      </c>
      <c r="H8081" s="5">
        <v>1746</v>
      </c>
      <c r="I8081" s="5">
        <v>381776</v>
      </c>
      <c r="J8081" s="5">
        <v>1962</v>
      </c>
      <c r="K8081" s="5">
        <v>368360</v>
      </c>
      <c r="L8081" s="5">
        <v>11658</v>
      </c>
      <c r="M8081" s="5">
        <v>6438</v>
      </c>
      <c r="N8081" s="5">
        <v>83000000</v>
      </c>
      <c r="O8081" s="5">
        <f>YEAR(Table1[[#This Row],[ReportDate]])</f>
        <v>2021</v>
      </c>
      <c r="P8081" s="5" t="str">
        <f>TEXT(Table1[[#This Row],[ReportDate]],"mmm")</f>
        <v>Apr</v>
      </c>
      <c r="Q8081" s="29">
        <f>Table1[[#This Row],[TotalDeaths]]/Table1[[#This Row],[TotalCases]]</f>
        <v>5.1391391810904821E-3</v>
      </c>
    </row>
    <row r="8082" spans="1:17" ht="14.4" x14ac:dyDescent="0.3">
      <c r="A8082" s="5" t="s">
        <v>10303</v>
      </c>
      <c r="B8082" s="5" t="s">
        <v>2191</v>
      </c>
      <c r="C8082" s="5" t="s">
        <v>2225</v>
      </c>
      <c r="D8082" s="5" t="s">
        <v>2226</v>
      </c>
      <c r="E8082" s="32">
        <v>44377</v>
      </c>
      <c r="F8082" s="5">
        <v>3999</v>
      </c>
      <c r="G8082" s="5">
        <v>166</v>
      </c>
      <c r="H8082" s="5">
        <v>4491</v>
      </c>
      <c r="I8082" s="5">
        <v>385775</v>
      </c>
      <c r="J8082" s="5">
        <v>2128</v>
      </c>
      <c r="K8082" s="5">
        <v>372851</v>
      </c>
      <c r="L8082" s="5">
        <v>27993</v>
      </c>
      <c r="M8082" s="5">
        <v>16699</v>
      </c>
      <c r="N8082" s="5">
        <v>331000000</v>
      </c>
      <c r="O8082" s="5">
        <f>YEAR(Table1[[#This Row],[ReportDate]])</f>
        <v>2021</v>
      </c>
      <c r="P8082" s="5" t="str">
        <f>TEXT(Table1[[#This Row],[ReportDate]],"mmm")</f>
        <v>Jun</v>
      </c>
      <c r="Q8082" s="29">
        <f>Table1[[#This Row],[TotalDeaths]]/Table1[[#This Row],[TotalCases]]</f>
        <v>5.5161687512150868E-3</v>
      </c>
    </row>
    <row r="8083" spans="1:17" ht="14.4" x14ac:dyDescent="0.3">
      <c r="A8083" s="5" t="s">
        <v>10304</v>
      </c>
      <c r="B8083" s="5" t="s">
        <v>2191</v>
      </c>
      <c r="C8083" s="5" t="s">
        <v>2221</v>
      </c>
      <c r="D8083" s="5" t="s">
        <v>2222</v>
      </c>
      <c r="E8083" s="32">
        <v>44366</v>
      </c>
      <c r="F8083" s="5">
        <v>3118</v>
      </c>
      <c r="G8083" s="5">
        <v>98</v>
      </c>
      <c r="H8083" s="5">
        <v>4443</v>
      </c>
      <c r="I8083" s="5">
        <v>388893</v>
      </c>
      <c r="J8083" s="5">
        <v>2226</v>
      </c>
      <c r="K8083" s="5">
        <v>377294</v>
      </c>
      <c r="L8083" s="5">
        <v>59242</v>
      </c>
      <c r="M8083" s="5">
        <v>3639</v>
      </c>
      <c r="N8083" s="5">
        <v>331000000</v>
      </c>
      <c r="O8083" s="5">
        <f>YEAR(Table1[[#This Row],[ReportDate]])</f>
        <v>2021</v>
      </c>
      <c r="P8083" s="5" t="str">
        <f>TEXT(Table1[[#This Row],[ReportDate]],"mmm")</f>
        <v>Jun</v>
      </c>
      <c r="Q8083" s="29">
        <f>Table1[[#This Row],[TotalDeaths]]/Table1[[#This Row],[TotalCases]]</f>
        <v>5.7239394897825365E-3</v>
      </c>
    </row>
    <row r="8084" spans="1:17" ht="14.4" x14ac:dyDescent="0.3">
      <c r="A8084" s="5" t="s">
        <v>10305</v>
      </c>
      <c r="B8084" s="5" t="s">
        <v>2174</v>
      </c>
      <c r="C8084" s="5" t="s">
        <v>2175</v>
      </c>
      <c r="D8084" s="5" t="s">
        <v>2176</v>
      </c>
      <c r="E8084" s="32">
        <v>44370</v>
      </c>
      <c r="F8084" s="5">
        <v>655</v>
      </c>
      <c r="G8084" s="5">
        <v>58</v>
      </c>
      <c r="H8084" s="5">
        <v>1288</v>
      </c>
      <c r="I8084" s="5">
        <v>389548</v>
      </c>
      <c r="J8084" s="5">
        <v>2284</v>
      </c>
      <c r="K8084" s="5">
        <v>378582</v>
      </c>
      <c r="L8084" s="5">
        <v>12445</v>
      </c>
      <c r="M8084" s="5">
        <v>15353</v>
      </c>
      <c r="N8084" s="5">
        <v>1380000000</v>
      </c>
      <c r="O8084" s="5">
        <f>YEAR(Table1[[#This Row],[ReportDate]])</f>
        <v>2021</v>
      </c>
      <c r="P8084" s="5" t="str">
        <f>TEXT(Table1[[#This Row],[ReportDate]],"mmm")</f>
        <v>Jun</v>
      </c>
      <c r="Q8084" s="29">
        <f>Table1[[#This Row],[TotalDeaths]]/Table1[[#This Row],[TotalCases]]</f>
        <v>5.8632055613172191E-3</v>
      </c>
    </row>
    <row r="8085" spans="1:17" ht="14.4" x14ac:dyDescent="0.3">
      <c r="A8085" s="5" t="s">
        <v>10306</v>
      </c>
      <c r="B8085" s="5" t="s">
        <v>2191</v>
      </c>
      <c r="C8085" s="5" t="s">
        <v>2225</v>
      </c>
      <c r="D8085" s="5" t="s">
        <v>2288</v>
      </c>
      <c r="E8085" s="32">
        <v>44314</v>
      </c>
      <c r="F8085" s="5">
        <v>349</v>
      </c>
      <c r="G8085" s="5">
        <v>37</v>
      </c>
      <c r="H8085" s="5">
        <v>4860</v>
      </c>
      <c r="I8085" s="5">
        <v>389897</v>
      </c>
      <c r="J8085" s="5">
        <v>2321</v>
      </c>
      <c r="K8085" s="5">
        <v>383442</v>
      </c>
      <c r="L8085" s="5">
        <v>5584</v>
      </c>
      <c r="M8085" s="5">
        <v>8209</v>
      </c>
      <c r="N8085" s="5">
        <v>331000000</v>
      </c>
      <c r="O8085" s="5">
        <f>YEAR(Table1[[#This Row],[ReportDate]])</f>
        <v>2021</v>
      </c>
      <c r="P8085" s="5" t="str">
        <f>TEXT(Table1[[#This Row],[ReportDate]],"mmm")</f>
        <v>Apr</v>
      </c>
      <c r="Q8085" s="29">
        <f>Table1[[#This Row],[TotalDeaths]]/Table1[[#This Row],[TotalCases]]</f>
        <v>5.9528542153440521E-3</v>
      </c>
    </row>
    <row r="8086" spans="1:17" ht="14.4" x14ac:dyDescent="0.3">
      <c r="A8086" s="5" t="s">
        <v>10307</v>
      </c>
      <c r="B8086" s="5" t="s">
        <v>2191</v>
      </c>
      <c r="C8086" s="5" t="s">
        <v>2217</v>
      </c>
      <c r="D8086" s="5" t="s">
        <v>2230</v>
      </c>
      <c r="E8086" s="32">
        <v>43846</v>
      </c>
      <c r="F8086" s="5">
        <v>3998</v>
      </c>
      <c r="G8086" s="5">
        <v>143</v>
      </c>
      <c r="H8086" s="5">
        <v>4139</v>
      </c>
      <c r="I8086" s="5">
        <v>393895</v>
      </c>
      <c r="J8086" s="5">
        <v>2464</v>
      </c>
      <c r="K8086" s="5">
        <v>387581</v>
      </c>
      <c r="L8086" s="5">
        <v>31984</v>
      </c>
      <c r="M8086" s="5">
        <v>148</v>
      </c>
      <c r="N8086" s="5">
        <v>331000000</v>
      </c>
      <c r="O8086" s="5">
        <f>YEAR(Table1[[#This Row],[ReportDate]])</f>
        <v>2020</v>
      </c>
      <c r="P8086" s="5" t="str">
        <f>TEXT(Table1[[#This Row],[ReportDate]],"mmm")</f>
        <v>Jan</v>
      </c>
      <c r="Q8086" s="29">
        <f>Table1[[#This Row],[TotalDeaths]]/Table1[[#This Row],[TotalCases]]</f>
        <v>6.2554741745896748E-3</v>
      </c>
    </row>
    <row r="8087" spans="1:17" ht="14.4" x14ac:dyDescent="0.3">
      <c r="A8087" s="5" t="s">
        <v>10308</v>
      </c>
      <c r="B8087" s="5" t="s">
        <v>2186</v>
      </c>
      <c r="C8087" s="5" t="s">
        <v>2212</v>
      </c>
      <c r="D8087" s="5" t="s">
        <v>2306</v>
      </c>
      <c r="E8087" s="32">
        <v>44401</v>
      </c>
      <c r="F8087" s="5">
        <v>1143</v>
      </c>
      <c r="G8087" s="5">
        <v>138</v>
      </c>
      <c r="H8087" s="5">
        <v>4170</v>
      </c>
      <c r="I8087" s="5">
        <v>395038</v>
      </c>
      <c r="J8087" s="5">
        <v>2602</v>
      </c>
      <c r="K8087" s="5">
        <v>391751</v>
      </c>
      <c r="L8087" s="5">
        <v>19431</v>
      </c>
      <c r="M8087" s="5">
        <v>4535</v>
      </c>
      <c r="N8087" s="5">
        <v>68000000</v>
      </c>
      <c r="O8087" s="5">
        <f>YEAR(Table1[[#This Row],[ReportDate]])</f>
        <v>2021</v>
      </c>
      <c r="P8087" s="5" t="str">
        <f>TEXT(Table1[[#This Row],[ReportDate]],"mmm")</f>
        <v>Jul</v>
      </c>
      <c r="Q8087" s="29">
        <f>Table1[[#This Row],[TotalDeaths]]/Table1[[#This Row],[TotalCases]]</f>
        <v>6.5867081141561066E-3</v>
      </c>
    </row>
    <row r="8088" spans="1:17" ht="14.4" x14ac:dyDescent="0.3">
      <c r="A8088" s="5" t="s">
        <v>10309</v>
      </c>
      <c r="B8088" s="5" t="s">
        <v>2174</v>
      </c>
      <c r="C8088" s="5" t="s">
        <v>2201</v>
      </c>
      <c r="D8088" s="5" t="s">
        <v>2261</v>
      </c>
      <c r="E8088" s="32">
        <v>44073</v>
      </c>
      <c r="F8088" s="5">
        <v>397</v>
      </c>
      <c r="G8088" s="5">
        <v>27</v>
      </c>
      <c r="H8088" s="5">
        <v>4148</v>
      </c>
      <c r="I8088" s="5">
        <v>395435</v>
      </c>
      <c r="J8088" s="5">
        <v>2629</v>
      </c>
      <c r="K8088" s="5">
        <v>395899</v>
      </c>
      <c r="L8088" s="5">
        <v>4367</v>
      </c>
      <c r="M8088" s="5">
        <v>12171</v>
      </c>
      <c r="N8088" s="5">
        <v>1380000000</v>
      </c>
      <c r="O8088" s="5">
        <f>YEAR(Table1[[#This Row],[ReportDate]])</f>
        <v>2020</v>
      </c>
      <c r="P8088" s="5" t="str">
        <f>TEXT(Table1[[#This Row],[ReportDate]],"mmm")</f>
        <v>Aug</v>
      </c>
      <c r="Q8088" s="29">
        <f>Table1[[#This Row],[TotalDeaths]]/Table1[[#This Row],[TotalCases]]</f>
        <v>6.6483745748353081E-3</v>
      </c>
    </row>
    <row r="8089" spans="1:17" ht="14.4" x14ac:dyDescent="0.3">
      <c r="A8089" s="5" t="s">
        <v>10310</v>
      </c>
      <c r="B8089" s="5" t="s">
        <v>2174</v>
      </c>
      <c r="C8089" s="5" t="s">
        <v>2184</v>
      </c>
      <c r="D8089" s="5" t="s">
        <v>25</v>
      </c>
      <c r="E8089" s="32">
        <v>44037</v>
      </c>
      <c r="F8089" s="5">
        <v>645</v>
      </c>
      <c r="G8089" s="5">
        <v>90</v>
      </c>
      <c r="H8089" s="5">
        <v>3954</v>
      </c>
      <c r="I8089" s="5">
        <v>396080</v>
      </c>
      <c r="J8089" s="5">
        <v>2719</v>
      </c>
      <c r="K8089" s="5">
        <v>399853</v>
      </c>
      <c r="L8089" s="5">
        <v>3870</v>
      </c>
      <c r="M8089" s="5">
        <v>6149</v>
      </c>
      <c r="N8089" s="5">
        <v>1380000000</v>
      </c>
      <c r="O8089" s="5">
        <f>YEAR(Table1[[#This Row],[ReportDate]])</f>
        <v>2020</v>
      </c>
      <c r="P8089" s="5" t="str">
        <f>TEXT(Table1[[#This Row],[ReportDate]],"mmm")</f>
        <v>Jul</v>
      </c>
      <c r="Q8089" s="29">
        <f>Table1[[#This Row],[TotalDeaths]]/Table1[[#This Row],[TotalCases]]</f>
        <v>6.8647747929711173E-3</v>
      </c>
    </row>
    <row r="8090" spans="1:17" ht="14.4" x14ac:dyDescent="0.3">
      <c r="A8090" s="5" t="s">
        <v>10311</v>
      </c>
      <c r="B8090" s="5" t="s">
        <v>2191</v>
      </c>
      <c r="C8090" s="5" t="s">
        <v>2225</v>
      </c>
      <c r="D8090" s="5" t="s">
        <v>2226</v>
      </c>
      <c r="E8090" s="32">
        <v>44101</v>
      </c>
      <c r="F8090" s="5">
        <v>4508</v>
      </c>
      <c r="G8090" s="5">
        <v>110</v>
      </c>
      <c r="H8090" s="5">
        <v>37</v>
      </c>
      <c r="I8090" s="5">
        <v>400588</v>
      </c>
      <c r="J8090" s="5">
        <v>2829</v>
      </c>
      <c r="K8090" s="5">
        <v>399890</v>
      </c>
      <c r="L8090" s="5">
        <v>27048</v>
      </c>
      <c r="M8090" s="5">
        <v>9210</v>
      </c>
      <c r="N8090" s="5">
        <v>331000000</v>
      </c>
      <c r="O8090" s="5">
        <f>YEAR(Table1[[#This Row],[ReportDate]])</f>
        <v>2020</v>
      </c>
      <c r="P8090" s="5" t="str">
        <f>TEXT(Table1[[#This Row],[ReportDate]],"mmm")</f>
        <v>Sep</v>
      </c>
      <c r="Q8090" s="29">
        <f>Table1[[#This Row],[TotalDeaths]]/Table1[[#This Row],[TotalCases]]</f>
        <v>7.0621186855322673E-3</v>
      </c>
    </row>
    <row r="8091" spans="1:17" ht="14.4" x14ac:dyDescent="0.3">
      <c r="A8091" s="5" t="s">
        <v>10312</v>
      </c>
      <c r="B8091" s="5" t="s">
        <v>2186</v>
      </c>
      <c r="C8091" s="5" t="s">
        <v>2237</v>
      </c>
      <c r="D8091" s="5" t="s">
        <v>2238</v>
      </c>
      <c r="E8091" s="32">
        <v>44535</v>
      </c>
      <c r="F8091" s="5">
        <v>4132</v>
      </c>
      <c r="G8091" s="5">
        <v>93</v>
      </c>
      <c r="H8091" s="5">
        <v>765</v>
      </c>
      <c r="I8091" s="5">
        <v>404720</v>
      </c>
      <c r="J8091" s="5">
        <v>2922</v>
      </c>
      <c r="K8091" s="5">
        <v>400655</v>
      </c>
      <c r="L8091" s="5">
        <v>78508</v>
      </c>
      <c r="M8091" s="5">
        <v>19326</v>
      </c>
      <c r="N8091" s="5">
        <v>68000000</v>
      </c>
      <c r="O8091" s="5">
        <f>YEAR(Table1[[#This Row],[ReportDate]])</f>
        <v>2021</v>
      </c>
      <c r="P8091" s="5" t="str">
        <f>TEXT(Table1[[#This Row],[ReportDate]],"mmm")</f>
        <v>Dec</v>
      </c>
      <c r="Q8091" s="29">
        <f>Table1[[#This Row],[TotalDeaths]]/Table1[[#This Row],[TotalCases]]</f>
        <v>7.2198062858272382E-3</v>
      </c>
    </row>
    <row r="8092" spans="1:17" ht="14.4" x14ac:dyDescent="0.3">
      <c r="A8092" s="5" t="s">
        <v>10313</v>
      </c>
      <c r="B8092" s="5" t="s">
        <v>2170</v>
      </c>
      <c r="C8092" s="5" t="s">
        <v>2178</v>
      </c>
      <c r="D8092" s="5" t="s">
        <v>2286</v>
      </c>
      <c r="E8092" s="32">
        <v>44560</v>
      </c>
      <c r="F8092" s="5">
        <v>2234</v>
      </c>
      <c r="G8092" s="5">
        <v>76</v>
      </c>
      <c r="H8092" s="5">
        <v>3877</v>
      </c>
      <c r="I8092" s="5">
        <v>406954</v>
      </c>
      <c r="J8092" s="5">
        <v>2998</v>
      </c>
      <c r="K8092" s="5">
        <v>404532</v>
      </c>
      <c r="L8092" s="5">
        <v>13404</v>
      </c>
      <c r="M8092" s="5">
        <v>11324</v>
      </c>
      <c r="N8092" s="5">
        <v>213000000</v>
      </c>
      <c r="O8092" s="5">
        <f>YEAR(Table1[[#This Row],[ReportDate]])</f>
        <v>2021</v>
      </c>
      <c r="P8092" s="5" t="str">
        <f>TEXT(Table1[[#This Row],[ReportDate]],"mmm")</f>
        <v>Dec</v>
      </c>
      <c r="Q8092" s="29">
        <f>Table1[[#This Row],[TotalDeaths]]/Table1[[#This Row],[TotalCases]]</f>
        <v>7.3669259916354186E-3</v>
      </c>
    </row>
    <row r="8093" spans="1:17" ht="14.4" x14ac:dyDescent="0.3">
      <c r="A8093" s="5" t="s">
        <v>10314</v>
      </c>
      <c r="B8093" s="5" t="s">
        <v>2167</v>
      </c>
      <c r="C8093" s="5" t="s">
        <v>2318</v>
      </c>
      <c r="D8093" s="5" t="s">
        <v>2418</v>
      </c>
      <c r="E8093" s="32">
        <v>43945</v>
      </c>
      <c r="F8093" s="5">
        <v>4515</v>
      </c>
      <c r="G8093" s="5">
        <v>79</v>
      </c>
      <c r="H8093" s="5">
        <v>2464</v>
      </c>
      <c r="I8093" s="5">
        <v>411469</v>
      </c>
      <c r="J8093" s="5">
        <v>3077</v>
      </c>
      <c r="K8093" s="5">
        <v>406996</v>
      </c>
      <c r="L8093" s="5">
        <v>76755</v>
      </c>
      <c r="M8093" s="5">
        <v>6005</v>
      </c>
      <c r="N8093" s="5">
        <v>83000000</v>
      </c>
      <c r="O8093" s="5">
        <f>YEAR(Table1[[#This Row],[ReportDate]])</f>
        <v>2020</v>
      </c>
      <c r="P8093" s="5" t="str">
        <f>TEXT(Table1[[#This Row],[ReportDate]],"mmm")</f>
        <v>Apr</v>
      </c>
      <c r="Q8093" s="29">
        <f>Table1[[#This Row],[TotalDeaths]]/Table1[[#This Row],[TotalCases]]</f>
        <v>7.4780846187683641E-3</v>
      </c>
    </row>
    <row r="8094" spans="1:17" ht="14.4" x14ac:dyDescent="0.3">
      <c r="A8094" s="5" t="s">
        <v>10315</v>
      </c>
      <c r="B8094" s="5" t="s">
        <v>2174</v>
      </c>
      <c r="C8094" s="5" t="s">
        <v>2201</v>
      </c>
      <c r="D8094" s="5" t="s">
        <v>2261</v>
      </c>
      <c r="E8094" s="32">
        <v>44410</v>
      </c>
      <c r="F8094" s="5">
        <v>2772</v>
      </c>
      <c r="G8094" s="5">
        <v>129</v>
      </c>
      <c r="H8094" s="5">
        <v>4806</v>
      </c>
      <c r="I8094" s="5">
        <v>414241</v>
      </c>
      <c r="J8094" s="5">
        <v>3206</v>
      </c>
      <c r="K8094" s="5">
        <v>411802</v>
      </c>
      <c r="L8094" s="5">
        <v>27720</v>
      </c>
      <c r="M8094" s="5">
        <v>10307</v>
      </c>
      <c r="N8094" s="5">
        <v>1380000000</v>
      </c>
      <c r="O8094" s="5">
        <f>YEAR(Table1[[#This Row],[ReportDate]])</f>
        <v>2021</v>
      </c>
      <c r="P8094" s="5" t="str">
        <f>TEXT(Table1[[#This Row],[ReportDate]],"mmm")</f>
        <v>Aug</v>
      </c>
      <c r="Q8094" s="29">
        <f>Table1[[#This Row],[TotalDeaths]]/Table1[[#This Row],[TotalCases]]</f>
        <v>7.7394560171494368E-3</v>
      </c>
    </row>
    <row r="8095" spans="1:17" ht="14.4" x14ac:dyDescent="0.3">
      <c r="A8095" s="5" t="s">
        <v>10316</v>
      </c>
      <c r="B8095" s="5" t="s">
        <v>2186</v>
      </c>
      <c r="C8095" s="5" t="s">
        <v>2237</v>
      </c>
      <c r="D8095" s="5" t="s">
        <v>2238</v>
      </c>
      <c r="E8095" s="32">
        <v>44129</v>
      </c>
      <c r="F8095" s="5">
        <v>1483</v>
      </c>
      <c r="G8095" s="5">
        <v>147</v>
      </c>
      <c r="H8095" s="5">
        <v>4843</v>
      </c>
      <c r="I8095" s="5">
        <v>415724</v>
      </c>
      <c r="J8095" s="5">
        <v>3353</v>
      </c>
      <c r="K8095" s="5">
        <v>416645</v>
      </c>
      <c r="L8095" s="5">
        <v>17796</v>
      </c>
      <c r="M8095" s="5">
        <v>12540</v>
      </c>
      <c r="N8095" s="5">
        <v>68000000</v>
      </c>
      <c r="O8095" s="5">
        <f>YEAR(Table1[[#This Row],[ReportDate]])</f>
        <v>2020</v>
      </c>
      <c r="P8095" s="5" t="str">
        <f>TEXT(Table1[[#This Row],[ReportDate]],"mmm")</f>
        <v>Oct</v>
      </c>
      <c r="Q8095" s="29">
        <f>Table1[[#This Row],[TotalDeaths]]/Table1[[#This Row],[TotalCases]]</f>
        <v>8.0654472678988939E-3</v>
      </c>
    </row>
    <row r="8096" spans="1:17" ht="14.4" x14ac:dyDescent="0.3">
      <c r="A8096" s="5" t="s">
        <v>10317</v>
      </c>
      <c r="B8096" s="5" t="s">
        <v>2186</v>
      </c>
      <c r="C8096" s="5" t="s">
        <v>2187</v>
      </c>
      <c r="D8096" s="5" t="s">
        <v>2243</v>
      </c>
      <c r="E8096" s="32">
        <v>44313</v>
      </c>
      <c r="F8096" s="5">
        <v>2234</v>
      </c>
      <c r="G8096" s="5">
        <v>71</v>
      </c>
      <c r="H8096" s="5">
        <v>2891</v>
      </c>
      <c r="I8096" s="5">
        <v>417958</v>
      </c>
      <c r="J8096" s="5">
        <v>3424</v>
      </c>
      <c r="K8096" s="5">
        <v>419536</v>
      </c>
      <c r="L8096" s="5">
        <v>17872</v>
      </c>
      <c r="M8096" s="5">
        <v>17267</v>
      </c>
      <c r="N8096" s="5">
        <v>68000000</v>
      </c>
      <c r="O8096" s="5">
        <f>YEAR(Table1[[#This Row],[ReportDate]])</f>
        <v>2021</v>
      </c>
      <c r="P8096" s="5" t="str">
        <f>TEXT(Table1[[#This Row],[ReportDate]],"mmm")</f>
        <v>Apr</v>
      </c>
      <c r="Q8096" s="29">
        <f>Table1[[#This Row],[TotalDeaths]]/Table1[[#This Row],[TotalCases]]</f>
        <v>8.192210700596711E-3</v>
      </c>
    </row>
    <row r="8097" spans="1:17" ht="14.4" x14ac:dyDescent="0.3">
      <c r="A8097" s="5" t="s">
        <v>10318</v>
      </c>
      <c r="B8097" s="5" t="s">
        <v>2191</v>
      </c>
      <c r="C8097" s="5" t="s">
        <v>2225</v>
      </c>
      <c r="D8097" s="5" t="s">
        <v>2226</v>
      </c>
      <c r="E8097" s="32">
        <v>44227</v>
      </c>
      <c r="F8097" s="5">
        <v>1983</v>
      </c>
      <c r="G8097" s="5">
        <v>37</v>
      </c>
      <c r="H8097" s="5">
        <v>115</v>
      </c>
      <c r="I8097" s="5">
        <v>419941</v>
      </c>
      <c r="J8097" s="5">
        <v>3461</v>
      </c>
      <c r="K8097" s="5">
        <v>419651</v>
      </c>
      <c r="L8097" s="5">
        <v>31728</v>
      </c>
      <c r="M8097" s="5">
        <v>19055</v>
      </c>
      <c r="N8097" s="5">
        <v>331000000</v>
      </c>
      <c r="O8097" s="5">
        <f>YEAR(Table1[[#This Row],[ReportDate]])</f>
        <v>2021</v>
      </c>
      <c r="P8097" s="5" t="str">
        <f>TEXT(Table1[[#This Row],[ReportDate]],"mmm")</f>
        <v>Jan</v>
      </c>
      <c r="Q8097" s="29">
        <f>Table1[[#This Row],[TotalDeaths]]/Table1[[#This Row],[TotalCases]]</f>
        <v>8.2416339438159177E-3</v>
      </c>
    </row>
    <row r="8098" spans="1:17" ht="14.4" x14ac:dyDescent="0.3">
      <c r="A8098" s="5" t="s">
        <v>10319</v>
      </c>
      <c r="B8098" s="5" t="s">
        <v>2167</v>
      </c>
      <c r="C8098" s="5" t="s">
        <v>2181</v>
      </c>
      <c r="D8098" s="5" t="s">
        <v>2252</v>
      </c>
      <c r="E8098" s="32">
        <v>44224</v>
      </c>
      <c r="F8098" s="5">
        <v>1962</v>
      </c>
      <c r="G8098" s="5">
        <v>183</v>
      </c>
      <c r="H8098" s="5">
        <v>278</v>
      </c>
      <c r="I8098" s="5">
        <v>421903</v>
      </c>
      <c r="J8098" s="5">
        <v>3644</v>
      </c>
      <c r="K8098" s="5">
        <v>419929</v>
      </c>
      <c r="L8098" s="5">
        <v>27468</v>
      </c>
      <c r="M8098" s="5">
        <v>12247</v>
      </c>
      <c r="N8098" s="5">
        <v>83000000</v>
      </c>
      <c r="O8098" s="5">
        <f>YEAR(Table1[[#This Row],[ReportDate]])</f>
        <v>2021</v>
      </c>
      <c r="P8098" s="5" t="str">
        <f>TEXT(Table1[[#This Row],[ReportDate]],"mmm")</f>
        <v>Jan</v>
      </c>
      <c r="Q8098" s="29">
        <f>Table1[[#This Row],[TotalDeaths]]/Table1[[#This Row],[TotalCases]]</f>
        <v>8.6370563849984469E-3</v>
      </c>
    </row>
    <row r="8099" spans="1:17" ht="14.4" x14ac:dyDescent="0.3">
      <c r="A8099" s="5" t="s">
        <v>10320</v>
      </c>
      <c r="B8099" s="5" t="s">
        <v>2174</v>
      </c>
      <c r="C8099" s="5" t="s">
        <v>2184</v>
      </c>
      <c r="D8099" s="5" t="s">
        <v>25</v>
      </c>
      <c r="E8099" s="32">
        <v>43905</v>
      </c>
      <c r="F8099" s="5">
        <v>809</v>
      </c>
      <c r="G8099" s="5">
        <v>166</v>
      </c>
      <c r="H8099" s="5">
        <v>453</v>
      </c>
      <c r="I8099" s="5">
        <v>422712</v>
      </c>
      <c r="J8099" s="5">
        <v>3810</v>
      </c>
      <c r="K8099" s="5">
        <v>420382</v>
      </c>
      <c r="L8099" s="5">
        <v>5663</v>
      </c>
      <c r="M8099" s="5">
        <v>2562</v>
      </c>
      <c r="N8099" s="5">
        <v>1380000000</v>
      </c>
      <c r="O8099" s="5">
        <f>YEAR(Table1[[#This Row],[ReportDate]])</f>
        <v>2020</v>
      </c>
      <c r="P8099" s="5" t="str">
        <f>TEXT(Table1[[#This Row],[ReportDate]],"mmm")</f>
        <v>Mar</v>
      </c>
      <c r="Q8099" s="29">
        <f>Table1[[#This Row],[TotalDeaths]]/Table1[[#This Row],[TotalCases]]</f>
        <v>9.0132288650428653E-3</v>
      </c>
    </row>
    <row r="8100" spans="1:17" ht="14.4" x14ac:dyDescent="0.3">
      <c r="A8100" s="5" t="s">
        <v>10321</v>
      </c>
      <c r="B8100" s="5" t="s">
        <v>2170</v>
      </c>
      <c r="C8100" s="5" t="s">
        <v>2178</v>
      </c>
      <c r="D8100" s="5" t="s">
        <v>2286</v>
      </c>
      <c r="E8100" s="32">
        <v>44312</v>
      </c>
      <c r="F8100" s="5">
        <v>3196</v>
      </c>
      <c r="G8100" s="5">
        <v>30</v>
      </c>
      <c r="H8100" s="5">
        <v>3213</v>
      </c>
      <c r="I8100" s="5">
        <v>425908</v>
      </c>
      <c r="J8100" s="5">
        <v>3840</v>
      </c>
      <c r="K8100" s="5">
        <v>423595</v>
      </c>
      <c r="L8100" s="5">
        <v>41548</v>
      </c>
      <c r="M8100" s="5">
        <v>18285</v>
      </c>
      <c r="N8100" s="5">
        <v>213000000</v>
      </c>
      <c r="O8100" s="5">
        <f>YEAR(Table1[[#This Row],[ReportDate]])</f>
        <v>2021</v>
      </c>
      <c r="P8100" s="5" t="str">
        <f>TEXT(Table1[[#This Row],[ReportDate]],"mmm")</f>
        <v>Apr</v>
      </c>
      <c r="Q8100" s="29">
        <f>Table1[[#This Row],[TotalDeaths]]/Table1[[#This Row],[TotalCases]]</f>
        <v>9.0160316312443058E-3</v>
      </c>
    </row>
    <row r="8101" spans="1:17" ht="14.4" x14ac:dyDescent="0.3">
      <c r="A8101" s="5" t="s">
        <v>10322</v>
      </c>
      <c r="B8101" s="5" t="s">
        <v>2191</v>
      </c>
      <c r="C8101" s="5" t="s">
        <v>2225</v>
      </c>
      <c r="D8101" s="5" t="s">
        <v>2288</v>
      </c>
      <c r="E8101" s="32">
        <v>43933</v>
      </c>
      <c r="F8101" s="5">
        <v>4415</v>
      </c>
      <c r="G8101" s="5">
        <v>79</v>
      </c>
      <c r="H8101" s="5">
        <v>4703</v>
      </c>
      <c r="I8101" s="5">
        <v>430323</v>
      </c>
      <c r="J8101" s="5">
        <v>3919</v>
      </c>
      <c r="K8101" s="5">
        <v>428298</v>
      </c>
      <c r="L8101" s="5">
        <v>22075</v>
      </c>
      <c r="M8101" s="5">
        <v>11245</v>
      </c>
      <c r="N8101" s="5">
        <v>331000000</v>
      </c>
      <c r="O8101" s="5">
        <f>YEAR(Table1[[#This Row],[ReportDate]])</f>
        <v>2020</v>
      </c>
      <c r="P8101" s="5" t="str">
        <f>TEXT(Table1[[#This Row],[ReportDate]],"mmm")</f>
        <v>Apr</v>
      </c>
      <c r="Q8101" s="29">
        <f>Table1[[#This Row],[TotalDeaths]]/Table1[[#This Row],[TotalCases]]</f>
        <v>9.1071125642831086E-3</v>
      </c>
    </row>
    <row r="8102" spans="1:17" ht="14.4" x14ac:dyDescent="0.3">
      <c r="A8102" s="5" t="s">
        <v>10323</v>
      </c>
      <c r="B8102" s="5" t="s">
        <v>2174</v>
      </c>
      <c r="C8102" s="5" t="s">
        <v>2201</v>
      </c>
      <c r="D8102" s="5" t="s">
        <v>2202</v>
      </c>
      <c r="E8102" s="32">
        <v>44127</v>
      </c>
      <c r="F8102" s="5">
        <v>513</v>
      </c>
      <c r="G8102" s="5">
        <v>150</v>
      </c>
      <c r="H8102" s="5">
        <v>4464</v>
      </c>
      <c r="I8102" s="5">
        <v>430836</v>
      </c>
      <c r="J8102" s="5">
        <v>4069</v>
      </c>
      <c r="K8102" s="5">
        <v>432762</v>
      </c>
      <c r="L8102" s="5">
        <v>7182</v>
      </c>
      <c r="M8102" s="5">
        <v>10854</v>
      </c>
      <c r="N8102" s="5">
        <v>1380000000</v>
      </c>
      <c r="O8102" s="5">
        <f>YEAR(Table1[[#This Row],[ReportDate]])</f>
        <v>2020</v>
      </c>
      <c r="P8102" s="5" t="str">
        <f>TEXT(Table1[[#This Row],[ReportDate]],"mmm")</f>
        <v>Oct</v>
      </c>
      <c r="Q8102" s="29">
        <f>Table1[[#This Row],[TotalDeaths]]/Table1[[#This Row],[TotalCases]]</f>
        <v>9.4444289706524052E-3</v>
      </c>
    </row>
    <row r="8103" spans="1:17" ht="14.4" x14ac:dyDescent="0.3">
      <c r="A8103" s="5" t="s">
        <v>10324</v>
      </c>
      <c r="B8103" s="5" t="s">
        <v>2174</v>
      </c>
      <c r="C8103" s="5" t="s">
        <v>2175</v>
      </c>
      <c r="D8103" s="5" t="s">
        <v>2276</v>
      </c>
      <c r="E8103" s="32">
        <v>44008</v>
      </c>
      <c r="F8103" s="5">
        <v>333</v>
      </c>
      <c r="G8103" s="5">
        <v>161</v>
      </c>
      <c r="H8103" s="5">
        <v>4465</v>
      </c>
      <c r="I8103" s="5">
        <v>431169</v>
      </c>
      <c r="J8103" s="5">
        <v>4230</v>
      </c>
      <c r="K8103" s="5">
        <v>437227</v>
      </c>
      <c r="L8103" s="5">
        <v>1998</v>
      </c>
      <c r="M8103" s="5">
        <v>11085</v>
      </c>
      <c r="N8103" s="5">
        <v>1380000000</v>
      </c>
      <c r="O8103" s="5">
        <f>YEAR(Table1[[#This Row],[ReportDate]])</f>
        <v>2020</v>
      </c>
      <c r="P8103" s="5" t="str">
        <f>TEXT(Table1[[#This Row],[ReportDate]],"mmm")</f>
        <v>Jun</v>
      </c>
      <c r="Q8103" s="29">
        <f>Table1[[#This Row],[TotalDeaths]]/Table1[[#This Row],[TotalCases]]</f>
        <v>9.8105383271988485E-3</v>
      </c>
    </row>
    <row r="8104" spans="1:17" ht="14.4" x14ac:dyDescent="0.3">
      <c r="A8104" s="5" t="s">
        <v>10325</v>
      </c>
      <c r="B8104" s="5" t="s">
        <v>2186</v>
      </c>
      <c r="C8104" s="5" t="s">
        <v>2212</v>
      </c>
      <c r="D8104" s="5" t="s">
        <v>2306</v>
      </c>
      <c r="E8104" s="32">
        <v>44045</v>
      </c>
      <c r="F8104" s="5">
        <v>2512</v>
      </c>
      <c r="G8104" s="5">
        <v>95</v>
      </c>
      <c r="H8104" s="5">
        <v>300</v>
      </c>
      <c r="I8104" s="5">
        <v>433681</v>
      </c>
      <c r="J8104" s="5">
        <v>4325</v>
      </c>
      <c r="K8104" s="5">
        <v>437527</v>
      </c>
      <c r="L8104" s="5">
        <v>40192</v>
      </c>
      <c r="M8104" s="5">
        <v>387</v>
      </c>
      <c r="N8104" s="5">
        <v>68000000</v>
      </c>
      <c r="O8104" s="5">
        <f>YEAR(Table1[[#This Row],[ReportDate]])</f>
        <v>2020</v>
      </c>
      <c r="P8104" s="5" t="str">
        <f>TEXT(Table1[[#This Row],[ReportDate]],"mmm")</f>
        <v>Aug</v>
      </c>
      <c r="Q8104" s="29">
        <f>Table1[[#This Row],[TotalDeaths]]/Table1[[#This Row],[TotalCases]]</f>
        <v>9.9727680022873959E-3</v>
      </c>
    </row>
    <row r="8105" spans="1:17" ht="14.4" x14ac:dyDescent="0.3">
      <c r="A8105" s="5" t="s">
        <v>10326</v>
      </c>
      <c r="B8105" s="5" t="s">
        <v>2167</v>
      </c>
      <c r="C8105" s="5" t="s">
        <v>2181</v>
      </c>
      <c r="D8105" s="5" t="s">
        <v>2182</v>
      </c>
      <c r="E8105" s="32">
        <v>44145</v>
      </c>
      <c r="F8105" s="5">
        <v>4095</v>
      </c>
      <c r="G8105" s="5">
        <v>16</v>
      </c>
      <c r="H8105" s="5">
        <v>716</v>
      </c>
      <c r="I8105" s="5">
        <v>437776</v>
      </c>
      <c r="J8105" s="5">
        <v>4341</v>
      </c>
      <c r="K8105" s="5">
        <v>438243</v>
      </c>
      <c r="L8105" s="5">
        <v>45045</v>
      </c>
      <c r="M8105" s="5">
        <v>16387</v>
      </c>
      <c r="N8105" s="5">
        <v>83000000</v>
      </c>
      <c r="O8105" s="5">
        <f>YEAR(Table1[[#This Row],[ReportDate]])</f>
        <v>2020</v>
      </c>
      <c r="P8105" s="5" t="str">
        <f>TEXT(Table1[[#This Row],[ReportDate]],"mmm")</f>
        <v>Nov</v>
      </c>
      <c r="Q8105" s="29">
        <f>Table1[[#This Row],[TotalDeaths]]/Table1[[#This Row],[TotalCases]]</f>
        <v>9.9160301158583378E-3</v>
      </c>
    </row>
    <row r="8106" spans="1:17" ht="14.4" x14ac:dyDescent="0.3">
      <c r="A8106" s="5" t="s">
        <v>10327</v>
      </c>
      <c r="B8106" s="5" t="s">
        <v>2170</v>
      </c>
      <c r="C8106" s="5" t="s">
        <v>2232</v>
      </c>
      <c r="D8106" s="5" t="s">
        <v>2281</v>
      </c>
      <c r="E8106" s="32">
        <v>43869</v>
      </c>
      <c r="F8106" s="5">
        <v>4819</v>
      </c>
      <c r="G8106" s="5">
        <v>106</v>
      </c>
      <c r="H8106" s="5">
        <v>1375</v>
      </c>
      <c r="I8106" s="5">
        <v>442595</v>
      </c>
      <c r="J8106" s="5">
        <v>4447</v>
      </c>
      <c r="K8106" s="5">
        <v>439618</v>
      </c>
      <c r="L8106" s="5">
        <v>77104</v>
      </c>
      <c r="M8106" s="5">
        <v>9176</v>
      </c>
      <c r="N8106" s="5">
        <v>213000000</v>
      </c>
      <c r="O8106" s="5">
        <f>YEAR(Table1[[#This Row],[ReportDate]])</f>
        <v>2020</v>
      </c>
      <c r="P8106" s="5" t="str">
        <f>TEXT(Table1[[#This Row],[ReportDate]],"mmm")</f>
        <v>Feb</v>
      </c>
      <c r="Q8106" s="29">
        <f>Table1[[#This Row],[TotalDeaths]]/Table1[[#This Row],[TotalCases]]</f>
        <v>1.0047560410759273E-2</v>
      </c>
    </row>
    <row r="8107" spans="1:17" ht="14.4" x14ac:dyDescent="0.3">
      <c r="A8107" s="5" t="s">
        <v>10328</v>
      </c>
      <c r="B8107" s="5" t="s">
        <v>2167</v>
      </c>
      <c r="C8107" s="5" t="s">
        <v>2318</v>
      </c>
      <c r="D8107" s="5" t="s">
        <v>2418</v>
      </c>
      <c r="E8107" s="32">
        <v>44089</v>
      </c>
      <c r="F8107" s="5">
        <v>7</v>
      </c>
      <c r="G8107" s="5">
        <v>23</v>
      </c>
      <c r="H8107" s="5">
        <v>194</v>
      </c>
      <c r="I8107" s="5">
        <v>442602</v>
      </c>
      <c r="J8107" s="5">
        <v>4470</v>
      </c>
      <c r="K8107" s="5">
        <v>439812</v>
      </c>
      <c r="L8107" s="5">
        <v>49</v>
      </c>
      <c r="M8107" s="5">
        <v>2427</v>
      </c>
      <c r="N8107" s="5">
        <v>83000000</v>
      </c>
      <c r="O8107" s="5">
        <f>YEAR(Table1[[#This Row],[ReportDate]])</f>
        <v>2020</v>
      </c>
      <c r="P8107" s="5" t="str">
        <f>TEXT(Table1[[#This Row],[ReportDate]],"mmm")</f>
        <v>Sep</v>
      </c>
      <c r="Q8107" s="29">
        <f>Table1[[#This Row],[TotalDeaths]]/Table1[[#This Row],[TotalCases]]</f>
        <v>1.0099366925590034E-2</v>
      </c>
    </row>
    <row r="8108" spans="1:17" ht="14.4" x14ac:dyDescent="0.3">
      <c r="A8108" s="5" t="s">
        <v>10329</v>
      </c>
      <c r="B8108" s="5" t="s">
        <v>2186</v>
      </c>
      <c r="C8108" s="5" t="s">
        <v>2212</v>
      </c>
      <c r="D8108" s="5" t="s">
        <v>2306</v>
      </c>
      <c r="E8108" s="32">
        <v>44546</v>
      </c>
      <c r="F8108" s="5">
        <v>2003</v>
      </c>
      <c r="G8108" s="5">
        <v>162</v>
      </c>
      <c r="H8108" s="5">
        <v>1328</v>
      </c>
      <c r="I8108" s="5">
        <v>444605</v>
      </c>
      <c r="J8108" s="5">
        <v>4632</v>
      </c>
      <c r="K8108" s="5">
        <v>441140</v>
      </c>
      <c r="L8108" s="5">
        <v>32048</v>
      </c>
      <c r="M8108" s="5">
        <v>12320</v>
      </c>
      <c r="N8108" s="5">
        <v>68000000</v>
      </c>
      <c r="O8108" s="5">
        <f>YEAR(Table1[[#This Row],[ReportDate]])</f>
        <v>2021</v>
      </c>
      <c r="P8108" s="5" t="str">
        <f>TEXT(Table1[[#This Row],[ReportDate]],"mmm")</f>
        <v>Dec</v>
      </c>
      <c r="Q8108" s="29">
        <f>Table1[[#This Row],[TotalDeaths]]/Table1[[#This Row],[TotalCases]]</f>
        <v>1.0418236412096131E-2</v>
      </c>
    </row>
    <row r="8109" spans="1:17" ht="14.4" x14ac:dyDescent="0.3">
      <c r="A8109" s="5" t="s">
        <v>10330</v>
      </c>
      <c r="B8109" s="5" t="s">
        <v>2170</v>
      </c>
      <c r="C8109" s="5" t="s">
        <v>2232</v>
      </c>
      <c r="D8109" s="5" t="s">
        <v>2233</v>
      </c>
      <c r="E8109" s="32">
        <v>43837</v>
      </c>
      <c r="F8109" s="5">
        <v>4259</v>
      </c>
      <c r="G8109" s="5">
        <v>117</v>
      </c>
      <c r="H8109" s="5">
        <v>4353</v>
      </c>
      <c r="I8109" s="5">
        <v>448864</v>
      </c>
      <c r="J8109" s="5">
        <v>4749</v>
      </c>
      <c r="K8109" s="5">
        <v>445493</v>
      </c>
      <c r="L8109" s="5">
        <v>55367</v>
      </c>
      <c r="M8109" s="5">
        <v>17418</v>
      </c>
      <c r="N8109" s="5">
        <v>213000000</v>
      </c>
      <c r="O8109" s="5">
        <f>YEAR(Table1[[#This Row],[ReportDate]])</f>
        <v>2020</v>
      </c>
      <c r="P8109" s="5" t="str">
        <f>TEXT(Table1[[#This Row],[ReportDate]],"mmm")</f>
        <v>Jan</v>
      </c>
      <c r="Q8109" s="29">
        <f>Table1[[#This Row],[TotalDeaths]]/Table1[[#This Row],[TotalCases]]</f>
        <v>1.0580042061738076E-2</v>
      </c>
    </row>
    <row r="8110" spans="1:17" ht="14.4" x14ac:dyDescent="0.3">
      <c r="A8110" s="5" t="s">
        <v>10331</v>
      </c>
      <c r="B8110" s="5" t="s">
        <v>2170</v>
      </c>
      <c r="C8110" s="5" t="s">
        <v>2171</v>
      </c>
      <c r="D8110" s="5" t="s">
        <v>2265</v>
      </c>
      <c r="E8110" s="32">
        <v>43879</v>
      </c>
      <c r="F8110" s="5">
        <v>4876</v>
      </c>
      <c r="G8110" s="5">
        <v>150</v>
      </c>
      <c r="H8110" s="5">
        <v>1979</v>
      </c>
      <c r="I8110" s="5">
        <v>453740</v>
      </c>
      <c r="J8110" s="5">
        <v>4899</v>
      </c>
      <c r="K8110" s="5">
        <v>447472</v>
      </c>
      <c r="L8110" s="5">
        <v>92644</v>
      </c>
      <c r="M8110" s="5">
        <v>17099</v>
      </c>
      <c r="N8110" s="5">
        <v>213000000</v>
      </c>
      <c r="O8110" s="5">
        <f>YEAR(Table1[[#This Row],[ReportDate]])</f>
        <v>2020</v>
      </c>
      <c r="P8110" s="5" t="str">
        <f>TEXT(Table1[[#This Row],[ReportDate]],"mmm")</f>
        <v>Feb</v>
      </c>
      <c r="Q8110" s="29">
        <f>Table1[[#This Row],[TotalDeaths]]/Table1[[#This Row],[TotalCases]]</f>
        <v>1.0796932163794244E-2</v>
      </c>
    </row>
    <row r="8111" spans="1:17" ht="14.4" x14ac:dyDescent="0.3">
      <c r="A8111" s="5" t="s">
        <v>10332</v>
      </c>
      <c r="B8111" s="5" t="s">
        <v>2191</v>
      </c>
      <c r="C8111" s="5" t="s">
        <v>2192</v>
      </c>
      <c r="D8111" s="5" t="s">
        <v>2193</v>
      </c>
      <c r="E8111" s="32">
        <v>44368</v>
      </c>
      <c r="F8111" s="5">
        <v>2128</v>
      </c>
      <c r="G8111" s="5">
        <v>135</v>
      </c>
      <c r="H8111" s="5">
        <v>1557</v>
      </c>
      <c r="I8111" s="5">
        <v>455868</v>
      </c>
      <c r="J8111" s="5">
        <v>5034</v>
      </c>
      <c r="K8111" s="5">
        <v>449029</v>
      </c>
      <c r="L8111" s="5">
        <v>10640</v>
      </c>
      <c r="M8111" s="5">
        <v>1532</v>
      </c>
      <c r="N8111" s="5">
        <v>331000000</v>
      </c>
      <c r="O8111" s="5">
        <f>YEAR(Table1[[#This Row],[ReportDate]])</f>
        <v>2021</v>
      </c>
      <c r="P8111" s="5" t="str">
        <f>TEXT(Table1[[#This Row],[ReportDate]],"mmm")</f>
        <v>Jun</v>
      </c>
      <c r="Q8111" s="29">
        <f>Table1[[#This Row],[TotalDeaths]]/Table1[[#This Row],[TotalCases]]</f>
        <v>1.1042670246650347E-2</v>
      </c>
    </row>
    <row r="8112" spans="1:17" ht="14.4" x14ac:dyDescent="0.3">
      <c r="A8112" s="5" t="s">
        <v>10333</v>
      </c>
      <c r="B8112" s="5" t="s">
        <v>2170</v>
      </c>
      <c r="C8112" s="5" t="s">
        <v>2178</v>
      </c>
      <c r="D8112" s="5" t="s">
        <v>2286</v>
      </c>
      <c r="E8112" s="32">
        <v>43991</v>
      </c>
      <c r="F8112" s="5">
        <v>1298</v>
      </c>
      <c r="G8112" s="5">
        <v>181</v>
      </c>
      <c r="H8112" s="5">
        <v>3124</v>
      </c>
      <c r="I8112" s="5">
        <v>457166</v>
      </c>
      <c r="J8112" s="5">
        <v>5215</v>
      </c>
      <c r="K8112" s="5">
        <v>452153</v>
      </c>
      <c r="L8112" s="5">
        <v>20768</v>
      </c>
      <c r="M8112" s="5">
        <v>6328</v>
      </c>
      <c r="N8112" s="5">
        <v>213000000</v>
      </c>
      <c r="O8112" s="5">
        <f>YEAR(Table1[[#This Row],[ReportDate]])</f>
        <v>2020</v>
      </c>
      <c r="P8112" s="5" t="str">
        <f>TEXT(Table1[[#This Row],[ReportDate]],"mmm")</f>
        <v>Jun</v>
      </c>
      <c r="Q8112" s="29">
        <f>Table1[[#This Row],[TotalDeaths]]/Table1[[#This Row],[TotalCases]]</f>
        <v>1.1407235008727683E-2</v>
      </c>
    </row>
    <row r="8113" spans="1:17" ht="14.4" x14ac:dyDescent="0.3">
      <c r="A8113" s="5" t="s">
        <v>10334</v>
      </c>
      <c r="B8113" s="5" t="s">
        <v>2174</v>
      </c>
      <c r="C8113" s="5" t="s">
        <v>2184</v>
      </c>
      <c r="D8113" s="5" t="s">
        <v>25</v>
      </c>
      <c r="E8113" s="32">
        <v>44006</v>
      </c>
      <c r="F8113" s="5">
        <v>2946</v>
      </c>
      <c r="G8113" s="5">
        <v>86</v>
      </c>
      <c r="H8113" s="5">
        <v>4882</v>
      </c>
      <c r="I8113" s="5">
        <v>460112</v>
      </c>
      <c r="J8113" s="5">
        <v>5301</v>
      </c>
      <c r="K8113" s="5">
        <v>457035</v>
      </c>
      <c r="L8113" s="5">
        <v>38298</v>
      </c>
      <c r="M8113" s="5">
        <v>9369</v>
      </c>
      <c r="N8113" s="5">
        <v>1380000000</v>
      </c>
      <c r="O8113" s="5">
        <f>YEAR(Table1[[#This Row],[ReportDate]])</f>
        <v>2020</v>
      </c>
      <c r="P8113" s="5" t="str">
        <f>TEXT(Table1[[#This Row],[ReportDate]],"mmm")</f>
        <v>Jun</v>
      </c>
      <c r="Q8113" s="29">
        <f>Table1[[#This Row],[TotalDeaths]]/Table1[[#This Row],[TotalCases]]</f>
        <v>1.1521107904162465E-2</v>
      </c>
    </row>
    <row r="8114" spans="1:17" ht="14.4" x14ac:dyDescent="0.3">
      <c r="A8114" s="5" t="s">
        <v>10335</v>
      </c>
      <c r="B8114" s="5" t="s">
        <v>2167</v>
      </c>
      <c r="C8114" s="5" t="s">
        <v>2168</v>
      </c>
      <c r="D8114" s="5" t="s">
        <v>2168</v>
      </c>
      <c r="E8114" s="32">
        <v>44421</v>
      </c>
      <c r="F8114" s="5">
        <v>1844</v>
      </c>
      <c r="G8114" s="5">
        <v>148</v>
      </c>
      <c r="H8114" s="5">
        <v>528</v>
      </c>
      <c r="I8114" s="5">
        <v>461956</v>
      </c>
      <c r="J8114" s="5">
        <v>5449</v>
      </c>
      <c r="K8114" s="5">
        <v>457563</v>
      </c>
      <c r="L8114" s="5">
        <v>18440</v>
      </c>
      <c r="M8114" s="5">
        <v>13143</v>
      </c>
      <c r="N8114" s="5">
        <v>83000000</v>
      </c>
      <c r="O8114" s="5">
        <f>YEAR(Table1[[#This Row],[ReportDate]])</f>
        <v>2021</v>
      </c>
      <c r="P8114" s="5" t="str">
        <f>TEXT(Table1[[#This Row],[ReportDate]],"mmm")</f>
        <v>Aug</v>
      </c>
      <c r="Q8114" s="29">
        <f>Table1[[#This Row],[TotalDeaths]]/Table1[[#This Row],[TotalCases]]</f>
        <v>1.1795495674912762E-2</v>
      </c>
    </row>
    <row r="8115" spans="1:17" ht="14.4" x14ac:dyDescent="0.3">
      <c r="A8115" s="5" t="s">
        <v>10336</v>
      </c>
      <c r="B8115" s="5" t="s">
        <v>2167</v>
      </c>
      <c r="C8115" s="5" t="s">
        <v>2318</v>
      </c>
      <c r="D8115" s="5" t="s">
        <v>2418</v>
      </c>
      <c r="E8115" s="32">
        <v>43832</v>
      </c>
      <c r="F8115" s="5">
        <v>3611</v>
      </c>
      <c r="G8115" s="5">
        <v>18</v>
      </c>
      <c r="H8115" s="5">
        <v>497</v>
      </c>
      <c r="I8115" s="5">
        <v>465567</v>
      </c>
      <c r="J8115" s="5">
        <v>5467</v>
      </c>
      <c r="K8115" s="5">
        <v>458060</v>
      </c>
      <c r="L8115" s="5">
        <v>18055</v>
      </c>
      <c r="M8115" s="5">
        <v>1902</v>
      </c>
      <c r="N8115" s="5">
        <v>83000000</v>
      </c>
      <c r="O8115" s="5">
        <f>YEAR(Table1[[#This Row],[ReportDate]])</f>
        <v>2020</v>
      </c>
      <c r="P8115" s="5" t="str">
        <f>TEXT(Table1[[#This Row],[ReportDate]],"mmm")</f>
        <v>Jan</v>
      </c>
      <c r="Q8115" s="29">
        <f>Table1[[#This Row],[TotalDeaths]]/Table1[[#This Row],[TotalCases]]</f>
        <v>1.1742670764895278E-2</v>
      </c>
    </row>
    <row r="8116" spans="1:17" ht="14.4" x14ac:dyDescent="0.3">
      <c r="A8116" s="5" t="s">
        <v>10337</v>
      </c>
      <c r="B8116" s="5" t="s">
        <v>2191</v>
      </c>
      <c r="C8116" s="5" t="s">
        <v>2221</v>
      </c>
      <c r="D8116" s="5" t="s">
        <v>2241</v>
      </c>
      <c r="E8116" s="32">
        <v>44285</v>
      </c>
      <c r="F8116" s="5">
        <v>3065</v>
      </c>
      <c r="G8116" s="5">
        <v>158</v>
      </c>
      <c r="H8116" s="5">
        <v>1810</v>
      </c>
      <c r="I8116" s="5">
        <v>468632</v>
      </c>
      <c r="J8116" s="5">
        <v>5625</v>
      </c>
      <c r="K8116" s="5">
        <v>459870</v>
      </c>
      <c r="L8116" s="5">
        <v>39845</v>
      </c>
      <c r="M8116" s="5">
        <v>17305</v>
      </c>
      <c r="N8116" s="5">
        <v>331000000</v>
      </c>
      <c r="O8116" s="5">
        <f>YEAR(Table1[[#This Row],[ReportDate]])</f>
        <v>2021</v>
      </c>
      <c r="P8116" s="5" t="str">
        <f>TEXT(Table1[[#This Row],[ReportDate]],"mmm")</f>
        <v>Mar</v>
      </c>
      <c r="Q8116" s="29">
        <f>Table1[[#This Row],[TotalDeaths]]/Table1[[#This Row],[TotalCases]]</f>
        <v>1.2003021560627528E-2</v>
      </c>
    </row>
    <row r="8117" spans="1:17" ht="14.4" x14ac:dyDescent="0.3">
      <c r="A8117" s="5" t="s">
        <v>10338</v>
      </c>
      <c r="B8117" s="5" t="s">
        <v>2170</v>
      </c>
      <c r="C8117" s="5" t="s">
        <v>2249</v>
      </c>
      <c r="D8117" s="5" t="s">
        <v>2268</v>
      </c>
      <c r="E8117" s="32">
        <v>44474</v>
      </c>
      <c r="F8117" s="5">
        <v>1102</v>
      </c>
      <c r="G8117" s="5">
        <v>49</v>
      </c>
      <c r="H8117" s="5">
        <v>2845</v>
      </c>
      <c r="I8117" s="5">
        <v>469734</v>
      </c>
      <c r="J8117" s="5">
        <v>5674</v>
      </c>
      <c r="K8117" s="5">
        <v>462715</v>
      </c>
      <c r="L8117" s="5">
        <v>14326</v>
      </c>
      <c r="M8117" s="5">
        <v>693</v>
      </c>
      <c r="N8117" s="5">
        <v>213000000</v>
      </c>
      <c r="O8117" s="5">
        <f>YEAR(Table1[[#This Row],[ReportDate]])</f>
        <v>2021</v>
      </c>
      <c r="P8117" s="5" t="str">
        <f>TEXT(Table1[[#This Row],[ReportDate]],"mmm")</f>
        <v>Oct</v>
      </c>
      <c r="Q8117" s="29">
        <f>Table1[[#This Row],[TotalDeaths]]/Table1[[#This Row],[TotalCases]]</f>
        <v>1.2079176725551057E-2</v>
      </c>
    </row>
    <row r="8118" spans="1:17" ht="14.4" x14ac:dyDescent="0.3">
      <c r="A8118" s="5" t="s">
        <v>10339</v>
      </c>
      <c r="B8118" s="5" t="s">
        <v>2186</v>
      </c>
      <c r="C8118" s="5" t="s">
        <v>2187</v>
      </c>
      <c r="D8118" s="5" t="s">
        <v>2188</v>
      </c>
      <c r="E8118" s="32">
        <v>44106</v>
      </c>
      <c r="F8118" s="5">
        <v>679</v>
      </c>
      <c r="G8118" s="5">
        <v>70</v>
      </c>
      <c r="H8118" s="5">
        <v>2125</v>
      </c>
      <c r="I8118" s="5">
        <v>470413</v>
      </c>
      <c r="J8118" s="5">
        <v>5744</v>
      </c>
      <c r="K8118" s="5">
        <v>464840</v>
      </c>
      <c r="L8118" s="5">
        <v>11543</v>
      </c>
      <c r="M8118" s="5">
        <v>14847</v>
      </c>
      <c r="N8118" s="5">
        <v>68000000</v>
      </c>
      <c r="O8118" s="5">
        <f>YEAR(Table1[[#This Row],[ReportDate]])</f>
        <v>2020</v>
      </c>
      <c r="P8118" s="5" t="str">
        <f>TEXT(Table1[[#This Row],[ReportDate]],"mmm")</f>
        <v>Oct</v>
      </c>
      <c r="Q8118" s="29">
        <f>Table1[[#This Row],[TotalDeaths]]/Table1[[#This Row],[TotalCases]]</f>
        <v>1.2210546902402782E-2</v>
      </c>
    </row>
    <row r="8119" spans="1:17" ht="14.4" x14ac:dyDescent="0.3">
      <c r="A8119" s="5" t="s">
        <v>10340</v>
      </c>
      <c r="B8119" s="5" t="s">
        <v>2174</v>
      </c>
      <c r="C8119" s="5" t="s">
        <v>2201</v>
      </c>
      <c r="D8119" s="5" t="s">
        <v>2261</v>
      </c>
      <c r="E8119" s="32">
        <v>44328</v>
      </c>
      <c r="F8119" s="5">
        <v>4533</v>
      </c>
      <c r="G8119" s="5">
        <v>111</v>
      </c>
      <c r="H8119" s="5">
        <v>319</v>
      </c>
      <c r="I8119" s="5">
        <v>474946</v>
      </c>
      <c r="J8119" s="5">
        <v>5855</v>
      </c>
      <c r="K8119" s="5">
        <v>465159</v>
      </c>
      <c r="L8119" s="5">
        <v>63462</v>
      </c>
      <c r="M8119" s="5">
        <v>8858</v>
      </c>
      <c r="N8119" s="5">
        <v>1380000000</v>
      </c>
      <c r="O8119" s="5">
        <f>YEAR(Table1[[#This Row],[ReportDate]])</f>
        <v>2021</v>
      </c>
      <c r="P8119" s="5" t="str">
        <f>TEXT(Table1[[#This Row],[ReportDate]],"mmm")</f>
        <v>May</v>
      </c>
      <c r="Q8119" s="29">
        <f>Table1[[#This Row],[TotalDeaths]]/Table1[[#This Row],[TotalCases]]</f>
        <v>1.2327717256277555E-2</v>
      </c>
    </row>
    <row r="8120" spans="1:17" ht="14.4" x14ac:dyDescent="0.3">
      <c r="A8120" s="5" t="s">
        <v>10341</v>
      </c>
      <c r="B8120" s="5" t="s">
        <v>2191</v>
      </c>
      <c r="C8120" s="5" t="s">
        <v>2217</v>
      </c>
      <c r="D8120" s="5" t="s">
        <v>2230</v>
      </c>
      <c r="E8120" s="32">
        <v>44459</v>
      </c>
      <c r="F8120" s="5">
        <v>3369</v>
      </c>
      <c r="G8120" s="5">
        <v>23</v>
      </c>
      <c r="H8120" s="5">
        <v>3363</v>
      </c>
      <c r="I8120" s="5">
        <v>478315</v>
      </c>
      <c r="J8120" s="5">
        <v>5878</v>
      </c>
      <c r="K8120" s="5">
        <v>468522</v>
      </c>
      <c r="L8120" s="5">
        <v>64011</v>
      </c>
      <c r="M8120" s="5">
        <v>17635</v>
      </c>
      <c r="N8120" s="5">
        <v>331000000</v>
      </c>
      <c r="O8120" s="5">
        <f>YEAR(Table1[[#This Row],[ReportDate]])</f>
        <v>2021</v>
      </c>
      <c r="P8120" s="5" t="str">
        <f>TEXT(Table1[[#This Row],[ReportDate]],"mmm")</f>
        <v>Sep</v>
      </c>
      <c r="Q8120" s="29">
        <f>Table1[[#This Row],[TotalDeaths]]/Table1[[#This Row],[TotalCases]]</f>
        <v>1.2288972748084421E-2</v>
      </c>
    </row>
    <row r="8121" spans="1:17" ht="14.4" x14ac:dyDescent="0.3">
      <c r="A8121" s="5" t="s">
        <v>10342</v>
      </c>
      <c r="B8121" s="5" t="s">
        <v>2170</v>
      </c>
      <c r="C8121" s="5" t="s">
        <v>2178</v>
      </c>
      <c r="D8121" s="5" t="s">
        <v>2286</v>
      </c>
      <c r="E8121" s="32">
        <v>44506</v>
      </c>
      <c r="F8121" s="5">
        <v>4047</v>
      </c>
      <c r="G8121" s="5">
        <v>45</v>
      </c>
      <c r="H8121" s="5">
        <v>2569</v>
      </c>
      <c r="I8121" s="5">
        <v>482362</v>
      </c>
      <c r="J8121" s="5">
        <v>5923</v>
      </c>
      <c r="K8121" s="5">
        <v>471091</v>
      </c>
      <c r="L8121" s="5">
        <v>60705</v>
      </c>
      <c r="M8121" s="5">
        <v>16485</v>
      </c>
      <c r="N8121" s="5">
        <v>213000000</v>
      </c>
      <c r="O8121" s="5">
        <f>YEAR(Table1[[#This Row],[ReportDate]])</f>
        <v>2021</v>
      </c>
      <c r="P8121" s="5" t="str">
        <f>TEXT(Table1[[#This Row],[ReportDate]],"mmm")</f>
        <v>Nov</v>
      </c>
      <c r="Q8121" s="29">
        <f>Table1[[#This Row],[TotalDeaths]]/Table1[[#This Row],[TotalCases]]</f>
        <v>1.2279159635294655E-2</v>
      </c>
    </row>
    <row r="8122" spans="1:17" ht="14.4" x14ac:dyDescent="0.3">
      <c r="A8122" s="5" t="s">
        <v>10343</v>
      </c>
      <c r="B8122" s="5" t="s">
        <v>2186</v>
      </c>
      <c r="C8122" s="5" t="s">
        <v>2237</v>
      </c>
      <c r="D8122" s="5" t="s">
        <v>2270</v>
      </c>
      <c r="E8122" s="32">
        <v>43858</v>
      </c>
      <c r="F8122" s="5">
        <v>2823</v>
      </c>
      <c r="G8122" s="5">
        <v>135</v>
      </c>
      <c r="H8122" s="5">
        <v>3386</v>
      </c>
      <c r="I8122" s="5">
        <v>485185</v>
      </c>
      <c r="J8122" s="5">
        <v>6058</v>
      </c>
      <c r="K8122" s="5">
        <v>474477</v>
      </c>
      <c r="L8122" s="5">
        <v>25407</v>
      </c>
      <c r="M8122" s="5">
        <v>12545</v>
      </c>
      <c r="N8122" s="5">
        <v>68000000</v>
      </c>
      <c r="O8122" s="5">
        <f>YEAR(Table1[[#This Row],[ReportDate]])</f>
        <v>2020</v>
      </c>
      <c r="P8122" s="5" t="str">
        <f>TEXT(Table1[[#This Row],[ReportDate]],"mmm")</f>
        <v>Jan</v>
      </c>
      <c r="Q8122" s="29">
        <f>Table1[[#This Row],[TotalDeaths]]/Table1[[#This Row],[TotalCases]]</f>
        <v>1.2485958964106475E-2</v>
      </c>
    </row>
    <row r="8123" spans="1:17" ht="14.4" x14ac:dyDescent="0.3">
      <c r="A8123" s="5" t="s">
        <v>10344</v>
      </c>
      <c r="B8123" s="5" t="s">
        <v>2170</v>
      </c>
      <c r="C8123" s="5" t="s">
        <v>2249</v>
      </c>
      <c r="D8123" s="5" t="s">
        <v>2250</v>
      </c>
      <c r="E8123" s="32">
        <v>44163</v>
      </c>
      <c r="F8123" s="5">
        <v>9</v>
      </c>
      <c r="G8123" s="5">
        <v>76</v>
      </c>
      <c r="H8123" s="5">
        <v>4709</v>
      </c>
      <c r="I8123" s="5">
        <v>485194</v>
      </c>
      <c r="J8123" s="5">
        <v>6134</v>
      </c>
      <c r="K8123" s="5">
        <v>479186</v>
      </c>
      <c r="L8123" s="5">
        <v>99</v>
      </c>
      <c r="M8123" s="5">
        <v>16342</v>
      </c>
      <c r="N8123" s="5">
        <v>213000000</v>
      </c>
      <c r="O8123" s="5">
        <f>YEAR(Table1[[#This Row],[ReportDate]])</f>
        <v>2020</v>
      </c>
      <c r="P8123" s="5" t="str">
        <f>TEXT(Table1[[#This Row],[ReportDate]],"mmm")</f>
        <v>Nov</v>
      </c>
      <c r="Q8123" s="29">
        <f>Table1[[#This Row],[TotalDeaths]]/Table1[[#This Row],[TotalCases]]</f>
        <v>1.2642365734118723E-2</v>
      </c>
    </row>
    <row r="8124" spans="1:17" ht="14.4" x14ac:dyDescent="0.3">
      <c r="A8124" s="5" t="s">
        <v>10345</v>
      </c>
      <c r="B8124" s="5" t="s">
        <v>2191</v>
      </c>
      <c r="C8124" s="5" t="s">
        <v>2217</v>
      </c>
      <c r="D8124" s="5" t="s">
        <v>2230</v>
      </c>
      <c r="E8124" s="32">
        <v>43831</v>
      </c>
      <c r="F8124" s="5">
        <v>4253</v>
      </c>
      <c r="G8124" s="5">
        <v>2</v>
      </c>
      <c r="H8124" s="5">
        <v>4725</v>
      </c>
      <c r="I8124" s="5">
        <v>489447</v>
      </c>
      <c r="J8124" s="5">
        <v>6136</v>
      </c>
      <c r="K8124" s="5">
        <v>483911</v>
      </c>
      <c r="L8124" s="5">
        <v>29771</v>
      </c>
      <c r="M8124" s="5">
        <v>1800</v>
      </c>
      <c r="N8124" s="5">
        <v>331000000</v>
      </c>
      <c r="O8124" s="5">
        <f>YEAR(Table1[[#This Row],[ReportDate]])</f>
        <v>2020</v>
      </c>
      <c r="P8124" s="5" t="str">
        <f>TEXT(Table1[[#This Row],[ReportDate]],"mmm")</f>
        <v>Jan</v>
      </c>
      <c r="Q8124" s="29">
        <f>Table1[[#This Row],[TotalDeaths]]/Table1[[#This Row],[TotalCases]]</f>
        <v>1.2536597425257484E-2</v>
      </c>
    </row>
    <row r="8125" spans="1:17" ht="14.4" x14ac:dyDescent="0.3">
      <c r="A8125" s="5" t="s">
        <v>10346</v>
      </c>
      <c r="B8125" s="5" t="s">
        <v>2186</v>
      </c>
      <c r="C8125" s="5" t="s">
        <v>2237</v>
      </c>
      <c r="D8125" s="5" t="s">
        <v>2270</v>
      </c>
      <c r="E8125" s="32">
        <v>44018</v>
      </c>
      <c r="F8125" s="5">
        <v>2831</v>
      </c>
      <c r="G8125" s="5">
        <v>161</v>
      </c>
      <c r="H8125" s="5">
        <v>2716</v>
      </c>
      <c r="I8125" s="5">
        <v>492278</v>
      </c>
      <c r="J8125" s="5">
        <v>6297</v>
      </c>
      <c r="K8125" s="5">
        <v>486627</v>
      </c>
      <c r="L8125" s="5">
        <v>48127</v>
      </c>
      <c r="M8125" s="5">
        <v>71</v>
      </c>
      <c r="N8125" s="5">
        <v>68000000</v>
      </c>
      <c r="O8125" s="5">
        <f>YEAR(Table1[[#This Row],[ReportDate]])</f>
        <v>2020</v>
      </c>
      <c r="P8125" s="5" t="str">
        <f>TEXT(Table1[[#This Row],[ReportDate]],"mmm")</f>
        <v>Jul</v>
      </c>
      <c r="Q8125" s="29">
        <f>Table1[[#This Row],[TotalDeaths]]/Table1[[#This Row],[TotalCases]]</f>
        <v>1.2791552740524664E-2</v>
      </c>
    </row>
    <row r="8126" spans="1:17" ht="14.4" x14ac:dyDescent="0.3">
      <c r="A8126" s="5" t="s">
        <v>10347</v>
      </c>
      <c r="B8126" s="5" t="s">
        <v>2186</v>
      </c>
      <c r="C8126" s="5" t="s">
        <v>2212</v>
      </c>
      <c r="D8126" s="5" t="s">
        <v>2213</v>
      </c>
      <c r="E8126" s="32">
        <v>43886</v>
      </c>
      <c r="F8126" s="5">
        <v>3947</v>
      </c>
      <c r="G8126" s="5">
        <v>76</v>
      </c>
      <c r="H8126" s="5">
        <v>3338</v>
      </c>
      <c r="I8126" s="5">
        <v>496225</v>
      </c>
      <c r="J8126" s="5">
        <v>6373</v>
      </c>
      <c r="K8126" s="5">
        <v>489965</v>
      </c>
      <c r="L8126" s="5">
        <v>47364</v>
      </c>
      <c r="M8126" s="5">
        <v>14695</v>
      </c>
      <c r="N8126" s="5">
        <v>68000000</v>
      </c>
      <c r="O8126" s="5">
        <f>YEAR(Table1[[#This Row],[ReportDate]])</f>
        <v>2020</v>
      </c>
      <c r="P8126" s="5" t="str">
        <f>TEXT(Table1[[#This Row],[ReportDate]],"mmm")</f>
        <v>Feb</v>
      </c>
      <c r="Q8126" s="29">
        <f>Table1[[#This Row],[TotalDeaths]]/Table1[[#This Row],[TotalCases]]</f>
        <v>1.2842964381077132E-2</v>
      </c>
    </row>
    <row r="8127" spans="1:17" ht="14.4" x14ac:dyDescent="0.3">
      <c r="A8127" s="5" t="s">
        <v>10348</v>
      </c>
      <c r="B8127" s="5" t="s">
        <v>2186</v>
      </c>
      <c r="C8127" s="5" t="s">
        <v>2204</v>
      </c>
      <c r="D8127" s="5" t="s">
        <v>2210</v>
      </c>
      <c r="E8127" s="32">
        <v>44377</v>
      </c>
      <c r="F8127" s="5">
        <v>4216</v>
      </c>
      <c r="G8127" s="5">
        <v>184</v>
      </c>
      <c r="H8127" s="5">
        <v>244</v>
      </c>
      <c r="I8127" s="5">
        <v>500441</v>
      </c>
      <c r="J8127" s="5">
        <v>6557</v>
      </c>
      <c r="K8127" s="5">
        <v>490209</v>
      </c>
      <c r="L8127" s="5">
        <v>71672</v>
      </c>
      <c r="M8127" s="5">
        <v>17267</v>
      </c>
      <c r="N8127" s="5">
        <v>68000000</v>
      </c>
      <c r="O8127" s="5">
        <f>YEAR(Table1[[#This Row],[ReportDate]])</f>
        <v>2021</v>
      </c>
      <c r="P8127" s="5" t="str">
        <f>TEXT(Table1[[#This Row],[ReportDate]],"mmm")</f>
        <v>Jun</v>
      </c>
      <c r="Q8127" s="29">
        <f>Table1[[#This Row],[TotalDeaths]]/Table1[[#This Row],[TotalCases]]</f>
        <v>1.3102443644705369E-2</v>
      </c>
    </row>
    <row r="8128" spans="1:17" ht="14.4" x14ac:dyDescent="0.3">
      <c r="A8128" s="5" t="s">
        <v>10349</v>
      </c>
      <c r="B8128" s="5" t="s">
        <v>2186</v>
      </c>
      <c r="C8128" s="5" t="s">
        <v>2204</v>
      </c>
      <c r="D8128" s="5" t="s">
        <v>2210</v>
      </c>
      <c r="E8128" s="32">
        <v>43942</v>
      </c>
      <c r="F8128" s="5">
        <v>2186</v>
      </c>
      <c r="G8128" s="5">
        <v>117</v>
      </c>
      <c r="H8128" s="5">
        <v>2719</v>
      </c>
      <c r="I8128" s="5">
        <v>502627</v>
      </c>
      <c r="J8128" s="5">
        <v>6674</v>
      </c>
      <c r="K8128" s="5">
        <v>492928</v>
      </c>
      <c r="L8128" s="5">
        <v>15302</v>
      </c>
      <c r="M8128" s="5">
        <v>3049</v>
      </c>
      <c r="N8128" s="5">
        <v>68000000</v>
      </c>
      <c r="O8128" s="5">
        <f>YEAR(Table1[[#This Row],[ReportDate]])</f>
        <v>2020</v>
      </c>
      <c r="P8128" s="5" t="str">
        <f>TEXT(Table1[[#This Row],[ReportDate]],"mmm")</f>
        <v>Apr</v>
      </c>
      <c r="Q8128" s="29">
        <f>Table1[[#This Row],[TotalDeaths]]/Table1[[#This Row],[TotalCases]]</f>
        <v>1.327823614728218E-2</v>
      </c>
    </row>
    <row r="8129" spans="1:17" ht="14.4" x14ac:dyDescent="0.3">
      <c r="A8129" s="5" t="s">
        <v>10350</v>
      </c>
      <c r="B8129" s="5" t="s">
        <v>2170</v>
      </c>
      <c r="C8129" s="5" t="s">
        <v>2171</v>
      </c>
      <c r="D8129" s="5" t="s">
        <v>2265</v>
      </c>
      <c r="E8129" s="32">
        <v>44140</v>
      </c>
      <c r="F8129" s="5">
        <v>673</v>
      </c>
      <c r="G8129" s="5">
        <v>57</v>
      </c>
      <c r="H8129" s="5">
        <v>869</v>
      </c>
      <c r="I8129" s="5">
        <v>503300</v>
      </c>
      <c r="J8129" s="5">
        <v>6731</v>
      </c>
      <c r="K8129" s="5">
        <v>493797</v>
      </c>
      <c r="L8129" s="5">
        <v>9422</v>
      </c>
      <c r="M8129" s="5">
        <v>3903</v>
      </c>
      <c r="N8129" s="5">
        <v>213000000</v>
      </c>
      <c r="O8129" s="5">
        <f>YEAR(Table1[[#This Row],[ReportDate]])</f>
        <v>2020</v>
      </c>
      <c r="P8129" s="5" t="str">
        <f>TEXT(Table1[[#This Row],[ReportDate]],"mmm")</f>
        <v>Nov</v>
      </c>
      <c r="Q8129" s="29">
        <f>Table1[[#This Row],[TotalDeaths]]/Table1[[#This Row],[TotalCases]]</f>
        <v>1.3373733359825155E-2</v>
      </c>
    </row>
    <row r="8130" spans="1:17" ht="14.4" x14ac:dyDescent="0.3">
      <c r="A8130" s="5" t="s">
        <v>10351</v>
      </c>
      <c r="B8130" s="5" t="s">
        <v>2186</v>
      </c>
      <c r="C8130" s="5" t="s">
        <v>2204</v>
      </c>
      <c r="D8130" s="5" t="s">
        <v>2205</v>
      </c>
      <c r="E8130" s="32">
        <v>43866</v>
      </c>
      <c r="F8130" s="5">
        <v>2027</v>
      </c>
      <c r="G8130" s="5">
        <v>162</v>
      </c>
      <c r="H8130" s="5">
        <v>1459</v>
      </c>
      <c r="I8130" s="5">
        <v>505327</v>
      </c>
      <c r="J8130" s="5">
        <v>6893</v>
      </c>
      <c r="K8130" s="5">
        <v>495256</v>
      </c>
      <c r="L8130" s="5">
        <v>22297</v>
      </c>
      <c r="M8130" s="5">
        <v>7408</v>
      </c>
      <c r="N8130" s="5">
        <v>68000000</v>
      </c>
      <c r="O8130" s="5">
        <f>YEAR(Table1[[#This Row],[ReportDate]])</f>
        <v>2020</v>
      </c>
      <c r="P8130" s="5" t="str">
        <f>TEXT(Table1[[#This Row],[ReportDate]],"mmm")</f>
        <v>Feb</v>
      </c>
      <c r="Q8130" s="29">
        <f>Table1[[#This Row],[TotalDeaths]]/Table1[[#This Row],[TotalCases]]</f>
        <v>1.364067227755493E-2</v>
      </c>
    </row>
    <row r="8131" spans="1:17" ht="14.4" x14ac:dyDescent="0.3">
      <c r="A8131" s="5" t="s">
        <v>10352</v>
      </c>
      <c r="B8131" s="5" t="s">
        <v>2170</v>
      </c>
      <c r="C8131" s="5" t="s">
        <v>2178</v>
      </c>
      <c r="D8131" s="5" t="s">
        <v>2286</v>
      </c>
      <c r="E8131" s="32">
        <v>44269</v>
      </c>
      <c r="F8131" s="5">
        <v>1456</v>
      </c>
      <c r="G8131" s="5">
        <v>20</v>
      </c>
      <c r="H8131" s="5">
        <v>4109</v>
      </c>
      <c r="I8131" s="5">
        <v>506783</v>
      </c>
      <c r="J8131" s="5">
        <v>6913</v>
      </c>
      <c r="K8131" s="5">
        <v>499365</v>
      </c>
      <c r="L8131" s="5">
        <v>11648</v>
      </c>
      <c r="M8131" s="5">
        <v>17817</v>
      </c>
      <c r="N8131" s="5">
        <v>213000000</v>
      </c>
      <c r="O8131" s="5">
        <f>YEAR(Table1[[#This Row],[ReportDate]])</f>
        <v>2021</v>
      </c>
      <c r="P8131" s="5" t="str">
        <f>TEXT(Table1[[#This Row],[ReportDate]],"mmm")</f>
        <v>Mar</v>
      </c>
      <c r="Q8131" s="29">
        <f>Table1[[#This Row],[TotalDeaths]]/Table1[[#This Row],[TotalCases]]</f>
        <v>1.3640946914162472E-2</v>
      </c>
    </row>
    <row r="8132" spans="1:17" ht="14.4" x14ac:dyDescent="0.3">
      <c r="A8132" s="5" t="s">
        <v>10353</v>
      </c>
      <c r="B8132" s="5" t="s">
        <v>2186</v>
      </c>
      <c r="C8132" s="5" t="s">
        <v>2204</v>
      </c>
      <c r="D8132" s="5" t="s">
        <v>2205</v>
      </c>
      <c r="E8132" s="32">
        <v>44559</v>
      </c>
      <c r="F8132" s="5">
        <v>43</v>
      </c>
      <c r="G8132" s="5">
        <v>64</v>
      </c>
      <c r="H8132" s="5">
        <v>670</v>
      </c>
      <c r="I8132" s="5">
        <v>506826</v>
      </c>
      <c r="J8132" s="5">
        <v>6977</v>
      </c>
      <c r="K8132" s="5">
        <v>500035</v>
      </c>
      <c r="L8132" s="5">
        <v>387</v>
      </c>
      <c r="M8132" s="5">
        <v>9894</v>
      </c>
      <c r="N8132" s="5">
        <v>68000000</v>
      </c>
      <c r="O8132" s="5">
        <f>YEAR(Table1[[#This Row],[ReportDate]])</f>
        <v>2021</v>
      </c>
      <c r="P8132" s="5" t="str">
        <f>TEXT(Table1[[#This Row],[ReportDate]],"mmm")</f>
        <v>Dec</v>
      </c>
      <c r="Q8132" s="29">
        <f>Table1[[#This Row],[TotalDeaths]]/Table1[[#This Row],[TotalCases]]</f>
        <v>1.3766065671453319E-2</v>
      </c>
    </row>
    <row r="8133" spans="1:17" ht="14.4" x14ac:dyDescent="0.3">
      <c r="A8133" s="5" t="s">
        <v>10354</v>
      </c>
      <c r="B8133" s="5" t="s">
        <v>2186</v>
      </c>
      <c r="C8133" s="5" t="s">
        <v>2212</v>
      </c>
      <c r="D8133" s="5" t="s">
        <v>2213</v>
      </c>
      <c r="E8133" s="32">
        <v>44422</v>
      </c>
      <c r="F8133" s="5">
        <v>4911</v>
      </c>
      <c r="G8133" s="5">
        <v>65</v>
      </c>
      <c r="H8133" s="5">
        <v>4736</v>
      </c>
      <c r="I8133" s="5">
        <v>511737</v>
      </c>
      <c r="J8133" s="5">
        <v>7042</v>
      </c>
      <c r="K8133" s="5">
        <v>504771</v>
      </c>
      <c r="L8133" s="5">
        <v>54021</v>
      </c>
      <c r="M8133" s="5">
        <v>5647</v>
      </c>
      <c r="N8133" s="5">
        <v>68000000</v>
      </c>
      <c r="O8133" s="5">
        <f>YEAR(Table1[[#This Row],[ReportDate]])</f>
        <v>2021</v>
      </c>
      <c r="P8133" s="5" t="str">
        <f>TEXT(Table1[[#This Row],[ReportDate]],"mmm")</f>
        <v>Aug</v>
      </c>
      <c r="Q8133" s="29">
        <f>Table1[[#This Row],[TotalDeaths]]/Table1[[#This Row],[TotalCases]]</f>
        <v>1.3760974875766262E-2</v>
      </c>
    </row>
    <row r="8134" spans="1:17" ht="14.4" x14ac:dyDescent="0.3">
      <c r="A8134" s="5" t="s">
        <v>10355</v>
      </c>
      <c r="B8134" s="5" t="s">
        <v>2191</v>
      </c>
      <c r="C8134" s="5" t="s">
        <v>2225</v>
      </c>
      <c r="D8134" s="5" t="s">
        <v>2288</v>
      </c>
      <c r="E8134" s="32">
        <v>44425</v>
      </c>
      <c r="F8134" s="5">
        <v>4193</v>
      </c>
      <c r="G8134" s="5">
        <v>184</v>
      </c>
      <c r="H8134" s="5">
        <v>685</v>
      </c>
      <c r="I8134" s="5">
        <v>515930</v>
      </c>
      <c r="J8134" s="5">
        <v>7226</v>
      </c>
      <c r="K8134" s="5">
        <v>505456</v>
      </c>
      <c r="L8134" s="5">
        <v>79667</v>
      </c>
      <c r="M8134" s="5">
        <v>6690</v>
      </c>
      <c r="N8134" s="5">
        <v>331000000</v>
      </c>
      <c r="O8134" s="5">
        <f>YEAR(Table1[[#This Row],[ReportDate]])</f>
        <v>2021</v>
      </c>
      <c r="P8134" s="5" t="str">
        <f>TEXT(Table1[[#This Row],[ReportDate]],"mmm")</f>
        <v>Aug</v>
      </c>
      <c r="Q8134" s="29">
        <f>Table1[[#This Row],[TotalDeaths]]/Table1[[#This Row],[TotalCases]]</f>
        <v>1.400577597736127E-2</v>
      </c>
    </row>
    <row r="8135" spans="1:17" ht="14.4" x14ac:dyDescent="0.3">
      <c r="A8135" s="5" t="s">
        <v>10356</v>
      </c>
      <c r="B8135" s="5" t="s">
        <v>2170</v>
      </c>
      <c r="C8135" s="5" t="s">
        <v>2249</v>
      </c>
      <c r="D8135" s="5" t="s">
        <v>2268</v>
      </c>
      <c r="E8135" s="32">
        <v>44407</v>
      </c>
      <c r="F8135" s="5">
        <v>3609</v>
      </c>
      <c r="G8135" s="5">
        <v>41</v>
      </c>
      <c r="H8135" s="5">
        <v>1974</v>
      </c>
      <c r="I8135" s="5">
        <v>519539</v>
      </c>
      <c r="J8135" s="5">
        <v>7267</v>
      </c>
      <c r="K8135" s="5">
        <v>507430</v>
      </c>
      <c r="L8135" s="5">
        <v>21654</v>
      </c>
      <c r="M8135" s="5">
        <v>14102</v>
      </c>
      <c r="N8135" s="5">
        <v>213000000</v>
      </c>
      <c r="O8135" s="5">
        <f>YEAR(Table1[[#This Row],[ReportDate]])</f>
        <v>2021</v>
      </c>
      <c r="P8135" s="5" t="str">
        <f>TEXT(Table1[[#This Row],[ReportDate]],"mmm")</f>
        <v>Jul</v>
      </c>
      <c r="Q8135" s="29">
        <f>Table1[[#This Row],[TotalDeaths]]/Table1[[#This Row],[TotalCases]]</f>
        <v>1.3987400368403527E-2</v>
      </c>
    </row>
    <row r="8136" spans="1:17" ht="14.4" x14ac:dyDescent="0.3">
      <c r="A8136" s="5" t="s">
        <v>10357</v>
      </c>
      <c r="B8136" s="5" t="s">
        <v>2170</v>
      </c>
      <c r="C8136" s="5" t="s">
        <v>2178</v>
      </c>
      <c r="D8136" s="5" t="s">
        <v>2179</v>
      </c>
      <c r="E8136" s="32">
        <v>44155</v>
      </c>
      <c r="F8136" s="5">
        <v>1894</v>
      </c>
      <c r="G8136" s="5">
        <v>42</v>
      </c>
      <c r="H8136" s="5">
        <v>1011</v>
      </c>
      <c r="I8136" s="5">
        <v>521433</v>
      </c>
      <c r="J8136" s="5">
        <v>7309</v>
      </c>
      <c r="K8136" s="5">
        <v>508441</v>
      </c>
      <c r="L8136" s="5">
        <v>15152</v>
      </c>
      <c r="M8136" s="5">
        <v>3211</v>
      </c>
      <c r="N8136" s="5">
        <v>213000000</v>
      </c>
      <c r="O8136" s="5">
        <f>YEAR(Table1[[#This Row],[ReportDate]])</f>
        <v>2020</v>
      </c>
      <c r="P8136" s="5" t="str">
        <f>TEXT(Table1[[#This Row],[ReportDate]],"mmm")</f>
        <v>Nov</v>
      </c>
      <c r="Q8136" s="29">
        <f>Table1[[#This Row],[TotalDeaths]]/Table1[[#This Row],[TotalCases]]</f>
        <v>1.4017141224280013E-2</v>
      </c>
    </row>
    <row r="8137" spans="1:17" ht="14.4" x14ac:dyDescent="0.3">
      <c r="A8137" s="5" t="s">
        <v>10358</v>
      </c>
      <c r="B8137" s="5" t="s">
        <v>2167</v>
      </c>
      <c r="C8137" s="5" t="s">
        <v>2181</v>
      </c>
      <c r="D8137" s="5" t="s">
        <v>2252</v>
      </c>
      <c r="E8137" s="32">
        <v>44470</v>
      </c>
      <c r="F8137" s="5">
        <v>3781</v>
      </c>
      <c r="G8137" s="5">
        <v>25</v>
      </c>
      <c r="H8137" s="5">
        <v>1384</v>
      </c>
      <c r="I8137" s="5">
        <v>525214</v>
      </c>
      <c r="J8137" s="5">
        <v>7334</v>
      </c>
      <c r="K8137" s="5">
        <v>509825</v>
      </c>
      <c r="L8137" s="5">
        <v>41591</v>
      </c>
      <c r="M8137" s="5">
        <v>8119</v>
      </c>
      <c r="N8137" s="5">
        <v>83000000</v>
      </c>
      <c r="O8137" s="5">
        <f>YEAR(Table1[[#This Row],[ReportDate]])</f>
        <v>2021</v>
      </c>
      <c r="P8137" s="5" t="str">
        <f>TEXT(Table1[[#This Row],[ReportDate]],"mmm")</f>
        <v>Oct</v>
      </c>
      <c r="Q8137" s="29">
        <f>Table1[[#This Row],[TotalDeaths]]/Table1[[#This Row],[TotalCases]]</f>
        <v>1.3963831885669461E-2</v>
      </c>
    </row>
    <row r="8138" spans="1:17" ht="14.4" x14ac:dyDescent="0.3">
      <c r="A8138" s="5" t="s">
        <v>10359</v>
      </c>
      <c r="B8138" s="5" t="s">
        <v>2191</v>
      </c>
      <c r="C8138" s="5" t="s">
        <v>2221</v>
      </c>
      <c r="D8138" s="5" t="s">
        <v>2222</v>
      </c>
      <c r="E8138" s="32">
        <v>44137</v>
      </c>
      <c r="F8138" s="5">
        <v>2286</v>
      </c>
      <c r="G8138" s="5">
        <v>194</v>
      </c>
      <c r="H8138" s="5">
        <v>4138</v>
      </c>
      <c r="I8138" s="5">
        <v>527500</v>
      </c>
      <c r="J8138" s="5">
        <v>7528</v>
      </c>
      <c r="K8138" s="5">
        <v>513963</v>
      </c>
      <c r="L8138" s="5">
        <v>16002</v>
      </c>
      <c r="M8138" s="5">
        <v>16691</v>
      </c>
      <c r="N8138" s="5">
        <v>331000000</v>
      </c>
      <c r="O8138" s="5">
        <f>YEAR(Table1[[#This Row],[ReportDate]])</f>
        <v>2020</v>
      </c>
      <c r="P8138" s="5" t="str">
        <f>TEXT(Table1[[#This Row],[ReportDate]],"mmm")</f>
        <v>Nov</v>
      </c>
      <c r="Q8138" s="29">
        <f>Table1[[#This Row],[TotalDeaths]]/Table1[[#This Row],[TotalCases]]</f>
        <v>1.4271090047393365E-2</v>
      </c>
    </row>
    <row r="8139" spans="1:17" ht="14.4" x14ac:dyDescent="0.3">
      <c r="A8139" s="5" t="s">
        <v>10360</v>
      </c>
      <c r="B8139" s="5" t="s">
        <v>2170</v>
      </c>
      <c r="C8139" s="5" t="s">
        <v>2178</v>
      </c>
      <c r="D8139" s="5" t="s">
        <v>2286</v>
      </c>
      <c r="E8139" s="32">
        <v>44364</v>
      </c>
      <c r="F8139" s="5">
        <v>4570</v>
      </c>
      <c r="G8139" s="5">
        <v>153</v>
      </c>
      <c r="H8139" s="5">
        <v>910</v>
      </c>
      <c r="I8139" s="5">
        <v>532070</v>
      </c>
      <c r="J8139" s="5">
        <v>7681</v>
      </c>
      <c r="K8139" s="5">
        <v>514873</v>
      </c>
      <c r="L8139" s="5">
        <v>77690</v>
      </c>
      <c r="M8139" s="5">
        <v>13074</v>
      </c>
      <c r="N8139" s="5">
        <v>213000000</v>
      </c>
      <c r="O8139" s="5">
        <f>YEAR(Table1[[#This Row],[ReportDate]])</f>
        <v>2021</v>
      </c>
      <c r="P8139" s="5" t="str">
        <f>TEXT(Table1[[#This Row],[ReportDate]],"mmm")</f>
        <v>Jun</v>
      </c>
      <c r="Q8139" s="29">
        <f>Table1[[#This Row],[TotalDeaths]]/Table1[[#This Row],[TotalCases]]</f>
        <v>1.4436070441859154E-2</v>
      </c>
    </row>
    <row r="8140" spans="1:17" ht="14.4" x14ac:dyDescent="0.3">
      <c r="A8140" s="5" t="s">
        <v>10361</v>
      </c>
      <c r="B8140" s="5" t="s">
        <v>2191</v>
      </c>
      <c r="C8140" s="5" t="s">
        <v>2221</v>
      </c>
      <c r="D8140" s="5" t="s">
        <v>2241</v>
      </c>
      <c r="E8140" s="32">
        <v>44558</v>
      </c>
      <c r="F8140" s="5">
        <v>2571</v>
      </c>
      <c r="G8140" s="5">
        <v>135</v>
      </c>
      <c r="H8140" s="5">
        <v>1317</v>
      </c>
      <c r="I8140" s="5">
        <v>534641</v>
      </c>
      <c r="J8140" s="5">
        <v>7816</v>
      </c>
      <c r="K8140" s="5">
        <v>516190</v>
      </c>
      <c r="L8140" s="5">
        <v>20568</v>
      </c>
      <c r="M8140" s="5">
        <v>10081</v>
      </c>
      <c r="N8140" s="5">
        <v>331000000</v>
      </c>
      <c r="O8140" s="5">
        <f>YEAR(Table1[[#This Row],[ReportDate]])</f>
        <v>2021</v>
      </c>
      <c r="P8140" s="5" t="str">
        <f>TEXT(Table1[[#This Row],[ReportDate]],"mmm")</f>
        <v>Dec</v>
      </c>
      <c r="Q8140" s="29">
        <f>Table1[[#This Row],[TotalDeaths]]/Table1[[#This Row],[TotalCases]]</f>
        <v>1.4619155657721724E-2</v>
      </c>
    </row>
    <row r="8141" spans="1:17" ht="14.4" x14ac:dyDescent="0.3">
      <c r="A8141" s="5" t="s">
        <v>10362</v>
      </c>
      <c r="B8141" s="5" t="s">
        <v>2191</v>
      </c>
      <c r="C8141" s="5" t="s">
        <v>2217</v>
      </c>
      <c r="D8141" s="5" t="s">
        <v>2230</v>
      </c>
      <c r="E8141" s="32">
        <v>44449</v>
      </c>
      <c r="F8141" s="5">
        <v>1415</v>
      </c>
      <c r="G8141" s="5">
        <v>174</v>
      </c>
      <c r="H8141" s="5">
        <v>3126</v>
      </c>
      <c r="I8141" s="5">
        <v>536056</v>
      </c>
      <c r="J8141" s="5">
        <v>7990</v>
      </c>
      <c r="K8141" s="5">
        <v>519316</v>
      </c>
      <c r="L8141" s="5">
        <v>19810</v>
      </c>
      <c r="M8141" s="5">
        <v>10173</v>
      </c>
      <c r="N8141" s="5">
        <v>331000000</v>
      </c>
      <c r="O8141" s="5">
        <f>YEAR(Table1[[#This Row],[ReportDate]])</f>
        <v>2021</v>
      </c>
      <c r="P8141" s="5" t="str">
        <f>TEXT(Table1[[#This Row],[ReportDate]],"mmm")</f>
        <v>Sep</v>
      </c>
      <c r="Q8141" s="29">
        <f>Table1[[#This Row],[TotalDeaths]]/Table1[[#This Row],[TotalCases]]</f>
        <v>1.4905159162475562E-2</v>
      </c>
    </row>
    <row r="8142" spans="1:17" ht="14.4" x14ac:dyDescent="0.3">
      <c r="A8142" s="5" t="s">
        <v>10363</v>
      </c>
      <c r="B8142" s="5" t="s">
        <v>2191</v>
      </c>
      <c r="C8142" s="5" t="s">
        <v>2192</v>
      </c>
      <c r="D8142" s="5" t="s">
        <v>2193</v>
      </c>
      <c r="E8142" s="32">
        <v>43939</v>
      </c>
      <c r="F8142" s="5">
        <v>8</v>
      </c>
      <c r="G8142" s="5">
        <v>164</v>
      </c>
      <c r="H8142" s="5">
        <v>566</v>
      </c>
      <c r="I8142" s="5">
        <v>536064</v>
      </c>
      <c r="J8142" s="5">
        <v>8154</v>
      </c>
      <c r="K8142" s="5">
        <v>519882</v>
      </c>
      <c r="L8142" s="5">
        <v>152</v>
      </c>
      <c r="M8142" s="5">
        <v>4487</v>
      </c>
      <c r="N8142" s="5">
        <v>331000000</v>
      </c>
      <c r="O8142" s="5">
        <f>YEAR(Table1[[#This Row],[ReportDate]])</f>
        <v>2020</v>
      </c>
      <c r="P8142" s="5" t="str">
        <f>TEXT(Table1[[#This Row],[ReportDate]],"mmm")</f>
        <v>Apr</v>
      </c>
      <c r="Q8142" s="29">
        <f>Table1[[#This Row],[TotalDeaths]]/Table1[[#This Row],[TotalCases]]</f>
        <v>1.5210870343839542E-2</v>
      </c>
    </row>
    <row r="8143" spans="1:17" ht="14.4" x14ac:dyDescent="0.3">
      <c r="A8143" s="5" t="s">
        <v>10364</v>
      </c>
      <c r="B8143" s="5" t="s">
        <v>2174</v>
      </c>
      <c r="C8143" s="5" t="s">
        <v>2175</v>
      </c>
      <c r="D8143" s="5" t="s">
        <v>2276</v>
      </c>
      <c r="E8143" s="32">
        <v>44202</v>
      </c>
      <c r="F8143" s="5">
        <v>1862</v>
      </c>
      <c r="G8143" s="5">
        <v>199</v>
      </c>
      <c r="H8143" s="5">
        <v>3917</v>
      </c>
      <c r="I8143" s="5">
        <v>537926</v>
      </c>
      <c r="J8143" s="5">
        <v>8353</v>
      </c>
      <c r="K8143" s="5">
        <v>523799</v>
      </c>
      <c r="L8143" s="5">
        <v>29792</v>
      </c>
      <c r="M8143" s="5">
        <v>13938</v>
      </c>
      <c r="N8143" s="5">
        <v>1380000000</v>
      </c>
      <c r="O8143" s="5">
        <f>YEAR(Table1[[#This Row],[ReportDate]])</f>
        <v>2021</v>
      </c>
      <c r="P8143" s="5" t="str">
        <f>TEXT(Table1[[#This Row],[ReportDate]],"mmm")</f>
        <v>Jan</v>
      </c>
      <c r="Q8143" s="29">
        <f>Table1[[#This Row],[TotalDeaths]]/Table1[[#This Row],[TotalCases]]</f>
        <v>1.5528158148146771E-2</v>
      </c>
    </row>
    <row r="8144" spans="1:17" ht="14.4" x14ac:dyDescent="0.3">
      <c r="A8144" s="5" t="s">
        <v>10365</v>
      </c>
      <c r="B8144" s="5" t="s">
        <v>2170</v>
      </c>
      <c r="C8144" s="5" t="s">
        <v>2178</v>
      </c>
      <c r="D8144" s="5" t="s">
        <v>2179</v>
      </c>
      <c r="E8144" s="32">
        <v>44187</v>
      </c>
      <c r="F8144" s="5">
        <v>1233</v>
      </c>
      <c r="G8144" s="5">
        <v>81</v>
      </c>
      <c r="H8144" s="5">
        <v>1465</v>
      </c>
      <c r="I8144" s="5">
        <v>539159</v>
      </c>
      <c r="J8144" s="5">
        <v>8434</v>
      </c>
      <c r="K8144" s="5">
        <v>525264</v>
      </c>
      <c r="L8144" s="5">
        <v>14796</v>
      </c>
      <c r="M8144" s="5">
        <v>16470</v>
      </c>
      <c r="N8144" s="5">
        <v>213000000</v>
      </c>
      <c r="O8144" s="5">
        <f>YEAR(Table1[[#This Row],[ReportDate]])</f>
        <v>2020</v>
      </c>
      <c r="P8144" s="5" t="str">
        <f>TEXT(Table1[[#This Row],[ReportDate]],"mmm")</f>
        <v>Dec</v>
      </c>
      <c r="Q8144" s="29">
        <f>Table1[[#This Row],[TotalDeaths]]/Table1[[#This Row],[TotalCases]]</f>
        <v>1.5642880857038462E-2</v>
      </c>
    </row>
    <row r="8145" spans="1:17" ht="14.4" x14ac:dyDescent="0.3">
      <c r="A8145" s="5" t="s">
        <v>10366</v>
      </c>
      <c r="B8145" s="5" t="s">
        <v>2191</v>
      </c>
      <c r="C8145" s="5" t="s">
        <v>2225</v>
      </c>
      <c r="D8145" s="5" t="s">
        <v>2288</v>
      </c>
      <c r="E8145" s="32">
        <v>44011</v>
      </c>
      <c r="F8145" s="5">
        <v>3125</v>
      </c>
      <c r="G8145" s="5">
        <v>145</v>
      </c>
      <c r="H8145" s="5">
        <v>4202</v>
      </c>
      <c r="I8145" s="5">
        <v>542284</v>
      </c>
      <c r="J8145" s="5">
        <v>8579</v>
      </c>
      <c r="K8145" s="5">
        <v>529466</v>
      </c>
      <c r="L8145" s="5">
        <v>21875</v>
      </c>
      <c r="M8145" s="5">
        <v>865</v>
      </c>
      <c r="N8145" s="5">
        <v>331000000</v>
      </c>
      <c r="O8145" s="5">
        <f>YEAR(Table1[[#This Row],[ReportDate]])</f>
        <v>2020</v>
      </c>
      <c r="P8145" s="5" t="str">
        <f>TEXT(Table1[[#This Row],[ReportDate]],"mmm")</f>
        <v>Jun</v>
      </c>
      <c r="Q8145" s="29">
        <f>Table1[[#This Row],[TotalDeaths]]/Table1[[#This Row],[TotalCases]]</f>
        <v>1.5820123772783266E-2</v>
      </c>
    </row>
    <row r="8146" spans="1:17" ht="14.4" x14ac:dyDescent="0.3">
      <c r="A8146" s="5" t="s">
        <v>10367</v>
      </c>
      <c r="B8146" s="5" t="s">
        <v>2174</v>
      </c>
      <c r="C8146" s="5" t="s">
        <v>27</v>
      </c>
      <c r="D8146" s="5" t="s">
        <v>27</v>
      </c>
      <c r="E8146" s="32">
        <v>44186</v>
      </c>
      <c r="F8146" s="5">
        <v>4711</v>
      </c>
      <c r="G8146" s="5">
        <v>163</v>
      </c>
      <c r="H8146" s="5">
        <v>1207</v>
      </c>
      <c r="I8146" s="5">
        <v>546995</v>
      </c>
      <c r="J8146" s="5">
        <v>8742</v>
      </c>
      <c r="K8146" s="5">
        <v>530673</v>
      </c>
      <c r="L8146" s="5">
        <v>75376</v>
      </c>
      <c r="M8146" s="5">
        <v>11940</v>
      </c>
      <c r="N8146" s="5">
        <v>1380000000</v>
      </c>
      <c r="O8146" s="5">
        <f>YEAR(Table1[[#This Row],[ReportDate]])</f>
        <v>2020</v>
      </c>
      <c r="P8146" s="5" t="str">
        <f>TEXT(Table1[[#This Row],[ReportDate]],"mmm")</f>
        <v>Dec</v>
      </c>
      <c r="Q8146" s="29">
        <f>Table1[[#This Row],[TotalDeaths]]/Table1[[#This Row],[TotalCases]]</f>
        <v>1.5981864550864266E-2</v>
      </c>
    </row>
    <row r="8147" spans="1:17" ht="14.4" x14ac:dyDescent="0.3">
      <c r="A8147" s="5" t="s">
        <v>10368</v>
      </c>
      <c r="B8147" s="5" t="s">
        <v>2174</v>
      </c>
      <c r="C8147" s="5" t="s">
        <v>2184</v>
      </c>
      <c r="D8147" s="5" t="s">
        <v>2215</v>
      </c>
      <c r="E8147" s="32">
        <v>44506</v>
      </c>
      <c r="F8147" s="5">
        <v>2457</v>
      </c>
      <c r="G8147" s="5">
        <v>103</v>
      </c>
      <c r="H8147" s="5">
        <v>3570</v>
      </c>
      <c r="I8147" s="5">
        <v>549452</v>
      </c>
      <c r="J8147" s="5">
        <v>8845</v>
      </c>
      <c r="K8147" s="5">
        <v>534243</v>
      </c>
      <c r="L8147" s="5">
        <v>31941</v>
      </c>
      <c r="M8147" s="5">
        <v>8344</v>
      </c>
      <c r="N8147" s="5">
        <v>1380000000</v>
      </c>
      <c r="O8147" s="5">
        <f>YEAR(Table1[[#This Row],[ReportDate]])</f>
        <v>2021</v>
      </c>
      <c r="P8147" s="5" t="str">
        <f>TEXT(Table1[[#This Row],[ReportDate]],"mmm")</f>
        <v>Nov</v>
      </c>
      <c r="Q8147" s="29">
        <f>Table1[[#This Row],[TotalDeaths]]/Table1[[#This Row],[TotalCases]]</f>
        <v>1.6097857501656196E-2</v>
      </c>
    </row>
    <row r="8148" spans="1:17" ht="14.4" x14ac:dyDescent="0.3">
      <c r="A8148" s="5" t="s">
        <v>10369</v>
      </c>
      <c r="B8148" s="5" t="s">
        <v>2186</v>
      </c>
      <c r="C8148" s="5" t="s">
        <v>2212</v>
      </c>
      <c r="D8148" s="5" t="s">
        <v>2306</v>
      </c>
      <c r="E8148" s="32">
        <v>43898</v>
      </c>
      <c r="F8148" s="5">
        <v>9</v>
      </c>
      <c r="G8148" s="5">
        <v>129</v>
      </c>
      <c r="H8148" s="5">
        <v>2465</v>
      </c>
      <c r="I8148" s="5">
        <v>549461</v>
      </c>
      <c r="J8148" s="5">
        <v>8974</v>
      </c>
      <c r="K8148" s="5">
        <v>536708</v>
      </c>
      <c r="L8148" s="5">
        <v>81</v>
      </c>
      <c r="M8148" s="5">
        <v>19095</v>
      </c>
      <c r="N8148" s="5">
        <v>68000000</v>
      </c>
      <c r="O8148" s="5">
        <f>YEAR(Table1[[#This Row],[ReportDate]])</f>
        <v>2020</v>
      </c>
      <c r="P8148" s="5" t="str">
        <f>TEXT(Table1[[#This Row],[ReportDate]],"mmm")</f>
        <v>Mar</v>
      </c>
      <c r="Q8148" s="29">
        <f>Table1[[#This Row],[TotalDeaths]]/Table1[[#This Row],[TotalCases]]</f>
        <v>1.6332369358334806E-2</v>
      </c>
    </row>
    <row r="8149" spans="1:17" ht="14.4" x14ac:dyDescent="0.3">
      <c r="A8149" s="5" t="s">
        <v>10370</v>
      </c>
      <c r="B8149" s="5" t="s">
        <v>2186</v>
      </c>
      <c r="C8149" s="5" t="s">
        <v>2237</v>
      </c>
      <c r="D8149" s="5" t="s">
        <v>2270</v>
      </c>
      <c r="E8149" s="32">
        <v>44122</v>
      </c>
      <c r="F8149" s="5">
        <v>3004</v>
      </c>
      <c r="G8149" s="5">
        <v>83</v>
      </c>
      <c r="H8149" s="5">
        <v>4144</v>
      </c>
      <c r="I8149" s="5">
        <v>552465</v>
      </c>
      <c r="J8149" s="5">
        <v>9057</v>
      </c>
      <c r="K8149" s="5">
        <v>540852</v>
      </c>
      <c r="L8149" s="5">
        <v>18024</v>
      </c>
      <c r="M8149" s="5">
        <v>617</v>
      </c>
      <c r="N8149" s="5">
        <v>68000000</v>
      </c>
      <c r="O8149" s="5">
        <f>YEAR(Table1[[#This Row],[ReportDate]])</f>
        <v>2020</v>
      </c>
      <c r="P8149" s="5" t="str">
        <f>TEXT(Table1[[#This Row],[ReportDate]],"mmm")</f>
        <v>Oct</v>
      </c>
      <c r="Q8149" s="29">
        <f>Table1[[#This Row],[TotalDeaths]]/Table1[[#This Row],[TotalCases]]</f>
        <v>1.6393798702180228E-2</v>
      </c>
    </row>
    <row r="8150" spans="1:17" ht="14.4" x14ac:dyDescent="0.3">
      <c r="A8150" s="5" t="s">
        <v>10371</v>
      </c>
      <c r="B8150" s="5" t="s">
        <v>2170</v>
      </c>
      <c r="C8150" s="5" t="s">
        <v>2178</v>
      </c>
      <c r="D8150" s="5" t="s">
        <v>2179</v>
      </c>
      <c r="E8150" s="32">
        <v>44522</v>
      </c>
      <c r="F8150" s="5">
        <v>4647</v>
      </c>
      <c r="G8150" s="5">
        <v>119</v>
      </c>
      <c r="H8150" s="5">
        <v>4348</v>
      </c>
      <c r="I8150" s="5">
        <v>557112</v>
      </c>
      <c r="J8150" s="5">
        <v>9176</v>
      </c>
      <c r="K8150" s="5">
        <v>545200</v>
      </c>
      <c r="L8150" s="5">
        <v>83646</v>
      </c>
      <c r="M8150" s="5">
        <v>10529</v>
      </c>
      <c r="N8150" s="5">
        <v>213000000</v>
      </c>
      <c r="O8150" s="5">
        <f>YEAR(Table1[[#This Row],[ReportDate]])</f>
        <v>2021</v>
      </c>
      <c r="P8150" s="5" t="str">
        <f>TEXT(Table1[[#This Row],[ReportDate]],"mmm")</f>
        <v>Nov</v>
      </c>
      <c r="Q8150" s="29">
        <f>Table1[[#This Row],[TotalDeaths]]/Table1[[#This Row],[TotalCases]]</f>
        <v>1.6470655810680798E-2</v>
      </c>
    </row>
    <row r="8151" spans="1:17" ht="14.4" x14ac:dyDescent="0.3">
      <c r="A8151" s="5" t="s">
        <v>10372</v>
      </c>
      <c r="B8151" s="5" t="s">
        <v>2186</v>
      </c>
      <c r="C8151" s="5" t="s">
        <v>2237</v>
      </c>
      <c r="D8151" s="5" t="s">
        <v>2238</v>
      </c>
      <c r="E8151" s="32">
        <v>44011</v>
      </c>
      <c r="F8151" s="5">
        <v>4975</v>
      </c>
      <c r="G8151" s="5">
        <v>2</v>
      </c>
      <c r="H8151" s="5">
        <v>3926</v>
      </c>
      <c r="I8151" s="5">
        <v>562087</v>
      </c>
      <c r="J8151" s="5">
        <v>9178</v>
      </c>
      <c r="K8151" s="5">
        <v>549126</v>
      </c>
      <c r="L8151" s="5">
        <v>59700</v>
      </c>
      <c r="M8151" s="5">
        <v>9710</v>
      </c>
      <c r="N8151" s="5">
        <v>68000000</v>
      </c>
      <c r="O8151" s="5">
        <f>YEAR(Table1[[#This Row],[ReportDate]])</f>
        <v>2020</v>
      </c>
      <c r="P8151" s="5" t="str">
        <f>TEXT(Table1[[#This Row],[ReportDate]],"mmm")</f>
        <v>Jun</v>
      </c>
      <c r="Q8151" s="29">
        <f>Table1[[#This Row],[TotalDeaths]]/Table1[[#This Row],[TotalCases]]</f>
        <v>1.632843314291204E-2</v>
      </c>
    </row>
    <row r="8152" spans="1:17" ht="14.4" x14ac:dyDescent="0.3">
      <c r="A8152" s="5" t="s">
        <v>10373</v>
      </c>
      <c r="B8152" s="5" t="s">
        <v>2170</v>
      </c>
      <c r="C8152" s="5" t="s">
        <v>2232</v>
      </c>
      <c r="D8152" s="5" t="s">
        <v>2281</v>
      </c>
      <c r="E8152" s="32">
        <v>44296</v>
      </c>
      <c r="F8152" s="5">
        <v>267</v>
      </c>
      <c r="G8152" s="5">
        <v>103</v>
      </c>
      <c r="H8152" s="5">
        <v>3140</v>
      </c>
      <c r="I8152" s="5">
        <v>562354</v>
      </c>
      <c r="J8152" s="5">
        <v>9281</v>
      </c>
      <c r="K8152" s="5">
        <v>552266</v>
      </c>
      <c r="L8152" s="5">
        <v>3738</v>
      </c>
      <c r="M8152" s="5">
        <v>3921</v>
      </c>
      <c r="N8152" s="5">
        <v>213000000</v>
      </c>
      <c r="O8152" s="5">
        <f>YEAR(Table1[[#This Row],[ReportDate]])</f>
        <v>2021</v>
      </c>
      <c r="P8152" s="5" t="str">
        <f>TEXT(Table1[[#This Row],[ReportDate]],"mmm")</f>
        <v>Apr</v>
      </c>
      <c r="Q8152" s="29">
        <f>Table1[[#This Row],[TotalDeaths]]/Table1[[#This Row],[TotalCases]]</f>
        <v>1.6503839218712769E-2</v>
      </c>
    </row>
    <row r="8153" spans="1:17" ht="14.4" x14ac:dyDescent="0.3">
      <c r="A8153" s="5" t="s">
        <v>10374</v>
      </c>
      <c r="B8153" s="5" t="s">
        <v>2174</v>
      </c>
      <c r="C8153" s="5" t="s">
        <v>2201</v>
      </c>
      <c r="D8153" s="5" t="s">
        <v>2261</v>
      </c>
      <c r="E8153" s="32">
        <v>44264</v>
      </c>
      <c r="F8153" s="5">
        <v>3861</v>
      </c>
      <c r="G8153" s="5">
        <v>107</v>
      </c>
      <c r="H8153" s="5">
        <v>3513</v>
      </c>
      <c r="I8153" s="5">
        <v>566215</v>
      </c>
      <c r="J8153" s="5">
        <v>9388</v>
      </c>
      <c r="K8153" s="5">
        <v>555779</v>
      </c>
      <c r="L8153" s="5">
        <v>46332</v>
      </c>
      <c r="M8153" s="5">
        <v>14219</v>
      </c>
      <c r="N8153" s="5">
        <v>1380000000</v>
      </c>
      <c r="O8153" s="5">
        <f>YEAR(Table1[[#This Row],[ReportDate]])</f>
        <v>2021</v>
      </c>
      <c r="P8153" s="5" t="str">
        <f>TEXT(Table1[[#This Row],[ReportDate]],"mmm")</f>
        <v>Mar</v>
      </c>
      <c r="Q8153" s="29">
        <f>Table1[[#This Row],[TotalDeaths]]/Table1[[#This Row],[TotalCases]]</f>
        <v>1.6580274277438783E-2</v>
      </c>
    </row>
    <row r="8154" spans="1:17" ht="14.4" x14ac:dyDescent="0.3">
      <c r="A8154" s="5" t="s">
        <v>10375</v>
      </c>
      <c r="B8154" s="5" t="s">
        <v>2174</v>
      </c>
      <c r="C8154" s="5" t="s">
        <v>2184</v>
      </c>
      <c r="D8154" s="5" t="s">
        <v>2215</v>
      </c>
      <c r="E8154" s="32">
        <v>44294</v>
      </c>
      <c r="F8154" s="5">
        <v>2714</v>
      </c>
      <c r="G8154" s="5">
        <v>33</v>
      </c>
      <c r="H8154" s="5">
        <v>4010</v>
      </c>
      <c r="I8154" s="5">
        <v>568929</v>
      </c>
      <c r="J8154" s="5">
        <v>9421</v>
      </c>
      <c r="K8154" s="5">
        <v>559789</v>
      </c>
      <c r="L8154" s="5">
        <v>46138</v>
      </c>
      <c r="M8154" s="5">
        <v>937</v>
      </c>
      <c r="N8154" s="5">
        <v>1380000000</v>
      </c>
      <c r="O8154" s="5">
        <f>YEAR(Table1[[#This Row],[ReportDate]])</f>
        <v>2021</v>
      </c>
      <c r="P8154" s="5" t="str">
        <f>TEXT(Table1[[#This Row],[ReportDate]],"mmm")</f>
        <v>Apr</v>
      </c>
      <c r="Q8154" s="29">
        <f>Table1[[#This Row],[TotalDeaths]]/Table1[[#This Row],[TotalCases]]</f>
        <v>1.6559184010658624E-2</v>
      </c>
    </row>
    <row r="8155" spans="1:17" ht="14.4" x14ac:dyDescent="0.3">
      <c r="A8155" s="5" t="s">
        <v>10376</v>
      </c>
      <c r="B8155" s="5" t="s">
        <v>2170</v>
      </c>
      <c r="C8155" s="5" t="s">
        <v>2249</v>
      </c>
      <c r="D8155" s="5" t="s">
        <v>2268</v>
      </c>
      <c r="E8155" s="32">
        <v>44511</v>
      </c>
      <c r="F8155" s="5">
        <v>4546</v>
      </c>
      <c r="G8155" s="5">
        <v>125</v>
      </c>
      <c r="H8155" s="5">
        <v>2877</v>
      </c>
      <c r="I8155" s="5">
        <v>573475</v>
      </c>
      <c r="J8155" s="5">
        <v>9546</v>
      </c>
      <c r="K8155" s="5">
        <v>562666</v>
      </c>
      <c r="L8155" s="5">
        <v>77282</v>
      </c>
      <c r="M8155" s="5">
        <v>13158</v>
      </c>
      <c r="N8155" s="5">
        <v>213000000</v>
      </c>
      <c r="O8155" s="5">
        <f>YEAR(Table1[[#This Row],[ReportDate]])</f>
        <v>2021</v>
      </c>
      <c r="P8155" s="5" t="str">
        <f>TEXT(Table1[[#This Row],[ReportDate]],"mmm")</f>
        <v>Nov</v>
      </c>
      <c r="Q8155" s="29">
        <f>Table1[[#This Row],[TotalDeaths]]/Table1[[#This Row],[TotalCases]]</f>
        <v>1.6645886917476788E-2</v>
      </c>
    </row>
    <row r="8156" spans="1:17" ht="14.4" x14ac:dyDescent="0.3">
      <c r="A8156" s="5" t="s">
        <v>10377</v>
      </c>
      <c r="B8156" s="5" t="s">
        <v>2186</v>
      </c>
      <c r="C8156" s="5" t="s">
        <v>2212</v>
      </c>
      <c r="D8156" s="5" t="s">
        <v>2306</v>
      </c>
      <c r="E8156" s="32">
        <v>44364</v>
      </c>
      <c r="F8156" s="5">
        <v>2641</v>
      </c>
      <c r="G8156" s="5">
        <v>112</v>
      </c>
      <c r="H8156" s="5">
        <v>1400</v>
      </c>
      <c r="I8156" s="5">
        <v>576116</v>
      </c>
      <c r="J8156" s="5">
        <v>9658</v>
      </c>
      <c r="K8156" s="5">
        <v>564066</v>
      </c>
      <c r="L8156" s="5">
        <v>13205</v>
      </c>
      <c r="M8156" s="5">
        <v>1614</v>
      </c>
      <c r="N8156" s="5">
        <v>68000000</v>
      </c>
      <c r="O8156" s="5">
        <f>YEAR(Table1[[#This Row],[ReportDate]])</f>
        <v>2021</v>
      </c>
      <c r="P8156" s="5" t="str">
        <f>TEXT(Table1[[#This Row],[ReportDate]],"mmm")</f>
        <v>Jun</v>
      </c>
      <c r="Q8156" s="29">
        <f>Table1[[#This Row],[TotalDeaths]]/Table1[[#This Row],[TotalCases]]</f>
        <v>1.6763985030792409E-2</v>
      </c>
    </row>
    <row r="8157" spans="1:17" ht="14.4" x14ac:dyDescent="0.3">
      <c r="A8157" s="5" t="s">
        <v>10378</v>
      </c>
      <c r="B8157" s="5" t="s">
        <v>2186</v>
      </c>
      <c r="C8157" s="5" t="s">
        <v>2187</v>
      </c>
      <c r="D8157" s="5" t="s">
        <v>2188</v>
      </c>
      <c r="E8157" s="32">
        <v>43896</v>
      </c>
      <c r="F8157" s="5">
        <v>3806</v>
      </c>
      <c r="G8157" s="5">
        <v>109</v>
      </c>
      <c r="H8157" s="5">
        <v>1568</v>
      </c>
      <c r="I8157" s="5">
        <v>579922</v>
      </c>
      <c r="J8157" s="5">
        <v>9767</v>
      </c>
      <c r="K8157" s="5">
        <v>565634</v>
      </c>
      <c r="L8157" s="5">
        <v>49478</v>
      </c>
      <c r="M8157" s="5">
        <v>7435</v>
      </c>
      <c r="N8157" s="5">
        <v>68000000</v>
      </c>
      <c r="O8157" s="5">
        <f>YEAR(Table1[[#This Row],[ReportDate]])</f>
        <v>2020</v>
      </c>
      <c r="P8157" s="5" t="str">
        <f>TEXT(Table1[[#This Row],[ReportDate]],"mmm")</f>
        <v>Mar</v>
      </c>
      <c r="Q8157" s="29">
        <f>Table1[[#This Row],[TotalDeaths]]/Table1[[#This Row],[TotalCases]]</f>
        <v>1.684192012029204E-2</v>
      </c>
    </row>
    <row r="8158" spans="1:17" ht="14.4" x14ac:dyDescent="0.3">
      <c r="A8158" s="5" t="s">
        <v>10379</v>
      </c>
      <c r="B8158" s="5" t="s">
        <v>2170</v>
      </c>
      <c r="C8158" s="5" t="s">
        <v>2178</v>
      </c>
      <c r="D8158" s="5" t="s">
        <v>2286</v>
      </c>
      <c r="E8158" s="32">
        <v>43851</v>
      </c>
      <c r="F8158" s="5">
        <v>1391</v>
      </c>
      <c r="G8158" s="5">
        <v>173</v>
      </c>
      <c r="H8158" s="5">
        <v>740</v>
      </c>
      <c r="I8158" s="5">
        <v>581313</v>
      </c>
      <c r="J8158" s="5">
        <v>9940</v>
      </c>
      <c r="K8158" s="5">
        <v>566374</v>
      </c>
      <c r="L8158" s="5">
        <v>8346</v>
      </c>
      <c r="M8158" s="5">
        <v>18908</v>
      </c>
      <c r="N8158" s="5">
        <v>213000000</v>
      </c>
      <c r="O8158" s="5">
        <f>YEAR(Table1[[#This Row],[ReportDate]])</f>
        <v>2020</v>
      </c>
      <c r="P8158" s="5" t="str">
        <f>TEXT(Table1[[#This Row],[ReportDate]],"mmm")</f>
        <v>Jan</v>
      </c>
      <c r="Q8158" s="29">
        <f>Table1[[#This Row],[TotalDeaths]]/Table1[[#This Row],[TotalCases]]</f>
        <v>1.7099221933794703E-2</v>
      </c>
    </row>
    <row r="8159" spans="1:17" ht="14.4" x14ac:dyDescent="0.3">
      <c r="A8159" s="5" t="s">
        <v>10380</v>
      </c>
      <c r="B8159" s="5" t="s">
        <v>2167</v>
      </c>
      <c r="C8159" s="5" t="s">
        <v>2235</v>
      </c>
      <c r="D8159" s="5" t="s">
        <v>2235</v>
      </c>
      <c r="E8159" s="32">
        <v>44442</v>
      </c>
      <c r="F8159" s="5">
        <v>1082</v>
      </c>
      <c r="G8159" s="5">
        <v>189</v>
      </c>
      <c r="H8159" s="5">
        <v>699</v>
      </c>
      <c r="I8159" s="5">
        <v>582395</v>
      </c>
      <c r="J8159" s="5">
        <v>10129</v>
      </c>
      <c r="K8159" s="5">
        <v>567073</v>
      </c>
      <c r="L8159" s="5">
        <v>19476</v>
      </c>
      <c r="M8159" s="5">
        <v>15694</v>
      </c>
      <c r="N8159" s="5">
        <v>83000000</v>
      </c>
      <c r="O8159" s="5">
        <f>YEAR(Table1[[#This Row],[ReportDate]])</f>
        <v>2021</v>
      </c>
      <c r="P8159" s="5" t="str">
        <f>TEXT(Table1[[#This Row],[ReportDate]],"mmm")</f>
        <v>Sep</v>
      </c>
      <c r="Q8159" s="29">
        <f>Table1[[#This Row],[TotalDeaths]]/Table1[[#This Row],[TotalCases]]</f>
        <v>1.739197623605972E-2</v>
      </c>
    </row>
    <row r="8160" spans="1:17" ht="14.4" x14ac:dyDescent="0.3">
      <c r="A8160" s="5" t="s">
        <v>10381</v>
      </c>
      <c r="B8160" s="5" t="s">
        <v>2186</v>
      </c>
      <c r="C8160" s="5" t="s">
        <v>2237</v>
      </c>
      <c r="D8160" s="5" t="s">
        <v>2270</v>
      </c>
      <c r="E8160" s="32">
        <v>44214</v>
      </c>
      <c r="F8160" s="5">
        <v>293</v>
      </c>
      <c r="G8160" s="5">
        <v>69</v>
      </c>
      <c r="H8160" s="5">
        <v>702</v>
      </c>
      <c r="I8160" s="5">
        <v>582688</v>
      </c>
      <c r="J8160" s="5">
        <v>10198</v>
      </c>
      <c r="K8160" s="5">
        <v>567775</v>
      </c>
      <c r="L8160" s="5">
        <v>2344</v>
      </c>
      <c r="M8160" s="5">
        <v>3407</v>
      </c>
      <c r="N8160" s="5">
        <v>68000000</v>
      </c>
      <c r="O8160" s="5">
        <f>YEAR(Table1[[#This Row],[ReportDate]])</f>
        <v>2021</v>
      </c>
      <c r="P8160" s="5" t="str">
        <f>TEXT(Table1[[#This Row],[ReportDate]],"mmm")</f>
        <v>Jan</v>
      </c>
      <c r="Q8160" s="29">
        <f>Table1[[#This Row],[TotalDeaths]]/Table1[[#This Row],[TotalCases]]</f>
        <v>1.7501647536932285E-2</v>
      </c>
    </row>
    <row r="8161" spans="1:17" ht="14.4" x14ac:dyDescent="0.3">
      <c r="A8161" s="5" t="s">
        <v>10382</v>
      </c>
      <c r="B8161" s="5" t="s">
        <v>2191</v>
      </c>
      <c r="C8161" s="5" t="s">
        <v>2225</v>
      </c>
      <c r="D8161" s="5" t="s">
        <v>2226</v>
      </c>
      <c r="E8161" s="32">
        <v>44445</v>
      </c>
      <c r="F8161" s="5">
        <v>4079</v>
      </c>
      <c r="G8161" s="5">
        <v>184</v>
      </c>
      <c r="H8161" s="5">
        <v>4388</v>
      </c>
      <c r="I8161" s="5">
        <v>586767</v>
      </c>
      <c r="J8161" s="5">
        <v>10382</v>
      </c>
      <c r="K8161" s="5">
        <v>572163</v>
      </c>
      <c r="L8161" s="5">
        <v>40790</v>
      </c>
      <c r="M8161" s="5">
        <v>12092</v>
      </c>
      <c r="N8161" s="5">
        <v>331000000</v>
      </c>
      <c r="O8161" s="5">
        <f>YEAR(Table1[[#This Row],[ReportDate]])</f>
        <v>2021</v>
      </c>
      <c r="P8161" s="5" t="str">
        <f>TEXT(Table1[[#This Row],[ReportDate]],"mmm")</f>
        <v>Sep</v>
      </c>
      <c r="Q8161" s="29">
        <f>Table1[[#This Row],[TotalDeaths]]/Table1[[#This Row],[TotalCases]]</f>
        <v>1.7693564907365275E-2</v>
      </c>
    </row>
    <row r="8162" spans="1:17" ht="14.4" x14ac:dyDescent="0.3">
      <c r="A8162" s="5" t="s">
        <v>10383</v>
      </c>
      <c r="B8162" s="5" t="s">
        <v>2186</v>
      </c>
      <c r="C8162" s="5" t="s">
        <v>2187</v>
      </c>
      <c r="D8162" s="5" t="s">
        <v>2243</v>
      </c>
      <c r="E8162" s="32">
        <v>44389</v>
      </c>
      <c r="F8162" s="5">
        <v>2835</v>
      </c>
      <c r="G8162" s="5">
        <v>137</v>
      </c>
      <c r="H8162" s="5">
        <v>955</v>
      </c>
      <c r="I8162" s="5">
        <v>589602</v>
      </c>
      <c r="J8162" s="5">
        <v>10519</v>
      </c>
      <c r="K8162" s="5">
        <v>573118</v>
      </c>
      <c r="L8162" s="5">
        <v>48195</v>
      </c>
      <c r="M8162" s="5">
        <v>14802</v>
      </c>
      <c r="N8162" s="5">
        <v>68000000</v>
      </c>
      <c r="O8162" s="5">
        <f>YEAR(Table1[[#This Row],[ReportDate]])</f>
        <v>2021</v>
      </c>
      <c r="P8162" s="5" t="str">
        <f>TEXT(Table1[[#This Row],[ReportDate]],"mmm")</f>
        <v>Jul</v>
      </c>
      <c r="Q8162" s="29">
        <f>Table1[[#This Row],[TotalDeaths]]/Table1[[#This Row],[TotalCases]]</f>
        <v>1.7840848572426824E-2</v>
      </c>
    </row>
    <row r="8163" spans="1:17" ht="14.4" x14ac:dyDescent="0.3">
      <c r="A8163" s="5" t="s">
        <v>10384</v>
      </c>
      <c r="B8163" s="5" t="s">
        <v>2167</v>
      </c>
      <c r="C8163" s="5" t="s">
        <v>2181</v>
      </c>
      <c r="D8163" s="5" t="s">
        <v>2182</v>
      </c>
      <c r="E8163" s="32">
        <v>43869</v>
      </c>
      <c r="F8163" s="5">
        <v>4964</v>
      </c>
      <c r="G8163" s="5">
        <v>87</v>
      </c>
      <c r="H8163" s="5">
        <v>873</v>
      </c>
      <c r="I8163" s="5">
        <v>594566</v>
      </c>
      <c r="J8163" s="5">
        <v>10606</v>
      </c>
      <c r="K8163" s="5">
        <v>573991</v>
      </c>
      <c r="L8163" s="5">
        <v>64532</v>
      </c>
      <c r="M8163" s="5">
        <v>3654</v>
      </c>
      <c r="N8163" s="5">
        <v>83000000</v>
      </c>
      <c r="O8163" s="5">
        <f>YEAR(Table1[[#This Row],[ReportDate]])</f>
        <v>2020</v>
      </c>
      <c r="P8163" s="5" t="str">
        <f>TEXT(Table1[[#This Row],[ReportDate]],"mmm")</f>
        <v>Feb</v>
      </c>
      <c r="Q8163" s="29">
        <f>Table1[[#This Row],[TotalDeaths]]/Table1[[#This Row],[TotalCases]]</f>
        <v>1.7838221492651782E-2</v>
      </c>
    </row>
    <row r="8164" spans="1:17" ht="14.4" x14ac:dyDescent="0.3">
      <c r="A8164" s="5" t="s">
        <v>10385</v>
      </c>
      <c r="B8164" s="5" t="s">
        <v>2174</v>
      </c>
      <c r="C8164" s="5" t="s">
        <v>2201</v>
      </c>
      <c r="D8164" s="5" t="s">
        <v>2202</v>
      </c>
      <c r="E8164" s="32">
        <v>44115</v>
      </c>
      <c r="F8164" s="5">
        <v>4205</v>
      </c>
      <c r="G8164" s="5">
        <v>17</v>
      </c>
      <c r="H8164" s="5">
        <v>2408</v>
      </c>
      <c r="I8164" s="5">
        <v>598771</v>
      </c>
      <c r="J8164" s="5">
        <v>10623</v>
      </c>
      <c r="K8164" s="5">
        <v>576399</v>
      </c>
      <c r="L8164" s="5">
        <v>21025</v>
      </c>
      <c r="M8164" s="5">
        <v>1264</v>
      </c>
      <c r="N8164" s="5">
        <v>1380000000</v>
      </c>
      <c r="O8164" s="5">
        <f>YEAR(Table1[[#This Row],[ReportDate]])</f>
        <v>2020</v>
      </c>
      <c r="P8164" s="5" t="str">
        <f>TEXT(Table1[[#This Row],[ReportDate]],"mmm")</f>
        <v>Oct</v>
      </c>
      <c r="Q8164" s="29">
        <f>Table1[[#This Row],[TotalDeaths]]/Table1[[#This Row],[TotalCases]]</f>
        <v>1.7741340178465556E-2</v>
      </c>
    </row>
    <row r="8165" spans="1:17" ht="14.4" x14ac:dyDescent="0.3">
      <c r="A8165" s="5" t="s">
        <v>10386</v>
      </c>
      <c r="B8165" s="5" t="s">
        <v>2174</v>
      </c>
      <c r="C8165" s="5" t="s">
        <v>27</v>
      </c>
      <c r="D8165" s="5" t="s">
        <v>27</v>
      </c>
      <c r="E8165" s="32">
        <v>44432</v>
      </c>
      <c r="F8165" s="5">
        <v>2154</v>
      </c>
      <c r="G8165" s="5">
        <v>160</v>
      </c>
      <c r="H8165" s="5">
        <v>4597</v>
      </c>
      <c r="I8165" s="5">
        <v>600925</v>
      </c>
      <c r="J8165" s="5">
        <v>10783</v>
      </c>
      <c r="K8165" s="5">
        <v>580996</v>
      </c>
      <c r="L8165" s="5">
        <v>28002</v>
      </c>
      <c r="M8165" s="5">
        <v>18069</v>
      </c>
      <c r="N8165" s="5">
        <v>1380000000</v>
      </c>
      <c r="O8165" s="5">
        <f>YEAR(Table1[[#This Row],[ReportDate]])</f>
        <v>2021</v>
      </c>
      <c r="P8165" s="5" t="str">
        <f>TEXT(Table1[[#This Row],[ReportDate]],"mmm")</f>
        <v>Aug</v>
      </c>
      <c r="Q8165" s="29">
        <f>Table1[[#This Row],[TotalDeaths]]/Table1[[#This Row],[TotalCases]]</f>
        <v>1.7944002995382118E-2</v>
      </c>
    </row>
    <row r="8166" spans="1:17" ht="14.4" x14ac:dyDescent="0.3">
      <c r="A8166" s="5" t="s">
        <v>10387</v>
      </c>
      <c r="B8166" s="5" t="s">
        <v>2174</v>
      </c>
      <c r="C8166" s="5" t="s">
        <v>2201</v>
      </c>
      <c r="D8166" s="5" t="s">
        <v>2202</v>
      </c>
      <c r="E8166" s="32">
        <v>44427</v>
      </c>
      <c r="F8166" s="5">
        <v>2344</v>
      </c>
      <c r="G8166" s="5">
        <v>134</v>
      </c>
      <c r="H8166" s="5">
        <v>3378</v>
      </c>
      <c r="I8166" s="5">
        <v>603269</v>
      </c>
      <c r="J8166" s="5">
        <v>10917</v>
      </c>
      <c r="K8166" s="5">
        <v>584374</v>
      </c>
      <c r="L8166" s="5">
        <v>28128</v>
      </c>
      <c r="M8166" s="5">
        <v>12283</v>
      </c>
      <c r="N8166" s="5">
        <v>1380000000</v>
      </c>
      <c r="O8166" s="5">
        <f>YEAR(Table1[[#This Row],[ReportDate]])</f>
        <v>2021</v>
      </c>
      <c r="P8166" s="5" t="str">
        <f>TEXT(Table1[[#This Row],[ReportDate]],"mmm")</f>
        <v>Aug</v>
      </c>
      <c r="Q8166" s="29">
        <f>Table1[[#This Row],[TotalDeaths]]/Table1[[#This Row],[TotalCases]]</f>
        <v>1.8096404754761142E-2</v>
      </c>
    </row>
    <row r="8167" spans="1:17" ht="14.4" x14ac:dyDescent="0.3">
      <c r="A8167" s="5" t="s">
        <v>10388</v>
      </c>
      <c r="B8167" s="5" t="s">
        <v>2186</v>
      </c>
      <c r="C8167" s="5" t="s">
        <v>2212</v>
      </c>
      <c r="D8167" s="5" t="s">
        <v>2213</v>
      </c>
      <c r="E8167" s="32">
        <v>44166</v>
      </c>
      <c r="F8167" s="5">
        <v>3923</v>
      </c>
      <c r="G8167" s="5">
        <v>44</v>
      </c>
      <c r="H8167" s="5">
        <v>1820</v>
      </c>
      <c r="I8167" s="5">
        <v>607192</v>
      </c>
      <c r="J8167" s="5">
        <v>10961</v>
      </c>
      <c r="K8167" s="5">
        <v>586194</v>
      </c>
      <c r="L8167" s="5">
        <v>62768</v>
      </c>
      <c r="M8167" s="5">
        <v>17936</v>
      </c>
      <c r="N8167" s="5">
        <v>68000000</v>
      </c>
      <c r="O8167" s="5">
        <f>YEAR(Table1[[#This Row],[ReportDate]])</f>
        <v>2020</v>
      </c>
      <c r="P8167" s="5" t="str">
        <f>TEXT(Table1[[#This Row],[ReportDate]],"mmm")</f>
        <v>Dec</v>
      </c>
      <c r="Q8167" s="29">
        <f>Table1[[#This Row],[TotalDeaths]]/Table1[[#This Row],[TotalCases]]</f>
        <v>1.8051950618585225E-2</v>
      </c>
    </row>
    <row r="8168" spans="1:17" ht="14.4" x14ac:dyDescent="0.3">
      <c r="A8168" s="5" t="s">
        <v>10389</v>
      </c>
      <c r="B8168" s="5" t="s">
        <v>2174</v>
      </c>
      <c r="C8168" s="5" t="s">
        <v>2201</v>
      </c>
      <c r="D8168" s="5" t="s">
        <v>2261</v>
      </c>
      <c r="E8168" s="32">
        <v>44018</v>
      </c>
      <c r="F8168" s="5">
        <v>1854</v>
      </c>
      <c r="G8168" s="5">
        <v>111</v>
      </c>
      <c r="H8168" s="5">
        <v>4744</v>
      </c>
      <c r="I8168" s="5">
        <v>609046</v>
      </c>
      <c r="J8168" s="5">
        <v>11072</v>
      </c>
      <c r="K8168" s="5">
        <v>590938</v>
      </c>
      <c r="L8168" s="5">
        <v>20394</v>
      </c>
      <c r="M8168" s="5">
        <v>11521</v>
      </c>
      <c r="N8168" s="5">
        <v>1380000000</v>
      </c>
      <c r="O8168" s="5">
        <f>YEAR(Table1[[#This Row],[ReportDate]])</f>
        <v>2020</v>
      </c>
      <c r="P8168" s="5" t="str">
        <f>TEXT(Table1[[#This Row],[ReportDate]],"mmm")</f>
        <v>Jul</v>
      </c>
      <c r="Q8168" s="29">
        <f>Table1[[#This Row],[TotalDeaths]]/Table1[[#This Row],[TotalCases]]</f>
        <v>1.8179250828344658E-2</v>
      </c>
    </row>
    <row r="8169" spans="1:17" ht="14.4" x14ac:dyDescent="0.3">
      <c r="A8169" s="5" t="s">
        <v>10390</v>
      </c>
      <c r="B8169" s="5" t="s">
        <v>2167</v>
      </c>
      <c r="C8169" s="5" t="s">
        <v>2181</v>
      </c>
      <c r="D8169" s="5" t="s">
        <v>2252</v>
      </c>
      <c r="E8169" s="32">
        <v>44501</v>
      </c>
      <c r="F8169" s="5">
        <v>3868</v>
      </c>
      <c r="G8169" s="5">
        <v>156</v>
      </c>
      <c r="H8169" s="5">
        <v>4181</v>
      </c>
      <c r="I8169" s="5">
        <v>612914</v>
      </c>
      <c r="J8169" s="5">
        <v>11228</v>
      </c>
      <c r="K8169" s="5">
        <v>595119</v>
      </c>
      <c r="L8169" s="5">
        <v>23208</v>
      </c>
      <c r="M8169" s="5">
        <v>13302</v>
      </c>
      <c r="N8169" s="5">
        <v>83000000</v>
      </c>
      <c r="O8169" s="5">
        <f>YEAR(Table1[[#This Row],[ReportDate]])</f>
        <v>2021</v>
      </c>
      <c r="P8169" s="5" t="str">
        <f>TEXT(Table1[[#This Row],[ReportDate]],"mmm")</f>
        <v>Nov</v>
      </c>
      <c r="Q8169" s="29">
        <f>Table1[[#This Row],[TotalDeaths]]/Table1[[#This Row],[TotalCases]]</f>
        <v>1.8319046391500275E-2</v>
      </c>
    </row>
    <row r="8170" spans="1:17" ht="14.4" x14ac:dyDescent="0.3">
      <c r="A8170" s="5" t="s">
        <v>10391</v>
      </c>
      <c r="B8170" s="5" t="s">
        <v>2167</v>
      </c>
      <c r="C8170" s="5" t="s">
        <v>2168</v>
      </c>
      <c r="D8170" s="5" t="s">
        <v>2168</v>
      </c>
      <c r="E8170" s="32">
        <v>44073</v>
      </c>
      <c r="F8170" s="5">
        <v>3790</v>
      </c>
      <c r="G8170" s="5">
        <v>82</v>
      </c>
      <c r="H8170" s="5">
        <v>4391</v>
      </c>
      <c r="I8170" s="5">
        <v>616704</v>
      </c>
      <c r="J8170" s="5">
        <v>11310</v>
      </c>
      <c r="K8170" s="5">
        <v>599510</v>
      </c>
      <c r="L8170" s="5">
        <v>68220</v>
      </c>
      <c r="M8170" s="5">
        <v>4318</v>
      </c>
      <c r="N8170" s="5">
        <v>83000000</v>
      </c>
      <c r="O8170" s="5">
        <f>YEAR(Table1[[#This Row],[ReportDate]])</f>
        <v>2020</v>
      </c>
      <c r="P8170" s="5" t="str">
        <f>TEXT(Table1[[#This Row],[ReportDate]],"mmm")</f>
        <v>Aug</v>
      </c>
      <c r="Q8170" s="29">
        <f>Table1[[#This Row],[TotalDeaths]]/Table1[[#This Row],[TotalCases]]</f>
        <v>1.8339430261519303E-2</v>
      </c>
    </row>
    <row r="8171" spans="1:17" ht="14.4" x14ac:dyDescent="0.3">
      <c r="A8171" s="5" t="s">
        <v>10392</v>
      </c>
      <c r="B8171" s="5" t="s">
        <v>2186</v>
      </c>
      <c r="C8171" s="5" t="s">
        <v>2187</v>
      </c>
      <c r="D8171" s="5" t="s">
        <v>2188</v>
      </c>
      <c r="E8171" s="32">
        <v>43903</v>
      </c>
      <c r="F8171" s="5">
        <v>3032</v>
      </c>
      <c r="G8171" s="5">
        <v>165</v>
      </c>
      <c r="H8171" s="5">
        <v>3242</v>
      </c>
      <c r="I8171" s="5">
        <v>619736</v>
      </c>
      <c r="J8171" s="5">
        <v>11475</v>
      </c>
      <c r="K8171" s="5">
        <v>602752</v>
      </c>
      <c r="L8171" s="5">
        <v>33352</v>
      </c>
      <c r="M8171" s="5">
        <v>5645</v>
      </c>
      <c r="N8171" s="5">
        <v>68000000</v>
      </c>
      <c r="O8171" s="5">
        <f>YEAR(Table1[[#This Row],[ReportDate]])</f>
        <v>2020</v>
      </c>
      <c r="P8171" s="5" t="str">
        <f>TEXT(Table1[[#This Row],[ReportDate]],"mmm")</f>
        <v>Mar</v>
      </c>
      <c r="Q8171" s="29">
        <f>Table1[[#This Row],[TotalDeaths]]/Table1[[#This Row],[TotalCases]]</f>
        <v>1.8515948726554533E-2</v>
      </c>
    </row>
    <row r="8172" spans="1:17" ht="14.4" x14ac:dyDescent="0.3">
      <c r="A8172" s="5" t="s">
        <v>10393</v>
      </c>
      <c r="B8172" s="5" t="s">
        <v>2191</v>
      </c>
      <c r="C8172" s="5" t="s">
        <v>2217</v>
      </c>
      <c r="D8172" s="5" t="s">
        <v>2230</v>
      </c>
      <c r="E8172" s="32">
        <v>44309</v>
      </c>
      <c r="F8172" s="5">
        <v>844</v>
      </c>
      <c r="G8172" s="5">
        <v>38</v>
      </c>
      <c r="H8172" s="5">
        <v>1379</v>
      </c>
      <c r="I8172" s="5">
        <v>620580</v>
      </c>
      <c r="J8172" s="5">
        <v>11513</v>
      </c>
      <c r="K8172" s="5">
        <v>604131</v>
      </c>
      <c r="L8172" s="5">
        <v>5064</v>
      </c>
      <c r="M8172" s="5">
        <v>16868</v>
      </c>
      <c r="N8172" s="5">
        <v>331000000</v>
      </c>
      <c r="O8172" s="5">
        <f>YEAR(Table1[[#This Row],[ReportDate]])</f>
        <v>2021</v>
      </c>
      <c r="P8172" s="5" t="str">
        <f>TEXT(Table1[[#This Row],[ReportDate]],"mmm")</f>
        <v>Apr</v>
      </c>
      <c r="Q8172" s="29">
        <f>Table1[[#This Row],[TotalDeaths]]/Table1[[#This Row],[TotalCases]]</f>
        <v>1.8551999742176674E-2</v>
      </c>
    </row>
    <row r="8173" spans="1:17" ht="14.4" x14ac:dyDescent="0.3">
      <c r="A8173" s="5" t="s">
        <v>10394</v>
      </c>
      <c r="B8173" s="5" t="s">
        <v>2186</v>
      </c>
      <c r="C8173" s="5" t="s">
        <v>2212</v>
      </c>
      <c r="D8173" s="5" t="s">
        <v>2306</v>
      </c>
      <c r="E8173" s="32">
        <v>44391</v>
      </c>
      <c r="F8173" s="5">
        <v>1707</v>
      </c>
      <c r="G8173" s="5">
        <v>152</v>
      </c>
      <c r="H8173" s="5">
        <v>278</v>
      </c>
      <c r="I8173" s="5">
        <v>622287</v>
      </c>
      <c r="J8173" s="5">
        <v>11665</v>
      </c>
      <c r="K8173" s="5">
        <v>604409</v>
      </c>
      <c r="L8173" s="5">
        <v>22191</v>
      </c>
      <c r="M8173" s="5">
        <v>10430</v>
      </c>
      <c r="N8173" s="5">
        <v>68000000</v>
      </c>
      <c r="O8173" s="5">
        <f>YEAR(Table1[[#This Row],[ReportDate]])</f>
        <v>2021</v>
      </c>
      <c r="P8173" s="5" t="str">
        <f>TEXT(Table1[[#This Row],[ReportDate]],"mmm")</f>
        <v>Jul</v>
      </c>
      <c r="Q8173" s="29">
        <f>Table1[[#This Row],[TotalDeaths]]/Table1[[#This Row],[TotalCases]]</f>
        <v>1.8745369901669164E-2</v>
      </c>
    </row>
    <row r="8174" spans="1:17" ht="14.4" x14ac:dyDescent="0.3">
      <c r="A8174" s="5" t="s">
        <v>10395</v>
      </c>
      <c r="B8174" s="5" t="s">
        <v>2174</v>
      </c>
      <c r="C8174" s="5" t="s">
        <v>2201</v>
      </c>
      <c r="D8174" s="5" t="s">
        <v>2261</v>
      </c>
      <c r="E8174" s="32">
        <v>43931</v>
      </c>
      <c r="F8174" s="5">
        <v>2007</v>
      </c>
      <c r="G8174" s="5">
        <v>144</v>
      </c>
      <c r="H8174" s="5">
        <v>4347</v>
      </c>
      <c r="I8174" s="5">
        <v>624294</v>
      </c>
      <c r="J8174" s="5">
        <v>11809</v>
      </c>
      <c r="K8174" s="5">
        <v>608756</v>
      </c>
      <c r="L8174" s="5">
        <v>32112</v>
      </c>
      <c r="M8174" s="5">
        <v>6409</v>
      </c>
      <c r="N8174" s="5">
        <v>1380000000</v>
      </c>
      <c r="O8174" s="5">
        <f>YEAR(Table1[[#This Row],[ReportDate]])</f>
        <v>2020</v>
      </c>
      <c r="P8174" s="5" t="str">
        <f>TEXT(Table1[[#This Row],[ReportDate]],"mmm")</f>
        <v>Apr</v>
      </c>
      <c r="Q8174" s="29">
        <f>Table1[[#This Row],[TotalDeaths]]/Table1[[#This Row],[TotalCases]]</f>
        <v>1.8915767250686374E-2</v>
      </c>
    </row>
    <row r="8175" spans="1:17" ht="14.4" x14ac:dyDescent="0.3">
      <c r="A8175" s="5" t="s">
        <v>10396</v>
      </c>
      <c r="B8175" s="5" t="s">
        <v>2186</v>
      </c>
      <c r="C8175" s="5" t="s">
        <v>2204</v>
      </c>
      <c r="D8175" s="5" t="s">
        <v>2205</v>
      </c>
      <c r="E8175" s="32">
        <v>44344</v>
      </c>
      <c r="F8175" s="5">
        <v>1273</v>
      </c>
      <c r="G8175" s="5">
        <v>60</v>
      </c>
      <c r="H8175" s="5">
        <v>1031</v>
      </c>
      <c r="I8175" s="5">
        <v>625567</v>
      </c>
      <c r="J8175" s="5">
        <v>11869</v>
      </c>
      <c r="K8175" s="5">
        <v>609787</v>
      </c>
      <c r="L8175" s="5">
        <v>10184</v>
      </c>
      <c r="M8175" s="5">
        <v>12844</v>
      </c>
      <c r="N8175" s="5">
        <v>68000000</v>
      </c>
      <c r="O8175" s="5">
        <f>YEAR(Table1[[#This Row],[ReportDate]])</f>
        <v>2021</v>
      </c>
      <c r="P8175" s="5" t="str">
        <f>TEXT(Table1[[#This Row],[ReportDate]],"mmm")</f>
        <v>May</v>
      </c>
      <c r="Q8175" s="29">
        <f>Table1[[#This Row],[TotalDeaths]]/Table1[[#This Row],[TotalCases]]</f>
        <v>1.8973187524277974E-2</v>
      </c>
    </row>
    <row r="8176" spans="1:17" ht="14.4" x14ac:dyDescent="0.3">
      <c r="A8176" s="5" t="s">
        <v>10397</v>
      </c>
      <c r="B8176" s="5" t="s">
        <v>2167</v>
      </c>
      <c r="C8176" s="5" t="s">
        <v>2235</v>
      </c>
      <c r="D8176" s="5" t="s">
        <v>2235</v>
      </c>
      <c r="E8176" s="32">
        <v>44006</v>
      </c>
      <c r="F8176" s="5">
        <v>4434</v>
      </c>
      <c r="G8176" s="5">
        <v>50</v>
      </c>
      <c r="H8176" s="5">
        <v>4681</v>
      </c>
      <c r="I8176" s="5">
        <v>630001</v>
      </c>
      <c r="J8176" s="5">
        <v>11919</v>
      </c>
      <c r="K8176" s="5">
        <v>614468</v>
      </c>
      <c r="L8176" s="5">
        <v>26604</v>
      </c>
      <c r="M8176" s="5">
        <v>6359</v>
      </c>
      <c r="N8176" s="5">
        <v>83000000</v>
      </c>
      <c r="O8176" s="5">
        <f>YEAR(Table1[[#This Row],[ReportDate]])</f>
        <v>2020</v>
      </c>
      <c r="P8176" s="5" t="str">
        <f>TEXT(Table1[[#This Row],[ReportDate]],"mmm")</f>
        <v>Jun</v>
      </c>
      <c r="Q8176" s="29">
        <f>Table1[[#This Row],[TotalDeaths]]/Table1[[#This Row],[TotalCases]]</f>
        <v>1.891901758886097E-2</v>
      </c>
    </row>
    <row r="8177" spans="1:17" ht="14.4" x14ac:dyDescent="0.3">
      <c r="A8177" s="5" t="s">
        <v>10398</v>
      </c>
      <c r="B8177" s="5" t="s">
        <v>2186</v>
      </c>
      <c r="C8177" s="5" t="s">
        <v>2237</v>
      </c>
      <c r="D8177" s="5" t="s">
        <v>2270</v>
      </c>
      <c r="E8177" s="32">
        <v>44068</v>
      </c>
      <c r="F8177" s="5">
        <v>2104</v>
      </c>
      <c r="G8177" s="5">
        <v>36</v>
      </c>
      <c r="H8177" s="5">
        <v>1343</v>
      </c>
      <c r="I8177" s="5">
        <v>632105</v>
      </c>
      <c r="J8177" s="5">
        <v>11955</v>
      </c>
      <c r="K8177" s="5">
        <v>615811</v>
      </c>
      <c r="L8177" s="5">
        <v>18936</v>
      </c>
      <c r="M8177" s="5">
        <v>10385</v>
      </c>
      <c r="N8177" s="5">
        <v>68000000</v>
      </c>
      <c r="O8177" s="5">
        <f>YEAR(Table1[[#This Row],[ReportDate]])</f>
        <v>2020</v>
      </c>
      <c r="P8177" s="5" t="str">
        <f>TEXT(Table1[[#This Row],[ReportDate]],"mmm")</f>
        <v>Aug</v>
      </c>
      <c r="Q8177" s="29">
        <f>Table1[[#This Row],[TotalDeaths]]/Table1[[#This Row],[TotalCases]]</f>
        <v>1.891299704954082E-2</v>
      </c>
    </row>
    <row r="8178" spans="1:17" ht="14.4" x14ac:dyDescent="0.3">
      <c r="A8178" s="5" t="s">
        <v>10399</v>
      </c>
      <c r="B8178" s="5" t="s">
        <v>2186</v>
      </c>
      <c r="C8178" s="5" t="s">
        <v>2204</v>
      </c>
      <c r="D8178" s="5" t="s">
        <v>2205</v>
      </c>
      <c r="E8178" s="32">
        <v>43889</v>
      </c>
      <c r="F8178" s="5">
        <v>2967</v>
      </c>
      <c r="G8178" s="5">
        <v>66</v>
      </c>
      <c r="H8178" s="5">
        <v>604</v>
      </c>
      <c r="I8178" s="5">
        <v>635072</v>
      </c>
      <c r="J8178" s="5">
        <v>12021</v>
      </c>
      <c r="K8178" s="5">
        <v>616415</v>
      </c>
      <c r="L8178" s="5">
        <v>38571</v>
      </c>
      <c r="M8178" s="5">
        <v>14858</v>
      </c>
      <c r="N8178" s="5">
        <v>68000000</v>
      </c>
      <c r="O8178" s="5">
        <f>YEAR(Table1[[#This Row],[ReportDate]])</f>
        <v>2020</v>
      </c>
      <c r="P8178" s="5" t="str">
        <f>TEXT(Table1[[#This Row],[ReportDate]],"mmm")</f>
        <v>Feb</v>
      </c>
      <c r="Q8178" s="29">
        <f>Table1[[#This Row],[TotalDeaths]]/Table1[[#This Row],[TotalCases]]</f>
        <v>1.8928562430716517E-2</v>
      </c>
    </row>
    <row r="8179" spans="1:17" ht="14.4" x14ac:dyDescent="0.3">
      <c r="A8179" s="5" t="s">
        <v>10400</v>
      </c>
      <c r="B8179" s="5" t="s">
        <v>2191</v>
      </c>
      <c r="C8179" s="5" t="s">
        <v>2221</v>
      </c>
      <c r="D8179" s="5" t="s">
        <v>2241</v>
      </c>
      <c r="E8179" s="32">
        <v>43929</v>
      </c>
      <c r="F8179" s="5">
        <v>4242</v>
      </c>
      <c r="G8179" s="5">
        <v>23</v>
      </c>
      <c r="H8179" s="5">
        <v>2655</v>
      </c>
      <c r="I8179" s="5">
        <v>639314</v>
      </c>
      <c r="J8179" s="5">
        <v>12044</v>
      </c>
      <c r="K8179" s="5">
        <v>619070</v>
      </c>
      <c r="L8179" s="5">
        <v>33936</v>
      </c>
      <c r="M8179" s="5">
        <v>6897</v>
      </c>
      <c r="N8179" s="5">
        <v>331000000</v>
      </c>
      <c r="O8179" s="5">
        <f>YEAR(Table1[[#This Row],[ReportDate]])</f>
        <v>2020</v>
      </c>
      <c r="P8179" s="5" t="str">
        <f>TEXT(Table1[[#This Row],[ReportDate]],"mmm")</f>
        <v>Apr</v>
      </c>
      <c r="Q8179" s="29">
        <f>Table1[[#This Row],[TotalDeaths]]/Table1[[#This Row],[TotalCases]]</f>
        <v>1.8838942992019572E-2</v>
      </c>
    </row>
    <row r="8180" spans="1:17" ht="14.4" x14ac:dyDescent="0.3">
      <c r="A8180" s="5" t="s">
        <v>10401</v>
      </c>
      <c r="B8180" s="5" t="s">
        <v>2167</v>
      </c>
      <c r="C8180" s="5" t="s">
        <v>2235</v>
      </c>
      <c r="D8180" s="5" t="s">
        <v>2235</v>
      </c>
      <c r="E8180" s="32">
        <v>44325</v>
      </c>
      <c r="F8180" s="5">
        <v>4841</v>
      </c>
      <c r="G8180" s="5">
        <v>121</v>
      </c>
      <c r="H8180" s="5">
        <v>591</v>
      </c>
      <c r="I8180" s="5">
        <v>644155</v>
      </c>
      <c r="J8180" s="5">
        <v>12165</v>
      </c>
      <c r="K8180" s="5">
        <v>619661</v>
      </c>
      <c r="L8180" s="5">
        <v>43569</v>
      </c>
      <c r="M8180" s="5">
        <v>7349</v>
      </c>
      <c r="N8180" s="5">
        <v>83000000</v>
      </c>
      <c r="O8180" s="5">
        <f>YEAR(Table1[[#This Row],[ReportDate]])</f>
        <v>2021</v>
      </c>
      <c r="P8180" s="5" t="str">
        <f>TEXT(Table1[[#This Row],[ReportDate]],"mmm")</f>
        <v>May</v>
      </c>
      <c r="Q8180" s="29">
        <f>Table1[[#This Row],[TotalDeaths]]/Table1[[#This Row],[TotalCases]]</f>
        <v>1.888520620037103E-2</v>
      </c>
    </row>
    <row r="8181" spans="1:17" ht="14.4" x14ac:dyDescent="0.3">
      <c r="A8181" s="5" t="s">
        <v>10402</v>
      </c>
      <c r="B8181" s="5" t="s">
        <v>2170</v>
      </c>
      <c r="C8181" s="5" t="s">
        <v>2178</v>
      </c>
      <c r="D8181" s="5" t="s">
        <v>2179</v>
      </c>
      <c r="E8181" s="32">
        <v>44344</v>
      </c>
      <c r="F8181" s="5">
        <v>1212</v>
      </c>
      <c r="G8181" s="5">
        <v>48</v>
      </c>
      <c r="H8181" s="5">
        <v>3954</v>
      </c>
      <c r="I8181" s="5">
        <v>645367</v>
      </c>
      <c r="J8181" s="5">
        <v>12213</v>
      </c>
      <c r="K8181" s="5">
        <v>623615</v>
      </c>
      <c r="L8181" s="5">
        <v>14544</v>
      </c>
      <c r="M8181" s="5">
        <v>15851</v>
      </c>
      <c r="N8181" s="5">
        <v>213000000</v>
      </c>
      <c r="O8181" s="5">
        <f>YEAR(Table1[[#This Row],[ReportDate]])</f>
        <v>2021</v>
      </c>
      <c r="P8181" s="5" t="str">
        <f>TEXT(Table1[[#This Row],[ReportDate]],"mmm")</f>
        <v>May</v>
      </c>
      <c r="Q8181" s="29">
        <f>Table1[[#This Row],[TotalDeaths]]/Table1[[#This Row],[TotalCases]]</f>
        <v>1.8924116045598859E-2</v>
      </c>
    </row>
    <row r="8182" spans="1:17" ht="14.4" x14ac:dyDescent="0.3">
      <c r="A8182" s="5" t="s">
        <v>10403</v>
      </c>
      <c r="B8182" s="5" t="s">
        <v>2170</v>
      </c>
      <c r="C8182" s="5" t="s">
        <v>2249</v>
      </c>
      <c r="D8182" s="5" t="s">
        <v>2250</v>
      </c>
      <c r="E8182" s="32">
        <v>44127</v>
      </c>
      <c r="F8182" s="5">
        <v>2295</v>
      </c>
      <c r="G8182" s="5">
        <v>148</v>
      </c>
      <c r="H8182" s="5">
        <v>11</v>
      </c>
      <c r="I8182" s="5">
        <v>647662</v>
      </c>
      <c r="J8182" s="5">
        <v>12361</v>
      </c>
      <c r="K8182" s="5">
        <v>623626</v>
      </c>
      <c r="L8182" s="5">
        <v>16065</v>
      </c>
      <c r="M8182" s="5">
        <v>5248</v>
      </c>
      <c r="N8182" s="5">
        <v>213000000</v>
      </c>
      <c r="O8182" s="5">
        <f>YEAR(Table1[[#This Row],[ReportDate]])</f>
        <v>2020</v>
      </c>
      <c r="P8182" s="5" t="str">
        <f>TEXT(Table1[[#This Row],[ReportDate]],"mmm")</f>
        <v>Oct</v>
      </c>
      <c r="Q8182" s="29">
        <f>Table1[[#This Row],[TotalDeaths]]/Table1[[#This Row],[TotalCases]]</f>
        <v>1.9085572412770858E-2</v>
      </c>
    </row>
    <row r="8183" spans="1:17" ht="14.4" x14ac:dyDescent="0.3">
      <c r="A8183" s="5" t="s">
        <v>10404</v>
      </c>
      <c r="B8183" s="5" t="s">
        <v>2167</v>
      </c>
      <c r="C8183" s="5" t="s">
        <v>2318</v>
      </c>
      <c r="D8183" s="5" t="s">
        <v>2418</v>
      </c>
      <c r="E8183" s="32">
        <v>44041</v>
      </c>
      <c r="F8183" s="5">
        <v>2197</v>
      </c>
      <c r="G8183" s="5">
        <v>184</v>
      </c>
      <c r="H8183" s="5">
        <v>121</v>
      </c>
      <c r="I8183" s="5">
        <v>649859</v>
      </c>
      <c r="J8183" s="5">
        <v>12545</v>
      </c>
      <c r="K8183" s="5">
        <v>623747</v>
      </c>
      <c r="L8183" s="5">
        <v>21970</v>
      </c>
      <c r="M8183" s="5">
        <v>2612</v>
      </c>
      <c r="N8183" s="5">
        <v>83000000</v>
      </c>
      <c r="O8183" s="5">
        <f>YEAR(Table1[[#This Row],[ReportDate]])</f>
        <v>2020</v>
      </c>
      <c r="P8183" s="5" t="str">
        <f>TEXT(Table1[[#This Row],[ReportDate]],"mmm")</f>
        <v>Jul</v>
      </c>
      <c r="Q8183" s="29">
        <f>Table1[[#This Row],[TotalDeaths]]/Table1[[#This Row],[TotalCases]]</f>
        <v>1.9304187523755154E-2</v>
      </c>
    </row>
    <row r="8184" spans="1:17" ht="14.4" x14ac:dyDescent="0.3">
      <c r="A8184" s="5" t="s">
        <v>10405</v>
      </c>
      <c r="B8184" s="5" t="s">
        <v>2170</v>
      </c>
      <c r="C8184" s="5" t="s">
        <v>2178</v>
      </c>
      <c r="D8184" s="5" t="s">
        <v>2286</v>
      </c>
      <c r="E8184" s="32">
        <v>43953</v>
      </c>
      <c r="F8184" s="5">
        <v>4809</v>
      </c>
      <c r="G8184" s="5">
        <v>168</v>
      </c>
      <c r="H8184" s="5">
        <v>4520</v>
      </c>
      <c r="I8184" s="5">
        <v>654668</v>
      </c>
      <c r="J8184" s="5">
        <v>12713</v>
      </c>
      <c r="K8184" s="5">
        <v>628267</v>
      </c>
      <c r="L8184" s="5">
        <v>24045</v>
      </c>
      <c r="M8184" s="5">
        <v>5983</v>
      </c>
      <c r="N8184" s="5">
        <v>213000000</v>
      </c>
      <c r="O8184" s="5">
        <f>YEAR(Table1[[#This Row],[ReportDate]])</f>
        <v>2020</v>
      </c>
      <c r="P8184" s="5" t="str">
        <f>TEXT(Table1[[#This Row],[ReportDate]],"mmm")</f>
        <v>May</v>
      </c>
      <c r="Q8184" s="29">
        <f>Table1[[#This Row],[TotalDeaths]]/Table1[[#This Row],[TotalCases]]</f>
        <v>1.9419003219952709E-2</v>
      </c>
    </row>
    <row r="8185" spans="1:17" ht="14.4" x14ac:dyDescent="0.3">
      <c r="A8185" s="5" t="s">
        <v>10406</v>
      </c>
      <c r="B8185" s="5" t="s">
        <v>2174</v>
      </c>
      <c r="C8185" s="5" t="s">
        <v>2201</v>
      </c>
      <c r="D8185" s="5" t="s">
        <v>2261</v>
      </c>
      <c r="E8185" s="32">
        <v>44059</v>
      </c>
      <c r="F8185" s="5">
        <v>3284</v>
      </c>
      <c r="G8185" s="5">
        <v>144</v>
      </c>
      <c r="H8185" s="5">
        <v>2276</v>
      </c>
      <c r="I8185" s="5">
        <v>657952</v>
      </c>
      <c r="J8185" s="5">
        <v>12857</v>
      </c>
      <c r="K8185" s="5">
        <v>630543</v>
      </c>
      <c r="L8185" s="5">
        <v>59112</v>
      </c>
      <c r="M8185" s="5">
        <v>13344</v>
      </c>
      <c r="N8185" s="5">
        <v>1380000000</v>
      </c>
      <c r="O8185" s="5">
        <f>YEAR(Table1[[#This Row],[ReportDate]])</f>
        <v>2020</v>
      </c>
      <c r="P8185" s="5" t="str">
        <f>TEXT(Table1[[#This Row],[ReportDate]],"mmm")</f>
        <v>Aug</v>
      </c>
      <c r="Q8185" s="29">
        <f>Table1[[#This Row],[TotalDeaths]]/Table1[[#This Row],[TotalCases]]</f>
        <v>1.9540939156655803E-2</v>
      </c>
    </row>
    <row r="8186" spans="1:17" ht="14.4" x14ac:dyDescent="0.3">
      <c r="A8186" s="5" t="s">
        <v>10407</v>
      </c>
      <c r="B8186" s="5" t="s">
        <v>2170</v>
      </c>
      <c r="C8186" s="5" t="s">
        <v>2171</v>
      </c>
      <c r="D8186" s="5" t="s">
        <v>2265</v>
      </c>
      <c r="E8186" s="32">
        <v>44424</v>
      </c>
      <c r="F8186" s="5">
        <v>2264</v>
      </c>
      <c r="G8186" s="5">
        <v>108</v>
      </c>
      <c r="H8186" s="5">
        <v>2644</v>
      </c>
      <c r="I8186" s="5">
        <v>660216</v>
      </c>
      <c r="J8186" s="5">
        <v>12965</v>
      </c>
      <c r="K8186" s="5">
        <v>633187</v>
      </c>
      <c r="L8186" s="5">
        <v>15848</v>
      </c>
      <c r="M8186" s="5">
        <v>8274</v>
      </c>
      <c r="N8186" s="5">
        <v>213000000</v>
      </c>
      <c r="O8186" s="5">
        <f>YEAR(Table1[[#This Row],[ReportDate]])</f>
        <v>2021</v>
      </c>
      <c r="P8186" s="5" t="str">
        <f>TEXT(Table1[[#This Row],[ReportDate]],"mmm")</f>
        <v>Aug</v>
      </c>
      <c r="Q8186" s="29">
        <f>Table1[[#This Row],[TotalDeaths]]/Table1[[#This Row],[TotalCases]]</f>
        <v>1.9637512571643218E-2</v>
      </c>
    </row>
    <row r="8187" spans="1:17" ht="14.4" x14ac:dyDescent="0.3">
      <c r="A8187" s="5" t="s">
        <v>10408</v>
      </c>
      <c r="B8187" s="5" t="s">
        <v>2174</v>
      </c>
      <c r="C8187" s="5" t="s">
        <v>2175</v>
      </c>
      <c r="D8187" s="5" t="s">
        <v>2176</v>
      </c>
      <c r="E8187" s="32">
        <v>44486</v>
      </c>
      <c r="F8187" s="5">
        <v>1610</v>
      </c>
      <c r="G8187" s="5">
        <v>101</v>
      </c>
      <c r="H8187" s="5">
        <v>4073</v>
      </c>
      <c r="I8187" s="5">
        <v>661826</v>
      </c>
      <c r="J8187" s="5">
        <v>13066</v>
      </c>
      <c r="K8187" s="5">
        <v>637260</v>
      </c>
      <c r="L8187" s="5">
        <v>19320</v>
      </c>
      <c r="M8187" s="5">
        <v>3096</v>
      </c>
      <c r="N8187" s="5">
        <v>1380000000</v>
      </c>
      <c r="O8187" s="5">
        <f>YEAR(Table1[[#This Row],[ReportDate]])</f>
        <v>2021</v>
      </c>
      <c r="P8187" s="5" t="str">
        <f>TEXT(Table1[[#This Row],[ReportDate]],"mmm")</f>
        <v>Oct</v>
      </c>
      <c r="Q8187" s="29">
        <f>Table1[[#This Row],[TotalDeaths]]/Table1[[#This Row],[TotalCases]]</f>
        <v>1.9742349197523216E-2</v>
      </c>
    </row>
    <row r="8188" spans="1:17" ht="14.4" x14ac:dyDescent="0.3">
      <c r="A8188" s="5" t="s">
        <v>10409</v>
      </c>
      <c r="B8188" s="5" t="s">
        <v>2167</v>
      </c>
      <c r="C8188" s="5" t="s">
        <v>2235</v>
      </c>
      <c r="D8188" s="5" t="s">
        <v>2235</v>
      </c>
      <c r="E8188" s="32">
        <v>44218</v>
      </c>
      <c r="F8188" s="5">
        <v>1418</v>
      </c>
      <c r="G8188" s="5">
        <v>148</v>
      </c>
      <c r="H8188" s="5">
        <v>877</v>
      </c>
      <c r="I8188" s="5">
        <v>663244</v>
      </c>
      <c r="J8188" s="5">
        <v>13214</v>
      </c>
      <c r="K8188" s="5">
        <v>638137</v>
      </c>
      <c r="L8188" s="5">
        <v>19852</v>
      </c>
      <c r="M8188" s="5">
        <v>5193</v>
      </c>
      <c r="N8188" s="5">
        <v>83000000</v>
      </c>
      <c r="O8188" s="5">
        <f>YEAR(Table1[[#This Row],[ReportDate]])</f>
        <v>2021</v>
      </c>
      <c r="P8188" s="5" t="str">
        <f>TEXT(Table1[[#This Row],[ReportDate]],"mmm")</f>
        <v>Jan</v>
      </c>
      <c r="Q8188" s="29">
        <f>Table1[[#This Row],[TotalDeaths]]/Table1[[#This Row],[TotalCases]]</f>
        <v>1.9923286151099746E-2</v>
      </c>
    </row>
    <row r="8189" spans="1:17" ht="14.4" x14ac:dyDescent="0.3">
      <c r="A8189" s="5" t="s">
        <v>10410</v>
      </c>
      <c r="B8189" s="5" t="s">
        <v>2170</v>
      </c>
      <c r="C8189" s="5" t="s">
        <v>2249</v>
      </c>
      <c r="D8189" s="5" t="s">
        <v>2268</v>
      </c>
      <c r="E8189" s="32">
        <v>43970</v>
      </c>
      <c r="F8189" s="5">
        <v>1786</v>
      </c>
      <c r="G8189" s="5">
        <v>67</v>
      </c>
      <c r="H8189" s="5">
        <v>785</v>
      </c>
      <c r="I8189" s="5">
        <v>665030</v>
      </c>
      <c r="J8189" s="5">
        <v>13281</v>
      </c>
      <c r="K8189" s="5">
        <v>638922</v>
      </c>
      <c r="L8189" s="5">
        <v>25004</v>
      </c>
      <c r="M8189" s="5">
        <v>5763</v>
      </c>
      <c r="N8189" s="5">
        <v>213000000</v>
      </c>
      <c r="O8189" s="5">
        <f>YEAR(Table1[[#This Row],[ReportDate]])</f>
        <v>2020</v>
      </c>
      <c r="P8189" s="5" t="str">
        <f>TEXT(Table1[[#This Row],[ReportDate]],"mmm")</f>
        <v>May</v>
      </c>
      <c r="Q8189" s="29">
        <f>Table1[[#This Row],[TotalDeaths]]/Table1[[#This Row],[TotalCases]]</f>
        <v>1.9970527645369381E-2</v>
      </c>
    </row>
    <row r="8190" spans="1:17" ht="14.4" x14ac:dyDescent="0.3">
      <c r="A8190" s="5" t="s">
        <v>10411</v>
      </c>
      <c r="B8190" s="5" t="s">
        <v>2170</v>
      </c>
      <c r="C8190" s="5" t="s">
        <v>2249</v>
      </c>
      <c r="D8190" s="5" t="s">
        <v>2250</v>
      </c>
      <c r="E8190" s="32">
        <v>44371</v>
      </c>
      <c r="F8190" s="5">
        <v>4399</v>
      </c>
      <c r="G8190" s="5">
        <v>191</v>
      </c>
      <c r="H8190" s="5">
        <v>2076</v>
      </c>
      <c r="I8190" s="5">
        <v>669429</v>
      </c>
      <c r="J8190" s="5">
        <v>13472</v>
      </c>
      <c r="K8190" s="5">
        <v>640998</v>
      </c>
      <c r="L8190" s="5">
        <v>43990</v>
      </c>
      <c r="M8190" s="5">
        <v>2477</v>
      </c>
      <c r="N8190" s="5">
        <v>213000000</v>
      </c>
      <c r="O8190" s="5">
        <f>YEAR(Table1[[#This Row],[ReportDate]])</f>
        <v>2021</v>
      </c>
      <c r="P8190" s="5" t="str">
        <f>TEXT(Table1[[#This Row],[ReportDate]],"mmm")</f>
        <v>Jun</v>
      </c>
      <c r="Q8190" s="29">
        <f>Table1[[#This Row],[TotalDeaths]]/Table1[[#This Row],[TotalCases]]</f>
        <v>2.0124613663286172E-2</v>
      </c>
    </row>
    <row r="8191" spans="1:17" ht="14.4" x14ac:dyDescent="0.3">
      <c r="A8191" s="5" t="s">
        <v>10412</v>
      </c>
      <c r="B8191" s="5" t="s">
        <v>2174</v>
      </c>
      <c r="C8191" s="5" t="s">
        <v>2175</v>
      </c>
      <c r="D8191" s="5" t="s">
        <v>2176</v>
      </c>
      <c r="E8191" s="32">
        <v>44221</v>
      </c>
      <c r="F8191" s="5">
        <v>3482</v>
      </c>
      <c r="G8191" s="5">
        <v>43</v>
      </c>
      <c r="H8191" s="5">
        <v>100</v>
      </c>
      <c r="I8191" s="5">
        <v>672911</v>
      </c>
      <c r="J8191" s="5">
        <v>13515</v>
      </c>
      <c r="K8191" s="5">
        <v>641098</v>
      </c>
      <c r="L8191" s="5">
        <v>48748</v>
      </c>
      <c r="M8191" s="5">
        <v>11766</v>
      </c>
      <c r="N8191" s="5">
        <v>1380000000</v>
      </c>
      <c r="O8191" s="5">
        <f>YEAR(Table1[[#This Row],[ReportDate]])</f>
        <v>2021</v>
      </c>
      <c r="P8191" s="5" t="str">
        <f>TEXT(Table1[[#This Row],[ReportDate]],"mmm")</f>
        <v>Jan</v>
      </c>
      <c r="Q8191" s="29">
        <f>Table1[[#This Row],[TotalDeaths]]/Table1[[#This Row],[TotalCases]]</f>
        <v>2.008437965793396E-2</v>
      </c>
    </row>
    <row r="8192" spans="1:17" ht="14.4" x14ac:dyDescent="0.3">
      <c r="A8192" s="5" t="s">
        <v>10413</v>
      </c>
      <c r="B8192" s="5" t="s">
        <v>2174</v>
      </c>
      <c r="C8192" s="5" t="s">
        <v>2201</v>
      </c>
      <c r="D8192" s="5" t="s">
        <v>2261</v>
      </c>
      <c r="E8192" s="32">
        <v>44100</v>
      </c>
      <c r="F8192" s="5">
        <v>1877</v>
      </c>
      <c r="G8192" s="5">
        <v>123</v>
      </c>
      <c r="H8192" s="5">
        <v>375</v>
      </c>
      <c r="I8192" s="5">
        <v>674788</v>
      </c>
      <c r="J8192" s="5">
        <v>13638</v>
      </c>
      <c r="K8192" s="5">
        <v>641473</v>
      </c>
      <c r="L8192" s="5">
        <v>35663</v>
      </c>
      <c r="M8192" s="5">
        <v>1989</v>
      </c>
      <c r="N8192" s="5">
        <v>1380000000</v>
      </c>
      <c r="O8192" s="5">
        <f>YEAR(Table1[[#This Row],[ReportDate]])</f>
        <v>2020</v>
      </c>
      <c r="P8192" s="5" t="str">
        <f>TEXT(Table1[[#This Row],[ReportDate]],"mmm")</f>
        <v>Sep</v>
      </c>
      <c r="Q8192" s="29">
        <f>Table1[[#This Row],[TotalDeaths]]/Table1[[#This Row],[TotalCases]]</f>
        <v>2.0210792130269061E-2</v>
      </c>
    </row>
    <row r="8193" spans="1:17" ht="14.4" x14ac:dyDescent="0.3">
      <c r="A8193" s="5" t="s">
        <v>10414</v>
      </c>
      <c r="B8193" s="5" t="s">
        <v>2186</v>
      </c>
      <c r="C8193" s="5" t="s">
        <v>2212</v>
      </c>
      <c r="D8193" s="5" t="s">
        <v>2213</v>
      </c>
      <c r="E8193" s="32">
        <v>43842</v>
      </c>
      <c r="F8193" s="5">
        <v>2907</v>
      </c>
      <c r="G8193" s="5">
        <v>27</v>
      </c>
      <c r="H8193" s="5">
        <v>645</v>
      </c>
      <c r="I8193" s="5">
        <v>677695</v>
      </c>
      <c r="J8193" s="5">
        <v>13665</v>
      </c>
      <c r="K8193" s="5">
        <v>642118</v>
      </c>
      <c r="L8193" s="5">
        <v>52326</v>
      </c>
      <c r="M8193" s="5">
        <v>9611</v>
      </c>
      <c r="N8193" s="5">
        <v>68000000</v>
      </c>
      <c r="O8193" s="5">
        <f>YEAR(Table1[[#This Row],[ReportDate]])</f>
        <v>2020</v>
      </c>
      <c r="P8193" s="5" t="str">
        <f>TEXT(Table1[[#This Row],[ReportDate]],"mmm")</f>
        <v>Jan</v>
      </c>
      <c r="Q8193" s="29">
        <f>Table1[[#This Row],[TotalDeaths]]/Table1[[#This Row],[TotalCases]]</f>
        <v>2.0163938054729633E-2</v>
      </c>
    </row>
    <row r="8194" spans="1:17" ht="14.4" x14ac:dyDescent="0.3">
      <c r="A8194" s="5" t="s">
        <v>10415</v>
      </c>
      <c r="B8194" s="5" t="s">
        <v>2191</v>
      </c>
      <c r="C8194" s="5" t="s">
        <v>2221</v>
      </c>
      <c r="D8194" s="5" t="s">
        <v>2222</v>
      </c>
      <c r="E8194" s="32">
        <v>44219</v>
      </c>
      <c r="F8194" s="5">
        <v>379</v>
      </c>
      <c r="G8194" s="5">
        <v>35</v>
      </c>
      <c r="H8194" s="5">
        <v>3382</v>
      </c>
      <c r="I8194" s="5">
        <v>678074</v>
      </c>
      <c r="J8194" s="5">
        <v>13700</v>
      </c>
      <c r="K8194" s="5">
        <v>645500</v>
      </c>
      <c r="L8194" s="5">
        <v>3032</v>
      </c>
      <c r="M8194" s="5">
        <v>12989</v>
      </c>
      <c r="N8194" s="5">
        <v>331000000</v>
      </c>
      <c r="O8194" s="5">
        <f>YEAR(Table1[[#This Row],[ReportDate]])</f>
        <v>2021</v>
      </c>
      <c r="P8194" s="5" t="str">
        <f>TEXT(Table1[[#This Row],[ReportDate]],"mmm")</f>
        <v>Jan</v>
      </c>
      <c r="Q8194" s="29">
        <f>Table1[[#This Row],[TotalDeaths]]/Table1[[#This Row],[TotalCases]]</f>
        <v>2.0204284488123714E-2</v>
      </c>
    </row>
    <row r="8195" spans="1:17" ht="14.4" x14ac:dyDescent="0.3">
      <c r="A8195" s="5" t="s">
        <v>10416</v>
      </c>
      <c r="B8195" s="5" t="s">
        <v>2170</v>
      </c>
      <c r="C8195" s="5" t="s">
        <v>2178</v>
      </c>
      <c r="D8195" s="5" t="s">
        <v>2179</v>
      </c>
      <c r="E8195" s="32">
        <v>44167</v>
      </c>
      <c r="F8195" s="5">
        <v>3300</v>
      </c>
      <c r="G8195" s="5">
        <v>164</v>
      </c>
      <c r="H8195" s="5">
        <v>3511</v>
      </c>
      <c r="I8195" s="5">
        <v>681374</v>
      </c>
      <c r="J8195" s="5">
        <v>13864</v>
      </c>
      <c r="K8195" s="5">
        <v>649011</v>
      </c>
      <c r="L8195" s="5">
        <v>52800</v>
      </c>
      <c r="M8195" s="5">
        <v>9043</v>
      </c>
      <c r="N8195" s="5">
        <v>213000000</v>
      </c>
      <c r="O8195" s="5">
        <f>YEAR(Table1[[#This Row],[ReportDate]])</f>
        <v>2020</v>
      </c>
      <c r="P8195" s="5" t="str">
        <f>TEXT(Table1[[#This Row],[ReportDate]],"mmm")</f>
        <v>Dec</v>
      </c>
      <c r="Q8195" s="29">
        <f>Table1[[#This Row],[TotalDeaths]]/Table1[[#This Row],[TotalCases]]</f>
        <v>2.0347122138502496E-2</v>
      </c>
    </row>
    <row r="8196" spans="1:17" ht="14.4" x14ac:dyDescent="0.3">
      <c r="A8196" s="5" t="s">
        <v>10417</v>
      </c>
      <c r="B8196" s="5" t="s">
        <v>2191</v>
      </c>
      <c r="C8196" s="5" t="s">
        <v>2217</v>
      </c>
      <c r="D8196" s="5" t="s">
        <v>2230</v>
      </c>
      <c r="E8196" s="32">
        <v>44336</v>
      </c>
      <c r="F8196" s="5">
        <v>693</v>
      </c>
      <c r="G8196" s="5">
        <v>126</v>
      </c>
      <c r="H8196" s="5">
        <v>2740</v>
      </c>
      <c r="I8196" s="5">
        <v>682067</v>
      </c>
      <c r="J8196" s="5">
        <v>13990</v>
      </c>
      <c r="K8196" s="5">
        <v>651751</v>
      </c>
      <c r="L8196" s="5">
        <v>8316</v>
      </c>
      <c r="M8196" s="5">
        <v>7485</v>
      </c>
      <c r="N8196" s="5">
        <v>331000000</v>
      </c>
      <c r="O8196" s="5">
        <f>YEAR(Table1[[#This Row],[ReportDate]])</f>
        <v>2021</v>
      </c>
      <c r="P8196" s="5" t="str">
        <f>TEXT(Table1[[#This Row],[ReportDate]],"mmm")</f>
        <v>May</v>
      </c>
      <c r="Q8196" s="29">
        <f>Table1[[#This Row],[TotalDeaths]]/Table1[[#This Row],[TotalCases]]</f>
        <v>2.0511181452848474E-2</v>
      </c>
    </row>
    <row r="8197" spans="1:17" ht="14.4" x14ac:dyDescent="0.3">
      <c r="A8197" s="5" t="s">
        <v>10418</v>
      </c>
      <c r="B8197" s="5" t="s">
        <v>2191</v>
      </c>
      <c r="C8197" s="5" t="s">
        <v>2217</v>
      </c>
      <c r="D8197" s="5" t="s">
        <v>2218</v>
      </c>
      <c r="E8197" s="32">
        <v>43936</v>
      </c>
      <c r="F8197" s="5">
        <v>3576</v>
      </c>
      <c r="G8197" s="5">
        <v>43</v>
      </c>
      <c r="H8197" s="5">
        <v>3528</v>
      </c>
      <c r="I8197" s="5">
        <v>685643</v>
      </c>
      <c r="J8197" s="5">
        <v>14033</v>
      </c>
      <c r="K8197" s="5">
        <v>655279</v>
      </c>
      <c r="L8197" s="5">
        <v>60792</v>
      </c>
      <c r="M8197" s="5">
        <v>13629</v>
      </c>
      <c r="N8197" s="5">
        <v>331000000</v>
      </c>
      <c r="O8197" s="5">
        <f>YEAR(Table1[[#This Row],[ReportDate]])</f>
        <v>2020</v>
      </c>
      <c r="P8197" s="5" t="str">
        <f>TEXT(Table1[[#This Row],[ReportDate]],"mmm")</f>
        <v>Apr</v>
      </c>
      <c r="Q8197" s="29">
        <f>Table1[[#This Row],[TotalDeaths]]/Table1[[#This Row],[TotalCases]]</f>
        <v>2.0466919373493202E-2</v>
      </c>
    </row>
    <row r="8198" spans="1:17" ht="14.4" x14ac:dyDescent="0.3">
      <c r="A8198" s="5" t="s">
        <v>10419</v>
      </c>
      <c r="B8198" s="5" t="s">
        <v>2170</v>
      </c>
      <c r="C8198" s="5" t="s">
        <v>2171</v>
      </c>
      <c r="D8198" s="5" t="s">
        <v>2265</v>
      </c>
      <c r="E8198" s="32">
        <v>43862</v>
      </c>
      <c r="F8198" s="5">
        <v>4145</v>
      </c>
      <c r="G8198" s="5">
        <v>49</v>
      </c>
      <c r="H8198" s="5">
        <v>4816</v>
      </c>
      <c r="I8198" s="5">
        <v>689788</v>
      </c>
      <c r="J8198" s="5">
        <v>14082</v>
      </c>
      <c r="K8198" s="5">
        <v>660095</v>
      </c>
      <c r="L8198" s="5">
        <v>29015</v>
      </c>
      <c r="M8198" s="5">
        <v>6309</v>
      </c>
      <c r="N8198" s="5">
        <v>213000000</v>
      </c>
      <c r="O8198" s="5">
        <f>YEAR(Table1[[#This Row],[ReportDate]])</f>
        <v>2020</v>
      </c>
      <c r="P8198" s="5" t="str">
        <f>TEXT(Table1[[#This Row],[ReportDate]],"mmm")</f>
        <v>Feb</v>
      </c>
      <c r="Q8198" s="29">
        <f>Table1[[#This Row],[TotalDeaths]]/Table1[[#This Row],[TotalCases]]</f>
        <v>2.0414968077148342E-2</v>
      </c>
    </row>
    <row r="8199" spans="1:17" ht="14.4" x14ac:dyDescent="0.3">
      <c r="A8199" s="5" t="s">
        <v>10420</v>
      </c>
      <c r="B8199" s="5" t="s">
        <v>2174</v>
      </c>
      <c r="C8199" s="5" t="s">
        <v>2201</v>
      </c>
      <c r="D8199" s="5" t="s">
        <v>2261</v>
      </c>
      <c r="E8199" s="32">
        <v>43904</v>
      </c>
      <c r="F8199" s="5">
        <v>1447</v>
      </c>
      <c r="G8199" s="5">
        <v>112</v>
      </c>
      <c r="H8199" s="5">
        <v>2023</v>
      </c>
      <c r="I8199" s="5">
        <v>691235</v>
      </c>
      <c r="J8199" s="5">
        <v>14194</v>
      </c>
      <c r="K8199" s="5">
        <v>662118</v>
      </c>
      <c r="L8199" s="5">
        <v>8682</v>
      </c>
      <c r="M8199" s="5">
        <v>6288</v>
      </c>
      <c r="N8199" s="5">
        <v>1380000000</v>
      </c>
      <c r="O8199" s="5">
        <f>YEAR(Table1[[#This Row],[ReportDate]])</f>
        <v>2020</v>
      </c>
      <c r="P8199" s="5" t="str">
        <f>TEXT(Table1[[#This Row],[ReportDate]],"mmm")</f>
        <v>Mar</v>
      </c>
      <c r="Q8199" s="29">
        <f>Table1[[#This Row],[TotalDeaths]]/Table1[[#This Row],[TotalCases]]</f>
        <v>2.0534261141290588E-2</v>
      </c>
    </row>
    <row r="8200" spans="1:17" ht="14.4" x14ac:dyDescent="0.3">
      <c r="A8200" s="5" t="s">
        <v>10421</v>
      </c>
      <c r="B8200" s="5" t="s">
        <v>2186</v>
      </c>
      <c r="C8200" s="5" t="s">
        <v>2187</v>
      </c>
      <c r="D8200" s="5" t="s">
        <v>2188</v>
      </c>
      <c r="E8200" s="32">
        <v>44001</v>
      </c>
      <c r="F8200" s="5">
        <v>2390</v>
      </c>
      <c r="G8200" s="5">
        <v>182</v>
      </c>
      <c r="H8200" s="5">
        <v>4566</v>
      </c>
      <c r="I8200" s="5">
        <v>693625</v>
      </c>
      <c r="J8200" s="5">
        <v>14376</v>
      </c>
      <c r="K8200" s="5">
        <v>666684</v>
      </c>
      <c r="L8200" s="5">
        <v>33460</v>
      </c>
      <c r="M8200" s="5">
        <v>10761</v>
      </c>
      <c r="N8200" s="5">
        <v>68000000</v>
      </c>
      <c r="O8200" s="5">
        <f>YEAR(Table1[[#This Row],[ReportDate]])</f>
        <v>2020</v>
      </c>
      <c r="P8200" s="5" t="str">
        <f>TEXT(Table1[[#This Row],[ReportDate]],"mmm")</f>
        <v>Jun</v>
      </c>
      <c r="Q8200" s="29">
        <f>Table1[[#This Row],[TotalDeaths]]/Table1[[#This Row],[TotalCases]]</f>
        <v>2.0725896557938366E-2</v>
      </c>
    </row>
    <row r="8201" spans="1:17" ht="14.4" x14ac:dyDescent="0.3">
      <c r="A8201" s="5" t="s">
        <v>10422</v>
      </c>
      <c r="B8201" s="5" t="s">
        <v>2167</v>
      </c>
      <c r="C8201" s="5" t="s">
        <v>2168</v>
      </c>
      <c r="D8201" s="5" t="s">
        <v>2168</v>
      </c>
      <c r="E8201" s="32">
        <v>43899</v>
      </c>
      <c r="F8201" s="5">
        <v>1755</v>
      </c>
      <c r="G8201" s="5">
        <v>87</v>
      </c>
      <c r="H8201" s="5">
        <v>1952</v>
      </c>
      <c r="I8201" s="5">
        <v>695380</v>
      </c>
      <c r="J8201" s="5">
        <v>14463</v>
      </c>
      <c r="K8201" s="5">
        <v>668636</v>
      </c>
      <c r="L8201" s="5">
        <v>21060</v>
      </c>
      <c r="M8201" s="5">
        <v>18898</v>
      </c>
      <c r="N8201" s="5">
        <v>83000000</v>
      </c>
      <c r="O8201" s="5">
        <f>YEAR(Table1[[#This Row],[ReportDate]])</f>
        <v>2020</v>
      </c>
      <c r="P8201" s="5" t="str">
        <f>TEXT(Table1[[#This Row],[ReportDate]],"mmm")</f>
        <v>Mar</v>
      </c>
      <c r="Q8201" s="29">
        <f>Table1[[#This Row],[TotalDeaths]]/Table1[[#This Row],[TotalCases]]</f>
        <v>2.0798699991371624E-2</v>
      </c>
    </row>
    <row r="8202" spans="1:17" ht="14.4" x14ac:dyDescent="0.3">
      <c r="A8202" s="5" t="s">
        <v>10423</v>
      </c>
      <c r="B8202" s="5" t="s">
        <v>2170</v>
      </c>
      <c r="C8202" s="5" t="s">
        <v>2249</v>
      </c>
      <c r="D8202" s="5" t="s">
        <v>2268</v>
      </c>
      <c r="E8202" s="32">
        <v>44192</v>
      </c>
      <c r="F8202" s="5">
        <v>3084</v>
      </c>
      <c r="G8202" s="5">
        <v>137</v>
      </c>
      <c r="H8202" s="5">
        <v>1045</v>
      </c>
      <c r="I8202" s="5">
        <v>698464</v>
      </c>
      <c r="J8202" s="5">
        <v>14600</v>
      </c>
      <c r="K8202" s="5">
        <v>669681</v>
      </c>
      <c r="L8202" s="5">
        <v>49344</v>
      </c>
      <c r="M8202" s="5">
        <v>11552</v>
      </c>
      <c r="N8202" s="5">
        <v>213000000</v>
      </c>
      <c r="O8202" s="5">
        <f>YEAR(Table1[[#This Row],[ReportDate]])</f>
        <v>2020</v>
      </c>
      <c r="P8202" s="5" t="str">
        <f>TEXT(Table1[[#This Row],[ReportDate]],"mmm")</f>
        <v>Dec</v>
      </c>
      <c r="Q8202" s="29">
        <f>Table1[[#This Row],[TotalDeaths]]/Table1[[#This Row],[TotalCases]]</f>
        <v>2.0903010033444816E-2</v>
      </c>
    </row>
    <row r="8203" spans="1:17" ht="14.4" x14ac:dyDescent="0.3">
      <c r="A8203" s="5" t="s">
        <v>10424</v>
      </c>
      <c r="B8203" s="5" t="s">
        <v>2170</v>
      </c>
      <c r="C8203" s="5" t="s">
        <v>2249</v>
      </c>
      <c r="D8203" s="5" t="s">
        <v>2250</v>
      </c>
      <c r="E8203" s="32">
        <v>44479</v>
      </c>
      <c r="F8203" s="5">
        <v>1879</v>
      </c>
      <c r="G8203" s="5">
        <v>37</v>
      </c>
      <c r="H8203" s="5">
        <v>2097</v>
      </c>
      <c r="I8203" s="5">
        <v>700343</v>
      </c>
      <c r="J8203" s="5">
        <v>14637</v>
      </c>
      <c r="K8203" s="5">
        <v>671778</v>
      </c>
      <c r="L8203" s="5">
        <v>15032</v>
      </c>
      <c r="M8203" s="5">
        <v>7204</v>
      </c>
      <c r="N8203" s="5">
        <v>213000000</v>
      </c>
      <c r="O8203" s="5">
        <f>YEAR(Table1[[#This Row],[ReportDate]])</f>
        <v>2021</v>
      </c>
      <c r="P8203" s="5" t="str">
        <f>TEXT(Table1[[#This Row],[ReportDate]],"mmm")</f>
        <v>Oct</v>
      </c>
      <c r="Q8203" s="29">
        <f>Table1[[#This Row],[TotalDeaths]]/Table1[[#This Row],[TotalCases]]</f>
        <v>2.0899759118032164E-2</v>
      </c>
    </row>
    <row r="8204" spans="1:17" ht="14.4" x14ac:dyDescent="0.3">
      <c r="A8204" s="5" t="s">
        <v>10425</v>
      </c>
      <c r="B8204" s="5" t="s">
        <v>2167</v>
      </c>
      <c r="C8204" s="5" t="s">
        <v>2318</v>
      </c>
      <c r="D8204" s="5" t="s">
        <v>2319</v>
      </c>
      <c r="E8204" s="32">
        <v>44263</v>
      </c>
      <c r="F8204" s="5">
        <v>2809</v>
      </c>
      <c r="G8204" s="5">
        <v>48</v>
      </c>
      <c r="H8204" s="5">
        <v>3822</v>
      </c>
      <c r="I8204" s="5">
        <v>703152</v>
      </c>
      <c r="J8204" s="5">
        <v>14685</v>
      </c>
      <c r="K8204" s="5">
        <v>675600</v>
      </c>
      <c r="L8204" s="5">
        <v>44944</v>
      </c>
      <c r="M8204" s="5">
        <v>8577</v>
      </c>
      <c r="N8204" s="5">
        <v>83000000</v>
      </c>
      <c r="O8204" s="5">
        <f>YEAR(Table1[[#This Row],[ReportDate]])</f>
        <v>2021</v>
      </c>
      <c r="P8204" s="5" t="str">
        <f>TEXT(Table1[[#This Row],[ReportDate]],"mmm")</f>
        <v>Mar</v>
      </c>
      <c r="Q8204" s="29">
        <f>Table1[[#This Row],[TotalDeaths]]/Table1[[#This Row],[TotalCases]]</f>
        <v>2.0884531367328828E-2</v>
      </c>
    </row>
    <row r="8205" spans="1:17" ht="14.4" x14ac:dyDescent="0.3">
      <c r="A8205" s="5" t="s">
        <v>10426</v>
      </c>
      <c r="B8205" s="5" t="s">
        <v>2191</v>
      </c>
      <c r="C8205" s="5" t="s">
        <v>2192</v>
      </c>
      <c r="D8205" s="5" t="s">
        <v>2308</v>
      </c>
      <c r="E8205" s="32">
        <v>43930</v>
      </c>
      <c r="F8205" s="5">
        <v>847</v>
      </c>
      <c r="G8205" s="5">
        <v>71</v>
      </c>
      <c r="H8205" s="5">
        <v>4821</v>
      </c>
      <c r="I8205" s="5">
        <v>703999</v>
      </c>
      <c r="J8205" s="5">
        <v>14756</v>
      </c>
      <c r="K8205" s="5">
        <v>680421</v>
      </c>
      <c r="L8205" s="5">
        <v>11011</v>
      </c>
      <c r="M8205" s="5">
        <v>15277</v>
      </c>
      <c r="N8205" s="5">
        <v>331000000</v>
      </c>
      <c r="O8205" s="5">
        <f>YEAR(Table1[[#This Row],[ReportDate]])</f>
        <v>2020</v>
      </c>
      <c r="P8205" s="5" t="str">
        <f>TEXT(Table1[[#This Row],[ReportDate]],"mmm")</f>
        <v>Apr</v>
      </c>
      <c r="Q8205" s="29">
        <f>Table1[[#This Row],[TotalDeaths]]/Table1[[#This Row],[TotalCases]]</f>
        <v>2.0960257045819667E-2</v>
      </c>
    </row>
    <row r="8206" spans="1:17" ht="14.4" x14ac:dyDescent="0.3">
      <c r="A8206" s="5" t="s">
        <v>10427</v>
      </c>
      <c r="B8206" s="5" t="s">
        <v>2186</v>
      </c>
      <c r="C8206" s="5" t="s">
        <v>2237</v>
      </c>
      <c r="D8206" s="5" t="s">
        <v>2270</v>
      </c>
      <c r="E8206" s="32">
        <v>44488</v>
      </c>
      <c r="F8206" s="5">
        <v>2971</v>
      </c>
      <c r="G8206" s="5">
        <v>1</v>
      </c>
      <c r="H8206" s="5">
        <v>3866</v>
      </c>
      <c r="I8206" s="5">
        <v>706970</v>
      </c>
      <c r="J8206" s="5">
        <v>14757</v>
      </c>
      <c r="K8206" s="5">
        <v>684287</v>
      </c>
      <c r="L8206" s="5">
        <v>44565</v>
      </c>
      <c r="M8206" s="5">
        <v>19877</v>
      </c>
      <c r="N8206" s="5">
        <v>68000000</v>
      </c>
      <c r="O8206" s="5">
        <f>YEAR(Table1[[#This Row],[ReportDate]])</f>
        <v>2021</v>
      </c>
      <c r="P8206" s="5" t="str">
        <f>TEXT(Table1[[#This Row],[ReportDate]],"mmm")</f>
        <v>Oct</v>
      </c>
      <c r="Q8206" s="29">
        <f>Table1[[#This Row],[TotalDeaths]]/Table1[[#This Row],[TotalCases]]</f>
        <v>2.0873587280931298E-2</v>
      </c>
    </row>
    <row r="8207" spans="1:17" ht="14.4" x14ac:dyDescent="0.3">
      <c r="A8207" s="5" t="s">
        <v>10428</v>
      </c>
      <c r="B8207" s="5" t="s">
        <v>2191</v>
      </c>
      <c r="C8207" s="5" t="s">
        <v>2217</v>
      </c>
      <c r="D8207" s="5" t="s">
        <v>2230</v>
      </c>
      <c r="E8207" s="32">
        <v>43839</v>
      </c>
      <c r="F8207" s="5">
        <v>4061</v>
      </c>
      <c r="G8207" s="5">
        <v>43</v>
      </c>
      <c r="H8207" s="5">
        <v>3631</v>
      </c>
      <c r="I8207" s="5">
        <v>711031</v>
      </c>
      <c r="J8207" s="5">
        <v>14800</v>
      </c>
      <c r="K8207" s="5">
        <v>687918</v>
      </c>
      <c r="L8207" s="5">
        <v>28427</v>
      </c>
      <c r="M8207" s="5">
        <v>4133</v>
      </c>
      <c r="N8207" s="5">
        <v>331000000</v>
      </c>
      <c r="O8207" s="5">
        <f>YEAR(Table1[[#This Row],[ReportDate]])</f>
        <v>2020</v>
      </c>
      <c r="P8207" s="5" t="str">
        <f>TEXT(Table1[[#This Row],[ReportDate]],"mmm")</f>
        <v>Jan</v>
      </c>
      <c r="Q8207" s="29">
        <f>Table1[[#This Row],[TotalDeaths]]/Table1[[#This Row],[TotalCases]]</f>
        <v>2.0814844922373284E-2</v>
      </c>
    </row>
    <row r="8208" spans="1:17" ht="14.4" x14ac:dyDescent="0.3">
      <c r="A8208" s="5" t="s">
        <v>10429</v>
      </c>
      <c r="B8208" s="5" t="s">
        <v>2167</v>
      </c>
      <c r="C8208" s="5" t="s">
        <v>2318</v>
      </c>
      <c r="D8208" s="5" t="s">
        <v>2319</v>
      </c>
      <c r="E8208" s="32">
        <v>44404</v>
      </c>
      <c r="F8208" s="5">
        <v>1195</v>
      </c>
      <c r="G8208" s="5">
        <v>34</v>
      </c>
      <c r="H8208" s="5">
        <v>2014</v>
      </c>
      <c r="I8208" s="5">
        <v>712226</v>
      </c>
      <c r="J8208" s="5">
        <v>14834</v>
      </c>
      <c r="K8208" s="5">
        <v>689932</v>
      </c>
      <c r="L8208" s="5">
        <v>15535</v>
      </c>
      <c r="M8208" s="5">
        <v>15892</v>
      </c>
      <c r="N8208" s="5">
        <v>83000000</v>
      </c>
      <c r="O8208" s="5">
        <f>YEAR(Table1[[#This Row],[ReportDate]])</f>
        <v>2021</v>
      </c>
      <c r="P8208" s="5" t="str">
        <f>TEXT(Table1[[#This Row],[ReportDate]],"mmm")</f>
        <v>Jul</v>
      </c>
      <c r="Q8208" s="29">
        <f>Table1[[#This Row],[TotalDeaths]]/Table1[[#This Row],[TotalCases]]</f>
        <v>2.0827658636444049E-2</v>
      </c>
    </row>
    <row r="8209" spans="1:17" ht="14.4" x14ac:dyDescent="0.3">
      <c r="A8209" s="5" t="s">
        <v>10430</v>
      </c>
      <c r="B8209" s="5" t="s">
        <v>2167</v>
      </c>
      <c r="C8209" s="5" t="s">
        <v>2168</v>
      </c>
      <c r="D8209" s="5" t="s">
        <v>2168</v>
      </c>
      <c r="E8209" s="32">
        <v>44527</v>
      </c>
      <c r="F8209" s="5">
        <v>1512</v>
      </c>
      <c r="G8209" s="5">
        <v>115</v>
      </c>
      <c r="H8209" s="5">
        <v>2349</v>
      </c>
      <c r="I8209" s="5">
        <v>713738</v>
      </c>
      <c r="J8209" s="5">
        <v>14949</v>
      </c>
      <c r="K8209" s="5">
        <v>692281</v>
      </c>
      <c r="L8209" s="5">
        <v>21168</v>
      </c>
      <c r="M8209" s="5">
        <v>19498</v>
      </c>
      <c r="N8209" s="5">
        <v>83000000</v>
      </c>
      <c r="O8209" s="5">
        <f>YEAR(Table1[[#This Row],[ReportDate]])</f>
        <v>2021</v>
      </c>
      <c r="P8209" s="5" t="str">
        <f>TEXT(Table1[[#This Row],[ReportDate]],"mmm")</f>
        <v>Nov</v>
      </c>
      <c r="Q8209" s="29">
        <f>Table1[[#This Row],[TotalDeaths]]/Table1[[#This Row],[TotalCases]]</f>
        <v>2.0944660365568319E-2</v>
      </c>
    </row>
    <row r="8210" spans="1:17" ht="14.4" x14ac:dyDescent="0.3">
      <c r="A8210" s="5" t="s">
        <v>10431</v>
      </c>
      <c r="B8210" s="5" t="s">
        <v>2186</v>
      </c>
      <c r="C8210" s="5" t="s">
        <v>2204</v>
      </c>
      <c r="D8210" s="5" t="s">
        <v>2210</v>
      </c>
      <c r="E8210" s="32">
        <v>43859</v>
      </c>
      <c r="F8210" s="5">
        <v>3902</v>
      </c>
      <c r="G8210" s="5">
        <v>148</v>
      </c>
      <c r="H8210" s="5">
        <v>3398</v>
      </c>
      <c r="I8210" s="5">
        <v>717640</v>
      </c>
      <c r="J8210" s="5">
        <v>15097</v>
      </c>
      <c r="K8210" s="5">
        <v>695679</v>
      </c>
      <c r="L8210" s="5">
        <v>39020</v>
      </c>
      <c r="M8210" s="5">
        <v>2165</v>
      </c>
      <c r="N8210" s="5">
        <v>68000000</v>
      </c>
      <c r="O8210" s="5">
        <f>YEAR(Table1[[#This Row],[ReportDate]])</f>
        <v>2020</v>
      </c>
      <c r="P8210" s="5" t="str">
        <f>TEXT(Table1[[#This Row],[ReportDate]],"mmm")</f>
        <v>Jan</v>
      </c>
      <c r="Q8210" s="29">
        <f>Table1[[#This Row],[TotalDeaths]]/Table1[[#This Row],[TotalCases]]</f>
        <v>2.103701020010033E-2</v>
      </c>
    </row>
    <row r="8211" spans="1:17" ht="14.4" x14ac:dyDescent="0.3">
      <c r="A8211" s="5" t="s">
        <v>10432</v>
      </c>
      <c r="B8211" s="5" t="s">
        <v>2167</v>
      </c>
      <c r="C8211" s="5" t="s">
        <v>2181</v>
      </c>
      <c r="D8211" s="5" t="s">
        <v>2252</v>
      </c>
      <c r="E8211" s="32">
        <v>43944</v>
      </c>
      <c r="F8211" s="5">
        <v>3320</v>
      </c>
      <c r="G8211" s="5">
        <v>56</v>
      </c>
      <c r="H8211" s="5">
        <v>383</v>
      </c>
      <c r="I8211" s="5">
        <v>720960</v>
      </c>
      <c r="J8211" s="5">
        <v>15153</v>
      </c>
      <c r="K8211" s="5">
        <v>696062</v>
      </c>
      <c r="L8211" s="5">
        <v>63080</v>
      </c>
      <c r="M8211" s="5">
        <v>19037</v>
      </c>
      <c r="N8211" s="5">
        <v>83000000</v>
      </c>
      <c r="O8211" s="5">
        <f>YEAR(Table1[[#This Row],[ReportDate]])</f>
        <v>2020</v>
      </c>
      <c r="P8211" s="5" t="str">
        <f>TEXT(Table1[[#This Row],[ReportDate]],"mmm")</f>
        <v>Apr</v>
      </c>
      <c r="Q8211" s="29">
        <f>Table1[[#This Row],[TotalDeaths]]/Table1[[#This Row],[TotalCases]]</f>
        <v>2.1017809587217044E-2</v>
      </c>
    </row>
    <row r="8212" spans="1:17" ht="14.4" x14ac:dyDescent="0.3">
      <c r="A8212" s="5" t="s">
        <v>10433</v>
      </c>
      <c r="B8212" s="5" t="s">
        <v>2167</v>
      </c>
      <c r="C8212" s="5" t="s">
        <v>2168</v>
      </c>
      <c r="D8212" s="5" t="s">
        <v>2168</v>
      </c>
      <c r="E8212" s="32">
        <v>44292</v>
      </c>
      <c r="F8212" s="5">
        <v>2457</v>
      </c>
      <c r="G8212" s="5">
        <v>90</v>
      </c>
      <c r="H8212" s="5">
        <v>2585</v>
      </c>
      <c r="I8212" s="5">
        <v>723417</v>
      </c>
      <c r="J8212" s="5">
        <v>15243</v>
      </c>
      <c r="K8212" s="5">
        <v>698647</v>
      </c>
      <c r="L8212" s="5">
        <v>46683</v>
      </c>
      <c r="M8212" s="5">
        <v>197</v>
      </c>
      <c r="N8212" s="5">
        <v>83000000</v>
      </c>
      <c r="O8212" s="5">
        <f>YEAR(Table1[[#This Row],[ReportDate]])</f>
        <v>2021</v>
      </c>
      <c r="P8212" s="5" t="str">
        <f>TEXT(Table1[[#This Row],[ReportDate]],"mmm")</f>
        <v>Apr</v>
      </c>
      <c r="Q8212" s="29">
        <f>Table1[[#This Row],[TotalDeaths]]/Table1[[#This Row],[TotalCases]]</f>
        <v>2.10708346638246E-2</v>
      </c>
    </row>
    <row r="8213" spans="1:17" ht="14.4" x14ac:dyDescent="0.3">
      <c r="A8213" s="5" t="s">
        <v>10434</v>
      </c>
      <c r="B8213" s="5" t="s">
        <v>2186</v>
      </c>
      <c r="C8213" s="5" t="s">
        <v>2237</v>
      </c>
      <c r="D8213" s="5" t="s">
        <v>2270</v>
      </c>
      <c r="E8213" s="32">
        <v>43973</v>
      </c>
      <c r="F8213" s="5">
        <v>3462</v>
      </c>
      <c r="G8213" s="5">
        <v>22</v>
      </c>
      <c r="H8213" s="5">
        <v>702</v>
      </c>
      <c r="I8213" s="5">
        <v>726879</v>
      </c>
      <c r="J8213" s="5">
        <v>15265</v>
      </c>
      <c r="K8213" s="5">
        <v>699349</v>
      </c>
      <c r="L8213" s="5">
        <v>62316</v>
      </c>
      <c r="M8213" s="5">
        <v>9697</v>
      </c>
      <c r="N8213" s="5">
        <v>68000000</v>
      </c>
      <c r="O8213" s="5">
        <f>YEAR(Table1[[#This Row],[ReportDate]])</f>
        <v>2020</v>
      </c>
      <c r="P8213" s="5" t="str">
        <f>TEXT(Table1[[#This Row],[ReportDate]],"mmm")</f>
        <v>May</v>
      </c>
      <c r="Q8213" s="29">
        <f>Table1[[#This Row],[TotalDeaths]]/Table1[[#This Row],[TotalCases]]</f>
        <v>2.1000744277933466E-2</v>
      </c>
    </row>
    <row r="8214" spans="1:17" ht="14.4" x14ac:dyDescent="0.3">
      <c r="A8214" s="5" t="s">
        <v>10435</v>
      </c>
      <c r="B8214" s="5" t="s">
        <v>2170</v>
      </c>
      <c r="C8214" s="5" t="s">
        <v>2249</v>
      </c>
      <c r="D8214" s="5" t="s">
        <v>2268</v>
      </c>
      <c r="E8214" s="32">
        <v>44220</v>
      </c>
      <c r="F8214" s="5">
        <v>3450</v>
      </c>
      <c r="G8214" s="5">
        <v>31</v>
      </c>
      <c r="H8214" s="5">
        <v>2096</v>
      </c>
      <c r="I8214" s="5">
        <v>730329</v>
      </c>
      <c r="J8214" s="5">
        <v>15296</v>
      </c>
      <c r="K8214" s="5">
        <v>701445</v>
      </c>
      <c r="L8214" s="5">
        <v>31050</v>
      </c>
      <c r="M8214" s="5">
        <v>9208</v>
      </c>
      <c r="N8214" s="5">
        <v>213000000</v>
      </c>
      <c r="O8214" s="5">
        <f>YEAR(Table1[[#This Row],[ReportDate]])</f>
        <v>2021</v>
      </c>
      <c r="P8214" s="5" t="str">
        <f>TEXT(Table1[[#This Row],[ReportDate]],"mmm")</f>
        <v>Jan</v>
      </c>
      <c r="Q8214" s="29">
        <f>Table1[[#This Row],[TotalDeaths]]/Table1[[#This Row],[TotalCases]]</f>
        <v>2.09439855188552E-2</v>
      </c>
    </row>
    <row r="8215" spans="1:17" ht="14.4" x14ac:dyDescent="0.3">
      <c r="A8215" s="5" t="s">
        <v>10436</v>
      </c>
      <c r="B8215" s="5" t="s">
        <v>2191</v>
      </c>
      <c r="C8215" s="5" t="s">
        <v>2192</v>
      </c>
      <c r="D8215" s="5" t="s">
        <v>2308</v>
      </c>
      <c r="E8215" s="32">
        <v>44462</v>
      </c>
      <c r="F8215" s="5">
        <v>226</v>
      </c>
      <c r="G8215" s="5">
        <v>70</v>
      </c>
      <c r="H8215" s="5">
        <v>318</v>
      </c>
      <c r="I8215" s="5">
        <v>730555</v>
      </c>
      <c r="J8215" s="5">
        <v>15366</v>
      </c>
      <c r="K8215" s="5">
        <v>701763</v>
      </c>
      <c r="L8215" s="5">
        <v>3842</v>
      </c>
      <c r="M8215" s="5">
        <v>2515</v>
      </c>
      <c r="N8215" s="5">
        <v>331000000</v>
      </c>
      <c r="O8215" s="5">
        <f>YEAR(Table1[[#This Row],[ReportDate]])</f>
        <v>2021</v>
      </c>
      <c r="P8215" s="5" t="str">
        <f>TEXT(Table1[[#This Row],[ReportDate]],"mmm")</f>
        <v>Sep</v>
      </c>
      <c r="Q8215" s="29">
        <f>Table1[[#This Row],[TotalDeaths]]/Table1[[#This Row],[TotalCases]]</f>
        <v>2.1033323979714053E-2</v>
      </c>
    </row>
    <row r="8216" spans="1:17" ht="14.4" x14ac:dyDescent="0.3">
      <c r="A8216" s="5" t="s">
        <v>10437</v>
      </c>
      <c r="B8216" s="5" t="s">
        <v>2170</v>
      </c>
      <c r="C8216" s="5" t="s">
        <v>2178</v>
      </c>
      <c r="D8216" s="5" t="s">
        <v>2286</v>
      </c>
      <c r="E8216" s="32">
        <v>44512</v>
      </c>
      <c r="F8216" s="5">
        <v>1807</v>
      </c>
      <c r="G8216" s="5">
        <v>160</v>
      </c>
      <c r="H8216" s="5">
        <v>20</v>
      </c>
      <c r="I8216" s="5">
        <v>732362</v>
      </c>
      <c r="J8216" s="5">
        <v>15526</v>
      </c>
      <c r="K8216" s="5">
        <v>701783</v>
      </c>
      <c r="L8216" s="5">
        <v>10842</v>
      </c>
      <c r="M8216" s="5">
        <v>15950</v>
      </c>
      <c r="N8216" s="5">
        <v>213000000</v>
      </c>
      <c r="O8216" s="5">
        <f>YEAR(Table1[[#This Row],[ReportDate]])</f>
        <v>2021</v>
      </c>
      <c r="P8216" s="5" t="str">
        <f>TEXT(Table1[[#This Row],[ReportDate]],"mmm")</f>
        <v>Nov</v>
      </c>
      <c r="Q8216" s="29">
        <f>Table1[[#This Row],[TotalDeaths]]/Table1[[#This Row],[TotalCases]]</f>
        <v>2.119989841089516E-2</v>
      </c>
    </row>
    <row r="8217" spans="1:17" ht="14.4" x14ac:dyDescent="0.3">
      <c r="A8217" s="5" t="s">
        <v>10438</v>
      </c>
      <c r="B8217" s="5" t="s">
        <v>2170</v>
      </c>
      <c r="C8217" s="5" t="s">
        <v>2171</v>
      </c>
      <c r="D8217" s="5" t="s">
        <v>2265</v>
      </c>
      <c r="E8217" s="32">
        <v>43987</v>
      </c>
      <c r="F8217" s="5">
        <v>4308</v>
      </c>
      <c r="G8217" s="5">
        <v>16</v>
      </c>
      <c r="H8217" s="5">
        <v>3504</v>
      </c>
      <c r="I8217" s="5">
        <v>736670</v>
      </c>
      <c r="J8217" s="5">
        <v>15542</v>
      </c>
      <c r="K8217" s="5">
        <v>705287</v>
      </c>
      <c r="L8217" s="5">
        <v>73236</v>
      </c>
      <c r="M8217" s="5">
        <v>7670</v>
      </c>
      <c r="N8217" s="5">
        <v>213000000</v>
      </c>
      <c r="O8217" s="5">
        <f>YEAR(Table1[[#This Row],[ReportDate]])</f>
        <v>2020</v>
      </c>
      <c r="P8217" s="5" t="str">
        <f>TEXT(Table1[[#This Row],[ReportDate]],"mmm")</f>
        <v>Jun</v>
      </c>
      <c r="Q8217" s="29">
        <f>Table1[[#This Row],[TotalDeaths]]/Table1[[#This Row],[TotalCases]]</f>
        <v>2.109764209211723E-2</v>
      </c>
    </row>
    <row r="8218" spans="1:17" ht="14.4" x14ac:dyDescent="0.3">
      <c r="A8218" s="5" t="s">
        <v>10439</v>
      </c>
      <c r="B8218" s="5" t="s">
        <v>2191</v>
      </c>
      <c r="C8218" s="5" t="s">
        <v>2221</v>
      </c>
      <c r="D8218" s="5" t="s">
        <v>2222</v>
      </c>
      <c r="E8218" s="32">
        <v>44165</v>
      </c>
      <c r="F8218" s="5">
        <v>418</v>
      </c>
      <c r="G8218" s="5">
        <v>126</v>
      </c>
      <c r="H8218" s="5">
        <v>591</v>
      </c>
      <c r="I8218" s="5">
        <v>737088</v>
      </c>
      <c r="J8218" s="5">
        <v>15668</v>
      </c>
      <c r="K8218" s="5">
        <v>705878</v>
      </c>
      <c r="L8218" s="5">
        <v>6688</v>
      </c>
      <c r="M8218" s="5">
        <v>18416</v>
      </c>
      <c r="N8218" s="5">
        <v>331000000</v>
      </c>
      <c r="O8218" s="5">
        <f>YEAR(Table1[[#This Row],[ReportDate]])</f>
        <v>2020</v>
      </c>
      <c r="P8218" s="5" t="str">
        <f>TEXT(Table1[[#This Row],[ReportDate]],"mmm")</f>
        <v>Nov</v>
      </c>
      <c r="Q8218" s="29">
        <f>Table1[[#This Row],[TotalDeaths]]/Table1[[#This Row],[TotalCases]]</f>
        <v>2.1256620647738127E-2</v>
      </c>
    </row>
    <row r="8219" spans="1:17" ht="14.4" x14ac:dyDescent="0.3">
      <c r="A8219" s="5" t="s">
        <v>10440</v>
      </c>
      <c r="B8219" s="5" t="s">
        <v>2170</v>
      </c>
      <c r="C8219" s="5" t="s">
        <v>2178</v>
      </c>
      <c r="D8219" s="5" t="s">
        <v>2179</v>
      </c>
      <c r="E8219" s="32">
        <v>44090</v>
      </c>
      <c r="F8219" s="5">
        <v>1875</v>
      </c>
      <c r="G8219" s="5">
        <v>199</v>
      </c>
      <c r="H8219" s="5">
        <v>4104</v>
      </c>
      <c r="I8219" s="5">
        <v>738963</v>
      </c>
      <c r="J8219" s="5">
        <v>15867</v>
      </c>
      <c r="K8219" s="5">
        <v>709982</v>
      </c>
      <c r="L8219" s="5">
        <v>28125</v>
      </c>
      <c r="M8219" s="5">
        <v>16022</v>
      </c>
      <c r="N8219" s="5">
        <v>213000000</v>
      </c>
      <c r="O8219" s="5">
        <f>YEAR(Table1[[#This Row],[ReportDate]])</f>
        <v>2020</v>
      </c>
      <c r="P8219" s="5" t="str">
        <f>TEXT(Table1[[#This Row],[ReportDate]],"mmm")</f>
        <v>Sep</v>
      </c>
      <c r="Q8219" s="29">
        <f>Table1[[#This Row],[TotalDeaths]]/Table1[[#This Row],[TotalCases]]</f>
        <v>2.147198168243877E-2</v>
      </c>
    </row>
    <row r="8220" spans="1:17" ht="14.4" x14ac:dyDescent="0.3">
      <c r="A8220" s="5" t="s">
        <v>10441</v>
      </c>
      <c r="B8220" s="5" t="s">
        <v>2186</v>
      </c>
      <c r="C8220" s="5" t="s">
        <v>2204</v>
      </c>
      <c r="D8220" s="5" t="s">
        <v>2210</v>
      </c>
      <c r="E8220" s="32">
        <v>43912</v>
      </c>
      <c r="F8220" s="5">
        <v>3155</v>
      </c>
      <c r="G8220" s="5">
        <v>169</v>
      </c>
      <c r="H8220" s="5">
        <v>2196</v>
      </c>
      <c r="I8220" s="5">
        <v>742118</v>
      </c>
      <c r="J8220" s="5">
        <v>16036</v>
      </c>
      <c r="K8220" s="5">
        <v>712178</v>
      </c>
      <c r="L8220" s="5">
        <v>31550</v>
      </c>
      <c r="M8220" s="5">
        <v>17641</v>
      </c>
      <c r="N8220" s="5">
        <v>68000000</v>
      </c>
      <c r="O8220" s="5">
        <f>YEAR(Table1[[#This Row],[ReportDate]])</f>
        <v>2020</v>
      </c>
      <c r="P8220" s="5" t="str">
        <f>TEXT(Table1[[#This Row],[ReportDate]],"mmm")</f>
        <v>Mar</v>
      </c>
      <c r="Q8220" s="29">
        <f>Table1[[#This Row],[TotalDeaths]]/Table1[[#This Row],[TotalCases]]</f>
        <v>2.160842345826405E-2</v>
      </c>
    </row>
    <row r="8221" spans="1:17" ht="14.4" x14ac:dyDescent="0.3">
      <c r="A8221" s="5" t="s">
        <v>10442</v>
      </c>
      <c r="B8221" s="5" t="s">
        <v>2191</v>
      </c>
      <c r="C8221" s="5" t="s">
        <v>2192</v>
      </c>
      <c r="D8221" s="5" t="s">
        <v>2308</v>
      </c>
      <c r="E8221" s="32">
        <v>44271</v>
      </c>
      <c r="F8221" s="5">
        <v>918</v>
      </c>
      <c r="G8221" s="5">
        <v>16</v>
      </c>
      <c r="H8221" s="5">
        <v>1460</v>
      </c>
      <c r="I8221" s="5">
        <v>743036</v>
      </c>
      <c r="J8221" s="5">
        <v>16052</v>
      </c>
      <c r="K8221" s="5">
        <v>713638</v>
      </c>
      <c r="L8221" s="5">
        <v>7344</v>
      </c>
      <c r="M8221" s="5">
        <v>15722</v>
      </c>
      <c r="N8221" s="5">
        <v>331000000</v>
      </c>
      <c r="O8221" s="5">
        <f>YEAR(Table1[[#This Row],[ReportDate]])</f>
        <v>2021</v>
      </c>
      <c r="P8221" s="5" t="str">
        <f>TEXT(Table1[[#This Row],[ReportDate]],"mmm")</f>
        <v>Mar</v>
      </c>
      <c r="Q8221" s="29">
        <f>Table1[[#This Row],[TotalDeaths]]/Table1[[#This Row],[TotalCases]]</f>
        <v>2.1603260138135971E-2</v>
      </c>
    </row>
    <row r="8222" spans="1:17" ht="14.4" x14ac:dyDescent="0.3">
      <c r="A8222" s="5" t="s">
        <v>10443</v>
      </c>
      <c r="B8222" s="5" t="s">
        <v>2174</v>
      </c>
      <c r="C8222" s="5" t="s">
        <v>2175</v>
      </c>
      <c r="D8222" s="5" t="s">
        <v>2176</v>
      </c>
      <c r="E8222" s="32">
        <v>44002</v>
      </c>
      <c r="F8222" s="5">
        <v>4872</v>
      </c>
      <c r="G8222" s="5">
        <v>47</v>
      </c>
      <c r="H8222" s="5">
        <v>2546</v>
      </c>
      <c r="I8222" s="5">
        <v>747908</v>
      </c>
      <c r="J8222" s="5">
        <v>16099</v>
      </c>
      <c r="K8222" s="5">
        <v>716184</v>
      </c>
      <c r="L8222" s="5">
        <v>43848</v>
      </c>
      <c r="M8222" s="5">
        <v>5281</v>
      </c>
      <c r="N8222" s="5">
        <v>1380000000</v>
      </c>
      <c r="O8222" s="5">
        <f>YEAR(Table1[[#This Row],[ReportDate]])</f>
        <v>2020</v>
      </c>
      <c r="P8222" s="5" t="str">
        <f>TEXT(Table1[[#This Row],[ReportDate]],"mmm")</f>
        <v>Jun</v>
      </c>
      <c r="Q8222" s="29">
        <f>Table1[[#This Row],[TotalDeaths]]/Table1[[#This Row],[TotalCases]]</f>
        <v>2.1525374778716098E-2</v>
      </c>
    </row>
    <row r="8223" spans="1:17" ht="14.4" x14ac:dyDescent="0.3">
      <c r="A8223" s="5" t="s">
        <v>10444</v>
      </c>
      <c r="B8223" s="5" t="s">
        <v>2170</v>
      </c>
      <c r="C8223" s="5" t="s">
        <v>2232</v>
      </c>
      <c r="D8223" s="5" t="s">
        <v>2233</v>
      </c>
      <c r="E8223" s="32">
        <v>44061</v>
      </c>
      <c r="F8223" s="5">
        <v>4054</v>
      </c>
      <c r="G8223" s="5">
        <v>175</v>
      </c>
      <c r="H8223" s="5">
        <v>1911</v>
      </c>
      <c r="I8223" s="5">
        <v>751962</v>
      </c>
      <c r="J8223" s="5">
        <v>16274</v>
      </c>
      <c r="K8223" s="5">
        <v>718095</v>
      </c>
      <c r="L8223" s="5">
        <v>68918</v>
      </c>
      <c r="M8223" s="5">
        <v>5018</v>
      </c>
      <c r="N8223" s="5">
        <v>213000000</v>
      </c>
      <c r="O8223" s="5">
        <f>YEAR(Table1[[#This Row],[ReportDate]])</f>
        <v>2020</v>
      </c>
      <c r="P8223" s="5" t="str">
        <f>TEXT(Table1[[#This Row],[ReportDate]],"mmm")</f>
        <v>Aug</v>
      </c>
      <c r="Q8223" s="29">
        <f>Table1[[#This Row],[TotalDeaths]]/Table1[[#This Row],[TotalCases]]</f>
        <v>2.1642051061090854E-2</v>
      </c>
    </row>
    <row r="8224" spans="1:17" ht="14.4" x14ac:dyDescent="0.3">
      <c r="A8224" s="5" t="s">
        <v>10445</v>
      </c>
      <c r="B8224" s="5" t="s">
        <v>2167</v>
      </c>
      <c r="C8224" s="5" t="s">
        <v>2181</v>
      </c>
      <c r="D8224" s="5" t="s">
        <v>2182</v>
      </c>
      <c r="E8224" s="32">
        <v>44550</v>
      </c>
      <c r="F8224" s="5">
        <v>3818</v>
      </c>
      <c r="G8224" s="5">
        <v>56</v>
      </c>
      <c r="H8224" s="5">
        <v>3126</v>
      </c>
      <c r="I8224" s="5">
        <v>755780</v>
      </c>
      <c r="J8224" s="5">
        <v>16330</v>
      </c>
      <c r="K8224" s="5">
        <v>721221</v>
      </c>
      <c r="L8224" s="5">
        <v>57270</v>
      </c>
      <c r="M8224" s="5">
        <v>16720</v>
      </c>
      <c r="N8224" s="5">
        <v>83000000</v>
      </c>
      <c r="O8224" s="5">
        <f>YEAR(Table1[[#This Row],[ReportDate]])</f>
        <v>2021</v>
      </c>
      <c r="P8224" s="5" t="str">
        <f>TEXT(Table1[[#This Row],[ReportDate]],"mmm")</f>
        <v>Dec</v>
      </c>
      <c r="Q8224" s="29">
        <f>Table1[[#This Row],[TotalDeaths]]/Table1[[#This Row],[TotalCases]]</f>
        <v>2.1606816798539256E-2</v>
      </c>
    </row>
    <row r="8225" spans="1:17" ht="14.4" x14ac:dyDescent="0.3">
      <c r="A8225" s="5" t="s">
        <v>10446</v>
      </c>
      <c r="B8225" s="5" t="s">
        <v>2191</v>
      </c>
      <c r="C8225" s="5" t="s">
        <v>2221</v>
      </c>
      <c r="D8225" s="5" t="s">
        <v>2241</v>
      </c>
      <c r="E8225" s="32">
        <v>43905</v>
      </c>
      <c r="F8225" s="5">
        <v>4271</v>
      </c>
      <c r="G8225" s="5">
        <v>102</v>
      </c>
      <c r="H8225" s="5">
        <v>4392</v>
      </c>
      <c r="I8225" s="5">
        <v>760051</v>
      </c>
      <c r="J8225" s="5">
        <v>16432</v>
      </c>
      <c r="K8225" s="5">
        <v>725613</v>
      </c>
      <c r="L8225" s="5">
        <v>81149</v>
      </c>
      <c r="M8225" s="5">
        <v>5608</v>
      </c>
      <c r="N8225" s="5">
        <v>331000000</v>
      </c>
      <c r="O8225" s="5">
        <f>YEAR(Table1[[#This Row],[ReportDate]])</f>
        <v>2020</v>
      </c>
      <c r="P8225" s="5" t="str">
        <f>TEXT(Table1[[#This Row],[ReportDate]],"mmm")</f>
        <v>Mar</v>
      </c>
      <c r="Q8225" s="29">
        <f>Table1[[#This Row],[TotalDeaths]]/Table1[[#This Row],[TotalCases]]</f>
        <v>2.1619601842507937E-2</v>
      </c>
    </row>
    <row r="8226" spans="1:17" ht="14.4" x14ac:dyDescent="0.3">
      <c r="A8226" s="5" t="s">
        <v>10447</v>
      </c>
      <c r="B8226" s="5" t="s">
        <v>2174</v>
      </c>
      <c r="C8226" s="5" t="s">
        <v>2201</v>
      </c>
      <c r="D8226" s="5" t="s">
        <v>2261</v>
      </c>
      <c r="E8226" s="32">
        <v>44100</v>
      </c>
      <c r="F8226" s="5">
        <v>2631</v>
      </c>
      <c r="G8226" s="5">
        <v>188</v>
      </c>
      <c r="H8226" s="5">
        <v>2565</v>
      </c>
      <c r="I8226" s="5">
        <v>762682</v>
      </c>
      <c r="J8226" s="5">
        <v>16620</v>
      </c>
      <c r="K8226" s="5">
        <v>728178</v>
      </c>
      <c r="L8226" s="5">
        <v>26310</v>
      </c>
      <c r="M8226" s="5">
        <v>14027</v>
      </c>
      <c r="N8226" s="5">
        <v>1380000000</v>
      </c>
      <c r="O8226" s="5">
        <f>YEAR(Table1[[#This Row],[ReportDate]])</f>
        <v>2020</v>
      </c>
      <c r="P8226" s="5" t="str">
        <f>TEXT(Table1[[#This Row],[ReportDate]],"mmm")</f>
        <v>Sep</v>
      </c>
      <c r="Q8226" s="29">
        <f>Table1[[#This Row],[TotalDeaths]]/Table1[[#This Row],[TotalCases]]</f>
        <v>2.1791519925735758E-2</v>
      </c>
    </row>
    <row r="8227" spans="1:17" ht="14.4" x14ac:dyDescent="0.3">
      <c r="A8227" s="5" t="s">
        <v>10448</v>
      </c>
      <c r="B8227" s="5" t="s">
        <v>2167</v>
      </c>
      <c r="C8227" s="5" t="s">
        <v>2181</v>
      </c>
      <c r="D8227" s="5" t="s">
        <v>2182</v>
      </c>
      <c r="E8227" s="32">
        <v>44456</v>
      </c>
      <c r="F8227" s="5">
        <v>3674</v>
      </c>
      <c r="G8227" s="5">
        <v>43</v>
      </c>
      <c r="H8227" s="5">
        <v>1270</v>
      </c>
      <c r="I8227" s="5">
        <v>766356</v>
      </c>
      <c r="J8227" s="5">
        <v>16663</v>
      </c>
      <c r="K8227" s="5">
        <v>729448</v>
      </c>
      <c r="L8227" s="5">
        <v>40414</v>
      </c>
      <c r="M8227" s="5">
        <v>4292</v>
      </c>
      <c r="N8227" s="5">
        <v>83000000</v>
      </c>
      <c r="O8227" s="5">
        <f>YEAR(Table1[[#This Row],[ReportDate]])</f>
        <v>2021</v>
      </c>
      <c r="P8227" s="5" t="str">
        <f>TEXT(Table1[[#This Row],[ReportDate]],"mmm")</f>
        <v>Sep</v>
      </c>
      <c r="Q8227" s="29">
        <f>Table1[[#This Row],[TotalDeaths]]/Table1[[#This Row],[TotalCases]]</f>
        <v>2.1743158532066036E-2</v>
      </c>
    </row>
    <row r="8228" spans="1:17" ht="14.4" x14ac:dyDescent="0.3">
      <c r="A8228" s="5" t="s">
        <v>10449</v>
      </c>
      <c r="B8228" s="5" t="s">
        <v>2174</v>
      </c>
      <c r="C8228" s="5" t="s">
        <v>2175</v>
      </c>
      <c r="D8228" s="5" t="s">
        <v>2276</v>
      </c>
      <c r="E8228" s="32">
        <v>43892</v>
      </c>
      <c r="F8228" s="5">
        <v>1345</v>
      </c>
      <c r="G8228" s="5">
        <v>150</v>
      </c>
      <c r="H8228" s="5">
        <v>281</v>
      </c>
      <c r="I8228" s="5">
        <v>767701</v>
      </c>
      <c r="J8228" s="5">
        <v>16813</v>
      </c>
      <c r="K8228" s="5">
        <v>729729</v>
      </c>
      <c r="L8228" s="5">
        <v>10760</v>
      </c>
      <c r="M8228" s="5">
        <v>17378</v>
      </c>
      <c r="N8228" s="5">
        <v>1380000000</v>
      </c>
      <c r="O8228" s="5">
        <f>YEAR(Table1[[#This Row],[ReportDate]])</f>
        <v>2020</v>
      </c>
      <c r="P8228" s="5" t="str">
        <f>TEXT(Table1[[#This Row],[ReportDate]],"mmm")</f>
        <v>Mar</v>
      </c>
      <c r="Q8228" s="29">
        <f>Table1[[#This Row],[TotalDeaths]]/Table1[[#This Row],[TotalCases]]</f>
        <v>2.19004534317397E-2</v>
      </c>
    </row>
    <row r="8229" spans="1:17" ht="14.4" x14ac:dyDescent="0.3">
      <c r="A8229" s="5" t="s">
        <v>10450</v>
      </c>
      <c r="B8229" s="5" t="s">
        <v>2170</v>
      </c>
      <c r="C8229" s="5" t="s">
        <v>2232</v>
      </c>
      <c r="D8229" s="5" t="s">
        <v>2281</v>
      </c>
      <c r="E8229" s="32">
        <v>44150</v>
      </c>
      <c r="F8229" s="5">
        <v>4630</v>
      </c>
      <c r="G8229" s="5">
        <v>121</v>
      </c>
      <c r="H8229" s="5">
        <v>2816</v>
      </c>
      <c r="I8229" s="5">
        <v>772331</v>
      </c>
      <c r="J8229" s="5">
        <v>16934</v>
      </c>
      <c r="K8229" s="5">
        <v>732545</v>
      </c>
      <c r="L8229" s="5">
        <v>69450</v>
      </c>
      <c r="M8229" s="5">
        <v>11493</v>
      </c>
      <c r="N8229" s="5">
        <v>213000000</v>
      </c>
      <c r="O8229" s="5">
        <f>YEAR(Table1[[#This Row],[ReportDate]])</f>
        <v>2020</v>
      </c>
      <c r="P8229" s="5" t="str">
        <f>TEXT(Table1[[#This Row],[ReportDate]],"mmm")</f>
        <v>Nov</v>
      </c>
      <c r="Q8229" s="29">
        <f>Table1[[#This Row],[TotalDeaths]]/Table1[[#This Row],[TotalCases]]</f>
        <v>2.192583231800873E-2</v>
      </c>
    </row>
    <row r="8230" spans="1:17" ht="14.4" x14ac:dyDescent="0.3">
      <c r="A8230" s="5" t="s">
        <v>10451</v>
      </c>
      <c r="B8230" s="5" t="s">
        <v>2167</v>
      </c>
      <c r="C8230" s="5" t="s">
        <v>2168</v>
      </c>
      <c r="D8230" s="5" t="s">
        <v>2168</v>
      </c>
      <c r="E8230" s="32">
        <v>43932</v>
      </c>
      <c r="F8230" s="5">
        <v>1829</v>
      </c>
      <c r="G8230" s="5">
        <v>52</v>
      </c>
      <c r="H8230" s="5">
        <v>4352</v>
      </c>
      <c r="I8230" s="5">
        <v>774160</v>
      </c>
      <c r="J8230" s="5">
        <v>16986</v>
      </c>
      <c r="K8230" s="5">
        <v>736897</v>
      </c>
      <c r="L8230" s="5">
        <v>21948</v>
      </c>
      <c r="M8230" s="5">
        <v>16358</v>
      </c>
      <c r="N8230" s="5">
        <v>83000000</v>
      </c>
      <c r="O8230" s="5">
        <f>YEAR(Table1[[#This Row],[ReportDate]])</f>
        <v>2020</v>
      </c>
      <c r="P8230" s="5" t="str">
        <f>TEXT(Table1[[#This Row],[ReportDate]],"mmm")</f>
        <v>Apr</v>
      </c>
      <c r="Q8230" s="29">
        <f>Table1[[#This Row],[TotalDeaths]]/Table1[[#This Row],[TotalCases]]</f>
        <v>2.1941200785367366E-2</v>
      </c>
    </row>
    <row r="8231" spans="1:17" ht="14.4" x14ac:dyDescent="0.3">
      <c r="A8231" s="5" t="s">
        <v>10452</v>
      </c>
      <c r="B8231" s="5" t="s">
        <v>2170</v>
      </c>
      <c r="C8231" s="5" t="s">
        <v>2232</v>
      </c>
      <c r="D8231" s="5" t="s">
        <v>2281</v>
      </c>
      <c r="E8231" s="32">
        <v>44259</v>
      </c>
      <c r="F8231" s="5">
        <v>1663</v>
      </c>
      <c r="G8231" s="5">
        <v>32</v>
      </c>
      <c r="H8231" s="5">
        <v>1829</v>
      </c>
      <c r="I8231" s="5">
        <v>775823</v>
      </c>
      <c r="J8231" s="5">
        <v>17018</v>
      </c>
      <c r="K8231" s="5">
        <v>738726</v>
      </c>
      <c r="L8231" s="5">
        <v>29934</v>
      </c>
      <c r="M8231" s="5">
        <v>99</v>
      </c>
      <c r="N8231" s="5">
        <v>213000000</v>
      </c>
      <c r="O8231" s="5">
        <f>YEAR(Table1[[#This Row],[ReportDate]])</f>
        <v>2021</v>
      </c>
      <c r="P8231" s="5" t="str">
        <f>TEXT(Table1[[#This Row],[ReportDate]],"mmm")</f>
        <v>Mar</v>
      </c>
      <c r="Q8231" s="29">
        <f>Table1[[#This Row],[TotalDeaths]]/Table1[[#This Row],[TotalCases]]</f>
        <v>2.1935415681154077E-2</v>
      </c>
    </row>
    <row r="8232" spans="1:17" ht="14.4" x14ac:dyDescent="0.3">
      <c r="A8232" s="5" t="s">
        <v>10453</v>
      </c>
      <c r="B8232" s="5" t="s">
        <v>2167</v>
      </c>
      <c r="C8232" s="5" t="s">
        <v>2235</v>
      </c>
      <c r="D8232" s="5" t="s">
        <v>2235</v>
      </c>
      <c r="E8232" s="32">
        <v>44552</v>
      </c>
      <c r="F8232" s="5">
        <v>4419</v>
      </c>
      <c r="G8232" s="5">
        <v>55</v>
      </c>
      <c r="H8232" s="5">
        <v>552</v>
      </c>
      <c r="I8232" s="5">
        <v>780242</v>
      </c>
      <c r="J8232" s="5">
        <v>17073</v>
      </c>
      <c r="K8232" s="5">
        <v>739278</v>
      </c>
      <c r="L8232" s="5">
        <v>39771</v>
      </c>
      <c r="M8232" s="5">
        <v>14941</v>
      </c>
      <c r="N8232" s="5">
        <v>83000000</v>
      </c>
      <c r="O8232" s="5">
        <f>YEAR(Table1[[#This Row],[ReportDate]])</f>
        <v>2021</v>
      </c>
      <c r="P8232" s="5" t="str">
        <f>TEXT(Table1[[#This Row],[ReportDate]],"mmm")</f>
        <v>Dec</v>
      </c>
      <c r="Q8232" s="29">
        <f>Table1[[#This Row],[TotalDeaths]]/Table1[[#This Row],[TotalCases]]</f>
        <v>2.1881672609267381E-2</v>
      </c>
    </row>
    <row r="8233" spans="1:17" ht="14.4" x14ac:dyDescent="0.3">
      <c r="A8233" s="5" t="s">
        <v>10454</v>
      </c>
      <c r="B8233" s="5" t="s">
        <v>2191</v>
      </c>
      <c r="C8233" s="5" t="s">
        <v>2217</v>
      </c>
      <c r="D8233" s="5" t="s">
        <v>2218</v>
      </c>
      <c r="E8233" s="32">
        <v>44085</v>
      </c>
      <c r="F8233" s="5">
        <v>84</v>
      </c>
      <c r="G8233" s="5">
        <v>27</v>
      </c>
      <c r="H8233" s="5">
        <v>3739</v>
      </c>
      <c r="I8233" s="5">
        <v>780326</v>
      </c>
      <c r="J8233" s="5">
        <v>17100</v>
      </c>
      <c r="K8233" s="5">
        <v>743017</v>
      </c>
      <c r="L8233" s="5">
        <v>924</v>
      </c>
      <c r="M8233" s="5">
        <v>18494</v>
      </c>
      <c r="N8233" s="5">
        <v>331000000</v>
      </c>
      <c r="O8233" s="5">
        <f>YEAR(Table1[[#This Row],[ReportDate]])</f>
        <v>2020</v>
      </c>
      <c r="P8233" s="5" t="str">
        <f>TEXT(Table1[[#This Row],[ReportDate]],"mmm")</f>
        <v>Sep</v>
      </c>
      <c r="Q8233" s="29">
        <f>Table1[[#This Row],[TotalDeaths]]/Table1[[#This Row],[TotalCases]]</f>
        <v>2.1913918029131414E-2</v>
      </c>
    </row>
    <row r="8234" spans="1:17" ht="14.4" x14ac:dyDescent="0.3">
      <c r="A8234" s="5" t="s">
        <v>10455</v>
      </c>
      <c r="B8234" s="5" t="s">
        <v>2186</v>
      </c>
      <c r="C8234" s="5" t="s">
        <v>2187</v>
      </c>
      <c r="D8234" s="5" t="s">
        <v>2243</v>
      </c>
      <c r="E8234" s="32">
        <v>44362</v>
      </c>
      <c r="F8234" s="5">
        <v>3812</v>
      </c>
      <c r="G8234" s="5">
        <v>150</v>
      </c>
      <c r="H8234" s="5">
        <v>2964</v>
      </c>
      <c r="I8234" s="5">
        <v>784138</v>
      </c>
      <c r="J8234" s="5">
        <v>17250</v>
      </c>
      <c r="K8234" s="5">
        <v>745981</v>
      </c>
      <c r="L8234" s="5">
        <v>38120</v>
      </c>
      <c r="M8234" s="5">
        <v>17404</v>
      </c>
      <c r="N8234" s="5">
        <v>68000000</v>
      </c>
      <c r="O8234" s="5">
        <f>YEAR(Table1[[#This Row],[ReportDate]])</f>
        <v>2021</v>
      </c>
      <c r="P8234" s="5" t="str">
        <f>TEXT(Table1[[#This Row],[ReportDate]],"mmm")</f>
        <v>Jun</v>
      </c>
      <c r="Q8234" s="29">
        <f>Table1[[#This Row],[TotalDeaths]]/Table1[[#This Row],[TotalCases]]</f>
        <v>2.1998678803986035E-2</v>
      </c>
    </row>
    <row r="8235" spans="1:17" ht="14.4" x14ac:dyDescent="0.3">
      <c r="A8235" s="5" t="s">
        <v>10456</v>
      </c>
      <c r="B8235" s="5" t="s">
        <v>2186</v>
      </c>
      <c r="C8235" s="5" t="s">
        <v>2237</v>
      </c>
      <c r="D8235" s="5" t="s">
        <v>2270</v>
      </c>
      <c r="E8235" s="32">
        <v>44400</v>
      </c>
      <c r="F8235" s="5">
        <v>886</v>
      </c>
      <c r="G8235" s="5">
        <v>62</v>
      </c>
      <c r="H8235" s="5">
        <v>3467</v>
      </c>
      <c r="I8235" s="5">
        <v>785024</v>
      </c>
      <c r="J8235" s="5">
        <v>17312</v>
      </c>
      <c r="K8235" s="5">
        <v>749448</v>
      </c>
      <c r="L8235" s="5">
        <v>13290</v>
      </c>
      <c r="M8235" s="5">
        <v>2331</v>
      </c>
      <c r="N8235" s="5">
        <v>68000000</v>
      </c>
      <c r="O8235" s="5">
        <f>YEAR(Table1[[#This Row],[ReportDate]])</f>
        <v>2021</v>
      </c>
      <c r="P8235" s="5" t="str">
        <f>TEXT(Table1[[#This Row],[ReportDate]],"mmm")</f>
        <v>Jul</v>
      </c>
      <c r="Q8235" s="29">
        <f>Table1[[#This Row],[TotalDeaths]]/Table1[[#This Row],[TotalCases]]</f>
        <v>2.2052828958095547E-2</v>
      </c>
    </row>
    <row r="8236" spans="1:17" ht="14.4" x14ac:dyDescent="0.3">
      <c r="A8236" s="5" t="s">
        <v>10457</v>
      </c>
      <c r="B8236" s="5" t="s">
        <v>2174</v>
      </c>
      <c r="C8236" s="5" t="s">
        <v>27</v>
      </c>
      <c r="D8236" s="5" t="s">
        <v>27</v>
      </c>
      <c r="E8236" s="32">
        <v>43942</v>
      </c>
      <c r="F8236" s="5">
        <v>3339</v>
      </c>
      <c r="G8236" s="5">
        <v>6</v>
      </c>
      <c r="H8236" s="5">
        <v>2924</v>
      </c>
      <c r="I8236" s="5">
        <v>788363</v>
      </c>
      <c r="J8236" s="5">
        <v>17318</v>
      </c>
      <c r="K8236" s="5">
        <v>752372</v>
      </c>
      <c r="L8236" s="5">
        <v>50085</v>
      </c>
      <c r="M8236" s="5">
        <v>16148</v>
      </c>
      <c r="N8236" s="5">
        <v>1380000000</v>
      </c>
      <c r="O8236" s="5">
        <f>YEAR(Table1[[#This Row],[ReportDate]])</f>
        <v>2020</v>
      </c>
      <c r="P8236" s="5" t="str">
        <f>TEXT(Table1[[#This Row],[ReportDate]],"mmm")</f>
        <v>Apr</v>
      </c>
      <c r="Q8236" s="29">
        <f>Table1[[#This Row],[TotalDeaths]]/Table1[[#This Row],[TotalCases]]</f>
        <v>2.1967038026898776E-2</v>
      </c>
    </row>
    <row r="8237" spans="1:17" ht="14.4" x14ac:dyDescent="0.3">
      <c r="A8237" s="5" t="s">
        <v>10458</v>
      </c>
      <c r="B8237" s="5" t="s">
        <v>2167</v>
      </c>
      <c r="C8237" s="5" t="s">
        <v>2318</v>
      </c>
      <c r="D8237" s="5" t="s">
        <v>2319</v>
      </c>
      <c r="E8237" s="32">
        <v>44143</v>
      </c>
      <c r="F8237" s="5">
        <v>4207</v>
      </c>
      <c r="G8237" s="5">
        <v>110</v>
      </c>
      <c r="H8237" s="5">
        <v>2807</v>
      </c>
      <c r="I8237" s="5">
        <v>792570</v>
      </c>
      <c r="J8237" s="5">
        <v>17428</v>
      </c>
      <c r="K8237" s="5">
        <v>755179</v>
      </c>
      <c r="L8237" s="5">
        <v>37863</v>
      </c>
      <c r="M8237" s="5">
        <v>17259</v>
      </c>
      <c r="N8237" s="5">
        <v>83000000</v>
      </c>
      <c r="O8237" s="5">
        <f>YEAR(Table1[[#This Row],[ReportDate]])</f>
        <v>2020</v>
      </c>
      <c r="P8237" s="5" t="str">
        <f>TEXT(Table1[[#This Row],[ReportDate]],"mmm")</f>
        <v>Nov</v>
      </c>
      <c r="Q8237" s="29">
        <f>Table1[[#This Row],[TotalDeaths]]/Table1[[#This Row],[TotalCases]]</f>
        <v>2.1989224926504916E-2</v>
      </c>
    </row>
    <row r="8238" spans="1:17" ht="14.4" x14ac:dyDescent="0.3">
      <c r="A8238" s="5" t="s">
        <v>10459</v>
      </c>
      <c r="B8238" s="5" t="s">
        <v>2170</v>
      </c>
      <c r="C8238" s="5" t="s">
        <v>2178</v>
      </c>
      <c r="D8238" s="5" t="s">
        <v>2286</v>
      </c>
      <c r="E8238" s="32">
        <v>44291</v>
      </c>
      <c r="F8238" s="5">
        <v>2675</v>
      </c>
      <c r="G8238" s="5">
        <v>129</v>
      </c>
      <c r="H8238" s="5">
        <v>2919</v>
      </c>
      <c r="I8238" s="5">
        <v>795245</v>
      </c>
      <c r="J8238" s="5">
        <v>17557</v>
      </c>
      <c r="K8238" s="5">
        <v>758098</v>
      </c>
      <c r="L8238" s="5">
        <v>29425</v>
      </c>
      <c r="M8238" s="5">
        <v>13910</v>
      </c>
      <c r="N8238" s="5">
        <v>213000000</v>
      </c>
      <c r="O8238" s="5">
        <f>YEAR(Table1[[#This Row],[ReportDate]])</f>
        <v>2021</v>
      </c>
      <c r="P8238" s="5" t="str">
        <f>TEXT(Table1[[#This Row],[ReportDate]],"mmm")</f>
        <v>Apr</v>
      </c>
      <c r="Q8238" s="29">
        <f>Table1[[#This Row],[TotalDeaths]]/Table1[[#This Row],[TotalCases]]</f>
        <v>2.2077472980025024E-2</v>
      </c>
    </row>
    <row r="8239" spans="1:17" ht="14.4" x14ac:dyDescent="0.3">
      <c r="A8239" s="5" t="s">
        <v>10460</v>
      </c>
      <c r="B8239" s="5" t="s">
        <v>2191</v>
      </c>
      <c r="C8239" s="5" t="s">
        <v>2217</v>
      </c>
      <c r="D8239" s="5" t="s">
        <v>2230</v>
      </c>
      <c r="E8239" s="32">
        <v>44538</v>
      </c>
      <c r="F8239" s="5">
        <v>2797</v>
      </c>
      <c r="G8239" s="5">
        <v>192</v>
      </c>
      <c r="H8239" s="5">
        <v>3004</v>
      </c>
      <c r="I8239" s="5">
        <v>798042</v>
      </c>
      <c r="J8239" s="5">
        <v>17749</v>
      </c>
      <c r="K8239" s="5">
        <v>761102</v>
      </c>
      <c r="L8239" s="5">
        <v>41955</v>
      </c>
      <c r="M8239" s="5">
        <v>7305</v>
      </c>
      <c r="N8239" s="5">
        <v>331000000</v>
      </c>
      <c r="O8239" s="5">
        <f>YEAR(Table1[[#This Row],[ReportDate]])</f>
        <v>2021</v>
      </c>
      <c r="P8239" s="5" t="str">
        <f>TEXT(Table1[[#This Row],[ReportDate]],"mmm")</f>
        <v>Dec</v>
      </c>
      <c r="Q8239" s="29">
        <f>Table1[[#This Row],[TotalDeaths]]/Table1[[#This Row],[TotalCases]]</f>
        <v>2.224068407427178E-2</v>
      </c>
    </row>
    <row r="8240" spans="1:17" ht="14.4" x14ac:dyDescent="0.3">
      <c r="A8240" s="5" t="s">
        <v>10461</v>
      </c>
      <c r="B8240" s="5" t="s">
        <v>2191</v>
      </c>
      <c r="C8240" s="5" t="s">
        <v>2221</v>
      </c>
      <c r="D8240" s="5" t="s">
        <v>2241</v>
      </c>
      <c r="E8240" s="32">
        <v>44292</v>
      </c>
      <c r="F8240" s="5">
        <v>4147</v>
      </c>
      <c r="G8240" s="5">
        <v>131</v>
      </c>
      <c r="H8240" s="5">
        <v>1570</v>
      </c>
      <c r="I8240" s="5">
        <v>802189</v>
      </c>
      <c r="J8240" s="5">
        <v>17880</v>
      </c>
      <c r="K8240" s="5">
        <v>762672</v>
      </c>
      <c r="L8240" s="5">
        <v>33176</v>
      </c>
      <c r="M8240" s="5">
        <v>14873</v>
      </c>
      <c r="N8240" s="5">
        <v>331000000</v>
      </c>
      <c r="O8240" s="5">
        <f>YEAR(Table1[[#This Row],[ReportDate]])</f>
        <v>2021</v>
      </c>
      <c r="P8240" s="5" t="str">
        <f>TEXT(Table1[[#This Row],[ReportDate]],"mmm")</f>
        <v>Apr</v>
      </c>
      <c r="Q8240" s="29">
        <f>Table1[[#This Row],[TotalDeaths]]/Table1[[#This Row],[TotalCases]]</f>
        <v>2.2289011691758426E-2</v>
      </c>
    </row>
    <row r="8241" spans="1:17" ht="14.4" x14ac:dyDescent="0.3">
      <c r="A8241" s="5" t="s">
        <v>10462</v>
      </c>
      <c r="B8241" s="5" t="s">
        <v>2191</v>
      </c>
      <c r="C8241" s="5" t="s">
        <v>2192</v>
      </c>
      <c r="D8241" s="5" t="s">
        <v>2193</v>
      </c>
      <c r="E8241" s="32">
        <v>43922</v>
      </c>
      <c r="F8241" s="5">
        <v>2131</v>
      </c>
      <c r="G8241" s="5">
        <v>7</v>
      </c>
      <c r="H8241" s="5">
        <v>2296</v>
      </c>
      <c r="I8241" s="5">
        <v>804320</v>
      </c>
      <c r="J8241" s="5">
        <v>17887</v>
      </c>
      <c r="K8241" s="5">
        <v>764968</v>
      </c>
      <c r="L8241" s="5">
        <v>23441</v>
      </c>
      <c r="M8241" s="5">
        <v>13601</v>
      </c>
      <c r="N8241" s="5">
        <v>331000000</v>
      </c>
      <c r="O8241" s="5">
        <f>YEAR(Table1[[#This Row],[ReportDate]])</f>
        <v>2020</v>
      </c>
      <c r="P8241" s="5" t="str">
        <f>TEXT(Table1[[#This Row],[ReportDate]],"mmm")</f>
        <v>Apr</v>
      </c>
      <c r="Q8241" s="29">
        <f>Table1[[#This Row],[TotalDeaths]]/Table1[[#This Row],[TotalCases]]</f>
        <v>2.223866122936145E-2</v>
      </c>
    </row>
    <row r="8242" spans="1:17" ht="14.4" x14ac:dyDescent="0.3">
      <c r="A8242" s="5" t="s">
        <v>10463</v>
      </c>
      <c r="B8242" s="5" t="s">
        <v>2186</v>
      </c>
      <c r="C8242" s="5" t="s">
        <v>2204</v>
      </c>
      <c r="D8242" s="5" t="s">
        <v>2210</v>
      </c>
      <c r="E8242" s="32">
        <v>43882</v>
      </c>
      <c r="F8242" s="5">
        <v>3694</v>
      </c>
      <c r="G8242" s="5">
        <v>125</v>
      </c>
      <c r="H8242" s="5">
        <v>2336</v>
      </c>
      <c r="I8242" s="5">
        <v>808014</v>
      </c>
      <c r="J8242" s="5">
        <v>18012</v>
      </c>
      <c r="K8242" s="5">
        <v>767304</v>
      </c>
      <c r="L8242" s="5">
        <v>62798</v>
      </c>
      <c r="M8242" s="5">
        <v>5889</v>
      </c>
      <c r="N8242" s="5">
        <v>68000000</v>
      </c>
      <c r="O8242" s="5">
        <f>YEAR(Table1[[#This Row],[ReportDate]])</f>
        <v>2020</v>
      </c>
      <c r="P8242" s="5" t="str">
        <f>TEXT(Table1[[#This Row],[ReportDate]],"mmm")</f>
        <v>Feb</v>
      </c>
      <c r="Q8242" s="29">
        <f>Table1[[#This Row],[TotalDeaths]]/Table1[[#This Row],[TotalCases]]</f>
        <v>2.229169296571594E-2</v>
      </c>
    </row>
    <row r="8243" spans="1:17" ht="14.4" x14ac:dyDescent="0.3">
      <c r="A8243" s="5" t="s">
        <v>10464</v>
      </c>
      <c r="B8243" s="5" t="s">
        <v>2170</v>
      </c>
      <c r="C8243" s="5" t="s">
        <v>2249</v>
      </c>
      <c r="D8243" s="5" t="s">
        <v>2250</v>
      </c>
      <c r="E8243" s="32">
        <v>44350</v>
      </c>
      <c r="F8243" s="5">
        <v>2759</v>
      </c>
      <c r="G8243" s="5">
        <v>48</v>
      </c>
      <c r="H8243" s="5">
        <v>2456</v>
      </c>
      <c r="I8243" s="5">
        <v>810773</v>
      </c>
      <c r="J8243" s="5">
        <v>18060</v>
      </c>
      <c r="K8243" s="5">
        <v>769760</v>
      </c>
      <c r="L8243" s="5">
        <v>19313</v>
      </c>
      <c r="M8243" s="5">
        <v>990</v>
      </c>
      <c r="N8243" s="5">
        <v>213000000</v>
      </c>
      <c r="O8243" s="5">
        <f>YEAR(Table1[[#This Row],[ReportDate]])</f>
        <v>2021</v>
      </c>
      <c r="P8243" s="5" t="str">
        <f>TEXT(Table1[[#This Row],[ReportDate]],"mmm")</f>
        <v>Jun</v>
      </c>
      <c r="Q8243" s="29">
        <f>Table1[[#This Row],[TotalDeaths]]/Table1[[#This Row],[TotalCases]]</f>
        <v>2.2275038759307475E-2</v>
      </c>
    </row>
    <row r="8244" spans="1:17" ht="14.4" x14ac:dyDescent="0.3">
      <c r="A8244" s="5" t="s">
        <v>10465</v>
      </c>
      <c r="B8244" s="5" t="s">
        <v>2191</v>
      </c>
      <c r="C8244" s="5" t="s">
        <v>2225</v>
      </c>
      <c r="D8244" s="5" t="s">
        <v>2288</v>
      </c>
      <c r="E8244" s="32">
        <v>43928</v>
      </c>
      <c r="F8244" s="5">
        <v>2778</v>
      </c>
      <c r="G8244" s="5">
        <v>28</v>
      </c>
      <c r="H8244" s="5">
        <v>4404</v>
      </c>
      <c r="I8244" s="5">
        <v>813551</v>
      </c>
      <c r="J8244" s="5">
        <v>18088</v>
      </c>
      <c r="K8244" s="5">
        <v>774164</v>
      </c>
      <c r="L8244" s="5">
        <v>33336</v>
      </c>
      <c r="M8244" s="5">
        <v>18858</v>
      </c>
      <c r="N8244" s="5">
        <v>331000000</v>
      </c>
      <c r="O8244" s="5">
        <f>YEAR(Table1[[#This Row],[ReportDate]])</f>
        <v>2020</v>
      </c>
      <c r="P8244" s="5" t="str">
        <f>TEXT(Table1[[#This Row],[ReportDate]],"mmm")</f>
        <v>Apr</v>
      </c>
      <c r="Q8244" s="29">
        <f>Table1[[#This Row],[TotalDeaths]]/Table1[[#This Row],[TotalCases]]</f>
        <v>2.2233394095760438E-2</v>
      </c>
    </row>
    <row r="8245" spans="1:17" ht="14.4" x14ac:dyDescent="0.3">
      <c r="A8245" s="5" t="s">
        <v>10466</v>
      </c>
      <c r="B8245" s="5" t="s">
        <v>2191</v>
      </c>
      <c r="C8245" s="5" t="s">
        <v>2225</v>
      </c>
      <c r="D8245" s="5" t="s">
        <v>2226</v>
      </c>
      <c r="E8245" s="32">
        <v>44066</v>
      </c>
      <c r="F8245" s="5">
        <v>740</v>
      </c>
      <c r="G8245" s="5">
        <v>81</v>
      </c>
      <c r="H8245" s="5">
        <v>60</v>
      </c>
      <c r="I8245" s="5">
        <v>814291</v>
      </c>
      <c r="J8245" s="5">
        <v>18169</v>
      </c>
      <c r="K8245" s="5">
        <v>774224</v>
      </c>
      <c r="L8245" s="5">
        <v>10360</v>
      </c>
      <c r="M8245" s="5">
        <v>13038</v>
      </c>
      <c r="N8245" s="5">
        <v>331000000</v>
      </c>
      <c r="O8245" s="5">
        <f>YEAR(Table1[[#This Row],[ReportDate]])</f>
        <v>2020</v>
      </c>
      <c r="P8245" s="5" t="str">
        <f>TEXT(Table1[[#This Row],[ReportDate]],"mmm")</f>
        <v>Aug</v>
      </c>
      <c r="Q8245" s="29">
        <f>Table1[[#This Row],[TotalDeaths]]/Table1[[#This Row],[TotalCases]]</f>
        <v>2.2312662180964789E-2</v>
      </c>
    </row>
    <row r="8246" spans="1:17" ht="14.4" x14ac:dyDescent="0.3">
      <c r="A8246" s="5" t="s">
        <v>10467</v>
      </c>
      <c r="B8246" s="5" t="s">
        <v>2174</v>
      </c>
      <c r="C8246" s="5" t="s">
        <v>2201</v>
      </c>
      <c r="D8246" s="5" t="s">
        <v>2202</v>
      </c>
      <c r="E8246" s="32">
        <v>44204</v>
      </c>
      <c r="F8246" s="5">
        <v>2876</v>
      </c>
      <c r="G8246" s="5">
        <v>54</v>
      </c>
      <c r="H8246" s="5">
        <v>3575</v>
      </c>
      <c r="I8246" s="5">
        <v>817167</v>
      </c>
      <c r="J8246" s="5">
        <v>18223</v>
      </c>
      <c r="K8246" s="5">
        <v>777799</v>
      </c>
      <c r="L8246" s="5">
        <v>23008</v>
      </c>
      <c r="M8246" s="5">
        <v>16426</v>
      </c>
      <c r="N8246" s="5">
        <v>1380000000</v>
      </c>
      <c r="O8246" s="5">
        <f>YEAR(Table1[[#This Row],[ReportDate]])</f>
        <v>2021</v>
      </c>
      <c r="P8246" s="5" t="str">
        <f>TEXT(Table1[[#This Row],[ReportDate]],"mmm")</f>
        <v>Jan</v>
      </c>
      <c r="Q8246" s="29">
        <f>Table1[[#This Row],[TotalDeaths]]/Table1[[#This Row],[TotalCases]]</f>
        <v>2.2300215255877928E-2</v>
      </c>
    </row>
    <row r="8247" spans="1:17" ht="14.4" x14ac:dyDescent="0.3">
      <c r="A8247" s="5" t="s">
        <v>10468</v>
      </c>
      <c r="B8247" s="5" t="s">
        <v>2167</v>
      </c>
      <c r="C8247" s="5" t="s">
        <v>2318</v>
      </c>
      <c r="D8247" s="5" t="s">
        <v>2418</v>
      </c>
      <c r="E8247" s="32">
        <v>44411</v>
      </c>
      <c r="F8247" s="5">
        <v>4520</v>
      </c>
      <c r="G8247" s="5">
        <v>164</v>
      </c>
      <c r="H8247" s="5">
        <v>2828</v>
      </c>
      <c r="I8247" s="5">
        <v>821687</v>
      </c>
      <c r="J8247" s="5">
        <v>18387</v>
      </c>
      <c r="K8247" s="5">
        <v>780627</v>
      </c>
      <c r="L8247" s="5">
        <v>36160</v>
      </c>
      <c r="M8247" s="5">
        <v>2035</v>
      </c>
      <c r="N8247" s="5">
        <v>83000000</v>
      </c>
      <c r="O8247" s="5">
        <f>YEAR(Table1[[#This Row],[ReportDate]])</f>
        <v>2021</v>
      </c>
      <c r="P8247" s="5" t="str">
        <f>TEXT(Table1[[#This Row],[ReportDate]],"mmm")</f>
        <v>Aug</v>
      </c>
      <c r="Q8247" s="29">
        <f>Table1[[#This Row],[TotalDeaths]]/Table1[[#This Row],[TotalCases]]</f>
        <v>2.2377133872143528E-2</v>
      </c>
    </row>
    <row r="8248" spans="1:17" ht="14.4" x14ac:dyDescent="0.3">
      <c r="A8248" s="5" t="s">
        <v>10469</v>
      </c>
      <c r="B8248" s="5" t="s">
        <v>2167</v>
      </c>
      <c r="C8248" s="5" t="s">
        <v>2318</v>
      </c>
      <c r="D8248" s="5" t="s">
        <v>2418</v>
      </c>
      <c r="E8248" s="32">
        <v>44387</v>
      </c>
      <c r="F8248" s="5">
        <v>1711</v>
      </c>
      <c r="G8248" s="5">
        <v>94</v>
      </c>
      <c r="H8248" s="5">
        <v>2574</v>
      </c>
      <c r="I8248" s="5">
        <v>823398</v>
      </c>
      <c r="J8248" s="5">
        <v>18481</v>
      </c>
      <c r="K8248" s="5">
        <v>783201</v>
      </c>
      <c r="L8248" s="5">
        <v>27376</v>
      </c>
      <c r="M8248" s="5">
        <v>19763</v>
      </c>
      <c r="N8248" s="5">
        <v>83000000</v>
      </c>
      <c r="O8248" s="5">
        <f>YEAR(Table1[[#This Row],[ReportDate]])</f>
        <v>2021</v>
      </c>
      <c r="P8248" s="5" t="str">
        <f>TEXT(Table1[[#This Row],[ReportDate]],"mmm")</f>
        <v>Jul</v>
      </c>
      <c r="Q8248" s="29">
        <f>Table1[[#This Row],[TotalDeaths]]/Table1[[#This Row],[TotalCases]]</f>
        <v>2.2444795833849486E-2</v>
      </c>
    </row>
    <row r="8249" spans="1:17" ht="14.4" x14ac:dyDescent="0.3">
      <c r="A8249" s="5" t="s">
        <v>10470</v>
      </c>
      <c r="B8249" s="5" t="s">
        <v>2167</v>
      </c>
      <c r="C8249" s="5" t="s">
        <v>2181</v>
      </c>
      <c r="D8249" s="5" t="s">
        <v>2182</v>
      </c>
      <c r="E8249" s="32">
        <v>44479</v>
      </c>
      <c r="F8249" s="5">
        <v>55</v>
      </c>
      <c r="G8249" s="5">
        <v>5</v>
      </c>
      <c r="H8249" s="5">
        <v>3382</v>
      </c>
      <c r="I8249" s="5">
        <v>823453</v>
      </c>
      <c r="J8249" s="5">
        <v>18486</v>
      </c>
      <c r="K8249" s="5">
        <v>786583</v>
      </c>
      <c r="L8249" s="5">
        <v>990</v>
      </c>
      <c r="M8249" s="5">
        <v>9837</v>
      </c>
      <c r="N8249" s="5">
        <v>83000000</v>
      </c>
      <c r="O8249" s="5">
        <f>YEAR(Table1[[#This Row],[ReportDate]])</f>
        <v>2021</v>
      </c>
      <c r="P8249" s="5" t="str">
        <f>TEXT(Table1[[#This Row],[ReportDate]],"mmm")</f>
        <v>Oct</v>
      </c>
      <c r="Q8249" s="29">
        <f>Table1[[#This Row],[TotalDeaths]]/Table1[[#This Row],[TotalCases]]</f>
        <v>2.2449368694995343E-2</v>
      </c>
    </row>
    <row r="8250" spans="1:17" ht="14.4" x14ac:dyDescent="0.3">
      <c r="A8250" s="5" t="s">
        <v>10471</v>
      </c>
      <c r="B8250" s="5" t="s">
        <v>2174</v>
      </c>
      <c r="C8250" s="5" t="s">
        <v>27</v>
      </c>
      <c r="D8250" s="5" t="s">
        <v>27</v>
      </c>
      <c r="E8250" s="32">
        <v>44064</v>
      </c>
      <c r="F8250" s="5">
        <v>3362</v>
      </c>
      <c r="G8250" s="5">
        <v>151</v>
      </c>
      <c r="H8250" s="5">
        <v>3764</v>
      </c>
      <c r="I8250" s="5">
        <v>826815</v>
      </c>
      <c r="J8250" s="5">
        <v>18637</v>
      </c>
      <c r="K8250" s="5">
        <v>790347</v>
      </c>
      <c r="L8250" s="5">
        <v>16810</v>
      </c>
      <c r="M8250" s="5">
        <v>4242</v>
      </c>
      <c r="N8250" s="5">
        <v>1380000000</v>
      </c>
      <c r="O8250" s="5">
        <f>YEAR(Table1[[#This Row],[ReportDate]])</f>
        <v>2020</v>
      </c>
      <c r="P8250" s="5" t="str">
        <f>TEXT(Table1[[#This Row],[ReportDate]],"mmm")</f>
        <v>Aug</v>
      </c>
      <c r="Q8250" s="29">
        <f>Table1[[#This Row],[TotalDeaths]]/Table1[[#This Row],[TotalCases]]</f>
        <v>2.2540713460689515E-2</v>
      </c>
    </row>
    <row r="8251" spans="1:17" ht="14.4" x14ac:dyDescent="0.3">
      <c r="A8251" s="5" t="s">
        <v>10472</v>
      </c>
      <c r="B8251" s="5" t="s">
        <v>2186</v>
      </c>
      <c r="C8251" s="5" t="s">
        <v>2204</v>
      </c>
      <c r="D8251" s="5" t="s">
        <v>2210</v>
      </c>
      <c r="E8251" s="32">
        <v>43862</v>
      </c>
      <c r="F8251" s="5">
        <v>2859</v>
      </c>
      <c r="G8251" s="5">
        <v>111</v>
      </c>
      <c r="H8251" s="5">
        <v>2247</v>
      </c>
      <c r="I8251" s="5">
        <v>829674</v>
      </c>
      <c r="J8251" s="5">
        <v>18748</v>
      </c>
      <c r="K8251" s="5">
        <v>792594</v>
      </c>
      <c r="L8251" s="5">
        <v>34308</v>
      </c>
      <c r="M8251" s="5">
        <v>12189</v>
      </c>
      <c r="N8251" s="5">
        <v>68000000</v>
      </c>
      <c r="O8251" s="5">
        <f>YEAR(Table1[[#This Row],[ReportDate]])</f>
        <v>2020</v>
      </c>
      <c r="P8251" s="5" t="str">
        <f>TEXT(Table1[[#This Row],[ReportDate]],"mmm")</f>
        <v>Feb</v>
      </c>
      <c r="Q8251" s="29">
        <f>Table1[[#This Row],[TotalDeaths]]/Table1[[#This Row],[TotalCases]]</f>
        <v>2.2596827187545951E-2</v>
      </c>
    </row>
    <row r="8252" spans="1:17" ht="14.4" x14ac:dyDescent="0.3">
      <c r="A8252" s="5" t="s">
        <v>10473</v>
      </c>
      <c r="B8252" s="5" t="s">
        <v>2174</v>
      </c>
      <c r="C8252" s="5" t="s">
        <v>2201</v>
      </c>
      <c r="D8252" s="5" t="s">
        <v>2202</v>
      </c>
      <c r="E8252" s="32">
        <v>44119</v>
      </c>
      <c r="F8252" s="5">
        <v>806</v>
      </c>
      <c r="G8252" s="5">
        <v>104</v>
      </c>
      <c r="H8252" s="5">
        <v>3424</v>
      </c>
      <c r="I8252" s="5">
        <v>830480</v>
      </c>
      <c r="J8252" s="5">
        <v>18852</v>
      </c>
      <c r="K8252" s="5">
        <v>796018</v>
      </c>
      <c r="L8252" s="5">
        <v>7254</v>
      </c>
      <c r="M8252" s="5">
        <v>18812</v>
      </c>
      <c r="N8252" s="5">
        <v>1380000000</v>
      </c>
      <c r="O8252" s="5">
        <f>YEAR(Table1[[#This Row],[ReportDate]])</f>
        <v>2020</v>
      </c>
      <c r="P8252" s="5" t="str">
        <f>TEXT(Table1[[#This Row],[ReportDate]],"mmm")</f>
        <v>Oct</v>
      </c>
      <c r="Q8252" s="29">
        <f>Table1[[#This Row],[TotalDeaths]]/Table1[[#This Row],[TotalCases]]</f>
        <v>2.2700125228783355E-2</v>
      </c>
    </row>
    <row r="8253" spans="1:17" ht="14.4" x14ac:dyDescent="0.3">
      <c r="A8253" s="5" t="s">
        <v>10474</v>
      </c>
      <c r="B8253" s="5" t="s">
        <v>2191</v>
      </c>
      <c r="C8253" s="5" t="s">
        <v>2217</v>
      </c>
      <c r="D8253" s="5" t="s">
        <v>2218</v>
      </c>
      <c r="E8253" s="32">
        <v>44468</v>
      </c>
      <c r="F8253" s="5">
        <v>3056</v>
      </c>
      <c r="G8253" s="5">
        <v>39</v>
      </c>
      <c r="H8253" s="5">
        <v>1098</v>
      </c>
      <c r="I8253" s="5">
        <v>833536</v>
      </c>
      <c r="J8253" s="5">
        <v>18891</v>
      </c>
      <c r="K8253" s="5">
        <v>797116</v>
      </c>
      <c r="L8253" s="5">
        <v>39728</v>
      </c>
      <c r="M8253" s="5">
        <v>9918</v>
      </c>
      <c r="N8253" s="5">
        <v>331000000</v>
      </c>
      <c r="O8253" s="5">
        <f>YEAR(Table1[[#This Row],[ReportDate]])</f>
        <v>2021</v>
      </c>
      <c r="P8253" s="5" t="str">
        <f>TEXT(Table1[[#This Row],[ReportDate]],"mmm")</f>
        <v>Sep</v>
      </c>
      <c r="Q8253" s="29">
        <f>Table1[[#This Row],[TotalDeaths]]/Table1[[#This Row],[TotalCases]]</f>
        <v>2.2663688191031942E-2</v>
      </c>
    </row>
    <row r="8254" spans="1:17" ht="14.4" x14ac:dyDescent="0.3">
      <c r="A8254" s="5" t="s">
        <v>10475</v>
      </c>
      <c r="B8254" s="5" t="s">
        <v>2170</v>
      </c>
      <c r="C8254" s="5" t="s">
        <v>2249</v>
      </c>
      <c r="D8254" s="5" t="s">
        <v>2268</v>
      </c>
      <c r="E8254" s="32">
        <v>44409</v>
      </c>
      <c r="F8254" s="5">
        <v>4750</v>
      </c>
      <c r="G8254" s="5">
        <v>11</v>
      </c>
      <c r="H8254" s="5">
        <v>2803</v>
      </c>
      <c r="I8254" s="5">
        <v>838286</v>
      </c>
      <c r="J8254" s="5">
        <v>18902</v>
      </c>
      <c r="K8254" s="5">
        <v>799919</v>
      </c>
      <c r="L8254" s="5">
        <v>33250</v>
      </c>
      <c r="M8254" s="5">
        <v>19571</v>
      </c>
      <c r="N8254" s="5">
        <v>213000000</v>
      </c>
      <c r="O8254" s="5">
        <f>YEAR(Table1[[#This Row],[ReportDate]])</f>
        <v>2021</v>
      </c>
      <c r="P8254" s="5" t="str">
        <f>TEXT(Table1[[#This Row],[ReportDate]],"mmm")</f>
        <v>Aug</v>
      </c>
      <c r="Q8254" s="29">
        <f>Table1[[#This Row],[TotalDeaths]]/Table1[[#This Row],[TotalCases]]</f>
        <v>2.2548390406138239E-2</v>
      </c>
    </row>
    <row r="8255" spans="1:17" ht="14.4" x14ac:dyDescent="0.3">
      <c r="A8255" s="5" t="s">
        <v>10476</v>
      </c>
      <c r="B8255" s="5" t="s">
        <v>2191</v>
      </c>
      <c r="C8255" s="5" t="s">
        <v>2192</v>
      </c>
      <c r="D8255" s="5" t="s">
        <v>2308</v>
      </c>
      <c r="E8255" s="32">
        <v>44372</v>
      </c>
      <c r="F8255" s="5">
        <v>1006</v>
      </c>
      <c r="G8255" s="5">
        <v>63</v>
      </c>
      <c r="H8255" s="5">
        <v>3107</v>
      </c>
      <c r="I8255" s="5">
        <v>839292</v>
      </c>
      <c r="J8255" s="5">
        <v>18965</v>
      </c>
      <c r="K8255" s="5">
        <v>803026</v>
      </c>
      <c r="L8255" s="5">
        <v>9054</v>
      </c>
      <c r="M8255" s="5">
        <v>3740</v>
      </c>
      <c r="N8255" s="5">
        <v>331000000</v>
      </c>
      <c r="O8255" s="5">
        <f>YEAR(Table1[[#This Row],[ReportDate]])</f>
        <v>2021</v>
      </c>
      <c r="P8255" s="5" t="str">
        <f>TEXT(Table1[[#This Row],[ReportDate]],"mmm")</f>
        <v>Jun</v>
      </c>
      <c r="Q8255" s="29">
        <f>Table1[[#This Row],[TotalDeaths]]/Table1[[#This Row],[TotalCases]]</f>
        <v>2.2596426511869529E-2</v>
      </c>
    </row>
    <row r="8256" spans="1:17" ht="14.4" x14ac:dyDescent="0.3">
      <c r="A8256" s="5" t="s">
        <v>10477</v>
      </c>
      <c r="B8256" s="5" t="s">
        <v>2191</v>
      </c>
      <c r="C8256" s="5" t="s">
        <v>2221</v>
      </c>
      <c r="D8256" s="5" t="s">
        <v>2222</v>
      </c>
      <c r="E8256" s="32">
        <v>43944</v>
      </c>
      <c r="F8256" s="5">
        <v>4103</v>
      </c>
      <c r="G8256" s="5">
        <v>45</v>
      </c>
      <c r="H8256" s="5">
        <v>197</v>
      </c>
      <c r="I8256" s="5">
        <v>843395</v>
      </c>
      <c r="J8256" s="5">
        <v>19010</v>
      </c>
      <c r="K8256" s="5">
        <v>803223</v>
      </c>
      <c r="L8256" s="5">
        <v>73854</v>
      </c>
      <c r="M8256" s="5">
        <v>17227</v>
      </c>
      <c r="N8256" s="5">
        <v>331000000</v>
      </c>
      <c r="O8256" s="5">
        <f>YEAR(Table1[[#This Row],[ReportDate]])</f>
        <v>2020</v>
      </c>
      <c r="P8256" s="5" t="str">
        <f>TEXT(Table1[[#This Row],[ReportDate]],"mmm")</f>
        <v>Apr</v>
      </c>
      <c r="Q8256" s="29">
        <f>Table1[[#This Row],[TotalDeaths]]/Table1[[#This Row],[TotalCases]]</f>
        <v>2.2539853805156541E-2</v>
      </c>
    </row>
    <row r="8257" spans="1:17" ht="14.4" x14ac:dyDescent="0.3">
      <c r="A8257" s="5" t="s">
        <v>10478</v>
      </c>
      <c r="B8257" s="5" t="s">
        <v>2170</v>
      </c>
      <c r="C8257" s="5" t="s">
        <v>2232</v>
      </c>
      <c r="D8257" s="5" t="s">
        <v>2281</v>
      </c>
      <c r="E8257" s="32">
        <v>44034</v>
      </c>
      <c r="F8257" s="5">
        <v>1781</v>
      </c>
      <c r="G8257" s="5">
        <v>13</v>
      </c>
      <c r="H8257" s="5">
        <v>2091</v>
      </c>
      <c r="I8257" s="5">
        <v>845176</v>
      </c>
      <c r="J8257" s="5">
        <v>19023</v>
      </c>
      <c r="K8257" s="5">
        <v>805314</v>
      </c>
      <c r="L8257" s="5">
        <v>28496</v>
      </c>
      <c r="M8257" s="5">
        <v>15303</v>
      </c>
      <c r="N8257" s="5">
        <v>213000000</v>
      </c>
      <c r="O8257" s="5">
        <f>YEAR(Table1[[#This Row],[ReportDate]])</f>
        <v>2020</v>
      </c>
      <c r="P8257" s="5" t="str">
        <f>TEXT(Table1[[#This Row],[ReportDate]],"mmm")</f>
        <v>Jul</v>
      </c>
      <c r="Q8257" s="29">
        <f>Table1[[#This Row],[TotalDeaths]]/Table1[[#This Row],[TotalCases]]</f>
        <v>2.2507738033261712E-2</v>
      </c>
    </row>
    <row r="8258" spans="1:17" ht="14.4" x14ac:dyDescent="0.3">
      <c r="A8258" s="5" t="s">
        <v>10479</v>
      </c>
      <c r="B8258" s="5" t="s">
        <v>2167</v>
      </c>
      <c r="C8258" s="5" t="s">
        <v>2168</v>
      </c>
      <c r="D8258" s="5" t="s">
        <v>2168</v>
      </c>
      <c r="E8258" s="32">
        <v>43859</v>
      </c>
      <c r="F8258" s="5">
        <v>989</v>
      </c>
      <c r="G8258" s="5">
        <v>154</v>
      </c>
      <c r="H8258" s="5">
        <v>2688</v>
      </c>
      <c r="I8258" s="5">
        <v>846165</v>
      </c>
      <c r="J8258" s="5">
        <v>19177</v>
      </c>
      <c r="K8258" s="5">
        <v>808002</v>
      </c>
      <c r="L8258" s="5">
        <v>15824</v>
      </c>
      <c r="M8258" s="5">
        <v>19662</v>
      </c>
      <c r="N8258" s="5">
        <v>83000000</v>
      </c>
      <c r="O8258" s="5">
        <f>YEAR(Table1[[#This Row],[ReportDate]])</f>
        <v>2020</v>
      </c>
      <c r="P8258" s="5" t="str">
        <f>TEXT(Table1[[#This Row],[ReportDate]],"mmm")</f>
        <v>Jan</v>
      </c>
      <c r="Q8258" s="29">
        <f>Table1[[#This Row],[TotalDeaths]]/Table1[[#This Row],[TotalCases]]</f>
        <v>2.2663428527533048E-2</v>
      </c>
    </row>
    <row r="8259" spans="1:17" ht="14.4" x14ac:dyDescent="0.3">
      <c r="A8259" s="5" t="s">
        <v>10480</v>
      </c>
      <c r="B8259" s="5" t="s">
        <v>2174</v>
      </c>
      <c r="C8259" s="5" t="s">
        <v>2201</v>
      </c>
      <c r="D8259" s="5" t="s">
        <v>2261</v>
      </c>
      <c r="E8259" s="32">
        <v>44473</v>
      </c>
      <c r="F8259" s="5">
        <v>3933</v>
      </c>
      <c r="G8259" s="5">
        <v>115</v>
      </c>
      <c r="H8259" s="5">
        <v>1568</v>
      </c>
      <c r="I8259" s="5">
        <v>850098</v>
      </c>
      <c r="J8259" s="5">
        <v>19292</v>
      </c>
      <c r="K8259" s="5">
        <v>809570</v>
      </c>
      <c r="L8259" s="5">
        <v>70794</v>
      </c>
      <c r="M8259" s="5">
        <v>17460</v>
      </c>
      <c r="N8259" s="5">
        <v>1380000000</v>
      </c>
      <c r="O8259" s="5">
        <f>YEAR(Table1[[#This Row],[ReportDate]])</f>
        <v>2021</v>
      </c>
      <c r="P8259" s="5" t="str">
        <f>TEXT(Table1[[#This Row],[ReportDate]],"mmm")</f>
        <v>Oct</v>
      </c>
      <c r="Q8259" s="29">
        <f>Table1[[#This Row],[TotalDeaths]]/Table1[[#This Row],[TotalCases]]</f>
        <v>2.2693854120348477E-2</v>
      </c>
    </row>
    <row r="8260" spans="1:17" ht="14.4" x14ac:dyDescent="0.3">
      <c r="A8260" s="5" t="s">
        <v>10481</v>
      </c>
      <c r="B8260" s="5" t="s">
        <v>2186</v>
      </c>
      <c r="C8260" s="5" t="s">
        <v>2212</v>
      </c>
      <c r="D8260" s="5" t="s">
        <v>2213</v>
      </c>
      <c r="E8260" s="32">
        <v>44304</v>
      </c>
      <c r="F8260" s="5">
        <v>3164</v>
      </c>
      <c r="G8260" s="5">
        <v>36</v>
      </c>
      <c r="H8260" s="5">
        <v>870</v>
      </c>
      <c r="I8260" s="5">
        <v>853262</v>
      </c>
      <c r="J8260" s="5">
        <v>19328</v>
      </c>
      <c r="K8260" s="5">
        <v>810440</v>
      </c>
      <c r="L8260" s="5">
        <v>60116</v>
      </c>
      <c r="M8260" s="5">
        <v>7265</v>
      </c>
      <c r="N8260" s="5">
        <v>68000000</v>
      </c>
      <c r="O8260" s="5">
        <f>YEAR(Table1[[#This Row],[ReportDate]])</f>
        <v>2021</v>
      </c>
      <c r="P8260" s="5" t="str">
        <f>TEXT(Table1[[#This Row],[ReportDate]],"mmm")</f>
        <v>Apr</v>
      </c>
      <c r="Q8260" s="29">
        <f>Table1[[#This Row],[TotalDeaths]]/Table1[[#This Row],[TotalCases]]</f>
        <v>2.2651893556727008E-2</v>
      </c>
    </row>
    <row r="8261" spans="1:17" ht="14.4" x14ac:dyDescent="0.3">
      <c r="A8261" s="5" t="s">
        <v>10482</v>
      </c>
      <c r="B8261" s="5" t="s">
        <v>2191</v>
      </c>
      <c r="C8261" s="5" t="s">
        <v>2221</v>
      </c>
      <c r="D8261" s="5" t="s">
        <v>2241</v>
      </c>
      <c r="E8261" s="32">
        <v>44527</v>
      </c>
      <c r="F8261" s="5">
        <v>3369</v>
      </c>
      <c r="G8261" s="5">
        <v>109</v>
      </c>
      <c r="H8261" s="5">
        <v>509</v>
      </c>
      <c r="I8261" s="5">
        <v>856631</v>
      </c>
      <c r="J8261" s="5">
        <v>19437</v>
      </c>
      <c r="K8261" s="5">
        <v>810949</v>
      </c>
      <c r="L8261" s="5">
        <v>26952</v>
      </c>
      <c r="M8261" s="5">
        <v>18679</v>
      </c>
      <c r="N8261" s="5">
        <v>331000000</v>
      </c>
      <c r="O8261" s="5">
        <f>YEAR(Table1[[#This Row],[ReportDate]])</f>
        <v>2021</v>
      </c>
      <c r="P8261" s="5" t="str">
        <f>TEXT(Table1[[#This Row],[ReportDate]],"mmm")</f>
        <v>Nov</v>
      </c>
      <c r="Q8261" s="29">
        <f>Table1[[#This Row],[TotalDeaths]]/Table1[[#This Row],[TotalCases]]</f>
        <v>2.2690049741370556E-2</v>
      </c>
    </row>
    <row r="8262" spans="1:17" ht="14.4" x14ac:dyDescent="0.3">
      <c r="A8262" s="5" t="s">
        <v>10483</v>
      </c>
      <c r="B8262" s="5" t="s">
        <v>2191</v>
      </c>
      <c r="C8262" s="5" t="s">
        <v>2192</v>
      </c>
      <c r="D8262" s="5" t="s">
        <v>2308</v>
      </c>
      <c r="E8262" s="32">
        <v>44083</v>
      </c>
      <c r="F8262" s="5">
        <v>2078</v>
      </c>
      <c r="G8262" s="5">
        <v>61</v>
      </c>
      <c r="H8262" s="5">
        <v>2463</v>
      </c>
      <c r="I8262" s="5">
        <v>858709</v>
      </c>
      <c r="J8262" s="5">
        <v>19498</v>
      </c>
      <c r="K8262" s="5">
        <v>813412</v>
      </c>
      <c r="L8262" s="5">
        <v>33248</v>
      </c>
      <c r="M8262" s="5">
        <v>19281</v>
      </c>
      <c r="N8262" s="5">
        <v>331000000</v>
      </c>
      <c r="O8262" s="5">
        <f>YEAR(Table1[[#This Row],[ReportDate]])</f>
        <v>2020</v>
      </c>
      <c r="P8262" s="5" t="str">
        <f>TEXT(Table1[[#This Row],[ReportDate]],"mmm")</f>
        <v>Sep</v>
      </c>
      <c r="Q8262" s="29">
        <f>Table1[[#This Row],[TotalDeaths]]/Table1[[#This Row],[TotalCases]]</f>
        <v>2.2706178693829925E-2</v>
      </c>
    </row>
    <row r="8263" spans="1:17" ht="14.4" x14ac:dyDescent="0.3">
      <c r="A8263" s="5" t="s">
        <v>10484</v>
      </c>
      <c r="B8263" s="5" t="s">
        <v>2186</v>
      </c>
      <c r="C8263" s="5" t="s">
        <v>2187</v>
      </c>
      <c r="D8263" s="5" t="s">
        <v>2188</v>
      </c>
      <c r="E8263" s="32">
        <v>44216</v>
      </c>
      <c r="F8263" s="5">
        <v>377</v>
      </c>
      <c r="G8263" s="5">
        <v>66</v>
      </c>
      <c r="H8263" s="5">
        <v>4033</v>
      </c>
      <c r="I8263" s="5">
        <v>859086</v>
      </c>
      <c r="J8263" s="5">
        <v>19564</v>
      </c>
      <c r="K8263" s="5">
        <v>817445</v>
      </c>
      <c r="L8263" s="5">
        <v>5655</v>
      </c>
      <c r="M8263" s="5">
        <v>3927</v>
      </c>
      <c r="N8263" s="5">
        <v>68000000</v>
      </c>
      <c r="O8263" s="5">
        <f>YEAR(Table1[[#This Row],[ReportDate]])</f>
        <v>2021</v>
      </c>
      <c r="P8263" s="5" t="str">
        <f>TEXT(Table1[[#This Row],[ReportDate]],"mmm")</f>
        <v>Jan</v>
      </c>
      <c r="Q8263" s="29">
        <f>Table1[[#This Row],[TotalDeaths]]/Table1[[#This Row],[TotalCases]]</f>
        <v>2.2773040184568251E-2</v>
      </c>
    </row>
    <row r="8264" spans="1:17" ht="14.4" x14ac:dyDescent="0.3">
      <c r="A8264" s="5" t="s">
        <v>10485</v>
      </c>
      <c r="B8264" s="5" t="s">
        <v>2174</v>
      </c>
      <c r="C8264" s="5" t="s">
        <v>27</v>
      </c>
      <c r="D8264" s="5" t="s">
        <v>27</v>
      </c>
      <c r="E8264" s="32">
        <v>43892</v>
      </c>
      <c r="F8264" s="5">
        <v>2377</v>
      </c>
      <c r="G8264" s="5">
        <v>79</v>
      </c>
      <c r="H8264" s="5">
        <v>2456</v>
      </c>
      <c r="I8264" s="5">
        <v>861463</v>
      </c>
      <c r="J8264" s="5">
        <v>19643</v>
      </c>
      <c r="K8264" s="5">
        <v>819901</v>
      </c>
      <c r="L8264" s="5">
        <v>45163</v>
      </c>
      <c r="M8264" s="5">
        <v>7499</v>
      </c>
      <c r="N8264" s="5">
        <v>1380000000</v>
      </c>
      <c r="O8264" s="5">
        <f>YEAR(Table1[[#This Row],[ReportDate]])</f>
        <v>2020</v>
      </c>
      <c r="P8264" s="5" t="str">
        <f>TEXT(Table1[[#This Row],[ReportDate]],"mmm")</f>
        <v>Mar</v>
      </c>
      <c r="Q8264" s="29">
        <f>Table1[[#This Row],[TotalDeaths]]/Table1[[#This Row],[TotalCases]]</f>
        <v>2.2801907917113097E-2</v>
      </c>
    </row>
    <row r="8265" spans="1:17" ht="14.4" x14ac:dyDescent="0.3">
      <c r="A8265" s="5" t="s">
        <v>10486</v>
      </c>
      <c r="B8265" s="5" t="s">
        <v>2191</v>
      </c>
      <c r="C8265" s="5" t="s">
        <v>2217</v>
      </c>
      <c r="D8265" s="5" t="s">
        <v>2218</v>
      </c>
      <c r="E8265" s="32">
        <v>44345</v>
      </c>
      <c r="F8265" s="5">
        <v>281</v>
      </c>
      <c r="G8265" s="5">
        <v>75</v>
      </c>
      <c r="H8265" s="5">
        <v>4391</v>
      </c>
      <c r="I8265" s="5">
        <v>861744</v>
      </c>
      <c r="J8265" s="5">
        <v>19718</v>
      </c>
      <c r="K8265" s="5">
        <v>824292</v>
      </c>
      <c r="L8265" s="5">
        <v>3091</v>
      </c>
      <c r="M8265" s="5">
        <v>11200</v>
      </c>
      <c r="N8265" s="5">
        <v>331000000</v>
      </c>
      <c r="O8265" s="5">
        <f>YEAR(Table1[[#This Row],[ReportDate]])</f>
        <v>2021</v>
      </c>
      <c r="P8265" s="5" t="str">
        <f>TEXT(Table1[[#This Row],[ReportDate]],"mmm")</f>
        <v>May</v>
      </c>
      <c r="Q8265" s="29">
        <f>Table1[[#This Row],[TotalDeaths]]/Table1[[#This Row],[TotalCases]]</f>
        <v>2.2881505412280213E-2</v>
      </c>
    </row>
    <row r="8266" spans="1:17" ht="14.4" x14ac:dyDescent="0.3">
      <c r="A8266" s="5" t="s">
        <v>10487</v>
      </c>
      <c r="B8266" s="5" t="s">
        <v>2186</v>
      </c>
      <c r="C8266" s="5" t="s">
        <v>2204</v>
      </c>
      <c r="D8266" s="5" t="s">
        <v>2210</v>
      </c>
      <c r="E8266" s="32">
        <v>44260</v>
      </c>
      <c r="F8266" s="5">
        <v>4734</v>
      </c>
      <c r="G8266" s="5">
        <v>13</v>
      </c>
      <c r="H8266" s="5">
        <v>1888</v>
      </c>
      <c r="I8266" s="5">
        <v>866478</v>
      </c>
      <c r="J8266" s="5">
        <v>19731</v>
      </c>
      <c r="K8266" s="5">
        <v>826180</v>
      </c>
      <c r="L8266" s="5">
        <v>66276</v>
      </c>
      <c r="M8266" s="5">
        <v>19491</v>
      </c>
      <c r="N8266" s="5">
        <v>68000000</v>
      </c>
      <c r="O8266" s="5">
        <f>YEAR(Table1[[#This Row],[ReportDate]])</f>
        <v>2021</v>
      </c>
      <c r="P8266" s="5" t="str">
        <f>TEXT(Table1[[#This Row],[ReportDate]],"mmm")</f>
        <v>Mar</v>
      </c>
      <c r="Q8266" s="29">
        <f>Table1[[#This Row],[TotalDeaths]]/Table1[[#This Row],[TotalCases]]</f>
        <v>2.2771495640974151E-2</v>
      </c>
    </row>
    <row r="8267" spans="1:17" ht="14.4" x14ac:dyDescent="0.3">
      <c r="A8267" s="5" t="s">
        <v>10488</v>
      </c>
      <c r="B8267" s="5" t="s">
        <v>2191</v>
      </c>
      <c r="C8267" s="5" t="s">
        <v>2225</v>
      </c>
      <c r="D8267" s="5" t="s">
        <v>2288</v>
      </c>
      <c r="E8267" s="32">
        <v>44410</v>
      </c>
      <c r="F8267" s="5">
        <v>2919</v>
      </c>
      <c r="G8267" s="5">
        <v>97</v>
      </c>
      <c r="H8267" s="5">
        <v>2250</v>
      </c>
      <c r="I8267" s="5">
        <v>869397</v>
      </c>
      <c r="J8267" s="5">
        <v>19828</v>
      </c>
      <c r="K8267" s="5">
        <v>828430</v>
      </c>
      <c r="L8267" s="5">
        <v>52542</v>
      </c>
      <c r="M8267" s="5">
        <v>2231</v>
      </c>
      <c r="N8267" s="5">
        <v>331000000</v>
      </c>
      <c r="O8267" s="5">
        <f>YEAR(Table1[[#This Row],[ReportDate]])</f>
        <v>2021</v>
      </c>
      <c r="P8267" s="5" t="str">
        <f>TEXT(Table1[[#This Row],[ReportDate]],"mmm")</f>
        <v>Aug</v>
      </c>
      <c r="Q8267" s="29">
        <f>Table1[[#This Row],[TotalDeaths]]/Table1[[#This Row],[TotalCases]]</f>
        <v>2.2806611939079614E-2</v>
      </c>
    </row>
    <row r="8268" spans="1:17" ht="14.4" x14ac:dyDescent="0.3">
      <c r="A8268" s="5" t="s">
        <v>10489</v>
      </c>
      <c r="B8268" s="5" t="s">
        <v>2167</v>
      </c>
      <c r="C8268" s="5" t="s">
        <v>2318</v>
      </c>
      <c r="D8268" s="5" t="s">
        <v>2418</v>
      </c>
      <c r="E8268" s="32">
        <v>44367</v>
      </c>
      <c r="F8268" s="5">
        <v>4164</v>
      </c>
      <c r="G8268" s="5">
        <v>166</v>
      </c>
      <c r="H8268" s="5">
        <v>4671</v>
      </c>
      <c r="I8268" s="5">
        <v>873561</v>
      </c>
      <c r="J8268" s="5">
        <v>19994</v>
      </c>
      <c r="K8268" s="5">
        <v>833101</v>
      </c>
      <c r="L8268" s="5">
        <v>37476</v>
      </c>
      <c r="M8268" s="5">
        <v>8258</v>
      </c>
      <c r="N8268" s="5">
        <v>83000000</v>
      </c>
      <c r="O8268" s="5">
        <f>YEAR(Table1[[#This Row],[ReportDate]])</f>
        <v>2021</v>
      </c>
      <c r="P8268" s="5" t="str">
        <f>TEXT(Table1[[#This Row],[ReportDate]],"mmm")</f>
        <v>Jun</v>
      </c>
      <c r="Q8268" s="29">
        <f>Table1[[#This Row],[TotalDeaths]]/Table1[[#This Row],[TotalCases]]</f>
        <v>2.2887926544339778E-2</v>
      </c>
    </row>
    <row r="8269" spans="1:17" ht="14.4" x14ac:dyDescent="0.3">
      <c r="A8269" s="5" t="s">
        <v>10490</v>
      </c>
      <c r="B8269" s="5" t="s">
        <v>2167</v>
      </c>
      <c r="C8269" s="5" t="s">
        <v>2181</v>
      </c>
      <c r="D8269" s="5" t="s">
        <v>2252</v>
      </c>
      <c r="E8269" s="32">
        <v>44521</v>
      </c>
      <c r="F8269" s="5">
        <v>3594</v>
      </c>
      <c r="G8269" s="5">
        <v>132</v>
      </c>
      <c r="H8269" s="5">
        <v>984</v>
      </c>
      <c r="I8269" s="5">
        <v>877155</v>
      </c>
      <c r="J8269" s="5">
        <v>20126</v>
      </c>
      <c r="K8269" s="5">
        <v>834085</v>
      </c>
      <c r="L8269" s="5">
        <v>68286</v>
      </c>
      <c r="M8269" s="5">
        <v>2080</v>
      </c>
      <c r="N8269" s="5">
        <v>83000000</v>
      </c>
      <c r="O8269" s="5">
        <f>YEAR(Table1[[#This Row],[ReportDate]])</f>
        <v>2021</v>
      </c>
      <c r="P8269" s="5" t="str">
        <f>TEXT(Table1[[#This Row],[ReportDate]],"mmm")</f>
        <v>Nov</v>
      </c>
      <c r="Q8269" s="29">
        <f>Table1[[#This Row],[TotalDeaths]]/Table1[[#This Row],[TotalCases]]</f>
        <v>2.2944633502630665E-2</v>
      </c>
    </row>
    <row r="8270" spans="1:17" ht="14.4" x14ac:dyDescent="0.3">
      <c r="A8270" s="5" t="s">
        <v>10491</v>
      </c>
      <c r="B8270" s="5" t="s">
        <v>2191</v>
      </c>
      <c r="C8270" s="5" t="s">
        <v>2192</v>
      </c>
      <c r="D8270" s="5" t="s">
        <v>2308</v>
      </c>
      <c r="E8270" s="32">
        <v>43971</v>
      </c>
      <c r="F8270" s="5">
        <v>1838</v>
      </c>
      <c r="G8270" s="5">
        <v>75</v>
      </c>
      <c r="H8270" s="5">
        <v>795</v>
      </c>
      <c r="I8270" s="5">
        <v>878993</v>
      </c>
      <c r="J8270" s="5">
        <v>20201</v>
      </c>
      <c r="K8270" s="5">
        <v>834880</v>
      </c>
      <c r="L8270" s="5">
        <v>11028</v>
      </c>
      <c r="M8270" s="5">
        <v>5286</v>
      </c>
      <c r="N8270" s="5">
        <v>331000000</v>
      </c>
      <c r="O8270" s="5">
        <f>YEAR(Table1[[#This Row],[ReportDate]])</f>
        <v>2020</v>
      </c>
      <c r="P8270" s="5" t="str">
        <f>TEXT(Table1[[#This Row],[ReportDate]],"mmm")</f>
        <v>May</v>
      </c>
      <c r="Q8270" s="29">
        <f>Table1[[#This Row],[TotalDeaths]]/Table1[[#This Row],[TotalCases]]</f>
        <v>2.2981980516340858E-2</v>
      </c>
    </row>
    <row r="8271" spans="1:17" ht="14.4" x14ac:dyDescent="0.3">
      <c r="A8271" s="5" t="s">
        <v>10492</v>
      </c>
      <c r="B8271" s="5" t="s">
        <v>2191</v>
      </c>
      <c r="C8271" s="5" t="s">
        <v>2192</v>
      </c>
      <c r="D8271" s="5" t="s">
        <v>2193</v>
      </c>
      <c r="E8271" s="32">
        <v>44130</v>
      </c>
      <c r="F8271" s="5">
        <v>4432</v>
      </c>
      <c r="G8271" s="5">
        <v>25</v>
      </c>
      <c r="H8271" s="5">
        <v>847</v>
      </c>
      <c r="I8271" s="5">
        <v>883425</v>
      </c>
      <c r="J8271" s="5">
        <v>20226</v>
      </c>
      <c r="K8271" s="5">
        <v>835727</v>
      </c>
      <c r="L8271" s="5">
        <v>44320</v>
      </c>
      <c r="M8271" s="5">
        <v>9739</v>
      </c>
      <c r="N8271" s="5">
        <v>331000000</v>
      </c>
      <c r="O8271" s="5">
        <f>YEAR(Table1[[#This Row],[ReportDate]])</f>
        <v>2020</v>
      </c>
      <c r="P8271" s="5" t="str">
        <f>TEXT(Table1[[#This Row],[ReportDate]],"mmm")</f>
        <v>Oct</v>
      </c>
      <c r="Q8271" s="29">
        <f>Table1[[#This Row],[TotalDeaths]]/Table1[[#This Row],[TotalCases]]</f>
        <v>2.2894982596145683E-2</v>
      </c>
    </row>
    <row r="8272" spans="1:17" ht="14.4" x14ac:dyDescent="0.3">
      <c r="A8272" s="5" t="s">
        <v>10493</v>
      </c>
      <c r="B8272" s="5" t="s">
        <v>2167</v>
      </c>
      <c r="C8272" s="5" t="s">
        <v>2235</v>
      </c>
      <c r="D8272" s="5" t="s">
        <v>2235</v>
      </c>
      <c r="E8272" s="32">
        <v>44505</v>
      </c>
      <c r="F8272" s="5">
        <v>2892</v>
      </c>
      <c r="G8272" s="5">
        <v>80</v>
      </c>
      <c r="H8272" s="5">
        <v>1391</v>
      </c>
      <c r="I8272" s="5">
        <v>886317</v>
      </c>
      <c r="J8272" s="5">
        <v>20306</v>
      </c>
      <c r="K8272" s="5">
        <v>837118</v>
      </c>
      <c r="L8272" s="5">
        <v>49164</v>
      </c>
      <c r="M8272" s="5">
        <v>17652</v>
      </c>
      <c r="N8272" s="5">
        <v>83000000</v>
      </c>
      <c r="O8272" s="5">
        <f>YEAR(Table1[[#This Row],[ReportDate]])</f>
        <v>2021</v>
      </c>
      <c r="P8272" s="5" t="str">
        <f>TEXT(Table1[[#This Row],[ReportDate]],"mmm")</f>
        <v>Nov</v>
      </c>
      <c r="Q8272" s="29">
        <f>Table1[[#This Row],[TotalDeaths]]/Table1[[#This Row],[TotalCases]]</f>
        <v>2.2910538780142996E-2</v>
      </c>
    </row>
    <row r="8273" spans="1:17" ht="14.4" x14ac:dyDescent="0.3">
      <c r="A8273" s="5" t="s">
        <v>10494</v>
      </c>
      <c r="B8273" s="5" t="s">
        <v>2191</v>
      </c>
      <c r="C8273" s="5" t="s">
        <v>2192</v>
      </c>
      <c r="D8273" s="5" t="s">
        <v>2308</v>
      </c>
      <c r="E8273" s="32">
        <v>44141</v>
      </c>
      <c r="F8273" s="5">
        <v>214</v>
      </c>
      <c r="G8273" s="5">
        <v>107</v>
      </c>
      <c r="H8273" s="5">
        <v>2993</v>
      </c>
      <c r="I8273" s="5">
        <v>886531</v>
      </c>
      <c r="J8273" s="5">
        <v>20413</v>
      </c>
      <c r="K8273" s="5">
        <v>840111</v>
      </c>
      <c r="L8273" s="5">
        <v>3852</v>
      </c>
      <c r="M8273" s="5">
        <v>4691</v>
      </c>
      <c r="N8273" s="5">
        <v>331000000</v>
      </c>
      <c r="O8273" s="5">
        <f>YEAR(Table1[[#This Row],[ReportDate]])</f>
        <v>2020</v>
      </c>
      <c r="P8273" s="5" t="str">
        <f>TEXT(Table1[[#This Row],[ReportDate]],"mmm")</f>
        <v>Nov</v>
      </c>
      <c r="Q8273" s="29">
        <f>Table1[[#This Row],[TotalDeaths]]/Table1[[#This Row],[TotalCases]]</f>
        <v>2.3025703556897616E-2</v>
      </c>
    </row>
    <row r="8274" spans="1:17" ht="14.4" x14ac:dyDescent="0.3">
      <c r="A8274" s="5" t="s">
        <v>10495</v>
      </c>
      <c r="B8274" s="5" t="s">
        <v>2174</v>
      </c>
      <c r="C8274" s="5" t="s">
        <v>2184</v>
      </c>
      <c r="D8274" s="5" t="s">
        <v>2215</v>
      </c>
      <c r="E8274" s="32">
        <v>44301</v>
      </c>
      <c r="F8274" s="5">
        <v>4730</v>
      </c>
      <c r="G8274" s="5">
        <v>52</v>
      </c>
      <c r="H8274" s="5">
        <v>4457</v>
      </c>
      <c r="I8274" s="5">
        <v>891261</v>
      </c>
      <c r="J8274" s="5">
        <v>20465</v>
      </c>
      <c r="K8274" s="5">
        <v>844568</v>
      </c>
      <c r="L8274" s="5">
        <v>37840</v>
      </c>
      <c r="M8274" s="5">
        <v>6762</v>
      </c>
      <c r="N8274" s="5">
        <v>1380000000</v>
      </c>
      <c r="O8274" s="5">
        <f>YEAR(Table1[[#This Row],[ReportDate]])</f>
        <v>2021</v>
      </c>
      <c r="P8274" s="5" t="str">
        <f>TEXT(Table1[[#This Row],[ReportDate]],"mmm")</f>
        <v>Apr</v>
      </c>
      <c r="Q8274" s="29">
        <f>Table1[[#This Row],[TotalDeaths]]/Table1[[#This Row],[TotalCases]]</f>
        <v>2.296184843721424E-2</v>
      </c>
    </row>
    <row r="8275" spans="1:17" ht="14.4" x14ac:dyDescent="0.3">
      <c r="A8275" s="5" t="s">
        <v>10496</v>
      </c>
      <c r="B8275" s="5" t="s">
        <v>2174</v>
      </c>
      <c r="C8275" s="5" t="s">
        <v>2175</v>
      </c>
      <c r="D8275" s="5" t="s">
        <v>2176</v>
      </c>
      <c r="E8275" s="32">
        <v>44223</v>
      </c>
      <c r="F8275" s="5">
        <v>4518</v>
      </c>
      <c r="G8275" s="5">
        <v>62</v>
      </c>
      <c r="H8275" s="5">
        <v>4571</v>
      </c>
      <c r="I8275" s="5">
        <v>895779</v>
      </c>
      <c r="J8275" s="5">
        <v>20527</v>
      </c>
      <c r="K8275" s="5">
        <v>849139</v>
      </c>
      <c r="L8275" s="5">
        <v>45180</v>
      </c>
      <c r="M8275" s="5">
        <v>18258</v>
      </c>
      <c r="N8275" s="5">
        <v>1380000000</v>
      </c>
      <c r="O8275" s="5">
        <f>YEAR(Table1[[#This Row],[ReportDate]])</f>
        <v>2021</v>
      </c>
      <c r="P8275" s="5" t="str">
        <f>TEXT(Table1[[#This Row],[ReportDate]],"mmm")</f>
        <v>Jan</v>
      </c>
      <c r="Q8275" s="29">
        <f>Table1[[#This Row],[TotalDeaths]]/Table1[[#This Row],[TotalCases]]</f>
        <v>2.2915250301692718E-2</v>
      </c>
    </row>
    <row r="8276" spans="1:17" ht="14.4" x14ac:dyDescent="0.3">
      <c r="A8276" s="5" t="s">
        <v>10497</v>
      </c>
      <c r="B8276" s="5" t="s">
        <v>2170</v>
      </c>
      <c r="C8276" s="5" t="s">
        <v>2249</v>
      </c>
      <c r="D8276" s="5" t="s">
        <v>2250</v>
      </c>
      <c r="E8276" s="32">
        <v>44472</v>
      </c>
      <c r="F8276" s="5">
        <v>2120</v>
      </c>
      <c r="G8276" s="5">
        <v>10</v>
      </c>
      <c r="H8276" s="5">
        <v>4399</v>
      </c>
      <c r="I8276" s="5">
        <v>897899</v>
      </c>
      <c r="J8276" s="5">
        <v>20537</v>
      </c>
      <c r="K8276" s="5">
        <v>853538</v>
      </c>
      <c r="L8276" s="5">
        <v>40280</v>
      </c>
      <c r="M8276" s="5">
        <v>601</v>
      </c>
      <c r="N8276" s="5">
        <v>213000000</v>
      </c>
      <c r="O8276" s="5">
        <f>YEAR(Table1[[#This Row],[ReportDate]])</f>
        <v>2021</v>
      </c>
      <c r="P8276" s="5" t="str">
        <f>TEXT(Table1[[#This Row],[ReportDate]],"mmm")</f>
        <v>Oct</v>
      </c>
      <c r="Q8276" s="29">
        <f>Table1[[#This Row],[TotalDeaths]]/Table1[[#This Row],[TotalCases]]</f>
        <v>2.2872282962783118E-2</v>
      </c>
    </row>
    <row r="8277" spans="1:17" ht="14.4" x14ac:dyDescent="0.3">
      <c r="A8277" s="5" t="s">
        <v>10498</v>
      </c>
      <c r="B8277" s="5" t="s">
        <v>2174</v>
      </c>
      <c r="C8277" s="5" t="s">
        <v>27</v>
      </c>
      <c r="D8277" s="5" t="s">
        <v>27</v>
      </c>
      <c r="E8277" s="32">
        <v>44275</v>
      </c>
      <c r="F8277" s="5">
        <v>3793</v>
      </c>
      <c r="G8277" s="5">
        <v>32</v>
      </c>
      <c r="H8277" s="5">
        <v>2232</v>
      </c>
      <c r="I8277" s="5">
        <v>901692</v>
      </c>
      <c r="J8277" s="5">
        <v>20569</v>
      </c>
      <c r="K8277" s="5">
        <v>855770</v>
      </c>
      <c r="L8277" s="5">
        <v>18965</v>
      </c>
      <c r="M8277" s="5">
        <v>7044</v>
      </c>
      <c r="N8277" s="5">
        <v>1380000000</v>
      </c>
      <c r="O8277" s="5">
        <f>YEAR(Table1[[#This Row],[ReportDate]])</f>
        <v>2021</v>
      </c>
      <c r="P8277" s="5" t="str">
        <f>TEXT(Table1[[#This Row],[ReportDate]],"mmm")</f>
        <v>Mar</v>
      </c>
      <c r="Q8277" s="29">
        <f>Table1[[#This Row],[TotalDeaths]]/Table1[[#This Row],[TotalCases]]</f>
        <v>2.2811558714062007E-2</v>
      </c>
    </row>
    <row r="8278" spans="1:17" ht="14.4" x14ac:dyDescent="0.3">
      <c r="A8278" s="5" t="s">
        <v>10499</v>
      </c>
      <c r="B8278" s="5" t="s">
        <v>2191</v>
      </c>
      <c r="C8278" s="5" t="s">
        <v>2192</v>
      </c>
      <c r="D8278" s="5" t="s">
        <v>2308</v>
      </c>
      <c r="E8278" s="32">
        <v>44002</v>
      </c>
      <c r="F8278" s="5">
        <v>2870</v>
      </c>
      <c r="G8278" s="5">
        <v>40</v>
      </c>
      <c r="H8278" s="5">
        <v>2312</v>
      </c>
      <c r="I8278" s="5">
        <v>904562</v>
      </c>
      <c r="J8278" s="5">
        <v>20609</v>
      </c>
      <c r="K8278" s="5">
        <v>858082</v>
      </c>
      <c r="L8278" s="5">
        <v>54530</v>
      </c>
      <c r="M8278" s="5">
        <v>12393</v>
      </c>
      <c r="N8278" s="5">
        <v>331000000</v>
      </c>
      <c r="O8278" s="5">
        <f>YEAR(Table1[[#This Row],[ReportDate]])</f>
        <v>2020</v>
      </c>
      <c r="P8278" s="5" t="str">
        <f>TEXT(Table1[[#This Row],[ReportDate]],"mmm")</f>
        <v>Jun</v>
      </c>
      <c r="Q8278" s="29">
        <f>Table1[[#This Row],[TotalDeaths]]/Table1[[#This Row],[TotalCases]]</f>
        <v>2.2783402353846391E-2</v>
      </c>
    </row>
    <row r="8279" spans="1:17" ht="14.4" x14ac:dyDescent="0.3">
      <c r="A8279" s="5" t="s">
        <v>10500</v>
      </c>
      <c r="B8279" s="5" t="s">
        <v>2191</v>
      </c>
      <c r="C8279" s="5" t="s">
        <v>2217</v>
      </c>
      <c r="D8279" s="5" t="s">
        <v>2230</v>
      </c>
      <c r="E8279" s="32">
        <v>44406</v>
      </c>
      <c r="F8279" s="5">
        <v>785</v>
      </c>
      <c r="G8279" s="5">
        <v>39</v>
      </c>
      <c r="H8279" s="5">
        <v>1437</v>
      </c>
      <c r="I8279" s="5">
        <v>905347</v>
      </c>
      <c r="J8279" s="5">
        <v>20648</v>
      </c>
      <c r="K8279" s="5">
        <v>859519</v>
      </c>
      <c r="L8279" s="5">
        <v>11775</v>
      </c>
      <c r="M8279" s="5">
        <v>2582</v>
      </c>
      <c r="N8279" s="5">
        <v>331000000</v>
      </c>
      <c r="O8279" s="5">
        <f>YEAR(Table1[[#This Row],[ReportDate]])</f>
        <v>2021</v>
      </c>
      <c r="P8279" s="5" t="str">
        <f>TEXT(Table1[[#This Row],[ReportDate]],"mmm")</f>
        <v>Jul</v>
      </c>
      <c r="Q8279" s="29">
        <f>Table1[[#This Row],[TotalDeaths]]/Table1[[#This Row],[TotalCases]]</f>
        <v>2.2806724935301049E-2</v>
      </c>
    </row>
    <row r="8280" spans="1:17" ht="14.4" x14ac:dyDescent="0.3">
      <c r="A8280" s="5" t="s">
        <v>10501</v>
      </c>
      <c r="B8280" s="5" t="s">
        <v>2186</v>
      </c>
      <c r="C8280" s="5" t="s">
        <v>2187</v>
      </c>
      <c r="D8280" s="5" t="s">
        <v>2188</v>
      </c>
      <c r="E8280" s="32">
        <v>43861</v>
      </c>
      <c r="F8280" s="5">
        <v>937</v>
      </c>
      <c r="G8280" s="5">
        <v>173</v>
      </c>
      <c r="H8280" s="5">
        <v>401</v>
      </c>
      <c r="I8280" s="5">
        <v>906284</v>
      </c>
      <c r="J8280" s="5">
        <v>20821</v>
      </c>
      <c r="K8280" s="5">
        <v>859920</v>
      </c>
      <c r="L8280" s="5">
        <v>15929</v>
      </c>
      <c r="M8280" s="5">
        <v>11042</v>
      </c>
      <c r="N8280" s="5">
        <v>68000000</v>
      </c>
      <c r="O8280" s="5">
        <f>YEAR(Table1[[#This Row],[ReportDate]])</f>
        <v>2020</v>
      </c>
      <c r="P8280" s="5" t="str">
        <f>TEXT(Table1[[#This Row],[ReportDate]],"mmm")</f>
        <v>Jan</v>
      </c>
      <c r="Q8280" s="29">
        <f>Table1[[#This Row],[TotalDeaths]]/Table1[[#This Row],[TotalCases]]</f>
        <v>2.2974034629321492E-2</v>
      </c>
    </row>
    <row r="8281" spans="1:17" ht="14.4" x14ac:dyDescent="0.3">
      <c r="A8281" s="5" t="s">
        <v>10502</v>
      </c>
      <c r="B8281" s="5" t="s">
        <v>2174</v>
      </c>
      <c r="C8281" s="5" t="s">
        <v>2184</v>
      </c>
      <c r="D8281" s="5" t="s">
        <v>25</v>
      </c>
      <c r="E8281" s="32">
        <v>43877</v>
      </c>
      <c r="F8281" s="5">
        <v>1689</v>
      </c>
      <c r="G8281" s="5">
        <v>3</v>
      </c>
      <c r="H8281" s="5">
        <v>2220</v>
      </c>
      <c r="I8281" s="5">
        <v>907973</v>
      </c>
      <c r="J8281" s="5">
        <v>20824</v>
      </c>
      <c r="K8281" s="5">
        <v>862140</v>
      </c>
      <c r="L8281" s="5">
        <v>27024</v>
      </c>
      <c r="M8281" s="5">
        <v>95</v>
      </c>
      <c r="N8281" s="5">
        <v>1380000000</v>
      </c>
      <c r="O8281" s="5">
        <f>YEAR(Table1[[#This Row],[ReportDate]])</f>
        <v>2020</v>
      </c>
      <c r="P8281" s="5" t="str">
        <f>TEXT(Table1[[#This Row],[ReportDate]],"mmm")</f>
        <v>Feb</v>
      </c>
      <c r="Q8281" s="29">
        <f>Table1[[#This Row],[TotalDeaths]]/Table1[[#This Row],[TotalCases]]</f>
        <v>2.2934602680916724E-2</v>
      </c>
    </row>
    <row r="8282" spans="1:17" ht="14.4" x14ac:dyDescent="0.3">
      <c r="A8282" s="5" t="s">
        <v>10503</v>
      </c>
      <c r="B8282" s="5" t="s">
        <v>2167</v>
      </c>
      <c r="C8282" s="5" t="s">
        <v>2168</v>
      </c>
      <c r="D8282" s="5" t="s">
        <v>2168</v>
      </c>
      <c r="E8282" s="32">
        <v>43960</v>
      </c>
      <c r="F8282" s="5">
        <v>3711</v>
      </c>
      <c r="G8282" s="5">
        <v>10</v>
      </c>
      <c r="H8282" s="5">
        <v>877</v>
      </c>
      <c r="I8282" s="5">
        <v>911684</v>
      </c>
      <c r="J8282" s="5">
        <v>20834</v>
      </c>
      <c r="K8282" s="5">
        <v>863017</v>
      </c>
      <c r="L8282" s="5">
        <v>18555</v>
      </c>
      <c r="M8282" s="5">
        <v>15669</v>
      </c>
      <c r="N8282" s="5">
        <v>83000000</v>
      </c>
      <c r="O8282" s="5">
        <f>YEAR(Table1[[#This Row],[ReportDate]])</f>
        <v>2020</v>
      </c>
      <c r="P8282" s="5" t="str">
        <f>TEXT(Table1[[#This Row],[ReportDate]],"mmm")</f>
        <v>May</v>
      </c>
      <c r="Q8282" s="29">
        <f>Table1[[#This Row],[TotalDeaths]]/Table1[[#This Row],[TotalCases]]</f>
        <v>2.2852216338117154E-2</v>
      </c>
    </row>
    <row r="8283" spans="1:17" ht="14.4" x14ac:dyDescent="0.3">
      <c r="A8283" s="5" t="s">
        <v>10504</v>
      </c>
      <c r="B8283" s="5" t="s">
        <v>2167</v>
      </c>
      <c r="C8283" s="5" t="s">
        <v>2168</v>
      </c>
      <c r="D8283" s="5" t="s">
        <v>2168</v>
      </c>
      <c r="E8283" s="32">
        <v>44182</v>
      </c>
      <c r="F8283" s="5">
        <v>1256</v>
      </c>
      <c r="G8283" s="5">
        <v>154</v>
      </c>
      <c r="H8283" s="5">
        <v>3154</v>
      </c>
      <c r="I8283" s="5">
        <v>912940</v>
      </c>
      <c r="J8283" s="5">
        <v>20988</v>
      </c>
      <c r="K8283" s="5">
        <v>866171</v>
      </c>
      <c r="L8283" s="5">
        <v>10048</v>
      </c>
      <c r="M8283" s="5">
        <v>8425</v>
      </c>
      <c r="N8283" s="5">
        <v>83000000</v>
      </c>
      <c r="O8283" s="5">
        <f>YEAR(Table1[[#This Row],[ReportDate]])</f>
        <v>2020</v>
      </c>
      <c r="P8283" s="5" t="str">
        <f>TEXT(Table1[[#This Row],[ReportDate]],"mmm")</f>
        <v>Dec</v>
      </c>
      <c r="Q8283" s="29">
        <f>Table1[[#This Row],[TotalDeaths]]/Table1[[#This Row],[TotalCases]]</f>
        <v>2.2989462615286876E-2</v>
      </c>
    </row>
    <row r="8284" spans="1:17" ht="14.4" x14ac:dyDescent="0.3">
      <c r="A8284" s="5" t="s">
        <v>10505</v>
      </c>
      <c r="B8284" s="5" t="s">
        <v>2170</v>
      </c>
      <c r="C8284" s="5" t="s">
        <v>2249</v>
      </c>
      <c r="D8284" s="5" t="s">
        <v>2268</v>
      </c>
      <c r="E8284" s="32">
        <v>44452</v>
      </c>
      <c r="F8284" s="5">
        <v>3112</v>
      </c>
      <c r="G8284" s="5">
        <v>7</v>
      </c>
      <c r="H8284" s="5">
        <v>906</v>
      </c>
      <c r="I8284" s="5">
        <v>916052</v>
      </c>
      <c r="J8284" s="5">
        <v>20995</v>
      </c>
      <c r="K8284" s="5">
        <v>867077</v>
      </c>
      <c r="L8284" s="5">
        <v>34232</v>
      </c>
      <c r="M8284" s="5">
        <v>12976</v>
      </c>
      <c r="N8284" s="5">
        <v>213000000</v>
      </c>
      <c r="O8284" s="5">
        <f>YEAR(Table1[[#This Row],[ReportDate]])</f>
        <v>2021</v>
      </c>
      <c r="P8284" s="5" t="str">
        <f>TEXT(Table1[[#This Row],[ReportDate]],"mmm")</f>
        <v>Sep</v>
      </c>
      <c r="Q8284" s="29">
        <f>Table1[[#This Row],[TotalDeaths]]/Table1[[#This Row],[TotalCases]]</f>
        <v>2.2919004597992253E-2</v>
      </c>
    </row>
    <row r="8285" spans="1:17" ht="14.4" x14ac:dyDescent="0.3">
      <c r="A8285" s="5" t="s">
        <v>10506</v>
      </c>
      <c r="B8285" s="5" t="s">
        <v>2186</v>
      </c>
      <c r="C8285" s="5" t="s">
        <v>2212</v>
      </c>
      <c r="D8285" s="5" t="s">
        <v>2213</v>
      </c>
      <c r="E8285" s="32">
        <v>44411</v>
      </c>
      <c r="F8285" s="5">
        <v>4534</v>
      </c>
      <c r="G8285" s="5">
        <v>148</v>
      </c>
      <c r="H8285" s="5">
        <v>4441</v>
      </c>
      <c r="I8285" s="5">
        <v>920586</v>
      </c>
      <c r="J8285" s="5">
        <v>21143</v>
      </c>
      <c r="K8285" s="5">
        <v>871518</v>
      </c>
      <c r="L8285" s="5">
        <v>68010</v>
      </c>
      <c r="M8285" s="5">
        <v>4677</v>
      </c>
      <c r="N8285" s="5">
        <v>68000000</v>
      </c>
      <c r="O8285" s="5">
        <f>YEAR(Table1[[#This Row],[ReportDate]])</f>
        <v>2021</v>
      </c>
      <c r="P8285" s="5" t="str">
        <f>TEXT(Table1[[#This Row],[ReportDate]],"mmm")</f>
        <v>Aug</v>
      </c>
      <c r="Q8285" s="29">
        <f>Table1[[#This Row],[TotalDeaths]]/Table1[[#This Row],[TotalCases]]</f>
        <v>2.2966892826960218E-2</v>
      </c>
    </row>
    <row r="8286" spans="1:17" ht="14.4" x14ac:dyDescent="0.3">
      <c r="A8286" s="5" t="s">
        <v>10507</v>
      </c>
      <c r="B8286" s="5" t="s">
        <v>2167</v>
      </c>
      <c r="C8286" s="5" t="s">
        <v>2181</v>
      </c>
      <c r="D8286" s="5" t="s">
        <v>2252</v>
      </c>
      <c r="E8286" s="32">
        <v>43888</v>
      </c>
      <c r="F8286" s="5">
        <v>1337</v>
      </c>
      <c r="G8286" s="5">
        <v>126</v>
      </c>
      <c r="H8286" s="5">
        <v>1095</v>
      </c>
      <c r="I8286" s="5">
        <v>921923</v>
      </c>
      <c r="J8286" s="5">
        <v>21269</v>
      </c>
      <c r="K8286" s="5">
        <v>872613</v>
      </c>
      <c r="L8286" s="5">
        <v>25403</v>
      </c>
      <c r="M8286" s="5">
        <v>13517</v>
      </c>
      <c r="N8286" s="5">
        <v>83000000</v>
      </c>
      <c r="O8286" s="5">
        <f>YEAR(Table1[[#This Row],[ReportDate]])</f>
        <v>2020</v>
      </c>
      <c r="P8286" s="5" t="str">
        <f>TEXT(Table1[[#This Row],[ReportDate]],"mmm")</f>
        <v>Feb</v>
      </c>
      <c r="Q8286" s="29">
        <f>Table1[[#This Row],[TotalDeaths]]/Table1[[#This Row],[TotalCases]]</f>
        <v>2.307025640970016E-2</v>
      </c>
    </row>
    <row r="8287" spans="1:17" ht="14.4" x14ac:dyDescent="0.3">
      <c r="A8287" s="5" t="s">
        <v>10508</v>
      </c>
      <c r="B8287" s="5" t="s">
        <v>2170</v>
      </c>
      <c r="C8287" s="5" t="s">
        <v>2171</v>
      </c>
      <c r="D8287" s="5" t="s">
        <v>2172</v>
      </c>
      <c r="E8287" s="32">
        <v>43936</v>
      </c>
      <c r="F8287" s="5">
        <v>269</v>
      </c>
      <c r="G8287" s="5">
        <v>126</v>
      </c>
      <c r="H8287" s="5">
        <v>3522</v>
      </c>
      <c r="I8287" s="5">
        <v>922192</v>
      </c>
      <c r="J8287" s="5">
        <v>21395</v>
      </c>
      <c r="K8287" s="5">
        <v>876135</v>
      </c>
      <c r="L8287" s="5">
        <v>2959</v>
      </c>
      <c r="M8287" s="5">
        <v>16164</v>
      </c>
      <c r="N8287" s="5">
        <v>213000000</v>
      </c>
      <c r="O8287" s="5">
        <f>YEAR(Table1[[#This Row],[ReportDate]])</f>
        <v>2020</v>
      </c>
      <c r="P8287" s="5" t="str">
        <f>TEXT(Table1[[#This Row],[ReportDate]],"mmm")</f>
        <v>Apr</v>
      </c>
      <c r="Q8287" s="29">
        <f>Table1[[#This Row],[TotalDeaths]]/Table1[[#This Row],[TotalCases]]</f>
        <v>2.3200157884692124E-2</v>
      </c>
    </row>
    <row r="8288" spans="1:17" ht="14.4" x14ac:dyDescent="0.3">
      <c r="A8288" s="5" t="s">
        <v>10509</v>
      </c>
      <c r="B8288" s="5" t="s">
        <v>2174</v>
      </c>
      <c r="C8288" s="5" t="s">
        <v>2201</v>
      </c>
      <c r="D8288" s="5" t="s">
        <v>2261</v>
      </c>
      <c r="E8288" s="32">
        <v>44160</v>
      </c>
      <c r="F8288" s="5">
        <v>1490</v>
      </c>
      <c r="G8288" s="5">
        <v>4</v>
      </c>
      <c r="H8288" s="5">
        <v>1806</v>
      </c>
      <c r="I8288" s="5">
        <v>923682</v>
      </c>
      <c r="J8288" s="5">
        <v>21399</v>
      </c>
      <c r="K8288" s="5">
        <v>877941</v>
      </c>
      <c r="L8288" s="5">
        <v>7450</v>
      </c>
      <c r="M8288" s="5">
        <v>19192</v>
      </c>
      <c r="N8288" s="5">
        <v>1380000000</v>
      </c>
      <c r="O8288" s="5">
        <f>YEAR(Table1[[#This Row],[ReportDate]])</f>
        <v>2020</v>
      </c>
      <c r="P8288" s="5" t="str">
        <f>TEXT(Table1[[#This Row],[ReportDate]],"mmm")</f>
        <v>Nov</v>
      </c>
      <c r="Q8288" s="29">
        <f>Table1[[#This Row],[TotalDeaths]]/Table1[[#This Row],[TotalCases]]</f>
        <v>2.3167063989554846E-2</v>
      </c>
    </row>
    <row r="8289" spans="1:17" ht="14.4" x14ac:dyDescent="0.3">
      <c r="A8289" s="5" t="s">
        <v>10510</v>
      </c>
      <c r="B8289" s="5" t="s">
        <v>2186</v>
      </c>
      <c r="C8289" s="5" t="s">
        <v>2237</v>
      </c>
      <c r="D8289" s="5" t="s">
        <v>2238</v>
      </c>
      <c r="E8289" s="32">
        <v>44513</v>
      </c>
      <c r="F8289" s="5">
        <v>2121</v>
      </c>
      <c r="G8289" s="5">
        <v>189</v>
      </c>
      <c r="H8289" s="5">
        <v>1676</v>
      </c>
      <c r="I8289" s="5">
        <v>925803</v>
      </c>
      <c r="J8289" s="5">
        <v>21588</v>
      </c>
      <c r="K8289" s="5">
        <v>879617</v>
      </c>
      <c r="L8289" s="5">
        <v>38178</v>
      </c>
      <c r="M8289" s="5">
        <v>1235</v>
      </c>
      <c r="N8289" s="5">
        <v>68000000</v>
      </c>
      <c r="O8289" s="5">
        <f>YEAR(Table1[[#This Row],[ReportDate]])</f>
        <v>2021</v>
      </c>
      <c r="P8289" s="5" t="str">
        <f>TEXT(Table1[[#This Row],[ReportDate]],"mmm")</f>
        <v>Nov</v>
      </c>
      <c r="Q8289" s="29">
        <f>Table1[[#This Row],[TotalDeaths]]/Table1[[#This Row],[TotalCases]]</f>
        <v>2.3318135715697616E-2</v>
      </c>
    </row>
    <row r="8290" spans="1:17" ht="14.4" x14ac:dyDescent="0.3">
      <c r="A8290" s="5" t="s">
        <v>10511</v>
      </c>
      <c r="B8290" s="5" t="s">
        <v>2186</v>
      </c>
      <c r="C8290" s="5" t="s">
        <v>2237</v>
      </c>
      <c r="D8290" s="5" t="s">
        <v>2238</v>
      </c>
      <c r="E8290" s="32">
        <v>44213</v>
      </c>
      <c r="F8290" s="5">
        <v>1680</v>
      </c>
      <c r="G8290" s="5">
        <v>31</v>
      </c>
      <c r="H8290" s="5">
        <v>207</v>
      </c>
      <c r="I8290" s="5">
        <v>927483</v>
      </c>
      <c r="J8290" s="5">
        <v>21619</v>
      </c>
      <c r="K8290" s="5">
        <v>879824</v>
      </c>
      <c r="L8290" s="5">
        <v>15120</v>
      </c>
      <c r="M8290" s="5">
        <v>15239</v>
      </c>
      <c r="N8290" s="5">
        <v>68000000</v>
      </c>
      <c r="O8290" s="5">
        <f>YEAR(Table1[[#This Row],[ReportDate]])</f>
        <v>2021</v>
      </c>
      <c r="P8290" s="5" t="str">
        <f>TEXT(Table1[[#This Row],[ReportDate]],"mmm")</f>
        <v>Jan</v>
      </c>
      <c r="Q8290" s="29">
        <f>Table1[[#This Row],[TotalDeaths]]/Table1[[#This Row],[TotalCases]]</f>
        <v>2.330932211156431E-2</v>
      </c>
    </row>
    <row r="8291" spans="1:17" ht="14.4" x14ac:dyDescent="0.3">
      <c r="A8291" s="5" t="s">
        <v>10512</v>
      </c>
      <c r="B8291" s="5" t="s">
        <v>2191</v>
      </c>
      <c r="C8291" s="5" t="s">
        <v>2225</v>
      </c>
      <c r="D8291" s="5" t="s">
        <v>2288</v>
      </c>
      <c r="E8291" s="32">
        <v>43992</v>
      </c>
      <c r="F8291" s="5">
        <v>4769</v>
      </c>
      <c r="G8291" s="5">
        <v>88</v>
      </c>
      <c r="H8291" s="5">
        <v>1365</v>
      </c>
      <c r="I8291" s="5">
        <v>932252</v>
      </c>
      <c r="J8291" s="5">
        <v>21707</v>
      </c>
      <c r="K8291" s="5">
        <v>881189</v>
      </c>
      <c r="L8291" s="5">
        <v>47690</v>
      </c>
      <c r="M8291" s="5">
        <v>8187</v>
      </c>
      <c r="N8291" s="5">
        <v>331000000</v>
      </c>
      <c r="O8291" s="5">
        <f>YEAR(Table1[[#This Row],[ReportDate]])</f>
        <v>2020</v>
      </c>
      <c r="P8291" s="5" t="str">
        <f>TEXT(Table1[[#This Row],[ReportDate]],"mmm")</f>
        <v>Jun</v>
      </c>
      <c r="Q8291" s="29">
        <f>Table1[[#This Row],[TotalDeaths]]/Table1[[#This Row],[TotalCases]]</f>
        <v>2.3284476729467998E-2</v>
      </c>
    </row>
    <row r="8292" spans="1:17" ht="14.4" x14ac:dyDescent="0.3">
      <c r="A8292" s="5" t="s">
        <v>10513</v>
      </c>
      <c r="B8292" s="5" t="s">
        <v>2174</v>
      </c>
      <c r="C8292" s="5" t="s">
        <v>27</v>
      </c>
      <c r="D8292" s="5" t="s">
        <v>27</v>
      </c>
      <c r="E8292" s="32">
        <v>44116</v>
      </c>
      <c r="F8292" s="5">
        <v>3853</v>
      </c>
      <c r="G8292" s="5">
        <v>57</v>
      </c>
      <c r="H8292" s="5">
        <v>1409</v>
      </c>
      <c r="I8292" s="5">
        <v>936105</v>
      </c>
      <c r="J8292" s="5">
        <v>21764</v>
      </c>
      <c r="K8292" s="5">
        <v>882598</v>
      </c>
      <c r="L8292" s="5">
        <v>34677</v>
      </c>
      <c r="M8292" s="5">
        <v>18906</v>
      </c>
      <c r="N8292" s="5">
        <v>1380000000</v>
      </c>
      <c r="O8292" s="5">
        <f>YEAR(Table1[[#This Row],[ReportDate]])</f>
        <v>2020</v>
      </c>
      <c r="P8292" s="5" t="str">
        <f>TEXT(Table1[[#This Row],[ReportDate]],"mmm")</f>
        <v>Oct</v>
      </c>
      <c r="Q8292" s="29">
        <f>Table1[[#This Row],[TotalDeaths]]/Table1[[#This Row],[TotalCases]]</f>
        <v>2.3249528631937657E-2</v>
      </c>
    </row>
    <row r="8293" spans="1:17" ht="14.4" x14ac:dyDescent="0.3">
      <c r="A8293" s="5" t="s">
        <v>10514</v>
      </c>
      <c r="B8293" s="5" t="s">
        <v>2186</v>
      </c>
      <c r="C8293" s="5" t="s">
        <v>2237</v>
      </c>
      <c r="D8293" s="5" t="s">
        <v>2238</v>
      </c>
      <c r="E8293" s="32">
        <v>43901</v>
      </c>
      <c r="F8293" s="5">
        <v>409</v>
      </c>
      <c r="G8293" s="5">
        <v>71</v>
      </c>
      <c r="H8293" s="5">
        <v>2925</v>
      </c>
      <c r="I8293" s="5">
        <v>936514</v>
      </c>
      <c r="J8293" s="5">
        <v>21835</v>
      </c>
      <c r="K8293" s="5">
        <v>885523</v>
      </c>
      <c r="L8293" s="5">
        <v>4499</v>
      </c>
      <c r="M8293" s="5">
        <v>15032</v>
      </c>
      <c r="N8293" s="5">
        <v>68000000</v>
      </c>
      <c r="O8293" s="5">
        <f>YEAR(Table1[[#This Row],[ReportDate]])</f>
        <v>2020</v>
      </c>
      <c r="P8293" s="5" t="str">
        <f>TEXT(Table1[[#This Row],[ReportDate]],"mmm")</f>
        <v>Mar</v>
      </c>
      <c r="Q8293" s="29">
        <f>Table1[[#This Row],[TotalDeaths]]/Table1[[#This Row],[TotalCases]]</f>
        <v>2.331518802708769E-2</v>
      </c>
    </row>
    <row r="8294" spans="1:17" ht="14.4" x14ac:dyDescent="0.3">
      <c r="A8294" s="5" t="s">
        <v>10515</v>
      </c>
      <c r="B8294" s="5" t="s">
        <v>2170</v>
      </c>
      <c r="C8294" s="5" t="s">
        <v>2232</v>
      </c>
      <c r="D8294" s="5" t="s">
        <v>2281</v>
      </c>
      <c r="E8294" s="32">
        <v>44284</v>
      </c>
      <c r="F8294" s="5">
        <v>1441</v>
      </c>
      <c r="G8294" s="5">
        <v>154</v>
      </c>
      <c r="H8294" s="5">
        <v>4257</v>
      </c>
      <c r="I8294" s="5">
        <v>937955</v>
      </c>
      <c r="J8294" s="5">
        <v>21989</v>
      </c>
      <c r="K8294" s="5">
        <v>889780</v>
      </c>
      <c r="L8294" s="5">
        <v>14410</v>
      </c>
      <c r="M8294" s="5">
        <v>13807</v>
      </c>
      <c r="N8294" s="5">
        <v>213000000</v>
      </c>
      <c r="O8294" s="5">
        <f>YEAR(Table1[[#This Row],[ReportDate]])</f>
        <v>2021</v>
      </c>
      <c r="P8294" s="5" t="str">
        <f>TEXT(Table1[[#This Row],[ReportDate]],"mmm")</f>
        <v>Mar</v>
      </c>
      <c r="Q8294" s="29">
        <f>Table1[[#This Row],[TotalDeaths]]/Table1[[#This Row],[TotalCases]]</f>
        <v>2.3443555394448562E-2</v>
      </c>
    </row>
    <row r="8295" spans="1:17" ht="14.4" x14ac:dyDescent="0.3">
      <c r="A8295" s="5" t="s">
        <v>10516</v>
      </c>
      <c r="B8295" s="5" t="s">
        <v>2167</v>
      </c>
      <c r="C8295" s="5" t="s">
        <v>2235</v>
      </c>
      <c r="D8295" s="5" t="s">
        <v>2235</v>
      </c>
      <c r="E8295" s="32">
        <v>44397</v>
      </c>
      <c r="F8295" s="5">
        <v>2258</v>
      </c>
      <c r="G8295" s="5">
        <v>25</v>
      </c>
      <c r="H8295" s="5">
        <v>2063</v>
      </c>
      <c r="I8295" s="5">
        <v>940213</v>
      </c>
      <c r="J8295" s="5">
        <v>22014</v>
      </c>
      <c r="K8295" s="5">
        <v>891843</v>
      </c>
      <c r="L8295" s="5">
        <v>20322</v>
      </c>
      <c r="M8295" s="5">
        <v>13126</v>
      </c>
      <c r="N8295" s="5">
        <v>83000000</v>
      </c>
      <c r="O8295" s="5">
        <f>YEAR(Table1[[#This Row],[ReportDate]])</f>
        <v>2021</v>
      </c>
      <c r="P8295" s="5" t="str">
        <f>TEXT(Table1[[#This Row],[ReportDate]],"mmm")</f>
        <v>Jul</v>
      </c>
      <c r="Q8295" s="29">
        <f>Table1[[#This Row],[TotalDeaths]]/Table1[[#This Row],[TotalCases]]</f>
        <v>2.3413843458875809E-2</v>
      </c>
    </row>
    <row r="8296" spans="1:17" ht="14.4" x14ac:dyDescent="0.3">
      <c r="A8296" s="5" t="s">
        <v>10517</v>
      </c>
      <c r="B8296" s="5" t="s">
        <v>2174</v>
      </c>
      <c r="C8296" s="5" t="s">
        <v>2184</v>
      </c>
      <c r="D8296" s="5" t="s">
        <v>25</v>
      </c>
      <c r="E8296" s="32">
        <v>44227</v>
      </c>
      <c r="F8296" s="5">
        <v>791</v>
      </c>
      <c r="G8296" s="5">
        <v>167</v>
      </c>
      <c r="H8296" s="5">
        <v>2790</v>
      </c>
      <c r="I8296" s="5">
        <v>941004</v>
      </c>
      <c r="J8296" s="5">
        <v>22181</v>
      </c>
      <c r="K8296" s="5">
        <v>894633</v>
      </c>
      <c r="L8296" s="5">
        <v>7119</v>
      </c>
      <c r="M8296" s="5">
        <v>16936</v>
      </c>
      <c r="N8296" s="5">
        <v>1380000000</v>
      </c>
      <c r="O8296" s="5">
        <f>YEAR(Table1[[#This Row],[ReportDate]])</f>
        <v>2021</v>
      </c>
      <c r="P8296" s="5" t="str">
        <f>TEXT(Table1[[#This Row],[ReportDate]],"mmm")</f>
        <v>Jan</v>
      </c>
      <c r="Q8296" s="29">
        <f>Table1[[#This Row],[TotalDeaths]]/Table1[[#This Row],[TotalCases]]</f>
        <v>2.3571632001564286E-2</v>
      </c>
    </row>
    <row r="8297" spans="1:17" ht="14.4" x14ac:dyDescent="0.3">
      <c r="A8297" s="5" t="s">
        <v>10518</v>
      </c>
      <c r="B8297" s="5" t="s">
        <v>2174</v>
      </c>
      <c r="C8297" s="5" t="s">
        <v>2184</v>
      </c>
      <c r="D8297" s="5" t="s">
        <v>25</v>
      </c>
      <c r="E8297" s="32">
        <v>44345</v>
      </c>
      <c r="F8297" s="5">
        <v>359</v>
      </c>
      <c r="G8297" s="5">
        <v>28</v>
      </c>
      <c r="H8297" s="5">
        <v>245</v>
      </c>
      <c r="I8297" s="5">
        <v>941363</v>
      </c>
      <c r="J8297" s="5">
        <v>22209</v>
      </c>
      <c r="K8297" s="5">
        <v>894878</v>
      </c>
      <c r="L8297" s="5">
        <v>4667</v>
      </c>
      <c r="M8297" s="5">
        <v>18971</v>
      </c>
      <c r="N8297" s="5">
        <v>1380000000</v>
      </c>
      <c r="O8297" s="5">
        <f>YEAR(Table1[[#This Row],[ReportDate]])</f>
        <v>2021</v>
      </c>
      <c r="P8297" s="5" t="str">
        <f>TEXT(Table1[[#This Row],[ReportDate]],"mmm")</f>
        <v>May</v>
      </c>
      <c r="Q8297" s="29">
        <f>Table1[[#This Row],[TotalDeaths]]/Table1[[#This Row],[TotalCases]]</f>
        <v>2.3592386783844278E-2</v>
      </c>
    </row>
    <row r="8298" spans="1:17" ht="14.4" x14ac:dyDescent="0.3">
      <c r="A8298" s="5" t="s">
        <v>10519</v>
      </c>
      <c r="B8298" s="5" t="s">
        <v>2186</v>
      </c>
      <c r="C8298" s="5" t="s">
        <v>2212</v>
      </c>
      <c r="D8298" s="5" t="s">
        <v>2213</v>
      </c>
      <c r="E8298" s="32">
        <v>43856</v>
      </c>
      <c r="F8298" s="5">
        <v>4677</v>
      </c>
      <c r="G8298" s="5">
        <v>81</v>
      </c>
      <c r="H8298" s="5">
        <v>2602</v>
      </c>
      <c r="I8298" s="5">
        <v>946040</v>
      </c>
      <c r="J8298" s="5">
        <v>22290</v>
      </c>
      <c r="K8298" s="5">
        <v>897480</v>
      </c>
      <c r="L8298" s="5">
        <v>32739</v>
      </c>
      <c r="M8298" s="5">
        <v>7966</v>
      </c>
      <c r="N8298" s="5">
        <v>68000000</v>
      </c>
      <c r="O8298" s="5">
        <f>YEAR(Table1[[#This Row],[ReportDate]])</f>
        <v>2020</v>
      </c>
      <c r="P8298" s="5" t="str">
        <f>TEXT(Table1[[#This Row],[ReportDate]],"mmm")</f>
        <v>Jan</v>
      </c>
      <c r="Q8298" s="29">
        <f>Table1[[#This Row],[TotalDeaths]]/Table1[[#This Row],[TotalCases]]</f>
        <v>2.3561371612193988E-2</v>
      </c>
    </row>
    <row r="8299" spans="1:17" ht="14.4" x14ac:dyDescent="0.3">
      <c r="A8299" s="5" t="s">
        <v>10520</v>
      </c>
      <c r="B8299" s="5" t="s">
        <v>2186</v>
      </c>
      <c r="C8299" s="5" t="s">
        <v>2204</v>
      </c>
      <c r="D8299" s="5" t="s">
        <v>2210</v>
      </c>
      <c r="E8299" s="32">
        <v>44143</v>
      </c>
      <c r="F8299" s="5">
        <v>422</v>
      </c>
      <c r="G8299" s="5">
        <v>6</v>
      </c>
      <c r="H8299" s="5">
        <v>3481</v>
      </c>
      <c r="I8299" s="5">
        <v>946462</v>
      </c>
      <c r="J8299" s="5">
        <v>22296</v>
      </c>
      <c r="K8299" s="5">
        <v>961</v>
      </c>
      <c r="L8299" s="5">
        <v>5486</v>
      </c>
      <c r="M8299" s="5">
        <v>7700</v>
      </c>
      <c r="N8299" s="5">
        <v>68000000</v>
      </c>
      <c r="O8299" s="5">
        <f>YEAR(Table1[[#This Row],[ReportDate]])</f>
        <v>2020</v>
      </c>
      <c r="P8299" s="5" t="str">
        <f>TEXT(Table1[[#This Row],[ReportDate]],"mmm")</f>
        <v>Nov</v>
      </c>
      <c r="Q8299" s="29">
        <f>Table1[[#This Row],[TotalDeaths]]/Table1[[#This Row],[TotalCases]]</f>
        <v>2.3557205677565501E-2</v>
      </c>
    </row>
    <row r="8300" spans="1:17" ht="14.4" x14ac:dyDescent="0.3">
      <c r="A8300" s="5" t="s">
        <v>10521</v>
      </c>
      <c r="B8300" s="5" t="s">
        <v>2186</v>
      </c>
      <c r="C8300" s="5" t="s">
        <v>2204</v>
      </c>
      <c r="D8300" s="5" t="s">
        <v>2205</v>
      </c>
      <c r="E8300" s="32">
        <v>43956</v>
      </c>
      <c r="F8300" s="5">
        <v>120</v>
      </c>
      <c r="G8300" s="5">
        <v>105</v>
      </c>
      <c r="H8300" s="5">
        <v>1477</v>
      </c>
      <c r="I8300" s="5">
        <v>946582</v>
      </c>
      <c r="J8300" s="5">
        <v>22401</v>
      </c>
      <c r="K8300" s="5">
        <v>2438</v>
      </c>
      <c r="L8300" s="5">
        <v>2040</v>
      </c>
      <c r="M8300" s="5">
        <v>4065</v>
      </c>
      <c r="N8300" s="5">
        <v>68000000</v>
      </c>
      <c r="O8300" s="5">
        <f>YEAR(Table1[[#This Row],[ReportDate]])</f>
        <v>2020</v>
      </c>
      <c r="P8300" s="5" t="str">
        <f>TEXT(Table1[[#This Row],[ReportDate]],"mmm")</f>
        <v>May</v>
      </c>
      <c r="Q8300" s="29">
        <f>Table1[[#This Row],[TotalDeaths]]/Table1[[#This Row],[TotalCases]]</f>
        <v>2.3665144699561158E-2</v>
      </c>
    </row>
    <row r="8301" spans="1:17" ht="14.4" x14ac:dyDescent="0.3">
      <c r="A8301" s="5" t="s">
        <v>10522</v>
      </c>
      <c r="B8301" s="5" t="s">
        <v>2170</v>
      </c>
      <c r="C8301" s="5" t="s">
        <v>2249</v>
      </c>
      <c r="D8301" s="5" t="s">
        <v>2268</v>
      </c>
      <c r="E8301" s="32">
        <v>44238</v>
      </c>
      <c r="F8301" s="5">
        <v>2220</v>
      </c>
      <c r="G8301" s="5">
        <v>20</v>
      </c>
      <c r="H8301" s="5">
        <v>2497</v>
      </c>
      <c r="I8301" s="5">
        <v>948802</v>
      </c>
      <c r="J8301" s="5">
        <v>22421</v>
      </c>
      <c r="K8301" s="5">
        <v>4935</v>
      </c>
      <c r="L8301" s="5">
        <v>33300</v>
      </c>
      <c r="M8301" s="5">
        <v>8722</v>
      </c>
      <c r="N8301" s="5">
        <v>213000000</v>
      </c>
      <c r="O8301" s="5">
        <f>YEAR(Table1[[#This Row],[ReportDate]])</f>
        <v>2021</v>
      </c>
      <c r="P8301" s="5" t="str">
        <f>TEXT(Table1[[#This Row],[ReportDate]],"mmm")</f>
        <v>Feb</v>
      </c>
      <c r="Q8301" s="29">
        <f>Table1[[#This Row],[TotalDeaths]]/Table1[[#This Row],[TotalCases]]</f>
        <v>2.3630852380159401E-2</v>
      </c>
    </row>
    <row r="8302" spans="1:17" ht="14.4" x14ac:dyDescent="0.3">
      <c r="A8302" s="5" t="s">
        <v>10523</v>
      </c>
      <c r="B8302" s="5" t="s">
        <v>2191</v>
      </c>
      <c r="C8302" s="5" t="s">
        <v>2217</v>
      </c>
      <c r="D8302" s="5" t="s">
        <v>2230</v>
      </c>
      <c r="E8302" s="32">
        <v>44395</v>
      </c>
      <c r="F8302" s="5">
        <v>4129</v>
      </c>
      <c r="G8302" s="5">
        <v>194</v>
      </c>
      <c r="H8302" s="5">
        <v>1480</v>
      </c>
      <c r="I8302" s="5">
        <v>952931</v>
      </c>
      <c r="J8302" s="5">
        <v>22615</v>
      </c>
      <c r="K8302" s="5">
        <v>6415</v>
      </c>
      <c r="L8302" s="5">
        <v>24774</v>
      </c>
      <c r="M8302" s="5">
        <v>15374</v>
      </c>
      <c r="N8302" s="5">
        <v>331000000</v>
      </c>
      <c r="O8302" s="5">
        <f>YEAR(Table1[[#This Row],[ReportDate]])</f>
        <v>2021</v>
      </c>
      <c r="P8302" s="5" t="str">
        <f>TEXT(Table1[[#This Row],[ReportDate]],"mmm")</f>
        <v>Jul</v>
      </c>
      <c r="Q8302" s="29">
        <f>Table1[[#This Row],[TotalDeaths]]/Table1[[#This Row],[TotalCases]]</f>
        <v>2.3732043558242936E-2</v>
      </c>
    </row>
    <row r="8303" spans="1:17" ht="14.4" x14ac:dyDescent="0.3">
      <c r="A8303" s="5" t="s">
        <v>10524</v>
      </c>
      <c r="B8303" s="5" t="s">
        <v>2186</v>
      </c>
      <c r="C8303" s="5" t="s">
        <v>2237</v>
      </c>
      <c r="D8303" s="5" t="s">
        <v>2270</v>
      </c>
      <c r="E8303" s="32">
        <v>44028</v>
      </c>
      <c r="F8303" s="5">
        <v>2965</v>
      </c>
      <c r="G8303" s="5">
        <v>95</v>
      </c>
      <c r="H8303" s="5">
        <v>1787</v>
      </c>
      <c r="I8303" s="5">
        <v>955896</v>
      </c>
      <c r="J8303" s="5">
        <v>22710</v>
      </c>
      <c r="K8303" s="5">
        <v>8202</v>
      </c>
      <c r="L8303" s="5">
        <v>41510</v>
      </c>
      <c r="M8303" s="5">
        <v>13933</v>
      </c>
      <c r="N8303" s="5">
        <v>68000000</v>
      </c>
      <c r="O8303" s="5">
        <f>YEAR(Table1[[#This Row],[ReportDate]])</f>
        <v>2020</v>
      </c>
      <c r="P8303" s="5" t="str">
        <f>TEXT(Table1[[#This Row],[ReportDate]],"mmm")</f>
        <v>Jul</v>
      </c>
      <c r="Q8303" s="29">
        <f>Table1[[#This Row],[TotalDeaths]]/Table1[[#This Row],[TotalCases]]</f>
        <v>2.3757814657661504E-2</v>
      </c>
    </row>
    <row r="8304" spans="1:17" ht="14.4" x14ac:dyDescent="0.3">
      <c r="A8304" s="5" t="s">
        <v>10525</v>
      </c>
      <c r="B8304" s="5" t="s">
        <v>2191</v>
      </c>
      <c r="C8304" s="5" t="s">
        <v>2217</v>
      </c>
      <c r="D8304" s="5" t="s">
        <v>2218</v>
      </c>
      <c r="E8304" s="32">
        <v>44018</v>
      </c>
      <c r="F8304" s="5">
        <v>70</v>
      </c>
      <c r="G8304" s="5">
        <v>9</v>
      </c>
      <c r="H8304" s="5">
        <v>1812</v>
      </c>
      <c r="I8304" s="5">
        <v>955966</v>
      </c>
      <c r="J8304" s="5">
        <v>22719</v>
      </c>
      <c r="K8304" s="5">
        <v>10014</v>
      </c>
      <c r="L8304" s="5">
        <v>770</v>
      </c>
      <c r="M8304" s="5">
        <v>10363</v>
      </c>
      <c r="N8304" s="5">
        <v>331000000</v>
      </c>
      <c r="O8304" s="5">
        <f>YEAR(Table1[[#This Row],[ReportDate]])</f>
        <v>2020</v>
      </c>
      <c r="P8304" s="5" t="str">
        <f>TEXT(Table1[[#This Row],[ReportDate]],"mmm")</f>
        <v>Jul</v>
      </c>
      <c r="Q8304" s="29">
        <f>Table1[[#This Row],[TotalDeaths]]/Table1[[#This Row],[TotalCases]]</f>
        <v>2.3765489567620604E-2</v>
      </c>
    </row>
    <row r="8305" spans="1:17" ht="14.4" x14ac:dyDescent="0.3">
      <c r="A8305" s="5" t="s">
        <v>10526</v>
      </c>
      <c r="B8305" s="5" t="s">
        <v>2191</v>
      </c>
      <c r="C8305" s="5" t="s">
        <v>2192</v>
      </c>
      <c r="D8305" s="5" t="s">
        <v>2193</v>
      </c>
      <c r="E8305" s="32">
        <v>44528</v>
      </c>
      <c r="F8305" s="5">
        <v>4640</v>
      </c>
      <c r="G8305" s="5">
        <v>61</v>
      </c>
      <c r="H8305" s="5">
        <v>4211</v>
      </c>
      <c r="I8305" s="5">
        <v>960606</v>
      </c>
      <c r="J8305" s="5">
        <v>22780</v>
      </c>
      <c r="K8305" s="5">
        <v>14225</v>
      </c>
      <c r="L8305" s="5">
        <v>46400</v>
      </c>
      <c r="M8305" s="5">
        <v>13616</v>
      </c>
      <c r="N8305" s="5">
        <v>331000000</v>
      </c>
      <c r="O8305" s="5">
        <f>YEAR(Table1[[#This Row],[ReportDate]])</f>
        <v>2021</v>
      </c>
      <c r="P8305" s="5" t="str">
        <f>TEXT(Table1[[#This Row],[ReportDate]],"mmm")</f>
        <v>Nov</v>
      </c>
      <c r="Q8305" s="29">
        <f>Table1[[#This Row],[TotalDeaths]]/Table1[[#This Row],[TotalCases]]</f>
        <v>2.3714197079760069E-2</v>
      </c>
    </row>
    <row r="8306" spans="1:17" ht="14.4" x14ac:dyDescent="0.3">
      <c r="A8306" s="5" t="s">
        <v>10527</v>
      </c>
      <c r="B8306" s="5" t="s">
        <v>2174</v>
      </c>
      <c r="C8306" s="5" t="s">
        <v>27</v>
      </c>
      <c r="D8306" s="5" t="s">
        <v>27</v>
      </c>
      <c r="E8306" s="32">
        <v>44546</v>
      </c>
      <c r="F8306" s="5">
        <v>3692</v>
      </c>
      <c r="G8306" s="5">
        <v>135</v>
      </c>
      <c r="H8306" s="5">
        <v>2923</v>
      </c>
      <c r="I8306" s="5">
        <v>964298</v>
      </c>
      <c r="J8306" s="5">
        <v>22915</v>
      </c>
      <c r="K8306" s="5">
        <v>17148</v>
      </c>
      <c r="L8306" s="5">
        <v>44304</v>
      </c>
      <c r="M8306" s="5">
        <v>3089</v>
      </c>
      <c r="N8306" s="5">
        <v>1380000000</v>
      </c>
      <c r="O8306" s="5">
        <f>YEAR(Table1[[#This Row],[ReportDate]])</f>
        <v>2021</v>
      </c>
      <c r="P8306" s="5" t="str">
        <f>TEXT(Table1[[#This Row],[ReportDate]],"mmm")</f>
        <v>Dec</v>
      </c>
      <c r="Q8306" s="29">
        <f>Table1[[#This Row],[TotalDeaths]]/Table1[[#This Row],[TotalCases]]</f>
        <v>2.3763400940373203E-2</v>
      </c>
    </row>
    <row r="8307" spans="1:17" ht="14.4" x14ac:dyDescent="0.3">
      <c r="A8307" s="5" t="s">
        <v>10528</v>
      </c>
      <c r="B8307" s="5" t="s">
        <v>2167</v>
      </c>
      <c r="C8307" s="5" t="s">
        <v>2318</v>
      </c>
      <c r="D8307" s="5" t="s">
        <v>2319</v>
      </c>
      <c r="E8307" s="32">
        <v>44314</v>
      </c>
      <c r="F8307" s="5">
        <v>4630</v>
      </c>
      <c r="G8307" s="5">
        <v>113</v>
      </c>
      <c r="H8307" s="5">
        <v>2561</v>
      </c>
      <c r="I8307" s="5">
        <v>968928</v>
      </c>
      <c r="J8307" s="5">
        <v>23028</v>
      </c>
      <c r="K8307" s="5">
        <v>19709</v>
      </c>
      <c r="L8307" s="5">
        <v>60190</v>
      </c>
      <c r="M8307" s="5">
        <v>6227</v>
      </c>
      <c r="N8307" s="5">
        <v>83000000</v>
      </c>
      <c r="O8307" s="5">
        <f>YEAR(Table1[[#This Row],[ReportDate]])</f>
        <v>2021</v>
      </c>
      <c r="P8307" s="5" t="str">
        <f>TEXT(Table1[[#This Row],[ReportDate]],"mmm")</f>
        <v>Apr</v>
      </c>
      <c r="Q8307" s="29">
        <f>Table1[[#This Row],[TotalDeaths]]/Table1[[#This Row],[TotalCases]]</f>
        <v>2.3766471812147031E-2</v>
      </c>
    </row>
    <row r="8308" spans="1:17" ht="14.4" x14ac:dyDescent="0.3">
      <c r="A8308" s="5" t="s">
        <v>10529</v>
      </c>
      <c r="B8308" s="5" t="s">
        <v>2167</v>
      </c>
      <c r="C8308" s="5" t="s">
        <v>2168</v>
      </c>
      <c r="D8308" s="5" t="s">
        <v>2168</v>
      </c>
      <c r="E8308" s="32">
        <v>44280</v>
      </c>
      <c r="F8308" s="5">
        <v>3729</v>
      </c>
      <c r="G8308" s="5">
        <v>3</v>
      </c>
      <c r="H8308" s="5">
        <v>2946</v>
      </c>
      <c r="I8308" s="5">
        <v>972657</v>
      </c>
      <c r="J8308" s="5">
        <v>23031</v>
      </c>
      <c r="K8308" s="5">
        <v>22655</v>
      </c>
      <c r="L8308" s="5">
        <v>63393</v>
      </c>
      <c r="M8308" s="5">
        <v>4800</v>
      </c>
      <c r="N8308" s="5">
        <v>83000000</v>
      </c>
      <c r="O8308" s="5">
        <f>YEAR(Table1[[#This Row],[ReportDate]])</f>
        <v>2021</v>
      </c>
      <c r="P8308" s="5" t="str">
        <f>TEXT(Table1[[#This Row],[ReportDate]],"mmm")</f>
        <v>Mar</v>
      </c>
      <c r="Q8308" s="29">
        <f>Table1[[#This Row],[TotalDeaths]]/Table1[[#This Row],[TotalCases]]</f>
        <v>2.3678439573251414E-2</v>
      </c>
    </row>
    <row r="8309" spans="1:17" ht="14.4" x14ac:dyDescent="0.3">
      <c r="A8309" s="5" t="s">
        <v>10530</v>
      </c>
      <c r="B8309" s="5" t="s">
        <v>2170</v>
      </c>
      <c r="C8309" s="5" t="s">
        <v>2249</v>
      </c>
      <c r="D8309" s="5" t="s">
        <v>2250</v>
      </c>
      <c r="E8309" s="32">
        <v>44353</v>
      </c>
      <c r="F8309" s="5">
        <v>13</v>
      </c>
      <c r="G8309" s="5">
        <v>156</v>
      </c>
      <c r="H8309" s="5">
        <v>4108</v>
      </c>
      <c r="I8309" s="5">
        <v>972670</v>
      </c>
      <c r="J8309" s="5">
        <v>23187</v>
      </c>
      <c r="K8309" s="5">
        <v>26763</v>
      </c>
      <c r="L8309" s="5">
        <v>130</v>
      </c>
      <c r="M8309" s="5">
        <v>917</v>
      </c>
      <c r="N8309" s="5">
        <v>213000000</v>
      </c>
      <c r="O8309" s="5">
        <f>YEAR(Table1[[#This Row],[ReportDate]])</f>
        <v>2021</v>
      </c>
      <c r="P8309" s="5" t="str">
        <f>TEXT(Table1[[#This Row],[ReportDate]],"mmm")</f>
        <v>Jun</v>
      </c>
      <c r="Q8309" s="29">
        <f>Table1[[#This Row],[TotalDeaths]]/Table1[[#This Row],[TotalCases]]</f>
        <v>2.383850637934757E-2</v>
      </c>
    </row>
    <row r="8310" spans="1:17" ht="14.4" x14ac:dyDescent="0.3">
      <c r="A8310" s="5" t="s">
        <v>10531</v>
      </c>
      <c r="B8310" s="5" t="s">
        <v>2170</v>
      </c>
      <c r="C8310" s="5" t="s">
        <v>2232</v>
      </c>
      <c r="D8310" s="5" t="s">
        <v>2233</v>
      </c>
      <c r="E8310" s="32">
        <v>44184</v>
      </c>
      <c r="F8310" s="5">
        <v>3900</v>
      </c>
      <c r="G8310" s="5">
        <v>139</v>
      </c>
      <c r="H8310" s="5">
        <v>2324</v>
      </c>
      <c r="I8310" s="5">
        <v>976570</v>
      </c>
      <c r="J8310" s="5">
        <v>23326</v>
      </c>
      <c r="K8310" s="5">
        <v>29087</v>
      </c>
      <c r="L8310" s="5">
        <v>23400</v>
      </c>
      <c r="M8310" s="5">
        <v>11451</v>
      </c>
      <c r="N8310" s="5">
        <v>213000000</v>
      </c>
      <c r="O8310" s="5">
        <f>YEAR(Table1[[#This Row],[ReportDate]])</f>
        <v>2020</v>
      </c>
      <c r="P8310" s="5" t="str">
        <f>TEXT(Table1[[#This Row],[ReportDate]],"mmm")</f>
        <v>Dec</v>
      </c>
      <c r="Q8310" s="29">
        <f>Table1[[#This Row],[TotalDeaths]]/Table1[[#This Row],[TotalCases]]</f>
        <v>2.3885640558280512E-2</v>
      </c>
    </row>
    <row r="8311" spans="1:17" ht="14.4" x14ac:dyDescent="0.3">
      <c r="A8311" s="5" t="s">
        <v>10532</v>
      </c>
      <c r="B8311" s="5" t="s">
        <v>2167</v>
      </c>
      <c r="C8311" s="5" t="s">
        <v>2181</v>
      </c>
      <c r="D8311" s="5" t="s">
        <v>2252</v>
      </c>
      <c r="E8311" s="32">
        <v>44488</v>
      </c>
      <c r="F8311" s="5">
        <v>3619</v>
      </c>
      <c r="G8311" s="5">
        <v>99</v>
      </c>
      <c r="H8311" s="5">
        <v>915</v>
      </c>
      <c r="I8311" s="5">
        <v>980189</v>
      </c>
      <c r="J8311" s="5">
        <v>23425</v>
      </c>
      <c r="K8311" s="5">
        <v>30002</v>
      </c>
      <c r="L8311" s="5">
        <v>50666</v>
      </c>
      <c r="M8311" s="5">
        <v>14703</v>
      </c>
      <c r="N8311" s="5">
        <v>83000000</v>
      </c>
      <c r="O8311" s="5">
        <f>YEAR(Table1[[#This Row],[ReportDate]])</f>
        <v>2021</v>
      </c>
      <c r="P8311" s="5" t="str">
        <f>TEXT(Table1[[#This Row],[ReportDate]],"mmm")</f>
        <v>Oct</v>
      </c>
      <c r="Q8311" s="29">
        <f>Table1[[#This Row],[TotalDeaths]]/Table1[[#This Row],[TotalCases]]</f>
        <v>2.3898452237272608E-2</v>
      </c>
    </row>
    <row r="8312" spans="1:17" ht="14.4" x14ac:dyDescent="0.3">
      <c r="A8312" s="5" t="s">
        <v>10533</v>
      </c>
      <c r="B8312" s="5" t="s">
        <v>2167</v>
      </c>
      <c r="C8312" s="5" t="s">
        <v>2318</v>
      </c>
      <c r="D8312" s="5" t="s">
        <v>2319</v>
      </c>
      <c r="E8312" s="32">
        <v>44427</v>
      </c>
      <c r="F8312" s="5">
        <v>270</v>
      </c>
      <c r="G8312" s="5">
        <v>178</v>
      </c>
      <c r="H8312" s="5">
        <v>892</v>
      </c>
      <c r="I8312" s="5">
        <v>980459</v>
      </c>
      <c r="J8312" s="5">
        <v>23603</v>
      </c>
      <c r="K8312" s="5">
        <v>30894</v>
      </c>
      <c r="L8312" s="5">
        <v>5130</v>
      </c>
      <c r="M8312" s="5">
        <v>2067</v>
      </c>
      <c r="N8312" s="5">
        <v>83000000</v>
      </c>
      <c r="O8312" s="5">
        <f>YEAR(Table1[[#This Row],[ReportDate]])</f>
        <v>2021</v>
      </c>
      <c r="P8312" s="5" t="str">
        <f>TEXT(Table1[[#This Row],[ReportDate]],"mmm")</f>
        <v>Aug</v>
      </c>
      <c r="Q8312" s="29">
        <f>Table1[[#This Row],[TotalDeaths]]/Table1[[#This Row],[TotalCases]]</f>
        <v>2.4073418674314784E-2</v>
      </c>
    </row>
    <row r="8313" spans="1:17" ht="14.4" x14ac:dyDescent="0.3">
      <c r="A8313" s="5" t="s">
        <v>10534</v>
      </c>
      <c r="B8313" s="5" t="s">
        <v>2174</v>
      </c>
      <c r="C8313" s="5" t="s">
        <v>2201</v>
      </c>
      <c r="D8313" s="5" t="s">
        <v>2202</v>
      </c>
      <c r="E8313" s="32">
        <v>43930</v>
      </c>
      <c r="F8313" s="5">
        <v>3124</v>
      </c>
      <c r="G8313" s="5">
        <v>18</v>
      </c>
      <c r="H8313" s="5">
        <v>4312</v>
      </c>
      <c r="I8313" s="5">
        <v>983583</v>
      </c>
      <c r="J8313" s="5">
        <v>23621</v>
      </c>
      <c r="K8313" s="5">
        <v>35206</v>
      </c>
      <c r="L8313" s="5">
        <v>49984</v>
      </c>
      <c r="M8313" s="5">
        <v>14074</v>
      </c>
      <c r="N8313" s="5">
        <v>1380000000</v>
      </c>
      <c r="O8313" s="5">
        <f>YEAR(Table1[[#This Row],[ReportDate]])</f>
        <v>2020</v>
      </c>
      <c r="P8313" s="5" t="str">
        <f>TEXT(Table1[[#This Row],[ReportDate]],"mmm")</f>
        <v>Apr</v>
      </c>
      <c r="Q8313" s="29">
        <f>Table1[[#This Row],[TotalDeaths]]/Table1[[#This Row],[TotalCases]]</f>
        <v>2.4015258498774381E-2</v>
      </c>
    </row>
    <row r="8314" spans="1:17" ht="14.4" x14ac:dyDescent="0.3">
      <c r="A8314" s="5" t="s">
        <v>10535</v>
      </c>
      <c r="B8314" s="5" t="s">
        <v>2174</v>
      </c>
      <c r="C8314" s="5" t="s">
        <v>2201</v>
      </c>
      <c r="D8314" s="5" t="s">
        <v>2261</v>
      </c>
      <c r="E8314" s="32">
        <v>44446</v>
      </c>
      <c r="F8314" s="5">
        <v>1583</v>
      </c>
      <c r="G8314" s="5">
        <v>110</v>
      </c>
      <c r="H8314" s="5">
        <v>2796</v>
      </c>
      <c r="I8314" s="5">
        <v>985166</v>
      </c>
      <c r="J8314" s="5">
        <v>23731</v>
      </c>
      <c r="K8314" s="5">
        <v>38002</v>
      </c>
      <c r="L8314" s="5">
        <v>12664</v>
      </c>
      <c r="M8314" s="5">
        <v>2404</v>
      </c>
      <c r="N8314" s="5">
        <v>1380000000</v>
      </c>
      <c r="O8314" s="5">
        <f>YEAR(Table1[[#This Row],[ReportDate]])</f>
        <v>2021</v>
      </c>
      <c r="P8314" s="5" t="str">
        <f>TEXT(Table1[[#This Row],[ReportDate]],"mmm")</f>
        <v>Sep</v>
      </c>
      <c r="Q8314" s="29">
        <f>Table1[[#This Row],[TotalDeaths]]/Table1[[#This Row],[TotalCases]]</f>
        <v>2.4088326231315332E-2</v>
      </c>
    </row>
    <row r="8315" spans="1:17" ht="14.4" x14ac:dyDescent="0.3">
      <c r="A8315" s="5" t="s">
        <v>10536</v>
      </c>
      <c r="B8315" s="5" t="s">
        <v>2167</v>
      </c>
      <c r="C8315" s="5" t="s">
        <v>2181</v>
      </c>
      <c r="D8315" s="5" t="s">
        <v>2252</v>
      </c>
      <c r="E8315" s="32">
        <v>44388</v>
      </c>
      <c r="F8315" s="5">
        <v>4558</v>
      </c>
      <c r="G8315" s="5">
        <v>30</v>
      </c>
      <c r="H8315" s="5">
        <v>4389</v>
      </c>
      <c r="I8315" s="5">
        <v>989724</v>
      </c>
      <c r="J8315" s="5">
        <v>23761</v>
      </c>
      <c r="K8315" s="5">
        <v>42391</v>
      </c>
      <c r="L8315" s="5">
        <v>82044</v>
      </c>
      <c r="M8315" s="5">
        <v>8963</v>
      </c>
      <c r="N8315" s="5">
        <v>83000000</v>
      </c>
      <c r="O8315" s="5">
        <f>YEAR(Table1[[#This Row],[ReportDate]])</f>
        <v>2021</v>
      </c>
      <c r="P8315" s="5" t="str">
        <f>TEXT(Table1[[#This Row],[ReportDate]],"mmm")</f>
        <v>Jul</v>
      </c>
      <c r="Q8315" s="29">
        <f>Table1[[#This Row],[TotalDeaths]]/Table1[[#This Row],[TotalCases]]</f>
        <v>2.400770315764799E-2</v>
      </c>
    </row>
    <row r="8316" spans="1:17" ht="14.4" x14ac:dyDescent="0.3">
      <c r="A8316" s="5" t="s">
        <v>10537</v>
      </c>
      <c r="B8316" s="5" t="s">
        <v>2186</v>
      </c>
      <c r="C8316" s="5" t="s">
        <v>2204</v>
      </c>
      <c r="D8316" s="5" t="s">
        <v>2210</v>
      </c>
      <c r="E8316" s="32">
        <v>44386</v>
      </c>
      <c r="F8316" s="5">
        <v>522</v>
      </c>
      <c r="G8316" s="5">
        <v>107</v>
      </c>
      <c r="H8316" s="5">
        <v>2815</v>
      </c>
      <c r="I8316" s="5">
        <v>990246</v>
      </c>
      <c r="J8316" s="5">
        <v>23868</v>
      </c>
      <c r="K8316" s="5">
        <v>45206</v>
      </c>
      <c r="L8316" s="5">
        <v>9918</v>
      </c>
      <c r="M8316" s="5">
        <v>13906</v>
      </c>
      <c r="N8316" s="5">
        <v>68000000</v>
      </c>
      <c r="O8316" s="5">
        <f>YEAR(Table1[[#This Row],[ReportDate]])</f>
        <v>2021</v>
      </c>
      <c r="P8316" s="5" t="str">
        <f>TEXT(Table1[[#This Row],[ReportDate]],"mmm")</f>
        <v>Jul</v>
      </c>
      <c r="Q8316" s="29">
        <f>Table1[[#This Row],[TotalDeaths]]/Table1[[#This Row],[TotalCases]]</f>
        <v>2.4103101653528518E-2</v>
      </c>
    </row>
    <row r="8317" spans="1:17" ht="14.4" x14ac:dyDescent="0.3">
      <c r="A8317" s="5" t="s">
        <v>10538</v>
      </c>
      <c r="B8317" s="5" t="s">
        <v>2186</v>
      </c>
      <c r="C8317" s="5" t="s">
        <v>2187</v>
      </c>
      <c r="D8317" s="5" t="s">
        <v>2188</v>
      </c>
      <c r="E8317" s="32">
        <v>44108</v>
      </c>
      <c r="F8317" s="5">
        <v>2817</v>
      </c>
      <c r="G8317" s="5">
        <v>25</v>
      </c>
      <c r="H8317" s="5">
        <v>4593</v>
      </c>
      <c r="I8317" s="5">
        <v>993063</v>
      </c>
      <c r="J8317" s="5">
        <v>23893</v>
      </c>
      <c r="K8317" s="5">
        <v>49799</v>
      </c>
      <c r="L8317" s="5">
        <v>50706</v>
      </c>
      <c r="M8317" s="5">
        <v>19257</v>
      </c>
      <c r="N8317" s="5">
        <v>68000000</v>
      </c>
      <c r="O8317" s="5">
        <f>YEAR(Table1[[#This Row],[ReportDate]])</f>
        <v>2020</v>
      </c>
      <c r="P8317" s="5" t="str">
        <f>TEXT(Table1[[#This Row],[ReportDate]],"mmm")</f>
        <v>Oct</v>
      </c>
      <c r="Q8317" s="29">
        <f>Table1[[#This Row],[TotalDeaths]]/Table1[[#This Row],[TotalCases]]</f>
        <v>2.4059903550932821E-2</v>
      </c>
    </row>
    <row r="8318" spans="1:17" ht="14.4" x14ac:dyDescent="0.3">
      <c r="A8318" s="5" t="s">
        <v>10539</v>
      </c>
      <c r="B8318" s="5" t="s">
        <v>2174</v>
      </c>
      <c r="C8318" s="5" t="s">
        <v>2201</v>
      </c>
      <c r="D8318" s="5" t="s">
        <v>2261</v>
      </c>
      <c r="E8318" s="32">
        <v>44523</v>
      </c>
      <c r="F8318" s="5">
        <v>4950</v>
      </c>
      <c r="G8318" s="5">
        <v>108</v>
      </c>
      <c r="H8318" s="5">
        <v>976</v>
      </c>
      <c r="I8318" s="5">
        <v>998013</v>
      </c>
      <c r="J8318" s="5">
        <v>24001</v>
      </c>
      <c r="K8318" s="5">
        <v>50775</v>
      </c>
      <c r="L8318" s="5">
        <v>34650</v>
      </c>
      <c r="M8318" s="5">
        <v>14393</v>
      </c>
      <c r="N8318" s="5">
        <v>1380000000</v>
      </c>
      <c r="O8318" s="5">
        <f>YEAR(Table1[[#This Row],[ReportDate]])</f>
        <v>2021</v>
      </c>
      <c r="P8318" s="5" t="str">
        <f>TEXT(Table1[[#This Row],[ReportDate]],"mmm")</f>
        <v>Nov</v>
      </c>
      <c r="Q8318" s="29">
        <f>Table1[[#This Row],[TotalDeaths]]/Table1[[#This Row],[TotalCases]]</f>
        <v>2.4048784935667172E-2</v>
      </c>
    </row>
    <row r="8319" spans="1:17" ht="14.4" x14ac:dyDescent="0.3">
      <c r="A8319" s="5" t="s">
        <v>10540</v>
      </c>
      <c r="B8319" s="5" t="s">
        <v>2191</v>
      </c>
      <c r="C8319" s="5" t="s">
        <v>2225</v>
      </c>
      <c r="D8319" s="5" t="s">
        <v>2288</v>
      </c>
      <c r="E8319" s="32">
        <v>44529</v>
      </c>
      <c r="F8319" s="5">
        <v>2839</v>
      </c>
      <c r="G8319" s="5">
        <v>133</v>
      </c>
      <c r="H8319" s="5">
        <v>749</v>
      </c>
      <c r="I8319" s="5">
        <v>1000852</v>
      </c>
      <c r="J8319" s="5">
        <v>24134</v>
      </c>
      <c r="K8319" s="5">
        <v>51524</v>
      </c>
      <c r="L8319" s="5">
        <v>19873</v>
      </c>
      <c r="M8319" s="5">
        <v>15413</v>
      </c>
      <c r="N8319" s="5">
        <v>331000000</v>
      </c>
      <c r="O8319" s="5">
        <f>YEAR(Table1[[#This Row],[ReportDate]])</f>
        <v>2021</v>
      </c>
      <c r="P8319" s="5" t="str">
        <f>TEXT(Table1[[#This Row],[ReportDate]],"mmm")</f>
        <v>Nov</v>
      </c>
      <c r="Q8319" s="29">
        <f>Table1[[#This Row],[TotalDeaths]]/Table1[[#This Row],[TotalCases]]</f>
        <v>2.4113455336053684E-2</v>
      </c>
    </row>
    <row r="8320" spans="1:17" ht="14.4" x14ac:dyDescent="0.3">
      <c r="A8320" s="5" t="s">
        <v>10541</v>
      </c>
      <c r="B8320" s="5" t="s">
        <v>2167</v>
      </c>
      <c r="C8320" s="5" t="s">
        <v>2181</v>
      </c>
      <c r="D8320" s="5" t="s">
        <v>2182</v>
      </c>
      <c r="E8320" s="32">
        <v>44456</v>
      </c>
      <c r="F8320" s="5">
        <v>442</v>
      </c>
      <c r="G8320" s="5">
        <v>28</v>
      </c>
      <c r="H8320" s="5">
        <v>3555</v>
      </c>
      <c r="I8320" s="5">
        <v>1294</v>
      </c>
      <c r="J8320" s="5">
        <v>24162</v>
      </c>
      <c r="K8320" s="5">
        <v>55079</v>
      </c>
      <c r="L8320" s="5">
        <v>3978</v>
      </c>
      <c r="M8320" s="5">
        <v>17100</v>
      </c>
      <c r="N8320" s="5">
        <v>83000000</v>
      </c>
      <c r="O8320" s="5">
        <f>YEAR(Table1[[#This Row],[ReportDate]])</f>
        <v>2021</v>
      </c>
      <c r="P8320" s="5" t="str">
        <f>TEXT(Table1[[#This Row],[ReportDate]],"mmm")</f>
        <v>Sep</v>
      </c>
      <c r="Q8320" s="29">
        <f>Table1[[#This Row],[TotalDeaths]]/Table1[[#This Row],[TotalCases]]</f>
        <v>18.672333848531686</v>
      </c>
    </row>
    <row r="8321" spans="1:17" ht="14.4" x14ac:dyDescent="0.3">
      <c r="A8321" s="5" t="s">
        <v>10542</v>
      </c>
      <c r="B8321" s="5" t="s">
        <v>2170</v>
      </c>
      <c r="C8321" s="5" t="s">
        <v>2232</v>
      </c>
      <c r="D8321" s="5" t="s">
        <v>2281</v>
      </c>
      <c r="E8321" s="32">
        <v>44321</v>
      </c>
      <c r="F8321" s="5">
        <v>2083</v>
      </c>
      <c r="G8321" s="5">
        <v>16</v>
      </c>
      <c r="H8321" s="5">
        <v>3168</v>
      </c>
      <c r="I8321" s="5">
        <v>3377</v>
      </c>
      <c r="J8321" s="5">
        <v>24178</v>
      </c>
      <c r="K8321" s="5">
        <v>58247</v>
      </c>
      <c r="L8321" s="5">
        <v>29162</v>
      </c>
      <c r="M8321" s="5">
        <v>9272</v>
      </c>
      <c r="N8321" s="5">
        <v>213000000</v>
      </c>
      <c r="O8321" s="5">
        <f>YEAR(Table1[[#This Row],[ReportDate]])</f>
        <v>2021</v>
      </c>
      <c r="P8321" s="5" t="str">
        <f>TEXT(Table1[[#This Row],[ReportDate]],"mmm")</f>
        <v>May</v>
      </c>
      <c r="Q8321" s="29">
        <f>Table1[[#This Row],[TotalDeaths]]/Table1[[#This Row],[TotalCases]]</f>
        <v>7.1596091205211723</v>
      </c>
    </row>
    <row r="8322" spans="1:17" ht="14.4" x14ac:dyDescent="0.3">
      <c r="A8322" s="5" t="s">
        <v>10543</v>
      </c>
      <c r="B8322" s="5" t="s">
        <v>2186</v>
      </c>
      <c r="C8322" s="5" t="s">
        <v>2187</v>
      </c>
      <c r="D8322" s="5" t="s">
        <v>2243</v>
      </c>
      <c r="E8322" s="32">
        <v>44085</v>
      </c>
      <c r="F8322" s="5">
        <v>2927</v>
      </c>
      <c r="G8322" s="5">
        <v>147</v>
      </c>
      <c r="H8322" s="5">
        <v>4799</v>
      </c>
      <c r="I8322" s="5">
        <v>6304</v>
      </c>
      <c r="J8322" s="5">
        <v>24325</v>
      </c>
      <c r="K8322" s="5">
        <v>63046</v>
      </c>
      <c r="L8322" s="5">
        <v>14635</v>
      </c>
      <c r="M8322" s="5">
        <v>15963</v>
      </c>
      <c r="N8322" s="5">
        <v>68000000</v>
      </c>
      <c r="O8322" s="5">
        <f>YEAR(Table1[[#This Row],[ReportDate]])</f>
        <v>2020</v>
      </c>
      <c r="P8322" s="5" t="str">
        <f>TEXT(Table1[[#This Row],[ReportDate]],"mmm")</f>
        <v>Sep</v>
      </c>
      <c r="Q8322" s="29">
        <f>Table1[[#This Row],[TotalDeaths]]/Table1[[#This Row],[TotalCases]]</f>
        <v>3.8586611675126905</v>
      </c>
    </row>
    <row r="8323" spans="1:17" ht="14.4" x14ac:dyDescent="0.3">
      <c r="A8323" s="5" t="s">
        <v>10544</v>
      </c>
      <c r="B8323" s="5" t="s">
        <v>2191</v>
      </c>
      <c r="C8323" s="5" t="s">
        <v>2217</v>
      </c>
      <c r="D8323" s="5" t="s">
        <v>2218</v>
      </c>
      <c r="E8323" s="32">
        <v>44211</v>
      </c>
      <c r="F8323" s="5">
        <v>1221</v>
      </c>
      <c r="G8323" s="5">
        <v>169</v>
      </c>
      <c r="H8323" s="5">
        <v>3015</v>
      </c>
      <c r="I8323" s="5">
        <v>7525</v>
      </c>
      <c r="J8323" s="5">
        <v>24494</v>
      </c>
      <c r="K8323" s="5">
        <v>66061</v>
      </c>
      <c r="L8323" s="5">
        <v>15873</v>
      </c>
      <c r="M8323" s="5">
        <v>6429</v>
      </c>
      <c r="N8323" s="5">
        <v>331000000</v>
      </c>
      <c r="O8323" s="5">
        <f>YEAR(Table1[[#This Row],[ReportDate]])</f>
        <v>2021</v>
      </c>
      <c r="P8323" s="5" t="str">
        <f>TEXT(Table1[[#This Row],[ReportDate]],"mmm")</f>
        <v>Jan</v>
      </c>
      <c r="Q8323" s="29">
        <f>Table1[[#This Row],[TotalDeaths]]/Table1[[#This Row],[TotalCases]]</f>
        <v>3.2550166112956811</v>
      </c>
    </row>
    <row r="8324" spans="1:17" ht="14.4" x14ac:dyDescent="0.3">
      <c r="A8324" s="5" t="s">
        <v>10545</v>
      </c>
      <c r="B8324" s="5" t="s">
        <v>2186</v>
      </c>
      <c r="C8324" s="5" t="s">
        <v>2204</v>
      </c>
      <c r="D8324" s="5" t="s">
        <v>2210</v>
      </c>
      <c r="E8324" s="32">
        <v>44372</v>
      </c>
      <c r="F8324" s="5">
        <v>3449</v>
      </c>
      <c r="G8324" s="5">
        <v>109</v>
      </c>
      <c r="H8324" s="5">
        <v>3626</v>
      </c>
      <c r="I8324" s="5">
        <v>10974</v>
      </c>
      <c r="J8324" s="5">
        <v>24603</v>
      </c>
      <c r="K8324" s="5">
        <v>69687</v>
      </c>
      <c r="L8324" s="5">
        <v>27592</v>
      </c>
      <c r="M8324" s="5">
        <v>2556</v>
      </c>
      <c r="N8324" s="5">
        <v>68000000</v>
      </c>
      <c r="O8324" s="5">
        <f>YEAR(Table1[[#This Row],[ReportDate]])</f>
        <v>2021</v>
      </c>
      <c r="P8324" s="5" t="str">
        <f>TEXT(Table1[[#This Row],[ReportDate]],"mmm")</f>
        <v>Jun</v>
      </c>
      <c r="Q8324" s="29">
        <f>Table1[[#This Row],[TotalDeaths]]/Table1[[#This Row],[TotalCases]]</f>
        <v>2.2419354838709675</v>
      </c>
    </row>
    <row r="8325" spans="1:17" ht="14.4" x14ac:dyDescent="0.3">
      <c r="A8325" s="5" t="s">
        <v>10546</v>
      </c>
      <c r="B8325" s="5" t="s">
        <v>2191</v>
      </c>
      <c r="C8325" s="5" t="s">
        <v>2221</v>
      </c>
      <c r="D8325" s="5" t="s">
        <v>2241</v>
      </c>
      <c r="E8325" s="32">
        <v>44094</v>
      </c>
      <c r="F8325" s="5">
        <v>2440</v>
      </c>
      <c r="G8325" s="5">
        <v>174</v>
      </c>
      <c r="H8325" s="5">
        <v>268</v>
      </c>
      <c r="I8325" s="5">
        <v>13414</v>
      </c>
      <c r="J8325" s="5">
        <v>24777</v>
      </c>
      <c r="K8325" s="5">
        <v>69955</v>
      </c>
      <c r="L8325" s="5">
        <v>26840</v>
      </c>
      <c r="M8325" s="5">
        <v>1457</v>
      </c>
      <c r="N8325" s="5">
        <v>331000000</v>
      </c>
      <c r="O8325" s="5">
        <f>YEAR(Table1[[#This Row],[ReportDate]])</f>
        <v>2020</v>
      </c>
      <c r="P8325" s="5" t="str">
        <f>TEXT(Table1[[#This Row],[ReportDate]],"mmm")</f>
        <v>Sep</v>
      </c>
      <c r="Q8325" s="29">
        <f>Table1[[#This Row],[TotalDeaths]]/Table1[[#This Row],[TotalCases]]</f>
        <v>1.8471000447293873</v>
      </c>
    </row>
    <row r="8326" spans="1:17" ht="14.4" x14ac:dyDescent="0.3">
      <c r="A8326" s="5" t="s">
        <v>10547</v>
      </c>
      <c r="B8326" s="5" t="s">
        <v>2167</v>
      </c>
      <c r="C8326" s="5" t="s">
        <v>2181</v>
      </c>
      <c r="D8326" s="5" t="s">
        <v>2252</v>
      </c>
      <c r="E8326" s="32">
        <v>44440</v>
      </c>
      <c r="F8326" s="5">
        <v>2362</v>
      </c>
      <c r="G8326" s="5">
        <v>73</v>
      </c>
      <c r="H8326" s="5">
        <v>3028</v>
      </c>
      <c r="I8326" s="5">
        <v>15776</v>
      </c>
      <c r="J8326" s="5">
        <v>24850</v>
      </c>
      <c r="K8326" s="5">
        <v>72983</v>
      </c>
      <c r="L8326" s="5">
        <v>25982</v>
      </c>
      <c r="M8326" s="5">
        <v>19985</v>
      </c>
      <c r="N8326" s="5">
        <v>83000000</v>
      </c>
      <c r="O8326" s="5">
        <f>YEAR(Table1[[#This Row],[ReportDate]])</f>
        <v>2021</v>
      </c>
      <c r="P8326" s="5" t="str">
        <f>TEXT(Table1[[#This Row],[ReportDate]],"mmm")</f>
        <v>Sep</v>
      </c>
      <c r="Q8326" s="29">
        <f>Table1[[#This Row],[TotalDeaths]]/Table1[[#This Row],[TotalCases]]</f>
        <v>1.5751774847870184</v>
      </c>
    </row>
    <row r="8327" spans="1:17" ht="14.4" x14ac:dyDescent="0.3">
      <c r="A8327" s="5" t="s">
        <v>10548</v>
      </c>
      <c r="B8327" s="5" t="s">
        <v>2167</v>
      </c>
      <c r="C8327" s="5" t="s">
        <v>2235</v>
      </c>
      <c r="D8327" s="5" t="s">
        <v>2235</v>
      </c>
      <c r="E8327" s="32">
        <v>44159</v>
      </c>
      <c r="F8327" s="5">
        <v>4503</v>
      </c>
      <c r="G8327" s="5">
        <v>197</v>
      </c>
      <c r="H8327" s="5">
        <v>1011</v>
      </c>
      <c r="I8327" s="5">
        <v>20279</v>
      </c>
      <c r="J8327" s="5">
        <v>25047</v>
      </c>
      <c r="K8327" s="5">
        <v>73994</v>
      </c>
      <c r="L8327" s="5">
        <v>49533</v>
      </c>
      <c r="M8327" s="5">
        <v>3837</v>
      </c>
      <c r="N8327" s="5">
        <v>83000000</v>
      </c>
      <c r="O8327" s="5">
        <f>YEAR(Table1[[#This Row],[ReportDate]])</f>
        <v>2020</v>
      </c>
      <c r="P8327" s="5" t="str">
        <f>TEXT(Table1[[#This Row],[ReportDate]],"mmm")</f>
        <v>Nov</v>
      </c>
      <c r="Q8327" s="29">
        <f>Table1[[#This Row],[TotalDeaths]]/Table1[[#This Row],[TotalCases]]</f>
        <v>1.2351200749543862</v>
      </c>
    </row>
    <row r="8328" spans="1:17" ht="14.4" x14ac:dyDescent="0.3">
      <c r="A8328" s="5" t="s">
        <v>10549</v>
      </c>
      <c r="B8328" s="5" t="s">
        <v>2167</v>
      </c>
      <c r="C8328" s="5" t="s">
        <v>2181</v>
      </c>
      <c r="D8328" s="5" t="s">
        <v>2252</v>
      </c>
      <c r="E8328" s="32">
        <v>43945</v>
      </c>
      <c r="F8328" s="5">
        <v>894</v>
      </c>
      <c r="G8328" s="5">
        <v>95</v>
      </c>
      <c r="H8328" s="5">
        <v>2135</v>
      </c>
      <c r="I8328" s="5">
        <v>21173</v>
      </c>
      <c r="J8328" s="5">
        <v>25142</v>
      </c>
      <c r="K8328" s="5">
        <v>76129</v>
      </c>
      <c r="L8328" s="5">
        <v>13410</v>
      </c>
      <c r="M8328" s="5">
        <v>18812</v>
      </c>
      <c r="N8328" s="5">
        <v>83000000</v>
      </c>
      <c r="O8328" s="5">
        <f>YEAR(Table1[[#This Row],[ReportDate]])</f>
        <v>2020</v>
      </c>
      <c r="P8328" s="5" t="str">
        <f>TEXT(Table1[[#This Row],[ReportDate]],"mmm")</f>
        <v>Apr</v>
      </c>
      <c r="Q8328" s="29">
        <f>Table1[[#This Row],[TotalDeaths]]/Table1[[#This Row],[TotalCases]]</f>
        <v>1.1874557219099797</v>
      </c>
    </row>
    <row r="8329" spans="1:17" ht="14.4" x14ac:dyDescent="0.3">
      <c r="A8329" s="5" t="s">
        <v>10550</v>
      </c>
      <c r="B8329" s="5" t="s">
        <v>2174</v>
      </c>
      <c r="C8329" s="5" t="s">
        <v>2184</v>
      </c>
      <c r="D8329" s="5" t="s">
        <v>2215</v>
      </c>
      <c r="E8329" s="32">
        <v>44106</v>
      </c>
      <c r="F8329" s="5">
        <v>3902</v>
      </c>
      <c r="G8329" s="5">
        <v>1</v>
      </c>
      <c r="H8329" s="5">
        <v>1248</v>
      </c>
      <c r="I8329" s="5">
        <v>25075</v>
      </c>
      <c r="J8329" s="5">
        <v>25143</v>
      </c>
      <c r="K8329" s="5">
        <v>77377</v>
      </c>
      <c r="L8329" s="5">
        <v>35118</v>
      </c>
      <c r="M8329" s="5">
        <v>2695</v>
      </c>
      <c r="N8329" s="5">
        <v>1380000000</v>
      </c>
      <c r="O8329" s="5">
        <f>YEAR(Table1[[#This Row],[ReportDate]])</f>
        <v>2020</v>
      </c>
      <c r="P8329" s="5" t="str">
        <f>TEXT(Table1[[#This Row],[ReportDate]],"mmm")</f>
        <v>Oct</v>
      </c>
      <c r="Q8329" s="29">
        <f>Table1[[#This Row],[TotalDeaths]]/Table1[[#This Row],[TotalCases]]</f>
        <v>1.0027118644067796</v>
      </c>
    </row>
    <row r="8330" spans="1:17" ht="14.4" x14ac:dyDescent="0.3">
      <c r="A8330" s="5" t="s">
        <v>10551</v>
      </c>
      <c r="B8330" s="5" t="s">
        <v>2191</v>
      </c>
      <c r="C8330" s="5" t="s">
        <v>2217</v>
      </c>
      <c r="D8330" s="5" t="s">
        <v>2230</v>
      </c>
      <c r="E8330" s="32">
        <v>44318</v>
      </c>
      <c r="F8330" s="5">
        <v>2253</v>
      </c>
      <c r="G8330" s="5">
        <v>36</v>
      </c>
      <c r="H8330" s="5">
        <v>3207</v>
      </c>
      <c r="I8330" s="5">
        <v>27328</v>
      </c>
      <c r="J8330" s="5">
        <v>25179</v>
      </c>
      <c r="K8330" s="5">
        <v>80584</v>
      </c>
      <c r="L8330" s="5">
        <v>42807</v>
      </c>
      <c r="M8330" s="5">
        <v>4511</v>
      </c>
      <c r="N8330" s="5">
        <v>331000000</v>
      </c>
      <c r="O8330" s="5">
        <f>YEAR(Table1[[#This Row],[ReportDate]])</f>
        <v>2021</v>
      </c>
      <c r="P8330" s="5" t="str">
        <f>TEXT(Table1[[#This Row],[ReportDate]],"mmm")</f>
        <v>May</v>
      </c>
      <c r="Q8330" s="29">
        <f>Table1[[#This Row],[TotalDeaths]]/Table1[[#This Row],[TotalCases]]</f>
        <v>0.92136270491803274</v>
      </c>
    </row>
    <row r="8331" spans="1:17" ht="14.4" x14ac:dyDescent="0.3">
      <c r="A8331" s="5" t="s">
        <v>10552</v>
      </c>
      <c r="B8331" s="5" t="s">
        <v>2170</v>
      </c>
      <c r="C8331" s="5" t="s">
        <v>2178</v>
      </c>
      <c r="D8331" s="5" t="s">
        <v>2286</v>
      </c>
      <c r="E8331" s="32">
        <v>44111</v>
      </c>
      <c r="F8331" s="5">
        <v>2010</v>
      </c>
      <c r="G8331" s="5">
        <v>90</v>
      </c>
      <c r="H8331" s="5">
        <v>762</v>
      </c>
      <c r="I8331" s="5">
        <v>29338</v>
      </c>
      <c r="J8331" s="5">
        <v>25269</v>
      </c>
      <c r="K8331" s="5">
        <v>81346</v>
      </c>
      <c r="L8331" s="5">
        <v>16080</v>
      </c>
      <c r="M8331" s="5">
        <v>10373</v>
      </c>
      <c r="N8331" s="5">
        <v>213000000</v>
      </c>
      <c r="O8331" s="5">
        <f>YEAR(Table1[[#This Row],[ReportDate]])</f>
        <v>2020</v>
      </c>
      <c r="P8331" s="5" t="str">
        <f>TEXT(Table1[[#This Row],[ReportDate]],"mmm")</f>
        <v>Oct</v>
      </c>
      <c r="Q8331" s="29">
        <f>Table1[[#This Row],[TotalDeaths]]/Table1[[#This Row],[TotalCases]]</f>
        <v>0.86130615583884385</v>
      </c>
    </row>
    <row r="8332" spans="1:17" ht="14.4" x14ac:dyDescent="0.3">
      <c r="A8332" s="5" t="s">
        <v>10553</v>
      </c>
      <c r="B8332" s="5" t="s">
        <v>2170</v>
      </c>
      <c r="C8332" s="5" t="s">
        <v>2249</v>
      </c>
      <c r="D8332" s="5" t="s">
        <v>2268</v>
      </c>
      <c r="E8332" s="32">
        <v>44105</v>
      </c>
      <c r="F8332" s="5">
        <v>4993</v>
      </c>
      <c r="G8332" s="5">
        <v>146</v>
      </c>
      <c r="H8332" s="5">
        <v>2971</v>
      </c>
      <c r="I8332" s="5">
        <v>34331</v>
      </c>
      <c r="J8332" s="5">
        <v>25415</v>
      </c>
      <c r="K8332" s="5">
        <v>84317</v>
      </c>
      <c r="L8332" s="5">
        <v>39944</v>
      </c>
      <c r="M8332" s="5">
        <v>7029</v>
      </c>
      <c r="N8332" s="5">
        <v>213000000</v>
      </c>
      <c r="O8332" s="5">
        <f>YEAR(Table1[[#This Row],[ReportDate]])</f>
        <v>2020</v>
      </c>
      <c r="P8332" s="5" t="str">
        <f>TEXT(Table1[[#This Row],[ReportDate]],"mmm")</f>
        <v>Oct</v>
      </c>
      <c r="Q8332" s="29">
        <f>Table1[[#This Row],[TotalDeaths]]/Table1[[#This Row],[TotalCases]]</f>
        <v>0.74029302962337251</v>
      </c>
    </row>
    <row r="8333" spans="1:17" ht="14.4" x14ac:dyDescent="0.3">
      <c r="A8333" s="5" t="s">
        <v>10554</v>
      </c>
      <c r="B8333" s="5" t="s">
        <v>2167</v>
      </c>
      <c r="C8333" s="5" t="s">
        <v>2318</v>
      </c>
      <c r="D8333" s="5" t="s">
        <v>2319</v>
      </c>
      <c r="E8333" s="32">
        <v>44549</v>
      </c>
      <c r="F8333" s="5">
        <v>4190</v>
      </c>
      <c r="G8333" s="5">
        <v>40</v>
      </c>
      <c r="H8333" s="5">
        <v>722</v>
      </c>
      <c r="I8333" s="5">
        <v>38521</v>
      </c>
      <c r="J8333" s="5">
        <v>25455</v>
      </c>
      <c r="K8333" s="5">
        <v>85039</v>
      </c>
      <c r="L8333" s="5">
        <v>71230</v>
      </c>
      <c r="M8333" s="5">
        <v>16341</v>
      </c>
      <c r="N8333" s="5">
        <v>83000000</v>
      </c>
      <c r="O8333" s="5">
        <f>YEAR(Table1[[#This Row],[ReportDate]])</f>
        <v>2021</v>
      </c>
      <c r="P8333" s="5" t="str">
        <f>TEXT(Table1[[#This Row],[ReportDate]],"mmm")</f>
        <v>Dec</v>
      </c>
      <c r="Q8333" s="29">
        <f>Table1[[#This Row],[TotalDeaths]]/Table1[[#This Row],[TotalCases]]</f>
        <v>0.66080839022870641</v>
      </c>
    </row>
    <row r="8334" spans="1:17" ht="14.4" x14ac:dyDescent="0.3">
      <c r="A8334" s="5" t="s">
        <v>10555</v>
      </c>
      <c r="B8334" s="5" t="s">
        <v>2170</v>
      </c>
      <c r="C8334" s="5" t="s">
        <v>2249</v>
      </c>
      <c r="D8334" s="5" t="s">
        <v>2250</v>
      </c>
      <c r="E8334" s="32">
        <v>44158</v>
      </c>
      <c r="F8334" s="5">
        <v>4635</v>
      </c>
      <c r="G8334" s="5">
        <v>143</v>
      </c>
      <c r="H8334" s="5">
        <v>1405</v>
      </c>
      <c r="I8334" s="5">
        <v>43156</v>
      </c>
      <c r="J8334" s="5">
        <v>25598</v>
      </c>
      <c r="K8334" s="5">
        <v>86444</v>
      </c>
      <c r="L8334" s="5">
        <v>41715</v>
      </c>
      <c r="M8334" s="5">
        <v>3762</v>
      </c>
      <c r="N8334" s="5">
        <v>213000000</v>
      </c>
      <c r="O8334" s="5">
        <f>YEAR(Table1[[#This Row],[ReportDate]])</f>
        <v>2020</v>
      </c>
      <c r="P8334" s="5" t="str">
        <f>TEXT(Table1[[#This Row],[ReportDate]],"mmm")</f>
        <v>Nov</v>
      </c>
      <c r="Q8334" s="29">
        <f>Table1[[#This Row],[TotalDeaths]]/Table1[[#This Row],[TotalCases]]</f>
        <v>0.59315043099453146</v>
      </c>
    </row>
    <row r="8335" spans="1:17" ht="14.4" x14ac:dyDescent="0.3">
      <c r="A8335" s="5" t="s">
        <v>10556</v>
      </c>
      <c r="B8335" s="5" t="s">
        <v>2186</v>
      </c>
      <c r="C8335" s="5" t="s">
        <v>2204</v>
      </c>
      <c r="D8335" s="5" t="s">
        <v>2205</v>
      </c>
      <c r="E8335" s="32">
        <v>44041</v>
      </c>
      <c r="F8335" s="5">
        <v>3215</v>
      </c>
      <c r="G8335" s="5">
        <v>114</v>
      </c>
      <c r="H8335" s="5">
        <v>438</v>
      </c>
      <c r="I8335" s="5">
        <v>46371</v>
      </c>
      <c r="J8335" s="5">
        <v>25712</v>
      </c>
      <c r="K8335" s="5">
        <v>86882</v>
      </c>
      <c r="L8335" s="5">
        <v>32150</v>
      </c>
      <c r="M8335" s="5">
        <v>222</v>
      </c>
      <c r="N8335" s="5">
        <v>68000000</v>
      </c>
      <c r="O8335" s="5">
        <f>YEAR(Table1[[#This Row],[ReportDate]])</f>
        <v>2020</v>
      </c>
      <c r="P8335" s="5" t="str">
        <f>TEXT(Table1[[#This Row],[ReportDate]],"mmm")</f>
        <v>Jul</v>
      </c>
      <c r="Q8335" s="29">
        <f>Table1[[#This Row],[TotalDeaths]]/Table1[[#This Row],[TotalCases]]</f>
        <v>0.55448448383688076</v>
      </c>
    </row>
    <row r="8336" spans="1:17" ht="14.4" x14ac:dyDescent="0.3">
      <c r="A8336" s="5" t="s">
        <v>10557</v>
      </c>
      <c r="B8336" s="5" t="s">
        <v>2191</v>
      </c>
      <c r="C8336" s="5" t="s">
        <v>2221</v>
      </c>
      <c r="D8336" s="5" t="s">
        <v>2222</v>
      </c>
      <c r="E8336" s="32">
        <v>44557</v>
      </c>
      <c r="F8336" s="5">
        <v>4604</v>
      </c>
      <c r="G8336" s="5">
        <v>187</v>
      </c>
      <c r="H8336" s="5">
        <v>314</v>
      </c>
      <c r="I8336" s="5">
        <v>50975</v>
      </c>
      <c r="J8336" s="5">
        <v>25899</v>
      </c>
      <c r="K8336" s="5">
        <v>87196</v>
      </c>
      <c r="L8336" s="5">
        <v>64456</v>
      </c>
      <c r="M8336" s="5">
        <v>14450</v>
      </c>
      <c r="N8336" s="5">
        <v>331000000</v>
      </c>
      <c r="O8336" s="5">
        <f>YEAR(Table1[[#This Row],[ReportDate]])</f>
        <v>2021</v>
      </c>
      <c r="P8336" s="5" t="str">
        <f>TEXT(Table1[[#This Row],[ReportDate]],"mmm")</f>
        <v>Dec</v>
      </c>
      <c r="Q8336" s="29">
        <f>Table1[[#This Row],[TotalDeaths]]/Table1[[#This Row],[TotalCases]]</f>
        <v>0.50807258460029425</v>
      </c>
    </row>
    <row r="8337" spans="1:17" ht="14.4" x14ac:dyDescent="0.3">
      <c r="A8337" s="5" t="s">
        <v>10558</v>
      </c>
      <c r="B8337" s="5" t="s">
        <v>2191</v>
      </c>
      <c r="C8337" s="5" t="s">
        <v>2225</v>
      </c>
      <c r="D8337" s="5" t="s">
        <v>2226</v>
      </c>
      <c r="E8337" s="32">
        <v>44382</v>
      </c>
      <c r="F8337" s="5">
        <v>2560</v>
      </c>
      <c r="G8337" s="5">
        <v>184</v>
      </c>
      <c r="H8337" s="5">
        <v>2112</v>
      </c>
      <c r="I8337" s="5">
        <v>53535</v>
      </c>
      <c r="J8337" s="5">
        <v>26083</v>
      </c>
      <c r="K8337" s="5">
        <v>89308</v>
      </c>
      <c r="L8337" s="5">
        <v>28160</v>
      </c>
      <c r="M8337" s="5">
        <v>14661</v>
      </c>
      <c r="N8337" s="5">
        <v>331000000</v>
      </c>
      <c r="O8337" s="5">
        <f>YEAR(Table1[[#This Row],[ReportDate]])</f>
        <v>2021</v>
      </c>
      <c r="P8337" s="5" t="str">
        <f>TEXT(Table1[[#This Row],[ReportDate]],"mmm")</f>
        <v>Jul</v>
      </c>
      <c r="Q8337" s="29">
        <f>Table1[[#This Row],[TotalDeaths]]/Table1[[#This Row],[TotalCases]]</f>
        <v>0.48721397216774071</v>
      </c>
    </row>
    <row r="8338" spans="1:17" ht="14.4" x14ac:dyDescent="0.3">
      <c r="A8338" s="5" t="s">
        <v>10559</v>
      </c>
      <c r="B8338" s="5" t="s">
        <v>2191</v>
      </c>
      <c r="C8338" s="5" t="s">
        <v>2225</v>
      </c>
      <c r="D8338" s="5" t="s">
        <v>2226</v>
      </c>
      <c r="E8338" s="32">
        <v>43856</v>
      </c>
      <c r="F8338" s="5">
        <v>2846</v>
      </c>
      <c r="G8338" s="5">
        <v>63</v>
      </c>
      <c r="H8338" s="5">
        <v>4996</v>
      </c>
      <c r="I8338" s="5">
        <v>56381</v>
      </c>
      <c r="J8338" s="5">
        <v>26146</v>
      </c>
      <c r="K8338" s="5">
        <v>94304</v>
      </c>
      <c r="L8338" s="5">
        <v>25614</v>
      </c>
      <c r="M8338" s="5">
        <v>17398</v>
      </c>
      <c r="N8338" s="5">
        <v>331000000</v>
      </c>
      <c r="O8338" s="5">
        <f>YEAR(Table1[[#This Row],[ReportDate]])</f>
        <v>2020</v>
      </c>
      <c r="P8338" s="5" t="str">
        <f>TEXT(Table1[[#This Row],[ReportDate]],"mmm")</f>
        <v>Jan</v>
      </c>
      <c r="Q8338" s="29">
        <f>Table1[[#This Row],[TotalDeaths]]/Table1[[#This Row],[TotalCases]]</f>
        <v>0.46373778400525001</v>
      </c>
    </row>
    <row r="8339" spans="1:17" ht="14.4" x14ac:dyDescent="0.3">
      <c r="A8339" s="5" t="s">
        <v>10560</v>
      </c>
      <c r="B8339" s="5" t="s">
        <v>2186</v>
      </c>
      <c r="C8339" s="5" t="s">
        <v>2237</v>
      </c>
      <c r="D8339" s="5" t="s">
        <v>2238</v>
      </c>
      <c r="E8339" s="32">
        <v>43857</v>
      </c>
      <c r="F8339" s="5">
        <v>1045</v>
      </c>
      <c r="G8339" s="5">
        <v>4</v>
      </c>
      <c r="H8339" s="5">
        <v>591</v>
      </c>
      <c r="I8339" s="5">
        <v>57426</v>
      </c>
      <c r="J8339" s="5">
        <v>26150</v>
      </c>
      <c r="K8339" s="5">
        <v>94895</v>
      </c>
      <c r="L8339" s="5">
        <v>17765</v>
      </c>
      <c r="M8339" s="5">
        <v>1018</v>
      </c>
      <c r="N8339" s="5">
        <v>68000000</v>
      </c>
      <c r="O8339" s="5">
        <f>YEAR(Table1[[#This Row],[ReportDate]])</f>
        <v>2020</v>
      </c>
      <c r="P8339" s="5" t="str">
        <f>TEXT(Table1[[#This Row],[ReportDate]],"mmm")</f>
        <v>Jan</v>
      </c>
      <c r="Q8339" s="29">
        <f>Table1[[#This Row],[TotalDeaths]]/Table1[[#This Row],[TotalCases]]</f>
        <v>0.45536864834743845</v>
      </c>
    </row>
    <row r="8340" spans="1:17" ht="14.4" x14ac:dyDescent="0.3">
      <c r="A8340" s="5" t="s">
        <v>10561</v>
      </c>
      <c r="B8340" s="5" t="s">
        <v>2174</v>
      </c>
      <c r="C8340" s="5" t="s">
        <v>2175</v>
      </c>
      <c r="D8340" s="5" t="s">
        <v>2176</v>
      </c>
      <c r="E8340" s="32">
        <v>44532</v>
      </c>
      <c r="F8340" s="5">
        <v>4833</v>
      </c>
      <c r="G8340" s="5">
        <v>145</v>
      </c>
      <c r="H8340" s="5">
        <v>4740</v>
      </c>
      <c r="I8340" s="5">
        <v>62259</v>
      </c>
      <c r="J8340" s="5">
        <v>26295</v>
      </c>
      <c r="K8340" s="5">
        <v>99635</v>
      </c>
      <c r="L8340" s="5">
        <v>77328</v>
      </c>
      <c r="M8340" s="5">
        <v>18680</v>
      </c>
      <c r="N8340" s="5">
        <v>1380000000</v>
      </c>
      <c r="O8340" s="5">
        <f>YEAR(Table1[[#This Row],[ReportDate]])</f>
        <v>2021</v>
      </c>
      <c r="P8340" s="5" t="str">
        <f>TEXT(Table1[[#This Row],[ReportDate]],"mmm")</f>
        <v>Dec</v>
      </c>
      <c r="Q8340" s="29">
        <f>Table1[[#This Row],[TotalDeaths]]/Table1[[#This Row],[TotalCases]]</f>
        <v>0.42234857610947812</v>
      </c>
    </row>
    <row r="8341" spans="1:17" ht="14.4" x14ac:dyDescent="0.3">
      <c r="A8341" s="5" t="s">
        <v>10562</v>
      </c>
      <c r="B8341" s="5" t="s">
        <v>2186</v>
      </c>
      <c r="C8341" s="5" t="s">
        <v>2204</v>
      </c>
      <c r="D8341" s="5" t="s">
        <v>2210</v>
      </c>
      <c r="E8341" s="32">
        <v>43913</v>
      </c>
      <c r="F8341" s="5">
        <v>2934</v>
      </c>
      <c r="G8341" s="5">
        <v>71</v>
      </c>
      <c r="H8341" s="5">
        <v>4290</v>
      </c>
      <c r="I8341" s="5">
        <v>65193</v>
      </c>
      <c r="J8341" s="5">
        <v>26366</v>
      </c>
      <c r="K8341" s="5">
        <v>103925</v>
      </c>
      <c r="L8341" s="5">
        <v>46944</v>
      </c>
      <c r="M8341" s="5">
        <v>8417</v>
      </c>
      <c r="N8341" s="5">
        <v>68000000</v>
      </c>
      <c r="O8341" s="5">
        <f>YEAR(Table1[[#This Row],[ReportDate]])</f>
        <v>2020</v>
      </c>
      <c r="P8341" s="5" t="str">
        <f>TEXT(Table1[[#This Row],[ReportDate]],"mmm")</f>
        <v>Mar</v>
      </c>
      <c r="Q8341" s="29">
        <f>Table1[[#This Row],[TotalDeaths]]/Table1[[#This Row],[TotalCases]]</f>
        <v>0.40442992345803996</v>
      </c>
    </row>
    <row r="8342" spans="1:17" ht="14.4" x14ac:dyDescent="0.3">
      <c r="A8342" s="5" t="s">
        <v>10563</v>
      </c>
      <c r="B8342" s="5" t="s">
        <v>2191</v>
      </c>
      <c r="C8342" s="5" t="s">
        <v>2217</v>
      </c>
      <c r="D8342" s="5" t="s">
        <v>2230</v>
      </c>
      <c r="E8342" s="32">
        <v>44512</v>
      </c>
      <c r="F8342" s="5">
        <v>470</v>
      </c>
      <c r="G8342" s="5">
        <v>140</v>
      </c>
      <c r="H8342" s="5">
        <v>3670</v>
      </c>
      <c r="I8342" s="5">
        <v>65663</v>
      </c>
      <c r="J8342" s="5">
        <v>26506</v>
      </c>
      <c r="K8342" s="5">
        <v>107595</v>
      </c>
      <c r="L8342" s="5">
        <v>6110</v>
      </c>
      <c r="M8342" s="5">
        <v>4582</v>
      </c>
      <c r="N8342" s="5">
        <v>331000000</v>
      </c>
      <c r="O8342" s="5">
        <f>YEAR(Table1[[#This Row],[ReportDate]])</f>
        <v>2021</v>
      </c>
      <c r="P8342" s="5" t="str">
        <f>TEXT(Table1[[#This Row],[ReportDate]],"mmm")</f>
        <v>Nov</v>
      </c>
      <c r="Q8342" s="29">
        <f>Table1[[#This Row],[TotalDeaths]]/Table1[[#This Row],[TotalCases]]</f>
        <v>0.40366720984420451</v>
      </c>
    </row>
    <row r="8343" spans="1:17" ht="14.4" x14ac:dyDescent="0.3">
      <c r="A8343" s="5" t="s">
        <v>10564</v>
      </c>
      <c r="B8343" s="5" t="s">
        <v>2191</v>
      </c>
      <c r="C8343" s="5" t="s">
        <v>2192</v>
      </c>
      <c r="D8343" s="5" t="s">
        <v>2193</v>
      </c>
      <c r="E8343" s="32">
        <v>44243</v>
      </c>
      <c r="F8343" s="5">
        <v>4379</v>
      </c>
      <c r="G8343" s="5">
        <v>104</v>
      </c>
      <c r="H8343" s="5">
        <v>1909</v>
      </c>
      <c r="I8343" s="5">
        <v>70042</v>
      </c>
      <c r="J8343" s="5">
        <v>26610</v>
      </c>
      <c r="K8343" s="5">
        <v>109504</v>
      </c>
      <c r="L8343" s="5">
        <v>78822</v>
      </c>
      <c r="M8343" s="5">
        <v>5269</v>
      </c>
      <c r="N8343" s="5">
        <v>331000000</v>
      </c>
      <c r="O8343" s="5">
        <f>YEAR(Table1[[#This Row],[ReportDate]])</f>
        <v>2021</v>
      </c>
      <c r="P8343" s="5" t="str">
        <f>TEXT(Table1[[#This Row],[ReportDate]],"mmm")</f>
        <v>Feb</v>
      </c>
      <c r="Q8343" s="29">
        <f>Table1[[#This Row],[TotalDeaths]]/Table1[[#This Row],[TotalCases]]</f>
        <v>0.37991490819793838</v>
      </c>
    </row>
    <row r="8344" spans="1:17" ht="14.4" x14ac:dyDescent="0.3">
      <c r="A8344" s="5" t="s">
        <v>10565</v>
      </c>
      <c r="B8344" s="5" t="s">
        <v>2191</v>
      </c>
      <c r="C8344" s="5" t="s">
        <v>2192</v>
      </c>
      <c r="D8344" s="5" t="s">
        <v>2193</v>
      </c>
      <c r="E8344" s="32">
        <v>43997</v>
      </c>
      <c r="F8344" s="5">
        <v>371</v>
      </c>
      <c r="G8344" s="5">
        <v>73</v>
      </c>
      <c r="H8344" s="5">
        <v>4096</v>
      </c>
      <c r="I8344" s="5">
        <v>70413</v>
      </c>
      <c r="J8344" s="5">
        <v>26683</v>
      </c>
      <c r="K8344" s="5">
        <v>113600</v>
      </c>
      <c r="L8344" s="5">
        <v>4823</v>
      </c>
      <c r="M8344" s="5">
        <v>16068</v>
      </c>
      <c r="N8344" s="5">
        <v>331000000</v>
      </c>
      <c r="O8344" s="5">
        <f>YEAR(Table1[[#This Row],[ReportDate]])</f>
        <v>2020</v>
      </c>
      <c r="P8344" s="5" t="str">
        <f>TEXT(Table1[[#This Row],[ReportDate]],"mmm")</f>
        <v>Jun</v>
      </c>
      <c r="Q8344" s="29">
        <f>Table1[[#This Row],[TotalDeaths]]/Table1[[#This Row],[TotalCases]]</f>
        <v>0.37894990981778931</v>
      </c>
    </row>
    <row r="8345" spans="1:17" ht="14.4" x14ac:dyDescent="0.3">
      <c r="A8345" s="5" t="s">
        <v>10566</v>
      </c>
      <c r="B8345" s="5" t="s">
        <v>2170</v>
      </c>
      <c r="C8345" s="5" t="s">
        <v>2249</v>
      </c>
      <c r="D8345" s="5" t="s">
        <v>2268</v>
      </c>
      <c r="E8345" s="32">
        <v>44530</v>
      </c>
      <c r="F8345" s="5">
        <v>3403</v>
      </c>
      <c r="G8345" s="5">
        <v>35</v>
      </c>
      <c r="H8345" s="5">
        <v>4463</v>
      </c>
      <c r="I8345" s="5">
        <v>73816</v>
      </c>
      <c r="J8345" s="5">
        <v>26718</v>
      </c>
      <c r="K8345" s="5">
        <v>118063</v>
      </c>
      <c r="L8345" s="5">
        <v>17015</v>
      </c>
      <c r="M8345" s="5">
        <v>11319</v>
      </c>
      <c r="N8345" s="5">
        <v>213000000</v>
      </c>
      <c r="O8345" s="5">
        <f>YEAR(Table1[[#This Row],[ReportDate]])</f>
        <v>2021</v>
      </c>
      <c r="P8345" s="5" t="str">
        <f>TEXT(Table1[[#This Row],[ReportDate]],"mmm")</f>
        <v>Nov</v>
      </c>
      <c r="Q8345" s="29">
        <f>Table1[[#This Row],[TotalDeaths]]/Table1[[#This Row],[TotalCases]]</f>
        <v>0.36195404790289371</v>
      </c>
    </row>
    <row r="8346" spans="1:17" ht="14.4" x14ac:dyDescent="0.3">
      <c r="A8346" s="5" t="s">
        <v>10567</v>
      </c>
      <c r="B8346" s="5" t="s">
        <v>2174</v>
      </c>
      <c r="C8346" s="5" t="s">
        <v>2175</v>
      </c>
      <c r="D8346" s="5" t="s">
        <v>2176</v>
      </c>
      <c r="E8346" s="32">
        <v>43999</v>
      </c>
      <c r="F8346" s="5">
        <v>1403</v>
      </c>
      <c r="G8346" s="5">
        <v>146</v>
      </c>
      <c r="H8346" s="5">
        <v>2423</v>
      </c>
      <c r="I8346" s="5">
        <v>75219</v>
      </c>
      <c r="J8346" s="5">
        <v>26864</v>
      </c>
      <c r="K8346" s="5">
        <v>120486</v>
      </c>
      <c r="L8346" s="5">
        <v>12627</v>
      </c>
      <c r="M8346" s="5">
        <v>6353</v>
      </c>
      <c r="N8346" s="5">
        <v>1380000000</v>
      </c>
      <c r="O8346" s="5">
        <f>YEAR(Table1[[#This Row],[ReportDate]])</f>
        <v>2020</v>
      </c>
      <c r="P8346" s="5" t="str">
        <f>TEXT(Table1[[#This Row],[ReportDate]],"mmm")</f>
        <v>Jun</v>
      </c>
      <c r="Q8346" s="29">
        <f>Table1[[#This Row],[TotalDeaths]]/Table1[[#This Row],[TotalCases]]</f>
        <v>0.35714380675095386</v>
      </c>
    </row>
    <row r="8347" spans="1:17" ht="14.4" x14ac:dyDescent="0.3">
      <c r="A8347" s="5" t="s">
        <v>10568</v>
      </c>
      <c r="B8347" s="5" t="s">
        <v>2186</v>
      </c>
      <c r="C8347" s="5" t="s">
        <v>2204</v>
      </c>
      <c r="D8347" s="5" t="s">
        <v>2210</v>
      </c>
      <c r="E8347" s="32">
        <v>44059</v>
      </c>
      <c r="F8347" s="5">
        <v>4602</v>
      </c>
      <c r="G8347" s="5">
        <v>158</v>
      </c>
      <c r="H8347" s="5">
        <v>3262</v>
      </c>
      <c r="I8347" s="5">
        <v>79821</v>
      </c>
      <c r="J8347" s="5">
        <v>27022</v>
      </c>
      <c r="K8347" s="5">
        <v>123748</v>
      </c>
      <c r="L8347" s="5">
        <v>27612</v>
      </c>
      <c r="M8347" s="5">
        <v>4411</v>
      </c>
      <c r="N8347" s="5">
        <v>68000000</v>
      </c>
      <c r="O8347" s="5">
        <f>YEAR(Table1[[#This Row],[ReportDate]])</f>
        <v>2020</v>
      </c>
      <c r="P8347" s="5" t="str">
        <f>TEXT(Table1[[#This Row],[ReportDate]],"mmm")</f>
        <v>Aug</v>
      </c>
      <c r="Q8347" s="29">
        <f>Table1[[#This Row],[TotalDeaths]]/Table1[[#This Row],[TotalCases]]</f>
        <v>0.33853246639355555</v>
      </c>
    </row>
    <row r="8348" spans="1:17" ht="14.4" x14ac:dyDescent="0.3">
      <c r="A8348" s="5" t="s">
        <v>10569</v>
      </c>
      <c r="B8348" s="5" t="s">
        <v>2191</v>
      </c>
      <c r="C8348" s="5" t="s">
        <v>2225</v>
      </c>
      <c r="D8348" s="5" t="s">
        <v>2288</v>
      </c>
      <c r="E8348" s="32">
        <v>44439</v>
      </c>
      <c r="F8348" s="5">
        <v>3946</v>
      </c>
      <c r="G8348" s="5">
        <v>92</v>
      </c>
      <c r="H8348" s="5">
        <v>4385</v>
      </c>
      <c r="I8348" s="5">
        <v>83767</v>
      </c>
      <c r="J8348" s="5">
        <v>27114</v>
      </c>
      <c r="K8348" s="5">
        <v>128133</v>
      </c>
      <c r="L8348" s="5">
        <v>31568</v>
      </c>
      <c r="M8348" s="5">
        <v>9778</v>
      </c>
      <c r="N8348" s="5">
        <v>331000000</v>
      </c>
      <c r="O8348" s="5">
        <f>YEAR(Table1[[#This Row],[ReportDate]])</f>
        <v>2021</v>
      </c>
      <c r="P8348" s="5" t="str">
        <f>TEXT(Table1[[#This Row],[ReportDate]],"mmm")</f>
        <v>Aug</v>
      </c>
      <c r="Q8348" s="29">
        <f>Table1[[#This Row],[TotalDeaths]]/Table1[[#This Row],[TotalCases]]</f>
        <v>0.32368355080162831</v>
      </c>
    </row>
    <row r="8349" spans="1:17" ht="14.4" x14ac:dyDescent="0.3">
      <c r="A8349" s="5" t="s">
        <v>10570</v>
      </c>
      <c r="B8349" s="5" t="s">
        <v>2167</v>
      </c>
      <c r="C8349" s="5" t="s">
        <v>2235</v>
      </c>
      <c r="D8349" s="5" t="s">
        <v>2235</v>
      </c>
      <c r="E8349" s="32">
        <v>44197</v>
      </c>
      <c r="F8349" s="5">
        <v>4075</v>
      </c>
      <c r="G8349" s="5">
        <v>108</v>
      </c>
      <c r="H8349" s="5">
        <v>4895</v>
      </c>
      <c r="I8349" s="5">
        <v>87842</v>
      </c>
      <c r="J8349" s="5">
        <v>27222</v>
      </c>
      <c r="K8349" s="5">
        <v>133028</v>
      </c>
      <c r="L8349" s="5">
        <v>61125</v>
      </c>
      <c r="M8349" s="5">
        <v>4495</v>
      </c>
      <c r="N8349" s="5">
        <v>83000000</v>
      </c>
      <c r="O8349" s="5">
        <f>YEAR(Table1[[#This Row],[ReportDate]])</f>
        <v>2021</v>
      </c>
      <c r="P8349" s="5" t="str">
        <f>TEXT(Table1[[#This Row],[ReportDate]],"mmm")</f>
        <v>Jan</v>
      </c>
      <c r="Q8349" s="29">
        <f>Table1[[#This Row],[TotalDeaths]]/Table1[[#This Row],[TotalCases]]</f>
        <v>0.30989731563488992</v>
      </c>
    </row>
    <row r="8350" spans="1:17" ht="14.4" x14ac:dyDescent="0.3">
      <c r="A8350" s="5" t="s">
        <v>10571</v>
      </c>
      <c r="B8350" s="5" t="s">
        <v>2174</v>
      </c>
      <c r="C8350" s="5" t="s">
        <v>2201</v>
      </c>
      <c r="D8350" s="5" t="s">
        <v>2261</v>
      </c>
      <c r="E8350" s="32">
        <v>44358</v>
      </c>
      <c r="F8350" s="5">
        <v>4673</v>
      </c>
      <c r="G8350" s="5">
        <v>22</v>
      </c>
      <c r="H8350" s="5">
        <v>3270</v>
      </c>
      <c r="I8350" s="5">
        <v>92515</v>
      </c>
      <c r="J8350" s="5">
        <v>27244</v>
      </c>
      <c r="K8350" s="5">
        <v>136298</v>
      </c>
      <c r="L8350" s="5">
        <v>88787</v>
      </c>
      <c r="M8350" s="5">
        <v>9707</v>
      </c>
      <c r="N8350" s="5">
        <v>1380000000</v>
      </c>
      <c r="O8350" s="5">
        <f>YEAR(Table1[[#This Row],[ReportDate]])</f>
        <v>2021</v>
      </c>
      <c r="P8350" s="5" t="str">
        <f>TEXT(Table1[[#This Row],[ReportDate]],"mmm")</f>
        <v>Jun</v>
      </c>
      <c r="Q8350" s="29">
        <f>Table1[[#This Row],[TotalDeaths]]/Table1[[#This Row],[TotalCases]]</f>
        <v>0.29448197589580066</v>
      </c>
    </row>
    <row r="8351" spans="1:17" ht="14.4" x14ac:dyDescent="0.3">
      <c r="A8351" s="5" t="s">
        <v>10572</v>
      </c>
      <c r="B8351" s="5" t="s">
        <v>2167</v>
      </c>
      <c r="C8351" s="5" t="s">
        <v>2168</v>
      </c>
      <c r="D8351" s="5" t="s">
        <v>2168</v>
      </c>
      <c r="E8351" s="32">
        <v>44477</v>
      </c>
      <c r="F8351" s="5">
        <v>2520</v>
      </c>
      <c r="G8351" s="5">
        <v>159</v>
      </c>
      <c r="H8351" s="5">
        <v>4330</v>
      </c>
      <c r="I8351" s="5">
        <v>95035</v>
      </c>
      <c r="J8351" s="5">
        <v>27403</v>
      </c>
      <c r="K8351" s="5">
        <v>140628</v>
      </c>
      <c r="L8351" s="5">
        <v>27720</v>
      </c>
      <c r="M8351" s="5">
        <v>768</v>
      </c>
      <c r="N8351" s="5">
        <v>83000000</v>
      </c>
      <c r="O8351" s="5">
        <f>YEAR(Table1[[#This Row],[ReportDate]])</f>
        <v>2021</v>
      </c>
      <c r="P8351" s="5" t="str">
        <f>TEXT(Table1[[#This Row],[ReportDate]],"mmm")</f>
        <v>Oct</v>
      </c>
      <c r="Q8351" s="29">
        <f>Table1[[#This Row],[TotalDeaths]]/Table1[[#This Row],[TotalCases]]</f>
        <v>0.28834639869521755</v>
      </c>
    </row>
    <row r="8352" spans="1:17" ht="14.4" x14ac:dyDescent="0.3">
      <c r="A8352" s="5" t="s">
        <v>10573</v>
      </c>
      <c r="B8352" s="5" t="s">
        <v>2174</v>
      </c>
      <c r="C8352" s="5" t="s">
        <v>27</v>
      </c>
      <c r="D8352" s="5" t="s">
        <v>27</v>
      </c>
      <c r="E8352" s="32">
        <v>44368</v>
      </c>
      <c r="F8352" s="5">
        <v>1007</v>
      </c>
      <c r="G8352" s="5">
        <v>112</v>
      </c>
      <c r="H8352" s="5">
        <v>1253</v>
      </c>
      <c r="I8352" s="5">
        <v>96042</v>
      </c>
      <c r="J8352" s="5">
        <v>27515</v>
      </c>
      <c r="K8352" s="5">
        <v>141881</v>
      </c>
      <c r="L8352" s="5">
        <v>14098</v>
      </c>
      <c r="M8352" s="5">
        <v>18557</v>
      </c>
      <c r="N8352" s="5">
        <v>1380000000</v>
      </c>
      <c r="O8352" s="5">
        <f>YEAR(Table1[[#This Row],[ReportDate]])</f>
        <v>2021</v>
      </c>
      <c r="P8352" s="5" t="str">
        <f>TEXT(Table1[[#This Row],[ReportDate]],"mmm")</f>
        <v>Jun</v>
      </c>
      <c r="Q8352" s="29">
        <f>Table1[[#This Row],[TotalDeaths]]/Table1[[#This Row],[TotalCases]]</f>
        <v>0.28648924428895689</v>
      </c>
    </row>
    <row r="8353" spans="1:17" ht="14.4" x14ac:dyDescent="0.3">
      <c r="A8353" s="5" t="s">
        <v>10574</v>
      </c>
      <c r="B8353" s="5" t="s">
        <v>2191</v>
      </c>
      <c r="C8353" s="5" t="s">
        <v>2225</v>
      </c>
      <c r="D8353" s="5" t="s">
        <v>2288</v>
      </c>
      <c r="E8353" s="32">
        <v>44354</v>
      </c>
      <c r="F8353" s="5">
        <v>3346</v>
      </c>
      <c r="G8353" s="5">
        <v>10</v>
      </c>
      <c r="H8353" s="5">
        <v>3297</v>
      </c>
      <c r="I8353" s="5">
        <v>99388</v>
      </c>
      <c r="J8353" s="5">
        <v>27525</v>
      </c>
      <c r="K8353" s="5">
        <v>145178</v>
      </c>
      <c r="L8353" s="5">
        <v>33460</v>
      </c>
      <c r="M8353" s="5">
        <v>12618</v>
      </c>
      <c r="N8353" s="5">
        <v>331000000</v>
      </c>
      <c r="O8353" s="5">
        <f>YEAR(Table1[[#This Row],[ReportDate]])</f>
        <v>2021</v>
      </c>
      <c r="P8353" s="5" t="str">
        <f>TEXT(Table1[[#This Row],[ReportDate]],"mmm")</f>
        <v>Jun</v>
      </c>
      <c r="Q8353" s="29">
        <f>Table1[[#This Row],[TotalDeaths]]/Table1[[#This Row],[TotalCases]]</f>
        <v>0.27694490280516765</v>
      </c>
    </row>
    <row r="8354" spans="1:17" ht="14.4" x14ac:dyDescent="0.3">
      <c r="A8354" s="5" t="s">
        <v>10575</v>
      </c>
      <c r="B8354" s="5" t="s">
        <v>2174</v>
      </c>
      <c r="C8354" s="5" t="s">
        <v>2184</v>
      </c>
      <c r="D8354" s="5" t="s">
        <v>2215</v>
      </c>
      <c r="E8354" s="32">
        <v>43902</v>
      </c>
      <c r="F8354" s="5">
        <v>667</v>
      </c>
      <c r="G8354" s="5">
        <v>193</v>
      </c>
      <c r="H8354" s="5">
        <v>1453</v>
      </c>
      <c r="I8354" s="5">
        <v>100055</v>
      </c>
      <c r="J8354" s="5">
        <v>27718</v>
      </c>
      <c r="K8354" s="5">
        <v>146631</v>
      </c>
      <c r="L8354" s="5">
        <v>7337</v>
      </c>
      <c r="M8354" s="5">
        <v>5290</v>
      </c>
      <c r="N8354" s="5">
        <v>1380000000</v>
      </c>
      <c r="O8354" s="5">
        <f>YEAR(Table1[[#This Row],[ReportDate]])</f>
        <v>2020</v>
      </c>
      <c r="P8354" s="5" t="str">
        <f>TEXT(Table1[[#This Row],[ReportDate]],"mmm")</f>
        <v>Mar</v>
      </c>
      <c r="Q8354" s="29">
        <f>Table1[[#This Row],[TotalDeaths]]/Table1[[#This Row],[TotalCases]]</f>
        <v>0.27702763480085951</v>
      </c>
    </row>
    <row r="8355" spans="1:17" ht="14.4" x14ac:dyDescent="0.3">
      <c r="A8355" s="5" t="s">
        <v>10576</v>
      </c>
      <c r="B8355" s="5" t="s">
        <v>2174</v>
      </c>
      <c r="C8355" s="5" t="s">
        <v>2184</v>
      </c>
      <c r="D8355" s="5" t="s">
        <v>25</v>
      </c>
      <c r="E8355" s="32">
        <v>44475</v>
      </c>
      <c r="F8355" s="5">
        <v>1446</v>
      </c>
      <c r="G8355" s="5">
        <v>132</v>
      </c>
      <c r="H8355" s="5">
        <v>195</v>
      </c>
      <c r="I8355" s="5">
        <v>101501</v>
      </c>
      <c r="J8355" s="5">
        <v>27850</v>
      </c>
      <c r="K8355" s="5">
        <v>146826</v>
      </c>
      <c r="L8355" s="5">
        <v>10122</v>
      </c>
      <c r="M8355" s="5">
        <v>12392</v>
      </c>
      <c r="N8355" s="5">
        <v>1380000000</v>
      </c>
      <c r="O8355" s="5">
        <f>YEAR(Table1[[#This Row],[ReportDate]])</f>
        <v>2021</v>
      </c>
      <c r="P8355" s="5" t="str">
        <f>TEXT(Table1[[#This Row],[ReportDate]],"mmm")</f>
        <v>Oct</v>
      </c>
      <c r="Q8355" s="29">
        <f>Table1[[#This Row],[TotalDeaths]]/Table1[[#This Row],[TotalCases]]</f>
        <v>0.27438153318686515</v>
      </c>
    </row>
    <row r="8356" spans="1:17" ht="14.4" x14ac:dyDescent="0.3">
      <c r="A8356" s="5" t="s">
        <v>10577</v>
      </c>
      <c r="B8356" s="5" t="s">
        <v>2191</v>
      </c>
      <c r="C8356" s="5" t="s">
        <v>2217</v>
      </c>
      <c r="D8356" s="5" t="s">
        <v>2230</v>
      </c>
      <c r="E8356" s="32">
        <v>43936</v>
      </c>
      <c r="F8356" s="5">
        <v>3966</v>
      </c>
      <c r="G8356" s="5">
        <v>94</v>
      </c>
      <c r="H8356" s="5">
        <v>789</v>
      </c>
      <c r="I8356" s="5">
        <v>105467</v>
      </c>
      <c r="J8356" s="5">
        <v>27944</v>
      </c>
      <c r="K8356" s="5">
        <v>147615</v>
      </c>
      <c r="L8356" s="5">
        <v>71388</v>
      </c>
      <c r="M8356" s="5">
        <v>12193</v>
      </c>
      <c r="N8356" s="5">
        <v>331000000</v>
      </c>
      <c r="O8356" s="5">
        <f>YEAR(Table1[[#This Row],[ReportDate]])</f>
        <v>2020</v>
      </c>
      <c r="P8356" s="5" t="str">
        <f>TEXT(Table1[[#This Row],[ReportDate]],"mmm")</f>
        <v>Apr</v>
      </c>
      <c r="Q8356" s="29">
        <f>Table1[[#This Row],[TotalDeaths]]/Table1[[#This Row],[TotalCases]]</f>
        <v>0.26495491480747535</v>
      </c>
    </row>
    <row r="8357" spans="1:17" ht="14.4" x14ac:dyDescent="0.3">
      <c r="A8357" s="5" t="s">
        <v>10578</v>
      </c>
      <c r="B8357" s="5" t="s">
        <v>2167</v>
      </c>
      <c r="C8357" s="5" t="s">
        <v>2168</v>
      </c>
      <c r="D8357" s="5" t="s">
        <v>2168</v>
      </c>
      <c r="E8357" s="32">
        <v>44519</v>
      </c>
      <c r="F8357" s="5">
        <v>1907</v>
      </c>
      <c r="G8357" s="5">
        <v>12</v>
      </c>
      <c r="H8357" s="5">
        <v>2204</v>
      </c>
      <c r="I8357" s="5">
        <v>107374</v>
      </c>
      <c r="J8357" s="5">
        <v>27956</v>
      </c>
      <c r="K8357" s="5">
        <v>149819</v>
      </c>
      <c r="L8357" s="5">
        <v>36233</v>
      </c>
      <c r="M8357" s="5">
        <v>3292</v>
      </c>
      <c r="N8357" s="5">
        <v>83000000</v>
      </c>
      <c r="O8357" s="5">
        <f>YEAR(Table1[[#This Row],[ReportDate]])</f>
        <v>2021</v>
      </c>
      <c r="P8357" s="5" t="str">
        <f>TEXT(Table1[[#This Row],[ReportDate]],"mmm")</f>
        <v>Nov</v>
      </c>
      <c r="Q8357" s="29">
        <f>Table1[[#This Row],[TotalDeaths]]/Table1[[#This Row],[TotalCases]]</f>
        <v>0.26036098124313151</v>
      </c>
    </row>
    <row r="8358" spans="1:17" ht="14.4" x14ac:dyDescent="0.3">
      <c r="A8358" s="5" t="s">
        <v>10579</v>
      </c>
      <c r="B8358" s="5" t="s">
        <v>2167</v>
      </c>
      <c r="C8358" s="5" t="s">
        <v>2168</v>
      </c>
      <c r="D8358" s="5" t="s">
        <v>2168</v>
      </c>
      <c r="E8358" s="32">
        <v>44112</v>
      </c>
      <c r="F8358" s="5">
        <v>2367</v>
      </c>
      <c r="G8358" s="5">
        <v>85</v>
      </c>
      <c r="H8358" s="5">
        <v>3067</v>
      </c>
      <c r="I8358" s="5">
        <v>109741</v>
      </c>
      <c r="J8358" s="5">
        <v>28041</v>
      </c>
      <c r="K8358" s="5">
        <v>152886</v>
      </c>
      <c r="L8358" s="5">
        <v>21303</v>
      </c>
      <c r="M8358" s="5">
        <v>6111</v>
      </c>
      <c r="N8358" s="5">
        <v>83000000</v>
      </c>
      <c r="O8358" s="5">
        <f>YEAR(Table1[[#This Row],[ReportDate]])</f>
        <v>2020</v>
      </c>
      <c r="P8358" s="5" t="str">
        <f>TEXT(Table1[[#This Row],[ReportDate]],"mmm")</f>
        <v>Oct</v>
      </c>
      <c r="Q8358" s="29">
        <f>Table1[[#This Row],[TotalDeaths]]/Table1[[#This Row],[TotalCases]]</f>
        <v>0.25551981483675201</v>
      </c>
    </row>
    <row r="8359" spans="1:17" ht="14.4" x14ac:dyDescent="0.3">
      <c r="A8359" s="5" t="s">
        <v>10580</v>
      </c>
      <c r="B8359" s="5" t="s">
        <v>2170</v>
      </c>
      <c r="C8359" s="5" t="s">
        <v>2249</v>
      </c>
      <c r="D8359" s="5" t="s">
        <v>2250</v>
      </c>
      <c r="E8359" s="32">
        <v>43963</v>
      </c>
      <c r="F8359" s="5">
        <v>2105</v>
      </c>
      <c r="G8359" s="5">
        <v>191</v>
      </c>
      <c r="H8359" s="5">
        <v>3553</v>
      </c>
      <c r="I8359" s="5">
        <v>111846</v>
      </c>
      <c r="J8359" s="5">
        <v>28232</v>
      </c>
      <c r="K8359" s="5">
        <v>156439</v>
      </c>
      <c r="L8359" s="5">
        <v>21050</v>
      </c>
      <c r="M8359" s="5">
        <v>7224</v>
      </c>
      <c r="N8359" s="5">
        <v>213000000</v>
      </c>
      <c r="O8359" s="5">
        <f>YEAR(Table1[[#This Row],[ReportDate]])</f>
        <v>2020</v>
      </c>
      <c r="P8359" s="5" t="str">
        <f>TEXT(Table1[[#This Row],[ReportDate]],"mmm")</f>
        <v>May</v>
      </c>
      <c r="Q8359" s="29">
        <f>Table1[[#This Row],[TotalDeaths]]/Table1[[#This Row],[TotalCases]]</f>
        <v>0.25241850401444843</v>
      </c>
    </row>
    <row r="8360" spans="1:17" ht="14.4" x14ac:dyDescent="0.3">
      <c r="A8360" s="5" t="s">
        <v>10581</v>
      </c>
      <c r="B8360" s="5" t="s">
        <v>2167</v>
      </c>
      <c r="C8360" s="5" t="s">
        <v>2235</v>
      </c>
      <c r="D8360" s="5" t="s">
        <v>2235</v>
      </c>
      <c r="E8360" s="32">
        <v>44364</v>
      </c>
      <c r="F8360" s="5">
        <v>4368</v>
      </c>
      <c r="G8360" s="5">
        <v>34</v>
      </c>
      <c r="H8360" s="5">
        <v>4449</v>
      </c>
      <c r="I8360" s="5">
        <v>116214</v>
      </c>
      <c r="J8360" s="5">
        <v>28266</v>
      </c>
      <c r="K8360" s="5">
        <v>160888</v>
      </c>
      <c r="L8360" s="5">
        <v>82992</v>
      </c>
      <c r="M8360" s="5">
        <v>15911</v>
      </c>
      <c r="N8360" s="5">
        <v>83000000</v>
      </c>
      <c r="O8360" s="5">
        <f>YEAR(Table1[[#This Row],[ReportDate]])</f>
        <v>2021</v>
      </c>
      <c r="P8360" s="5" t="str">
        <f>TEXT(Table1[[#This Row],[ReportDate]],"mmm")</f>
        <v>Jun</v>
      </c>
      <c r="Q8360" s="29">
        <f>Table1[[#This Row],[TotalDeaths]]/Table1[[#This Row],[TotalCases]]</f>
        <v>0.24322370798698953</v>
      </c>
    </row>
    <row r="8361" spans="1:17" ht="14.4" x14ac:dyDescent="0.3">
      <c r="A8361" s="5" t="s">
        <v>10582</v>
      </c>
      <c r="B8361" s="5" t="s">
        <v>2167</v>
      </c>
      <c r="C8361" s="5" t="s">
        <v>2235</v>
      </c>
      <c r="D8361" s="5" t="s">
        <v>2235</v>
      </c>
      <c r="E8361" s="32">
        <v>44099</v>
      </c>
      <c r="F8361" s="5">
        <v>3029</v>
      </c>
      <c r="G8361" s="5">
        <v>82</v>
      </c>
      <c r="H8361" s="5">
        <v>812</v>
      </c>
      <c r="I8361" s="5">
        <v>119243</v>
      </c>
      <c r="J8361" s="5">
        <v>28348</v>
      </c>
      <c r="K8361" s="5">
        <v>161700</v>
      </c>
      <c r="L8361" s="5">
        <v>45435</v>
      </c>
      <c r="M8361" s="5">
        <v>18464</v>
      </c>
      <c r="N8361" s="5">
        <v>83000000</v>
      </c>
      <c r="O8361" s="5">
        <f>YEAR(Table1[[#This Row],[ReportDate]])</f>
        <v>2020</v>
      </c>
      <c r="P8361" s="5" t="str">
        <f>TEXT(Table1[[#This Row],[ReportDate]],"mmm")</f>
        <v>Sep</v>
      </c>
      <c r="Q8361" s="29">
        <f>Table1[[#This Row],[TotalDeaths]]/Table1[[#This Row],[TotalCases]]</f>
        <v>0.23773303254698389</v>
      </c>
    </row>
    <row r="8362" spans="1:17" ht="14.4" x14ac:dyDescent="0.3">
      <c r="A8362" s="5" t="s">
        <v>10583</v>
      </c>
      <c r="B8362" s="5" t="s">
        <v>2174</v>
      </c>
      <c r="C8362" s="5" t="s">
        <v>2201</v>
      </c>
      <c r="D8362" s="5" t="s">
        <v>2261</v>
      </c>
      <c r="E8362" s="32">
        <v>44242</v>
      </c>
      <c r="F8362" s="5">
        <v>40</v>
      </c>
      <c r="G8362" s="5">
        <v>28</v>
      </c>
      <c r="H8362" s="5">
        <v>4930</v>
      </c>
      <c r="I8362" s="5">
        <v>119283</v>
      </c>
      <c r="J8362" s="5">
        <v>28376</v>
      </c>
      <c r="K8362" s="5">
        <v>166630</v>
      </c>
      <c r="L8362" s="5">
        <v>400</v>
      </c>
      <c r="M8362" s="5">
        <v>5227</v>
      </c>
      <c r="N8362" s="5">
        <v>1380000000</v>
      </c>
      <c r="O8362" s="5">
        <f>YEAR(Table1[[#This Row],[ReportDate]])</f>
        <v>2021</v>
      </c>
      <c r="P8362" s="5" t="str">
        <f>TEXT(Table1[[#This Row],[ReportDate]],"mmm")</f>
        <v>Feb</v>
      </c>
      <c r="Q8362" s="29">
        <f>Table1[[#This Row],[TotalDeaths]]/Table1[[#This Row],[TotalCases]]</f>
        <v>0.23788804775198477</v>
      </c>
    </row>
    <row r="8363" spans="1:17" ht="14.4" x14ac:dyDescent="0.3">
      <c r="A8363" s="5" t="s">
        <v>10584</v>
      </c>
      <c r="B8363" s="5" t="s">
        <v>2170</v>
      </c>
      <c r="C8363" s="5" t="s">
        <v>2249</v>
      </c>
      <c r="D8363" s="5" t="s">
        <v>2268</v>
      </c>
      <c r="E8363" s="32">
        <v>44503</v>
      </c>
      <c r="F8363" s="5">
        <v>4833</v>
      </c>
      <c r="G8363" s="5">
        <v>150</v>
      </c>
      <c r="H8363" s="5">
        <v>2580</v>
      </c>
      <c r="I8363" s="5">
        <v>124116</v>
      </c>
      <c r="J8363" s="5">
        <v>28526</v>
      </c>
      <c r="K8363" s="5">
        <v>169210</v>
      </c>
      <c r="L8363" s="5">
        <v>48330</v>
      </c>
      <c r="M8363" s="5">
        <v>18496</v>
      </c>
      <c r="N8363" s="5">
        <v>213000000</v>
      </c>
      <c r="O8363" s="5">
        <f>YEAR(Table1[[#This Row],[ReportDate]])</f>
        <v>2021</v>
      </c>
      <c r="P8363" s="5" t="str">
        <f>TEXT(Table1[[#This Row],[ReportDate]],"mmm")</f>
        <v>Nov</v>
      </c>
      <c r="Q8363" s="29">
        <f>Table1[[#This Row],[TotalDeaths]]/Table1[[#This Row],[TotalCases]]</f>
        <v>0.22983338167520706</v>
      </c>
    </row>
    <row r="8364" spans="1:17" ht="14.4" x14ac:dyDescent="0.3">
      <c r="A8364" s="5" t="s">
        <v>10585</v>
      </c>
      <c r="B8364" s="5" t="s">
        <v>2191</v>
      </c>
      <c r="C8364" s="5" t="s">
        <v>2192</v>
      </c>
      <c r="D8364" s="5" t="s">
        <v>2193</v>
      </c>
      <c r="E8364" s="32">
        <v>44449</v>
      </c>
      <c r="F8364" s="5">
        <v>4804</v>
      </c>
      <c r="G8364" s="5">
        <v>82</v>
      </c>
      <c r="H8364" s="5">
        <v>1531</v>
      </c>
      <c r="I8364" s="5">
        <v>128920</v>
      </c>
      <c r="J8364" s="5">
        <v>28608</v>
      </c>
      <c r="K8364" s="5">
        <v>170741</v>
      </c>
      <c r="L8364" s="5">
        <v>62452</v>
      </c>
      <c r="M8364" s="5">
        <v>3147</v>
      </c>
      <c r="N8364" s="5">
        <v>331000000</v>
      </c>
      <c r="O8364" s="5">
        <f>YEAR(Table1[[#This Row],[ReportDate]])</f>
        <v>2021</v>
      </c>
      <c r="P8364" s="5" t="str">
        <f>TEXT(Table1[[#This Row],[ReportDate]],"mmm")</f>
        <v>Sep</v>
      </c>
      <c r="Q8364" s="29">
        <f>Table1[[#This Row],[TotalDeaths]]/Table1[[#This Row],[TotalCases]]</f>
        <v>0.22190505739993793</v>
      </c>
    </row>
    <row r="8365" spans="1:17" ht="14.4" x14ac:dyDescent="0.3">
      <c r="A8365" s="5" t="s">
        <v>10586</v>
      </c>
      <c r="B8365" s="5" t="s">
        <v>2191</v>
      </c>
      <c r="C8365" s="5" t="s">
        <v>2192</v>
      </c>
      <c r="D8365" s="5" t="s">
        <v>2193</v>
      </c>
      <c r="E8365" s="32">
        <v>43848</v>
      </c>
      <c r="F8365" s="5">
        <v>125</v>
      </c>
      <c r="G8365" s="5">
        <v>79</v>
      </c>
      <c r="H8365" s="5">
        <v>404</v>
      </c>
      <c r="I8365" s="5">
        <v>129045</v>
      </c>
      <c r="J8365" s="5">
        <v>28687</v>
      </c>
      <c r="K8365" s="5">
        <v>171145</v>
      </c>
      <c r="L8365" s="5">
        <v>1250</v>
      </c>
      <c r="M8365" s="5">
        <v>11309</v>
      </c>
      <c r="N8365" s="5">
        <v>331000000</v>
      </c>
      <c r="O8365" s="5">
        <f>YEAR(Table1[[#This Row],[ReportDate]])</f>
        <v>2020</v>
      </c>
      <c r="P8365" s="5" t="str">
        <f>TEXT(Table1[[#This Row],[ReportDate]],"mmm")</f>
        <v>Jan</v>
      </c>
      <c r="Q8365" s="29">
        <f>Table1[[#This Row],[TotalDeaths]]/Table1[[#This Row],[TotalCases]]</f>
        <v>0.22230229764810724</v>
      </c>
    </row>
    <row r="8366" spans="1:17" ht="14.4" x14ac:dyDescent="0.3">
      <c r="A8366" s="5" t="s">
        <v>10587</v>
      </c>
      <c r="B8366" s="5" t="s">
        <v>2186</v>
      </c>
      <c r="C8366" s="5" t="s">
        <v>2212</v>
      </c>
      <c r="D8366" s="5" t="s">
        <v>2213</v>
      </c>
      <c r="E8366" s="32">
        <v>43947</v>
      </c>
      <c r="F8366" s="5">
        <v>777</v>
      </c>
      <c r="G8366" s="5">
        <v>94</v>
      </c>
      <c r="H8366" s="5">
        <v>2747</v>
      </c>
      <c r="I8366" s="5">
        <v>129822</v>
      </c>
      <c r="J8366" s="5">
        <v>28781</v>
      </c>
      <c r="K8366" s="5">
        <v>173892</v>
      </c>
      <c r="L8366" s="5">
        <v>12432</v>
      </c>
      <c r="M8366" s="5">
        <v>3947</v>
      </c>
      <c r="N8366" s="5">
        <v>68000000</v>
      </c>
      <c r="O8366" s="5">
        <f>YEAR(Table1[[#This Row],[ReportDate]])</f>
        <v>2020</v>
      </c>
      <c r="P8366" s="5" t="str">
        <f>TEXT(Table1[[#This Row],[ReportDate]],"mmm")</f>
        <v>Apr</v>
      </c>
      <c r="Q8366" s="29">
        <f>Table1[[#This Row],[TotalDeaths]]/Table1[[#This Row],[TotalCases]]</f>
        <v>0.22169586048589607</v>
      </c>
    </row>
    <row r="8367" spans="1:17" ht="14.4" x14ac:dyDescent="0.3">
      <c r="A8367" s="5" t="s">
        <v>10588</v>
      </c>
      <c r="B8367" s="5" t="s">
        <v>2170</v>
      </c>
      <c r="C8367" s="5" t="s">
        <v>2171</v>
      </c>
      <c r="D8367" s="5" t="s">
        <v>2265</v>
      </c>
      <c r="E8367" s="32">
        <v>43974</v>
      </c>
      <c r="F8367" s="5">
        <v>835</v>
      </c>
      <c r="G8367" s="5">
        <v>143</v>
      </c>
      <c r="H8367" s="5">
        <v>2844</v>
      </c>
      <c r="I8367" s="5">
        <v>130657</v>
      </c>
      <c r="J8367" s="5">
        <v>28924</v>
      </c>
      <c r="K8367" s="5">
        <v>176736</v>
      </c>
      <c r="L8367" s="5">
        <v>5010</v>
      </c>
      <c r="M8367" s="5">
        <v>10689</v>
      </c>
      <c r="N8367" s="5">
        <v>213000000</v>
      </c>
      <c r="O8367" s="5">
        <f>YEAR(Table1[[#This Row],[ReportDate]])</f>
        <v>2020</v>
      </c>
      <c r="P8367" s="5" t="str">
        <f>TEXT(Table1[[#This Row],[ReportDate]],"mmm")</f>
        <v>May</v>
      </c>
      <c r="Q8367" s="29">
        <f>Table1[[#This Row],[TotalDeaths]]/Table1[[#This Row],[TotalCases]]</f>
        <v>0.22137351997979443</v>
      </c>
    </row>
    <row r="8368" spans="1:17" ht="14.4" x14ac:dyDescent="0.3">
      <c r="A8368" s="5" t="s">
        <v>10589</v>
      </c>
      <c r="B8368" s="5" t="s">
        <v>2174</v>
      </c>
      <c r="C8368" s="5" t="s">
        <v>2201</v>
      </c>
      <c r="D8368" s="5" t="s">
        <v>2261</v>
      </c>
      <c r="E8368" s="32">
        <v>44547</v>
      </c>
      <c r="F8368" s="5">
        <v>878</v>
      </c>
      <c r="G8368" s="5">
        <v>153</v>
      </c>
      <c r="H8368" s="5">
        <v>2336</v>
      </c>
      <c r="I8368" s="5">
        <v>131535</v>
      </c>
      <c r="J8368" s="5">
        <v>29077</v>
      </c>
      <c r="K8368" s="5">
        <v>179072</v>
      </c>
      <c r="L8368" s="5">
        <v>11414</v>
      </c>
      <c r="M8368" s="5">
        <v>6051</v>
      </c>
      <c r="N8368" s="5">
        <v>1380000000</v>
      </c>
      <c r="O8368" s="5">
        <f>YEAR(Table1[[#This Row],[ReportDate]])</f>
        <v>2021</v>
      </c>
      <c r="P8368" s="5" t="str">
        <f>TEXT(Table1[[#This Row],[ReportDate]],"mmm")</f>
        <v>Dec</v>
      </c>
      <c r="Q8368" s="29">
        <f>Table1[[#This Row],[TotalDeaths]]/Table1[[#This Row],[TotalCases]]</f>
        <v>0.22105903371726157</v>
      </c>
    </row>
    <row r="8369" spans="1:17" ht="14.4" x14ac:dyDescent="0.3">
      <c r="A8369" s="5" t="s">
        <v>10590</v>
      </c>
      <c r="B8369" s="5" t="s">
        <v>2186</v>
      </c>
      <c r="C8369" s="5" t="s">
        <v>2212</v>
      </c>
      <c r="D8369" s="5" t="s">
        <v>2213</v>
      </c>
      <c r="E8369" s="32">
        <v>44381</v>
      </c>
      <c r="F8369" s="5">
        <v>4489</v>
      </c>
      <c r="G8369" s="5">
        <v>2</v>
      </c>
      <c r="H8369" s="5">
        <v>89</v>
      </c>
      <c r="I8369" s="5">
        <v>136024</v>
      </c>
      <c r="J8369" s="5">
        <v>29079</v>
      </c>
      <c r="K8369" s="5">
        <v>179161</v>
      </c>
      <c r="L8369" s="5">
        <v>35912</v>
      </c>
      <c r="M8369" s="5">
        <v>16106</v>
      </c>
      <c r="N8369" s="5">
        <v>68000000</v>
      </c>
      <c r="O8369" s="5">
        <f>YEAR(Table1[[#This Row],[ReportDate]])</f>
        <v>2021</v>
      </c>
      <c r="P8369" s="5" t="str">
        <f>TEXT(Table1[[#This Row],[ReportDate]],"mmm")</f>
        <v>Jul</v>
      </c>
      <c r="Q8369" s="29">
        <f>Table1[[#This Row],[TotalDeaths]]/Table1[[#This Row],[TotalCases]]</f>
        <v>0.21377845086161265</v>
      </c>
    </row>
    <row r="8370" spans="1:17" ht="14.4" x14ac:dyDescent="0.3">
      <c r="A8370" s="5" t="s">
        <v>10591</v>
      </c>
      <c r="B8370" s="5" t="s">
        <v>2186</v>
      </c>
      <c r="C8370" s="5" t="s">
        <v>2187</v>
      </c>
      <c r="D8370" s="5" t="s">
        <v>2188</v>
      </c>
      <c r="E8370" s="32">
        <v>44496</v>
      </c>
      <c r="F8370" s="5">
        <v>4923</v>
      </c>
      <c r="G8370" s="5">
        <v>121</v>
      </c>
      <c r="H8370" s="5">
        <v>1405</v>
      </c>
      <c r="I8370" s="5">
        <v>140947</v>
      </c>
      <c r="J8370" s="5">
        <v>29200</v>
      </c>
      <c r="K8370" s="5">
        <v>180566</v>
      </c>
      <c r="L8370" s="5">
        <v>54153</v>
      </c>
      <c r="M8370" s="5">
        <v>9141</v>
      </c>
      <c r="N8370" s="5">
        <v>68000000</v>
      </c>
      <c r="O8370" s="5">
        <f>YEAR(Table1[[#This Row],[ReportDate]])</f>
        <v>2021</v>
      </c>
      <c r="P8370" s="5" t="str">
        <f>TEXT(Table1[[#This Row],[ReportDate]],"mmm")</f>
        <v>Oct</v>
      </c>
      <c r="Q8370" s="29">
        <f>Table1[[#This Row],[TotalDeaths]]/Table1[[#This Row],[TotalCases]]</f>
        <v>0.20717007101960311</v>
      </c>
    </row>
    <row r="8371" spans="1:17" ht="14.4" x14ac:dyDescent="0.3">
      <c r="A8371" s="5" t="s">
        <v>10592</v>
      </c>
      <c r="B8371" s="5" t="s">
        <v>2191</v>
      </c>
      <c r="C8371" s="5" t="s">
        <v>2192</v>
      </c>
      <c r="D8371" s="5" t="s">
        <v>2193</v>
      </c>
      <c r="E8371" s="32">
        <v>44518</v>
      </c>
      <c r="F8371" s="5">
        <v>836</v>
      </c>
      <c r="G8371" s="5">
        <v>123</v>
      </c>
      <c r="H8371" s="5">
        <v>3573</v>
      </c>
      <c r="I8371" s="5">
        <v>141783</v>
      </c>
      <c r="J8371" s="5">
        <v>29323</v>
      </c>
      <c r="K8371" s="5">
        <v>184139</v>
      </c>
      <c r="L8371" s="5">
        <v>8360</v>
      </c>
      <c r="M8371" s="5">
        <v>14258</v>
      </c>
      <c r="N8371" s="5">
        <v>331000000</v>
      </c>
      <c r="O8371" s="5">
        <f>YEAR(Table1[[#This Row],[ReportDate]])</f>
        <v>2021</v>
      </c>
      <c r="P8371" s="5" t="str">
        <f>TEXT(Table1[[#This Row],[ReportDate]],"mmm")</f>
        <v>Nov</v>
      </c>
      <c r="Q8371" s="29">
        <f>Table1[[#This Row],[TotalDeaths]]/Table1[[#This Row],[TotalCases]]</f>
        <v>0.20681604987904051</v>
      </c>
    </row>
    <row r="8372" spans="1:17" ht="14.4" x14ac:dyDescent="0.3">
      <c r="A8372" s="5" t="s">
        <v>10593</v>
      </c>
      <c r="B8372" s="5" t="s">
        <v>2167</v>
      </c>
      <c r="C8372" s="5" t="s">
        <v>2181</v>
      </c>
      <c r="D8372" s="5" t="s">
        <v>2182</v>
      </c>
      <c r="E8372" s="32">
        <v>44252</v>
      </c>
      <c r="F8372" s="5">
        <v>524</v>
      </c>
      <c r="G8372" s="5">
        <v>22</v>
      </c>
      <c r="H8372" s="5">
        <v>1617</v>
      </c>
      <c r="I8372" s="5">
        <v>142307</v>
      </c>
      <c r="J8372" s="5">
        <v>29345</v>
      </c>
      <c r="K8372" s="5">
        <v>185756</v>
      </c>
      <c r="L8372" s="5">
        <v>9956</v>
      </c>
      <c r="M8372" s="5">
        <v>7475</v>
      </c>
      <c r="N8372" s="5">
        <v>83000000</v>
      </c>
      <c r="O8372" s="5">
        <f>YEAR(Table1[[#This Row],[ReportDate]])</f>
        <v>2021</v>
      </c>
      <c r="P8372" s="5" t="str">
        <f>TEXT(Table1[[#This Row],[ReportDate]],"mmm")</f>
        <v>Feb</v>
      </c>
      <c r="Q8372" s="29">
        <f>Table1[[#This Row],[TotalDeaths]]/Table1[[#This Row],[TotalCases]]</f>
        <v>0.20620911128756841</v>
      </c>
    </row>
    <row r="8373" spans="1:17" ht="14.4" x14ac:dyDescent="0.3">
      <c r="A8373" s="5" t="s">
        <v>10594</v>
      </c>
      <c r="B8373" s="5" t="s">
        <v>2174</v>
      </c>
      <c r="C8373" s="5" t="s">
        <v>27</v>
      </c>
      <c r="D8373" s="5" t="s">
        <v>27</v>
      </c>
      <c r="E8373" s="32">
        <v>44199</v>
      </c>
      <c r="F8373" s="5">
        <v>1251</v>
      </c>
      <c r="G8373" s="5">
        <v>184</v>
      </c>
      <c r="H8373" s="5">
        <v>3594</v>
      </c>
      <c r="I8373" s="5">
        <v>143558</v>
      </c>
      <c r="J8373" s="5">
        <v>29529</v>
      </c>
      <c r="K8373" s="5">
        <v>189350</v>
      </c>
      <c r="L8373" s="5">
        <v>16263</v>
      </c>
      <c r="M8373" s="5">
        <v>404</v>
      </c>
      <c r="N8373" s="5">
        <v>1380000000</v>
      </c>
      <c r="O8373" s="5">
        <f>YEAR(Table1[[#This Row],[ReportDate]])</f>
        <v>2021</v>
      </c>
      <c r="P8373" s="5" t="str">
        <f>TEXT(Table1[[#This Row],[ReportDate]],"mmm")</f>
        <v>Jan</v>
      </c>
      <c r="Q8373" s="29">
        <f>Table1[[#This Row],[TotalDeaths]]/Table1[[#This Row],[TotalCases]]</f>
        <v>0.20569386589392441</v>
      </c>
    </row>
    <row r="8374" spans="1:17" ht="14.4" x14ac:dyDescent="0.3">
      <c r="A8374" s="5" t="s">
        <v>10595</v>
      </c>
      <c r="B8374" s="5" t="s">
        <v>2170</v>
      </c>
      <c r="C8374" s="5" t="s">
        <v>2171</v>
      </c>
      <c r="D8374" s="5" t="s">
        <v>2265</v>
      </c>
      <c r="E8374" s="32">
        <v>44476</v>
      </c>
      <c r="F8374" s="5">
        <v>4241</v>
      </c>
      <c r="G8374" s="5">
        <v>136</v>
      </c>
      <c r="H8374" s="5">
        <v>1525</v>
      </c>
      <c r="I8374" s="5">
        <v>147799</v>
      </c>
      <c r="J8374" s="5">
        <v>29665</v>
      </c>
      <c r="K8374" s="5">
        <v>190875</v>
      </c>
      <c r="L8374" s="5">
        <v>59374</v>
      </c>
      <c r="M8374" s="5">
        <v>5755</v>
      </c>
      <c r="N8374" s="5">
        <v>213000000</v>
      </c>
      <c r="O8374" s="5">
        <f>YEAR(Table1[[#This Row],[ReportDate]])</f>
        <v>2021</v>
      </c>
      <c r="P8374" s="5" t="str">
        <f>TEXT(Table1[[#This Row],[ReportDate]],"mmm")</f>
        <v>Oct</v>
      </c>
      <c r="Q8374" s="29">
        <f>Table1[[#This Row],[TotalDeaths]]/Table1[[#This Row],[TotalCases]]</f>
        <v>0.2007117774815797</v>
      </c>
    </row>
    <row r="8375" spans="1:17" ht="14.4" x14ac:dyDescent="0.3">
      <c r="A8375" s="5" t="s">
        <v>10596</v>
      </c>
      <c r="B8375" s="5" t="s">
        <v>2186</v>
      </c>
      <c r="C8375" s="5" t="s">
        <v>2187</v>
      </c>
      <c r="D8375" s="5" t="s">
        <v>2188</v>
      </c>
      <c r="E8375" s="32">
        <v>44388</v>
      </c>
      <c r="F8375" s="5">
        <v>734</v>
      </c>
      <c r="G8375" s="5">
        <v>178</v>
      </c>
      <c r="H8375" s="5">
        <v>1695</v>
      </c>
      <c r="I8375" s="5">
        <v>148533</v>
      </c>
      <c r="J8375" s="5">
        <v>29843</v>
      </c>
      <c r="K8375" s="5">
        <v>192570</v>
      </c>
      <c r="L8375" s="5">
        <v>12478</v>
      </c>
      <c r="M8375" s="5">
        <v>12061</v>
      </c>
      <c r="N8375" s="5">
        <v>68000000</v>
      </c>
      <c r="O8375" s="5">
        <f>YEAR(Table1[[#This Row],[ReportDate]])</f>
        <v>2021</v>
      </c>
      <c r="P8375" s="5" t="str">
        <f>TEXT(Table1[[#This Row],[ReportDate]],"mmm")</f>
        <v>Jul</v>
      </c>
      <c r="Q8375" s="29">
        <f>Table1[[#This Row],[TotalDeaths]]/Table1[[#This Row],[TotalCases]]</f>
        <v>0.20091831444864106</v>
      </c>
    </row>
    <row r="8376" spans="1:17" ht="14.4" x14ac:dyDescent="0.3">
      <c r="A8376" s="5" t="s">
        <v>10597</v>
      </c>
      <c r="B8376" s="5" t="s">
        <v>2174</v>
      </c>
      <c r="C8376" s="5" t="s">
        <v>2175</v>
      </c>
      <c r="D8376" s="5" t="s">
        <v>2176</v>
      </c>
      <c r="E8376" s="32">
        <v>43880</v>
      </c>
      <c r="F8376" s="5">
        <v>168</v>
      </c>
      <c r="G8376" s="5">
        <v>32</v>
      </c>
      <c r="H8376" s="5">
        <v>3690</v>
      </c>
      <c r="I8376" s="5">
        <v>148701</v>
      </c>
      <c r="J8376" s="5">
        <v>29875</v>
      </c>
      <c r="K8376" s="5">
        <v>196260</v>
      </c>
      <c r="L8376" s="5">
        <v>1176</v>
      </c>
      <c r="M8376" s="5">
        <v>3720</v>
      </c>
      <c r="N8376" s="5">
        <v>1380000000</v>
      </c>
      <c r="O8376" s="5">
        <f>YEAR(Table1[[#This Row],[ReportDate]])</f>
        <v>2020</v>
      </c>
      <c r="P8376" s="5" t="str">
        <f>TEXT(Table1[[#This Row],[ReportDate]],"mmm")</f>
        <v>Feb</v>
      </c>
      <c r="Q8376" s="29">
        <f>Table1[[#This Row],[TotalDeaths]]/Table1[[#This Row],[TotalCases]]</f>
        <v>0.20090651710479418</v>
      </c>
    </row>
    <row r="8377" spans="1:17" ht="14.4" x14ac:dyDescent="0.3">
      <c r="A8377" s="5" t="s">
        <v>10598</v>
      </c>
      <c r="B8377" s="5" t="s">
        <v>2191</v>
      </c>
      <c r="C8377" s="5" t="s">
        <v>2192</v>
      </c>
      <c r="D8377" s="5" t="s">
        <v>2308</v>
      </c>
      <c r="E8377" s="32">
        <v>44508</v>
      </c>
      <c r="F8377" s="5">
        <v>1148</v>
      </c>
      <c r="G8377" s="5">
        <v>91</v>
      </c>
      <c r="H8377" s="5">
        <v>4041</v>
      </c>
      <c r="I8377" s="5">
        <v>149849</v>
      </c>
      <c r="J8377" s="5">
        <v>29966</v>
      </c>
      <c r="K8377" s="5">
        <v>200301</v>
      </c>
      <c r="L8377" s="5">
        <v>13776</v>
      </c>
      <c r="M8377" s="5">
        <v>19190</v>
      </c>
      <c r="N8377" s="5">
        <v>331000000</v>
      </c>
      <c r="O8377" s="5">
        <f>YEAR(Table1[[#This Row],[ReportDate]])</f>
        <v>2021</v>
      </c>
      <c r="P8377" s="5" t="str">
        <f>TEXT(Table1[[#This Row],[ReportDate]],"mmm")</f>
        <v>Nov</v>
      </c>
      <c r="Q8377" s="29">
        <f>Table1[[#This Row],[TotalDeaths]]/Table1[[#This Row],[TotalCases]]</f>
        <v>0.19997464113874633</v>
      </c>
    </row>
    <row r="8378" spans="1:17" ht="14.4" x14ac:dyDescent="0.3">
      <c r="A8378" s="5" t="s">
        <v>10599</v>
      </c>
      <c r="B8378" s="5" t="s">
        <v>2186</v>
      </c>
      <c r="C8378" s="5" t="s">
        <v>2212</v>
      </c>
      <c r="D8378" s="5" t="s">
        <v>2213</v>
      </c>
      <c r="E8378" s="32">
        <v>43936</v>
      </c>
      <c r="F8378" s="5">
        <v>299</v>
      </c>
      <c r="G8378" s="5">
        <v>23</v>
      </c>
      <c r="H8378" s="5">
        <v>3162</v>
      </c>
      <c r="I8378" s="5">
        <v>150148</v>
      </c>
      <c r="J8378" s="5">
        <v>29989</v>
      </c>
      <c r="K8378" s="5">
        <v>203463</v>
      </c>
      <c r="L8378" s="5">
        <v>2691</v>
      </c>
      <c r="M8378" s="5">
        <v>16671</v>
      </c>
      <c r="N8378" s="5">
        <v>68000000</v>
      </c>
      <c r="O8378" s="5">
        <f>YEAR(Table1[[#This Row],[ReportDate]])</f>
        <v>2020</v>
      </c>
      <c r="P8378" s="5" t="str">
        <f>TEXT(Table1[[#This Row],[ReportDate]],"mmm")</f>
        <v>Apr</v>
      </c>
      <c r="Q8378" s="29">
        <f>Table1[[#This Row],[TotalDeaths]]/Table1[[#This Row],[TotalCases]]</f>
        <v>0.19972960012787383</v>
      </c>
    </row>
    <row r="8379" spans="1:17" ht="14.4" x14ac:dyDescent="0.3">
      <c r="A8379" s="5" t="s">
        <v>10600</v>
      </c>
      <c r="B8379" s="5" t="s">
        <v>2186</v>
      </c>
      <c r="C8379" s="5" t="s">
        <v>2187</v>
      </c>
      <c r="D8379" s="5" t="s">
        <v>2188</v>
      </c>
      <c r="E8379" s="32">
        <v>44046</v>
      </c>
      <c r="F8379" s="5">
        <v>3321</v>
      </c>
      <c r="G8379" s="5">
        <v>106</v>
      </c>
      <c r="H8379" s="5">
        <v>752</v>
      </c>
      <c r="I8379" s="5">
        <v>153469</v>
      </c>
      <c r="J8379" s="5">
        <v>30095</v>
      </c>
      <c r="K8379" s="5">
        <v>204215</v>
      </c>
      <c r="L8379" s="5">
        <v>33210</v>
      </c>
      <c r="M8379" s="5">
        <v>4167</v>
      </c>
      <c r="N8379" s="5">
        <v>68000000</v>
      </c>
      <c r="O8379" s="5">
        <f>YEAR(Table1[[#This Row],[ReportDate]])</f>
        <v>2020</v>
      </c>
      <c r="P8379" s="5" t="str">
        <f>TEXT(Table1[[#This Row],[ReportDate]],"mmm")</f>
        <v>Aug</v>
      </c>
      <c r="Q8379" s="29">
        <f>Table1[[#This Row],[TotalDeaths]]/Table1[[#This Row],[TotalCases]]</f>
        <v>0.19609823482266778</v>
      </c>
    </row>
    <row r="8380" spans="1:17" ht="14.4" x14ac:dyDescent="0.3">
      <c r="A8380" s="5" t="s">
        <v>10601</v>
      </c>
      <c r="B8380" s="5" t="s">
        <v>2191</v>
      </c>
      <c r="C8380" s="5" t="s">
        <v>2225</v>
      </c>
      <c r="D8380" s="5" t="s">
        <v>2226</v>
      </c>
      <c r="E8380" s="32">
        <v>44488</v>
      </c>
      <c r="F8380" s="5">
        <v>521</v>
      </c>
      <c r="G8380" s="5">
        <v>49</v>
      </c>
      <c r="H8380" s="5">
        <v>715</v>
      </c>
      <c r="I8380" s="5">
        <v>153990</v>
      </c>
      <c r="J8380" s="5">
        <v>30144</v>
      </c>
      <c r="K8380" s="5">
        <v>204930</v>
      </c>
      <c r="L8380" s="5">
        <v>9378</v>
      </c>
      <c r="M8380" s="5">
        <v>1818</v>
      </c>
      <c r="N8380" s="5">
        <v>331000000</v>
      </c>
      <c r="O8380" s="5">
        <f>YEAR(Table1[[#This Row],[ReportDate]])</f>
        <v>2021</v>
      </c>
      <c r="P8380" s="5" t="str">
        <f>TEXT(Table1[[#This Row],[ReportDate]],"mmm")</f>
        <v>Oct</v>
      </c>
      <c r="Q8380" s="29">
        <f>Table1[[#This Row],[TotalDeaths]]/Table1[[#This Row],[TotalCases]]</f>
        <v>0.19575297097214106</v>
      </c>
    </row>
    <row r="8381" spans="1:17" ht="14.4" x14ac:dyDescent="0.3">
      <c r="A8381" s="5" t="s">
        <v>10602</v>
      </c>
      <c r="B8381" s="5" t="s">
        <v>2191</v>
      </c>
      <c r="C8381" s="5" t="s">
        <v>2225</v>
      </c>
      <c r="D8381" s="5" t="s">
        <v>2288</v>
      </c>
      <c r="E8381" s="32">
        <v>44255</v>
      </c>
      <c r="F8381" s="5">
        <v>617</v>
      </c>
      <c r="G8381" s="5">
        <v>51</v>
      </c>
      <c r="H8381" s="5">
        <v>2441</v>
      </c>
      <c r="I8381" s="5">
        <v>154607</v>
      </c>
      <c r="J8381" s="5">
        <v>30195</v>
      </c>
      <c r="K8381" s="5">
        <v>207371</v>
      </c>
      <c r="L8381" s="5">
        <v>11723</v>
      </c>
      <c r="M8381" s="5">
        <v>4649</v>
      </c>
      <c r="N8381" s="5">
        <v>331000000</v>
      </c>
      <c r="O8381" s="5">
        <f>YEAR(Table1[[#This Row],[ReportDate]])</f>
        <v>2021</v>
      </c>
      <c r="P8381" s="5" t="str">
        <f>TEXT(Table1[[#This Row],[ReportDate]],"mmm")</f>
        <v>Feb</v>
      </c>
      <c r="Q8381" s="29">
        <f>Table1[[#This Row],[TotalDeaths]]/Table1[[#This Row],[TotalCases]]</f>
        <v>0.1953016357603472</v>
      </c>
    </row>
    <row r="8382" spans="1:17" ht="14.4" x14ac:dyDescent="0.3">
      <c r="A8382" s="5" t="s">
        <v>10603</v>
      </c>
      <c r="B8382" s="5" t="s">
        <v>2191</v>
      </c>
      <c r="C8382" s="5" t="s">
        <v>2192</v>
      </c>
      <c r="D8382" s="5" t="s">
        <v>2193</v>
      </c>
      <c r="E8382" s="32">
        <v>43902</v>
      </c>
      <c r="F8382" s="5">
        <v>3584</v>
      </c>
      <c r="G8382" s="5">
        <v>198</v>
      </c>
      <c r="H8382" s="5">
        <v>3429</v>
      </c>
      <c r="I8382" s="5">
        <v>158191</v>
      </c>
      <c r="J8382" s="5">
        <v>30393</v>
      </c>
      <c r="K8382" s="5">
        <v>210800</v>
      </c>
      <c r="L8382" s="5">
        <v>25088</v>
      </c>
      <c r="M8382" s="5">
        <v>11484</v>
      </c>
      <c r="N8382" s="5">
        <v>331000000</v>
      </c>
      <c r="O8382" s="5">
        <f>YEAR(Table1[[#This Row],[ReportDate]])</f>
        <v>2020</v>
      </c>
      <c r="P8382" s="5" t="str">
        <f>TEXT(Table1[[#This Row],[ReportDate]],"mmm")</f>
        <v>Mar</v>
      </c>
      <c r="Q8382" s="29">
        <f>Table1[[#This Row],[TotalDeaths]]/Table1[[#This Row],[TotalCases]]</f>
        <v>0.19212850288575203</v>
      </c>
    </row>
    <row r="8383" spans="1:17" ht="14.4" x14ac:dyDescent="0.3">
      <c r="A8383" s="5" t="s">
        <v>10604</v>
      </c>
      <c r="B8383" s="5" t="s">
        <v>2174</v>
      </c>
      <c r="C8383" s="5" t="s">
        <v>27</v>
      </c>
      <c r="D8383" s="5" t="s">
        <v>27</v>
      </c>
      <c r="E8383" s="32">
        <v>44276</v>
      </c>
      <c r="F8383" s="5">
        <v>1717</v>
      </c>
      <c r="G8383" s="5">
        <v>37</v>
      </c>
      <c r="H8383" s="5">
        <v>474</v>
      </c>
      <c r="I8383" s="5">
        <v>159908</v>
      </c>
      <c r="J8383" s="5">
        <v>30430</v>
      </c>
      <c r="K8383" s="5">
        <v>211274</v>
      </c>
      <c r="L8383" s="5">
        <v>12019</v>
      </c>
      <c r="M8383" s="5">
        <v>1940</v>
      </c>
      <c r="N8383" s="5">
        <v>1380000000</v>
      </c>
      <c r="O8383" s="5">
        <f>YEAR(Table1[[#This Row],[ReportDate]])</f>
        <v>2021</v>
      </c>
      <c r="P8383" s="5" t="str">
        <f>TEXT(Table1[[#This Row],[ReportDate]],"mmm")</f>
        <v>Mar</v>
      </c>
      <c r="Q8383" s="29">
        <f>Table1[[#This Row],[TotalDeaths]]/Table1[[#This Row],[TotalCases]]</f>
        <v>0.19029692072941942</v>
      </c>
    </row>
    <row r="8384" spans="1:17" ht="14.4" x14ac:dyDescent="0.3">
      <c r="A8384" s="5" t="s">
        <v>10605</v>
      </c>
      <c r="B8384" s="5" t="s">
        <v>2174</v>
      </c>
      <c r="C8384" s="5" t="s">
        <v>2175</v>
      </c>
      <c r="D8384" s="5" t="s">
        <v>2276</v>
      </c>
      <c r="E8384" s="32">
        <v>44016</v>
      </c>
      <c r="F8384" s="5">
        <v>4601</v>
      </c>
      <c r="G8384" s="5">
        <v>43</v>
      </c>
      <c r="H8384" s="5">
        <v>2821</v>
      </c>
      <c r="I8384" s="5">
        <v>164509</v>
      </c>
      <c r="J8384" s="5">
        <v>30473</v>
      </c>
      <c r="K8384" s="5">
        <v>214095</v>
      </c>
      <c r="L8384" s="5">
        <v>50611</v>
      </c>
      <c r="M8384" s="5">
        <v>1067</v>
      </c>
      <c r="N8384" s="5">
        <v>1380000000</v>
      </c>
      <c r="O8384" s="5">
        <f>YEAR(Table1[[#This Row],[ReportDate]])</f>
        <v>2020</v>
      </c>
      <c r="P8384" s="5" t="str">
        <f>TEXT(Table1[[#This Row],[ReportDate]],"mmm")</f>
        <v>Jul</v>
      </c>
      <c r="Q8384" s="29">
        <f>Table1[[#This Row],[TotalDeaths]]/Table1[[#This Row],[TotalCases]]</f>
        <v>0.18523606611188445</v>
      </c>
    </row>
    <row r="8385" spans="1:17" ht="14.4" x14ac:dyDescent="0.3">
      <c r="A8385" s="5" t="s">
        <v>10606</v>
      </c>
      <c r="B8385" s="5" t="s">
        <v>2174</v>
      </c>
      <c r="C8385" s="5" t="s">
        <v>2201</v>
      </c>
      <c r="D8385" s="5" t="s">
        <v>2202</v>
      </c>
      <c r="E8385" s="32">
        <v>43900</v>
      </c>
      <c r="F8385" s="5">
        <v>301</v>
      </c>
      <c r="G8385" s="5">
        <v>88</v>
      </c>
      <c r="H8385" s="5">
        <v>1651</v>
      </c>
      <c r="I8385" s="5">
        <v>164810</v>
      </c>
      <c r="J8385" s="5">
        <v>30561</v>
      </c>
      <c r="K8385" s="5">
        <v>215746</v>
      </c>
      <c r="L8385" s="5">
        <v>3010</v>
      </c>
      <c r="M8385" s="5">
        <v>989</v>
      </c>
      <c r="N8385" s="5">
        <v>1380000000</v>
      </c>
      <c r="O8385" s="5">
        <f>YEAR(Table1[[#This Row],[ReportDate]])</f>
        <v>2020</v>
      </c>
      <c r="P8385" s="5" t="str">
        <f>TEXT(Table1[[#This Row],[ReportDate]],"mmm")</f>
        <v>Mar</v>
      </c>
      <c r="Q8385" s="29">
        <f>Table1[[#This Row],[TotalDeaths]]/Table1[[#This Row],[TotalCases]]</f>
        <v>0.18543170924094413</v>
      </c>
    </row>
    <row r="8386" spans="1:17" ht="14.4" x14ac:dyDescent="0.3">
      <c r="A8386" s="5" t="s">
        <v>10607</v>
      </c>
      <c r="B8386" s="5" t="s">
        <v>2167</v>
      </c>
      <c r="C8386" s="5" t="s">
        <v>2235</v>
      </c>
      <c r="D8386" s="5" t="s">
        <v>2235</v>
      </c>
      <c r="E8386" s="32">
        <v>43980</v>
      </c>
      <c r="F8386" s="5">
        <v>652</v>
      </c>
      <c r="G8386" s="5">
        <v>125</v>
      </c>
      <c r="H8386" s="5">
        <v>2117</v>
      </c>
      <c r="I8386" s="5">
        <v>165462</v>
      </c>
      <c r="J8386" s="5">
        <v>30686</v>
      </c>
      <c r="K8386" s="5">
        <v>217863</v>
      </c>
      <c r="L8386" s="5">
        <v>3912</v>
      </c>
      <c r="M8386" s="5">
        <v>8480</v>
      </c>
      <c r="N8386" s="5">
        <v>83000000</v>
      </c>
      <c r="O8386" s="5">
        <f>YEAR(Table1[[#This Row],[ReportDate]])</f>
        <v>2020</v>
      </c>
      <c r="P8386" s="5" t="str">
        <f>TEXT(Table1[[#This Row],[ReportDate]],"mmm")</f>
        <v>May</v>
      </c>
      <c r="Q8386" s="29">
        <f>Table1[[#This Row],[TotalDeaths]]/Table1[[#This Row],[TotalCases]]</f>
        <v>0.1854564794333442</v>
      </c>
    </row>
    <row r="8387" spans="1:17" ht="14.4" x14ac:dyDescent="0.3">
      <c r="A8387" s="5" t="s">
        <v>10608</v>
      </c>
      <c r="B8387" s="5" t="s">
        <v>2186</v>
      </c>
      <c r="C8387" s="5" t="s">
        <v>2204</v>
      </c>
      <c r="D8387" s="5" t="s">
        <v>2210</v>
      </c>
      <c r="E8387" s="32">
        <v>44076</v>
      </c>
      <c r="F8387" s="5">
        <v>3301</v>
      </c>
      <c r="G8387" s="5">
        <v>55</v>
      </c>
      <c r="H8387" s="5">
        <v>4798</v>
      </c>
      <c r="I8387" s="5">
        <v>168763</v>
      </c>
      <c r="J8387" s="5">
        <v>30741</v>
      </c>
      <c r="K8387" s="5">
        <v>222661</v>
      </c>
      <c r="L8387" s="5">
        <v>46214</v>
      </c>
      <c r="M8387" s="5">
        <v>6143</v>
      </c>
      <c r="N8387" s="5">
        <v>68000000</v>
      </c>
      <c r="O8387" s="5">
        <f>YEAR(Table1[[#This Row],[ReportDate]])</f>
        <v>2020</v>
      </c>
      <c r="P8387" s="5" t="str">
        <f>TEXT(Table1[[#This Row],[ReportDate]],"mmm")</f>
        <v>Sep</v>
      </c>
      <c r="Q8387" s="29">
        <f>Table1[[#This Row],[TotalDeaths]]/Table1[[#This Row],[TotalCases]]</f>
        <v>0.1821548562184839</v>
      </c>
    </row>
    <row r="8388" spans="1:17" ht="14.4" x14ac:dyDescent="0.3">
      <c r="A8388" s="5" t="s">
        <v>10609</v>
      </c>
      <c r="B8388" s="5" t="s">
        <v>2174</v>
      </c>
      <c r="C8388" s="5" t="s">
        <v>27</v>
      </c>
      <c r="D8388" s="5" t="s">
        <v>27</v>
      </c>
      <c r="E8388" s="32">
        <v>44368</v>
      </c>
      <c r="F8388" s="5">
        <v>4159</v>
      </c>
      <c r="G8388" s="5">
        <v>193</v>
      </c>
      <c r="H8388" s="5">
        <v>3760</v>
      </c>
      <c r="I8388" s="5">
        <v>172922</v>
      </c>
      <c r="J8388" s="5">
        <v>30934</v>
      </c>
      <c r="K8388" s="5">
        <v>226421</v>
      </c>
      <c r="L8388" s="5">
        <v>70703</v>
      </c>
      <c r="M8388" s="5">
        <v>12086</v>
      </c>
      <c r="N8388" s="5">
        <v>1380000000</v>
      </c>
      <c r="O8388" s="5">
        <f>YEAR(Table1[[#This Row],[ReportDate]])</f>
        <v>2021</v>
      </c>
      <c r="P8388" s="5" t="str">
        <f>TEXT(Table1[[#This Row],[ReportDate]],"mmm")</f>
        <v>Jun</v>
      </c>
      <c r="Q8388" s="29">
        <f>Table1[[#This Row],[TotalDeaths]]/Table1[[#This Row],[TotalCases]]</f>
        <v>0.17888990411861996</v>
      </c>
    </row>
    <row r="8389" spans="1:17" ht="14.4" x14ac:dyDescent="0.3">
      <c r="A8389" s="5" t="s">
        <v>10610</v>
      </c>
      <c r="B8389" s="5" t="s">
        <v>2167</v>
      </c>
      <c r="C8389" s="5" t="s">
        <v>2181</v>
      </c>
      <c r="D8389" s="5" t="s">
        <v>2182</v>
      </c>
      <c r="E8389" s="32">
        <v>44482</v>
      </c>
      <c r="F8389" s="5">
        <v>2637</v>
      </c>
      <c r="G8389" s="5">
        <v>44</v>
      </c>
      <c r="H8389" s="5">
        <v>2087</v>
      </c>
      <c r="I8389" s="5">
        <v>175559</v>
      </c>
      <c r="J8389" s="5">
        <v>30978</v>
      </c>
      <c r="K8389" s="5">
        <v>228508</v>
      </c>
      <c r="L8389" s="5">
        <v>42192</v>
      </c>
      <c r="M8389" s="5">
        <v>3107</v>
      </c>
      <c r="N8389" s="5">
        <v>83000000</v>
      </c>
      <c r="O8389" s="5">
        <f>YEAR(Table1[[#This Row],[ReportDate]])</f>
        <v>2021</v>
      </c>
      <c r="P8389" s="5" t="str">
        <f>TEXT(Table1[[#This Row],[ReportDate]],"mmm")</f>
        <v>Oct</v>
      </c>
      <c r="Q8389" s="29">
        <f>Table1[[#This Row],[TotalDeaths]]/Table1[[#This Row],[TotalCases]]</f>
        <v>0.17645349996297541</v>
      </c>
    </row>
    <row r="8390" spans="1:17" ht="14.4" x14ac:dyDescent="0.3">
      <c r="A8390" s="5" t="s">
        <v>10611</v>
      </c>
      <c r="B8390" s="5" t="s">
        <v>2186</v>
      </c>
      <c r="C8390" s="5" t="s">
        <v>2212</v>
      </c>
      <c r="D8390" s="5" t="s">
        <v>2306</v>
      </c>
      <c r="E8390" s="32">
        <v>43929</v>
      </c>
      <c r="F8390" s="5">
        <v>2279</v>
      </c>
      <c r="G8390" s="5">
        <v>179</v>
      </c>
      <c r="H8390" s="5">
        <v>2901</v>
      </c>
      <c r="I8390" s="5">
        <v>177838</v>
      </c>
      <c r="J8390" s="5">
        <v>31157</v>
      </c>
      <c r="K8390" s="5">
        <v>231409</v>
      </c>
      <c r="L8390" s="5">
        <v>27348</v>
      </c>
      <c r="M8390" s="5">
        <v>4633</v>
      </c>
      <c r="N8390" s="5">
        <v>68000000</v>
      </c>
      <c r="O8390" s="5">
        <f>YEAR(Table1[[#This Row],[ReportDate]])</f>
        <v>2020</v>
      </c>
      <c r="P8390" s="5" t="str">
        <f>TEXT(Table1[[#This Row],[ReportDate]],"mmm")</f>
        <v>Apr</v>
      </c>
      <c r="Q8390" s="29">
        <f>Table1[[#This Row],[TotalDeaths]]/Table1[[#This Row],[TotalCases]]</f>
        <v>0.17519877641448958</v>
      </c>
    </row>
    <row r="8391" spans="1:17" ht="14.4" x14ac:dyDescent="0.3">
      <c r="A8391" s="5" t="s">
        <v>10612</v>
      </c>
      <c r="B8391" s="5" t="s">
        <v>2174</v>
      </c>
      <c r="C8391" s="5" t="s">
        <v>2184</v>
      </c>
      <c r="D8391" s="5" t="s">
        <v>25</v>
      </c>
      <c r="E8391" s="32">
        <v>44108</v>
      </c>
      <c r="F8391" s="5">
        <v>1622</v>
      </c>
      <c r="G8391" s="5">
        <v>128</v>
      </c>
      <c r="H8391" s="5">
        <v>3100</v>
      </c>
      <c r="I8391" s="5">
        <v>179460</v>
      </c>
      <c r="J8391" s="5">
        <v>31285</v>
      </c>
      <c r="K8391" s="5">
        <v>234509</v>
      </c>
      <c r="L8391" s="5">
        <v>25952</v>
      </c>
      <c r="M8391" s="5">
        <v>17558</v>
      </c>
      <c r="N8391" s="5">
        <v>1380000000</v>
      </c>
      <c r="O8391" s="5">
        <f>YEAR(Table1[[#This Row],[ReportDate]])</f>
        <v>2020</v>
      </c>
      <c r="P8391" s="5" t="str">
        <f>TEXT(Table1[[#This Row],[ReportDate]],"mmm")</f>
        <v>Oct</v>
      </c>
      <c r="Q8391" s="29">
        <f>Table1[[#This Row],[TotalDeaths]]/Table1[[#This Row],[TotalCases]]</f>
        <v>0.17432854117909283</v>
      </c>
    </row>
    <row r="8392" spans="1:17" ht="14.4" x14ac:dyDescent="0.3">
      <c r="A8392" s="5" t="s">
        <v>10613</v>
      </c>
      <c r="B8392" s="5" t="s">
        <v>2191</v>
      </c>
      <c r="C8392" s="5" t="s">
        <v>2221</v>
      </c>
      <c r="D8392" s="5" t="s">
        <v>2222</v>
      </c>
      <c r="E8392" s="32">
        <v>44393</v>
      </c>
      <c r="F8392" s="5">
        <v>4414</v>
      </c>
      <c r="G8392" s="5">
        <v>86</v>
      </c>
      <c r="H8392" s="5">
        <v>3592</v>
      </c>
      <c r="I8392" s="5">
        <v>183874</v>
      </c>
      <c r="J8392" s="5">
        <v>31371</v>
      </c>
      <c r="K8392" s="5">
        <v>238101</v>
      </c>
      <c r="L8392" s="5">
        <v>39726</v>
      </c>
      <c r="M8392" s="5">
        <v>9997</v>
      </c>
      <c r="N8392" s="5">
        <v>331000000</v>
      </c>
      <c r="O8392" s="5">
        <f>YEAR(Table1[[#This Row],[ReportDate]])</f>
        <v>2021</v>
      </c>
      <c r="P8392" s="5" t="str">
        <f>TEXT(Table1[[#This Row],[ReportDate]],"mmm")</f>
        <v>Jul</v>
      </c>
      <c r="Q8392" s="29">
        <f>Table1[[#This Row],[TotalDeaths]]/Table1[[#This Row],[TotalCases]]</f>
        <v>0.17061139693485758</v>
      </c>
    </row>
    <row r="8393" spans="1:17" ht="14.4" x14ac:dyDescent="0.3">
      <c r="A8393" s="5" t="s">
        <v>10614</v>
      </c>
      <c r="B8393" s="5" t="s">
        <v>2170</v>
      </c>
      <c r="C8393" s="5" t="s">
        <v>2232</v>
      </c>
      <c r="D8393" s="5" t="s">
        <v>2233</v>
      </c>
      <c r="E8393" s="32">
        <v>44493</v>
      </c>
      <c r="F8393" s="5">
        <v>1681</v>
      </c>
      <c r="G8393" s="5">
        <v>115</v>
      </c>
      <c r="H8393" s="5">
        <v>4372</v>
      </c>
      <c r="I8393" s="5">
        <v>185555</v>
      </c>
      <c r="J8393" s="5">
        <v>31486</v>
      </c>
      <c r="K8393" s="5">
        <v>242473</v>
      </c>
      <c r="L8393" s="5">
        <v>18491</v>
      </c>
      <c r="M8393" s="5">
        <v>15639</v>
      </c>
      <c r="N8393" s="5">
        <v>213000000</v>
      </c>
      <c r="O8393" s="5">
        <f>YEAR(Table1[[#This Row],[ReportDate]])</f>
        <v>2021</v>
      </c>
      <c r="P8393" s="5" t="str">
        <f>TEXT(Table1[[#This Row],[ReportDate]],"mmm")</f>
        <v>Oct</v>
      </c>
      <c r="Q8393" s="29">
        <f>Table1[[#This Row],[TotalDeaths]]/Table1[[#This Row],[TotalCases]]</f>
        <v>0.16968553798065264</v>
      </c>
    </row>
    <row r="8394" spans="1:17" ht="14.4" x14ac:dyDescent="0.3">
      <c r="A8394" s="5" t="s">
        <v>10615</v>
      </c>
      <c r="B8394" s="5" t="s">
        <v>2174</v>
      </c>
      <c r="C8394" s="5" t="s">
        <v>2184</v>
      </c>
      <c r="D8394" s="5" t="s">
        <v>2215</v>
      </c>
      <c r="E8394" s="32">
        <v>44285</v>
      </c>
      <c r="F8394" s="5">
        <v>4924</v>
      </c>
      <c r="G8394" s="5">
        <v>63</v>
      </c>
      <c r="H8394" s="5">
        <v>3655</v>
      </c>
      <c r="I8394" s="5">
        <v>190479</v>
      </c>
      <c r="J8394" s="5">
        <v>31549</v>
      </c>
      <c r="K8394" s="5">
        <v>246128</v>
      </c>
      <c r="L8394" s="5">
        <v>34468</v>
      </c>
      <c r="M8394" s="5">
        <v>13686</v>
      </c>
      <c r="N8394" s="5">
        <v>1380000000</v>
      </c>
      <c r="O8394" s="5">
        <f>YEAR(Table1[[#This Row],[ReportDate]])</f>
        <v>2021</v>
      </c>
      <c r="P8394" s="5" t="str">
        <f>TEXT(Table1[[#This Row],[ReportDate]],"mmm")</f>
        <v>Mar</v>
      </c>
      <c r="Q8394" s="29">
        <f>Table1[[#This Row],[TotalDeaths]]/Table1[[#This Row],[TotalCases]]</f>
        <v>0.16562980696034735</v>
      </c>
    </row>
    <row r="8395" spans="1:17" ht="14.4" x14ac:dyDescent="0.3">
      <c r="A8395" s="5" t="s">
        <v>10616</v>
      </c>
      <c r="B8395" s="5" t="s">
        <v>2170</v>
      </c>
      <c r="C8395" s="5" t="s">
        <v>2178</v>
      </c>
      <c r="D8395" s="5" t="s">
        <v>2179</v>
      </c>
      <c r="E8395" s="32">
        <v>43934</v>
      </c>
      <c r="F8395" s="5">
        <v>91</v>
      </c>
      <c r="G8395" s="5">
        <v>135</v>
      </c>
      <c r="H8395" s="5">
        <v>182</v>
      </c>
      <c r="I8395" s="5">
        <v>190570</v>
      </c>
      <c r="J8395" s="5">
        <v>31684</v>
      </c>
      <c r="K8395" s="5">
        <v>246310</v>
      </c>
      <c r="L8395" s="5">
        <v>1729</v>
      </c>
      <c r="M8395" s="5">
        <v>19921</v>
      </c>
      <c r="N8395" s="5">
        <v>213000000</v>
      </c>
      <c r="O8395" s="5">
        <f>YEAR(Table1[[#This Row],[ReportDate]])</f>
        <v>2020</v>
      </c>
      <c r="P8395" s="5" t="str">
        <f>TEXT(Table1[[#This Row],[ReportDate]],"mmm")</f>
        <v>Apr</v>
      </c>
      <c r="Q8395" s="29">
        <f>Table1[[#This Row],[TotalDeaths]]/Table1[[#This Row],[TotalCases]]</f>
        <v>0.16625911738468804</v>
      </c>
    </row>
    <row r="8396" spans="1:17" ht="14.4" x14ac:dyDescent="0.3">
      <c r="A8396" s="5" t="s">
        <v>10617</v>
      </c>
      <c r="B8396" s="5" t="s">
        <v>2174</v>
      </c>
      <c r="C8396" s="5" t="s">
        <v>2184</v>
      </c>
      <c r="D8396" s="5" t="s">
        <v>25</v>
      </c>
      <c r="E8396" s="32">
        <v>44431</v>
      </c>
      <c r="F8396" s="5">
        <v>3706</v>
      </c>
      <c r="G8396" s="5">
        <v>170</v>
      </c>
      <c r="H8396" s="5">
        <v>1622</v>
      </c>
      <c r="I8396" s="5">
        <v>194276</v>
      </c>
      <c r="J8396" s="5">
        <v>31854</v>
      </c>
      <c r="K8396" s="5">
        <v>247932</v>
      </c>
      <c r="L8396" s="5">
        <v>51884</v>
      </c>
      <c r="M8396" s="5">
        <v>7780</v>
      </c>
      <c r="N8396" s="5">
        <v>1380000000</v>
      </c>
      <c r="O8396" s="5">
        <f>YEAR(Table1[[#This Row],[ReportDate]])</f>
        <v>2021</v>
      </c>
      <c r="P8396" s="5" t="str">
        <f>TEXT(Table1[[#This Row],[ReportDate]],"mmm")</f>
        <v>Aug</v>
      </c>
      <c r="Q8396" s="29">
        <f>Table1[[#This Row],[TotalDeaths]]/Table1[[#This Row],[TotalCases]]</f>
        <v>0.16396260989520064</v>
      </c>
    </row>
    <row r="8397" spans="1:17" ht="14.4" x14ac:dyDescent="0.3">
      <c r="A8397" s="5" t="s">
        <v>10618</v>
      </c>
      <c r="B8397" s="5" t="s">
        <v>2191</v>
      </c>
      <c r="C8397" s="5" t="s">
        <v>2192</v>
      </c>
      <c r="D8397" s="5" t="s">
        <v>2193</v>
      </c>
      <c r="E8397" s="32">
        <v>44483</v>
      </c>
      <c r="F8397" s="5">
        <v>960</v>
      </c>
      <c r="G8397" s="5">
        <v>135</v>
      </c>
      <c r="H8397" s="5">
        <v>83</v>
      </c>
      <c r="I8397" s="5">
        <v>195236</v>
      </c>
      <c r="J8397" s="5">
        <v>31989</v>
      </c>
      <c r="K8397" s="5">
        <v>248015</v>
      </c>
      <c r="L8397" s="5">
        <v>8640</v>
      </c>
      <c r="M8397" s="5">
        <v>18072</v>
      </c>
      <c r="N8397" s="5">
        <v>331000000</v>
      </c>
      <c r="O8397" s="5">
        <f>YEAR(Table1[[#This Row],[ReportDate]])</f>
        <v>2021</v>
      </c>
      <c r="P8397" s="5" t="str">
        <f>TEXT(Table1[[#This Row],[ReportDate]],"mmm")</f>
        <v>Oct</v>
      </c>
      <c r="Q8397" s="29">
        <f>Table1[[#This Row],[TotalDeaths]]/Table1[[#This Row],[TotalCases]]</f>
        <v>0.16384785592820997</v>
      </c>
    </row>
    <row r="8398" spans="1:17" ht="14.4" x14ac:dyDescent="0.3">
      <c r="A8398" s="5" t="s">
        <v>10619</v>
      </c>
      <c r="B8398" s="5" t="s">
        <v>2170</v>
      </c>
      <c r="C8398" s="5" t="s">
        <v>2249</v>
      </c>
      <c r="D8398" s="5" t="s">
        <v>2268</v>
      </c>
      <c r="E8398" s="32">
        <v>44555</v>
      </c>
      <c r="F8398" s="5">
        <v>4159</v>
      </c>
      <c r="G8398" s="5">
        <v>28</v>
      </c>
      <c r="H8398" s="5">
        <v>85</v>
      </c>
      <c r="I8398" s="5">
        <v>199395</v>
      </c>
      <c r="J8398" s="5">
        <v>32017</v>
      </c>
      <c r="K8398" s="5">
        <v>248100</v>
      </c>
      <c r="L8398" s="5">
        <v>66544</v>
      </c>
      <c r="M8398" s="5">
        <v>15477</v>
      </c>
      <c r="N8398" s="5">
        <v>213000000</v>
      </c>
      <c r="O8398" s="5">
        <f>YEAR(Table1[[#This Row],[ReportDate]])</f>
        <v>2021</v>
      </c>
      <c r="P8398" s="5" t="str">
        <f>TEXT(Table1[[#This Row],[ReportDate]],"mmm")</f>
        <v>Dec</v>
      </c>
      <c r="Q8398" s="29">
        <f>Table1[[#This Row],[TotalDeaths]]/Table1[[#This Row],[TotalCases]]</f>
        <v>0.1605707264475037</v>
      </c>
    </row>
    <row r="8399" spans="1:17" ht="14.4" x14ac:dyDescent="0.3">
      <c r="A8399" s="5" t="s">
        <v>10620</v>
      </c>
      <c r="B8399" s="5" t="s">
        <v>2167</v>
      </c>
      <c r="C8399" s="5" t="s">
        <v>2181</v>
      </c>
      <c r="D8399" s="5" t="s">
        <v>2252</v>
      </c>
      <c r="E8399" s="32">
        <v>44063</v>
      </c>
      <c r="F8399" s="5">
        <v>843</v>
      </c>
      <c r="G8399" s="5">
        <v>12</v>
      </c>
      <c r="H8399" s="5">
        <v>1742</v>
      </c>
      <c r="I8399" s="5">
        <v>200238</v>
      </c>
      <c r="J8399" s="5">
        <v>32029</v>
      </c>
      <c r="K8399" s="5">
        <v>249842</v>
      </c>
      <c r="L8399" s="5">
        <v>5901</v>
      </c>
      <c r="M8399" s="5">
        <v>11219</v>
      </c>
      <c r="N8399" s="5">
        <v>83000000</v>
      </c>
      <c r="O8399" s="5">
        <f>YEAR(Table1[[#This Row],[ReportDate]])</f>
        <v>2020</v>
      </c>
      <c r="P8399" s="5" t="str">
        <f>TEXT(Table1[[#This Row],[ReportDate]],"mmm")</f>
        <v>Aug</v>
      </c>
      <c r="Q8399" s="29">
        <f>Table1[[#This Row],[TotalDeaths]]/Table1[[#This Row],[TotalCases]]</f>
        <v>0.15995465396178549</v>
      </c>
    </row>
    <row r="8400" spans="1:17" ht="14.4" x14ac:dyDescent="0.3">
      <c r="A8400" s="5" t="s">
        <v>10621</v>
      </c>
      <c r="B8400" s="5" t="s">
        <v>2191</v>
      </c>
      <c r="C8400" s="5" t="s">
        <v>2225</v>
      </c>
      <c r="D8400" s="5" t="s">
        <v>2226</v>
      </c>
      <c r="E8400" s="32">
        <v>44224</v>
      </c>
      <c r="F8400" s="5">
        <v>218</v>
      </c>
      <c r="G8400" s="5">
        <v>128</v>
      </c>
      <c r="H8400" s="5">
        <v>1310</v>
      </c>
      <c r="I8400" s="5">
        <v>200456</v>
      </c>
      <c r="J8400" s="5">
        <v>32157</v>
      </c>
      <c r="K8400" s="5">
        <v>251152</v>
      </c>
      <c r="L8400" s="5">
        <v>3488</v>
      </c>
      <c r="M8400" s="5">
        <v>17027</v>
      </c>
      <c r="N8400" s="5">
        <v>331000000</v>
      </c>
      <c r="O8400" s="5">
        <f>YEAR(Table1[[#This Row],[ReportDate]])</f>
        <v>2021</v>
      </c>
      <c r="P8400" s="5" t="str">
        <f>TEXT(Table1[[#This Row],[ReportDate]],"mmm")</f>
        <v>Jan</v>
      </c>
      <c r="Q8400" s="29">
        <f>Table1[[#This Row],[TotalDeaths]]/Table1[[#This Row],[TotalCases]]</f>
        <v>0.16041924412339864</v>
      </c>
    </row>
    <row r="8401" spans="1:17" ht="14.4" x14ac:dyDescent="0.3">
      <c r="A8401" s="5" t="s">
        <v>10622</v>
      </c>
      <c r="B8401" s="5" t="s">
        <v>2170</v>
      </c>
      <c r="C8401" s="5" t="s">
        <v>2178</v>
      </c>
      <c r="D8401" s="5" t="s">
        <v>2179</v>
      </c>
      <c r="E8401" s="32">
        <v>44331</v>
      </c>
      <c r="F8401" s="5">
        <v>703</v>
      </c>
      <c r="G8401" s="5">
        <v>28</v>
      </c>
      <c r="H8401" s="5">
        <v>940</v>
      </c>
      <c r="I8401" s="5">
        <v>201159</v>
      </c>
      <c r="J8401" s="5">
        <v>32185</v>
      </c>
      <c r="K8401" s="5">
        <v>252092</v>
      </c>
      <c r="L8401" s="5">
        <v>4921</v>
      </c>
      <c r="M8401" s="5">
        <v>4974</v>
      </c>
      <c r="N8401" s="5">
        <v>213000000</v>
      </c>
      <c r="O8401" s="5">
        <f>YEAR(Table1[[#This Row],[ReportDate]])</f>
        <v>2021</v>
      </c>
      <c r="P8401" s="5" t="str">
        <f>TEXT(Table1[[#This Row],[ReportDate]],"mmm")</f>
        <v>May</v>
      </c>
      <c r="Q8401" s="29">
        <f>Table1[[#This Row],[TotalDeaths]]/Table1[[#This Row],[TotalCases]]</f>
        <v>0.15999781267554522</v>
      </c>
    </row>
    <row r="8402" spans="1:17" ht="14.4" x14ac:dyDescent="0.3">
      <c r="A8402" s="5" t="s">
        <v>10623</v>
      </c>
      <c r="B8402" s="5" t="s">
        <v>2170</v>
      </c>
      <c r="C8402" s="5" t="s">
        <v>2178</v>
      </c>
      <c r="D8402" s="5" t="s">
        <v>2179</v>
      </c>
      <c r="E8402" s="32">
        <v>44525</v>
      </c>
      <c r="F8402" s="5">
        <v>4714</v>
      </c>
      <c r="G8402" s="5">
        <v>177</v>
      </c>
      <c r="H8402" s="5">
        <v>1036</v>
      </c>
      <c r="I8402" s="5">
        <v>205873</v>
      </c>
      <c r="J8402" s="5">
        <v>32362</v>
      </c>
      <c r="K8402" s="5">
        <v>253128</v>
      </c>
      <c r="L8402" s="5">
        <v>75424</v>
      </c>
      <c r="M8402" s="5">
        <v>12392</v>
      </c>
      <c r="N8402" s="5">
        <v>213000000</v>
      </c>
      <c r="O8402" s="5">
        <f>YEAR(Table1[[#This Row],[ReportDate]])</f>
        <v>2021</v>
      </c>
      <c r="P8402" s="5" t="str">
        <f>TEXT(Table1[[#This Row],[ReportDate]],"mmm")</f>
        <v>Nov</v>
      </c>
      <c r="Q8402" s="29">
        <f>Table1[[#This Row],[TotalDeaths]]/Table1[[#This Row],[TotalCases]]</f>
        <v>0.15719399824163441</v>
      </c>
    </row>
    <row r="8403" spans="1:17" ht="14.4" x14ac:dyDescent="0.3">
      <c r="A8403" s="5" t="s">
        <v>10624</v>
      </c>
      <c r="B8403" s="5" t="s">
        <v>2191</v>
      </c>
      <c r="C8403" s="5" t="s">
        <v>2225</v>
      </c>
      <c r="D8403" s="5" t="s">
        <v>2226</v>
      </c>
      <c r="E8403" s="32">
        <v>44081</v>
      </c>
      <c r="F8403" s="5">
        <v>246</v>
      </c>
      <c r="G8403" s="5">
        <v>36</v>
      </c>
      <c r="H8403" s="5">
        <v>1400</v>
      </c>
      <c r="I8403" s="5">
        <v>206119</v>
      </c>
      <c r="J8403" s="5">
        <v>32398</v>
      </c>
      <c r="K8403" s="5">
        <v>254528</v>
      </c>
      <c r="L8403" s="5">
        <v>4428</v>
      </c>
      <c r="M8403" s="5">
        <v>15184</v>
      </c>
      <c r="N8403" s="5">
        <v>331000000</v>
      </c>
      <c r="O8403" s="5">
        <f>YEAR(Table1[[#This Row],[ReportDate]])</f>
        <v>2020</v>
      </c>
      <c r="P8403" s="5" t="str">
        <f>TEXT(Table1[[#This Row],[ReportDate]],"mmm")</f>
        <v>Sep</v>
      </c>
      <c r="Q8403" s="29">
        <f>Table1[[#This Row],[TotalDeaths]]/Table1[[#This Row],[TotalCases]]</f>
        <v>0.15718104590066903</v>
      </c>
    </row>
    <row r="8404" spans="1:17" ht="14.4" x14ac:dyDescent="0.3">
      <c r="A8404" s="5" t="s">
        <v>10625</v>
      </c>
      <c r="B8404" s="5" t="s">
        <v>2191</v>
      </c>
      <c r="C8404" s="5" t="s">
        <v>2217</v>
      </c>
      <c r="D8404" s="5" t="s">
        <v>2230</v>
      </c>
      <c r="E8404" s="32">
        <v>44351</v>
      </c>
      <c r="F8404" s="5">
        <v>4037</v>
      </c>
      <c r="G8404" s="5">
        <v>0</v>
      </c>
      <c r="H8404" s="5">
        <v>3480</v>
      </c>
      <c r="I8404" s="5">
        <v>210156</v>
      </c>
      <c r="J8404" s="5">
        <v>32398</v>
      </c>
      <c r="K8404" s="5">
        <v>258008</v>
      </c>
      <c r="L8404" s="5">
        <v>20185</v>
      </c>
      <c r="M8404" s="5">
        <v>19003</v>
      </c>
      <c r="N8404" s="5">
        <v>331000000</v>
      </c>
      <c r="O8404" s="5">
        <f>YEAR(Table1[[#This Row],[ReportDate]])</f>
        <v>2021</v>
      </c>
      <c r="P8404" s="5" t="str">
        <f>TEXT(Table1[[#This Row],[ReportDate]],"mmm")</f>
        <v>Jun</v>
      </c>
      <c r="Q8404" s="29">
        <f>Table1[[#This Row],[TotalDeaths]]/Table1[[#This Row],[TotalCases]]</f>
        <v>0.15416167037819525</v>
      </c>
    </row>
    <row r="8405" spans="1:17" ht="14.4" x14ac:dyDescent="0.3">
      <c r="A8405" s="5" t="s">
        <v>10626</v>
      </c>
      <c r="B8405" s="5" t="s">
        <v>2191</v>
      </c>
      <c r="C8405" s="5" t="s">
        <v>2192</v>
      </c>
      <c r="D8405" s="5" t="s">
        <v>2193</v>
      </c>
      <c r="E8405" s="32">
        <v>43909</v>
      </c>
      <c r="F8405" s="5">
        <v>56</v>
      </c>
      <c r="G8405" s="5">
        <v>107</v>
      </c>
      <c r="H8405" s="5">
        <v>4820</v>
      </c>
      <c r="I8405" s="5">
        <v>210212</v>
      </c>
      <c r="J8405" s="5">
        <v>32505</v>
      </c>
      <c r="K8405" s="5">
        <v>262828</v>
      </c>
      <c r="L8405" s="5">
        <v>840</v>
      </c>
      <c r="M8405" s="5">
        <v>16938</v>
      </c>
      <c r="N8405" s="5">
        <v>331000000</v>
      </c>
      <c r="O8405" s="5">
        <f>YEAR(Table1[[#This Row],[ReportDate]])</f>
        <v>2020</v>
      </c>
      <c r="P8405" s="5" t="str">
        <f>TEXT(Table1[[#This Row],[ReportDate]],"mmm")</f>
        <v>Mar</v>
      </c>
      <c r="Q8405" s="29">
        <f>Table1[[#This Row],[TotalDeaths]]/Table1[[#This Row],[TotalCases]]</f>
        <v>0.15462961201073203</v>
      </c>
    </row>
    <row r="8406" spans="1:17" ht="14.4" x14ac:dyDescent="0.3">
      <c r="A8406" s="5" t="s">
        <v>10627</v>
      </c>
      <c r="B8406" s="5" t="s">
        <v>2186</v>
      </c>
      <c r="C8406" s="5" t="s">
        <v>2187</v>
      </c>
      <c r="D8406" s="5" t="s">
        <v>2243</v>
      </c>
      <c r="E8406" s="32">
        <v>43882</v>
      </c>
      <c r="F8406" s="5">
        <v>3959</v>
      </c>
      <c r="G8406" s="5">
        <v>68</v>
      </c>
      <c r="H8406" s="5">
        <v>3011</v>
      </c>
      <c r="I8406" s="5">
        <v>214171</v>
      </c>
      <c r="J8406" s="5">
        <v>32573</v>
      </c>
      <c r="K8406" s="5">
        <v>265839</v>
      </c>
      <c r="L8406" s="5">
        <v>27713</v>
      </c>
      <c r="M8406" s="5">
        <v>6069</v>
      </c>
      <c r="N8406" s="5">
        <v>68000000</v>
      </c>
      <c r="O8406" s="5">
        <f>YEAR(Table1[[#This Row],[ReportDate]])</f>
        <v>2020</v>
      </c>
      <c r="P8406" s="5" t="str">
        <f>TEXT(Table1[[#This Row],[ReportDate]],"mmm")</f>
        <v>Feb</v>
      </c>
      <c r="Q8406" s="29">
        <f>Table1[[#This Row],[TotalDeaths]]/Table1[[#This Row],[TotalCases]]</f>
        <v>0.15208875151164256</v>
      </c>
    </row>
    <row r="8407" spans="1:17" ht="14.4" x14ac:dyDescent="0.3">
      <c r="A8407" s="5" t="s">
        <v>10628</v>
      </c>
      <c r="B8407" s="5" t="s">
        <v>2167</v>
      </c>
      <c r="C8407" s="5" t="s">
        <v>2168</v>
      </c>
      <c r="D8407" s="5" t="s">
        <v>2168</v>
      </c>
      <c r="E8407" s="32">
        <v>44056</v>
      </c>
      <c r="F8407" s="5">
        <v>4852</v>
      </c>
      <c r="G8407" s="5">
        <v>116</v>
      </c>
      <c r="H8407" s="5">
        <v>4713</v>
      </c>
      <c r="I8407" s="5">
        <v>219023</v>
      </c>
      <c r="J8407" s="5">
        <v>32689</v>
      </c>
      <c r="K8407" s="5">
        <v>270552</v>
      </c>
      <c r="L8407" s="5">
        <v>53372</v>
      </c>
      <c r="M8407" s="5">
        <v>18227</v>
      </c>
      <c r="N8407" s="5">
        <v>83000000</v>
      </c>
      <c r="O8407" s="5">
        <f>YEAR(Table1[[#This Row],[ReportDate]])</f>
        <v>2020</v>
      </c>
      <c r="P8407" s="5" t="str">
        <f>TEXT(Table1[[#This Row],[ReportDate]],"mmm")</f>
        <v>Aug</v>
      </c>
      <c r="Q8407" s="29">
        <f>Table1[[#This Row],[TotalDeaths]]/Table1[[#This Row],[TotalCases]]</f>
        <v>0.14924916561274387</v>
      </c>
    </row>
    <row r="8408" spans="1:17" ht="14.4" x14ac:dyDescent="0.3">
      <c r="A8408" s="5" t="s">
        <v>10629</v>
      </c>
      <c r="B8408" s="5" t="s">
        <v>2174</v>
      </c>
      <c r="C8408" s="5" t="s">
        <v>2175</v>
      </c>
      <c r="D8408" s="5" t="s">
        <v>2276</v>
      </c>
      <c r="E8408" s="32">
        <v>43881</v>
      </c>
      <c r="F8408" s="5">
        <v>1858</v>
      </c>
      <c r="G8408" s="5">
        <v>175</v>
      </c>
      <c r="H8408" s="5">
        <v>3903</v>
      </c>
      <c r="I8408" s="5">
        <v>220881</v>
      </c>
      <c r="J8408" s="5">
        <v>32864</v>
      </c>
      <c r="K8408" s="5">
        <v>274455</v>
      </c>
      <c r="L8408" s="5">
        <v>27870</v>
      </c>
      <c r="M8408" s="5">
        <v>16916</v>
      </c>
      <c r="N8408" s="5">
        <v>1380000000</v>
      </c>
      <c r="O8408" s="5">
        <f>YEAR(Table1[[#This Row],[ReportDate]])</f>
        <v>2020</v>
      </c>
      <c r="P8408" s="5" t="str">
        <f>TEXT(Table1[[#This Row],[ReportDate]],"mmm")</f>
        <v>Feb</v>
      </c>
      <c r="Q8408" s="29">
        <f>Table1[[#This Row],[TotalDeaths]]/Table1[[#This Row],[TotalCases]]</f>
        <v>0.1487859978902667</v>
      </c>
    </row>
    <row r="8409" spans="1:17" ht="14.4" x14ac:dyDescent="0.3">
      <c r="A8409" s="5" t="s">
        <v>10630</v>
      </c>
      <c r="B8409" s="5" t="s">
        <v>2170</v>
      </c>
      <c r="C8409" s="5" t="s">
        <v>2178</v>
      </c>
      <c r="D8409" s="5" t="s">
        <v>2286</v>
      </c>
      <c r="E8409" s="32">
        <v>44016</v>
      </c>
      <c r="F8409" s="5">
        <v>1912</v>
      </c>
      <c r="G8409" s="5">
        <v>182</v>
      </c>
      <c r="H8409" s="5">
        <v>724</v>
      </c>
      <c r="I8409" s="5">
        <v>222793</v>
      </c>
      <c r="J8409" s="5">
        <v>33046</v>
      </c>
      <c r="K8409" s="5">
        <v>275179</v>
      </c>
      <c r="L8409" s="5">
        <v>24856</v>
      </c>
      <c r="M8409" s="5">
        <v>7831</v>
      </c>
      <c r="N8409" s="5">
        <v>213000000</v>
      </c>
      <c r="O8409" s="5">
        <f>YEAR(Table1[[#This Row],[ReportDate]])</f>
        <v>2020</v>
      </c>
      <c r="P8409" s="5" t="str">
        <f>TEXT(Table1[[#This Row],[ReportDate]],"mmm")</f>
        <v>Jul</v>
      </c>
      <c r="Q8409" s="29">
        <f>Table1[[#This Row],[TotalDeaths]]/Table1[[#This Row],[TotalCases]]</f>
        <v>0.14832602460579999</v>
      </c>
    </row>
    <row r="8410" spans="1:17" ht="14.4" x14ac:dyDescent="0.3">
      <c r="A8410" s="5" t="s">
        <v>10631</v>
      </c>
      <c r="B8410" s="5" t="s">
        <v>2174</v>
      </c>
      <c r="C8410" s="5" t="s">
        <v>2201</v>
      </c>
      <c r="D8410" s="5" t="s">
        <v>2261</v>
      </c>
      <c r="E8410" s="32">
        <v>43864</v>
      </c>
      <c r="F8410" s="5">
        <v>4221</v>
      </c>
      <c r="G8410" s="5">
        <v>193</v>
      </c>
      <c r="H8410" s="5">
        <v>187</v>
      </c>
      <c r="I8410" s="5">
        <v>227014</v>
      </c>
      <c r="J8410" s="5">
        <v>33239</v>
      </c>
      <c r="K8410" s="5">
        <v>275366</v>
      </c>
      <c r="L8410" s="5">
        <v>21105</v>
      </c>
      <c r="M8410" s="5">
        <v>19876</v>
      </c>
      <c r="N8410" s="5">
        <v>1380000000</v>
      </c>
      <c r="O8410" s="5">
        <f>YEAR(Table1[[#This Row],[ReportDate]])</f>
        <v>2020</v>
      </c>
      <c r="P8410" s="5" t="str">
        <f>TEXT(Table1[[#This Row],[ReportDate]],"mmm")</f>
        <v>Feb</v>
      </c>
      <c r="Q8410" s="29">
        <f>Table1[[#This Row],[TotalDeaths]]/Table1[[#This Row],[TotalCases]]</f>
        <v>0.14641828257288098</v>
      </c>
    </row>
    <row r="8411" spans="1:17" ht="14.4" x14ac:dyDescent="0.3">
      <c r="A8411" s="5" t="s">
        <v>10632</v>
      </c>
      <c r="B8411" s="5" t="s">
        <v>2191</v>
      </c>
      <c r="C8411" s="5" t="s">
        <v>2217</v>
      </c>
      <c r="D8411" s="5" t="s">
        <v>2230</v>
      </c>
      <c r="E8411" s="32">
        <v>43961</v>
      </c>
      <c r="F8411" s="5">
        <v>266</v>
      </c>
      <c r="G8411" s="5">
        <v>110</v>
      </c>
      <c r="H8411" s="5">
        <v>4830</v>
      </c>
      <c r="I8411" s="5">
        <v>227280</v>
      </c>
      <c r="J8411" s="5">
        <v>33349</v>
      </c>
      <c r="K8411" s="5">
        <v>280196</v>
      </c>
      <c r="L8411" s="5">
        <v>5054</v>
      </c>
      <c r="M8411" s="5">
        <v>633</v>
      </c>
      <c r="N8411" s="5">
        <v>331000000</v>
      </c>
      <c r="O8411" s="5">
        <f>YEAR(Table1[[#This Row],[ReportDate]])</f>
        <v>2020</v>
      </c>
      <c r="P8411" s="5" t="str">
        <f>TEXT(Table1[[#This Row],[ReportDate]],"mmm")</f>
        <v>May</v>
      </c>
      <c r="Q8411" s="29">
        <f>Table1[[#This Row],[TotalDeaths]]/Table1[[#This Row],[TotalCases]]</f>
        <v>0.14673090461105245</v>
      </c>
    </row>
    <row r="8412" spans="1:17" ht="14.4" x14ac:dyDescent="0.3">
      <c r="A8412" s="5" t="s">
        <v>10633</v>
      </c>
      <c r="B8412" s="5" t="s">
        <v>2167</v>
      </c>
      <c r="C8412" s="5" t="s">
        <v>2168</v>
      </c>
      <c r="D8412" s="5" t="s">
        <v>2168</v>
      </c>
      <c r="E8412" s="32">
        <v>44462</v>
      </c>
      <c r="F8412" s="5">
        <v>3482</v>
      </c>
      <c r="G8412" s="5">
        <v>62</v>
      </c>
      <c r="H8412" s="5">
        <v>2772</v>
      </c>
      <c r="I8412" s="5">
        <v>230762</v>
      </c>
      <c r="J8412" s="5">
        <v>33411</v>
      </c>
      <c r="K8412" s="5">
        <v>282968</v>
      </c>
      <c r="L8412" s="5">
        <v>27856</v>
      </c>
      <c r="M8412" s="5">
        <v>19666</v>
      </c>
      <c r="N8412" s="5">
        <v>83000000</v>
      </c>
      <c r="O8412" s="5">
        <f>YEAR(Table1[[#This Row],[ReportDate]])</f>
        <v>2021</v>
      </c>
      <c r="P8412" s="5" t="str">
        <f>TEXT(Table1[[#This Row],[ReportDate]],"mmm")</f>
        <v>Sep</v>
      </c>
      <c r="Q8412" s="29">
        <f>Table1[[#This Row],[TotalDeaths]]/Table1[[#This Row],[TotalCases]]</f>
        <v>0.14478553661348056</v>
      </c>
    </row>
    <row r="8413" spans="1:17" ht="14.4" x14ac:dyDescent="0.3">
      <c r="A8413" s="5" t="s">
        <v>10634</v>
      </c>
      <c r="B8413" s="5" t="s">
        <v>2167</v>
      </c>
      <c r="C8413" s="5" t="s">
        <v>2318</v>
      </c>
      <c r="D8413" s="5" t="s">
        <v>2319</v>
      </c>
      <c r="E8413" s="32">
        <v>44273</v>
      </c>
      <c r="F8413" s="5">
        <v>1680</v>
      </c>
      <c r="G8413" s="5">
        <v>21</v>
      </c>
      <c r="H8413" s="5">
        <v>4612</v>
      </c>
      <c r="I8413" s="5">
        <v>232442</v>
      </c>
      <c r="J8413" s="5">
        <v>33432</v>
      </c>
      <c r="K8413" s="5">
        <v>287580</v>
      </c>
      <c r="L8413" s="5">
        <v>23520</v>
      </c>
      <c r="M8413" s="5">
        <v>18564</v>
      </c>
      <c r="N8413" s="5">
        <v>83000000</v>
      </c>
      <c r="O8413" s="5">
        <f>YEAR(Table1[[#This Row],[ReportDate]])</f>
        <v>2021</v>
      </c>
      <c r="P8413" s="5" t="str">
        <f>TEXT(Table1[[#This Row],[ReportDate]],"mmm")</f>
        <v>Mar</v>
      </c>
      <c r="Q8413" s="29">
        <f>Table1[[#This Row],[TotalDeaths]]/Table1[[#This Row],[TotalCases]]</f>
        <v>0.14382942841655122</v>
      </c>
    </row>
    <row r="8414" spans="1:17" ht="14.4" x14ac:dyDescent="0.3">
      <c r="A8414" s="5" t="s">
        <v>10635</v>
      </c>
      <c r="B8414" s="5" t="s">
        <v>2186</v>
      </c>
      <c r="C8414" s="5" t="s">
        <v>2204</v>
      </c>
      <c r="D8414" s="5" t="s">
        <v>2205</v>
      </c>
      <c r="E8414" s="32">
        <v>44262</v>
      </c>
      <c r="F8414" s="5">
        <v>3193</v>
      </c>
      <c r="G8414" s="5">
        <v>93</v>
      </c>
      <c r="H8414" s="5">
        <v>2580</v>
      </c>
      <c r="I8414" s="5">
        <v>235635</v>
      </c>
      <c r="J8414" s="5">
        <v>33525</v>
      </c>
      <c r="K8414" s="5">
        <v>290160</v>
      </c>
      <c r="L8414" s="5">
        <v>35123</v>
      </c>
      <c r="M8414" s="5">
        <v>17340</v>
      </c>
      <c r="N8414" s="5">
        <v>68000000</v>
      </c>
      <c r="O8414" s="5">
        <f>YEAR(Table1[[#This Row],[ReportDate]])</f>
        <v>2021</v>
      </c>
      <c r="P8414" s="5" t="str">
        <f>TEXT(Table1[[#This Row],[ReportDate]],"mmm")</f>
        <v>Mar</v>
      </c>
      <c r="Q8414" s="29">
        <f>Table1[[#This Row],[TotalDeaths]]/Table1[[#This Row],[TotalCases]]</f>
        <v>0.14227512890699598</v>
      </c>
    </row>
    <row r="8415" spans="1:17" ht="14.4" x14ac:dyDescent="0.3">
      <c r="A8415" s="5" t="s">
        <v>10636</v>
      </c>
      <c r="B8415" s="5" t="s">
        <v>2191</v>
      </c>
      <c r="C8415" s="5" t="s">
        <v>2221</v>
      </c>
      <c r="D8415" s="5" t="s">
        <v>2241</v>
      </c>
      <c r="E8415" s="32">
        <v>44534</v>
      </c>
      <c r="F8415" s="5">
        <v>1531</v>
      </c>
      <c r="G8415" s="5">
        <v>10</v>
      </c>
      <c r="H8415" s="5">
        <v>3700</v>
      </c>
      <c r="I8415" s="5">
        <v>237166</v>
      </c>
      <c r="J8415" s="5">
        <v>33535</v>
      </c>
      <c r="K8415" s="5">
        <v>293860</v>
      </c>
      <c r="L8415" s="5">
        <v>15310</v>
      </c>
      <c r="M8415" s="5">
        <v>17707</v>
      </c>
      <c r="N8415" s="5">
        <v>331000000</v>
      </c>
      <c r="O8415" s="5">
        <f>YEAR(Table1[[#This Row],[ReportDate]])</f>
        <v>2021</v>
      </c>
      <c r="P8415" s="5" t="str">
        <f>TEXT(Table1[[#This Row],[ReportDate]],"mmm")</f>
        <v>Dec</v>
      </c>
      <c r="Q8415" s="29">
        <f>Table1[[#This Row],[TotalDeaths]]/Table1[[#This Row],[TotalCases]]</f>
        <v>0.14139885143738984</v>
      </c>
    </row>
    <row r="8416" spans="1:17" ht="14.4" x14ac:dyDescent="0.3">
      <c r="A8416" s="5" t="s">
        <v>10637</v>
      </c>
      <c r="B8416" s="5" t="s">
        <v>2170</v>
      </c>
      <c r="C8416" s="5" t="s">
        <v>2178</v>
      </c>
      <c r="D8416" s="5" t="s">
        <v>2179</v>
      </c>
      <c r="E8416" s="32">
        <v>44327</v>
      </c>
      <c r="F8416" s="5">
        <v>2006</v>
      </c>
      <c r="G8416" s="5">
        <v>28</v>
      </c>
      <c r="H8416" s="5">
        <v>2939</v>
      </c>
      <c r="I8416" s="5">
        <v>239172</v>
      </c>
      <c r="J8416" s="5">
        <v>33563</v>
      </c>
      <c r="K8416" s="5">
        <v>296799</v>
      </c>
      <c r="L8416" s="5">
        <v>16048</v>
      </c>
      <c r="M8416" s="5">
        <v>11653</v>
      </c>
      <c r="N8416" s="5">
        <v>213000000</v>
      </c>
      <c r="O8416" s="5">
        <f>YEAR(Table1[[#This Row],[ReportDate]])</f>
        <v>2021</v>
      </c>
      <c r="P8416" s="5" t="str">
        <f>TEXT(Table1[[#This Row],[ReportDate]],"mmm")</f>
        <v>May</v>
      </c>
      <c r="Q8416" s="29">
        <f>Table1[[#This Row],[TotalDeaths]]/Table1[[#This Row],[TotalCases]]</f>
        <v>0.14032997173582193</v>
      </c>
    </row>
    <row r="8417" spans="1:17" ht="14.4" x14ac:dyDescent="0.3">
      <c r="A8417" s="5" t="s">
        <v>10638</v>
      </c>
      <c r="B8417" s="5" t="s">
        <v>2186</v>
      </c>
      <c r="C8417" s="5" t="s">
        <v>2187</v>
      </c>
      <c r="D8417" s="5" t="s">
        <v>2188</v>
      </c>
      <c r="E8417" s="32">
        <v>44233</v>
      </c>
      <c r="F8417" s="5">
        <v>4705</v>
      </c>
      <c r="G8417" s="5">
        <v>105</v>
      </c>
      <c r="H8417" s="5">
        <v>1138</v>
      </c>
      <c r="I8417" s="5">
        <v>243877</v>
      </c>
      <c r="J8417" s="5">
        <v>33668</v>
      </c>
      <c r="K8417" s="5">
        <v>297937</v>
      </c>
      <c r="L8417" s="5">
        <v>70575</v>
      </c>
      <c r="M8417" s="5">
        <v>19440</v>
      </c>
      <c r="N8417" s="5">
        <v>68000000</v>
      </c>
      <c r="O8417" s="5">
        <f>YEAR(Table1[[#This Row],[ReportDate]])</f>
        <v>2021</v>
      </c>
      <c r="P8417" s="5" t="str">
        <f>TEXT(Table1[[#This Row],[ReportDate]],"mmm")</f>
        <v>Feb</v>
      </c>
      <c r="Q8417" s="29">
        <f>Table1[[#This Row],[TotalDeaths]]/Table1[[#This Row],[TotalCases]]</f>
        <v>0.13805319894865034</v>
      </c>
    </row>
    <row r="8418" spans="1:17" ht="14.4" x14ac:dyDescent="0.3">
      <c r="A8418" s="5" t="s">
        <v>10639</v>
      </c>
      <c r="B8418" s="5" t="s">
        <v>2191</v>
      </c>
      <c r="C8418" s="5" t="s">
        <v>2217</v>
      </c>
      <c r="D8418" s="5" t="s">
        <v>2218</v>
      </c>
      <c r="E8418" s="32">
        <v>44153</v>
      </c>
      <c r="F8418" s="5">
        <v>4564</v>
      </c>
      <c r="G8418" s="5">
        <v>2</v>
      </c>
      <c r="H8418" s="5">
        <v>203</v>
      </c>
      <c r="I8418" s="5">
        <v>248441</v>
      </c>
      <c r="J8418" s="5">
        <v>33670</v>
      </c>
      <c r="K8418" s="5">
        <v>298140</v>
      </c>
      <c r="L8418" s="5">
        <v>31948</v>
      </c>
      <c r="M8418" s="5">
        <v>9549</v>
      </c>
      <c r="N8418" s="5">
        <v>331000000</v>
      </c>
      <c r="O8418" s="5">
        <f>YEAR(Table1[[#This Row],[ReportDate]])</f>
        <v>2020</v>
      </c>
      <c r="P8418" s="5" t="str">
        <f>TEXT(Table1[[#This Row],[ReportDate]],"mmm")</f>
        <v>Nov</v>
      </c>
      <c r="Q8418" s="29">
        <f>Table1[[#This Row],[TotalDeaths]]/Table1[[#This Row],[TotalCases]]</f>
        <v>0.13552513474024014</v>
      </c>
    </row>
    <row r="8419" spans="1:17" ht="14.4" x14ac:dyDescent="0.3">
      <c r="A8419" s="5" t="s">
        <v>10640</v>
      </c>
      <c r="B8419" s="5" t="s">
        <v>2186</v>
      </c>
      <c r="C8419" s="5" t="s">
        <v>2212</v>
      </c>
      <c r="D8419" s="5" t="s">
        <v>2306</v>
      </c>
      <c r="E8419" s="32">
        <v>44040</v>
      </c>
      <c r="F8419" s="5">
        <v>4896</v>
      </c>
      <c r="G8419" s="5">
        <v>172</v>
      </c>
      <c r="H8419" s="5">
        <v>3380</v>
      </c>
      <c r="I8419" s="5">
        <v>253337</v>
      </c>
      <c r="J8419" s="5">
        <v>33842</v>
      </c>
      <c r="K8419" s="5">
        <v>301520</v>
      </c>
      <c r="L8419" s="5">
        <v>48960</v>
      </c>
      <c r="M8419" s="5">
        <v>11840</v>
      </c>
      <c r="N8419" s="5">
        <v>68000000</v>
      </c>
      <c r="O8419" s="5">
        <f>YEAR(Table1[[#This Row],[ReportDate]])</f>
        <v>2020</v>
      </c>
      <c r="P8419" s="5" t="str">
        <f>TEXT(Table1[[#This Row],[ReportDate]],"mmm")</f>
        <v>Jul</v>
      </c>
      <c r="Q8419" s="29">
        <f>Table1[[#This Row],[TotalDeaths]]/Table1[[#This Row],[TotalCases]]</f>
        <v>0.13358490863948022</v>
      </c>
    </row>
    <row r="8420" spans="1:17" ht="14.4" x14ac:dyDescent="0.3">
      <c r="A8420" s="5" t="s">
        <v>10641</v>
      </c>
      <c r="B8420" s="5" t="s">
        <v>2174</v>
      </c>
      <c r="C8420" s="5" t="s">
        <v>2201</v>
      </c>
      <c r="D8420" s="5" t="s">
        <v>2261</v>
      </c>
      <c r="E8420" s="32">
        <v>44445</v>
      </c>
      <c r="F8420" s="5">
        <v>4228</v>
      </c>
      <c r="G8420" s="5">
        <v>2</v>
      </c>
      <c r="H8420" s="5">
        <v>1345</v>
      </c>
      <c r="I8420" s="5">
        <v>257565</v>
      </c>
      <c r="J8420" s="5">
        <v>33844</v>
      </c>
      <c r="K8420" s="5">
        <v>302865</v>
      </c>
      <c r="L8420" s="5">
        <v>80332</v>
      </c>
      <c r="M8420" s="5">
        <v>2718</v>
      </c>
      <c r="N8420" s="5">
        <v>1380000000</v>
      </c>
      <c r="O8420" s="5">
        <f>YEAR(Table1[[#This Row],[ReportDate]])</f>
        <v>2021</v>
      </c>
      <c r="P8420" s="5" t="str">
        <f>TEXT(Table1[[#This Row],[ReportDate]],"mmm")</f>
        <v>Sep</v>
      </c>
      <c r="Q8420" s="29">
        <f>Table1[[#This Row],[TotalDeaths]]/Table1[[#This Row],[TotalCases]]</f>
        <v>0.13139984081688116</v>
      </c>
    </row>
    <row r="8421" spans="1:17" ht="14.4" x14ac:dyDescent="0.3">
      <c r="A8421" s="5" t="s">
        <v>10642</v>
      </c>
      <c r="B8421" s="5" t="s">
        <v>2191</v>
      </c>
      <c r="C8421" s="5" t="s">
        <v>2192</v>
      </c>
      <c r="D8421" s="5" t="s">
        <v>2193</v>
      </c>
      <c r="E8421" s="32">
        <v>44159</v>
      </c>
      <c r="F8421" s="5">
        <v>3450</v>
      </c>
      <c r="G8421" s="5">
        <v>73</v>
      </c>
      <c r="H8421" s="5">
        <v>360</v>
      </c>
      <c r="I8421" s="5">
        <v>261015</v>
      </c>
      <c r="J8421" s="5">
        <v>33917</v>
      </c>
      <c r="K8421" s="5">
        <v>303225</v>
      </c>
      <c r="L8421" s="5">
        <v>27600</v>
      </c>
      <c r="M8421" s="5">
        <v>13238</v>
      </c>
      <c r="N8421" s="5">
        <v>331000000</v>
      </c>
      <c r="O8421" s="5">
        <f>YEAR(Table1[[#This Row],[ReportDate]])</f>
        <v>2020</v>
      </c>
      <c r="P8421" s="5" t="str">
        <f>TEXT(Table1[[#This Row],[ReportDate]],"mmm")</f>
        <v>Nov</v>
      </c>
      <c r="Q8421" s="29">
        <f>Table1[[#This Row],[TotalDeaths]]/Table1[[#This Row],[TotalCases]]</f>
        <v>0.12994272359826065</v>
      </c>
    </row>
    <row r="8422" spans="1:17" ht="14.4" x14ac:dyDescent="0.3">
      <c r="A8422" s="5" t="s">
        <v>10643</v>
      </c>
      <c r="B8422" s="5" t="s">
        <v>2170</v>
      </c>
      <c r="C8422" s="5" t="s">
        <v>2178</v>
      </c>
      <c r="D8422" s="5" t="s">
        <v>2179</v>
      </c>
      <c r="E8422" s="32">
        <v>44202</v>
      </c>
      <c r="F8422" s="5">
        <v>1019</v>
      </c>
      <c r="G8422" s="5">
        <v>195</v>
      </c>
      <c r="H8422" s="5">
        <v>1143</v>
      </c>
      <c r="I8422" s="5">
        <v>262034</v>
      </c>
      <c r="J8422" s="5">
        <v>34112</v>
      </c>
      <c r="K8422" s="5">
        <v>304368</v>
      </c>
      <c r="L8422" s="5">
        <v>9171</v>
      </c>
      <c r="M8422" s="5">
        <v>19756</v>
      </c>
      <c r="N8422" s="5">
        <v>213000000</v>
      </c>
      <c r="O8422" s="5">
        <f>YEAR(Table1[[#This Row],[ReportDate]])</f>
        <v>2021</v>
      </c>
      <c r="P8422" s="5" t="str">
        <f>TEXT(Table1[[#This Row],[ReportDate]],"mmm")</f>
        <v>Jan</v>
      </c>
      <c r="Q8422" s="29">
        <f>Table1[[#This Row],[TotalDeaths]]/Table1[[#This Row],[TotalCases]]</f>
        <v>0.13018157948968453</v>
      </c>
    </row>
    <row r="8423" spans="1:17" ht="14.4" x14ac:dyDescent="0.3">
      <c r="A8423" s="5" t="s">
        <v>10644</v>
      </c>
      <c r="B8423" s="5" t="s">
        <v>2170</v>
      </c>
      <c r="C8423" s="5" t="s">
        <v>2249</v>
      </c>
      <c r="D8423" s="5" t="s">
        <v>2250</v>
      </c>
      <c r="E8423" s="32">
        <v>44290</v>
      </c>
      <c r="F8423" s="5">
        <v>317</v>
      </c>
      <c r="G8423" s="5">
        <v>13</v>
      </c>
      <c r="H8423" s="5">
        <v>213</v>
      </c>
      <c r="I8423" s="5">
        <v>262351</v>
      </c>
      <c r="J8423" s="5">
        <v>34125</v>
      </c>
      <c r="K8423" s="5">
        <v>304581</v>
      </c>
      <c r="L8423" s="5">
        <v>1902</v>
      </c>
      <c r="M8423" s="5">
        <v>4209</v>
      </c>
      <c r="N8423" s="5">
        <v>213000000</v>
      </c>
      <c r="O8423" s="5">
        <f>YEAR(Table1[[#This Row],[ReportDate]])</f>
        <v>2021</v>
      </c>
      <c r="P8423" s="5" t="str">
        <f>TEXT(Table1[[#This Row],[ReportDate]],"mmm")</f>
        <v>Apr</v>
      </c>
      <c r="Q8423" s="29">
        <f>Table1[[#This Row],[TotalDeaths]]/Table1[[#This Row],[TotalCases]]</f>
        <v>0.13007383238485845</v>
      </c>
    </row>
    <row r="8424" spans="1:17" ht="14.4" x14ac:dyDescent="0.3">
      <c r="A8424" s="5" t="s">
        <v>10645</v>
      </c>
      <c r="B8424" s="5" t="s">
        <v>2191</v>
      </c>
      <c r="C8424" s="5" t="s">
        <v>2192</v>
      </c>
      <c r="D8424" s="5" t="s">
        <v>2308</v>
      </c>
      <c r="E8424" s="32">
        <v>43963</v>
      </c>
      <c r="F8424" s="5">
        <v>1600</v>
      </c>
      <c r="G8424" s="5">
        <v>80</v>
      </c>
      <c r="H8424" s="5">
        <v>1848</v>
      </c>
      <c r="I8424" s="5">
        <v>263951</v>
      </c>
      <c r="J8424" s="5">
        <v>34205</v>
      </c>
      <c r="K8424" s="5">
        <v>306429</v>
      </c>
      <c r="L8424" s="5">
        <v>20800</v>
      </c>
      <c r="M8424" s="5">
        <v>3657</v>
      </c>
      <c r="N8424" s="5">
        <v>331000000</v>
      </c>
      <c r="O8424" s="5">
        <f>YEAR(Table1[[#This Row],[ReportDate]])</f>
        <v>2020</v>
      </c>
      <c r="P8424" s="5" t="str">
        <f>TEXT(Table1[[#This Row],[ReportDate]],"mmm")</f>
        <v>May</v>
      </c>
      <c r="Q8424" s="29">
        <f>Table1[[#This Row],[TotalDeaths]]/Table1[[#This Row],[TotalCases]]</f>
        <v>0.12958844634041924</v>
      </c>
    </row>
    <row r="8425" spans="1:17" ht="14.4" x14ac:dyDescent="0.3">
      <c r="A8425" s="5" t="s">
        <v>10646</v>
      </c>
      <c r="B8425" s="5" t="s">
        <v>2186</v>
      </c>
      <c r="C8425" s="5" t="s">
        <v>2237</v>
      </c>
      <c r="D8425" s="5" t="s">
        <v>2270</v>
      </c>
      <c r="E8425" s="32">
        <v>44481</v>
      </c>
      <c r="F8425" s="5">
        <v>710</v>
      </c>
      <c r="G8425" s="5">
        <v>64</v>
      </c>
      <c r="H8425" s="5">
        <v>3382</v>
      </c>
      <c r="I8425" s="5">
        <v>264661</v>
      </c>
      <c r="J8425" s="5">
        <v>34269</v>
      </c>
      <c r="K8425" s="5">
        <v>309811</v>
      </c>
      <c r="L8425" s="5">
        <v>4260</v>
      </c>
      <c r="M8425" s="5">
        <v>19254</v>
      </c>
      <c r="N8425" s="5">
        <v>68000000</v>
      </c>
      <c r="O8425" s="5">
        <f>YEAR(Table1[[#This Row],[ReportDate]])</f>
        <v>2021</v>
      </c>
      <c r="P8425" s="5" t="str">
        <f>TEXT(Table1[[#This Row],[ReportDate]],"mmm")</f>
        <v>Oct</v>
      </c>
      <c r="Q8425" s="29">
        <f>Table1[[#This Row],[TotalDeaths]]/Table1[[#This Row],[TotalCases]]</f>
        <v>0.12948262116443299</v>
      </c>
    </row>
    <row r="8426" spans="1:17" ht="14.4" x14ac:dyDescent="0.3">
      <c r="A8426" s="5" t="s">
        <v>10647</v>
      </c>
      <c r="B8426" s="5" t="s">
        <v>2167</v>
      </c>
      <c r="C8426" s="5" t="s">
        <v>2168</v>
      </c>
      <c r="D8426" s="5" t="s">
        <v>2168</v>
      </c>
      <c r="E8426" s="32">
        <v>43951</v>
      </c>
      <c r="F8426" s="5">
        <v>3196</v>
      </c>
      <c r="G8426" s="5">
        <v>184</v>
      </c>
      <c r="H8426" s="5">
        <v>641</v>
      </c>
      <c r="I8426" s="5">
        <v>267857</v>
      </c>
      <c r="J8426" s="5">
        <v>34453</v>
      </c>
      <c r="K8426" s="5">
        <v>310452</v>
      </c>
      <c r="L8426" s="5">
        <v>54332</v>
      </c>
      <c r="M8426" s="5">
        <v>8251</v>
      </c>
      <c r="N8426" s="5">
        <v>83000000</v>
      </c>
      <c r="O8426" s="5">
        <f>YEAR(Table1[[#This Row],[ReportDate]])</f>
        <v>2020</v>
      </c>
      <c r="P8426" s="5" t="str">
        <f>TEXT(Table1[[#This Row],[ReportDate]],"mmm")</f>
        <v>Apr</v>
      </c>
      <c r="Q8426" s="29">
        <f>Table1[[#This Row],[TotalDeaths]]/Table1[[#This Row],[TotalCases]]</f>
        <v>0.12862460193312103</v>
      </c>
    </row>
    <row r="8427" spans="1:17" ht="14.4" x14ac:dyDescent="0.3">
      <c r="A8427" s="5" t="s">
        <v>10648</v>
      </c>
      <c r="B8427" s="5" t="s">
        <v>2191</v>
      </c>
      <c r="C8427" s="5" t="s">
        <v>2192</v>
      </c>
      <c r="D8427" s="5" t="s">
        <v>2193</v>
      </c>
      <c r="E8427" s="32">
        <v>44436</v>
      </c>
      <c r="F8427" s="5">
        <v>450</v>
      </c>
      <c r="G8427" s="5">
        <v>142</v>
      </c>
      <c r="H8427" s="5">
        <v>605</v>
      </c>
      <c r="I8427" s="5">
        <v>268307</v>
      </c>
      <c r="J8427" s="5">
        <v>34595</v>
      </c>
      <c r="K8427" s="5">
        <v>311057</v>
      </c>
      <c r="L8427" s="5">
        <v>3600</v>
      </c>
      <c r="M8427" s="5">
        <v>926</v>
      </c>
      <c r="N8427" s="5">
        <v>331000000</v>
      </c>
      <c r="O8427" s="5">
        <f>YEAR(Table1[[#This Row],[ReportDate]])</f>
        <v>2021</v>
      </c>
      <c r="P8427" s="5" t="str">
        <f>TEXT(Table1[[#This Row],[ReportDate]],"mmm")</f>
        <v>Aug</v>
      </c>
      <c r="Q8427" s="29">
        <f>Table1[[#This Row],[TotalDeaths]]/Table1[[#This Row],[TotalCases]]</f>
        <v>0.12893811939308331</v>
      </c>
    </row>
    <row r="8428" spans="1:17" ht="14.4" x14ac:dyDescent="0.3">
      <c r="A8428" s="5" t="s">
        <v>10649</v>
      </c>
      <c r="B8428" s="5" t="s">
        <v>2170</v>
      </c>
      <c r="C8428" s="5" t="s">
        <v>2249</v>
      </c>
      <c r="D8428" s="5" t="s">
        <v>2268</v>
      </c>
      <c r="E8428" s="32">
        <v>44282</v>
      </c>
      <c r="F8428" s="5">
        <v>1881</v>
      </c>
      <c r="G8428" s="5">
        <v>187</v>
      </c>
      <c r="H8428" s="5">
        <v>365</v>
      </c>
      <c r="I8428" s="5">
        <v>270188</v>
      </c>
      <c r="J8428" s="5">
        <v>34782</v>
      </c>
      <c r="K8428" s="5">
        <v>311422</v>
      </c>
      <c r="L8428" s="5">
        <v>22572</v>
      </c>
      <c r="M8428" s="5">
        <v>12240</v>
      </c>
      <c r="N8428" s="5">
        <v>213000000</v>
      </c>
      <c r="O8428" s="5">
        <f>YEAR(Table1[[#This Row],[ReportDate]])</f>
        <v>2021</v>
      </c>
      <c r="P8428" s="5" t="str">
        <f>TEXT(Table1[[#This Row],[ReportDate]],"mmm")</f>
        <v>Mar</v>
      </c>
      <c r="Q8428" s="29">
        <f>Table1[[#This Row],[TotalDeaths]]/Table1[[#This Row],[TotalCases]]</f>
        <v>0.12873258619923905</v>
      </c>
    </row>
    <row r="8429" spans="1:17" ht="14.4" x14ac:dyDescent="0.3">
      <c r="A8429" s="5" t="s">
        <v>10650</v>
      </c>
      <c r="B8429" s="5" t="s">
        <v>2174</v>
      </c>
      <c r="C8429" s="5" t="s">
        <v>2184</v>
      </c>
      <c r="D8429" s="5" t="s">
        <v>25</v>
      </c>
      <c r="E8429" s="32">
        <v>43959</v>
      </c>
      <c r="F8429" s="5">
        <v>1743</v>
      </c>
      <c r="G8429" s="5">
        <v>181</v>
      </c>
      <c r="H8429" s="5">
        <v>1228</v>
      </c>
      <c r="I8429" s="5">
        <v>271931</v>
      </c>
      <c r="J8429" s="5">
        <v>34963</v>
      </c>
      <c r="K8429" s="5">
        <v>312650</v>
      </c>
      <c r="L8429" s="5">
        <v>19173</v>
      </c>
      <c r="M8429" s="5">
        <v>8486</v>
      </c>
      <c r="N8429" s="5">
        <v>1380000000</v>
      </c>
      <c r="O8429" s="5">
        <f>YEAR(Table1[[#This Row],[ReportDate]])</f>
        <v>2020</v>
      </c>
      <c r="P8429" s="5" t="str">
        <f>TEXT(Table1[[#This Row],[ReportDate]],"mmm")</f>
        <v>May</v>
      </c>
      <c r="Q8429" s="29">
        <f>Table1[[#This Row],[TotalDeaths]]/Table1[[#This Row],[TotalCases]]</f>
        <v>0.12857305713581754</v>
      </c>
    </row>
    <row r="8430" spans="1:17" ht="14.4" x14ac:dyDescent="0.3">
      <c r="A8430" s="5" t="s">
        <v>10651</v>
      </c>
      <c r="B8430" s="5" t="s">
        <v>2170</v>
      </c>
      <c r="C8430" s="5" t="s">
        <v>2171</v>
      </c>
      <c r="D8430" s="5" t="s">
        <v>2265</v>
      </c>
      <c r="E8430" s="32">
        <v>43921</v>
      </c>
      <c r="F8430" s="5">
        <v>1323</v>
      </c>
      <c r="G8430" s="5">
        <v>116</v>
      </c>
      <c r="H8430" s="5">
        <v>898</v>
      </c>
      <c r="I8430" s="5">
        <v>273254</v>
      </c>
      <c r="J8430" s="5">
        <v>35079</v>
      </c>
      <c r="K8430" s="5">
        <v>313548</v>
      </c>
      <c r="L8430" s="5">
        <v>10584</v>
      </c>
      <c r="M8430" s="5">
        <v>615</v>
      </c>
      <c r="N8430" s="5">
        <v>213000000</v>
      </c>
      <c r="O8430" s="5">
        <f>YEAR(Table1[[#This Row],[ReportDate]])</f>
        <v>2020</v>
      </c>
      <c r="P8430" s="5" t="str">
        <f>TEXT(Table1[[#This Row],[ReportDate]],"mmm")</f>
        <v>Mar</v>
      </c>
      <c r="Q8430" s="29">
        <f>Table1[[#This Row],[TotalDeaths]]/Table1[[#This Row],[TotalCases]]</f>
        <v>0.12837506495787801</v>
      </c>
    </row>
    <row r="8431" spans="1:17" ht="14.4" x14ac:dyDescent="0.3">
      <c r="A8431" s="5" t="s">
        <v>10652</v>
      </c>
      <c r="B8431" s="5" t="s">
        <v>2167</v>
      </c>
      <c r="C8431" s="5" t="s">
        <v>2235</v>
      </c>
      <c r="D8431" s="5" t="s">
        <v>2235</v>
      </c>
      <c r="E8431" s="32">
        <v>44434</v>
      </c>
      <c r="F8431" s="5">
        <v>3560</v>
      </c>
      <c r="G8431" s="5">
        <v>129</v>
      </c>
      <c r="H8431" s="5">
        <v>4282</v>
      </c>
      <c r="I8431" s="5">
        <v>276814</v>
      </c>
      <c r="J8431" s="5">
        <v>35208</v>
      </c>
      <c r="K8431" s="5">
        <v>317830</v>
      </c>
      <c r="L8431" s="5">
        <v>42720</v>
      </c>
      <c r="M8431" s="5">
        <v>17967</v>
      </c>
      <c r="N8431" s="5">
        <v>83000000</v>
      </c>
      <c r="O8431" s="5">
        <f>YEAR(Table1[[#This Row],[ReportDate]])</f>
        <v>2021</v>
      </c>
      <c r="P8431" s="5" t="str">
        <f>TEXT(Table1[[#This Row],[ReportDate]],"mmm")</f>
        <v>Aug</v>
      </c>
      <c r="Q8431" s="29">
        <f>Table1[[#This Row],[TotalDeaths]]/Table1[[#This Row],[TotalCases]]</f>
        <v>0.12719009876668089</v>
      </c>
    </row>
    <row r="8432" spans="1:17" ht="14.4" x14ac:dyDescent="0.3">
      <c r="A8432" s="5" t="s">
        <v>10653</v>
      </c>
      <c r="B8432" s="5" t="s">
        <v>2170</v>
      </c>
      <c r="C8432" s="5" t="s">
        <v>2171</v>
      </c>
      <c r="D8432" s="5" t="s">
        <v>2265</v>
      </c>
      <c r="E8432" s="32">
        <v>44405</v>
      </c>
      <c r="F8432" s="5">
        <v>2680</v>
      </c>
      <c r="G8432" s="5">
        <v>81</v>
      </c>
      <c r="H8432" s="5">
        <v>2771</v>
      </c>
      <c r="I8432" s="5">
        <v>279494</v>
      </c>
      <c r="J8432" s="5">
        <v>35289</v>
      </c>
      <c r="K8432" s="5">
        <v>320601</v>
      </c>
      <c r="L8432" s="5">
        <v>40200</v>
      </c>
      <c r="M8432" s="5">
        <v>10319</v>
      </c>
      <c r="N8432" s="5">
        <v>213000000</v>
      </c>
      <c r="O8432" s="5">
        <f>YEAR(Table1[[#This Row],[ReportDate]])</f>
        <v>2021</v>
      </c>
      <c r="P8432" s="5" t="str">
        <f>TEXT(Table1[[#This Row],[ReportDate]],"mmm")</f>
        <v>Jul</v>
      </c>
      <c r="Q8432" s="29">
        <f>Table1[[#This Row],[TotalDeaths]]/Table1[[#This Row],[TotalCases]]</f>
        <v>0.12626031328042819</v>
      </c>
    </row>
    <row r="8433" spans="1:17" ht="14.4" x14ac:dyDescent="0.3">
      <c r="A8433" s="5" t="s">
        <v>10654</v>
      </c>
      <c r="B8433" s="5" t="s">
        <v>2167</v>
      </c>
      <c r="C8433" s="5" t="s">
        <v>2181</v>
      </c>
      <c r="D8433" s="5" t="s">
        <v>2252</v>
      </c>
      <c r="E8433" s="32">
        <v>43859</v>
      </c>
      <c r="F8433" s="5">
        <v>4237</v>
      </c>
      <c r="G8433" s="5">
        <v>191</v>
      </c>
      <c r="H8433" s="5">
        <v>3064</v>
      </c>
      <c r="I8433" s="5">
        <v>283731</v>
      </c>
      <c r="J8433" s="5">
        <v>35480</v>
      </c>
      <c r="K8433" s="5">
        <v>323665</v>
      </c>
      <c r="L8433" s="5">
        <v>42370</v>
      </c>
      <c r="M8433" s="5">
        <v>3855</v>
      </c>
      <c r="N8433" s="5">
        <v>83000000</v>
      </c>
      <c r="O8433" s="5">
        <f>YEAR(Table1[[#This Row],[ReportDate]])</f>
        <v>2020</v>
      </c>
      <c r="P8433" s="5" t="str">
        <f>TEXT(Table1[[#This Row],[ReportDate]],"mmm")</f>
        <v>Jan</v>
      </c>
      <c r="Q8433" s="29">
        <f>Table1[[#This Row],[TotalDeaths]]/Table1[[#This Row],[TotalCases]]</f>
        <v>0.12504802083663752</v>
      </c>
    </row>
    <row r="8434" spans="1:17" ht="14.4" x14ac:dyDescent="0.3">
      <c r="A8434" s="5" t="s">
        <v>10655</v>
      </c>
      <c r="B8434" s="5" t="s">
        <v>2191</v>
      </c>
      <c r="C8434" s="5" t="s">
        <v>2217</v>
      </c>
      <c r="D8434" s="5" t="s">
        <v>2218</v>
      </c>
      <c r="E8434" s="32">
        <v>44552</v>
      </c>
      <c r="F8434" s="5">
        <v>3051</v>
      </c>
      <c r="G8434" s="5">
        <v>27</v>
      </c>
      <c r="H8434" s="5">
        <v>2750</v>
      </c>
      <c r="I8434" s="5">
        <v>286782</v>
      </c>
      <c r="J8434" s="5">
        <v>35507</v>
      </c>
      <c r="K8434" s="5">
        <v>326415</v>
      </c>
      <c r="L8434" s="5">
        <v>36612</v>
      </c>
      <c r="M8434" s="5">
        <v>3507</v>
      </c>
      <c r="N8434" s="5">
        <v>331000000</v>
      </c>
      <c r="O8434" s="5">
        <f>YEAR(Table1[[#This Row],[ReportDate]])</f>
        <v>2021</v>
      </c>
      <c r="P8434" s="5" t="str">
        <f>TEXT(Table1[[#This Row],[ReportDate]],"mmm")</f>
        <v>Dec</v>
      </c>
      <c r="Q8434" s="29">
        <f>Table1[[#This Row],[TotalDeaths]]/Table1[[#This Row],[TotalCases]]</f>
        <v>0.12381181524642411</v>
      </c>
    </row>
    <row r="8435" spans="1:17" ht="14.4" x14ac:dyDescent="0.3">
      <c r="A8435" s="5" t="s">
        <v>10656</v>
      </c>
      <c r="B8435" s="5" t="s">
        <v>2170</v>
      </c>
      <c r="C8435" s="5" t="s">
        <v>2171</v>
      </c>
      <c r="D8435" s="5" t="s">
        <v>2172</v>
      </c>
      <c r="E8435" s="32">
        <v>44354</v>
      </c>
      <c r="F8435" s="5">
        <v>4664</v>
      </c>
      <c r="G8435" s="5">
        <v>93</v>
      </c>
      <c r="H8435" s="5">
        <v>89</v>
      </c>
      <c r="I8435" s="5">
        <v>291446</v>
      </c>
      <c r="J8435" s="5">
        <v>35600</v>
      </c>
      <c r="K8435" s="5">
        <v>326504</v>
      </c>
      <c r="L8435" s="5">
        <v>37312</v>
      </c>
      <c r="M8435" s="5">
        <v>14708</v>
      </c>
      <c r="N8435" s="5">
        <v>213000000</v>
      </c>
      <c r="O8435" s="5">
        <f>YEAR(Table1[[#This Row],[ReportDate]])</f>
        <v>2021</v>
      </c>
      <c r="P8435" s="5" t="str">
        <f>TEXT(Table1[[#This Row],[ReportDate]],"mmm")</f>
        <v>Jun</v>
      </c>
      <c r="Q8435" s="29">
        <f>Table1[[#This Row],[TotalDeaths]]/Table1[[#This Row],[TotalCases]]</f>
        <v>0.12214955772252836</v>
      </c>
    </row>
    <row r="8436" spans="1:17" ht="14.4" x14ac:dyDescent="0.3">
      <c r="A8436" s="5" t="s">
        <v>10657</v>
      </c>
      <c r="B8436" s="5" t="s">
        <v>2186</v>
      </c>
      <c r="C8436" s="5" t="s">
        <v>2237</v>
      </c>
      <c r="D8436" s="5" t="s">
        <v>2238</v>
      </c>
      <c r="E8436" s="32">
        <v>44163</v>
      </c>
      <c r="F8436" s="5">
        <v>2351</v>
      </c>
      <c r="G8436" s="5">
        <v>66</v>
      </c>
      <c r="H8436" s="5">
        <v>988</v>
      </c>
      <c r="I8436" s="5">
        <v>293797</v>
      </c>
      <c r="J8436" s="5">
        <v>35666</v>
      </c>
      <c r="K8436" s="5">
        <v>327492</v>
      </c>
      <c r="L8436" s="5">
        <v>21159</v>
      </c>
      <c r="M8436" s="5">
        <v>8538</v>
      </c>
      <c r="N8436" s="5">
        <v>68000000</v>
      </c>
      <c r="O8436" s="5">
        <f>YEAR(Table1[[#This Row],[ReportDate]])</f>
        <v>2020</v>
      </c>
      <c r="P8436" s="5" t="str">
        <f>TEXT(Table1[[#This Row],[ReportDate]],"mmm")</f>
        <v>Nov</v>
      </c>
      <c r="Q8436" s="29">
        <f>Table1[[#This Row],[TotalDeaths]]/Table1[[#This Row],[TotalCases]]</f>
        <v>0.12139674673328864</v>
      </c>
    </row>
    <row r="8437" spans="1:17" ht="14.4" x14ac:dyDescent="0.3">
      <c r="A8437" s="5" t="s">
        <v>10658</v>
      </c>
      <c r="B8437" s="5" t="s">
        <v>2186</v>
      </c>
      <c r="C8437" s="5" t="s">
        <v>2204</v>
      </c>
      <c r="D8437" s="5" t="s">
        <v>2210</v>
      </c>
      <c r="E8437" s="32">
        <v>44127</v>
      </c>
      <c r="F8437" s="5">
        <v>2704</v>
      </c>
      <c r="G8437" s="5">
        <v>2</v>
      </c>
      <c r="H8437" s="5">
        <v>2440</v>
      </c>
      <c r="I8437" s="5">
        <v>296501</v>
      </c>
      <c r="J8437" s="5">
        <v>35668</v>
      </c>
      <c r="K8437" s="5">
        <v>329932</v>
      </c>
      <c r="L8437" s="5">
        <v>21632</v>
      </c>
      <c r="M8437" s="5">
        <v>11701</v>
      </c>
      <c r="N8437" s="5">
        <v>68000000</v>
      </c>
      <c r="O8437" s="5">
        <f>YEAR(Table1[[#This Row],[ReportDate]])</f>
        <v>2020</v>
      </c>
      <c r="P8437" s="5" t="str">
        <f>TEXT(Table1[[#This Row],[ReportDate]],"mmm")</f>
        <v>Oct</v>
      </c>
      <c r="Q8437" s="29">
        <f>Table1[[#This Row],[TotalDeaths]]/Table1[[#This Row],[TotalCases]]</f>
        <v>0.12029639023139889</v>
      </c>
    </row>
    <row r="8438" spans="1:17" ht="14.4" x14ac:dyDescent="0.3">
      <c r="A8438" s="5" t="s">
        <v>10659</v>
      </c>
      <c r="B8438" s="5" t="s">
        <v>2170</v>
      </c>
      <c r="C8438" s="5" t="s">
        <v>2232</v>
      </c>
      <c r="D8438" s="5" t="s">
        <v>2281</v>
      </c>
      <c r="E8438" s="32">
        <v>43960</v>
      </c>
      <c r="F8438" s="5">
        <v>2640</v>
      </c>
      <c r="G8438" s="5">
        <v>180</v>
      </c>
      <c r="H8438" s="5">
        <v>3211</v>
      </c>
      <c r="I8438" s="5">
        <v>299141</v>
      </c>
      <c r="J8438" s="5">
        <v>35848</v>
      </c>
      <c r="K8438" s="5">
        <v>333143</v>
      </c>
      <c r="L8438" s="5">
        <v>29040</v>
      </c>
      <c r="M8438" s="5">
        <v>5256</v>
      </c>
      <c r="N8438" s="5">
        <v>213000000</v>
      </c>
      <c r="O8438" s="5">
        <f>YEAR(Table1[[#This Row],[ReportDate]])</f>
        <v>2020</v>
      </c>
      <c r="P8438" s="5" t="str">
        <f>TEXT(Table1[[#This Row],[ReportDate]],"mmm")</f>
        <v>May</v>
      </c>
      <c r="Q8438" s="29">
        <f>Table1[[#This Row],[TotalDeaths]]/Table1[[#This Row],[TotalCases]]</f>
        <v>0.11983646507834099</v>
      </c>
    </row>
    <row r="8439" spans="1:17" ht="14.4" x14ac:dyDescent="0.3">
      <c r="A8439" s="5" t="s">
        <v>10660</v>
      </c>
      <c r="B8439" s="5" t="s">
        <v>2170</v>
      </c>
      <c r="C8439" s="5" t="s">
        <v>2232</v>
      </c>
      <c r="D8439" s="5" t="s">
        <v>2281</v>
      </c>
      <c r="E8439" s="32">
        <v>44123</v>
      </c>
      <c r="F8439" s="5">
        <v>4125</v>
      </c>
      <c r="G8439" s="5">
        <v>153</v>
      </c>
      <c r="H8439" s="5">
        <v>292</v>
      </c>
      <c r="I8439" s="5">
        <v>303266</v>
      </c>
      <c r="J8439" s="5">
        <v>36001</v>
      </c>
      <c r="K8439" s="5">
        <v>333435</v>
      </c>
      <c r="L8439" s="5">
        <v>33000</v>
      </c>
      <c r="M8439" s="5">
        <v>3224</v>
      </c>
      <c r="N8439" s="5">
        <v>213000000</v>
      </c>
      <c r="O8439" s="5">
        <f>YEAR(Table1[[#This Row],[ReportDate]])</f>
        <v>2020</v>
      </c>
      <c r="P8439" s="5" t="str">
        <f>TEXT(Table1[[#This Row],[ReportDate]],"mmm")</f>
        <v>Oct</v>
      </c>
      <c r="Q8439" s="29">
        <f>Table1[[#This Row],[TotalDeaths]]/Table1[[#This Row],[TotalCases]]</f>
        <v>0.11871096661017061</v>
      </c>
    </row>
    <row r="8440" spans="1:17" ht="14.4" x14ac:dyDescent="0.3">
      <c r="A8440" s="5" t="s">
        <v>10661</v>
      </c>
      <c r="B8440" s="5" t="s">
        <v>2174</v>
      </c>
      <c r="C8440" s="5" t="s">
        <v>27</v>
      </c>
      <c r="D8440" s="5" t="s">
        <v>27</v>
      </c>
      <c r="E8440" s="32">
        <v>44003</v>
      </c>
      <c r="F8440" s="5">
        <v>3448</v>
      </c>
      <c r="G8440" s="5">
        <v>3</v>
      </c>
      <c r="H8440" s="5">
        <v>1489</v>
      </c>
      <c r="I8440" s="5">
        <v>306714</v>
      </c>
      <c r="J8440" s="5">
        <v>36004</v>
      </c>
      <c r="K8440" s="5">
        <v>334924</v>
      </c>
      <c r="L8440" s="5">
        <v>31032</v>
      </c>
      <c r="M8440" s="5">
        <v>12631</v>
      </c>
      <c r="N8440" s="5">
        <v>1380000000</v>
      </c>
      <c r="O8440" s="5">
        <f>YEAR(Table1[[#This Row],[ReportDate]])</f>
        <v>2020</v>
      </c>
      <c r="P8440" s="5" t="str">
        <f>TEXT(Table1[[#This Row],[ReportDate]],"mmm")</f>
        <v>Jun</v>
      </c>
      <c r="Q8440" s="29">
        <f>Table1[[#This Row],[TotalDeaths]]/Table1[[#This Row],[TotalCases]]</f>
        <v>0.1173862295167485</v>
      </c>
    </row>
    <row r="8441" spans="1:17" ht="14.4" x14ac:dyDescent="0.3">
      <c r="A8441" s="5" t="s">
        <v>10662</v>
      </c>
      <c r="B8441" s="5" t="s">
        <v>2170</v>
      </c>
      <c r="C8441" s="5" t="s">
        <v>2178</v>
      </c>
      <c r="D8441" s="5" t="s">
        <v>2179</v>
      </c>
      <c r="E8441" s="32">
        <v>44550</v>
      </c>
      <c r="F8441" s="5">
        <v>694</v>
      </c>
      <c r="G8441" s="5">
        <v>143</v>
      </c>
      <c r="H8441" s="5">
        <v>4726</v>
      </c>
      <c r="I8441" s="5">
        <v>307408</v>
      </c>
      <c r="J8441" s="5">
        <v>36147</v>
      </c>
      <c r="K8441" s="5">
        <v>339650</v>
      </c>
      <c r="L8441" s="5">
        <v>9022</v>
      </c>
      <c r="M8441" s="5">
        <v>18489</v>
      </c>
      <c r="N8441" s="5">
        <v>213000000</v>
      </c>
      <c r="O8441" s="5">
        <f>YEAR(Table1[[#This Row],[ReportDate]])</f>
        <v>2021</v>
      </c>
      <c r="P8441" s="5" t="str">
        <f>TEXT(Table1[[#This Row],[ReportDate]],"mmm")</f>
        <v>Dec</v>
      </c>
      <c r="Q8441" s="29">
        <f>Table1[[#This Row],[TotalDeaths]]/Table1[[#This Row],[TotalCases]]</f>
        <v>0.1175863998334461</v>
      </c>
    </row>
    <row r="8442" spans="1:17" ht="14.4" x14ac:dyDescent="0.3">
      <c r="A8442" s="5" t="s">
        <v>10663</v>
      </c>
      <c r="B8442" s="5" t="s">
        <v>2174</v>
      </c>
      <c r="C8442" s="5" t="s">
        <v>2201</v>
      </c>
      <c r="D8442" s="5" t="s">
        <v>2202</v>
      </c>
      <c r="E8442" s="32">
        <v>43854</v>
      </c>
      <c r="F8442" s="5">
        <v>4253</v>
      </c>
      <c r="G8442" s="5">
        <v>91</v>
      </c>
      <c r="H8442" s="5">
        <v>3169</v>
      </c>
      <c r="I8442" s="5">
        <v>311661</v>
      </c>
      <c r="J8442" s="5">
        <v>36238</v>
      </c>
      <c r="K8442" s="5">
        <v>342819</v>
      </c>
      <c r="L8442" s="5">
        <v>51036</v>
      </c>
      <c r="M8442" s="5">
        <v>16603</v>
      </c>
      <c r="N8442" s="5">
        <v>1380000000</v>
      </c>
      <c r="O8442" s="5">
        <f>YEAR(Table1[[#This Row],[ReportDate]])</f>
        <v>2020</v>
      </c>
      <c r="P8442" s="5" t="str">
        <f>TEXT(Table1[[#This Row],[ReportDate]],"mmm")</f>
        <v>Jan</v>
      </c>
      <c r="Q8442" s="29">
        <f>Table1[[#This Row],[TotalDeaths]]/Table1[[#This Row],[TotalCases]]</f>
        <v>0.11627377182258929</v>
      </c>
    </row>
    <row r="8443" spans="1:17" ht="14.4" x14ac:dyDescent="0.3">
      <c r="A8443" s="5" t="s">
        <v>10664</v>
      </c>
      <c r="B8443" s="5" t="s">
        <v>2174</v>
      </c>
      <c r="C8443" s="5" t="s">
        <v>2184</v>
      </c>
      <c r="D8443" s="5" t="s">
        <v>2215</v>
      </c>
      <c r="E8443" s="32">
        <v>43929</v>
      </c>
      <c r="F8443" s="5">
        <v>2193</v>
      </c>
      <c r="G8443" s="5">
        <v>71</v>
      </c>
      <c r="H8443" s="5">
        <v>4265</v>
      </c>
      <c r="I8443" s="5">
        <v>313854</v>
      </c>
      <c r="J8443" s="5">
        <v>36309</v>
      </c>
      <c r="K8443" s="5">
        <v>347084</v>
      </c>
      <c r="L8443" s="5">
        <v>13158</v>
      </c>
      <c r="M8443" s="5">
        <v>14763</v>
      </c>
      <c r="N8443" s="5">
        <v>1380000000</v>
      </c>
      <c r="O8443" s="5">
        <f>YEAR(Table1[[#This Row],[ReportDate]])</f>
        <v>2020</v>
      </c>
      <c r="P8443" s="5" t="str">
        <f>TEXT(Table1[[#This Row],[ReportDate]],"mmm")</f>
        <v>Apr</v>
      </c>
      <c r="Q8443" s="29">
        <f>Table1[[#This Row],[TotalDeaths]]/Table1[[#This Row],[TotalCases]]</f>
        <v>0.1156875489877459</v>
      </c>
    </row>
    <row r="8444" spans="1:17" ht="14.4" x14ac:dyDescent="0.3">
      <c r="A8444" s="5" t="s">
        <v>10665</v>
      </c>
      <c r="B8444" s="5" t="s">
        <v>2174</v>
      </c>
      <c r="C8444" s="5" t="s">
        <v>2201</v>
      </c>
      <c r="D8444" s="5" t="s">
        <v>2202</v>
      </c>
      <c r="E8444" s="32">
        <v>44236</v>
      </c>
      <c r="F8444" s="5">
        <v>339</v>
      </c>
      <c r="G8444" s="5">
        <v>181</v>
      </c>
      <c r="H8444" s="5">
        <v>1449</v>
      </c>
      <c r="I8444" s="5">
        <v>314193</v>
      </c>
      <c r="J8444" s="5">
        <v>36490</v>
      </c>
      <c r="K8444" s="5">
        <v>348533</v>
      </c>
      <c r="L8444" s="5">
        <v>3729</v>
      </c>
      <c r="M8444" s="5">
        <v>1200</v>
      </c>
      <c r="N8444" s="5">
        <v>1380000000</v>
      </c>
      <c r="O8444" s="5">
        <f>YEAR(Table1[[#This Row],[ReportDate]])</f>
        <v>2021</v>
      </c>
      <c r="P8444" s="5" t="str">
        <f>TEXT(Table1[[#This Row],[ReportDate]],"mmm")</f>
        <v>Feb</v>
      </c>
      <c r="Q8444" s="29">
        <f>Table1[[#This Row],[TotalDeaths]]/Table1[[#This Row],[TotalCases]]</f>
        <v>0.11613880640243417</v>
      </c>
    </row>
    <row r="8445" spans="1:17" ht="14.4" x14ac:dyDescent="0.3">
      <c r="A8445" s="5" t="s">
        <v>10666</v>
      </c>
      <c r="B8445" s="5" t="s">
        <v>2174</v>
      </c>
      <c r="C8445" s="5" t="s">
        <v>27</v>
      </c>
      <c r="D8445" s="5" t="s">
        <v>27</v>
      </c>
      <c r="E8445" s="32">
        <v>44186</v>
      </c>
      <c r="F8445" s="5">
        <v>1768</v>
      </c>
      <c r="G8445" s="5">
        <v>103</v>
      </c>
      <c r="H8445" s="5">
        <v>4985</v>
      </c>
      <c r="I8445" s="5">
        <v>315961</v>
      </c>
      <c r="J8445" s="5">
        <v>36593</v>
      </c>
      <c r="K8445" s="5">
        <v>353518</v>
      </c>
      <c r="L8445" s="5">
        <v>28288</v>
      </c>
      <c r="M8445" s="5">
        <v>15841</v>
      </c>
      <c r="N8445" s="5">
        <v>1380000000</v>
      </c>
      <c r="O8445" s="5">
        <f>YEAR(Table1[[#This Row],[ReportDate]])</f>
        <v>2020</v>
      </c>
      <c r="P8445" s="5" t="str">
        <f>TEXT(Table1[[#This Row],[ReportDate]],"mmm")</f>
        <v>Dec</v>
      </c>
      <c r="Q8445" s="29">
        <f>Table1[[#This Row],[TotalDeaths]]/Table1[[#This Row],[TotalCases]]</f>
        <v>0.1158149265257421</v>
      </c>
    </row>
    <row r="8446" spans="1:17" ht="14.4" x14ac:dyDescent="0.3">
      <c r="A8446" s="5" t="s">
        <v>10667</v>
      </c>
      <c r="B8446" s="5" t="s">
        <v>2191</v>
      </c>
      <c r="C8446" s="5" t="s">
        <v>2192</v>
      </c>
      <c r="D8446" s="5" t="s">
        <v>2193</v>
      </c>
      <c r="E8446" s="32">
        <v>43969</v>
      </c>
      <c r="F8446" s="5">
        <v>91</v>
      </c>
      <c r="G8446" s="5">
        <v>15</v>
      </c>
      <c r="H8446" s="5">
        <v>1090</v>
      </c>
      <c r="I8446" s="5">
        <v>316052</v>
      </c>
      <c r="J8446" s="5">
        <v>36608</v>
      </c>
      <c r="K8446" s="5">
        <v>354608</v>
      </c>
      <c r="L8446" s="5">
        <v>546</v>
      </c>
      <c r="M8446" s="5">
        <v>5834</v>
      </c>
      <c r="N8446" s="5">
        <v>331000000</v>
      </c>
      <c r="O8446" s="5">
        <f>YEAR(Table1[[#This Row],[ReportDate]])</f>
        <v>2020</v>
      </c>
      <c r="P8446" s="5" t="str">
        <f>TEXT(Table1[[#This Row],[ReportDate]],"mmm")</f>
        <v>May</v>
      </c>
      <c r="Q8446" s="29">
        <f>Table1[[#This Row],[TotalDeaths]]/Table1[[#This Row],[TotalCases]]</f>
        <v>0.11582904079075595</v>
      </c>
    </row>
    <row r="8447" spans="1:17" ht="14.4" x14ac:dyDescent="0.3">
      <c r="A8447" s="5" t="s">
        <v>10668</v>
      </c>
      <c r="B8447" s="5" t="s">
        <v>2186</v>
      </c>
      <c r="C8447" s="5" t="s">
        <v>2237</v>
      </c>
      <c r="D8447" s="5" t="s">
        <v>2270</v>
      </c>
      <c r="E8447" s="32">
        <v>44333</v>
      </c>
      <c r="F8447" s="5">
        <v>4424</v>
      </c>
      <c r="G8447" s="5">
        <v>30</v>
      </c>
      <c r="H8447" s="5">
        <v>3629</v>
      </c>
      <c r="I8447" s="5">
        <v>320476</v>
      </c>
      <c r="J8447" s="5">
        <v>36638</v>
      </c>
      <c r="K8447" s="5">
        <v>358237</v>
      </c>
      <c r="L8447" s="5">
        <v>61936</v>
      </c>
      <c r="M8447" s="5">
        <v>14838</v>
      </c>
      <c r="N8447" s="5">
        <v>68000000</v>
      </c>
      <c r="O8447" s="5">
        <f>YEAR(Table1[[#This Row],[ReportDate]])</f>
        <v>2021</v>
      </c>
      <c r="P8447" s="5" t="str">
        <f>TEXT(Table1[[#This Row],[ReportDate]],"mmm")</f>
        <v>May</v>
      </c>
      <c r="Q8447" s="29">
        <f>Table1[[#This Row],[TotalDeaths]]/Table1[[#This Row],[TotalCases]]</f>
        <v>0.11432369350590996</v>
      </c>
    </row>
    <row r="8448" spans="1:17" ht="14.4" x14ac:dyDescent="0.3">
      <c r="A8448" s="5" t="s">
        <v>10669</v>
      </c>
      <c r="B8448" s="5" t="s">
        <v>2174</v>
      </c>
      <c r="C8448" s="5" t="s">
        <v>2175</v>
      </c>
      <c r="D8448" s="5" t="s">
        <v>2176</v>
      </c>
      <c r="E8448" s="32">
        <v>44004</v>
      </c>
      <c r="F8448" s="5">
        <v>171</v>
      </c>
      <c r="G8448" s="5">
        <v>86</v>
      </c>
      <c r="H8448" s="5">
        <v>2615</v>
      </c>
      <c r="I8448" s="5">
        <v>320647</v>
      </c>
      <c r="J8448" s="5">
        <v>36724</v>
      </c>
      <c r="K8448" s="5">
        <v>360852</v>
      </c>
      <c r="L8448" s="5">
        <v>1197</v>
      </c>
      <c r="M8448" s="5">
        <v>14957</v>
      </c>
      <c r="N8448" s="5">
        <v>1380000000</v>
      </c>
      <c r="O8448" s="5">
        <f>YEAR(Table1[[#This Row],[ReportDate]])</f>
        <v>2020</v>
      </c>
      <c r="P8448" s="5" t="str">
        <f>TEXT(Table1[[#This Row],[ReportDate]],"mmm")</f>
        <v>Jun</v>
      </c>
      <c r="Q8448" s="29">
        <f>Table1[[#This Row],[TotalDeaths]]/Table1[[#This Row],[TotalCases]]</f>
        <v>0.11453093277030504</v>
      </c>
    </row>
    <row r="8449" spans="1:17" ht="14.4" x14ac:dyDescent="0.3">
      <c r="A8449" s="5" t="s">
        <v>10670</v>
      </c>
      <c r="B8449" s="5" t="s">
        <v>2186</v>
      </c>
      <c r="C8449" s="5" t="s">
        <v>2187</v>
      </c>
      <c r="D8449" s="5" t="s">
        <v>2188</v>
      </c>
      <c r="E8449" s="32">
        <v>43859</v>
      </c>
      <c r="F8449" s="5">
        <v>2749</v>
      </c>
      <c r="G8449" s="5">
        <v>129</v>
      </c>
      <c r="H8449" s="5">
        <v>150</v>
      </c>
      <c r="I8449" s="5">
        <v>323396</v>
      </c>
      <c r="J8449" s="5">
        <v>36853</v>
      </c>
      <c r="K8449" s="5">
        <v>361002</v>
      </c>
      <c r="L8449" s="5">
        <v>13745</v>
      </c>
      <c r="M8449" s="5">
        <v>6053</v>
      </c>
      <c r="N8449" s="5">
        <v>68000000</v>
      </c>
      <c r="O8449" s="5">
        <f>YEAR(Table1[[#This Row],[ReportDate]])</f>
        <v>2020</v>
      </c>
      <c r="P8449" s="5" t="str">
        <f>TEXT(Table1[[#This Row],[ReportDate]],"mmm")</f>
        <v>Jan</v>
      </c>
      <c r="Q8449" s="29">
        <f>Table1[[#This Row],[TotalDeaths]]/Table1[[#This Row],[TotalCases]]</f>
        <v>0.11395626414674269</v>
      </c>
    </row>
    <row r="8450" spans="1:17" ht="14.4" x14ac:dyDescent="0.3">
      <c r="A8450" s="5" t="s">
        <v>10671</v>
      </c>
      <c r="B8450" s="5" t="s">
        <v>2174</v>
      </c>
      <c r="C8450" s="5" t="s">
        <v>2184</v>
      </c>
      <c r="D8450" s="5" t="s">
        <v>2215</v>
      </c>
      <c r="E8450" s="32">
        <v>44326</v>
      </c>
      <c r="F8450" s="5">
        <v>3102</v>
      </c>
      <c r="G8450" s="5">
        <v>72</v>
      </c>
      <c r="H8450" s="5">
        <v>983</v>
      </c>
      <c r="I8450" s="5">
        <v>326498</v>
      </c>
      <c r="J8450" s="5">
        <v>36925</v>
      </c>
      <c r="K8450" s="5">
        <v>361985</v>
      </c>
      <c r="L8450" s="5">
        <v>18612</v>
      </c>
      <c r="M8450" s="5">
        <v>704</v>
      </c>
      <c r="N8450" s="5">
        <v>1380000000</v>
      </c>
      <c r="O8450" s="5">
        <f>YEAR(Table1[[#This Row],[ReportDate]])</f>
        <v>2021</v>
      </c>
      <c r="P8450" s="5" t="str">
        <f>TEXT(Table1[[#This Row],[ReportDate]],"mmm")</f>
        <v>May</v>
      </c>
      <c r="Q8450" s="29">
        <f>Table1[[#This Row],[TotalDeaths]]/Table1[[#This Row],[TotalCases]]</f>
        <v>0.11309410777401394</v>
      </c>
    </row>
    <row r="8451" spans="1:17" ht="14.4" x14ac:dyDescent="0.3">
      <c r="A8451" s="5" t="s">
        <v>10672</v>
      </c>
      <c r="B8451" s="5" t="s">
        <v>2186</v>
      </c>
      <c r="C8451" s="5" t="s">
        <v>2204</v>
      </c>
      <c r="D8451" s="5" t="s">
        <v>2205</v>
      </c>
      <c r="E8451" s="32">
        <v>44485</v>
      </c>
      <c r="F8451" s="5">
        <v>620</v>
      </c>
      <c r="G8451" s="5">
        <v>90</v>
      </c>
      <c r="H8451" s="5">
        <v>1819</v>
      </c>
      <c r="I8451" s="5">
        <v>327118</v>
      </c>
      <c r="J8451" s="5">
        <v>37015</v>
      </c>
      <c r="K8451" s="5">
        <v>363804</v>
      </c>
      <c r="L8451" s="5">
        <v>4340</v>
      </c>
      <c r="M8451" s="5">
        <v>4944</v>
      </c>
      <c r="N8451" s="5">
        <v>68000000</v>
      </c>
      <c r="O8451" s="5">
        <f>YEAR(Table1[[#This Row],[ReportDate]])</f>
        <v>2021</v>
      </c>
      <c r="P8451" s="5" t="str">
        <f>TEXT(Table1[[#This Row],[ReportDate]],"mmm")</f>
        <v>Oct</v>
      </c>
      <c r="Q8451" s="29">
        <f>Table1[[#This Row],[TotalDeaths]]/Table1[[#This Row],[TotalCases]]</f>
        <v>0.11315488600443876</v>
      </c>
    </row>
    <row r="8452" spans="1:17" ht="14.4" x14ac:dyDescent="0.3">
      <c r="A8452" s="5" t="s">
        <v>10673</v>
      </c>
      <c r="B8452" s="5" t="s">
        <v>2170</v>
      </c>
      <c r="C8452" s="5" t="s">
        <v>2171</v>
      </c>
      <c r="D8452" s="5" t="s">
        <v>2265</v>
      </c>
      <c r="E8452" s="32">
        <v>44181</v>
      </c>
      <c r="F8452" s="5">
        <v>988</v>
      </c>
      <c r="G8452" s="5">
        <v>172</v>
      </c>
      <c r="H8452" s="5">
        <v>976</v>
      </c>
      <c r="I8452" s="5">
        <v>328106</v>
      </c>
      <c r="J8452" s="5">
        <v>37187</v>
      </c>
      <c r="K8452" s="5">
        <v>364780</v>
      </c>
      <c r="L8452" s="5">
        <v>8892</v>
      </c>
      <c r="M8452" s="5">
        <v>13296</v>
      </c>
      <c r="N8452" s="5">
        <v>213000000</v>
      </c>
      <c r="O8452" s="5">
        <f>YEAR(Table1[[#This Row],[ReportDate]])</f>
        <v>2020</v>
      </c>
      <c r="P8452" s="5" t="str">
        <f>TEXT(Table1[[#This Row],[ReportDate]],"mmm")</f>
        <v>Dec</v>
      </c>
      <c r="Q8452" s="29">
        <f>Table1[[#This Row],[TotalDeaths]]/Table1[[#This Row],[TotalCases]]</f>
        <v>0.11333837235527543</v>
      </c>
    </row>
    <row r="8453" spans="1:17" ht="14.4" x14ac:dyDescent="0.3">
      <c r="A8453" s="5" t="s">
        <v>10674</v>
      </c>
      <c r="B8453" s="5" t="s">
        <v>2170</v>
      </c>
      <c r="C8453" s="5" t="s">
        <v>2178</v>
      </c>
      <c r="D8453" s="5" t="s">
        <v>2286</v>
      </c>
      <c r="E8453" s="32">
        <v>44384</v>
      </c>
      <c r="F8453" s="5">
        <v>76</v>
      </c>
      <c r="G8453" s="5">
        <v>53</v>
      </c>
      <c r="H8453" s="5">
        <v>188</v>
      </c>
      <c r="I8453" s="5">
        <v>328182</v>
      </c>
      <c r="J8453" s="5">
        <v>37240</v>
      </c>
      <c r="K8453" s="5">
        <v>364968</v>
      </c>
      <c r="L8453" s="5">
        <v>1292</v>
      </c>
      <c r="M8453" s="5">
        <v>4048</v>
      </c>
      <c r="N8453" s="5">
        <v>213000000</v>
      </c>
      <c r="O8453" s="5">
        <f>YEAR(Table1[[#This Row],[ReportDate]])</f>
        <v>2021</v>
      </c>
      <c r="P8453" s="5" t="str">
        <f>TEXT(Table1[[#This Row],[ReportDate]],"mmm")</f>
        <v>Jul</v>
      </c>
      <c r="Q8453" s="29">
        <f>Table1[[#This Row],[TotalDeaths]]/Table1[[#This Row],[TotalCases]]</f>
        <v>0.11347362134425411</v>
      </c>
    </row>
    <row r="8454" spans="1:17" ht="14.4" x14ac:dyDescent="0.3">
      <c r="A8454" s="5" t="s">
        <v>10675</v>
      </c>
      <c r="B8454" s="5" t="s">
        <v>2186</v>
      </c>
      <c r="C8454" s="5" t="s">
        <v>2212</v>
      </c>
      <c r="D8454" s="5" t="s">
        <v>2306</v>
      </c>
      <c r="E8454" s="32">
        <v>44129</v>
      </c>
      <c r="F8454" s="5">
        <v>2198</v>
      </c>
      <c r="G8454" s="5">
        <v>186</v>
      </c>
      <c r="H8454" s="5">
        <v>2778</v>
      </c>
      <c r="I8454" s="5">
        <v>330380</v>
      </c>
      <c r="J8454" s="5">
        <v>37426</v>
      </c>
      <c r="K8454" s="5">
        <v>367746</v>
      </c>
      <c r="L8454" s="5">
        <v>37366</v>
      </c>
      <c r="M8454" s="5">
        <v>15369</v>
      </c>
      <c r="N8454" s="5">
        <v>68000000</v>
      </c>
      <c r="O8454" s="5">
        <f>YEAR(Table1[[#This Row],[ReportDate]])</f>
        <v>2020</v>
      </c>
      <c r="P8454" s="5" t="str">
        <f>TEXT(Table1[[#This Row],[ReportDate]],"mmm")</f>
        <v>Oct</v>
      </c>
      <c r="Q8454" s="29">
        <f>Table1[[#This Row],[TotalDeaths]]/Table1[[#This Row],[TotalCases]]</f>
        <v>0.11328167564622556</v>
      </c>
    </row>
    <row r="8455" spans="1:17" ht="14.4" x14ac:dyDescent="0.3">
      <c r="A8455" s="5" t="s">
        <v>10676</v>
      </c>
      <c r="B8455" s="5" t="s">
        <v>2174</v>
      </c>
      <c r="C8455" s="5" t="s">
        <v>2201</v>
      </c>
      <c r="D8455" s="5" t="s">
        <v>2202</v>
      </c>
      <c r="E8455" s="32">
        <v>44550</v>
      </c>
      <c r="F8455" s="5">
        <v>4237</v>
      </c>
      <c r="G8455" s="5">
        <v>186</v>
      </c>
      <c r="H8455" s="5">
        <v>3756</v>
      </c>
      <c r="I8455" s="5">
        <v>334617</v>
      </c>
      <c r="J8455" s="5">
        <v>37612</v>
      </c>
      <c r="K8455" s="5">
        <v>371502</v>
      </c>
      <c r="L8455" s="5">
        <v>42370</v>
      </c>
      <c r="M8455" s="5">
        <v>19945</v>
      </c>
      <c r="N8455" s="5">
        <v>1380000000</v>
      </c>
      <c r="O8455" s="5">
        <f>YEAR(Table1[[#This Row],[ReportDate]])</f>
        <v>2021</v>
      </c>
      <c r="P8455" s="5" t="str">
        <f>TEXT(Table1[[#This Row],[ReportDate]],"mmm")</f>
        <v>Dec</v>
      </c>
      <c r="Q8455" s="29">
        <f>Table1[[#This Row],[TotalDeaths]]/Table1[[#This Row],[TotalCases]]</f>
        <v>0.11240313552509287</v>
      </c>
    </row>
    <row r="8456" spans="1:17" ht="14.4" x14ac:dyDescent="0.3">
      <c r="A8456" s="5" t="s">
        <v>10677</v>
      </c>
      <c r="B8456" s="5" t="s">
        <v>2191</v>
      </c>
      <c r="C8456" s="5" t="s">
        <v>2192</v>
      </c>
      <c r="D8456" s="5" t="s">
        <v>2308</v>
      </c>
      <c r="E8456" s="32">
        <v>44022</v>
      </c>
      <c r="F8456" s="5">
        <v>230</v>
      </c>
      <c r="G8456" s="5">
        <v>149</v>
      </c>
      <c r="H8456" s="5">
        <v>2571</v>
      </c>
      <c r="I8456" s="5">
        <v>334847</v>
      </c>
      <c r="J8456" s="5">
        <v>37761</v>
      </c>
      <c r="K8456" s="5">
        <v>374073</v>
      </c>
      <c r="L8456" s="5">
        <v>4140</v>
      </c>
      <c r="M8456" s="5">
        <v>2929</v>
      </c>
      <c r="N8456" s="5">
        <v>331000000</v>
      </c>
      <c r="O8456" s="5">
        <f>YEAR(Table1[[#This Row],[ReportDate]])</f>
        <v>2020</v>
      </c>
      <c r="P8456" s="5" t="str">
        <f>TEXT(Table1[[#This Row],[ReportDate]],"mmm")</f>
        <v>Jul</v>
      </c>
      <c r="Q8456" s="29">
        <f>Table1[[#This Row],[TotalDeaths]]/Table1[[#This Row],[TotalCases]]</f>
        <v>0.11277090730990572</v>
      </c>
    </row>
    <row r="8457" spans="1:17" ht="14.4" x14ac:dyDescent="0.3">
      <c r="A8457" s="5" t="s">
        <v>10678</v>
      </c>
      <c r="B8457" s="5" t="s">
        <v>2186</v>
      </c>
      <c r="C8457" s="5" t="s">
        <v>2204</v>
      </c>
      <c r="D8457" s="5" t="s">
        <v>2210</v>
      </c>
      <c r="E8457" s="32">
        <v>44502</v>
      </c>
      <c r="F8457" s="5">
        <v>2175</v>
      </c>
      <c r="G8457" s="5">
        <v>161</v>
      </c>
      <c r="H8457" s="5">
        <v>1186</v>
      </c>
      <c r="I8457" s="5">
        <v>337022</v>
      </c>
      <c r="J8457" s="5">
        <v>37922</v>
      </c>
      <c r="K8457" s="5">
        <v>375259</v>
      </c>
      <c r="L8457" s="5">
        <v>23925</v>
      </c>
      <c r="M8457" s="5">
        <v>2451</v>
      </c>
      <c r="N8457" s="5">
        <v>68000000</v>
      </c>
      <c r="O8457" s="5">
        <f>YEAR(Table1[[#This Row],[ReportDate]])</f>
        <v>2021</v>
      </c>
      <c r="P8457" s="5" t="str">
        <f>TEXT(Table1[[#This Row],[ReportDate]],"mmm")</f>
        <v>Nov</v>
      </c>
      <c r="Q8457" s="29">
        <f>Table1[[#This Row],[TotalDeaths]]/Table1[[#This Row],[TotalCases]]</f>
        <v>0.1125208443365715</v>
      </c>
    </row>
    <row r="8458" spans="1:17" ht="14.4" x14ac:dyDescent="0.3">
      <c r="A8458" s="5" t="s">
        <v>10679</v>
      </c>
      <c r="B8458" s="5" t="s">
        <v>2167</v>
      </c>
      <c r="C8458" s="5" t="s">
        <v>2318</v>
      </c>
      <c r="D8458" s="5" t="s">
        <v>2319</v>
      </c>
      <c r="E8458" s="32">
        <v>43894</v>
      </c>
      <c r="F8458" s="5">
        <v>2907</v>
      </c>
      <c r="G8458" s="5">
        <v>72</v>
      </c>
      <c r="H8458" s="5">
        <v>3901</v>
      </c>
      <c r="I8458" s="5">
        <v>339929</v>
      </c>
      <c r="J8458" s="5">
        <v>37994</v>
      </c>
      <c r="K8458" s="5">
        <v>379160</v>
      </c>
      <c r="L8458" s="5">
        <v>26163</v>
      </c>
      <c r="M8458" s="5">
        <v>1247</v>
      </c>
      <c r="N8458" s="5">
        <v>83000000</v>
      </c>
      <c r="O8458" s="5">
        <f>YEAR(Table1[[#This Row],[ReportDate]])</f>
        <v>2020</v>
      </c>
      <c r="P8458" s="5" t="str">
        <f>TEXT(Table1[[#This Row],[ReportDate]],"mmm")</f>
        <v>Mar</v>
      </c>
      <c r="Q8458" s="29">
        <f>Table1[[#This Row],[TotalDeaths]]/Table1[[#This Row],[TotalCases]]</f>
        <v>0.11177039911275589</v>
      </c>
    </row>
    <row r="8459" spans="1:17" ht="14.4" x14ac:dyDescent="0.3">
      <c r="A8459" s="5" t="s">
        <v>10680</v>
      </c>
      <c r="B8459" s="5" t="s">
        <v>2191</v>
      </c>
      <c r="C8459" s="5" t="s">
        <v>2217</v>
      </c>
      <c r="D8459" s="5" t="s">
        <v>2230</v>
      </c>
      <c r="E8459" s="32">
        <v>44494</v>
      </c>
      <c r="F8459" s="5">
        <v>2544</v>
      </c>
      <c r="G8459" s="5">
        <v>127</v>
      </c>
      <c r="H8459" s="5">
        <v>3439</v>
      </c>
      <c r="I8459" s="5">
        <v>342473</v>
      </c>
      <c r="J8459" s="5">
        <v>38121</v>
      </c>
      <c r="K8459" s="5">
        <v>382599</v>
      </c>
      <c r="L8459" s="5">
        <v>22896</v>
      </c>
      <c r="M8459" s="5">
        <v>17154</v>
      </c>
      <c r="N8459" s="5">
        <v>331000000</v>
      </c>
      <c r="O8459" s="5">
        <f>YEAR(Table1[[#This Row],[ReportDate]])</f>
        <v>2021</v>
      </c>
      <c r="P8459" s="5" t="str">
        <f>TEXT(Table1[[#This Row],[ReportDate]],"mmm")</f>
        <v>Oct</v>
      </c>
      <c r="Q8459" s="29">
        <f>Table1[[#This Row],[TotalDeaths]]/Table1[[#This Row],[TotalCases]]</f>
        <v>0.1113109646599878</v>
      </c>
    </row>
    <row r="8460" spans="1:17" ht="14.4" x14ac:dyDescent="0.3">
      <c r="A8460" s="5" t="s">
        <v>10681</v>
      </c>
      <c r="B8460" s="5" t="s">
        <v>2167</v>
      </c>
      <c r="C8460" s="5" t="s">
        <v>2168</v>
      </c>
      <c r="D8460" s="5" t="s">
        <v>2168</v>
      </c>
      <c r="E8460" s="32">
        <v>44045</v>
      </c>
      <c r="F8460" s="5">
        <v>3612</v>
      </c>
      <c r="G8460" s="5">
        <v>183</v>
      </c>
      <c r="H8460" s="5">
        <v>2564</v>
      </c>
      <c r="I8460" s="5">
        <v>346085</v>
      </c>
      <c r="J8460" s="5">
        <v>38304</v>
      </c>
      <c r="K8460" s="5">
        <v>385163</v>
      </c>
      <c r="L8460" s="5">
        <v>54180</v>
      </c>
      <c r="M8460" s="5">
        <v>18979</v>
      </c>
      <c r="N8460" s="5">
        <v>83000000</v>
      </c>
      <c r="O8460" s="5">
        <f>YEAR(Table1[[#This Row],[ReportDate]])</f>
        <v>2020</v>
      </c>
      <c r="P8460" s="5" t="str">
        <f>TEXT(Table1[[#This Row],[ReportDate]],"mmm")</f>
        <v>Aug</v>
      </c>
      <c r="Q8460" s="29">
        <f>Table1[[#This Row],[TotalDeaths]]/Table1[[#This Row],[TotalCases]]</f>
        <v>0.1106780126269558</v>
      </c>
    </row>
    <row r="8461" spans="1:17" ht="14.4" x14ac:dyDescent="0.3">
      <c r="A8461" s="5" t="s">
        <v>10682</v>
      </c>
      <c r="B8461" s="5" t="s">
        <v>2186</v>
      </c>
      <c r="C8461" s="5" t="s">
        <v>2212</v>
      </c>
      <c r="D8461" s="5" t="s">
        <v>2306</v>
      </c>
      <c r="E8461" s="32">
        <v>43996</v>
      </c>
      <c r="F8461" s="5">
        <v>2857</v>
      </c>
      <c r="G8461" s="5">
        <v>161</v>
      </c>
      <c r="H8461" s="5">
        <v>4810</v>
      </c>
      <c r="I8461" s="5">
        <v>348942</v>
      </c>
      <c r="J8461" s="5">
        <v>38465</v>
      </c>
      <c r="K8461" s="5">
        <v>389973</v>
      </c>
      <c r="L8461" s="5">
        <v>34284</v>
      </c>
      <c r="M8461" s="5">
        <v>4356</v>
      </c>
      <c r="N8461" s="5">
        <v>68000000</v>
      </c>
      <c r="O8461" s="5">
        <f>YEAR(Table1[[#This Row],[ReportDate]])</f>
        <v>2020</v>
      </c>
      <c r="P8461" s="5" t="str">
        <f>TEXT(Table1[[#This Row],[ReportDate]],"mmm")</f>
        <v>Jun</v>
      </c>
      <c r="Q8461" s="29">
        <f>Table1[[#This Row],[TotalDeaths]]/Table1[[#This Row],[TotalCases]]</f>
        <v>0.11023321927426334</v>
      </c>
    </row>
    <row r="8462" spans="1:17" ht="14.4" x14ac:dyDescent="0.3">
      <c r="A8462" s="5" t="s">
        <v>10683</v>
      </c>
      <c r="B8462" s="5" t="s">
        <v>2174</v>
      </c>
      <c r="C8462" s="5" t="s">
        <v>2201</v>
      </c>
      <c r="D8462" s="5" t="s">
        <v>2202</v>
      </c>
      <c r="E8462" s="32">
        <v>44373</v>
      </c>
      <c r="F8462" s="5">
        <v>1553</v>
      </c>
      <c r="G8462" s="5">
        <v>98</v>
      </c>
      <c r="H8462" s="5">
        <v>1347</v>
      </c>
      <c r="I8462" s="5">
        <v>350495</v>
      </c>
      <c r="J8462" s="5">
        <v>38563</v>
      </c>
      <c r="K8462" s="5">
        <v>391320</v>
      </c>
      <c r="L8462" s="5">
        <v>7765</v>
      </c>
      <c r="M8462" s="5">
        <v>13058</v>
      </c>
      <c r="N8462" s="5">
        <v>1380000000</v>
      </c>
      <c r="O8462" s="5">
        <f>YEAR(Table1[[#This Row],[ReportDate]])</f>
        <v>2021</v>
      </c>
      <c r="P8462" s="5" t="str">
        <f>TEXT(Table1[[#This Row],[ReportDate]],"mmm")</f>
        <v>Jun</v>
      </c>
      <c r="Q8462" s="29">
        <f>Table1[[#This Row],[TotalDeaths]]/Table1[[#This Row],[TotalCases]]</f>
        <v>0.11002439407124211</v>
      </c>
    </row>
    <row r="8463" spans="1:17" ht="14.4" x14ac:dyDescent="0.3">
      <c r="A8463" s="5" t="s">
        <v>10684</v>
      </c>
      <c r="B8463" s="5" t="s">
        <v>2167</v>
      </c>
      <c r="C8463" s="5" t="s">
        <v>2181</v>
      </c>
      <c r="D8463" s="5" t="s">
        <v>2252</v>
      </c>
      <c r="E8463" s="32">
        <v>44062</v>
      </c>
      <c r="F8463" s="5">
        <v>4364</v>
      </c>
      <c r="G8463" s="5">
        <v>153</v>
      </c>
      <c r="H8463" s="5">
        <v>3407</v>
      </c>
      <c r="I8463" s="5">
        <v>354859</v>
      </c>
      <c r="J8463" s="5">
        <v>38716</v>
      </c>
      <c r="K8463" s="5">
        <v>394727</v>
      </c>
      <c r="L8463" s="5">
        <v>56732</v>
      </c>
      <c r="M8463" s="5">
        <v>3427</v>
      </c>
      <c r="N8463" s="5">
        <v>83000000</v>
      </c>
      <c r="O8463" s="5">
        <f>YEAR(Table1[[#This Row],[ReportDate]])</f>
        <v>2020</v>
      </c>
      <c r="P8463" s="5" t="str">
        <f>TEXT(Table1[[#This Row],[ReportDate]],"mmm")</f>
        <v>Aug</v>
      </c>
      <c r="Q8463" s="29">
        <f>Table1[[#This Row],[TotalDeaths]]/Table1[[#This Row],[TotalCases]]</f>
        <v>0.1091024885940613</v>
      </c>
    </row>
    <row r="8464" spans="1:17" ht="14.4" x14ac:dyDescent="0.3">
      <c r="A8464" s="5" t="s">
        <v>10685</v>
      </c>
      <c r="B8464" s="5" t="s">
        <v>2186</v>
      </c>
      <c r="C8464" s="5" t="s">
        <v>2212</v>
      </c>
      <c r="D8464" s="5" t="s">
        <v>2213</v>
      </c>
      <c r="E8464" s="32">
        <v>44371</v>
      </c>
      <c r="F8464" s="5">
        <v>2665</v>
      </c>
      <c r="G8464" s="5">
        <v>198</v>
      </c>
      <c r="H8464" s="5">
        <v>2625</v>
      </c>
      <c r="I8464" s="5">
        <v>357524</v>
      </c>
      <c r="J8464" s="5">
        <v>38914</v>
      </c>
      <c r="K8464" s="5">
        <v>397352</v>
      </c>
      <c r="L8464" s="5">
        <v>18655</v>
      </c>
      <c r="M8464" s="5">
        <v>2373</v>
      </c>
      <c r="N8464" s="5">
        <v>68000000</v>
      </c>
      <c r="O8464" s="5">
        <f>YEAR(Table1[[#This Row],[ReportDate]])</f>
        <v>2021</v>
      </c>
      <c r="P8464" s="5" t="str">
        <f>TEXT(Table1[[#This Row],[ReportDate]],"mmm")</f>
        <v>Jun</v>
      </c>
      <c r="Q8464" s="29">
        <f>Table1[[#This Row],[TotalDeaths]]/Table1[[#This Row],[TotalCases]]</f>
        <v>0.10884304270482541</v>
      </c>
    </row>
    <row r="8465" spans="1:17" ht="14.4" x14ac:dyDescent="0.3">
      <c r="A8465" s="5" t="s">
        <v>10686</v>
      </c>
      <c r="B8465" s="5" t="s">
        <v>2191</v>
      </c>
      <c r="C8465" s="5" t="s">
        <v>2217</v>
      </c>
      <c r="D8465" s="5" t="s">
        <v>2230</v>
      </c>
      <c r="E8465" s="32">
        <v>44025</v>
      </c>
      <c r="F8465" s="5">
        <v>3740</v>
      </c>
      <c r="G8465" s="5">
        <v>172</v>
      </c>
      <c r="H8465" s="5">
        <v>3752</v>
      </c>
      <c r="I8465" s="5">
        <v>361264</v>
      </c>
      <c r="J8465" s="5">
        <v>39086</v>
      </c>
      <c r="K8465" s="5">
        <v>401104</v>
      </c>
      <c r="L8465" s="5">
        <v>56100</v>
      </c>
      <c r="M8465" s="5">
        <v>11238</v>
      </c>
      <c r="N8465" s="5">
        <v>331000000</v>
      </c>
      <c r="O8465" s="5">
        <f>YEAR(Table1[[#This Row],[ReportDate]])</f>
        <v>2020</v>
      </c>
      <c r="P8465" s="5" t="str">
        <f>TEXT(Table1[[#This Row],[ReportDate]],"mmm")</f>
        <v>Jul</v>
      </c>
      <c r="Q8465" s="29">
        <f>Table1[[#This Row],[TotalDeaths]]/Table1[[#This Row],[TotalCases]]</f>
        <v>0.10819234687098632</v>
      </c>
    </row>
    <row r="8466" spans="1:17" ht="14.4" x14ac:dyDescent="0.3">
      <c r="A8466" s="5" t="s">
        <v>10687</v>
      </c>
      <c r="B8466" s="5" t="s">
        <v>2174</v>
      </c>
      <c r="C8466" s="5" t="s">
        <v>27</v>
      </c>
      <c r="D8466" s="5" t="s">
        <v>27</v>
      </c>
      <c r="E8466" s="32">
        <v>44336</v>
      </c>
      <c r="F8466" s="5">
        <v>961</v>
      </c>
      <c r="G8466" s="5">
        <v>75</v>
      </c>
      <c r="H8466" s="5">
        <v>666</v>
      </c>
      <c r="I8466" s="5">
        <v>362225</v>
      </c>
      <c r="J8466" s="5">
        <v>39161</v>
      </c>
      <c r="K8466" s="5">
        <v>401770</v>
      </c>
      <c r="L8466" s="5">
        <v>9610</v>
      </c>
      <c r="M8466" s="5">
        <v>12515</v>
      </c>
      <c r="N8466" s="5">
        <v>1380000000</v>
      </c>
      <c r="O8466" s="5">
        <f>YEAR(Table1[[#This Row],[ReportDate]])</f>
        <v>2021</v>
      </c>
      <c r="P8466" s="5" t="str">
        <f>TEXT(Table1[[#This Row],[ReportDate]],"mmm")</f>
        <v>May</v>
      </c>
      <c r="Q8466" s="29">
        <f>Table1[[#This Row],[TotalDeaths]]/Table1[[#This Row],[TotalCases]]</f>
        <v>0.10811236110152529</v>
      </c>
    </row>
    <row r="8467" spans="1:17" ht="14.4" x14ac:dyDescent="0.3">
      <c r="A8467" s="5" t="s">
        <v>10688</v>
      </c>
      <c r="B8467" s="5" t="s">
        <v>2167</v>
      </c>
      <c r="C8467" s="5" t="s">
        <v>2318</v>
      </c>
      <c r="D8467" s="5" t="s">
        <v>2319</v>
      </c>
      <c r="E8467" s="32">
        <v>44164</v>
      </c>
      <c r="F8467" s="5">
        <v>1627</v>
      </c>
      <c r="G8467" s="5">
        <v>148</v>
      </c>
      <c r="H8467" s="5">
        <v>4683</v>
      </c>
      <c r="I8467" s="5">
        <v>363852</v>
      </c>
      <c r="J8467" s="5">
        <v>39309</v>
      </c>
      <c r="K8467" s="5">
        <v>406453</v>
      </c>
      <c r="L8467" s="5">
        <v>13016</v>
      </c>
      <c r="M8467" s="5">
        <v>10839</v>
      </c>
      <c r="N8467" s="5">
        <v>83000000</v>
      </c>
      <c r="O8467" s="5">
        <f>YEAR(Table1[[#This Row],[ReportDate]])</f>
        <v>2020</v>
      </c>
      <c r="P8467" s="5" t="str">
        <f>TEXT(Table1[[#This Row],[ReportDate]],"mmm")</f>
        <v>Nov</v>
      </c>
      <c r="Q8467" s="29">
        <f>Table1[[#This Row],[TotalDeaths]]/Table1[[#This Row],[TotalCases]]</f>
        <v>0.10803568483889053</v>
      </c>
    </row>
    <row r="8468" spans="1:17" ht="14.4" x14ac:dyDescent="0.3">
      <c r="A8468" s="5" t="s">
        <v>10689</v>
      </c>
      <c r="B8468" s="5" t="s">
        <v>2186</v>
      </c>
      <c r="C8468" s="5" t="s">
        <v>2204</v>
      </c>
      <c r="D8468" s="5" t="s">
        <v>2210</v>
      </c>
      <c r="E8468" s="32">
        <v>44134</v>
      </c>
      <c r="F8468" s="5">
        <v>1967</v>
      </c>
      <c r="G8468" s="5">
        <v>170</v>
      </c>
      <c r="H8468" s="5">
        <v>772</v>
      </c>
      <c r="I8468" s="5">
        <v>365819</v>
      </c>
      <c r="J8468" s="5">
        <v>39479</v>
      </c>
      <c r="K8468" s="5">
        <v>407225</v>
      </c>
      <c r="L8468" s="5">
        <v>11802</v>
      </c>
      <c r="M8468" s="5">
        <v>19758</v>
      </c>
      <c r="N8468" s="5">
        <v>68000000</v>
      </c>
      <c r="O8468" s="5">
        <f>YEAR(Table1[[#This Row],[ReportDate]])</f>
        <v>2020</v>
      </c>
      <c r="P8468" s="5" t="str">
        <f>TEXT(Table1[[#This Row],[ReportDate]],"mmm")</f>
        <v>Oct</v>
      </c>
      <c r="Q8468" s="29">
        <f>Table1[[#This Row],[TotalDeaths]]/Table1[[#This Row],[TotalCases]]</f>
        <v>0.1079194902397087</v>
      </c>
    </row>
    <row r="8469" spans="1:17" ht="14.4" x14ac:dyDescent="0.3">
      <c r="A8469" s="5" t="s">
        <v>10690</v>
      </c>
      <c r="B8469" s="5" t="s">
        <v>2174</v>
      </c>
      <c r="C8469" s="5" t="s">
        <v>2201</v>
      </c>
      <c r="D8469" s="5" t="s">
        <v>2261</v>
      </c>
      <c r="E8469" s="32">
        <v>44267</v>
      </c>
      <c r="F8469" s="5">
        <v>3331</v>
      </c>
      <c r="G8469" s="5">
        <v>85</v>
      </c>
      <c r="H8469" s="5">
        <v>3204</v>
      </c>
      <c r="I8469" s="5">
        <v>369150</v>
      </c>
      <c r="J8469" s="5">
        <v>39564</v>
      </c>
      <c r="K8469" s="5">
        <v>410429</v>
      </c>
      <c r="L8469" s="5">
        <v>59958</v>
      </c>
      <c r="M8469" s="5">
        <v>11556</v>
      </c>
      <c r="N8469" s="5">
        <v>1380000000</v>
      </c>
      <c r="O8469" s="5">
        <f>YEAR(Table1[[#This Row],[ReportDate]])</f>
        <v>2021</v>
      </c>
      <c r="P8469" s="5" t="str">
        <f>TEXT(Table1[[#This Row],[ReportDate]],"mmm")</f>
        <v>Mar</v>
      </c>
      <c r="Q8469" s="29">
        <f>Table1[[#This Row],[TotalDeaths]]/Table1[[#This Row],[TotalCases]]</f>
        <v>0.10717594473791142</v>
      </c>
    </row>
    <row r="8470" spans="1:17" ht="14.4" x14ac:dyDescent="0.3">
      <c r="A8470" s="5" t="s">
        <v>10691</v>
      </c>
      <c r="B8470" s="5" t="s">
        <v>2174</v>
      </c>
      <c r="C8470" s="5" t="s">
        <v>27</v>
      </c>
      <c r="D8470" s="5" t="s">
        <v>27</v>
      </c>
      <c r="E8470" s="32">
        <v>44153</v>
      </c>
      <c r="F8470" s="5">
        <v>1074</v>
      </c>
      <c r="G8470" s="5">
        <v>38</v>
      </c>
      <c r="H8470" s="5">
        <v>4949</v>
      </c>
      <c r="I8470" s="5">
        <v>370224</v>
      </c>
      <c r="J8470" s="5">
        <v>39602</v>
      </c>
      <c r="K8470" s="5">
        <v>415378</v>
      </c>
      <c r="L8470" s="5">
        <v>20406</v>
      </c>
      <c r="M8470" s="5">
        <v>16391</v>
      </c>
      <c r="N8470" s="5">
        <v>1380000000</v>
      </c>
      <c r="O8470" s="5">
        <f>YEAR(Table1[[#This Row],[ReportDate]])</f>
        <v>2020</v>
      </c>
      <c r="P8470" s="5" t="str">
        <f>TEXT(Table1[[#This Row],[ReportDate]],"mmm")</f>
        <v>Nov</v>
      </c>
      <c r="Q8470" s="29">
        <f>Table1[[#This Row],[TotalDeaths]]/Table1[[#This Row],[TotalCases]]</f>
        <v>0.10696767362461646</v>
      </c>
    </row>
    <row r="8471" spans="1:17" ht="14.4" x14ac:dyDescent="0.3">
      <c r="A8471" s="5" t="s">
        <v>10692</v>
      </c>
      <c r="B8471" s="5" t="s">
        <v>2170</v>
      </c>
      <c r="C8471" s="5" t="s">
        <v>2178</v>
      </c>
      <c r="D8471" s="5" t="s">
        <v>2286</v>
      </c>
      <c r="E8471" s="32">
        <v>44332</v>
      </c>
      <c r="F8471" s="5">
        <v>3204</v>
      </c>
      <c r="G8471" s="5">
        <v>140</v>
      </c>
      <c r="H8471" s="5">
        <v>1164</v>
      </c>
      <c r="I8471" s="5">
        <v>373428</v>
      </c>
      <c r="J8471" s="5">
        <v>39742</v>
      </c>
      <c r="K8471" s="5">
        <v>416542</v>
      </c>
      <c r="L8471" s="5">
        <v>57672</v>
      </c>
      <c r="M8471" s="5">
        <v>6768</v>
      </c>
      <c r="N8471" s="5">
        <v>213000000</v>
      </c>
      <c r="O8471" s="5">
        <f>YEAR(Table1[[#This Row],[ReportDate]])</f>
        <v>2021</v>
      </c>
      <c r="P8471" s="5" t="str">
        <f>TEXT(Table1[[#This Row],[ReportDate]],"mmm")</f>
        <v>May</v>
      </c>
      <c r="Q8471" s="29">
        <f>Table1[[#This Row],[TotalDeaths]]/Table1[[#This Row],[TotalCases]]</f>
        <v>0.10642479942585988</v>
      </c>
    </row>
    <row r="8472" spans="1:17" ht="14.4" x14ac:dyDescent="0.3">
      <c r="A8472" s="5" t="s">
        <v>10693</v>
      </c>
      <c r="B8472" s="5" t="s">
        <v>2174</v>
      </c>
      <c r="C8472" s="5" t="s">
        <v>2175</v>
      </c>
      <c r="D8472" s="5" t="s">
        <v>2176</v>
      </c>
      <c r="E8472" s="32">
        <v>44223</v>
      </c>
      <c r="F8472" s="5">
        <v>1028</v>
      </c>
      <c r="G8472" s="5">
        <v>169</v>
      </c>
      <c r="H8472" s="5">
        <v>4953</v>
      </c>
      <c r="I8472" s="5">
        <v>374456</v>
      </c>
      <c r="J8472" s="5">
        <v>39911</v>
      </c>
      <c r="K8472" s="5">
        <v>421495</v>
      </c>
      <c r="L8472" s="5">
        <v>17476</v>
      </c>
      <c r="M8472" s="5">
        <v>17452</v>
      </c>
      <c r="N8472" s="5">
        <v>1380000000</v>
      </c>
      <c r="O8472" s="5">
        <f>YEAR(Table1[[#This Row],[ReportDate]])</f>
        <v>2021</v>
      </c>
      <c r="P8472" s="5" t="str">
        <f>TEXT(Table1[[#This Row],[ReportDate]],"mmm")</f>
        <v>Jan</v>
      </c>
      <c r="Q8472" s="29">
        <f>Table1[[#This Row],[TotalDeaths]]/Table1[[#This Row],[TotalCases]]</f>
        <v>0.10658395111842246</v>
      </c>
    </row>
    <row r="8473" spans="1:17" ht="14.4" x14ac:dyDescent="0.3">
      <c r="A8473" s="5" t="s">
        <v>10694</v>
      </c>
      <c r="B8473" s="5" t="s">
        <v>2186</v>
      </c>
      <c r="C8473" s="5" t="s">
        <v>2237</v>
      </c>
      <c r="D8473" s="5" t="s">
        <v>2238</v>
      </c>
      <c r="E8473" s="32">
        <v>44429</v>
      </c>
      <c r="F8473" s="5">
        <v>647</v>
      </c>
      <c r="G8473" s="5">
        <v>44</v>
      </c>
      <c r="H8473" s="5">
        <v>4594</v>
      </c>
      <c r="I8473" s="5">
        <v>375103</v>
      </c>
      <c r="J8473" s="5">
        <v>39955</v>
      </c>
      <c r="K8473" s="5">
        <v>426089</v>
      </c>
      <c r="L8473" s="5">
        <v>6470</v>
      </c>
      <c r="M8473" s="5">
        <v>14793</v>
      </c>
      <c r="N8473" s="5">
        <v>68000000</v>
      </c>
      <c r="O8473" s="5">
        <f>YEAR(Table1[[#This Row],[ReportDate]])</f>
        <v>2021</v>
      </c>
      <c r="P8473" s="5" t="str">
        <f>TEXT(Table1[[#This Row],[ReportDate]],"mmm")</f>
        <v>Aug</v>
      </c>
      <c r="Q8473" s="29">
        <f>Table1[[#This Row],[TotalDeaths]]/Table1[[#This Row],[TotalCases]]</f>
        <v>0.10651740988475165</v>
      </c>
    </row>
    <row r="8474" spans="1:17" ht="14.4" x14ac:dyDescent="0.3">
      <c r="A8474" s="5" t="s">
        <v>10695</v>
      </c>
      <c r="B8474" s="5" t="s">
        <v>2191</v>
      </c>
      <c r="C8474" s="5" t="s">
        <v>2225</v>
      </c>
      <c r="D8474" s="5" t="s">
        <v>2288</v>
      </c>
      <c r="E8474" s="32">
        <v>43979</v>
      </c>
      <c r="F8474" s="5">
        <v>4833</v>
      </c>
      <c r="G8474" s="5">
        <v>86</v>
      </c>
      <c r="H8474" s="5">
        <v>648</v>
      </c>
      <c r="I8474" s="5">
        <v>379936</v>
      </c>
      <c r="J8474" s="5">
        <v>40041</v>
      </c>
      <c r="K8474" s="5">
        <v>426737</v>
      </c>
      <c r="L8474" s="5">
        <v>86994</v>
      </c>
      <c r="M8474" s="5">
        <v>8713</v>
      </c>
      <c r="N8474" s="5">
        <v>331000000</v>
      </c>
      <c r="O8474" s="5">
        <f>YEAR(Table1[[#This Row],[ReportDate]])</f>
        <v>2020</v>
      </c>
      <c r="P8474" s="5" t="str">
        <f>TEXT(Table1[[#This Row],[ReportDate]],"mmm")</f>
        <v>May</v>
      </c>
      <c r="Q8474" s="29">
        <f>Table1[[#This Row],[TotalDeaths]]/Table1[[#This Row],[TotalCases]]</f>
        <v>0.10538880232460204</v>
      </c>
    </row>
    <row r="8475" spans="1:17" ht="14.4" x14ac:dyDescent="0.3">
      <c r="A8475" s="5" t="s">
        <v>10696</v>
      </c>
      <c r="B8475" s="5" t="s">
        <v>2170</v>
      </c>
      <c r="C8475" s="5" t="s">
        <v>2171</v>
      </c>
      <c r="D8475" s="5" t="s">
        <v>2172</v>
      </c>
      <c r="E8475" s="32">
        <v>44235</v>
      </c>
      <c r="F8475" s="5">
        <v>3162</v>
      </c>
      <c r="G8475" s="5">
        <v>178</v>
      </c>
      <c r="H8475" s="5">
        <v>2223</v>
      </c>
      <c r="I8475" s="5">
        <v>383098</v>
      </c>
      <c r="J8475" s="5">
        <v>40219</v>
      </c>
      <c r="K8475" s="5">
        <v>428960</v>
      </c>
      <c r="L8475" s="5">
        <v>44268</v>
      </c>
      <c r="M8475" s="5">
        <v>6485</v>
      </c>
      <c r="N8475" s="5">
        <v>213000000</v>
      </c>
      <c r="O8475" s="5">
        <f>YEAR(Table1[[#This Row],[ReportDate]])</f>
        <v>2021</v>
      </c>
      <c r="P8475" s="5" t="str">
        <f>TEXT(Table1[[#This Row],[ReportDate]],"mmm")</f>
        <v>Feb</v>
      </c>
      <c r="Q8475" s="29">
        <f>Table1[[#This Row],[TotalDeaths]]/Table1[[#This Row],[TotalCases]]</f>
        <v>0.10498358122464747</v>
      </c>
    </row>
    <row r="8476" spans="1:17" ht="14.4" x14ac:dyDescent="0.3">
      <c r="A8476" s="5" t="s">
        <v>10697</v>
      </c>
      <c r="B8476" s="5" t="s">
        <v>2186</v>
      </c>
      <c r="C8476" s="5" t="s">
        <v>2204</v>
      </c>
      <c r="D8476" s="5" t="s">
        <v>2210</v>
      </c>
      <c r="E8476" s="32">
        <v>44113</v>
      </c>
      <c r="F8476" s="5">
        <v>4915</v>
      </c>
      <c r="G8476" s="5">
        <v>118</v>
      </c>
      <c r="H8476" s="5">
        <v>4895</v>
      </c>
      <c r="I8476" s="5">
        <v>388013</v>
      </c>
      <c r="J8476" s="5">
        <v>40337</v>
      </c>
      <c r="K8476" s="5">
        <v>433855</v>
      </c>
      <c r="L8476" s="5">
        <v>58980</v>
      </c>
      <c r="M8476" s="5">
        <v>10471</v>
      </c>
      <c r="N8476" s="5">
        <v>68000000</v>
      </c>
      <c r="O8476" s="5">
        <f>YEAR(Table1[[#This Row],[ReportDate]])</f>
        <v>2020</v>
      </c>
      <c r="P8476" s="5" t="str">
        <f>TEXT(Table1[[#This Row],[ReportDate]],"mmm")</f>
        <v>Oct</v>
      </c>
      <c r="Q8476" s="29">
        <f>Table1[[#This Row],[TotalDeaths]]/Table1[[#This Row],[TotalCases]]</f>
        <v>0.10395785708210807</v>
      </c>
    </row>
    <row r="8477" spans="1:17" ht="14.4" x14ac:dyDescent="0.3">
      <c r="A8477" s="5" t="s">
        <v>10698</v>
      </c>
      <c r="B8477" s="5" t="s">
        <v>2186</v>
      </c>
      <c r="C8477" s="5" t="s">
        <v>2212</v>
      </c>
      <c r="D8477" s="5" t="s">
        <v>2213</v>
      </c>
      <c r="E8477" s="32">
        <v>44192</v>
      </c>
      <c r="F8477" s="5">
        <v>902</v>
      </c>
      <c r="G8477" s="5">
        <v>16</v>
      </c>
      <c r="H8477" s="5">
        <v>4946</v>
      </c>
      <c r="I8477" s="5">
        <v>388915</v>
      </c>
      <c r="J8477" s="5">
        <v>40353</v>
      </c>
      <c r="K8477" s="5">
        <v>438801</v>
      </c>
      <c r="L8477" s="5">
        <v>7216</v>
      </c>
      <c r="M8477" s="5">
        <v>5598</v>
      </c>
      <c r="N8477" s="5">
        <v>68000000</v>
      </c>
      <c r="O8477" s="5">
        <f>YEAR(Table1[[#This Row],[ReportDate]])</f>
        <v>2020</v>
      </c>
      <c r="P8477" s="5" t="str">
        <f>TEXT(Table1[[#This Row],[ReportDate]],"mmm")</f>
        <v>Dec</v>
      </c>
      <c r="Q8477" s="29">
        <f>Table1[[#This Row],[TotalDeaths]]/Table1[[#This Row],[TotalCases]]</f>
        <v>0.10375789054163506</v>
      </c>
    </row>
    <row r="8478" spans="1:17" ht="14.4" x14ac:dyDescent="0.3">
      <c r="A8478" s="5" t="s">
        <v>10699</v>
      </c>
      <c r="B8478" s="5" t="s">
        <v>2186</v>
      </c>
      <c r="C8478" s="5" t="s">
        <v>2237</v>
      </c>
      <c r="D8478" s="5" t="s">
        <v>2270</v>
      </c>
      <c r="E8478" s="32">
        <v>44209</v>
      </c>
      <c r="F8478" s="5">
        <v>4067</v>
      </c>
      <c r="G8478" s="5">
        <v>83</v>
      </c>
      <c r="H8478" s="5">
        <v>1059</v>
      </c>
      <c r="I8478" s="5">
        <v>392982</v>
      </c>
      <c r="J8478" s="5">
        <v>40436</v>
      </c>
      <c r="K8478" s="5">
        <v>439860</v>
      </c>
      <c r="L8478" s="5">
        <v>48804</v>
      </c>
      <c r="M8478" s="5">
        <v>18699</v>
      </c>
      <c r="N8478" s="5">
        <v>68000000</v>
      </c>
      <c r="O8478" s="5">
        <f>YEAR(Table1[[#This Row],[ReportDate]])</f>
        <v>2021</v>
      </c>
      <c r="P8478" s="5" t="str">
        <f>TEXT(Table1[[#This Row],[ReportDate]],"mmm")</f>
        <v>Jan</v>
      </c>
      <c r="Q8478" s="29">
        <f>Table1[[#This Row],[TotalDeaths]]/Table1[[#This Row],[TotalCases]]</f>
        <v>0.1028952980034709</v>
      </c>
    </row>
    <row r="8479" spans="1:17" ht="14.4" x14ac:dyDescent="0.3">
      <c r="A8479" s="5" t="s">
        <v>10700</v>
      </c>
      <c r="B8479" s="5" t="s">
        <v>2167</v>
      </c>
      <c r="C8479" s="5" t="s">
        <v>2181</v>
      </c>
      <c r="D8479" s="5" t="s">
        <v>2182</v>
      </c>
      <c r="E8479" s="32">
        <v>44028</v>
      </c>
      <c r="F8479" s="5">
        <v>1503</v>
      </c>
      <c r="G8479" s="5">
        <v>190</v>
      </c>
      <c r="H8479" s="5">
        <v>987</v>
      </c>
      <c r="I8479" s="5">
        <v>394485</v>
      </c>
      <c r="J8479" s="5">
        <v>40626</v>
      </c>
      <c r="K8479" s="5">
        <v>440847</v>
      </c>
      <c r="L8479" s="5">
        <v>16533</v>
      </c>
      <c r="M8479" s="5">
        <v>8940</v>
      </c>
      <c r="N8479" s="5">
        <v>83000000</v>
      </c>
      <c r="O8479" s="5">
        <f>YEAR(Table1[[#This Row],[ReportDate]])</f>
        <v>2020</v>
      </c>
      <c r="P8479" s="5" t="str">
        <f>TEXT(Table1[[#This Row],[ReportDate]],"mmm")</f>
        <v>Jul</v>
      </c>
      <c r="Q8479" s="29">
        <f>Table1[[#This Row],[TotalDeaths]]/Table1[[#This Row],[TotalCases]]</f>
        <v>0.10298490436898741</v>
      </c>
    </row>
    <row r="8480" spans="1:17" ht="14.4" x14ac:dyDescent="0.3">
      <c r="A8480" s="5" t="s">
        <v>10701</v>
      </c>
      <c r="B8480" s="5" t="s">
        <v>2167</v>
      </c>
      <c r="C8480" s="5" t="s">
        <v>2181</v>
      </c>
      <c r="D8480" s="5" t="s">
        <v>2182</v>
      </c>
      <c r="E8480" s="32">
        <v>44386</v>
      </c>
      <c r="F8480" s="5">
        <v>2862</v>
      </c>
      <c r="G8480" s="5">
        <v>134</v>
      </c>
      <c r="H8480" s="5">
        <v>2190</v>
      </c>
      <c r="I8480" s="5">
        <v>397347</v>
      </c>
      <c r="J8480" s="5">
        <v>40760</v>
      </c>
      <c r="K8480" s="5">
        <v>443037</v>
      </c>
      <c r="L8480" s="5">
        <v>14310</v>
      </c>
      <c r="M8480" s="5">
        <v>13575</v>
      </c>
      <c r="N8480" s="5">
        <v>83000000</v>
      </c>
      <c r="O8480" s="5">
        <f>YEAR(Table1[[#This Row],[ReportDate]])</f>
        <v>2021</v>
      </c>
      <c r="P8480" s="5" t="str">
        <f>TEXT(Table1[[#This Row],[ReportDate]],"mmm")</f>
        <v>Jul</v>
      </c>
      <c r="Q8480" s="29">
        <f>Table1[[#This Row],[TotalDeaths]]/Table1[[#This Row],[TotalCases]]</f>
        <v>0.10258036426599421</v>
      </c>
    </row>
    <row r="8481" spans="1:17" ht="14.4" x14ac:dyDescent="0.3">
      <c r="A8481" s="5" t="s">
        <v>10702</v>
      </c>
      <c r="B8481" s="5" t="s">
        <v>2191</v>
      </c>
      <c r="C8481" s="5" t="s">
        <v>2225</v>
      </c>
      <c r="D8481" s="5" t="s">
        <v>2226</v>
      </c>
      <c r="E8481" s="32">
        <v>44186</v>
      </c>
      <c r="F8481" s="5">
        <v>4478</v>
      </c>
      <c r="G8481" s="5">
        <v>182</v>
      </c>
      <c r="H8481" s="5">
        <v>4744</v>
      </c>
      <c r="I8481" s="5">
        <v>401825</v>
      </c>
      <c r="J8481" s="5">
        <v>40942</v>
      </c>
      <c r="K8481" s="5">
        <v>447781</v>
      </c>
      <c r="L8481" s="5">
        <v>85082</v>
      </c>
      <c r="M8481" s="5">
        <v>11564</v>
      </c>
      <c r="N8481" s="5">
        <v>331000000</v>
      </c>
      <c r="O8481" s="5">
        <f>YEAR(Table1[[#This Row],[ReportDate]])</f>
        <v>2020</v>
      </c>
      <c r="P8481" s="5" t="str">
        <f>TEXT(Table1[[#This Row],[ReportDate]],"mmm")</f>
        <v>Dec</v>
      </c>
      <c r="Q8481" s="29">
        <f>Table1[[#This Row],[TotalDeaths]]/Table1[[#This Row],[TotalCases]]</f>
        <v>0.1018901262987619</v>
      </c>
    </row>
    <row r="8482" spans="1:17" ht="14.4" x14ac:dyDescent="0.3">
      <c r="A8482" s="5" t="s">
        <v>10703</v>
      </c>
      <c r="B8482" s="5" t="s">
        <v>2186</v>
      </c>
      <c r="C8482" s="5" t="s">
        <v>2237</v>
      </c>
      <c r="D8482" s="5" t="s">
        <v>2270</v>
      </c>
      <c r="E8482" s="32">
        <v>44370</v>
      </c>
      <c r="F8482" s="5">
        <v>2897</v>
      </c>
      <c r="G8482" s="5">
        <v>131</v>
      </c>
      <c r="H8482" s="5">
        <v>4623</v>
      </c>
      <c r="I8482" s="5">
        <v>404722</v>
      </c>
      <c r="J8482" s="5">
        <v>41073</v>
      </c>
      <c r="K8482" s="5">
        <v>452404</v>
      </c>
      <c r="L8482" s="5">
        <v>26073</v>
      </c>
      <c r="M8482" s="5">
        <v>16256</v>
      </c>
      <c r="N8482" s="5">
        <v>68000000</v>
      </c>
      <c r="O8482" s="5">
        <f>YEAR(Table1[[#This Row],[ReportDate]])</f>
        <v>2021</v>
      </c>
      <c r="P8482" s="5" t="str">
        <f>TEXT(Table1[[#This Row],[ReportDate]],"mmm")</f>
        <v>Jun</v>
      </c>
      <c r="Q8482" s="29">
        <f>Table1[[#This Row],[TotalDeaths]]/Table1[[#This Row],[TotalCases]]</f>
        <v>0.10148447576361058</v>
      </c>
    </row>
    <row r="8483" spans="1:17" ht="14.4" x14ac:dyDescent="0.3">
      <c r="A8483" s="5" t="s">
        <v>10704</v>
      </c>
      <c r="B8483" s="5" t="s">
        <v>2167</v>
      </c>
      <c r="C8483" s="5" t="s">
        <v>2168</v>
      </c>
      <c r="D8483" s="5" t="s">
        <v>2168</v>
      </c>
      <c r="E8483" s="32">
        <v>44259</v>
      </c>
      <c r="F8483" s="5">
        <v>1345</v>
      </c>
      <c r="G8483" s="5">
        <v>30</v>
      </c>
      <c r="H8483" s="5">
        <v>1785</v>
      </c>
      <c r="I8483" s="5">
        <v>406067</v>
      </c>
      <c r="J8483" s="5">
        <v>41103</v>
      </c>
      <c r="K8483" s="5">
        <v>454189</v>
      </c>
      <c r="L8483" s="5">
        <v>24210</v>
      </c>
      <c r="M8483" s="5">
        <v>10905</v>
      </c>
      <c r="N8483" s="5">
        <v>83000000</v>
      </c>
      <c r="O8483" s="5">
        <f>YEAR(Table1[[#This Row],[ReportDate]])</f>
        <v>2021</v>
      </c>
      <c r="P8483" s="5" t="str">
        <f>TEXT(Table1[[#This Row],[ReportDate]],"mmm")</f>
        <v>Mar</v>
      </c>
      <c r="Q8483" s="29">
        <f>Table1[[#This Row],[TotalDeaths]]/Table1[[#This Row],[TotalCases]]</f>
        <v>0.10122221209800353</v>
      </c>
    </row>
    <row r="8484" spans="1:17" ht="14.4" x14ac:dyDescent="0.3">
      <c r="A8484" s="5" t="s">
        <v>10705</v>
      </c>
      <c r="B8484" s="5" t="s">
        <v>2167</v>
      </c>
      <c r="C8484" s="5" t="s">
        <v>2318</v>
      </c>
      <c r="D8484" s="5" t="s">
        <v>2319</v>
      </c>
      <c r="E8484" s="32">
        <v>43847</v>
      </c>
      <c r="F8484" s="5">
        <v>489</v>
      </c>
      <c r="G8484" s="5">
        <v>93</v>
      </c>
      <c r="H8484" s="5">
        <v>1527</v>
      </c>
      <c r="I8484" s="5">
        <v>406556</v>
      </c>
      <c r="J8484" s="5">
        <v>41196</v>
      </c>
      <c r="K8484" s="5">
        <v>455716</v>
      </c>
      <c r="L8484" s="5">
        <v>5868</v>
      </c>
      <c r="M8484" s="5">
        <v>10581</v>
      </c>
      <c r="N8484" s="5">
        <v>83000000</v>
      </c>
      <c r="O8484" s="5">
        <f>YEAR(Table1[[#This Row],[ReportDate]])</f>
        <v>2020</v>
      </c>
      <c r="P8484" s="5" t="str">
        <f>TEXT(Table1[[#This Row],[ReportDate]],"mmm")</f>
        <v>Jan</v>
      </c>
      <c r="Q8484" s="29">
        <f>Table1[[#This Row],[TotalDeaths]]/Table1[[#This Row],[TotalCases]]</f>
        <v>0.10132921417959641</v>
      </c>
    </row>
    <row r="8485" spans="1:17" ht="14.4" x14ac:dyDescent="0.3">
      <c r="A8485" s="5" t="s">
        <v>10706</v>
      </c>
      <c r="B8485" s="5" t="s">
        <v>2167</v>
      </c>
      <c r="C8485" s="5" t="s">
        <v>2235</v>
      </c>
      <c r="D8485" s="5" t="s">
        <v>2235</v>
      </c>
      <c r="E8485" s="32">
        <v>44469</v>
      </c>
      <c r="F8485" s="5">
        <v>425</v>
      </c>
      <c r="G8485" s="5">
        <v>94</v>
      </c>
      <c r="H8485" s="5">
        <v>4679</v>
      </c>
      <c r="I8485" s="5">
        <v>406981</v>
      </c>
      <c r="J8485" s="5">
        <v>41290</v>
      </c>
      <c r="K8485" s="5">
        <v>460395</v>
      </c>
      <c r="L8485" s="5">
        <v>4250</v>
      </c>
      <c r="M8485" s="5">
        <v>12394</v>
      </c>
      <c r="N8485" s="5">
        <v>83000000</v>
      </c>
      <c r="O8485" s="5">
        <f>YEAR(Table1[[#This Row],[ReportDate]])</f>
        <v>2021</v>
      </c>
      <c r="P8485" s="5" t="str">
        <f>TEXT(Table1[[#This Row],[ReportDate]],"mmm")</f>
        <v>Sep</v>
      </c>
      <c r="Q8485" s="29">
        <f>Table1[[#This Row],[TotalDeaths]]/Table1[[#This Row],[TotalCases]]</f>
        <v>0.10145436764861258</v>
      </c>
    </row>
    <row r="8486" spans="1:17" ht="14.4" x14ac:dyDescent="0.3">
      <c r="A8486" s="5" t="s">
        <v>10707</v>
      </c>
      <c r="B8486" s="5" t="s">
        <v>2191</v>
      </c>
      <c r="C8486" s="5" t="s">
        <v>2221</v>
      </c>
      <c r="D8486" s="5" t="s">
        <v>2241</v>
      </c>
      <c r="E8486" s="32">
        <v>44209</v>
      </c>
      <c r="F8486" s="5">
        <v>2731</v>
      </c>
      <c r="G8486" s="5">
        <v>183</v>
      </c>
      <c r="H8486" s="5">
        <v>4319</v>
      </c>
      <c r="I8486" s="5">
        <v>409712</v>
      </c>
      <c r="J8486" s="5">
        <v>41473</v>
      </c>
      <c r="K8486" s="5">
        <v>464714</v>
      </c>
      <c r="L8486" s="5">
        <v>35503</v>
      </c>
      <c r="M8486" s="5">
        <v>3895</v>
      </c>
      <c r="N8486" s="5">
        <v>331000000</v>
      </c>
      <c r="O8486" s="5">
        <f>YEAR(Table1[[#This Row],[ReportDate]])</f>
        <v>2021</v>
      </c>
      <c r="P8486" s="5" t="str">
        <f>TEXT(Table1[[#This Row],[ReportDate]],"mmm")</f>
        <v>Jan</v>
      </c>
      <c r="Q8486" s="29">
        <f>Table1[[#This Row],[TotalDeaths]]/Table1[[#This Row],[TotalCases]]</f>
        <v>0.10122476276018276</v>
      </c>
    </row>
    <row r="8487" spans="1:17" ht="14.4" x14ac:dyDescent="0.3">
      <c r="A8487" s="5" t="s">
        <v>10708</v>
      </c>
      <c r="B8487" s="5" t="s">
        <v>2191</v>
      </c>
      <c r="C8487" s="5" t="s">
        <v>2192</v>
      </c>
      <c r="D8487" s="5" t="s">
        <v>2308</v>
      </c>
      <c r="E8487" s="32">
        <v>44510</v>
      </c>
      <c r="F8487" s="5">
        <v>3991</v>
      </c>
      <c r="G8487" s="5">
        <v>131</v>
      </c>
      <c r="H8487" s="5">
        <v>1901</v>
      </c>
      <c r="I8487" s="5">
        <v>413703</v>
      </c>
      <c r="J8487" s="5">
        <v>41604</v>
      </c>
      <c r="K8487" s="5">
        <v>466615</v>
      </c>
      <c r="L8487" s="5">
        <v>59865</v>
      </c>
      <c r="M8487" s="5">
        <v>19809</v>
      </c>
      <c r="N8487" s="5">
        <v>331000000</v>
      </c>
      <c r="O8487" s="5">
        <f>YEAR(Table1[[#This Row],[ReportDate]])</f>
        <v>2021</v>
      </c>
      <c r="P8487" s="5" t="str">
        <f>TEXT(Table1[[#This Row],[ReportDate]],"mmm")</f>
        <v>Nov</v>
      </c>
      <c r="Q8487" s="29">
        <f>Table1[[#This Row],[TotalDeaths]]/Table1[[#This Row],[TotalCases]]</f>
        <v>0.10056489800654092</v>
      </c>
    </row>
    <row r="8488" spans="1:17" ht="14.4" x14ac:dyDescent="0.3">
      <c r="A8488" s="5" t="s">
        <v>10709</v>
      </c>
      <c r="B8488" s="5" t="s">
        <v>2186</v>
      </c>
      <c r="C8488" s="5" t="s">
        <v>2204</v>
      </c>
      <c r="D8488" s="5" t="s">
        <v>2210</v>
      </c>
      <c r="E8488" s="32">
        <v>44336</v>
      </c>
      <c r="F8488" s="5">
        <v>1407</v>
      </c>
      <c r="G8488" s="5">
        <v>81</v>
      </c>
      <c r="H8488" s="5">
        <v>2403</v>
      </c>
      <c r="I8488" s="5">
        <v>415110</v>
      </c>
      <c r="J8488" s="5">
        <v>41685</v>
      </c>
      <c r="K8488" s="5">
        <v>469018</v>
      </c>
      <c r="L8488" s="5">
        <v>15477</v>
      </c>
      <c r="M8488" s="5">
        <v>10698</v>
      </c>
      <c r="N8488" s="5">
        <v>68000000</v>
      </c>
      <c r="O8488" s="5">
        <f>YEAR(Table1[[#This Row],[ReportDate]])</f>
        <v>2021</v>
      </c>
      <c r="P8488" s="5" t="str">
        <f>TEXT(Table1[[#This Row],[ReportDate]],"mmm")</f>
        <v>May</v>
      </c>
      <c r="Q8488" s="29">
        <f>Table1[[#This Row],[TotalDeaths]]/Table1[[#This Row],[TotalCases]]</f>
        <v>0.10041916600419167</v>
      </c>
    </row>
    <row r="8489" spans="1:17" ht="14.4" x14ac:dyDescent="0.3">
      <c r="A8489" s="5" t="s">
        <v>10710</v>
      </c>
      <c r="B8489" s="5" t="s">
        <v>2170</v>
      </c>
      <c r="C8489" s="5" t="s">
        <v>2171</v>
      </c>
      <c r="D8489" s="5" t="s">
        <v>2265</v>
      </c>
      <c r="E8489" s="32">
        <v>43906</v>
      </c>
      <c r="F8489" s="5">
        <v>422</v>
      </c>
      <c r="G8489" s="5">
        <v>83</v>
      </c>
      <c r="H8489" s="5">
        <v>2985</v>
      </c>
      <c r="I8489" s="5">
        <v>415532</v>
      </c>
      <c r="J8489" s="5">
        <v>41768</v>
      </c>
      <c r="K8489" s="5">
        <v>472003</v>
      </c>
      <c r="L8489" s="5">
        <v>2532</v>
      </c>
      <c r="M8489" s="5">
        <v>2680</v>
      </c>
      <c r="N8489" s="5">
        <v>213000000</v>
      </c>
      <c r="O8489" s="5">
        <f>YEAR(Table1[[#This Row],[ReportDate]])</f>
        <v>2020</v>
      </c>
      <c r="P8489" s="5" t="str">
        <f>TEXT(Table1[[#This Row],[ReportDate]],"mmm")</f>
        <v>Mar</v>
      </c>
      <c r="Q8489" s="29">
        <f>Table1[[#This Row],[TotalDeaths]]/Table1[[#This Row],[TotalCases]]</f>
        <v>0.10051692769750585</v>
      </c>
    </row>
    <row r="8490" spans="1:17" ht="14.4" x14ac:dyDescent="0.3">
      <c r="A8490" s="5" t="s">
        <v>10711</v>
      </c>
      <c r="B8490" s="5" t="s">
        <v>2186</v>
      </c>
      <c r="C8490" s="5" t="s">
        <v>2187</v>
      </c>
      <c r="D8490" s="5" t="s">
        <v>2243</v>
      </c>
      <c r="E8490" s="32">
        <v>44061</v>
      </c>
      <c r="F8490" s="5">
        <v>2955</v>
      </c>
      <c r="G8490" s="5">
        <v>39</v>
      </c>
      <c r="H8490" s="5">
        <v>1850</v>
      </c>
      <c r="I8490" s="5">
        <v>418487</v>
      </c>
      <c r="J8490" s="5">
        <v>41807</v>
      </c>
      <c r="K8490" s="5">
        <v>473853</v>
      </c>
      <c r="L8490" s="5">
        <v>14775</v>
      </c>
      <c r="M8490" s="5">
        <v>19632</v>
      </c>
      <c r="N8490" s="5">
        <v>68000000</v>
      </c>
      <c r="O8490" s="5">
        <f>YEAR(Table1[[#This Row],[ReportDate]])</f>
        <v>2020</v>
      </c>
      <c r="P8490" s="5" t="str">
        <f>TEXT(Table1[[#This Row],[ReportDate]],"mmm")</f>
        <v>Aug</v>
      </c>
      <c r="Q8490" s="29">
        <f>Table1[[#This Row],[TotalDeaths]]/Table1[[#This Row],[TotalCases]]</f>
        <v>9.9900355327644588E-2</v>
      </c>
    </row>
    <row r="8491" spans="1:17" ht="14.4" x14ac:dyDescent="0.3">
      <c r="A8491" s="5" t="s">
        <v>10712</v>
      </c>
      <c r="B8491" s="5" t="s">
        <v>2167</v>
      </c>
      <c r="C8491" s="5" t="s">
        <v>2181</v>
      </c>
      <c r="D8491" s="5" t="s">
        <v>2182</v>
      </c>
      <c r="E8491" s="32">
        <v>44546</v>
      </c>
      <c r="F8491" s="5">
        <v>1214</v>
      </c>
      <c r="G8491" s="5">
        <v>103</v>
      </c>
      <c r="H8491" s="5">
        <v>1007</v>
      </c>
      <c r="I8491" s="5">
        <v>419701</v>
      </c>
      <c r="J8491" s="5">
        <v>41910</v>
      </c>
      <c r="K8491" s="5">
        <v>474860</v>
      </c>
      <c r="L8491" s="5">
        <v>19424</v>
      </c>
      <c r="M8491" s="5">
        <v>4038</v>
      </c>
      <c r="N8491" s="5">
        <v>83000000</v>
      </c>
      <c r="O8491" s="5">
        <f>YEAR(Table1[[#This Row],[ReportDate]])</f>
        <v>2021</v>
      </c>
      <c r="P8491" s="5" t="str">
        <f>TEXT(Table1[[#This Row],[ReportDate]],"mmm")</f>
        <v>Dec</v>
      </c>
      <c r="Q8491" s="29">
        <f>Table1[[#This Row],[TotalDeaths]]/Table1[[#This Row],[TotalCases]]</f>
        <v>9.9856802819149826E-2</v>
      </c>
    </row>
    <row r="8492" spans="1:17" ht="14.4" x14ac:dyDescent="0.3">
      <c r="A8492" s="5" t="s">
        <v>10713</v>
      </c>
      <c r="B8492" s="5" t="s">
        <v>2167</v>
      </c>
      <c r="C8492" s="5" t="s">
        <v>2235</v>
      </c>
      <c r="D8492" s="5" t="s">
        <v>2235</v>
      </c>
      <c r="E8492" s="32">
        <v>44078</v>
      </c>
      <c r="F8492" s="5">
        <v>3942</v>
      </c>
      <c r="G8492" s="5">
        <v>111</v>
      </c>
      <c r="H8492" s="5">
        <v>545</v>
      </c>
      <c r="I8492" s="5">
        <v>423643</v>
      </c>
      <c r="J8492" s="5">
        <v>42021</v>
      </c>
      <c r="K8492" s="5">
        <v>475405</v>
      </c>
      <c r="L8492" s="5">
        <v>51246</v>
      </c>
      <c r="M8492" s="5">
        <v>9609</v>
      </c>
      <c r="N8492" s="5">
        <v>83000000</v>
      </c>
      <c r="O8492" s="5">
        <f>YEAR(Table1[[#This Row],[ReportDate]])</f>
        <v>2020</v>
      </c>
      <c r="P8492" s="5" t="str">
        <f>TEXT(Table1[[#This Row],[ReportDate]],"mmm")</f>
        <v>Sep</v>
      </c>
      <c r="Q8492" s="29">
        <f>Table1[[#This Row],[TotalDeaths]]/Table1[[#This Row],[TotalCases]]</f>
        <v>9.918964788749017E-2</v>
      </c>
    </row>
    <row r="8493" spans="1:17" ht="14.4" x14ac:dyDescent="0.3">
      <c r="A8493" s="5" t="s">
        <v>10714</v>
      </c>
      <c r="B8493" s="5" t="s">
        <v>2174</v>
      </c>
      <c r="C8493" s="5" t="s">
        <v>27</v>
      </c>
      <c r="D8493" s="5" t="s">
        <v>27</v>
      </c>
      <c r="E8493" s="32">
        <v>44132</v>
      </c>
      <c r="F8493" s="5">
        <v>1800</v>
      </c>
      <c r="G8493" s="5">
        <v>46</v>
      </c>
      <c r="H8493" s="5">
        <v>524</v>
      </c>
      <c r="I8493" s="5">
        <v>425443</v>
      </c>
      <c r="J8493" s="5">
        <v>42067</v>
      </c>
      <c r="K8493" s="5">
        <v>475929</v>
      </c>
      <c r="L8493" s="5">
        <v>30600</v>
      </c>
      <c r="M8493" s="5">
        <v>10821</v>
      </c>
      <c r="N8493" s="5">
        <v>1380000000</v>
      </c>
      <c r="O8493" s="5">
        <f>YEAR(Table1[[#This Row],[ReportDate]])</f>
        <v>2020</v>
      </c>
      <c r="P8493" s="5" t="str">
        <f>TEXT(Table1[[#This Row],[ReportDate]],"mmm")</f>
        <v>Oct</v>
      </c>
      <c r="Q8493" s="29">
        <f>Table1[[#This Row],[TotalDeaths]]/Table1[[#This Row],[TotalCases]]</f>
        <v>9.887811058120595E-2</v>
      </c>
    </row>
    <row r="8494" spans="1:17" ht="14.4" x14ac:dyDescent="0.3">
      <c r="A8494" s="5" t="s">
        <v>10715</v>
      </c>
      <c r="B8494" s="5" t="s">
        <v>2186</v>
      </c>
      <c r="C8494" s="5" t="s">
        <v>2212</v>
      </c>
      <c r="D8494" s="5" t="s">
        <v>2306</v>
      </c>
      <c r="E8494" s="32">
        <v>44556</v>
      </c>
      <c r="F8494" s="5">
        <v>4950</v>
      </c>
      <c r="G8494" s="5">
        <v>49</v>
      </c>
      <c r="H8494" s="5">
        <v>4010</v>
      </c>
      <c r="I8494" s="5">
        <v>430393</v>
      </c>
      <c r="J8494" s="5">
        <v>42116</v>
      </c>
      <c r="K8494" s="5">
        <v>479939</v>
      </c>
      <c r="L8494" s="5">
        <v>44550</v>
      </c>
      <c r="M8494" s="5">
        <v>15070</v>
      </c>
      <c r="N8494" s="5">
        <v>68000000</v>
      </c>
      <c r="O8494" s="5">
        <f>YEAR(Table1[[#This Row],[ReportDate]])</f>
        <v>2021</v>
      </c>
      <c r="P8494" s="5" t="str">
        <f>TEXT(Table1[[#This Row],[ReportDate]],"mmm")</f>
        <v>Dec</v>
      </c>
      <c r="Q8494" s="29">
        <f>Table1[[#This Row],[TotalDeaths]]/Table1[[#This Row],[TotalCases]]</f>
        <v>9.7854751355156797E-2</v>
      </c>
    </row>
    <row r="8495" spans="1:17" ht="14.4" x14ac:dyDescent="0.3">
      <c r="A8495" s="5" t="s">
        <v>10716</v>
      </c>
      <c r="B8495" s="5" t="s">
        <v>2167</v>
      </c>
      <c r="C8495" s="5" t="s">
        <v>2318</v>
      </c>
      <c r="D8495" s="5" t="s">
        <v>2418</v>
      </c>
      <c r="E8495" s="32">
        <v>44045</v>
      </c>
      <c r="F8495" s="5">
        <v>4460</v>
      </c>
      <c r="G8495" s="5">
        <v>150</v>
      </c>
      <c r="H8495" s="5">
        <v>1737</v>
      </c>
      <c r="I8495" s="5">
        <v>434853</v>
      </c>
      <c r="J8495" s="5">
        <v>42266</v>
      </c>
      <c r="K8495" s="5">
        <v>481676</v>
      </c>
      <c r="L8495" s="5">
        <v>26760</v>
      </c>
      <c r="M8495" s="5">
        <v>259</v>
      </c>
      <c r="N8495" s="5">
        <v>83000000</v>
      </c>
      <c r="O8495" s="5">
        <f>YEAR(Table1[[#This Row],[ReportDate]])</f>
        <v>2020</v>
      </c>
      <c r="P8495" s="5" t="str">
        <f>TEXT(Table1[[#This Row],[ReportDate]],"mmm")</f>
        <v>Aug</v>
      </c>
      <c r="Q8495" s="29">
        <f>Table1[[#This Row],[TotalDeaths]]/Table1[[#This Row],[TotalCases]]</f>
        <v>9.7196063957245324E-2</v>
      </c>
    </row>
    <row r="8496" spans="1:17" ht="14.4" x14ac:dyDescent="0.3">
      <c r="A8496" s="5" t="s">
        <v>10717</v>
      </c>
      <c r="B8496" s="5" t="s">
        <v>2167</v>
      </c>
      <c r="C8496" s="5" t="s">
        <v>2235</v>
      </c>
      <c r="D8496" s="5" t="s">
        <v>2235</v>
      </c>
      <c r="E8496" s="32">
        <v>43988</v>
      </c>
      <c r="F8496" s="5">
        <v>2069</v>
      </c>
      <c r="G8496" s="5">
        <v>50</v>
      </c>
      <c r="H8496" s="5">
        <v>1080</v>
      </c>
      <c r="I8496" s="5">
        <v>436922</v>
      </c>
      <c r="J8496" s="5">
        <v>42316</v>
      </c>
      <c r="K8496" s="5">
        <v>482756</v>
      </c>
      <c r="L8496" s="5">
        <v>31035</v>
      </c>
      <c r="M8496" s="5">
        <v>16660</v>
      </c>
      <c r="N8496" s="5">
        <v>83000000</v>
      </c>
      <c r="O8496" s="5">
        <f>YEAR(Table1[[#This Row],[ReportDate]])</f>
        <v>2020</v>
      </c>
      <c r="P8496" s="5" t="str">
        <f>TEXT(Table1[[#This Row],[ReportDate]],"mmm")</f>
        <v>Jun</v>
      </c>
      <c r="Q8496" s="29">
        <f>Table1[[#This Row],[TotalDeaths]]/Table1[[#This Row],[TotalCases]]</f>
        <v>9.685023871537711E-2</v>
      </c>
    </row>
    <row r="8497" spans="1:17" ht="14.4" x14ac:dyDescent="0.3">
      <c r="A8497" s="5" t="s">
        <v>10718</v>
      </c>
      <c r="B8497" s="5" t="s">
        <v>2170</v>
      </c>
      <c r="C8497" s="5" t="s">
        <v>2249</v>
      </c>
      <c r="D8497" s="5" t="s">
        <v>2250</v>
      </c>
      <c r="E8497" s="32">
        <v>43899</v>
      </c>
      <c r="F8497" s="5">
        <v>4643</v>
      </c>
      <c r="G8497" s="5">
        <v>37</v>
      </c>
      <c r="H8497" s="5">
        <v>2021</v>
      </c>
      <c r="I8497" s="5">
        <v>441565</v>
      </c>
      <c r="J8497" s="5">
        <v>42353</v>
      </c>
      <c r="K8497" s="5">
        <v>484777</v>
      </c>
      <c r="L8497" s="5">
        <v>83574</v>
      </c>
      <c r="M8497" s="5">
        <v>9001</v>
      </c>
      <c r="N8497" s="5">
        <v>213000000</v>
      </c>
      <c r="O8497" s="5">
        <f>YEAR(Table1[[#This Row],[ReportDate]])</f>
        <v>2020</v>
      </c>
      <c r="P8497" s="5" t="str">
        <f>TEXT(Table1[[#This Row],[ReportDate]],"mmm")</f>
        <v>Mar</v>
      </c>
      <c r="Q8497" s="29">
        <f>Table1[[#This Row],[TotalDeaths]]/Table1[[#This Row],[TotalCases]]</f>
        <v>9.5915663605584678E-2</v>
      </c>
    </row>
    <row r="8498" spans="1:17" ht="14.4" x14ac:dyDescent="0.3">
      <c r="A8498" s="5" t="s">
        <v>10719</v>
      </c>
      <c r="B8498" s="5" t="s">
        <v>2174</v>
      </c>
      <c r="C8498" s="5" t="s">
        <v>2184</v>
      </c>
      <c r="D8498" s="5" t="s">
        <v>2215</v>
      </c>
      <c r="E8498" s="32">
        <v>44223</v>
      </c>
      <c r="F8498" s="5">
        <v>2377</v>
      </c>
      <c r="G8498" s="5">
        <v>136</v>
      </c>
      <c r="H8498" s="5">
        <v>1338</v>
      </c>
      <c r="I8498" s="5">
        <v>443942</v>
      </c>
      <c r="J8498" s="5">
        <v>42489</v>
      </c>
      <c r="K8498" s="5">
        <v>486115</v>
      </c>
      <c r="L8498" s="5">
        <v>40409</v>
      </c>
      <c r="M8498" s="5">
        <v>4560</v>
      </c>
      <c r="N8498" s="5">
        <v>1380000000</v>
      </c>
      <c r="O8498" s="5">
        <f>YEAR(Table1[[#This Row],[ReportDate]])</f>
        <v>2021</v>
      </c>
      <c r="P8498" s="5" t="str">
        <f>TEXT(Table1[[#This Row],[ReportDate]],"mmm")</f>
        <v>Jan</v>
      </c>
      <c r="Q8498" s="29">
        <f>Table1[[#This Row],[TotalDeaths]]/Table1[[#This Row],[TotalCases]]</f>
        <v>9.5708448400917231E-2</v>
      </c>
    </row>
    <row r="8499" spans="1:17" ht="14.4" x14ac:dyDescent="0.3">
      <c r="A8499" s="5" t="s">
        <v>10720</v>
      </c>
      <c r="B8499" s="5" t="s">
        <v>2186</v>
      </c>
      <c r="C8499" s="5" t="s">
        <v>2237</v>
      </c>
      <c r="D8499" s="5" t="s">
        <v>2238</v>
      </c>
      <c r="E8499" s="32">
        <v>43915</v>
      </c>
      <c r="F8499" s="5">
        <v>2103</v>
      </c>
      <c r="G8499" s="5">
        <v>188</v>
      </c>
      <c r="H8499" s="5">
        <v>2158</v>
      </c>
      <c r="I8499" s="5">
        <v>446045</v>
      </c>
      <c r="J8499" s="5">
        <v>42677</v>
      </c>
      <c r="K8499" s="5">
        <v>488273</v>
      </c>
      <c r="L8499" s="5">
        <v>16824</v>
      </c>
      <c r="M8499" s="5">
        <v>7539</v>
      </c>
      <c r="N8499" s="5">
        <v>68000000</v>
      </c>
      <c r="O8499" s="5">
        <f>YEAR(Table1[[#This Row],[ReportDate]])</f>
        <v>2020</v>
      </c>
      <c r="P8499" s="5" t="str">
        <f>TEXT(Table1[[#This Row],[ReportDate]],"mmm")</f>
        <v>Mar</v>
      </c>
      <c r="Q8499" s="29">
        <f>Table1[[#This Row],[TotalDeaths]]/Table1[[#This Row],[TotalCases]]</f>
        <v>9.5678687127980361E-2</v>
      </c>
    </row>
    <row r="8500" spans="1:17" ht="14.4" x14ac:dyDescent="0.3">
      <c r="A8500" s="5" t="s">
        <v>10721</v>
      </c>
      <c r="B8500" s="5" t="s">
        <v>2191</v>
      </c>
      <c r="C8500" s="5" t="s">
        <v>2221</v>
      </c>
      <c r="D8500" s="5" t="s">
        <v>2222</v>
      </c>
      <c r="E8500" s="32">
        <v>44097</v>
      </c>
      <c r="F8500" s="5">
        <v>1271</v>
      </c>
      <c r="G8500" s="5">
        <v>148</v>
      </c>
      <c r="H8500" s="5">
        <v>3187</v>
      </c>
      <c r="I8500" s="5">
        <v>447316</v>
      </c>
      <c r="J8500" s="5">
        <v>42825</v>
      </c>
      <c r="K8500" s="5">
        <v>491460</v>
      </c>
      <c r="L8500" s="5">
        <v>24149</v>
      </c>
      <c r="M8500" s="5">
        <v>3326</v>
      </c>
      <c r="N8500" s="5">
        <v>331000000</v>
      </c>
      <c r="O8500" s="5">
        <f>YEAR(Table1[[#This Row],[ReportDate]])</f>
        <v>2020</v>
      </c>
      <c r="P8500" s="5" t="str">
        <f>TEXT(Table1[[#This Row],[ReportDate]],"mmm")</f>
        <v>Sep</v>
      </c>
      <c r="Q8500" s="29">
        <f>Table1[[#This Row],[TotalDeaths]]/Table1[[#This Row],[TotalCases]]</f>
        <v>9.5737688792710302E-2</v>
      </c>
    </row>
    <row r="8501" spans="1:17" ht="14.4" x14ac:dyDescent="0.3">
      <c r="A8501" s="5" t="s">
        <v>10722</v>
      </c>
      <c r="B8501" s="5" t="s">
        <v>2186</v>
      </c>
      <c r="C8501" s="5" t="s">
        <v>2204</v>
      </c>
      <c r="D8501" s="5" t="s">
        <v>2210</v>
      </c>
      <c r="E8501" s="32">
        <v>43899</v>
      </c>
      <c r="F8501" s="5">
        <v>4356</v>
      </c>
      <c r="G8501" s="5">
        <v>8</v>
      </c>
      <c r="H8501" s="5">
        <v>1330</v>
      </c>
      <c r="I8501" s="5">
        <v>451672</v>
      </c>
      <c r="J8501" s="5">
        <v>42833</v>
      </c>
      <c r="K8501" s="5">
        <v>492790</v>
      </c>
      <c r="L8501" s="5">
        <v>60984</v>
      </c>
      <c r="M8501" s="5">
        <v>14033</v>
      </c>
      <c r="N8501" s="5">
        <v>68000000</v>
      </c>
      <c r="O8501" s="5">
        <f>YEAR(Table1[[#This Row],[ReportDate]])</f>
        <v>2020</v>
      </c>
      <c r="P8501" s="5" t="str">
        <f>TEXT(Table1[[#This Row],[ReportDate]],"mmm")</f>
        <v>Mar</v>
      </c>
      <c r="Q8501" s="29">
        <f>Table1[[#This Row],[TotalDeaths]]/Table1[[#This Row],[TotalCases]]</f>
        <v>9.48320905435803E-2</v>
      </c>
    </row>
    <row r="8502" spans="1:17" ht="14.4" x14ac:dyDescent="0.3">
      <c r="A8502" s="5" t="s">
        <v>10723</v>
      </c>
      <c r="B8502" s="5" t="s">
        <v>2186</v>
      </c>
      <c r="C8502" s="5" t="s">
        <v>2187</v>
      </c>
      <c r="D8502" s="5" t="s">
        <v>2188</v>
      </c>
      <c r="E8502" s="32">
        <v>44441</v>
      </c>
      <c r="F8502" s="5">
        <v>3843</v>
      </c>
      <c r="G8502" s="5">
        <v>115</v>
      </c>
      <c r="H8502" s="5">
        <v>770</v>
      </c>
      <c r="I8502" s="5">
        <v>455515</v>
      </c>
      <c r="J8502" s="5">
        <v>42948</v>
      </c>
      <c r="K8502" s="5">
        <v>493560</v>
      </c>
      <c r="L8502" s="5">
        <v>65331</v>
      </c>
      <c r="M8502" s="5">
        <v>19318</v>
      </c>
      <c r="N8502" s="5">
        <v>68000000</v>
      </c>
      <c r="O8502" s="5">
        <f>YEAR(Table1[[#This Row],[ReportDate]])</f>
        <v>2021</v>
      </c>
      <c r="P8502" s="5" t="str">
        <f>TEXT(Table1[[#This Row],[ReportDate]],"mmm")</f>
        <v>Sep</v>
      </c>
      <c r="Q8502" s="29">
        <f>Table1[[#This Row],[TotalDeaths]]/Table1[[#This Row],[TotalCases]]</f>
        <v>9.4284491180312388E-2</v>
      </c>
    </row>
    <row r="8503" spans="1:17" ht="14.4" x14ac:dyDescent="0.3">
      <c r="A8503" s="5" t="s">
        <v>10724</v>
      </c>
      <c r="B8503" s="5" t="s">
        <v>2170</v>
      </c>
      <c r="C8503" s="5" t="s">
        <v>2232</v>
      </c>
      <c r="D8503" s="5" t="s">
        <v>2281</v>
      </c>
      <c r="E8503" s="32">
        <v>44177</v>
      </c>
      <c r="F8503" s="5">
        <v>434</v>
      </c>
      <c r="G8503" s="5">
        <v>24</v>
      </c>
      <c r="H8503" s="5">
        <v>1741</v>
      </c>
      <c r="I8503" s="5">
        <v>455949</v>
      </c>
      <c r="J8503" s="5">
        <v>42972</v>
      </c>
      <c r="K8503" s="5">
        <v>495301</v>
      </c>
      <c r="L8503" s="5">
        <v>6944</v>
      </c>
      <c r="M8503" s="5">
        <v>14987</v>
      </c>
      <c r="N8503" s="5">
        <v>213000000</v>
      </c>
      <c r="O8503" s="5">
        <f>YEAR(Table1[[#This Row],[ReportDate]])</f>
        <v>2020</v>
      </c>
      <c r="P8503" s="5" t="str">
        <f>TEXT(Table1[[#This Row],[ReportDate]],"mmm")</f>
        <v>Dec</v>
      </c>
      <c r="Q8503" s="29">
        <f>Table1[[#This Row],[TotalDeaths]]/Table1[[#This Row],[TotalCases]]</f>
        <v>9.4247382930985696E-2</v>
      </c>
    </row>
    <row r="8504" spans="1:17" ht="14.4" x14ac:dyDescent="0.3">
      <c r="A8504" s="5" t="s">
        <v>10725</v>
      </c>
      <c r="B8504" s="5" t="s">
        <v>2186</v>
      </c>
      <c r="C8504" s="5" t="s">
        <v>2204</v>
      </c>
      <c r="D8504" s="5" t="s">
        <v>2210</v>
      </c>
      <c r="E8504" s="32">
        <v>44558</v>
      </c>
      <c r="F8504" s="5">
        <v>3598</v>
      </c>
      <c r="G8504" s="5">
        <v>112</v>
      </c>
      <c r="H8504" s="5">
        <v>4405</v>
      </c>
      <c r="I8504" s="5">
        <v>459547</v>
      </c>
      <c r="J8504" s="5">
        <v>43084</v>
      </c>
      <c r="K8504" s="5">
        <v>499706</v>
      </c>
      <c r="L8504" s="5">
        <v>35980</v>
      </c>
      <c r="M8504" s="5">
        <v>3358</v>
      </c>
      <c r="N8504" s="5">
        <v>68000000</v>
      </c>
      <c r="O8504" s="5">
        <f>YEAR(Table1[[#This Row],[ReportDate]])</f>
        <v>2021</v>
      </c>
      <c r="P8504" s="5" t="str">
        <f>TEXT(Table1[[#This Row],[ReportDate]],"mmm")</f>
        <v>Dec</v>
      </c>
      <c r="Q8504" s="29">
        <f>Table1[[#This Row],[TotalDeaths]]/Table1[[#This Row],[TotalCases]]</f>
        <v>9.3753196082228804E-2</v>
      </c>
    </row>
    <row r="8505" spans="1:17" ht="14.4" x14ac:dyDescent="0.3">
      <c r="A8505" s="5" t="s">
        <v>10726</v>
      </c>
      <c r="B8505" s="5" t="s">
        <v>2170</v>
      </c>
      <c r="C8505" s="5" t="s">
        <v>2249</v>
      </c>
      <c r="D8505" s="5" t="s">
        <v>2250</v>
      </c>
      <c r="E8505" s="32">
        <v>44503</v>
      </c>
      <c r="F8505" s="5">
        <v>3549</v>
      </c>
      <c r="G8505" s="5">
        <v>35</v>
      </c>
      <c r="H8505" s="5">
        <v>4189</v>
      </c>
      <c r="I8505" s="5">
        <v>463096</v>
      </c>
      <c r="J8505" s="5">
        <v>43119</v>
      </c>
      <c r="K8505" s="5">
        <v>503895</v>
      </c>
      <c r="L8505" s="5">
        <v>46137</v>
      </c>
      <c r="M8505" s="5">
        <v>15033</v>
      </c>
      <c r="N8505" s="5">
        <v>213000000</v>
      </c>
      <c r="O8505" s="5">
        <f>YEAR(Table1[[#This Row],[ReportDate]])</f>
        <v>2021</v>
      </c>
      <c r="P8505" s="5" t="str">
        <f>TEXT(Table1[[#This Row],[ReportDate]],"mmm")</f>
        <v>Nov</v>
      </c>
      <c r="Q8505" s="29">
        <f>Table1[[#This Row],[TotalDeaths]]/Table1[[#This Row],[TotalCases]]</f>
        <v>9.3110283828838944E-2</v>
      </c>
    </row>
    <row r="8506" spans="1:17" ht="14.4" x14ac:dyDescent="0.3">
      <c r="A8506" s="5" t="s">
        <v>10727</v>
      </c>
      <c r="B8506" s="5" t="s">
        <v>2170</v>
      </c>
      <c r="C8506" s="5" t="s">
        <v>2171</v>
      </c>
      <c r="D8506" s="5" t="s">
        <v>2172</v>
      </c>
      <c r="E8506" s="32">
        <v>44253</v>
      </c>
      <c r="F8506" s="5">
        <v>3771</v>
      </c>
      <c r="G8506" s="5">
        <v>110</v>
      </c>
      <c r="H8506" s="5">
        <v>4112</v>
      </c>
      <c r="I8506" s="5">
        <v>466867</v>
      </c>
      <c r="J8506" s="5">
        <v>43229</v>
      </c>
      <c r="K8506" s="5">
        <v>508007</v>
      </c>
      <c r="L8506" s="5">
        <v>45252</v>
      </c>
      <c r="M8506" s="5">
        <v>11983</v>
      </c>
      <c r="N8506" s="5">
        <v>213000000</v>
      </c>
      <c r="O8506" s="5">
        <f>YEAR(Table1[[#This Row],[ReportDate]])</f>
        <v>2021</v>
      </c>
      <c r="P8506" s="5" t="str">
        <f>TEXT(Table1[[#This Row],[ReportDate]],"mmm")</f>
        <v>Feb</v>
      </c>
      <c r="Q8506" s="29">
        <f>Table1[[#This Row],[TotalDeaths]]/Table1[[#This Row],[TotalCases]]</f>
        <v>9.2593822223459785E-2</v>
      </c>
    </row>
    <row r="8507" spans="1:17" ht="14.4" x14ac:dyDescent="0.3">
      <c r="A8507" s="5" t="s">
        <v>10728</v>
      </c>
      <c r="B8507" s="5" t="s">
        <v>2167</v>
      </c>
      <c r="C8507" s="5" t="s">
        <v>2318</v>
      </c>
      <c r="D8507" s="5" t="s">
        <v>2418</v>
      </c>
      <c r="E8507" s="32">
        <v>44436</v>
      </c>
      <c r="F8507" s="5">
        <v>534</v>
      </c>
      <c r="G8507" s="5">
        <v>170</v>
      </c>
      <c r="H8507" s="5">
        <v>1358</v>
      </c>
      <c r="I8507" s="5">
        <v>467401</v>
      </c>
      <c r="J8507" s="5">
        <v>43399</v>
      </c>
      <c r="K8507" s="5">
        <v>509365</v>
      </c>
      <c r="L8507" s="5">
        <v>5340</v>
      </c>
      <c r="M8507" s="5">
        <v>14376</v>
      </c>
      <c r="N8507" s="5">
        <v>83000000</v>
      </c>
      <c r="O8507" s="5">
        <f>YEAR(Table1[[#This Row],[ReportDate]])</f>
        <v>2021</v>
      </c>
      <c r="P8507" s="5" t="str">
        <f>TEXT(Table1[[#This Row],[ReportDate]],"mmm")</f>
        <v>Aug</v>
      </c>
      <c r="Q8507" s="29">
        <f>Table1[[#This Row],[TotalDeaths]]/Table1[[#This Row],[TotalCases]]</f>
        <v>9.2851748284663485E-2</v>
      </c>
    </row>
    <row r="8508" spans="1:17" ht="14.4" x14ac:dyDescent="0.3">
      <c r="A8508" s="5" t="s">
        <v>10729</v>
      </c>
      <c r="B8508" s="5" t="s">
        <v>2191</v>
      </c>
      <c r="C8508" s="5" t="s">
        <v>2192</v>
      </c>
      <c r="D8508" s="5" t="s">
        <v>2193</v>
      </c>
      <c r="E8508" s="32">
        <v>44004</v>
      </c>
      <c r="F8508" s="5">
        <v>380</v>
      </c>
      <c r="G8508" s="5">
        <v>77</v>
      </c>
      <c r="H8508" s="5">
        <v>3133</v>
      </c>
      <c r="I8508" s="5">
        <v>467781</v>
      </c>
      <c r="J8508" s="5">
        <v>43476</v>
      </c>
      <c r="K8508" s="5">
        <v>512498</v>
      </c>
      <c r="L8508" s="5">
        <v>3040</v>
      </c>
      <c r="M8508" s="5">
        <v>18543</v>
      </c>
      <c r="N8508" s="5">
        <v>331000000</v>
      </c>
      <c r="O8508" s="5">
        <f>YEAR(Table1[[#This Row],[ReportDate]])</f>
        <v>2020</v>
      </c>
      <c r="P8508" s="5" t="str">
        <f>TEXT(Table1[[#This Row],[ReportDate]],"mmm")</f>
        <v>Jun</v>
      </c>
      <c r="Q8508" s="29">
        <f>Table1[[#This Row],[TotalDeaths]]/Table1[[#This Row],[TotalCases]]</f>
        <v>9.29409274852976E-2</v>
      </c>
    </row>
    <row r="8509" spans="1:17" ht="14.4" x14ac:dyDescent="0.3">
      <c r="A8509" s="5" t="s">
        <v>10730</v>
      </c>
      <c r="B8509" s="5" t="s">
        <v>2170</v>
      </c>
      <c r="C8509" s="5" t="s">
        <v>2232</v>
      </c>
      <c r="D8509" s="5" t="s">
        <v>2281</v>
      </c>
      <c r="E8509" s="32">
        <v>44507</v>
      </c>
      <c r="F8509" s="5">
        <v>2150</v>
      </c>
      <c r="G8509" s="5">
        <v>80</v>
      </c>
      <c r="H8509" s="5">
        <v>2796</v>
      </c>
      <c r="I8509" s="5">
        <v>469931</v>
      </c>
      <c r="J8509" s="5">
        <v>43556</v>
      </c>
      <c r="K8509" s="5">
        <v>515294</v>
      </c>
      <c r="L8509" s="5">
        <v>38700</v>
      </c>
      <c r="M8509" s="5">
        <v>2763</v>
      </c>
      <c r="N8509" s="5">
        <v>213000000</v>
      </c>
      <c r="O8509" s="5">
        <f>YEAR(Table1[[#This Row],[ReportDate]])</f>
        <v>2021</v>
      </c>
      <c r="P8509" s="5" t="str">
        <f>TEXT(Table1[[#This Row],[ReportDate]],"mmm")</f>
        <v>Nov</v>
      </c>
      <c r="Q8509" s="29">
        <f>Table1[[#This Row],[TotalDeaths]]/Table1[[#This Row],[TotalCases]]</f>
        <v>9.268594751144317E-2</v>
      </c>
    </row>
    <row r="8510" spans="1:17" ht="14.4" x14ac:dyDescent="0.3">
      <c r="A8510" s="5" t="s">
        <v>10731</v>
      </c>
      <c r="B8510" s="5" t="s">
        <v>2174</v>
      </c>
      <c r="C8510" s="5" t="s">
        <v>2184</v>
      </c>
      <c r="D8510" s="5" t="s">
        <v>25</v>
      </c>
      <c r="E8510" s="32">
        <v>43945</v>
      </c>
      <c r="F8510" s="5">
        <v>4124</v>
      </c>
      <c r="G8510" s="5">
        <v>27</v>
      </c>
      <c r="H8510" s="5">
        <v>1596</v>
      </c>
      <c r="I8510" s="5">
        <v>474055</v>
      </c>
      <c r="J8510" s="5">
        <v>43583</v>
      </c>
      <c r="K8510" s="5">
        <v>516890</v>
      </c>
      <c r="L8510" s="5">
        <v>57736</v>
      </c>
      <c r="M8510" s="5">
        <v>14192</v>
      </c>
      <c r="N8510" s="5">
        <v>1380000000</v>
      </c>
      <c r="O8510" s="5">
        <f>YEAR(Table1[[#This Row],[ReportDate]])</f>
        <v>2020</v>
      </c>
      <c r="P8510" s="5" t="str">
        <f>TEXT(Table1[[#This Row],[ReportDate]],"mmm")</f>
        <v>Apr</v>
      </c>
      <c r="Q8510" s="29">
        <f>Table1[[#This Row],[TotalDeaths]]/Table1[[#This Row],[TotalCases]]</f>
        <v>9.1936589636223642E-2</v>
      </c>
    </row>
    <row r="8511" spans="1:17" ht="14.4" x14ac:dyDescent="0.3">
      <c r="A8511" s="5" t="s">
        <v>10732</v>
      </c>
      <c r="B8511" s="5" t="s">
        <v>2174</v>
      </c>
      <c r="C8511" s="5" t="s">
        <v>27</v>
      </c>
      <c r="D8511" s="5" t="s">
        <v>27</v>
      </c>
      <c r="E8511" s="32">
        <v>44050</v>
      </c>
      <c r="F8511" s="5">
        <v>3925</v>
      </c>
      <c r="G8511" s="5">
        <v>191</v>
      </c>
      <c r="H8511" s="5">
        <v>1980</v>
      </c>
      <c r="I8511" s="5">
        <v>477980</v>
      </c>
      <c r="J8511" s="5">
        <v>43774</v>
      </c>
      <c r="K8511" s="5">
        <v>518870</v>
      </c>
      <c r="L8511" s="5">
        <v>35325</v>
      </c>
      <c r="M8511" s="5">
        <v>3276</v>
      </c>
      <c r="N8511" s="5">
        <v>1380000000</v>
      </c>
      <c r="O8511" s="5">
        <f>YEAR(Table1[[#This Row],[ReportDate]])</f>
        <v>2020</v>
      </c>
      <c r="P8511" s="5" t="str">
        <f>TEXT(Table1[[#This Row],[ReportDate]],"mmm")</f>
        <v>Aug</v>
      </c>
      <c r="Q8511" s="29">
        <f>Table1[[#This Row],[TotalDeaths]]/Table1[[#This Row],[TotalCases]]</f>
        <v>9.1581237708690741E-2</v>
      </c>
    </row>
    <row r="8512" spans="1:17" ht="14.4" x14ac:dyDescent="0.3">
      <c r="A8512" s="5" t="s">
        <v>10733</v>
      </c>
      <c r="B8512" s="5" t="s">
        <v>2191</v>
      </c>
      <c r="C8512" s="5" t="s">
        <v>2192</v>
      </c>
      <c r="D8512" s="5" t="s">
        <v>2193</v>
      </c>
      <c r="E8512" s="32">
        <v>43861</v>
      </c>
      <c r="F8512" s="5">
        <v>3128</v>
      </c>
      <c r="G8512" s="5">
        <v>44</v>
      </c>
      <c r="H8512" s="5">
        <v>555</v>
      </c>
      <c r="I8512" s="5">
        <v>481108</v>
      </c>
      <c r="J8512" s="5">
        <v>43818</v>
      </c>
      <c r="K8512" s="5">
        <v>519425</v>
      </c>
      <c r="L8512" s="5">
        <v>46920</v>
      </c>
      <c r="M8512" s="5">
        <v>14974</v>
      </c>
      <c r="N8512" s="5">
        <v>331000000</v>
      </c>
      <c r="O8512" s="5">
        <f>YEAR(Table1[[#This Row],[ReportDate]])</f>
        <v>2020</v>
      </c>
      <c r="P8512" s="5" t="str">
        <f>TEXT(Table1[[#This Row],[ReportDate]],"mmm")</f>
        <v>Jan</v>
      </c>
      <c r="Q8512" s="29">
        <f>Table1[[#This Row],[TotalDeaths]]/Table1[[#This Row],[TotalCases]]</f>
        <v>9.107726331717618E-2</v>
      </c>
    </row>
    <row r="8513" spans="1:17" ht="14.4" x14ac:dyDescent="0.3">
      <c r="A8513" s="5" t="s">
        <v>10734</v>
      </c>
      <c r="B8513" s="5" t="s">
        <v>2170</v>
      </c>
      <c r="C8513" s="5" t="s">
        <v>2249</v>
      </c>
      <c r="D8513" s="5" t="s">
        <v>2250</v>
      </c>
      <c r="E8513" s="32">
        <v>44353</v>
      </c>
      <c r="F8513" s="5">
        <v>4049</v>
      </c>
      <c r="G8513" s="5">
        <v>104</v>
      </c>
      <c r="H8513" s="5">
        <v>3964</v>
      </c>
      <c r="I8513" s="5">
        <v>485157</v>
      </c>
      <c r="J8513" s="5">
        <v>43922</v>
      </c>
      <c r="K8513" s="5">
        <v>523389</v>
      </c>
      <c r="L8513" s="5">
        <v>60735</v>
      </c>
      <c r="M8513" s="5">
        <v>460</v>
      </c>
      <c r="N8513" s="5">
        <v>213000000</v>
      </c>
      <c r="O8513" s="5">
        <f>YEAR(Table1[[#This Row],[ReportDate]])</f>
        <v>2021</v>
      </c>
      <c r="P8513" s="5" t="str">
        <f>TEXT(Table1[[#This Row],[ReportDate]],"mmm")</f>
        <v>Jun</v>
      </c>
      <c r="Q8513" s="29">
        <f>Table1[[#This Row],[TotalDeaths]]/Table1[[#This Row],[TotalCases]]</f>
        <v>9.0531518663030733E-2</v>
      </c>
    </row>
    <row r="8514" spans="1:17" ht="14.4" x14ac:dyDescent="0.3">
      <c r="A8514" s="5" t="s">
        <v>10735</v>
      </c>
      <c r="B8514" s="5" t="s">
        <v>2191</v>
      </c>
      <c r="C8514" s="5" t="s">
        <v>2217</v>
      </c>
      <c r="D8514" s="5" t="s">
        <v>2230</v>
      </c>
      <c r="E8514" s="32">
        <v>44173</v>
      </c>
      <c r="F8514" s="5">
        <v>546</v>
      </c>
      <c r="G8514" s="5">
        <v>183</v>
      </c>
      <c r="H8514" s="5">
        <v>3571</v>
      </c>
      <c r="I8514" s="5">
        <v>485703</v>
      </c>
      <c r="J8514" s="5">
        <v>44105</v>
      </c>
      <c r="K8514" s="5">
        <v>526960</v>
      </c>
      <c r="L8514" s="5">
        <v>4368</v>
      </c>
      <c r="M8514" s="5">
        <v>8737</v>
      </c>
      <c r="N8514" s="5">
        <v>331000000</v>
      </c>
      <c r="O8514" s="5">
        <f>YEAR(Table1[[#This Row],[ReportDate]])</f>
        <v>2020</v>
      </c>
      <c r="P8514" s="5" t="str">
        <f>TEXT(Table1[[#This Row],[ReportDate]],"mmm")</f>
        <v>Dec</v>
      </c>
      <c r="Q8514" s="29">
        <f>Table1[[#This Row],[TotalDeaths]]/Table1[[#This Row],[TotalCases]]</f>
        <v>9.080652168094494E-2</v>
      </c>
    </row>
    <row r="8515" spans="1:17" ht="14.4" x14ac:dyDescent="0.3">
      <c r="A8515" s="5" t="s">
        <v>10736</v>
      </c>
      <c r="B8515" s="5" t="s">
        <v>2167</v>
      </c>
      <c r="C8515" s="5" t="s">
        <v>2235</v>
      </c>
      <c r="D8515" s="5" t="s">
        <v>2235</v>
      </c>
      <c r="E8515" s="32">
        <v>44207</v>
      </c>
      <c r="F8515" s="5">
        <v>3616</v>
      </c>
      <c r="G8515" s="5">
        <v>47</v>
      </c>
      <c r="H8515" s="5">
        <v>3059</v>
      </c>
      <c r="I8515" s="5">
        <v>489319</v>
      </c>
      <c r="J8515" s="5">
        <v>44152</v>
      </c>
      <c r="K8515" s="5">
        <v>530019</v>
      </c>
      <c r="L8515" s="5">
        <v>28928</v>
      </c>
      <c r="M8515" s="5">
        <v>14292</v>
      </c>
      <c r="N8515" s="5">
        <v>83000000</v>
      </c>
      <c r="O8515" s="5">
        <f>YEAR(Table1[[#This Row],[ReportDate]])</f>
        <v>2021</v>
      </c>
      <c r="P8515" s="5" t="str">
        <f>TEXT(Table1[[#This Row],[ReportDate]],"mmm")</f>
        <v>Jan</v>
      </c>
      <c r="Q8515" s="29">
        <f>Table1[[#This Row],[TotalDeaths]]/Table1[[#This Row],[TotalCases]]</f>
        <v>9.0231525855321376E-2</v>
      </c>
    </row>
    <row r="8516" spans="1:17" ht="14.4" x14ac:dyDescent="0.3">
      <c r="A8516" s="5" t="s">
        <v>10737</v>
      </c>
      <c r="B8516" s="5" t="s">
        <v>2174</v>
      </c>
      <c r="C8516" s="5" t="s">
        <v>2175</v>
      </c>
      <c r="D8516" s="5" t="s">
        <v>2276</v>
      </c>
      <c r="E8516" s="32">
        <v>43960</v>
      </c>
      <c r="F8516" s="5">
        <v>4422</v>
      </c>
      <c r="G8516" s="5">
        <v>135</v>
      </c>
      <c r="H8516" s="5">
        <v>4354</v>
      </c>
      <c r="I8516" s="5">
        <v>493741</v>
      </c>
      <c r="J8516" s="5">
        <v>44287</v>
      </c>
      <c r="K8516" s="5">
        <v>534373</v>
      </c>
      <c r="L8516" s="5">
        <v>53064</v>
      </c>
      <c r="M8516" s="5">
        <v>4139</v>
      </c>
      <c r="N8516" s="5">
        <v>1380000000</v>
      </c>
      <c r="O8516" s="5">
        <f>YEAR(Table1[[#This Row],[ReportDate]])</f>
        <v>2020</v>
      </c>
      <c r="P8516" s="5" t="str">
        <f>TEXT(Table1[[#This Row],[ReportDate]],"mmm")</f>
        <v>May</v>
      </c>
      <c r="Q8516" s="29">
        <f>Table1[[#This Row],[TotalDeaths]]/Table1[[#This Row],[TotalCases]]</f>
        <v>8.9696824853516322E-2</v>
      </c>
    </row>
    <row r="8517" spans="1:17" ht="14.4" x14ac:dyDescent="0.3">
      <c r="A8517" s="5" t="s">
        <v>10738</v>
      </c>
      <c r="B8517" s="5" t="s">
        <v>2186</v>
      </c>
      <c r="C8517" s="5" t="s">
        <v>2212</v>
      </c>
      <c r="D8517" s="5" t="s">
        <v>2213</v>
      </c>
      <c r="E8517" s="32">
        <v>44447</v>
      </c>
      <c r="F8517" s="5">
        <v>1751</v>
      </c>
      <c r="G8517" s="5">
        <v>141</v>
      </c>
      <c r="H8517" s="5">
        <v>2760</v>
      </c>
      <c r="I8517" s="5">
        <v>495492</v>
      </c>
      <c r="J8517" s="5">
        <v>44428</v>
      </c>
      <c r="K8517" s="5">
        <v>537133</v>
      </c>
      <c r="L8517" s="5">
        <v>14008</v>
      </c>
      <c r="M8517" s="5">
        <v>14076</v>
      </c>
      <c r="N8517" s="5">
        <v>68000000</v>
      </c>
      <c r="O8517" s="5">
        <f>YEAR(Table1[[#This Row],[ReportDate]])</f>
        <v>2021</v>
      </c>
      <c r="P8517" s="5" t="str">
        <f>TEXT(Table1[[#This Row],[ReportDate]],"mmm")</f>
        <v>Sep</v>
      </c>
      <c r="Q8517" s="29">
        <f>Table1[[#This Row],[TotalDeaths]]/Table1[[#This Row],[TotalCases]]</f>
        <v>8.9664414359868577E-2</v>
      </c>
    </row>
    <row r="8518" spans="1:17" ht="14.4" x14ac:dyDescent="0.3">
      <c r="A8518" s="5" t="s">
        <v>10739</v>
      </c>
      <c r="B8518" s="5" t="s">
        <v>2174</v>
      </c>
      <c r="C8518" s="5" t="s">
        <v>2175</v>
      </c>
      <c r="D8518" s="5" t="s">
        <v>2276</v>
      </c>
      <c r="E8518" s="32">
        <v>44369</v>
      </c>
      <c r="F8518" s="5">
        <v>4824</v>
      </c>
      <c r="G8518" s="5">
        <v>14</v>
      </c>
      <c r="H8518" s="5">
        <v>834</v>
      </c>
      <c r="I8518" s="5">
        <v>500316</v>
      </c>
      <c r="J8518" s="5">
        <v>44442</v>
      </c>
      <c r="K8518" s="5">
        <v>537967</v>
      </c>
      <c r="L8518" s="5">
        <v>82008</v>
      </c>
      <c r="M8518" s="5">
        <v>17742</v>
      </c>
      <c r="N8518" s="5">
        <v>1380000000</v>
      </c>
      <c r="O8518" s="5">
        <f>YEAR(Table1[[#This Row],[ReportDate]])</f>
        <v>2021</v>
      </c>
      <c r="P8518" s="5" t="str">
        <f>TEXT(Table1[[#This Row],[ReportDate]],"mmm")</f>
        <v>Jun</v>
      </c>
      <c r="Q8518" s="29">
        <f>Table1[[#This Row],[TotalDeaths]]/Table1[[#This Row],[TotalCases]]</f>
        <v>8.8827860791979463E-2</v>
      </c>
    </row>
    <row r="8519" spans="1:17" ht="14.4" x14ac:dyDescent="0.3">
      <c r="A8519" s="5" t="s">
        <v>10740</v>
      </c>
      <c r="B8519" s="5" t="s">
        <v>2170</v>
      </c>
      <c r="C8519" s="5" t="s">
        <v>2171</v>
      </c>
      <c r="D8519" s="5" t="s">
        <v>2265</v>
      </c>
      <c r="E8519" s="32">
        <v>43832</v>
      </c>
      <c r="F8519" s="5">
        <v>3115</v>
      </c>
      <c r="G8519" s="5">
        <v>127</v>
      </c>
      <c r="H8519" s="5">
        <v>1647</v>
      </c>
      <c r="I8519" s="5">
        <v>503431</v>
      </c>
      <c r="J8519" s="5">
        <v>44569</v>
      </c>
      <c r="K8519" s="5">
        <v>539614</v>
      </c>
      <c r="L8519" s="5">
        <v>46725</v>
      </c>
      <c r="M8519" s="5">
        <v>5467</v>
      </c>
      <c r="N8519" s="5">
        <v>213000000</v>
      </c>
      <c r="O8519" s="5">
        <f>YEAR(Table1[[#This Row],[ReportDate]])</f>
        <v>2020</v>
      </c>
      <c r="P8519" s="5" t="str">
        <f>TEXT(Table1[[#This Row],[ReportDate]],"mmm")</f>
        <v>Jan</v>
      </c>
      <c r="Q8519" s="29">
        <f>Table1[[#This Row],[TotalDeaths]]/Table1[[#This Row],[TotalCases]]</f>
        <v>8.8530503683722298E-2</v>
      </c>
    </row>
    <row r="8520" spans="1:17" ht="14.4" x14ac:dyDescent="0.3">
      <c r="A8520" s="5" t="s">
        <v>10741</v>
      </c>
      <c r="B8520" s="5" t="s">
        <v>2191</v>
      </c>
      <c r="C8520" s="5" t="s">
        <v>2217</v>
      </c>
      <c r="D8520" s="5" t="s">
        <v>2230</v>
      </c>
      <c r="E8520" s="32">
        <v>43931</v>
      </c>
      <c r="F8520" s="5">
        <v>218</v>
      </c>
      <c r="G8520" s="5">
        <v>166</v>
      </c>
      <c r="H8520" s="5">
        <v>3059</v>
      </c>
      <c r="I8520" s="5">
        <v>503649</v>
      </c>
      <c r="J8520" s="5">
        <v>44735</v>
      </c>
      <c r="K8520" s="5">
        <v>542673</v>
      </c>
      <c r="L8520" s="5">
        <v>1526</v>
      </c>
      <c r="M8520" s="5">
        <v>11653</v>
      </c>
      <c r="N8520" s="5">
        <v>331000000</v>
      </c>
      <c r="O8520" s="5">
        <f>YEAR(Table1[[#This Row],[ReportDate]])</f>
        <v>2020</v>
      </c>
      <c r="P8520" s="5" t="str">
        <f>TEXT(Table1[[#This Row],[ReportDate]],"mmm")</f>
        <v>Apr</v>
      </c>
      <c r="Q8520" s="29">
        <f>Table1[[#This Row],[TotalDeaths]]/Table1[[#This Row],[TotalCases]]</f>
        <v>8.8821778659344111E-2</v>
      </c>
    </row>
    <row r="8521" spans="1:17" ht="14.4" x14ac:dyDescent="0.3">
      <c r="A8521" s="5" t="s">
        <v>10742</v>
      </c>
      <c r="B8521" s="5" t="s">
        <v>2174</v>
      </c>
      <c r="C8521" s="5" t="s">
        <v>2201</v>
      </c>
      <c r="D8521" s="5" t="s">
        <v>2261</v>
      </c>
      <c r="E8521" s="32">
        <v>44363</v>
      </c>
      <c r="F8521" s="5">
        <v>125</v>
      </c>
      <c r="G8521" s="5">
        <v>152</v>
      </c>
      <c r="H8521" s="5">
        <v>866</v>
      </c>
      <c r="I8521" s="5">
        <v>503774</v>
      </c>
      <c r="J8521" s="5">
        <v>44887</v>
      </c>
      <c r="K8521" s="5">
        <v>543539</v>
      </c>
      <c r="L8521" s="5">
        <v>750</v>
      </c>
      <c r="M8521" s="5">
        <v>3556</v>
      </c>
      <c r="N8521" s="5">
        <v>1380000000</v>
      </c>
      <c r="O8521" s="5">
        <f>YEAR(Table1[[#This Row],[ReportDate]])</f>
        <v>2021</v>
      </c>
      <c r="P8521" s="5" t="str">
        <f>TEXT(Table1[[#This Row],[ReportDate]],"mmm")</f>
        <v>Jun</v>
      </c>
      <c r="Q8521" s="29">
        <f>Table1[[#This Row],[TotalDeaths]]/Table1[[#This Row],[TotalCases]]</f>
        <v>8.9101462163589232E-2</v>
      </c>
    </row>
    <row r="8522" spans="1:17" ht="14.4" x14ac:dyDescent="0.3">
      <c r="A8522" s="5" t="s">
        <v>10743</v>
      </c>
      <c r="B8522" s="5" t="s">
        <v>2186</v>
      </c>
      <c r="C8522" s="5" t="s">
        <v>2212</v>
      </c>
      <c r="D8522" s="5" t="s">
        <v>2213</v>
      </c>
      <c r="E8522" s="32">
        <v>43888</v>
      </c>
      <c r="F8522" s="5">
        <v>4977</v>
      </c>
      <c r="G8522" s="5">
        <v>62</v>
      </c>
      <c r="H8522" s="5">
        <v>903</v>
      </c>
      <c r="I8522" s="5">
        <v>508751</v>
      </c>
      <c r="J8522" s="5">
        <v>44949</v>
      </c>
      <c r="K8522" s="5">
        <v>544442</v>
      </c>
      <c r="L8522" s="5">
        <v>69678</v>
      </c>
      <c r="M8522" s="5">
        <v>14119</v>
      </c>
      <c r="N8522" s="5">
        <v>68000000</v>
      </c>
      <c r="O8522" s="5">
        <f>YEAR(Table1[[#This Row],[ReportDate]])</f>
        <v>2020</v>
      </c>
      <c r="P8522" s="5" t="str">
        <f>TEXT(Table1[[#This Row],[ReportDate]],"mmm")</f>
        <v>Feb</v>
      </c>
      <c r="Q8522" s="29">
        <f>Table1[[#This Row],[TotalDeaths]]/Table1[[#This Row],[TotalCases]]</f>
        <v>8.8351669087628329E-2</v>
      </c>
    </row>
    <row r="8523" spans="1:17" ht="14.4" x14ac:dyDescent="0.3">
      <c r="A8523" s="5" t="s">
        <v>10744</v>
      </c>
      <c r="B8523" s="5" t="s">
        <v>2186</v>
      </c>
      <c r="C8523" s="5" t="s">
        <v>2204</v>
      </c>
      <c r="D8523" s="5" t="s">
        <v>2210</v>
      </c>
      <c r="E8523" s="32">
        <v>44219</v>
      </c>
      <c r="F8523" s="5">
        <v>4414</v>
      </c>
      <c r="G8523" s="5">
        <v>58</v>
      </c>
      <c r="H8523" s="5">
        <v>2457</v>
      </c>
      <c r="I8523" s="5">
        <v>513165</v>
      </c>
      <c r="J8523" s="5">
        <v>45007</v>
      </c>
      <c r="K8523" s="5">
        <v>546899</v>
      </c>
      <c r="L8523" s="5">
        <v>22070</v>
      </c>
      <c r="M8523" s="5">
        <v>9477</v>
      </c>
      <c r="N8523" s="5">
        <v>68000000</v>
      </c>
      <c r="O8523" s="5">
        <f>YEAR(Table1[[#This Row],[ReportDate]])</f>
        <v>2021</v>
      </c>
      <c r="P8523" s="5" t="str">
        <f>TEXT(Table1[[#This Row],[ReportDate]],"mmm")</f>
        <v>Jan</v>
      </c>
      <c r="Q8523" s="29">
        <f>Table1[[#This Row],[TotalDeaths]]/Table1[[#This Row],[TotalCases]]</f>
        <v>8.7704734344703938E-2</v>
      </c>
    </row>
    <row r="8524" spans="1:17" ht="14.4" x14ac:dyDescent="0.3">
      <c r="A8524" s="5" t="s">
        <v>10745</v>
      </c>
      <c r="B8524" s="5" t="s">
        <v>2191</v>
      </c>
      <c r="C8524" s="5" t="s">
        <v>2217</v>
      </c>
      <c r="D8524" s="5" t="s">
        <v>2230</v>
      </c>
      <c r="E8524" s="32">
        <v>44522</v>
      </c>
      <c r="F8524" s="5">
        <v>1328</v>
      </c>
      <c r="G8524" s="5">
        <v>156</v>
      </c>
      <c r="H8524" s="5">
        <v>4983</v>
      </c>
      <c r="I8524" s="5">
        <v>514493</v>
      </c>
      <c r="J8524" s="5">
        <v>45163</v>
      </c>
      <c r="K8524" s="5">
        <v>551882</v>
      </c>
      <c r="L8524" s="5">
        <v>11952</v>
      </c>
      <c r="M8524" s="5">
        <v>8148</v>
      </c>
      <c r="N8524" s="5">
        <v>331000000</v>
      </c>
      <c r="O8524" s="5">
        <f>YEAR(Table1[[#This Row],[ReportDate]])</f>
        <v>2021</v>
      </c>
      <c r="P8524" s="5" t="str">
        <f>TEXT(Table1[[#This Row],[ReportDate]],"mmm")</f>
        <v>Nov</v>
      </c>
      <c r="Q8524" s="29">
        <f>Table1[[#This Row],[TotalDeaths]]/Table1[[#This Row],[TotalCases]]</f>
        <v>8.7781563597561091E-2</v>
      </c>
    </row>
    <row r="8525" spans="1:17" ht="14.4" x14ac:dyDescent="0.3">
      <c r="A8525" s="5" t="s">
        <v>10746</v>
      </c>
      <c r="B8525" s="5" t="s">
        <v>2191</v>
      </c>
      <c r="C8525" s="5" t="s">
        <v>2221</v>
      </c>
      <c r="D8525" s="5" t="s">
        <v>2241</v>
      </c>
      <c r="E8525" s="32">
        <v>44171</v>
      </c>
      <c r="F8525" s="5">
        <v>1223</v>
      </c>
      <c r="G8525" s="5">
        <v>2</v>
      </c>
      <c r="H8525" s="5">
        <v>142</v>
      </c>
      <c r="I8525" s="5">
        <v>515716</v>
      </c>
      <c r="J8525" s="5">
        <v>45165</v>
      </c>
      <c r="K8525" s="5">
        <v>552024</v>
      </c>
      <c r="L8525" s="5">
        <v>9784</v>
      </c>
      <c r="M8525" s="5">
        <v>12755</v>
      </c>
      <c r="N8525" s="5">
        <v>331000000</v>
      </c>
      <c r="O8525" s="5">
        <f>YEAR(Table1[[#This Row],[ReportDate]])</f>
        <v>2020</v>
      </c>
      <c r="P8525" s="5" t="str">
        <f>TEXT(Table1[[#This Row],[ReportDate]],"mmm")</f>
        <v>Dec</v>
      </c>
      <c r="Q8525" s="29">
        <f>Table1[[#This Row],[TotalDeaths]]/Table1[[#This Row],[TotalCases]]</f>
        <v>8.7577271211286833E-2</v>
      </c>
    </row>
    <row r="8526" spans="1:17" ht="14.4" x14ac:dyDescent="0.3">
      <c r="A8526" s="5" t="s">
        <v>10747</v>
      </c>
      <c r="B8526" s="5" t="s">
        <v>2174</v>
      </c>
      <c r="C8526" s="5" t="s">
        <v>27</v>
      </c>
      <c r="D8526" s="5" t="s">
        <v>27</v>
      </c>
      <c r="E8526" s="32">
        <v>43850</v>
      </c>
      <c r="F8526" s="5">
        <v>4180</v>
      </c>
      <c r="G8526" s="5">
        <v>38</v>
      </c>
      <c r="H8526" s="5">
        <v>3723</v>
      </c>
      <c r="I8526" s="5">
        <v>519896</v>
      </c>
      <c r="J8526" s="5">
        <v>45203</v>
      </c>
      <c r="K8526" s="5">
        <v>555747</v>
      </c>
      <c r="L8526" s="5">
        <v>58520</v>
      </c>
      <c r="M8526" s="5">
        <v>14636</v>
      </c>
      <c r="N8526" s="5">
        <v>1380000000</v>
      </c>
      <c r="O8526" s="5">
        <f>YEAR(Table1[[#This Row],[ReportDate]])</f>
        <v>2020</v>
      </c>
      <c r="P8526" s="5" t="str">
        <f>TEXT(Table1[[#This Row],[ReportDate]],"mmm")</f>
        <v>Jan</v>
      </c>
      <c r="Q8526" s="29">
        <f>Table1[[#This Row],[TotalDeaths]]/Table1[[#This Row],[TotalCases]]</f>
        <v>8.6946235400926344E-2</v>
      </c>
    </row>
    <row r="8527" spans="1:17" ht="14.4" x14ac:dyDescent="0.3">
      <c r="A8527" s="5" t="s">
        <v>10748</v>
      </c>
      <c r="B8527" s="5" t="s">
        <v>2170</v>
      </c>
      <c r="C8527" s="5" t="s">
        <v>2171</v>
      </c>
      <c r="D8527" s="5" t="s">
        <v>2265</v>
      </c>
      <c r="E8527" s="32">
        <v>44085</v>
      </c>
      <c r="F8527" s="5">
        <v>2770</v>
      </c>
      <c r="G8527" s="5">
        <v>21</v>
      </c>
      <c r="H8527" s="5">
        <v>2786</v>
      </c>
      <c r="I8527" s="5">
        <v>522666</v>
      </c>
      <c r="J8527" s="5">
        <v>45224</v>
      </c>
      <c r="K8527" s="5">
        <v>558533</v>
      </c>
      <c r="L8527" s="5">
        <v>36010</v>
      </c>
      <c r="M8527" s="5">
        <v>17594</v>
      </c>
      <c r="N8527" s="5">
        <v>213000000</v>
      </c>
      <c r="O8527" s="5">
        <f>YEAR(Table1[[#This Row],[ReportDate]])</f>
        <v>2020</v>
      </c>
      <c r="P8527" s="5" t="str">
        <f>TEXT(Table1[[#This Row],[ReportDate]],"mmm")</f>
        <v>Sep</v>
      </c>
      <c r="Q8527" s="29">
        <f>Table1[[#This Row],[TotalDeaths]]/Table1[[#This Row],[TotalCases]]</f>
        <v>8.652562056839358E-2</v>
      </c>
    </row>
    <row r="8528" spans="1:17" ht="14.4" x14ac:dyDescent="0.3">
      <c r="A8528" s="5" t="s">
        <v>10749</v>
      </c>
      <c r="B8528" s="5" t="s">
        <v>2167</v>
      </c>
      <c r="C8528" s="5" t="s">
        <v>2181</v>
      </c>
      <c r="D8528" s="5" t="s">
        <v>2252</v>
      </c>
      <c r="E8528" s="32">
        <v>44147</v>
      </c>
      <c r="F8528" s="5">
        <v>1574</v>
      </c>
      <c r="G8528" s="5">
        <v>100</v>
      </c>
      <c r="H8528" s="5">
        <v>3390</v>
      </c>
      <c r="I8528" s="5">
        <v>524240</v>
      </c>
      <c r="J8528" s="5">
        <v>45324</v>
      </c>
      <c r="K8528" s="5">
        <v>561923</v>
      </c>
      <c r="L8528" s="5">
        <v>20462</v>
      </c>
      <c r="M8528" s="5">
        <v>11741</v>
      </c>
      <c r="N8528" s="5">
        <v>83000000</v>
      </c>
      <c r="O8528" s="5">
        <f>YEAR(Table1[[#This Row],[ReportDate]])</f>
        <v>2020</v>
      </c>
      <c r="P8528" s="5" t="str">
        <f>TEXT(Table1[[#This Row],[ReportDate]],"mmm")</f>
        <v>Nov</v>
      </c>
      <c r="Q8528" s="29">
        <f>Table1[[#This Row],[TotalDeaths]]/Table1[[#This Row],[TotalCases]]</f>
        <v>8.6456584770334202E-2</v>
      </c>
    </row>
    <row r="8529" spans="1:17" ht="14.4" x14ac:dyDescent="0.3">
      <c r="A8529" s="5" t="s">
        <v>10750</v>
      </c>
      <c r="B8529" s="5" t="s">
        <v>2186</v>
      </c>
      <c r="C8529" s="5" t="s">
        <v>2237</v>
      </c>
      <c r="D8529" s="5" t="s">
        <v>2270</v>
      </c>
      <c r="E8529" s="32">
        <v>43868</v>
      </c>
      <c r="F8529" s="5">
        <v>1942</v>
      </c>
      <c r="G8529" s="5">
        <v>126</v>
      </c>
      <c r="H8529" s="5">
        <v>2695</v>
      </c>
      <c r="I8529" s="5">
        <v>526182</v>
      </c>
      <c r="J8529" s="5">
        <v>45450</v>
      </c>
      <c r="K8529" s="5">
        <v>564618</v>
      </c>
      <c r="L8529" s="5">
        <v>29130</v>
      </c>
      <c r="M8529" s="5">
        <v>13801</v>
      </c>
      <c r="N8529" s="5">
        <v>68000000</v>
      </c>
      <c r="O8529" s="5">
        <f>YEAR(Table1[[#This Row],[ReportDate]])</f>
        <v>2020</v>
      </c>
      <c r="P8529" s="5" t="str">
        <f>TEXT(Table1[[#This Row],[ReportDate]],"mmm")</f>
        <v>Feb</v>
      </c>
      <c r="Q8529" s="29">
        <f>Table1[[#This Row],[TotalDeaths]]/Table1[[#This Row],[TotalCases]]</f>
        <v>8.6376957022475109E-2</v>
      </c>
    </row>
    <row r="8530" spans="1:17" ht="14.4" x14ac:dyDescent="0.3">
      <c r="A8530" s="5" t="s">
        <v>10751</v>
      </c>
      <c r="B8530" s="5" t="s">
        <v>2191</v>
      </c>
      <c r="C8530" s="5" t="s">
        <v>2192</v>
      </c>
      <c r="D8530" s="5" t="s">
        <v>2308</v>
      </c>
      <c r="E8530" s="32">
        <v>44490</v>
      </c>
      <c r="F8530" s="5">
        <v>3340</v>
      </c>
      <c r="G8530" s="5">
        <v>168</v>
      </c>
      <c r="H8530" s="5">
        <v>2759</v>
      </c>
      <c r="I8530" s="5">
        <v>529522</v>
      </c>
      <c r="J8530" s="5">
        <v>45618</v>
      </c>
      <c r="K8530" s="5">
        <v>567377</v>
      </c>
      <c r="L8530" s="5">
        <v>30060</v>
      </c>
      <c r="M8530" s="5">
        <v>10725</v>
      </c>
      <c r="N8530" s="5">
        <v>331000000</v>
      </c>
      <c r="O8530" s="5">
        <f>YEAR(Table1[[#This Row],[ReportDate]])</f>
        <v>2021</v>
      </c>
      <c r="P8530" s="5" t="str">
        <f>TEXT(Table1[[#This Row],[ReportDate]],"mmm")</f>
        <v>Oct</v>
      </c>
      <c r="Q8530" s="29">
        <f>Table1[[#This Row],[TotalDeaths]]/Table1[[#This Row],[TotalCases]]</f>
        <v>8.6149395114839419E-2</v>
      </c>
    </row>
    <row r="8531" spans="1:17" ht="14.4" x14ac:dyDescent="0.3">
      <c r="A8531" s="5" t="s">
        <v>10752</v>
      </c>
      <c r="B8531" s="5" t="s">
        <v>2167</v>
      </c>
      <c r="C8531" s="5" t="s">
        <v>2181</v>
      </c>
      <c r="D8531" s="5" t="s">
        <v>2252</v>
      </c>
      <c r="E8531" s="32">
        <v>44367</v>
      </c>
      <c r="F8531" s="5">
        <v>4457</v>
      </c>
      <c r="G8531" s="5">
        <v>19</v>
      </c>
      <c r="H8531" s="5">
        <v>3349</v>
      </c>
      <c r="I8531" s="5">
        <v>533979</v>
      </c>
      <c r="J8531" s="5">
        <v>45637</v>
      </c>
      <c r="K8531" s="5">
        <v>570726</v>
      </c>
      <c r="L8531" s="5">
        <v>40113</v>
      </c>
      <c r="M8531" s="5">
        <v>9140</v>
      </c>
      <c r="N8531" s="5">
        <v>83000000</v>
      </c>
      <c r="O8531" s="5">
        <f>YEAR(Table1[[#This Row],[ReportDate]])</f>
        <v>2021</v>
      </c>
      <c r="P8531" s="5" t="str">
        <f>TEXT(Table1[[#This Row],[ReportDate]],"mmm")</f>
        <v>Jun</v>
      </c>
      <c r="Q8531" s="29">
        <f>Table1[[#This Row],[TotalDeaths]]/Table1[[#This Row],[TotalCases]]</f>
        <v>8.5465907835326857E-2</v>
      </c>
    </row>
    <row r="8532" spans="1:17" ht="14.4" x14ac:dyDescent="0.3">
      <c r="A8532" s="5" t="s">
        <v>10753</v>
      </c>
      <c r="B8532" s="5" t="s">
        <v>2167</v>
      </c>
      <c r="C8532" s="5" t="s">
        <v>2318</v>
      </c>
      <c r="D8532" s="5" t="s">
        <v>2418</v>
      </c>
      <c r="E8532" s="32">
        <v>44216</v>
      </c>
      <c r="F8532" s="5">
        <v>2414</v>
      </c>
      <c r="G8532" s="5">
        <v>146</v>
      </c>
      <c r="H8532" s="5">
        <v>3889</v>
      </c>
      <c r="I8532" s="5">
        <v>536393</v>
      </c>
      <c r="J8532" s="5">
        <v>45783</v>
      </c>
      <c r="K8532" s="5">
        <v>574615</v>
      </c>
      <c r="L8532" s="5">
        <v>24140</v>
      </c>
      <c r="M8532" s="5">
        <v>12954</v>
      </c>
      <c r="N8532" s="5">
        <v>83000000</v>
      </c>
      <c r="O8532" s="5">
        <f>YEAR(Table1[[#This Row],[ReportDate]])</f>
        <v>2021</v>
      </c>
      <c r="P8532" s="5" t="str">
        <f>TEXT(Table1[[#This Row],[ReportDate]],"mmm")</f>
        <v>Jan</v>
      </c>
      <c r="Q8532" s="29">
        <f>Table1[[#This Row],[TotalDeaths]]/Table1[[#This Row],[TotalCases]]</f>
        <v>8.5353462852796366E-2</v>
      </c>
    </row>
    <row r="8533" spans="1:17" ht="14.4" x14ac:dyDescent="0.3">
      <c r="A8533" s="5" t="s">
        <v>10754</v>
      </c>
      <c r="B8533" s="5" t="s">
        <v>2167</v>
      </c>
      <c r="C8533" s="5" t="s">
        <v>2168</v>
      </c>
      <c r="D8533" s="5" t="s">
        <v>2168</v>
      </c>
      <c r="E8533" s="32">
        <v>44463</v>
      </c>
      <c r="F8533" s="5">
        <v>1254</v>
      </c>
      <c r="G8533" s="5">
        <v>140</v>
      </c>
      <c r="H8533" s="5">
        <v>3733</v>
      </c>
      <c r="I8533" s="5">
        <v>537647</v>
      </c>
      <c r="J8533" s="5">
        <v>45923</v>
      </c>
      <c r="K8533" s="5">
        <v>578348</v>
      </c>
      <c r="L8533" s="5">
        <v>10032</v>
      </c>
      <c r="M8533" s="5">
        <v>7543</v>
      </c>
      <c r="N8533" s="5">
        <v>83000000</v>
      </c>
      <c r="O8533" s="5">
        <f>YEAR(Table1[[#This Row],[ReportDate]])</f>
        <v>2021</v>
      </c>
      <c r="P8533" s="5" t="str">
        <f>TEXT(Table1[[#This Row],[ReportDate]],"mmm")</f>
        <v>Sep</v>
      </c>
      <c r="Q8533" s="29">
        <f>Table1[[#This Row],[TotalDeaths]]/Table1[[#This Row],[TotalCases]]</f>
        <v>8.5414779585862105E-2</v>
      </c>
    </row>
    <row r="8534" spans="1:17" ht="14.4" x14ac:dyDescent="0.3">
      <c r="A8534" s="5" t="s">
        <v>10755</v>
      </c>
      <c r="B8534" s="5" t="s">
        <v>2170</v>
      </c>
      <c r="C8534" s="5" t="s">
        <v>2232</v>
      </c>
      <c r="D8534" s="5" t="s">
        <v>2281</v>
      </c>
      <c r="E8534" s="32">
        <v>43856</v>
      </c>
      <c r="F8534" s="5">
        <v>987</v>
      </c>
      <c r="G8534" s="5">
        <v>90</v>
      </c>
      <c r="H8534" s="5">
        <v>1721</v>
      </c>
      <c r="I8534" s="5">
        <v>538634</v>
      </c>
      <c r="J8534" s="5">
        <v>46013</v>
      </c>
      <c r="K8534" s="5">
        <v>580069</v>
      </c>
      <c r="L8534" s="5">
        <v>16779</v>
      </c>
      <c r="M8534" s="5">
        <v>15556</v>
      </c>
      <c r="N8534" s="5">
        <v>213000000</v>
      </c>
      <c r="O8534" s="5">
        <f>YEAR(Table1[[#This Row],[ReportDate]])</f>
        <v>2020</v>
      </c>
      <c r="P8534" s="5" t="str">
        <f>TEXT(Table1[[#This Row],[ReportDate]],"mmm")</f>
        <v>Jan</v>
      </c>
      <c r="Q8534" s="29">
        <f>Table1[[#This Row],[TotalDeaths]]/Table1[[#This Row],[TotalCases]]</f>
        <v>8.5425353765265472E-2</v>
      </c>
    </row>
    <row r="8535" spans="1:17" ht="14.4" x14ac:dyDescent="0.3">
      <c r="A8535" s="5" t="s">
        <v>10756</v>
      </c>
      <c r="B8535" s="5" t="s">
        <v>2191</v>
      </c>
      <c r="C8535" s="5" t="s">
        <v>2221</v>
      </c>
      <c r="D8535" s="5" t="s">
        <v>2222</v>
      </c>
      <c r="E8535" s="32">
        <v>44284</v>
      </c>
      <c r="F8535" s="5">
        <v>1848</v>
      </c>
      <c r="G8535" s="5">
        <v>18</v>
      </c>
      <c r="H8535" s="5">
        <v>3153</v>
      </c>
      <c r="I8535" s="5">
        <v>540482</v>
      </c>
      <c r="J8535" s="5">
        <v>46031</v>
      </c>
      <c r="K8535" s="5">
        <v>583222</v>
      </c>
      <c r="L8535" s="5">
        <v>18480</v>
      </c>
      <c r="M8535" s="5">
        <v>14895</v>
      </c>
      <c r="N8535" s="5">
        <v>331000000</v>
      </c>
      <c r="O8535" s="5">
        <f>YEAR(Table1[[#This Row],[ReportDate]])</f>
        <v>2021</v>
      </c>
      <c r="P8535" s="5" t="str">
        <f>TEXT(Table1[[#This Row],[ReportDate]],"mmm")</f>
        <v>Mar</v>
      </c>
      <c r="Q8535" s="29">
        <f>Table1[[#This Row],[TotalDeaths]]/Table1[[#This Row],[TotalCases]]</f>
        <v>8.5166573539914373E-2</v>
      </c>
    </row>
    <row r="8536" spans="1:17" ht="14.4" x14ac:dyDescent="0.3">
      <c r="A8536" s="5" t="s">
        <v>10757</v>
      </c>
      <c r="B8536" s="5" t="s">
        <v>2186</v>
      </c>
      <c r="C8536" s="5" t="s">
        <v>2187</v>
      </c>
      <c r="D8536" s="5" t="s">
        <v>2243</v>
      </c>
      <c r="E8536" s="32">
        <v>44511</v>
      </c>
      <c r="F8536" s="5">
        <v>3901</v>
      </c>
      <c r="G8536" s="5">
        <v>65</v>
      </c>
      <c r="H8536" s="5">
        <v>4114</v>
      </c>
      <c r="I8536" s="5">
        <v>544383</v>
      </c>
      <c r="J8536" s="5">
        <v>46096</v>
      </c>
      <c r="K8536" s="5">
        <v>587336</v>
      </c>
      <c r="L8536" s="5">
        <v>46812</v>
      </c>
      <c r="M8536" s="5">
        <v>8183</v>
      </c>
      <c r="N8536" s="5">
        <v>68000000</v>
      </c>
      <c r="O8536" s="5">
        <f>YEAR(Table1[[#This Row],[ReportDate]])</f>
        <v>2021</v>
      </c>
      <c r="P8536" s="5" t="str">
        <f>TEXT(Table1[[#This Row],[ReportDate]],"mmm")</f>
        <v>Nov</v>
      </c>
      <c r="Q8536" s="29">
        <f>Table1[[#This Row],[TotalDeaths]]/Table1[[#This Row],[TotalCases]]</f>
        <v>8.4675678704147633E-2</v>
      </c>
    </row>
    <row r="8537" spans="1:17" ht="14.4" x14ac:dyDescent="0.3">
      <c r="A8537" s="5" t="s">
        <v>10758</v>
      </c>
      <c r="B8537" s="5" t="s">
        <v>2191</v>
      </c>
      <c r="C8537" s="5" t="s">
        <v>2225</v>
      </c>
      <c r="D8537" s="5" t="s">
        <v>2226</v>
      </c>
      <c r="E8537" s="32">
        <v>44153</v>
      </c>
      <c r="F8537" s="5">
        <v>4926</v>
      </c>
      <c r="G8537" s="5">
        <v>192</v>
      </c>
      <c r="H8537" s="5">
        <v>4740</v>
      </c>
      <c r="I8537" s="5">
        <v>549309</v>
      </c>
      <c r="J8537" s="5">
        <v>46288</v>
      </c>
      <c r="K8537" s="5">
        <v>592076</v>
      </c>
      <c r="L8537" s="5">
        <v>78816</v>
      </c>
      <c r="M8537" s="5">
        <v>5368</v>
      </c>
      <c r="N8537" s="5">
        <v>331000000</v>
      </c>
      <c r="O8537" s="5">
        <f>YEAR(Table1[[#This Row],[ReportDate]])</f>
        <v>2020</v>
      </c>
      <c r="P8537" s="5" t="str">
        <f>TEXT(Table1[[#This Row],[ReportDate]],"mmm")</f>
        <v>Nov</v>
      </c>
      <c r="Q8537" s="29">
        <f>Table1[[#This Row],[TotalDeaths]]/Table1[[#This Row],[TotalCases]]</f>
        <v>8.4265868573061786E-2</v>
      </c>
    </row>
    <row r="8538" spans="1:17" ht="14.4" x14ac:dyDescent="0.3">
      <c r="A8538" s="5" t="s">
        <v>10759</v>
      </c>
      <c r="B8538" s="5" t="s">
        <v>2174</v>
      </c>
      <c r="C8538" s="5" t="s">
        <v>2201</v>
      </c>
      <c r="D8538" s="5" t="s">
        <v>2261</v>
      </c>
      <c r="E8538" s="32">
        <v>44343</v>
      </c>
      <c r="F8538" s="5">
        <v>3719</v>
      </c>
      <c r="G8538" s="5">
        <v>130</v>
      </c>
      <c r="H8538" s="5">
        <v>2831</v>
      </c>
      <c r="I8538" s="5">
        <v>553028</v>
      </c>
      <c r="J8538" s="5">
        <v>46418</v>
      </c>
      <c r="K8538" s="5">
        <v>594907</v>
      </c>
      <c r="L8538" s="5">
        <v>33471</v>
      </c>
      <c r="M8538" s="5">
        <v>231</v>
      </c>
      <c r="N8538" s="5">
        <v>1380000000</v>
      </c>
      <c r="O8538" s="5">
        <f>YEAR(Table1[[#This Row],[ReportDate]])</f>
        <v>2021</v>
      </c>
      <c r="P8538" s="5" t="str">
        <f>TEXT(Table1[[#This Row],[ReportDate]],"mmm")</f>
        <v>May</v>
      </c>
      <c r="Q8538" s="29">
        <f>Table1[[#This Row],[TotalDeaths]]/Table1[[#This Row],[TotalCases]]</f>
        <v>8.3934267342702359E-2</v>
      </c>
    </row>
    <row r="8539" spans="1:17" ht="14.4" x14ac:dyDescent="0.3">
      <c r="A8539" s="5" t="s">
        <v>10760</v>
      </c>
      <c r="B8539" s="5" t="s">
        <v>2186</v>
      </c>
      <c r="C8539" s="5" t="s">
        <v>2187</v>
      </c>
      <c r="D8539" s="5" t="s">
        <v>2188</v>
      </c>
      <c r="E8539" s="32">
        <v>43843</v>
      </c>
      <c r="F8539" s="5">
        <v>1317</v>
      </c>
      <c r="G8539" s="5">
        <v>151</v>
      </c>
      <c r="H8539" s="5">
        <v>1704</v>
      </c>
      <c r="I8539" s="5">
        <v>554345</v>
      </c>
      <c r="J8539" s="5">
        <v>46569</v>
      </c>
      <c r="K8539" s="5">
        <v>596611</v>
      </c>
      <c r="L8539" s="5">
        <v>15804</v>
      </c>
      <c r="M8539" s="5">
        <v>3534</v>
      </c>
      <c r="N8539" s="5">
        <v>68000000</v>
      </c>
      <c r="O8539" s="5">
        <f>YEAR(Table1[[#This Row],[ReportDate]])</f>
        <v>2020</v>
      </c>
      <c r="P8539" s="5" t="str">
        <f>TEXT(Table1[[#This Row],[ReportDate]],"mmm")</f>
        <v>Jan</v>
      </c>
      <c r="Q8539" s="29">
        <f>Table1[[#This Row],[TotalDeaths]]/Table1[[#This Row],[TotalCases]]</f>
        <v>8.4007251801675856E-2</v>
      </c>
    </row>
    <row r="8540" spans="1:17" ht="14.4" x14ac:dyDescent="0.3">
      <c r="A8540" s="5" t="s">
        <v>10761</v>
      </c>
      <c r="B8540" s="5" t="s">
        <v>2191</v>
      </c>
      <c r="C8540" s="5" t="s">
        <v>2217</v>
      </c>
      <c r="D8540" s="5" t="s">
        <v>2218</v>
      </c>
      <c r="E8540" s="32">
        <v>44390</v>
      </c>
      <c r="F8540" s="5">
        <v>1371</v>
      </c>
      <c r="G8540" s="5">
        <v>37</v>
      </c>
      <c r="H8540" s="5">
        <v>457</v>
      </c>
      <c r="I8540" s="5">
        <v>555716</v>
      </c>
      <c r="J8540" s="5">
        <v>46606</v>
      </c>
      <c r="K8540" s="5">
        <v>597068</v>
      </c>
      <c r="L8540" s="5">
        <v>16452</v>
      </c>
      <c r="M8540" s="5">
        <v>1646</v>
      </c>
      <c r="N8540" s="5">
        <v>331000000</v>
      </c>
      <c r="O8540" s="5">
        <f>YEAR(Table1[[#This Row],[ReportDate]])</f>
        <v>2021</v>
      </c>
      <c r="P8540" s="5" t="str">
        <f>TEXT(Table1[[#This Row],[ReportDate]],"mmm")</f>
        <v>Jul</v>
      </c>
      <c r="Q8540" s="29">
        <f>Table1[[#This Row],[TotalDeaths]]/Table1[[#This Row],[TotalCases]]</f>
        <v>8.3866579331888944E-2</v>
      </c>
    </row>
    <row r="8541" spans="1:17" ht="14.4" x14ac:dyDescent="0.3">
      <c r="A8541" s="5" t="s">
        <v>10762</v>
      </c>
      <c r="B8541" s="5" t="s">
        <v>2186</v>
      </c>
      <c r="C8541" s="5" t="s">
        <v>2187</v>
      </c>
      <c r="D8541" s="5" t="s">
        <v>2243</v>
      </c>
      <c r="E8541" s="32">
        <v>44201</v>
      </c>
      <c r="F8541" s="5">
        <v>4971</v>
      </c>
      <c r="G8541" s="5">
        <v>129</v>
      </c>
      <c r="H8541" s="5">
        <v>1276</v>
      </c>
      <c r="I8541" s="5">
        <v>560687</v>
      </c>
      <c r="J8541" s="5">
        <v>46735</v>
      </c>
      <c r="K8541" s="5">
        <v>598344</v>
      </c>
      <c r="L8541" s="5">
        <v>34797</v>
      </c>
      <c r="M8541" s="5">
        <v>10568</v>
      </c>
      <c r="N8541" s="5">
        <v>68000000</v>
      </c>
      <c r="O8541" s="5">
        <f>YEAR(Table1[[#This Row],[ReportDate]])</f>
        <v>2021</v>
      </c>
      <c r="P8541" s="5" t="str">
        <f>TEXT(Table1[[#This Row],[ReportDate]],"mmm")</f>
        <v>Jan</v>
      </c>
      <c r="Q8541" s="29">
        <f>Table1[[#This Row],[TotalDeaths]]/Table1[[#This Row],[TotalCases]]</f>
        <v>8.3353100749616091E-2</v>
      </c>
    </row>
    <row r="8542" spans="1:17" ht="14.4" x14ac:dyDescent="0.3">
      <c r="A8542" s="5" t="s">
        <v>10763</v>
      </c>
      <c r="B8542" s="5" t="s">
        <v>2174</v>
      </c>
      <c r="C8542" s="5" t="s">
        <v>2184</v>
      </c>
      <c r="D8542" s="5" t="s">
        <v>2215</v>
      </c>
      <c r="E8542" s="32">
        <v>44121</v>
      </c>
      <c r="F8542" s="5">
        <v>360</v>
      </c>
      <c r="G8542" s="5">
        <v>183</v>
      </c>
      <c r="H8542" s="5">
        <v>4774</v>
      </c>
      <c r="I8542" s="5">
        <v>561047</v>
      </c>
      <c r="J8542" s="5">
        <v>46918</v>
      </c>
      <c r="K8542" s="5">
        <v>603118</v>
      </c>
      <c r="L8542" s="5">
        <v>3600</v>
      </c>
      <c r="M8542" s="5">
        <v>14190</v>
      </c>
      <c r="N8542" s="5">
        <v>1380000000</v>
      </c>
      <c r="O8542" s="5">
        <f>YEAR(Table1[[#This Row],[ReportDate]])</f>
        <v>2020</v>
      </c>
      <c r="P8542" s="5" t="str">
        <f>TEXT(Table1[[#This Row],[ReportDate]],"mmm")</f>
        <v>Oct</v>
      </c>
      <c r="Q8542" s="29">
        <f>Table1[[#This Row],[TotalDeaths]]/Table1[[#This Row],[TotalCases]]</f>
        <v>8.3625792491538148E-2</v>
      </c>
    </row>
    <row r="8543" spans="1:17" ht="14.4" x14ac:dyDescent="0.3">
      <c r="A8543" s="5" t="s">
        <v>10764</v>
      </c>
      <c r="B8543" s="5" t="s">
        <v>2186</v>
      </c>
      <c r="C8543" s="5" t="s">
        <v>2204</v>
      </c>
      <c r="D8543" s="5" t="s">
        <v>2205</v>
      </c>
      <c r="E8543" s="32">
        <v>44162</v>
      </c>
      <c r="F8543" s="5">
        <v>357</v>
      </c>
      <c r="G8543" s="5">
        <v>36</v>
      </c>
      <c r="H8543" s="5">
        <v>3315</v>
      </c>
      <c r="I8543" s="5">
        <v>561404</v>
      </c>
      <c r="J8543" s="5">
        <v>46954</v>
      </c>
      <c r="K8543" s="5">
        <v>606433</v>
      </c>
      <c r="L8543" s="5">
        <v>1785</v>
      </c>
      <c r="M8543" s="5">
        <v>17176</v>
      </c>
      <c r="N8543" s="5">
        <v>68000000</v>
      </c>
      <c r="O8543" s="5">
        <f>YEAR(Table1[[#This Row],[ReportDate]])</f>
        <v>2020</v>
      </c>
      <c r="P8543" s="5" t="str">
        <f>TEXT(Table1[[#This Row],[ReportDate]],"mmm")</f>
        <v>Nov</v>
      </c>
      <c r="Q8543" s="29">
        <f>Table1[[#This Row],[TotalDeaths]]/Table1[[#This Row],[TotalCases]]</f>
        <v>8.3636739317853093E-2</v>
      </c>
    </row>
    <row r="8544" spans="1:17" ht="14.4" x14ac:dyDescent="0.3">
      <c r="A8544" s="5" t="s">
        <v>10765</v>
      </c>
      <c r="B8544" s="5" t="s">
        <v>2167</v>
      </c>
      <c r="C8544" s="5" t="s">
        <v>2318</v>
      </c>
      <c r="D8544" s="5" t="s">
        <v>2319</v>
      </c>
      <c r="E8544" s="32">
        <v>44436</v>
      </c>
      <c r="F8544" s="5">
        <v>3201</v>
      </c>
      <c r="G8544" s="5">
        <v>131</v>
      </c>
      <c r="H8544" s="5">
        <v>1608</v>
      </c>
      <c r="I8544" s="5">
        <v>564605</v>
      </c>
      <c r="J8544" s="5">
        <v>47085</v>
      </c>
      <c r="K8544" s="5">
        <v>608041</v>
      </c>
      <c r="L8544" s="5">
        <v>28809</v>
      </c>
      <c r="M8544" s="5">
        <v>2790</v>
      </c>
      <c r="N8544" s="5">
        <v>83000000</v>
      </c>
      <c r="O8544" s="5">
        <f>YEAR(Table1[[#This Row],[ReportDate]])</f>
        <v>2021</v>
      </c>
      <c r="P8544" s="5" t="str">
        <f>TEXT(Table1[[#This Row],[ReportDate]],"mmm")</f>
        <v>Aug</v>
      </c>
      <c r="Q8544" s="29">
        <f>Table1[[#This Row],[TotalDeaths]]/Table1[[#This Row],[TotalCases]]</f>
        <v>8.3394585595239143E-2</v>
      </c>
    </row>
    <row r="8545" spans="1:17" ht="14.4" x14ac:dyDescent="0.3">
      <c r="A8545" s="5" t="s">
        <v>10766</v>
      </c>
      <c r="B8545" s="5" t="s">
        <v>2170</v>
      </c>
      <c r="C8545" s="5" t="s">
        <v>2178</v>
      </c>
      <c r="D8545" s="5" t="s">
        <v>2286</v>
      </c>
      <c r="E8545" s="32">
        <v>44091</v>
      </c>
      <c r="F8545" s="5">
        <v>3890</v>
      </c>
      <c r="G8545" s="5">
        <v>77</v>
      </c>
      <c r="H8545" s="5">
        <v>3894</v>
      </c>
      <c r="I8545" s="5">
        <v>568495</v>
      </c>
      <c r="J8545" s="5">
        <v>47162</v>
      </c>
      <c r="K8545" s="5">
        <v>611935</v>
      </c>
      <c r="L8545" s="5">
        <v>42790</v>
      </c>
      <c r="M8545" s="5">
        <v>8278</v>
      </c>
      <c r="N8545" s="5">
        <v>213000000</v>
      </c>
      <c r="O8545" s="5">
        <f>YEAR(Table1[[#This Row],[ReportDate]])</f>
        <v>2020</v>
      </c>
      <c r="P8545" s="5" t="str">
        <f>TEXT(Table1[[#This Row],[ReportDate]],"mmm")</f>
        <v>Sep</v>
      </c>
      <c r="Q8545" s="29">
        <f>Table1[[#This Row],[TotalDeaths]]/Table1[[#This Row],[TotalCases]]</f>
        <v>8.2959392782698177E-2</v>
      </c>
    </row>
    <row r="8546" spans="1:17" ht="14.4" x14ac:dyDescent="0.3">
      <c r="A8546" s="5" t="s">
        <v>10767</v>
      </c>
      <c r="B8546" s="5" t="s">
        <v>2174</v>
      </c>
      <c r="C8546" s="5" t="s">
        <v>2184</v>
      </c>
      <c r="D8546" s="5" t="s">
        <v>2215</v>
      </c>
      <c r="E8546" s="32">
        <v>44035</v>
      </c>
      <c r="F8546" s="5">
        <v>2783</v>
      </c>
      <c r="G8546" s="5">
        <v>171</v>
      </c>
      <c r="H8546" s="5">
        <v>1096</v>
      </c>
      <c r="I8546" s="5">
        <v>571278</v>
      </c>
      <c r="J8546" s="5">
        <v>47333</v>
      </c>
      <c r="K8546" s="5">
        <v>613031</v>
      </c>
      <c r="L8546" s="5">
        <v>25047</v>
      </c>
      <c r="M8546" s="5">
        <v>2027</v>
      </c>
      <c r="N8546" s="5">
        <v>1380000000</v>
      </c>
      <c r="O8546" s="5">
        <f>YEAR(Table1[[#This Row],[ReportDate]])</f>
        <v>2020</v>
      </c>
      <c r="P8546" s="5" t="str">
        <f>TEXT(Table1[[#This Row],[ReportDate]],"mmm")</f>
        <v>Jul</v>
      </c>
      <c r="Q8546" s="29">
        <f>Table1[[#This Row],[TotalDeaths]]/Table1[[#This Row],[TotalCases]]</f>
        <v>8.2854582182405059E-2</v>
      </c>
    </row>
    <row r="8547" spans="1:17" ht="14.4" x14ac:dyDescent="0.3">
      <c r="A8547" s="5" t="s">
        <v>10768</v>
      </c>
      <c r="B8547" s="5" t="s">
        <v>2186</v>
      </c>
      <c r="C8547" s="5" t="s">
        <v>2187</v>
      </c>
      <c r="D8547" s="5" t="s">
        <v>2243</v>
      </c>
      <c r="E8547" s="32">
        <v>44527</v>
      </c>
      <c r="F8547" s="5">
        <v>63</v>
      </c>
      <c r="G8547" s="5">
        <v>44</v>
      </c>
      <c r="H8547" s="5">
        <v>626</v>
      </c>
      <c r="I8547" s="5">
        <v>571341</v>
      </c>
      <c r="J8547" s="5">
        <v>47377</v>
      </c>
      <c r="K8547" s="5">
        <v>613657</v>
      </c>
      <c r="L8547" s="5">
        <v>441</v>
      </c>
      <c r="M8547" s="5">
        <v>15982</v>
      </c>
      <c r="N8547" s="5">
        <v>68000000</v>
      </c>
      <c r="O8547" s="5">
        <f>YEAR(Table1[[#This Row],[ReportDate]])</f>
        <v>2021</v>
      </c>
      <c r="P8547" s="5" t="str">
        <f>TEXT(Table1[[#This Row],[ReportDate]],"mmm")</f>
        <v>Nov</v>
      </c>
      <c r="Q8547" s="29">
        <f>Table1[[#This Row],[TotalDeaths]]/Table1[[#This Row],[TotalCases]]</f>
        <v>8.2922457866668062E-2</v>
      </c>
    </row>
    <row r="8548" spans="1:17" ht="14.4" x14ac:dyDescent="0.3">
      <c r="A8548" s="5" t="s">
        <v>10769</v>
      </c>
      <c r="B8548" s="5" t="s">
        <v>2174</v>
      </c>
      <c r="C8548" s="5" t="s">
        <v>2184</v>
      </c>
      <c r="D8548" s="5" t="s">
        <v>2215</v>
      </c>
      <c r="E8548" s="32">
        <v>44517</v>
      </c>
      <c r="F8548" s="5">
        <v>2228</v>
      </c>
      <c r="G8548" s="5">
        <v>80</v>
      </c>
      <c r="H8548" s="5">
        <v>1290</v>
      </c>
      <c r="I8548" s="5">
        <v>573569</v>
      </c>
      <c r="J8548" s="5">
        <v>47457</v>
      </c>
      <c r="K8548" s="5">
        <v>614947</v>
      </c>
      <c r="L8548" s="5">
        <v>13368</v>
      </c>
      <c r="M8548" s="5">
        <v>2446</v>
      </c>
      <c r="N8548" s="5">
        <v>1380000000</v>
      </c>
      <c r="O8548" s="5">
        <f>YEAR(Table1[[#This Row],[ReportDate]])</f>
        <v>2021</v>
      </c>
      <c r="P8548" s="5" t="str">
        <f>TEXT(Table1[[#This Row],[ReportDate]],"mmm")</f>
        <v>Nov</v>
      </c>
      <c r="Q8548" s="29">
        <f>Table1[[#This Row],[TotalDeaths]]/Table1[[#This Row],[TotalCases]]</f>
        <v>8.2739827291921281E-2</v>
      </c>
    </row>
    <row r="8549" spans="1:17" ht="14.4" x14ac:dyDescent="0.3">
      <c r="A8549" s="5" t="s">
        <v>10770</v>
      </c>
      <c r="B8549" s="5" t="s">
        <v>2167</v>
      </c>
      <c r="C8549" s="5" t="s">
        <v>2318</v>
      </c>
      <c r="D8549" s="5" t="s">
        <v>2319</v>
      </c>
      <c r="E8549" s="32">
        <v>44217</v>
      </c>
      <c r="F8549" s="5">
        <v>2634</v>
      </c>
      <c r="G8549" s="5">
        <v>83</v>
      </c>
      <c r="H8549" s="5">
        <v>4717</v>
      </c>
      <c r="I8549" s="5">
        <v>576203</v>
      </c>
      <c r="J8549" s="5">
        <v>47540</v>
      </c>
      <c r="K8549" s="5">
        <v>619664</v>
      </c>
      <c r="L8549" s="5">
        <v>42144</v>
      </c>
      <c r="M8549" s="5">
        <v>6889</v>
      </c>
      <c r="N8549" s="5">
        <v>83000000</v>
      </c>
      <c r="O8549" s="5">
        <f>YEAR(Table1[[#This Row],[ReportDate]])</f>
        <v>2021</v>
      </c>
      <c r="P8549" s="5" t="str">
        <f>TEXT(Table1[[#This Row],[ReportDate]],"mmm")</f>
        <v>Jan</v>
      </c>
      <c r="Q8549" s="29">
        <f>Table1[[#This Row],[TotalDeaths]]/Table1[[#This Row],[TotalCases]]</f>
        <v>8.250564471201989E-2</v>
      </c>
    </row>
    <row r="8550" spans="1:17" ht="14.4" x14ac:dyDescent="0.3">
      <c r="A8550" s="5" t="s">
        <v>10771</v>
      </c>
      <c r="B8550" s="5" t="s">
        <v>2170</v>
      </c>
      <c r="C8550" s="5" t="s">
        <v>2178</v>
      </c>
      <c r="D8550" s="5" t="s">
        <v>2179</v>
      </c>
      <c r="E8550" s="32">
        <v>44298</v>
      </c>
      <c r="F8550" s="5">
        <v>3849</v>
      </c>
      <c r="G8550" s="5">
        <v>123</v>
      </c>
      <c r="H8550" s="5">
        <v>4823</v>
      </c>
      <c r="I8550" s="5">
        <v>580052</v>
      </c>
      <c r="J8550" s="5">
        <v>47663</v>
      </c>
      <c r="K8550" s="5">
        <v>624487</v>
      </c>
      <c r="L8550" s="5">
        <v>23094</v>
      </c>
      <c r="M8550" s="5">
        <v>17807</v>
      </c>
      <c r="N8550" s="5">
        <v>213000000</v>
      </c>
      <c r="O8550" s="5">
        <f>YEAR(Table1[[#This Row],[ReportDate]])</f>
        <v>2021</v>
      </c>
      <c r="P8550" s="5" t="str">
        <f>TEXT(Table1[[#This Row],[ReportDate]],"mmm")</f>
        <v>Apr</v>
      </c>
      <c r="Q8550" s="29">
        <f>Table1[[#This Row],[TotalDeaths]]/Table1[[#This Row],[TotalCases]]</f>
        <v>8.2170219221724947E-2</v>
      </c>
    </row>
    <row r="8551" spans="1:17" ht="14.4" x14ac:dyDescent="0.3">
      <c r="A8551" s="5" t="s">
        <v>10772</v>
      </c>
      <c r="B8551" s="5" t="s">
        <v>2174</v>
      </c>
      <c r="C8551" s="5" t="s">
        <v>2184</v>
      </c>
      <c r="D8551" s="5" t="s">
        <v>25</v>
      </c>
      <c r="E8551" s="32">
        <v>44245</v>
      </c>
      <c r="F8551" s="5">
        <v>3938</v>
      </c>
      <c r="G8551" s="5">
        <v>174</v>
      </c>
      <c r="H8551" s="5">
        <v>3411</v>
      </c>
      <c r="I8551" s="5">
        <v>583990</v>
      </c>
      <c r="J8551" s="5">
        <v>47837</v>
      </c>
      <c r="K8551" s="5">
        <v>627898</v>
      </c>
      <c r="L8551" s="5">
        <v>51194</v>
      </c>
      <c r="M8551" s="5">
        <v>14797</v>
      </c>
      <c r="N8551" s="5">
        <v>1380000000</v>
      </c>
      <c r="O8551" s="5">
        <f>YEAR(Table1[[#This Row],[ReportDate]])</f>
        <v>2021</v>
      </c>
      <c r="P8551" s="5" t="str">
        <f>TEXT(Table1[[#This Row],[ReportDate]],"mmm")</f>
        <v>Feb</v>
      </c>
      <c r="Q8551" s="29">
        <f>Table1[[#This Row],[TotalDeaths]]/Table1[[#This Row],[TotalCases]]</f>
        <v>8.1914073871127924E-2</v>
      </c>
    </row>
    <row r="8552" spans="1:17" ht="14.4" x14ac:dyDescent="0.3">
      <c r="A8552" s="5" t="s">
        <v>10773</v>
      </c>
      <c r="B8552" s="5" t="s">
        <v>2167</v>
      </c>
      <c r="C8552" s="5" t="s">
        <v>2235</v>
      </c>
      <c r="D8552" s="5" t="s">
        <v>2235</v>
      </c>
      <c r="E8552" s="32">
        <v>43899</v>
      </c>
      <c r="F8552" s="5">
        <v>1515</v>
      </c>
      <c r="G8552" s="5">
        <v>92</v>
      </c>
      <c r="H8552" s="5">
        <v>2144</v>
      </c>
      <c r="I8552" s="5">
        <v>585505</v>
      </c>
      <c r="J8552" s="5">
        <v>47929</v>
      </c>
      <c r="K8552" s="5">
        <v>630042</v>
      </c>
      <c r="L8552" s="5">
        <v>9090</v>
      </c>
      <c r="M8552" s="5">
        <v>16464</v>
      </c>
      <c r="N8552" s="5">
        <v>83000000</v>
      </c>
      <c r="O8552" s="5">
        <f>YEAR(Table1[[#This Row],[ReportDate]])</f>
        <v>2020</v>
      </c>
      <c r="P8552" s="5" t="str">
        <f>TEXT(Table1[[#This Row],[ReportDate]],"mmm")</f>
        <v>Mar</v>
      </c>
      <c r="Q8552" s="29">
        <f>Table1[[#This Row],[TotalDeaths]]/Table1[[#This Row],[TotalCases]]</f>
        <v>8.1859249707517442E-2</v>
      </c>
    </row>
    <row r="8553" spans="1:17" ht="14.4" x14ac:dyDescent="0.3">
      <c r="A8553" s="5" t="s">
        <v>10774</v>
      </c>
      <c r="B8553" s="5" t="s">
        <v>2167</v>
      </c>
      <c r="C8553" s="5" t="s">
        <v>2318</v>
      </c>
      <c r="D8553" s="5" t="s">
        <v>2319</v>
      </c>
      <c r="E8553" s="32">
        <v>44302</v>
      </c>
      <c r="F8553" s="5">
        <v>579</v>
      </c>
      <c r="G8553" s="5">
        <v>153</v>
      </c>
      <c r="H8553" s="5">
        <v>899</v>
      </c>
      <c r="I8553" s="5">
        <v>586084</v>
      </c>
      <c r="J8553" s="5">
        <v>48082</v>
      </c>
      <c r="K8553" s="5">
        <v>630941</v>
      </c>
      <c r="L8553" s="5">
        <v>6369</v>
      </c>
      <c r="M8553" s="5">
        <v>10953</v>
      </c>
      <c r="N8553" s="5">
        <v>83000000</v>
      </c>
      <c r="O8553" s="5">
        <f>YEAR(Table1[[#This Row],[ReportDate]])</f>
        <v>2021</v>
      </c>
      <c r="P8553" s="5" t="str">
        <f>TEXT(Table1[[#This Row],[ReportDate]],"mmm")</f>
        <v>Apr</v>
      </c>
      <c r="Q8553" s="29">
        <f>Table1[[#This Row],[TotalDeaths]]/Table1[[#This Row],[TotalCases]]</f>
        <v>8.2039434620293339E-2</v>
      </c>
    </row>
    <row r="8554" spans="1:17" ht="14.4" x14ac:dyDescent="0.3">
      <c r="A8554" s="5" t="s">
        <v>10775</v>
      </c>
      <c r="B8554" s="5" t="s">
        <v>2167</v>
      </c>
      <c r="C8554" s="5" t="s">
        <v>2318</v>
      </c>
      <c r="D8554" s="5" t="s">
        <v>2319</v>
      </c>
      <c r="E8554" s="32">
        <v>43934</v>
      </c>
      <c r="F8554" s="5">
        <v>4417</v>
      </c>
      <c r="G8554" s="5">
        <v>105</v>
      </c>
      <c r="H8554" s="5">
        <v>697</v>
      </c>
      <c r="I8554" s="5">
        <v>590501</v>
      </c>
      <c r="J8554" s="5">
        <v>48187</v>
      </c>
      <c r="K8554" s="5">
        <v>631638</v>
      </c>
      <c r="L8554" s="5">
        <v>83923</v>
      </c>
      <c r="M8554" s="5">
        <v>10332</v>
      </c>
      <c r="N8554" s="5">
        <v>83000000</v>
      </c>
      <c r="O8554" s="5">
        <f>YEAR(Table1[[#This Row],[ReportDate]])</f>
        <v>2020</v>
      </c>
      <c r="P8554" s="5" t="str">
        <f>TEXT(Table1[[#This Row],[ReportDate]],"mmm")</f>
        <v>Apr</v>
      </c>
      <c r="Q8554" s="29">
        <f>Table1[[#This Row],[TotalDeaths]]/Table1[[#This Row],[TotalCases]]</f>
        <v>8.1603587462171959E-2</v>
      </c>
    </row>
    <row r="8555" spans="1:17" ht="14.4" x14ac:dyDescent="0.3">
      <c r="A8555" s="5" t="s">
        <v>10776</v>
      </c>
      <c r="B8555" s="5" t="s">
        <v>2186</v>
      </c>
      <c r="C8555" s="5" t="s">
        <v>2212</v>
      </c>
      <c r="D8555" s="5" t="s">
        <v>2213</v>
      </c>
      <c r="E8555" s="32">
        <v>43991</v>
      </c>
      <c r="F8555" s="5">
        <v>2331</v>
      </c>
      <c r="G8555" s="5">
        <v>101</v>
      </c>
      <c r="H8555" s="5">
        <v>2930</v>
      </c>
      <c r="I8555" s="5">
        <v>592832</v>
      </c>
      <c r="J8555" s="5">
        <v>48288</v>
      </c>
      <c r="K8555" s="5">
        <v>634568</v>
      </c>
      <c r="L8555" s="5">
        <v>30303</v>
      </c>
      <c r="M8555" s="5">
        <v>11113</v>
      </c>
      <c r="N8555" s="5">
        <v>68000000</v>
      </c>
      <c r="O8555" s="5">
        <f>YEAR(Table1[[#This Row],[ReportDate]])</f>
        <v>2020</v>
      </c>
      <c r="P8555" s="5" t="str">
        <f>TEXT(Table1[[#This Row],[ReportDate]],"mmm")</f>
        <v>Jun</v>
      </c>
      <c r="Q8555" s="29">
        <f>Table1[[#This Row],[TotalDeaths]]/Table1[[#This Row],[TotalCases]]</f>
        <v>8.1453092950448017E-2</v>
      </c>
    </row>
    <row r="8556" spans="1:17" ht="14.4" x14ac:dyDescent="0.3">
      <c r="A8556" s="5" t="s">
        <v>10777</v>
      </c>
      <c r="B8556" s="5" t="s">
        <v>2191</v>
      </c>
      <c r="C8556" s="5" t="s">
        <v>2192</v>
      </c>
      <c r="D8556" s="5" t="s">
        <v>2193</v>
      </c>
      <c r="E8556" s="32">
        <v>44030</v>
      </c>
      <c r="F8556" s="5">
        <v>2413</v>
      </c>
      <c r="G8556" s="5">
        <v>91</v>
      </c>
      <c r="H8556" s="5">
        <v>4055</v>
      </c>
      <c r="I8556" s="5">
        <v>595245</v>
      </c>
      <c r="J8556" s="5">
        <v>48379</v>
      </c>
      <c r="K8556" s="5">
        <v>638623</v>
      </c>
      <c r="L8556" s="5">
        <v>38608</v>
      </c>
      <c r="M8556" s="5">
        <v>17464</v>
      </c>
      <c r="N8556" s="5">
        <v>331000000</v>
      </c>
      <c r="O8556" s="5">
        <f>YEAR(Table1[[#This Row],[ReportDate]])</f>
        <v>2020</v>
      </c>
      <c r="P8556" s="5" t="str">
        <f>TEXT(Table1[[#This Row],[ReportDate]],"mmm")</f>
        <v>Jul</v>
      </c>
      <c r="Q8556" s="29">
        <f>Table1[[#This Row],[TotalDeaths]]/Table1[[#This Row],[TotalCases]]</f>
        <v>8.1275777200984473E-2</v>
      </c>
    </row>
    <row r="8557" spans="1:17" ht="14.4" x14ac:dyDescent="0.3">
      <c r="A8557" s="5" t="s">
        <v>10778</v>
      </c>
      <c r="B8557" s="5" t="s">
        <v>2174</v>
      </c>
      <c r="C8557" s="5" t="s">
        <v>2175</v>
      </c>
      <c r="D8557" s="5" t="s">
        <v>2176</v>
      </c>
      <c r="E8557" s="32">
        <v>44046</v>
      </c>
      <c r="F8557" s="5">
        <v>2158</v>
      </c>
      <c r="G8557" s="5">
        <v>136</v>
      </c>
      <c r="H8557" s="5">
        <v>4191</v>
      </c>
      <c r="I8557" s="5">
        <v>597403</v>
      </c>
      <c r="J8557" s="5">
        <v>48515</v>
      </c>
      <c r="K8557" s="5">
        <v>642814</v>
      </c>
      <c r="L8557" s="5">
        <v>15106</v>
      </c>
      <c r="M8557" s="5">
        <v>13834</v>
      </c>
      <c r="N8557" s="5">
        <v>1380000000</v>
      </c>
      <c r="O8557" s="5">
        <f>YEAR(Table1[[#This Row],[ReportDate]])</f>
        <v>2020</v>
      </c>
      <c r="P8557" s="5" t="str">
        <f>TEXT(Table1[[#This Row],[ReportDate]],"mmm")</f>
        <v>Aug</v>
      </c>
      <c r="Q8557" s="29">
        <f>Table1[[#This Row],[TotalDeaths]]/Table1[[#This Row],[TotalCases]]</f>
        <v>8.1209836575979702E-2</v>
      </c>
    </row>
    <row r="8558" spans="1:17" ht="14.4" x14ac:dyDescent="0.3">
      <c r="A8558" s="5" t="s">
        <v>10779</v>
      </c>
      <c r="B8558" s="5" t="s">
        <v>2191</v>
      </c>
      <c r="C8558" s="5" t="s">
        <v>2192</v>
      </c>
      <c r="D8558" s="5" t="s">
        <v>2193</v>
      </c>
      <c r="E8558" s="32">
        <v>44042</v>
      </c>
      <c r="F8558" s="5">
        <v>2125</v>
      </c>
      <c r="G8558" s="5">
        <v>95</v>
      </c>
      <c r="H8558" s="5">
        <v>3617</v>
      </c>
      <c r="I8558" s="5">
        <v>599528</v>
      </c>
      <c r="J8558" s="5">
        <v>48610</v>
      </c>
      <c r="K8558" s="5">
        <v>646431</v>
      </c>
      <c r="L8558" s="5">
        <v>40375</v>
      </c>
      <c r="M8558" s="5">
        <v>18938</v>
      </c>
      <c r="N8558" s="5">
        <v>331000000</v>
      </c>
      <c r="O8558" s="5">
        <f>YEAR(Table1[[#This Row],[ReportDate]])</f>
        <v>2020</v>
      </c>
      <c r="P8558" s="5" t="str">
        <f>TEXT(Table1[[#This Row],[ReportDate]],"mmm")</f>
        <v>Jul</v>
      </c>
      <c r="Q8558" s="29">
        <f>Table1[[#This Row],[TotalDeaths]]/Table1[[#This Row],[TotalCases]]</f>
        <v>8.1080449953963782E-2</v>
      </c>
    </row>
    <row r="8559" spans="1:17" ht="14.4" x14ac:dyDescent="0.3">
      <c r="A8559" s="5" t="s">
        <v>10780</v>
      </c>
      <c r="B8559" s="5" t="s">
        <v>2167</v>
      </c>
      <c r="C8559" s="5" t="s">
        <v>2235</v>
      </c>
      <c r="D8559" s="5" t="s">
        <v>2235</v>
      </c>
      <c r="E8559" s="32">
        <v>44338</v>
      </c>
      <c r="F8559" s="5">
        <v>3769</v>
      </c>
      <c r="G8559" s="5">
        <v>79</v>
      </c>
      <c r="H8559" s="5">
        <v>3440</v>
      </c>
      <c r="I8559" s="5">
        <v>603297</v>
      </c>
      <c r="J8559" s="5">
        <v>48689</v>
      </c>
      <c r="K8559" s="5">
        <v>649871</v>
      </c>
      <c r="L8559" s="5">
        <v>41459</v>
      </c>
      <c r="M8559" s="5">
        <v>719</v>
      </c>
      <c r="N8559" s="5">
        <v>83000000</v>
      </c>
      <c r="O8559" s="5">
        <f>YEAR(Table1[[#This Row],[ReportDate]])</f>
        <v>2021</v>
      </c>
      <c r="P8559" s="5" t="str">
        <f>TEXT(Table1[[#This Row],[ReportDate]],"mmm")</f>
        <v>May</v>
      </c>
      <c r="Q8559" s="29">
        <f>Table1[[#This Row],[TotalDeaths]]/Table1[[#This Row],[TotalCases]]</f>
        <v>8.0704860126935826E-2</v>
      </c>
    </row>
    <row r="8560" spans="1:17" ht="14.4" x14ac:dyDescent="0.3">
      <c r="A8560" s="5" t="s">
        <v>10781</v>
      </c>
      <c r="B8560" s="5" t="s">
        <v>2191</v>
      </c>
      <c r="C8560" s="5" t="s">
        <v>2221</v>
      </c>
      <c r="D8560" s="5" t="s">
        <v>2222</v>
      </c>
      <c r="E8560" s="32">
        <v>43846</v>
      </c>
      <c r="F8560" s="5">
        <v>2283</v>
      </c>
      <c r="G8560" s="5">
        <v>47</v>
      </c>
      <c r="H8560" s="5">
        <v>3416</v>
      </c>
      <c r="I8560" s="5">
        <v>605580</v>
      </c>
      <c r="J8560" s="5">
        <v>48736</v>
      </c>
      <c r="K8560" s="5">
        <v>653287</v>
      </c>
      <c r="L8560" s="5">
        <v>11415</v>
      </c>
      <c r="M8560" s="5">
        <v>9818</v>
      </c>
      <c r="N8560" s="5">
        <v>331000000</v>
      </c>
      <c r="O8560" s="5">
        <f>YEAR(Table1[[#This Row],[ReportDate]])</f>
        <v>2020</v>
      </c>
      <c r="P8560" s="5" t="str">
        <f>TEXT(Table1[[#This Row],[ReportDate]],"mmm")</f>
        <v>Jan</v>
      </c>
      <c r="Q8560" s="29">
        <f>Table1[[#This Row],[TotalDeaths]]/Table1[[#This Row],[TotalCases]]</f>
        <v>8.0478219227847689E-2</v>
      </c>
    </row>
    <row r="8561" spans="1:17" ht="14.4" x14ac:dyDescent="0.3">
      <c r="A8561" s="5" t="s">
        <v>10782</v>
      </c>
      <c r="B8561" s="5" t="s">
        <v>2167</v>
      </c>
      <c r="C8561" s="5" t="s">
        <v>2318</v>
      </c>
      <c r="D8561" s="5" t="s">
        <v>2418</v>
      </c>
      <c r="E8561" s="32">
        <v>44328</v>
      </c>
      <c r="F8561" s="5">
        <v>3766</v>
      </c>
      <c r="G8561" s="5">
        <v>30</v>
      </c>
      <c r="H8561" s="5">
        <v>3050</v>
      </c>
      <c r="I8561" s="5">
        <v>609346</v>
      </c>
      <c r="J8561" s="5">
        <v>48766</v>
      </c>
      <c r="K8561" s="5">
        <v>656337</v>
      </c>
      <c r="L8561" s="5">
        <v>60256</v>
      </c>
      <c r="M8561" s="5">
        <v>6764</v>
      </c>
      <c r="N8561" s="5">
        <v>83000000</v>
      </c>
      <c r="O8561" s="5">
        <f>YEAR(Table1[[#This Row],[ReportDate]])</f>
        <v>2021</v>
      </c>
      <c r="P8561" s="5" t="str">
        <f>TEXT(Table1[[#This Row],[ReportDate]],"mmm")</f>
        <v>May</v>
      </c>
      <c r="Q8561" s="29">
        <f>Table1[[#This Row],[TotalDeaths]]/Table1[[#This Row],[TotalCases]]</f>
        <v>8.0030065020530214E-2</v>
      </c>
    </row>
    <row r="8562" spans="1:17" ht="14.4" x14ac:dyDescent="0.3">
      <c r="A8562" s="5" t="s">
        <v>10783</v>
      </c>
      <c r="B8562" s="5" t="s">
        <v>2167</v>
      </c>
      <c r="C8562" s="5" t="s">
        <v>2318</v>
      </c>
      <c r="D8562" s="5" t="s">
        <v>2319</v>
      </c>
      <c r="E8562" s="32">
        <v>44162</v>
      </c>
      <c r="F8562" s="5">
        <v>3105</v>
      </c>
      <c r="G8562" s="5">
        <v>182</v>
      </c>
      <c r="H8562" s="5">
        <v>2489</v>
      </c>
      <c r="I8562" s="5">
        <v>612451</v>
      </c>
      <c r="J8562" s="5">
        <v>48948</v>
      </c>
      <c r="K8562" s="5">
        <v>658826</v>
      </c>
      <c r="L8562" s="5">
        <v>31050</v>
      </c>
      <c r="M8562" s="5">
        <v>3354</v>
      </c>
      <c r="N8562" s="5">
        <v>83000000</v>
      </c>
      <c r="O8562" s="5">
        <f>YEAR(Table1[[#This Row],[ReportDate]])</f>
        <v>2020</v>
      </c>
      <c r="P8562" s="5" t="str">
        <f>TEXT(Table1[[#This Row],[ReportDate]],"mmm")</f>
        <v>Nov</v>
      </c>
      <c r="Q8562" s="29">
        <f>Table1[[#This Row],[TotalDeaths]]/Table1[[#This Row],[TotalCases]]</f>
        <v>7.9921495760477163E-2</v>
      </c>
    </row>
    <row r="8563" spans="1:17" ht="14.4" x14ac:dyDescent="0.3">
      <c r="A8563" s="5" t="s">
        <v>10784</v>
      </c>
      <c r="B8563" s="5" t="s">
        <v>2170</v>
      </c>
      <c r="C8563" s="5" t="s">
        <v>2171</v>
      </c>
      <c r="D8563" s="5" t="s">
        <v>2172</v>
      </c>
      <c r="E8563" s="32">
        <v>44547</v>
      </c>
      <c r="F8563" s="5">
        <v>3552</v>
      </c>
      <c r="G8563" s="5">
        <v>0</v>
      </c>
      <c r="H8563" s="5">
        <v>792</v>
      </c>
      <c r="I8563" s="5">
        <v>616003</v>
      </c>
      <c r="J8563" s="5">
        <v>48948</v>
      </c>
      <c r="K8563" s="5">
        <v>659618</v>
      </c>
      <c r="L8563" s="5">
        <v>53280</v>
      </c>
      <c r="M8563" s="5">
        <v>10444</v>
      </c>
      <c r="N8563" s="5">
        <v>213000000</v>
      </c>
      <c r="O8563" s="5">
        <f>YEAR(Table1[[#This Row],[ReportDate]])</f>
        <v>2021</v>
      </c>
      <c r="P8563" s="5" t="str">
        <f>TEXT(Table1[[#This Row],[ReportDate]],"mmm")</f>
        <v>Dec</v>
      </c>
      <c r="Q8563" s="29">
        <f>Table1[[#This Row],[TotalDeaths]]/Table1[[#This Row],[TotalCases]]</f>
        <v>7.9460651977344268E-2</v>
      </c>
    </row>
    <row r="8564" spans="1:17" ht="14.4" x14ac:dyDescent="0.3">
      <c r="A8564" s="5" t="s">
        <v>10785</v>
      </c>
      <c r="B8564" s="5" t="s">
        <v>2170</v>
      </c>
      <c r="C8564" s="5" t="s">
        <v>2232</v>
      </c>
      <c r="D8564" s="5" t="s">
        <v>2233</v>
      </c>
      <c r="E8564" s="32">
        <v>44381</v>
      </c>
      <c r="F8564" s="5">
        <v>3475</v>
      </c>
      <c r="G8564" s="5">
        <v>125</v>
      </c>
      <c r="H8564" s="5">
        <v>2075</v>
      </c>
      <c r="I8564" s="5">
        <v>619478</v>
      </c>
      <c r="J8564" s="5">
        <v>49073</v>
      </c>
      <c r="K8564" s="5">
        <v>661693</v>
      </c>
      <c r="L8564" s="5">
        <v>20850</v>
      </c>
      <c r="M8564" s="5">
        <v>14807</v>
      </c>
      <c r="N8564" s="5">
        <v>213000000</v>
      </c>
      <c r="O8564" s="5">
        <f>YEAR(Table1[[#This Row],[ReportDate]])</f>
        <v>2021</v>
      </c>
      <c r="P8564" s="5" t="str">
        <f>TEXT(Table1[[#This Row],[ReportDate]],"mmm")</f>
        <v>Jul</v>
      </c>
      <c r="Q8564" s="29">
        <f>Table1[[#This Row],[TotalDeaths]]/Table1[[#This Row],[TotalCases]]</f>
        <v>7.92166953467274E-2</v>
      </c>
    </row>
    <row r="8565" spans="1:17" ht="14.4" x14ac:dyDescent="0.3">
      <c r="A8565" s="5" t="s">
        <v>10786</v>
      </c>
      <c r="B8565" s="5" t="s">
        <v>2191</v>
      </c>
      <c r="C8565" s="5" t="s">
        <v>2221</v>
      </c>
      <c r="D8565" s="5" t="s">
        <v>2241</v>
      </c>
      <c r="E8565" s="32">
        <v>44431</v>
      </c>
      <c r="F8565" s="5">
        <v>1838</v>
      </c>
      <c r="G8565" s="5">
        <v>186</v>
      </c>
      <c r="H8565" s="5">
        <v>3543</v>
      </c>
      <c r="I8565" s="5">
        <v>621316</v>
      </c>
      <c r="J8565" s="5">
        <v>49259</v>
      </c>
      <c r="K8565" s="5">
        <v>665236</v>
      </c>
      <c r="L8565" s="5">
        <v>25732</v>
      </c>
      <c r="M8565" s="5">
        <v>16648</v>
      </c>
      <c r="N8565" s="5">
        <v>331000000</v>
      </c>
      <c r="O8565" s="5">
        <f>YEAR(Table1[[#This Row],[ReportDate]])</f>
        <v>2021</v>
      </c>
      <c r="P8565" s="5" t="str">
        <f>TEXT(Table1[[#This Row],[ReportDate]],"mmm")</f>
        <v>Aug</v>
      </c>
      <c r="Q8565" s="29">
        <f>Table1[[#This Row],[TotalDeaths]]/Table1[[#This Row],[TotalCases]]</f>
        <v>7.9281718159519468E-2</v>
      </c>
    </row>
    <row r="8566" spans="1:17" ht="14.4" x14ac:dyDescent="0.3">
      <c r="A8566" s="5" t="s">
        <v>10787</v>
      </c>
      <c r="B8566" s="5" t="s">
        <v>2174</v>
      </c>
      <c r="C8566" s="5" t="s">
        <v>2201</v>
      </c>
      <c r="D8566" s="5" t="s">
        <v>2261</v>
      </c>
      <c r="E8566" s="32">
        <v>44086</v>
      </c>
      <c r="F8566" s="5">
        <v>221</v>
      </c>
      <c r="G8566" s="5">
        <v>138</v>
      </c>
      <c r="H8566" s="5">
        <v>922</v>
      </c>
      <c r="I8566" s="5">
        <v>621537</v>
      </c>
      <c r="J8566" s="5">
        <v>49397</v>
      </c>
      <c r="K8566" s="5">
        <v>666158</v>
      </c>
      <c r="L8566" s="5">
        <v>1105</v>
      </c>
      <c r="M8566" s="5">
        <v>9132</v>
      </c>
      <c r="N8566" s="5">
        <v>1380000000</v>
      </c>
      <c r="O8566" s="5">
        <f>YEAR(Table1[[#This Row],[ReportDate]])</f>
        <v>2020</v>
      </c>
      <c r="P8566" s="5" t="str">
        <f>TEXT(Table1[[#This Row],[ReportDate]],"mmm")</f>
        <v>Sep</v>
      </c>
      <c r="Q8566" s="29">
        <f>Table1[[#This Row],[TotalDeaths]]/Table1[[#This Row],[TotalCases]]</f>
        <v>7.9475558172723421E-2</v>
      </c>
    </row>
    <row r="8567" spans="1:17" ht="14.4" x14ac:dyDescent="0.3">
      <c r="A8567" s="5" t="s">
        <v>10788</v>
      </c>
      <c r="B8567" s="5" t="s">
        <v>2191</v>
      </c>
      <c r="C8567" s="5" t="s">
        <v>2217</v>
      </c>
      <c r="D8567" s="5" t="s">
        <v>2230</v>
      </c>
      <c r="E8567" s="32">
        <v>44558</v>
      </c>
      <c r="F8567" s="5">
        <v>895</v>
      </c>
      <c r="G8567" s="5">
        <v>129</v>
      </c>
      <c r="H8567" s="5">
        <v>1481</v>
      </c>
      <c r="I8567" s="5">
        <v>622432</v>
      </c>
      <c r="J8567" s="5">
        <v>49526</v>
      </c>
      <c r="K8567" s="5">
        <v>667639</v>
      </c>
      <c r="L8567" s="5">
        <v>8055</v>
      </c>
      <c r="M8567" s="5">
        <v>16647</v>
      </c>
      <c r="N8567" s="5">
        <v>331000000</v>
      </c>
      <c r="O8567" s="5">
        <f>YEAR(Table1[[#This Row],[ReportDate]])</f>
        <v>2021</v>
      </c>
      <c r="P8567" s="5" t="str">
        <f>TEXT(Table1[[#This Row],[ReportDate]],"mmm")</f>
        <v>Dec</v>
      </c>
      <c r="Q8567" s="29">
        <f>Table1[[#This Row],[TotalDeaths]]/Table1[[#This Row],[TotalCases]]</f>
        <v>7.9568531180916155E-2</v>
      </c>
    </row>
    <row r="8568" spans="1:17" ht="14.4" x14ac:dyDescent="0.3">
      <c r="A8568" s="5" t="s">
        <v>10789</v>
      </c>
      <c r="B8568" s="5" t="s">
        <v>2174</v>
      </c>
      <c r="C8568" s="5" t="s">
        <v>2201</v>
      </c>
      <c r="D8568" s="5" t="s">
        <v>2261</v>
      </c>
      <c r="E8568" s="32">
        <v>44002</v>
      </c>
      <c r="F8568" s="5">
        <v>3411</v>
      </c>
      <c r="G8568" s="5">
        <v>45</v>
      </c>
      <c r="H8568" s="5">
        <v>741</v>
      </c>
      <c r="I8568" s="5">
        <v>625843</v>
      </c>
      <c r="J8568" s="5">
        <v>49571</v>
      </c>
      <c r="K8568" s="5">
        <v>668380</v>
      </c>
      <c r="L8568" s="5">
        <v>61398</v>
      </c>
      <c r="M8568" s="5">
        <v>11255</v>
      </c>
      <c r="N8568" s="5">
        <v>1380000000</v>
      </c>
      <c r="O8568" s="5">
        <f>YEAR(Table1[[#This Row],[ReportDate]])</f>
        <v>2020</v>
      </c>
      <c r="P8568" s="5" t="str">
        <f>TEXT(Table1[[#This Row],[ReportDate]],"mmm")</f>
        <v>Jun</v>
      </c>
      <c r="Q8568" s="29">
        <f>Table1[[#This Row],[TotalDeaths]]/Table1[[#This Row],[TotalCases]]</f>
        <v>7.9206765914135016E-2</v>
      </c>
    </row>
    <row r="8569" spans="1:17" ht="14.4" x14ac:dyDescent="0.3">
      <c r="A8569" s="5" t="s">
        <v>10790</v>
      </c>
      <c r="B8569" s="5" t="s">
        <v>2191</v>
      </c>
      <c r="C8569" s="5" t="s">
        <v>2192</v>
      </c>
      <c r="D8569" s="5" t="s">
        <v>2193</v>
      </c>
      <c r="E8569" s="32">
        <v>44479</v>
      </c>
      <c r="F8569" s="5">
        <v>3008</v>
      </c>
      <c r="G8569" s="5">
        <v>0</v>
      </c>
      <c r="H8569" s="5">
        <v>4999</v>
      </c>
      <c r="I8569" s="5">
        <v>628851</v>
      </c>
      <c r="J8569" s="5">
        <v>49571</v>
      </c>
      <c r="K8569" s="5">
        <v>673379</v>
      </c>
      <c r="L8569" s="5">
        <v>51136</v>
      </c>
      <c r="M8569" s="5">
        <v>15825</v>
      </c>
      <c r="N8569" s="5">
        <v>331000000</v>
      </c>
      <c r="O8569" s="5">
        <f>YEAR(Table1[[#This Row],[ReportDate]])</f>
        <v>2021</v>
      </c>
      <c r="P8569" s="5" t="str">
        <f>TEXT(Table1[[#This Row],[ReportDate]],"mmm")</f>
        <v>Oct</v>
      </c>
      <c r="Q8569" s="29">
        <f>Table1[[#This Row],[TotalDeaths]]/Table1[[#This Row],[TotalCases]]</f>
        <v>7.8827894048033642E-2</v>
      </c>
    </row>
    <row r="8570" spans="1:17" ht="14.4" x14ac:dyDescent="0.3">
      <c r="A8570" s="5" t="s">
        <v>10791</v>
      </c>
      <c r="B8570" s="5" t="s">
        <v>2186</v>
      </c>
      <c r="C8570" s="5" t="s">
        <v>2187</v>
      </c>
      <c r="D8570" s="5" t="s">
        <v>2188</v>
      </c>
      <c r="E8570" s="32">
        <v>44328</v>
      </c>
      <c r="F8570" s="5">
        <v>984</v>
      </c>
      <c r="G8570" s="5">
        <v>69</v>
      </c>
      <c r="H8570" s="5">
        <v>2033</v>
      </c>
      <c r="I8570" s="5">
        <v>629835</v>
      </c>
      <c r="J8570" s="5">
        <v>49640</v>
      </c>
      <c r="K8570" s="5">
        <v>675412</v>
      </c>
      <c r="L8570" s="5">
        <v>9840</v>
      </c>
      <c r="M8570" s="5">
        <v>9824</v>
      </c>
      <c r="N8570" s="5">
        <v>68000000</v>
      </c>
      <c r="O8570" s="5">
        <f>YEAR(Table1[[#This Row],[ReportDate]])</f>
        <v>2021</v>
      </c>
      <c r="P8570" s="5" t="str">
        <f>TEXT(Table1[[#This Row],[ReportDate]],"mmm")</f>
        <v>May</v>
      </c>
      <c r="Q8570" s="29">
        <f>Table1[[#This Row],[TotalDeaths]]/Table1[[#This Row],[TotalCases]]</f>
        <v>7.8814292632197316E-2</v>
      </c>
    </row>
    <row r="8571" spans="1:17" ht="14.4" x14ac:dyDescent="0.3">
      <c r="A8571" s="5" t="s">
        <v>10792</v>
      </c>
      <c r="B8571" s="5" t="s">
        <v>2186</v>
      </c>
      <c r="C8571" s="5" t="s">
        <v>2204</v>
      </c>
      <c r="D8571" s="5" t="s">
        <v>2205</v>
      </c>
      <c r="E8571" s="32">
        <v>44301</v>
      </c>
      <c r="F8571" s="5">
        <v>1632</v>
      </c>
      <c r="G8571" s="5">
        <v>198</v>
      </c>
      <c r="H8571" s="5">
        <v>1445</v>
      </c>
      <c r="I8571" s="5">
        <v>631467</v>
      </c>
      <c r="J8571" s="5">
        <v>49838</v>
      </c>
      <c r="K8571" s="5">
        <v>676857</v>
      </c>
      <c r="L8571" s="5">
        <v>24480</v>
      </c>
      <c r="M8571" s="5">
        <v>4102</v>
      </c>
      <c r="N8571" s="5">
        <v>68000000</v>
      </c>
      <c r="O8571" s="5">
        <f>YEAR(Table1[[#This Row],[ReportDate]])</f>
        <v>2021</v>
      </c>
      <c r="P8571" s="5" t="str">
        <f>TEXT(Table1[[#This Row],[ReportDate]],"mmm")</f>
        <v>Apr</v>
      </c>
      <c r="Q8571" s="29">
        <f>Table1[[#This Row],[TotalDeaths]]/Table1[[#This Row],[TotalCases]]</f>
        <v>7.892415597331294E-2</v>
      </c>
    </row>
    <row r="8572" spans="1:17" ht="14.4" x14ac:dyDescent="0.3">
      <c r="A8572" s="5" t="s">
        <v>10793</v>
      </c>
      <c r="B8572" s="5" t="s">
        <v>2174</v>
      </c>
      <c r="C8572" s="5" t="s">
        <v>2201</v>
      </c>
      <c r="D8572" s="5" t="s">
        <v>2202</v>
      </c>
      <c r="E8572" s="32">
        <v>44214</v>
      </c>
      <c r="F8572" s="5">
        <v>3670</v>
      </c>
      <c r="G8572" s="5">
        <v>65</v>
      </c>
      <c r="H8572" s="5">
        <v>374</v>
      </c>
      <c r="I8572" s="5">
        <v>635137</v>
      </c>
      <c r="J8572" s="5">
        <v>49903</v>
      </c>
      <c r="K8572" s="5">
        <v>677231</v>
      </c>
      <c r="L8572" s="5">
        <v>22020</v>
      </c>
      <c r="M8572" s="5">
        <v>11852</v>
      </c>
      <c r="N8572" s="5">
        <v>1380000000</v>
      </c>
      <c r="O8572" s="5">
        <f>YEAR(Table1[[#This Row],[ReportDate]])</f>
        <v>2021</v>
      </c>
      <c r="P8572" s="5" t="str">
        <f>TEXT(Table1[[#This Row],[ReportDate]],"mmm")</f>
        <v>Jan</v>
      </c>
      <c r="Q8572" s="29">
        <f>Table1[[#This Row],[TotalDeaths]]/Table1[[#This Row],[TotalCases]]</f>
        <v>7.8570450154848481E-2</v>
      </c>
    </row>
    <row r="8573" spans="1:17" ht="14.4" x14ac:dyDescent="0.3">
      <c r="A8573" s="5" t="s">
        <v>10794</v>
      </c>
      <c r="B8573" s="5" t="s">
        <v>2170</v>
      </c>
      <c r="C8573" s="5" t="s">
        <v>2178</v>
      </c>
      <c r="D8573" s="5" t="s">
        <v>2286</v>
      </c>
      <c r="E8573" s="32">
        <v>44520</v>
      </c>
      <c r="F8573" s="5">
        <v>2890</v>
      </c>
      <c r="G8573" s="5">
        <v>1</v>
      </c>
      <c r="H8573" s="5">
        <v>2909</v>
      </c>
      <c r="I8573" s="5">
        <v>638027</v>
      </c>
      <c r="J8573" s="5">
        <v>49904</v>
      </c>
      <c r="K8573" s="5">
        <v>680140</v>
      </c>
      <c r="L8573" s="5">
        <v>23120</v>
      </c>
      <c r="M8573" s="5">
        <v>15487</v>
      </c>
      <c r="N8573" s="5">
        <v>213000000</v>
      </c>
      <c r="O8573" s="5">
        <f>YEAR(Table1[[#This Row],[ReportDate]])</f>
        <v>2021</v>
      </c>
      <c r="P8573" s="5" t="str">
        <f>TEXT(Table1[[#This Row],[ReportDate]],"mmm")</f>
        <v>Nov</v>
      </c>
      <c r="Q8573" s="29">
        <f>Table1[[#This Row],[TotalDeaths]]/Table1[[#This Row],[TotalCases]]</f>
        <v>7.8216125649854945E-2</v>
      </c>
    </row>
    <row r="8574" spans="1:17" ht="14.4" x14ac:dyDescent="0.3">
      <c r="A8574" s="5" t="s">
        <v>10795</v>
      </c>
      <c r="B8574" s="5" t="s">
        <v>2174</v>
      </c>
      <c r="C8574" s="5" t="s">
        <v>2201</v>
      </c>
      <c r="D8574" s="5" t="s">
        <v>2202</v>
      </c>
      <c r="E8574" s="32">
        <v>44419</v>
      </c>
      <c r="F8574" s="5">
        <v>2043</v>
      </c>
      <c r="G8574" s="5">
        <v>68</v>
      </c>
      <c r="H8574" s="5">
        <v>623</v>
      </c>
      <c r="I8574" s="5">
        <v>640070</v>
      </c>
      <c r="J8574" s="5">
        <v>49972</v>
      </c>
      <c r="K8574" s="5">
        <v>680763</v>
      </c>
      <c r="L8574" s="5">
        <v>36774</v>
      </c>
      <c r="M8574" s="5">
        <v>16782</v>
      </c>
      <c r="N8574" s="5">
        <v>1380000000</v>
      </c>
      <c r="O8574" s="5">
        <f>YEAR(Table1[[#This Row],[ReportDate]])</f>
        <v>2021</v>
      </c>
      <c r="P8574" s="5" t="str">
        <f>TEXT(Table1[[#This Row],[ReportDate]],"mmm")</f>
        <v>Aug</v>
      </c>
      <c r="Q8574" s="29">
        <f>Table1[[#This Row],[TotalDeaths]]/Table1[[#This Row],[TotalCases]]</f>
        <v>7.8072710797256556E-2</v>
      </c>
    </row>
    <row r="8575" spans="1:17" ht="14.4" x14ac:dyDescent="0.3">
      <c r="A8575" s="5" t="s">
        <v>10796</v>
      </c>
      <c r="B8575" s="5" t="s">
        <v>2191</v>
      </c>
      <c r="C8575" s="5" t="s">
        <v>2192</v>
      </c>
      <c r="D8575" s="5" t="s">
        <v>2193</v>
      </c>
      <c r="E8575" s="32">
        <v>44530</v>
      </c>
      <c r="F8575" s="5">
        <v>1408</v>
      </c>
      <c r="G8575" s="5">
        <v>12</v>
      </c>
      <c r="H8575" s="5">
        <v>1048</v>
      </c>
      <c r="I8575" s="5">
        <v>641478</v>
      </c>
      <c r="J8575" s="5">
        <v>49984</v>
      </c>
      <c r="K8575" s="5">
        <v>681811</v>
      </c>
      <c r="L8575" s="5">
        <v>9856</v>
      </c>
      <c r="M8575" s="5">
        <v>8375</v>
      </c>
      <c r="N8575" s="5">
        <v>331000000</v>
      </c>
      <c r="O8575" s="5">
        <f>YEAR(Table1[[#This Row],[ReportDate]])</f>
        <v>2021</v>
      </c>
      <c r="P8575" s="5" t="str">
        <f>TEXT(Table1[[#This Row],[ReportDate]],"mmm")</f>
        <v>Nov</v>
      </c>
      <c r="Q8575" s="29">
        <f>Table1[[#This Row],[TotalDeaths]]/Table1[[#This Row],[TotalCases]]</f>
        <v>7.7920053376733106E-2</v>
      </c>
    </row>
    <row r="8576" spans="1:17" ht="14.4" x14ac:dyDescent="0.3">
      <c r="A8576" s="5" t="s">
        <v>10797</v>
      </c>
      <c r="B8576" s="5" t="s">
        <v>2167</v>
      </c>
      <c r="C8576" s="5" t="s">
        <v>2168</v>
      </c>
      <c r="D8576" s="5" t="s">
        <v>2168</v>
      </c>
      <c r="E8576" s="32">
        <v>44337</v>
      </c>
      <c r="F8576" s="5">
        <v>3872</v>
      </c>
      <c r="G8576" s="5">
        <v>146</v>
      </c>
      <c r="H8576" s="5">
        <v>605</v>
      </c>
      <c r="I8576" s="5">
        <v>645350</v>
      </c>
      <c r="J8576" s="5">
        <v>130</v>
      </c>
      <c r="K8576" s="5">
        <v>682416</v>
      </c>
      <c r="L8576" s="5">
        <v>19360</v>
      </c>
      <c r="M8576" s="5">
        <v>6583</v>
      </c>
      <c r="N8576" s="5">
        <v>83000000</v>
      </c>
      <c r="O8576" s="5">
        <f>YEAR(Table1[[#This Row],[ReportDate]])</f>
        <v>2021</v>
      </c>
      <c r="P8576" s="5" t="str">
        <f>TEXT(Table1[[#This Row],[ReportDate]],"mmm")</f>
        <v>May</v>
      </c>
      <c r="Q8576" s="29">
        <f>Table1[[#This Row],[TotalDeaths]]/Table1[[#This Row],[TotalCases]]</f>
        <v>2.0144107848454328E-4</v>
      </c>
    </row>
    <row r="8577" spans="1:17" ht="14.4" x14ac:dyDescent="0.3">
      <c r="A8577" s="5" t="s">
        <v>10798</v>
      </c>
      <c r="B8577" s="5" t="s">
        <v>2186</v>
      </c>
      <c r="C8577" s="5" t="s">
        <v>2187</v>
      </c>
      <c r="D8577" s="5" t="s">
        <v>2188</v>
      </c>
      <c r="E8577" s="32">
        <v>44357</v>
      </c>
      <c r="F8577" s="5">
        <v>4677</v>
      </c>
      <c r="G8577" s="5">
        <v>82</v>
      </c>
      <c r="H8577" s="5">
        <v>2113</v>
      </c>
      <c r="I8577" s="5">
        <v>650027</v>
      </c>
      <c r="J8577" s="5">
        <v>212</v>
      </c>
      <c r="K8577" s="5">
        <v>684529</v>
      </c>
      <c r="L8577" s="5">
        <v>84186</v>
      </c>
      <c r="M8577" s="5">
        <v>2852</v>
      </c>
      <c r="N8577" s="5">
        <v>68000000</v>
      </c>
      <c r="O8577" s="5">
        <f>YEAR(Table1[[#This Row],[ReportDate]])</f>
        <v>2021</v>
      </c>
      <c r="P8577" s="5" t="str">
        <f>TEXT(Table1[[#This Row],[ReportDate]],"mmm")</f>
        <v>Jun</v>
      </c>
      <c r="Q8577" s="29">
        <f>Table1[[#This Row],[TotalDeaths]]/Table1[[#This Row],[TotalCases]]</f>
        <v>3.2614029878758885E-4</v>
      </c>
    </row>
    <row r="8578" spans="1:17" ht="14.4" x14ac:dyDescent="0.3">
      <c r="A8578" s="5" t="s">
        <v>10799</v>
      </c>
      <c r="B8578" s="5" t="s">
        <v>2167</v>
      </c>
      <c r="C8578" s="5" t="s">
        <v>2181</v>
      </c>
      <c r="D8578" s="5" t="s">
        <v>2252</v>
      </c>
      <c r="E8578" s="32">
        <v>44155</v>
      </c>
      <c r="F8578" s="5">
        <v>1335</v>
      </c>
      <c r="G8578" s="5">
        <v>46</v>
      </c>
      <c r="H8578" s="5">
        <v>2576</v>
      </c>
      <c r="I8578" s="5">
        <v>651362</v>
      </c>
      <c r="J8578" s="5">
        <v>258</v>
      </c>
      <c r="K8578" s="5">
        <v>687105</v>
      </c>
      <c r="L8578" s="5">
        <v>6675</v>
      </c>
      <c r="M8578" s="5">
        <v>15592</v>
      </c>
      <c r="N8578" s="5">
        <v>83000000</v>
      </c>
      <c r="O8578" s="5">
        <f>YEAR(Table1[[#This Row],[ReportDate]])</f>
        <v>2020</v>
      </c>
      <c r="P8578" s="5" t="str">
        <f>TEXT(Table1[[#This Row],[ReportDate]],"mmm")</f>
        <v>Nov</v>
      </c>
      <c r="Q8578" s="29">
        <f>Table1[[#This Row],[TotalDeaths]]/Table1[[#This Row],[TotalCases]]</f>
        <v>3.9609310951513907E-4</v>
      </c>
    </row>
    <row r="8579" spans="1:17" ht="14.4" x14ac:dyDescent="0.3">
      <c r="A8579" s="5" t="s">
        <v>10800</v>
      </c>
      <c r="B8579" s="5" t="s">
        <v>2186</v>
      </c>
      <c r="C8579" s="5" t="s">
        <v>2237</v>
      </c>
      <c r="D8579" s="5" t="s">
        <v>2238</v>
      </c>
      <c r="E8579" s="32">
        <v>44044</v>
      </c>
      <c r="F8579" s="5">
        <v>3637</v>
      </c>
      <c r="G8579" s="5">
        <v>128</v>
      </c>
      <c r="H8579" s="5">
        <v>277</v>
      </c>
      <c r="I8579" s="5">
        <v>654999</v>
      </c>
      <c r="J8579" s="5">
        <v>386</v>
      </c>
      <c r="K8579" s="5">
        <v>687382</v>
      </c>
      <c r="L8579" s="5">
        <v>25459</v>
      </c>
      <c r="M8579" s="5">
        <v>14812</v>
      </c>
      <c r="N8579" s="5">
        <v>68000000</v>
      </c>
      <c r="O8579" s="5">
        <f>YEAR(Table1[[#This Row],[ReportDate]])</f>
        <v>2020</v>
      </c>
      <c r="P8579" s="5" t="str">
        <f>TEXT(Table1[[#This Row],[ReportDate]],"mmm")</f>
        <v>Aug</v>
      </c>
      <c r="Q8579" s="29">
        <f>Table1[[#This Row],[TotalDeaths]]/Table1[[#This Row],[TotalCases]]</f>
        <v>5.8931387681507915E-4</v>
      </c>
    </row>
    <row r="8580" spans="1:17" ht="14.4" x14ac:dyDescent="0.3">
      <c r="A8580" s="5" t="s">
        <v>10801</v>
      </c>
      <c r="B8580" s="5" t="s">
        <v>2191</v>
      </c>
      <c r="C8580" s="5" t="s">
        <v>2217</v>
      </c>
      <c r="D8580" s="5" t="s">
        <v>2230</v>
      </c>
      <c r="E8580" s="32">
        <v>44038</v>
      </c>
      <c r="F8580" s="5">
        <v>3458</v>
      </c>
      <c r="G8580" s="5">
        <v>145</v>
      </c>
      <c r="H8580" s="5">
        <v>2057</v>
      </c>
      <c r="I8580" s="5">
        <v>658457</v>
      </c>
      <c r="J8580" s="5">
        <v>531</v>
      </c>
      <c r="K8580" s="5">
        <v>689439</v>
      </c>
      <c r="L8580" s="5">
        <v>55328</v>
      </c>
      <c r="M8580" s="5">
        <v>18792</v>
      </c>
      <c r="N8580" s="5">
        <v>331000000</v>
      </c>
      <c r="O8580" s="5">
        <f>YEAR(Table1[[#This Row],[ReportDate]])</f>
        <v>2020</v>
      </c>
      <c r="P8580" s="5" t="str">
        <f>TEXT(Table1[[#This Row],[ReportDate]],"mmm")</f>
        <v>Jul</v>
      </c>
      <c r="Q8580" s="29">
        <f>Table1[[#This Row],[TotalDeaths]]/Table1[[#This Row],[TotalCases]]</f>
        <v>8.0643079198793543E-4</v>
      </c>
    </row>
    <row r="8581" spans="1:17" ht="14.4" x14ac:dyDescent="0.3">
      <c r="A8581" s="5" t="s">
        <v>10802</v>
      </c>
      <c r="B8581" s="5" t="s">
        <v>2186</v>
      </c>
      <c r="C8581" s="5" t="s">
        <v>2237</v>
      </c>
      <c r="D8581" s="5" t="s">
        <v>2238</v>
      </c>
      <c r="E8581" s="32">
        <v>43999</v>
      </c>
      <c r="F8581" s="5">
        <v>4397</v>
      </c>
      <c r="G8581" s="5">
        <v>112</v>
      </c>
      <c r="H8581" s="5">
        <v>1164</v>
      </c>
      <c r="I8581" s="5">
        <v>662854</v>
      </c>
      <c r="J8581" s="5">
        <v>643</v>
      </c>
      <c r="K8581" s="5">
        <v>690603</v>
      </c>
      <c r="L8581" s="5">
        <v>26382</v>
      </c>
      <c r="M8581" s="5">
        <v>4403</v>
      </c>
      <c r="N8581" s="5">
        <v>68000000</v>
      </c>
      <c r="O8581" s="5">
        <f>YEAR(Table1[[#This Row],[ReportDate]])</f>
        <v>2020</v>
      </c>
      <c r="P8581" s="5" t="str">
        <f>TEXT(Table1[[#This Row],[ReportDate]],"mmm")</f>
        <v>Jun</v>
      </c>
      <c r="Q8581" s="29">
        <f>Table1[[#This Row],[TotalDeaths]]/Table1[[#This Row],[TotalCases]]</f>
        <v>9.7004770281238406E-4</v>
      </c>
    </row>
    <row r="8582" spans="1:17" ht="14.4" x14ac:dyDescent="0.3">
      <c r="A8582" s="5" t="s">
        <v>10803</v>
      </c>
      <c r="B8582" s="5" t="s">
        <v>2174</v>
      </c>
      <c r="C8582" s="5" t="s">
        <v>2184</v>
      </c>
      <c r="D8582" s="5" t="s">
        <v>25</v>
      </c>
      <c r="E8582" s="32">
        <v>44160</v>
      </c>
      <c r="F8582" s="5">
        <v>3600</v>
      </c>
      <c r="G8582" s="5">
        <v>31</v>
      </c>
      <c r="H8582" s="5">
        <v>3881</v>
      </c>
      <c r="I8582" s="5">
        <v>666454</v>
      </c>
      <c r="J8582" s="5">
        <v>674</v>
      </c>
      <c r="K8582" s="5">
        <v>694484</v>
      </c>
      <c r="L8582" s="5">
        <v>21600</v>
      </c>
      <c r="M8582" s="5">
        <v>6889</v>
      </c>
      <c r="N8582" s="5">
        <v>1380000000</v>
      </c>
      <c r="O8582" s="5">
        <f>YEAR(Table1[[#This Row],[ReportDate]])</f>
        <v>2020</v>
      </c>
      <c r="P8582" s="5" t="str">
        <f>TEXT(Table1[[#This Row],[ReportDate]],"mmm")</f>
        <v>Nov</v>
      </c>
      <c r="Q8582" s="29">
        <f>Table1[[#This Row],[TotalDeaths]]/Table1[[#This Row],[TotalCases]]</f>
        <v>1.0113226119132003E-3</v>
      </c>
    </row>
    <row r="8583" spans="1:17" ht="14.4" x14ac:dyDescent="0.3">
      <c r="A8583" s="5" t="s">
        <v>10804</v>
      </c>
      <c r="B8583" s="5" t="s">
        <v>2167</v>
      </c>
      <c r="C8583" s="5" t="s">
        <v>2235</v>
      </c>
      <c r="D8583" s="5" t="s">
        <v>2235</v>
      </c>
      <c r="E8583" s="32">
        <v>44110</v>
      </c>
      <c r="F8583" s="5">
        <v>4886</v>
      </c>
      <c r="G8583" s="5">
        <v>95</v>
      </c>
      <c r="H8583" s="5">
        <v>4123</v>
      </c>
      <c r="I8583" s="5">
        <v>671340</v>
      </c>
      <c r="J8583" s="5">
        <v>769</v>
      </c>
      <c r="K8583" s="5">
        <v>698607</v>
      </c>
      <c r="L8583" s="5">
        <v>78176</v>
      </c>
      <c r="M8583" s="5">
        <v>606</v>
      </c>
      <c r="N8583" s="5">
        <v>83000000</v>
      </c>
      <c r="O8583" s="5">
        <f>YEAR(Table1[[#This Row],[ReportDate]])</f>
        <v>2020</v>
      </c>
      <c r="P8583" s="5" t="str">
        <f>TEXT(Table1[[#This Row],[ReportDate]],"mmm")</f>
        <v>Oct</v>
      </c>
      <c r="Q8583" s="29">
        <f>Table1[[#This Row],[TotalDeaths]]/Table1[[#This Row],[TotalCases]]</f>
        <v>1.1454702535228052E-3</v>
      </c>
    </row>
    <row r="8584" spans="1:17" ht="14.4" x14ac:dyDescent="0.3">
      <c r="A8584" s="5" t="s">
        <v>10805</v>
      </c>
      <c r="B8584" s="5" t="s">
        <v>2167</v>
      </c>
      <c r="C8584" s="5" t="s">
        <v>2168</v>
      </c>
      <c r="D8584" s="5" t="s">
        <v>2168</v>
      </c>
      <c r="E8584" s="32">
        <v>44135</v>
      </c>
      <c r="F8584" s="5">
        <v>1375</v>
      </c>
      <c r="G8584" s="5">
        <v>199</v>
      </c>
      <c r="H8584" s="5">
        <v>3171</v>
      </c>
      <c r="I8584" s="5">
        <v>672715</v>
      </c>
      <c r="J8584" s="5">
        <v>968</v>
      </c>
      <c r="K8584" s="5">
        <v>701778</v>
      </c>
      <c r="L8584" s="5">
        <v>19250</v>
      </c>
      <c r="M8584" s="5">
        <v>9261</v>
      </c>
      <c r="N8584" s="5">
        <v>83000000</v>
      </c>
      <c r="O8584" s="5">
        <f>YEAR(Table1[[#This Row],[ReportDate]])</f>
        <v>2020</v>
      </c>
      <c r="P8584" s="5" t="str">
        <f>TEXT(Table1[[#This Row],[ReportDate]],"mmm")</f>
        <v>Oct</v>
      </c>
      <c r="Q8584" s="29">
        <f>Table1[[#This Row],[TotalDeaths]]/Table1[[#This Row],[TotalCases]]</f>
        <v>1.4389451699456678E-3</v>
      </c>
    </row>
    <row r="8585" spans="1:17" ht="14.4" x14ac:dyDescent="0.3">
      <c r="A8585" s="5" t="s">
        <v>10806</v>
      </c>
      <c r="B8585" s="5" t="s">
        <v>2191</v>
      </c>
      <c r="C8585" s="5" t="s">
        <v>2225</v>
      </c>
      <c r="D8585" s="5" t="s">
        <v>2226</v>
      </c>
      <c r="E8585" s="32">
        <v>43976</v>
      </c>
      <c r="F8585" s="5">
        <v>1533</v>
      </c>
      <c r="G8585" s="5">
        <v>10</v>
      </c>
      <c r="H8585" s="5">
        <v>2767</v>
      </c>
      <c r="I8585" s="5">
        <v>674248</v>
      </c>
      <c r="J8585" s="5">
        <v>978</v>
      </c>
      <c r="K8585" s="5">
        <v>704545</v>
      </c>
      <c r="L8585" s="5">
        <v>27594</v>
      </c>
      <c r="M8585" s="5">
        <v>17733</v>
      </c>
      <c r="N8585" s="5">
        <v>331000000</v>
      </c>
      <c r="O8585" s="5">
        <f>YEAR(Table1[[#This Row],[ReportDate]])</f>
        <v>2020</v>
      </c>
      <c r="P8585" s="5" t="str">
        <f>TEXT(Table1[[#This Row],[ReportDate]],"mmm")</f>
        <v>May</v>
      </c>
      <c r="Q8585" s="29">
        <f>Table1[[#This Row],[TotalDeaths]]/Table1[[#This Row],[TotalCases]]</f>
        <v>1.4505048587463367E-3</v>
      </c>
    </row>
    <row r="8586" spans="1:17" ht="14.4" x14ac:dyDescent="0.3">
      <c r="A8586" s="5" t="s">
        <v>10807</v>
      </c>
      <c r="B8586" s="5" t="s">
        <v>2167</v>
      </c>
      <c r="C8586" s="5" t="s">
        <v>2181</v>
      </c>
      <c r="D8586" s="5" t="s">
        <v>2252</v>
      </c>
      <c r="E8586" s="32">
        <v>44346</v>
      </c>
      <c r="F8586" s="5">
        <v>1952</v>
      </c>
      <c r="G8586" s="5">
        <v>147</v>
      </c>
      <c r="H8586" s="5">
        <v>4944</v>
      </c>
      <c r="I8586" s="5">
        <v>676200</v>
      </c>
      <c r="J8586" s="5">
        <v>1125</v>
      </c>
      <c r="K8586" s="5">
        <v>709489</v>
      </c>
      <c r="L8586" s="5">
        <v>17568</v>
      </c>
      <c r="M8586" s="5">
        <v>7626</v>
      </c>
      <c r="N8586" s="5">
        <v>83000000</v>
      </c>
      <c r="O8586" s="5">
        <f>YEAR(Table1[[#This Row],[ReportDate]])</f>
        <v>2021</v>
      </c>
      <c r="P8586" s="5" t="str">
        <f>TEXT(Table1[[#This Row],[ReportDate]],"mmm")</f>
        <v>May</v>
      </c>
      <c r="Q8586" s="29">
        <f>Table1[[#This Row],[TotalDeaths]]/Table1[[#This Row],[TotalCases]]</f>
        <v>1.6637089618456078E-3</v>
      </c>
    </row>
    <row r="8587" spans="1:17" ht="14.4" x14ac:dyDescent="0.3">
      <c r="A8587" s="5" t="s">
        <v>10808</v>
      </c>
      <c r="B8587" s="5" t="s">
        <v>2191</v>
      </c>
      <c r="C8587" s="5" t="s">
        <v>2217</v>
      </c>
      <c r="D8587" s="5" t="s">
        <v>2218</v>
      </c>
      <c r="E8587" s="32">
        <v>43920</v>
      </c>
      <c r="F8587" s="5">
        <v>3257</v>
      </c>
      <c r="G8587" s="5">
        <v>7</v>
      </c>
      <c r="H8587" s="5">
        <v>260</v>
      </c>
      <c r="I8587" s="5">
        <v>679457</v>
      </c>
      <c r="J8587" s="5">
        <v>1132</v>
      </c>
      <c r="K8587" s="5">
        <v>709749</v>
      </c>
      <c r="L8587" s="5">
        <v>29313</v>
      </c>
      <c r="M8587" s="5">
        <v>6358</v>
      </c>
      <c r="N8587" s="5">
        <v>331000000</v>
      </c>
      <c r="O8587" s="5">
        <f>YEAR(Table1[[#This Row],[ReportDate]])</f>
        <v>2020</v>
      </c>
      <c r="P8587" s="5" t="str">
        <f>TEXT(Table1[[#This Row],[ReportDate]],"mmm")</f>
        <v>Mar</v>
      </c>
      <c r="Q8587" s="29">
        <f>Table1[[#This Row],[TotalDeaths]]/Table1[[#This Row],[TotalCases]]</f>
        <v>1.6660362613086627E-3</v>
      </c>
    </row>
    <row r="8588" spans="1:17" ht="14.4" x14ac:dyDescent="0.3">
      <c r="A8588" s="5" t="s">
        <v>10809</v>
      </c>
      <c r="B8588" s="5" t="s">
        <v>2170</v>
      </c>
      <c r="C8588" s="5" t="s">
        <v>2249</v>
      </c>
      <c r="D8588" s="5" t="s">
        <v>2250</v>
      </c>
      <c r="E8588" s="32">
        <v>44283</v>
      </c>
      <c r="F8588" s="5">
        <v>2991</v>
      </c>
      <c r="G8588" s="5">
        <v>101</v>
      </c>
      <c r="H8588" s="5">
        <v>4133</v>
      </c>
      <c r="I8588" s="5">
        <v>682448</v>
      </c>
      <c r="J8588" s="5">
        <v>1233</v>
      </c>
      <c r="K8588" s="5">
        <v>713882</v>
      </c>
      <c r="L8588" s="5">
        <v>47856</v>
      </c>
      <c r="M8588" s="5">
        <v>11078</v>
      </c>
      <c r="N8588" s="5">
        <v>213000000</v>
      </c>
      <c r="O8588" s="5">
        <f>YEAR(Table1[[#This Row],[ReportDate]])</f>
        <v>2021</v>
      </c>
      <c r="P8588" s="5" t="str">
        <f>TEXT(Table1[[#This Row],[ReportDate]],"mmm")</f>
        <v>Mar</v>
      </c>
      <c r="Q8588" s="29">
        <f>Table1[[#This Row],[TotalDeaths]]/Table1[[#This Row],[TotalCases]]</f>
        <v>1.8067310622933909E-3</v>
      </c>
    </row>
    <row r="8589" spans="1:17" ht="14.4" x14ac:dyDescent="0.3">
      <c r="A8589" s="5" t="s">
        <v>10810</v>
      </c>
      <c r="B8589" s="5" t="s">
        <v>2174</v>
      </c>
      <c r="C8589" s="5" t="s">
        <v>2201</v>
      </c>
      <c r="D8589" s="5" t="s">
        <v>2261</v>
      </c>
      <c r="E8589" s="32">
        <v>43890</v>
      </c>
      <c r="F8589" s="5">
        <v>4690</v>
      </c>
      <c r="G8589" s="5">
        <v>165</v>
      </c>
      <c r="H8589" s="5">
        <v>3565</v>
      </c>
      <c r="I8589" s="5">
        <v>687138</v>
      </c>
      <c r="J8589" s="5">
        <v>1398</v>
      </c>
      <c r="K8589" s="5">
        <v>717447</v>
      </c>
      <c r="L8589" s="5">
        <v>51590</v>
      </c>
      <c r="M8589" s="5">
        <v>8632</v>
      </c>
      <c r="N8589" s="5">
        <v>1380000000</v>
      </c>
      <c r="O8589" s="5">
        <f>YEAR(Table1[[#This Row],[ReportDate]])</f>
        <v>2020</v>
      </c>
      <c r="P8589" s="5" t="str">
        <f>TEXT(Table1[[#This Row],[ReportDate]],"mmm")</f>
        <v>Feb</v>
      </c>
      <c r="Q8589" s="29">
        <f>Table1[[#This Row],[TotalDeaths]]/Table1[[#This Row],[TotalCases]]</f>
        <v>2.0345258157749972E-3</v>
      </c>
    </row>
    <row r="8590" spans="1:17" ht="14.4" x14ac:dyDescent="0.3">
      <c r="A8590" s="5" t="s">
        <v>10811</v>
      </c>
      <c r="B8590" s="5" t="s">
        <v>2186</v>
      </c>
      <c r="C8590" s="5" t="s">
        <v>2187</v>
      </c>
      <c r="D8590" s="5" t="s">
        <v>2188</v>
      </c>
      <c r="E8590" s="32">
        <v>44141</v>
      </c>
      <c r="F8590" s="5">
        <v>3496</v>
      </c>
      <c r="G8590" s="5">
        <v>5</v>
      </c>
      <c r="H8590" s="5">
        <v>3818</v>
      </c>
      <c r="I8590" s="5">
        <v>690634</v>
      </c>
      <c r="J8590" s="5">
        <v>1403</v>
      </c>
      <c r="K8590" s="5">
        <v>721265</v>
      </c>
      <c r="L8590" s="5">
        <v>31464</v>
      </c>
      <c r="M8590" s="5">
        <v>8771</v>
      </c>
      <c r="N8590" s="5">
        <v>68000000</v>
      </c>
      <c r="O8590" s="5">
        <f>YEAR(Table1[[#This Row],[ReportDate]])</f>
        <v>2020</v>
      </c>
      <c r="P8590" s="5" t="str">
        <f>TEXT(Table1[[#This Row],[ReportDate]],"mmm")</f>
        <v>Nov</v>
      </c>
      <c r="Q8590" s="29">
        <f>Table1[[#This Row],[TotalDeaths]]/Table1[[#This Row],[TotalCases]]</f>
        <v>2.0314667392569725E-3</v>
      </c>
    </row>
    <row r="8591" spans="1:17" ht="14.4" x14ac:dyDescent="0.3">
      <c r="A8591" s="5" t="s">
        <v>10812</v>
      </c>
      <c r="B8591" s="5" t="s">
        <v>2186</v>
      </c>
      <c r="C8591" s="5" t="s">
        <v>2187</v>
      </c>
      <c r="D8591" s="5" t="s">
        <v>2188</v>
      </c>
      <c r="E8591" s="32">
        <v>44358</v>
      </c>
      <c r="F8591" s="5">
        <v>4157</v>
      </c>
      <c r="G8591" s="5">
        <v>1</v>
      </c>
      <c r="H8591" s="5">
        <v>4562</v>
      </c>
      <c r="I8591" s="5">
        <v>694791</v>
      </c>
      <c r="J8591" s="5">
        <v>1404</v>
      </c>
      <c r="K8591" s="5">
        <v>725827</v>
      </c>
      <c r="L8591" s="5">
        <v>74826</v>
      </c>
      <c r="M8591" s="5">
        <v>1323</v>
      </c>
      <c r="N8591" s="5">
        <v>68000000</v>
      </c>
      <c r="O8591" s="5">
        <f>YEAR(Table1[[#This Row],[ReportDate]])</f>
        <v>2021</v>
      </c>
      <c r="P8591" s="5" t="str">
        <f>TEXT(Table1[[#This Row],[ReportDate]],"mmm")</f>
        <v>Jun</v>
      </c>
      <c r="Q8591" s="29">
        <f>Table1[[#This Row],[TotalDeaths]]/Table1[[#This Row],[TotalCases]]</f>
        <v>2.0207515641394317E-3</v>
      </c>
    </row>
    <row r="8592" spans="1:17" ht="14.4" x14ac:dyDescent="0.3">
      <c r="A8592" s="5" t="s">
        <v>10813</v>
      </c>
      <c r="B8592" s="5" t="s">
        <v>2186</v>
      </c>
      <c r="C8592" s="5" t="s">
        <v>2187</v>
      </c>
      <c r="D8592" s="5" t="s">
        <v>2243</v>
      </c>
      <c r="E8592" s="32">
        <v>44057</v>
      </c>
      <c r="F8592" s="5">
        <v>3472</v>
      </c>
      <c r="G8592" s="5">
        <v>72</v>
      </c>
      <c r="H8592" s="5">
        <v>2794</v>
      </c>
      <c r="I8592" s="5">
        <v>698263</v>
      </c>
      <c r="J8592" s="5">
        <v>1476</v>
      </c>
      <c r="K8592" s="5">
        <v>728621</v>
      </c>
      <c r="L8592" s="5">
        <v>24304</v>
      </c>
      <c r="M8592" s="5">
        <v>17693</v>
      </c>
      <c r="N8592" s="5">
        <v>68000000</v>
      </c>
      <c r="O8592" s="5">
        <f>YEAR(Table1[[#This Row],[ReportDate]])</f>
        <v>2020</v>
      </c>
      <c r="P8592" s="5" t="str">
        <f>TEXT(Table1[[#This Row],[ReportDate]],"mmm")</f>
        <v>Aug</v>
      </c>
      <c r="Q8592" s="29">
        <f>Table1[[#This Row],[TotalDeaths]]/Table1[[#This Row],[TotalCases]]</f>
        <v>2.1138167137597151E-3</v>
      </c>
    </row>
    <row r="8593" spans="1:17" ht="14.4" x14ac:dyDescent="0.3">
      <c r="A8593" s="5" t="s">
        <v>10814</v>
      </c>
      <c r="B8593" s="5" t="s">
        <v>2170</v>
      </c>
      <c r="C8593" s="5" t="s">
        <v>2232</v>
      </c>
      <c r="D8593" s="5" t="s">
        <v>2281</v>
      </c>
      <c r="E8593" s="32">
        <v>44304</v>
      </c>
      <c r="F8593" s="5">
        <v>2917</v>
      </c>
      <c r="G8593" s="5">
        <v>182</v>
      </c>
      <c r="H8593" s="5">
        <v>1203</v>
      </c>
      <c r="I8593" s="5">
        <v>701180</v>
      </c>
      <c r="J8593" s="5">
        <v>1658</v>
      </c>
      <c r="K8593" s="5">
        <v>729824</v>
      </c>
      <c r="L8593" s="5">
        <v>40838</v>
      </c>
      <c r="M8593" s="5">
        <v>12926</v>
      </c>
      <c r="N8593" s="5">
        <v>213000000</v>
      </c>
      <c r="O8593" s="5">
        <f>YEAR(Table1[[#This Row],[ReportDate]])</f>
        <v>2021</v>
      </c>
      <c r="P8593" s="5" t="str">
        <f>TEXT(Table1[[#This Row],[ReportDate]],"mmm")</f>
        <v>Apr</v>
      </c>
      <c r="Q8593" s="29">
        <f>Table1[[#This Row],[TotalDeaths]]/Table1[[#This Row],[TotalCases]]</f>
        <v>2.3645854131606721E-3</v>
      </c>
    </row>
    <row r="8594" spans="1:17" ht="14.4" x14ac:dyDescent="0.3">
      <c r="A8594" s="5" t="s">
        <v>10815</v>
      </c>
      <c r="B8594" s="5" t="s">
        <v>2174</v>
      </c>
      <c r="C8594" s="5" t="s">
        <v>2175</v>
      </c>
      <c r="D8594" s="5" t="s">
        <v>2276</v>
      </c>
      <c r="E8594" s="32">
        <v>44371</v>
      </c>
      <c r="F8594" s="5">
        <v>1165</v>
      </c>
      <c r="G8594" s="5">
        <v>2</v>
      </c>
      <c r="H8594" s="5">
        <v>2012</v>
      </c>
      <c r="I8594" s="5">
        <v>702345</v>
      </c>
      <c r="J8594" s="5">
        <v>1660</v>
      </c>
      <c r="K8594" s="5">
        <v>731836</v>
      </c>
      <c r="L8594" s="5">
        <v>11650</v>
      </c>
      <c r="M8594" s="5">
        <v>15745</v>
      </c>
      <c r="N8594" s="5">
        <v>1380000000</v>
      </c>
      <c r="O8594" s="5">
        <f>YEAR(Table1[[#This Row],[ReportDate]])</f>
        <v>2021</v>
      </c>
      <c r="P8594" s="5" t="str">
        <f>TEXT(Table1[[#This Row],[ReportDate]],"mmm")</f>
        <v>Jun</v>
      </c>
      <c r="Q8594" s="29">
        <f>Table1[[#This Row],[TotalDeaths]]/Table1[[#This Row],[TotalCases]]</f>
        <v>2.3635108102143532E-3</v>
      </c>
    </row>
    <row r="8595" spans="1:17" ht="14.4" x14ac:dyDescent="0.3">
      <c r="A8595" s="5" t="s">
        <v>10816</v>
      </c>
      <c r="B8595" s="5" t="s">
        <v>2167</v>
      </c>
      <c r="C8595" s="5" t="s">
        <v>2181</v>
      </c>
      <c r="D8595" s="5" t="s">
        <v>2252</v>
      </c>
      <c r="E8595" s="32">
        <v>44493</v>
      </c>
      <c r="F8595" s="5">
        <v>4561</v>
      </c>
      <c r="G8595" s="5">
        <v>65</v>
      </c>
      <c r="H8595" s="5">
        <v>1810</v>
      </c>
      <c r="I8595" s="5">
        <v>706906</v>
      </c>
      <c r="J8595" s="5">
        <v>1725</v>
      </c>
      <c r="K8595" s="5">
        <v>733646</v>
      </c>
      <c r="L8595" s="5">
        <v>31927</v>
      </c>
      <c r="M8595" s="5">
        <v>11731</v>
      </c>
      <c r="N8595" s="5">
        <v>83000000</v>
      </c>
      <c r="O8595" s="5">
        <f>YEAR(Table1[[#This Row],[ReportDate]])</f>
        <v>2021</v>
      </c>
      <c r="P8595" s="5" t="str">
        <f>TEXT(Table1[[#This Row],[ReportDate]],"mmm")</f>
        <v>Oct</v>
      </c>
      <c r="Q8595" s="29">
        <f>Table1[[#This Row],[TotalDeaths]]/Table1[[#This Row],[TotalCases]]</f>
        <v>2.4402112869320674E-3</v>
      </c>
    </row>
    <row r="8596" spans="1:17" ht="14.4" x14ac:dyDescent="0.3">
      <c r="A8596" s="5" t="s">
        <v>10817</v>
      </c>
      <c r="B8596" s="5" t="s">
        <v>2167</v>
      </c>
      <c r="C8596" s="5" t="s">
        <v>2181</v>
      </c>
      <c r="D8596" s="5" t="s">
        <v>2252</v>
      </c>
      <c r="E8596" s="32">
        <v>43909</v>
      </c>
      <c r="F8596" s="5">
        <v>2358</v>
      </c>
      <c r="G8596" s="5">
        <v>199</v>
      </c>
      <c r="H8596" s="5">
        <v>3608</v>
      </c>
      <c r="I8596" s="5">
        <v>709264</v>
      </c>
      <c r="J8596" s="5">
        <v>1924</v>
      </c>
      <c r="K8596" s="5">
        <v>737254</v>
      </c>
      <c r="L8596" s="5">
        <v>37728</v>
      </c>
      <c r="M8596" s="5">
        <v>18925</v>
      </c>
      <c r="N8596" s="5">
        <v>83000000</v>
      </c>
      <c r="O8596" s="5">
        <f>YEAR(Table1[[#This Row],[ReportDate]])</f>
        <v>2020</v>
      </c>
      <c r="P8596" s="5" t="str">
        <f>TEXT(Table1[[#This Row],[ReportDate]],"mmm")</f>
        <v>Mar</v>
      </c>
      <c r="Q8596" s="29">
        <f>Table1[[#This Row],[TotalDeaths]]/Table1[[#This Row],[TotalCases]]</f>
        <v>2.7126711633467934E-3</v>
      </c>
    </row>
    <row r="8597" spans="1:17" ht="14.4" x14ac:dyDescent="0.3">
      <c r="A8597" s="5" t="s">
        <v>10818</v>
      </c>
      <c r="B8597" s="5" t="s">
        <v>2174</v>
      </c>
      <c r="C8597" s="5" t="s">
        <v>27</v>
      </c>
      <c r="D8597" s="5" t="s">
        <v>27</v>
      </c>
      <c r="E8597" s="32">
        <v>44263</v>
      </c>
      <c r="F8597" s="5">
        <v>3238</v>
      </c>
      <c r="G8597" s="5">
        <v>25</v>
      </c>
      <c r="H8597" s="5">
        <v>303</v>
      </c>
      <c r="I8597" s="5">
        <v>712502</v>
      </c>
      <c r="J8597" s="5">
        <v>1949</v>
      </c>
      <c r="K8597" s="5">
        <v>737557</v>
      </c>
      <c r="L8597" s="5">
        <v>38856</v>
      </c>
      <c r="M8597" s="5">
        <v>9960</v>
      </c>
      <c r="N8597" s="5">
        <v>1380000000</v>
      </c>
      <c r="O8597" s="5">
        <f>YEAR(Table1[[#This Row],[ReportDate]])</f>
        <v>2021</v>
      </c>
      <c r="P8597" s="5" t="str">
        <f>TEXT(Table1[[#This Row],[ReportDate]],"mmm")</f>
        <v>Mar</v>
      </c>
      <c r="Q8597" s="29">
        <f>Table1[[#This Row],[TotalDeaths]]/Table1[[#This Row],[TotalCases]]</f>
        <v>2.7354309180886512E-3</v>
      </c>
    </row>
    <row r="8598" spans="1:17" ht="14.4" x14ac:dyDescent="0.3">
      <c r="A8598" s="5" t="s">
        <v>10819</v>
      </c>
      <c r="B8598" s="5" t="s">
        <v>2174</v>
      </c>
      <c r="C8598" s="5" t="s">
        <v>2201</v>
      </c>
      <c r="D8598" s="5" t="s">
        <v>2261</v>
      </c>
      <c r="E8598" s="32">
        <v>43983</v>
      </c>
      <c r="F8598" s="5">
        <v>4911</v>
      </c>
      <c r="G8598" s="5">
        <v>175</v>
      </c>
      <c r="H8598" s="5">
        <v>1096</v>
      </c>
      <c r="I8598" s="5">
        <v>717413</v>
      </c>
      <c r="J8598" s="5">
        <v>2124</v>
      </c>
      <c r="K8598" s="5">
        <v>738653</v>
      </c>
      <c r="L8598" s="5">
        <v>49110</v>
      </c>
      <c r="M8598" s="5">
        <v>8717</v>
      </c>
      <c r="N8598" s="5">
        <v>1380000000</v>
      </c>
      <c r="O8598" s="5">
        <f>YEAR(Table1[[#This Row],[ReportDate]])</f>
        <v>2020</v>
      </c>
      <c r="P8598" s="5" t="str">
        <f>TEXT(Table1[[#This Row],[ReportDate]],"mmm")</f>
        <v>Jun</v>
      </c>
      <c r="Q8598" s="29">
        <f>Table1[[#This Row],[TotalDeaths]]/Table1[[#This Row],[TotalCases]]</f>
        <v>2.9606377358648364E-3</v>
      </c>
    </row>
    <row r="8599" spans="1:17" ht="14.4" x14ac:dyDescent="0.3">
      <c r="A8599" s="5" t="s">
        <v>10820</v>
      </c>
      <c r="B8599" s="5" t="s">
        <v>2186</v>
      </c>
      <c r="C8599" s="5" t="s">
        <v>2187</v>
      </c>
      <c r="D8599" s="5" t="s">
        <v>2188</v>
      </c>
      <c r="E8599" s="32">
        <v>44231</v>
      </c>
      <c r="F8599" s="5">
        <v>2150</v>
      </c>
      <c r="G8599" s="5">
        <v>93</v>
      </c>
      <c r="H8599" s="5">
        <v>4028</v>
      </c>
      <c r="I8599" s="5">
        <v>719563</v>
      </c>
      <c r="J8599" s="5">
        <v>2217</v>
      </c>
      <c r="K8599" s="5">
        <v>742681</v>
      </c>
      <c r="L8599" s="5">
        <v>38700</v>
      </c>
      <c r="M8599" s="5">
        <v>9829</v>
      </c>
      <c r="N8599" s="5">
        <v>68000000</v>
      </c>
      <c r="O8599" s="5">
        <f>YEAR(Table1[[#This Row],[ReportDate]])</f>
        <v>2021</v>
      </c>
      <c r="P8599" s="5" t="str">
        <f>TEXT(Table1[[#This Row],[ReportDate]],"mmm")</f>
        <v>Feb</v>
      </c>
      <c r="Q8599" s="29">
        <f>Table1[[#This Row],[TotalDeaths]]/Table1[[#This Row],[TotalCases]]</f>
        <v>3.0810366847656145E-3</v>
      </c>
    </row>
    <row r="8600" spans="1:17" ht="14.4" x14ac:dyDescent="0.3">
      <c r="A8600" s="5" t="s">
        <v>10821</v>
      </c>
      <c r="B8600" s="5" t="s">
        <v>2167</v>
      </c>
      <c r="C8600" s="5" t="s">
        <v>2181</v>
      </c>
      <c r="D8600" s="5" t="s">
        <v>2182</v>
      </c>
      <c r="E8600" s="32">
        <v>44109</v>
      </c>
      <c r="F8600" s="5">
        <v>2075</v>
      </c>
      <c r="G8600" s="5">
        <v>101</v>
      </c>
      <c r="H8600" s="5">
        <v>3618</v>
      </c>
      <c r="I8600" s="5">
        <v>721638</v>
      </c>
      <c r="J8600" s="5">
        <v>2318</v>
      </c>
      <c r="K8600" s="5">
        <v>746299</v>
      </c>
      <c r="L8600" s="5">
        <v>22825</v>
      </c>
      <c r="M8600" s="5">
        <v>18582</v>
      </c>
      <c r="N8600" s="5">
        <v>83000000</v>
      </c>
      <c r="O8600" s="5">
        <f>YEAR(Table1[[#This Row],[ReportDate]])</f>
        <v>2020</v>
      </c>
      <c r="P8600" s="5" t="str">
        <f>TEXT(Table1[[#This Row],[ReportDate]],"mmm")</f>
        <v>Oct</v>
      </c>
      <c r="Q8600" s="29">
        <f>Table1[[#This Row],[TotalDeaths]]/Table1[[#This Row],[TotalCases]]</f>
        <v>3.2121368331490302E-3</v>
      </c>
    </row>
    <row r="8601" spans="1:17" ht="14.4" x14ac:dyDescent="0.3">
      <c r="A8601" s="5" t="s">
        <v>10822</v>
      </c>
      <c r="B8601" s="5" t="s">
        <v>2174</v>
      </c>
      <c r="C8601" s="5" t="s">
        <v>2201</v>
      </c>
      <c r="D8601" s="5" t="s">
        <v>2202</v>
      </c>
      <c r="E8601" s="32">
        <v>43887</v>
      </c>
      <c r="F8601" s="5">
        <v>3667</v>
      </c>
      <c r="G8601" s="5">
        <v>135</v>
      </c>
      <c r="H8601" s="5">
        <v>1166</v>
      </c>
      <c r="I8601" s="5">
        <v>725305</v>
      </c>
      <c r="J8601" s="5">
        <v>2453</v>
      </c>
      <c r="K8601" s="5">
        <v>747465</v>
      </c>
      <c r="L8601" s="5">
        <v>62339</v>
      </c>
      <c r="M8601" s="5">
        <v>13178</v>
      </c>
      <c r="N8601" s="5">
        <v>1380000000</v>
      </c>
      <c r="O8601" s="5">
        <f>YEAR(Table1[[#This Row],[ReportDate]])</f>
        <v>2020</v>
      </c>
      <c r="P8601" s="5" t="str">
        <f>TEXT(Table1[[#This Row],[ReportDate]],"mmm")</f>
        <v>Feb</v>
      </c>
      <c r="Q8601" s="29">
        <f>Table1[[#This Row],[TotalDeaths]]/Table1[[#This Row],[TotalCases]]</f>
        <v>3.3820254927237506E-3</v>
      </c>
    </row>
    <row r="8602" spans="1:17" ht="14.4" x14ac:dyDescent="0.3">
      <c r="A8602" s="5" t="s">
        <v>10823</v>
      </c>
      <c r="B8602" s="5" t="s">
        <v>2167</v>
      </c>
      <c r="C8602" s="5" t="s">
        <v>2181</v>
      </c>
      <c r="D8602" s="5" t="s">
        <v>2252</v>
      </c>
      <c r="E8602" s="32">
        <v>44016</v>
      </c>
      <c r="F8602" s="5">
        <v>4603</v>
      </c>
      <c r="G8602" s="5">
        <v>194</v>
      </c>
      <c r="H8602" s="5">
        <v>4309</v>
      </c>
      <c r="I8602" s="5">
        <v>729908</v>
      </c>
      <c r="J8602" s="5">
        <v>2647</v>
      </c>
      <c r="K8602" s="5">
        <v>751774</v>
      </c>
      <c r="L8602" s="5">
        <v>32221</v>
      </c>
      <c r="M8602" s="5">
        <v>1201</v>
      </c>
      <c r="N8602" s="5">
        <v>83000000</v>
      </c>
      <c r="O8602" s="5">
        <f>YEAR(Table1[[#This Row],[ReportDate]])</f>
        <v>2020</v>
      </c>
      <c r="P8602" s="5" t="str">
        <f>TEXT(Table1[[#This Row],[ReportDate]],"mmm")</f>
        <v>Jul</v>
      </c>
      <c r="Q8602" s="29">
        <f>Table1[[#This Row],[TotalDeaths]]/Table1[[#This Row],[TotalCases]]</f>
        <v>3.6264844336546522E-3</v>
      </c>
    </row>
    <row r="8603" spans="1:17" ht="14.4" x14ac:dyDescent="0.3">
      <c r="A8603" s="5" t="s">
        <v>10824</v>
      </c>
      <c r="B8603" s="5" t="s">
        <v>2174</v>
      </c>
      <c r="C8603" s="5" t="s">
        <v>2175</v>
      </c>
      <c r="D8603" s="5" t="s">
        <v>2276</v>
      </c>
      <c r="E8603" s="32">
        <v>44228</v>
      </c>
      <c r="F8603" s="5">
        <v>2181</v>
      </c>
      <c r="G8603" s="5">
        <v>74</v>
      </c>
      <c r="H8603" s="5">
        <v>2352</v>
      </c>
      <c r="I8603" s="5">
        <v>732089</v>
      </c>
      <c r="J8603" s="5">
        <v>2721</v>
      </c>
      <c r="K8603" s="5">
        <v>754126</v>
      </c>
      <c r="L8603" s="5">
        <v>32715</v>
      </c>
      <c r="M8603" s="5">
        <v>14278</v>
      </c>
      <c r="N8603" s="5">
        <v>1380000000</v>
      </c>
      <c r="O8603" s="5">
        <f>YEAR(Table1[[#This Row],[ReportDate]])</f>
        <v>2021</v>
      </c>
      <c r="P8603" s="5" t="str">
        <f>TEXT(Table1[[#This Row],[ReportDate]],"mmm")</f>
        <v>Feb</v>
      </c>
      <c r="Q8603" s="29">
        <f>Table1[[#This Row],[TotalDeaths]]/Table1[[#This Row],[TotalCases]]</f>
        <v>3.7167612134590194E-3</v>
      </c>
    </row>
    <row r="8604" spans="1:17" ht="14.4" x14ac:dyDescent="0.3">
      <c r="A8604" s="5" t="s">
        <v>10825</v>
      </c>
      <c r="B8604" s="5" t="s">
        <v>2191</v>
      </c>
      <c r="C8604" s="5" t="s">
        <v>2221</v>
      </c>
      <c r="D8604" s="5" t="s">
        <v>2222</v>
      </c>
      <c r="E8604" s="32">
        <v>44435</v>
      </c>
      <c r="F8604" s="5">
        <v>58</v>
      </c>
      <c r="G8604" s="5">
        <v>88</v>
      </c>
      <c r="H8604" s="5">
        <v>344</v>
      </c>
      <c r="I8604" s="5">
        <v>732147</v>
      </c>
      <c r="J8604" s="5">
        <v>2809</v>
      </c>
      <c r="K8604" s="5">
        <v>754470</v>
      </c>
      <c r="L8604" s="5">
        <v>638</v>
      </c>
      <c r="M8604" s="5">
        <v>17952</v>
      </c>
      <c r="N8604" s="5">
        <v>331000000</v>
      </c>
      <c r="O8604" s="5">
        <f>YEAR(Table1[[#This Row],[ReportDate]])</f>
        <v>2021</v>
      </c>
      <c r="P8604" s="5" t="str">
        <f>TEXT(Table1[[#This Row],[ReportDate]],"mmm")</f>
        <v>Aug</v>
      </c>
      <c r="Q8604" s="29">
        <f>Table1[[#This Row],[TotalDeaths]]/Table1[[#This Row],[TotalCases]]</f>
        <v>3.8366612169414066E-3</v>
      </c>
    </row>
    <row r="8605" spans="1:17" ht="14.4" x14ac:dyDescent="0.3">
      <c r="A8605" s="5" t="s">
        <v>10826</v>
      </c>
      <c r="B8605" s="5" t="s">
        <v>2186</v>
      </c>
      <c r="C8605" s="5" t="s">
        <v>2187</v>
      </c>
      <c r="D8605" s="5" t="s">
        <v>2188</v>
      </c>
      <c r="E8605" s="32">
        <v>43988</v>
      </c>
      <c r="F8605" s="5">
        <v>1958</v>
      </c>
      <c r="G8605" s="5">
        <v>115</v>
      </c>
      <c r="H8605" s="5">
        <v>743</v>
      </c>
      <c r="I8605" s="5">
        <v>734105</v>
      </c>
      <c r="J8605" s="5">
        <v>2924</v>
      </c>
      <c r="K8605" s="5">
        <v>755213</v>
      </c>
      <c r="L8605" s="5">
        <v>25454</v>
      </c>
      <c r="M8605" s="5">
        <v>19411</v>
      </c>
      <c r="N8605" s="5">
        <v>68000000</v>
      </c>
      <c r="O8605" s="5">
        <f>YEAR(Table1[[#This Row],[ReportDate]])</f>
        <v>2020</v>
      </c>
      <c r="P8605" s="5" t="str">
        <f>TEXT(Table1[[#This Row],[ReportDate]],"mmm")</f>
        <v>Jun</v>
      </c>
      <c r="Q8605" s="29">
        <f>Table1[[#This Row],[TotalDeaths]]/Table1[[#This Row],[TotalCases]]</f>
        <v>3.9830814393036415E-3</v>
      </c>
    </row>
    <row r="8606" spans="1:17" ht="14.4" x14ac:dyDescent="0.3">
      <c r="A8606" s="5" t="s">
        <v>10827</v>
      </c>
      <c r="B8606" s="5" t="s">
        <v>2174</v>
      </c>
      <c r="C8606" s="5" t="s">
        <v>2201</v>
      </c>
      <c r="D8606" s="5" t="s">
        <v>2261</v>
      </c>
      <c r="E8606" s="32">
        <v>44523</v>
      </c>
      <c r="F8606" s="5">
        <v>184</v>
      </c>
      <c r="G8606" s="5">
        <v>196</v>
      </c>
      <c r="H8606" s="5">
        <v>1621</v>
      </c>
      <c r="I8606" s="5">
        <v>734289</v>
      </c>
      <c r="J8606" s="5">
        <v>3120</v>
      </c>
      <c r="K8606" s="5">
        <v>756834</v>
      </c>
      <c r="L8606" s="5">
        <v>2208</v>
      </c>
      <c r="M8606" s="5">
        <v>16392</v>
      </c>
      <c r="N8606" s="5">
        <v>1380000000</v>
      </c>
      <c r="O8606" s="5">
        <f>YEAR(Table1[[#This Row],[ReportDate]])</f>
        <v>2021</v>
      </c>
      <c r="P8606" s="5" t="str">
        <f>TEXT(Table1[[#This Row],[ReportDate]],"mmm")</f>
        <v>Nov</v>
      </c>
      <c r="Q8606" s="29">
        <f>Table1[[#This Row],[TotalDeaths]]/Table1[[#This Row],[TotalCases]]</f>
        <v>4.2490082242822649E-3</v>
      </c>
    </row>
    <row r="8607" spans="1:17" ht="14.4" x14ac:dyDescent="0.3">
      <c r="A8607" s="5" t="s">
        <v>10828</v>
      </c>
      <c r="B8607" s="5" t="s">
        <v>2170</v>
      </c>
      <c r="C8607" s="5" t="s">
        <v>2178</v>
      </c>
      <c r="D8607" s="5" t="s">
        <v>2286</v>
      </c>
      <c r="E8607" s="32">
        <v>44189</v>
      </c>
      <c r="F8607" s="5">
        <v>2619</v>
      </c>
      <c r="G8607" s="5">
        <v>29</v>
      </c>
      <c r="H8607" s="5">
        <v>2541</v>
      </c>
      <c r="I8607" s="5">
        <v>736908</v>
      </c>
      <c r="J8607" s="5">
        <v>3149</v>
      </c>
      <c r="K8607" s="5">
        <v>759375</v>
      </c>
      <c r="L8607" s="5">
        <v>39285</v>
      </c>
      <c r="M8607" s="5">
        <v>5470</v>
      </c>
      <c r="N8607" s="5">
        <v>213000000</v>
      </c>
      <c r="O8607" s="5">
        <f>YEAR(Table1[[#This Row],[ReportDate]])</f>
        <v>2020</v>
      </c>
      <c r="P8607" s="5" t="str">
        <f>TEXT(Table1[[#This Row],[ReportDate]],"mmm")</f>
        <v>Dec</v>
      </c>
      <c r="Q8607" s="29">
        <f>Table1[[#This Row],[TotalDeaths]]/Table1[[#This Row],[TotalCases]]</f>
        <v>4.2732607055426183E-3</v>
      </c>
    </row>
    <row r="8608" spans="1:17" ht="14.4" x14ac:dyDescent="0.3">
      <c r="A8608" s="5" t="s">
        <v>10829</v>
      </c>
      <c r="B8608" s="5" t="s">
        <v>2174</v>
      </c>
      <c r="C8608" s="5" t="s">
        <v>2184</v>
      </c>
      <c r="D8608" s="5" t="s">
        <v>2215</v>
      </c>
      <c r="E8608" s="32">
        <v>44270</v>
      </c>
      <c r="F8608" s="5">
        <v>1680</v>
      </c>
      <c r="G8608" s="5">
        <v>154</v>
      </c>
      <c r="H8608" s="5">
        <v>1922</v>
      </c>
      <c r="I8608" s="5">
        <v>738588</v>
      </c>
      <c r="J8608" s="5">
        <v>3303</v>
      </c>
      <c r="K8608" s="5">
        <v>761297</v>
      </c>
      <c r="L8608" s="5">
        <v>28560</v>
      </c>
      <c r="M8608" s="5">
        <v>6919</v>
      </c>
      <c r="N8608" s="5">
        <v>1380000000</v>
      </c>
      <c r="O8608" s="5">
        <f>YEAR(Table1[[#This Row],[ReportDate]])</f>
        <v>2021</v>
      </c>
      <c r="P8608" s="5" t="str">
        <f>TEXT(Table1[[#This Row],[ReportDate]],"mmm")</f>
        <v>Mar</v>
      </c>
      <c r="Q8608" s="29">
        <f>Table1[[#This Row],[TotalDeaths]]/Table1[[#This Row],[TotalCases]]</f>
        <v>4.472046662009131E-3</v>
      </c>
    </row>
    <row r="8609" spans="1:17" ht="14.4" x14ac:dyDescent="0.3">
      <c r="A8609" s="5" t="s">
        <v>10830</v>
      </c>
      <c r="B8609" s="5" t="s">
        <v>2191</v>
      </c>
      <c r="C8609" s="5" t="s">
        <v>2192</v>
      </c>
      <c r="D8609" s="5" t="s">
        <v>2193</v>
      </c>
      <c r="E8609" s="32">
        <v>44419</v>
      </c>
      <c r="F8609" s="5">
        <v>577</v>
      </c>
      <c r="G8609" s="5">
        <v>42</v>
      </c>
      <c r="H8609" s="5">
        <v>1148</v>
      </c>
      <c r="I8609" s="5">
        <v>739165</v>
      </c>
      <c r="J8609" s="5">
        <v>3345</v>
      </c>
      <c r="K8609" s="5">
        <v>762445</v>
      </c>
      <c r="L8609" s="5">
        <v>3462</v>
      </c>
      <c r="M8609" s="5">
        <v>16586</v>
      </c>
      <c r="N8609" s="5">
        <v>331000000</v>
      </c>
      <c r="O8609" s="5">
        <f>YEAR(Table1[[#This Row],[ReportDate]])</f>
        <v>2021</v>
      </c>
      <c r="P8609" s="5" t="str">
        <f>TEXT(Table1[[#This Row],[ReportDate]],"mmm")</f>
        <v>Aug</v>
      </c>
      <c r="Q8609" s="29">
        <f>Table1[[#This Row],[TotalDeaths]]/Table1[[#This Row],[TotalCases]]</f>
        <v>4.5253766073880663E-3</v>
      </c>
    </row>
    <row r="8610" spans="1:17" ht="14.4" x14ac:dyDescent="0.3">
      <c r="A8610" s="5" t="s">
        <v>10831</v>
      </c>
      <c r="B8610" s="5" t="s">
        <v>2170</v>
      </c>
      <c r="C8610" s="5" t="s">
        <v>2232</v>
      </c>
      <c r="D8610" s="5" t="s">
        <v>2281</v>
      </c>
      <c r="E8610" s="32">
        <v>44296</v>
      </c>
      <c r="F8610" s="5">
        <v>3954</v>
      </c>
      <c r="G8610" s="5">
        <v>132</v>
      </c>
      <c r="H8610" s="5">
        <v>2888</v>
      </c>
      <c r="I8610" s="5">
        <v>743119</v>
      </c>
      <c r="J8610" s="5">
        <v>3477</v>
      </c>
      <c r="K8610" s="5">
        <v>765333</v>
      </c>
      <c r="L8610" s="5">
        <v>75126</v>
      </c>
      <c r="M8610" s="5">
        <v>10502</v>
      </c>
      <c r="N8610" s="5">
        <v>213000000</v>
      </c>
      <c r="O8610" s="5">
        <f>YEAR(Table1[[#This Row],[ReportDate]])</f>
        <v>2021</v>
      </c>
      <c r="P8610" s="5" t="str">
        <f>TEXT(Table1[[#This Row],[ReportDate]],"mmm")</f>
        <v>Apr</v>
      </c>
      <c r="Q8610" s="29">
        <f>Table1[[#This Row],[TotalDeaths]]/Table1[[#This Row],[TotalCases]]</f>
        <v>4.6789276010975366E-3</v>
      </c>
    </row>
    <row r="8611" spans="1:17" ht="14.4" x14ac:dyDescent="0.3">
      <c r="A8611" s="5" t="s">
        <v>10832</v>
      </c>
      <c r="B8611" s="5" t="s">
        <v>2170</v>
      </c>
      <c r="C8611" s="5" t="s">
        <v>2171</v>
      </c>
      <c r="D8611" s="5" t="s">
        <v>2265</v>
      </c>
      <c r="E8611" s="32">
        <v>44493</v>
      </c>
      <c r="F8611" s="5">
        <v>4277</v>
      </c>
      <c r="G8611" s="5">
        <v>19</v>
      </c>
      <c r="H8611" s="5">
        <v>3950</v>
      </c>
      <c r="I8611" s="5">
        <v>747396</v>
      </c>
      <c r="J8611" s="5">
        <v>3496</v>
      </c>
      <c r="K8611" s="5">
        <v>769283</v>
      </c>
      <c r="L8611" s="5">
        <v>59878</v>
      </c>
      <c r="M8611" s="5">
        <v>19440</v>
      </c>
      <c r="N8611" s="5">
        <v>213000000</v>
      </c>
      <c r="O8611" s="5">
        <f>YEAR(Table1[[#This Row],[ReportDate]])</f>
        <v>2021</v>
      </c>
      <c r="P8611" s="5" t="str">
        <f>TEXT(Table1[[#This Row],[ReportDate]],"mmm")</f>
        <v>Oct</v>
      </c>
      <c r="Q8611" s="29">
        <f>Table1[[#This Row],[TotalDeaths]]/Table1[[#This Row],[TotalCases]]</f>
        <v>4.6775738698093114E-3</v>
      </c>
    </row>
    <row r="8612" spans="1:17" ht="14.4" x14ac:dyDescent="0.3">
      <c r="A8612" s="5" t="s">
        <v>10833</v>
      </c>
      <c r="B8612" s="5" t="s">
        <v>2174</v>
      </c>
      <c r="C8612" s="5" t="s">
        <v>2201</v>
      </c>
      <c r="D8612" s="5" t="s">
        <v>2202</v>
      </c>
      <c r="E8612" s="32">
        <v>44276</v>
      </c>
      <c r="F8612" s="5">
        <v>70</v>
      </c>
      <c r="G8612" s="5">
        <v>51</v>
      </c>
      <c r="H8612" s="5">
        <v>656</v>
      </c>
      <c r="I8612" s="5">
        <v>747466</v>
      </c>
      <c r="J8612" s="5">
        <v>3547</v>
      </c>
      <c r="K8612" s="5">
        <v>769939</v>
      </c>
      <c r="L8612" s="5">
        <v>980</v>
      </c>
      <c r="M8612" s="5">
        <v>12852</v>
      </c>
      <c r="N8612" s="5">
        <v>1380000000</v>
      </c>
      <c r="O8612" s="5">
        <f>YEAR(Table1[[#This Row],[ReportDate]])</f>
        <v>2021</v>
      </c>
      <c r="P8612" s="5" t="str">
        <f>TEXT(Table1[[#This Row],[ReportDate]],"mmm")</f>
        <v>Mar</v>
      </c>
      <c r="Q8612" s="29">
        <f>Table1[[#This Row],[TotalDeaths]]/Table1[[#This Row],[TotalCases]]</f>
        <v>4.7453663444223552E-3</v>
      </c>
    </row>
    <row r="8613" spans="1:17" ht="14.4" x14ac:dyDescent="0.3">
      <c r="A8613" s="5" t="s">
        <v>10834</v>
      </c>
      <c r="B8613" s="5" t="s">
        <v>2191</v>
      </c>
      <c r="C8613" s="5" t="s">
        <v>2192</v>
      </c>
      <c r="D8613" s="5" t="s">
        <v>2308</v>
      </c>
      <c r="E8613" s="32">
        <v>44318</v>
      </c>
      <c r="F8613" s="5">
        <v>555</v>
      </c>
      <c r="G8613" s="5">
        <v>20</v>
      </c>
      <c r="H8613" s="5">
        <v>4712</v>
      </c>
      <c r="I8613" s="5">
        <v>748021</v>
      </c>
      <c r="J8613" s="5">
        <v>3567</v>
      </c>
      <c r="K8613" s="5">
        <v>774651</v>
      </c>
      <c r="L8613" s="5">
        <v>9435</v>
      </c>
      <c r="M8613" s="5">
        <v>12814</v>
      </c>
      <c r="N8613" s="5">
        <v>331000000</v>
      </c>
      <c r="O8613" s="5">
        <f>YEAR(Table1[[#This Row],[ReportDate]])</f>
        <v>2021</v>
      </c>
      <c r="P8613" s="5" t="str">
        <f>TEXT(Table1[[#This Row],[ReportDate]],"mmm")</f>
        <v>May</v>
      </c>
      <c r="Q8613" s="29">
        <f>Table1[[#This Row],[TotalDeaths]]/Table1[[#This Row],[TotalCases]]</f>
        <v>4.7685827002183091E-3</v>
      </c>
    </row>
    <row r="8614" spans="1:17" ht="14.4" x14ac:dyDescent="0.3">
      <c r="A8614" s="5" t="s">
        <v>10835</v>
      </c>
      <c r="B8614" s="5" t="s">
        <v>2170</v>
      </c>
      <c r="C8614" s="5" t="s">
        <v>2232</v>
      </c>
      <c r="D8614" s="5" t="s">
        <v>2233</v>
      </c>
      <c r="E8614" s="32">
        <v>44360</v>
      </c>
      <c r="F8614" s="5">
        <v>851</v>
      </c>
      <c r="G8614" s="5">
        <v>130</v>
      </c>
      <c r="H8614" s="5">
        <v>775</v>
      </c>
      <c r="I8614" s="5">
        <v>748872</v>
      </c>
      <c r="J8614" s="5">
        <v>3697</v>
      </c>
      <c r="K8614" s="5">
        <v>775426</v>
      </c>
      <c r="L8614" s="5">
        <v>5106</v>
      </c>
      <c r="M8614" s="5">
        <v>3531</v>
      </c>
      <c r="N8614" s="5">
        <v>213000000</v>
      </c>
      <c r="O8614" s="5">
        <f>YEAR(Table1[[#This Row],[ReportDate]])</f>
        <v>2021</v>
      </c>
      <c r="P8614" s="5" t="str">
        <f>TEXT(Table1[[#This Row],[ReportDate]],"mmm")</f>
        <v>Jun</v>
      </c>
      <c r="Q8614" s="29">
        <f>Table1[[#This Row],[TotalDeaths]]/Table1[[#This Row],[TotalCases]]</f>
        <v>4.9367582176927435E-3</v>
      </c>
    </row>
    <row r="8615" spans="1:17" ht="14.4" x14ac:dyDescent="0.3">
      <c r="A8615" s="5" t="s">
        <v>10836</v>
      </c>
      <c r="B8615" s="5" t="s">
        <v>2186</v>
      </c>
      <c r="C8615" s="5" t="s">
        <v>2204</v>
      </c>
      <c r="D8615" s="5" t="s">
        <v>2210</v>
      </c>
      <c r="E8615" s="32">
        <v>43903</v>
      </c>
      <c r="F8615" s="5">
        <v>1218</v>
      </c>
      <c r="G8615" s="5">
        <v>40</v>
      </c>
      <c r="H8615" s="5">
        <v>1669</v>
      </c>
      <c r="I8615" s="5">
        <v>750090</v>
      </c>
      <c r="J8615" s="5">
        <v>3737</v>
      </c>
      <c r="K8615" s="5">
        <v>777095</v>
      </c>
      <c r="L8615" s="5">
        <v>21924</v>
      </c>
      <c r="M8615" s="5">
        <v>7367</v>
      </c>
      <c r="N8615" s="5">
        <v>68000000</v>
      </c>
      <c r="O8615" s="5">
        <f>YEAR(Table1[[#This Row],[ReportDate]])</f>
        <v>2020</v>
      </c>
      <c r="P8615" s="5" t="str">
        <f>TEXT(Table1[[#This Row],[ReportDate]],"mmm")</f>
        <v>Mar</v>
      </c>
      <c r="Q8615" s="29">
        <f>Table1[[#This Row],[TotalDeaths]]/Table1[[#This Row],[TotalCases]]</f>
        <v>4.9820688184084574E-3</v>
      </c>
    </row>
    <row r="8616" spans="1:17" ht="14.4" x14ac:dyDescent="0.3">
      <c r="A8616" s="5" t="s">
        <v>10837</v>
      </c>
      <c r="B8616" s="5" t="s">
        <v>2186</v>
      </c>
      <c r="C8616" s="5" t="s">
        <v>2187</v>
      </c>
      <c r="D8616" s="5" t="s">
        <v>2243</v>
      </c>
      <c r="E8616" s="32">
        <v>44531</v>
      </c>
      <c r="F8616" s="5">
        <v>3640</v>
      </c>
      <c r="G8616" s="5">
        <v>123</v>
      </c>
      <c r="H8616" s="5">
        <v>2007</v>
      </c>
      <c r="I8616" s="5">
        <v>753730</v>
      </c>
      <c r="J8616" s="5">
        <v>3860</v>
      </c>
      <c r="K8616" s="5">
        <v>779102</v>
      </c>
      <c r="L8616" s="5">
        <v>40040</v>
      </c>
      <c r="M8616" s="5">
        <v>15396</v>
      </c>
      <c r="N8616" s="5">
        <v>68000000</v>
      </c>
      <c r="O8616" s="5">
        <f>YEAR(Table1[[#This Row],[ReportDate]])</f>
        <v>2021</v>
      </c>
      <c r="P8616" s="5" t="str">
        <f>TEXT(Table1[[#This Row],[ReportDate]],"mmm")</f>
        <v>Dec</v>
      </c>
      <c r="Q8616" s="29">
        <f>Table1[[#This Row],[TotalDeaths]]/Table1[[#This Row],[TotalCases]]</f>
        <v>5.1211972456980618E-3</v>
      </c>
    </row>
    <row r="8617" spans="1:17" ht="14.4" x14ac:dyDescent="0.3">
      <c r="A8617" s="5" t="s">
        <v>10838</v>
      </c>
      <c r="B8617" s="5" t="s">
        <v>2167</v>
      </c>
      <c r="C8617" s="5" t="s">
        <v>2235</v>
      </c>
      <c r="D8617" s="5" t="s">
        <v>2235</v>
      </c>
      <c r="E8617" s="32">
        <v>43847</v>
      </c>
      <c r="F8617" s="5">
        <v>1912</v>
      </c>
      <c r="G8617" s="5">
        <v>191</v>
      </c>
      <c r="H8617" s="5">
        <v>4597</v>
      </c>
      <c r="I8617" s="5">
        <v>755642</v>
      </c>
      <c r="J8617" s="5">
        <v>4051</v>
      </c>
      <c r="K8617" s="5">
        <v>783699</v>
      </c>
      <c r="L8617" s="5">
        <v>34416</v>
      </c>
      <c r="M8617" s="5">
        <v>8141</v>
      </c>
      <c r="N8617" s="5">
        <v>83000000</v>
      </c>
      <c r="O8617" s="5">
        <f>YEAR(Table1[[#This Row],[ReportDate]])</f>
        <v>2020</v>
      </c>
      <c r="P8617" s="5" t="str">
        <f>TEXT(Table1[[#This Row],[ReportDate]],"mmm")</f>
        <v>Jan</v>
      </c>
      <c r="Q8617" s="29">
        <f>Table1[[#This Row],[TotalDeaths]]/Table1[[#This Row],[TotalCases]]</f>
        <v>5.3610042850979695E-3</v>
      </c>
    </row>
    <row r="8618" spans="1:17" ht="14.4" x14ac:dyDescent="0.3">
      <c r="A8618" s="5" t="s">
        <v>10839</v>
      </c>
      <c r="B8618" s="5" t="s">
        <v>2167</v>
      </c>
      <c r="C8618" s="5" t="s">
        <v>2181</v>
      </c>
      <c r="D8618" s="5" t="s">
        <v>2252</v>
      </c>
      <c r="E8618" s="32">
        <v>44361</v>
      </c>
      <c r="F8618" s="5">
        <v>2730</v>
      </c>
      <c r="G8618" s="5">
        <v>107</v>
      </c>
      <c r="H8618" s="5">
        <v>1659</v>
      </c>
      <c r="I8618" s="5">
        <v>758372</v>
      </c>
      <c r="J8618" s="5">
        <v>4158</v>
      </c>
      <c r="K8618" s="5">
        <v>785358</v>
      </c>
      <c r="L8618" s="5">
        <v>51870</v>
      </c>
      <c r="M8618" s="5">
        <v>16218</v>
      </c>
      <c r="N8618" s="5">
        <v>83000000</v>
      </c>
      <c r="O8618" s="5">
        <f>YEAR(Table1[[#This Row],[ReportDate]])</f>
        <v>2021</v>
      </c>
      <c r="P8618" s="5" t="str">
        <f>TEXT(Table1[[#This Row],[ReportDate]],"mmm")</f>
        <v>Jun</v>
      </c>
      <c r="Q8618" s="29">
        <f>Table1[[#This Row],[TotalDeaths]]/Table1[[#This Row],[TotalCases]]</f>
        <v>5.4827973606620499E-3</v>
      </c>
    </row>
    <row r="8619" spans="1:17" ht="14.4" x14ac:dyDescent="0.3">
      <c r="A8619" s="5" t="s">
        <v>10840</v>
      </c>
      <c r="B8619" s="5" t="s">
        <v>2191</v>
      </c>
      <c r="C8619" s="5" t="s">
        <v>2217</v>
      </c>
      <c r="D8619" s="5" t="s">
        <v>2230</v>
      </c>
      <c r="E8619" s="32">
        <v>44561</v>
      </c>
      <c r="F8619" s="5">
        <v>2365</v>
      </c>
      <c r="G8619" s="5">
        <v>195</v>
      </c>
      <c r="H8619" s="5">
        <v>606</v>
      </c>
      <c r="I8619" s="5">
        <v>760737</v>
      </c>
      <c r="J8619" s="5">
        <v>4353</v>
      </c>
      <c r="K8619" s="5">
        <v>785964</v>
      </c>
      <c r="L8619" s="5">
        <v>33110</v>
      </c>
      <c r="M8619" s="5">
        <v>17998</v>
      </c>
      <c r="N8619" s="5">
        <v>331000000</v>
      </c>
      <c r="O8619" s="5">
        <f>YEAR(Table1[[#This Row],[ReportDate]])</f>
        <v>2021</v>
      </c>
      <c r="P8619" s="5" t="str">
        <f>TEXT(Table1[[#This Row],[ReportDate]],"mmm")</f>
        <v>Dec</v>
      </c>
      <c r="Q8619" s="29">
        <f>Table1[[#This Row],[TotalDeaths]]/Table1[[#This Row],[TotalCases]]</f>
        <v>5.7220826645739591E-3</v>
      </c>
    </row>
    <row r="8620" spans="1:17" ht="14.4" x14ac:dyDescent="0.3">
      <c r="A8620" s="5" t="s">
        <v>10841</v>
      </c>
      <c r="B8620" s="5" t="s">
        <v>2170</v>
      </c>
      <c r="C8620" s="5" t="s">
        <v>2171</v>
      </c>
      <c r="D8620" s="5" t="s">
        <v>2265</v>
      </c>
      <c r="E8620" s="32">
        <v>44156</v>
      </c>
      <c r="F8620" s="5">
        <v>4924</v>
      </c>
      <c r="G8620" s="5">
        <v>198</v>
      </c>
      <c r="H8620" s="5">
        <v>3703</v>
      </c>
      <c r="I8620" s="5">
        <v>765661</v>
      </c>
      <c r="J8620" s="5">
        <v>4551</v>
      </c>
      <c r="K8620" s="5">
        <v>789667</v>
      </c>
      <c r="L8620" s="5">
        <v>78784</v>
      </c>
      <c r="M8620" s="5">
        <v>13267</v>
      </c>
      <c r="N8620" s="5">
        <v>213000000</v>
      </c>
      <c r="O8620" s="5">
        <f>YEAR(Table1[[#This Row],[ReportDate]])</f>
        <v>2020</v>
      </c>
      <c r="P8620" s="5" t="str">
        <f>TEXT(Table1[[#This Row],[ReportDate]],"mmm")</f>
        <v>Nov</v>
      </c>
      <c r="Q8620" s="29">
        <f>Table1[[#This Row],[TotalDeaths]]/Table1[[#This Row],[TotalCases]]</f>
        <v>5.9438837814646426E-3</v>
      </c>
    </row>
    <row r="8621" spans="1:17" ht="14.4" x14ac:dyDescent="0.3">
      <c r="A8621" s="5" t="s">
        <v>10842</v>
      </c>
      <c r="B8621" s="5" t="s">
        <v>2186</v>
      </c>
      <c r="C8621" s="5" t="s">
        <v>2204</v>
      </c>
      <c r="D8621" s="5" t="s">
        <v>2205</v>
      </c>
      <c r="E8621" s="32">
        <v>44462</v>
      </c>
      <c r="F8621" s="5">
        <v>266</v>
      </c>
      <c r="G8621" s="5">
        <v>151</v>
      </c>
      <c r="H8621" s="5">
        <v>429</v>
      </c>
      <c r="I8621" s="5">
        <v>765927</v>
      </c>
      <c r="J8621" s="5">
        <v>4702</v>
      </c>
      <c r="K8621" s="5">
        <v>790096</v>
      </c>
      <c r="L8621" s="5">
        <v>2128</v>
      </c>
      <c r="M8621" s="5">
        <v>661</v>
      </c>
      <c r="N8621" s="5">
        <v>68000000</v>
      </c>
      <c r="O8621" s="5">
        <f>YEAR(Table1[[#This Row],[ReportDate]])</f>
        <v>2021</v>
      </c>
      <c r="P8621" s="5" t="str">
        <f>TEXT(Table1[[#This Row],[ReportDate]],"mmm")</f>
        <v>Sep</v>
      </c>
      <c r="Q8621" s="29">
        <f>Table1[[#This Row],[TotalDeaths]]/Table1[[#This Row],[TotalCases]]</f>
        <v>6.1389662461305058E-3</v>
      </c>
    </row>
    <row r="8622" spans="1:17" ht="14.4" x14ac:dyDescent="0.3">
      <c r="A8622" s="5" t="s">
        <v>10843</v>
      </c>
      <c r="B8622" s="5" t="s">
        <v>2186</v>
      </c>
      <c r="C8622" s="5" t="s">
        <v>2187</v>
      </c>
      <c r="D8622" s="5" t="s">
        <v>2188</v>
      </c>
      <c r="E8622" s="32">
        <v>44443</v>
      </c>
      <c r="F8622" s="5">
        <v>3916</v>
      </c>
      <c r="G8622" s="5">
        <v>51</v>
      </c>
      <c r="H8622" s="5">
        <v>3372</v>
      </c>
      <c r="I8622" s="5">
        <v>769843</v>
      </c>
      <c r="J8622" s="5">
        <v>4753</v>
      </c>
      <c r="K8622" s="5">
        <v>793468</v>
      </c>
      <c r="L8622" s="5">
        <v>50908</v>
      </c>
      <c r="M8622" s="5">
        <v>10217</v>
      </c>
      <c r="N8622" s="5">
        <v>68000000</v>
      </c>
      <c r="O8622" s="5">
        <f>YEAR(Table1[[#This Row],[ReportDate]])</f>
        <v>2021</v>
      </c>
      <c r="P8622" s="5" t="str">
        <f>TEXT(Table1[[#This Row],[ReportDate]],"mmm")</f>
        <v>Sep</v>
      </c>
      <c r="Q8622" s="29">
        <f>Table1[[#This Row],[TotalDeaths]]/Table1[[#This Row],[TotalCases]]</f>
        <v>6.1739861244435555E-3</v>
      </c>
    </row>
    <row r="8623" spans="1:17" ht="14.4" x14ac:dyDescent="0.3">
      <c r="A8623" s="5" t="s">
        <v>10844</v>
      </c>
      <c r="B8623" s="5" t="s">
        <v>2191</v>
      </c>
      <c r="C8623" s="5" t="s">
        <v>2217</v>
      </c>
      <c r="D8623" s="5" t="s">
        <v>2230</v>
      </c>
      <c r="E8623" s="32">
        <v>44376</v>
      </c>
      <c r="F8623" s="5">
        <v>4709</v>
      </c>
      <c r="G8623" s="5">
        <v>1</v>
      </c>
      <c r="H8623" s="5">
        <v>1004</v>
      </c>
      <c r="I8623" s="5">
        <v>774552</v>
      </c>
      <c r="J8623" s="5">
        <v>4754</v>
      </c>
      <c r="K8623" s="5">
        <v>794472</v>
      </c>
      <c r="L8623" s="5">
        <v>47090</v>
      </c>
      <c r="M8623" s="5">
        <v>13744</v>
      </c>
      <c r="N8623" s="5">
        <v>331000000</v>
      </c>
      <c r="O8623" s="5">
        <f>YEAR(Table1[[#This Row],[ReportDate]])</f>
        <v>2021</v>
      </c>
      <c r="P8623" s="5" t="str">
        <f>TEXT(Table1[[#This Row],[ReportDate]],"mmm")</f>
        <v>Jun</v>
      </c>
      <c r="Q8623" s="29">
        <f>Table1[[#This Row],[TotalDeaths]]/Table1[[#This Row],[TotalCases]]</f>
        <v>6.1377415589915201E-3</v>
      </c>
    </row>
    <row r="8624" spans="1:17" ht="14.4" x14ac:dyDescent="0.3">
      <c r="A8624" s="5" t="s">
        <v>10845</v>
      </c>
      <c r="B8624" s="5" t="s">
        <v>2170</v>
      </c>
      <c r="C8624" s="5" t="s">
        <v>2178</v>
      </c>
      <c r="D8624" s="5" t="s">
        <v>2179</v>
      </c>
      <c r="E8624" s="32">
        <v>44426</v>
      </c>
      <c r="F8624" s="5">
        <v>1400</v>
      </c>
      <c r="G8624" s="5">
        <v>43</v>
      </c>
      <c r="H8624" s="5">
        <v>1612</v>
      </c>
      <c r="I8624" s="5">
        <v>775952</v>
      </c>
      <c r="J8624" s="5">
        <v>4797</v>
      </c>
      <c r="K8624" s="5">
        <v>796084</v>
      </c>
      <c r="L8624" s="5">
        <v>18200</v>
      </c>
      <c r="M8624" s="5">
        <v>12835</v>
      </c>
      <c r="N8624" s="5">
        <v>213000000</v>
      </c>
      <c r="O8624" s="5">
        <f>YEAR(Table1[[#This Row],[ReportDate]])</f>
        <v>2021</v>
      </c>
      <c r="P8624" s="5" t="str">
        <f>TEXT(Table1[[#This Row],[ReportDate]],"mmm")</f>
        <v>Aug</v>
      </c>
      <c r="Q8624" s="29">
        <f>Table1[[#This Row],[TotalDeaths]]/Table1[[#This Row],[TotalCases]]</f>
        <v>6.1820834278408978E-3</v>
      </c>
    </row>
    <row r="8625" spans="1:17" ht="14.4" x14ac:dyDescent="0.3">
      <c r="A8625" s="5" t="s">
        <v>10846</v>
      </c>
      <c r="B8625" s="5" t="s">
        <v>2191</v>
      </c>
      <c r="C8625" s="5" t="s">
        <v>2225</v>
      </c>
      <c r="D8625" s="5" t="s">
        <v>2226</v>
      </c>
      <c r="E8625" s="32">
        <v>44538</v>
      </c>
      <c r="F8625" s="5">
        <v>4673</v>
      </c>
      <c r="G8625" s="5">
        <v>40</v>
      </c>
      <c r="H8625" s="5">
        <v>4189</v>
      </c>
      <c r="I8625" s="5">
        <v>780625</v>
      </c>
      <c r="J8625" s="5">
        <v>4837</v>
      </c>
      <c r="K8625" s="5">
        <v>800273</v>
      </c>
      <c r="L8625" s="5">
        <v>70095</v>
      </c>
      <c r="M8625" s="5">
        <v>16477</v>
      </c>
      <c r="N8625" s="5">
        <v>331000000</v>
      </c>
      <c r="O8625" s="5">
        <f>YEAR(Table1[[#This Row],[ReportDate]])</f>
        <v>2021</v>
      </c>
      <c r="P8625" s="5" t="str">
        <f>TEXT(Table1[[#This Row],[ReportDate]],"mmm")</f>
        <v>Dec</v>
      </c>
      <c r="Q8625" s="29">
        <f>Table1[[#This Row],[TotalDeaths]]/Table1[[#This Row],[TotalCases]]</f>
        <v>6.1963170536429146E-3</v>
      </c>
    </row>
    <row r="8626" spans="1:17" ht="14.4" x14ac:dyDescent="0.3">
      <c r="A8626" s="5" t="s">
        <v>10847</v>
      </c>
      <c r="B8626" s="5" t="s">
        <v>2174</v>
      </c>
      <c r="C8626" s="5" t="s">
        <v>2184</v>
      </c>
      <c r="D8626" s="5" t="s">
        <v>2215</v>
      </c>
      <c r="E8626" s="32">
        <v>44032</v>
      </c>
      <c r="F8626" s="5">
        <v>3693</v>
      </c>
      <c r="G8626" s="5">
        <v>69</v>
      </c>
      <c r="H8626" s="5">
        <v>2362</v>
      </c>
      <c r="I8626" s="5">
        <v>784318</v>
      </c>
      <c r="J8626" s="5">
        <v>4906</v>
      </c>
      <c r="K8626" s="5">
        <v>802635</v>
      </c>
      <c r="L8626" s="5">
        <v>25851</v>
      </c>
      <c r="M8626" s="5">
        <v>6619</v>
      </c>
      <c r="N8626" s="5">
        <v>1380000000</v>
      </c>
      <c r="O8626" s="5">
        <f>YEAR(Table1[[#This Row],[ReportDate]])</f>
        <v>2020</v>
      </c>
      <c r="P8626" s="5" t="str">
        <f>TEXT(Table1[[#This Row],[ReportDate]],"mmm")</f>
        <v>Jul</v>
      </c>
      <c r="Q8626" s="29">
        <f>Table1[[#This Row],[TotalDeaths]]/Table1[[#This Row],[TotalCases]]</f>
        <v>6.2551159096182925E-3</v>
      </c>
    </row>
    <row r="8627" spans="1:17" ht="14.4" x14ac:dyDescent="0.3">
      <c r="A8627" s="5" t="s">
        <v>10848</v>
      </c>
      <c r="B8627" s="5" t="s">
        <v>2186</v>
      </c>
      <c r="C8627" s="5" t="s">
        <v>2237</v>
      </c>
      <c r="D8627" s="5" t="s">
        <v>2270</v>
      </c>
      <c r="E8627" s="32">
        <v>44174</v>
      </c>
      <c r="F8627" s="5">
        <v>4727</v>
      </c>
      <c r="G8627" s="5">
        <v>6</v>
      </c>
      <c r="H8627" s="5">
        <v>2200</v>
      </c>
      <c r="I8627" s="5">
        <v>789045</v>
      </c>
      <c r="J8627" s="5">
        <v>4912</v>
      </c>
      <c r="K8627" s="5">
        <v>804835</v>
      </c>
      <c r="L8627" s="5">
        <v>47270</v>
      </c>
      <c r="M8627" s="5">
        <v>12453</v>
      </c>
      <c r="N8627" s="5">
        <v>68000000</v>
      </c>
      <c r="O8627" s="5">
        <f>YEAR(Table1[[#This Row],[ReportDate]])</f>
        <v>2020</v>
      </c>
      <c r="P8627" s="5" t="str">
        <f>TEXT(Table1[[#This Row],[ReportDate]],"mmm")</f>
        <v>Dec</v>
      </c>
      <c r="Q8627" s="29">
        <f>Table1[[#This Row],[TotalDeaths]]/Table1[[#This Row],[TotalCases]]</f>
        <v>6.2252469757745127E-3</v>
      </c>
    </row>
    <row r="8628" spans="1:17" ht="14.4" x14ac:dyDescent="0.3">
      <c r="A8628" s="5" t="s">
        <v>10849</v>
      </c>
      <c r="B8628" s="5" t="s">
        <v>2191</v>
      </c>
      <c r="C8628" s="5" t="s">
        <v>2221</v>
      </c>
      <c r="D8628" s="5" t="s">
        <v>2222</v>
      </c>
      <c r="E8628" s="32">
        <v>44353</v>
      </c>
      <c r="F8628" s="5">
        <v>2326</v>
      </c>
      <c r="G8628" s="5">
        <v>37</v>
      </c>
      <c r="H8628" s="5">
        <v>2187</v>
      </c>
      <c r="I8628" s="5">
        <v>791371</v>
      </c>
      <c r="J8628" s="5">
        <v>4949</v>
      </c>
      <c r="K8628" s="5">
        <v>807022</v>
      </c>
      <c r="L8628" s="5">
        <v>23260</v>
      </c>
      <c r="M8628" s="5">
        <v>17447</v>
      </c>
      <c r="N8628" s="5">
        <v>331000000</v>
      </c>
      <c r="O8628" s="5">
        <f>YEAR(Table1[[#This Row],[ReportDate]])</f>
        <v>2021</v>
      </c>
      <c r="P8628" s="5" t="str">
        <f>TEXT(Table1[[#This Row],[ReportDate]],"mmm")</f>
        <v>Jun</v>
      </c>
      <c r="Q8628" s="29">
        <f>Table1[[#This Row],[TotalDeaths]]/Table1[[#This Row],[TotalCases]]</f>
        <v>6.25370401493105E-3</v>
      </c>
    </row>
    <row r="8629" spans="1:17" ht="14.4" x14ac:dyDescent="0.3">
      <c r="A8629" s="5" t="s">
        <v>10850</v>
      </c>
      <c r="B8629" s="5" t="s">
        <v>2191</v>
      </c>
      <c r="C8629" s="5" t="s">
        <v>2225</v>
      </c>
      <c r="D8629" s="5" t="s">
        <v>2288</v>
      </c>
      <c r="E8629" s="32">
        <v>44230</v>
      </c>
      <c r="F8629" s="5">
        <v>2801</v>
      </c>
      <c r="G8629" s="5">
        <v>172</v>
      </c>
      <c r="H8629" s="5">
        <v>1620</v>
      </c>
      <c r="I8629" s="5">
        <v>794172</v>
      </c>
      <c r="J8629" s="5">
        <v>5121</v>
      </c>
      <c r="K8629" s="5">
        <v>808642</v>
      </c>
      <c r="L8629" s="5">
        <v>33612</v>
      </c>
      <c r="M8629" s="5">
        <v>9279</v>
      </c>
      <c r="N8629" s="5">
        <v>331000000</v>
      </c>
      <c r="O8629" s="5">
        <f>YEAR(Table1[[#This Row],[ReportDate]])</f>
        <v>2021</v>
      </c>
      <c r="P8629" s="5" t="str">
        <f>TEXT(Table1[[#This Row],[ReportDate]],"mmm")</f>
        <v>Feb</v>
      </c>
      <c r="Q8629" s="29">
        <f>Table1[[#This Row],[TotalDeaths]]/Table1[[#This Row],[TotalCases]]</f>
        <v>6.4482253214668862E-3</v>
      </c>
    </row>
    <row r="8630" spans="1:17" ht="14.4" x14ac:dyDescent="0.3">
      <c r="A8630" s="5" t="s">
        <v>10851</v>
      </c>
      <c r="B8630" s="5" t="s">
        <v>2174</v>
      </c>
      <c r="C8630" s="5" t="s">
        <v>27</v>
      </c>
      <c r="D8630" s="5" t="s">
        <v>27</v>
      </c>
      <c r="E8630" s="32">
        <v>44048</v>
      </c>
      <c r="F8630" s="5">
        <v>2034</v>
      </c>
      <c r="G8630" s="5">
        <v>8</v>
      </c>
      <c r="H8630" s="5">
        <v>4311</v>
      </c>
      <c r="I8630" s="5">
        <v>796206</v>
      </c>
      <c r="J8630" s="5">
        <v>5129</v>
      </c>
      <c r="K8630" s="5">
        <v>812953</v>
      </c>
      <c r="L8630" s="5">
        <v>22374</v>
      </c>
      <c r="M8630" s="5">
        <v>5571</v>
      </c>
      <c r="N8630" s="5">
        <v>1380000000</v>
      </c>
      <c r="O8630" s="5">
        <f>YEAR(Table1[[#This Row],[ReportDate]])</f>
        <v>2020</v>
      </c>
      <c r="P8630" s="5" t="str">
        <f>TEXT(Table1[[#This Row],[ReportDate]],"mmm")</f>
        <v>Aug</v>
      </c>
      <c r="Q8630" s="29">
        <f>Table1[[#This Row],[TotalDeaths]]/Table1[[#This Row],[TotalCases]]</f>
        <v>6.441800237626946E-3</v>
      </c>
    </row>
    <row r="8631" spans="1:17" ht="14.4" x14ac:dyDescent="0.3">
      <c r="A8631" s="5" t="s">
        <v>10852</v>
      </c>
      <c r="B8631" s="5" t="s">
        <v>2167</v>
      </c>
      <c r="C8631" s="5" t="s">
        <v>2318</v>
      </c>
      <c r="D8631" s="5" t="s">
        <v>2319</v>
      </c>
      <c r="E8631" s="32">
        <v>44275</v>
      </c>
      <c r="F8631" s="5">
        <v>2830</v>
      </c>
      <c r="G8631" s="5">
        <v>52</v>
      </c>
      <c r="H8631" s="5">
        <v>2841</v>
      </c>
      <c r="I8631" s="5">
        <v>799036</v>
      </c>
      <c r="J8631" s="5">
        <v>5181</v>
      </c>
      <c r="K8631" s="5">
        <v>815794</v>
      </c>
      <c r="L8631" s="5">
        <v>19810</v>
      </c>
      <c r="M8631" s="5">
        <v>14093</v>
      </c>
      <c r="N8631" s="5">
        <v>83000000</v>
      </c>
      <c r="O8631" s="5">
        <f>YEAR(Table1[[#This Row],[ReportDate]])</f>
        <v>2021</v>
      </c>
      <c r="P8631" s="5" t="str">
        <f>TEXT(Table1[[#This Row],[ReportDate]],"mmm")</f>
        <v>Mar</v>
      </c>
      <c r="Q8631" s="29">
        <f>Table1[[#This Row],[TotalDeaths]]/Table1[[#This Row],[TotalCases]]</f>
        <v>6.4840632962720078E-3</v>
      </c>
    </row>
    <row r="8632" spans="1:17" ht="14.4" x14ac:dyDescent="0.3">
      <c r="A8632" s="5" t="s">
        <v>10853</v>
      </c>
      <c r="B8632" s="5" t="s">
        <v>2186</v>
      </c>
      <c r="C8632" s="5" t="s">
        <v>2187</v>
      </c>
      <c r="D8632" s="5" t="s">
        <v>2188</v>
      </c>
      <c r="E8632" s="32">
        <v>44052</v>
      </c>
      <c r="F8632" s="5">
        <v>984</v>
      </c>
      <c r="G8632" s="5">
        <v>27</v>
      </c>
      <c r="H8632" s="5">
        <v>4465</v>
      </c>
      <c r="I8632" s="5">
        <v>800020</v>
      </c>
      <c r="J8632" s="5">
        <v>5208</v>
      </c>
      <c r="K8632" s="5">
        <v>820259</v>
      </c>
      <c r="L8632" s="5">
        <v>18696</v>
      </c>
      <c r="M8632" s="5">
        <v>3044</v>
      </c>
      <c r="N8632" s="5">
        <v>68000000</v>
      </c>
      <c r="O8632" s="5">
        <f>YEAR(Table1[[#This Row],[ReportDate]])</f>
        <v>2020</v>
      </c>
      <c r="P8632" s="5" t="str">
        <f>TEXT(Table1[[#This Row],[ReportDate]],"mmm")</f>
        <v>Aug</v>
      </c>
      <c r="Q8632" s="29">
        <f>Table1[[#This Row],[TotalDeaths]]/Table1[[#This Row],[TotalCases]]</f>
        <v>6.5098372540686482E-3</v>
      </c>
    </row>
    <row r="8633" spans="1:17" ht="14.4" x14ac:dyDescent="0.3">
      <c r="A8633" s="5" t="s">
        <v>10854</v>
      </c>
      <c r="B8633" s="5" t="s">
        <v>2191</v>
      </c>
      <c r="C8633" s="5" t="s">
        <v>2225</v>
      </c>
      <c r="D8633" s="5" t="s">
        <v>2288</v>
      </c>
      <c r="E8633" s="32">
        <v>44213</v>
      </c>
      <c r="F8633" s="5">
        <v>4099</v>
      </c>
      <c r="G8633" s="5">
        <v>127</v>
      </c>
      <c r="H8633" s="5">
        <v>971</v>
      </c>
      <c r="I8633" s="5">
        <v>804119</v>
      </c>
      <c r="J8633" s="5">
        <v>5335</v>
      </c>
      <c r="K8633" s="5">
        <v>821230</v>
      </c>
      <c r="L8633" s="5">
        <v>20495</v>
      </c>
      <c r="M8633" s="5">
        <v>14717</v>
      </c>
      <c r="N8633" s="5">
        <v>331000000</v>
      </c>
      <c r="O8633" s="5">
        <f>YEAR(Table1[[#This Row],[ReportDate]])</f>
        <v>2021</v>
      </c>
      <c r="P8633" s="5" t="str">
        <f>TEXT(Table1[[#This Row],[ReportDate]],"mmm")</f>
        <v>Jan</v>
      </c>
      <c r="Q8633" s="29">
        <f>Table1[[#This Row],[TotalDeaths]]/Table1[[#This Row],[TotalCases]]</f>
        <v>6.634590153944876E-3</v>
      </c>
    </row>
    <row r="8634" spans="1:17" ht="14.4" x14ac:dyDescent="0.3">
      <c r="A8634" s="5" t="s">
        <v>10855</v>
      </c>
      <c r="B8634" s="5" t="s">
        <v>2186</v>
      </c>
      <c r="C8634" s="5" t="s">
        <v>2204</v>
      </c>
      <c r="D8634" s="5" t="s">
        <v>2205</v>
      </c>
      <c r="E8634" s="32">
        <v>44422</v>
      </c>
      <c r="F8634" s="5">
        <v>1075</v>
      </c>
      <c r="G8634" s="5">
        <v>18</v>
      </c>
      <c r="H8634" s="5">
        <v>2288</v>
      </c>
      <c r="I8634" s="5">
        <v>805194</v>
      </c>
      <c r="J8634" s="5">
        <v>5353</v>
      </c>
      <c r="K8634" s="5">
        <v>823518</v>
      </c>
      <c r="L8634" s="5">
        <v>6450</v>
      </c>
      <c r="M8634" s="5">
        <v>4370</v>
      </c>
      <c r="N8634" s="5">
        <v>68000000</v>
      </c>
      <c r="O8634" s="5">
        <f>YEAR(Table1[[#This Row],[ReportDate]])</f>
        <v>2021</v>
      </c>
      <c r="P8634" s="5" t="str">
        <f>TEXT(Table1[[#This Row],[ReportDate]],"mmm")</f>
        <v>Aug</v>
      </c>
      <c r="Q8634" s="29">
        <f>Table1[[#This Row],[TotalDeaths]]/Table1[[#This Row],[TotalCases]]</f>
        <v>6.6480872932485838E-3</v>
      </c>
    </row>
    <row r="8635" spans="1:17" ht="14.4" x14ac:dyDescent="0.3">
      <c r="A8635" s="5" t="s">
        <v>10856</v>
      </c>
      <c r="B8635" s="5" t="s">
        <v>2167</v>
      </c>
      <c r="C8635" s="5" t="s">
        <v>2181</v>
      </c>
      <c r="D8635" s="5" t="s">
        <v>2252</v>
      </c>
      <c r="E8635" s="32">
        <v>43837</v>
      </c>
      <c r="F8635" s="5">
        <v>1023</v>
      </c>
      <c r="G8635" s="5">
        <v>195</v>
      </c>
      <c r="H8635" s="5">
        <v>1558</v>
      </c>
      <c r="I8635" s="5">
        <v>806217</v>
      </c>
      <c r="J8635" s="5">
        <v>5548</v>
      </c>
      <c r="K8635" s="5">
        <v>825076</v>
      </c>
      <c r="L8635" s="5">
        <v>19437</v>
      </c>
      <c r="M8635" s="5">
        <v>18556</v>
      </c>
      <c r="N8635" s="5">
        <v>83000000</v>
      </c>
      <c r="O8635" s="5">
        <f>YEAR(Table1[[#This Row],[ReportDate]])</f>
        <v>2020</v>
      </c>
      <c r="P8635" s="5" t="str">
        <f>TEXT(Table1[[#This Row],[ReportDate]],"mmm")</f>
        <v>Jan</v>
      </c>
      <c r="Q8635" s="29">
        <f>Table1[[#This Row],[TotalDeaths]]/Table1[[#This Row],[TotalCases]]</f>
        <v>6.8815219723722025E-3</v>
      </c>
    </row>
    <row r="8636" spans="1:17" ht="14.4" x14ac:dyDescent="0.3">
      <c r="A8636" s="5" t="s">
        <v>10857</v>
      </c>
      <c r="B8636" s="5" t="s">
        <v>2191</v>
      </c>
      <c r="C8636" s="5" t="s">
        <v>2192</v>
      </c>
      <c r="D8636" s="5" t="s">
        <v>2308</v>
      </c>
      <c r="E8636" s="32">
        <v>44102</v>
      </c>
      <c r="F8636" s="5">
        <v>3897</v>
      </c>
      <c r="G8636" s="5">
        <v>131</v>
      </c>
      <c r="H8636" s="5">
        <v>2368</v>
      </c>
      <c r="I8636" s="5">
        <v>810114</v>
      </c>
      <c r="J8636" s="5">
        <v>5679</v>
      </c>
      <c r="K8636" s="5">
        <v>827444</v>
      </c>
      <c r="L8636" s="5">
        <v>58455</v>
      </c>
      <c r="M8636" s="5">
        <v>15987</v>
      </c>
      <c r="N8636" s="5">
        <v>331000000</v>
      </c>
      <c r="O8636" s="5">
        <f>YEAR(Table1[[#This Row],[ReportDate]])</f>
        <v>2020</v>
      </c>
      <c r="P8636" s="5" t="str">
        <f>TEXT(Table1[[#This Row],[ReportDate]],"mmm")</f>
        <v>Sep</v>
      </c>
      <c r="Q8636" s="29">
        <f>Table1[[#This Row],[TotalDeaths]]/Table1[[#This Row],[TotalCases]]</f>
        <v>7.0101245009961564E-3</v>
      </c>
    </row>
    <row r="8637" spans="1:17" ht="14.4" x14ac:dyDescent="0.3">
      <c r="A8637" s="5" t="s">
        <v>10858</v>
      </c>
      <c r="B8637" s="5" t="s">
        <v>2174</v>
      </c>
      <c r="C8637" s="5" t="s">
        <v>2184</v>
      </c>
      <c r="D8637" s="5" t="s">
        <v>25</v>
      </c>
      <c r="E8637" s="32">
        <v>43846</v>
      </c>
      <c r="F8637" s="5">
        <v>4874</v>
      </c>
      <c r="G8637" s="5">
        <v>12</v>
      </c>
      <c r="H8637" s="5">
        <v>2092</v>
      </c>
      <c r="I8637" s="5">
        <v>814988</v>
      </c>
      <c r="J8637" s="5">
        <v>5691</v>
      </c>
      <c r="K8637" s="5">
        <v>829536</v>
      </c>
      <c r="L8637" s="5">
        <v>68236</v>
      </c>
      <c r="M8637" s="5">
        <v>17513</v>
      </c>
      <c r="N8637" s="5">
        <v>1380000000</v>
      </c>
      <c r="O8637" s="5">
        <f>YEAR(Table1[[#This Row],[ReportDate]])</f>
        <v>2020</v>
      </c>
      <c r="P8637" s="5" t="str">
        <f>TEXT(Table1[[#This Row],[ReportDate]],"mmm")</f>
        <v>Jan</v>
      </c>
      <c r="Q8637" s="29">
        <f>Table1[[#This Row],[TotalDeaths]]/Table1[[#This Row],[TotalCases]]</f>
        <v>6.9829249019617463E-3</v>
      </c>
    </row>
    <row r="8638" spans="1:17" ht="14.4" x14ac:dyDescent="0.3">
      <c r="A8638" s="5" t="s">
        <v>10859</v>
      </c>
      <c r="B8638" s="5" t="s">
        <v>2186</v>
      </c>
      <c r="C8638" s="5" t="s">
        <v>2212</v>
      </c>
      <c r="D8638" s="5" t="s">
        <v>2306</v>
      </c>
      <c r="E8638" s="32">
        <v>44254</v>
      </c>
      <c r="F8638" s="5">
        <v>279</v>
      </c>
      <c r="G8638" s="5">
        <v>10</v>
      </c>
      <c r="H8638" s="5">
        <v>4709</v>
      </c>
      <c r="I8638" s="5">
        <v>815267</v>
      </c>
      <c r="J8638" s="5">
        <v>5701</v>
      </c>
      <c r="K8638" s="5">
        <v>834245</v>
      </c>
      <c r="L8638" s="5">
        <v>1674</v>
      </c>
      <c r="M8638" s="5">
        <v>15850</v>
      </c>
      <c r="N8638" s="5">
        <v>68000000</v>
      </c>
      <c r="O8638" s="5">
        <f>YEAR(Table1[[#This Row],[ReportDate]])</f>
        <v>2021</v>
      </c>
      <c r="P8638" s="5" t="str">
        <f>TEXT(Table1[[#This Row],[ReportDate]],"mmm")</f>
        <v>Feb</v>
      </c>
      <c r="Q8638" s="29">
        <f>Table1[[#This Row],[TotalDeaths]]/Table1[[#This Row],[TotalCases]]</f>
        <v>6.9928011314084829E-3</v>
      </c>
    </row>
    <row r="8639" spans="1:17" ht="14.4" x14ac:dyDescent="0.3">
      <c r="A8639" s="5" t="s">
        <v>10860</v>
      </c>
      <c r="B8639" s="5" t="s">
        <v>2174</v>
      </c>
      <c r="C8639" s="5" t="s">
        <v>2201</v>
      </c>
      <c r="D8639" s="5" t="s">
        <v>2202</v>
      </c>
      <c r="E8639" s="32">
        <v>44354</v>
      </c>
      <c r="F8639" s="5">
        <v>1111</v>
      </c>
      <c r="G8639" s="5">
        <v>1</v>
      </c>
      <c r="H8639" s="5">
        <v>283</v>
      </c>
      <c r="I8639" s="5">
        <v>816378</v>
      </c>
      <c r="J8639" s="5">
        <v>5702</v>
      </c>
      <c r="K8639" s="5">
        <v>834528</v>
      </c>
      <c r="L8639" s="5">
        <v>5555</v>
      </c>
      <c r="M8639" s="5">
        <v>19156</v>
      </c>
      <c r="N8639" s="5">
        <v>1380000000</v>
      </c>
      <c r="O8639" s="5">
        <f>YEAR(Table1[[#This Row],[ReportDate]])</f>
        <v>2021</v>
      </c>
      <c r="P8639" s="5" t="str">
        <f>TEXT(Table1[[#This Row],[ReportDate]],"mmm")</f>
        <v>Jun</v>
      </c>
      <c r="Q8639" s="29">
        <f>Table1[[#This Row],[TotalDeaths]]/Table1[[#This Row],[TotalCases]]</f>
        <v>6.9845096266680385E-3</v>
      </c>
    </row>
    <row r="8640" spans="1:17" ht="14.4" x14ac:dyDescent="0.3">
      <c r="A8640" s="5" t="s">
        <v>10861</v>
      </c>
      <c r="B8640" s="5" t="s">
        <v>2167</v>
      </c>
      <c r="C8640" s="5" t="s">
        <v>2235</v>
      </c>
      <c r="D8640" s="5" t="s">
        <v>2235</v>
      </c>
      <c r="E8640" s="32">
        <v>43851</v>
      </c>
      <c r="F8640" s="5">
        <v>1183</v>
      </c>
      <c r="G8640" s="5">
        <v>197</v>
      </c>
      <c r="H8640" s="5">
        <v>2034</v>
      </c>
      <c r="I8640" s="5">
        <v>817561</v>
      </c>
      <c r="J8640" s="5">
        <v>5899</v>
      </c>
      <c r="K8640" s="5">
        <v>836562</v>
      </c>
      <c r="L8640" s="5">
        <v>22477</v>
      </c>
      <c r="M8640" s="5">
        <v>3648</v>
      </c>
      <c r="N8640" s="5">
        <v>83000000</v>
      </c>
      <c r="O8640" s="5">
        <f>YEAR(Table1[[#This Row],[ReportDate]])</f>
        <v>2020</v>
      </c>
      <c r="P8640" s="5" t="str">
        <f>TEXT(Table1[[#This Row],[ReportDate]],"mmm")</f>
        <v>Jan</v>
      </c>
      <c r="Q8640" s="29">
        <f>Table1[[#This Row],[TotalDeaths]]/Table1[[#This Row],[TotalCases]]</f>
        <v>7.2153637465583609E-3</v>
      </c>
    </row>
    <row r="8641" spans="1:17" ht="14.4" x14ac:dyDescent="0.3">
      <c r="A8641" s="5" t="s">
        <v>10862</v>
      </c>
      <c r="B8641" s="5" t="s">
        <v>2167</v>
      </c>
      <c r="C8641" s="5" t="s">
        <v>2235</v>
      </c>
      <c r="D8641" s="5" t="s">
        <v>2235</v>
      </c>
      <c r="E8641" s="32">
        <v>44520</v>
      </c>
      <c r="F8641" s="5">
        <v>2075</v>
      </c>
      <c r="G8641" s="5">
        <v>139</v>
      </c>
      <c r="H8641" s="5">
        <v>3655</v>
      </c>
      <c r="I8641" s="5">
        <v>819636</v>
      </c>
      <c r="J8641" s="5">
        <v>6038</v>
      </c>
      <c r="K8641" s="5">
        <v>840217</v>
      </c>
      <c r="L8641" s="5">
        <v>16600</v>
      </c>
      <c r="M8641" s="5">
        <v>6200</v>
      </c>
      <c r="N8641" s="5">
        <v>83000000</v>
      </c>
      <c r="O8641" s="5">
        <f>YEAR(Table1[[#This Row],[ReportDate]])</f>
        <v>2021</v>
      </c>
      <c r="P8641" s="5" t="str">
        <f>TEXT(Table1[[#This Row],[ReportDate]],"mmm")</f>
        <v>Nov</v>
      </c>
      <c r="Q8641" s="29">
        <f>Table1[[#This Row],[TotalDeaths]]/Table1[[#This Row],[TotalCases]]</f>
        <v>7.3666847234626102E-3</v>
      </c>
    </row>
    <row r="8642" spans="1:17" ht="14.4" x14ac:dyDescent="0.3">
      <c r="A8642" s="5" t="s">
        <v>10863</v>
      </c>
      <c r="B8642" s="5" t="s">
        <v>2186</v>
      </c>
      <c r="C8642" s="5" t="s">
        <v>2212</v>
      </c>
      <c r="D8642" s="5" t="s">
        <v>2306</v>
      </c>
      <c r="E8642" s="32">
        <v>44058</v>
      </c>
      <c r="F8642" s="5">
        <v>3599</v>
      </c>
      <c r="G8642" s="5">
        <v>125</v>
      </c>
      <c r="H8642" s="5">
        <v>3624</v>
      </c>
      <c r="I8642" s="5">
        <v>823235</v>
      </c>
      <c r="J8642" s="5">
        <v>6163</v>
      </c>
      <c r="K8642" s="5">
        <v>843841</v>
      </c>
      <c r="L8642" s="5">
        <v>35990</v>
      </c>
      <c r="M8642" s="5">
        <v>3351</v>
      </c>
      <c r="N8642" s="5">
        <v>68000000</v>
      </c>
      <c r="O8642" s="5">
        <f>YEAR(Table1[[#This Row],[ReportDate]])</f>
        <v>2020</v>
      </c>
      <c r="P8642" s="5" t="str">
        <f>TEXT(Table1[[#This Row],[ReportDate]],"mmm")</f>
        <v>Aug</v>
      </c>
      <c r="Q8642" s="29">
        <f>Table1[[#This Row],[TotalDeaths]]/Table1[[#This Row],[TotalCases]]</f>
        <v>7.4863192162626709E-3</v>
      </c>
    </row>
    <row r="8643" spans="1:17" ht="14.4" x14ac:dyDescent="0.3">
      <c r="A8643" s="5" t="s">
        <v>10864</v>
      </c>
      <c r="B8643" s="5" t="s">
        <v>2167</v>
      </c>
      <c r="C8643" s="5" t="s">
        <v>2318</v>
      </c>
      <c r="D8643" s="5" t="s">
        <v>2319</v>
      </c>
      <c r="E8643" s="32">
        <v>44118</v>
      </c>
      <c r="F8643" s="5">
        <v>4905</v>
      </c>
      <c r="G8643" s="5">
        <v>164</v>
      </c>
      <c r="H8643" s="5">
        <v>1814</v>
      </c>
      <c r="I8643" s="5">
        <v>828140</v>
      </c>
      <c r="J8643" s="5">
        <v>6327</v>
      </c>
      <c r="K8643" s="5">
        <v>845655</v>
      </c>
      <c r="L8643" s="5">
        <v>39240</v>
      </c>
      <c r="M8643" s="5">
        <v>613</v>
      </c>
      <c r="N8643" s="5">
        <v>83000000</v>
      </c>
      <c r="O8643" s="5">
        <f>YEAR(Table1[[#This Row],[ReportDate]])</f>
        <v>2020</v>
      </c>
      <c r="P8643" s="5" t="str">
        <f>TEXT(Table1[[#This Row],[ReportDate]],"mmm")</f>
        <v>Oct</v>
      </c>
      <c r="Q8643" s="29">
        <f>Table1[[#This Row],[TotalDeaths]]/Table1[[#This Row],[TotalCases]]</f>
        <v>7.6400125582630953E-3</v>
      </c>
    </row>
    <row r="8644" spans="1:17" ht="14.4" x14ac:dyDescent="0.3">
      <c r="A8644" s="5" t="s">
        <v>10865</v>
      </c>
      <c r="B8644" s="5" t="s">
        <v>2170</v>
      </c>
      <c r="C8644" s="5" t="s">
        <v>2178</v>
      </c>
      <c r="D8644" s="5" t="s">
        <v>2286</v>
      </c>
      <c r="E8644" s="32">
        <v>43964</v>
      </c>
      <c r="F8644" s="5">
        <v>3942</v>
      </c>
      <c r="G8644" s="5">
        <v>55</v>
      </c>
      <c r="H8644" s="5">
        <v>671</v>
      </c>
      <c r="I8644" s="5">
        <v>832082</v>
      </c>
      <c r="J8644" s="5">
        <v>6382</v>
      </c>
      <c r="K8644" s="5">
        <v>846326</v>
      </c>
      <c r="L8644" s="5">
        <v>67014</v>
      </c>
      <c r="M8644" s="5">
        <v>4267</v>
      </c>
      <c r="N8644" s="5">
        <v>213000000</v>
      </c>
      <c r="O8644" s="5">
        <f>YEAR(Table1[[#This Row],[ReportDate]])</f>
        <v>2020</v>
      </c>
      <c r="P8644" s="5" t="str">
        <f>TEXT(Table1[[#This Row],[ReportDate]],"mmm")</f>
        <v>May</v>
      </c>
      <c r="Q8644" s="29">
        <f>Table1[[#This Row],[TotalDeaths]]/Table1[[#This Row],[TotalCases]]</f>
        <v>7.6699171475888197E-3</v>
      </c>
    </row>
    <row r="8645" spans="1:17" ht="14.4" x14ac:dyDescent="0.3">
      <c r="A8645" s="5" t="s">
        <v>10866</v>
      </c>
      <c r="B8645" s="5" t="s">
        <v>2186</v>
      </c>
      <c r="C8645" s="5" t="s">
        <v>2237</v>
      </c>
      <c r="D8645" s="5" t="s">
        <v>2270</v>
      </c>
      <c r="E8645" s="32">
        <v>44113</v>
      </c>
      <c r="F8645" s="5">
        <v>271</v>
      </c>
      <c r="G8645" s="5">
        <v>87</v>
      </c>
      <c r="H8645" s="5">
        <v>2134</v>
      </c>
      <c r="I8645" s="5">
        <v>832353</v>
      </c>
      <c r="J8645" s="5">
        <v>6469</v>
      </c>
      <c r="K8645" s="5">
        <v>848460</v>
      </c>
      <c r="L8645" s="5">
        <v>2168</v>
      </c>
      <c r="M8645" s="5">
        <v>7272</v>
      </c>
      <c r="N8645" s="5">
        <v>68000000</v>
      </c>
      <c r="O8645" s="5">
        <f>YEAR(Table1[[#This Row],[ReportDate]])</f>
        <v>2020</v>
      </c>
      <c r="P8645" s="5" t="str">
        <f>TEXT(Table1[[#This Row],[ReportDate]],"mmm")</f>
        <v>Oct</v>
      </c>
      <c r="Q8645" s="29">
        <f>Table1[[#This Row],[TotalDeaths]]/Table1[[#This Row],[TotalCases]]</f>
        <v>7.77194291364361E-3</v>
      </c>
    </row>
    <row r="8646" spans="1:17" ht="14.4" x14ac:dyDescent="0.3">
      <c r="A8646" s="5" t="s">
        <v>10867</v>
      </c>
      <c r="B8646" s="5" t="s">
        <v>2170</v>
      </c>
      <c r="C8646" s="5" t="s">
        <v>2249</v>
      </c>
      <c r="D8646" s="5" t="s">
        <v>2250</v>
      </c>
      <c r="E8646" s="32">
        <v>44234</v>
      </c>
      <c r="F8646" s="5">
        <v>1123</v>
      </c>
      <c r="G8646" s="5">
        <v>51</v>
      </c>
      <c r="H8646" s="5">
        <v>1482</v>
      </c>
      <c r="I8646" s="5">
        <v>833476</v>
      </c>
      <c r="J8646" s="5">
        <v>6520</v>
      </c>
      <c r="K8646" s="5">
        <v>849942</v>
      </c>
      <c r="L8646" s="5">
        <v>16845</v>
      </c>
      <c r="M8646" s="5">
        <v>14275</v>
      </c>
      <c r="N8646" s="5">
        <v>213000000</v>
      </c>
      <c r="O8646" s="5">
        <f>YEAR(Table1[[#This Row],[ReportDate]])</f>
        <v>2021</v>
      </c>
      <c r="P8646" s="5" t="str">
        <f>TEXT(Table1[[#This Row],[ReportDate]],"mmm")</f>
        <v>Feb</v>
      </c>
      <c r="Q8646" s="29">
        <f>Table1[[#This Row],[TotalDeaths]]/Table1[[#This Row],[TotalCases]]</f>
        <v>7.8226607604778061E-3</v>
      </c>
    </row>
    <row r="8647" spans="1:17" ht="14.4" x14ac:dyDescent="0.3">
      <c r="A8647" s="5" t="s">
        <v>10868</v>
      </c>
      <c r="B8647" s="5" t="s">
        <v>2167</v>
      </c>
      <c r="C8647" s="5" t="s">
        <v>2181</v>
      </c>
      <c r="D8647" s="5" t="s">
        <v>2182</v>
      </c>
      <c r="E8647" s="32">
        <v>44495</v>
      </c>
      <c r="F8647" s="5">
        <v>3979</v>
      </c>
      <c r="G8647" s="5">
        <v>124</v>
      </c>
      <c r="H8647" s="5">
        <v>2346</v>
      </c>
      <c r="I8647" s="5">
        <v>837455</v>
      </c>
      <c r="J8647" s="5">
        <v>6644</v>
      </c>
      <c r="K8647" s="5">
        <v>852288</v>
      </c>
      <c r="L8647" s="5">
        <v>51727</v>
      </c>
      <c r="M8647" s="5">
        <v>8197</v>
      </c>
      <c r="N8647" s="5">
        <v>83000000</v>
      </c>
      <c r="O8647" s="5">
        <f>YEAR(Table1[[#This Row],[ReportDate]])</f>
        <v>2021</v>
      </c>
      <c r="P8647" s="5" t="str">
        <f>TEXT(Table1[[#This Row],[ReportDate]],"mmm")</f>
        <v>Oct</v>
      </c>
      <c r="Q8647" s="29">
        <f>Table1[[#This Row],[TotalDeaths]]/Table1[[#This Row],[TotalCases]]</f>
        <v>7.9335606092267637E-3</v>
      </c>
    </row>
    <row r="8648" spans="1:17" ht="14.4" x14ac:dyDescent="0.3">
      <c r="A8648" s="5" t="s">
        <v>10869</v>
      </c>
      <c r="B8648" s="5" t="s">
        <v>2186</v>
      </c>
      <c r="C8648" s="5" t="s">
        <v>2212</v>
      </c>
      <c r="D8648" s="5" t="s">
        <v>2306</v>
      </c>
      <c r="E8648" s="32">
        <v>43896</v>
      </c>
      <c r="F8648" s="5">
        <v>1227</v>
      </c>
      <c r="G8648" s="5">
        <v>131</v>
      </c>
      <c r="H8648" s="5">
        <v>13</v>
      </c>
      <c r="I8648" s="5">
        <v>838682</v>
      </c>
      <c r="J8648" s="5">
        <v>6775</v>
      </c>
      <c r="K8648" s="5">
        <v>852301</v>
      </c>
      <c r="L8648" s="5">
        <v>7362</v>
      </c>
      <c r="M8648" s="5">
        <v>13345</v>
      </c>
      <c r="N8648" s="5">
        <v>68000000</v>
      </c>
      <c r="O8648" s="5">
        <f>YEAR(Table1[[#This Row],[ReportDate]])</f>
        <v>2020</v>
      </c>
      <c r="P8648" s="5" t="str">
        <f>TEXT(Table1[[#This Row],[ReportDate]],"mmm")</f>
        <v>Mar</v>
      </c>
      <c r="Q8648" s="29">
        <f>Table1[[#This Row],[TotalDeaths]]/Table1[[#This Row],[TotalCases]]</f>
        <v>8.0781511943740295E-3</v>
      </c>
    </row>
    <row r="8649" spans="1:17" ht="14.4" x14ac:dyDescent="0.3">
      <c r="A8649" s="5" t="s">
        <v>10870</v>
      </c>
      <c r="B8649" s="5" t="s">
        <v>2170</v>
      </c>
      <c r="C8649" s="5" t="s">
        <v>2171</v>
      </c>
      <c r="D8649" s="5" t="s">
        <v>2172</v>
      </c>
      <c r="E8649" s="32">
        <v>44479</v>
      </c>
      <c r="F8649" s="5">
        <v>189</v>
      </c>
      <c r="G8649" s="5">
        <v>104</v>
      </c>
      <c r="H8649" s="5">
        <v>755</v>
      </c>
      <c r="I8649" s="5">
        <v>838871</v>
      </c>
      <c r="J8649" s="5">
        <v>6879</v>
      </c>
      <c r="K8649" s="5">
        <v>853056</v>
      </c>
      <c r="L8649" s="5">
        <v>945</v>
      </c>
      <c r="M8649" s="5">
        <v>19352</v>
      </c>
      <c r="N8649" s="5">
        <v>213000000</v>
      </c>
      <c r="O8649" s="5">
        <f>YEAR(Table1[[#This Row],[ReportDate]])</f>
        <v>2021</v>
      </c>
      <c r="P8649" s="5" t="str">
        <f>TEXT(Table1[[#This Row],[ReportDate]],"mmm")</f>
        <v>Oct</v>
      </c>
      <c r="Q8649" s="29">
        <f>Table1[[#This Row],[TotalDeaths]]/Table1[[#This Row],[TotalCases]]</f>
        <v>8.2003073178116784E-3</v>
      </c>
    </row>
    <row r="8650" spans="1:17" ht="14.4" x14ac:dyDescent="0.3">
      <c r="A8650" s="5" t="s">
        <v>10871</v>
      </c>
      <c r="B8650" s="5" t="s">
        <v>2167</v>
      </c>
      <c r="C8650" s="5" t="s">
        <v>2168</v>
      </c>
      <c r="D8650" s="5" t="s">
        <v>2168</v>
      </c>
      <c r="E8650" s="32">
        <v>44434</v>
      </c>
      <c r="F8650" s="5">
        <v>545</v>
      </c>
      <c r="G8650" s="5">
        <v>131</v>
      </c>
      <c r="H8650" s="5">
        <v>168</v>
      </c>
      <c r="I8650" s="5">
        <v>839416</v>
      </c>
      <c r="J8650" s="5">
        <v>7010</v>
      </c>
      <c r="K8650" s="5">
        <v>853224</v>
      </c>
      <c r="L8650" s="5">
        <v>5995</v>
      </c>
      <c r="M8650" s="5">
        <v>11893</v>
      </c>
      <c r="N8650" s="5">
        <v>83000000</v>
      </c>
      <c r="O8650" s="5">
        <f>YEAR(Table1[[#This Row],[ReportDate]])</f>
        <v>2021</v>
      </c>
      <c r="P8650" s="5" t="str">
        <f>TEXT(Table1[[#This Row],[ReportDate]],"mmm")</f>
        <v>Aug</v>
      </c>
      <c r="Q8650" s="29">
        <f>Table1[[#This Row],[TotalDeaths]]/Table1[[#This Row],[TotalCases]]</f>
        <v>8.3510440592030645E-3</v>
      </c>
    </row>
    <row r="8651" spans="1:17" ht="14.4" x14ac:dyDescent="0.3">
      <c r="A8651" s="5" t="s">
        <v>10872</v>
      </c>
      <c r="B8651" s="5" t="s">
        <v>2191</v>
      </c>
      <c r="C8651" s="5" t="s">
        <v>2192</v>
      </c>
      <c r="D8651" s="5" t="s">
        <v>2308</v>
      </c>
      <c r="E8651" s="32">
        <v>44267</v>
      </c>
      <c r="F8651" s="5">
        <v>2341</v>
      </c>
      <c r="G8651" s="5">
        <v>176</v>
      </c>
      <c r="H8651" s="5">
        <v>2279</v>
      </c>
      <c r="I8651" s="5">
        <v>841757</v>
      </c>
      <c r="J8651" s="5">
        <v>7186</v>
      </c>
      <c r="K8651" s="5">
        <v>855503</v>
      </c>
      <c r="L8651" s="5">
        <v>42138</v>
      </c>
      <c r="M8651" s="5">
        <v>18903</v>
      </c>
      <c r="N8651" s="5">
        <v>331000000</v>
      </c>
      <c r="O8651" s="5">
        <f>YEAR(Table1[[#This Row],[ReportDate]])</f>
        <v>2021</v>
      </c>
      <c r="P8651" s="5" t="str">
        <f>TEXT(Table1[[#This Row],[ReportDate]],"mmm")</f>
        <v>Mar</v>
      </c>
      <c r="Q8651" s="29">
        <f>Table1[[#This Row],[TotalDeaths]]/Table1[[#This Row],[TotalCases]]</f>
        <v>8.5369055439990394E-3</v>
      </c>
    </row>
    <row r="8652" spans="1:17" ht="14.4" x14ac:dyDescent="0.3">
      <c r="A8652" s="5" t="s">
        <v>10873</v>
      </c>
      <c r="B8652" s="5" t="s">
        <v>2191</v>
      </c>
      <c r="C8652" s="5" t="s">
        <v>2192</v>
      </c>
      <c r="D8652" s="5" t="s">
        <v>2308</v>
      </c>
      <c r="E8652" s="32">
        <v>44089</v>
      </c>
      <c r="F8652" s="5">
        <v>3966</v>
      </c>
      <c r="G8652" s="5">
        <v>51</v>
      </c>
      <c r="H8652" s="5">
        <v>1134</v>
      </c>
      <c r="I8652" s="5">
        <v>845723</v>
      </c>
      <c r="J8652" s="5">
        <v>7237</v>
      </c>
      <c r="K8652" s="5">
        <v>856637</v>
      </c>
      <c r="L8652" s="5">
        <v>75354</v>
      </c>
      <c r="M8652" s="5">
        <v>9823</v>
      </c>
      <c r="N8652" s="5">
        <v>331000000</v>
      </c>
      <c r="O8652" s="5">
        <f>YEAR(Table1[[#This Row],[ReportDate]])</f>
        <v>2020</v>
      </c>
      <c r="P8652" s="5" t="str">
        <f>TEXT(Table1[[#This Row],[ReportDate]],"mmm")</f>
        <v>Sep</v>
      </c>
      <c r="Q8652" s="29">
        <f>Table1[[#This Row],[TotalDeaths]]/Table1[[#This Row],[TotalCases]]</f>
        <v>8.5571753399162603E-3</v>
      </c>
    </row>
    <row r="8653" spans="1:17" ht="14.4" x14ac:dyDescent="0.3">
      <c r="A8653" s="5" t="s">
        <v>10874</v>
      </c>
      <c r="B8653" s="5" t="s">
        <v>2174</v>
      </c>
      <c r="C8653" s="5" t="s">
        <v>2201</v>
      </c>
      <c r="D8653" s="5" t="s">
        <v>2261</v>
      </c>
      <c r="E8653" s="32">
        <v>43933</v>
      </c>
      <c r="F8653" s="5">
        <v>4014</v>
      </c>
      <c r="G8653" s="5">
        <v>33</v>
      </c>
      <c r="H8653" s="5">
        <v>2661</v>
      </c>
      <c r="I8653" s="5">
        <v>849737</v>
      </c>
      <c r="J8653" s="5">
        <v>7270</v>
      </c>
      <c r="K8653" s="5">
        <v>859298</v>
      </c>
      <c r="L8653" s="5">
        <v>36126</v>
      </c>
      <c r="M8653" s="5">
        <v>11988</v>
      </c>
      <c r="N8653" s="5">
        <v>1380000000</v>
      </c>
      <c r="O8653" s="5">
        <f>YEAR(Table1[[#This Row],[ReportDate]])</f>
        <v>2020</v>
      </c>
      <c r="P8653" s="5" t="str">
        <f>TEXT(Table1[[#This Row],[ReportDate]],"mmm")</f>
        <v>Apr</v>
      </c>
      <c r="Q8653" s="29">
        <f>Table1[[#This Row],[TotalDeaths]]/Table1[[#This Row],[TotalCases]]</f>
        <v>8.555588376168155E-3</v>
      </c>
    </row>
    <row r="8654" spans="1:17" ht="14.4" x14ac:dyDescent="0.3">
      <c r="A8654" s="5" t="s">
        <v>10875</v>
      </c>
      <c r="B8654" s="5" t="s">
        <v>2191</v>
      </c>
      <c r="C8654" s="5" t="s">
        <v>2217</v>
      </c>
      <c r="D8654" s="5" t="s">
        <v>2218</v>
      </c>
      <c r="E8654" s="32">
        <v>44397</v>
      </c>
      <c r="F8654" s="5">
        <v>4943</v>
      </c>
      <c r="G8654" s="5">
        <v>21</v>
      </c>
      <c r="H8654" s="5">
        <v>4824</v>
      </c>
      <c r="I8654" s="5">
        <v>854680</v>
      </c>
      <c r="J8654" s="5">
        <v>7291</v>
      </c>
      <c r="K8654" s="5">
        <v>864122</v>
      </c>
      <c r="L8654" s="5">
        <v>84031</v>
      </c>
      <c r="M8654" s="5">
        <v>555</v>
      </c>
      <c r="N8654" s="5">
        <v>331000000</v>
      </c>
      <c r="O8654" s="5">
        <f>YEAR(Table1[[#This Row],[ReportDate]])</f>
        <v>2021</v>
      </c>
      <c r="P8654" s="5" t="str">
        <f>TEXT(Table1[[#This Row],[ReportDate]],"mmm")</f>
        <v>Jul</v>
      </c>
      <c r="Q8654" s="29">
        <f>Table1[[#This Row],[TotalDeaths]]/Table1[[#This Row],[TotalCases]]</f>
        <v>8.530678148546824E-3</v>
      </c>
    </row>
    <row r="8655" spans="1:17" ht="14.4" x14ac:dyDescent="0.3">
      <c r="A8655" s="5" t="s">
        <v>10876</v>
      </c>
      <c r="B8655" s="5" t="s">
        <v>2170</v>
      </c>
      <c r="C8655" s="5" t="s">
        <v>2232</v>
      </c>
      <c r="D8655" s="5" t="s">
        <v>2281</v>
      </c>
      <c r="E8655" s="32">
        <v>43931</v>
      </c>
      <c r="F8655" s="5">
        <v>4866</v>
      </c>
      <c r="G8655" s="5">
        <v>140</v>
      </c>
      <c r="H8655" s="5">
        <v>239</v>
      </c>
      <c r="I8655" s="5">
        <v>859546</v>
      </c>
      <c r="J8655" s="5">
        <v>7431</v>
      </c>
      <c r="K8655" s="5">
        <v>864361</v>
      </c>
      <c r="L8655" s="5">
        <v>43794</v>
      </c>
      <c r="M8655" s="5">
        <v>11105</v>
      </c>
      <c r="N8655" s="5">
        <v>213000000</v>
      </c>
      <c r="O8655" s="5">
        <f>YEAR(Table1[[#This Row],[ReportDate]])</f>
        <v>2020</v>
      </c>
      <c r="P8655" s="5" t="str">
        <f>TEXT(Table1[[#This Row],[ReportDate]],"mmm")</f>
        <v>Apr</v>
      </c>
      <c r="Q8655" s="29">
        <f>Table1[[#This Row],[TotalDeaths]]/Table1[[#This Row],[TotalCases]]</f>
        <v>8.6452615683162964E-3</v>
      </c>
    </row>
    <row r="8656" spans="1:17" ht="14.4" x14ac:dyDescent="0.3">
      <c r="A8656" s="5" t="s">
        <v>10877</v>
      </c>
      <c r="B8656" s="5" t="s">
        <v>2191</v>
      </c>
      <c r="C8656" s="5" t="s">
        <v>2192</v>
      </c>
      <c r="D8656" s="5" t="s">
        <v>2193</v>
      </c>
      <c r="E8656" s="32">
        <v>44028</v>
      </c>
      <c r="F8656" s="5">
        <v>768</v>
      </c>
      <c r="G8656" s="5">
        <v>62</v>
      </c>
      <c r="H8656" s="5">
        <v>2287</v>
      </c>
      <c r="I8656" s="5">
        <v>860314</v>
      </c>
      <c r="J8656" s="5">
        <v>7493</v>
      </c>
      <c r="K8656" s="5">
        <v>866648</v>
      </c>
      <c r="L8656" s="5">
        <v>4608</v>
      </c>
      <c r="M8656" s="5">
        <v>12892</v>
      </c>
      <c r="N8656" s="5">
        <v>331000000</v>
      </c>
      <c r="O8656" s="5">
        <f>YEAR(Table1[[#This Row],[ReportDate]])</f>
        <v>2020</v>
      </c>
      <c r="P8656" s="5" t="str">
        <f>TEXT(Table1[[#This Row],[ReportDate]],"mmm")</f>
        <v>Jul</v>
      </c>
      <c r="Q8656" s="29">
        <f>Table1[[#This Row],[TotalDeaths]]/Table1[[#This Row],[TotalCases]]</f>
        <v>8.7096106770318746E-3</v>
      </c>
    </row>
    <row r="8657" spans="1:17" ht="14.4" x14ac:dyDescent="0.3">
      <c r="A8657" s="5" t="s">
        <v>10878</v>
      </c>
      <c r="B8657" s="5" t="s">
        <v>2186</v>
      </c>
      <c r="C8657" s="5" t="s">
        <v>2204</v>
      </c>
      <c r="D8657" s="5" t="s">
        <v>2210</v>
      </c>
      <c r="E8657" s="32">
        <v>44056</v>
      </c>
      <c r="F8657" s="5">
        <v>3775</v>
      </c>
      <c r="G8657" s="5">
        <v>14</v>
      </c>
      <c r="H8657" s="5">
        <v>4365</v>
      </c>
      <c r="I8657" s="5">
        <v>864089</v>
      </c>
      <c r="J8657" s="5">
        <v>7507</v>
      </c>
      <c r="K8657" s="5">
        <v>871013</v>
      </c>
      <c r="L8657" s="5">
        <v>64175</v>
      </c>
      <c r="M8657" s="5">
        <v>4342</v>
      </c>
      <c r="N8657" s="5">
        <v>68000000</v>
      </c>
      <c r="O8657" s="5">
        <f>YEAR(Table1[[#This Row],[ReportDate]])</f>
        <v>2020</v>
      </c>
      <c r="P8657" s="5" t="str">
        <f>TEXT(Table1[[#This Row],[ReportDate]],"mmm")</f>
        <v>Aug</v>
      </c>
      <c r="Q8657" s="29">
        <f>Table1[[#This Row],[TotalDeaths]]/Table1[[#This Row],[TotalCases]]</f>
        <v>8.6877624874289565E-3</v>
      </c>
    </row>
    <row r="8658" spans="1:17" ht="14.4" x14ac:dyDescent="0.3">
      <c r="A8658" s="5" t="s">
        <v>10879</v>
      </c>
      <c r="B8658" s="5" t="s">
        <v>2186</v>
      </c>
      <c r="C8658" s="5" t="s">
        <v>2187</v>
      </c>
      <c r="D8658" s="5" t="s">
        <v>2188</v>
      </c>
      <c r="E8658" s="32">
        <v>44293</v>
      </c>
      <c r="F8658" s="5">
        <v>2731</v>
      </c>
      <c r="G8658" s="5">
        <v>167</v>
      </c>
      <c r="H8658" s="5">
        <v>2587</v>
      </c>
      <c r="I8658" s="5">
        <v>866820</v>
      </c>
      <c r="J8658" s="5">
        <v>7674</v>
      </c>
      <c r="K8658" s="5">
        <v>873600</v>
      </c>
      <c r="L8658" s="5">
        <v>27310</v>
      </c>
      <c r="M8658" s="5">
        <v>6916</v>
      </c>
      <c r="N8658" s="5">
        <v>68000000</v>
      </c>
      <c r="O8658" s="5">
        <f>YEAR(Table1[[#This Row],[ReportDate]])</f>
        <v>2021</v>
      </c>
      <c r="P8658" s="5" t="str">
        <f>TEXT(Table1[[#This Row],[ReportDate]],"mmm")</f>
        <v>Apr</v>
      </c>
      <c r="Q8658" s="29">
        <f>Table1[[#This Row],[TotalDeaths]]/Table1[[#This Row],[TotalCases]]</f>
        <v>8.8530490759327202E-3</v>
      </c>
    </row>
    <row r="8659" spans="1:17" ht="14.4" x14ac:dyDescent="0.3">
      <c r="A8659" s="5" t="s">
        <v>10880</v>
      </c>
      <c r="B8659" s="5" t="s">
        <v>2186</v>
      </c>
      <c r="C8659" s="5" t="s">
        <v>2187</v>
      </c>
      <c r="D8659" s="5" t="s">
        <v>2188</v>
      </c>
      <c r="E8659" s="32">
        <v>44067</v>
      </c>
      <c r="F8659" s="5">
        <v>1010</v>
      </c>
      <c r="G8659" s="5">
        <v>37</v>
      </c>
      <c r="H8659" s="5">
        <v>1309</v>
      </c>
      <c r="I8659" s="5">
        <v>867830</v>
      </c>
      <c r="J8659" s="5">
        <v>7711</v>
      </c>
      <c r="K8659" s="5">
        <v>874909</v>
      </c>
      <c r="L8659" s="5">
        <v>9090</v>
      </c>
      <c r="M8659" s="5">
        <v>8508</v>
      </c>
      <c r="N8659" s="5">
        <v>68000000</v>
      </c>
      <c r="O8659" s="5">
        <f>YEAR(Table1[[#This Row],[ReportDate]])</f>
        <v>2020</v>
      </c>
      <c r="P8659" s="5" t="str">
        <f>TEXT(Table1[[#This Row],[ReportDate]],"mmm")</f>
        <v>Aug</v>
      </c>
      <c r="Q8659" s="29">
        <f>Table1[[#This Row],[TotalDeaths]]/Table1[[#This Row],[TotalCases]]</f>
        <v>8.8853807773411845E-3</v>
      </c>
    </row>
    <row r="8660" spans="1:17" ht="14.4" x14ac:dyDescent="0.3">
      <c r="A8660" s="5" t="s">
        <v>10881</v>
      </c>
      <c r="B8660" s="5" t="s">
        <v>2191</v>
      </c>
      <c r="C8660" s="5" t="s">
        <v>2217</v>
      </c>
      <c r="D8660" s="5" t="s">
        <v>2218</v>
      </c>
      <c r="E8660" s="32">
        <v>43856</v>
      </c>
      <c r="F8660" s="5">
        <v>4798</v>
      </c>
      <c r="G8660" s="5">
        <v>104</v>
      </c>
      <c r="H8660" s="5">
        <v>442</v>
      </c>
      <c r="I8660" s="5">
        <v>872628</v>
      </c>
      <c r="J8660" s="5">
        <v>7815</v>
      </c>
      <c r="K8660" s="5">
        <v>875351</v>
      </c>
      <c r="L8660" s="5">
        <v>43182</v>
      </c>
      <c r="M8660" s="5">
        <v>8945</v>
      </c>
      <c r="N8660" s="5">
        <v>331000000</v>
      </c>
      <c r="O8660" s="5">
        <f>YEAR(Table1[[#This Row],[ReportDate]])</f>
        <v>2020</v>
      </c>
      <c r="P8660" s="5" t="str">
        <f>TEXT(Table1[[#This Row],[ReportDate]],"mmm")</f>
        <v>Jan</v>
      </c>
      <c r="Q8660" s="29">
        <f>Table1[[#This Row],[TotalDeaths]]/Table1[[#This Row],[TotalCases]]</f>
        <v>8.9557062115815673E-3</v>
      </c>
    </row>
    <row r="8661" spans="1:17" ht="14.4" x14ac:dyDescent="0.3">
      <c r="A8661" s="5" t="s">
        <v>10882</v>
      </c>
      <c r="B8661" s="5" t="s">
        <v>2191</v>
      </c>
      <c r="C8661" s="5" t="s">
        <v>2217</v>
      </c>
      <c r="D8661" s="5" t="s">
        <v>2230</v>
      </c>
      <c r="E8661" s="32">
        <v>43951</v>
      </c>
      <c r="F8661" s="5">
        <v>464</v>
      </c>
      <c r="G8661" s="5">
        <v>54</v>
      </c>
      <c r="H8661" s="5">
        <v>724</v>
      </c>
      <c r="I8661" s="5">
        <v>873092</v>
      </c>
      <c r="J8661" s="5">
        <v>7869</v>
      </c>
      <c r="K8661" s="5">
        <v>876075</v>
      </c>
      <c r="L8661" s="5">
        <v>4640</v>
      </c>
      <c r="M8661" s="5">
        <v>15707</v>
      </c>
      <c r="N8661" s="5">
        <v>331000000</v>
      </c>
      <c r="O8661" s="5">
        <f>YEAR(Table1[[#This Row],[ReportDate]])</f>
        <v>2020</v>
      </c>
      <c r="P8661" s="5" t="str">
        <f>TEXT(Table1[[#This Row],[ReportDate]],"mmm")</f>
        <v>Apr</v>
      </c>
      <c r="Q8661" s="29">
        <f>Table1[[#This Row],[TotalDeaths]]/Table1[[#This Row],[TotalCases]]</f>
        <v>9.0127959023791303E-3</v>
      </c>
    </row>
    <row r="8662" spans="1:17" ht="14.4" x14ac:dyDescent="0.3">
      <c r="A8662" s="5" t="s">
        <v>10883</v>
      </c>
      <c r="B8662" s="5" t="s">
        <v>2174</v>
      </c>
      <c r="C8662" s="5" t="s">
        <v>27</v>
      </c>
      <c r="D8662" s="5" t="s">
        <v>27</v>
      </c>
      <c r="E8662" s="32">
        <v>44336</v>
      </c>
      <c r="F8662" s="5">
        <v>2600</v>
      </c>
      <c r="G8662" s="5">
        <v>171</v>
      </c>
      <c r="H8662" s="5">
        <v>907</v>
      </c>
      <c r="I8662" s="5">
        <v>875692</v>
      </c>
      <c r="J8662" s="5">
        <v>8040</v>
      </c>
      <c r="K8662" s="5">
        <v>876982</v>
      </c>
      <c r="L8662" s="5">
        <v>46800</v>
      </c>
      <c r="M8662" s="5">
        <v>11338</v>
      </c>
      <c r="N8662" s="5">
        <v>1380000000</v>
      </c>
      <c r="O8662" s="5">
        <f>YEAR(Table1[[#This Row],[ReportDate]])</f>
        <v>2021</v>
      </c>
      <c r="P8662" s="5" t="str">
        <f>TEXT(Table1[[#This Row],[ReportDate]],"mmm")</f>
        <v>May</v>
      </c>
      <c r="Q8662" s="29">
        <f>Table1[[#This Row],[TotalDeaths]]/Table1[[#This Row],[TotalCases]]</f>
        <v>9.1813103237211261E-3</v>
      </c>
    </row>
    <row r="8663" spans="1:17" ht="14.4" x14ac:dyDescent="0.3">
      <c r="A8663" s="5" t="s">
        <v>10884</v>
      </c>
      <c r="B8663" s="5" t="s">
        <v>2167</v>
      </c>
      <c r="C8663" s="5" t="s">
        <v>2318</v>
      </c>
      <c r="D8663" s="5" t="s">
        <v>2418</v>
      </c>
      <c r="E8663" s="32">
        <v>44012</v>
      </c>
      <c r="F8663" s="5">
        <v>916</v>
      </c>
      <c r="G8663" s="5">
        <v>116</v>
      </c>
      <c r="H8663" s="5">
        <v>1526</v>
      </c>
      <c r="I8663" s="5">
        <v>876608</v>
      </c>
      <c r="J8663" s="5">
        <v>8156</v>
      </c>
      <c r="K8663" s="5">
        <v>878508</v>
      </c>
      <c r="L8663" s="5">
        <v>5496</v>
      </c>
      <c r="M8663" s="5">
        <v>18671</v>
      </c>
      <c r="N8663" s="5">
        <v>83000000</v>
      </c>
      <c r="O8663" s="5">
        <f>YEAR(Table1[[#This Row],[ReportDate]])</f>
        <v>2020</v>
      </c>
      <c r="P8663" s="5" t="str">
        <f>TEXT(Table1[[#This Row],[ReportDate]],"mmm")</f>
        <v>Jun</v>
      </c>
      <c r="Q8663" s="29">
        <f>Table1[[#This Row],[TotalDeaths]]/Table1[[#This Row],[TotalCases]]</f>
        <v>9.3040446813170766E-3</v>
      </c>
    </row>
    <row r="8664" spans="1:17" ht="14.4" x14ac:dyDescent="0.3">
      <c r="A8664" s="5" t="s">
        <v>10885</v>
      </c>
      <c r="B8664" s="5" t="s">
        <v>2174</v>
      </c>
      <c r="C8664" s="5" t="s">
        <v>2175</v>
      </c>
      <c r="D8664" s="5" t="s">
        <v>2276</v>
      </c>
      <c r="E8664" s="32">
        <v>44541</v>
      </c>
      <c r="F8664" s="5">
        <v>1452</v>
      </c>
      <c r="G8664" s="5">
        <v>119</v>
      </c>
      <c r="H8664" s="5">
        <v>2417</v>
      </c>
      <c r="I8664" s="5">
        <v>878060</v>
      </c>
      <c r="J8664" s="5">
        <v>8275</v>
      </c>
      <c r="K8664" s="5">
        <v>880925</v>
      </c>
      <c r="L8664" s="5">
        <v>27588</v>
      </c>
      <c r="M8664" s="5">
        <v>18658</v>
      </c>
      <c r="N8664" s="5">
        <v>1380000000</v>
      </c>
      <c r="O8664" s="5">
        <f>YEAR(Table1[[#This Row],[ReportDate]])</f>
        <v>2021</v>
      </c>
      <c r="P8664" s="5" t="str">
        <f>TEXT(Table1[[#This Row],[ReportDate]],"mmm")</f>
        <v>Dec</v>
      </c>
      <c r="Q8664" s="29">
        <f>Table1[[#This Row],[TotalDeaths]]/Table1[[#This Row],[TotalCases]]</f>
        <v>9.4241851354121588E-3</v>
      </c>
    </row>
    <row r="8665" spans="1:17" ht="14.4" x14ac:dyDescent="0.3">
      <c r="A8665" s="5" t="s">
        <v>10886</v>
      </c>
      <c r="B8665" s="5" t="s">
        <v>2170</v>
      </c>
      <c r="C8665" s="5" t="s">
        <v>2249</v>
      </c>
      <c r="D8665" s="5" t="s">
        <v>2250</v>
      </c>
      <c r="E8665" s="32">
        <v>44464</v>
      </c>
      <c r="F8665" s="5">
        <v>3468</v>
      </c>
      <c r="G8665" s="5">
        <v>65</v>
      </c>
      <c r="H8665" s="5">
        <v>1143</v>
      </c>
      <c r="I8665" s="5">
        <v>881528</v>
      </c>
      <c r="J8665" s="5">
        <v>8340</v>
      </c>
      <c r="K8665" s="5">
        <v>882068</v>
      </c>
      <c r="L8665" s="5">
        <v>31212</v>
      </c>
      <c r="M8665" s="5">
        <v>11131</v>
      </c>
      <c r="N8665" s="5">
        <v>213000000</v>
      </c>
      <c r="O8665" s="5">
        <f>YEAR(Table1[[#This Row],[ReportDate]])</f>
        <v>2021</v>
      </c>
      <c r="P8665" s="5" t="str">
        <f>TEXT(Table1[[#This Row],[ReportDate]],"mmm")</f>
        <v>Sep</v>
      </c>
      <c r="Q8665" s="29">
        <f>Table1[[#This Row],[TotalDeaths]]/Table1[[#This Row],[TotalCases]]</f>
        <v>9.4608452595947041E-3</v>
      </c>
    </row>
    <row r="8666" spans="1:17" ht="14.4" x14ac:dyDescent="0.3">
      <c r="A8666" s="5" t="s">
        <v>10887</v>
      </c>
      <c r="B8666" s="5" t="s">
        <v>2186</v>
      </c>
      <c r="C8666" s="5" t="s">
        <v>2212</v>
      </c>
      <c r="D8666" s="5" t="s">
        <v>2213</v>
      </c>
      <c r="E8666" s="32">
        <v>44373</v>
      </c>
      <c r="F8666" s="5">
        <v>4289</v>
      </c>
      <c r="G8666" s="5">
        <v>65</v>
      </c>
      <c r="H8666" s="5">
        <v>74</v>
      </c>
      <c r="I8666" s="5">
        <v>885817</v>
      </c>
      <c r="J8666" s="5">
        <v>8405</v>
      </c>
      <c r="K8666" s="5">
        <v>882142</v>
      </c>
      <c r="L8666" s="5">
        <v>64335</v>
      </c>
      <c r="M8666" s="5">
        <v>17493</v>
      </c>
      <c r="N8666" s="5">
        <v>68000000</v>
      </c>
      <c r="O8666" s="5">
        <f>YEAR(Table1[[#This Row],[ReportDate]])</f>
        <v>2021</v>
      </c>
      <c r="P8666" s="5" t="str">
        <f>TEXT(Table1[[#This Row],[ReportDate]],"mmm")</f>
        <v>Jun</v>
      </c>
      <c r="Q8666" s="29">
        <f>Table1[[#This Row],[TotalDeaths]]/Table1[[#This Row],[TotalCases]]</f>
        <v>9.4884157788798357E-3</v>
      </c>
    </row>
    <row r="8667" spans="1:17" ht="14.4" x14ac:dyDescent="0.3">
      <c r="A8667" s="5" t="s">
        <v>10888</v>
      </c>
      <c r="B8667" s="5" t="s">
        <v>2191</v>
      </c>
      <c r="C8667" s="5" t="s">
        <v>2217</v>
      </c>
      <c r="D8667" s="5" t="s">
        <v>2218</v>
      </c>
      <c r="E8667" s="32">
        <v>44145</v>
      </c>
      <c r="F8667" s="5">
        <v>65</v>
      </c>
      <c r="G8667" s="5">
        <v>170</v>
      </c>
      <c r="H8667" s="5">
        <v>2470</v>
      </c>
      <c r="I8667" s="5">
        <v>885882</v>
      </c>
      <c r="J8667" s="5">
        <v>8575</v>
      </c>
      <c r="K8667" s="5">
        <v>884612</v>
      </c>
      <c r="L8667" s="5">
        <v>325</v>
      </c>
      <c r="M8667" s="5">
        <v>19368</v>
      </c>
      <c r="N8667" s="5">
        <v>331000000</v>
      </c>
      <c r="O8667" s="5">
        <f>YEAR(Table1[[#This Row],[ReportDate]])</f>
        <v>2020</v>
      </c>
      <c r="P8667" s="5" t="str">
        <f>TEXT(Table1[[#This Row],[ReportDate]],"mmm")</f>
        <v>Nov</v>
      </c>
      <c r="Q8667" s="29">
        <f>Table1[[#This Row],[TotalDeaths]]/Table1[[#This Row],[TotalCases]]</f>
        <v>9.6796187302597859E-3</v>
      </c>
    </row>
    <row r="8668" spans="1:17" ht="14.4" x14ac:dyDescent="0.3">
      <c r="A8668" s="5" t="s">
        <v>10889</v>
      </c>
      <c r="B8668" s="5" t="s">
        <v>2167</v>
      </c>
      <c r="C8668" s="5" t="s">
        <v>2318</v>
      </c>
      <c r="D8668" s="5" t="s">
        <v>2418</v>
      </c>
      <c r="E8668" s="32">
        <v>44448</v>
      </c>
      <c r="F8668" s="5">
        <v>2602</v>
      </c>
      <c r="G8668" s="5">
        <v>71</v>
      </c>
      <c r="H8668" s="5">
        <v>69</v>
      </c>
      <c r="I8668" s="5">
        <v>888484</v>
      </c>
      <c r="J8668" s="5">
        <v>8646</v>
      </c>
      <c r="K8668" s="5">
        <v>884681</v>
      </c>
      <c r="L8668" s="5">
        <v>44234</v>
      </c>
      <c r="M8668" s="5">
        <v>7627</v>
      </c>
      <c r="N8668" s="5">
        <v>83000000</v>
      </c>
      <c r="O8668" s="5">
        <f>YEAR(Table1[[#This Row],[ReportDate]])</f>
        <v>2021</v>
      </c>
      <c r="P8668" s="5" t="str">
        <f>TEXT(Table1[[#This Row],[ReportDate]],"mmm")</f>
        <v>Sep</v>
      </c>
      <c r="Q8668" s="29">
        <f>Table1[[#This Row],[TotalDeaths]]/Table1[[#This Row],[TotalCases]]</f>
        <v>9.7311825536531889E-3</v>
      </c>
    </row>
    <row r="8669" spans="1:17" ht="14.4" x14ac:dyDescent="0.3">
      <c r="A8669" s="5" t="s">
        <v>10890</v>
      </c>
      <c r="B8669" s="5" t="s">
        <v>2167</v>
      </c>
      <c r="C8669" s="5" t="s">
        <v>2235</v>
      </c>
      <c r="D8669" s="5" t="s">
        <v>2235</v>
      </c>
      <c r="E8669" s="32">
        <v>44103</v>
      </c>
      <c r="F8669" s="5">
        <v>1725</v>
      </c>
      <c r="G8669" s="5">
        <v>165</v>
      </c>
      <c r="H8669" s="5">
        <v>4840</v>
      </c>
      <c r="I8669" s="5">
        <v>890209</v>
      </c>
      <c r="J8669" s="5">
        <v>8811</v>
      </c>
      <c r="K8669" s="5">
        <v>889521</v>
      </c>
      <c r="L8669" s="5">
        <v>29325</v>
      </c>
      <c r="M8669" s="5">
        <v>4164</v>
      </c>
      <c r="N8669" s="5">
        <v>83000000</v>
      </c>
      <c r="O8669" s="5">
        <f>YEAR(Table1[[#This Row],[ReportDate]])</f>
        <v>2020</v>
      </c>
      <c r="P8669" s="5" t="str">
        <f>TEXT(Table1[[#This Row],[ReportDate]],"mmm")</f>
        <v>Sep</v>
      </c>
      <c r="Q8669" s="29">
        <f>Table1[[#This Row],[TotalDeaths]]/Table1[[#This Row],[TotalCases]]</f>
        <v>9.8976757143547194E-3</v>
      </c>
    </row>
    <row r="8670" spans="1:17" ht="14.4" x14ac:dyDescent="0.3">
      <c r="A8670" s="5" t="s">
        <v>10891</v>
      </c>
      <c r="B8670" s="5" t="s">
        <v>2191</v>
      </c>
      <c r="C8670" s="5" t="s">
        <v>2225</v>
      </c>
      <c r="D8670" s="5" t="s">
        <v>2288</v>
      </c>
      <c r="E8670" s="32">
        <v>44062</v>
      </c>
      <c r="F8670" s="5">
        <v>4696</v>
      </c>
      <c r="G8670" s="5">
        <v>156</v>
      </c>
      <c r="H8670" s="5">
        <v>4065</v>
      </c>
      <c r="I8670" s="5">
        <v>894905</v>
      </c>
      <c r="J8670" s="5">
        <v>8967</v>
      </c>
      <c r="K8670" s="5">
        <v>893586</v>
      </c>
      <c r="L8670" s="5">
        <v>56352</v>
      </c>
      <c r="M8670" s="5">
        <v>1385</v>
      </c>
      <c r="N8670" s="5">
        <v>331000000</v>
      </c>
      <c r="O8670" s="5">
        <f>YEAR(Table1[[#This Row],[ReportDate]])</f>
        <v>2020</v>
      </c>
      <c r="P8670" s="5" t="str">
        <f>TEXT(Table1[[#This Row],[ReportDate]],"mmm")</f>
        <v>Aug</v>
      </c>
      <c r="Q8670" s="29">
        <f>Table1[[#This Row],[TotalDeaths]]/Table1[[#This Row],[TotalCases]]</f>
        <v>1.0020057994982708E-2</v>
      </c>
    </row>
    <row r="8671" spans="1:17" ht="14.4" x14ac:dyDescent="0.3">
      <c r="A8671" s="5" t="s">
        <v>10892</v>
      </c>
      <c r="B8671" s="5" t="s">
        <v>2174</v>
      </c>
      <c r="C8671" s="5" t="s">
        <v>2175</v>
      </c>
      <c r="D8671" s="5" t="s">
        <v>2276</v>
      </c>
      <c r="E8671" s="32">
        <v>44250</v>
      </c>
      <c r="F8671" s="5">
        <v>1499</v>
      </c>
      <c r="G8671" s="5">
        <v>74</v>
      </c>
      <c r="H8671" s="5">
        <v>131</v>
      </c>
      <c r="I8671" s="5">
        <v>896404</v>
      </c>
      <c r="J8671" s="5">
        <v>9041</v>
      </c>
      <c r="K8671" s="5">
        <v>893717</v>
      </c>
      <c r="L8671" s="5">
        <v>7495</v>
      </c>
      <c r="M8671" s="5">
        <v>10209</v>
      </c>
      <c r="N8671" s="5">
        <v>1380000000</v>
      </c>
      <c r="O8671" s="5">
        <f>YEAR(Table1[[#This Row],[ReportDate]])</f>
        <v>2021</v>
      </c>
      <c r="P8671" s="5" t="str">
        <f>TEXT(Table1[[#This Row],[ReportDate]],"mmm")</f>
        <v>Feb</v>
      </c>
      <c r="Q8671" s="29">
        <f>Table1[[#This Row],[TotalDeaths]]/Table1[[#This Row],[TotalCases]]</f>
        <v>1.0085854146121615E-2</v>
      </c>
    </row>
    <row r="8672" spans="1:17" ht="14.4" x14ac:dyDescent="0.3">
      <c r="A8672" s="5" t="s">
        <v>10893</v>
      </c>
      <c r="B8672" s="5" t="s">
        <v>2167</v>
      </c>
      <c r="C8672" s="5" t="s">
        <v>2235</v>
      </c>
      <c r="D8672" s="5" t="s">
        <v>2235</v>
      </c>
      <c r="E8672" s="32">
        <v>44272</v>
      </c>
      <c r="F8672" s="5">
        <v>1904</v>
      </c>
      <c r="G8672" s="5">
        <v>183</v>
      </c>
      <c r="H8672" s="5">
        <v>1121</v>
      </c>
      <c r="I8672" s="5">
        <v>898308</v>
      </c>
      <c r="J8672" s="5">
        <v>9224</v>
      </c>
      <c r="K8672" s="5">
        <v>894838</v>
      </c>
      <c r="L8672" s="5">
        <v>20944</v>
      </c>
      <c r="M8672" s="5">
        <v>13487</v>
      </c>
      <c r="N8672" s="5">
        <v>83000000</v>
      </c>
      <c r="O8672" s="5">
        <f>YEAR(Table1[[#This Row],[ReportDate]])</f>
        <v>2021</v>
      </c>
      <c r="P8672" s="5" t="str">
        <f>TEXT(Table1[[#This Row],[ReportDate]],"mmm")</f>
        <v>Mar</v>
      </c>
      <c r="Q8672" s="29">
        <f>Table1[[#This Row],[TotalDeaths]]/Table1[[#This Row],[TotalCases]]</f>
        <v>1.0268193091901663E-2</v>
      </c>
    </row>
    <row r="8673" spans="1:17" ht="14.4" x14ac:dyDescent="0.3">
      <c r="A8673" s="5" t="s">
        <v>10894</v>
      </c>
      <c r="B8673" s="5" t="s">
        <v>2174</v>
      </c>
      <c r="C8673" s="5" t="s">
        <v>27</v>
      </c>
      <c r="D8673" s="5" t="s">
        <v>27</v>
      </c>
      <c r="E8673" s="32">
        <v>44326</v>
      </c>
      <c r="F8673" s="5">
        <v>4571</v>
      </c>
      <c r="G8673" s="5">
        <v>133</v>
      </c>
      <c r="H8673" s="5">
        <v>4197</v>
      </c>
      <c r="I8673" s="5">
        <v>902879</v>
      </c>
      <c r="J8673" s="5">
        <v>9357</v>
      </c>
      <c r="K8673" s="5">
        <v>899035</v>
      </c>
      <c r="L8673" s="5">
        <v>77707</v>
      </c>
      <c r="M8673" s="5">
        <v>1733</v>
      </c>
      <c r="N8673" s="5">
        <v>1380000000</v>
      </c>
      <c r="O8673" s="5">
        <f>YEAR(Table1[[#This Row],[ReportDate]])</f>
        <v>2021</v>
      </c>
      <c r="P8673" s="5" t="str">
        <f>TEXT(Table1[[#This Row],[ReportDate]],"mmm")</f>
        <v>May</v>
      </c>
      <c r="Q8673" s="29">
        <f>Table1[[#This Row],[TotalDeaths]]/Table1[[#This Row],[TotalCases]]</f>
        <v>1.0363514933894797E-2</v>
      </c>
    </row>
    <row r="8674" spans="1:17" ht="14.4" x14ac:dyDescent="0.3">
      <c r="A8674" s="5" t="s">
        <v>10895</v>
      </c>
      <c r="B8674" s="5" t="s">
        <v>2191</v>
      </c>
      <c r="C8674" s="5" t="s">
        <v>2192</v>
      </c>
      <c r="D8674" s="5" t="s">
        <v>2308</v>
      </c>
      <c r="E8674" s="32">
        <v>43854</v>
      </c>
      <c r="F8674" s="5">
        <v>3964</v>
      </c>
      <c r="G8674" s="5">
        <v>8</v>
      </c>
      <c r="H8674" s="5">
        <v>1190</v>
      </c>
      <c r="I8674" s="5">
        <v>906843</v>
      </c>
      <c r="J8674" s="5">
        <v>9365</v>
      </c>
      <c r="K8674" s="5">
        <v>900225</v>
      </c>
      <c r="L8674" s="5">
        <v>75316</v>
      </c>
      <c r="M8674" s="5">
        <v>1577</v>
      </c>
      <c r="N8674" s="5">
        <v>331000000</v>
      </c>
      <c r="O8674" s="5">
        <f>YEAR(Table1[[#This Row],[ReportDate]])</f>
        <v>2020</v>
      </c>
      <c r="P8674" s="5" t="str">
        <f>TEXT(Table1[[#This Row],[ReportDate]],"mmm")</f>
        <v>Jan</v>
      </c>
      <c r="Q8674" s="29">
        <f>Table1[[#This Row],[TotalDeaths]]/Table1[[#This Row],[TotalCases]]</f>
        <v>1.032703566107915E-2</v>
      </c>
    </row>
    <row r="8675" spans="1:17" ht="14.4" x14ac:dyDescent="0.3">
      <c r="A8675" s="5" t="s">
        <v>10896</v>
      </c>
      <c r="B8675" s="5" t="s">
        <v>2174</v>
      </c>
      <c r="C8675" s="5" t="s">
        <v>27</v>
      </c>
      <c r="D8675" s="5" t="s">
        <v>27</v>
      </c>
      <c r="E8675" s="32">
        <v>43939</v>
      </c>
      <c r="F8675" s="5">
        <v>2809</v>
      </c>
      <c r="G8675" s="5">
        <v>149</v>
      </c>
      <c r="H8675" s="5">
        <v>1128</v>
      </c>
      <c r="I8675" s="5">
        <v>909652</v>
      </c>
      <c r="J8675" s="5">
        <v>9514</v>
      </c>
      <c r="K8675" s="5">
        <v>1353</v>
      </c>
      <c r="L8675" s="5">
        <v>28090</v>
      </c>
      <c r="M8675" s="5">
        <v>6740</v>
      </c>
      <c r="N8675" s="5">
        <v>1380000000</v>
      </c>
      <c r="O8675" s="5">
        <f>YEAR(Table1[[#This Row],[ReportDate]])</f>
        <v>2020</v>
      </c>
      <c r="P8675" s="5" t="str">
        <f>TEXT(Table1[[#This Row],[ReportDate]],"mmm")</f>
        <v>Apr</v>
      </c>
      <c r="Q8675" s="29">
        <f>Table1[[#This Row],[TotalDeaths]]/Table1[[#This Row],[TotalCases]]</f>
        <v>1.04589447393069E-2</v>
      </c>
    </row>
    <row r="8676" spans="1:17" ht="14.4" x14ac:dyDescent="0.3">
      <c r="A8676" s="5" t="s">
        <v>10897</v>
      </c>
      <c r="B8676" s="5" t="s">
        <v>2186</v>
      </c>
      <c r="C8676" s="5" t="s">
        <v>2212</v>
      </c>
      <c r="D8676" s="5" t="s">
        <v>2306</v>
      </c>
      <c r="E8676" s="32">
        <v>44533</v>
      </c>
      <c r="F8676" s="5">
        <v>4090</v>
      </c>
      <c r="G8676" s="5">
        <v>173</v>
      </c>
      <c r="H8676" s="5">
        <v>597</v>
      </c>
      <c r="I8676" s="5">
        <v>913742</v>
      </c>
      <c r="J8676" s="5">
        <v>9687</v>
      </c>
      <c r="K8676" s="5">
        <v>1950</v>
      </c>
      <c r="L8676" s="5">
        <v>49080</v>
      </c>
      <c r="M8676" s="5">
        <v>8006</v>
      </c>
      <c r="N8676" s="5">
        <v>68000000</v>
      </c>
      <c r="O8676" s="5">
        <f>YEAR(Table1[[#This Row],[ReportDate]])</f>
        <v>2021</v>
      </c>
      <c r="P8676" s="5" t="str">
        <f>TEXT(Table1[[#This Row],[ReportDate]],"mmm")</f>
        <v>Dec</v>
      </c>
      <c r="Q8676" s="29">
        <f>Table1[[#This Row],[TotalDeaths]]/Table1[[#This Row],[TotalCases]]</f>
        <v>1.0601460806223201E-2</v>
      </c>
    </row>
    <row r="8677" spans="1:17" ht="14.4" x14ac:dyDescent="0.3">
      <c r="A8677" s="5" t="s">
        <v>10898</v>
      </c>
      <c r="B8677" s="5" t="s">
        <v>2191</v>
      </c>
      <c r="C8677" s="5" t="s">
        <v>2221</v>
      </c>
      <c r="D8677" s="5" t="s">
        <v>2241</v>
      </c>
      <c r="E8677" s="32">
        <v>44332</v>
      </c>
      <c r="F8677" s="5">
        <v>886</v>
      </c>
      <c r="G8677" s="5">
        <v>88</v>
      </c>
      <c r="H8677" s="5">
        <v>1572</v>
      </c>
      <c r="I8677" s="5">
        <v>914628</v>
      </c>
      <c r="J8677" s="5">
        <v>9775</v>
      </c>
      <c r="K8677" s="5">
        <v>3522</v>
      </c>
      <c r="L8677" s="5">
        <v>16834</v>
      </c>
      <c r="M8677" s="5">
        <v>17124</v>
      </c>
      <c r="N8677" s="5">
        <v>331000000</v>
      </c>
      <c r="O8677" s="5">
        <f>YEAR(Table1[[#This Row],[ReportDate]])</f>
        <v>2021</v>
      </c>
      <c r="P8677" s="5" t="str">
        <f>TEXT(Table1[[#This Row],[ReportDate]],"mmm")</f>
        <v>May</v>
      </c>
      <c r="Q8677" s="29">
        <f>Table1[[#This Row],[TotalDeaths]]/Table1[[#This Row],[TotalCases]]</f>
        <v>1.0687405152695959E-2</v>
      </c>
    </row>
    <row r="8678" spans="1:17" ht="14.4" x14ac:dyDescent="0.3">
      <c r="A8678" s="5" t="s">
        <v>10899</v>
      </c>
      <c r="B8678" s="5" t="s">
        <v>2191</v>
      </c>
      <c r="C8678" s="5" t="s">
        <v>2192</v>
      </c>
      <c r="D8678" s="5" t="s">
        <v>2193</v>
      </c>
      <c r="E8678" s="32">
        <v>43855</v>
      </c>
      <c r="F8678" s="5">
        <v>3808</v>
      </c>
      <c r="G8678" s="5">
        <v>30</v>
      </c>
      <c r="H8678" s="5">
        <v>671</v>
      </c>
      <c r="I8678" s="5">
        <v>918436</v>
      </c>
      <c r="J8678" s="5">
        <v>9805</v>
      </c>
      <c r="K8678" s="5">
        <v>4193</v>
      </c>
      <c r="L8678" s="5">
        <v>34272</v>
      </c>
      <c r="M8678" s="5">
        <v>10792</v>
      </c>
      <c r="N8678" s="5">
        <v>331000000</v>
      </c>
      <c r="O8678" s="5">
        <f>YEAR(Table1[[#This Row],[ReportDate]])</f>
        <v>2020</v>
      </c>
      <c r="P8678" s="5" t="str">
        <f>TEXT(Table1[[#This Row],[ReportDate]],"mmm")</f>
        <v>Jan</v>
      </c>
      <c r="Q8678" s="29">
        <f>Table1[[#This Row],[TotalDeaths]]/Table1[[#This Row],[TotalCases]]</f>
        <v>1.067575748337391E-2</v>
      </c>
    </row>
    <row r="8679" spans="1:17" ht="14.4" x14ac:dyDescent="0.3">
      <c r="A8679" s="5" t="s">
        <v>10900</v>
      </c>
      <c r="B8679" s="5" t="s">
        <v>2167</v>
      </c>
      <c r="C8679" s="5" t="s">
        <v>2235</v>
      </c>
      <c r="D8679" s="5" t="s">
        <v>2235</v>
      </c>
      <c r="E8679" s="32">
        <v>44017</v>
      </c>
      <c r="F8679" s="5">
        <v>4177</v>
      </c>
      <c r="G8679" s="5">
        <v>20</v>
      </c>
      <c r="H8679" s="5">
        <v>4730</v>
      </c>
      <c r="I8679" s="5">
        <v>922613</v>
      </c>
      <c r="J8679" s="5">
        <v>9825</v>
      </c>
      <c r="K8679" s="5">
        <v>8923</v>
      </c>
      <c r="L8679" s="5">
        <v>62655</v>
      </c>
      <c r="M8679" s="5">
        <v>10046</v>
      </c>
      <c r="N8679" s="5">
        <v>83000000</v>
      </c>
      <c r="O8679" s="5">
        <f>YEAR(Table1[[#This Row],[ReportDate]])</f>
        <v>2020</v>
      </c>
      <c r="P8679" s="5" t="str">
        <f>TEXT(Table1[[#This Row],[ReportDate]],"mmm")</f>
        <v>Jul</v>
      </c>
      <c r="Q8679" s="29">
        <f>Table1[[#This Row],[TotalDeaths]]/Table1[[#This Row],[TotalCases]]</f>
        <v>1.0649102061210931E-2</v>
      </c>
    </row>
    <row r="8680" spans="1:17" ht="14.4" x14ac:dyDescent="0.3">
      <c r="A8680" s="5" t="s">
        <v>10901</v>
      </c>
      <c r="B8680" s="5" t="s">
        <v>2167</v>
      </c>
      <c r="C8680" s="5" t="s">
        <v>2168</v>
      </c>
      <c r="D8680" s="5" t="s">
        <v>2168</v>
      </c>
      <c r="E8680" s="32">
        <v>44118</v>
      </c>
      <c r="F8680" s="5">
        <v>1960</v>
      </c>
      <c r="G8680" s="5">
        <v>37</v>
      </c>
      <c r="H8680" s="5">
        <v>3715</v>
      </c>
      <c r="I8680" s="5">
        <v>924573</v>
      </c>
      <c r="J8680" s="5">
        <v>9862</v>
      </c>
      <c r="K8680" s="5">
        <v>12638</v>
      </c>
      <c r="L8680" s="5">
        <v>37240</v>
      </c>
      <c r="M8680" s="5">
        <v>2478</v>
      </c>
      <c r="N8680" s="5">
        <v>83000000</v>
      </c>
      <c r="O8680" s="5">
        <f>YEAR(Table1[[#This Row],[ReportDate]])</f>
        <v>2020</v>
      </c>
      <c r="P8680" s="5" t="str">
        <f>TEXT(Table1[[#This Row],[ReportDate]],"mmm")</f>
        <v>Oct</v>
      </c>
      <c r="Q8680" s="29">
        <f>Table1[[#This Row],[TotalDeaths]]/Table1[[#This Row],[TotalCases]]</f>
        <v>1.0666545529666126E-2</v>
      </c>
    </row>
    <row r="8681" spans="1:17" ht="14.4" x14ac:dyDescent="0.3">
      <c r="A8681" s="5" t="s">
        <v>10902</v>
      </c>
      <c r="B8681" s="5" t="s">
        <v>2167</v>
      </c>
      <c r="C8681" s="5" t="s">
        <v>2168</v>
      </c>
      <c r="D8681" s="5" t="s">
        <v>2168</v>
      </c>
      <c r="E8681" s="32">
        <v>44458</v>
      </c>
      <c r="F8681" s="5">
        <v>2747</v>
      </c>
      <c r="G8681" s="5">
        <v>51</v>
      </c>
      <c r="H8681" s="5">
        <v>3337</v>
      </c>
      <c r="I8681" s="5">
        <v>927320</v>
      </c>
      <c r="J8681" s="5">
        <v>9913</v>
      </c>
      <c r="K8681" s="5">
        <v>15975</v>
      </c>
      <c r="L8681" s="5">
        <v>27470</v>
      </c>
      <c r="M8681" s="5">
        <v>13662</v>
      </c>
      <c r="N8681" s="5">
        <v>83000000</v>
      </c>
      <c r="O8681" s="5">
        <f>YEAR(Table1[[#This Row],[ReportDate]])</f>
        <v>2021</v>
      </c>
      <c r="P8681" s="5" t="str">
        <f>TEXT(Table1[[#This Row],[ReportDate]],"mmm")</f>
        <v>Sep</v>
      </c>
      <c r="Q8681" s="29">
        <f>Table1[[#This Row],[TotalDeaths]]/Table1[[#This Row],[TotalCases]]</f>
        <v>1.0689945218479057E-2</v>
      </c>
    </row>
    <row r="8682" spans="1:17" ht="14.4" x14ac:dyDescent="0.3">
      <c r="A8682" s="5" t="s">
        <v>10903</v>
      </c>
      <c r="B8682" s="5" t="s">
        <v>2186</v>
      </c>
      <c r="C8682" s="5" t="s">
        <v>2237</v>
      </c>
      <c r="D8682" s="5" t="s">
        <v>2238</v>
      </c>
      <c r="E8682" s="32">
        <v>44168</v>
      </c>
      <c r="F8682" s="5">
        <v>43</v>
      </c>
      <c r="G8682" s="5">
        <v>146</v>
      </c>
      <c r="H8682" s="5">
        <v>3866</v>
      </c>
      <c r="I8682" s="5">
        <v>927363</v>
      </c>
      <c r="J8682" s="5">
        <v>10059</v>
      </c>
      <c r="K8682" s="5">
        <v>19841</v>
      </c>
      <c r="L8682" s="5">
        <v>344</v>
      </c>
      <c r="M8682" s="5">
        <v>2963</v>
      </c>
      <c r="N8682" s="5">
        <v>68000000</v>
      </c>
      <c r="O8682" s="5">
        <f>YEAR(Table1[[#This Row],[ReportDate]])</f>
        <v>2020</v>
      </c>
      <c r="P8682" s="5" t="str">
        <f>TEXT(Table1[[#This Row],[ReportDate]],"mmm")</f>
        <v>Dec</v>
      </c>
      <c r="Q8682" s="29">
        <f>Table1[[#This Row],[TotalDeaths]]/Table1[[#This Row],[TotalCases]]</f>
        <v>1.0846885200293735E-2</v>
      </c>
    </row>
    <row r="8683" spans="1:17" ht="14.4" x14ac:dyDescent="0.3">
      <c r="A8683" s="5" t="s">
        <v>10904</v>
      </c>
      <c r="B8683" s="5" t="s">
        <v>2186</v>
      </c>
      <c r="C8683" s="5" t="s">
        <v>2212</v>
      </c>
      <c r="D8683" s="5" t="s">
        <v>2213</v>
      </c>
      <c r="E8683" s="32">
        <v>43867</v>
      </c>
      <c r="F8683" s="5">
        <v>3842</v>
      </c>
      <c r="G8683" s="5">
        <v>137</v>
      </c>
      <c r="H8683" s="5">
        <v>2899</v>
      </c>
      <c r="I8683" s="5">
        <v>931205</v>
      </c>
      <c r="J8683" s="5">
        <v>10196</v>
      </c>
      <c r="K8683" s="5">
        <v>22740</v>
      </c>
      <c r="L8683" s="5">
        <v>53788</v>
      </c>
      <c r="M8683" s="5">
        <v>3291</v>
      </c>
      <c r="N8683" s="5">
        <v>68000000</v>
      </c>
      <c r="O8683" s="5">
        <f>YEAR(Table1[[#This Row],[ReportDate]])</f>
        <v>2020</v>
      </c>
      <c r="P8683" s="5" t="str">
        <f>TEXT(Table1[[#This Row],[ReportDate]],"mmm")</f>
        <v>Feb</v>
      </c>
      <c r="Q8683" s="29">
        <f>Table1[[#This Row],[TotalDeaths]]/Table1[[#This Row],[TotalCases]]</f>
        <v>1.0949253923679533E-2</v>
      </c>
    </row>
    <row r="8684" spans="1:17" ht="14.4" x14ac:dyDescent="0.3">
      <c r="A8684" s="5" t="s">
        <v>10905</v>
      </c>
      <c r="B8684" s="5" t="s">
        <v>2170</v>
      </c>
      <c r="C8684" s="5" t="s">
        <v>2232</v>
      </c>
      <c r="D8684" s="5" t="s">
        <v>2233</v>
      </c>
      <c r="E8684" s="32">
        <v>43967</v>
      </c>
      <c r="F8684" s="5">
        <v>4705</v>
      </c>
      <c r="G8684" s="5">
        <v>173</v>
      </c>
      <c r="H8684" s="5">
        <v>2308</v>
      </c>
      <c r="I8684" s="5">
        <v>935910</v>
      </c>
      <c r="J8684" s="5">
        <v>10369</v>
      </c>
      <c r="K8684" s="5">
        <v>25048</v>
      </c>
      <c r="L8684" s="5">
        <v>65870</v>
      </c>
      <c r="M8684" s="5">
        <v>10816</v>
      </c>
      <c r="N8684" s="5">
        <v>213000000</v>
      </c>
      <c r="O8684" s="5">
        <f>YEAR(Table1[[#This Row],[ReportDate]])</f>
        <v>2020</v>
      </c>
      <c r="P8684" s="5" t="str">
        <f>TEXT(Table1[[#This Row],[ReportDate]],"mmm")</f>
        <v>May</v>
      </c>
      <c r="Q8684" s="29">
        <f>Table1[[#This Row],[TotalDeaths]]/Table1[[#This Row],[TotalCases]]</f>
        <v>1.1079056746909425E-2</v>
      </c>
    </row>
    <row r="8685" spans="1:17" ht="14.4" x14ac:dyDescent="0.3">
      <c r="A8685" s="5" t="s">
        <v>10906</v>
      </c>
      <c r="B8685" s="5" t="s">
        <v>2191</v>
      </c>
      <c r="C8685" s="5" t="s">
        <v>2225</v>
      </c>
      <c r="D8685" s="5" t="s">
        <v>2288</v>
      </c>
      <c r="E8685" s="32">
        <v>44338</v>
      </c>
      <c r="F8685" s="5">
        <v>1888</v>
      </c>
      <c r="G8685" s="5">
        <v>75</v>
      </c>
      <c r="H8685" s="5">
        <v>2463</v>
      </c>
      <c r="I8685" s="5">
        <v>937798</v>
      </c>
      <c r="J8685" s="5">
        <v>10444</v>
      </c>
      <c r="K8685" s="5">
        <v>27511</v>
      </c>
      <c r="L8685" s="5">
        <v>9440</v>
      </c>
      <c r="M8685" s="5">
        <v>18633</v>
      </c>
      <c r="N8685" s="5">
        <v>331000000</v>
      </c>
      <c r="O8685" s="5">
        <f>YEAR(Table1[[#This Row],[ReportDate]])</f>
        <v>2021</v>
      </c>
      <c r="P8685" s="5" t="str">
        <f>TEXT(Table1[[#This Row],[ReportDate]],"mmm")</f>
        <v>May</v>
      </c>
      <c r="Q8685" s="29">
        <f>Table1[[#This Row],[TotalDeaths]]/Table1[[#This Row],[TotalCases]]</f>
        <v>1.1136726672481707E-2</v>
      </c>
    </row>
    <row r="8686" spans="1:17" ht="14.4" x14ac:dyDescent="0.3">
      <c r="A8686" s="5" t="s">
        <v>10907</v>
      </c>
      <c r="B8686" s="5" t="s">
        <v>2167</v>
      </c>
      <c r="C8686" s="5" t="s">
        <v>2181</v>
      </c>
      <c r="D8686" s="5" t="s">
        <v>2252</v>
      </c>
      <c r="E8686" s="32">
        <v>44057</v>
      </c>
      <c r="F8686" s="5">
        <v>3898</v>
      </c>
      <c r="G8686" s="5">
        <v>82</v>
      </c>
      <c r="H8686" s="5">
        <v>3990</v>
      </c>
      <c r="I8686" s="5">
        <v>941696</v>
      </c>
      <c r="J8686" s="5">
        <v>10526</v>
      </c>
      <c r="K8686" s="5">
        <v>31501</v>
      </c>
      <c r="L8686" s="5">
        <v>58470</v>
      </c>
      <c r="M8686" s="5">
        <v>3793</v>
      </c>
      <c r="N8686" s="5">
        <v>83000000</v>
      </c>
      <c r="O8686" s="5">
        <f>YEAR(Table1[[#This Row],[ReportDate]])</f>
        <v>2020</v>
      </c>
      <c r="P8686" s="5" t="str">
        <f>TEXT(Table1[[#This Row],[ReportDate]],"mmm")</f>
        <v>Aug</v>
      </c>
      <c r="Q8686" s="29">
        <f>Table1[[#This Row],[TotalDeaths]]/Table1[[#This Row],[TotalCases]]</f>
        <v>1.1177704906891395E-2</v>
      </c>
    </row>
    <row r="8687" spans="1:17" ht="14.4" x14ac:dyDescent="0.3">
      <c r="A8687" s="5" t="s">
        <v>10908</v>
      </c>
      <c r="B8687" s="5" t="s">
        <v>2191</v>
      </c>
      <c r="C8687" s="5" t="s">
        <v>2192</v>
      </c>
      <c r="D8687" s="5" t="s">
        <v>2308</v>
      </c>
      <c r="E8687" s="32">
        <v>44150</v>
      </c>
      <c r="F8687" s="5">
        <v>3892</v>
      </c>
      <c r="G8687" s="5">
        <v>193</v>
      </c>
      <c r="H8687" s="5">
        <v>3532</v>
      </c>
      <c r="I8687" s="5">
        <v>945588</v>
      </c>
      <c r="J8687" s="5">
        <v>10719</v>
      </c>
      <c r="K8687" s="5">
        <v>35033</v>
      </c>
      <c r="L8687" s="5">
        <v>42812</v>
      </c>
      <c r="M8687" s="5">
        <v>2460</v>
      </c>
      <c r="N8687" s="5">
        <v>331000000</v>
      </c>
      <c r="O8687" s="5">
        <f>YEAR(Table1[[#This Row],[ReportDate]])</f>
        <v>2020</v>
      </c>
      <c r="P8687" s="5" t="str">
        <f>TEXT(Table1[[#This Row],[ReportDate]],"mmm")</f>
        <v>Nov</v>
      </c>
      <c r="Q8687" s="29">
        <f>Table1[[#This Row],[TotalDeaths]]/Table1[[#This Row],[TotalCases]]</f>
        <v>1.1335803753854744E-2</v>
      </c>
    </row>
    <row r="8688" spans="1:17" ht="14.4" x14ac:dyDescent="0.3">
      <c r="A8688" s="5" t="s">
        <v>10909</v>
      </c>
      <c r="B8688" s="5" t="s">
        <v>2174</v>
      </c>
      <c r="C8688" s="5" t="s">
        <v>2184</v>
      </c>
      <c r="D8688" s="5" t="s">
        <v>25</v>
      </c>
      <c r="E8688" s="32">
        <v>44012</v>
      </c>
      <c r="F8688" s="5">
        <v>719</v>
      </c>
      <c r="G8688" s="5">
        <v>78</v>
      </c>
      <c r="H8688" s="5">
        <v>2748</v>
      </c>
      <c r="I8688" s="5">
        <v>946307</v>
      </c>
      <c r="J8688" s="5">
        <v>10797</v>
      </c>
      <c r="K8688" s="5">
        <v>37781</v>
      </c>
      <c r="L8688" s="5">
        <v>4314</v>
      </c>
      <c r="M8688" s="5">
        <v>7550</v>
      </c>
      <c r="N8688" s="5">
        <v>1380000000</v>
      </c>
      <c r="O8688" s="5">
        <f>YEAR(Table1[[#This Row],[ReportDate]])</f>
        <v>2020</v>
      </c>
      <c r="P8688" s="5" t="str">
        <f>TEXT(Table1[[#This Row],[ReportDate]],"mmm")</f>
        <v>Jun</v>
      </c>
      <c r="Q8688" s="29">
        <f>Table1[[#This Row],[TotalDeaths]]/Table1[[#This Row],[TotalCases]]</f>
        <v>1.1409616540932277E-2</v>
      </c>
    </row>
    <row r="8689" spans="1:17" ht="14.4" x14ac:dyDescent="0.3">
      <c r="A8689" s="5" t="s">
        <v>10910</v>
      </c>
      <c r="B8689" s="5" t="s">
        <v>2186</v>
      </c>
      <c r="C8689" s="5" t="s">
        <v>2237</v>
      </c>
      <c r="D8689" s="5" t="s">
        <v>2270</v>
      </c>
      <c r="E8689" s="32">
        <v>43916</v>
      </c>
      <c r="F8689" s="5">
        <v>690</v>
      </c>
      <c r="G8689" s="5">
        <v>37</v>
      </c>
      <c r="H8689" s="5">
        <v>2590</v>
      </c>
      <c r="I8689" s="5">
        <v>946997</v>
      </c>
      <c r="J8689" s="5">
        <v>10834</v>
      </c>
      <c r="K8689" s="5">
        <v>40371</v>
      </c>
      <c r="L8689" s="5">
        <v>3450</v>
      </c>
      <c r="M8689" s="5">
        <v>11813</v>
      </c>
      <c r="N8689" s="5">
        <v>68000000</v>
      </c>
      <c r="O8689" s="5">
        <f>YEAR(Table1[[#This Row],[ReportDate]])</f>
        <v>2020</v>
      </c>
      <c r="P8689" s="5" t="str">
        <f>TEXT(Table1[[#This Row],[ReportDate]],"mmm")</f>
        <v>Mar</v>
      </c>
      <c r="Q8689" s="29">
        <f>Table1[[#This Row],[TotalDeaths]]/Table1[[#This Row],[TotalCases]]</f>
        <v>1.1440374151132474E-2</v>
      </c>
    </row>
    <row r="8690" spans="1:17" ht="14.4" x14ac:dyDescent="0.3">
      <c r="A8690" s="5" t="s">
        <v>10911</v>
      </c>
      <c r="B8690" s="5" t="s">
        <v>2170</v>
      </c>
      <c r="C8690" s="5" t="s">
        <v>2232</v>
      </c>
      <c r="D8690" s="5" t="s">
        <v>2281</v>
      </c>
      <c r="E8690" s="32">
        <v>44297</v>
      </c>
      <c r="F8690" s="5">
        <v>1945</v>
      </c>
      <c r="G8690" s="5">
        <v>61</v>
      </c>
      <c r="H8690" s="5">
        <v>3030</v>
      </c>
      <c r="I8690" s="5">
        <v>948942</v>
      </c>
      <c r="J8690" s="5">
        <v>10895</v>
      </c>
      <c r="K8690" s="5">
        <v>43401</v>
      </c>
      <c r="L8690" s="5">
        <v>9725</v>
      </c>
      <c r="M8690" s="5">
        <v>17000</v>
      </c>
      <c r="N8690" s="5">
        <v>213000000</v>
      </c>
      <c r="O8690" s="5">
        <f>YEAR(Table1[[#This Row],[ReportDate]])</f>
        <v>2021</v>
      </c>
      <c r="P8690" s="5" t="str">
        <f>TEXT(Table1[[#This Row],[ReportDate]],"mmm")</f>
        <v>Apr</v>
      </c>
      <c r="Q8690" s="29">
        <f>Table1[[#This Row],[TotalDeaths]]/Table1[[#This Row],[TotalCases]]</f>
        <v>1.1481207492133345E-2</v>
      </c>
    </row>
    <row r="8691" spans="1:17" ht="14.4" x14ac:dyDescent="0.3">
      <c r="A8691" s="5" t="s">
        <v>10912</v>
      </c>
      <c r="B8691" s="5" t="s">
        <v>2174</v>
      </c>
      <c r="C8691" s="5" t="s">
        <v>2201</v>
      </c>
      <c r="D8691" s="5" t="s">
        <v>2261</v>
      </c>
      <c r="E8691" s="32">
        <v>43883</v>
      </c>
      <c r="F8691" s="5">
        <v>109</v>
      </c>
      <c r="G8691" s="5">
        <v>71</v>
      </c>
      <c r="H8691" s="5">
        <v>3381</v>
      </c>
      <c r="I8691" s="5">
        <v>949051</v>
      </c>
      <c r="J8691" s="5">
        <v>10966</v>
      </c>
      <c r="K8691" s="5">
        <v>46782</v>
      </c>
      <c r="L8691" s="5">
        <v>545</v>
      </c>
      <c r="M8691" s="5">
        <v>18369</v>
      </c>
      <c r="N8691" s="5">
        <v>1380000000</v>
      </c>
      <c r="O8691" s="5">
        <f>YEAR(Table1[[#This Row],[ReportDate]])</f>
        <v>2020</v>
      </c>
      <c r="P8691" s="5" t="str">
        <f>TEXT(Table1[[#This Row],[ReportDate]],"mmm")</f>
        <v>Feb</v>
      </c>
      <c r="Q8691" s="29">
        <f>Table1[[#This Row],[TotalDeaths]]/Table1[[#This Row],[TotalCases]]</f>
        <v>1.1554700432326608E-2</v>
      </c>
    </row>
    <row r="8692" spans="1:17" ht="14.4" x14ac:dyDescent="0.3">
      <c r="A8692" s="5" t="s">
        <v>10913</v>
      </c>
      <c r="B8692" s="5" t="s">
        <v>2191</v>
      </c>
      <c r="C8692" s="5" t="s">
        <v>2225</v>
      </c>
      <c r="D8692" s="5" t="s">
        <v>2226</v>
      </c>
      <c r="E8692" s="32">
        <v>44065</v>
      </c>
      <c r="F8692" s="5">
        <v>4314</v>
      </c>
      <c r="G8692" s="5">
        <v>173</v>
      </c>
      <c r="H8692" s="5">
        <v>1711</v>
      </c>
      <c r="I8692" s="5">
        <v>953365</v>
      </c>
      <c r="J8692" s="5">
        <v>11139</v>
      </c>
      <c r="K8692" s="5">
        <v>48493</v>
      </c>
      <c r="L8692" s="5">
        <v>25884</v>
      </c>
      <c r="M8692" s="5">
        <v>15310</v>
      </c>
      <c r="N8692" s="5">
        <v>331000000</v>
      </c>
      <c r="O8692" s="5">
        <f>YEAR(Table1[[#This Row],[ReportDate]])</f>
        <v>2020</v>
      </c>
      <c r="P8692" s="5" t="str">
        <f>TEXT(Table1[[#This Row],[ReportDate]],"mmm")</f>
        <v>Aug</v>
      </c>
      <c r="Q8692" s="29">
        <f>Table1[[#This Row],[TotalDeaths]]/Table1[[#This Row],[TotalCases]]</f>
        <v>1.1683877633435253E-2</v>
      </c>
    </row>
    <row r="8693" spans="1:17" ht="14.4" x14ac:dyDescent="0.3">
      <c r="A8693" s="5" t="s">
        <v>10914</v>
      </c>
      <c r="B8693" s="5" t="s">
        <v>2186</v>
      </c>
      <c r="C8693" s="5" t="s">
        <v>2187</v>
      </c>
      <c r="D8693" s="5" t="s">
        <v>2188</v>
      </c>
      <c r="E8693" s="32">
        <v>44263</v>
      </c>
      <c r="F8693" s="5">
        <v>4558</v>
      </c>
      <c r="G8693" s="5">
        <v>162</v>
      </c>
      <c r="H8693" s="5">
        <v>4144</v>
      </c>
      <c r="I8693" s="5">
        <v>957923</v>
      </c>
      <c r="J8693" s="5">
        <v>11301</v>
      </c>
      <c r="K8693" s="5">
        <v>52637</v>
      </c>
      <c r="L8693" s="5">
        <v>72928</v>
      </c>
      <c r="M8693" s="5">
        <v>19733</v>
      </c>
      <c r="N8693" s="5">
        <v>68000000</v>
      </c>
      <c r="O8693" s="5">
        <f>YEAR(Table1[[#This Row],[ReportDate]])</f>
        <v>2021</v>
      </c>
      <c r="P8693" s="5" t="str">
        <f>TEXT(Table1[[#This Row],[ReportDate]],"mmm")</f>
        <v>Mar</v>
      </c>
      <c r="Q8693" s="29">
        <f>Table1[[#This Row],[TotalDeaths]]/Table1[[#This Row],[TotalCases]]</f>
        <v>1.179739916465102E-2</v>
      </c>
    </row>
    <row r="8694" spans="1:17" ht="14.4" x14ac:dyDescent="0.3">
      <c r="A8694" s="5" t="s">
        <v>10915</v>
      </c>
      <c r="B8694" s="5" t="s">
        <v>2167</v>
      </c>
      <c r="C8694" s="5" t="s">
        <v>2318</v>
      </c>
      <c r="D8694" s="5" t="s">
        <v>2319</v>
      </c>
      <c r="E8694" s="32">
        <v>44326</v>
      </c>
      <c r="F8694" s="5">
        <v>514</v>
      </c>
      <c r="G8694" s="5">
        <v>101</v>
      </c>
      <c r="H8694" s="5">
        <v>4539</v>
      </c>
      <c r="I8694" s="5">
        <v>958437</v>
      </c>
      <c r="J8694" s="5">
        <v>11402</v>
      </c>
      <c r="K8694" s="5">
        <v>57176</v>
      </c>
      <c r="L8694" s="5">
        <v>2570</v>
      </c>
      <c r="M8694" s="5">
        <v>19180</v>
      </c>
      <c r="N8694" s="5">
        <v>83000000</v>
      </c>
      <c r="O8694" s="5">
        <f>YEAR(Table1[[#This Row],[ReportDate]])</f>
        <v>2021</v>
      </c>
      <c r="P8694" s="5" t="str">
        <f>TEXT(Table1[[#This Row],[ReportDate]],"mmm")</f>
        <v>May</v>
      </c>
      <c r="Q8694" s="29">
        <f>Table1[[#This Row],[TotalDeaths]]/Table1[[#This Row],[TotalCases]]</f>
        <v>1.1896452244644145E-2</v>
      </c>
    </row>
    <row r="8695" spans="1:17" ht="14.4" x14ac:dyDescent="0.3">
      <c r="A8695" s="5" t="s">
        <v>10916</v>
      </c>
      <c r="B8695" s="5" t="s">
        <v>2174</v>
      </c>
      <c r="C8695" s="5" t="s">
        <v>2175</v>
      </c>
      <c r="D8695" s="5" t="s">
        <v>2276</v>
      </c>
      <c r="E8695" s="32">
        <v>43930</v>
      </c>
      <c r="F8695" s="5">
        <v>636</v>
      </c>
      <c r="G8695" s="5">
        <v>170</v>
      </c>
      <c r="H8695" s="5">
        <v>171</v>
      </c>
      <c r="I8695" s="5">
        <v>959073</v>
      </c>
      <c r="J8695" s="5">
        <v>11572</v>
      </c>
      <c r="K8695" s="5">
        <v>57347</v>
      </c>
      <c r="L8695" s="5">
        <v>10812</v>
      </c>
      <c r="M8695" s="5">
        <v>8906</v>
      </c>
      <c r="N8695" s="5">
        <v>1380000000</v>
      </c>
      <c r="O8695" s="5">
        <f>YEAR(Table1[[#This Row],[ReportDate]])</f>
        <v>2020</v>
      </c>
      <c r="P8695" s="5" t="str">
        <f>TEXT(Table1[[#This Row],[ReportDate]],"mmm")</f>
        <v>Apr</v>
      </c>
      <c r="Q8695" s="29">
        <f>Table1[[#This Row],[TotalDeaths]]/Table1[[#This Row],[TotalCases]]</f>
        <v>1.2065817721904381E-2</v>
      </c>
    </row>
    <row r="8696" spans="1:17" ht="14.4" x14ac:dyDescent="0.3">
      <c r="A8696" s="5" t="s">
        <v>10917</v>
      </c>
      <c r="B8696" s="5" t="s">
        <v>2186</v>
      </c>
      <c r="C8696" s="5" t="s">
        <v>2187</v>
      </c>
      <c r="D8696" s="5" t="s">
        <v>2243</v>
      </c>
      <c r="E8696" s="32">
        <v>44429</v>
      </c>
      <c r="F8696" s="5">
        <v>3328</v>
      </c>
      <c r="G8696" s="5">
        <v>127</v>
      </c>
      <c r="H8696" s="5">
        <v>3037</v>
      </c>
      <c r="I8696" s="5">
        <v>962401</v>
      </c>
      <c r="J8696" s="5">
        <v>11699</v>
      </c>
      <c r="K8696" s="5">
        <v>60384</v>
      </c>
      <c r="L8696" s="5">
        <v>26624</v>
      </c>
      <c r="M8696" s="5">
        <v>11474</v>
      </c>
      <c r="N8696" s="5">
        <v>68000000</v>
      </c>
      <c r="O8696" s="5">
        <f>YEAR(Table1[[#This Row],[ReportDate]])</f>
        <v>2021</v>
      </c>
      <c r="P8696" s="5" t="str">
        <f>TEXT(Table1[[#This Row],[ReportDate]],"mmm")</f>
        <v>Aug</v>
      </c>
      <c r="Q8696" s="29">
        <f>Table1[[#This Row],[TotalDeaths]]/Table1[[#This Row],[TotalCases]]</f>
        <v>1.2156055531945624E-2</v>
      </c>
    </row>
    <row r="8697" spans="1:17" ht="14.4" x14ac:dyDescent="0.3">
      <c r="A8697" s="5" t="s">
        <v>10918</v>
      </c>
      <c r="B8697" s="5" t="s">
        <v>2191</v>
      </c>
      <c r="C8697" s="5" t="s">
        <v>2221</v>
      </c>
      <c r="D8697" s="5" t="s">
        <v>2241</v>
      </c>
      <c r="E8697" s="32">
        <v>44233</v>
      </c>
      <c r="F8697" s="5">
        <v>626</v>
      </c>
      <c r="G8697" s="5">
        <v>157</v>
      </c>
      <c r="H8697" s="5">
        <v>3401</v>
      </c>
      <c r="I8697" s="5">
        <v>963027</v>
      </c>
      <c r="J8697" s="5">
        <v>11856</v>
      </c>
      <c r="K8697" s="5">
        <v>63785</v>
      </c>
      <c r="L8697" s="5">
        <v>10016</v>
      </c>
      <c r="M8697" s="5">
        <v>8709</v>
      </c>
      <c r="N8697" s="5">
        <v>331000000</v>
      </c>
      <c r="O8697" s="5">
        <f>YEAR(Table1[[#This Row],[ReportDate]])</f>
        <v>2021</v>
      </c>
      <c r="P8697" s="5" t="str">
        <f>TEXT(Table1[[#This Row],[ReportDate]],"mmm")</f>
        <v>Feb</v>
      </c>
      <c r="Q8697" s="29">
        <f>Table1[[#This Row],[TotalDeaths]]/Table1[[#This Row],[TotalCases]]</f>
        <v>1.2311181306443122E-2</v>
      </c>
    </row>
    <row r="8698" spans="1:17" ht="14.4" x14ac:dyDescent="0.3">
      <c r="A8698" s="5" t="s">
        <v>10919</v>
      </c>
      <c r="B8698" s="5" t="s">
        <v>2191</v>
      </c>
      <c r="C8698" s="5" t="s">
        <v>2225</v>
      </c>
      <c r="D8698" s="5" t="s">
        <v>2226</v>
      </c>
      <c r="E8698" s="32">
        <v>44226</v>
      </c>
      <c r="F8698" s="5">
        <v>69</v>
      </c>
      <c r="G8698" s="5">
        <v>72</v>
      </c>
      <c r="H8698" s="5">
        <v>4101</v>
      </c>
      <c r="I8698" s="5">
        <v>963096</v>
      </c>
      <c r="J8698" s="5">
        <v>11928</v>
      </c>
      <c r="K8698" s="5">
        <v>67886</v>
      </c>
      <c r="L8698" s="5">
        <v>1173</v>
      </c>
      <c r="M8698" s="5">
        <v>11464</v>
      </c>
      <c r="N8698" s="5">
        <v>331000000</v>
      </c>
      <c r="O8698" s="5">
        <f>YEAR(Table1[[#This Row],[ReportDate]])</f>
        <v>2021</v>
      </c>
      <c r="P8698" s="5" t="str">
        <f>TEXT(Table1[[#This Row],[ReportDate]],"mmm")</f>
        <v>Jan</v>
      </c>
      <c r="Q8698" s="29">
        <f>Table1[[#This Row],[TotalDeaths]]/Table1[[#This Row],[TotalCases]]</f>
        <v>1.238505818734581E-2</v>
      </c>
    </row>
    <row r="8699" spans="1:17" ht="14.4" x14ac:dyDescent="0.3">
      <c r="A8699" s="5" t="s">
        <v>10920</v>
      </c>
      <c r="B8699" s="5" t="s">
        <v>2174</v>
      </c>
      <c r="C8699" s="5" t="s">
        <v>2201</v>
      </c>
      <c r="D8699" s="5" t="s">
        <v>2261</v>
      </c>
      <c r="E8699" s="32">
        <v>44357</v>
      </c>
      <c r="F8699" s="5">
        <v>2506</v>
      </c>
      <c r="G8699" s="5">
        <v>62</v>
      </c>
      <c r="H8699" s="5">
        <v>1227</v>
      </c>
      <c r="I8699" s="5">
        <v>965602</v>
      </c>
      <c r="J8699" s="5">
        <v>11990</v>
      </c>
      <c r="K8699" s="5">
        <v>69113</v>
      </c>
      <c r="L8699" s="5">
        <v>35084</v>
      </c>
      <c r="M8699" s="5">
        <v>18365</v>
      </c>
      <c r="N8699" s="5">
        <v>1380000000</v>
      </c>
      <c r="O8699" s="5">
        <f>YEAR(Table1[[#This Row],[ReportDate]])</f>
        <v>2021</v>
      </c>
      <c r="P8699" s="5" t="str">
        <f>TEXT(Table1[[#This Row],[ReportDate]],"mmm")</f>
        <v>Jun</v>
      </c>
      <c r="Q8699" s="29">
        <f>Table1[[#This Row],[TotalDeaths]]/Table1[[#This Row],[TotalCases]]</f>
        <v>1.2417124239593539E-2</v>
      </c>
    </row>
    <row r="8700" spans="1:17" ht="14.4" x14ac:dyDescent="0.3">
      <c r="A8700" s="5" t="s">
        <v>10921</v>
      </c>
      <c r="B8700" s="5" t="s">
        <v>2174</v>
      </c>
      <c r="C8700" s="5" t="s">
        <v>2201</v>
      </c>
      <c r="D8700" s="5" t="s">
        <v>2261</v>
      </c>
      <c r="E8700" s="32">
        <v>44245</v>
      </c>
      <c r="F8700" s="5">
        <v>3889</v>
      </c>
      <c r="G8700" s="5">
        <v>157</v>
      </c>
      <c r="H8700" s="5">
        <v>2416</v>
      </c>
      <c r="I8700" s="5">
        <v>969491</v>
      </c>
      <c r="J8700" s="5">
        <v>12147</v>
      </c>
      <c r="K8700" s="5">
        <v>71529</v>
      </c>
      <c r="L8700" s="5">
        <v>54446</v>
      </c>
      <c r="M8700" s="5">
        <v>13163</v>
      </c>
      <c r="N8700" s="5">
        <v>1380000000</v>
      </c>
      <c r="O8700" s="5">
        <f>YEAR(Table1[[#This Row],[ReportDate]])</f>
        <v>2021</v>
      </c>
      <c r="P8700" s="5" t="str">
        <f>TEXT(Table1[[#This Row],[ReportDate]],"mmm")</f>
        <v>Feb</v>
      </c>
      <c r="Q8700" s="29">
        <f>Table1[[#This Row],[TotalDeaths]]/Table1[[#This Row],[TotalCases]]</f>
        <v>1.2529255042078781E-2</v>
      </c>
    </row>
    <row r="8701" spans="1:17" ht="14.4" x14ac:dyDescent="0.3">
      <c r="A8701" s="5" t="s">
        <v>10922</v>
      </c>
      <c r="B8701" s="5" t="s">
        <v>2174</v>
      </c>
      <c r="C8701" s="5" t="s">
        <v>2175</v>
      </c>
      <c r="D8701" s="5" t="s">
        <v>2276</v>
      </c>
      <c r="E8701" s="32">
        <v>44443</v>
      </c>
      <c r="F8701" s="5">
        <v>3799</v>
      </c>
      <c r="G8701" s="5">
        <v>112</v>
      </c>
      <c r="H8701" s="5">
        <v>721</v>
      </c>
      <c r="I8701" s="5">
        <v>973290</v>
      </c>
      <c r="J8701" s="5">
        <v>12259</v>
      </c>
      <c r="K8701" s="5">
        <v>72250</v>
      </c>
      <c r="L8701" s="5">
        <v>72181</v>
      </c>
      <c r="M8701" s="5">
        <v>3114</v>
      </c>
      <c r="N8701" s="5">
        <v>1380000000</v>
      </c>
      <c r="O8701" s="5">
        <f>YEAR(Table1[[#This Row],[ReportDate]])</f>
        <v>2021</v>
      </c>
      <c r="P8701" s="5" t="str">
        <f>TEXT(Table1[[#This Row],[ReportDate]],"mmm")</f>
        <v>Sep</v>
      </c>
      <c r="Q8701" s="29">
        <f>Table1[[#This Row],[TotalDeaths]]/Table1[[#This Row],[TotalCases]]</f>
        <v>1.2595423768866422E-2</v>
      </c>
    </row>
    <row r="8702" spans="1:17" ht="14.4" x14ac:dyDescent="0.3">
      <c r="A8702" s="5" t="s">
        <v>10923</v>
      </c>
      <c r="B8702" s="5" t="s">
        <v>2170</v>
      </c>
      <c r="C8702" s="5" t="s">
        <v>2232</v>
      </c>
      <c r="D8702" s="5" t="s">
        <v>2281</v>
      </c>
      <c r="E8702" s="32">
        <v>44507</v>
      </c>
      <c r="F8702" s="5">
        <v>1850</v>
      </c>
      <c r="G8702" s="5">
        <v>82</v>
      </c>
      <c r="H8702" s="5">
        <v>3619</v>
      </c>
      <c r="I8702" s="5">
        <v>975140</v>
      </c>
      <c r="J8702" s="5">
        <v>12341</v>
      </c>
      <c r="K8702" s="5">
        <v>75869</v>
      </c>
      <c r="L8702" s="5">
        <v>27750</v>
      </c>
      <c r="M8702" s="5">
        <v>8898</v>
      </c>
      <c r="N8702" s="5">
        <v>213000000</v>
      </c>
      <c r="O8702" s="5">
        <f>YEAR(Table1[[#This Row],[ReportDate]])</f>
        <v>2021</v>
      </c>
      <c r="P8702" s="5" t="str">
        <f>TEXT(Table1[[#This Row],[ReportDate]],"mmm")</f>
        <v>Nov</v>
      </c>
      <c r="Q8702" s="29">
        <f>Table1[[#This Row],[TotalDeaths]]/Table1[[#This Row],[TotalCases]]</f>
        <v>1.2655618680394611E-2</v>
      </c>
    </row>
    <row r="8703" spans="1:17" ht="14.4" x14ac:dyDescent="0.3">
      <c r="A8703" s="5" t="s">
        <v>10924</v>
      </c>
      <c r="B8703" s="5" t="s">
        <v>2167</v>
      </c>
      <c r="C8703" s="5" t="s">
        <v>2168</v>
      </c>
      <c r="D8703" s="5" t="s">
        <v>2168</v>
      </c>
      <c r="E8703" s="32">
        <v>44293</v>
      </c>
      <c r="F8703" s="5">
        <v>4319</v>
      </c>
      <c r="G8703" s="5">
        <v>156</v>
      </c>
      <c r="H8703" s="5">
        <v>930</v>
      </c>
      <c r="I8703" s="5">
        <v>979459</v>
      </c>
      <c r="J8703" s="5">
        <v>12497</v>
      </c>
      <c r="K8703" s="5">
        <v>76799</v>
      </c>
      <c r="L8703" s="5">
        <v>47509</v>
      </c>
      <c r="M8703" s="5">
        <v>2295</v>
      </c>
      <c r="N8703" s="5">
        <v>83000000</v>
      </c>
      <c r="O8703" s="5">
        <f>YEAR(Table1[[#This Row],[ReportDate]])</f>
        <v>2021</v>
      </c>
      <c r="P8703" s="5" t="str">
        <f>TEXT(Table1[[#This Row],[ReportDate]],"mmm")</f>
        <v>Apr</v>
      </c>
      <c r="Q8703" s="29">
        <f>Table1[[#This Row],[TotalDeaths]]/Table1[[#This Row],[TotalCases]]</f>
        <v>1.2759084351667603E-2</v>
      </c>
    </row>
    <row r="8704" spans="1:17" ht="14.4" x14ac:dyDescent="0.3">
      <c r="A8704" s="5" t="s">
        <v>10925</v>
      </c>
      <c r="B8704" s="5" t="s">
        <v>2186</v>
      </c>
      <c r="C8704" s="5" t="s">
        <v>2237</v>
      </c>
      <c r="D8704" s="5" t="s">
        <v>2270</v>
      </c>
      <c r="E8704" s="32">
        <v>44371</v>
      </c>
      <c r="F8704" s="5">
        <v>2878</v>
      </c>
      <c r="G8704" s="5">
        <v>193</v>
      </c>
      <c r="H8704" s="5">
        <v>2328</v>
      </c>
      <c r="I8704" s="5">
        <v>982337</v>
      </c>
      <c r="J8704" s="5">
        <v>12690</v>
      </c>
      <c r="K8704" s="5">
        <v>79127</v>
      </c>
      <c r="L8704" s="5">
        <v>40292</v>
      </c>
      <c r="M8704" s="5">
        <v>13676</v>
      </c>
      <c r="N8704" s="5">
        <v>68000000</v>
      </c>
      <c r="O8704" s="5">
        <f>YEAR(Table1[[#This Row],[ReportDate]])</f>
        <v>2021</v>
      </c>
      <c r="P8704" s="5" t="str">
        <f>TEXT(Table1[[#This Row],[ReportDate]],"mmm")</f>
        <v>Jun</v>
      </c>
      <c r="Q8704" s="29">
        <f>Table1[[#This Row],[TotalDeaths]]/Table1[[#This Row],[TotalCases]]</f>
        <v>1.2918173702100195E-2</v>
      </c>
    </row>
    <row r="8705" spans="1:17" ht="14.4" x14ac:dyDescent="0.3">
      <c r="A8705" s="5" t="s">
        <v>10926</v>
      </c>
      <c r="B8705" s="5" t="s">
        <v>2191</v>
      </c>
      <c r="C8705" s="5" t="s">
        <v>2192</v>
      </c>
      <c r="D8705" s="5" t="s">
        <v>2193</v>
      </c>
      <c r="E8705" s="32">
        <v>44456</v>
      </c>
      <c r="F8705" s="5">
        <v>3352</v>
      </c>
      <c r="G8705" s="5">
        <v>199</v>
      </c>
      <c r="H8705" s="5">
        <v>1078</v>
      </c>
      <c r="I8705" s="5">
        <v>985689</v>
      </c>
      <c r="J8705" s="5">
        <v>12889</v>
      </c>
      <c r="K8705" s="5">
        <v>80205</v>
      </c>
      <c r="L8705" s="5">
        <v>23464</v>
      </c>
      <c r="M8705" s="5">
        <v>8972</v>
      </c>
      <c r="N8705" s="5">
        <v>331000000</v>
      </c>
      <c r="O8705" s="5">
        <f>YEAR(Table1[[#This Row],[ReportDate]])</f>
        <v>2021</v>
      </c>
      <c r="P8705" s="5" t="str">
        <f>TEXT(Table1[[#This Row],[ReportDate]],"mmm")</f>
        <v>Sep</v>
      </c>
      <c r="Q8705" s="29">
        <f>Table1[[#This Row],[TotalDeaths]]/Table1[[#This Row],[TotalCases]]</f>
        <v>1.3076132532675113E-2</v>
      </c>
    </row>
    <row r="8706" spans="1:17" ht="14.4" x14ac:dyDescent="0.3">
      <c r="A8706" s="5" t="s">
        <v>10927</v>
      </c>
      <c r="B8706" s="5" t="s">
        <v>2191</v>
      </c>
      <c r="C8706" s="5" t="s">
        <v>2192</v>
      </c>
      <c r="D8706" s="5" t="s">
        <v>2193</v>
      </c>
      <c r="E8706" s="32">
        <v>44449</v>
      </c>
      <c r="F8706" s="5">
        <v>3977</v>
      </c>
      <c r="G8706" s="5">
        <v>21</v>
      </c>
      <c r="H8706" s="5">
        <v>3384</v>
      </c>
      <c r="I8706" s="5">
        <v>989666</v>
      </c>
      <c r="J8706" s="5">
        <v>12910</v>
      </c>
      <c r="K8706" s="5">
        <v>83589</v>
      </c>
      <c r="L8706" s="5">
        <v>51701</v>
      </c>
      <c r="M8706" s="5">
        <v>16063</v>
      </c>
      <c r="N8706" s="5">
        <v>331000000</v>
      </c>
      <c r="O8706" s="5">
        <f>YEAR(Table1[[#This Row],[ReportDate]])</f>
        <v>2021</v>
      </c>
      <c r="P8706" s="5" t="str">
        <f>TEXT(Table1[[#This Row],[ReportDate]],"mmm")</f>
        <v>Sep</v>
      </c>
      <c r="Q8706" s="29">
        <f>Table1[[#This Row],[TotalDeaths]]/Table1[[#This Row],[TotalCases]]</f>
        <v>1.3044805015025271E-2</v>
      </c>
    </row>
    <row r="8707" spans="1:17" ht="14.4" x14ac:dyDescent="0.3">
      <c r="A8707" s="5" t="s">
        <v>10928</v>
      </c>
      <c r="B8707" s="5" t="s">
        <v>2167</v>
      </c>
      <c r="C8707" s="5" t="s">
        <v>2181</v>
      </c>
      <c r="D8707" s="5" t="s">
        <v>2182</v>
      </c>
      <c r="E8707" s="32">
        <v>44194</v>
      </c>
      <c r="F8707" s="5">
        <v>1634</v>
      </c>
      <c r="G8707" s="5">
        <v>162</v>
      </c>
      <c r="H8707" s="5">
        <v>2965</v>
      </c>
      <c r="I8707" s="5">
        <v>991300</v>
      </c>
      <c r="J8707" s="5">
        <v>13072</v>
      </c>
      <c r="K8707" s="5">
        <v>86554</v>
      </c>
      <c r="L8707" s="5">
        <v>9804</v>
      </c>
      <c r="M8707" s="5">
        <v>5678</v>
      </c>
      <c r="N8707" s="5">
        <v>83000000</v>
      </c>
      <c r="O8707" s="5">
        <f>YEAR(Table1[[#This Row],[ReportDate]])</f>
        <v>2020</v>
      </c>
      <c r="P8707" s="5" t="str">
        <f>TEXT(Table1[[#This Row],[ReportDate]],"mmm")</f>
        <v>Dec</v>
      </c>
      <c r="Q8707" s="29">
        <f>Table1[[#This Row],[TotalDeaths]]/Table1[[#This Row],[TotalCases]]</f>
        <v>1.3186724503177646E-2</v>
      </c>
    </row>
    <row r="8708" spans="1:17" ht="14.4" x14ac:dyDescent="0.3">
      <c r="A8708" s="5" t="s">
        <v>10929</v>
      </c>
      <c r="B8708" s="5" t="s">
        <v>2174</v>
      </c>
      <c r="C8708" s="5" t="s">
        <v>2184</v>
      </c>
      <c r="D8708" s="5" t="s">
        <v>25</v>
      </c>
      <c r="E8708" s="32">
        <v>43960</v>
      </c>
      <c r="F8708" s="5">
        <v>3476</v>
      </c>
      <c r="G8708" s="5">
        <v>169</v>
      </c>
      <c r="H8708" s="5">
        <v>3549</v>
      </c>
      <c r="I8708" s="5">
        <v>994776</v>
      </c>
      <c r="J8708" s="5">
        <v>13241</v>
      </c>
      <c r="K8708" s="5">
        <v>90103</v>
      </c>
      <c r="L8708" s="5">
        <v>20856</v>
      </c>
      <c r="M8708" s="5">
        <v>8462</v>
      </c>
      <c r="N8708" s="5">
        <v>1380000000</v>
      </c>
      <c r="O8708" s="5">
        <f>YEAR(Table1[[#This Row],[ReportDate]])</f>
        <v>2020</v>
      </c>
      <c r="P8708" s="5" t="str">
        <f>TEXT(Table1[[#This Row],[ReportDate]],"mmm")</f>
        <v>May</v>
      </c>
      <c r="Q8708" s="29">
        <f>Table1[[#This Row],[TotalDeaths]]/Table1[[#This Row],[TotalCases]]</f>
        <v>1.3310534230821814E-2</v>
      </c>
    </row>
    <row r="8709" spans="1:17" ht="14.4" x14ac:dyDescent="0.3">
      <c r="A8709" s="5" t="s">
        <v>10930</v>
      </c>
      <c r="B8709" s="5" t="s">
        <v>2174</v>
      </c>
      <c r="C8709" s="5" t="s">
        <v>2201</v>
      </c>
      <c r="D8709" s="5" t="s">
        <v>2261</v>
      </c>
      <c r="E8709" s="32">
        <v>43914</v>
      </c>
      <c r="F8709" s="5">
        <v>2543</v>
      </c>
      <c r="G8709" s="5">
        <v>151</v>
      </c>
      <c r="H8709" s="5">
        <v>2475</v>
      </c>
      <c r="I8709" s="5">
        <v>997319</v>
      </c>
      <c r="J8709" s="5">
        <v>13392</v>
      </c>
      <c r="K8709" s="5">
        <v>92578</v>
      </c>
      <c r="L8709" s="5">
        <v>27973</v>
      </c>
      <c r="M8709" s="5">
        <v>3652</v>
      </c>
      <c r="N8709" s="5">
        <v>1380000000</v>
      </c>
      <c r="O8709" s="5">
        <f>YEAR(Table1[[#This Row],[ReportDate]])</f>
        <v>2020</v>
      </c>
      <c r="P8709" s="5" t="str">
        <f>TEXT(Table1[[#This Row],[ReportDate]],"mmm")</f>
        <v>Mar</v>
      </c>
      <c r="Q8709" s="29">
        <f>Table1[[#This Row],[TotalDeaths]]/Table1[[#This Row],[TotalCases]]</f>
        <v>1.3428000469258081E-2</v>
      </c>
    </row>
    <row r="8710" spans="1:17" ht="14.4" x14ac:dyDescent="0.3">
      <c r="A8710" s="5" t="s">
        <v>10931</v>
      </c>
      <c r="B8710" s="5" t="s">
        <v>2191</v>
      </c>
      <c r="C8710" s="5" t="s">
        <v>2221</v>
      </c>
      <c r="D8710" s="5" t="s">
        <v>2241</v>
      </c>
      <c r="E8710" s="32">
        <v>44101</v>
      </c>
      <c r="F8710" s="5">
        <v>768</v>
      </c>
      <c r="G8710" s="5">
        <v>25</v>
      </c>
      <c r="H8710" s="5">
        <v>1535</v>
      </c>
      <c r="I8710" s="5">
        <v>998087</v>
      </c>
      <c r="J8710" s="5">
        <v>13417</v>
      </c>
      <c r="K8710" s="5">
        <v>94113</v>
      </c>
      <c r="L8710" s="5">
        <v>13056</v>
      </c>
      <c r="M8710" s="5">
        <v>12913</v>
      </c>
      <c r="N8710" s="5">
        <v>331000000</v>
      </c>
      <c r="O8710" s="5">
        <f>YEAR(Table1[[#This Row],[ReportDate]])</f>
        <v>2020</v>
      </c>
      <c r="P8710" s="5" t="str">
        <f>TEXT(Table1[[#This Row],[ReportDate]],"mmm")</f>
        <v>Sep</v>
      </c>
      <c r="Q8710" s="29">
        <f>Table1[[#This Row],[TotalDeaths]]/Table1[[#This Row],[TotalCases]]</f>
        <v>1.344271591554644E-2</v>
      </c>
    </row>
    <row r="8711" spans="1:17" ht="14.4" x14ac:dyDescent="0.3">
      <c r="A8711" s="5" t="s">
        <v>10932</v>
      </c>
      <c r="B8711" s="5" t="s">
        <v>2167</v>
      </c>
      <c r="C8711" s="5" t="s">
        <v>2181</v>
      </c>
      <c r="D8711" s="5" t="s">
        <v>2252</v>
      </c>
      <c r="E8711" s="32">
        <v>44074</v>
      </c>
      <c r="F8711" s="5">
        <v>2603</v>
      </c>
      <c r="G8711" s="5">
        <v>158</v>
      </c>
      <c r="H8711" s="5">
        <v>412</v>
      </c>
      <c r="I8711" s="5">
        <v>1000690</v>
      </c>
      <c r="J8711" s="5">
        <v>13575</v>
      </c>
      <c r="K8711" s="5">
        <v>94525</v>
      </c>
      <c r="L8711" s="5">
        <v>33839</v>
      </c>
      <c r="M8711" s="5">
        <v>5925</v>
      </c>
      <c r="N8711" s="5">
        <v>83000000</v>
      </c>
      <c r="O8711" s="5">
        <f>YEAR(Table1[[#This Row],[ReportDate]])</f>
        <v>2020</v>
      </c>
      <c r="P8711" s="5" t="str">
        <f>TEXT(Table1[[#This Row],[ReportDate]],"mmm")</f>
        <v>Aug</v>
      </c>
      <c r="Q8711" s="29">
        <f>Table1[[#This Row],[TotalDeaths]]/Table1[[#This Row],[TotalCases]]</f>
        <v>1.3565639708601066E-2</v>
      </c>
    </row>
    <row r="8712" spans="1:17" ht="14.4" x14ac:dyDescent="0.3">
      <c r="A8712" s="5" t="s">
        <v>10933</v>
      </c>
      <c r="B8712" s="5" t="s">
        <v>2191</v>
      </c>
      <c r="C8712" s="5" t="s">
        <v>2192</v>
      </c>
      <c r="D8712" s="5" t="s">
        <v>2308</v>
      </c>
      <c r="E8712" s="32">
        <v>44218</v>
      </c>
      <c r="F8712" s="5">
        <v>991</v>
      </c>
      <c r="G8712" s="5">
        <v>86</v>
      </c>
      <c r="H8712" s="5">
        <v>838</v>
      </c>
      <c r="I8712" s="5">
        <v>1681</v>
      </c>
      <c r="J8712" s="5">
        <v>13661</v>
      </c>
      <c r="K8712" s="5">
        <v>95363</v>
      </c>
      <c r="L8712" s="5">
        <v>17838</v>
      </c>
      <c r="M8712" s="5">
        <v>5361</v>
      </c>
      <c r="N8712" s="5">
        <v>331000000</v>
      </c>
      <c r="O8712" s="5">
        <f>YEAR(Table1[[#This Row],[ReportDate]])</f>
        <v>2021</v>
      </c>
      <c r="P8712" s="5" t="str">
        <f>TEXT(Table1[[#This Row],[ReportDate]],"mmm")</f>
        <v>Jan</v>
      </c>
      <c r="Q8712" s="29">
        <f>Table1[[#This Row],[TotalDeaths]]/Table1[[#This Row],[TotalCases]]</f>
        <v>8.1267102914931595</v>
      </c>
    </row>
    <row r="8713" spans="1:17" ht="14.4" x14ac:dyDescent="0.3">
      <c r="A8713" s="5" t="s">
        <v>10934</v>
      </c>
      <c r="B8713" s="5" t="s">
        <v>2174</v>
      </c>
      <c r="C8713" s="5" t="s">
        <v>2184</v>
      </c>
      <c r="D8713" s="5" t="s">
        <v>25</v>
      </c>
      <c r="E8713" s="32">
        <v>44044</v>
      </c>
      <c r="F8713" s="5">
        <v>1728</v>
      </c>
      <c r="G8713" s="5">
        <v>129</v>
      </c>
      <c r="H8713" s="5">
        <v>3687</v>
      </c>
      <c r="I8713" s="5">
        <v>3409</v>
      </c>
      <c r="J8713" s="5">
        <v>13790</v>
      </c>
      <c r="K8713" s="5">
        <v>99050</v>
      </c>
      <c r="L8713" s="5">
        <v>17280</v>
      </c>
      <c r="M8713" s="5">
        <v>6237</v>
      </c>
      <c r="N8713" s="5">
        <v>1380000000</v>
      </c>
      <c r="O8713" s="5">
        <f>YEAR(Table1[[#This Row],[ReportDate]])</f>
        <v>2020</v>
      </c>
      <c r="P8713" s="5" t="str">
        <f>TEXT(Table1[[#This Row],[ReportDate]],"mmm")</f>
        <v>Aug</v>
      </c>
      <c r="Q8713" s="29">
        <f>Table1[[#This Row],[TotalDeaths]]/Table1[[#This Row],[TotalCases]]</f>
        <v>4.0451745379876796</v>
      </c>
    </row>
    <row r="8714" spans="1:17" ht="14.4" x14ac:dyDescent="0.3">
      <c r="A8714" s="5" t="s">
        <v>10935</v>
      </c>
      <c r="B8714" s="5" t="s">
        <v>2186</v>
      </c>
      <c r="C8714" s="5" t="s">
        <v>2212</v>
      </c>
      <c r="D8714" s="5" t="s">
        <v>2306</v>
      </c>
      <c r="E8714" s="32">
        <v>43996</v>
      </c>
      <c r="F8714" s="5">
        <v>2028</v>
      </c>
      <c r="G8714" s="5">
        <v>166</v>
      </c>
      <c r="H8714" s="5">
        <v>1026</v>
      </c>
      <c r="I8714" s="5">
        <v>5437</v>
      </c>
      <c r="J8714" s="5">
        <v>13956</v>
      </c>
      <c r="K8714" s="5">
        <v>100076</v>
      </c>
      <c r="L8714" s="5">
        <v>30420</v>
      </c>
      <c r="M8714" s="5">
        <v>13275</v>
      </c>
      <c r="N8714" s="5">
        <v>68000000</v>
      </c>
      <c r="O8714" s="5">
        <f>YEAR(Table1[[#This Row],[ReportDate]])</f>
        <v>2020</v>
      </c>
      <c r="P8714" s="5" t="str">
        <f>TEXT(Table1[[#This Row],[ReportDate]],"mmm")</f>
        <v>Jun</v>
      </c>
      <c r="Q8714" s="29">
        <f>Table1[[#This Row],[TotalDeaths]]/Table1[[#This Row],[TotalCases]]</f>
        <v>2.5668567224572376</v>
      </c>
    </row>
    <row r="8715" spans="1:17" ht="14.4" x14ac:dyDescent="0.3">
      <c r="A8715" s="5" t="s">
        <v>10936</v>
      </c>
      <c r="B8715" s="5" t="s">
        <v>2174</v>
      </c>
      <c r="C8715" s="5" t="s">
        <v>2184</v>
      </c>
      <c r="D8715" s="5" t="s">
        <v>25</v>
      </c>
      <c r="E8715" s="32">
        <v>43889</v>
      </c>
      <c r="F8715" s="5">
        <v>1529</v>
      </c>
      <c r="G8715" s="5">
        <v>96</v>
      </c>
      <c r="H8715" s="5">
        <v>3668</v>
      </c>
      <c r="I8715" s="5">
        <v>6966</v>
      </c>
      <c r="J8715" s="5">
        <v>14052</v>
      </c>
      <c r="K8715" s="5">
        <v>103744</v>
      </c>
      <c r="L8715" s="5">
        <v>7645</v>
      </c>
      <c r="M8715" s="5">
        <v>12582</v>
      </c>
      <c r="N8715" s="5">
        <v>1380000000</v>
      </c>
      <c r="O8715" s="5">
        <f>YEAR(Table1[[#This Row],[ReportDate]])</f>
        <v>2020</v>
      </c>
      <c r="P8715" s="5" t="str">
        <f>TEXT(Table1[[#This Row],[ReportDate]],"mmm")</f>
        <v>Feb</v>
      </c>
      <c r="Q8715" s="29">
        <f>Table1[[#This Row],[TotalDeaths]]/Table1[[#This Row],[TotalCases]]</f>
        <v>2.0172265288544358</v>
      </c>
    </row>
    <row r="8716" spans="1:17" ht="14.4" x14ac:dyDescent="0.3">
      <c r="A8716" s="5" t="s">
        <v>10937</v>
      </c>
      <c r="B8716" s="5" t="s">
        <v>2186</v>
      </c>
      <c r="C8716" s="5" t="s">
        <v>2187</v>
      </c>
      <c r="D8716" s="5" t="s">
        <v>2188</v>
      </c>
      <c r="E8716" s="32">
        <v>44432</v>
      </c>
      <c r="F8716" s="5">
        <v>488</v>
      </c>
      <c r="G8716" s="5">
        <v>139</v>
      </c>
      <c r="H8716" s="5">
        <v>4780</v>
      </c>
      <c r="I8716" s="5">
        <v>7454</v>
      </c>
      <c r="J8716" s="5">
        <v>14191</v>
      </c>
      <c r="K8716" s="5">
        <v>108524</v>
      </c>
      <c r="L8716" s="5">
        <v>4880</v>
      </c>
      <c r="M8716" s="5">
        <v>12028</v>
      </c>
      <c r="N8716" s="5">
        <v>68000000</v>
      </c>
      <c r="O8716" s="5">
        <f>YEAR(Table1[[#This Row],[ReportDate]])</f>
        <v>2021</v>
      </c>
      <c r="P8716" s="5" t="str">
        <f>TEXT(Table1[[#This Row],[ReportDate]],"mmm")</f>
        <v>Aug</v>
      </c>
      <c r="Q8716" s="29">
        <f>Table1[[#This Row],[TotalDeaths]]/Table1[[#This Row],[TotalCases]]</f>
        <v>1.9038100348806011</v>
      </c>
    </row>
    <row r="8717" spans="1:17" ht="14.4" x14ac:dyDescent="0.3">
      <c r="A8717" s="5" t="s">
        <v>10938</v>
      </c>
      <c r="B8717" s="5" t="s">
        <v>2170</v>
      </c>
      <c r="C8717" s="5" t="s">
        <v>2249</v>
      </c>
      <c r="D8717" s="5" t="s">
        <v>2268</v>
      </c>
      <c r="E8717" s="32">
        <v>44334</v>
      </c>
      <c r="F8717" s="5">
        <v>4152</v>
      </c>
      <c r="G8717" s="5">
        <v>72</v>
      </c>
      <c r="H8717" s="5">
        <v>2835</v>
      </c>
      <c r="I8717" s="5">
        <v>11606</v>
      </c>
      <c r="J8717" s="5">
        <v>14263</v>
      </c>
      <c r="K8717" s="5">
        <v>111359</v>
      </c>
      <c r="L8717" s="5">
        <v>33216</v>
      </c>
      <c r="M8717" s="5">
        <v>15379</v>
      </c>
      <c r="N8717" s="5">
        <v>213000000</v>
      </c>
      <c r="O8717" s="5">
        <f>YEAR(Table1[[#This Row],[ReportDate]])</f>
        <v>2021</v>
      </c>
      <c r="P8717" s="5" t="str">
        <f>TEXT(Table1[[#This Row],[ReportDate]],"mmm")</f>
        <v>May</v>
      </c>
      <c r="Q8717" s="29">
        <f>Table1[[#This Row],[TotalDeaths]]/Table1[[#This Row],[TotalCases]]</f>
        <v>1.2289333103567119</v>
      </c>
    </row>
    <row r="8718" spans="1:17" ht="14.4" x14ac:dyDescent="0.3">
      <c r="A8718" s="5" t="s">
        <v>10939</v>
      </c>
      <c r="B8718" s="5" t="s">
        <v>2167</v>
      </c>
      <c r="C8718" s="5" t="s">
        <v>2235</v>
      </c>
      <c r="D8718" s="5" t="s">
        <v>2235</v>
      </c>
      <c r="E8718" s="32">
        <v>44536</v>
      </c>
      <c r="F8718" s="5">
        <v>511</v>
      </c>
      <c r="G8718" s="5">
        <v>171</v>
      </c>
      <c r="H8718" s="5">
        <v>59</v>
      </c>
      <c r="I8718" s="5">
        <v>12117</v>
      </c>
      <c r="J8718" s="5">
        <v>14434</v>
      </c>
      <c r="K8718" s="5">
        <v>111418</v>
      </c>
      <c r="L8718" s="5">
        <v>4599</v>
      </c>
      <c r="M8718" s="5">
        <v>13049</v>
      </c>
      <c r="N8718" s="5">
        <v>83000000</v>
      </c>
      <c r="O8718" s="5">
        <f>YEAR(Table1[[#This Row],[ReportDate]])</f>
        <v>2021</v>
      </c>
      <c r="P8718" s="5" t="str">
        <f>TEXT(Table1[[#This Row],[ReportDate]],"mmm")</f>
        <v>Dec</v>
      </c>
      <c r="Q8718" s="29">
        <f>Table1[[#This Row],[TotalDeaths]]/Table1[[#This Row],[TotalCases]]</f>
        <v>1.1912189485846332</v>
      </c>
    </row>
    <row r="8719" spans="1:17" ht="14.4" x14ac:dyDescent="0.3">
      <c r="A8719" s="5" t="s">
        <v>10940</v>
      </c>
      <c r="B8719" s="5" t="s">
        <v>2170</v>
      </c>
      <c r="C8719" s="5" t="s">
        <v>2232</v>
      </c>
      <c r="D8719" s="5" t="s">
        <v>2281</v>
      </c>
      <c r="E8719" s="32">
        <v>43953</v>
      </c>
      <c r="F8719" s="5">
        <v>3319</v>
      </c>
      <c r="G8719" s="5">
        <v>42</v>
      </c>
      <c r="H8719" s="5">
        <v>589</v>
      </c>
      <c r="I8719" s="5">
        <v>15436</v>
      </c>
      <c r="J8719" s="5">
        <v>14476</v>
      </c>
      <c r="K8719" s="5">
        <v>112007</v>
      </c>
      <c r="L8719" s="5">
        <v>26552</v>
      </c>
      <c r="M8719" s="5">
        <v>5523</v>
      </c>
      <c r="N8719" s="5">
        <v>213000000</v>
      </c>
      <c r="O8719" s="5">
        <f>YEAR(Table1[[#This Row],[ReportDate]])</f>
        <v>2020</v>
      </c>
      <c r="P8719" s="5" t="str">
        <f>TEXT(Table1[[#This Row],[ReportDate]],"mmm")</f>
        <v>May</v>
      </c>
      <c r="Q8719" s="29">
        <f>Table1[[#This Row],[TotalDeaths]]/Table1[[#This Row],[TotalCases]]</f>
        <v>0.93780772220782582</v>
      </c>
    </row>
    <row r="8720" spans="1:17" ht="14.4" x14ac:dyDescent="0.3">
      <c r="A8720" s="5" t="s">
        <v>10941</v>
      </c>
      <c r="B8720" s="5" t="s">
        <v>2174</v>
      </c>
      <c r="C8720" s="5" t="s">
        <v>2175</v>
      </c>
      <c r="D8720" s="5" t="s">
        <v>2276</v>
      </c>
      <c r="E8720" s="32">
        <v>44478</v>
      </c>
      <c r="F8720" s="5">
        <v>2151</v>
      </c>
      <c r="G8720" s="5">
        <v>194</v>
      </c>
      <c r="H8720" s="5">
        <v>2577</v>
      </c>
      <c r="I8720" s="5">
        <v>17587</v>
      </c>
      <c r="J8720" s="5">
        <v>14670</v>
      </c>
      <c r="K8720" s="5">
        <v>114584</v>
      </c>
      <c r="L8720" s="5">
        <v>38718</v>
      </c>
      <c r="M8720" s="5">
        <v>16156</v>
      </c>
      <c r="N8720" s="5">
        <v>1380000000</v>
      </c>
      <c r="O8720" s="5">
        <f>YEAR(Table1[[#This Row],[ReportDate]])</f>
        <v>2021</v>
      </c>
      <c r="P8720" s="5" t="str">
        <f>TEXT(Table1[[#This Row],[ReportDate]],"mmm")</f>
        <v>Oct</v>
      </c>
      <c r="Q8720" s="29">
        <f>Table1[[#This Row],[TotalDeaths]]/Table1[[#This Row],[TotalCases]]</f>
        <v>0.83413885256155118</v>
      </c>
    </row>
    <row r="8721" spans="1:17" ht="14.4" x14ac:dyDescent="0.3">
      <c r="A8721" s="5" t="s">
        <v>10942</v>
      </c>
      <c r="B8721" s="5" t="s">
        <v>2167</v>
      </c>
      <c r="C8721" s="5" t="s">
        <v>2235</v>
      </c>
      <c r="D8721" s="5" t="s">
        <v>2235</v>
      </c>
      <c r="E8721" s="32">
        <v>44243</v>
      </c>
      <c r="F8721" s="5">
        <v>2604</v>
      </c>
      <c r="G8721" s="5">
        <v>87</v>
      </c>
      <c r="H8721" s="5">
        <v>3168</v>
      </c>
      <c r="I8721" s="5">
        <v>20191</v>
      </c>
      <c r="J8721" s="5">
        <v>14757</v>
      </c>
      <c r="K8721" s="5">
        <v>117752</v>
      </c>
      <c r="L8721" s="5">
        <v>18228</v>
      </c>
      <c r="M8721" s="5">
        <v>18850</v>
      </c>
      <c r="N8721" s="5">
        <v>83000000</v>
      </c>
      <c r="O8721" s="5">
        <f>YEAR(Table1[[#This Row],[ReportDate]])</f>
        <v>2021</v>
      </c>
      <c r="P8721" s="5" t="str">
        <f>TEXT(Table1[[#This Row],[ReportDate]],"mmm")</f>
        <v>Feb</v>
      </c>
      <c r="Q8721" s="29">
        <f>Table1[[#This Row],[TotalDeaths]]/Table1[[#This Row],[TotalCases]]</f>
        <v>0.73087018968847506</v>
      </c>
    </row>
    <row r="8722" spans="1:17" ht="14.4" x14ac:dyDescent="0.3">
      <c r="A8722" s="5" t="s">
        <v>10943</v>
      </c>
      <c r="B8722" s="5" t="s">
        <v>2174</v>
      </c>
      <c r="C8722" s="5" t="s">
        <v>2184</v>
      </c>
      <c r="D8722" s="5" t="s">
        <v>25</v>
      </c>
      <c r="E8722" s="32">
        <v>43969</v>
      </c>
      <c r="F8722" s="5">
        <v>2107</v>
      </c>
      <c r="G8722" s="5">
        <v>96</v>
      </c>
      <c r="H8722" s="5">
        <v>2034</v>
      </c>
      <c r="I8722" s="5">
        <v>22298</v>
      </c>
      <c r="J8722" s="5">
        <v>14853</v>
      </c>
      <c r="K8722" s="5">
        <v>119786</v>
      </c>
      <c r="L8722" s="5">
        <v>12642</v>
      </c>
      <c r="M8722" s="5">
        <v>10655</v>
      </c>
      <c r="N8722" s="5">
        <v>1380000000</v>
      </c>
      <c r="O8722" s="5">
        <f>YEAR(Table1[[#This Row],[ReportDate]])</f>
        <v>2020</v>
      </c>
      <c r="P8722" s="5" t="str">
        <f>TEXT(Table1[[#This Row],[ReportDate]],"mmm")</f>
        <v>May</v>
      </c>
      <c r="Q8722" s="29">
        <f>Table1[[#This Row],[TotalDeaths]]/Table1[[#This Row],[TotalCases]]</f>
        <v>0.66611355278500317</v>
      </c>
    </row>
    <row r="8723" spans="1:17" ht="14.4" x14ac:dyDescent="0.3">
      <c r="A8723" s="5" t="s">
        <v>10944</v>
      </c>
      <c r="B8723" s="5" t="s">
        <v>2167</v>
      </c>
      <c r="C8723" s="5" t="s">
        <v>2181</v>
      </c>
      <c r="D8723" s="5" t="s">
        <v>2252</v>
      </c>
      <c r="E8723" s="32">
        <v>44059</v>
      </c>
      <c r="F8723" s="5">
        <v>734</v>
      </c>
      <c r="G8723" s="5">
        <v>165</v>
      </c>
      <c r="H8723" s="5">
        <v>4068</v>
      </c>
      <c r="I8723" s="5">
        <v>23032</v>
      </c>
      <c r="J8723" s="5">
        <v>15018</v>
      </c>
      <c r="K8723" s="5">
        <v>123854</v>
      </c>
      <c r="L8723" s="5">
        <v>4404</v>
      </c>
      <c r="M8723" s="5">
        <v>3207</v>
      </c>
      <c r="N8723" s="5">
        <v>83000000</v>
      </c>
      <c r="O8723" s="5">
        <f>YEAR(Table1[[#This Row],[ReportDate]])</f>
        <v>2020</v>
      </c>
      <c r="P8723" s="5" t="str">
        <f>TEXT(Table1[[#This Row],[ReportDate]],"mmm")</f>
        <v>Aug</v>
      </c>
      <c r="Q8723" s="29">
        <f>Table1[[#This Row],[TotalDeaths]]/Table1[[#This Row],[TotalCases]]</f>
        <v>0.65204932268148663</v>
      </c>
    </row>
    <row r="8724" spans="1:17" ht="14.4" x14ac:dyDescent="0.3">
      <c r="A8724" s="5" t="s">
        <v>10945</v>
      </c>
      <c r="B8724" s="5" t="s">
        <v>2167</v>
      </c>
      <c r="C8724" s="5" t="s">
        <v>2181</v>
      </c>
      <c r="D8724" s="5" t="s">
        <v>2182</v>
      </c>
      <c r="E8724" s="32">
        <v>44104</v>
      </c>
      <c r="F8724" s="5">
        <v>3309</v>
      </c>
      <c r="G8724" s="5">
        <v>193</v>
      </c>
      <c r="H8724" s="5">
        <v>776</v>
      </c>
      <c r="I8724" s="5">
        <v>26341</v>
      </c>
      <c r="J8724" s="5">
        <v>15211</v>
      </c>
      <c r="K8724" s="5">
        <v>124630</v>
      </c>
      <c r="L8724" s="5">
        <v>46326</v>
      </c>
      <c r="M8724" s="5">
        <v>2710</v>
      </c>
      <c r="N8724" s="5">
        <v>83000000</v>
      </c>
      <c r="O8724" s="5">
        <f>YEAR(Table1[[#This Row],[ReportDate]])</f>
        <v>2020</v>
      </c>
      <c r="P8724" s="5" t="str">
        <f>TEXT(Table1[[#This Row],[ReportDate]],"mmm")</f>
        <v>Sep</v>
      </c>
      <c r="Q8724" s="29">
        <f>Table1[[#This Row],[TotalDeaths]]/Table1[[#This Row],[TotalCases]]</f>
        <v>0.57746478873239437</v>
      </c>
    </row>
    <row r="8725" spans="1:17" ht="14.4" x14ac:dyDescent="0.3">
      <c r="A8725" s="5" t="s">
        <v>10946</v>
      </c>
      <c r="B8725" s="5" t="s">
        <v>2174</v>
      </c>
      <c r="C8725" s="5" t="s">
        <v>2184</v>
      </c>
      <c r="D8725" s="5" t="s">
        <v>25</v>
      </c>
      <c r="E8725" s="32">
        <v>44269</v>
      </c>
      <c r="F8725" s="5">
        <v>370</v>
      </c>
      <c r="G8725" s="5">
        <v>39</v>
      </c>
      <c r="H8725" s="5">
        <v>147</v>
      </c>
      <c r="I8725" s="5">
        <v>26711</v>
      </c>
      <c r="J8725" s="5">
        <v>15250</v>
      </c>
      <c r="K8725" s="5">
        <v>124777</v>
      </c>
      <c r="L8725" s="5">
        <v>5550</v>
      </c>
      <c r="M8725" s="5">
        <v>14450</v>
      </c>
      <c r="N8725" s="5">
        <v>1380000000</v>
      </c>
      <c r="O8725" s="5">
        <f>YEAR(Table1[[#This Row],[ReportDate]])</f>
        <v>2021</v>
      </c>
      <c r="P8725" s="5" t="str">
        <f>TEXT(Table1[[#This Row],[ReportDate]],"mmm")</f>
        <v>Mar</v>
      </c>
      <c r="Q8725" s="29">
        <f>Table1[[#This Row],[TotalDeaths]]/Table1[[#This Row],[TotalCases]]</f>
        <v>0.57092583579798584</v>
      </c>
    </row>
    <row r="8726" spans="1:17" ht="14.4" x14ac:dyDescent="0.3">
      <c r="A8726" s="5" t="s">
        <v>10947</v>
      </c>
      <c r="B8726" s="5" t="s">
        <v>2174</v>
      </c>
      <c r="C8726" s="5" t="s">
        <v>2175</v>
      </c>
      <c r="D8726" s="5" t="s">
        <v>2276</v>
      </c>
      <c r="E8726" s="32">
        <v>44392</v>
      </c>
      <c r="F8726" s="5">
        <v>2073</v>
      </c>
      <c r="G8726" s="5">
        <v>149</v>
      </c>
      <c r="H8726" s="5">
        <v>46</v>
      </c>
      <c r="I8726" s="5">
        <v>28784</v>
      </c>
      <c r="J8726" s="5">
        <v>15399</v>
      </c>
      <c r="K8726" s="5">
        <v>124823</v>
      </c>
      <c r="L8726" s="5">
        <v>16584</v>
      </c>
      <c r="M8726" s="5">
        <v>16133</v>
      </c>
      <c r="N8726" s="5">
        <v>1380000000</v>
      </c>
      <c r="O8726" s="5">
        <f>YEAR(Table1[[#This Row],[ReportDate]])</f>
        <v>2021</v>
      </c>
      <c r="P8726" s="5" t="str">
        <f>TEXT(Table1[[#This Row],[ReportDate]],"mmm")</f>
        <v>Jul</v>
      </c>
      <c r="Q8726" s="29">
        <f>Table1[[#This Row],[TotalDeaths]]/Table1[[#This Row],[TotalCases]]</f>
        <v>0.5349847137298499</v>
      </c>
    </row>
    <row r="8727" spans="1:17" ht="14.4" x14ac:dyDescent="0.3">
      <c r="A8727" s="5" t="s">
        <v>10948</v>
      </c>
      <c r="B8727" s="5" t="s">
        <v>2167</v>
      </c>
      <c r="C8727" s="5" t="s">
        <v>2168</v>
      </c>
      <c r="D8727" s="5" t="s">
        <v>2168</v>
      </c>
      <c r="E8727" s="32">
        <v>43948</v>
      </c>
      <c r="F8727" s="5">
        <v>4701</v>
      </c>
      <c r="G8727" s="5">
        <v>190</v>
      </c>
      <c r="H8727" s="5">
        <v>1267</v>
      </c>
      <c r="I8727" s="5">
        <v>33485</v>
      </c>
      <c r="J8727" s="5">
        <v>15589</v>
      </c>
      <c r="K8727" s="5">
        <v>126090</v>
      </c>
      <c r="L8727" s="5">
        <v>32907</v>
      </c>
      <c r="M8727" s="5">
        <v>1529</v>
      </c>
      <c r="N8727" s="5">
        <v>83000000</v>
      </c>
      <c r="O8727" s="5">
        <f>YEAR(Table1[[#This Row],[ReportDate]])</f>
        <v>2020</v>
      </c>
      <c r="P8727" s="5" t="str">
        <f>TEXT(Table1[[#This Row],[ReportDate]],"mmm")</f>
        <v>Apr</v>
      </c>
      <c r="Q8727" s="29">
        <f>Table1[[#This Row],[TotalDeaths]]/Table1[[#This Row],[TotalCases]]</f>
        <v>0.46555173958488877</v>
      </c>
    </row>
    <row r="8728" spans="1:17" ht="14.4" x14ac:dyDescent="0.3">
      <c r="A8728" s="5" t="s">
        <v>10949</v>
      </c>
      <c r="B8728" s="5" t="s">
        <v>2167</v>
      </c>
      <c r="C8728" s="5" t="s">
        <v>2235</v>
      </c>
      <c r="D8728" s="5" t="s">
        <v>2235</v>
      </c>
      <c r="E8728" s="32">
        <v>44544</v>
      </c>
      <c r="F8728" s="5">
        <v>4205</v>
      </c>
      <c r="G8728" s="5">
        <v>186</v>
      </c>
      <c r="H8728" s="5">
        <v>1501</v>
      </c>
      <c r="I8728" s="5">
        <v>37690</v>
      </c>
      <c r="J8728" s="5">
        <v>15775</v>
      </c>
      <c r="K8728" s="5">
        <v>127591</v>
      </c>
      <c r="L8728" s="5">
        <v>63075</v>
      </c>
      <c r="M8728" s="5">
        <v>179</v>
      </c>
      <c r="N8728" s="5">
        <v>83000000</v>
      </c>
      <c r="O8728" s="5">
        <f>YEAR(Table1[[#This Row],[ReportDate]])</f>
        <v>2021</v>
      </c>
      <c r="P8728" s="5" t="str">
        <f>TEXT(Table1[[#This Row],[ReportDate]],"mmm")</f>
        <v>Dec</v>
      </c>
      <c r="Q8728" s="29">
        <f>Table1[[#This Row],[TotalDeaths]]/Table1[[#This Row],[TotalCases]]</f>
        <v>0.41854603343061819</v>
      </c>
    </row>
    <row r="8729" spans="1:17" ht="14.4" x14ac:dyDescent="0.3">
      <c r="A8729" s="5" t="s">
        <v>10950</v>
      </c>
      <c r="B8729" s="5" t="s">
        <v>2174</v>
      </c>
      <c r="C8729" s="5" t="s">
        <v>2184</v>
      </c>
      <c r="D8729" s="5" t="s">
        <v>2215</v>
      </c>
      <c r="E8729" s="32">
        <v>44313</v>
      </c>
      <c r="F8729" s="5">
        <v>4868</v>
      </c>
      <c r="G8729" s="5">
        <v>18</v>
      </c>
      <c r="H8729" s="5">
        <v>1618</v>
      </c>
      <c r="I8729" s="5">
        <v>42558</v>
      </c>
      <c r="J8729" s="5">
        <v>15793</v>
      </c>
      <c r="K8729" s="5">
        <v>129209</v>
      </c>
      <c r="L8729" s="5">
        <v>77888</v>
      </c>
      <c r="M8729" s="5">
        <v>2695</v>
      </c>
      <c r="N8729" s="5">
        <v>1380000000</v>
      </c>
      <c r="O8729" s="5">
        <f>YEAR(Table1[[#This Row],[ReportDate]])</f>
        <v>2021</v>
      </c>
      <c r="P8729" s="5" t="str">
        <f>TEXT(Table1[[#This Row],[ReportDate]],"mmm")</f>
        <v>Apr</v>
      </c>
      <c r="Q8729" s="29">
        <f>Table1[[#This Row],[TotalDeaths]]/Table1[[#This Row],[TotalCases]]</f>
        <v>0.37109356642699376</v>
      </c>
    </row>
    <row r="8730" spans="1:17" ht="14.4" x14ac:dyDescent="0.3">
      <c r="A8730" s="5" t="s">
        <v>10951</v>
      </c>
      <c r="B8730" s="5" t="s">
        <v>2174</v>
      </c>
      <c r="C8730" s="5" t="s">
        <v>2175</v>
      </c>
      <c r="D8730" s="5" t="s">
        <v>2276</v>
      </c>
      <c r="E8730" s="32">
        <v>44225</v>
      </c>
      <c r="F8730" s="5">
        <v>2301</v>
      </c>
      <c r="G8730" s="5">
        <v>19</v>
      </c>
      <c r="H8730" s="5">
        <v>1664</v>
      </c>
      <c r="I8730" s="5">
        <v>44859</v>
      </c>
      <c r="J8730" s="5">
        <v>15812</v>
      </c>
      <c r="K8730" s="5">
        <v>130873</v>
      </c>
      <c r="L8730" s="5">
        <v>23010</v>
      </c>
      <c r="M8730" s="5">
        <v>12064</v>
      </c>
      <c r="N8730" s="5">
        <v>1380000000</v>
      </c>
      <c r="O8730" s="5">
        <f>YEAR(Table1[[#This Row],[ReportDate]])</f>
        <v>2021</v>
      </c>
      <c r="P8730" s="5" t="str">
        <f>TEXT(Table1[[#This Row],[ReportDate]],"mmm")</f>
        <v>Jan</v>
      </c>
      <c r="Q8730" s="29">
        <f>Table1[[#This Row],[TotalDeaths]]/Table1[[#This Row],[TotalCases]]</f>
        <v>0.35248222207360841</v>
      </c>
    </row>
    <row r="8731" spans="1:17" ht="14.4" x14ac:dyDescent="0.3">
      <c r="A8731" s="5" t="s">
        <v>10952</v>
      </c>
      <c r="B8731" s="5" t="s">
        <v>2191</v>
      </c>
      <c r="C8731" s="5" t="s">
        <v>2221</v>
      </c>
      <c r="D8731" s="5" t="s">
        <v>2222</v>
      </c>
      <c r="E8731" s="32">
        <v>44533</v>
      </c>
      <c r="F8731" s="5">
        <v>1830</v>
      </c>
      <c r="G8731" s="5">
        <v>118</v>
      </c>
      <c r="H8731" s="5">
        <v>4040</v>
      </c>
      <c r="I8731" s="5">
        <v>46689</v>
      </c>
      <c r="J8731" s="5">
        <v>15930</v>
      </c>
      <c r="K8731" s="5">
        <v>134913</v>
      </c>
      <c r="L8731" s="5">
        <v>25620</v>
      </c>
      <c r="M8731" s="5">
        <v>12477</v>
      </c>
      <c r="N8731" s="5">
        <v>331000000</v>
      </c>
      <c r="O8731" s="5">
        <f>YEAR(Table1[[#This Row],[ReportDate]])</f>
        <v>2021</v>
      </c>
      <c r="P8731" s="5" t="str">
        <f>TEXT(Table1[[#This Row],[ReportDate]],"mmm")</f>
        <v>Dec</v>
      </c>
      <c r="Q8731" s="29">
        <f>Table1[[#This Row],[TotalDeaths]]/Table1[[#This Row],[TotalCases]]</f>
        <v>0.34119385722547069</v>
      </c>
    </row>
    <row r="8732" spans="1:17" ht="14.4" x14ac:dyDescent="0.3">
      <c r="A8732" s="5" t="s">
        <v>10953</v>
      </c>
      <c r="B8732" s="5" t="s">
        <v>2191</v>
      </c>
      <c r="C8732" s="5" t="s">
        <v>2225</v>
      </c>
      <c r="D8732" s="5" t="s">
        <v>2226</v>
      </c>
      <c r="E8732" s="32">
        <v>44290</v>
      </c>
      <c r="F8732" s="5">
        <v>1859</v>
      </c>
      <c r="G8732" s="5">
        <v>72</v>
      </c>
      <c r="H8732" s="5">
        <v>3003</v>
      </c>
      <c r="I8732" s="5">
        <v>48548</v>
      </c>
      <c r="J8732" s="5">
        <v>16002</v>
      </c>
      <c r="K8732" s="5">
        <v>137916</v>
      </c>
      <c r="L8732" s="5">
        <v>31603</v>
      </c>
      <c r="M8732" s="5">
        <v>17344</v>
      </c>
      <c r="N8732" s="5">
        <v>331000000</v>
      </c>
      <c r="O8732" s="5">
        <f>YEAR(Table1[[#This Row],[ReportDate]])</f>
        <v>2021</v>
      </c>
      <c r="P8732" s="5" t="str">
        <f>TEXT(Table1[[#This Row],[ReportDate]],"mmm")</f>
        <v>Apr</v>
      </c>
      <c r="Q8732" s="29">
        <f>Table1[[#This Row],[TotalDeaths]]/Table1[[#This Row],[TotalCases]]</f>
        <v>0.32961193046057508</v>
      </c>
    </row>
    <row r="8733" spans="1:17" ht="14.4" x14ac:dyDescent="0.3">
      <c r="A8733" s="5" t="s">
        <v>10954</v>
      </c>
      <c r="B8733" s="5" t="s">
        <v>2191</v>
      </c>
      <c r="C8733" s="5" t="s">
        <v>2225</v>
      </c>
      <c r="D8733" s="5" t="s">
        <v>2288</v>
      </c>
      <c r="E8733" s="32">
        <v>44523</v>
      </c>
      <c r="F8733" s="5">
        <v>916</v>
      </c>
      <c r="G8733" s="5">
        <v>170</v>
      </c>
      <c r="H8733" s="5">
        <v>2022</v>
      </c>
      <c r="I8733" s="5">
        <v>49464</v>
      </c>
      <c r="J8733" s="5">
        <v>16172</v>
      </c>
      <c r="K8733" s="5">
        <v>139938</v>
      </c>
      <c r="L8733" s="5">
        <v>6412</v>
      </c>
      <c r="M8733" s="5">
        <v>7358</v>
      </c>
      <c r="N8733" s="5">
        <v>331000000</v>
      </c>
      <c r="O8733" s="5">
        <f>YEAR(Table1[[#This Row],[ReportDate]])</f>
        <v>2021</v>
      </c>
      <c r="P8733" s="5" t="str">
        <f>TEXT(Table1[[#This Row],[ReportDate]],"mmm")</f>
        <v>Nov</v>
      </c>
      <c r="Q8733" s="29">
        <f>Table1[[#This Row],[TotalDeaths]]/Table1[[#This Row],[TotalCases]]</f>
        <v>0.32694484877890989</v>
      </c>
    </row>
    <row r="8734" spans="1:17" ht="14.4" x14ac:dyDescent="0.3">
      <c r="A8734" s="5" t="s">
        <v>10955</v>
      </c>
      <c r="B8734" s="5" t="s">
        <v>2170</v>
      </c>
      <c r="C8734" s="5" t="s">
        <v>2249</v>
      </c>
      <c r="D8734" s="5" t="s">
        <v>2268</v>
      </c>
      <c r="E8734" s="32">
        <v>43908</v>
      </c>
      <c r="F8734" s="5">
        <v>3175</v>
      </c>
      <c r="G8734" s="5">
        <v>185</v>
      </c>
      <c r="H8734" s="5">
        <v>209</v>
      </c>
      <c r="I8734" s="5">
        <v>52639</v>
      </c>
      <c r="J8734" s="5">
        <v>16357</v>
      </c>
      <c r="K8734" s="5">
        <v>140147</v>
      </c>
      <c r="L8734" s="5">
        <v>22225</v>
      </c>
      <c r="M8734" s="5">
        <v>2775</v>
      </c>
      <c r="N8734" s="5">
        <v>213000000</v>
      </c>
      <c r="O8734" s="5">
        <f>YEAR(Table1[[#This Row],[ReportDate]])</f>
        <v>2020</v>
      </c>
      <c r="P8734" s="5" t="str">
        <f>TEXT(Table1[[#This Row],[ReportDate]],"mmm")</f>
        <v>Mar</v>
      </c>
      <c r="Q8734" s="29">
        <f>Table1[[#This Row],[TotalDeaths]]/Table1[[#This Row],[TotalCases]]</f>
        <v>0.31073918577480575</v>
      </c>
    </row>
    <row r="8735" spans="1:17" ht="14.4" x14ac:dyDescent="0.3">
      <c r="A8735" s="5" t="s">
        <v>10956</v>
      </c>
      <c r="B8735" s="5" t="s">
        <v>2167</v>
      </c>
      <c r="C8735" s="5" t="s">
        <v>2181</v>
      </c>
      <c r="D8735" s="5" t="s">
        <v>2182</v>
      </c>
      <c r="E8735" s="32">
        <v>44242</v>
      </c>
      <c r="F8735" s="5">
        <v>2662</v>
      </c>
      <c r="G8735" s="5">
        <v>81</v>
      </c>
      <c r="H8735" s="5">
        <v>4282</v>
      </c>
      <c r="I8735" s="5">
        <v>55301</v>
      </c>
      <c r="J8735" s="5">
        <v>16438</v>
      </c>
      <c r="K8735" s="5">
        <v>144429</v>
      </c>
      <c r="L8735" s="5">
        <v>21296</v>
      </c>
      <c r="M8735" s="5">
        <v>15007</v>
      </c>
      <c r="N8735" s="5">
        <v>83000000</v>
      </c>
      <c r="O8735" s="5">
        <f>YEAR(Table1[[#This Row],[ReportDate]])</f>
        <v>2021</v>
      </c>
      <c r="P8735" s="5" t="str">
        <f>TEXT(Table1[[#This Row],[ReportDate]],"mmm")</f>
        <v>Feb</v>
      </c>
      <c r="Q8735" s="29">
        <f>Table1[[#This Row],[TotalDeaths]]/Table1[[#This Row],[TotalCases]]</f>
        <v>0.29724598108533301</v>
      </c>
    </row>
    <row r="8736" spans="1:17" ht="14.4" x14ac:dyDescent="0.3">
      <c r="A8736" s="5" t="s">
        <v>10957</v>
      </c>
      <c r="B8736" s="5" t="s">
        <v>2186</v>
      </c>
      <c r="C8736" s="5" t="s">
        <v>2212</v>
      </c>
      <c r="D8736" s="5" t="s">
        <v>2306</v>
      </c>
      <c r="E8736" s="32">
        <v>43905</v>
      </c>
      <c r="F8736" s="5">
        <v>2634</v>
      </c>
      <c r="G8736" s="5">
        <v>104</v>
      </c>
      <c r="H8736" s="5">
        <v>1187</v>
      </c>
      <c r="I8736" s="5">
        <v>57935</v>
      </c>
      <c r="J8736" s="5">
        <v>16542</v>
      </c>
      <c r="K8736" s="5">
        <v>145616</v>
      </c>
      <c r="L8736" s="5">
        <v>47412</v>
      </c>
      <c r="M8736" s="5">
        <v>11429</v>
      </c>
      <c r="N8736" s="5">
        <v>68000000</v>
      </c>
      <c r="O8736" s="5">
        <f>YEAR(Table1[[#This Row],[ReportDate]])</f>
        <v>2020</v>
      </c>
      <c r="P8736" s="5" t="str">
        <f>TEXT(Table1[[#This Row],[ReportDate]],"mmm")</f>
        <v>Mar</v>
      </c>
      <c r="Q8736" s="29">
        <f>Table1[[#This Row],[TotalDeaths]]/Table1[[#This Row],[TotalCases]]</f>
        <v>0.28552688357642186</v>
      </c>
    </row>
    <row r="8737" spans="1:17" ht="14.4" x14ac:dyDescent="0.3">
      <c r="A8737" s="5" t="s">
        <v>10958</v>
      </c>
      <c r="B8737" s="5" t="s">
        <v>2170</v>
      </c>
      <c r="C8737" s="5" t="s">
        <v>2171</v>
      </c>
      <c r="D8737" s="5" t="s">
        <v>2172</v>
      </c>
      <c r="E8737" s="32">
        <v>44125</v>
      </c>
      <c r="F8737" s="5">
        <v>4692</v>
      </c>
      <c r="G8737" s="5">
        <v>53</v>
      </c>
      <c r="H8737" s="5">
        <v>3053</v>
      </c>
      <c r="I8737" s="5">
        <v>62627</v>
      </c>
      <c r="J8737" s="5">
        <v>16595</v>
      </c>
      <c r="K8737" s="5">
        <v>148669</v>
      </c>
      <c r="L8737" s="5">
        <v>89148</v>
      </c>
      <c r="M8737" s="5">
        <v>1281</v>
      </c>
      <c r="N8737" s="5">
        <v>213000000</v>
      </c>
      <c r="O8737" s="5">
        <f>YEAR(Table1[[#This Row],[ReportDate]])</f>
        <v>2020</v>
      </c>
      <c r="P8737" s="5" t="str">
        <f>TEXT(Table1[[#This Row],[ReportDate]],"mmm")</f>
        <v>Oct</v>
      </c>
      <c r="Q8737" s="29">
        <f>Table1[[#This Row],[TotalDeaths]]/Table1[[#This Row],[TotalCases]]</f>
        <v>0.26498155747521035</v>
      </c>
    </row>
    <row r="8738" spans="1:17" ht="14.4" x14ac:dyDescent="0.3">
      <c r="A8738" s="5" t="s">
        <v>10959</v>
      </c>
      <c r="B8738" s="5" t="s">
        <v>2167</v>
      </c>
      <c r="C8738" s="5" t="s">
        <v>2168</v>
      </c>
      <c r="D8738" s="5" t="s">
        <v>2168</v>
      </c>
      <c r="E8738" s="32">
        <v>43851</v>
      </c>
      <c r="F8738" s="5">
        <v>1237</v>
      </c>
      <c r="G8738" s="5">
        <v>81</v>
      </c>
      <c r="H8738" s="5">
        <v>34</v>
      </c>
      <c r="I8738" s="5">
        <v>63864</v>
      </c>
      <c r="J8738" s="5">
        <v>16676</v>
      </c>
      <c r="K8738" s="5">
        <v>148703</v>
      </c>
      <c r="L8738" s="5">
        <v>11133</v>
      </c>
      <c r="M8738" s="5">
        <v>12523</v>
      </c>
      <c r="N8738" s="5">
        <v>83000000</v>
      </c>
      <c r="O8738" s="5">
        <f>YEAR(Table1[[#This Row],[ReportDate]])</f>
        <v>2020</v>
      </c>
      <c r="P8738" s="5" t="str">
        <f>TEXT(Table1[[#This Row],[ReportDate]],"mmm")</f>
        <v>Jan</v>
      </c>
      <c r="Q8738" s="29">
        <f>Table1[[#This Row],[TotalDeaths]]/Table1[[#This Row],[TotalCases]]</f>
        <v>0.26111737442064387</v>
      </c>
    </row>
    <row r="8739" spans="1:17" ht="14.4" x14ac:dyDescent="0.3">
      <c r="A8739" s="5" t="s">
        <v>10960</v>
      </c>
      <c r="B8739" s="5" t="s">
        <v>2186</v>
      </c>
      <c r="C8739" s="5" t="s">
        <v>2204</v>
      </c>
      <c r="D8739" s="5" t="s">
        <v>2205</v>
      </c>
      <c r="E8739" s="32">
        <v>44001</v>
      </c>
      <c r="F8739" s="5">
        <v>2160</v>
      </c>
      <c r="G8739" s="5">
        <v>39</v>
      </c>
      <c r="H8739" s="5">
        <v>2043</v>
      </c>
      <c r="I8739" s="5">
        <v>66024</v>
      </c>
      <c r="J8739" s="5">
        <v>16715</v>
      </c>
      <c r="K8739" s="5">
        <v>150746</v>
      </c>
      <c r="L8739" s="5">
        <v>41040</v>
      </c>
      <c r="M8739" s="5">
        <v>1417</v>
      </c>
      <c r="N8739" s="5">
        <v>68000000</v>
      </c>
      <c r="O8739" s="5">
        <f>YEAR(Table1[[#This Row],[ReportDate]])</f>
        <v>2020</v>
      </c>
      <c r="P8739" s="5" t="str">
        <f>TEXT(Table1[[#This Row],[ReportDate]],"mmm")</f>
        <v>Jun</v>
      </c>
      <c r="Q8739" s="29">
        <f>Table1[[#This Row],[TotalDeaths]]/Table1[[#This Row],[TotalCases]]</f>
        <v>0.2531655155700957</v>
      </c>
    </row>
    <row r="8740" spans="1:17" ht="14.4" x14ac:dyDescent="0.3">
      <c r="A8740" s="5" t="s">
        <v>10961</v>
      </c>
      <c r="B8740" s="5" t="s">
        <v>2191</v>
      </c>
      <c r="C8740" s="5" t="s">
        <v>2217</v>
      </c>
      <c r="D8740" s="5" t="s">
        <v>2218</v>
      </c>
      <c r="E8740" s="32">
        <v>43845</v>
      </c>
      <c r="F8740" s="5">
        <v>1335</v>
      </c>
      <c r="G8740" s="5">
        <v>99</v>
      </c>
      <c r="H8740" s="5">
        <v>1276</v>
      </c>
      <c r="I8740" s="5">
        <v>67359</v>
      </c>
      <c r="J8740" s="5">
        <v>16814</v>
      </c>
      <c r="K8740" s="5">
        <v>152022</v>
      </c>
      <c r="L8740" s="5">
        <v>20025</v>
      </c>
      <c r="M8740" s="5">
        <v>740</v>
      </c>
      <c r="N8740" s="5">
        <v>331000000</v>
      </c>
      <c r="O8740" s="5">
        <f>YEAR(Table1[[#This Row],[ReportDate]])</f>
        <v>2020</v>
      </c>
      <c r="P8740" s="5" t="str">
        <f>TEXT(Table1[[#This Row],[ReportDate]],"mmm")</f>
        <v>Jan</v>
      </c>
      <c r="Q8740" s="29">
        <f>Table1[[#This Row],[TotalDeaths]]/Table1[[#This Row],[TotalCases]]</f>
        <v>0.24961771997802817</v>
      </c>
    </row>
    <row r="8741" spans="1:17" ht="14.4" x14ac:dyDescent="0.3">
      <c r="A8741" s="5" t="s">
        <v>10962</v>
      </c>
      <c r="B8741" s="5" t="s">
        <v>2186</v>
      </c>
      <c r="C8741" s="5" t="s">
        <v>2204</v>
      </c>
      <c r="D8741" s="5" t="s">
        <v>2210</v>
      </c>
      <c r="E8741" s="32">
        <v>44041</v>
      </c>
      <c r="F8741" s="5">
        <v>2616</v>
      </c>
      <c r="G8741" s="5">
        <v>26</v>
      </c>
      <c r="H8741" s="5">
        <v>4570</v>
      </c>
      <c r="I8741" s="5">
        <v>69975</v>
      </c>
      <c r="J8741" s="5">
        <v>16840</v>
      </c>
      <c r="K8741" s="5">
        <v>156592</v>
      </c>
      <c r="L8741" s="5">
        <v>49704</v>
      </c>
      <c r="M8741" s="5">
        <v>11748</v>
      </c>
      <c r="N8741" s="5">
        <v>68000000</v>
      </c>
      <c r="O8741" s="5">
        <f>YEAR(Table1[[#This Row],[ReportDate]])</f>
        <v>2020</v>
      </c>
      <c r="P8741" s="5" t="str">
        <f>TEXT(Table1[[#This Row],[ReportDate]],"mmm")</f>
        <v>Jul</v>
      </c>
      <c r="Q8741" s="29">
        <f>Table1[[#This Row],[TotalDeaths]]/Table1[[#This Row],[TotalCases]]</f>
        <v>0.24065737763486961</v>
      </c>
    </row>
    <row r="8742" spans="1:17" ht="14.4" x14ac:dyDescent="0.3">
      <c r="A8742" s="5" t="s">
        <v>10963</v>
      </c>
      <c r="B8742" s="5" t="s">
        <v>2174</v>
      </c>
      <c r="C8742" s="5" t="s">
        <v>2201</v>
      </c>
      <c r="D8742" s="5" t="s">
        <v>2202</v>
      </c>
      <c r="E8742" s="32">
        <v>44390</v>
      </c>
      <c r="F8742" s="5">
        <v>2943</v>
      </c>
      <c r="G8742" s="5">
        <v>140</v>
      </c>
      <c r="H8742" s="5">
        <v>4854</v>
      </c>
      <c r="I8742" s="5">
        <v>72918</v>
      </c>
      <c r="J8742" s="5">
        <v>16980</v>
      </c>
      <c r="K8742" s="5">
        <v>161446</v>
      </c>
      <c r="L8742" s="5">
        <v>38259</v>
      </c>
      <c r="M8742" s="5">
        <v>4555</v>
      </c>
      <c r="N8742" s="5">
        <v>1380000000</v>
      </c>
      <c r="O8742" s="5">
        <f>YEAR(Table1[[#This Row],[ReportDate]])</f>
        <v>2021</v>
      </c>
      <c r="P8742" s="5" t="str">
        <f>TEXT(Table1[[#This Row],[ReportDate]],"mmm")</f>
        <v>Jul</v>
      </c>
      <c r="Q8742" s="29">
        <f>Table1[[#This Row],[TotalDeaths]]/Table1[[#This Row],[TotalCases]]</f>
        <v>0.23286431333827037</v>
      </c>
    </row>
    <row r="8743" spans="1:17" ht="14.4" x14ac:dyDescent="0.3">
      <c r="A8743" s="5" t="s">
        <v>10964</v>
      </c>
      <c r="B8743" s="5" t="s">
        <v>2174</v>
      </c>
      <c r="C8743" s="5" t="s">
        <v>2175</v>
      </c>
      <c r="D8743" s="5" t="s">
        <v>2276</v>
      </c>
      <c r="E8743" s="32">
        <v>43916</v>
      </c>
      <c r="F8743" s="5">
        <v>761</v>
      </c>
      <c r="G8743" s="5">
        <v>46</v>
      </c>
      <c r="H8743" s="5">
        <v>4565</v>
      </c>
      <c r="I8743" s="5">
        <v>73679</v>
      </c>
      <c r="J8743" s="5">
        <v>17026</v>
      </c>
      <c r="K8743" s="5">
        <v>166011</v>
      </c>
      <c r="L8743" s="5">
        <v>12937</v>
      </c>
      <c r="M8743" s="5">
        <v>11748</v>
      </c>
      <c r="N8743" s="5">
        <v>1380000000</v>
      </c>
      <c r="O8743" s="5">
        <f>YEAR(Table1[[#This Row],[ReportDate]])</f>
        <v>2020</v>
      </c>
      <c r="P8743" s="5" t="str">
        <f>TEXT(Table1[[#This Row],[ReportDate]],"mmm")</f>
        <v>Mar</v>
      </c>
      <c r="Q8743" s="29">
        <f>Table1[[#This Row],[TotalDeaths]]/Table1[[#This Row],[TotalCases]]</f>
        <v>0.23108348376063736</v>
      </c>
    </row>
    <row r="8744" spans="1:17" ht="14.4" x14ac:dyDescent="0.3">
      <c r="A8744" s="5" t="s">
        <v>10965</v>
      </c>
      <c r="B8744" s="5" t="s">
        <v>2167</v>
      </c>
      <c r="C8744" s="5" t="s">
        <v>2168</v>
      </c>
      <c r="D8744" s="5" t="s">
        <v>2168</v>
      </c>
      <c r="E8744" s="32">
        <v>43979</v>
      </c>
      <c r="F8744" s="5">
        <v>3718</v>
      </c>
      <c r="G8744" s="5">
        <v>199</v>
      </c>
      <c r="H8744" s="5">
        <v>2954</v>
      </c>
      <c r="I8744" s="5">
        <v>77397</v>
      </c>
      <c r="J8744" s="5">
        <v>17225</v>
      </c>
      <c r="K8744" s="5">
        <v>168965</v>
      </c>
      <c r="L8744" s="5">
        <v>55770</v>
      </c>
      <c r="M8744" s="5">
        <v>19470</v>
      </c>
      <c r="N8744" s="5">
        <v>83000000</v>
      </c>
      <c r="O8744" s="5">
        <f>YEAR(Table1[[#This Row],[ReportDate]])</f>
        <v>2020</v>
      </c>
      <c r="P8744" s="5" t="str">
        <f>TEXT(Table1[[#This Row],[ReportDate]],"mmm")</f>
        <v>May</v>
      </c>
      <c r="Q8744" s="29">
        <f>Table1[[#This Row],[TotalDeaths]]/Table1[[#This Row],[TotalCases]]</f>
        <v>0.22255384575629547</v>
      </c>
    </row>
    <row r="8745" spans="1:17" ht="14.4" x14ac:dyDescent="0.3">
      <c r="A8745" s="5" t="s">
        <v>10966</v>
      </c>
      <c r="B8745" s="5" t="s">
        <v>2170</v>
      </c>
      <c r="C8745" s="5" t="s">
        <v>2171</v>
      </c>
      <c r="D8745" s="5" t="s">
        <v>2265</v>
      </c>
      <c r="E8745" s="32">
        <v>44530</v>
      </c>
      <c r="F8745" s="5">
        <v>2700</v>
      </c>
      <c r="G8745" s="5">
        <v>111</v>
      </c>
      <c r="H8745" s="5">
        <v>263</v>
      </c>
      <c r="I8745" s="5">
        <v>80097</v>
      </c>
      <c r="J8745" s="5">
        <v>17336</v>
      </c>
      <c r="K8745" s="5">
        <v>169228</v>
      </c>
      <c r="L8745" s="5">
        <v>24300</v>
      </c>
      <c r="M8745" s="5">
        <v>470</v>
      </c>
      <c r="N8745" s="5">
        <v>213000000</v>
      </c>
      <c r="O8745" s="5">
        <f>YEAR(Table1[[#This Row],[ReportDate]])</f>
        <v>2021</v>
      </c>
      <c r="P8745" s="5" t="str">
        <f>TEXT(Table1[[#This Row],[ReportDate]],"mmm")</f>
        <v>Nov</v>
      </c>
      <c r="Q8745" s="29">
        <f>Table1[[#This Row],[TotalDeaths]]/Table1[[#This Row],[TotalCases]]</f>
        <v>0.21643756944704545</v>
      </c>
    </row>
    <row r="8746" spans="1:17" ht="14.4" x14ac:dyDescent="0.3">
      <c r="A8746" s="5" t="s">
        <v>10967</v>
      </c>
      <c r="B8746" s="5" t="s">
        <v>2191</v>
      </c>
      <c r="C8746" s="5" t="s">
        <v>2217</v>
      </c>
      <c r="D8746" s="5" t="s">
        <v>2230</v>
      </c>
      <c r="E8746" s="32">
        <v>44202</v>
      </c>
      <c r="F8746" s="5">
        <v>2131</v>
      </c>
      <c r="G8746" s="5">
        <v>150</v>
      </c>
      <c r="H8746" s="5">
        <v>1128</v>
      </c>
      <c r="I8746" s="5">
        <v>82228</v>
      </c>
      <c r="J8746" s="5">
        <v>17486</v>
      </c>
      <c r="K8746" s="5">
        <v>170356</v>
      </c>
      <c r="L8746" s="5">
        <v>38358</v>
      </c>
      <c r="M8746" s="5">
        <v>10193</v>
      </c>
      <c r="N8746" s="5">
        <v>331000000</v>
      </c>
      <c r="O8746" s="5">
        <f>YEAR(Table1[[#This Row],[ReportDate]])</f>
        <v>2021</v>
      </c>
      <c r="P8746" s="5" t="str">
        <f>TEXT(Table1[[#This Row],[ReportDate]],"mmm")</f>
        <v>Jan</v>
      </c>
      <c r="Q8746" s="29">
        <f>Table1[[#This Row],[TotalDeaths]]/Table1[[#This Row],[TotalCases]]</f>
        <v>0.21265262441017657</v>
      </c>
    </row>
    <row r="8747" spans="1:17" ht="14.4" x14ac:dyDescent="0.3">
      <c r="A8747" s="5" t="s">
        <v>10968</v>
      </c>
      <c r="B8747" s="5" t="s">
        <v>2167</v>
      </c>
      <c r="C8747" s="5" t="s">
        <v>2181</v>
      </c>
      <c r="D8747" s="5" t="s">
        <v>2182</v>
      </c>
      <c r="E8747" s="32">
        <v>44310</v>
      </c>
      <c r="F8747" s="5">
        <v>4814</v>
      </c>
      <c r="G8747" s="5">
        <v>118</v>
      </c>
      <c r="H8747" s="5">
        <v>3291</v>
      </c>
      <c r="I8747" s="5">
        <v>87042</v>
      </c>
      <c r="J8747" s="5">
        <v>17604</v>
      </c>
      <c r="K8747" s="5">
        <v>173647</v>
      </c>
      <c r="L8747" s="5">
        <v>91466</v>
      </c>
      <c r="M8747" s="5">
        <v>12538</v>
      </c>
      <c r="N8747" s="5">
        <v>83000000</v>
      </c>
      <c r="O8747" s="5">
        <f>YEAR(Table1[[#This Row],[ReportDate]])</f>
        <v>2021</v>
      </c>
      <c r="P8747" s="5" t="str">
        <f>TEXT(Table1[[#This Row],[ReportDate]],"mmm")</f>
        <v>Apr</v>
      </c>
      <c r="Q8747" s="29">
        <f>Table1[[#This Row],[TotalDeaths]]/Table1[[#This Row],[TotalCases]]</f>
        <v>0.20224719101123595</v>
      </c>
    </row>
    <row r="8748" spans="1:17" ht="14.4" x14ac:dyDescent="0.3">
      <c r="A8748" s="5" t="s">
        <v>10969</v>
      </c>
      <c r="B8748" s="5" t="s">
        <v>2191</v>
      </c>
      <c r="C8748" s="5" t="s">
        <v>2192</v>
      </c>
      <c r="D8748" s="5" t="s">
        <v>2193</v>
      </c>
      <c r="E8748" s="32">
        <v>43981</v>
      </c>
      <c r="F8748" s="5">
        <v>1953</v>
      </c>
      <c r="G8748" s="5">
        <v>58</v>
      </c>
      <c r="H8748" s="5">
        <v>4862</v>
      </c>
      <c r="I8748" s="5">
        <v>88995</v>
      </c>
      <c r="J8748" s="5">
        <v>17662</v>
      </c>
      <c r="K8748" s="5">
        <v>178509</v>
      </c>
      <c r="L8748" s="5">
        <v>9765</v>
      </c>
      <c r="M8748" s="5">
        <v>17573</v>
      </c>
      <c r="N8748" s="5">
        <v>331000000</v>
      </c>
      <c r="O8748" s="5">
        <f>YEAR(Table1[[#This Row],[ReportDate]])</f>
        <v>2020</v>
      </c>
      <c r="P8748" s="5" t="str">
        <f>TEXT(Table1[[#This Row],[ReportDate]],"mmm")</f>
        <v>May</v>
      </c>
      <c r="Q8748" s="29">
        <f>Table1[[#This Row],[TotalDeaths]]/Table1[[#This Row],[TotalCases]]</f>
        <v>0.19846058767346481</v>
      </c>
    </row>
    <row r="8749" spans="1:17" ht="14.4" x14ac:dyDescent="0.3">
      <c r="A8749" s="5" t="s">
        <v>10970</v>
      </c>
      <c r="B8749" s="5" t="s">
        <v>2174</v>
      </c>
      <c r="C8749" s="5" t="s">
        <v>2175</v>
      </c>
      <c r="D8749" s="5" t="s">
        <v>2176</v>
      </c>
      <c r="E8749" s="32">
        <v>43971</v>
      </c>
      <c r="F8749" s="5">
        <v>948</v>
      </c>
      <c r="G8749" s="5">
        <v>76</v>
      </c>
      <c r="H8749" s="5">
        <v>406</v>
      </c>
      <c r="I8749" s="5">
        <v>89943</v>
      </c>
      <c r="J8749" s="5">
        <v>17738</v>
      </c>
      <c r="K8749" s="5">
        <v>178915</v>
      </c>
      <c r="L8749" s="5">
        <v>12324</v>
      </c>
      <c r="M8749" s="5">
        <v>19959</v>
      </c>
      <c r="N8749" s="5">
        <v>1380000000</v>
      </c>
      <c r="O8749" s="5">
        <f>YEAR(Table1[[#This Row],[ReportDate]])</f>
        <v>2020</v>
      </c>
      <c r="P8749" s="5" t="str">
        <f>TEXT(Table1[[#This Row],[ReportDate]],"mmm")</f>
        <v>May</v>
      </c>
      <c r="Q8749" s="29">
        <f>Table1[[#This Row],[TotalDeaths]]/Table1[[#This Row],[TotalCases]]</f>
        <v>0.19721379095649466</v>
      </c>
    </row>
    <row r="8750" spans="1:17" ht="14.4" x14ac:dyDescent="0.3">
      <c r="A8750" s="5" t="s">
        <v>10971</v>
      </c>
      <c r="B8750" s="5" t="s">
        <v>2170</v>
      </c>
      <c r="C8750" s="5" t="s">
        <v>2232</v>
      </c>
      <c r="D8750" s="5" t="s">
        <v>2233</v>
      </c>
      <c r="E8750" s="32">
        <v>43899</v>
      </c>
      <c r="F8750" s="5">
        <v>301</v>
      </c>
      <c r="G8750" s="5">
        <v>125</v>
      </c>
      <c r="H8750" s="5">
        <v>2693</v>
      </c>
      <c r="I8750" s="5">
        <v>90244</v>
      </c>
      <c r="J8750" s="5">
        <v>17863</v>
      </c>
      <c r="K8750" s="5">
        <v>181608</v>
      </c>
      <c r="L8750" s="5">
        <v>5117</v>
      </c>
      <c r="M8750" s="5">
        <v>9421</v>
      </c>
      <c r="N8750" s="5">
        <v>213000000</v>
      </c>
      <c r="O8750" s="5">
        <f>YEAR(Table1[[#This Row],[ReportDate]])</f>
        <v>2020</v>
      </c>
      <c r="P8750" s="5" t="str">
        <f>TEXT(Table1[[#This Row],[ReportDate]],"mmm")</f>
        <v>Mar</v>
      </c>
      <c r="Q8750" s="29">
        <f>Table1[[#This Row],[TotalDeaths]]/Table1[[#This Row],[TotalCases]]</f>
        <v>0.19794113736093258</v>
      </c>
    </row>
    <row r="8751" spans="1:17" ht="14.4" x14ac:dyDescent="0.3">
      <c r="A8751" s="5" t="s">
        <v>10972</v>
      </c>
      <c r="B8751" s="5" t="s">
        <v>2170</v>
      </c>
      <c r="C8751" s="5" t="s">
        <v>2232</v>
      </c>
      <c r="D8751" s="5" t="s">
        <v>2281</v>
      </c>
      <c r="E8751" s="32">
        <v>44090</v>
      </c>
      <c r="F8751" s="5">
        <v>4024</v>
      </c>
      <c r="G8751" s="5">
        <v>6</v>
      </c>
      <c r="H8751" s="5">
        <v>1229</v>
      </c>
      <c r="I8751" s="5">
        <v>94268</v>
      </c>
      <c r="J8751" s="5">
        <v>17869</v>
      </c>
      <c r="K8751" s="5">
        <v>182837</v>
      </c>
      <c r="L8751" s="5">
        <v>24144</v>
      </c>
      <c r="M8751" s="5">
        <v>17528</v>
      </c>
      <c r="N8751" s="5">
        <v>213000000</v>
      </c>
      <c r="O8751" s="5">
        <f>YEAR(Table1[[#This Row],[ReportDate]])</f>
        <v>2020</v>
      </c>
      <c r="P8751" s="5" t="str">
        <f>TEXT(Table1[[#This Row],[ReportDate]],"mmm")</f>
        <v>Sep</v>
      </c>
      <c r="Q8751" s="29">
        <f>Table1[[#This Row],[TotalDeaths]]/Table1[[#This Row],[TotalCases]]</f>
        <v>0.18955531039164933</v>
      </c>
    </row>
    <row r="8752" spans="1:17" ht="14.4" x14ac:dyDescent="0.3">
      <c r="A8752" s="5" t="s">
        <v>10973</v>
      </c>
      <c r="B8752" s="5" t="s">
        <v>2174</v>
      </c>
      <c r="C8752" s="5" t="s">
        <v>2201</v>
      </c>
      <c r="D8752" s="5" t="s">
        <v>2202</v>
      </c>
      <c r="E8752" s="32">
        <v>44351</v>
      </c>
      <c r="F8752" s="5">
        <v>2588</v>
      </c>
      <c r="G8752" s="5">
        <v>49</v>
      </c>
      <c r="H8752" s="5">
        <v>2111</v>
      </c>
      <c r="I8752" s="5">
        <v>96856</v>
      </c>
      <c r="J8752" s="5">
        <v>17918</v>
      </c>
      <c r="K8752" s="5">
        <v>184948</v>
      </c>
      <c r="L8752" s="5">
        <v>43996</v>
      </c>
      <c r="M8752" s="5">
        <v>8874</v>
      </c>
      <c r="N8752" s="5">
        <v>1380000000</v>
      </c>
      <c r="O8752" s="5">
        <f>YEAR(Table1[[#This Row],[ReportDate]])</f>
        <v>2021</v>
      </c>
      <c r="P8752" s="5" t="str">
        <f>TEXT(Table1[[#This Row],[ReportDate]],"mmm")</f>
        <v>Jun</v>
      </c>
      <c r="Q8752" s="29">
        <f>Table1[[#This Row],[TotalDeaths]]/Table1[[#This Row],[TotalCases]]</f>
        <v>0.18499628314198396</v>
      </c>
    </row>
    <row r="8753" spans="1:17" ht="14.4" x14ac:dyDescent="0.3">
      <c r="A8753" s="5" t="s">
        <v>10974</v>
      </c>
      <c r="B8753" s="5" t="s">
        <v>2186</v>
      </c>
      <c r="C8753" s="5" t="s">
        <v>2204</v>
      </c>
      <c r="D8753" s="5" t="s">
        <v>2210</v>
      </c>
      <c r="E8753" s="32">
        <v>44463</v>
      </c>
      <c r="F8753" s="5">
        <v>3694</v>
      </c>
      <c r="G8753" s="5">
        <v>103</v>
      </c>
      <c r="H8753" s="5">
        <v>3016</v>
      </c>
      <c r="I8753" s="5">
        <v>100550</v>
      </c>
      <c r="J8753" s="5">
        <v>18021</v>
      </c>
      <c r="K8753" s="5">
        <v>187964</v>
      </c>
      <c r="L8753" s="5">
        <v>29552</v>
      </c>
      <c r="M8753" s="5">
        <v>12566</v>
      </c>
      <c r="N8753" s="5">
        <v>68000000</v>
      </c>
      <c r="O8753" s="5">
        <f>YEAR(Table1[[#This Row],[ReportDate]])</f>
        <v>2021</v>
      </c>
      <c r="P8753" s="5" t="str">
        <f>TEXT(Table1[[#This Row],[ReportDate]],"mmm")</f>
        <v>Sep</v>
      </c>
      <c r="Q8753" s="29">
        <f>Table1[[#This Row],[TotalDeaths]]/Table1[[#This Row],[TotalCases]]</f>
        <v>0.17922426653406265</v>
      </c>
    </row>
    <row r="8754" spans="1:17" ht="14.4" x14ac:dyDescent="0.3">
      <c r="A8754" s="5" t="s">
        <v>10975</v>
      </c>
      <c r="B8754" s="5" t="s">
        <v>2170</v>
      </c>
      <c r="C8754" s="5" t="s">
        <v>2249</v>
      </c>
      <c r="D8754" s="5" t="s">
        <v>2268</v>
      </c>
      <c r="E8754" s="32">
        <v>44201</v>
      </c>
      <c r="F8754" s="5">
        <v>2701</v>
      </c>
      <c r="G8754" s="5">
        <v>65</v>
      </c>
      <c r="H8754" s="5">
        <v>871</v>
      </c>
      <c r="I8754" s="5">
        <v>103251</v>
      </c>
      <c r="J8754" s="5">
        <v>18086</v>
      </c>
      <c r="K8754" s="5">
        <v>188835</v>
      </c>
      <c r="L8754" s="5">
        <v>37814</v>
      </c>
      <c r="M8754" s="5">
        <v>11800</v>
      </c>
      <c r="N8754" s="5">
        <v>213000000</v>
      </c>
      <c r="O8754" s="5">
        <f>YEAR(Table1[[#This Row],[ReportDate]])</f>
        <v>2021</v>
      </c>
      <c r="P8754" s="5" t="str">
        <f>TEXT(Table1[[#This Row],[ReportDate]],"mmm")</f>
        <v>Jan</v>
      </c>
      <c r="Q8754" s="29">
        <f>Table1[[#This Row],[TotalDeaths]]/Table1[[#This Row],[TotalCases]]</f>
        <v>0.17516537370098109</v>
      </c>
    </row>
    <row r="8755" spans="1:17" ht="14.4" x14ac:dyDescent="0.3">
      <c r="A8755" s="5" t="s">
        <v>10976</v>
      </c>
      <c r="B8755" s="5" t="s">
        <v>2186</v>
      </c>
      <c r="C8755" s="5" t="s">
        <v>2187</v>
      </c>
      <c r="D8755" s="5" t="s">
        <v>2243</v>
      </c>
      <c r="E8755" s="32">
        <v>44249</v>
      </c>
      <c r="F8755" s="5">
        <v>1475</v>
      </c>
      <c r="G8755" s="5">
        <v>130</v>
      </c>
      <c r="H8755" s="5">
        <v>4133</v>
      </c>
      <c r="I8755" s="5">
        <v>104726</v>
      </c>
      <c r="J8755" s="5">
        <v>18216</v>
      </c>
      <c r="K8755" s="5">
        <v>192968</v>
      </c>
      <c r="L8755" s="5">
        <v>14750</v>
      </c>
      <c r="M8755" s="5">
        <v>17893</v>
      </c>
      <c r="N8755" s="5">
        <v>68000000</v>
      </c>
      <c r="O8755" s="5">
        <f>YEAR(Table1[[#This Row],[ReportDate]])</f>
        <v>2021</v>
      </c>
      <c r="P8755" s="5" t="str">
        <f>TEXT(Table1[[#This Row],[ReportDate]],"mmm")</f>
        <v>Feb</v>
      </c>
      <c r="Q8755" s="29">
        <f>Table1[[#This Row],[TotalDeaths]]/Table1[[#This Row],[TotalCases]]</f>
        <v>0.17393961384947387</v>
      </c>
    </row>
    <row r="8756" spans="1:17" ht="14.4" x14ac:dyDescent="0.3">
      <c r="A8756" s="5" t="s">
        <v>10977</v>
      </c>
      <c r="B8756" s="5" t="s">
        <v>2191</v>
      </c>
      <c r="C8756" s="5" t="s">
        <v>2192</v>
      </c>
      <c r="D8756" s="5" t="s">
        <v>2308</v>
      </c>
      <c r="E8756" s="32">
        <v>43931</v>
      </c>
      <c r="F8756" s="5">
        <v>613</v>
      </c>
      <c r="G8756" s="5">
        <v>105</v>
      </c>
      <c r="H8756" s="5">
        <v>4855</v>
      </c>
      <c r="I8756" s="5">
        <v>105339</v>
      </c>
      <c r="J8756" s="5">
        <v>18321</v>
      </c>
      <c r="K8756" s="5">
        <v>197823</v>
      </c>
      <c r="L8756" s="5">
        <v>7969</v>
      </c>
      <c r="M8756" s="5">
        <v>3739</v>
      </c>
      <c r="N8756" s="5">
        <v>331000000</v>
      </c>
      <c r="O8756" s="5">
        <f>YEAR(Table1[[#This Row],[ReportDate]])</f>
        <v>2020</v>
      </c>
      <c r="P8756" s="5" t="str">
        <f>TEXT(Table1[[#This Row],[ReportDate]],"mmm")</f>
        <v>Apr</v>
      </c>
      <c r="Q8756" s="29">
        <f>Table1[[#This Row],[TotalDeaths]]/Table1[[#This Row],[TotalCases]]</f>
        <v>0.17392418762281775</v>
      </c>
    </row>
    <row r="8757" spans="1:17" ht="14.4" x14ac:dyDescent="0.3">
      <c r="A8757" s="5" t="s">
        <v>10978</v>
      </c>
      <c r="B8757" s="5" t="s">
        <v>2170</v>
      </c>
      <c r="C8757" s="5" t="s">
        <v>2178</v>
      </c>
      <c r="D8757" s="5" t="s">
        <v>2286</v>
      </c>
      <c r="E8757" s="32">
        <v>44491</v>
      </c>
      <c r="F8757" s="5">
        <v>668</v>
      </c>
      <c r="G8757" s="5">
        <v>166</v>
      </c>
      <c r="H8757" s="5">
        <v>4760</v>
      </c>
      <c r="I8757" s="5">
        <v>106007</v>
      </c>
      <c r="J8757" s="5">
        <v>18487</v>
      </c>
      <c r="K8757" s="5">
        <v>202583</v>
      </c>
      <c r="L8757" s="5">
        <v>4008</v>
      </c>
      <c r="M8757" s="5">
        <v>3933</v>
      </c>
      <c r="N8757" s="5">
        <v>213000000</v>
      </c>
      <c r="O8757" s="5">
        <f>YEAR(Table1[[#This Row],[ReportDate]])</f>
        <v>2021</v>
      </c>
      <c r="P8757" s="5" t="str">
        <f>TEXT(Table1[[#This Row],[ReportDate]],"mmm")</f>
        <v>Oct</v>
      </c>
      <c r="Q8757" s="29">
        <f>Table1[[#This Row],[TotalDeaths]]/Table1[[#This Row],[TotalCases]]</f>
        <v>0.17439414378295773</v>
      </c>
    </row>
    <row r="8758" spans="1:17" ht="14.4" x14ac:dyDescent="0.3">
      <c r="A8758" s="5" t="s">
        <v>10979</v>
      </c>
      <c r="B8758" s="5" t="s">
        <v>2174</v>
      </c>
      <c r="C8758" s="5" t="s">
        <v>2175</v>
      </c>
      <c r="D8758" s="5" t="s">
        <v>2276</v>
      </c>
      <c r="E8758" s="32">
        <v>44488</v>
      </c>
      <c r="F8758" s="5">
        <v>2128</v>
      </c>
      <c r="G8758" s="5">
        <v>6</v>
      </c>
      <c r="H8758" s="5">
        <v>4317</v>
      </c>
      <c r="I8758" s="5">
        <v>108135</v>
      </c>
      <c r="J8758" s="5">
        <v>18493</v>
      </c>
      <c r="K8758" s="5">
        <v>206900</v>
      </c>
      <c r="L8758" s="5">
        <v>27664</v>
      </c>
      <c r="M8758" s="5">
        <v>5627</v>
      </c>
      <c r="N8758" s="5">
        <v>1380000000</v>
      </c>
      <c r="O8758" s="5">
        <f>YEAR(Table1[[#This Row],[ReportDate]])</f>
        <v>2021</v>
      </c>
      <c r="P8758" s="5" t="str">
        <f>TEXT(Table1[[#This Row],[ReportDate]],"mmm")</f>
        <v>Oct</v>
      </c>
      <c r="Q8758" s="29">
        <f>Table1[[#This Row],[TotalDeaths]]/Table1[[#This Row],[TotalCases]]</f>
        <v>0.17101770934480048</v>
      </c>
    </row>
    <row r="8759" spans="1:17" ht="14.4" x14ac:dyDescent="0.3">
      <c r="A8759" s="5" t="s">
        <v>10980</v>
      </c>
      <c r="B8759" s="5" t="s">
        <v>2186</v>
      </c>
      <c r="C8759" s="5" t="s">
        <v>2237</v>
      </c>
      <c r="D8759" s="5" t="s">
        <v>2270</v>
      </c>
      <c r="E8759" s="32">
        <v>44073</v>
      </c>
      <c r="F8759" s="5">
        <v>217</v>
      </c>
      <c r="G8759" s="5">
        <v>195</v>
      </c>
      <c r="H8759" s="5">
        <v>4865</v>
      </c>
      <c r="I8759" s="5">
        <v>108352</v>
      </c>
      <c r="J8759" s="5">
        <v>18688</v>
      </c>
      <c r="K8759" s="5">
        <v>211765</v>
      </c>
      <c r="L8759" s="5">
        <v>2821</v>
      </c>
      <c r="M8759" s="5">
        <v>13530</v>
      </c>
      <c r="N8759" s="5">
        <v>68000000</v>
      </c>
      <c r="O8759" s="5">
        <f>YEAR(Table1[[#This Row],[ReportDate]])</f>
        <v>2020</v>
      </c>
      <c r="P8759" s="5" t="str">
        <f>TEXT(Table1[[#This Row],[ReportDate]],"mmm")</f>
        <v>Aug</v>
      </c>
      <c r="Q8759" s="29">
        <f>Table1[[#This Row],[TotalDeaths]]/Table1[[#This Row],[TotalCases]]</f>
        <v>0.17247489663319551</v>
      </c>
    </row>
    <row r="8760" spans="1:17" ht="14.4" x14ac:dyDescent="0.3">
      <c r="A8760" s="5" t="s">
        <v>10981</v>
      </c>
      <c r="B8760" s="5" t="s">
        <v>2191</v>
      </c>
      <c r="C8760" s="5" t="s">
        <v>2217</v>
      </c>
      <c r="D8760" s="5" t="s">
        <v>2230</v>
      </c>
      <c r="E8760" s="32">
        <v>44342</v>
      </c>
      <c r="F8760" s="5">
        <v>2931</v>
      </c>
      <c r="G8760" s="5">
        <v>182</v>
      </c>
      <c r="H8760" s="5">
        <v>472</v>
      </c>
      <c r="I8760" s="5">
        <v>111283</v>
      </c>
      <c r="J8760" s="5">
        <v>18870</v>
      </c>
      <c r="K8760" s="5">
        <v>212237</v>
      </c>
      <c r="L8760" s="5">
        <v>14655</v>
      </c>
      <c r="M8760" s="5">
        <v>7367</v>
      </c>
      <c r="N8760" s="5">
        <v>331000000</v>
      </c>
      <c r="O8760" s="5">
        <f>YEAR(Table1[[#This Row],[ReportDate]])</f>
        <v>2021</v>
      </c>
      <c r="P8760" s="5" t="str">
        <f>TEXT(Table1[[#This Row],[ReportDate]],"mmm")</f>
        <v>May</v>
      </c>
      <c r="Q8760" s="29">
        <f>Table1[[#This Row],[TotalDeaths]]/Table1[[#This Row],[TotalCases]]</f>
        <v>0.16956767880089502</v>
      </c>
    </row>
    <row r="8761" spans="1:17" ht="14.4" x14ac:dyDescent="0.3">
      <c r="A8761" s="5" t="s">
        <v>10982</v>
      </c>
      <c r="B8761" s="5" t="s">
        <v>2191</v>
      </c>
      <c r="C8761" s="5" t="s">
        <v>2217</v>
      </c>
      <c r="D8761" s="5" t="s">
        <v>2230</v>
      </c>
      <c r="E8761" s="32">
        <v>44385</v>
      </c>
      <c r="F8761" s="5">
        <v>748</v>
      </c>
      <c r="G8761" s="5">
        <v>7</v>
      </c>
      <c r="H8761" s="5">
        <v>3577</v>
      </c>
      <c r="I8761" s="5">
        <v>112031</v>
      </c>
      <c r="J8761" s="5">
        <v>18877</v>
      </c>
      <c r="K8761" s="5">
        <v>215814</v>
      </c>
      <c r="L8761" s="5">
        <v>11968</v>
      </c>
      <c r="M8761" s="5">
        <v>8047</v>
      </c>
      <c r="N8761" s="5">
        <v>331000000</v>
      </c>
      <c r="O8761" s="5">
        <f>YEAR(Table1[[#This Row],[ReportDate]])</f>
        <v>2021</v>
      </c>
      <c r="P8761" s="5" t="str">
        <f>TEXT(Table1[[#This Row],[ReportDate]],"mmm")</f>
        <v>Jul</v>
      </c>
      <c r="Q8761" s="29">
        <f>Table1[[#This Row],[TotalDeaths]]/Table1[[#This Row],[TotalCases]]</f>
        <v>0.16849800501646867</v>
      </c>
    </row>
    <row r="8762" spans="1:17" ht="14.4" x14ac:dyDescent="0.3">
      <c r="A8762" s="5" t="s">
        <v>10983</v>
      </c>
      <c r="B8762" s="5" t="s">
        <v>2170</v>
      </c>
      <c r="C8762" s="5" t="s">
        <v>2171</v>
      </c>
      <c r="D8762" s="5" t="s">
        <v>2265</v>
      </c>
      <c r="E8762" s="32">
        <v>43925</v>
      </c>
      <c r="F8762" s="5">
        <v>4220</v>
      </c>
      <c r="G8762" s="5">
        <v>31</v>
      </c>
      <c r="H8762" s="5">
        <v>4674</v>
      </c>
      <c r="I8762" s="5">
        <v>116251</v>
      </c>
      <c r="J8762" s="5">
        <v>18908</v>
      </c>
      <c r="K8762" s="5">
        <v>220488</v>
      </c>
      <c r="L8762" s="5">
        <v>67520</v>
      </c>
      <c r="M8762" s="5">
        <v>8274</v>
      </c>
      <c r="N8762" s="5">
        <v>213000000</v>
      </c>
      <c r="O8762" s="5">
        <f>YEAR(Table1[[#This Row],[ReportDate]])</f>
        <v>2020</v>
      </c>
      <c r="P8762" s="5" t="str">
        <f>TEXT(Table1[[#This Row],[ReportDate]],"mmm")</f>
        <v>Apr</v>
      </c>
      <c r="Q8762" s="29">
        <f>Table1[[#This Row],[TotalDeaths]]/Table1[[#This Row],[TotalCases]]</f>
        <v>0.16264806324246672</v>
      </c>
    </row>
    <row r="8763" spans="1:17" ht="14.4" x14ac:dyDescent="0.3">
      <c r="A8763" s="5" t="s">
        <v>10984</v>
      </c>
      <c r="B8763" s="5" t="s">
        <v>2170</v>
      </c>
      <c r="C8763" s="5" t="s">
        <v>2178</v>
      </c>
      <c r="D8763" s="5" t="s">
        <v>2286</v>
      </c>
      <c r="E8763" s="32">
        <v>44056</v>
      </c>
      <c r="F8763" s="5">
        <v>200</v>
      </c>
      <c r="G8763" s="5">
        <v>18</v>
      </c>
      <c r="H8763" s="5">
        <v>3832</v>
      </c>
      <c r="I8763" s="5">
        <v>116451</v>
      </c>
      <c r="J8763" s="5">
        <v>18926</v>
      </c>
      <c r="K8763" s="5">
        <v>224320</v>
      </c>
      <c r="L8763" s="5">
        <v>3000</v>
      </c>
      <c r="M8763" s="5">
        <v>13164</v>
      </c>
      <c r="N8763" s="5">
        <v>213000000</v>
      </c>
      <c r="O8763" s="5">
        <f>YEAR(Table1[[#This Row],[ReportDate]])</f>
        <v>2020</v>
      </c>
      <c r="P8763" s="5" t="str">
        <f>TEXT(Table1[[#This Row],[ReportDate]],"mmm")</f>
        <v>Aug</v>
      </c>
      <c r="Q8763" s="29">
        <f>Table1[[#This Row],[TotalDeaths]]/Table1[[#This Row],[TotalCases]]</f>
        <v>0.16252329305888313</v>
      </c>
    </row>
    <row r="8764" spans="1:17" ht="14.4" x14ac:dyDescent="0.3">
      <c r="A8764" s="5" t="s">
        <v>10985</v>
      </c>
      <c r="B8764" s="5" t="s">
        <v>2167</v>
      </c>
      <c r="C8764" s="5" t="s">
        <v>2318</v>
      </c>
      <c r="D8764" s="5" t="s">
        <v>2319</v>
      </c>
      <c r="E8764" s="32">
        <v>44348</v>
      </c>
      <c r="F8764" s="5">
        <v>2621</v>
      </c>
      <c r="G8764" s="5">
        <v>117</v>
      </c>
      <c r="H8764" s="5">
        <v>4330</v>
      </c>
      <c r="I8764" s="5">
        <v>119072</v>
      </c>
      <c r="J8764" s="5">
        <v>19043</v>
      </c>
      <c r="K8764" s="5">
        <v>228650</v>
      </c>
      <c r="L8764" s="5">
        <v>26210</v>
      </c>
      <c r="M8764" s="5">
        <v>17259</v>
      </c>
      <c r="N8764" s="5">
        <v>83000000</v>
      </c>
      <c r="O8764" s="5">
        <f>YEAR(Table1[[#This Row],[ReportDate]])</f>
        <v>2021</v>
      </c>
      <c r="P8764" s="5" t="str">
        <f>TEXT(Table1[[#This Row],[ReportDate]],"mmm")</f>
        <v>Jun</v>
      </c>
      <c r="Q8764" s="29">
        <f>Table1[[#This Row],[TotalDeaths]]/Table1[[#This Row],[TotalCases]]</f>
        <v>0.15992844665412523</v>
      </c>
    </row>
    <row r="8765" spans="1:17" ht="14.4" x14ac:dyDescent="0.3">
      <c r="A8765" s="5" t="s">
        <v>10986</v>
      </c>
      <c r="B8765" s="5" t="s">
        <v>2167</v>
      </c>
      <c r="C8765" s="5" t="s">
        <v>2181</v>
      </c>
      <c r="D8765" s="5" t="s">
        <v>2252</v>
      </c>
      <c r="E8765" s="32">
        <v>44044</v>
      </c>
      <c r="F8765" s="5">
        <v>721</v>
      </c>
      <c r="G8765" s="5">
        <v>139</v>
      </c>
      <c r="H8765" s="5">
        <v>2141</v>
      </c>
      <c r="I8765" s="5">
        <v>119793</v>
      </c>
      <c r="J8765" s="5">
        <v>19182</v>
      </c>
      <c r="K8765" s="5">
        <v>230791</v>
      </c>
      <c r="L8765" s="5">
        <v>11536</v>
      </c>
      <c r="M8765" s="5">
        <v>13587</v>
      </c>
      <c r="N8765" s="5">
        <v>83000000</v>
      </c>
      <c r="O8765" s="5">
        <f>YEAR(Table1[[#This Row],[ReportDate]])</f>
        <v>2020</v>
      </c>
      <c r="P8765" s="5" t="str">
        <f>TEXT(Table1[[#This Row],[ReportDate]],"mmm")</f>
        <v>Aug</v>
      </c>
      <c r="Q8765" s="29">
        <f>Table1[[#This Row],[TotalDeaths]]/Table1[[#This Row],[TotalCases]]</f>
        <v>0.16012621772557661</v>
      </c>
    </row>
    <row r="8766" spans="1:17" ht="14.4" x14ac:dyDescent="0.3">
      <c r="A8766" s="5" t="s">
        <v>10987</v>
      </c>
      <c r="B8766" s="5" t="s">
        <v>2170</v>
      </c>
      <c r="C8766" s="5" t="s">
        <v>2178</v>
      </c>
      <c r="D8766" s="5" t="s">
        <v>2179</v>
      </c>
      <c r="E8766" s="32">
        <v>44548</v>
      </c>
      <c r="F8766" s="5">
        <v>951</v>
      </c>
      <c r="G8766" s="5">
        <v>56</v>
      </c>
      <c r="H8766" s="5">
        <v>2908</v>
      </c>
      <c r="I8766" s="5">
        <v>120744</v>
      </c>
      <c r="J8766" s="5">
        <v>19238</v>
      </c>
      <c r="K8766" s="5">
        <v>233699</v>
      </c>
      <c r="L8766" s="5">
        <v>9510</v>
      </c>
      <c r="M8766" s="5">
        <v>8184</v>
      </c>
      <c r="N8766" s="5">
        <v>213000000</v>
      </c>
      <c r="O8766" s="5">
        <f>YEAR(Table1[[#This Row],[ReportDate]])</f>
        <v>2021</v>
      </c>
      <c r="P8766" s="5" t="str">
        <f>TEXT(Table1[[#This Row],[ReportDate]],"mmm")</f>
        <v>Dec</v>
      </c>
      <c r="Q8766" s="29">
        <f>Table1[[#This Row],[TotalDeaths]]/Table1[[#This Row],[TotalCases]]</f>
        <v>0.15932882793347911</v>
      </c>
    </row>
    <row r="8767" spans="1:17" ht="14.4" x14ac:dyDescent="0.3">
      <c r="A8767" s="5" t="s">
        <v>10988</v>
      </c>
      <c r="B8767" s="5" t="s">
        <v>2167</v>
      </c>
      <c r="C8767" s="5" t="s">
        <v>2235</v>
      </c>
      <c r="D8767" s="5" t="s">
        <v>2235</v>
      </c>
      <c r="E8767" s="32">
        <v>43897</v>
      </c>
      <c r="F8767" s="5">
        <v>1881</v>
      </c>
      <c r="G8767" s="5">
        <v>137</v>
      </c>
      <c r="H8767" s="5">
        <v>2886</v>
      </c>
      <c r="I8767" s="5">
        <v>122625</v>
      </c>
      <c r="J8767" s="5">
        <v>19375</v>
      </c>
      <c r="K8767" s="5">
        <v>236585</v>
      </c>
      <c r="L8767" s="5">
        <v>24453</v>
      </c>
      <c r="M8767" s="5">
        <v>1564</v>
      </c>
      <c r="N8767" s="5">
        <v>83000000</v>
      </c>
      <c r="O8767" s="5">
        <f>YEAR(Table1[[#This Row],[ReportDate]])</f>
        <v>2020</v>
      </c>
      <c r="P8767" s="5" t="str">
        <f>TEXT(Table1[[#This Row],[ReportDate]],"mmm")</f>
        <v>Mar</v>
      </c>
      <c r="Q8767" s="29">
        <f>Table1[[#This Row],[TotalDeaths]]/Table1[[#This Row],[TotalCases]]</f>
        <v>0.1580020387359837</v>
      </c>
    </row>
    <row r="8768" spans="1:17" ht="14.4" x14ac:dyDescent="0.3">
      <c r="A8768" s="5" t="s">
        <v>10989</v>
      </c>
      <c r="B8768" s="5" t="s">
        <v>2174</v>
      </c>
      <c r="C8768" s="5" t="s">
        <v>27</v>
      </c>
      <c r="D8768" s="5" t="s">
        <v>27</v>
      </c>
      <c r="E8768" s="32">
        <v>44226</v>
      </c>
      <c r="F8768" s="5">
        <v>2227</v>
      </c>
      <c r="G8768" s="5">
        <v>90</v>
      </c>
      <c r="H8768" s="5">
        <v>4744</v>
      </c>
      <c r="I8768" s="5">
        <v>124852</v>
      </c>
      <c r="J8768" s="5">
        <v>19465</v>
      </c>
      <c r="K8768" s="5">
        <v>241329</v>
      </c>
      <c r="L8768" s="5">
        <v>22270</v>
      </c>
      <c r="M8768" s="5">
        <v>17031</v>
      </c>
      <c r="N8768" s="5">
        <v>1380000000</v>
      </c>
      <c r="O8768" s="5">
        <f>YEAR(Table1[[#This Row],[ReportDate]])</f>
        <v>2021</v>
      </c>
      <c r="P8768" s="5" t="str">
        <f>TEXT(Table1[[#This Row],[ReportDate]],"mmm")</f>
        <v>Jan</v>
      </c>
      <c r="Q8768" s="29">
        <f>Table1[[#This Row],[TotalDeaths]]/Table1[[#This Row],[TotalCases]]</f>
        <v>0.15590459103578638</v>
      </c>
    </row>
    <row r="8769" spans="1:17" ht="14.4" x14ac:dyDescent="0.3">
      <c r="A8769" s="5" t="s">
        <v>10990</v>
      </c>
      <c r="B8769" s="5" t="s">
        <v>2174</v>
      </c>
      <c r="C8769" s="5" t="s">
        <v>27</v>
      </c>
      <c r="D8769" s="5" t="s">
        <v>27</v>
      </c>
      <c r="E8769" s="32">
        <v>44442</v>
      </c>
      <c r="F8769" s="5">
        <v>1432</v>
      </c>
      <c r="G8769" s="5">
        <v>20</v>
      </c>
      <c r="H8769" s="5">
        <v>4111</v>
      </c>
      <c r="I8769" s="5">
        <v>126284</v>
      </c>
      <c r="J8769" s="5">
        <v>19485</v>
      </c>
      <c r="K8769" s="5">
        <v>245440</v>
      </c>
      <c r="L8769" s="5">
        <v>24344</v>
      </c>
      <c r="M8769" s="5">
        <v>11325</v>
      </c>
      <c r="N8769" s="5">
        <v>1380000000</v>
      </c>
      <c r="O8769" s="5">
        <f>YEAR(Table1[[#This Row],[ReportDate]])</f>
        <v>2021</v>
      </c>
      <c r="P8769" s="5" t="str">
        <f>TEXT(Table1[[#This Row],[ReportDate]],"mmm")</f>
        <v>Sep</v>
      </c>
      <c r="Q8769" s="29">
        <f>Table1[[#This Row],[TotalDeaths]]/Table1[[#This Row],[TotalCases]]</f>
        <v>0.1542950809287004</v>
      </c>
    </row>
    <row r="8770" spans="1:17" ht="14.4" x14ac:dyDescent="0.3">
      <c r="A8770" s="5" t="s">
        <v>10991</v>
      </c>
      <c r="B8770" s="5" t="s">
        <v>2167</v>
      </c>
      <c r="C8770" s="5" t="s">
        <v>2181</v>
      </c>
      <c r="D8770" s="5" t="s">
        <v>2252</v>
      </c>
      <c r="E8770" s="32">
        <v>43842</v>
      </c>
      <c r="F8770" s="5">
        <v>2320</v>
      </c>
      <c r="G8770" s="5">
        <v>147</v>
      </c>
      <c r="H8770" s="5">
        <v>1398</v>
      </c>
      <c r="I8770" s="5">
        <v>128604</v>
      </c>
      <c r="J8770" s="5">
        <v>19632</v>
      </c>
      <c r="K8770" s="5">
        <v>246838</v>
      </c>
      <c r="L8770" s="5">
        <v>41760</v>
      </c>
      <c r="M8770" s="5">
        <v>17573</v>
      </c>
      <c r="N8770" s="5">
        <v>83000000</v>
      </c>
      <c r="O8770" s="5">
        <f>YEAR(Table1[[#This Row],[ReportDate]])</f>
        <v>2020</v>
      </c>
      <c r="P8770" s="5" t="str">
        <f>TEXT(Table1[[#This Row],[ReportDate]],"mmm")</f>
        <v>Jan</v>
      </c>
      <c r="Q8770" s="29">
        <f>Table1[[#This Row],[TotalDeaths]]/Table1[[#This Row],[TotalCases]]</f>
        <v>0.15265466081925913</v>
      </c>
    </row>
    <row r="8771" spans="1:17" ht="14.4" x14ac:dyDescent="0.3">
      <c r="A8771" s="5" t="s">
        <v>10992</v>
      </c>
      <c r="B8771" s="5" t="s">
        <v>2170</v>
      </c>
      <c r="C8771" s="5" t="s">
        <v>2178</v>
      </c>
      <c r="D8771" s="5" t="s">
        <v>2286</v>
      </c>
      <c r="E8771" s="32">
        <v>44067</v>
      </c>
      <c r="F8771" s="5">
        <v>1776</v>
      </c>
      <c r="G8771" s="5">
        <v>120</v>
      </c>
      <c r="H8771" s="5">
        <v>363</v>
      </c>
      <c r="I8771" s="5">
        <v>130380</v>
      </c>
      <c r="J8771" s="5">
        <v>19752</v>
      </c>
      <c r="K8771" s="5">
        <v>247201</v>
      </c>
      <c r="L8771" s="5">
        <v>10656</v>
      </c>
      <c r="M8771" s="5">
        <v>18178</v>
      </c>
      <c r="N8771" s="5">
        <v>213000000</v>
      </c>
      <c r="O8771" s="5">
        <f>YEAR(Table1[[#This Row],[ReportDate]])</f>
        <v>2020</v>
      </c>
      <c r="P8771" s="5" t="str">
        <f>TEXT(Table1[[#This Row],[ReportDate]],"mmm")</f>
        <v>Aug</v>
      </c>
      <c r="Q8771" s="29">
        <f>Table1[[#This Row],[TotalDeaths]]/Table1[[#This Row],[TotalCases]]</f>
        <v>0.1514956281638288</v>
      </c>
    </row>
    <row r="8772" spans="1:17" ht="14.4" x14ac:dyDescent="0.3">
      <c r="A8772" s="5" t="s">
        <v>10993</v>
      </c>
      <c r="B8772" s="5" t="s">
        <v>2174</v>
      </c>
      <c r="C8772" s="5" t="s">
        <v>2201</v>
      </c>
      <c r="D8772" s="5" t="s">
        <v>2202</v>
      </c>
      <c r="E8772" s="32">
        <v>44229</v>
      </c>
      <c r="F8772" s="5">
        <v>698</v>
      </c>
      <c r="G8772" s="5">
        <v>131</v>
      </c>
      <c r="H8772" s="5">
        <v>743</v>
      </c>
      <c r="I8772" s="5">
        <v>131078</v>
      </c>
      <c r="J8772" s="5">
        <v>19883</v>
      </c>
      <c r="K8772" s="5">
        <v>247944</v>
      </c>
      <c r="L8772" s="5">
        <v>11866</v>
      </c>
      <c r="M8772" s="5">
        <v>5430</v>
      </c>
      <c r="N8772" s="5">
        <v>1380000000</v>
      </c>
      <c r="O8772" s="5">
        <f>YEAR(Table1[[#This Row],[ReportDate]])</f>
        <v>2021</v>
      </c>
      <c r="P8772" s="5" t="str">
        <f>TEXT(Table1[[#This Row],[ReportDate]],"mmm")</f>
        <v>Feb</v>
      </c>
      <c r="Q8772" s="29">
        <f>Table1[[#This Row],[TotalDeaths]]/Table1[[#This Row],[TotalCases]]</f>
        <v>0.15168830772517128</v>
      </c>
    </row>
    <row r="8773" spans="1:17" ht="14.4" x14ac:dyDescent="0.3">
      <c r="A8773" s="5" t="s">
        <v>10994</v>
      </c>
      <c r="B8773" s="5" t="s">
        <v>2191</v>
      </c>
      <c r="C8773" s="5" t="s">
        <v>2225</v>
      </c>
      <c r="D8773" s="5" t="s">
        <v>2226</v>
      </c>
      <c r="E8773" s="32">
        <v>44237</v>
      </c>
      <c r="F8773" s="5">
        <v>2968</v>
      </c>
      <c r="G8773" s="5">
        <v>146</v>
      </c>
      <c r="H8773" s="5">
        <v>3469</v>
      </c>
      <c r="I8773" s="5">
        <v>134046</v>
      </c>
      <c r="J8773" s="5">
        <v>20029</v>
      </c>
      <c r="K8773" s="5">
        <v>251413</v>
      </c>
      <c r="L8773" s="5">
        <v>35616</v>
      </c>
      <c r="M8773" s="5">
        <v>15764</v>
      </c>
      <c r="N8773" s="5">
        <v>331000000</v>
      </c>
      <c r="O8773" s="5">
        <f>YEAR(Table1[[#This Row],[ReportDate]])</f>
        <v>2021</v>
      </c>
      <c r="P8773" s="5" t="str">
        <f>TEXT(Table1[[#This Row],[ReportDate]],"mmm")</f>
        <v>Feb</v>
      </c>
      <c r="Q8773" s="29">
        <f>Table1[[#This Row],[TotalDeaths]]/Table1[[#This Row],[TotalCases]]</f>
        <v>0.14941885621353865</v>
      </c>
    </row>
    <row r="8774" spans="1:17" ht="14.4" x14ac:dyDescent="0.3">
      <c r="A8774" s="5" t="s">
        <v>10995</v>
      </c>
      <c r="B8774" s="5" t="s">
        <v>2170</v>
      </c>
      <c r="C8774" s="5" t="s">
        <v>2232</v>
      </c>
      <c r="D8774" s="5" t="s">
        <v>2233</v>
      </c>
      <c r="E8774" s="32">
        <v>44310</v>
      </c>
      <c r="F8774" s="5">
        <v>621</v>
      </c>
      <c r="G8774" s="5">
        <v>28</v>
      </c>
      <c r="H8774" s="5">
        <v>2457</v>
      </c>
      <c r="I8774" s="5">
        <v>134667</v>
      </c>
      <c r="J8774" s="5">
        <v>20057</v>
      </c>
      <c r="K8774" s="5">
        <v>253870</v>
      </c>
      <c r="L8774" s="5">
        <v>3105</v>
      </c>
      <c r="M8774" s="5">
        <v>5115</v>
      </c>
      <c r="N8774" s="5">
        <v>213000000</v>
      </c>
      <c r="O8774" s="5">
        <f>YEAR(Table1[[#This Row],[ReportDate]])</f>
        <v>2021</v>
      </c>
      <c r="P8774" s="5" t="str">
        <f>TEXT(Table1[[#This Row],[ReportDate]],"mmm")</f>
        <v>Apr</v>
      </c>
      <c r="Q8774" s="29">
        <f>Table1[[#This Row],[TotalDeaths]]/Table1[[#This Row],[TotalCases]]</f>
        <v>0.14893775015408378</v>
      </c>
    </row>
    <row r="8775" spans="1:17" ht="14.4" x14ac:dyDescent="0.3">
      <c r="A8775" s="5" t="s">
        <v>10996</v>
      </c>
      <c r="B8775" s="5" t="s">
        <v>2186</v>
      </c>
      <c r="C8775" s="5" t="s">
        <v>2212</v>
      </c>
      <c r="D8775" s="5" t="s">
        <v>2213</v>
      </c>
      <c r="E8775" s="32">
        <v>44477</v>
      </c>
      <c r="F8775" s="5">
        <v>2587</v>
      </c>
      <c r="G8775" s="5">
        <v>70</v>
      </c>
      <c r="H8775" s="5">
        <v>3684</v>
      </c>
      <c r="I8775" s="5">
        <v>137254</v>
      </c>
      <c r="J8775" s="5">
        <v>20127</v>
      </c>
      <c r="K8775" s="5">
        <v>257554</v>
      </c>
      <c r="L8775" s="5">
        <v>23283</v>
      </c>
      <c r="M8775" s="5">
        <v>13611</v>
      </c>
      <c r="N8775" s="5">
        <v>68000000</v>
      </c>
      <c r="O8775" s="5">
        <f>YEAR(Table1[[#This Row],[ReportDate]])</f>
        <v>2021</v>
      </c>
      <c r="P8775" s="5" t="str">
        <f>TEXT(Table1[[#This Row],[ReportDate]],"mmm")</f>
        <v>Oct</v>
      </c>
      <c r="Q8775" s="29">
        <f>Table1[[#This Row],[TotalDeaths]]/Table1[[#This Row],[TotalCases]]</f>
        <v>0.14664053506637328</v>
      </c>
    </row>
    <row r="8776" spans="1:17" ht="14.4" x14ac:dyDescent="0.3">
      <c r="A8776" s="5" t="s">
        <v>10997</v>
      </c>
      <c r="B8776" s="5" t="s">
        <v>2186</v>
      </c>
      <c r="C8776" s="5" t="s">
        <v>2204</v>
      </c>
      <c r="D8776" s="5" t="s">
        <v>2210</v>
      </c>
      <c r="E8776" s="32">
        <v>44052</v>
      </c>
      <c r="F8776" s="5">
        <v>459</v>
      </c>
      <c r="G8776" s="5">
        <v>63</v>
      </c>
      <c r="H8776" s="5">
        <v>2233</v>
      </c>
      <c r="I8776" s="5">
        <v>137713</v>
      </c>
      <c r="J8776" s="5">
        <v>20190</v>
      </c>
      <c r="K8776" s="5">
        <v>259787</v>
      </c>
      <c r="L8776" s="5">
        <v>6426</v>
      </c>
      <c r="M8776" s="5">
        <v>15274</v>
      </c>
      <c r="N8776" s="5">
        <v>68000000</v>
      </c>
      <c r="O8776" s="5">
        <f>YEAR(Table1[[#This Row],[ReportDate]])</f>
        <v>2020</v>
      </c>
      <c r="P8776" s="5" t="str">
        <f>TEXT(Table1[[#This Row],[ReportDate]],"mmm")</f>
        <v>Aug</v>
      </c>
      <c r="Q8776" s="29">
        <f>Table1[[#This Row],[TotalDeaths]]/Table1[[#This Row],[TotalCases]]</f>
        <v>0.14660925257600951</v>
      </c>
    </row>
    <row r="8777" spans="1:17" ht="14.4" x14ac:dyDescent="0.3">
      <c r="A8777" s="5" t="s">
        <v>10998</v>
      </c>
      <c r="B8777" s="5" t="s">
        <v>2170</v>
      </c>
      <c r="C8777" s="5" t="s">
        <v>2249</v>
      </c>
      <c r="D8777" s="5" t="s">
        <v>2250</v>
      </c>
      <c r="E8777" s="32">
        <v>43986</v>
      </c>
      <c r="F8777" s="5">
        <v>1084</v>
      </c>
      <c r="G8777" s="5">
        <v>199</v>
      </c>
      <c r="H8777" s="5">
        <v>4041</v>
      </c>
      <c r="I8777" s="5">
        <v>138797</v>
      </c>
      <c r="J8777" s="5">
        <v>20389</v>
      </c>
      <c r="K8777" s="5">
        <v>263828</v>
      </c>
      <c r="L8777" s="5">
        <v>7588</v>
      </c>
      <c r="M8777" s="5">
        <v>18600</v>
      </c>
      <c r="N8777" s="5">
        <v>213000000</v>
      </c>
      <c r="O8777" s="5">
        <f>YEAR(Table1[[#This Row],[ReportDate]])</f>
        <v>2020</v>
      </c>
      <c r="P8777" s="5" t="str">
        <f>TEXT(Table1[[#This Row],[ReportDate]],"mmm")</f>
        <v>Jun</v>
      </c>
      <c r="Q8777" s="29">
        <f>Table1[[#This Row],[TotalDeaths]]/Table1[[#This Row],[TotalCases]]</f>
        <v>0.14689798770866805</v>
      </c>
    </row>
    <row r="8778" spans="1:17" ht="14.4" x14ac:dyDescent="0.3">
      <c r="A8778" s="5" t="s">
        <v>10999</v>
      </c>
      <c r="B8778" s="5" t="s">
        <v>2167</v>
      </c>
      <c r="C8778" s="5" t="s">
        <v>2168</v>
      </c>
      <c r="D8778" s="5" t="s">
        <v>2168</v>
      </c>
      <c r="E8778" s="32">
        <v>44484</v>
      </c>
      <c r="F8778" s="5">
        <v>299</v>
      </c>
      <c r="G8778" s="5">
        <v>138</v>
      </c>
      <c r="H8778" s="5">
        <v>469</v>
      </c>
      <c r="I8778" s="5">
        <v>139096</v>
      </c>
      <c r="J8778" s="5">
        <v>20527</v>
      </c>
      <c r="K8778" s="5">
        <v>264297</v>
      </c>
      <c r="L8778" s="5">
        <v>4485</v>
      </c>
      <c r="M8778" s="5">
        <v>154</v>
      </c>
      <c r="N8778" s="5">
        <v>83000000</v>
      </c>
      <c r="O8778" s="5">
        <f>YEAR(Table1[[#This Row],[ReportDate]])</f>
        <v>2021</v>
      </c>
      <c r="P8778" s="5" t="str">
        <f>TEXT(Table1[[#This Row],[ReportDate]],"mmm")</f>
        <v>Oct</v>
      </c>
      <c r="Q8778" s="29">
        <f>Table1[[#This Row],[TotalDeaths]]/Table1[[#This Row],[TotalCases]]</f>
        <v>0.14757433714844423</v>
      </c>
    </row>
    <row r="8779" spans="1:17" ht="14.4" x14ac:dyDescent="0.3">
      <c r="A8779" s="5" t="s">
        <v>11000</v>
      </c>
      <c r="B8779" s="5" t="s">
        <v>2174</v>
      </c>
      <c r="C8779" s="5" t="s">
        <v>2175</v>
      </c>
      <c r="D8779" s="5" t="s">
        <v>2276</v>
      </c>
      <c r="E8779" s="32">
        <v>44258</v>
      </c>
      <c r="F8779" s="5">
        <v>2544</v>
      </c>
      <c r="G8779" s="5">
        <v>32</v>
      </c>
      <c r="H8779" s="5">
        <v>311</v>
      </c>
      <c r="I8779" s="5">
        <v>141640</v>
      </c>
      <c r="J8779" s="5">
        <v>20559</v>
      </c>
      <c r="K8779" s="5">
        <v>264608</v>
      </c>
      <c r="L8779" s="5">
        <v>25440</v>
      </c>
      <c r="M8779" s="5">
        <v>1115</v>
      </c>
      <c r="N8779" s="5">
        <v>1380000000</v>
      </c>
      <c r="O8779" s="5">
        <f>YEAR(Table1[[#This Row],[ReportDate]])</f>
        <v>2021</v>
      </c>
      <c r="P8779" s="5" t="str">
        <f>TEXT(Table1[[#This Row],[ReportDate]],"mmm")</f>
        <v>Mar</v>
      </c>
      <c r="Q8779" s="29">
        <f>Table1[[#This Row],[TotalDeaths]]/Table1[[#This Row],[TotalCases]]</f>
        <v>0.14514967523298503</v>
      </c>
    </row>
    <row r="8780" spans="1:17" ht="14.4" x14ac:dyDescent="0.3">
      <c r="A8780" s="5" t="s">
        <v>11001</v>
      </c>
      <c r="B8780" s="5" t="s">
        <v>2174</v>
      </c>
      <c r="C8780" s="5" t="s">
        <v>2201</v>
      </c>
      <c r="D8780" s="5" t="s">
        <v>2202</v>
      </c>
      <c r="E8780" s="32">
        <v>43988</v>
      </c>
      <c r="F8780" s="5">
        <v>1275</v>
      </c>
      <c r="G8780" s="5">
        <v>24</v>
      </c>
      <c r="H8780" s="5">
        <v>2847</v>
      </c>
      <c r="I8780" s="5">
        <v>142915</v>
      </c>
      <c r="J8780" s="5">
        <v>20583</v>
      </c>
      <c r="K8780" s="5">
        <v>267455</v>
      </c>
      <c r="L8780" s="5">
        <v>22950</v>
      </c>
      <c r="M8780" s="5">
        <v>12292</v>
      </c>
      <c r="N8780" s="5">
        <v>1380000000</v>
      </c>
      <c r="O8780" s="5">
        <f>YEAR(Table1[[#This Row],[ReportDate]])</f>
        <v>2020</v>
      </c>
      <c r="P8780" s="5" t="str">
        <f>TEXT(Table1[[#This Row],[ReportDate]],"mmm")</f>
        <v>Jun</v>
      </c>
      <c r="Q8780" s="29">
        <f>Table1[[#This Row],[TotalDeaths]]/Table1[[#This Row],[TotalCases]]</f>
        <v>0.14402267081831857</v>
      </c>
    </row>
    <row r="8781" spans="1:17" ht="14.4" x14ac:dyDescent="0.3">
      <c r="A8781" s="5" t="s">
        <v>11002</v>
      </c>
      <c r="B8781" s="5" t="s">
        <v>2170</v>
      </c>
      <c r="C8781" s="5" t="s">
        <v>2178</v>
      </c>
      <c r="D8781" s="5" t="s">
        <v>2179</v>
      </c>
      <c r="E8781" s="32">
        <v>44246</v>
      </c>
      <c r="F8781" s="5">
        <v>1430</v>
      </c>
      <c r="G8781" s="5">
        <v>160</v>
      </c>
      <c r="H8781" s="5">
        <v>3149</v>
      </c>
      <c r="I8781" s="5">
        <v>144345</v>
      </c>
      <c r="J8781" s="5">
        <v>20743</v>
      </c>
      <c r="K8781" s="5">
        <v>270604</v>
      </c>
      <c r="L8781" s="5">
        <v>22880</v>
      </c>
      <c r="M8781" s="5">
        <v>12287</v>
      </c>
      <c r="N8781" s="5">
        <v>213000000</v>
      </c>
      <c r="O8781" s="5">
        <f>YEAR(Table1[[#This Row],[ReportDate]])</f>
        <v>2021</v>
      </c>
      <c r="P8781" s="5" t="str">
        <f>TEXT(Table1[[#This Row],[ReportDate]],"mmm")</f>
        <v>Feb</v>
      </c>
      <c r="Q8781" s="29">
        <f>Table1[[#This Row],[TotalDeaths]]/Table1[[#This Row],[TotalCases]]</f>
        <v>0.1437043195122796</v>
      </c>
    </row>
    <row r="8782" spans="1:17" ht="14.4" x14ac:dyDescent="0.3">
      <c r="A8782" s="5" t="s">
        <v>11003</v>
      </c>
      <c r="B8782" s="5" t="s">
        <v>2191</v>
      </c>
      <c r="C8782" s="5" t="s">
        <v>2221</v>
      </c>
      <c r="D8782" s="5" t="s">
        <v>2241</v>
      </c>
      <c r="E8782" s="32">
        <v>44156</v>
      </c>
      <c r="F8782" s="5">
        <v>3452</v>
      </c>
      <c r="G8782" s="5">
        <v>25</v>
      </c>
      <c r="H8782" s="5">
        <v>4630</v>
      </c>
      <c r="I8782" s="5">
        <v>147797</v>
      </c>
      <c r="J8782" s="5">
        <v>20768</v>
      </c>
      <c r="K8782" s="5">
        <v>275234</v>
      </c>
      <c r="L8782" s="5">
        <v>31068</v>
      </c>
      <c r="M8782" s="5">
        <v>7358</v>
      </c>
      <c r="N8782" s="5">
        <v>331000000</v>
      </c>
      <c r="O8782" s="5">
        <f>YEAR(Table1[[#This Row],[ReportDate]])</f>
        <v>2020</v>
      </c>
      <c r="P8782" s="5" t="str">
        <f>TEXT(Table1[[#This Row],[ReportDate]],"mmm")</f>
        <v>Nov</v>
      </c>
      <c r="Q8782" s="29">
        <f>Table1[[#This Row],[TotalDeaths]]/Table1[[#This Row],[TotalCases]]</f>
        <v>0.14051706056279897</v>
      </c>
    </row>
    <row r="8783" spans="1:17" ht="14.4" x14ac:dyDescent="0.3">
      <c r="A8783" s="5" t="s">
        <v>11004</v>
      </c>
      <c r="B8783" s="5" t="s">
        <v>2167</v>
      </c>
      <c r="C8783" s="5" t="s">
        <v>2318</v>
      </c>
      <c r="D8783" s="5" t="s">
        <v>2319</v>
      </c>
      <c r="E8783" s="32">
        <v>44201</v>
      </c>
      <c r="F8783" s="5">
        <v>2388</v>
      </c>
      <c r="G8783" s="5">
        <v>35</v>
      </c>
      <c r="H8783" s="5">
        <v>2169</v>
      </c>
      <c r="I8783" s="5">
        <v>150185</v>
      </c>
      <c r="J8783" s="5">
        <v>20803</v>
      </c>
      <c r="K8783" s="5">
        <v>277403</v>
      </c>
      <c r="L8783" s="5">
        <v>38208</v>
      </c>
      <c r="M8783" s="5">
        <v>13862</v>
      </c>
      <c r="N8783" s="5">
        <v>83000000</v>
      </c>
      <c r="O8783" s="5">
        <f>YEAR(Table1[[#This Row],[ReportDate]])</f>
        <v>2021</v>
      </c>
      <c r="P8783" s="5" t="str">
        <f>TEXT(Table1[[#This Row],[ReportDate]],"mmm")</f>
        <v>Jan</v>
      </c>
      <c r="Q8783" s="29">
        <f>Table1[[#This Row],[TotalDeaths]]/Table1[[#This Row],[TotalCases]]</f>
        <v>0.13851583047574659</v>
      </c>
    </row>
    <row r="8784" spans="1:17" ht="14.4" x14ac:dyDescent="0.3">
      <c r="A8784" s="5" t="s">
        <v>11005</v>
      </c>
      <c r="B8784" s="5" t="s">
        <v>2191</v>
      </c>
      <c r="C8784" s="5" t="s">
        <v>2192</v>
      </c>
      <c r="D8784" s="5" t="s">
        <v>2193</v>
      </c>
      <c r="E8784" s="32">
        <v>44174</v>
      </c>
      <c r="F8784" s="5">
        <v>1821</v>
      </c>
      <c r="G8784" s="5">
        <v>10</v>
      </c>
      <c r="H8784" s="5">
        <v>4323</v>
      </c>
      <c r="I8784" s="5">
        <v>152006</v>
      </c>
      <c r="J8784" s="5">
        <v>20813</v>
      </c>
      <c r="K8784" s="5">
        <v>281726</v>
      </c>
      <c r="L8784" s="5">
        <v>29136</v>
      </c>
      <c r="M8784" s="5">
        <v>2824</v>
      </c>
      <c r="N8784" s="5">
        <v>331000000</v>
      </c>
      <c r="O8784" s="5">
        <f>YEAR(Table1[[#This Row],[ReportDate]])</f>
        <v>2020</v>
      </c>
      <c r="P8784" s="5" t="str">
        <f>TEXT(Table1[[#This Row],[ReportDate]],"mmm")</f>
        <v>Dec</v>
      </c>
      <c r="Q8784" s="29">
        <f>Table1[[#This Row],[TotalDeaths]]/Table1[[#This Row],[TotalCases]]</f>
        <v>0.13692222675420707</v>
      </c>
    </row>
    <row r="8785" spans="1:17" ht="14.4" x14ac:dyDescent="0.3">
      <c r="A8785" s="5" t="s">
        <v>11006</v>
      </c>
      <c r="B8785" s="5" t="s">
        <v>2170</v>
      </c>
      <c r="C8785" s="5" t="s">
        <v>2178</v>
      </c>
      <c r="D8785" s="5" t="s">
        <v>2179</v>
      </c>
      <c r="E8785" s="32">
        <v>44092</v>
      </c>
      <c r="F8785" s="5">
        <v>988</v>
      </c>
      <c r="G8785" s="5">
        <v>29</v>
      </c>
      <c r="H8785" s="5">
        <v>988</v>
      </c>
      <c r="I8785" s="5">
        <v>152994</v>
      </c>
      <c r="J8785" s="5">
        <v>20842</v>
      </c>
      <c r="K8785" s="5">
        <v>282714</v>
      </c>
      <c r="L8785" s="5">
        <v>16796</v>
      </c>
      <c r="M8785" s="5">
        <v>5203</v>
      </c>
      <c r="N8785" s="5">
        <v>213000000</v>
      </c>
      <c r="O8785" s="5">
        <f>YEAR(Table1[[#This Row],[ReportDate]])</f>
        <v>2020</v>
      </c>
      <c r="P8785" s="5" t="str">
        <f>TEXT(Table1[[#This Row],[ReportDate]],"mmm")</f>
        <v>Sep</v>
      </c>
      <c r="Q8785" s="29">
        <f>Table1[[#This Row],[TotalDeaths]]/Table1[[#This Row],[TotalCases]]</f>
        <v>0.13622756447965279</v>
      </c>
    </row>
    <row r="8786" spans="1:17" ht="14.4" x14ac:dyDescent="0.3">
      <c r="A8786" s="5" t="s">
        <v>11007</v>
      </c>
      <c r="B8786" s="5" t="s">
        <v>2170</v>
      </c>
      <c r="C8786" s="5" t="s">
        <v>2178</v>
      </c>
      <c r="D8786" s="5" t="s">
        <v>2179</v>
      </c>
      <c r="E8786" s="32">
        <v>44113</v>
      </c>
      <c r="F8786" s="5">
        <v>213</v>
      </c>
      <c r="G8786" s="5">
        <v>56</v>
      </c>
      <c r="H8786" s="5">
        <v>1431</v>
      </c>
      <c r="I8786" s="5">
        <v>153207</v>
      </c>
      <c r="J8786" s="5">
        <v>20898</v>
      </c>
      <c r="K8786" s="5">
        <v>284145</v>
      </c>
      <c r="L8786" s="5">
        <v>3621</v>
      </c>
      <c r="M8786" s="5">
        <v>19932</v>
      </c>
      <c r="N8786" s="5">
        <v>213000000</v>
      </c>
      <c r="O8786" s="5">
        <f>YEAR(Table1[[#This Row],[ReportDate]])</f>
        <v>2020</v>
      </c>
      <c r="P8786" s="5" t="str">
        <f>TEXT(Table1[[#This Row],[ReportDate]],"mmm")</f>
        <v>Oct</v>
      </c>
      <c r="Q8786" s="29">
        <f>Table1[[#This Row],[TotalDeaths]]/Table1[[#This Row],[TotalCases]]</f>
        <v>0.13640368912647594</v>
      </c>
    </row>
    <row r="8787" spans="1:17" ht="14.4" x14ac:dyDescent="0.3">
      <c r="A8787" s="5" t="s">
        <v>11008</v>
      </c>
      <c r="B8787" s="5" t="s">
        <v>2191</v>
      </c>
      <c r="C8787" s="5" t="s">
        <v>2192</v>
      </c>
      <c r="D8787" s="5" t="s">
        <v>2308</v>
      </c>
      <c r="E8787" s="32">
        <v>44059</v>
      </c>
      <c r="F8787" s="5">
        <v>531</v>
      </c>
      <c r="G8787" s="5">
        <v>96</v>
      </c>
      <c r="H8787" s="5">
        <v>4110</v>
      </c>
      <c r="I8787" s="5">
        <v>153738</v>
      </c>
      <c r="J8787" s="5">
        <v>20994</v>
      </c>
      <c r="K8787" s="5">
        <v>288255</v>
      </c>
      <c r="L8787" s="5">
        <v>7434</v>
      </c>
      <c r="M8787" s="5">
        <v>14548</v>
      </c>
      <c r="N8787" s="5">
        <v>331000000</v>
      </c>
      <c r="O8787" s="5">
        <f>YEAR(Table1[[#This Row],[ReportDate]])</f>
        <v>2020</v>
      </c>
      <c r="P8787" s="5" t="str">
        <f>TEXT(Table1[[#This Row],[ReportDate]],"mmm")</f>
        <v>Aug</v>
      </c>
      <c r="Q8787" s="29">
        <f>Table1[[#This Row],[TotalDeaths]]/Table1[[#This Row],[TotalCases]]</f>
        <v>0.1365569995706982</v>
      </c>
    </row>
    <row r="8788" spans="1:17" ht="14.4" x14ac:dyDescent="0.3">
      <c r="A8788" s="5" t="s">
        <v>11009</v>
      </c>
      <c r="B8788" s="5" t="s">
        <v>2186</v>
      </c>
      <c r="C8788" s="5" t="s">
        <v>2204</v>
      </c>
      <c r="D8788" s="5" t="s">
        <v>2205</v>
      </c>
      <c r="E8788" s="32">
        <v>44110</v>
      </c>
      <c r="F8788" s="5">
        <v>2917</v>
      </c>
      <c r="G8788" s="5">
        <v>137</v>
      </c>
      <c r="H8788" s="5">
        <v>213</v>
      </c>
      <c r="I8788" s="5">
        <v>156655</v>
      </c>
      <c r="J8788" s="5">
        <v>21131</v>
      </c>
      <c r="K8788" s="5">
        <v>288468</v>
      </c>
      <c r="L8788" s="5">
        <v>49589</v>
      </c>
      <c r="M8788" s="5">
        <v>6614</v>
      </c>
      <c r="N8788" s="5">
        <v>68000000</v>
      </c>
      <c r="O8788" s="5">
        <f>YEAR(Table1[[#This Row],[ReportDate]])</f>
        <v>2020</v>
      </c>
      <c r="P8788" s="5" t="str">
        <f>TEXT(Table1[[#This Row],[ReportDate]],"mmm")</f>
        <v>Oct</v>
      </c>
      <c r="Q8788" s="29">
        <f>Table1[[#This Row],[TotalDeaths]]/Table1[[#This Row],[TotalCases]]</f>
        <v>0.13488876831253391</v>
      </c>
    </row>
    <row r="8789" spans="1:17" ht="14.4" x14ac:dyDescent="0.3">
      <c r="A8789" s="5" t="s">
        <v>11010</v>
      </c>
      <c r="B8789" s="5" t="s">
        <v>2170</v>
      </c>
      <c r="C8789" s="5" t="s">
        <v>2249</v>
      </c>
      <c r="D8789" s="5" t="s">
        <v>2250</v>
      </c>
      <c r="E8789" s="32">
        <v>44120</v>
      </c>
      <c r="F8789" s="5">
        <v>3619</v>
      </c>
      <c r="G8789" s="5">
        <v>24</v>
      </c>
      <c r="H8789" s="5">
        <v>4698</v>
      </c>
      <c r="I8789" s="5">
        <v>160274</v>
      </c>
      <c r="J8789" s="5">
        <v>21155</v>
      </c>
      <c r="K8789" s="5">
        <v>293166</v>
      </c>
      <c r="L8789" s="5">
        <v>61523</v>
      </c>
      <c r="M8789" s="5">
        <v>12508</v>
      </c>
      <c r="N8789" s="5">
        <v>213000000</v>
      </c>
      <c r="O8789" s="5">
        <f>YEAR(Table1[[#This Row],[ReportDate]])</f>
        <v>2020</v>
      </c>
      <c r="P8789" s="5" t="str">
        <f>TEXT(Table1[[#This Row],[ReportDate]],"mmm")</f>
        <v>Oct</v>
      </c>
      <c r="Q8789" s="29">
        <f>Table1[[#This Row],[TotalDeaths]]/Table1[[#This Row],[TotalCases]]</f>
        <v>0.1319927124798782</v>
      </c>
    </row>
    <row r="8790" spans="1:17" ht="14.4" x14ac:dyDescent="0.3">
      <c r="A8790" s="5" t="s">
        <v>11011</v>
      </c>
      <c r="B8790" s="5" t="s">
        <v>2167</v>
      </c>
      <c r="C8790" s="5" t="s">
        <v>2235</v>
      </c>
      <c r="D8790" s="5" t="s">
        <v>2235</v>
      </c>
      <c r="E8790" s="32">
        <v>44510</v>
      </c>
      <c r="F8790" s="5">
        <v>1984</v>
      </c>
      <c r="G8790" s="5">
        <v>95</v>
      </c>
      <c r="H8790" s="5">
        <v>4147</v>
      </c>
      <c r="I8790" s="5">
        <v>162258</v>
      </c>
      <c r="J8790" s="5">
        <v>21250</v>
      </c>
      <c r="K8790" s="5">
        <v>297313</v>
      </c>
      <c r="L8790" s="5">
        <v>35712</v>
      </c>
      <c r="M8790" s="5">
        <v>7888</v>
      </c>
      <c r="N8790" s="5">
        <v>83000000</v>
      </c>
      <c r="O8790" s="5">
        <f>YEAR(Table1[[#This Row],[ReportDate]])</f>
        <v>2021</v>
      </c>
      <c r="P8790" s="5" t="str">
        <f>TEXT(Table1[[#This Row],[ReportDate]],"mmm")</f>
        <v>Nov</v>
      </c>
      <c r="Q8790" s="29">
        <f>Table1[[#This Row],[TotalDeaths]]/Table1[[#This Row],[TotalCases]]</f>
        <v>0.13096426678499673</v>
      </c>
    </row>
    <row r="8791" spans="1:17" ht="14.4" x14ac:dyDescent="0.3">
      <c r="A8791" s="5" t="s">
        <v>11012</v>
      </c>
      <c r="B8791" s="5" t="s">
        <v>2191</v>
      </c>
      <c r="C8791" s="5" t="s">
        <v>2221</v>
      </c>
      <c r="D8791" s="5" t="s">
        <v>2222</v>
      </c>
      <c r="E8791" s="32">
        <v>43877</v>
      </c>
      <c r="F8791" s="5">
        <v>2258</v>
      </c>
      <c r="G8791" s="5">
        <v>195</v>
      </c>
      <c r="H8791" s="5">
        <v>4152</v>
      </c>
      <c r="I8791" s="5">
        <v>164516</v>
      </c>
      <c r="J8791" s="5">
        <v>21445</v>
      </c>
      <c r="K8791" s="5">
        <v>301465</v>
      </c>
      <c r="L8791" s="5">
        <v>18064</v>
      </c>
      <c r="M8791" s="5">
        <v>17559</v>
      </c>
      <c r="N8791" s="5">
        <v>331000000</v>
      </c>
      <c r="O8791" s="5">
        <f>YEAR(Table1[[#This Row],[ReportDate]])</f>
        <v>2020</v>
      </c>
      <c r="P8791" s="5" t="str">
        <f>TEXT(Table1[[#This Row],[ReportDate]],"mmm")</f>
        <v>Feb</v>
      </c>
      <c r="Q8791" s="29">
        <f>Table1[[#This Row],[TotalDeaths]]/Table1[[#This Row],[TotalCases]]</f>
        <v>0.1303520630212259</v>
      </c>
    </row>
    <row r="8792" spans="1:17" ht="14.4" x14ac:dyDescent="0.3">
      <c r="A8792" s="5" t="s">
        <v>11013</v>
      </c>
      <c r="B8792" s="5" t="s">
        <v>2186</v>
      </c>
      <c r="C8792" s="5" t="s">
        <v>2237</v>
      </c>
      <c r="D8792" s="5" t="s">
        <v>2238</v>
      </c>
      <c r="E8792" s="32">
        <v>44545</v>
      </c>
      <c r="F8792" s="5">
        <v>2218</v>
      </c>
      <c r="G8792" s="5">
        <v>56</v>
      </c>
      <c r="H8792" s="5">
        <v>1312</v>
      </c>
      <c r="I8792" s="5">
        <v>166734</v>
      </c>
      <c r="J8792" s="5">
        <v>21501</v>
      </c>
      <c r="K8792" s="5">
        <v>302777</v>
      </c>
      <c r="L8792" s="5">
        <v>15526</v>
      </c>
      <c r="M8792" s="5">
        <v>18466</v>
      </c>
      <c r="N8792" s="5">
        <v>68000000</v>
      </c>
      <c r="O8792" s="5">
        <f>YEAR(Table1[[#This Row],[ReportDate]])</f>
        <v>2021</v>
      </c>
      <c r="P8792" s="5" t="str">
        <f>TEXT(Table1[[#This Row],[ReportDate]],"mmm")</f>
        <v>Dec</v>
      </c>
      <c r="Q8792" s="29">
        <f>Table1[[#This Row],[TotalDeaths]]/Table1[[#This Row],[TotalCases]]</f>
        <v>0.12895390262334017</v>
      </c>
    </row>
    <row r="8793" spans="1:17" ht="14.4" x14ac:dyDescent="0.3">
      <c r="A8793" s="5" t="s">
        <v>11014</v>
      </c>
      <c r="B8793" s="5" t="s">
        <v>2191</v>
      </c>
      <c r="C8793" s="5" t="s">
        <v>2221</v>
      </c>
      <c r="D8793" s="5" t="s">
        <v>2222</v>
      </c>
      <c r="E8793" s="32">
        <v>44044</v>
      </c>
      <c r="F8793" s="5">
        <v>4633</v>
      </c>
      <c r="G8793" s="5">
        <v>122</v>
      </c>
      <c r="H8793" s="5">
        <v>3220</v>
      </c>
      <c r="I8793" s="5">
        <v>171367</v>
      </c>
      <c r="J8793" s="5">
        <v>21623</v>
      </c>
      <c r="K8793" s="5">
        <v>305997</v>
      </c>
      <c r="L8793" s="5">
        <v>23165</v>
      </c>
      <c r="M8793" s="5">
        <v>14396</v>
      </c>
      <c r="N8793" s="5">
        <v>331000000</v>
      </c>
      <c r="O8793" s="5">
        <f>YEAR(Table1[[#This Row],[ReportDate]])</f>
        <v>2020</v>
      </c>
      <c r="P8793" s="5" t="str">
        <f>TEXT(Table1[[#This Row],[ReportDate]],"mmm")</f>
        <v>Aug</v>
      </c>
      <c r="Q8793" s="29">
        <f>Table1[[#This Row],[TotalDeaths]]/Table1[[#This Row],[TotalCases]]</f>
        <v>0.12617948613210245</v>
      </c>
    </row>
    <row r="8794" spans="1:17" ht="14.4" x14ac:dyDescent="0.3">
      <c r="A8794" s="5" t="s">
        <v>11015</v>
      </c>
      <c r="B8794" s="5" t="s">
        <v>2186</v>
      </c>
      <c r="C8794" s="5" t="s">
        <v>2204</v>
      </c>
      <c r="D8794" s="5" t="s">
        <v>2210</v>
      </c>
      <c r="E8794" s="32">
        <v>43854</v>
      </c>
      <c r="F8794" s="5">
        <v>4771</v>
      </c>
      <c r="G8794" s="5">
        <v>33</v>
      </c>
      <c r="H8794" s="5">
        <v>2455</v>
      </c>
      <c r="I8794" s="5">
        <v>176138</v>
      </c>
      <c r="J8794" s="5">
        <v>21656</v>
      </c>
      <c r="K8794" s="5">
        <v>308452</v>
      </c>
      <c r="L8794" s="5">
        <v>57252</v>
      </c>
      <c r="M8794" s="5">
        <v>13587</v>
      </c>
      <c r="N8794" s="5">
        <v>68000000</v>
      </c>
      <c r="O8794" s="5">
        <f>YEAR(Table1[[#This Row],[ReportDate]])</f>
        <v>2020</v>
      </c>
      <c r="P8794" s="5" t="str">
        <f>TEXT(Table1[[#This Row],[ReportDate]],"mmm")</f>
        <v>Jan</v>
      </c>
      <c r="Q8794" s="29">
        <f>Table1[[#This Row],[TotalDeaths]]/Table1[[#This Row],[TotalCases]]</f>
        <v>0.12294905131203943</v>
      </c>
    </row>
    <row r="8795" spans="1:17" ht="14.4" x14ac:dyDescent="0.3">
      <c r="A8795" s="5" t="s">
        <v>11016</v>
      </c>
      <c r="B8795" s="5" t="s">
        <v>2186</v>
      </c>
      <c r="C8795" s="5" t="s">
        <v>2187</v>
      </c>
      <c r="D8795" s="5" t="s">
        <v>2243</v>
      </c>
      <c r="E8795" s="32">
        <v>44151</v>
      </c>
      <c r="F8795" s="5">
        <v>4485</v>
      </c>
      <c r="G8795" s="5">
        <v>85</v>
      </c>
      <c r="H8795" s="5">
        <v>4627</v>
      </c>
      <c r="I8795" s="5">
        <v>180623</v>
      </c>
      <c r="J8795" s="5">
        <v>21741</v>
      </c>
      <c r="K8795" s="5">
        <v>313079</v>
      </c>
      <c r="L8795" s="5">
        <v>67275</v>
      </c>
      <c r="M8795" s="5">
        <v>4921</v>
      </c>
      <c r="N8795" s="5">
        <v>68000000</v>
      </c>
      <c r="O8795" s="5">
        <f>YEAR(Table1[[#This Row],[ReportDate]])</f>
        <v>2020</v>
      </c>
      <c r="P8795" s="5" t="str">
        <f>TEXT(Table1[[#This Row],[ReportDate]],"mmm")</f>
        <v>Nov</v>
      </c>
      <c r="Q8795" s="29">
        <f>Table1[[#This Row],[TotalDeaths]]/Table1[[#This Row],[TotalCases]]</f>
        <v>0.12036673070428462</v>
      </c>
    </row>
    <row r="8796" spans="1:17" ht="14.4" x14ac:dyDescent="0.3">
      <c r="A8796" s="5" t="s">
        <v>11017</v>
      </c>
      <c r="B8796" s="5" t="s">
        <v>2167</v>
      </c>
      <c r="C8796" s="5" t="s">
        <v>2235</v>
      </c>
      <c r="D8796" s="5" t="s">
        <v>2235</v>
      </c>
      <c r="E8796" s="32">
        <v>44104</v>
      </c>
      <c r="F8796" s="5">
        <v>2109</v>
      </c>
      <c r="G8796" s="5">
        <v>53</v>
      </c>
      <c r="H8796" s="5">
        <v>3440</v>
      </c>
      <c r="I8796" s="5">
        <v>182732</v>
      </c>
      <c r="J8796" s="5">
        <v>21794</v>
      </c>
      <c r="K8796" s="5">
        <v>316519</v>
      </c>
      <c r="L8796" s="5">
        <v>18981</v>
      </c>
      <c r="M8796" s="5">
        <v>9150</v>
      </c>
      <c r="N8796" s="5">
        <v>83000000</v>
      </c>
      <c r="O8796" s="5">
        <f>YEAR(Table1[[#This Row],[ReportDate]])</f>
        <v>2020</v>
      </c>
      <c r="P8796" s="5" t="str">
        <f>TEXT(Table1[[#This Row],[ReportDate]],"mmm")</f>
        <v>Sep</v>
      </c>
      <c r="Q8796" s="29">
        <f>Table1[[#This Row],[TotalDeaths]]/Table1[[#This Row],[TotalCases]]</f>
        <v>0.11926756123722172</v>
      </c>
    </row>
    <row r="8797" spans="1:17" ht="14.4" x14ac:dyDescent="0.3">
      <c r="A8797" s="5" t="s">
        <v>11018</v>
      </c>
      <c r="B8797" s="5" t="s">
        <v>2170</v>
      </c>
      <c r="C8797" s="5" t="s">
        <v>2171</v>
      </c>
      <c r="D8797" s="5" t="s">
        <v>2265</v>
      </c>
      <c r="E8797" s="32">
        <v>44386</v>
      </c>
      <c r="F8797" s="5">
        <v>3060</v>
      </c>
      <c r="G8797" s="5">
        <v>50</v>
      </c>
      <c r="H8797" s="5">
        <v>2404</v>
      </c>
      <c r="I8797" s="5">
        <v>185792</v>
      </c>
      <c r="J8797" s="5">
        <v>21844</v>
      </c>
      <c r="K8797" s="5">
        <v>318923</v>
      </c>
      <c r="L8797" s="5">
        <v>36720</v>
      </c>
      <c r="M8797" s="5">
        <v>6858</v>
      </c>
      <c r="N8797" s="5">
        <v>213000000</v>
      </c>
      <c r="O8797" s="5">
        <f>YEAR(Table1[[#This Row],[ReportDate]])</f>
        <v>2021</v>
      </c>
      <c r="P8797" s="5" t="str">
        <f>TEXT(Table1[[#This Row],[ReportDate]],"mmm")</f>
        <v>Jul</v>
      </c>
      <c r="Q8797" s="29">
        <f>Table1[[#This Row],[TotalDeaths]]/Table1[[#This Row],[TotalCases]]</f>
        <v>0.11757233895969686</v>
      </c>
    </row>
    <row r="8798" spans="1:17" ht="14.4" x14ac:dyDescent="0.3">
      <c r="A8798" s="5" t="s">
        <v>11019</v>
      </c>
      <c r="B8798" s="5" t="s">
        <v>2186</v>
      </c>
      <c r="C8798" s="5" t="s">
        <v>2204</v>
      </c>
      <c r="D8798" s="5" t="s">
        <v>2205</v>
      </c>
      <c r="E8798" s="32">
        <v>44143</v>
      </c>
      <c r="F8798" s="5">
        <v>1608</v>
      </c>
      <c r="G8798" s="5">
        <v>5</v>
      </c>
      <c r="H8798" s="5">
        <v>699</v>
      </c>
      <c r="I8798" s="5">
        <v>187400</v>
      </c>
      <c r="J8798" s="5">
        <v>21849</v>
      </c>
      <c r="K8798" s="5">
        <v>319622</v>
      </c>
      <c r="L8798" s="5">
        <v>20904</v>
      </c>
      <c r="M8798" s="5">
        <v>3293</v>
      </c>
      <c r="N8798" s="5">
        <v>68000000</v>
      </c>
      <c r="O8798" s="5">
        <f>YEAR(Table1[[#This Row],[ReportDate]])</f>
        <v>2020</v>
      </c>
      <c r="P8798" s="5" t="str">
        <f>TEXT(Table1[[#This Row],[ReportDate]],"mmm")</f>
        <v>Nov</v>
      </c>
      <c r="Q8798" s="29">
        <f>Table1[[#This Row],[TotalDeaths]]/Table1[[#This Row],[TotalCases]]</f>
        <v>0.11659018143009606</v>
      </c>
    </row>
    <row r="8799" spans="1:17" ht="14.4" x14ac:dyDescent="0.3">
      <c r="A8799" s="5" t="s">
        <v>11020</v>
      </c>
      <c r="B8799" s="5" t="s">
        <v>2170</v>
      </c>
      <c r="C8799" s="5" t="s">
        <v>2178</v>
      </c>
      <c r="D8799" s="5" t="s">
        <v>2286</v>
      </c>
      <c r="E8799" s="32">
        <v>44193</v>
      </c>
      <c r="F8799" s="5">
        <v>2524</v>
      </c>
      <c r="G8799" s="5">
        <v>186</v>
      </c>
      <c r="H8799" s="5">
        <v>1566</v>
      </c>
      <c r="I8799" s="5">
        <v>189924</v>
      </c>
      <c r="J8799" s="5">
        <v>22035</v>
      </c>
      <c r="K8799" s="5">
        <v>321188</v>
      </c>
      <c r="L8799" s="5">
        <v>42908</v>
      </c>
      <c r="M8799" s="5">
        <v>8891</v>
      </c>
      <c r="N8799" s="5">
        <v>213000000</v>
      </c>
      <c r="O8799" s="5">
        <f>YEAR(Table1[[#This Row],[ReportDate]])</f>
        <v>2020</v>
      </c>
      <c r="P8799" s="5" t="str">
        <f>TEXT(Table1[[#This Row],[ReportDate]],"mmm")</f>
        <v>Dec</v>
      </c>
      <c r="Q8799" s="29">
        <f>Table1[[#This Row],[TotalDeaths]]/Table1[[#This Row],[TotalCases]]</f>
        <v>0.11602009224742528</v>
      </c>
    </row>
    <row r="8800" spans="1:17" ht="14.4" x14ac:dyDescent="0.3">
      <c r="A8800" s="5" t="s">
        <v>11021</v>
      </c>
      <c r="B8800" s="5" t="s">
        <v>2167</v>
      </c>
      <c r="C8800" s="5" t="s">
        <v>2235</v>
      </c>
      <c r="D8800" s="5" t="s">
        <v>2235</v>
      </c>
      <c r="E8800" s="32">
        <v>44498</v>
      </c>
      <c r="F8800" s="5">
        <v>4415</v>
      </c>
      <c r="G8800" s="5">
        <v>53</v>
      </c>
      <c r="H8800" s="5">
        <v>4769</v>
      </c>
      <c r="I8800" s="5">
        <v>194339</v>
      </c>
      <c r="J8800" s="5">
        <v>22088</v>
      </c>
      <c r="K8800" s="5">
        <v>325957</v>
      </c>
      <c r="L8800" s="5">
        <v>52980</v>
      </c>
      <c r="M8800" s="5">
        <v>1623</v>
      </c>
      <c r="N8800" s="5">
        <v>83000000</v>
      </c>
      <c r="O8800" s="5">
        <f>YEAR(Table1[[#This Row],[ReportDate]])</f>
        <v>2021</v>
      </c>
      <c r="P8800" s="5" t="str">
        <f>TEXT(Table1[[#This Row],[ReportDate]],"mmm")</f>
        <v>Oct</v>
      </c>
      <c r="Q8800" s="29">
        <f>Table1[[#This Row],[TotalDeaths]]/Table1[[#This Row],[TotalCases]]</f>
        <v>0.11365706317311502</v>
      </c>
    </row>
    <row r="8801" spans="1:17" ht="14.4" x14ac:dyDescent="0.3">
      <c r="A8801" s="5" t="s">
        <v>11022</v>
      </c>
      <c r="B8801" s="5" t="s">
        <v>2170</v>
      </c>
      <c r="C8801" s="5" t="s">
        <v>2178</v>
      </c>
      <c r="D8801" s="5" t="s">
        <v>2179</v>
      </c>
      <c r="E8801" s="32">
        <v>44210</v>
      </c>
      <c r="F8801" s="5">
        <v>689</v>
      </c>
      <c r="G8801" s="5">
        <v>16</v>
      </c>
      <c r="H8801" s="5">
        <v>1309</v>
      </c>
      <c r="I8801" s="5">
        <v>195028</v>
      </c>
      <c r="J8801" s="5">
        <v>22104</v>
      </c>
      <c r="K8801" s="5">
        <v>327266</v>
      </c>
      <c r="L8801" s="5">
        <v>6890</v>
      </c>
      <c r="M8801" s="5">
        <v>4236</v>
      </c>
      <c r="N8801" s="5">
        <v>213000000</v>
      </c>
      <c r="O8801" s="5">
        <f>YEAR(Table1[[#This Row],[ReportDate]])</f>
        <v>2021</v>
      </c>
      <c r="P8801" s="5" t="str">
        <f>TEXT(Table1[[#This Row],[ReportDate]],"mmm")</f>
        <v>Jan</v>
      </c>
      <c r="Q8801" s="29">
        <f>Table1[[#This Row],[TotalDeaths]]/Table1[[#This Row],[TotalCases]]</f>
        <v>0.11333757204093771</v>
      </c>
    </row>
    <row r="8802" spans="1:17" ht="14.4" x14ac:dyDescent="0.3">
      <c r="A8802" s="5" t="s">
        <v>11023</v>
      </c>
      <c r="B8802" s="5" t="s">
        <v>2174</v>
      </c>
      <c r="C8802" s="5" t="s">
        <v>2201</v>
      </c>
      <c r="D8802" s="5" t="s">
        <v>2261</v>
      </c>
      <c r="E8802" s="32">
        <v>44541</v>
      </c>
      <c r="F8802" s="5">
        <v>2099</v>
      </c>
      <c r="G8802" s="5">
        <v>153</v>
      </c>
      <c r="H8802" s="5">
        <v>4612</v>
      </c>
      <c r="I8802" s="5">
        <v>197127</v>
      </c>
      <c r="J8802" s="5">
        <v>22257</v>
      </c>
      <c r="K8802" s="5">
        <v>331878</v>
      </c>
      <c r="L8802" s="5">
        <v>29386</v>
      </c>
      <c r="M8802" s="5">
        <v>2550</v>
      </c>
      <c r="N8802" s="5">
        <v>1380000000</v>
      </c>
      <c r="O8802" s="5">
        <f>YEAR(Table1[[#This Row],[ReportDate]])</f>
        <v>2021</v>
      </c>
      <c r="P8802" s="5" t="str">
        <f>TEXT(Table1[[#This Row],[ReportDate]],"mmm")</f>
        <v>Dec</v>
      </c>
      <c r="Q8802" s="29">
        <f>Table1[[#This Row],[TotalDeaths]]/Table1[[#This Row],[TotalCases]]</f>
        <v>0.11290690772953477</v>
      </c>
    </row>
    <row r="8803" spans="1:17" ht="14.4" x14ac:dyDescent="0.3">
      <c r="A8803" s="5" t="s">
        <v>11024</v>
      </c>
      <c r="B8803" s="5" t="s">
        <v>2186</v>
      </c>
      <c r="C8803" s="5" t="s">
        <v>2237</v>
      </c>
      <c r="D8803" s="5" t="s">
        <v>2270</v>
      </c>
      <c r="E8803" s="32">
        <v>44504</v>
      </c>
      <c r="F8803" s="5">
        <v>4752</v>
      </c>
      <c r="G8803" s="5">
        <v>87</v>
      </c>
      <c r="H8803" s="5">
        <v>680</v>
      </c>
      <c r="I8803" s="5">
        <v>201879</v>
      </c>
      <c r="J8803" s="5">
        <v>22344</v>
      </c>
      <c r="K8803" s="5">
        <v>332558</v>
      </c>
      <c r="L8803" s="5">
        <v>57024</v>
      </c>
      <c r="M8803" s="5">
        <v>10609</v>
      </c>
      <c r="N8803" s="5">
        <v>68000000</v>
      </c>
      <c r="O8803" s="5">
        <f>YEAR(Table1[[#This Row],[ReportDate]])</f>
        <v>2021</v>
      </c>
      <c r="P8803" s="5" t="str">
        <f>TEXT(Table1[[#This Row],[ReportDate]],"mmm")</f>
        <v>Nov</v>
      </c>
      <c r="Q8803" s="29">
        <f>Table1[[#This Row],[TotalDeaths]]/Table1[[#This Row],[TotalCases]]</f>
        <v>0.11068015989776055</v>
      </c>
    </row>
    <row r="8804" spans="1:17" ht="14.4" x14ac:dyDescent="0.3">
      <c r="A8804" s="5" t="s">
        <v>11025</v>
      </c>
      <c r="B8804" s="5" t="s">
        <v>2167</v>
      </c>
      <c r="C8804" s="5" t="s">
        <v>2318</v>
      </c>
      <c r="D8804" s="5" t="s">
        <v>2319</v>
      </c>
      <c r="E8804" s="32">
        <v>44300</v>
      </c>
      <c r="F8804" s="5">
        <v>4923</v>
      </c>
      <c r="G8804" s="5">
        <v>136</v>
      </c>
      <c r="H8804" s="5">
        <v>1708</v>
      </c>
      <c r="I8804" s="5">
        <v>206802</v>
      </c>
      <c r="J8804" s="5">
        <v>22480</v>
      </c>
      <c r="K8804" s="5">
        <v>334266</v>
      </c>
      <c r="L8804" s="5">
        <v>44307</v>
      </c>
      <c r="M8804" s="5">
        <v>1292</v>
      </c>
      <c r="N8804" s="5">
        <v>83000000</v>
      </c>
      <c r="O8804" s="5">
        <f>YEAR(Table1[[#This Row],[ReportDate]])</f>
        <v>2021</v>
      </c>
      <c r="P8804" s="5" t="str">
        <f>TEXT(Table1[[#This Row],[ReportDate]],"mmm")</f>
        <v>Apr</v>
      </c>
      <c r="Q8804" s="29">
        <f>Table1[[#This Row],[TotalDeaths]]/Table1[[#This Row],[TotalCases]]</f>
        <v>0.10870301060918174</v>
      </c>
    </row>
    <row r="8805" spans="1:17" ht="14.4" x14ac:dyDescent="0.3">
      <c r="A8805" s="5" t="s">
        <v>11026</v>
      </c>
      <c r="B8805" s="5" t="s">
        <v>2191</v>
      </c>
      <c r="C8805" s="5" t="s">
        <v>2221</v>
      </c>
      <c r="D8805" s="5" t="s">
        <v>2241</v>
      </c>
      <c r="E8805" s="32">
        <v>44505</v>
      </c>
      <c r="F8805" s="5">
        <v>1100</v>
      </c>
      <c r="G8805" s="5">
        <v>1</v>
      </c>
      <c r="H8805" s="5">
        <v>4822</v>
      </c>
      <c r="I8805" s="5">
        <v>207902</v>
      </c>
      <c r="J8805" s="5">
        <v>22481</v>
      </c>
      <c r="K8805" s="5">
        <v>339088</v>
      </c>
      <c r="L8805" s="5">
        <v>14300</v>
      </c>
      <c r="M8805" s="5">
        <v>8071</v>
      </c>
      <c r="N8805" s="5">
        <v>331000000</v>
      </c>
      <c r="O8805" s="5">
        <f>YEAR(Table1[[#This Row],[ReportDate]])</f>
        <v>2021</v>
      </c>
      <c r="P8805" s="5" t="str">
        <f>TEXT(Table1[[#This Row],[ReportDate]],"mmm")</f>
        <v>Nov</v>
      </c>
      <c r="Q8805" s="29">
        <f>Table1[[#This Row],[TotalDeaths]]/Table1[[#This Row],[TotalCases]]</f>
        <v>0.10813267789631653</v>
      </c>
    </row>
    <row r="8806" spans="1:17" ht="14.4" x14ac:dyDescent="0.3">
      <c r="A8806" s="5" t="s">
        <v>11027</v>
      </c>
      <c r="B8806" s="5" t="s">
        <v>2167</v>
      </c>
      <c r="C8806" s="5" t="s">
        <v>2318</v>
      </c>
      <c r="D8806" s="5" t="s">
        <v>2319</v>
      </c>
      <c r="E8806" s="32">
        <v>43946</v>
      </c>
      <c r="F8806" s="5">
        <v>118</v>
      </c>
      <c r="G8806" s="5">
        <v>19</v>
      </c>
      <c r="H8806" s="5">
        <v>3900</v>
      </c>
      <c r="I8806" s="5">
        <v>208020</v>
      </c>
      <c r="J8806" s="5">
        <v>22500</v>
      </c>
      <c r="K8806" s="5">
        <v>342988</v>
      </c>
      <c r="L8806" s="5">
        <v>1180</v>
      </c>
      <c r="M8806" s="5">
        <v>1553</v>
      </c>
      <c r="N8806" s="5">
        <v>83000000</v>
      </c>
      <c r="O8806" s="5">
        <f>YEAR(Table1[[#This Row],[ReportDate]])</f>
        <v>2020</v>
      </c>
      <c r="P8806" s="5" t="str">
        <f>TEXT(Table1[[#This Row],[ReportDate]],"mmm")</f>
        <v>Apr</v>
      </c>
      <c r="Q8806" s="29">
        <f>Table1[[#This Row],[TotalDeaths]]/Table1[[#This Row],[TotalCases]]</f>
        <v>0.10816267666570523</v>
      </c>
    </row>
    <row r="8807" spans="1:17" ht="14.4" x14ac:dyDescent="0.3">
      <c r="A8807" s="5" t="s">
        <v>11028</v>
      </c>
      <c r="B8807" s="5" t="s">
        <v>2186</v>
      </c>
      <c r="C8807" s="5" t="s">
        <v>2237</v>
      </c>
      <c r="D8807" s="5" t="s">
        <v>2270</v>
      </c>
      <c r="E8807" s="32">
        <v>44435</v>
      </c>
      <c r="F8807" s="5">
        <v>2768</v>
      </c>
      <c r="G8807" s="5">
        <v>90</v>
      </c>
      <c r="H8807" s="5">
        <v>2164</v>
      </c>
      <c r="I8807" s="5">
        <v>210788</v>
      </c>
      <c r="J8807" s="5">
        <v>22590</v>
      </c>
      <c r="K8807" s="5">
        <v>345152</v>
      </c>
      <c r="L8807" s="5">
        <v>16608</v>
      </c>
      <c r="M8807" s="5">
        <v>4769</v>
      </c>
      <c r="N8807" s="5">
        <v>68000000</v>
      </c>
      <c r="O8807" s="5">
        <f>YEAR(Table1[[#This Row],[ReportDate]])</f>
        <v>2021</v>
      </c>
      <c r="P8807" s="5" t="str">
        <f>TEXT(Table1[[#This Row],[ReportDate]],"mmm")</f>
        <v>Aug</v>
      </c>
      <c r="Q8807" s="29">
        <f>Table1[[#This Row],[TotalDeaths]]/Table1[[#This Row],[TotalCases]]</f>
        <v>0.10716928857430215</v>
      </c>
    </row>
    <row r="8808" spans="1:17" ht="14.4" x14ac:dyDescent="0.3">
      <c r="A8808" s="5" t="s">
        <v>11029</v>
      </c>
      <c r="B8808" s="5" t="s">
        <v>2167</v>
      </c>
      <c r="C8808" s="5" t="s">
        <v>2235</v>
      </c>
      <c r="D8808" s="5" t="s">
        <v>2235</v>
      </c>
      <c r="E8808" s="32">
        <v>43872</v>
      </c>
      <c r="F8808" s="5">
        <v>505</v>
      </c>
      <c r="G8808" s="5">
        <v>5</v>
      </c>
      <c r="H8808" s="5">
        <v>4364</v>
      </c>
      <c r="I8808" s="5">
        <v>211293</v>
      </c>
      <c r="J8808" s="5">
        <v>22595</v>
      </c>
      <c r="K8808" s="5">
        <v>349516</v>
      </c>
      <c r="L8808" s="5">
        <v>5555</v>
      </c>
      <c r="M8808" s="5">
        <v>3729</v>
      </c>
      <c r="N8808" s="5">
        <v>83000000</v>
      </c>
      <c r="O8808" s="5">
        <f>YEAR(Table1[[#This Row],[ReportDate]])</f>
        <v>2020</v>
      </c>
      <c r="P8808" s="5" t="str">
        <f>TEXT(Table1[[#This Row],[ReportDate]],"mmm")</f>
        <v>Feb</v>
      </c>
      <c r="Q8808" s="29">
        <f>Table1[[#This Row],[TotalDeaths]]/Table1[[#This Row],[TotalCases]]</f>
        <v>0.10693681286176068</v>
      </c>
    </row>
    <row r="8809" spans="1:17" ht="14.4" x14ac:dyDescent="0.3">
      <c r="A8809" s="5" t="s">
        <v>11030</v>
      </c>
      <c r="B8809" s="5" t="s">
        <v>2191</v>
      </c>
      <c r="C8809" s="5" t="s">
        <v>2192</v>
      </c>
      <c r="D8809" s="5" t="s">
        <v>2308</v>
      </c>
      <c r="E8809" s="32">
        <v>44209</v>
      </c>
      <c r="F8809" s="5">
        <v>2200</v>
      </c>
      <c r="G8809" s="5">
        <v>118</v>
      </c>
      <c r="H8809" s="5">
        <v>1787</v>
      </c>
      <c r="I8809" s="5">
        <v>213493</v>
      </c>
      <c r="J8809" s="5">
        <v>22713</v>
      </c>
      <c r="K8809" s="5">
        <v>351303</v>
      </c>
      <c r="L8809" s="5">
        <v>39600</v>
      </c>
      <c r="M8809" s="5">
        <v>9272</v>
      </c>
      <c r="N8809" s="5">
        <v>331000000</v>
      </c>
      <c r="O8809" s="5">
        <f>YEAR(Table1[[#This Row],[ReportDate]])</f>
        <v>2021</v>
      </c>
      <c r="P8809" s="5" t="str">
        <f>TEXT(Table1[[#This Row],[ReportDate]],"mmm")</f>
        <v>Jan</v>
      </c>
      <c r="Q8809" s="29">
        <f>Table1[[#This Row],[TotalDeaths]]/Table1[[#This Row],[TotalCases]]</f>
        <v>0.10638756305827357</v>
      </c>
    </row>
    <row r="8810" spans="1:17" ht="14.4" x14ac:dyDescent="0.3">
      <c r="A8810" s="5" t="s">
        <v>11031</v>
      </c>
      <c r="B8810" s="5" t="s">
        <v>2174</v>
      </c>
      <c r="C8810" s="5" t="s">
        <v>2184</v>
      </c>
      <c r="D8810" s="5" t="s">
        <v>25</v>
      </c>
      <c r="E8810" s="32">
        <v>44552</v>
      </c>
      <c r="F8810" s="5">
        <v>1041</v>
      </c>
      <c r="G8810" s="5">
        <v>78</v>
      </c>
      <c r="H8810" s="5">
        <v>717</v>
      </c>
      <c r="I8810" s="5">
        <v>214534</v>
      </c>
      <c r="J8810" s="5">
        <v>22791</v>
      </c>
      <c r="K8810" s="5">
        <v>352020</v>
      </c>
      <c r="L8810" s="5">
        <v>5205</v>
      </c>
      <c r="M8810" s="5">
        <v>12667</v>
      </c>
      <c r="N8810" s="5">
        <v>1380000000</v>
      </c>
      <c r="O8810" s="5">
        <f>YEAR(Table1[[#This Row],[ReportDate]])</f>
        <v>2021</v>
      </c>
      <c r="P8810" s="5" t="str">
        <f>TEXT(Table1[[#This Row],[ReportDate]],"mmm")</f>
        <v>Dec</v>
      </c>
      <c r="Q8810" s="29">
        <f>Table1[[#This Row],[TotalDeaths]]/Table1[[#This Row],[TotalCases]]</f>
        <v>0.1062349091519293</v>
      </c>
    </row>
    <row r="8811" spans="1:17" ht="14.4" x14ac:dyDescent="0.3">
      <c r="A8811" s="5" t="s">
        <v>11032</v>
      </c>
      <c r="B8811" s="5" t="s">
        <v>2186</v>
      </c>
      <c r="C8811" s="5" t="s">
        <v>2204</v>
      </c>
      <c r="D8811" s="5" t="s">
        <v>2210</v>
      </c>
      <c r="E8811" s="32">
        <v>44036</v>
      </c>
      <c r="F8811" s="5">
        <v>3135</v>
      </c>
      <c r="G8811" s="5">
        <v>54</v>
      </c>
      <c r="H8811" s="5">
        <v>720</v>
      </c>
      <c r="I8811" s="5">
        <v>217669</v>
      </c>
      <c r="J8811" s="5">
        <v>22845</v>
      </c>
      <c r="K8811" s="5">
        <v>352740</v>
      </c>
      <c r="L8811" s="5">
        <v>43890</v>
      </c>
      <c r="M8811" s="5">
        <v>4977</v>
      </c>
      <c r="N8811" s="5">
        <v>68000000</v>
      </c>
      <c r="O8811" s="5">
        <f>YEAR(Table1[[#This Row],[ReportDate]])</f>
        <v>2020</v>
      </c>
      <c r="P8811" s="5" t="str">
        <f>TEXT(Table1[[#This Row],[ReportDate]],"mmm")</f>
        <v>Jul</v>
      </c>
      <c r="Q8811" s="29">
        <f>Table1[[#This Row],[TotalDeaths]]/Table1[[#This Row],[TotalCases]]</f>
        <v>0.10495293312322838</v>
      </c>
    </row>
    <row r="8812" spans="1:17" ht="14.4" x14ac:dyDescent="0.3">
      <c r="A8812" s="5" t="s">
        <v>11033</v>
      </c>
      <c r="B8812" s="5" t="s">
        <v>2186</v>
      </c>
      <c r="C8812" s="5" t="s">
        <v>2237</v>
      </c>
      <c r="D8812" s="5" t="s">
        <v>2270</v>
      </c>
      <c r="E8812" s="32">
        <v>44296</v>
      </c>
      <c r="F8812" s="5">
        <v>496</v>
      </c>
      <c r="G8812" s="5">
        <v>47</v>
      </c>
      <c r="H8812" s="5">
        <v>3234</v>
      </c>
      <c r="I8812" s="5">
        <v>218165</v>
      </c>
      <c r="J8812" s="5">
        <v>22892</v>
      </c>
      <c r="K8812" s="5">
        <v>355974</v>
      </c>
      <c r="L8812" s="5">
        <v>7936</v>
      </c>
      <c r="M8812" s="5">
        <v>16974</v>
      </c>
      <c r="N8812" s="5">
        <v>68000000</v>
      </c>
      <c r="O8812" s="5">
        <f>YEAR(Table1[[#This Row],[ReportDate]])</f>
        <v>2021</v>
      </c>
      <c r="P8812" s="5" t="str">
        <f>TEXT(Table1[[#This Row],[ReportDate]],"mmm")</f>
        <v>Apr</v>
      </c>
      <c r="Q8812" s="29">
        <f>Table1[[#This Row],[TotalDeaths]]/Table1[[#This Row],[TotalCases]]</f>
        <v>0.10492975500194807</v>
      </c>
    </row>
    <row r="8813" spans="1:17" ht="14.4" x14ac:dyDescent="0.3">
      <c r="A8813" s="5" t="s">
        <v>11034</v>
      </c>
      <c r="B8813" s="5" t="s">
        <v>2167</v>
      </c>
      <c r="C8813" s="5" t="s">
        <v>2168</v>
      </c>
      <c r="D8813" s="5" t="s">
        <v>2168</v>
      </c>
      <c r="E8813" s="32">
        <v>44110</v>
      </c>
      <c r="F8813" s="5">
        <v>4174</v>
      </c>
      <c r="G8813" s="5">
        <v>57</v>
      </c>
      <c r="H8813" s="5">
        <v>3857</v>
      </c>
      <c r="I8813" s="5">
        <v>222339</v>
      </c>
      <c r="J8813" s="5">
        <v>22949</v>
      </c>
      <c r="K8813" s="5">
        <v>359831</v>
      </c>
      <c r="L8813" s="5">
        <v>79306</v>
      </c>
      <c r="M8813" s="5">
        <v>12950</v>
      </c>
      <c r="N8813" s="5">
        <v>83000000</v>
      </c>
      <c r="O8813" s="5">
        <f>YEAR(Table1[[#This Row],[ReportDate]])</f>
        <v>2020</v>
      </c>
      <c r="P8813" s="5" t="str">
        <f>TEXT(Table1[[#This Row],[ReportDate]],"mmm")</f>
        <v>Oct</v>
      </c>
      <c r="Q8813" s="29">
        <f>Table1[[#This Row],[TotalDeaths]]/Table1[[#This Row],[TotalCases]]</f>
        <v>0.10321625985544597</v>
      </c>
    </row>
    <row r="8814" spans="1:17" ht="14.4" x14ac:dyDescent="0.3">
      <c r="A8814" s="5" t="s">
        <v>11035</v>
      </c>
      <c r="B8814" s="5" t="s">
        <v>2170</v>
      </c>
      <c r="C8814" s="5" t="s">
        <v>2249</v>
      </c>
      <c r="D8814" s="5" t="s">
        <v>2250</v>
      </c>
      <c r="E8814" s="32">
        <v>44478</v>
      </c>
      <c r="F8814" s="5">
        <v>58</v>
      </c>
      <c r="G8814" s="5">
        <v>169</v>
      </c>
      <c r="H8814" s="5">
        <v>2187</v>
      </c>
      <c r="I8814" s="5">
        <v>222397</v>
      </c>
      <c r="J8814" s="5">
        <v>23118</v>
      </c>
      <c r="K8814" s="5">
        <v>362018</v>
      </c>
      <c r="L8814" s="5">
        <v>1102</v>
      </c>
      <c r="M8814" s="5">
        <v>3778</v>
      </c>
      <c r="N8814" s="5">
        <v>213000000</v>
      </c>
      <c r="O8814" s="5">
        <f>YEAR(Table1[[#This Row],[ReportDate]])</f>
        <v>2021</v>
      </c>
      <c r="P8814" s="5" t="str">
        <f>TEXT(Table1[[#This Row],[ReportDate]],"mmm")</f>
        <v>Oct</v>
      </c>
      <c r="Q8814" s="29">
        <f>Table1[[#This Row],[TotalDeaths]]/Table1[[#This Row],[TotalCases]]</f>
        <v>0.10394924391965719</v>
      </c>
    </row>
    <row r="8815" spans="1:17" ht="14.4" x14ac:dyDescent="0.3">
      <c r="A8815" s="5" t="s">
        <v>11036</v>
      </c>
      <c r="B8815" s="5" t="s">
        <v>2170</v>
      </c>
      <c r="C8815" s="5" t="s">
        <v>2171</v>
      </c>
      <c r="D8815" s="5" t="s">
        <v>2265</v>
      </c>
      <c r="E8815" s="32">
        <v>44448</v>
      </c>
      <c r="F8815" s="5">
        <v>3132</v>
      </c>
      <c r="G8815" s="5">
        <v>148</v>
      </c>
      <c r="H8815" s="5">
        <v>3958</v>
      </c>
      <c r="I8815" s="5">
        <v>225529</v>
      </c>
      <c r="J8815" s="5">
        <v>23266</v>
      </c>
      <c r="K8815" s="5">
        <v>365976</v>
      </c>
      <c r="L8815" s="5">
        <v>15660</v>
      </c>
      <c r="M8815" s="5">
        <v>16072</v>
      </c>
      <c r="N8815" s="5">
        <v>213000000</v>
      </c>
      <c r="O8815" s="5">
        <f>YEAR(Table1[[#This Row],[ReportDate]])</f>
        <v>2021</v>
      </c>
      <c r="P8815" s="5" t="str">
        <f>TEXT(Table1[[#This Row],[ReportDate]],"mmm")</f>
        <v>Sep</v>
      </c>
      <c r="Q8815" s="29">
        <f>Table1[[#This Row],[TotalDeaths]]/Table1[[#This Row],[TotalCases]]</f>
        <v>0.10316189935662376</v>
      </c>
    </row>
    <row r="8816" spans="1:17" ht="14.4" x14ac:dyDescent="0.3">
      <c r="A8816" s="5" t="s">
        <v>11037</v>
      </c>
      <c r="B8816" s="5" t="s">
        <v>2191</v>
      </c>
      <c r="C8816" s="5" t="s">
        <v>2221</v>
      </c>
      <c r="D8816" s="5" t="s">
        <v>2241</v>
      </c>
      <c r="E8816" s="32">
        <v>43948</v>
      </c>
      <c r="F8816" s="5">
        <v>3538</v>
      </c>
      <c r="G8816" s="5">
        <v>5</v>
      </c>
      <c r="H8816" s="5">
        <v>3752</v>
      </c>
      <c r="I8816" s="5">
        <v>229067</v>
      </c>
      <c r="J8816" s="5">
        <v>23271</v>
      </c>
      <c r="K8816" s="5">
        <v>369728</v>
      </c>
      <c r="L8816" s="5">
        <v>56608</v>
      </c>
      <c r="M8816" s="5">
        <v>4373</v>
      </c>
      <c r="N8816" s="5">
        <v>331000000</v>
      </c>
      <c r="O8816" s="5">
        <f>YEAR(Table1[[#This Row],[ReportDate]])</f>
        <v>2020</v>
      </c>
      <c r="P8816" s="5" t="str">
        <f>TEXT(Table1[[#This Row],[ReportDate]],"mmm")</f>
        <v>Apr</v>
      </c>
      <c r="Q8816" s="29">
        <f>Table1[[#This Row],[TotalDeaths]]/Table1[[#This Row],[TotalCases]]</f>
        <v>0.10159036439120432</v>
      </c>
    </row>
    <row r="8817" spans="1:17" ht="14.4" x14ac:dyDescent="0.3">
      <c r="A8817" s="5" t="s">
        <v>11038</v>
      </c>
      <c r="B8817" s="5" t="s">
        <v>2174</v>
      </c>
      <c r="C8817" s="5" t="s">
        <v>2201</v>
      </c>
      <c r="D8817" s="5" t="s">
        <v>2261</v>
      </c>
      <c r="E8817" s="32">
        <v>44067</v>
      </c>
      <c r="F8817" s="5">
        <v>1653</v>
      </c>
      <c r="G8817" s="5">
        <v>29</v>
      </c>
      <c r="H8817" s="5">
        <v>4239</v>
      </c>
      <c r="I8817" s="5">
        <v>230720</v>
      </c>
      <c r="J8817" s="5">
        <v>23300</v>
      </c>
      <c r="K8817" s="5">
        <v>373967</v>
      </c>
      <c r="L8817" s="5">
        <v>29754</v>
      </c>
      <c r="M8817" s="5">
        <v>18838</v>
      </c>
      <c r="N8817" s="5">
        <v>1380000000</v>
      </c>
      <c r="O8817" s="5">
        <f>YEAR(Table1[[#This Row],[ReportDate]])</f>
        <v>2020</v>
      </c>
      <c r="P8817" s="5" t="str">
        <f>TEXT(Table1[[#This Row],[ReportDate]],"mmm")</f>
        <v>Aug</v>
      </c>
      <c r="Q8817" s="29">
        <f>Table1[[#This Row],[TotalDeaths]]/Table1[[#This Row],[TotalCases]]</f>
        <v>0.1009882108183079</v>
      </c>
    </row>
    <row r="8818" spans="1:17" ht="14.4" x14ac:dyDescent="0.3">
      <c r="A8818" s="5" t="s">
        <v>11039</v>
      </c>
      <c r="B8818" s="5" t="s">
        <v>2174</v>
      </c>
      <c r="C8818" s="5" t="s">
        <v>2175</v>
      </c>
      <c r="D8818" s="5" t="s">
        <v>2176</v>
      </c>
      <c r="E8818" s="32">
        <v>44139</v>
      </c>
      <c r="F8818" s="5">
        <v>1706</v>
      </c>
      <c r="G8818" s="5">
        <v>150</v>
      </c>
      <c r="H8818" s="5">
        <v>2269</v>
      </c>
      <c r="I8818" s="5">
        <v>232426</v>
      </c>
      <c r="J8818" s="5">
        <v>23450</v>
      </c>
      <c r="K8818" s="5">
        <v>376236</v>
      </c>
      <c r="L8818" s="5">
        <v>32414</v>
      </c>
      <c r="M8818" s="5">
        <v>16467</v>
      </c>
      <c r="N8818" s="5">
        <v>1380000000</v>
      </c>
      <c r="O8818" s="5">
        <f>YEAR(Table1[[#This Row],[ReportDate]])</f>
        <v>2020</v>
      </c>
      <c r="P8818" s="5" t="str">
        <f>TEXT(Table1[[#This Row],[ReportDate]],"mmm")</f>
        <v>Nov</v>
      </c>
      <c r="Q8818" s="29">
        <f>Table1[[#This Row],[TotalDeaths]]/Table1[[#This Row],[TotalCases]]</f>
        <v>0.10089232702021289</v>
      </c>
    </row>
    <row r="8819" spans="1:17" ht="14.4" x14ac:dyDescent="0.3">
      <c r="A8819" s="5" t="s">
        <v>11040</v>
      </c>
      <c r="B8819" s="5" t="s">
        <v>2167</v>
      </c>
      <c r="C8819" s="5" t="s">
        <v>2235</v>
      </c>
      <c r="D8819" s="5" t="s">
        <v>2235</v>
      </c>
      <c r="E8819" s="32">
        <v>44286</v>
      </c>
      <c r="F8819" s="5">
        <v>243</v>
      </c>
      <c r="G8819" s="5">
        <v>35</v>
      </c>
      <c r="H8819" s="5">
        <v>780</v>
      </c>
      <c r="I8819" s="5">
        <v>232669</v>
      </c>
      <c r="J8819" s="5">
        <v>23485</v>
      </c>
      <c r="K8819" s="5">
        <v>377016</v>
      </c>
      <c r="L8819" s="5">
        <v>4617</v>
      </c>
      <c r="M8819" s="5">
        <v>10384</v>
      </c>
      <c r="N8819" s="5">
        <v>83000000</v>
      </c>
      <c r="O8819" s="5">
        <f>YEAR(Table1[[#This Row],[ReportDate]])</f>
        <v>2021</v>
      </c>
      <c r="P8819" s="5" t="str">
        <f>TEXT(Table1[[#This Row],[ReportDate]],"mmm")</f>
        <v>Mar</v>
      </c>
      <c r="Q8819" s="29">
        <f>Table1[[#This Row],[TotalDeaths]]/Table1[[#This Row],[TotalCases]]</f>
        <v>0.10093738314945265</v>
      </c>
    </row>
    <row r="8820" spans="1:17" ht="14.4" x14ac:dyDescent="0.3">
      <c r="A8820" s="5" t="s">
        <v>11041</v>
      </c>
      <c r="B8820" s="5" t="s">
        <v>2167</v>
      </c>
      <c r="C8820" s="5" t="s">
        <v>2318</v>
      </c>
      <c r="D8820" s="5" t="s">
        <v>2319</v>
      </c>
      <c r="E8820" s="32">
        <v>44305</v>
      </c>
      <c r="F8820" s="5">
        <v>2255</v>
      </c>
      <c r="G8820" s="5">
        <v>109</v>
      </c>
      <c r="H8820" s="5">
        <v>4987</v>
      </c>
      <c r="I8820" s="5">
        <v>234924</v>
      </c>
      <c r="J8820" s="5">
        <v>23594</v>
      </c>
      <c r="K8820" s="5">
        <v>382003</v>
      </c>
      <c r="L8820" s="5">
        <v>27060</v>
      </c>
      <c r="M8820" s="5">
        <v>18310</v>
      </c>
      <c r="N8820" s="5">
        <v>83000000</v>
      </c>
      <c r="O8820" s="5">
        <f>YEAR(Table1[[#This Row],[ReportDate]])</f>
        <v>2021</v>
      </c>
      <c r="P8820" s="5" t="str">
        <f>TEXT(Table1[[#This Row],[ReportDate]],"mmm")</f>
        <v>Apr</v>
      </c>
      <c r="Q8820" s="29">
        <f>Table1[[#This Row],[TotalDeaths]]/Table1[[#This Row],[TotalCases]]</f>
        <v>0.10043248029149852</v>
      </c>
    </row>
    <row r="8821" spans="1:17" ht="14.4" x14ac:dyDescent="0.3">
      <c r="A8821" s="5" t="s">
        <v>11042</v>
      </c>
      <c r="B8821" s="5" t="s">
        <v>2170</v>
      </c>
      <c r="C8821" s="5" t="s">
        <v>2249</v>
      </c>
      <c r="D8821" s="5" t="s">
        <v>2250</v>
      </c>
      <c r="E8821" s="32">
        <v>43930</v>
      </c>
      <c r="F8821" s="5">
        <v>1674</v>
      </c>
      <c r="G8821" s="5">
        <v>120</v>
      </c>
      <c r="H8821" s="5">
        <v>629</v>
      </c>
      <c r="I8821" s="5">
        <v>236598</v>
      </c>
      <c r="J8821" s="5">
        <v>23714</v>
      </c>
      <c r="K8821" s="5">
        <v>382632</v>
      </c>
      <c r="L8821" s="5">
        <v>31806</v>
      </c>
      <c r="M8821" s="5">
        <v>8140</v>
      </c>
      <c r="N8821" s="5">
        <v>213000000</v>
      </c>
      <c r="O8821" s="5">
        <f>YEAR(Table1[[#This Row],[ReportDate]])</f>
        <v>2020</v>
      </c>
      <c r="P8821" s="5" t="str">
        <f>TEXT(Table1[[#This Row],[ReportDate]],"mmm")</f>
        <v>Apr</v>
      </c>
      <c r="Q8821" s="29">
        <f>Table1[[#This Row],[TotalDeaths]]/Table1[[#This Row],[TotalCases]]</f>
        <v>0.10022908055013145</v>
      </c>
    </row>
    <row r="8822" spans="1:17" ht="14.4" x14ac:dyDescent="0.3">
      <c r="A8822" s="5" t="s">
        <v>11043</v>
      </c>
      <c r="B8822" s="5" t="s">
        <v>2174</v>
      </c>
      <c r="C8822" s="5" t="s">
        <v>2184</v>
      </c>
      <c r="D8822" s="5" t="s">
        <v>25</v>
      </c>
      <c r="E8822" s="32">
        <v>44091</v>
      </c>
      <c r="F8822" s="5">
        <v>2692</v>
      </c>
      <c r="G8822" s="5">
        <v>2</v>
      </c>
      <c r="H8822" s="5">
        <v>4530</v>
      </c>
      <c r="I8822" s="5">
        <v>239290</v>
      </c>
      <c r="J8822" s="5">
        <v>23716</v>
      </c>
      <c r="K8822" s="5">
        <v>387162</v>
      </c>
      <c r="L8822" s="5">
        <v>43072</v>
      </c>
      <c r="M8822" s="5">
        <v>17128</v>
      </c>
      <c r="N8822" s="5">
        <v>1380000000</v>
      </c>
      <c r="O8822" s="5">
        <f>YEAR(Table1[[#This Row],[ReportDate]])</f>
        <v>2020</v>
      </c>
      <c r="P8822" s="5" t="str">
        <f>TEXT(Table1[[#This Row],[ReportDate]],"mmm")</f>
        <v>Sep</v>
      </c>
      <c r="Q8822" s="29">
        <f>Table1[[#This Row],[TotalDeaths]]/Table1[[#This Row],[TotalCases]]</f>
        <v>9.9109866688954829E-2</v>
      </c>
    </row>
    <row r="8823" spans="1:17" ht="14.4" x14ac:dyDescent="0.3">
      <c r="A8823" s="5" t="s">
        <v>11044</v>
      </c>
      <c r="B8823" s="5" t="s">
        <v>2174</v>
      </c>
      <c r="C8823" s="5" t="s">
        <v>2175</v>
      </c>
      <c r="D8823" s="5" t="s">
        <v>2176</v>
      </c>
      <c r="E8823" s="32">
        <v>44135</v>
      </c>
      <c r="F8823" s="5">
        <v>38</v>
      </c>
      <c r="G8823" s="5">
        <v>89</v>
      </c>
      <c r="H8823" s="5">
        <v>3921</v>
      </c>
      <c r="I8823" s="5">
        <v>239328</v>
      </c>
      <c r="J8823" s="5">
        <v>23805</v>
      </c>
      <c r="K8823" s="5">
        <v>391083</v>
      </c>
      <c r="L8823" s="5">
        <v>342</v>
      </c>
      <c r="M8823" s="5">
        <v>19267</v>
      </c>
      <c r="N8823" s="5">
        <v>1380000000</v>
      </c>
      <c r="O8823" s="5">
        <f>YEAR(Table1[[#This Row],[ReportDate]])</f>
        <v>2020</v>
      </c>
      <c r="P8823" s="5" t="str">
        <f>TEXT(Table1[[#This Row],[ReportDate]],"mmm")</f>
        <v>Oct</v>
      </c>
      <c r="Q8823" s="29">
        <f>Table1[[#This Row],[TotalDeaths]]/Table1[[#This Row],[TotalCases]]</f>
        <v>9.946600481347774E-2</v>
      </c>
    </row>
    <row r="8824" spans="1:17" ht="14.4" x14ac:dyDescent="0.3">
      <c r="A8824" s="5" t="s">
        <v>11045</v>
      </c>
      <c r="B8824" s="5" t="s">
        <v>2174</v>
      </c>
      <c r="C8824" s="5" t="s">
        <v>2175</v>
      </c>
      <c r="D8824" s="5" t="s">
        <v>2176</v>
      </c>
      <c r="E8824" s="32">
        <v>44184</v>
      </c>
      <c r="F8824" s="5">
        <v>3247</v>
      </c>
      <c r="G8824" s="5">
        <v>161</v>
      </c>
      <c r="H8824" s="5">
        <v>3077</v>
      </c>
      <c r="I8824" s="5">
        <v>242575</v>
      </c>
      <c r="J8824" s="5">
        <v>23966</v>
      </c>
      <c r="K8824" s="5">
        <v>394160</v>
      </c>
      <c r="L8824" s="5">
        <v>48705</v>
      </c>
      <c r="M8824" s="5">
        <v>2248</v>
      </c>
      <c r="N8824" s="5">
        <v>1380000000</v>
      </c>
      <c r="O8824" s="5">
        <f>YEAR(Table1[[#This Row],[ReportDate]])</f>
        <v>2020</v>
      </c>
      <c r="P8824" s="5" t="str">
        <f>TEXT(Table1[[#This Row],[ReportDate]],"mmm")</f>
        <v>Dec</v>
      </c>
      <c r="Q8824" s="29">
        <f>Table1[[#This Row],[TotalDeaths]]/Table1[[#This Row],[TotalCases]]</f>
        <v>9.8798309801092443E-2</v>
      </c>
    </row>
    <row r="8825" spans="1:17" ht="14.4" x14ac:dyDescent="0.3">
      <c r="A8825" s="5" t="s">
        <v>11046</v>
      </c>
      <c r="B8825" s="5" t="s">
        <v>2191</v>
      </c>
      <c r="C8825" s="5" t="s">
        <v>2217</v>
      </c>
      <c r="D8825" s="5" t="s">
        <v>2218</v>
      </c>
      <c r="E8825" s="32">
        <v>44116</v>
      </c>
      <c r="F8825" s="5">
        <v>1615</v>
      </c>
      <c r="G8825" s="5">
        <v>29</v>
      </c>
      <c r="H8825" s="5">
        <v>3312</v>
      </c>
      <c r="I8825" s="5">
        <v>244190</v>
      </c>
      <c r="J8825" s="5">
        <v>23995</v>
      </c>
      <c r="K8825" s="5">
        <v>397472</v>
      </c>
      <c r="L8825" s="5">
        <v>22610</v>
      </c>
      <c r="M8825" s="5">
        <v>12796</v>
      </c>
      <c r="N8825" s="5">
        <v>331000000</v>
      </c>
      <c r="O8825" s="5">
        <f>YEAR(Table1[[#This Row],[ReportDate]])</f>
        <v>2020</v>
      </c>
      <c r="P8825" s="5" t="str">
        <f>TEXT(Table1[[#This Row],[ReportDate]],"mmm")</f>
        <v>Oct</v>
      </c>
      <c r="Q8825" s="29">
        <f>Table1[[#This Row],[TotalDeaths]]/Table1[[#This Row],[TotalCases]]</f>
        <v>9.8263647159998357E-2</v>
      </c>
    </row>
    <row r="8826" spans="1:17" ht="14.4" x14ac:dyDescent="0.3">
      <c r="A8826" s="5" t="s">
        <v>11047</v>
      </c>
      <c r="B8826" s="5" t="s">
        <v>2191</v>
      </c>
      <c r="C8826" s="5" t="s">
        <v>2192</v>
      </c>
      <c r="D8826" s="5" t="s">
        <v>2193</v>
      </c>
      <c r="E8826" s="32">
        <v>44158</v>
      </c>
      <c r="F8826" s="5">
        <v>19</v>
      </c>
      <c r="G8826" s="5">
        <v>114</v>
      </c>
      <c r="H8826" s="5">
        <v>3126</v>
      </c>
      <c r="I8826" s="5">
        <v>244209</v>
      </c>
      <c r="J8826" s="5">
        <v>24109</v>
      </c>
      <c r="K8826" s="5">
        <v>400598</v>
      </c>
      <c r="L8826" s="5">
        <v>247</v>
      </c>
      <c r="M8826" s="5">
        <v>8553</v>
      </c>
      <c r="N8826" s="5">
        <v>331000000</v>
      </c>
      <c r="O8826" s="5">
        <f>YEAR(Table1[[#This Row],[ReportDate]])</f>
        <v>2020</v>
      </c>
      <c r="P8826" s="5" t="str">
        <f>TEXT(Table1[[#This Row],[ReportDate]],"mmm")</f>
        <v>Nov</v>
      </c>
      <c r="Q8826" s="29">
        <f>Table1[[#This Row],[TotalDeaths]]/Table1[[#This Row],[TotalCases]]</f>
        <v>9.8722815293457652E-2</v>
      </c>
    </row>
    <row r="8827" spans="1:17" ht="14.4" x14ac:dyDescent="0.3">
      <c r="A8827" s="5" t="s">
        <v>11048</v>
      </c>
      <c r="B8827" s="5" t="s">
        <v>2167</v>
      </c>
      <c r="C8827" s="5" t="s">
        <v>2181</v>
      </c>
      <c r="D8827" s="5" t="s">
        <v>2252</v>
      </c>
      <c r="E8827" s="32">
        <v>43933</v>
      </c>
      <c r="F8827" s="5">
        <v>220</v>
      </c>
      <c r="G8827" s="5">
        <v>169</v>
      </c>
      <c r="H8827" s="5">
        <v>2430</v>
      </c>
      <c r="I8827" s="5">
        <v>244429</v>
      </c>
      <c r="J8827" s="5">
        <v>24278</v>
      </c>
      <c r="K8827" s="5">
        <v>403028</v>
      </c>
      <c r="L8827" s="5">
        <v>3960</v>
      </c>
      <c r="M8827" s="5">
        <v>1215</v>
      </c>
      <c r="N8827" s="5">
        <v>83000000</v>
      </c>
      <c r="O8827" s="5">
        <f>YEAR(Table1[[#This Row],[ReportDate]])</f>
        <v>2020</v>
      </c>
      <c r="P8827" s="5" t="str">
        <f>TEXT(Table1[[#This Row],[ReportDate]],"mmm")</f>
        <v>Apr</v>
      </c>
      <c r="Q8827" s="29">
        <f>Table1[[#This Row],[TotalDeaths]]/Table1[[#This Row],[TotalCases]]</f>
        <v>9.9325366466335829E-2</v>
      </c>
    </row>
    <row r="8828" spans="1:17" ht="14.4" x14ac:dyDescent="0.3">
      <c r="A8828" s="5" t="s">
        <v>11049</v>
      </c>
      <c r="B8828" s="5" t="s">
        <v>2170</v>
      </c>
      <c r="C8828" s="5" t="s">
        <v>2249</v>
      </c>
      <c r="D8828" s="5" t="s">
        <v>2250</v>
      </c>
      <c r="E8828" s="32">
        <v>43893</v>
      </c>
      <c r="F8828" s="5">
        <v>3771</v>
      </c>
      <c r="G8828" s="5">
        <v>148</v>
      </c>
      <c r="H8828" s="5">
        <v>3541</v>
      </c>
      <c r="I8828" s="5">
        <v>248200</v>
      </c>
      <c r="J8828" s="5">
        <v>24426</v>
      </c>
      <c r="K8828" s="5">
        <v>406569</v>
      </c>
      <c r="L8828" s="5">
        <v>60336</v>
      </c>
      <c r="M8828" s="5">
        <v>18710</v>
      </c>
      <c r="N8828" s="5">
        <v>213000000</v>
      </c>
      <c r="O8828" s="5">
        <f>YEAR(Table1[[#This Row],[ReportDate]])</f>
        <v>2020</v>
      </c>
      <c r="P8828" s="5" t="str">
        <f>TEXT(Table1[[#This Row],[ReportDate]],"mmm")</f>
        <v>Mar</v>
      </c>
      <c r="Q8828" s="29">
        <f>Table1[[#This Row],[TotalDeaths]]/Table1[[#This Row],[TotalCases]]</f>
        <v>9.8412570507655117E-2</v>
      </c>
    </row>
    <row r="8829" spans="1:17" ht="14.4" x14ac:dyDescent="0.3">
      <c r="A8829" s="5" t="s">
        <v>11050</v>
      </c>
      <c r="B8829" s="5" t="s">
        <v>2186</v>
      </c>
      <c r="C8829" s="5" t="s">
        <v>2212</v>
      </c>
      <c r="D8829" s="5" t="s">
        <v>2306</v>
      </c>
      <c r="E8829" s="32">
        <v>44517</v>
      </c>
      <c r="F8829" s="5">
        <v>250</v>
      </c>
      <c r="G8829" s="5">
        <v>117</v>
      </c>
      <c r="H8829" s="5">
        <v>3142</v>
      </c>
      <c r="I8829" s="5">
        <v>248450</v>
      </c>
      <c r="J8829" s="5">
        <v>24543</v>
      </c>
      <c r="K8829" s="5">
        <v>409711</v>
      </c>
      <c r="L8829" s="5">
        <v>2500</v>
      </c>
      <c r="M8829" s="5">
        <v>14686</v>
      </c>
      <c r="N8829" s="5">
        <v>68000000</v>
      </c>
      <c r="O8829" s="5">
        <f>YEAR(Table1[[#This Row],[ReportDate]])</f>
        <v>2021</v>
      </c>
      <c r="P8829" s="5" t="str">
        <f>TEXT(Table1[[#This Row],[ReportDate]],"mmm")</f>
        <v>Nov</v>
      </c>
      <c r="Q8829" s="29">
        <f>Table1[[#This Row],[TotalDeaths]]/Table1[[#This Row],[TotalCases]]</f>
        <v>9.8784463674783662E-2</v>
      </c>
    </row>
    <row r="8830" spans="1:17" ht="14.4" x14ac:dyDescent="0.3">
      <c r="A8830" s="5" t="s">
        <v>11051</v>
      </c>
      <c r="B8830" s="5" t="s">
        <v>2170</v>
      </c>
      <c r="C8830" s="5" t="s">
        <v>2171</v>
      </c>
      <c r="D8830" s="5" t="s">
        <v>2172</v>
      </c>
      <c r="E8830" s="32">
        <v>44112</v>
      </c>
      <c r="F8830" s="5">
        <v>4307</v>
      </c>
      <c r="G8830" s="5">
        <v>87</v>
      </c>
      <c r="H8830" s="5">
        <v>1629</v>
      </c>
      <c r="I8830" s="5">
        <v>252757</v>
      </c>
      <c r="J8830" s="5">
        <v>24630</v>
      </c>
      <c r="K8830" s="5">
        <v>411340</v>
      </c>
      <c r="L8830" s="5">
        <v>81833</v>
      </c>
      <c r="M8830" s="5">
        <v>1158</v>
      </c>
      <c r="N8830" s="5">
        <v>213000000</v>
      </c>
      <c r="O8830" s="5">
        <f>YEAR(Table1[[#This Row],[ReportDate]])</f>
        <v>2020</v>
      </c>
      <c r="P8830" s="5" t="str">
        <f>TEXT(Table1[[#This Row],[ReportDate]],"mmm")</f>
        <v>Oct</v>
      </c>
      <c r="Q8830" s="29">
        <f>Table1[[#This Row],[TotalDeaths]]/Table1[[#This Row],[TotalCases]]</f>
        <v>9.7445372432810956E-2</v>
      </c>
    </row>
    <row r="8831" spans="1:17" ht="14.4" x14ac:dyDescent="0.3">
      <c r="A8831" s="5" t="s">
        <v>11052</v>
      </c>
      <c r="B8831" s="5" t="s">
        <v>2191</v>
      </c>
      <c r="C8831" s="5" t="s">
        <v>2192</v>
      </c>
      <c r="D8831" s="5" t="s">
        <v>2193</v>
      </c>
      <c r="E8831" s="32">
        <v>44271</v>
      </c>
      <c r="F8831" s="5">
        <v>4514</v>
      </c>
      <c r="G8831" s="5">
        <v>3</v>
      </c>
      <c r="H8831" s="5">
        <v>1473</v>
      </c>
      <c r="I8831" s="5">
        <v>257271</v>
      </c>
      <c r="J8831" s="5">
        <v>24633</v>
      </c>
      <c r="K8831" s="5">
        <v>412813</v>
      </c>
      <c r="L8831" s="5">
        <v>76738</v>
      </c>
      <c r="M8831" s="5">
        <v>7868</v>
      </c>
      <c r="N8831" s="5">
        <v>331000000</v>
      </c>
      <c r="O8831" s="5">
        <f>YEAR(Table1[[#This Row],[ReportDate]])</f>
        <v>2021</v>
      </c>
      <c r="P8831" s="5" t="str">
        <f>TEXT(Table1[[#This Row],[ReportDate]],"mmm")</f>
        <v>Mar</v>
      </c>
      <c r="Q8831" s="29">
        <f>Table1[[#This Row],[TotalDeaths]]/Table1[[#This Row],[TotalCases]]</f>
        <v>9.5747285935841975E-2</v>
      </c>
    </row>
    <row r="8832" spans="1:17" ht="14.4" x14ac:dyDescent="0.3">
      <c r="A8832" s="5" t="s">
        <v>11053</v>
      </c>
      <c r="B8832" s="5" t="s">
        <v>2191</v>
      </c>
      <c r="C8832" s="5" t="s">
        <v>2217</v>
      </c>
      <c r="D8832" s="5" t="s">
        <v>2230</v>
      </c>
      <c r="E8832" s="32">
        <v>44123</v>
      </c>
      <c r="F8832" s="5">
        <v>506</v>
      </c>
      <c r="G8832" s="5">
        <v>176</v>
      </c>
      <c r="H8832" s="5">
        <v>479</v>
      </c>
      <c r="I8832" s="5">
        <v>257777</v>
      </c>
      <c r="J8832" s="5">
        <v>24809</v>
      </c>
      <c r="K8832" s="5">
        <v>413292</v>
      </c>
      <c r="L8832" s="5">
        <v>2530</v>
      </c>
      <c r="M8832" s="5">
        <v>13131</v>
      </c>
      <c r="N8832" s="5">
        <v>331000000</v>
      </c>
      <c r="O8832" s="5">
        <f>YEAR(Table1[[#This Row],[ReportDate]])</f>
        <v>2020</v>
      </c>
      <c r="P8832" s="5" t="str">
        <f>TEXT(Table1[[#This Row],[ReportDate]],"mmm")</f>
        <v>Oct</v>
      </c>
      <c r="Q8832" s="29">
        <f>Table1[[#This Row],[TotalDeaths]]/Table1[[#This Row],[TotalCases]]</f>
        <v>9.6242100730476343E-2</v>
      </c>
    </row>
    <row r="8833" spans="1:17" ht="14.4" x14ac:dyDescent="0.3">
      <c r="A8833" s="5" t="s">
        <v>11054</v>
      </c>
      <c r="B8833" s="5" t="s">
        <v>2167</v>
      </c>
      <c r="C8833" s="5" t="s">
        <v>2235</v>
      </c>
      <c r="D8833" s="5" t="s">
        <v>2235</v>
      </c>
      <c r="E8833" s="32">
        <v>43837</v>
      </c>
      <c r="F8833" s="5">
        <v>4741</v>
      </c>
      <c r="G8833" s="5">
        <v>175</v>
      </c>
      <c r="H8833" s="5">
        <v>2069</v>
      </c>
      <c r="I8833" s="5">
        <v>262518</v>
      </c>
      <c r="J8833" s="5">
        <v>24984</v>
      </c>
      <c r="K8833" s="5">
        <v>415361</v>
      </c>
      <c r="L8833" s="5">
        <v>47410</v>
      </c>
      <c r="M8833" s="5">
        <v>17328</v>
      </c>
      <c r="N8833" s="5">
        <v>83000000</v>
      </c>
      <c r="O8833" s="5">
        <f>YEAR(Table1[[#This Row],[ReportDate]])</f>
        <v>2020</v>
      </c>
      <c r="P8833" s="5" t="str">
        <f>TEXT(Table1[[#This Row],[ReportDate]],"mmm")</f>
        <v>Jan</v>
      </c>
      <c r="Q8833" s="29">
        <f>Table1[[#This Row],[TotalDeaths]]/Table1[[#This Row],[TotalCases]]</f>
        <v>9.5170616871985927E-2</v>
      </c>
    </row>
    <row r="8834" spans="1:17" ht="14.4" x14ac:dyDescent="0.3">
      <c r="A8834" s="5" t="s">
        <v>11055</v>
      </c>
      <c r="B8834" s="5" t="s">
        <v>2186</v>
      </c>
      <c r="C8834" s="5" t="s">
        <v>2212</v>
      </c>
      <c r="D8834" s="5" t="s">
        <v>2306</v>
      </c>
      <c r="E8834" s="32">
        <v>44469</v>
      </c>
      <c r="F8834" s="5">
        <v>868</v>
      </c>
      <c r="G8834" s="5">
        <v>50</v>
      </c>
      <c r="H8834" s="5">
        <v>560</v>
      </c>
      <c r="I8834" s="5">
        <v>263386</v>
      </c>
      <c r="J8834" s="5">
        <v>25034</v>
      </c>
      <c r="K8834" s="5">
        <v>415921</v>
      </c>
      <c r="L8834" s="5">
        <v>14756</v>
      </c>
      <c r="M8834" s="5">
        <v>5113</v>
      </c>
      <c r="N8834" s="5">
        <v>68000000</v>
      </c>
      <c r="O8834" s="5">
        <f>YEAR(Table1[[#This Row],[ReportDate]])</f>
        <v>2021</v>
      </c>
      <c r="P8834" s="5" t="str">
        <f>TEXT(Table1[[#This Row],[ReportDate]],"mmm")</f>
        <v>Sep</v>
      </c>
      <c r="Q8834" s="29">
        <f>Table1[[#This Row],[TotalDeaths]]/Table1[[#This Row],[TotalCases]]</f>
        <v>9.5046813422125703E-2</v>
      </c>
    </row>
    <row r="8835" spans="1:17" ht="14.4" x14ac:dyDescent="0.3">
      <c r="A8835" s="5" t="s">
        <v>11056</v>
      </c>
      <c r="B8835" s="5" t="s">
        <v>2174</v>
      </c>
      <c r="C8835" s="5" t="s">
        <v>2175</v>
      </c>
      <c r="D8835" s="5" t="s">
        <v>2276</v>
      </c>
      <c r="E8835" s="32">
        <v>43922</v>
      </c>
      <c r="F8835" s="5">
        <v>3990</v>
      </c>
      <c r="G8835" s="5">
        <v>23</v>
      </c>
      <c r="H8835" s="5">
        <v>2695</v>
      </c>
      <c r="I8835" s="5">
        <v>267376</v>
      </c>
      <c r="J8835" s="5">
        <v>25057</v>
      </c>
      <c r="K8835" s="5">
        <v>418616</v>
      </c>
      <c r="L8835" s="5">
        <v>19950</v>
      </c>
      <c r="M8835" s="5">
        <v>4803</v>
      </c>
      <c r="N8835" s="5">
        <v>1380000000</v>
      </c>
      <c r="O8835" s="5">
        <f>YEAR(Table1[[#This Row],[ReportDate]])</f>
        <v>2020</v>
      </c>
      <c r="P8835" s="5" t="str">
        <f>TEXT(Table1[[#This Row],[ReportDate]],"mmm")</f>
        <v>Apr</v>
      </c>
      <c r="Q8835" s="29">
        <f>Table1[[#This Row],[TotalDeaths]]/Table1[[#This Row],[TotalCases]]</f>
        <v>9.3714469511100476E-2</v>
      </c>
    </row>
    <row r="8836" spans="1:17" ht="14.4" x14ac:dyDescent="0.3">
      <c r="A8836" s="5" t="s">
        <v>11057</v>
      </c>
      <c r="B8836" s="5" t="s">
        <v>2186</v>
      </c>
      <c r="C8836" s="5" t="s">
        <v>2204</v>
      </c>
      <c r="D8836" s="5" t="s">
        <v>2210</v>
      </c>
      <c r="E8836" s="32">
        <v>44020</v>
      </c>
      <c r="F8836" s="5">
        <v>4587</v>
      </c>
      <c r="G8836" s="5">
        <v>45</v>
      </c>
      <c r="H8836" s="5">
        <v>2659</v>
      </c>
      <c r="I8836" s="5">
        <v>271963</v>
      </c>
      <c r="J8836" s="5">
        <v>25102</v>
      </c>
      <c r="K8836" s="5">
        <v>421275</v>
      </c>
      <c r="L8836" s="5">
        <v>77979</v>
      </c>
      <c r="M8836" s="5">
        <v>12020</v>
      </c>
      <c r="N8836" s="5">
        <v>68000000</v>
      </c>
      <c r="O8836" s="5">
        <f>YEAR(Table1[[#This Row],[ReportDate]])</f>
        <v>2020</v>
      </c>
      <c r="P8836" s="5" t="str">
        <f>TEXT(Table1[[#This Row],[ReportDate]],"mmm")</f>
        <v>Jul</v>
      </c>
      <c r="Q8836" s="29">
        <f>Table1[[#This Row],[TotalDeaths]]/Table1[[#This Row],[TotalCases]]</f>
        <v>9.2299320128105655E-2</v>
      </c>
    </row>
    <row r="8837" spans="1:17" ht="14.4" x14ac:dyDescent="0.3">
      <c r="A8837" s="5" t="s">
        <v>11058</v>
      </c>
      <c r="B8837" s="5" t="s">
        <v>2186</v>
      </c>
      <c r="C8837" s="5" t="s">
        <v>2204</v>
      </c>
      <c r="D8837" s="5" t="s">
        <v>2210</v>
      </c>
      <c r="E8837" s="32">
        <v>44306</v>
      </c>
      <c r="F8837" s="5">
        <v>1169</v>
      </c>
      <c r="G8837" s="5">
        <v>115</v>
      </c>
      <c r="H8837" s="5">
        <v>2759</v>
      </c>
      <c r="I8837" s="5">
        <v>273132</v>
      </c>
      <c r="J8837" s="5">
        <v>25217</v>
      </c>
      <c r="K8837" s="5">
        <v>424034</v>
      </c>
      <c r="L8837" s="5">
        <v>10521</v>
      </c>
      <c r="M8837" s="5">
        <v>19321</v>
      </c>
      <c r="N8837" s="5">
        <v>68000000</v>
      </c>
      <c r="O8837" s="5">
        <f>YEAR(Table1[[#This Row],[ReportDate]])</f>
        <v>2021</v>
      </c>
      <c r="P8837" s="5" t="str">
        <f>TEXT(Table1[[#This Row],[ReportDate]],"mmm")</f>
        <v>Apr</v>
      </c>
      <c r="Q8837" s="29">
        <f>Table1[[#This Row],[TotalDeaths]]/Table1[[#This Row],[TotalCases]]</f>
        <v>9.232532255466222E-2</v>
      </c>
    </row>
    <row r="8838" spans="1:17" ht="14.4" x14ac:dyDescent="0.3">
      <c r="A8838" s="5" t="s">
        <v>11059</v>
      </c>
      <c r="B8838" s="5" t="s">
        <v>2186</v>
      </c>
      <c r="C8838" s="5" t="s">
        <v>2187</v>
      </c>
      <c r="D8838" s="5" t="s">
        <v>2188</v>
      </c>
      <c r="E8838" s="32">
        <v>44341</v>
      </c>
      <c r="F8838" s="5">
        <v>739</v>
      </c>
      <c r="G8838" s="5">
        <v>26</v>
      </c>
      <c r="H8838" s="5">
        <v>2003</v>
      </c>
      <c r="I8838" s="5">
        <v>273871</v>
      </c>
      <c r="J8838" s="5">
        <v>25243</v>
      </c>
      <c r="K8838" s="5">
        <v>426037</v>
      </c>
      <c r="L8838" s="5">
        <v>5173</v>
      </c>
      <c r="M8838" s="5">
        <v>15456</v>
      </c>
      <c r="N8838" s="5">
        <v>68000000</v>
      </c>
      <c r="O8838" s="5">
        <f>YEAR(Table1[[#This Row],[ReportDate]])</f>
        <v>2021</v>
      </c>
      <c r="P8838" s="5" t="str">
        <f>TEXT(Table1[[#This Row],[ReportDate]],"mmm")</f>
        <v>May</v>
      </c>
      <c r="Q8838" s="29">
        <f>Table1[[#This Row],[TotalDeaths]]/Table1[[#This Row],[TotalCases]]</f>
        <v>9.2171131664177661E-2</v>
      </c>
    </row>
    <row r="8839" spans="1:17" ht="14.4" x14ac:dyDescent="0.3">
      <c r="A8839" s="5" t="s">
        <v>11060</v>
      </c>
      <c r="B8839" s="5" t="s">
        <v>2167</v>
      </c>
      <c r="C8839" s="5" t="s">
        <v>2168</v>
      </c>
      <c r="D8839" s="5" t="s">
        <v>2168</v>
      </c>
      <c r="E8839" s="32">
        <v>44292</v>
      </c>
      <c r="F8839" s="5">
        <v>1790</v>
      </c>
      <c r="G8839" s="5">
        <v>94</v>
      </c>
      <c r="H8839" s="5">
        <v>4216</v>
      </c>
      <c r="I8839" s="5">
        <v>275661</v>
      </c>
      <c r="J8839" s="5">
        <v>25337</v>
      </c>
      <c r="K8839" s="5">
        <v>430253</v>
      </c>
      <c r="L8839" s="5">
        <v>28640</v>
      </c>
      <c r="M8839" s="5">
        <v>11418</v>
      </c>
      <c r="N8839" s="5">
        <v>83000000</v>
      </c>
      <c r="O8839" s="5">
        <f>YEAR(Table1[[#This Row],[ReportDate]])</f>
        <v>2021</v>
      </c>
      <c r="P8839" s="5" t="str">
        <f>TEXT(Table1[[#This Row],[ReportDate]],"mmm")</f>
        <v>Apr</v>
      </c>
      <c r="Q8839" s="29">
        <f>Table1[[#This Row],[TotalDeaths]]/Table1[[#This Row],[TotalCases]]</f>
        <v>9.191361853871241E-2</v>
      </c>
    </row>
    <row r="8840" spans="1:17" ht="14.4" x14ac:dyDescent="0.3">
      <c r="A8840" s="5" t="s">
        <v>11061</v>
      </c>
      <c r="B8840" s="5" t="s">
        <v>2191</v>
      </c>
      <c r="C8840" s="5" t="s">
        <v>2192</v>
      </c>
      <c r="D8840" s="5" t="s">
        <v>2193</v>
      </c>
      <c r="E8840" s="32">
        <v>43883</v>
      </c>
      <c r="F8840" s="5">
        <v>423</v>
      </c>
      <c r="G8840" s="5">
        <v>110</v>
      </c>
      <c r="H8840" s="5">
        <v>2786</v>
      </c>
      <c r="I8840" s="5">
        <v>276084</v>
      </c>
      <c r="J8840" s="5">
        <v>25447</v>
      </c>
      <c r="K8840" s="5">
        <v>433039</v>
      </c>
      <c r="L8840" s="5">
        <v>5922</v>
      </c>
      <c r="M8840" s="5">
        <v>11987</v>
      </c>
      <c r="N8840" s="5">
        <v>331000000</v>
      </c>
      <c r="O8840" s="5">
        <f>YEAR(Table1[[#This Row],[ReportDate]])</f>
        <v>2020</v>
      </c>
      <c r="P8840" s="5" t="str">
        <f>TEXT(Table1[[#This Row],[ReportDate]],"mmm")</f>
        <v>Feb</v>
      </c>
      <c r="Q8840" s="29">
        <f>Table1[[#This Row],[TotalDeaths]]/Table1[[#This Row],[TotalCases]]</f>
        <v>9.2171223250894649E-2</v>
      </c>
    </row>
    <row r="8841" spans="1:17" ht="14.4" x14ac:dyDescent="0.3">
      <c r="A8841" s="5" t="s">
        <v>11062</v>
      </c>
      <c r="B8841" s="5" t="s">
        <v>2174</v>
      </c>
      <c r="C8841" s="5" t="s">
        <v>2201</v>
      </c>
      <c r="D8841" s="5" t="s">
        <v>2202</v>
      </c>
      <c r="E8841" s="32">
        <v>44316</v>
      </c>
      <c r="F8841" s="5">
        <v>3055</v>
      </c>
      <c r="G8841" s="5">
        <v>178</v>
      </c>
      <c r="H8841" s="5">
        <v>3992</v>
      </c>
      <c r="I8841" s="5">
        <v>279139</v>
      </c>
      <c r="J8841" s="5">
        <v>25625</v>
      </c>
      <c r="K8841" s="5">
        <v>437031</v>
      </c>
      <c r="L8841" s="5">
        <v>42770</v>
      </c>
      <c r="M8841" s="5">
        <v>16387</v>
      </c>
      <c r="N8841" s="5">
        <v>1380000000</v>
      </c>
      <c r="O8841" s="5">
        <f>YEAR(Table1[[#This Row],[ReportDate]])</f>
        <v>2021</v>
      </c>
      <c r="P8841" s="5" t="str">
        <f>TEXT(Table1[[#This Row],[ReportDate]],"mmm")</f>
        <v>Apr</v>
      </c>
      <c r="Q8841" s="29">
        <f>Table1[[#This Row],[TotalDeaths]]/Table1[[#This Row],[TotalCases]]</f>
        <v>9.1800142581294625E-2</v>
      </c>
    </row>
    <row r="8842" spans="1:17" ht="14.4" x14ac:dyDescent="0.3">
      <c r="A8842" s="5" t="s">
        <v>11063</v>
      </c>
      <c r="B8842" s="5" t="s">
        <v>2186</v>
      </c>
      <c r="C8842" s="5" t="s">
        <v>2204</v>
      </c>
      <c r="D8842" s="5" t="s">
        <v>2210</v>
      </c>
      <c r="E8842" s="32">
        <v>44474</v>
      </c>
      <c r="F8842" s="5">
        <v>4387</v>
      </c>
      <c r="G8842" s="5">
        <v>98</v>
      </c>
      <c r="H8842" s="5">
        <v>1461</v>
      </c>
      <c r="I8842" s="5">
        <v>283526</v>
      </c>
      <c r="J8842" s="5">
        <v>25723</v>
      </c>
      <c r="K8842" s="5">
        <v>438492</v>
      </c>
      <c r="L8842" s="5">
        <v>57031</v>
      </c>
      <c r="M8842" s="5">
        <v>4754</v>
      </c>
      <c r="N8842" s="5">
        <v>68000000</v>
      </c>
      <c r="O8842" s="5">
        <f>YEAR(Table1[[#This Row],[ReportDate]])</f>
        <v>2021</v>
      </c>
      <c r="P8842" s="5" t="str">
        <f>TEXT(Table1[[#This Row],[ReportDate]],"mmm")</f>
        <v>Oct</v>
      </c>
      <c r="Q8842" s="29">
        <f>Table1[[#This Row],[TotalDeaths]]/Table1[[#This Row],[TotalCases]]</f>
        <v>9.072536557493846E-2</v>
      </c>
    </row>
    <row r="8843" spans="1:17" ht="14.4" x14ac:dyDescent="0.3">
      <c r="A8843" s="5" t="s">
        <v>11064</v>
      </c>
      <c r="B8843" s="5" t="s">
        <v>2174</v>
      </c>
      <c r="C8843" s="5" t="s">
        <v>2175</v>
      </c>
      <c r="D8843" s="5" t="s">
        <v>2176</v>
      </c>
      <c r="E8843" s="32">
        <v>44320</v>
      </c>
      <c r="F8843" s="5">
        <v>2203</v>
      </c>
      <c r="G8843" s="5">
        <v>115</v>
      </c>
      <c r="H8843" s="5">
        <v>4846</v>
      </c>
      <c r="I8843" s="5">
        <v>285729</v>
      </c>
      <c r="J8843" s="5">
        <v>25838</v>
      </c>
      <c r="K8843" s="5">
        <v>443338</v>
      </c>
      <c r="L8843" s="5">
        <v>11015</v>
      </c>
      <c r="M8843" s="5">
        <v>12477</v>
      </c>
      <c r="N8843" s="5">
        <v>1380000000</v>
      </c>
      <c r="O8843" s="5">
        <f>YEAR(Table1[[#This Row],[ReportDate]])</f>
        <v>2021</v>
      </c>
      <c r="P8843" s="5" t="str">
        <f>TEXT(Table1[[#This Row],[ReportDate]],"mmm")</f>
        <v>May</v>
      </c>
      <c r="Q8843" s="29">
        <f>Table1[[#This Row],[TotalDeaths]]/Table1[[#This Row],[TotalCases]]</f>
        <v>9.0428342940338566E-2</v>
      </c>
    </row>
    <row r="8844" spans="1:17" ht="14.4" x14ac:dyDescent="0.3">
      <c r="A8844" s="5" t="s">
        <v>11065</v>
      </c>
      <c r="B8844" s="5" t="s">
        <v>2186</v>
      </c>
      <c r="C8844" s="5" t="s">
        <v>2212</v>
      </c>
      <c r="D8844" s="5" t="s">
        <v>2306</v>
      </c>
      <c r="E8844" s="32">
        <v>44194</v>
      </c>
      <c r="F8844" s="5">
        <v>1983</v>
      </c>
      <c r="G8844" s="5">
        <v>19</v>
      </c>
      <c r="H8844" s="5">
        <v>4884</v>
      </c>
      <c r="I8844" s="5">
        <v>287712</v>
      </c>
      <c r="J8844" s="5">
        <v>25857</v>
      </c>
      <c r="K8844" s="5">
        <v>448222</v>
      </c>
      <c r="L8844" s="5">
        <v>19830</v>
      </c>
      <c r="M8844" s="5">
        <v>5063</v>
      </c>
      <c r="N8844" s="5">
        <v>68000000</v>
      </c>
      <c r="O8844" s="5">
        <f>YEAR(Table1[[#This Row],[ReportDate]])</f>
        <v>2020</v>
      </c>
      <c r="P8844" s="5" t="str">
        <f>TEXT(Table1[[#This Row],[ReportDate]],"mmm")</f>
        <v>Dec</v>
      </c>
      <c r="Q8844" s="29">
        <f>Table1[[#This Row],[TotalDeaths]]/Table1[[#This Row],[TotalCases]]</f>
        <v>8.9871121121121125E-2</v>
      </c>
    </row>
    <row r="8845" spans="1:17" ht="14.4" x14ac:dyDescent="0.3">
      <c r="A8845" s="5" t="s">
        <v>11066</v>
      </c>
      <c r="B8845" s="5" t="s">
        <v>2191</v>
      </c>
      <c r="C8845" s="5" t="s">
        <v>2221</v>
      </c>
      <c r="D8845" s="5" t="s">
        <v>2222</v>
      </c>
      <c r="E8845" s="32">
        <v>43942</v>
      </c>
      <c r="F8845" s="5">
        <v>3922</v>
      </c>
      <c r="G8845" s="5">
        <v>79</v>
      </c>
      <c r="H8845" s="5">
        <v>894</v>
      </c>
      <c r="I8845" s="5">
        <v>291634</v>
      </c>
      <c r="J8845" s="5">
        <v>25936</v>
      </c>
      <c r="K8845" s="5">
        <v>449116</v>
      </c>
      <c r="L8845" s="5">
        <v>70596</v>
      </c>
      <c r="M8845" s="5">
        <v>11944</v>
      </c>
      <c r="N8845" s="5">
        <v>331000000</v>
      </c>
      <c r="O8845" s="5">
        <f>YEAR(Table1[[#This Row],[ReportDate]])</f>
        <v>2020</v>
      </c>
      <c r="P8845" s="5" t="str">
        <f>TEXT(Table1[[#This Row],[ReportDate]],"mmm")</f>
        <v>Apr</v>
      </c>
      <c r="Q8845" s="29">
        <f>Table1[[#This Row],[TotalDeaths]]/Table1[[#This Row],[TotalCases]]</f>
        <v>8.8933389111009009E-2</v>
      </c>
    </row>
    <row r="8846" spans="1:17" ht="14.4" x14ac:dyDescent="0.3">
      <c r="A8846" s="5" t="s">
        <v>11067</v>
      </c>
      <c r="B8846" s="5" t="s">
        <v>2174</v>
      </c>
      <c r="C8846" s="5" t="s">
        <v>2201</v>
      </c>
      <c r="D8846" s="5" t="s">
        <v>2261</v>
      </c>
      <c r="E8846" s="32">
        <v>44239</v>
      </c>
      <c r="F8846" s="5">
        <v>2397</v>
      </c>
      <c r="G8846" s="5">
        <v>94</v>
      </c>
      <c r="H8846" s="5">
        <v>1006</v>
      </c>
      <c r="I8846" s="5">
        <v>294031</v>
      </c>
      <c r="J8846" s="5">
        <v>26030</v>
      </c>
      <c r="K8846" s="5">
        <v>450122</v>
      </c>
      <c r="L8846" s="5">
        <v>16779</v>
      </c>
      <c r="M8846" s="5">
        <v>11867</v>
      </c>
      <c r="N8846" s="5">
        <v>1380000000</v>
      </c>
      <c r="O8846" s="5">
        <f>YEAR(Table1[[#This Row],[ReportDate]])</f>
        <v>2021</v>
      </c>
      <c r="P8846" s="5" t="str">
        <f>TEXT(Table1[[#This Row],[ReportDate]],"mmm")</f>
        <v>Feb</v>
      </c>
      <c r="Q8846" s="29">
        <f>Table1[[#This Row],[TotalDeaths]]/Table1[[#This Row],[TotalCases]]</f>
        <v>8.8528080372477738E-2</v>
      </c>
    </row>
    <row r="8847" spans="1:17" ht="14.4" x14ac:dyDescent="0.3">
      <c r="A8847" s="5" t="s">
        <v>11068</v>
      </c>
      <c r="B8847" s="5" t="s">
        <v>2170</v>
      </c>
      <c r="C8847" s="5" t="s">
        <v>2171</v>
      </c>
      <c r="D8847" s="5" t="s">
        <v>2265</v>
      </c>
      <c r="E8847" s="32">
        <v>43837</v>
      </c>
      <c r="F8847" s="5">
        <v>1957</v>
      </c>
      <c r="G8847" s="5">
        <v>198</v>
      </c>
      <c r="H8847" s="5">
        <v>4282</v>
      </c>
      <c r="I8847" s="5">
        <v>295988</v>
      </c>
      <c r="J8847" s="5">
        <v>26228</v>
      </c>
      <c r="K8847" s="5">
        <v>454404</v>
      </c>
      <c r="L8847" s="5">
        <v>25441</v>
      </c>
      <c r="M8847" s="5">
        <v>1612</v>
      </c>
      <c r="N8847" s="5">
        <v>213000000</v>
      </c>
      <c r="O8847" s="5">
        <f>YEAR(Table1[[#This Row],[ReportDate]])</f>
        <v>2020</v>
      </c>
      <c r="P8847" s="5" t="str">
        <f>TEXT(Table1[[#This Row],[ReportDate]],"mmm")</f>
        <v>Jan</v>
      </c>
      <c r="Q8847" s="29">
        <f>Table1[[#This Row],[TotalDeaths]]/Table1[[#This Row],[TotalCases]]</f>
        <v>8.8611700474343552E-2</v>
      </c>
    </row>
    <row r="8848" spans="1:17" ht="14.4" x14ac:dyDescent="0.3">
      <c r="A8848" s="5" t="s">
        <v>11069</v>
      </c>
      <c r="B8848" s="5" t="s">
        <v>2191</v>
      </c>
      <c r="C8848" s="5" t="s">
        <v>2221</v>
      </c>
      <c r="D8848" s="5" t="s">
        <v>2241</v>
      </c>
      <c r="E8848" s="32">
        <v>44498</v>
      </c>
      <c r="F8848" s="5">
        <v>4338</v>
      </c>
      <c r="G8848" s="5">
        <v>145</v>
      </c>
      <c r="H8848" s="5">
        <v>517</v>
      </c>
      <c r="I8848" s="5">
        <v>300326</v>
      </c>
      <c r="J8848" s="5">
        <v>26373</v>
      </c>
      <c r="K8848" s="5">
        <v>454921</v>
      </c>
      <c r="L8848" s="5">
        <v>26028</v>
      </c>
      <c r="M8848" s="5">
        <v>14791</v>
      </c>
      <c r="N8848" s="5">
        <v>331000000</v>
      </c>
      <c r="O8848" s="5">
        <f>YEAR(Table1[[#This Row],[ReportDate]])</f>
        <v>2021</v>
      </c>
      <c r="P8848" s="5" t="str">
        <f>TEXT(Table1[[#This Row],[ReportDate]],"mmm")</f>
        <v>Oct</v>
      </c>
      <c r="Q8848" s="29">
        <f>Table1[[#This Row],[TotalDeaths]]/Table1[[#This Row],[TotalCases]]</f>
        <v>8.7814574828686168E-2</v>
      </c>
    </row>
    <row r="8849" spans="1:17" ht="14.4" x14ac:dyDescent="0.3">
      <c r="A8849" s="5" t="s">
        <v>11070</v>
      </c>
      <c r="B8849" s="5" t="s">
        <v>2174</v>
      </c>
      <c r="C8849" s="5" t="s">
        <v>2201</v>
      </c>
      <c r="D8849" s="5" t="s">
        <v>2202</v>
      </c>
      <c r="E8849" s="32">
        <v>44027</v>
      </c>
      <c r="F8849" s="5">
        <v>1789</v>
      </c>
      <c r="G8849" s="5">
        <v>135</v>
      </c>
      <c r="H8849" s="5">
        <v>1000</v>
      </c>
      <c r="I8849" s="5">
        <v>302115</v>
      </c>
      <c r="J8849" s="5">
        <v>26508</v>
      </c>
      <c r="K8849" s="5">
        <v>455921</v>
      </c>
      <c r="L8849" s="5">
        <v>28624</v>
      </c>
      <c r="M8849" s="5">
        <v>4529</v>
      </c>
      <c r="N8849" s="5">
        <v>1380000000</v>
      </c>
      <c r="O8849" s="5">
        <f>YEAR(Table1[[#This Row],[ReportDate]])</f>
        <v>2020</v>
      </c>
      <c r="P8849" s="5" t="str">
        <f>TEXT(Table1[[#This Row],[ReportDate]],"mmm")</f>
        <v>Jul</v>
      </c>
      <c r="Q8849" s="29">
        <f>Table1[[#This Row],[TotalDeaths]]/Table1[[#This Row],[TotalCases]]</f>
        <v>8.7741422968075064E-2</v>
      </c>
    </row>
    <row r="8850" spans="1:17" ht="14.4" x14ac:dyDescent="0.3">
      <c r="A8850" s="5" t="s">
        <v>11071</v>
      </c>
      <c r="B8850" s="5" t="s">
        <v>2186</v>
      </c>
      <c r="C8850" s="5" t="s">
        <v>2212</v>
      </c>
      <c r="D8850" s="5" t="s">
        <v>2306</v>
      </c>
      <c r="E8850" s="32">
        <v>44197</v>
      </c>
      <c r="F8850" s="5">
        <v>584</v>
      </c>
      <c r="G8850" s="5">
        <v>154</v>
      </c>
      <c r="H8850" s="5">
        <v>3747</v>
      </c>
      <c r="I8850" s="5">
        <v>302699</v>
      </c>
      <c r="J8850" s="5">
        <v>26662</v>
      </c>
      <c r="K8850" s="5">
        <v>459668</v>
      </c>
      <c r="L8850" s="5">
        <v>8760</v>
      </c>
      <c r="M8850" s="5">
        <v>15945</v>
      </c>
      <c r="N8850" s="5">
        <v>68000000</v>
      </c>
      <c r="O8850" s="5">
        <f>YEAR(Table1[[#This Row],[ReportDate]])</f>
        <v>2021</v>
      </c>
      <c r="P8850" s="5" t="str">
        <f>TEXT(Table1[[#This Row],[ReportDate]],"mmm")</f>
        <v>Jan</v>
      </c>
      <c r="Q8850" s="29">
        <f>Table1[[#This Row],[TotalDeaths]]/Table1[[#This Row],[TotalCases]]</f>
        <v>8.808089884670911E-2</v>
      </c>
    </row>
    <row r="8851" spans="1:17" ht="14.4" x14ac:dyDescent="0.3">
      <c r="A8851" s="5" t="s">
        <v>11072</v>
      </c>
      <c r="B8851" s="5" t="s">
        <v>2186</v>
      </c>
      <c r="C8851" s="5" t="s">
        <v>2237</v>
      </c>
      <c r="D8851" s="5" t="s">
        <v>2238</v>
      </c>
      <c r="E8851" s="32">
        <v>44080</v>
      </c>
      <c r="F8851" s="5">
        <v>3200</v>
      </c>
      <c r="G8851" s="5">
        <v>13</v>
      </c>
      <c r="H8851" s="5">
        <v>639</v>
      </c>
      <c r="I8851" s="5">
        <v>305899</v>
      </c>
      <c r="J8851" s="5">
        <v>26675</v>
      </c>
      <c r="K8851" s="5">
        <v>460307</v>
      </c>
      <c r="L8851" s="5">
        <v>35200</v>
      </c>
      <c r="M8851" s="5">
        <v>15484</v>
      </c>
      <c r="N8851" s="5">
        <v>68000000</v>
      </c>
      <c r="O8851" s="5">
        <f>YEAR(Table1[[#This Row],[ReportDate]])</f>
        <v>2020</v>
      </c>
      <c r="P8851" s="5" t="str">
        <f>TEXT(Table1[[#This Row],[ReportDate]],"mmm")</f>
        <v>Sep</v>
      </c>
      <c r="Q8851" s="29">
        <f>Table1[[#This Row],[TotalDeaths]]/Table1[[#This Row],[TotalCases]]</f>
        <v>8.7201984968894961E-2</v>
      </c>
    </row>
    <row r="8852" spans="1:17" ht="14.4" x14ac:dyDescent="0.3">
      <c r="A8852" s="5" t="s">
        <v>11073</v>
      </c>
      <c r="B8852" s="5" t="s">
        <v>2191</v>
      </c>
      <c r="C8852" s="5" t="s">
        <v>2225</v>
      </c>
      <c r="D8852" s="5" t="s">
        <v>2288</v>
      </c>
      <c r="E8852" s="32">
        <v>44425</v>
      </c>
      <c r="F8852" s="5">
        <v>1342</v>
      </c>
      <c r="G8852" s="5">
        <v>145</v>
      </c>
      <c r="H8852" s="5">
        <v>729</v>
      </c>
      <c r="I8852" s="5">
        <v>307241</v>
      </c>
      <c r="J8852" s="5">
        <v>26820</v>
      </c>
      <c r="K8852" s="5">
        <v>461036</v>
      </c>
      <c r="L8852" s="5">
        <v>17446</v>
      </c>
      <c r="M8852" s="5">
        <v>2240</v>
      </c>
      <c r="N8852" s="5">
        <v>331000000</v>
      </c>
      <c r="O8852" s="5">
        <f>YEAR(Table1[[#This Row],[ReportDate]])</f>
        <v>2021</v>
      </c>
      <c r="P8852" s="5" t="str">
        <f>TEXT(Table1[[#This Row],[ReportDate]],"mmm")</f>
        <v>Aug</v>
      </c>
      <c r="Q8852" s="29">
        <f>Table1[[#This Row],[TotalDeaths]]/Table1[[#This Row],[TotalCases]]</f>
        <v>8.7293037062110848E-2</v>
      </c>
    </row>
    <row r="8853" spans="1:17" ht="14.4" x14ac:dyDescent="0.3">
      <c r="A8853" s="5" t="s">
        <v>11074</v>
      </c>
      <c r="B8853" s="5" t="s">
        <v>2191</v>
      </c>
      <c r="C8853" s="5" t="s">
        <v>2221</v>
      </c>
      <c r="D8853" s="5" t="s">
        <v>2222</v>
      </c>
      <c r="E8853" s="32">
        <v>44070</v>
      </c>
      <c r="F8853" s="5">
        <v>4190</v>
      </c>
      <c r="G8853" s="5">
        <v>64</v>
      </c>
      <c r="H8853" s="5">
        <v>4748</v>
      </c>
      <c r="I8853" s="5">
        <v>311431</v>
      </c>
      <c r="J8853" s="5">
        <v>26884</v>
      </c>
      <c r="K8853" s="5">
        <v>465784</v>
      </c>
      <c r="L8853" s="5">
        <v>79610</v>
      </c>
      <c r="M8853" s="5">
        <v>13899</v>
      </c>
      <c r="N8853" s="5">
        <v>331000000</v>
      </c>
      <c r="O8853" s="5">
        <f>YEAR(Table1[[#This Row],[ReportDate]])</f>
        <v>2020</v>
      </c>
      <c r="P8853" s="5" t="str">
        <f>TEXT(Table1[[#This Row],[ReportDate]],"mmm")</f>
        <v>Aug</v>
      </c>
      <c r="Q8853" s="29">
        <f>Table1[[#This Row],[TotalDeaths]]/Table1[[#This Row],[TotalCases]]</f>
        <v>8.6324097472634392E-2</v>
      </c>
    </row>
    <row r="8854" spans="1:17" ht="14.4" x14ac:dyDescent="0.3">
      <c r="A8854" s="5" t="s">
        <v>11075</v>
      </c>
      <c r="B8854" s="5" t="s">
        <v>2186</v>
      </c>
      <c r="C8854" s="5" t="s">
        <v>2204</v>
      </c>
      <c r="D8854" s="5" t="s">
        <v>2210</v>
      </c>
      <c r="E8854" s="32">
        <v>44210</v>
      </c>
      <c r="F8854" s="5">
        <v>4396</v>
      </c>
      <c r="G8854" s="5">
        <v>158</v>
      </c>
      <c r="H8854" s="5">
        <v>432</v>
      </c>
      <c r="I8854" s="5">
        <v>315827</v>
      </c>
      <c r="J8854" s="5">
        <v>27042</v>
      </c>
      <c r="K8854" s="5">
        <v>466216</v>
      </c>
      <c r="L8854" s="5">
        <v>83524</v>
      </c>
      <c r="M8854" s="5">
        <v>4322</v>
      </c>
      <c r="N8854" s="5">
        <v>68000000</v>
      </c>
      <c r="O8854" s="5">
        <f>YEAR(Table1[[#This Row],[ReportDate]])</f>
        <v>2021</v>
      </c>
      <c r="P8854" s="5" t="str">
        <f>TEXT(Table1[[#This Row],[ReportDate]],"mmm")</f>
        <v>Jan</v>
      </c>
      <c r="Q8854" s="29">
        <f>Table1[[#This Row],[TotalDeaths]]/Table1[[#This Row],[TotalCases]]</f>
        <v>8.5622825154277493E-2</v>
      </c>
    </row>
    <row r="8855" spans="1:17" ht="14.4" x14ac:dyDescent="0.3">
      <c r="A8855" s="5" t="s">
        <v>11076</v>
      </c>
      <c r="B8855" s="5" t="s">
        <v>2174</v>
      </c>
      <c r="C8855" s="5" t="s">
        <v>2175</v>
      </c>
      <c r="D8855" s="5" t="s">
        <v>2176</v>
      </c>
      <c r="E8855" s="32">
        <v>44301</v>
      </c>
      <c r="F8855" s="5">
        <v>1208</v>
      </c>
      <c r="G8855" s="5">
        <v>19</v>
      </c>
      <c r="H8855" s="5">
        <v>3937</v>
      </c>
      <c r="I8855" s="5">
        <v>317035</v>
      </c>
      <c r="J8855" s="5">
        <v>27061</v>
      </c>
      <c r="K8855" s="5">
        <v>470153</v>
      </c>
      <c r="L8855" s="5">
        <v>8456</v>
      </c>
      <c r="M8855" s="5">
        <v>5963</v>
      </c>
      <c r="N8855" s="5">
        <v>1380000000</v>
      </c>
      <c r="O8855" s="5">
        <f>YEAR(Table1[[#This Row],[ReportDate]])</f>
        <v>2021</v>
      </c>
      <c r="P8855" s="5" t="str">
        <f>TEXT(Table1[[#This Row],[ReportDate]],"mmm")</f>
        <v>Apr</v>
      </c>
      <c r="Q8855" s="29">
        <f>Table1[[#This Row],[TotalDeaths]]/Table1[[#This Row],[TotalCases]]</f>
        <v>8.5356506379421826E-2</v>
      </c>
    </row>
    <row r="8856" spans="1:17" ht="14.4" x14ac:dyDescent="0.3">
      <c r="A8856" s="5" t="s">
        <v>11077</v>
      </c>
      <c r="B8856" s="5" t="s">
        <v>2170</v>
      </c>
      <c r="C8856" s="5" t="s">
        <v>2232</v>
      </c>
      <c r="D8856" s="5" t="s">
        <v>2233</v>
      </c>
      <c r="E8856" s="32">
        <v>44531</v>
      </c>
      <c r="F8856" s="5">
        <v>2822</v>
      </c>
      <c r="G8856" s="5">
        <v>69</v>
      </c>
      <c r="H8856" s="5">
        <v>2810</v>
      </c>
      <c r="I8856" s="5">
        <v>319857</v>
      </c>
      <c r="J8856" s="5">
        <v>27130</v>
      </c>
      <c r="K8856" s="5">
        <v>472963</v>
      </c>
      <c r="L8856" s="5">
        <v>19754</v>
      </c>
      <c r="M8856" s="5">
        <v>7153</v>
      </c>
      <c r="N8856" s="5">
        <v>213000000</v>
      </c>
      <c r="O8856" s="5">
        <f>YEAR(Table1[[#This Row],[ReportDate]])</f>
        <v>2021</v>
      </c>
      <c r="P8856" s="5" t="str">
        <f>TEXT(Table1[[#This Row],[ReportDate]],"mmm")</f>
        <v>Dec</v>
      </c>
      <c r="Q8856" s="29">
        <f>Table1[[#This Row],[TotalDeaths]]/Table1[[#This Row],[TotalCases]]</f>
        <v>8.4819153559246782E-2</v>
      </c>
    </row>
    <row r="8857" spans="1:17" ht="14.4" x14ac:dyDescent="0.3">
      <c r="A8857" s="5" t="s">
        <v>11078</v>
      </c>
      <c r="B8857" s="5" t="s">
        <v>2167</v>
      </c>
      <c r="C8857" s="5" t="s">
        <v>2168</v>
      </c>
      <c r="D8857" s="5" t="s">
        <v>2168</v>
      </c>
      <c r="E8857" s="32">
        <v>44285</v>
      </c>
      <c r="F8857" s="5">
        <v>3693</v>
      </c>
      <c r="G8857" s="5">
        <v>44</v>
      </c>
      <c r="H8857" s="5">
        <v>2937</v>
      </c>
      <c r="I8857" s="5">
        <v>323550</v>
      </c>
      <c r="J8857" s="5">
        <v>27174</v>
      </c>
      <c r="K8857" s="5">
        <v>475900</v>
      </c>
      <c r="L8857" s="5">
        <v>25851</v>
      </c>
      <c r="M8857" s="5">
        <v>8870</v>
      </c>
      <c r="N8857" s="5">
        <v>83000000</v>
      </c>
      <c r="O8857" s="5">
        <f>YEAR(Table1[[#This Row],[ReportDate]])</f>
        <v>2021</v>
      </c>
      <c r="P8857" s="5" t="str">
        <f>TEXT(Table1[[#This Row],[ReportDate]],"mmm")</f>
        <v>Mar</v>
      </c>
      <c r="Q8857" s="29">
        <f>Table1[[#This Row],[TotalDeaths]]/Table1[[#This Row],[TotalCases]]</f>
        <v>8.3987019007881317E-2</v>
      </c>
    </row>
    <row r="8858" spans="1:17" ht="14.4" x14ac:dyDescent="0.3">
      <c r="A8858" s="5" t="s">
        <v>11079</v>
      </c>
      <c r="B8858" s="5" t="s">
        <v>2191</v>
      </c>
      <c r="C8858" s="5" t="s">
        <v>2225</v>
      </c>
      <c r="D8858" s="5" t="s">
        <v>2226</v>
      </c>
      <c r="E8858" s="32">
        <v>44196</v>
      </c>
      <c r="F8858" s="5">
        <v>2447</v>
      </c>
      <c r="G8858" s="5">
        <v>0</v>
      </c>
      <c r="H8858" s="5">
        <v>4196</v>
      </c>
      <c r="I8858" s="5">
        <v>325997</v>
      </c>
      <c r="J8858" s="5">
        <v>27174</v>
      </c>
      <c r="K8858" s="5">
        <v>480096</v>
      </c>
      <c r="L8858" s="5">
        <v>12235</v>
      </c>
      <c r="M8858" s="5">
        <v>18844</v>
      </c>
      <c r="N8858" s="5">
        <v>331000000</v>
      </c>
      <c r="O8858" s="5">
        <f>YEAR(Table1[[#This Row],[ReportDate]])</f>
        <v>2020</v>
      </c>
      <c r="P8858" s="5" t="str">
        <f>TEXT(Table1[[#This Row],[ReportDate]],"mmm")</f>
        <v>Dec</v>
      </c>
      <c r="Q8858" s="29">
        <f>Table1[[#This Row],[TotalDeaths]]/Table1[[#This Row],[TotalCases]]</f>
        <v>8.3356595306091769E-2</v>
      </c>
    </row>
    <row r="8859" spans="1:17" ht="14.4" x14ac:dyDescent="0.3">
      <c r="A8859" s="5" t="s">
        <v>11080</v>
      </c>
      <c r="B8859" s="5" t="s">
        <v>2186</v>
      </c>
      <c r="C8859" s="5" t="s">
        <v>2212</v>
      </c>
      <c r="D8859" s="5" t="s">
        <v>2306</v>
      </c>
      <c r="E8859" s="32">
        <v>44120</v>
      </c>
      <c r="F8859" s="5">
        <v>4785</v>
      </c>
      <c r="G8859" s="5">
        <v>146</v>
      </c>
      <c r="H8859" s="5">
        <v>1121</v>
      </c>
      <c r="I8859" s="5">
        <v>330782</v>
      </c>
      <c r="J8859" s="5">
        <v>27320</v>
      </c>
      <c r="K8859" s="5">
        <v>481217</v>
      </c>
      <c r="L8859" s="5">
        <v>81345</v>
      </c>
      <c r="M8859" s="5">
        <v>4418</v>
      </c>
      <c r="N8859" s="5">
        <v>68000000</v>
      </c>
      <c r="O8859" s="5">
        <f>YEAR(Table1[[#This Row],[ReportDate]])</f>
        <v>2020</v>
      </c>
      <c r="P8859" s="5" t="str">
        <f>TEXT(Table1[[#This Row],[ReportDate]],"mmm")</f>
        <v>Oct</v>
      </c>
      <c r="Q8859" s="29">
        <f>Table1[[#This Row],[TotalDeaths]]/Table1[[#This Row],[TotalCases]]</f>
        <v>8.259216039566844E-2</v>
      </c>
    </row>
    <row r="8860" spans="1:17" ht="14.4" x14ac:dyDescent="0.3">
      <c r="A8860" s="5" t="s">
        <v>11081</v>
      </c>
      <c r="B8860" s="5" t="s">
        <v>2174</v>
      </c>
      <c r="C8860" s="5" t="s">
        <v>2201</v>
      </c>
      <c r="D8860" s="5" t="s">
        <v>2261</v>
      </c>
      <c r="E8860" s="32">
        <v>44233</v>
      </c>
      <c r="F8860" s="5">
        <v>1165</v>
      </c>
      <c r="G8860" s="5">
        <v>38</v>
      </c>
      <c r="H8860" s="5">
        <v>4943</v>
      </c>
      <c r="I8860" s="5">
        <v>331947</v>
      </c>
      <c r="J8860" s="5">
        <v>27358</v>
      </c>
      <c r="K8860" s="5">
        <v>486160</v>
      </c>
      <c r="L8860" s="5">
        <v>15145</v>
      </c>
      <c r="M8860" s="5">
        <v>11478</v>
      </c>
      <c r="N8860" s="5">
        <v>1380000000</v>
      </c>
      <c r="O8860" s="5">
        <f>YEAR(Table1[[#This Row],[ReportDate]])</f>
        <v>2021</v>
      </c>
      <c r="P8860" s="5" t="str">
        <f>TEXT(Table1[[#This Row],[ReportDate]],"mmm")</f>
        <v>Feb</v>
      </c>
      <c r="Q8860" s="29">
        <f>Table1[[#This Row],[TotalDeaths]]/Table1[[#This Row],[TotalCases]]</f>
        <v>8.2416771352053192E-2</v>
      </c>
    </row>
    <row r="8861" spans="1:17" ht="14.4" x14ac:dyDescent="0.3">
      <c r="A8861" s="5" t="s">
        <v>11082</v>
      </c>
      <c r="B8861" s="5" t="s">
        <v>2191</v>
      </c>
      <c r="C8861" s="5" t="s">
        <v>2225</v>
      </c>
      <c r="D8861" s="5" t="s">
        <v>2288</v>
      </c>
      <c r="E8861" s="32">
        <v>43888</v>
      </c>
      <c r="F8861" s="5">
        <v>4756</v>
      </c>
      <c r="G8861" s="5">
        <v>118</v>
      </c>
      <c r="H8861" s="5">
        <v>2326</v>
      </c>
      <c r="I8861" s="5">
        <v>336703</v>
      </c>
      <c r="J8861" s="5">
        <v>27476</v>
      </c>
      <c r="K8861" s="5">
        <v>488486</v>
      </c>
      <c r="L8861" s="5">
        <v>61828</v>
      </c>
      <c r="M8861" s="5">
        <v>2556</v>
      </c>
      <c r="N8861" s="5">
        <v>331000000</v>
      </c>
      <c r="O8861" s="5">
        <f>YEAR(Table1[[#This Row],[ReportDate]])</f>
        <v>2020</v>
      </c>
      <c r="P8861" s="5" t="str">
        <f>TEXT(Table1[[#This Row],[ReportDate]],"mmm")</f>
        <v>Feb</v>
      </c>
      <c r="Q8861" s="29">
        <f>Table1[[#This Row],[TotalDeaths]]/Table1[[#This Row],[TotalCases]]</f>
        <v>8.1603074519680546E-2</v>
      </c>
    </row>
    <row r="8862" spans="1:17" ht="14.4" x14ac:dyDescent="0.3">
      <c r="A8862" s="5" t="s">
        <v>11083</v>
      </c>
      <c r="B8862" s="5" t="s">
        <v>2174</v>
      </c>
      <c r="C8862" s="5" t="s">
        <v>2175</v>
      </c>
      <c r="D8862" s="5" t="s">
        <v>2276</v>
      </c>
      <c r="E8862" s="32">
        <v>44351</v>
      </c>
      <c r="F8862" s="5">
        <v>2305</v>
      </c>
      <c r="G8862" s="5">
        <v>154</v>
      </c>
      <c r="H8862" s="5">
        <v>1878</v>
      </c>
      <c r="I8862" s="5">
        <v>339008</v>
      </c>
      <c r="J8862" s="5">
        <v>27630</v>
      </c>
      <c r="K8862" s="5">
        <v>490364</v>
      </c>
      <c r="L8862" s="5">
        <v>23050</v>
      </c>
      <c r="M8862" s="5">
        <v>7795</v>
      </c>
      <c r="N8862" s="5">
        <v>1380000000</v>
      </c>
      <c r="O8862" s="5">
        <f>YEAR(Table1[[#This Row],[ReportDate]])</f>
        <v>2021</v>
      </c>
      <c r="P8862" s="5" t="str">
        <f>TEXT(Table1[[#This Row],[ReportDate]],"mmm")</f>
        <v>Jun</v>
      </c>
      <c r="Q8862" s="29">
        <f>Table1[[#This Row],[TotalDeaths]]/Table1[[#This Row],[TotalCases]]</f>
        <v>8.1502501415895795E-2</v>
      </c>
    </row>
    <row r="8863" spans="1:17" ht="14.4" x14ac:dyDescent="0.3">
      <c r="A8863" s="5" t="s">
        <v>11084</v>
      </c>
      <c r="B8863" s="5" t="s">
        <v>2191</v>
      </c>
      <c r="C8863" s="5" t="s">
        <v>2221</v>
      </c>
      <c r="D8863" s="5" t="s">
        <v>2241</v>
      </c>
      <c r="E8863" s="32">
        <v>44134</v>
      </c>
      <c r="F8863" s="5">
        <v>1062</v>
      </c>
      <c r="G8863" s="5">
        <v>55</v>
      </c>
      <c r="H8863" s="5">
        <v>3416</v>
      </c>
      <c r="I8863" s="5">
        <v>340070</v>
      </c>
      <c r="J8863" s="5">
        <v>27685</v>
      </c>
      <c r="K8863" s="5">
        <v>493780</v>
      </c>
      <c r="L8863" s="5">
        <v>13806</v>
      </c>
      <c r="M8863" s="5">
        <v>2387</v>
      </c>
      <c r="N8863" s="5">
        <v>331000000</v>
      </c>
      <c r="O8863" s="5">
        <f>YEAR(Table1[[#This Row],[ReportDate]])</f>
        <v>2020</v>
      </c>
      <c r="P8863" s="5" t="str">
        <f>TEXT(Table1[[#This Row],[ReportDate]],"mmm")</f>
        <v>Oct</v>
      </c>
      <c r="Q8863" s="29">
        <f>Table1[[#This Row],[TotalDeaths]]/Table1[[#This Row],[TotalCases]]</f>
        <v>8.1409709765636482E-2</v>
      </c>
    </row>
    <row r="8864" spans="1:17" ht="14.4" x14ac:dyDescent="0.3">
      <c r="A8864" s="5" t="s">
        <v>11085</v>
      </c>
      <c r="B8864" s="5" t="s">
        <v>2186</v>
      </c>
      <c r="C8864" s="5" t="s">
        <v>2237</v>
      </c>
      <c r="D8864" s="5" t="s">
        <v>2238</v>
      </c>
      <c r="E8864" s="32">
        <v>43945</v>
      </c>
      <c r="F8864" s="5">
        <v>4400</v>
      </c>
      <c r="G8864" s="5">
        <v>143</v>
      </c>
      <c r="H8864" s="5">
        <v>2942</v>
      </c>
      <c r="I8864" s="5">
        <v>344470</v>
      </c>
      <c r="J8864" s="5">
        <v>27828</v>
      </c>
      <c r="K8864" s="5">
        <v>496722</v>
      </c>
      <c r="L8864" s="5">
        <v>57200</v>
      </c>
      <c r="M8864" s="5">
        <v>18750</v>
      </c>
      <c r="N8864" s="5">
        <v>68000000</v>
      </c>
      <c r="O8864" s="5">
        <f>YEAR(Table1[[#This Row],[ReportDate]])</f>
        <v>2020</v>
      </c>
      <c r="P8864" s="5" t="str">
        <f>TEXT(Table1[[#This Row],[ReportDate]],"mmm")</f>
        <v>Apr</v>
      </c>
      <c r="Q8864" s="29">
        <f>Table1[[#This Row],[TotalDeaths]]/Table1[[#This Row],[TotalCases]]</f>
        <v>8.0784974018056718E-2</v>
      </c>
    </row>
    <row r="8865" spans="1:17" ht="14.4" x14ac:dyDescent="0.3">
      <c r="A8865" s="5" t="s">
        <v>11086</v>
      </c>
      <c r="B8865" s="5" t="s">
        <v>2174</v>
      </c>
      <c r="C8865" s="5" t="s">
        <v>27</v>
      </c>
      <c r="D8865" s="5" t="s">
        <v>27</v>
      </c>
      <c r="E8865" s="32">
        <v>44040</v>
      </c>
      <c r="F8865" s="5">
        <v>3354</v>
      </c>
      <c r="G8865" s="5">
        <v>6</v>
      </c>
      <c r="H8865" s="5">
        <v>1614</v>
      </c>
      <c r="I8865" s="5">
        <v>347824</v>
      </c>
      <c r="J8865" s="5">
        <v>27834</v>
      </c>
      <c r="K8865" s="5">
        <v>498336</v>
      </c>
      <c r="L8865" s="5">
        <v>16770</v>
      </c>
      <c r="M8865" s="5">
        <v>10478</v>
      </c>
      <c r="N8865" s="5">
        <v>1380000000</v>
      </c>
      <c r="O8865" s="5">
        <f>YEAR(Table1[[#This Row],[ReportDate]])</f>
        <v>2020</v>
      </c>
      <c r="P8865" s="5" t="str">
        <f>TEXT(Table1[[#This Row],[ReportDate]],"mmm")</f>
        <v>Jul</v>
      </c>
      <c r="Q8865" s="29">
        <f>Table1[[#This Row],[TotalDeaths]]/Table1[[#This Row],[TotalCases]]</f>
        <v>8.0023230139380841E-2</v>
      </c>
    </row>
    <row r="8866" spans="1:17" ht="14.4" x14ac:dyDescent="0.3">
      <c r="A8866" s="5" t="s">
        <v>11087</v>
      </c>
      <c r="B8866" s="5" t="s">
        <v>2186</v>
      </c>
      <c r="C8866" s="5" t="s">
        <v>2212</v>
      </c>
      <c r="D8866" s="5" t="s">
        <v>2213</v>
      </c>
      <c r="E8866" s="32">
        <v>43871</v>
      </c>
      <c r="F8866" s="5">
        <v>1847</v>
      </c>
      <c r="G8866" s="5">
        <v>19</v>
      </c>
      <c r="H8866" s="5">
        <v>4525</v>
      </c>
      <c r="I8866" s="5">
        <v>349671</v>
      </c>
      <c r="J8866" s="5">
        <v>27853</v>
      </c>
      <c r="K8866" s="5">
        <v>502861</v>
      </c>
      <c r="L8866" s="5">
        <v>12929</v>
      </c>
      <c r="M8866" s="5">
        <v>10749</v>
      </c>
      <c r="N8866" s="5">
        <v>68000000</v>
      </c>
      <c r="O8866" s="5">
        <f>YEAR(Table1[[#This Row],[ReportDate]])</f>
        <v>2020</v>
      </c>
      <c r="P8866" s="5" t="str">
        <f>TEXT(Table1[[#This Row],[ReportDate]],"mmm")</f>
        <v>Feb</v>
      </c>
      <c r="Q8866" s="29">
        <f>Table1[[#This Row],[TotalDeaths]]/Table1[[#This Row],[TotalCases]]</f>
        <v>7.9654875583048068E-2</v>
      </c>
    </row>
    <row r="8867" spans="1:17" ht="14.4" x14ac:dyDescent="0.3">
      <c r="A8867" s="5" t="s">
        <v>11088</v>
      </c>
      <c r="B8867" s="5" t="s">
        <v>2174</v>
      </c>
      <c r="C8867" s="5" t="s">
        <v>2201</v>
      </c>
      <c r="D8867" s="5" t="s">
        <v>2261</v>
      </c>
      <c r="E8867" s="32">
        <v>44003</v>
      </c>
      <c r="F8867" s="5">
        <v>525</v>
      </c>
      <c r="G8867" s="5">
        <v>158</v>
      </c>
      <c r="H8867" s="5">
        <v>1062</v>
      </c>
      <c r="I8867" s="5">
        <v>350196</v>
      </c>
      <c r="J8867" s="5">
        <v>28011</v>
      </c>
      <c r="K8867" s="5">
        <v>503923</v>
      </c>
      <c r="L8867" s="5">
        <v>9975</v>
      </c>
      <c r="M8867" s="5">
        <v>17178</v>
      </c>
      <c r="N8867" s="5">
        <v>1380000000</v>
      </c>
      <c r="O8867" s="5">
        <f>YEAR(Table1[[#This Row],[ReportDate]])</f>
        <v>2020</v>
      </c>
      <c r="P8867" s="5" t="str">
        <f>TEXT(Table1[[#This Row],[ReportDate]],"mmm")</f>
        <v>Jun</v>
      </c>
      <c r="Q8867" s="29">
        <f>Table1[[#This Row],[TotalDeaths]]/Table1[[#This Row],[TotalCases]]</f>
        <v>7.9986636055237634E-2</v>
      </c>
    </row>
    <row r="8868" spans="1:17" ht="14.4" x14ac:dyDescent="0.3">
      <c r="A8868" s="5" t="s">
        <v>11089</v>
      </c>
      <c r="B8868" s="5" t="s">
        <v>2191</v>
      </c>
      <c r="C8868" s="5" t="s">
        <v>2221</v>
      </c>
      <c r="D8868" s="5" t="s">
        <v>2241</v>
      </c>
      <c r="E8868" s="32">
        <v>44064</v>
      </c>
      <c r="F8868" s="5">
        <v>4502</v>
      </c>
      <c r="G8868" s="5">
        <v>83</v>
      </c>
      <c r="H8868" s="5">
        <v>2472</v>
      </c>
      <c r="I8868" s="5">
        <v>354698</v>
      </c>
      <c r="J8868" s="5">
        <v>28094</v>
      </c>
      <c r="K8868" s="5">
        <v>506395</v>
      </c>
      <c r="L8868" s="5">
        <v>31514</v>
      </c>
      <c r="M8868" s="5">
        <v>10693</v>
      </c>
      <c r="N8868" s="5">
        <v>331000000</v>
      </c>
      <c r="O8868" s="5">
        <f>YEAR(Table1[[#This Row],[ReportDate]])</f>
        <v>2020</v>
      </c>
      <c r="P8868" s="5" t="str">
        <f>TEXT(Table1[[#This Row],[ReportDate]],"mmm")</f>
        <v>Aug</v>
      </c>
      <c r="Q8868" s="29">
        <f>Table1[[#This Row],[TotalDeaths]]/Table1[[#This Row],[TotalCases]]</f>
        <v>7.9205408544733832E-2</v>
      </c>
    </row>
    <row r="8869" spans="1:17" ht="14.4" x14ac:dyDescent="0.3">
      <c r="A8869" s="5" t="s">
        <v>11090</v>
      </c>
      <c r="B8869" s="5" t="s">
        <v>2167</v>
      </c>
      <c r="C8869" s="5" t="s">
        <v>2168</v>
      </c>
      <c r="D8869" s="5" t="s">
        <v>2168</v>
      </c>
      <c r="E8869" s="32">
        <v>44420</v>
      </c>
      <c r="F8869" s="5">
        <v>1382</v>
      </c>
      <c r="G8869" s="5">
        <v>78</v>
      </c>
      <c r="H8869" s="5">
        <v>4524</v>
      </c>
      <c r="I8869" s="5">
        <v>356080</v>
      </c>
      <c r="J8869" s="5">
        <v>28172</v>
      </c>
      <c r="K8869" s="5">
        <v>510919</v>
      </c>
      <c r="L8869" s="5">
        <v>6910</v>
      </c>
      <c r="M8869" s="5">
        <v>3781</v>
      </c>
      <c r="N8869" s="5">
        <v>83000000</v>
      </c>
      <c r="O8869" s="5">
        <f>YEAR(Table1[[#This Row],[ReportDate]])</f>
        <v>2021</v>
      </c>
      <c r="P8869" s="5" t="str">
        <f>TEXT(Table1[[#This Row],[ReportDate]],"mmm")</f>
        <v>Aug</v>
      </c>
      <c r="Q8869" s="29">
        <f>Table1[[#This Row],[TotalDeaths]]/Table1[[#This Row],[TotalCases]]</f>
        <v>7.9117052347787015E-2</v>
      </c>
    </row>
    <row r="8870" spans="1:17" ht="14.4" x14ac:dyDescent="0.3">
      <c r="A8870" s="5" t="s">
        <v>11091</v>
      </c>
      <c r="B8870" s="5" t="s">
        <v>2167</v>
      </c>
      <c r="C8870" s="5" t="s">
        <v>2318</v>
      </c>
      <c r="D8870" s="5" t="s">
        <v>2319</v>
      </c>
      <c r="E8870" s="32">
        <v>44450</v>
      </c>
      <c r="F8870" s="5">
        <v>4981</v>
      </c>
      <c r="G8870" s="5">
        <v>152</v>
      </c>
      <c r="H8870" s="5">
        <v>4550</v>
      </c>
      <c r="I8870" s="5">
        <v>361061</v>
      </c>
      <c r="J8870" s="5">
        <v>28324</v>
      </c>
      <c r="K8870" s="5">
        <v>515469</v>
      </c>
      <c r="L8870" s="5">
        <v>49810</v>
      </c>
      <c r="M8870" s="5">
        <v>15846</v>
      </c>
      <c r="N8870" s="5">
        <v>83000000</v>
      </c>
      <c r="O8870" s="5">
        <f>YEAR(Table1[[#This Row],[ReportDate]])</f>
        <v>2021</v>
      </c>
      <c r="P8870" s="5" t="str">
        <f>TEXT(Table1[[#This Row],[ReportDate]],"mmm")</f>
        <v>Sep</v>
      </c>
      <c r="Q8870" s="29">
        <f>Table1[[#This Row],[TotalDeaths]]/Table1[[#This Row],[TotalCases]]</f>
        <v>7.8446578279016563E-2</v>
      </c>
    </row>
    <row r="8871" spans="1:17" ht="14.4" x14ac:dyDescent="0.3">
      <c r="A8871" s="5" t="s">
        <v>11092</v>
      </c>
      <c r="B8871" s="5" t="s">
        <v>2170</v>
      </c>
      <c r="C8871" s="5" t="s">
        <v>2249</v>
      </c>
      <c r="D8871" s="5" t="s">
        <v>2268</v>
      </c>
      <c r="E8871" s="32">
        <v>44233</v>
      </c>
      <c r="F8871" s="5">
        <v>4968</v>
      </c>
      <c r="G8871" s="5">
        <v>109</v>
      </c>
      <c r="H8871" s="5">
        <v>518</v>
      </c>
      <c r="I8871" s="5">
        <v>366029</v>
      </c>
      <c r="J8871" s="5">
        <v>28433</v>
      </c>
      <c r="K8871" s="5">
        <v>515987</v>
      </c>
      <c r="L8871" s="5">
        <v>39744</v>
      </c>
      <c r="M8871" s="5">
        <v>7225</v>
      </c>
      <c r="N8871" s="5">
        <v>213000000</v>
      </c>
      <c r="O8871" s="5">
        <f>YEAR(Table1[[#This Row],[ReportDate]])</f>
        <v>2021</v>
      </c>
      <c r="P8871" s="5" t="str">
        <f>TEXT(Table1[[#This Row],[ReportDate]],"mmm")</f>
        <v>Feb</v>
      </c>
      <c r="Q8871" s="29">
        <f>Table1[[#This Row],[TotalDeaths]]/Table1[[#This Row],[TotalCases]]</f>
        <v>7.7679637405779323E-2</v>
      </c>
    </row>
    <row r="8872" spans="1:17" ht="14.4" x14ac:dyDescent="0.3">
      <c r="A8872" s="5" t="s">
        <v>11093</v>
      </c>
      <c r="B8872" s="5" t="s">
        <v>2170</v>
      </c>
      <c r="C8872" s="5" t="s">
        <v>2178</v>
      </c>
      <c r="D8872" s="5" t="s">
        <v>2179</v>
      </c>
      <c r="E8872" s="32">
        <v>43869</v>
      </c>
      <c r="F8872" s="5">
        <v>4106</v>
      </c>
      <c r="G8872" s="5">
        <v>0</v>
      </c>
      <c r="H8872" s="5">
        <v>3424</v>
      </c>
      <c r="I8872" s="5">
        <v>370135</v>
      </c>
      <c r="J8872" s="5">
        <v>28433</v>
      </c>
      <c r="K8872" s="5">
        <v>519411</v>
      </c>
      <c r="L8872" s="5">
        <v>49272</v>
      </c>
      <c r="M8872" s="5">
        <v>17361</v>
      </c>
      <c r="N8872" s="5">
        <v>213000000</v>
      </c>
      <c r="O8872" s="5">
        <f>YEAR(Table1[[#This Row],[ReportDate]])</f>
        <v>2020</v>
      </c>
      <c r="P8872" s="5" t="str">
        <f>TEXT(Table1[[#This Row],[ReportDate]],"mmm")</f>
        <v>Feb</v>
      </c>
      <c r="Q8872" s="29">
        <f>Table1[[#This Row],[TotalDeaths]]/Table1[[#This Row],[TotalCases]]</f>
        <v>7.6817917786753481E-2</v>
      </c>
    </row>
    <row r="8873" spans="1:17" ht="14.4" x14ac:dyDescent="0.3">
      <c r="A8873" s="5" t="s">
        <v>11094</v>
      </c>
      <c r="B8873" s="5" t="s">
        <v>2186</v>
      </c>
      <c r="C8873" s="5" t="s">
        <v>2212</v>
      </c>
      <c r="D8873" s="5" t="s">
        <v>2213</v>
      </c>
      <c r="E8873" s="32">
        <v>43949</v>
      </c>
      <c r="F8873" s="5">
        <v>2722</v>
      </c>
      <c r="G8873" s="5">
        <v>144</v>
      </c>
      <c r="H8873" s="5">
        <v>209</v>
      </c>
      <c r="I8873" s="5">
        <v>372857</v>
      </c>
      <c r="J8873" s="5">
        <v>28577</v>
      </c>
      <c r="K8873" s="5">
        <v>519620</v>
      </c>
      <c r="L8873" s="5">
        <v>27220</v>
      </c>
      <c r="M8873" s="5">
        <v>9088</v>
      </c>
      <c r="N8873" s="5">
        <v>68000000</v>
      </c>
      <c r="O8873" s="5">
        <f>YEAR(Table1[[#This Row],[ReportDate]])</f>
        <v>2020</v>
      </c>
      <c r="P8873" s="5" t="str">
        <f>TEXT(Table1[[#This Row],[ReportDate]],"mmm")</f>
        <v>Apr</v>
      </c>
      <c r="Q8873" s="29">
        <f>Table1[[#This Row],[TotalDeaths]]/Table1[[#This Row],[TotalCases]]</f>
        <v>7.664332438441547E-2</v>
      </c>
    </row>
    <row r="8874" spans="1:17" ht="14.4" x14ac:dyDescent="0.3">
      <c r="A8874" s="5" t="s">
        <v>11095</v>
      </c>
      <c r="B8874" s="5" t="s">
        <v>2174</v>
      </c>
      <c r="C8874" s="5" t="s">
        <v>27</v>
      </c>
      <c r="D8874" s="5" t="s">
        <v>27</v>
      </c>
      <c r="E8874" s="32">
        <v>44165</v>
      </c>
      <c r="F8874" s="5">
        <v>1987</v>
      </c>
      <c r="G8874" s="5">
        <v>79</v>
      </c>
      <c r="H8874" s="5">
        <v>4686</v>
      </c>
      <c r="I8874" s="5">
        <v>374844</v>
      </c>
      <c r="J8874" s="5">
        <v>28656</v>
      </c>
      <c r="K8874" s="5">
        <v>524306</v>
      </c>
      <c r="L8874" s="5">
        <v>15896</v>
      </c>
      <c r="M8874" s="5">
        <v>12529</v>
      </c>
      <c r="N8874" s="5">
        <v>1380000000</v>
      </c>
      <c r="O8874" s="5">
        <f>YEAR(Table1[[#This Row],[ReportDate]])</f>
        <v>2020</v>
      </c>
      <c r="P8874" s="5" t="str">
        <f>TEXT(Table1[[#This Row],[ReportDate]],"mmm")</f>
        <v>Nov</v>
      </c>
      <c r="Q8874" s="29">
        <f>Table1[[#This Row],[TotalDeaths]]/Table1[[#This Row],[TotalCases]]</f>
        <v>7.6447802285750877E-2</v>
      </c>
    </row>
    <row r="8875" spans="1:17" ht="14.4" x14ac:dyDescent="0.3">
      <c r="A8875" s="5" t="s">
        <v>11096</v>
      </c>
      <c r="B8875" s="5" t="s">
        <v>2170</v>
      </c>
      <c r="C8875" s="5" t="s">
        <v>2249</v>
      </c>
      <c r="D8875" s="5" t="s">
        <v>2268</v>
      </c>
      <c r="E8875" s="32">
        <v>44166</v>
      </c>
      <c r="F8875" s="5">
        <v>4067</v>
      </c>
      <c r="G8875" s="5">
        <v>26</v>
      </c>
      <c r="H8875" s="5">
        <v>4989</v>
      </c>
      <c r="I8875" s="5">
        <v>378911</v>
      </c>
      <c r="J8875" s="5">
        <v>28682</v>
      </c>
      <c r="K8875" s="5">
        <v>529295</v>
      </c>
      <c r="L8875" s="5">
        <v>36603</v>
      </c>
      <c r="M8875" s="5">
        <v>75</v>
      </c>
      <c r="N8875" s="5">
        <v>213000000</v>
      </c>
      <c r="O8875" s="5">
        <f>YEAR(Table1[[#This Row],[ReportDate]])</f>
        <v>2020</v>
      </c>
      <c r="P8875" s="5" t="str">
        <f>TEXT(Table1[[#This Row],[ReportDate]],"mmm")</f>
        <v>Dec</v>
      </c>
      <c r="Q8875" s="29">
        <f>Table1[[#This Row],[TotalDeaths]]/Table1[[#This Row],[TotalCases]]</f>
        <v>7.5695875812525903E-2</v>
      </c>
    </row>
    <row r="8876" spans="1:17" ht="14.4" x14ac:dyDescent="0.3">
      <c r="A8876" s="5" t="s">
        <v>11097</v>
      </c>
      <c r="B8876" s="5" t="s">
        <v>2191</v>
      </c>
      <c r="C8876" s="5" t="s">
        <v>2221</v>
      </c>
      <c r="D8876" s="5" t="s">
        <v>2222</v>
      </c>
      <c r="E8876" s="32">
        <v>44369</v>
      </c>
      <c r="F8876" s="5">
        <v>4104</v>
      </c>
      <c r="G8876" s="5">
        <v>118</v>
      </c>
      <c r="H8876" s="5">
        <v>866</v>
      </c>
      <c r="I8876" s="5">
        <v>383015</v>
      </c>
      <c r="J8876" s="5">
        <v>28800</v>
      </c>
      <c r="K8876" s="5">
        <v>530161</v>
      </c>
      <c r="L8876" s="5">
        <v>65664</v>
      </c>
      <c r="M8876" s="5">
        <v>12635</v>
      </c>
      <c r="N8876" s="5">
        <v>331000000</v>
      </c>
      <c r="O8876" s="5">
        <f>YEAR(Table1[[#This Row],[ReportDate]])</f>
        <v>2021</v>
      </c>
      <c r="P8876" s="5" t="str">
        <f>TEXT(Table1[[#This Row],[ReportDate]],"mmm")</f>
        <v>Jun</v>
      </c>
      <c r="Q8876" s="29">
        <f>Table1[[#This Row],[TotalDeaths]]/Table1[[#This Row],[TotalCases]]</f>
        <v>7.5192877563541899E-2</v>
      </c>
    </row>
    <row r="8877" spans="1:17" ht="14.4" x14ac:dyDescent="0.3">
      <c r="A8877" s="5" t="s">
        <v>11098</v>
      </c>
      <c r="B8877" s="5" t="s">
        <v>2167</v>
      </c>
      <c r="C8877" s="5" t="s">
        <v>2235</v>
      </c>
      <c r="D8877" s="5" t="s">
        <v>2235</v>
      </c>
      <c r="E8877" s="32">
        <v>44446</v>
      </c>
      <c r="F8877" s="5">
        <v>4123</v>
      </c>
      <c r="G8877" s="5">
        <v>122</v>
      </c>
      <c r="H8877" s="5">
        <v>3940</v>
      </c>
      <c r="I8877" s="5">
        <v>387138</v>
      </c>
      <c r="J8877" s="5">
        <v>28922</v>
      </c>
      <c r="K8877" s="5">
        <v>534101</v>
      </c>
      <c r="L8877" s="5">
        <v>24738</v>
      </c>
      <c r="M8877" s="5">
        <v>3602</v>
      </c>
      <c r="N8877" s="5">
        <v>83000000</v>
      </c>
      <c r="O8877" s="5">
        <f>YEAR(Table1[[#This Row],[ReportDate]])</f>
        <v>2021</v>
      </c>
      <c r="P8877" s="5" t="str">
        <f>TEXT(Table1[[#This Row],[ReportDate]],"mmm")</f>
        <v>Sep</v>
      </c>
      <c r="Q8877" s="29">
        <f>Table1[[#This Row],[TotalDeaths]]/Table1[[#This Row],[TotalCases]]</f>
        <v>7.4707210348764527E-2</v>
      </c>
    </row>
    <row r="8878" spans="1:17" ht="14.4" x14ac:dyDescent="0.3">
      <c r="A8878" s="5" t="s">
        <v>11099</v>
      </c>
      <c r="B8878" s="5" t="s">
        <v>2174</v>
      </c>
      <c r="C8878" s="5" t="s">
        <v>2184</v>
      </c>
      <c r="D8878" s="5" t="s">
        <v>25</v>
      </c>
      <c r="E8878" s="32">
        <v>43904</v>
      </c>
      <c r="F8878" s="5">
        <v>685</v>
      </c>
      <c r="G8878" s="5">
        <v>23</v>
      </c>
      <c r="H8878" s="5">
        <v>175</v>
      </c>
      <c r="I8878" s="5">
        <v>387823</v>
      </c>
      <c r="J8878" s="5">
        <v>28945</v>
      </c>
      <c r="K8878" s="5">
        <v>534276</v>
      </c>
      <c r="L8878" s="5">
        <v>9590</v>
      </c>
      <c r="M8878" s="5">
        <v>1657</v>
      </c>
      <c r="N8878" s="5">
        <v>1380000000</v>
      </c>
      <c r="O8878" s="5">
        <f>YEAR(Table1[[#This Row],[ReportDate]])</f>
        <v>2020</v>
      </c>
      <c r="P8878" s="5" t="str">
        <f>TEXT(Table1[[#This Row],[ReportDate]],"mmm")</f>
        <v>Mar</v>
      </c>
      <c r="Q8878" s="29">
        <f>Table1[[#This Row],[TotalDeaths]]/Table1[[#This Row],[TotalCases]]</f>
        <v>7.463456267420962E-2</v>
      </c>
    </row>
    <row r="8879" spans="1:17" ht="14.4" x14ac:dyDescent="0.3">
      <c r="A8879" s="5" t="s">
        <v>11100</v>
      </c>
      <c r="B8879" s="5" t="s">
        <v>2167</v>
      </c>
      <c r="C8879" s="5" t="s">
        <v>2318</v>
      </c>
      <c r="D8879" s="5" t="s">
        <v>2418</v>
      </c>
      <c r="E8879" s="32">
        <v>44021</v>
      </c>
      <c r="F8879" s="5">
        <v>2549</v>
      </c>
      <c r="G8879" s="5">
        <v>189</v>
      </c>
      <c r="H8879" s="5">
        <v>4856</v>
      </c>
      <c r="I8879" s="5">
        <v>390372</v>
      </c>
      <c r="J8879" s="5">
        <v>29134</v>
      </c>
      <c r="K8879" s="5">
        <v>539132</v>
      </c>
      <c r="L8879" s="5">
        <v>40784</v>
      </c>
      <c r="M8879" s="5">
        <v>14477</v>
      </c>
      <c r="N8879" s="5">
        <v>83000000</v>
      </c>
      <c r="O8879" s="5">
        <f>YEAR(Table1[[#This Row],[ReportDate]])</f>
        <v>2020</v>
      </c>
      <c r="P8879" s="5" t="str">
        <f>TEXT(Table1[[#This Row],[ReportDate]],"mmm")</f>
        <v>Jul</v>
      </c>
      <c r="Q8879" s="29">
        <f>Table1[[#This Row],[TotalDeaths]]/Table1[[#This Row],[TotalCases]]</f>
        <v>7.4631377250417547E-2</v>
      </c>
    </row>
    <row r="8880" spans="1:17" ht="14.4" x14ac:dyDescent="0.3">
      <c r="A8880" s="5" t="s">
        <v>11101</v>
      </c>
      <c r="B8880" s="5" t="s">
        <v>2174</v>
      </c>
      <c r="C8880" s="5" t="s">
        <v>2184</v>
      </c>
      <c r="D8880" s="5" t="s">
        <v>25</v>
      </c>
      <c r="E8880" s="32">
        <v>44154</v>
      </c>
      <c r="F8880" s="5">
        <v>4677</v>
      </c>
      <c r="G8880" s="5">
        <v>51</v>
      </c>
      <c r="H8880" s="5">
        <v>3529</v>
      </c>
      <c r="I8880" s="5">
        <v>395049</v>
      </c>
      <c r="J8880" s="5">
        <v>29185</v>
      </c>
      <c r="K8880" s="5">
        <v>542661</v>
      </c>
      <c r="L8880" s="5">
        <v>23385</v>
      </c>
      <c r="M8880" s="5">
        <v>5849</v>
      </c>
      <c r="N8880" s="5">
        <v>1380000000</v>
      </c>
      <c r="O8880" s="5">
        <f>YEAR(Table1[[#This Row],[ReportDate]])</f>
        <v>2020</v>
      </c>
      <c r="P8880" s="5" t="str">
        <f>TEXT(Table1[[#This Row],[ReportDate]],"mmm")</f>
        <v>Nov</v>
      </c>
      <c r="Q8880" s="29">
        <f>Table1[[#This Row],[TotalDeaths]]/Table1[[#This Row],[TotalCases]]</f>
        <v>7.3876911471741483E-2</v>
      </c>
    </row>
    <row r="8881" spans="1:17" ht="14.4" x14ac:dyDescent="0.3">
      <c r="A8881" s="5" t="s">
        <v>11102</v>
      </c>
      <c r="B8881" s="5" t="s">
        <v>2170</v>
      </c>
      <c r="C8881" s="5" t="s">
        <v>2232</v>
      </c>
      <c r="D8881" s="5" t="s">
        <v>2233</v>
      </c>
      <c r="E8881" s="32">
        <v>43977</v>
      </c>
      <c r="F8881" s="5">
        <v>3866</v>
      </c>
      <c r="G8881" s="5">
        <v>50</v>
      </c>
      <c r="H8881" s="5">
        <v>216</v>
      </c>
      <c r="I8881" s="5">
        <v>398915</v>
      </c>
      <c r="J8881" s="5">
        <v>29235</v>
      </c>
      <c r="K8881" s="5">
        <v>542877</v>
      </c>
      <c r="L8881" s="5">
        <v>61856</v>
      </c>
      <c r="M8881" s="5">
        <v>18255</v>
      </c>
      <c r="N8881" s="5">
        <v>213000000</v>
      </c>
      <c r="O8881" s="5">
        <f>YEAR(Table1[[#This Row],[ReportDate]])</f>
        <v>2020</v>
      </c>
      <c r="P8881" s="5" t="str">
        <f>TEXT(Table1[[#This Row],[ReportDate]],"mmm")</f>
        <v>May</v>
      </c>
      <c r="Q8881" s="29">
        <f>Table1[[#This Row],[TotalDeaths]]/Table1[[#This Row],[TotalCases]]</f>
        <v>7.3286289059072737E-2</v>
      </c>
    </row>
    <row r="8882" spans="1:17" ht="14.4" x14ac:dyDescent="0.3">
      <c r="A8882" s="5" t="s">
        <v>11103</v>
      </c>
      <c r="B8882" s="5" t="s">
        <v>2170</v>
      </c>
      <c r="C8882" s="5" t="s">
        <v>2232</v>
      </c>
      <c r="D8882" s="5" t="s">
        <v>2281</v>
      </c>
      <c r="E8882" s="32">
        <v>44114</v>
      </c>
      <c r="F8882" s="5">
        <v>2825</v>
      </c>
      <c r="G8882" s="5">
        <v>193</v>
      </c>
      <c r="H8882" s="5">
        <v>2910</v>
      </c>
      <c r="I8882" s="5">
        <v>401740</v>
      </c>
      <c r="J8882" s="5">
        <v>29428</v>
      </c>
      <c r="K8882" s="5">
        <v>545787</v>
      </c>
      <c r="L8882" s="5">
        <v>31075</v>
      </c>
      <c r="M8882" s="5">
        <v>14167</v>
      </c>
      <c r="N8882" s="5">
        <v>213000000</v>
      </c>
      <c r="O8882" s="5">
        <f>YEAR(Table1[[#This Row],[ReportDate]])</f>
        <v>2020</v>
      </c>
      <c r="P8882" s="5" t="str">
        <f>TEXT(Table1[[#This Row],[ReportDate]],"mmm")</f>
        <v>Oct</v>
      </c>
      <c r="Q8882" s="29">
        <f>Table1[[#This Row],[TotalDeaths]]/Table1[[#This Row],[TotalCases]]</f>
        <v>7.3251356598795239E-2</v>
      </c>
    </row>
    <row r="8883" spans="1:17" ht="14.4" x14ac:dyDescent="0.3">
      <c r="A8883" s="5" t="s">
        <v>11104</v>
      </c>
      <c r="B8883" s="5" t="s">
        <v>2186</v>
      </c>
      <c r="C8883" s="5" t="s">
        <v>2187</v>
      </c>
      <c r="D8883" s="5" t="s">
        <v>2188</v>
      </c>
      <c r="E8883" s="32">
        <v>44043</v>
      </c>
      <c r="F8883" s="5">
        <v>3734</v>
      </c>
      <c r="G8883" s="5">
        <v>56</v>
      </c>
      <c r="H8883" s="5">
        <v>603</v>
      </c>
      <c r="I8883" s="5">
        <v>405474</v>
      </c>
      <c r="J8883" s="5">
        <v>29484</v>
      </c>
      <c r="K8883" s="5">
        <v>546390</v>
      </c>
      <c r="L8883" s="5">
        <v>52276</v>
      </c>
      <c r="M8883" s="5">
        <v>11935</v>
      </c>
      <c r="N8883" s="5">
        <v>68000000</v>
      </c>
      <c r="O8883" s="5">
        <f>YEAR(Table1[[#This Row],[ReportDate]])</f>
        <v>2020</v>
      </c>
      <c r="P8883" s="5" t="str">
        <f>TEXT(Table1[[#This Row],[ReportDate]],"mmm")</f>
        <v>Jul</v>
      </c>
      <c r="Q8883" s="29">
        <f>Table1[[#This Row],[TotalDeaths]]/Table1[[#This Row],[TotalCases]]</f>
        <v>7.2714896639488602E-2</v>
      </c>
    </row>
    <row r="8884" spans="1:17" ht="14.4" x14ac:dyDescent="0.3">
      <c r="A8884" s="5" t="s">
        <v>11105</v>
      </c>
      <c r="B8884" s="5" t="s">
        <v>2174</v>
      </c>
      <c r="C8884" s="5" t="s">
        <v>2184</v>
      </c>
      <c r="D8884" s="5" t="s">
        <v>25</v>
      </c>
      <c r="E8884" s="32">
        <v>44465</v>
      </c>
      <c r="F8884" s="5">
        <v>1241</v>
      </c>
      <c r="G8884" s="5">
        <v>54</v>
      </c>
      <c r="H8884" s="5">
        <v>1742</v>
      </c>
      <c r="I8884" s="5">
        <v>406715</v>
      </c>
      <c r="J8884" s="5">
        <v>29538</v>
      </c>
      <c r="K8884" s="5">
        <v>548132</v>
      </c>
      <c r="L8884" s="5">
        <v>19856</v>
      </c>
      <c r="M8884" s="5">
        <v>4869</v>
      </c>
      <c r="N8884" s="5">
        <v>1380000000</v>
      </c>
      <c r="O8884" s="5">
        <f>YEAR(Table1[[#This Row],[ReportDate]])</f>
        <v>2021</v>
      </c>
      <c r="P8884" s="5" t="str">
        <f>TEXT(Table1[[#This Row],[ReportDate]],"mmm")</f>
        <v>Sep</v>
      </c>
      <c r="Q8884" s="29">
        <f>Table1[[#This Row],[TotalDeaths]]/Table1[[#This Row],[TotalCases]]</f>
        <v>7.2625794475246794E-2</v>
      </c>
    </row>
    <row r="8885" spans="1:17" ht="14.4" x14ac:dyDescent="0.3">
      <c r="A8885" s="5" t="s">
        <v>11106</v>
      </c>
      <c r="B8885" s="5" t="s">
        <v>2191</v>
      </c>
      <c r="C8885" s="5" t="s">
        <v>2217</v>
      </c>
      <c r="D8885" s="5" t="s">
        <v>2218</v>
      </c>
      <c r="E8885" s="32">
        <v>44548</v>
      </c>
      <c r="F8885" s="5">
        <v>3500</v>
      </c>
      <c r="G8885" s="5">
        <v>52</v>
      </c>
      <c r="H8885" s="5">
        <v>3303</v>
      </c>
      <c r="I8885" s="5">
        <v>410215</v>
      </c>
      <c r="J8885" s="5">
        <v>29590</v>
      </c>
      <c r="K8885" s="5">
        <v>551435</v>
      </c>
      <c r="L8885" s="5">
        <v>24500</v>
      </c>
      <c r="M8885" s="5">
        <v>4208</v>
      </c>
      <c r="N8885" s="5">
        <v>331000000</v>
      </c>
      <c r="O8885" s="5">
        <f>YEAR(Table1[[#This Row],[ReportDate]])</f>
        <v>2021</v>
      </c>
      <c r="P8885" s="5" t="str">
        <f>TEXT(Table1[[#This Row],[ReportDate]],"mmm")</f>
        <v>Dec</v>
      </c>
      <c r="Q8885" s="29">
        <f>Table1[[#This Row],[TotalDeaths]]/Table1[[#This Row],[TotalCases]]</f>
        <v>7.2132905915190809E-2</v>
      </c>
    </row>
    <row r="8886" spans="1:17" ht="14.4" x14ac:dyDescent="0.3">
      <c r="A8886" s="5" t="s">
        <v>11107</v>
      </c>
      <c r="B8886" s="5" t="s">
        <v>2170</v>
      </c>
      <c r="C8886" s="5" t="s">
        <v>2249</v>
      </c>
      <c r="D8886" s="5" t="s">
        <v>2250</v>
      </c>
      <c r="E8886" s="32">
        <v>44224</v>
      </c>
      <c r="F8886" s="5">
        <v>1661</v>
      </c>
      <c r="G8886" s="5">
        <v>88</v>
      </c>
      <c r="H8886" s="5">
        <v>819</v>
      </c>
      <c r="I8886" s="5">
        <v>411876</v>
      </c>
      <c r="J8886" s="5">
        <v>29678</v>
      </c>
      <c r="K8886" s="5">
        <v>552254</v>
      </c>
      <c r="L8886" s="5">
        <v>28237</v>
      </c>
      <c r="M8886" s="5">
        <v>14828</v>
      </c>
      <c r="N8886" s="5">
        <v>213000000</v>
      </c>
      <c r="O8886" s="5">
        <f>YEAR(Table1[[#This Row],[ReportDate]])</f>
        <v>2021</v>
      </c>
      <c r="P8886" s="5" t="str">
        <f>TEXT(Table1[[#This Row],[ReportDate]],"mmm")</f>
        <v>Jan</v>
      </c>
      <c r="Q8886" s="29">
        <f>Table1[[#This Row],[TotalDeaths]]/Table1[[#This Row],[TotalCases]]</f>
        <v>7.2055667239654647E-2</v>
      </c>
    </row>
    <row r="8887" spans="1:17" ht="14.4" x14ac:dyDescent="0.3">
      <c r="A8887" s="5" t="s">
        <v>11108</v>
      </c>
      <c r="B8887" s="5" t="s">
        <v>2186</v>
      </c>
      <c r="C8887" s="5" t="s">
        <v>2187</v>
      </c>
      <c r="D8887" s="5" t="s">
        <v>2243</v>
      </c>
      <c r="E8887" s="32">
        <v>44169</v>
      </c>
      <c r="F8887" s="5">
        <v>2050</v>
      </c>
      <c r="G8887" s="5">
        <v>18</v>
      </c>
      <c r="H8887" s="5">
        <v>1061</v>
      </c>
      <c r="I8887" s="5">
        <v>413926</v>
      </c>
      <c r="J8887" s="5">
        <v>29696</v>
      </c>
      <c r="K8887" s="5">
        <v>553315</v>
      </c>
      <c r="L8887" s="5">
        <v>14350</v>
      </c>
      <c r="M8887" s="5">
        <v>349</v>
      </c>
      <c r="N8887" s="5">
        <v>68000000</v>
      </c>
      <c r="O8887" s="5">
        <f>YEAR(Table1[[#This Row],[ReportDate]])</f>
        <v>2020</v>
      </c>
      <c r="P8887" s="5" t="str">
        <f>TEXT(Table1[[#This Row],[ReportDate]],"mmm")</f>
        <v>Dec</v>
      </c>
      <c r="Q8887" s="29">
        <f>Table1[[#This Row],[TotalDeaths]]/Table1[[#This Row],[TotalCases]]</f>
        <v>7.1742292100520383E-2</v>
      </c>
    </row>
    <row r="8888" spans="1:17" ht="14.4" x14ac:dyDescent="0.3">
      <c r="A8888" s="5" t="s">
        <v>11109</v>
      </c>
      <c r="B8888" s="5" t="s">
        <v>2170</v>
      </c>
      <c r="C8888" s="5" t="s">
        <v>2178</v>
      </c>
      <c r="D8888" s="5" t="s">
        <v>2286</v>
      </c>
      <c r="E8888" s="32">
        <v>43852</v>
      </c>
      <c r="F8888" s="5">
        <v>4138</v>
      </c>
      <c r="G8888" s="5">
        <v>108</v>
      </c>
      <c r="H8888" s="5">
        <v>2471</v>
      </c>
      <c r="I8888" s="5">
        <v>418064</v>
      </c>
      <c r="J8888" s="5">
        <v>29804</v>
      </c>
      <c r="K8888" s="5">
        <v>555786</v>
      </c>
      <c r="L8888" s="5">
        <v>41380</v>
      </c>
      <c r="M8888" s="5">
        <v>3090</v>
      </c>
      <c r="N8888" s="5">
        <v>213000000</v>
      </c>
      <c r="O8888" s="5">
        <f>YEAR(Table1[[#This Row],[ReportDate]])</f>
        <v>2020</v>
      </c>
      <c r="P8888" s="5" t="str">
        <f>TEXT(Table1[[#This Row],[ReportDate]],"mmm")</f>
        <v>Jan</v>
      </c>
      <c r="Q8888" s="29">
        <f>Table1[[#This Row],[TotalDeaths]]/Table1[[#This Row],[TotalCases]]</f>
        <v>7.1290520111753228E-2</v>
      </c>
    </row>
    <row r="8889" spans="1:17" ht="14.4" x14ac:dyDescent="0.3">
      <c r="A8889" s="5" t="s">
        <v>11110</v>
      </c>
      <c r="B8889" s="5" t="s">
        <v>2167</v>
      </c>
      <c r="C8889" s="5" t="s">
        <v>2235</v>
      </c>
      <c r="D8889" s="5" t="s">
        <v>2235</v>
      </c>
      <c r="E8889" s="32">
        <v>43935</v>
      </c>
      <c r="F8889" s="5">
        <v>3261</v>
      </c>
      <c r="G8889" s="5">
        <v>140</v>
      </c>
      <c r="H8889" s="5">
        <v>3470</v>
      </c>
      <c r="I8889" s="5">
        <v>421325</v>
      </c>
      <c r="J8889" s="5">
        <v>29944</v>
      </c>
      <c r="K8889" s="5">
        <v>559256</v>
      </c>
      <c r="L8889" s="5">
        <v>22827</v>
      </c>
      <c r="M8889" s="5">
        <v>5848</v>
      </c>
      <c r="N8889" s="5">
        <v>83000000</v>
      </c>
      <c r="O8889" s="5">
        <f>YEAR(Table1[[#This Row],[ReportDate]])</f>
        <v>2020</v>
      </c>
      <c r="P8889" s="5" t="str">
        <f>TEXT(Table1[[#This Row],[ReportDate]],"mmm")</f>
        <v>Apr</v>
      </c>
      <c r="Q8889" s="29">
        <f>Table1[[#This Row],[TotalDeaths]]/Table1[[#This Row],[TotalCases]]</f>
        <v>7.1071025930101464E-2</v>
      </c>
    </row>
    <row r="8890" spans="1:17" ht="14.4" x14ac:dyDescent="0.3">
      <c r="A8890" s="5" t="s">
        <v>11111</v>
      </c>
      <c r="B8890" s="5" t="s">
        <v>2170</v>
      </c>
      <c r="C8890" s="5" t="s">
        <v>2249</v>
      </c>
      <c r="D8890" s="5" t="s">
        <v>2250</v>
      </c>
      <c r="E8890" s="32">
        <v>44296</v>
      </c>
      <c r="F8890" s="5">
        <v>4137</v>
      </c>
      <c r="G8890" s="5">
        <v>28</v>
      </c>
      <c r="H8890" s="5">
        <v>3012</v>
      </c>
      <c r="I8890" s="5">
        <v>425462</v>
      </c>
      <c r="J8890" s="5">
        <v>29972</v>
      </c>
      <c r="K8890" s="5">
        <v>562268</v>
      </c>
      <c r="L8890" s="5">
        <v>45507</v>
      </c>
      <c r="M8890" s="5">
        <v>18648</v>
      </c>
      <c r="N8890" s="5">
        <v>213000000</v>
      </c>
      <c r="O8890" s="5">
        <f>YEAR(Table1[[#This Row],[ReportDate]])</f>
        <v>2021</v>
      </c>
      <c r="P8890" s="5" t="str">
        <f>TEXT(Table1[[#This Row],[ReportDate]],"mmm")</f>
        <v>Apr</v>
      </c>
      <c r="Q8890" s="29">
        <f>Table1[[#This Row],[TotalDeaths]]/Table1[[#This Row],[TotalCases]]</f>
        <v>7.0445774240707748E-2</v>
      </c>
    </row>
    <row r="8891" spans="1:17" ht="14.4" x14ac:dyDescent="0.3">
      <c r="A8891" s="5" t="s">
        <v>11112</v>
      </c>
      <c r="B8891" s="5" t="s">
        <v>2174</v>
      </c>
      <c r="C8891" s="5" t="s">
        <v>2175</v>
      </c>
      <c r="D8891" s="5" t="s">
        <v>2176</v>
      </c>
      <c r="E8891" s="32">
        <v>44289</v>
      </c>
      <c r="F8891" s="5">
        <v>3843</v>
      </c>
      <c r="G8891" s="5">
        <v>133</v>
      </c>
      <c r="H8891" s="5">
        <v>2955</v>
      </c>
      <c r="I8891" s="5">
        <v>429305</v>
      </c>
      <c r="J8891" s="5">
        <v>30105</v>
      </c>
      <c r="K8891" s="5">
        <v>565223</v>
      </c>
      <c r="L8891" s="5">
        <v>42273</v>
      </c>
      <c r="M8891" s="5">
        <v>1523</v>
      </c>
      <c r="N8891" s="5">
        <v>1380000000</v>
      </c>
      <c r="O8891" s="5">
        <f>YEAR(Table1[[#This Row],[ReportDate]])</f>
        <v>2021</v>
      </c>
      <c r="P8891" s="5" t="str">
        <f>TEXT(Table1[[#This Row],[ReportDate]],"mmm")</f>
        <v>Apr</v>
      </c>
      <c r="Q8891" s="29">
        <f>Table1[[#This Row],[TotalDeaths]]/Table1[[#This Row],[TotalCases]]</f>
        <v>7.0124969427330222E-2</v>
      </c>
    </row>
    <row r="8892" spans="1:17" ht="14.4" x14ac:dyDescent="0.3">
      <c r="A8892" s="5" t="s">
        <v>11113</v>
      </c>
      <c r="B8892" s="5" t="s">
        <v>2186</v>
      </c>
      <c r="C8892" s="5" t="s">
        <v>2212</v>
      </c>
      <c r="D8892" s="5" t="s">
        <v>2306</v>
      </c>
      <c r="E8892" s="32">
        <v>44262</v>
      </c>
      <c r="F8892" s="5">
        <v>4825</v>
      </c>
      <c r="G8892" s="5">
        <v>119</v>
      </c>
      <c r="H8892" s="5">
        <v>2626</v>
      </c>
      <c r="I8892" s="5">
        <v>434130</v>
      </c>
      <c r="J8892" s="5">
        <v>30224</v>
      </c>
      <c r="K8892" s="5">
        <v>567849</v>
      </c>
      <c r="L8892" s="5">
        <v>43425</v>
      </c>
      <c r="M8892" s="5">
        <v>641</v>
      </c>
      <c r="N8892" s="5">
        <v>68000000</v>
      </c>
      <c r="O8892" s="5">
        <f>YEAR(Table1[[#This Row],[ReportDate]])</f>
        <v>2021</v>
      </c>
      <c r="P8892" s="5" t="str">
        <f>TEXT(Table1[[#This Row],[ReportDate]],"mmm")</f>
        <v>Mar</v>
      </c>
      <c r="Q8892" s="29">
        <f>Table1[[#This Row],[TotalDeaths]]/Table1[[#This Row],[TotalCases]]</f>
        <v>6.9619699168451843E-2</v>
      </c>
    </row>
    <row r="8893" spans="1:17" ht="14.4" x14ac:dyDescent="0.3">
      <c r="A8893" s="5" t="s">
        <v>11114</v>
      </c>
      <c r="B8893" s="5" t="s">
        <v>2174</v>
      </c>
      <c r="C8893" s="5" t="s">
        <v>27</v>
      </c>
      <c r="D8893" s="5" t="s">
        <v>27</v>
      </c>
      <c r="E8893" s="32">
        <v>44546</v>
      </c>
      <c r="F8893" s="5">
        <v>1981</v>
      </c>
      <c r="G8893" s="5">
        <v>128</v>
      </c>
      <c r="H8893" s="5">
        <v>184</v>
      </c>
      <c r="I8893" s="5">
        <v>436111</v>
      </c>
      <c r="J8893" s="5">
        <v>30352</v>
      </c>
      <c r="K8893" s="5">
        <v>568033</v>
      </c>
      <c r="L8893" s="5">
        <v>9905</v>
      </c>
      <c r="M8893" s="5">
        <v>8190</v>
      </c>
      <c r="N8893" s="5">
        <v>1380000000</v>
      </c>
      <c r="O8893" s="5">
        <f>YEAR(Table1[[#This Row],[ReportDate]])</f>
        <v>2021</v>
      </c>
      <c r="P8893" s="5" t="str">
        <f>TEXT(Table1[[#This Row],[ReportDate]],"mmm")</f>
        <v>Dec</v>
      </c>
      <c r="Q8893" s="29">
        <f>Table1[[#This Row],[TotalDeaths]]/Table1[[#This Row],[TotalCases]]</f>
        <v>6.9596960406868899E-2</v>
      </c>
    </row>
    <row r="8894" spans="1:17" ht="14.4" x14ac:dyDescent="0.3">
      <c r="A8894" s="5" t="s">
        <v>11115</v>
      </c>
      <c r="B8894" s="5" t="s">
        <v>2191</v>
      </c>
      <c r="C8894" s="5" t="s">
        <v>2225</v>
      </c>
      <c r="D8894" s="5" t="s">
        <v>2288</v>
      </c>
      <c r="E8894" s="32">
        <v>44449</v>
      </c>
      <c r="F8894" s="5">
        <v>647</v>
      </c>
      <c r="G8894" s="5">
        <v>151</v>
      </c>
      <c r="H8894" s="5">
        <v>3448</v>
      </c>
      <c r="I8894" s="5">
        <v>436758</v>
      </c>
      <c r="J8894" s="5">
        <v>30503</v>
      </c>
      <c r="K8894" s="5">
        <v>571481</v>
      </c>
      <c r="L8894" s="5">
        <v>10999</v>
      </c>
      <c r="M8894" s="5">
        <v>3496</v>
      </c>
      <c r="N8894" s="5">
        <v>331000000</v>
      </c>
      <c r="O8894" s="5">
        <f>YEAR(Table1[[#This Row],[ReportDate]])</f>
        <v>2021</v>
      </c>
      <c r="P8894" s="5" t="str">
        <f>TEXT(Table1[[#This Row],[ReportDate]],"mmm")</f>
        <v>Sep</v>
      </c>
      <c r="Q8894" s="29">
        <f>Table1[[#This Row],[TotalDeaths]]/Table1[[#This Row],[TotalCases]]</f>
        <v>6.9839590803144988E-2</v>
      </c>
    </row>
    <row r="8895" spans="1:17" ht="14.4" x14ac:dyDescent="0.3">
      <c r="A8895" s="5" t="s">
        <v>11116</v>
      </c>
      <c r="B8895" s="5" t="s">
        <v>2191</v>
      </c>
      <c r="C8895" s="5" t="s">
        <v>2192</v>
      </c>
      <c r="D8895" s="5" t="s">
        <v>2193</v>
      </c>
      <c r="E8895" s="32">
        <v>44051</v>
      </c>
      <c r="F8895" s="5">
        <v>3923</v>
      </c>
      <c r="G8895" s="5">
        <v>73</v>
      </c>
      <c r="H8895" s="5">
        <v>601</v>
      </c>
      <c r="I8895" s="5">
        <v>440681</v>
      </c>
      <c r="J8895" s="5">
        <v>30576</v>
      </c>
      <c r="K8895" s="5">
        <v>572082</v>
      </c>
      <c r="L8895" s="5">
        <v>50999</v>
      </c>
      <c r="M8895" s="5">
        <v>10750</v>
      </c>
      <c r="N8895" s="5">
        <v>331000000</v>
      </c>
      <c r="O8895" s="5">
        <f>YEAR(Table1[[#This Row],[ReportDate]])</f>
        <v>2020</v>
      </c>
      <c r="P8895" s="5" t="str">
        <f>TEXT(Table1[[#This Row],[ReportDate]],"mmm")</f>
        <v>Aug</v>
      </c>
      <c r="Q8895" s="29">
        <f>Table1[[#This Row],[TotalDeaths]]/Table1[[#This Row],[TotalCases]]</f>
        <v>6.9383522321134788E-2</v>
      </c>
    </row>
    <row r="8896" spans="1:17" ht="14.4" x14ac:dyDescent="0.3">
      <c r="A8896" s="5" t="s">
        <v>11117</v>
      </c>
      <c r="B8896" s="5" t="s">
        <v>2170</v>
      </c>
      <c r="C8896" s="5" t="s">
        <v>2178</v>
      </c>
      <c r="D8896" s="5" t="s">
        <v>2179</v>
      </c>
      <c r="E8896" s="32">
        <v>44209</v>
      </c>
      <c r="F8896" s="5">
        <v>2704</v>
      </c>
      <c r="G8896" s="5">
        <v>98</v>
      </c>
      <c r="H8896" s="5">
        <v>1309</v>
      </c>
      <c r="I8896" s="5">
        <v>443385</v>
      </c>
      <c r="J8896" s="5">
        <v>30674</v>
      </c>
      <c r="K8896" s="5">
        <v>573391</v>
      </c>
      <c r="L8896" s="5">
        <v>51376</v>
      </c>
      <c r="M8896" s="5">
        <v>12395</v>
      </c>
      <c r="N8896" s="5">
        <v>213000000</v>
      </c>
      <c r="O8896" s="5">
        <f>YEAR(Table1[[#This Row],[ReportDate]])</f>
        <v>2021</v>
      </c>
      <c r="P8896" s="5" t="str">
        <f>TEXT(Table1[[#This Row],[ReportDate]],"mmm")</f>
        <v>Jan</v>
      </c>
      <c r="Q8896" s="29">
        <f>Table1[[#This Row],[TotalDeaths]]/Table1[[#This Row],[TotalCases]]</f>
        <v>6.9181411188921585E-2</v>
      </c>
    </row>
    <row r="8897" spans="1:17" ht="14.4" x14ac:dyDescent="0.3">
      <c r="A8897" s="5" t="s">
        <v>11118</v>
      </c>
      <c r="B8897" s="5" t="s">
        <v>2186</v>
      </c>
      <c r="C8897" s="5" t="s">
        <v>2212</v>
      </c>
      <c r="D8897" s="5" t="s">
        <v>2213</v>
      </c>
      <c r="E8897" s="32">
        <v>44052</v>
      </c>
      <c r="F8897" s="5">
        <v>1982</v>
      </c>
      <c r="G8897" s="5">
        <v>5</v>
      </c>
      <c r="H8897" s="5">
        <v>1371</v>
      </c>
      <c r="I8897" s="5">
        <v>445367</v>
      </c>
      <c r="J8897" s="5">
        <v>30679</v>
      </c>
      <c r="K8897" s="5">
        <v>574762</v>
      </c>
      <c r="L8897" s="5">
        <v>11892</v>
      </c>
      <c r="M8897" s="5">
        <v>18311</v>
      </c>
      <c r="N8897" s="5">
        <v>68000000</v>
      </c>
      <c r="O8897" s="5">
        <f>YEAR(Table1[[#This Row],[ReportDate]])</f>
        <v>2020</v>
      </c>
      <c r="P8897" s="5" t="str">
        <f>TEXT(Table1[[#This Row],[ReportDate]],"mmm")</f>
        <v>Aug</v>
      </c>
      <c r="Q8897" s="29">
        <f>Table1[[#This Row],[TotalDeaths]]/Table1[[#This Row],[TotalCases]]</f>
        <v>6.8884762454335419E-2</v>
      </c>
    </row>
    <row r="8898" spans="1:17" ht="14.4" x14ac:dyDescent="0.3">
      <c r="A8898" s="5" t="s">
        <v>11119</v>
      </c>
      <c r="B8898" s="5" t="s">
        <v>2186</v>
      </c>
      <c r="C8898" s="5" t="s">
        <v>2187</v>
      </c>
      <c r="D8898" s="5" t="s">
        <v>2188</v>
      </c>
      <c r="E8898" s="32">
        <v>44088</v>
      </c>
      <c r="F8898" s="5">
        <v>1928</v>
      </c>
      <c r="G8898" s="5">
        <v>175</v>
      </c>
      <c r="H8898" s="5">
        <v>2766</v>
      </c>
      <c r="I8898" s="5">
        <v>447295</v>
      </c>
      <c r="J8898" s="5">
        <v>30854</v>
      </c>
      <c r="K8898" s="5">
        <v>577528</v>
      </c>
      <c r="L8898" s="5">
        <v>36632</v>
      </c>
      <c r="M8898" s="5">
        <v>14440</v>
      </c>
      <c r="N8898" s="5">
        <v>68000000</v>
      </c>
      <c r="O8898" s="5">
        <f>YEAR(Table1[[#This Row],[ReportDate]])</f>
        <v>2020</v>
      </c>
      <c r="P8898" s="5" t="str">
        <f>TEXT(Table1[[#This Row],[ReportDate]],"mmm")</f>
        <v>Sep</v>
      </c>
      <c r="Q8898" s="29">
        <f>Table1[[#This Row],[TotalDeaths]]/Table1[[#This Row],[TotalCases]]</f>
        <v>6.8979085391073003E-2</v>
      </c>
    </row>
    <row r="8899" spans="1:17" ht="14.4" x14ac:dyDescent="0.3">
      <c r="A8899" s="5" t="s">
        <v>11120</v>
      </c>
      <c r="B8899" s="5" t="s">
        <v>2186</v>
      </c>
      <c r="C8899" s="5" t="s">
        <v>2204</v>
      </c>
      <c r="D8899" s="5" t="s">
        <v>2210</v>
      </c>
      <c r="E8899" s="32">
        <v>44543</v>
      </c>
      <c r="F8899" s="5">
        <v>2557</v>
      </c>
      <c r="G8899" s="5">
        <v>147</v>
      </c>
      <c r="H8899" s="5">
        <v>4625</v>
      </c>
      <c r="I8899" s="5">
        <v>449852</v>
      </c>
      <c r="J8899" s="5">
        <v>31001</v>
      </c>
      <c r="K8899" s="5">
        <v>582153</v>
      </c>
      <c r="L8899" s="5">
        <v>20456</v>
      </c>
      <c r="M8899" s="5">
        <v>8480</v>
      </c>
      <c r="N8899" s="5">
        <v>68000000</v>
      </c>
      <c r="O8899" s="5">
        <f>YEAR(Table1[[#This Row],[ReportDate]])</f>
        <v>2021</v>
      </c>
      <c r="P8899" s="5" t="str">
        <f>TEXT(Table1[[#This Row],[ReportDate]],"mmm")</f>
        <v>Dec</v>
      </c>
      <c r="Q8899" s="29">
        <f>Table1[[#This Row],[TotalDeaths]]/Table1[[#This Row],[TotalCases]]</f>
        <v>6.8913776086357292E-2</v>
      </c>
    </row>
    <row r="8900" spans="1:17" ht="14.4" x14ac:dyDescent="0.3">
      <c r="A8900" s="5" t="s">
        <v>11121</v>
      </c>
      <c r="B8900" s="5" t="s">
        <v>2186</v>
      </c>
      <c r="C8900" s="5" t="s">
        <v>2237</v>
      </c>
      <c r="D8900" s="5" t="s">
        <v>2270</v>
      </c>
      <c r="E8900" s="32">
        <v>44197</v>
      </c>
      <c r="F8900" s="5">
        <v>4132</v>
      </c>
      <c r="G8900" s="5">
        <v>75</v>
      </c>
      <c r="H8900" s="5">
        <v>1012</v>
      </c>
      <c r="I8900" s="5">
        <v>453984</v>
      </c>
      <c r="J8900" s="5">
        <v>31076</v>
      </c>
      <c r="K8900" s="5">
        <v>583165</v>
      </c>
      <c r="L8900" s="5">
        <v>78508</v>
      </c>
      <c r="M8900" s="5">
        <v>14966</v>
      </c>
      <c r="N8900" s="5">
        <v>68000000</v>
      </c>
      <c r="O8900" s="5">
        <f>YEAR(Table1[[#This Row],[ReportDate]])</f>
        <v>2021</v>
      </c>
      <c r="P8900" s="5" t="str">
        <f>TEXT(Table1[[#This Row],[ReportDate]],"mmm")</f>
        <v>Jan</v>
      </c>
      <c r="Q8900" s="29">
        <f>Table1[[#This Row],[TotalDeaths]]/Table1[[#This Row],[TotalCases]]</f>
        <v>6.8451751603580746E-2</v>
      </c>
    </row>
    <row r="8901" spans="1:17" ht="14.4" x14ac:dyDescent="0.3">
      <c r="A8901" s="5" t="s">
        <v>11122</v>
      </c>
      <c r="B8901" s="5" t="s">
        <v>2170</v>
      </c>
      <c r="C8901" s="5" t="s">
        <v>2232</v>
      </c>
      <c r="D8901" s="5" t="s">
        <v>2281</v>
      </c>
      <c r="E8901" s="32">
        <v>44179</v>
      </c>
      <c r="F8901" s="5">
        <v>2019</v>
      </c>
      <c r="G8901" s="5">
        <v>66</v>
      </c>
      <c r="H8901" s="5">
        <v>1854</v>
      </c>
      <c r="I8901" s="5">
        <v>456003</v>
      </c>
      <c r="J8901" s="5">
        <v>31142</v>
      </c>
      <c r="K8901" s="5">
        <v>585019</v>
      </c>
      <c r="L8901" s="5">
        <v>38361</v>
      </c>
      <c r="M8901" s="5">
        <v>6045</v>
      </c>
      <c r="N8901" s="5">
        <v>213000000</v>
      </c>
      <c r="O8901" s="5">
        <f>YEAR(Table1[[#This Row],[ReportDate]])</f>
        <v>2020</v>
      </c>
      <c r="P8901" s="5" t="str">
        <f>TEXT(Table1[[#This Row],[ReportDate]],"mmm")</f>
        <v>Dec</v>
      </c>
      <c r="Q8901" s="29">
        <f>Table1[[#This Row],[TotalDeaths]]/Table1[[#This Row],[TotalCases]]</f>
        <v>6.8293410350370495E-2</v>
      </c>
    </row>
    <row r="8902" spans="1:17" ht="14.4" x14ac:dyDescent="0.3">
      <c r="A8902" s="5" t="s">
        <v>11123</v>
      </c>
      <c r="B8902" s="5" t="s">
        <v>2174</v>
      </c>
      <c r="C8902" s="5" t="s">
        <v>2184</v>
      </c>
      <c r="D8902" s="5" t="s">
        <v>25</v>
      </c>
      <c r="E8902" s="32">
        <v>44055</v>
      </c>
      <c r="F8902" s="5">
        <v>822</v>
      </c>
      <c r="G8902" s="5">
        <v>182</v>
      </c>
      <c r="H8902" s="5">
        <v>6</v>
      </c>
      <c r="I8902" s="5">
        <v>456825</v>
      </c>
      <c r="J8902" s="5">
        <v>31324</v>
      </c>
      <c r="K8902" s="5">
        <v>585025</v>
      </c>
      <c r="L8902" s="5">
        <v>11508</v>
      </c>
      <c r="M8902" s="5">
        <v>6433</v>
      </c>
      <c r="N8902" s="5">
        <v>1380000000</v>
      </c>
      <c r="O8902" s="5">
        <f>YEAR(Table1[[#This Row],[ReportDate]])</f>
        <v>2020</v>
      </c>
      <c r="P8902" s="5" t="str">
        <f>TEXT(Table1[[#This Row],[ReportDate]],"mmm")</f>
        <v>Aug</v>
      </c>
      <c r="Q8902" s="29">
        <f>Table1[[#This Row],[TotalDeaths]]/Table1[[#This Row],[TotalCases]]</f>
        <v>6.8568926831937826E-2</v>
      </c>
    </row>
    <row r="8903" spans="1:17" ht="14.4" x14ac:dyDescent="0.3">
      <c r="A8903" s="5" t="s">
        <v>11124</v>
      </c>
      <c r="B8903" s="5" t="s">
        <v>2170</v>
      </c>
      <c r="C8903" s="5" t="s">
        <v>2249</v>
      </c>
      <c r="D8903" s="5" t="s">
        <v>2268</v>
      </c>
      <c r="E8903" s="32">
        <v>44544</v>
      </c>
      <c r="F8903" s="5">
        <v>4674</v>
      </c>
      <c r="G8903" s="5">
        <v>17</v>
      </c>
      <c r="H8903" s="5">
        <v>187</v>
      </c>
      <c r="I8903" s="5">
        <v>461499</v>
      </c>
      <c r="J8903" s="5">
        <v>31341</v>
      </c>
      <c r="K8903" s="5">
        <v>585212</v>
      </c>
      <c r="L8903" s="5">
        <v>65436</v>
      </c>
      <c r="M8903" s="5">
        <v>6163</v>
      </c>
      <c r="N8903" s="5">
        <v>213000000</v>
      </c>
      <c r="O8903" s="5">
        <f>YEAR(Table1[[#This Row],[ReportDate]])</f>
        <v>2021</v>
      </c>
      <c r="P8903" s="5" t="str">
        <f>TEXT(Table1[[#This Row],[ReportDate]],"mmm")</f>
        <v>Dec</v>
      </c>
      <c r="Q8903" s="29">
        <f>Table1[[#This Row],[TotalDeaths]]/Table1[[#This Row],[TotalCases]]</f>
        <v>6.7911306416698625E-2</v>
      </c>
    </row>
    <row r="8904" spans="1:17" ht="14.4" x14ac:dyDescent="0.3">
      <c r="A8904" s="5" t="s">
        <v>11125</v>
      </c>
      <c r="B8904" s="5" t="s">
        <v>2174</v>
      </c>
      <c r="C8904" s="5" t="s">
        <v>27</v>
      </c>
      <c r="D8904" s="5" t="s">
        <v>27</v>
      </c>
      <c r="E8904" s="32">
        <v>44066</v>
      </c>
      <c r="F8904" s="5">
        <v>2564</v>
      </c>
      <c r="G8904" s="5">
        <v>20</v>
      </c>
      <c r="H8904" s="5">
        <v>4045</v>
      </c>
      <c r="I8904" s="5">
        <v>464063</v>
      </c>
      <c r="J8904" s="5">
        <v>31361</v>
      </c>
      <c r="K8904" s="5">
        <v>589257</v>
      </c>
      <c r="L8904" s="5">
        <v>15384</v>
      </c>
      <c r="M8904" s="5">
        <v>6461</v>
      </c>
      <c r="N8904" s="5">
        <v>1380000000</v>
      </c>
      <c r="O8904" s="5">
        <f>YEAR(Table1[[#This Row],[ReportDate]])</f>
        <v>2020</v>
      </c>
      <c r="P8904" s="5" t="str">
        <f>TEXT(Table1[[#This Row],[ReportDate]],"mmm")</f>
        <v>Aug</v>
      </c>
      <c r="Q8904" s="29">
        <f>Table1[[#This Row],[TotalDeaths]]/Table1[[#This Row],[TotalCases]]</f>
        <v>6.7579186446667799E-2</v>
      </c>
    </row>
    <row r="8905" spans="1:17" ht="14.4" x14ac:dyDescent="0.3">
      <c r="A8905" s="5" t="s">
        <v>11126</v>
      </c>
      <c r="B8905" s="5" t="s">
        <v>2167</v>
      </c>
      <c r="C8905" s="5" t="s">
        <v>2235</v>
      </c>
      <c r="D8905" s="5" t="s">
        <v>2235</v>
      </c>
      <c r="E8905" s="32">
        <v>44013</v>
      </c>
      <c r="F8905" s="5">
        <v>2832</v>
      </c>
      <c r="G8905" s="5">
        <v>191</v>
      </c>
      <c r="H8905" s="5">
        <v>1623</v>
      </c>
      <c r="I8905" s="5">
        <v>466895</v>
      </c>
      <c r="J8905" s="5">
        <v>31552</v>
      </c>
      <c r="K8905" s="5">
        <v>590880</v>
      </c>
      <c r="L8905" s="5">
        <v>53808</v>
      </c>
      <c r="M8905" s="5">
        <v>10241</v>
      </c>
      <c r="N8905" s="5">
        <v>83000000</v>
      </c>
      <c r="O8905" s="5">
        <f>YEAR(Table1[[#This Row],[ReportDate]])</f>
        <v>2020</v>
      </c>
      <c r="P8905" s="5" t="str">
        <f>TEXT(Table1[[#This Row],[ReportDate]],"mmm")</f>
        <v>Jul</v>
      </c>
      <c r="Q8905" s="29">
        <f>Table1[[#This Row],[TotalDeaths]]/Table1[[#This Row],[TotalCases]]</f>
        <v>6.7578363443600811E-2</v>
      </c>
    </row>
    <row r="8906" spans="1:17" ht="14.4" x14ac:dyDescent="0.3">
      <c r="A8906" s="5" t="s">
        <v>11127</v>
      </c>
      <c r="B8906" s="5" t="s">
        <v>2167</v>
      </c>
      <c r="C8906" s="5" t="s">
        <v>2318</v>
      </c>
      <c r="D8906" s="5" t="s">
        <v>2319</v>
      </c>
      <c r="E8906" s="32">
        <v>44542</v>
      </c>
      <c r="F8906" s="5">
        <v>1020</v>
      </c>
      <c r="G8906" s="5">
        <v>164</v>
      </c>
      <c r="H8906" s="5">
        <v>1139</v>
      </c>
      <c r="I8906" s="5">
        <v>467915</v>
      </c>
      <c r="J8906" s="5">
        <v>31716</v>
      </c>
      <c r="K8906" s="5">
        <v>592019</v>
      </c>
      <c r="L8906" s="5">
        <v>16320</v>
      </c>
      <c r="M8906" s="5">
        <v>1623</v>
      </c>
      <c r="N8906" s="5">
        <v>83000000</v>
      </c>
      <c r="O8906" s="5">
        <f>YEAR(Table1[[#This Row],[ReportDate]])</f>
        <v>2021</v>
      </c>
      <c r="P8906" s="5" t="str">
        <f>TEXT(Table1[[#This Row],[ReportDate]],"mmm")</f>
        <v>Dec</v>
      </c>
      <c r="Q8906" s="29">
        <f>Table1[[#This Row],[TotalDeaths]]/Table1[[#This Row],[TotalCases]]</f>
        <v>6.778154151929304E-2</v>
      </c>
    </row>
    <row r="8907" spans="1:17" ht="14.4" x14ac:dyDescent="0.3">
      <c r="A8907" s="5" t="s">
        <v>11128</v>
      </c>
      <c r="B8907" s="5" t="s">
        <v>2174</v>
      </c>
      <c r="C8907" s="5" t="s">
        <v>27</v>
      </c>
      <c r="D8907" s="5" t="s">
        <v>27</v>
      </c>
      <c r="E8907" s="32">
        <v>44274</v>
      </c>
      <c r="F8907" s="5">
        <v>1081</v>
      </c>
      <c r="G8907" s="5">
        <v>18</v>
      </c>
      <c r="H8907" s="5">
        <v>62</v>
      </c>
      <c r="I8907" s="5">
        <v>468996</v>
      </c>
      <c r="J8907" s="5">
        <v>31734</v>
      </c>
      <c r="K8907" s="5">
        <v>592081</v>
      </c>
      <c r="L8907" s="5">
        <v>5405</v>
      </c>
      <c r="M8907" s="5">
        <v>16636</v>
      </c>
      <c r="N8907" s="5">
        <v>1380000000</v>
      </c>
      <c r="O8907" s="5">
        <f>YEAR(Table1[[#This Row],[ReportDate]])</f>
        <v>2021</v>
      </c>
      <c r="P8907" s="5" t="str">
        <f>TEXT(Table1[[#This Row],[ReportDate]],"mmm")</f>
        <v>Mar</v>
      </c>
      <c r="Q8907" s="29">
        <f>Table1[[#This Row],[TotalDeaths]]/Table1[[#This Row],[TotalCases]]</f>
        <v>6.766369009543792E-2</v>
      </c>
    </row>
    <row r="8908" spans="1:17" ht="14.4" x14ac:dyDescent="0.3">
      <c r="A8908" s="5" t="s">
        <v>11129</v>
      </c>
      <c r="B8908" s="5" t="s">
        <v>2170</v>
      </c>
      <c r="C8908" s="5" t="s">
        <v>2249</v>
      </c>
      <c r="D8908" s="5" t="s">
        <v>2268</v>
      </c>
      <c r="E8908" s="32">
        <v>44453</v>
      </c>
      <c r="F8908" s="5">
        <v>2022</v>
      </c>
      <c r="G8908" s="5">
        <v>55</v>
      </c>
      <c r="H8908" s="5">
        <v>440</v>
      </c>
      <c r="I8908" s="5">
        <v>471018</v>
      </c>
      <c r="J8908" s="5">
        <v>31789</v>
      </c>
      <c r="K8908" s="5">
        <v>592521</v>
      </c>
      <c r="L8908" s="5">
        <v>34374</v>
      </c>
      <c r="M8908" s="5">
        <v>12917</v>
      </c>
      <c r="N8908" s="5">
        <v>213000000</v>
      </c>
      <c r="O8908" s="5">
        <f>YEAR(Table1[[#This Row],[ReportDate]])</f>
        <v>2021</v>
      </c>
      <c r="P8908" s="5" t="str">
        <f>TEXT(Table1[[#This Row],[ReportDate]],"mmm")</f>
        <v>Sep</v>
      </c>
      <c r="Q8908" s="29">
        <f>Table1[[#This Row],[TotalDeaths]]/Table1[[#This Row],[TotalCases]]</f>
        <v>6.7489989766845435E-2</v>
      </c>
    </row>
    <row r="8909" spans="1:17" ht="14.4" x14ac:dyDescent="0.3">
      <c r="A8909" s="5" t="s">
        <v>11130</v>
      </c>
      <c r="B8909" s="5" t="s">
        <v>2191</v>
      </c>
      <c r="C8909" s="5" t="s">
        <v>2225</v>
      </c>
      <c r="D8909" s="5" t="s">
        <v>2226</v>
      </c>
      <c r="E8909" s="32">
        <v>43836</v>
      </c>
      <c r="F8909" s="5">
        <v>4208</v>
      </c>
      <c r="G8909" s="5">
        <v>189</v>
      </c>
      <c r="H8909" s="5">
        <v>1367</v>
      </c>
      <c r="I8909" s="5">
        <v>475226</v>
      </c>
      <c r="J8909" s="5">
        <v>31978</v>
      </c>
      <c r="K8909" s="5">
        <v>593888</v>
      </c>
      <c r="L8909" s="5">
        <v>79952</v>
      </c>
      <c r="M8909" s="5">
        <v>14561</v>
      </c>
      <c r="N8909" s="5">
        <v>331000000</v>
      </c>
      <c r="O8909" s="5">
        <f>YEAR(Table1[[#This Row],[ReportDate]])</f>
        <v>2020</v>
      </c>
      <c r="P8909" s="5" t="str">
        <f>TEXT(Table1[[#This Row],[ReportDate]],"mmm")</f>
        <v>Jan</v>
      </c>
      <c r="Q8909" s="29">
        <f>Table1[[#This Row],[TotalDeaths]]/Table1[[#This Row],[TotalCases]]</f>
        <v>6.7290089346963344E-2</v>
      </c>
    </row>
    <row r="8910" spans="1:17" ht="14.4" x14ac:dyDescent="0.3">
      <c r="A8910" s="5" t="s">
        <v>11131</v>
      </c>
      <c r="B8910" s="5" t="s">
        <v>2170</v>
      </c>
      <c r="C8910" s="5" t="s">
        <v>2178</v>
      </c>
      <c r="D8910" s="5" t="s">
        <v>2286</v>
      </c>
      <c r="E8910" s="32">
        <v>44066</v>
      </c>
      <c r="F8910" s="5">
        <v>3675</v>
      </c>
      <c r="G8910" s="5">
        <v>17</v>
      </c>
      <c r="H8910" s="5">
        <v>586</v>
      </c>
      <c r="I8910" s="5">
        <v>478901</v>
      </c>
      <c r="J8910" s="5">
        <v>31995</v>
      </c>
      <c r="K8910" s="5">
        <v>594474</v>
      </c>
      <c r="L8910" s="5">
        <v>18375</v>
      </c>
      <c r="M8910" s="5">
        <v>6482</v>
      </c>
      <c r="N8910" s="5">
        <v>213000000</v>
      </c>
      <c r="O8910" s="5">
        <f>YEAR(Table1[[#This Row],[ReportDate]])</f>
        <v>2020</v>
      </c>
      <c r="P8910" s="5" t="str">
        <f>TEXT(Table1[[#This Row],[ReportDate]],"mmm")</f>
        <v>Aug</v>
      </c>
      <c r="Q8910" s="29">
        <f>Table1[[#This Row],[TotalDeaths]]/Table1[[#This Row],[TotalCases]]</f>
        <v>6.6809215265785621E-2</v>
      </c>
    </row>
    <row r="8911" spans="1:17" ht="14.4" x14ac:dyDescent="0.3">
      <c r="A8911" s="5" t="s">
        <v>11132</v>
      </c>
      <c r="B8911" s="5" t="s">
        <v>2191</v>
      </c>
      <c r="C8911" s="5" t="s">
        <v>2221</v>
      </c>
      <c r="D8911" s="5" t="s">
        <v>2222</v>
      </c>
      <c r="E8911" s="32">
        <v>43957</v>
      </c>
      <c r="F8911" s="5">
        <v>2883</v>
      </c>
      <c r="G8911" s="5">
        <v>157</v>
      </c>
      <c r="H8911" s="5">
        <v>378</v>
      </c>
      <c r="I8911" s="5">
        <v>481784</v>
      </c>
      <c r="J8911" s="5">
        <v>32152</v>
      </c>
      <c r="K8911" s="5">
        <v>594852</v>
      </c>
      <c r="L8911" s="5">
        <v>14415</v>
      </c>
      <c r="M8911" s="5">
        <v>5778</v>
      </c>
      <c r="N8911" s="5">
        <v>331000000</v>
      </c>
      <c r="O8911" s="5">
        <f>YEAR(Table1[[#This Row],[ReportDate]])</f>
        <v>2020</v>
      </c>
      <c r="P8911" s="5" t="str">
        <f>TEXT(Table1[[#This Row],[ReportDate]],"mmm")</f>
        <v>May</v>
      </c>
      <c r="Q8911" s="29">
        <f>Table1[[#This Row],[TotalDeaths]]/Table1[[#This Row],[TotalCases]]</f>
        <v>6.6735300466599146E-2</v>
      </c>
    </row>
    <row r="8912" spans="1:17" ht="14.4" x14ac:dyDescent="0.3">
      <c r="A8912" s="5" t="s">
        <v>11133</v>
      </c>
      <c r="B8912" s="5" t="s">
        <v>2170</v>
      </c>
      <c r="C8912" s="5" t="s">
        <v>2232</v>
      </c>
      <c r="D8912" s="5" t="s">
        <v>2233</v>
      </c>
      <c r="E8912" s="32">
        <v>43934</v>
      </c>
      <c r="F8912" s="5">
        <v>1779</v>
      </c>
      <c r="G8912" s="5">
        <v>183</v>
      </c>
      <c r="H8912" s="5">
        <v>1255</v>
      </c>
      <c r="I8912" s="5">
        <v>483563</v>
      </c>
      <c r="J8912" s="5">
        <v>32335</v>
      </c>
      <c r="K8912" s="5">
        <v>596107</v>
      </c>
      <c r="L8912" s="5">
        <v>19569</v>
      </c>
      <c r="M8912" s="5">
        <v>16751</v>
      </c>
      <c r="N8912" s="5">
        <v>213000000</v>
      </c>
      <c r="O8912" s="5">
        <f>YEAR(Table1[[#This Row],[ReportDate]])</f>
        <v>2020</v>
      </c>
      <c r="P8912" s="5" t="str">
        <f>TEXT(Table1[[#This Row],[ReportDate]],"mmm")</f>
        <v>Apr</v>
      </c>
      <c r="Q8912" s="29">
        <f>Table1[[#This Row],[TotalDeaths]]/Table1[[#This Row],[TotalCases]]</f>
        <v>6.6868226063615283E-2</v>
      </c>
    </row>
    <row r="8913" spans="1:17" ht="14.4" x14ac:dyDescent="0.3">
      <c r="A8913" s="5" t="s">
        <v>11134</v>
      </c>
      <c r="B8913" s="5" t="s">
        <v>2186</v>
      </c>
      <c r="C8913" s="5" t="s">
        <v>2237</v>
      </c>
      <c r="D8913" s="5" t="s">
        <v>2238</v>
      </c>
      <c r="E8913" s="32">
        <v>44310</v>
      </c>
      <c r="F8913" s="5">
        <v>1819</v>
      </c>
      <c r="G8913" s="5">
        <v>105</v>
      </c>
      <c r="H8913" s="5">
        <v>2487</v>
      </c>
      <c r="I8913" s="5">
        <v>485382</v>
      </c>
      <c r="J8913" s="5">
        <v>32440</v>
      </c>
      <c r="K8913" s="5">
        <v>598594</v>
      </c>
      <c r="L8913" s="5">
        <v>27285</v>
      </c>
      <c r="M8913" s="5">
        <v>13803</v>
      </c>
      <c r="N8913" s="5">
        <v>68000000</v>
      </c>
      <c r="O8913" s="5">
        <f>YEAR(Table1[[#This Row],[ReportDate]])</f>
        <v>2021</v>
      </c>
      <c r="P8913" s="5" t="str">
        <f>TEXT(Table1[[#This Row],[ReportDate]],"mmm")</f>
        <v>Apr</v>
      </c>
      <c r="Q8913" s="29">
        <f>Table1[[#This Row],[TotalDeaths]]/Table1[[#This Row],[TotalCases]]</f>
        <v>6.6833957583923589E-2</v>
      </c>
    </row>
    <row r="8914" spans="1:17" ht="14.4" x14ac:dyDescent="0.3">
      <c r="A8914" s="5" t="s">
        <v>11135</v>
      </c>
      <c r="B8914" s="5" t="s">
        <v>2186</v>
      </c>
      <c r="C8914" s="5" t="s">
        <v>2237</v>
      </c>
      <c r="D8914" s="5" t="s">
        <v>2238</v>
      </c>
      <c r="E8914" s="32">
        <v>43985</v>
      </c>
      <c r="F8914" s="5">
        <v>4696</v>
      </c>
      <c r="G8914" s="5">
        <v>169</v>
      </c>
      <c r="H8914" s="5">
        <v>2441</v>
      </c>
      <c r="I8914" s="5">
        <v>490078</v>
      </c>
      <c r="J8914" s="5">
        <v>32609</v>
      </c>
      <c r="K8914" s="5">
        <v>601035</v>
      </c>
      <c r="L8914" s="5">
        <v>75136</v>
      </c>
      <c r="M8914" s="5">
        <v>9762</v>
      </c>
      <c r="N8914" s="5">
        <v>68000000</v>
      </c>
      <c r="O8914" s="5">
        <f>YEAR(Table1[[#This Row],[ReportDate]])</f>
        <v>2020</v>
      </c>
      <c r="P8914" s="5" t="str">
        <f>TEXT(Table1[[#This Row],[ReportDate]],"mmm")</f>
        <v>Jun</v>
      </c>
      <c r="Q8914" s="29">
        <f>Table1[[#This Row],[TotalDeaths]]/Table1[[#This Row],[TotalCases]]</f>
        <v>6.6538387766845272E-2</v>
      </c>
    </row>
    <row r="8915" spans="1:17" ht="14.4" x14ac:dyDescent="0.3">
      <c r="A8915" s="5" t="s">
        <v>11136</v>
      </c>
      <c r="B8915" s="5" t="s">
        <v>2167</v>
      </c>
      <c r="C8915" s="5" t="s">
        <v>2168</v>
      </c>
      <c r="D8915" s="5" t="s">
        <v>2168</v>
      </c>
      <c r="E8915" s="32">
        <v>44087</v>
      </c>
      <c r="F8915" s="5">
        <v>4537</v>
      </c>
      <c r="G8915" s="5">
        <v>52</v>
      </c>
      <c r="H8915" s="5">
        <v>3946</v>
      </c>
      <c r="I8915" s="5">
        <v>494615</v>
      </c>
      <c r="J8915" s="5">
        <v>32661</v>
      </c>
      <c r="K8915" s="5">
        <v>604981</v>
      </c>
      <c r="L8915" s="5">
        <v>58981</v>
      </c>
      <c r="M8915" s="5">
        <v>14995</v>
      </c>
      <c r="N8915" s="5">
        <v>83000000</v>
      </c>
      <c r="O8915" s="5">
        <f>YEAR(Table1[[#This Row],[ReportDate]])</f>
        <v>2020</v>
      </c>
      <c r="P8915" s="5" t="str">
        <f>TEXT(Table1[[#This Row],[ReportDate]],"mmm")</f>
        <v>Sep</v>
      </c>
      <c r="Q8915" s="29">
        <f>Table1[[#This Row],[TotalDeaths]]/Table1[[#This Row],[TotalCases]]</f>
        <v>6.603317731973353E-2</v>
      </c>
    </row>
    <row r="8916" spans="1:17" ht="14.4" x14ac:dyDescent="0.3">
      <c r="A8916" s="5" t="s">
        <v>11137</v>
      </c>
      <c r="B8916" s="5" t="s">
        <v>2167</v>
      </c>
      <c r="C8916" s="5" t="s">
        <v>2181</v>
      </c>
      <c r="D8916" s="5" t="s">
        <v>2252</v>
      </c>
      <c r="E8916" s="32">
        <v>44065</v>
      </c>
      <c r="F8916" s="5">
        <v>3761</v>
      </c>
      <c r="G8916" s="5">
        <v>85</v>
      </c>
      <c r="H8916" s="5">
        <v>736</v>
      </c>
      <c r="I8916" s="5">
        <v>498376</v>
      </c>
      <c r="J8916" s="5">
        <v>32746</v>
      </c>
      <c r="K8916" s="5">
        <v>605717</v>
      </c>
      <c r="L8916" s="5">
        <v>71459</v>
      </c>
      <c r="M8916" s="5">
        <v>2030</v>
      </c>
      <c r="N8916" s="5">
        <v>83000000</v>
      </c>
      <c r="O8916" s="5">
        <f>YEAR(Table1[[#This Row],[ReportDate]])</f>
        <v>2020</v>
      </c>
      <c r="P8916" s="5" t="str">
        <f>TEXT(Table1[[#This Row],[ReportDate]],"mmm")</f>
        <v>Aug</v>
      </c>
      <c r="Q8916" s="29">
        <f>Table1[[#This Row],[TotalDeaths]]/Table1[[#This Row],[TotalCases]]</f>
        <v>6.5705411175498024E-2</v>
      </c>
    </row>
    <row r="8917" spans="1:17" ht="14.4" x14ac:dyDescent="0.3">
      <c r="A8917" s="5" t="s">
        <v>11138</v>
      </c>
      <c r="B8917" s="5" t="s">
        <v>2174</v>
      </c>
      <c r="C8917" s="5" t="s">
        <v>2175</v>
      </c>
      <c r="D8917" s="5" t="s">
        <v>2276</v>
      </c>
      <c r="E8917" s="32">
        <v>44330</v>
      </c>
      <c r="F8917" s="5">
        <v>227</v>
      </c>
      <c r="G8917" s="5">
        <v>49</v>
      </c>
      <c r="H8917" s="5">
        <v>3347</v>
      </c>
      <c r="I8917" s="5">
        <v>498603</v>
      </c>
      <c r="J8917" s="5">
        <v>32795</v>
      </c>
      <c r="K8917" s="5">
        <v>609064</v>
      </c>
      <c r="L8917" s="5">
        <v>1135</v>
      </c>
      <c r="M8917" s="5">
        <v>13945</v>
      </c>
      <c r="N8917" s="5">
        <v>1380000000</v>
      </c>
      <c r="O8917" s="5">
        <f>YEAR(Table1[[#This Row],[ReportDate]])</f>
        <v>2021</v>
      </c>
      <c r="P8917" s="5" t="str">
        <f>TEXT(Table1[[#This Row],[ReportDate]],"mmm")</f>
        <v>May</v>
      </c>
      <c r="Q8917" s="29">
        <f>Table1[[#This Row],[TotalDeaths]]/Table1[[#This Row],[TotalCases]]</f>
        <v>6.5773771918740967E-2</v>
      </c>
    </row>
    <row r="8918" spans="1:17" ht="14.4" x14ac:dyDescent="0.3">
      <c r="A8918" s="5" t="s">
        <v>11139</v>
      </c>
      <c r="B8918" s="5" t="s">
        <v>2191</v>
      </c>
      <c r="C8918" s="5" t="s">
        <v>2192</v>
      </c>
      <c r="D8918" s="5" t="s">
        <v>2308</v>
      </c>
      <c r="E8918" s="32">
        <v>44119</v>
      </c>
      <c r="F8918" s="5">
        <v>873</v>
      </c>
      <c r="G8918" s="5">
        <v>126</v>
      </c>
      <c r="H8918" s="5">
        <v>873</v>
      </c>
      <c r="I8918" s="5">
        <v>499476</v>
      </c>
      <c r="J8918" s="5">
        <v>32921</v>
      </c>
      <c r="K8918" s="5">
        <v>609937</v>
      </c>
      <c r="L8918" s="5">
        <v>12222</v>
      </c>
      <c r="M8918" s="5">
        <v>12700</v>
      </c>
      <c r="N8918" s="5">
        <v>331000000</v>
      </c>
      <c r="O8918" s="5">
        <f>YEAR(Table1[[#This Row],[ReportDate]])</f>
        <v>2020</v>
      </c>
      <c r="P8918" s="5" t="str">
        <f>TEXT(Table1[[#This Row],[ReportDate]],"mmm")</f>
        <v>Oct</v>
      </c>
      <c r="Q8918" s="29">
        <f>Table1[[#This Row],[TotalDeaths]]/Table1[[#This Row],[TotalCases]]</f>
        <v>6.5911074806397102E-2</v>
      </c>
    </row>
    <row r="8919" spans="1:17" ht="14.4" x14ac:dyDescent="0.3">
      <c r="A8919" s="5" t="s">
        <v>11140</v>
      </c>
      <c r="B8919" s="5" t="s">
        <v>2186</v>
      </c>
      <c r="C8919" s="5" t="s">
        <v>2187</v>
      </c>
      <c r="D8919" s="5" t="s">
        <v>2188</v>
      </c>
      <c r="E8919" s="32">
        <v>44340</v>
      </c>
      <c r="F8919" s="5">
        <v>3650</v>
      </c>
      <c r="G8919" s="5">
        <v>3</v>
      </c>
      <c r="H8919" s="5">
        <v>4799</v>
      </c>
      <c r="I8919" s="5">
        <v>503126</v>
      </c>
      <c r="J8919" s="5">
        <v>32924</v>
      </c>
      <c r="K8919" s="5">
        <v>614736</v>
      </c>
      <c r="L8919" s="5">
        <v>36500</v>
      </c>
      <c r="M8919" s="5">
        <v>10638</v>
      </c>
      <c r="N8919" s="5">
        <v>68000000</v>
      </c>
      <c r="O8919" s="5">
        <f>YEAR(Table1[[#This Row],[ReportDate]])</f>
        <v>2021</v>
      </c>
      <c r="P8919" s="5" t="str">
        <f>TEXT(Table1[[#This Row],[ReportDate]],"mmm")</f>
        <v>May</v>
      </c>
      <c r="Q8919" s="29">
        <f>Table1[[#This Row],[TotalDeaths]]/Table1[[#This Row],[TotalCases]]</f>
        <v>6.5438876146333119E-2</v>
      </c>
    </row>
    <row r="8920" spans="1:17" ht="14.4" x14ac:dyDescent="0.3">
      <c r="A8920" s="5" t="s">
        <v>11141</v>
      </c>
      <c r="B8920" s="5" t="s">
        <v>2170</v>
      </c>
      <c r="C8920" s="5" t="s">
        <v>2232</v>
      </c>
      <c r="D8920" s="5" t="s">
        <v>2233</v>
      </c>
      <c r="E8920" s="32">
        <v>44382</v>
      </c>
      <c r="F8920" s="5">
        <v>4766</v>
      </c>
      <c r="G8920" s="5">
        <v>62</v>
      </c>
      <c r="H8920" s="5">
        <v>3238</v>
      </c>
      <c r="I8920" s="5">
        <v>507892</v>
      </c>
      <c r="J8920" s="5">
        <v>32986</v>
      </c>
      <c r="K8920" s="5">
        <v>617974</v>
      </c>
      <c r="L8920" s="5">
        <v>71490</v>
      </c>
      <c r="M8920" s="5">
        <v>19084</v>
      </c>
      <c r="N8920" s="5">
        <v>213000000</v>
      </c>
      <c r="O8920" s="5">
        <f>YEAR(Table1[[#This Row],[ReportDate]])</f>
        <v>2021</v>
      </c>
      <c r="P8920" s="5" t="str">
        <f>TEXT(Table1[[#This Row],[ReportDate]],"mmm")</f>
        <v>Jul</v>
      </c>
      <c r="Q8920" s="29">
        <f>Table1[[#This Row],[TotalDeaths]]/Table1[[#This Row],[TotalCases]]</f>
        <v>6.4946878470225955E-2</v>
      </c>
    </row>
    <row r="8921" spans="1:17" ht="14.4" x14ac:dyDescent="0.3">
      <c r="A8921" s="5" t="s">
        <v>11142</v>
      </c>
      <c r="B8921" s="5" t="s">
        <v>2174</v>
      </c>
      <c r="C8921" s="5" t="s">
        <v>27</v>
      </c>
      <c r="D8921" s="5" t="s">
        <v>27</v>
      </c>
      <c r="E8921" s="32">
        <v>44539</v>
      </c>
      <c r="F8921" s="5">
        <v>3428</v>
      </c>
      <c r="G8921" s="5">
        <v>194</v>
      </c>
      <c r="H8921" s="5">
        <v>98</v>
      </c>
      <c r="I8921" s="5">
        <v>511320</v>
      </c>
      <c r="J8921" s="5">
        <v>33180</v>
      </c>
      <c r="K8921" s="5">
        <v>618072</v>
      </c>
      <c r="L8921" s="5">
        <v>30852</v>
      </c>
      <c r="M8921" s="5">
        <v>7558</v>
      </c>
      <c r="N8921" s="5">
        <v>1380000000</v>
      </c>
      <c r="O8921" s="5">
        <f>YEAR(Table1[[#This Row],[ReportDate]])</f>
        <v>2021</v>
      </c>
      <c r="P8921" s="5" t="str">
        <f>TEXT(Table1[[#This Row],[ReportDate]],"mmm")</f>
        <v>Dec</v>
      </c>
      <c r="Q8921" s="29">
        <f>Table1[[#This Row],[TotalDeaths]]/Table1[[#This Row],[TotalCases]]</f>
        <v>6.489087068763201E-2</v>
      </c>
    </row>
    <row r="8922" spans="1:17" ht="14.4" x14ac:dyDescent="0.3">
      <c r="A8922" s="5" t="s">
        <v>11143</v>
      </c>
      <c r="B8922" s="5" t="s">
        <v>2170</v>
      </c>
      <c r="C8922" s="5" t="s">
        <v>2232</v>
      </c>
      <c r="D8922" s="5" t="s">
        <v>2233</v>
      </c>
      <c r="E8922" s="32">
        <v>44399</v>
      </c>
      <c r="F8922" s="5">
        <v>1291</v>
      </c>
      <c r="G8922" s="5">
        <v>112</v>
      </c>
      <c r="H8922" s="5">
        <v>2459</v>
      </c>
      <c r="I8922" s="5">
        <v>512611</v>
      </c>
      <c r="J8922" s="5">
        <v>33292</v>
      </c>
      <c r="K8922" s="5">
        <v>620531</v>
      </c>
      <c r="L8922" s="5">
        <v>23238</v>
      </c>
      <c r="M8922" s="5">
        <v>10037</v>
      </c>
      <c r="N8922" s="5">
        <v>213000000</v>
      </c>
      <c r="O8922" s="5">
        <f>YEAR(Table1[[#This Row],[ReportDate]])</f>
        <v>2021</v>
      </c>
      <c r="P8922" s="5" t="str">
        <f>TEXT(Table1[[#This Row],[ReportDate]],"mmm")</f>
        <v>Jul</v>
      </c>
      <c r="Q8922" s="29">
        <f>Table1[[#This Row],[TotalDeaths]]/Table1[[#This Row],[TotalCases]]</f>
        <v>6.4945933661197289E-2</v>
      </c>
    </row>
    <row r="8923" spans="1:17" ht="14.4" x14ac:dyDescent="0.3">
      <c r="A8923" s="5" t="s">
        <v>11144</v>
      </c>
      <c r="B8923" s="5" t="s">
        <v>2186</v>
      </c>
      <c r="C8923" s="5" t="s">
        <v>2204</v>
      </c>
      <c r="D8923" s="5" t="s">
        <v>2205</v>
      </c>
      <c r="E8923" s="32">
        <v>44128</v>
      </c>
      <c r="F8923" s="5">
        <v>4790</v>
      </c>
      <c r="G8923" s="5">
        <v>55</v>
      </c>
      <c r="H8923" s="5">
        <v>3299</v>
      </c>
      <c r="I8923" s="5">
        <v>517401</v>
      </c>
      <c r="J8923" s="5">
        <v>33347</v>
      </c>
      <c r="K8923" s="5">
        <v>623830</v>
      </c>
      <c r="L8923" s="5">
        <v>33530</v>
      </c>
      <c r="M8923" s="5">
        <v>19721</v>
      </c>
      <c r="N8923" s="5">
        <v>68000000</v>
      </c>
      <c r="O8923" s="5">
        <f>YEAR(Table1[[#This Row],[ReportDate]])</f>
        <v>2020</v>
      </c>
      <c r="P8923" s="5" t="str">
        <f>TEXT(Table1[[#This Row],[ReportDate]],"mmm")</f>
        <v>Oct</v>
      </c>
      <c r="Q8923" s="29">
        <f>Table1[[#This Row],[TotalDeaths]]/Table1[[#This Row],[TotalCases]]</f>
        <v>6.4450977095135115E-2</v>
      </c>
    </row>
    <row r="8924" spans="1:17" ht="14.4" x14ac:dyDescent="0.3">
      <c r="A8924" s="5" t="s">
        <v>11145</v>
      </c>
      <c r="B8924" s="5" t="s">
        <v>2186</v>
      </c>
      <c r="C8924" s="5" t="s">
        <v>2187</v>
      </c>
      <c r="D8924" s="5" t="s">
        <v>2188</v>
      </c>
      <c r="E8924" s="32">
        <v>44440</v>
      </c>
      <c r="F8924" s="5">
        <v>2916</v>
      </c>
      <c r="G8924" s="5">
        <v>176</v>
      </c>
      <c r="H8924" s="5">
        <v>413</v>
      </c>
      <c r="I8924" s="5">
        <v>520317</v>
      </c>
      <c r="J8924" s="5">
        <v>33523</v>
      </c>
      <c r="K8924" s="5">
        <v>624243</v>
      </c>
      <c r="L8924" s="5">
        <v>17496</v>
      </c>
      <c r="M8924" s="5">
        <v>2296</v>
      </c>
      <c r="N8924" s="5">
        <v>68000000</v>
      </c>
      <c r="O8924" s="5">
        <f>YEAR(Table1[[#This Row],[ReportDate]])</f>
        <v>2021</v>
      </c>
      <c r="P8924" s="5" t="str">
        <f>TEXT(Table1[[#This Row],[ReportDate]],"mmm")</f>
        <v>Sep</v>
      </c>
      <c r="Q8924" s="29">
        <f>Table1[[#This Row],[TotalDeaths]]/Table1[[#This Row],[TotalCases]]</f>
        <v>6.4428031373182121E-2</v>
      </c>
    </row>
    <row r="8925" spans="1:17" ht="14.4" x14ac:dyDescent="0.3">
      <c r="A8925" s="5" t="s">
        <v>11146</v>
      </c>
      <c r="B8925" s="5" t="s">
        <v>2186</v>
      </c>
      <c r="C8925" s="5" t="s">
        <v>2212</v>
      </c>
      <c r="D8925" s="5" t="s">
        <v>2213</v>
      </c>
      <c r="E8925" s="32">
        <v>43967</v>
      </c>
      <c r="F8925" s="5">
        <v>1027</v>
      </c>
      <c r="G8925" s="5">
        <v>149</v>
      </c>
      <c r="H8925" s="5">
        <v>313</v>
      </c>
      <c r="I8925" s="5">
        <v>521344</v>
      </c>
      <c r="J8925" s="5">
        <v>33672</v>
      </c>
      <c r="K8925" s="5">
        <v>624556</v>
      </c>
      <c r="L8925" s="5">
        <v>6162</v>
      </c>
      <c r="M8925" s="5">
        <v>10423</v>
      </c>
      <c r="N8925" s="5">
        <v>68000000</v>
      </c>
      <c r="O8925" s="5">
        <f>YEAR(Table1[[#This Row],[ReportDate]])</f>
        <v>2020</v>
      </c>
      <c r="P8925" s="5" t="str">
        <f>TEXT(Table1[[#This Row],[ReportDate]],"mmm")</f>
        <v>May</v>
      </c>
      <c r="Q8925" s="29">
        <f>Table1[[#This Row],[TotalDeaths]]/Table1[[#This Row],[TotalCases]]</f>
        <v>6.4586913822735084E-2</v>
      </c>
    </row>
    <row r="8926" spans="1:17" ht="14.4" x14ac:dyDescent="0.3">
      <c r="A8926" s="5" t="s">
        <v>11147</v>
      </c>
      <c r="B8926" s="5" t="s">
        <v>2186</v>
      </c>
      <c r="C8926" s="5" t="s">
        <v>2187</v>
      </c>
      <c r="D8926" s="5" t="s">
        <v>2243</v>
      </c>
      <c r="E8926" s="32">
        <v>44206</v>
      </c>
      <c r="F8926" s="5">
        <v>3549</v>
      </c>
      <c r="G8926" s="5">
        <v>139</v>
      </c>
      <c r="H8926" s="5">
        <v>2373</v>
      </c>
      <c r="I8926" s="5">
        <v>524893</v>
      </c>
      <c r="J8926" s="5">
        <v>33811</v>
      </c>
      <c r="K8926" s="5">
        <v>626929</v>
      </c>
      <c r="L8926" s="5">
        <v>67431</v>
      </c>
      <c r="M8926" s="5">
        <v>11457</v>
      </c>
      <c r="N8926" s="5">
        <v>68000000</v>
      </c>
      <c r="O8926" s="5">
        <f>YEAR(Table1[[#This Row],[ReportDate]])</f>
        <v>2021</v>
      </c>
      <c r="P8926" s="5" t="str">
        <f>TEXT(Table1[[#This Row],[ReportDate]],"mmm")</f>
        <v>Jan</v>
      </c>
      <c r="Q8926" s="29">
        <f>Table1[[#This Row],[TotalDeaths]]/Table1[[#This Row],[TotalCases]]</f>
        <v>6.4415033159139101E-2</v>
      </c>
    </row>
    <row r="8927" spans="1:17" ht="14.4" x14ac:dyDescent="0.3">
      <c r="A8927" s="5" t="s">
        <v>11148</v>
      </c>
      <c r="B8927" s="5" t="s">
        <v>2170</v>
      </c>
      <c r="C8927" s="5" t="s">
        <v>2232</v>
      </c>
      <c r="D8927" s="5" t="s">
        <v>2233</v>
      </c>
      <c r="E8927" s="32">
        <v>43917</v>
      </c>
      <c r="F8927" s="5">
        <v>120</v>
      </c>
      <c r="G8927" s="5">
        <v>176</v>
      </c>
      <c r="H8927" s="5">
        <v>1785</v>
      </c>
      <c r="I8927" s="5">
        <v>525013</v>
      </c>
      <c r="J8927" s="5">
        <v>33987</v>
      </c>
      <c r="K8927" s="5">
        <v>628714</v>
      </c>
      <c r="L8927" s="5">
        <v>720</v>
      </c>
      <c r="M8927" s="5">
        <v>9761</v>
      </c>
      <c r="N8927" s="5">
        <v>213000000</v>
      </c>
      <c r="O8927" s="5">
        <f>YEAR(Table1[[#This Row],[ReportDate]])</f>
        <v>2020</v>
      </c>
      <c r="P8927" s="5" t="str">
        <f>TEXT(Table1[[#This Row],[ReportDate]],"mmm")</f>
        <v>Mar</v>
      </c>
      <c r="Q8927" s="29">
        <f>Table1[[#This Row],[TotalDeaths]]/Table1[[#This Row],[TotalCases]]</f>
        <v>6.4735539881869586E-2</v>
      </c>
    </row>
    <row r="8928" spans="1:17" ht="14.4" x14ac:dyDescent="0.3">
      <c r="A8928" s="5" t="s">
        <v>11149</v>
      </c>
      <c r="B8928" s="5" t="s">
        <v>2174</v>
      </c>
      <c r="C8928" s="5" t="s">
        <v>27</v>
      </c>
      <c r="D8928" s="5" t="s">
        <v>27</v>
      </c>
      <c r="E8928" s="32">
        <v>44249</v>
      </c>
      <c r="F8928" s="5">
        <v>741</v>
      </c>
      <c r="G8928" s="5">
        <v>12</v>
      </c>
      <c r="H8928" s="5">
        <v>1432</v>
      </c>
      <c r="I8928" s="5">
        <v>525754</v>
      </c>
      <c r="J8928" s="5">
        <v>33999</v>
      </c>
      <c r="K8928" s="5">
        <v>630146</v>
      </c>
      <c r="L8928" s="5">
        <v>8151</v>
      </c>
      <c r="M8928" s="5">
        <v>12116</v>
      </c>
      <c r="N8928" s="5">
        <v>1380000000</v>
      </c>
      <c r="O8928" s="5">
        <f>YEAR(Table1[[#This Row],[ReportDate]])</f>
        <v>2021</v>
      </c>
      <c r="P8928" s="5" t="str">
        <f>TEXT(Table1[[#This Row],[ReportDate]],"mmm")</f>
        <v>Feb</v>
      </c>
      <c r="Q8928" s="29">
        <f>Table1[[#This Row],[TotalDeaths]]/Table1[[#This Row],[TotalCases]]</f>
        <v>6.4667125689961469E-2</v>
      </c>
    </row>
    <row r="8929" spans="1:17" ht="14.4" x14ac:dyDescent="0.3">
      <c r="A8929" s="5" t="s">
        <v>11150</v>
      </c>
      <c r="B8929" s="5" t="s">
        <v>2186</v>
      </c>
      <c r="C8929" s="5" t="s">
        <v>2187</v>
      </c>
      <c r="D8929" s="5" t="s">
        <v>2188</v>
      </c>
      <c r="E8929" s="32">
        <v>44029</v>
      </c>
      <c r="F8929" s="5">
        <v>3881</v>
      </c>
      <c r="G8929" s="5">
        <v>104</v>
      </c>
      <c r="H8929" s="5">
        <v>4518</v>
      </c>
      <c r="I8929" s="5">
        <v>529635</v>
      </c>
      <c r="J8929" s="5">
        <v>34103</v>
      </c>
      <c r="K8929" s="5">
        <v>634664</v>
      </c>
      <c r="L8929" s="5">
        <v>31048</v>
      </c>
      <c r="M8929" s="5">
        <v>5204</v>
      </c>
      <c r="N8929" s="5">
        <v>68000000</v>
      </c>
      <c r="O8929" s="5">
        <f>YEAR(Table1[[#This Row],[ReportDate]])</f>
        <v>2020</v>
      </c>
      <c r="P8929" s="5" t="str">
        <f>TEXT(Table1[[#This Row],[ReportDate]],"mmm")</f>
        <v>Jul</v>
      </c>
      <c r="Q8929" s="29">
        <f>Table1[[#This Row],[TotalDeaths]]/Table1[[#This Row],[TotalCases]]</f>
        <v>6.4389626818469325E-2</v>
      </c>
    </row>
    <row r="8930" spans="1:17" ht="14.4" x14ac:dyDescent="0.3">
      <c r="A8930" s="5" t="s">
        <v>11151</v>
      </c>
      <c r="B8930" s="5" t="s">
        <v>2167</v>
      </c>
      <c r="C8930" s="5" t="s">
        <v>2318</v>
      </c>
      <c r="D8930" s="5" t="s">
        <v>2418</v>
      </c>
      <c r="E8930" s="32">
        <v>44293</v>
      </c>
      <c r="F8930" s="5">
        <v>1509</v>
      </c>
      <c r="G8930" s="5">
        <v>32</v>
      </c>
      <c r="H8930" s="5">
        <v>4325</v>
      </c>
      <c r="I8930" s="5">
        <v>531144</v>
      </c>
      <c r="J8930" s="5">
        <v>34135</v>
      </c>
      <c r="K8930" s="5">
        <v>638989</v>
      </c>
      <c r="L8930" s="5">
        <v>16599</v>
      </c>
      <c r="M8930" s="5">
        <v>1408</v>
      </c>
      <c r="N8930" s="5">
        <v>83000000</v>
      </c>
      <c r="O8930" s="5">
        <f>YEAR(Table1[[#This Row],[ReportDate]])</f>
        <v>2021</v>
      </c>
      <c r="P8930" s="5" t="str">
        <f>TEXT(Table1[[#This Row],[ReportDate]],"mmm")</f>
        <v>Apr</v>
      </c>
      <c r="Q8930" s="29">
        <f>Table1[[#This Row],[TotalDeaths]]/Table1[[#This Row],[TotalCases]]</f>
        <v>6.4266940791950958E-2</v>
      </c>
    </row>
    <row r="8931" spans="1:17" ht="14.4" x14ac:dyDescent="0.3">
      <c r="A8931" s="5" t="s">
        <v>11152</v>
      </c>
      <c r="B8931" s="5" t="s">
        <v>2174</v>
      </c>
      <c r="C8931" s="5" t="s">
        <v>2184</v>
      </c>
      <c r="D8931" s="5" t="s">
        <v>2215</v>
      </c>
      <c r="E8931" s="32">
        <v>44267</v>
      </c>
      <c r="F8931" s="5">
        <v>1242</v>
      </c>
      <c r="G8931" s="5">
        <v>174</v>
      </c>
      <c r="H8931" s="5">
        <v>1594</v>
      </c>
      <c r="I8931" s="5">
        <v>532386</v>
      </c>
      <c r="J8931" s="5">
        <v>34309</v>
      </c>
      <c r="K8931" s="5">
        <v>640583</v>
      </c>
      <c r="L8931" s="5">
        <v>22356</v>
      </c>
      <c r="M8931" s="5">
        <v>17102</v>
      </c>
      <c r="N8931" s="5">
        <v>1380000000</v>
      </c>
      <c r="O8931" s="5">
        <f>YEAR(Table1[[#This Row],[ReportDate]])</f>
        <v>2021</v>
      </c>
      <c r="P8931" s="5" t="str">
        <f>TEXT(Table1[[#This Row],[ReportDate]],"mmm")</f>
        <v>Mar</v>
      </c>
      <c r="Q8931" s="29">
        <f>Table1[[#This Row],[TotalDeaths]]/Table1[[#This Row],[TotalCases]]</f>
        <v>6.4443843376798038E-2</v>
      </c>
    </row>
    <row r="8932" spans="1:17" ht="14.4" x14ac:dyDescent="0.3">
      <c r="A8932" s="5" t="s">
        <v>11153</v>
      </c>
      <c r="B8932" s="5" t="s">
        <v>2167</v>
      </c>
      <c r="C8932" s="5" t="s">
        <v>2318</v>
      </c>
      <c r="D8932" s="5" t="s">
        <v>2418</v>
      </c>
      <c r="E8932" s="32">
        <v>44140</v>
      </c>
      <c r="F8932" s="5">
        <v>4789</v>
      </c>
      <c r="G8932" s="5">
        <v>63</v>
      </c>
      <c r="H8932" s="5">
        <v>4772</v>
      </c>
      <c r="I8932" s="5">
        <v>537175</v>
      </c>
      <c r="J8932" s="5">
        <v>34372</v>
      </c>
      <c r="K8932" s="5">
        <v>645355</v>
      </c>
      <c r="L8932" s="5">
        <v>67046</v>
      </c>
      <c r="M8932" s="5">
        <v>16954</v>
      </c>
      <c r="N8932" s="5">
        <v>83000000</v>
      </c>
      <c r="O8932" s="5">
        <f>YEAR(Table1[[#This Row],[ReportDate]])</f>
        <v>2020</v>
      </c>
      <c r="P8932" s="5" t="str">
        <f>TEXT(Table1[[#This Row],[ReportDate]],"mmm")</f>
        <v>Nov</v>
      </c>
      <c r="Q8932" s="29">
        <f>Table1[[#This Row],[TotalDeaths]]/Table1[[#This Row],[TotalCases]]</f>
        <v>6.3986596546749194E-2</v>
      </c>
    </row>
    <row r="8933" spans="1:17" ht="14.4" x14ac:dyDescent="0.3">
      <c r="A8933" s="5" t="s">
        <v>11154</v>
      </c>
      <c r="B8933" s="5" t="s">
        <v>2170</v>
      </c>
      <c r="C8933" s="5" t="s">
        <v>2178</v>
      </c>
      <c r="D8933" s="5" t="s">
        <v>2179</v>
      </c>
      <c r="E8933" s="32">
        <v>44426</v>
      </c>
      <c r="F8933" s="5">
        <v>4352</v>
      </c>
      <c r="G8933" s="5">
        <v>82</v>
      </c>
      <c r="H8933" s="5">
        <v>3583</v>
      </c>
      <c r="I8933" s="5">
        <v>541527</v>
      </c>
      <c r="J8933" s="5">
        <v>34454</v>
      </c>
      <c r="K8933" s="5">
        <v>648938</v>
      </c>
      <c r="L8933" s="5">
        <v>21760</v>
      </c>
      <c r="M8933" s="5">
        <v>7010</v>
      </c>
      <c r="N8933" s="5">
        <v>213000000</v>
      </c>
      <c r="O8933" s="5">
        <f>YEAR(Table1[[#This Row],[ReportDate]])</f>
        <v>2021</v>
      </c>
      <c r="P8933" s="5" t="str">
        <f>TEXT(Table1[[#This Row],[ReportDate]],"mmm")</f>
        <v>Aug</v>
      </c>
      <c r="Q8933" s="29">
        <f>Table1[[#This Row],[TotalDeaths]]/Table1[[#This Row],[TotalCases]]</f>
        <v>6.3623789764868599E-2</v>
      </c>
    </row>
    <row r="8934" spans="1:17" ht="14.4" x14ac:dyDescent="0.3">
      <c r="A8934" s="5" t="s">
        <v>11155</v>
      </c>
      <c r="B8934" s="5" t="s">
        <v>2186</v>
      </c>
      <c r="C8934" s="5" t="s">
        <v>2204</v>
      </c>
      <c r="D8934" s="5" t="s">
        <v>2210</v>
      </c>
      <c r="E8934" s="32">
        <v>44111</v>
      </c>
      <c r="F8934" s="5">
        <v>2090</v>
      </c>
      <c r="G8934" s="5">
        <v>104</v>
      </c>
      <c r="H8934" s="5">
        <v>4811</v>
      </c>
      <c r="I8934" s="5">
        <v>543617</v>
      </c>
      <c r="J8934" s="5">
        <v>34558</v>
      </c>
      <c r="K8934" s="5">
        <v>653749</v>
      </c>
      <c r="L8934" s="5">
        <v>33440</v>
      </c>
      <c r="M8934" s="5">
        <v>17432</v>
      </c>
      <c r="N8934" s="5">
        <v>68000000</v>
      </c>
      <c r="O8934" s="5">
        <f>YEAR(Table1[[#This Row],[ReportDate]])</f>
        <v>2020</v>
      </c>
      <c r="P8934" s="5" t="str">
        <f>TEXT(Table1[[#This Row],[ReportDate]],"mmm")</f>
        <v>Oct</v>
      </c>
      <c r="Q8934" s="29">
        <f>Table1[[#This Row],[TotalDeaths]]/Table1[[#This Row],[TotalCases]]</f>
        <v>6.3570491724872474E-2</v>
      </c>
    </row>
    <row r="8935" spans="1:17" ht="14.4" x14ac:dyDescent="0.3">
      <c r="A8935" s="5" t="s">
        <v>11156</v>
      </c>
      <c r="B8935" s="5" t="s">
        <v>2174</v>
      </c>
      <c r="C8935" s="5" t="s">
        <v>2175</v>
      </c>
      <c r="D8935" s="5" t="s">
        <v>2276</v>
      </c>
      <c r="E8935" s="32">
        <v>44153</v>
      </c>
      <c r="F8935" s="5">
        <v>2917</v>
      </c>
      <c r="G8935" s="5">
        <v>144</v>
      </c>
      <c r="H8935" s="5">
        <v>337</v>
      </c>
      <c r="I8935" s="5">
        <v>546534</v>
      </c>
      <c r="J8935" s="5">
        <v>34702</v>
      </c>
      <c r="K8935" s="5">
        <v>654086</v>
      </c>
      <c r="L8935" s="5">
        <v>40838</v>
      </c>
      <c r="M8935" s="5">
        <v>3074</v>
      </c>
      <c r="N8935" s="5">
        <v>1380000000</v>
      </c>
      <c r="O8935" s="5">
        <f>YEAR(Table1[[#This Row],[ReportDate]])</f>
        <v>2020</v>
      </c>
      <c r="P8935" s="5" t="str">
        <f>TEXT(Table1[[#This Row],[ReportDate]],"mmm")</f>
        <v>Nov</v>
      </c>
      <c r="Q8935" s="29">
        <f>Table1[[#This Row],[TotalDeaths]]/Table1[[#This Row],[TotalCases]]</f>
        <v>6.349467736682439E-2</v>
      </c>
    </row>
    <row r="8936" spans="1:17" ht="14.4" x14ac:dyDescent="0.3">
      <c r="A8936" s="5" t="s">
        <v>11157</v>
      </c>
      <c r="B8936" s="5" t="s">
        <v>2186</v>
      </c>
      <c r="C8936" s="5" t="s">
        <v>2237</v>
      </c>
      <c r="D8936" s="5" t="s">
        <v>2270</v>
      </c>
      <c r="E8936" s="32">
        <v>44532</v>
      </c>
      <c r="F8936" s="5">
        <v>3781</v>
      </c>
      <c r="G8936" s="5">
        <v>33</v>
      </c>
      <c r="H8936" s="5">
        <v>4341</v>
      </c>
      <c r="I8936" s="5">
        <v>550315</v>
      </c>
      <c r="J8936" s="5">
        <v>34735</v>
      </c>
      <c r="K8936" s="5">
        <v>658427</v>
      </c>
      <c r="L8936" s="5">
        <v>30248</v>
      </c>
      <c r="M8936" s="5">
        <v>853</v>
      </c>
      <c r="N8936" s="5">
        <v>68000000</v>
      </c>
      <c r="O8936" s="5">
        <f>YEAR(Table1[[#This Row],[ReportDate]])</f>
        <v>2021</v>
      </c>
      <c r="P8936" s="5" t="str">
        <f>TEXT(Table1[[#This Row],[ReportDate]],"mmm")</f>
        <v>Dec</v>
      </c>
      <c r="Q8936" s="29">
        <f>Table1[[#This Row],[TotalDeaths]]/Table1[[#This Row],[TotalCases]]</f>
        <v>6.3118395827844051E-2</v>
      </c>
    </row>
    <row r="8937" spans="1:17" ht="14.4" x14ac:dyDescent="0.3">
      <c r="A8937" s="5" t="s">
        <v>11158</v>
      </c>
      <c r="B8937" s="5" t="s">
        <v>2186</v>
      </c>
      <c r="C8937" s="5" t="s">
        <v>2212</v>
      </c>
      <c r="D8937" s="5" t="s">
        <v>2306</v>
      </c>
      <c r="E8937" s="32">
        <v>43982</v>
      </c>
      <c r="F8937" s="5">
        <v>1712</v>
      </c>
      <c r="G8937" s="5">
        <v>67</v>
      </c>
      <c r="H8937" s="5">
        <v>557</v>
      </c>
      <c r="I8937" s="5">
        <v>552027</v>
      </c>
      <c r="J8937" s="5">
        <v>34802</v>
      </c>
      <c r="K8937" s="5">
        <v>658984</v>
      </c>
      <c r="L8937" s="5">
        <v>22256</v>
      </c>
      <c r="M8937" s="5">
        <v>10853</v>
      </c>
      <c r="N8937" s="5">
        <v>68000000</v>
      </c>
      <c r="O8937" s="5">
        <f>YEAR(Table1[[#This Row],[ReportDate]])</f>
        <v>2020</v>
      </c>
      <c r="P8937" s="5" t="str">
        <f>TEXT(Table1[[#This Row],[ReportDate]],"mmm")</f>
        <v>May</v>
      </c>
      <c r="Q8937" s="29">
        <f>Table1[[#This Row],[TotalDeaths]]/Table1[[#This Row],[TotalCases]]</f>
        <v>6.3044017774492908E-2</v>
      </c>
    </row>
    <row r="8938" spans="1:17" ht="14.4" x14ac:dyDescent="0.3">
      <c r="A8938" s="5" t="s">
        <v>11159</v>
      </c>
      <c r="B8938" s="5" t="s">
        <v>2174</v>
      </c>
      <c r="C8938" s="5" t="s">
        <v>27</v>
      </c>
      <c r="D8938" s="5" t="s">
        <v>27</v>
      </c>
      <c r="E8938" s="32">
        <v>44132</v>
      </c>
      <c r="F8938" s="5">
        <v>2635</v>
      </c>
      <c r="G8938" s="5">
        <v>38</v>
      </c>
      <c r="H8938" s="5">
        <v>4299</v>
      </c>
      <c r="I8938" s="5">
        <v>554662</v>
      </c>
      <c r="J8938" s="5">
        <v>34840</v>
      </c>
      <c r="K8938" s="5">
        <v>663283</v>
      </c>
      <c r="L8938" s="5">
        <v>28985</v>
      </c>
      <c r="M8938" s="5">
        <v>4289</v>
      </c>
      <c r="N8938" s="5">
        <v>1380000000</v>
      </c>
      <c r="O8938" s="5">
        <f>YEAR(Table1[[#This Row],[ReportDate]])</f>
        <v>2020</v>
      </c>
      <c r="P8938" s="5" t="str">
        <f>TEXT(Table1[[#This Row],[ReportDate]],"mmm")</f>
        <v>Oct</v>
      </c>
      <c r="Q8938" s="29">
        <f>Table1[[#This Row],[TotalDeaths]]/Table1[[#This Row],[TotalCases]]</f>
        <v>6.2813028474999186E-2</v>
      </c>
    </row>
    <row r="8939" spans="1:17" ht="14.4" x14ac:dyDescent="0.3">
      <c r="A8939" s="5" t="s">
        <v>11160</v>
      </c>
      <c r="B8939" s="5" t="s">
        <v>2186</v>
      </c>
      <c r="C8939" s="5" t="s">
        <v>2187</v>
      </c>
      <c r="D8939" s="5" t="s">
        <v>2243</v>
      </c>
      <c r="E8939" s="32">
        <v>44108</v>
      </c>
      <c r="F8939" s="5">
        <v>3764</v>
      </c>
      <c r="G8939" s="5">
        <v>199</v>
      </c>
      <c r="H8939" s="5">
        <v>1216</v>
      </c>
      <c r="I8939" s="5">
        <v>558426</v>
      </c>
      <c r="J8939" s="5">
        <v>35039</v>
      </c>
      <c r="K8939" s="5">
        <v>664499</v>
      </c>
      <c r="L8939" s="5">
        <v>52696</v>
      </c>
      <c r="M8939" s="5">
        <v>17213</v>
      </c>
      <c r="N8939" s="5">
        <v>68000000</v>
      </c>
      <c r="O8939" s="5">
        <f>YEAR(Table1[[#This Row],[ReportDate]])</f>
        <v>2020</v>
      </c>
      <c r="P8939" s="5" t="str">
        <f>TEXT(Table1[[#This Row],[ReportDate]],"mmm")</f>
        <v>Oct</v>
      </c>
      <c r="Q8939" s="29">
        <f>Table1[[#This Row],[TotalDeaths]]/Table1[[#This Row],[TotalCases]]</f>
        <v>6.2746003946807641E-2</v>
      </c>
    </row>
    <row r="8940" spans="1:17" ht="14.4" x14ac:dyDescent="0.3">
      <c r="A8940" s="5" t="s">
        <v>11161</v>
      </c>
      <c r="B8940" s="5" t="s">
        <v>2186</v>
      </c>
      <c r="C8940" s="5" t="s">
        <v>2237</v>
      </c>
      <c r="D8940" s="5" t="s">
        <v>2238</v>
      </c>
      <c r="E8940" s="32">
        <v>44481</v>
      </c>
      <c r="F8940" s="5">
        <v>593</v>
      </c>
      <c r="G8940" s="5">
        <v>128</v>
      </c>
      <c r="H8940" s="5">
        <v>3910</v>
      </c>
      <c r="I8940" s="5">
        <v>559019</v>
      </c>
      <c r="J8940" s="5">
        <v>35167</v>
      </c>
      <c r="K8940" s="5">
        <v>668409</v>
      </c>
      <c r="L8940" s="5">
        <v>5930</v>
      </c>
      <c r="M8940" s="5">
        <v>17076</v>
      </c>
      <c r="N8940" s="5">
        <v>68000000</v>
      </c>
      <c r="O8940" s="5">
        <f>YEAR(Table1[[#This Row],[ReportDate]])</f>
        <v>2021</v>
      </c>
      <c r="P8940" s="5" t="str">
        <f>TEXT(Table1[[#This Row],[ReportDate]],"mmm")</f>
        <v>Oct</v>
      </c>
      <c r="Q8940" s="29">
        <f>Table1[[#This Row],[TotalDeaths]]/Table1[[#This Row],[TotalCases]]</f>
        <v>6.2908416350785937E-2</v>
      </c>
    </row>
    <row r="8941" spans="1:17" ht="14.4" x14ac:dyDescent="0.3">
      <c r="A8941" s="5" t="s">
        <v>11162</v>
      </c>
      <c r="B8941" s="5" t="s">
        <v>2191</v>
      </c>
      <c r="C8941" s="5" t="s">
        <v>2217</v>
      </c>
      <c r="D8941" s="5" t="s">
        <v>2218</v>
      </c>
      <c r="E8941" s="32">
        <v>44518</v>
      </c>
      <c r="F8941" s="5">
        <v>1033</v>
      </c>
      <c r="G8941" s="5">
        <v>132</v>
      </c>
      <c r="H8941" s="5">
        <v>3430</v>
      </c>
      <c r="I8941" s="5">
        <v>560052</v>
      </c>
      <c r="J8941" s="5">
        <v>35299</v>
      </c>
      <c r="K8941" s="5">
        <v>671839</v>
      </c>
      <c r="L8941" s="5">
        <v>11363</v>
      </c>
      <c r="M8941" s="5">
        <v>5496</v>
      </c>
      <c r="N8941" s="5">
        <v>331000000</v>
      </c>
      <c r="O8941" s="5">
        <f>YEAR(Table1[[#This Row],[ReportDate]])</f>
        <v>2021</v>
      </c>
      <c r="P8941" s="5" t="str">
        <f>TEXT(Table1[[#This Row],[ReportDate]],"mmm")</f>
        <v>Nov</v>
      </c>
      <c r="Q8941" s="29">
        <f>Table1[[#This Row],[TotalDeaths]]/Table1[[#This Row],[TotalCases]]</f>
        <v>6.3028075964374736E-2</v>
      </c>
    </row>
    <row r="8942" spans="1:17" ht="14.4" x14ac:dyDescent="0.3">
      <c r="A8942" s="5" t="s">
        <v>11163</v>
      </c>
      <c r="B8942" s="5" t="s">
        <v>2191</v>
      </c>
      <c r="C8942" s="5" t="s">
        <v>2225</v>
      </c>
      <c r="D8942" s="5" t="s">
        <v>2226</v>
      </c>
      <c r="E8942" s="32">
        <v>43838</v>
      </c>
      <c r="F8942" s="5">
        <v>2839</v>
      </c>
      <c r="G8942" s="5">
        <v>39</v>
      </c>
      <c r="H8942" s="5">
        <v>4769</v>
      </c>
      <c r="I8942" s="5">
        <v>562891</v>
      </c>
      <c r="J8942" s="5">
        <v>35338</v>
      </c>
      <c r="K8942" s="5">
        <v>676608</v>
      </c>
      <c r="L8942" s="5">
        <v>17034</v>
      </c>
      <c r="M8942" s="5">
        <v>7920</v>
      </c>
      <c r="N8942" s="5">
        <v>331000000</v>
      </c>
      <c r="O8942" s="5">
        <f>YEAR(Table1[[#This Row],[ReportDate]])</f>
        <v>2020</v>
      </c>
      <c r="P8942" s="5" t="str">
        <f>TEXT(Table1[[#This Row],[ReportDate]],"mmm")</f>
        <v>Jan</v>
      </c>
      <c r="Q8942" s="29">
        <f>Table1[[#This Row],[TotalDeaths]]/Table1[[#This Row],[TotalCases]]</f>
        <v>6.2779472402294589E-2</v>
      </c>
    </row>
    <row r="8943" spans="1:17" ht="14.4" x14ac:dyDescent="0.3">
      <c r="A8943" s="5" t="s">
        <v>11164</v>
      </c>
      <c r="B8943" s="5" t="s">
        <v>2174</v>
      </c>
      <c r="C8943" s="5" t="s">
        <v>27</v>
      </c>
      <c r="D8943" s="5" t="s">
        <v>27</v>
      </c>
      <c r="E8943" s="32">
        <v>44065</v>
      </c>
      <c r="F8943" s="5">
        <v>211</v>
      </c>
      <c r="G8943" s="5">
        <v>62</v>
      </c>
      <c r="H8943" s="5">
        <v>735</v>
      </c>
      <c r="I8943" s="5">
        <v>563102</v>
      </c>
      <c r="J8943" s="5">
        <v>35400</v>
      </c>
      <c r="K8943" s="5">
        <v>677343</v>
      </c>
      <c r="L8943" s="5">
        <v>1055</v>
      </c>
      <c r="M8943" s="5">
        <v>19546</v>
      </c>
      <c r="N8943" s="5">
        <v>1380000000</v>
      </c>
      <c r="O8943" s="5">
        <f>YEAR(Table1[[#This Row],[ReportDate]])</f>
        <v>2020</v>
      </c>
      <c r="P8943" s="5" t="str">
        <f>TEXT(Table1[[#This Row],[ReportDate]],"mmm")</f>
        <v>Aug</v>
      </c>
      <c r="Q8943" s="29">
        <f>Table1[[#This Row],[TotalDeaths]]/Table1[[#This Row],[TotalCases]]</f>
        <v>6.2866052686724613E-2</v>
      </c>
    </row>
    <row r="8944" spans="1:17" ht="14.4" x14ac:dyDescent="0.3">
      <c r="A8944" s="5" t="s">
        <v>11165</v>
      </c>
      <c r="B8944" s="5" t="s">
        <v>2174</v>
      </c>
      <c r="C8944" s="5" t="s">
        <v>2201</v>
      </c>
      <c r="D8944" s="5" t="s">
        <v>2261</v>
      </c>
      <c r="E8944" s="32">
        <v>44505</v>
      </c>
      <c r="F8944" s="5">
        <v>1405</v>
      </c>
      <c r="G8944" s="5">
        <v>128</v>
      </c>
      <c r="H8944" s="5">
        <v>3325</v>
      </c>
      <c r="I8944" s="5">
        <v>564507</v>
      </c>
      <c r="J8944" s="5">
        <v>35528</v>
      </c>
      <c r="K8944" s="5">
        <v>680668</v>
      </c>
      <c r="L8944" s="5">
        <v>19670</v>
      </c>
      <c r="M8944" s="5">
        <v>2700</v>
      </c>
      <c r="N8944" s="5">
        <v>1380000000</v>
      </c>
      <c r="O8944" s="5">
        <f>YEAR(Table1[[#This Row],[ReportDate]])</f>
        <v>2021</v>
      </c>
      <c r="P8944" s="5" t="str">
        <f>TEXT(Table1[[#This Row],[ReportDate]],"mmm")</f>
        <v>Nov</v>
      </c>
      <c r="Q8944" s="29">
        <f>Table1[[#This Row],[TotalDeaths]]/Table1[[#This Row],[TotalCases]]</f>
        <v>6.2936332056112682E-2</v>
      </c>
    </row>
    <row r="8945" spans="1:17" ht="14.4" x14ac:dyDescent="0.3">
      <c r="A8945" s="5" t="s">
        <v>11166</v>
      </c>
      <c r="B8945" s="5" t="s">
        <v>2186</v>
      </c>
      <c r="C8945" s="5" t="s">
        <v>2212</v>
      </c>
      <c r="D8945" s="5" t="s">
        <v>2306</v>
      </c>
      <c r="E8945" s="32">
        <v>44391</v>
      </c>
      <c r="F8945" s="5">
        <v>3811</v>
      </c>
      <c r="G8945" s="5">
        <v>162</v>
      </c>
      <c r="H8945" s="5">
        <v>2331</v>
      </c>
      <c r="I8945" s="5">
        <v>568318</v>
      </c>
      <c r="J8945" s="5">
        <v>35690</v>
      </c>
      <c r="K8945" s="5">
        <v>682999</v>
      </c>
      <c r="L8945" s="5">
        <v>49543</v>
      </c>
      <c r="M8945" s="5">
        <v>6628</v>
      </c>
      <c r="N8945" s="5">
        <v>68000000</v>
      </c>
      <c r="O8945" s="5">
        <f>YEAR(Table1[[#This Row],[ReportDate]])</f>
        <v>2021</v>
      </c>
      <c r="P8945" s="5" t="str">
        <f>TEXT(Table1[[#This Row],[ReportDate]],"mmm")</f>
        <v>Jul</v>
      </c>
      <c r="Q8945" s="29">
        <f>Table1[[#This Row],[TotalDeaths]]/Table1[[#This Row],[TotalCases]]</f>
        <v>6.279934825221091E-2</v>
      </c>
    </row>
    <row r="8946" spans="1:17" ht="14.4" x14ac:dyDescent="0.3">
      <c r="A8946" s="5" t="s">
        <v>11167</v>
      </c>
      <c r="B8946" s="5" t="s">
        <v>2167</v>
      </c>
      <c r="C8946" s="5" t="s">
        <v>2318</v>
      </c>
      <c r="D8946" s="5" t="s">
        <v>2319</v>
      </c>
      <c r="E8946" s="32">
        <v>44132</v>
      </c>
      <c r="F8946" s="5">
        <v>3076</v>
      </c>
      <c r="G8946" s="5">
        <v>144</v>
      </c>
      <c r="H8946" s="5">
        <v>2265</v>
      </c>
      <c r="I8946" s="5">
        <v>571394</v>
      </c>
      <c r="J8946" s="5">
        <v>35834</v>
      </c>
      <c r="K8946" s="5">
        <v>685264</v>
      </c>
      <c r="L8946" s="5">
        <v>18456</v>
      </c>
      <c r="M8946" s="5">
        <v>17958</v>
      </c>
      <c r="N8946" s="5">
        <v>83000000</v>
      </c>
      <c r="O8946" s="5">
        <f>YEAR(Table1[[#This Row],[ReportDate]])</f>
        <v>2020</v>
      </c>
      <c r="P8946" s="5" t="str">
        <f>TEXT(Table1[[#This Row],[ReportDate]],"mmm")</f>
        <v>Oct</v>
      </c>
      <c r="Q8946" s="29">
        <f>Table1[[#This Row],[TotalDeaths]]/Table1[[#This Row],[TotalCases]]</f>
        <v>6.2713294154296328E-2</v>
      </c>
    </row>
    <row r="8947" spans="1:17" ht="14.4" x14ac:dyDescent="0.3">
      <c r="A8947" s="5" t="s">
        <v>11168</v>
      </c>
      <c r="B8947" s="5" t="s">
        <v>2174</v>
      </c>
      <c r="C8947" s="5" t="s">
        <v>2175</v>
      </c>
      <c r="D8947" s="5" t="s">
        <v>2176</v>
      </c>
      <c r="E8947" s="32">
        <v>43868</v>
      </c>
      <c r="F8947" s="5">
        <v>921</v>
      </c>
      <c r="G8947" s="5">
        <v>93</v>
      </c>
      <c r="H8947" s="5">
        <v>4668</v>
      </c>
      <c r="I8947" s="5">
        <v>572315</v>
      </c>
      <c r="J8947" s="5">
        <v>35927</v>
      </c>
      <c r="K8947" s="5">
        <v>689932</v>
      </c>
      <c r="L8947" s="5">
        <v>5526</v>
      </c>
      <c r="M8947" s="5">
        <v>15388</v>
      </c>
      <c r="N8947" s="5">
        <v>1380000000</v>
      </c>
      <c r="O8947" s="5">
        <f>YEAR(Table1[[#This Row],[ReportDate]])</f>
        <v>2020</v>
      </c>
      <c r="P8947" s="5" t="str">
        <f>TEXT(Table1[[#This Row],[ReportDate]],"mmm")</f>
        <v>Feb</v>
      </c>
      <c r="Q8947" s="29">
        <f>Table1[[#This Row],[TotalDeaths]]/Table1[[#This Row],[TotalCases]]</f>
        <v>6.2774870482164541E-2</v>
      </c>
    </row>
    <row r="8948" spans="1:17" ht="14.4" x14ac:dyDescent="0.3">
      <c r="A8948" s="5" t="s">
        <v>11169</v>
      </c>
      <c r="B8948" s="5" t="s">
        <v>2186</v>
      </c>
      <c r="C8948" s="5" t="s">
        <v>2204</v>
      </c>
      <c r="D8948" s="5" t="s">
        <v>2210</v>
      </c>
      <c r="E8948" s="32">
        <v>43966</v>
      </c>
      <c r="F8948" s="5">
        <v>2039</v>
      </c>
      <c r="G8948" s="5">
        <v>98</v>
      </c>
      <c r="H8948" s="5">
        <v>3623</v>
      </c>
      <c r="I8948" s="5">
        <v>574354</v>
      </c>
      <c r="J8948" s="5">
        <v>36025</v>
      </c>
      <c r="K8948" s="5">
        <v>693555</v>
      </c>
      <c r="L8948" s="5">
        <v>14273</v>
      </c>
      <c r="M8948" s="5">
        <v>18536</v>
      </c>
      <c r="N8948" s="5">
        <v>68000000</v>
      </c>
      <c r="O8948" s="5">
        <f>YEAR(Table1[[#This Row],[ReportDate]])</f>
        <v>2020</v>
      </c>
      <c r="P8948" s="5" t="str">
        <f>TEXT(Table1[[#This Row],[ReportDate]],"mmm")</f>
        <v>May</v>
      </c>
      <c r="Q8948" s="29">
        <f>Table1[[#This Row],[TotalDeaths]]/Table1[[#This Row],[TotalCases]]</f>
        <v>6.2722641437162441E-2</v>
      </c>
    </row>
    <row r="8949" spans="1:17" ht="14.4" x14ac:dyDescent="0.3">
      <c r="A8949" s="5" t="s">
        <v>11170</v>
      </c>
      <c r="B8949" s="5" t="s">
        <v>2167</v>
      </c>
      <c r="C8949" s="5" t="s">
        <v>2168</v>
      </c>
      <c r="D8949" s="5" t="s">
        <v>2168</v>
      </c>
      <c r="E8949" s="32">
        <v>44251</v>
      </c>
      <c r="F8949" s="5">
        <v>2199</v>
      </c>
      <c r="G8949" s="5">
        <v>59</v>
      </c>
      <c r="H8949" s="5">
        <v>181</v>
      </c>
      <c r="I8949" s="5">
        <v>576553</v>
      </c>
      <c r="J8949" s="5">
        <v>36084</v>
      </c>
      <c r="K8949" s="5">
        <v>693736</v>
      </c>
      <c r="L8949" s="5">
        <v>35184</v>
      </c>
      <c r="M8949" s="5">
        <v>7192</v>
      </c>
      <c r="N8949" s="5">
        <v>83000000</v>
      </c>
      <c r="O8949" s="5">
        <f>YEAR(Table1[[#This Row],[ReportDate]])</f>
        <v>2021</v>
      </c>
      <c r="P8949" s="5" t="str">
        <f>TEXT(Table1[[#This Row],[ReportDate]],"mmm")</f>
        <v>Feb</v>
      </c>
      <c r="Q8949" s="29">
        <f>Table1[[#This Row],[TotalDeaths]]/Table1[[#This Row],[TotalCases]]</f>
        <v>6.258574667029744E-2</v>
      </c>
    </row>
    <row r="8950" spans="1:17" ht="14.4" x14ac:dyDescent="0.3">
      <c r="A8950" s="5" t="s">
        <v>11171</v>
      </c>
      <c r="B8950" s="5" t="s">
        <v>2191</v>
      </c>
      <c r="C8950" s="5" t="s">
        <v>2225</v>
      </c>
      <c r="D8950" s="5" t="s">
        <v>2226</v>
      </c>
      <c r="E8950" s="32">
        <v>44049</v>
      </c>
      <c r="F8950" s="5">
        <v>4062</v>
      </c>
      <c r="G8950" s="5">
        <v>128</v>
      </c>
      <c r="H8950" s="5">
        <v>207</v>
      </c>
      <c r="I8950" s="5">
        <v>580615</v>
      </c>
      <c r="J8950" s="5">
        <v>36212</v>
      </c>
      <c r="K8950" s="5">
        <v>693943</v>
      </c>
      <c r="L8950" s="5">
        <v>69054</v>
      </c>
      <c r="M8950" s="5">
        <v>5568</v>
      </c>
      <c r="N8950" s="5">
        <v>331000000</v>
      </c>
      <c r="O8950" s="5">
        <f>YEAR(Table1[[#This Row],[ReportDate]])</f>
        <v>2020</v>
      </c>
      <c r="P8950" s="5" t="str">
        <f>TEXT(Table1[[#This Row],[ReportDate]],"mmm")</f>
        <v>Aug</v>
      </c>
      <c r="Q8950" s="29">
        <f>Table1[[#This Row],[TotalDeaths]]/Table1[[#This Row],[TotalCases]]</f>
        <v>6.236835080044436E-2</v>
      </c>
    </row>
    <row r="8951" spans="1:17" ht="14.4" x14ac:dyDescent="0.3">
      <c r="A8951" s="5" t="s">
        <v>11172</v>
      </c>
      <c r="B8951" s="5" t="s">
        <v>2174</v>
      </c>
      <c r="C8951" s="5" t="s">
        <v>2201</v>
      </c>
      <c r="D8951" s="5" t="s">
        <v>2261</v>
      </c>
      <c r="E8951" s="32">
        <v>44178</v>
      </c>
      <c r="F8951" s="5">
        <v>3238</v>
      </c>
      <c r="G8951" s="5">
        <v>131</v>
      </c>
      <c r="H8951" s="5">
        <v>2470</v>
      </c>
      <c r="I8951" s="5">
        <v>583853</v>
      </c>
      <c r="J8951" s="5">
        <v>36343</v>
      </c>
      <c r="K8951" s="5">
        <v>696413</v>
      </c>
      <c r="L8951" s="5">
        <v>22666</v>
      </c>
      <c r="M8951" s="5">
        <v>10338</v>
      </c>
      <c r="N8951" s="5">
        <v>1380000000</v>
      </c>
      <c r="O8951" s="5">
        <f>YEAR(Table1[[#This Row],[ReportDate]])</f>
        <v>2020</v>
      </c>
      <c r="P8951" s="5" t="str">
        <f>TEXT(Table1[[#This Row],[ReportDate]],"mmm")</f>
        <v>Dec</v>
      </c>
      <c r="Q8951" s="29">
        <f>Table1[[#This Row],[TotalDeaths]]/Table1[[#This Row],[TotalCases]]</f>
        <v>6.2246832678773595E-2</v>
      </c>
    </row>
    <row r="8952" spans="1:17" ht="14.4" x14ac:dyDescent="0.3">
      <c r="A8952" s="5" t="s">
        <v>11173</v>
      </c>
      <c r="B8952" s="5" t="s">
        <v>2186</v>
      </c>
      <c r="C8952" s="5" t="s">
        <v>2187</v>
      </c>
      <c r="D8952" s="5" t="s">
        <v>2188</v>
      </c>
      <c r="E8952" s="32">
        <v>44376</v>
      </c>
      <c r="F8952" s="5">
        <v>1493</v>
      </c>
      <c r="G8952" s="5">
        <v>136</v>
      </c>
      <c r="H8952" s="5">
        <v>1193</v>
      </c>
      <c r="I8952" s="5">
        <v>585346</v>
      </c>
      <c r="J8952" s="5">
        <v>36479</v>
      </c>
      <c r="K8952" s="5">
        <v>697606</v>
      </c>
      <c r="L8952" s="5">
        <v>10451</v>
      </c>
      <c r="M8952" s="5">
        <v>1551</v>
      </c>
      <c r="N8952" s="5">
        <v>68000000</v>
      </c>
      <c r="O8952" s="5">
        <f>YEAR(Table1[[#This Row],[ReportDate]])</f>
        <v>2021</v>
      </c>
      <c r="P8952" s="5" t="str">
        <f>TEXT(Table1[[#This Row],[ReportDate]],"mmm")</f>
        <v>Jun</v>
      </c>
      <c r="Q8952" s="29">
        <f>Table1[[#This Row],[TotalDeaths]]/Table1[[#This Row],[TotalCases]]</f>
        <v>6.2320405367082034E-2</v>
      </c>
    </row>
    <row r="8953" spans="1:17" ht="14.4" x14ac:dyDescent="0.3">
      <c r="A8953" s="5" t="s">
        <v>11174</v>
      </c>
      <c r="B8953" s="5" t="s">
        <v>2191</v>
      </c>
      <c r="C8953" s="5" t="s">
        <v>2192</v>
      </c>
      <c r="D8953" s="5" t="s">
        <v>2308</v>
      </c>
      <c r="E8953" s="32">
        <v>43909</v>
      </c>
      <c r="F8953" s="5">
        <v>4173</v>
      </c>
      <c r="G8953" s="5">
        <v>44</v>
      </c>
      <c r="H8953" s="5">
        <v>4234</v>
      </c>
      <c r="I8953" s="5">
        <v>589519</v>
      </c>
      <c r="J8953" s="5">
        <v>36523</v>
      </c>
      <c r="K8953" s="5">
        <v>701840</v>
      </c>
      <c r="L8953" s="5">
        <v>33384</v>
      </c>
      <c r="M8953" s="5">
        <v>4679</v>
      </c>
      <c r="N8953" s="5">
        <v>331000000</v>
      </c>
      <c r="O8953" s="5">
        <f>YEAR(Table1[[#This Row],[ReportDate]])</f>
        <v>2020</v>
      </c>
      <c r="P8953" s="5" t="str">
        <f>TEXT(Table1[[#This Row],[ReportDate]],"mmm")</f>
        <v>Mar</v>
      </c>
      <c r="Q8953" s="29">
        <f>Table1[[#This Row],[TotalDeaths]]/Table1[[#This Row],[TotalCases]]</f>
        <v>6.1953898008376321E-2</v>
      </c>
    </row>
    <row r="8954" spans="1:17" ht="14.4" x14ac:dyDescent="0.3">
      <c r="A8954" s="5" t="s">
        <v>11175</v>
      </c>
      <c r="B8954" s="5" t="s">
        <v>2170</v>
      </c>
      <c r="C8954" s="5" t="s">
        <v>2232</v>
      </c>
      <c r="D8954" s="5" t="s">
        <v>2281</v>
      </c>
      <c r="E8954" s="32">
        <v>44103</v>
      </c>
      <c r="F8954" s="5">
        <v>4507</v>
      </c>
      <c r="G8954" s="5">
        <v>159</v>
      </c>
      <c r="H8954" s="5">
        <v>4349</v>
      </c>
      <c r="I8954" s="5">
        <v>594026</v>
      </c>
      <c r="J8954" s="5">
        <v>36682</v>
      </c>
      <c r="K8954" s="5">
        <v>706189</v>
      </c>
      <c r="L8954" s="5">
        <v>67605</v>
      </c>
      <c r="M8954" s="5">
        <v>18004</v>
      </c>
      <c r="N8954" s="5">
        <v>213000000</v>
      </c>
      <c r="O8954" s="5">
        <f>YEAR(Table1[[#This Row],[ReportDate]])</f>
        <v>2020</v>
      </c>
      <c r="P8954" s="5" t="str">
        <f>TEXT(Table1[[#This Row],[ReportDate]],"mmm")</f>
        <v>Sep</v>
      </c>
      <c r="Q8954" s="29">
        <f>Table1[[#This Row],[TotalDeaths]]/Table1[[#This Row],[TotalCases]]</f>
        <v>6.1751505826344304E-2</v>
      </c>
    </row>
    <row r="8955" spans="1:17" ht="14.4" x14ac:dyDescent="0.3">
      <c r="A8955" s="5" t="s">
        <v>11176</v>
      </c>
      <c r="B8955" s="5" t="s">
        <v>2191</v>
      </c>
      <c r="C8955" s="5" t="s">
        <v>2221</v>
      </c>
      <c r="D8955" s="5" t="s">
        <v>2222</v>
      </c>
      <c r="E8955" s="32">
        <v>43991</v>
      </c>
      <c r="F8955" s="5">
        <v>1577</v>
      </c>
      <c r="G8955" s="5">
        <v>68</v>
      </c>
      <c r="H8955" s="5">
        <v>1189</v>
      </c>
      <c r="I8955" s="5">
        <v>595603</v>
      </c>
      <c r="J8955" s="5">
        <v>36750</v>
      </c>
      <c r="K8955" s="5">
        <v>707378</v>
      </c>
      <c r="L8955" s="5">
        <v>7885</v>
      </c>
      <c r="M8955" s="5">
        <v>11726</v>
      </c>
      <c r="N8955" s="5">
        <v>331000000</v>
      </c>
      <c r="O8955" s="5">
        <f>YEAR(Table1[[#This Row],[ReportDate]])</f>
        <v>2020</v>
      </c>
      <c r="P8955" s="5" t="str">
        <f>TEXT(Table1[[#This Row],[ReportDate]],"mmm")</f>
        <v>Jun</v>
      </c>
      <c r="Q8955" s="29">
        <f>Table1[[#This Row],[TotalDeaths]]/Table1[[#This Row],[TotalCases]]</f>
        <v>6.1702174099190231E-2</v>
      </c>
    </row>
    <row r="8956" spans="1:17" ht="14.4" x14ac:dyDescent="0.3">
      <c r="A8956" s="5" t="s">
        <v>11177</v>
      </c>
      <c r="B8956" s="5" t="s">
        <v>2186</v>
      </c>
      <c r="C8956" s="5" t="s">
        <v>2204</v>
      </c>
      <c r="D8956" s="5" t="s">
        <v>2210</v>
      </c>
      <c r="E8956" s="32">
        <v>44517</v>
      </c>
      <c r="F8956" s="5">
        <v>1597</v>
      </c>
      <c r="G8956" s="5">
        <v>13</v>
      </c>
      <c r="H8956" s="5">
        <v>4664</v>
      </c>
      <c r="I8956" s="5">
        <v>597200</v>
      </c>
      <c r="J8956" s="5">
        <v>36763</v>
      </c>
      <c r="K8956" s="5">
        <v>712042</v>
      </c>
      <c r="L8956" s="5">
        <v>23955</v>
      </c>
      <c r="M8956" s="5">
        <v>12984</v>
      </c>
      <c r="N8956" s="5">
        <v>68000000</v>
      </c>
      <c r="O8956" s="5">
        <f>YEAR(Table1[[#This Row],[ReportDate]])</f>
        <v>2021</v>
      </c>
      <c r="P8956" s="5" t="str">
        <f>TEXT(Table1[[#This Row],[ReportDate]],"mmm")</f>
        <v>Nov</v>
      </c>
      <c r="Q8956" s="29">
        <f>Table1[[#This Row],[TotalDeaths]]/Table1[[#This Row],[TotalCases]]</f>
        <v>6.1558941728064302E-2</v>
      </c>
    </row>
    <row r="8957" spans="1:17" ht="14.4" x14ac:dyDescent="0.3">
      <c r="A8957" s="5" t="s">
        <v>11178</v>
      </c>
      <c r="B8957" s="5" t="s">
        <v>2167</v>
      </c>
      <c r="C8957" s="5" t="s">
        <v>2235</v>
      </c>
      <c r="D8957" s="5" t="s">
        <v>2235</v>
      </c>
      <c r="E8957" s="32">
        <v>44138</v>
      </c>
      <c r="F8957" s="5">
        <v>2428</v>
      </c>
      <c r="G8957" s="5">
        <v>178</v>
      </c>
      <c r="H8957" s="5">
        <v>1658</v>
      </c>
      <c r="I8957" s="5">
        <v>599628</v>
      </c>
      <c r="J8957" s="5">
        <v>36941</v>
      </c>
      <c r="K8957" s="5">
        <v>713700</v>
      </c>
      <c r="L8957" s="5">
        <v>41276</v>
      </c>
      <c r="M8957" s="5">
        <v>11436</v>
      </c>
      <c r="N8957" s="5">
        <v>83000000</v>
      </c>
      <c r="O8957" s="5">
        <f>YEAR(Table1[[#This Row],[ReportDate]])</f>
        <v>2020</v>
      </c>
      <c r="P8957" s="5" t="str">
        <f>TEXT(Table1[[#This Row],[ReportDate]],"mmm")</f>
        <v>Nov</v>
      </c>
      <c r="Q8957" s="29">
        <f>Table1[[#This Row],[TotalDeaths]]/Table1[[#This Row],[TotalCases]]</f>
        <v>6.1606529381549896E-2</v>
      </c>
    </row>
    <row r="8958" spans="1:17" ht="14.4" x14ac:dyDescent="0.3">
      <c r="A8958" s="5" t="s">
        <v>11179</v>
      </c>
      <c r="B8958" s="5" t="s">
        <v>2170</v>
      </c>
      <c r="C8958" s="5" t="s">
        <v>2178</v>
      </c>
      <c r="D8958" s="5" t="s">
        <v>2286</v>
      </c>
      <c r="E8958" s="32">
        <v>44204</v>
      </c>
      <c r="F8958" s="5">
        <v>2995</v>
      </c>
      <c r="G8958" s="5">
        <v>150</v>
      </c>
      <c r="H8958" s="5">
        <v>425</v>
      </c>
      <c r="I8958" s="5">
        <v>602623</v>
      </c>
      <c r="J8958" s="5">
        <v>37091</v>
      </c>
      <c r="K8958" s="5">
        <v>714125</v>
      </c>
      <c r="L8958" s="5">
        <v>14975</v>
      </c>
      <c r="M8958" s="5">
        <v>8627</v>
      </c>
      <c r="N8958" s="5">
        <v>213000000</v>
      </c>
      <c r="O8958" s="5">
        <f>YEAR(Table1[[#This Row],[ReportDate]])</f>
        <v>2021</v>
      </c>
      <c r="P8958" s="5" t="str">
        <f>TEXT(Table1[[#This Row],[ReportDate]],"mmm")</f>
        <v>Jan</v>
      </c>
      <c r="Q8958" s="29">
        <f>Table1[[#This Row],[TotalDeaths]]/Table1[[#This Row],[TotalCases]]</f>
        <v>6.1549260482922162E-2</v>
      </c>
    </row>
    <row r="8959" spans="1:17" ht="14.4" x14ac:dyDescent="0.3">
      <c r="A8959" s="5" t="s">
        <v>11180</v>
      </c>
      <c r="B8959" s="5" t="s">
        <v>2170</v>
      </c>
      <c r="C8959" s="5" t="s">
        <v>2171</v>
      </c>
      <c r="D8959" s="5" t="s">
        <v>2265</v>
      </c>
      <c r="E8959" s="32">
        <v>43839</v>
      </c>
      <c r="F8959" s="5">
        <v>312</v>
      </c>
      <c r="G8959" s="5">
        <v>173</v>
      </c>
      <c r="H8959" s="5">
        <v>3577</v>
      </c>
      <c r="I8959" s="5">
        <v>602935</v>
      </c>
      <c r="J8959" s="5">
        <v>37264</v>
      </c>
      <c r="K8959" s="5">
        <v>717702</v>
      </c>
      <c r="L8959" s="5">
        <v>5616</v>
      </c>
      <c r="M8959" s="5">
        <v>17851</v>
      </c>
      <c r="N8959" s="5">
        <v>213000000</v>
      </c>
      <c r="O8959" s="5">
        <f>YEAR(Table1[[#This Row],[ReportDate]])</f>
        <v>2020</v>
      </c>
      <c r="P8959" s="5" t="str">
        <f>TEXT(Table1[[#This Row],[ReportDate]],"mmm")</f>
        <v>Jan</v>
      </c>
      <c r="Q8959" s="29">
        <f>Table1[[#This Row],[TotalDeaths]]/Table1[[#This Row],[TotalCases]]</f>
        <v>6.1804340434706895E-2</v>
      </c>
    </row>
    <row r="8960" spans="1:17" ht="14.4" x14ac:dyDescent="0.3">
      <c r="A8960" s="5" t="s">
        <v>11181</v>
      </c>
      <c r="B8960" s="5" t="s">
        <v>2170</v>
      </c>
      <c r="C8960" s="5" t="s">
        <v>2232</v>
      </c>
      <c r="D8960" s="5" t="s">
        <v>2233</v>
      </c>
      <c r="E8960" s="32">
        <v>44274</v>
      </c>
      <c r="F8960" s="5">
        <v>2442</v>
      </c>
      <c r="G8960" s="5">
        <v>154</v>
      </c>
      <c r="H8960" s="5">
        <v>1429</v>
      </c>
      <c r="I8960" s="5">
        <v>605377</v>
      </c>
      <c r="J8960" s="5">
        <v>37418</v>
      </c>
      <c r="K8960" s="5">
        <v>719131</v>
      </c>
      <c r="L8960" s="5">
        <v>39072</v>
      </c>
      <c r="M8960" s="5">
        <v>19748</v>
      </c>
      <c r="N8960" s="5">
        <v>213000000</v>
      </c>
      <c r="O8960" s="5">
        <f>YEAR(Table1[[#This Row],[ReportDate]])</f>
        <v>2021</v>
      </c>
      <c r="P8960" s="5" t="str">
        <f>TEXT(Table1[[#This Row],[ReportDate]],"mmm")</f>
        <v>Mar</v>
      </c>
      <c r="Q8960" s="29">
        <f>Table1[[#This Row],[TotalDeaths]]/Table1[[#This Row],[TotalCases]]</f>
        <v>6.1809417932957481E-2</v>
      </c>
    </row>
    <row r="8961" spans="1:17" ht="14.4" x14ac:dyDescent="0.3">
      <c r="A8961" s="5" t="s">
        <v>11182</v>
      </c>
      <c r="B8961" s="5" t="s">
        <v>2174</v>
      </c>
      <c r="C8961" s="5" t="s">
        <v>2201</v>
      </c>
      <c r="D8961" s="5" t="s">
        <v>2261</v>
      </c>
      <c r="E8961" s="32">
        <v>43943</v>
      </c>
      <c r="F8961" s="5">
        <v>3981</v>
      </c>
      <c r="G8961" s="5">
        <v>88</v>
      </c>
      <c r="H8961" s="5">
        <v>4857</v>
      </c>
      <c r="I8961" s="5">
        <v>609358</v>
      </c>
      <c r="J8961" s="5">
        <v>37506</v>
      </c>
      <c r="K8961" s="5">
        <v>723988</v>
      </c>
      <c r="L8961" s="5">
        <v>63696</v>
      </c>
      <c r="M8961" s="5">
        <v>18229</v>
      </c>
      <c r="N8961" s="5">
        <v>1380000000</v>
      </c>
      <c r="O8961" s="5">
        <f>YEAR(Table1[[#This Row],[ReportDate]])</f>
        <v>2020</v>
      </c>
      <c r="P8961" s="5" t="str">
        <f>TEXT(Table1[[#This Row],[ReportDate]],"mmm")</f>
        <v>Apr</v>
      </c>
      <c r="Q8961" s="29">
        <f>Table1[[#This Row],[TotalDeaths]]/Table1[[#This Row],[TotalCases]]</f>
        <v>6.1550024780178486E-2</v>
      </c>
    </row>
    <row r="8962" spans="1:17" ht="14.4" x14ac:dyDescent="0.3">
      <c r="A8962" s="5" t="s">
        <v>11183</v>
      </c>
      <c r="B8962" s="5" t="s">
        <v>2186</v>
      </c>
      <c r="C8962" s="5" t="s">
        <v>2212</v>
      </c>
      <c r="D8962" s="5" t="s">
        <v>2213</v>
      </c>
      <c r="E8962" s="32">
        <v>44035</v>
      </c>
      <c r="F8962" s="5">
        <v>4075</v>
      </c>
      <c r="G8962" s="5">
        <v>35</v>
      </c>
      <c r="H8962" s="5">
        <v>568</v>
      </c>
      <c r="I8962" s="5">
        <v>613433</v>
      </c>
      <c r="J8962" s="5">
        <v>37541</v>
      </c>
      <c r="K8962" s="5">
        <v>724556</v>
      </c>
      <c r="L8962" s="5">
        <v>32600</v>
      </c>
      <c r="M8962" s="5">
        <v>1534</v>
      </c>
      <c r="N8962" s="5">
        <v>68000000</v>
      </c>
      <c r="O8962" s="5">
        <f>YEAR(Table1[[#This Row],[ReportDate]])</f>
        <v>2020</v>
      </c>
      <c r="P8962" s="5" t="str">
        <f>TEXT(Table1[[#This Row],[ReportDate]],"mmm")</f>
        <v>Jul</v>
      </c>
      <c r="Q8962" s="29">
        <f>Table1[[#This Row],[TotalDeaths]]/Table1[[#This Row],[TotalCases]]</f>
        <v>6.1198207465199946E-2</v>
      </c>
    </row>
    <row r="8963" spans="1:17" ht="14.4" x14ac:dyDescent="0.3">
      <c r="A8963" s="5" t="s">
        <v>11184</v>
      </c>
      <c r="B8963" s="5" t="s">
        <v>2170</v>
      </c>
      <c r="C8963" s="5" t="s">
        <v>2171</v>
      </c>
      <c r="D8963" s="5" t="s">
        <v>2265</v>
      </c>
      <c r="E8963" s="32">
        <v>44235</v>
      </c>
      <c r="F8963" s="5">
        <v>3</v>
      </c>
      <c r="G8963" s="5">
        <v>195</v>
      </c>
      <c r="H8963" s="5">
        <v>2626</v>
      </c>
      <c r="I8963" s="5">
        <v>613436</v>
      </c>
      <c r="J8963" s="5">
        <v>37736</v>
      </c>
      <c r="K8963" s="5">
        <v>727182</v>
      </c>
      <c r="L8963" s="5">
        <v>15</v>
      </c>
      <c r="M8963" s="5">
        <v>15363</v>
      </c>
      <c r="N8963" s="5">
        <v>213000000</v>
      </c>
      <c r="O8963" s="5">
        <f>YEAR(Table1[[#This Row],[ReportDate]])</f>
        <v>2021</v>
      </c>
      <c r="P8963" s="5" t="str">
        <f>TEXT(Table1[[#This Row],[ReportDate]],"mmm")</f>
        <v>Feb</v>
      </c>
      <c r="Q8963" s="29">
        <f>Table1[[#This Row],[TotalDeaths]]/Table1[[#This Row],[TotalCases]]</f>
        <v>6.1515789748237792E-2</v>
      </c>
    </row>
    <row r="8964" spans="1:17" ht="14.4" x14ac:dyDescent="0.3">
      <c r="A8964" s="5" t="s">
        <v>11185</v>
      </c>
      <c r="B8964" s="5" t="s">
        <v>2191</v>
      </c>
      <c r="C8964" s="5" t="s">
        <v>2192</v>
      </c>
      <c r="D8964" s="5" t="s">
        <v>2193</v>
      </c>
      <c r="E8964" s="32">
        <v>44528</v>
      </c>
      <c r="F8964" s="5">
        <v>4204</v>
      </c>
      <c r="G8964" s="5">
        <v>31</v>
      </c>
      <c r="H8964" s="5">
        <v>230</v>
      </c>
      <c r="I8964" s="5">
        <v>617640</v>
      </c>
      <c r="J8964" s="5">
        <v>37767</v>
      </c>
      <c r="K8964" s="5">
        <v>727412</v>
      </c>
      <c r="L8964" s="5">
        <v>67264</v>
      </c>
      <c r="M8964" s="5">
        <v>1490</v>
      </c>
      <c r="N8964" s="5">
        <v>331000000</v>
      </c>
      <c r="O8964" s="5">
        <f>YEAR(Table1[[#This Row],[ReportDate]])</f>
        <v>2021</v>
      </c>
      <c r="P8964" s="5" t="str">
        <f>TEXT(Table1[[#This Row],[ReportDate]],"mmm")</f>
        <v>Nov</v>
      </c>
      <c r="Q8964" s="29">
        <f>Table1[[#This Row],[TotalDeaths]]/Table1[[#This Row],[TotalCases]]</f>
        <v>6.1147270254517196E-2</v>
      </c>
    </row>
    <row r="8965" spans="1:17" ht="14.4" x14ac:dyDescent="0.3">
      <c r="A8965" s="5" t="s">
        <v>11186</v>
      </c>
      <c r="B8965" s="5" t="s">
        <v>2167</v>
      </c>
      <c r="C8965" s="5" t="s">
        <v>2318</v>
      </c>
      <c r="D8965" s="5" t="s">
        <v>2319</v>
      </c>
      <c r="E8965" s="32">
        <v>44027</v>
      </c>
      <c r="F8965" s="5">
        <v>885</v>
      </c>
      <c r="G8965" s="5">
        <v>72</v>
      </c>
      <c r="H8965" s="5">
        <v>994</v>
      </c>
      <c r="I8965" s="5">
        <v>618525</v>
      </c>
      <c r="J8965" s="5">
        <v>37839</v>
      </c>
      <c r="K8965" s="5">
        <v>728406</v>
      </c>
      <c r="L8965" s="5">
        <v>7080</v>
      </c>
      <c r="M8965" s="5">
        <v>6484</v>
      </c>
      <c r="N8965" s="5">
        <v>83000000</v>
      </c>
      <c r="O8965" s="5">
        <f>YEAR(Table1[[#This Row],[ReportDate]])</f>
        <v>2020</v>
      </c>
      <c r="P8965" s="5" t="str">
        <f>TEXT(Table1[[#This Row],[ReportDate]],"mmm")</f>
        <v>Jul</v>
      </c>
      <c r="Q8965" s="29">
        <f>Table1[[#This Row],[TotalDeaths]]/Table1[[#This Row],[TotalCases]]</f>
        <v>6.1176185279495573E-2</v>
      </c>
    </row>
    <row r="8966" spans="1:17" ht="14.4" x14ac:dyDescent="0.3">
      <c r="A8966" s="5" t="s">
        <v>11187</v>
      </c>
      <c r="B8966" s="5" t="s">
        <v>2186</v>
      </c>
      <c r="C8966" s="5" t="s">
        <v>2212</v>
      </c>
      <c r="D8966" s="5" t="s">
        <v>2306</v>
      </c>
      <c r="E8966" s="32">
        <v>43945</v>
      </c>
      <c r="F8966" s="5">
        <v>4188</v>
      </c>
      <c r="G8966" s="5">
        <v>193</v>
      </c>
      <c r="H8966" s="5">
        <v>1656</v>
      </c>
      <c r="I8966" s="5">
        <v>622713</v>
      </c>
      <c r="J8966" s="5">
        <v>38032</v>
      </c>
      <c r="K8966" s="5">
        <v>730062</v>
      </c>
      <c r="L8966" s="5">
        <v>71196</v>
      </c>
      <c r="M8966" s="5">
        <v>11940</v>
      </c>
      <c r="N8966" s="5">
        <v>68000000</v>
      </c>
      <c r="O8966" s="5">
        <f>YEAR(Table1[[#This Row],[ReportDate]])</f>
        <v>2020</v>
      </c>
      <c r="P8966" s="5" t="str">
        <f>TEXT(Table1[[#This Row],[ReportDate]],"mmm")</f>
        <v>Apr</v>
      </c>
      <c r="Q8966" s="29">
        <f>Table1[[#This Row],[TotalDeaths]]/Table1[[#This Row],[TotalCases]]</f>
        <v>6.1074684485469231E-2</v>
      </c>
    </row>
    <row r="8967" spans="1:17" ht="14.4" x14ac:dyDescent="0.3">
      <c r="A8967" s="5" t="s">
        <v>11188</v>
      </c>
      <c r="B8967" s="5" t="s">
        <v>2191</v>
      </c>
      <c r="C8967" s="5" t="s">
        <v>2192</v>
      </c>
      <c r="D8967" s="5" t="s">
        <v>2193</v>
      </c>
      <c r="E8967" s="32">
        <v>43951</v>
      </c>
      <c r="F8967" s="5">
        <v>191</v>
      </c>
      <c r="G8967" s="5">
        <v>169</v>
      </c>
      <c r="H8967" s="5">
        <v>4039</v>
      </c>
      <c r="I8967" s="5">
        <v>622904</v>
      </c>
      <c r="J8967" s="5">
        <v>38201</v>
      </c>
      <c r="K8967" s="5">
        <v>734101</v>
      </c>
      <c r="L8967" s="5">
        <v>1146</v>
      </c>
      <c r="M8967" s="5">
        <v>9213</v>
      </c>
      <c r="N8967" s="5">
        <v>331000000</v>
      </c>
      <c r="O8967" s="5">
        <f>YEAR(Table1[[#This Row],[ReportDate]])</f>
        <v>2020</v>
      </c>
      <c r="P8967" s="5" t="str">
        <f>TEXT(Table1[[#This Row],[ReportDate]],"mmm")</f>
        <v>Apr</v>
      </c>
      <c r="Q8967" s="29">
        <f>Table1[[#This Row],[TotalDeaths]]/Table1[[#This Row],[TotalCases]]</f>
        <v>6.132726712302377E-2</v>
      </c>
    </row>
    <row r="8968" spans="1:17" ht="14.4" x14ac:dyDescent="0.3">
      <c r="A8968" s="5" t="s">
        <v>11189</v>
      </c>
      <c r="B8968" s="5" t="s">
        <v>2174</v>
      </c>
      <c r="C8968" s="5" t="s">
        <v>27</v>
      </c>
      <c r="D8968" s="5" t="s">
        <v>27</v>
      </c>
      <c r="E8968" s="32">
        <v>44483</v>
      </c>
      <c r="F8968" s="5">
        <v>2380</v>
      </c>
      <c r="G8968" s="5">
        <v>49</v>
      </c>
      <c r="H8968" s="5">
        <v>789</v>
      </c>
      <c r="I8968" s="5">
        <v>625284</v>
      </c>
      <c r="J8968" s="5">
        <v>38250</v>
      </c>
      <c r="K8968" s="5">
        <v>734890</v>
      </c>
      <c r="L8968" s="5">
        <v>26180</v>
      </c>
      <c r="M8968" s="5">
        <v>169</v>
      </c>
      <c r="N8968" s="5">
        <v>1380000000</v>
      </c>
      <c r="O8968" s="5">
        <f>YEAR(Table1[[#This Row],[ReportDate]])</f>
        <v>2021</v>
      </c>
      <c r="P8968" s="5" t="str">
        <f>TEXT(Table1[[#This Row],[ReportDate]],"mmm")</f>
        <v>Oct</v>
      </c>
      <c r="Q8968" s="29">
        <f>Table1[[#This Row],[TotalDeaths]]/Table1[[#This Row],[TotalCases]]</f>
        <v>6.1172203350797399E-2</v>
      </c>
    </row>
    <row r="8969" spans="1:17" ht="14.4" x14ac:dyDescent="0.3">
      <c r="A8969" s="5" t="s">
        <v>11190</v>
      </c>
      <c r="B8969" s="5" t="s">
        <v>2170</v>
      </c>
      <c r="C8969" s="5" t="s">
        <v>2171</v>
      </c>
      <c r="D8969" s="5" t="s">
        <v>2172</v>
      </c>
      <c r="E8969" s="32">
        <v>43895</v>
      </c>
      <c r="F8969" s="5">
        <v>1235</v>
      </c>
      <c r="G8969" s="5">
        <v>56</v>
      </c>
      <c r="H8969" s="5">
        <v>2625</v>
      </c>
      <c r="I8969" s="5">
        <v>626519</v>
      </c>
      <c r="J8969" s="5">
        <v>38306</v>
      </c>
      <c r="K8969" s="5">
        <v>737515</v>
      </c>
      <c r="L8969" s="5">
        <v>12350</v>
      </c>
      <c r="M8969" s="5">
        <v>4835</v>
      </c>
      <c r="N8969" s="5">
        <v>213000000</v>
      </c>
      <c r="O8969" s="5">
        <f>YEAR(Table1[[#This Row],[ReportDate]])</f>
        <v>2020</v>
      </c>
      <c r="P8969" s="5" t="str">
        <f>TEXT(Table1[[#This Row],[ReportDate]],"mmm")</f>
        <v>Mar</v>
      </c>
      <c r="Q8969" s="29">
        <f>Table1[[#This Row],[TotalDeaths]]/Table1[[#This Row],[TotalCases]]</f>
        <v>6.1141002906535957E-2</v>
      </c>
    </row>
    <row r="8970" spans="1:17" ht="14.4" x14ac:dyDescent="0.3">
      <c r="A8970" s="5" t="s">
        <v>11191</v>
      </c>
      <c r="B8970" s="5" t="s">
        <v>2191</v>
      </c>
      <c r="C8970" s="5" t="s">
        <v>2221</v>
      </c>
      <c r="D8970" s="5" t="s">
        <v>2241</v>
      </c>
      <c r="E8970" s="32">
        <v>44106</v>
      </c>
      <c r="F8970" s="5">
        <v>3278</v>
      </c>
      <c r="G8970" s="5">
        <v>116</v>
      </c>
      <c r="H8970" s="5">
        <v>1036</v>
      </c>
      <c r="I8970" s="5">
        <v>629797</v>
      </c>
      <c r="J8970" s="5">
        <v>38422</v>
      </c>
      <c r="K8970" s="5">
        <v>738551</v>
      </c>
      <c r="L8970" s="5">
        <v>19668</v>
      </c>
      <c r="M8970" s="5">
        <v>700</v>
      </c>
      <c r="N8970" s="5">
        <v>331000000</v>
      </c>
      <c r="O8970" s="5">
        <f>YEAR(Table1[[#This Row],[ReportDate]])</f>
        <v>2020</v>
      </c>
      <c r="P8970" s="5" t="str">
        <f>TEXT(Table1[[#This Row],[ReportDate]],"mmm")</f>
        <v>Oct</v>
      </c>
      <c r="Q8970" s="29">
        <f>Table1[[#This Row],[TotalDeaths]]/Table1[[#This Row],[TotalCases]]</f>
        <v>6.100695938532575E-2</v>
      </c>
    </row>
    <row r="8971" spans="1:17" ht="14.4" x14ac:dyDescent="0.3">
      <c r="A8971" s="5" t="s">
        <v>11192</v>
      </c>
      <c r="B8971" s="5" t="s">
        <v>2186</v>
      </c>
      <c r="C8971" s="5" t="s">
        <v>2212</v>
      </c>
      <c r="D8971" s="5" t="s">
        <v>2306</v>
      </c>
      <c r="E8971" s="32">
        <v>44069</v>
      </c>
      <c r="F8971" s="5">
        <v>4722</v>
      </c>
      <c r="G8971" s="5">
        <v>191</v>
      </c>
      <c r="H8971" s="5">
        <v>4438</v>
      </c>
      <c r="I8971" s="5">
        <v>634519</v>
      </c>
      <c r="J8971" s="5">
        <v>38613</v>
      </c>
      <c r="K8971" s="5">
        <v>742989</v>
      </c>
      <c r="L8971" s="5">
        <v>28332</v>
      </c>
      <c r="M8971" s="5">
        <v>950</v>
      </c>
      <c r="N8971" s="5">
        <v>68000000</v>
      </c>
      <c r="O8971" s="5">
        <f>YEAR(Table1[[#This Row],[ReportDate]])</f>
        <v>2020</v>
      </c>
      <c r="P8971" s="5" t="str">
        <f>TEXT(Table1[[#This Row],[ReportDate]],"mmm")</f>
        <v>Aug</v>
      </c>
      <c r="Q8971" s="29">
        <f>Table1[[#This Row],[TotalDeaths]]/Table1[[#This Row],[TotalCases]]</f>
        <v>6.0853969699882902E-2</v>
      </c>
    </row>
    <row r="8972" spans="1:17" ht="14.4" x14ac:dyDescent="0.3">
      <c r="A8972" s="5" t="s">
        <v>11193</v>
      </c>
      <c r="B8972" s="5" t="s">
        <v>2191</v>
      </c>
      <c r="C8972" s="5" t="s">
        <v>2217</v>
      </c>
      <c r="D8972" s="5" t="s">
        <v>2230</v>
      </c>
      <c r="E8972" s="32">
        <v>44132</v>
      </c>
      <c r="F8972" s="5">
        <v>3033</v>
      </c>
      <c r="G8972" s="5">
        <v>173</v>
      </c>
      <c r="H8972" s="5">
        <v>1612</v>
      </c>
      <c r="I8972" s="5">
        <v>637552</v>
      </c>
      <c r="J8972" s="5">
        <v>38786</v>
      </c>
      <c r="K8972" s="5">
        <v>744601</v>
      </c>
      <c r="L8972" s="5">
        <v>48528</v>
      </c>
      <c r="M8972" s="5">
        <v>19429</v>
      </c>
      <c r="N8972" s="5">
        <v>331000000</v>
      </c>
      <c r="O8972" s="5">
        <f>YEAR(Table1[[#This Row],[ReportDate]])</f>
        <v>2020</v>
      </c>
      <c r="P8972" s="5" t="str">
        <f>TEXT(Table1[[#This Row],[ReportDate]],"mmm")</f>
        <v>Oct</v>
      </c>
      <c r="Q8972" s="29">
        <f>Table1[[#This Row],[TotalDeaths]]/Table1[[#This Row],[TotalCases]]</f>
        <v>6.083582201922353E-2</v>
      </c>
    </row>
    <row r="8973" spans="1:17" ht="14.4" x14ac:dyDescent="0.3">
      <c r="A8973" s="5" t="s">
        <v>11194</v>
      </c>
      <c r="B8973" s="5" t="s">
        <v>2174</v>
      </c>
      <c r="C8973" s="5" t="s">
        <v>2201</v>
      </c>
      <c r="D8973" s="5" t="s">
        <v>2202</v>
      </c>
      <c r="E8973" s="32">
        <v>44222</v>
      </c>
      <c r="F8973" s="5">
        <v>4668</v>
      </c>
      <c r="G8973" s="5">
        <v>110</v>
      </c>
      <c r="H8973" s="5">
        <v>338</v>
      </c>
      <c r="I8973" s="5">
        <v>642220</v>
      </c>
      <c r="J8973" s="5">
        <v>38896</v>
      </c>
      <c r="K8973" s="5">
        <v>744939</v>
      </c>
      <c r="L8973" s="5">
        <v>23340</v>
      </c>
      <c r="M8973" s="5">
        <v>12029</v>
      </c>
      <c r="N8973" s="5">
        <v>1380000000</v>
      </c>
      <c r="O8973" s="5">
        <f>YEAR(Table1[[#This Row],[ReportDate]])</f>
        <v>2021</v>
      </c>
      <c r="P8973" s="5" t="str">
        <f>TEXT(Table1[[#This Row],[ReportDate]],"mmm")</f>
        <v>Jan</v>
      </c>
      <c r="Q8973" s="29">
        <f>Table1[[#This Row],[TotalDeaths]]/Table1[[#This Row],[TotalCases]]</f>
        <v>6.0564915449534427E-2</v>
      </c>
    </row>
    <row r="8974" spans="1:17" ht="14.4" x14ac:dyDescent="0.3">
      <c r="A8974" s="5" t="s">
        <v>11195</v>
      </c>
      <c r="B8974" s="5" t="s">
        <v>2167</v>
      </c>
      <c r="C8974" s="5" t="s">
        <v>2235</v>
      </c>
      <c r="D8974" s="5" t="s">
        <v>2235</v>
      </c>
      <c r="E8974" s="32">
        <v>44352</v>
      </c>
      <c r="F8974" s="5">
        <v>2403</v>
      </c>
      <c r="G8974" s="5">
        <v>88</v>
      </c>
      <c r="H8974" s="5">
        <v>585</v>
      </c>
      <c r="I8974" s="5">
        <v>644623</v>
      </c>
      <c r="J8974" s="5">
        <v>38984</v>
      </c>
      <c r="K8974" s="5">
        <v>745524</v>
      </c>
      <c r="L8974" s="5">
        <v>19224</v>
      </c>
      <c r="M8974" s="5">
        <v>19002</v>
      </c>
      <c r="N8974" s="5">
        <v>83000000</v>
      </c>
      <c r="O8974" s="5">
        <f>YEAR(Table1[[#This Row],[ReportDate]])</f>
        <v>2021</v>
      </c>
      <c r="P8974" s="5" t="str">
        <f>TEXT(Table1[[#This Row],[ReportDate]],"mmm")</f>
        <v>Jun</v>
      </c>
      <c r="Q8974" s="29">
        <f>Table1[[#This Row],[TotalDeaths]]/Table1[[#This Row],[TotalCases]]</f>
        <v>6.0475657865139781E-2</v>
      </c>
    </row>
    <row r="8975" spans="1:17" ht="14.4" x14ac:dyDescent="0.3">
      <c r="A8975" s="5" t="s">
        <v>11196</v>
      </c>
      <c r="B8975" s="5" t="s">
        <v>2170</v>
      </c>
      <c r="C8975" s="5" t="s">
        <v>2249</v>
      </c>
      <c r="D8975" s="5" t="s">
        <v>2250</v>
      </c>
      <c r="E8975" s="32">
        <v>44199</v>
      </c>
      <c r="F8975" s="5">
        <v>4291</v>
      </c>
      <c r="G8975" s="5">
        <v>103</v>
      </c>
      <c r="H8975" s="5">
        <v>421</v>
      </c>
      <c r="I8975" s="5">
        <v>648914</v>
      </c>
      <c r="J8975" s="5">
        <v>39087</v>
      </c>
      <c r="K8975" s="5">
        <v>745945</v>
      </c>
      <c r="L8975" s="5">
        <v>25746</v>
      </c>
      <c r="M8975" s="5">
        <v>3830</v>
      </c>
      <c r="N8975" s="5">
        <v>213000000</v>
      </c>
      <c r="O8975" s="5">
        <f>YEAR(Table1[[#This Row],[ReportDate]])</f>
        <v>2021</v>
      </c>
      <c r="P8975" s="5" t="str">
        <f>TEXT(Table1[[#This Row],[ReportDate]],"mmm")</f>
        <v>Jan</v>
      </c>
      <c r="Q8975" s="29">
        <f>Table1[[#This Row],[TotalDeaths]]/Table1[[#This Row],[TotalCases]]</f>
        <v>6.0234484076472382E-2</v>
      </c>
    </row>
    <row r="8976" spans="1:17" ht="14.4" x14ac:dyDescent="0.3">
      <c r="A8976" s="5" t="s">
        <v>11197</v>
      </c>
      <c r="B8976" s="5" t="s">
        <v>2186</v>
      </c>
      <c r="C8976" s="5" t="s">
        <v>2212</v>
      </c>
      <c r="D8976" s="5" t="s">
        <v>2306</v>
      </c>
      <c r="E8976" s="32">
        <v>44063</v>
      </c>
      <c r="F8976" s="5">
        <v>261</v>
      </c>
      <c r="G8976" s="5">
        <v>53</v>
      </c>
      <c r="H8976" s="5">
        <v>1313</v>
      </c>
      <c r="I8976" s="5">
        <v>649175</v>
      </c>
      <c r="J8976" s="5">
        <v>39140</v>
      </c>
      <c r="K8976" s="5">
        <v>747258</v>
      </c>
      <c r="L8976" s="5">
        <v>2349</v>
      </c>
      <c r="M8976" s="5">
        <v>16681</v>
      </c>
      <c r="N8976" s="5">
        <v>68000000</v>
      </c>
      <c r="O8976" s="5">
        <f>YEAR(Table1[[#This Row],[ReportDate]])</f>
        <v>2020</v>
      </c>
      <c r="P8976" s="5" t="str">
        <f>TEXT(Table1[[#This Row],[ReportDate]],"mmm")</f>
        <v>Aug</v>
      </c>
      <c r="Q8976" s="29">
        <f>Table1[[#This Row],[TotalDeaths]]/Table1[[#This Row],[TotalCases]]</f>
        <v>6.0291908961374055E-2</v>
      </c>
    </row>
    <row r="8977" spans="1:17" ht="14.4" x14ac:dyDescent="0.3">
      <c r="A8977" s="5" t="s">
        <v>11198</v>
      </c>
      <c r="B8977" s="5" t="s">
        <v>2170</v>
      </c>
      <c r="C8977" s="5" t="s">
        <v>2232</v>
      </c>
      <c r="D8977" s="5" t="s">
        <v>2281</v>
      </c>
      <c r="E8977" s="32">
        <v>44025</v>
      </c>
      <c r="F8977" s="5">
        <v>2369</v>
      </c>
      <c r="G8977" s="5">
        <v>52</v>
      </c>
      <c r="H8977" s="5">
        <v>1313</v>
      </c>
      <c r="I8977" s="5">
        <v>651544</v>
      </c>
      <c r="J8977" s="5">
        <v>39192</v>
      </c>
      <c r="K8977" s="5">
        <v>748571</v>
      </c>
      <c r="L8977" s="5">
        <v>37904</v>
      </c>
      <c r="M8977" s="5">
        <v>509</v>
      </c>
      <c r="N8977" s="5">
        <v>213000000</v>
      </c>
      <c r="O8977" s="5">
        <f>YEAR(Table1[[#This Row],[ReportDate]])</f>
        <v>2020</v>
      </c>
      <c r="P8977" s="5" t="str">
        <f>TEXT(Table1[[#This Row],[ReportDate]],"mmm")</f>
        <v>Jul</v>
      </c>
      <c r="Q8977" s="29">
        <f>Table1[[#This Row],[TotalDeaths]]/Table1[[#This Row],[TotalCases]]</f>
        <v>6.0152499293984751E-2</v>
      </c>
    </row>
    <row r="8978" spans="1:17" ht="14.4" x14ac:dyDescent="0.3">
      <c r="A8978" s="5" t="s">
        <v>11199</v>
      </c>
      <c r="B8978" s="5" t="s">
        <v>2170</v>
      </c>
      <c r="C8978" s="5" t="s">
        <v>2171</v>
      </c>
      <c r="D8978" s="5" t="s">
        <v>2172</v>
      </c>
      <c r="E8978" s="32">
        <v>43842</v>
      </c>
      <c r="F8978" s="5">
        <v>2467</v>
      </c>
      <c r="G8978" s="5">
        <v>156</v>
      </c>
      <c r="H8978" s="5">
        <v>3842</v>
      </c>
      <c r="I8978" s="5">
        <v>654011</v>
      </c>
      <c r="J8978" s="5">
        <v>39348</v>
      </c>
      <c r="K8978" s="5">
        <v>752413</v>
      </c>
      <c r="L8978" s="5">
        <v>39472</v>
      </c>
      <c r="M8978" s="5">
        <v>14494</v>
      </c>
      <c r="N8978" s="5">
        <v>213000000</v>
      </c>
      <c r="O8978" s="5">
        <f>YEAR(Table1[[#This Row],[ReportDate]])</f>
        <v>2020</v>
      </c>
      <c r="P8978" s="5" t="str">
        <f>TEXT(Table1[[#This Row],[ReportDate]],"mmm")</f>
        <v>Jan</v>
      </c>
      <c r="Q8978" s="29">
        <f>Table1[[#This Row],[TotalDeaths]]/Table1[[#This Row],[TotalCases]]</f>
        <v>6.0164125679843306E-2</v>
      </c>
    </row>
    <row r="8979" spans="1:17" ht="14.4" x14ac:dyDescent="0.3">
      <c r="A8979" s="5" t="s">
        <v>11200</v>
      </c>
      <c r="B8979" s="5" t="s">
        <v>2170</v>
      </c>
      <c r="C8979" s="5" t="s">
        <v>2232</v>
      </c>
      <c r="D8979" s="5" t="s">
        <v>2233</v>
      </c>
      <c r="E8979" s="32">
        <v>44519</v>
      </c>
      <c r="F8979" s="5">
        <v>1934</v>
      </c>
      <c r="G8979" s="5">
        <v>164</v>
      </c>
      <c r="H8979" s="5">
        <v>1177</v>
      </c>
      <c r="I8979" s="5">
        <v>655945</v>
      </c>
      <c r="J8979" s="5">
        <v>39512</v>
      </c>
      <c r="K8979" s="5">
        <v>753590</v>
      </c>
      <c r="L8979" s="5">
        <v>15472</v>
      </c>
      <c r="M8979" s="5">
        <v>5893</v>
      </c>
      <c r="N8979" s="5">
        <v>213000000</v>
      </c>
      <c r="O8979" s="5">
        <f>YEAR(Table1[[#This Row],[ReportDate]])</f>
        <v>2021</v>
      </c>
      <c r="P8979" s="5" t="str">
        <f>TEXT(Table1[[#This Row],[ReportDate]],"mmm")</f>
        <v>Nov</v>
      </c>
      <c r="Q8979" s="29">
        <f>Table1[[#This Row],[TotalDeaths]]/Table1[[#This Row],[TotalCases]]</f>
        <v>6.0236757654986317E-2</v>
      </c>
    </row>
    <row r="8980" spans="1:17" ht="14.4" x14ac:dyDescent="0.3">
      <c r="A8980" s="5" t="s">
        <v>11201</v>
      </c>
      <c r="B8980" s="5" t="s">
        <v>2191</v>
      </c>
      <c r="C8980" s="5" t="s">
        <v>2217</v>
      </c>
      <c r="D8980" s="5" t="s">
        <v>2230</v>
      </c>
      <c r="E8980" s="32">
        <v>44007</v>
      </c>
      <c r="F8980" s="5">
        <v>4427</v>
      </c>
      <c r="G8980" s="5">
        <v>68</v>
      </c>
      <c r="H8980" s="5">
        <v>1738</v>
      </c>
      <c r="I8980" s="5">
        <v>660372</v>
      </c>
      <c r="J8980" s="5">
        <v>39580</v>
      </c>
      <c r="K8980" s="5">
        <v>755328</v>
      </c>
      <c r="L8980" s="5">
        <v>22135</v>
      </c>
      <c r="M8980" s="5">
        <v>13074</v>
      </c>
      <c r="N8980" s="5">
        <v>331000000</v>
      </c>
      <c r="O8980" s="5">
        <f>YEAR(Table1[[#This Row],[ReportDate]])</f>
        <v>2020</v>
      </c>
      <c r="P8980" s="5" t="str">
        <f>TEXT(Table1[[#This Row],[ReportDate]],"mmm")</f>
        <v>Jun</v>
      </c>
      <c r="Q8980" s="29">
        <f>Table1[[#This Row],[TotalDeaths]]/Table1[[#This Row],[TotalCases]]</f>
        <v>5.9935914908566687E-2</v>
      </c>
    </row>
    <row r="8981" spans="1:17" ht="14.4" x14ac:dyDescent="0.3">
      <c r="A8981" s="5" t="s">
        <v>11202</v>
      </c>
      <c r="B8981" s="5" t="s">
        <v>2191</v>
      </c>
      <c r="C8981" s="5" t="s">
        <v>2217</v>
      </c>
      <c r="D8981" s="5" t="s">
        <v>2218</v>
      </c>
      <c r="E8981" s="32">
        <v>44047</v>
      </c>
      <c r="F8981" s="5">
        <v>1259</v>
      </c>
      <c r="G8981" s="5">
        <v>13</v>
      </c>
      <c r="H8981" s="5">
        <v>1666</v>
      </c>
      <c r="I8981" s="5">
        <v>661631</v>
      </c>
      <c r="J8981" s="5">
        <v>39593</v>
      </c>
      <c r="K8981" s="5">
        <v>756994</v>
      </c>
      <c r="L8981" s="5">
        <v>11331</v>
      </c>
      <c r="M8981" s="5">
        <v>17824</v>
      </c>
      <c r="N8981" s="5">
        <v>331000000</v>
      </c>
      <c r="O8981" s="5">
        <f>YEAR(Table1[[#This Row],[ReportDate]])</f>
        <v>2020</v>
      </c>
      <c r="P8981" s="5" t="str">
        <f>TEXT(Table1[[#This Row],[ReportDate]],"mmm")</f>
        <v>Aug</v>
      </c>
      <c r="Q8981" s="29">
        <f>Table1[[#This Row],[TotalDeaths]]/Table1[[#This Row],[TotalCases]]</f>
        <v>5.9841512867444241E-2</v>
      </c>
    </row>
    <row r="8982" spans="1:17" ht="14.4" x14ac:dyDescent="0.3">
      <c r="A8982" s="5" t="s">
        <v>11203</v>
      </c>
      <c r="B8982" s="5" t="s">
        <v>2167</v>
      </c>
      <c r="C8982" s="5" t="s">
        <v>2318</v>
      </c>
      <c r="D8982" s="5" t="s">
        <v>2418</v>
      </c>
      <c r="E8982" s="32">
        <v>43841</v>
      </c>
      <c r="F8982" s="5">
        <v>4776</v>
      </c>
      <c r="G8982" s="5">
        <v>154</v>
      </c>
      <c r="H8982" s="5">
        <v>4223</v>
      </c>
      <c r="I8982" s="5">
        <v>666407</v>
      </c>
      <c r="J8982" s="5">
        <v>39747</v>
      </c>
      <c r="K8982" s="5">
        <v>761217</v>
      </c>
      <c r="L8982" s="5">
        <v>42984</v>
      </c>
      <c r="M8982" s="5">
        <v>11623</v>
      </c>
      <c r="N8982" s="5">
        <v>83000000</v>
      </c>
      <c r="O8982" s="5">
        <f>YEAR(Table1[[#This Row],[ReportDate]])</f>
        <v>2020</v>
      </c>
      <c r="P8982" s="5" t="str">
        <f>TEXT(Table1[[#This Row],[ReportDate]],"mmm")</f>
        <v>Jan</v>
      </c>
      <c r="Q8982" s="29">
        <f>Table1[[#This Row],[TotalDeaths]]/Table1[[#This Row],[TotalCases]]</f>
        <v>5.9643731233315379E-2</v>
      </c>
    </row>
    <row r="8983" spans="1:17" ht="14.4" x14ac:dyDescent="0.3">
      <c r="A8983" s="5" t="s">
        <v>11204</v>
      </c>
      <c r="B8983" s="5" t="s">
        <v>2174</v>
      </c>
      <c r="C8983" s="5" t="s">
        <v>2184</v>
      </c>
      <c r="D8983" s="5" t="s">
        <v>25</v>
      </c>
      <c r="E8983" s="32">
        <v>44276</v>
      </c>
      <c r="F8983" s="5">
        <v>2054</v>
      </c>
      <c r="G8983" s="5">
        <v>4</v>
      </c>
      <c r="H8983" s="5">
        <v>4528</v>
      </c>
      <c r="I8983" s="5">
        <v>668461</v>
      </c>
      <c r="J8983" s="5">
        <v>39751</v>
      </c>
      <c r="K8983" s="5">
        <v>765745</v>
      </c>
      <c r="L8983" s="5">
        <v>39026</v>
      </c>
      <c r="M8983" s="5">
        <v>14077</v>
      </c>
      <c r="N8983" s="5">
        <v>1380000000</v>
      </c>
      <c r="O8983" s="5">
        <f>YEAR(Table1[[#This Row],[ReportDate]])</f>
        <v>2021</v>
      </c>
      <c r="P8983" s="5" t="str">
        <f>TEXT(Table1[[#This Row],[ReportDate]],"mmm")</f>
        <v>Mar</v>
      </c>
      <c r="Q8983" s="29">
        <f>Table1[[#This Row],[TotalDeaths]]/Table1[[#This Row],[TotalCases]]</f>
        <v>5.9466446060428356E-2</v>
      </c>
    </row>
    <row r="8984" spans="1:17" ht="14.4" x14ac:dyDescent="0.3">
      <c r="A8984" s="5" t="s">
        <v>11205</v>
      </c>
      <c r="B8984" s="5" t="s">
        <v>2186</v>
      </c>
      <c r="C8984" s="5" t="s">
        <v>2212</v>
      </c>
      <c r="D8984" s="5" t="s">
        <v>2213</v>
      </c>
      <c r="E8984" s="32">
        <v>44460</v>
      </c>
      <c r="F8984" s="5">
        <v>533</v>
      </c>
      <c r="G8984" s="5">
        <v>117</v>
      </c>
      <c r="H8984" s="5">
        <v>514</v>
      </c>
      <c r="I8984" s="5">
        <v>668994</v>
      </c>
      <c r="J8984" s="5">
        <v>39868</v>
      </c>
      <c r="K8984" s="5">
        <v>766259</v>
      </c>
      <c r="L8984" s="5">
        <v>9061</v>
      </c>
      <c r="M8984" s="5">
        <v>7581</v>
      </c>
      <c r="N8984" s="5">
        <v>68000000</v>
      </c>
      <c r="O8984" s="5">
        <f>YEAR(Table1[[#This Row],[ReportDate]])</f>
        <v>2021</v>
      </c>
      <c r="P8984" s="5" t="str">
        <f>TEXT(Table1[[#This Row],[ReportDate]],"mmm")</f>
        <v>Sep</v>
      </c>
      <c r="Q8984" s="29">
        <f>Table1[[#This Row],[TotalDeaths]]/Table1[[#This Row],[TotalCases]]</f>
        <v>5.9593957494387097E-2</v>
      </c>
    </row>
    <row r="8985" spans="1:17" ht="14.4" x14ac:dyDescent="0.3">
      <c r="A8985" s="5" t="s">
        <v>11206</v>
      </c>
      <c r="B8985" s="5" t="s">
        <v>2191</v>
      </c>
      <c r="C8985" s="5" t="s">
        <v>2192</v>
      </c>
      <c r="D8985" s="5" t="s">
        <v>2193</v>
      </c>
      <c r="E8985" s="32">
        <v>43994</v>
      </c>
      <c r="F8985" s="5">
        <v>2119</v>
      </c>
      <c r="G8985" s="5">
        <v>171</v>
      </c>
      <c r="H8985" s="5">
        <v>3329</v>
      </c>
      <c r="I8985" s="5">
        <v>671113</v>
      </c>
      <c r="J8985" s="5">
        <v>40039</v>
      </c>
      <c r="K8985" s="5">
        <v>769588</v>
      </c>
      <c r="L8985" s="5">
        <v>19071</v>
      </c>
      <c r="M8985" s="5">
        <v>16202</v>
      </c>
      <c r="N8985" s="5">
        <v>331000000</v>
      </c>
      <c r="O8985" s="5">
        <f>YEAR(Table1[[#This Row],[ReportDate]])</f>
        <v>2020</v>
      </c>
      <c r="P8985" s="5" t="str">
        <f>TEXT(Table1[[#This Row],[ReportDate]],"mmm")</f>
        <v>Jun</v>
      </c>
      <c r="Q8985" s="29">
        <f>Table1[[#This Row],[TotalDeaths]]/Table1[[#This Row],[TotalCases]]</f>
        <v>5.9660593670514503E-2</v>
      </c>
    </row>
    <row r="8986" spans="1:17" ht="14.4" x14ac:dyDescent="0.3">
      <c r="A8986" s="5" t="s">
        <v>11207</v>
      </c>
      <c r="B8986" s="5" t="s">
        <v>2170</v>
      </c>
      <c r="C8986" s="5" t="s">
        <v>2171</v>
      </c>
      <c r="D8986" s="5" t="s">
        <v>2265</v>
      </c>
      <c r="E8986" s="32">
        <v>44381</v>
      </c>
      <c r="F8986" s="5">
        <v>1523</v>
      </c>
      <c r="G8986" s="5">
        <v>142</v>
      </c>
      <c r="H8986" s="5">
        <v>4597</v>
      </c>
      <c r="I8986" s="5">
        <v>672636</v>
      </c>
      <c r="J8986" s="5">
        <v>40181</v>
      </c>
      <c r="K8986" s="5">
        <v>774185</v>
      </c>
      <c r="L8986" s="5">
        <v>9138</v>
      </c>
      <c r="M8986" s="5">
        <v>5229</v>
      </c>
      <c r="N8986" s="5">
        <v>213000000</v>
      </c>
      <c r="O8986" s="5">
        <f>YEAR(Table1[[#This Row],[ReportDate]])</f>
        <v>2021</v>
      </c>
      <c r="P8986" s="5" t="str">
        <f>TEXT(Table1[[#This Row],[ReportDate]],"mmm")</f>
        <v>Jul</v>
      </c>
      <c r="Q8986" s="29">
        <f>Table1[[#This Row],[TotalDeaths]]/Table1[[#This Row],[TotalCases]]</f>
        <v>5.9736618319566601E-2</v>
      </c>
    </row>
    <row r="8987" spans="1:17" ht="14.4" x14ac:dyDescent="0.3">
      <c r="A8987" s="5" t="s">
        <v>11208</v>
      </c>
      <c r="B8987" s="5" t="s">
        <v>2174</v>
      </c>
      <c r="C8987" s="5" t="s">
        <v>2201</v>
      </c>
      <c r="D8987" s="5" t="s">
        <v>2261</v>
      </c>
      <c r="E8987" s="32">
        <v>43883</v>
      </c>
      <c r="F8987" s="5">
        <v>2665</v>
      </c>
      <c r="G8987" s="5">
        <v>66</v>
      </c>
      <c r="H8987" s="5">
        <v>988</v>
      </c>
      <c r="I8987" s="5">
        <v>675301</v>
      </c>
      <c r="J8987" s="5">
        <v>40247</v>
      </c>
      <c r="K8987" s="5">
        <v>775173</v>
      </c>
      <c r="L8987" s="5">
        <v>21320</v>
      </c>
      <c r="M8987" s="5">
        <v>448</v>
      </c>
      <c r="N8987" s="5">
        <v>1380000000</v>
      </c>
      <c r="O8987" s="5">
        <f>YEAR(Table1[[#This Row],[ReportDate]])</f>
        <v>2020</v>
      </c>
      <c r="P8987" s="5" t="str">
        <f>TEXT(Table1[[#This Row],[ReportDate]],"mmm")</f>
        <v>Feb</v>
      </c>
      <c r="Q8987" s="29">
        <f>Table1[[#This Row],[TotalDeaths]]/Table1[[#This Row],[TotalCases]]</f>
        <v>5.9598608620452215E-2</v>
      </c>
    </row>
    <row r="8988" spans="1:17" ht="14.4" x14ac:dyDescent="0.3">
      <c r="A8988" s="5" t="s">
        <v>11209</v>
      </c>
      <c r="B8988" s="5" t="s">
        <v>2186</v>
      </c>
      <c r="C8988" s="5" t="s">
        <v>2237</v>
      </c>
      <c r="D8988" s="5" t="s">
        <v>2270</v>
      </c>
      <c r="E8988" s="32">
        <v>44048</v>
      </c>
      <c r="F8988" s="5">
        <v>2186</v>
      </c>
      <c r="G8988" s="5">
        <v>0</v>
      </c>
      <c r="H8988" s="5">
        <v>4512</v>
      </c>
      <c r="I8988" s="5">
        <v>677487</v>
      </c>
      <c r="J8988" s="5">
        <v>40247</v>
      </c>
      <c r="K8988" s="5">
        <v>779685</v>
      </c>
      <c r="L8988" s="5">
        <v>39348</v>
      </c>
      <c r="M8988" s="5">
        <v>17017</v>
      </c>
      <c r="N8988" s="5">
        <v>68000000</v>
      </c>
      <c r="O8988" s="5">
        <f>YEAR(Table1[[#This Row],[ReportDate]])</f>
        <v>2020</v>
      </c>
      <c r="P8988" s="5" t="str">
        <f>TEXT(Table1[[#This Row],[ReportDate]],"mmm")</f>
        <v>Aug</v>
      </c>
      <c r="Q8988" s="29">
        <f>Table1[[#This Row],[TotalDeaths]]/Table1[[#This Row],[TotalCases]]</f>
        <v>5.9406305951258107E-2</v>
      </c>
    </row>
    <row r="8989" spans="1:17" ht="14.4" x14ac:dyDescent="0.3">
      <c r="A8989" s="5" t="s">
        <v>11210</v>
      </c>
      <c r="B8989" s="5" t="s">
        <v>2186</v>
      </c>
      <c r="C8989" s="5" t="s">
        <v>2204</v>
      </c>
      <c r="D8989" s="5" t="s">
        <v>2205</v>
      </c>
      <c r="E8989" s="32">
        <v>44548</v>
      </c>
      <c r="F8989" s="5">
        <v>3457</v>
      </c>
      <c r="G8989" s="5">
        <v>151</v>
      </c>
      <c r="H8989" s="5">
        <v>4195</v>
      </c>
      <c r="I8989" s="5">
        <v>680944</v>
      </c>
      <c r="J8989" s="5">
        <v>40398</v>
      </c>
      <c r="K8989" s="5">
        <v>783880</v>
      </c>
      <c r="L8989" s="5">
        <v>31113</v>
      </c>
      <c r="M8989" s="5">
        <v>5886</v>
      </c>
      <c r="N8989" s="5">
        <v>68000000</v>
      </c>
      <c r="O8989" s="5">
        <f>YEAR(Table1[[#This Row],[ReportDate]])</f>
        <v>2021</v>
      </c>
      <c r="P8989" s="5" t="str">
        <f>TEXT(Table1[[#This Row],[ReportDate]],"mmm")</f>
        <v>Dec</v>
      </c>
      <c r="Q8989" s="29">
        <f>Table1[[#This Row],[TotalDeaths]]/Table1[[#This Row],[TotalCases]]</f>
        <v>5.9326464437604268E-2</v>
      </c>
    </row>
    <row r="8990" spans="1:17" ht="14.4" x14ac:dyDescent="0.3">
      <c r="A8990" s="5" t="s">
        <v>11211</v>
      </c>
      <c r="B8990" s="5" t="s">
        <v>2186</v>
      </c>
      <c r="C8990" s="5" t="s">
        <v>2204</v>
      </c>
      <c r="D8990" s="5" t="s">
        <v>2205</v>
      </c>
      <c r="E8990" s="32">
        <v>44190</v>
      </c>
      <c r="F8990" s="5">
        <v>2589</v>
      </c>
      <c r="G8990" s="5">
        <v>108</v>
      </c>
      <c r="H8990" s="5">
        <v>1417</v>
      </c>
      <c r="I8990" s="5">
        <v>683533</v>
      </c>
      <c r="J8990" s="5">
        <v>40506</v>
      </c>
      <c r="K8990" s="5">
        <v>785297</v>
      </c>
      <c r="L8990" s="5">
        <v>38835</v>
      </c>
      <c r="M8990" s="5">
        <v>17402</v>
      </c>
      <c r="N8990" s="5">
        <v>68000000</v>
      </c>
      <c r="O8990" s="5">
        <f>YEAR(Table1[[#This Row],[ReportDate]])</f>
        <v>2020</v>
      </c>
      <c r="P8990" s="5" t="str">
        <f>TEXT(Table1[[#This Row],[ReportDate]],"mmm")</f>
        <v>Dec</v>
      </c>
      <c r="Q8990" s="29">
        <f>Table1[[#This Row],[TotalDeaths]]/Table1[[#This Row],[TotalCases]]</f>
        <v>5.9259757758586634E-2</v>
      </c>
    </row>
    <row r="8991" spans="1:17" ht="14.4" x14ac:dyDescent="0.3">
      <c r="A8991" s="5" t="s">
        <v>11212</v>
      </c>
      <c r="B8991" s="5" t="s">
        <v>2186</v>
      </c>
      <c r="C8991" s="5" t="s">
        <v>2212</v>
      </c>
      <c r="D8991" s="5" t="s">
        <v>2306</v>
      </c>
      <c r="E8991" s="32">
        <v>44215</v>
      </c>
      <c r="F8991" s="5">
        <v>4419</v>
      </c>
      <c r="G8991" s="5">
        <v>61</v>
      </c>
      <c r="H8991" s="5">
        <v>4974</v>
      </c>
      <c r="I8991" s="5">
        <v>687952</v>
      </c>
      <c r="J8991" s="5">
        <v>40567</v>
      </c>
      <c r="K8991" s="5">
        <v>790271</v>
      </c>
      <c r="L8991" s="5">
        <v>66285</v>
      </c>
      <c r="M8991" s="5">
        <v>5646</v>
      </c>
      <c r="N8991" s="5">
        <v>68000000</v>
      </c>
      <c r="O8991" s="5">
        <f>YEAR(Table1[[#This Row],[ReportDate]])</f>
        <v>2021</v>
      </c>
      <c r="P8991" s="5" t="str">
        <f>TEXT(Table1[[#This Row],[ReportDate]],"mmm")</f>
        <v>Jan</v>
      </c>
      <c r="Q8991" s="29">
        <f>Table1[[#This Row],[TotalDeaths]]/Table1[[#This Row],[TotalCases]]</f>
        <v>5.8967776821638722E-2</v>
      </c>
    </row>
    <row r="8992" spans="1:17" ht="14.4" x14ac:dyDescent="0.3">
      <c r="A8992" s="5" t="s">
        <v>11213</v>
      </c>
      <c r="B8992" s="5" t="s">
        <v>2167</v>
      </c>
      <c r="C8992" s="5" t="s">
        <v>2235</v>
      </c>
      <c r="D8992" s="5" t="s">
        <v>2235</v>
      </c>
      <c r="E8992" s="32">
        <v>43886</v>
      </c>
      <c r="F8992" s="5">
        <v>1940</v>
      </c>
      <c r="G8992" s="5">
        <v>77</v>
      </c>
      <c r="H8992" s="5">
        <v>2725</v>
      </c>
      <c r="I8992" s="5">
        <v>689892</v>
      </c>
      <c r="J8992" s="5">
        <v>40644</v>
      </c>
      <c r="K8992" s="5">
        <v>792996</v>
      </c>
      <c r="L8992" s="5">
        <v>19400</v>
      </c>
      <c r="M8992" s="5">
        <v>917</v>
      </c>
      <c r="N8992" s="5">
        <v>83000000</v>
      </c>
      <c r="O8992" s="5">
        <f>YEAR(Table1[[#This Row],[ReportDate]])</f>
        <v>2020</v>
      </c>
      <c r="P8992" s="5" t="str">
        <f>TEXT(Table1[[#This Row],[ReportDate]],"mmm")</f>
        <v>Feb</v>
      </c>
      <c r="Q8992" s="29">
        <f>Table1[[#This Row],[TotalDeaths]]/Table1[[#This Row],[TotalCases]]</f>
        <v>5.8913569080377801E-2</v>
      </c>
    </row>
    <row r="8993" spans="1:17" ht="14.4" x14ac:dyDescent="0.3">
      <c r="A8993" s="5" t="s">
        <v>11214</v>
      </c>
      <c r="B8993" s="5" t="s">
        <v>2186</v>
      </c>
      <c r="C8993" s="5" t="s">
        <v>2212</v>
      </c>
      <c r="D8993" s="5" t="s">
        <v>2213</v>
      </c>
      <c r="E8993" s="32">
        <v>43948</v>
      </c>
      <c r="F8993" s="5">
        <v>3736</v>
      </c>
      <c r="G8993" s="5">
        <v>56</v>
      </c>
      <c r="H8993" s="5">
        <v>2196</v>
      </c>
      <c r="I8993" s="5">
        <v>693628</v>
      </c>
      <c r="J8993" s="5">
        <v>40700</v>
      </c>
      <c r="K8993" s="5">
        <v>795192</v>
      </c>
      <c r="L8993" s="5">
        <v>41096</v>
      </c>
      <c r="M8993" s="5">
        <v>9015</v>
      </c>
      <c r="N8993" s="5">
        <v>68000000</v>
      </c>
      <c r="O8993" s="5">
        <f>YEAR(Table1[[#This Row],[ReportDate]])</f>
        <v>2020</v>
      </c>
      <c r="P8993" s="5" t="str">
        <f>TEXT(Table1[[#This Row],[ReportDate]],"mmm")</f>
        <v>Apr</v>
      </c>
      <c r="Q8993" s="29">
        <f>Table1[[#This Row],[TotalDeaths]]/Table1[[#This Row],[TotalCases]]</f>
        <v>5.8676985358145868E-2</v>
      </c>
    </row>
    <row r="8994" spans="1:17" ht="14.4" x14ac:dyDescent="0.3">
      <c r="A8994" s="5" t="s">
        <v>11215</v>
      </c>
      <c r="B8994" s="5" t="s">
        <v>2174</v>
      </c>
      <c r="C8994" s="5" t="s">
        <v>2175</v>
      </c>
      <c r="D8994" s="5" t="s">
        <v>2276</v>
      </c>
      <c r="E8994" s="32">
        <v>44083</v>
      </c>
      <c r="F8994" s="5">
        <v>72</v>
      </c>
      <c r="G8994" s="5">
        <v>19</v>
      </c>
      <c r="H8994" s="5">
        <v>2014</v>
      </c>
      <c r="I8994" s="5">
        <v>693700</v>
      </c>
      <c r="J8994" s="5">
        <v>40719</v>
      </c>
      <c r="K8994" s="5">
        <v>797206</v>
      </c>
      <c r="L8994" s="5">
        <v>1008</v>
      </c>
      <c r="M8994" s="5">
        <v>13498</v>
      </c>
      <c r="N8994" s="5">
        <v>1380000000</v>
      </c>
      <c r="O8994" s="5">
        <f>YEAR(Table1[[#This Row],[ReportDate]])</f>
        <v>2020</v>
      </c>
      <c r="P8994" s="5" t="str">
        <f>TEXT(Table1[[#This Row],[ReportDate]],"mmm")</f>
        <v>Sep</v>
      </c>
      <c r="Q8994" s="29">
        <f>Table1[[#This Row],[TotalDeaths]]/Table1[[#This Row],[TotalCases]]</f>
        <v>5.8698284561049446E-2</v>
      </c>
    </row>
    <row r="8995" spans="1:17" ht="14.4" x14ac:dyDescent="0.3">
      <c r="A8995" s="5" t="s">
        <v>11216</v>
      </c>
      <c r="B8995" s="5" t="s">
        <v>2191</v>
      </c>
      <c r="C8995" s="5" t="s">
        <v>2225</v>
      </c>
      <c r="D8995" s="5" t="s">
        <v>2288</v>
      </c>
      <c r="E8995" s="32">
        <v>44010</v>
      </c>
      <c r="F8995" s="5">
        <v>2887</v>
      </c>
      <c r="G8995" s="5">
        <v>185</v>
      </c>
      <c r="H8995" s="5">
        <v>450</v>
      </c>
      <c r="I8995" s="5">
        <v>696587</v>
      </c>
      <c r="J8995" s="5">
        <v>40904</v>
      </c>
      <c r="K8995" s="5">
        <v>797656</v>
      </c>
      <c r="L8995" s="5">
        <v>43305</v>
      </c>
      <c r="M8995" s="5">
        <v>6937</v>
      </c>
      <c r="N8995" s="5">
        <v>331000000</v>
      </c>
      <c r="O8995" s="5">
        <f>YEAR(Table1[[#This Row],[ReportDate]])</f>
        <v>2020</v>
      </c>
      <c r="P8995" s="5" t="str">
        <f>TEXT(Table1[[#This Row],[ReportDate]],"mmm")</f>
        <v>Jun</v>
      </c>
      <c r="Q8995" s="29">
        <f>Table1[[#This Row],[TotalDeaths]]/Table1[[#This Row],[TotalCases]]</f>
        <v>5.8720590536429765E-2</v>
      </c>
    </row>
    <row r="8996" spans="1:17" ht="14.4" x14ac:dyDescent="0.3">
      <c r="A8996" s="5" t="s">
        <v>11217</v>
      </c>
      <c r="B8996" s="5" t="s">
        <v>2174</v>
      </c>
      <c r="C8996" s="5" t="s">
        <v>2184</v>
      </c>
      <c r="D8996" s="5" t="s">
        <v>25</v>
      </c>
      <c r="E8996" s="32">
        <v>44245</v>
      </c>
      <c r="F8996" s="5">
        <v>987</v>
      </c>
      <c r="G8996" s="5">
        <v>13</v>
      </c>
      <c r="H8996" s="5">
        <v>533</v>
      </c>
      <c r="I8996" s="5">
        <v>697574</v>
      </c>
      <c r="J8996" s="5">
        <v>40917</v>
      </c>
      <c r="K8996" s="5">
        <v>798189</v>
      </c>
      <c r="L8996" s="5">
        <v>6909</v>
      </c>
      <c r="M8996" s="5">
        <v>13926</v>
      </c>
      <c r="N8996" s="5">
        <v>1380000000</v>
      </c>
      <c r="O8996" s="5">
        <f>YEAR(Table1[[#This Row],[ReportDate]])</f>
        <v>2021</v>
      </c>
      <c r="P8996" s="5" t="str">
        <f>TEXT(Table1[[#This Row],[ReportDate]],"mmm")</f>
        <v>Feb</v>
      </c>
      <c r="Q8996" s="29">
        <f>Table1[[#This Row],[TotalDeaths]]/Table1[[#This Row],[TotalCases]]</f>
        <v>5.8656142574121169E-2</v>
      </c>
    </row>
    <row r="8997" spans="1:17" ht="14.4" x14ac:dyDescent="0.3">
      <c r="A8997" s="5" t="s">
        <v>11218</v>
      </c>
      <c r="B8997" s="5" t="s">
        <v>2170</v>
      </c>
      <c r="C8997" s="5" t="s">
        <v>2171</v>
      </c>
      <c r="D8997" s="5" t="s">
        <v>2265</v>
      </c>
      <c r="E8997" s="32">
        <v>44065</v>
      </c>
      <c r="F8997" s="5">
        <v>1345</v>
      </c>
      <c r="G8997" s="5">
        <v>180</v>
      </c>
      <c r="H8997" s="5">
        <v>2915</v>
      </c>
      <c r="I8997" s="5">
        <v>698919</v>
      </c>
      <c r="J8997" s="5">
        <v>41097</v>
      </c>
      <c r="K8997" s="5">
        <v>801104</v>
      </c>
      <c r="L8997" s="5">
        <v>9415</v>
      </c>
      <c r="M8997" s="5">
        <v>4273</v>
      </c>
      <c r="N8997" s="5">
        <v>213000000</v>
      </c>
      <c r="O8997" s="5">
        <f>YEAR(Table1[[#This Row],[ReportDate]])</f>
        <v>2020</v>
      </c>
      <c r="P8997" s="5" t="str">
        <f>TEXT(Table1[[#This Row],[ReportDate]],"mmm")</f>
        <v>Aug</v>
      </c>
      <c r="Q8997" s="29">
        <f>Table1[[#This Row],[TotalDeaths]]/Table1[[#This Row],[TotalCases]]</f>
        <v>5.8800805243526072E-2</v>
      </c>
    </row>
    <row r="8998" spans="1:17" ht="14.4" x14ac:dyDescent="0.3">
      <c r="A8998" s="5" t="s">
        <v>11219</v>
      </c>
      <c r="B8998" s="5" t="s">
        <v>2167</v>
      </c>
      <c r="C8998" s="5" t="s">
        <v>2168</v>
      </c>
      <c r="D8998" s="5" t="s">
        <v>2168</v>
      </c>
      <c r="E8998" s="32">
        <v>44538</v>
      </c>
      <c r="F8998" s="5">
        <v>3412</v>
      </c>
      <c r="G8998" s="5">
        <v>34</v>
      </c>
      <c r="H8998" s="5">
        <v>4818</v>
      </c>
      <c r="I8998" s="5">
        <v>702331</v>
      </c>
      <c r="J8998" s="5">
        <v>41131</v>
      </c>
      <c r="K8998" s="5">
        <v>805922</v>
      </c>
      <c r="L8998" s="5">
        <v>47768</v>
      </c>
      <c r="M8998" s="5">
        <v>18416</v>
      </c>
      <c r="N8998" s="5">
        <v>83000000</v>
      </c>
      <c r="O8998" s="5">
        <f>YEAR(Table1[[#This Row],[ReportDate]])</f>
        <v>2021</v>
      </c>
      <c r="P8998" s="5" t="str">
        <f>TEXT(Table1[[#This Row],[ReportDate]],"mmm")</f>
        <v>Dec</v>
      </c>
      <c r="Q8998" s="29">
        <f>Table1[[#This Row],[TotalDeaths]]/Table1[[#This Row],[TotalCases]]</f>
        <v>5.8563554791117009E-2</v>
      </c>
    </row>
    <row r="8999" spans="1:17" ht="14.4" x14ac:dyDescent="0.3">
      <c r="A8999" s="5" t="s">
        <v>11220</v>
      </c>
      <c r="B8999" s="5" t="s">
        <v>2167</v>
      </c>
      <c r="C8999" s="5" t="s">
        <v>2168</v>
      </c>
      <c r="D8999" s="5" t="s">
        <v>2168</v>
      </c>
      <c r="E8999" s="32">
        <v>43910</v>
      </c>
      <c r="F8999" s="5">
        <v>1786</v>
      </c>
      <c r="G8999" s="5">
        <v>189</v>
      </c>
      <c r="H8999" s="5">
        <v>4959</v>
      </c>
      <c r="I8999" s="5">
        <v>704117</v>
      </c>
      <c r="J8999" s="5">
        <v>41320</v>
      </c>
      <c r="K8999" s="5">
        <v>810881</v>
      </c>
      <c r="L8999" s="5">
        <v>28576</v>
      </c>
      <c r="M8999" s="5">
        <v>8790</v>
      </c>
      <c r="N8999" s="5">
        <v>83000000</v>
      </c>
      <c r="O8999" s="5">
        <f>YEAR(Table1[[#This Row],[ReportDate]])</f>
        <v>2020</v>
      </c>
      <c r="P8999" s="5" t="str">
        <f>TEXT(Table1[[#This Row],[ReportDate]],"mmm")</f>
        <v>Mar</v>
      </c>
      <c r="Q8999" s="29">
        <f>Table1[[#This Row],[TotalDeaths]]/Table1[[#This Row],[TotalCases]]</f>
        <v>5.8683429032390926E-2</v>
      </c>
    </row>
    <row r="9000" spans="1:17" ht="14.4" x14ac:dyDescent="0.3">
      <c r="A9000" s="5" t="s">
        <v>11221</v>
      </c>
      <c r="B9000" s="5" t="s">
        <v>2170</v>
      </c>
      <c r="C9000" s="5" t="s">
        <v>2249</v>
      </c>
      <c r="D9000" s="5" t="s">
        <v>2268</v>
      </c>
      <c r="E9000" s="32">
        <v>44477</v>
      </c>
      <c r="F9000" s="5">
        <v>1031</v>
      </c>
      <c r="G9000" s="5">
        <v>188</v>
      </c>
      <c r="H9000" s="5">
        <v>1543</v>
      </c>
      <c r="I9000" s="5">
        <v>705148</v>
      </c>
      <c r="J9000" s="5">
        <v>41508</v>
      </c>
      <c r="K9000" s="5">
        <v>812424</v>
      </c>
      <c r="L9000" s="5">
        <v>6186</v>
      </c>
      <c r="M9000" s="5">
        <v>13263</v>
      </c>
      <c r="N9000" s="5">
        <v>213000000</v>
      </c>
      <c r="O9000" s="5">
        <f>YEAR(Table1[[#This Row],[ReportDate]])</f>
        <v>2021</v>
      </c>
      <c r="P9000" s="5" t="str">
        <f>TEXT(Table1[[#This Row],[ReportDate]],"mmm")</f>
        <v>Oct</v>
      </c>
      <c r="Q9000" s="29">
        <f>Table1[[#This Row],[TotalDeaths]]/Table1[[#This Row],[TotalCases]]</f>
        <v>5.8864238429379365E-2</v>
      </c>
    </row>
    <row r="9001" spans="1:17" ht="14.4" x14ac:dyDescent="0.3">
      <c r="A9001" s="5" t="s">
        <v>11222</v>
      </c>
      <c r="B9001" s="5" t="s">
        <v>2174</v>
      </c>
      <c r="C9001" s="5" t="s">
        <v>27</v>
      </c>
      <c r="D9001" s="5" t="s">
        <v>27</v>
      </c>
      <c r="E9001" s="32">
        <v>43852</v>
      </c>
      <c r="F9001" s="5">
        <v>2006</v>
      </c>
      <c r="G9001" s="5">
        <v>146</v>
      </c>
      <c r="H9001" s="5">
        <v>818</v>
      </c>
      <c r="I9001" s="5">
        <v>707154</v>
      </c>
      <c r="J9001" s="5">
        <v>41654</v>
      </c>
      <c r="K9001" s="5">
        <v>813242</v>
      </c>
      <c r="L9001" s="5">
        <v>26078</v>
      </c>
      <c r="M9001" s="5">
        <v>2364</v>
      </c>
      <c r="N9001" s="5">
        <v>1380000000</v>
      </c>
      <c r="O9001" s="5">
        <f>YEAR(Table1[[#This Row],[ReportDate]])</f>
        <v>2020</v>
      </c>
      <c r="P9001" s="5" t="str">
        <f>TEXT(Table1[[#This Row],[ReportDate]],"mmm")</f>
        <v>Jan</v>
      </c>
      <c r="Q9001" s="29">
        <f>Table1[[#This Row],[TotalDeaths]]/Table1[[#This Row],[TotalCases]]</f>
        <v>5.8903718284843191E-2</v>
      </c>
    </row>
    <row r="9002" spans="1:17" ht="14.4" x14ac:dyDescent="0.3">
      <c r="A9002" s="5" t="s">
        <v>11223</v>
      </c>
      <c r="B9002" s="5" t="s">
        <v>2174</v>
      </c>
      <c r="C9002" s="5" t="s">
        <v>2175</v>
      </c>
      <c r="D9002" s="5" t="s">
        <v>2176</v>
      </c>
      <c r="E9002" s="32">
        <v>44307</v>
      </c>
      <c r="F9002" s="5">
        <v>1230</v>
      </c>
      <c r="G9002" s="5">
        <v>83</v>
      </c>
      <c r="H9002" s="5">
        <v>1689</v>
      </c>
      <c r="I9002" s="5">
        <v>708384</v>
      </c>
      <c r="J9002" s="5">
        <v>41737</v>
      </c>
      <c r="K9002" s="5">
        <v>814931</v>
      </c>
      <c r="L9002" s="5">
        <v>6150</v>
      </c>
      <c r="M9002" s="5">
        <v>13503</v>
      </c>
      <c r="N9002" s="5">
        <v>1380000000</v>
      </c>
      <c r="O9002" s="5">
        <f>YEAR(Table1[[#This Row],[ReportDate]])</f>
        <v>2021</v>
      </c>
      <c r="P9002" s="5" t="str">
        <f>TEXT(Table1[[#This Row],[ReportDate]],"mmm")</f>
        <v>Apr</v>
      </c>
      <c r="Q9002" s="29">
        <f>Table1[[#This Row],[TotalDeaths]]/Table1[[#This Row],[TotalCases]]</f>
        <v>5.8918609115959704E-2</v>
      </c>
    </row>
    <row r="9003" spans="1:17" ht="14.4" x14ac:dyDescent="0.3">
      <c r="A9003" s="5" t="s">
        <v>11224</v>
      </c>
      <c r="B9003" s="5" t="s">
        <v>2170</v>
      </c>
      <c r="C9003" s="5" t="s">
        <v>2232</v>
      </c>
      <c r="D9003" s="5" t="s">
        <v>2233</v>
      </c>
      <c r="E9003" s="32">
        <v>44270</v>
      </c>
      <c r="F9003" s="5">
        <v>410</v>
      </c>
      <c r="G9003" s="5">
        <v>41</v>
      </c>
      <c r="H9003" s="5">
        <v>2293</v>
      </c>
      <c r="I9003" s="5">
        <v>708794</v>
      </c>
      <c r="J9003" s="5">
        <v>41778</v>
      </c>
      <c r="K9003" s="5">
        <v>817224</v>
      </c>
      <c r="L9003" s="5">
        <v>2870</v>
      </c>
      <c r="M9003" s="5">
        <v>2</v>
      </c>
      <c r="N9003" s="5">
        <v>213000000</v>
      </c>
      <c r="O9003" s="5">
        <f>YEAR(Table1[[#This Row],[ReportDate]])</f>
        <v>2021</v>
      </c>
      <c r="P9003" s="5" t="str">
        <f>TEXT(Table1[[#This Row],[ReportDate]],"mmm")</f>
        <v>Mar</v>
      </c>
      <c r="Q9003" s="29">
        <f>Table1[[#This Row],[TotalDeaths]]/Table1[[#This Row],[TotalCases]]</f>
        <v>5.8942372537013572E-2</v>
      </c>
    </row>
    <row r="9004" spans="1:17" ht="14.4" x14ac:dyDescent="0.3">
      <c r="A9004" s="5" t="s">
        <v>11225</v>
      </c>
      <c r="B9004" s="5" t="s">
        <v>2186</v>
      </c>
      <c r="C9004" s="5" t="s">
        <v>2237</v>
      </c>
      <c r="D9004" s="5" t="s">
        <v>2270</v>
      </c>
      <c r="E9004" s="32">
        <v>44400</v>
      </c>
      <c r="F9004" s="5">
        <v>2305</v>
      </c>
      <c r="G9004" s="5">
        <v>171</v>
      </c>
      <c r="H9004" s="5">
        <v>1472</v>
      </c>
      <c r="I9004" s="5">
        <v>711099</v>
      </c>
      <c r="J9004" s="5">
        <v>41949</v>
      </c>
      <c r="K9004" s="5">
        <v>818696</v>
      </c>
      <c r="L9004" s="5">
        <v>16135</v>
      </c>
      <c r="M9004" s="5">
        <v>5277</v>
      </c>
      <c r="N9004" s="5">
        <v>68000000</v>
      </c>
      <c r="O9004" s="5">
        <f>YEAR(Table1[[#This Row],[ReportDate]])</f>
        <v>2021</v>
      </c>
      <c r="P9004" s="5" t="str">
        <f>TEXT(Table1[[#This Row],[ReportDate]],"mmm")</f>
        <v>Jul</v>
      </c>
      <c r="Q9004" s="29">
        <f>Table1[[#This Row],[TotalDeaths]]/Table1[[#This Row],[TotalCases]]</f>
        <v>5.8991785953854528E-2</v>
      </c>
    </row>
    <row r="9005" spans="1:17" ht="14.4" x14ac:dyDescent="0.3">
      <c r="A9005" s="5" t="s">
        <v>11226</v>
      </c>
      <c r="B9005" s="5" t="s">
        <v>2186</v>
      </c>
      <c r="C9005" s="5" t="s">
        <v>2237</v>
      </c>
      <c r="D9005" s="5" t="s">
        <v>2238</v>
      </c>
      <c r="E9005" s="32">
        <v>43923</v>
      </c>
      <c r="F9005" s="5">
        <v>1819</v>
      </c>
      <c r="G9005" s="5">
        <v>97</v>
      </c>
      <c r="H9005" s="5">
        <v>2201</v>
      </c>
      <c r="I9005" s="5">
        <v>712918</v>
      </c>
      <c r="J9005" s="5">
        <v>42046</v>
      </c>
      <c r="K9005" s="5">
        <v>820897</v>
      </c>
      <c r="L9005" s="5">
        <v>21828</v>
      </c>
      <c r="M9005" s="5">
        <v>5305</v>
      </c>
      <c r="N9005" s="5">
        <v>68000000</v>
      </c>
      <c r="O9005" s="5">
        <f>YEAR(Table1[[#This Row],[ReportDate]])</f>
        <v>2020</v>
      </c>
      <c r="P9005" s="5" t="str">
        <f>TEXT(Table1[[#This Row],[ReportDate]],"mmm")</f>
        <v>Apr</v>
      </c>
      <c r="Q9005" s="29">
        <f>Table1[[#This Row],[TotalDeaths]]/Table1[[#This Row],[TotalCases]]</f>
        <v>5.8977329791083964E-2</v>
      </c>
    </row>
    <row r="9006" spans="1:17" ht="14.4" x14ac:dyDescent="0.3">
      <c r="A9006" s="5" t="s">
        <v>11227</v>
      </c>
      <c r="B9006" s="5" t="s">
        <v>2191</v>
      </c>
      <c r="C9006" s="5" t="s">
        <v>2221</v>
      </c>
      <c r="D9006" s="5" t="s">
        <v>2222</v>
      </c>
      <c r="E9006" s="32">
        <v>44022</v>
      </c>
      <c r="F9006" s="5">
        <v>3092</v>
      </c>
      <c r="G9006" s="5">
        <v>0</v>
      </c>
      <c r="H9006" s="5">
        <v>245</v>
      </c>
      <c r="I9006" s="5">
        <v>716010</v>
      </c>
      <c r="J9006" s="5">
        <v>42046</v>
      </c>
      <c r="K9006" s="5">
        <v>821142</v>
      </c>
      <c r="L9006" s="5">
        <v>49472</v>
      </c>
      <c r="M9006" s="5">
        <v>15500</v>
      </c>
      <c r="N9006" s="5">
        <v>331000000</v>
      </c>
      <c r="O9006" s="5">
        <f>YEAR(Table1[[#This Row],[ReportDate]])</f>
        <v>2020</v>
      </c>
      <c r="P9006" s="5" t="str">
        <f>TEXT(Table1[[#This Row],[ReportDate]],"mmm")</f>
        <v>Jul</v>
      </c>
      <c r="Q9006" s="29">
        <f>Table1[[#This Row],[TotalDeaths]]/Table1[[#This Row],[TotalCases]]</f>
        <v>5.8722643538498064E-2</v>
      </c>
    </row>
    <row r="9007" spans="1:17" ht="14.4" x14ac:dyDescent="0.3">
      <c r="A9007" s="5" t="s">
        <v>11228</v>
      </c>
      <c r="B9007" s="5" t="s">
        <v>2174</v>
      </c>
      <c r="C9007" s="5" t="s">
        <v>27</v>
      </c>
      <c r="D9007" s="5" t="s">
        <v>27</v>
      </c>
      <c r="E9007" s="32">
        <v>43933</v>
      </c>
      <c r="F9007" s="5">
        <v>2591</v>
      </c>
      <c r="G9007" s="5">
        <v>67</v>
      </c>
      <c r="H9007" s="5">
        <v>814</v>
      </c>
      <c r="I9007" s="5">
        <v>718601</v>
      </c>
      <c r="J9007" s="5">
        <v>42113</v>
      </c>
      <c r="K9007" s="5">
        <v>821956</v>
      </c>
      <c r="L9007" s="5">
        <v>49229</v>
      </c>
      <c r="M9007" s="5">
        <v>6039</v>
      </c>
      <c r="N9007" s="5">
        <v>1380000000</v>
      </c>
      <c r="O9007" s="5">
        <f>YEAR(Table1[[#This Row],[ReportDate]])</f>
        <v>2020</v>
      </c>
      <c r="P9007" s="5" t="str">
        <f>TEXT(Table1[[#This Row],[ReportDate]],"mmm")</f>
        <v>Apr</v>
      </c>
      <c r="Q9007" s="29">
        <f>Table1[[#This Row],[TotalDeaths]]/Table1[[#This Row],[TotalCases]]</f>
        <v>5.8604148894866551E-2</v>
      </c>
    </row>
    <row r="9008" spans="1:17" ht="14.4" x14ac:dyDescent="0.3">
      <c r="A9008" s="5" t="s">
        <v>11229</v>
      </c>
      <c r="B9008" s="5" t="s">
        <v>2174</v>
      </c>
      <c r="C9008" s="5" t="s">
        <v>2175</v>
      </c>
      <c r="D9008" s="5" t="s">
        <v>2276</v>
      </c>
      <c r="E9008" s="32">
        <v>44226</v>
      </c>
      <c r="F9008" s="5">
        <v>2502</v>
      </c>
      <c r="G9008" s="5">
        <v>103</v>
      </c>
      <c r="H9008" s="5">
        <v>3114</v>
      </c>
      <c r="I9008" s="5">
        <v>721103</v>
      </c>
      <c r="J9008" s="5">
        <v>42216</v>
      </c>
      <c r="K9008" s="5">
        <v>825070</v>
      </c>
      <c r="L9008" s="5">
        <v>25020</v>
      </c>
      <c r="M9008" s="5">
        <v>10118</v>
      </c>
      <c r="N9008" s="5">
        <v>1380000000</v>
      </c>
      <c r="O9008" s="5">
        <f>YEAR(Table1[[#This Row],[ReportDate]])</f>
        <v>2021</v>
      </c>
      <c r="P9008" s="5" t="str">
        <f>TEXT(Table1[[#This Row],[ReportDate]],"mmm")</f>
        <v>Jan</v>
      </c>
      <c r="Q9008" s="29">
        <f>Table1[[#This Row],[TotalDeaths]]/Table1[[#This Row],[TotalCases]]</f>
        <v>5.8543647717455065E-2</v>
      </c>
    </row>
    <row r="9009" spans="1:17" ht="14.4" x14ac:dyDescent="0.3">
      <c r="A9009" s="5" t="s">
        <v>11230</v>
      </c>
      <c r="B9009" s="5" t="s">
        <v>2170</v>
      </c>
      <c r="C9009" s="5" t="s">
        <v>2171</v>
      </c>
      <c r="D9009" s="5" t="s">
        <v>2172</v>
      </c>
      <c r="E9009" s="32">
        <v>43837</v>
      </c>
      <c r="F9009" s="5">
        <v>661</v>
      </c>
      <c r="G9009" s="5">
        <v>77</v>
      </c>
      <c r="H9009" s="5">
        <v>392</v>
      </c>
      <c r="I9009" s="5">
        <v>721764</v>
      </c>
      <c r="J9009" s="5">
        <v>42293</v>
      </c>
      <c r="K9009" s="5">
        <v>825462</v>
      </c>
      <c r="L9009" s="5">
        <v>4627</v>
      </c>
      <c r="M9009" s="5">
        <v>4146</v>
      </c>
      <c r="N9009" s="5">
        <v>213000000</v>
      </c>
      <c r="O9009" s="5">
        <f>YEAR(Table1[[#This Row],[ReportDate]])</f>
        <v>2020</v>
      </c>
      <c r="P9009" s="5" t="str">
        <f>TEXT(Table1[[#This Row],[ReportDate]],"mmm")</f>
        <v>Jan</v>
      </c>
      <c r="Q9009" s="29">
        <f>Table1[[#This Row],[TotalDeaths]]/Table1[[#This Row],[TotalCases]]</f>
        <v>5.8596715824008959E-2</v>
      </c>
    </row>
    <row r="9010" spans="1:17" ht="14.4" x14ac:dyDescent="0.3">
      <c r="A9010" s="5" t="s">
        <v>11231</v>
      </c>
      <c r="B9010" s="5" t="s">
        <v>2170</v>
      </c>
      <c r="C9010" s="5" t="s">
        <v>2178</v>
      </c>
      <c r="D9010" s="5" t="s">
        <v>2179</v>
      </c>
      <c r="E9010" s="32">
        <v>44470</v>
      </c>
      <c r="F9010" s="5">
        <v>1229</v>
      </c>
      <c r="G9010" s="5">
        <v>173</v>
      </c>
      <c r="H9010" s="5">
        <v>4258</v>
      </c>
      <c r="I9010" s="5">
        <v>722993</v>
      </c>
      <c r="J9010" s="5">
        <v>42466</v>
      </c>
      <c r="K9010" s="5">
        <v>829720</v>
      </c>
      <c r="L9010" s="5">
        <v>6145</v>
      </c>
      <c r="M9010" s="5">
        <v>6965</v>
      </c>
      <c r="N9010" s="5">
        <v>213000000</v>
      </c>
      <c r="O9010" s="5">
        <f>YEAR(Table1[[#This Row],[ReportDate]])</f>
        <v>2021</v>
      </c>
      <c r="P9010" s="5" t="str">
        <f>TEXT(Table1[[#This Row],[ReportDate]],"mmm")</f>
        <v>Oct</v>
      </c>
      <c r="Q9010" s="29">
        <f>Table1[[#This Row],[TotalDeaths]]/Table1[[#This Row],[TotalCases]]</f>
        <v>5.8736391638646572E-2</v>
      </c>
    </row>
    <row r="9011" spans="1:17" ht="14.4" x14ac:dyDescent="0.3">
      <c r="A9011" s="5" t="s">
        <v>11232</v>
      </c>
      <c r="B9011" s="5" t="s">
        <v>2186</v>
      </c>
      <c r="C9011" s="5" t="s">
        <v>2204</v>
      </c>
      <c r="D9011" s="5" t="s">
        <v>2210</v>
      </c>
      <c r="E9011" s="32">
        <v>44397</v>
      </c>
      <c r="F9011" s="5">
        <v>1356</v>
      </c>
      <c r="G9011" s="5">
        <v>50</v>
      </c>
      <c r="H9011" s="5">
        <v>4561</v>
      </c>
      <c r="I9011" s="5">
        <v>724349</v>
      </c>
      <c r="J9011" s="5">
        <v>42516</v>
      </c>
      <c r="K9011" s="5">
        <v>834281</v>
      </c>
      <c r="L9011" s="5">
        <v>9492</v>
      </c>
      <c r="M9011" s="5">
        <v>3762</v>
      </c>
      <c r="N9011" s="5">
        <v>68000000</v>
      </c>
      <c r="O9011" s="5">
        <f>YEAR(Table1[[#This Row],[ReportDate]])</f>
        <v>2021</v>
      </c>
      <c r="P9011" s="5" t="str">
        <f>TEXT(Table1[[#This Row],[ReportDate]],"mmm")</f>
        <v>Jul</v>
      </c>
      <c r="Q9011" s="29">
        <f>Table1[[#This Row],[TotalDeaths]]/Table1[[#This Row],[TotalCases]]</f>
        <v>5.8695463098589216E-2</v>
      </c>
    </row>
    <row r="9012" spans="1:17" ht="14.4" x14ac:dyDescent="0.3">
      <c r="A9012" s="5" t="s">
        <v>11233</v>
      </c>
      <c r="B9012" s="5" t="s">
        <v>2174</v>
      </c>
      <c r="C9012" s="5" t="s">
        <v>2184</v>
      </c>
      <c r="D9012" s="5" t="s">
        <v>25</v>
      </c>
      <c r="E9012" s="32">
        <v>44061</v>
      </c>
      <c r="F9012" s="5">
        <v>3092</v>
      </c>
      <c r="G9012" s="5">
        <v>31</v>
      </c>
      <c r="H9012" s="5">
        <v>4607</v>
      </c>
      <c r="I9012" s="5">
        <v>727441</v>
      </c>
      <c r="J9012" s="5">
        <v>42547</v>
      </c>
      <c r="K9012" s="5">
        <v>838888</v>
      </c>
      <c r="L9012" s="5">
        <v>24736</v>
      </c>
      <c r="M9012" s="5">
        <v>19098</v>
      </c>
      <c r="N9012" s="5">
        <v>1380000000</v>
      </c>
      <c r="O9012" s="5">
        <f>YEAR(Table1[[#This Row],[ReportDate]])</f>
        <v>2020</v>
      </c>
      <c r="P9012" s="5" t="str">
        <f>TEXT(Table1[[#This Row],[ReportDate]],"mmm")</f>
        <v>Aug</v>
      </c>
      <c r="Q9012" s="29">
        <f>Table1[[#This Row],[TotalDeaths]]/Table1[[#This Row],[TotalCases]]</f>
        <v>5.8488592201979266E-2</v>
      </c>
    </row>
    <row r="9013" spans="1:17" ht="14.4" x14ac:dyDescent="0.3">
      <c r="A9013" s="5" t="s">
        <v>11234</v>
      </c>
      <c r="B9013" s="5" t="s">
        <v>2174</v>
      </c>
      <c r="C9013" s="5" t="s">
        <v>2175</v>
      </c>
      <c r="D9013" s="5" t="s">
        <v>2176</v>
      </c>
      <c r="E9013" s="32">
        <v>44404</v>
      </c>
      <c r="F9013" s="5">
        <v>1673</v>
      </c>
      <c r="G9013" s="5">
        <v>99</v>
      </c>
      <c r="H9013" s="5">
        <v>1170</v>
      </c>
      <c r="I9013" s="5">
        <v>729114</v>
      </c>
      <c r="J9013" s="5">
        <v>42646</v>
      </c>
      <c r="K9013" s="5">
        <v>840058</v>
      </c>
      <c r="L9013" s="5">
        <v>8365</v>
      </c>
      <c r="M9013" s="5">
        <v>18856</v>
      </c>
      <c r="N9013" s="5">
        <v>1380000000</v>
      </c>
      <c r="O9013" s="5">
        <f>YEAR(Table1[[#This Row],[ReportDate]])</f>
        <v>2021</v>
      </c>
      <c r="P9013" s="5" t="str">
        <f>TEXT(Table1[[#This Row],[ReportDate]],"mmm")</f>
        <v>Jul</v>
      </c>
      <c r="Q9013" s="29">
        <f>Table1[[#This Row],[TotalDeaths]]/Table1[[#This Row],[TotalCases]]</f>
        <v>5.849016751838533E-2</v>
      </c>
    </row>
    <row r="9014" spans="1:17" ht="14.4" x14ac:dyDescent="0.3">
      <c r="A9014" s="5" t="s">
        <v>11235</v>
      </c>
      <c r="B9014" s="5" t="s">
        <v>2167</v>
      </c>
      <c r="C9014" s="5" t="s">
        <v>2318</v>
      </c>
      <c r="D9014" s="5" t="s">
        <v>2319</v>
      </c>
      <c r="E9014" s="32">
        <v>44070</v>
      </c>
      <c r="F9014" s="5">
        <v>1088</v>
      </c>
      <c r="G9014" s="5">
        <v>146</v>
      </c>
      <c r="H9014" s="5">
        <v>4943</v>
      </c>
      <c r="I9014" s="5">
        <v>730202</v>
      </c>
      <c r="J9014" s="5">
        <v>42792</v>
      </c>
      <c r="K9014" s="5">
        <v>845001</v>
      </c>
      <c r="L9014" s="5">
        <v>7616</v>
      </c>
      <c r="M9014" s="5">
        <v>4215</v>
      </c>
      <c r="N9014" s="5">
        <v>83000000</v>
      </c>
      <c r="O9014" s="5">
        <f>YEAR(Table1[[#This Row],[ReportDate]])</f>
        <v>2020</v>
      </c>
      <c r="P9014" s="5" t="str">
        <f>TEXT(Table1[[#This Row],[ReportDate]],"mmm")</f>
        <v>Aug</v>
      </c>
      <c r="Q9014" s="29">
        <f>Table1[[#This Row],[TotalDeaths]]/Table1[[#This Row],[TotalCases]]</f>
        <v>5.8602961920126213E-2</v>
      </c>
    </row>
    <row r="9015" spans="1:17" ht="14.4" x14ac:dyDescent="0.3">
      <c r="A9015" s="5" t="s">
        <v>11236</v>
      </c>
      <c r="B9015" s="5" t="s">
        <v>2191</v>
      </c>
      <c r="C9015" s="5" t="s">
        <v>2192</v>
      </c>
      <c r="D9015" s="5" t="s">
        <v>2193</v>
      </c>
      <c r="E9015" s="32">
        <v>43920</v>
      </c>
      <c r="F9015" s="5">
        <v>3648</v>
      </c>
      <c r="G9015" s="5">
        <v>38</v>
      </c>
      <c r="H9015" s="5">
        <v>3227</v>
      </c>
      <c r="I9015" s="5">
        <v>733850</v>
      </c>
      <c r="J9015" s="5">
        <v>42830</v>
      </c>
      <c r="K9015" s="5">
        <v>848228</v>
      </c>
      <c r="L9015" s="5">
        <v>29184</v>
      </c>
      <c r="M9015" s="5">
        <v>617</v>
      </c>
      <c r="N9015" s="5">
        <v>331000000</v>
      </c>
      <c r="O9015" s="5">
        <f>YEAR(Table1[[#This Row],[ReportDate]])</f>
        <v>2020</v>
      </c>
      <c r="P9015" s="5" t="str">
        <f>TEXT(Table1[[#This Row],[ReportDate]],"mmm")</f>
        <v>Mar</v>
      </c>
      <c r="Q9015" s="29">
        <f>Table1[[#This Row],[TotalDeaths]]/Table1[[#This Row],[TotalCases]]</f>
        <v>5.8363425768208764E-2</v>
      </c>
    </row>
    <row r="9016" spans="1:17" ht="14.4" x14ac:dyDescent="0.3">
      <c r="A9016" s="5" t="s">
        <v>11237</v>
      </c>
      <c r="B9016" s="5" t="s">
        <v>2191</v>
      </c>
      <c r="C9016" s="5" t="s">
        <v>2217</v>
      </c>
      <c r="D9016" s="5" t="s">
        <v>2218</v>
      </c>
      <c r="E9016" s="32">
        <v>44062</v>
      </c>
      <c r="F9016" s="5">
        <v>3550</v>
      </c>
      <c r="G9016" s="5">
        <v>141</v>
      </c>
      <c r="H9016" s="5">
        <v>2562</v>
      </c>
      <c r="I9016" s="5">
        <v>737400</v>
      </c>
      <c r="J9016" s="5">
        <v>42971</v>
      </c>
      <c r="K9016" s="5">
        <v>850790</v>
      </c>
      <c r="L9016" s="5">
        <v>67450</v>
      </c>
      <c r="M9016" s="5">
        <v>17777</v>
      </c>
      <c r="N9016" s="5">
        <v>331000000</v>
      </c>
      <c r="O9016" s="5">
        <f>YEAR(Table1[[#This Row],[ReportDate]])</f>
        <v>2020</v>
      </c>
      <c r="P9016" s="5" t="str">
        <f>TEXT(Table1[[#This Row],[ReportDate]],"mmm")</f>
        <v>Aug</v>
      </c>
      <c r="Q9016" s="29">
        <f>Table1[[#This Row],[TotalDeaths]]/Table1[[#This Row],[TotalCases]]</f>
        <v>5.8273664225657718E-2</v>
      </c>
    </row>
    <row r="9017" spans="1:17" ht="14.4" x14ac:dyDescent="0.3">
      <c r="A9017" s="5" t="s">
        <v>11238</v>
      </c>
      <c r="B9017" s="5" t="s">
        <v>2186</v>
      </c>
      <c r="C9017" s="5" t="s">
        <v>2187</v>
      </c>
      <c r="D9017" s="5" t="s">
        <v>2188</v>
      </c>
      <c r="E9017" s="32">
        <v>44287</v>
      </c>
      <c r="F9017" s="5">
        <v>1960</v>
      </c>
      <c r="G9017" s="5">
        <v>156</v>
      </c>
      <c r="H9017" s="5">
        <v>2193</v>
      </c>
      <c r="I9017" s="5">
        <v>739360</v>
      </c>
      <c r="J9017" s="5">
        <v>43127</v>
      </c>
      <c r="K9017" s="5">
        <v>852983</v>
      </c>
      <c r="L9017" s="5">
        <v>21560</v>
      </c>
      <c r="M9017" s="5">
        <v>18848</v>
      </c>
      <c r="N9017" s="5">
        <v>68000000</v>
      </c>
      <c r="O9017" s="5">
        <f>YEAR(Table1[[#This Row],[ReportDate]])</f>
        <v>2021</v>
      </c>
      <c r="P9017" s="5" t="str">
        <f>TEXT(Table1[[#This Row],[ReportDate]],"mmm")</f>
        <v>Apr</v>
      </c>
      <c r="Q9017" s="29">
        <f>Table1[[#This Row],[TotalDeaths]]/Table1[[#This Row],[TotalCases]]</f>
        <v>5.8330177450768232E-2</v>
      </c>
    </row>
    <row r="9018" spans="1:17" ht="14.4" x14ac:dyDescent="0.3">
      <c r="A9018" s="5" t="s">
        <v>11239</v>
      </c>
      <c r="B9018" s="5" t="s">
        <v>2174</v>
      </c>
      <c r="C9018" s="5" t="s">
        <v>2175</v>
      </c>
      <c r="D9018" s="5" t="s">
        <v>2276</v>
      </c>
      <c r="E9018" s="32">
        <v>44063</v>
      </c>
      <c r="F9018" s="5">
        <v>3445</v>
      </c>
      <c r="G9018" s="5">
        <v>41</v>
      </c>
      <c r="H9018" s="5">
        <v>3583</v>
      </c>
      <c r="I9018" s="5">
        <v>742805</v>
      </c>
      <c r="J9018" s="5">
        <v>43168</v>
      </c>
      <c r="K9018" s="5">
        <v>856566</v>
      </c>
      <c r="L9018" s="5">
        <v>27560</v>
      </c>
      <c r="M9018" s="5">
        <v>15566</v>
      </c>
      <c r="N9018" s="5">
        <v>1380000000</v>
      </c>
      <c r="O9018" s="5">
        <f>YEAR(Table1[[#This Row],[ReportDate]])</f>
        <v>2020</v>
      </c>
      <c r="P9018" s="5" t="str">
        <f>TEXT(Table1[[#This Row],[ReportDate]],"mmm")</f>
        <v>Aug</v>
      </c>
      <c r="Q9018" s="29">
        <f>Table1[[#This Row],[TotalDeaths]]/Table1[[#This Row],[TotalCases]]</f>
        <v>5.8114848446092854E-2</v>
      </c>
    </row>
    <row r="9019" spans="1:17" ht="14.4" x14ac:dyDescent="0.3">
      <c r="A9019" s="5" t="s">
        <v>11240</v>
      </c>
      <c r="B9019" s="5" t="s">
        <v>2167</v>
      </c>
      <c r="C9019" s="5" t="s">
        <v>2168</v>
      </c>
      <c r="D9019" s="5" t="s">
        <v>2168</v>
      </c>
      <c r="E9019" s="32">
        <v>44184</v>
      </c>
      <c r="F9019" s="5">
        <v>499</v>
      </c>
      <c r="G9019" s="5">
        <v>13</v>
      </c>
      <c r="H9019" s="5">
        <v>3340</v>
      </c>
      <c r="I9019" s="5">
        <v>743304</v>
      </c>
      <c r="J9019" s="5">
        <v>43181</v>
      </c>
      <c r="K9019" s="5">
        <v>859906</v>
      </c>
      <c r="L9019" s="5">
        <v>2495</v>
      </c>
      <c r="M9019" s="5">
        <v>1802</v>
      </c>
      <c r="N9019" s="5">
        <v>83000000</v>
      </c>
      <c r="O9019" s="5">
        <f>YEAR(Table1[[#This Row],[ReportDate]])</f>
        <v>2020</v>
      </c>
      <c r="P9019" s="5" t="str">
        <f>TEXT(Table1[[#This Row],[ReportDate]],"mmm")</f>
        <v>Dec</v>
      </c>
      <c r="Q9019" s="29">
        <f>Table1[[#This Row],[TotalDeaths]]/Table1[[#This Row],[TotalCases]]</f>
        <v>5.8093323862107561E-2</v>
      </c>
    </row>
    <row r="9020" spans="1:17" ht="14.4" x14ac:dyDescent="0.3">
      <c r="A9020" s="5" t="s">
        <v>11241</v>
      </c>
      <c r="B9020" s="5" t="s">
        <v>2174</v>
      </c>
      <c r="C9020" s="5" t="s">
        <v>2201</v>
      </c>
      <c r="D9020" s="5" t="s">
        <v>2261</v>
      </c>
      <c r="E9020" s="32">
        <v>44163</v>
      </c>
      <c r="F9020" s="5">
        <v>325</v>
      </c>
      <c r="G9020" s="5">
        <v>115</v>
      </c>
      <c r="H9020" s="5">
        <v>2343</v>
      </c>
      <c r="I9020" s="5">
        <v>743629</v>
      </c>
      <c r="J9020" s="5">
        <v>43296</v>
      </c>
      <c r="K9020" s="5">
        <v>862249</v>
      </c>
      <c r="L9020" s="5">
        <v>4225</v>
      </c>
      <c r="M9020" s="5">
        <v>8355</v>
      </c>
      <c r="N9020" s="5">
        <v>1380000000</v>
      </c>
      <c r="O9020" s="5">
        <f>YEAR(Table1[[#This Row],[ReportDate]])</f>
        <v>2020</v>
      </c>
      <c r="P9020" s="5" t="str">
        <f>TEXT(Table1[[#This Row],[ReportDate]],"mmm")</f>
        <v>Nov</v>
      </c>
      <c r="Q9020" s="29">
        <f>Table1[[#This Row],[TotalDeaths]]/Table1[[#This Row],[TotalCases]]</f>
        <v>5.8222581421649773E-2</v>
      </c>
    </row>
    <row r="9021" spans="1:17" ht="14.4" x14ac:dyDescent="0.3">
      <c r="A9021" s="5" t="s">
        <v>11242</v>
      </c>
      <c r="B9021" s="5" t="s">
        <v>2170</v>
      </c>
      <c r="C9021" s="5" t="s">
        <v>2249</v>
      </c>
      <c r="D9021" s="5" t="s">
        <v>2268</v>
      </c>
      <c r="E9021" s="32">
        <v>44269</v>
      </c>
      <c r="F9021" s="5">
        <v>4648</v>
      </c>
      <c r="G9021" s="5">
        <v>138</v>
      </c>
      <c r="H9021" s="5">
        <v>2361</v>
      </c>
      <c r="I9021" s="5">
        <v>748277</v>
      </c>
      <c r="J9021" s="5">
        <v>43434</v>
      </c>
      <c r="K9021" s="5">
        <v>864610</v>
      </c>
      <c r="L9021" s="5">
        <v>46480</v>
      </c>
      <c r="M9021" s="5">
        <v>10373</v>
      </c>
      <c r="N9021" s="5">
        <v>213000000</v>
      </c>
      <c r="O9021" s="5">
        <f>YEAR(Table1[[#This Row],[ReportDate]])</f>
        <v>2021</v>
      </c>
      <c r="P9021" s="5" t="str">
        <f>TEXT(Table1[[#This Row],[ReportDate]],"mmm")</f>
        <v>Mar</v>
      </c>
      <c r="Q9021" s="29">
        <f>Table1[[#This Row],[TotalDeaths]]/Table1[[#This Row],[TotalCases]]</f>
        <v>5.8045349516288751E-2</v>
      </c>
    </row>
    <row r="9022" spans="1:17" ht="14.4" x14ac:dyDescent="0.3">
      <c r="A9022" s="5" t="s">
        <v>11243</v>
      </c>
      <c r="B9022" s="5" t="s">
        <v>2186</v>
      </c>
      <c r="C9022" s="5" t="s">
        <v>2212</v>
      </c>
      <c r="D9022" s="5" t="s">
        <v>2306</v>
      </c>
      <c r="E9022" s="32">
        <v>44205</v>
      </c>
      <c r="F9022" s="5">
        <v>887</v>
      </c>
      <c r="G9022" s="5">
        <v>74</v>
      </c>
      <c r="H9022" s="5">
        <v>2616</v>
      </c>
      <c r="I9022" s="5">
        <v>749164</v>
      </c>
      <c r="J9022" s="5">
        <v>43508</v>
      </c>
      <c r="K9022" s="5">
        <v>867226</v>
      </c>
      <c r="L9022" s="5">
        <v>11531</v>
      </c>
      <c r="M9022" s="5">
        <v>9147</v>
      </c>
      <c r="N9022" s="5">
        <v>68000000</v>
      </c>
      <c r="O9022" s="5">
        <f>YEAR(Table1[[#This Row],[ReportDate]])</f>
        <v>2021</v>
      </c>
      <c r="P9022" s="5" t="str">
        <f>TEXT(Table1[[#This Row],[ReportDate]],"mmm")</f>
        <v>Jan</v>
      </c>
      <c r="Q9022" s="29">
        <f>Table1[[#This Row],[TotalDeaths]]/Table1[[#This Row],[TotalCases]]</f>
        <v>5.8075401380739064E-2</v>
      </c>
    </row>
    <row r="9023" spans="1:17" ht="14.4" x14ac:dyDescent="0.3">
      <c r="A9023" s="5" t="s">
        <v>11244</v>
      </c>
      <c r="B9023" s="5" t="s">
        <v>2191</v>
      </c>
      <c r="C9023" s="5" t="s">
        <v>2217</v>
      </c>
      <c r="D9023" s="5" t="s">
        <v>2230</v>
      </c>
      <c r="E9023" s="32">
        <v>44122</v>
      </c>
      <c r="F9023" s="5">
        <v>995</v>
      </c>
      <c r="G9023" s="5">
        <v>46</v>
      </c>
      <c r="H9023" s="5">
        <v>2524</v>
      </c>
      <c r="I9023" s="5">
        <v>750159</v>
      </c>
      <c r="J9023" s="5">
        <v>43554</v>
      </c>
      <c r="K9023" s="5">
        <v>869750</v>
      </c>
      <c r="L9023" s="5">
        <v>10945</v>
      </c>
      <c r="M9023" s="5">
        <v>15449</v>
      </c>
      <c r="N9023" s="5">
        <v>331000000</v>
      </c>
      <c r="O9023" s="5">
        <f>YEAR(Table1[[#This Row],[ReportDate]])</f>
        <v>2020</v>
      </c>
      <c r="P9023" s="5" t="str">
        <f>TEXT(Table1[[#This Row],[ReportDate]],"mmm")</f>
        <v>Oct</v>
      </c>
      <c r="Q9023" s="29">
        <f>Table1[[#This Row],[TotalDeaths]]/Table1[[#This Row],[TotalCases]]</f>
        <v>5.8059691345434768E-2</v>
      </c>
    </row>
    <row r="9024" spans="1:17" ht="14.4" x14ac:dyDescent="0.3">
      <c r="A9024" s="5" t="s">
        <v>11245</v>
      </c>
      <c r="B9024" s="5" t="s">
        <v>2174</v>
      </c>
      <c r="C9024" s="5" t="s">
        <v>2201</v>
      </c>
      <c r="D9024" s="5" t="s">
        <v>2261</v>
      </c>
      <c r="E9024" s="32">
        <v>44175</v>
      </c>
      <c r="F9024" s="5">
        <v>3673</v>
      </c>
      <c r="G9024" s="5">
        <v>103</v>
      </c>
      <c r="H9024" s="5">
        <v>1142</v>
      </c>
      <c r="I9024" s="5">
        <v>753832</v>
      </c>
      <c r="J9024" s="5">
        <v>43657</v>
      </c>
      <c r="K9024" s="5">
        <v>870892</v>
      </c>
      <c r="L9024" s="5">
        <v>29384</v>
      </c>
      <c r="M9024" s="5">
        <v>10598</v>
      </c>
      <c r="N9024" s="5">
        <v>1380000000</v>
      </c>
      <c r="O9024" s="5">
        <f>YEAR(Table1[[#This Row],[ReportDate]])</f>
        <v>2020</v>
      </c>
      <c r="P9024" s="5" t="str">
        <f>TEXT(Table1[[#This Row],[ReportDate]],"mmm")</f>
        <v>Dec</v>
      </c>
      <c r="Q9024" s="29">
        <f>Table1[[#This Row],[TotalDeaths]]/Table1[[#This Row],[TotalCases]]</f>
        <v>5.7913434293052034E-2</v>
      </c>
    </row>
    <row r="9025" spans="1:17" ht="14.4" x14ac:dyDescent="0.3">
      <c r="A9025" s="5" t="s">
        <v>11246</v>
      </c>
      <c r="B9025" s="5" t="s">
        <v>2186</v>
      </c>
      <c r="C9025" s="5" t="s">
        <v>2212</v>
      </c>
      <c r="D9025" s="5" t="s">
        <v>2306</v>
      </c>
      <c r="E9025" s="32">
        <v>44494</v>
      </c>
      <c r="F9025" s="5">
        <v>3040</v>
      </c>
      <c r="G9025" s="5">
        <v>23</v>
      </c>
      <c r="H9025" s="5">
        <v>2581</v>
      </c>
      <c r="I9025" s="5">
        <v>756872</v>
      </c>
      <c r="J9025" s="5">
        <v>43680</v>
      </c>
      <c r="K9025" s="5">
        <v>873473</v>
      </c>
      <c r="L9025" s="5">
        <v>15200</v>
      </c>
      <c r="M9025" s="5">
        <v>12388</v>
      </c>
      <c r="N9025" s="5">
        <v>68000000</v>
      </c>
      <c r="O9025" s="5">
        <f>YEAR(Table1[[#This Row],[ReportDate]])</f>
        <v>2021</v>
      </c>
      <c r="P9025" s="5" t="str">
        <f>TEXT(Table1[[#This Row],[ReportDate]],"mmm")</f>
        <v>Oct</v>
      </c>
      <c r="Q9025" s="29">
        <f>Table1[[#This Row],[TotalDeaths]]/Table1[[#This Row],[TotalCases]]</f>
        <v>5.7711211406948598E-2</v>
      </c>
    </row>
    <row r="9026" spans="1:17" ht="14.4" x14ac:dyDescent="0.3">
      <c r="A9026" s="5" t="s">
        <v>11247</v>
      </c>
      <c r="B9026" s="5" t="s">
        <v>2191</v>
      </c>
      <c r="C9026" s="5" t="s">
        <v>2217</v>
      </c>
      <c r="D9026" s="5" t="s">
        <v>2230</v>
      </c>
      <c r="E9026" s="32">
        <v>44258</v>
      </c>
      <c r="F9026" s="5">
        <v>928</v>
      </c>
      <c r="G9026" s="5">
        <v>149</v>
      </c>
      <c r="H9026" s="5">
        <v>3634</v>
      </c>
      <c r="I9026" s="5">
        <v>757800</v>
      </c>
      <c r="J9026" s="5">
        <v>43829</v>
      </c>
      <c r="K9026" s="5">
        <v>877107</v>
      </c>
      <c r="L9026" s="5">
        <v>17632</v>
      </c>
      <c r="M9026" s="5">
        <v>14365</v>
      </c>
      <c r="N9026" s="5">
        <v>331000000</v>
      </c>
      <c r="O9026" s="5">
        <f>YEAR(Table1[[#This Row],[ReportDate]])</f>
        <v>2021</v>
      </c>
      <c r="P9026" s="5" t="str">
        <f>TEXT(Table1[[#This Row],[ReportDate]],"mmm")</f>
        <v>Mar</v>
      </c>
      <c r="Q9026" s="29">
        <f>Table1[[#This Row],[TotalDeaths]]/Table1[[#This Row],[TotalCases]]</f>
        <v>5.7837160200580627E-2</v>
      </c>
    </row>
    <row r="9027" spans="1:17" ht="14.4" x14ac:dyDescent="0.3">
      <c r="A9027" s="5" t="s">
        <v>11248</v>
      </c>
      <c r="B9027" s="5" t="s">
        <v>2174</v>
      </c>
      <c r="C9027" s="5" t="s">
        <v>2184</v>
      </c>
      <c r="D9027" s="5" t="s">
        <v>25</v>
      </c>
      <c r="E9027" s="32">
        <v>44487</v>
      </c>
      <c r="F9027" s="5">
        <v>2968</v>
      </c>
      <c r="G9027" s="5">
        <v>176</v>
      </c>
      <c r="H9027" s="5">
        <v>4569</v>
      </c>
      <c r="I9027" s="5">
        <v>760768</v>
      </c>
      <c r="J9027" s="5">
        <v>44005</v>
      </c>
      <c r="K9027" s="5">
        <v>881676</v>
      </c>
      <c r="L9027" s="5">
        <v>32648</v>
      </c>
      <c r="M9027" s="5">
        <v>718</v>
      </c>
      <c r="N9027" s="5">
        <v>1380000000</v>
      </c>
      <c r="O9027" s="5">
        <f>YEAR(Table1[[#This Row],[ReportDate]])</f>
        <v>2021</v>
      </c>
      <c r="P9027" s="5" t="str">
        <f>TEXT(Table1[[#This Row],[ReportDate]],"mmm")</f>
        <v>Oct</v>
      </c>
      <c r="Q9027" s="29">
        <f>Table1[[#This Row],[TotalDeaths]]/Table1[[#This Row],[TotalCases]]</f>
        <v>5.7842864053167325E-2</v>
      </c>
    </row>
    <row r="9028" spans="1:17" ht="14.4" x14ac:dyDescent="0.3">
      <c r="A9028" s="5" t="s">
        <v>11249</v>
      </c>
      <c r="B9028" s="5" t="s">
        <v>2167</v>
      </c>
      <c r="C9028" s="5" t="s">
        <v>2318</v>
      </c>
      <c r="D9028" s="5" t="s">
        <v>2319</v>
      </c>
      <c r="E9028" s="32">
        <v>43960</v>
      </c>
      <c r="F9028" s="5">
        <v>4403</v>
      </c>
      <c r="G9028" s="5">
        <v>182</v>
      </c>
      <c r="H9028" s="5">
        <v>4823</v>
      </c>
      <c r="I9028" s="5">
        <v>765171</v>
      </c>
      <c r="J9028" s="5">
        <v>44187</v>
      </c>
      <c r="K9028" s="5">
        <v>886499</v>
      </c>
      <c r="L9028" s="5">
        <v>57239</v>
      </c>
      <c r="M9028" s="5">
        <v>10164</v>
      </c>
      <c r="N9028" s="5">
        <v>83000000</v>
      </c>
      <c r="O9028" s="5">
        <f>YEAR(Table1[[#This Row],[ReportDate]])</f>
        <v>2020</v>
      </c>
      <c r="P9028" s="5" t="str">
        <f>TEXT(Table1[[#This Row],[ReportDate]],"mmm")</f>
        <v>May</v>
      </c>
      <c r="Q9028" s="29">
        <f>Table1[[#This Row],[TotalDeaths]]/Table1[[#This Row],[TotalCases]]</f>
        <v>5.7747875964980377E-2</v>
      </c>
    </row>
    <row r="9029" spans="1:17" ht="14.4" x14ac:dyDescent="0.3">
      <c r="A9029" s="5" t="s">
        <v>11250</v>
      </c>
      <c r="B9029" s="5" t="s">
        <v>2186</v>
      </c>
      <c r="C9029" s="5" t="s">
        <v>2187</v>
      </c>
      <c r="D9029" s="5" t="s">
        <v>2188</v>
      </c>
      <c r="E9029" s="32">
        <v>43971</v>
      </c>
      <c r="F9029" s="5">
        <v>1922</v>
      </c>
      <c r="G9029" s="5">
        <v>54</v>
      </c>
      <c r="H9029" s="5">
        <v>587</v>
      </c>
      <c r="I9029" s="5">
        <v>767093</v>
      </c>
      <c r="J9029" s="5">
        <v>44241</v>
      </c>
      <c r="K9029" s="5">
        <v>887086</v>
      </c>
      <c r="L9029" s="5">
        <v>30752</v>
      </c>
      <c r="M9029" s="5">
        <v>19847</v>
      </c>
      <c r="N9029" s="5">
        <v>68000000</v>
      </c>
      <c r="O9029" s="5">
        <f>YEAR(Table1[[#This Row],[ReportDate]])</f>
        <v>2020</v>
      </c>
      <c r="P9029" s="5" t="str">
        <f>TEXT(Table1[[#This Row],[ReportDate]],"mmm")</f>
        <v>May</v>
      </c>
      <c r="Q9029" s="29">
        <f>Table1[[#This Row],[TotalDeaths]]/Table1[[#This Row],[TotalCases]]</f>
        <v>5.7673580647978798E-2</v>
      </c>
    </row>
    <row r="9030" spans="1:17" ht="14.4" x14ac:dyDescent="0.3">
      <c r="A9030" s="5" t="s">
        <v>11251</v>
      </c>
      <c r="B9030" s="5" t="s">
        <v>2174</v>
      </c>
      <c r="C9030" s="5" t="s">
        <v>2175</v>
      </c>
      <c r="D9030" s="5" t="s">
        <v>2176</v>
      </c>
      <c r="E9030" s="32">
        <v>44245</v>
      </c>
      <c r="F9030" s="5">
        <v>4565</v>
      </c>
      <c r="G9030" s="5">
        <v>69</v>
      </c>
      <c r="H9030" s="5">
        <v>1189</v>
      </c>
      <c r="I9030" s="5">
        <v>771658</v>
      </c>
      <c r="J9030" s="5">
        <v>44310</v>
      </c>
      <c r="K9030" s="5">
        <v>888275</v>
      </c>
      <c r="L9030" s="5">
        <v>45650</v>
      </c>
      <c r="M9030" s="5">
        <v>17378</v>
      </c>
      <c r="N9030" s="5">
        <v>1380000000</v>
      </c>
      <c r="O9030" s="5">
        <f>YEAR(Table1[[#This Row],[ReportDate]])</f>
        <v>2021</v>
      </c>
      <c r="P9030" s="5" t="str">
        <f>TEXT(Table1[[#This Row],[ReportDate]],"mmm")</f>
        <v>Feb</v>
      </c>
      <c r="Q9030" s="29">
        <f>Table1[[#This Row],[TotalDeaths]]/Table1[[#This Row],[TotalCases]]</f>
        <v>5.7421811216886234E-2</v>
      </c>
    </row>
    <row r="9031" spans="1:17" ht="14.4" x14ac:dyDescent="0.3">
      <c r="A9031" s="5" t="s">
        <v>11252</v>
      </c>
      <c r="B9031" s="5" t="s">
        <v>2191</v>
      </c>
      <c r="C9031" s="5" t="s">
        <v>2192</v>
      </c>
      <c r="D9031" s="5" t="s">
        <v>2193</v>
      </c>
      <c r="E9031" s="32">
        <v>43923</v>
      </c>
      <c r="F9031" s="5">
        <v>3255</v>
      </c>
      <c r="G9031" s="5">
        <v>77</v>
      </c>
      <c r="H9031" s="5">
        <v>4575</v>
      </c>
      <c r="I9031" s="5">
        <v>774913</v>
      </c>
      <c r="J9031" s="5">
        <v>44387</v>
      </c>
      <c r="K9031" s="5">
        <v>892850</v>
      </c>
      <c r="L9031" s="5">
        <v>52080</v>
      </c>
      <c r="M9031" s="5">
        <v>13588</v>
      </c>
      <c r="N9031" s="5">
        <v>331000000</v>
      </c>
      <c r="O9031" s="5">
        <f>YEAR(Table1[[#This Row],[ReportDate]])</f>
        <v>2020</v>
      </c>
      <c r="P9031" s="5" t="str">
        <f>TEXT(Table1[[#This Row],[ReportDate]],"mmm")</f>
        <v>Apr</v>
      </c>
      <c r="Q9031" s="29">
        <f>Table1[[#This Row],[TotalDeaths]]/Table1[[#This Row],[TotalCases]]</f>
        <v>5.72799785266217E-2</v>
      </c>
    </row>
    <row r="9032" spans="1:17" ht="14.4" x14ac:dyDescent="0.3">
      <c r="A9032" s="5" t="s">
        <v>11253</v>
      </c>
      <c r="B9032" s="5" t="s">
        <v>2191</v>
      </c>
      <c r="C9032" s="5" t="s">
        <v>2225</v>
      </c>
      <c r="D9032" s="5" t="s">
        <v>2226</v>
      </c>
      <c r="E9032" s="32">
        <v>44456</v>
      </c>
      <c r="F9032" s="5">
        <v>1654</v>
      </c>
      <c r="G9032" s="5">
        <v>72</v>
      </c>
      <c r="H9032" s="5">
        <v>60</v>
      </c>
      <c r="I9032" s="5">
        <v>776567</v>
      </c>
      <c r="J9032" s="5">
        <v>44459</v>
      </c>
      <c r="K9032" s="5">
        <v>892910</v>
      </c>
      <c r="L9032" s="5">
        <v>8270</v>
      </c>
      <c r="M9032" s="5">
        <v>17220</v>
      </c>
      <c r="N9032" s="5">
        <v>331000000</v>
      </c>
      <c r="O9032" s="5">
        <f>YEAR(Table1[[#This Row],[ReportDate]])</f>
        <v>2021</v>
      </c>
      <c r="P9032" s="5" t="str">
        <f>TEXT(Table1[[#This Row],[ReportDate]],"mmm")</f>
        <v>Sep</v>
      </c>
      <c r="Q9032" s="29">
        <f>Table1[[#This Row],[TotalDeaths]]/Table1[[#This Row],[TotalCases]]</f>
        <v>5.7250694402414731E-2</v>
      </c>
    </row>
    <row r="9033" spans="1:17" ht="14.4" x14ac:dyDescent="0.3">
      <c r="A9033" s="5" t="s">
        <v>11254</v>
      </c>
      <c r="B9033" s="5" t="s">
        <v>2167</v>
      </c>
      <c r="C9033" s="5" t="s">
        <v>2318</v>
      </c>
      <c r="D9033" s="5" t="s">
        <v>2319</v>
      </c>
      <c r="E9033" s="32">
        <v>44114</v>
      </c>
      <c r="F9033" s="5">
        <v>624</v>
      </c>
      <c r="G9033" s="5">
        <v>162</v>
      </c>
      <c r="H9033" s="5">
        <v>1840</v>
      </c>
      <c r="I9033" s="5">
        <v>777191</v>
      </c>
      <c r="J9033" s="5">
        <v>44621</v>
      </c>
      <c r="K9033" s="5">
        <v>894750</v>
      </c>
      <c r="L9033" s="5">
        <v>8112</v>
      </c>
      <c r="M9033" s="5">
        <v>11538</v>
      </c>
      <c r="N9033" s="5">
        <v>83000000</v>
      </c>
      <c r="O9033" s="5">
        <f>YEAR(Table1[[#This Row],[ReportDate]])</f>
        <v>2020</v>
      </c>
      <c r="P9033" s="5" t="str">
        <f>TEXT(Table1[[#This Row],[ReportDate]],"mmm")</f>
        <v>Oct</v>
      </c>
      <c r="Q9033" s="29">
        <f>Table1[[#This Row],[TotalDeaths]]/Table1[[#This Row],[TotalCases]]</f>
        <v>5.7413171279646832E-2</v>
      </c>
    </row>
    <row r="9034" spans="1:17" ht="14.4" x14ac:dyDescent="0.3">
      <c r="A9034" s="5" t="s">
        <v>11255</v>
      </c>
      <c r="B9034" s="5" t="s">
        <v>2186</v>
      </c>
      <c r="C9034" s="5" t="s">
        <v>2212</v>
      </c>
      <c r="D9034" s="5" t="s">
        <v>2306</v>
      </c>
      <c r="E9034" s="32">
        <v>44485</v>
      </c>
      <c r="F9034" s="5">
        <v>4344</v>
      </c>
      <c r="G9034" s="5">
        <v>43</v>
      </c>
      <c r="H9034" s="5">
        <v>1302</v>
      </c>
      <c r="I9034" s="5">
        <v>781535</v>
      </c>
      <c r="J9034" s="5">
        <v>44664</v>
      </c>
      <c r="K9034" s="5">
        <v>896052</v>
      </c>
      <c r="L9034" s="5">
        <v>47784</v>
      </c>
      <c r="M9034" s="5">
        <v>10488</v>
      </c>
      <c r="N9034" s="5">
        <v>68000000</v>
      </c>
      <c r="O9034" s="5">
        <f>YEAR(Table1[[#This Row],[ReportDate]])</f>
        <v>2021</v>
      </c>
      <c r="P9034" s="5" t="str">
        <f>TEXT(Table1[[#This Row],[ReportDate]],"mmm")</f>
        <v>Oct</v>
      </c>
      <c r="Q9034" s="29">
        <f>Table1[[#This Row],[TotalDeaths]]/Table1[[#This Row],[TotalCases]]</f>
        <v>5.714907201852764E-2</v>
      </c>
    </row>
    <row r="9035" spans="1:17" ht="14.4" x14ac:dyDescent="0.3">
      <c r="A9035" s="5" t="s">
        <v>11256</v>
      </c>
      <c r="B9035" s="5" t="s">
        <v>2186</v>
      </c>
      <c r="C9035" s="5" t="s">
        <v>2187</v>
      </c>
      <c r="D9035" s="5" t="s">
        <v>2243</v>
      </c>
      <c r="E9035" s="32">
        <v>44053</v>
      </c>
      <c r="F9035" s="5">
        <v>2371</v>
      </c>
      <c r="G9035" s="5">
        <v>163</v>
      </c>
      <c r="H9035" s="5">
        <v>4683</v>
      </c>
      <c r="I9035" s="5">
        <v>783906</v>
      </c>
      <c r="J9035" s="5">
        <v>44827</v>
      </c>
      <c r="K9035" s="5">
        <v>735</v>
      </c>
      <c r="L9035" s="5">
        <v>11855</v>
      </c>
      <c r="M9035" s="5">
        <v>10351</v>
      </c>
      <c r="N9035" s="5">
        <v>68000000</v>
      </c>
      <c r="O9035" s="5">
        <f>YEAR(Table1[[#This Row],[ReportDate]])</f>
        <v>2020</v>
      </c>
      <c r="P9035" s="5" t="str">
        <f>TEXT(Table1[[#This Row],[ReportDate]],"mmm")</f>
        <v>Aug</v>
      </c>
      <c r="Q9035" s="29">
        <f>Table1[[#This Row],[TotalDeaths]]/Table1[[#This Row],[TotalCases]]</f>
        <v>5.7184152181511558E-2</v>
      </c>
    </row>
    <row r="9036" spans="1:17" ht="14.4" x14ac:dyDescent="0.3">
      <c r="A9036" s="5" t="s">
        <v>11257</v>
      </c>
      <c r="B9036" s="5" t="s">
        <v>2174</v>
      </c>
      <c r="C9036" s="5" t="s">
        <v>2184</v>
      </c>
      <c r="D9036" s="5" t="s">
        <v>2215</v>
      </c>
      <c r="E9036" s="32">
        <v>44293</v>
      </c>
      <c r="F9036" s="5">
        <v>4699</v>
      </c>
      <c r="G9036" s="5">
        <v>88</v>
      </c>
      <c r="H9036" s="5">
        <v>4304</v>
      </c>
      <c r="I9036" s="5">
        <v>788605</v>
      </c>
      <c r="J9036" s="5">
        <v>44915</v>
      </c>
      <c r="K9036" s="5">
        <v>5039</v>
      </c>
      <c r="L9036" s="5">
        <v>84582</v>
      </c>
      <c r="M9036" s="5">
        <v>7759</v>
      </c>
      <c r="N9036" s="5">
        <v>1380000000</v>
      </c>
      <c r="O9036" s="5">
        <f>YEAR(Table1[[#This Row],[ReportDate]])</f>
        <v>2021</v>
      </c>
      <c r="P9036" s="5" t="str">
        <f>TEXT(Table1[[#This Row],[ReportDate]],"mmm")</f>
        <v>Apr</v>
      </c>
      <c r="Q9036" s="29">
        <f>Table1[[#This Row],[TotalDeaths]]/Table1[[#This Row],[TotalCases]]</f>
        <v>5.6955002821437853E-2</v>
      </c>
    </row>
    <row r="9037" spans="1:17" ht="14.4" x14ac:dyDescent="0.3">
      <c r="A9037" s="5" t="s">
        <v>11258</v>
      </c>
      <c r="B9037" s="5" t="s">
        <v>2191</v>
      </c>
      <c r="C9037" s="5" t="s">
        <v>2225</v>
      </c>
      <c r="D9037" s="5" t="s">
        <v>2226</v>
      </c>
      <c r="E9037" s="32">
        <v>44375</v>
      </c>
      <c r="F9037" s="5">
        <v>58</v>
      </c>
      <c r="G9037" s="5">
        <v>14</v>
      </c>
      <c r="H9037" s="5">
        <v>36</v>
      </c>
      <c r="I9037" s="5">
        <v>788663</v>
      </c>
      <c r="J9037" s="5">
        <v>44929</v>
      </c>
      <c r="K9037" s="5">
        <v>5075</v>
      </c>
      <c r="L9037" s="5">
        <v>1102</v>
      </c>
      <c r="M9037" s="5">
        <v>1041</v>
      </c>
      <c r="N9037" s="5">
        <v>331000000</v>
      </c>
      <c r="O9037" s="5">
        <f>YEAR(Table1[[#This Row],[ReportDate]])</f>
        <v>2021</v>
      </c>
      <c r="P9037" s="5" t="str">
        <f>TEXT(Table1[[#This Row],[ReportDate]],"mmm")</f>
        <v>Jun</v>
      </c>
      <c r="Q9037" s="29">
        <f>Table1[[#This Row],[TotalDeaths]]/Table1[[#This Row],[TotalCases]]</f>
        <v>5.6968565787922087E-2</v>
      </c>
    </row>
    <row r="9038" spans="1:17" ht="14.4" x14ac:dyDescent="0.3">
      <c r="A9038" s="5" t="s">
        <v>11259</v>
      </c>
      <c r="B9038" s="5" t="s">
        <v>2191</v>
      </c>
      <c r="C9038" s="5" t="s">
        <v>2225</v>
      </c>
      <c r="D9038" s="5" t="s">
        <v>2288</v>
      </c>
      <c r="E9038" s="32">
        <v>44106</v>
      </c>
      <c r="F9038" s="5">
        <v>2316</v>
      </c>
      <c r="G9038" s="5">
        <v>44</v>
      </c>
      <c r="H9038" s="5">
        <v>1157</v>
      </c>
      <c r="I9038" s="5">
        <v>790979</v>
      </c>
      <c r="J9038" s="5">
        <v>44973</v>
      </c>
      <c r="K9038" s="5">
        <v>6232</v>
      </c>
      <c r="L9038" s="5">
        <v>18528</v>
      </c>
      <c r="M9038" s="5">
        <v>14204</v>
      </c>
      <c r="N9038" s="5">
        <v>331000000</v>
      </c>
      <c r="O9038" s="5">
        <f>YEAR(Table1[[#This Row],[ReportDate]])</f>
        <v>2020</v>
      </c>
      <c r="P9038" s="5" t="str">
        <f>TEXT(Table1[[#This Row],[ReportDate]],"mmm")</f>
        <v>Oct</v>
      </c>
      <c r="Q9038" s="29">
        <f>Table1[[#This Row],[TotalDeaths]]/Table1[[#This Row],[TotalCases]]</f>
        <v>5.685738812281995E-2</v>
      </c>
    </row>
    <row r="9039" spans="1:17" ht="14.4" x14ac:dyDescent="0.3">
      <c r="A9039" s="5" t="s">
        <v>11260</v>
      </c>
      <c r="B9039" s="5" t="s">
        <v>2167</v>
      </c>
      <c r="C9039" s="5" t="s">
        <v>2235</v>
      </c>
      <c r="D9039" s="5" t="s">
        <v>2235</v>
      </c>
      <c r="E9039" s="32">
        <v>44512</v>
      </c>
      <c r="F9039" s="5">
        <v>1277</v>
      </c>
      <c r="G9039" s="5">
        <v>121</v>
      </c>
      <c r="H9039" s="5">
        <v>4830</v>
      </c>
      <c r="I9039" s="5">
        <v>792256</v>
      </c>
      <c r="J9039" s="5">
        <v>45094</v>
      </c>
      <c r="K9039" s="5">
        <v>11062</v>
      </c>
      <c r="L9039" s="5">
        <v>11493</v>
      </c>
      <c r="M9039" s="5">
        <v>15236</v>
      </c>
      <c r="N9039" s="5">
        <v>83000000</v>
      </c>
      <c r="O9039" s="5">
        <f>YEAR(Table1[[#This Row],[ReportDate]])</f>
        <v>2021</v>
      </c>
      <c r="P9039" s="5" t="str">
        <f>TEXT(Table1[[#This Row],[ReportDate]],"mmm")</f>
        <v>Nov</v>
      </c>
      <c r="Q9039" s="29">
        <f>Table1[[#This Row],[TotalDeaths]]/Table1[[#This Row],[TotalCases]]</f>
        <v>5.6918470797318037E-2</v>
      </c>
    </row>
    <row r="9040" spans="1:17" ht="14.4" x14ac:dyDescent="0.3">
      <c r="A9040" s="5" t="s">
        <v>11261</v>
      </c>
      <c r="B9040" s="5" t="s">
        <v>2167</v>
      </c>
      <c r="C9040" s="5" t="s">
        <v>2235</v>
      </c>
      <c r="D9040" s="5" t="s">
        <v>2235</v>
      </c>
      <c r="E9040" s="32">
        <v>43970</v>
      </c>
      <c r="F9040" s="5">
        <v>686</v>
      </c>
      <c r="G9040" s="5">
        <v>61</v>
      </c>
      <c r="H9040" s="5">
        <v>2959</v>
      </c>
      <c r="I9040" s="5">
        <v>792942</v>
      </c>
      <c r="J9040" s="5">
        <v>45155</v>
      </c>
      <c r="K9040" s="5">
        <v>14021</v>
      </c>
      <c r="L9040" s="5">
        <v>4116</v>
      </c>
      <c r="M9040" s="5">
        <v>4802</v>
      </c>
      <c r="N9040" s="5">
        <v>83000000</v>
      </c>
      <c r="O9040" s="5">
        <f>YEAR(Table1[[#This Row],[ReportDate]])</f>
        <v>2020</v>
      </c>
      <c r="P9040" s="5" t="str">
        <f>TEXT(Table1[[#This Row],[ReportDate]],"mmm")</f>
        <v>May</v>
      </c>
      <c r="Q9040" s="29">
        <f>Table1[[#This Row],[TotalDeaths]]/Table1[[#This Row],[TotalCases]]</f>
        <v>5.6946157474317166E-2</v>
      </c>
    </row>
    <row r="9041" spans="1:17" ht="14.4" x14ac:dyDescent="0.3">
      <c r="A9041" s="5" t="s">
        <v>11262</v>
      </c>
      <c r="B9041" s="5" t="s">
        <v>2186</v>
      </c>
      <c r="C9041" s="5" t="s">
        <v>2204</v>
      </c>
      <c r="D9041" s="5" t="s">
        <v>2210</v>
      </c>
      <c r="E9041" s="32">
        <v>44187</v>
      </c>
      <c r="F9041" s="5">
        <v>4610</v>
      </c>
      <c r="G9041" s="5">
        <v>91</v>
      </c>
      <c r="H9041" s="5">
        <v>1420</v>
      </c>
      <c r="I9041" s="5">
        <v>797552</v>
      </c>
      <c r="J9041" s="5">
        <v>45246</v>
      </c>
      <c r="K9041" s="5">
        <v>15441</v>
      </c>
      <c r="L9041" s="5">
        <v>32270</v>
      </c>
      <c r="M9041" s="5">
        <v>12486</v>
      </c>
      <c r="N9041" s="5">
        <v>68000000</v>
      </c>
      <c r="O9041" s="5">
        <f>YEAR(Table1[[#This Row],[ReportDate]])</f>
        <v>2020</v>
      </c>
      <c r="P9041" s="5" t="str">
        <f>TEXT(Table1[[#This Row],[ReportDate]],"mmm")</f>
        <v>Dec</v>
      </c>
      <c r="Q9041" s="29">
        <f>Table1[[#This Row],[TotalDeaths]]/Table1[[#This Row],[TotalCases]]</f>
        <v>5.673109715730134E-2</v>
      </c>
    </row>
    <row r="9042" spans="1:17" ht="14.4" x14ac:dyDescent="0.3">
      <c r="A9042" s="5" t="s">
        <v>11263</v>
      </c>
      <c r="B9042" s="5" t="s">
        <v>2191</v>
      </c>
      <c r="C9042" s="5" t="s">
        <v>2192</v>
      </c>
      <c r="D9042" s="5" t="s">
        <v>2308</v>
      </c>
      <c r="E9042" s="32">
        <v>44543</v>
      </c>
      <c r="F9042" s="5">
        <v>532</v>
      </c>
      <c r="G9042" s="5">
        <v>177</v>
      </c>
      <c r="H9042" s="5">
        <v>3323</v>
      </c>
      <c r="I9042" s="5">
        <v>798084</v>
      </c>
      <c r="J9042" s="5">
        <v>45423</v>
      </c>
      <c r="K9042" s="5">
        <v>18764</v>
      </c>
      <c r="L9042" s="5">
        <v>3192</v>
      </c>
      <c r="M9042" s="5">
        <v>5235</v>
      </c>
      <c r="N9042" s="5">
        <v>331000000</v>
      </c>
      <c r="O9042" s="5">
        <f>YEAR(Table1[[#This Row],[ReportDate]])</f>
        <v>2021</v>
      </c>
      <c r="P9042" s="5" t="str">
        <f>TEXT(Table1[[#This Row],[ReportDate]],"mmm")</f>
        <v>Dec</v>
      </c>
      <c r="Q9042" s="29">
        <f>Table1[[#This Row],[TotalDeaths]]/Table1[[#This Row],[TotalCases]]</f>
        <v>5.6915061572466057E-2</v>
      </c>
    </row>
    <row r="9043" spans="1:17" ht="14.4" x14ac:dyDescent="0.3">
      <c r="A9043" s="5" t="s">
        <v>11264</v>
      </c>
      <c r="B9043" s="5" t="s">
        <v>2174</v>
      </c>
      <c r="C9043" s="5" t="s">
        <v>2184</v>
      </c>
      <c r="D9043" s="5" t="s">
        <v>2215</v>
      </c>
      <c r="E9043" s="32">
        <v>43853</v>
      </c>
      <c r="F9043" s="5">
        <v>3175</v>
      </c>
      <c r="G9043" s="5">
        <v>12</v>
      </c>
      <c r="H9043" s="5">
        <v>506</v>
      </c>
      <c r="I9043" s="5">
        <v>801259</v>
      </c>
      <c r="J9043" s="5">
        <v>45435</v>
      </c>
      <c r="K9043" s="5">
        <v>19270</v>
      </c>
      <c r="L9043" s="5">
        <v>57150</v>
      </c>
      <c r="M9043" s="5">
        <v>11695</v>
      </c>
      <c r="N9043" s="5">
        <v>1380000000</v>
      </c>
      <c r="O9043" s="5">
        <f>YEAR(Table1[[#This Row],[ReportDate]])</f>
        <v>2020</v>
      </c>
      <c r="P9043" s="5" t="str">
        <f>TEXT(Table1[[#This Row],[ReportDate]],"mmm")</f>
        <v>Jan</v>
      </c>
      <c r="Q9043" s="29">
        <f>Table1[[#This Row],[TotalDeaths]]/Table1[[#This Row],[TotalCases]]</f>
        <v>5.670451127538037E-2</v>
      </c>
    </row>
    <row r="9044" spans="1:17" ht="14.4" x14ac:dyDescent="0.3">
      <c r="A9044" s="5" t="s">
        <v>11265</v>
      </c>
      <c r="B9044" s="5" t="s">
        <v>2170</v>
      </c>
      <c r="C9044" s="5" t="s">
        <v>2249</v>
      </c>
      <c r="D9044" s="5" t="s">
        <v>2250</v>
      </c>
      <c r="E9044" s="32">
        <v>44100</v>
      </c>
      <c r="F9044" s="5">
        <v>3904</v>
      </c>
      <c r="G9044" s="5">
        <v>104</v>
      </c>
      <c r="H9044" s="5">
        <v>1614</v>
      </c>
      <c r="I9044" s="5">
        <v>805163</v>
      </c>
      <c r="J9044" s="5">
        <v>45539</v>
      </c>
      <c r="K9044" s="5">
        <v>20884</v>
      </c>
      <c r="L9044" s="5">
        <v>31232</v>
      </c>
      <c r="M9044" s="5">
        <v>10567</v>
      </c>
      <c r="N9044" s="5">
        <v>213000000</v>
      </c>
      <c r="O9044" s="5">
        <f>YEAR(Table1[[#This Row],[ReportDate]])</f>
        <v>2020</v>
      </c>
      <c r="P9044" s="5" t="str">
        <f>TEXT(Table1[[#This Row],[ReportDate]],"mmm")</f>
        <v>Sep</v>
      </c>
      <c r="Q9044" s="29">
        <f>Table1[[#This Row],[TotalDeaths]]/Table1[[#This Row],[TotalCases]]</f>
        <v>5.6558734069995766E-2</v>
      </c>
    </row>
    <row r="9045" spans="1:17" ht="14.4" x14ac:dyDescent="0.3">
      <c r="A9045" s="5" t="s">
        <v>11266</v>
      </c>
      <c r="B9045" s="5" t="s">
        <v>2174</v>
      </c>
      <c r="C9045" s="5" t="s">
        <v>2184</v>
      </c>
      <c r="D9045" s="5" t="s">
        <v>2215</v>
      </c>
      <c r="E9045" s="32">
        <v>44495</v>
      </c>
      <c r="F9045" s="5">
        <v>4497</v>
      </c>
      <c r="G9045" s="5">
        <v>158</v>
      </c>
      <c r="H9045" s="5">
        <v>1267</v>
      </c>
      <c r="I9045" s="5">
        <v>809660</v>
      </c>
      <c r="J9045" s="5">
        <v>45697</v>
      </c>
      <c r="K9045" s="5">
        <v>22151</v>
      </c>
      <c r="L9045" s="5">
        <v>49467</v>
      </c>
      <c r="M9045" s="5">
        <v>18305</v>
      </c>
      <c r="N9045" s="5">
        <v>1380000000</v>
      </c>
      <c r="O9045" s="5">
        <f>YEAR(Table1[[#This Row],[ReportDate]])</f>
        <v>2021</v>
      </c>
      <c r="P9045" s="5" t="str">
        <f>TEXT(Table1[[#This Row],[ReportDate]],"mmm")</f>
        <v>Oct</v>
      </c>
      <c r="Q9045" s="29">
        <f>Table1[[#This Row],[TotalDeaths]]/Table1[[#This Row],[TotalCases]]</f>
        <v>5.6439740137835634E-2</v>
      </c>
    </row>
    <row r="9046" spans="1:17" ht="14.4" x14ac:dyDescent="0.3">
      <c r="A9046" s="5" t="s">
        <v>11267</v>
      </c>
      <c r="B9046" s="5" t="s">
        <v>2167</v>
      </c>
      <c r="C9046" s="5" t="s">
        <v>2235</v>
      </c>
      <c r="D9046" s="5" t="s">
        <v>2235</v>
      </c>
      <c r="E9046" s="32">
        <v>44163</v>
      </c>
      <c r="F9046" s="5">
        <v>3852</v>
      </c>
      <c r="G9046" s="5">
        <v>4</v>
      </c>
      <c r="H9046" s="5">
        <v>4925</v>
      </c>
      <c r="I9046" s="5">
        <v>813512</v>
      </c>
      <c r="J9046" s="5">
        <v>45701</v>
      </c>
      <c r="K9046" s="5">
        <v>27076</v>
      </c>
      <c r="L9046" s="5">
        <v>34668</v>
      </c>
      <c r="M9046" s="5">
        <v>2869</v>
      </c>
      <c r="N9046" s="5">
        <v>83000000</v>
      </c>
      <c r="O9046" s="5">
        <f>YEAR(Table1[[#This Row],[ReportDate]])</f>
        <v>2020</v>
      </c>
      <c r="P9046" s="5" t="str">
        <f>TEXT(Table1[[#This Row],[ReportDate]],"mmm")</f>
        <v>Nov</v>
      </c>
      <c r="Q9046" s="29">
        <f>Table1[[#This Row],[TotalDeaths]]/Table1[[#This Row],[TotalCases]]</f>
        <v>5.6177413486217784E-2</v>
      </c>
    </row>
    <row r="9047" spans="1:17" ht="14.4" x14ac:dyDescent="0.3">
      <c r="A9047" s="5" t="s">
        <v>11268</v>
      </c>
      <c r="B9047" s="5" t="s">
        <v>2174</v>
      </c>
      <c r="C9047" s="5" t="s">
        <v>27</v>
      </c>
      <c r="D9047" s="5" t="s">
        <v>27</v>
      </c>
      <c r="E9047" s="32">
        <v>43915</v>
      </c>
      <c r="F9047" s="5">
        <v>3404</v>
      </c>
      <c r="G9047" s="5">
        <v>82</v>
      </c>
      <c r="H9047" s="5">
        <v>972</v>
      </c>
      <c r="I9047" s="5">
        <v>816916</v>
      </c>
      <c r="J9047" s="5">
        <v>45783</v>
      </c>
      <c r="K9047" s="5">
        <v>28048</v>
      </c>
      <c r="L9047" s="5">
        <v>61272</v>
      </c>
      <c r="M9047" s="5">
        <v>15973</v>
      </c>
      <c r="N9047" s="5">
        <v>1380000000</v>
      </c>
      <c r="O9047" s="5">
        <f>YEAR(Table1[[#This Row],[ReportDate]])</f>
        <v>2020</v>
      </c>
      <c r="P9047" s="5" t="str">
        <f>TEXT(Table1[[#This Row],[ReportDate]],"mmm")</f>
        <v>Mar</v>
      </c>
      <c r="Q9047" s="29">
        <f>Table1[[#This Row],[TotalDeaths]]/Table1[[#This Row],[TotalCases]]</f>
        <v>5.6043705840012926E-2</v>
      </c>
    </row>
    <row r="9048" spans="1:17" ht="14.4" x14ac:dyDescent="0.3">
      <c r="A9048" s="5" t="s">
        <v>11269</v>
      </c>
      <c r="B9048" s="5" t="s">
        <v>2191</v>
      </c>
      <c r="C9048" s="5" t="s">
        <v>2221</v>
      </c>
      <c r="D9048" s="5" t="s">
        <v>2241</v>
      </c>
      <c r="E9048" s="32">
        <v>44451</v>
      </c>
      <c r="F9048" s="5">
        <v>2768</v>
      </c>
      <c r="G9048" s="5">
        <v>135</v>
      </c>
      <c r="H9048" s="5">
        <v>449</v>
      </c>
      <c r="I9048" s="5">
        <v>819684</v>
      </c>
      <c r="J9048" s="5">
        <v>45918</v>
      </c>
      <c r="K9048" s="5">
        <v>28497</v>
      </c>
      <c r="L9048" s="5">
        <v>30448</v>
      </c>
      <c r="M9048" s="5">
        <v>9078</v>
      </c>
      <c r="N9048" s="5">
        <v>331000000</v>
      </c>
      <c r="O9048" s="5">
        <f>YEAR(Table1[[#This Row],[ReportDate]])</f>
        <v>2021</v>
      </c>
      <c r="P9048" s="5" t="str">
        <f>TEXT(Table1[[#This Row],[ReportDate]],"mmm")</f>
        <v>Sep</v>
      </c>
      <c r="Q9048" s="29">
        <f>Table1[[#This Row],[TotalDeaths]]/Table1[[#This Row],[TotalCases]]</f>
        <v>5.6019148842724756E-2</v>
      </c>
    </row>
    <row r="9049" spans="1:17" ht="14.4" x14ac:dyDescent="0.3">
      <c r="A9049" s="5" t="s">
        <v>11270</v>
      </c>
      <c r="B9049" s="5" t="s">
        <v>2186</v>
      </c>
      <c r="C9049" s="5" t="s">
        <v>2187</v>
      </c>
      <c r="D9049" s="5" t="s">
        <v>2188</v>
      </c>
      <c r="E9049" s="32">
        <v>43861</v>
      </c>
      <c r="F9049" s="5">
        <v>2924</v>
      </c>
      <c r="G9049" s="5">
        <v>140</v>
      </c>
      <c r="H9049" s="5">
        <v>4215</v>
      </c>
      <c r="I9049" s="5">
        <v>822608</v>
      </c>
      <c r="J9049" s="5">
        <v>46058</v>
      </c>
      <c r="K9049" s="5">
        <v>32712</v>
      </c>
      <c r="L9049" s="5">
        <v>46784</v>
      </c>
      <c r="M9049" s="5">
        <v>2236</v>
      </c>
      <c r="N9049" s="5">
        <v>68000000</v>
      </c>
      <c r="O9049" s="5">
        <f>YEAR(Table1[[#This Row],[ReportDate]])</f>
        <v>2020</v>
      </c>
      <c r="P9049" s="5" t="str">
        <f>TEXT(Table1[[#This Row],[ReportDate]],"mmm")</f>
        <v>Jan</v>
      </c>
      <c r="Q9049" s="29">
        <f>Table1[[#This Row],[TotalDeaths]]/Table1[[#This Row],[TotalCases]]</f>
        <v>5.5990216482212668E-2</v>
      </c>
    </row>
    <row r="9050" spans="1:17" ht="14.4" x14ac:dyDescent="0.3">
      <c r="A9050" s="5" t="s">
        <v>11271</v>
      </c>
      <c r="B9050" s="5" t="s">
        <v>2170</v>
      </c>
      <c r="C9050" s="5" t="s">
        <v>2171</v>
      </c>
      <c r="D9050" s="5" t="s">
        <v>2265</v>
      </c>
      <c r="E9050" s="32">
        <v>44070</v>
      </c>
      <c r="F9050" s="5">
        <v>2655</v>
      </c>
      <c r="G9050" s="5">
        <v>168</v>
      </c>
      <c r="H9050" s="5">
        <v>3380</v>
      </c>
      <c r="I9050" s="5">
        <v>825263</v>
      </c>
      <c r="J9050" s="5">
        <v>46226</v>
      </c>
      <c r="K9050" s="5">
        <v>36092</v>
      </c>
      <c r="L9050" s="5">
        <v>13275</v>
      </c>
      <c r="M9050" s="5">
        <v>6514</v>
      </c>
      <c r="N9050" s="5">
        <v>213000000</v>
      </c>
      <c r="O9050" s="5">
        <f>YEAR(Table1[[#This Row],[ReportDate]])</f>
        <v>2020</v>
      </c>
      <c r="P9050" s="5" t="str">
        <f>TEXT(Table1[[#This Row],[ReportDate]],"mmm")</f>
        <v>Aug</v>
      </c>
      <c r="Q9050" s="29">
        <f>Table1[[#This Row],[TotalDeaths]]/Table1[[#This Row],[TotalCases]]</f>
        <v>5.6013658676082656E-2</v>
      </c>
    </row>
    <row r="9051" spans="1:17" ht="14.4" x14ac:dyDescent="0.3">
      <c r="A9051" s="5" t="s">
        <v>11272</v>
      </c>
      <c r="B9051" s="5" t="s">
        <v>2186</v>
      </c>
      <c r="C9051" s="5" t="s">
        <v>2212</v>
      </c>
      <c r="D9051" s="5" t="s">
        <v>2306</v>
      </c>
      <c r="E9051" s="32">
        <v>44193</v>
      </c>
      <c r="F9051" s="5">
        <v>2140</v>
      </c>
      <c r="G9051" s="5">
        <v>16</v>
      </c>
      <c r="H9051" s="5">
        <v>4729</v>
      </c>
      <c r="I9051" s="5">
        <v>827403</v>
      </c>
      <c r="J9051" s="5">
        <v>46242</v>
      </c>
      <c r="K9051" s="5">
        <v>40821</v>
      </c>
      <c r="L9051" s="5">
        <v>38520</v>
      </c>
      <c r="M9051" s="5">
        <v>4923</v>
      </c>
      <c r="N9051" s="5">
        <v>68000000</v>
      </c>
      <c r="O9051" s="5">
        <f>YEAR(Table1[[#This Row],[ReportDate]])</f>
        <v>2020</v>
      </c>
      <c r="P9051" s="5" t="str">
        <f>TEXT(Table1[[#This Row],[ReportDate]],"mmm")</f>
        <v>Dec</v>
      </c>
      <c r="Q9051" s="29">
        <f>Table1[[#This Row],[TotalDeaths]]/Table1[[#This Row],[TotalCases]]</f>
        <v>5.5888122233059341E-2</v>
      </c>
    </row>
    <row r="9052" spans="1:17" ht="14.4" x14ac:dyDescent="0.3">
      <c r="A9052" s="5" t="s">
        <v>11273</v>
      </c>
      <c r="B9052" s="5" t="s">
        <v>2170</v>
      </c>
      <c r="C9052" s="5" t="s">
        <v>2232</v>
      </c>
      <c r="D9052" s="5" t="s">
        <v>2281</v>
      </c>
      <c r="E9052" s="32">
        <v>44219</v>
      </c>
      <c r="F9052" s="5">
        <v>573</v>
      </c>
      <c r="G9052" s="5">
        <v>31</v>
      </c>
      <c r="H9052" s="5">
        <v>211</v>
      </c>
      <c r="I9052" s="5">
        <v>827976</v>
      </c>
      <c r="J9052" s="5">
        <v>46273</v>
      </c>
      <c r="K9052" s="5">
        <v>41032</v>
      </c>
      <c r="L9052" s="5">
        <v>4011</v>
      </c>
      <c r="M9052" s="5">
        <v>2297</v>
      </c>
      <c r="N9052" s="5">
        <v>213000000</v>
      </c>
      <c r="O9052" s="5">
        <f>YEAR(Table1[[#This Row],[ReportDate]])</f>
        <v>2021</v>
      </c>
      <c r="P9052" s="5" t="str">
        <f>TEXT(Table1[[#This Row],[ReportDate]],"mmm")</f>
        <v>Jan</v>
      </c>
      <c r="Q9052" s="29">
        <f>Table1[[#This Row],[TotalDeaths]]/Table1[[#This Row],[TotalCases]]</f>
        <v>5.5886885610210921E-2</v>
      </c>
    </row>
    <row r="9053" spans="1:17" ht="14.4" x14ac:dyDescent="0.3">
      <c r="A9053" s="5" t="s">
        <v>11274</v>
      </c>
      <c r="B9053" s="5" t="s">
        <v>2170</v>
      </c>
      <c r="C9053" s="5" t="s">
        <v>2232</v>
      </c>
      <c r="D9053" s="5" t="s">
        <v>2233</v>
      </c>
      <c r="E9053" s="32">
        <v>44483</v>
      </c>
      <c r="F9053" s="5">
        <v>1565</v>
      </c>
      <c r="G9053" s="5">
        <v>4</v>
      </c>
      <c r="H9053" s="5">
        <v>2331</v>
      </c>
      <c r="I9053" s="5">
        <v>829541</v>
      </c>
      <c r="J9053" s="5">
        <v>46277</v>
      </c>
      <c r="K9053" s="5">
        <v>43363</v>
      </c>
      <c r="L9053" s="5">
        <v>9390</v>
      </c>
      <c r="M9053" s="5">
        <v>14322</v>
      </c>
      <c r="N9053" s="5">
        <v>213000000</v>
      </c>
      <c r="O9053" s="5">
        <f>YEAR(Table1[[#This Row],[ReportDate]])</f>
        <v>2021</v>
      </c>
      <c r="P9053" s="5" t="str">
        <f>TEXT(Table1[[#This Row],[ReportDate]],"mmm")</f>
        <v>Oct</v>
      </c>
      <c r="Q9053" s="29">
        <f>Table1[[#This Row],[TotalDeaths]]/Table1[[#This Row],[TotalCases]]</f>
        <v>5.578627216737931E-2</v>
      </c>
    </row>
    <row r="9054" spans="1:17" ht="14.4" x14ac:dyDescent="0.3">
      <c r="A9054" s="5" t="s">
        <v>11275</v>
      </c>
      <c r="B9054" s="5" t="s">
        <v>2191</v>
      </c>
      <c r="C9054" s="5" t="s">
        <v>2221</v>
      </c>
      <c r="D9054" s="5" t="s">
        <v>2222</v>
      </c>
      <c r="E9054" s="32">
        <v>44498</v>
      </c>
      <c r="F9054" s="5">
        <v>1805</v>
      </c>
      <c r="G9054" s="5">
        <v>125</v>
      </c>
      <c r="H9054" s="5">
        <v>3601</v>
      </c>
      <c r="I9054" s="5">
        <v>831346</v>
      </c>
      <c r="J9054" s="5">
        <v>46402</v>
      </c>
      <c r="K9054" s="5">
        <v>46964</v>
      </c>
      <c r="L9054" s="5">
        <v>28880</v>
      </c>
      <c r="M9054" s="5">
        <v>2013</v>
      </c>
      <c r="N9054" s="5">
        <v>331000000</v>
      </c>
      <c r="O9054" s="5">
        <f>YEAR(Table1[[#This Row],[ReportDate]])</f>
        <v>2021</v>
      </c>
      <c r="P9054" s="5" t="str">
        <f>TEXT(Table1[[#This Row],[ReportDate]],"mmm")</f>
        <v>Oct</v>
      </c>
      <c r="Q9054" s="29">
        <f>Table1[[#This Row],[TotalDeaths]]/Table1[[#This Row],[TotalCases]]</f>
        <v>5.5815508825446926E-2</v>
      </c>
    </row>
    <row r="9055" spans="1:17" ht="14.4" x14ac:dyDescent="0.3">
      <c r="A9055" s="5" t="s">
        <v>11276</v>
      </c>
      <c r="B9055" s="5" t="s">
        <v>2191</v>
      </c>
      <c r="C9055" s="5" t="s">
        <v>2221</v>
      </c>
      <c r="D9055" s="5" t="s">
        <v>2241</v>
      </c>
      <c r="E9055" s="32">
        <v>44129</v>
      </c>
      <c r="F9055" s="5">
        <v>436</v>
      </c>
      <c r="G9055" s="5">
        <v>136</v>
      </c>
      <c r="H9055" s="5">
        <v>1064</v>
      </c>
      <c r="I9055" s="5">
        <v>831782</v>
      </c>
      <c r="J9055" s="5">
        <v>46538</v>
      </c>
      <c r="K9055" s="5">
        <v>48028</v>
      </c>
      <c r="L9055" s="5">
        <v>7412</v>
      </c>
      <c r="M9055" s="5">
        <v>2352</v>
      </c>
      <c r="N9055" s="5">
        <v>331000000</v>
      </c>
      <c r="O9055" s="5">
        <f>YEAR(Table1[[#This Row],[ReportDate]])</f>
        <v>2020</v>
      </c>
      <c r="P9055" s="5" t="str">
        <f>TEXT(Table1[[#This Row],[ReportDate]],"mmm")</f>
        <v>Oct</v>
      </c>
      <c r="Q9055" s="29">
        <f>Table1[[#This Row],[TotalDeaths]]/Table1[[#This Row],[TotalCases]]</f>
        <v>5.5949756065892267E-2</v>
      </c>
    </row>
    <row r="9056" spans="1:17" ht="14.4" x14ac:dyDescent="0.3">
      <c r="A9056" s="5" t="s">
        <v>11277</v>
      </c>
      <c r="B9056" s="5" t="s">
        <v>2167</v>
      </c>
      <c r="C9056" s="5" t="s">
        <v>2181</v>
      </c>
      <c r="D9056" s="5" t="s">
        <v>2252</v>
      </c>
      <c r="E9056" s="32">
        <v>44201</v>
      </c>
      <c r="F9056" s="5">
        <v>3081</v>
      </c>
      <c r="G9056" s="5">
        <v>106</v>
      </c>
      <c r="H9056" s="5">
        <v>1446</v>
      </c>
      <c r="I9056" s="5">
        <v>834863</v>
      </c>
      <c r="J9056" s="5">
        <v>46644</v>
      </c>
      <c r="K9056" s="5">
        <v>49474</v>
      </c>
      <c r="L9056" s="5">
        <v>15405</v>
      </c>
      <c r="M9056" s="5">
        <v>18243</v>
      </c>
      <c r="N9056" s="5">
        <v>83000000</v>
      </c>
      <c r="O9056" s="5">
        <f>YEAR(Table1[[#This Row],[ReportDate]])</f>
        <v>2021</v>
      </c>
      <c r="P9056" s="5" t="str">
        <f>TEXT(Table1[[#This Row],[ReportDate]],"mmm")</f>
        <v>Jan</v>
      </c>
      <c r="Q9056" s="29">
        <f>Table1[[#This Row],[TotalDeaths]]/Table1[[#This Row],[TotalCases]]</f>
        <v>5.5870244579050696E-2</v>
      </c>
    </row>
    <row r="9057" spans="1:17" ht="14.4" x14ac:dyDescent="0.3">
      <c r="A9057" s="5" t="s">
        <v>11278</v>
      </c>
      <c r="B9057" s="5" t="s">
        <v>2167</v>
      </c>
      <c r="C9057" s="5" t="s">
        <v>2318</v>
      </c>
      <c r="D9057" s="5" t="s">
        <v>2319</v>
      </c>
      <c r="E9057" s="32">
        <v>43929</v>
      </c>
      <c r="F9057" s="5">
        <v>2503</v>
      </c>
      <c r="G9057" s="5">
        <v>161</v>
      </c>
      <c r="H9057" s="5">
        <v>3016</v>
      </c>
      <c r="I9057" s="5">
        <v>837366</v>
      </c>
      <c r="J9057" s="5">
        <v>46805</v>
      </c>
      <c r="K9057" s="5">
        <v>52490</v>
      </c>
      <c r="L9057" s="5">
        <v>22527</v>
      </c>
      <c r="M9057" s="5">
        <v>15138</v>
      </c>
      <c r="N9057" s="5">
        <v>83000000</v>
      </c>
      <c r="O9057" s="5">
        <f>YEAR(Table1[[#This Row],[ReportDate]])</f>
        <v>2020</v>
      </c>
      <c r="P9057" s="5" t="str">
        <f>TEXT(Table1[[#This Row],[ReportDate]],"mmm")</f>
        <v>Apr</v>
      </c>
      <c r="Q9057" s="29">
        <f>Table1[[#This Row],[TotalDeaths]]/Table1[[#This Row],[TotalCases]]</f>
        <v>5.5895510445850442E-2</v>
      </c>
    </row>
    <row r="9058" spans="1:17" ht="14.4" x14ac:dyDescent="0.3">
      <c r="A9058" s="5" t="s">
        <v>11279</v>
      </c>
      <c r="B9058" s="5" t="s">
        <v>2170</v>
      </c>
      <c r="C9058" s="5" t="s">
        <v>2171</v>
      </c>
      <c r="D9058" s="5" t="s">
        <v>2172</v>
      </c>
      <c r="E9058" s="32">
        <v>43877</v>
      </c>
      <c r="F9058" s="5">
        <v>2462</v>
      </c>
      <c r="G9058" s="5">
        <v>0</v>
      </c>
      <c r="H9058" s="5">
        <v>1532</v>
      </c>
      <c r="I9058" s="5">
        <v>839828</v>
      </c>
      <c r="J9058" s="5">
        <v>46805</v>
      </c>
      <c r="K9058" s="5">
        <v>54022</v>
      </c>
      <c r="L9058" s="5">
        <v>17234</v>
      </c>
      <c r="M9058" s="5">
        <v>4493</v>
      </c>
      <c r="N9058" s="5">
        <v>213000000</v>
      </c>
      <c r="O9058" s="5">
        <f>YEAR(Table1[[#This Row],[ReportDate]])</f>
        <v>2020</v>
      </c>
      <c r="P9058" s="5" t="str">
        <f>TEXT(Table1[[#This Row],[ReportDate]],"mmm")</f>
        <v>Feb</v>
      </c>
      <c r="Q9058" s="29">
        <f>Table1[[#This Row],[TotalDeaths]]/Table1[[#This Row],[TotalCases]]</f>
        <v>5.5731649814009535E-2</v>
      </c>
    </row>
    <row r="9059" spans="1:17" ht="14.4" x14ac:dyDescent="0.3">
      <c r="A9059" s="5" t="s">
        <v>11280</v>
      </c>
      <c r="B9059" s="5" t="s">
        <v>2167</v>
      </c>
      <c r="C9059" s="5" t="s">
        <v>2168</v>
      </c>
      <c r="D9059" s="5" t="s">
        <v>2168</v>
      </c>
      <c r="E9059" s="32">
        <v>44252</v>
      </c>
      <c r="F9059" s="5">
        <v>3589</v>
      </c>
      <c r="G9059" s="5">
        <v>167</v>
      </c>
      <c r="H9059" s="5">
        <v>2953</v>
      </c>
      <c r="I9059" s="5">
        <v>843417</v>
      </c>
      <c r="J9059" s="5">
        <v>46972</v>
      </c>
      <c r="K9059" s="5">
        <v>56975</v>
      </c>
      <c r="L9059" s="5">
        <v>43068</v>
      </c>
      <c r="M9059" s="5">
        <v>7325</v>
      </c>
      <c r="N9059" s="5">
        <v>83000000</v>
      </c>
      <c r="O9059" s="5">
        <f>YEAR(Table1[[#This Row],[ReportDate]])</f>
        <v>2021</v>
      </c>
      <c r="P9059" s="5" t="str">
        <f>TEXT(Table1[[#This Row],[ReportDate]],"mmm")</f>
        <v>Feb</v>
      </c>
      <c r="Q9059" s="29">
        <f>Table1[[#This Row],[TotalDeaths]]/Table1[[#This Row],[TotalCases]]</f>
        <v>5.5692498491256404E-2</v>
      </c>
    </row>
    <row r="9060" spans="1:17" ht="14.4" x14ac:dyDescent="0.3">
      <c r="A9060" s="5" t="s">
        <v>11281</v>
      </c>
      <c r="B9060" s="5" t="s">
        <v>2191</v>
      </c>
      <c r="C9060" s="5" t="s">
        <v>2225</v>
      </c>
      <c r="D9060" s="5" t="s">
        <v>2288</v>
      </c>
      <c r="E9060" s="32">
        <v>44310</v>
      </c>
      <c r="F9060" s="5">
        <v>1398</v>
      </c>
      <c r="G9060" s="5">
        <v>181</v>
      </c>
      <c r="H9060" s="5">
        <v>1833</v>
      </c>
      <c r="I9060" s="5">
        <v>844815</v>
      </c>
      <c r="J9060" s="5">
        <v>47153</v>
      </c>
      <c r="K9060" s="5">
        <v>58808</v>
      </c>
      <c r="L9060" s="5">
        <v>12582</v>
      </c>
      <c r="M9060" s="5">
        <v>18434</v>
      </c>
      <c r="N9060" s="5">
        <v>331000000</v>
      </c>
      <c r="O9060" s="5">
        <f>YEAR(Table1[[#This Row],[ReportDate]])</f>
        <v>2021</v>
      </c>
      <c r="P9060" s="5" t="str">
        <f>TEXT(Table1[[#This Row],[ReportDate]],"mmm")</f>
        <v>Apr</v>
      </c>
      <c r="Q9060" s="29">
        <f>Table1[[#This Row],[TotalDeaths]]/Table1[[#This Row],[TotalCases]]</f>
        <v>5.5814586625474213E-2</v>
      </c>
    </row>
    <row r="9061" spans="1:17" ht="14.4" x14ac:dyDescent="0.3">
      <c r="A9061" s="5" t="s">
        <v>11282</v>
      </c>
      <c r="B9061" s="5" t="s">
        <v>2167</v>
      </c>
      <c r="C9061" s="5" t="s">
        <v>2235</v>
      </c>
      <c r="D9061" s="5" t="s">
        <v>2235</v>
      </c>
      <c r="E9061" s="32">
        <v>44409</v>
      </c>
      <c r="F9061" s="5">
        <v>1554</v>
      </c>
      <c r="G9061" s="5">
        <v>125</v>
      </c>
      <c r="H9061" s="5">
        <v>2407</v>
      </c>
      <c r="I9061" s="5">
        <v>846369</v>
      </c>
      <c r="J9061" s="5">
        <v>47278</v>
      </c>
      <c r="K9061" s="5">
        <v>61215</v>
      </c>
      <c r="L9061" s="5">
        <v>13986</v>
      </c>
      <c r="M9061" s="5">
        <v>2043</v>
      </c>
      <c r="N9061" s="5">
        <v>83000000</v>
      </c>
      <c r="O9061" s="5">
        <f>YEAR(Table1[[#This Row],[ReportDate]])</f>
        <v>2021</v>
      </c>
      <c r="P9061" s="5" t="str">
        <f>TEXT(Table1[[#This Row],[ReportDate]],"mmm")</f>
        <v>Aug</v>
      </c>
      <c r="Q9061" s="29">
        <f>Table1[[#This Row],[TotalDeaths]]/Table1[[#This Row],[TotalCases]]</f>
        <v>5.5859796377230264E-2</v>
      </c>
    </row>
    <row r="9062" spans="1:17" ht="14.4" x14ac:dyDescent="0.3">
      <c r="A9062" s="5" t="s">
        <v>11283</v>
      </c>
      <c r="B9062" s="5" t="s">
        <v>2170</v>
      </c>
      <c r="C9062" s="5" t="s">
        <v>2249</v>
      </c>
      <c r="D9062" s="5" t="s">
        <v>2268</v>
      </c>
      <c r="E9062" s="32">
        <v>43892</v>
      </c>
      <c r="F9062" s="5">
        <v>2751</v>
      </c>
      <c r="G9062" s="5">
        <v>31</v>
      </c>
      <c r="H9062" s="5">
        <v>3305</v>
      </c>
      <c r="I9062" s="5">
        <v>849120</v>
      </c>
      <c r="J9062" s="5">
        <v>47309</v>
      </c>
      <c r="K9062" s="5">
        <v>64520</v>
      </c>
      <c r="L9062" s="5">
        <v>30261</v>
      </c>
      <c r="M9062" s="5">
        <v>2728</v>
      </c>
      <c r="N9062" s="5">
        <v>213000000</v>
      </c>
      <c r="O9062" s="5">
        <f>YEAR(Table1[[#This Row],[ReportDate]])</f>
        <v>2020</v>
      </c>
      <c r="P9062" s="5" t="str">
        <f>TEXT(Table1[[#This Row],[ReportDate]],"mmm")</f>
        <v>Mar</v>
      </c>
      <c r="Q9062" s="29">
        <f>Table1[[#This Row],[TotalDeaths]]/Table1[[#This Row],[TotalCases]]</f>
        <v>5.5715328811004335E-2</v>
      </c>
    </row>
    <row r="9063" spans="1:17" ht="14.4" x14ac:dyDescent="0.3">
      <c r="A9063" s="5" t="s">
        <v>11284</v>
      </c>
      <c r="B9063" s="5" t="s">
        <v>2186</v>
      </c>
      <c r="C9063" s="5" t="s">
        <v>2187</v>
      </c>
      <c r="D9063" s="5" t="s">
        <v>2243</v>
      </c>
      <c r="E9063" s="32">
        <v>43939</v>
      </c>
      <c r="F9063" s="5">
        <v>2929</v>
      </c>
      <c r="G9063" s="5">
        <v>125</v>
      </c>
      <c r="H9063" s="5">
        <v>4741</v>
      </c>
      <c r="I9063" s="5">
        <v>852049</v>
      </c>
      <c r="J9063" s="5">
        <v>47434</v>
      </c>
      <c r="K9063" s="5">
        <v>69261</v>
      </c>
      <c r="L9063" s="5">
        <v>35148</v>
      </c>
      <c r="M9063" s="5">
        <v>16825</v>
      </c>
      <c r="N9063" s="5">
        <v>68000000</v>
      </c>
      <c r="O9063" s="5">
        <f>YEAR(Table1[[#This Row],[ReportDate]])</f>
        <v>2020</v>
      </c>
      <c r="P9063" s="5" t="str">
        <f>TEXT(Table1[[#This Row],[ReportDate]],"mmm")</f>
        <v>Apr</v>
      </c>
      <c r="Q9063" s="29">
        <f>Table1[[#This Row],[TotalDeaths]]/Table1[[#This Row],[TotalCases]]</f>
        <v>5.5670507212613358E-2</v>
      </c>
    </row>
    <row r="9064" spans="1:17" ht="14.4" x14ac:dyDescent="0.3">
      <c r="A9064" s="5" t="s">
        <v>11285</v>
      </c>
      <c r="B9064" s="5" t="s">
        <v>2174</v>
      </c>
      <c r="C9064" s="5" t="s">
        <v>2184</v>
      </c>
      <c r="D9064" s="5" t="s">
        <v>25</v>
      </c>
      <c r="E9064" s="32">
        <v>44509</v>
      </c>
      <c r="F9064" s="5">
        <v>4857</v>
      </c>
      <c r="G9064" s="5">
        <v>98</v>
      </c>
      <c r="H9064" s="5">
        <v>1356</v>
      </c>
      <c r="I9064" s="5">
        <v>856906</v>
      </c>
      <c r="J9064" s="5">
        <v>47532</v>
      </c>
      <c r="K9064" s="5">
        <v>70617</v>
      </c>
      <c r="L9064" s="5">
        <v>24285</v>
      </c>
      <c r="M9064" s="5">
        <v>18446</v>
      </c>
      <c r="N9064" s="5">
        <v>1380000000</v>
      </c>
      <c r="O9064" s="5">
        <f>YEAR(Table1[[#This Row],[ReportDate]])</f>
        <v>2021</v>
      </c>
      <c r="P9064" s="5" t="str">
        <f>TEXT(Table1[[#This Row],[ReportDate]],"mmm")</f>
        <v>Nov</v>
      </c>
      <c r="Q9064" s="29">
        <f>Table1[[#This Row],[TotalDeaths]]/Table1[[#This Row],[TotalCases]]</f>
        <v>5.5469328024310718E-2</v>
      </c>
    </row>
    <row r="9065" spans="1:17" ht="14.4" x14ac:dyDescent="0.3">
      <c r="A9065" s="5" t="s">
        <v>11286</v>
      </c>
      <c r="B9065" s="5" t="s">
        <v>2167</v>
      </c>
      <c r="C9065" s="5" t="s">
        <v>2235</v>
      </c>
      <c r="D9065" s="5" t="s">
        <v>2235</v>
      </c>
      <c r="E9065" s="32">
        <v>44379</v>
      </c>
      <c r="F9065" s="5">
        <v>3827</v>
      </c>
      <c r="G9065" s="5">
        <v>112</v>
      </c>
      <c r="H9065" s="5">
        <v>2253</v>
      </c>
      <c r="I9065" s="5">
        <v>860733</v>
      </c>
      <c r="J9065" s="5">
        <v>47644</v>
      </c>
      <c r="K9065" s="5">
        <v>72870</v>
      </c>
      <c r="L9065" s="5">
        <v>34443</v>
      </c>
      <c r="M9065" s="5">
        <v>8817</v>
      </c>
      <c r="N9065" s="5">
        <v>83000000</v>
      </c>
      <c r="O9065" s="5">
        <f>YEAR(Table1[[#This Row],[ReportDate]])</f>
        <v>2021</v>
      </c>
      <c r="P9065" s="5" t="str">
        <f>TEXT(Table1[[#This Row],[ReportDate]],"mmm")</f>
        <v>Jul</v>
      </c>
      <c r="Q9065" s="29">
        <f>Table1[[#This Row],[TotalDeaths]]/Table1[[#This Row],[TotalCases]]</f>
        <v>5.5352821374340243E-2</v>
      </c>
    </row>
    <row r="9066" spans="1:17" ht="14.4" x14ac:dyDescent="0.3">
      <c r="A9066" s="5" t="s">
        <v>11287</v>
      </c>
      <c r="B9066" s="5" t="s">
        <v>2191</v>
      </c>
      <c r="C9066" s="5" t="s">
        <v>2217</v>
      </c>
      <c r="D9066" s="5" t="s">
        <v>2218</v>
      </c>
      <c r="E9066" s="32">
        <v>43949</v>
      </c>
      <c r="F9066" s="5">
        <v>3921</v>
      </c>
      <c r="G9066" s="5">
        <v>177</v>
      </c>
      <c r="H9066" s="5">
        <v>3997</v>
      </c>
      <c r="I9066" s="5">
        <v>864654</v>
      </c>
      <c r="J9066" s="5">
        <v>47821</v>
      </c>
      <c r="K9066" s="5">
        <v>76867</v>
      </c>
      <c r="L9066" s="5">
        <v>50973</v>
      </c>
      <c r="M9066" s="5">
        <v>14341</v>
      </c>
      <c r="N9066" s="5">
        <v>331000000</v>
      </c>
      <c r="O9066" s="5">
        <f>YEAR(Table1[[#This Row],[ReportDate]])</f>
        <v>2020</v>
      </c>
      <c r="P9066" s="5" t="str">
        <f>TEXT(Table1[[#This Row],[ReportDate]],"mmm")</f>
        <v>Apr</v>
      </c>
      <c r="Q9066" s="29">
        <f>Table1[[#This Row],[TotalDeaths]]/Table1[[#This Row],[TotalCases]]</f>
        <v>5.5306515669851758E-2</v>
      </c>
    </row>
    <row r="9067" spans="1:17" ht="14.4" x14ac:dyDescent="0.3">
      <c r="A9067" s="5" t="s">
        <v>11288</v>
      </c>
      <c r="B9067" s="5" t="s">
        <v>2186</v>
      </c>
      <c r="C9067" s="5" t="s">
        <v>2204</v>
      </c>
      <c r="D9067" s="5" t="s">
        <v>2210</v>
      </c>
      <c r="E9067" s="32">
        <v>44428</v>
      </c>
      <c r="F9067" s="5">
        <v>3266</v>
      </c>
      <c r="G9067" s="5">
        <v>186</v>
      </c>
      <c r="H9067" s="5">
        <v>2136</v>
      </c>
      <c r="I9067" s="5">
        <v>867920</v>
      </c>
      <c r="J9067" s="5">
        <v>48007</v>
      </c>
      <c r="K9067" s="5">
        <v>79003</v>
      </c>
      <c r="L9067" s="5">
        <v>48990</v>
      </c>
      <c r="M9067" s="5">
        <v>10755</v>
      </c>
      <c r="N9067" s="5">
        <v>68000000</v>
      </c>
      <c r="O9067" s="5">
        <f>YEAR(Table1[[#This Row],[ReportDate]])</f>
        <v>2021</v>
      </c>
      <c r="P9067" s="5" t="str">
        <f>TEXT(Table1[[#This Row],[ReportDate]],"mmm")</f>
        <v>Aug</v>
      </c>
      <c r="Q9067" s="29">
        <f>Table1[[#This Row],[TotalDeaths]]/Table1[[#This Row],[TotalCases]]</f>
        <v>5.5312701631486771E-2</v>
      </c>
    </row>
    <row r="9068" spans="1:17" ht="14.4" x14ac:dyDescent="0.3">
      <c r="A9068" s="5" t="s">
        <v>11289</v>
      </c>
      <c r="B9068" s="5" t="s">
        <v>2191</v>
      </c>
      <c r="C9068" s="5" t="s">
        <v>2221</v>
      </c>
      <c r="D9068" s="5" t="s">
        <v>2222</v>
      </c>
      <c r="E9068" s="32">
        <v>44212</v>
      </c>
      <c r="F9068" s="5">
        <v>2693</v>
      </c>
      <c r="G9068" s="5">
        <v>189</v>
      </c>
      <c r="H9068" s="5">
        <v>935</v>
      </c>
      <c r="I9068" s="5">
        <v>870613</v>
      </c>
      <c r="J9068" s="5">
        <v>48196</v>
      </c>
      <c r="K9068" s="5">
        <v>79938</v>
      </c>
      <c r="L9068" s="5">
        <v>43088</v>
      </c>
      <c r="M9068" s="5">
        <v>6976</v>
      </c>
      <c r="N9068" s="5">
        <v>331000000</v>
      </c>
      <c r="O9068" s="5">
        <f>YEAR(Table1[[#This Row],[ReportDate]])</f>
        <v>2021</v>
      </c>
      <c r="P9068" s="5" t="str">
        <f>TEXT(Table1[[#This Row],[ReportDate]],"mmm")</f>
        <v>Jan</v>
      </c>
      <c r="Q9068" s="29">
        <f>Table1[[#This Row],[TotalDeaths]]/Table1[[#This Row],[TotalCases]]</f>
        <v>5.5358695539809308E-2</v>
      </c>
    </row>
    <row r="9069" spans="1:17" ht="14.4" x14ac:dyDescent="0.3">
      <c r="A9069" s="5" t="s">
        <v>11290</v>
      </c>
      <c r="B9069" s="5" t="s">
        <v>2167</v>
      </c>
      <c r="C9069" s="5" t="s">
        <v>2318</v>
      </c>
      <c r="D9069" s="5" t="s">
        <v>2418</v>
      </c>
      <c r="E9069" s="32">
        <v>44222</v>
      </c>
      <c r="F9069" s="5">
        <v>2944</v>
      </c>
      <c r="G9069" s="5">
        <v>10</v>
      </c>
      <c r="H9069" s="5">
        <v>1122</v>
      </c>
      <c r="I9069" s="5">
        <v>873557</v>
      </c>
      <c r="J9069" s="5">
        <v>48206</v>
      </c>
      <c r="K9069" s="5">
        <v>81060</v>
      </c>
      <c r="L9069" s="5">
        <v>38272</v>
      </c>
      <c r="M9069" s="5">
        <v>11319</v>
      </c>
      <c r="N9069" s="5">
        <v>83000000</v>
      </c>
      <c r="O9069" s="5">
        <f>YEAR(Table1[[#This Row],[ReportDate]])</f>
        <v>2021</v>
      </c>
      <c r="P9069" s="5" t="str">
        <f>TEXT(Table1[[#This Row],[ReportDate]],"mmm")</f>
        <v>Jan</v>
      </c>
      <c r="Q9069" s="29">
        <f>Table1[[#This Row],[TotalDeaths]]/Table1[[#This Row],[TotalCases]]</f>
        <v>5.518357703046281E-2</v>
      </c>
    </row>
    <row r="9070" spans="1:17" ht="14.4" x14ac:dyDescent="0.3">
      <c r="A9070" s="5" t="s">
        <v>11291</v>
      </c>
      <c r="B9070" s="5" t="s">
        <v>2170</v>
      </c>
      <c r="C9070" s="5" t="s">
        <v>2232</v>
      </c>
      <c r="D9070" s="5" t="s">
        <v>2233</v>
      </c>
      <c r="E9070" s="32">
        <v>43882</v>
      </c>
      <c r="F9070" s="5">
        <v>3497</v>
      </c>
      <c r="G9070" s="5">
        <v>22</v>
      </c>
      <c r="H9070" s="5">
        <v>1509</v>
      </c>
      <c r="I9070" s="5">
        <v>877054</v>
      </c>
      <c r="J9070" s="5">
        <v>48228</v>
      </c>
      <c r="K9070" s="5">
        <v>82569</v>
      </c>
      <c r="L9070" s="5">
        <v>62946</v>
      </c>
      <c r="M9070" s="5">
        <v>6113</v>
      </c>
      <c r="N9070" s="5">
        <v>213000000</v>
      </c>
      <c r="O9070" s="5">
        <f>YEAR(Table1[[#This Row],[ReportDate]])</f>
        <v>2020</v>
      </c>
      <c r="P9070" s="5" t="str">
        <f>TEXT(Table1[[#This Row],[ReportDate]],"mmm")</f>
        <v>Feb</v>
      </c>
      <c r="Q9070" s="29">
        <f>Table1[[#This Row],[TotalDeaths]]/Table1[[#This Row],[TotalCases]]</f>
        <v>5.4988632398917284E-2</v>
      </c>
    </row>
    <row r="9071" spans="1:17" ht="14.4" x14ac:dyDescent="0.3">
      <c r="A9071" s="5" t="s">
        <v>11292</v>
      </c>
      <c r="B9071" s="5" t="s">
        <v>2174</v>
      </c>
      <c r="C9071" s="5" t="s">
        <v>27</v>
      </c>
      <c r="D9071" s="5" t="s">
        <v>27</v>
      </c>
      <c r="E9071" s="32">
        <v>44433</v>
      </c>
      <c r="F9071" s="5">
        <v>4071</v>
      </c>
      <c r="G9071" s="5">
        <v>118</v>
      </c>
      <c r="H9071" s="5">
        <v>710</v>
      </c>
      <c r="I9071" s="5">
        <v>881125</v>
      </c>
      <c r="J9071" s="5">
        <v>48346</v>
      </c>
      <c r="K9071" s="5">
        <v>83279</v>
      </c>
      <c r="L9071" s="5">
        <v>44781</v>
      </c>
      <c r="M9071" s="5">
        <v>7555</v>
      </c>
      <c r="N9071" s="5">
        <v>1380000000</v>
      </c>
      <c r="O9071" s="5">
        <f>YEAR(Table1[[#This Row],[ReportDate]])</f>
        <v>2021</v>
      </c>
      <c r="P9071" s="5" t="str">
        <f>TEXT(Table1[[#This Row],[ReportDate]],"mmm")</f>
        <v>Aug</v>
      </c>
      <c r="Q9071" s="29">
        <f>Table1[[#This Row],[TotalDeaths]]/Table1[[#This Row],[TotalCases]]</f>
        <v>5.4868491984678677E-2</v>
      </c>
    </row>
    <row r="9072" spans="1:17" ht="14.4" x14ac:dyDescent="0.3">
      <c r="A9072" s="5" t="s">
        <v>11293</v>
      </c>
      <c r="B9072" s="5" t="s">
        <v>2174</v>
      </c>
      <c r="C9072" s="5" t="s">
        <v>2184</v>
      </c>
      <c r="D9072" s="5" t="s">
        <v>25</v>
      </c>
      <c r="E9072" s="32">
        <v>44119</v>
      </c>
      <c r="F9072" s="5">
        <v>4956</v>
      </c>
      <c r="G9072" s="5">
        <v>25</v>
      </c>
      <c r="H9072" s="5">
        <v>993</v>
      </c>
      <c r="I9072" s="5">
        <v>886081</v>
      </c>
      <c r="J9072" s="5">
        <v>48371</v>
      </c>
      <c r="K9072" s="5">
        <v>84272</v>
      </c>
      <c r="L9072" s="5">
        <v>89208</v>
      </c>
      <c r="M9072" s="5">
        <v>16474</v>
      </c>
      <c r="N9072" s="5">
        <v>1380000000</v>
      </c>
      <c r="O9072" s="5">
        <f>YEAR(Table1[[#This Row],[ReportDate]])</f>
        <v>2020</v>
      </c>
      <c r="P9072" s="5" t="str">
        <f>TEXT(Table1[[#This Row],[ReportDate]],"mmm")</f>
        <v>Oct</v>
      </c>
      <c r="Q9072" s="29">
        <f>Table1[[#This Row],[TotalDeaths]]/Table1[[#This Row],[TotalCases]]</f>
        <v>5.4589817409469339E-2</v>
      </c>
    </row>
    <row r="9073" spans="1:17" ht="14.4" x14ac:dyDescent="0.3">
      <c r="A9073" s="5" t="s">
        <v>11294</v>
      </c>
      <c r="B9073" s="5" t="s">
        <v>2186</v>
      </c>
      <c r="C9073" s="5" t="s">
        <v>2212</v>
      </c>
      <c r="D9073" s="5" t="s">
        <v>2213</v>
      </c>
      <c r="E9073" s="32">
        <v>44167</v>
      </c>
      <c r="F9073" s="5">
        <v>1974</v>
      </c>
      <c r="G9073" s="5">
        <v>62</v>
      </c>
      <c r="H9073" s="5">
        <v>54</v>
      </c>
      <c r="I9073" s="5">
        <v>888055</v>
      </c>
      <c r="J9073" s="5">
        <v>48433</v>
      </c>
      <c r="K9073" s="5">
        <v>84326</v>
      </c>
      <c r="L9073" s="5">
        <v>15792</v>
      </c>
      <c r="M9073" s="5">
        <v>19148</v>
      </c>
      <c r="N9073" s="5">
        <v>68000000</v>
      </c>
      <c r="O9073" s="5">
        <f>YEAR(Table1[[#This Row],[ReportDate]])</f>
        <v>2020</v>
      </c>
      <c r="P9073" s="5" t="str">
        <f>TEXT(Table1[[#This Row],[ReportDate]],"mmm")</f>
        <v>Dec</v>
      </c>
      <c r="Q9073" s="29">
        <f>Table1[[#This Row],[TotalDeaths]]/Table1[[#This Row],[TotalCases]]</f>
        <v>5.4538288732116816E-2</v>
      </c>
    </row>
    <row r="9074" spans="1:17" ht="14.4" x14ac:dyDescent="0.3">
      <c r="A9074" s="5" t="s">
        <v>11295</v>
      </c>
      <c r="B9074" s="5" t="s">
        <v>2174</v>
      </c>
      <c r="C9074" s="5" t="s">
        <v>27</v>
      </c>
      <c r="D9074" s="5" t="s">
        <v>27</v>
      </c>
      <c r="E9074" s="32">
        <v>44034</v>
      </c>
      <c r="F9074" s="5">
        <v>866</v>
      </c>
      <c r="G9074" s="5">
        <v>173</v>
      </c>
      <c r="H9074" s="5">
        <v>1640</v>
      </c>
      <c r="I9074" s="5">
        <v>888921</v>
      </c>
      <c r="J9074" s="5">
        <v>48606</v>
      </c>
      <c r="K9074" s="5">
        <v>85966</v>
      </c>
      <c r="L9074" s="5">
        <v>16454</v>
      </c>
      <c r="M9074" s="5">
        <v>1517</v>
      </c>
      <c r="N9074" s="5">
        <v>1380000000</v>
      </c>
      <c r="O9074" s="5">
        <f>YEAR(Table1[[#This Row],[ReportDate]])</f>
        <v>2020</v>
      </c>
      <c r="P9074" s="5" t="str">
        <f>TEXT(Table1[[#This Row],[ReportDate]],"mmm")</f>
        <v>Jul</v>
      </c>
      <c r="Q9074" s="29">
        <f>Table1[[#This Row],[TotalDeaths]]/Table1[[#This Row],[TotalCases]]</f>
        <v>5.4679774693139213E-2</v>
      </c>
    </row>
    <row r="9075" spans="1:17" ht="14.4" x14ac:dyDescent="0.3">
      <c r="A9075" s="5" t="s">
        <v>11296</v>
      </c>
      <c r="B9075" s="5" t="s">
        <v>2170</v>
      </c>
      <c r="C9075" s="5" t="s">
        <v>2232</v>
      </c>
      <c r="D9075" s="5" t="s">
        <v>2233</v>
      </c>
      <c r="E9075" s="32">
        <v>44068</v>
      </c>
      <c r="F9075" s="5">
        <v>1053</v>
      </c>
      <c r="G9075" s="5">
        <v>68</v>
      </c>
      <c r="H9075" s="5">
        <v>2361</v>
      </c>
      <c r="I9075" s="5">
        <v>889974</v>
      </c>
      <c r="J9075" s="5">
        <v>48674</v>
      </c>
      <c r="K9075" s="5">
        <v>88327</v>
      </c>
      <c r="L9075" s="5">
        <v>20007</v>
      </c>
      <c r="M9075" s="5">
        <v>3812</v>
      </c>
      <c r="N9075" s="5">
        <v>213000000</v>
      </c>
      <c r="O9075" s="5">
        <f>YEAR(Table1[[#This Row],[ReportDate]])</f>
        <v>2020</v>
      </c>
      <c r="P9075" s="5" t="str">
        <f>TEXT(Table1[[#This Row],[ReportDate]],"mmm")</f>
        <v>Aug</v>
      </c>
      <c r="Q9075" s="29">
        <f>Table1[[#This Row],[TotalDeaths]]/Table1[[#This Row],[TotalCases]]</f>
        <v>5.4691485369235508E-2</v>
      </c>
    </row>
    <row r="9076" spans="1:17" ht="14.4" x14ac:dyDescent="0.3">
      <c r="A9076" s="5" t="s">
        <v>11297</v>
      </c>
      <c r="B9076" s="5" t="s">
        <v>2191</v>
      </c>
      <c r="C9076" s="5" t="s">
        <v>2225</v>
      </c>
      <c r="D9076" s="5" t="s">
        <v>2288</v>
      </c>
      <c r="E9076" s="32">
        <v>44212</v>
      </c>
      <c r="F9076" s="5">
        <v>2534</v>
      </c>
      <c r="G9076" s="5">
        <v>89</v>
      </c>
      <c r="H9076" s="5">
        <v>3175</v>
      </c>
      <c r="I9076" s="5">
        <v>892508</v>
      </c>
      <c r="J9076" s="5">
        <v>48763</v>
      </c>
      <c r="K9076" s="5">
        <v>91502</v>
      </c>
      <c r="L9076" s="5">
        <v>48146</v>
      </c>
      <c r="M9076" s="5">
        <v>9432</v>
      </c>
      <c r="N9076" s="5">
        <v>331000000</v>
      </c>
      <c r="O9076" s="5">
        <f>YEAR(Table1[[#This Row],[ReportDate]])</f>
        <v>2021</v>
      </c>
      <c r="P9076" s="5" t="str">
        <f>TEXT(Table1[[#This Row],[ReportDate]],"mmm")</f>
        <v>Jan</v>
      </c>
      <c r="Q9076" s="29">
        <f>Table1[[#This Row],[TotalDeaths]]/Table1[[#This Row],[TotalCases]]</f>
        <v>5.4635924832046323E-2</v>
      </c>
    </row>
    <row r="9077" spans="1:17" ht="14.4" x14ac:dyDescent="0.3">
      <c r="A9077" s="5" t="s">
        <v>11298</v>
      </c>
      <c r="B9077" s="5" t="s">
        <v>2170</v>
      </c>
      <c r="C9077" s="5" t="s">
        <v>2249</v>
      </c>
      <c r="D9077" s="5" t="s">
        <v>2250</v>
      </c>
      <c r="E9077" s="32">
        <v>44497</v>
      </c>
      <c r="F9077" s="5">
        <v>27</v>
      </c>
      <c r="G9077" s="5">
        <v>133</v>
      </c>
      <c r="H9077" s="5">
        <v>1756</v>
      </c>
      <c r="I9077" s="5">
        <v>892535</v>
      </c>
      <c r="J9077" s="5">
        <v>48896</v>
      </c>
      <c r="K9077" s="5">
        <v>93258</v>
      </c>
      <c r="L9077" s="5">
        <v>162</v>
      </c>
      <c r="M9077" s="5">
        <v>8376</v>
      </c>
      <c r="N9077" s="5">
        <v>213000000</v>
      </c>
      <c r="O9077" s="5">
        <f>YEAR(Table1[[#This Row],[ReportDate]])</f>
        <v>2021</v>
      </c>
      <c r="P9077" s="5" t="str">
        <f>TEXT(Table1[[#This Row],[ReportDate]],"mmm")</f>
        <v>Oct</v>
      </c>
      <c r="Q9077" s="29">
        <f>Table1[[#This Row],[TotalDeaths]]/Table1[[#This Row],[TotalCases]]</f>
        <v>5.4783285809520077E-2</v>
      </c>
    </row>
    <row r="9078" spans="1:17" ht="14.4" x14ac:dyDescent="0.3">
      <c r="A9078" s="5" t="s">
        <v>11299</v>
      </c>
      <c r="B9078" s="5" t="s">
        <v>2186</v>
      </c>
      <c r="C9078" s="5" t="s">
        <v>2212</v>
      </c>
      <c r="D9078" s="5" t="s">
        <v>2213</v>
      </c>
      <c r="E9078" s="32">
        <v>43966</v>
      </c>
      <c r="F9078" s="5">
        <v>3217</v>
      </c>
      <c r="G9078" s="5">
        <v>50</v>
      </c>
      <c r="H9078" s="5">
        <v>775</v>
      </c>
      <c r="I9078" s="5">
        <v>895752</v>
      </c>
      <c r="J9078" s="5">
        <v>48946</v>
      </c>
      <c r="K9078" s="5">
        <v>94033</v>
      </c>
      <c r="L9078" s="5">
        <v>28953</v>
      </c>
      <c r="M9078" s="5">
        <v>8386</v>
      </c>
      <c r="N9078" s="5">
        <v>68000000</v>
      </c>
      <c r="O9078" s="5">
        <f>YEAR(Table1[[#This Row],[ReportDate]])</f>
        <v>2020</v>
      </c>
      <c r="P9078" s="5" t="str">
        <f>TEXT(Table1[[#This Row],[ReportDate]],"mmm")</f>
        <v>May</v>
      </c>
      <c r="Q9078" s="29">
        <f>Table1[[#This Row],[TotalDeaths]]/Table1[[#This Row],[TotalCases]]</f>
        <v>5.4642356366494296E-2</v>
      </c>
    </row>
    <row r="9079" spans="1:17" ht="14.4" x14ac:dyDescent="0.3">
      <c r="A9079" s="5" t="s">
        <v>11300</v>
      </c>
      <c r="B9079" s="5" t="s">
        <v>2186</v>
      </c>
      <c r="C9079" s="5" t="s">
        <v>2187</v>
      </c>
      <c r="D9079" s="5" t="s">
        <v>2243</v>
      </c>
      <c r="E9079" s="32">
        <v>44237</v>
      </c>
      <c r="F9079" s="5">
        <v>2335</v>
      </c>
      <c r="G9079" s="5">
        <v>42</v>
      </c>
      <c r="H9079" s="5">
        <v>355</v>
      </c>
      <c r="I9079" s="5">
        <v>898087</v>
      </c>
      <c r="J9079" s="5">
        <v>48988</v>
      </c>
      <c r="K9079" s="5">
        <v>94388</v>
      </c>
      <c r="L9079" s="5">
        <v>18680</v>
      </c>
      <c r="M9079" s="5">
        <v>15398</v>
      </c>
      <c r="N9079" s="5">
        <v>68000000</v>
      </c>
      <c r="O9079" s="5">
        <f>YEAR(Table1[[#This Row],[ReportDate]])</f>
        <v>2021</v>
      </c>
      <c r="P9079" s="5" t="str">
        <f>TEXT(Table1[[#This Row],[ReportDate]],"mmm")</f>
        <v>Feb</v>
      </c>
      <c r="Q9079" s="29">
        <f>Table1[[#This Row],[TotalDeaths]]/Table1[[#This Row],[TotalCases]]</f>
        <v>5.4547053904577175E-2</v>
      </c>
    </row>
    <row r="9080" spans="1:17" ht="14.4" x14ac:dyDescent="0.3">
      <c r="A9080" s="5" t="s">
        <v>11301</v>
      </c>
      <c r="B9080" s="5" t="s">
        <v>2174</v>
      </c>
      <c r="C9080" s="5" t="s">
        <v>2201</v>
      </c>
      <c r="D9080" s="5" t="s">
        <v>2202</v>
      </c>
      <c r="E9080" s="32">
        <v>44338</v>
      </c>
      <c r="F9080" s="5">
        <v>4676</v>
      </c>
      <c r="G9080" s="5">
        <v>169</v>
      </c>
      <c r="H9080" s="5">
        <v>3450</v>
      </c>
      <c r="I9080" s="5">
        <v>902763</v>
      </c>
      <c r="J9080" s="5">
        <v>49157</v>
      </c>
      <c r="K9080" s="5">
        <v>97838</v>
      </c>
      <c r="L9080" s="5">
        <v>79492</v>
      </c>
      <c r="M9080" s="5">
        <v>15399</v>
      </c>
      <c r="N9080" s="5">
        <v>1380000000</v>
      </c>
      <c r="O9080" s="5">
        <f>YEAR(Table1[[#This Row],[ReportDate]])</f>
        <v>2021</v>
      </c>
      <c r="P9080" s="5" t="str">
        <f>TEXT(Table1[[#This Row],[ReportDate]],"mmm")</f>
        <v>May</v>
      </c>
      <c r="Q9080" s="29">
        <f>Table1[[#This Row],[TotalDeaths]]/Table1[[#This Row],[TotalCases]]</f>
        <v>5.4451722102035638E-2</v>
      </c>
    </row>
    <row r="9081" spans="1:17" ht="14.4" x14ac:dyDescent="0.3">
      <c r="A9081" s="5" t="s">
        <v>11302</v>
      </c>
      <c r="B9081" s="5" t="s">
        <v>2170</v>
      </c>
      <c r="C9081" s="5" t="s">
        <v>2171</v>
      </c>
      <c r="D9081" s="5" t="s">
        <v>2265</v>
      </c>
      <c r="E9081" s="32">
        <v>44192</v>
      </c>
      <c r="F9081" s="5">
        <v>2997</v>
      </c>
      <c r="G9081" s="5">
        <v>140</v>
      </c>
      <c r="H9081" s="5">
        <v>2742</v>
      </c>
      <c r="I9081" s="5">
        <v>905760</v>
      </c>
      <c r="J9081" s="5">
        <v>49297</v>
      </c>
      <c r="K9081" s="5">
        <v>100580</v>
      </c>
      <c r="L9081" s="5">
        <v>14985</v>
      </c>
      <c r="M9081" s="5">
        <v>3152</v>
      </c>
      <c r="N9081" s="5">
        <v>213000000</v>
      </c>
      <c r="O9081" s="5">
        <f>YEAR(Table1[[#This Row],[ReportDate]])</f>
        <v>2020</v>
      </c>
      <c r="P9081" s="5" t="str">
        <f>TEXT(Table1[[#This Row],[ReportDate]],"mmm")</f>
        <v>Dec</v>
      </c>
      <c r="Q9081" s="29">
        <f>Table1[[#This Row],[TotalDeaths]]/Table1[[#This Row],[TotalCases]]</f>
        <v>5.4426117293764349E-2</v>
      </c>
    </row>
    <row r="9082" spans="1:17" ht="14.4" x14ac:dyDescent="0.3">
      <c r="A9082" s="5" t="s">
        <v>11303</v>
      </c>
      <c r="B9082" s="5" t="s">
        <v>2191</v>
      </c>
      <c r="C9082" s="5" t="s">
        <v>2217</v>
      </c>
      <c r="D9082" s="5" t="s">
        <v>2230</v>
      </c>
      <c r="E9082" s="32">
        <v>44211</v>
      </c>
      <c r="F9082" s="5">
        <v>2157</v>
      </c>
      <c r="G9082" s="5">
        <v>24</v>
      </c>
      <c r="H9082" s="5">
        <v>563</v>
      </c>
      <c r="I9082" s="5">
        <v>907917</v>
      </c>
      <c r="J9082" s="5">
        <v>49321</v>
      </c>
      <c r="K9082" s="5">
        <v>101143</v>
      </c>
      <c r="L9082" s="5">
        <v>36669</v>
      </c>
      <c r="M9082" s="5">
        <v>3674</v>
      </c>
      <c r="N9082" s="5">
        <v>331000000</v>
      </c>
      <c r="O9082" s="5">
        <f>YEAR(Table1[[#This Row],[ReportDate]])</f>
        <v>2021</v>
      </c>
      <c r="P9082" s="5" t="str">
        <f>TEXT(Table1[[#This Row],[ReportDate]],"mmm")</f>
        <v>Jan</v>
      </c>
      <c r="Q9082" s="29">
        <f>Table1[[#This Row],[TotalDeaths]]/Table1[[#This Row],[TotalCases]]</f>
        <v>5.4323247609638324E-2</v>
      </c>
    </row>
    <row r="9083" spans="1:17" ht="14.4" x14ac:dyDescent="0.3">
      <c r="A9083" s="5" t="s">
        <v>11304</v>
      </c>
      <c r="B9083" s="5" t="s">
        <v>2170</v>
      </c>
      <c r="C9083" s="5" t="s">
        <v>2178</v>
      </c>
      <c r="D9083" s="5" t="s">
        <v>2286</v>
      </c>
      <c r="E9083" s="32">
        <v>44406</v>
      </c>
      <c r="F9083" s="5">
        <v>2691</v>
      </c>
      <c r="G9083" s="5">
        <v>129</v>
      </c>
      <c r="H9083" s="5">
        <v>2394</v>
      </c>
      <c r="I9083" s="5">
        <v>910608</v>
      </c>
      <c r="J9083" s="5">
        <v>49450</v>
      </c>
      <c r="K9083" s="5">
        <v>103537</v>
      </c>
      <c r="L9083" s="5">
        <v>29601</v>
      </c>
      <c r="M9083" s="5">
        <v>13426</v>
      </c>
      <c r="N9083" s="5">
        <v>213000000</v>
      </c>
      <c r="O9083" s="5">
        <f>YEAR(Table1[[#This Row],[ReportDate]])</f>
        <v>2021</v>
      </c>
      <c r="P9083" s="5" t="str">
        <f>TEXT(Table1[[#This Row],[ReportDate]],"mmm")</f>
        <v>Jul</v>
      </c>
      <c r="Q9083" s="29">
        <f>Table1[[#This Row],[TotalDeaths]]/Table1[[#This Row],[TotalCases]]</f>
        <v>5.4304376855902871E-2</v>
      </c>
    </row>
    <row r="9084" spans="1:17" ht="14.4" x14ac:dyDescent="0.3">
      <c r="A9084" s="5" t="s">
        <v>11305</v>
      </c>
      <c r="B9084" s="5" t="s">
        <v>2191</v>
      </c>
      <c r="C9084" s="5" t="s">
        <v>2221</v>
      </c>
      <c r="D9084" s="5" t="s">
        <v>2222</v>
      </c>
      <c r="E9084" s="32">
        <v>44465</v>
      </c>
      <c r="F9084" s="5">
        <v>3342</v>
      </c>
      <c r="G9084" s="5">
        <v>13</v>
      </c>
      <c r="H9084" s="5">
        <v>2892</v>
      </c>
      <c r="I9084" s="5">
        <v>913950</v>
      </c>
      <c r="J9084" s="5">
        <v>49463</v>
      </c>
      <c r="K9084" s="5">
        <v>106429</v>
      </c>
      <c r="L9084" s="5">
        <v>23394</v>
      </c>
      <c r="M9084" s="5">
        <v>4380</v>
      </c>
      <c r="N9084" s="5">
        <v>331000000</v>
      </c>
      <c r="O9084" s="5">
        <f>YEAR(Table1[[#This Row],[ReportDate]])</f>
        <v>2021</v>
      </c>
      <c r="P9084" s="5" t="str">
        <f>TEXT(Table1[[#This Row],[ReportDate]],"mmm")</f>
        <v>Sep</v>
      </c>
      <c r="Q9084" s="29">
        <f>Table1[[#This Row],[TotalDeaths]]/Table1[[#This Row],[TotalCases]]</f>
        <v>5.412002844794573E-2</v>
      </c>
    </row>
    <row r="9085" spans="1:17" ht="14.4" x14ac:dyDescent="0.3">
      <c r="A9085" s="5" t="s">
        <v>11306</v>
      </c>
      <c r="B9085" s="5" t="s">
        <v>2191</v>
      </c>
      <c r="C9085" s="5" t="s">
        <v>2225</v>
      </c>
      <c r="D9085" s="5" t="s">
        <v>2288</v>
      </c>
      <c r="E9085" s="32">
        <v>44084</v>
      </c>
      <c r="F9085" s="5">
        <v>1555</v>
      </c>
      <c r="G9085" s="5">
        <v>144</v>
      </c>
      <c r="H9085" s="5">
        <v>1526</v>
      </c>
      <c r="I9085" s="5">
        <v>915505</v>
      </c>
      <c r="J9085" s="5">
        <v>49607</v>
      </c>
      <c r="K9085" s="5">
        <v>107955</v>
      </c>
      <c r="L9085" s="5">
        <v>15550</v>
      </c>
      <c r="M9085" s="5">
        <v>8337</v>
      </c>
      <c r="N9085" s="5">
        <v>331000000</v>
      </c>
      <c r="O9085" s="5">
        <f>YEAR(Table1[[#This Row],[ReportDate]])</f>
        <v>2020</v>
      </c>
      <c r="P9085" s="5" t="str">
        <f>TEXT(Table1[[#This Row],[ReportDate]],"mmm")</f>
        <v>Sep</v>
      </c>
      <c r="Q9085" s="29">
        <f>Table1[[#This Row],[TotalDeaths]]/Table1[[#This Row],[TotalCases]]</f>
        <v>5.4185394945958788E-2</v>
      </c>
    </row>
    <row r="9086" spans="1:17" ht="14.4" x14ac:dyDescent="0.3">
      <c r="A9086" s="5" t="s">
        <v>11307</v>
      </c>
      <c r="B9086" s="5" t="s">
        <v>2170</v>
      </c>
      <c r="C9086" s="5" t="s">
        <v>2232</v>
      </c>
      <c r="D9086" s="5" t="s">
        <v>2233</v>
      </c>
      <c r="E9086" s="32">
        <v>44307</v>
      </c>
      <c r="F9086" s="5">
        <v>275</v>
      </c>
      <c r="G9086" s="5">
        <v>104</v>
      </c>
      <c r="H9086" s="5">
        <v>4120</v>
      </c>
      <c r="I9086" s="5">
        <v>915780</v>
      </c>
      <c r="J9086" s="5">
        <v>49711</v>
      </c>
      <c r="K9086" s="5">
        <v>112075</v>
      </c>
      <c r="L9086" s="5">
        <v>4400</v>
      </c>
      <c r="M9086" s="5">
        <v>12260</v>
      </c>
      <c r="N9086" s="5">
        <v>213000000</v>
      </c>
      <c r="O9086" s="5">
        <f>YEAR(Table1[[#This Row],[ReportDate]])</f>
        <v>2021</v>
      </c>
      <c r="P9086" s="5" t="str">
        <f>TEXT(Table1[[#This Row],[ReportDate]],"mmm")</f>
        <v>Apr</v>
      </c>
      <c r="Q9086" s="29">
        <f>Table1[[#This Row],[TotalDeaths]]/Table1[[#This Row],[TotalCases]]</f>
        <v>5.4282687981829697E-2</v>
      </c>
    </row>
    <row r="9087" spans="1:17" ht="14.4" x14ac:dyDescent="0.3">
      <c r="A9087" s="5" t="s">
        <v>11308</v>
      </c>
      <c r="B9087" s="5" t="s">
        <v>2167</v>
      </c>
      <c r="C9087" s="5" t="s">
        <v>2235</v>
      </c>
      <c r="D9087" s="5" t="s">
        <v>2235</v>
      </c>
      <c r="E9087" s="32">
        <v>43944</v>
      </c>
      <c r="F9087" s="5">
        <v>2736</v>
      </c>
      <c r="G9087" s="5">
        <v>103</v>
      </c>
      <c r="H9087" s="5">
        <v>4187</v>
      </c>
      <c r="I9087" s="5">
        <v>918516</v>
      </c>
      <c r="J9087" s="5">
        <v>49814</v>
      </c>
      <c r="K9087" s="5">
        <v>116262</v>
      </c>
      <c r="L9087" s="5">
        <v>24624</v>
      </c>
      <c r="M9087" s="5">
        <v>1898</v>
      </c>
      <c r="N9087" s="5">
        <v>83000000</v>
      </c>
      <c r="O9087" s="5">
        <f>YEAR(Table1[[#This Row],[ReportDate]])</f>
        <v>2020</v>
      </c>
      <c r="P9087" s="5" t="str">
        <f>TEXT(Table1[[#This Row],[ReportDate]],"mmm")</f>
        <v>Apr</v>
      </c>
      <c r="Q9087" s="29">
        <f>Table1[[#This Row],[TotalDeaths]]/Table1[[#This Row],[TotalCases]]</f>
        <v>5.4233132574718353E-2</v>
      </c>
    </row>
    <row r="9088" spans="1:17" ht="14.4" x14ac:dyDescent="0.3">
      <c r="A9088" s="5" t="s">
        <v>11309</v>
      </c>
      <c r="B9088" s="5" t="s">
        <v>2170</v>
      </c>
      <c r="C9088" s="5" t="s">
        <v>2249</v>
      </c>
      <c r="D9088" s="5" t="s">
        <v>2268</v>
      </c>
      <c r="E9088" s="32">
        <v>43850</v>
      </c>
      <c r="F9088" s="5">
        <v>3682</v>
      </c>
      <c r="G9088" s="5">
        <v>167</v>
      </c>
      <c r="H9088" s="5">
        <v>2376</v>
      </c>
      <c r="I9088" s="5">
        <v>922198</v>
      </c>
      <c r="J9088" s="5">
        <v>49981</v>
      </c>
      <c r="K9088" s="5">
        <v>118638</v>
      </c>
      <c r="L9088" s="5">
        <v>58912</v>
      </c>
      <c r="M9088" s="5">
        <v>9685</v>
      </c>
      <c r="N9088" s="5">
        <v>213000000</v>
      </c>
      <c r="O9088" s="5">
        <f>YEAR(Table1[[#This Row],[ReportDate]])</f>
        <v>2020</v>
      </c>
      <c r="P9088" s="5" t="str">
        <f>TEXT(Table1[[#This Row],[ReportDate]],"mmm")</f>
        <v>Jan</v>
      </c>
      <c r="Q9088" s="29">
        <f>Table1[[#This Row],[TotalDeaths]]/Table1[[#This Row],[TotalCases]]</f>
        <v>5.4197688565796064E-2</v>
      </c>
    </row>
    <row r="9089" spans="1:17" ht="14.4" x14ac:dyDescent="0.3">
      <c r="A9089" s="5" t="s">
        <v>11310</v>
      </c>
      <c r="B9089" s="5" t="s">
        <v>2191</v>
      </c>
      <c r="C9089" s="5" t="s">
        <v>2221</v>
      </c>
      <c r="D9089" s="5" t="s">
        <v>2222</v>
      </c>
      <c r="E9089" s="32">
        <v>44358</v>
      </c>
      <c r="F9089" s="5">
        <v>1347</v>
      </c>
      <c r="G9089" s="5">
        <v>38</v>
      </c>
      <c r="H9089" s="5">
        <v>1561</v>
      </c>
      <c r="I9089" s="5">
        <v>923545</v>
      </c>
      <c r="J9089" s="5">
        <v>50019</v>
      </c>
      <c r="K9089" s="5">
        <v>120199</v>
      </c>
      <c r="L9089" s="5">
        <v>10776</v>
      </c>
      <c r="M9089" s="5">
        <v>18282</v>
      </c>
      <c r="N9089" s="5">
        <v>331000000</v>
      </c>
      <c r="O9089" s="5">
        <f>YEAR(Table1[[#This Row],[ReportDate]])</f>
        <v>2021</v>
      </c>
      <c r="P9089" s="5" t="str">
        <f>TEXT(Table1[[#This Row],[ReportDate]],"mmm")</f>
        <v>Jun</v>
      </c>
      <c r="Q9089" s="29">
        <f>Table1[[#This Row],[TotalDeaths]]/Table1[[#This Row],[TotalCases]]</f>
        <v>5.4159786474941664E-2</v>
      </c>
    </row>
    <row r="9090" spans="1:17" ht="14.4" x14ac:dyDescent="0.3">
      <c r="A9090" s="5" t="s">
        <v>11311</v>
      </c>
      <c r="B9090" s="5" t="s">
        <v>2186</v>
      </c>
      <c r="C9090" s="5" t="s">
        <v>2237</v>
      </c>
      <c r="D9090" s="5" t="s">
        <v>2238</v>
      </c>
      <c r="E9090" s="32">
        <v>43975</v>
      </c>
      <c r="F9090" s="5">
        <v>3089</v>
      </c>
      <c r="G9090" s="5">
        <v>152</v>
      </c>
      <c r="H9090" s="5">
        <v>3019</v>
      </c>
      <c r="I9090" s="5">
        <v>926634</v>
      </c>
      <c r="J9090" s="5">
        <v>171</v>
      </c>
      <c r="K9090" s="5">
        <v>123218</v>
      </c>
      <c r="L9090" s="5">
        <v>21623</v>
      </c>
      <c r="M9090" s="5">
        <v>13023</v>
      </c>
      <c r="N9090" s="5">
        <v>68000000</v>
      </c>
      <c r="O9090" s="5">
        <f>YEAR(Table1[[#This Row],[ReportDate]])</f>
        <v>2020</v>
      </c>
      <c r="P9090" s="5" t="str">
        <f>TEXT(Table1[[#This Row],[ReportDate]],"mmm")</f>
        <v>May</v>
      </c>
      <c r="Q9090" s="29">
        <f>Table1[[#This Row],[TotalDeaths]]/Table1[[#This Row],[TotalCases]]</f>
        <v>1.8453887942812374E-4</v>
      </c>
    </row>
    <row r="9091" spans="1:17" ht="14.4" x14ac:dyDescent="0.3">
      <c r="A9091" s="5" t="s">
        <v>11312</v>
      </c>
      <c r="B9091" s="5" t="s">
        <v>2186</v>
      </c>
      <c r="C9091" s="5" t="s">
        <v>2204</v>
      </c>
      <c r="D9091" s="5" t="s">
        <v>2210</v>
      </c>
      <c r="E9091" s="32">
        <v>44038</v>
      </c>
      <c r="F9091" s="5">
        <v>2172</v>
      </c>
      <c r="G9091" s="5">
        <v>47</v>
      </c>
      <c r="H9091" s="5">
        <v>4697</v>
      </c>
      <c r="I9091" s="5">
        <v>928806</v>
      </c>
      <c r="J9091" s="5">
        <v>218</v>
      </c>
      <c r="K9091" s="5">
        <v>127915</v>
      </c>
      <c r="L9091" s="5">
        <v>28236</v>
      </c>
      <c r="M9091" s="5">
        <v>15345</v>
      </c>
      <c r="N9091" s="5">
        <v>68000000</v>
      </c>
      <c r="O9091" s="5">
        <f>YEAR(Table1[[#This Row],[ReportDate]])</f>
        <v>2020</v>
      </c>
      <c r="P9091" s="5" t="str">
        <f>TEXT(Table1[[#This Row],[ReportDate]],"mmm")</f>
        <v>Jul</v>
      </c>
      <c r="Q9091" s="29">
        <f>Table1[[#This Row],[TotalDeaths]]/Table1[[#This Row],[TotalCases]]</f>
        <v>2.3470993942760921E-4</v>
      </c>
    </row>
    <row r="9092" spans="1:17" ht="14.4" x14ac:dyDescent="0.3">
      <c r="A9092" s="5" t="s">
        <v>11313</v>
      </c>
      <c r="B9092" s="5" t="s">
        <v>2174</v>
      </c>
      <c r="C9092" s="5" t="s">
        <v>2175</v>
      </c>
      <c r="D9092" s="5" t="s">
        <v>2176</v>
      </c>
      <c r="E9092" s="32">
        <v>44361</v>
      </c>
      <c r="F9092" s="5">
        <v>3391</v>
      </c>
      <c r="G9092" s="5">
        <v>114</v>
      </c>
      <c r="H9092" s="5">
        <v>4437</v>
      </c>
      <c r="I9092" s="5">
        <v>932197</v>
      </c>
      <c r="J9092" s="5">
        <v>332</v>
      </c>
      <c r="K9092" s="5">
        <v>132352</v>
      </c>
      <c r="L9092" s="5">
        <v>30519</v>
      </c>
      <c r="M9092" s="5">
        <v>15317</v>
      </c>
      <c r="N9092" s="5">
        <v>1380000000</v>
      </c>
      <c r="O9092" s="5">
        <f>YEAR(Table1[[#This Row],[ReportDate]])</f>
        <v>2021</v>
      </c>
      <c r="P9092" s="5" t="str">
        <f>TEXT(Table1[[#This Row],[ReportDate]],"mmm")</f>
        <v>Jun</v>
      </c>
      <c r="Q9092" s="29">
        <f>Table1[[#This Row],[TotalDeaths]]/Table1[[#This Row],[TotalCases]]</f>
        <v>3.5614789577739471E-4</v>
      </c>
    </row>
    <row r="9093" spans="1:17" ht="14.4" x14ac:dyDescent="0.3">
      <c r="A9093" s="5" t="s">
        <v>11314</v>
      </c>
      <c r="B9093" s="5" t="s">
        <v>2186</v>
      </c>
      <c r="C9093" s="5" t="s">
        <v>2204</v>
      </c>
      <c r="D9093" s="5" t="s">
        <v>2210</v>
      </c>
      <c r="E9093" s="32">
        <v>44206</v>
      </c>
      <c r="F9093" s="5">
        <v>152</v>
      </c>
      <c r="G9093" s="5">
        <v>48</v>
      </c>
      <c r="H9093" s="5">
        <v>2944</v>
      </c>
      <c r="I9093" s="5">
        <v>932349</v>
      </c>
      <c r="J9093" s="5">
        <v>380</v>
      </c>
      <c r="K9093" s="5">
        <v>135296</v>
      </c>
      <c r="L9093" s="5">
        <v>2128</v>
      </c>
      <c r="M9093" s="5">
        <v>6434</v>
      </c>
      <c r="N9093" s="5">
        <v>68000000</v>
      </c>
      <c r="O9093" s="5">
        <f>YEAR(Table1[[#This Row],[ReportDate]])</f>
        <v>2021</v>
      </c>
      <c r="P9093" s="5" t="str">
        <f>TEXT(Table1[[#This Row],[ReportDate]],"mmm")</f>
        <v>Jan</v>
      </c>
      <c r="Q9093" s="29">
        <f>Table1[[#This Row],[TotalDeaths]]/Table1[[#This Row],[TotalCases]]</f>
        <v>4.075727007805017E-4</v>
      </c>
    </row>
    <row r="9094" spans="1:17" ht="14.4" x14ac:dyDescent="0.3">
      <c r="A9094" s="5" t="s">
        <v>11315</v>
      </c>
      <c r="B9094" s="5" t="s">
        <v>2167</v>
      </c>
      <c r="C9094" s="5" t="s">
        <v>2318</v>
      </c>
      <c r="D9094" s="5" t="s">
        <v>2319</v>
      </c>
      <c r="E9094" s="32">
        <v>44334</v>
      </c>
      <c r="F9094" s="5">
        <v>1604</v>
      </c>
      <c r="G9094" s="5">
        <v>160</v>
      </c>
      <c r="H9094" s="5">
        <v>3991</v>
      </c>
      <c r="I9094" s="5">
        <v>933953</v>
      </c>
      <c r="J9094" s="5">
        <v>540</v>
      </c>
      <c r="K9094" s="5">
        <v>139287</v>
      </c>
      <c r="L9094" s="5">
        <v>17644</v>
      </c>
      <c r="M9094" s="5">
        <v>8271</v>
      </c>
      <c r="N9094" s="5">
        <v>83000000</v>
      </c>
      <c r="O9094" s="5">
        <f>YEAR(Table1[[#This Row],[ReportDate]])</f>
        <v>2021</v>
      </c>
      <c r="P9094" s="5" t="str">
        <f>TEXT(Table1[[#This Row],[ReportDate]],"mmm")</f>
        <v>May</v>
      </c>
      <c r="Q9094" s="29">
        <f>Table1[[#This Row],[TotalDeaths]]/Table1[[#This Row],[TotalCases]]</f>
        <v>5.7818755333512498E-4</v>
      </c>
    </row>
    <row r="9095" spans="1:17" ht="14.4" x14ac:dyDescent="0.3">
      <c r="A9095" s="5" t="s">
        <v>11316</v>
      </c>
      <c r="B9095" s="5" t="s">
        <v>2191</v>
      </c>
      <c r="C9095" s="5" t="s">
        <v>2192</v>
      </c>
      <c r="D9095" s="5" t="s">
        <v>2308</v>
      </c>
      <c r="E9095" s="32">
        <v>43996</v>
      </c>
      <c r="F9095" s="5">
        <v>2067</v>
      </c>
      <c r="G9095" s="5">
        <v>26</v>
      </c>
      <c r="H9095" s="5">
        <v>541</v>
      </c>
      <c r="I9095" s="5">
        <v>936020</v>
      </c>
      <c r="J9095" s="5">
        <v>566</v>
      </c>
      <c r="K9095" s="5">
        <v>139828</v>
      </c>
      <c r="L9095" s="5">
        <v>16536</v>
      </c>
      <c r="M9095" s="5">
        <v>12659</v>
      </c>
      <c r="N9095" s="5">
        <v>331000000</v>
      </c>
      <c r="O9095" s="5">
        <f>YEAR(Table1[[#This Row],[ReportDate]])</f>
        <v>2020</v>
      </c>
      <c r="P9095" s="5" t="str">
        <f>TEXT(Table1[[#This Row],[ReportDate]],"mmm")</f>
        <v>Jun</v>
      </c>
      <c r="Q9095" s="29">
        <f>Table1[[#This Row],[TotalDeaths]]/Table1[[#This Row],[TotalCases]]</f>
        <v>6.0468793401850384E-4</v>
      </c>
    </row>
    <row r="9096" spans="1:17" ht="14.4" x14ac:dyDescent="0.3">
      <c r="A9096" s="5" t="s">
        <v>11317</v>
      </c>
      <c r="B9096" s="5" t="s">
        <v>2170</v>
      </c>
      <c r="C9096" s="5" t="s">
        <v>2178</v>
      </c>
      <c r="D9096" s="5" t="s">
        <v>2179</v>
      </c>
      <c r="E9096" s="32">
        <v>44380</v>
      </c>
      <c r="F9096" s="5">
        <v>1826</v>
      </c>
      <c r="G9096" s="5">
        <v>44</v>
      </c>
      <c r="H9096" s="5">
        <v>2573</v>
      </c>
      <c r="I9096" s="5">
        <v>937846</v>
      </c>
      <c r="J9096" s="5">
        <v>610</v>
      </c>
      <c r="K9096" s="5">
        <v>142401</v>
      </c>
      <c r="L9096" s="5">
        <v>9130</v>
      </c>
      <c r="M9096" s="5">
        <v>7787</v>
      </c>
      <c r="N9096" s="5">
        <v>213000000</v>
      </c>
      <c r="O9096" s="5">
        <f>YEAR(Table1[[#This Row],[ReportDate]])</f>
        <v>2021</v>
      </c>
      <c r="P9096" s="5" t="str">
        <f>TEXT(Table1[[#This Row],[ReportDate]],"mmm")</f>
        <v>Jul</v>
      </c>
      <c r="Q9096" s="29">
        <f>Table1[[#This Row],[TotalDeaths]]/Table1[[#This Row],[TotalCases]]</f>
        <v>6.5042661588363127E-4</v>
      </c>
    </row>
    <row r="9097" spans="1:17" ht="14.4" x14ac:dyDescent="0.3">
      <c r="A9097" s="5" t="s">
        <v>11318</v>
      </c>
      <c r="B9097" s="5" t="s">
        <v>2170</v>
      </c>
      <c r="C9097" s="5" t="s">
        <v>2171</v>
      </c>
      <c r="D9097" s="5" t="s">
        <v>2265</v>
      </c>
      <c r="E9097" s="32">
        <v>44011</v>
      </c>
      <c r="F9097" s="5">
        <v>246</v>
      </c>
      <c r="G9097" s="5">
        <v>30</v>
      </c>
      <c r="H9097" s="5">
        <v>1153</v>
      </c>
      <c r="I9097" s="5">
        <v>938092</v>
      </c>
      <c r="J9097" s="5">
        <v>640</v>
      </c>
      <c r="K9097" s="5">
        <v>143554</v>
      </c>
      <c r="L9097" s="5">
        <v>1476</v>
      </c>
      <c r="M9097" s="5">
        <v>1185</v>
      </c>
      <c r="N9097" s="5">
        <v>213000000</v>
      </c>
      <c r="O9097" s="5">
        <f>YEAR(Table1[[#This Row],[ReportDate]])</f>
        <v>2020</v>
      </c>
      <c r="P9097" s="5" t="str">
        <f>TEXT(Table1[[#This Row],[ReportDate]],"mmm")</f>
        <v>Jun</v>
      </c>
      <c r="Q9097" s="29">
        <f>Table1[[#This Row],[TotalDeaths]]/Table1[[#This Row],[TotalCases]]</f>
        <v>6.8223585746387345E-4</v>
      </c>
    </row>
    <row r="9098" spans="1:17" ht="14.4" x14ac:dyDescent="0.3">
      <c r="A9098" s="5" t="s">
        <v>11319</v>
      </c>
      <c r="B9098" s="5" t="s">
        <v>2167</v>
      </c>
      <c r="C9098" s="5" t="s">
        <v>2235</v>
      </c>
      <c r="D9098" s="5" t="s">
        <v>2235</v>
      </c>
      <c r="E9098" s="32">
        <v>44447</v>
      </c>
      <c r="F9098" s="5">
        <v>1370</v>
      </c>
      <c r="G9098" s="5">
        <v>62</v>
      </c>
      <c r="H9098" s="5">
        <v>3589</v>
      </c>
      <c r="I9098" s="5">
        <v>939462</v>
      </c>
      <c r="J9098" s="5">
        <v>702</v>
      </c>
      <c r="K9098" s="5">
        <v>147143</v>
      </c>
      <c r="L9098" s="5">
        <v>21920</v>
      </c>
      <c r="M9098" s="5">
        <v>3059</v>
      </c>
      <c r="N9098" s="5">
        <v>83000000</v>
      </c>
      <c r="O9098" s="5">
        <f>YEAR(Table1[[#This Row],[ReportDate]])</f>
        <v>2021</v>
      </c>
      <c r="P9098" s="5" t="str">
        <f>TEXT(Table1[[#This Row],[ReportDate]],"mmm")</f>
        <v>Sep</v>
      </c>
      <c r="Q9098" s="29">
        <f>Table1[[#This Row],[TotalDeaths]]/Table1[[#This Row],[TotalCases]]</f>
        <v>7.4723618411388644E-4</v>
      </c>
    </row>
    <row r="9099" spans="1:17" ht="14.4" x14ac:dyDescent="0.3">
      <c r="A9099" s="5" t="s">
        <v>11320</v>
      </c>
      <c r="B9099" s="5" t="s">
        <v>2186</v>
      </c>
      <c r="C9099" s="5" t="s">
        <v>2187</v>
      </c>
      <c r="D9099" s="5" t="s">
        <v>2188</v>
      </c>
      <c r="E9099" s="32">
        <v>44442</v>
      </c>
      <c r="F9099" s="5">
        <v>3547</v>
      </c>
      <c r="G9099" s="5">
        <v>111</v>
      </c>
      <c r="H9099" s="5">
        <v>1746</v>
      </c>
      <c r="I9099" s="5">
        <v>943009</v>
      </c>
      <c r="J9099" s="5">
        <v>813</v>
      </c>
      <c r="K9099" s="5">
        <v>148889</v>
      </c>
      <c r="L9099" s="5">
        <v>49658</v>
      </c>
      <c r="M9099" s="5">
        <v>11212</v>
      </c>
      <c r="N9099" s="5">
        <v>68000000</v>
      </c>
      <c r="O9099" s="5">
        <f>YEAR(Table1[[#This Row],[ReportDate]])</f>
        <v>2021</v>
      </c>
      <c r="P9099" s="5" t="str">
        <f>TEXT(Table1[[#This Row],[ReportDate]],"mmm")</f>
        <v>Sep</v>
      </c>
      <c r="Q9099" s="29">
        <f>Table1[[#This Row],[TotalDeaths]]/Table1[[#This Row],[TotalCases]]</f>
        <v>8.6213387146888312E-4</v>
      </c>
    </row>
    <row r="9100" spans="1:17" ht="14.4" x14ac:dyDescent="0.3">
      <c r="A9100" s="5" t="s">
        <v>11321</v>
      </c>
      <c r="B9100" s="5" t="s">
        <v>2191</v>
      </c>
      <c r="C9100" s="5" t="s">
        <v>2192</v>
      </c>
      <c r="D9100" s="5" t="s">
        <v>2308</v>
      </c>
      <c r="E9100" s="32">
        <v>44432</v>
      </c>
      <c r="F9100" s="5">
        <v>1691</v>
      </c>
      <c r="G9100" s="5">
        <v>165</v>
      </c>
      <c r="H9100" s="5">
        <v>1172</v>
      </c>
      <c r="I9100" s="5">
        <v>944700</v>
      </c>
      <c r="J9100" s="5">
        <v>978</v>
      </c>
      <c r="K9100" s="5">
        <v>150061</v>
      </c>
      <c r="L9100" s="5">
        <v>28747</v>
      </c>
      <c r="M9100" s="5">
        <v>3934</v>
      </c>
      <c r="N9100" s="5">
        <v>331000000</v>
      </c>
      <c r="O9100" s="5">
        <f>YEAR(Table1[[#This Row],[ReportDate]])</f>
        <v>2021</v>
      </c>
      <c r="P9100" s="5" t="str">
        <f>TEXT(Table1[[#This Row],[ReportDate]],"mmm")</f>
        <v>Aug</v>
      </c>
      <c r="Q9100" s="29">
        <f>Table1[[#This Row],[TotalDeaths]]/Table1[[#This Row],[TotalCases]]</f>
        <v>1.0352492854874564E-3</v>
      </c>
    </row>
    <row r="9101" spans="1:17" ht="14.4" x14ac:dyDescent="0.3">
      <c r="A9101" s="5" t="s">
        <v>11322</v>
      </c>
      <c r="B9101" s="5" t="s">
        <v>2186</v>
      </c>
      <c r="C9101" s="5" t="s">
        <v>2204</v>
      </c>
      <c r="D9101" s="5" t="s">
        <v>2210</v>
      </c>
      <c r="E9101" s="32">
        <v>44274</v>
      </c>
      <c r="F9101" s="5">
        <v>2150</v>
      </c>
      <c r="G9101" s="5">
        <v>107</v>
      </c>
      <c r="H9101" s="5">
        <v>1299</v>
      </c>
      <c r="I9101" s="5">
        <v>946850</v>
      </c>
      <c r="J9101" s="5">
        <v>1085</v>
      </c>
      <c r="K9101" s="5">
        <v>151360</v>
      </c>
      <c r="L9101" s="5">
        <v>19350</v>
      </c>
      <c r="M9101" s="5">
        <v>1437</v>
      </c>
      <c r="N9101" s="5">
        <v>68000000</v>
      </c>
      <c r="O9101" s="5">
        <f>YEAR(Table1[[#This Row],[ReportDate]])</f>
        <v>2021</v>
      </c>
      <c r="P9101" s="5" t="str">
        <f>TEXT(Table1[[#This Row],[ReportDate]],"mmm")</f>
        <v>Mar</v>
      </c>
      <c r="Q9101" s="29">
        <f>Table1[[#This Row],[TotalDeaths]]/Table1[[#This Row],[TotalCases]]</f>
        <v>1.1459048423720758E-3</v>
      </c>
    </row>
    <row r="9102" spans="1:17" ht="14.4" x14ac:dyDescent="0.3">
      <c r="A9102" s="5" t="s">
        <v>11323</v>
      </c>
      <c r="B9102" s="5" t="s">
        <v>2174</v>
      </c>
      <c r="C9102" s="5" t="s">
        <v>2175</v>
      </c>
      <c r="D9102" s="5" t="s">
        <v>2176</v>
      </c>
      <c r="E9102" s="32">
        <v>44162</v>
      </c>
      <c r="F9102" s="5">
        <v>2644</v>
      </c>
      <c r="G9102" s="5">
        <v>167</v>
      </c>
      <c r="H9102" s="5">
        <v>3732</v>
      </c>
      <c r="I9102" s="5">
        <v>949494</v>
      </c>
      <c r="J9102" s="5">
        <v>1252</v>
      </c>
      <c r="K9102" s="5">
        <v>155092</v>
      </c>
      <c r="L9102" s="5">
        <v>47592</v>
      </c>
      <c r="M9102" s="5">
        <v>10360</v>
      </c>
      <c r="N9102" s="5">
        <v>1380000000</v>
      </c>
      <c r="O9102" s="5">
        <f>YEAR(Table1[[#This Row],[ReportDate]])</f>
        <v>2020</v>
      </c>
      <c r="P9102" s="5" t="str">
        <f>TEXT(Table1[[#This Row],[ReportDate]],"mmm")</f>
        <v>Nov</v>
      </c>
      <c r="Q9102" s="29">
        <f>Table1[[#This Row],[TotalDeaths]]/Table1[[#This Row],[TotalCases]]</f>
        <v>1.3185970632779143E-3</v>
      </c>
    </row>
    <row r="9103" spans="1:17" ht="14.4" x14ac:dyDescent="0.3">
      <c r="A9103" s="5" t="s">
        <v>11324</v>
      </c>
      <c r="B9103" s="5" t="s">
        <v>2186</v>
      </c>
      <c r="C9103" s="5" t="s">
        <v>2187</v>
      </c>
      <c r="D9103" s="5" t="s">
        <v>2188</v>
      </c>
      <c r="E9103" s="32">
        <v>44333</v>
      </c>
      <c r="F9103" s="5">
        <v>3390</v>
      </c>
      <c r="G9103" s="5">
        <v>185</v>
      </c>
      <c r="H9103" s="5">
        <v>3267</v>
      </c>
      <c r="I9103" s="5">
        <v>952884</v>
      </c>
      <c r="J9103" s="5">
        <v>1437</v>
      </c>
      <c r="K9103" s="5">
        <v>158359</v>
      </c>
      <c r="L9103" s="5">
        <v>54240</v>
      </c>
      <c r="M9103" s="5">
        <v>11928</v>
      </c>
      <c r="N9103" s="5">
        <v>68000000</v>
      </c>
      <c r="O9103" s="5">
        <f>YEAR(Table1[[#This Row],[ReportDate]])</f>
        <v>2021</v>
      </c>
      <c r="P9103" s="5" t="str">
        <f>TEXT(Table1[[#This Row],[ReportDate]],"mmm")</f>
        <v>May</v>
      </c>
      <c r="Q9103" s="29">
        <f>Table1[[#This Row],[TotalDeaths]]/Table1[[#This Row],[TotalCases]]</f>
        <v>1.5080534461697332E-3</v>
      </c>
    </row>
    <row r="9104" spans="1:17" ht="14.4" x14ac:dyDescent="0.3">
      <c r="A9104" s="5" t="s">
        <v>11325</v>
      </c>
      <c r="B9104" s="5" t="s">
        <v>2174</v>
      </c>
      <c r="C9104" s="5" t="s">
        <v>2184</v>
      </c>
      <c r="D9104" s="5" t="s">
        <v>25</v>
      </c>
      <c r="E9104" s="32">
        <v>43909</v>
      </c>
      <c r="F9104" s="5">
        <v>2398</v>
      </c>
      <c r="G9104" s="5">
        <v>64</v>
      </c>
      <c r="H9104" s="5">
        <v>4504</v>
      </c>
      <c r="I9104" s="5">
        <v>955282</v>
      </c>
      <c r="J9104" s="5">
        <v>1501</v>
      </c>
      <c r="K9104" s="5">
        <v>162863</v>
      </c>
      <c r="L9104" s="5">
        <v>28776</v>
      </c>
      <c r="M9104" s="5">
        <v>8029</v>
      </c>
      <c r="N9104" s="5">
        <v>1380000000</v>
      </c>
      <c r="O9104" s="5">
        <f>YEAR(Table1[[#This Row],[ReportDate]])</f>
        <v>2020</v>
      </c>
      <c r="P9104" s="5" t="str">
        <f>TEXT(Table1[[#This Row],[ReportDate]],"mmm")</f>
        <v>Mar</v>
      </c>
      <c r="Q9104" s="29">
        <f>Table1[[#This Row],[TotalDeaths]]/Table1[[#This Row],[TotalCases]]</f>
        <v>1.5712637734197859E-3</v>
      </c>
    </row>
    <row r="9105" spans="1:17" ht="14.4" x14ac:dyDescent="0.3">
      <c r="A9105" s="5" t="s">
        <v>11326</v>
      </c>
      <c r="B9105" s="5" t="s">
        <v>2170</v>
      </c>
      <c r="C9105" s="5" t="s">
        <v>2178</v>
      </c>
      <c r="D9105" s="5" t="s">
        <v>2179</v>
      </c>
      <c r="E9105" s="32">
        <v>44415</v>
      </c>
      <c r="F9105" s="5">
        <v>2281</v>
      </c>
      <c r="G9105" s="5">
        <v>10</v>
      </c>
      <c r="H9105" s="5">
        <v>4978</v>
      </c>
      <c r="I9105" s="5">
        <v>957563</v>
      </c>
      <c r="J9105" s="5">
        <v>1511</v>
      </c>
      <c r="K9105" s="5">
        <v>167841</v>
      </c>
      <c r="L9105" s="5">
        <v>27372</v>
      </c>
      <c r="M9105" s="5">
        <v>15558</v>
      </c>
      <c r="N9105" s="5">
        <v>213000000</v>
      </c>
      <c r="O9105" s="5">
        <f>YEAR(Table1[[#This Row],[ReportDate]])</f>
        <v>2021</v>
      </c>
      <c r="P9105" s="5" t="str">
        <f>TEXT(Table1[[#This Row],[ReportDate]],"mmm")</f>
        <v>Aug</v>
      </c>
      <c r="Q9105" s="29">
        <f>Table1[[#This Row],[TotalDeaths]]/Table1[[#This Row],[TotalCases]]</f>
        <v>1.5779640608503045E-3</v>
      </c>
    </row>
    <row r="9106" spans="1:17" ht="14.4" x14ac:dyDescent="0.3">
      <c r="A9106" s="5" t="s">
        <v>11327</v>
      </c>
      <c r="B9106" s="5" t="s">
        <v>2191</v>
      </c>
      <c r="C9106" s="5" t="s">
        <v>2217</v>
      </c>
      <c r="D9106" s="5" t="s">
        <v>2230</v>
      </c>
      <c r="E9106" s="32">
        <v>44518</v>
      </c>
      <c r="F9106" s="5">
        <v>1670</v>
      </c>
      <c r="G9106" s="5">
        <v>142</v>
      </c>
      <c r="H9106" s="5">
        <v>70</v>
      </c>
      <c r="I9106" s="5">
        <v>959233</v>
      </c>
      <c r="J9106" s="5">
        <v>1653</v>
      </c>
      <c r="K9106" s="5">
        <v>167911</v>
      </c>
      <c r="L9106" s="5">
        <v>26720</v>
      </c>
      <c r="M9106" s="5">
        <v>18657</v>
      </c>
      <c r="N9106" s="5">
        <v>331000000</v>
      </c>
      <c r="O9106" s="5">
        <f>YEAR(Table1[[#This Row],[ReportDate]])</f>
        <v>2021</v>
      </c>
      <c r="P9106" s="5" t="str">
        <f>TEXT(Table1[[#This Row],[ReportDate]],"mmm")</f>
        <v>Nov</v>
      </c>
      <c r="Q9106" s="29">
        <f>Table1[[#This Row],[TotalDeaths]]/Table1[[#This Row],[TotalCases]]</f>
        <v>1.7232518063911479E-3</v>
      </c>
    </row>
    <row r="9107" spans="1:17" ht="14.4" x14ac:dyDescent="0.3">
      <c r="A9107" s="5" t="s">
        <v>11328</v>
      </c>
      <c r="B9107" s="5" t="s">
        <v>2174</v>
      </c>
      <c r="C9107" s="5" t="s">
        <v>2184</v>
      </c>
      <c r="D9107" s="5" t="s">
        <v>2215</v>
      </c>
      <c r="E9107" s="32">
        <v>44226</v>
      </c>
      <c r="F9107" s="5">
        <v>36</v>
      </c>
      <c r="G9107" s="5">
        <v>96</v>
      </c>
      <c r="H9107" s="5">
        <v>1222</v>
      </c>
      <c r="I9107" s="5">
        <v>959269</v>
      </c>
      <c r="J9107" s="5">
        <v>1749</v>
      </c>
      <c r="K9107" s="5">
        <v>169133</v>
      </c>
      <c r="L9107" s="5">
        <v>648</v>
      </c>
      <c r="M9107" s="5">
        <v>5694</v>
      </c>
      <c r="N9107" s="5">
        <v>1380000000</v>
      </c>
      <c r="O9107" s="5">
        <f>YEAR(Table1[[#This Row],[ReportDate]])</f>
        <v>2021</v>
      </c>
      <c r="P9107" s="5" t="str">
        <f>TEXT(Table1[[#This Row],[ReportDate]],"mmm")</f>
        <v>Jan</v>
      </c>
      <c r="Q9107" s="29">
        <f>Table1[[#This Row],[TotalDeaths]]/Table1[[#This Row],[TotalCases]]</f>
        <v>1.823263339063391E-3</v>
      </c>
    </row>
    <row r="9108" spans="1:17" ht="14.4" x14ac:dyDescent="0.3">
      <c r="A9108" s="5" t="s">
        <v>11329</v>
      </c>
      <c r="B9108" s="5" t="s">
        <v>2186</v>
      </c>
      <c r="C9108" s="5" t="s">
        <v>2204</v>
      </c>
      <c r="D9108" s="5" t="s">
        <v>2205</v>
      </c>
      <c r="E9108" s="32">
        <v>44438</v>
      </c>
      <c r="F9108" s="5">
        <v>3416</v>
      </c>
      <c r="G9108" s="5">
        <v>184</v>
      </c>
      <c r="H9108" s="5">
        <v>4640</v>
      </c>
      <c r="I9108" s="5">
        <v>962685</v>
      </c>
      <c r="J9108" s="5">
        <v>1933</v>
      </c>
      <c r="K9108" s="5">
        <v>173773</v>
      </c>
      <c r="L9108" s="5">
        <v>40992</v>
      </c>
      <c r="M9108" s="5">
        <v>18709</v>
      </c>
      <c r="N9108" s="5">
        <v>68000000</v>
      </c>
      <c r="O9108" s="5">
        <f>YEAR(Table1[[#This Row],[ReportDate]])</f>
        <v>2021</v>
      </c>
      <c r="P9108" s="5" t="str">
        <f>TEXT(Table1[[#This Row],[ReportDate]],"mmm")</f>
        <v>Aug</v>
      </c>
      <c r="Q9108" s="29">
        <f>Table1[[#This Row],[TotalDeaths]]/Table1[[#This Row],[TotalCases]]</f>
        <v>2.0079257493364911E-3</v>
      </c>
    </row>
    <row r="9109" spans="1:17" ht="14.4" x14ac:dyDescent="0.3">
      <c r="A9109" s="5" t="s">
        <v>11330</v>
      </c>
      <c r="B9109" s="5" t="s">
        <v>2186</v>
      </c>
      <c r="C9109" s="5" t="s">
        <v>2187</v>
      </c>
      <c r="D9109" s="5" t="s">
        <v>2243</v>
      </c>
      <c r="E9109" s="32">
        <v>43933</v>
      </c>
      <c r="F9109" s="5">
        <v>1627</v>
      </c>
      <c r="G9109" s="5">
        <v>111</v>
      </c>
      <c r="H9109" s="5">
        <v>4914</v>
      </c>
      <c r="I9109" s="5">
        <v>964312</v>
      </c>
      <c r="J9109" s="5">
        <v>2044</v>
      </c>
      <c r="K9109" s="5">
        <v>178687</v>
      </c>
      <c r="L9109" s="5">
        <v>27659</v>
      </c>
      <c r="M9109" s="5">
        <v>18435</v>
      </c>
      <c r="N9109" s="5">
        <v>68000000</v>
      </c>
      <c r="O9109" s="5">
        <f>YEAR(Table1[[#This Row],[ReportDate]])</f>
        <v>2020</v>
      </c>
      <c r="P9109" s="5" t="str">
        <f>TEXT(Table1[[#This Row],[ReportDate]],"mmm")</f>
        <v>Apr</v>
      </c>
      <c r="Q9109" s="29">
        <f>Table1[[#This Row],[TotalDeaths]]/Table1[[#This Row],[TotalCases]]</f>
        <v>2.1196459237259311E-3</v>
      </c>
    </row>
    <row r="9110" spans="1:17" ht="14.4" x14ac:dyDescent="0.3">
      <c r="A9110" s="5" t="s">
        <v>11331</v>
      </c>
      <c r="B9110" s="5" t="s">
        <v>2170</v>
      </c>
      <c r="C9110" s="5" t="s">
        <v>2178</v>
      </c>
      <c r="D9110" s="5" t="s">
        <v>2179</v>
      </c>
      <c r="E9110" s="32">
        <v>44232</v>
      </c>
      <c r="F9110" s="5">
        <v>2339</v>
      </c>
      <c r="G9110" s="5">
        <v>152</v>
      </c>
      <c r="H9110" s="5">
        <v>601</v>
      </c>
      <c r="I9110" s="5">
        <v>966651</v>
      </c>
      <c r="J9110" s="5">
        <v>2196</v>
      </c>
      <c r="K9110" s="5">
        <v>179288</v>
      </c>
      <c r="L9110" s="5">
        <v>30407</v>
      </c>
      <c r="M9110" s="5">
        <v>7360</v>
      </c>
      <c r="N9110" s="5">
        <v>213000000</v>
      </c>
      <c r="O9110" s="5">
        <f>YEAR(Table1[[#This Row],[ReportDate]])</f>
        <v>2021</v>
      </c>
      <c r="P9110" s="5" t="str">
        <f>TEXT(Table1[[#This Row],[ReportDate]],"mmm")</f>
        <v>Feb</v>
      </c>
      <c r="Q9110" s="29">
        <f>Table1[[#This Row],[TotalDeaths]]/Table1[[#This Row],[TotalCases]]</f>
        <v>2.2717609561258407E-3</v>
      </c>
    </row>
    <row r="9111" spans="1:17" ht="14.4" x14ac:dyDescent="0.3">
      <c r="A9111" s="5" t="s">
        <v>11332</v>
      </c>
      <c r="B9111" s="5" t="s">
        <v>2167</v>
      </c>
      <c r="C9111" s="5" t="s">
        <v>2168</v>
      </c>
      <c r="D9111" s="5" t="s">
        <v>2168</v>
      </c>
      <c r="E9111" s="32">
        <v>44054</v>
      </c>
      <c r="F9111" s="5">
        <v>1371</v>
      </c>
      <c r="G9111" s="5">
        <v>166</v>
      </c>
      <c r="H9111" s="5">
        <v>1488</v>
      </c>
      <c r="I9111" s="5">
        <v>968022</v>
      </c>
      <c r="J9111" s="5">
        <v>2362</v>
      </c>
      <c r="K9111" s="5">
        <v>180776</v>
      </c>
      <c r="L9111" s="5">
        <v>8226</v>
      </c>
      <c r="M9111" s="5">
        <v>19759</v>
      </c>
      <c r="N9111" s="5">
        <v>83000000</v>
      </c>
      <c r="O9111" s="5">
        <f>YEAR(Table1[[#This Row],[ReportDate]])</f>
        <v>2020</v>
      </c>
      <c r="P9111" s="5" t="str">
        <f>TEXT(Table1[[#This Row],[ReportDate]],"mmm")</f>
        <v>Aug</v>
      </c>
      <c r="Q9111" s="29">
        <f>Table1[[#This Row],[TotalDeaths]]/Table1[[#This Row],[TotalCases]]</f>
        <v>2.4400271894647022E-3</v>
      </c>
    </row>
    <row r="9112" spans="1:17" ht="14.4" x14ac:dyDescent="0.3">
      <c r="A9112" s="5" t="s">
        <v>11333</v>
      </c>
      <c r="B9112" s="5" t="s">
        <v>2167</v>
      </c>
      <c r="C9112" s="5" t="s">
        <v>2168</v>
      </c>
      <c r="D9112" s="5" t="s">
        <v>2168</v>
      </c>
      <c r="E9112" s="32">
        <v>44348</v>
      </c>
      <c r="F9112" s="5">
        <v>676</v>
      </c>
      <c r="G9112" s="5">
        <v>32</v>
      </c>
      <c r="H9112" s="5">
        <v>3161</v>
      </c>
      <c r="I9112" s="5">
        <v>968698</v>
      </c>
      <c r="J9112" s="5">
        <v>2394</v>
      </c>
      <c r="K9112" s="5">
        <v>183937</v>
      </c>
      <c r="L9112" s="5">
        <v>5408</v>
      </c>
      <c r="M9112" s="5">
        <v>150</v>
      </c>
      <c r="N9112" s="5">
        <v>83000000</v>
      </c>
      <c r="O9112" s="5">
        <f>YEAR(Table1[[#This Row],[ReportDate]])</f>
        <v>2021</v>
      </c>
      <c r="P9112" s="5" t="str">
        <f>TEXT(Table1[[#This Row],[ReportDate]],"mmm")</f>
        <v>Jun</v>
      </c>
      <c r="Q9112" s="29">
        <f>Table1[[#This Row],[TotalDeaths]]/Table1[[#This Row],[TotalCases]]</f>
        <v>2.4713584625961856E-3</v>
      </c>
    </row>
    <row r="9113" spans="1:17" ht="14.4" x14ac:dyDescent="0.3">
      <c r="A9113" s="5" t="s">
        <v>11334</v>
      </c>
      <c r="B9113" s="5" t="s">
        <v>2186</v>
      </c>
      <c r="C9113" s="5" t="s">
        <v>2187</v>
      </c>
      <c r="D9113" s="5" t="s">
        <v>2243</v>
      </c>
      <c r="E9113" s="32">
        <v>44464</v>
      </c>
      <c r="F9113" s="5">
        <v>252</v>
      </c>
      <c r="G9113" s="5">
        <v>28</v>
      </c>
      <c r="H9113" s="5">
        <v>4980</v>
      </c>
      <c r="I9113" s="5">
        <v>968950</v>
      </c>
      <c r="J9113" s="5">
        <v>2422</v>
      </c>
      <c r="K9113" s="5">
        <v>188917</v>
      </c>
      <c r="L9113" s="5">
        <v>4032</v>
      </c>
      <c r="M9113" s="5">
        <v>10245</v>
      </c>
      <c r="N9113" s="5">
        <v>68000000</v>
      </c>
      <c r="O9113" s="5">
        <f>YEAR(Table1[[#This Row],[ReportDate]])</f>
        <v>2021</v>
      </c>
      <c r="P9113" s="5" t="str">
        <f>TEXT(Table1[[#This Row],[ReportDate]],"mmm")</f>
        <v>Sep</v>
      </c>
      <c r="Q9113" s="29">
        <f>Table1[[#This Row],[TotalDeaths]]/Table1[[#This Row],[TotalCases]]</f>
        <v>2.4996129831260645E-3</v>
      </c>
    </row>
    <row r="9114" spans="1:17" ht="14.4" x14ac:dyDescent="0.3">
      <c r="A9114" s="5" t="s">
        <v>11335</v>
      </c>
      <c r="B9114" s="5" t="s">
        <v>2167</v>
      </c>
      <c r="C9114" s="5" t="s">
        <v>2235</v>
      </c>
      <c r="D9114" s="5" t="s">
        <v>2235</v>
      </c>
      <c r="E9114" s="32">
        <v>44066</v>
      </c>
      <c r="F9114" s="5">
        <v>2864</v>
      </c>
      <c r="G9114" s="5">
        <v>185</v>
      </c>
      <c r="H9114" s="5">
        <v>2894</v>
      </c>
      <c r="I9114" s="5">
        <v>971814</v>
      </c>
      <c r="J9114" s="5">
        <v>2607</v>
      </c>
      <c r="K9114" s="5">
        <v>191811</v>
      </c>
      <c r="L9114" s="5">
        <v>42960</v>
      </c>
      <c r="M9114" s="5">
        <v>11716</v>
      </c>
      <c r="N9114" s="5">
        <v>83000000</v>
      </c>
      <c r="O9114" s="5">
        <f>YEAR(Table1[[#This Row],[ReportDate]])</f>
        <v>2020</v>
      </c>
      <c r="P9114" s="5" t="str">
        <f>TEXT(Table1[[#This Row],[ReportDate]],"mmm")</f>
        <v>Aug</v>
      </c>
      <c r="Q9114" s="29">
        <f>Table1[[#This Row],[TotalDeaths]]/Table1[[#This Row],[TotalCases]]</f>
        <v>2.6826121047854837E-3</v>
      </c>
    </row>
    <row r="9115" spans="1:17" ht="14.4" x14ac:dyDescent="0.3">
      <c r="A9115" s="5" t="s">
        <v>11336</v>
      </c>
      <c r="B9115" s="5" t="s">
        <v>2191</v>
      </c>
      <c r="C9115" s="5" t="s">
        <v>2221</v>
      </c>
      <c r="D9115" s="5" t="s">
        <v>2241</v>
      </c>
      <c r="E9115" s="32">
        <v>44257</v>
      </c>
      <c r="F9115" s="5">
        <v>1616</v>
      </c>
      <c r="G9115" s="5">
        <v>199</v>
      </c>
      <c r="H9115" s="5">
        <v>1811</v>
      </c>
      <c r="I9115" s="5">
        <v>973430</v>
      </c>
      <c r="J9115" s="5">
        <v>2806</v>
      </c>
      <c r="K9115" s="5">
        <v>193622</v>
      </c>
      <c r="L9115" s="5">
        <v>22624</v>
      </c>
      <c r="M9115" s="5">
        <v>7382</v>
      </c>
      <c r="N9115" s="5">
        <v>331000000</v>
      </c>
      <c r="O9115" s="5">
        <f>YEAR(Table1[[#This Row],[ReportDate]])</f>
        <v>2021</v>
      </c>
      <c r="P9115" s="5" t="str">
        <f>TEXT(Table1[[#This Row],[ReportDate]],"mmm")</f>
        <v>Mar</v>
      </c>
      <c r="Q9115" s="29">
        <f>Table1[[#This Row],[TotalDeaths]]/Table1[[#This Row],[TotalCases]]</f>
        <v>2.8825904276630061E-3</v>
      </c>
    </row>
    <row r="9116" spans="1:17" ht="14.4" x14ac:dyDescent="0.3">
      <c r="A9116" s="5" t="s">
        <v>11337</v>
      </c>
      <c r="B9116" s="5" t="s">
        <v>2167</v>
      </c>
      <c r="C9116" s="5" t="s">
        <v>2168</v>
      </c>
      <c r="D9116" s="5" t="s">
        <v>2168</v>
      </c>
      <c r="E9116" s="32">
        <v>43946</v>
      </c>
      <c r="F9116" s="5">
        <v>2016</v>
      </c>
      <c r="G9116" s="5">
        <v>10</v>
      </c>
      <c r="H9116" s="5">
        <v>1772</v>
      </c>
      <c r="I9116" s="5">
        <v>975446</v>
      </c>
      <c r="J9116" s="5">
        <v>2816</v>
      </c>
      <c r="K9116" s="5">
        <v>195394</v>
      </c>
      <c r="L9116" s="5">
        <v>20160</v>
      </c>
      <c r="M9116" s="5">
        <v>1765</v>
      </c>
      <c r="N9116" s="5">
        <v>83000000</v>
      </c>
      <c r="O9116" s="5">
        <f>YEAR(Table1[[#This Row],[ReportDate]])</f>
        <v>2020</v>
      </c>
      <c r="P9116" s="5" t="str">
        <f>TEXT(Table1[[#This Row],[ReportDate]],"mmm")</f>
        <v>Apr</v>
      </c>
      <c r="Q9116" s="29">
        <f>Table1[[#This Row],[TotalDeaths]]/Table1[[#This Row],[TotalCases]]</f>
        <v>2.8868845635739958E-3</v>
      </c>
    </row>
    <row r="9117" spans="1:17" ht="14.4" x14ac:dyDescent="0.3">
      <c r="A9117" s="5" t="s">
        <v>11338</v>
      </c>
      <c r="B9117" s="5" t="s">
        <v>2191</v>
      </c>
      <c r="C9117" s="5" t="s">
        <v>2217</v>
      </c>
      <c r="D9117" s="5" t="s">
        <v>2218</v>
      </c>
      <c r="E9117" s="32">
        <v>43993</v>
      </c>
      <c r="F9117" s="5">
        <v>2231</v>
      </c>
      <c r="G9117" s="5">
        <v>140</v>
      </c>
      <c r="H9117" s="5">
        <v>0</v>
      </c>
      <c r="I9117" s="5">
        <v>977677</v>
      </c>
      <c r="J9117" s="5">
        <v>2956</v>
      </c>
      <c r="K9117" s="5">
        <v>195394</v>
      </c>
      <c r="L9117" s="5">
        <v>42389</v>
      </c>
      <c r="M9117" s="5">
        <v>7494</v>
      </c>
      <c r="N9117" s="5">
        <v>331000000</v>
      </c>
      <c r="O9117" s="5">
        <f>YEAR(Table1[[#This Row],[ReportDate]])</f>
        <v>2020</v>
      </c>
      <c r="P9117" s="5" t="str">
        <f>TEXT(Table1[[#This Row],[ReportDate]],"mmm")</f>
        <v>Jun</v>
      </c>
      <c r="Q9117" s="29">
        <f>Table1[[#This Row],[TotalDeaths]]/Table1[[#This Row],[TotalCases]]</f>
        <v>3.0234934441538464E-3</v>
      </c>
    </row>
    <row r="9118" spans="1:17" ht="14.4" x14ac:dyDescent="0.3">
      <c r="A9118" s="5" t="s">
        <v>11339</v>
      </c>
      <c r="B9118" s="5" t="s">
        <v>2186</v>
      </c>
      <c r="C9118" s="5" t="s">
        <v>2187</v>
      </c>
      <c r="D9118" s="5" t="s">
        <v>2188</v>
      </c>
      <c r="E9118" s="32">
        <v>44056</v>
      </c>
      <c r="F9118" s="5">
        <v>760</v>
      </c>
      <c r="G9118" s="5">
        <v>68</v>
      </c>
      <c r="H9118" s="5">
        <v>4644</v>
      </c>
      <c r="I9118" s="5">
        <v>978437</v>
      </c>
      <c r="J9118" s="5">
        <v>3024</v>
      </c>
      <c r="K9118" s="5">
        <v>200038</v>
      </c>
      <c r="L9118" s="5">
        <v>12920</v>
      </c>
      <c r="M9118" s="5">
        <v>11908</v>
      </c>
      <c r="N9118" s="5">
        <v>68000000</v>
      </c>
      <c r="O9118" s="5">
        <f>YEAR(Table1[[#This Row],[ReportDate]])</f>
        <v>2020</v>
      </c>
      <c r="P9118" s="5" t="str">
        <f>TEXT(Table1[[#This Row],[ReportDate]],"mmm")</f>
        <v>Aug</v>
      </c>
      <c r="Q9118" s="29">
        <f>Table1[[#This Row],[TotalDeaths]]/Table1[[#This Row],[TotalCases]]</f>
        <v>3.0906435467996408E-3</v>
      </c>
    </row>
    <row r="9119" spans="1:17" ht="14.4" x14ac:dyDescent="0.3">
      <c r="A9119" s="5" t="s">
        <v>11340</v>
      </c>
      <c r="B9119" s="5" t="s">
        <v>2186</v>
      </c>
      <c r="C9119" s="5" t="s">
        <v>2237</v>
      </c>
      <c r="D9119" s="5" t="s">
        <v>2270</v>
      </c>
      <c r="E9119" s="32">
        <v>44060</v>
      </c>
      <c r="F9119" s="5">
        <v>3286</v>
      </c>
      <c r="G9119" s="5">
        <v>20</v>
      </c>
      <c r="H9119" s="5">
        <v>2181</v>
      </c>
      <c r="I9119" s="5">
        <v>981723</v>
      </c>
      <c r="J9119" s="5">
        <v>3044</v>
      </c>
      <c r="K9119" s="5">
        <v>202219</v>
      </c>
      <c r="L9119" s="5">
        <v>32860</v>
      </c>
      <c r="M9119" s="5">
        <v>4000</v>
      </c>
      <c r="N9119" s="5">
        <v>68000000</v>
      </c>
      <c r="O9119" s="5">
        <f>YEAR(Table1[[#This Row],[ReportDate]])</f>
        <v>2020</v>
      </c>
      <c r="P9119" s="5" t="str">
        <f>TEXT(Table1[[#This Row],[ReportDate]],"mmm")</f>
        <v>Aug</v>
      </c>
      <c r="Q9119" s="29">
        <f>Table1[[#This Row],[TotalDeaths]]/Table1[[#This Row],[TotalCases]]</f>
        <v>3.1006709631943023E-3</v>
      </c>
    </row>
    <row r="9120" spans="1:17" ht="14.4" x14ac:dyDescent="0.3">
      <c r="A9120" s="5" t="s">
        <v>11341</v>
      </c>
      <c r="B9120" s="5" t="s">
        <v>2186</v>
      </c>
      <c r="C9120" s="5" t="s">
        <v>2187</v>
      </c>
      <c r="D9120" s="5" t="s">
        <v>2188</v>
      </c>
      <c r="E9120" s="32">
        <v>44012</v>
      </c>
      <c r="F9120" s="5">
        <v>392</v>
      </c>
      <c r="G9120" s="5">
        <v>2</v>
      </c>
      <c r="H9120" s="5">
        <v>3323</v>
      </c>
      <c r="I9120" s="5">
        <v>982115</v>
      </c>
      <c r="J9120" s="5">
        <v>3046</v>
      </c>
      <c r="K9120" s="5">
        <v>205542</v>
      </c>
      <c r="L9120" s="5">
        <v>6272</v>
      </c>
      <c r="M9120" s="5">
        <v>9113</v>
      </c>
      <c r="N9120" s="5">
        <v>68000000</v>
      </c>
      <c r="O9120" s="5">
        <f>YEAR(Table1[[#This Row],[ReportDate]])</f>
        <v>2020</v>
      </c>
      <c r="P9120" s="5" t="str">
        <f>TEXT(Table1[[#This Row],[ReportDate]],"mmm")</f>
        <v>Jun</v>
      </c>
      <c r="Q9120" s="29">
        <f>Table1[[#This Row],[TotalDeaths]]/Table1[[#This Row],[TotalCases]]</f>
        <v>3.1014697871430534E-3</v>
      </c>
    </row>
    <row r="9121" spans="1:17" ht="14.4" x14ac:dyDescent="0.3">
      <c r="A9121" s="5" t="s">
        <v>11342</v>
      </c>
      <c r="B9121" s="5" t="s">
        <v>2170</v>
      </c>
      <c r="C9121" s="5" t="s">
        <v>2249</v>
      </c>
      <c r="D9121" s="5" t="s">
        <v>2268</v>
      </c>
      <c r="E9121" s="32">
        <v>44079</v>
      </c>
      <c r="F9121" s="5">
        <v>3091</v>
      </c>
      <c r="G9121" s="5">
        <v>153</v>
      </c>
      <c r="H9121" s="5">
        <v>4964</v>
      </c>
      <c r="I9121" s="5">
        <v>985206</v>
      </c>
      <c r="J9121" s="5">
        <v>3199</v>
      </c>
      <c r="K9121" s="5">
        <v>210506</v>
      </c>
      <c r="L9121" s="5">
        <v>49456</v>
      </c>
      <c r="M9121" s="5">
        <v>954</v>
      </c>
      <c r="N9121" s="5">
        <v>213000000</v>
      </c>
      <c r="O9121" s="5">
        <f>YEAR(Table1[[#This Row],[ReportDate]])</f>
        <v>2020</v>
      </c>
      <c r="P9121" s="5" t="str">
        <f>TEXT(Table1[[#This Row],[ReportDate]],"mmm")</f>
        <v>Sep</v>
      </c>
      <c r="Q9121" s="29">
        <f>Table1[[#This Row],[TotalDeaths]]/Table1[[#This Row],[TotalCases]]</f>
        <v>3.247036660353266E-3</v>
      </c>
    </row>
    <row r="9122" spans="1:17" ht="14.4" x14ac:dyDescent="0.3">
      <c r="A9122" s="5" t="s">
        <v>11343</v>
      </c>
      <c r="B9122" s="5" t="s">
        <v>2167</v>
      </c>
      <c r="C9122" s="5" t="s">
        <v>2168</v>
      </c>
      <c r="D9122" s="5" t="s">
        <v>2168</v>
      </c>
      <c r="E9122" s="32">
        <v>44148</v>
      </c>
      <c r="F9122" s="5">
        <v>3542</v>
      </c>
      <c r="G9122" s="5">
        <v>160</v>
      </c>
      <c r="H9122" s="5">
        <v>2777</v>
      </c>
      <c r="I9122" s="5">
        <v>988748</v>
      </c>
      <c r="J9122" s="5">
        <v>3359</v>
      </c>
      <c r="K9122" s="5">
        <v>213283</v>
      </c>
      <c r="L9122" s="5">
        <v>31878</v>
      </c>
      <c r="M9122" s="5">
        <v>84</v>
      </c>
      <c r="N9122" s="5">
        <v>83000000</v>
      </c>
      <c r="O9122" s="5">
        <f>YEAR(Table1[[#This Row],[ReportDate]])</f>
        <v>2020</v>
      </c>
      <c r="P9122" s="5" t="str">
        <f>TEXT(Table1[[#This Row],[ReportDate]],"mmm")</f>
        <v>Nov</v>
      </c>
      <c r="Q9122" s="29">
        <f>Table1[[#This Row],[TotalDeaths]]/Table1[[#This Row],[TotalCases]]</f>
        <v>3.3972255822514938E-3</v>
      </c>
    </row>
    <row r="9123" spans="1:17" ht="14.4" x14ac:dyDescent="0.3">
      <c r="A9123" s="5" t="s">
        <v>11344</v>
      </c>
      <c r="B9123" s="5" t="s">
        <v>2174</v>
      </c>
      <c r="C9123" s="5" t="s">
        <v>2175</v>
      </c>
      <c r="D9123" s="5" t="s">
        <v>2176</v>
      </c>
      <c r="E9123" s="32">
        <v>44040</v>
      </c>
      <c r="F9123" s="5">
        <v>430</v>
      </c>
      <c r="G9123" s="5">
        <v>93</v>
      </c>
      <c r="H9123" s="5">
        <v>4616</v>
      </c>
      <c r="I9123" s="5">
        <v>989178</v>
      </c>
      <c r="J9123" s="5">
        <v>3452</v>
      </c>
      <c r="K9123" s="5">
        <v>217899</v>
      </c>
      <c r="L9123" s="5">
        <v>8170</v>
      </c>
      <c r="M9123" s="5">
        <v>8609</v>
      </c>
      <c r="N9123" s="5">
        <v>1380000000</v>
      </c>
      <c r="O9123" s="5">
        <f>YEAR(Table1[[#This Row],[ReportDate]])</f>
        <v>2020</v>
      </c>
      <c r="P9123" s="5" t="str">
        <f>TEXT(Table1[[#This Row],[ReportDate]],"mmm")</f>
        <v>Jul</v>
      </c>
      <c r="Q9123" s="29">
        <f>Table1[[#This Row],[TotalDeaths]]/Table1[[#This Row],[TotalCases]]</f>
        <v>3.4897662503614113E-3</v>
      </c>
    </row>
    <row r="9124" spans="1:17" ht="14.4" x14ac:dyDescent="0.3">
      <c r="A9124" s="5" t="s">
        <v>11345</v>
      </c>
      <c r="B9124" s="5" t="s">
        <v>2174</v>
      </c>
      <c r="C9124" s="5" t="s">
        <v>2184</v>
      </c>
      <c r="D9124" s="5" t="s">
        <v>25</v>
      </c>
      <c r="E9124" s="32">
        <v>44486</v>
      </c>
      <c r="F9124" s="5">
        <v>3730</v>
      </c>
      <c r="G9124" s="5">
        <v>21</v>
      </c>
      <c r="H9124" s="5">
        <v>908</v>
      </c>
      <c r="I9124" s="5">
        <v>992908</v>
      </c>
      <c r="J9124" s="5">
        <v>3473</v>
      </c>
      <c r="K9124" s="5">
        <v>218807</v>
      </c>
      <c r="L9124" s="5">
        <v>22380</v>
      </c>
      <c r="M9124" s="5">
        <v>12441</v>
      </c>
      <c r="N9124" s="5">
        <v>1380000000</v>
      </c>
      <c r="O9124" s="5">
        <f>YEAR(Table1[[#This Row],[ReportDate]])</f>
        <v>2021</v>
      </c>
      <c r="P9124" s="5" t="str">
        <f>TEXT(Table1[[#This Row],[ReportDate]],"mmm")</f>
        <v>Oct</v>
      </c>
      <c r="Q9124" s="29">
        <f>Table1[[#This Row],[TotalDeaths]]/Table1[[#This Row],[TotalCases]]</f>
        <v>3.497806443295854E-3</v>
      </c>
    </row>
    <row r="9125" spans="1:17" ht="14.4" x14ac:dyDescent="0.3">
      <c r="A9125" s="5" t="s">
        <v>11346</v>
      </c>
      <c r="B9125" s="5" t="s">
        <v>2186</v>
      </c>
      <c r="C9125" s="5" t="s">
        <v>2237</v>
      </c>
      <c r="D9125" s="5" t="s">
        <v>2270</v>
      </c>
      <c r="E9125" s="32">
        <v>44222</v>
      </c>
      <c r="F9125" s="5">
        <v>996</v>
      </c>
      <c r="G9125" s="5">
        <v>61</v>
      </c>
      <c r="H9125" s="5">
        <v>1922</v>
      </c>
      <c r="I9125" s="5">
        <v>993904</v>
      </c>
      <c r="J9125" s="5">
        <v>3534</v>
      </c>
      <c r="K9125" s="5">
        <v>220729</v>
      </c>
      <c r="L9125" s="5">
        <v>11952</v>
      </c>
      <c r="M9125" s="5">
        <v>10953</v>
      </c>
      <c r="N9125" s="5">
        <v>68000000</v>
      </c>
      <c r="O9125" s="5">
        <f>YEAR(Table1[[#This Row],[ReportDate]])</f>
        <v>2021</v>
      </c>
      <c r="P9125" s="5" t="str">
        <f>TEXT(Table1[[#This Row],[ReportDate]],"mmm")</f>
        <v>Jan</v>
      </c>
      <c r="Q9125" s="29">
        <f>Table1[[#This Row],[TotalDeaths]]/Table1[[#This Row],[TotalCases]]</f>
        <v>3.5556753972214622E-3</v>
      </c>
    </row>
    <row r="9126" spans="1:17" ht="14.4" x14ac:dyDescent="0.3">
      <c r="A9126" s="5" t="s">
        <v>11347</v>
      </c>
      <c r="B9126" s="5" t="s">
        <v>2167</v>
      </c>
      <c r="C9126" s="5" t="s">
        <v>2168</v>
      </c>
      <c r="D9126" s="5" t="s">
        <v>2168</v>
      </c>
      <c r="E9126" s="32">
        <v>43926</v>
      </c>
      <c r="F9126" s="5">
        <v>1091</v>
      </c>
      <c r="G9126" s="5">
        <v>4</v>
      </c>
      <c r="H9126" s="5">
        <v>1986</v>
      </c>
      <c r="I9126" s="5">
        <v>994995</v>
      </c>
      <c r="J9126" s="5">
        <v>3538</v>
      </c>
      <c r="K9126" s="5">
        <v>222715</v>
      </c>
      <c r="L9126" s="5">
        <v>5455</v>
      </c>
      <c r="M9126" s="5">
        <v>15891</v>
      </c>
      <c r="N9126" s="5">
        <v>83000000</v>
      </c>
      <c r="O9126" s="5">
        <f>YEAR(Table1[[#This Row],[ReportDate]])</f>
        <v>2020</v>
      </c>
      <c r="P9126" s="5" t="str">
        <f>TEXT(Table1[[#This Row],[ReportDate]],"mmm")</f>
        <v>Apr</v>
      </c>
      <c r="Q9126" s="29">
        <f>Table1[[#This Row],[TotalDeaths]]/Table1[[#This Row],[TotalCases]]</f>
        <v>3.5557967627978032E-3</v>
      </c>
    </row>
    <row r="9127" spans="1:17" ht="14.4" x14ac:dyDescent="0.3">
      <c r="A9127" s="5" t="s">
        <v>11348</v>
      </c>
      <c r="B9127" s="5" t="s">
        <v>2191</v>
      </c>
      <c r="C9127" s="5" t="s">
        <v>2221</v>
      </c>
      <c r="D9127" s="5" t="s">
        <v>2222</v>
      </c>
      <c r="E9127" s="32">
        <v>43916</v>
      </c>
      <c r="F9127" s="5">
        <v>1100</v>
      </c>
      <c r="G9127" s="5">
        <v>146</v>
      </c>
      <c r="H9127" s="5">
        <v>4042</v>
      </c>
      <c r="I9127" s="5">
        <v>996095</v>
      </c>
      <c r="J9127" s="5">
        <v>3684</v>
      </c>
      <c r="K9127" s="5">
        <v>226757</v>
      </c>
      <c r="L9127" s="5">
        <v>18700</v>
      </c>
      <c r="M9127" s="5">
        <v>8564</v>
      </c>
      <c r="N9127" s="5">
        <v>331000000</v>
      </c>
      <c r="O9127" s="5">
        <f>YEAR(Table1[[#This Row],[ReportDate]])</f>
        <v>2020</v>
      </c>
      <c r="P9127" s="5" t="str">
        <f>TEXT(Table1[[#This Row],[ReportDate]],"mmm")</f>
        <v>Mar</v>
      </c>
      <c r="Q9127" s="29">
        <f>Table1[[#This Row],[TotalDeaths]]/Table1[[#This Row],[TotalCases]]</f>
        <v>3.6984424176408877E-3</v>
      </c>
    </row>
    <row r="9128" spans="1:17" ht="14.4" x14ac:dyDescent="0.3">
      <c r="A9128" s="5" t="s">
        <v>11349</v>
      </c>
      <c r="B9128" s="5" t="s">
        <v>2174</v>
      </c>
      <c r="C9128" s="5" t="s">
        <v>27</v>
      </c>
      <c r="D9128" s="5" t="s">
        <v>27</v>
      </c>
      <c r="E9128" s="32">
        <v>44245</v>
      </c>
      <c r="F9128" s="5">
        <v>101</v>
      </c>
      <c r="G9128" s="5">
        <v>8</v>
      </c>
      <c r="H9128" s="5">
        <v>1837</v>
      </c>
      <c r="I9128" s="5">
        <v>996196</v>
      </c>
      <c r="J9128" s="5">
        <v>3692</v>
      </c>
      <c r="K9128" s="5">
        <v>228594</v>
      </c>
      <c r="L9128" s="5">
        <v>505</v>
      </c>
      <c r="M9128" s="5">
        <v>17478</v>
      </c>
      <c r="N9128" s="5">
        <v>1380000000</v>
      </c>
      <c r="O9128" s="5">
        <f>YEAR(Table1[[#This Row],[ReportDate]])</f>
        <v>2021</v>
      </c>
      <c r="P9128" s="5" t="str">
        <f>TEXT(Table1[[#This Row],[ReportDate]],"mmm")</f>
        <v>Feb</v>
      </c>
      <c r="Q9128" s="29">
        <f>Table1[[#This Row],[TotalDeaths]]/Table1[[#This Row],[TotalCases]]</f>
        <v>3.7060979967797501E-3</v>
      </c>
    </row>
    <row r="9129" spans="1:17" ht="14.4" x14ac:dyDescent="0.3">
      <c r="A9129" s="5" t="s">
        <v>11350</v>
      </c>
      <c r="B9129" s="5" t="s">
        <v>2186</v>
      </c>
      <c r="C9129" s="5" t="s">
        <v>2187</v>
      </c>
      <c r="D9129" s="5" t="s">
        <v>2188</v>
      </c>
      <c r="E9129" s="32">
        <v>44224</v>
      </c>
      <c r="F9129" s="5">
        <v>2699</v>
      </c>
      <c r="G9129" s="5">
        <v>57</v>
      </c>
      <c r="H9129" s="5">
        <v>3641</v>
      </c>
      <c r="I9129" s="5">
        <v>998895</v>
      </c>
      <c r="J9129" s="5">
        <v>3749</v>
      </c>
      <c r="K9129" s="5">
        <v>232235</v>
      </c>
      <c r="L9129" s="5">
        <v>43184</v>
      </c>
      <c r="M9129" s="5">
        <v>3273</v>
      </c>
      <c r="N9129" s="5">
        <v>68000000</v>
      </c>
      <c r="O9129" s="5">
        <f>YEAR(Table1[[#This Row],[ReportDate]])</f>
        <v>2021</v>
      </c>
      <c r="P9129" s="5" t="str">
        <f>TEXT(Table1[[#This Row],[ReportDate]],"mmm")</f>
        <v>Jan</v>
      </c>
      <c r="Q9129" s="29">
        <f>Table1[[#This Row],[TotalDeaths]]/Table1[[#This Row],[TotalCases]]</f>
        <v>3.7531472276865936E-3</v>
      </c>
    </row>
    <row r="9130" spans="1:17" ht="14.4" x14ac:dyDescent="0.3">
      <c r="A9130" s="5" t="s">
        <v>11351</v>
      </c>
      <c r="B9130" s="5" t="s">
        <v>2174</v>
      </c>
      <c r="C9130" s="5" t="s">
        <v>2175</v>
      </c>
      <c r="D9130" s="5" t="s">
        <v>2176</v>
      </c>
      <c r="E9130" s="32">
        <v>44526</v>
      </c>
      <c r="F9130" s="5">
        <v>892</v>
      </c>
      <c r="G9130" s="5">
        <v>23</v>
      </c>
      <c r="H9130" s="5">
        <v>500</v>
      </c>
      <c r="I9130" s="5">
        <v>999787</v>
      </c>
      <c r="J9130" s="5">
        <v>3772</v>
      </c>
      <c r="K9130" s="5">
        <v>232735</v>
      </c>
      <c r="L9130" s="5">
        <v>4460</v>
      </c>
      <c r="M9130" s="5">
        <v>14393</v>
      </c>
      <c r="N9130" s="5">
        <v>1380000000</v>
      </c>
      <c r="O9130" s="5">
        <f>YEAR(Table1[[#This Row],[ReportDate]])</f>
        <v>2021</v>
      </c>
      <c r="P9130" s="5" t="str">
        <f>TEXT(Table1[[#This Row],[ReportDate]],"mmm")</f>
        <v>Nov</v>
      </c>
      <c r="Q9130" s="29">
        <f>Table1[[#This Row],[TotalDeaths]]/Table1[[#This Row],[TotalCases]]</f>
        <v>3.7728036071683268E-3</v>
      </c>
    </row>
    <row r="9131" spans="1:17" ht="14.4" x14ac:dyDescent="0.3">
      <c r="A9131" s="5" t="s">
        <v>11352</v>
      </c>
      <c r="B9131" s="5" t="s">
        <v>2174</v>
      </c>
      <c r="C9131" s="5" t="s">
        <v>2175</v>
      </c>
      <c r="D9131" s="5" t="s">
        <v>2276</v>
      </c>
      <c r="E9131" s="32">
        <v>44463</v>
      </c>
      <c r="F9131" s="5">
        <v>2260</v>
      </c>
      <c r="G9131" s="5">
        <v>166</v>
      </c>
      <c r="H9131" s="5">
        <v>1822</v>
      </c>
      <c r="I9131" s="5">
        <v>2047</v>
      </c>
      <c r="J9131" s="5">
        <v>3938</v>
      </c>
      <c r="K9131" s="5">
        <v>234557</v>
      </c>
      <c r="L9131" s="5">
        <v>29380</v>
      </c>
      <c r="M9131" s="5">
        <v>4864</v>
      </c>
      <c r="N9131" s="5">
        <v>1380000000</v>
      </c>
      <c r="O9131" s="5">
        <f>YEAR(Table1[[#This Row],[ReportDate]])</f>
        <v>2021</v>
      </c>
      <c r="P9131" s="5" t="str">
        <f>TEXT(Table1[[#This Row],[ReportDate]],"mmm")</f>
        <v>Sep</v>
      </c>
      <c r="Q9131" s="29">
        <f>Table1[[#This Row],[TotalDeaths]]/Table1[[#This Row],[TotalCases]]</f>
        <v>1.9237909135319979</v>
      </c>
    </row>
    <row r="9132" spans="1:17" ht="14.4" x14ac:dyDescent="0.3">
      <c r="A9132" s="5" t="s">
        <v>11353</v>
      </c>
      <c r="B9132" s="5" t="s">
        <v>2174</v>
      </c>
      <c r="C9132" s="5" t="s">
        <v>2184</v>
      </c>
      <c r="D9132" s="5" t="s">
        <v>25</v>
      </c>
      <c r="E9132" s="32">
        <v>44331</v>
      </c>
      <c r="F9132" s="5">
        <v>1788</v>
      </c>
      <c r="G9132" s="5">
        <v>60</v>
      </c>
      <c r="H9132" s="5">
        <v>1331</v>
      </c>
      <c r="I9132" s="5">
        <v>3835</v>
      </c>
      <c r="J9132" s="5">
        <v>3998</v>
      </c>
      <c r="K9132" s="5">
        <v>235888</v>
      </c>
      <c r="L9132" s="5">
        <v>16092</v>
      </c>
      <c r="M9132" s="5">
        <v>17566</v>
      </c>
      <c r="N9132" s="5">
        <v>1380000000</v>
      </c>
      <c r="O9132" s="5">
        <f>YEAR(Table1[[#This Row],[ReportDate]])</f>
        <v>2021</v>
      </c>
      <c r="P9132" s="5" t="str">
        <f>TEXT(Table1[[#This Row],[ReportDate]],"mmm")</f>
        <v>May</v>
      </c>
      <c r="Q9132" s="29">
        <f>Table1[[#This Row],[TotalDeaths]]/Table1[[#This Row],[TotalCases]]</f>
        <v>1.042503259452412</v>
      </c>
    </row>
    <row r="9133" spans="1:17" ht="14.4" x14ac:dyDescent="0.3">
      <c r="A9133" s="5" t="s">
        <v>11354</v>
      </c>
      <c r="B9133" s="5" t="s">
        <v>2186</v>
      </c>
      <c r="C9133" s="5" t="s">
        <v>2187</v>
      </c>
      <c r="D9133" s="5" t="s">
        <v>2188</v>
      </c>
      <c r="E9133" s="32">
        <v>44434</v>
      </c>
      <c r="F9133" s="5">
        <v>2180</v>
      </c>
      <c r="G9133" s="5">
        <v>126</v>
      </c>
      <c r="H9133" s="5">
        <v>4346</v>
      </c>
      <c r="I9133" s="5">
        <v>6015</v>
      </c>
      <c r="J9133" s="5">
        <v>4124</v>
      </c>
      <c r="K9133" s="5">
        <v>240234</v>
      </c>
      <c r="L9133" s="5">
        <v>39240</v>
      </c>
      <c r="M9133" s="5">
        <v>16007</v>
      </c>
      <c r="N9133" s="5">
        <v>68000000</v>
      </c>
      <c r="O9133" s="5">
        <f>YEAR(Table1[[#This Row],[ReportDate]])</f>
        <v>2021</v>
      </c>
      <c r="P9133" s="5" t="str">
        <f>TEXT(Table1[[#This Row],[ReportDate]],"mmm")</f>
        <v>Aug</v>
      </c>
      <c r="Q9133" s="29">
        <f>Table1[[#This Row],[TotalDeaths]]/Table1[[#This Row],[TotalCases]]</f>
        <v>0.68561928512053205</v>
      </c>
    </row>
    <row r="9134" spans="1:17" ht="14.4" x14ac:dyDescent="0.3">
      <c r="A9134" s="5" t="s">
        <v>11355</v>
      </c>
      <c r="B9134" s="5" t="s">
        <v>2186</v>
      </c>
      <c r="C9134" s="5" t="s">
        <v>2204</v>
      </c>
      <c r="D9134" s="5" t="s">
        <v>2210</v>
      </c>
      <c r="E9134" s="32">
        <v>44412</v>
      </c>
      <c r="F9134" s="5">
        <v>3096</v>
      </c>
      <c r="G9134" s="5">
        <v>47</v>
      </c>
      <c r="H9134" s="5">
        <v>2952</v>
      </c>
      <c r="I9134" s="5">
        <v>9111</v>
      </c>
      <c r="J9134" s="5">
        <v>4171</v>
      </c>
      <c r="K9134" s="5">
        <v>243186</v>
      </c>
      <c r="L9134" s="5">
        <v>49536</v>
      </c>
      <c r="M9134" s="5">
        <v>5327</v>
      </c>
      <c r="N9134" s="5">
        <v>68000000</v>
      </c>
      <c r="O9134" s="5">
        <f>YEAR(Table1[[#This Row],[ReportDate]])</f>
        <v>2021</v>
      </c>
      <c r="P9134" s="5" t="str">
        <f>TEXT(Table1[[#This Row],[ReportDate]],"mmm")</f>
        <v>Aug</v>
      </c>
      <c r="Q9134" s="29">
        <f>Table1[[#This Row],[TotalDeaths]]/Table1[[#This Row],[TotalCases]]</f>
        <v>0.45779826583251015</v>
      </c>
    </row>
    <row r="9135" spans="1:17" ht="14.4" x14ac:dyDescent="0.3">
      <c r="A9135" s="5" t="s">
        <v>11356</v>
      </c>
      <c r="B9135" s="5" t="s">
        <v>2170</v>
      </c>
      <c r="C9135" s="5" t="s">
        <v>2232</v>
      </c>
      <c r="D9135" s="5" t="s">
        <v>2233</v>
      </c>
      <c r="E9135" s="32">
        <v>43963</v>
      </c>
      <c r="F9135" s="5">
        <v>4567</v>
      </c>
      <c r="G9135" s="5">
        <v>177</v>
      </c>
      <c r="H9135" s="5">
        <v>1626</v>
      </c>
      <c r="I9135" s="5">
        <v>13678</v>
      </c>
      <c r="J9135" s="5">
        <v>4348</v>
      </c>
      <c r="K9135" s="5">
        <v>244812</v>
      </c>
      <c r="L9135" s="5">
        <v>27402</v>
      </c>
      <c r="M9135" s="5">
        <v>10477</v>
      </c>
      <c r="N9135" s="5">
        <v>213000000</v>
      </c>
      <c r="O9135" s="5">
        <f>YEAR(Table1[[#This Row],[ReportDate]])</f>
        <v>2020</v>
      </c>
      <c r="P9135" s="5" t="str">
        <f>TEXT(Table1[[#This Row],[ReportDate]],"mmm")</f>
        <v>May</v>
      </c>
      <c r="Q9135" s="29">
        <f>Table1[[#This Row],[TotalDeaths]]/Table1[[#This Row],[TotalCases]]</f>
        <v>0.31788273139347856</v>
      </c>
    </row>
    <row r="9136" spans="1:17" ht="14.4" x14ac:dyDescent="0.3">
      <c r="A9136" s="5" t="s">
        <v>11357</v>
      </c>
      <c r="B9136" s="5" t="s">
        <v>2170</v>
      </c>
      <c r="C9136" s="5" t="s">
        <v>2171</v>
      </c>
      <c r="D9136" s="5" t="s">
        <v>2265</v>
      </c>
      <c r="E9136" s="32">
        <v>44479</v>
      </c>
      <c r="F9136" s="5">
        <v>3684</v>
      </c>
      <c r="G9136" s="5">
        <v>61</v>
      </c>
      <c r="H9136" s="5">
        <v>1227</v>
      </c>
      <c r="I9136" s="5">
        <v>17362</v>
      </c>
      <c r="J9136" s="5">
        <v>4409</v>
      </c>
      <c r="K9136" s="5">
        <v>246039</v>
      </c>
      <c r="L9136" s="5">
        <v>55260</v>
      </c>
      <c r="M9136" s="5">
        <v>2898</v>
      </c>
      <c r="N9136" s="5">
        <v>213000000</v>
      </c>
      <c r="O9136" s="5">
        <f>YEAR(Table1[[#This Row],[ReportDate]])</f>
        <v>2021</v>
      </c>
      <c r="P9136" s="5" t="str">
        <f>TEXT(Table1[[#This Row],[ReportDate]],"mmm")</f>
        <v>Oct</v>
      </c>
      <c r="Q9136" s="29">
        <f>Table1[[#This Row],[TotalDeaths]]/Table1[[#This Row],[TotalCases]]</f>
        <v>0.2539453979956226</v>
      </c>
    </row>
    <row r="9137" spans="1:17" ht="14.4" x14ac:dyDescent="0.3">
      <c r="A9137" s="5" t="s">
        <v>11358</v>
      </c>
      <c r="B9137" s="5" t="s">
        <v>2170</v>
      </c>
      <c r="C9137" s="5" t="s">
        <v>2171</v>
      </c>
      <c r="D9137" s="5" t="s">
        <v>2265</v>
      </c>
      <c r="E9137" s="32">
        <v>44144</v>
      </c>
      <c r="F9137" s="5">
        <v>1780</v>
      </c>
      <c r="G9137" s="5">
        <v>180</v>
      </c>
      <c r="H9137" s="5">
        <v>2055</v>
      </c>
      <c r="I9137" s="5">
        <v>19142</v>
      </c>
      <c r="J9137" s="5">
        <v>4589</v>
      </c>
      <c r="K9137" s="5">
        <v>248094</v>
      </c>
      <c r="L9137" s="5">
        <v>8900</v>
      </c>
      <c r="M9137" s="5">
        <v>15547</v>
      </c>
      <c r="N9137" s="5">
        <v>213000000</v>
      </c>
      <c r="O9137" s="5">
        <f>YEAR(Table1[[#This Row],[ReportDate]])</f>
        <v>2020</v>
      </c>
      <c r="P9137" s="5" t="str">
        <f>TEXT(Table1[[#This Row],[ReportDate]],"mmm")</f>
        <v>Nov</v>
      </c>
      <c r="Q9137" s="29">
        <f>Table1[[#This Row],[TotalDeaths]]/Table1[[#This Row],[TotalCases]]</f>
        <v>0.23973461498276041</v>
      </c>
    </row>
    <row r="9138" spans="1:17" ht="14.4" x14ac:dyDescent="0.3">
      <c r="A9138" s="5" t="s">
        <v>11359</v>
      </c>
      <c r="B9138" s="5" t="s">
        <v>2174</v>
      </c>
      <c r="C9138" s="5" t="s">
        <v>2201</v>
      </c>
      <c r="D9138" s="5" t="s">
        <v>2202</v>
      </c>
      <c r="E9138" s="32">
        <v>44529</v>
      </c>
      <c r="F9138" s="5">
        <v>3614</v>
      </c>
      <c r="G9138" s="5">
        <v>148</v>
      </c>
      <c r="H9138" s="5">
        <v>2155</v>
      </c>
      <c r="I9138" s="5">
        <v>22756</v>
      </c>
      <c r="J9138" s="5">
        <v>4737</v>
      </c>
      <c r="K9138" s="5">
        <v>250249</v>
      </c>
      <c r="L9138" s="5">
        <v>28912</v>
      </c>
      <c r="M9138" s="5">
        <v>10941</v>
      </c>
      <c r="N9138" s="5">
        <v>1380000000</v>
      </c>
      <c r="O9138" s="5">
        <f>YEAR(Table1[[#This Row],[ReportDate]])</f>
        <v>2021</v>
      </c>
      <c r="P9138" s="5" t="str">
        <f>TEXT(Table1[[#This Row],[ReportDate]],"mmm")</f>
        <v>Nov</v>
      </c>
      <c r="Q9138" s="29">
        <f>Table1[[#This Row],[TotalDeaths]]/Table1[[#This Row],[TotalCases]]</f>
        <v>0.20816487959219546</v>
      </c>
    </row>
    <row r="9139" spans="1:17" ht="14.4" x14ac:dyDescent="0.3">
      <c r="A9139" s="5" t="s">
        <v>11360</v>
      </c>
      <c r="B9139" s="5" t="s">
        <v>2167</v>
      </c>
      <c r="C9139" s="5" t="s">
        <v>2318</v>
      </c>
      <c r="D9139" s="5" t="s">
        <v>2418</v>
      </c>
      <c r="E9139" s="32">
        <v>44051</v>
      </c>
      <c r="F9139" s="5">
        <v>4013</v>
      </c>
      <c r="G9139" s="5">
        <v>37</v>
      </c>
      <c r="H9139" s="5">
        <v>1877</v>
      </c>
      <c r="I9139" s="5">
        <v>26769</v>
      </c>
      <c r="J9139" s="5">
        <v>4774</v>
      </c>
      <c r="K9139" s="5">
        <v>252126</v>
      </c>
      <c r="L9139" s="5">
        <v>60195</v>
      </c>
      <c r="M9139" s="5">
        <v>10001</v>
      </c>
      <c r="N9139" s="5">
        <v>83000000</v>
      </c>
      <c r="O9139" s="5">
        <f>YEAR(Table1[[#This Row],[ReportDate]])</f>
        <v>2020</v>
      </c>
      <c r="P9139" s="5" t="str">
        <f>TEXT(Table1[[#This Row],[ReportDate]],"mmm")</f>
        <v>Aug</v>
      </c>
      <c r="Q9139" s="29">
        <f>Table1[[#This Row],[TotalDeaths]]/Table1[[#This Row],[TotalCases]]</f>
        <v>0.17834061787888977</v>
      </c>
    </row>
    <row r="9140" spans="1:17" ht="14.4" x14ac:dyDescent="0.3">
      <c r="A9140" s="5" t="s">
        <v>11361</v>
      </c>
      <c r="B9140" s="5" t="s">
        <v>2186</v>
      </c>
      <c r="C9140" s="5" t="s">
        <v>2237</v>
      </c>
      <c r="D9140" s="5" t="s">
        <v>2270</v>
      </c>
      <c r="E9140" s="32">
        <v>44268</v>
      </c>
      <c r="F9140" s="5">
        <v>1279</v>
      </c>
      <c r="G9140" s="5">
        <v>117</v>
      </c>
      <c r="H9140" s="5">
        <v>4061</v>
      </c>
      <c r="I9140" s="5">
        <v>28048</v>
      </c>
      <c r="J9140" s="5">
        <v>4891</v>
      </c>
      <c r="K9140" s="5">
        <v>256187</v>
      </c>
      <c r="L9140" s="5">
        <v>7674</v>
      </c>
      <c r="M9140" s="5">
        <v>16065</v>
      </c>
      <c r="N9140" s="5">
        <v>68000000</v>
      </c>
      <c r="O9140" s="5">
        <f>YEAR(Table1[[#This Row],[ReportDate]])</f>
        <v>2021</v>
      </c>
      <c r="P9140" s="5" t="str">
        <f>TEXT(Table1[[#This Row],[ReportDate]],"mmm")</f>
        <v>Mar</v>
      </c>
      <c r="Q9140" s="29">
        <f>Table1[[#This Row],[TotalDeaths]]/Table1[[#This Row],[TotalCases]]</f>
        <v>0.17437963491158015</v>
      </c>
    </row>
    <row r="9141" spans="1:17" ht="14.4" x14ac:dyDescent="0.3">
      <c r="A9141" s="5" t="s">
        <v>11362</v>
      </c>
      <c r="B9141" s="5" t="s">
        <v>2170</v>
      </c>
      <c r="C9141" s="5" t="s">
        <v>2232</v>
      </c>
      <c r="D9141" s="5" t="s">
        <v>2281</v>
      </c>
      <c r="E9141" s="32">
        <v>43876</v>
      </c>
      <c r="F9141" s="5">
        <v>4008</v>
      </c>
      <c r="G9141" s="5">
        <v>58</v>
      </c>
      <c r="H9141" s="5">
        <v>2864</v>
      </c>
      <c r="I9141" s="5">
        <v>32056</v>
      </c>
      <c r="J9141" s="5">
        <v>4949</v>
      </c>
      <c r="K9141" s="5">
        <v>259051</v>
      </c>
      <c r="L9141" s="5">
        <v>28056</v>
      </c>
      <c r="M9141" s="5">
        <v>5092</v>
      </c>
      <c r="N9141" s="5">
        <v>213000000</v>
      </c>
      <c r="O9141" s="5">
        <f>YEAR(Table1[[#This Row],[ReportDate]])</f>
        <v>2020</v>
      </c>
      <c r="P9141" s="5" t="str">
        <f>TEXT(Table1[[#This Row],[ReportDate]],"mmm")</f>
        <v>Feb</v>
      </c>
      <c r="Q9141" s="29">
        <f>Table1[[#This Row],[TotalDeaths]]/Table1[[#This Row],[TotalCases]]</f>
        <v>0.15438607436985274</v>
      </c>
    </row>
    <row r="9142" spans="1:17" ht="14.4" x14ac:dyDescent="0.3">
      <c r="A9142" s="5" t="s">
        <v>11363</v>
      </c>
      <c r="B9142" s="5" t="s">
        <v>2167</v>
      </c>
      <c r="C9142" s="5" t="s">
        <v>2318</v>
      </c>
      <c r="D9142" s="5" t="s">
        <v>2418</v>
      </c>
      <c r="E9142" s="32">
        <v>44022</v>
      </c>
      <c r="F9142" s="5">
        <v>3286</v>
      </c>
      <c r="G9142" s="5">
        <v>96</v>
      </c>
      <c r="H9142" s="5">
        <v>2570</v>
      </c>
      <c r="I9142" s="5">
        <v>35342</v>
      </c>
      <c r="J9142" s="5">
        <v>5045</v>
      </c>
      <c r="K9142" s="5">
        <v>261621</v>
      </c>
      <c r="L9142" s="5">
        <v>19716</v>
      </c>
      <c r="M9142" s="5">
        <v>10588</v>
      </c>
      <c r="N9142" s="5">
        <v>83000000</v>
      </c>
      <c r="O9142" s="5">
        <f>YEAR(Table1[[#This Row],[ReportDate]])</f>
        <v>2020</v>
      </c>
      <c r="P9142" s="5" t="str">
        <f>TEXT(Table1[[#This Row],[ReportDate]],"mmm")</f>
        <v>Jul</v>
      </c>
      <c r="Q9142" s="29">
        <f>Table1[[#This Row],[TotalDeaths]]/Table1[[#This Row],[TotalCases]]</f>
        <v>0.14274800520627015</v>
      </c>
    </row>
    <row r="9143" spans="1:17" ht="14.4" x14ac:dyDescent="0.3">
      <c r="A9143" s="5" t="s">
        <v>11364</v>
      </c>
      <c r="B9143" s="5" t="s">
        <v>2170</v>
      </c>
      <c r="C9143" s="5" t="s">
        <v>2178</v>
      </c>
      <c r="D9143" s="5" t="s">
        <v>2179</v>
      </c>
      <c r="E9143" s="32">
        <v>44350</v>
      </c>
      <c r="F9143" s="5">
        <v>2681</v>
      </c>
      <c r="G9143" s="5">
        <v>170</v>
      </c>
      <c r="H9143" s="5">
        <v>1396</v>
      </c>
      <c r="I9143" s="5">
        <v>38023</v>
      </c>
      <c r="J9143" s="5">
        <v>5215</v>
      </c>
      <c r="K9143" s="5">
        <v>263017</v>
      </c>
      <c r="L9143" s="5">
        <v>32172</v>
      </c>
      <c r="M9143" s="5">
        <v>8513</v>
      </c>
      <c r="N9143" s="5">
        <v>213000000</v>
      </c>
      <c r="O9143" s="5">
        <f>YEAR(Table1[[#This Row],[ReportDate]])</f>
        <v>2021</v>
      </c>
      <c r="P9143" s="5" t="str">
        <f>TEXT(Table1[[#This Row],[ReportDate]],"mmm")</f>
        <v>Jun</v>
      </c>
      <c r="Q9143" s="29">
        <f>Table1[[#This Row],[TotalDeaths]]/Table1[[#This Row],[TotalCases]]</f>
        <v>0.13715382794624306</v>
      </c>
    </row>
    <row r="9144" spans="1:17" ht="14.4" x14ac:dyDescent="0.3">
      <c r="A9144" s="5" t="s">
        <v>11365</v>
      </c>
      <c r="B9144" s="5" t="s">
        <v>2170</v>
      </c>
      <c r="C9144" s="5" t="s">
        <v>2178</v>
      </c>
      <c r="D9144" s="5" t="s">
        <v>2286</v>
      </c>
      <c r="E9144" s="32">
        <v>44209</v>
      </c>
      <c r="F9144" s="5">
        <v>4517</v>
      </c>
      <c r="G9144" s="5">
        <v>16</v>
      </c>
      <c r="H9144" s="5">
        <v>4481</v>
      </c>
      <c r="I9144" s="5">
        <v>42540</v>
      </c>
      <c r="J9144" s="5">
        <v>5231</v>
      </c>
      <c r="K9144" s="5">
        <v>267498</v>
      </c>
      <c r="L9144" s="5">
        <v>81306</v>
      </c>
      <c r="M9144" s="5">
        <v>1203</v>
      </c>
      <c r="N9144" s="5">
        <v>213000000</v>
      </c>
      <c r="O9144" s="5">
        <f>YEAR(Table1[[#This Row],[ReportDate]])</f>
        <v>2021</v>
      </c>
      <c r="P9144" s="5" t="str">
        <f>TEXT(Table1[[#This Row],[ReportDate]],"mmm")</f>
        <v>Jan</v>
      </c>
      <c r="Q9144" s="29">
        <f>Table1[[#This Row],[TotalDeaths]]/Table1[[#This Row],[TotalCases]]</f>
        <v>0.12296661965209214</v>
      </c>
    </row>
    <row r="9145" spans="1:17" ht="14.4" x14ac:dyDescent="0.3">
      <c r="A9145" s="5" t="s">
        <v>11366</v>
      </c>
      <c r="B9145" s="5" t="s">
        <v>2167</v>
      </c>
      <c r="C9145" s="5" t="s">
        <v>2168</v>
      </c>
      <c r="D9145" s="5" t="s">
        <v>2168</v>
      </c>
      <c r="E9145" s="32">
        <v>44521</v>
      </c>
      <c r="F9145" s="5">
        <v>2628</v>
      </c>
      <c r="G9145" s="5">
        <v>68</v>
      </c>
      <c r="H9145" s="5">
        <v>4278</v>
      </c>
      <c r="I9145" s="5">
        <v>45168</v>
      </c>
      <c r="J9145" s="5">
        <v>5299</v>
      </c>
      <c r="K9145" s="5">
        <v>271776</v>
      </c>
      <c r="L9145" s="5">
        <v>18396</v>
      </c>
      <c r="M9145" s="5">
        <v>16194</v>
      </c>
      <c r="N9145" s="5">
        <v>83000000</v>
      </c>
      <c r="O9145" s="5">
        <f>YEAR(Table1[[#This Row],[ReportDate]])</f>
        <v>2021</v>
      </c>
      <c r="P9145" s="5" t="str">
        <f>TEXT(Table1[[#This Row],[ReportDate]],"mmm")</f>
        <v>Nov</v>
      </c>
      <c r="Q9145" s="29">
        <f>Table1[[#This Row],[TotalDeaths]]/Table1[[#This Row],[TotalCases]]</f>
        <v>0.11731756996103436</v>
      </c>
    </row>
    <row r="9146" spans="1:17" ht="14.4" x14ac:dyDescent="0.3">
      <c r="A9146" s="5" t="s">
        <v>11367</v>
      </c>
      <c r="B9146" s="5" t="s">
        <v>2170</v>
      </c>
      <c r="C9146" s="5" t="s">
        <v>2178</v>
      </c>
      <c r="D9146" s="5" t="s">
        <v>2286</v>
      </c>
      <c r="E9146" s="32">
        <v>44164</v>
      </c>
      <c r="F9146" s="5">
        <v>538</v>
      </c>
      <c r="G9146" s="5">
        <v>171</v>
      </c>
      <c r="H9146" s="5">
        <v>2969</v>
      </c>
      <c r="I9146" s="5">
        <v>45706</v>
      </c>
      <c r="J9146" s="5">
        <v>5470</v>
      </c>
      <c r="K9146" s="5">
        <v>274745</v>
      </c>
      <c r="L9146" s="5">
        <v>3228</v>
      </c>
      <c r="M9146" s="5">
        <v>15230</v>
      </c>
      <c r="N9146" s="5">
        <v>213000000</v>
      </c>
      <c r="O9146" s="5">
        <f>YEAR(Table1[[#This Row],[ReportDate]])</f>
        <v>2020</v>
      </c>
      <c r="P9146" s="5" t="str">
        <f>TEXT(Table1[[#This Row],[ReportDate]],"mmm")</f>
        <v>Nov</v>
      </c>
      <c r="Q9146" s="29">
        <f>Table1[[#This Row],[TotalDeaths]]/Table1[[#This Row],[TotalCases]]</f>
        <v>0.11967794162691987</v>
      </c>
    </row>
    <row r="9147" spans="1:17" ht="14.4" x14ac:dyDescent="0.3">
      <c r="A9147" s="5" t="s">
        <v>11368</v>
      </c>
      <c r="B9147" s="5" t="s">
        <v>2174</v>
      </c>
      <c r="C9147" s="5" t="s">
        <v>2175</v>
      </c>
      <c r="D9147" s="5" t="s">
        <v>2276</v>
      </c>
      <c r="E9147" s="32">
        <v>43869</v>
      </c>
      <c r="F9147" s="5">
        <v>1780</v>
      </c>
      <c r="G9147" s="5">
        <v>190</v>
      </c>
      <c r="H9147" s="5">
        <v>3589</v>
      </c>
      <c r="I9147" s="5">
        <v>47486</v>
      </c>
      <c r="J9147" s="5">
        <v>5660</v>
      </c>
      <c r="K9147" s="5">
        <v>278334</v>
      </c>
      <c r="L9147" s="5">
        <v>17800</v>
      </c>
      <c r="M9147" s="5">
        <v>7549</v>
      </c>
      <c r="N9147" s="5">
        <v>1380000000</v>
      </c>
      <c r="O9147" s="5">
        <f>YEAR(Table1[[#This Row],[ReportDate]])</f>
        <v>2020</v>
      </c>
      <c r="P9147" s="5" t="str">
        <f>TEXT(Table1[[#This Row],[ReportDate]],"mmm")</f>
        <v>Feb</v>
      </c>
      <c r="Q9147" s="29">
        <f>Table1[[#This Row],[TotalDeaths]]/Table1[[#This Row],[TotalCases]]</f>
        <v>0.11919302531272374</v>
      </c>
    </row>
    <row r="9148" spans="1:17" ht="14.4" x14ac:dyDescent="0.3">
      <c r="A9148" s="5" t="s">
        <v>11369</v>
      </c>
      <c r="B9148" s="5" t="s">
        <v>2174</v>
      </c>
      <c r="C9148" s="5" t="s">
        <v>2201</v>
      </c>
      <c r="D9148" s="5" t="s">
        <v>2261</v>
      </c>
      <c r="E9148" s="32">
        <v>44123</v>
      </c>
      <c r="F9148" s="5">
        <v>3526</v>
      </c>
      <c r="G9148" s="5">
        <v>22</v>
      </c>
      <c r="H9148" s="5">
        <v>1891</v>
      </c>
      <c r="I9148" s="5">
        <v>51012</v>
      </c>
      <c r="J9148" s="5">
        <v>5682</v>
      </c>
      <c r="K9148" s="5">
        <v>280225</v>
      </c>
      <c r="L9148" s="5">
        <v>38786</v>
      </c>
      <c r="M9148" s="5">
        <v>16509</v>
      </c>
      <c r="N9148" s="5">
        <v>1380000000</v>
      </c>
      <c r="O9148" s="5">
        <f>YEAR(Table1[[#This Row],[ReportDate]])</f>
        <v>2020</v>
      </c>
      <c r="P9148" s="5" t="str">
        <f>TEXT(Table1[[#This Row],[ReportDate]],"mmm")</f>
        <v>Oct</v>
      </c>
      <c r="Q9148" s="29">
        <f>Table1[[#This Row],[TotalDeaths]]/Table1[[#This Row],[TotalCases]]</f>
        <v>0.11138555633968478</v>
      </c>
    </row>
    <row r="9149" spans="1:17" ht="14.4" x14ac:dyDescent="0.3">
      <c r="A9149" s="5" t="s">
        <v>11370</v>
      </c>
      <c r="B9149" s="5" t="s">
        <v>2174</v>
      </c>
      <c r="C9149" s="5" t="s">
        <v>2201</v>
      </c>
      <c r="D9149" s="5" t="s">
        <v>2202</v>
      </c>
      <c r="E9149" s="32">
        <v>44520</v>
      </c>
      <c r="F9149" s="5">
        <v>2348</v>
      </c>
      <c r="G9149" s="5">
        <v>102</v>
      </c>
      <c r="H9149" s="5">
        <v>1273</v>
      </c>
      <c r="I9149" s="5">
        <v>53360</v>
      </c>
      <c r="J9149" s="5">
        <v>5784</v>
      </c>
      <c r="K9149" s="5">
        <v>281498</v>
      </c>
      <c r="L9149" s="5">
        <v>44612</v>
      </c>
      <c r="M9149" s="5">
        <v>10613</v>
      </c>
      <c r="N9149" s="5">
        <v>1380000000</v>
      </c>
      <c r="O9149" s="5">
        <f>YEAR(Table1[[#This Row],[ReportDate]])</f>
        <v>2021</v>
      </c>
      <c r="P9149" s="5" t="str">
        <f>TEXT(Table1[[#This Row],[ReportDate]],"mmm")</f>
        <v>Nov</v>
      </c>
      <c r="Q9149" s="29">
        <f>Table1[[#This Row],[TotalDeaths]]/Table1[[#This Row],[TotalCases]]</f>
        <v>0.10839580209895053</v>
      </c>
    </row>
    <row r="9150" spans="1:17" ht="14.4" x14ac:dyDescent="0.3">
      <c r="A9150" s="5" t="s">
        <v>11371</v>
      </c>
      <c r="B9150" s="5" t="s">
        <v>2191</v>
      </c>
      <c r="C9150" s="5" t="s">
        <v>2225</v>
      </c>
      <c r="D9150" s="5" t="s">
        <v>2226</v>
      </c>
      <c r="E9150" s="32">
        <v>43992</v>
      </c>
      <c r="F9150" s="5">
        <v>1960</v>
      </c>
      <c r="G9150" s="5">
        <v>195</v>
      </c>
      <c r="H9150" s="5">
        <v>2245</v>
      </c>
      <c r="I9150" s="5">
        <v>55320</v>
      </c>
      <c r="J9150" s="5">
        <v>5979</v>
      </c>
      <c r="K9150" s="5">
        <v>283743</v>
      </c>
      <c r="L9150" s="5">
        <v>25480</v>
      </c>
      <c r="M9150" s="5">
        <v>10954</v>
      </c>
      <c r="N9150" s="5">
        <v>331000000</v>
      </c>
      <c r="O9150" s="5">
        <f>YEAR(Table1[[#This Row],[ReportDate]])</f>
        <v>2020</v>
      </c>
      <c r="P9150" s="5" t="str">
        <f>TEXT(Table1[[#This Row],[ReportDate]],"mmm")</f>
        <v>Jun</v>
      </c>
      <c r="Q9150" s="29">
        <f>Table1[[#This Row],[TotalDeaths]]/Table1[[#This Row],[TotalCases]]</f>
        <v>0.10808026030368764</v>
      </c>
    </row>
    <row r="9151" spans="1:17" ht="14.4" x14ac:dyDescent="0.3">
      <c r="A9151" s="5" t="s">
        <v>11372</v>
      </c>
      <c r="B9151" s="5" t="s">
        <v>2170</v>
      </c>
      <c r="C9151" s="5" t="s">
        <v>2232</v>
      </c>
      <c r="D9151" s="5" t="s">
        <v>2281</v>
      </c>
      <c r="E9151" s="32">
        <v>44161</v>
      </c>
      <c r="F9151" s="5">
        <v>3091</v>
      </c>
      <c r="G9151" s="5">
        <v>153</v>
      </c>
      <c r="H9151" s="5">
        <v>3710</v>
      </c>
      <c r="I9151" s="5">
        <v>58411</v>
      </c>
      <c r="J9151" s="5">
        <v>6132</v>
      </c>
      <c r="K9151" s="5">
        <v>287453</v>
      </c>
      <c r="L9151" s="5">
        <v>46365</v>
      </c>
      <c r="M9151" s="5">
        <v>16253</v>
      </c>
      <c r="N9151" s="5">
        <v>213000000</v>
      </c>
      <c r="O9151" s="5">
        <f>YEAR(Table1[[#This Row],[ReportDate]])</f>
        <v>2020</v>
      </c>
      <c r="P9151" s="5" t="str">
        <f>TEXT(Table1[[#This Row],[ReportDate]],"mmm")</f>
        <v>Nov</v>
      </c>
      <c r="Q9151" s="29">
        <f>Table1[[#This Row],[TotalDeaths]]/Table1[[#This Row],[TotalCases]]</f>
        <v>0.10498022632723289</v>
      </c>
    </row>
    <row r="9152" spans="1:17" ht="14.4" x14ac:dyDescent="0.3">
      <c r="A9152" s="5" t="s">
        <v>11373</v>
      </c>
      <c r="B9152" s="5" t="s">
        <v>2191</v>
      </c>
      <c r="C9152" s="5" t="s">
        <v>2225</v>
      </c>
      <c r="D9152" s="5" t="s">
        <v>2226</v>
      </c>
      <c r="E9152" s="32">
        <v>43934</v>
      </c>
      <c r="F9152" s="5">
        <v>3562</v>
      </c>
      <c r="G9152" s="5">
        <v>93</v>
      </c>
      <c r="H9152" s="5">
        <v>36</v>
      </c>
      <c r="I9152" s="5">
        <v>61973</v>
      </c>
      <c r="J9152" s="5">
        <v>6225</v>
      </c>
      <c r="K9152" s="5">
        <v>287489</v>
      </c>
      <c r="L9152" s="5">
        <v>49868</v>
      </c>
      <c r="M9152" s="5">
        <v>19543</v>
      </c>
      <c r="N9152" s="5">
        <v>331000000</v>
      </c>
      <c r="O9152" s="5">
        <f>YEAR(Table1[[#This Row],[ReportDate]])</f>
        <v>2020</v>
      </c>
      <c r="P9152" s="5" t="str">
        <f>TEXT(Table1[[#This Row],[ReportDate]],"mmm")</f>
        <v>Apr</v>
      </c>
      <c r="Q9152" s="29">
        <f>Table1[[#This Row],[TotalDeaths]]/Table1[[#This Row],[TotalCases]]</f>
        <v>0.10044696884126958</v>
      </c>
    </row>
    <row r="9153" spans="1:17" ht="14.4" x14ac:dyDescent="0.3">
      <c r="A9153" s="5" t="s">
        <v>11374</v>
      </c>
      <c r="B9153" s="5" t="s">
        <v>2186</v>
      </c>
      <c r="C9153" s="5" t="s">
        <v>2204</v>
      </c>
      <c r="D9153" s="5" t="s">
        <v>2205</v>
      </c>
      <c r="E9153" s="32">
        <v>43991</v>
      </c>
      <c r="F9153" s="5">
        <v>4901</v>
      </c>
      <c r="G9153" s="5">
        <v>175</v>
      </c>
      <c r="H9153" s="5">
        <v>2940</v>
      </c>
      <c r="I9153" s="5">
        <v>66874</v>
      </c>
      <c r="J9153" s="5">
        <v>6400</v>
      </c>
      <c r="K9153" s="5">
        <v>290429</v>
      </c>
      <c r="L9153" s="5">
        <v>39208</v>
      </c>
      <c r="M9153" s="5">
        <v>3597</v>
      </c>
      <c r="N9153" s="5">
        <v>68000000</v>
      </c>
      <c r="O9153" s="5">
        <f>YEAR(Table1[[#This Row],[ReportDate]])</f>
        <v>2020</v>
      </c>
      <c r="P9153" s="5" t="str">
        <f>TEXT(Table1[[#This Row],[ReportDate]],"mmm")</f>
        <v>Jun</v>
      </c>
      <c r="Q9153" s="29">
        <f>Table1[[#This Row],[TotalDeaths]]/Table1[[#This Row],[TotalCases]]</f>
        <v>9.5702365642850729E-2</v>
      </c>
    </row>
    <row r="9154" spans="1:17" ht="14.4" x14ac:dyDescent="0.3">
      <c r="A9154" s="5" t="s">
        <v>11375</v>
      </c>
      <c r="B9154" s="5" t="s">
        <v>2167</v>
      </c>
      <c r="C9154" s="5" t="s">
        <v>2181</v>
      </c>
      <c r="D9154" s="5" t="s">
        <v>2182</v>
      </c>
      <c r="E9154" s="32">
        <v>44465</v>
      </c>
      <c r="F9154" s="5">
        <v>2304</v>
      </c>
      <c r="G9154" s="5">
        <v>174</v>
      </c>
      <c r="H9154" s="5">
        <v>420</v>
      </c>
      <c r="I9154" s="5">
        <v>69178</v>
      </c>
      <c r="J9154" s="5">
        <v>6574</v>
      </c>
      <c r="K9154" s="5">
        <v>290849</v>
      </c>
      <c r="L9154" s="5">
        <v>20736</v>
      </c>
      <c r="M9154" s="5">
        <v>19698</v>
      </c>
      <c r="N9154" s="5">
        <v>83000000</v>
      </c>
      <c r="O9154" s="5">
        <f>YEAR(Table1[[#This Row],[ReportDate]])</f>
        <v>2021</v>
      </c>
      <c r="P9154" s="5" t="str">
        <f>TEXT(Table1[[#This Row],[ReportDate]],"mmm")</f>
        <v>Sep</v>
      </c>
      <c r="Q9154" s="29">
        <f>Table1[[#This Row],[TotalDeaths]]/Table1[[#This Row],[TotalCases]]</f>
        <v>9.5030211917083468E-2</v>
      </c>
    </row>
    <row r="9155" spans="1:17" ht="14.4" x14ac:dyDescent="0.3">
      <c r="A9155" s="5" t="s">
        <v>11376</v>
      </c>
      <c r="B9155" s="5" t="s">
        <v>2186</v>
      </c>
      <c r="C9155" s="5" t="s">
        <v>2212</v>
      </c>
      <c r="D9155" s="5" t="s">
        <v>2306</v>
      </c>
      <c r="E9155" s="32">
        <v>43884</v>
      </c>
      <c r="F9155" s="5">
        <v>2500</v>
      </c>
      <c r="G9155" s="5">
        <v>45</v>
      </c>
      <c r="H9155" s="5">
        <v>3079</v>
      </c>
      <c r="I9155" s="5">
        <v>71678</v>
      </c>
      <c r="J9155" s="5">
        <v>6619</v>
      </c>
      <c r="K9155" s="5">
        <v>293928</v>
      </c>
      <c r="L9155" s="5">
        <v>45000</v>
      </c>
      <c r="M9155" s="5">
        <v>2577</v>
      </c>
      <c r="N9155" s="5">
        <v>68000000</v>
      </c>
      <c r="O9155" s="5">
        <f>YEAR(Table1[[#This Row],[ReportDate]])</f>
        <v>2020</v>
      </c>
      <c r="P9155" s="5" t="str">
        <f>TEXT(Table1[[#This Row],[ReportDate]],"mmm")</f>
        <v>Feb</v>
      </c>
      <c r="Q9155" s="29">
        <f>Table1[[#This Row],[TotalDeaths]]/Table1[[#This Row],[TotalCases]]</f>
        <v>9.2343536370992491E-2</v>
      </c>
    </row>
    <row r="9156" spans="1:17" ht="14.4" x14ac:dyDescent="0.3">
      <c r="A9156" s="5" t="s">
        <v>11377</v>
      </c>
      <c r="B9156" s="5" t="s">
        <v>2191</v>
      </c>
      <c r="C9156" s="5" t="s">
        <v>2217</v>
      </c>
      <c r="D9156" s="5" t="s">
        <v>2218</v>
      </c>
      <c r="E9156" s="32">
        <v>43864</v>
      </c>
      <c r="F9156" s="5">
        <v>2485</v>
      </c>
      <c r="G9156" s="5">
        <v>28</v>
      </c>
      <c r="H9156" s="5">
        <v>4215</v>
      </c>
      <c r="I9156" s="5">
        <v>74163</v>
      </c>
      <c r="J9156" s="5">
        <v>6647</v>
      </c>
      <c r="K9156" s="5">
        <v>298143</v>
      </c>
      <c r="L9156" s="5">
        <v>37275</v>
      </c>
      <c r="M9156" s="5">
        <v>15587</v>
      </c>
      <c r="N9156" s="5">
        <v>331000000</v>
      </c>
      <c r="O9156" s="5">
        <f>YEAR(Table1[[#This Row],[ReportDate]])</f>
        <v>2020</v>
      </c>
      <c r="P9156" s="5" t="str">
        <f>TEXT(Table1[[#This Row],[ReportDate]],"mmm")</f>
        <v>Feb</v>
      </c>
      <c r="Q9156" s="29">
        <f>Table1[[#This Row],[TotalDeaths]]/Table1[[#This Row],[TotalCases]]</f>
        <v>8.9626902903064867E-2</v>
      </c>
    </row>
    <row r="9157" spans="1:17" ht="14.4" x14ac:dyDescent="0.3">
      <c r="A9157" s="5" t="s">
        <v>11378</v>
      </c>
      <c r="B9157" s="5" t="s">
        <v>2174</v>
      </c>
      <c r="C9157" s="5" t="s">
        <v>2184</v>
      </c>
      <c r="D9157" s="5" t="s">
        <v>25</v>
      </c>
      <c r="E9157" s="32">
        <v>44072</v>
      </c>
      <c r="F9157" s="5">
        <v>2445</v>
      </c>
      <c r="G9157" s="5">
        <v>33</v>
      </c>
      <c r="H9157" s="5">
        <v>4839</v>
      </c>
      <c r="I9157" s="5">
        <v>76608</v>
      </c>
      <c r="J9157" s="5">
        <v>6680</v>
      </c>
      <c r="K9157" s="5">
        <v>302982</v>
      </c>
      <c r="L9157" s="5">
        <v>24450</v>
      </c>
      <c r="M9157" s="5">
        <v>12364</v>
      </c>
      <c r="N9157" s="5">
        <v>1380000000</v>
      </c>
      <c r="O9157" s="5">
        <f>YEAR(Table1[[#This Row],[ReportDate]])</f>
        <v>2020</v>
      </c>
      <c r="P9157" s="5" t="str">
        <f>TEXT(Table1[[#This Row],[ReportDate]],"mmm")</f>
        <v>Aug</v>
      </c>
      <c r="Q9157" s="29">
        <f>Table1[[#This Row],[TotalDeaths]]/Table1[[#This Row],[TotalCases]]</f>
        <v>8.719715956558062E-2</v>
      </c>
    </row>
    <row r="9158" spans="1:17" ht="14.4" x14ac:dyDescent="0.3">
      <c r="A9158" s="5" t="s">
        <v>11379</v>
      </c>
      <c r="B9158" s="5" t="s">
        <v>2170</v>
      </c>
      <c r="C9158" s="5" t="s">
        <v>2178</v>
      </c>
      <c r="D9158" s="5" t="s">
        <v>2286</v>
      </c>
      <c r="E9158" s="32">
        <v>43943</v>
      </c>
      <c r="F9158" s="5">
        <v>648</v>
      </c>
      <c r="G9158" s="5">
        <v>9</v>
      </c>
      <c r="H9158" s="5">
        <v>3808</v>
      </c>
      <c r="I9158" s="5">
        <v>77256</v>
      </c>
      <c r="J9158" s="5">
        <v>6689</v>
      </c>
      <c r="K9158" s="5">
        <v>306790</v>
      </c>
      <c r="L9158" s="5">
        <v>4536</v>
      </c>
      <c r="M9158" s="5">
        <v>11090</v>
      </c>
      <c r="N9158" s="5">
        <v>213000000</v>
      </c>
      <c r="O9158" s="5">
        <f>YEAR(Table1[[#This Row],[ReportDate]])</f>
        <v>2020</v>
      </c>
      <c r="P9158" s="5" t="str">
        <f>TEXT(Table1[[#This Row],[ReportDate]],"mmm")</f>
        <v>Apr</v>
      </c>
      <c r="Q9158" s="29">
        <f>Table1[[#This Row],[TotalDeaths]]/Table1[[#This Row],[TotalCases]]</f>
        <v>8.6582271927099511E-2</v>
      </c>
    </row>
    <row r="9159" spans="1:17" ht="14.4" x14ac:dyDescent="0.3">
      <c r="A9159" s="5" t="s">
        <v>11380</v>
      </c>
      <c r="B9159" s="5" t="s">
        <v>2170</v>
      </c>
      <c r="C9159" s="5" t="s">
        <v>2171</v>
      </c>
      <c r="D9159" s="5" t="s">
        <v>2172</v>
      </c>
      <c r="E9159" s="32">
        <v>44148</v>
      </c>
      <c r="F9159" s="5">
        <v>2269</v>
      </c>
      <c r="G9159" s="5">
        <v>19</v>
      </c>
      <c r="H9159" s="5">
        <v>2419</v>
      </c>
      <c r="I9159" s="5">
        <v>79525</v>
      </c>
      <c r="J9159" s="5">
        <v>6708</v>
      </c>
      <c r="K9159" s="5">
        <v>309209</v>
      </c>
      <c r="L9159" s="5">
        <v>15883</v>
      </c>
      <c r="M9159" s="5">
        <v>3624</v>
      </c>
      <c r="N9159" s="5">
        <v>213000000</v>
      </c>
      <c r="O9159" s="5">
        <f>YEAR(Table1[[#This Row],[ReportDate]])</f>
        <v>2020</v>
      </c>
      <c r="P9159" s="5" t="str">
        <f>TEXT(Table1[[#This Row],[ReportDate]],"mmm")</f>
        <v>Nov</v>
      </c>
      <c r="Q9159" s="29">
        <f>Table1[[#This Row],[TotalDeaths]]/Table1[[#This Row],[TotalCases]]</f>
        <v>8.4350833071361209E-2</v>
      </c>
    </row>
    <row r="9160" spans="1:17" ht="14.4" x14ac:dyDescent="0.3">
      <c r="A9160" s="5" t="s">
        <v>11381</v>
      </c>
      <c r="B9160" s="5" t="s">
        <v>2174</v>
      </c>
      <c r="C9160" s="5" t="s">
        <v>2184</v>
      </c>
      <c r="D9160" s="5" t="s">
        <v>2215</v>
      </c>
      <c r="E9160" s="32">
        <v>43853</v>
      </c>
      <c r="F9160" s="5">
        <v>3815</v>
      </c>
      <c r="G9160" s="5">
        <v>33</v>
      </c>
      <c r="H9160" s="5">
        <v>2280</v>
      </c>
      <c r="I9160" s="5">
        <v>83340</v>
      </c>
      <c r="J9160" s="5">
        <v>6741</v>
      </c>
      <c r="K9160" s="5">
        <v>311489</v>
      </c>
      <c r="L9160" s="5">
        <v>26705</v>
      </c>
      <c r="M9160" s="5">
        <v>1610</v>
      </c>
      <c r="N9160" s="5">
        <v>1380000000</v>
      </c>
      <c r="O9160" s="5">
        <f>YEAR(Table1[[#This Row],[ReportDate]])</f>
        <v>2020</v>
      </c>
      <c r="P9160" s="5" t="str">
        <f>TEXT(Table1[[#This Row],[ReportDate]],"mmm")</f>
        <v>Jan</v>
      </c>
      <c r="Q9160" s="29">
        <f>Table1[[#This Row],[TotalDeaths]]/Table1[[#This Row],[TotalCases]]</f>
        <v>8.0885529157667391E-2</v>
      </c>
    </row>
    <row r="9161" spans="1:17" ht="14.4" x14ac:dyDescent="0.3">
      <c r="A9161" s="5" t="s">
        <v>11382</v>
      </c>
      <c r="B9161" s="5" t="s">
        <v>2170</v>
      </c>
      <c r="C9161" s="5" t="s">
        <v>2249</v>
      </c>
      <c r="D9161" s="5" t="s">
        <v>2268</v>
      </c>
      <c r="E9161" s="32">
        <v>44388</v>
      </c>
      <c r="F9161" s="5">
        <v>1551</v>
      </c>
      <c r="G9161" s="5">
        <v>100</v>
      </c>
      <c r="H9161" s="5">
        <v>2334</v>
      </c>
      <c r="I9161" s="5">
        <v>84891</v>
      </c>
      <c r="J9161" s="5">
        <v>6841</v>
      </c>
      <c r="K9161" s="5">
        <v>313823</v>
      </c>
      <c r="L9161" s="5">
        <v>13959</v>
      </c>
      <c r="M9161" s="5">
        <v>10110</v>
      </c>
      <c r="N9161" s="5">
        <v>213000000</v>
      </c>
      <c r="O9161" s="5">
        <f>YEAR(Table1[[#This Row],[ReportDate]])</f>
        <v>2021</v>
      </c>
      <c r="P9161" s="5" t="str">
        <f>TEXT(Table1[[#This Row],[ReportDate]],"mmm")</f>
        <v>Jul</v>
      </c>
      <c r="Q9161" s="29">
        <f>Table1[[#This Row],[TotalDeaths]]/Table1[[#This Row],[TotalCases]]</f>
        <v>8.0585692240637996E-2</v>
      </c>
    </row>
    <row r="9162" spans="1:17" ht="14.4" x14ac:dyDescent="0.3">
      <c r="A9162" s="5" t="s">
        <v>11383</v>
      </c>
      <c r="B9162" s="5" t="s">
        <v>2167</v>
      </c>
      <c r="C9162" s="5" t="s">
        <v>2168</v>
      </c>
      <c r="D9162" s="5" t="s">
        <v>2168</v>
      </c>
      <c r="E9162" s="32">
        <v>44477</v>
      </c>
      <c r="F9162" s="5">
        <v>4721</v>
      </c>
      <c r="G9162" s="5">
        <v>140</v>
      </c>
      <c r="H9162" s="5">
        <v>737</v>
      </c>
      <c r="I9162" s="5">
        <v>89612</v>
      </c>
      <c r="J9162" s="5">
        <v>6981</v>
      </c>
      <c r="K9162" s="5">
        <v>314560</v>
      </c>
      <c r="L9162" s="5">
        <v>70815</v>
      </c>
      <c r="M9162" s="5">
        <v>5296</v>
      </c>
      <c r="N9162" s="5">
        <v>83000000</v>
      </c>
      <c r="O9162" s="5">
        <f>YEAR(Table1[[#This Row],[ReportDate]])</f>
        <v>2021</v>
      </c>
      <c r="P9162" s="5" t="str">
        <f>TEXT(Table1[[#This Row],[ReportDate]],"mmm")</f>
        <v>Oct</v>
      </c>
      <c r="Q9162" s="29">
        <f>Table1[[#This Row],[TotalDeaths]]/Table1[[#This Row],[TotalCases]]</f>
        <v>7.7902513056287107E-2</v>
      </c>
    </row>
    <row r="9163" spans="1:17" ht="14.4" x14ac:dyDescent="0.3">
      <c r="A9163" s="5" t="s">
        <v>11384</v>
      </c>
      <c r="B9163" s="5" t="s">
        <v>2167</v>
      </c>
      <c r="C9163" s="5" t="s">
        <v>2168</v>
      </c>
      <c r="D9163" s="5" t="s">
        <v>2168</v>
      </c>
      <c r="E9163" s="32">
        <v>43948</v>
      </c>
      <c r="F9163" s="5">
        <v>4871</v>
      </c>
      <c r="G9163" s="5">
        <v>86</v>
      </c>
      <c r="H9163" s="5">
        <v>1418</v>
      </c>
      <c r="I9163" s="5">
        <v>94483</v>
      </c>
      <c r="J9163" s="5">
        <v>7067</v>
      </c>
      <c r="K9163" s="5">
        <v>315978</v>
      </c>
      <c r="L9163" s="5">
        <v>48710</v>
      </c>
      <c r="M9163" s="5">
        <v>15940</v>
      </c>
      <c r="N9163" s="5">
        <v>83000000</v>
      </c>
      <c r="O9163" s="5">
        <f>YEAR(Table1[[#This Row],[ReportDate]])</f>
        <v>2020</v>
      </c>
      <c r="P9163" s="5" t="str">
        <f>TEXT(Table1[[#This Row],[ReportDate]],"mmm")</f>
        <v>Apr</v>
      </c>
      <c r="Q9163" s="29">
        <f>Table1[[#This Row],[TotalDeaths]]/Table1[[#This Row],[TotalCases]]</f>
        <v>7.4796524242456308E-2</v>
      </c>
    </row>
    <row r="9164" spans="1:17" ht="14.4" x14ac:dyDescent="0.3">
      <c r="A9164" s="5" t="s">
        <v>11385</v>
      </c>
      <c r="B9164" s="5" t="s">
        <v>2167</v>
      </c>
      <c r="C9164" s="5" t="s">
        <v>2235</v>
      </c>
      <c r="D9164" s="5" t="s">
        <v>2235</v>
      </c>
      <c r="E9164" s="32">
        <v>44531</v>
      </c>
      <c r="F9164" s="5">
        <v>1302</v>
      </c>
      <c r="G9164" s="5">
        <v>137</v>
      </c>
      <c r="H9164" s="5">
        <v>4547</v>
      </c>
      <c r="I9164" s="5">
        <v>95785</v>
      </c>
      <c r="J9164" s="5">
        <v>7204</v>
      </c>
      <c r="K9164" s="5">
        <v>320525</v>
      </c>
      <c r="L9164" s="5">
        <v>16926</v>
      </c>
      <c r="M9164" s="5">
        <v>13192</v>
      </c>
      <c r="N9164" s="5">
        <v>83000000</v>
      </c>
      <c r="O9164" s="5">
        <f>YEAR(Table1[[#This Row],[ReportDate]])</f>
        <v>2021</v>
      </c>
      <c r="P9164" s="5" t="str">
        <f>TEXT(Table1[[#This Row],[ReportDate]],"mmm")</f>
        <v>Dec</v>
      </c>
      <c r="Q9164" s="29">
        <f>Table1[[#This Row],[TotalDeaths]]/Table1[[#This Row],[TotalCases]]</f>
        <v>7.5210105966487445E-2</v>
      </c>
    </row>
    <row r="9165" spans="1:17" ht="14.4" x14ac:dyDescent="0.3">
      <c r="A9165" s="5" t="s">
        <v>11386</v>
      </c>
      <c r="B9165" s="5" t="s">
        <v>2186</v>
      </c>
      <c r="C9165" s="5" t="s">
        <v>2237</v>
      </c>
      <c r="D9165" s="5" t="s">
        <v>2238</v>
      </c>
      <c r="E9165" s="32">
        <v>44473</v>
      </c>
      <c r="F9165" s="5">
        <v>2632</v>
      </c>
      <c r="G9165" s="5">
        <v>44</v>
      </c>
      <c r="H9165" s="5">
        <v>2041</v>
      </c>
      <c r="I9165" s="5">
        <v>98417</v>
      </c>
      <c r="J9165" s="5">
        <v>7248</v>
      </c>
      <c r="K9165" s="5">
        <v>322566</v>
      </c>
      <c r="L9165" s="5">
        <v>34216</v>
      </c>
      <c r="M9165" s="5">
        <v>19247</v>
      </c>
      <c r="N9165" s="5">
        <v>68000000</v>
      </c>
      <c r="O9165" s="5">
        <f>YEAR(Table1[[#This Row],[ReportDate]])</f>
        <v>2021</v>
      </c>
      <c r="P9165" s="5" t="str">
        <f>TEXT(Table1[[#This Row],[ReportDate]],"mmm")</f>
        <v>Oct</v>
      </c>
      <c r="Q9165" s="29">
        <f>Table1[[#This Row],[TotalDeaths]]/Table1[[#This Row],[TotalCases]]</f>
        <v>7.3645813223325238E-2</v>
      </c>
    </row>
    <row r="9166" spans="1:17" ht="14.4" x14ac:dyDescent="0.3">
      <c r="A9166" s="5" t="s">
        <v>11387</v>
      </c>
      <c r="B9166" s="5" t="s">
        <v>2174</v>
      </c>
      <c r="C9166" s="5" t="s">
        <v>2175</v>
      </c>
      <c r="D9166" s="5" t="s">
        <v>2276</v>
      </c>
      <c r="E9166" s="32">
        <v>44042</v>
      </c>
      <c r="F9166" s="5">
        <v>2532</v>
      </c>
      <c r="G9166" s="5">
        <v>127</v>
      </c>
      <c r="H9166" s="5">
        <v>1785</v>
      </c>
      <c r="I9166" s="5">
        <v>100949</v>
      </c>
      <c r="J9166" s="5">
        <v>7375</v>
      </c>
      <c r="K9166" s="5">
        <v>324351</v>
      </c>
      <c r="L9166" s="5">
        <v>40512</v>
      </c>
      <c r="M9166" s="5">
        <v>11275</v>
      </c>
      <c r="N9166" s="5">
        <v>1380000000</v>
      </c>
      <c r="O9166" s="5">
        <f>YEAR(Table1[[#This Row],[ReportDate]])</f>
        <v>2020</v>
      </c>
      <c r="P9166" s="5" t="str">
        <f>TEXT(Table1[[#This Row],[ReportDate]],"mmm")</f>
        <v>Jul</v>
      </c>
      <c r="Q9166" s="29">
        <f>Table1[[#This Row],[TotalDeaths]]/Table1[[#This Row],[TotalCases]]</f>
        <v>7.3056691992986561E-2</v>
      </c>
    </row>
    <row r="9167" spans="1:17" ht="14.4" x14ac:dyDescent="0.3">
      <c r="A9167" s="5" t="s">
        <v>11388</v>
      </c>
      <c r="B9167" s="5" t="s">
        <v>2167</v>
      </c>
      <c r="C9167" s="5" t="s">
        <v>2235</v>
      </c>
      <c r="D9167" s="5" t="s">
        <v>2235</v>
      </c>
      <c r="E9167" s="32">
        <v>44248</v>
      </c>
      <c r="F9167" s="5">
        <v>1268</v>
      </c>
      <c r="G9167" s="5">
        <v>88</v>
      </c>
      <c r="H9167" s="5">
        <v>1062</v>
      </c>
      <c r="I9167" s="5">
        <v>102217</v>
      </c>
      <c r="J9167" s="5">
        <v>7463</v>
      </c>
      <c r="K9167" s="5">
        <v>325413</v>
      </c>
      <c r="L9167" s="5">
        <v>11412</v>
      </c>
      <c r="M9167" s="5">
        <v>13424</v>
      </c>
      <c r="N9167" s="5">
        <v>83000000</v>
      </c>
      <c r="O9167" s="5">
        <f>YEAR(Table1[[#This Row],[ReportDate]])</f>
        <v>2021</v>
      </c>
      <c r="P9167" s="5" t="str">
        <f>TEXT(Table1[[#This Row],[ReportDate]],"mmm")</f>
        <v>Feb</v>
      </c>
      <c r="Q9167" s="29">
        <f>Table1[[#This Row],[TotalDeaths]]/Table1[[#This Row],[TotalCases]]</f>
        <v>7.3011338622733984E-2</v>
      </c>
    </row>
    <row r="9168" spans="1:17" ht="14.4" x14ac:dyDescent="0.3">
      <c r="A9168" s="5" t="s">
        <v>11389</v>
      </c>
      <c r="B9168" s="5" t="s">
        <v>2191</v>
      </c>
      <c r="C9168" s="5" t="s">
        <v>2192</v>
      </c>
      <c r="D9168" s="5" t="s">
        <v>2308</v>
      </c>
      <c r="E9168" s="32">
        <v>43943</v>
      </c>
      <c r="F9168" s="5">
        <v>1773</v>
      </c>
      <c r="G9168" s="5">
        <v>81</v>
      </c>
      <c r="H9168" s="5">
        <v>3568</v>
      </c>
      <c r="I9168" s="5">
        <v>103990</v>
      </c>
      <c r="J9168" s="5">
        <v>7544</v>
      </c>
      <c r="K9168" s="5">
        <v>328981</v>
      </c>
      <c r="L9168" s="5">
        <v>31914</v>
      </c>
      <c r="M9168" s="5">
        <v>3853</v>
      </c>
      <c r="N9168" s="5">
        <v>331000000</v>
      </c>
      <c r="O9168" s="5">
        <f>YEAR(Table1[[#This Row],[ReportDate]])</f>
        <v>2020</v>
      </c>
      <c r="P9168" s="5" t="str">
        <f>TEXT(Table1[[#This Row],[ReportDate]],"mmm")</f>
        <v>Apr</v>
      </c>
      <c r="Q9168" s="29">
        <f>Table1[[#This Row],[TotalDeaths]]/Table1[[#This Row],[TotalCases]]</f>
        <v>7.2545437061255894E-2</v>
      </c>
    </row>
    <row r="9169" spans="1:17" ht="14.4" x14ac:dyDescent="0.3">
      <c r="A9169" s="5" t="s">
        <v>11390</v>
      </c>
      <c r="B9169" s="5" t="s">
        <v>2167</v>
      </c>
      <c r="C9169" s="5" t="s">
        <v>2318</v>
      </c>
      <c r="D9169" s="5" t="s">
        <v>2418</v>
      </c>
      <c r="E9169" s="32">
        <v>43874</v>
      </c>
      <c r="F9169" s="5">
        <v>3089</v>
      </c>
      <c r="G9169" s="5">
        <v>118</v>
      </c>
      <c r="H9169" s="5">
        <v>371</v>
      </c>
      <c r="I9169" s="5">
        <v>107079</v>
      </c>
      <c r="J9169" s="5">
        <v>7662</v>
      </c>
      <c r="K9169" s="5">
        <v>329352</v>
      </c>
      <c r="L9169" s="5">
        <v>37068</v>
      </c>
      <c r="M9169" s="5">
        <v>10559</v>
      </c>
      <c r="N9169" s="5">
        <v>83000000</v>
      </c>
      <c r="O9169" s="5">
        <f>YEAR(Table1[[#This Row],[ReportDate]])</f>
        <v>2020</v>
      </c>
      <c r="P9169" s="5" t="str">
        <f>TEXT(Table1[[#This Row],[ReportDate]],"mmm")</f>
        <v>Feb</v>
      </c>
      <c r="Q9169" s="29">
        <f>Table1[[#This Row],[TotalDeaths]]/Table1[[#This Row],[TotalCases]]</f>
        <v>7.155464656935534E-2</v>
      </c>
    </row>
    <row r="9170" spans="1:17" ht="14.4" x14ac:dyDescent="0.3">
      <c r="A9170" s="5" t="s">
        <v>11391</v>
      </c>
      <c r="B9170" s="5" t="s">
        <v>2186</v>
      </c>
      <c r="C9170" s="5" t="s">
        <v>2212</v>
      </c>
      <c r="D9170" s="5" t="s">
        <v>2213</v>
      </c>
      <c r="E9170" s="32">
        <v>43958</v>
      </c>
      <c r="F9170" s="5">
        <v>3627</v>
      </c>
      <c r="G9170" s="5">
        <v>91</v>
      </c>
      <c r="H9170" s="5">
        <v>2596</v>
      </c>
      <c r="I9170" s="5">
        <v>110706</v>
      </c>
      <c r="J9170" s="5">
        <v>7753</v>
      </c>
      <c r="K9170" s="5">
        <v>331948</v>
      </c>
      <c r="L9170" s="5">
        <v>39897</v>
      </c>
      <c r="M9170" s="5">
        <v>10265</v>
      </c>
      <c r="N9170" s="5">
        <v>68000000</v>
      </c>
      <c r="O9170" s="5">
        <f>YEAR(Table1[[#This Row],[ReportDate]])</f>
        <v>2020</v>
      </c>
      <c r="P9170" s="5" t="str">
        <f>TEXT(Table1[[#This Row],[ReportDate]],"mmm")</f>
        <v>May</v>
      </c>
      <c r="Q9170" s="29">
        <f>Table1[[#This Row],[TotalDeaths]]/Table1[[#This Row],[TotalCases]]</f>
        <v>7.0032337903997974E-2</v>
      </c>
    </row>
    <row r="9171" spans="1:17" ht="14.4" x14ac:dyDescent="0.3">
      <c r="A9171" s="5" t="s">
        <v>11392</v>
      </c>
      <c r="B9171" s="5" t="s">
        <v>2191</v>
      </c>
      <c r="C9171" s="5" t="s">
        <v>2225</v>
      </c>
      <c r="D9171" s="5" t="s">
        <v>2288</v>
      </c>
      <c r="E9171" s="32">
        <v>43988</v>
      </c>
      <c r="F9171" s="5">
        <v>1166</v>
      </c>
      <c r="G9171" s="5">
        <v>135</v>
      </c>
      <c r="H9171" s="5">
        <v>1002</v>
      </c>
      <c r="I9171" s="5">
        <v>111872</v>
      </c>
      <c r="J9171" s="5">
        <v>7888</v>
      </c>
      <c r="K9171" s="5">
        <v>332950</v>
      </c>
      <c r="L9171" s="5">
        <v>9328</v>
      </c>
      <c r="M9171" s="5">
        <v>390</v>
      </c>
      <c r="N9171" s="5">
        <v>331000000</v>
      </c>
      <c r="O9171" s="5">
        <f>YEAR(Table1[[#This Row],[ReportDate]])</f>
        <v>2020</v>
      </c>
      <c r="P9171" s="5" t="str">
        <f>TEXT(Table1[[#This Row],[ReportDate]],"mmm")</f>
        <v>Jun</v>
      </c>
      <c r="Q9171" s="29">
        <f>Table1[[#This Row],[TotalDeaths]]/Table1[[#This Row],[TotalCases]]</f>
        <v>7.0509153318077805E-2</v>
      </c>
    </row>
    <row r="9172" spans="1:17" ht="14.4" x14ac:dyDescent="0.3">
      <c r="A9172" s="5" t="s">
        <v>11393</v>
      </c>
      <c r="B9172" s="5" t="s">
        <v>2174</v>
      </c>
      <c r="C9172" s="5" t="s">
        <v>27</v>
      </c>
      <c r="D9172" s="5" t="s">
        <v>27</v>
      </c>
      <c r="E9172" s="32">
        <v>44224</v>
      </c>
      <c r="F9172" s="5">
        <v>2548</v>
      </c>
      <c r="G9172" s="5">
        <v>4</v>
      </c>
      <c r="H9172" s="5">
        <v>2523</v>
      </c>
      <c r="I9172" s="5">
        <v>114420</v>
      </c>
      <c r="J9172" s="5">
        <v>7892</v>
      </c>
      <c r="K9172" s="5">
        <v>335473</v>
      </c>
      <c r="L9172" s="5">
        <v>12740</v>
      </c>
      <c r="M9172" s="5">
        <v>12342</v>
      </c>
      <c r="N9172" s="5">
        <v>1380000000</v>
      </c>
      <c r="O9172" s="5">
        <f>YEAR(Table1[[#This Row],[ReportDate]])</f>
        <v>2021</v>
      </c>
      <c r="P9172" s="5" t="str">
        <f>TEXT(Table1[[#This Row],[ReportDate]],"mmm")</f>
        <v>Jan</v>
      </c>
      <c r="Q9172" s="29">
        <f>Table1[[#This Row],[TotalDeaths]]/Table1[[#This Row],[TotalCases]]</f>
        <v>6.8973955602167458E-2</v>
      </c>
    </row>
    <row r="9173" spans="1:17" ht="14.4" x14ac:dyDescent="0.3">
      <c r="A9173" s="5" t="s">
        <v>11394</v>
      </c>
      <c r="B9173" s="5" t="s">
        <v>2174</v>
      </c>
      <c r="C9173" s="5" t="s">
        <v>27</v>
      </c>
      <c r="D9173" s="5" t="s">
        <v>27</v>
      </c>
      <c r="E9173" s="32">
        <v>44342</v>
      </c>
      <c r="F9173" s="5">
        <v>1550</v>
      </c>
      <c r="G9173" s="5">
        <v>19</v>
      </c>
      <c r="H9173" s="5">
        <v>4500</v>
      </c>
      <c r="I9173" s="5">
        <v>115970</v>
      </c>
      <c r="J9173" s="5">
        <v>7911</v>
      </c>
      <c r="K9173" s="5">
        <v>339973</v>
      </c>
      <c r="L9173" s="5">
        <v>10850</v>
      </c>
      <c r="M9173" s="5">
        <v>14138</v>
      </c>
      <c r="N9173" s="5">
        <v>1380000000</v>
      </c>
      <c r="O9173" s="5">
        <f>YEAR(Table1[[#This Row],[ReportDate]])</f>
        <v>2021</v>
      </c>
      <c r="P9173" s="5" t="str">
        <f>TEXT(Table1[[#This Row],[ReportDate]],"mmm")</f>
        <v>May</v>
      </c>
      <c r="Q9173" s="29">
        <f>Table1[[#This Row],[TotalDeaths]]/Table1[[#This Row],[TotalCases]]</f>
        <v>6.8215917909804261E-2</v>
      </c>
    </row>
    <row r="9174" spans="1:17" ht="14.4" x14ac:dyDescent="0.3">
      <c r="A9174" s="5" t="s">
        <v>11395</v>
      </c>
      <c r="B9174" s="5" t="s">
        <v>2167</v>
      </c>
      <c r="C9174" s="5" t="s">
        <v>2168</v>
      </c>
      <c r="D9174" s="5" t="s">
        <v>2168</v>
      </c>
      <c r="E9174" s="32">
        <v>43875</v>
      </c>
      <c r="F9174" s="5">
        <v>2140</v>
      </c>
      <c r="G9174" s="5">
        <v>120</v>
      </c>
      <c r="H9174" s="5">
        <v>1418</v>
      </c>
      <c r="I9174" s="5">
        <v>118110</v>
      </c>
      <c r="J9174" s="5">
        <v>8031</v>
      </c>
      <c r="K9174" s="5">
        <v>341391</v>
      </c>
      <c r="L9174" s="5">
        <v>32100</v>
      </c>
      <c r="M9174" s="5">
        <v>15567</v>
      </c>
      <c r="N9174" s="5">
        <v>83000000</v>
      </c>
      <c r="O9174" s="5">
        <f>YEAR(Table1[[#This Row],[ReportDate]])</f>
        <v>2020</v>
      </c>
      <c r="P9174" s="5" t="str">
        <f>TEXT(Table1[[#This Row],[ReportDate]],"mmm")</f>
        <v>Feb</v>
      </c>
      <c r="Q9174" s="29">
        <f>Table1[[#This Row],[TotalDeaths]]/Table1[[#This Row],[TotalCases]]</f>
        <v>6.7995935991871981E-2</v>
      </c>
    </row>
    <row r="9175" spans="1:17" ht="14.4" x14ac:dyDescent="0.3">
      <c r="A9175" s="5" t="s">
        <v>11396</v>
      </c>
      <c r="B9175" s="5" t="s">
        <v>2191</v>
      </c>
      <c r="C9175" s="5" t="s">
        <v>2217</v>
      </c>
      <c r="D9175" s="5" t="s">
        <v>2218</v>
      </c>
      <c r="E9175" s="32">
        <v>43938</v>
      </c>
      <c r="F9175" s="5">
        <v>3520</v>
      </c>
      <c r="G9175" s="5">
        <v>171</v>
      </c>
      <c r="H9175" s="5">
        <v>4676</v>
      </c>
      <c r="I9175" s="5">
        <v>121630</v>
      </c>
      <c r="J9175" s="5">
        <v>8202</v>
      </c>
      <c r="K9175" s="5">
        <v>346067</v>
      </c>
      <c r="L9175" s="5">
        <v>49280</v>
      </c>
      <c r="M9175" s="5">
        <v>14293</v>
      </c>
      <c r="N9175" s="5">
        <v>331000000</v>
      </c>
      <c r="O9175" s="5">
        <f>YEAR(Table1[[#This Row],[ReportDate]])</f>
        <v>2020</v>
      </c>
      <c r="P9175" s="5" t="str">
        <f>TEXT(Table1[[#This Row],[ReportDate]],"mmm")</f>
        <v>Apr</v>
      </c>
      <c r="Q9175" s="29">
        <f>Table1[[#This Row],[TotalDeaths]]/Table1[[#This Row],[TotalCases]]</f>
        <v>6.7434021211872072E-2</v>
      </c>
    </row>
    <row r="9176" spans="1:17" ht="14.4" x14ac:dyDescent="0.3">
      <c r="A9176" s="5" t="s">
        <v>11397</v>
      </c>
      <c r="B9176" s="5" t="s">
        <v>2191</v>
      </c>
      <c r="C9176" s="5" t="s">
        <v>2225</v>
      </c>
      <c r="D9176" s="5" t="s">
        <v>2226</v>
      </c>
      <c r="E9176" s="32">
        <v>44049</v>
      </c>
      <c r="F9176" s="5">
        <v>3654</v>
      </c>
      <c r="G9176" s="5">
        <v>57</v>
      </c>
      <c r="H9176" s="5">
        <v>3201</v>
      </c>
      <c r="I9176" s="5">
        <v>125284</v>
      </c>
      <c r="J9176" s="5">
        <v>8259</v>
      </c>
      <c r="K9176" s="5">
        <v>349268</v>
      </c>
      <c r="L9176" s="5">
        <v>32886</v>
      </c>
      <c r="M9176" s="5">
        <v>8654</v>
      </c>
      <c r="N9176" s="5">
        <v>331000000</v>
      </c>
      <c r="O9176" s="5">
        <f>YEAR(Table1[[#This Row],[ReportDate]])</f>
        <v>2020</v>
      </c>
      <c r="P9176" s="5" t="str">
        <f>TEXT(Table1[[#This Row],[ReportDate]],"mmm")</f>
        <v>Aug</v>
      </c>
      <c r="Q9176" s="29">
        <f>Table1[[#This Row],[TotalDeaths]]/Table1[[#This Row],[TotalCases]]</f>
        <v>6.5922224705469171E-2</v>
      </c>
    </row>
    <row r="9177" spans="1:17" ht="14.4" x14ac:dyDescent="0.3">
      <c r="A9177" s="5" t="s">
        <v>11398</v>
      </c>
      <c r="B9177" s="5" t="s">
        <v>2167</v>
      </c>
      <c r="C9177" s="5" t="s">
        <v>2168</v>
      </c>
      <c r="D9177" s="5" t="s">
        <v>2168</v>
      </c>
      <c r="E9177" s="32">
        <v>44273</v>
      </c>
      <c r="F9177" s="5">
        <v>620</v>
      </c>
      <c r="G9177" s="5">
        <v>147</v>
      </c>
      <c r="H9177" s="5">
        <v>626</v>
      </c>
      <c r="I9177" s="5">
        <v>125904</v>
      </c>
      <c r="J9177" s="5">
        <v>8406</v>
      </c>
      <c r="K9177" s="5">
        <v>349894</v>
      </c>
      <c r="L9177" s="5">
        <v>8680</v>
      </c>
      <c r="M9177" s="5">
        <v>9126</v>
      </c>
      <c r="N9177" s="5">
        <v>83000000</v>
      </c>
      <c r="O9177" s="5">
        <f>YEAR(Table1[[#This Row],[ReportDate]])</f>
        <v>2021</v>
      </c>
      <c r="P9177" s="5" t="str">
        <f>TEXT(Table1[[#This Row],[ReportDate]],"mmm")</f>
        <v>Mar</v>
      </c>
      <c r="Q9177" s="29">
        <f>Table1[[#This Row],[TotalDeaths]]/Table1[[#This Row],[TotalCases]]</f>
        <v>6.676515440335494E-2</v>
      </c>
    </row>
    <row r="9178" spans="1:17" ht="14.4" x14ac:dyDescent="0.3">
      <c r="A9178" s="5" t="s">
        <v>11399</v>
      </c>
      <c r="B9178" s="5" t="s">
        <v>2167</v>
      </c>
      <c r="C9178" s="5" t="s">
        <v>2168</v>
      </c>
      <c r="D9178" s="5" t="s">
        <v>2168</v>
      </c>
      <c r="E9178" s="32">
        <v>44145</v>
      </c>
      <c r="F9178" s="5">
        <v>2523</v>
      </c>
      <c r="G9178" s="5">
        <v>198</v>
      </c>
      <c r="H9178" s="5">
        <v>1821</v>
      </c>
      <c r="I9178" s="5">
        <v>128427</v>
      </c>
      <c r="J9178" s="5">
        <v>8604</v>
      </c>
      <c r="K9178" s="5">
        <v>351715</v>
      </c>
      <c r="L9178" s="5">
        <v>42891</v>
      </c>
      <c r="M9178" s="5">
        <v>19759</v>
      </c>
      <c r="N9178" s="5">
        <v>83000000</v>
      </c>
      <c r="O9178" s="5">
        <f>YEAR(Table1[[#This Row],[ReportDate]])</f>
        <v>2020</v>
      </c>
      <c r="P9178" s="5" t="str">
        <f>TEXT(Table1[[#This Row],[ReportDate]],"mmm")</f>
        <v>Nov</v>
      </c>
      <c r="Q9178" s="29">
        <f>Table1[[#This Row],[TotalDeaths]]/Table1[[#This Row],[TotalCases]]</f>
        <v>6.699525800649396E-2</v>
      </c>
    </row>
    <row r="9179" spans="1:17" ht="14.4" x14ac:dyDescent="0.3">
      <c r="A9179" s="5" t="s">
        <v>11400</v>
      </c>
      <c r="B9179" s="5" t="s">
        <v>2170</v>
      </c>
      <c r="C9179" s="5" t="s">
        <v>2249</v>
      </c>
      <c r="D9179" s="5" t="s">
        <v>2250</v>
      </c>
      <c r="E9179" s="32">
        <v>44007</v>
      </c>
      <c r="F9179" s="5">
        <v>4767</v>
      </c>
      <c r="G9179" s="5">
        <v>88</v>
      </c>
      <c r="H9179" s="5">
        <v>4436</v>
      </c>
      <c r="I9179" s="5">
        <v>133194</v>
      </c>
      <c r="J9179" s="5">
        <v>8692</v>
      </c>
      <c r="K9179" s="5">
        <v>356151</v>
      </c>
      <c r="L9179" s="5">
        <v>81039</v>
      </c>
      <c r="M9179" s="5">
        <v>16894</v>
      </c>
      <c r="N9179" s="5">
        <v>213000000</v>
      </c>
      <c r="O9179" s="5">
        <f>YEAR(Table1[[#This Row],[ReportDate]])</f>
        <v>2020</v>
      </c>
      <c r="P9179" s="5" t="str">
        <f>TEXT(Table1[[#This Row],[ReportDate]],"mmm")</f>
        <v>Jun</v>
      </c>
      <c r="Q9179" s="29">
        <f>Table1[[#This Row],[TotalDeaths]]/Table1[[#This Row],[TotalCases]]</f>
        <v>6.5258194813580195E-2</v>
      </c>
    </row>
    <row r="9180" spans="1:17" ht="14.4" x14ac:dyDescent="0.3">
      <c r="A9180" s="5" t="s">
        <v>11401</v>
      </c>
      <c r="B9180" s="5" t="s">
        <v>2170</v>
      </c>
      <c r="C9180" s="5" t="s">
        <v>2232</v>
      </c>
      <c r="D9180" s="5" t="s">
        <v>2233</v>
      </c>
      <c r="E9180" s="32">
        <v>44058</v>
      </c>
      <c r="F9180" s="5">
        <v>4896</v>
      </c>
      <c r="G9180" s="5">
        <v>99</v>
      </c>
      <c r="H9180" s="5">
        <v>4307</v>
      </c>
      <c r="I9180" s="5">
        <v>138090</v>
      </c>
      <c r="J9180" s="5">
        <v>8791</v>
      </c>
      <c r="K9180" s="5">
        <v>360458</v>
      </c>
      <c r="L9180" s="5">
        <v>34272</v>
      </c>
      <c r="M9180" s="5">
        <v>4868</v>
      </c>
      <c r="N9180" s="5">
        <v>213000000</v>
      </c>
      <c r="O9180" s="5">
        <f>YEAR(Table1[[#This Row],[ReportDate]])</f>
        <v>2020</v>
      </c>
      <c r="P9180" s="5" t="str">
        <f>TEXT(Table1[[#This Row],[ReportDate]],"mmm")</f>
        <v>Aug</v>
      </c>
      <c r="Q9180" s="29">
        <f>Table1[[#This Row],[TotalDeaths]]/Table1[[#This Row],[TotalCases]]</f>
        <v>6.3661380259251207E-2</v>
      </c>
    </row>
    <row r="9181" spans="1:17" ht="14.4" x14ac:dyDescent="0.3">
      <c r="A9181" s="5" t="s">
        <v>11402</v>
      </c>
      <c r="B9181" s="5" t="s">
        <v>2167</v>
      </c>
      <c r="C9181" s="5" t="s">
        <v>2168</v>
      </c>
      <c r="D9181" s="5" t="s">
        <v>2168</v>
      </c>
      <c r="E9181" s="32">
        <v>44533</v>
      </c>
      <c r="F9181" s="5">
        <v>170</v>
      </c>
      <c r="G9181" s="5">
        <v>114</v>
      </c>
      <c r="H9181" s="5">
        <v>2961</v>
      </c>
      <c r="I9181" s="5">
        <v>138260</v>
      </c>
      <c r="J9181" s="5">
        <v>8905</v>
      </c>
      <c r="K9181" s="5">
        <v>363419</v>
      </c>
      <c r="L9181" s="5">
        <v>2550</v>
      </c>
      <c r="M9181" s="5">
        <v>11953</v>
      </c>
      <c r="N9181" s="5">
        <v>83000000</v>
      </c>
      <c r="O9181" s="5">
        <f>YEAR(Table1[[#This Row],[ReportDate]])</f>
        <v>2021</v>
      </c>
      <c r="P9181" s="5" t="str">
        <f>TEXT(Table1[[#This Row],[ReportDate]],"mmm")</f>
        <v>Dec</v>
      </c>
      <c r="Q9181" s="29">
        <f>Table1[[#This Row],[TotalDeaths]]/Table1[[#This Row],[TotalCases]]</f>
        <v>6.4407637783885432E-2</v>
      </c>
    </row>
    <row r="9182" spans="1:17" ht="14.4" x14ac:dyDescent="0.3">
      <c r="A9182" s="5" t="s">
        <v>11403</v>
      </c>
      <c r="B9182" s="5" t="s">
        <v>2186</v>
      </c>
      <c r="C9182" s="5" t="s">
        <v>2237</v>
      </c>
      <c r="D9182" s="5" t="s">
        <v>2270</v>
      </c>
      <c r="E9182" s="32">
        <v>44502</v>
      </c>
      <c r="F9182" s="5">
        <v>2419</v>
      </c>
      <c r="G9182" s="5">
        <v>73</v>
      </c>
      <c r="H9182" s="5">
        <v>1646</v>
      </c>
      <c r="I9182" s="5">
        <v>140679</v>
      </c>
      <c r="J9182" s="5">
        <v>8978</v>
      </c>
      <c r="K9182" s="5">
        <v>365065</v>
      </c>
      <c r="L9182" s="5">
        <v>19352</v>
      </c>
      <c r="M9182" s="5">
        <v>14698</v>
      </c>
      <c r="N9182" s="5">
        <v>68000000</v>
      </c>
      <c r="O9182" s="5">
        <f>YEAR(Table1[[#This Row],[ReportDate]])</f>
        <v>2021</v>
      </c>
      <c r="P9182" s="5" t="str">
        <f>TEXT(Table1[[#This Row],[ReportDate]],"mmm")</f>
        <v>Nov</v>
      </c>
      <c r="Q9182" s="29">
        <f>Table1[[#This Row],[TotalDeaths]]/Table1[[#This Row],[TotalCases]]</f>
        <v>6.3819049040723913E-2</v>
      </c>
    </row>
    <row r="9183" spans="1:17" ht="14.4" x14ac:dyDescent="0.3">
      <c r="A9183" s="5" t="s">
        <v>11404</v>
      </c>
      <c r="B9183" s="5" t="s">
        <v>2170</v>
      </c>
      <c r="C9183" s="5" t="s">
        <v>2232</v>
      </c>
      <c r="D9183" s="5" t="s">
        <v>2281</v>
      </c>
      <c r="E9183" s="32">
        <v>44097</v>
      </c>
      <c r="F9183" s="5">
        <v>2779</v>
      </c>
      <c r="G9183" s="5">
        <v>167</v>
      </c>
      <c r="H9183" s="5">
        <v>1999</v>
      </c>
      <c r="I9183" s="5">
        <v>143458</v>
      </c>
      <c r="J9183" s="5">
        <v>9145</v>
      </c>
      <c r="K9183" s="5">
        <v>367064</v>
      </c>
      <c r="L9183" s="5">
        <v>36127</v>
      </c>
      <c r="M9183" s="5">
        <v>19526</v>
      </c>
      <c r="N9183" s="5">
        <v>213000000</v>
      </c>
      <c r="O9183" s="5">
        <f>YEAR(Table1[[#This Row],[ReportDate]])</f>
        <v>2020</v>
      </c>
      <c r="P9183" s="5" t="str">
        <f>TEXT(Table1[[#This Row],[ReportDate]],"mmm")</f>
        <v>Sep</v>
      </c>
      <c r="Q9183" s="29">
        <f>Table1[[#This Row],[TotalDeaths]]/Table1[[#This Row],[TotalCases]]</f>
        <v>6.3746880620111815E-2</v>
      </c>
    </row>
    <row r="9184" spans="1:17" ht="14.4" x14ac:dyDescent="0.3">
      <c r="A9184" s="5" t="s">
        <v>11405</v>
      </c>
      <c r="B9184" s="5" t="s">
        <v>2167</v>
      </c>
      <c r="C9184" s="5" t="s">
        <v>2168</v>
      </c>
      <c r="D9184" s="5" t="s">
        <v>2168</v>
      </c>
      <c r="E9184" s="32">
        <v>44209</v>
      </c>
      <c r="F9184" s="5">
        <v>1416</v>
      </c>
      <c r="G9184" s="5">
        <v>15</v>
      </c>
      <c r="H9184" s="5">
        <v>2635</v>
      </c>
      <c r="I9184" s="5">
        <v>144874</v>
      </c>
      <c r="J9184" s="5">
        <v>9160</v>
      </c>
      <c r="K9184" s="5">
        <v>369699</v>
      </c>
      <c r="L9184" s="5">
        <v>18408</v>
      </c>
      <c r="M9184" s="5">
        <v>19293</v>
      </c>
      <c r="N9184" s="5">
        <v>83000000</v>
      </c>
      <c r="O9184" s="5">
        <f>YEAR(Table1[[#This Row],[ReportDate]])</f>
        <v>2021</v>
      </c>
      <c r="P9184" s="5" t="str">
        <f>TEXT(Table1[[#This Row],[ReportDate]],"mmm")</f>
        <v>Jan</v>
      </c>
      <c r="Q9184" s="29">
        <f>Table1[[#This Row],[TotalDeaths]]/Table1[[#This Row],[TotalCases]]</f>
        <v>6.3227356185374881E-2</v>
      </c>
    </row>
    <row r="9185" spans="1:17" ht="14.4" x14ac:dyDescent="0.3">
      <c r="A9185" s="5" t="s">
        <v>11406</v>
      </c>
      <c r="B9185" s="5" t="s">
        <v>2191</v>
      </c>
      <c r="C9185" s="5" t="s">
        <v>2192</v>
      </c>
      <c r="D9185" s="5" t="s">
        <v>2308</v>
      </c>
      <c r="E9185" s="32">
        <v>44319</v>
      </c>
      <c r="F9185" s="5">
        <v>938</v>
      </c>
      <c r="G9185" s="5">
        <v>3</v>
      </c>
      <c r="H9185" s="5">
        <v>2343</v>
      </c>
      <c r="I9185" s="5">
        <v>145812</v>
      </c>
      <c r="J9185" s="5">
        <v>9163</v>
      </c>
      <c r="K9185" s="5">
        <v>372042</v>
      </c>
      <c r="L9185" s="5">
        <v>14070</v>
      </c>
      <c r="M9185" s="5">
        <v>5213</v>
      </c>
      <c r="N9185" s="5">
        <v>331000000</v>
      </c>
      <c r="O9185" s="5">
        <f>YEAR(Table1[[#This Row],[ReportDate]])</f>
        <v>2021</v>
      </c>
      <c r="P9185" s="5" t="str">
        <f>TEXT(Table1[[#This Row],[ReportDate]],"mmm")</f>
        <v>May</v>
      </c>
      <c r="Q9185" s="29">
        <f>Table1[[#This Row],[TotalDeaths]]/Table1[[#This Row],[TotalCases]]</f>
        <v>6.2841192768770746E-2</v>
      </c>
    </row>
    <row r="9186" spans="1:17" ht="14.4" x14ac:dyDescent="0.3">
      <c r="A9186" s="5" t="s">
        <v>11407</v>
      </c>
      <c r="B9186" s="5" t="s">
        <v>2170</v>
      </c>
      <c r="C9186" s="5" t="s">
        <v>2178</v>
      </c>
      <c r="D9186" s="5" t="s">
        <v>2286</v>
      </c>
      <c r="E9186" s="32">
        <v>44532</v>
      </c>
      <c r="F9186" s="5">
        <v>4930</v>
      </c>
      <c r="G9186" s="5">
        <v>9</v>
      </c>
      <c r="H9186" s="5">
        <v>3159</v>
      </c>
      <c r="I9186" s="5">
        <v>150742</v>
      </c>
      <c r="J9186" s="5">
        <v>9172</v>
      </c>
      <c r="K9186" s="5">
        <v>375201</v>
      </c>
      <c r="L9186" s="5">
        <v>64090</v>
      </c>
      <c r="M9186" s="5">
        <v>2766</v>
      </c>
      <c r="N9186" s="5">
        <v>213000000</v>
      </c>
      <c r="O9186" s="5">
        <f>YEAR(Table1[[#This Row],[ReportDate]])</f>
        <v>2021</v>
      </c>
      <c r="P9186" s="5" t="str">
        <f>TEXT(Table1[[#This Row],[ReportDate]],"mmm")</f>
        <v>Dec</v>
      </c>
      <c r="Q9186" s="29">
        <f>Table1[[#This Row],[TotalDeaths]]/Table1[[#This Row],[TotalCases]]</f>
        <v>6.0845683353013762E-2</v>
      </c>
    </row>
    <row r="9187" spans="1:17" ht="14.4" x14ac:dyDescent="0.3">
      <c r="A9187" s="5" t="s">
        <v>11408</v>
      </c>
      <c r="B9187" s="5" t="s">
        <v>2186</v>
      </c>
      <c r="C9187" s="5" t="s">
        <v>2204</v>
      </c>
      <c r="D9187" s="5" t="s">
        <v>2210</v>
      </c>
      <c r="E9187" s="32">
        <v>44517</v>
      </c>
      <c r="F9187" s="5">
        <v>2031</v>
      </c>
      <c r="G9187" s="5">
        <v>178</v>
      </c>
      <c r="H9187" s="5">
        <v>1009</v>
      </c>
      <c r="I9187" s="5">
        <v>152773</v>
      </c>
      <c r="J9187" s="5">
        <v>9350</v>
      </c>
      <c r="K9187" s="5">
        <v>376210</v>
      </c>
      <c r="L9187" s="5">
        <v>34527</v>
      </c>
      <c r="M9187" s="5">
        <v>12762</v>
      </c>
      <c r="N9187" s="5">
        <v>68000000</v>
      </c>
      <c r="O9187" s="5">
        <f>YEAR(Table1[[#This Row],[ReportDate]])</f>
        <v>2021</v>
      </c>
      <c r="P9187" s="5" t="str">
        <f>TEXT(Table1[[#This Row],[ReportDate]],"mmm")</f>
        <v>Nov</v>
      </c>
      <c r="Q9187" s="29">
        <f>Table1[[#This Row],[TotalDeaths]]/Table1[[#This Row],[TotalCases]]</f>
        <v>6.1201913950763548E-2</v>
      </c>
    </row>
    <row r="9188" spans="1:17" ht="14.4" x14ac:dyDescent="0.3">
      <c r="A9188" s="5" t="s">
        <v>11409</v>
      </c>
      <c r="B9188" s="5" t="s">
        <v>2174</v>
      </c>
      <c r="C9188" s="5" t="s">
        <v>2201</v>
      </c>
      <c r="D9188" s="5" t="s">
        <v>2261</v>
      </c>
      <c r="E9188" s="32">
        <v>44120</v>
      </c>
      <c r="F9188" s="5">
        <v>3177</v>
      </c>
      <c r="G9188" s="5">
        <v>47</v>
      </c>
      <c r="H9188" s="5">
        <v>3218</v>
      </c>
      <c r="I9188" s="5">
        <v>155950</v>
      </c>
      <c r="J9188" s="5">
        <v>9397</v>
      </c>
      <c r="K9188" s="5">
        <v>379428</v>
      </c>
      <c r="L9188" s="5">
        <v>41301</v>
      </c>
      <c r="M9188" s="5">
        <v>17992</v>
      </c>
      <c r="N9188" s="5">
        <v>1380000000</v>
      </c>
      <c r="O9188" s="5">
        <f>YEAR(Table1[[#This Row],[ReportDate]])</f>
        <v>2020</v>
      </c>
      <c r="P9188" s="5" t="str">
        <f>TEXT(Table1[[#This Row],[ReportDate]],"mmm")</f>
        <v>Oct</v>
      </c>
      <c r="Q9188" s="29">
        <f>Table1[[#This Row],[TotalDeaths]]/Table1[[#This Row],[TotalCases]]</f>
        <v>6.0256492465533822E-2</v>
      </c>
    </row>
    <row r="9189" spans="1:17" ht="14.4" x14ac:dyDescent="0.3">
      <c r="A9189" s="5" t="s">
        <v>11410</v>
      </c>
      <c r="B9189" s="5" t="s">
        <v>2191</v>
      </c>
      <c r="C9189" s="5" t="s">
        <v>2225</v>
      </c>
      <c r="D9189" s="5" t="s">
        <v>2226</v>
      </c>
      <c r="E9189" s="32">
        <v>44187</v>
      </c>
      <c r="F9189" s="5">
        <v>2771</v>
      </c>
      <c r="G9189" s="5">
        <v>19</v>
      </c>
      <c r="H9189" s="5">
        <v>4150</v>
      </c>
      <c r="I9189" s="5">
        <v>158721</v>
      </c>
      <c r="J9189" s="5">
        <v>9416</v>
      </c>
      <c r="K9189" s="5">
        <v>383578</v>
      </c>
      <c r="L9189" s="5">
        <v>49878</v>
      </c>
      <c r="M9189" s="5">
        <v>18074</v>
      </c>
      <c r="N9189" s="5">
        <v>331000000</v>
      </c>
      <c r="O9189" s="5">
        <f>YEAR(Table1[[#This Row],[ReportDate]])</f>
        <v>2020</v>
      </c>
      <c r="P9189" s="5" t="str">
        <f>TEXT(Table1[[#This Row],[ReportDate]],"mmm")</f>
        <v>Dec</v>
      </c>
      <c r="Q9189" s="29">
        <f>Table1[[#This Row],[TotalDeaths]]/Table1[[#This Row],[TotalCases]]</f>
        <v>5.9324223007667543E-2</v>
      </c>
    </row>
    <row r="9190" spans="1:17" ht="14.4" x14ac:dyDescent="0.3">
      <c r="A9190" s="5" t="s">
        <v>11411</v>
      </c>
      <c r="B9190" s="5" t="s">
        <v>2186</v>
      </c>
      <c r="C9190" s="5" t="s">
        <v>2204</v>
      </c>
      <c r="D9190" s="5" t="s">
        <v>2210</v>
      </c>
      <c r="E9190" s="32">
        <v>44487</v>
      </c>
      <c r="F9190" s="5">
        <v>3796</v>
      </c>
      <c r="G9190" s="5">
        <v>31</v>
      </c>
      <c r="H9190" s="5">
        <v>2812</v>
      </c>
      <c r="I9190" s="5">
        <v>162517</v>
      </c>
      <c r="J9190" s="5">
        <v>9447</v>
      </c>
      <c r="K9190" s="5">
        <v>386390</v>
      </c>
      <c r="L9190" s="5">
        <v>60736</v>
      </c>
      <c r="M9190" s="5">
        <v>8961</v>
      </c>
      <c r="N9190" s="5">
        <v>68000000</v>
      </c>
      <c r="O9190" s="5">
        <f>YEAR(Table1[[#This Row],[ReportDate]])</f>
        <v>2021</v>
      </c>
      <c r="P9190" s="5" t="str">
        <f>TEXT(Table1[[#This Row],[ReportDate]],"mmm")</f>
        <v>Oct</v>
      </c>
      <c r="Q9190" s="29">
        <f>Table1[[#This Row],[TotalDeaths]]/Table1[[#This Row],[TotalCases]]</f>
        <v>5.8129303395952424E-2</v>
      </c>
    </row>
    <row r="9191" spans="1:17" ht="14.4" x14ac:dyDescent="0.3">
      <c r="A9191" s="5" t="s">
        <v>11412</v>
      </c>
      <c r="B9191" s="5" t="s">
        <v>2186</v>
      </c>
      <c r="C9191" s="5" t="s">
        <v>2187</v>
      </c>
      <c r="D9191" s="5" t="s">
        <v>2188</v>
      </c>
      <c r="E9191" s="32">
        <v>44034</v>
      </c>
      <c r="F9191" s="5">
        <v>2884</v>
      </c>
      <c r="G9191" s="5">
        <v>193</v>
      </c>
      <c r="H9191" s="5">
        <v>3740</v>
      </c>
      <c r="I9191" s="5">
        <v>165401</v>
      </c>
      <c r="J9191" s="5">
        <v>9640</v>
      </c>
      <c r="K9191" s="5">
        <v>390130</v>
      </c>
      <c r="L9191" s="5">
        <v>14420</v>
      </c>
      <c r="M9191" s="5">
        <v>227</v>
      </c>
      <c r="N9191" s="5">
        <v>68000000</v>
      </c>
      <c r="O9191" s="5">
        <f>YEAR(Table1[[#This Row],[ReportDate]])</f>
        <v>2020</v>
      </c>
      <c r="P9191" s="5" t="str">
        <f>TEXT(Table1[[#This Row],[ReportDate]],"mmm")</f>
        <v>Jul</v>
      </c>
      <c r="Q9191" s="29">
        <f>Table1[[#This Row],[TotalDeaths]]/Table1[[#This Row],[TotalCases]]</f>
        <v>5.8282598049588574E-2</v>
      </c>
    </row>
    <row r="9192" spans="1:17" ht="14.4" x14ac:dyDescent="0.3">
      <c r="A9192" s="5" t="s">
        <v>11413</v>
      </c>
      <c r="B9192" s="5" t="s">
        <v>2186</v>
      </c>
      <c r="C9192" s="5" t="s">
        <v>2204</v>
      </c>
      <c r="D9192" s="5" t="s">
        <v>2205</v>
      </c>
      <c r="E9192" s="32">
        <v>44043</v>
      </c>
      <c r="F9192" s="5">
        <v>1731</v>
      </c>
      <c r="G9192" s="5">
        <v>59</v>
      </c>
      <c r="H9192" s="5">
        <v>4976</v>
      </c>
      <c r="I9192" s="5">
        <v>167132</v>
      </c>
      <c r="J9192" s="5">
        <v>9699</v>
      </c>
      <c r="K9192" s="5">
        <v>395106</v>
      </c>
      <c r="L9192" s="5">
        <v>22503</v>
      </c>
      <c r="M9192" s="5">
        <v>10586</v>
      </c>
      <c r="N9192" s="5">
        <v>68000000</v>
      </c>
      <c r="O9192" s="5">
        <f>YEAR(Table1[[#This Row],[ReportDate]])</f>
        <v>2020</v>
      </c>
      <c r="P9192" s="5" t="str">
        <f>TEXT(Table1[[#This Row],[ReportDate]],"mmm")</f>
        <v>Jul</v>
      </c>
      <c r="Q9192" s="29">
        <f>Table1[[#This Row],[TotalDeaths]]/Table1[[#This Row],[TotalCases]]</f>
        <v>5.8031974726563434E-2</v>
      </c>
    </row>
    <row r="9193" spans="1:17" ht="14.4" x14ac:dyDescent="0.3">
      <c r="A9193" s="5" t="s">
        <v>11414</v>
      </c>
      <c r="B9193" s="5" t="s">
        <v>2191</v>
      </c>
      <c r="C9193" s="5" t="s">
        <v>2192</v>
      </c>
      <c r="D9193" s="5" t="s">
        <v>2193</v>
      </c>
      <c r="E9193" s="32">
        <v>44382</v>
      </c>
      <c r="F9193" s="5">
        <v>1272</v>
      </c>
      <c r="G9193" s="5">
        <v>10</v>
      </c>
      <c r="H9193" s="5">
        <v>4038</v>
      </c>
      <c r="I9193" s="5">
        <v>168404</v>
      </c>
      <c r="J9193" s="5">
        <v>9709</v>
      </c>
      <c r="K9193" s="5">
        <v>399144</v>
      </c>
      <c r="L9193" s="5">
        <v>24168</v>
      </c>
      <c r="M9193" s="5">
        <v>807</v>
      </c>
      <c r="N9193" s="5">
        <v>331000000</v>
      </c>
      <c r="O9193" s="5">
        <f>YEAR(Table1[[#This Row],[ReportDate]])</f>
        <v>2021</v>
      </c>
      <c r="P9193" s="5" t="str">
        <f>TEXT(Table1[[#This Row],[ReportDate]],"mmm")</f>
        <v>Jul</v>
      </c>
      <c r="Q9193" s="29">
        <f>Table1[[#This Row],[TotalDeaths]]/Table1[[#This Row],[TotalCases]]</f>
        <v>5.7653024868767964E-2</v>
      </c>
    </row>
    <row r="9194" spans="1:17" ht="14.4" x14ac:dyDescent="0.3">
      <c r="A9194" s="5" t="s">
        <v>11415</v>
      </c>
      <c r="B9194" s="5" t="s">
        <v>2186</v>
      </c>
      <c r="C9194" s="5" t="s">
        <v>2187</v>
      </c>
      <c r="D9194" s="5" t="s">
        <v>2188</v>
      </c>
      <c r="E9194" s="32">
        <v>44153</v>
      </c>
      <c r="F9194" s="5">
        <v>1752</v>
      </c>
      <c r="G9194" s="5">
        <v>19</v>
      </c>
      <c r="H9194" s="5">
        <v>3834</v>
      </c>
      <c r="I9194" s="5">
        <v>170156</v>
      </c>
      <c r="J9194" s="5">
        <v>9728</v>
      </c>
      <c r="K9194" s="5">
        <v>402978</v>
      </c>
      <c r="L9194" s="5">
        <v>28032</v>
      </c>
      <c r="M9194" s="5">
        <v>6360</v>
      </c>
      <c r="N9194" s="5">
        <v>68000000</v>
      </c>
      <c r="O9194" s="5">
        <f>YEAR(Table1[[#This Row],[ReportDate]])</f>
        <v>2020</v>
      </c>
      <c r="P9194" s="5" t="str">
        <f>TEXT(Table1[[#This Row],[ReportDate]],"mmm")</f>
        <v>Nov</v>
      </c>
      <c r="Q9194" s="29">
        <f>Table1[[#This Row],[TotalDeaths]]/Table1[[#This Row],[TotalCases]]</f>
        <v>5.7171066550694656E-2</v>
      </c>
    </row>
    <row r="9195" spans="1:17" ht="14.4" x14ac:dyDescent="0.3">
      <c r="A9195" s="5" t="s">
        <v>11416</v>
      </c>
      <c r="B9195" s="5" t="s">
        <v>2174</v>
      </c>
      <c r="C9195" s="5" t="s">
        <v>2175</v>
      </c>
      <c r="D9195" s="5" t="s">
        <v>2276</v>
      </c>
      <c r="E9195" s="32">
        <v>44424</v>
      </c>
      <c r="F9195" s="5">
        <v>1956</v>
      </c>
      <c r="G9195" s="5">
        <v>22</v>
      </c>
      <c r="H9195" s="5">
        <v>1799</v>
      </c>
      <c r="I9195" s="5">
        <v>172112</v>
      </c>
      <c r="J9195" s="5">
        <v>9750</v>
      </c>
      <c r="K9195" s="5">
        <v>404777</v>
      </c>
      <c r="L9195" s="5">
        <v>31296</v>
      </c>
      <c r="M9195" s="5">
        <v>16931</v>
      </c>
      <c r="N9195" s="5">
        <v>1380000000</v>
      </c>
      <c r="O9195" s="5">
        <f>YEAR(Table1[[#This Row],[ReportDate]])</f>
        <v>2021</v>
      </c>
      <c r="P9195" s="5" t="str">
        <f>TEXT(Table1[[#This Row],[ReportDate]],"mmm")</f>
        <v>Aug</v>
      </c>
      <c r="Q9195" s="29">
        <f>Table1[[#This Row],[TotalDeaths]]/Table1[[#This Row],[TotalCases]]</f>
        <v>5.6649158687366363E-2</v>
      </c>
    </row>
    <row r="9196" spans="1:17" ht="14.4" x14ac:dyDescent="0.3">
      <c r="A9196" s="5" t="s">
        <v>11417</v>
      </c>
      <c r="B9196" s="5" t="s">
        <v>2170</v>
      </c>
      <c r="C9196" s="5" t="s">
        <v>2249</v>
      </c>
      <c r="D9196" s="5" t="s">
        <v>2250</v>
      </c>
      <c r="E9196" s="32">
        <v>44011</v>
      </c>
      <c r="F9196" s="5">
        <v>3487</v>
      </c>
      <c r="G9196" s="5">
        <v>126</v>
      </c>
      <c r="H9196" s="5">
        <v>2884</v>
      </c>
      <c r="I9196" s="5">
        <v>175599</v>
      </c>
      <c r="J9196" s="5">
        <v>9876</v>
      </c>
      <c r="K9196" s="5">
        <v>407661</v>
      </c>
      <c r="L9196" s="5">
        <v>52305</v>
      </c>
      <c r="M9196" s="5">
        <v>12263</v>
      </c>
      <c r="N9196" s="5">
        <v>213000000</v>
      </c>
      <c r="O9196" s="5">
        <f>YEAR(Table1[[#This Row],[ReportDate]])</f>
        <v>2020</v>
      </c>
      <c r="P9196" s="5" t="str">
        <f>TEXT(Table1[[#This Row],[ReportDate]],"mmm")</f>
        <v>Jun</v>
      </c>
      <c r="Q9196" s="29">
        <f>Table1[[#This Row],[TotalDeaths]]/Table1[[#This Row],[TotalCases]]</f>
        <v>5.6241778142244549E-2</v>
      </c>
    </row>
    <row r="9197" spans="1:17" ht="14.4" x14ac:dyDescent="0.3">
      <c r="A9197" s="5" t="s">
        <v>11418</v>
      </c>
      <c r="B9197" s="5" t="s">
        <v>2191</v>
      </c>
      <c r="C9197" s="5" t="s">
        <v>2217</v>
      </c>
      <c r="D9197" s="5" t="s">
        <v>2218</v>
      </c>
      <c r="E9197" s="32">
        <v>44329</v>
      </c>
      <c r="F9197" s="5">
        <v>1691</v>
      </c>
      <c r="G9197" s="5">
        <v>76</v>
      </c>
      <c r="H9197" s="5">
        <v>1322</v>
      </c>
      <c r="I9197" s="5">
        <v>177290</v>
      </c>
      <c r="J9197" s="5">
        <v>9952</v>
      </c>
      <c r="K9197" s="5">
        <v>408983</v>
      </c>
      <c r="L9197" s="5">
        <v>27056</v>
      </c>
      <c r="M9197" s="5">
        <v>5516</v>
      </c>
      <c r="N9197" s="5">
        <v>331000000</v>
      </c>
      <c r="O9197" s="5">
        <f>YEAR(Table1[[#This Row],[ReportDate]])</f>
        <v>2021</v>
      </c>
      <c r="P9197" s="5" t="str">
        <f>TEXT(Table1[[#This Row],[ReportDate]],"mmm")</f>
        <v>May</v>
      </c>
      <c r="Q9197" s="29">
        <f>Table1[[#This Row],[TotalDeaths]]/Table1[[#This Row],[TotalCases]]</f>
        <v>5.6134017711094816E-2</v>
      </c>
    </row>
    <row r="9198" spans="1:17" ht="14.4" x14ac:dyDescent="0.3">
      <c r="A9198" s="5" t="s">
        <v>11419</v>
      </c>
      <c r="B9198" s="5" t="s">
        <v>2186</v>
      </c>
      <c r="C9198" s="5" t="s">
        <v>2187</v>
      </c>
      <c r="D9198" s="5" t="s">
        <v>2188</v>
      </c>
      <c r="E9198" s="32">
        <v>44150</v>
      </c>
      <c r="F9198" s="5">
        <v>4165</v>
      </c>
      <c r="G9198" s="5">
        <v>34</v>
      </c>
      <c r="H9198" s="5">
        <v>2609</v>
      </c>
      <c r="I9198" s="5">
        <v>181455</v>
      </c>
      <c r="J9198" s="5">
        <v>9986</v>
      </c>
      <c r="K9198" s="5">
        <v>411592</v>
      </c>
      <c r="L9198" s="5">
        <v>74970</v>
      </c>
      <c r="M9198" s="5">
        <v>10084</v>
      </c>
      <c r="N9198" s="5">
        <v>68000000</v>
      </c>
      <c r="O9198" s="5">
        <f>YEAR(Table1[[#This Row],[ReportDate]])</f>
        <v>2020</v>
      </c>
      <c r="P9198" s="5" t="str">
        <f>TEXT(Table1[[#This Row],[ReportDate]],"mmm")</f>
        <v>Nov</v>
      </c>
      <c r="Q9198" s="29">
        <f>Table1[[#This Row],[TotalDeaths]]/Table1[[#This Row],[TotalCases]]</f>
        <v>5.5032928274227767E-2</v>
      </c>
    </row>
    <row r="9199" spans="1:17" ht="14.4" x14ac:dyDescent="0.3">
      <c r="A9199" s="5" t="s">
        <v>11420</v>
      </c>
      <c r="B9199" s="5" t="s">
        <v>2167</v>
      </c>
      <c r="C9199" s="5" t="s">
        <v>2318</v>
      </c>
      <c r="D9199" s="5" t="s">
        <v>2418</v>
      </c>
      <c r="E9199" s="32">
        <v>43913</v>
      </c>
      <c r="F9199" s="5">
        <v>1257</v>
      </c>
      <c r="G9199" s="5">
        <v>144</v>
      </c>
      <c r="H9199" s="5">
        <v>724</v>
      </c>
      <c r="I9199" s="5">
        <v>182712</v>
      </c>
      <c r="J9199" s="5">
        <v>10130</v>
      </c>
      <c r="K9199" s="5">
        <v>412316</v>
      </c>
      <c r="L9199" s="5">
        <v>18855</v>
      </c>
      <c r="M9199" s="5">
        <v>17107</v>
      </c>
      <c r="N9199" s="5">
        <v>83000000</v>
      </c>
      <c r="O9199" s="5">
        <f>YEAR(Table1[[#This Row],[ReportDate]])</f>
        <v>2020</v>
      </c>
      <c r="P9199" s="5" t="str">
        <f>TEXT(Table1[[#This Row],[ReportDate]],"mmm")</f>
        <v>Mar</v>
      </c>
      <c r="Q9199" s="29">
        <f>Table1[[#This Row],[TotalDeaths]]/Table1[[#This Row],[TotalCases]]</f>
        <v>5.5442444940671659E-2</v>
      </c>
    </row>
    <row r="9200" spans="1:17" ht="14.4" x14ac:dyDescent="0.3">
      <c r="A9200" s="5" t="s">
        <v>11421</v>
      </c>
      <c r="B9200" s="5" t="s">
        <v>2170</v>
      </c>
      <c r="C9200" s="5" t="s">
        <v>2249</v>
      </c>
      <c r="D9200" s="5" t="s">
        <v>2268</v>
      </c>
      <c r="E9200" s="32">
        <v>44133</v>
      </c>
      <c r="F9200" s="5">
        <v>431</v>
      </c>
      <c r="G9200" s="5">
        <v>9</v>
      </c>
      <c r="H9200" s="5">
        <v>2411</v>
      </c>
      <c r="I9200" s="5">
        <v>183143</v>
      </c>
      <c r="J9200" s="5">
        <v>10139</v>
      </c>
      <c r="K9200" s="5">
        <v>414727</v>
      </c>
      <c r="L9200" s="5">
        <v>7327</v>
      </c>
      <c r="M9200" s="5">
        <v>11253</v>
      </c>
      <c r="N9200" s="5">
        <v>213000000</v>
      </c>
      <c r="O9200" s="5">
        <f>YEAR(Table1[[#This Row],[ReportDate]])</f>
        <v>2020</v>
      </c>
      <c r="P9200" s="5" t="str">
        <f>TEXT(Table1[[#This Row],[ReportDate]],"mmm")</f>
        <v>Oct</v>
      </c>
      <c r="Q9200" s="29">
        <f>Table1[[#This Row],[TotalDeaths]]/Table1[[#This Row],[TotalCases]]</f>
        <v>5.536111126278373E-2</v>
      </c>
    </row>
    <row r="9201" spans="1:17" ht="14.4" x14ac:dyDescent="0.3">
      <c r="A9201" s="5" t="s">
        <v>11422</v>
      </c>
      <c r="B9201" s="5" t="s">
        <v>2191</v>
      </c>
      <c r="C9201" s="5" t="s">
        <v>2192</v>
      </c>
      <c r="D9201" s="5" t="s">
        <v>2308</v>
      </c>
      <c r="E9201" s="32">
        <v>44092</v>
      </c>
      <c r="F9201" s="5">
        <v>4265</v>
      </c>
      <c r="G9201" s="5">
        <v>37</v>
      </c>
      <c r="H9201" s="5">
        <v>1315</v>
      </c>
      <c r="I9201" s="5">
        <v>187408</v>
      </c>
      <c r="J9201" s="5">
        <v>10176</v>
      </c>
      <c r="K9201" s="5">
        <v>416042</v>
      </c>
      <c r="L9201" s="5">
        <v>25590</v>
      </c>
      <c r="M9201" s="5">
        <v>16021</v>
      </c>
      <c r="N9201" s="5">
        <v>331000000</v>
      </c>
      <c r="O9201" s="5">
        <f>YEAR(Table1[[#This Row],[ReportDate]])</f>
        <v>2020</v>
      </c>
      <c r="P9201" s="5" t="str">
        <f>TEXT(Table1[[#This Row],[ReportDate]],"mmm")</f>
        <v>Sep</v>
      </c>
      <c r="Q9201" s="29">
        <f>Table1[[#This Row],[TotalDeaths]]/Table1[[#This Row],[TotalCases]]</f>
        <v>5.4298642533936653E-2</v>
      </c>
    </row>
    <row r="9202" spans="1:17" ht="14.4" x14ac:dyDescent="0.3">
      <c r="A9202" s="5" t="s">
        <v>11423</v>
      </c>
      <c r="B9202" s="5" t="s">
        <v>2167</v>
      </c>
      <c r="C9202" s="5" t="s">
        <v>2318</v>
      </c>
      <c r="D9202" s="5" t="s">
        <v>2418</v>
      </c>
      <c r="E9202" s="32">
        <v>44030</v>
      </c>
      <c r="F9202" s="5">
        <v>2083</v>
      </c>
      <c r="G9202" s="5">
        <v>82</v>
      </c>
      <c r="H9202" s="5">
        <v>1412</v>
      </c>
      <c r="I9202" s="5">
        <v>189491</v>
      </c>
      <c r="J9202" s="5">
        <v>10258</v>
      </c>
      <c r="K9202" s="5">
        <v>417454</v>
      </c>
      <c r="L9202" s="5">
        <v>24996</v>
      </c>
      <c r="M9202" s="5">
        <v>16498</v>
      </c>
      <c r="N9202" s="5">
        <v>83000000</v>
      </c>
      <c r="O9202" s="5">
        <f>YEAR(Table1[[#This Row],[ReportDate]])</f>
        <v>2020</v>
      </c>
      <c r="P9202" s="5" t="str">
        <f>TEXT(Table1[[#This Row],[ReportDate]],"mmm")</f>
        <v>Jul</v>
      </c>
      <c r="Q9202" s="29">
        <f>Table1[[#This Row],[TotalDeaths]]/Table1[[#This Row],[TotalCases]]</f>
        <v>5.4134497152899079E-2</v>
      </c>
    </row>
    <row r="9203" spans="1:17" ht="14.4" x14ac:dyDescent="0.3">
      <c r="A9203" s="5" t="s">
        <v>11424</v>
      </c>
      <c r="B9203" s="5" t="s">
        <v>2167</v>
      </c>
      <c r="C9203" s="5" t="s">
        <v>2318</v>
      </c>
      <c r="D9203" s="5" t="s">
        <v>2418</v>
      </c>
      <c r="E9203" s="32">
        <v>44070</v>
      </c>
      <c r="F9203" s="5">
        <v>3905</v>
      </c>
      <c r="G9203" s="5">
        <v>31</v>
      </c>
      <c r="H9203" s="5">
        <v>4848</v>
      </c>
      <c r="I9203" s="5">
        <v>193396</v>
      </c>
      <c r="J9203" s="5">
        <v>10289</v>
      </c>
      <c r="K9203" s="5">
        <v>422302</v>
      </c>
      <c r="L9203" s="5">
        <v>50765</v>
      </c>
      <c r="M9203" s="5">
        <v>6661</v>
      </c>
      <c r="N9203" s="5">
        <v>83000000</v>
      </c>
      <c r="O9203" s="5">
        <f>YEAR(Table1[[#This Row],[ReportDate]])</f>
        <v>2020</v>
      </c>
      <c r="P9203" s="5" t="str">
        <f>TEXT(Table1[[#This Row],[ReportDate]],"mmm")</f>
        <v>Aug</v>
      </c>
      <c r="Q9203" s="29">
        <f>Table1[[#This Row],[TotalDeaths]]/Table1[[#This Row],[TotalCases]]</f>
        <v>5.3201720821526813E-2</v>
      </c>
    </row>
    <row r="9204" spans="1:17" ht="14.4" x14ac:dyDescent="0.3">
      <c r="A9204" s="5" t="s">
        <v>11425</v>
      </c>
      <c r="B9204" s="5" t="s">
        <v>2186</v>
      </c>
      <c r="C9204" s="5" t="s">
        <v>2237</v>
      </c>
      <c r="D9204" s="5" t="s">
        <v>2270</v>
      </c>
      <c r="E9204" s="32">
        <v>44522</v>
      </c>
      <c r="F9204" s="5">
        <v>4354</v>
      </c>
      <c r="G9204" s="5">
        <v>53</v>
      </c>
      <c r="H9204" s="5">
        <v>3542</v>
      </c>
      <c r="I9204" s="5">
        <v>197750</v>
      </c>
      <c r="J9204" s="5">
        <v>10342</v>
      </c>
      <c r="K9204" s="5">
        <v>425844</v>
      </c>
      <c r="L9204" s="5">
        <v>69664</v>
      </c>
      <c r="M9204" s="5">
        <v>4035</v>
      </c>
      <c r="N9204" s="5">
        <v>68000000</v>
      </c>
      <c r="O9204" s="5">
        <f>YEAR(Table1[[#This Row],[ReportDate]])</f>
        <v>2021</v>
      </c>
      <c r="P9204" s="5" t="str">
        <f>TEXT(Table1[[#This Row],[ReportDate]],"mmm")</f>
        <v>Nov</v>
      </c>
      <c r="Q9204" s="29">
        <f>Table1[[#This Row],[TotalDeaths]]/Table1[[#This Row],[TotalCases]]</f>
        <v>5.2298356510745894E-2</v>
      </c>
    </row>
    <row r="9205" spans="1:17" ht="14.4" x14ac:dyDescent="0.3">
      <c r="A9205" s="5" t="s">
        <v>11426</v>
      </c>
      <c r="B9205" s="5" t="s">
        <v>2191</v>
      </c>
      <c r="C9205" s="5" t="s">
        <v>2217</v>
      </c>
      <c r="D9205" s="5" t="s">
        <v>2230</v>
      </c>
      <c r="E9205" s="32">
        <v>44513</v>
      </c>
      <c r="F9205" s="5">
        <v>2298</v>
      </c>
      <c r="G9205" s="5">
        <v>56</v>
      </c>
      <c r="H9205" s="5">
        <v>1554</v>
      </c>
      <c r="I9205" s="5">
        <v>200048</v>
      </c>
      <c r="J9205" s="5">
        <v>10398</v>
      </c>
      <c r="K9205" s="5">
        <v>427398</v>
      </c>
      <c r="L9205" s="5">
        <v>27576</v>
      </c>
      <c r="M9205" s="5">
        <v>14146</v>
      </c>
      <c r="N9205" s="5">
        <v>331000000</v>
      </c>
      <c r="O9205" s="5">
        <f>YEAR(Table1[[#This Row],[ReportDate]])</f>
        <v>2021</v>
      </c>
      <c r="P9205" s="5" t="str">
        <f>TEXT(Table1[[#This Row],[ReportDate]],"mmm")</f>
        <v>Nov</v>
      </c>
      <c r="Q9205" s="29">
        <f>Table1[[#This Row],[TotalDeaths]]/Table1[[#This Row],[TotalCases]]</f>
        <v>5.197752539390546E-2</v>
      </c>
    </row>
    <row r="9206" spans="1:17" ht="14.4" x14ac:dyDescent="0.3">
      <c r="A9206" s="5" t="s">
        <v>11427</v>
      </c>
      <c r="B9206" s="5" t="s">
        <v>2186</v>
      </c>
      <c r="C9206" s="5" t="s">
        <v>2212</v>
      </c>
      <c r="D9206" s="5" t="s">
        <v>2213</v>
      </c>
      <c r="E9206" s="32">
        <v>44125</v>
      </c>
      <c r="F9206" s="5">
        <v>2104</v>
      </c>
      <c r="G9206" s="5">
        <v>106</v>
      </c>
      <c r="H9206" s="5">
        <v>425</v>
      </c>
      <c r="I9206" s="5">
        <v>202152</v>
      </c>
      <c r="J9206" s="5">
        <v>10504</v>
      </c>
      <c r="K9206" s="5">
        <v>427823</v>
      </c>
      <c r="L9206" s="5">
        <v>27352</v>
      </c>
      <c r="M9206" s="5">
        <v>6451</v>
      </c>
      <c r="N9206" s="5">
        <v>68000000</v>
      </c>
      <c r="O9206" s="5">
        <f>YEAR(Table1[[#This Row],[ReportDate]])</f>
        <v>2020</v>
      </c>
      <c r="P9206" s="5" t="str">
        <f>TEXT(Table1[[#This Row],[ReportDate]],"mmm")</f>
        <v>Oct</v>
      </c>
      <c r="Q9206" s="29">
        <f>Table1[[#This Row],[TotalDeaths]]/Table1[[#This Row],[TotalCases]]</f>
        <v>5.1960900708377854E-2</v>
      </c>
    </row>
    <row r="9207" spans="1:17" ht="14.4" x14ac:dyDescent="0.3">
      <c r="A9207" s="5" t="s">
        <v>11428</v>
      </c>
      <c r="B9207" s="5" t="s">
        <v>2174</v>
      </c>
      <c r="C9207" s="5" t="s">
        <v>2184</v>
      </c>
      <c r="D9207" s="5" t="s">
        <v>2215</v>
      </c>
      <c r="E9207" s="32">
        <v>44342</v>
      </c>
      <c r="F9207" s="5">
        <v>1184</v>
      </c>
      <c r="G9207" s="5">
        <v>24</v>
      </c>
      <c r="H9207" s="5">
        <v>3949</v>
      </c>
      <c r="I9207" s="5">
        <v>203336</v>
      </c>
      <c r="J9207" s="5">
        <v>10528</v>
      </c>
      <c r="K9207" s="5">
        <v>431772</v>
      </c>
      <c r="L9207" s="5">
        <v>10656</v>
      </c>
      <c r="M9207" s="5">
        <v>7682</v>
      </c>
      <c r="N9207" s="5">
        <v>1380000000</v>
      </c>
      <c r="O9207" s="5">
        <f>YEAR(Table1[[#This Row],[ReportDate]])</f>
        <v>2021</v>
      </c>
      <c r="P9207" s="5" t="str">
        <f>TEXT(Table1[[#This Row],[ReportDate]],"mmm")</f>
        <v>May</v>
      </c>
      <c r="Q9207" s="29">
        <f>Table1[[#This Row],[TotalDeaths]]/Table1[[#This Row],[TotalCases]]</f>
        <v>5.1776370145965298E-2</v>
      </c>
    </row>
    <row r="9208" spans="1:17" ht="14.4" x14ac:dyDescent="0.3">
      <c r="A9208" s="5" t="s">
        <v>11429</v>
      </c>
      <c r="B9208" s="5" t="s">
        <v>2167</v>
      </c>
      <c r="C9208" s="5" t="s">
        <v>2235</v>
      </c>
      <c r="D9208" s="5" t="s">
        <v>2235</v>
      </c>
      <c r="E9208" s="32">
        <v>44519</v>
      </c>
      <c r="F9208" s="5">
        <v>436</v>
      </c>
      <c r="G9208" s="5">
        <v>141</v>
      </c>
      <c r="H9208" s="5">
        <v>4494</v>
      </c>
      <c r="I9208" s="5">
        <v>203772</v>
      </c>
      <c r="J9208" s="5">
        <v>10669</v>
      </c>
      <c r="K9208" s="5">
        <v>436266</v>
      </c>
      <c r="L9208" s="5">
        <v>6104</v>
      </c>
      <c r="M9208" s="5">
        <v>13182</v>
      </c>
      <c r="N9208" s="5">
        <v>83000000</v>
      </c>
      <c r="O9208" s="5">
        <f>YEAR(Table1[[#This Row],[ReportDate]])</f>
        <v>2021</v>
      </c>
      <c r="P9208" s="5" t="str">
        <f>TEXT(Table1[[#This Row],[ReportDate]],"mmm")</f>
        <v>Nov</v>
      </c>
      <c r="Q9208" s="29">
        <f>Table1[[#This Row],[TotalDeaths]]/Table1[[#This Row],[TotalCases]]</f>
        <v>5.235753685491628E-2</v>
      </c>
    </row>
    <row r="9209" spans="1:17" ht="14.4" x14ac:dyDescent="0.3">
      <c r="A9209" s="5" t="s">
        <v>11430</v>
      </c>
      <c r="B9209" s="5" t="s">
        <v>2174</v>
      </c>
      <c r="C9209" s="5" t="s">
        <v>2201</v>
      </c>
      <c r="D9209" s="5" t="s">
        <v>2202</v>
      </c>
      <c r="E9209" s="32">
        <v>44226</v>
      </c>
      <c r="F9209" s="5">
        <v>4325</v>
      </c>
      <c r="G9209" s="5">
        <v>44</v>
      </c>
      <c r="H9209" s="5">
        <v>303</v>
      </c>
      <c r="I9209" s="5">
        <v>208097</v>
      </c>
      <c r="J9209" s="5">
        <v>10713</v>
      </c>
      <c r="K9209" s="5">
        <v>436569</v>
      </c>
      <c r="L9209" s="5">
        <v>69200</v>
      </c>
      <c r="M9209" s="5">
        <v>4161</v>
      </c>
      <c r="N9209" s="5">
        <v>1380000000</v>
      </c>
      <c r="O9209" s="5">
        <f>YEAR(Table1[[#This Row],[ReportDate]])</f>
        <v>2021</v>
      </c>
      <c r="P9209" s="5" t="str">
        <f>TEXT(Table1[[#This Row],[ReportDate]],"mmm")</f>
        <v>Jan</v>
      </c>
      <c r="Q9209" s="29">
        <f>Table1[[#This Row],[TotalDeaths]]/Table1[[#This Row],[TotalCases]]</f>
        <v>5.1480799819315033E-2</v>
      </c>
    </row>
    <row r="9210" spans="1:17" ht="14.4" x14ac:dyDescent="0.3">
      <c r="A9210" s="5" t="s">
        <v>11431</v>
      </c>
      <c r="B9210" s="5" t="s">
        <v>2186</v>
      </c>
      <c r="C9210" s="5" t="s">
        <v>2212</v>
      </c>
      <c r="D9210" s="5" t="s">
        <v>2213</v>
      </c>
      <c r="E9210" s="32">
        <v>43968</v>
      </c>
      <c r="F9210" s="5">
        <v>4926</v>
      </c>
      <c r="G9210" s="5">
        <v>171</v>
      </c>
      <c r="H9210" s="5">
        <v>103</v>
      </c>
      <c r="I9210" s="5">
        <v>213023</v>
      </c>
      <c r="J9210" s="5">
        <v>10884</v>
      </c>
      <c r="K9210" s="5">
        <v>436672</v>
      </c>
      <c r="L9210" s="5">
        <v>54186</v>
      </c>
      <c r="M9210" s="5">
        <v>12495</v>
      </c>
      <c r="N9210" s="5">
        <v>68000000</v>
      </c>
      <c r="O9210" s="5">
        <f>YEAR(Table1[[#This Row],[ReportDate]])</f>
        <v>2020</v>
      </c>
      <c r="P9210" s="5" t="str">
        <f>TEXT(Table1[[#This Row],[ReportDate]],"mmm")</f>
        <v>May</v>
      </c>
      <c r="Q9210" s="29">
        <f>Table1[[#This Row],[TotalDeaths]]/Table1[[#This Row],[TotalCases]]</f>
        <v>5.1093074456748801E-2</v>
      </c>
    </row>
    <row r="9211" spans="1:17" ht="14.4" x14ac:dyDescent="0.3">
      <c r="A9211" s="5" t="s">
        <v>11432</v>
      </c>
      <c r="B9211" s="5" t="s">
        <v>2170</v>
      </c>
      <c r="C9211" s="5" t="s">
        <v>2178</v>
      </c>
      <c r="D9211" s="5" t="s">
        <v>2179</v>
      </c>
      <c r="E9211" s="32">
        <v>43959</v>
      </c>
      <c r="F9211" s="5">
        <v>4936</v>
      </c>
      <c r="G9211" s="5">
        <v>117</v>
      </c>
      <c r="H9211" s="5">
        <v>363</v>
      </c>
      <c r="I9211" s="5">
        <v>217959</v>
      </c>
      <c r="J9211" s="5">
        <v>11001</v>
      </c>
      <c r="K9211" s="5">
        <v>437035</v>
      </c>
      <c r="L9211" s="5">
        <v>74040</v>
      </c>
      <c r="M9211" s="5">
        <v>12912</v>
      </c>
      <c r="N9211" s="5">
        <v>213000000</v>
      </c>
      <c r="O9211" s="5">
        <f>YEAR(Table1[[#This Row],[ReportDate]])</f>
        <v>2020</v>
      </c>
      <c r="P9211" s="5" t="str">
        <f>TEXT(Table1[[#This Row],[ReportDate]],"mmm")</f>
        <v>May</v>
      </c>
      <c r="Q9211" s="29">
        <f>Table1[[#This Row],[TotalDeaths]]/Table1[[#This Row],[TotalCases]]</f>
        <v>5.0472795342243269E-2</v>
      </c>
    </row>
    <row r="9212" spans="1:17" ht="14.4" x14ac:dyDescent="0.3">
      <c r="A9212" s="5" t="s">
        <v>11433</v>
      </c>
      <c r="B9212" s="5" t="s">
        <v>2167</v>
      </c>
      <c r="C9212" s="5" t="s">
        <v>2181</v>
      </c>
      <c r="D9212" s="5" t="s">
        <v>2252</v>
      </c>
      <c r="E9212" s="32">
        <v>43879</v>
      </c>
      <c r="F9212" s="5">
        <v>4715</v>
      </c>
      <c r="G9212" s="5">
        <v>37</v>
      </c>
      <c r="H9212" s="5">
        <v>4662</v>
      </c>
      <c r="I9212" s="5">
        <v>222674</v>
      </c>
      <c r="J9212" s="5">
        <v>11038</v>
      </c>
      <c r="K9212" s="5">
        <v>441697</v>
      </c>
      <c r="L9212" s="5">
        <v>33005</v>
      </c>
      <c r="M9212" s="5">
        <v>138</v>
      </c>
      <c r="N9212" s="5">
        <v>83000000</v>
      </c>
      <c r="O9212" s="5">
        <f>YEAR(Table1[[#This Row],[ReportDate]])</f>
        <v>2020</v>
      </c>
      <c r="P9212" s="5" t="str">
        <f>TEXT(Table1[[#This Row],[ReportDate]],"mmm")</f>
        <v>Feb</v>
      </c>
      <c r="Q9212" s="29">
        <f>Table1[[#This Row],[TotalDeaths]]/Table1[[#This Row],[TotalCases]]</f>
        <v>4.9570223735146447E-2</v>
      </c>
    </row>
    <row r="9213" spans="1:17" ht="14.4" x14ac:dyDescent="0.3">
      <c r="A9213" s="5" t="s">
        <v>11434</v>
      </c>
      <c r="B9213" s="5" t="s">
        <v>2170</v>
      </c>
      <c r="C9213" s="5" t="s">
        <v>2178</v>
      </c>
      <c r="D9213" s="5" t="s">
        <v>2179</v>
      </c>
      <c r="E9213" s="32">
        <v>44506</v>
      </c>
      <c r="F9213" s="5">
        <v>2399</v>
      </c>
      <c r="G9213" s="5">
        <v>124</v>
      </c>
      <c r="H9213" s="5">
        <v>2847</v>
      </c>
      <c r="I9213" s="5">
        <v>225073</v>
      </c>
      <c r="J9213" s="5">
        <v>11162</v>
      </c>
      <c r="K9213" s="5">
        <v>444544</v>
      </c>
      <c r="L9213" s="5">
        <v>19192</v>
      </c>
      <c r="M9213" s="5">
        <v>17059</v>
      </c>
      <c r="N9213" s="5">
        <v>213000000</v>
      </c>
      <c r="O9213" s="5">
        <f>YEAR(Table1[[#This Row],[ReportDate]])</f>
        <v>2021</v>
      </c>
      <c r="P9213" s="5" t="str">
        <f>TEXT(Table1[[#This Row],[ReportDate]],"mmm")</f>
        <v>Nov</v>
      </c>
      <c r="Q9213" s="29">
        <f>Table1[[#This Row],[TotalDeaths]]/Table1[[#This Row],[TotalCases]]</f>
        <v>4.9592798780839997E-2</v>
      </c>
    </row>
    <row r="9214" spans="1:17" ht="14.4" x14ac:dyDescent="0.3">
      <c r="A9214" s="5" t="s">
        <v>11435</v>
      </c>
      <c r="B9214" s="5" t="s">
        <v>2191</v>
      </c>
      <c r="C9214" s="5" t="s">
        <v>2221</v>
      </c>
      <c r="D9214" s="5" t="s">
        <v>2222</v>
      </c>
      <c r="E9214" s="32">
        <v>44123</v>
      </c>
      <c r="F9214" s="5">
        <v>621</v>
      </c>
      <c r="G9214" s="5">
        <v>35</v>
      </c>
      <c r="H9214" s="5">
        <v>2723</v>
      </c>
      <c r="I9214" s="5">
        <v>225694</v>
      </c>
      <c r="J9214" s="5">
        <v>11197</v>
      </c>
      <c r="K9214" s="5">
        <v>447267</v>
      </c>
      <c r="L9214" s="5">
        <v>4968</v>
      </c>
      <c r="M9214" s="5">
        <v>10786</v>
      </c>
      <c r="N9214" s="5">
        <v>331000000</v>
      </c>
      <c r="O9214" s="5">
        <f>YEAR(Table1[[#This Row],[ReportDate]])</f>
        <v>2020</v>
      </c>
      <c r="P9214" s="5" t="str">
        <f>TEXT(Table1[[#This Row],[ReportDate]],"mmm")</f>
        <v>Oct</v>
      </c>
      <c r="Q9214" s="29">
        <f>Table1[[#This Row],[TotalDeaths]]/Table1[[#This Row],[TotalCases]]</f>
        <v>4.961142077325937E-2</v>
      </c>
    </row>
    <row r="9215" spans="1:17" ht="14.4" x14ac:dyDescent="0.3">
      <c r="A9215" s="5" t="s">
        <v>11436</v>
      </c>
      <c r="B9215" s="5" t="s">
        <v>2167</v>
      </c>
      <c r="C9215" s="5" t="s">
        <v>2318</v>
      </c>
      <c r="D9215" s="5" t="s">
        <v>2319</v>
      </c>
      <c r="E9215" s="32">
        <v>44458</v>
      </c>
      <c r="F9215" s="5">
        <v>3713</v>
      </c>
      <c r="G9215" s="5">
        <v>87</v>
      </c>
      <c r="H9215" s="5">
        <v>3948</v>
      </c>
      <c r="I9215" s="5">
        <v>229407</v>
      </c>
      <c r="J9215" s="5">
        <v>11284</v>
      </c>
      <c r="K9215" s="5">
        <v>451215</v>
      </c>
      <c r="L9215" s="5">
        <v>63121</v>
      </c>
      <c r="M9215" s="5">
        <v>1836</v>
      </c>
      <c r="N9215" s="5">
        <v>83000000</v>
      </c>
      <c r="O9215" s="5">
        <f>YEAR(Table1[[#This Row],[ReportDate]])</f>
        <v>2021</v>
      </c>
      <c r="P9215" s="5" t="str">
        <f>TEXT(Table1[[#This Row],[ReportDate]],"mmm")</f>
        <v>Sep</v>
      </c>
      <c r="Q9215" s="29">
        <f>Table1[[#This Row],[TotalDeaths]]/Table1[[#This Row],[TotalCases]]</f>
        <v>4.9187688257115086E-2</v>
      </c>
    </row>
    <row r="9216" spans="1:17" ht="14.4" x14ac:dyDescent="0.3">
      <c r="A9216" s="5" t="s">
        <v>11437</v>
      </c>
      <c r="B9216" s="5" t="s">
        <v>2174</v>
      </c>
      <c r="C9216" s="5" t="s">
        <v>2184</v>
      </c>
      <c r="D9216" s="5" t="s">
        <v>25</v>
      </c>
      <c r="E9216" s="32">
        <v>44366</v>
      </c>
      <c r="F9216" s="5">
        <v>634</v>
      </c>
      <c r="G9216" s="5">
        <v>123</v>
      </c>
      <c r="H9216" s="5">
        <v>1108</v>
      </c>
      <c r="I9216" s="5">
        <v>230041</v>
      </c>
      <c r="J9216" s="5">
        <v>11407</v>
      </c>
      <c r="K9216" s="5">
        <v>452323</v>
      </c>
      <c r="L9216" s="5">
        <v>8876</v>
      </c>
      <c r="M9216" s="5">
        <v>11128</v>
      </c>
      <c r="N9216" s="5">
        <v>1380000000</v>
      </c>
      <c r="O9216" s="5">
        <f>YEAR(Table1[[#This Row],[ReportDate]])</f>
        <v>2021</v>
      </c>
      <c r="P9216" s="5" t="str">
        <f>TEXT(Table1[[#This Row],[ReportDate]],"mmm")</f>
        <v>Jun</v>
      </c>
      <c r="Q9216" s="29">
        <f>Table1[[#This Row],[TotalDeaths]]/Table1[[#This Row],[TotalCases]]</f>
        <v>4.9586812785546927E-2</v>
      </c>
    </row>
    <row r="9217" spans="1:17" ht="14.4" x14ac:dyDescent="0.3">
      <c r="A9217" s="5" t="s">
        <v>11438</v>
      </c>
      <c r="B9217" s="5" t="s">
        <v>2170</v>
      </c>
      <c r="C9217" s="5" t="s">
        <v>2232</v>
      </c>
      <c r="D9217" s="5" t="s">
        <v>2233</v>
      </c>
      <c r="E9217" s="32">
        <v>44141</v>
      </c>
      <c r="F9217" s="5">
        <v>3012</v>
      </c>
      <c r="G9217" s="5">
        <v>166</v>
      </c>
      <c r="H9217" s="5">
        <v>2415</v>
      </c>
      <c r="I9217" s="5">
        <v>233053</v>
      </c>
      <c r="J9217" s="5">
        <v>11573</v>
      </c>
      <c r="K9217" s="5">
        <v>454738</v>
      </c>
      <c r="L9217" s="5">
        <v>24096</v>
      </c>
      <c r="M9217" s="5">
        <v>8872</v>
      </c>
      <c r="N9217" s="5">
        <v>213000000</v>
      </c>
      <c r="O9217" s="5">
        <f>YEAR(Table1[[#This Row],[ReportDate]])</f>
        <v>2020</v>
      </c>
      <c r="P9217" s="5" t="str">
        <f>TEXT(Table1[[#This Row],[ReportDate]],"mmm")</f>
        <v>Nov</v>
      </c>
      <c r="Q9217" s="29">
        <f>Table1[[#This Row],[TotalDeaths]]/Table1[[#This Row],[TotalCases]]</f>
        <v>4.9658232247600333E-2</v>
      </c>
    </row>
    <row r="9218" spans="1:17" ht="14.4" x14ac:dyDescent="0.3">
      <c r="A9218" s="5" t="s">
        <v>11439</v>
      </c>
      <c r="B9218" s="5" t="s">
        <v>2191</v>
      </c>
      <c r="C9218" s="5" t="s">
        <v>2221</v>
      </c>
      <c r="D9218" s="5" t="s">
        <v>2241</v>
      </c>
      <c r="E9218" s="32">
        <v>44367</v>
      </c>
      <c r="F9218" s="5">
        <v>1993</v>
      </c>
      <c r="G9218" s="5">
        <v>166</v>
      </c>
      <c r="H9218" s="5">
        <v>1897</v>
      </c>
      <c r="I9218" s="5">
        <v>235046</v>
      </c>
      <c r="J9218" s="5">
        <v>11739</v>
      </c>
      <c r="K9218" s="5">
        <v>456635</v>
      </c>
      <c r="L9218" s="5">
        <v>29895</v>
      </c>
      <c r="M9218" s="5">
        <v>11071</v>
      </c>
      <c r="N9218" s="5">
        <v>331000000</v>
      </c>
      <c r="O9218" s="5">
        <f>YEAR(Table1[[#This Row],[ReportDate]])</f>
        <v>2021</v>
      </c>
      <c r="P9218" s="5" t="str">
        <f>TEXT(Table1[[#This Row],[ReportDate]],"mmm")</f>
        <v>Jun</v>
      </c>
      <c r="Q9218" s="29">
        <f>Table1[[#This Row],[TotalDeaths]]/Table1[[#This Row],[TotalCases]]</f>
        <v>4.9943415331467032E-2</v>
      </c>
    </row>
    <row r="9219" spans="1:17" ht="14.4" x14ac:dyDescent="0.3">
      <c r="A9219" s="5" t="s">
        <v>11440</v>
      </c>
      <c r="B9219" s="5" t="s">
        <v>2167</v>
      </c>
      <c r="C9219" s="5" t="s">
        <v>2318</v>
      </c>
      <c r="D9219" s="5" t="s">
        <v>2418</v>
      </c>
      <c r="E9219" s="32">
        <v>44469</v>
      </c>
      <c r="F9219" s="5">
        <v>2675</v>
      </c>
      <c r="G9219" s="5">
        <v>12</v>
      </c>
      <c r="H9219" s="5">
        <v>4820</v>
      </c>
      <c r="I9219" s="5">
        <v>237721</v>
      </c>
      <c r="J9219" s="5">
        <v>11751</v>
      </c>
      <c r="K9219" s="5">
        <v>461455</v>
      </c>
      <c r="L9219" s="5">
        <v>32100</v>
      </c>
      <c r="M9219" s="5">
        <v>4366</v>
      </c>
      <c r="N9219" s="5">
        <v>83000000</v>
      </c>
      <c r="O9219" s="5">
        <f>YEAR(Table1[[#This Row],[ReportDate]])</f>
        <v>2021</v>
      </c>
      <c r="P9219" s="5" t="str">
        <f>TEXT(Table1[[#This Row],[ReportDate]],"mmm")</f>
        <v>Sep</v>
      </c>
      <c r="Q9219" s="29">
        <f>Table1[[#This Row],[TotalDeaths]]/Table1[[#This Row],[TotalCases]]</f>
        <v>4.9431897055792297E-2</v>
      </c>
    </row>
    <row r="9220" spans="1:17" ht="14.4" x14ac:dyDescent="0.3">
      <c r="A9220" s="5" t="s">
        <v>11441</v>
      </c>
      <c r="B9220" s="5" t="s">
        <v>2191</v>
      </c>
      <c r="C9220" s="5" t="s">
        <v>2225</v>
      </c>
      <c r="D9220" s="5" t="s">
        <v>2226</v>
      </c>
      <c r="E9220" s="32">
        <v>44064</v>
      </c>
      <c r="F9220" s="5">
        <v>2340</v>
      </c>
      <c r="G9220" s="5">
        <v>193</v>
      </c>
      <c r="H9220" s="5">
        <v>714</v>
      </c>
      <c r="I9220" s="5">
        <v>240061</v>
      </c>
      <c r="J9220" s="5">
        <v>11944</v>
      </c>
      <c r="K9220" s="5">
        <v>462169</v>
      </c>
      <c r="L9220" s="5">
        <v>14040</v>
      </c>
      <c r="M9220" s="5">
        <v>2347</v>
      </c>
      <c r="N9220" s="5">
        <v>331000000</v>
      </c>
      <c r="O9220" s="5">
        <f>YEAR(Table1[[#This Row],[ReportDate]])</f>
        <v>2020</v>
      </c>
      <c r="P9220" s="5" t="str">
        <f>TEXT(Table1[[#This Row],[ReportDate]],"mmm")</f>
        <v>Aug</v>
      </c>
      <c r="Q9220" s="29">
        <f>Table1[[#This Row],[TotalDeaths]]/Table1[[#This Row],[TotalCases]]</f>
        <v>4.9754020853033189E-2</v>
      </c>
    </row>
    <row r="9221" spans="1:17" ht="14.4" x14ac:dyDescent="0.3">
      <c r="A9221" s="5" t="s">
        <v>11442</v>
      </c>
      <c r="B9221" s="5" t="s">
        <v>2174</v>
      </c>
      <c r="C9221" s="5" t="s">
        <v>27</v>
      </c>
      <c r="D9221" s="5" t="s">
        <v>27</v>
      </c>
      <c r="E9221" s="32">
        <v>44039</v>
      </c>
      <c r="F9221" s="5">
        <v>1409</v>
      </c>
      <c r="G9221" s="5">
        <v>161</v>
      </c>
      <c r="H9221" s="5">
        <v>2872</v>
      </c>
      <c r="I9221" s="5">
        <v>241470</v>
      </c>
      <c r="J9221" s="5">
        <v>12105</v>
      </c>
      <c r="K9221" s="5">
        <v>465041</v>
      </c>
      <c r="L9221" s="5">
        <v>22544</v>
      </c>
      <c r="M9221" s="5">
        <v>17449</v>
      </c>
      <c r="N9221" s="5">
        <v>1380000000</v>
      </c>
      <c r="O9221" s="5">
        <f>YEAR(Table1[[#This Row],[ReportDate]])</f>
        <v>2020</v>
      </c>
      <c r="P9221" s="5" t="str">
        <f>TEXT(Table1[[#This Row],[ReportDate]],"mmm")</f>
        <v>Jul</v>
      </c>
      <c r="Q9221" s="29">
        <f>Table1[[#This Row],[TotalDeaths]]/Table1[[#This Row],[TotalCases]]</f>
        <v>5.0130450987700338E-2</v>
      </c>
    </row>
    <row r="9222" spans="1:17" ht="14.4" x14ac:dyDescent="0.3">
      <c r="A9222" s="5" t="s">
        <v>11443</v>
      </c>
      <c r="B9222" s="5" t="s">
        <v>2167</v>
      </c>
      <c r="C9222" s="5" t="s">
        <v>2235</v>
      </c>
      <c r="D9222" s="5" t="s">
        <v>2235</v>
      </c>
      <c r="E9222" s="32">
        <v>44435</v>
      </c>
      <c r="F9222" s="5">
        <v>3816</v>
      </c>
      <c r="G9222" s="5">
        <v>123</v>
      </c>
      <c r="H9222" s="5">
        <v>1202</v>
      </c>
      <c r="I9222" s="5">
        <v>245286</v>
      </c>
      <c r="J9222" s="5">
        <v>12228</v>
      </c>
      <c r="K9222" s="5">
        <v>466243</v>
      </c>
      <c r="L9222" s="5">
        <v>22896</v>
      </c>
      <c r="M9222" s="5">
        <v>13638</v>
      </c>
      <c r="N9222" s="5">
        <v>83000000</v>
      </c>
      <c r="O9222" s="5">
        <f>YEAR(Table1[[#This Row],[ReportDate]])</f>
        <v>2021</v>
      </c>
      <c r="P9222" s="5" t="str">
        <f>TEXT(Table1[[#This Row],[ReportDate]],"mmm")</f>
        <v>Aug</v>
      </c>
      <c r="Q9222" s="29">
        <f>Table1[[#This Row],[TotalDeaths]]/Table1[[#This Row],[TotalCases]]</f>
        <v>4.9852009490961573E-2</v>
      </c>
    </row>
    <row r="9223" spans="1:17" ht="14.4" x14ac:dyDescent="0.3">
      <c r="A9223" s="5" t="s">
        <v>11444</v>
      </c>
      <c r="B9223" s="5" t="s">
        <v>2191</v>
      </c>
      <c r="C9223" s="5" t="s">
        <v>2192</v>
      </c>
      <c r="D9223" s="5" t="s">
        <v>2308</v>
      </c>
      <c r="E9223" s="32">
        <v>43924</v>
      </c>
      <c r="F9223" s="5">
        <v>828</v>
      </c>
      <c r="G9223" s="5">
        <v>14</v>
      </c>
      <c r="H9223" s="5">
        <v>91</v>
      </c>
      <c r="I9223" s="5">
        <v>246114</v>
      </c>
      <c r="J9223" s="5">
        <v>12242</v>
      </c>
      <c r="K9223" s="5">
        <v>466334</v>
      </c>
      <c r="L9223" s="5">
        <v>7452</v>
      </c>
      <c r="M9223" s="5">
        <v>11235</v>
      </c>
      <c r="N9223" s="5">
        <v>331000000</v>
      </c>
      <c r="O9223" s="5">
        <f>YEAR(Table1[[#This Row],[ReportDate]])</f>
        <v>2020</v>
      </c>
      <c r="P9223" s="5" t="str">
        <f>TEXT(Table1[[#This Row],[ReportDate]],"mmm")</f>
        <v>Apr</v>
      </c>
      <c r="Q9223" s="29">
        <f>Table1[[#This Row],[TotalDeaths]]/Table1[[#This Row],[TotalCases]]</f>
        <v>4.9741176853003083E-2</v>
      </c>
    </row>
    <row r="9224" spans="1:17" ht="14.4" x14ac:dyDescent="0.3">
      <c r="A9224" s="5" t="s">
        <v>11445</v>
      </c>
      <c r="B9224" s="5" t="s">
        <v>2186</v>
      </c>
      <c r="C9224" s="5" t="s">
        <v>2204</v>
      </c>
      <c r="D9224" s="5" t="s">
        <v>2205</v>
      </c>
      <c r="E9224" s="32">
        <v>44157</v>
      </c>
      <c r="F9224" s="5">
        <v>2281</v>
      </c>
      <c r="G9224" s="5">
        <v>57</v>
      </c>
      <c r="H9224" s="5">
        <v>1523</v>
      </c>
      <c r="I9224" s="5">
        <v>248395</v>
      </c>
      <c r="J9224" s="5">
        <v>12299</v>
      </c>
      <c r="K9224" s="5">
        <v>467857</v>
      </c>
      <c r="L9224" s="5">
        <v>22810</v>
      </c>
      <c r="M9224" s="5">
        <v>3326</v>
      </c>
      <c r="N9224" s="5">
        <v>68000000</v>
      </c>
      <c r="O9224" s="5">
        <f>YEAR(Table1[[#This Row],[ReportDate]])</f>
        <v>2020</v>
      </c>
      <c r="P9224" s="5" t="str">
        <f>TEXT(Table1[[#This Row],[ReportDate]],"mmm")</f>
        <v>Nov</v>
      </c>
      <c r="Q9224" s="29">
        <f>Table1[[#This Row],[TotalDeaths]]/Table1[[#This Row],[TotalCases]]</f>
        <v>4.9513879103846699E-2</v>
      </c>
    </row>
    <row r="9225" spans="1:17" ht="14.4" x14ac:dyDescent="0.3">
      <c r="A9225" s="5" t="s">
        <v>11446</v>
      </c>
      <c r="B9225" s="5" t="s">
        <v>2167</v>
      </c>
      <c r="C9225" s="5" t="s">
        <v>2168</v>
      </c>
      <c r="D9225" s="5" t="s">
        <v>2168</v>
      </c>
      <c r="E9225" s="32">
        <v>44055</v>
      </c>
      <c r="F9225" s="5">
        <v>536</v>
      </c>
      <c r="G9225" s="5">
        <v>111</v>
      </c>
      <c r="H9225" s="5">
        <v>4719</v>
      </c>
      <c r="I9225" s="5">
        <v>248931</v>
      </c>
      <c r="J9225" s="5">
        <v>12410</v>
      </c>
      <c r="K9225" s="5">
        <v>472576</v>
      </c>
      <c r="L9225" s="5">
        <v>10184</v>
      </c>
      <c r="M9225" s="5">
        <v>16262</v>
      </c>
      <c r="N9225" s="5">
        <v>83000000</v>
      </c>
      <c r="O9225" s="5">
        <f>YEAR(Table1[[#This Row],[ReportDate]])</f>
        <v>2020</v>
      </c>
      <c r="P9225" s="5" t="str">
        <f>TEXT(Table1[[#This Row],[ReportDate]],"mmm")</f>
        <v>Aug</v>
      </c>
      <c r="Q9225" s="29">
        <f>Table1[[#This Row],[TotalDeaths]]/Table1[[#This Row],[TotalCases]]</f>
        <v>4.9853172164174009E-2</v>
      </c>
    </row>
    <row r="9226" spans="1:17" ht="14.4" x14ac:dyDescent="0.3">
      <c r="A9226" s="5" t="s">
        <v>11447</v>
      </c>
      <c r="B9226" s="5" t="s">
        <v>2167</v>
      </c>
      <c r="C9226" s="5" t="s">
        <v>2181</v>
      </c>
      <c r="D9226" s="5" t="s">
        <v>2182</v>
      </c>
      <c r="E9226" s="32">
        <v>43841</v>
      </c>
      <c r="F9226" s="5">
        <v>1402</v>
      </c>
      <c r="G9226" s="5">
        <v>58</v>
      </c>
      <c r="H9226" s="5">
        <v>3979</v>
      </c>
      <c r="I9226" s="5">
        <v>250333</v>
      </c>
      <c r="J9226" s="5">
        <v>12468</v>
      </c>
      <c r="K9226" s="5">
        <v>476555</v>
      </c>
      <c r="L9226" s="5">
        <v>11216</v>
      </c>
      <c r="M9226" s="5">
        <v>8921</v>
      </c>
      <c r="N9226" s="5">
        <v>83000000</v>
      </c>
      <c r="O9226" s="5">
        <f>YEAR(Table1[[#This Row],[ReportDate]])</f>
        <v>2020</v>
      </c>
      <c r="P9226" s="5" t="str">
        <f>TEXT(Table1[[#This Row],[ReportDate]],"mmm")</f>
        <v>Jan</v>
      </c>
      <c r="Q9226" s="29">
        <f>Table1[[#This Row],[TotalDeaths]]/Table1[[#This Row],[TotalCases]]</f>
        <v>4.980565886239529E-2</v>
      </c>
    </row>
    <row r="9227" spans="1:17" ht="14.4" x14ac:dyDescent="0.3">
      <c r="A9227" s="5" t="s">
        <v>11448</v>
      </c>
      <c r="B9227" s="5" t="s">
        <v>2167</v>
      </c>
      <c r="C9227" s="5" t="s">
        <v>2235</v>
      </c>
      <c r="D9227" s="5" t="s">
        <v>2235</v>
      </c>
      <c r="E9227" s="32">
        <v>44159</v>
      </c>
      <c r="F9227" s="5">
        <v>804</v>
      </c>
      <c r="G9227" s="5">
        <v>193</v>
      </c>
      <c r="H9227" s="5">
        <v>168</v>
      </c>
      <c r="I9227" s="5">
        <v>251137</v>
      </c>
      <c r="J9227" s="5">
        <v>12661</v>
      </c>
      <c r="K9227" s="5">
        <v>476723</v>
      </c>
      <c r="L9227" s="5">
        <v>12864</v>
      </c>
      <c r="M9227" s="5">
        <v>8049</v>
      </c>
      <c r="N9227" s="5">
        <v>83000000</v>
      </c>
      <c r="O9227" s="5">
        <f>YEAR(Table1[[#This Row],[ReportDate]])</f>
        <v>2020</v>
      </c>
      <c r="P9227" s="5" t="str">
        <f>TEXT(Table1[[#This Row],[ReportDate]],"mmm")</f>
        <v>Nov</v>
      </c>
      <c r="Q9227" s="29">
        <f>Table1[[#This Row],[TotalDeaths]]/Table1[[#This Row],[TotalCases]]</f>
        <v>5.0414713881267996E-2</v>
      </c>
    </row>
    <row r="9228" spans="1:17" ht="14.4" x14ac:dyDescent="0.3">
      <c r="A9228" s="5" t="s">
        <v>11449</v>
      </c>
      <c r="B9228" s="5" t="s">
        <v>2167</v>
      </c>
      <c r="C9228" s="5" t="s">
        <v>2318</v>
      </c>
      <c r="D9228" s="5" t="s">
        <v>2418</v>
      </c>
      <c r="E9228" s="32">
        <v>43842</v>
      </c>
      <c r="F9228" s="5">
        <v>3281</v>
      </c>
      <c r="G9228" s="5">
        <v>51</v>
      </c>
      <c r="H9228" s="5">
        <v>1319</v>
      </c>
      <c r="I9228" s="5">
        <v>254418</v>
      </c>
      <c r="J9228" s="5">
        <v>12712</v>
      </c>
      <c r="K9228" s="5">
        <v>478042</v>
      </c>
      <c r="L9228" s="5">
        <v>36091</v>
      </c>
      <c r="M9228" s="5">
        <v>9585</v>
      </c>
      <c r="N9228" s="5">
        <v>83000000</v>
      </c>
      <c r="O9228" s="5">
        <f>YEAR(Table1[[#This Row],[ReportDate]])</f>
        <v>2020</v>
      </c>
      <c r="P9228" s="5" t="str">
        <f>TEXT(Table1[[#This Row],[ReportDate]],"mmm")</f>
        <v>Jan</v>
      </c>
      <c r="Q9228" s="29">
        <f>Table1[[#This Row],[TotalDeaths]]/Table1[[#This Row],[TotalCases]]</f>
        <v>4.9965018198397909E-2</v>
      </c>
    </row>
    <row r="9229" spans="1:17" ht="14.4" x14ac:dyDescent="0.3">
      <c r="A9229" s="5" t="s">
        <v>11450</v>
      </c>
      <c r="B9229" s="5" t="s">
        <v>2186</v>
      </c>
      <c r="C9229" s="5" t="s">
        <v>2204</v>
      </c>
      <c r="D9229" s="5" t="s">
        <v>2205</v>
      </c>
      <c r="E9229" s="32">
        <v>43865</v>
      </c>
      <c r="F9229" s="5">
        <v>851</v>
      </c>
      <c r="G9229" s="5">
        <v>68</v>
      </c>
      <c r="H9229" s="5">
        <v>2240</v>
      </c>
      <c r="I9229" s="5">
        <v>255269</v>
      </c>
      <c r="J9229" s="5">
        <v>12780</v>
      </c>
      <c r="K9229" s="5">
        <v>480282</v>
      </c>
      <c r="L9229" s="5">
        <v>11914</v>
      </c>
      <c r="M9229" s="5">
        <v>19286</v>
      </c>
      <c r="N9229" s="5">
        <v>68000000</v>
      </c>
      <c r="O9229" s="5">
        <f>YEAR(Table1[[#This Row],[ReportDate]])</f>
        <v>2020</v>
      </c>
      <c r="P9229" s="5" t="str">
        <f>TEXT(Table1[[#This Row],[ReportDate]],"mmm")</f>
        <v>Feb</v>
      </c>
      <c r="Q9229" s="29">
        <f>Table1[[#This Row],[TotalDeaths]]/Table1[[#This Row],[TotalCases]]</f>
        <v>5.0064833567726591E-2</v>
      </c>
    </row>
    <row r="9230" spans="1:17" ht="14.4" x14ac:dyDescent="0.3">
      <c r="A9230" s="5" t="s">
        <v>11451</v>
      </c>
      <c r="B9230" s="5" t="s">
        <v>2174</v>
      </c>
      <c r="C9230" s="5" t="s">
        <v>27</v>
      </c>
      <c r="D9230" s="5" t="s">
        <v>27</v>
      </c>
      <c r="E9230" s="32">
        <v>44277</v>
      </c>
      <c r="F9230" s="5">
        <v>2225</v>
      </c>
      <c r="G9230" s="5">
        <v>102</v>
      </c>
      <c r="H9230" s="5">
        <v>869</v>
      </c>
      <c r="I9230" s="5">
        <v>257494</v>
      </c>
      <c r="J9230" s="5">
        <v>12882</v>
      </c>
      <c r="K9230" s="5">
        <v>481151</v>
      </c>
      <c r="L9230" s="5">
        <v>17800</v>
      </c>
      <c r="M9230" s="5">
        <v>50</v>
      </c>
      <c r="N9230" s="5">
        <v>1380000000</v>
      </c>
      <c r="O9230" s="5">
        <f>YEAR(Table1[[#This Row],[ReportDate]])</f>
        <v>2021</v>
      </c>
      <c r="P9230" s="5" t="str">
        <f>TEXT(Table1[[#This Row],[ReportDate]],"mmm")</f>
        <v>Mar</v>
      </c>
      <c r="Q9230" s="29">
        <f>Table1[[#This Row],[TotalDeaths]]/Table1[[#This Row],[TotalCases]]</f>
        <v>5.0028350175149713E-2</v>
      </c>
    </row>
    <row r="9231" spans="1:17" ht="14.4" x14ac:dyDescent="0.3">
      <c r="A9231" s="5" t="s">
        <v>11452</v>
      </c>
      <c r="B9231" s="5" t="s">
        <v>2186</v>
      </c>
      <c r="C9231" s="5" t="s">
        <v>2204</v>
      </c>
      <c r="D9231" s="5" t="s">
        <v>2210</v>
      </c>
      <c r="E9231" s="32">
        <v>44282</v>
      </c>
      <c r="F9231" s="5">
        <v>555</v>
      </c>
      <c r="G9231" s="5">
        <v>4</v>
      </c>
      <c r="H9231" s="5">
        <v>2766</v>
      </c>
      <c r="I9231" s="5">
        <v>258049</v>
      </c>
      <c r="J9231" s="5">
        <v>12886</v>
      </c>
      <c r="K9231" s="5">
        <v>483917</v>
      </c>
      <c r="L9231" s="5">
        <v>6660</v>
      </c>
      <c r="M9231" s="5">
        <v>19352</v>
      </c>
      <c r="N9231" s="5">
        <v>68000000</v>
      </c>
      <c r="O9231" s="5">
        <f>YEAR(Table1[[#This Row],[ReportDate]])</f>
        <v>2021</v>
      </c>
      <c r="P9231" s="5" t="str">
        <f>TEXT(Table1[[#This Row],[ReportDate]],"mmm")</f>
        <v>Mar</v>
      </c>
      <c r="Q9231" s="29">
        <f>Table1[[#This Row],[TotalDeaths]]/Table1[[#This Row],[TotalCases]]</f>
        <v>4.9936252417176585E-2</v>
      </c>
    </row>
    <row r="9232" spans="1:17" ht="14.4" x14ac:dyDescent="0.3">
      <c r="A9232" s="5" t="s">
        <v>11453</v>
      </c>
      <c r="B9232" s="5" t="s">
        <v>2186</v>
      </c>
      <c r="C9232" s="5" t="s">
        <v>2204</v>
      </c>
      <c r="D9232" s="5" t="s">
        <v>2205</v>
      </c>
      <c r="E9232" s="32">
        <v>44050</v>
      </c>
      <c r="F9232" s="5">
        <v>3143</v>
      </c>
      <c r="G9232" s="5">
        <v>42</v>
      </c>
      <c r="H9232" s="5">
        <v>3357</v>
      </c>
      <c r="I9232" s="5">
        <v>261192</v>
      </c>
      <c r="J9232" s="5">
        <v>12928</v>
      </c>
      <c r="K9232" s="5">
        <v>487274</v>
      </c>
      <c r="L9232" s="5">
        <v>18858</v>
      </c>
      <c r="M9232" s="5">
        <v>6366</v>
      </c>
      <c r="N9232" s="5">
        <v>68000000</v>
      </c>
      <c r="O9232" s="5">
        <f>YEAR(Table1[[#This Row],[ReportDate]])</f>
        <v>2020</v>
      </c>
      <c r="P9232" s="5" t="str">
        <f>TEXT(Table1[[#This Row],[ReportDate]],"mmm")</f>
        <v>Aug</v>
      </c>
      <c r="Q9232" s="29">
        <f>Table1[[#This Row],[TotalDeaths]]/Table1[[#This Row],[TotalCases]]</f>
        <v>4.9496156084412997E-2</v>
      </c>
    </row>
    <row r="9233" spans="1:17" ht="14.4" x14ac:dyDescent="0.3">
      <c r="A9233" s="5" t="s">
        <v>11454</v>
      </c>
      <c r="B9233" s="5" t="s">
        <v>2191</v>
      </c>
      <c r="C9233" s="5" t="s">
        <v>2225</v>
      </c>
      <c r="D9233" s="5" t="s">
        <v>2226</v>
      </c>
      <c r="E9233" s="32">
        <v>44271</v>
      </c>
      <c r="F9233" s="5">
        <v>4323</v>
      </c>
      <c r="G9233" s="5">
        <v>7</v>
      </c>
      <c r="H9233" s="5">
        <v>3287</v>
      </c>
      <c r="I9233" s="5">
        <v>265515</v>
      </c>
      <c r="J9233" s="5">
        <v>12935</v>
      </c>
      <c r="K9233" s="5">
        <v>490561</v>
      </c>
      <c r="L9233" s="5">
        <v>77814</v>
      </c>
      <c r="M9233" s="5">
        <v>8709</v>
      </c>
      <c r="N9233" s="5">
        <v>331000000</v>
      </c>
      <c r="O9233" s="5">
        <f>YEAR(Table1[[#This Row],[ReportDate]])</f>
        <v>2021</v>
      </c>
      <c r="P9233" s="5" t="str">
        <f>TEXT(Table1[[#This Row],[ReportDate]],"mmm")</f>
        <v>Mar</v>
      </c>
      <c r="Q9233" s="29">
        <f>Table1[[#This Row],[TotalDeaths]]/Table1[[#This Row],[TotalCases]]</f>
        <v>4.87166450106397E-2</v>
      </c>
    </row>
    <row r="9234" spans="1:17" ht="14.4" x14ac:dyDescent="0.3">
      <c r="A9234" s="5" t="s">
        <v>11455</v>
      </c>
      <c r="B9234" s="5" t="s">
        <v>2170</v>
      </c>
      <c r="C9234" s="5" t="s">
        <v>2249</v>
      </c>
      <c r="D9234" s="5" t="s">
        <v>2250</v>
      </c>
      <c r="E9234" s="32">
        <v>44483</v>
      </c>
      <c r="F9234" s="5">
        <v>1864</v>
      </c>
      <c r="G9234" s="5">
        <v>77</v>
      </c>
      <c r="H9234" s="5">
        <v>974</v>
      </c>
      <c r="I9234" s="5">
        <v>267379</v>
      </c>
      <c r="J9234" s="5">
        <v>13012</v>
      </c>
      <c r="K9234" s="5">
        <v>491535</v>
      </c>
      <c r="L9234" s="5">
        <v>26096</v>
      </c>
      <c r="M9234" s="5">
        <v>8155</v>
      </c>
      <c r="N9234" s="5">
        <v>213000000</v>
      </c>
      <c r="O9234" s="5">
        <f>YEAR(Table1[[#This Row],[ReportDate]])</f>
        <v>2021</v>
      </c>
      <c r="P9234" s="5" t="str">
        <f>TEXT(Table1[[#This Row],[ReportDate]],"mmm")</f>
        <v>Oct</v>
      </c>
      <c r="Q9234" s="29">
        <f>Table1[[#This Row],[TotalDeaths]]/Table1[[#This Row],[TotalCases]]</f>
        <v>4.8665003609109164E-2</v>
      </c>
    </row>
    <row r="9235" spans="1:17" ht="14.4" x14ac:dyDescent="0.3">
      <c r="A9235" s="5" t="s">
        <v>11456</v>
      </c>
      <c r="B9235" s="5" t="s">
        <v>2170</v>
      </c>
      <c r="C9235" s="5" t="s">
        <v>2249</v>
      </c>
      <c r="D9235" s="5" t="s">
        <v>2268</v>
      </c>
      <c r="E9235" s="32">
        <v>44365</v>
      </c>
      <c r="F9235" s="5">
        <v>4349</v>
      </c>
      <c r="G9235" s="5">
        <v>92</v>
      </c>
      <c r="H9235" s="5">
        <v>4456</v>
      </c>
      <c r="I9235" s="5">
        <v>271728</v>
      </c>
      <c r="J9235" s="5">
        <v>13104</v>
      </c>
      <c r="K9235" s="5">
        <v>495991</v>
      </c>
      <c r="L9235" s="5">
        <v>34792</v>
      </c>
      <c r="M9235" s="5">
        <v>12894</v>
      </c>
      <c r="N9235" s="5">
        <v>213000000</v>
      </c>
      <c r="O9235" s="5">
        <f>YEAR(Table1[[#This Row],[ReportDate]])</f>
        <v>2021</v>
      </c>
      <c r="P9235" s="5" t="str">
        <f>TEXT(Table1[[#This Row],[ReportDate]],"mmm")</f>
        <v>Jun</v>
      </c>
      <c r="Q9235" s="29">
        <f>Table1[[#This Row],[TotalDeaths]]/Table1[[#This Row],[TotalCases]]</f>
        <v>4.8224695283518811E-2</v>
      </c>
    </row>
    <row r="9236" spans="1:17" ht="14.4" x14ac:dyDescent="0.3">
      <c r="A9236" s="5" t="s">
        <v>11457</v>
      </c>
      <c r="B9236" s="5" t="s">
        <v>2191</v>
      </c>
      <c r="C9236" s="5" t="s">
        <v>2192</v>
      </c>
      <c r="D9236" s="5" t="s">
        <v>2308</v>
      </c>
      <c r="E9236" s="32">
        <v>44425</v>
      </c>
      <c r="F9236" s="5">
        <v>2094</v>
      </c>
      <c r="G9236" s="5">
        <v>62</v>
      </c>
      <c r="H9236" s="5">
        <v>4138</v>
      </c>
      <c r="I9236" s="5">
        <v>273822</v>
      </c>
      <c r="J9236" s="5">
        <v>13166</v>
      </c>
      <c r="K9236" s="5">
        <v>500129</v>
      </c>
      <c r="L9236" s="5">
        <v>31410</v>
      </c>
      <c r="M9236" s="5">
        <v>12668</v>
      </c>
      <c r="N9236" s="5">
        <v>331000000</v>
      </c>
      <c r="O9236" s="5">
        <f>YEAR(Table1[[#This Row],[ReportDate]])</f>
        <v>2021</v>
      </c>
      <c r="P9236" s="5" t="str">
        <f>TEXT(Table1[[#This Row],[ReportDate]],"mmm")</f>
        <v>Aug</v>
      </c>
      <c r="Q9236" s="29">
        <f>Table1[[#This Row],[TotalDeaths]]/Table1[[#This Row],[TotalCases]]</f>
        <v>4.8082330857272246E-2</v>
      </c>
    </row>
    <row r="9237" spans="1:17" ht="14.4" x14ac:dyDescent="0.3">
      <c r="A9237" s="5" t="s">
        <v>11458</v>
      </c>
      <c r="B9237" s="5" t="s">
        <v>2186</v>
      </c>
      <c r="C9237" s="5" t="s">
        <v>2237</v>
      </c>
      <c r="D9237" s="5" t="s">
        <v>2238</v>
      </c>
      <c r="E9237" s="32">
        <v>44059</v>
      </c>
      <c r="F9237" s="5">
        <v>3478</v>
      </c>
      <c r="G9237" s="5">
        <v>195</v>
      </c>
      <c r="H9237" s="5">
        <v>2228</v>
      </c>
      <c r="I9237" s="5">
        <v>277300</v>
      </c>
      <c r="J9237" s="5">
        <v>13361</v>
      </c>
      <c r="K9237" s="5">
        <v>502357</v>
      </c>
      <c r="L9237" s="5">
        <v>38258</v>
      </c>
      <c r="M9237" s="5">
        <v>18403</v>
      </c>
      <c r="N9237" s="5">
        <v>68000000</v>
      </c>
      <c r="O9237" s="5">
        <f>YEAR(Table1[[#This Row],[ReportDate]])</f>
        <v>2020</v>
      </c>
      <c r="P9237" s="5" t="str">
        <f>TEXT(Table1[[#This Row],[ReportDate]],"mmm")</f>
        <v>Aug</v>
      </c>
      <c r="Q9237" s="29">
        <f>Table1[[#This Row],[TotalDeaths]]/Table1[[#This Row],[TotalCases]]</f>
        <v>4.8182473855030654E-2</v>
      </c>
    </row>
    <row r="9238" spans="1:17" ht="14.4" x14ac:dyDescent="0.3">
      <c r="A9238" s="5" t="s">
        <v>11459</v>
      </c>
      <c r="B9238" s="5" t="s">
        <v>2191</v>
      </c>
      <c r="C9238" s="5" t="s">
        <v>2217</v>
      </c>
      <c r="D9238" s="5" t="s">
        <v>2218</v>
      </c>
      <c r="E9238" s="32">
        <v>44174</v>
      </c>
      <c r="F9238" s="5">
        <v>2930</v>
      </c>
      <c r="G9238" s="5">
        <v>162</v>
      </c>
      <c r="H9238" s="5">
        <v>2558</v>
      </c>
      <c r="I9238" s="5">
        <v>280230</v>
      </c>
      <c r="J9238" s="5">
        <v>13523</v>
      </c>
      <c r="K9238" s="5">
        <v>504915</v>
      </c>
      <c r="L9238" s="5">
        <v>26370</v>
      </c>
      <c r="M9238" s="5">
        <v>14769</v>
      </c>
      <c r="N9238" s="5">
        <v>331000000</v>
      </c>
      <c r="O9238" s="5">
        <f>YEAR(Table1[[#This Row],[ReportDate]])</f>
        <v>2020</v>
      </c>
      <c r="P9238" s="5" t="str">
        <f>TEXT(Table1[[#This Row],[ReportDate]],"mmm")</f>
        <v>Dec</v>
      </c>
      <c r="Q9238" s="29">
        <f>Table1[[#This Row],[TotalDeaths]]/Table1[[#This Row],[TotalCases]]</f>
        <v>4.8256789066124253E-2</v>
      </c>
    </row>
    <row r="9239" spans="1:17" ht="14.4" x14ac:dyDescent="0.3">
      <c r="A9239" s="5" t="s">
        <v>11460</v>
      </c>
      <c r="B9239" s="5" t="s">
        <v>2167</v>
      </c>
      <c r="C9239" s="5" t="s">
        <v>2181</v>
      </c>
      <c r="D9239" s="5" t="s">
        <v>2182</v>
      </c>
      <c r="E9239" s="32">
        <v>43910</v>
      </c>
      <c r="F9239" s="5">
        <v>2627</v>
      </c>
      <c r="G9239" s="5">
        <v>198</v>
      </c>
      <c r="H9239" s="5">
        <v>2509</v>
      </c>
      <c r="I9239" s="5">
        <v>282857</v>
      </c>
      <c r="J9239" s="5">
        <v>13721</v>
      </c>
      <c r="K9239" s="5">
        <v>507424</v>
      </c>
      <c r="L9239" s="5">
        <v>36778</v>
      </c>
      <c r="M9239" s="5">
        <v>10121</v>
      </c>
      <c r="N9239" s="5">
        <v>83000000</v>
      </c>
      <c r="O9239" s="5">
        <f>YEAR(Table1[[#This Row],[ReportDate]])</f>
        <v>2020</v>
      </c>
      <c r="P9239" s="5" t="str">
        <f>TEXT(Table1[[#This Row],[ReportDate]],"mmm")</f>
        <v>Mar</v>
      </c>
      <c r="Q9239" s="29">
        <f>Table1[[#This Row],[TotalDeaths]]/Table1[[#This Row],[TotalCases]]</f>
        <v>4.8508610357884022E-2</v>
      </c>
    </row>
    <row r="9240" spans="1:17" ht="14.4" x14ac:dyDescent="0.3">
      <c r="A9240" s="5" t="s">
        <v>11461</v>
      </c>
      <c r="B9240" s="5" t="s">
        <v>2191</v>
      </c>
      <c r="C9240" s="5" t="s">
        <v>2221</v>
      </c>
      <c r="D9240" s="5" t="s">
        <v>2222</v>
      </c>
      <c r="E9240" s="32">
        <v>44183</v>
      </c>
      <c r="F9240" s="5">
        <v>253</v>
      </c>
      <c r="G9240" s="5">
        <v>31</v>
      </c>
      <c r="H9240" s="5">
        <v>2333</v>
      </c>
      <c r="I9240" s="5">
        <v>283110</v>
      </c>
      <c r="J9240" s="5">
        <v>13752</v>
      </c>
      <c r="K9240" s="5">
        <v>509757</v>
      </c>
      <c r="L9240" s="5">
        <v>3795</v>
      </c>
      <c r="M9240" s="5">
        <v>5680</v>
      </c>
      <c r="N9240" s="5">
        <v>331000000</v>
      </c>
      <c r="O9240" s="5">
        <f>YEAR(Table1[[#This Row],[ReportDate]])</f>
        <v>2020</v>
      </c>
      <c r="P9240" s="5" t="str">
        <f>TEXT(Table1[[#This Row],[ReportDate]],"mmm")</f>
        <v>Dec</v>
      </c>
      <c r="Q9240" s="29">
        <f>Table1[[#This Row],[TotalDeaths]]/Table1[[#This Row],[TotalCases]]</f>
        <v>4.8574758927625306E-2</v>
      </c>
    </row>
    <row r="9241" spans="1:17" ht="14.4" x14ac:dyDescent="0.3">
      <c r="A9241" s="5" t="s">
        <v>11462</v>
      </c>
      <c r="B9241" s="5" t="s">
        <v>2191</v>
      </c>
      <c r="C9241" s="5" t="s">
        <v>2225</v>
      </c>
      <c r="D9241" s="5" t="s">
        <v>2226</v>
      </c>
      <c r="E9241" s="32">
        <v>44226</v>
      </c>
      <c r="F9241" s="5">
        <v>3520</v>
      </c>
      <c r="G9241" s="5">
        <v>96</v>
      </c>
      <c r="H9241" s="5">
        <v>1320</v>
      </c>
      <c r="I9241" s="5">
        <v>286630</v>
      </c>
      <c r="J9241" s="5">
        <v>13848</v>
      </c>
      <c r="K9241" s="5">
        <v>511077</v>
      </c>
      <c r="L9241" s="5">
        <v>21120</v>
      </c>
      <c r="M9241" s="5">
        <v>9466</v>
      </c>
      <c r="N9241" s="5">
        <v>331000000</v>
      </c>
      <c r="O9241" s="5">
        <f>YEAR(Table1[[#This Row],[ReportDate]])</f>
        <v>2021</v>
      </c>
      <c r="P9241" s="5" t="str">
        <f>TEXT(Table1[[#This Row],[ReportDate]],"mmm")</f>
        <v>Jan</v>
      </c>
      <c r="Q9241" s="29">
        <f>Table1[[#This Row],[TotalDeaths]]/Table1[[#This Row],[TotalCases]]</f>
        <v>4.831315633394969E-2</v>
      </c>
    </row>
    <row r="9242" spans="1:17" ht="14.4" x14ac:dyDescent="0.3">
      <c r="A9242" s="5" t="s">
        <v>11463</v>
      </c>
      <c r="B9242" s="5" t="s">
        <v>2167</v>
      </c>
      <c r="C9242" s="5" t="s">
        <v>2181</v>
      </c>
      <c r="D9242" s="5" t="s">
        <v>2252</v>
      </c>
      <c r="E9242" s="32">
        <v>44120</v>
      </c>
      <c r="F9242" s="5">
        <v>58</v>
      </c>
      <c r="G9242" s="5">
        <v>117</v>
      </c>
      <c r="H9242" s="5">
        <v>1579</v>
      </c>
      <c r="I9242" s="5">
        <v>286688</v>
      </c>
      <c r="J9242" s="5">
        <v>13965</v>
      </c>
      <c r="K9242" s="5">
        <v>512656</v>
      </c>
      <c r="L9242" s="5">
        <v>406</v>
      </c>
      <c r="M9242" s="5">
        <v>2729</v>
      </c>
      <c r="N9242" s="5">
        <v>83000000</v>
      </c>
      <c r="O9242" s="5">
        <f>YEAR(Table1[[#This Row],[ReportDate]])</f>
        <v>2020</v>
      </c>
      <c r="P9242" s="5" t="str">
        <f>TEXT(Table1[[#This Row],[ReportDate]],"mmm")</f>
        <v>Oct</v>
      </c>
      <c r="Q9242" s="29">
        <f>Table1[[#This Row],[TotalDeaths]]/Table1[[#This Row],[TotalCases]]</f>
        <v>4.8711491237861365E-2</v>
      </c>
    </row>
    <row r="9243" spans="1:17" ht="14.4" x14ac:dyDescent="0.3">
      <c r="A9243" s="5" t="s">
        <v>11464</v>
      </c>
      <c r="B9243" s="5" t="s">
        <v>2170</v>
      </c>
      <c r="C9243" s="5" t="s">
        <v>2232</v>
      </c>
      <c r="D9243" s="5" t="s">
        <v>2281</v>
      </c>
      <c r="E9243" s="32">
        <v>44285</v>
      </c>
      <c r="F9243" s="5">
        <v>3702</v>
      </c>
      <c r="G9243" s="5">
        <v>23</v>
      </c>
      <c r="H9243" s="5">
        <v>1908</v>
      </c>
      <c r="I9243" s="5">
        <v>290390</v>
      </c>
      <c r="J9243" s="5">
        <v>13988</v>
      </c>
      <c r="K9243" s="5">
        <v>514564</v>
      </c>
      <c r="L9243" s="5">
        <v>29616</v>
      </c>
      <c r="M9243" s="5">
        <v>9516</v>
      </c>
      <c r="N9243" s="5">
        <v>213000000</v>
      </c>
      <c r="O9243" s="5">
        <f>YEAR(Table1[[#This Row],[ReportDate]])</f>
        <v>2021</v>
      </c>
      <c r="P9243" s="5" t="str">
        <f>TEXT(Table1[[#This Row],[ReportDate]],"mmm")</f>
        <v>Mar</v>
      </c>
      <c r="Q9243" s="29">
        <f>Table1[[#This Row],[TotalDeaths]]/Table1[[#This Row],[TotalCases]]</f>
        <v>4.8169702813457761E-2</v>
      </c>
    </row>
    <row r="9244" spans="1:17" ht="14.4" x14ac:dyDescent="0.3">
      <c r="A9244" s="5" t="s">
        <v>11465</v>
      </c>
      <c r="B9244" s="5" t="s">
        <v>2167</v>
      </c>
      <c r="C9244" s="5" t="s">
        <v>2235</v>
      </c>
      <c r="D9244" s="5" t="s">
        <v>2235</v>
      </c>
      <c r="E9244" s="32">
        <v>44501</v>
      </c>
      <c r="F9244" s="5">
        <v>1721</v>
      </c>
      <c r="G9244" s="5">
        <v>49</v>
      </c>
      <c r="H9244" s="5">
        <v>1784</v>
      </c>
      <c r="I9244" s="5">
        <v>292111</v>
      </c>
      <c r="J9244" s="5">
        <v>14037</v>
      </c>
      <c r="K9244" s="5">
        <v>516348</v>
      </c>
      <c r="L9244" s="5">
        <v>15489</v>
      </c>
      <c r="M9244" s="5">
        <v>15074</v>
      </c>
      <c r="N9244" s="5">
        <v>83000000</v>
      </c>
      <c r="O9244" s="5">
        <f>YEAR(Table1[[#This Row],[ReportDate]])</f>
        <v>2021</v>
      </c>
      <c r="P9244" s="5" t="str">
        <f>TEXT(Table1[[#This Row],[ReportDate]],"mmm")</f>
        <v>Nov</v>
      </c>
      <c r="Q9244" s="29">
        <f>Table1[[#This Row],[TotalDeaths]]/Table1[[#This Row],[TotalCases]]</f>
        <v>4.8053650838208763E-2</v>
      </c>
    </row>
    <row r="9245" spans="1:17" ht="14.4" x14ac:dyDescent="0.3">
      <c r="A9245" s="5" t="s">
        <v>11466</v>
      </c>
      <c r="B9245" s="5" t="s">
        <v>2174</v>
      </c>
      <c r="C9245" s="5" t="s">
        <v>2184</v>
      </c>
      <c r="D9245" s="5" t="s">
        <v>2215</v>
      </c>
      <c r="E9245" s="32">
        <v>43958</v>
      </c>
      <c r="F9245" s="5">
        <v>2607</v>
      </c>
      <c r="G9245" s="5">
        <v>117</v>
      </c>
      <c r="H9245" s="5">
        <v>1915</v>
      </c>
      <c r="I9245" s="5">
        <v>294718</v>
      </c>
      <c r="J9245" s="5">
        <v>14154</v>
      </c>
      <c r="K9245" s="5">
        <v>518263</v>
      </c>
      <c r="L9245" s="5">
        <v>28677</v>
      </c>
      <c r="M9245" s="5">
        <v>16984</v>
      </c>
      <c r="N9245" s="5">
        <v>1380000000</v>
      </c>
      <c r="O9245" s="5">
        <f>YEAR(Table1[[#This Row],[ReportDate]])</f>
        <v>2020</v>
      </c>
      <c r="P9245" s="5" t="str">
        <f>TEXT(Table1[[#This Row],[ReportDate]],"mmm")</f>
        <v>May</v>
      </c>
      <c r="Q9245" s="29">
        <f>Table1[[#This Row],[TotalDeaths]]/Table1[[#This Row],[TotalCases]]</f>
        <v>4.8025570206095318E-2</v>
      </c>
    </row>
    <row r="9246" spans="1:17" ht="14.4" x14ac:dyDescent="0.3">
      <c r="A9246" s="5" t="s">
        <v>11467</v>
      </c>
      <c r="B9246" s="5" t="s">
        <v>2191</v>
      </c>
      <c r="C9246" s="5" t="s">
        <v>2225</v>
      </c>
      <c r="D9246" s="5" t="s">
        <v>2288</v>
      </c>
      <c r="E9246" s="32">
        <v>44532</v>
      </c>
      <c r="F9246" s="5">
        <v>264</v>
      </c>
      <c r="G9246" s="5">
        <v>186</v>
      </c>
      <c r="H9246" s="5">
        <v>2980</v>
      </c>
      <c r="I9246" s="5">
        <v>294982</v>
      </c>
      <c r="J9246" s="5">
        <v>14340</v>
      </c>
      <c r="K9246" s="5">
        <v>521243</v>
      </c>
      <c r="L9246" s="5">
        <v>1848</v>
      </c>
      <c r="M9246" s="5">
        <v>12891</v>
      </c>
      <c r="N9246" s="5">
        <v>331000000</v>
      </c>
      <c r="O9246" s="5">
        <f>YEAR(Table1[[#This Row],[ReportDate]])</f>
        <v>2021</v>
      </c>
      <c r="P9246" s="5" t="str">
        <f>TEXT(Table1[[#This Row],[ReportDate]],"mmm")</f>
        <v>Dec</v>
      </c>
      <c r="Q9246" s="29">
        <f>Table1[[#This Row],[TotalDeaths]]/Table1[[#This Row],[TotalCases]]</f>
        <v>4.8613135716755601E-2</v>
      </c>
    </row>
    <row r="9247" spans="1:17" ht="14.4" x14ac:dyDescent="0.3">
      <c r="A9247" s="5" t="s">
        <v>11468</v>
      </c>
      <c r="B9247" s="5" t="s">
        <v>2191</v>
      </c>
      <c r="C9247" s="5" t="s">
        <v>2192</v>
      </c>
      <c r="D9247" s="5" t="s">
        <v>2193</v>
      </c>
      <c r="E9247" s="32">
        <v>44373</v>
      </c>
      <c r="F9247" s="5">
        <v>1707</v>
      </c>
      <c r="G9247" s="5">
        <v>192</v>
      </c>
      <c r="H9247" s="5">
        <v>256</v>
      </c>
      <c r="I9247" s="5">
        <v>296689</v>
      </c>
      <c r="J9247" s="5">
        <v>14532</v>
      </c>
      <c r="K9247" s="5">
        <v>521499</v>
      </c>
      <c r="L9247" s="5">
        <v>22191</v>
      </c>
      <c r="M9247" s="5">
        <v>1796</v>
      </c>
      <c r="N9247" s="5">
        <v>331000000</v>
      </c>
      <c r="O9247" s="5">
        <f>YEAR(Table1[[#This Row],[ReportDate]])</f>
        <v>2021</v>
      </c>
      <c r="P9247" s="5" t="str">
        <f>TEXT(Table1[[#This Row],[ReportDate]],"mmm")</f>
        <v>Jun</v>
      </c>
      <c r="Q9247" s="29">
        <f>Table1[[#This Row],[TotalDeaths]]/Table1[[#This Row],[TotalCases]]</f>
        <v>4.8980582360653752E-2</v>
      </c>
    </row>
    <row r="9248" spans="1:17" ht="14.4" x14ac:dyDescent="0.3">
      <c r="A9248" s="5" t="s">
        <v>11469</v>
      </c>
      <c r="B9248" s="5" t="s">
        <v>2170</v>
      </c>
      <c r="C9248" s="5" t="s">
        <v>2232</v>
      </c>
      <c r="D9248" s="5" t="s">
        <v>2281</v>
      </c>
      <c r="E9248" s="32">
        <v>44189</v>
      </c>
      <c r="F9248" s="5">
        <v>3214</v>
      </c>
      <c r="G9248" s="5">
        <v>127</v>
      </c>
      <c r="H9248" s="5">
        <v>1240</v>
      </c>
      <c r="I9248" s="5">
        <v>299903</v>
      </c>
      <c r="J9248" s="5">
        <v>14659</v>
      </c>
      <c r="K9248" s="5">
        <v>522739</v>
      </c>
      <c r="L9248" s="5">
        <v>44996</v>
      </c>
      <c r="M9248" s="5">
        <v>8504</v>
      </c>
      <c r="N9248" s="5">
        <v>213000000</v>
      </c>
      <c r="O9248" s="5">
        <f>YEAR(Table1[[#This Row],[ReportDate]])</f>
        <v>2020</v>
      </c>
      <c r="P9248" s="5" t="str">
        <f>TEXT(Table1[[#This Row],[ReportDate]],"mmm")</f>
        <v>Dec</v>
      </c>
      <c r="Q9248" s="29">
        <f>Table1[[#This Row],[TotalDeaths]]/Table1[[#This Row],[TotalCases]]</f>
        <v>4.887913758782006E-2</v>
      </c>
    </row>
    <row r="9249" spans="1:17" ht="14.4" x14ac:dyDescent="0.3">
      <c r="A9249" s="5" t="s">
        <v>11470</v>
      </c>
      <c r="B9249" s="5" t="s">
        <v>2186</v>
      </c>
      <c r="C9249" s="5" t="s">
        <v>2237</v>
      </c>
      <c r="D9249" s="5" t="s">
        <v>2270</v>
      </c>
      <c r="E9249" s="32">
        <v>44357</v>
      </c>
      <c r="F9249" s="5">
        <v>2293</v>
      </c>
      <c r="G9249" s="5">
        <v>111</v>
      </c>
      <c r="H9249" s="5">
        <v>2569</v>
      </c>
      <c r="I9249" s="5">
        <v>302196</v>
      </c>
      <c r="J9249" s="5">
        <v>14770</v>
      </c>
      <c r="K9249" s="5">
        <v>525308</v>
      </c>
      <c r="L9249" s="5">
        <v>16051</v>
      </c>
      <c r="M9249" s="5">
        <v>5199</v>
      </c>
      <c r="N9249" s="5">
        <v>68000000</v>
      </c>
      <c r="O9249" s="5">
        <f>YEAR(Table1[[#This Row],[ReportDate]])</f>
        <v>2021</v>
      </c>
      <c r="P9249" s="5" t="str">
        <f>TEXT(Table1[[#This Row],[ReportDate]],"mmm")</f>
        <v>Jun</v>
      </c>
      <c r="Q9249" s="29">
        <f>Table1[[#This Row],[TotalDeaths]]/Table1[[#This Row],[TotalCases]]</f>
        <v>4.8875564203364703E-2</v>
      </c>
    </row>
    <row r="9250" spans="1:17" ht="14.4" x14ac:dyDescent="0.3">
      <c r="A9250" s="5" t="s">
        <v>11471</v>
      </c>
      <c r="B9250" s="5" t="s">
        <v>2167</v>
      </c>
      <c r="C9250" s="5" t="s">
        <v>2181</v>
      </c>
      <c r="D9250" s="5" t="s">
        <v>2182</v>
      </c>
      <c r="E9250" s="32">
        <v>44143</v>
      </c>
      <c r="F9250" s="5">
        <v>3287</v>
      </c>
      <c r="G9250" s="5">
        <v>37</v>
      </c>
      <c r="H9250" s="5">
        <v>749</v>
      </c>
      <c r="I9250" s="5">
        <v>305483</v>
      </c>
      <c r="J9250" s="5">
        <v>14807</v>
      </c>
      <c r="K9250" s="5">
        <v>526057</v>
      </c>
      <c r="L9250" s="5">
        <v>29583</v>
      </c>
      <c r="M9250" s="5">
        <v>13340</v>
      </c>
      <c r="N9250" s="5">
        <v>83000000</v>
      </c>
      <c r="O9250" s="5">
        <f>YEAR(Table1[[#This Row],[ReportDate]])</f>
        <v>2020</v>
      </c>
      <c r="P9250" s="5" t="str">
        <f>TEXT(Table1[[#This Row],[ReportDate]],"mmm")</f>
        <v>Nov</v>
      </c>
      <c r="Q9250" s="29">
        <f>Table1[[#This Row],[TotalDeaths]]/Table1[[#This Row],[TotalCases]]</f>
        <v>4.847078233485988E-2</v>
      </c>
    </row>
    <row r="9251" spans="1:17" ht="14.4" x14ac:dyDescent="0.3">
      <c r="A9251" s="5" t="s">
        <v>11472</v>
      </c>
      <c r="B9251" s="5" t="s">
        <v>2186</v>
      </c>
      <c r="C9251" s="5" t="s">
        <v>2237</v>
      </c>
      <c r="D9251" s="5" t="s">
        <v>2270</v>
      </c>
      <c r="E9251" s="32">
        <v>43905</v>
      </c>
      <c r="F9251" s="5">
        <v>2484</v>
      </c>
      <c r="G9251" s="5">
        <v>165</v>
      </c>
      <c r="H9251" s="5">
        <v>3322</v>
      </c>
      <c r="I9251" s="5">
        <v>307967</v>
      </c>
      <c r="J9251" s="5">
        <v>14972</v>
      </c>
      <c r="K9251" s="5">
        <v>529379</v>
      </c>
      <c r="L9251" s="5">
        <v>42228</v>
      </c>
      <c r="M9251" s="5">
        <v>662</v>
      </c>
      <c r="N9251" s="5">
        <v>68000000</v>
      </c>
      <c r="O9251" s="5">
        <f>YEAR(Table1[[#This Row],[ReportDate]])</f>
        <v>2020</v>
      </c>
      <c r="P9251" s="5" t="str">
        <f>TEXT(Table1[[#This Row],[ReportDate]],"mmm")</f>
        <v>Mar</v>
      </c>
      <c r="Q9251" s="29">
        <f>Table1[[#This Row],[TotalDeaths]]/Table1[[#This Row],[TotalCases]]</f>
        <v>4.8615598424506523E-2</v>
      </c>
    </row>
    <row r="9252" spans="1:17" ht="14.4" x14ac:dyDescent="0.3">
      <c r="A9252" s="5" t="s">
        <v>11473</v>
      </c>
      <c r="B9252" s="5" t="s">
        <v>2174</v>
      </c>
      <c r="C9252" s="5" t="s">
        <v>2201</v>
      </c>
      <c r="D9252" s="5" t="s">
        <v>2261</v>
      </c>
      <c r="E9252" s="32">
        <v>44376</v>
      </c>
      <c r="F9252" s="5">
        <v>2735</v>
      </c>
      <c r="G9252" s="5">
        <v>148</v>
      </c>
      <c r="H9252" s="5">
        <v>3286</v>
      </c>
      <c r="I9252" s="5">
        <v>310702</v>
      </c>
      <c r="J9252" s="5">
        <v>15120</v>
      </c>
      <c r="K9252" s="5">
        <v>532665</v>
      </c>
      <c r="L9252" s="5">
        <v>24615</v>
      </c>
      <c r="M9252" s="5">
        <v>5777</v>
      </c>
      <c r="N9252" s="5">
        <v>1380000000</v>
      </c>
      <c r="O9252" s="5">
        <f>YEAR(Table1[[#This Row],[ReportDate]])</f>
        <v>2021</v>
      </c>
      <c r="P9252" s="5" t="str">
        <f>TEXT(Table1[[#This Row],[ReportDate]],"mmm")</f>
        <v>Jun</v>
      </c>
      <c r="Q9252" s="29">
        <f>Table1[[#This Row],[TotalDeaths]]/Table1[[#This Row],[TotalCases]]</f>
        <v>4.8663993150993554E-2</v>
      </c>
    </row>
    <row r="9253" spans="1:17" ht="14.4" x14ac:dyDescent="0.3">
      <c r="A9253" s="5" t="s">
        <v>11474</v>
      </c>
      <c r="B9253" s="5" t="s">
        <v>2167</v>
      </c>
      <c r="C9253" s="5" t="s">
        <v>2181</v>
      </c>
      <c r="D9253" s="5" t="s">
        <v>2182</v>
      </c>
      <c r="E9253" s="32">
        <v>44026</v>
      </c>
      <c r="F9253" s="5">
        <v>2523</v>
      </c>
      <c r="G9253" s="5">
        <v>150</v>
      </c>
      <c r="H9253" s="5">
        <v>4752</v>
      </c>
      <c r="I9253" s="5">
        <v>313225</v>
      </c>
      <c r="J9253" s="5">
        <v>15270</v>
      </c>
      <c r="K9253" s="5">
        <v>537417</v>
      </c>
      <c r="L9253" s="5">
        <v>27753</v>
      </c>
      <c r="M9253" s="5">
        <v>15769</v>
      </c>
      <c r="N9253" s="5">
        <v>83000000</v>
      </c>
      <c r="O9253" s="5">
        <f>YEAR(Table1[[#This Row],[ReportDate]])</f>
        <v>2020</v>
      </c>
      <c r="P9253" s="5" t="str">
        <f>TEXT(Table1[[#This Row],[ReportDate]],"mmm")</f>
        <v>Jul</v>
      </c>
      <c r="Q9253" s="29">
        <f>Table1[[#This Row],[TotalDeaths]]/Table1[[#This Row],[TotalCases]]</f>
        <v>4.8750897916832944E-2</v>
      </c>
    </row>
    <row r="9254" spans="1:17" ht="14.4" x14ac:dyDescent="0.3">
      <c r="A9254" s="5" t="s">
        <v>11475</v>
      </c>
      <c r="B9254" s="5" t="s">
        <v>2174</v>
      </c>
      <c r="C9254" s="5" t="s">
        <v>2184</v>
      </c>
      <c r="D9254" s="5" t="s">
        <v>2215</v>
      </c>
      <c r="E9254" s="32">
        <v>43859</v>
      </c>
      <c r="F9254" s="5">
        <v>3455</v>
      </c>
      <c r="G9254" s="5">
        <v>173</v>
      </c>
      <c r="H9254" s="5">
        <v>733</v>
      </c>
      <c r="I9254" s="5">
        <v>316680</v>
      </c>
      <c r="J9254" s="5">
        <v>15443</v>
      </c>
      <c r="K9254" s="5">
        <v>538150</v>
      </c>
      <c r="L9254" s="5">
        <v>34550</v>
      </c>
      <c r="M9254" s="5">
        <v>8686</v>
      </c>
      <c r="N9254" s="5">
        <v>1380000000</v>
      </c>
      <c r="O9254" s="5">
        <f>YEAR(Table1[[#This Row],[ReportDate]])</f>
        <v>2020</v>
      </c>
      <c r="P9254" s="5" t="str">
        <f>TEXT(Table1[[#This Row],[ReportDate]],"mmm")</f>
        <v>Jan</v>
      </c>
      <c r="Q9254" s="29">
        <f>Table1[[#This Row],[TotalDeaths]]/Table1[[#This Row],[TotalCases]]</f>
        <v>4.8765315144625489E-2</v>
      </c>
    </row>
    <row r="9255" spans="1:17" ht="14.4" x14ac:dyDescent="0.3">
      <c r="A9255" s="5" t="s">
        <v>11476</v>
      </c>
      <c r="B9255" s="5" t="s">
        <v>2174</v>
      </c>
      <c r="C9255" s="5" t="s">
        <v>2184</v>
      </c>
      <c r="D9255" s="5" t="s">
        <v>25</v>
      </c>
      <c r="E9255" s="32">
        <v>44536</v>
      </c>
      <c r="F9255" s="5">
        <v>937</v>
      </c>
      <c r="G9255" s="5">
        <v>196</v>
      </c>
      <c r="H9255" s="5">
        <v>2386</v>
      </c>
      <c r="I9255" s="5">
        <v>317617</v>
      </c>
      <c r="J9255" s="5">
        <v>15639</v>
      </c>
      <c r="K9255" s="5">
        <v>540536</v>
      </c>
      <c r="L9255" s="5">
        <v>14055</v>
      </c>
      <c r="M9255" s="5">
        <v>19431</v>
      </c>
      <c r="N9255" s="5">
        <v>1380000000</v>
      </c>
      <c r="O9255" s="5">
        <f>YEAR(Table1[[#This Row],[ReportDate]])</f>
        <v>2021</v>
      </c>
      <c r="P9255" s="5" t="str">
        <f>TEXT(Table1[[#This Row],[ReportDate]],"mmm")</f>
        <v>Dec</v>
      </c>
      <c r="Q9255" s="29">
        <f>Table1[[#This Row],[TotalDeaths]]/Table1[[#This Row],[TotalCases]]</f>
        <v>4.9238548314479387E-2</v>
      </c>
    </row>
    <row r="9256" spans="1:17" ht="14.4" x14ac:dyDescent="0.3">
      <c r="A9256" s="5" t="s">
        <v>11477</v>
      </c>
      <c r="B9256" s="5" t="s">
        <v>2174</v>
      </c>
      <c r="C9256" s="5" t="s">
        <v>2201</v>
      </c>
      <c r="D9256" s="5" t="s">
        <v>2202</v>
      </c>
      <c r="E9256" s="32">
        <v>43846</v>
      </c>
      <c r="F9256" s="5">
        <v>877</v>
      </c>
      <c r="G9256" s="5">
        <v>157</v>
      </c>
      <c r="H9256" s="5">
        <v>4323</v>
      </c>
      <c r="I9256" s="5">
        <v>318494</v>
      </c>
      <c r="J9256" s="5">
        <v>15796</v>
      </c>
      <c r="K9256" s="5">
        <v>544859</v>
      </c>
      <c r="L9256" s="5">
        <v>6139</v>
      </c>
      <c r="M9256" s="5">
        <v>2194</v>
      </c>
      <c r="N9256" s="5">
        <v>1380000000</v>
      </c>
      <c r="O9256" s="5">
        <f>YEAR(Table1[[#This Row],[ReportDate]])</f>
        <v>2020</v>
      </c>
      <c r="P9256" s="5" t="str">
        <f>TEXT(Table1[[#This Row],[ReportDate]],"mmm")</f>
        <v>Jan</v>
      </c>
      <c r="Q9256" s="29">
        <f>Table1[[#This Row],[TotalDeaths]]/Table1[[#This Row],[TotalCases]]</f>
        <v>4.9595910754990674E-2</v>
      </c>
    </row>
    <row r="9257" spans="1:17" ht="14.4" x14ac:dyDescent="0.3">
      <c r="A9257" s="5" t="s">
        <v>11478</v>
      </c>
      <c r="B9257" s="5" t="s">
        <v>2167</v>
      </c>
      <c r="C9257" s="5" t="s">
        <v>2318</v>
      </c>
      <c r="D9257" s="5" t="s">
        <v>2418</v>
      </c>
      <c r="E9257" s="32">
        <v>44253</v>
      </c>
      <c r="F9257" s="5">
        <v>2704</v>
      </c>
      <c r="G9257" s="5">
        <v>167</v>
      </c>
      <c r="H9257" s="5">
        <v>1259</v>
      </c>
      <c r="I9257" s="5">
        <v>321198</v>
      </c>
      <c r="J9257" s="5">
        <v>15963</v>
      </c>
      <c r="K9257" s="5">
        <v>546118</v>
      </c>
      <c r="L9257" s="5">
        <v>43264</v>
      </c>
      <c r="M9257" s="5">
        <v>1731</v>
      </c>
      <c r="N9257" s="5">
        <v>83000000</v>
      </c>
      <c r="O9257" s="5">
        <f>YEAR(Table1[[#This Row],[ReportDate]])</f>
        <v>2021</v>
      </c>
      <c r="P9257" s="5" t="str">
        <f>TEXT(Table1[[#This Row],[ReportDate]],"mmm")</f>
        <v>Feb</v>
      </c>
      <c r="Q9257" s="29">
        <f>Table1[[#This Row],[TotalDeaths]]/Table1[[#This Row],[TotalCases]]</f>
        <v>4.9698316926008256E-2</v>
      </c>
    </row>
    <row r="9258" spans="1:17" ht="14.4" x14ac:dyDescent="0.3">
      <c r="A9258" s="5" t="s">
        <v>11479</v>
      </c>
      <c r="B9258" s="5" t="s">
        <v>2167</v>
      </c>
      <c r="C9258" s="5" t="s">
        <v>2318</v>
      </c>
      <c r="D9258" s="5" t="s">
        <v>2319</v>
      </c>
      <c r="E9258" s="32">
        <v>44419</v>
      </c>
      <c r="F9258" s="5">
        <v>546</v>
      </c>
      <c r="G9258" s="5">
        <v>81</v>
      </c>
      <c r="H9258" s="5">
        <v>2413</v>
      </c>
      <c r="I9258" s="5">
        <v>321744</v>
      </c>
      <c r="J9258" s="5">
        <v>16044</v>
      </c>
      <c r="K9258" s="5">
        <v>548531</v>
      </c>
      <c r="L9258" s="5">
        <v>10374</v>
      </c>
      <c r="M9258" s="5">
        <v>11825</v>
      </c>
      <c r="N9258" s="5">
        <v>83000000</v>
      </c>
      <c r="O9258" s="5">
        <f>YEAR(Table1[[#This Row],[ReportDate]])</f>
        <v>2021</v>
      </c>
      <c r="P9258" s="5" t="str">
        <f>TEXT(Table1[[#This Row],[ReportDate]],"mmm")</f>
        <v>Aug</v>
      </c>
      <c r="Q9258" s="29">
        <f>Table1[[#This Row],[TotalDeaths]]/Table1[[#This Row],[TotalCases]]</f>
        <v>4.9865731761897659E-2</v>
      </c>
    </row>
    <row r="9259" spans="1:17" ht="14.4" x14ac:dyDescent="0.3">
      <c r="A9259" s="5" t="s">
        <v>11480</v>
      </c>
      <c r="B9259" s="5" t="s">
        <v>2170</v>
      </c>
      <c r="C9259" s="5" t="s">
        <v>2232</v>
      </c>
      <c r="D9259" s="5" t="s">
        <v>2281</v>
      </c>
      <c r="E9259" s="32">
        <v>44423</v>
      </c>
      <c r="F9259" s="5">
        <v>2462</v>
      </c>
      <c r="G9259" s="5">
        <v>69</v>
      </c>
      <c r="H9259" s="5">
        <v>2905</v>
      </c>
      <c r="I9259" s="5">
        <v>324206</v>
      </c>
      <c r="J9259" s="5">
        <v>16113</v>
      </c>
      <c r="K9259" s="5">
        <v>551436</v>
      </c>
      <c r="L9259" s="5">
        <v>12310</v>
      </c>
      <c r="M9259" s="5">
        <v>19285</v>
      </c>
      <c r="N9259" s="5">
        <v>213000000</v>
      </c>
      <c r="O9259" s="5">
        <f>YEAR(Table1[[#This Row],[ReportDate]])</f>
        <v>2021</v>
      </c>
      <c r="P9259" s="5" t="str">
        <f>TEXT(Table1[[#This Row],[ReportDate]],"mmm")</f>
        <v>Aug</v>
      </c>
      <c r="Q9259" s="29">
        <f>Table1[[#This Row],[TotalDeaths]]/Table1[[#This Row],[TotalCases]]</f>
        <v>4.9699882173679696E-2</v>
      </c>
    </row>
    <row r="9260" spans="1:17" ht="14.4" x14ac:dyDescent="0.3">
      <c r="A9260" s="5" t="s">
        <v>11481</v>
      </c>
      <c r="B9260" s="5" t="s">
        <v>2191</v>
      </c>
      <c r="C9260" s="5" t="s">
        <v>2192</v>
      </c>
      <c r="D9260" s="5" t="s">
        <v>2193</v>
      </c>
      <c r="E9260" s="32">
        <v>44235</v>
      </c>
      <c r="F9260" s="5">
        <v>3203</v>
      </c>
      <c r="G9260" s="5">
        <v>68</v>
      </c>
      <c r="H9260" s="5">
        <v>2496</v>
      </c>
      <c r="I9260" s="5">
        <v>327409</v>
      </c>
      <c r="J9260" s="5">
        <v>16181</v>
      </c>
      <c r="K9260" s="5">
        <v>553932</v>
      </c>
      <c r="L9260" s="5">
        <v>32030</v>
      </c>
      <c r="M9260" s="5">
        <v>4427</v>
      </c>
      <c r="N9260" s="5">
        <v>331000000</v>
      </c>
      <c r="O9260" s="5">
        <f>YEAR(Table1[[#This Row],[ReportDate]])</f>
        <v>2021</v>
      </c>
      <c r="P9260" s="5" t="str">
        <f>TEXT(Table1[[#This Row],[ReportDate]],"mmm")</f>
        <v>Feb</v>
      </c>
      <c r="Q9260" s="29">
        <f>Table1[[#This Row],[TotalDeaths]]/Table1[[#This Row],[TotalCases]]</f>
        <v>4.9421365936794651E-2</v>
      </c>
    </row>
    <row r="9261" spans="1:17" ht="14.4" x14ac:dyDescent="0.3">
      <c r="A9261" s="5" t="s">
        <v>11482</v>
      </c>
      <c r="B9261" s="5" t="s">
        <v>2186</v>
      </c>
      <c r="C9261" s="5" t="s">
        <v>2212</v>
      </c>
      <c r="D9261" s="5" t="s">
        <v>2306</v>
      </c>
      <c r="E9261" s="32">
        <v>44466</v>
      </c>
      <c r="F9261" s="5">
        <v>4493</v>
      </c>
      <c r="G9261" s="5">
        <v>169</v>
      </c>
      <c r="H9261" s="5">
        <v>2554</v>
      </c>
      <c r="I9261" s="5">
        <v>331902</v>
      </c>
      <c r="J9261" s="5">
        <v>16350</v>
      </c>
      <c r="K9261" s="5">
        <v>556486</v>
      </c>
      <c r="L9261" s="5">
        <v>67395</v>
      </c>
      <c r="M9261" s="5">
        <v>17159</v>
      </c>
      <c r="N9261" s="5">
        <v>68000000</v>
      </c>
      <c r="O9261" s="5">
        <f>YEAR(Table1[[#This Row],[ReportDate]])</f>
        <v>2021</v>
      </c>
      <c r="P9261" s="5" t="str">
        <f>TEXT(Table1[[#This Row],[ReportDate]],"mmm")</f>
        <v>Sep</v>
      </c>
      <c r="Q9261" s="29">
        <f>Table1[[#This Row],[TotalDeaths]]/Table1[[#This Row],[TotalCases]]</f>
        <v>4.926152900554983E-2</v>
      </c>
    </row>
    <row r="9262" spans="1:17" ht="14.4" x14ac:dyDescent="0.3">
      <c r="A9262" s="5" t="s">
        <v>11483</v>
      </c>
      <c r="B9262" s="5" t="s">
        <v>2186</v>
      </c>
      <c r="C9262" s="5" t="s">
        <v>2204</v>
      </c>
      <c r="D9262" s="5" t="s">
        <v>2205</v>
      </c>
      <c r="E9262" s="32">
        <v>44361</v>
      </c>
      <c r="F9262" s="5">
        <v>3578</v>
      </c>
      <c r="G9262" s="5">
        <v>145</v>
      </c>
      <c r="H9262" s="5">
        <v>3704</v>
      </c>
      <c r="I9262" s="5">
        <v>335480</v>
      </c>
      <c r="J9262" s="5">
        <v>16495</v>
      </c>
      <c r="K9262" s="5">
        <v>560190</v>
      </c>
      <c r="L9262" s="5">
        <v>35780</v>
      </c>
      <c r="M9262" s="5">
        <v>11707</v>
      </c>
      <c r="N9262" s="5">
        <v>68000000</v>
      </c>
      <c r="O9262" s="5">
        <f>YEAR(Table1[[#This Row],[ReportDate]])</f>
        <v>2021</v>
      </c>
      <c r="P9262" s="5" t="str">
        <f>TEXT(Table1[[#This Row],[ReportDate]],"mmm")</f>
        <v>Jun</v>
      </c>
      <c r="Q9262" s="29">
        <f>Table1[[#This Row],[TotalDeaths]]/Table1[[#This Row],[TotalCases]]</f>
        <v>4.9168355788720641E-2</v>
      </c>
    </row>
    <row r="9263" spans="1:17" ht="14.4" x14ac:dyDescent="0.3">
      <c r="A9263" s="5" t="s">
        <v>11484</v>
      </c>
      <c r="B9263" s="5" t="s">
        <v>2174</v>
      </c>
      <c r="C9263" s="5" t="s">
        <v>2175</v>
      </c>
      <c r="D9263" s="5" t="s">
        <v>2176</v>
      </c>
      <c r="E9263" s="32">
        <v>44444</v>
      </c>
      <c r="F9263" s="5">
        <v>3631</v>
      </c>
      <c r="G9263" s="5">
        <v>186</v>
      </c>
      <c r="H9263" s="5">
        <v>2109</v>
      </c>
      <c r="I9263" s="5">
        <v>339111</v>
      </c>
      <c r="J9263" s="5">
        <v>16681</v>
      </c>
      <c r="K9263" s="5">
        <v>562299</v>
      </c>
      <c r="L9263" s="5">
        <v>29048</v>
      </c>
      <c r="M9263" s="5">
        <v>16825</v>
      </c>
      <c r="N9263" s="5">
        <v>1380000000</v>
      </c>
      <c r="O9263" s="5">
        <f>YEAR(Table1[[#This Row],[ReportDate]])</f>
        <v>2021</v>
      </c>
      <c r="P9263" s="5" t="str">
        <f>TEXT(Table1[[#This Row],[ReportDate]],"mmm")</f>
        <v>Sep</v>
      </c>
      <c r="Q9263" s="29">
        <f>Table1[[#This Row],[TotalDeaths]]/Table1[[#This Row],[TotalCases]]</f>
        <v>4.9190383089902714E-2</v>
      </c>
    </row>
    <row r="9264" spans="1:17" ht="14.4" x14ac:dyDescent="0.3">
      <c r="A9264" s="5" t="s">
        <v>11485</v>
      </c>
      <c r="B9264" s="5" t="s">
        <v>2167</v>
      </c>
      <c r="C9264" s="5" t="s">
        <v>2318</v>
      </c>
      <c r="D9264" s="5" t="s">
        <v>2319</v>
      </c>
      <c r="E9264" s="32">
        <v>43907</v>
      </c>
      <c r="F9264" s="5">
        <v>2215</v>
      </c>
      <c r="G9264" s="5">
        <v>12</v>
      </c>
      <c r="H9264" s="5">
        <v>3402</v>
      </c>
      <c r="I9264" s="5">
        <v>341326</v>
      </c>
      <c r="J9264" s="5">
        <v>16693</v>
      </c>
      <c r="K9264" s="5">
        <v>565701</v>
      </c>
      <c r="L9264" s="5">
        <v>42085</v>
      </c>
      <c r="M9264" s="5">
        <v>3048</v>
      </c>
      <c r="N9264" s="5">
        <v>83000000</v>
      </c>
      <c r="O9264" s="5">
        <f>YEAR(Table1[[#This Row],[ReportDate]])</f>
        <v>2020</v>
      </c>
      <c r="P9264" s="5" t="str">
        <f>TEXT(Table1[[#This Row],[ReportDate]],"mmm")</f>
        <v>Mar</v>
      </c>
      <c r="Q9264" s="29">
        <f>Table1[[#This Row],[TotalDeaths]]/Table1[[#This Row],[TotalCases]]</f>
        <v>4.8906324159308109E-2</v>
      </c>
    </row>
    <row r="9265" spans="1:17" ht="14.4" x14ac:dyDescent="0.3">
      <c r="A9265" s="5" t="s">
        <v>11486</v>
      </c>
      <c r="B9265" s="5" t="s">
        <v>2167</v>
      </c>
      <c r="C9265" s="5" t="s">
        <v>2168</v>
      </c>
      <c r="D9265" s="5" t="s">
        <v>2168</v>
      </c>
      <c r="E9265" s="32">
        <v>44059</v>
      </c>
      <c r="F9265" s="5">
        <v>3846</v>
      </c>
      <c r="G9265" s="5">
        <v>118</v>
      </c>
      <c r="H9265" s="5">
        <v>4282</v>
      </c>
      <c r="I9265" s="5">
        <v>345172</v>
      </c>
      <c r="J9265" s="5">
        <v>16811</v>
      </c>
      <c r="K9265" s="5">
        <v>569983</v>
      </c>
      <c r="L9265" s="5">
        <v>23076</v>
      </c>
      <c r="M9265" s="5">
        <v>410</v>
      </c>
      <c r="N9265" s="5">
        <v>83000000</v>
      </c>
      <c r="O9265" s="5">
        <f>YEAR(Table1[[#This Row],[ReportDate]])</f>
        <v>2020</v>
      </c>
      <c r="P9265" s="5" t="str">
        <f>TEXT(Table1[[#This Row],[ReportDate]],"mmm")</f>
        <v>Aug</v>
      </c>
      <c r="Q9265" s="29">
        <f>Table1[[#This Row],[TotalDeaths]]/Table1[[#This Row],[TotalCases]]</f>
        <v>4.8703255188717508E-2</v>
      </c>
    </row>
    <row r="9266" spans="1:17" ht="14.4" x14ac:dyDescent="0.3">
      <c r="A9266" s="5" t="s">
        <v>11487</v>
      </c>
      <c r="B9266" s="5" t="s">
        <v>2174</v>
      </c>
      <c r="C9266" s="5" t="s">
        <v>2201</v>
      </c>
      <c r="D9266" s="5" t="s">
        <v>2202</v>
      </c>
      <c r="E9266" s="32">
        <v>44127</v>
      </c>
      <c r="F9266" s="5">
        <v>229</v>
      </c>
      <c r="G9266" s="5">
        <v>101</v>
      </c>
      <c r="H9266" s="5">
        <v>1528</v>
      </c>
      <c r="I9266" s="5">
        <v>345401</v>
      </c>
      <c r="J9266" s="5">
        <v>16912</v>
      </c>
      <c r="K9266" s="5">
        <v>571511</v>
      </c>
      <c r="L9266" s="5">
        <v>2977</v>
      </c>
      <c r="M9266" s="5">
        <v>8300</v>
      </c>
      <c r="N9266" s="5">
        <v>1380000000</v>
      </c>
      <c r="O9266" s="5">
        <f>YEAR(Table1[[#This Row],[ReportDate]])</f>
        <v>2020</v>
      </c>
      <c r="P9266" s="5" t="str">
        <f>TEXT(Table1[[#This Row],[ReportDate]],"mmm")</f>
        <v>Oct</v>
      </c>
      <c r="Q9266" s="29">
        <f>Table1[[#This Row],[TotalDeaths]]/Table1[[#This Row],[TotalCases]]</f>
        <v>4.8963378797397809E-2</v>
      </c>
    </row>
    <row r="9267" spans="1:17" ht="14.4" x14ac:dyDescent="0.3">
      <c r="A9267" s="5" t="s">
        <v>11488</v>
      </c>
      <c r="B9267" s="5" t="s">
        <v>2191</v>
      </c>
      <c r="C9267" s="5" t="s">
        <v>2221</v>
      </c>
      <c r="D9267" s="5" t="s">
        <v>2241</v>
      </c>
      <c r="E9267" s="32">
        <v>44340</v>
      </c>
      <c r="F9267" s="5">
        <v>4798</v>
      </c>
      <c r="G9267" s="5">
        <v>20</v>
      </c>
      <c r="H9267" s="5">
        <v>850</v>
      </c>
      <c r="I9267" s="5">
        <v>350199</v>
      </c>
      <c r="J9267" s="5">
        <v>16932</v>
      </c>
      <c r="K9267" s="5">
        <v>572361</v>
      </c>
      <c r="L9267" s="5">
        <v>47980</v>
      </c>
      <c r="M9267" s="5">
        <v>7669</v>
      </c>
      <c r="N9267" s="5">
        <v>331000000</v>
      </c>
      <c r="O9267" s="5">
        <f>YEAR(Table1[[#This Row],[ReportDate]])</f>
        <v>2021</v>
      </c>
      <c r="P9267" s="5" t="str">
        <f>TEXT(Table1[[#This Row],[ReportDate]],"mmm")</f>
        <v>May</v>
      </c>
      <c r="Q9267" s="29">
        <f>Table1[[#This Row],[TotalDeaths]]/Table1[[#This Row],[TotalCases]]</f>
        <v>4.8349652626078314E-2</v>
      </c>
    </row>
    <row r="9268" spans="1:17" ht="14.4" x14ac:dyDescent="0.3">
      <c r="A9268" s="5" t="s">
        <v>11489</v>
      </c>
      <c r="B9268" s="5" t="s">
        <v>2186</v>
      </c>
      <c r="C9268" s="5" t="s">
        <v>2237</v>
      </c>
      <c r="D9268" s="5" t="s">
        <v>2238</v>
      </c>
      <c r="E9268" s="32">
        <v>44545</v>
      </c>
      <c r="F9268" s="5">
        <v>1427</v>
      </c>
      <c r="G9268" s="5">
        <v>195</v>
      </c>
      <c r="H9268" s="5">
        <v>2301</v>
      </c>
      <c r="I9268" s="5">
        <v>351626</v>
      </c>
      <c r="J9268" s="5">
        <v>17127</v>
      </c>
      <c r="K9268" s="5">
        <v>574662</v>
      </c>
      <c r="L9268" s="5">
        <v>24259</v>
      </c>
      <c r="M9268" s="5">
        <v>19557</v>
      </c>
      <c r="N9268" s="5">
        <v>68000000</v>
      </c>
      <c r="O9268" s="5">
        <f>YEAR(Table1[[#This Row],[ReportDate]])</f>
        <v>2021</v>
      </c>
      <c r="P9268" s="5" t="str">
        <f>TEXT(Table1[[#This Row],[ReportDate]],"mmm")</f>
        <v>Dec</v>
      </c>
      <c r="Q9268" s="29">
        <f>Table1[[#This Row],[TotalDeaths]]/Table1[[#This Row],[TotalCases]]</f>
        <v>4.8708002252393169E-2</v>
      </c>
    </row>
    <row r="9269" spans="1:17" ht="14.4" x14ac:dyDescent="0.3">
      <c r="A9269" s="5" t="s">
        <v>11490</v>
      </c>
      <c r="B9269" s="5" t="s">
        <v>2170</v>
      </c>
      <c r="C9269" s="5" t="s">
        <v>2232</v>
      </c>
      <c r="D9269" s="5" t="s">
        <v>2233</v>
      </c>
      <c r="E9269" s="32">
        <v>44403</v>
      </c>
      <c r="F9269" s="5">
        <v>1699</v>
      </c>
      <c r="G9269" s="5">
        <v>76</v>
      </c>
      <c r="H9269" s="5">
        <v>4674</v>
      </c>
      <c r="I9269" s="5">
        <v>353325</v>
      </c>
      <c r="J9269" s="5">
        <v>17203</v>
      </c>
      <c r="K9269" s="5">
        <v>579336</v>
      </c>
      <c r="L9269" s="5">
        <v>8495</v>
      </c>
      <c r="M9269" s="5">
        <v>14756</v>
      </c>
      <c r="N9269" s="5">
        <v>213000000</v>
      </c>
      <c r="O9269" s="5">
        <f>YEAR(Table1[[#This Row],[ReportDate]])</f>
        <v>2021</v>
      </c>
      <c r="P9269" s="5" t="str">
        <f>TEXT(Table1[[#This Row],[ReportDate]],"mmm")</f>
        <v>Jul</v>
      </c>
      <c r="Q9269" s="29">
        <f>Table1[[#This Row],[TotalDeaths]]/Table1[[#This Row],[TotalCases]]</f>
        <v>4.8688884171796502E-2</v>
      </c>
    </row>
    <row r="9270" spans="1:17" ht="14.4" x14ac:dyDescent="0.3">
      <c r="A9270" s="5" t="s">
        <v>11491</v>
      </c>
      <c r="B9270" s="5" t="s">
        <v>2191</v>
      </c>
      <c r="C9270" s="5" t="s">
        <v>2192</v>
      </c>
      <c r="D9270" s="5" t="s">
        <v>2193</v>
      </c>
      <c r="E9270" s="32">
        <v>44368</v>
      </c>
      <c r="F9270" s="5">
        <v>3969</v>
      </c>
      <c r="G9270" s="5">
        <v>81</v>
      </c>
      <c r="H9270" s="5">
        <v>4409</v>
      </c>
      <c r="I9270" s="5">
        <v>357294</v>
      </c>
      <c r="J9270" s="5">
        <v>17284</v>
      </c>
      <c r="K9270" s="5">
        <v>583745</v>
      </c>
      <c r="L9270" s="5">
        <v>47628</v>
      </c>
      <c r="M9270" s="5">
        <v>5868</v>
      </c>
      <c r="N9270" s="5">
        <v>331000000</v>
      </c>
      <c r="O9270" s="5">
        <f>YEAR(Table1[[#This Row],[ReportDate]])</f>
        <v>2021</v>
      </c>
      <c r="P9270" s="5" t="str">
        <f>TEXT(Table1[[#This Row],[ReportDate]],"mmm")</f>
        <v>Jun</v>
      </c>
      <c r="Q9270" s="29">
        <f>Table1[[#This Row],[TotalDeaths]]/Table1[[#This Row],[TotalCases]]</f>
        <v>4.837472781518861E-2</v>
      </c>
    </row>
    <row r="9271" spans="1:17" ht="14.4" x14ac:dyDescent="0.3">
      <c r="A9271" s="5" t="s">
        <v>11492</v>
      </c>
      <c r="B9271" s="5" t="s">
        <v>2167</v>
      </c>
      <c r="C9271" s="5" t="s">
        <v>2235</v>
      </c>
      <c r="D9271" s="5" t="s">
        <v>2235</v>
      </c>
      <c r="E9271" s="32">
        <v>44413</v>
      </c>
      <c r="F9271" s="5">
        <v>3065</v>
      </c>
      <c r="G9271" s="5">
        <v>76</v>
      </c>
      <c r="H9271" s="5">
        <v>3623</v>
      </c>
      <c r="I9271" s="5">
        <v>360359</v>
      </c>
      <c r="J9271" s="5">
        <v>17360</v>
      </c>
      <c r="K9271" s="5">
        <v>587368</v>
      </c>
      <c r="L9271" s="5">
        <v>42910</v>
      </c>
      <c r="M9271" s="5">
        <v>19320</v>
      </c>
      <c r="N9271" s="5">
        <v>83000000</v>
      </c>
      <c r="O9271" s="5">
        <f>YEAR(Table1[[#This Row],[ReportDate]])</f>
        <v>2021</v>
      </c>
      <c r="P9271" s="5" t="str">
        <f>TEXT(Table1[[#This Row],[ReportDate]],"mmm")</f>
        <v>Aug</v>
      </c>
      <c r="Q9271" s="29">
        <f>Table1[[#This Row],[TotalDeaths]]/Table1[[#This Row],[TotalCases]]</f>
        <v>4.817418185753651E-2</v>
      </c>
    </row>
    <row r="9272" spans="1:17" ht="14.4" x14ac:dyDescent="0.3">
      <c r="A9272" s="5" t="s">
        <v>11493</v>
      </c>
      <c r="B9272" s="5" t="s">
        <v>2174</v>
      </c>
      <c r="C9272" s="5" t="s">
        <v>2184</v>
      </c>
      <c r="D9272" s="5" t="s">
        <v>25</v>
      </c>
      <c r="E9272" s="32">
        <v>44445</v>
      </c>
      <c r="F9272" s="5">
        <v>2145</v>
      </c>
      <c r="G9272" s="5">
        <v>188</v>
      </c>
      <c r="H9272" s="5">
        <v>3295</v>
      </c>
      <c r="I9272" s="5">
        <v>362504</v>
      </c>
      <c r="J9272" s="5">
        <v>17548</v>
      </c>
      <c r="K9272" s="5">
        <v>590663</v>
      </c>
      <c r="L9272" s="5">
        <v>40755</v>
      </c>
      <c r="M9272" s="5">
        <v>8078</v>
      </c>
      <c r="N9272" s="5">
        <v>1380000000</v>
      </c>
      <c r="O9272" s="5">
        <f>YEAR(Table1[[#This Row],[ReportDate]])</f>
        <v>2021</v>
      </c>
      <c r="P9272" s="5" t="str">
        <f>TEXT(Table1[[#This Row],[ReportDate]],"mmm")</f>
        <v>Sep</v>
      </c>
      <c r="Q9272" s="29">
        <f>Table1[[#This Row],[TotalDeaths]]/Table1[[#This Row],[TotalCases]]</f>
        <v>4.8407741707677705E-2</v>
      </c>
    </row>
    <row r="9273" spans="1:17" ht="14.4" x14ac:dyDescent="0.3">
      <c r="A9273" s="5" t="s">
        <v>11494</v>
      </c>
      <c r="B9273" s="5" t="s">
        <v>2186</v>
      </c>
      <c r="C9273" s="5" t="s">
        <v>2237</v>
      </c>
      <c r="D9273" s="5" t="s">
        <v>2238</v>
      </c>
      <c r="E9273" s="32">
        <v>44156</v>
      </c>
      <c r="F9273" s="5">
        <v>6</v>
      </c>
      <c r="G9273" s="5">
        <v>98</v>
      </c>
      <c r="H9273" s="5">
        <v>4526</v>
      </c>
      <c r="I9273" s="5">
        <v>362510</v>
      </c>
      <c r="J9273" s="5">
        <v>17646</v>
      </c>
      <c r="K9273" s="5">
        <v>595189</v>
      </c>
      <c r="L9273" s="5">
        <v>66</v>
      </c>
      <c r="M9273" s="5">
        <v>10651</v>
      </c>
      <c r="N9273" s="5">
        <v>68000000</v>
      </c>
      <c r="O9273" s="5">
        <f>YEAR(Table1[[#This Row],[ReportDate]])</f>
        <v>2020</v>
      </c>
      <c r="P9273" s="5" t="str">
        <f>TEXT(Table1[[#This Row],[ReportDate]],"mmm")</f>
        <v>Nov</v>
      </c>
      <c r="Q9273" s="29">
        <f>Table1[[#This Row],[TotalDeaths]]/Table1[[#This Row],[TotalCases]]</f>
        <v>4.8677277868196742E-2</v>
      </c>
    </row>
    <row r="9274" spans="1:17" ht="14.4" x14ac:dyDescent="0.3">
      <c r="A9274" s="5" t="s">
        <v>11495</v>
      </c>
      <c r="B9274" s="5" t="s">
        <v>2174</v>
      </c>
      <c r="C9274" s="5" t="s">
        <v>2175</v>
      </c>
      <c r="D9274" s="5" t="s">
        <v>2176</v>
      </c>
      <c r="E9274" s="32">
        <v>44193</v>
      </c>
      <c r="F9274" s="5">
        <v>4272</v>
      </c>
      <c r="G9274" s="5">
        <v>165</v>
      </c>
      <c r="H9274" s="5">
        <v>1379</v>
      </c>
      <c r="I9274" s="5">
        <v>366782</v>
      </c>
      <c r="J9274" s="5">
        <v>17811</v>
      </c>
      <c r="K9274" s="5">
        <v>596568</v>
      </c>
      <c r="L9274" s="5">
        <v>64080</v>
      </c>
      <c r="M9274" s="5">
        <v>1726</v>
      </c>
      <c r="N9274" s="5">
        <v>1380000000</v>
      </c>
      <c r="O9274" s="5">
        <f>YEAR(Table1[[#This Row],[ReportDate]])</f>
        <v>2020</v>
      </c>
      <c r="P9274" s="5" t="str">
        <f>TEXT(Table1[[#This Row],[ReportDate]],"mmm")</f>
        <v>Dec</v>
      </c>
      <c r="Q9274" s="29">
        <f>Table1[[#This Row],[TotalDeaths]]/Table1[[#This Row],[TotalCases]]</f>
        <v>4.8560180161512832E-2</v>
      </c>
    </row>
    <row r="9275" spans="1:17" ht="14.4" x14ac:dyDescent="0.3">
      <c r="A9275" s="5" t="s">
        <v>11496</v>
      </c>
      <c r="B9275" s="5" t="s">
        <v>2167</v>
      </c>
      <c r="C9275" s="5" t="s">
        <v>2235</v>
      </c>
      <c r="D9275" s="5" t="s">
        <v>2235</v>
      </c>
      <c r="E9275" s="32">
        <v>44499</v>
      </c>
      <c r="F9275" s="5">
        <v>1229</v>
      </c>
      <c r="G9275" s="5">
        <v>167</v>
      </c>
      <c r="H9275" s="5">
        <v>3498</v>
      </c>
      <c r="I9275" s="5">
        <v>368011</v>
      </c>
      <c r="J9275" s="5">
        <v>17978</v>
      </c>
      <c r="K9275" s="5">
        <v>600066</v>
      </c>
      <c r="L9275" s="5">
        <v>18435</v>
      </c>
      <c r="M9275" s="5">
        <v>19549</v>
      </c>
      <c r="N9275" s="5">
        <v>83000000</v>
      </c>
      <c r="O9275" s="5">
        <f>YEAR(Table1[[#This Row],[ReportDate]])</f>
        <v>2021</v>
      </c>
      <c r="P9275" s="5" t="str">
        <f>TEXT(Table1[[#This Row],[ReportDate]],"mmm")</f>
        <v>Oct</v>
      </c>
      <c r="Q9275" s="29">
        <f>Table1[[#This Row],[TotalDeaths]]/Table1[[#This Row],[TotalCases]]</f>
        <v>4.8851800625524779E-2</v>
      </c>
    </row>
    <row r="9276" spans="1:17" ht="14.4" x14ac:dyDescent="0.3">
      <c r="A9276" s="5" t="s">
        <v>11497</v>
      </c>
      <c r="B9276" s="5" t="s">
        <v>2174</v>
      </c>
      <c r="C9276" s="5" t="s">
        <v>2184</v>
      </c>
      <c r="D9276" s="5" t="s">
        <v>2215</v>
      </c>
      <c r="E9276" s="32">
        <v>44189</v>
      </c>
      <c r="F9276" s="5">
        <v>4394</v>
      </c>
      <c r="G9276" s="5">
        <v>154</v>
      </c>
      <c r="H9276" s="5">
        <v>1415</v>
      </c>
      <c r="I9276" s="5">
        <v>372405</v>
      </c>
      <c r="J9276" s="5">
        <v>18132</v>
      </c>
      <c r="K9276" s="5">
        <v>601481</v>
      </c>
      <c r="L9276" s="5">
        <v>43940</v>
      </c>
      <c r="M9276" s="5">
        <v>483</v>
      </c>
      <c r="N9276" s="5">
        <v>1380000000</v>
      </c>
      <c r="O9276" s="5">
        <f>YEAR(Table1[[#This Row],[ReportDate]])</f>
        <v>2020</v>
      </c>
      <c r="P9276" s="5" t="str">
        <f>TEXT(Table1[[#This Row],[ReportDate]],"mmm")</f>
        <v>Dec</v>
      </c>
      <c r="Q9276" s="29">
        <f>Table1[[#This Row],[TotalDeaths]]/Table1[[#This Row],[TotalCases]]</f>
        <v>4.8688927377451965E-2</v>
      </c>
    </row>
    <row r="9277" spans="1:17" ht="14.4" x14ac:dyDescent="0.3">
      <c r="A9277" s="5" t="s">
        <v>11498</v>
      </c>
      <c r="B9277" s="5" t="s">
        <v>2186</v>
      </c>
      <c r="C9277" s="5" t="s">
        <v>2187</v>
      </c>
      <c r="D9277" s="5" t="s">
        <v>2188</v>
      </c>
      <c r="E9277" s="32">
        <v>44536</v>
      </c>
      <c r="F9277" s="5">
        <v>1823</v>
      </c>
      <c r="G9277" s="5">
        <v>185</v>
      </c>
      <c r="H9277" s="5">
        <v>2269</v>
      </c>
      <c r="I9277" s="5">
        <v>374228</v>
      </c>
      <c r="J9277" s="5">
        <v>18317</v>
      </c>
      <c r="K9277" s="5">
        <v>603750</v>
      </c>
      <c r="L9277" s="5">
        <v>29168</v>
      </c>
      <c r="M9277" s="5">
        <v>6963</v>
      </c>
      <c r="N9277" s="5">
        <v>68000000</v>
      </c>
      <c r="O9277" s="5">
        <f>YEAR(Table1[[#This Row],[ReportDate]])</f>
        <v>2021</v>
      </c>
      <c r="P9277" s="5" t="str">
        <f>TEXT(Table1[[#This Row],[ReportDate]],"mmm")</f>
        <v>Dec</v>
      </c>
      <c r="Q9277" s="29">
        <f>Table1[[#This Row],[TotalDeaths]]/Table1[[#This Row],[TotalCases]]</f>
        <v>4.8946097031756043E-2</v>
      </c>
    </row>
    <row r="9278" spans="1:17" ht="14.4" x14ac:dyDescent="0.3">
      <c r="A9278" s="5" t="s">
        <v>11499</v>
      </c>
      <c r="B9278" s="5" t="s">
        <v>2174</v>
      </c>
      <c r="C9278" s="5" t="s">
        <v>2175</v>
      </c>
      <c r="D9278" s="5" t="s">
        <v>2176</v>
      </c>
      <c r="E9278" s="32">
        <v>44154</v>
      </c>
      <c r="F9278" s="5">
        <v>3984</v>
      </c>
      <c r="G9278" s="5">
        <v>193</v>
      </c>
      <c r="H9278" s="5">
        <v>2807</v>
      </c>
      <c r="I9278" s="5">
        <v>378212</v>
      </c>
      <c r="J9278" s="5">
        <v>18510</v>
      </c>
      <c r="K9278" s="5">
        <v>606557</v>
      </c>
      <c r="L9278" s="5">
        <v>59760</v>
      </c>
      <c r="M9278" s="5">
        <v>17723</v>
      </c>
      <c r="N9278" s="5">
        <v>1380000000</v>
      </c>
      <c r="O9278" s="5">
        <f>YEAR(Table1[[#This Row],[ReportDate]])</f>
        <v>2020</v>
      </c>
      <c r="P9278" s="5" t="str">
        <f>TEXT(Table1[[#This Row],[ReportDate]],"mmm")</f>
        <v>Nov</v>
      </c>
      <c r="Q9278" s="29">
        <f>Table1[[#This Row],[TotalDeaths]]/Table1[[#This Row],[TotalCases]]</f>
        <v>4.8940805685700084E-2</v>
      </c>
    </row>
    <row r="9279" spans="1:17" ht="14.4" x14ac:dyDescent="0.3">
      <c r="A9279" s="5" t="s">
        <v>11500</v>
      </c>
      <c r="B9279" s="5" t="s">
        <v>2186</v>
      </c>
      <c r="C9279" s="5" t="s">
        <v>2187</v>
      </c>
      <c r="D9279" s="5" t="s">
        <v>2243</v>
      </c>
      <c r="E9279" s="32">
        <v>44528</v>
      </c>
      <c r="F9279" s="5">
        <v>2276</v>
      </c>
      <c r="G9279" s="5">
        <v>42</v>
      </c>
      <c r="H9279" s="5">
        <v>1799</v>
      </c>
      <c r="I9279" s="5">
        <v>380488</v>
      </c>
      <c r="J9279" s="5">
        <v>18552</v>
      </c>
      <c r="K9279" s="5">
        <v>608356</v>
      </c>
      <c r="L9279" s="5">
        <v>34140</v>
      </c>
      <c r="M9279" s="5">
        <v>606</v>
      </c>
      <c r="N9279" s="5">
        <v>68000000</v>
      </c>
      <c r="O9279" s="5">
        <f>YEAR(Table1[[#This Row],[ReportDate]])</f>
        <v>2021</v>
      </c>
      <c r="P9279" s="5" t="str">
        <f>TEXT(Table1[[#This Row],[ReportDate]],"mmm")</f>
        <v>Nov</v>
      </c>
      <c r="Q9279" s="29">
        <f>Table1[[#This Row],[TotalDeaths]]/Table1[[#This Row],[TotalCases]]</f>
        <v>4.8758436534135113E-2</v>
      </c>
    </row>
    <row r="9280" spans="1:17" ht="14.4" x14ac:dyDescent="0.3">
      <c r="A9280" s="5" t="s">
        <v>11501</v>
      </c>
      <c r="B9280" s="5" t="s">
        <v>2174</v>
      </c>
      <c r="C9280" s="5" t="s">
        <v>2175</v>
      </c>
      <c r="D9280" s="5" t="s">
        <v>2176</v>
      </c>
      <c r="E9280" s="32">
        <v>44156</v>
      </c>
      <c r="F9280" s="5">
        <v>2943</v>
      </c>
      <c r="G9280" s="5">
        <v>121</v>
      </c>
      <c r="H9280" s="5">
        <v>3608</v>
      </c>
      <c r="I9280" s="5">
        <v>383431</v>
      </c>
      <c r="J9280" s="5">
        <v>18673</v>
      </c>
      <c r="K9280" s="5">
        <v>611964</v>
      </c>
      <c r="L9280" s="5">
        <v>14715</v>
      </c>
      <c r="M9280" s="5">
        <v>5261</v>
      </c>
      <c r="N9280" s="5">
        <v>1380000000</v>
      </c>
      <c r="O9280" s="5">
        <f>YEAR(Table1[[#This Row],[ReportDate]])</f>
        <v>2020</v>
      </c>
      <c r="P9280" s="5" t="str">
        <f>TEXT(Table1[[#This Row],[ReportDate]],"mmm")</f>
        <v>Nov</v>
      </c>
      <c r="Q9280" s="29">
        <f>Table1[[#This Row],[TotalDeaths]]/Table1[[#This Row],[TotalCases]]</f>
        <v>4.8699766059603945E-2</v>
      </c>
    </row>
    <row r="9281" spans="1:17" ht="14.4" x14ac:dyDescent="0.3">
      <c r="A9281" s="5" t="s">
        <v>11502</v>
      </c>
      <c r="B9281" s="5" t="s">
        <v>2174</v>
      </c>
      <c r="C9281" s="5" t="s">
        <v>2184</v>
      </c>
      <c r="D9281" s="5" t="s">
        <v>2215</v>
      </c>
      <c r="E9281" s="32">
        <v>44455</v>
      </c>
      <c r="F9281" s="5">
        <v>630</v>
      </c>
      <c r="G9281" s="5">
        <v>123</v>
      </c>
      <c r="H9281" s="5">
        <v>2813</v>
      </c>
      <c r="I9281" s="5">
        <v>384061</v>
      </c>
      <c r="J9281" s="5">
        <v>18796</v>
      </c>
      <c r="K9281" s="5">
        <v>614777</v>
      </c>
      <c r="L9281" s="5">
        <v>8820</v>
      </c>
      <c r="M9281" s="5">
        <v>10629</v>
      </c>
      <c r="N9281" s="5">
        <v>1380000000</v>
      </c>
      <c r="O9281" s="5">
        <f>YEAR(Table1[[#This Row],[ReportDate]])</f>
        <v>2021</v>
      </c>
      <c r="P9281" s="5" t="str">
        <f>TEXT(Table1[[#This Row],[ReportDate]],"mmm")</f>
        <v>Sep</v>
      </c>
      <c r="Q9281" s="29">
        <f>Table1[[#This Row],[TotalDeaths]]/Table1[[#This Row],[TotalCases]]</f>
        <v>4.8940142321141696E-2</v>
      </c>
    </row>
    <row r="9282" spans="1:17" ht="14.4" x14ac:dyDescent="0.3">
      <c r="A9282" s="5" t="s">
        <v>11503</v>
      </c>
      <c r="B9282" s="5" t="s">
        <v>2186</v>
      </c>
      <c r="C9282" s="5" t="s">
        <v>2204</v>
      </c>
      <c r="D9282" s="5" t="s">
        <v>2210</v>
      </c>
      <c r="E9282" s="32">
        <v>43995</v>
      </c>
      <c r="F9282" s="5">
        <v>269</v>
      </c>
      <c r="G9282" s="5">
        <v>19</v>
      </c>
      <c r="H9282" s="5">
        <v>2002</v>
      </c>
      <c r="I9282" s="5">
        <v>384330</v>
      </c>
      <c r="J9282" s="5">
        <v>18815</v>
      </c>
      <c r="K9282" s="5">
        <v>616779</v>
      </c>
      <c r="L9282" s="5">
        <v>4573</v>
      </c>
      <c r="M9282" s="5">
        <v>6930</v>
      </c>
      <c r="N9282" s="5">
        <v>68000000</v>
      </c>
      <c r="O9282" s="5">
        <f>YEAR(Table1[[#This Row],[ReportDate]])</f>
        <v>2020</v>
      </c>
      <c r="P9282" s="5" t="str">
        <f>TEXT(Table1[[#This Row],[ReportDate]],"mmm")</f>
        <v>Jun</v>
      </c>
      <c r="Q9282" s="29">
        <f>Table1[[#This Row],[TotalDeaths]]/Table1[[#This Row],[TotalCases]]</f>
        <v>4.895532485103947E-2</v>
      </c>
    </row>
    <row r="9283" spans="1:17" ht="14.4" x14ac:dyDescent="0.3">
      <c r="A9283" s="5" t="s">
        <v>11504</v>
      </c>
      <c r="B9283" s="5" t="s">
        <v>2174</v>
      </c>
      <c r="C9283" s="5" t="s">
        <v>2184</v>
      </c>
      <c r="D9283" s="5" t="s">
        <v>2215</v>
      </c>
      <c r="E9283" s="32">
        <v>44403</v>
      </c>
      <c r="F9283" s="5">
        <v>4176</v>
      </c>
      <c r="G9283" s="5">
        <v>162</v>
      </c>
      <c r="H9283" s="5">
        <v>2119</v>
      </c>
      <c r="I9283" s="5">
        <v>388506</v>
      </c>
      <c r="J9283" s="5">
        <v>18977</v>
      </c>
      <c r="K9283" s="5">
        <v>618898</v>
      </c>
      <c r="L9283" s="5">
        <v>37584</v>
      </c>
      <c r="M9283" s="5">
        <v>12022</v>
      </c>
      <c r="N9283" s="5">
        <v>1380000000</v>
      </c>
      <c r="O9283" s="5">
        <f>YEAR(Table1[[#This Row],[ReportDate]])</f>
        <v>2021</v>
      </c>
      <c r="P9283" s="5" t="str">
        <f>TEXT(Table1[[#This Row],[ReportDate]],"mmm")</f>
        <v>Jul</v>
      </c>
      <c r="Q9283" s="29">
        <f>Table1[[#This Row],[TotalDeaths]]/Table1[[#This Row],[TotalCases]]</f>
        <v>4.8846092467040407E-2</v>
      </c>
    </row>
    <row r="9284" spans="1:17" ht="14.4" x14ac:dyDescent="0.3">
      <c r="A9284" s="5" t="s">
        <v>11505</v>
      </c>
      <c r="B9284" s="5" t="s">
        <v>2191</v>
      </c>
      <c r="C9284" s="5" t="s">
        <v>2221</v>
      </c>
      <c r="D9284" s="5" t="s">
        <v>2241</v>
      </c>
      <c r="E9284" s="32">
        <v>44434</v>
      </c>
      <c r="F9284" s="5">
        <v>3771</v>
      </c>
      <c r="G9284" s="5">
        <v>54</v>
      </c>
      <c r="H9284" s="5">
        <v>455</v>
      </c>
      <c r="I9284" s="5">
        <v>392277</v>
      </c>
      <c r="J9284" s="5">
        <v>19031</v>
      </c>
      <c r="K9284" s="5">
        <v>619353</v>
      </c>
      <c r="L9284" s="5">
        <v>30168</v>
      </c>
      <c r="M9284" s="5">
        <v>8626</v>
      </c>
      <c r="N9284" s="5">
        <v>331000000</v>
      </c>
      <c r="O9284" s="5">
        <f>YEAR(Table1[[#This Row],[ReportDate]])</f>
        <v>2021</v>
      </c>
      <c r="P9284" s="5" t="str">
        <f>TEXT(Table1[[#This Row],[ReportDate]],"mmm")</f>
        <v>Aug</v>
      </c>
      <c r="Q9284" s="29">
        <f>Table1[[#This Row],[TotalDeaths]]/Table1[[#This Row],[TotalCases]]</f>
        <v>4.8514187678604659E-2</v>
      </c>
    </row>
    <row r="9285" spans="1:17" ht="14.4" x14ac:dyDescent="0.3">
      <c r="A9285" s="5" t="s">
        <v>11506</v>
      </c>
      <c r="B9285" s="5" t="s">
        <v>2170</v>
      </c>
      <c r="C9285" s="5" t="s">
        <v>2171</v>
      </c>
      <c r="D9285" s="5" t="s">
        <v>2172</v>
      </c>
      <c r="E9285" s="32">
        <v>44285</v>
      </c>
      <c r="F9285" s="5">
        <v>4915</v>
      </c>
      <c r="G9285" s="5">
        <v>73</v>
      </c>
      <c r="H9285" s="5">
        <v>3146</v>
      </c>
      <c r="I9285" s="5">
        <v>397192</v>
      </c>
      <c r="J9285" s="5">
        <v>19104</v>
      </c>
      <c r="K9285" s="5">
        <v>622499</v>
      </c>
      <c r="L9285" s="5">
        <v>54065</v>
      </c>
      <c r="M9285" s="5">
        <v>19445</v>
      </c>
      <c r="N9285" s="5">
        <v>213000000</v>
      </c>
      <c r="O9285" s="5">
        <f>YEAR(Table1[[#This Row],[ReportDate]])</f>
        <v>2021</v>
      </c>
      <c r="P9285" s="5" t="str">
        <f>TEXT(Table1[[#This Row],[ReportDate]],"mmm")</f>
        <v>Mar</v>
      </c>
      <c r="Q9285" s="29">
        <f>Table1[[#This Row],[TotalDeaths]]/Table1[[#This Row],[TotalCases]]</f>
        <v>4.809764547120788E-2</v>
      </c>
    </row>
    <row r="9286" spans="1:17" ht="14.4" x14ac:dyDescent="0.3">
      <c r="A9286" s="5" t="s">
        <v>11507</v>
      </c>
      <c r="B9286" s="5" t="s">
        <v>2191</v>
      </c>
      <c r="C9286" s="5" t="s">
        <v>2217</v>
      </c>
      <c r="D9286" s="5" t="s">
        <v>2218</v>
      </c>
      <c r="E9286" s="32">
        <v>43983</v>
      </c>
      <c r="F9286" s="5">
        <v>500</v>
      </c>
      <c r="G9286" s="5">
        <v>71</v>
      </c>
      <c r="H9286" s="5">
        <v>4705</v>
      </c>
      <c r="I9286" s="5">
        <v>397692</v>
      </c>
      <c r="J9286" s="5">
        <v>19175</v>
      </c>
      <c r="K9286" s="5">
        <v>627204</v>
      </c>
      <c r="L9286" s="5">
        <v>9500</v>
      </c>
      <c r="M9286" s="5">
        <v>1817</v>
      </c>
      <c r="N9286" s="5">
        <v>331000000</v>
      </c>
      <c r="O9286" s="5">
        <f>YEAR(Table1[[#This Row],[ReportDate]])</f>
        <v>2020</v>
      </c>
      <c r="P9286" s="5" t="str">
        <f>TEXT(Table1[[#This Row],[ReportDate]],"mmm")</f>
        <v>Jun</v>
      </c>
      <c r="Q9286" s="29">
        <f>Table1[[#This Row],[TotalDeaths]]/Table1[[#This Row],[TotalCases]]</f>
        <v>4.8215704615632196E-2</v>
      </c>
    </row>
    <row r="9287" spans="1:17" ht="14.4" x14ac:dyDescent="0.3">
      <c r="A9287" s="5" t="s">
        <v>11508</v>
      </c>
      <c r="B9287" s="5" t="s">
        <v>2170</v>
      </c>
      <c r="C9287" s="5" t="s">
        <v>2232</v>
      </c>
      <c r="D9287" s="5" t="s">
        <v>2233</v>
      </c>
      <c r="E9287" s="32">
        <v>43957</v>
      </c>
      <c r="F9287" s="5">
        <v>2750</v>
      </c>
      <c r="G9287" s="5">
        <v>167</v>
      </c>
      <c r="H9287" s="5">
        <v>2884</v>
      </c>
      <c r="I9287" s="5">
        <v>400442</v>
      </c>
      <c r="J9287" s="5">
        <v>19342</v>
      </c>
      <c r="K9287" s="5">
        <v>630088</v>
      </c>
      <c r="L9287" s="5">
        <v>16500</v>
      </c>
      <c r="M9287" s="5">
        <v>4721</v>
      </c>
      <c r="N9287" s="5">
        <v>213000000</v>
      </c>
      <c r="O9287" s="5">
        <f>YEAR(Table1[[#This Row],[ReportDate]])</f>
        <v>2020</v>
      </c>
      <c r="P9287" s="5" t="str">
        <f>TEXT(Table1[[#This Row],[ReportDate]],"mmm")</f>
        <v>May</v>
      </c>
      <c r="Q9287" s="29">
        <f>Table1[[#This Row],[TotalDeaths]]/Table1[[#This Row],[TotalCases]]</f>
        <v>4.8301626702493744E-2</v>
      </c>
    </row>
    <row r="9288" spans="1:17" ht="14.4" x14ac:dyDescent="0.3">
      <c r="A9288" s="5" t="s">
        <v>11509</v>
      </c>
      <c r="B9288" s="5" t="s">
        <v>2191</v>
      </c>
      <c r="C9288" s="5" t="s">
        <v>2217</v>
      </c>
      <c r="D9288" s="5" t="s">
        <v>2218</v>
      </c>
      <c r="E9288" s="32">
        <v>44023</v>
      </c>
      <c r="F9288" s="5">
        <v>1312</v>
      </c>
      <c r="G9288" s="5">
        <v>45</v>
      </c>
      <c r="H9288" s="5">
        <v>938</v>
      </c>
      <c r="I9288" s="5">
        <v>401754</v>
      </c>
      <c r="J9288" s="5">
        <v>19387</v>
      </c>
      <c r="K9288" s="5">
        <v>631026</v>
      </c>
      <c r="L9288" s="5">
        <v>6560</v>
      </c>
      <c r="M9288" s="5">
        <v>17335</v>
      </c>
      <c r="N9288" s="5">
        <v>331000000</v>
      </c>
      <c r="O9288" s="5">
        <f>YEAR(Table1[[#This Row],[ReportDate]])</f>
        <v>2020</v>
      </c>
      <c r="P9288" s="5" t="str">
        <f>TEXT(Table1[[#This Row],[ReportDate]],"mmm")</f>
        <v>Jul</v>
      </c>
      <c r="Q9288" s="29">
        <f>Table1[[#This Row],[TotalDeaths]]/Table1[[#This Row],[TotalCases]]</f>
        <v>4.8255897887762161E-2</v>
      </c>
    </row>
    <row r="9289" spans="1:17" ht="14.4" x14ac:dyDescent="0.3">
      <c r="A9289" s="5" t="s">
        <v>11510</v>
      </c>
      <c r="B9289" s="5" t="s">
        <v>2170</v>
      </c>
      <c r="C9289" s="5" t="s">
        <v>2178</v>
      </c>
      <c r="D9289" s="5" t="s">
        <v>2286</v>
      </c>
      <c r="E9289" s="32">
        <v>44457</v>
      </c>
      <c r="F9289" s="5">
        <v>2153</v>
      </c>
      <c r="G9289" s="5">
        <v>78</v>
      </c>
      <c r="H9289" s="5">
        <v>1684</v>
      </c>
      <c r="I9289" s="5">
        <v>403907</v>
      </c>
      <c r="J9289" s="5">
        <v>19465</v>
      </c>
      <c r="K9289" s="5">
        <v>632710</v>
      </c>
      <c r="L9289" s="5">
        <v>23683</v>
      </c>
      <c r="M9289" s="5">
        <v>2806</v>
      </c>
      <c r="N9289" s="5">
        <v>213000000</v>
      </c>
      <c r="O9289" s="5">
        <f>YEAR(Table1[[#This Row],[ReportDate]])</f>
        <v>2021</v>
      </c>
      <c r="P9289" s="5" t="str">
        <f>TEXT(Table1[[#This Row],[ReportDate]],"mmm")</f>
        <v>Sep</v>
      </c>
      <c r="Q9289" s="29">
        <f>Table1[[#This Row],[TotalDeaths]]/Table1[[#This Row],[TotalCases]]</f>
        <v>4.8191786723181328E-2</v>
      </c>
    </row>
    <row r="9290" spans="1:17" ht="14.4" x14ac:dyDescent="0.3">
      <c r="A9290" s="5" t="s">
        <v>11511</v>
      </c>
      <c r="B9290" s="5" t="s">
        <v>2174</v>
      </c>
      <c r="C9290" s="5" t="s">
        <v>2201</v>
      </c>
      <c r="D9290" s="5" t="s">
        <v>2202</v>
      </c>
      <c r="E9290" s="32">
        <v>44360</v>
      </c>
      <c r="F9290" s="5">
        <v>4736</v>
      </c>
      <c r="G9290" s="5">
        <v>169</v>
      </c>
      <c r="H9290" s="5">
        <v>2565</v>
      </c>
      <c r="I9290" s="5">
        <v>408643</v>
      </c>
      <c r="J9290" s="5">
        <v>19634</v>
      </c>
      <c r="K9290" s="5">
        <v>635275</v>
      </c>
      <c r="L9290" s="5">
        <v>56832</v>
      </c>
      <c r="M9290" s="5">
        <v>9067</v>
      </c>
      <c r="N9290" s="5">
        <v>1380000000</v>
      </c>
      <c r="O9290" s="5">
        <f>YEAR(Table1[[#This Row],[ReportDate]])</f>
        <v>2021</v>
      </c>
      <c r="P9290" s="5" t="str">
        <f>TEXT(Table1[[#This Row],[ReportDate]],"mmm")</f>
        <v>Jun</v>
      </c>
      <c r="Q9290" s="29">
        <f>Table1[[#This Row],[TotalDeaths]]/Table1[[#This Row],[TotalCases]]</f>
        <v>4.8046828160521533E-2</v>
      </c>
    </row>
    <row r="9291" spans="1:17" ht="14.4" x14ac:dyDescent="0.3">
      <c r="A9291" s="5" t="s">
        <v>11512</v>
      </c>
      <c r="B9291" s="5" t="s">
        <v>2186</v>
      </c>
      <c r="C9291" s="5" t="s">
        <v>2187</v>
      </c>
      <c r="D9291" s="5" t="s">
        <v>2188</v>
      </c>
      <c r="E9291" s="32">
        <v>43840</v>
      </c>
      <c r="F9291" s="5">
        <v>608</v>
      </c>
      <c r="G9291" s="5">
        <v>145</v>
      </c>
      <c r="H9291" s="5">
        <v>3409</v>
      </c>
      <c r="I9291" s="5">
        <v>409251</v>
      </c>
      <c r="J9291" s="5">
        <v>19779</v>
      </c>
      <c r="K9291" s="5">
        <v>638684</v>
      </c>
      <c r="L9291" s="5">
        <v>5472</v>
      </c>
      <c r="M9291" s="5">
        <v>14353</v>
      </c>
      <c r="N9291" s="5">
        <v>68000000</v>
      </c>
      <c r="O9291" s="5">
        <f>YEAR(Table1[[#This Row],[ReportDate]])</f>
        <v>2020</v>
      </c>
      <c r="P9291" s="5" t="str">
        <f>TEXT(Table1[[#This Row],[ReportDate]],"mmm")</f>
        <v>Jan</v>
      </c>
      <c r="Q9291" s="29">
        <f>Table1[[#This Row],[TotalDeaths]]/Table1[[#This Row],[TotalCases]]</f>
        <v>4.8329753623082165E-2</v>
      </c>
    </row>
    <row r="9292" spans="1:17" ht="14.4" x14ac:dyDescent="0.3">
      <c r="A9292" s="5" t="s">
        <v>11513</v>
      </c>
      <c r="B9292" s="5" t="s">
        <v>2186</v>
      </c>
      <c r="C9292" s="5" t="s">
        <v>2237</v>
      </c>
      <c r="D9292" s="5" t="s">
        <v>2238</v>
      </c>
      <c r="E9292" s="32">
        <v>43922</v>
      </c>
      <c r="F9292" s="5">
        <v>3043</v>
      </c>
      <c r="G9292" s="5">
        <v>14</v>
      </c>
      <c r="H9292" s="5">
        <v>2085</v>
      </c>
      <c r="I9292" s="5">
        <v>412294</v>
      </c>
      <c r="J9292" s="5">
        <v>19793</v>
      </c>
      <c r="K9292" s="5">
        <v>640769</v>
      </c>
      <c r="L9292" s="5">
        <v>36516</v>
      </c>
      <c r="M9292" s="5">
        <v>4780</v>
      </c>
      <c r="N9292" s="5">
        <v>68000000</v>
      </c>
      <c r="O9292" s="5">
        <f>YEAR(Table1[[#This Row],[ReportDate]])</f>
        <v>2020</v>
      </c>
      <c r="P9292" s="5" t="str">
        <f>TEXT(Table1[[#This Row],[ReportDate]],"mmm")</f>
        <v>Apr</v>
      </c>
      <c r="Q9292" s="29">
        <f>Table1[[#This Row],[TotalDeaths]]/Table1[[#This Row],[TotalCases]]</f>
        <v>4.8007004710231047E-2</v>
      </c>
    </row>
    <row r="9293" spans="1:17" ht="14.4" x14ac:dyDescent="0.3">
      <c r="A9293" s="5" t="s">
        <v>11514</v>
      </c>
      <c r="B9293" s="5" t="s">
        <v>2167</v>
      </c>
      <c r="C9293" s="5" t="s">
        <v>2181</v>
      </c>
      <c r="D9293" s="5" t="s">
        <v>2182</v>
      </c>
      <c r="E9293" s="32">
        <v>43969</v>
      </c>
      <c r="F9293" s="5">
        <v>1663</v>
      </c>
      <c r="G9293" s="5">
        <v>98</v>
      </c>
      <c r="H9293" s="5">
        <v>2366</v>
      </c>
      <c r="I9293" s="5">
        <v>413957</v>
      </c>
      <c r="J9293" s="5">
        <v>19891</v>
      </c>
      <c r="K9293" s="5">
        <v>643135</v>
      </c>
      <c r="L9293" s="5">
        <v>31597</v>
      </c>
      <c r="M9293" s="5">
        <v>3294</v>
      </c>
      <c r="N9293" s="5">
        <v>83000000</v>
      </c>
      <c r="O9293" s="5">
        <f>YEAR(Table1[[#This Row],[ReportDate]])</f>
        <v>2020</v>
      </c>
      <c r="P9293" s="5" t="str">
        <f>TEXT(Table1[[#This Row],[ReportDate]],"mmm")</f>
        <v>May</v>
      </c>
      <c r="Q9293" s="29">
        <f>Table1[[#This Row],[TotalDeaths]]/Table1[[#This Row],[TotalCases]]</f>
        <v>4.8050884512159477E-2</v>
      </c>
    </row>
    <row r="9294" spans="1:17" ht="14.4" x14ac:dyDescent="0.3">
      <c r="A9294" s="5" t="s">
        <v>11515</v>
      </c>
      <c r="B9294" s="5" t="s">
        <v>2170</v>
      </c>
      <c r="C9294" s="5" t="s">
        <v>2178</v>
      </c>
      <c r="D9294" s="5" t="s">
        <v>2179</v>
      </c>
      <c r="E9294" s="32">
        <v>44311</v>
      </c>
      <c r="F9294" s="5">
        <v>3294</v>
      </c>
      <c r="G9294" s="5">
        <v>65</v>
      </c>
      <c r="H9294" s="5">
        <v>139</v>
      </c>
      <c r="I9294" s="5">
        <v>417251</v>
      </c>
      <c r="J9294" s="5">
        <v>19956</v>
      </c>
      <c r="K9294" s="5">
        <v>643274</v>
      </c>
      <c r="L9294" s="5">
        <v>26352</v>
      </c>
      <c r="M9294" s="5">
        <v>6865</v>
      </c>
      <c r="N9294" s="5">
        <v>213000000</v>
      </c>
      <c r="O9294" s="5">
        <f>YEAR(Table1[[#This Row],[ReportDate]])</f>
        <v>2021</v>
      </c>
      <c r="P9294" s="5" t="str">
        <f>TEXT(Table1[[#This Row],[ReportDate]],"mmm")</f>
        <v>Apr</v>
      </c>
      <c r="Q9294" s="29">
        <f>Table1[[#This Row],[TotalDeaths]]/Table1[[#This Row],[TotalCases]]</f>
        <v>4.7827326956675957E-2</v>
      </c>
    </row>
    <row r="9295" spans="1:17" ht="14.4" x14ac:dyDescent="0.3">
      <c r="A9295" s="5" t="s">
        <v>11516</v>
      </c>
      <c r="B9295" s="5" t="s">
        <v>2167</v>
      </c>
      <c r="C9295" s="5" t="s">
        <v>2168</v>
      </c>
      <c r="D9295" s="5" t="s">
        <v>2168</v>
      </c>
      <c r="E9295" s="32">
        <v>44279</v>
      </c>
      <c r="F9295" s="5">
        <v>1997</v>
      </c>
      <c r="G9295" s="5">
        <v>140</v>
      </c>
      <c r="H9295" s="5">
        <v>426</v>
      </c>
      <c r="I9295" s="5">
        <v>419248</v>
      </c>
      <c r="J9295" s="5">
        <v>20096</v>
      </c>
      <c r="K9295" s="5">
        <v>643700</v>
      </c>
      <c r="L9295" s="5">
        <v>23964</v>
      </c>
      <c r="M9295" s="5">
        <v>14579</v>
      </c>
      <c r="N9295" s="5">
        <v>83000000</v>
      </c>
      <c r="O9295" s="5">
        <f>YEAR(Table1[[#This Row],[ReportDate]])</f>
        <v>2021</v>
      </c>
      <c r="P9295" s="5" t="str">
        <f>TEXT(Table1[[#This Row],[ReportDate]],"mmm")</f>
        <v>Mar</v>
      </c>
      <c r="Q9295" s="29">
        <f>Table1[[#This Row],[TotalDeaths]]/Table1[[#This Row],[TotalCases]]</f>
        <v>4.793344273556463E-2</v>
      </c>
    </row>
    <row r="9296" spans="1:17" ht="14.4" x14ac:dyDescent="0.3">
      <c r="A9296" s="5" t="s">
        <v>11517</v>
      </c>
      <c r="B9296" s="5" t="s">
        <v>2167</v>
      </c>
      <c r="C9296" s="5" t="s">
        <v>2181</v>
      </c>
      <c r="D9296" s="5" t="s">
        <v>2252</v>
      </c>
      <c r="E9296" s="32">
        <v>44163</v>
      </c>
      <c r="F9296" s="5">
        <v>2429</v>
      </c>
      <c r="G9296" s="5">
        <v>108</v>
      </c>
      <c r="H9296" s="5">
        <v>2902</v>
      </c>
      <c r="I9296" s="5">
        <v>421677</v>
      </c>
      <c r="J9296" s="5">
        <v>20204</v>
      </c>
      <c r="K9296" s="5">
        <v>646602</v>
      </c>
      <c r="L9296" s="5">
        <v>36435</v>
      </c>
      <c r="M9296" s="5">
        <v>11609</v>
      </c>
      <c r="N9296" s="5">
        <v>83000000</v>
      </c>
      <c r="O9296" s="5">
        <f>YEAR(Table1[[#This Row],[ReportDate]])</f>
        <v>2020</v>
      </c>
      <c r="P9296" s="5" t="str">
        <f>TEXT(Table1[[#This Row],[ReportDate]],"mmm")</f>
        <v>Nov</v>
      </c>
      <c r="Q9296" s="29">
        <f>Table1[[#This Row],[TotalDeaths]]/Table1[[#This Row],[TotalCases]]</f>
        <v>4.7913450342323624E-2</v>
      </c>
    </row>
    <row r="9297" spans="1:17" ht="14.4" x14ac:dyDescent="0.3">
      <c r="A9297" s="5" t="s">
        <v>11518</v>
      </c>
      <c r="B9297" s="5" t="s">
        <v>2170</v>
      </c>
      <c r="C9297" s="5" t="s">
        <v>2171</v>
      </c>
      <c r="D9297" s="5" t="s">
        <v>2172</v>
      </c>
      <c r="E9297" s="32">
        <v>44170</v>
      </c>
      <c r="F9297" s="5">
        <v>4199</v>
      </c>
      <c r="G9297" s="5">
        <v>56</v>
      </c>
      <c r="H9297" s="5">
        <v>2017</v>
      </c>
      <c r="I9297" s="5">
        <v>425876</v>
      </c>
      <c r="J9297" s="5">
        <v>20260</v>
      </c>
      <c r="K9297" s="5">
        <v>648619</v>
      </c>
      <c r="L9297" s="5">
        <v>29393</v>
      </c>
      <c r="M9297" s="5">
        <v>19329</v>
      </c>
      <c r="N9297" s="5">
        <v>213000000</v>
      </c>
      <c r="O9297" s="5">
        <f>YEAR(Table1[[#This Row],[ReportDate]])</f>
        <v>2020</v>
      </c>
      <c r="P9297" s="5" t="str">
        <f>TEXT(Table1[[#This Row],[ReportDate]],"mmm")</f>
        <v>Dec</v>
      </c>
      <c r="Q9297" s="29">
        <f>Table1[[#This Row],[TotalDeaths]]/Table1[[#This Row],[TotalCases]]</f>
        <v>4.7572532849937538E-2</v>
      </c>
    </row>
    <row r="9298" spans="1:17" ht="14.4" x14ac:dyDescent="0.3">
      <c r="A9298" s="5" t="s">
        <v>11519</v>
      </c>
      <c r="B9298" s="5" t="s">
        <v>2186</v>
      </c>
      <c r="C9298" s="5" t="s">
        <v>2237</v>
      </c>
      <c r="D9298" s="5" t="s">
        <v>2238</v>
      </c>
      <c r="E9298" s="32">
        <v>43882</v>
      </c>
      <c r="F9298" s="5">
        <v>2711</v>
      </c>
      <c r="G9298" s="5">
        <v>136</v>
      </c>
      <c r="H9298" s="5">
        <v>1218</v>
      </c>
      <c r="I9298" s="5">
        <v>428587</v>
      </c>
      <c r="J9298" s="5">
        <v>20396</v>
      </c>
      <c r="K9298" s="5">
        <v>649837</v>
      </c>
      <c r="L9298" s="5">
        <v>29821</v>
      </c>
      <c r="M9298" s="5">
        <v>4217</v>
      </c>
      <c r="N9298" s="5">
        <v>68000000</v>
      </c>
      <c r="O9298" s="5">
        <f>YEAR(Table1[[#This Row],[ReportDate]])</f>
        <v>2020</v>
      </c>
      <c r="P9298" s="5" t="str">
        <f>TEXT(Table1[[#This Row],[ReportDate]],"mmm")</f>
        <v>Feb</v>
      </c>
      <c r="Q9298" s="29">
        <f>Table1[[#This Row],[TotalDeaths]]/Table1[[#This Row],[TotalCases]]</f>
        <v>4.7588937601933799E-2</v>
      </c>
    </row>
    <row r="9299" spans="1:17" ht="14.4" x14ac:dyDescent="0.3">
      <c r="A9299" s="5" t="s">
        <v>11520</v>
      </c>
      <c r="B9299" s="5" t="s">
        <v>2170</v>
      </c>
      <c r="C9299" s="5" t="s">
        <v>2249</v>
      </c>
      <c r="D9299" s="5" t="s">
        <v>2268</v>
      </c>
      <c r="E9299" s="32">
        <v>44537</v>
      </c>
      <c r="F9299" s="5">
        <v>3185</v>
      </c>
      <c r="G9299" s="5">
        <v>120</v>
      </c>
      <c r="H9299" s="5">
        <v>4310</v>
      </c>
      <c r="I9299" s="5">
        <v>431772</v>
      </c>
      <c r="J9299" s="5">
        <v>20516</v>
      </c>
      <c r="K9299" s="5">
        <v>654147</v>
      </c>
      <c r="L9299" s="5">
        <v>31850</v>
      </c>
      <c r="M9299" s="5">
        <v>7532</v>
      </c>
      <c r="N9299" s="5">
        <v>213000000</v>
      </c>
      <c r="O9299" s="5">
        <f>YEAR(Table1[[#This Row],[ReportDate]])</f>
        <v>2021</v>
      </c>
      <c r="P9299" s="5" t="str">
        <f>TEXT(Table1[[#This Row],[ReportDate]],"mmm")</f>
        <v>Dec</v>
      </c>
      <c r="Q9299" s="29">
        <f>Table1[[#This Row],[TotalDeaths]]/Table1[[#This Row],[TotalCases]]</f>
        <v>4.7515818533855829E-2</v>
      </c>
    </row>
    <row r="9300" spans="1:17" ht="14.4" x14ac:dyDescent="0.3">
      <c r="A9300" s="5" t="s">
        <v>11521</v>
      </c>
      <c r="B9300" s="5" t="s">
        <v>2174</v>
      </c>
      <c r="C9300" s="5" t="s">
        <v>2201</v>
      </c>
      <c r="D9300" s="5" t="s">
        <v>2261</v>
      </c>
      <c r="E9300" s="32">
        <v>44296</v>
      </c>
      <c r="F9300" s="5">
        <v>1531</v>
      </c>
      <c r="G9300" s="5">
        <v>98</v>
      </c>
      <c r="H9300" s="5">
        <v>1912</v>
      </c>
      <c r="I9300" s="5">
        <v>433303</v>
      </c>
      <c r="J9300" s="5">
        <v>20614</v>
      </c>
      <c r="K9300" s="5">
        <v>656059</v>
      </c>
      <c r="L9300" s="5">
        <v>7655</v>
      </c>
      <c r="M9300" s="5">
        <v>7493</v>
      </c>
      <c r="N9300" s="5">
        <v>1380000000</v>
      </c>
      <c r="O9300" s="5">
        <f>YEAR(Table1[[#This Row],[ReportDate]])</f>
        <v>2021</v>
      </c>
      <c r="P9300" s="5" t="str">
        <f>TEXT(Table1[[#This Row],[ReportDate]],"mmm")</f>
        <v>Apr</v>
      </c>
      <c r="Q9300" s="29">
        <f>Table1[[#This Row],[TotalDeaths]]/Table1[[#This Row],[TotalCases]]</f>
        <v>4.7574099417728472E-2</v>
      </c>
    </row>
    <row r="9301" spans="1:17" ht="14.4" x14ac:dyDescent="0.3">
      <c r="A9301" s="5" t="s">
        <v>11522</v>
      </c>
      <c r="B9301" s="5" t="s">
        <v>2167</v>
      </c>
      <c r="C9301" s="5" t="s">
        <v>2168</v>
      </c>
      <c r="D9301" s="5" t="s">
        <v>2168</v>
      </c>
      <c r="E9301" s="32">
        <v>44548</v>
      </c>
      <c r="F9301" s="5">
        <v>4216</v>
      </c>
      <c r="G9301" s="5">
        <v>65</v>
      </c>
      <c r="H9301" s="5">
        <v>4636</v>
      </c>
      <c r="I9301" s="5">
        <v>437519</v>
      </c>
      <c r="J9301" s="5">
        <v>20679</v>
      </c>
      <c r="K9301" s="5">
        <v>660695</v>
      </c>
      <c r="L9301" s="5">
        <v>37944</v>
      </c>
      <c r="M9301" s="5">
        <v>2887</v>
      </c>
      <c r="N9301" s="5">
        <v>83000000</v>
      </c>
      <c r="O9301" s="5">
        <f>YEAR(Table1[[#This Row],[ReportDate]])</f>
        <v>2021</v>
      </c>
      <c r="P9301" s="5" t="str">
        <f>TEXT(Table1[[#This Row],[ReportDate]],"mmm")</f>
        <v>Dec</v>
      </c>
      <c r="Q9301" s="29">
        <f>Table1[[#This Row],[TotalDeaths]]/Table1[[#This Row],[TotalCases]]</f>
        <v>4.7264233096162678E-2</v>
      </c>
    </row>
    <row r="9302" spans="1:17" ht="14.4" x14ac:dyDescent="0.3">
      <c r="A9302" s="5" t="s">
        <v>11523</v>
      </c>
      <c r="B9302" s="5" t="s">
        <v>2167</v>
      </c>
      <c r="C9302" s="5" t="s">
        <v>2168</v>
      </c>
      <c r="D9302" s="5" t="s">
        <v>2168</v>
      </c>
      <c r="E9302" s="32">
        <v>44305</v>
      </c>
      <c r="F9302" s="5">
        <v>3706</v>
      </c>
      <c r="G9302" s="5">
        <v>143</v>
      </c>
      <c r="H9302" s="5">
        <v>3681</v>
      </c>
      <c r="I9302" s="5">
        <v>441225</v>
      </c>
      <c r="J9302" s="5">
        <v>20822</v>
      </c>
      <c r="K9302" s="5">
        <v>664376</v>
      </c>
      <c r="L9302" s="5">
        <v>66708</v>
      </c>
      <c r="M9302" s="5">
        <v>9324</v>
      </c>
      <c r="N9302" s="5">
        <v>83000000</v>
      </c>
      <c r="O9302" s="5">
        <f>YEAR(Table1[[#This Row],[ReportDate]])</f>
        <v>2021</v>
      </c>
      <c r="P9302" s="5" t="str">
        <f>TEXT(Table1[[#This Row],[ReportDate]],"mmm")</f>
        <v>Apr</v>
      </c>
      <c r="Q9302" s="29">
        <f>Table1[[#This Row],[TotalDeaths]]/Table1[[#This Row],[TotalCases]]</f>
        <v>4.7191342285681906E-2</v>
      </c>
    </row>
    <row r="9303" spans="1:17" ht="14.4" x14ac:dyDescent="0.3">
      <c r="A9303" s="5" t="s">
        <v>11524</v>
      </c>
      <c r="B9303" s="5" t="s">
        <v>2170</v>
      </c>
      <c r="C9303" s="5" t="s">
        <v>2249</v>
      </c>
      <c r="D9303" s="5" t="s">
        <v>2250</v>
      </c>
      <c r="E9303" s="32">
        <v>44231</v>
      </c>
      <c r="F9303" s="5">
        <v>3074</v>
      </c>
      <c r="G9303" s="5">
        <v>109</v>
      </c>
      <c r="H9303" s="5">
        <v>2436</v>
      </c>
      <c r="I9303" s="5">
        <v>444299</v>
      </c>
      <c r="J9303" s="5">
        <v>20931</v>
      </c>
      <c r="K9303" s="5">
        <v>666812</v>
      </c>
      <c r="L9303" s="5">
        <v>55332</v>
      </c>
      <c r="M9303" s="5">
        <v>19267</v>
      </c>
      <c r="N9303" s="5">
        <v>213000000</v>
      </c>
      <c r="O9303" s="5">
        <f>YEAR(Table1[[#This Row],[ReportDate]])</f>
        <v>2021</v>
      </c>
      <c r="P9303" s="5" t="str">
        <f>TEXT(Table1[[#This Row],[ReportDate]],"mmm")</f>
        <v>Feb</v>
      </c>
      <c r="Q9303" s="29">
        <f>Table1[[#This Row],[TotalDeaths]]/Table1[[#This Row],[TotalCases]]</f>
        <v>4.7110166802085983E-2</v>
      </c>
    </row>
    <row r="9304" spans="1:17" ht="14.4" x14ac:dyDescent="0.3">
      <c r="A9304" s="5" t="s">
        <v>11525</v>
      </c>
      <c r="B9304" s="5" t="s">
        <v>2167</v>
      </c>
      <c r="C9304" s="5" t="s">
        <v>2318</v>
      </c>
      <c r="D9304" s="5" t="s">
        <v>2319</v>
      </c>
      <c r="E9304" s="32">
        <v>44269</v>
      </c>
      <c r="F9304" s="5">
        <v>4502</v>
      </c>
      <c r="G9304" s="5">
        <v>129</v>
      </c>
      <c r="H9304" s="5">
        <v>1452</v>
      </c>
      <c r="I9304" s="5">
        <v>448801</v>
      </c>
      <c r="J9304" s="5">
        <v>21060</v>
      </c>
      <c r="K9304" s="5">
        <v>668264</v>
      </c>
      <c r="L9304" s="5">
        <v>81036</v>
      </c>
      <c r="M9304" s="5">
        <v>17529</v>
      </c>
      <c r="N9304" s="5">
        <v>83000000</v>
      </c>
      <c r="O9304" s="5">
        <f>YEAR(Table1[[#This Row],[ReportDate]])</f>
        <v>2021</v>
      </c>
      <c r="P9304" s="5" t="str">
        <f>TEXT(Table1[[#This Row],[ReportDate]],"mmm")</f>
        <v>Mar</v>
      </c>
      <c r="Q9304" s="29">
        <f>Table1[[#This Row],[TotalDeaths]]/Table1[[#This Row],[TotalCases]]</f>
        <v>4.6925029133179294E-2</v>
      </c>
    </row>
    <row r="9305" spans="1:17" ht="14.4" x14ac:dyDescent="0.3">
      <c r="A9305" s="5" t="s">
        <v>11526</v>
      </c>
      <c r="B9305" s="5" t="s">
        <v>2186</v>
      </c>
      <c r="C9305" s="5" t="s">
        <v>2212</v>
      </c>
      <c r="D9305" s="5" t="s">
        <v>2213</v>
      </c>
      <c r="E9305" s="32">
        <v>44435</v>
      </c>
      <c r="F9305" s="5">
        <v>675</v>
      </c>
      <c r="G9305" s="5">
        <v>143</v>
      </c>
      <c r="H9305" s="5">
        <v>1717</v>
      </c>
      <c r="I9305" s="5">
        <v>449476</v>
      </c>
      <c r="J9305" s="5">
        <v>21203</v>
      </c>
      <c r="K9305" s="5">
        <v>669981</v>
      </c>
      <c r="L9305" s="5">
        <v>10125</v>
      </c>
      <c r="M9305" s="5">
        <v>2118</v>
      </c>
      <c r="N9305" s="5">
        <v>68000000</v>
      </c>
      <c r="O9305" s="5">
        <f>YEAR(Table1[[#This Row],[ReportDate]])</f>
        <v>2021</v>
      </c>
      <c r="P9305" s="5" t="str">
        <f>TEXT(Table1[[#This Row],[ReportDate]],"mmm")</f>
        <v>Aug</v>
      </c>
      <c r="Q9305" s="29">
        <f>Table1[[#This Row],[TotalDeaths]]/Table1[[#This Row],[TotalCases]]</f>
        <v>4.7172707775276101E-2</v>
      </c>
    </row>
    <row r="9306" spans="1:17" ht="14.4" x14ac:dyDescent="0.3">
      <c r="A9306" s="5" t="s">
        <v>11527</v>
      </c>
      <c r="B9306" s="5" t="s">
        <v>2167</v>
      </c>
      <c r="C9306" s="5" t="s">
        <v>2168</v>
      </c>
      <c r="D9306" s="5" t="s">
        <v>2168</v>
      </c>
      <c r="E9306" s="32">
        <v>44487</v>
      </c>
      <c r="F9306" s="5">
        <v>1654</v>
      </c>
      <c r="G9306" s="5">
        <v>71</v>
      </c>
      <c r="H9306" s="5">
        <v>2199</v>
      </c>
      <c r="I9306" s="5">
        <v>451130</v>
      </c>
      <c r="J9306" s="5">
        <v>21274</v>
      </c>
      <c r="K9306" s="5">
        <v>672180</v>
      </c>
      <c r="L9306" s="5">
        <v>26464</v>
      </c>
      <c r="M9306" s="5">
        <v>17582</v>
      </c>
      <c r="N9306" s="5">
        <v>83000000</v>
      </c>
      <c r="O9306" s="5">
        <f>YEAR(Table1[[#This Row],[ReportDate]])</f>
        <v>2021</v>
      </c>
      <c r="P9306" s="5" t="str">
        <f>TEXT(Table1[[#This Row],[ReportDate]],"mmm")</f>
        <v>Oct</v>
      </c>
      <c r="Q9306" s="29">
        <f>Table1[[#This Row],[TotalDeaths]]/Table1[[#This Row],[TotalCases]]</f>
        <v>4.7157138740496089E-2</v>
      </c>
    </row>
    <row r="9307" spans="1:17" ht="14.4" x14ac:dyDescent="0.3">
      <c r="A9307" s="5" t="s">
        <v>11528</v>
      </c>
      <c r="B9307" s="5" t="s">
        <v>2170</v>
      </c>
      <c r="C9307" s="5" t="s">
        <v>2249</v>
      </c>
      <c r="D9307" s="5" t="s">
        <v>2268</v>
      </c>
      <c r="E9307" s="32">
        <v>44428</v>
      </c>
      <c r="F9307" s="5">
        <v>4527</v>
      </c>
      <c r="G9307" s="5">
        <v>0</v>
      </c>
      <c r="H9307" s="5">
        <v>3174</v>
      </c>
      <c r="I9307" s="5">
        <v>455657</v>
      </c>
      <c r="J9307" s="5">
        <v>21274</v>
      </c>
      <c r="K9307" s="5">
        <v>675354</v>
      </c>
      <c r="L9307" s="5">
        <v>86013</v>
      </c>
      <c r="M9307" s="5">
        <v>11738</v>
      </c>
      <c r="N9307" s="5">
        <v>213000000</v>
      </c>
      <c r="O9307" s="5">
        <f>YEAR(Table1[[#This Row],[ReportDate]])</f>
        <v>2021</v>
      </c>
      <c r="P9307" s="5" t="str">
        <f>TEXT(Table1[[#This Row],[ReportDate]],"mmm")</f>
        <v>Aug</v>
      </c>
      <c r="Q9307" s="29">
        <f>Table1[[#This Row],[TotalDeaths]]/Table1[[#This Row],[TotalCases]]</f>
        <v>4.6688627629993616E-2</v>
      </c>
    </row>
    <row r="9308" spans="1:17" ht="14.4" x14ac:dyDescent="0.3">
      <c r="A9308" s="5" t="s">
        <v>11529</v>
      </c>
      <c r="B9308" s="5" t="s">
        <v>2186</v>
      </c>
      <c r="C9308" s="5" t="s">
        <v>2204</v>
      </c>
      <c r="D9308" s="5" t="s">
        <v>2205</v>
      </c>
      <c r="E9308" s="32">
        <v>44339</v>
      </c>
      <c r="F9308" s="5">
        <v>4156</v>
      </c>
      <c r="G9308" s="5">
        <v>104</v>
      </c>
      <c r="H9308" s="5">
        <v>1428</v>
      </c>
      <c r="I9308" s="5">
        <v>459813</v>
      </c>
      <c r="J9308" s="5">
        <v>21378</v>
      </c>
      <c r="K9308" s="5">
        <v>676782</v>
      </c>
      <c r="L9308" s="5">
        <v>33248</v>
      </c>
      <c r="M9308" s="5">
        <v>1744</v>
      </c>
      <c r="N9308" s="5">
        <v>68000000</v>
      </c>
      <c r="O9308" s="5">
        <f>YEAR(Table1[[#This Row],[ReportDate]])</f>
        <v>2021</v>
      </c>
      <c r="P9308" s="5" t="str">
        <f>TEXT(Table1[[#This Row],[ReportDate]],"mmm")</f>
        <v>May</v>
      </c>
      <c r="Q9308" s="29">
        <f>Table1[[#This Row],[TotalDeaths]]/Table1[[#This Row],[TotalCases]]</f>
        <v>4.6492813382831719E-2</v>
      </c>
    </row>
    <row r="9309" spans="1:17" ht="14.4" x14ac:dyDescent="0.3">
      <c r="A9309" s="5" t="s">
        <v>11530</v>
      </c>
      <c r="B9309" s="5" t="s">
        <v>2186</v>
      </c>
      <c r="C9309" s="5" t="s">
        <v>2187</v>
      </c>
      <c r="D9309" s="5" t="s">
        <v>2188</v>
      </c>
      <c r="E9309" s="32">
        <v>43983</v>
      </c>
      <c r="F9309" s="5">
        <v>3544</v>
      </c>
      <c r="G9309" s="5">
        <v>153</v>
      </c>
      <c r="H9309" s="5">
        <v>1311</v>
      </c>
      <c r="I9309" s="5">
        <v>463357</v>
      </c>
      <c r="J9309" s="5">
        <v>21531</v>
      </c>
      <c r="K9309" s="5">
        <v>678093</v>
      </c>
      <c r="L9309" s="5">
        <v>60248</v>
      </c>
      <c r="M9309" s="5">
        <v>9951</v>
      </c>
      <c r="N9309" s="5">
        <v>68000000</v>
      </c>
      <c r="O9309" s="5">
        <f>YEAR(Table1[[#This Row],[ReportDate]])</f>
        <v>2020</v>
      </c>
      <c r="P9309" s="5" t="str">
        <f>TEXT(Table1[[#This Row],[ReportDate]],"mmm")</f>
        <v>Jun</v>
      </c>
      <c r="Q9309" s="29">
        <f>Table1[[#This Row],[TotalDeaths]]/Table1[[#This Row],[TotalCases]]</f>
        <v>4.6467410657441241E-2</v>
      </c>
    </row>
    <row r="9310" spans="1:17" ht="14.4" x14ac:dyDescent="0.3">
      <c r="A9310" s="5" t="s">
        <v>11531</v>
      </c>
      <c r="B9310" s="5" t="s">
        <v>2167</v>
      </c>
      <c r="C9310" s="5" t="s">
        <v>2181</v>
      </c>
      <c r="D9310" s="5" t="s">
        <v>2182</v>
      </c>
      <c r="E9310" s="32">
        <v>44344</v>
      </c>
      <c r="F9310" s="5">
        <v>3818</v>
      </c>
      <c r="G9310" s="5">
        <v>171</v>
      </c>
      <c r="H9310" s="5">
        <v>746</v>
      </c>
      <c r="I9310" s="5">
        <v>467175</v>
      </c>
      <c r="J9310" s="5">
        <v>21702</v>
      </c>
      <c r="K9310" s="5">
        <v>678839</v>
      </c>
      <c r="L9310" s="5">
        <v>38180</v>
      </c>
      <c r="M9310" s="5">
        <v>19474</v>
      </c>
      <c r="N9310" s="5">
        <v>83000000</v>
      </c>
      <c r="O9310" s="5">
        <f>YEAR(Table1[[#This Row],[ReportDate]])</f>
        <v>2021</v>
      </c>
      <c r="P9310" s="5" t="str">
        <f>TEXT(Table1[[#This Row],[ReportDate]],"mmm")</f>
        <v>May</v>
      </c>
      <c r="Q9310" s="29">
        <f>Table1[[#This Row],[TotalDeaths]]/Table1[[#This Row],[TotalCases]]</f>
        <v>4.6453684379515171E-2</v>
      </c>
    </row>
    <row r="9311" spans="1:17" ht="14.4" x14ac:dyDescent="0.3">
      <c r="A9311" s="5" t="s">
        <v>11532</v>
      </c>
      <c r="B9311" s="5" t="s">
        <v>2170</v>
      </c>
      <c r="C9311" s="5" t="s">
        <v>2178</v>
      </c>
      <c r="D9311" s="5" t="s">
        <v>2179</v>
      </c>
      <c r="E9311" s="32">
        <v>44333</v>
      </c>
      <c r="F9311" s="5">
        <v>3443</v>
      </c>
      <c r="G9311" s="5">
        <v>132</v>
      </c>
      <c r="H9311" s="5">
        <v>2789</v>
      </c>
      <c r="I9311" s="5">
        <v>470618</v>
      </c>
      <c r="J9311" s="5">
        <v>21834</v>
      </c>
      <c r="K9311" s="5">
        <v>681628</v>
      </c>
      <c r="L9311" s="5">
        <v>44759</v>
      </c>
      <c r="M9311" s="5">
        <v>11356</v>
      </c>
      <c r="N9311" s="5">
        <v>213000000</v>
      </c>
      <c r="O9311" s="5">
        <f>YEAR(Table1[[#This Row],[ReportDate]])</f>
        <v>2021</v>
      </c>
      <c r="P9311" s="5" t="str">
        <f>TEXT(Table1[[#This Row],[ReportDate]],"mmm")</f>
        <v>May</v>
      </c>
      <c r="Q9311" s="29">
        <f>Table1[[#This Row],[TotalDeaths]]/Table1[[#This Row],[TotalCases]]</f>
        <v>4.6394315559540857E-2</v>
      </c>
    </row>
    <row r="9312" spans="1:17" ht="14.4" x14ac:dyDescent="0.3">
      <c r="A9312" s="5" t="s">
        <v>11533</v>
      </c>
      <c r="B9312" s="5" t="s">
        <v>2167</v>
      </c>
      <c r="C9312" s="5" t="s">
        <v>2235</v>
      </c>
      <c r="D9312" s="5" t="s">
        <v>2235</v>
      </c>
      <c r="E9312" s="32">
        <v>44506</v>
      </c>
      <c r="F9312" s="5">
        <v>1047</v>
      </c>
      <c r="G9312" s="5">
        <v>20</v>
      </c>
      <c r="H9312" s="5">
        <v>3106</v>
      </c>
      <c r="I9312" s="5">
        <v>471665</v>
      </c>
      <c r="J9312" s="5">
        <v>21854</v>
      </c>
      <c r="K9312" s="5">
        <v>684734</v>
      </c>
      <c r="L9312" s="5">
        <v>8376</v>
      </c>
      <c r="M9312" s="5">
        <v>11672</v>
      </c>
      <c r="N9312" s="5">
        <v>83000000</v>
      </c>
      <c r="O9312" s="5">
        <f>YEAR(Table1[[#This Row],[ReportDate]])</f>
        <v>2021</v>
      </c>
      <c r="P9312" s="5" t="str">
        <f>TEXT(Table1[[#This Row],[ReportDate]],"mmm")</f>
        <v>Nov</v>
      </c>
      <c r="Q9312" s="29">
        <f>Table1[[#This Row],[TotalDeaths]]/Table1[[#This Row],[TotalCases]]</f>
        <v>4.6333732628030491E-2</v>
      </c>
    </row>
    <row r="9313" spans="1:17" ht="14.4" x14ac:dyDescent="0.3">
      <c r="A9313" s="5" t="s">
        <v>11534</v>
      </c>
      <c r="B9313" s="5" t="s">
        <v>2174</v>
      </c>
      <c r="C9313" s="5" t="s">
        <v>2201</v>
      </c>
      <c r="D9313" s="5" t="s">
        <v>2202</v>
      </c>
      <c r="E9313" s="32">
        <v>43836</v>
      </c>
      <c r="F9313" s="5">
        <v>2453</v>
      </c>
      <c r="G9313" s="5">
        <v>34</v>
      </c>
      <c r="H9313" s="5">
        <v>2914</v>
      </c>
      <c r="I9313" s="5">
        <v>474118</v>
      </c>
      <c r="J9313" s="5">
        <v>21888</v>
      </c>
      <c r="K9313" s="5">
        <v>687648</v>
      </c>
      <c r="L9313" s="5">
        <v>14718</v>
      </c>
      <c r="M9313" s="5">
        <v>17375</v>
      </c>
      <c r="N9313" s="5">
        <v>1380000000</v>
      </c>
      <c r="O9313" s="5">
        <f>YEAR(Table1[[#This Row],[ReportDate]])</f>
        <v>2020</v>
      </c>
      <c r="P9313" s="5" t="str">
        <f>TEXT(Table1[[#This Row],[ReportDate]],"mmm")</f>
        <v>Jan</v>
      </c>
      <c r="Q9313" s="29">
        <f>Table1[[#This Row],[TotalDeaths]]/Table1[[#This Row],[TotalCases]]</f>
        <v>4.6165722457278568E-2</v>
      </c>
    </row>
    <row r="9314" spans="1:17" ht="14.4" x14ac:dyDescent="0.3">
      <c r="A9314" s="5" t="s">
        <v>11535</v>
      </c>
      <c r="B9314" s="5" t="s">
        <v>2174</v>
      </c>
      <c r="C9314" s="5" t="s">
        <v>2175</v>
      </c>
      <c r="D9314" s="5" t="s">
        <v>2176</v>
      </c>
      <c r="E9314" s="32">
        <v>44330</v>
      </c>
      <c r="F9314" s="5">
        <v>1331</v>
      </c>
      <c r="G9314" s="5">
        <v>103</v>
      </c>
      <c r="H9314" s="5">
        <v>753</v>
      </c>
      <c r="I9314" s="5">
        <v>475449</v>
      </c>
      <c r="J9314" s="5">
        <v>21991</v>
      </c>
      <c r="K9314" s="5">
        <v>688401</v>
      </c>
      <c r="L9314" s="5">
        <v>21296</v>
      </c>
      <c r="M9314" s="5">
        <v>586</v>
      </c>
      <c r="N9314" s="5">
        <v>1380000000</v>
      </c>
      <c r="O9314" s="5">
        <f>YEAR(Table1[[#This Row],[ReportDate]])</f>
        <v>2021</v>
      </c>
      <c r="P9314" s="5" t="str">
        <f>TEXT(Table1[[#This Row],[ReportDate]],"mmm")</f>
        <v>May</v>
      </c>
      <c r="Q9314" s="29">
        <f>Table1[[#This Row],[TotalDeaths]]/Table1[[#This Row],[TotalCases]]</f>
        <v>4.6253120734295369E-2</v>
      </c>
    </row>
    <row r="9315" spans="1:17" ht="14.4" x14ac:dyDescent="0.3">
      <c r="A9315" s="5" t="s">
        <v>11536</v>
      </c>
      <c r="B9315" s="5" t="s">
        <v>2186</v>
      </c>
      <c r="C9315" s="5" t="s">
        <v>2212</v>
      </c>
      <c r="D9315" s="5" t="s">
        <v>2306</v>
      </c>
      <c r="E9315" s="32">
        <v>44491</v>
      </c>
      <c r="F9315" s="5">
        <v>4082</v>
      </c>
      <c r="G9315" s="5">
        <v>53</v>
      </c>
      <c r="H9315" s="5">
        <v>483</v>
      </c>
      <c r="I9315" s="5">
        <v>479531</v>
      </c>
      <c r="J9315" s="5">
        <v>22044</v>
      </c>
      <c r="K9315" s="5">
        <v>688884</v>
      </c>
      <c r="L9315" s="5">
        <v>48984</v>
      </c>
      <c r="M9315" s="5">
        <v>3486</v>
      </c>
      <c r="N9315" s="5">
        <v>68000000</v>
      </c>
      <c r="O9315" s="5">
        <f>YEAR(Table1[[#This Row],[ReportDate]])</f>
        <v>2021</v>
      </c>
      <c r="P9315" s="5" t="str">
        <f>TEXT(Table1[[#This Row],[ReportDate]],"mmm")</f>
        <v>Oct</v>
      </c>
      <c r="Q9315" s="29">
        <f>Table1[[#This Row],[TotalDeaths]]/Table1[[#This Row],[TotalCases]]</f>
        <v>4.5969916439187457E-2</v>
      </c>
    </row>
    <row r="9316" spans="1:17" ht="14.4" x14ac:dyDescent="0.3">
      <c r="A9316" s="5" t="s">
        <v>11537</v>
      </c>
      <c r="B9316" s="5" t="s">
        <v>2167</v>
      </c>
      <c r="C9316" s="5" t="s">
        <v>2318</v>
      </c>
      <c r="D9316" s="5" t="s">
        <v>2319</v>
      </c>
      <c r="E9316" s="32">
        <v>44547</v>
      </c>
      <c r="F9316" s="5">
        <v>2660</v>
      </c>
      <c r="G9316" s="5">
        <v>123</v>
      </c>
      <c r="H9316" s="5">
        <v>3592</v>
      </c>
      <c r="I9316" s="5">
        <v>482191</v>
      </c>
      <c r="J9316" s="5">
        <v>22167</v>
      </c>
      <c r="K9316" s="5">
        <v>692476</v>
      </c>
      <c r="L9316" s="5">
        <v>13300</v>
      </c>
      <c r="M9316" s="5">
        <v>4774</v>
      </c>
      <c r="N9316" s="5">
        <v>83000000</v>
      </c>
      <c r="O9316" s="5">
        <f>YEAR(Table1[[#This Row],[ReportDate]])</f>
        <v>2021</v>
      </c>
      <c r="P9316" s="5" t="str">
        <f>TEXT(Table1[[#This Row],[ReportDate]],"mmm")</f>
        <v>Dec</v>
      </c>
      <c r="Q9316" s="29">
        <f>Table1[[#This Row],[TotalDeaths]]/Table1[[#This Row],[TotalCases]]</f>
        <v>4.5971409669612252E-2</v>
      </c>
    </row>
    <row r="9317" spans="1:17" ht="14.4" x14ac:dyDescent="0.3">
      <c r="A9317" s="5" t="s">
        <v>11538</v>
      </c>
      <c r="B9317" s="5" t="s">
        <v>2174</v>
      </c>
      <c r="C9317" s="5" t="s">
        <v>27</v>
      </c>
      <c r="D9317" s="5" t="s">
        <v>27</v>
      </c>
      <c r="E9317" s="32">
        <v>43948</v>
      </c>
      <c r="F9317" s="5">
        <v>2262</v>
      </c>
      <c r="G9317" s="5">
        <v>177</v>
      </c>
      <c r="H9317" s="5">
        <v>387</v>
      </c>
      <c r="I9317" s="5">
        <v>484453</v>
      </c>
      <c r="J9317" s="5">
        <v>22344</v>
      </c>
      <c r="K9317" s="5">
        <v>692863</v>
      </c>
      <c r="L9317" s="5">
        <v>22620</v>
      </c>
      <c r="M9317" s="5">
        <v>16096</v>
      </c>
      <c r="N9317" s="5">
        <v>1380000000</v>
      </c>
      <c r="O9317" s="5">
        <f>YEAR(Table1[[#This Row],[ReportDate]])</f>
        <v>2020</v>
      </c>
      <c r="P9317" s="5" t="str">
        <f>TEXT(Table1[[#This Row],[ReportDate]],"mmm")</f>
        <v>Apr</v>
      </c>
      <c r="Q9317" s="29">
        <f>Table1[[#This Row],[TotalDeaths]]/Table1[[#This Row],[TotalCases]]</f>
        <v>4.6122121237767134E-2</v>
      </c>
    </row>
    <row r="9318" spans="1:17" ht="14.4" x14ac:dyDescent="0.3">
      <c r="A9318" s="5" t="s">
        <v>11539</v>
      </c>
      <c r="B9318" s="5" t="s">
        <v>2191</v>
      </c>
      <c r="C9318" s="5" t="s">
        <v>2225</v>
      </c>
      <c r="D9318" s="5" t="s">
        <v>2226</v>
      </c>
      <c r="E9318" s="32">
        <v>44315</v>
      </c>
      <c r="F9318" s="5">
        <v>4357</v>
      </c>
      <c r="G9318" s="5">
        <v>107</v>
      </c>
      <c r="H9318" s="5">
        <v>1788</v>
      </c>
      <c r="I9318" s="5">
        <v>488810</v>
      </c>
      <c r="J9318" s="5">
        <v>22451</v>
      </c>
      <c r="K9318" s="5">
        <v>694651</v>
      </c>
      <c r="L9318" s="5">
        <v>34856</v>
      </c>
      <c r="M9318" s="5">
        <v>3883</v>
      </c>
      <c r="N9318" s="5">
        <v>331000000</v>
      </c>
      <c r="O9318" s="5">
        <f>YEAR(Table1[[#This Row],[ReportDate]])</f>
        <v>2021</v>
      </c>
      <c r="P9318" s="5" t="str">
        <f>TEXT(Table1[[#This Row],[ReportDate]],"mmm")</f>
        <v>Apr</v>
      </c>
      <c r="Q9318" s="29">
        <f>Table1[[#This Row],[TotalDeaths]]/Table1[[#This Row],[TotalCases]]</f>
        <v>4.5929911417524193E-2</v>
      </c>
    </row>
    <row r="9319" spans="1:17" ht="14.4" x14ac:dyDescent="0.3">
      <c r="A9319" s="5" t="s">
        <v>11540</v>
      </c>
      <c r="B9319" s="5" t="s">
        <v>2174</v>
      </c>
      <c r="C9319" s="5" t="s">
        <v>27</v>
      </c>
      <c r="D9319" s="5" t="s">
        <v>27</v>
      </c>
      <c r="E9319" s="32">
        <v>44431</v>
      </c>
      <c r="F9319" s="5">
        <v>763</v>
      </c>
      <c r="G9319" s="5">
        <v>43</v>
      </c>
      <c r="H9319" s="5">
        <v>544</v>
      </c>
      <c r="I9319" s="5">
        <v>489573</v>
      </c>
      <c r="J9319" s="5">
        <v>22494</v>
      </c>
      <c r="K9319" s="5">
        <v>695195</v>
      </c>
      <c r="L9319" s="5">
        <v>7630</v>
      </c>
      <c r="M9319" s="5">
        <v>4186</v>
      </c>
      <c r="N9319" s="5">
        <v>1380000000</v>
      </c>
      <c r="O9319" s="5">
        <f>YEAR(Table1[[#This Row],[ReportDate]])</f>
        <v>2021</v>
      </c>
      <c r="P9319" s="5" t="str">
        <f>TEXT(Table1[[#This Row],[ReportDate]],"mmm")</f>
        <v>Aug</v>
      </c>
      <c r="Q9319" s="29">
        <f>Table1[[#This Row],[TotalDeaths]]/Table1[[#This Row],[TotalCases]]</f>
        <v>4.5946161246637376E-2</v>
      </c>
    </row>
    <row r="9320" spans="1:17" ht="14.4" x14ac:dyDescent="0.3">
      <c r="A9320" s="5" t="s">
        <v>11541</v>
      </c>
      <c r="B9320" s="5" t="s">
        <v>2167</v>
      </c>
      <c r="C9320" s="5" t="s">
        <v>2181</v>
      </c>
      <c r="D9320" s="5" t="s">
        <v>2252</v>
      </c>
      <c r="E9320" s="32">
        <v>44496</v>
      </c>
      <c r="F9320" s="5">
        <v>2367</v>
      </c>
      <c r="G9320" s="5">
        <v>84</v>
      </c>
      <c r="H9320" s="5">
        <v>2906</v>
      </c>
      <c r="I9320" s="5">
        <v>491940</v>
      </c>
      <c r="J9320" s="5">
        <v>22578</v>
      </c>
      <c r="K9320" s="5">
        <v>698101</v>
      </c>
      <c r="L9320" s="5">
        <v>16569</v>
      </c>
      <c r="M9320" s="5">
        <v>8056</v>
      </c>
      <c r="N9320" s="5">
        <v>83000000</v>
      </c>
      <c r="O9320" s="5">
        <f>YEAR(Table1[[#This Row],[ReportDate]])</f>
        <v>2021</v>
      </c>
      <c r="P9320" s="5" t="str">
        <f>TEXT(Table1[[#This Row],[ReportDate]],"mmm")</f>
        <v>Oct</v>
      </c>
      <c r="Q9320" s="29">
        <f>Table1[[#This Row],[TotalDeaths]]/Table1[[#This Row],[TotalCases]]</f>
        <v>4.5895840956214171E-2</v>
      </c>
    </row>
    <row r="9321" spans="1:17" ht="14.4" x14ac:dyDescent="0.3">
      <c r="A9321" s="5" t="s">
        <v>11542</v>
      </c>
      <c r="B9321" s="5" t="s">
        <v>2167</v>
      </c>
      <c r="C9321" s="5" t="s">
        <v>2181</v>
      </c>
      <c r="D9321" s="5" t="s">
        <v>2252</v>
      </c>
      <c r="E9321" s="32">
        <v>44509</v>
      </c>
      <c r="F9321" s="5">
        <v>3408</v>
      </c>
      <c r="G9321" s="5">
        <v>3</v>
      </c>
      <c r="H9321" s="5">
        <v>2965</v>
      </c>
      <c r="I9321" s="5">
        <v>495348</v>
      </c>
      <c r="J9321" s="5">
        <v>22581</v>
      </c>
      <c r="K9321" s="5">
        <v>701066</v>
      </c>
      <c r="L9321" s="5">
        <v>44304</v>
      </c>
      <c r="M9321" s="5">
        <v>15723</v>
      </c>
      <c r="N9321" s="5">
        <v>83000000</v>
      </c>
      <c r="O9321" s="5">
        <f>YEAR(Table1[[#This Row],[ReportDate]])</f>
        <v>2021</v>
      </c>
      <c r="P9321" s="5" t="str">
        <f>TEXT(Table1[[#This Row],[ReportDate]],"mmm")</f>
        <v>Nov</v>
      </c>
      <c r="Q9321" s="29">
        <f>Table1[[#This Row],[TotalDeaths]]/Table1[[#This Row],[TotalCases]]</f>
        <v>4.5586133385014174E-2</v>
      </c>
    </row>
    <row r="9322" spans="1:17" ht="14.4" x14ac:dyDescent="0.3">
      <c r="A9322" s="5" t="s">
        <v>11543</v>
      </c>
      <c r="B9322" s="5" t="s">
        <v>2174</v>
      </c>
      <c r="C9322" s="5" t="s">
        <v>2175</v>
      </c>
      <c r="D9322" s="5" t="s">
        <v>2276</v>
      </c>
      <c r="E9322" s="32">
        <v>44298</v>
      </c>
      <c r="F9322" s="5">
        <v>1684</v>
      </c>
      <c r="G9322" s="5">
        <v>122</v>
      </c>
      <c r="H9322" s="5">
        <v>2746</v>
      </c>
      <c r="I9322" s="5">
        <v>497032</v>
      </c>
      <c r="J9322" s="5">
        <v>22703</v>
      </c>
      <c r="K9322" s="5">
        <v>703812</v>
      </c>
      <c r="L9322" s="5">
        <v>11788</v>
      </c>
      <c r="M9322" s="5">
        <v>3193</v>
      </c>
      <c r="N9322" s="5">
        <v>1380000000</v>
      </c>
      <c r="O9322" s="5">
        <f>YEAR(Table1[[#This Row],[ReportDate]])</f>
        <v>2021</v>
      </c>
      <c r="P9322" s="5" t="str">
        <f>TEXT(Table1[[#This Row],[ReportDate]],"mmm")</f>
        <v>Apr</v>
      </c>
      <c r="Q9322" s="29">
        <f>Table1[[#This Row],[TotalDeaths]]/Table1[[#This Row],[TotalCases]]</f>
        <v>4.5677139500072433E-2</v>
      </c>
    </row>
    <row r="9323" spans="1:17" ht="14.4" x14ac:dyDescent="0.3">
      <c r="A9323" s="5" t="s">
        <v>11544</v>
      </c>
      <c r="B9323" s="5" t="s">
        <v>2167</v>
      </c>
      <c r="C9323" s="5" t="s">
        <v>2235</v>
      </c>
      <c r="D9323" s="5" t="s">
        <v>2235</v>
      </c>
      <c r="E9323" s="32">
        <v>43991</v>
      </c>
      <c r="F9323" s="5">
        <v>4464</v>
      </c>
      <c r="G9323" s="5">
        <v>41</v>
      </c>
      <c r="H9323" s="5">
        <v>4676</v>
      </c>
      <c r="I9323" s="5">
        <v>501496</v>
      </c>
      <c r="J9323" s="5">
        <v>22744</v>
      </c>
      <c r="K9323" s="5">
        <v>708488</v>
      </c>
      <c r="L9323" s="5">
        <v>31248</v>
      </c>
      <c r="M9323" s="5">
        <v>10598</v>
      </c>
      <c r="N9323" s="5">
        <v>83000000</v>
      </c>
      <c r="O9323" s="5">
        <f>YEAR(Table1[[#This Row],[ReportDate]])</f>
        <v>2020</v>
      </c>
      <c r="P9323" s="5" t="str">
        <f>TEXT(Table1[[#This Row],[ReportDate]],"mmm")</f>
        <v>Jun</v>
      </c>
      <c r="Q9323" s="29">
        <f>Table1[[#This Row],[TotalDeaths]]/Table1[[#This Row],[TotalCases]]</f>
        <v>4.5352305900744974E-2</v>
      </c>
    </row>
    <row r="9324" spans="1:17" ht="14.4" x14ac:dyDescent="0.3">
      <c r="A9324" s="5" t="s">
        <v>11545</v>
      </c>
      <c r="B9324" s="5" t="s">
        <v>2167</v>
      </c>
      <c r="C9324" s="5" t="s">
        <v>2168</v>
      </c>
      <c r="D9324" s="5" t="s">
        <v>2168</v>
      </c>
      <c r="E9324" s="32">
        <v>44100</v>
      </c>
      <c r="F9324" s="5">
        <v>869</v>
      </c>
      <c r="G9324" s="5">
        <v>168</v>
      </c>
      <c r="H9324" s="5">
        <v>1161</v>
      </c>
      <c r="I9324" s="5">
        <v>502365</v>
      </c>
      <c r="J9324" s="5">
        <v>22912</v>
      </c>
      <c r="K9324" s="5">
        <v>709649</v>
      </c>
      <c r="L9324" s="5">
        <v>7821</v>
      </c>
      <c r="M9324" s="5">
        <v>5984</v>
      </c>
      <c r="N9324" s="5">
        <v>83000000</v>
      </c>
      <c r="O9324" s="5">
        <f>YEAR(Table1[[#This Row],[ReportDate]])</f>
        <v>2020</v>
      </c>
      <c r="P9324" s="5" t="str">
        <f>TEXT(Table1[[#This Row],[ReportDate]],"mmm")</f>
        <v>Sep</v>
      </c>
      <c r="Q9324" s="29">
        <f>Table1[[#This Row],[TotalDeaths]]/Table1[[#This Row],[TotalCases]]</f>
        <v>4.560827286932808E-2</v>
      </c>
    </row>
    <row r="9325" spans="1:17" ht="14.4" x14ac:dyDescent="0.3">
      <c r="A9325" s="5" t="s">
        <v>11546</v>
      </c>
      <c r="B9325" s="5" t="s">
        <v>2191</v>
      </c>
      <c r="C9325" s="5" t="s">
        <v>2221</v>
      </c>
      <c r="D9325" s="5" t="s">
        <v>2222</v>
      </c>
      <c r="E9325" s="32">
        <v>43886</v>
      </c>
      <c r="F9325" s="5">
        <v>2733</v>
      </c>
      <c r="G9325" s="5">
        <v>163</v>
      </c>
      <c r="H9325" s="5">
        <v>4226</v>
      </c>
      <c r="I9325" s="5">
        <v>505098</v>
      </c>
      <c r="J9325" s="5">
        <v>23075</v>
      </c>
      <c r="K9325" s="5">
        <v>713875</v>
      </c>
      <c r="L9325" s="5">
        <v>30063</v>
      </c>
      <c r="M9325" s="5">
        <v>4041</v>
      </c>
      <c r="N9325" s="5">
        <v>331000000</v>
      </c>
      <c r="O9325" s="5">
        <f>YEAR(Table1[[#This Row],[ReportDate]])</f>
        <v>2020</v>
      </c>
      <c r="P9325" s="5" t="str">
        <f>TEXT(Table1[[#This Row],[ReportDate]],"mmm")</f>
        <v>Feb</v>
      </c>
      <c r="Q9325" s="29">
        <f>Table1[[#This Row],[TotalDeaths]]/Table1[[#This Row],[TotalCases]]</f>
        <v>4.5684203857469241E-2</v>
      </c>
    </row>
    <row r="9326" spans="1:17" ht="14.4" x14ac:dyDescent="0.3">
      <c r="A9326" s="5" t="s">
        <v>11547</v>
      </c>
      <c r="B9326" s="5" t="s">
        <v>2186</v>
      </c>
      <c r="C9326" s="5" t="s">
        <v>2212</v>
      </c>
      <c r="D9326" s="5" t="s">
        <v>2213</v>
      </c>
      <c r="E9326" s="32">
        <v>44058</v>
      </c>
      <c r="F9326" s="5">
        <v>913</v>
      </c>
      <c r="G9326" s="5">
        <v>23</v>
      </c>
      <c r="H9326" s="5">
        <v>3322</v>
      </c>
      <c r="I9326" s="5">
        <v>506011</v>
      </c>
      <c r="J9326" s="5">
        <v>23098</v>
      </c>
      <c r="K9326" s="5">
        <v>717197</v>
      </c>
      <c r="L9326" s="5">
        <v>16434</v>
      </c>
      <c r="M9326" s="5">
        <v>2752</v>
      </c>
      <c r="N9326" s="5">
        <v>68000000</v>
      </c>
      <c r="O9326" s="5">
        <f>YEAR(Table1[[#This Row],[ReportDate]])</f>
        <v>2020</v>
      </c>
      <c r="P9326" s="5" t="str">
        <f>TEXT(Table1[[#This Row],[ReportDate]],"mmm")</f>
        <v>Aug</v>
      </c>
      <c r="Q9326" s="29">
        <f>Table1[[#This Row],[TotalDeaths]]/Table1[[#This Row],[TotalCases]]</f>
        <v>4.5647229012808023E-2</v>
      </c>
    </row>
    <row r="9327" spans="1:17" ht="14.4" x14ac:dyDescent="0.3">
      <c r="A9327" s="5" t="s">
        <v>11548</v>
      </c>
      <c r="B9327" s="5" t="s">
        <v>2167</v>
      </c>
      <c r="C9327" s="5" t="s">
        <v>2168</v>
      </c>
      <c r="D9327" s="5" t="s">
        <v>2168</v>
      </c>
      <c r="E9327" s="32">
        <v>43979</v>
      </c>
      <c r="F9327" s="5">
        <v>3131</v>
      </c>
      <c r="G9327" s="5">
        <v>132</v>
      </c>
      <c r="H9327" s="5">
        <v>1658</v>
      </c>
      <c r="I9327" s="5">
        <v>509142</v>
      </c>
      <c r="J9327" s="5">
        <v>23230</v>
      </c>
      <c r="K9327" s="5">
        <v>718855</v>
      </c>
      <c r="L9327" s="5">
        <v>56358</v>
      </c>
      <c r="M9327" s="5">
        <v>19569</v>
      </c>
      <c r="N9327" s="5">
        <v>83000000</v>
      </c>
      <c r="O9327" s="5">
        <f>YEAR(Table1[[#This Row],[ReportDate]])</f>
        <v>2020</v>
      </c>
      <c r="P9327" s="5" t="str">
        <f>TEXT(Table1[[#This Row],[ReportDate]],"mmm")</f>
        <v>May</v>
      </c>
      <c r="Q9327" s="29">
        <f>Table1[[#This Row],[TotalDeaths]]/Table1[[#This Row],[TotalCases]]</f>
        <v>4.5625778270109323E-2</v>
      </c>
    </row>
    <row r="9328" spans="1:17" ht="14.4" x14ac:dyDescent="0.3">
      <c r="A9328" s="5" t="s">
        <v>11549</v>
      </c>
      <c r="B9328" s="5" t="s">
        <v>2170</v>
      </c>
      <c r="C9328" s="5" t="s">
        <v>2249</v>
      </c>
      <c r="D9328" s="5" t="s">
        <v>2268</v>
      </c>
      <c r="E9328" s="32">
        <v>43876</v>
      </c>
      <c r="F9328" s="5">
        <v>1630</v>
      </c>
      <c r="G9328" s="5">
        <v>184</v>
      </c>
      <c r="H9328" s="5">
        <v>4461</v>
      </c>
      <c r="I9328" s="5">
        <v>510772</v>
      </c>
      <c r="J9328" s="5">
        <v>23414</v>
      </c>
      <c r="K9328" s="5">
        <v>723316</v>
      </c>
      <c r="L9328" s="5">
        <v>16300</v>
      </c>
      <c r="M9328" s="5">
        <v>16802</v>
      </c>
      <c r="N9328" s="5">
        <v>213000000</v>
      </c>
      <c r="O9328" s="5">
        <f>YEAR(Table1[[#This Row],[ReportDate]])</f>
        <v>2020</v>
      </c>
      <c r="P9328" s="5" t="str">
        <f>TEXT(Table1[[#This Row],[ReportDate]],"mmm")</f>
        <v>Feb</v>
      </c>
      <c r="Q9328" s="29">
        <f>Table1[[#This Row],[TotalDeaths]]/Table1[[#This Row],[TotalCases]]</f>
        <v>4.5840414118236708E-2</v>
      </c>
    </row>
    <row r="9329" spans="1:17" ht="14.4" x14ac:dyDescent="0.3">
      <c r="A9329" s="5" t="s">
        <v>11550</v>
      </c>
      <c r="B9329" s="5" t="s">
        <v>2186</v>
      </c>
      <c r="C9329" s="5" t="s">
        <v>2212</v>
      </c>
      <c r="D9329" s="5" t="s">
        <v>2213</v>
      </c>
      <c r="E9329" s="32">
        <v>43974</v>
      </c>
      <c r="F9329" s="5">
        <v>542</v>
      </c>
      <c r="G9329" s="5">
        <v>66</v>
      </c>
      <c r="H9329" s="5">
        <v>420</v>
      </c>
      <c r="I9329" s="5">
        <v>511314</v>
      </c>
      <c r="J9329" s="5">
        <v>23480</v>
      </c>
      <c r="K9329" s="5">
        <v>723736</v>
      </c>
      <c r="L9329" s="5">
        <v>9756</v>
      </c>
      <c r="M9329" s="5">
        <v>18618</v>
      </c>
      <c r="N9329" s="5">
        <v>68000000</v>
      </c>
      <c r="O9329" s="5">
        <f>YEAR(Table1[[#This Row],[ReportDate]])</f>
        <v>2020</v>
      </c>
      <c r="P9329" s="5" t="str">
        <f>TEXT(Table1[[#This Row],[ReportDate]],"mmm")</f>
        <v>May</v>
      </c>
      <c r="Q9329" s="29">
        <f>Table1[[#This Row],[TotalDeaths]]/Table1[[#This Row],[TotalCases]]</f>
        <v>4.5920901833315729E-2</v>
      </c>
    </row>
    <row r="9330" spans="1:17" ht="14.4" x14ac:dyDescent="0.3">
      <c r="A9330" s="5" t="s">
        <v>11551</v>
      </c>
      <c r="B9330" s="5" t="s">
        <v>2186</v>
      </c>
      <c r="C9330" s="5" t="s">
        <v>2237</v>
      </c>
      <c r="D9330" s="5" t="s">
        <v>2238</v>
      </c>
      <c r="E9330" s="32">
        <v>44462</v>
      </c>
      <c r="F9330" s="5">
        <v>2203</v>
      </c>
      <c r="G9330" s="5">
        <v>10</v>
      </c>
      <c r="H9330" s="5">
        <v>4519</v>
      </c>
      <c r="I9330" s="5">
        <v>513517</v>
      </c>
      <c r="J9330" s="5">
        <v>23490</v>
      </c>
      <c r="K9330" s="5">
        <v>728255</v>
      </c>
      <c r="L9330" s="5">
        <v>24233</v>
      </c>
      <c r="M9330" s="5">
        <v>13389</v>
      </c>
      <c r="N9330" s="5">
        <v>68000000</v>
      </c>
      <c r="O9330" s="5">
        <f>YEAR(Table1[[#This Row],[ReportDate]])</f>
        <v>2021</v>
      </c>
      <c r="P9330" s="5" t="str">
        <f>TEXT(Table1[[#This Row],[ReportDate]],"mmm")</f>
        <v>Sep</v>
      </c>
      <c r="Q9330" s="29">
        <f>Table1[[#This Row],[TotalDeaths]]/Table1[[#This Row],[TotalCases]]</f>
        <v>4.5743373637094777E-2</v>
      </c>
    </row>
    <row r="9331" spans="1:17" ht="14.4" x14ac:dyDescent="0.3">
      <c r="A9331" s="5" t="s">
        <v>11552</v>
      </c>
      <c r="B9331" s="5" t="s">
        <v>2170</v>
      </c>
      <c r="C9331" s="5" t="s">
        <v>2249</v>
      </c>
      <c r="D9331" s="5" t="s">
        <v>2250</v>
      </c>
      <c r="E9331" s="32">
        <v>44170</v>
      </c>
      <c r="F9331" s="5">
        <v>2935</v>
      </c>
      <c r="G9331" s="5">
        <v>172</v>
      </c>
      <c r="H9331" s="5">
        <v>1808</v>
      </c>
      <c r="I9331" s="5">
        <v>516452</v>
      </c>
      <c r="J9331" s="5">
        <v>23662</v>
      </c>
      <c r="K9331" s="5">
        <v>730063</v>
      </c>
      <c r="L9331" s="5">
        <v>38155</v>
      </c>
      <c r="M9331" s="5">
        <v>7749</v>
      </c>
      <c r="N9331" s="5">
        <v>213000000</v>
      </c>
      <c r="O9331" s="5">
        <f>YEAR(Table1[[#This Row],[ReportDate]])</f>
        <v>2020</v>
      </c>
      <c r="P9331" s="5" t="str">
        <f>TEXT(Table1[[#This Row],[ReportDate]],"mmm")</f>
        <v>Dec</v>
      </c>
      <c r="Q9331" s="29">
        <f>Table1[[#This Row],[TotalDeaths]]/Table1[[#This Row],[TotalCases]]</f>
        <v>4.5816455353062821E-2</v>
      </c>
    </row>
    <row r="9332" spans="1:17" ht="14.4" x14ac:dyDescent="0.3">
      <c r="A9332" s="5" t="s">
        <v>11553</v>
      </c>
      <c r="B9332" s="5" t="s">
        <v>2174</v>
      </c>
      <c r="C9332" s="5" t="s">
        <v>27</v>
      </c>
      <c r="D9332" s="5" t="s">
        <v>27</v>
      </c>
      <c r="E9332" s="32">
        <v>44243</v>
      </c>
      <c r="F9332" s="5">
        <v>751</v>
      </c>
      <c r="G9332" s="5">
        <v>95</v>
      </c>
      <c r="H9332" s="5">
        <v>3987</v>
      </c>
      <c r="I9332" s="5">
        <v>517203</v>
      </c>
      <c r="J9332" s="5">
        <v>23757</v>
      </c>
      <c r="K9332" s="5">
        <v>734050</v>
      </c>
      <c r="L9332" s="5">
        <v>5257</v>
      </c>
      <c r="M9332" s="5">
        <v>17194</v>
      </c>
      <c r="N9332" s="5">
        <v>1380000000</v>
      </c>
      <c r="O9332" s="5">
        <f>YEAR(Table1[[#This Row],[ReportDate]])</f>
        <v>2021</v>
      </c>
      <c r="P9332" s="5" t="str">
        <f>TEXT(Table1[[#This Row],[ReportDate]],"mmm")</f>
        <v>Feb</v>
      </c>
      <c r="Q9332" s="29">
        <f>Table1[[#This Row],[TotalDeaths]]/Table1[[#This Row],[TotalCases]]</f>
        <v>4.5933608273733911E-2</v>
      </c>
    </row>
    <row r="9333" spans="1:17" ht="14.4" x14ac:dyDescent="0.3">
      <c r="A9333" s="5" t="s">
        <v>11554</v>
      </c>
      <c r="B9333" s="5" t="s">
        <v>2191</v>
      </c>
      <c r="C9333" s="5" t="s">
        <v>2225</v>
      </c>
      <c r="D9333" s="5" t="s">
        <v>2226</v>
      </c>
      <c r="E9333" s="32">
        <v>44350</v>
      </c>
      <c r="F9333" s="5">
        <v>2111</v>
      </c>
      <c r="G9333" s="5">
        <v>21</v>
      </c>
      <c r="H9333" s="5">
        <v>4065</v>
      </c>
      <c r="I9333" s="5">
        <v>519314</v>
      </c>
      <c r="J9333" s="5">
        <v>23778</v>
      </c>
      <c r="K9333" s="5">
        <v>738115</v>
      </c>
      <c r="L9333" s="5">
        <v>18999</v>
      </c>
      <c r="M9333" s="5">
        <v>7654</v>
      </c>
      <c r="N9333" s="5">
        <v>331000000</v>
      </c>
      <c r="O9333" s="5">
        <f>YEAR(Table1[[#This Row],[ReportDate]])</f>
        <v>2021</v>
      </c>
      <c r="P9333" s="5" t="str">
        <f>TEXT(Table1[[#This Row],[ReportDate]],"mmm")</f>
        <v>Jun</v>
      </c>
      <c r="Q9333" s="29">
        <f>Table1[[#This Row],[TotalDeaths]]/Table1[[#This Row],[TotalCases]]</f>
        <v>4.5787327127710789E-2</v>
      </c>
    </row>
    <row r="9334" spans="1:17" ht="14.4" x14ac:dyDescent="0.3">
      <c r="A9334" s="5" t="s">
        <v>11555</v>
      </c>
      <c r="B9334" s="5" t="s">
        <v>2167</v>
      </c>
      <c r="C9334" s="5" t="s">
        <v>2181</v>
      </c>
      <c r="D9334" s="5" t="s">
        <v>2252</v>
      </c>
      <c r="E9334" s="32">
        <v>44174</v>
      </c>
      <c r="F9334" s="5">
        <v>420</v>
      </c>
      <c r="G9334" s="5">
        <v>138</v>
      </c>
      <c r="H9334" s="5">
        <v>2209</v>
      </c>
      <c r="I9334" s="5">
        <v>519734</v>
      </c>
      <c r="J9334" s="5">
        <v>23916</v>
      </c>
      <c r="K9334" s="5">
        <v>740324</v>
      </c>
      <c r="L9334" s="5">
        <v>3780</v>
      </c>
      <c r="M9334" s="5">
        <v>19288</v>
      </c>
      <c r="N9334" s="5">
        <v>83000000</v>
      </c>
      <c r="O9334" s="5">
        <f>YEAR(Table1[[#This Row],[ReportDate]])</f>
        <v>2020</v>
      </c>
      <c r="P9334" s="5" t="str">
        <f>TEXT(Table1[[#This Row],[ReportDate]],"mmm")</f>
        <v>Dec</v>
      </c>
      <c r="Q9334" s="29">
        <f>Table1[[#This Row],[TotalDeaths]]/Table1[[#This Row],[TotalCases]]</f>
        <v>4.6015846567667308E-2</v>
      </c>
    </row>
    <row r="9335" spans="1:17" ht="14.4" x14ac:dyDescent="0.3">
      <c r="A9335" s="5" t="s">
        <v>11556</v>
      </c>
      <c r="B9335" s="5" t="s">
        <v>2174</v>
      </c>
      <c r="C9335" s="5" t="s">
        <v>2184</v>
      </c>
      <c r="D9335" s="5" t="s">
        <v>25</v>
      </c>
      <c r="E9335" s="32">
        <v>44217</v>
      </c>
      <c r="F9335" s="5">
        <v>2370</v>
      </c>
      <c r="G9335" s="5">
        <v>165</v>
      </c>
      <c r="H9335" s="5">
        <v>4190</v>
      </c>
      <c r="I9335" s="5">
        <v>522104</v>
      </c>
      <c r="J9335" s="5">
        <v>24081</v>
      </c>
      <c r="K9335" s="5">
        <v>744514</v>
      </c>
      <c r="L9335" s="5">
        <v>16590</v>
      </c>
      <c r="M9335" s="5">
        <v>2774</v>
      </c>
      <c r="N9335" s="5">
        <v>1380000000</v>
      </c>
      <c r="O9335" s="5">
        <f>YEAR(Table1[[#This Row],[ReportDate]])</f>
        <v>2021</v>
      </c>
      <c r="P9335" s="5" t="str">
        <f>TEXT(Table1[[#This Row],[ReportDate]],"mmm")</f>
        <v>Jan</v>
      </c>
      <c r="Q9335" s="29">
        <f>Table1[[#This Row],[TotalDeaths]]/Table1[[#This Row],[TotalCases]]</f>
        <v>4.6122994652406414E-2</v>
      </c>
    </row>
    <row r="9336" spans="1:17" ht="14.4" x14ac:dyDescent="0.3">
      <c r="A9336" s="5" t="s">
        <v>11557</v>
      </c>
      <c r="B9336" s="5" t="s">
        <v>2170</v>
      </c>
      <c r="C9336" s="5" t="s">
        <v>2232</v>
      </c>
      <c r="D9336" s="5" t="s">
        <v>2281</v>
      </c>
      <c r="E9336" s="32">
        <v>44303</v>
      </c>
      <c r="F9336" s="5">
        <v>1486</v>
      </c>
      <c r="G9336" s="5">
        <v>186</v>
      </c>
      <c r="H9336" s="5">
        <v>1185</v>
      </c>
      <c r="I9336" s="5">
        <v>523590</v>
      </c>
      <c r="J9336" s="5">
        <v>24267</v>
      </c>
      <c r="K9336" s="5">
        <v>745699</v>
      </c>
      <c r="L9336" s="5">
        <v>22290</v>
      </c>
      <c r="M9336" s="5">
        <v>18037</v>
      </c>
      <c r="N9336" s="5">
        <v>213000000</v>
      </c>
      <c r="O9336" s="5">
        <f>YEAR(Table1[[#This Row],[ReportDate]])</f>
        <v>2021</v>
      </c>
      <c r="P9336" s="5" t="str">
        <f>TEXT(Table1[[#This Row],[ReportDate]],"mmm")</f>
        <v>Apr</v>
      </c>
      <c r="Q9336" s="29">
        <f>Table1[[#This Row],[TotalDeaths]]/Table1[[#This Row],[TotalCases]]</f>
        <v>4.6347332836761589E-2</v>
      </c>
    </row>
    <row r="9337" spans="1:17" ht="14.4" x14ac:dyDescent="0.3">
      <c r="A9337" s="5" t="s">
        <v>11558</v>
      </c>
      <c r="B9337" s="5" t="s">
        <v>2191</v>
      </c>
      <c r="C9337" s="5" t="s">
        <v>2221</v>
      </c>
      <c r="D9337" s="5" t="s">
        <v>2241</v>
      </c>
      <c r="E9337" s="32">
        <v>44105</v>
      </c>
      <c r="F9337" s="5">
        <v>546</v>
      </c>
      <c r="G9337" s="5">
        <v>85</v>
      </c>
      <c r="H9337" s="5">
        <v>4930</v>
      </c>
      <c r="I9337" s="5">
        <v>524136</v>
      </c>
      <c r="J9337" s="5">
        <v>24352</v>
      </c>
      <c r="K9337" s="5">
        <v>750629</v>
      </c>
      <c r="L9337" s="5">
        <v>7644</v>
      </c>
      <c r="M9337" s="5">
        <v>5785</v>
      </c>
      <c r="N9337" s="5">
        <v>331000000</v>
      </c>
      <c r="O9337" s="5">
        <f>YEAR(Table1[[#This Row],[ReportDate]])</f>
        <v>2020</v>
      </c>
      <c r="P9337" s="5" t="str">
        <f>TEXT(Table1[[#This Row],[ReportDate]],"mmm")</f>
        <v>Oct</v>
      </c>
      <c r="Q9337" s="29">
        <f>Table1[[#This Row],[TotalDeaths]]/Table1[[#This Row],[TotalCases]]</f>
        <v>4.6461223804508754E-2</v>
      </c>
    </row>
    <row r="9338" spans="1:17" ht="14.4" x14ac:dyDescent="0.3">
      <c r="A9338" s="5" t="s">
        <v>11559</v>
      </c>
      <c r="B9338" s="5" t="s">
        <v>2191</v>
      </c>
      <c r="C9338" s="5" t="s">
        <v>2225</v>
      </c>
      <c r="D9338" s="5" t="s">
        <v>2226</v>
      </c>
      <c r="E9338" s="32">
        <v>44183</v>
      </c>
      <c r="F9338" s="5">
        <v>4961</v>
      </c>
      <c r="G9338" s="5">
        <v>131</v>
      </c>
      <c r="H9338" s="5">
        <v>1819</v>
      </c>
      <c r="I9338" s="5">
        <v>529097</v>
      </c>
      <c r="J9338" s="5">
        <v>24483</v>
      </c>
      <c r="K9338" s="5">
        <v>752448</v>
      </c>
      <c r="L9338" s="5">
        <v>64493</v>
      </c>
      <c r="M9338" s="5">
        <v>16081</v>
      </c>
      <c r="N9338" s="5">
        <v>331000000</v>
      </c>
      <c r="O9338" s="5">
        <f>YEAR(Table1[[#This Row],[ReportDate]])</f>
        <v>2020</v>
      </c>
      <c r="P9338" s="5" t="str">
        <f>TEXT(Table1[[#This Row],[ReportDate]],"mmm")</f>
        <v>Dec</v>
      </c>
      <c r="Q9338" s="29">
        <f>Table1[[#This Row],[TotalDeaths]]/Table1[[#This Row],[TotalCases]]</f>
        <v>4.6273178642101544E-2</v>
      </c>
    </row>
    <row r="9339" spans="1:17" ht="14.4" x14ac:dyDescent="0.3">
      <c r="A9339" s="5" t="s">
        <v>11560</v>
      </c>
      <c r="B9339" s="5" t="s">
        <v>2191</v>
      </c>
      <c r="C9339" s="5" t="s">
        <v>2221</v>
      </c>
      <c r="D9339" s="5" t="s">
        <v>2222</v>
      </c>
      <c r="E9339" s="32">
        <v>43896</v>
      </c>
      <c r="F9339" s="5">
        <v>2557</v>
      </c>
      <c r="G9339" s="5">
        <v>194</v>
      </c>
      <c r="H9339" s="5">
        <v>4558</v>
      </c>
      <c r="I9339" s="5">
        <v>531654</v>
      </c>
      <c r="J9339" s="5">
        <v>24677</v>
      </c>
      <c r="K9339" s="5">
        <v>757006</v>
      </c>
      <c r="L9339" s="5">
        <v>43469</v>
      </c>
      <c r="M9339" s="5">
        <v>6943</v>
      </c>
      <c r="N9339" s="5">
        <v>331000000</v>
      </c>
      <c r="O9339" s="5">
        <f>YEAR(Table1[[#This Row],[ReportDate]])</f>
        <v>2020</v>
      </c>
      <c r="P9339" s="5" t="str">
        <f>TEXT(Table1[[#This Row],[ReportDate]],"mmm")</f>
        <v>Mar</v>
      </c>
      <c r="Q9339" s="29">
        <f>Table1[[#This Row],[TotalDeaths]]/Table1[[#This Row],[TotalCases]]</f>
        <v>4.641552588713712E-2</v>
      </c>
    </row>
    <row r="9340" spans="1:17" ht="14.4" x14ac:dyDescent="0.3">
      <c r="A9340" s="5" t="s">
        <v>11561</v>
      </c>
      <c r="B9340" s="5" t="s">
        <v>2170</v>
      </c>
      <c r="C9340" s="5" t="s">
        <v>2178</v>
      </c>
      <c r="D9340" s="5" t="s">
        <v>2179</v>
      </c>
      <c r="E9340" s="32">
        <v>43909</v>
      </c>
      <c r="F9340" s="5">
        <v>1571</v>
      </c>
      <c r="G9340" s="5">
        <v>137</v>
      </c>
      <c r="H9340" s="5">
        <v>930</v>
      </c>
      <c r="I9340" s="5">
        <v>533225</v>
      </c>
      <c r="J9340" s="5">
        <v>24814</v>
      </c>
      <c r="K9340" s="5">
        <v>757936</v>
      </c>
      <c r="L9340" s="5">
        <v>20423</v>
      </c>
      <c r="M9340" s="5">
        <v>4398</v>
      </c>
      <c r="N9340" s="5">
        <v>213000000</v>
      </c>
      <c r="O9340" s="5">
        <f>YEAR(Table1[[#This Row],[ReportDate]])</f>
        <v>2020</v>
      </c>
      <c r="P9340" s="5" t="str">
        <f>TEXT(Table1[[#This Row],[ReportDate]],"mmm")</f>
        <v>Mar</v>
      </c>
      <c r="Q9340" s="29">
        <f>Table1[[#This Row],[TotalDeaths]]/Table1[[#This Row],[TotalCases]]</f>
        <v>4.6535702564583434E-2</v>
      </c>
    </row>
    <row r="9341" spans="1:17" ht="14.4" x14ac:dyDescent="0.3">
      <c r="A9341" s="5" t="s">
        <v>11562</v>
      </c>
      <c r="B9341" s="5" t="s">
        <v>2174</v>
      </c>
      <c r="C9341" s="5" t="s">
        <v>2201</v>
      </c>
      <c r="D9341" s="5" t="s">
        <v>2261</v>
      </c>
      <c r="E9341" s="32">
        <v>44428</v>
      </c>
      <c r="F9341" s="5">
        <v>453</v>
      </c>
      <c r="G9341" s="5">
        <v>18</v>
      </c>
      <c r="H9341" s="5">
        <v>4776</v>
      </c>
      <c r="I9341" s="5">
        <v>533678</v>
      </c>
      <c r="J9341" s="5">
        <v>24832</v>
      </c>
      <c r="K9341" s="5">
        <v>762712</v>
      </c>
      <c r="L9341" s="5">
        <v>4530</v>
      </c>
      <c r="M9341" s="5">
        <v>1975</v>
      </c>
      <c r="N9341" s="5">
        <v>1380000000</v>
      </c>
      <c r="O9341" s="5">
        <f>YEAR(Table1[[#This Row],[ReportDate]])</f>
        <v>2021</v>
      </c>
      <c r="P9341" s="5" t="str">
        <f>TEXT(Table1[[#This Row],[ReportDate]],"mmm")</f>
        <v>Aug</v>
      </c>
      <c r="Q9341" s="29">
        <f>Table1[[#This Row],[TotalDeaths]]/Table1[[#This Row],[TotalCases]]</f>
        <v>4.6529930032716355E-2</v>
      </c>
    </row>
    <row r="9342" spans="1:17" ht="14.4" x14ac:dyDescent="0.3">
      <c r="A9342" s="5" t="s">
        <v>11563</v>
      </c>
      <c r="B9342" s="5" t="s">
        <v>2167</v>
      </c>
      <c r="C9342" s="5" t="s">
        <v>2181</v>
      </c>
      <c r="D9342" s="5" t="s">
        <v>2182</v>
      </c>
      <c r="E9342" s="32">
        <v>44466</v>
      </c>
      <c r="F9342" s="5">
        <v>2691</v>
      </c>
      <c r="G9342" s="5">
        <v>81</v>
      </c>
      <c r="H9342" s="5">
        <v>3386</v>
      </c>
      <c r="I9342" s="5">
        <v>536369</v>
      </c>
      <c r="J9342" s="5">
        <v>24913</v>
      </c>
      <c r="K9342" s="5">
        <v>766098</v>
      </c>
      <c r="L9342" s="5">
        <v>24219</v>
      </c>
      <c r="M9342" s="5">
        <v>14425</v>
      </c>
      <c r="N9342" s="5">
        <v>83000000</v>
      </c>
      <c r="O9342" s="5">
        <f>YEAR(Table1[[#This Row],[ReportDate]])</f>
        <v>2021</v>
      </c>
      <c r="P9342" s="5" t="str">
        <f>TEXT(Table1[[#This Row],[ReportDate]],"mmm")</f>
        <v>Sep</v>
      </c>
      <c r="Q9342" s="29">
        <f>Table1[[#This Row],[TotalDeaths]]/Table1[[#This Row],[TotalCases]]</f>
        <v>4.6447501626678649E-2</v>
      </c>
    </row>
    <row r="9343" spans="1:17" ht="14.4" x14ac:dyDescent="0.3">
      <c r="A9343" s="5" t="s">
        <v>11564</v>
      </c>
      <c r="B9343" s="5" t="s">
        <v>2191</v>
      </c>
      <c r="C9343" s="5" t="s">
        <v>2221</v>
      </c>
      <c r="D9343" s="5" t="s">
        <v>2222</v>
      </c>
      <c r="E9343" s="32">
        <v>44032</v>
      </c>
      <c r="F9343" s="5">
        <v>1757</v>
      </c>
      <c r="G9343" s="5">
        <v>155</v>
      </c>
      <c r="H9343" s="5">
        <v>1353</v>
      </c>
      <c r="I9343" s="5">
        <v>538126</v>
      </c>
      <c r="J9343" s="5">
        <v>25068</v>
      </c>
      <c r="K9343" s="5">
        <v>767451</v>
      </c>
      <c r="L9343" s="5">
        <v>14056</v>
      </c>
      <c r="M9343" s="5">
        <v>10801</v>
      </c>
      <c r="N9343" s="5">
        <v>331000000</v>
      </c>
      <c r="O9343" s="5">
        <f>YEAR(Table1[[#This Row],[ReportDate]])</f>
        <v>2020</v>
      </c>
      <c r="P9343" s="5" t="str">
        <f>TEXT(Table1[[#This Row],[ReportDate]],"mmm")</f>
        <v>Jul</v>
      </c>
      <c r="Q9343" s="29">
        <f>Table1[[#This Row],[TotalDeaths]]/Table1[[#This Row],[TotalCases]]</f>
        <v>4.6583885558400824E-2</v>
      </c>
    </row>
    <row r="9344" spans="1:17" ht="14.4" x14ac:dyDescent="0.3">
      <c r="A9344" s="5" t="s">
        <v>11565</v>
      </c>
      <c r="B9344" s="5" t="s">
        <v>2191</v>
      </c>
      <c r="C9344" s="5" t="s">
        <v>2217</v>
      </c>
      <c r="D9344" s="5" t="s">
        <v>2230</v>
      </c>
      <c r="E9344" s="32">
        <v>44492</v>
      </c>
      <c r="F9344" s="5">
        <v>4774</v>
      </c>
      <c r="G9344" s="5">
        <v>94</v>
      </c>
      <c r="H9344" s="5">
        <v>656</v>
      </c>
      <c r="I9344" s="5">
        <v>542900</v>
      </c>
      <c r="J9344" s="5">
        <v>25162</v>
      </c>
      <c r="K9344" s="5">
        <v>768107</v>
      </c>
      <c r="L9344" s="5">
        <v>38192</v>
      </c>
      <c r="M9344" s="5">
        <v>12489</v>
      </c>
      <c r="N9344" s="5">
        <v>331000000</v>
      </c>
      <c r="O9344" s="5">
        <f>YEAR(Table1[[#This Row],[ReportDate]])</f>
        <v>2021</v>
      </c>
      <c r="P9344" s="5" t="str">
        <f>TEXT(Table1[[#This Row],[ReportDate]],"mmm")</f>
        <v>Oct</v>
      </c>
      <c r="Q9344" s="29">
        <f>Table1[[#This Row],[TotalDeaths]]/Table1[[#This Row],[TotalCases]]</f>
        <v>4.6347393626818938E-2</v>
      </c>
    </row>
    <row r="9345" spans="1:17" ht="14.4" x14ac:dyDescent="0.3">
      <c r="A9345" s="5" t="s">
        <v>11566</v>
      </c>
      <c r="B9345" s="5" t="s">
        <v>2174</v>
      </c>
      <c r="C9345" s="5" t="s">
        <v>27</v>
      </c>
      <c r="D9345" s="5" t="s">
        <v>27</v>
      </c>
      <c r="E9345" s="32">
        <v>44388</v>
      </c>
      <c r="F9345" s="5">
        <v>4369</v>
      </c>
      <c r="G9345" s="5">
        <v>16</v>
      </c>
      <c r="H9345" s="5">
        <v>1205</v>
      </c>
      <c r="I9345" s="5">
        <v>547269</v>
      </c>
      <c r="J9345" s="5">
        <v>25178</v>
      </c>
      <c r="K9345" s="5">
        <v>769312</v>
      </c>
      <c r="L9345" s="5">
        <v>39321</v>
      </c>
      <c r="M9345" s="5">
        <v>9883</v>
      </c>
      <c r="N9345" s="5">
        <v>1380000000</v>
      </c>
      <c r="O9345" s="5">
        <f>YEAR(Table1[[#This Row],[ReportDate]])</f>
        <v>2021</v>
      </c>
      <c r="P9345" s="5" t="str">
        <f>TEXT(Table1[[#This Row],[ReportDate]],"mmm")</f>
        <v>Jul</v>
      </c>
      <c r="Q9345" s="29">
        <f>Table1[[#This Row],[TotalDeaths]]/Table1[[#This Row],[TotalCases]]</f>
        <v>4.6006625626520047E-2</v>
      </c>
    </row>
    <row r="9346" spans="1:17" ht="14.4" x14ac:dyDescent="0.3">
      <c r="A9346" s="5" t="s">
        <v>11567</v>
      </c>
      <c r="B9346" s="5" t="s">
        <v>2191</v>
      </c>
      <c r="C9346" s="5" t="s">
        <v>2192</v>
      </c>
      <c r="D9346" s="5" t="s">
        <v>2193</v>
      </c>
      <c r="E9346" s="32">
        <v>43943</v>
      </c>
      <c r="F9346" s="5">
        <v>59</v>
      </c>
      <c r="G9346" s="5">
        <v>23</v>
      </c>
      <c r="H9346" s="5">
        <v>2867</v>
      </c>
      <c r="I9346" s="5">
        <v>547328</v>
      </c>
      <c r="J9346" s="5">
        <v>25201</v>
      </c>
      <c r="K9346" s="5">
        <v>772179</v>
      </c>
      <c r="L9346" s="5">
        <v>354</v>
      </c>
      <c r="M9346" s="5">
        <v>5214</v>
      </c>
      <c r="N9346" s="5">
        <v>331000000</v>
      </c>
      <c r="O9346" s="5">
        <f>YEAR(Table1[[#This Row],[ReportDate]])</f>
        <v>2020</v>
      </c>
      <c r="P9346" s="5" t="str">
        <f>TEXT(Table1[[#This Row],[ReportDate]],"mmm")</f>
        <v>Apr</v>
      </c>
      <c r="Q9346" s="29">
        <f>Table1[[#This Row],[TotalDeaths]]/Table1[[#This Row],[TotalCases]]</f>
        <v>4.6043688610851265E-2</v>
      </c>
    </row>
    <row r="9347" spans="1:17" ht="14.4" x14ac:dyDescent="0.3">
      <c r="A9347" s="5" t="s">
        <v>11568</v>
      </c>
      <c r="B9347" s="5" t="s">
        <v>2191</v>
      </c>
      <c r="C9347" s="5" t="s">
        <v>2217</v>
      </c>
      <c r="D9347" s="5" t="s">
        <v>2230</v>
      </c>
      <c r="E9347" s="32">
        <v>43921</v>
      </c>
      <c r="F9347" s="5">
        <v>4437</v>
      </c>
      <c r="G9347" s="5">
        <v>128</v>
      </c>
      <c r="H9347" s="5">
        <v>455</v>
      </c>
      <c r="I9347" s="5">
        <v>551765</v>
      </c>
      <c r="J9347" s="5">
        <v>25329</v>
      </c>
      <c r="K9347" s="5">
        <v>772634</v>
      </c>
      <c r="L9347" s="5">
        <v>53244</v>
      </c>
      <c r="M9347" s="5">
        <v>7758</v>
      </c>
      <c r="N9347" s="5">
        <v>331000000</v>
      </c>
      <c r="O9347" s="5">
        <f>YEAR(Table1[[#This Row],[ReportDate]])</f>
        <v>2020</v>
      </c>
      <c r="P9347" s="5" t="str">
        <f>TEXT(Table1[[#This Row],[ReportDate]],"mmm")</f>
        <v>Mar</v>
      </c>
      <c r="Q9347" s="29">
        <f>Table1[[#This Row],[TotalDeaths]]/Table1[[#This Row],[TotalCases]]</f>
        <v>4.5905412630377063E-2</v>
      </c>
    </row>
    <row r="9348" spans="1:17" ht="14.4" x14ac:dyDescent="0.3">
      <c r="A9348" s="5" t="s">
        <v>11569</v>
      </c>
      <c r="B9348" s="5" t="s">
        <v>2170</v>
      </c>
      <c r="C9348" s="5" t="s">
        <v>2232</v>
      </c>
      <c r="D9348" s="5" t="s">
        <v>2233</v>
      </c>
      <c r="E9348" s="32">
        <v>43971</v>
      </c>
      <c r="F9348" s="5">
        <v>1417</v>
      </c>
      <c r="G9348" s="5">
        <v>4</v>
      </c>
      <c r="H9348" s="5">
        <v>4370</v>
      </c>
      <c r="I9348" s="5">
        <v>553182</v>
      </c>
      <c r="J9348" s="5">
        <v>25333</v>
      </c>
      <c r="K9348" s="5">
        <v>777004</v>
      </c>
      <c r="L9348" s="5">
        <v>22672</v>
      </c>
      <c r="M9348" s="5">
        <v>17209</v>
      </c>
      <c r="N9348" s="5">
        <v>213000000</v>
      </c>
      <c r="O9348" s="5">
        <f>YEAR(Table1[[#This Row],[ReportDate]])</f>
        <v>2020</v>
      </c>
      <c r="P9348" s="5" t="str">
        <f>TEXT(Table1[[#This Row],[ReportDate]],"mmm")</f>
        <v>May</v>
      </c>
      <c r="Q9348" s="29">
        <f>Table1[[#This Row],[TotalDeaths]]/Table1[[#This Row],[TotalCases]]</f>
        <v>4.579505479209374E-2</v>
      </c>
    </row>
    <row r="9349" spans="1:17" ht="14.4" x14ac:dyDescent="0.3">
      <c r="A9349" s="5" t="s">
        <v>11570</v>
      </c>
      <c r="B9349" s="5" t="s">
        <v>2186</v>
      </c>
      <c r="C9349" s="5" t="s">
        <v>2204</v>
      </c>
      <c r="D9349" s="5" t="s">
        <v>2210</v>
      </c>
      <c r="E9349" s="32">
        <v>44119</v>
      </c>
      <c r="F9349" s="5">
        <v>2160</v>
      </c>
      <c r="G9349" s="5">
        <v>159</v>
      </c>
      <c r="H9349" s="5">
        <v>2084</v>
      </c>
      <c r="I9349" s="5">
        <v>555342</v>
      </c>
      <c r="J9349" s="5">
        <v>25492</v>
      </c>
      <c r="K9349" s="5">
        <v>779088</v>
      </c>
      <c r="L9349" s="5">
        <v>23760</v>
      </c>
      <c r="M9349" s="5">
        <v>12284</v>
      </c>
      <c r="N9349" s="5">
        <v>68000000</v>
      </c>
      <c r="O9349" s="5">
        <f>YEAR(Table1[[#This Row],[ReportDate]])</f>
        <v>2020</v>
      </c>
      <c r="P9349" s="5" t="str">
        <f>TEXT(Table1[[#This Row],[ReportDate]],"mmm")</f>
        <v>Oct</v>
      </c>
      <c r="Q9349" s="29">
        <f>Table1[[#This Row],[TotalDeaths]]/Table1[[#This Row],[TotalCases]]</f>
        <v>4.5903245207457748E-2</v>
      </c>
    </row>
    <row r="9350" spans="1:17" ht="14.4" x14ac:dyDescent="0.3">
      <c r="A9350" s="5" t="s">
        <v>11571</v>
      </c>
      <c r="B9350" s="5" t="s">
        <v>2174</v>
      </c>
      <c r="C9350" s="5" t="s">
        <v>2175</v>
      </c>
      <c r="D9350" s="5" t="s">
        <v>2276</v>
      </c>
      <c r="E9350" s="32">
        <v>44560</v>
      </c>
      <c r="F9350" s="5">
        <v>1338</v>
      </c>
      <c r="G9350" s="5">
        <v>52</v>
      </c>
      <c r="H9350" s="5">
        <v>2490</v>
      </c>
      <c r="I9350" s="5">
        <v>556680</v>
      </c>
      <c r="J9350" s="5">
        <v>25544</v>
      </c>
      <c r="K9350" s="5">
        <v>781578</v>
      </c>
      <c r="L9350" s="5">
        <v>24084</v>
      </c>
      <c r="M9350" s="5">
        <v>16813</v>
      </c>
      <c r="N9350" s="5">
        <v>1380000000</v>
      </c>
      <c r="O9350" s="5">
        <f>YEAR(Table1[[#This Row],[ReportDate]])</f>
        <v>2021</v>
      </c>
      <c r="P9350" s="5" t="str">
        <f>TEXT(Table1[[#This Row],[ReportDate]],"mmm")</f>
        <v>Dec</v>
      </c>
      <c r="Q9350" s="29">
        <f>Table1[[#This Row],[TotalDeaths]]/Table1[[#This Row],[TotalCases]]</f>
        <v>4.5886326076022131E-2</v>
      </c>
    </row>
    <row r="9351" spans="1:17" ht="14.4" x14ac:dyDescent="0.3">
      <c r="A9351" s="5" t="s">
        <v>11572</v>
      </c>
      <c r="B9351" s="5" t="s">
        <v>2174</v>
      </c>
      <c r="C9351" s="5" t="s">
        <v>2201</v>
      </c>
      <c r="D9351" s="5" t="s">
        <v>2202</v>
      </c>
      <c r="E9351" s="32">
        <v>44419</v>
      </c>
      <c r="F9351" s="5">
        <v>466</v>
      </c>
      <c r="G9351" s="5">
        <v>80</v>
      </c>
      <c r="H9351" s="5">
        <v>874</v>
      </c>
      <c r="I9351" s="5">
        <v>557146</v>
      </c>
      <c r="J9351" s="5">
        <v>25624</v>
      </c>
      <c r="K9351" s="5">
        <v>782452</v>
      </c>
      <c r="L9351" s="5">
        <v>8388</v>
      </c>
      <c r="M9351" s="5">
        <v>3913</v>
      </c>
      <c r="N9351" s="5">
        <v>1380000000</v>
      </c>
      <c r="O9351" s="5">
        <f>YEAR(Table1[[#This Row],[ReportDate]])</f>
        <v>2021</v>
      </c>
      <c r="P9351" s="5" t="str">
        <f>TEXT(Table1[[#This Row],[ReportDate]],"mmm")</f>
        <v>Aug</v>
      </c>
      <c r="Q9351" s="29">
        <f>Table1[[#This Row],[TotalDeaths]]/Table1[[#This Row],[TotalCases]]</f>
        <v>4.5991535432364228E-2</v>
      </c>
    </row>
    <row r="9352" spans="1:17" ht="14.4" x14ac:dyDescent="0.3">
      <c r="A9352" s="5" t="s">
        <v>11573</v>
      </c>
      <c r="B9352" s="5" t="s">
        <v>2174</v>
      </c>
      <c r="C9352" s="5" t="s">
        <v>2201</v>
      </c>
      <c r="D9352" s="5" t="s">
        <v>2202</v>
      </c>
      <c r="E9352" s="32">
        <v>44241</v>
      </c>
      <c r="F9352" s="5">
        <v>2310</v>
      </c>
      <c r="G9352" s="5">
        <v>184</v>
      </c>
      <c r="H9352" s="5">
        <v>3107</v>
      </c>
      <c r="I9352" s="5">
        <v>559456</v>
      </c>
      <c r="J9352" s="5">
        <v>25808</v>
      </c>
      <c r="K9352" s="5">
        <v>785559</v>
      </c>
      <c r="L9352" s="5">
        <v>25410</v>
      </c>
      <c r="M9352" s="5">
        <v>3721</v>
      </c>
      <c r="N9352" s="5">
        <v>1380000000</v>
      </c>
      <c r="O9352" s="5">
        <f>YEAR(Table1[[#This Row],[ReportDate]])</f>
        <v>2021</v>
      </c>
      <c r="P9352" s="5" t="str">
        <f>TEXT(Table1[[#This Row],[ReportDate]],"mmm")</f>
        <v>Feb</v>
      </c>
      <c r="Q9352" s="29">
        <f>Table1[[#This Row],[TotalDeaths]]/Table1[[#This Row],[TotalCases]]</f>
        <v>4.6130526797460387E-2</v>
      </c>
    </row>
    <row r="9353" spans="1:17" ht="14.4" x14ac:dyDescent="0.3">
      <c r="A9353" s="5" t="s">
        <v>11574</v>
      </c>
      <c r="B9353" s="5" t="s">
        <v>2170</v>
      </c>
      <c r="C9353" s="5" t="s">
        <v>2249</v>
      </c>
      <c r="D9353" s="5" t="s">
        <v>2268</v>
      </c>
      <c r="E9353" s="32">
        <v>44207</v>
      </c>
      <c r="F9353" s="5">
        <v>2471</v>
      </c>
      <c r="G9353" s="5">
        <v>170</v>
      </c>
      <c r="H9353" s="5">
        <v>4163</v>
      </c>
      <c r="I9353" s="5">
        <v>561927</v>
      </c>
      <c r="J9353" s="5">
        <v>25978</v>
      </c>
      <c r="K9353" s="5">
        <v>789722</v>
      </c>
      <c r="L9353" s="5">
        <v>12355</v>
      </c>
      <c r="M9353" s="5">
        <v>1381</v>
      </c>
      <c r="N9353" s="5">
        <v>213000000</v>
      </c>
      <c r="O9353" s="5">
        <f>YEAR(Table1[[#This Row],[ReportDate]])</f>
        <v>2021</v>
      </c>
      <c r="P9353" s="5" t="str">
        <f>TEXT(Table1[[#This Row],[ReportDate]],"mmm")</f>
        <v>Jan</v>
      </c>
      <c r="Q9353" s="29">
        <f>Table1[[#This Row],[TotalDeaths]]/Table1[[#This Row],[TotalCases]]</f>
        <v>4.6230204279203525E-2</v>
      </c>
    </row>
    <row r="9354" spans="1:17" ht="14.4" x14ac:dyDescent="0.3">
      <c r="A9354" s="5" t="s">
        <v>11575</v>
      </c>
      <c r="B9354" s="5" t="s">
        <v>2170</v>
      </c>
      <c r="C9354" s="5" t="s">
        <v>2232</v>
      </c>
      <c r="D9354" s="5" t="s">
        <v>2281</v>
      </c>
      <c r="E9354" s="32">
        <v>44214</v>
      </c>
      <c r="F9354" s="5">
        <v>719</v>
      </c>
      <c r="G9354" s="5">
        <v>85</v>
      </c>
      <c r="H9354" s="5">
        <v>1433</v>
      </c>
      <c r="I9354" s="5">
        <v>562646</v>
      </c>
      <c r="J9354" s="5">
        <v>26063</v>
      </c>
      <c r="K9354" s="5">
        <v>791155</v>
      </c>
      <c r="L9354" s="5">
        <v>8628</v>
      </c>
      <c r="M9354" s="5">
        <v>14127</v>
      </c>
      <c r="N9354" s="5">
        <v>213000000</v>
      </c>
      <c r="O9354" s="5">
        <f>YEAR(Table1[[#This Row],[ReportDate]])</f>
        <v>2021</v>
      </c>
      <c r="P9354" s="5" t="str">
        <f>TEXT(Table1[[#This Row],[ReportDate]],"mmm")</f>
        <v>Jan</v>
      </c>
      <c r="Q9354" s="29">
        <f>Table1[[#This Row],[TotalDeaths]]/Table1[[#This Row],[TotalCases]]</f>
        <v>4.6322199038116331E-2</v>
      </c>
    </row>
    <row r="9355" spans="1:17" ht="14.4" x14ac:dyDescent="0.3">
      <c r="A9355" s="5" t="s">
        <v>11576</v>
      </c>
      <c r="B9355" s="5" t="s">
        <v>2167</v>
      </c>
      <c r="C9355" s="5" t="s">
        <v>2181</v>
      </c>
      <c r="D9355" s="5" t="s">
        <v>2252</v>
      </c>
      <c r="E9355" s="32">
        <v>43982</v>
      </c>
      <c r="F9355" s="5">
        <v>1235</v>
      </c>
      <c r="G9355" s="5">
        <v>102</v>
      </c>
      <c r="H9355" s="5">
        <v>4455</v>
      </c>
      <c r="I9355" s="5">
        <v>563881</v>
      </c>
      <c r="J9355" s="5">
        <v>26165</v>
      </c>
      <c r="K9355" s="5">
        <v>795610</v>
      </c>
      <c r="L9355" s="5">
        <v>18525</v>
      </c>
      <c r="M9355" s="5">
        <v>1755</v>
      </c>
      <c r="N9355" s="5">
        <v>83000000</v>
      </c>
      <c r="O9355" s="5">
        <f>YEAR(Table1[[#This Row],[ReportDate]])</f>
        <v>2020</v>
      </c>
      <c r="P9355" s="5" t="str">
        <f>TEXT(Table1[[#This Row],[ReportDate]],"mmm")</f>
        <v>May</v>
      </c>
      <c r="Q9355" s="29">
        <f>Table1[[#This Row],[TotalDeaths]]/Table1[[#This Row],[TotalCases]]</f>
        <v>4.6401634387397341E-2</v>
      </c>
    </row>
    <row r="9356" spans="1:17" ht="14.4" x14ac:dyDescent="0.3">
      <c r="A9356" s="5" t="s">
        <v>11577</v>
      </c>
      <c r="B9356" s="5" t="s">
        <v>2170</v>
      </c>
      <c r="C9356" s="5" t="s">
        <v>2178</v>
      </c>
      <c r="D9356" s="5" t="s">
        <v>2286</v>
      </c>
      <c r="E9356" s="32">
        <v>44457</v>
      </c>
      <c r="F9356" s="5">
        <v>562</v>
      </c>
      <c r="G9356" s="5">
        <v>166</v>
      </c>
      <c r="H9356" s="5">
        <v>3192</v>
      </c>
      <c r="I9356" s="5">
        <v>564443</v>
      </c>
      <c r="J9356" s="5">
        <v>26331</v>
      </c>
      <c r="K9356" s="5">
        <v>798802</v>
      </c>
      <c r="L9356" s="5">
        <v>2810</v>
      </c>
      <c r="M9356" s="5">
        <v>10941</v>
      </c>
      <c r="N9356" s="5">
        <v>213000000</v>
      </c>
      <c r="O9356" s="5">
        <f>YEAR(Table1[[#This Row],[ReportDate]])</f>
        <v>2021</v>
      </c>
      <c r="P9356" s="5" t="str">
        <f>TEXT(Table1[[#This Row],[ReportDate]],"mmm")</f>
        <v>Sep</v>
      </c>
      <c r="Q9356" s="29">
        <f>Table1[[#This Row],[TotalDeaths]]/Table1[[#This Row],[TotalCases]]</f>
        <v>4.6649528827534398E-2</v>
      </c>
    </row>
    <row r="9357" spans="1:17" ht="14.4" x14ac:dyDescent="0.3">
      <c r="A9357" s="5" t="s">
        <v>11578</v>
      </c>
      <c r="B9357" s="5" t="s">
        <v>2174</v>
      </c>
      <c r="C9357" s="5" t="s">
        <v>2175</v>
      </c>
      <c r="D9357" s="5" t="s">
        <v>2276</v>
      </c>
      <c r="E9357" s="32">
        <v>44149</v>
      </c>
      <c r="F9357" s="5">
        <v>982</v>
      </c>
      <c r="G9357" s="5">
        <v>161</v>
      </c>
      <c r="H9357" s="5">
        <v>3738</v>
      </c>
      <c r="I9357" s="5">
        <v>565425</v>
      </c>
      <c r="J9357" s="5">
        <v>26492</v>
      </c>
      <c r="K9357" s="5">
        <v>802540</v>
      </c>
      <c r="L9357" s="5">
        <v>17676</v>
      </c>
      <c r="M9357" s="5">
        <v>14449</v>
      </c>
      <c r="N9357" s="5">
        <v>1380000000</v>
      </c>
      <c r="O9357" s="5">
        <f>YEAR(Table1[[#This Row],[ReportDate]])</f>
        <v>2020</v>
      </c>
      <c r="P9357" s="5" t="str">
        <f>TEXT(Table1[[#This Row],[ReportDate]],"mmm")</f>
        <v>Nov</v>
      </c>
      <c r="Q9357" s="29">
        <f>Table1[[#This Row],[TotalDeaths]]/Table1[[#This Row],[TotalCases]]</f>
        <v>4.6853251978600165E-2</v>
      </c>
    </row>
    <row r="9358" spans="1:17" ht="14.4" x14ac:dyDescent="0.3">
      <c r="A9358" s="5" t="s">
        <v>11579</v>
      </c>
      <c r="B9358" s="5" t="s">
        <v>2167</v>
      </c>
      <c r="C9358" s="5" t="s">
        <v>2181</v>
      </c>
      <c r="D9358" s="5" t="s">
        <v>2252</v>
      </c>
      <c r="E9358" s="32">
        <v>44199</v>
      </c>
      <c r="F9358" s="5">
        <v>2966</v>
      </c>
      <c r="G9358" s="5">
        <v>79</v>
      </c>
      <c r="H9358" s="5">
        <v>4029</v>
      </c>
      <c r="I9358" s="5">
        <v>568391</v>
      </c>
      <c r="J9358" s="5">
        <v>26571</v>
      </c>
      <c r="K9358" s="5">
        <v>806569</v>
      </c>
      <c r="L9358" s="5">
        <v>38558</v>
      </c>
      <c r="M9358" s="5">
        <v>3671</v>
      </c>
      <c r="N9358" s="5">
        <v>83000000</v>
      </c>
      <c r="O9358" s="5">
        <f>YEAR(Table1[[#This Row],[ReportDate]])</f>
        <v>2021</v>
      </c>
      <c r="P9358" s="5" t="str">
        <f>TEXT(Table1[[#This Row],[ReportDate]],"mmm")</f>
        <v>Jan</v>
      </c>
      <c r="Q9358" s="29">
        <f>Table1[[#This Row],[TotalDeaths]]/Table1[[#This Row],[TotalCases]]</f>
        <v>4.6747749348599821E-2</v>
      </c>
    </row>
    <row r="9359" spans="1:17" ht="14.4" x14ac:dyDescent="0.3">
      <c r="A9359" s="5" t="s">
        <v>11580</v>
      </c>
      <c r="B9359" s="5" t="s">
        <v>2186</v>
      </c>
      <c r="C9359" s="5" t="s">
        <v>2187</v>
      </c>
      <c r="D9359" s="5" t="s">
        <v>2188</v>
      </c>
      <c r="E9359" s="32">
        <v>44436</v>
      </c>
      <c r="F9359" s="5">
        <v>2335</v>
      </c>
      <c r="G9359" s="5">
        <v>4</v>
      </c>
      <c r="H9359" s="5">
        <v>574</v>
      </c>
      <c r="I9359" s="5">
        <v>570726</v>
      </c>
      <c r="J9359" s="5">
        <v>26575</v>
      </c>
      <c r="K9359" s="5">
        <v>807143</v>
      </c>
      <c r="L9359" s="5">
        <v>23350</v>
      </c>
      <c r="M9359" s="5">
        <v>15685</v>
      </c>
      <c r="N9359" s="5">
        <v>68000000</v>
      </c>
      <c r="O9359" s="5">
        <f>YEAR(Table1[[#This Row],[ReportDate]])</f>
        <v>2021</v>
      </c>
      <c r="P9359" s="5" t="str">
        <f>TEXT(Table1[[#This Row],[ReportDate]],"mmm")</f>
        <v>Aug</v>
      </c>
      <c r="Q9359" s="29">
        <f>Table1[[#This Row],[TotalDeaths]]/Table1[[#This Row],[TotalCases]]</f>
        <v>4.6563499823032421E-2</v>
      </c>
    </row>
    <row r="9360" spans="1:17" ht="14.4" x14ac:dyDescent="0.3">
      <c r="A9360" s="5" t="s">
        <v>11581</v>
      </c>
      <c r="B9360" s="5" t="s">
        <v>2191</v>
      </c>
      <c r="C9360" s="5" t="s">
        <v>2217</v>
      </c>
      <c r="D9360" s="5" t="s">
        <v>2230</v>
      </c>
      <c r="E9360" s="32">
        <v>44390</v>
      </c>
      <c r="F9360" s="5">
        <v>4520</v>
      </c>
      <c r="G9360" s="5">
        <v>17</v>
      </c>
      <c r="H9360" s="5">
        <v>1095</v>
      </c>
      <c r="I9360" s="5">
        <v>575246</v>
      </c>
      <c r="J9360" s="5">
        <v>26592</v>
      </c>
      <c r="K9360" s="5">
        <v>808238</v>
      </c>
      <c r="L9360" s="5">
        <v>54240</v>
      </c>
      <c r="M9360" s="5">
        <v>13608</v>
      </c>
      <c r="N9360" s="5">
        <v>331000000</v>
      </c>
      <c r="O9360" s="5">
        <f>YEAR(Table1[[#This Row],[ReportDate]])</f>
        <v>2021</v>
      </c>
      <c r="P9360" s="5" t="str">
        <f>TEXT(Table1[[#This Row],[ReportDate]],"mmm")</f>
        <v>Jul</v>
      </c>
      <c r="Q9360" s="29">
        <f>Table1[[#This Row],[TotalDeaths]]/Table1[[#This Row],[TotalCases]]</f>
        <v>4.6227179328495981E-2</v>
      </c>
    </row>
    <row r="9361" spans="1:17" ht="14.4" x14ac:dyDescent="0.3">
      <c r="A9361" s="5" t="s">
        <v>11582</v>
      </c>
      <c r="B9361" s="5" t="s">
        <v>2191</v>
      </c>
      <c r="C9361" s="5" t="s">
        <v>2221</v>
      </c>
      <c r="D9361" s="5" t="s">
        <v>2222</v>
      </c>
      <c r="E9361" s="32">
        <v>44533</v>
      </c>
      <c r="F9361" s="5">
        <v>4649</v>
      </c>
      <c r="G9361" s="5">
        <v>131</v>
      </c>
      <c r="H9361" s="5">
        <v>2895</v>
      </c>
      <c r="I9361" s="5">
        <v>579895</v>
      </c>
      <c r="J9361" s="5">
        <v>26723</v>
      </c>
      <c r="K9361" s="5">
        <v>811133</v>
      </c>
      <c r="L9361" s="5">
        <v>23245</v>
      </c>
      <c r="M9361" s="5">
        <v>2911</v>
      </c>
      <c r="N9361" s="5">
        <v>331000000</v>
      </c>
      <c r="O9361" s="5">
        <f>YEAR(Table1[[#This Row],[ReportDate]])</f>
        <v>2021</v>
      </c>
      <c r="P9361" s="5" t="str">
        <f>TEXT(Table1[[#This Row],[ReportDate]],"mmm")</f>
        <v>Dec</v>
      </c>
      <c r="Q9361" s="29">
        <f>Table1[[#This Row],[TotalDeaths]]/Table1[[#This Row],[TotalCases]]</f>
        <v>4.6082480449046809E-2</v>
      </c>
    </row>
    <row r="9362" spans="1:17" ht="14.4" x14ac:dyDescent="0.3">
      <c r="A9362" s="5" t="s">
        <v>11583</v>
      </c>
      <c r="B9362" s="5" t="s">
        <v>2167</v>
      </c>
      <c r="C9362" s="5" t="s">
        <v>2235</v>
      </c>
      <c r="D9362" s="5" t="s">
        <v>2235</v>
      </c>
      <c r="E9362" s="32">
        <v>44292</v>
      </c>
      <c r="F9362" s="5">
        <v>4854</v>
      </c>
      <c r="G9362" s="5">
        <v>108</v>
      </c>
      <c r="H9362" s="5">
        <v>1988</v>
      </c>
      <c r="I9362" s="5">
        <v>584749</v>
      </c>
      <c r="J9362" s="5">
        <v>26831</v>
      </c>
      <c r="K9362" s="5">
        <v>813121</v>
      </c>
      <c r="L9362" s="5">
        <v>48540</v>
      </c>
      <c r="M9362" s="5">
        <v>5893</v>
      </c>
      <c r="N9362" s="5">
        <v>83000000</v>
      </c>
      <c r="O9362" s="5">
        <f>YEAR(Table1[[#This Row],[ReportDate]])</f>
        <v>2021</v>
      </c>
      <c r="P9362" s="5" t="str">
        <f>TEXT(Table1[[#This Row],[ReportDate]],"mmm")</f>
        <v>Apr</v>
      </c>
      <c r="Q9362" s="29">
        <f>Table1[[#This Row],[TotalDeaths]]/Table1[[#This Row],[TotalCases]]</f>
        <v>4.5884644522692641E-2</v>
      </c>
    </row>
    <row r="9363" spans="1:17" ht="14.4" x14ac:dyDescent="0.3">
      <c r="A9363" s="5" t="s">
        <v>11584</v>
      </c>
      <c r="B9363" s="5" t="s">
        <v>2186</v>
      </c>
      <c r="C9363" s="5" t="s">
        <v>2212</v>
      </c>
      <c r="D9363" s="5" t="s">
        <v>2306</v>
      </c>
      <c r="E9363" s="32">
        <v>43842</v>
      </c>
      <c r="F9363" s="5">
        <v>1730</v>
      </c>
      <c r="G9363" s="5">
        <v>90</v>
      </c>
      <c r="H9363" s="5">
        <v>289</v>
      </c>
      <c r="I9363" s="5">
        <v>586479</v>
      </c>
      <c r="J9363" s="5">
        <v>26921</v>
      </c>
      <c r="K9363" s="5">
        <v>813410</v>
      </c>
      <c r="L9363" s="5">
        <v>29410</v>
      </c>
      <c r="M9363" s="5">
        <v>1418</v>
      </c>
      <c r="N9363" s="5">
        <v>68000000</v>
      </c>
      <c r="O9363" s="5">
        <f>YEAR(Table1[[#This Row],[ReportDate]])</f>
        <v>2020</v>
      </c>
      <c r="P9363" s="5" t="str">
        <f>TEXT(Table1[[#This Row],[ReportDate]],"mmm")</f>
        <v>Jan</v>
      </c>
      <c r="Q9363" s="29">
        <f>Table1[[#This Row],[TotalDeaths]]/Table1[[#This Row],[TotalCases]]</f>
        <v>4.5902751846187161E-2</v>
      </c>
    </row>
    <row r="9364" spans="1:17" ht="14.4" x14ac:dyDescent="0.3">
      <c r="A9364" s="5" t="s">
        <v>11585</v>
      </c>
      <c r="B9364" s="5" t="s">
        <v>2191</v>
      </c>
      <c r="C9364" s="5" t="s">
        <v>2225</v>
      </c>
      <c r="D9364" s="5" t="s">
        <v>2288</v>
      </c>
      <c r="E9364" s="32">
        <v>43986</v>
      </c>
      <c r="F9364" s="5">
        <v>4339</v>
      </c>
      <c r="G9364" s="5">
        <v>69</v>
      </c>
      <c r="H9364" s="5">
        <v>2467</v>
      </c>
      <c r="I9364" s="5">
        <v>590818</v>
      </c>
      <c r="J9364" s="5">
        <v>26990</v>
      </c>
      <c r="K9364" s="5">
        <v>815877</v>
      </c>
      <c r="L9364" s="5">
        <v>73763</v>
      </c>
      <c r="M9364" s="5">
        <v>4482</v>
      </c>
      <c r="N9364" s="5">
        <v>331000000</v>
      </c>
      <c r="O9364" s="5">
        <f>YEAR(Table1[[#This Row],[ReportDate]])</f>
        <v>2020</v>
      </c>
      <c r="P9364" s="5" t="str">
        <f>TEXT(Table1[[#This Row],[ReportDate]],"mmm")</f>
        <v>Jun</v>
      </c>
      <c r="Q9364" s="29">
        <f>Table1[[#This Row],[TotalDeaths]]/Table1[[#This Row],[TotalCases]]</f>
        <v>4.568242673716779E-2</v>
      </c>
    </row>
    <row r="9365" spans="1:17" ht="14.4" x14ac:dyDescent="0.3">
      <c r="A9365" s="5" t="s">
        <v>11586</v>
      </c>
      <c r="B9365" s="5" t="s">
        <v>2167</v>
      </c>
      <c r="C9365" s="5" t="s">
        <v>2181</v>
      </c>
      <c r="D9365" s="5" t="s">
        <v>2182</v>
      </c>
      <c r="E9365" s="32">
        <v>44514</v>
      </c>
      <c r="F9365" s="5">
        <v>3047</v>
      </c>
      <c r="G9365" s="5">
        <v>138</v>
      </c>
      <c r="H9365" s="5">
        <v>1588</v>
      </c>
      <c r="I9365" s="5">
        <v>593865</v>
      </c>
      <c r="J9365" s="5">
        <v>27128</v>
      </c>
      <c r="K9365" s="5">
        <v>817465</v>
      </c>
      <c r="L9365" s="5">
        <v>15235</v>
      </c>
      <c r="M9365" s="5">
        <v>5063</v>
      </c>
      <c r="N9365" s="5">
        <v>83000000</v>
      </c>
      <c r="O9365" s="5">
        <f>YEAR(Table1[[#This Row],[ReportDate]])</f>
        <v>2021</v>
      </c>
      <c r="P9365" s="5" t="str">
        <f>TEXT(Table1[[#This Row],[ReportDate]],"mmm")</f>
        <v>Nov</v>
      </c>
      <c r="Q9365" s="29">
        <f>Table1[[#This Row],[TotalDeaths]]/Table1[[#This Row],[TotalCases]]</f>
        <v>4.5680415582666091E-2</v>
      </c>
    </row>
    <row r="9366" spans="1:17" ht="14.4" x14ac:dyDescent="0.3">
      <c r="A9366" s="5" t="s">
        <v>11587</v>
      </c>
      <c r="B9366" s="5" t="s">
        <v>2170</v>
      </c>
      <c r="C9366" s="5" t="s">
        <v>2249</v>
      </c>
      <c r="D9366" s="5" t="s">
        <v>2268</v>
      </c>
      <c r="E9366" s="32">
        <v>44307</v>
      </c>
      <c r="F9366" s="5">
        <v>1357</v>
      </c>
      <c r="G9366" s="5">
        <v>174</v>
      </c>
      <c r="H9366" s="5">
        <v>1478</v>
      </c>
      <c r="I9366" s="5">
        <v>595222</v>
      </c>
      <c r="J9366" s="5">
        <v>27302</v>
      </c>
      <c r="K9366" s="5">
        <v>818943</v>
      </c>
      <c r="L9366" s="5">
        <v>9499</v>
      </c>
      <c r="M9366" s="5">
        <v>18336</v>
      </c>
      <c r="N9366" s="5">
        <v>213000000</v>
      </c>
      <c r="O9366" s="5">
        <f>YEAR(Table1[[#This Row],[ReportDate]])</f>
        <v>2021</v>
      </c>
      <c r="P9366" s="5" t="str">
        <f>TEXT(Table1[[#This Row],[ReportDate]],"mmm")</f>
        <v>Apr</v>
      </c>
      <c r="Q9366" s="29">
        <f>Table1[[#This Row],[TotalDeaths]]/Table1[[#This Row],[TotalCases]]</f>
        <v>4.5868600286951756E-2</v>
      </c>
    </row>
    <row r="9367" spans="1:17" ht="14.4" x14ac:dyDescent="0.3">
      <c r="A9367" s="5" t="s">
        <v>11588</v>
      </c>
      <c r="B9367" s="5" t="s">
        <v>2174</v>
      </c>
      <c r="C9367" s="5" t="s">
        <v>2184</v>
      </c>
      <c r="D9367" s="5" t="s">
        <v>25</v>
      </c>
      <c r="E9367" s="32">
        <v>44231</v>
      </c>
      <c r="F9367" s="5">
        <v>2375</v>
      </c>
      <c r="G9367" s="5">
        <v>80</v>
      </c>
      <c r="H9367" s="5">
        <v>804</v>
      </c>
      <c r="I9367" s="5">
        <v>597597</v>
      </c>
      <c r="J9367" s="5">
        <v>27382</v>
      </c>
      <c r="K9367" s="5">
        <v>819747</v>
      </c>
      <c r="L9367" s="5">
        <v>14250</v>
      </c>
      <c r="M9367" s="5">
        <v>2030</v>
      </c>
      <c r="N9367" s="5">
        <v>1380000000</v>
      </c>
      <c r="O9367" s="5">
        <f>YEAR(Table1[[#This Row],[ReportDate]])</f>
        <v>2021</v>
      </c>
      <c r="P9367" s="5" t="str">
        <f>TEXT(Table1[[#This Row],[ReportDate]],"mmm")</f>
        <v>Feb</v>
      </c>
      <c r="Q9367" s="29">
        <f>Table1[[#This Row],[TotalDeaths]]/Table1[[#This Row],[TotalCases]]</f>
        <v>4.5820176473442803E-2</v>
      </c>
    </row>
    <row r="9368" spans="1:17" ht="14.4" x14ac:dyDescent="0.3">
      <c r="A9368" s="5" t="s">
        <v>11589</v>
      </c>
      <c r="B9368" s="5" t="s">
        <v>2186</v>
      </c>
      <c r="C9368" s="5" t="s">
        <v>2212</v>
      </c>
      <c r="D9368" s="5" t="s">
        <v>2306</v>
      </c>
      <c r="E9368" s="32">
        <v>44007</v>
      </c>
      <c r="F9368" s="5">
        <v>2762</v>
      </c>
      <c r="G9368" s="5">
        <v>30</v>
      </c>
      <c r="H9368" s="5">
        <v>611</v>
      </c>
      <c r="I9368" s="5">
        <v>600359</v>
      </c>
      <c r="J9368" s="5">
        <v>27412</v>
      </c>
      <c r="K9368" s="5">
        <v>820358</v>
      </c>
      <c r="L9368" s="5">
        <v>49716</v>
      </c>
      <c r="M9368" s="5">
        <v>17362</v>
      </c>
      <c r="N9368" s="5">
        <v>68000000</v>
      </c>
      <c r="O9368" s="5">
        <f>YEAR(Table1[[#This Row],[ReportDate]])</f>
        <v>2020</v>
      </c>
      <c r="P9368" s="5" t="str">
        <f>TEXT(Table1[[#This Row],[ReportDate]],"mmm")</f>
        <v>Jun</v>
      </c>
      <c r="Q9368" s="29">
        <f>Table1[[#This Row],[TotalDeaths]]/Table1[[#This Row],[TotalCases]]</f>
        <v>4.5659347157284223E-2</v>
      </c>
    </row>
    <row r="9369" spans="1:17" ht="14.4" x14ac:dyDescent="0.3">
      <c r="A9369" s="5" t="s">
        <v>11590</v>
      </c>
      <c r="B9369" s="5" t="s">
        <v>2191</v>
      </c>
      <c r="C9369" s="5" t="s">
        <v>2225</v>
      </c>
      <c r="D9369" s="5" t="s">
        <v>2226</v>
      </c>
      <c r="E9369" s="32">
        <v>44171</v>
      </c>
      <c r="F9369" s="5">
        <v>1785</v>
      </c>
      <c r="G9369" s="5">
        <v>12</v>
      </c>
      <c r="H9369" s="5">
        <v>471</v>
      </c>
      <c r="I9369" s="5">
        <v>602144</v>
      </c>
      <c r="J9369" s="5">
        <v>27424</v>
      </c>
      <c r="K9369" s="5">
        <v>820829</v>
      </c>
      <c r="L9369" s="5">
        <v>10710</v>
      </c>
      <c r="M9369" s="5">
        <v>17145</v>
      </c>
      <c r="N9369" s="5">
        <v>331000000</v>
      </c>
      <c r="O9369" s="5">
        <f>YEAR(Table1[[#This Row],[ReportDate]])</f>
        <v>2020</v>
      </c>
      <c r="P9369" s="5" t="str">
        <f>TEXT(Table1[[#This Row],[ReportDate]],"mmm")</f>
        <v>Dec</v>
      </c>
      <c r="Q9369" s="29">
        <f>Table1[[#This Row],[TotalDeaths]]/Table1[[#This Row],[TotalCases]]</f>
        <v>4.5543923048307379E-2</v>
      </c>
    </row>
    <row r="9370" spans="1:17" ht="14.4" x14ac:dyDescent="0.3">
      <c r="A9370" s="5" t="s">
        <v>11591</v>
      </c>
      <c r="B9370" s="5" t="s">
        <v>2174</v>
      </c>
      <c r="C9370" s="5" t="s">
        <v>2201</v>
      </c>
      <c r="D9370" s="5" t="s">
        <v>2261</v>
      </c>
      <c r="E9370" s="32">
        <v>43887</v>
      </c>
      <c r="F9370" s="5">
        <v>1962</v>
      </c>
      <c r="G9370" s="5">
        <v>22</v>
      </c>
      <c r="H9370" s="5">
        <v>1969</v>
      </c>
      <c r="I9370" s="5">
        <v>604106</v>
      </c>
      <c r="J9370" s="5">
        <v>27446</v>
      </c>
      <c r="K9370" s="5">
        <v>822798</v>
      </c>
      <c r="L9370" s="5">
        <v>15696</v>
      </c>
      <c r="M9370" s="5">
        <v>5906</v>
      </c>
      <c r="N9370" s="5">
        <v>1380000000</v>
      </c>
      <c r="O9370" s="5">
        <f>YEAR(Table1[[#This Row],[ReportDate]])</f>
        <v>2020</v>
      </c>
      <c r="P9370" s="5" t="str">
        <f>TEXT(Table1[[#This Row],[ReportDate]],"mmm")</f>
        <v>Feb</v>
      </c>
      <c r="Q9370" s="29">
        <f>Table1[[#This Row],[TotalDeaths]]/Table1[[#This Row],[TotalCases]]</f>
        <v>4.5432424111000388E-2</v>
      </c>
    </row>
    <row r="9371" spans="1:17" ht="14.4" x14ac:dyDescent="0.3">
      <c r="A9371" s="5" t="s">
        <v>11592</v>
      </c>
      <c r="B9371" s="5" t="s">
        <v>2167</v>
      </c>
      <c r="C9371" s="5" t="s">
        <v>2181</v>
      </c>
      <c r="D9371" s="5" t="s">
        <v>2252</v>
      </c>
      <c r="E9371" s="32">
        <v>44278</v>
      </c>
      <c r="F9371" s="5">
        <v>1188</v>
      </c>
      <c r="G9371" s="5">
        <v>64</v>
      </c>
      <c r="H9371" s="5">
        <v>4464</v>
      </c>
      <c r="I9371" s="5">
        <v>605294</v>
      </c>
      <c r="J9371" s="5">
        <v>27510</v>
      </c>
      <c r="K9371" s="5">
        <v>827262</v>
      </c>
      <c r="L9371" s="5">
        <v>13068</v>
      </c>
      <c r="M9371" s="5">
        <v>15624</v>
      </c>
      <c r="N9371" s="5">
        <v>83000000</v>
      </c>
      <c r="O9371" s="5">
        <f>YEAR(Table1[[#This Row],[ReportDate]])</f>
        <v>2021</v>
      </c>
      <c r="P9371" s="5" t="str">
        <f>TEXT(Table1[[#This Row],[ReportDate]],"mmm")</f>
        <v>Mar</v>
      </c>
      <c r="Q9371" s="29">
        <f>Table1[[#This Row],[TotalDeaths]]/Table1[[#This Row],[TotalCases]]</f>
        <v>4.5448988425459365E-2</v>
      </c>
    </row>
    <row r="9372" spans="1:17" ht="14.4" x14ac:dyDescent="0.3">
      <c r="A9372" s="5" t="s">
        <v>11593</v>
      </c>
      <c r="B9372" s="5" t="s">
        <v>2191</v>
      </c>
      <c r="C9372" s="5" t="s">
        <v>2221</v>
      </c>
      <c r="D9372" s="5" t="s">
        <v>2241</v>
      </c>
      <c r="E9372" s="32">
        <v>44033</v>
      </c>
      <c r="F9372" s="5">
        <v>2678</v>
      </c>
      <c r="G9372" s="5">
        <v>195</v>
      </c>
      <c r="H9372" s="5">
        <v>409</v>
      </c>
      <c r="I9372" s="5">
        <v>607972</v>
      </c>
      <c r="J9372" s="5">
        <v>27705</v>
      </c>
      <c r="K9372" s="5">
        <v>827671</v>
      </c>
      <c r="L9372" s="5">
        <v>42848</v>
      </c>
      <c r="M9372" s="5">
        <v>16518</v>
      </c>
      <c r="N9372" s="5">
        <v>331000000</v>
      </c>
      <c r="O9372" s="5">
        <f>YEAR(Table1[[#This Row],[ReportDate]])</f>
        <v>2020</v>
      </c>
      <c r="P9372" s="5" t="str">
        <f>TEXT(Table1[[#This Row],[ReportDate]],"mmm")</f>
        <v>Jul</v>
      </c>
      <c r="Q9372" s="29">
        <f>Table1[[#This Row],[TotalDeaths]]/Table1[[#This Row],[TotalCases]]</f>
        <v>4.5569532807431923E-2</v>
      </c>
    </row>
    <row r="9373" spans="1:17" ht="14.4" x14ac:dyDescent="0.3">
      <c r="A9373" s="5" t="s">
        <v>11594</v>
      </c>
      <c r="B9373" s="5" t="s">
        <v>2174</v>
      </c>
      <c r="C9373" s="5" t="s">
        <v>2184</v>
      </c>
      <c r="D9373" s="5" t="s">
        <v>2215</v>
      </c>
      <c r="E9373" s="32">
        <v>44527</v>
      </c>
      <c r="F9373" s="5">
        <v>3007</v>
      </c>
      <c r="G9373" s="5">
        <v>29</v>
      </c>
      <c r="H9373" s="5">
        <v>1625</v>
      </c>
      <c r="I9373" s="5">
        <v>610979</v>
      </c>
      <c r="J9373" s="5">
        <v>27734</v>
      </c>
      <c r="K9373" s="5">
        <v>829296</v>
      </c>
      <c r="L9373" s="5">
        <v>21049</v>
      </c>
      <c r="M9373" s="5">
        <v>2620</v>
      </c>
      <c r="N9373" s="5">
        <v>1380000000</v>
      </c>
      <c r="O9373" s="5">
        <f>YEAR(Table1[[#This Row],[ReportDate]])</f>
        <v>2021</v>
      </c>
      <c r="P9373" s="5" t="str">
        <f>TEXT(Table1[[#This Row],[ReportDate]],"mmm")</f>
        <v>Nov</v>
      </c>
      <c r="Q9373" s="29">
        <f>Table1[[#This Row],[TotalDeaths]]/Table1[[#This Row],[TotalCases]]</f>
        <v>4.5392722172120481E-2</v>
      </c>
    </row>
    <row r="9374" spans="1:17" ht="14.4" x14ac:dyDescent="0.3">
      <c r="A9374" s="5" t="s">
        <v>11595</v>
      </c>
      <c r="B9374" s="5" t="s">
        <v>2170</v>
      </c>
      <c r="C9374" s="5" t="s">
        <v>2232</v>
      </c>
      <c r="D9374" s="5" t="s">
        <v>2233</v>
      </c>
      <c r="E9374" s="32">
        <v>44463</v>
      </c>
      <c r="F9374" s="5">
        <v>3123</v>
      </c>
      <c r="G9374" s="5">
        <v>158</v>
      </c>
      <c r="H9374" s="5">
        <v>3959</v>
      </c>
      <c r="I9374" s="5">
        <v>614102</v>
      </c>
      <c r="J9374" s="5">
        <v>27892</v>
      </c>
      <c r="K9374" s="5">
        <v>833255</v>
      </c>
      <c r="L9374" s="5">
        <v>59337</v>
      </c>
      <c r="M9374" s="5">
        <v>2573</v>
      </c>
      <c r="N9374" s="5">
        <v>213000000</v>
      </c>
      <c r="O9374" s="5">
        <f>YEAR(Table1[[#This Row],[ReportDate]])</f>
        <v>2021</v>
      </c>
      <c r="P9374" s="5" t="str">
        <f>TEXT(Table1[[#This Row],[ReportDate]],"mmm")</f>
        <v>Sep</v>
      </c>
      <c r="Q9374" s="29">
        <f>Table1[[#This Row],[TotalDeaths]]/Table1[[#This Row],[TotalCases]]</f>
        <v>4.5419164894431222E-2</v>
      </c>
    </row>
    <row r="9375" spans="1:17" ht="14.4" x14ac:dyDescent="0.3">
      <c r="A9375" s="5" t="s">
        <v>11596</v>
      </c>
      <c r="B9375" s="5" t="s">
        <v>2186</v>
      </c>
      <c r="C9375" s="5" t="s">
        <v>2204</v>
      </c>
      <c r="D9375" s="5" t="s">
        <v>2205</v>
      </c>
      <c r="E9375" s="32">
        <v>44032</v>
      </c>
      <c r="F9375" s="5">
        <v>3143</v>
      </c>
      <c r="G9375" s="5">
        <v>46</v>
      </c>
      <c r="H9375" s="5">
        <v>3574</v>
      </c>
      <c r="I9375" s="5">
        <v>617245</v>
      </c>
      <c r="J9375" s="5">
        <v>27938</v>
      </c>
      <c r="K9375" s="5">
        <v>836829</v>
      </c>
      <c r="L9375" s="5">
        <v>34573</v>
      </c>
      <c r="M9375" s="5">
        <v>18689</v>
      </c>
      <c r="N9375" s="5">
        <v>68000000</v>
      </c>
      <c r="O9375" s="5">
        <f>YEAR(Table1[[#This Row],[ReportDate]])</f>
        <v>2020</v>
      </c>
      <c r="P9375" s="5" t="str">
        <f>TEXT(Table1[[#This Row],[ReportDate]],"mmm")</f>
        <v>Jul</v>
      </c>
      <c r="Q9375" s="29">
        <f>Table1[[#This Row],[TotalDeaths]]/Table1[[#This Row],[TotalCases]]</f>
        <v>4.5262416058453291E-2</v>
      </c>
    </row>
    <row r="9376" spans="1:17" ht="14.4" x14ac:dyDescent="0.3">
      <c r="A9376" s="5" t="s">
        <v>11597</v>
      </c>
      <c r="B9376" s="5" t="s">
        <v>2167</v>
      </c>
      <c r="C9376" s="5" t="s">
        <v>2181</v>
      </c>
      <c r="D9376" s="5" t="s">
        <v>2252</v>
      </c>
      <c r="E9376" s="32">
        <v>44160</v>
      </c>
      <c r="F9376" s="5">
        <v>2800</v>
      </c>
      <c r="G9376" s="5">
        <v>143</v>
      </c>
      <c r="H9376" s="5">
        <v>160</v>
      </c>
      <c r="I9376" s="5">
        <v>620045</v>
      </c>
      <c r="J9376" s="5">
        <v>28081</v>
      </c>
      <c r="K9376" s="5">
        <v>836989</v>
      </c>
      <c r="L9376" s="5">
        <v>36400</v>
      </c>
      <c r="M9376" s="5">
        <v>13717</v>
      </c>
      <c r="N9376" s="5">
        <v>83000000</v>
      </c>
      <c r="O9376" s="5">
        <f>YEAR(Table1[[#This Row],[ReportDate]])</f>
        <v>2020</v>
      </c>
      <c r="P9376" s="5" t="str">
        <f>TEXT(Table1[[#This Row],[ReportDate]],"mmm")</f>
        <v>Nov</v>
      </c>
      <c r="Q9376" s="29">
        <f>Table1[[#This Row],[TotalDeaths]]/Table1[[#This Row],[TotalCases]]</f>
        <v>4.5288648404551282E-2</v>
      </c>
    </row>
    <row r="9377" spans="1:17" ht="14.4" x14ac:dyDescent="0.3">
      <c r="A9377" s="5" t="s">
        <v>11598</v>
      </c>
      <c r="B9377" s="5" t="s">
        <v>2191</v>
      </c>
      <c r="C9377" s="5" t="s">
        <v>2192</v>
      </c>
      <c r="D9377" s="5" t="s">
        <v>2308</v>
      </c>
      <c r="E9377" s="32">
        <v>44193</v>
      </c>
      <c r="F9377" s="5">
        <v>323</v>
      </c>
      <c r="G9377" s="5">
        <v>170</v>
      </c>
      <c r="H9377" s="5">
        <v>2725</v>
      </c>
      <c r="I9377" s="5">
        <v>620368</v>
      </c>
      <c r="J9377" s="5">
        <v>28251</v>
      </c>
      <c r="K9377" s="5">
        <v>839714</v>
      </c>
      <c r="L9377" s="5">
        <v>5814</v>
      </c>
      <c r="M9377" s="5">
        <v>6587</v>
      </c>
      <c r="N9377" s="5">
        <v>331000000</v>
      </c>
      <c r="O9377" s="5">
        <f>YEAR(Table1[[#This Row],[ReportDate]])</f>
        <v>2020</v>
      </c>
      <c r="P9377" s="5" t="str">
        <f>TEXT(Table1[[#This Row],[ReportDate]],"mmm")</f>
        <v>Dec</v>
      </c>
      <c r="Q9377" s="29">
        <f>Table1[[#This Row],[TotalDeaths]]/Table1[[#This Row],[TotalCases]]</f>
        <v>4.5539099373275216E-2</v>
      </c>
    </row>
    <row r="9378" spans="1:17" ht="14.4" x14ac:dyDescent="0.3">
      <c r="A9378" s="5" t="s">
        <v>11599</v>
      </c>
      <c r="B9378" s="5" t="s">
        <v>2170</v>
      </c>
      <c r="C9378" s="5" t="s">
        <v>2178</v>
      </c>
      <c r="D9378" s="5" t="s">
        <v>2286</v>
      </c>
      <c r="E9378" s="32">
        <v>44284</v>
      </c>
      <c r="F9378" s="5">
        <v>3683</v>
      </c>
      <c r="G9378" s="5">
        <v>130</v>
      </c>
      <c r="H9378" s="5">
        <v>3866</v>
      </c>
      <c r="I9378" s="5">
        <v>624051</v>
      </c>
      <c r="J9378" s="5">
        <v>28381</v>
      </c>
      <c r="K9378" s="5">
        <v>843580</v>
      </c>
      <c r="L9378" s="5">
        <v>62611</v>
      </c>
      <c r="M9378" s="5">
        <v>18732</v>
      </c>
      <c r="N9378" s="5">
        <v>213000000</v>
      </c>
      <c r="O9378" s="5">
        <f>YEAR(Table1[[#This Row],[ReportDate]])</f>
        <v>2021</v>
      </c>
      <c r="P9378" s="5" t="str">
        <f>TEXT(Table1[[#This Row],[ReportDate]],"mmm")</f>
        <v>Mar</v>
      </c>
      <c r="Q9378" s="29">
        <f>Table1[[#This Row],[TotalDeaths]]/Table1[[#This Row],[TotalCases]]</f>
        <v>4.5478654789432277E-2</v>
      </c>
    </row>
    <row r="9379" spans="1:17" ht="14.4" x14ac:dyDescent="0.3">
      <c r="A9379" s="5" t="s">
        <v>11600</v>
      </c>
      <c r="B9379" s="5" t="s">
        <v>2186</v>
      </c>
      <c r="C9379" s="5" t="s">
        <v>2237</v>
      </c>
      <c r="D9379" s="5" t="s">
        <v>2270</v>
      </c>
      <c r="E9379" s="32">
        <v>44186</v>
      </c>
      <c r="F9379" s="5">
        <v>2202</v>
      </c>
      <c r="G9379" s="5">
        <v>11</v>
      </c>
      <c r="H9379" s="5">
        <v>4108</v>
      </c>
      <c r="I9379" s="5">
        <v>626253</v>
      </c>
      <c r="J9379" s="5">
        <v>28392</v>
      </c>
      <c r="K9379" s="5">
        <v>847688</v>
      </c>
      <c r="L9379" s="5">
        <v>17616</v>
      </c>
      <c r="M9379" s="5">
        <v>15398</v>
      </c>
      <c r="N9379" s="5">
        <v>68000000</v>
      </c>
      <c r="O9379" s="5">
        <f>YEAR(Table1[[#This Row],[ReportDate]])</f>
        <v>2020</v>
      </c>
      <c r="P9379" s="5" t="str">
        <f>TEXT(Table1[[#This Row],[ReportDate]],"mmm")</f>
        <v>Dec</v>
      </c>
      <c r="Q9379" s="29">
        <f>Table1[[#This Row],[TotalDeaths]]/Table1[[#This Row],[TotalCases]]</f>
        <v>4.5336309766180763E-2</v>
      </c>
    </row>
    <row r="9380" spans="1:17" ht="14.4" x14ac:dyDescent="0.3">
      <c r="A9380" s="5" t="s">
        <v>11601</v>
      </c>
      <c r="B9380" s="5" t="s">
        <v>2186</v>
      </c>
      <c r="C9380" s="5" t="s">
        <v>2212</v>
      </c>
      <c r="D9380" s="5" t="s">
        <v>2306</v>
      </c>
      <c r="E9380" s="32">
        <v>44046</v>
      </c>
      <c r="F9380" s="5">
        <v>1794</v>
      </c>
      <c r="G9380" s="5">
        <v>138</v>
      </c>
      <c r="H9380" s="5">
        <v>3478</v>
      </c>
      <c r="I9380" s="5">
        <v>628047</v>
      </c>
      <c r="J9380" s="5">
        <v>28530</v>
      </c>
      <c r="K9380" s="5">
        <v>851166</v>
      </c>
      <c r="L9380" s="5">
        <v>19734</v>
      </c>
      <c r="M9380" s="5">
        <v>6344</v>
      </c>
      <c r="N9380" s="5">
        <v>68000000</v>
      </c>
      <c r="O9380" s="5">
        <f>YEAR(Table1[[#This Row],[ReportDate]])</f>
        <v>2020</v>
      </c>
      <c r="P9380" s="5" t="str">
        <f>TEXT(Table1[[#This Row],[ReportDate]],"mmm")</f>
        <v>Aug</v>
      </c>
      <c r="Q9380" s="29">
        <f>Table1[[#This Row],[TotalDeaths]]/Table1[[#This Row],[TotalCases]]</f>
        <v>4.5426536549016239E-2</v>
      </c>
    </row>
    <row r="9381" spans="1:17" ht="14.4" x14ac:dyDescent="0.3">
      <c r="A9381" s="5" t="s">
        <v>11602</v>
      </c>
      <c r="B9381" s="5" t="s">
        <v>2170</v>
      </c>
      <c r="C9381" s="5" t="s">
        <v>2178</v>
      </c>
      <c r="D9381" s="5" t="s">
        <v>2286</v>
      </c>
      <c r="E9381" s="32">
        <v>44385</v>
      </c>
      <c r="F9381" s="5">
        <v>2248</v>
      </c>
      <c r="G9381" s="5">
        <v>15</v>
      </c>
      <c r="H9381" s="5">
        <v>1986</v>
      </c>
      <c r="I9381" s="5">
        <v>630295</v>
      </c>
      <c r="J9381" s="5">
        <v>28545</v>
      </c>
      <c r="K9381" s="5">
        <v>853152</v>
      </c>
      <c r="L9381" s="5">
        <v>42712</v>
      </c>
      <c r="M9381" s="5">
        <v>11444</v>
      </c>
      <c r="N9381" s="5">
        <v>213000000</v>
      </c>
      <c r="O9381" s="5">
        <f>YEAR(Table1[[#This Row],[ReportDate]])</f>
        <v>2021</v>
      </c>
      <c r="P9381" s="5" t="str">
        <f>TEXT(Table1[[#This Row],[ReportDate]],"mmm")</f>
        <v>Jul</v>
      </c>
      <c r="Q9381" s="29">
        <f>Table1[[#This Row],[TotalDeaths]]/Table1[[#This Row],[TotalCases]]</f>
        <v>4.5288317375197326E-2</v>
      </c>
    </row>
    <row r="9382" spans="1:17" ht="14.4" x14ac:dyDescent="0.3">
      <c r="A9382" s="5" t="s">
        <v>11603</v>
      </c>
      <c r="B9382" s="5" t="s">
        <v>2191</v>
      </c>
      <c r="C9382" s="5" t="s">
        <v>2192</v>
      </c>
      <c r="D9382" s="5" t="s">
        <v>2193</v>
      </c>
      <c r="E9382" s="32">
        <v>43853</v>
      </c>
      <c r="F9382" s="5">
        <v>2342</v>
      </c>
      <c r="G9382" s="5">
        <v>156</v>
      </c>
      <c r="H9382" s="5">
        <v>1878</v>
      </c>
      <c r="I9382" s="5">
        <v>632637</v>
      </c>
      <c r="J9382" s="5">
        <v>28701</v>
      </c>
      <c r="K9382" s="5">
        <v>855030</v>
      </c>
      <c r="L9382" s="5">
        <v>11710</v>
      </c>
      <c r="M9382" s="5">
        <v>16764</v>
      </c>
      <c r="N9382" s="5">
        <v>331000000</v>
      </c>
      <c r="O9382" s="5">
        <f>YEAR(Table1[[#This Row],[ReportDate]])</f>
        <v>2020</v>
      </c>
      <c r="P9382" s="5" t="str">
        <f>TEXT(Table1[[#This Row],[ReportDate]],"mmm")</f>
        <v>Jan</v>
      </c>
      <c r="Q9382" s="29">
        <f>Table1[[#This Row],[TotalDeaths]]/Table1[[#This Row],[TotalCases]]</f>
        <v>4.5367248516922025E-2</v>
      </c>
    </row>
    <row r="9383" spans="1:17" ht="14.4" x14ac:dyDescent="0.3">
      <c r="A9383" s="5" t="s">
        <v>11604</v>
      </c>
      <c r="B9383" s="5" t="s">
        <v>2186</v>
      </c>
      <c r="C9383" s="5" t="s">
        <v>2237</v>
      </c>
      <c r="D9383" s="5" t="s">
        <v>2238</v>
      </c>
      <c r="E9383" s="32">
        <v>43985</v>
      </c>
      <c r="F9383" s="5">
        <v>3393</v>
      </c>
      <c r="G9383" s="5">
        <v>116</v>
      </c>
      <c r="H9383" s="5">
        <v>3426</v>
      </c>
      <c r="I9383" s="5">
        <v>636030</v>
      </c>
      <c r="J9383" s="5">
        <v>28817</v>
      </c>
      <c r="K9383" s="5">
        <v>858456</v>
      </c>
      <c r="L9383" s="5">
        <v>20358</v>
      </c>
      <c r="M9383" s="5">
        <v>10008</v>
      </c>
      <c r="N9383" s="5">
        <v>68000000</v>
      </c>
      <c r="O9383" s="5">
        <f>YEAR(Table1[[#This Row],[ReportDate]])</f>
        <v>2020</v>
      </c>
      <c r="P9383" s="5" t="str">
        <f>TEXT(Table1[[#This Row],[ReportDate]],"mmm")</f>
        <v>Jun</v>
      </c>
      <c r="Q9383" s="29">
        <f>Table1[[#This Row],[TotalDeaths]]/Table1[[#This Row],[TotalCases]]</f>
        <v>4.5307611276197667E-2</v>
      </c>
    </row>
    <row r="9384" spans="1:17" ht="14.4" x14ac:dyDescent="0.3">
      <c r="A9384" s="5" t="s">
        <v>11605</v>
      </c>
      <c r="B9384" s="5" t="s">
        <v>2167</v>
      </c>
      <c r="C9384" s="5" t="s">
        <v>2318</v>
      </c>
      <c r="D9384" s="5" t="s">
        <v>2319</v>
      </c>
      <c r="E9384" s="32">
        <v>44016</v>
      </c>
      <c r="F9384" s="5">
        <v>3400</v>
      </c>
      <c r="G9384" s="5">
        <v>148</v>
      </c>
      <c r="H9384" s="5">
        <v>3317</v>
      </c>
      <c r="I9384" s="5">
        <v>639430</v>
      </c>
      <c r="J9384" s="5">
        <v>28965</v>
      </c>
      <c r="K9384" s="5">
        <v>861773</v>
      </c>
      <c r="L9384" s="5">
        <v>40800</v>
      </c>
      <c r="M9384" s="5">
        <v>13485</v>
      </c>
      <c r="N9384" s="5">
        <v>83000000</v>
      </c>
      <c r="O9384" s="5">
        <f>YEAR(Table1[[#This Row],[ReportDate]])</f>
        <v>2020</v>
      </c>
      <c r="P9384" s="5" t="str">
        <f>TEXT(Table1[[#This Row],[ReportDate]],"mmm")</f>
        <v>Jul</v>
      </c>
      <c r="Q9384" s="29">
        <f>Table1[[#This Row],[TotalDeaths]]/Table1[[#This Row],[TotalCases]]</f>
        <v>4.5298156170339207E-2</v>
      </c>
    </row>
    <row r="9385" spans="1:17" ht="14.4" x14ac:dyDescent="0.3">
      <c r="A9385" s="5" t="s">
        <v>11606</v>
      </c>
      <c r="B9385" s="5" t="s">
        <v>2174</v>
      </c>
      <c r="C9385" s="5" t="s">
        <v>27</v>
      </c>
      <c r="D9385" s="5" t="s">
        <v>27</v>
      </c>
      <c r="E9385" s="32">
        <v>44079</v>
      </c>
      <c r="F9385" s="5">
        <v>1975</v>
      </c>
      <c r="G9385" s="5">
        <v>108</v>
      </c>
      <c r="H9385" s="5">
        <v>4534</v>
      </c>
      <c r="I9385" s="5">
        <v>641405</v>
      </c>
      <c r="J9385" s="5">
        <v>29073</v>
      </c>
      <c r="K9385" s="5">
        <v>866307</v>
      </c>
      <c r="L9385" s="5">
        <v>13825</v>
      </c>
      <c r="M9385" s="5">
        <v>11582</v>
      </c>
      <c r="N9385" s="5">
        <v>1380000000</v>
      </c>
      <c r="O9385" s="5">
        <f>YEAR(Table1[[#This Row],[ReportDate]])</f>
        <v>2020</v>
      </c>
      <c r="P9385" s="5" t="str">
        <f>TEXT(Table1[[#This Row],[ReportDate]],"mmm")</f>
        <v>Sep</v>
      </c>
      <c r="Q9385" s="29">
        <f>Table1[[#This Row],[TotalDeaths]]/Table1[[#This Row],[TotalCases]]</f>
        <v>4.5327055448585528E-2</v>
      </c>
    </row>
    <row r="9386" spans="1:17" ht="14.4" x14ac:dyDescent="0.3">
      <c r="A9386" s="5" t="s">
        <v>11607</v>
      </c>
      <c r="B9386" s="5" t="s">
        <v>2167</v>
      </c>
      <c r="C9386" s="5" t="s">
        <v>2318</v>
      </c>
      <c r="D9386" s="5" t="s">
        <v>2319</v>
      </c>
      <c r="E9386" s="32">
        <v>43964</v>
      </c>
      <c r="F9386" s="5">
        <v>3045</v>
      </c>
      <c r="G9386" s="5">
        <v>57</v>
      </c>
      <c r="H9386" s="5">
        <v>420</v>
      </c>
      <c r="I9386" s="5">
        <v>644450</v>
      </c>
      <c r="J9386" s="5">
        <v>29130</v>
      </c>
      <c r="K9386" s="5">
        <v>866727</v>
      </c>
      <c r="L9386" s="5">
        <v>27405</v>
      </c>
      <c r="M9386" s="5">
        <v>17522</v>
      </c>
      <c r="N9386" s="5">
        <v>83000000</v>
      </c>
      <c r="O9386" s="5">
        <f>YEAR(Table1[[#This Row],[ReportDate]])</f>
        <v>2020</v>
      </c>
      <c r="P9386" s="5" t="str">
        <f>TEXT(Table1[[#This Row],[ReportDate]],"mmm")</f>
        <v>May</v>
      </c>
      <c r="Q9386" s="29">
        <f>Table1[[#This Row],[TotalDeaths]]/Table1[[#This Row],[TotalCases]]</f>
        <v>4.5201334471254559E-2</v>
      </c>
    </row>
    <row r="9387" spans="1:17" ht="14.4" x14ac:dyDescent="0.3">
      <c r="A9387" s="5" t="s">
        <v>11608</v>
      </c>
      <c r="B9387" s="5" t="s">
        <v>2186</v>
      </c>
      <c r="C9387" s="5" t="s">
        <v>2237</v>
      </c>
      <c r="D9387" s="5" t="s">
        <v>2270</v>
      </c>
      <c r="E9387" s="32">
        <v>44151</v>
      </c>
      <c r="F9387" s="5">
        <v>1307</v>
      </c>
      <c r="G9387" s="5">
        <v>170</v>
      </c>
      <c r="H9387" s="5">
        <v>3893</v>
      </c>
      <c r="I9387" s="5">
        <v>645757</v>
      </c>
      <c r="J9387" s="5">
        <v>29300</v>
      </c>
      <c r="K9387" s="5">
        <v>870620</v>
      </c>
      <c r="L9387" s="5">
        <v>15684</v>
      </c>
      <c r="M9387" s="5">
        <v>16525</v>
      </c>
      <c r="N9387" s="5">
        <v>68000000</v>
      </c>
      <c r="O9387" s="5">
        <f>YEAR(Table1[[#This Row],[ReportDate]])</f>
        <v>2020</v>
      </c>
      <c r="P9387" s="5" t="str">
        <f>TEXT(Table1[[#This Row],[ReportDate]],"mmm")</f>
        <v>Nov</v>
      </c>
      <c r="Q9387" s="29">
        <f>Table1[[#This Row],[TotalDeaths]]/Table1[[#This Row],[TotalCases]]</f>
        <v>4.537310474373487E-2</v>
      </c>
    </row>
    <row r="9388" spans="1:17" ht="14.4" x14ac:dyDescent="0.3">
      <c r="A9388" s="5" t="s">
        <v>11609</v>
      </c>
      <c r="B9388" s="5" t="s">
        <v>2174</v>
      </c>
      <c r="C9388" s="5" t="s">
        <v>27</v>
      </c>
      <c r="D9388" s="5" t="s">
        <v>27</v>
      </c>
      <c r="E9388" s="32">
        <v>44220</v>
      </c>
      <c r="F9388" s="5">
        <v>1455</v>
      </c>
      <c r="G9388" s="5">
        <v>4</v>
      </c>
      <c r="H9388" s="5">
        <v>499</v>
      </c>
      <c r="I9388" s="5">
        <v>647212</v>
      </c>
      <c r="J9388" s="5">
        <v>29304</v>
      </c>
      <c r="K9388" s="5">
        <v>871119</v>
      </c>
      <c r="L9388" s="5">
        <v>13095</v>
      </c>
      <c r="M9388" s="5">
        <v>4623</v>
      </c>
      <c r="N9388" s="5">
        <v>1380000000</v>
      </c>
      <c r="O9388" s="5">
        <f>YEAR(Table1[[#This Row],[ReportDate]])</f>
        <v>2021</v>
      </c>
      <c r="P9388" s="5" t="str">
        <f>TEXT(Table1[[#This Row],[ReportDate]],"mmm")</f>
        <v>Jan</v>
      </c>
      <c r="Q9388" s="29">
        <f>Table1[[#This Row],[TotalDeaths]]/Table1[[#This Row],[TotalCases]]</f>
        <v>4.5277281632602612E-2</v>
      </c>
    </row>
    <row r="9389" spans="1:17" ht="14.4" x14ac:dyDescent="0.3">
      <c r="A9389" s="5" t="s">
        <v>11610</v>
      </c>
      <c r="B9389" s="5" t="s">
        <v>2170</v>
      </c>
      <c r="C9389" s="5" t="s">
        <v>2249</v>
      </c>
      <c r="D9389" s="5" t="s">
        <v>2250</v>
      </c>
      <c r="E9389" s="32">
        <v>44264</v>
      </c>
      <c r="F9389" s="5">
        <v>962</v>
      </c>
      <c r="G9389" s="5">
        <v>179</v>
      </c>
      <c r="H9389" s="5">
        <v>245</v>
      </c>
      <c r="I9389" s="5">
        <v>648174</v>
      </c>
      <c r="J9389" s="5">
        <v>29483</v>
      </c>
      <c r="K9389" s="5">
        <v>871364</v>
      </c>
      <c r="L9389" s="5">
        <v>15392</v>
      </c>
      <c r="M9389" s="5">
        <v>5267</v>
      </c>
      <c r="N9389" s="5">
        <v>213000000</v>
      </c>
      <c r="O9389" s="5">
        <f>YEAR(Table1[[#This Row],[ReportDate]])</f>
        <v>2021</v>
      </c>
      <c r="P9389" s="5" t="str">
        <f>TEXT(Table1[[#This Row],[ReportDate]],"mmm")</f>
        <v>Mar</v>
      </c>
      <c r="Q9389" s="29">
        <f>Table1[[#This Row],[TotalDeaths]]/Table1[[#This Row],[TotalCases]]</f>
        <v>4.5486242891569238E-2</v>
      </c>
    </row>
    <row r="9390" spans="1:17" ht="14.4" x14ac:dyDescent="0.3">
      <c r="A9390" s="5" t="s">
        <v>11611</v>
      </c>
      <c r="B9390" s="5" t="s">
        <v>2174</v>
      </c>
      <c r="C9390" s="5" t="s">
        <v>2184</v>
      </c>
      <c r="D9390" s="5" t="s">
        <v>25</v>
      </c>
      <c r="E9390" s="32">
        <v>43852</v>
      </c>
      <c r="F9390" s="5">
        <v>1717</v>
      </c>
      <c r="G9390" s="5">
        <v>140</v>
      </c>
      <c r="H9390" s="5">
        <v>4441</v>
      </c>
      <c r="I9390" s="5">
        <v>649891</v>
      </c>
      <c r="J9390" s="5">
        <v>29623</v>
      </c>
      <c r="K9390" s="5">
        <v>875805</v>
      </c>
      <c r="L9390" s="5">
        <v>8585</v>
      </c>
      <c r="M9390" s="5">
        <v>17908</v>
      </c>
      <c r="N9390" s="5">
        <v>1380000000</v>
      </c>
      <c r="O9390" s="5">
        <f>YEAR(Table1[[#This Row],[ReportDate]])</f>
        <v>2020</v>
      </c>
      <c r="P9390" s="5" t="str">
        <f>TEXT(Table1[[#This Row],[ReportDate]],"mmm")</f>
        <v>Jan</v>
      </c>
      <c r="Q9390" s="29">
        <f>Table1[[#This Row],[TotalDeaths]]/Table1[[#This Row],[TotalCases]]</f>
        <v>4.5581489819061967E-2</v>
      </c>
    </row>
    <row r="9391" spans="1:17" ht="14.4" x14ac:dyDescent="0.3">
      <c r="A9391" s="5" t="s">
        <v>11612</v>
      </c>
      <c r="B9391" s="5" t="s">
        <v>2174</v>
      </c>
      <c r="C9391" s="5" t="s">
        <v>2184</v>
      </c>
      <c r="D9391" s="5" t="s">
        <v>25</v>
      </c>
      <c r="E9391" s="32">
        <v>44430</v>
      </c>
      <c r="F9391" s="5">
        <v>2429</v>
      </c>
      <c r="G9391" s="5">
        <v>80</v>
      </c>
      <c r="H9391" s="5">
        <v>479</v>
      </c>
      <c r="I9391" s="5">
        <v>652320</v>
      </c>
      <c r="J9391" s="5">
        <v>29703</v>
      </c>
      <c r="K9391" s="5">
        <v>876284</v>
      </c>
      <c r="L9391" s="5">
        <v>41293</v>
      </c>
      <c r="M9391" s="5">
        <v>13698</v>
      </c>
      <c r="N9391" s="5">
        <v>1380000000</v>
      </c>
      <c r="O9391" s="5">
        <f>YEAR(Table1[[#This Row],[ReportDate]])</f>
        <v>2021</v>
      </c>
      <c r="P9391" s="5" t="str">
        <f>TEXT(Table1[[#This Row],[ReportDate]],"mmm")</f>
        <v>Aug</v>
      </c>
      <c r="Q9391" s="29">
        <f>Table1[[#This Row],[TotalDeaths]]/Table1[[#This Row],[TotalCases]]</f>
        <v>4.5534400294334067E-2</v>
      </c>
    </row>
    <row r="9392" spans="1:17" ht="14.4" x14ac:dyDescent="0.3">
      <c r="A9392" s="5" t="s">
        <v>11613</v>
      </c>
      <c r="B9392" s="5" t="s">
        <v>2174</v>
      </c>
      <c r="C9392" s="5" t="s">
        <v>2175</v>
      </c>
      <c r="D9392" s="5" t="s">
        <v>2276</v>
      </c>
      <c r="E9392" s="32">
        <v>44495</v>
      </c>
      <c r="F9392" s="5">
        <v>2539</v>
      </c>
      <c r="G9392" s="5">
        <v>139</v>
      </c>
      <c r="H9392" s="5">
        <v>1333</v>
      </c>
      <c r="I9392" s="5">
        <v>654859</v>
      </c>
      <c r="J9392" s="5">
        <v>29842</v>
      </c>
      <c r="K9392" s="5">
        <v>877617</v>
      </c>
      <c r="L9392" s="5">
        <v>15234</v>
      </c>
      <c r="M9392" s="5">
        <v>6403</v>
      </c>
      <c r="N9392" s="5">
        <v>1380000000</v>
      </c>
      <c r="O9392" s="5">
        <f>YEAR(Table1[[#This Row],[ReportDate]])</f>
        <v>2021</v>
      </c>
      <c r="P9392" s="5" t="str">
        <f>TEXT(Table1[[#This Row],[ReportDate]],"mmm")</f>
        <v>Oct</v>
      </c>
      <c r="Q9392" s="29">
        <f>Table1[[#This Row],[TotalDeaths]]/Table1[[#This Row],[TotalCases]]</f>
        <v>4.5570115093478136E-2</v>
      </c>
    </row>
    <row r="9393" spans="1:17" ht="14.4" x14ac:dyDescent="0.3">
      <c r="A9393" s="5" t="s">
        <v>11614</v>
      </c>
      <c r="B9393" s="5" t="s">
        <v>2186</v>
      </c>
      <c r="C9393" s="5" t="s">
        <v>2212</v>
      </c>
      <c r="D9393" s="5" t="s">
        <v>2213</v>
      </c>
      <c r="E9393" s="32">
        <v>43955</v>
      </c>
      <c r="F9393" s="5">
        <v>3618</v>
      </c>
      <c r="G9393" s="5">
        <v>0</v>
      </c>
      <c r="H9393" s="5">
        <v>2567</v>
      </c>
      <c r="I9393" s="5">
        <v>658477</v>
      </c>
      <c r="J9393" s="5">
        <v>29842</v>
      </c>
      <c r="K9393" s="5">
        <v>880184</v>
      </c>
      <c r="L9393" s="5">
        <v>50652</v>
      </c>
      <c r="M9393" s="5">
        <v>13248</v>
      </c>
      <c r="N9393" s="5">
        <v>68000000</v>
      </c>
      <c r="O9393" s="5">
        <f>YEAR(Table1[[#This Row],[ReportDate]])</f>
        <v>2020</v>
      </c>
      <c r="P9393" s="5" t="str">
        <f>TEXT(Table1[[#This Row],[ReportDate]],"mmm")</f>
        <v>May</v>
      </c>
      <c r="Q9393" s="29">
        <f>Table1[[#This Row],[TotalDeaths]]/Table1[[#This Row],[TotalCases]]</f>
        <v>4.5319730225960815E-2</v>
      </c>
    </row>
    <row r="9394" spans="1:17" ht="14.4" x14ac:dyDescent="0.3">
      <c r="A9394" s="5" t="s">
        <v>11615</v>
      </c>
      <c r="B9394" s="5" t="s">
        <v>2191</v>
      </c>
      <c r="C9394" s="5" t="s">
        <v>2192</v>
      </c>
      <c r="D9394" s="5" t="s">
        <v>2308</v>
      </c>
      <c r="E9394" s="32">
        <v>43909</v>
      </c>
      <c r="F9394" s="5">
        <v>2378</v>
      </c>
      <c r="G9394" s="5">
        <v>7</v>
      </c>
      <c r="H9394" s="5">
        <v>4265</v>
      </c>
      <c r="I9394" s="5">
        <v>660855</v>
      </c>
      <c r="J9394" s="5">
        <v>29849</v>
      </c>
      <c r="K9394" s="5">
        <v>884449</v>
      </c>
      <c r="L9394" s="5">
        <v>35670</v>
      </c>
      <c r="M9394" s="5">
        <v>2055</v>
      </c>
      <c r="N9394" s="5">
        <v>331000000</v>
      </c>
      <c r="O9394" s="5">
        <f>YEAR(Table1[[#This Row],[ReportDate]])</f>
        <v>2020</v>
      </c>
      <c r="P9394" s="5" t="str">
        <f>TEXT(Table1[[#This Row],[ReportDate]],"mmm")</f>
        <v>Mar</v>
      </c>
      <c r="Q9394" s="29">
        <f>Table1[[#This Row],[TotalDeaths]]/Table1[[#This Row],[TotalCases]]</f>
        <v>4.5167245462317755E-2</v>
      </c>
    </row>
    <row r="9395" spans="1:17" ht="14.4" x14ac:dyDescent="0.3">
      <c r="A9395" s="5" t="s">
        <v>11616</v>
      </c>
      <c r="B9395" s="5" t="s">
        <v>2186</v>
      </c>
      <c r="C9395" s="5" t="s">
        <v>2204</v>
      </c>
      <c r="D9395" s="5" t="s">
        <v>2205</v>
      </c>
      <c r="E9395" s="32">
        <v>43881</v>
      </c>
      <c r="F9395" s="5">
        <v>874</v>
      </c>
      <c r="G9395" s="5">
        <v>143</v>
      </c>
      <c r="H9395" s="5">
        <v>4214</v>
      </c>
      <c r="I9395" s="5">
        <v>661729</v>
      </c>
      <c r="J9395" s="5">
        <v>29992</v>
      </c>
      <c r="K9395" s="5">
        <v>888663</v>
      </c>
      <c r="L9395" s="5">
        <v>6118</v>
      </c>
      <c r="M9395" s="5">
        <v>3375</v>
      </c>
      <c r="N9395" s="5">
        <v>68000000</v>
      </c>
      <c r="O9395" s="5">
        <f>YEAR(Table1[[#This Row],[ReportDate]])</f>
        <v>2020</v>
      </c>
      <c r="P9395" s="5" t="str">
        <f>TEXT(Table1[[#This Row],[ReportDate]],"mmm")</f>
        <v>Feb</v>
      </c>
      <c r="Q9395" s="29">
        <f>Table1[[#This Row],[TotalDeaths]]/Table1[[#This Row],[TotalCases]]</f>
        <v>4.5323689909313326E-2</v>
      </c>
    </row>
    <row r="9396" spans="1:17" ht="14.4" x14ac:dyDescent="0.3">
      <c r="A9396" s="5" t="s">
        <v>11617</v>
      </c>
      <c r="B9396" s="5" t="s">
        <v>2191</v>
      </c>
      <c r="C9396" s="5" t="s">
        <v>2217</v>
      </c>
      <c r="D9396" s="5" t="s">
        <v>2230</v>
      </c>
      <c r="E9396" s="32">
        <v>44558</v>
      </c>
      <c r="F9396" s="5">
        <v>3670</v>
      </c>
      <c r="G9396" s="5">
        <v>142</v>
      </c>
      <c r="H9396" s="5">
        <v>757</v>
      </c>
      <c r="I9396" s="5">
        <v>665399</v>
      </c>
      <c r="J9396" s="5">
        <v>30134</v>
      </c>
      <c r="K9396" s="5">
        <v>889420</v>
      </c>
      <c r="L9396" s="5">
        <v>51380</v>
      </c>
      <c r="M9396" s="5">
        <v>14590</v>
      </c>
      <c r="N9396" s="5">
        <v>331000000</v>
      </c>
      <c r="O9396" s="5">
        <f>YEAR(Table1[[#This Row],[ReportDate]])</f>
        <v>2021</v>
      </c>
      <c r="P9396" s="5" t="str">
        <f>TEXT(Table1[[#This Row],[ReportDate]],"mmm")</f>
        <v>Dec</v>
      </c>
      <c r="Q9396" s="29">
        <f>Table1[[#This Row],[TotalDeaths]]/Table1[[#This Row],[TotalCases]]</f>
        <v>4.5287113446217983E-2</v>
      </c>
    </row>
    <row r="9397" spans="1:17" ht="14.4" x14ac:dyDescent="0.3">
      <c r="A9397" s="5" t="s">
        <v>11618</v>
      </c>
      <c r="B9397" s="5" t="s">
        <v>2170</v>
      </c>
      <c r="C9397" s="5" t="s">
        <v>2171</v>
      </c>
      <c r="D9397" s="5" t="s">
        <v>2172</v>
      </c>
      <c r="E9397" s="32">
        <v>44006</v>
      </c>
      <c r="F9397" s="5">
        <v>2205</v>
      </c>
      <c r="G9397" s="5">
        <v>18</v>
      </c>
      <c r="H9397" s="5">
        <v>2110</v>
      </c>
      <c r="I9397" s="5">
        <v>667604</v>
      </c>
      <c r="J9397" s="5">
        <v>30152</v>
      </c>
      <c r="K9397" s="5">
        <v>891530</v>
      </c>
      <c r="L9397" s="5">
        <v>13230</v>
      </c>
      <c r="M9397" s="5">
        <v>3374</v>
      </c>
      <c r="N9397" s="5">
        <v>213000000</v>
      </c>
      <c r="O9397" s="5">
        <f>YEAR(Table1[[#This Row],[ReportDate]])</f>
        <v>2020</v>
      </c>
      <c r="P9397" s="5" t="str">
        <f>TEXT(Table1[[#This Row],[ReportDate]],"mmm")</f>
        <v>Jun</v>
      </c>
      <c r="Q9397" s="29">
        <f>Table1[[#This Row],[TotalDeaths]]/Table1[[#This Row],[TotalCases]]</f>
        <v>4.5164498714806982E-2</v>
      </c>
    </row>
    <row r="9398" spans="1:17" ht="14.4" x14ac:dyDescent="0.3">
      <c r="A9398" s="5" t="s">
        <v>11619</v>
      </c>
      <c r="B9398" s="5" t="s">
        <v>2170</v>
      </c>
      <c r="C9398" s="5" t="s">
        <v>2178</v>
      </c>
      <c r="D9398" s="5" t="s">
        <v>2179</v>
      </c>
      <c r="E9398" s="32">
        <v>44083</v>
      </c>
      <c r="F9398" s="5">
        <v>4527</v>
      </c>
      <c r="G9398" s="5">
        <v>152</v>
      </c>
      <c r="H9398" s="5">
        <v>108</v>
      </c>
      <c r="I9398" s="5">
        <v>672131</v>
      </c>
      <c r="J9398" s="5">
        <v>30304</v>
      </c>
      <c r="K9398" s="5">
        <v>891638</v>
      </c>
      <c r="L9398" s="5">
        <v>58851</v>
      </c>
      <c r="M9398" s="5">
        <v>12062</v>
      </c>
      <c r="N9398" s="5">
        <v>213000000</v>
      </c>
      <c r="O9398" s="5">
        <f>YEAR(Table1[[#This Row],[ReportDate]])</f>
        <v>2020</v>
      </c>
      <c r="P9398" s="5" t="str">
        <f>TEXT(Table1[[#This Row],[ReportDate]],"mmm")</f>
        <v>Sep</v>
      </c>
      <c r="Q9398" s="29">
        <f>Table1[[#This Row],[TotalDeaths]]/Table1[[#This Row],[TotalCases]]</f>
        <v>4.5086448921415619E-2</v>
      </c>
    </row>
    <row r="9399" spans="1:17" ht="14.4" x14ac:dyDescent="0.3">
      <c r="A9399" s="5" t="s">
        <v>11620</v>
      </c>
      <c r="B9399" s="5" t="s">
        <v>2170</v>
      </c>
      <c r="C9399" s="5" t="s">
        <v>2171</v>
      </c>
      <c r="D9399" s="5" t="s">
        <v>2172</v>
      </c>
      <c r="E9399" s="32">
        <v>44076</v>
      </c>
      <c r="F9399" s="5">
        <v>1139</v>
      </c>
      <c r="G9399" s="5">
        <v>30</v>
      </c>
      <c r="H9399" s="5">
        <v>745</v>
      </c>
      <c r="I9399" s="5">
        <v>673270</v>
      </c>
      <c r="J9399" s="5">
        <v>30334</v>
      </c>
      <c r="K9399" s="5">
        <v>892383</v>
      </c>
      <c r="L9399" s="5">
        <v>10251</v>
      </c>
      <c r="M9399" s="5">
        <v>6239</v>
      </c>
      <c r="N9399" s="5">
        <v>213000000</v>
      </c>
      <c r="O9399" s="5">
        <f>YEAR(Table1[[#This Row],[ReportDate]])</f>
        <v>2020</v>
      </c>
      <c r="P9399" s="5" t="str">
        <f>TEXT(Table1[[#This Row],[ReportDate]],"mmm")</f>
        <v>Sep</v>
      </c>
      <c r="Q9399" s="29">
        <f>Table1[[#This Row],[TotalDeaths]]/Table1[[#This Row],[TotalCases]]</f>
        <v>4.5054732870913598E-2</v>
      </c>
    </row>
    <row r="9400" spans="1:17" ht="14.4" x14ac:dyDescent="0.3">
      <c r="A9400" s="5" t="s">
        <v>11621</v>
      </c>
      <c r="B9400" s="5" t="s">
        <v>2170</v>
      </c>
      <c r="C9400" s="5" t="s">
        <v>2249</v>
      </c>
      <c r="D9400" s="5" t="s">
        <v>2268</v>
      </c>
      <c r="E9400" s="32">
        <v>43936</v>
      </c>
      <c r="F9400" s="5">
        <v>3591</v>
      </c>
      <c r="G9400" s="5">
        <v>129</v>
      </c>
      <c r="H9400" s="5">
        <v>1516</v>
      </c>
      <c r="I9400" s="5">
        <v>676861</v>
      </c>
      <c r="J9400" s="5">
        <v>30463</v>
      </c>
      <c r="K9400" s="5">
        <v>893899</v>
      </c>
      <c r="L9400" s="5">
        <v>17955</v>
      </c>
      <c r="M9400" s="5">
        <v>12409</v>
      </c>
      <c r="N9400" s="5">
        <v>213000000</v>
      </c>
      <c r="O9400" s="5">
        <f>YEAR(Table1[[#This Row],[ReportDate]])</f>
        <v>2020</v>
      </c>
      <c r="P9400" s="5" t="str">
        <f>TEXT(Table1[[#This Row],[ReportDate]],"mmm")</f>
        <v>Apr</v>
      </c>
      <c r="Q9400" s="29">
        <f>Table1[[#This Row],[TotalDeaths]]/Table1[[#This Row],[TotalCases]]</f>
        <v>4.5006286371943427E-2</v>
      </c>
    </row>
    <row r="9401" spans="1:17" ht="14.4" x14ac:dyDescent="0.3">
      <c r="A9401" s="5" t="s">
        <v>11622</v>
      </c>
      <c r="B9401" s="5" t="s">
        <v>2170</v>
      </c>
      <c r="C9401" s="5" t="s">
        <v>2171</v>
      </c>
      <c r="D9401" s="5" t="s">
        <v>2265</v>
      </c>
      <c r="E9401" s="32">
        <v>44023</v>
      </c>
      <c r="F9401" s="5">
        <v>4714</v>
      </c>
      <c r="G9401" s="5">
        <v>120</v>
      </c>
      <c r="H9401" s="5">
        <v>1623</v>
      </c>
      <c r="I9401" s="5">
        <v>681575</v>
      </c>
      <c r="J9401" s="5">
        <v>30583</v>
      </c>
      <c r="K9401" s="5">
        <v>895522</v>
      </c>
      <c r="L9401" s="5">
        <v>70710</v>
      </c>
      <c r="M9401" s="5">
        <v>12316</v>
      </c>
      <c r="N9401" s="5">
        <v>213000000</v>
      </c>
      <c r="O9401" s="5">
        <f>YEAR(Table1[[#This Row],[ReportDate]])</f>
        <v>2020</v>
      </c>
      <c r="P9401" s="5" t="str">
        <f>TEXT(Table1[[#This Row],[ReportDate]],"mmm")</f>
        <v>Jul</v>
      </c>
      <c r="Q9401" s="29">
        <f>Table1[[#This Row],[TotalDeaths]]/Table1[[#This Row],[TotalCases]]</f>
        <v>4.4871070681876533E-2</v>
      </c>
    </row>
    <row r="9402" spans="1:17" ht="14.4" x14ac:dyDescent="0.3">
      <c r="A9402" s="5" t="s">
        <v>11623</v>
      </c>
      <c r="B9402" s="5" t="s">
        <v>2167</v>
      </c>
      <c r="C9402" s="5" t="s">
        <v>2168</v>
      </c>
      <c r="D9402" s="5" t="s">
        <v>2168</v>
      </c>
      <c r="E9402" s="32">
        <v>44146</v>
      </c>
      <c r="F9402" s="5">
        <v>4714</v>
      </c>
      <c r="G9402" s="5">
        <v>58</v>
      </c>
      <c r="H9402" s="5">
        <v>4512</v>
      </c>
      <c r="I9402" s="5">
        <v>686289</v>
      </c>
      <c r="J9402" s="5">
        <v>30641</v>
      </c>
      <c r="K9402" s="5">
        <v>900034</v>
      </c>
      <c r="L9402" s="5">
        <v>70710</v>
      </c>
      <c r="M9402" s="5">
        <v>7338</v>
      </c>
      <c r="N9402" s="5">
        <v>83000000</v>
      </c>
      <c r="O9402" s="5">
        <f>YEAR(Table1[[#This Row],[ReportDate]])</f>
        <v>2020</v>
      </c>
      <c r="P9402" s="5" t="str">
        <f>TEXT(Table1[[#This Row],[ReportDate]],"mmm")</f>
        <v>Nov</v>
      </c>
      <c r="Q9402" s="29">
        <f>Table1[[#This Row],[TotalDeaths]]/Table1[[#This Row],[TotalCases]]</f>
        <v>4.4647371588354176E-2</v>
      </c>
    </row>
    <row r="9403" spans="1:17" ht="14.4" x14ac:dyDescent="0.3">
      <c r="A9403" s="5" t="s">
        <v>11624</v>
      </c>
      <c r="B9403" s="5" t="s">
        <v>2186</v>
      </c>
      <c r="C9403" s="5" t="s">
        <v>2204</v>
      </c>
      <c r="D9403" s="5" t="s">
        <v>2205</v>
      </c>
      <c r="E9403" s="32">
        <v>44132</v>
      </c>
      <c r="F9403" s="5">
        <v>2673</v>
      </c>
      <c r="G9403" s="5">
        <v>30</v>
      </c>
      <c r="H9403" s="5">
        <v>1348</v>
      </c>
      <c r="I9403" s="5">
        <v>688962</v>
      </c>
      <c r="J9403" s="5">
        <v>30671</v>
      </c>
      <c r="K9403" s="5">
        <v>1382</v>
      </c>
      <c r="L9403" s="5">
        <v>40095</v>
      </c>
      <c r="M9403" s="5">
        <v>16417</v>
      </c>
      <c r="N9403" s="5">
        <v>68000000</v>
      </c>
      <c r="O9403" s="5">
        <f>YEAR(Table1[[#This Row],[ReportDate]])</f>
        <v>2020</v>
      </c>
      <c r="P9403" s="5" t="str">
        <f>TEXT(Table1[[#This Row],[ReportDate]],"mmm")</f>
        <v>Oct</v>
      </c>
      <c r="Q9403" s="29">
        <f>Table1[[#This Row],[TotalDeaths]]/Table1[[#This Row],[TotalCases]]</f>
        <v>4.4517694734978124E-2</v>
      </c>
    </row>
    <row r="9404" spans="1:17" ht="14.4" x14ac:dyDescent="0.3">
      <c r="A9404" s="5" t="s">
        <v>11625</v>
      </c>
      <c r="B9404" s="5" t="s">
        <v>2191</v>
      </c>
      <c r="C9404" s="5" t="s">
        <v>2225</v>
      </c>
      <c r="D9404" s="5" t="s">
        <v>2226</v>
      </c>
      <c r="E9404" s="32">
        <v>44378</v>
      </c>
      <c r="F9404" s="5">
        <v>4530</v>
      </c>
      <c r="G9404" s="5">
        <v>195</v>
      </c>
      <c r="H9404" s="5">
        <v>3311</v>
      </c>
      <c r="I9404" s="5">
        <v>693492</v>
      </c>
      <c r="J9404" s="5">
        <v>30866</v>
      </c>
      <c r="K9404" s="5">
        <v>4693</v>
      </c>
      <c r="L9404" s="5">
        <v>86070</v>
      </c>
      <c r="M9404" s="5">
        <v>15547</v>
      </c>
      <c r="N9404" s="5">
        <v>331000000</v>
      </c>
      <c r="O9404" s="5">
        <f>YEAR(Table1[[#This Row],[ReportDate]])</f>
        <v>2021</v>
      </c>
      <c r="P9404" s="5" t="str">
        <f>TEXT(Table1[[#This Row],[ReportDate]],"mmm")</f>
        <v>Jul</v>
      </c>
      <c r="Q9404" s="29">
        <f>Table1[[#This Row],[TotalDeaths]]/Table1[[#This Row],[TotalCases]]</f>
        <v>4.4508083726993247E-2</v>
      </c>
    </row>
    <row r="9405" spans="1:17" ht="14.4" x14ac:dyDescent="0.3">
      <c r="A9405" s="5" t="s">
        <v>11626</v>
      </c>
      <c r="B9405" s="5" t="s">
        <v>2170</v>
      </c>
      <c r="C9405" s="5" t="s">
        <v>2249</v>
      </c>
      <c r="D9405" s="5" t="s">
        <v>2250</v>
      </c>
      <c r="E9405" s="32">
        <v>44546</v>
      </c>
      <c r="F9405" s="5">
        <v>1545</v>
      </c>
      <c r="G9405" s="5">
        <v>195</v>
      </c>
      <c r="H9405" s="5">
        <v>709</v>
      </c>
      <c r="I9405" s="5">
        <v>695037</v>
      </c>
      <c r="J9405" s="5">
        <v>31061</v>
      </c>
      <c r="K9405" s="5">
        <v>5402</v>
      </c>
      <c r="L9405" s="5">
        <v>26265</v>
      </c>
      <c r="M9405" s="5">
        <v>1544</v>
      </c>
      <c r="N9405" s="5">
        <v>213000000</v>
      </c>
      <c r="O9405" s="5">
        <f>YEAR(Table1[[#This Row],[ReportDate]])</f>
        <v>2021</v>
      </c>
      <c r="P9405" s="5" t="str">
        <f>TEXT(Table1[[#This Row],[ReportDate]],"mmm")</f>
        <v>Dec</v>
      </c>
      <c r="Q9405" s="29">
        <f>Table1[[#This Row],[TotalDeaths]]/Table1[[#This Row],[TotalCases]]</f>
        <v>4.4689707166668827E-2</v>
      </c>
    </row>
    <row r="9406" spans="1:17" ht="14.4" x14ac:dyDescent="0.3">
      <c r="A9406" s="5" t="s">
        <v>11627</v>
      </c>
      <c r="B9406" s="5" t="s">
        <v>2167</v>
      </c>
      <c r="C9406" s="5" t="s">
        <v>2235</v>
      </c>
      <c r="D9406" s="5" t="s">
        <v>2235</v>
      </c>
      <c r="E9406" s="32">
        <v>44098</v>
      </c>
      <c r="F9406" s="5">
        <v>2843</v>
      </c>
      <c r="G9406" s="5">
        <v>139</v>
      </c>
      <c r="H9406" s="5">
        <v>3587</v>
      </c>
      <c r="I9406" s="5">
        <v>697880</v>
      </c>
      <c r="J9406" s="5">
        <v>31200</v>
      </c>
      <c r="K9406" s="5">
        <v>8989</v>
      </c>
      <c r="L9406" s="5">
        <v>45488</v>
      </c>
      <c r="M9406" s="5">
        <v>10372</v>
      </c>
      <c r="N9406" s="5">
        <v>83000000</v>
      </c>
      <c r="O9406" s="5">
        <f>YEAR(Table1[[#This Row],[ReportDate]])</f>
        <v>2020</v>
      </c>
      <c r="P9406" s="5" t="str">
        <f>TEXT(Table1[[#This Row],[ReportDate]],"mmm")</f>
        <v>Sep</v>
      </c>
      <c r="Q9406" s="29">
        <f>Table1[[#This Row],[TotalDeaths]]/Table1[[#This Row],[TotalCases]]</f>
        <v>4.4706826388490856E-2</v>
      </c>
    </row>
    <row r="9407" spans="1:17" ht="14.4" x14ac:dyDescent="0.3">
      <c r="A9407" s="5" t="s">
        <v>11628</v>
      </c>
      <c r="B9407" s="5" t="s">
        <v>2167</v>
      </c>
      <c r="C9407" s="5" t="s">
        <v>2235</v>
      </c>
      <c r="D9407" s="5" t="s">
        <v>2235</v>
      </c>
      <c r="E9407" s="32">
        <v>44000</v>
      </c>
      <c r="F9407" s="5">
        <v>4667</v>
      </c>
      <c r="G9407" s="5">
        <v>144</v>
      </c>
      <c r="H9407" s="5">
        <v>4713</v>
      </c>
      <c r="I9407" s="5">
        <v>702547</v>
      </c>
      <c r="J9407" s="5">
        <v>31344</v>
      </c>
      <c r="K9407" s="5">
        <v>13702</v>
      </c>
      <c r="L9407" s="5">
        <v>56004</v>
      </c>
      <c r="M9407" s="5">
        <v>16911</v>
      </c>
      <c r="N9407" s="5">
        <v>83000000</v>
      </c>
      <c r="O9407" s="5">
        <f>YEAR(Table1[[#This Row],[ReportDate]])</f>
        <v>2020</v>
      </c>
      <c r="P9407" s="5" t="str">
        <f>TEXT(Table1[[#This Row],[ReportDate]],"mmm")</f>
        <v>Jun</v>
      </c>
      <c r="Q9407" s="29">
        <f>Table1[[#This Row],[TotalDeaths]]/Table1[[#This Row],[TotalCases]]</f>
        <v>4.4614808688956044E-2</v>
      </c>
    </row>
    <row r="9408" spans="1:17" ht="14.4" x14ac:dyDescent="0.3">
      <c r="A9408" s="5" t="s">
        <v>11629</v>
      </c>
      <c r="B9408" s="5" t="s">
        <v>2167</v>
      </c>
      <c r="C9408" s="5" t="s">
        <v>2168</v>
      </c>
      <c r="D9408" s="5" t="s">
        <v>2168</v>
      </c>
      <c r="E9408" s="32">
        <v>44381</v>
      </c>
      <c r="F9408" s="5">
        <v>265</v>
      </c>
      <c r="G9408" s="5">
        <v>28</v>
      </c>
      <c r="H9408" s="5">
        <v>4347</v>
      </c>
      <c r="I9408" s="5">
        <v>702812</v>
      </c>
      <c r="J9408" s="5">
        <v>31372</v>
      </c>
      <c r="K9408" s="5">
        <v>18049</v>
      </c>
      <c r="L9408" s="5">
        <v>1855</v>
      </c>
      <c r="M9408" s="5">
        <v>3258</v>
      </c>
      <c r="N9408" s="5">
        <v>83000000</v>
      </c>
      <c r="O9408" s="5">
        <f>YEAR(Table1[[#This Row],[ReportDate]])</f>
        <v>2021</v>
      </c>
      <c r="P9408" s="5" t="str">
        <f>TEXT(Table1[[#This Row],[ReportDate]],"mmm")</f>
        <v>Jul</v>
      </c>
      <c r="Q9408" s="29">
        <f>Table1[[#This Row],[TotalDeaths]]/Table1[[#This Row],[TotalCases]]</f>
        <v>4.4637826331935138E-2</v>
      </c>
    </row>
    <row r="9409" spans="1:17" ht="14.4" x14ac:dyDescent="0.3">
      <c r="A9409" s="5" t="s">
        <v>11630</v>
      </c>
      <c r="B9409" s="5" t="s">
        <v>2186</v>
      </c>
      <c r="C9409" s="5" t="s">
        <v>2187</v>
      </c>
      <c r="D9409" s="5" t="s">
        <v>2188</v>
      </c>
      <c r="E9409" s="32">
        <v>44285</v>
      </c>
      <c r="F9409" s="5">
        <v>101</v>
      </c>
      <c r="G9409" s="5">
        <v>163</v>
      </c>
      <c r="H9409" s="5">
        <v>737</v>
      </c>
      <c r="I9409" s="5">
        <v>702913</v>
      </c>
      <c r="J9409" s="5">
        <v>31535</v>
      </c>
      <c r="K9409" s="5">
        <v>18786</v>
      </c>
      <c r="L9409" s="5">
        <v>1515</v>
      </c>
      <c r="M9409" s="5">
        <v>6327</v>
      </c>
      <c r="N9409" s="5">
        <v>68000000</v>
      </c>
      <c r="O9409" s="5">
        <f>YEAR(Table1[[#This Row],[ReportDate]])</f>
        <v>2021</v>
      </c>
      <c r="P9409" s="5" t="str">
        <f>TEXT(Table1[[#This Row],[ReportDate]],"mmm")</f>
        <v>Mar</v>
      </c>
      <c r="Q9409" s="29">
        <f>Table1[[#This Row],[TotalDeaths]]/Table1[[#This Row],[TotalCases]]</f>
        <v>4.4863304562584562E-2</v>
      </c>
    </row>
    <row r="9410" spans="1:17" ht="14.4" x14ac:dyDescent="0.3">
      <c r="A9410" s="5" t="s">
        <v>11631</v>
      </c>
      <c r="B9410" s="5" t="s">
        <v>2170</v>
      </c>
      <c r="C9410" s="5" t="s">
        <v>2178</v>
      </c>
      <c r="D9410" s="5" t="s">
        <v>2286</v>
      </c>
      <c r="E9410" s="32">
        <v>44481</v>
      </c>
      <c r="F9410" s="5">
        <v>2756</v>
      </c>
      <c r="G9410" s="5">
        <v>103</v>
      </c>
      <c r="H9410" s="5">
        <v>2551</v>
      </c>
      <c r="I9410" s="5">
        <v>705669</v>
      </c>
      <c r="J9410" s="5">
        <v>31638</v>
      </c>
      <c r="K9410" s="5">
        <v>21337</v>
      </c>
      <c r="L9410" s="5">
        <v>35828</v>
      </c>
      <c r="M9410" s="5">
        <v>19539</v>
      </c>
      <c r="N9410" s="5">
        <v>213000000</v>
      </c>
      <c r="O9410" s="5">
        <f>YEAR(Table1[[#This Row],[ReportDate]])</f>
        <v>2021</v>
      </c>
      <c r="P9410" s="5" t="str">
        <f>TEXT(Table1[[#This Row],[ReportDate]],"mmm")</f>
        <v>Oct</v>
      </c>
      <c r="Q9410" s="29">
        <f>Table1[[#This Row],[TotalDeaths]]/Table1[[#This Row],[TotalCases]]</f>
        <v>4.4834051091942537E-2</v>
      </c>
    </row>
    <row r="9411" spans="1:17" ht="14.4" x14ac:dyDescent="0.3">
      <c r="A9411" s="5" t="s">
        <v>11632</v>
      </c>
      <c r="B9411" s="5" t="s">
        <v>2167</v>
      </c>
      <c r="C9411" s="5" t="s">
        <v>2168</v>
      </c>
      <c r="D9411" s="5" t="s">
        <v>2168</v>
      </c>
      <c r="E9411" s="32">
        <v>44122</v>
      </c>
      <c r="F9411" s="5">
        <v>3973</v>
      </c>
      <c r="G9411" s="5">
        <v>62</v>
      </c>
      <c r="H9411" s="5">
        <v>2201</v>
      </c>
      <c r="I9411" s="5">
        <v>709642</v>
      </c>
      <c r="J9411" s="5">
        <v>31700</v>
      </c>
      <c r="K9411" s="5">
        <v>23538</v>
      </c>
      <c r="L9411" s="5">
        <v>51649</v>
      </c>
      <c r="M9411" s="5">
        <v>17279</v>
      </c>
      <c r="N9411" s="5">
        <v>83000000</v>
      </c>
      <c r="O9411" s="5">
        <f>YEAR(Table1[[#This Row],[ReportDate]])</f>
        <v>2020</v>
      </c>
      <c r="P9411" s="5" t="str">
        <f>TEXT(Table1[[#This Row],[ReportDate]],"mmm")</f>
        <v>Oct</v>
      </c>
      <c r="Q9411" s="29">
        <f>Table1[[#This Row],[TotalDeaths]]/Table1[[#This Row],[TotalCases]]</f>
        <v>4.4670411277799228E-2</v>
      </c>
    </row>
    <row r="9412" spans="1:17" ht="14.4" x14ac:dyDescent="0.3">
      <c r="A9412" s="5" t="s">
        <v>11633</v>
      </c>
      <c r="B9412" s="5" t="s">
        <v>2167</v>
      </c>
      <c r="C9412" s="5" t="s">
        <v>2318</v>
      </c>
      <c r="D9412" s="5" t="s">
        <v>2418</v>
      </c>
      <c r="E9412" s="32">
        <v>44394</v>
      </c>
      <c r="F9412" s="5">
        <v>1534</v>
      </c>
      <c r="G9412" s="5">
        <v>14</v>
      </c>
      <c r="H9412" s="5">
        <v>4693</v>
      </c>
      <c r="I9412" s="5">
        <v>711176</v>
      </c>
      <c r="J9412" s="5">
        <v>31714</v>
      </c>
      <c r="K9412" s="5">
        <v>28231</v>
      </c>
      <c r="L9412" s="5">
        <v>24544</v>
      </c>
      <c r="M9412" s="5">
        <v>5513</v>
      </c>
      <c r="N9412" s="5">
        <v>83000000</v>
      </c>
      <c r="O9412" s="5">
        <f>YEAR(Table1[[#This Row],[ReportDate]])</f>
        <v>2021</v>
      </c>
      <c r="P9412" s="5" t="str">
        <f>TEXT(Table1[[#This Row],[ReportDate]],"mmm")</f>
        <v>Jul</v>
      </c>
      <c r="Q9412" s="29">
        <f>Table1[[#This Row],[TotalDeaths]]/Table1[[#This Row],[TotalCases]]</f>
        <v>4.4593743320921968E-2</v>
      </c>
    </row>
    <row r="9413" spans="1:17" ht="14.4" x14ac:dyDescent="0.3">
      <c r="A9413" s="5" t="s">
        <v>11634</v>
      </c>
      <c r="B9413" s="5" t="s">
        <v>2170</v>
      </c>
      <c r="C9413" s="5" t="s">
        <v>2171</v>
      </c>
      <c r="D9413" s="5" t="s">
        <v>2172</v>
      </c>
      <c r="E9413" s="32">
        <v>43971</v>
      </c>
      <c r="F9413" s="5">
        <v>2269</v>
      </c>
      <c r="G9413" s="5">
        <v>29</v>
      </c>
      <c r="H9413" s="5">
        <v>1441</v>
      </c>
      <c r="I9413" s="5">
        <v>713445</v>
      </c>
      <c r="J9413" s="5">
        <v>31743</v>
      </c>
      <c r="K9413" s="5">
        <v>29672</v>
      </c>
      <c r="L9413" s="5">
        <v>22690</v>
      </c>
      <c r="M9413" s="5">
        <v>5080</v>
      </c>
      <c r="N9413" s="5">
        <v>213000000</v>
      </c>
      <c r="O9413" s="5">
        <f>YEAR(Table1[[#This Row],[ReportDate]])</f>
        <v>2020</v>
      </c>
      <c r="P9413" s="5" t="str">
        <f>TEXT(Table1[[#This Row],[ReportDate]],"mmm")</f>
        <v>May</v>
      </c>
      <c r="Q9413" s="29">
        <f>Table1[[#This Row],[TotalDeaths]]/Table1[[#This Row],[TotalCases]]</f>
        <v>4.4492567752244389E-2</v>
      </c>
    </row>
    <row r="9414" spans="1:17" ht="14.4" x14ac:dyDescent="0.3">
      <c r="A9414" s="5" t="s">
        <v>11635</v>
      </c>
      <c r="B9414" s="5" t="s">
        <v>2186</v>
      </c>
      <c r="C9414" s="5" t="s">
        <v>2187</v>
      </c>
      <c r="D9414" s="5" t="s">
        <v>2243</v>
      </c>
      <c r="E9414" s="32">
        <v>43976</v>
      </c>
      <c r="F9414" s="5">
        <v>2962</v>
      </c>
      <c r="G9414" s="5">
        <v>178</v>
      </c>
      <c r="H9414" s="5">
        <v>683</v>
      </c>
      <c r="I9414" s="5">
        <v>716407</v>
      </c>
      <c r="J9414" s="5">
        <v>31921</v>
      </c>
      <c r="K9414" s="5">
        <v>30355</v>
      </c>
      <c r="L9414" s="5">
        <v>23696</v>
      </c>
      <c r="M9414" s="5">
        <v>1526</v>
      </c>
      <c r="N9414" s="5">
        <v>68000000</v>
      </c>
      <c r="O9414" s="5">
        <f>YEAR(Table1[[#This Row],[ReportDate]])</f>
        <v>2020</v>
      </c>
      <c r="P9414" s="5" t="str">
        <f>TEXT(Table1[[#This Row],[ReportDate]],"mmm")</f>
        <v>May</v>
      </c>
      <c r="Q9414" s="29">
        <f>Table1[[#This Row],[TotalDeaths]]/Table1[[#This Row],[TotalCases]]</f>
        <v>4.4557074400445554E-2</v>
      </c>
    </row>
    <row r="9415" spans="1:17" ht="14.4" x14ac:dyDescent="0.3">
      <c r="A9415" s="5" t="s">
        <v>11636</v>
      </c>
      <c r="B9415" s="5" t="s">
        <v>2167</v>
      </c>
      <c r="C9415" s="5" t="s">
        <v>2181</v>
      </c>
      <c r="D9415" s="5" t="s">
        <v>2252</v>
      </c>
      <c r="E9415" s="32">
        <v>44255</v>
      </c>
      <c r="F9415" s="5">
        <v>2483</v>
      </c>
      <c r="G9415" s="5">
        <v>10</v>
      </c>
      <c r="H9415" s="5">
        <v>1920</v>
      </c>
      <c r="I9415" s="5">
        <v>718890</v>
      </c>
      <c r="J9415" s="5">
        <v>31931</v>
      </c>
      <c r="K9415" s="5">
        <v>32275</v>
      </c>
      <c r="L9415" s="5">
        <v>39728</v>
      </c>
      <c r="M9415" s="5">
        <v>603</v>
      </c>
      <c r="N9415" s="5">
        <v>83000000</v>
      </c>
      <c r="O9415" s="5">
        <f>YEAR(Table1[[#This Row],[ReportDate]])</f>
        <v>2021</v>
      </c>
      <c r="P9415" s="5" t="str">
        <f>TEXT(Table1[[#This Row],[ReportDate]],"mmm")</f>
        <v>Feb</v>
      </c>
      <c r="Q9415" s="29">
        <f>Table1[[#This Row],[TotalDeaths]]/Table1[[#This Row],[TotalCases]]</f>
        <v>4.4417087454269776E-2</v>
      </c>
    </row>
    <row r="9416" spans="1:17" ht="14.4" x14ac:dyDescent="0.3">
      <c r="A9416" s="5" t="s">
        <v>11637</v>
      </c>
      <c r="B9416" s="5" t="s">
        <v>2191</v>
      </c>
      <c r="C9416" s="5" t="s">
        <v>2225</v>
      </c>
      <c r="D9416" s="5" t="s">
        <v>2226</v>
      </c>
      <c r="E9416" s="32">
        <v>44144</v>
      </c>
      <c r="F9416" s="5">
        <v>1213</v>
      </c>
      <c r="G9416" s="5">
        <v>184</v>
      </c>
      <c r="H9416" s="5">
        <v>2207</v>
      </c>
      <c r="I9416" s="5">
        <v>720103</v>
      </c>
      <c r="J9416" s="5">
        <v>32115</v>
      </c>
      <c r="K9416" s="5">
        <v>34482</v>
      </c>
      <c r="L9416" s="5">
        <v>19408</v>
      </c>
      <c r="M9416" s="5">
        <v>8994</v>
      </c>
      <c r="N9416" s="5">
        <v>331000000</v>
      </c>
      <c r="O9416" s="5">
        <f>YEAR(Table1[[#This Row],[ReportDate]])</f>
        <v>2020</v>
      </c>
      <c r="P9416" s="5" t="str">
        <f>TEXT(Table1[[#This Row],[ReportDate]],"mmm")</f>
        <v>Nov</v>
      </c>
      <c r="Q9416" s="29">
        <f>Table1[[#This Row],[TotalDeaths]]/Table1[[#This Row],[TotalCases]]</f>
        <v>4.4597786705512961E-2</v>
      </c>
    </row>
    <row r="9417" spans="1:17" ht="14.4" x14ac:dyDescent="0.3">
      <c r="A9417" s="5" t="s">
        <v>11638</v>
      </c>
      <c r="B9417" s="5" t="s">
        <v>2174</v>
      </c>
      <c r="C9417" s="5" t="s">
        <v>2175</v>
      </c>
      <c r="D9417" s="5" t="s">
        <v>2276</v>
      </c>
      <c r="E9417" s="32">
        <v>44014</v>
      </c>
      <c r="F9417" s="5">
        <v>4735</v>
      </c>
      <c r="G9417" s="5">
        <v>12</v>
      </c>
      <c r="H9417" s="5">
        <v>3351</v>
      </c>
      <c r="I9417" s="5">
        <v>724838</v>
      </c>
      <c r="J9417" s="5">
        <v>32127</v>
      </c>
      <c r="K9417" s="5">
        <v>37833</v>
      </c>
      <c r="L9417" s="5">
        <v>61555</v>
      </c>
      <c r="M9417" s="5">
        <v>1085</v>
      </c>
      <c r="N9417" s="5">
        <v>1380000000</v>
      </c>
      <c r="O9417" s="5">
        <f>YEAR(Table1[[#This Row],[ReportDate]])</f>
        <v>2020</v>
      </c>
      <c r="P9417" s="5" t="str">
        <f>TEXT(Table1[[#This Row],[ReportDate]],"mmm")</f>
        <v>Jul</v>
      </c>
      <c r="Q9417" s="29">
        <f>Table1[[#This Row],[TotalDeaths]]/Table1[[#This Row],[TotalCases]]</f>
        <v>4.4323007347848761E-2</v>
      </c>
    </row>
    <row r="9418" spans="1:17" ht="14.4" x14ac:dyDescent="0.3">
      <c r="A9418" s="5" t="s">
        <v>11639</v>
      </c>
      <c r="B9418" s="5" t="s">
        <v>2174</v>
      </c>
      <c r="C9418" s="5" t="s">
        <v>2175</v>
      </c>
      <c r="D9418" s="5" t="s">
        <v>2276</v>
      </c>
      <c r="E9418" s="32">
        <v>44494</v>
      </c>
      <c r="F9418" s="5">
        <v>2992</v>
      </c>
      <c r="G9418" s="5">
        <v>54</v>
      </c>
      <c r="H9418" s="5">
        <v>2219</v>
      </c>
      <c r="I9418" s="5">
        <v>727830</v>
      </c>
      <c r="J9418" s="5">
        <v>32181</v>
      </c>
      <c r="K9418" s="5">
        <v>40052</v>
      </c>
      <c r="L9418" s="5">
        <v>44880</v>
      </c>
      <c r="M9418" s="5">
        <v>18464</v>
      </c>
      <c r="N9418" s="5">
        <v>1380000000</v>
      </c>
      <c r="O9418" s="5">
        <f>YEAR(Table1[[#This Row],[ReportDate]])</f>
        <v>2021</v>
      </c>
      <c r="P9418" s="5" t="str">
        <f>TEXT(Table1[[#This Row],[ReportDate]],"mmm")</f>
        <v>Oct</v>
      </c>
      <c r="Q9418" s="29">
        <f>Table1[[#This Row],[TotalDeaths]]/Table1[[#This Row],[TotalCases]]</f>
        <v>4.4214995259882116E-2</v>
      </c>
    </row>
    <row r="9419" spans="1:17" ht="14.4" x14ac:dyDescent="0.3">
      <c r="A9419" s="5" t="s">
        <v>11640</v>
      </c>
      <c r="B9419" s="5" t="s">
        <v>2174</v>
      </c>
      <c r="C9419" s="5" t="s">
        <v>2184</v>
      </c>
      <c r="D9419" s="5" t="s">
        <v>25</v>
      </c>
      <c r="E9419" s="32">
        <v>44543</v>
      </c>
      <c r="F9419" s="5">
        <v>4429</v>
      </c>
      <c r="G9419" s="5">
        <v>62</v>
      </c>
      <c r="H9419" s="5">
        <v>3984</v>
      </c>
      <c r="I9419" s="5">
        <v>732259</v>
      </c>
      <c r="J9419" s="5">
        <v>32243</v>
      </c>
      <c r="K9419" s="5">
        <v>44036</v>
      </c>
      <c r="L9419" s="5">
        <v>57577</v>
      </c>
      <c r="M9419" s="5">
        <v>16526</v>
      </c>
      <c r="N9419" s="5">
        <v>1380000000</v>
      </c>
      <c r="O9419" s="5">
        <f>YEAR(Table1[[#This Row],[ReportDate]])</f>
        <v>2021</v>
      </c>
      <c r="P9419" s="5" t="str">
        <f>TEXT(Table1[[#This Row],[ReportDate]],"mmm")</f>
        <v>Dec</v>
      </c>
      <c r="Q9419" s="29">
        <f>Table1[[#This Row],[TotalDeaths]]/Table1[[#This Row],[TotalCases]]</f>
        <v>4.4032234496264297E-2</v>
      </c>
    </row>
    <row r="9420" spans="1:17" ht="14.4" x14ac:dyDescent="0.3">
      <c r="A9420" s="5" t="s">
        <v>11641</v>
      </c>
      <c r="B9420" s="5" t="s">
        <v>2186</v>
      </c>
      <c r="C9420" s="5" t="s">
        <v>2237</v>
      </c>
      <c r="D9420" s="5" t="s">
        <v>2270</v>
      </c>
      <c r="E9420" s="32">
        <v>43958</v>
      </c>
      <c r="F9420" s="5">
        <v>906</v>
      </c>
      <c r="G9420" s="5">
        <v>129</v>
      </c>
      <c r="H9420" s="5">
        <v>3415</v>
      </c>
      <c r="I9420" s="5">
        <v>733165</v>
      </c>
      <c r="J9420" s="5">
        <v>32372</v>
      </c>
      <c r="K9420" s="5">
        <v>47451</v>
      </c>
      <c r="L9420" s="5">
        <v>17214</v>
      </c>
      <c r="M9420" s="5">
        <v>9577</v>
      </c>
      <c r="N9420" s="5">
        <v>68000000</v>
      </c>
      <c r="O9420" s="5">
        <f>YEAR(Table1[[#This Row],[ReportDate]])</f>
        <v>2020</v>
      </c>
      <c r="P9420" s="5" t="str">
        <f>TEXT(Table1[[#This Row],[ReportDate]],"mmm")</f>
        <v>May</v>
      </c>
      <c r="Q9420" s="29">
        <f>Table1[[#This Row],[TotalDeaths]]/Table1[[#This Row],[TotalCases]]</f>
        <v>4.4153771661222238E-2</v>
      </c>
    </row>
    <row r="9421" spans="1:17" ht="14.4" x14ac:dyDescent="0.3">
      <c r="A9421" s="5" t="s">
        <v>11642</v>
      </c>
      <c r="B9421" s="5" t="s">
        <v>2167</v>
      </c>
      <c r="C9421" s="5" t="s">
        <v>2181</v>
      </c>
      <c r="D9421" s="5" t="s">
        <v>2252</v>
      </c>
      <c r="E9421" s="32">
        <v>44117</v>
      </c>
      <c r="F9421" s="5">
        <v>1581</v>
      </c>
      <c r="G9421" s="5">
        <v>199</v>
      </c>
      <c r="H9421" s="5">
        <v>270</v>
      </c>
      <c r="I9421" s="5">
        <v>734746</v>
      </c>
      <c r="J9421" s="5">
        <v>32571</v>
      </c>
      <c r="K9421" s="5">
        <v>47721</v>
      </c>
      <c r="L9421" s="5">
        <v>9486</v>
      </c>
      <c r="M9421" s="5">
        <v>12410</v>
      </c>
      <c r="N9421" s="5">
        <v>83000000</v>
      </c>
      <c r="O9421" s="5">
        <f>YEAR(Table1[[#This Row],[ReportDate]])</f>
        <v>2020</v>
      </c>
      <c r="P9421" s="5" t="str">
        <f>TEXT(Table1[[#This Row],[ReportDate]],"mmm")</f>
        <v>Oct</v>
      </c>
      <c r="Q9421" s="29">
        <f>Table1[[#This Row],[TotalDeaths]]/Table1[[#This Row],[TotalCases]]</f>
        <v>4.4329605060796522E-2</v>
      </c>
    </row>
    <row r="9422" spans="1:17" ht="14.4" x14ac:dyDescent="0.3">
      <c r="A9422" s="5" t="s">
        <v>11643</v>
      </c>
      <c r="B9422" s="5" t="s">
        <v>2174</v>
      </c>
      <c r="C9422" s="5" t="s">
        <v>2175</v>
      </c>
      <c r="D9422" s="5" t="s">
        <v>2276</v>
      </c>
      <c r="E9422" s="32">
        <v>44083</v>
      </c>
      <c r="F9422" s="5">
        <v>1604</v>
      </c>
      <c r="G9422" s="5">
        <v>183</v>
      </c>
      <c r="H9422" s="5">
        <v>1889</v>
      </c>
      <c r="I9422" s="5">
        <v>736350</v>
      </c>
      <c r="J9422" s="5">
        <v>32754</v>
      </c>
      <c r="K9422" s="5">
        <v>49610</v>
      </c>
      <c r="L9422" s="5">
        <v>22456</v>
      </c>
      <c r="M9422" s="5">
        <v>9713</v>
      </c>
      <c r="N9422" s="5">
        <v>1380000000</v>
      </c>
      <c r="O9422" s="5">
        <f>YEAR(Table1[[#This Row],[ReportDate]])</f>
        <v>2020</v>
      </c>
      <c r="P9422" s="5" t="str">
        <f>TEXT(Table1[[#This Row],[ReportDate]],"mmm")</f>
        <v>Sep</v>
      </c>
      <c r="Q9422" s="29">
        <f>Table1[[#This Row],[TotalDeaths]]/Table1[[#This Row],[TotalCases]]</f>
        <v>4.4481564473416176E-2</v>
      </c>
    </row>
    <row r="9423" spans="1:17" ht="14.4" x14ac:dyDescent="0.3">
      <c r="A9423" s="5" t="s">
        <v>11644</v>
      </c>
      <c r="B9423" s="5" t="s">
        <v>2174</v>
      </c>
      <c r="C9423" s="5" t="s">
        <v>27</v>
      </c>
      <c r="D9423" s="5" t="s">
        <v>27</v>
      </c>
      <c r="E9423" s="32">
        <v>44530</v>
      </c>
      <c r="F9423" s="5">
        <v>569</v>
      </c>
      <c r="G9423" s="5">
        <v>6</v>
      </c>
      <c r="H9423" s="5">
        <v>4724</v>
      </c>
      <c r="I9423" s="5">
        <v>736919</v>
      </c>
      <c r="J9423" s="5">
        <v>32760</v>
      </c>
      <c r="K9423" s="5">
        <v>54334</v>
      </c>
      <c r="L9423" s="5">
        <v>5690</v>
      </c>
      <c r="M9423" s="5">
        <v>5234</v>
      </c>
      <c r="N9423" s="5">
        <v>1380000000</v>
      </c>
      <c r="O9423" s="5">
        <f>YEAR(Table1[[#This Row],[ReportDate]])</f>
        <v>2021</v>
      </c>
      <c r="P9423" s="5" t="str">
        <f>TEXT(Table1[[#This Row],[ReportDate]],"mmm")</f>
        <v>Nov</v>
      </c>
      <c r="Q9423" s="29">
        <f>Table1[[#This Row],[TotalDeaths]]/Table1[[#This Row],[TotalCases]]</f>
        <v>4.4455360765565825E-2</v>
      </c>
    </row>
    <row r="9424" spans="1:17" ht="14.4" x14ac:dyDescent="0.3">
      <c r="A9424" s="5" t="s">
        <v>11645</v>
      </c>
      <c r="B9424" s="5" t="s">
        <v>2170</v>
      </c>
      <c r="C9424" s="5" t="s">
        <v>2232</v>
      </c>
      <c r="D9424" s="5" t="s">
        <v>2281</v>
      </c>
      <c r="E9424" s="32">
        <v>44216</v>
      </c>
      <c r="F9424" s="5">
        <v>1545</v>
      </c>
      <c r="G9424" s="5">
        <v>170</v>
      </c>
      <c r="H9424" s="5">
        <v>1279</v>
      </c>
      <c r="I9424" s="5">
        <v>738464</v>
      </c>
      <c r="J9424" s="5">
        <v>32930</v>
      </c>
      <c r="K9424" s="5">
        <v>55613</v>
      </c>
      <c r="L9424" s="5">
        <v>23175</v>
      </c>
      <c r="M9424" s="5">
        <v>18292</v>
      </c>
      <c r="N9424" s="5">
        <v>213000000</v>
      </c>
      <c r="O9424" s="5">
        <f>YEAR(Table1[[#This Row],[ReportDate]])</f>
        <v>2021</v>
      </c>
      <c r="P9424" s="5" t="str">
        <f>TEXT(Table1[[#This Row],[ReportDate]],"mmm")</f>
        <v>Jan</v>
      </c>
      <c r="Q9424" s="29">
        <f>Table1[[#This Row],[TotalDeaths]]/Table1[[#This Row],[TotalCases]]</f>
        <v>4.4592559691467692E-2</v>
      </c>
    </row>
    <row r="9425" spans="1:17" ht="14.4" x14ac:dyDescent="0.3">
      <c r="A9425" s="5" t="s">
        <v>11646</v>
      </c>
      <c r="B9425" s="5" t="s">
        <v>2167</v>
      </c>
      <c r="C9425" s="5" t="s">
        <v>2168</v>
      </c>
      <c r="D9425" s="5" t="s">
        <v>2168</v>
      </c>
      <c r="E9425" s="32">
        <v>44060</v>
      </c>
      <c r="F9425" s="5">
        <v>908</v>
      </c>
      <c r="G9425" s="5">
        <v>158</v>
      </c>
      <c r="H9425" s="5">
        <v>3994</v>
      </c>
      <c r="I9425" s="5">
        <v>739372</v>
      </c>
      <c r="J9425" s="5">
        <v>33088</v>
      </c>
      <c r="K9425" s="5">
        <v>59607</v>
      </c>
      <c r="L9425" s="5">
        <v>7264</v>
      </c>
      <c r="M9425" s="5">
        <v>19959</v>
      </c>
      <c r="N9425" s="5">
        <v>83000000</v>
      </c>
      <c r="O9425" s="5">
        <f>YEAR(Table1[[#This Row],[ReportDate]])</f>
        <v>2020</v>
      </c>
      <c r="P9425" s="5" t="str">
        <f>TEXT(Table1[[#This Row],[ReportDate]],"mmm")</f>
        <v>Aug</v>
      </c>
      <c r="Q9425" s="29">
        <f>Table1[[#This Row],[TotalDeaths]]/Table1[[#This Row],[TotalCases]]</f>
        <v>4.4751491806560163E-2</v>
      </c>
    </row>
    <row r="9426" spans="1:17" ht="14.4" x14ac:dyDescent="0.3">
      <c r="A9426" s="5" t="s">
        <v>11647</v>
      </c>
      <c r="B9426" s="5" t="s">
        <v>2167</v>
      </c>
      <c r="C9426" s="5" t="s">
        <v>2235</v>
      </c>
      <c r="D9426" s="5" t="s">
        <v>2235</v>
      </c>
      <c r="E9426" s="32">
        <v>44101</v>
      </c>
      <c r="F9426" s="5">
        <v>4462</v>
      </c>
      <c r="G9426" s="5">
        <v>188</v>
      </c>
      <c r="H9426" s="5">
        <v>3464</v>
      </c>
      <c r="I9426" s="5">
        <v>743834</v>
      </c>
      <c r="J9426" s="5">
        <v>33276</v>
      </c>
      <c r="K9426" s="5">
        <v>63071</v>
      </c>
      <c r="L9426" s="5">
        <v>31234</v>
      </c>
      <c r="M9426" s="5">
        <v>753</v>
      </c>
      <c r="N9426" s="5">
        <v>83000000</v>
      </c>
      <c r="O9426" s="5">
        <f>YEAR(Table1[[#This Row],[ReportDate]])</f>
        <v>2020</v>
      </c>
      <c r="P9426" s="5" t="str">
        <f>TEXT(Table1[[#This Row],[ReportDate]],"mmm")</f>
        <v>Sep</v>
      </c>
      <c r="Q9426" s="29">
        <f>Table1[[#This Row],[TotalDeaths]]/Table1[[#This Row],[TotalCases]]</f>
        <v>4.4735787823627311E-2</v>
      </c>
    </row>
    <row r="9427" spans="1:17" ht="14.4" x14ac:dyDescent="0.3">
      <c r="A9427" s="5" t="s">
        <v>11648</v>
      </c>
      <c r="B9427" s="5" t="s">
        <v>2170</v>
      </c>
      <c r="C9427" s="5" t="s">
        <v>2178</v>
      </c>
      <c r="D9427" s="5" t="s">
        <v>2286</v>
      </c>
      <c r="E9427" s="32">
        <v>44245</v>
      </c>
      <c r="F9427" s="5">
        <v>4083</v>
      </c>
      <c r="G9427" s="5">
        <v>149</v>
      </c>
      <c r="H9427" s="5">
        <v>2830</v>
      </c>
      <c r="I9427" s="5">
        <v>747917</v>
      </c>
      <c r="J9427" s="5">
        <v>33425</v>
      </c>
      <c r="K9427" s="5">
        <v>65901</v>
      </c>
      <c r="L9427" s="5">
        <v>57162</v>
      </c>
      <c r="M9427" s="5">
        <v>14700</v>
      </c>
      <c r="N9427" s="5">
        <v>213000000</v>
      </c>
      <c r="O9427" s="5">
        <f>YEAR(Table1[[#This Row],[ReportDate]])</f>
        <v>2021</v>
      </c>
      <c r="P9427" s="5" t="str">
        <f>TEXT(Table1[[#This Row],[ReportDate]],"mmm")</f>
        <v>Feb</v>
      </c>
      <c r="Q9427" s="29">
        <f>Table1[[#This Row],[TotalDeaths]]/Table1[[#This Row],[TotalCases]]</f>
        <v>4.4690787881543008E-2</v>
      </c>
    </row>
    <row r="9428" spans="1:17" ht="14.4" x14ac:dyDescent="0.3">
      <c r="A9428" s="5" t="s">
        <v>11649</v>
      </c>
      <c r="B9428" s="5" t="s">
        <v>2167</v>
      </c>
      <c r="C9428" s="5" t="s">
        <v>2181</v>
      </c>
      <c r="D9428" s="5" t="s">
        <v>2252</v>
      </c>
      <c r="E9428" s="32">
        <v>44028</v>
      </c>
      <c r="F9428" s="5">
        <v>3340</v>
      </c>
      <c r="G9428" s="5">
        <v>189</v>
      </c>
      <c r="H9428" s="5">
        <v>1567</v>
      </c>
      <c r="I9428" s="5">
        <v>751257</v>
      </c>
      <c r="J9428" s="5">
        <v>33614</v>
      </c>
      <c r="K9428" s="5">
        <v>67468</v>
      </c>
      <c r="L9428" s="5">
        <v>33400</v>
      </c>
      <c r="M9428" s="5">
        <v>4359</v>
      </c>
      <c r="N9428" s="5">
        <v>83000000</v>
      </c>
      <c r="O9428" s="5">
        <f>YEAR(Table1[[#This Row],[ReportDate]])</f>
        <v>2020</v>
      </c>
      <c r="P9428" s="5" t="str">
        <f>TEXT(Table1[[#This Row],[ReportDate]],"mmm")</f>
        <v>Jul</v>
      </c>
      <c r="Q9428" s="29">
        <f>Table1[[#This Row],[TotalDeaths]]/Table1[[#This Row],[TotalCases]]</f>
        <v>4.4743676265246113E-2</v>
      </c>
    </row>
    <row r="9429" spans="1:17" ht="14.4" x14ac:dyDescent="0.3">
      <c r="A9429" s="5" t="s">
        <v>11650</v>
      </c>
      <c r="B9429" s="5" t="s">
        <v>2191</v>
      </c>
      <c r="C9429" s="5" t="s">
        <v>2221</v>
      </c>
      <c r="D9429" s="5" t="s">
        <v>2241</v>
      </c>
      <c r="E9429" s="32">
        <v>44153</v>
      </c>
      <c r="F9429" s="5">
        <v>2425</v>
      </c>
      <c r="G9429" s="5">
        <v>27</v>
      </c>
      <c r="H9429" s="5">
        <v>2037</v>
      </c>
      <c r="I9429" s="5">
        <v>753682</v>
      </c>
      <c r="J9429" s="5">
        <v>33641</v>
      </c>
      <c r="K9429" s="5">
        <v>69505</v>
      </c>
      <c r="L9429" s="5">
        <v>36375</v>
      </c>
      <c r="M9429" s="5">
        <v>17644</v>
      </c>
      <c r="N9429" s="5">
        <v>331000000</v>
      </c>
      <c r="O9429" s="5">
        <f>YEAR(Table1[[#This Row],[ReportDate]])</f>
        <v>2020</v>
      </c>
      <c r="P9429" s="5" t="str">
        <f>TEXT(Table1[[#This Row],[ReportDate]],"mmm")</f>
        <v>Nov</v>
      </c>
      <c r="Q9429" s="29">
        <f>Table1[[#This Row],[TotalDeaths]]/Table1[[#This Row],[TotalCases]]</f>
        <v>4.4635535942214359E-2</v>
      </c>
    </row>
    <row r="9430" spans="1:17" ht="14.4" x14ac:dyDescent="0.3">
      <c r="A9430" s="5" t="s">
        <v>11651</v>
      </c>
      <c r="B9430" s="5" t="s">
        <v>2186</v>
      </c>
      <c r="C9430" s="5" t="s">
        <v>2187</v>
      </c>
      <c r="D9430" s="5" t="s">
        <v>2188</v>
      </c>
      <c r="E9430" s="32">
        <v>43886</v>
      </c>
      <c r="F9430" s="5">
        <v>3218</v>
      </c>
      <c r="G9430" s="5">
        <v>24</v>
      </c>
      <c r="H9430" s="5">
        <v>793</v>
      </c>
      <c r="I9430" s="5">
        <v>756900</v>
      </c>
      <c r="J9430" s="5">
        <v>33665</v>
      </c>
      <c r="K9430" s="5">
        <v>70298</v>
      </c>
      <c r="L9430" s="5">
        <v>51488</v>
      </c>
      <c r="M9430" s="5">
        <v>1533</v>
      </c>
      <c r="N9430" s="5">
        <v>68000000</v>
      </c>
      <c r="O9430" s="5">
        <f>YEAR(Table1[[#This Row],[ReportDate]])</f>
        <v>2020</v>
      </c>
      <c r="P9430" s="5" t="str">
        <f>TEXT(Table1[[#This Row],[ReportDate]],"mmm")</f>
        <v>Feb</v>
      </c>
      <c r="Q9430" s="29">
        <f>Table1[[#This Row],[TotalDeaths]]/Table1[[#This Row],[TotalCases]]</f>
        <v>4.4477473906724796E-2</v>
      </c>
    </row>
    <row r="9431" spans="1:17" ht="14.4" x14ac:dyDescent="0.3">
      <c r="A9431" s="5" t="s">
        <v>11652</v>
      </c>
      <c r="B9431" s="5" t="s">
        <v>2170</v>
      </c>
      <c r="C9431" s="5" t="s">
        <v>2232</v>
      </c>
      <c r="D9431" s="5" t="s">
        <v>2233</v>
      </c>
      <c r="E9431" s="32">
        <v>44033</v>
      </c>
      <c r="F9431" s="5">
        <v>2165</v>
      </c>
      <c r="G9431" s="5">
        <v>192</v>
      </c>
      <c r="H9431" s="5">
        <v>1030</v>
      </c>
      <c r="I9431" s="5">
        <v>759065</v>
      </c>
      <c r="J9431" s="5">
        <v>33857</v>
      </c>
      <c r="K9431" s="5">
        <v>71328</v>
      </c>
      <c r="L9431" s="5">
        <v>41135</v>
      </c>
      <c r="M9431" s="5">
        <v>1594</v>
      </c>
      <c r="N9431" s="5">
        <v>213000000</v>
      </c>
      <c r="O9431" s="5">
        <f>YEAR(Table1[[#This Row],[ReportDate]])</f>
        <v>2020</v>
      </c>
      <c r="P9431" s="5" t="str">
        <f>TEXT(Table1[[#This Row],[ReportDate]],"mmm")</f>
        <v>Jul</v>
      </c>
      <c r="Q9431" s="29">
        <f>Table1[[#This Row],[TotalDeaths]]/Table1[[#This Row],[TotalCases]]</f>
        <v>4.4603558325044625E-2</v>
      </c>
    </row>
    <row r="9432" spans="1:17" ht="14.4" x14ac:dyDescent="0.3">
      <c r="A9432" s="5" t="s">
        <v>11653</v>
      </c>
      <c r="B9432" s="5" t="s">
        <v>2174</v>
      </c>
      <c r="C9432" s="5" t="s">
        <v>2184</v>
      </c>
      <c r="D9432" s="5" t="s">
        <v>2215</v>
      </c>
      <c r="E9432" s="32">
        <v>44451</v>
      </c>
      <c r="F9432" s="5">
        <v>1013</v>
      </c>
      <c r="G9432" s="5">
        <v>159</v>
      </c>
      <c r="H9432" s="5">
        <v>859</v>
      </c>
      <c r="I9432" s="5">
        <v>760078</v>
      </c>
      <c r="J9432" s="5">
        <v>34016</v>
      </c>
      <c r="K9432" s="5">
        <v>72187</v>
      </c>
      <c r="L9432" s="5">
        <v>19247</v>
      </c>
      <c r="M9432" s="5">
        <v>3920</v>
      </c>
      <c r="N9432" s="5">
        <v>1380000000</v>
      </c>
      <c r="O9432" s="5">
        <f>YEAR(Table1[[#This Row],[ReportDate]])</f>
        <v>2021</v>
      </c>
      <c r="P9432" s="5" t="str">
        <f>TEXT(Table1[[#This Row],[ReportDate]],"mmm")</f>
        <v>Sep</v>
      </c>
      <c r="Q9432" s="29">
        <f>Table1[[#This Row],[TotalDeaths]]/Table1[[#This Row],[TotalCases]]</f>
        <v>4.4753301634832217E-2</v>
      </c>
    </row>
    <row r="9433" spans="1:17" ht="14.4" x14ac:dyDescent="0.3">
      <c r="A9433" s="5" t="s">
        <v>11654</v>
      </c>
      <c r="B9433" s="5" t="s">
        <v>2167</v>
      </c>
      <c r="C9433" s="5" t="s">
        <v>2235</v>
      </c>
      <c r="D9433" s="5" t="s">
        <v>2235</v>
      </c>
      <c r="E9433" s="32">
        <v>44458</v>
      </c>
      <c r="F9433" s="5">
        <v>3206</v>
      </c>
      <c r="G9433" s="5">
        <v>175</v>
      </c>
      <c r="H9433" s="5">
        <v>4534</v>
      </c>
      <c r="I9433" s="5">
        <v>763284</v>
      </c>
      <c r="J9433" s="5">
        <v>34191</v>
      </c>
      <c r="K9433" s="5">
        <v>76721</v>
      </c>
      <c r="L9433" s="5">
        <v>60914</v>
      </c>
      <c r="M9433" s="5">
        <v>3246</v>
      </c>
      <c r="N9433" s="5">
        <v>83000000</v>
      </c>
      <c r="O9433" s="5">
        <f>YEAR(Table1[[#This Row],[ReportDate]])</f>
        <v>2021</v>
      </c>
      <c r="P9433" s="5" t="str">
        <f>TEXT(Table1[[#This Row],[ReportDate]],"mmm")</f>
        <v>Sep</v>
      </c>
      <c r="Q9433" s="29">
        <f>Table1[[#This Row],[TotalDeaths]]/Table1[[#This Row],[TotalCases]]</f>
        <v>4.4794598078827803E-2</v>
      </c>
    </row>
    <row r="9434" spans="1:17" ht="14.4" x14ac:dyDescent="0.3">
      <c r="A9434" s="5" t="s">
        <v>11655</v>
      </c>
      <c r="B9434" s="5" t="s">
        <v>2191</v>
      </c>
      <c r="C9434" s="5" t="s">
        <v>2221</v>
      </c>
      <c r="D9434" s="5" t="s">
        <v>2222</v>
      </c>
      <c r="E9434" s="32">
        <v>44434</v>
      </c>
      <c r="F9434" s="5">
        <v>1872</v>
      </c>
      <c r="G9434" s="5">
        <v>79</v>
      </c>
      <c r="H9434" s="5">
        <v>550</v>
      </c>
      <c r="I9434" s="5">
        <v>765156</v>
      </c>
      <c r="J9434" s="5">
        <v>34270</v>
      </c>
      <c r="K9434" s="5">
        <v>77271</v>
      </c>
      <c r="L9434" s="5">
        <v>33696</v>
      </c>
      <c r="M9434" s="5">
        <v>17979</v>
      </c>
      <c r="N9434" s="5">
        <v>331000000</v>
      </c>
      <c r="O9434" s="5">
        <f>YEAR(Table1[[#This Row],[ReportDate]])</f>
        <v>2021</v>
      </c>
      <c r="P9434" s="5" t="str">
        <f>TEXT(Table1[[#This Row],[ReportDate]],"mmm")</f>
        <v>Aug</v>
      </c>
      <c r="Q9434" s="29">
        <f>Table1[[#This Row],[TotalDeaths]]/Table1[[#This Row],[TotalCases]]</f>
        <v>4.478825233024377E-2</v>
      </c>
    </row>
    <row r="9435" spans="1:17" ht="14.4" x14ac:dyDescent="0.3">
      <c r="A9435" s="5" t="s">
        <v>11656</v>
      </c>
      <c r="B9435" s="5" t="s">
        <v>2191</v>
      </c>
      <c r="C9435" s="5" t="s">
        <v>2225</v>
      </c>
      <c r="D9435" s="5" t="s">
        <v>2288</v>
      </c>
      <c r="E9435" s="32">
        <v>43968</v>
      </c>
      <c r="F9435" s="5">
        <v>4909</v>
      </c>
      <c r="G9435" s="5">
        <v>23</v>
      </c>
      <c r="H9435" s="5">
        <v>1565</v>
      </c>
      <c r="I9435" s="5">
        <v>770065</v>
      </c>
      <c r="J9435" s="5">
        <v>34293</v>
      </c>
      <c r="K9435" s="5">
        <v>78836</v>
      </c>
      <c r="L9435" s="5">
        <v>88362</v>
      </c>
      <c r="M9435" s="5">
        <v>3240</v>
      </c>
      <c r="N9435" s="5">
        <v>331000000</v>
      </c>
      <c r="O9435" s="5">
        <f>YEAR(Table1[[#This Row],[ReportDate]])</f>
        <v>2020</v>
      </c>
      <c r="P9435" s="5" t="str">
        <f>TEXT(Table1[[#This Row],[ReportDate]],"mmm")</f>
        <v>May</v>
      </c>
      <c r="Q9435" s="29">
        <f>Table1[[#This Row],[TotalDeaths]]/Table1[[#This Row],[TotalCases]]</f>
        <v>4.4532604390538459E-2</v>
      </c>
    </row>
    <row r="9436" spans="1:17" ht="14.4" x14ac:dyDescent="0.3">
      <c r="A9436" s="5" t="s">
        <v>11657</v>
      </c>
      <c r="B9436" s="5" t="s">
        <v>2186</v>
      </c>
      <c r="C9436" s="5" t="s">
        <v>2237</v>
      </c>
      <c r="D9436" s="5" t="s">
        <v>2238</v>
      </c>
      <c r="E9436" s="32">
        <v>44252</v>
      </c>
      <c r="F9436" s="5">
        <v>205</v>
      </c>
      <c r="G9436" s="5">
        <v>80</v>
      </c>
      <c r="H9436" s="5">
        <v>677</v>
      </c>
      <c r="I9436" s="5">
        <v>770270</v>
      </c>
      <c r="J9436" s="5">
        <v>34373</v>
      </c>
      <c r="K9436" s="5">
        <v>79513</v>
      </c>
      <c r="L9436" s="5">
        <v>2460</v>
      </c>
      <c r="M9436" s="5">
        <v>7219</v>
      </c>
      <c r="N9436" s="5">
        <v>68000000</v>
      </c>
      <c r="O9436" s="5">
        <f>YEAR(Table1[[#This Row],[ReportDate]])</f>
        <v>2021</v>
      </c>
      <c r="P9436" s="5" t="str">
        <f>TEXT(Table1[[#This Row],[ReportDate]],"mmm")</f>
        <v>Feb</v>
      </c>
      <c r="Q9436" s="29">
        <f>Table1[[#This Row],[TotalDeaths]]/Table1[[#This Row],[TotalCases]]</f>
        <v>4.462461214898672E-2</v>
      </c>
    </row>
    <row r="9437" spans="1:17" ht="14.4" x14ac:dyDescent="0.3">
      <c r="A9437" s="5" t="s">
        <v>11658</v>
      </c>
      <c r="B9437" s="5" t="s">
        <v>2191</v>
      </c>
      <c r="C9437" s="5" t="s">
        <v>2221</v>
      </c>
      <c r="D9437" s="5" t="s">
        <v>2241</v>
      </c>
      <c r="E9437" s="32">
        <v>43887</v>
      </c>
      <c r="F9437" s="5">
        <v>815</v>
      </c>
      <c r="G9437" s="5">
        <v>124</v>
      </c>
      <c r="H9437" s="5">
        <v>461</v>
      </c>
      <c r="I9437" s="5">
        <v>771085</v>
      </c>
      <c r="J9437" s="5">
        <v>34497</v>
      </c>
      <c r="K9437" s="5">
        <v>79974</v>
      </c>
      <c r="L9437" s="5">
        <v>10595</v>
      </c>
      <c r="M9437" s="5">
        <v>3299</v>
      </c>
      <c r="N9437" s="5">
        <v>331000000</v>
      </c>
      <c r="O9437" s="5">
        <f>YEAR(Table1[[#This Row],[ReportDate]])</f>
        <v>2020</v>
      </c>
      <c r="P9437" s="5" t="str">
        <f>TEXT(Table1[[#This Row],[ReportDate]],"mmm")</f>
        <v>Feb</v>
      </c>
      <c r="Q9437" s="29">
        <f>Table1[[#This Row],[TotalDeaths]]/Table1[[#This Row],[TotalCases]]</f>
        <v>4.4738258428059161E-2</v>
      </c>
    </row>
    <row r="9438" spans="1:17" ht="14.4" x14ac:dyDescent="0.3">
      <c r="A9438" s="5" t="s">
        <v>11659</v>
      </c>
      <c r="B9438" s="5" t="s">
        <v>2167</v>
      </c>
      <c r="C9438" s="5" t="s">
        <v>2318</v>
      </c>
      <c r="D9438" s="5" t="s">
        <v>2418</v>
      </c>
      <c r="E9438" s="32">
        <v>44392</v>
      </c>
      <c r="F9438" s="5">
        <v>65</v>
      </c>
      <c r="G9438" s="5">
        <v>169</v>
      </c>
      <c r="H9438" s="5">
        <v>1522</v>
      </c>
      <c r="I9438" s="5">
        <v>771150</v>
      </c>
      <c r="J9438" s="5">
        <v>34666</v>
      </c>
      <c r="K9438" s="5">
        <v>81496</v>
      </c>
      <c r="L9438" s="5">
        <v>1040</v>
      </c>
      <c r="M9438" s="5">
        <v>2379</v>
      </c>
      <c r="N9438" s="5">
        <v>83000000</v>
      </c>
      <c r="O9438" s="5">
        <f>YEAR(Table1[[#This Row],[ReportDate]])</f>
        <v>2021</v>
      </c>
      <c r="P9438" s="5" t="str">
        <f>TEXT(Table1[[#This Row],[ReportDate]],"mmm")</f>
        <v>Jul</v>
      </c>
      <c r="Q9438" s="29">
        <f>Table1[[#This Row],[TotalDeaths]]/Table1[[#This Row],[TotalCases]]</f>
        <v>4.4953640666536988E-2</v>
      </c>
    </row>
    <row r="9439" spans="1:17" ht="14.4" x14ac:dyDescent="0.3">
      <c r="A9439" s="5" t="s">
        <v>11660</v>
      </c>
      <c r="B9439" s="5" t="s">
        <v>2167</v>
      </c>
      <c r="C9439" s="5" t="s">
        <v>2235</v>
      </c>
      <c r="D9439" s="5" t="s">
        <v>2235</v>
      </c>
      <c r="E9439" s="32">
        <v>43901</v>
      </c>
      <c r="F9439" s="5">
        <v>4045</v>
      </c>
      <c r="G9439" s="5">
        <v>69</v>
      </c>
      <c r="H9439" s="5">
        <v>1234</v>
      </c>
      <c r="I9439" s="5">
        <v>775195</v>
      </c>
      <c r="J9439" s="5">
        <v>34735</v>
      </c>
      <c r="K9439" s="5">
        <v>82730</v>
      </c>
      <c r="L9439" s="5">
        <v>52585</v>
      </c>
      <c r="M9439" s="5">
        <v>2935</v>
      </c>
      <c r="N9439" s="5">
        <v>83000000</v>
      </c>
      <c r="O9439" s="5">
        <f>YEAR(Table1[[#This Row],[ReportDate]])</f>
        <v>2020</v>
      </c>
      <c r="P9439" s="5" t="str">
        <f>TEXT(Table1[[#This Row],[ReportDate]],"mmm")</f>
        <v>Mar</v>
      </c>
      <c r="Q9439" s="29">
        <f>Table1[[#This Row],[TotalDeaths]]/Table1[[#This Row],[TotalCases]]</f>
        <v>4.4808080547475149E-2</v>
      </c>
    </row>
    <row r="9440" spans="1:17" ht="14.4" x14ac:dyDescent="0.3">
      <c r="A9440" s="5" t="s">
        <v>11661</v>
      </c>
      <c r="B9440" s="5" t="s">
        <v>2191</v>
      </c>
      <c r="C9440" s="5" t="s">
        <v>2217</v>
      </c>
      <c r="D9440" s="5" t="s">
        <v>2218</v>
      </c>
      <c r="E9440" s="32">
        <v>44424</v>
      </c>
      <c r="F9440" s="5">
        <v>2051</v>
      </c>
      <c r="G9440" s="5">
        <v>77</v>
      </c>
      <c r="H9440" s="5">
        <v>1136</v>
      </c>
      <c r="I9440" s="5">
        <v>777246</v>
      </c>
      <c r="J9440" s="5">
        <v>34812</v>
      </c>
      <c r="K9440" s="5">
        <v>83866</v>
      </c>
      <c r="L9440" s="5">
        <v>38969</v>
      </c>
      <c r="M9440" s="5">
        <v>19893</v>
      </c>
      <c r="N9440" s="5">
        <v>331000000</v>
      </c>
      <c r="O9440" s="5">
        <f>YEAR(Table1[[#This Row],[ReportDate]])</f>
        <v>2021</v>
      </c>
      <c r="P9440" s="5" t="str">
        <f>TEXT(Table1[[#This Row],[ReportDate]],"mmm")</f>
        <v>Aug</v>
      </c>
      <c r="Q9440" s="29">
        <f>Table1[[#This Row],[TotalDeaths]]/Table1[[#This Row],[TotalCases]]</f>
        <v>4.4788908530889834E-2</v>
      </c>
    </row>
    <row r="9441" spans="1:17" ht="14.4" x14ac:dyDescent="0.3">
      <c r="A9441" s="5" t="s">
        <v>11662</v>
      </c>
      <c r="B9441" s="5" t="s">
        <v>2167</v>
      </c>
      <c r="C9441" s="5" t="s">
        <v>2235</v>
      </c>
      <c r="D9441" s="5" t="s">
        <v>2235</v>
      </c>
      <c r="E9441" s="32">
        <v>44202</v>
      </c>
      <c r="F9441" s="5">
        <v>2</v>
      </c>
      <c r="G9441" s="5">
        <v>89</v>
      </c>
      <c r="H9441" s="5">
        <v>4212</v>
      </c>
      <c r="I9441" s="5">
        <v>777248</v>
      </c>
      <c r="J9441" s="5">
        <v>34901</v>
      </c>
      <c r="K9441" s="5">
        <v>88078</v>
      </c>
      <c r="L9441" s="5">
        <v>12</v>
      </c>
      <c r="M9441" s="5">
        <v>7500</v>
      </c>
      <c r="N9441" s="5">
        <v>83000000</v>
      </c>
      <c r="O9441" s="5">
        <f>YEAR(Table1[[#This Row],[ReportDate]])</f>
        <v>2021</v>
      </c>
      <c r="P9441" s="5" t="str">
        <f>TEXT(Table1[[#This Row],[ReportDate]],"mmm")</f>
        <v>Jan</v>
      </c>
      <c r="Q9441" s="29">
        <f>Table1[[#This Row],[TotalDeaths]]/Table1[[#This Row],[TotalCases]]</f>
        <v>4.4903299847667666E-2</v>
      </c>
    </row>
    <row r="9442" spans="1:17" ht="14.4" x14ac:dyDescent="0.3">
      <c r="A9442" s="5" t="s">
        <v>11663</v>
      </c>
      <c r="B9442" s="5" t="s">
        <v>2167</v>
      </c>
      <c r="C9442" s="5" t="s">
        <v>2181</v>
      </c>
      <c r="D9442" s="5" t="s">
        <v>2252</v>
      </c>
      <c r="E9442" s="32">
        <v>44447</v>
      </c>
      <c r="F9442" s="5">
        <v>324</v>
      </c>
      <c r="G9442" s="5">
        <v>123</v>
      </c>
      <c r="H9442" s="5">
        <v>4658</v>
      </c>
      <c r="I9442" s="5">
        <v>777572</v>
      </c>
      <c r="J9442" s="5">
        <v>35024</v>
      </c>
      <c r="K9442" s="5">
        <v>92736</v>
      </c>
      <c r="L9442" s="5">
        <v>6156</v>
      </c>
      <c r="M9442" s="5">
        <v>98</v>
      </c>
      <c r="N9442" s="5">
        <v>83000000</v>
      </c>
      <c r="O9442" s="5">
        <f>YEAR(Table1[[#This Row],[ReportDate]])</f>
        <v>2021</v>
      </c>
      <c r="P9442" s="5" t="str">
        <f>TEXT(Table1[[#This Row],[ReportDate]],"mmm")</f>
        <v>Sep</v>
      </c>
      <c r="Q9442" s="29">
        <f>Table1[[#This Row],[TotalDeaths]]/Table1[[#This Row],[TotalCases]]</f>
        <v>4.5042774173967168E-2</v>
      </c>
    </row>
    <row r="9443" spans="1:17" ht="14.4" x14ac:dyDescent="0.3">
      <c r="A9443" s="5" t="s">
        <v>11664</v>
      </c>
      <c r="B9443" s="5" t="s">
        <v>2174</v>
      </c>
      <c r="C9443" s="5" t="s">
        <v>27</v>
      </c>
      <c r="D9443" s="5" t="s">
        <v>27</v>
      </c>
      <c r="E9443" s="32">
        <v>44430</v>
      </c>
      <c r="F9443" s="5">
        <v>604</v>
      </c>
      <c r="G9443" s="5">
        <v>91</v>
      </c>
      <c r="H9443" s="5">
        <v>2248</v>
      </c>
      <c r="I9443" s="5">
        <v>778176</v>
      </c>
      <c r="J9443" s="5">
        <v>35115</v>
      </c>
      <c r="K9443" s="5">
        <v>94984</v>
      </c>
      <c r="L9443" s="5">
        <v>10268</v>
      </c>
      <c r="M9443" s="5">
        <v>15428</v>
      </c>
      <c r="N9443" s="5">
        <v>1380000000</v>
      </c>
      <c r="O9443" s="5">
        <f>YEAR(Table1[[#This Row],[ReportDate]])</f>
        <v>2021</v>
      </c>
      <c r="P9443" s="5" t="str">
        <f>TEXT(Table1[[#This Row],[ReportDate]],"mmm")</f>
        <v>Aug</v>
      </c>
      <c r="Q9443" s="29">
        <f>Table1[[#This Row],[TotalDeaths]]/Table1[[#This Row],[TotalCases]]</f>
        <v>4.5124753269183318E-2</v>
      </c>
    </row>
    <row r="9444" spans="1:17" ht="14.4" x14ac:dyDescent="0.3">
      <c r="A9444" s="5" t="s">
        <v>11665</v>
      </c>
      <c r="B9444" s="5" t="s">
        <v>2170</v>
      </c>
      <c r="C9444" s="5" t="s">
        <v>2249</v>
      </c>
      <c r="D9444" s="5" t="s">
        <v>2250</v>
      </c>
      <c r="E9444" s="32">
        <v>44344</v>
      </c>
      <c r="F9444" s="5">
        <v>4891</v>
      </c>
      <c r="G9444" s="5">
        <v>110</v>
      </c>
      <c r="H9444" s="5">
        <v>123</v>
      </c>
      <c r="I9444" s="5">
        <v>783067</v>
      </c>
      <c r="J9444" s="5">
        <v>35225</v>
      </c>
      <c r="K9444" s="5">
        <v>95107</v>
      </c>
      <c r="L9444" s="5">
        <v>58692</v>
      </c>
      <c r="M9444" s="5">
        <v>7158</v>
      </c>
      <c r="N9444" s="5">
        <v>213000000</v>
      </c>
      <c r="O9444" s="5">
        <f>YEAR(Table1[[#This Row],[ReportDate]])</f>
        <v>2021</v>
      </c>
      <c r="P9444" s="5" t="str">
        <f>TEXT(Table1[[#This Row],[ReportDate]],"mmm")</f>
        <v>May</v>
      </c>
      <c r="Q9444" s="29">
        <f>Table1[[#This Row],[TotalDeaths]]/Table1[[#This Row],[TotalCases]]</f>
        <v>4.4983379455397814E-2</v>
      </c>
    </row>
    <row r="9445" spans="1:17" ht="14.4" x14ac:dyDescent="0.3">
      <c r="A9445" s="5" t="s">
        <v>11666</v>
      </c>
      <c r="B9445" s="5" t="s">
        <v>2167</v>
      </c>
      <c r="C9445" s="5" t="s">
        <v>2318</v>
      </c>
      <c r="D9445" s="5" t="s">
        <v>2319</v>
      </c>
      <c r="E9445" s="32">
        <v>43914</v>
      </c>
      <c r="F9445" s="5">
        <v>2582</v>
      </c>
      <c r="G9445" s="5">
        <v>163</v>
      </c>
      <c r="H9445" s="5">
        <v>4251</v>
      </c>
      <c r="I9445" s="5">
        <v>785649</v>
      </c>
      <c r="J9445" s="5">
        <v>35388</v>
      </c>
      <c r="K9445" s="5">
        <v>99358</v>
      </c>
      <c r="L9445" s="5">
        <v>38730</v>
      </c>
      <c r="M9445" s="5">
        <v>5386</v>
      </c>
      <c r="N9445" s="5">
        <v>83000000</v>
      </c>
      <c r="O9445" s="5">
        <f>YEAR(Table1[[#This Row],[ReportDate]])</f>
        <v>2020</v>
      </c>
      <c r="P9445" s="5" t="str">
        <f>TEXT(Table1[[#This Row],[ReportDate]],"mmm")</f>
        <v>Mar</v>
      </c>
      <c r="Q9445" s="29">
        <f>Table1[[#This Row],[TotalDeaths]]/Table1[[#This Row],[TotalCases]]</f>
        <v>4.5043015392369878E-2</v>
      </c>
    </row>
    <row r="9446" spans="1:17" ht="14.4" x14ac:dyDescent="0.3">
      <c r="A9446" s="5" t="s">
        <v>11667</v>
      </c>
      <c r="B9446" s="5" t="s">
        <v>2167</v>
      </c>
      <c r="C9446" s="5" t="s">
        <v>2235</v>
      </c>
      <c r="D9446" s="5" t="s">
        <v>2235</v>
      </c>
      <c r="E9446" s="32">
        <v>43873</v>
      </c>
      <c r="F9446" s="5">
        <v>2646</v>
      </c>
      <c r="G9446" s="5">
        <v>158</v>
      </c>
      <c r="H9446" s="5">
        <v>4504</v>
      </c>
      <c r="I9446" s="5">
        <v>788295</v>
      </c>
      <c r="J9446" s="5">
        <v>35546</v>
      </c>
      <c r="K9446" s="5">
        <v>103862</v>
      </c>
      <c r="L9446" s="5">
        <v>31752</v>
      </c>
      <c r="M9446" s="5">
        <v>17981</v>
      </c>
      <c r="N9446" s="5">
        <v>83000000</v>
      </c>
      <c r="O9446" s="5">
        <f>YEAR(Table1[[#This Row],[ReportDate]])</f>
        <v>2020</v>
      </c>
      <c r="P9446" s="5" t="str">
        <f>TEXT(Table1[[#This Row],[ReportDate]],"mmm")</f>
        <v>Feb</v>
      </c>
      <c r="Q9446" s="29">
        <f>Table1[[#This Row],[TotalDeaths]]/Table1[[#This Row],[TotalCases]]</f>
        <v>4.5092256071648303E-2</v>
      </c>
    </row>
    <row r="9447" spans="1:17" ht="14.4" x14ac:dyDescent="0.3">
      <c r="A9447" s="5" t="s">
        <v>11668</v>
      </c>
      <c r="B9447" s="5" t="s">
        <v>2186</v>
      </c>
      <c r="C9447" s="5" t="s">
        <v>2212</v>
      </c>
      <c r="D9447" s="5" t="s">
        <v>2306</v>
      </c>
      <c r="E9447" s="32">
        <v>44496</v>
      </c>
      <c r="F9447" s="5">
        <v>3122</v>
      </c>
      <c r="G9447" s="5">
        <v>127</v>
      </c>
      <c r="H9447" s="5">
        <v>4561</v>
      </c>
      <c r="I9447" s="5">
        <v>791417</v>
      </c>
      <c r="J9447" s="5">
        <v>35673</v>
      </c>
      <c r="K9447" s="5">
        <v>108423</v>
      </c>
      <c r="L9447" s="5">
        <v>28098</v>
      </c>
      <c r="M9447" s="5">
        <v>15499</v>
      </c>
      <c r="N9447" s="5">
        <v>68000000</v>
      </c>
      <c r="O9447" s="5">
        <f>YEAR(Table1[[#This Row],[ReportDate]])</f>
        <v>2021</v>
      </c>
      <c r="P9447" s="5" t="str">
        <f>TEXT(Table1[[#This Row],[ReportDate]],"mmm")</f>
        <v>Oct</v>
      </c>
      <c r="Q9447" s="29">
        <f>Table1[[#This Row],[TotalDeaths]]/Table1[[#This Row],[TotalCases]]</f>
        <v>4.5074846762199951E-2</v>
      </c>
    </row>
    <row r="9448" spans="1:17" ht="14.4" x14ac:dyDescent="0.3">
      <c r="A9448" s="5" t="s">
        <v>11669</v>
      </c>
      <c r="B9448" s="5" t="s">
        <v>2170</v>
      </c>
      <c r="C9448" s="5" t="s">
        <v>2249</v>
      </c>
      <c r="D9448" s="5" t="s">
        <v>2268</v>
      </c>
      <c r="E9448" s="32">
        <v>44436</v>
      </c>
      <c r="F9448" s="5">
        <v>3114</v>
      </c>
      <c r="G9448" s="5">
        <v>154</v>
      </c>
      <c r="H9448" s="5">
        <v>4849</v>
      </c>
      <c r="I9448" s="5">
        <v>794531</v>
      </c>
      <c r="J9448" s="5">
        <v>35827</v>
      </c>
      <c r="K9448" s="5">
        <v>113272</v>
      </c>
      <c r="L9448" s="5">
        <v>24912</v>
      </c>
      <c r="M9448" s="5">
        <v>5520</v>
      </c>
      <c r="N9448" s="5">
        <v>213000000</v>
      </c>
      <c r="O9448" s="5">
        <f>YEAR(Table1[[#This Row],[ReportDate]])</f>
        <v>2021</v>
      </c>
      <c r="P9448" s="5" t="str">
        <f>TEXT(Table1[[#This Row],[ReportDate]],"mmm")</f>
        <v>Aug</v>
      </c>
      <c r="Q9448" s="29">
        <f>Table1[[#This Row],[TotalDeaths]]/Table1[[#This Row],[TotalCases]]</f>
        <v>4.5092010255106472E-2</v>
      </c>
    </row>
    <row r="9449" spans="1:17" ht="14.4" x14ac:dyDescent="0.3">
      <c r="A9449" s="5" t="s">
        <v>11670</v>
      </c>
      <c r="B9449" s="5" t="s">
        <v>2170</v>
      </c>
      <c r="C9449" s="5" t="s">
        <v>2249</v>
      </c>
      <c r="D9449" s="5" t="s">
        <v>2268</v>
      </c>
      <c r="E9449" s="32">
        <v>43963</v>
      </c>
      <c r="F9449" s="5">
        <v>3275</v>
      </c>
      <c r="G9449" s="5">
        <v>193</v>
      </c>
      <c r="H9449" s="5">
        <v>4867</v>
      </c>
      <c r="I9449" s="5">
        <v>797806</v>
      </c>
      <c r="J9449" s="5">
        <v>36020</v>
      </c>
      <c r="K9449" s="5">
        <v>118139</v>
      </c>
      <c r="L9449" s="5">
        <v>42575</v>
      </c>
      <c r="M9449" s="5">
        <v>15770</v>
      </c>
      <c r="N9449" s="5">
        <v>213000000</v>
      </c>
      <c r="O9449" s="5">
        <f>YEAR(Table1[[#This Row],[ReportDate]])</f>
        <v>2020</v>
      </c>
      <c r="P9449" s="5" t="str">
        <f>TEXT(Table1[[#This Row],[ReportDate]],"mmm")</f>
        <v>May</v>
      </c>
      <c r="Q9449" s="29">
        <f>Table1[[#This Row],[TotalDeaths]]/Table1[[#This Row],[TotalCases]]</f>
        <v>4.5148820640606865E-2</v>
      </c>
    </row>
    <row r="9450" spans="1:17" ht="14.4" x14ac:dyDescent="0.3">
      <c r="A9450" s="5" t="s">
        <v>11671</v>
      </c>
      <c r="B9450" s="5" t="s">
        <v>2170</v>
      </c>
      <c r="C9450" s="5" t="s">
        <v>2249</v>
      </c>
      <c r="D9450" s="5" t="s">
        <v>2250</v>
      </c>
      <c r="E9450" s="32">
        <v>44225</v>
      </c>
      <c r="F9450" s="5">
        <v>346</v>
      </c>
      <c r="G9450" s="5">
        <v>172</v>
      </c>
      <c r="H9450" s="5">
        <v>3930</v>
      </c>
      <c r="I9450" s="5">
        <v>798152</v>
      </c>
      <c r="J9450" s="5">
        <v>36192</v>
      </c>
      <c r="K9450" s="5">
        <v>122069</v>
      </c>
      <c r="L9450" s="5">
        <v>2768</v>
      </c>
      <c r="M9450" s="5">
        <v>19276</v>
      </c>
      <c r="N9450" s="5">
        <v>213000000</v>
      </c>
      <c r="O9450" s="5">
        <f>YEAR(Table1[[#This Row],[ReportDate]])</f>
        <v>2021</v>
      </c>
      <c r="P9450" s="5" t="str">
        <f>TEXT(Table1[[#This Row],[ReportDate]],"mmm")</f>
        <v>Jan</v>
      </c>
      <c r="Q9450" s="29">
        <f>Table1[[#This Row],[TotalDeaths]]/Table1[[#This Row],[TotalCases]]</f>
        <v>4.5344746364101074E-2</v>
      </c>
    </row>
    <row r="9451" spans="1:17" ht="14.4" x14ac:dyDescent="0.3">
      <c r="A9451" s="5" t="s">
        <v>11672</v>
      </c>
      <c r="B9451" s="5" t="s">
        <v>2191</v>
      </c>
      <c r="C9451" s="5" t="s">
        <v>2225</v>
      </c>
      <c r="D9451" s="5" t="s">
        <v>2288</v>
      </c>
      <c r="E9451" s="32">
        <v>43895</v>
      </c>
      <c r="F9451" s="5">
        <v>4154</v>
      </c>
      <c r="G9451" s="5">
        <v>43</v>
      </c>
      <c r="H9451" s="5">
        <v>3776</v>
      </c>
      <c r="I9451" s="5">
        <v>802306</v>
      </c>
      <c r="J9451" s="5">
        <v>36235</v>
      </c>
      <c r="K9451" s="5">
        <v>125845</v>
      </c>
      <c r="L9451" s="5">
        <v>66464</v>
      </c>
      <c r="M9451" s="5">
        <v>3181</v>
      </c>
      <c r="N9451" s="5">
        <v>331000000</v>
      </c>
      <c r="O9451" s="5">
        <f>YEAR(Table1[[#This Row],[ReportDate]])</f>
        <v>2020</v>
      </c>
      <c r="P9451" s="5" t="str">
        <f>TEXT(Table1[[#This Row],[ReportDate]],"mmm")</f>
        <v>Mar</v>
      </c>
      <c r="Q9451" s="29">
        <f>Table1[[#This Row],[TotalDeaths]]/Table1[[#This Row],[TotalCases]]</f>
        <v>4.516356602094463E-2</v>
      </c>
    </row>
    <row r="9452" spans="1:17" ht="14.4" x14ac:dyDescent="0.3">
      <c r="A9452" s="5" t="s">
        <v>11673</v>
      </c>
      <c r="B9452" s="5" t="s">
        <v>2174</v>
      </c>
      <c r="C9452" s="5" t="s">
        <v>2175</v>
      </c>
      <c r="D9452" s="5" t="s">
        <v>2176</v>
      </c>
      <c r="E9452" s="32">
        <v>44120</v>
      </c>
      <c r="F9452" s="5">
        <v>2727</v>
      </c>
      <c r="G9452" s="5">
        <v>56</v>
      </c>
      <c r="H9452" s="5">
        <v>2884</v>
      </c>
      <c r="I9452" s="5">
        <v>805033</v>
      </c>
      <c r="J9452" s="5">
        <v>36291</v>
      </c>
      <c r="K9452" s="5">
        <v>128729</v>
      </c>
      <c r="L9452" s="5">
        <v>38178</v>
      </c>
      <c r="M9452" s="5">
        <v>9047</v>
      </c>
      <c r="N9452" s="5">
        <v>1380000000</v>
      </c>
      <c r="O9452" s="5">
        <f>YEAR(Table1[[#This Row],[ReportDate]])</f>
        <v>2020</v>
      </c>
      <c r="P9452" s="5" t="str">
        <f>TEXT(Table1[[#This Row],[ReportDate]],"mmm")</f>
        <v>Oct</v>
      </c>
      <c r="Q9452" s="29">
        <f>Table1[[#This Row],[TotalDeaths]]/Table1[[#This Row],[TotalCases]]</f>
        <v>4.5080139571918171E-2</v>
      </c>
    </row>
    <row r="9453" spans="1:17" ht="14.4" x14ac:dyDescent="0.3">
      <c r="A9453" s="5" t="s">
        <v>11674</v>
      </c>
      <c r="B9453" s="5" t="s">
        <v>2174</v>
      </c>
      <c r="C9453" s="5" t="s">
        <v>2201</v>
      </c>
      <c r="D9453" s="5" t="s">
        <v>2202</v>
      </c>
      <c r="E9453" s="32">
        <v>44206</v>
      </c>
      <c r="F9453" s="5">
        <v>2558</v>
      </c>
      <c r="G9453" s="5">
        <v>20</v>
      </c>
      <c r="H9453" s="5">
        <v>4489</v>
      </c>
      <c r="I9453" s="5">
        <v>807591</v>
      </c>
      <c r="J9453" s="5">
        <v>36311</v>
      </c>
      <c r="K9453" s="5">
        <v>133218</v>
      </c>
      <c r="L9453" s="5">
        <v>20464</v>
      </c>
      <c r="M9453" s="5">
        <v>18845</v>
      </c>
      <c r="N9453" s="5">
        <v>1380000000</v>
      </c>
      <c r="O9453" s="5">
        <f>YEAR(Table1[[#This Row],[ReportDate]])</f>
        <v>2021</v>
      </c>
      <c r="P9453" s="5" t="str">
        <f>TEXT(Table1[[#This Row],[ReportDate]],"mmm")</f>
        <v>Jan</v>
      </c>
      <c r="Q9453" s="29">
        <f>Table1[[#This Row],[TotalDeaths]]/Table1[[#This Row],[TotalCases]]</f>
        <v>4.496211572441991E-2</v>
      </c>
    </row>
    <row r="9454" spans="1:17" ht="14.4" x14ac:dyDescent="0.3">
      <c r="A9454" s="5" t="s">
        <v>11675</v>
      </c>
      <c r="B9454" s="5" t="s">
        <v>2186</v>
      </c>
      <c r="C9454" s="5" t="s">
        <v>2212</v>
      </c>
      <c r="D9454" s="5" t="s">
        <v>2213</v>
      </c>
      <c r="E9454" s="32">
        <v>44297</v>
      </c>
      <c r="F9454" s="5">
        <v>3389</v>
      </c>
      <c r="G9454" s="5">
        <v>54</v>
      </c>
      <c r="H9454" s="5">
        <v>2097</v>
      </c>
      <c r="I9454" s="5">
        <v>810980</v>
      </c>
      <c r="J9454" s="5">
        <v>36365</v>
      </c>
      <c r="K9454" s="5">
        <v>135315</v>
      </c>
      <c r="L9454" s="5">
        <v>23723</v>
      </c>
      <c r="M9454" s="5">
        <v>19463</v>
      </c>
      <c r="N9454" s="5">
        <v>68000000</v>
      </c>
      <c r="O9454" s="5">
        <f>YEAR(Table1[[#This Row],[ReportDate]])</f>
        <v>2021</v>
      </c>
      <c r="P9454" s="5" t="str">
        <f>TEXT(Table1[[#This Row],[ReportDate]],"mmm")</f>
        <v>Apr</v>
      </c>
      <c r="Q9454" s="29">
        <f>Table1[[#This Row],[TotalDeaths]]/Table1[[#This Row],[TotalCases]]</f>
        <v>4.4840809884337467E-2</v>
      </c>
    </row>
    <row r="9455" spans="1:17" ht="14.4" x14ac:dyDescent="0.3">
      <c r="A9455" s="5" t="s">
        <v>11676</v>
      </c>
      <c r="B9455" s="5" t="s">
        <v>2170</v>
      </c>
      <c r="C9455" s="5" t="s">
        <v>2249</v>
      </c>
      <c r="D9455" s="5" t="s">
        <v>2268</v>
      </c>
      <c r="E9455" s="32">
        <v>44043</v>
      </c>
      <c r="F9455" s="5">
        <v>3443</v>
      </c>
      <c r="G9455" s="5">
        <v>108</v>
      </c>
      <c r="H9455" s="5">
        <v>2772</v>
      </c>
      <c r="I9455" s="5">
        <v>814423</v>
      </c>
      <c r="J9455" s="5">
        <v>36473</v>
      </c>
      <c r="K9455" s="5">
        <v>138087</v>
      </c>
      <c r="L9455" s="5">
        <v>48202</v>
      </c>
      <c r="M9455" s="5">
        <v>5939</v>
      </c>
      <c r="N9455" s="5">
        <v>213000000</v>
      </c>
      <c r="O9455" s="5">
        <f>YEAR(Table1[[#This Row],[ReportDate]])</f>
        <v>2020</v>
      </c>
      <c r="P9455" s="5" t="str">
        <f>TEXT(Table1[[#This Row],[ReportDate]],"mmm")</f>
        <v>Jul</v>
      </c>
      <c r="Q9455" s="29">
        <f>Table1[[#This Row],[TotalDeaths]]/Table1[[#This Row],[TotalCases]]</f>
        <v>4.4783853108274201E-2</v>
      </c>
    </row>
    <row r="9456" spans="1:17" ht="14.4" x14ac:dyDescent="0.3">
      <c r="A9456" s="5" t="s">
        <v>11677</v>
      </c>
      <c r="B9456" s="5" t="s">
        <v>2170</v>
      </c>
      <c r="C9456" s="5" t="s">
        <v>2178</v>
      </c>
      <c r="D9456" s="5" t="s">
        <v>2286</v>
      </c>
      <c r="E9456" s="32">
        <v>43978</v>
      </c>
      <c r="F9456" s="5">
        <v>2254</v>
      </c>
      <c r="G9456" s="5">
        <v>142</v>
      </c>
      <c r="H9456" s="5">
        <v>1801</v>
      </c>
      <c r="I9456" s="5">
        <v>816677</v>
      </c>
      <c r="J9456" s="5">
        <v>36615</v>
      </c>
      <c r="K9456" s="5">
        <v>139888</v>
      </c>
      <c r="L9456" s="5">
        <v>38318</v>
      </c>
      <c r="M9456" s="5">
        <v>3973</v>
      </c>
      <c r="N9456" s="5">
        <v>213000000</v>
      </c>
      <c r="O9456" s="5">
        <f>YEAR(Table1[[#This Row],[ReportDate]])</f>
        <v>2020</v>
      </c>
      <c r="P9456" s="5" t="str">
        <f>TEXT(Table1[[#This Row],[ReportDate]],"mmm")</f>
        <v>May</v>
      </c>
      <c r="Q9456" s="29">
        <f>Table1[[#This Row],[TotalDeaths]]/Table1[[#This Row],[TotalCases]]</f>
        <v>4.4834126588602349E-2</v>
      </c>
    </row>
    <row r="9457" spans="1:17" ht="14.4" x14ac:dyDescent="0.3">
      <c r="A9457" s="5" t="s">
        <v>11678</v>
      </c>
      <c r="B9457" s="5" t="s">
        <v>2167</v>
      </c>
      <c r="C9457" s="5" t="s">
        <v>2181</v>
      </c>
      <c r="D9457" s="5" t="s">
        <v>2252</v>
      </c>
      <c r="E9457" s="32">
        <v>44403</v>
      </c>
      <c r="F9457" s="5">
        <v>110</v>
      </c>
      <c r="G9457" s="5">
        <v>161</v>
      </c>
      <c r="H9457" s="5">
        <v>3673</v>
      </c>
      <c r="I9457" s="5">
        <v>816787</v>
      </c>
      <c r="J9457" s="5">
        <v>36776</v>
      </c>
      <c r="K9457" s="5">
        <v>143561</v>
      </c>
      <c r="L9457" s="5">
        <v>1760</v>
      </c>
      <c r="M9457" s="5">
        <v>5446</v>
      </c>
      <c r="N9457" s="5">
        <v>83000000</v>
      </c>
      <c r="O9457" s="5">
        <f>YEAR(Table1[[#This Row],[ReportDate]])</f>
        <v>2021</v>
      </c>
      <c r="P9457" s="5" t="str">
        <f>TEXT(Table1[[#This Row],[ReportDate]],"mmm")</f>
        <v>Jul</v>
      </c>
      <c r="Q9457" s="29">
        <f>Table1[[#This Row],[TotalDeaths]]/Table1[[#This Row],[TotalCases]]</f>
        <v>4.5025202408951172E-2</v>
      </c>
    </row>
    <row r="9458" spans="1:17" ht="14.4" x14ac:dyDescent="0.3">
      <c r="A9458" s="5" t="s">
        <v>11679</v>
      </c>
      <c r="B9458" s="5" t="s">
        <v>2191</v>
      </c>
      <c r="C9458" s="5" t="s">
        <v>2192</v>
      </c>
      <c r="D9458" s="5" t="s">
        <v>2308</v>
      </c>
      <c r="E9458" s="32">
        <v>44301</v>
      </c>
      <c r="F9458" s="5">
        <v>22</v>
      </c>
      <c r="G9458" s="5">
        <v>103</v>
      </c>
      <c r="H9458" s="5">
        <v>143</v>
      </c>
      <c r="I9458" s="5">
        <v>816809</v>
      </c>
      <c r="J9458" s="5">
        <v>36879</v>
      </c>
      <c r="K9458" s="5">
        <v>143704</v>
      </c>
      <c r="L9458" s="5">
        <v>374</v>
      </c>
      <c r="M9458" s="5">
        <v>1973</v>
      </c>
      <c r="N9458" s="5">
        <v>331000000</v>
      </c>
      <c r="O9458" s="5">
        <f>YEAR(Table1[[#This Row],[ReportDate]])</f>
        <v>2021</v>
      </c>
      <c r="P9458" s="5" t="str">
        <f>TEXT(Table1[[#This Row],[ReportDate]],"mmm")</f>
        <v>Apr</v>
      </c>
      <c r="Q9458" s="29">
        <f>Table1[[#This Row],[TotalDeaths]]/Table1[[#This Row],[TotalCases]]</f>
        <v>4.5150090167958484E-2</v>
      </c>
    </row>
    <row r="9459" spans="1:17" ht="14.4" x14ac:dyDescent="0.3">
      <c r="A9459" s="5" t="s">
        <v>11680</v>
      </c>
      <c r="B9459" s="5" t="s">
        <v>2191</v>
      </c>
      <c r="C9459" s="5" t="s">
        <v>2192</v>
      </c>
      <c r="D9459" s="5" t="s">
        <v>2193</v>
      </c>
      <c r="E9459" s="32">
        <v>43979</v>
      </c>
      <c r="F9459" s="5">
        <v>3816</v>
      </c>
      <c r="G9459" s="5">
        <v>130</v>
      </c>
      <c r="H9459" s="5">
        <v>165</v>
      </c>
      <c r="I9459" s="5">
        <v>820625</v>
      </c>
      <c r="J9459" s="5">
        <v>37009</v>
      </c>
      <c r="K9459" s="5">
        <v>143869</v>
      </c>
      <c r="L9459" s="5">
        <v>26712</v>
      </c>
      <c r="M9459" s="5">
        <v>4373</v>
      </c>
      <c r="N9459" s="5">
        <v>331000000</v>
      </c>
      <c r="O9459" s="5">
        <f>YEAR(Table1[[#This Row],[ReportDate]])</f>
        <v>2020</v>
      </c>
      <c r="P9459" s="5" t="str">
        <f>TEXT(Table1[[#This Row],[ReportDate]],"mmm")</f>
        <v>May</v>
      </c>
      <c r="Q9459" s="29">
        <f>Table1[[#This Row],[TotalDeaths]]/Table1[[#This Row],[TotalCases]]</f>
        <v>4.5098552932216297E-2</v>
      </c>
    </row>
    <row r="9460" spans="1:17" ht="14.4" x14ac:dyDescent="0.3">
      <c r="A9460" s="5" t="s">
        <v>11681</v>
      </c>
      <c r="B9460" s="5" t="s">
        <v>2186</v>
      </c>
      <c r="C9460" s="5" t="s">
        <v>2204</v>
      </c>
      <c r="D9460" s="5" t="s">
        <v>2210</v>
      </c>
      <c r="E9460" s="32">
        <v>43918</v>
      </c>
      <c r="F9460" s="5">
        <v>1963</v>
      </c>
      <c r="G9460" s="5">
        <v>128</v>
      </c>
      <c r="H9460" s="5">
        <v>3138</v>
      </c>
      <c r="I9460" s="5">
        <v>822588</v>
      </c>
      <c r="J9460" s="5">
        <v>37137</v>
      </c>
      <c r="K9460" s="5">
        <v>147007</v>
      </c>
      <c r="L9460" s="5">
        <v>13741</v>
      </c>
      <c r="M9460" s="5">
        <v>19646</v>
      </c>
      <c r="N9460" s="5">
        <v>68000000</v>
      </c>
      <c r="O9460" s="5">
        <f>YEAR(Table1[[#This Row],[ReportDate]])</f>
        <v>2020</v>
      </c>
      <c r="P9460" s="5" t="str">
        <f>TEXT(Table1[[#This Row],[ReportDate]],"mmm")</f>
        <v>Mar</v>
      </c>
      <c r="Q9460" s="29">
        <f>Table1[[#This Row],[TotalDeaths]]/Table1[[#This Row],[TotalCases]]</f>
        <v>4.5146537513311644E-2</v>
      </c>
    </row>
    <row r="9461" spans="1:17" ht="14.4" x14ac:dyDescent="0.3">
      <c r="A9461" s="5" t="s">
        <v>11682</v>
      </c>
      <c r="B9461" s="5" t="s">
        <v>2174</v>
      </c>
      <c r="C9461" s="5" t="s">
        <v>2175</v>
      </c>
      <c r="D9461" s="5" t="s">
        <v>2176</v>
      </c>
      <c r="E9461" s="32">
        <v>44154</v>
      </c>
      <c r="F9461" s="5">
        <v>4882</v>
      </c>
      <c r="G9461" s="5">
        <v>23</v>
      </c>
      <c r="H9461" s="5">
        <v>68</v>
      </c>
      <c r="I9461" s="5">
        <v>827470</v>
      </c>
      <c r="J9461" s="5">
        <v>37160</v>
      </c>
      <c r="K9461" s="5">
        <v>147075</v>
      </c>
      <c r="L9461" s="5">
        <v>73230</v>
      </c>
      <c r="M9461" s="5">
        <v>12366</v>
      </c>
      <c r="N9461" s="5">
        <v>1380000000</v>
      </c>
      <c r="O9461" s="5">
        <f>YEAR(Table1[[#This Row],[ReportDate]])</f>
        <v>2020</v>
      </c>
      <c r="P9461" s="5" t="str">
        <f>TEXT(Table1[[#This Row],[ReportDate]],"mmm")</f>
        <v>Nov</v>
      </c>
      <c r="Q9461" s="29">
        <f>Table1[[#This Row],[TotalDeaths]]/Table1[[#This Row],[TotalCases]]</f>
        <v>4.49079724944711E-2</v>
      </c>
    </row>
    <row r="9462" spans="1:17" ht="14.4" x14ac:dyDescent="0.3">
      <c r="A9462" s="5" t="s">
        <v>11683</v>
      </c>
      <c r="B9462" s="5" t="s">
        <v>2170</v>
      </c>
      <c r="C9462" s="5" t="s">
        <v>2232</v>
      </c>
      <c r="D9462" s="5" t="s">
        <v>2233</v>
      </c>
      <c r="E9462" s="32">
        <v>44226</v>
      </c>
      <c r="F9462" s="5">
        <v>1707</v>
      </c>
      <c r="G9462" s="5">
        <v>170</v>
      </c>
      <c r="H9462" s="5">
        <v>2501</v>
      </c>
      <c r="I9462" s="5">
        <v>829177</v>
      </c>
      <c r="J9462" s="5">
        <v>37330</v>
      </c>
      <c r="K9462" s="5">
        <v>149576</v>
      </c>
      <c r="L9462" s="5">
        <v>18777</v>
      </c>
      <c r="M9462" s="5">
        <v>16296</v>
      </c>
      <c r="N9462" s="5">
        <v>213000000</v>
      </c>
      <c r="O9462" s="5">
        <f>YEAR(Table1[[#This Row],[ReportDate]])</f>
        <v>2021</v>
      </c>
      <c r="P9462" s="5" t="str">
        <f>TEXT(Table1[[#This Row],[ReportDate]],"mmm")</f>
        <v>Jan</v>
      </c>
      <c r="Q9462" s="29">
        <f>Table1[[#This Row],[TotalDeaths]]/Table1[[#This Row],[TotalCases]]</f>
        <v>4.5020544467586535E-2</v>
      </c>
    </row>
    <row r="9463" spans="1:17" ht="14.4" x14ac:dyDescent="0.3">
      <c r="A9463" s="5" t="s">
        <v>11684</v>
      </c>
      <c r="B9463" s="5" t="s">
        <v>2186</v>
      </c>
      <c r="C9463" s="5" t="s">
        <v>2212</v>
      </c>
      <c r="D9463" s="5" t="s">
        <v>2306</v>
      </c>
      <c r="E9463" s="32">
        <v>44234</v>
      </c>
      <c r="F9463" s="5">
        <v>3082</v>
      </c>
      <c r="G9463" s="5">
        <v>26</v>
      </c>
      <c r="H9463" s="5">
        <v>24</v>
      </c>
      <c r="I9463" s="5">
        <v>832259</v>
      </c>
      <c r="J9463" s="5">
        <v>37356</v>
      </c>
      <c r="K9463" s="5">
        <v>149600</v>
      </c>
      <c r="L9463" s="5">
        <v>52394</v>
      </c>
      <c r="M9463" s="5">
        <v>17083</v>
      </c>
      <c r="N9463" s="5">
        <v>68000000</v>
      </c>
      <c r="O9463" s="5">
        <f>YEAR(Table1[[#This Row],[ReportDate]])</f>
        <v>2021</v>
      </c>
      <c r="P9463" s="5" t="str">
        <f>TEXT(Table1[[#This Row],[ReportDate]],"mmm")</f>
        <v>Feb</v>
      </c>
      <c r="Q9463" s="29">
        <f>Table1[[#This Row],[TotalDeaths]]/Table1[[#This Row],[TotalCases]]</f>
        <v>4.4885065826863996E-2</v>
      </c>
    </row>
    <row r="9464" spans="1:17" ht="14.4" x14ac:dyDescent="0.3">
      <c r="A9464" s="5" t="s">
        <v>11685</v>
      </c>
      <c r="B9464" s="5" t="s">
        <v>2191</v>
      </c>
      <c r="C9464" s="5" t="s">
        <v>2192</v>
      </c>
      <c r="D9464" s="5" t="s">
        <v>2193</v>
      </c>
      <c r="E9464" s="32">
        <v>43912</v>
      </c>
      <c r="F9464" s="5">
        <v>3815</v>
      </c>
      <c r="G9464" s="5">
        <v>136</v>
      </c>
      <c r="H9464" s="5">
        <v>3928</v>
      </c>
      <c r="I9464" s="5">
        <v>836074</v>
      </c>
      <c r="J9464" s="5">
        <v>37492</v>
      </c>
      <c r="K9464" s="5">
        <v>153528</v>
      </c>
      <c r="L9464" s="5">
        <v>34335</v>
      </c>
      <c r="M9464" s="5">
        <v>18034</v>
      </c>
      <c r="N9464" s="5">
        <v>331000000</v>
      </c>
      <c r="O9464" s="5">
        <f>YEAR(Table1[[#This Row],[ReportDate]])</f>
        <v>2020</v>
      </c>
      <c r="P9464" s="5" t="str">
        <f>TEXT(Table1[[#This Row],[ReportDate]],"mmm")</f>
        <v>Mar</v>
      </c>
      <c r="Q9464" s="29">
        <f>Table1[[#This Row],[TotalDeaths]]/Table1[[#This Row],[TotalCases]]</f>
        <v>4.484292060272177E-2</v>
      </c>
    </row>
    <row r="9465" spans="1:17" ht="14.4" x14ac:dyDescent="0.3">
      <c r="A9465" s="5" t="s">
        <v>11686</v>
      </c>
      <c r="B9465" s="5" t="s">
        <v>2191</v>
      </c>
      <c r="C9465" s="5" t="s">
        <v>2225</v>
      </c>
      <c r="D9465" s="5" t="s">
        <v>2288</v>
      </c>
      <c r="E9465" s="32">
        <v>44471</v>
      </c>
      <c r="F9465" s="5">
        <v>746</v>
      </c>
      <c r="G9465" s="5">
        <v>87</v>
      </c>
      <c r="H9465" s="5">
        <v>2357</v>
      </c>
      <c r="I9465" s="5">
        <v>836820</v>
      </c>
      <c r="J9465" s="5">
        <v>37579</v>
      </c>
      <c r="K9465" s="5">
        <v>155885</v>
      </c>
      <c r="L9465" s="5">
        <v>9698</v>
      </c>
      <c r="M9465" s="5">
        <v>14788</v>
      </c>
      <c r="N9465" s="5">
        <v>331000000</v>
      </c>
      <c r="O9465" s="5">
        <f>YEAR(Table1[[#This Row],[ReportDate]])</f>
        <v>2021</v>
      </c>
      <c r="P9465" s="5" t="str">
        <f>TEXT(Table1[[#This Row],[ReportDate]],"mmm")</f>
        <v>Oct</v>
      </c>
      <c r="Q9465" s="29">
        <f>Table1[[#This Row],[TotalDeaths]]/Table1[[#This Row],[TotalCases]]</f>
        <v>4.4906909490690948E-2</v>
      </c>
    </row>
    <row r="9466" spans="1:17" ht="14.4" x14ac:dyDescent="0.3">
      <c r="A9466" s="5" t="s">
        <v>11687</v>
      </c>
      <c r="B9466" s="5" t="s">
        <v>2191</v>
      </c>
      <c r="C9466" s="5" t="s">
        <v>2221</v>
      </c>
      <c r="D9466" s="5" t="s">
        <v>2241</v>
      </c>
      <c r="E9466" s="32">
        <v>44116</v>
      </c>
      <c r="F9466" s="5">
        <v>514</v>
      </c>
      <c r="G9466" s="5">
        <v>144</v>
      </c>
      <c r="H9466" s="5">
        <v>4107</v>
      </c>
      <c r="I9466" s="5">
        <v>837334</v>
      </c>
      <c r="J9466" s="5">
        <v>37723</v>
      </c>
      <c r="K9466" s="5">
        <v>159992</v>
      </c>
      <c r="L9466" s="5">
        <v>3084</v>
      </c>
      <c r="M9466" s="5">
        <v>7852</v>
      </c>
      <c r="N9466" s="5">
        <v>331000000</v>
      </c>
      <c r="O9466" s="5">
        <f>YEAR(Table1[[#This Row],[ReportDate]])</f>
        <v>2020</v>
      </c>
      <c r="P9466" s="5" t="str">
        <f>TEXT(Table1[[#This Row],[ReportDate]],"mmm")</f>
        <v>Oct</v>
      </c>
      <c r="Q9466" s="29">
        <f>Table1[[#This Row],[TotalDeaths]]/Table1[[#This Row],[TotalCases]]</f>
        <v>4.5051317634301244E-2</v>
      </c>
    </row>
    <row r="9467" spans="1:17" ht="14.4" x14ac:dyDescent="0.3">
      <c r="A9467" s="5" t="s">
        <v>11688</v>
      </c>
      <c r="B9467" s="5" t="s">
        <v>2170</v>
      </c>
      <c r="C9467" s="5" t="s">
        <v>2171</v>
      </c>
      <c r="D9467" s="5" t="s">
        <v>2265</v>
      </c>
      <c r="E9467" s="32">
        <v>44212</v>
      </c>
      <c r="F9467" s="5">
        <v>3039</v>
      </c>
      <c r="G9467" s="5">
        <v>91</v>
      </c>
      <c r="H9467" s="5">
        <v>576</v>
      </c>
      <c r="I9467" s="5">
        <v>840373</v>
      </c>
      <c r="J9467" s="5">
        <v>37814</v>
      </c>
      <c r="K9467" s="5">
        <v>160568</v>
      </c>
      <c r="L9467" s="5">
        <v>54702</v>
      </c>
      <c r="M9467" s="5">
        <v>6777</v>
      </c>
      <c r="N9467" s="5">
        <v>213000000</v>
      </c>
      <c r="O9467" s="5">
        <f>YEAR(Table1[[#This Row],[ReportDate]])</f>
        <v>2021</v>
      </c>
      <c r="P9467" s="5" t="str">
        <f>TEXT(Table1[[#This Row],[ReportDate]],"mmm")</f>
        <v>Jan</v>
      </c>
      <c r="Q9467" s="29">
        <f>Table1[[#This Row],[TotalDeaths]]/Table1[[#This Row],[TotalCases]]</f>
        <v>4.499668599538538E-2</v>
      </c>
    </row>
    <row r="9468" spans="1:17" ht="14.4" x14ac:dyDescent="0.3">
      <c r="A9468" s="5" t="s">
        <v>11689</v>
      </c>
      <c r="B9468" s="5" t="s">
        <v>2170</v>
      </c>
      <c r="C9468" s="5" t="s">
        <v>2178</v>
      </c>
      <c r="D9468" s="5" t="s">
        <v>2179</v>
      </c>
      <c r="E9468" s="32">
        <v>44100</v>
      </c>
      <c r="F9468" s="5">
        <v>2856</v>
      </c>
      <c r="G9468" s="5">
        <v>38</v>
      </c>
      <c r="H9468" s="5">
        <v>4329</v>
      </c>
      <c r="I9468" s="5">
        <v>843229</v>
      </c>
      <c r="J9468" s="5">
        <v>37852</v>
      </c>
      <c r="K9468" s="5">
        <v>164897</v>
      </c>
      <c r="L9468" s="5">
        <v>22848</v>
      </c>
      <c r="M9468" s="5">
        <v>676</v>
      </c>
      <c r="N9468" s="5">
        <v>213000000</v>
      </c>
      <c r="O9468" s="5">
        <f>YEAR(Table1[[#This Row],[ReportDate]])</f>
        <v>2020</v>
      </c>
      <c r="P9468" s="5" t="str">
        <f>TEXT(Table1[[#This Row],[ReportDate]],"mmm")</f>
        <v>Sep</v>
      </c>
      <c r="Q9468" s="29">
        <f>Table1[[#This Row],[TotalDeaths]]/Table1[[#This Row],[TotalCases]]</f>
        <v>4.4889347970717329E-2</v>
      </c>
    </row>
    <row r="9469" spans="1:17" ht="14.4" x14ac:dyDescent="0.3">
      <c r="A9469" s="5" t="s">
        <v>11690</v>
      </c>
      <c r="B9469" s="5" t="s">
        <v>2170</v>
      </c>
      <c r="C9469" s="5" t="s">
        <v>2178</v>
      </c>
      <c r="D9469" s="5" t="s">
        <v>2286</v>
      </c>
      <c r="E9469" s="32">
        <v>44122</v>
      </c>
      <c r="F9469" s="5">
        <v>2341</v>
      </c>
      <c r="G9469" s="5">
        <v>54</v>
      </c>
      <c r="H9469" s="5">
        <v>2882</v>
      </c>
      <c r="I9469" s="5">
        <v>845570</v>
      </c>
      <c r="J9469" s="5">
        <v>37906</v>
      </c>
      <c r="K9469" s="5">
        <v>167779</v>
      </c>
      <c r="L9469" s="5">
        <v>14046</v>
      </c>
      <c r="M9469" s="5">
        <v>8413</v>
      </c>
      <c r="N9469" s="5">
        <v>213000000</v>
      </c>
      <c r="O9469" s="5">
        <f>YEAR(Table1[[#This Row],[ReportDate]])</f>
        <v>2020</v>
      </c>
      <c r="P9469" s="5" t="str">
        <f>TEXT(Table1[[#This Row],[ReportDate]],"mmm")</f>
        <v>Oct</v>
      </c>
      <c r="Q9469" s="29">
        <f>Table1[[#This Row],[TotalDeaths]]/Table1[[#This Row],[TotalCases]]</f>
        <v>4.4828931963054507E-2</v>
      </c>
    </row>
    <row r="9470" spans="1:17" ht="14.4" x14ac:dyDescent="0.3">
      <c r="A9470" s="5" t="s">
        <v>11691</v>
      </c>
      <c r="B9470" s="5" t="s">
        <v>2167</v>
      </c>
      <c r="C9470" s="5" t="s">
        <v>2235</v>
      </c>
      <c r="D9470" s="5" t="s">
        <v>2235</v>
      </c>
      <c r="E9470" s="32">
        <v>44283</v>
      </c>
      <c r="F9470" s="5">
        <v>324</v>
      </c>
      <c r="G9470" s="5">
        <v>195</v>
      </c>
      <c r="H9470" s="5">
        <v>590</v>
      </c>
      <c r="I9470" s="5">
        <v>845894</v>
      </c>
      <c r="J9470" s="5">
        <v>38101</v>
      </c>
      <c r="K9470" s="5">
        <v>168369</v>
      </c>
      <c r="L9470" s="5">
        <v>4860</v>
      </c>
      <c r="M9470" s="5">
        <v>13058</v>
      </c>
      <c r="N9470" s="5">
        <v>83000000</v>
      </c>
      <c r="O9470" s="5">
        <f>YEAR(Table1[[#This Row],[ReportDate]])</f>
        <v>2021</v>
      </c>
      <c r="P9470" s="5" t="str">
        <f>TEXT(Table1[[#This Row],[ReportDate]],"mmm")</f>
        <v>Mar</v>
      </c>
      <c r="Q9470" s="29">
        <f>Table1[[#This Row],[TotalDeaths]]/Table1[[#This Row],[TotalCases]]</f>
        <v>4.5042286622200889E-2</v>
      </c>
    </row>
    <row r="9471" spans="1:17" ht="14.4" x14ac:dyDescent="0.3">
      <c r="A9471" s="5" t="s">
        <v>11692</v>
      </c>
      <c r="B9471" s="5" t="s">
        <v>2174</v>
      </c>
      <c r="C9471" s="5" t="s">
        <v>2184</v>
      </c>
      <c r="D9471" s="5" t="s">
        <v>2215</v>
      </c>
      <c r="E9471" s="32">
        <v>44545</v>
      </c>
      <c r="F9471" s="5">
        <v>3362</v>
      </c>
      <c r="G9471" s="5">
        <v>124</v>
      </c>
      <c r="H9471" s="5">
        <v>1667</v>
      </c>
      <c r="I9471" s="5">
        <v>849256</v>
      </c>
      <c r="J9471" s="5">
        <v>38225</v>
      </c>
      <c r="K9471" s="5">
        <v>170036</v>
      </c>
      <c r="L9471" s="5">
        <v>40344</v>
      </c>
      <c r="M9471" s="5">
        <v>6730</v>
      </c>
      <c r="N9471" s="5">
        <v>1380000000</v>
      </c>
      <c r="O9471" s="5">
        <f>YEAR(Table1[[#This Row],[ReportDate]])</f>
        <v>2021</v>
      </c>
      <c r="P9471" s="5" t="str">
        <f>TEXT(Table1[[#This Row],[ReportDate]],"mmm")</f>
        <v>Dec</v>
      </c>
      <c r="Q9471" s="29">
        <f>Table1[[#This Row],[TotalDeaths]]/Table1[[#This Row],[TotalCases]]</f>
        <v>4.5009985210584323E-2</v>
      </c>
    </row>
    <row r="9472" spans="1:17" ht="14.4" x14ac:dyDescent="0.3">
      <c r="A9472" s="5" t="s">
        <v>11693</v>
      </c>
      <c r="B9472" s="5" t="s">
        <v>2191</v>
      </c>
      <c r="C9472" s="5" t="s">
        <v>2221</v>
      </c>
      <c r="D9472" s="5" t="s">
        <v>2222</v>
      </c>
      <c r="E9472" s="32">
        <v>43854</v>
      </c>
      <c r="F9472" s="5">
        <v>3490</v>
      </c>
      <c r="G9472" s="5">
        <v>44</v>
      </c>
      <c r="H9472" s="5">
        <v>1298</v>
      </c>
      <c r="I9472" s="5">
        <v>852746</v>
      </c>
      <c r="J9472" s="5">
        <v>38269</v>
      </c>
      <c r="K9472" s="5">
        <v>171334</v>
      </c>
      <c r="L9472" s="5">
        <v>27920</v>
      </c>
      <c r="M9472" s="5">
        <v>6089</v>
      </c>
      <c r="N9472" s="5">
        <v>331000000</v>
      </c>
      <c r="O9472" s="5">
        <f>YEAR(Table1[[#This Row],[ReportDate]])</f>
        <v>2020</v>
      </c>
      <c r="P9472" s="5" t="str">
        <f>TEXT(Table1[[#This Row],[ReportDate]],"mmm")</f>
        <v>Jan</v>
      </c>
      <c r="Q9472" s="29">
        <f>Table1[[#This Row],[TotalDeaths]]/Table1[[#This Row],[TotalCases]]</f>
        <v>4.4877372629129893E-2</v>
      </c>
    </row>
    <row r="9473" spans="1:17" ht="14.4" x14ac:dyDescent="0.3">
      <c r="A9473" s="5" t="s">
        <v>11694</v>
      </c>
      <c r="B9473" s="5" t="s">
        <v>2191</v>
      </c>
      <c r="C9473" s="5" t="s">
        <v>2192</v>
      </c>
      <c r="D9473" s="5" t="s">
        <v>2193</v>
      </c>
      <c r="E9473" s="32">
        <v>44141</v>
      </c>
      <c r="F9473" s="5">
        <v>2507</v>
      </c>
      <c r="G9473" s="5">
        <v>155</v>
      </c>
      <c r="H9473" s="5">
        <v>4708</v>
      </c>
      <c r="I9473" s="5">
        <v>855253</v>
      </c>
      <c r="J9473" s="5">
        <v>38424</v>
      </c>
      <c r="K9473" s="5">
        <v>176042</v>
      </c>
      <c r="L9473" s="5">
        <v>12535</v>
      </c>
      <c r="M9473" s="5">
        <v>4829</v>
      </c>
      <c r="N9473" s="5">
        <v>331000000</v>
      </c>
      <c r="O9473" s="5">
        <f>YEAR(Table1[[#This Row],[ReportDate]])</f>
        <v>2020</v>
      </c>
      <c r="P9473" s="5" t="str">
        <f>TEXT(Table1[[#This Row],[ReportDate]],"mmm")</f>
        <v>Nov</v>
      </c>
      <c r="Q9473" s="29">
        <f>Table1[[#This Row],[TotalDeaths]]/Table1[[#This Row],[TotalCases]]</f>
        <v>4.4927056672119242E-2</v>
      </c>
    </row>
    <row r="9474" spans="1:17" ht="14.4" x14ac:dyDescent="0.3">
      <c r="A9474" s="5" t="s">
        <v>11695</v>
      </c>
      <c r="B9474" s="5" t="s">
        <v>2167</v>
      </c>
      <c r="C9474" s="5" t="s">
        <v>2168</v>
      </c>
      <c r="D9474" s="5" t="s">
        <v>2168</v>
      </c>
      <c r="E9474" s="32">
        <v>44291</v>
      </c>
      <c r="F9474" s="5">
        <v>3178</v>
      </c>
      <c r="G9474" s="5">
        <v>183</v>
      </c>
      <c r="H9474" s="5">
        <v>4247</v>
      </c>
      <c r="I9474" s="5">
        <v>858431</v>
      </c>
      <c r="J9474" s="5">
        <v>38607</v>
      </c>
      <c r="K9474" s="5">
        <v>180289</v>
      </c>
      <c r="L9474" s="5">
        <v>44492</v>
      </c>
      <c r="M9474" s="5">
        <v>5341</v>
      </c>
      <c r="N9474" s="5">
        <v>83000000</v>
      </c>
      <c r="O9474" s="5">
        <f>YEAR(Table1[[#This Row],[ReportDate]])</f>
        <v>2021</v>
      </c>
      <c r="P9474" s="5" t="str">
        <f>TEXT(Table1[[#This Row],[ReportDate]],"mmm")</f>
        <v>Apr</v>
      </c>
      <c r="Q9474" s="29">
        <f>Table1[[#This Row],[TotalDeaths]]/Table1[[#This Row],[TotalCases]]</f>
        <v>4.4973911706357297E-2</v>
      </c>
    </row>
    <row r="9475" spans="1:17" ht="14.4" x14ac:dyDescent="0.3">
      <c r="A9475" s="5" t="s">
        <v>11696</v>
      </c>
      <c r="B9475" s="5" t="s">
        <v>2191</v>
      </c>
      <c r="C9475" s="5" t="s">
        <v>2221</v>
      </c>
      <c r="D9475" s="5" t="s">
        <v>2241</v>
      </c>
      <c r="E9475" s="32">
        <v>44038</v>
      </c>
      <c r="F9475" s="5">
        <v>3324</v>
      </c>
      <c r="G9475" s="5">
        <v>100</v>
      </c>
      <c r="H9475" s="5">
        <v>3523</v>
      </c>
      <c r="I9475" s="5">
        <v>861755</v>
      </c>
      <c r="J9475" s="5">
        <v>38707</v>
      </c>
      <c r="K9475" s="5">
        <v>183812</v>
      </c>
      <c r="L9475" s="5">
        <v>23268</v>
      </c>
      <c r="M9475" s="5">
        <v>10844</v>
      </c>
      <c r="N9475" s="5">
        <v>331000000</v>
      </c>
      <c r="O9475" s="5">
        <f>YEAR(Table1[[#This Row],[ReportDate]])</f>
        <v>2020</v>
      </c>
      <c r="P9475" s="5" t="str">
        <f>TEXT(Table1[[#This Row],[ReportDate]],"mmm")</f>
        <v>Jul</v>
      </c>
      <c r="Q9475" s="29">
        <f>Table1[[#This Row],[TotalDeaths]]/Table1[[#This Row],[TotalCases]]</f>
        <v>4.4916478581499379E-2</v>
      </c>
    </row>
    <row r="9476" spans="1:17" ht="14.4" x14ac:dyDescent="0.3">
      <c r="A9476" s="5" t="s">
        <v>11697</v>
      </c>
      <c r="B9476" s="5" t="s">
        <v>2191</v>
      </c>
      <c r="C9476" s="5" t="s">
        <v>2225</v>
      </c>
      <c r="D9476" s="5" t="s">
        <v>2288</v>
      </c>
      <c r="E9476" s="32">
        <v>44547</v>
      </c>
      <c r="F9476" s="5">
        <v>1562</v>
      </c>
      <c r="G9476" s="5">
        <v>156</v>
      </c>
      <c r="H9476" s="5">
        <v>2263</v>
      </c>
      <c r="I9476" s="5">
        <v>863317</v>
      </c>
      <c r="J9476" s="5">
        <v>38863</v>
      </c>
      <c r="K9476" s="5">
        <v>186075</v>
      </c>
      <c r="L9476" s="5">
        <v>24992</v>
      </c>
      <c r="M9476" s="5">
        <v>19689</v>
      </c>
      <c r="N9476" s="5">
        <v>331000000</v>
      </c>
      <c r="O9476" s="5">
        <f>YEAR(Table1[[#This Row],[ReportDate]])</f>
        <v>2021</v>
      </c>
      <c r="P9476" s="5" t="str">
        <f>TEXT(Table1[[#This Row],[ReportDate]],"mmm")</f>
        <v>Dec</v>
      </c>
      <c r="Q9476" s="29">
        <f>Table1[[#This Row],[TotalDeaths]]/Table1[[#This Row],[TotalCases]]</f>
        <v>4.5015909567401084E-2</v>
      </c>
    </row>
    <row r="9477" spans="1:17" ht="14.4" x14ac:dyDescent="0.3">
      <c r="A9477" s="5" t="s">
        <v>11698</v>
      </c>
      <c r="B9477" s="5" t="s">
        <v>2170</v>
      </c>
      <c r="C9477" s="5" t="s">
        <v>2171</v>
      </c>
      <c r="D9477" s="5" t="s">
        <v>2172</v>
      </c>
      <c r="E9477" s="32">
        <v>44494</v>
      </c>
      <c r="F9477" s="5">
        <v>1544</v>
      </c>
      <c r="G9477" s="5">
        <v>28</v>
      </c>
      <c r="H9477" s="5">
        <v>4754</v>
      </c>
      <c r="I9477" s="5">
        <v>864861</v>
      </c>
      <c r="J9477" s="5">
        <v>38891</v>
      </c>
      <c r="K9477" s="5">
        <v>190829</v>
      </c>
      <c r="L9477" s="5">
        <v>16984</v>
      </c>
      <c r="M9477" s="5">
        <v>120</v>
      </c>
      <c r="N9477" s="5">
        <v>213000000</v>
      </c>
      <c r="O9477" s="5">
        <f>YEAR(Table1[[#This Row],[ReportDate]])</f>
        <v>2021</v>
      </c>
      <c r="P9477" s="5" t="str">
        <f>TEXT(Table1[[#This Row],[ReportDate]],"mmm")</f>
        <v>Oct</v>
      </c>
      <c r="Q9477" s="29">
        <f>Table1[[#This Row],[TotalDeaths]]/Table1[[#This Row],[TotalCases]]</f>
        <v>4.4967919700391164E-2</v>
      </c>
    </row>
    <row r="9478" spans="1:17" ht="14.4" x14ac:dyDescent="0.3">
      <c r="A9478" s="5" t="s">
        <v>11699</v>
      </c>
      <c r="B9478" s="5" t="s">
        <v>2170</v>
      </c>
      <c r="C9478" s="5" t="s">
        <v>2249</v>
      </c>
      <c r="D9478" s="5" t="s">
        <v>2250</v>
      </c>
      <c r="E9478" s="32">
        <v>44268</v>
      </c>
      <c r="F9478" s="5">
        <v>3229</v>
      </c>
      <c r="G9478" s="5">
        <v>68</v>
      </c>
      <c r="H9478" s="5">
        <v>3863</v>
      </c>
      <c r="I9478" s="5">
        <v>868090</v>
      </c>
      <c r="J9478" s="5">
        <v>38959</v>
      </c>
      <c r="K9478" s="5">
        <v>194692</v>
      </c>
      <c r="L9478" s="5">
        <v>51664</v>
      </c>
      <c r="M9478" s="5">
        <v>16025</v>
      </c>
      <c r="N9478" s="5">
        <v>213000000</v>
      </c>
      <c r="O9478" s="5">
        <f>YEAR(Table1[[#This Row],[ReportDate]])</f>
        <v>2021</v>
      </c>
      <c r="P9478" s="5" t="str">
        <f>TEXT(Table1[[#This Row],[ReportDate]],"mmm")</f>
        <v>Mar</v>
      </c>
      <c r="Q9478" s="29">
        <f>Table1[[#This Row],[TotalDeaths]]/Table1[[#This Row],[TotalCases]]</f>
        <v>4.4878987201787832E-2</v>
      </c>
    </row>
    <row r="9479" spans="1:17" ht="14.4" x14ac:dyDescent="0.3">
      <c r="A9479" s="5" t="s">
        <v>11700</v>
      </c>
      <c r="B9479" s="5" t="s">
        <v>2174</v>
      </c>
      <c r="C9479" s="5" t="s">
        <v>2201</v>
      </c>
      <c r="D9479" s="5" t="s">
        <v>2261</v>
      </c>
      <c r="E9479" s="32">
        <v>44368</v>
      </c>
      <c r="F9479" s="5">
        <v>525</v>
      </c>
      <c r="G9479" s="5">
        <v>10</v>
      </c>
      <c r="H9479" s="5">
        <v>4405</v>
      </c>
      <c r="I9479" s="5">
        <v>868615</v>
      </c>
      <c r="J9479" s="5">
        <v>38969</v>
      </c>
      <c r="K9479" s="5">
        <v>199097</v>
      </c>
      <c r="L9479" s="5">
        <v>3675</v>
      </c>
      <c r="M9479" s="5">
        <v>3450</v>
      </c>
      <c r="N9479" s="5">
        <v>1380000000</v>
      </c>
      <c r="O9479" s="5">
        <f>YEAR(Table1[[#This Row],[ReportDate]])</f>
        <v>2021</v>
      </c>
      <c r="P9479" s="5" t="str">
        <f>TEXT(Table1[[#This Row],[ReportDate]],"mmm")</f>
        <v>Jun</v>
      </c>
      <c r="Q9479" s="29">
        <f>Table1[[#This Row],[TotalDeaths]]/Table1[[#This Row],[TotalCases]]</f>
        <v>4.4863374452432894E-2</v>
      </c>
    </row>
    <row r="9480" spans="1:17" ht="14.4" x14ac:dyDescent="0.3">
      <c r="A9480" s="5" t="s">
        <v>11701</v>
      </c>
      <c r="B9480" s="5" t="s">
        <v>2191</v>
      </c>
      <c r="C9480" s="5" t="s">
        <v>2225</v>
      </c>
      <c r="D9480" s="5" t="s">
        <v>2226</v>
      </c>
      <c r="E9480" s="32">
        <v>44536</v>
      </c>
      <c r="F9480" s="5">
        <v>4633</v>
      </c>
      <c r="G9480" s="5">
        <v>129</v>
      </c>
      <c r="H9480" s="5">
        <v>4244</v>
      </c>
      <c r="I9480" s="5">
        <v>873248</v>
      </c>
      <c r="J9480" s="5">
        <v>39098</v>
      </c>
      <c r="K9480" s="5">
        <v>203341</v>
      </c>
      <c r="L9480" s="5">
        <v>41697</v>
      </c>
      <c r="M9480" s="5">
        <v>11398</v>
      </c>
      <c r="N9480" s="5">
        <v>331000000</v>
      </c>
      <c r="O9480" s="5">
        <f>YEAR(Table1[[#This Row],[ReportDate]])</f>
        <v>2021</v>
      </c>
      <c r="P9480" s="5" t="str">
        <f>TEXT(Table1[[#This Row],[ReportDate]],"mmm")</f>
        <v>Dec</v>
      </c>
      <c r="Q9480" s="29">
        <f>Table1[[#This Row],[TotalDeaths]]/Table1[[#This Row],[TotalCases]]</f>
        <v>4.4773077064018466E-2</v>
      </c>
    </row>
    <row r="9481" spans="1:17" ht="14.4" x14ac:dyDescent="0.3">
      <c r="A9481" s="5" t="s">
        <v>11702</v>
      </c>
      <c r="B9481" s="5" t="s">
        <v>2186</v>
      </c>
      <c r="C9481" s="5" t="s">
        <v>2212</v>
      </c>
      <c r="D9481" s="5" t="s">
        <v>2306</v>
      </c>
      <c r="E9481" s="32">
        <v>44166</v>
      </c>
      <c r="F9481" s="5">
        <v>1749</v>
      </c>
      <c r="G9481" s="5">
        <v>195</v>
      </c>
      <c r="H9481" s="5">
        <v>3527</v>
      </c>
      <c r="I9481" s="5">
        <v>874997</v>
      </c>
      <c r="J9481" s="5">
        <v>39293</v>
      </c>
      <c r="K9481" s="5">
        <v>206868</v>
      </c>
      <c r="L9481" s="5">
        <v>33231</v>
      </c>
      <c r="M9481" s="5">
        <v>11123</v>
      </c>
      <c r="N9481" s="5">
        <v>68000000</v>
      </c>
      <c r="O9481" s="5">
        <f>YEAR(Table1[[#This Row],[ReportDate]])</f>
        <v>2020</v>
      </c>
      <c r="P9481" s="5" t="str">
        <f>TEXT(Table1[[#This Row],[ReportDate]],"mmm")</f>
        <v>Dec</v>
      </c>
      <c r="Q9481" s="29">
        <f>Table1[[#This Row],[TotalDeaths]]/Table1[[#This Row],[TotalCases]]</f>
        <v>4.4906439679221755E-2</v>
      </c>
    </row>
    <row r="9482" spans="1:17" ht="14.4" x14ac:dyDescent="0.3">
      <c r="A9482" s="5" t="s">
        <v>11703</v>
      </c>
      <c r="B9482" s="5" t="s">
        <v>2191</v>
      </c>
      <c r="C9482" s="5" t="s">
        <v>2225</v>
      </c>
      <c r="D9482" s="5" t="s">
        <v>2226</v>
      </c>
      <c r="E9482" s="32">
        <v>44252</v>
      </c>
      <c r="F9482" s="5">
        <v>4722</v>
      </c>
      <c r="G9482" s="5">
        <v>137</v>
      </c>
      <c r="H9482" s="5">
        <v>3346</v>
      </c>
      <c r="I9482" s="5">
        <v>879719</v>
      </c>
      <c r="J9482" s="5">
        <v>39430</v>
      </c>
      <c r="K9482" s="5">
        <v>210214</v>
      </c>
      <c r="L9482" s="5">
        <v>28332</v>
      </c>
      <c r="M9482" s="5">
        <v>16354</v>
      </c>
      <c r="N9482" s="5">
        <v>331000000</v>
      </c>
      <c r="O9482" s="5">
        <f>YEAR(Table1[[#This Row],[ReportDate]])</f>
        <v>2021</v>
      </c>
      <c r="P9482" s="5" t="str">
        <f>TEXT(Table1[[#This Row],[ReportDate]],"mmm")</f>
        <v>Feb</v>
      </c>
      <c r="Q9482" s="29">
        <f>Table1[[#This Row],[TotalDeaths]]/Table1[[#This Row],[TotalCases]]</f>
        <v>4.4821130383679332E-2</v>
      </c>
    </row>
    <row r="9483" spans="1:17" ht="14.4" x14ac:dyDescent="0.3">
      <c r="A9483" s="5" t="s">
        <v>11704</v>
      </c>
      <c r="B9483" s="5" t="s">
        <v>2191</v>
      </c>
      <c r="C9483" s="5" t="s">
        <v>2221</v>
      </c>
      <c r="D9483" s="5" t="s">
        <v>2222</v>
      </c>
      <c r="E9483" s="32">
        <v>44151</v>
      </c>
      <c r="F9483" s="5">
        <v>840</v>
      </c>
      <c r="G9483" s="5">
        <v>102</v>
      </c>
      <c r="H9483" s="5">
        <v>3018</v>
      </c>
      <c r="I9483" s="5">
        <v>880559</v>
      </c>
      <c r="J9483" s="5">
        <v>39532</v>
      </c>
      <c r="K9483" s="5">
        <v>213232</v>
      </c>
      <c r="L9483" s="5">
        <v>15960</v>
      </c>
      <c r="M9483" s="5">
        <v>10314</v>
      </c>
      <c r="N9483" s="5">
        <v>331000000</v>
      </c>
      <c r="O9483" s="5">
        <f>YEAR(Table1[[#This Row],[ReportDate]])</f>
        <v>2020</v>
      </c>
      <c r="P9483" s="5" t="str">
        <f>TEXT(Table1[[#This Row],[ReportDate]],"mmm")</f>
        <v>Nov</v>
      </c>
      <c r="Q9483" s="29">
        <f>Table1[[#This Row],[TotalDeaths]]/Table1[[#This Row],[TotalCases]]</f>
        <v>4.4894209246626293E-2</v>
      </c>
    </row>
    <row r="9484" spans="1:17" ht="14.4" x14ac:dyDescent="0.3">
      <c r="A9484" s="5" t="s">
        <v>11705</v>
      </c>
      <c r="B9484" s="5" t="s">
        <v>2174</v>
      </c>
      <c r="C9484" s="5" t="s">
        <v>2184</v>
      </c>
      <c r="D9484" s="5" t="s">
        <v>25</v>
      </c>
      <c r="E9484" s="32">
        <v>44327</v>
      </c>
      <c r="F9484" s="5">
        <v>2265</v>
      </c>
      <c r="G9484" s="5">
        <v>107</v>
      </c>
      <c r="H9484" s="5">
        <v>1204</v>
      </c>
      <c r="I9484" s="5">
        <v>882824</v>
      </c>
      <c r="J9484" s="5">
        <v>39639</v>
      </c>
      <c r="K9484" s="5">
        <v>214436</v>
      </c>
      <c r="L9484" s="5">
        <v>27180</v>
      </c>
      <c r="M9484" s="5">
        <v>5730</v>
      </c>
      <c r="N9484" s="5">
        <v>1380000000</v>
      </c>
      <c r="O9484" s="5">
        <f>YEAR(Table1[[#This Row],[ReportDate]])</f>
        <v>2021</v>
      </c>
      <c r="P9484" s="5" t="str">
        <f>TEXT(Table1[[#This Row],[ReportDate]],"mmm")</f>
        <v>May</v>
      </c>
      <c r="Q9484" s="29">
        <f>Table1[[#This Row],[TotalDeaths]]/Table1[[#This Row],[TotalCases]]</f>
        <v>4.4900229264270113E-2</v>
      </c>
    </row>
    <row r="9485" spans="1:17" ht="14.4" x14ac:dyDescent="0.3">
      <c r="A9485" s="5" t="s">
        <v>11706</v>
      </c>
      <c r="B9485" s="5" t="s">
        <v>2186</v>
      </c>
      <c r="C9485" s="5" t="s">
        <v>2237</v>
      </c>
      <c r="D9485" s="5" t="s">
        <v>2270</v>
      </c>
      <c r="E9485" s="32">
        <v>44417</v>
      </c>
      <c r="F9485" s="5">
        <v>4688</v>
      </c>
      <c r="G9485" s="5">
        <v>199</v>
      </c>
      <c r="H9485" s="5">
        <v>3876</v>
      </c>
      <c r="I9485" s="5">
        <v>887512</v>
      </c>
      <c r="J9485" s="5">
        <v>39838</v>
      </c>
      <c r="K9485" s="5">
        <v>218312</v>
      </c>
      <c r="L9485" s="5">
        <v>37504</v>
      </c>
      <c r="M9485" s="5">
        <v>11588</v>
      </c>
      <c r="N9485" s="5">
        <v>68000000</v>
      </c>
      <c r="O9485" s="5">
        <f>YEAR(Table1[[#This Row],[ReportDate]])</f>
        <v>2021</v>
      </c>
      <c r="P9485" s="5" t="str">
        <f>TEXT(Table1[[#This Row],[ReportDate]],"mmm")</f>
        <v>Aug</v>
      </c>
      <c r="Q9485" s="29">
        <f>Table1[[#This Row],[TotalDeaths]]/Table1[[#This Row],[TotalCases]]</f>
        <v>4.4887280397335472E-2</v>
      </c>
    </row>
    <row r="9486" spans="1:17" ht="14.4" x14ac:dyDescent="0.3">
      <c r="A9486" s="5" t="s">
        <v>11707</v>
      </c>
      <c r="B9486" s="5" t="s">
        <v>2191</v>
      </c>
      <c r="C9486" s="5" t="s">
        <v>2225</v>
      </c>
      <c r="D9486" s="5" t="s">
        <v>2226</v>
      </c>
      <c r="E9486" s="32">
        <v>43993</v>
      </c>
      <c r="F9486" s="5">
        <v>712</v>
      </c>
      <c r="G9486" s="5">
        <v>118</v>
      </c>
      <c r="H9486" s="5">
        <v>2251</v>
      </c>
      <c r="I9486" s="5">
        <v>888224</v>
      </c>
      <c r="J9486" s="5">
        <v>39956</v>
      </c>
      <c r="K9486" s="5">
        <v>220563</v>
      </c>
      <c r="L9486" s="5">
        <v>12104</v>
      </c>
      <c r="M9486" s="5">
        <v>7439</v>
      </c>
      <c r="N9486" s="5">
        <v>331000000</v>
      </c>
      <c r="O9486" s="5">
        <f>YEAR(Table1[[#This Row],[ReportDate]])</f>
        <v>2020</v>
      </c>
      <c r="P9486" s="5" t="str">
        <f>TEXT(Table1[[#This Row],[ReportDate]],"mmm")</f>
        <v>Jun</v>
      </c>
      <c r="Q9486" s="29">
        <f>Table1[[#This Row],[TotalDeaths]]/Table1[[#This Row],[TotalCases]]</f>
        <v>4.498414814281082E-2</v>
      </c>
    </row>
    <row r="9487" spans="1:17" ht="14.4" x14ac:dyDescent="0.3">
      <c r="A9487" s="5" t="s">
        <v>11708</v>
      </c>
      <c r="B9487" s="5" t="s">
        <v>2186</v>
      </c>
      <c r="C9487" s="5" t="s">
        <v>2237</v>
      </c>
      <c r="D9487" s="5" t="s">
        <v>2238</v>
      </c>
      <c r="E9487" s="32">
        <v>44371</v>
      </c>
      <c r="F9487" s="5">
        <v>66</v>
      </c>
      <c r="G9487" s="5">
        <v>154</v>
      </c>
      <c r="H9487" s="5">
        <v>4559</v>
      </c>
      <c r="I9487" s="5">
        <v>888290</v>
      </c>
      <c r="J9487" s="5">
        <v>40110</v>
      </c>
      <c r="K9487" s="5">
        <v>225122</v>
      </c>
      <c r="L9487" s="5">
        <v>330</v>
      </c>
      <c r="M9487" s="5">
        <v>2122</v>
      </c>
      <c r="N9487" s="5">
        <v>68000000</v>
      </c>
      <c r="O9487" s="5">
        <f>YEAR(Table1[[#This Row],[ReportDate]])</f>
        <v>2021</v>
      </c>
      <c r="P9487" s="5" t="str">
        <f>TEXT(Table1[[#This Row],[ReportDate]],"mmm")</f>
        <v>Jun</v>
      </c>
      <c r="Q9487" s="29">
        <f>Table1[[#This Row],[TotalDeaths]]/Table1[[#This Row],[TotalCases]]</f>
        <v>4.5154172623805292E-2</v>
      </c>
    </row>
    <row r="9488" spans="1:17" ht="14.4" x14ac:dyDescent="0.3">
      <c r="A9488" s="5" t="s">
        <v>11709</v>
      </c>
      <c r="B9488" s="5" t="s">
        <v>2170</v>
      </c>
      <c r="C9488" s="5" t="s">
        <v>2178</v>
      </c>
      <c r="D9488" s="5" t="s">
        <v>2286</v>
      </c>
      <c r="E9488" s="32">
        <v>43995</v>
      </c>
      <c r="F9488" s="5">
        <v>760</v>
      </c>
      <c r="G9488" s="5">
        <v>86</v>
      </c>
      <c r="H9488" s="5">
        <v>973</v>
      </c>
      <c r="I9488" s="5">
        <v>889050</v>
      </c>
      <c r="J9488" s="5">
        <v>40196</v>
      </c>
      <c r="K9488" s="5">
        <v>226095</v>
      </c>
      <c r="L9488" s="5">
        <v>12160</v>
      </c>
      <c r="M9488" s="5">
        <v>15253</v>
      </c>
      <c r="N9488" s="5">
        <v>213000000</v>
      </c>
      <c r="O9488" s="5">
        <f>YEAR(Table1[[#This Row],[ReportDate]])</f>
        <v>2020</v>
      </c>
      <c r="P9488" s="5" t="str">
        <f>TEXT(Table1[[#This Row],[ReportDate]],"mmm")</f>
        <v>Jun</v>
      </c>
      <c r="Q9488" s="29">
        <f>Table1[[#This Row],[TotalDeaths]]/Table1[[#This Row],[TotalCases]]</f>
        <v>4.5212305269669871E-2</v>
      </c>
    </row>
    <row r="9489" spans="1:17" ht="14.4" x14ac:dyDescent="0.3">
      <c r="A9489" s="5" t="s">
        <v>11710</v>
      </c>
      <c r="B9489" s="5" t="s">
        <v>2170</v>
      </c>
      <c r="C9489" s="5" t="s">
        <v>2249</v>
      </c>
      <c r="D9489" s="5" t="s">
        <v>2250</v>
      </c>
      <c r="E9489" s="32">
        <v>44528</v>
      </c>
      <c r="F9489" s="5">
        <v>464</v>
      </c>
      <c r="G9489" s="5">
        <v>111</v>
      </c>
      <c r="H9489" s="5">
        <v>4422</v>
      </c>
      <c r="I9489" s="5">
        <v>889514</v>
      </c>
      <c r="J9489" s="5">
        <v>40307</v>
      </c>
      <c r="K9489" s="5">
        <v>230517</v>
      </c>
      <c r="L9489" s="5">
        <v>3712</v>
      </c>
      <c r="M9489" s="5">
        <v>2308</v>
      </c>
      <c r="N9489" s="5">
        <v>213000000</v>
      </c>
      <c r="O9489" s="5">
        <f>YEAR(Table1[[#This Row],[ReportDate]])</f>
        <v>2021</v>
      </c>
      <c r="P9489" s="5" t="str">
        <f>TEXT(Table1[[#This Row],[ReportDate]],"mmm")</f>
        <v>Nov</v>
      </c>
      <c r="Q9489" s="29">
        <f>Table1[[#This Row],[TotalDeaths]]/Table1[[#This Row],[TotalCases]]</f>
        <v>4.5313508275305392E-2</v>
      </c>
    </row>
    <row r="9490" spans="1:17" ht="14.4" x14ac:dyDescent="0.3">
      <c r="A9490" s="5" t="s">
        <v>11711</v>
      </c>
      <c r="B9490" s="5" t="s">
        <v>2186</v>
      </c>
      <c r="C9490" s="5" t="s">
        <v>2204</v>
      </c>
      <c r="D9490" s="5" t="s">
        <v>2210</v>
      </c>
      <c r="E9490" s="32">
        <v>44396</v>
      </c>
      <c r="F9490" s="5">
        <v>4191</v>
      </c>
      <c r="G9490" s="5">
        <v>162</v>
      </c>
      <c r="H9490" s="5">
        <v>4244</v>
      </c>
      <c r="I9490" s="5">
        <v>893705</v>
      </c>
      <c r="J9490" s="5">
        <v>40469</v>
      </c>
      <c r="K9490" s="5">
        <v>234761</v>
      </c>
      <c r="L9490" s="5">
        <v>79629</v>
      </c>
      <c r="M9490" s="5">
        <v>3283</v>
      </c>
      <c r="N9490" s="5">
        <v>68000000</v>
      </c>
      <c r="O9490" s="5">
        <f>YEAR(Table1[[#This Row],[ReportDate]])</f>
        <v>2021</v>
      </c>
      <c r="P9490" s="5" t="str">
        <f>TEXT(Table1[[#This Row],[ReportDate]],"mmm")</f>
        <v>Jul</v>
      </c>
      <c r="Q9490" s="29">
        <f>Table1[[#This Row],[TotalDeaths]]/Table1[[#This Row],[TotalCases]]</f>
        <v>4.5282279946962364E-2</v>
      </c>
    </row>
    <row r="9491" spans="1:17" ht="14.4" x14ac:dyDescent="0.3">
      <c r="A9491" s="5" t="s">
        <v>11712</v>
      </c>
      <c r="B9491" s="5" t="s">
        <v>2191</v>
      </c>
      <c r="C9491" s="5" t="s">
        <v>2217</v>
      </c>
      <c r="D9491" s="5" t="s">
        <v>2230</v>
      </c>
      <c r="E9491" s="32">
        <v>44125</v>
      </c>
      <c r="F9491" s="5">
        <v>4503</v>
      </c>
      <c r="G9491" s="5">
        <v>177</v>
      </c>
      <c r="H9491" s="5">
        <v>1300</v>
      </c>
      <c r="I9491" s="5">
        <v>898208</v>
      </c>
      <c r="J9491" s="5">
        <v>40646</v>
      </c>
      <c r="K9491" s="5">
        <v>236061</v>
      </c>
      <c r="L9491" s="5">
        <v>54036</v>
      </c>
      <c r="M9491" s="5">
        <v>8989</v>
      </c>
      <c r="N9491" s="5">
        <v>331000000</v>
      </c>
      <c r="O9491" s="5">
        <f>YEAR(Table1[[#This Row],[ReportDate]])</f>
        <v>2020</v>
      </c>
      <c r="P9491" s="5" t="str">
        <f>TEXT(Table1[[#This Row],[ReportDate]],"mmm")</f>
        <v>Oct</v>
      </c>
      <c r="Q9491" s="29">
        <f>Table1[[#This Row],[TotalDeaths]]/Table1[[#This Row],[TotalCases]]</f>
        <v>4.5252324628593819E-2</v>
      </c>
    </row>
    <row r="9492" spans="1:17" ht="14.4" x14ac:dyDescent="0.3">
      <c r="A9492" s="5" t="s">
        <v>11713</v>
      </c>
      <c r="B9492" s="5" t="s">
        <v>2186</v>
      </c>
      <c r="C9492" s="5" t="s">
        <v>2187</v>
      </c>
      <c r="D9492" s="5" t="s">
        <v>2188</v>
      </c>
      <c r="E9492" s="32">
        <v>43872</v>
      </c>
      <c r="F9492" s="5">
        <v>3189</v>
      </c>
      <c r="G9492" s="5">
        <v>73</v>
      </c>
      <c r="H9492" s="5">
        <v>4008</v>
      </c>
      <c r="I9492" s="5">
        <v>901397</v>
      </c>
      <c r="J9492" s="5">
        <v>40719</v>
      </c>
      <c r="K9492" s="5">
        <v>240069</v>
      </c>
      <c r="L9492" s="5">
        <v>41457</v>
      </c>
      <c r="M9492" s="5">
        <v>11748</v>
      </c>
      <c r="N9492" s="5">
        <v>68000000</v>
      </c>
      <c r="O9492" s="5">
        <f>YEAR(Table1[[#This Row],[ReportDate]])</f>
        <v>2020</v>
      </c>
      <c r="P9492" s="5" t="str">
        <f>TEXT(Table1[[#This Row],[ReportDate]],"mmm")</f>
        <v>Feb</v>
      </c>
      <c r="Q9492" s="29">
        <f>Table1[[#This Row],[TotalDeaths]]/Table1[[#This Row],[TotalCases]]</f>
        <v>4.5173214465990014E-2</v>
      </c>
    </row>
    <row r="9493" spans="1:17" ht="14.4" x14ac:dyDescent="0.3">
      <c r="A9493" s="5" t="s">
        <v>11714</v>
      </c>
      <c r="B9493" s="5" t="s">
        <v>2186</v>
      </c>
      <c r="C9493" s="5" t="s">
        <v>2187</v>
      </c>
      <c r="D9493" s="5" t="s">
        <v>2243</v>
      </c>
      <c r="E9493" s="32">
        <v>44115</v>
      </c>
      <c r="F9493" s="5">
        <v>4899</v>
      </c>
      <c r="G9493" s="5">
        <v>1</v>
      </c>
      <c r="H9493" s="5">
        <v>34</v>
      </c>
      <c r="I9493" s="5">
        <v>906296</v>
      </c>
      <c r="J9493" s="5">
        <v>40720</v>
      </c>
      <c r="K9493" s="5">
        <v>240103</v>
      </c>
      <c r="L9493" s="5">
        <v>24495</v>
      </c>
      <c r="M9493" s="5">
        <v>17951</v>
      </c>
      <c r="N9493" s="5">
        <v>68000000</v>
      </c>
      <c r="O9493" s="5">
        <f>YEAR(Table1[[#This Row],[ReportDate]])</f>
        <v>2020</v>
      </c>
      <c r="P9493" s="5" t="str">
        <f>TEXT(Table1[[#This Row],[ReportDate]],"mmm")</f>
        <v>Oct</v>
      </c>
      <c r="Q9493" s="29">
        <f>Table1[[#This Row],[TotalDeaths]]/Table1[[#This Row],[TotalCases]]</f>
        <v>4.4930133201514739E-2</v>
      </c>
    </row>
    <row r="9494" spans="1:17" ht="14.4" x14ac:dyDescent="0.3">
      <c r="A9494" s="5" t="s">
        <v>11715</v>
      </c>
      <c r="B9494" s="5" t="s">
        <v>2170</v>
      </c>
      <c r="C9494" s="5" t="s">
        <v>2232</v>
      </c>
      <c r="D9494" s="5" t="s">
        <v>2281</v>
      </c>
      <c r="E9494" s="32">
        <v>44217</v>
      </c>
      <c r="F9494" s="5">
        <v>1467</v>
      </c>
      <c r="G9494" s="5">
        <v>16</v>
      </c>
      <c r="H9494" s="5">
        <v>0</v>
      </c>
      <c r="I9494" s="5">
        <v>907763</v>
      </c>
      <c r="J9494" s="5">
        <v>40736</v>
      </c>
      <c r="K9494" s="5">
        <v>240103</v>
      </c>
      <c r="L9494" s="5">
        <v>26406</v>
      </c>
      <c r="M9494" s="5">
        <v>363</v>
      </c>
      <c r="N9494" s="5">
        <v>213000000</v>
      </c>
      <c r="O9494" s="5">
        <f>YEAR(Table1[[#This Row],[ReportDate]])</f>
        <v>2021</v>
      </c>
      <c r="P9494" s="5" t="str">
        <f>TEXT(Table1[[#This Row],[ReportDate]],"mmm")</f>
        <v>Jan</v>
      </c>
      <c r="Q9494" s="29">
        <f>Table1[[#This Row],[TotalDeaths]]/Table1[[#This Row],[TotalCases]]</f>
        <v>4.4875149130334677E-2</v>
      </c>
    </row>
    <row r="9495" spans="1:17" ht="14.4" x14ac:dyDescent="0.3">
      <c r="A9495" s="5" t="s">
        <v>11716</v>
      </c>
      <c r="B9495" s="5" t="s">
        <v>2186</v>
      </c>
      <c r="C9495" s="5" t="s">
        <v>2212</v>
      </c>
      <c r="D9495" s="5" t="s">
        <v>2213</v>
      </c>
      <c r="E9495" s="32">
        <v>43968</v>
      </c>
      <c r="F9495" s="5">
        <v>4852</v>
      </c>
      <c r="G9495" s="5">
        <v>94</v>
      </c>
      <c r="H9495" s="5">
        <v>2515</v>
      </c>
      <c r="I9495" s="5">
        <v>912615</v>
      </c>
      <c r="J9495" s="5">
        <v>40830</v>
      </c>
      <c r="K9495" s="5">
        <v>242618</v>
      </c>
      <c r="L9495" s="5">
        <v>48520</v>
      </c>
      <c r="M9495" s="5">
        <v>14402</v>
      </c>
      <c r="N9495" s="5">
        <v>68000000</v>
      </c>
      <c r="O9495" s="5">
        <f>YEAR(Table1[[#This Row],[ReportDate]])</f>
        <v>2020</v>
      </c>
      <c r="P9495" s="5" t="str">
        <f>TEXT(Table1[[#This Row],[ReportDate]],"mmm")</f>
        <v>May</v>
      </c>
      <c r="Q9495" s="29">
        <f>Table1[[#This Row],[TotalDeaths]]/Table1[[#This Row],[TotalCases]]</f>
        <v>4.4739567068259892E-2</v>
      </c>
    </row>
    <row r="9496" spans="1:17" ht="14.4" x14ac:dyDescent="0.3">
      <c r="A9496" s="5" t="s">
        <v>11717</v>
      </c>
      <c r="B9496" s="5" t="s">
        <v>2167</v>
      </c>
      <c r="C9496" s="5" t="s">
        <v>2168</v>
      </c>
      <c r="D9496" s="5" t="s">
        <v>2168</v>
      </c>
      <c r="E9496" s="32">
        <v>44017</v>
      </c>
      <c r="F9496" s="5">
        <v>2760</v>
      </c>
      <c r="G9496" s="5">
        <v>79</v>
      </c>
      <c r="H9496" s="5">
        <v>2650</v>
      </c>
      <c r="I9496" s="5">
        <v>915375</v>
      </c>
      <c r="J9496" s="5">
        <v>40909</v>
      </c>
      <c r="K9496" s="5">
        <v>245268</v>
      </c>
      <c r="L9496" s="5">
        <v>22080</v>
      </c>
      <c r="M9496" s="5">
        <v>8170</v>
      </c>
      <c r="N9496" s="5">
        <v>83000000</v>
      </c>
      <c r="O9496" s="5">
        <f>YEAR(Table1[[#This Row],[ReportDate]])</f>
        <v>2020</v>
      </c>
      <c r="P9496" s="5" t="str">
        <f>TEXT(Table1[[#This Row],[ReportDate]],"mmm")</f>
        <v>Jul</v>
      </c>
      <c r="Q9496" s="29">
        <f>Table1[[#This Row],[TotalDeaths]]/Table1[[#This Row],[TotalCases]]</f>
        <v>4.4690973644681144E-2</v>
      </c>
    </row>
    <row r="9497" spans="1:17" ht="14.4" x14ac:dyDescent="0.3">
      <c r="A9497" s="5" t="s">
        <v>11718</v>
      </c>
      <c r="B9497" s="5" t="s">
        <v>2167</v>
      </c>
      <c r="C9497" s="5" t="s">
        <v>2318</v>
      </c>
      <c r="D9497" s="5" t="s">
        <v>2319</v>
      </c>
      <c r="E9497" s="32">
        <v>44546</v>
      </c>
      <c r="F9497" s="5">
        <v>4456</v>
      </c>
      <c r="G9497" s="5">
        <v>23</v>
      </c>
      <c r="H9497" s="5">
        <v>1940</v>
      </c>
      <c r="I9497" s="5">
        <v>919831</v>
      </c>
      <c r="J9497" s="5">
        <v>40932</v>
      </c>
      <c r="K9497" s="5">
        <v>247208</v>
      </c>
      <c r="L9497" s="5">
        <v>66840</v>
      </c>
      <c r="M9497" s="5">
        <v>16766</v>
      </c>
      <c r="N9497" s="5">
        <v>83000000</v>
      </c>
      <c r="O9497" s="5">
        <f>YEAR(Table1[[#This Row],[ReportDate]])</f>
        <v>2021</v>
      </c>
      <c r="P9497" s="5" t="str">
        <f>TEXT(Table1[[#This Row],[ReportDate]],"mmm")</f>
        <v>Dec</v>
      </c>
      <c r="Q9497" s="29">
        <f>Table1[[#This Row],[TotalDeaths]]/Table1[[#This Row],[TotalCases]]</f>
        <v>4.4499478708588863E-2</v>
      </c>
    </row>
    <row r="9498" spans="1:17" ht="14.4" x14ac:dyDescent="0.3">
      <c r="A9498" s="5" t="s">
        <v>11719</v>
      </c>
      <c r="B9498" s="5" t="s">
        <v>2170</v>
      </c>
      <c r="C9498" s="5" t="s">
        <v>2249</v>
      </c>
      <c r="D9498" s="5" t="s">
        <v>2268</v>
      </c>
      <c r="E9498" s="32">
        <v>44261</v>
      </c>
      <c r="F9498" s="5">
        <v>1393</v>
      </c>
      <c r="G9498" s="5">
        <v>56</v>
      </c>
      <c r="H9498" s="5">
        <v>1020</v>
      </c>
      <c r="I9498" s="5">
        <v>921224</v>
      </c>
      <c r="J9498" s="5">
        <v>40988</v>
      </c>
      <c r="K9498" s="5">
        <v>248228</v>
      </c>
      <c r="L9498" s="5">
        <v>16716</v>
      </c>
      <c r="M9498" s="5">
        <v>12522</v>
      </c>
      <c r="N9498" s="5">
        <v>213000000</v>
      </c>
      <c r="O9498" s="5">
        <f>YEAR(Table1[[#This Row],[ReportDate]])</f>
        <v>2021</v>
      </c>
      <c r="P9498" s="5" t="str">
        <f>TEXT(Table1[[#This Row],[ReportDate]],"mmm")</f>
        <v>Mar</v>
      </c>
      <c r="Q9498" s="29">
        <f>Table1[[#This Row],[TotalDeaths]]/Table1[[#This Row],[TotalCases]]</f>
        <v>4.4492978906324629E-2</v>
      </c>
    </row>
    <row r="9499" spans="1:17" ht="14.4" x14ac:dyDescent="0.3">
      <c r="A9499" s="5" t="s">
        <v>11720</v>
      </c>
      <c r="B9499" s="5" t="s">
        <v>2191</v>
      </c>
      <c r="C9499" s="5" t="s">
        <v>2221</v>
      </c>
      <c r="D9499" s="5" t="s">
        <v>2222</v>
      </c>
      <c r="E9499" s="32">
        <v>44384</v>
      </c>
      <c r="F9499" s="5">
        <v>3693</v>
      </c>
      <c r="G9499" s="5">
        <v>70</v>
      </c>
      <c r="H9499" s="5">
        <v>91</v>
      </c>
      <c r="I9499" s="5">
        <v>924917</v>
      </c>
      <c r="J9499" s="5">
        <v>41058</v>
      </c>
      <c r="K9499" s="5">
        <v>248319</v>
      </c>
      <c r="L9499" s="5">
        <v>18465</v>
      </c>
      <c r="M9499" s="5">
        <v>18585</v>
      </c>
      <c r="N9499" s="5">
        <v>331000000</v>
      </c>
      <c r="O9499" s="5">
        <f>YEAR(Table1[[#This Row],[ReportDate]])</f>
        <v>2021</v>
      </c>
      <c r="P9499" s="5" t="str">
        <f>TEXT(Table1[[#This Row],[ReportDate]],"mmm")</f>
        <v>Jul</v>
      </c>
      <c r="Q9499" s="29">
        <f>Table1[[#This Row],[TotalDeaths]]/Table1[[#This Row],[TotalCases]]</f>
        <v>4.4391010220376531E-2</v>
      </c>
    </row>
    <row r="9500" spans="1:17" ht="14.4" x14ac:dyDescent="0.3">
      <c r="A9500" s="5" t="s">
        <v>11721</v>
      </c>
      <c r="B9500" s="5" t="s">
        <v>2191</v>
      </c>
      <c r="C9500" s="5" t="s">
        <v>2192</v>
      </c>
      <c r="D9500" s="5" t="s">
        <v>2308</v>
      </c>
      <c r="E9500" s="32">
        <v>44246</v>
      </c>
      <c r="F9500" s="5">
        <v>4307</v>
      </c>
      <c r="G9500" s="5">
        <v>82</v>
      </c>
      <c r="H9500" s="5">
        <v>4689</v>
      </c>
      <c r="I9500" s="5">
        <v>929224</v>
      </c>
      <c r="J9500" s="5">
        <v>41140</v>
      </c>
      <c r="K9500" s="5">
        <v>253008</v>
      </c>
      <c r="L9500" s="5">
        <v>38763</v>
      </c>
      <c r="M9500" s="5">
        <v>15371</v>
      </c>
      <c r="N9500" s="5">
        <v>331000000</v>
      </c>
      <c r="O9500" s="5">
        <f>YEAR(Table1[[#This Row],[ReportDate]])</f>
        <v>2021</v>
      </c>
      <c r="P9500" s="5" t="str">
        <f>TEXT(Table1[[#This Row],[ReportDate]],"mmm")</f>
        <v>Feb</v>
      </c>
      <c r="Q9500" s="29">
        <f>Table1[[#This Row],[TotalDeaths]]/Table1[[#This Row],[TotalCases]]</f>
        <v>4.4273501330142143E-2</v>
      </c>
    </row>
    <row r="9501" spans="1:17" ht="14.4" x14ac:dyDescent="0.3">
      <c r="A9501" s="5" t="s">
        <v>11722</v>
      </c>
      <c r="B9501" s="5" t="s">
        <v>2170</v>
      </c>
      <c r="C9501" s="5" t="s">
        <v>2171</v>
      </c>
      <c r="D9501" s="5" t="s">
        <v>2172</v>
      </c>
      <c r="E9501" s="32">
        <v>44256</v>
      </c>
      <c r="F9501" s="5">
        <v>1699</v>
      </c>
      <c r="G9501" s="5">
        <v>143</v>
      </c>
      <c r="H9501" s="5">
        <v>3891</v>
      </c>
      <c r="I9501" s="5">
        <v>930923</v>
      </c>
      <c r="J9501" s="5">
        <v>41283</v>
      </c>
      <c r="K9501" s="5">
        <v>256899</v>
      </c>
      <c r="L9501" s="5">
        <v>8495</v>
      </c>
      <c r="M9501" s="5">
        <v>5156</v>
      </c>
      <c r="N9501" s="5">
        <v>213000000</v>
      </c>
      <c r="O9501" s="5">
        <f>YEAR(Table1[[#This Row],[ReportDate]])</f>
        <v>2021</v>
      </c>
      <c r="P9501" s="5" t="str">
        <f>TEXT(Table1[[#This Row],[ReportDate]],"mmm")</f>
        <v>Mar</v>
      </c>
      <c r="Q9501" s="29">
        <f>Table1[[#This Row],[TotalDeaths]]/Table1[[#This Row],[TotalCases]]</f>
        <v>4.4346310060015708E-2</v>
      </c>
    </row>
    <row r="9502" spans="1:17" ht="14.4" x14ac:dyDescent="0.3">
      <c r="A9502" s="5" t="s">
        <v>11723</v>
      </c>
      <c r="B9502" s="5" t="s">
        <v>2191</v>
      </c>
      <c r="C9502" s="5" t="s">
        <v>2192</v>
      </c>
      <c r="D9502" s="5" t="s">
        <v>2308</v>
      </c>
      <c r="E9502" s="32">
        <v>44246</v>
      </c>
      <c r="F9502" s="5">
        <v>1120</v>
      </c>
      <c r="G9502" s="5">
        <v>96</v>
      </c>
      <c r="H9502" s="5">
        <v>2146</v>
      </c>
      <c r="I9502" s="5">
        <v>932043</v>
      </c>
      <c r="J9502" s="5">
        <v>41379</v>
      </c>
      <c r="K9502" s="5">
        <v>259045</v>
      </c>
      <c r="L9502" s="5">
        <v>8960</v>
      </c>
      <c r="M9502" s="5">
        <v>11945</v>
      </c>
      <c r="N9502" s="5">
        <v>331000000</v>
      </c>
      <c r="O9502" s="5">
        <f>YEAR(Table1[[#This Row],[ReportDate]])</f>
        <v>2021</v>
      </c>
      <c r="P9502" s="5" t="str">
        <f>TEXT(Table1[[#This Row],[ReportDate]],"mmm")</f>
        <v>Feb</v>
      </c>
      <c r="Q9502" s="29">
        <f>Table1[[#This Row],[TotalDeaths]]/Table1[[#This Row],[TotalCases]]</f>
        <v>4.439602035528404E-2</v>
      </c>
    </row>
    <row r="9503" spans="1:17" ht="14.4" x14ac:dyDescent="0.3">
      <c r="A9503" s="5" t="s">
        <v>11724</v>
      </c>
      <c r="B9503" s="5" t="s">
        <v>2174</v>
      </c>
      <c r="C9503" s="5" t="s">
        <v>2201</v>
      </c>
      <c r="D9503" s="5" t="s">
        <v>2202</v>
      </c>
      <c r="E9503" s="32">
        <v>43856</v>
      </c>
      <c r="F9503" s="5">
        <v>1571</v>
      </c>
      <c r="G9503" s="5">
        <v>35</v>
      </c>
      <c r="H9503" s="5">
        <v>4093</v>
      </c>
      <c r="I9503" s="5">
        <v>933614</v>
      </c>
      <c r="J9503" s="5">
        <v>41414</v>
      </c>
      <c r="K9503" s="5">
        <v>263138</v>
      </c>
      <c r="L9503" s="5">
        <v>25136</v>
      </c>
      <c r="M9503" s="5">
        <v>10413</v>
      </c>
      <c r="N9503" s="5">
        <v>1380000000</v>
      </c>
      <c r="O9503" s="5">
        <f>YEAR(Table1[[#This Row],[ReportDate]])</f>
        <v>2020</v>
      </c>
      <c r="P9503" s="5" t="str">
        <f>TEXT(Table1[[#This Row],[ReportDate]],"mmm")</f>
        <v>Jan</v>
      </c>
      <c r="Q9503" s="29">
        <f>Table1[[#This Row],[TotalDeaths]]/Table1[[#This Row],[TotalCases]]</f>
        <v>4.4358803531223824E-2</v>
      </c>
    </row>
    <row r="9504" spans="1:17" ht="14.4" x14ac:dyDescent="0.3">
      <c r="A9504" s="5" t="s">
        <v>11725</v>
      </c>
      <c r="B9504" s="5" t="s">
        <v>2167</v>
      </c>
      <c r="C9504" s="5" t="s">
        <v>2168</v>
      </c>
      <c r="D9504" s="5" t="s">
        <v>2168</v>
      </c>
      <c r="E9504" s="32">
        <v>44201</v>
      </c>
      <c r="F9504" s="5">
        <v>4873</v>
      </c>
      <c r="G9504" s="5">
        <v>44</v>
      </c>
      <c r="H9504" s="5">
        <v>2557</v>
      </c>
      <c r="I9504" s="5">
        <v>938487</v>
      </c>
      <c r="J9504" s="5">
        <v>41458</v>
      </c>
      <c r="K9504" s="5">
        <v>265695</v>
      </c>
      <c r="L9504" s="5">
        <v>29238</v>
      </c>
      <c r="M9504" s="5">
        <v>7392</v>
      </c>
      <c r="N9504" s="5">
        <v>83000000</v>
      </c>
      <c r="O9504" s="5">
        <f>YEAR(Table1[[#This Row],[ReportDate]])</f>
        <v>2021</v>
      </c>
      <c r="P9504" s="5" t="str">
        <f>TEXT(Table1[[#This Row],[ReportDate]],"mmm")</f>
        <v>Jan</v>
      </c>
      <c r="Q9504" s="29">
        <f>Table1[[#This Row],[TotalDeaths]]/Table1[[#This Row],[TotalCases]]</f>
        <v>4.4175358848870576E-2</v>
      </c>
    </row>
    <row r="9505" spans="1:17" ht="14.4" x14ac:dyDescent="0.3">
      <c r="A9505" s="5" t="s">
        <v>11726</v>
      </c>
      <c r="B9505" s="5" t="s">
        <v>2174</v>
      </c>
      <c r="C9505" s="5" t="s">
        <v>2175</v>
      </c>
      <c r="D9505" s="5" t="s">
        <v>2276</v>
      </c>
      <c r="E9505" s="32">
        <v>44215</v>
      </c>
      <c r="F9505" s="5">
        <v>728</v>
      </c>
      <c r="G9505" s="5">
        <v>9</v>
      </c>
      <c r="H9505" s="5">
        <v>1588</v>
      </c>
      <c r="I9505" s="5">
        <v>939215</v>
      </c>
      <c r="J9505" s="5">
        <v>41467</v>
      </c>
      <c r="K9505" s="5">
        <v>267283</v>
      </c>
      <c r="L9505" s="5">
        <v>12376</v>
      </c>
      <c r="M9505" s="5">
        <v>2202</v>
      </c>
      <c r="N9505" s="5">
        <v>1380000000</v>
      </c>
      <c r="O9505" s="5">
        <f>YEAR(Table1[[#This Row],[ReportDate]])</f>
        <v>2021</v>
      </c>
      <c r="P9505" s="5" t="str">
        <f>TEXT(Table1[[#This Row],[ReportDate]],"mmm")</f>
        <v>Jan</v>
      </c>
      <c r="Q9505" s="29">
        <f>Table1[[#This Row],[TotalDeaths]]/Table1[[#This Row],[TotalCases]]</f>
        <v>4.4150700318883324E-2</v>
      </c>
    </row>
    <row r="9506" spans="1:17" ht="14.4" x14ac:dyDescent="0.3">
      <c r="A9506" s="5" t="s">
        <v>11727</v>
      </c>
      <c r="B9506" s="5" t="s">
        <v>2174</v>
      </c>
      <c r="C9506" s="5" t="s">
        <v>27</v>
      </c>
      <c r="D9506" s="5" t="s">
        <v>27</v>
      </c>
      <c r="E9506" s="32">
        <v>43886</v>
      </c>
      <c r="F9506" s="5">
        <v>3504</v>
      </c>
      <c r="G9506" s="5">
        <v>62</v>
      </c>
      <c r="H9506" s="5">
        <v>1876</v>
      </c>
      <c r="I9506" s="5">
        <v>942719</v>
      </c>
      <c r="J9506" s="5">
        <v>41529</v>
      </c>
      <c r="K9506" s="5">
        <v>269159</v>
      </c>
      <c r="L9506" s="5">
        <v>49056</v>
      </c>
      <c r="M9506" s="5">
        <v>16902</v>
      </c>
      <c r="N9506" s="5">
        <v>1380000000</v>
      </c>
      <c r="O9506" s="5">
        <f>YEAR(Table1[[#This Row],[ReportDate]])</f>
        <v>2020</v>
      </c>
      <c r="P9506" s="5" t="str">
        <f>TEXT(Table1[[#This Row],[ReportDate]],"mmm")</f>
        <v>Feb</v>
      </c>
      <c r="Q9506" s="29">
        <f>Table1[[#This Row],[TotalDeaths]]/Table1[[#This Row],[TotalCases]]</f>
        <v>4.405236342961158E-2</v>
      </c>
    </row>
    <row r="9507" spans="1:17" ht="14.4" x14ac:dyDescent="0.3">
      <c r="A9507" s="5" t="s">
        <v>11728</v>
      </c>
      <c r="B9507" s="5" t="s">
        <v>2174</v>
      </c>
      <c r="C9507" s="5" t="s">
        <v>2184</v>
      </c>
      <c r="D9507" s="5" t="s">
        <v>25</v>
      </c>
      <c r="E9507" s="32">
        <v>44083</v>
      </c>
      <c r="F9507" s="5">
        <v>615</v>
      </c>
      <c r="G9507" s="5">
        <v>42</v>
      </c>
      <c r="H9507" s="5">
        <v>3663</v>
      </c>
      <c r="I9507" s="5">
        <v>943334</v>
      </c>
      <c r="J9507" s="5">
        <v>41571</v>
      </c>
      <c r="K9507" s="5">
        <v>272822</v>
      </c>
      <c r="L9507" s="5">
        <v>7995</v>
      </c>
      <c r="M9507" s="5">
        <v>16619</v>
      </c>
      <c r="N9507" s="5">
        <v>1380000000</v>
      </c>
      <c r="O9507" s="5">
        <f>YEAR(Table1[[#This Row],[ReportDate]])</f>
        <v>2020</v>
      </c>
      <c r="P9507" s="5" t="str">
        <f>TEXT(Table1[[#This Row],[ReportDate]],"mmm")</f>
        <v>Sep</v>
      </c>
      <c r="Q9507" s="29">
        <f>Table1[[#This Row],[TotalDeaths]]/Table1[[#This Row],[TotalCases]]</f>
        <v>4.4068166736277926E-2</v>
      </c>
    </row>
    <row r="9508" spans="1:17" ht="14.4" x14ac:dyDescent="0.3">
      <c r="A9508" s="5" t="s">
        <v>11729</v>
      </c>
      <c r="B9508" s="5" t="s">
        <v>2170</v>
      </c>
      <c r="C9508" s="5" t="s">
        <v>2171</v>
      </c>
      <c r="D9508" s="5" t="s">
        <v>2265</v>
      </c>
      <c r="E9508" s="32">
        <v>44464</v>
      </c>
      <c r="F9508" s="5">
        <v>370</v>
      </c>
      <c r="G9508" s="5">
        <v>50</v>
      </c>
      <c r="H9508" s="5">
        <v>3895</v>
      </c>
      <c r="I9508" s="5">
        <v>943704</v>
      </c>
      <c r="J9508" s="5">
        <v>41621</v>
      </c>
      <c r="K9508" s="5">
        <v>276717</v>
      </c>
      <c r="L9508" s="5">
        <v>2220</v>
      </c>
      <c r="M9508" s="5">
        <v>4393</v>
      </c>
      <c r="N9508" s="5">
        <v>213000000</v>
      </c>
      <c r="O9508" s="5">
        <f>YEAR(Table1[[#This Row],[ReportDate]])</f>
        <v>2021</v>
      </c>
      <c r="P9508" s="5" t="str">
        <f>TEXT(Table1[[#This Row],[ReportDate]],"mmm")</f>
        <v>Sep</v>
      </c>
      <c r="Q9508" s="29">
        <f>Table1[[#This Row],[TotalDeaths]]/Table1[[#This Row],[TotalCases]]</f>
        <v>4.4103871552944568E-2</v>
      </c>
    </row>
    <row r="9509" spans="1:17" ht="14.4" x14ac:dyDescent="0.3">
      <c r="A9509" s="5" t="s">
        <v>11730</v>
      </c>
      <c r="B9509" s="5" t="s">
        <v>2174</v>
      </c>
      <c r="C9509" s="5" t="s">
        <v>2201</v>
      </c>
      <c r="D9509" s="5" t="s">
        <v>2261</v>
      </c>
      <c r="E9509" s="32">
        <v>43936</v>
      </c>
      <c r="F9509" s="5">
        <v>3464</v>
      </c>
      <c r="G9509" s="5">
        <v>106</v>
      </c>
      <c r="H9509" s="5">
        <v>3414</v>
      </c>
      <c r="I9509" s="5">
        <v>947168</v>
      </c>
      <c r="J9509" s="5">
        <v>41727</v>
      </c>
      <c r="K9509" s="5">
        <v>280131</v>
      </c>
      <c r="L9509" s="5">
        <v>27712</v>
      </c>
      <c r="M9509" s="5">
        <v>17651</v>
      </c>
      <c r="N9509" s="5">
        <v>1380000000</v>
      </c>
      <c r="O9509" s="5">
        <f>YEAR(Table1[[#This Row],[ReportDate]])</f>
        <v>2020</v>
      </c>
      <c r="P9509" s="5" t="str">
        <f>TEXT(Table1[[#This Row],[ReportDate]],"mmm")</f>
        <v>Apr</v>
      </c>
      <c r="Q9509" s="29">
        <f>Table1[[#This Row],[TotalDeaths]]/Table1[[#This Row],[TotalCases]]</f>
        <v>4.40544866380621E-2</v>
      </c>
    </row>
    <row r="9510" spans="1:17" ht="14.4" x14ac:dyDescent="0.3">
      <c r="A9510" s="5" t="s">
        <v>11731</v>
      </c>
      <c r="B9510" s="5" t="s">
        <v>2186</v>
      </c>
      <c r="C9510" s="5" t="s">
        <v>2204</v>
      </c>
      <c r="D9510" s="5" t="s">
        <v>2205</v>
      </c>
      <c r="E9510" s="32">
        <v>43960</v>
      </c>
      <c r="F9510" s="5">
        <v>4727</v>
      </c>
      <c r="G9510" s="5">
        <v>2</v>
      </c>
      <c r="H9510" s="5">
        <v>961</v>
      </c>
      <c r="I9510" s="5">
        <v>951895</v>
      </c>
      <c r="J9510" s="5">
        <v>41729</v>
      </c>
      <c r="K9510" s="5">
        <v>281092</v>
      </c>
      <c r="L9510" s="5">
        <v>89813</v>
      </c>
      <c r="M9510" s="5">
        <v>18554</v>
      </c>
      <c r="N9510" s="5">
        <v>68000000</v>
      </c>
      <c r="O9510" s="5">
        <f>YEAR(Table1[[#This Row],[ReportDate]])</f>
        <v>2020</v>
      </c>
      <c r="P9510" s="5" t="str">
        <f>TEXT(Table1[[#This Row],[ReportDate]],"mmm")</f>
        <v>May</v>
      </c>
      <c r="Q9510" s="29">
        <f>Table1[[#This Row],[TotalDeaths]]/Table1[[#This Row],[TotalCases]]</f>
        <v>4.3837818246760411E-2</v>
      </c>
    </row>
    <row r="9511" spans="1:17" ht="14.4" x14ac:dyDescent="0.3">
      <c r="A9511" s="5" t="s">
        <v>11732</v>
      </c>
      <c r="B9511" s="5" t="s">
        <v>2191</v>
      </c>
      <c r="C9511" s="5" t="s">
        <v>2225</v>
      </c>
      <c r="D9511" s="5" t="s">
        <v>2226</v>
      </c>
      <c r="E9511" s="32">
        <v>44500</v>
      </c>
      <c r="F9511" s="5">
        <v>4856</v>
      </c>
      <c r="G9511" s="5">
        <v>193</v>
      </c>
      <c r="H9511" s="5">
        <v>4341</v>
      </c>
      <c r="I9511" s="5">
        <v>956751</v>
      </c>
      <c r="J9511" s="5">
        <v>41922</v>
      </c>
      <c r="K9511" s="5">
        <v>285433</v>
      </c>
      <c r="L9511" s="5">
        <v>33992</v>
      </c>
      <c r="M9511" s="5">
        <v>9707</v>
      </c>
      <c r="N9511" s="5">
        <v>331000000</v>
      </c>
      <c r="O9511" s="5">
        <f>YEAR(Table1[[#This Row],[ReportDate]])</f>
        <v>2021</v>
      </c>
      <c r="P9511" s="5" t="str">
        <f>TEXT(Table1[[#This Row],[ReportDate]],"mmm")</f>
        <v>Oct</v>
      </c>
      <c r="Q9511" s="29">
        <f>Table1[[#This Row],[TotalDeaths]]/Table1[[#This Row],[TotalCases]]</f>
        <v>4.3817043305938538E-2</v>
      </c>
    </row>
    <row r="9512" spans="1:17" ht="14.4" x14ac:dyDescent="0.3">
      <c r="A9512" s="5" t="s">
        <v>11733</v>
      </c>
      <c r="B9512" s="5" t="s">
        <v>2170</v>
      </c>
      <c r="C9512" s="5" t="s">
        <v>2232</v>
      </c>
      <c r="D9512" s="5" t="s">
        <v>2233</v>
      </c>
      <c r="E9512" s="32">
        <v>44206</v>
      </c>
      <c r="F9512" s="5">
        <v>4942</v>
      </c>
      <c r="G9512" s="5">
        <v>162</v>
      </c>
      <c r="H9512" s="5">
        <v>2848</v>
      </c>
      <c r="I9512" s="5">
        <v>961693</v>
      </c>
      <c r="J9512" s="5">
        <v>42084</v>
      </c>
      <c r="K9512" s="5">
        <v>288281</v>
      </c>
      <c r="L9512" s="5">
        <v>24710</v>
      </c>
      <c r="M9512" s="5">
        <v>16026</v>
      </c>
      <c r="N9512" s="5">
        <v>213000000</v>
      </c>
      <c r="O9512" s="5">
        <f>YEAR(Table1[[#This Row],[ReportDate]])</f>
        <v>2021</v>
      </c>
      <c r="P9512" s="5" t="str">
        <f>TEXT(Table1[[#This Row],[ReportDate]],"mmm")</f>
        <v>Jan</v>
      </c>
      <c r="Q9512" s="29">
        <f>Table1[[#This Row],[TotalDeaths]]/Table1[[#This Row],[TotalCases]]</f>
        <v>4.3760326840270231E-2</v>
      </c>
    </row>
    <row r="9513" spans="1:17" ht="14.4" x14ac:dyDescent="0.3">
      <c r="A9513" s="5" t="s">
        <v>11734</v>
      </c>
      <c r="B9513" s="5" t="s">
        <v>2186</v>
      </c>
      <c r="C9513" s="5" t="s">
        <v>2187</v>
      </c>
      <c r="D9513" s="5" t="s">
        <v>2243</v>
      </c>
      <c r="E9513" s="32">
        <v>44138</v>
      </c>
      <c r="F9513" s="5">
        <v>947</v>
      </c>
      <c r="G9513" s="5">
        <v>68</v>
      </c>
      <c r="H9513" s="5">
        <v>3543</v>
      </c>
      <c r="I9513" s="5">
        <v>962640</v>
      </c>
      <c r="J9513" s="5">
        <v>42152</v>
      </c>
      <c r="K9513" s="5">
        <v>291824</v>
      </c>
      <c r="L9513" s="5">
        <v>15152</v>
      </c>
      <c r="M9513" s="5">
        <v>10537</v>
      </c>
      <c r="N9513" s="5">
        <v>68000000</v>
      </c>
      <c r="O9513" s="5">
        <f>YEAR(Table1[[#This Row],[ReportDate]])</f>
        <v>2020</v>
      </c>
      <c r="P9513" s="5" t="str">
        <f>TEXT(Table1[[#This Row],[ReportDate]],"mmm")</f>
        <v>Nov</v>
      </c>
      <c r="Q9513" s="29">
        <f>Table1[[#This Row],[TotalDeaths]]/Table1[[#This Row],[TotalCases]]</f>
        <v>4.3787916562785675E-2</v>
      </c>
    </row>
    <row r="9514" spans="1:17" ht="14.4" x14ac:dyDescent="0.3">
      <c r="A9514" s="5" t="s">
        <v>11735</v>
      </c>
      <c r="B9514" s="5" t="s">
        <v>2186</v>
      </c>
      <c r="C9514" s="5" t="s">
        <v>2212</v>
      </c>
      <c r="D9514" s="5" t="s">
        <v>2306</v>
      </c>
      <c r="E9514" s="32">
        <v>43921</v>
      </c>
      <c r="F9514" s="5">
        <v>1119</v>
      </c>
      <c r="G9514" s="5">
        <v>78</v>
      </c>
      <c r="H9514" s="5">
        <v>4374</v>
      </c>
      <c r="I9514" s="5">
        <v>963759</v>
      </c>
      <c r="J9514" s="5">
        <v>42230</v>
      </c>
      <c r="K9514" s="5">
        <v>296198</v>
      </c>
      <c r="L9514" s="5">
        <v>5595</v>
      </c>
      <c r="M9514" s="5">
        <v>10169</v>
      </c>
      <c r="N9514" s="5">
        <v>68000000</v>
      </c>
      <c r="O9514" s="5">
        <f>YEAR(Table1[[#This Row],[ReportDate]])</f>
        <v>2020</v>
      </c>
      <c r="P9514" s="5" t="str">
        <f>TEXT(Table1[[#This Row],[ReportDate]],"mmm")</f>
        <v>Mar</v>
      </c>
      <c r="Q9514" s="29">
        <f>Table1[[#This Row],[TotalDeaths]]/Table1[[#This Row],[TotalCases]]</f>
        <v>4.3818008444019715E-2</v>
      </c>
    </row>
    <row r="9515" spans="1:17" ht="14.4" x14ac:dyDescent="0.3">
      <c r="A9515" s="5" t="s">
        <v>11736</v>
      </c>
      <c r="B9515" s="5" t="s">
        <v>2167</v>
      </c>
      <c r="C9515" s="5" t="s">
        <v>2235</v>
      </c>
      <c r="D9515" s="5" t="s">
        <v>2235</v>
      </c>
      <c r="E9515" s="32">
        <v>44223</v>
      </c>
      <c r="F9515" s="5">
        <v>1455</v>
      </c>
      <c r="G9515" s="5">
        <v>35</v>
      </c>
      <c r="H9515" s="5">
        <v>2821</v>
      </c>
      <c r="I9515" s="5">
        <v>965214</v>
      </c>
      <c r="J9515" s="5">
        <v>42265</v>
      </c>
      <c r="K9515" s="5">
        <v>299019</v>
      </c>
      <c r="L9515" s="5">
        <v>8730</v>
      </c>
      <c r="M9515" s="5">
        <v>13352</v>
      </c>
      <c r="N9515" s="5">
        <v>83000000</v>
      </c>
      <c r="O9515" s="5">
        <f>YEAR(Table1[[#This Row],[ReportDate]])</f>
        <v>2021</v>
      </c>
      <c r="P9515" s="5" t="str">
        <f>TEXT(Table1[[#This Row],[ReportDate]],"mmm")</f>
        <v>Jan</v>
      </c>
      <c r="Q9515" s="29">
        <f>Table1[[#This Row],[TotalDeaths]]/Table1[[#This Row],[TotalCases]]</f>
        <v>4.3788216913554924E-2</v>
      </c>
    </row>
    <row r="9516" spans="1:17" ht="14.4" x14ac:dyDescent="0.3">
      <c r="A9516" s="5" t="s">
        <v>11737</v>
      </c>
      <c r="B9516" s="5" t="s">
        <v>2167</v>
      </c>
      <c r="C9516" s="5" t="s">
        <v>2235</v>
      </c>
      <c r="D9516" s="5" t="s">
        <v>2235</v>
      </c>
      <c r="E9516" s="32">
        <v>44364</v>
      </c>
      <c r="F9516" s="5">
        <v>2548</v>
      </c>
      <c r="G9516" s="5">
        <v>48</v>
      </c>
      <c r="H9516" s="5">
        <v>852</v>
      </c>
      <c r="I9516" s="5">
        <v>967762</v>
      </c>
      <c r="J9516" s="5">
        <v>42313</v>
      </c>
      <c r="K9516" s="5">
        <v>299871</v>
      </c>
      <c r="L9516" s="5">
        <v>30576</v>
      </c>
      <c r="M9516" s="5">
        <v>9480</v>
      </c>
      <c r="N9516" s="5">
        <v>83000000</v>
      </c>
      <c r="O9516" s="5">
        <f>YEAR(Table1[[#This Row],[ReportDate]])</f>
        <v>2021</v>
      </c>
      <c r="P9516" s="5" t="str">
        <f>TEXT(Table1[[#This Row],[ReportDate]],"mmm")</f>
        <v>Jun</v>
      </c>
      <c r="Q9516" s="29">
        <f>Table1[[#This Row],[TotalDeaths]]/Table1[[#This Row],[TotalCases]]</f>
        <v>4.3722526819610606E-2</v>
      </c>
    </row>
    <row r="9517" spans="1:17" ht="14.4" x14ac:dyDescent="0.3">
      <c r="A9517" s="5" t="s">
        <v>11738</v>
      </c>
      <c r="B9517" s="5" t="s">
        <v>2186</v>
      </c>
      <c r="C9517" s="5" t="s">
        <v>2237</v>
      </c>
      <c r="D9517" s="5" t="s">
        <v>2270</v>
      </c>
      <c r="E9517" s="32">
        <v>43940</v>
      </c>
      <c r="F9517" s="5">
        <v>2422</v>
      </c>
      <c r="G9517" s="5">
        <v>0</v>
      </c>
      <c r="H9517" s="5">
        <v>3581</v>
      </c>
      <c r="I9517" s="5">
        <v>970184</v>
      </c>
      <c r="J9517" s="5">
        <v>42313</v>
      </c>
      <c r="K9517" s="5">
        <v>303452</v>
      </c>
      <c r="L9517" s="5">
        <v>14532</v>
      </c>
      <c r="M9517" s="5">
        <v>3179</v>
      </c>
      <c r="N9517" s="5">
        <v>68000000</v>
      </c>
      <c r="O9517" s="5">
        <f>YEAR(Table1[[#This Row],[ReportDate]])</f>
        <v>2020</v>
      </c>
      <c r="P9517" s="5" t="str">
        <f>TEXT(Table1[[#This Row],[ReportDate]],"mmm")</f>
        <v>Apr</v>
      </c>
      <c r="Q9517" s="29">
        <f>Table1[[#This Row],[TotalDeaths]]/Table1[[#This Row],[TotalCases]]</f>
        <v>4.3613376431687188E-2</v>
      </c>
    </row>
    <row r="9518" spans="1:17" ht="14.4" x14ac:dyDescent="0.3">
      <c r="A9518" s="5" t="s">
        <v>11739</v>
      </c>
      <c r="B9518" s="5" t="s">
        <v>2167</v>
      </c>
      <c r="C9518" s="5" t="s">
        <v>2181</v>
      </c>
      <c r="D9518" s="5" t="s">
        <v>2252</v>
      </c>
      <c r="E9518" s="32">
        <v>44391</v>
      </c>
      <c r="F9518" s="5">
        <v>3611</v>
      </c>
      <c r="G9518" s="5">
        <v>169</v>
      </c>
      <c r="H9518" s="5">
        <v>4526</v>
      </c>
      <c r="I9518" s="5">
        <v>973795</v>
      </c>
      <c r="J9518" s="5">
        <v>42482</v>
      </c>
      <c r="K9518" s="5">
        <v>307978</v>
      </c>
      <c r="L9518" s="5">
        <v>64998</v>
      </c>
      <c r="M9518" s="5">
        <v>5345</v>
      </c>
      <c r="N9518" s="5">
        <v>83000000</v>
      </c>
      <c r="O9518" s="5">
        <f>YEAR(Table1[[#This Row],[ReportDate]])</f>
        <v>2021</v>
      </c>
      <c r="P9518" s="5" t="str">
        <f>TEXT(Table1[[#This Row],[ReportDate]],"mmm")</f>
        <v>Jul</v>
      </c>
      <c r="Q9518" s="29">
        <f>Table1[[#This Row],[TotalDeaths]]/Table1[[#This Row],[TotalCases]]</f>
        <v>4.3625198322028762E-2</v>
      </c>
    </row>
    <row r="9519" spans="1:17" ht="14.4" x14ac:dyDescent="0.3">
      <c r="A9519" s="5" t="s">
        <v>11740</v>
      </c>
      <c r="B9519" s="5" t="s">
        <v>2191</v>
      </c>
      <c r="C9519" s="5" t="s">
        <v>2217</v>
      </c>
      <c r="D9519" s="5" t="s">
        <v>2218</v>
      </c>
      <c r="E9519" s="32">
        <v>44471</v>
      </c>
      <c r="F9519" s="5">
        <v>2546</v>
      </c>
      <c r="G9519" s="5">
        <v>168</v>
      </c>
      <c r="H9519" s="5">
        <v>2489</v>
      </c>
      <c r="I9519" s="5">
        <v>976341</v>
      </c>
      <c r="J9519" s="5">
        <v>42650</v>
      </c>
      <c r="K9519" s="5">
        <v>310467</v>
      </c>
      <c r="L9519" s="5">
        <v>12730</v>
      </c>
      <c r="M9519" s="5">
        <v>1197</v>
      </c>
      <c r="N9519" s="5">
        <v>331000000</v>
      </c>
      <c r="O9519" s="5">
        <f>YEAR(Table1[[#This Row],[ReportDate]])</f>
        <v>2021</v>
      </c>
      <c r="P9519" s="5" t="str">
        <f>TEXT(Table1[[#This Row],[ReportDate]],"mmm")</f>
        <v>Oct</v>
      </c>
      <c r="Q9519" s="29">
        <f>Table1[[#This Row],[TotalDeaths]]/Table1[[#This Row],[TotalCases]]</f>
        <v>4.3683508118577422E-2</v>
      </c>
    </row>
    <row r="9520" spans="1:17" ht="14.4" x14ac:dyDescent="0.3">
      <c r="A9520" s="5" t="s">
        <v>11741</v>
      </c>
      <c r="B9520" s="5" t="s">
        <v>2191</v>
      </c>
      <c r="C9520" s="5" t="s">
        <v>2221</v>
      </c>
      <c r="D9520" s="5" t="s">
        <v>2241</v>
      </c>
      <c r="E9520" s="32">
        <v>44415</v>
      </c>
      <c r="F9520" s="5">
        <v>1340</v>
      </c>
      <c r="G9520" s="5">
        <v>72</v>
      </c>
      <c r="H9520" s="5">
        <v>3831</v>
      </c>
      <c r="I9520" s="5">
        <v>977681</v>
      </c>
      <c r="J9520" s="5">
        <v>42722</v>
      </c>
      <c r="K9520" s="5">
        <v>314298</v>
      </c>
      <c r="L9520" s="5">
        <v>13400</v>
      </c>
      <c r="M9520" s="5">
        <v>6481</v>
      </c>
      <c r="N9520" s="5">
        <v>331000000</v>
      </c>
      <c r="O9520" s="5">
        <f>YEAR(Table1[[#This Row],[ReportDate]])</f>
        <v>2021</v>
      </c>
      <c r="P9520" s="5" t="str">
        <f>TEXT(Table1[[#This Row],[ReportDate]],"mmm")</f>
        <v>Aug</v>
      </c>
      <c r="Q9520" s="29">
        <f>Table1[[#This Row],[TotalDeaths]]/Table1[[#This Row],[TotalCases]]</f>
        <v>4.3697279583013275E-2</v>
      </c>
    </row>
    <row r="9521" spans="1:17" ht="14.4" x14ac:dyDescent="0.3">
      <c r="A9521" s="5" t="s">
        <v>11742</v>
      </c>
      <c r="B9521" s="5" t="s">
        <v>2167</v>
      </c>
      <c r="C9521" s="5" t="s">
        <v>2235</v>
      </c>
      <c r="D9521" s="5" t="s">
        <v>2235</v>
      </c>
      <c r="E9521" s="32">
        <v>44170</v>
      </c>
      <c r="F9521" s="5">
        <v>3845</v>
      </c>
      <c r="G9521" s="5">
        <v>184</v>
      </c>
      <c r="H9521" s="5">
        <v>3532</v>
      </c>
      <c r="I9521" s="5">
        <v>981526</v>
      </c>
      <c r="J9521" s="5">
        <v>42906</v>
      </c>
      <c r="K9521" s="5">
        <v>317830</v>
      </c>
      <c r="L9521" s="5">
        <v>19225</v>
      </c>
      <c r="M9521" s="5">
        <v>1628</v>
      </c>
      <c r="N9521" s="5">
        <v>83000000</v>
      </c>
      <c r="O9521" s="5">
        <f>YEAR(Table1[[#This Row],[ReportDate]])</f>
        <v>2020</v>
      </c>
      <c r="P9521" s="5" t="str">
        <f>TEXT(Table1[[#This Row],[ReportDate]],"mmm")</f>
        <v>Dec</v>
      </c>
      <c r="Q9521" s="29">
        <f>Table1[[#This Row],[TotalDeaths]]/Table1[[#This Row],[TotalCases]]</f>
        <v>4.3713564388513398E-2</v>
      </c>
    </row>
    <row r="9522" spans="1:17" ht="14.4" x14ac:dyDescent="0.3">
      <c r="A9522" s="5" t="s">
        <v>11743</v>
      </c>
      <c r="B9522" s="5" t="s">
        <v>2174</v>
      </c>
      <c r="C9522" s="5" t="s">
        <v>2184</v>
      </c>
      <c r="D9522" s="5" t="s">
        <v>2215</v>
      </c>
      <c r="E9522" s="32">
        <v>44395</v>
      </c>
      <c r="F9522" s="5">
        <v>1518</v>
      </c>
      <c r="G9522" s="5">
        <v>115</v>
      </c>
      <c r="H9522" s="5">
        <v>2312</v>
      </c>
      <c r="I9522" s="5">
        <v>983044</v>
      </c>
      <c r="J9522" s="5">
        <v>43021</v>
      </c>
      <c r="K9522" s="5">
        <v>320142</v>
      </c>
      <c r="L9522" s="5">
        <v>21252</v>
      </c>
      <c r="M9522" s="5">
        <v>12408</v>
      </c>
      <c r="N9522" s="5">
        <v>1380000000</v>
      </c>
      <c r="O9522" s="5">
        <f>YEAR(Table1[[#This Row],[ReportDate]])</f>
        <v>2021</v>
      </c>
      <c r="P9522" s="5" t="str">
        <f>TEXT(Table1[[#This Row],[ReportDate]],"mmm")</f>
        <v>Jul</v>
      </c>
      <c r="Q9522" s="29">
        <f>Table1[[#This Row],[TotalDeaths]]/Table1[[#This Row],[TotalCases]]</f>
        <v>4.3763046211563267E-2</v>
      </c>
    </row>
    <row r="9523" spans="1:17" ht="14.4" x14ac:dyDescent="0.3">
      <c r="A9523" s="5" t="s">
        <v>11744</v>
      </c>
      <c r="B9523" s="5" t="s">
        <v>2186</v>
      </c>
      <c r="C9523" s="5" t="s">
        <v>2212</v>
      </c>
      <c r="D9523" s="5" t="s">
        <v>2213</v>
      </c>
      <c r="E9523" s="32">
        <v>44186</v>
      </c>
      <c r="F9523" s="5">
        <v>1959</v>
      </c>
      <c r="G9523" s="5">
        <v>147</v>
      </c>
      <c r="H9523" s="5">
        <v>2492</v>
      </c>
      <c r="I9523" s="5">
        <v>985003</v>
      </c>
      <c r="J9523" s="5">
        <v>43168</v>
      </c>
      <c r="K9523" s="5">
        <v>322634</v>
      </c>
      <c r="L9523" s="5">
        <v>25467</v>
      </c>
      <c r="M9523" s="5">
        <v>15546</v>
      </c>
      <c r="N9523" s="5">
        <v>68000000</v>
      </c>
      <c r="O9523" s="5">
        <f>YEAR(Table1[[#This Row],[ReportDate]])</f>
        <v>2020</v>
      </c>
      <c r="P9523" s="5" t="str">
        <f>TEXT(Table1[[#This Row],[ReportDate]],"mmm")</f>
        <v>Dec</v>
      </c>
      <c r="Q9523" s="29">
        <f>Table1[[#This Row],[TotalDeaths]]/Table1[[#This Row],[TotalCases]]</f>
        <v>4.3825247232749547E-2</v>
      </c>
    </row>
    <row r="9524" spans="1:17" ht="14.4" x14ac:dyDescent="0.3">
      <c r="A9524" s="5" t="s">
        <v>11745</v>
      </c>
      <c r="B9524" s="5" t="s">
        <v>2191</v>
      </c>
      <c r="C9524" s="5" t="s">
        <v>2217</v>
      </c>
      <c r="D9524" s="5" t="s">
        <v>2218</v>
      </c>
      <c r="E9524" s="32">
        <v>43998</v>
      </c>
      <c r="F9524" s="5">
        <v>710</v>
      </c>
      <c r="G9524" s="5">
        <v>13</v>
      </c>
      <c r="H9524" s="5">
        <v>2270</v>
      </c>
      <c r="I9524" s="5">
        <v>985713</v>
      </c>
      <c r="J9524" s="5">
        <v>43181</v>
      </c>
      <c r="K9524" s="5">
        <v>324904</v>
      </c>
      <c r="L9524" s="5">
        <v>7100</v>
      </c>
      <c r="M9524" s="5">
        <v>19285</v>
      </c>
      <c r="N9524" s="5">
        <v>331000000</v>
      </c>
      <c r="O9524" s="5">
        <f>YEAR(Table1[[#This Row],[ReportDate]])</f>
        <v>2020</v>
      </c>
      <c r="P9524" s="5" t="str">
        <f>TEXT(Table1[[#This Row],[ReportDate]],"mmm")</f>
        <v>Jun</v>
      </c>
      <c r="Q9524" s="29">
        <f>Table1[[#This Row],[TotalDeaths]]/Table1[[#This Row],[TotalCases]]</f>
        <v>4.3806868733596897E-2</v>
      </c>
    </row>
    <row r="9525" spans="1:17" ht="14.4" x14ac:dyDescent="0.3">
      <c r="A9525" s="5" t="s">
        <v>11746</v>
      </c>
      <c r="B9525" s="5" t="s">
        <v>2167</v>
      </c>
      <c r="C9525" s="5" t="s">
        <v>2318</v>
      </c>
      <c r="D9525" s="5" t="s">
        <v>2319</v>
      </c>
      <c r="E9525" s="32">
        <v>44387</v>
      </c>
      <c r="F9525" s="5">
        <v>4570</v>
      </c>
      <c r="G9525" s="5">
        <v>121</v>
      </c>
      <c r="H9525" s="5">
        <v>4902</v>
      </c>
      <c r="I9525" s="5">
        <v>990283</v>
      </c>
      <c r="J9525" s="5">
        <v>43302</v>
      </c>
      <c r="K9525" s="5">
        <v>329806</v>
      </c>
      <c r="L9525" s="5">
        <v>63980</v>
      </c>
      <c r="M9525" s="5">
        <v>9743</v>
      </c>
      <c r="N9525" s="5">
        <v>83000000</v>
      </c>
      <c r="O9525" s="5">
        <f>YEAR(Table1[[#This Row],[ReportDate]])</f>
        <v>2021</v>
      </c>
      <c r="P9525" s="5" t="str">
        <f>TEXT(Table1[[#This Row],[ReportDate]],"mmm")</f>
        <v>Jul</v>
      </c>
      <c r="Q9525" s="29">
        <f>Table1[[#This Row],[TotalDeaths]]/Table1[[#This Row],[TotalCases]]</f>
        <v>4.3726894231245005E-2</v>
      </c>
    </row>
    <row r="9526" spans="1:17" ht="14.4" x14ac:dyDescent="0.3">
      <c r="A9526" s="5" t="s">
        <v>11747</v>
      </c>
      <c r="B9526" s="5" t="s">
        <v>2167</v>
      </c>
      <c r="C9526" s="5" t="s">
        <v>2168</v>
      </c>
      <c r="D9526" s="5" t="s">
        <v>2168</v>
      </c>
      <c r="E9526" s="32">
        <v>44282</v>
      </c>
      <c r="F9526" s="5">
        <v>573</v>
      </c>
      <c r="G9526" s="5">
        <v>92</v>
      </c>
      <c r="H9526" s="5">
        <v>268</v>
      </c>
      <c r="I9526" s="5">
        <v>990856</v>
      </c>
      <c r="J9526" s="5">
        <v>43394</v>
      </c>
      <c r="K9526" s="5">
        <v>330074</v>
      </c>
      <c r="L9526" s="5">
        <v>5730</v>
      </c>
      <c r="M9526" s="5">
        <v>2988</v>
      </c>
      <c r="N9526" s="5">
        <v>83000000</v>
      </c>
      <c r="O9526" s="5">
        <f>YEAR(Table1[[#This Row],[ReportDate]])</f>
        <v>2021</v>
      </c>
      <c r="P9526" s="5" t="str">
        <f>TEXT(Table1[[#This Row],[ReportDate]],"mmm")</f>
        <v>Mar</v>
      </c>
      <c r="Q9526" s="29">
        <f>Table1[[#This Row],[TotalDeaths]]/Table1[[#This Row],[TotalCases]]</f>
        <v>4.3794456510330461E-2</v>
      </c>
    </row>
    <row r="9527" spans="1:17" ht="14.4" x14ac:dyDescent="0.3">
      <c r="A9527" s="5" t="s">
        <v>11748</v>
      </c>
      <c r="B9527" s="5" t="s">
        <v>2191</v>
      </c>
      <c r="C9527" s="5" t="s">
        <v>2217</v>
      </c>
      <c r="D9527" s="5" t="s">
        <v>2230</v>
      </c>
      <c r="E9527" s="32">
        <v>43935</v>
      </c>
      <c r="F9527" s="5">
        <v>2843</v>
      </c>
      <c r="G9527" s="5">
        <v>179</v>
      </c>
      <c r="H9527" s="5">
        <v>2698</v>
      </c>
      <c r="I9527" s="5">
        <v>993699</v>
      </c>
      <c r="J9527" s="5">
        <v>43573</v>
      </c>
      <c r="K9527" s="5">
        <v>332772</v>
      </c>
      <c r="L9527" s="5">
        <v>14215</v>
      </c>
      <c r="M9527" s="5">
        <v>8735</v>
      </c>
      <c r="N9527" s="5">
        <v>331000000</v>
      </c>
      <c r="O9527" s="5">
        <f>YEAR(Table1[[#This Row],[ReportDate]])</f>
        <v>2020</v>
      </c>
      <c r="P9527" s="5" t="str">
        <f>TEXT(Table1[[#This Row],[ReportDate]],"mmm")</f>
        <v>Apr</v>
      </c>
      <c r="Q9527" s="29">
        <f>Table1[[#This Row],[TotalDeaths]]/Table1[[#This Row],[TotalCases]]</f>
        <v>4.3849294404039854E-2</v>
      </c>
    </row>
    <row r="9528" spans="1:17" ht="14.4" x14ac:dyDescent="0.3">
      <c r="A9528" s="5" t="s">
        <v>11749</v>
      </c>
      <c r="B9528" s="5" t="s">
        <v>2191</v>
      </c>
      <c r="C9528" s="5" t="s">
        <v>2225</v>
      </c>
      <c r="D9528" s="5" t="s">
        <v>2288</v>
      </c>
      <c r="E9528" s="32">
        <v>43980</v>
      </c>
      <c r="F9528" s="5">
        <v>507</v>
      </c>
      <c r="G9528" s="5">
        <v>53</v>
      </c>
      <c r="H9528" s="5">
        <v>3402</v>
      </c>
      <c r="I9528" s="5">
        <v>994206</v>
      </c>
      <c r="J9528" s="5">
        <v>43626</v>
      </c>
      <c r="K9528" s="5">
        <v>336174</v>
      </c>
      <c r="L9528" s="5">
        <v>5577</v>
      </c>
      <c r="M9528" s="5">
        <v>19801</v>
      </c>
      <c r="N9528" s="5">
        <v>331000000</v>
      </c>
      <c r="O9528" s="5">
        <f>YEAR(Table1[[#This Row],[ReportDate]])</f>
        <v>2020</v>
      </c>
      <c r="P9528" s="5" t="str">
        <f>TEXT(Table1[[#This Row],[ReportDate]],"mmm")</f>
        <v>May</v>
      </c>
      <c r="Q9528" s="29">
        <f>Table1[[#This Row],[TotalDeaths]]/Table1[[#This Row],[TotalCases]]</f>
        <v>4.3880242122859847E-2</v>
      </c>
    </row>
    <row r="9529" spans="1:17" ht="14.4" x14ac:dyDescent="0.3">
      <c r="A9529" s="5" t="s">
        <v>11750</v>
      </c>
      <c r="B9529" s="5" t="s">
        <v>2174</v>
      </c>
      <c r="C9529" s="5" t="s">
        <v>27</v>
      </c>
      <c r="D9529" s="5" t="s">
        <v>27</v>
      </c>
      <c r="E9529" s="32">
        <v>43976</v>
      </c>
      <c r="F9529" s="5">
        <v>2222</v>
      </c>
      <c r="G9529" s="5">
        <v>48</v>
      </c>
      <c r="H9529" s="5">
        <v>4077</v>
      </c>
      <c r="I9529" s="5">
        <v>996428</v>
      </c>
      <c r="J9529" s="5">
        <v>43674</v>
      </c>
      <c r="K9529" s="5">
        <v>340251</v>
      </c>
      <c r="L9529" s="5">
        <v>15554</v>
      </c>
      <c r="M9529" s="5">
        <v>15454</v>
      </c>
      <c r="N9529" s="5">
        <v>1380000000</v>
      </c>
      <c r="O9529" s="5">
        <f>YEAR(Table1[[#This Row],[ReportDate]])</f>
        <v>2020</v>
      </c>
      <c r="P9529" s="5" t="str">
        <f>TEXT(Table1[[#This Row],[ReportDate]],"mmm")</f>
        <v>May</v>
      </c>
      <c r="Q9529" s="29">
        <f>Table1[[#This Row],[TotalDeaths]]/Table1[[#This Row],[TotalCases]]</f>
        <v>4.3830562770215208E-2</v>
      </c>
    </row>
    <row r="9530" spans="1:17" ht="14.4" x14ac:dyDescent="0.3">
      <c r="A9530" s="5" t="s">
        <v>11751</v>
      </c>
      <c r="B9530" s="5" t="s">
        <v>2167</v>
      </c>
      <c r="C9530" s="5" t="s">
        <v>2168</v>
      </c>
      <c r="D9530" s="5" t="s">
        <v>2168</v>
      </c>
      <c r="E9530" s="32">
        <v>44546</v>
      </c>
      <c r="F9530" s="5">
        <v>4787</v>
      </c>
      <c r="G9530" s="5">
        <v>29</v>
      </c>
      <c r="H9530" s="5">
        <v>432</v>
      </c>
      <c r="I9530" s="5">
        <v>1215</v>
      </c>
      <c r="J9530" s="5">
        <v>43703</v>
      </c>
      <c r="K9530" s="5">
        <v>340683</v>
      </c>
      <c r="L9530" s="5">
        <v>23935</v>
      </c>
      <c r="M9530" s="5">
        <v>11369</v>
      </c>
      <c r="N9530" s="5">
        <v>83000000</v>
      </c>
      <c r="O9530" s="5">
        <f>YEAR(Table1[[#This Row],[ReportDate]])</f>
        <v>2021</v>
      </c>
      <c r="P9530" s="5" t="str">
        <f>TEXT(Table1[[#This Row],[ReportDate]],"mmm")</f>
        <v>Dec</v>
      </c>
      <c r="Q9530" s="29">
        <f>Table1[[#This Row],[TotalDeaths]]/Table1[[#This Row],[TotalCases]]</f>
        <v>35.96954732510288</v>
      </c>
    </row>
    <row r="9531" spans="1:17" ht="14.4" x14ac:dyDescent="0.3">
      <c r="A9531" s="5" t="s">
        <v>11752</v>
      </c>
      <c r="B9531" s="5" t="s">
        <v>2167</v>
      </c>
      <c r="C9531" s="5" t="s">
        <v>2181</v>
      </c>
      <c r="D9531" s="5" t="s">
        <v>2182</v>
      </c>
      <c r="E9531" s="32">
        <v>44129</v>
      </c>
      <c r="F9531" s="5">
        <v>1294</v>
      </c>
      <c r="G9531" s="5">
        <v>130</v>
      </c>
      <c r="H9531" s="5">
        <v>802</v>
      </c>
      <c r="I9531" s="5">
        <v>2509</v>
      </c>
      <c r="J9531" s="5">
        <v>43833</v>
      </c>
      <c r="K9531" s="5">
        <v>341485</v>
      </c>
      <c r="L9531" s="5">
        <v>16822</v>
      </c>
      <c r="M9531" s="5">
        <v>993</v>
      </c>
      <c r="N9531" s="5">
        <v>83000000</v>
      </c>
      <c r="O9531" s="5">
        <f>YEAR(Table1[[#This Row],[ReportDate]])</f>
        <v>2020</v>
      </c>
      <c r="P9531" s="5" t="str">
        <f>TEXT(Table1[[#This Row],[ReportDate]],"mmm")</f>
        <v>Oct</v>
      </c>
      <c r="Q9531" s="29">
        <f>Table1[[#This Row],[TotalDeaths]]/Table1[[#This Row],[TotalCases]]</f>
        <v>17.470306895177362</v>
      </c>
    </row>
    <row r="9532" spans="1:17" ht="14.4" x14ac:dyDescent="0.3">
      <c r="A9532" s="5" t="s">
        <v>11753</v>
      </c>
      <c r="B9532" s="5" t="s">
        <v>2170</v>
      </c>
      <c r="C9532" s="5" t="s">
        <v>2249</v>
      </c>
      <c r="D9532" s="5" t="s">
        <v>2268</v>
      </c>
      <c r="E9532" s="32">
        <v>43997</v>
      </c>
      <c r="F9532" s="5">
        <v>1697</v>
      </c>
      <c r="G9532" s="5">
        <v>11</v>
      </c>
      <c r="H9532" s="5">
        <v>4995</v>
      </c>
      <c r="I9532" s="5">
        <v>4206</v>
      </c>
      <c r="J9532" s="5">
        <v>43844</v>
      </c>
      <c r="K9532" s="5">
        <v>346480</v>
      </c>
      <c r="L9532" s="5">
        <v>32243</v>
      </c>
      <c r="M9532" s="5">
        <v>13168</v>
      </c>
      <c r="N9532" s="5">
        <v>213000000</v>
      </c>
      <c r="O9532" s="5">
        <f>YEAR(Table1[[#This Row],[ReportDate]])</f>
        <v>2020</v>
      </c>
      <c r="P9532" s="5" t="str">
        <f>TEXT(Table1[[#This Row],[ReportDate]],"mmm")</f>
        <v>Jun</v>
      </c>
      <c r="Q9532" s="29">
        <f>Table1[[#This Row],[TotalDeaths]]/Table1[[#This Row],[TotalCases]]</f>
        <v>10.424155967665239</v>
      </c>
    </row>
    <row r="9533" spans="1:17" ht="14.4" x14ac:dyDescent="0.3">
      <c r="A9533" s="5" t="s">
        <v>11754</v>
      </c>
      <c r="B9533" s="5" t="s">
        <v>2174</v>
      </c>
      <c r="C9533" s="5" t="s">
        <v>2175</v>
      </c>
      <c r="D9533" s="5" t="s">
        <v>2176</v>
      </c>
      <c r="E9533" s="32">
        <v>44543</v>
      </c>
      <c r="F9533" s="5">
        <v>787</v>
      </c>
      <c r="G9533" s="5">
        <v>110</v>
      </c>
      <c r="H9533" s="5">
        <v>1303</v>
      </c>
      <c r="I9533" s="5">
        <v>4993</v>
      </c>
      <c r="J9533" s="5">
        <v>43954</v>
      </c>
      <c r="K9533" s="5">
        <v>347783</v>
      </c>
      <c r="L9533" s="5">
        <v>9444</v>
      </c>
      <c r="M9533" s="5">
        <v>9723</v>
      </c>
      <c r="N9533" s="5">
        <v>1380000000</v>
      </c>
      <c r="O9533" s="5">
        <f>YEAR(Table1[[#This Row],[ReportDate]])</f>
        <v>2021</v>
      </c>
      <c r="P9533" s="5" t="str">
        <f>TEXT(Table1[[#This Row],[ReportDate]],"mmm")</f>
        <v>Dec</v>
      </c>
      <c r="Q9533" s="29">
        <f>Table1[[#This Row],[TotalDeaths]]/Table1[[#This Row],[TotalCases]]</f>
        <v>8.8031243741237741</v>
      </c>
    </row>
    <row r="9534" spans="1:17" ht="14.4" x14ac:dyDescent="0.3">
      <c r="A9534" s="5" t="s">
        <v>11755</v>
      </c>
      <c r="B9534" s="5" t="s">
        <v>2191</v>
      </c>
      <c r="C9534" s="5" t="s">
        <v>2192</v>
      </c>
      <c r="D9534" s="5" t="s">
        <v>2193</v>
      </c>
      <c r="E9534" s="32">
        <v>44476</v>
      </c>
      <c r="F9534" s="5">
        <v>3789</v>
      </c>
      <c r="G9534" s="5">
        <v>158</v>
      </c>
      <c r="H9534" s="5">
        <v>2928</v>
      </c>
      <c r="I9534" s="5">
        <v>8782</v>
      </c>
      <c r="J9534" s="5">
        <v>44112</v>
      </c>
      <c r="K9534" s="5">
        <v>350711</v>
      </c>
      <c r="L9534" s="5">
        <v>30312</v>
      </c>
      <c r="M9534" s="5">
        <v>3003</v>
      </c>
      <c r="N9534" s="5">
        <v>331000000</v>
      </c>
      <c r="O9534" s="5">
        <f>YEAR(Table1[[#This Row],[ReportDate]])</f>
        <v>2021</v>
      </c>
      <c r="P9534" s="5" t="str">
        <f>TEXT(Table1[[#This Row],[ReportDate]],"mmm")</f>
        <v>Oct</v>
      </c>
      <c r="Q9534" s="29">
        <f>Table1[[#This Row],[TotalDeaths]]/Table1[[#This Row],[TotalCases]]</f>
        <v>5.0230015941698927</v>
      </c>
    </row>
    <row r="9535" spans="1:17" ht="14.4" x14ac:dyDescent="0.3">
      <c r="A9535" s="5" t="s">
        <v>11756</v>
      </c>
      <c r="B9535" s="5" t="s">
        <v>2191</v>
      </c>
      <c r="C9535" s="5" t="s">
        <v>2225</v>
      </c>
      <c r="D9535" s="5" t="s">
        <v>2226</v>
      </c>
      <c r="E9535" s="32">
        <v>44553</v>
      </c>
      <c r="F9535" s="5">
        <v>4667</v>
      </c>
      <c r="G9535" s="5">
        <v>164</v>
      </c>
      <c r="H9535" s="5">
        <v>4663</v>
      </c>
      <c r="I9535" s="5">
        <v>13449</v>
      </c>
      <c r="J9535" s="5">
        <v>44276</v>
      </c>
      <c r="K9535" s="5">
        <v>355374</v>
      </c>
      <c r="L9535" s="5">
        <v>32669</v>
      </c>
      <c r="M9535" s="5">
        <v>12578</v>
      </c>
      <c r="N9535" s="5">
        <v>331000000</v>
      </c>
      <c r="O9535" s="5">
        <f>YEAR(Table1[[#This Row],[ReportDate]])</f>
        <v>2021</v>
      </c>
      <c r="P9535" s="5" t="str">
        <f>TEXT(Table1[[#This Row],[ReportDate]],"mmm")</f>
        <v>Dec</v>
      </c>
      <c r="Q9535" s="29">
        <f>Table1[[#This Row],[TotalDeaths]]/Table1[[#This Row],[TotalCases]]</f>
        <v>3.2921406796044317</v>
      </c>
    </row>
    <row r="9536" spans="1:17" ht="14.4" x14ac:dyDescent="0.3">
      <c r="A9536" s="5" t="s">
        <v>11757</v>
      </c>
      <c r="B9536" s="5" t="s">
        <v>2186</v>
      </c>
      <c r="C9536" s="5" t="s">
        <v>2212</v>
      </c>
      <c r="D9536" s="5" t="s">
        <v>2213</v>
      </c>
      <c r="E9536" s="32">
        <v>43878</v>
      </c>
      <c r="F9536" s="5">
        <v>2233</v>
      </c>
      <c r="G9536" s="5">
        <v>154</v>
      </c>
      <c r="H9536" s="5">
        <v>742</v>
      </c>
      <c r="I9536" s="5">
        <v>15682</v>
      </c>
      <c r="J9536" s="5">
        <v>44430</v>
      </c>
      <c r="K9536" s="5">
        <v>356116</v>
      </c>
      <c r="L9536" s="5">
        <v>13398</v>
      </c>
      <c r="M9536" s="5">
        <v>4426</v>
      </c>
      <c r="N9536" s="5">
        <v>68000000</v>
      </c>
      <c r="O9536" s="5">
        <f>YEAR(Table1[[#This Row],[ReportDate]])</f>
        <v>2020</v>
      </c>
      <c r="P9536" s="5" t="str">
        <f>TEXT(Table1[[#This Row],[ReportDate]],"mmm")</f>
        <v>Feb</v>
      </c>
      <c r="Q9536" s="29">
        <f>Table1[[#This Row],[TotalDeaths]]/Table1[[#This Row],[TotalCases]]</f>
        <v>2.8331845427879099</v>
      </c>
    </row>
    <row r="9537" spans="1:17" ht="14.4" x14ac:dyDescent="0.3">
      <c r="A9537" s="5" t="s">
        <v>11758</v>
      </c>
      <c r="B9537" s="5" t="s">
        <v>2191</v>
      </c>
      <c r="C9537" s="5" t="s">
        <v>2221</v>
      </c>
      <c r="D9537" s="5" t="s">
        <v>2241</v>
      </c>
      <c r="E9537" s="32">
        <v>44468</v>
      </c>
      <c r="F9537" s="5">
        <v>586</v>
      </c>
      <c r="G9537" s="5">
        <v>115</v>
      </c>
      <c r="H9537" s="5">
        <v>682</v>
      </c>
      <c r="I9537" s="5">
        <v>16268</v>
      </c>
      <c r="J9537" s="5">
        <v>44545</v>
      </c>
      <c r="K9537" s="5">
        <v>356798</v>
      </c>
      <c r="L9537" s="5">
        <v>3516</v>
      </c>
      <c r="M9537" s="5">
        <v>3515</v>
      </c>
      <c r="N9537" s="5">
        <v>331000000</v>
      </c>
      <c r="O9537" s="5">
        <f>YEAR(Table1[[#This Row],[ReportDate]])</f>
        <v>2021</v>
      </c>
      <c r="P9537" s="5" t="str">
        <f>TEXT(Table1[[#This Row],[ReportDate]],"mmm")</f>
        <v>Sep</v>
      </c>
      <c r="Q9537" s="29">
        <f>Table1[[#This Row],[TotalDeaths]]/Table1[[#This Row],[TotalCases]]</f>
        <v>2.73819768871404</v>
      </c>
    </row>
    <row r="9538" spans="1:17" ht="14.4" x14ac:dyDescent="0.3">
      <c r="A9538" s="5" t="s">
        <v>11759</v>
      </c>
      <c r="B9538" s="5" t="s">
        <v>2167</v>
      </c>
      <c r="C9538" s="5" t="s">
        <v>2168</v>
      </c>
      <c r="D9538" s="5" t="s">
        <v>2168</v>
      </c>
      <c r="E9538" s="32">
        <v>44069</v>
      </c>
      <c r="F9538" s="5">
        <v>3165</v>
      </c>
      <c r="G9538" s="5">
        <v>151</v>
      </c>
      <c r="H9538" s="5">
        <v>3058</v>
      </c>
      <c r="I9538" s="5">
        <v>19433</v>
      </c>
      <c r="J9538" s="5">
        <v>44696</v>
      </c>
      <c r="K9538" s="5">
        <v>359856</v>
      </c>
      <c r="L9538" s="5">
        <v>53805</v>
      </c>
      <c r="M9538" s="5">
        <v>17956</v>
      </c>
      <c r="N9538" s="5">
        <v>83000000</v>
      </c>
      <c r="O9538" s="5">
        <f>YEAR(Table1[[#This Row],[ReportDate]])</f>
        <v>2020</v>
      </c>
      <c r="P9538" s="5" t="str">
        <f>TEXT(Table1[[#This Row],[ReportDate]],"mmm")</f>
        <v>Aug</v>
      </c>
      <c r="Q9538" s="29">
        <f>Table1[[#This Row],[TotalDeaths]]/Table1[[#This Row],[TotalCases]]</f>
        <v>2.3000051458858644</v>
      </c>
    </row>
    <row r="9539" spans="1:17" ht="14.4" x14ac:dyDescent="0.3">
      <c r="A9539" s="5" t="s">
        <v>11760</v>
      </c>
      <c r="B9539" s="5" t="s">
        <v>2191</v>
      </c>
      <c r="C9539" s="5" t="s">
        <v>2225</v>
      </c>
      <c r="D9539" s="5" t="s">
        <v>2226</v>
      </c>
      <c r="E9539" s="32">
        <v>43837</v>
      </c>
      <c r="F9539" s="5">
        <v>3650</v>
      </c>
      <c r="G9539" s="5">
        <v>111</v>
      </c>
      <c r="H9539" s="5">
        <v>1849</v>
      </c>
      <c r="I9539" s="5">
        <v>23083</v>
      </c>
      <c r="J9539" s="5">
        <v>44807</v>
      </c>
      <c r="K9539" s="5">
        <v>361705</v>
      </c>
      <c r="L9539" s="5">
        <v>54750</v>
      </c>
      <c r="M9539" s="5">
        <v>5653</v>
      </c>
      <c r="N9539" s="5">
        <v>331000000</v>
      </c>
      <c r="O9539" s="5">
        <f>YEAR(Table1[[#This Row],[ReportDate]])</f>
        <v>2020</v>
      </c>
      <c r="P9539" s="5" t="str">
        <f>TEXT(Table1[[#This Row],[ReportDate]],"mmm")</f>
        <v>Jan</v>
      </c>
      <c r="Q9539" s="29">
        <f>Table1[[#This Row],[TotalDeaths]]/Table1[[#This Row],[TotalCases]]</f>
        <v>1.9411255036173807</v>
      </c>
    </row>
    <row r="9540" spans="1:17" ht="14.4" x14ac:dyDescent="0.3">
      <c r="A9540" s="5" t="s">
        <v>11761</v>
      </c>
      <c r="B9540" s="5" t="s">
        <v>2167</v>
      </c>
      <c r="C9540" s="5" t="s">
        <v>2181</v>
      </c>
      <c r="D9540" s="5" t="s">
        <v>2252</v>
      </c>
      <c r="E9540" s="32">
        <v>44294</v>
      </c>
      <c r="F9540" s="5">
        <v>4609</v>
      </c>
      <c r="G9540" s="5">
        <v>168</v>
      </c>
      <c r="H9540" s="5">
        <v>1301</v>
      </c>
      <c r="I9540" s="5">
        <v>27692</v>
      </c>
      <c r="J9540" s="5">
        <v>44975</v>
      </c>
      <c r="K9540" s="5">
        <v>363006</v>
      </c>
      <c r="L9540" s="5">
        <v>32263</v>
      </c>
      <c r="M9540" s="5">
        <v>18316</v>
      </c>
      <c r="N9540" s="5">
        <v>83000000</v>
      </c>
      <c r="O9540" s="5">
        <f>YEAR(Table1[[#This Row],[ReportDate]])</f>
        <v>2021</v>
      </c>
      <c r="P9540" s="5" t="str">
        <f>TEXT(Table1[[#This Row],[ReportDate]],"mmm")</f>
        <v>Apr</v>
      </c>
      <c r="Q9540" s="29">
        <f>Table1[[#This Row],[TotalDeaths]]/Table1[[#This Row],[TotalCases]]</f>
        <v>1.6241152679474216</v>
      </c>
    </row>
    <row r="9541" spans="1:17" ht="14.4" x14ac:dyDescent="0.3">
      <c r="A9541" s="5" t="s">
        <v>11762</v>
      </c>
      <c r="B9541" s="5" t="s">
        <v>2167</v>
      </c>
      <c r="C9541" s="5" t="s">
        <v>2168</v>
      </c>
      <c r="D9541" s="5" t="s">
        <v>2168</v>
      </c>
      <c r="E9541" s="32">
        <v>44283</v>
      </c>
      <c r="F9541" s="5">
        <v>3249</v>
      </c>
      <c r="G9541" s="5">
        <v>103</v>
      </c>
      <c r="H9541" s="5">
        <v>1795</v>
      </c>
      <c r="I9541" s="5">
        <v>30941</v>
      </c>
      <c r="J9541" s="5">
        <v>45078</v>
      </c>
      <c r="K9541" s="5">
        <v>364801</v>
      </c>
      <c r="L9541" s="5">
        <v>16245</v>
      </c>
      <c r="M9541" s="5">
        <v>911</v>
      </c>
      <c r="N9541" s="5">
        <v>83000000</v>
      </c>
      <c r="O9541" s="5">
        <f>YEAR(Table1[[#This Row],[ReportDate]])</f>
        <v>2021</v>
      </c>
      <c r="P9541" s="5" t="str">
        <f>TEXT(Table1[[#This Row],[ReportDate]],"mmm")</f>
        <v>Mar</v>
      </c>
      <c r="Q9541" s="29">
        <f>Table1[[#This Row],[TotalDeaths]]/Table1[[#This Row],[TotalCases]]</f>
        <v>1.4569018454477878</v>
      </c>
    </row>
    <row r="9542" spans="1:17" ht="14.4" x14ac:dyDescent="0.3">
      <c r="A9542" s="5" t="s">
        <v>11763</v>
      </c>
      <c r="B9542" s="5" t="s">
        <v>2174</v>
      </c>
      <c r="C9542" s="5" t="s">
        <v>27</v>
      </c>
      <c r="D9542" s="5" t="s">
        <v>27</v>
      </c>
      <c r="E9542" s="32">
        <v>44201</v>
      </c>
      <c r="F9542" s="5">
        <v>2701</v>
      </c>
      <c r="G9542" s="5">
        <v>191</v>
      </c>
      <c r="H9542" s="5">
        <v>895</v>
      </c>
      <c r="I9542" s="5">
        <v>33642</v>
      </c>
      <c r="J9542" s="5">
        <v>45269</v>
      </c>
      <c r="K9542" s="5">
        <v>365696</v>
      </c>
      <c r="L9542" s="5">
        <v>43216</v>
      </c>
      <c r="M9542" s="5">
        <v>4411</v>
      </c>
      <c r="N9542" s="5">
        <v>1380000000</v>
      </c>
      <c r="O9542" s="5">
        <f>YEAR(Table1[[#This Row],[ReportDate]])</f>
        <v>2021</v>
      </c>
      <c r="P9542" s="5" t="str">
        <f>TEXT(Table1[[#This Row],[ReportDate]],"mmm")</f>
        <v>Jan</v>
      </c>
      <c r="Q9542" s="29">
        <f>Table1[[#This Row],[TotalDeaths]]/Table1[[#This Row],[TotalCases]]</f>
        <v>1.3456096545984186</v>
      </c>
    </row>
    <row r="9543" spans="1:17" ht="14.4" x14ac:dyDescent="0.3">
      <c r="A9543" s="5" t="s">
        <v>11764</v>
      </c>
      <c r="B9543" s="5" t="s">
        <v>2191</v>
      </c>
      <c r="C9543" s="5" t="s">
        <v>2225</v>
      </c>
      <c r="D9543" s="5" t="s">
        <v>2226</v>
      </c>
      <c r="E9543" s="32">
        <v>44379</v>
      </c>
      <c r="F9543" s="5">
        <v>4036</v>
      </c>
      <c r="G9543" s="5">
        <v>10</v>
      </c>
      <c r="H9543" s="5">
        <v>480</v>
      </c>
      <c r="I9543" s="5">
        <v>37678</v>
      </c>
      <c r="J9543" s="5">
        <v>45279</v>
      </c>
      <c r="K9543" s="5">
        <v>366176</v>
      </c>
      <c r="L9543" s="5">
        <v>76684</v>
      </c>
      <c r="M9543" s="5">
        <v>13353</v>
      </c>
      <c r="N9543" s="5">
        <v>331000000</v>
      </c>
      <c r="O9543" s="5">
        <f>YEAR(Table1[[#This Row],[ReportDate]])</f>
        <v>2021</v>
      </c>
      <c r="P9543" s="5" t="str">
        <f>TEXT(Table1[[#This Row],[ReportDate]],"mmm")</f>
        <v>Jul</v>
      </c>
      <c r="Q9543" s="29">
        <f>Table1[[#This Row],[TotalDeaths]]/Table1[[#This Row],[TotalCases]]</f>
        <v>1.2017357609214927</v>
      </c>
    </row>
    <row r="9544" spans="1:17" ht="14.4" x14ac:dyDescent="0.3">
      <c r="A9544" s="5" t="s">
        <v>11765</v>
      </c>
      <c r="B9544" s="5" t="s">
        <v>2174</v>
      </c>
      <c r="C9544" s="5" t="s">
        <v>2201</v>
      </c>
      <c r="D9544" s="5" t="s">
        <v>2261</v>
      </c>
      <c r="E9544" s="32">
        <v>44317</v>
      </c>
      <c r="F9544" s="5">
        <v>555</v>
      </c>
      <c r="G9544" s="5">
        <v>90</v>
      </c>
      <c r="H9544" s="5">
        <v>4037</v>
      </c>
      <c r="I9544" s="5">
        <v>38233</v>
      </c>
      <c r="J9544" s="5">
        <v>45369</v>
      </c>
      <c r="K9544" s="5">
        <v>370213</v>
      </c>
      <c r="L9544" s="5">
        <v>7770</v>
      </c>
      <c r="M9544" s="5">
        <v>14614</v>
      </c>
      <c r="N9544" s="5">
        <v>1380000000</v>
      </c>
      <c r="O9544" s="5">
        <f>YEAR(Table1[[#This Row],[ReportDate]])</f>
        <v>2021</v>
      </c>
      <c r="P9544" s="5" t="str">
        <f>TEXT(Table1[[#This Row],[ReportDate]],"mmm")</f>
        <v>May</v>
      </c>
      <c r="Q9544" s="29">
        <f>Table1[[#This Row],[TotalDeaths]]/Table1[[#This Row],[TotalCases]]</f>
        <v>1.1866450448565375</v>
      </c>
    </row>
    <row r="9545" spans="1:17" ht="14.4" x14ac:dyDescent="0.3">
      <c r="A9545" s="5" t="s">
        <v>11766</v>
      </c>
      <c r="B9545" s="5" t="s">
        <v>2167</v>
      </c>
      <c r="C9545" s="5" t="s">
        <v>2168</v>
      </c>
      <c r="D9545" s="5" t="s">
        <v>2168</v>
      </c>
      <c r="E9545" s="32">
        <v>44041</v>
      </c>
      <c r="F9545" s="5">
        <v>1709</v>
      </c>
      <c r="G9545" s="5">
        <v>72</v>
      </c>
      <c r="H9545" s="5">
        <v>290</v>
      </c>
      <c r="I9545" s="5">
        <v>39942</v>
      </c>
      <c r="J9545" s="5">
        <v>45441</v>
      </c>
      <c r="K9545" s="5">
        <v>370503</v>
      </c>
      <c r="L9545" s="5">
        <v>18799</v>
      </c>
      <c r="M9545" s="5">
        <v>11503</v>
      </c>
      <c r="N9545" s="5">
        <v>83000000</v>
      </c>
      <c r="O9545" s="5">
        <f>YEAR(Table1[[#This Row],[ReportDate]])</f>
        <v>2020</v>
      </c>
      <c r="P9545" s="5" t="str">
        <f>TEXT(Table1[[#This Row],[ReportDate]],"mmm")</f>
        <v>Jul</v>
      </c>
      <c r="Q9545" s="29">
        <f>Table1[[#This Row],[TotalDeaths]]/Table1[[#This Row],[TotalCases]]</f>
        <v>1.1376746282109058</v>
      </c>
    </row>
    <row r="9546" spans="1:17" ht="14.4" x14ac:dyDescent="0.3">
      <c r="A9546" s="5" t="s">
        <v>11767</v>
      </c>
      <c r="B9546" s="5" t="s">
        <v>2191</v>
      </c>
      <c r="C9546" s="5" t="s">
        <v>2192</v>
      </c>
      <c r="D9546" s="5" t="s">
        <v>2308</v>
      </c>
      <c r="E9546" s="32">
        <v>43995</v>
      </c>
      <c r="F9546" s="5">
        <v>3975</v>
      </c>
      <c r="G9546" s="5">
        <v>15</v>
      </c>
      <c r="H9546" s="5">
        <v>2694</v>
      </c>
      <c r="I9546" s="5">
        <v>43917</v>
      </c>
      <c r="J9546" s="5">
        <v>45456</v>
      </c>
      <c r="K9546" s="5">
        <v>373197</v>
      </c>
      <c r="L9546" s="5">
        <v>75525</v>
      </c>
      <c r="M9546" s="5">
        <v>7013</v>
      </c>
      <c r="N9546" s="5">
        <v>331000000</v>
      </c>
      <c r="O9546" s="5">
        <f>YEAR(Table1[[#This Row],[ReportDate]])</f>
        <v>2020</v>
      </c>
      <c r="P9546" s="5" t="str">
        <f>TEXT(Table1[[#This Row],[ReportDate]],"mmm")</f>
        <v>Jun</v>
      </c>
      <c r="Q9546" s="29">
        <f>Table1[[#This Row],[TotalDeaths]]/Table1[[#This Row],[TotalCases]]</f>
        <v>1.0350433772798688</v>
      </c>
    </row>
    <row r="9547" spans="1:17" ht="14.4" x14ac:dyDescent="0.3">
      <c r="A9547" s="5" t="s">
        <v>11768</v>
      </c>
      <c r="B9547" s="5" t="s">
        <v>2191</v>
      </c>
      <c r="C9547" s="5" t="s">
        <v>2221</v>
      </c>
      <c r="D9547" s="5" t="s">
        <v>2241</v>
      </c>
      <c r="E9547" s="32">
        <v>43955</v>
      </c>
      <c r="F9547" s="5">
        <v>4390</v>
      </c>
      <c r="G9547" s="5">
        <v>13</v>
      </c>
      <c r="H9547" s="5">
        <v>3810</v>
      </c>
      <c r="I9547" s="5">
        <v>48307</v>
      </c>
      <c r="J9547" s="5">
        <v>45469</v>
      </c>
      <c r="K9547" s="5">
        <v>377007</v>
      </c>
      <c r="L9547" s="5">
        <v>26340</v>
      </c>
      <c r="M9547" s="5">
        <v>16539</v>
      </c>
      <c r="N9547" s="5">
        <v>331000000</v>
      </c>
      <c r="O9547" s="5">
        <f>YEAR(Table1[[#This Row],[ReportDate]])</f>
        <v>2020</v>
      </c>
      <c r="P9547" s="5" t="str">
        <f>TEXT(Table1[[#This Row],[ReportDate]],"mmm")</f>
        <v>May</v>
      </c>
      <c r="Q9547" s="29">
        <f>Table1[[#This Row],[TotalDeaths]]/Table1[[#This Row],[TotalCases]]</f>
        <v>0.94125075040884343</v>
      </c>
    </row>
    <row r="9548" spans="1:17" ht="14.4" x14ac:dyDescent="0.3">
      <c r="A9548" s="5" t="s">
        <v>11769</v>
      </c>
      <c r="B9548" s="5" t="s">
        <v>2174</v>
      </c>
      <c r="C9548" s="5" t="s">
        <v>2201</v>
      </c>
      <c r="D9548" s="5" t="s">
        <v>2202</v>
      </c>
      <c r="E9548" s="32">
        <v>44167</v>
      </c>
      <c r="F9548" s="5">
        <v>3307</v>
      </c>
      <c r="G9548" s="5">
        <v>174</v>
      </c>
      <c r="H9548" s="5">
        <v>1974</v>
      </c>
      <c r="I9548" s="5">
        <v>51614</v>
      </c>
      <c r="J9548" s="5">
        <v>45643</v>
      </c>
      <c r="K9548" s="5">
        <v>378981</v>
      </c>
      <c r="L9548" s="5">
        <v>62833</v>
      </c>
      <c r="M9548" s="5">
        <v>9120</v>
      </c>
      <c r="N9548" s="5">
        <v>1380000000</v>
      </c>
      <c r="O9548" s="5">
        <f>YEAR(Table1[[#This Row],[ReportDate]])</f>
        <v>2020</v>
      </c>
      <c r="P9548" s="5" t="str">
        <f>TEXT(Table1[[#This Row],[ReportDate]],"mmm")</f>
        <v>Dec</v>
      </c>
      <c r="Q9548" s="29">
        <f>Table1[[#This Row],[TotalDeaths]]/Table1[[#This Row],[TotalCases]]</f>
        <v>0.88431433332041698</v>
      </c>
    </row>
    <row r="9549" spans="1:17" ht="14.4" x14ac:dyDescent="0.3">
      <c r="A9549" s="5" t="s">
        <v>11770</v>
      </c>
      <c r="B9549" s="5" t="s">
        <v>2174</v>
      </c>
      <c r="C9549" s="5" t="s">
        <v>27</v>
      </c>
      <c r="D9549" s="5" t="s">
        <v>27</v>
      </c>
      <c r="E9549" s="32">
        <v>44022</v>
      </c>
      <c r="F9549" s="5">
        <v>1510</v>
      </c>
      <c r="G9549" s="5">
        <v>157</v>
      </c>
      <c r="H9549" s="5">
        <v>4014</v>
      </c>
      <c r="I9549" s="5">
        <v>53124</v>
      </c>
      <c r="J9549" s="5">
        <v>45800</v>
      </c>
      <c r="K9549" s="5">
        <v>382995</v>
      </c>
      <c r="L9549" s="5">
        <v>24160</v>
      </c>
      <c r="M9549" s="5">
        <v>6887</v>
      </c>
      <c r="N9549" s="5">
        <v>1380000000</v>
      </c>
      <c r="O9549" s="5">
        <f>YEAR(Table1[[#This Row],[ReportDate]])</f>
        <v>2020</v>
      </c>
      <c r="P9549" s="5" t="str">
        <f>TEXT(Table1[[#This Row],[ReportDate]],"mmm")</f>
        <v>Jul</v>
      </c>
      <c r="Q9549" s="29">
        <f>Table1[[#This Row],[TotalDeaths]]/Table1[[#This Row],[TotalCases]]</f>
        <v>0.86213387546118514</v>
      </c>
    </row>
    <row r="9550" spans="1:17" ht="14.4" x14ac:dyDescent="0.3">
      <c r="A9550" s="5" t="s">
        <v>11771</v>
      </c>
      <c r="B9550" s="5" t="s">
        <v>2167</v>
      </c>
      <c r="C9550" s="5" t="s">
        <v>2235</v>
      </c>
      <c r="D9550" s="5" t="s">
        <v>2235</v>
      </c>
      <c r="E9550" s="32">
        <v>44560</v>
      </c>
      <c r="F9550" s="5">
        <v>2586</v>
      </c>
      <c r="G9550" s="5">
        <v>109</v>
      </c>
      <c r="H9550" s="5">
        <v>189</v>
      </c>
      <c r="I9550" s="5">
        <v>55710</v>
      </c>
      <c r="J9550" s="5">
        <v>45909</v>
      </c>
      <c r="K9550" s="5">
        <v>383184</v>
      </c>
      <c r="L9550" s="5">
        <v>25860</v>
      </c>
      <c r="M9550" s="5">
        <v>11673</v>
      </c>
      <c r="N9550" s="5">
        <v>83000000</v>
      </c>
      <c r="O9550" s="5">
        <f>YEAR(Table1[[#This Row],[ReportDate]])</f>
        <v>2021</v>
      </c>
      <c r="P9550" s="5" t="str">
        <f>TEXT(Table1[[#This Row],[ReportDate]],"mmm")</f>
        <v>Dec</v>
      </c>
      <c r="Q9550" s="29">
        <f>Table1[[#This Row],[TotalDeaths]]/Table1[[#This Row],[TotalCases]]</f>
        <v>0.82407108239095317</v>
      </c>
    </row>
    <row r="9551" spans="1:17" ht="14.4" x14ac:dyDescent="0.3">
      <c r="A9551" s="5" t="s">
        <v>11772</v>
      </c>
      <c r="B9551" s="5" t="s">
        <v>2167</v>
      </c>
      <c r="C9551" s="5" t="s">
        <v>2168</v>
      </c>
      <c r="D9551" s="5" t="s">
        <v>2168</v>
      </c>
      <c r="E9551" s="32">
        <v>44044</v>
      </c>
      <c r="F9551" s="5">
        <v>3546</v>
      </c>
      <c r="G9551" s="5">
        <v>151</v>
      </c>
      <c r="H9551" s="5">
        <v>376</v>
      </c>
      <c r="I9551" s="5">
        <v>59256</v>
      </c>
      <c r="J9551" s="5">
        <v>46060</v>
      </c>
      <c r="K9551" s="5">
        <v>383560</v>
      </c>
      <c r="L9551" s="5">
        <v>56736</v>
      </c>
      <c r="M9551" s="5">
        <v>10227</v>
      </c>
      <c r="N9551" s="5">
        <v>83000000</v>
      </c>
      <c r="O9551" s="5">
        <f>YEAR(Table1[[#This Row],[ReportDate]])</f>
        <v>2020</v>
      </c>
      <c r="P9551" s="5" t="str">
        <f>TEXT(Table1[[#This Row],[ReportDate]],"mmm")</f>
        <v>Aug</v>
      </c>
      <c r="Q9551" s="29">
        <f>Table1[[#This Row],[TotalDeaths]]/Table1[[#This Row],[TotalCases]]</f>
        <v>0.77730525178884835</v>
      </c>
    </row>
    <row r="9552" spans="1:17" ht="14.4" x14ac:dyDescent="0.3">
      <c r="A9552" s="5" t="s">
        <v>11773</v>
      </c>
      <c r="B9552" s="5" t="s">
        <v>2191</v>
      </c>
      <c r="C9552" s="5" t="s">
        <v>2225</v>
      </c>
      <c r="D9552" s="5" t="s">
        <v>2288</v>
      </c>
      <c r="E9552" s="32">
        <v>44404</v>
      </c>
      <c r="F9552" s="5">
        <v>4076</v>
      </c>
      <c r="G9552" s="5">
        <v>140</v>
      </c>
      <c r="H9552" s="5">
        <v>258</v>
      </c>
      <c r="I9552" s="5">
        <v>63332</v>
      </c>
      <c r="J9552" s="5">
        <v>46200</v>
      </c>
      <c r="K9552" s="5">
        <v>383818</v>
      </c>
      <c r="L9552" s="5">
        <v>73368</v>
      </c>
      <c r="M9552" s="5">
        <v>5456</v>
      </c>
      <c r="N9552" s="5">
        <v>331000000</v>
      </c>
      <c r="O9552" s="5">
        <f>YEAR(Table1[[#This Row],[ReportDate]])</f>
        <v>2021</v>
      </c>
      <c r="P9552" s="5" t="str">
        <f>TEXT(Table1[[#This Row],[ReportDate]],"mmm")</f>
        <v>Jul</v>
      </c>
      <c r="Q9552" s="29">
        <f>Table1[[#This Row],[TotalDeaths]]/Table1[[#This Row],[TotalCases]]</f>
        <v>0.72948904187456576</v>
      </c>
    </row>
    <row r="9553" spans="1:17" ht="14.4" x14ac:dyDescent="0.3">
      <c r="A9553" s="5" t="s">
        <v>11774</v>
      </c>
      <c r="B9553" s="5" t="s">
        <v>2191</v>
      </c>
      <c r="C9553" s="5" t="s">
        <v>2225</v>
      </c>
      <c r="D9553" s="5" t="s">
        <v>2288</v>
      </c>
      <c r="E9553" s="32">
        <v>44158</v>
      </c>
      <c r="F9553" s="5">
        <v>3506</v>
      </c>
      <c r="G9553" s="5">
        <v>118</v>
      </c>
      <c r="H9553" s="5">
        <v>826</v>
      </c>
      <c r="I9553" s="5">
        <v>66838</v>
      </c>
      <c r="J9553" s="5">
        <v>46318</v>
      </c>
      <c r="K9553" s="5">
        <v>384644</v>
      </c>
      <c r="L9553" s="5">
        <v>35060</v>
      </c>
      <c r="M9553" s="5">
        <v>19113</v>
      </c>
      <c r="N9553" s="5">
        <v>331000000</v>
      </c>
      <c r="O9553" s="5">
        <f>YEAR(Table1[[#This Row],[ReportDate]])</f>
        <v>2020</v>
      </c>
      <c r="P9553" s="5" t="str">
        <f>TEXT(Table1[[#This Row],[ReportDate]],"mmm")</f>
        <v>Nov</v>
      </c>
      <c r="Q9553" s="29">
        <f>Table1[[#This Row],[TotalDeaths]]/Table1[[#This Row],[TotalCases]]</f>
        <v>0.6929890182231665</v>
      </c>
    </row>
    <row r="9554" spans="1:17" ht="14.4" x14ac:dyDescent="0.3">
      <c r="A9554" s="5" t="s">
        <v>11775</v>
      </c>
      <c r="B9554" s="5" t="s">
        <v>2170</v>
      </c>
      <c r="C9554" s="5" t="s">
        <v>2171</v>
      </c>
      <c r="D9554" s="5" t="s">
        <v>2172</v>
      </c>
      <c r="E9554" s="32">
        <v>44211</v>
      </c>
      <c r="F9554" s="5">
        <v>4343</v>
      </c>
      <c r="G9554" s="5">
        <v>125</v>
      </c>
      <c r="H9554" s="5">
        <v>2419</v>
      </c>
      <c r="I9554" s="5">
        <v>71181</v>
      </c>
      <c r="J9554" s="5">
        <v>46443</v>
      </c>
      <c r="K9554" s="5">
        <v>387063</v>
      </c>
      <c r="L9554" s="5">
        <v>65145</v>
      </c>
      <c r="M9554" s="5">
        <v>6898</v>
      </c>
      <c r="N9554" s="5">
        <v>213000000</v>
      </c>
      <c r="O9554" s="5">
        <f>YEAR(Table1[[#This Row],[ReportDate]])</f>
        <v>2021</v>
      </c>
      <c r="P9554" s="5" t="str">
        <f>TEXT(Table1[[#This Row],[ReportDate]],"mmm")</f>
        <v>Jan</v>
      </c>
      <c r="Q9554" s="29">
        <f>Table1[[#This Row],[TotalDeaths]]/Table1[[#This Row],[TotalCases]]</f>
        <v>0.65246343827706832</v>
      </c>
    </row>
    <row r="9555" spans="1:17" ht="14.4" x14ac:dyDescent="0.3">
      <c r="A9555" s="5" t="s">
        <v>11776</v>
      </c>
      <c r="B9555" s="5" t="s">
        <v>2170</v>
      </c>
      <c r="C9555" s="5" t="s">
        <v>2249</v>
      </c>
      <c r="D9555" s="5" t="s">
        <v>2250</v>
      </c>
      <c r="E9555" s="32">
        <v>44503</v>
      </c>
      <c r="F9555" s="5">
        <v>3633</v>
      </c>
      <c r="G9555" s="5">
        <v>8</v>
      </c>
      <c r="H9555" s="5">
        <v>1830</v>
      </c>
      <c r="I9555" s="5">
        <v>74814</v>
      </c>
      <c r="J9555" s="5">
        <v>46451</v>
      </c>
      <c r="K9555" s="5">
        <v>388893</v>
      </c>
      <c r="L9555" s="5">
        <v>65394</v>
      </c>
      <c r="M9555" s="5">
        <v>14693</v>
      </c>
      <c r="N9555" s="5">
        <v>213000000</v>
      </c>
      <c r="O9555" s="5">
        <f>YEAR(Table1[[#This Row],[ReportDate]])</f>
        <v>2021</v>
      </c>
      <c r="P9555" s="5" t="str">
        <f>TEXT(Table1[[#This Row],[ReportDate]],"mmm")</f>
        <v>Nov</v>
      </c>
      <c r="Q9555" s="29">
        <f>Table1[[#This Row],[TotalDeaths]]/Table1[[#This Row],[TotalCases]]</f>
        <v>0.62088646510011491</v>
      </c>
    </row>
    <row r="9556" spans="1:17" ht="14.4" x14ac:dyDescent="0.3">
      <c r="A9556" s="5" t="s">
        <v>11777</v>
      </c>
      <c r="B9556" s="5" t="s">
        <v>2186</v>
      </c>
      <c r="C9556" s="5" t="s">
        <v>2187</v>
      </c>
      <c r="D9556" s="5" t="s">
        <v>2188</v>
      </c>
      <c r="E9556" s="32">
        <v>44408</v>
      </c>
      <c r="F9556" s="5">
        <v>2406</v>
      </c>
      <c r="G9556" s="5">
        <v>176</v>
      </c>
      <c r="H9556" s="5">
        <v>3016</v>
      </c>
      <c r="I9556" s="5">
        <v>77220</v>
      </c>
      <c r="J9556" s="5">
        <v>46627</v>
      </c>
      <c r="K9556" s="5">
        <v>391909</v>
      </c>
      <c r="L9556" s="5">
        <v>19248</v>
      </c>
      <c r="M9556" s="5">
        <v>18081</v>
      </c>
      <c r="N9556" s="5">
        <v>68000000</v>
      </c>
      <c r="O9556" s="5">
        <f>YEAR(Table1[[#This Row],[ReportDate]])</f>
        <v>2021</v>
      </c>
      <c r="P9556" s="5" t="str">
        <f>TEXT(Table1[[#This Row],[ReportDate]],"mmm")</f>
        <v>Jul</v>
      </c>
      <c r="Q9556" s="29">
        <f>Table1[[#This Row],[TotalDeaths]]/Table1[[#This Row],[TotalCases]]</f>
        <v>0.60382025382025384</v>
      </c>
    </row>
    <row r="9557" spans="1:17" ht="14.4" x14ac:dyDescent="0.3">
      <c r="A9557" s="5" t="s">
        <v>11778</v>
      </c>
      <c r="B9557" s="5" t="s">
        <v>2167</v>
      </c>
      <c r="C9557" s="5" t="s">
        <v>2235</v>
      </c>
      <c r="D9557" s="5" t="s">
        <v>2235</v>
      </c>
      <c r="E9557" s="32">
        <v>44069</v>
      </c>
      <c r="F9557" s="5">
        <v>1461</v>
      </c>
      <c r="G9557" s="5">
        <v>153</v>
      </c>
      <c r="H9557" s="5">
        <v>2152</v>
      </c>
      <c r="I9557" s="5">
        <v>78681</v>
      </c>
      <c r="J9557" s="5">
        <v>46780</v>
      </c>
      <c r="K9557" s="5">
        <v>394061</v>
      </c>
      <c r="L9557" s="5">
        <v>11688</v>
      </c>
      <c r="M9557" s="5">
        <v>9069</v>
      </c>
      <c r="N9557" s="5">
        <v>83000000</v>
      </c>
      <c r="O9557" s="5">
        <f>YEAR(Table1[[#This Row],[ReportDate]])</f>
        <v>2020</v>
      </c>
      <c r="P9557" s="5" t="str">
        <f>TEXT(Table1[[#This Row],[ReportDate]],"mmm")</f>
        <v>Aug</v>
      </c>
      <c r="Q9557" s="29">
        <f>Table1[[#This Row],[TotalDeaths]]/Table1[[#This Row],[TotalCases]]</f>
        <v>0.59455268743406919</v>
      </c>
    </row>
    <row r="9558" spans="1:17" ht="14.4" x14ac:dyDescent="0.3">
      <c r="A9558" s="5" t="s">
        <v>11779</v>
      </c>
      <c r="B9558" s="5" t="s">
        <v>2186</v>
      </c>
      <c r="C9558" s="5" t="s">
        <v>2204</v>
      </c>
      <c r="D9558" s="5" t="s">
        <v>2210</v>
      </c>
      <c r="E9558" s="32">
        <v>44362</v>
      </c>
      <c r="F9558" s="5">
        <v>2171</v>
      </c>
      <c r="G9558" s="5">
        <v>48</v>
      </c>
      <c r="H9558" s="5">
        <v>1449</v>
      </c>
      <c r="I9558" s="5">
        <v>80852</v>
      </c>
      <c r="J9558" s="5">
        <v>46828</v>
      </c>
      <c r="K9558" s="5">
        <v>395510</v>
      </c>
      <c r="L9558" s="5">
        <v>10855</v>
      </c>
      <c r="M9558" s="5">
        <v>18699</v>
      </c>
      <c r="N9558" s="5">
        <v>68000000</v>
      </c>
      <c r="O9558" s="5">
        <f>YEAR(Table1[[#This Row],[ReportDate]])</f>
        <v>2021</v>
      </c>
      <c r="P9558" s="5" t="str">
        <f>TEXT(Table1[[#This Row],[ReportDate]],"mmm")</f>
        <v>Jun</v>
      </c>
      <c r="Q9558" s="29">
        <f>Table1[[#This Row],[TotalDeaths]]/Table1[[#This Row],[TotalCases]]</f>
        <v>0.57918171473803992</v>
      </c>
    </row>
    <row r="9559" spans="1:17" ht="14.4" x14ac:dyDescent="0.3">
      <c r="A9559" s="5" t="s">
        <v>11780</v>
      </c>
      <c r="B9559" s="5" t="s">
        <v>2186</v>
      </c>
      <c r="C9559" s="5" t="s">
        <v>2187</v>
      </c>
      <c r="D9559" s="5" t="s">
        <v>2243</v>
      </c>
      <c r="E9559" s="32">
        <v>44530</v>
      </c>
      <c r="F9559" s="5">
        <v>402</v>
      </c>
      <c r="G9559" s="5">
        <v>41</v>
      </c>
      <c r="H9559" s="5">
        <v>2924</v>
      </c>
      <c r="I9559" s="5">
        <v>81254</v>
      </c>
      <c r="J9559" s="5">
        <v>46869</v>
      </c>
      <c r="K9559" s="5">
        <v>398434</v>
      </c>
      <c r="L9559" s="5">
        <v>6030</v>
      </c>
      <c r="M9559" s="5">
        <v>11187</v>
      </c>
      <c r="N9559" s="5">
        <v>68000000</v>
      </c>
      <c r="O9559" s="5">
        <f>YEAR(Table1[[#This Row],[ReportDate]])</f>
        <v>2021</v>
      </c>
      <c r="P9559" s="5" t="str">
        <f>TEXT(Table1[[#This Row],[ReportDate]],"mmm")</f>
        <v>Nov</v>
      </c>
      <c r="Q9559" s="29">
        <f>Table1[[#This Row],[TotalDeaths]]/Table1[[#This Row],[TotalCases]]</f>
        <v>0.57682083343589241</v>
      </c>
    </row>
    <row r="9560" spans="1:17" ht="14.4" x14ac:dyDescent="0.3">
      <c r="A9560" s="5" t="s">
        <v>11781</v>
      </c>
      <c r="B9560" s="5" t="s">
        <v>2174</v>
      </c>
      <c r="C9560" s="5" t="s">
        <v>2184</v>
      </c>
      <c r="D9560" s="5" t="s">
        <v>2215</v>
      </c>
      <c r="E9560" s="32">
        <v>43912</v>
      </c>
      <c r="F9560" s="5">
        <v>283</v>
      </c>
      <c r="G9560" s="5">
        <v>172</v>
      </c>
      <c r="H9560" s="5">
        <v>3332</v>
      </c>
      <c r="I9560" s="5">
        <v>81537</v>
      </c>
      <c r="J9560" s="5">
        <v>47041</v>
      </c>
      <c r="K9560" s="5">
        <v>401766</v>
      </c>
      <c r="L9560" s="5">
        <v>2830</v>
      </c>
      <c r="M9560" s="5">
        <v>17498</v>
      </c>
      <c r="N9560" s="5">
        <v>1380000000</v>
      </c>
      <c r="O9560" s="5">
        <f>YEAR(Table1[[#This Row],[ReportDate]])</f>
        <v>2020</v>
      </c>
      <c r="P9560" s="5" t="str">
        <f>TEXT(Table1[[#This Row],[ReportDate]],"mmm")</f>
        <v>Mar</v>
      </c>
      <c r="Q9560" s="29">
        <f>Table1[[#This Row],[TotalDeaths]]/Table1[[#This Row],[TotalCases]]</f>
        <v>0.57692826569532851</v>
      </c>
    </row>
    <row r="9561" spans="1:17" ht="14.4" x14ac:dyDescent="0.3">
      <c r="A9561" s="5" t="s">
        <v>11782</v>
      </c>
      <c r="B9561" s="5" t="s">
        <v>2174</v>
      </c>
      <c r="C9561" s="5" t="s">
        <v>27</v>
      </c>
      <c r="D9561" s="5" t="s">
        <v>27</v>
      </c>
      <c r="E9561" s="32">
        <v>44193</v>
      </c>
      <c r="F9561" s="5">
        <v>240</v>
      </c>
      <c r="G9561" s="5">
        <v>113</v>
      </c>
      <c r="H9561" s="5">
        <v>3117</v>
      </c>
      <c r="I9561" s="5">
        <v>81777</v>
      </c>
      <c r="J9561" s="5">
        <v>47154</v>
      </c>
      <c r="K9561" s="5">
        <v>404883</v>
      </c>
      <c r="L9561" s="5">
        <v>2880</v>
      </c>
      <c r="M9561" s="5">
        <v>17703</v>
      </c>
      <c r="N9561" s="5">
        <v>1380000000</v>
      </c>
      <c r="O9561" s="5">
        <f>YEAR(Table1[[#This Row],[ReportDate]])</f>
        <v>2020</v>
      </c>
      <c r="P9561" s="5" t="str">
        <f>TEXT(Table1[[#This Row],[ReportDate]],"mmm")</f>
        <v>Dec</v>
      </c>
      <c r="Q9561" s="29">
        <f>Table1[[#This Row],[TotalDeaths]]/Table1[[#This Row],[TotalCases]]</f>
        <v>0.57661689717157638</v>
      </c>
    </row>
    <row r="9562" spans="1:17" ht="14.4" x14ac:dyDescent="0.3">
      <c r="A9562" s="5" t="s">
        <v>11783</v>
      </c>
      <c r="B9562" s="5" t="s">
        <v>2170</v>
      </c>
      <c r="C9562" s="5" t="s">
        <v>2171</v>
      </c>
      <c r="D9562" s="5" t="s">
        <v>2265</v>
      </c>
      <c r="E9562" s="32">
        <v>44335</v>
      </c>
      <c r="F9562" s="5">
        <v>4262</v>
      </c>
      <c r="G9562" s="5">
        <v>76</v>
      </c>
      <c r="H9562" s="5">
        <v>4739</v>
      </c>
      <c r="I9562" s="5">
        <v>86039</v>
      </c>
      <c r="J9562" s="5">
        <v>47230</v>
      </c>
      <c r="K9562" s="5">
        <v>409622</v>
      </c>
      <c r="L9562" s="5">
        <v>72454</v>
      </c>
      <c r="M9562" s="5">
        <v>11202</v>
      </c>
      <c r="N9562" s="5">
        <v>213000000</v>
      </c>
      <c r="O9562" s="5">
        <f>YEAR(Table1[[#This Row],[ReportDate]])</f>
        <v>2021</v>
      </c>
      <c r="P9562" s="5" t="str">
        <f>TEXT(Table1[[#This Row],[ReportDate]],"mmm")</f>
        <v>May</v>
      </c>
      <c r="Q9562" s="29">
        <f>Table1[[#This Row],[TotalDeaths]]/Table1[[#This Row],[TotalCases]]</f>
        <v>0.548937109915271</v>
      </c>
    </row>
    <row r="9563" spans="1:17" ht="14.4" x14ac:dyDescent="0.3">
      <c r="A9563" s="5" t="s">
        <v>11784</v>
      </c>
      <c r="B9563" s="5" t="s">
        <v>2186</v>
      </c>
      <c r="C9563" s="5" t="s">
        <v>2204</v>
      </c>
      <c r="D9563" s="5" t="s">
        <v>2210</v>
      </c>
      <c r="E9563" s="32">
        <v>44032</v>
      </c>
      <c r="F9563" s="5">
        <v>4656</v>
      </c>
      <c r="G9563" s="5">
        <v>148</v>
      </c>
      <c r="H9563" s="5">
        <v>3597</v>
      </c>
      <c r="I9563" s="5">
        <v>90695</v>
      </c>
      <c r="J9563" s="5">
        <v>47378</v>
      </c>
      <c r="K9563" s="5">
        <v>413219</v>
      </c>
      <c r="L9563" s="5">
        <v>79152</v>
      </c>
      <c r="M9563" s="5">
        <v>356</v>
      </c>
      <c r="N9563" s="5">
        <v>68000000</v>
      </c>
      <c r="O9563" s="5">
        <f>YEAR(Table1[[#This Row],[ReportDate]])</f>
        <v>2020</v>
      </c>
      <c r="P9563" s="5" t="str">
        <f>TEXT(Table1[[#This Row],[ReportDate]],"mmm")</f>
        <v>Jul</v>
      </c>
      <c r="Q9563" s="29">
        <f>Table1[[#This Row],[TotalDeaths]]/Table1[[#This Row],[TotalCases]]</f>
        <v>0.52238822426815146</v>
      </c>
    </row>
    <row r="9564" spans="1:17" ht="14.4" x14ac:dyDescent="0.3">
      <c r="A9564" s="5" t="s">
        <v>11785</v>
      </c>
      <c r="B9564" s="5" t="s">
        <v>2170</v>
      </c>
      <c r="C9564" s="5" t="s">
        <v>2171</v>
      </c>
      <c r="D9564" s="5" t="s">
        <v>2172</v>
      </c>
      <c r="E9564" s="32">
        <v>44334</v>
      </c>
      <c r="F9564" s="5">
        <v>2195</v>
      </c>
      <c r="G9564" s="5">
        <v>156</v>
      </c>
      <c r="H9564" s="5">
        <v>2314</v>
      </c>
      <c r="I9564" s="5">
        <v>92890</v>
      </c>
      <c r="J9564" s="5">
        <v>47534</v>
      </c>
      <c r="K9564" s="5">
        <v>415533</v>
      </c>
      <c r="L9564" s="5">
        <v>30730</v>
      </c>
      <c r="M9564" s="5">
        <v>7165</v>
      </c>
      <c r="N9564" s="5">
        <v>213000000</v>
      </c>
      <c r="O9564" s="5">
        <f>YEAR(Table1[[#This Row],[ReportDate]])</f>
        <v>2021</v>
      </c>
      <c r="P9564" s="5" t="str">
        <f>TEXT(Table1[[#This Row],[ReportDate]],"mmm")</f>
        <v>May</v>
      </c>
      <c r="Q9564" s="29">
        <f>Table1[[#This Row],[TotalDeaths]]/Table1[[#This Row],[TotalCases]]</f>
        <v>0.51172354397674669</v>
      </c>
    </row>
    <row r="9565" spans="1:17" ht="14.4" x14ac:dyDescent="0.3">
      <c r="A9565" s="5" t="s">
        <v>11786</v>
      </c>
      <c r="B9565" s="5" t="s">
        <v>2167</v>
      </c>
      <c r="C9565" s="5" t="s">
        <v>2235</v>
      </c>
      <c r="D9565" s="5" t="s">
        <v>2235</v>
      </c>
      <c r="E9565" s="32">
        <v>44474</v>
      </c>
      <c r="F9565" s="5">
        <v>700</v>
      </c>
      <c r="G9565" s="5">
        <v>91</v>
      </c>
      <c r="H9565" s="5">
        <v>1557</v>
      </c>
      <c r="I9565" s="5">
        <v>93590</v>
      </c>
      <c r="J9565" s="5">
        <v>47625</v>
      </c>
      <c r="K9565" s="5">
        <v>417090</v>
      </c>
      <c r="L9565" s="5">
        <v>5600</v>
      </c>
      <c r="M9565" s="5">
        <v>14189</v>
      </c>
      <c r="N9565" s="5">
        <v>83000000</v>
      </c>
      <c r="O9565" s="5">
        <f>YEAR(Table1[[#This Row],[ReportDate]])</f>
        <v>2021</v>
      </c>
      <c r="P9565" s="5" t="str">
        <f>TEXT(Table1[[#This Row],[ReportDate]],"mmm")</f>
        <v>Oct</v>
      </c>
      <c r="Q9565" s="29">
        <f>Table1[[#This Row],[TotalDeaths]]/Table1[[#This Row],[TotalCases]]</f>
        <v>0.50886846885351</v>
      </c>
    </row>
    <row r="9566" spans="1:17" ht="14.4" x14ac:dyDescent="0.3">
      <c r="A9566" s="5" t="s">
        <v>11787</v>
      </c>
      <c r="B9566" s="5" t="s">
        <v>2191</v>
      </c>
      <c r="C9566" s="5" t="s">
        <v>2217</v>
      </c>
      <c r="D9566" s="5" t="s">
        <v>2218</v>
      </c>
      <c r="E9566" s="32">
        <v>43867</v>
      </c>
      <c r="F9566" s="5">
        <v>2670</v>
      </c>
      <c r="G9566" s="5">
        <v>151</v>
      </c>
      <c r="H9566" s="5">
        <v>1716</v>
      </c>
      <c r="I9566" s="5">
        <v>96260</v>
      </c>
      <c r="J9566" s="5">
        <v>47776</v>
      </c>
      <c r="K9566" s="5">
        <v>418806</v>
      </c>
      <c r="L9566" s="5">
        <v>13350</v>
      </c>
      <c r="M9566" s="5">
        <v>9532</v>
      </c>
      <c r="N9566" s="5">
        <v>331000000</v>
      </c>
      <c r="O9566" s="5">
        <f>YEAR(Table1[[#This Row],[ReportDate]])</f>
        <v>2020</v>
      </c>
      <c r="P9566" s="5" t="str">
        <f>TEXT(Table1[[#This Row],[ReportDate]],"mmm")</f>
        <v>Feb</v>
      </c>
      <c r="Q9566" s="29">
        <f>Table1[[#This Row],[TotalDeaths]]/Table1[[#This Row],[TotalCases]]</f>
        <v>0.49632246000415542</v>
      </c>
    </row>
    <row r="9567" spans="1:17" ht="14.4" x14ac:dyDescent="0.3">
      <c r="A9567" s="5" t="s">
        <v>11788</v>
      </c>
      <c r="B9567" s="5" t="s">
        <v>2174</v>
      </c>
      <c r="C9567" s="5" t="s">
        <v>2175</v>
      </c>
      <c r="D9567" s="5" t="s">
        <v>2276</v>
      </c>
      <c r="E9567" s="32">
        <v>44474</v>
      </c>
      <c r="F9567" s="5">
        <v>1919</v>
      </c>
      <c r="G9567" s="5">
        <v>119</v>
      </c>
      <c r="H9567" s="5">
        <v>3467</v>
      </c>
      <c r="I9567" s="5">
        <v>98179</v>
      </c>
      <c r="J9567" s="5">
        <v>47895</v>
      </c>
      <c r="K9567" s="5">
        <v>422273</v>
      </c>
      <c r="L9567" s="5">
        <v>15352</v>
      </c>
      <c r="M9567" s="5">
        <v>19283</v>
      </c>
      <c r="N9567" s="5">
        <v>1380000000</v>
      </c>
      <c r="O9567" s="5">
        <f>YEAR(Table1[[#This Row],[ReportDate]])</f>
        <v>2021</v>
      </c>
      <c r="P9567" s="5" t="str">
        <f>TEXT(Table1[[#This Row],[ReportDate]],"mmm")</f>
        <v>Oct</v>
      </c>
      <c r="Q9567" s="29">
        <f>Table1[[#This Row],[TotalDeaths]]/Table1[[#This Row],[TotalCases]]</f>
        <v>0.48783344707116594</v>
      </c>
    </row>
    <row r="9568" spans="1:17" ht="14.4" x14ac:dyDescent="0.3">
      <c r="A9568" s="5" t="s">
        <v>11789</v>
      </c>
      <c r="B9568" s="5" t="s">
        <v>2167</v>
      </c>
      <c r="C9568" s="5" t="s">
        <v>2181</v>
      </c>
      <c r="D9568" s="5" t="s">
        <v>2252</v>
      </c>
      <c r="E9568" s="32">
        <v>44419</v>
      </c>
      <c r="F9568" s="5">
        <v>4360</v>
      </c>
      <c r="G9568" s="5">
        <v>169</v>
      </c>
      <c r="H9568" s="5">
        <v>1172</v>
      </c>
      <c r="I9568" s="5">
        <v>102539</v>
      </c>
      <c r="J9568" s="5">
        <v>48064</v>
      </c>
      <c r="K9568" s="5">
        <v>423445</v>
      </c>
      <c r="L9568" s="5">
        <v>26160</v>
      </c>
      <c r="M9568" s="5">
        <v>1019</v>
      </c>
      <c r="N9568" s="5">
        <v>83000000</v>
      </c>
      <c r="O9568" s="5">
        <f>YEAR(Table1[[#This Row],[ReportDate]])</f>
        <v>2021</v>
      </c>
      <c r="P9568" s="5" t="str">
        <f>TEXT(Table1[[#This Row],[ReportDate]],"mmm")</f>
        <v>Aug</v>
      </c>
      <c r="Q9568" s="29">
        <f>Table1[[#This Row],[TotalDeaths]]/Table1[[#This Row],[TotalCases]]</f>
        <v>0.46873872380265069</v>
      </c>
    </row>
    <row r="9569" spans="1:17" ht="14.4" x14ac:dyDescent="0.3">
      <c r="A9569" s="5" t="s">
        <v>11790</v>
      </c>
      <c r="B9569" s="5" t="s">
        <v>2167</v>
      </c>
      <c r="C9569" s="5" t="s">
        <v>2168</v>
      </c>
      <c r="D9569" s="5" t="s">
        <v>2168</v>
      </c>
      <c r="E9569" s="32">
        <v>44431</v>
      </c>
      <c r="F9569" s="5">
        <v>2548</v>
      </c>
      <c r="G9569" s="5">
        <v>83</v>
      </c>
      <c r="H9569" s="5">
        <v>2327</v>
      </c>
      <c r="I9569" s="5">
        <v>105087</v>
      </c>
      <c r="J9569" s="5">
        <v>48147</v>
      </c>
      <c r="K9569" s="5">
        <v>425772</v>
      </c>
      <c r="L9569" s="5">
        <v>20384</v>
      </c>
      <c r="M9569" s="5">
        <v>6445</v>
      </c>
      <c r="N9569" s="5">
        <v>83000000</v>
      </c>
      <c r="O9569" s="5">
        <f>YEAR(Table1[[#This Row],[ReportDate]])</f>
        <v>2021</v>
      </c>
      <c r="P9569" s="5" t="str">
        <f>TEXT(Table1[[#This Row],[ReportDate]],"mmm")</f>
        <v>Aug</v>
      </c>
      <c r="Q9569" s="29">
        <f>Table1[[#This Row],[TotalDeaths]]/Table1[[#This Row],[TotalCases]]</f>
        <v>0.45816323617574012</v>
      </c>
    </row>
    <row r="9570" spans="1:17" ht="14.4" x14ac:dyDescent="0.3">
      <c r="A9570" s="5" t="s">
        <v>11791</v>
      </c>
      <c r="B9570" s="5" t="s">
        <v>2174</v>
      </c>
      <c r="C9570" s="5" t="s">
        <v>2184</v>
      </c>
      <c r="D9570" s="5" t="s">
        <v>25</v>
      </c>
      <c r="E9570" s="32">
        <v>44232</v>
      </c>
      <c r="F9570" s="5">
        <v>2326</v>
      </c>
      <c r="G9570" s="5">
        <v>102</v>
      </c>
      <c r="H9570" s="5">
        <v>4620</v>
      </c>
      <c r="I9570" s="5">
        <v>107413</v>
      </c>
      <c r="J9570" s="5">
        <v>48249</v>
      </c>
      <c r="K9570" s="5">
        <v>430392</v>
      </c>
      <c r="L9570" s="5">
        <v>27912</v>
      </c>
      <c r="M9570" s="5">
        <v>12871</v>
      </c>
      <c r="N9570" s="5">
        <v>1380000000</v>
      </c>
      <c r="O9570" s="5">
        <f>YEAR(Table1[[#This Row],[ReportDate]])</f>
        <v>2021</v>
      </c>
      <c r="P9570" s="5" t="str">
        <f>TEXT(Table1[[#This Row],[ReportDate]],"mmm")</f>
        <v>Feb</v>
      </c>
      <c r="Q9570" s="29">
        <f>Table1[[#This Row],[TotalDeaths]]/Table1[[#This Row],[TotalCases]]</f>
        <v>0.44919143865267708</v>
      </c>
    </row>
    <row r="9571" spans="1:17" ht="14.4" x14ac:dyDescent="0.3">
      <c r="A9571" s="5" t="s">
        <v>11792</v>
      </c>
      <c r="B9571" s="5" t="s">
        <v>2174</v>
      </c>
      <c r="C9571" s="5" t="s">
        <v>2184</v>
      </c>
      <c r="D9571" s="5" t="s">
        <v>25</v>
      </c>
      <c r="E9571" s="32">
        <v>44536</v>
      </c>
      <c r="F9571" s="5">
        <v>2796</v>
      </c>
      <c r="G9571" s="5">
        <v>70</v>
      </c>
      <c r="H9571" s="5">
        <v>2911</v>
      </c>
      <c r="I9571" s="5">
        <v>110209</v>
      </c>
      <c r="J9571" s="5">
        <v>48319</v>
      </c>
      <c r="K9571" s="5">
        <v>433303</v>
      </c>
      <c r="L9571" s="5">
        <v>47532</v>
      </c>
      <c r="M9571" s="5">
        <v>14954</v>
      </c>
      <c r="N9571" s="5">
        <v>1380000000</v>
      </c>
      <c r="O9571" s="5">
        <f>YEAR(Table1[[#This Row],[ReportDate]])</f>
        <v>2021</v>
      </c>
      <c r="P9571" s="5" t="str">
        <f>TEXT(Table1[[#This Row],[ReportDate]],"mmm")</f>
        <v>Dec</v>
      </c>
      <c r="Q9571" s="29">
        <f>Table1[[#This Row],[TotalDeaths]]/Table1[[#This Row],[TotalCases]]</f>
        <v>0.43843061818907714</v>
      </c>
    </row>
    <row r="9572" spans="1:17" ht="14.4" x14ac:dyDescent="0.3">
      <c r="A9572" s="5" t="s">
        <v>11793</v>
      </c>
      <c r="B9572" s="5" t="s">
        <v>2186</v>
      </c>
      <c r="C9572" s="5" t="s">
        <v>2204</v>
      </c>
      <c r="D9572" s="5" t="s">
        <v>2205</v>
      </c>
      <c r="E9572" s="32">
        <v>44006</v>
      </c>
      <c r="F9572" s="5">
        <v>2206</v>
      </c>
      <c r="G9572" s="5">
        <v>168</v>
      </c>
      <c r="H9572" s="5">
        <v>1507</v>
      </c>
      <c r="I9572" s="5">
        <v>112415</v>
      </c>
      <c r="J9572" s="5">
        <v>48487</v>
      </c>
      <c r="K9572" s="5">
        <v>434810</v>
      </c>
      <c r="L9572" s="5">
        <v>15442</v>
      </c>
      <c r="M9572" s="5">
        <v>9179</v>
      </c>
      <c r="N9572" s="5">
        <v>68000000</v>
      </c>
      <c r="O9572" s="5">
        <f>YEAR(Table1[[#This Row],[ReportDate]])</f>
        <v>2020</v>
      </c>
      <c r="P9572" s="5" t="str">
        <f>TEXT(Table1[[#This Row],[ReportDate]],"mmm")</f>
        <v>Jun</v>
      </c>
      <c r="Q9572" s="29">
        <f>Table1[[#This Row],[TotalDeaths]]/Table1[[#This Row],[TotalCases]]</f>
        <v>0.43132144286794466</v>
      </c>
    </row>
    <row r="9573" spans="1:17" ht="14.4" x14ac:dyDescent="0.3">
      <c r="A9573" s="5" t="s">
        <v>11794</v>
      </c>
      <c r="B9573" s="5" t="s">
        <v>2170</v>
      </c>
      <c r="C9573" s="5" t="s">
        <v>2249</v>
      </c>
      <c r="D9573" s="5" t="s">
        <v>2268</v>
      </c>
      <c r="E9573" s="32">
        <v>44375</v>
      </c>
      <c r="F9573" s="5">
        <v>4594</v>
      </c>
      <c r="G9573" s="5">
        <v>47</v>
      </c>
      <c r="H9573" s="5">
        <v>1964</v>
      </c>
      <c r="I9573" s="5">
        <v>117009</v>
      </c>
      <c r="J9573" s="5">
        <v>48534</v>
      </c>
      <c r="K9573" s="5">
        <v>436774</v>
      </c>
      <c r="L9573" s="5">
        <v>73504</v>
      </c>
      <c r="M9573" s="5">
        <v>1073</v>
      </c>
      <c r="N9573" s="5">
        <v>213000000</v>
      </c>
      <c r="O9573" s="5">
        <f>YEAR(Table1[[#This Row],[ReportDate]])</f>
        <v>2021</v>
      </c>
      <c r="P9573" s="5" t="str">
        <f>TEXT(Table1[[#This Row],[ReportDate]],"mmm")</f>
        <v>Jun</v>
      </c>
      <c r="Q9573" s="29">
        <f>Table1[[#This Row],[TotalDeaths]]/Table1[[#This Row],[TotalCases]]</f>
        <v>0.41478860600466633</v>
      </c>
    </row>
    <row r="9574" spans="1:17" ht="14.4" x14ac:dyDescent="0.3">
      <c r="A9574" s="5" t="s">
        <v>11795</v>
      </c>
      <c r="B9574" s="5" t="s">
        <v>2167</v>
      </c>
      <c r="C9574" s="5" t="s">
        <v>2168</v>
      </c>
      <c r="D9574" s="5" t="s">
        <v>2168</v>
      </c>
      <c r="E9574" s="32">
        <v>44400</v>
      </c>
      <c r="F9574" s="5">
        <v>1610</v>
      </c>
      <c r="G9574" s="5">
        <v>78</v>
      </c>
      <c r="H9574" s="5">
        <v>4893</v>
      </c>
      <c r="I9574" s="5">
        <v>118619</v>
      </c>
      <c r="J9574" s="5">
        <v>48612</v>
      </c>
      <c r="K9574" s="5">
        <v>441667</v>
      </c>
      <c r="L9574" s="5">
        <v>28980</v>
      </c>
      <c r="M9574" s="5">
        <v>8552</v>
      </c>
      <c r="N9574" s="5">
        <v>83000000</v>
      </c>
      <c r="O9574" s="5">
        <f>YEAR(Table1[[#This Row],[ReportDate]])</f>
        <v>2021</v>
      </c>
      <c r="P9574" s="5" t="str">
        <f>TEXT(Table1[[#This Row],[ReportDate]],"mmm")</f>
        <v>Jul</v>
      </c>
      <c r="Q9574" s="29">
        <f>Table1[[#This Row],[TotalDeaths]]/Table1[[#This Row],[TotalCases]]</f>
        <v>0.40981630261593843</v>
      </c>
    </row>
    <row r="9575" spans="1:17" ht="14.4" x14ac:dyDescent="0.3">
      <c r="A9575" s="5" t="s">
        <v>11796</v>
      </c>
      <c r="B9575" s="5" t="s">
        <v>2186</v>
      </c>
      <c r="C9575" s="5" t="s">
        <v>2237</v>
      </c>
      <c r="D9575" s="5" t="s">
        <v>2270</v>
      </c>
      <c r="E9575" s="32">
        <v>44297</v>
      </c>
      <c r="F9575" s="5">
        <v>487</v>
      </c>
      <c r="G9575" s="5">
        <v>76</v>
      </c>
      <c r="H9575" s="5">
        <v>3135</v>
      </c>
      <c r="I9575" s="5">
        <v>119106</v>
      </c>
      <c r="J9575" s="5">
        <v>48688</v>
      </c>
      <c r="K9575" s="5">
        <v>444802</v>
      </c>
      <c r="L9575" s="5">
        <v>8279</v>
      </c>
      <c r="M9575" s="5">
        <v>12801</v>
      </c>
      <c r="N9575" s="5">
        <v>68000000</v>
      </c>
      <c r="O9575" s="5">
        <f>YEAR(Table1[[#This Row],[ReportDate]])</f>
        <v>2021</v>
      </c>
      <c r="P9575" s="5" t="str">
        <f>TEXT(Table1[[#This Row],[ReportDate]],"mmm")</f>
        <v>Apr</v>
      </c>
      <c r="Q9575" s="29">
        <f>Table1[[#This Row],[TotalDeaths]]/Table1[[#This Row],[TotalCases]]</f>
        <v>0.40877873490840094</v>
      </c>
    </row>
    <row r="9576" spans="1:17" ht="14.4" x14ac:dyDescent="0.3">
      <c r="A9576" s="5" t="s">
        <v>11797</v>
      </c>
      <c r="B9576" s="5" t="s">
        <v>2186</v>
      </c>
      <c r="C9576" s="5" t="s">
        <v>2212</v>
      </c>
      <c r="D9576" s="5" t="s">
        <v>2306</v>
      </c>
      <c r="E9576" s="32">
        <v>44031</v>
      </c>
      <c r="F9576" s="5">
        <v>464</v>
      </c>
      <c r="G9576" s="5">
        <v>42</v>
      </c>
      <c r="H9576" s="5">
        <v>4517</v>
      </c>
      <c r="I9576" s="5">
        <v>119570</v>
      </c>
      <c r="J9576" s="5">
        <v>48730</v>
      </c>
      <c r="K9576" s="5">
        <v>449319</v>
      </c>
      <c r="L9576" s="5">
        <v>4176</v>
      </c>
      <c r="M9576" s="5">
        <v>3007</v>
      </c>
      <c r="N9576" s="5">
        <v>68000000</v>
      </c>
      <c r="O9576" s="5">
        <f>YEAR(Table1[[#This Row],[ReportDate]])</f>
        <v>2020</v>
      </c>
      <c r="P9576" s="5" t="str">
        <f>TEXT(Table1[[#This Row],[ReportDate]],"mmm")</f>
        <v>Jul</v>
      </c>
      <c r="Q9576" s="29">
        <f>Table1[[#This Row],[TotalDeaths]]/Table1[[#This Row],[TotalCases]]</f>
        <v>0.40754369825206993</v>
      </c>
    </row>
    <row r="9577" spans="1:17" ht="14.4" x14ac:dyDescent="0.3">
      <c r="A9577" s="5" t="s">
        <v>11798</v>
      </c>
      <c r="B9577" s="5" t="s">
        <v>2167</v>
      </c>
      <c r="C9577" s="5" t="s">
        <v>2235</v>
      </c>
      <c r="D9577" s="5" t="s">
        <v>2235</v>
      </c>
      <c r="E9577" s="32">
        <v>44370</v>
      </c>
      <c r="F9577" s="5">
        <v>4323</v>
      </c>
      <c r="G9577" s="5">
        <v>7</v>
      </c>
      <c r="H9577" s="5">
        <v>3729</v>
      </c>
      <c r="I9577" s="5">
        <v>123893</v>
      </c>
      <c r="J9577" s="5">
        <v>48737</v>
      </c>
      <c r="K9577" s="5">
        <v>453048</v>
      </c>
      <c r="L9577" s="5">
        <v>60522</v>
      </c>
      <c r="M9577" s="5">
        <v>19957</v>
      </c>
      <c r="N9577" s="5">
        <v>83000000</v>
      </c>
      <c r="O9577" s="5">
        <f>YEAR(Table1[[#This Row],[ReportDate]])</f>
        <v>2021</v>
      </c>
      <c r="P9577" s="5" t="str">
        <f>TEXT(Table1[[#This Row],[ReportDate]],"mmm")</f>
        <v>Jun</v>
      </c>
      <c r="Q9577" s="29">
        <f>Table1[[#This Row],[TotalDeaths]]/Table1[[#This Row],[TotalCases]]</f>
        <v>0.39337977125422746</v>
      </c>
    </row>
    <row r="9578" spans="1:17" ht="14.4" x14ac:dyDescent="0.3">
      <c r="A9578" s="5" t="s">
        <v>11799</v>
      </c>
      <c r="B9578" s="5" t="s">
        <v>2167</v>
      </c>
      <c r="C9578" s="5" t="s">
        <v>2168</v>
      </c>
      <c r="D9578" s="5" t="s">
        <v>2168</v>
      </c>
      <c r="E9578" s="32">
        <v>44377</v>
      </c>
      <c r="F9578" s="5">
        <v>665</v>
      </c>
      <c r="G9578" s="5">
        <v>62</v>
      </c>
      <c r="H9578" s="5">
        <v>904</v>
      </c>
      <c r="I9578" s="5">
        <v>124558</v>
      </c>
      <c r="J9578" s="5">
        <v>48799</v>
      </c>
      <c r="K9578" s="5">
        <v>453952</v>
      </c>
      <c r="L9578" s="5">
        <v>9975</v>
      </c>
      <c r="M9578" s="5">
        <v>19941</v>
      </c>
      <c r="N9578" s="5">
        <v>83000000</v>
      </c>
      <c r="O9578" s="5">
        <f>YEAR(Table1[[#This Row],[ReportDate]])</f>
        <v>2021</v>
      </c>
      <c r="P9578" s="5" t="str">
        <f>TEXT(Table1[[#This Row],[ReportDate]],"mmm")</f>
        <v>Jun</v>
      </c>
      <c r="Q9578" s="29">
        <f>Table1[[#This Row],[TotalDeaths]]/Table1[[#This Row],[TotalCases]]</f>
        <v>0.39177732461985582</v>
      </c>
    </row>
    <row r="9579" spans="1:17" ht="14.4" x14ac:dyDescent="0.3">
      <c r="A9579" s="5" t="s">
        <v>11800</v>
      </c>
      <c r="B9579" s="5" t="s">
        <v>2191</v>
      </c>
      <c r="C9579" s="5" t="s">
        <v>2225</v>
      </c>
      <c r="D9579" s="5" t="s">
        <v>2226</v>
      </c>
      <c r="E9579" s="32">
        <v>44467</v>
      </c>
      <c r="F9579" s="5">
        <v>1489</v>
      </c>
      <c r="G9579" s="5">
        <v>119</v>
      </c>
      <c r="H9579" s="5">
        <v>4821</v>
      </c>
      <c r="I9579" s="5">
        <v>126047</v>
      </c>
      <c r="J9579" s="5">
        <v>48918</v>
      </c>
      <c r="K9579" s="5">
        <v>458773</v>
      </c>
      <c r="L9579" s="5">
        <v>8934</v>
      </c>
      <c r="M9579" s="5">
        <v>17253</v>
      </c>
      <c r="N9579" s="5">
        <v>331000000</v>
      </c>
      <c r="O9579" s="5">
        <f>YEAR(Table1[[#This Row],[ReportDate]])</f>
        <v>2021</v>
      </c>
      <c r="P9579" s="5" t="str">
        <f>TEXT(Table1[[#This Row],[ReportDate]],"mmm")</f>
        <v>Sep</v>
      </c>
      <c r="Q9579" s="29">
        <f>Table1[[#This Row],[TotalDeaths]]/Table1[[#This Row],[TotalCases]]</f>
        <v>0.38809333026569454</v>
      </c>
    </row>
    <row r="9580" spans="1:17" ht="14.4" x14ac:dyDescent="0.3">
      <c r="A9580" s="5" t="s">
        <v>11801</v>
      </c>
      <c r="B9580" s="5" t="s">
        <v>2170</v>
      </c>
      <c r="C9580" s="5" t="s">
        <v>2171</v>
      </c>
      <c r="D9580" s="5" t="s">
        <v>2172</v>
      </c>
      <c r="E9580" s="32">
        <v>44224</v>
      </c>
      <c r="F9580" s="5">
        <v>798</v>
      </c>
      <c r="G9580" s="5">
        <v>62</v>
      </c>
      <c r="H9580" s="5">
        <v>3199</v>
      </c>
      <c r="I9580" s="5">
        <v>126845</v>
      </c>
      <c r="J9580" s="5">
        <v>48980</v>
      </c>
      <c r="K9580" s="5">
        <v>461972</v>
      </c>
      <c r="L9580" s="5">
        <v>10374</v>
      </c>
      <c r="M9580" s="5">
        <v>6281</v>
      </c>
      <c r="N9580" s="5">
        <v>213000000</v>
      </c>
      <c r="O9580" s="5">
        <f>YEAR(Table1[[#This Row],[ReportDate]])</f>
        <v>2021</v>
      </c>
      <c r="P9580" s="5" t="str">
        <f>TEXT(Table1[[#This Row],[ReportDate]],"mmm")</f>
        <v>Jan</v>
      </c>
      <c r="Q9580" s="29">
        <f>Table1[[#This Row],[TotalDeaths]]/Table1[[#This Row],[TotalCases]]</f>
        <v>0.38614056525680951</v>
      </c>
    </row>
    <row r="9581" spans="1:17" ht="14.4" x14ac:dyDescent="0.3">
      <c r="A9581" s="5" t="s">
        <v>11802</v>
      </c>
      <c r="B9581" s="5" t="s">
        <v>2167</v>
      </c>
      <c r="C9581" s="5" t="s">
        <v>2318</v>
      </c>
      <c r="D9581" s="5" t="s">
        <v>2319</v>
      </c>
      <c r="E9581" s="32">
        <v>43872</v>
      </c>
      <c r="F9581" s="5">
        <v>2800</v>
      </c>
      <c r="G9581" s="5">
        <v>5</v>
      </c>
      <c r="H9581" s="5">
        <v>2341</v>
      </c>
      <c r="I9581" s="5">
        <v>129645</v>
      </c>
      <c r="J9581" s="5">
        <v>48985</v>
      </c>
      <c r="K9581" s="5">
        <v>464313</v>
      </c>
      <c r="L9581" s="5">
        <v>50400</v>
      </c>
      <c r="M9581" s="5">
        <v>17260</v>
      </c>
      <c r="N9581" s="5">
        <v>83000000</v>
      </c>
      <c r="O9581" s="5">
        <f>YEAR(Table1[[#This Row],[ReportDate]])</f>
        <v>2020</v>
      </c>
      <c r="P9581" s="5" t="str">
        <f>TEXT(Table1[[#This Row],[ReportDate]],"mmm")</f>
        <v>Feb</v>
      </c>
      <c r="Q9581" s="29">
        <f>Table1[[#This Row],[TotalDeaths]]/Table1[[#This Row],[TotalCases]]</f>
        <v>0.37783948474680862</v>
      </c>
    </row>
    <row r="9582" spans="1:17" ht="14.4" x14ac:dyDescent="0.3">
      <c r="A9582" s="5" t="s">
        <v>11803</v>
      </c>
      <c r="B9582" s="5" t="s">
        <v>2174</v>
      </c>
      <c r="C9582" s="5" t="s">
        <v>2201</v>
      </c>
      <c r="D9582" s="5" t="s">
        <v>2261</v>
      </c>
      <c r="E9582" s="32">
        <v>44427</v>
      </c>
      <c r="F9582" s="5">
        <v>3298</v>
      </c>
      <c r="G9582" s="5">
        <v>73</v>
      </c>
      <c r="H9582" s="5">
        <v>3398</v>
      </c>
      <c r="I9582" s="5">
        <v>132943</v>
      </c>
      <c r="J9582" s="5">
        <v>49058</v>
      </c>
      <c r="K9582" s="5">
        <v>467711</v>
      </c>
      <c r="L9582" s="5">
        <v>23086</v>
      </c>
      <c r="M9582" s="5">
        <v>1819</v>
      </c>
      <c r="N9582" s="5">
        <v>1380000000</v>
      </c>
      <c r="O9582" s="5">
        <f>YEAR(Table1[[#This Row],[ReportDate]])</f>
        <v>2021</v>
      </c>
      <c r="P9582" s="5" t="str">
        <f>TEXT(Table1[[#This Row],[ReportDate]],"mmm")</f>
        <v>Aug</v>
      </c>
      <c r="Q9582" s="29">
        <f>Table1[[#This Row],[TotalDeaths]]/Table1[[#This Row],[TotalCases]]</f>
        <v>0.36901529226811491</v>
      </c>
    </row>
    <row r="9583" spans="1:17" ht="14.4" x14ac:dyDescent="0.3">
      <c r="A9583" s="5" t="s">
        <v>11804</v>
      </c>
      <c r="B9583" s="5" t="s">
        <v>2191</v>
      </c>
      <c r="C9583" s="5" t="s">
        <v>2217</v>
      </c>
      <c r="D9583" s="5" t="s">
        <v>2218</v>
      </c>
      <c r="E9583" s="32">
        <v>44223</v>
      </c>
      <c r="F9583" s="5">
        <v>3240</v>
      </c>
      <c r="G9583" s="5">
        <v>51</v>
      </c>
      <c r="H9583" s="5">
        <v>2851</v>
      </c>
      <c r="I9583" s="5">
        <v>136183</v>
      </c>
      <c r="J9583" s="5">
        <v>49109</v>
      </c>
      <c r="K9583" s="5">
        <v>470562</v>
      </c>
      <c r="L9583" s="5">
        <v>16200</v>
      </c>
      <c r="M9583" s="5">
        <v>10623</v>
      </c>
      <c r="N9583" s="5">
        <v>331000000</v>
      </c>
      <c r="O9583" s="5">
        <f>YEAR(Table1[[#This Row],[ReportDate]])</f>
        <v>2021</v>
      </c>
      <c r="P9583" s="5" t="str">
        <f>TEXT(Table1[[#This Row],[ReportDate]],"mmm")</f>
        <v>Jan</v>
      </c>
      <c r="Q9583" s="29">
        <f>Table1[[#This Row],[TotalDeaths]]/Table1[[#This Row],[TotalCases]]</f>
        <v>0.3606103551838335</v>
      </c>
    </row>
    <row r="9584" spans="1:17" ht="14.4" x14ac:dyDescent="0.3">
      <c r="A9584" s="5" t="s">
        <v>11805</v>
      </c>
      <c r="B9584" s="5" t="s">
        <v>2170</v>
      </c>
      <c r="C9584" s="5" t="s">
        <v>2178</v>
      </c>
      <c r="D9584" s="5" t="s">
        <v>2179</v>
      </c>
      <c r="E9584" s="32">
        <v>44530</v>
      </c>
      <c r="F9584" s="5">
        <v>3355</v>
      </c>
      <c r="G9584" s="5">
        <v>20</v>
      </c>
      <c r="H9584" s="5">
        <v>1145</v>
      </c>
      <c r="I9584" s="5">
        <v>139538</v>
      </c>
      <c r="J9584" s="5">
        <v>49129</v>
      </c>
      <c r="K9584" s="5">
        <v>471707</v>
      </c>
      <c r="L9584" s="5">
        <v>36905</v>
      </c>
      <c r="M9584" s="5">
        <v>1</v>
      </c>
      <c r="N9584" s="5">
        <v>213000000</v>
      </c>
      <c r="O9584" s="5">
        <f>YEAR(Table1[[#This Row],[ReportDate]])</f>
        <v>2021</v>
      </c>
      <c r="P9584" s="5" t="str">
        <f>TEXT(Table1[[#This Row],[ReportDate]],"mmm")</f>
        <v>Nov</v>
      </c>
      <c r="Q9584" s="29">
        <f>Table1[[#This Row],[TotalDeaths]]/Table1[[#This Row],[TotalCases]]</f>
        <v>0.35208330347288913</v>
      </c>
    </row>
    <row r="9585" spans="1:17" ht="14.4" x14ac:dyDescent="0.3">
      <c r="A9585" s="5" t="s">
        <v>11806</v>
      </c>
      <c r="B9585" s="5" t="s">
        <v>2174</v>
      </c>
      <c r="C9585" s="5" t="s">
        <v>27</v>
      </c>
      <c r="D9585" s="5" t="s">
        <v>27</v>
      </c>
      <c r="E9585" s="32">
        <v>44453</v>
      </c>
      <c r="F9585" s="5">
        <v>3929</v>
      </c>
      <c r="G9585" s="5">
        <v>141</v>
      </c>
      <c r="H9585" s="5">
        <v>3594</v>
      </c>
      <c r="I9585" s="5">
        <v>143467</v>
      </c>
      <c r="J9585" s="5">
        <v>49270</v>
      </c>
      <c r="K9585" s="5">
        <v>475301</v>
      </c>
      <c r="L9585" s="5">
        <v>58935</v>
      </c>
      <c r="M9585" s="5">
        <v>4915</v>
      </c>
      <c r="N9585" s="5">
        <v>1380000000</v>
      </c>
      <c r="O9585" s="5">
        <f>YEAR(Table1[[#This Row],[ReportDate]])</f>
        <v>2021</v>
      </c>
      <c r="P9585" s="5" t="str">
        <f>TEXT(Table1[[#This Row],[ReportDate]],"mmm")</f>
        <v>Sep</v>
      </c>
      <c r="Q9585" s="29">
        <f>Table1[[#This Row],[TotalDeaths]]/Table1[[#This Row],[TotalCases]]</f>
        <v>0.34342392327155374</v>
      </c>
    </row>
    <row r="9586" spans="1:17" ht="14.4" x14ac:dyDescent="0.3">
      <c r="A9586" s="5" t="s">
        <v>11807</v>
      </c>
      <c r="B9586" s="5" t="s">
        <v>2174</v>
      </c>
      <c r="C9586" s="5" t="s">
        <v>2201</v>
      </c>
      <c r="D9586" s="5" t="s">
        <v>2261</v>
      </c>
      <c r="E9586" s="32">
        <v>44271</v>
      </c>
      <c r="F9586" s="5">
        <v>4357</v>
      </c>
      <c r="G9586" s="5">
        <v>115</v>
      </c>
      <c r="H9586" s="5">
        <v>383</v>
      </c>
      <c r="I9586" s="5">
        <v>147824</v>
      </c>
      <c r="J9586" s="5">
        <v>49385</v>
      </c>
      <c r="K9586" s="5">
        <v>475684</v>
      </c>
      <c r="L9586" s="5">
        <v>39213</v>
      </c>
      <c r="M9586" s="5">
        <v>18573</v>
      </c>
      <c r="N9586" s="5">
        <v>1380000000</v>
      </c>
      <c r="O9586" s="5">
        <f>YEAR(Table1[[#This Row],[ReportDate]])</f>
        <v>2021</v>
      </c>
      <c r="P9586" s="5" t="str">
        <f>TEXT(Table1[[#This Row],[ReportDate]],"mmm")</f>
        <v>Mar</v>
      </c>
      <c r="Q9586" s="29">
        <f>Table1[[#This Row],[TotalDeaths]]/Table1[[#This Row],[TotalCases]]</f>
        <v>0.33407971641952594</v>
      </c>
    </row>
    <row r="9587" spans="1:17" ht="14.4" x14ac:dyDescent="0.3">
      <c r="A9587" s="5" t="s">
        <v>11808</v>
      </c>
      <c r="B9587" s="5" t="s">
        <v>2170</v>
      </c>
      <c r="C9587" s="5" t="s">
        <v>2232</v>
      </c>
      <c r="D9587" s="5" t="s">
        <v>2233</v>
      </c>
      <c r="E9587" s="32">
        <v>44447</v>
      </c>
      <c r="F9587" s="5">
        <v>3873</v>
      </c>
      <c r="G9587" s="5">
        <v>57</v>
      </c>
      <c r="H9587" s="5">
        <v>1986</v>
      </c>
      <c r="I9587" s="5">
        <v>151697</v>
      </c>
      <c r="J9587" s="5">
        <v>49442</v>
      </c>
      <c r="K9587" s="5">
        <v>477670</v>
      </c>
      <c r="L9587" s="5">
        <v>73587</v>
      </c>
      <c r="M9587" s="5">
        <v>6171</v>
      </c>
      <c r="N9587" s="5">
        <v>213000000</v>
      </c>
      <c r="O9587" s="5">
        <f>YEAR(Table1[[#This Row],[ReportDate]])</f>
        <v>2021</v>
      </c>
      <c r="P9587" s="5" t="str">
        <f>TEXT(Table1[[#This Row],[ReportDate]],"mmm")</f>
        <v>Sep</v>
      </c>
      <c r="Q9587" s="29">
        <f>Table1[[#This Row],[TotalDeaths]]/Table1[[#This Row],[TotalCases]]</f>
        <v>0.32592602358649148</v>
      </c>
    </row>
    <row r="9588" spans="1:17" ht="14.4" x14ac:dyDescent="0.3">
      <c r="A9588" s="5" t="s">
        <v>11809</v>
      </c>
      <c r="B9588" s="5" t="s">
        <v>2191</v>
      </c>
      <c r="C9588" s="5" t="s">
        <v>2192</v>
      </c>
      <c r="D9588" s="5" t="s">
        <v>2308</v>
      </c>
      <c r="E9588" s="32">
        <v>44336</v>
      </c>
      <c r="F9588" s="5">
        <v>859</v>
      </c>
      <c r="G9588" s="5">
        <v>152</v>
      </c>
      <c r="H9588" s="5">
        <v>2330</v>
      </c>
      <c r="I9588" s="5">
        <v>152556</v>
      </c>
      <c r="J9588" s="5">
        <v>49594</v>
      </c>
      <c r="K9588" s="5">
        <v>480000</v>
      </c>
      <c r="L9588" s="5">
        <v>11167</v>
      </c>
      <c r="M9588" s="5">
        <v>2304</v>
      </c>
      <c r="N9588" s="5">
        <v>331000000</v>
      </c>
      <c r="O9588" s="5">
        <f>YEAR(Table1[[#This Row],[ReportDate]])</f>
        <v>2021</v>
      </c>
      <c r="P9588" s="5" t="str">
        <f>TEXT(Table1[[#This Row],[ReportDate]],"mmm")</f>
        <v>May</v>
      </c>
      <c r="Q9588" s="29">
        <f>Table1[[#This Row],[TotalDeaths]]/Table1[[#This Row],[TotalCases]]</f>
        <v>0.32508718110071055</v>
      </c>
    </row>
    <row r="9589" spans="1:17" ht="14.4" x14ac:dyDescent="0.3">
      <c r="A9589" s="5" t="s">
        <v>11810</v>
      </c>
      <c r="B9589" s="5" t="s">
        <v>2174</v>
      </c>
      <c r="C9589" s="5" t="s">
        <v>2175</v>
      </c>
      <c r="D9589" s="5" t="s">
        <v>2276</v>
      </c>
      <c r="E9589" s="32">
        <v>44150</v>
      </c>
      <c r="F9589" s="5">
        <v>363</v>
      </c>
      <c r="G9589" s="5">
        <v>55</v>
      </c>
      <c r="H9589" s="5">
        <v>2811</v>
      </c>
      <c r="I9589" s="5">
        <v>152919</v>
      </c>
      <c r="J9589" s="5">
        <v>49649</v>
      </c>
      <c r="K9589" s="5">
        <v>482811</v>
      </c>
      <c r="L9589" s="5">
        <v>2541</v>
      </c>
      <c r="M9589" s="5">
        <v>3002</v>
      </c>
      <c r="N9589" s="5">
        <v>1380000000</v>
      </c>
      <c r="O9589" s="5">
        <f>YEAR(Table1[[#This Row],[ReportDate]])</f>
        <v>2020</v>
      </c>
      <c r="P9589" s="5" t="str">
        <f>TEXT(Table1[[#This Row],[ReportDate]],"mmm")</f>
        <v>Nov</v>
      </c>
      <c r="Q9589" s="29">
        <f>Table1[[#This Row],[TotalDeaths]]/Table1[[#This Row],[TotalCases]]</f>
        <v>0.32467515482052589</v>
      </c>
    </row>
    <row r="9590" spans="1:17" ht="14.4" x14ac:dyDescent="0.3">
      <c r="A9590" s="5" t="s">
        <v>11811</v>
      </c>
      <c r="B9590" s="5" t="s">
        <v>2186</v>
      </c>
      <c r="C9590" s="5" t="s">
        <v>2212</v>
      </c>
      <c r="D9590" s="5" t="s">
        <v>2213</v>
      </c>
      <c r="E9590" s="32">
        <v>44383</v>
      </c>
      <c r="F9590" s="5">
        <v>3932</v>
      </c>
      <c r="G9590" s="5">
        <v>82</v>
      </c>
      <c r="H9590" s="5">
        <v>966</v>
      </c>
      <c r="I9590" s="5">
        <v>156851</v>
      </c>
      <c r="J9590" s="5">
        <v>49731</v>
      </c>
      <c r="K9590" s="5">
        <v>483777</v>
      </c>
      <c r="L9590" s="5">
        <v>58980</v>
      </c>
      <c r="M9590" s="5">
        <v>3057</v>
      </c>
      <c r="N9590" s="5">
        <v>68000000</v>
      </c>
      <c r="O9590" s="5">
        <f>YEAR(Table1[[#This Row],[ReportDate]])</f>
        <v>2021</v>
      </c>
      <c r="P9590" s="5" t="str">
        <f>TEXT(Table1[[#This Row],[ReportDate]],"mmm")</f>
        <v>Jul</v>
      </c>
      <c r="Q9590" s="29">
        <f>Table1[[#This Row],[TotalDeaths]]/Table1[[#This Row],[TotalCases]]</f>
        <v>0.31705886478250062</v>
      </c>
    </row>
    <row r="9591" spans="1:17" ht="14.4" x14ac:dyDescent="0.3">
      <c r="A9591" s="5" t="s">
        <v>11812</v>
      </c>
      <c r="B9591" s="5" t="s">
        <v>2170</v>
      </c>
      <c r="C9591" s="5" t="s">
        <v>2232</v>
      </c>
      <c r="D9591" s="5" t="s">
        <v>2233</v>
      </c>
      <c r="E9591" s="32">
        <v>44045</v>
      </c>
      <c r="F9591" s="5">
        <v>2145</v>
      </c>
      <c r="G9591" s="5">
        <v>8</v>
      </c>
      <c r="H9591" s="5">
        <v>4937</v>
      </c>
      <c r="I9591" s="5">
        <v>158996</v>
      </c>
      <c r="J9591" s="5">
        <v>49739</v>
      </c>
      <c r="K9591" s="5">
        <v>488714</v>
      </c>
      <c r="L9591" s="5">
        <v>10725</v>
      </c>
      <c r="M9591" s="5">
        <v>7927</v>
      </c>
      <c r="N9591" s="5">
        <v>213000000</v>
      </c>
      <c r="O9591" s="5">
        <f>YEAR(Table1[[#This Row],[ReportDate]])</f>
        <v>2020</v>
      </c>
      <c r="P9591" s="5" t="str">
        <f>TEXT(Table1[[#This Row],[ReportDate]],"mmm")</f>
        <v>Aug</v>
      </c>
      <c r="Q9591" s="29">
        <f>Table1[[#This Row],[TotalDeaths]]/Table1[[#This Row],[TotalCases]]</f>
        <v>0.31283176935268814</v>
      </c>
    </row>
    <row r="9592" spans="1:17" ht="14.4" x14ac:dyDescent="0.3">
      <c r="A9592" s="5" t="s">
        <v>11813</v>
      </c>
      <c r="B9592" s="5" t="s">
        <v>2170</v>
      </c>
      <c r="C9592" s="5" t="s">
        <v>2232</v>
      </c>
      <c r="D9592" s="5" t="s">
        <v>2233</v>
      </c>
      <c r="E9592" s="32">
        <v>43901</v>
      </c>
      <c r="F9592" s="5">
        <v>2831</v>
      </c>
      <c r="G9592" s="5">
        <v>163</v>
      </c>
      <c r="H9592" s="5">
        <v>618</v>
      </c>
      <c r="I9592" s="5">
        <v>161827</v>
      </c>
      <c r="J9592" s="5">
        <v>49902</v>
      </c>
      <c r="K9592" s="5">
        <v>489332</v>
      </c>
      <c r="L9592" s="5">
        <v>53789</v>
      </c>
      <c r="M9592" s="5">
        <v>19540</v>
      </c>
      <c r="N9592" s="5">
        <v>213000000</v>
      </c>
      <c r="O9592" s="5">
        <f>YEAR(Table1[[#This Row],[ReportDate]])</f>
        <v>2020</v>
      </c>
      <c r="P9592" s="5" t="str">
        <f>TEXT(Table1[[#This Row],[ReportDate]],"mmm")</f>
        <v>Mar</v>
      </c>
      <c r="Q9592" s="29">
        <f>Table1[[#This Row],[TotalDeaths]]/Table1[[#This Row],[TotalCases]]</f>
        <v>0.30836634183418093</v>
      </c>
    </row>
    <row r="9593" spans="1:17" ht="14.4" x14ac:dyDescent="0.3">
      <c r="A9593" s="5" t="s">
        <v>11814</v>
      </c>
      <c r="B9593" s="5" t="s">
        <v>2167</v>
      </c>
      <c r="C9593" s="5" t="s">
        <v>2168</v>
      </c>
      <c r="D9593" s="5" t="s">
        <v>2168</v>
      </c>
      <c r="E9593" s="32">
        <v>44398</v>
      </c>
      <c r="F9593" s="5">
        <v>4678</v>
      </c>
      <c r="G9593" s="5">
        <v>184</v>
      </c>
      <c r="H9593" s="5">
        <v>1019</v>
      </c>
      <c r="I9593" s="5">
        <v>166505</v>
      </c>
      <c r="J9593" s="5">
        <v>50086</v>
      </c>
      <c r="K9593" s="5">
        <v>490351</v>
      </c>
      <c r="L9593" s="5">
        <v>51458</v>
      </c>
      <c r="M9593" s="5">
        <v>19698</v>
      </c>
      <c r="N9593" s="5">
        <v>83000000</v>
      </c>
      <c r="O9593" s="5">
        <f>YEAR(Table1[[#This Row],[ReportDate]])</f>
        <v>2021</v>
      </c>
      <c r="P9593" s="5" t="str">
        <f>TEXT(Table1[[#This Row],[ReportDate]],"mmm")</f>
        <v>Jul</v>
      </c>
      <c r="Q9593" s="29">
        <f>Table1[[#This Row],[TotalDeaths]]/Table1[[#This Row],[TotalCases]]</f>
        <v>0.30080778355004356</v>
      </c>
    </row>
    <row r="9594" spans="1:17" ht="14.4" x14ac:dyDescent="0.3">
      <c r="A9594" s="5" t="s">
        <v>11815</v>
      </c>
      <c r="B9594" s="5" t="s">
        <v>2191</v>
      </c>
      <c r="C9594" s="5" t="s">
        <v>2225</v>
      </c>
      <c r="D9594" s="5" t="s">
        <v>2288</v>
      </c>
      <c r="E9594" s="32">
        <v>44066</v>
      </c>
      <c r="F9594" s="5">
        <v>3572</v>
      </c>
      <c r="G9594" s="5">
        <v>132</v>
      </c>
      <c r="H9594" s="5">
        <v>1953</v>
      </c>
      <c r="I9594" s="5">
        <v>170077</v>
      </c>
      <c r="J9594" s="5">
        <v>218</v>
      </c>
      <c r="K9594" s="5">
        <v>492304</v>
      </c>
      <c r="L9594" s="5">
        <v>42864</v>
      </c>
      <c r="M9594" s="5">
        <v>12202</v>
      </c>
      <c r="N9594" s="5">
        <v>331000000</v>
      </c>
      <c r="O9594" s="5">
        <f>YEAR(Table1[[#This Row],[ReportDate]])</f>
        <v>2020</v>
      </c>
      <c r="P9594" s="5" t="str">
        <f>TEXT(Table1[[#This Row],[ReportDate]],"mmm")</f>
        <v>Aug</v>
      </c>
      <c r="Q9594" s="29">
        <f>Table1[[#This Row],[TotalDeaths]]/Table1[[#This Row],[TotalCases]]</f>
        <v>1.2817723736895641E-3</v>
      </c>
    </row>
    <row r="9595" spans="1:17" ht="14.4" x14ac:dyDescent="0.3">
      <c r="A9595" s="5" t="s">
        <v>11816</v>
      </c>
      <c r="B9595" s="5" t="s">
        <v>2186</v>
      </c>
      <c r="C9595" s="5" t="s">
        <v>2204</v>
      </c>
      <c r="D9595" s="5" t="s">
        <v>2205</v>
      </c>
      <c r="E9595" s="32">
        <v>44111</v>
      </c>
      <c r="F9595" s="5">
        <v>915</v>
      </c>
      <c r="G9595" s="5">
        <v>80</v>
      </c>
      <c r="H9595" s="5">
        <v>4044</v>
      </c>
      <c r="I9595" s="5">
        <v>170992</v>
      </c>
      <c r="J9595" s="5">
        <v>298</v>
      </c>
      <c r="K9595" s="5">
        <v>496348</v>
      </c>
      <c r="L9595" s="5">
        <v>13725</v>
      </c>
      <c r="M9595" s="5">
        <v>4880</v>
      </c>
      <c r="N9595" s="5">
        <v>68000000</v>
      </c>
      <c r="O9595" s="5">
        <f>YEAR(Table1[[#This Row],[ReportDate]])</f>
        <v>2020</v>
      </c>
      <c r="P9595" s="5" t="str">
        <f>TEXT(Table1[[#This Row],[ReportDate]],"mmm")</f>
        <v>Oct</v>
      </c>
      <c r="Q9595" s="29">
        <f>Table1[[#This Row],[TotalDeaths]]/Table1[[#This Row],[TotalCases]]</f>
        <v>1.7427715916534107E-3</v>
      </c>
    </row>
    <row r="9596" spans="1:17" ht="14.4" x14ac:dyDescent="0.3">
      <c r="A9596" s="5" t="s">
        <v>11817</v>
      </c>
      <c r="B9596" s="5" t="s">
        <v>2186</v>
      </c>
      <c r="C9596" s="5" t="s">
        <v>2212</v>
      </c>
      <c r="D9596" s="5" t="s">
        <v>2213</v>
      </c>
      <c r="E9596" s="32">
        <v>44447</v>
      </c>
      <c r="F9596" s="5">
        <v>1774</v>
      </c>
      <c r="G9596" s="5">
        <v>93</v>
      </c>
      <c r="H9596" s="5">
        <v>205</v>
      </c>
      <c r="I9596" s="5">
        <v>172766</v>
      </c>
      <c r="J9596" s="5">
        <v>391</v>
      </c>
      <c r="K9596" s="5">
        <v>496553</v>
      </c>
      <c r="L9596" s="5">
        <v>10644</v>
      </c>
      <c r="M9596" s="5">
        <v>12725</v>
      </c>
      <c r="N9596" s="5">
        <v>68000000</v>
      </c>
      <c r="O9596" s="5">
        <f>YEAR(Table1[[#This Row],[ReportDate]])</f>
        <v>2021</v>
      </c>
      <c r="P9596" s="5" t="str">
        <f>TEXT(Table1[[#This Row],[ReportDate]],"mmm")</f>
        <v>Sep</v>
      </c>
      <c r="Q9596" s="29">
        <f>Table1[[#This Row],[TotalDeaths]]/Table1[[#This Row],[TotalCases]]</f>
        <v>2.2631767824687729E-3</v>
      </c>
    </row>
    <row r="9597" spans="1:17" ht="14.4" x14ac:dyDescent="0.3">
      <c r="A9597" s="5" t="s">
        <v>11818</v>
      </c>
      <c r="B9597" s="5" t="s">
        <v>2167</v>
      </c>
      <c r="C9597" s="5" t="s">
        <v>2181</v>
      </c>
      <c r="D9597" s="5" t="s">
        <v>2252</v>
      </c>
      <c r="E9597" s="32">
        <v>43992</v>
      </c>
      <c r="F9597" s="5">
        <v>3365</v>
      </c>
      <c r="G9597" s="5">
        <v>134</v>
      </c>
      <c r="H9597" s="5">
        <v>3792</v>
      </c>
      <c r="I9597" s="5">
        <v>176131</v>
      </c>
      <c r="J9597" s="5">
        <v>525</v>
      </c>
      <c r="K9597" s="5">
        <v>500345</v>
      </c>
      <c r="L9597" s="5">
        <v>63935</v>
      </c>
      <c r="M9597" s="5">
        <v>1294</v>
      </c>
      <c r="N9597" s="5">
        <v>83000000</v>
      </c>
      <c r="O9597" s="5">
        <f>YEAR(Table1[[#This Row],[ReportDate]])</f>
        <v>2020</v>
      </c>
      <c r="P9597" s="5" t="str">
        <f>TEXT(Table1[[#This Row],[ReportDate]],"mmm")</f>
        <v>Jun</v>
      </c>
      <c r="Q9597" s="29">
        <f>Table1[[#This Row],[TotalDeaths]]/Table1[[#This Row],[TotalCases]]</f>
        <v>2.9807359295070147E-3</v>
      </c>
    </row>
    <row r="9598" spans="1:17" ht="14.4" x14ac:dyDescent="0.3">
      <c r="A9598" s="5" t="s">
        <v>11819</v>
      </c>
      <c r="B9598" s="5" t="s">
        <v>2174</v>
      </c>
      <c r="C9598" s="5" t="s">
        <v>2201</v>
      </c>
      <c r="D9598" s="5" t="s">
        <v>2261</v>
      </c>
      <c r="E9598" s="32">
        <v>44021</v>
      </c>
      <c r="F9598" s="5">
        <v>150</v>
      </c>
      <c r="G9598" s="5">
        <v>133</v>
      </c>
      <c r="H9598" s="5">
        <v>638</v>
      </c>
      <c r="I9598" s="5">
        <v>176281</v>
      </c>
      <c r="J9598" s="5">
        <v>658</v>
      </c>
      <c r="K9598" s="5">
        <v>500983</v>
      </c>
      <c r="L9598" s="5">
        <v>900</v>
      </c>
      <c r="M9598" s="5">
        <v>16862</v>
      </c>
      <c r="N9598" s="5">
        <v>1380000000</v>
      </c>
      <c r="O9598" s="5">
        <f>YEAR(Table1[[#This Row],[ReportDate]])</f>
        <v>2020</v>
      </c>
      <c r="P9598" s="5" t="str">
        <f>TEXT(Table1[[#This Row],[ReportDate]],"mmm")</f>
        <v>Jul</v>
      </c>
      <c r="Q9598" s="29">
        <f>Table1[[#This Row],[TotalDeaths]]/Table1[[#This Row],[TotalCases]]</f>
        <v>3.7326768057816782E-3</v>
      </c>
    </row>
    <row r="9599" spans="1:17" ht="14.4" x14ac:dyDescent="0.3">
      <c r="A9599" s="5" t="s">
        <v>11820</v>
      </c>
      <c r="B9599" s="5" t="s">
        <v>2174</v>
      </c>
      <c r="C9599" s="5" t="s">
        <v>2184</v>
      </c>
      <c r="D9599" s="5" t="s">
        <v>2215</v>
      </c>
      <c r="E9599" s="32">
        <v>43839</v>
      </c>
      <c r="F9599" s="5">
        <v>4963</v>
      </c>
      <c r="G9599" s="5">
        <v>51</v>
      </c>
      <c r="H9599" s="5">
        <v>3617</v>
      </c>
      <c r="I9599" s="5">
        <v>181244</v>
      </c>
      <c r="J9599" s="5">
        <v>709</v>
      </c>
      <c r="K9599" s="5">
        <v>504600</v>
      </c>
      <c r="L9599" s="5">
        <v>64519</v>
      </c>
      <c r="M9599" s="5">
        <v>5296</v>
      </c>
      <c r="N9599" s="5">
        <v>1380000000</v>
      </c>
      <c r="O9599" s="5">
        <f>YEAR(Table1[[#This Row],[ReportDate]])</f>
        <v>2020</v>
      </c>
      <c r="P9599" s="5" t="str">
        <f>TEXT(Table1[[#This Row],[ReportDate]],"mmm")</f>
        <v>Jan</v>
      </c>
      <c r="Q9599" s="29">
        <f>Table1[[#This Row],[TotalDeaths]]/Table1[[#This Row],[TotalCases]]</f>
        <v>3.9118536337754625E-3</v>
      </c>
    </row>
    <row r="9600" spans="1:17" ht="14.4" x14ac:dyDescent="0.3">
      <c r="A9600" s="5" t="s">
        <v>11821</v>
      </c>
      <c r="B9600" s="5" t="s">
        <v>2186</v>
      </c>
      <c r="C9600" s="5" t="s">
        <v>2212</v>
      </c>
      <c r="D9600" s="5" t="s">
        <v>2306</v>
      </c>
      <c r="E9600" s="32">
        <v>43890</v>
      </c>
      <c r="F9600" s="5">
        <v>3220</v>
      </c>
      <c r="G9600" s="5">
        <v>197</v>
      </c>
      <c r="H9600" s="5">
        <v>63</v>
      </c>
      <c r="I9600" s="5">
        <v>184464</v>
      </c>
      <c r="J9600" s="5">
        <v>906</v>
      </c>
      <c r="K9600" s="5">
        <v>504663</v>
      </c>
      <c r="L9600" s="5">
        <v>54740</v>
      </c>
      <c r="M9600" s="5">
        <v>12707</v>
      </c>
      <c r="N9600" s="5">
        <v>68000000</v>
      </c>
      <c r="O9600" s="5">
        <f>YEAR(Table1[[#This Row],[ReportDate]])</f>
        <v>2020</v>
      </c>
      <c r="P9600" s="5" t="str">
        <f>TEXT(Table1[[#This Row],[ReportDate]],"mmm")</f>
        <v>Feb</v>
      </c>
      <c r="Q9600" s="29">
        <f>Table1[[#This Row],[TotalDeaths]]/Table1[[#This Row],[TotalCases]]</f>
        <v>4.9115274525110587E-3</v>
      </c>
    </row>
    <row r="9601" spans="1:17" ht="14.4" x14ac:dyDescent="0.3">
      <c r="A9601" s="5" t="s">
        <v>11822</v>
      </c>
      <c r="B9601" s="5" t="s">
        <v>2191</v>
      </c>
      <c r="C9601" s="5" t="s">
        <v>2225</v>
      </c>
      <c r="D9601" s="5" t="s">
        <v>2226</v>
      </c>
      <c r="E9601" s="32">
        <v>44055</v>
      </c>
      <c r="F9601" s="5">
        <v>3021</v>
      </c>
      <c r="G9601" s="5">
        <v>105</v>
      </c>
      <c r="H9601" s="5">
        <v>3088</v>
      </c>
      <c r="I9601" s="5">
        <v>187485</v>
      </c>
      <c r="J9601" s="5">
        <v>1011</v>
      </c>
      <c r="K9601" s="5">
        <v>507751</v>
      </c>
      <c r="L9601" s="5">
        <v>24168</v>
      </c>
      <c r="M9601" s="5">
        <v>4877</v>
      </c>
      <c r="N9601" s="5">
        <v>331000000</v>
      </c>
      <c r="O9601" s="5">
        <f>YEAR(Table1[[#This Row],[ReportDate]])</f>
        <v>2020</v>
      </c>
      <c r="P9601" s="5" t="str">
        <f>TEXT(Table1[[#This Row],[ReportDate]],"mmm")</f>
        <v>Aug</v>
      </c>
      <c r="Q9601" s="29">
        <f>Table1[[#This Row],[TotalDeaths]]/Table1[[#This Row],[TotalCases]]</f>
        <v>5.3924313945115611E-3</v>
      </c>
    </row>
    <row r="9602" spans="1:17" ht="14.4" x14ac:dyDescent="0.3">
      <c r="A9602" s="5" t="s">
        <v>11823</v>
      </c>
      <c r="B9602" s="5" t="s">
        <v>2174</v>
      </c>
      <c r="C9602" s="5" t="s">
        <v>2175</v>
      </c>
      <c r="D9602" s="5" t="s">
        <v>2276</v>
      </c>
      <c r="E9602" s="32">
        <v>44530</v>
      </c>
      <c r="F9602" s="5">
        <v>4237</v>
      </c>
      <c r="G9602" s="5">
        <v>54</v>
      </c>
      <c r="H9602" s="5">
        <v>3832</v>
      </c>
      <c r="I9602" s="5">
        <v>191722</v>
      </c>
      <c r="J9602" s="5">
        <v>1065</v>
      </c>
      <c r="K9602" s="5">
        <v>511583</v>
      </c>
      <c r="L9602" s="5">
        <v>21185</v>
      </c>
      <c r="M9602" s="5">
        <v>3458</v>
      </c>
      <c r="N9602" s="5">
        <v>1380000000</v>
      </c>
      <c r="O9602" s="5">
        <f>YEAR(Table1[[#This Row],[ReportDate]])</f>
        <v>2021</v>
      </c>
      <c r="P9602" s="5" t="str">
        <f>TEXT(Table1[[#This Row],[ReportDate]],"mmm")</f>
        <v>Nov</v>
      </c>
      <c r="Q9602" s="29">
        <f>Table1[[#This Row],[TotalDeaths]]/Table1[[#This Row],[TotalCases]]</f>
        <v>5.5549180584387814E-3</v>
      </c>
    </row>
    <row r="9603" spans="1:17" ht="14.4" x14ac:dyDescent="0.3">
      <c r="A9603" s="5" t="s">
        <v>11824</v>
      </c>
      <c r="B9603" s="5" t="s">
        <v>2170</v>
      </c>
      <c r="C9603" s="5" t="s">
        <v>2232</v>
      </c>
      <c r="D9603" s="5" t="s">
        <v>2281</v>
      </c>
      <c r="E9603" s="32">
        <v>44412</v>
      </c>
      <c r="F9603" s="5">
        <v>3817</v>
      </c>
      <c r="G9603" s="5">
        <v>13</v>
      </c>
      <c r="H9603" s="5">
        <v>3176</v>
      </c>
      <c r="I9603" s="5">
        <v>195539</v>
      </c>
      <c r="J9603" s="5">
        <v>1078</v>
      </c>
      <c r="K9603" s="5">
        <v>514759</v>
      </c>
      <c r="L9603" s="5">
        <v>68706</v>
      </c>
      <c r="M9603" s="5">
        <v>9059</v>
      </c>
      <c r="N9603" s="5">
        <v>213000000</v>
      </c>
      <c r="O9603" s="5">
        <f>YEAR(Table1[[#This Row],[ReportDate]])</f>
        <v>2021</v>
      </c>
      <c r="P9603" s="5" t="str">
        <f>TEXT(Table1[[#This Row],[ReportDate]],"mmm")</f>
        <v>Aug</v>
      </c>
      <c r="Q9603" s="29">
        <f>Table1[[#This Row],[TotalDeaths]]/Table1[[#This Row],[TotalCases]]</f>
        <v>5.51296672275096E-3</v>
      </c>
    </row>
    <row r="9604" spans="1:17" ht="14.4" x14ac:dyDescent="0.3">
      <c r="A9604" s="5" t="s">
        <v>11825</v>
      </c>
      <c r="B9604" s="5" t="s">
        <v>2167</v>
      </c>
      <c r="C9604" s="5" t="s">
        <v>2181</v>
      </c>
      <c r="D9604" s="5" t="s">
        <v>2252</v>
      </c>
      <c r="E9604" s="32">
        <v>44117</v>
      </c>
      <c r="F9604" s="5">
        <v>1070</v>
      </c>
      <c r="G9604" s="5">
        <v>128</v>
      </c>
      <c r="H9604" s="5">
        <v>3928</v>
      </c>
      <c r="I9604" s="5">
        <v>196609</v>
      </c>
      <c r="J9604" s="5">
        <v>1206</v>
      </c>
      <c r="K9604" s="5">
        <v>518687</v>
      </c>
      <c r="L9604" s="5">
        <v>13910</v>
      </c>
      <c r="M9604" s="5">
        <v>3461</v>
      </c>
      <c r="N9604" s="5">
        <v>83000000</v>
      </c>
      <c r="O9604" s="5">
        <f>YEAR(Table1[[#This Row],[ReportDate]])</f>
        <v>2020</v>
      </c>
      <c r="P9604" s="5" t="str">
        <f>TEXT(Table1[[#This Row],[ReportDate]],"mmm")</f>
        <v>Oct</v>
      </c>
      <c r="Q9604" s="29">
        <f>Table1[[#This Row],[TotalDeaths]]/Table1[[#This Row],[TotalCases]]</f>
        <v>6.1340020039774377E-3</v>
      </c>
    </row>
    <row r="9605" spans="1:17" ht="14.4" x14ac:dyDescent="0.3">
      <c r="A9605" s="5" t="s">
        <v>11826</v>
      </c>
      <c r="B9605" s="5" t="s">
        <v>2191</v>
      </c>
      <c r="C9605" s="5" t="s">
        <v>2192</v>
      </c>
      <c r="D9605" s="5" t="s">
        <v>2308</v>
      </c>
      <c r="E9605" s="32">
        <v>43999</v>
      </c>
      <c r="F9605" s="5">
        <v>3443</v>
      </c>
      <c r="G9605" s="5">
        <v>164</v>
      </c>
      <c r="H9605" s="5">
        <v>3691</v>
      </c>
      <c r="I9605" s="5">
        <v>200052</v>
      </c>
      <c r="J9605" s="5">
        <v>1370</v>
      </c>
      <c r="K9605" s="5">
        <v>522378</v>
      </c>
      <c r="L9605" s="5">
        <v>44759</v>
      </c>
      <c r="M9605" s="5">
        <v>1405</v>
      </c>
      <c r="N9605" s="5">
        <v>331000000</v>
      </c>
      <c r="O9605" s="5">
        <f>YEAR(Table1[[#This Row],[ReportDate]])</f>
        <v>2020</v>
      </c>
      <c r="P9605" s="5" t="str">
        <f>TEXT(Table1[[#This Row],[ReportDate]],"mmm")</f>
        <v>Jun</v>
      </c>
      <c r="Q9605" s="29">
        <f>Table1[[#This Row],[TotalDeaths]]/Table1[[#This Row],[TotalCases]]</f>
        <v>6.8482194629396354E-3</v>
      </c>
    </row>
    <row r="9606" spans="1:17" ht="14.4" x14ac:dyDescent="0.3">
      <c r="A9606" s="5" t="s">
        <v>11827</v>
      </c>
      <c r="B9606" s="5" t="s">
        <v>2174</v>
      </c>
      <c r="C9606" s="5" t="s">
        <v>27</v>
      </c>
      <c r="D9606" s="5" t="s">
        <v>27</v>
      </c>
      <c r="E9606" s="32">
        <v>43892</v>
      </c>
      <c r="F9606" s="5">
        <v>4189</v>
      </c>
      <c r="G9606" s="5">
        <v>48</v>
      </c>
      <c r="H9606" s="5">
        <v>3805</v>
      </c>
      <c r="I9606" s="5">
        <v>204241</v>
      </c>
      <c r="J9606" s="5">
        <v>1418</v>
      </c>
      <c r="K9606" s="5">
        <v>526183</v>
      </c>
      <c r="L9606" s="5">
        <v>79591</v>
      </c>
      <c r="M9606" s="5">
        <v>9690</v>
      </c>
      <c r="N9606" s="5">
        <v>1380000000</v>
      </c>
      <c r="O9606" s="5">
        <f>YEAR(Table1[[#This Row],[ReportDate]])</f>
        <v>2020</v>
      </c>
      <c r="P9606" s="5" t="str">
        <f>TEXT(Table1[[#This Row],[ReportDate]],"mmm")</f>
        <v>Mar</v>
      </c>
      <c r="Q9606" s="29">
        <f>Table1[[#This Row],[TotalDeaths]]/Table1[[#This Row],[TotalCases]]</f>
        <v>6.9427783843596536E-3</v>
      </c>
    </row>
    <row r="9607" spans="1:17" ht="14.4" x14ac:dyDescent="0.3">
      <c r="A9607" s="5" t="s">
        <v>11828</v>
      </c>
      <c r="B9607" s="5" t="s">
        <v>2186</v>
      </c>
      <c r="C9607" s="5" t="s">
        <v>2204</v>
      </c>
      <c r="D9607" s="5" t="s">
        <v>2210</v>
      </c>
      <c r="E9607" s="32">
        <v>44179</v>
      </c>
      <c r="F9607" s="5">
        <v>760</v>
      </c>
      <c r="G9607" s="5">
        <v>139</v>
      </c>
      <c r="H9607" s="5">
        <v>4323</v>
      </c>
      <c r="I9607" s="5">
        <v>205001</v>
      </c>
      <c r="J9607" s="5">
        <v>1557</v>
      </c>
      <c r="K9607" s="5">
        <v>530506</v>
      </c>
      <c r="L9607" s="5">
        <v>7600</v>
      </c>
      <c r="M9607" s="5">
        <v>5653</v>
      </c>
      <c r="N9607" s="5">
        <v>68000000</v>
      </c>
      <c r="O9607" s="5">
        <f>YEAR(Table1[[#This Row],[ReportDate]])</f>
        <v>2020</v>
      </c>
      <c r="P9607" s="5" t="str">
        <f>TEXT(Table1[[#This Row],[ReportDate]],"mmm")</f>
        <v>Dec</v>
      </c>
      <c r="Q9607" s="29">
        <f>Table1[[#This Row],[TotalDeaths]]/Table1[[#This Row],[TotalCases]]</f>
        <v>7.5950849020248682E-3</v>
      </c>
    </row>
    <row r="9608" spans="1:17" ht="14.4" x14ac:dyDescent="0.3">
      <c r="A9608" s="5" t="s">
        <v>11829</v>
      </c>
      <c r="B9608" s="5" t="s">
        <v>2167</v>
      </c>
      <c r="C9608" s="5" t="s">
        <v>2181</v>
      </c>
      <c r="D9608" s="5" t="s">
        <v>2252</v>
      </c>
      <c r="E9608" s="32">
        <v>44272</v>
      </c>
      <c r="F9608" s="5">
        <v>4451</v>
      </c>
      <c r="G9608" s="5">
        <v>132</v>
      </c>
      <c r="H9608" s="5">
        <v>4797</v>
      </c>
      <c r="I9608" s="5">
        <v>209452</v>
      </c>
      <c r="J9608" s="5">
        <v>1689</v>
      </c>
      <c r="K9608" s="5">
        <v>535303</v>
      </c>
      <c r="L9608" s="5">
        <v>44510</v>
      </c>
      <c r="M9608" s="5">
        <v>16917</v>
      </c>
      <c r="N9608" s="5">
        <v>83000000</v>
      </c>
      <c r="O9608" s="5">
        <f>YEAR(Table1[[#This Row],[ReportDate]])</f>
        <v>2021</v>
      </c>
      <c r="P9608" s="5" t="str">
        <f>TEXT(Table1[[#This Row],[ReportDate]],"mmm")</f>
        <v>Mar</v>
      </c>
      <c r="Q9608" s="29">
        <f>Table1[[#This Row],[TotalDeaths]]/Table1[[#This Row],[TotalCases]]</f>
        <v>8.0639000821190535E-3</v>
      </c>
    </row>
    <row r="9609" spans="1:17" ht="14.4" x14ac:dyDescent="0.3">
      <c r="A9609" s="5" t="s">
        <v>11830</v>
      </c>
      <c r="B9609" s="5" t="s">
        <v>2174</v>
      </c>
      <c r="C9609" s="5" t="s">
        <v>2175</v>
      </c>
      <c r="D9609" s="5" t="s">
        <v>2276</v>
      </c>
      <c r="E9609" s="32">
        <v>43844</v>
      </c>
      <c r="F9609" s="5">
        <v>4627</v>
      </c>
      <c r="G9609" s="5">
        <v>69</v>
      </c>
      <c r="H9609" s="5">
        <v>4023</v>
      </c>
      <c r="I9609" s="5">
        <v>214079</v>
      </c>
      <c r="J9609" s="5">
        <v>1758</v>
      </c>
      <c r="K9609" s="5">
        <v>539326</v>
      </c>
      <c r="L9609" s="5">
        <v>83286</v>
      </c>
      <c r="M9609" s="5">
        <v>3302</v>
      </c>
      <c r="N9609" s="5">
        <v>1380000000</v>
      </c>
      <c r="O9609" s="5">
        <f>YEAR(Table1[[#This Row],[ReportDate]])</f>
        <v>2020</v>
      </c>
      <c r="P9609" s="5" t="str">
        <f>TEXT(Table1[[#This Row],[ReportDate]],"mmm")</f>
        <v>Jan</v>
      </c>
      <c r="Q9609" s="29">
        <f>Table1[[#This Row],[TotalDeaths]]/Table1[[#This Row],[TotalCases]]</f>
        <v>8.2119217671980903E-3</v>
      </c>
    </row>
    <row r="9610" spans="1:17" ht="14.4" x14ac:dyDescent="0.3">
      <c r="A9610" s="5" t="s">
        <v>11831</v>
      </c>
      <c r="B9610" s="5" t="s">
        <v>2186</v>
      </c>
      <c r="C9610" s="5" t="s">
        <v>2212</v>
      </c>
      <c r="D9610" s="5" t="s">
        <v>2213</v>
      </c>
      <c r="E9610" s="32">
        <v>43994</v>
      </c>
      <c r="F9610" s="5">
        <v>2739</v>
      </c>
      <c r="G9610" s="5">
        <v>115</v>
      </c>
      <c r="H9610" s="5">
        <v>394</v>
      </c>
      <c r="I9610" s="5">
        <v>216818</v>
      </c>
      <c r="J9610" s="5">
        <v>1873</v>
      </c>
      <c r="K9610" s="5">
        <v>539720</v>
      </c>
      <c r="L9610" s="5">
        <v>35607</v>
      </c>
      <c r="M9610" s="5">
        <v>19787</v>
      </c>
      <c r="N9610" s="5">
        <v>68000000</v>
      </c>
      <c r="O9610" s="5">
        <f>YEAR(Table1[[#This Row],[ReportDate]])</f>
        <v>2020</v>
      </c>
      <c r="P9610" s="5" t="str">
        <f>TEXT(Table1[[#This Row],[ReportDate]],"mmm")</f>
        <v>Jun</v>
      </c>
      <c r="Q9610" s="29">
        <f>Table1[[#This Row],[TotalDeaths]]/Table1[[#This Row],[TotalCases]]</f>
        <v>8.6385816675737248E-3</v>
      </c>
    </row>
    <row r="9611" spans="1:17" ht="14.4" x14ac:dyDescent="0.3">
      <c r="A9611" s="5" t="s">
        <v>11832</v>
      </c>
      <c r="B9611" s="5" t="s">
        <v>2174</v>
      </c>
      <c r="C9611" s="5" t="s">
        <v>27</v>
      </c>
      <c r="D9611" s="5" t="s">
        <v>27</v>
      </c>
      <c r="E9611" s="32">
        <v>44250</v>
      </c>
      <c r="F9611" s="5">
        <v>2017</v>
      </c>
      <c r="G9611" s="5">
        <v>118</v>
      </c>
      <c r="H9611" s="5">
        <v>1236</v>
      </c>
      <c r="I9611" s="5">
        <v>218835</v>
      </c>
      <c r="J9611" s="5">
        <v>1991</v>
      </c>
      <c r="K9611" s="5">
        <v>540956</v>
      </c>
      <c r="L9611" s="5">
        <v>12102</v>
      </c>
      <c r="M9611" s="5">
        <v>12996</v>
      </c>
      <c r="N9611" s="5">
        <v>1380000000</v>
      </c>
      <c r="O9611" s="5">
        <f>YEAR(Table1[[#This Row],[ReportDate]])</f>
        <v>2021</v>
      </c>
      <c r="P9611" s="5" t="str">
        <f>TEXT(Table1[[#This Row],[ReportDate]],"mmm")</f>
        <v>Feb</v>
      </c>
      <c r="Q9611" s="29">
        <f>Table1[[#This Row],[TotalDeaths]]/Table1[[#This Row],[TotalCases]]</f>
        <v>9.0981789933054589E-3</v>
      </c>
    </row>
    <row r="9612" spans="1:17" ht="14.4" x14ac:dyDescent="0.3">
      <c r="A9612" s="5" t="s">
        <v>11833</v>
      </c>
      <c r="B9612" s="5" t="s">
        <v>2167</v>
      </c>
      <c r="C9612" s="5" t="s">
        <v>2318</v>
      </c>
      <c r="D9612" s="5" t="s">
        <v>2418</v>
      </c>
      <c r="E9612" s="32">
        <v>44350</v>
      </c>
      <c r="F9612" s="5">
        <v>916</v>
      </c>
      <c r="G9612" s="5">
        <v>138</v>
      </c>
      <c r="H9612" s="5">
        <v>2780</v>
      </c>
      <c r="I9612" s="5">
        <v>219751</v>
      </c>
      <c r="J9612" s="5">
        <v>2129</v>
      </c>
      <c r="K9612" s="5">
        <v>543736</v>
      </c>
      <c r="L9612" s="5">
        <v>11908</v>
      </c>
      <c r="M9612" s="5">
        <v>11632</v>
      </c>
      <c r="N9612" s="5">
        <v>83000000</v>
      </c>
      <c r="O9612" s="5">
        <f>YEAR(Table1[[#This Row],[ReportDate]])</f>
        <v>2021</v>
      </c>
      <c r="P9612" s="5" t="str">
        <f>TEXT(Table1[[#This Row],[ReportDate]],"mmm")</f>
        <v>Jun</v>
      </c>
      <c r="Q9612" s="29">
        <f>Table1[[#This Row],[TotalDeaths]]/Table1[[#This Row],[TotalCases]]</f>
        <v>9.6882380512489132E-3</v>
      </c>
    </row>
    <row r="9613" spans="1:17" ht="14.4" x14ac:dyDescent="0.3">
      <c r="A9613" s="5" t="s">
        <v>11834</v>
      </c>
      <c r="B9613" s="5" t="s">
        <v>2170</v>
      </c>
      <c r="C9613" s="5" t="s">
        <v>2232</v>
      </c>
      <c r="D9613" s="5" t="s">
        <v>2281</v>
      </c>
      <c r="E9613" s="32">
        <v>44496</v>
      </c>
      <c r="F9613" s="5">
        <v>3943</v>
      </c>
      <c r="G9613" s="5">
        <v>180</v>
      </c>
      <c r="H9613" s="5">
        <v>1859</v>
      </c>
      <c r="I9613" s="5">
        <v>223694</v>
      </c>
      <c r="J9613" s="5">
        <v>2309</v>
      </c>
      <c r="K9613" s="5">
        <v>545595</v>
      </c>
      <c r="L9613" s="5">
        <v>67031</v>
      </c>
      <c r="M9613" s="5">
        <v>5117</v>
      </c>
      <c r="N9613" s="5">
        <v>213000000</v>
      </c>
      <c r="O9613" s="5">
        <f>YEAR(Table1[[#This Row],[ReportDate]])</f>
        <v>2021</v>
      </c>
      <c r="P9613" s="5" t="str">
        <f>TEXT(Table1[[#This Row],[ReportDate]],"mmm")</f>
        <v>Oct</v>
      </c>
      <c r="Q9613" s="29">
        <f>Table1[[#This Row],[TotalDeaths]]/Table1[[#This Row],[TotalCases]]</f>
        <v>1.0322136490026555E-2</v>
      </c>
    </row>
    <row r="9614" spans="1:17" ht="14.4" x14ac:dyDescent="0.3">
      <c r="A9614" s="5" t="s">
        <v>11835</v>
      </c>
      <c r="B9614" s="5" t="s">
        <v>2170</v>
      </c>
      <c r="C9614" s="5" t="s">
        <v>2232</v>
      </c>
      <c r="D9614" s="5" t="s">
        <v>2281</v>
      </c>
      <c r="E9614" s="32">
        <v>44378</v>
      </c>
      <c r="F9614" s="5">
        <v>3460</v>
      </c>
      <c r="G9614" s="5">
        <v>182</v>
      </c>
      <c r="H9614" s="5">
        <v>1020</v>
      </c>
      <c r="I9614" s="5">
        <v>227154</v>
      </c>
      <c r="J9614" s="5">
        <v>2491</v>
      </c>
      <c r="K9614" s="5">
        <v>546615</v>
      </c>
      <c r="L9614" s="5">
        <v>27680</v>
      </c>
      <c r="M9614" s="5">
        <v>14088</v>
      </c>
      <c r="N9614" s="5">
        <v>213000000</v>
      </c>
      <c r="O9614" s="5">
        <f>YEAR(Table1[[#This Row],[ReportDate]])</f>
        <v>2021</v>
      </c>
      <c r="P9614" s="5" t="str">
        <f>TEXT(Table1[[#This Row],[ReportDate]],"mmm")</f>
        <v>Jul</v>
      </c>
      <c r="Q9614" s="29">
        <f>Table1[[#This Row],[TotalDeaths]]/Table1[[#This Row],[TotalCases]]</f>
        <v>1.0966128705635824E-2</v>
      </c>
    </row>
    <row r="9615" spans="1:17" ht="14.4" x14ac:dyDescent="0.3">
      <c r="A9615" s="5" t="s">
        <v>11836</v>
      </c>
      <c r="B9615" s="5" t="s">
        <v>2186</v>
      </c>
      <c r="C9615" s="5" t="s">
        <v>2204</v>
      </c>
      <c r="D9615" s="5" t="s">
        <v>2210</v>
      </c>
      <c r="E9615" s="32">
        <v>44390</v>
      </c>
      <c r="F9615" s="5">
        <v>1492</v>
      </c>
      <c r="G9615" s="5">
        <v>78</v>
      </c>
      <c r="H9615" s="5">
        <v>3472</v>
      </c>
      <c r="I9615" s="5">
        <v>228646</v>
      </c>
      <c r="J9615" s="5">
        <v>2569</v>
      </c>
      <c r="K9615" s="5">
        <v>550087</v>
      </c>
      <c r="L9615" s="5">
        <v>11936</v>
      </c>
      <c r="M9615" s="5">
        <v>11802</v>
      </c>
      <c r="N9615" s="5">
        <v>68000000</v>
      </c>
      <c r="O9615" s="5">
        <f>YEAR(Table1[[#This Row],[ReportDate]])</f>
        <v>2021</v>
      </c>
      <c r="P9615" s="5" t="str">
        <f>TEXT(Table1[[#This Row],[ReportDate]],"mmm")</f>
        <v>Jul</v>
      </c>
      <c r="Q9615" s="29">
        <f>Table1[[#This Row],[TotalDeaths]]/Table1[[#This Row],[TotalCases]]</f>
        <v>1.1235709349824619E-2</v>
      </c>
    </row>
    <row r="9616" spans="1:17" ht="14.4" x14ac:dyDescent="0.3">
      <c r="A9616" s="5" t="s">
        <v>11837</v>
      </c>
      <c r="B9616" s="5" t="s">
        <v>2170</v>
      </c>
      <c r="C9616" s="5" t="s">
        <v>2171</v>
      </c>
      <c r="D9616" s="5" t="s">
        <v>2265</v>
      </c>
      <c r="E9616" s="32">
        <v>44427</v>
      </c>
      <c r="F9616" s="5">
        <v>3621</v>
      </c>
      <c r="G9616" s="5">
        <v>49</v>
      </c>
      <c r="H9616" s="5">
        <v>4648</v>
      </c>
      <c r="I9616" s="5">
        <v>232267</v>
      </c>
      <c r="J9616" s="5">
        <v>2618</v>
      </c>
      <c r="K9616" s="5">
        <v>554735</v>
      </c>
      <c r="L9616" s="5">
        <v>61557</v>
      </c>
      <c r="M9616" s="5">
        <v>14537</v>
      </c>
      <c r="N9616" s="5">
        <v>213000000</v>
      </c>
      <c r="O9616" s="5">
        <f>YEAR(Table1[[#This Row],[ReportDate]])</f>
        <v>2021</v>
      </c>
      <c r="P9616" s="5" t="str">
        <f>TEXT(Table1[[#This Row],[ReportDate]],"mmm")</f>
        <v>Aug</v>
      </c>
      <c r="Q9616" s="29">
        <f>Table1[[#This Row],[TotalDeaths]]/Table1[[#This Row],[TotalCases]]</f>
        <v>1.1271510804375998E-2</v>
      </c>
    </row>
    <row r="9617" spans="1:17" ht="14.4" x14ac:dyDescent="0.3">
      <c r="A9617" s="5" t="s">
        <v>11838</v>
      </c>
      <c r="B9617" s="5" t="s">
        <v>2167</v>
      </c>
      <c r="C9617" s="5" t="s">
        <v>2181</v>
      </c>
      <c r="D9617" s="5" t="s">
        <v>2182</v>
      </c>
      <c r="E9617" s="32">
        <v>43858</v>
      </c>
      <c r="F9617" s="5">
        <v>726</v>
      </c>
      <c r="G9617" s="5">
        <v>180</v>
      </c>
      <c r="H9617" s="5">
        <v>2769</v>
      </c>
      <c r="I9617" s="5">
        <v>232993</v>
      </c>
      <c r="J9617" s="5">
        <v>2798</v>
      </c>
      <c r="K9617" s="5">
        <v>557504</v>
      </c>
      <c r="L9617" s="5">
        <v>9438</v>
      </c>
      <c r="M9617" s="5">
        <v>19892</v>
      </c>
      <c r="N9617" s="5">
        <v>83000000</v>
      </c>
      <c r="O9617" s="5">
        <f>YEAR(Table1[[#This Row],[ReportDate]])</f>
        <v>2020</v>
      </c>
      <c r="P9617" s="5" t="str">
        <f>TEXT(Table1[[#This Row],[ReportDate]],"mmm")</f>
        <v>Jan</v>
      </c>
      <c r="Q9617" s="29">
        <f>Table1[[#This Row],[TotalDeaths]]/Table1[[#This Row],[TotalCases]]</f>
        <v>1.2008944474726708E-2</v>
      </c>
    </row>
    <row r="9618" spans="1:17" ht="14.4" x14ac:dyDescent="0.3">
      <c r="A9618" s="5" t="s">
        <v>11839</v>
      </c>
      <c r="B9618" s="5" t="s">
        <v>2186</v>
      </c>
      <c r="C9618" s="5" t="s">
        <v>2187</v>
      </c>
      <c r="D9618" s="5" t="s">
        <v>2188</v>
      </c>
      <c r="E9618" s="32">
        <v>44538</v>
      </c>
      <c r="F9618" s="5">
        <v>4861</v>
      </c>
      <c r="G9618" s="5">
        <v>124</v>
      </c>
      <c r="H9618" s="5">
        <v>332</v>
      </c>
      <c r="I9618" s="5">
        <v>237854</v>
      </c>
      <c r="J9618" s="5">
        <v>2922</v>
      </c>
      <c r="K9618" s="5">
        <v>557836</v>
      </c>
      <c r="L9618" s="5">
        <v>53471</v>
      </c>
      <c r="M9618" s="5">
        <v>8067</v>
      </c>
      <c r="N9618" s="5">
        <v>68000000</v>
      </c>
      <c r="O9618" s="5">
        <f>YEAR(Table1[[#This Row],[ReportDate]])</f>
        <v>2021</v>
      </c>
      <c r="P9618" s="5" t="str">
        <f>TEXT(Table1[[#This Row],[ReportDate]],"mmm")</f>
        <v>Dec</v>
      </c>
      <c r="Q9618" s="29">
        <f>Table1[[#This Row],[TotalDeaths]]/Table1[[#This Row],[TotalCases]]</f>
        <v>1.228484700698748E-2</v>
      </c>
    </row>
    <row r="9619" spans="1:17" ht="14.4" x14ac:dyDescent="0.3">
      <c r="A9619" s="5" t="s">
        <v>11840</v>
      </c>
      <c r="B9619" s="5" t="s">
        <v>2174</v>
      </c>
      <c r="C9619" s="5" t="s">
        <v>2201</v>
      </c>
      <c r="D9619" s="5" t="s">
        <v>2261</v>
      </c>
      <c r="E9619" s="32">
        <v>44276</v>
      </c>
      <c r="F9619" s="5">
        <v>1609</v>
      </c>
      <c r="G9619" s="5">
        <v>54</v>
      </c>
      <c r="H9619" s="5">
        <v>4425</v>
      </c>
      <c r="I9619" s="5">
        <v>239463</v>
      </c>
      <c r="J9619" s="5">
        <v>2976</v>
      </c>
      <c r="K9619" s="5">
        <v>562261</v>
      </c>
      <c r="L9619" s="5">
        <v>25744</v>
      </c>
      <c r="M9619" s="5">
        <v>11626</v>
      </c>
      <c r="N9619" s="5">
        <v>1380000000</v>
      </c>
      <c r="O9619" s="5">
        <f>YEAR(Table1[[#This Row],[ReportDate]])</f>
        <v>2021</v>
      </c>
      <c r="P9619" s="5" t="str">
        <f>TEXT(Table1[[#This Row],[ReportDate]],"mmm")</f>
        <v>Mar</v>
      </c>
      <c r="Q9619" s="29">
        <f>Table1[[#This Row],[TotalDeaths]]/Table1[[#This Row],[TotalCases]]</f>
        <v>1.2427807218651733E-2</v>
      </c>
    </row>
    <row r="9620" spans="1:17" ht="14.4" x14ac:dyDescent="0.3">
      <c r="A9620" s="5" t="s">
        <v>11841</v>
      </c>
      <c r="B9620" s="5" t="s">
        <v>2191</v>
      </c>
      <c r="C9620" s="5" t="s">
        <v>2225</v>
      </c>
      <c r="D9620" s="5" t="s">
        <v>2288</v>
      </c>
      <c r="E9620" s="32">
        <v>44038</v>
      </c>
      <c r="F9620" s="5">
        <v>4748</v>
      </c>
      <c r="G9620" s="5">
        <v>91</v>
      </c>
      <c r="H9620" s="5">
        <v>2957</v>
      </c>
      <c r="I9620" s="5">
        <v>244211</v>
      </c>
      <c r="J9620" s="5">
        <v>3067</v>
      </c>
      <c r="K9620" s="5">
        <v>565218</v>
      </c>
      <c r="L9620" s="5">
        <v>66472</v>
      </c>
      <c r="M9620" s="5">
        <v>6651</v>
      </c>
      <c r="N9620" s="5">
        <v>331000000</v>
      </c>
      <c r="O9620" s="5">
        <f>YEAR(Table1[[#This Row],[ReportDate]])</f>
        <v>2020</v>
      </c>
      <c r="P9620" s="5" t="str">
        <f>TEXT(Table1[[#This Row],[ReportDate]],"mmm")</f>
        <v>Jul</v>
      </c>
      <c r="Q9620" s="29">
        <f>Table1[[#This Row],[TotalDeaths]]/Table1[[#This Row],[TotalCases]]</f>
        <v>1.2558811847132194E-2</v>
      </c>
    </row>
    <row r="9621" spans="1:17" ht="14.4" x14ac:dyDescent="0.3">
      <c r="A9621" s="5" t="s">
        <v>11842</v>
      </c>
      <c r="B9621" s="5" t="s">
        <v>2174</v>
      </c>
      <c r="C9621" s="5" t="s">
        <v>27</v>
      </c>
      <c r="D9621" s="5" t="s">
        <v>27</v>
      </c>
      <c r="E9621" s="32">
        <v>44300</v>
      </c>
      <c r="F9621" s="5">
        <v>4841</v>
      </c>
      <c r="G9621" s="5">
        <v>2</v>
      </c>
      <c r="H9621" s="5">
        <v>1288</v>
      </c>
      <c r="I9621" s="5">
        <v>249052</v>
      </c>
      <c r="J9621" s="5">
        <v>3069</v>
      </c>
      <c r="K9621" s="5">
        <v>566506</v>
      </c>
      <c r="L9621" s="5">
        <v>77456</v>
      </c>
      <c r="M9621" s="5">
        <v>14824</v>
      </c>
      <c r="N9621" s="5">
        <v>1380000000</v>
      </c>
      <c r="O9621" s="5">
        <f>YEAR(Table1[[#This Row],[ReportDate]])</f>
        <v>2021</v>
      </c>
      <c r="P9621" s="5" t="str">
        <f>TEXT(Table1[[#This Row],[ReportDate]],"mmm")</f>
        <v>Apr</v>
      </c>
      <c r="Q9621" s="29">
        <f>Table1[[#This Row],[TotalDeaths]]/Table1[[#This Row],[TotalCases]]</f>
        <v>1.2322727783756003E-2</v>
      </c>
    </row>
    <row r="9622" spans="1:17" ht="14.4" x14ac:dyDescent="0.3">
      <c r="A9622" s="5" t="s">
        <v>11843</v>
      </c>
      <c r="B9622" s="5" t="s">
        <v>2167</v>
      </c>
      <c r="C9622" s="5" t="s">
        <v>2235</v>
      </c>
      <c r="D9622" s="5" t="s">
        <v>2235</v>
      </c>
      <c r="E9622" s="32">
        <v>44546</v>
      </c>
      <c r="F9622" s="5">
        <v>939</v>
      </c>
      <c r="G9622" s="5">
        <v>119</v>
      </c>
      <c r="H9622" s="5">
        <v>2218</v>
      </c>
      <c r="I9622" s="5">
        <v>249991</v>
      </c>
      <c r="J9622" s="5">
        <v>3188</v>
      </c>
      <c r="K9622" s="5">
        <v>568724</v>
      </c>
      <c r="L9622" s="5">
        <v>16902</v>
      </c>
      <c r="M9622" s="5">
        <v>12100</v>
      </c>
      <c r="N9622" s="5">
        <v>83000000</v>
      </c>
      <c r="O9622" s="5">
        <f>YEAR(Table1[[#This Row],[ReportDate]])</f>
        <v>2021</v>
      </c>
      <c r="P9622" s="5" t="str">
        <f>TEXT(Table1[[#This Row],[ReportDate]],"mmm")</f>
        <v>Dec</v>
      </c>
      <c r="Q9622" s="29">
        <f>Table1[[#This Row],[TotalDeaths]]/Table1[[#This Row],[TotalCases]]</f>
        <v>1.2752459088527186E-2</v>
      </c>
    </row>
    <row r="9623" spans="1:17" ht="14.4" x14ac:dyDescent="0.3">
      <c r="A9623" s="5" t="s">
        <v>11844</v>
      </c>
      <c r="B9623" s="5" t="s">
        <v>2186</v>
      </c>
      <c r="C9623" s="5" t="s">
        <v>2237</v>
      </c>
      <c r="D9623" s="5" t="s">
        <v>2238</v>
      </c>
      <c r="E9623" s="32">
        <v>43934</v>
      </c>
      <c r="F9623" s="5">
        <v>87</v>
      </c>
      <c r="G9623" s="5">
        <v>143</v>
      </c>
      <c r="H9623" s="5">
        <v>2048</v>
      </c>
      <c r="I9623" s="5">
        <v>250078</v>
      </c>
      <c r="J9623" s="5">
        <v>3331</v>
      </c>
      <c r="K9623" s="5">
        <v>570772</v>
      </c>
      <c r="L9623" s="5">
        <v>783</v>
      </c>
      <c r="M9623" s="5">
        <v>12475</v>
      </c>
      <c r="N9623" s="5">
        <v>68000000</v>
      </c>
      <c r="O9623" s="5">
        <f>YEAR(Table1[[#This Row],[ReportDate]])</f>
        <v>2020</v>
      </c>
      <c r="P9623" s="5" t="str">
        <f>TEXT(Table1[[#This Row],[ReportDate]],"mmm")</f>
        <v>Apr</v>
      </c>
      <c r="Q9623" s="29">
        <f>Table1[[#This Row],[TotalDeaths]]/Table1[[#This Row],[TotalCases]]</f>
        <v>1.3319844208606914E-2</v>
      </c>
    </row>
    <row r="9624" spans="1:17" ht="14.4" x14ac:dyDescent="0.3">
      <c r="A9624" s="5" t="s">
        <v>11845</v>
      </c>
      <c r="B9624" s="5" t="s">
        <v>2174</v>
      </c>
      <c r="C9624" s="5" t="s">
        <v>2175</v>
      </c>
      <c r="D9624" s="5" t="s">
        <v>2176</v>
      </c>
      <c r="E9624" s="32">
        <v>44256</v>
      </c>
      <c r="F9624" s="5">
        <v>562</v>
      </c>
      <c r="G9624" s="5">
        <v>172</v>
      </c>
      <c r="H9624" s="5">
        <v>875</v>
      </c>
      <c r="I9624" s="5">
        <v>250640</v>
      </c>
      <c r="J9624" s="5">
        <v>3503</v>
      </c>
      <c r="K9624" s="5">
        <v>571647</v>
      </c>
      <c r="L9624" s="5">
        <v>6744</v>
      </c>
      <c r="M9624" s="5">
        <v>8954</v>
      </c>
      <c r="N9624" s="5">
        <v>1380000000</v>
      </c>
      <c r="O9624" s="5">
        <f>YEAR(Table1[[#This Row],[ReportDate]])</f>
        <v>2021</v>
      </c>
      <c r="P9624" s="5" t="str">
        <f>TEXT(Table1[[#This Row],[ReportDate]],"mmm")</f>
        <v>Mar</v>
      </c>
      <c r="Q9624" s="29">
        <f>Table1[[#This Row],[TotalDeaths]]/Table1[[#This Row],[TotalCases]]</f>
        <v>1.3976220874561124E-2</v>
      </c>
    </row>
    <row r="9625" spans="1:17" ht="14.4" x14ac:dyDescent="0.3">
      <c r="A9625" s="5" t="s">
        <v>11846</v>
      </c>
      <c r="B9625" s="5" t="s">
        <v>2186</v>
      </c>
      <c r="C9625" s="5" t="s">
        <v>2212</v>
      </c>
      <c r="D9625" s="5" t="s">
        <v>2213</v>
      </c>
      <c r="E9625" s="32">
        <v>43931</v>
      </c>
      <c r="F9625" s="5">
        <v>1268</v>
      </c>
      <c r="G9625" s="5">
        <v>80</v>
      </c>
      <c r="H9625" s="5">
        <v>2908</v>
      </c>
      <c r="I9625" s="5">
        <v>251908</v>
      </c>
      <c r="J9625" s="5">
        <v>3583</v>
      </c>
      <c r="K9625" s="5">
        <v>574555</v>
      </c>
      <c r="L9625" s="5">
        <v>20288</v>
      </c>
      <c r="M9625" s="5">
        <v>17283</v>
      </c>
      <c r="N9625" s="5">
        <v>68000000</v>
      </c>
      <c r="O9625" s="5">
        <f>YEAR(Table1[[#This Row],[ReportDate]])</f>
        <v>2020</v>
      </c>
      <c r="P9625" s="5" t="str">
        <f>TEXT(Table1[[#This Row],[ReportDate]],"mmm")</f>
        <v>Apr</v>
      </c>
      <c r="Q9625" s="29">
        <f>Table1[[#This Row],[TotalDeaths]]/Table1[[#This Row],[TotalCases]]</f>
        <v>1.4223446655128062E-2</v>
      </c>
    </row>
    <row r="9626" spans="1:17" ht="14.4" x14ac:dyDescent="0.3">
      <c r="A9626" s="5" t="s">
        <v>11847</v>
      </c>
      <c r="B9626" s="5" t="s">
        <v>2170</v>
      </c>
      <c r="C9626" s="5" t="s">
        <v>2232</v>
      </c>
      <c r="D9626" s="5" t="s">
        <v>2233</v>
      </c>
      <c r="E9626" s="32">
        <v>44371</v>
      </c>
      <c r="F9626" s="5">
        <v>1490</v>
      </c>
      <c r="G9626" s="5">
        <v>163</v>
      </c>
      <c r="H9626" s="5">
        <v>2288</v>
      </c>
      <c r="I9626" s="5">
        <v>253398</v>
      </c>
      <c r="J9626" s="5">
        <v>3746</v>
      </c>
      <c r="K9626" s="5">
        <v>576843</v>
      </c>
      <c r="L9626" s="5">
        <v>25330</v>
      </c>
      <c r="M9626" s="5">
        <v>2690</v>
      </c>
      <c r="N9626" s="5">
        <v>213000000</v>
      </c>
      <c r="O9626" s="5">
        <f>YEAR(Table1[[#This Row],[ReportDate]])</f>
        <v>2021</v>
      </c>
      <c r="P9626" s="5" t="str">
        <f>TEXT(Table1[[#This Row],[ReportDate]],"mmm")</f>
        <v>Jun</v>
      </c>
      <c r="Q9626" s="29">
        <f>Table1[[#This Row],[TotalDeaths]]/Table1[[#This Row],[TotalCases]]</f>
        <v>1.4783068532506176E-2</v>
      </c>
    </row>
    <row r="9627" spans="1:17" ht="14.4" x14ac:dyDescent="0.3">
      <c r="A9627" s="5" t="s">
        <v>11848</v>
      </c>
      <c r="B9627" s="5" t="s">
        <v>2191</v>
      </c>
      <c r="C9627" s="5" t="s">
        <v>2217</v>
      </c>
      <c r="D9627" s="5" t="s">
        <v>2218</v>
      </c>
      <c r="E9627" s="32">
        <v>44469</v>
      </c>
      <c r="F9627" s="5">
        <v>4537</v>
      </c>
      <c r="G9627" s="5">
        <v>18</v>
      </c>
      <c r="H9627" s="5">
        <v>4679</v>
      </c>
      <c r="I9627" s="5">
        <v>257935</v>
      </c>
      <c r="J9627" s="5">
        <v>3764</v>
      </c>
      <c r="K9627" s="5">
        <v>581522</v>
      </c>
      <c r="L9627" s="5">
        <v>22685</v>
      </c>
      <c r="M9627" s="5">
        <v>18909</v>
      </c>
      <c r="N9627" s="5">
        <v>331000000</v>
      </c>
      <c r="O9627" s="5">
        <f>YEAR(Table1[[#This Row],[ReportDate]])</f>
        <v>2021</v>
      </c>
      <c r="P9627" s="5" t="str">
        <f>TEXT(Table1[[#This Row],[ReportDate]],"mmm")</f>
        <v>Sep</v>
      </c>
      <c r="Q9627" s="29">
        <f>Table1[[#This Row],[TotalDeaths]]/Table1[[#This Row],[TotalCases]]</f>
        <v>1.4592823773431291E-2</v>
      </c>
    </row>
    <row r="9628" spans="1:17" ht="14.4" x14ac:dyDescent="0.3">
      <c r="A9628" s="5" t="s">
        <v>11849</v>
      </c>
      <c r="B9628" s="5" t="s">
        <v>2167</v>
      </c>
      <c r="C9628" s="5" t="s">
        <v>2181</v>
      </c>
      <c r="D9628" s="5" t="s">
        <v>2182</v>
      </c>
      <c r="E9628" s="32">
        <v>44352</v>
      </c>
      <c r="F9628" s="5">
        <v>3079</v>
      </c>
      <c r="G9628" s="5">
        <v>131</v>
      </c>
      <c r="H9628" s="5">
        <v>3856</v>
      </c>
      <c r="I9628" s="5">
        <v>261014</v>
      </c>
      <c r="J9628" s="5">
        <v>3895</v>
      </c>
      <c r="K9628" s="5">
        <v>585378</v>
      </c>
      <c r="L9628" s="5">
        <v>33869</v>
      </c>
      <c r="M9628" s="5">
        <v>15382</v>
      </c>
      <c r="N9628" s="5">
        <v>83000000</v>
      </c>
      <c r="O9628" s="5">
        <f>YEAR(Table1[[#This Row],[ReportDate]])</f>
        <v>2021</v>
      </c>
      <c r="P9628" s="5" t="str">
        <f>TEXT(Table1[[#This Row],[ReportDate]],"mmm")</f>
        <v>Jun</v>
      </c>
      <c r="Q9628" s="29">
        <f>Table1[[#This Row],[TotalDeaths]]/Table1[[#This Row],[TotalCases]]</f>
        <v>1.4922571203077229E-2</v>
      </c>
    </row>
    <row r="9629" spans="1:17" ht="14.4" x14ac:dyDescent="0.3">
      <c r="A9629" s="5" t="s">
        <v>11850</v>
      </c>
      <c r="B9629" s="5" t="s">
        <v>2174</v>
      </c>
      <c r="C9629" s="5" t="s">
        <v>2175</v>
      </c>
      <c r="D9629" s="5" t="s">
        <v>2276</v>
      </c>
      <c r="E9629" s="32">
        <v>43936</v>
      </c>
      <c r="F9629" s="5">
        <v>1572</v>
      </c>
      <c r="G9629" s="5">
        <v>58</v>
      </c>
      <c r="H9629" s="5">
        <v>4052</v>
      </c>
      <c r="I9629" s="5">
        <v>262586</v>
      </c>
      <c r="J9629" s="5">
        <v>3953</v>
      </c>
      <c r="K9629" s="5">
        <v>589430</v>
      </c>
      <c r="L9629" s="5">
        <v>12576</v>
      </c>
      <c r="M9629" s="5">
        <v>5156</v>
      </c>
      <c r="N9629" s="5">
        <v>1380000000</v>
      </c>
      <c r="O9629" s="5">
        <f>YEAR(Table1[[#This Row],[ReportDate]])</f>
        <v>2020</v>
      </c>
      <c r="P9629" s="5" t="str">
        <f>TEXT(Table1[[#This Row],[ReportDate]],"mmm")</f>
        <v>Apr</v>
      </c>
      <c r="Q9629" s="29">
        <f>Table1[[#This Row],[TotalDeaths]]/Table1[[#This Row],[TotalCases]]</f>
        <v>1.5054115604030679E-2</v>
      </c>
    </row>
    <row r="9630" spans="1:17" ht="14.4" x14ac:dyDescent="0.3">
      <c r="A9630" s="5" t="s">
        <v>11851</v>
      </c>
      <c r="B9630" s="5" t="s">
        <v>2191</v>
      </c>
      <c r="C9630" s="5" t="s">
        <v>2225</v>
      </c>
      <c r="D9630" s="5" t="s">
        <v>2226</v>
      </c>
      <c r="E9630" s="32">
        <v>44509</v>
      </c>
      <c r="F9630" s="5">
        <v>4654</v>
      </c>
      <c r="G9630" s="5">
        <v>88</v>
      </c>
      <c r="H9630" s="5">
        <v>4696</v>
      </c>
      <c r="I9630" s="5">
        <v>267240</v>
      </c>
      <c r="J9630" s="5">
        <v>4041</v>
      </c>
      <c r="K9630" s="5">
        <v>594126</v>
      </c>
      <c r="L9630" s="5">
        <v>79118</v>
      </c>
      <c r="M9630" s="5">
        <v>16401</v>
      </c>
      <c r="N9630" s="5">
        <v>331000000</v>
      </c>
      <c r="O9630" s="5">
        <f>YEAR(Table1[[#This Row],[ReportDate]])</f>
        <v>2021</v>
      </c>
      <c r="P9630" s="5" t="str">
        <f>TEXT(Table1[[#This Row],[ReportDate]],"mmm")</f>
        <v>Nov</v>
      </c>
      <c r="Q9630" s="29">
        <f>Table1[[#This Row],[TotalDeaths]]/Table1[[#This Row],[TotalCases]]</f>
        <v>1.5121239335428829E-2</v>
      </c>
    </row>
    <row r="9631" spans="1:17" ht="14.4" x14ac:dyDescent="0.3">
      <c r="A9631" s="5" t="s">
        <v>11852</v>
      </c>
      <c r="B9631" s="5" t="s">
        <v>2167</v>
      </c>
      <c r="C9631" s="5" t="s">
        <v>2181</v>
      </c>
      <c r="D9631" s="5" t="s">
        <v>2182</v>
      </c>
      <c r="E9631" s="32">
        <v>44107</v>
      </c>
      <c r="F9631" s="5">
        <v>3171</v>
      </c>
      <c r="G9631" s="5">
        <v>139</v>
      </c>
      <c r="H9631" s="5">
        <v>2188</v>
      </c>
      <c r="I9631" s="5">
        <v>270411</v>
      </c>
      <c r="J9631" s="5">
        <v>4180</v>
      </c>
      <c r="K9631" s="5">
        <v>596314</v>
      </c>
      <c r="L9631" s="5">
        <v>19026</v>
      </c>
      <c r="M9631" s="5">
        <v>2907</v>
      </c>
      <c r="N9631" s="5">
        <v>83000000</v>
      </c>
      <c r="O9631" s="5">
        <f>YEAR(Table1[[#This Row],[ReportDate]])</f>
        <v>2020</v>
      </c>
      <c r="P9631" s="5" t="str">
        <f>TEXT(Table1[[#This Row],[ReportDate]],"mmm")</f>
        <v>Oct</v>
      </c>
      <c r="Q9631" s="29">
        <f>Table1[[#This Row],[TotalDeaths]]/Table1[[#This Row],[TotalCases]]</f>
        <v>1.5457951044890925E-2</v>
      </c>
    </row>
    <row r="9632" spans="1:17" ht="14.4" x14ac:dyDescent="0.3">
      <c r="A9632" s="5" t="s">
        <v>11853</v>
      </c>
      <c r="B9632" s="5" t="s">
        <v>2167</v>
      </c>
      <c r="C9632" s="5" t="s">
        <v>2168</v>
      </c>
      <c r="D9632" s="5" t="s">
        <v>2168</v>
      </c>
      <c r="E9632" s="32">
        <v>43895</v>
      </c>
      <c r="F9632" s="5">
        <v>2800</v>
      </c>
      <c r="G9632" s="5">
        <v>62</v>
      </c>
      <c r="H9632" s="5">
        <v>3404</v>
      </c>
      <c r="I9632" s="5">
        <v>273211</v>
      </c>
      <c r="J9632" s="5">
        <v>4242</v>
      </c>
      <c r="K9632" s="5">
        <v>599718</v>
      </c>
      <c r="L9632" s="5">
        <v>16800</v>
      </c>
      <c r="M9632" s="5">
        <v>13221</v>
      </c>
      <c r="N9632" s="5">
        <v>83000000</v>
      </c>
      <c r="O9632" s="5">
        <f>YEAR(Table1[[#This Row],[ReportDate]])</f>
        <v>2020</v>
      </c>
      <c r="P9632" s="5" t="str">
        <f>TEXT(Table1[[#This Row],[ReportDate]],"mmm")</f>
        <v>Mar</v>
      </c>
      <c r="Q9632" s="29">
        <f>Table1[[#This Row],[TotalDeaths]]/Table1[[#This Row],[TotalCases]]</f>
        <v>1.5526461233259277E-2</v>
      </c>
    </row>
    <row r="9633" spans="1:17" ht="14.4" x14ac:dyDescent="0.3">
      <c r="A9633" s="5" t="s">
        <v>11854</v>
      </c>
      <c r="B9633" s="5" t="s">
        <v>2170</v>
      </c>
      <c r="C9633" s="5" t="s">
        <v>2171</v>
      </c>
      <c r="D9633" s="5" t="s">
        <v>2265</v>
      </c>
      <c r="E9633" s="32">
        <v>44018</v>
      </c>
      <c r="F9633" s="5">
        <v>3413</v>
      </c>
      <c r="G9633" s="5">
        <v>183</v>
      </c>
      <c r="H9633" s="5">
        <v>4782</v>
      </c>
      <c r="I9633" s="5">
        <v>276624</v>
      </c>
      <c r="J9633" s="5">
        <v>4425</v>
      </c>
      <c r="K9633" s="5">
        <v>604500</v>
      </c>
      <c r="L9633" s="5">
        <v>51195</v>
      </c>
      <c r="M9633" s="5">
        <v>16250</v>
      </c>
      <c r="N9633" s="5">
        <v>213000000</v>
      </c>
      <c r="O9633" s="5">
        <f>YEAR(Table1[[#This Row],[ReportDate]])</f>
        <v>2020</v>
      </c>
      <c r="P9633" s="5" t="str">
        <f>TEXT(Table1[[#This Row],[ReportDate]],"mmm")</f>
        <v>Jul</v>
      </c>
      <c r="Q9633" s="29">
        <f>Table1[[#This Row],[TotalDeaths]]/Table1[[#This Row],[TotalCases]]</f>
        <v>1.5996442824917578E-2</v>
      </c>
    </row>
    <row r="9634" spans="1:17" ht="14.4" x14ac:dyDescent="0.3">
      <c r="A9634" s="5" t="s">
        <v>11855</v>
      </c>
      <c r="B9634" s="5" t="s">
        <v>2186</v>
      </c>
      <c r="C9634" s="5" t="s">
        <v>2212</v>
      </c>
      <c r="D9634" s="5" t="s">
        <v>2306</v>
      </c>
      <c r="E9634" s="32">
        <v>44147</v>
      </c>
      <c r="F9634" s="5">
        <v>1257</v>
      </c>
      <c r="G9634" s="5">
        <v>26</v>
      </c>
      <c r="H9634" s="5">
        <v>4486</v>
      </c>
      <c r="I9634" s="5">
        <v>277881</v>
      </c>
      <c r="J9634" s="5">
        <v>4451</v>
      </c>
      <c r="K9634" s="5">
        <v>608986</v>
      </c>
      <c r="L9634" s="5">
        <v>20112</v>
      </c>
      <c r="M9634" s="5">
        <v>13649</v>
      </c>
      <c r="N9634" s="5">
        <v>68000000</v>
      </c>
      <c r="O9634" s="5">
        <f>YEAR(Table1[[#This Row],[ReportDate]])</f>
        <v>2020</v>
      </c>
      <c r="P9634" s="5" t="str">
        <f>TEXT(Table1[[#This Row],[ReportDate]],"mmm")</f>
        <v>Nov</v>
      </c>
      <c r="Q9634" s="29">
        <f>Table1[[#This Row],[TotalDeaths]]/Table1[[#This Row],[TotalCases]]</f>
        <v>1.6017647842061888E-2</v>
      </c>
    </row>
    <row r="9635" spans="1:17" ht="14.4" x14ac:dyDescent="0.3">
      <c r="A9635" s="5" t="s">
        <v>11856</v>
      </c>
      <c r="B9635" s="5" t="s">
        <v>2186</v>
      </c>
      <c r="C9635" s="5" t="s">
        <v>2237</v>
      </c>
      <c r="D9635" s="5" t="s">
        <v>2238</v>
      </c>
      <c r="E9635" s="32">
        <v>43968</v>
      </c>
      <c r="F9635" s="5">
        <v>4888</v>
      </c>
      <c r="G9635" s="5">
        <v>195</v>
      </c>
      <c r="H9635" s="5">
        <v>1078</v>
      </c>
      <c r="I9635" s="5">
        <v>282769</v>
      </c>
      <c r="J9635" s="5">
        <v>4646</v>
      </c>
      <c r="K9635" s="5">
        <v>610064</v>
      </c>
      <c r="L9635" s="5">
        <v>63544</v>
      </c>
      <c r="M9635" s="5">
        <v>14407</v>
      </c>
      <c r="N9635" s="5">
        <v>68000000</v>
      </c>
      <c r="O9635" s="5">
        <f>YEAR(Table1[[#This Row],[ReportDate]])</f>
        <v>2020</v>
      </c>
      <c r="P9635" s="5" t="str">
        <f>TEXT(Table1[[#This Row],[ReportDate]],"mmm")</f>
        <v>May</v>
      </c>
      <c r="Q9635" s="29">
        <f>Table1[[#This Row],[TotalDeaths]]/Table1[[#This Row],[TotalCases]]</f>
        <v>1.6430372494863298E-2</v>
      </c>
    </row>
    <row r="9636" spans="1:17" ht="14.4" x14ac:dyDescent="0.3">
      <c r="A9636" s="5" t="s">
        <v>11857</v>
      </c>
      <c r="B9636" s="5" t="s">
        <v>2191</v>
      </c>
      <c r="C9636" s="5" t="s">
        <v>2225</v>
      </c>
      <c r="D9636" s="5" t="s">
        <v>2288</v>
      </c>
      <c r="E9636" s="32">
        <v>44173</v>
      </c>
      <c r="F9636" s="5">
        <v>4785</v>
      </c>
      <c r="G9636" s="5">
        <v>124</v>
      </c>
      <c r="H9636" s="5">
        <v>4585</v>
      </c>
      <c r="I9636" s="5">
        <v>287554</v>
      </c>
      <c r="J9636" s="5">
        <v>4770</v>
      </c>
      <c r="K9636" s="5">
        <v>614649</v>
      </c>
      <c r="L9636" s="5">
        <v>47850</v>
      </c>
      <c r="M9636" s="5">
        <v>5771</v>
      </c>
      <c r="N9636" s="5">
        <v>331000000</v>
      </c>
      <c r="O9636" s="5">
        <f>YEAR(Table1[[#This Row],[ReportDate]])</f>
        <v>2020</v>
      </c>
      <c r="P9636" s="5" t="str">
        <f>TEXT(Table1[[#This Row],[ReportDate]],"mmm")</f>
        <v>Dec</v>
      </c>
      <c r="Q9636" s="29">
        <f>Table1[[#This Row],[TotalDeaths]]/Table1[[#This Row],[TotalCases]]</f>
        <v>1.658818865326165E-2</v>
      </c>
    </row>
    <row r="9637" spans="1:17" ht="14.4" x14ac:dyDescent="0.3">
      <c r="A9637" s="5" t="s">
        <v>11858</v>
      </c>
      <c r="B9637" s="5" t="s">
        <v>2170</v>
      </c>
      <c r="C9637" s="5" t="s">
        <v>2249</v>
      </c>
      <c r="D9637" s="5" t="s">
        <v>2250</v>
      </c>
      <c r="E9637" s="32">
        <v>43935</v>
      </c>
      <c r="F9637" s="5">
        <v>4572</v>
      </c>
      <c r="G9637" s="5">
        <v>151</v>
      </c>
      <c r="H9637" s="5">
        <v>1355</v>
      </c>
      <c r="I9637" s="5">
        <v>292126</v>
      </c>
      <c r="J9637" s="5">
        <v>4921</v>
      </c>
      <c r="K9637" s="5">
        <v>616004</v>
      </c>
      <c r="L9637" s="5">
        <v>68580</v>
      </c>
      <c r="M9637" s="5">
        <v>10141</v>
      </c>
      <c r="N9637" s="5">
        <v>213000000</v>
      </c>
      <c r="O9637" s="5">
        <f>YEAR(Table1[[#This Row],[ReportDate]])</f>
        <v>2020</v>
      </c>
      <c r="P9637" s="5" t="str">
        <f>TEXT(Table1[[#This Row],[ReportDate]],"mmm")</f>
        <v>Apr</v>
      </c>
      <c r="Q9637" s="29">
        <f>Table1[[#This Row],[TotalDeaths]]/Table1[[#This Row],[TotalCases]]</f>
        <v>1.6845470790001576E-2</v>
      </c>
    </row>
    <row r="9638" spans="1:17" ht="14.4" x14ac:dyDescent="0.3">
      <c r="A9638" s="5" t="s">
        <v>11859</v>
      </c>
      <c r="B9638" s="5" t="s">
        <v>2167</v>
      </c>
      <c r="C9638" s="5" t="s">
        <v>2181</v>
      </c>
      <c r="D9638" s="5" t="s">
        <v>2252</v>
      </c>
      <c r="E9638" s="32">
        <v>44376</v>
      </c>
      <c r="F9638" s="5">
        <v>4780</v>
      </c>
      <c r="G9638" s="5">
        <v>153</v>
      </c>
      <c r="H9638" s="5">
        <v>269</v>
      </c>
      <c r="I9638" s="5">
        <v>296906</v>
      </c>
      <c r="J9638" s="5">
        <v>5074</v>
      </c>
      <c r="K9638" s="5">
        <v>616273</v>
      </c>
      <c r="L9638" s="5">
        <v>38240</v>
      </c>
      <c r="M9638" s="5">
        <v>1749</v>
      </c>
      <c r="N9638" s="5">
        <v>83000000</v>
      </c>
      <c r="O9638" s="5">
        <f>YEAR(Table1[[#This Row],[ReportDate]])</f>
        <v>2021</v>
      </c>
      <c r="P9638" s="5" t="str">
        <f>TEXT(Table1[[#This Row],[ReportDate]],"mmm")</f>
        <v>Jun</v>
      </c>
      <c r="Q9638" s="29">
        <f>Table1[[#This Row],[TotalDeaths]]/Table1[[#This Row],[TotalCases]]</f>
        <v>1.7089583908711847E-2</v>
      </c>
    </row>
    <row r="9639" spans="1:17" ht="14.4" x14ac:dyDescent="0.3">
      <c r="A9639" s="5" t="s">
        <v>11860</v>
      </c>
      <c r="B9639" s="5" t="s">
        <v>2170</v>
      </c>
      <c r="C9639" s="5" t="s">
        <v>2249</v>
      </c>
      <c r="D9639" s="5" t="s">
        <v>2250</v>
      </c>
      <c r="E9639" s="32">
        <v>44210</v>
      </c>
      <c r="F9639" s="5">
        <v>2419</v>
      </c>
      <c r="G9639" s="5">
        <v>21</v>
      </c>
      <c r="H9639" s="5">
        <v>4457</v>
      </c>
      <c r="I9639" s="5">
        <v>299325</v>
      </c>
      <c r="J9639" s="5">
        <v>5095</v>
      </c>
      <c r="K9639" s="5">
        <v>620730</v>
      </c>
      <c r="L9639" s="5">
        <v>14514</v>
      </c>
      <c r="M9639" s="5">
        <v>1541</v>
      </c>
      <c r="N9639" s="5">
        <v>213000000</v>
      </c>
      <c r="O9639" s="5">
        <f>YEAR(Table1[[#This Row],[ReportDate]])</f>
        <v>2021</v>
      </c>
      <c r="P9639" s="5" t="str">
        <f>TEXT(Table1[[#This Row],[ReportDate]],"mmm")</f>
        <v>Jan</v>
      </c>
      <c r="Q9639" s="29">
        <f>Table1[[#This Row],[TotalDeaths]]/Table1[[#This Row],[TotalCases]]</f>
        <v>1.7021632005345361E-2</v>
      </c>
    </row>
    <row r="9640" spans="1:17" ht="14.4" x14ac:dyDescent="0.3">
      <c r="A9640" s="5" t="s">
        <v>11861</v>
      </c>
      <c r="B9640" s="5" t="s">
        <v>2170</v>
      </c>
      <c r="C9640" s="5" t="s">
        <v>2178</v>
      </c>
      <c r="D9640" s="5" t="s">
        <v>2179</v>
      </c>
      <c r="E9640" s="32">
        <v>43940</v>
      </c>
      <c r="F9640" s="5">
        <v>1143</v>
      </c>
      <c r="G9640" s="5">
        <v>69</v>
      </c>
      <c r="H9640" s="5">
        <v>4240</v>
      </c>
      <c r="I9640" s="5">
        <v>300468</v>
      </c>
      <c r="J9640" s="5">
        <v>5164</v>
      </c>
      <c r="K9640" s="5">
        <v>624970</v>
      </c>
      <c r="L9640" s="5">
        <v>12573</v>
      </c>
      <c r="M9640" s="5">
        <v>17852</v>
      </c>
      <c r="N9640" s="5">
        <v>213000000</v>
      </c>
      <c r="O9640" s="5">
        <f>YEAR(Table1[[#This Row],[ReportDate]])</f>
        <v>2020</v>
      </c>
      <c r="P9640" s="5" t="str">
        <f>TEXT(Table1[[#This Row],[ReportDate]],"mmm")</f>
        <v>Apr</v>
      </c>
      <c r="Q9640" s="29">
        <f>Table1[[#This Row],[TotalDeaths]]/Table1[[#This Row],[TotalCases]]</f>
        <v>1.7186522358454144E-2</v>
      </c>
    </row>
    <row r="9641" spans="1:17" ht="14.4" x14ac:dyDescent="0.3">
      <c r="A9641" s="5" t="s">
        <v>11862</v>
      </c>
      <c r="B9641" s="5" t="s">
        <v>2191</v>
      </c>
      <c r="C9641" s="5" t="s">
        <v>2225</v>
      </c>
      <c r="D9641" s="5" t="s">
        <v>2226</v>
      </c>
      <c r="E9641" s="32">
        <v>44375</v>
      </c>
      <c r="F9641" s="5">
        <v>4637</v>
      </c>
      <c r="G9641" s="5">
        <v>18</v>
      </c>
      <c r="H9641" s="5">
        <v>588</v>
      </c>
      <c r="I9641" s="5">
        <v>305105</v>
      </c>
      <c r="J9641" s="5">
        <v>5182</v>
      </c>
      <c r="K9641" s="5">
        <v>625558</v>
      </c>
      <c r="L9641" s="5">
        <v>60281</v>
      </c>
      <c r="M9641" s="5">
        <v>13789</v>
      </c>
      <c r="N9641" s="5">
        <v>331000000</v>
      </c>
      <c r="O9641" s="5">
        <f>YEAR(Table1[[#This Row],[ReportDate]])</f>
        <v>2021</v>
      </c>
      <c r="P9641" s="5" t="str">
        <f>TEXT(Table1[[#This Row],[ReportDate]],"mmm")</f>
        <v>Jun</v>
      </c>
      <c r="Q9641" s="29">
        <f>Table1[[#This Row],[TotalDeaths]]/Table1[[#This Row],[TotalCases]]</f>
        <v>1.698431687451861E-2</v>
      </c>
    </row>
    <row r="9642" spans="1:17" ht="14.4" x14ac:dyDescent="0.3">
      <c r="A9642" s="5" t="s">
        <v>11863</v>
      </c>
      <c r="B9642" s="5" t="s">
        <v>2186</v>
      </c>
      <c r="C9642" s="5" t="s">
        <v>2187</v>
      </c>
      <c r="D9642" s="5" t="s">
        <v>2243</v>
      </c>
      <c r="E9642" s="32">
        <v>44184</v>
      </c>
      <c r="F9642" s="5">
        <v>4274</v>
      </c>
      <c r="G9642" s="5">
        <v>100</v>
      </c>
      <c r="H9642" s="5">
        <v>1152</v>
      </c>
      <c r="I9642" s="5">
        <v>309379</v>
      </c>
      <c r="J9642" s="5">
        <v>5282</v>
      </c>
      <c r="K9642" s="5">
        <v>626710</v>
      </c>
      <c r="L9642" s="5">
        <v>25644</v>
      </c>
      <c r="M9642" s="5">
        <v>5118</v>
      </c>
      <c r="N9642" s="5">
        <v>68000000</v>
      </c>
      <c r="O9642" s="5">
        <f>YEAR(Table1[[#This Row],[ReportDate]])</f>
        <v>2020</v>
      </c>
      <c r="P9642" s="5" t="str">
        <f>TEXT(Table1[[#This Row],[ReportDate]],"mmm")</f>
        <v>Dec</v>
      </c>
      <c r="Q9642" s="29">
        <f>Table1[[#This Row],[TotalDeaths]]/Table1[[#This Row],[TotalCases]]</f>
        <v>1.7072910572469367E-2</v>
      </c>
    </row>
    <row r="9643" spans="1:17" ht="14.4" x14ac:dyDescent="0.3">
      <c r="A9643" s="5" t="s">
        <v>11864</v>
      </c>
      <c r="B9643" s="5" t="s">
        <v>2170</v>
      </c>
      <c r="C9643" s="5" t="s">
        <v>2178</v>
      </c>
      <c r="D9643" s="5" t="s">
        <v>2179</v>
      </c>
      <c r="E9643" s="32">
        <v>44147</v>
      </c>
      <c r="F9643" s="5">
        <v>3165</v>
      </c>
      <c r="G9643" s="5">
        <v>161</v>
      </c>
      <c r="H9643" s="5">
        <v>374</v>
      </c>
      <c r="I9643" s="5">
        <v>312544</v>
      </c>
      <c r="J9643" s="5">
        <v>5443</v>
      </c>
      <c r="K9643" s="5">
        <v>627084</v>
      </c>
      <c r="L9643" s="5">
        <v>25320</v>
      </c>
      <c r="M9643" s="5">
        <v>12406</v>
      </c>
      <c r="N9643" s="5">
        <v>213000000</v>
      </c>
      <c r="O9643" s="5">
        <f>YEAR(Table1[[#This Row],[ReportDate]])</f>
        <v>2020</v>
      </c>
      <c r="P9643" s="5" t="str">
        <f>TEXT(Table1[[#This Row],[ReportDate]],"mmm")</f>
        <v>Nov</v>
      </c>
      <c r="Q9643" s="29">
        <f>Table1[[#This Row],[TotalDeaths]]/Table1[[#This Row],[TotalCases]]</f>
        <v>1.741514794716904E-2</v>
      </c>
    </row>
    <row r="9644" spans="1:17" ht="14.4" x14ac:dyDescent="0.3">
      <c r="A9644" s="5" t="s">
        <v>11865</v>
      </c>
      <c r="B9644" s="5" t="s">
        <v>2170</v>
      </c>
      <c r="C9644" s="5" t="s">
        <v>2249</v>
      </c>
      <c r="D9644" s="5" t="s">
        <v>2268</v>
      </c>
      <c r="E9644" s="32">
        <v>44096</v>
      </c>
      <c r="F9644" s="5">
        <v>2614</v>
      </c>
      <c r="G9644" s="5">
        <v>138</v>
      </c>
      <c r="H9644" s="5">
        <v>1646</v>
      </c>
      <c r="I9644" s="5">
        <v>315158</v>
      </c>
      <c r="J9644" s="5">
        <v>5581</v>
      </c>
      <c r="K9644" s="5">
        <v>628730</v>
      </c>
      <c r="L9644" s="5">
        <v>47052</v>
      </c>
      <c r="M9644" s="5">
        <v>15726</v>
      </c>
      <c r="N9644" s="5">
        <v>213000000</v>
      </c>
      <c r="O9644" s="5">
        <f>YEAR(Table1[[#This Row],[ReportDate]])</f>
        <v>2020</v>
      </c>
      <c r="P9644" s="5" t="str">
        <f>TEXT(Table1[[#This Row],[ReportDate]],"mmm")</f>
        <v>Sep</v>
      </c>
      <c r="Q9644" s="29">
        <f>Table1[[#This Row],[TotalDeaths]]/Table1[[#This Row],[TotalCases]]</f>
        <v>1.7708577919646654E-2</v>
      </c>
    </row>
    <row r="9645" spans="1:17" ht="14.4" x14ac:dyDescent="0.3">
      <c r="A9645" s="5" t="s">
        <v>11866</v>
      </c>
      <c r="B9645" s="5" t="s">
        <v>2170</v>
      </c>
      <c r="C9645" s="5" t="s">
        <v>2232</v>
      </c>
      <c r="D9645" s="5" t="s">
        <v>2281</v>
      </c>
      <c r="E9645" s="32">
        <v>44524</v>
      </c>
      <c r="F9645" s="5">
        <v>747</v>
      </c>
      <c r="G9645" s="5">
        <v>119</v>
      </c>
      <c r="H9645" s="5">
        <v>3072</v>
      </c>
      <c r="I9645" s="5">
        <v>315905</v>
      </c>
      <c r="J9645" s="5">
        <v>5700</v>
      </c>
      <c r="K9645" s="5">
        <v>631802</v>
      </c>
      <c r="L9645" s="5">
        <v>3735</v>
      </c>
      <c r="M9645" s="5">
        <v>7535</v>
      </c>
      <c r="N9645" s="5">
        <v>213000000</v>
      </c>
      <c r="O9645" s="5">
        <f>YEAR(Table1[[#This Row],[ReportDate]])</f>
        <v>2021</v>
      </c>
      <c r="P9645" s="5" t="str">
        <f>TEXT(Table1[[#This Row],[ReportDate]],"mmm")</f>
        <v>Nov</v>
      </c>
      <c r="Q9645" s="29">
        <f>Table1[[#This Row],[TotalDeaths]]/Table1[[#This Row],[TotalCases]]</f>
        <v>1.8043399123154114E-2</v>
      </c>
    </row>
    <row r="9646" spans="1:17" ht="14.4" x14ac:dyDescent="0.3">
      <c r="A9646" s="5" t="s">
        <v>11867</v>
      </c>
      <c r="B9646" s="5" t="s">
        <v>2174</v>
      </c>
      <c r="C9646" s="5" t="s">
        <v>27</v>
      </c>
      <c r="D9646" s="5" t="s">
        <v>27</v>
      </c>
      <c r="E9646" s="32">
        <v>43895</v>
      </c>
      <c r="F9646" s="5">
        <v>3489</v>
      </c>
      <c r="G9646" s="5">
        <v>87</v>
      </c>
      <c r="H9646" s="5">
        <v>3438</v>
      </c>
      <c r="I9646" s="5">
        <v>319394</v>
      </c>
      <c r="J9646" s="5">
        <v>5787</v>
      </c>
      <c r="K9646" s="5">
        <v>635240</v>
      </c>
      <c r="L9646" s="5">
        <v>17445</v>
      </c>
      <c r="M9646" s="5">
        <v>4572</v>
      </c>
      <c r="N9646" s="5">
        <v>1380000000</v>
      </c>
      <c r="O9646" s="5">
        <f>YEAR(Table1[[#This Row],[ReportDate]])</f>
        <v>2020</v>
      </c>
      <c r="P9646" s="5" t="str">
        <f>TEXT(Table1[[#This Row],[ReportDate]],"mmm")</f>
        <v>Mar</v>
      </c>
      <c r="Q9646" s="29">
        <f>Table1[[#This Row],[TotalDeaths]]/Table1[[#This Row],[TotalCases]]</f>
        <v>1.8118687264006211E-2</v>
      </c>
    </row>
    <row r="9647" spans="1:17" ht="14.4" x14ac:dyDescent="0.3">
      <c r="A9647" s="5" t="s">
        <v>11868</v>
      </c>
      <c r="B9647" s="5" t="s">
        <v>2170</v>
      </c>
      <c r="C9647" s="5" t="s">
        <v>2178</v>
      </c>
      <c r="D9647" s="5" t="s">
        <v>2179</v>
      </c>
      <c r="E9647" s="32">
        <v>44163</v>
      </c>
      <c r="F9647" s="5">
        <v>2633</v>
      </c>
      <c r="G9647" s="5">
        <v>172</v>
      </c>
      <c r="H9647" s="5">
        <v>2585</v>
      </c>
      <c r="I9647" s="5">
        <v>322027</v>
      </c>
      <c r="J9647" s="5">
        <v>5959</v>
      </c>
      <c r="K9647" s="5">
        <v>637825</v>
      </c>
      <c r="L9647" s="5">
        <v>18431</v>
      </c>
      <c r="M9647" s="5">
        <v>4062</v>
      </c>
      <c r="N9647" s="5">
        <v>213000000</v>
      </c>
      <c r="O9647" s="5">
        <f>YEAR(Table1[[#This Row],[ReportDate]])</f>
        <v>2020</v>
      </c>
      <c r="P9647" s="5" t="str">
        <f>TEXT(Table1[[#This Row],[ReportDate]],"mmm")</f>
        <v>Nov</v>
      </c>
      <c r="Q9647" s="29">
        <f>Table1[[#This Row],[TotalDeaths]]/Table1[[#This Row],[TotalCases]]</f>
        <v>1.8504659547180828E-2</v>
      </c>
    </row>
    <row r="9648" spans="1:17" ht="14.4" x14ac:dyDescent="0.3">
      <c r="A9648" s="5" t="s">
        <v>11869</v>
      </c>
      <c r="B9648" s="5" t="s">
        <v>2170</v>
      </c>
      <c r="C9648" s="5" t="s">
        <v>2171</v>
      </c>
      <c r="D9648" s="5" t="s">
        <v>2172</v>
      </c>
      <c r="E9648" s="32">
        <v>44343</v>
      </c>
      <c r="F9648" s="5">
        <v>3488</v>
      </c>
      <c r="G9648" s="5">
        <v>36</v>
      </c>
      <c r="H9648" s="5">
        <v>1651</v>
      </c>
      <c r="I9648" s="5">
        <v>325515</v>
      </c>
      <c r="J9648" s="5">
        <v>5995</v>
      </c>
      <c r="K9648" s="5">
        <v>639476</v>
      </c>
      <c r="L9648" s="5">
        <v>17440</v>
      </c>
      <c r="M9648" s="5">
        <v>8772</v>
      </c>
      <c r="N9648" s="5">
        <v>213000000</v>
      </c>
      <c r="O9648" s="5">
        <f>YEAR(Table1[[#This Row],[ReportDate]])</f>
        <v>2021</v>
      </c>
      <c r="P9648" s="5" t="str">
        <f>TEXT(Table1[[#This Row],[ReportDate]],"mmm")</f>
        <v>May</v>
      </c>
      <c r="Q9648" s="29">
        <f>Table1[[#This Row],[TotalDeaths]]/Table1[[#This Row],[TotalCases]]</f>
        <v>1.8416970032102974E-2</v>
      </c>
    </row>
    <row r="9649" spans="1:17" ht="14.4" x14ac:dyDescent="0.3">
      <c r="A9649" s="5" t="s">
        <v>11870</v>
      </c>
      <c r="B9649" s="5" t="s">
        <v>2167</v>
      </c>
      <c r="C9649" s="5" t="s">
        <v>2168</v>
      </c>
      <c r="D9649" s="5" t="s">
        <v>2168</v>
      </c>
      <c r="E9649" s="32">
        <v>43963</v>
      </c>
      <c r="F9649" s="5">
        <v>1847</v>
      </c>
      <c r="G9649" s="5">
        <v>150</v>
      </c>
      <c r="H9649" s="5">
        <v>3105</v>
      </c>
      <c r="I9649" s="5">
        <v>327362</v>
      </c>
      <c r="J9649" s="5">
        <v>6145</v>
      </c>
      <c r="K9649" s="5">
        <v>642581</v>
      </c>
      <c r="L9649" s="5">
        <v>14776</v>
      </c>
      <c r="M9649" s="5">
        <v>7101</v>
      </c>
      <c r="N9649" s="5">
        <v>83000000</v>
      </c>
      <c r="O9649" s="5">
        <f>YEAR(Table1[[#This Row],[ReportDate]])</f>
        <v>2020</v>
      </c>
      <c r="P9649" s="5" t="str">
        <f>TEXT(Table1[[#This Row],[ReportDate]],"mmm")</f>
        <v>May</v>
      </c>
      <c r="Q9649" s="29">
        <f>Table1[[#This Row],[TotalDeaths]]/Table1[[#This Row],[TotalCases]]</f>
        <v>1.8771268503980303E-2</v>
      </c>
    </row>
    <row r="9650" spans="1:17" ht="14.4" x14ac:dyDescent="0.3">
      <c r="A9650" s="5" t="s">
        <v>11871</v>
      </c>
      <c r="B9650" s="5" t="s">
        <v>2174</v>
      </c>
      <c r="C9650" s="5" t="s">
        <v>27</v>
      </c>
      <c r="D9650" s="5" t="s">
        <v>27</v>
      </c>
      <c r="E9650" s="32">
        <v>44422</v>
      </c>
      <c r="F9650" s="5">
        <v>4025</v>
      </c>
      <c r="G9650" s="5">
        <v>167</v>
      </c>
      <c r="H9650" s="5">
        <v>4413</v>
      </c>
      <c r="I9650" s="5">
        <v>331387</v>
      </c>
      <c r="J9650" s="5">
        <v>6312</v>
      </c>
      <c r="K9650" s="5">
        <v>646994</v>
      </c>
      <c r="L9650" s="5">
        <v>72450</v>
      </c>
      <c r="M9650" s="5">
        <v>19344</v>
      </c>
      <c r="N9650" s="5">
        <v>1380000000</v>
      </c>
      <c r="O9650" s="5">
        <f>YEAR(Table1[[#This Row],[ReportDate]])</f>
        <v>2021</v>
      </c>
      <c r="P9650" s="5" t="str">
        <f>TEXT(Table1[[#This Row],[ReportDate]],"mmm")</f>
        <v>Aug</v>
      </c>
      <c r="Q9650" s="29">
        <f>Table1[[#This Row],[TotalDeaths]]/Table1[[#This Row],[TotalCases]]</f>
        <v>1.9047216698301381E-2</v>
      </c>
    </row>
    <row r="9651" spans="1:17" ht="14.4" x14ac:dyDescent="0.3">
      <c r="A9651" s="5" t="s">
        <v>11872</v>
      </c>
      <c r="B9651" s="5" t="s">
        <v>2170</v>
      </c>
      <c r="C9651" s="5" t="s">
        <v>2178</v>
      </c>
      <c r="D9651" s="5" t="s">
        <v>2286</v>
      </c>
      <c r="E9651" s="32">
        <v>44370</v>
      </c>
      <c r="F9651" s="5">
        <v>1145</v>
      </c>
      <c r="G9651" s="5">
        <v>170</v>
      </c>
      <c r="H9651" s="5">
        <v>3815</v>
      </c>
      <c r="I9651" s="5">
        <v>332532</v>
      </c>
      <c r="J9651" s="5">
        <v>6482</v>
      </c>
      <c r="K9651" s="5">
        <v>650809</v>
      </c>
      <c r="L9651" s="5">
        <v>11450</v>
      </c>
      <c r="M9651" s="5">
        <v>15436</v>
      </c>
      <c r="N9651" s="5">
        <v>213000000</v>
      </c>
      <c r="O9651" s="5">
        <f>YEAR(Table1[[#This Row],[ReportDate]])</f>
        <v>2021</v>
      </c>
      <c r="P9651" s="5" t="str">
        <f>TEXT(Table1[[#This Row],[ReportDate]],"mmm")</f>
        <v>Jun</v>
      </c>
      <c r="Q9651" s="29">
        <f>Table1[[#This Row],[TotalDeaths]]/Table1[[#This Row],[TotalCases]]</f>
        <v>1.9492860837453236E-2</v>
      </c>
    </row>
    <row r="9652" spans="1:17" ht="14.4" x14ac:dyDescent="0.3">
      <c r="A9652" s="5" t="s">
        <v>11873</v>
      </c>
      <c r="B9652" s="5" t="s">
        <v>2170</v>
      </c>
      <c r="C9652" s="5" t="s">
        <v>2178</v>
      </c>
      <c r="D9652" s="5" t="s">
        <v>2179</v>
      </c>
      <c r="E9652" s="32">
        <v>44365</v>
      </c>
      <c r="F9652" s="5">
        <v>2104</v>
      </c>
      <c r="G9652" s="5">
        <v>3</v>
      </c>
      <c r="H9652" s="5">
        <v>4680</v>
      </c>
      <c r="I9652" s="5">
        <v>334636</v>
      </c>
      <c r="J9652" s="5">
        <v>6485</v>
      </c>
      <c r="K9652" s="5">
        <v>655489</v>
      </c>
      <c r="L9652" s="5">
        <v>35768</v>
      </c>
      <c r="M9652" s="5">
        <v>10515</v>
      </c>
      <c r="N9652" s="5">
        <v>213000000</v>
      </c>
      <c r="O9652" s="5">
        <f>YEAR(Table1[[#This Row],[ReportDate]])</f>
        <v>2021</v>
      </c>
      <c r="P9652" s="5" t="str">
        <f>TEXT(Table1[[#This Row],[ReportDate]],"mmm")</f>
        <v>Jun</v>
      </c>
      <c r="Q9652" s="29">
        <f>Table1[[#This Row],[TotalDeaths]]/Table1[[#This Row],[TotalCases]]</f>
        <v>1.9379265829139722E-2</v>
      </c>
    </row>
    <row r="9653" spans="1:17" ht="14.4" x14ac:dyDescent="0.3">
      <c r="A9653" s="5" t="s">
        <v>11874</v>
      </c>
      <c r="B9653" s="5" t="s">
        <v>2191</v>
      </c>
      <c r="C9653" s="5" t="s">
        <v>2217</v>
      </c>
      <c r="D9653" s="5" t="s">
        <v>2218</v>
      </c>
      <c r="E9653" s="32">
        <v>44326</v>
      </c>
      <c r="F9653" s="5">
        <v>3856</v>
      </c>
      <c r="G9653" s="5">
        <v>81</v>
      </c>
      <c r="H9653" s="5">
        <v>2610</v>
      </c>
      <c r="I9653" s="5">
        <v>338492</v>
      </c>
      <c r="J9653" s="5">
        <v>6566</v>
      </c>
      <c r="K9653" s="5">
        <v>658099</v>
      </c>
      <c r="L9653" s="5">
        <v>34704</v>
      </c>
      <c r="M9653" s="5">
        <v>18072</v>
      </c>
      <c r="N9653" s="5">
        <v>331000000</v>
      </c>
      <c r="O9653" s="5">
        <f>YEAR(Table1[[#This Row],[ReportDate]])</f>
        <v>2021</v>
      </c>
      <c r="P9653" s="5" t="str">
        <f>TEXT(Table1[[#This Row],[ReportDate]],"mmm")</f>
        <v>May</v>
      </c>
      <c r="Q9653" s="29">
        <f>Table1[[#This Row],[TotalDeaths]]/Table1[[#This Row],[TotalCases]]</f>
        <v>1.9397799652576722E-2</v>
      </c>
    </row>
    <row r="9654" spans="1:17" ht="14.4" x14ac:dyDescent="0.3">
      <c r="A9654" s="5" t="s">
        <v>11875</v>
      </c>
      <c r="B9654" s="5" t="s">
        <v>2191</v>
      </c>
      <c r="C9654" s="5" t="s">
        <v>2221</v>
      </c>
      <c r="D9654" s="5" t="s">
        <v>2241</v>
      </c>
      <c r="E9654" s="32">
        <v>44451</v>
      </c>
      <c r="F9654" s="5">
        <v>2768</v>
      </c>
      <c r="G9654" s="5">
        <v>14</v>
      </c>
      <c r="H9654" s="5">
        <v>3282</v>
      </c>
      <c r="I9654" s="5">
        <v>341260</v>
      </c>
      <c r="J9654" s="5">
        <v>6580</v>
      </c>
      <c r="K9654" s="5">
        <v>661381</v>
      </c>
      <c r="L9654" s="5">
        <v>35984</v>
      </c>
      <c r="M9654" s="5">
        <v>2415</v>
      </c>
      <c r="N9654" s="5">
        <v>331000000</v>
      </c>
      <c r="O9654" s="5">
        <f>YEAR(Table1[[#This Row],[ReportDate]])</f>
        <v>2021</v>
      </c>
      <c r="P9654" s="5" t="str">
        <f>TEXT(Table1[[#This Row],[ReportDate]],"mmm")</f>
        <v>Sep</v>
      </c>
      <c r="Q9654" s="29">
        <f>Table1[[#This Row],[TotalDeaths]]/Table1[[#This Row],[TotalCases]]</f>
        <v>1.9281486256812988E-2</v>
      </c>
    </row>
    <row r="9655" spans="1:17" ht="14.4" x14ac:dyDescent="0.3">
      <c r="A9655" s="5" t="s">
        <v>11876</v>
      </c>
      <c r="B9655" s="5" t="s">
        <v>2174</v>
      </c>
      <c r="C9655" s="5" t="s">
        <v>2201</v>
      </c>
      <c r="D9655" s="5" t="s">
        <v>2202</v>
      </c>
      <c r="E9655" s="32">
        <v>44449</v>
      </c>
      <c r="F9655" s="5">
        <v>4059</v>
      </c>
      <c r="G9655" s="5">
        <v>150</v>
      </c>
      <c r="H9655" s="5">
        <v>1750</v>
      </c>
      <c r="I9655" s="5">
        <v>345319</v>
      </c>
      <c r="J9655" s="5">
        <v>6730</v>
      </c>
      <c r="K9655" s="5">
        <v>663131</v>
      </c>
      <c r="L9655" s="5">
        <v>69003</v>
      </c>
      <c r="M9655" s="5">
        <v>10769</v>
      </c>
      <c r="N9655" s="5">
        <v>1380000000</v>
      </c>
      <c r="O9655" s="5">
        <f>YEAR(Table1[[#This Row],[ReportDate]])</f>
        <v>2021</v>
      </c>
      <c r="P9655" s="5" t="str">
        <f>TEXT(Table1[[#This Row],[ReportDate]],"mmm")</f>
        <v>Sep</v>
      </c>
      <c r="Q9655" s="29">
        <f>Table1[[#This Row],[TotalDeaths]]/Table1[[#This Row],[TotalCases]]</f>
        <v>1.9489225904163975E-2</v>
      </c>
    </row>
    <row r="9656" spans="1:17" ht="14.4" x14ac:dyDescent="0.3">
      <c r="A9656" s="5" t="s">
        <v>11877</v>
      </c>
      <c r="B9656" s="5" t="s">
        <v>2167</v>
      </c>
      <c r="C9656" s="5" t="s">
        <v>2318</v>
      </c>
      <c r="D9656" s="5" t="s">
        <v>2418</v>
      </c>
      <c r="E9656" s="32">
        <v>44487</v>
      </c>
      <c r="F9656" s="5">
        <v>1808</v>
      </c>
      <c r="G9656" s="5">
        <v>139</v>
      </c>
      <c r="H9656" s="5">
        <v>2600</v>
      </c>
      <c r="I9656" s="5">
        <v>347127</v>
      </c>
      <c r="J9656" s="5">
        <v>6869</v>
      </c>
      <c r="K9656" s="5">
        <v>665731</v>
      </c>
      <c r="L9656" s="5">
        <v>32544</v>
      </c>
      <c r="M9656" s="5">
        <v>10732</v>
      </c>
      <c r="N9656" s="5">
        <v>83000000</v>
      </c>
      <c r="O9656" s="5">
        <f>YEAR(Table1[[#This Row],[ReportDate]])</f>
        <v>2021</v>
      </c>
      <c r="P9656" s="5" t="str">
        <f>TEXT(Table1[[#This Row],[ReportDate]],"mmm")</f>
        <v>Oct</v>
      </c>
      <c r="Q9656" s="29">
        <f>Table1[[#This Row],[TotalDeaths]]/Table1[[#This Row],[TotalCases]]</f>
        <v>1.9788146701351379E-2</v>
      </c>
    </row>
    <row r="9657" spans="1:17" ht="14.4" x14ac:dyDescent="0.3">
      <c r="A9657" s="5" t="s">
        <v>11878</v>
      </c>
      <c r="B9657" s="5" t="s">
        <v>2174</v>
      </c>
      <c r="C9657" s="5" t="s">
        <v>27</v>
      </c>
      <c r="D9657" s="5" t="s">
        <v>27</v>
      </c>
      <c r="E9657" s="32">
        <v>44199</v>
      </c>
      <c r="F9657" s="5">
        <v>409</v>
      </c>
      <c r="G9657" s="5">
        <v>67</v>
      </c>
      <c r="H9657" s="5">
        <v>4406</v>
      </c>
      <c r="I9657" s="5">
        <v>347536</v>
      </c>
      <c r="J9657" s="5">
        <v>6936</v>
      </c>
      <c r="K9657" s="5">
        <v>670137</v>
      </c>
      <c r="L9657" s="5">
        <v>6544</v>
      </c>
      <c r="M9657" s="5">
        <v>19935</v>
      </c>
      <c r="N9657" s="5">
        <v>1380000000</v>
      </c>
      <c r="O9657" s="5">
        <f>YEAR(Table1[[#This Row],[ReportDate]])</f>
        <v>2021</v>
      </c>
      <c r="P9657" s="5" t="str">
        <f>TEXT(Table1[[#This Row],[ReportDate]],"mmm")</f>
        <v>Jan</v>
      </c>
      <c r="Q9657" s="29">
        <f>Table1[[#This Row],[TotalDeaths]]/Table1[[#This Row],[TotalCases]]</f>
        <v>1.9957644675659501E-2</v>
      </c>
    </row>
    <row r="9658" spans="1:17" ht="14.4" x14ac:dyDescent="0.3">
      <c r="A9658" s="5" t="s">
        <v>11879</v>
      </c>
      <c r="B9658" s="5" t="s">
        <v>2174</v>
      </c>
      <c r="C9658" s="5" t="s">
        <v>2201</v>
      </c>
      <c r="D9658" s="5" t="s">
        <v>2202</v>
      </c>
      <c r="E9658" s="32">
        <v>44481</v>
      </c>
      <c r="F9658" s="5">
        <v>645</v>
      </c>
      <c r="G9658" s="5">
        <v>67</v>
      </c>
      <c r="H9658" s="5">
        <v>2971</v>
      </c>
      <c r="I9658" s="5">
        <v>348181</v>
      </c>
      <c r="J9658" s="5">
        <v>7003</v>
      </c>
      <c r="K9658" s="5">
        <v>673108</v>
      </c>
      <c r="L9658" s="5">
        <v>9675</v>
      </c>
      <c r="M9658" s="5">
        <v>9762</v>
      </c>
      <c r="N9658" s="5">
        <v>1380000000</v>
      </c>
      <c r="O9658" s="5">
        <f>YEAR(Table1[[#This Row],[ReportDate]])</f>
        <v>2021</v>
      </c>
      <c r="P9658" s="5" t="str">
        <f>TEXT(Table1[[#This Row],[ReportDate]],"mmm")</f>
        <v>Oct</v>
      </c>
      <c r="Q9658" s="29">
        <f>Table1[[#This Row],[TotalDeaths]]/Table1[[#This Row],[TotalCases]]</f>
        <v>2.0113102093451393E-2</v>
      </c>
    </row>
    <row r="9659" spans="1:17" ht="14.4" x14ac:dyDescent="0.3">
      <c r="A9659" s="5" t="s">
        <v>11880</v>
      </c>
      <c r="B9659" s="5" t="s">
        <v>2191</v>
      </c>
      <c r="C9659" s="5" t="s">
        <v>2225</v>
      </c>
      <c r="D9659" s="5" t="s">
        <v>2226</v>
      </c>
      <c r="E9659" s="32">
        <v>43929</v>
      </c>
      <c r="F9659" s="5">
        <v>3920</v>
      </c>
      <c r="G9659" s="5">
        <v>179</v>
      </c>
      <c r="H9659" s="5">
        <v>4189</v>
      </c>
      <c r="I9659" s="5">
        <v>352101</v>
      </c>
      <c r="J9659" s="5">
        <v>7182</v>
      </c>
      <c r="K9659" s="5">
        <v>677297</v>
      </c>
      <c r="L9659" s="5">
        <v>23520</v>
      </c>
      <c r="M9659" s="5">
        <v>4197</v>
      </c>
      <c r="N9659" s="5">
        <v>331000000</v>
      </c>
      <c r="O9659" s="5">
        <f>YEAR(Table1[[#This Row],[ReportDate]])</f>
        <v>2020</v>
      </c>
      <c r="P9659" s="5" t="str">
        <f>TEXT(Table1[[#This Row],[ReportDate]],"mmm")</f>
        <v>Apr</v>
      </c>
      <c r="Q9659" s="29">
        <f>Table1[[#This Row],[TotalDeaths]]/Table1[[#This Row],[TotalCases]]</f>
        <v>2.039755638296966E-2</v>
      </c>
    </row>
    <row r="9660" spans="1:17" ht="14.4" x14ac:dyDescent="0.3">
      <c r="A9660" s="5" t="s">
        <v>11881</v>
      </c>
      <c r="B9660" s="5" t="s">
        <v>2191</v>
      </c>
      <c r="C9660" s="5" t="s">
        <v>2217</v>
      </c>
      <c r="D9660" s="5" t="s">
        <v>2218</v>
      </c>
      <c r="E9660" s="32">
        <v>44147</v>
      </c>
      <c r="F9660" s="5">
        <v>1551</v>
      </c>
      <c r="G9660" s="5">
        <v>168</v>
      </c>
      <c r="H9660" s="5">
        <v>4284</v>
      </c>
      <c r="I9660" s="5">
        <v>353652</v>
      </c>
      <c r="J9660" s="5">
        <v>7350</v>
      </c>
      <c r="K9660" s="5">
        <v>681581</v>
      </c>
      <c r="L9660" s="5">
        <v>9306</v>
      </c>
      <c r="M9660" s="5">
        <v>4366</v>
      </c>
      <c r="N9660" s="5">
        <v>331000000</v>
      </c>
      <c r="O9660" s="5">
        <f>YEAR(Table1[[#This Row],[ReportDate]])</f>
        <v>2020</v>
      </c>
      <c r="P9660" s="5" t="str">
        <f>TEXT(Table1[[#This Row],[ReportDate]],"mmm")</f>
        <v>Nov</v>
      </c>
      <c r="Q9660" s="29">
        <f>Table1[[#This Row],[TotalDeaths]]/Table1[[#This Row],[TotalCases]]</f>
        <v>2.0783142750500493E-2</v>
      </c>
    </row>
    <row r="9661" spans="1:17" ht="14.4" x14ac:dyDescent="0.3">
      <c r="A9661" s="5" t="s">
        <v>11882</v>
      </c>
      <c r="B9661" s="5" t="s">
        <v>2167</v>
      </c>
      <c r="C9661" s="5" t="s">
        <v>2318</v>
      </c>
      <c r="D9661" s="5" t="s">
        <v>2319</v>
      </c>
      <c r="E9661" s="32">
        <v>43953</v>
      </c>
      <c r="F9661" s="5">
        <v>1113</v>
      </c>
      <c r="G9661" s="5">
        <v>104</v>
      </c>
      <c r="H9661" s="5">
        <v>4742</v>
      </c>
      <c r="I9661" s="5">
        <v>354765</v>
      </c>
      <c r="J9661" s="5">
        <v>7454</v>
      </c>
      <c r="K9661" s="5">
        <v>686323</v>
      </c>
      <c r="L9661" s="5">
        <v>17808</v>
      </c>
      <c r="M9661" s="5">
        <v>2354</v>
      </c>
      <c r="N9661" s="5">
        <v>83000000</v>
      </c>
      <c r="O9661" s="5">
        <f>YEAR(Table1[[#This Row],[ReportDate]])</f>
        <v>2020</v>
      </c>
      <c r="P9661" s="5" t="str">
        <f>TEXT(Table1[[#This Row],[ReportDate]],"mmm")</f>
        <v>May</v>
      </c>
      <c r="Q9661" s="29">
        <f>Table1[[#This Row],[TotalDeaths]]/Table1[[#This Row],[TotalCases]]</f>
        <v>2.1011091849534199E-2</v>
      </c>
    </row>
    <row r="9662" spans="1:17" ht="14.4" x14ac:dyDescent="0.3">
      <c r="A9662" s="5" t="s">
        <v>11883</v>
      </c>
      <c r="B9662" s="5" t="s">
        <v>2170</v>
      </c>
      <c r="C9662" s="5" t="s">
        <v>2249</v>
      </c>
      <c r="D9662" s="5" t="s">
        <v>2250</v>
      </c>
      <c r="E9662" s="32">
        <v>44150</v>
      </c>
      <c r="F9662" s="5">
        <v>3587</v>
      </c>
      <c r="G9662" s="5">
        <v>58</v>
      </c>
      <c r="H9662" s="5">
        <v>1741</v>
      </c>
      <c r="I9662" s="5">
        <v>358352</v>
      </c>
      <c r="J9662" s="5">
        <v>7512</v>
      </c>
      <c r="K9662" s="5">
        <v>688064</v>
      </c>
      <c r="L9662" s="5">
        <v>25109</v>
      </c>
      <c r="M9662" s="5">
        <v>956</v>
      </c>
      <c r="N9662" s="5">
        <v>213000000</v>
      </c>
      <c r="O9662" s="5">
        <f>YEAR(Table1[[#This Row],[ReportDate]])</f>
        <v>2020</v>
      </c>
      <c r="P9662" s="5" t="str">
        <f>TEXT(Table1[[#This Row],[ReportDate]],"mmm")</f>
        <v>Nov</v>
      </c>
      <c r="Q9662" s="29">
        <f>Table1[[#This Row],[TotalDeaths]]/Table1[[#This Row],[TotalCases]]</f>
        <v>2.0962628923516542E-2</v>
      </c>
    </row>
    <row r="9663" spans="1:17" ht="14.4" x14ac:dyDescent="0.3">
      <c r="A9663" s="5" t="s">
        <v>11884</v>
      </c>
      <c r="B9663" s="5" t="s">
        <v>2167</v>
      </c>
      <c r="C9663" s="5" t="s">
        <v>2318</v>
      </c>
      <c r="D9663" s="5" t="s">
        <v>2418</v>
      </c>
      <c r="E9663" s="32">
        <v>44423</v>
      </c>
      <c r="F9663" s="5">
        <v>61</v>
      </c>
      <c r="G9663" s="5">
        <v>57</v>
      </c>
      <c r="H9663" s="5">
        <v>3585</v>
      </c>
      <c r="I9663" s="5">
        <v>358413</v>
      </c>
      <c r="J9663" s="5">
        <v>7569</v>
      </c>
      <c r="K9663" s="5">
        <v>691649</v>
      </c>
      <c r="L9663" s="5">
        <v>488</v>
      </c>
      <c r="M9663" s="5">
        <v>8450</v>
      </c>
      <c r="N9663" s="5">
        <v>83000000</v>
      </c>
      <c r="O9663" s="5">
        <f>YEAR(Table1[[#This Row],[ReportDate]])</f>
        <v>2021</v>
      </c>
      <c r="P9663" s="5" t="str">
        <f>TEXT(Table1[[#This Row],[ReportDate]],"mmm")</f>
        <v>Aug</v>
      </c>
      <c r="Q9663" s="29">
        <f>Table1[[#This Row],[TotalDeaths]]/Table1[[#This Row],[TotalCases]]</f>
        <v>2.111809560479112E-2</v>
      </c>
    </row>
    <row r="9664" spans="1:17" ht="14.4" x14ac:dyDescent="0.3">
      <c r="A9664" s="5" t="s">
        <v>11885</v>
      </c>
      <c r="B9664" s="5" t="s">
        <v>2170</v>
      </c>
      <c r="C9664" s="5" t="s">
        <v>2232</v>
      </c>
      <c r="D9664" s="5" t="s">
        <v>2233</v>
      </c>
      <c r="E9664" s="32">
        <v>44325</v>
      </c>
      <c r="F9664" s="5">
        <v>1235</v>
      </c>
      <c r="G9664" s="5">
        <v>119</v>
      </c>
      <c r="H9664" s="5">
        <v>1514</v>
      </c>
      <c r="I9664" s="5">
        <v>359648</v>
      </c>
      <c r="J9664" s="5">
        <v>7688</v>
      </c>
      <c r="K9664" s="5">
        <v>693163</v>
      </c>
      <c r="L9664" s="5">
        <v>16055</v>
      </c>
      <c r="M9664" s="5">
        <v>3618</v>
      </c>
      <c r="N9664" s="5">
        <v>213000000</v>
      </c>
      <c r="O9664" s="5">
        <f>YEAR(Table1[[#This Row],[ReportDate]])</f>
        <v>2021</v>
      </c>
      <c r="P9664" s="5" t="str">
        <f>TEXT(Table1[[#This Row],[ReportDate]],"mmm")</f>
        <v>May</v>
      </c>
      <c r="Q9664" s="29">
        <f>Table1[[#This Row],[TotalDeaths]]/Table1[[#This Row],[TotalCases]]</f>
        <v>2.1376456980158377E-2</v>
      </c>
    </row>
    <row r="9665" spans="1:17" ht="14.4" x14ac:dyDescent="0.3">
      <c r="A9665" s="5" t="s">
        <v>11886</v>
      </c>
      <c r="B9665" s="5" t="s">
        <v>2186</v>
      </c>
      <c r="C9665" s="5" t="s">
        <v>2237</v>
      </c>
      <c r="D9665" s="5" t="s">
        <v>2238</v>
      </c>
      <c r="E9665" s="32">
        <v>44287</v>
      </c>
      <c r="F9665" s="5">
        <v>4343</v>
      </c>
      <c r="G9665" s="5">
        <v>186</v>
      </c>
      <c r="H9665" s="5">
        <v>3824</v>
      </c>
      <c r="I9665" s="5">
        <v>363991</v>
      </c>
      <c r="J9665" s="5">
        <v>7874</v>
      </c>
      <c r="K9665" s="5">
        <v>696987</v>
      </c>
      <c r="L9665" s="5">
        <v>65145</v>
      </c>
      <c r="M9665" s="5">
        <v>13233</v>
      </c>
      <c r="N9665" s="5">
        <v>68000000</v>
      </c>
      <c r="O9665" s="5">
        <f>YEAR(Table1[[#This Row],[ReportDate]])</f>
        <v>2021</v>
      </c>
      <c r="P9665" s="5" t="str">
        <f>TEXT(Table1[[#This Row],[ReportDate]],"mmm")</f>
        <v>Apr</v>
      </c>
      <c r="Q9665" s="29">
        <f>Table1[[#This Row],[TotalDeaths]]/Table1[[#This Row],[TotalCases]]</f>
        <v>2.1632402998975248E-2</v>
      </c>
    </row>
    <row r="9666" spans="1:17" ht="14.4" x14ac:dyDescent="0.3">
      <c r="A9666" s="5" t="s">
        <v>11887</v>
      </c>
      <c r="B9666" s="5" t="s">
        <v>2191</v>
      </c>
      <c r="C9666" s="5" t="s">
        <v>2217</v>
      </c>
      <c r="D9666" s="5" t="s">
        <v>2218</v>
      </c>
      <c r="E9666" s="32">
        <v>44352</v>
      </c>
      <c r="F9666" s="5">
        <v>1727</v>
      </c>
      <c r="G9666" s="5">
        <v>199</v>
      </c>
      <c r="H9666" s="5">
        <v>3841</v>
      </c>
      <c r="I9666" s="5">
        <v>365718</v>
      </c>
      <c r="J9666" s="5">
        <v>8073</v>
      </c>
      <c r="K9666" s="5">
        <v>700828</v>
      </c>
      <c r="L9666" s="5">
        <v>17270</v>
      </c>
      <c r="M9666" s="5">
        <v>17839</v>
      </c>
      <c r="N9666" s="5">
        <v>331000000</v>
      </c>
      <c r="O9666" s="5">
        <f>YEAR(Table1[[#This Row],[ReportDate]])</f>
        <v>2021</v>
      </c>
      <c r="P9666" s="5" t="str">
        <f>TEXT(Table1[[#This Row],[ReportDate]],"mmm")</f>
        <v>Jun</v>
      </c>
      <c r="Q9666" s="29">
        <f>Table1[[#This Row],[TotalDeaths]]/Table1[[#This Row],[TotalCases]]</f>
        <v>2.2074385182025494E-2</v>
      </c>
    </row>
    <row r="9667" spans="1:17" ht="14.4" x14ac:dyDescent="0.3">
      <c r="A9667" s="5" t="s">
        <v>11888</v>
      </c>
      <c r="B9667" s="5" t="s">
        <v>2186</v>
      </c>
      <c r="C9667" s="5" t="s">
        <v>2237</v>
      </c>
      <c r="D9667" s="5" t="s">
        <v>2238</v>
      </c>
      <c r="E9667" s="32">
        <v>44350</v>
      </c>
      <c r="F9667" s="5">
        <v>4592</v>
      </c>
      <c r="G9667" s="5">
        <v>150</v>
      </c>
      <c r="H9667" s="5">
        <v>4189</v>
      </c>
      <c r="I9667" s="5">
        <v>370310</v>
      </c>
      <c r="J9667" s="5">
        <v>8223</v>
      </c>
      <c r="K9667" s="5">
        <v>705017</v>
      </c>
      <c r="L9667" s="5">
        <v>78064</v>
      </c>
      <c r="M9667" s="5">
        <v>9071</v>
      </c>
      <c r="N9667" s="5">
        <v>68000000</v>
      </c>
      <c r="O9667" s="5">
        <f>YEAR(Table1[[#This Row],[ReportDate]])</f>
        <v>2021</v>
      </c>
      <c r="P9667" s="5" t="str">
        <f>TEXT(Table1[[#This Row],[ReportDate]],"mmm")</f>
        <v>Jun</v>
      </c>
      <c r="Q9667" s="29">
        <f>Table1[[#This Row],[TotalDeaths]]/Table1[[#This Row],[TotalCases]]</f>
        <v>2.2205719532283761E-2</v>
      </c>
    </row>
    <row r="9668" spans="1:17" ht="14.4" x14ac:dyDescent="0.3">
      <c r="A9668" s="5" t="s">
        <v>11889</v>
      </c>
      <c r="B9668" s="5" t="s">
        <v>2186</v>
      </c>
      <c r="C9668" s="5" t="s">
        <v>2204</v>
      </c>
      <c r="D9668" s="5" t="s">
        <v>2205</v>
      </c>
      <c r="E9668" s="32">
        <v>44547</v>
      </c>
      <c r="F9668" s="5">
        <v>4554</v>
      </c>
      <c r="G9668" s="5">
        <v>128</v>
      </c>
      <c r="H9668" s="5">
        <v>2361</v>
      </c>
      <c r="I9668" s="5">
        <v>374864</v>
      </c>
      <c r="J9668" s="5">
        <v>8351</v>
      </c>
      <c r="K9668" s="5">
        <v>707378</v>
      </c>
      <c r="L9668" s="5">
        <v>59202</v>
      </c>
      <c r="M9668" s="5">
        <v>11463</v>
      </c>
      <c r="N9668" s="5">
        <v>68000000</v>
      </c>
      <c r="O9668" s="5">
        <f>YEAR(Table1[[#This Row],[ReportDate]])</f>
        <v>2021</v>
      </c>
      <c r="P9668" s="5" t="str">
        <f>TEXT(Table1[[#This Row],[ReportDate]],"mmm")</f>
        <v>Dec</v>
      </c>
      <c r="Q9668" s="29">
        <f>Table1[[#This Row],[TotalDeaths]]/Table1[[#This Row],[TotalCases]]</f>
        <v>2.2277412608305947E-2</v>
      </c>
    </row>
    <row r="9669" spans="1:17" ht="14.4" x14ac:dyDescent="0.3">
      <c r="A9669" s="5" t="s">
        <v>11890</v>
      </c>
      <c r="B9669" s="5" t="s">
        <v>2191</v>
      </c>
      <c r="C9669" s="5" t="s">
        <v>2217</v>
      </c>
      <c r="D9669" s="5" t="s">
        <v>2218</v>
      </c>
      <c r="E9669" s="32">
        <v>44145</v>
      </c>
      <c r="F9669" s="5">
        <v>2966</v>
      </c>
      <c r="G9669" s="5">
        <v>55</v>
      </c>
      <c r="H9669" s="5">
        <v>1966</v>
      </c>
      <c r="I9669" s="5">
        <v>377830</v>
      </c>
      <c r="J9669" s="5">
        <v>8406</v>
      </c>
      <c r="K9669" s="5">
        <v>709344</v>
      </c>
      <c r="L9669" s="5">
        <v>26694</v>
      </c>
      <c r="M9669" s="5">
        <v>13963</v>
      </c>
      <c r="N9669" s="5">
        <v>331000000</v>
      </c>
      <c r="O9669" s="5">
        <f>YEAR(Table1[[#This Row],[ReportDate]])</f>
        <v>2020</v>
      </c>
      <c r="P9669" s="5" t="str">
        <f>TEXT(Table1[[#This Row],[ReportDate]],"mmm")</f>
        <v>Nov</v>
      </c>
      <c r="Q9669" s="29">
        <f>Table1[[#This Row],[TotalDeaths]]/Table1[[#This Row],[TotalCases]]</f>
        <v>2.2248100997803246E-2</v>
      </c>
    </row>
    <row r="9670" spans="1:17" ht="14.4" x14ac:dyDescent="0.3">
      <c r="A9670" s="5" t="s">
        <v>11891</v>
      </c>
      <c r="B9670" s="5" t="s">
        <v>2186</v>
      </c>
      <c r="C9670" s="5" t="s">
        <v>2212</v>
      </c>
      <c r="D9670" s="5" t="s">
        <v>2213</v>
      </c>
      <c r="E9670" s="32">
        <v>44539</v>
      </c>
      <c r="F9670" s="5">
        <v>3360</v>
      </c>
      <c r="G9670" s="5">
        <v>3</v>
      </c>
      <c r="H9670" s="5">
        <v>3644</v>
      </c>
      <c r="I9670" s="5">
        <v>381190</v>
      </c>
      <c r="J9670" s="5">
        <v>8409</v>
      </c>
      <c r="K9670" s="5">
        <v>712988</v>
      </c>
      <c r="L9670" s="5">
        <v>43680</v>
      </c>
      <c r="M9670" s="5">
        <v>3473</v>
      </c>
      <c r="N9670" s="5">
        <v>68000000</v>
      </c>
      <c r="O9670" s="5">
        <f>YEAR(Table1[[#This Row],[ReportDate]])</f>
        <v>2021</v>
      </c>
      <c r="P9670" s="5" t="str">
        <f>TEXT(Table1[[#This Row],[ReportDate]],"mmm")</f>
        <v>Dec</v>
      </c>
      <c r="Q9670" s="29">
        <f>Table1[[#This Row],[TotalDeaths]]/Table1[[#This Row],[TotalCases]]</f>
        <v>2.2059865159107007E-2</v>
      </c>
    </row>
    <row r="9671" spans="1:17" ht="14.4" x14ac:dyDescent="0.3">
      <c r="A9671" s="5" t="s">
        <v>11892</v>
      </c>
      <c r="B9671" s="5" t="s">
        <v>2174</v>
      </c>
      <c r="C9671" s="5" t="s">
        <v>2184</v>
      </c>
      <c r="D9671" s="5" t="s">
        <v>2215</v>
      </c>
      <c r="E9671" s="32">
        <v>44540</v>
      </c>
      <c r="F9671" s="5">
        <v>1412</v>
      </c>
      <c r="G9671" s="5">
        <v>28</v>
      </c>
      <c r="H9671" s="5">
        <v>359</v>
      </c>
      <c r="I9671" s="5">
        <v>382602</v>
      </c>
      <c r="J9671" s="5">
        <v>8437</v>
      </c>
      <c r="K9671" s="5">
        <v>713347</v>
      </c>
      <c r="L9671" s="5">
        <v>18356</v>
      </c>
      <c r="M9671" s="5">
        <v>2993</v>
      </c>
      <c r="N9671" s="5">
        <v>1380000000</v>
      </c>
      <c r="O9671" s="5">
        <f>YEAR(Table1[[#This Row],[ReportDate]])</f>
        <v>2021</v>
      </c>
      <c r="P9671" s="5" t="str">
        <f>TEXT(Table1[[#This Row],[ReportDate]],"mmm")</f>
        <v>Dec</v>
      </c>
      <c r="Q9671" s="29">
        <f>Table1[[#This Row],[TotalDeaths]]/Table1[[#This Row],[TotalCases]]</f>
        <v>2.2051635903628315E-2</v>
      </c>
    </row>
    <row r="9672" spans="1:17" ht="14.4" x14ac:dyDescent="0.3">
      <c r="A9672" s="5" t="s">
        <v>11893</v>
      </c>
      <c r="B9672" s="5" t="s">
        <v>2170</v>
      </c>
      <c r="C9672" s="5" t="s">
        <v>2232</v>
      </c>
      <c r="D9672" s="5" t="s">
        <v>2281</v>
      </c>
      <c r="E9672" s="32">
        <v>44372</v>
      </c>
      <c r="F9672" s="5">
        <v>3584</v>
      </c>
      <c r="G9672" s="5">
        <v>16</v>
      </c>
      <c r="H9672" s="5">
        <v>981</v>
      </c>
      <c r="I9672" s="5">
        <v>386186</v>
      </c>
      <c r="J9672" s="5">
        <v>8453</v>
      </c>
      <c r="K9672" s="5">
        <v>714328</v>
      </c>
      <c r="L9672" s="5">
        <v>17920</v>
      </c>
      <c r="M9672" s="5">
        <v>19477</v>
      </c>
      <c r="N9672" s="5">
        <v>213000000</v>
      </c>
      <c r="O9672" s="5">
        <f>YEAR(Table1[[#This Row],[ReportDate]])</f>
        <v>2021</v>
      </c>
      <c r="P9672" s="5" t="str">
        <f>TEXT(Table1[[#This Row],[ReportDate]],"mmm")</f>
        <v>Jun</v>
      </c>
      <c r="Q9672" s="29">
        <f>Table1[[#This Row],[TotalDeaths]]/Table1[[#This Row],[TotalCases]]</f>
        <v>2.1888416462533599E-2</v>
      </c>
    </row>
    <row r="9673" spans="1:17" ht="14.4" x14ac:dyDescent="0.3">
      <c r="A9673" s="5" t="s">
        <v>11894</v>
      </c>
      <c r="B9673" s="5" t="s">
        <v>2167</v>
      </c>
      <c r="C9673" s="5" t="s">
        <v>2168</v>
      </c>
      <c r="D9673" s="5" t="s">
        <v>2168</v>
      </c>
      <c r="E9673" s="32">
        <v>44309</v>
      </c>
      <c r="F9673" s="5">
        <v>1733</v>
      </c>
      <c r="G9673" s="5">
        <v>176</v>
      </c>
      <c r="H9673" s="5">
        <v>1809</v>
      </c>
      <c r="I9673" s="5">
        <v>387919</v>
      </c>
      <c r="J9673" s="5">
        <v>8629</v>
      </c>
      <c r="K9673" s="5">
        <v>716137</v>
      </c>
      <c r="L9673" s="5">
        <v>32927</v>
      </c>
      <c r="M9673" s="5">
        <v>8426</v>
      </c>
      <c r="N9673" s="5">
        <v>83000000</v>
      </c>
      <c r="O9673" s="5">
        <f>YEAR(Table1[[#This Row],[ReportDate]])</f>
        <v>2021</v>
      </c>
      <c r="P9673" s="5" t="str">
        <f>TEXT(Table1[[#This Row],[ReportDate]],"mmm")</f>
        <v>Apr</v>
      </c>
      <c r="Q9673" s="29">
        <f>Table1[[#This Row],[TotalDeaths]]/Table1[[#This Row],[TotalCases]]</f>
        <v>2.2244334513132895E-2</v>
      </c>
    </row>
    <row r="9674" spans="1:17" ht="14.4" x14ac:dyDescent="0.3">
      <c r="A9674" s="5" t="s">
        <v>11895</v>
      </c>
      <c r="B9674" s="5" t="s">
        <v>2191</v>
      </c>
      <c r="C9674" s="5" t="s">
        <v>2217</v>
      </c>
      <c r="D9674" s="5" t="s">
        <v>2230</v>
      </c>
      <c r="E9674" s="32">
        <v>43850</v>
      </c>
      <c r="F9674" s="5">
        <v>3630</v>
      </c>
      <c r="G9674" s="5">
        <v>50</v>
      </c>
      <c r="H9674" s="5">
        <v>4493</v>
      </c>
      <c r="I9674" s="5">
        <v>391549</v>
      </c>
      <c r="J9674" s="5">
        <v>8679</v>
      </c>
      <c r="K9674" s="5">
        <v>720630</v>
      </c>
      <c r="L9674" s="5">
        <v>47190</v>
      </c>
      <c r="M9674" s="5">
        <v>18205</v>
      </c>
      <c r="N9674" s="5">
        <v>331000000</v>
      </c>
      <c r="O9674" s="5">
        <f>YEAR(Table1[[#This Row],[ReportDate]])</f>
        <v>2020</v>
      </c>
      <c r="P9674" s="5" t="str">
        <f>TEXT(Table1[[#This Row],[ReportDate]],"mmm")</f>
        <v>Jan</v>
      </c>
      <c r="Q9674" s="29">
        <f>Table1[[#This Row],[TotalDeaths]]/Table1[[#This Row],[TotalCases]]</f>
        <v>2.2165808110862242E-2</v>
      </c>
    </row>
    <row r="9675" spans="1:17" ht="14.4" x14ac:dyDescent="0.3">
      <c r="A9675" s="5" t="s">
        <v>11896</v>
      </c>
      <c r="B9675" s="5" t="s">
        <v>2174</v>
      </c>
      <c r="C9675" s="5" t="s">
        <v>2201</v>
      </c>
      <c r="D9675" s="5" t="s">
        <v>2261</v>
      </c>
      <c r="E9675" s="32">
        <v>44390</v>
      </c>
      <c r="F9675" s="5">
        <v>3869</v>
      </c>
      <c r="G9675" s="5">
        <v>176</v>
      </c>
      <c r="H9675" s="5">
        <v>4632</v>
      </c>
      <c r="I9675" s="5">
        <v>395418</v>
      </c>
      <c r="J9675" s="5">
        <v>8855</v>
      </c>
      <c r="K9675" s="5">
        <v>725262</v>
      </c>
      <c r="L9675" s="5">
        <v>42559</v>
      </c>
      <c r="M9675" s="5">
        <v>13440</v>
      </c>
      <c r="N9675" s="5">
        <v>1380000000</v>
      </c>
      <c r="O9675" s="5">
        <f>YEAR(Table1[[#This Row],[ReportDate]])</f>
        <v>2021</v>
      </c>
      <c r="P9675" s="5" t="str">
        <f>TEXT(Table1[[#This Row],[ReportDate]],"mmm")</f>
        <v>Jul</v>
      </c>
      <c r="Q9675" s="29">
        <f>Table1[[#This Row],[TotalDeaths]]/Table1[[#This Row],[TotalCases]]</f>
        <v>2.2394023539646653E-2</v>
      </c>
    </row>
    <row r="9676" spans="1:17" ht="14.4" x14ac:dyDescent="0.3">
      <c r="A9676" s="5" t="s">
        <v>11897</v>
      </c>
      <c r="B9676" s="5" t="s">
        <v>2167</v>
      </c>
      <c r="C9676" s="5" t="s">
        <v>2235</v>
      </c>
      <c r="D9676" s="5" t="s">
        <v>2235</v>
      </c>
      <c r="E9676" s="32">
        <v>43960</v>
      </c>
      <c r="F9676" s="5">
        <v>2491</v>
      </c>
      <c r="G9676" s="5">
        <v>23</v>
      </c>
      <c r="H9676" s="5">
        <v>393</v>
      </c>
      <c r="I9676" s="5">
        <v>397909</v>
      </c>
      <c r="J9676" s="5">
        <v>8878</v>
      </c>
      <c r="K9676" s="5">
        <v>725655</v>
      </c>
      <c r="L9676" s="5">
        <v>37365</v>
      </c>
      <c r="M9676" s="5">
        <v>2511</v>
      </c>
      <c r="N9676" s="5">
        <v>83000000</v>
      </c>
      <c r="O9676" s="5">
        <f>YEAR(Table1[[#This Row],[ReportDate]])</f>
        <v>2020</v>
      </c>
      <c r="P9676" s="5" t="str">
        <f>TEXT(Table1[[#This Row],[ReportDate]],"mmm")</f>
        <v>May</v>
      </c>
      <c r="Q9676" s="29">
        <f>Table1[[#This Row],[TotalDeaths]]/Table1[[#This Row],[TotalCases]]</f>
        <v>2.2311634067085691E-2</v>
      </c>
    </row>
    <row r="9677" spans="1:17" ht="14.4" x14ac:dyDescent="0.3">
      <c r="A9677" s="5" t="s">
        <v>11898</v>
      </c>
      <c r="B9677" s="5" t="s">
        <v>2167</v>
      </c>
      <c r="C9677" s="5" t="s">
        <v>2235</v>
      </c>
      <c r="D9677" s="5" t="s">
        <v>2235</v>
      </c>
      <c r="E9677" s="32">
        <v>44123</v>
      </c>
      <c r="F9677" s="5">
        <v>2039</v>
      </c>
      <c r="G9677" s="5">
        <v>43</v>
      </c>
      <c r="H9677" s="5">
        <v>1379</v>
      </c>
      <c r="I9677" s="5">
        <v>399948</v>
      </c>
      <c r="J9677" s="5">
        <v>8921</v>
      </c>
      <c r="K9677" s="5">
        <v>727034</v>
      </c>
      <c r="L9677" s="5">
        <v>24468</v>
      </c>
      <c r="M9677" s="5">
        <v>18972</v>
      </c>
      <c r="N9677" s="5">
        <v>83000000</v>
      </c>
      <c r="O9677" s="5">
        <f>YEAR(Table1[[#This Row],[ReportDate]])</f>
        <v>2020</v>
      </c>
      <c r="P9677" s="5" t="str">
        <f>TEXT(Table1[[#This Row],[ReportDate]],"mmm")</f>
        <v>Oct</v>
      </c>
      <c r="Q9677" s="29">
        <f>Table1[[#This Row],[TotalDeaths]]/Table1[[#This Row],[TotalCases]]</f>
        <v>2.2305399701961257E-2</v>
      </c>
    </row>
    <row r="9678" spans="1:17" ht="14.4" x14ac:dyDescent="0.3">
      <c r="A9678" s="5" t="s">
        <v>11899</v>
      </c>
      <c r="B9678" s="5" t="s">
        <v>2167</v>
      </c>
      <c r="C9678" s="5" t="s">
        <v>2181</v>
      </c>
      <c r="D9678" s="5" t="s">
        <v>2252</v>
      </c>
      <c r="E9678" s="32">
        <v>43962</v>
      </c>
      <c r="F9678" s="5">
        <v>4887</v>
      </c>
      <c r="G9678" s="5">
        <v>115</v>
      </c>
      <c r="H9678" s="5">
        <v>47</v>
      </c>
      <c r="I9678" s="5">
        <v>404835</v>
      </c>
      <c r="J9678" s="5">
        <v>9036</v>
      </c>
      <c r="K9678" s="5">
        <v>727081</v>
      </c>
      <c r="L9678" s="5">
        <v>34209</v>
      </c>
      <c r="M9678" s="5">
        <v>5949</v>
      </c>
      <c r="N9678" s="5">
        <v>83000000</v>
      </c>
      <c r="O9678" s="5">
        <f>YEAR(Table1[[#This Row],[ReportDate]])</f>
        <v>2020</v>
      </c>
      <c r="P9678" s="5" t="str">
        <f>TEXT(Table1[[#This Row],[ReportDate]],"mmm")</f>
        <v>May</v>
      </c>
      <c r="Q9678" s="29">
        <f>Table1[[#This Row],[TotalDeaths]]/Table1[[#This Row],[TotalCases]]</f>
        <v>2.2320204527770574E-2</v>
      </c>
    </row>
    <row r="9679" spans="1:17" ht="14.4" x14ac:dyDescent="0.3">
      <c r="A9679" s="5" t="s">
        <v>11900</v>
      </c>
      <c r="B9679" s="5" t="s">
        <v>2186</v>
      </c>
      <c r="C9679" s="5" t="s">
        <v>2237</v>
      </c>
      <c r="D9679" s="5" t="s">
        <v>2238</v>
      </c>
      <c r="E9679" s="32">
        <v>44186</v>
      </c>
      <c r="F9679" s="5">
        <v>1307</v>
      </c>
      <c r="G9679" s="5">
        <v>168</v>
      </c>
      <c r="H9679" s="5">
        <v>1455</v>
      </c>
      <c r="I9679" s="5">
        <v>406142</v>
      </c>
      <c r="J9679" s="5">
        <v>9204</v>
      </c>
      <c r="K9679" s="5">
        <v>728536</v>
      </c>
      <c r="L9679" s="5">
        <v>6535</v>
      </c>
      <c r="M9679" s="5">
        <v>18460</v>
      </c>
      <c r="N9679" s="5">
        <v>68000000</v>
      </c>
      <c r="O9679" s="5">
        <f>YEAR(Table1[[#This Row],[ReportDate]])</f>
        <v>2020</v>
      </c>
      <c r="P9679" s="5" t="str">
        <f>TEXT(Table1[[#This Row],[ReportDate]],"mmm")</f>
        <v>Dec</v>
      </c>
      <c r="Q9679" s="29">
        <f>Table1[[#This Row],[TotalDeaths]]/Table1[[#This Row],[TotalCases]]</f>
        <v>2.2662024612081489E-2</v>
      </c>
    </row>
    <row r="9680" spans="1:17" ht="14.4" x14ac:dyDescent="0.3">
      <c r="A9680" s="5" t="s">
        <v>11901</v>
      </c>
      <c r="B9680" s="5" t="s">
        <v>2186</v>
      </c>
      <c r="C9680" s="5" t="s">
        <v>2237</v>
      </c>
      <c r="D9680" s="5" t="s">
        <v>2270</v>
      </c>
      <c r="E9680" s="32">
        <v>43884</v>
      </c>
      <c r="F9680" s="5">
        <v>4012</v>
      </c>
      <c r="G9680" s="5">
        <v>56</v>
      </c>
      <c r="H9680" s="5">
        <v>2748</v>
      </c>
      <c r="I9680" s="5">
        <v>410154</v>
      </c>
      <c r="J9680" s="5">
        <v>9260</v>
      </c>
      <c r="K9680" s="5">
        <v>731284</v>
      </c>
      <c r="L9680" s="5">
        <v>32096</v>
      </c>
      <c r="M9680" s="5">
        <v>9938</v>
      </c>
      <c r="N9680" s="5">
        <v>68000000</v>
      </c>
      <c r="O9680" s="5">
        <f>YEAR(Table1[[#This Row],[ReportDate]])</f>
        <v>2020</v>
      </c>
      <c r="P9680" s="5" t="str">
        <f>TEXT(Table1[[#This Row],[ReportDate]],"mmm")</f>
        <v>Feb</v>
      </c>
      <c r="Q9680" s="29">
        <f>Table1[[#This Row],[TotalDeaths]]/Table1[[#This Row],[TotalCases]]</f>
        <v>2.2576885755106618E-2</v>
      </c>
    </row>
    <row r="9681" spans="1:17" ht="14.4" x14ac:dyDescent="0.3">
      <c r="A9681" s="5" t="s">
        <v>11902</v>
      </c>
      <c r="B9681" s="5" t="s">
        <v>2186</v>
      </c>
      <c r="C9681" s="5" t="s">
        <v>2187</v>
      </c>
      <c r="D9681" s="5" t="s">
        <v>2188</v>
      </c>
      <c r="E9681" s="32">
        <v>44217</v>
      </c>
      <c r="F9681" s="5">
        <v>1724</v>
      </c>
      <c r="G9681" s="5">
        <v>183</v>
      </c>
      <c r="H9681" s="5">
        <v>2100</v>
      </c>
      <c r="I9681" s="5">
        <v>411878</v>
      </c>
      <c r="J9681" s="5">
        <v>9443</v>
      </c>
      <c r="K9681" s="5">
        <v>733384</v>
      </c>
      <c r="L9681" s="5">
        <v>8620</v>
      </c>
      <c r="M9681" s="5">
        <v>533</v>
      </c>
      <c r="N9681" s="5">
        <v>68000000</v>
      </c>
      <c r="O9681" s="5">
        <f>YEAR(Table1[[#This Row],[ReportDate]])</f>
        <v>2021</v>
      </c>
      <c r="P9681" s="5" t="str">
        <f>TEXT(Table1[[#This Row],[ReportDate]],"mmm")</f>
        <v>Jan</v>
      </c>
      <c r="Q9681" s="29">
        <f>Table1[[#This Row],[TotalDeaths]]/Table1[[#This Row],[TotalCases]]</f>
        <v>2.2926691884490067E-2</v>
      </c>
    </row>
    <row r="9682" spans="1:17" ht="14.4" x14ac:dyDescent="0.3">
      <c r="A9682" s="5" t="s">
        <v>11903</v>
      </c>
      <c r="B9682" s="5" t="s">
        <v>2186</v>
      </c>
      <c r="C9682" s="5" t="s">
        <v>2237</v>
      </c>
      <c r="D9682" s="5" t="s">
        <v>2270</v>
      </c>
      <c r="E9682" s="32">
        <v>44095</v>
      </c>
      <c r="F9682" s="5">
        <v>4690</v>
      </c>
      <c r="G9682" s="5">
        <v>31</v>
      </c>
      <c r="H9682" s="5">
        <v>2288</v>
      </c>
      <c r="I9682" s="5">
        <v>416568</v>
      </c>
      <c r="J9682" s="5">
        <v>9474</v>
      </c>
      <c r="K9682" s="5">
        <v>735672</v>
      </c>
      <c r="L9682" s="5">
        <v>23450</v>
      </c>
      <c r="M9682" s="5">
        <v>3760</v>
      </c>
      <c r="N9682" s="5">
        <v>68000000</v>
      </c>
      <c r="O9682" s="5">
        <f>YEAR(Table1[[#This Row],[ReportDate]])</f>
        <v>2020</v>
      </c>
      <c r="P9682" s="5" t="str">
        <f>TEXT(Table1[[#This Row],[ReportDate]],"mmm")</f>
        <v>Sep</v>
      </c>
      <c r="Q9682" s="29">
        <f>Table1[[#This Row],[TotalDeaths]]/Table1[[#This Row],[TotalCases]]</f>
        <v>2.2742985538975628E-2</v>
      </c>
    </row>
    <row r="9683" spans="1:17" ht="14.4" x14ac:dyDescent="0.3">
      <c r="A9683" s="5" t="s">
        <v>11904</v>
      </c>
      <c r="B9683" s="5" t="s">
        <v>2174</v>
      </c>
      <c r="C9683" s="5" t="s">
        <v>2201</v>
      </c>
      <c r="D9683" s="5" t="s">
        <v>2202</v>
      </c>
      <c r="E9683" s="32">
        <v>44045</v>
      </c>
      <c r="F9683" s="5">
        <v>2455</v>
      </c>
      <c r="G9683" s="5">
        <v>158</v>
      </c>
      <c r="H9683" s="5">
        <v>3130</v>
      </c>
      <c r="I9683" s="5">
        <v>419023</v>
      </c>
      <c r="J9683" s="5">
        <v>9632</v>
      </c>
      <c r="K9683" s="5">
        <v>738802</v>
      </c>
      <c r="L9683" s="5">
        <v>19640</v>
      </c>
      <c r="M9683" s="5">
        <v>15990</v>
      </c>
      <c r="N9683" s="5">
        <v>1380000000</v>
      </c>
      <c r="O9683" s="5">
        <f>YEAR(Table1[[#This Row],[ReportDate]])</f>
        <v>2020</v>
      </c>
      <c r="P9683" s="5" t="str">
        <f>TEXT(Table1[[#This Row],[ReportDate]],"mmm")</f>
        <v>Aug</v>
      </c>
      <c r="Q9683" s="29">
        <f>Table1[[#This Row],[TotalDeaths]]/Table1[[#This Row],[TotalCases]]</f>
        <v>2.2986805020249485E-2</v>
      </c>
    </row>
    <row r="9684" spans="1:17" ht="14.4" x14ac:dyDescent="0.3">
      <c r="A9684" s="5" t="s">
        <v>11905</v>
      </c>
      <c r="B9684" s="5" t="s">
        <v>2186</v>
      </c>
      <c r="C9684" s="5" t="s">
        <v>2237</v>
      </c>
      <c r="D9684" s="5" t="s">
        <v>2270</v>
      </c>
      <c r="E9684" s="32">
        <v>44290</v>
      </c>
      <c r="F9684" s="5">
        <v>941</v>
      </c>
      <c r="G9684" s="5">
        <v>143</v>
      </c>
      <c r="H9684" s="5">
        <v>1209</v>
      </c>
      <c r="I9684" s="5">
        <v>419964</v>
      </c>
      <c r="J9684" s="5">
        <v>9775</v>
      </c>
      <c r="K9684" s="5">
        <v>740011</v>
      </c>
      <c r="L9684" s="5">
        <v>11292</v>
      </c>
      <c r="M9684" s="5">
        <v>2695</v>
      </c>
      <c r="N9684" s="5">
        <v>68000000</v>
      </c>
      <c r="O9684" s="5">
        <f>YEAR(Table1[[#This Row],[ReportDate]])</f>
        <v>2021</v>
      </c>
      <c r="P9684" s="5" t="str">
        <f>TEXT(Table1[[#This Row],[ReportDate]],"mmm")</f>
        <v>Apr</v>
      </c>
      <c r="Q9684" s="29">
        <f>Table1[[#This Row],[TotalDeaths]]/Table1[[#This Row],[TotalCases]]</f>
        <v>2.3275804592774618E-2</v>
      </c>
    </row>
    <row r="9685" spans="1:17" ht="14.4" x14ac:dyDescent="0.3">
      <c r="A9685" s="5" t="s">
        <v>11906</v>
      </c>
      <c r="B9685" s="5" t="s">
        <v>2191</v>
      </c>
      <c r="C9685" s="5" t="s">
        <v>2192</v>
      </c>
      <c r="D9685" s="5" t="s">
        <v>2193</v>
      </c>
      <c r="E9685" s="32">
        <v>44288</v>
      </c>
      <c r="F9685" s="5">
        <v>2036</v>
      </c>
      <c r="G9685" s="5">
        <v>159</v>
      </c>
      <c r="H9685" s="5">
        <v>1164</v>
      </c>
      <c r="I9685" s="5">
        <v>422000</v>
      </c>
      <c r="J9685" s="5">
        <v>9934</v>
      </c>
      <c r="K9685" s="5">
        <v>741175</v>
      </c>
      <c r="L9685" s="5">
        <v>32576</v>
      </c>
      <c r="M9685" s="5">
        <v>11115</v>
      </c>
      <c r="N9685" s="5">
        <v>331000000</v>
      </c>
      <c r="O9685" s="5">
        <f>YEAR(Table1[[#This Row],[ReportDate]])</f>
        <v>2021</v>
      </c>
      <c r="P9685" s="5" t="str">
        <f>TEXT(Table1[[#This Row],[ReportDate]],"mmm")</f>
        <v>Apr</v>
      </c>
      <c r="Q9685" s="29">
        <f>Table1[[#This Row],[TotalDeaths]]/Table1[[#This Row],[TotalCases]]</f>
        <v>2.3540284360189574E-2</v>
      </c>
    </row>
    <row r="9686" spans="1:17" ht="14.4" x14ac:dyDescent="0.3">
      <c r="A9686" s="5" t="s">
        <v>11907</v>
      </c>
      <c r="B9686" s="5" t="s">
        <v>2167</v>
      </c>
      <c r="C9686" s="5" t="s">
        <v>2318</v>
      </c>
      <c r="D9686" s="5" t="s">
        <v>2418</v>
      </c>
      <c r="E9686" s="32">
        <v>43873</v>
      </c>
      <c r="F9686" s="5">
        <v>1813</v>
      </c>
      <c r="G9686" s="5">
        <v>107</v>
      </c>
      <c r="H9686" s="5">
        <v>2022</v>
      </c>
      <c r="I9686" s="5">
        <v>423813</v>
      </c>
      <c r="J9686" s="5">
        <v>10041</v>
      </c>
      <c r="K9686" s="5">
        <v>743197</v>
      </c>
      <c r="L9686" s="5">
        <v>9065</v>
      </c>
      <c r="M9686" s="5">
        <v>7151</v>
      </c>
      <c r="N9686" s="5">
        <v>83000000</v>
      </c>
      <c r="O9686" s="5">
        <f>YEAR(Table1[[#This Row],[ReportDate]])</f>
        <v>2020</v>
      </c>
      <c r="P9686" s="5" t="str">
        <f>TEXT(Table1[[#This Row],[ReportDate]],"mmm")</f>
        <v>Feb</v>
      </c>
      <c r="Q9686" s="29">
        <f>Table1[[#This Row],[TotalDeaths]]/Table1[[#This Row],[TotalCases]]</f>
        <v>2.3692052862937192E-2</v>
      </c>
    </row>
    <row r="9687" spans="1:17" ht="14.4" x14ac:dyDescent="0.3">
      <c r="A9687" s="5" t="s">
        <v>11908</v>
      </c>
      <c r="B9687" s="5" t="s">
        <v>2174</v>
      </c>
      <c r="C9687" s="5" t="s">
        <v>2184</v>
      </c>
      <c r="D9687" s="5" t="s">
        <v>2215</v>
      </c>
      <c r="E9687" s="32">
        <v>44416</v>
      </c>
      <c r="F9687" s="5">
        <v>3061</v>
      </c>
      <c r="G9687" s="5">
        <v>41</v>
      </c>
      <c r="H9687" s="5">
        <v>1080</v>
      </c>
      <c r="I9687" s="5">
        <v>426874</v>
      </c>
      <c r="J9687" s="5">
        <v>10082</v>
      </c>
      <c r="K9687" s="5">
        <v>744277</v>
      </c>
      <c r="L9687" s="5">
        <v>42854</v>
      </c>
      <c r="M9687" s="5">
        <v>9306</v>
      </c>
      <c r="N9687" s="5">
        <v>1380000000</v>
      </c>
      <c r="O9687" s="5">
        <f>YEAR(Table1[[#This Row],[ReportDate]])</f>
        <v>2021</v>
      </c>
      <c r="P9687" s="5" t="str">
        <f>TEXT(Table1[[#This Row],[ReportDate]],"mmm")</f>
        <v>Aug</v>
      </c>
      <c r="Q9687" s="29">
        <f>Table1[[#This Row],[TotalDeaths]]/Table1[[#This Row],[TotalCases]]</f>
        <v>2.3618210525822608E-2</v>
      </c>
    </row>
    <row r="9688" spans="1:17" ht="14.4" x14ac:dyDescent="0.3">
      <c r="A9688" s="5" t="s">
        <v>11909</v>
      </c>
      <c r="B9688" s="5" t="s">
        <v>2186</v>
      </c>
      <c r="C9688" s="5" t="s">
        <v>2204</v>
      </c>
      <c r="D9688" s="5" t="s">
        <v>2205</v>
      </c>
      <c r="E9688" s="32">
        <v>44108</v>
      </c>
      <c r="F9688" s="5">
        <v>2394</v>
      </c>
      <c r="G9688" s="5">
        <v>121</v>
      </c>
      <c r="H9688" s="5">
        <v>4545</v>
      </c>
      <c r="I9688" s="5">
        <v>429268</v>
      </c>
      <c r="J9688" s="5">
        <v>10203</v>
      </c>
      <c r="K9688" s="5">
        <v>748822</v>
      </c>
      <c r="L9688" s="5">
        <v>33516</v>
      </c>
      <c r="M9688" s="5">
        <v>18060</v>
      </c>
      <c r="N9688" s="5">
        <v>68000000</v>
      </c>
      <c r="O9688" s="5">
        <f>YEAR(Table1[[#This Row],[ReportDate]])</f>
        <v>2020</v>
      </c>
      <c r="P9688" s="5" t="str">
        <f>TEXT(Table1[[#This Row],[ReportDate]],"mmm")</f>
        <v>Oct</v>
      </c>
      <c r="Q9688" s="29">
        <f>Table1[[#This Row],[TotalDeaths]]/Table1[[#This Row],[TotalCases]]</f>
        <v>2.3768368478433055E-2</v>
      </c>
    </row>
    <row r="9689" spans="1:17" ht="14.4" x14ac:dyDescent="0.3">
      <c r="A9689" s="5" t="s">
        <v>11910</v>
      </c>
      <c r="B9689" s="5" t="s">
        <v>2167</v>
      </c>
      <c r="C9689" s="5" t="s">
        <v>2181</v>
      </c>
      <c r="D9689" s="5" t="s">
        <v>2182</v>
      </c>
      <c r="E9689" s="32">
        <v>43960</v>
      </c>
      <c r="F9689" s="5">
        <v>4367</v>
      </c>
      <c r="G9689" s="5">
        <v>33</v>
      </c>
      <c r="H9689" s="5">
        <v>3539</v>
      </c>
      <c r="I9689" s="5">
        <v>433635</v>
      </c>
      <c r="J9689" s="5">
        <v>10236</v>
      </c>
      <c r="K9689" s="5">
        <v>752361</v>
      </c>
      <c r="L9689" s="5">
        <v>69872</v>
      </c>
      <c r="M9689" s="5">
        <v>2535</v>
      </c>
      <c r="N9689" s="5">
        <v>83000000</v>
      </c>
      <c r="O9689" s="5">
        <f>YEAR(Table1[[#This Row],[ReportDate]])</f>
        <v>2020</v>
      </c>
      <c r="P9689" s="5" t="str">
        <f>TEXT(Table1[[#This Row],[ReportDate]],"mmm")</f>
        <v>May</v>
      </c>
      <c r="Q9689" s="29">
        <f>Table1[[#This Row],[TotalDeaths]]/Table1[[#This Row],[TotalCases]]</f>
        <v>2.3605105676432946E-2</v>
      </c>
    </row>
    <row r="9690" spans="1:17" ht="14.4" x14ac:dyDescent="0.3">
      <c r="A9690" s="5" t="s">
        <v>11911</v>
      </c>
      <c r="B9690" s="5" t="s">
        <v>2174</v>
      </c>
      <c r="C9690" s="5" t="s">
        <v>2175</v>
      </c>
      <c r="D9690" s="5" t="s">
        <v>2276</v>
      </c>
      <c r="E9690" s="32">
        <v>44180</v>
      </c>
      <c r="F9690" s="5">
        <v>1284</v>
      </c>
      <c r="G9690" s="5">
        <v>164</v>
      </c>
      <c r="H9690" s="5">
        <v>4528</v>
      </c>
      <c r="I9690" s="5">
        <v>434919</v>
      </c>
      <c r="J9690" s="5">
        <v>10400</v>
      </c>
      <c r="K9690" s="5">
        <v>756889</v>
      </c>
      <c r="L9690" s="5">
        <v>16692</v>
      </c>
      <c r="M9690" s="5">
        <v>10115</v>
      </c>
      <c r="N9690" s="5">
        <v>1380000000</v>
      </c>
      <c r="O9690" s="5">
        <f>YEAR(Table1[[#This Row],[ReportDate]])</f>
        <v>2020</v>
      </c>
      <c r="P9690" s="5" t="str">
        <f>TEXT(Table1[[#This Row],[ReportDate]],"mmm")</f>
        <v>Dec</v>
      </c>
      <c r="Q9690" s="29">
        <f>Table1[[#This Row],[TotalDeaths]]/Table1[[#This Row],[TotalCases]]</f>
        <v>2.3912498649173754E-2</v>
      </c>
    </row>
    <row r="9691" spans="1:17" ht="14.4" x14ac:dyDescent="0.3">
      <c r="A9691" s="5" t="s">
        <v>11912</v>
      </c>
      <c r="B9691" s="5" t="s">
        <v>2167</v>
      </c>
      <c r="C9691" s="5" t="s">
        <v>2235</v>
      </c>
      <c r="D9691" s="5" t="s">
        <v>2235</v>
      </c>
      <c r="E9691" s="32">
        <v>44536</v>
      </c>
      <c r="F9691" s="5">
        <v>395</v>
      </c>
      <c r="G9691" s="5">
        <v>143</v>
      </c>
      <c r="H9691" s="5">
        <v>1703</v>
      </c>
      <c r="I9691" s="5">
        <v>435314</v>
      </c>
      <c r="J9691" s="5">
        <v>10543</v>
      </c>
      <c r="K9691" s="5">
        <v>758592</v>
      </c>
      <c r="L9691" s="5">
        <v>3950</v>
      </c>
      <c r="M9691" s="5">
        <v>15449</v>
      </c>
      <c r="N9691" s="5">
        <v>83000000</v>
      </c>
      <c r="O9691" s="5">
        <f>YEAR(Table1[[#This Row],[ReportDate]])</f>
        <v>2021</v>
      </c>
      <c r="P9691" s="5" t="str">
        <f>TEXT(Table1[[#This Row],[ReportDate]],"mmm")</f>
        <v>Dec</v>
      </c>
      <c r="Q9691" s="29">
        <f>Table1[[#This Row],[TotalDeaths]]/Table1[[#This Row],[TotalCases]]</f>
        <v>2.4219299172551306E-2</v>
      </c>
    </row>
    <row r="9692" spans="1:17" ht="14.4" x14ac:dyDescent="0.3">
      <c r="A9692" s="5" t="s">
        <v>11913</v>
      </c>
      <c r="B9692" s="5" t="s">
        <v>2174</v>
      </c>
      <c r="C9692" s="5" t="s">
        <v>2184</v>
      </c>
      <c r="D9692" s="5" t="s">
        <v>25</v>
      </c>
      <c r="E9692" s="32">
        <v>44374</v>
      </c>
      <c r="F9692" s="5">
        <v>3763</v>
      </c>
      <c r="G9692" s="5">
        <v>84</v>
      </c>
      <c r="H9692" s="5">
        <v>4942</v>
      </c>
      <c r="I9692" s="5">
        <v>439077</v>
      </c>
      <c r="J9692" s="5">
        <v>10627</v>
      </c>
      <c r="K9692" s="5">
        <v>763534</v>
      </c>
      <c r="L9692" s="5">
        <v>63971</v>
      </c>
      <c r="M9692" s="5">
        <v>17854</v>
      </c>
      <c r="N9692" s="5">
        <v>1380000000</v>
      </c>
      <c r="O9692" s="5">
        <f>YEAR(Table1[[#This Row],[ReportDate]])</f>
        <v>2021</v>
      </c>
      <c r="P9692" s="5" t="str">
        <f>TEXT(Table1[[#This Row],[ReportDate]],"mmm")</f>
        <v>Jun</v>
      </c>
      <c r="Q9692" s="29">
        <f>Table1[[#This Row],[TotalDeaths]]/Table1[[#This Row],[TotalCases]]</f>
        <v>2.4203044112991571E-2</v>
      </c>
    </row>
    <row r="9693" spans="1:17" ht="14.4" x14ac:dyDescent="0.3">
      <c r="A9693" s="5" t="s">
        <v>11914</v>
      </c>
      <c r="B9693" s="5" t="s">
        <v>2170</v>
      </c>
      <c r="C9693" s="5" t="s">
        <v>2249</v>
      </c>
      <c r="D9693" s="5" t="s">
        <v>2250</v>
      </c>
      <c r="E9693" s="32">
        <v>43936</v>
      </c>
      <c r="F9693" s="5">
        <v>4249</v>
      </c>
      <c r="G9693" s="5">
        <v>140</v>
      </c>
      <c r="H9693" s="5">
        <v>3411</v>
      </c>
      <c r="I9693" s="5">
        <v>443326</v>
      </c>
      <c r="J9693" s="5">
        <v>10767</v>
      </c>
      <c r="K9693" s="5">
        <v>766945</v>
      </c>
      <c r="L9693" s="5">
        <v>38241</v>
      </c>
      <c r="M9693" s="5">
        <v>13466</v>
      </c>
      <c r="N9693" s="5">
        <v>213000000</v>
      </c>
      <c r="O9693" s="5">
        <f>YEAR(Table1[[#This Row],[ReportDate]])</f>
        <v>2020</v>
      </c>
      <c r="P9693" s="5" t="str">
        <f>TEXT(Table1[[#This Row],[ReportDate]],"mmm")</f>
        <v>Apr</v>
      </c>
      <c r="Q9693" s="29">
        <f>Table1[[#This Row],[TotalDeaths]]/Table1[[#This Row],[TotalCases]]</f>
        <v>2.4286867903078095E-2</v>
      </c>
    </row>
    <row r="9694" spans="1:17" ht="14.4" x14ac:dyDescent="0.3">
      <c r="A9694" s="5" t="s">
        <v>11915</v>
      </c>
      <c r="B9694" s="5" t="s">
        <v>2174</v>
      </c>
      <c r="C9694" s="5" t="s">
        <v>2184</v>
      </c>
      <c r="D9694" s="5" t="s">
        <v>2215</v>
      </c>
      <c r="E9694" s="32">
        <v>44546</v>
      </c>
      <c r="F9694" s="5">
        <v>1090</v>
      </c>
      <c r="G9694" s="5">
        <v>121</v>
      </c>
      <c r="H9694" s="5">
        <v>1537</v>
      </c>
      <c r="I9694" s="5">
        <v>444416</v>
      </c>
      <c r="J9694" s="5">
        <v>10888</v>
      </c>
      <c r="K9694" s="5">
        <v>768482</v>
      </c>
      <c r="L9694" s="5">
        <v>14170</v>
      </c>
      <c r="M9694" s="5">
        <v>3798</v>
      </c>
      <c r="N9694" s="5">
        <v>1380000000</v>
      </c>
      <c r="O9694" s="5">
        <f>YEAR(Table1[[#This Row],[ReportDate]])</f>
        <v>2021</v>
      </c>
      <c r="P9694" s="5" t="str">
        <f>TEXT(Table1[[#This Row],[ReportDate]],"mmm")</f>
        <v>Dec</v>
      </c>
      <c r="Q9694" s="29">
        <f>Table1[[#This Row],[TotalDeaths]]/Table1[[#This Row],[TotalCases]]</f>
        <v>2.4499567972350231E-2</v>
      </c>
    </row>
    <row r="9695" spans="1:17" ht="14.4" x14ac:dyDescent="0.3">
      <c r="A9695" s="5" t="s">
        <v>11916</v>
      </c>
      <c r="B9695" s="5" t="s">
        <v>2186</v>
      </c>
      <c r="C9695" s="5" t="s">
        <v>2187</v>
      </c>
      <c r="D9695" s="5" t="s">
        <v>2188</v>
      </c>
      <c r="E9695" s="32">
        <v>43831</v>
      </c>
      <c r="F9695" s="5">
        <v>2888</v>
      </c>
      <c r="G9695" s="5">
        <v>119</v>
      </c>
      <c r="H9695" s="5">
        <v>2229</v>
      </c>
      <c r="I9695" s="5">
        <v>447304</v>
      </c>
      <c r="J9695" s="5">
        <v>11007</v>
      </c>
      <c r="K9695" s="5">
        <v>770711</v>
      </c>
      <c r="L9695" s="5">
        <v>37544</v>
      </c>
      <c r="M9695" s="5">
        <v>1897</v>
      </c>
      <c r="N9695" s="5">
        <v>68000000</v>
      </c>
      <c r="O9695" s="5">
        <f>YEAR(Table1[[#This Row],[ReportDate]])</f>
        <v>2020</v>
      </c>
      <c r="P9695" s="5" t="str">
        <f>TEXT(Table1[[#This Row],[ReportDate]],"mmm")</f>
        <v>Jan</v>
      </c>
      <c r="Q9695" s="29">
        <f>Table1[[#This Row],[TotalDeaths]]/Table1[[#This Row],[TotalCases]]</f>
        <v>2.4607425822259582E-2</v>
      </c>
    </row>
    <row r="9696" spans="1:17" ht="14.4" x14ac:dyDescent="0.3">
      <c r="A9696" s="5" t="s">
        <v>11917</v>
      </c>
      <c r="B9696" s="5" t="s">
        <v>2167</v>
      </c>
      <c r="C9696" s="5" t="s">
        <v>2168</v>
      </c>
      <c r="D9696" s="5" t="s">
        <v>2168</v>
      </c>
      <c r="E9696" s="32">
        <v>44414</v>
      </c>
      <c r="F9696" s="5">
        <v>1722</v>
      </c>
      <c r="G9696" s="5">
        <v>81</v>
      </c>
      <c r="H9696" s="5">
        <v>1325</v>
      </c>
      <c r="I9696" s="5">
        <v>449026</v>
      </c>
      <c r="J9696" s="5">
        <v>11088</v>
      </c>
      <c r="K9696" s="5">
        <v>772036</v>
      </c>
      <c r="L9696" s="5">
        <v>22386</v>
      </c>
      <c r="M9696" s="5">
        <v>12426</v>
      </c>
      <c r="N9696" s="5">
        <v>83000000</v>
      </c>
      <c r="O9696" s="5">
        <f>YEAR(Table1[[#This Row],[ReportDate]])</f>
        <v>2021</v>
      </c>
      <c r="P9696" s="5" t="str">
        <f>TEXT(Table1[[#This Row],[ReportDate]],"mmm")</f>
        <v>Aug</v>
      </c>
      <c r="Q9696" s="29">
        <f>Table1[[#This Row],[TotalDeaths]]/Table1[[#This Row],[TotalCases]]</f>
        <v>2.4693447595462176E-2</v>
      </c>
    </row>
    <row r="9697" spans="1:17" ht="14.4" x14ac:dyDescent="0.3">
      <c r="A9697" s="5" t="s">
        <v>11918</v>
      </c>
      <c r="B9697" s="5" t="s">
        <v>2167</v>
      </c>
      <c r="C9697" s="5" t="s">
        <v>2235</v>
      </c>
      <c r="D9697" s="5" t="s">
        <v>2235</v>
      </c>
      <c r="E9697" s="32">
        <v>44262</v>
      </c>
      <c r="F9697" s="5">
        <v>4443</v>
      </c>
      <c r="G9697" s="5">
        <v>193</v>
      </c>
      <c r="H9697" s="5">
        <v>182</v>
      </c>
      <c r="I9697" s="5">
        <v>453469</v>
      </c>
      <c r="J9697" s="5">
        <v>11281</v>
      </c>
      <c r="K9697" s="5">
        <v>772218</v>
      </c>
      <c r="L9697" s="5">
        <v>75531</v>
      </c>
      <c r="M9697" s="5">
        <v>10281</v>
      </c>
      <c r="N9697" s="5">
        <v>83000000</v>
      </c>
      <c r="O9697" s="5">
        <f>YEAR(Table1[[#This Row],[ReportDate]])</f>
        <v>2021</v>
      </c>
      <c r="P9697" s="5" t="str">
        <f>TEXT(Table1[[#This Row],[ReportDate]],"mmm")</f>
        <v>Mar</v>
      </c>
      <c r="Q9697" s="29">
        <f>Table1[[#This Row],[TotalDeaths]]/Table1[[#This Row],[TotalCases]]</f>
        <v>2.4877113981330586E-2</v>
      </c>
    </row>
    <row r="9698" spans="1:17" ht="14.4" x14ac:dyDescent="0.3">
      <c r="A9698" s="5" t="s">
        <v>11919</v>
      </c>
      <c r="B9698" s="5" t="s">
        <v>2167</v>
      </c>
      <c r="C9698" s="5" t="s">
        <v>2235</v>
      </c>
      <c r="D9698" s="5" t="s">
        <v>2235</v>
      </c>
      <c r="E9698" s="32">
        <v>44136</v>
      </c>
      <c r="F9698" s="5">
        <v>4006</v>
      </c>
      <c r="G9698" s="5">
        <v>119</v>
      </c>
      <c r="H9698" s="5">
        <v>4027</v>
      </c>
      <c r="I9698" s="5">
        <v>457475</v>
      </c>
      <c r="J9698" s="5">
        <v>11400</v>
      </c>
      <c r="K9698" s="5">
        <v>776245</v>
      </c>
      <c r="L9698" s="5">
        <v>68102</v>
      </c>
      <c r="M9698" s="5">
        <v>1492</v>
      </c>
      <c r="N9698" s="5">
        <v>83000000</v>
      </c>
      <c r="O9698" s="5">
        <f>YEAR(Table1[[#This Row],[ReportDate]])</f>
        <v>2020</v>
      </c>
      <c r="P9698" s="5" t="str">
        <f>TEXT(Table1[[#This Row],[ReportDate]],"mmm")</f>
        <v>Nov</v>
      </c>
      <c r="Q9698" s="29">
        <f>Table1[[#This Row],[TotalDeaths]]/Table1[[#This Row],[TotalCases]]</f>
        <v>2.4919394502431826E-2</v>
      </c>
    </row>
    <row r="9699" spans="1:17" ht="14.4" x14ac:dyDescent="0.3">
      <c r="A9699" s="5" t="s">
        <v>11920</v>
      </c>
      <c r="B9699" s="5" t="s">
        <v>2191</v>
      </c>
      <c r="C9699" s="5" t="s">
        <v>2221</v>
      </c>
      <c r="D9699" s="5" t="s">
        <v>2222</v>
      </c>
      <c r="E9699" s="32">
        <v>44357</v>
      </c>
      <c r="F9699" s="5">
        <v>1086</v>
      </c>
      <c r="G9699" s="5">
        <v>160</v>
      </c>
      <c r="H9699" s="5">
        <v>1533</v>
      </c>
      <c r="I9699" s="5">
        <v>458561</v>
      </c>
      <c r="J9699" s="5">
        <v>11560</v>
      </c>
      <c r="K9699" s="5">
        <v>777778</v>
      </c>
      <c r="L9699" s="5">
        <v>17376</v>
      </c>
      <c r="M9699" s="5">
        <v>10437</v>
      </c>
      <c r="N9699" s="5">
        <v>331000000</v>
      </c>
      <c r="O9699" s="5">
        <f>YEAR(Table1[[#This Row],[ReportDate]])</f>
        <v>2021</v>
      </c>
      <c r="P9699" s="5" t="str">
        <f>TEXT(Table1[[#This Row],[ReportDate]],"mmm")</f>
        <v>Jun</v>
      </c>
      <c r="Q9699" s="29">
        <f>Table1[[#This Row],[TotalDeaths]]/Table1[[#This Row],[TotalCases]]</f>
        <v>2.5209296036950372E-2</v>
      </c>
    </row>
    <row r="9700" spans="1:17" ht="14.4" x14ac:dyDescent="0.3">
      <c r="A9700" s="5" t="s">
        <v>11921</v>
      </c>
      <c r="B9700" s="5" t="s">
        <v>2191</v>
      </c>
      <c r="C9700" s="5" t="s">
        <v>2221</v>
      </c>
      <c r="D9700" s="5" t="s">
        <v>2241</v>
      </c>
      <c r="E9700" s="32">
        <v>43883</v>
      </c>
      <c r="F9700" s="5">
        <v>1304</v>
      </c>
      <c r="G9700" s="5">
        <v>104</v>
      </c>
      <c r="H9700" s="5">
        <v>3485</v>
      </c>
      <c r="I9700" s="5">
        <v>459865</v>
      </c>
      <c r="J9700" s="5">
        <v>11664</v>
      </c>
      <c r="K9700" s="5">
        <v>781263</v>
      </c>
      <c r="L9700" s="5">
        <v>9128</v>
      </c>
      <c r="M9700" s="5">
        <v>19489</v>
      </c>
      <c r="N9700" s="5">
        <v>331000000</v>
      </c>
      <c r="O9700" s="5">
        <f>YEAR(Table1[[#This Row],[ReportDate]])</f>
        <v>2020</v>
      </c>
      <c r="P9700" s="5" t="str">
        <f>TEXT(Table1[[#This Row],[ReportDate]],"mmm")</f>
        <v>Feb</v>
      </c>
      <c r="Q9700" s="29">
        <f>Table1[[#This Row],[TotalDeaths]]/Table1[[#This Row],[TotalCases]]</f>
        <v>2.5363965511617539E-2</v>
      </c>
    </row>
    <row r="9701" spans="1:17" ht="14.4" x14ac:dyDescent="0.3">
      <c r="A9701" s="5" t="s">
        <v>11922</v>
      </c>
      <c r="B9701" s="5" t="s">
        <v>2186</v>
      </c>
      <c r="C9701" s="5" t="s">
        <v>2204</v>
      </c>
      <c r="D9701" s="5" t="s">
        <v>2205</v>
      </c>
      <c r="E9701" s="32">
        <v>44350</v>
      </c>
      <c r="F9701" s="5">
        <v>3112</v>
      </c>
      <c r="G9701" s="5">
        <v>81</v>
      </c>
      <c r="H9701" s="5">
        <v>155</v>
      </c>
      <c r="I9701" s="5">
        <v>462977</v>
      </c>
      <c r="J9701" s="5">
        <v>11745</v>
      </c>
      <c r="K9701" s="5">
        <v>781418</v>
      </c>
      <c r="L9701" s="5">
        <v>49792</v>
      </c>
      <c r="M9701" s="5">
        <v>15590</v>
      </c>
      <c r="N9701" s="5">
        <v>68000000</v>
      </c>
      <c r="O9701" s="5">
        <f>YEAR(Table1[[#This Row],[ReportDate]])</f>
        <v>2021</v>
      </c>
      <c r="P9701" s="5" t="str">
        <f>TEXT(Table1[[#This Row],[ReportDate]],"mmm")</f>
        <v>Jun</v>
      </c>
      <c r="Q9701" s="29">
        <f>Table1[[#This Row],[TotalDeaths]]/Table1[[#This Row],[TotalCases]]</f>
        <v>2.5368430829177259E-2</v>
      </c>
    </row>
    <row r="9702" spans="1:17" ht="14.4" x14ac:dyDescent="0.3">
      <c r="A9702" s="5" t="s">
        <v>11923</v>
      </c>
      <c r="B9702" s="5" t="s">
        <v>2170</v>
      </c>
      <c r="C9702" s="5" t="s">
        <v>2171</v>
      </c>
      <c r="D9702" s="5" t="s">
        <v>2265</v>
      </c>
      <c r="E9702" s="32">
        <v>44160</v>
      </c>
      <c r="F9702" s="5">
        <v>1014</v>
      </c>
      <c r="G9702" s="5">
        <v>91</v>
      </c>
      <c r="H9702" s="5">
        <v>2144</v>
      </c>
      <c r="I9702" s="5">
        <v>463991</v>
      </c>
      <c r="J9702" s="5">
        <v>11836</v>
      </c>
      <c r="K9702" s="5">
        <v>783562</v>
      </c>
      <c r="L9702" s="5">
        <v>16224</v>
      </c>
      <c r="M9702" s="5">
        <v>4468</v>
      </c>
      <c r="N9702" s="5">
        <v>213000000</v>
      </c>
      <c r="O9702" s="5">
        <f>YEAR(Table1[[#This Row],[ReportDate]])</f>
        <v>2020</v>
      </c>
      <c r="P9702" s="5" t="str">
        <f>TEXT(Table1[[#This Row],[ReportDate]],"mmm")</f>
        <v>Nov</v>
      </c>
      <c r="Q9702" s="29">
        <f>Table1[[#This Row],[TotalDeaths]]/Table1[[#This Row],[TotalCases]]</f>
        <v>2.550911547853299E-2</v>
      </c>
    </row>
    <row r="9703" spans="1:17" ht="14.4" x14ac:dyDescent="0.3">
      <c r="A9703" s="5" t="s">
        <v>11924</v>
      </c>
      <c r="B9703" s="5" t="s">
        <v>2191</v>
      </c>
      <c r="C9703" s="5" t="s">
        <v>2221</v>
      </c>
      <c r="D9703" s="5" t="s">
        <v>2222</v>
      </c>
      <c r="E9703" s="32">
        <v>44388</v>
      </c>
      <c r="F9703" s="5">
        <v>4372</v>
      </c>
      <c r="G9703" s="5">
        <v>162</v>
      </c>
      <c r="H9703" s="5">
        <v>1392</v>
      </c>
      <c r="I9703" s="5">
        <v>468363</v>
      </c>
      <c r="J9703" s="5">
        <v>11998</v>
      </c>
      <c r="K9703" s="5">
        <v>784954</v>
      </c>
      <c r="L9703" s="5">
        <v>83068</v>
      </c>
      <c r="M9703" s="5">
        <v>6554</v>
      </c>
      <c r="N9703" s="5">
        <v>331000000</v>
      </c>
      <c r="O9703" s="5">
        <f>YEAR(Table1[[#This Row],[ReportDate]])</f>
        <v>2021</v>
      </c>
      <c r="P9703" s="5" t="str">
        <f>TEXT(Table1[[#This Row],[ReportDate]],"mmm")</f>
        <v>Jul</v>
      </c>
      <c r="Q9703" s="29">
        <f>Table1[[#This Row],[TotalDeaths]]/Table1[[#This Row],[TotalCases]]</f>
        <v>2.561688263163401E-2</v>
      </c>
    </row>
    <row r="9704" spans="1:17" ht="14.4" x14ac:dyDescent="0.3">
      <c r="A9704" s="5" t="s">
        <v>11925</v>
      </c>
      <c r="B9704" s="5" t="s">
        <v>2174</v>
      </c>
      <c r="C9704" s="5" t="s">
        <v>2201</v>
      </c>
      <c r="D9704" s="5" t="s">
        <v>2261</v>
      </c>
      <c r="E9704" s="32">
        <v>44155</v>
      </c>
      <c r="F9704" s="5">
        <v>220</v>
      </c>
      <c r="G9704" s="5">
        <v>164</v>
      </c>
      <c r="H9704" s="5">
        <v>4884</v>
      </c>
      <c r="I9704" s="5">
        <v>468583</v>
      </c>
      <c r="J9704" s="5">
        <v>12162</v>
      </c>
      <c r="K9704" s="5">
        <v>789838</v>
      </c>
      <c r="L9704" s="5">
        <v>2640</v>
      </c>
      <c r="M9704" s="5">
        <v>1236</v>
      </c>
      <c r="N9704" s="5">
        <v>1380000000</v>
      </c>
      <c r="O9704" s="5">
        <f>YEAR(Table1[[#This Row],[ReportDate]])</f>
        <v>2020</v>
      </c>
      <c r="P9704" s="5" t="str">
        <f>TEXT(Table1[[#This Row],[ReportDate]],"mmm")</f>
        <v>Nov</v>
      </c>
      <c r="Q9704" s="29">
        <f>Table1[[#This Row],[TotalDeaths]]/Table1[[#This Row],[TotalCases]]</f>
        <v>2.5954846846769943E-2</v>
      </c>
    </row>
    <row r="9705" spans="1:17" ht="14.4" x14ac:dyDescent="0.3">
      <c r="A9705" s="5" t="s">
        <v>11926</v>
      </c>
      <c r="B9705" s="5" t="s">
        <v>2186</v>
      </c>
      <c r="C9705" s="5" t="s">
        <v>2212</v>
      </c>
      <c r="D9705" s="5" t="s">
        <v>2213</v>
      </c>
      <c r="E9705" s="32">
        <v>43944</v>
      </c>
      <c r="F9705" s="5">
        <v>3805</v>
      </c>
      <c r="G9705" s="5">
        <v>39</v>
      </c>
      <c r="H9705" s="5">
        <v>857</v>
      </c>
      <c r="I9705" s="5">
        <v>472388</v>
      </c>
      <c r="J9705" s="5">
        <v>12201</v>
      </c>
      <c r="K9705" s="5">
        <v>790695</v>
      </c>
      <c r="L9705" s="5">
        <v>53270</v>
      </c>
      <c r="M9705" s="5">
        <v>3348</v>
      </c>
      <c r="N9705" s="5">
        <v>68000000</v>
      </c>
      <c r="O9705" s="5">
        <f>YEAR(Table1[[#This Row],[ReportDate]])</f>
        <v>2020</v>
      </c>
      <c r="P9705" s="5" t="str">
        <f>TEXT(Table1[[#This Row],[ReportDate]],"mmm")</f>
        <v>Apr</v>
      </c>
      <c r="Q9705" s="29">
        <f>Table1[[#This Row],[TotalDeaths]]/Table1[[#This Row],[TotalCases]]</f>
        <v>2.5828344496473237E-2</v>
      </c>
    </row>
    <row r="9706" spans="1:17" ht="14.4" x14ac:dyDescent="0.3">
      <c r="A9706" s="5" t="s">
        <v>11927</v>
      </c>
      <c r="B9706" s="5" t="s">
        <v>2170</v>
      </c>
      <c r="C9706" s="5" t="s">
        <v>2178</v>
      </c>
      <c r="D9706" s="5" t="s">
        <v>2286</v>
      </c>
      <c r="E9706" s="32">
        <v>43977</v>
      </c>
      <c r="F9706" s="5">
        <v>1126</v>
      </c>
      <c r="G9706" s="5">
        <v>135</v>
      </c>
      <c r="H9706" s="5">
        <v>4277</v>
      </c>
      <c r="I9706" s="5">
        <v>473514</v>
      </c>
      <c r="J9706" s="5">
        <v>12336</v>
      </c>
      <c r="K9706" s="5">
        <v>794972</v>
      </c>
      <c r="L9706" s="5">
        <v>20268</v>
      </c>
      <c r="M9706" s="5">
        <v>7733</v>
      </c>
      <c r="N9706" s="5">
        <v>213000000</v>
      </c>
      <c r="O9706" s="5">
        <f>YEAR(Table1[[#This Row],[ReportDate]])</f>
        <v>2020</v>
      </c>
      <c r="P9706" s="5" t="str">
        <f>TEXT(Table1[[#This Row],[ReportDate]],"mmm")</f>
        <v>May</v>
      </c>
      <c r="Q9706" s="29">
        <f>Table1[[#This Row],[TotalDeaths]]/Table1[[#This Row],[TotalCases]]</f>
        <v>2.6052028028738326E-2</v>
      </c>
    </row>
    <row r="9707" spans="1:17" ht="14.4" x14ac:dyDescent="0.3">
      <c r="A9707" s="5" t="s">
        <v>11928</v>
      </c>
      <c r="B9707" s="5" t="s">
        <v>2174</v>
      </c>
      <c r="C9707" s="5" t="s">
        <v>2201</v>
      </c>
      <c r="D9707" s="5" t="s">
        <v>2202</v>
      </c>
      <c r="E9707" s="32">
        <v>43996</v>
      </c>
      <c r="F9707" s="5">
        <v>3256</v>
      </c>
      <c r="G9707" s="5">
        <v>53</v>
      </c>
      <c r="H9707" s="5">
        <v>4007</v>
      </c>
      <c r="I9707" s="5">
        <v>476770</v>
      </c>
      <c r="J9707" s="5">
        <v>12389</v>
      </c>
      <c r="K9707" s="5">
        <v>798979</v>
      </c>
      <c r="L9707" s="5">
        <v>26048</v>
      </c>
      <c r="M9707" s="5">
        <v>11959</v>
      </c>
      <c r="N9707" s="5">
        <v>1380000000</v>
      </c>
      <c r="O9707" s="5">
        <f>YEAR(Table1[[#This Row],[ReportDate]])</f>
        <v>2020</v>
      </c>
      <c r="P9707" s="5" t="str">
        <f>TEXT(Table1[[#This Row],[ReportDate]],"mmm")</f>
        <v>Jun</v>
      </c>
      <c r="Q9707" s="29">
        <f>Table1[[#This Row],[TotalDeaths]]/Table1[[#This Row],[TotalCases]]</f>
        <v>2.5985275919206324E-2</v>
      </c>
    </row>
    <row r="9708" spans="1:17" ht="14.4" x14ac:dyDescent="0.3">
      <c r="A9708" s="5" t="s">
        <v>11929</v>
      </c>
      <c r="B9708" s="5" t="s">
        <v>2167</v>
      </c>
      <c r="C9708" s="5" t="s">
        <v>2181</v>
      </c>
      <c r="D9708" s="5" t="s">
        <v>2252</v>
      </c>
      <c r="E9708" s="32">
        <v>44209</v>
      </c>
      <c r="F9708" s="5">
        <v>1930</v>
      </c>
      <c r="G9708" s="5">
        <v>88</v>
      </c>
      <c r="H9708" s="5">
        <v>4858</v>
      </c>
      <c r="I9708" s="5">
        <v>478700</v>
      </c>
      <c r="J9708" s="5">
        <v>12477</v>
      </c>
      <c r="K9708" s="5">
        <v>803837</v>
      </c>
      <c r="L9708" s="5">
        <v>15440</v>
      </c>
      <c r="M9708" s="5">
        <v>4316</v>
      </c>
      <c r="N9708" s="5">
        <v>83000000</v>
      </c>
      <c r="O9708" s="5">
        <f>YEAR(Table1[[#This Row],[ReportDate]])</f>
        <v>2021</v>
      </c>
      <c r="P9708" s="5" t="str">
        <f>TEXT(Table1[[#This Row],[ReportDate]],"mmm")</f>
        <v>Jan</v>
      </c>
      <c r="Q9708" s="29">
        <f>Table1[[#This Row],[TotalDeaths]]/Table1[[#This Row],[TotalCases]]</f>
        <v>2.6064340923334029E-2</v>
      </c>
    </row>
    <row r="9709" spans="1:17" ht="14.4" x14ac:dyDescent="0.3">
      <c r="A9709" s="5" t="s">
        <v>11930</v>
      </c>
      <c r="B9709" s="5" t="s">
        <v>2191</v>
      </c>
      <c r="C9709" s="5" t="s">
        <v>2217</v>
      </c>
      <c r="D9709" s="5" t="s">
        <v>2230</v>
      </c>
      <c r="E9709" s="32">
        <v>43969</v>
      </c>
      <c r="F9709" s="5">
        <v>2122</v>
      </c>
      <c r="G9709" s="5">
        <v>134</v>
      </c>
      <c r="H9709" s="5">
        <v>2979</v>
      </c>
      <c r="I9709" s="5">
        <v>480822</v>
      </c>
      <c r="J9709" s="5">
        <v>12611</v>
      </c>
      <c r="K9709" s="5">
        <v>806816</v>
      </c>
      <c r="L9709" s="5">
        <v>33952</v>
      </c>
      <c r="M9709" s="5">
        <v>10814</v>
      </c>
      <c r="N9709" s="5">
        <v>331000000</v>
      </c>
      <c r="O9709" s="5">
        <f>YEAR(Table1[[#This Row],[ReportDate]])</f>
        <v>2020</v>
      </c>
      <c r="P9709" s="5" t="str">
        <f>TEXT(Table1[[#This Row],[ReportDate]],"mmm")</f>
        <v>May</v>
      </c>
      <c r="Q9709" s="29">
        <f>Table1[[#This Row],[TotalDeaths]]/Table1[[#This Row],[TotalCases]]</f>
        <v>2.6228001214586686E-2</v>
      </c>
    </row>
    <row r="9710" spans="1:17" ht="14.4" x14ac:dyDescent="0.3">
      <c r="A9710" s="5" t="s">
        <v>11931</v>
      </c>
      <c r="B9710" s="5" t="s">
        <v>2174</v>
      </c>
      <c r="C9710" s="5" t="s">
        <v>2184</v>
      </c>
      <c r="D9710" s="5" t="s">
        <v>25</v>
      </c>
      <c r="E9710" s="32">
        <v>44459</v>
      </c>
      <c r="F9710" s="5">
        <v>472</v>
      </c>
      <c r="G9710" s="5">
        <v>1</v>
      </c>
      <c r="H9710" s="5">
        <v>4678</v>
      </c>
      <c r="I9710" s="5">
        <v>481294</v>
      </c>
      <c r="J9710" s="5">
        <v>12612</v>
      </c>
      <c r="K9710" s="5">
        <v>811494</v>
      </c>
      <c r="L9710" s="5">
        <v>5192</v>
      </c>
      <c r="M9710" s="5">
        <v>4649</v>
      </c>
      <c r="N9710" s="5">
        <v>1380000000</v>
      </c>
      <c r="O9710" s="5">
        <f>YEAR(Table1[[#This Row],[ReportDate]])</f>
        <v>2021</v>
      </c>
      <c r="P9710" s="5" t="str">
        <f>TEXT(Table1[[#This Row],[ReportDate]],"mmm")</f>
        <v>Sep</v>
      </c>
      <c r="Q9710" s="29">
        <f>Table1[[#This Row],[TotalDeaths]]/Table1[[#This Row],[TotalCases]]</f>
        <v>2.6204357419789152E-2</v>
      </c>
    </row>
    <row r="9711" spans="1:17" ht="14.4" x14ac:dyDescent="0.3">
      <c r="A9711" s="5" t="s">
        <v>11932</v>
      </c>
      <c r="B9711" s="5" t="s">
        <v>2170</v>
      </c>
      <c r="C9711" s="5" t="s">
        <v>2232</v>
      </c>
      <c r="D9711" s="5" t="s">
        <v>2233</v>
      </c>
      <c r="E9711" s="32">
        <v>44129</v>
      </c>
      <c r="F9711" s="5">
        <v>415</v>
      </c>
      <c r="G9711" s="5">
        <v>96</v>
      </c>
      <c r="H9711" s="5">
        <v>3667</v>
      </c>
      <c r="I9711" s="5">
        <v>481709</v>
      </c>
      <c r="J9711" s="5">
        <v>12708</v>
      </c>
      <c r="K9711" s="5">
        <v>815161</v>
      </c>
      <c r="L9711" s="5">
        <v>7885</v>
      </c>
      <c r="M9711" s="5">
        <v>19192</v>
      </c>
      <c r="N9711" s="5">
        <v>213000000</v>
      </c>
      <c r="O9711" s="5">
        <f>YEAR(Table1[[#This Row],[ReportDate]])</f>
        <v>2020</v>
      </c>
      <c r="P9711" s="5" t="str">
        <f>TEXT(Table1[[#This Row],[ReportDate]],"mmm")</f>
        <v>Oct</v>
      </c>
      <c r="Q9711" s="29">
        <f>Table1[[#This Row],[TotalDeaths]]/Table1[[#This Row],[TotalCases]]</f>
        <v>2.6381072390177472E-2</v>
      </c>
    </row>
    <row r="9712" spans="1:17" ht="14.4" x14ac:dyDescent="0.3">
      <c r="A9712" s="5" t="s">
        <v>11933</v>
      </c>
      <c r="B9712" s="5" t="s">
        <v>2186</v>
      </c>
      <c r="C9712" s="5" t="s">
        <v>2204</v>
      </c>
      <c r="D9712" s="5" t="s">
        <v>2210</v>
      </c>
      <c r="E9712" s="32">
        <v>44106</v>
      </c>
      <c r="F9712" s="5">
        <v>1868</v>
      </c>
      <c r="G9712" s="5">
        <v>55</v>
      </c>
      <c r="H9712" s="5">
        <v>4976</v>
      </c>
      <c r="I9712" s="5">
        <v>483577</v>
      </c>
      <c r="J9712" s="5">
        <v>12763</v>
      </c>
      <c r="K9712" s="5">
        <v>820137</v>
      </c>
      <c r="L9712" s="5">
        <v>22416</v>
      </c>
      <c r="M9712" s="5">
        <v>16493</v>
      </c>
      <c r="N9712" s="5">
        <v>68000000</v>
      </c>
      <c r="O9712" s="5">
        <f>YEAR(Table1[[#This Row],[ReportDate]])</f>
        <v>2020</v>
      </c>
      <c r="P9712" s="5" t="str">
        <f>TEXT(Table1[[#This Row],[ReportDate]],"mmm")</f>
        <v>Oct</v>
      </c>
      <c r="Q9712" s="29">
        <f>Table1[[#This Row],[TotalDeaths]]/Table1[[#This Row],[TotalCases]]</f>
        <v>2.6392901233929653E-2</v>
      </c>
    </row>
    <row r="9713" spans="1:17" ht="14.4" x14ac:dyDescent="0.3">
      <c r="A9713" s="5" t="s">
        <v>11934</v>
      </c>
      <c r="B9713" s="5" t="s">
        <v>2174</v>
      </c>
      <c r="C9713" s="5" t="s">
        <v>27</v>
      </c>
      <c r="D9713" s="5" t="s">
        <v>27</v>
      </c>
      <c r="E9713" s="32">
        <v>44008</v>
      </c>
      <c r="F9713" s="5">
        <v>4112</v>
      </c>
      <c r="G9713" s="5">
        <v>103</v>
      </c>
      <c r="H9713" s="5">
        <v>4403</v>
      </c>
      <c r="I9713" s="5">
        <v>487689</v>
      </c>
      <c r="J9713" s="5">
        <v>12866</v>
      </c>
      <c r="K9713" s="5">
        <v>824540</v>
      </c>
      <c r="L9713" s="5">
        <v>32896</v>
      </c>
      <c r="M9713" s="5">
        <v>16025</v>
      </c>
      <c r="N9713" s="5">
        <v>1380000000</v>
      </c>
      <c r="O9713" s="5">
        <f>YEAR(Table1[[#This Row],[ReportDate]])</f>
        <v>2020</v>
      </c>
      <c r="P9713" s="5" t="str">
        <f>TEXT(Table1[[#This Row],[ReportDate]],"mmm")</f>
        <v>Jun</v>
      </c>
      <c r="Q9713" s="29">
        <f>Table1[[#This Row],[TotalDeaths]]/Table1[[#This Row],[TotalCases]]</f>
        <v>2.6381566941226887E-2</v>
      </c>
    </row>
    <row r="9714" spans="1:17" ht="14.4" x14ac:dyDescent="0.3">
      <c r="A9714" s="5" t="s">
        <v>11935</v>
      </c>
      <c r="B9714" s="5" t="s">
        <v>2186</v>
      </c>
      <c r="C9714" s="5" t="s">
        <v>2212</v>
      </c>
      <c r="D9714" s="5" t="s">
        <v>2306</v>
      </c>
      <c r="E9714" s="32">
        <v>44184</v>
      </c>
      <c r="F9714" s="5">
        <v>1533</v>
      </c>
      <c r="G9714" s="5">
        <v>123</v>
      </c>
      <c r="H9714" s="5">
        <v>1699</v>
      </c>
      <c r="I9714" s="5">
        <v>489222</v>
      </c>
      <c r="J9714" s="5">
        <v>12989</v>
      </c>
      <c r="K9714" s="5">
        <v>826239</v>
      </c>
      <c r="L9714" s="5">
        <v>22995</v>
      </c>
      <c r="M9714" s="5">
        <v>8135</v>
      </c>
      <c r="N9714" s="5">
        <v>68000000</v>
      </c>
      <c r="O9714" s="5">
        <f>YEAR(Table1[[#This Row],[ReportDate]])</f>
        <v>2020</v>
      </c>
      <c r="P9714" s="5" t="str">
        <f>TEXT(Table1[[#This Row],[ReportDate]],"mmm")</f>
        <v>Dec</v>
      </c>
      <c r="Q9714" s="29">
        <f>Table1[[#This Row],[TotalDeaths]]/Table1[[#This Row],[TotalCases]]</f>
        <v>2.6550318669234008E-2</v>
      </c>
    </row>
    <row r="9715" spans="1:17" ht="14.4" x14ac:dyDescent="0.3">
      <c r="A9715" s="5" t="s">
        <v>11936</v>
      </c>
      <c r="B9715" s="5" t="s">
        <v>2167</v>
      </c>
      <c r="C9715" s="5" t="s">
        <v>2318</v>
      </c>
      <c r="D9715" s="5" t="s">
        <v>2319</v>
      </c>
      <c r="E9715" s="32">
        <v>43984</v>
      </c>
      <c r="F9715" s="5">
        <v>1462</v>
      </c>
      <c r="G9715" s="5">
        <v>184</v>
      </c>
      <c r="H9715" s="5">
        <v>3616</v>
      </c>
      <c r="I9715" s="5">
        <v>490684</v>
      </c>
      <c r="J9715" s="5">
        <v>13173</v>
      </c>
      <c r="K9715" s="5">
        <v>829855</v>
      </c>
      <c r="L9715" s="5">
        <v>20468</v>
      </c>
      <c r="M9715" s="5">
        <v>5841</v>
      </c>
      <c r="N9715" s="5">
        <v>83000000</v>
      </c>
      <c r="O9715" s="5">
        <f>YEAR(Table1[[#This Row],[ReportDate]])</f>
        <v>2020</v>
      </c>
      <c r="P9715" s="5" t="str">
        <f>TEXT(Table1[[#This Row],[ReportDate]],"mmm")</f>
        <v>Jun</v>
      </c>
      <c r="Q9715" s="29">
        <f>Table1[[#This Row],[TotalDeaths]]/Table1[[#This Row],[TotalCases]]</f>
        <v>2.6846198367992433E-2</v>
      </c>
    </row>
    <row r="9716" spans="1:17" ht="14.4" x14ac:dyDescent="0.3">
      <c r="A9716" s="5" t="s">
        <v>11937</v>
      </c>
      <c r="B9716" s="5" t="s">
        <v>2170</v>
      </c>
      <c r="C9716" s="5" t="s">
        <v>2178</v>
      </c>
      <c r="D9716" s="5" t="s">
        <v>2286</v>
      </c>
      <c r="E9716" s="32">
        <v>44031</v>
      </c>
      <c r="F9716" s="5">
        <v>1865</v>
      </c>
      <c r="G9716" s="5">
        <v>176</v>
      </c>
      <c r="H9716" s="5">
        <v>2100</v>
      </c>
      <c r="I9716" s="5">
        <v>492549</v>
      </c>
      <c r="J9716" s="5">
        <v>13349</v>
      </c>
      <c r="K9716" s="5">
        <v>831955</v>
      </c>
      <c r="L9716" s="5">
        <v>31705</v>
      </c>
      <c r="M9716" s="5">
        <v>17332</v>
      </c>
      <c r="N9716" s="5">
        <v>213000000</v>
      </c>
      <c r="O9716" s="5">
        <f>YEAR(Table1[[#This Row],[ReportDate]])</f>
        <v>2020</v>
      </c>
      <c r="P9716" s="5" t="str">
        <f>TEXT(Table1[[#This Row],[ReportDate]],"mmm")</f>
        <v>Jul</v>
      </c>
      <c r="Q9716" s="29">
        <f>Table1[[#This Row],[TotalDeaths]]/Table1[[#This Row],[TotalCases]]</f>
        <v>2.7101872098004461E-2</v>
      </c>
    </row>
    <row r="9717" spans="1:17" ht="14.4" x14ac:dyDescent="0.3">
      <c r="A9717" s="5" t="s">
        <v>11938</v>
      </c>
      <c r="B9717" s="5" t="s">
        <v>2170</v>
      </c>
      <c r="C9717" s="5" t="s">
        <v>2249</v>
      </c>
      <c r="D9717" s="5" t="s">
        <v>2268</v>
      </c>
      <c r="E9717" s="32">
        <v>43945</v>
      </c>
      <c r="F9717" s="5">
        <v>4009</v>
      </c>
      <c r="G9717" s="5">
        <v>196</v>
      </c>
      <c r="H9717" s="5">
        <v>2263</v>
      </c>
      <c r="I9717" s="5">
        <v>496558</v>
      </c>
      <c r="J9717" s="5">
        <v>13545</v>
      </c>
      <c r="K9717" s="5">
        <v>834218</v>
      </c>
      <c r="L9717" s="5">
        <v>40090</v>
      </c>
      <c r="M9717" s="5">
        <v>452</v>
      </c>
      <c r="N9717" s="5">
        <v>213000000</v>
      </c>
      <c r="O9717" s="5">
        <f>YEAR(Table1[[#This Row],[ReportDate]])</f>
        <v>2020</v>
      </c>
      <c r="P9717" s="5" t="str">
        <f>TEXT(Table1[[#This Row],[ReportDate]],"mmm")</f>
        <v>Apr</v>
      </c>
      <c r="Q9717" s="29">
        <f>Table1[[#This Row],[TotalDeaths]]/Table1[[#This Row],[TotalCases]]</f>
        <v>2.7277780239166421E-2</v>
      </c>
    </row>
    <row r="9718" spans="1:17" ht="14.4" x14ac:dyDescent="0.3">
      <c r="A9718" s="5" t="s">
        <v>11939</v>
      </c>
      <c r="B9718" s="5" t="s">
        <v>2191</v>
      </c>
      <c r="C9718" s="5" t="s">
        <v>2225</v>
      </c>
      <c r="D9718" s="5" t="s">
        <v>2288</v>
      </c>
      <c r="E9718" s="32">
        <v>44501</v>
      </c>
      <c r="F9718" s="5">
        <v>3130</v>
      </c>
      <c r="G9718" s="5">
        <v>124</v>
      </c>
      <c r="H9718" s="5">
        <v>713</v>
      </c>
      <c r="I9718" s="5">
        <v>499688</v>
      </c>
      <c r="J9718" s="5">
        <v>13669</v>
      </c>
      <c r="K9718" s="5">
        <v>834931</v>
      </c>
      <c r="L9718" s="5">
        <v>15650</v>
      </c>
      <c r="M9718" s="5">
        <v>4</v>
      </c>
      <c r="N9718" s="5">
        <v>331000000</v>
      </c>
      <c r="O9718" s="5">
        <f>YEAR(Table1[[#This Row],[ReportDate]])</f>
        <v>2021</v>
      </c>
      <c r="P9718" s="5" t="str">
        <f>TEXT(Table1[[#This Row],[ReportDate]],"mmm")</f>
        <v>Nov</v>
      </c>
      <c r="Q9718" s="29">
        <f>Table1[[#This Row],[TotalDeaths]]/Table1[[#This Row],[TotalCases]]</f>
        <v>2.7355069563407566E-2</v>
      </c>
    </row>
    <row r="9719" spans="1:17" ht="14.4" x14ac:dyDescent="0.3">
      <c r="A9719" s="5" t="s">
        <v>11940</v>
      </c>
      <c r="B9719" s="5" t="s">
        <v>2170</v>
      </c>
      <c r="C9719" s="5" t="s">
        <v>2232</v>
      </c>
      <c r="D9719" s="5" t="s">
        <v>2281</v>
      </c>
      <c r="E9719" s="32">
        <v>44384</v>
      </c>
      <c r="F9719" s="5">
        <v>1736</v>
      </c>
      <c r="G9719" s="5">
        <v>77</v>
      </c>
      <c r="H9719" s="5">
        <v>2085</v>
      </c>
      <c r="I9719" s="5">
        <v>501424</v>
      </c>
      <c r="J9719" s="5">
        <v>13746</v>
      </c>
      <c r="K9719" s="5">
        <v>837016</v>
      </c>
      <c r="L9719" s="5">
        <v>29512</v>
      </c>
      <c r="M9719" s="5">
        <v>136</v>
      </c>
      <c r="N9719" s="5">
        <v>213000000</v>
      </c>
      <c r="O9719" s="5">
        <f>YEAR(Table1[[#This Row],[ReportDate]])</f>
        <v>2021</v>
      </c>
      <c r="P9719" s="5" t="str">
        <f>TEXT(Table1[[#This Row],[ReportDate]],"mmm")</f>
        <v>Jul</v>
      </c>
      <c r="Q9719" s="29">
        <f>Table1[[#This Row],[TotalDeaths]]/Table1[[#This Row],[TotalCases]]</f>
        <v>2.7413925141197868E-2</v>
      </c>
    </row>
    <row r="9720" spans="1:17" ht="14.4" x14ac:dyDescent="0.3">
      <c r="A9720" s="5" t="s">
        <v>11941</v>
      </c>
      <c r="B9720" s="5" t="s">
        <v>2174</v>
      </c>
      <c r="C9720" s="5" t="s">
        <v>2201</v>
      </c>
      <c r="D9720" s="5" t="s">
        <v>2202</v>
      </c>
      <c r="E9720" s="32">
        <v>43898</v>
      </c>
      <c r="F9720" s="5">
        <v>3186</v>
      </c>
      <c r="G9720" s="5">
        <v>7</v>
      </c>
      <c r="H9720" s="5">
        <v>1451</v>
      </c>
      <c r="I9720" s="5">
        <v>504610</v>
      </c>
      <c r="J9720" s="5">
        <v>13753</v>
      </c>
      <c r="K9720" s="5">
        <v>838467</v>
      </c>
      <c r="L9720" s="5">
        <v>19116</v>
      </c>
      <c r="M9720" s="5">
        <v>8984</v>
      </c>
      <c r="N9720" s="5">
        <v>1380000000</v>
      </c>
      <c r="O9720" s="5">
        <f>YEAR(Table1[[#This Row],[ReportDate]])</f>
        <v>2020</v>
      </c>
      <c r="P9720" s="5" t="str">
        <f>TEXT(Table1[[#This Row],[ReportDate]],"mmm")</f>
        <v>Mar</v>
      </c>
      <c r="Q9720" s="29">
        <f>Table1[[#This Row],[TotalDeaths]]/Table1[[#This Row],[TotalCases]]</f>
        <v>2.7254711559422128E-2</v>
      </c>
    </row>
    <row r="9721" spans="1:17" ht="14.4" x14ac:dyDescent="0.3">
      <c r="A9721" s="5" t="s">
        <v>11942</v>
      </c>
      <c r="B9721" s="5" t="s">
        <v>2174</v>
      </c>
      <c r="C9721" s="5" t="s">
        <v>2184</v>
      </c>
      <c r="D9721" s="5" t="s">
        <v>25</v>
      </c>
      <c r="E9721" s="32">
        <v>44275</v>
      </c>
      <c r="F9721" s="5">
        <v>471</v>
      </c>
      <c r="G9721" s="5">
        <v>83</v>
      </c>
      <c r="H9721" s="5">
        <v>1397</v>
      </c>
      <c r="I9721" s="5">
        <v>505081</v>
      </c>
      <c r="J9721" s="5">
        <v>13836</v>
      </c>
      <c r="K9721" s="5">
        <v>839864</v>
      </c>
      <c r="L9721" s="5">
        <v>7536</v>
      </c>
      <c r="M9721" s="5">
        <v>19896</v>
      </c>
      <c r="N9721" s="5">
        <v>1380000000</v>
      </c>
      <c r="O9721" s="5">
        <f>YEAR(Table1[[#This Row],[ReportDate]])</f>
        <v>2021</v>
      </c>
      <c r="P9721" s="5" t="str">
        <f>TEXT(Table1[[#This Row],[ReportDate]],"mmm")</f>
        <v>Mar</v>
      </c>
      <c r="Q9721" s="29">
        <f>Table1[[#This Row],[TotalDeaths]]/Table1[[#This Row],[TotalCases]]</f>
        <v>2.739362597286376E-2</v>
      </c>
    </row>
    <row r="9722" spans="1:17" ht="14.4" x14ac:dyDescent="0.3">
      <c r="A9722" s="5" t="s">
        <v>11943</v>
      </c>
      <c r="B9722" s="5" t="s">
        <v>2174</v>
      </c>
      <c r="C9722" s="5" t="s">
        <v>2201</v>
      </c>
      <c r="D9722" s="5" t="s">
        <v>2202</v>
      </c>
      <c r="E9722" s="32">
        <v>44275</v>
      </c>
      <c r="F9722" s="5">
        <v>3177</v>
      </c>
      <c r="G9722" s="5">
        <v>190</v>
      </c>
      <c r="H9722" s="5">
        <v>4895</v>
      </c>
      <c r="I9722" s="5">
        <v>508258</v>
      </c>
      <c r="J9722" s="5">
        <v>14026</v>
      </c>
      <c r="K9722" s="5">
        <v>844759</v>
      </c>
      <c r="L9722" s="5">
        <v>28593</v>
      </c>
      <c r="M9722" s="5">
        <v>14501</v>
      </c>
      <c r="N9722" s="5">
        <v>1380000000</v>
      </c>
      <c r="O9722" s="5">
        <f>YEAR(Table1[[#This Row],[ReportDate]])</f>
        <v>2021</v>
      </c>
      <c r="P9722" s="5" t="str">
        <f>TEXT(Table1[[#This Row],[ReportDate]],"mmm")</f>
        <v>Mar</v>
      </c>
      <c r="Q9722" s="29">
        <f>Table1[[#This Row],[TotalDeaths]]/Table1[[#This Row],[TotalCases]]</f>
        <v>2.759622081698665E-2</v>
      </c>
    </row>
    <row r="9723" spans="1:17" ht="14.4" x14ac:dyDescent="0.3">
      <c r="A9723" s="5" t="s">
        <v>11944</v>
      </c>
      <c r="B9723" s="5" t="s">
        <v>2167</v>
      </c>
      <c r="C9723" s="5" t="s">
        <v>2181</v>
      </c>
      <c r="D9723" s="5" t="s">
        <v>2252</v>
      </c>
      <c r="E9723" s="32">
        <v>44156</v>
      </c>
      <c r="F9723" s="5">
        <v>2926</v>
      </c>
      <c r="G9723" s="5">
        <v>81</v>
      </c>
      <c r="H9723" s="5">
        <v>424</v>
      </c>
      <c r="I9723" s="5">
        <v>511184</v>
      </c>
      <c r="J9723" s="5">
        <v>14107</v>
      </c>
      <c r="K9723" s="5">
        <v>845183</v>
      </c>
      <c r="L9723" s="5">
        <v>23408</v>
      </c>
      <c r="M9723" s="5">
        <v>13959</v>
      </c>
      <c r="N9723" s="5">
        <v>83000000</v>
      </c>
      <c r="O9723" s="5">
        <f>YEAR(Table1[[#This Row],[ReportDate]])</f>
        <v>2020</v>
      </c>
      <c r="P9723" s="5" t="str">
        <f>TEXT(Table1[[#This Row],[ReportDate]],"mmm")</f>
        <v>Nov</v>
      </c>
      <c r="Q9723" s="29">
        <f>Table1[[#This Row],[TotalDeaths]]/Table1[[#This Row],[TotalCases]]</f>
        <v>2.7596716642148425E-2</v>
      </c>
    </row>
    <row r="9724" spans="1:17" ht="14.4" x14ac:dyDescent="0.3">
      <c r="A9724" s="5" t="s">
        <v>11945</v>
      </c>
      <c r="B9724" s="5" t="s">
        <v>2170</v>
      </c>
      <c r="C9724" s="5" t="s">
        <v>2249</v>
      </c>
      <c r="D9724" s="5" t="s">
        <v>2268</v>
      </c>
      <c r="E9724" s="32">
        <v>44538</v>
      </c>
      <c r="F9724" s="5">
        <v>2865</v>
      </c>
      <c r="G9724" s="5">
        <v>198</v>
      </c>
      <c r="H9724" s="5">
        <v>1028</v>
      </c>
      <c r="I9724" s="5">
        <v>514049</v>
      </c>
      <c r="J9724" s="5">
        <v>14305</v>
      </c>
      <c r="K9724" s="5">
        <v>846211</v>
      </c>
      <c r="L9724" s="5">
        <v>51570</v>
      </c>
      <c r="M9724" s="5">
        <v>9855</v>
      </c>
      <c r="N9724" s="5">
        <v>213000000</v>
      </c>
      <c r="O9724" s="5">
        <f>YEAR(Table1[[#This Row],[ReportDate]])</f>
        <v>2021</v>
      </c>
      <c r="P9724" s="5" t="str">
        <f>TEXT(Table1[[#This Row],[ReportDate]],"mmm")</f>
        <v>Dec</v>
      </c>
      <c r="Q9724" s="29">
        <f>Table1[[#This Row],[TotalDeaths]]/Table1[[#This Row],[TotalCases]]</f>
        <v>2.7828086427558463E-2</v>
      </c>
    </row>
    <row r="9725" spans="1:17" ht="14.4" x14ac:dyDescent="0.3">
      <c r="A9725" s="5" t="s">
        <v>11946</v>
      </c>
      <c r="B9725" s="5" t="s">
        <v>2170</v>
      </c>
      <c r="C9725" s="5" t="s">
        <v>2232</v>
      </c>
      <c r="D9725" s="5" t="s">
        <v>2233</v>
      </c>
      <c r="E9725" s="32">
        <v>44432</v>
      </c>
      <c r="F9725" s="5">
        <v>3197</v>
      </c>
      <c r="G9725" s="5">
        <v>87</v>
      </c>
      <c r="H9725" s="5">
        <v>690</v>
      </c>
      <c r="I9725" s="5">
        <v>517246</v>
      </c>
      <c r="J9725" s="5">
        <v>14392</v>
      </c>
      <c r="K9725" s="5">
        <v>846901</v>
      </c>
      <c r="L9725" s="5">
        <v>22379</v>
      </c>
      <c r="M9725" s="5">
        <v>7232</v>
      </c>
      <c r="N9725" s="5">
        <v>213000000</v>
      </c>
      <c r="O9725" s="5">
        <f>YEAR(Table1[[#This Row],[ReportDate]])</f>
        <v>2021</v>
      </c>
      <c r="P9725" s="5" t="str">
        <f>TEXT(Table1[[#This Row],[ReportDate]],"mmm")</f>
        <v>Aug</v>
      </c>
      <c r="Q9725" s="29">
        <f>Table1[[#This Row],[TotalDeaths]]/Table1[[#This Row],[TotalCases]]</f>
        <v>2.7824284769722724E-2</v>
      </c>
    </row>
    <row r="9726" spans="1:17" ht="14.4" x14ac:dyDescent="0.3">
      <c r="A9726" s="5" t="s">
        <v>11947</v>
      </c>
      <c r="B9726" s="5" t="s">
        <v>2174</v>
      </c>
      <c r="C9726" s="5" t="s">
        <v>2175</v>
      </c>
      <c r="D9726" s="5" t="s">
        <v>2176</v>
      </c>
      <c r="E9726" s="32">
        <v>44453</v>
      </c>
      <c r="F9726" s="5">
        <v>2461</v>
      </c>
      <c r="G9726" s="5">
        <v>173</v>
      </c>
      <c r="H9726" s="5">
        <v>4010</v>
      </c>
      <c r="I9726" s="5">
        <v>519707</v>
      </c>
      <c r="J9726" s="5">
        <v>14565</v>
      </c>
      <c r="K9726" s="5">
        <v>850911</v>
      </c>
      <c r="L9726" s="5">
        <v>36915</v>
      </c>
      <c r="M9726" s="5">
        <v>11702</v>
      </c>
      <c r="N9726" s="5">
        <v>1380000000</v>
      </c>
      <c r="O9726" s="5">
        <f>YEAR(Table1[[#This Row],[ReportDate]])</f>
        <v>2021</v>
      </c>
      <c r="P9726" s="5" t="str">
        <f>TEXT(Table1[[#This Row],[ReportDate]],"mmm")</f>
        <v>Sep</v>
      </c>
      <c r="Q9726" s="29">
        <f>Table1[[#This Row],[TotalDeaths]]/Table1[[#This Row],[TotalCases]]</f>
        <v>2.8025406623347387E-2</v>
      </c>
    </row>
    <row r="9727" spans="1:17" ht="14.4" x14ac:dyDescent="0.3">
      <c r="A9727" s="5" t="s">
        <v>11948</v>
      </c>
      <c r="B9727" s="5" t="s">
        <v>2191</v>
      </c>
      <c r="C9727" s="5" t="s">
        <v>2221</v>
      </c>
      <c r="D9727" s="5" t="s">
        <v>2241</v>
      </c>
      <c r="E9727" s="32">
        <v>44189</v>
      </c>
      <c r="F9727" s="5">
        <v>3581</v>
      </c>
      <c r="G9727" s="5">
        <v>66</v>
      </c>
      <c r="H9727" s="5">
        <v>3579</v>
      </c>
      <c r="I9727" s="5">
        <v>523288</v>
      </c>
      <c r="J9727" s="5">
        <v>14631</v>
      </c>
      <c r="K9727" s="5">
        <v>854490</v>
      </c>
      <c r="L9727" s="5">
        <v>64458</v>
      </c>
      <c r="M9727" s="5">
        <v>15487</v>
      </c>
      <c r="N9727" s="5">
        <v>331000000</v>
      </c>
      <c r="O9727" s="5">
        <f>YEAR(Table1[[#This Row],[ReportDate]])</f>
        <v>2020</v>
      </c>
      <c r="P9727" s="5" t="str">
        <f>TEXT(Table1[[#This Row],[ReportDate]],"mmm")</f>
        <v>Dec</v>
      </c>
      <c r="Q9727" s="29">
        <f>Table1[[#This Row],[TotalDeaths]]/Table1[[#This Row],[TotalCases]]</f>
        <v>2.7959746831572672E-2</v>
      </c>
    </row>
    <row r="9728" spans="1:17" ht="14.4" x14ac:dyDescent="0.3">
      <c r="A9728" s="5" t="s">
        <v>11949</v>
      </c>
      <c r="B9728" s="5" t="s">
        <v>2191</v>
      </c>
      <c r="C9728" s="5" t="s">
        <v>2192</v>
      </c>
      <c r="D9728" s="5" t="s">
        <v>2193</v>
      </c>
      <c r="E9728" s="32">
        <v>43975</v>
      </c>
      <c r="F9728" s="5">
        <v>500</v>
      </c>
      <c r="G9728" s="5">
        <v>116</v>
      </c>
      <c r="H9728" s="5">
        <v>2827</v>
      </c>
      <c r="I9728" s="5">
        <v>523788</v>
      </c>
      <c r="J9728" s="5">
        <v>14747</v>
      </c>
      <c r="K9728" s="5">
        <v>857317</v>
      </c>
      <c r="L9728" s="5">
        <v>5000</v>
      </c>
      <c r="M9728" s="5">
        <v>11857</v>
      </c>
      <c r="N9728" s="5">
        <v>331000000</v>
      </c>
      <c r="O9728" s="5">
        <f>YEAR(Table1[[#This Row],[ReportDate]])</f>
        <v>2020</v>
      </c>
      <c r="P9728" s="5" t="str">
        <f>TEXT(Table1[[#This Row],[ReportDate]],"mmm")</f>
        <v>May</v>
      </c>
      <c r="Q9728" s="29">
        <f>Table1[[#This Row],[TotalDeaths]]/Table1[[#This Row],[TotalCases]]</f>
        <v>2.8154520531207282E-2</v>
      </c>
    </row>
    <row r="9729" spans="1:17" ht="14.4" x14ac:dyDescent="0.3">
      <c r="A9729" s="5" t="s">
        <v>11950</v>
      </c>
      <c r="B9729" s="5" t="s">
        <v>2170</v>
      </c>
      <c r="C9729" s="5" t="s">
        <v>2171</v>
      </c>
      <c r="D9729" s="5" t="s">
        <v>2265</v>
      </c>
      <c r="E9729" s="32">
        <v>44105</v>
      </c>
      <c r="F9729" s="5">
        <v>120</v>
      </c>
      <c r="G9729" s="5">
        <v>173</v>
      </c>
      <c r="H9729" s="5">
        <v>3524</v>
      </c>
      <c r="I9729" s="5">
        <v>523908</v>
      </c>
      <c r="J9729" s="5">
        <v>14920</v>
      </c>
      <c r="K9729" s="5">
        <v>860841</v>
      </c>
      <c r="L9729" s="5">
        <v>1680</v>
      </c>
      <c r="M9729" s="5">
        <v>8787</v>
      </c>
      <c r="N9729" s="5">
        <v>213000000</v>
      </c>
      <c r="O9729" s="5">
        <f>YEAR(Table1[[#This Row],[ReportDate]])</f>
        <v>2020</v>
      </c>
      <c r="P9729" s="5" t="str">
        <f>TEXT(Table1[[#This Row],[ReportDate]],"mmm")</f>
        <v>Oct</v>
      </c>
      <c r="Q9729" s="29">
        <f>Table1[[#This Row],[TotalDeaths]]/Table1[[#This Row],[TotalCases]]</f>
        <v>2.8478282446536416E-2</v>
      </c>
    </row>
    <row r="9730" spans="1:17" ht="14.4" x14ac:dyDescent="0.3">
      <c r="A9730" s="5" t="s">
        <v>11951</v>
      </c>
      <c r="B9730" s="5" t="s">
        <v>2170</v>
      </c>
      <c r="C9730" s="5" t="s">
        <v>2232</v>
      </c>
      <c r="D9730" s="5" t="s">
        <v>2281</v>
      </c>
      <c r="E9730" s="32">
        <v>44339</v>
      </c>
      <c r="F9730" s="5">
        <v>1775</v>
      </c>
      <c r="G9730" s="5">
        <v>77</v>
      </c>
      <c r="H9730" s="5">
        <v>199</v>
      </c>
      <c r="I9730" s="5">
        <v>525683</v>
      </c>
      <c r="J9730" s="5">
        <v>14997</v>
      </c>
      <c r="K9730" s="5">
        <v>861040</v>
      </c>
      <c r="L9730" s="5">
        <v>17750</v>
      </c>
      <c r="M9730" s="5">
        <v>9717</v>
      </c>
      <c r="N9730" s="5">
        <v>213000000</v>
      </c>
      <c r="O9730" s="5">
        <f>YEAR(Table1[[#This Row],[ReportDate]])</f>
        <v>2021</v>
      </c>
      <c r="P9730" s="5" t="str">
        <f>TEXT(Table1[[#This Row],[ReportDate]],"mmm")</f>
        <v>May</v>
      </c>
      <c r="Q9730" s="29">
        <f>Table1[[#This Row],[TotalDeaths]]/Table1[[#This Row],[TotalCases]]</f>
        <v>2.8528599935702694E-2</v>
      </c>
    </row>
    <row r="9731" spans="1:17" ht="14.4" x14ac:dyDescent="0.3">
      <c r="A9731" s="5" t="s">
        <v>11952</v>
      </c>
      <c r="B9731" s="5" t="s">
        <v>2186</v>
      </c>
      <c r="C9731" s="5" t="s">
        <v>2204</v>
      </c>
      <c r="D9731" s="5" t="s">
        <v>2210</v>
      </c>
      <c r="E9731" s="32">
        <v>44009</v>
      </c>
      <c r="F9731" s="5">
        <v>606</v>
      </c>
      <c r="G9731" s="5">
        <v>66</v>
      </c>
      <c r="H9731" s="5">
        <v>775</v>
      </c>
      <c r="I9731" s="5">
        <v>526289</v>
      </c>
      <c r="J9731" s="5">
        <v>15063</v>
      </c>
      <c r="K9731" s="5">
        <v>861815</v>
      </c>
      <c r="L9731" s="5">
        <v>10302</v>
      </c>
      <c r="M9731" s="5">
        <v>4796</v>
      </c>
      <c r="N9731" s="5">
        <v>68000000</v>
      </c>
      <c r="O9731" s="5">
        <f>YEAR(Table1[[#This Row],[ReportDate]])</f>
        <v>2020</v>
      </c>
      <c r="P9731" s="5" t="str">
        <f>TEXT(Table1[[#This Row],[ReportDate]],"mmm")</f>
        <v>Jun</v>
      </c>
      <c r="Q9731" s="29">
        <f>Table1[[#This Row],[TotalDeaths]]/Table1[[#This Row],[TotalCases]]</f>
        <v>2.862115681688198E-2</v>
      </c>
    </row>
    <row r="9732" spans="1:17" ht="14.4" x14ac:dyDescent="0.3">
      <c r="A9732" s="5" t="s">
        <v>11953</v>
      </c>
      <c r="B9732" s="5" t="s">
        <v>2170</v>
      </c>
      <c r="C9732" s="5" t="s">
        <v>2232</v>
      </c>
      <c r="D9732" s="5" t="s">
        <v>2281</v>
      </c>
      <c r="E9732" s="32">
        <v>44307</v>
      </c>
      <c r="F9732" s="5">
        <v>4445</v>
      </c>
      <c r="G9732" s="5">
        <v>41</v>
      </c>
      <c r="H9732" s="5">
        <v>225</v>
      </c>
      <c r="I9732" s="5">
        <v>530734</v>
      </c>
      <c r="J9732" s="5">
        <v>15104</v>
      </c>
      <c r="K9732" s="5">
        <v>862040</v>
      </c>
      <c r="L9732" s="5">
        <v>66675</v>
      </c>
      <c r="M9732" s="5">
        <v>722</v>
      </c>
      <c r="N9732" s="5">
        <v>213000000</v>
      </c>
      <c r="O9732" s="5">
        <f>YEAR(Table1[[#This Row],[ReportDate]])</f>
        <v>2021</v>
      </c>
      <c r="P9732" s="5" t="str">
        <f>TEXT(Table1[[#This Row],[ReportDate]],"mmm")</f>
        <v>Apr</v>
      </c>
      <c r="Q9732" s="29">
        <f>Table1[[#This Row],[TotalDeaths]]/Table1[[#This Row],[TotalCases]]</f>
        <v>2.8458700592010309E-2</v>
      </c>
    </row>
    <row r="9733" spans="1:17" ht="14.4" x14ac:dyDescent="0.3">
      <c r="A9733" s="5" t="s">
        <v>11954</v>
      </c>
      <c r="B9733" s="5" t="s">
        <v>2174</v>
      </c>
      <c r="C9733" s="5" t="s">
        <v>2184</v>
      </c>
      <c r="D9733" s="5" t="s">
        <v>2215</v>
      </c>
      <c r="E9733" s="32">
        <v>44244</v>
      </c>
      <c r="F9733" s="5">
        <v>819</v>
      </c>
      <c r="G9733" s="5">
        <v>63</v>
      </c>
      <c r="H9733" s="5">
        <v>4566</v>
      </c>
      <c r="I9733" s="5">
        <v>531553</v>
      </c>
      <c r="J9733" s="5">
        <v>15167</v>
      </c>
      <c r="K9733" s="5">
        <v>866606</v>
      </c>
      <c r="L9733" s="5">
        <v>14742</v>
      </c>
      <c r="M9733" s="5">
        <v>11238</v>
      </c>
      <c r="N9733" s="5">
        <v>1380000000</v>
      </c>
      <c r="O9733" s="5">
        <f>YEAR(Table1[[#This Row],[ReportDate]])</f>
        <v>2021</v>
      </c>
      <c r="P9733" s="5" t="str">
        <f>TEXT(Table1[[#This Row],[ReportDate]],"mmm")</f>
        <v>Feb</v>
      </c>
      <c r="Q9733" s="29">
        <f>Table1[[#This Row],[TotalDeaths]]/Table1[[#This Row],[TotalCases]]</f>
        <v>2.8533372965630896E-2</v>
      </c>
    </row>
    <row r="9734" spans="1:17" ht="14.4" x14ac:dyDescent="0.3">
      <c r="A9734" s="5" t="s">
        <v>11955</v>
      </c>
      <c r="B9734" s="5" t="s">
        <v>2167</v>
      </c>
      <c r="C9734" s="5" t="s">
        <v>2168</v>
      </c>
      <c r="D9734" s="5" t="s">
        <v>2168</v>
      </c>
      <c r="E9734" s="32">
        <v>43983</v>
      </c>
      <c r="F9734" s="5">
        <v>3264</v>
      </c>
      <c r="G9734" s="5">
        <v>127</v>
      </c>
      <c r="H9734" s="5">
        <v>2065</v>
      </c>
      <c r="I9734" s="5">
        <v>534817</v>
      </c>
      <c r="J9734" s="5">
        <v>15294</v>
      </c>
      <c r="K9734" s="5">
        <v>868671</v>
      </c>
      <c r="L9734" s="5">
        <v>45696</v>
      </c>
      <c r="M9734" s="5">
        <v>19278</v>
      </c>
      <c r="N9734" s="5">
        <v>83000000</v>
      </c>
      <c r="O9734" s="5">
        <f>YEAR(Table1[[#This Row],[ReportDate]])</f>
        <v>2020</v>
      </c>
      <c r="P9734" s="5" t="str">
        <f>TEXT(Table1[[#This Row],[ReportDate]],"mmm")</f>
        <v>Jun</v>
      </c>
      <c r="Q9734" s="29">
        <f>Table1[[#This Row],[TotalDeaths]]/Table1[[#This Row],[TotalCases]]</f>
        <v>2.8596697561969794E-2</v>
      </c>
    </row>
    <row r="9735" spans="1:17" ht="14.4" x14ac:dyDescent="0.3">
      <c r="A9735" s="5" t="s">
        <v>11956</v>
      </c>
      <c r="B9735" s="5" t="s">
        <v>2170</v>
      </c>
      <c r="C9735" s="5" t="s">
        <v>2171</v>
      </c>
      <c r="D9735" s="5" t="s">
        <v>2265</v>
      </c>
      <c r="E9735" s="32">
        <v>43934</v>
      </c>
      <c r="F9735" s="5">
        <v>783</v>
      </c>
      <c r="G9735" s="5">
        <v>72</v>
      </c>
      <c r="H9735" s="5">
        <v>1778</v>
      </c>
      <c r="I9735" s="5">
        <v>535600</v>
      </c>
      <c r="J9735" s="5">
        <v>15366</v>
      </c>
      <c r="K9735" s="5">
        <v>870449</v>
      </c>
      <c r="L9735" s="5">
        <v>9396</v>
      </c>
      <c r="M9735" s="5">
        <v>13128</v>
      </c>
      <c r="N9735" s="5">
        <v>213000000</v>
      </c>
      <c r="O9735" s="5">
        <f>YEAR(Table1[[#This Row],[ReportDate]])</f>
        <v>2020</v>
      </c>
      <c r="P9735" s="5" t="str">
        <f>TEXT(Table1[[#This Row],[ReportDate]],"mmm")</f>
        <v>Apr</v>
      </c>
      <c r="Q9735" s="29">
        <f>Table1[[#This Row],[TotalDeaths]]/Table1[[#This Row],[TotalCases]]</f>
        <v>2.8689320388349513E-2</v>
      </c>
    </row>
    <row r="9736" spans="1:17" ht="14.4" x14ac:dyDescent="0.3">
      <c r="A9736" s="5" t="s">
        <v>11957</v>
      </c>
      <c r="B9736" s="5" t="s">
        <v>2170</v>
      </c>
      <c r="C9736" s="5" t="s">
        <v>2232</v>
      </c>
      <c r="D9736" s="5" t="s">
        <v>2281</v>
      </c>
      <c r="E9736" s="32">
        <v>43905</v>
      </c>
      <c r="F9736" s="5">
        <v>1846</v>
      </c>
      <c r="G9736" s="5">
        <v>180</v>
      </c>
      <c r="H9736" s="5">
        <v>628</v>
      </c>
      <c r="I9736" s="5">
        <v>537446</v>
      </c>
      <c r="J9736" s="5">
        <v>15546</v>
      </c>
      <c r="K9736" s="5">
        <v>871077</v>
      </c>
      <c r="L9736" s="5">
        <v>35074</v>
      </c>
      <c r="M9736" s="5">
        <v>9339</v>
      </c>
      <c r="N9736" s="5">
        <v>213000000</v>
      </c>
      <c r="O9736" s="5">
        <f>YEAR(Table1[[#This Row],[ReportDate]])</f>
        <v>2020</v>
      </c>
      <c r="P9736" s="5" t="str">
        <f>TEXT(Table1[[#This Row],[ReportDate]],"mmm")</f>
        <v>Mar</v>
      </c>
      <c r="Q9736" s="29">
        <f>Table1[[#This Row],[TotalDeaths]]/Table1[[#This Row],[TotalCases]]</f>
        <v>2.8925696721158963E-2</v>
      </c>
    </row>
    <row r="9737" spans="1:17" ht="14.4" x14ac:dyDescent="0.3">
      <c r="A9737" s="5" t="s">
        <v>11958</v>
      </c>
      <c r="B9737" s="5" t="s">
        <v>2174</v>
      </c>
      <c r="C9737" s="5" t="s">
        <v>27</v>
      </c>
      <c r="D9737" s="5" t="s">
        <v>27</v>
      </c>
      <c r="E9737" s="32">
        <v>43958</v>
      </c>
      <c r="F9737" s="5">
        <v>4592</v>
      </c>
      <c r="G9737" s="5">
        <v>198</v>
      </c>
      <c r="H9737" s="5">
        <v>2057</v>
      </c>
      <c r="I9737" s="5">
        <v>542038</v>
      </c>
      <c r="J9737" s="5">
        <v>15744</v>
      </c>
      <c r="K9737" s="5">
        <v>873134</v>
      </c>
      <c r="L9737" s="5">
        <v>27552</v>
      </c>
      <c r="M9737" s="5">
        <v>4108</v>
      </c>
      <c r="N9737" s="5">
        <v>1380000000</v>
      </c>
      <c r="O9737" s="5">
        <f>YEAR(Table1[[#This Row],[ReportDate]])</f>
        <v>2020</v>
      </c>
      <c r="P9737" s="5" t="str">
        <f>TEXT(Table1[[#This Row],[ReportDate]],"mmm")</f>
        <v>May</v>
      </c>
      <c r="Q9737" s="29">
        <f>Table1[[#This Row],[TotalDeaths]]/Table1[[#This Row],[TotalCases]]</f>
        <v>2.9045934048904321E-2</v>
      </c>
    </row>
    <row r="9738" spans="1:17" ht="14.4" x14ac:dyDescent="0.3">
      <c r="A9738" s="5" t="s">
        <v>11959</v>
      </c>
      <c r="B9738" s="5" t="s">
        <v>2186</v>
      </c>
      <c r="C9738" s="5" t="s">
        <v>2212</v>
      </c>
      <c r="D9738" s="5" t="s">
        <v>2306</v>
      </c>
      <c r="E9738" s="32">
        <v>44541</v>
      </c>
      <c r="F9738" s="5">
        <v>391</v>
      </c>
      <c r="G9738" s="5">
        <v>89</v>
      </c>
      <c r="H9738" s="5">
        <v>40</v>
      </c>
      <c r="I9738" s="5">
        <v>542429</v>
      </c>
      <c r="J9738" s="5">
        <v>15833</v>
      </c>
      <c r="K9738" s="5">
        <v>873174</v>
      </c>
      <c r="L9738" s="5">
        <v>4301</v>
      </c>
      <c r="M9738" s="5">
        <v>18985</v>
      </c>
      <c r="N9738" s="5">
        <v>68000000</v>
      </c>
      <c r="O9738" s="5">
        <f>YEAR(Table1[[#This Row],[ReportDate]])</f>
        <v>2021</v>
      </c>
      <c r="P9738" s="5" t="str">
        <f>TEXT(Table1[[#This Row],[ReportDate]],"mmm")</f>
        <v>Dec</v>
      </c>
      <c r="Q9738" s="29">
        <f>Table1[[#This Row],[TotalDeaths]]/Table1[[#This Row],[TotalCases]]</f>
        <v>2.9189073593041671E-2</v>
      </c>
    </row>
    <row r="9739" spans="1:17" ht="14.4" x14ac:dyDescent="0.3">
      <c r="A9739" s="5" t="s">
        <v>11960</v>
      </c>
      <c r="B9739" s="5" t="s">
        <v>2170</v>
      </c>
      <c r="C9739" s="5" t="s">
        <v>2249</v>
      </c>
      <c r="D9739" s="5" t="s">
        <v>2268</v>
      </c>
      <c r="E9739" s="32">
        <v>44496</v>
      </c>
      <c r="F9739" s="5">
        <v>3745</v>
      </c>
      <c r="G9739" s="5">
        <v>6</v>
      </c>
      <c r="H9739" s="5">
        <v>2091</v>
      </c>
      <c r="I9739" s="5">
        <v>546174</v>
      </c>
      <c r="J9739" s="5">
        <v>15839</v>
      </c>
      <c r="K9739" s="5">
        <v>875265</v>
      </c>
      <c r="L9739" s="5">
        <v>41195</v>
      </c>
      <c r="M9739" s="5">
        <v>1208</v>
      </c>
      <c r="N9739" s="5">
        <v>213000000</v>
      </c>
      <c r="O9739" s="5">
        <f>YEAR(Table1[[#This Row],[ReportDate]])</f>
        <v>2021</v>
      </c>
      <c r="P9739" s="5" t="str">
        <f>TEXT(Table1[[#This Row],[ReportDate]],"mmm")</f>
        <v>Oct</v>
      </c>
      <c r="Q9739" s="29">
        <f>Table1[[#This Row],[TotalDeaths]]/Table1[[#This Row],[TotalCases]]</f>
        <v>2.8999915777755805E-2</v>
      </c>
    </row>
    <row r="9740" spans="1:17" ht="14.4" x14ac:dyDescent="0.3">
      <c r="A9740" s="5" t="s">
        <v>11961</v>
      </c>
      <c r="B9740" s="5" t="s">
        <v>2191</v>
      </c>
      <c r="C9740" s="5" t="s">
        <v>2217</v>
      </c>
      <c r="D9740" s="5" t="s">
        <v>2218</v>
      </c>
      <c r="E9740" s="32">
        <v>44398</v>
      </c>
      <c r="F9740" s="5">
        <v>1132</v>
      </c>
      <c r="G9740" s="5">
        <v>6</v>
      </c>
      <c r="H9740" s="5">
        <v>2244</v>
      </c>
      <c r="I9740" s="5">
        <v>547306</v>
      </c>
      <c r="J9740" s="5">
        <v>15845</v>
      </c>
      <c r="K9740" s="5">
        <v>877509</v>
      </c>
      <c r="L9740" s="5">
        <v>6792</v>
      </c>
      <c r="M9740" s="5">
        <v>18466</v>
      </c>
      <c r="N9740" s="5">
        <v>331000000</v>
      </c>
      <c r="O9740" s="5">
        <f>YEAR(Table1[[#This Row],[ReportDate]])</f>
        <v>2021</v>
      </c>
      <c r="P9740" s="5" t="str">
        <f>TEXT(Table1[[#This Row],[ReportDate]],"mmm")</f>
        <v>Jul</v>
      </c>
      <c r="Q9740" s="29">
        <f>Table1[[#This Row],[TotalDeaths]]/Table1[[#This Row],[TotalCases]]</f>
        <v>2.895089766967656E-2</v>
      </c>
    </row>
    <row r="9741" spans="1:17" ht="14.4" x14ac:dyDescent="0.3">
      <c r="A9741" s="5" t="s">
        <v>11962</v>
      </c>
      <c r="B9741" s="5" t="s">
        <v>2191</v>
      </c>
      <c r="C9741" s="5" t="s">
        <v>2221</v>
      </c>
      <c r="D9741" s="5" t="s">
        <v>2241</v>
      </c>
      <c r="E9741" s="32">
        <v>44175</v>
      </c>
      <c r="F9741" s="5">
        <v>2976</v>
      </c>
      <c r="G9741" s="5">
        <v>121</v>
      </c>
      <c r="H9741" s="5">
        <v>298</v>
      </c>
      <c r="I9741" s="5">
        <v>550282</v>
      </c>
      <c r="J9741" s="5">
        <v>15966</v>
      </c>
      <c r="K9741" s="5">
        <v>877807</v>
      </c>
      <c r="L9741" s="5">
        <v>50592</v>
      </c>
      <c r="M9741" s="5">
        <v>16633</v>
      </c>
      <c r="N9741" s="5">
        <v>331000000</v>
      </c>
      <c r="O9741" s="5">
        <f>YEAR(Table1[[#This Row],[ReportDate]])</f>
        <v>2020</v>
      </c>
      <c r="P9741" s="5" t="str">
        <f>TEXT(Table1[[#This Row],[ReportDate]],"mmm")</f>
        <v>Dec</v>
      </c>
      <c r="Q9741" s="29">
        <f>Table1[[#This Row],[TotalDeaths]]/Table1[[#This Row],[TotalCases]]</f>
        <v>2.9014214530004617E-2</v>
      </c>
    </row>
    <row r="9742" spans="1:17" ht="14.4" x14ac:dyDescent="0.3">
      <c r="A9742" s="5" t="s">
        <v>11963</v>
      </c>
      <c r="B9742" s="5" t="s">
        <v>2191</v>
      </c>
      <c r="C9742" s="5" t="s">
        <v>2217</v>
      </c>
      <c r="D9742" s="5" t="s">
        <v>2218</v>
      </c>
      <c r="E9742" s="32">
        <v>44361</v>
      </c>
      <c r="F9742" s="5">
        <v>2517</v>
      </c>
      <c r="G9742" s="5">
        <v>163</v>
      </c>
      <c r="H9742" s="5">
        <v>4304</v>
      </c>
      <c r="I9742" s="5">
        <v>552799</v>
      </c>
      <c r="J9742" s="5">
        <v>16129</v>
      </c>
      <c r="K9742" s="5">
        <v>882111</v>
      </c>
      <c r="L9742" s="5">
        <v>25170</v>
      </c>
      <c r="M9742" s="5">
        <v>13950</v>
      </c>
      <c r="N9742" s="5">
        <v>331000000</v>
      </c>
      <c r="O9742" s="5">
        <f>YEAR(Table1[[#This Row],[ReportDate]])</f>
        <v>2021</v>
      </c>
      <c r="P9742" s="5" t="str">
        <f>TEXT(Table1[[#This Row],[ReportDate]],"mmm")</f>
        <v>Jun</v>
      </c>
      <c r="Q9742" s="29">
        <f>Table1[[#This Row],[TotalDeaths]]/Table1[[#This Row],[TotalCases]]</f>
        <v>2.9176970291190832E-2</v>
      </c>
    </row>
    <row r="9743" spans="1:17" ht="14.4" x14ac:dyDescent="0.3">
      <c r="A9743" s="5" t="s">
        <v>11964</v>
      </c>
      <c r="B9743" s="5" t="s">
        <v>2167</v>
      </c>
      <c r="C9743" s="5" t="s">
        <v>2181</v>
      </c>
      <c r="D9743" s="5" t="s">
        <v>2252</v>
      </c>
      <c r="E9743" s="32">
        <v>43989</v>
      </c>
      <c r="F9743" s="5">
        <v>4445</v>
      </c>
      <c r="G9743" s="5">
        <v>115</v>
      </c>
      <c r="H9743" s="5">
        <v>458</v>
      </c>
      <c r="I9743" s="5">
        <v>557244</v>
      </c>
      <c r="J9743" s="5">
        <v>16244</v>
      </c>
      <c r="K9743" s="5">
        <v>882569</v>
      </c>
      <c r="L9743" s="5">
        <v>40005</v>
      </c>
      <c r="M9743" s="5">
        <v>16630</v>
      </c>
      <c r="N9743" s="5">
        <v>83000000</v>
      </c>
      <c r="O9743" s="5">
        <f>YEAR(Table1[[#This Row],[ReportDate]])</f>
        <v>2020</v>
      </c>
      <c r="P9743" s="5" t="str">
        <f>TEXT(Table1[[#This Row],[ReportDate]],"mmm")</f>
        <v>Jun</v>
      </c>
      <c r="Q9743" s="29">
        <f>Table1[[#This Row],[TotalDeaths]]/Table1[[#This Row],[TotalCases]]</f>
        <v>2.9150605479825713E-2</v>
      </c>
    </row>
    <row r="9744" spans="1:17" ht="14.4" x14ac:dyDescent="0.3">
      <c r="A9744" s="5" t="s">
        <v>11965</v>
      </c>
      <c r="B9744" s="5" t="s">
        <v>2167</v>
      </c>
      <c r="C9744" s="5" t="s">
        <v>2181</v>
      </c>
      <c r="D9744" s="5" t="s">
        <v>2182</v>
      </c>
      <c r="E9744" s="32">
        <v>44368</v>
      </c>
      <c r="F9744" s="5">
        <v>4870</v>
      </c>
      <c r="G9744" s="5">
        <v>12</v>
      </c>
      <c r="H9744" s="5">
        <v>878</v>
      </c>
      <c r="I9744" s="5">
        <v>562114</v>
      </c>
      <c r="J9744" s="5">
        <v>16256</v>
      </c>
      <c r="K9744" s="5">
        <v>883447</v>
      </c>
      <c r="L9744" s="5">
        <v>29220</v>
      </c>
      <c r="M9744" s="5">
        <v>16079</v>
      </c>
      <c r="N9744" s="5">
        <v>83000000</v>
      </c>
      <c r="O9744" s="5">
        <f>YEAR(Table1[[#This Row],[ReportDate]])</f>
        <v>2021</v>
      </c>
      <c r="P9744" s="5" t="str">
        <f>TEXT(Table1[[#This Row],[ReportDate]],"mmm")</f>
        <v>Jun</v>
      </c>
      <c r="Q9744" s="29">
        <f>Table1[[#This Row],[TotalDeaths]]/Table1[[#This Row],[TotalCases]]</f>
        <v>2.8919400690963042E-2</v>
      </c>
    </row>
    <row r="9745" spans="1:17" ht="14.4" x14ac:dyDescent="0.3">
      <c r="A9745" s="5" t="s">
        <v>11966</v>
      </c>
      <c r="B9745" s="5" t="s">
        <v>2170</v>
      </c>
      <c r="C9745" s="5" t="s">
        <v>2178</v>
      </c>
      <c r="D9745" s="5" t="s">
        <v>2179</v>
      </c>
      <c r="E9745" s="32">
        <v>44256</v>
      </c>
      <c r="F9745" s="5">
        <v>2196</v>
      </c>
      <c r="G9745" s="5">
        <v>194</v>
      </c>
      <c r="H9745" s="5">
        <v>1810</v>
      </c>
      <c r="I9745" s="5">
        <v>564310</v>
      </c>
      <c r="J9745" s="5">
        <v>16450</v>
      </c>
      <c r="K9745" s="5">
        <v>885257</v>
      </c>
      <c r="L9745" s="5">
        <v>28548</v>
      </c>
      <c r="M9745" s="5">
        <v>15160</v>
      </c>
      <c r="N9745" s="5">
        <v>213000000</v>
      </c>
      <c r="O9745" s="5">
        <f>YEAR(Table1[[#This Row],[ReportDate]])</f>
        <v>2021</v>
      </c>
      <c r="P9745" s="5" t="str">
        <f>TEXT(Table1[[#This Row],[ReportDate]],"mmm")</f>
        <v>Mar</v>
      </c>
      <c r="Q9745" s="29">
        <f>Table1[[#This Row],[TotalDeaths]]/Table1[[#This Row],[TotalCases]]</f>
        <v>2.91506441494923E-2</v>
      </c>
    </row>
    <row r="9746" spans="1:17" ht="14.4" x14ac:dyDescent="0.3">
      <c r="A9746" s="5" t="s">
        <v>11967</v>
      </c>
      <c r="B9746" s="5" t="s">
        <v>2170</v>
      </c>
      <c r="C9746" s="5" t="s">
        <v>2232</v>
      </c>
      <c r="D9746" s="5" t="s">
        <v>2233</v>
      </c>
      <c r="E9746" s="32">
        <v>44511</v>
      </c>
      <c r="F9746" s="5">
        <v>3460</v>
      </c>
      <c r="G9746" s="5">
        <v>19</v>
      </c>
      <c r="H9746" s="5">
        <v>788</v>
      </c>
      <c r="I9746" s="5">
        <v>567770</v>
      </c>
      <c r="J9746" s="5">
        <v>16469</v>
      </c>
      <c r="K9746" s="5">
        <v>886045</v>
      </c>
      <c r="L9746" s="5">
        <v>41520</v>
      </c>
      <c r="M9746" s="5">
        <v>19889</v>
      </c>
      <c r="N9746" s="5">
        <v>213000000</v>
      </c>
      <c r="O9746" s="5">
        <f>YEAR(Table1[[#This Row],[ReportDate]])</f>
        <v>2021</v>
      </c>
      <c r="P9746" s="5" t="str">
        <f>TEXT(Table1[[#This Row],[ReportDate]],"mmm")</f>
        <v>Nov</v>
      </c>
      <c r="Q9746" s="29">
        <f>Table1[[#This Row],[TotalDeaths]]/Table1[[#This Row],[TotalCases]]</f>
        <v>2.9006463885023866E-2</v>
      </c>
    </row>
    <row r="9747" spans="1:17" ht="14.4" x14ac:dyDescent="0.3">
      <c r="A9747" s="5" t="s">
        <v>11968</v>
      </c>
      <c r="B9747" s="5" t="s">
        <v>2170</v>
      </c>
      <c r="C9747" s="5" t="s">
        <v>2232</v>
      </c>
      <c r="D9747" s="5" t="s">
        <v>2281</v>
      </c>
      <c r="E9747" s="32">
        <v>43853</v>
      </c>
      <c r="F9747" s="5">
        <v>4439</v>
      </c>
      <c r="G9747" s="5">
        <v>52</v>
      </c>
      <c r="H9747" s="5">
        <v>3895</v>
      </c>
      <c r="I9747" s="5">
        <v>572209</v>
      </c>
      <c r="J9747" s="5">
        <v>16521</v>
      </c>
      <c r="K9747" s="5">
        <v>889940</v>
      </c>
      <c r="L9747" s="5">
        <v>48829</v>
      </c>
      <c r="M9747" s="5">
        <v>7787</v>
      </c>
      <c r="N9747" s="5">
        <v>213000000</v>
      </c>
      <c r="O9747" s="5">
        <f>YEAR(Table1[[#This Row],[ReportDate]])</f>
        <v>2020</v>
      </c>
      <c r="P9747" s="5" t="str">
        <f>TEXT(Table1[[#This Row],[ReportDate]],"mmm")</f>
        <v>Jan</v>
      </c>
      <c r="Q9747" s="29">
        <f>Table1[[#This Row],[TotalDeaths]]/Table1[[#This Row],[TotalCases]]</f>
        <v>2.887231763219383E-2</v>
      </c>
    </row>
    <row r="9748" spans="1:17" ht="14.4" x14ac:dyDescent="0.3">
      <c r="A9748" s="5" t="s">
        <v>11969</v>
      </c>
      <c r="B9748" s="5" t="s">
        <v>2167</v>
      </c>
      <c r="C9748" s="5" t="s">
        <v>2235</v>
      </c>
      <c r="D9748" s="5" t="s">
        <v>2235</v>
      </c>
      <c r="E9748" s="32">
        <v>43877</v>
      </c>
      <c r="F9748" s="5">
        <v>676</v>
      </c>
      <c r="G9748" s="5">
        <v>85</v>
      </c>
      <c r="H9748" s="5">
        <v>382</v>
      </c>
      <c r="I9748" s="5">
        <v>572885</v>
      </c>
      <c r="J9748" s="5">
        <v>16606</v>
      </c>
      <c r="K9748" s="5">
        <v>890322</v>
      </c>
      <c r="L9748" s="5">
        <v>12844</v>
      </c>
      <c r="M9748" s="5">
        <v>12415</v>
      </c>
      <c r="N9748" s="5">
        <v>83000000</v>
      </c>
      <c r="O9748" s="5">
        <f>YEAR(Table1[[#This Row],[ReportDate]])</f>
        <v>2020</v>
      </c>
      <c r="P9748" s="5" t="str">
        <f>TEXT(Table1[[#This Row],[ReportDate]],"mmm")</f>
        <v>Feb</v>
      </c>
      <c r="Q9748" s="29">
        <f>Table1[[#This Row],[TotalDeaths]]/Table1[[#This Row],[TotalCases]]</f>
        <v>2.8986620351379423E-2</v>
      </c>
    </row>
    <row r="9749" spans="1:17" ht="14.4" x14ac:dyDescent="0.3">
      <c r="A9749" s="5" t="s">
        <v>11970</v>
      </c>
      <c r="B9749" s="5" t="s">
        <v>2170</v>
      </c>
      <c r="C9749" s="5" t="s">
        <v>2178</v>
      </c>
      <c r="D9749" s="5" t="s">
        <v>2286</v>
      </c>
      <c r="E9749" s="32">
        <v>44355</v>
      </c>
      <c r="F9749" s="5">
        <v>594</v>
      </c>
      <c r="G9749" s="5">
        <v>179</v>
      </c>
      <c r="H9749" s="5">
        <v>1450</v>
      </c>
      <c r="I9749" s="5">
        <v>573479</v>
      </c>
      <c r="J9749" s="5">
        <v>16785</v>
      </c>
      <c r="K9749" s="5">
        <v>891772</v>
      </c>
      <c r="L9749" s="5">
        <v>10692</v>
      </c>
      <c r="M9749" s="5">
        <v>3741</v>
      </c>
      <c r="N9749" s="5">
        <v>213000000</v>
      </c>
      <c r="O9749" s="5">
        <f>YEAR(Table1[[#This Row],[ReportDate]])</f>
        <v>2021</v>
      </c>
      <c r="P9749" s="5" t="str">
        <f>TEXT(Table1[[#This Row],[ReportDate]],"mmm")</f>
        <v>Jun</v>
      </c>
      <c r="Q9749" s="29">
        <f>Table1[[#This Row],[TotalDeaths]]/Table1[[#This Row],[TotalCases]]</f>
        <v>2.9268726492164492E-2</v>
      </c>
    </row>
    <row r="9750" spans="1:17" ht="14.4" x14ac:dyDescent="0.3">
      <c r="A9750" s="5" t="s">
        <v>11971</v>
      </c>
      <c r="B9750" s="5" t="s">
        <v>2174</v>
      </c>
      <c r="C9750" s="5" t="s">
        <v>2175</v>
      </c>
      <c r="D9750" s="5" t="s">
        <v>2176</v>
      </c>
      <c r="E9750" s="32">
        <v>44559</v>
      </c>
      <c r="F9750" s="5">
        <v>3884</v>
      </c>
      <c r="G9750" s="5">
        <v>96</v>
      </c>
      <c r="H9750" s="5">
        <v>3415</v>
      </c>
      <c r="I9750" s="5">
        <v>577363</v>
      </c>
      <c r="J9750" s="5">
        <v>16881</v>
      </c>
      <c r="K9750" s="5">
        <v>895187</v>
      </c>
      <c r="L9750" s="5">
        <v>38840</v>
      </c>
      <c r="M9750" s="5">
        <v>10179</v>
      </c>
      <c r="N9750" s="5">
        <v>1380000000</v>
      </c>
      <c r="O9750" s="5">
        <f>YEAR(Table1[[#This Row],[ReportDate]])</f>
        <v>2021</v>
      </c>
      <c r="P9750" s="5" t="str">
        <f>TEXT(Table1[[#This Row],[ReportDate]],"mmm")</f>
        <v>Dec</v>
      </c>
      <c r="Q9750" s="29">
        <f>Table1[[#This Row],[TotalDeaths]]/Table1[[#This Row],[TotalCases]]</f>
        <v>2.9238104970356605E-2</v>
      </c>
    </row>
    <row r="9751" spans="1:17" ht="14.4" x14ac:dyDescent="0.3">
      <c r="A9751" s="5" t="s">
        <v>11972</v>
      </c>
      <c r="B9751" s="5" t="s">
        <v>2186</v>
      </c>
      <c r="C9751" s="5" t="s">
        <v>2237</v>
      </c>
      <c r="D9751" s="5" t="s">
        <v>2270</v>
      </c>
      <c r="E9751" s="32">
        <v>44536</v>
      </c>
      <c r="F9751" s="5">
        <v>3151</v>
      </c>
      <c r="G9751" s="5">
        <v>60</v>
      </c>
      <c r="H9751" s="5">
        <v>2595</v>
      </c>
      <c r="I9751" s="5">
        <v>580514</v>
      </c>
      <c r="J9751" s="5">
        <v>16941</v>
      </c>
      <c r="K9751" s="5">
        <v>897782</v>
      </c>
      <c r="L9751" s="5">
        <v>28359</v>
      </c>
      <c r="M9751" s="5">
        <v>9564</v>
      </c>
      <c r="N9751" s="5">
        <v>68000000</v>
      </c>
      <c r="O9751" s="5">
        <f>YEAR(Table1[[#This Row],[ReportDate]])</f>
        <v>2021</v>
      </c>
      <c r="P9751" s="5" t="str">
        <f>TEXT(Table1[[#This Row],[ReportDate]],"mmm")</f>
        <v>Dec</v>
      </c>
      <c r="Q9751" s="29">
        <f>Table1[[#This Row],[TotalDeaths]]/Table1[[#This Row],[TotalCases]]</f>
        <v>2.918275872761036E-2</v>
      </c>
    </row>
    <row r="9752" spans="1:17" ht="14.4" x14ac:dyDescent="0.3">
      <c r="A9752" s="5" t="s">
        <v>11973</v>
      </c>
      <c r="B9752" s="5" t="s">
        <v>2191</v>
      </c>
      <c r="C9752" s="5" t="s">
        <v>2217</v>
      </c>
      <c r="D9752" s="5" t="s">
        <v>2218</v>
      </c>
      <c r="E9752" s="32">
        <v>43974</v>
      </c>
      <c r="F9752" s="5">
        <v>3324</v>
      </c>
      <c r="G9752" s="5">
        <v>124</v>
      </c>
      <c r="H9752" s="5">
        <v>4602</v>
      </c>
      <c r="I9752" s="5">
        <v>583838</v>
      </c>
      <c r="J9752" s="5">
        <v>17065</v>
      </c>
      <c r="K9752" s="5">
        <v>2384</v>
      </c>
      <c r="L9752" s="5">
        <v>56508</v>
      </c>
      <c r="M9752" s="5">
        <v>3307</v>
      </c>
      <c r="N9752" s="5">
        <v>331000000</v>
      </c>
      <c r="O9752" s="5">
        <f>YEAR(Table1[[#This Row],[ReportDate]])</f>
        <v>2020</v>
      </c>
      <c r="P9752" s="5" t="str">
        <f>TEXT(Table1[[#This Row],[ReportDate]],"mmm")</f>
        <v>May</v>
      </c>
      <c r="Q9752" s="29">
        <f>Table1[[#This Row],[TotalDeaths]]/Table1[[#This Row],[TotalCases]]</f>
        <v>2.9228998455050888E-2</v>
      </c>
    </row>
    <row r="9753" spans="1:17" ht="14.4" x14ac:dyDescent="0.3">
      <c r="A9753" s="5" t="s">
        <v>11974</v>
      </c>
      <c r="B9753" s="5" t="s">
        <v>2191</v>
      </c>
      <c r="C9753" s="5" t="s">
        <v>2217</v>
      </c>
      <c r="D9753" s="5" t="s">
        <v>2230</v>
      </c>
      <c r="E9753" s="32">
        <v>44415</v>
      </c>
      <c r="F9753" s="5">
        <v>2934</v>
      </c>
      <c r="G9753" s="5">
        <v>101</v>
      </c>
      <c r="H9753" s="5">
        <v>3589</v>
      </c>
      <c r="I9753" s="5">
        <v>586772</v>
      </c>
      <c r="J9753" s="5">
        <v>17166</v>
      </c>
      <c r="K9753" s="5">
        <v>5973</v>
      </c>
      <c r="L9753" s="5">
        <v>38142</v>
      </c>
      <c r="M9753" s="5">
        <v>6777</v>
      </c>
      <c r="N9753" s="5">
        <v>331000000</v>
      </c>
      <c r="O9753" s="5">
        <f>YEAR(Table1[[#This Row],[ReportDate]])</f>
        <v>2021</v>
      </c>
      <c r="P9753" s="5" t="str">
        <f>TEXT(Table1[[#This Row],[ReportDate]],"mmm")</f>
        <v>Aug</v>
      </c>
      <c r="Q9753" s="29">
        <f>Table1[[#This Row],[TotalDeaths]]/Table1[[#This Row],[TotalCases]]</f>
        <v>2.9254974675001533E-2</v>
      </c>
    </row>
    <row r="9754" spans="1:17" ht="14.4" x14ac:dyDescent="0.3">
      <c r="A9754" s="5" t="s">
        <v>11975</v>
      </c>
      <c r="B9754" s="5" t="s">
        <v>2174</v>
      </c>
      <c r="C9754" s="5" t="s">
        <v>2184</v>
      </c>
      <c r="D9754" s="5" t="s">
        <v>25</v>
      </c>
      <c r="E9754" s="32">
        <v>44498</v>
      </c>
      <c r="F9754" s="5">
        <v>4333</v>
      </c>
      <c r="G9754" s="5">
        <v>115</v>
      </c>
      <c r="H9754" s="5">
        <v>329</v>
      </c>
      <c r="I9754" s="5">
        <v>591105</v>
      </c>
      <c r="J9754" s="5">
        <v>17281</v>
      </c>
      <c r="K9754" s="5">
        <v>6302</v>
      </c>
      <c r="L9754" s="5">
        <v>38997</v>
      </c>
      <c r="M9754" s="5">
        <v>14709</v>
      </c>
      <c r="N9754" s="5">
        <v>1380000000</v>
      </c>
      <c r="O9754" s="5">
        <f>YEAR(Table1[[#This Row],[ReportDate]])</f>
        <v>2021</v>
      </c>
      <c r="P9754" s="5" t="str">
        <f>TEXT(Table1[[#This Row],[ReportDate]],"mmm")</f>
        <v>Oct</v>
      </c>
      <c r="Q9754" s="29">
        <f>Table1[[#This Row],[TotalDeaths]]/Table1[[#This Row],[TotalCases]]</f>
        <v>2.9235076678424309E-2</v>
      </c>
    </row>
    <row r="9755" spans="1:17" ht="14.4" x14ac:dyDescent="0.3">
      <c r="A9755" s="5" t="s">
        <v>11976</v>
      </c>
      <c r="B9755" s="5" t="s">
        <v>2170</v>
      </c>
      <c r="C9755" s="5" t="s">
        <v>2171</v>
      </c>
      <c r="D9755" s="5" t="s">
        <v>2265</v>
      </c>
      <c r="E9755" s="32">
        <v>44419</v>
      </c>
      <c r="F9755" s="5">
        <v>2985</v>
      </c>
      <c r="G9755" s="5">
        <v>89</v>
      </c>
      <c r="H9755" s="5">
        <v>3054</v>
      </c>
      <c r="I9755" s="5">
        <v>594090</v>
      </c>
      <c r="J9755" s="5">
        <v>17370</v>
      </c>
      <c r="K9755" s="5">
        <v>9356</v>
      </c>
      <c r="L9755" s="5">
        <v>50745</v>
      </c>
      <c r="M9755" s="5">
        <v>9448</v>
      </c>
      <c r="N9755" s="5">
        <v>213000000</v>
      </c>
      <c r="O9755" s="5">
        <f>YEAR(Table1[[#This Row],[ReportDate]])</f>
        <v>2021</v>
      </c>
      <c r="P9755" s="5" t="str">
        <f>TEXT(Table1[[#This Row],[ReportDate]],"mmm")</f>
        <v>Aug</v>
      </c>
      <c r="Q9755" s="29">
        <f>Table1[[#This Row],[TotalDeaths]]/Table1[[#This Row],[TotalCases]]</f>
        <v>2.923799424329647E-2</v>
      </c>
    </row>
    <row r="9756" spans="1:17" ht="14.4" x14ac:dyDescent="0.3">
      <c r="A9756" s="5" t="s">
        <v>11977</v>
      </c>
      <c r="B9756" s="5" t="s">
        <v>2167</v>
      </c>
      <c r="C9756" s="5" t="s">
        <v>2318</v>
      </c>
      <c r="D9756" s="5" t="s">
        <v>2418</v>
      </c>
      <c r="E9756" s="32">
        <v>44249</v>
      </c>
      <c r="F9756" s="5">
        <v>2363</v>
      </c>
      <c r="G9756" s="5">
        <v>95</v>
      </c>
      <c r="H9756" s="5">
        <v>2535</v>
      </c>
      <c r="I9756" s="5">
        <v>596453</v>
      </c>
      <c r="J9756" s="5">
        <v>17465</v>
      </c>
      <c r="K9756" s="5">
        <v>11891</v>
      </c>
      <c r="L9756" s="5">
        <v>23630</v>
      </c>
      <c r="M9756" s="5">
        <v>5018</v>
      </c>
      <c r="N9756" s="5">
        <v>83000000</v>
      </c>
      <c r="O9756" s="5">
        <f>YEAR(Table1[[#This Row],[ReportDate]])</f>
        <v>2021</v>
      </c>
      <c r="P9756" s="5" t="str">
        <f>TEXT(Table1[[#This Row],[ReportDate]],"mmm")</f>
        <v>Feb</v>
      </c>
      <c r="Q9756" s="29">
        <f>Table1[[#This Row],[TotalDeaths]]/Table1[[#This Row],[TotalCases]]</f>
        <v>2.9281435419052298E-2</v>
      </c>
    </row>
    <row r="9757" spans="1:17" ht="14.4" x14ac:dyDescent="0.3">
      <c r="A9757" s="5" t="s">
        <v>11978</v>
      </c>
      <c r="B9757" s="5" t="s">
        <v>2170</v>
      </c>
      <c r="C9757" s="5" t="s">
        <v>2171</v>
      </c>
      <c r="D9757" s="5" t="s">
        <v>2172</v>
      </c>
      <c r="E9757" s="32">
        <v>44511</v>
      </c>
      <c r="F9757" s="5">
        <v>839</v>
      </c>
      <c r="G9757" s="5">
        <v>60</v>
      </c>
      <c r="H9757" s="5">
        <v>4909</v>
      </c>
      <c r="I9757" s="5">
        <v>597292</v>
      </c>
      <c r="J9757" s="5">
        <v>17525</v>
      </c>
      <c r="K9757" s="5">
        <v>16800</v>
      </c>
      <c r="L9757" s="5">
        <v>5873</v>
      </c>
      <c r="M9757" s="5">
        <v>11232</v>
      </c>
      <c r="N9757" s="5">
        <v>213000000</v>
      </c>
      <c r="O9757" s="5">
        <f>YEAR(Table1[[#This Row],[ReportDate]])</f>
        <v>2021</v>
      </c>
      <c r="P9757" s="5" t="str">
        <f>TEXT(Table1[[#This Row],[ReportDate]],"mmm")</f>
        <v>Nov</v>
      </c>
      <c r="Q9757" s="29">
        <f>Table1[[#This Row],[TotalDeaths]]/Table1[[#This Row],[TotalCases]]</f>
        <v>2.9340757954233441E-2</v>
      </c>
    </row>
    <row r="9758" spans="1:17" ht="14.4" x14ac:dyDescent="0.3">
      <c r="A9758" s="5" t="s">
        <v>11979</v>
      </c>
      <c r="B9758" s="5" t="s">
        <v>2170</v>
      </c>
      <c r="C9758" s="5" t="s">
        <v>2249</v>
      </c>
      <c r="D9758" s="5" t="s">
        <v>2268</v>
      </c>
      <c r="E9758" s="32">
        <v>43915</v>
      </c>
      <c r="F9758" s="5">
        <v>2510</v>
      </c>
      <c r="G9758" s="5">
        <v>55</v>
      </c>
      <c r="H9758" s="5">
        <v>1019</v>
      </c>
      <c r="I9758" s="5">
        <v>599802</v>
      </c>
      <c r="J9758" s="5">
        <v>17580</v>
      </c>
      <c r="K9758" s="5">
        <v>17819</v>
      </c>
      <c r="L9758" s="5">
        <v>32630</v>
      </c>
      <c r="M9758" s="5">
        <v>5125</v>
      </c>
      <c r="N9758" s="5">
        <v>213000000</v>
      </c>
      <c r="O9758" s="5">
        <f>YEAR(Table1[[#This Row],[ReportDate]])</f>
        <v>2020</v>
      </c>
      <c r="P9758" s="5" t="str">
        <f>TEXT(Table1[[#This Row],[ReportDate]],"mmm")</f>
        <v>Mar</v>
      </c>
      <c r="Q9758" s="29">
        <f>Table1[[#This Row],[TotalDeaths]]/Table1[[#This Row],[TotalCases]]</f>
        <v>2.9309672191823302E-2</v>
      </c>
    </row>
    <row r="9759" spans="1:17" ht="14.4" x14ac:dyDescent="0.3">
      <c r="A9759" s="5" t="s">
        <v>11980</v>
      </c>
      <c r="B9759" s="5" t="s">
        <v>2191</v>
      </c>
      <c r="C9759" s="5" t="s">
        <v>2225</v>
      </c>
      <c r="D9759" s="5" t="s">
        <v>2226</v>
      </c>
      <c r="E9759" s="32">
        <v>44246</v>
      </c>
      <c r="F9759" s="5">
        <v>3769</v>
      </c>
      <c r="G9759" s="5">
        <v>93</v>
      </c>
      <c r="H9759" s="5">
        <v>3508</v>
      </c>
      <c r="I9759" s="5">
        <v>603571</v>
      </c>
      <c r="J9759" s="5">
        <v>17673</v>
      </c>
      <c r="K9759" s="5">
        <v>21327</v>
      </c>
      <c r="L9759" s="5">
        <v>71611</v>
      </c>
      <c r="M9759" s="5">
        <v>8031</v>
      </c>
      <c r="N9759" s="5">
        <v>331000000</v>
      </c>
      <c r="O9759" s="5">
        <f>YEAR(Table1[[#This Row],[ReportDate]])</f>
        <v>2021</v>
      </c>
      <c r="P9759" s="5" t="str">
        <f>TEXT(Table1[[#This Row],[ReportDate]],"mmm")</f>
        <v>Feb</v>
      </c>
      <c r="Q9759" s="29">
        <f>Table1[[#This Row],[TotalDeaths]]/Table1[[#This Row],[TotalCases]]</f>
        <v>2.9280730850223088E-2</v>
      </c>
    </row>
    <row r="9760" spans="1:17" ht="14.4" x14ac:dyDescent="0.3">
      <c r="A9760" s="5" t="s">
        <v>11981</v>
      </c>
      <c r="B9760" s="5" t="s">
        <v>2191</v>
      </c>
      <c r="C9760" s="5" t="s">
        <v>2225</v>
      </c>
      <c r="D9760" s="5" t="s">
        <v>2288</v>
      </c>
      <c r="E9760" s="32">
        <v>44524</v>
      </c>
      <c r="F9760" s="5">
        <v>4687</v>
      </c>
      <c r="G9760" s="5">
        <v>39</v>
      </c>
      <c r="H9760" s="5">
        <v>3821</v>
      </c>
      <c r="I9760" s="5">
        <v>608258</v>
      </c>
      <c r="J9760" s="5">
        <v>17712</v>
      </c>
      <c r="K9760" s="5">
        <v>25148</v>
      </c>
      <c r="L9760" s="5">
        <v>70305</v>
      </c>
      <c r="M9760" s="5">
        <v>19230</v>
      </c>
      <c r="N9760" s="5">
        <v>331000000</v>
      </c>
      <c r="O9760" s="5">
        <f>YEAR(Table1[[#This Row],[ReportDate]])</f>
        <v>2021</v>
      </c>
      <c r="P9760" s="5" t="str">
        <f>TEXT(Table1[[#This Row],[ReportDate]],"mmm")</f>
        <v>Nov</v>
      </c>
      <c r="Q9760" s="29">
        <f>Table1[[#This Row],[TotalDeaths]]/Table1[[#This Row],[TotalCases]]</f>
        <v>2.9119222435216634E-2</v>
      </c>
    </row>
    <row r="9761" spans="1:17" ht="14.4" x14ac:dyDescent="0.3">
      <c r="A9761" s="5" t="s">
        <v>11982</v>
      </c>
      <c r="B9761" s="5" t="s">
        <v>2167</v>
      </c>
      <c r="C9761" s="5" t="s">
        <v>2181</v>
      </c>
      <c r="D9761" s="5" t="s">
        <v>2252</v>
      </c>
      <c r="E9761" s="32">
        <v>44312</v>
      </c>
      <c r="F9761" s="5">
        <v>2887</v>
      </c>
      <c r="G9761" s="5">
        <v>80</v>
      </c>
      <c r="H9761" s="5">
        <v>4529</v>
      </c>
      <c r="I9761" s="5">
        <v>611145</v>
      </c>
      <c r="J9761" s="5">
        <v>17792</v>
      </c>
      <c r="K9761" s="5">
        <v>29677</v>
      </c>
      <c r="L9761" s="5">
        <v>51966</v>
      </c>
      <c r="M9761" s="5">
        <v>17611</v>
      </c>
      <c r="N9761" s="5">
        <v>83000000</v>
      </c>
      <c r="O9761" s="5">
        <f>YEAR(Table1[[#This Row],[ReportDate]])</f>
        <v>2021</v>
      </c>
      <c r="P9761" s="5" t="str">
        <f>TEXT(Table1[[#This Row],[ReportDate]],"mmm")</f>
        <v>Apr</v>
      </c>
      <c r="Q9761" s="29">
        <f>Table1[[#This Row],[TotalDeaths]]/Table1[[#This Row],[TotalCases]]</f>
        <v>2.9112567393989968E-2</v>
      </c>
    </row>
    <row r="9762" spans="1:17" ht="14.4" x14ac:dyDescent="0.3">
      <c r="A9762" s="5" t="s">
        <v>11983</v>
      </c>
      <c r="B9762" s="5" t="s">
        <v>2191</v>
      </c>
      <c r="C9762" s="5" t="s">
        <v>2192</v>
      </c>
      <c r="D9762" s="5" t="s">
        <v>2193</v>
      </c>
      <c r="E9762" s="32">
        <v>44286</v>
      </c>
      <c r="F9762" s="5">
        <v>3043</v>
      </c>
      <c r="G9762" s="5">
        <v>62</v>
      </c>
      <c r="H9762" s="5">
        <v>1827</v>
      </c>
      <c r="I9762" s="5">
        <v>614188</v>
      </c>
      <c r="J9762" s="5">
        <v>17854</v>
      </c>
      <c r="K9762" s="5">
        <v>31504</v>
      </c>
      <c r="L9762" s="5">
        <v>36516</v>
      </c>
      <c r="M9762" s="5">
        <v>1531</v>
      </c>
      <c r="N9762" s="5">
        <v>331000000</v>
      </c>
      <c r="O9762" s="5">
        <f>YEAR(Table1[[#This Row],[ReportDate]])</f>
        <v>2021</v>
      </c>
      <c r="P9762" s="5" t="str">
        <f>TEXT(Table1[[#This Row],[ReportDate]],"mmm")</f>
        <v>Mar</v>
      </c>
      <c r="Q9762" s="29">
        <f>Table1[[#This Row],[TotalDeaths]]/Table1[[#This Row],[TotalCases]]</f>
        <v>2.9069275205637363E-2</v>
      </c>
    </row>
    <row r="9763" spans="1:17" ht="14.4" x14ac:dyDescent="0.3">
      <c r="A9763" s="5" t="s">
        <v>11984</v>
      </c>
      <c r="B9763" s="5" t="s">
        <v>2170</v>
      </c>
      <c r="C9763" s="5" t="s">
        <v>2171</v>
      </c>
      <c r="D9763" s="5" t="s">
        <v>2172</v>
      </c>
      <c r="E9763" s="32">
        <v>44127</v>
      </c>
      <c r="F9763" s="5">
        <v>1631</v>
      </c>
      <c r="G9763" s="5">
        <v>184</v>
      </c>
      <c r="H9763" s="5">
        <v>4111</v>
      </c>
      <c r="I9763" s="5">
        <v>615819</v>
      </c>
      <c r="J9763" s="5">
        <v>18038</v>
      </c>
      <c r="K9763" s="5">
        <v>35615</v>
      </c>
      <c r="L9763" s="5">
        <v>21203</v>
      </c>
      <c r="M9763" s="5">
        <v>6742</v>
      </c>
      <c r="N9763" s="5">
        <v>213000000</v>
      </c>
      <c r="O9763" s="5">
        <f>YEAR(Table1[[#This Row],[ReportDate]])</f>
        <v>2020</v>
      </c>
      <c r="P9763" s="5" t="str">
        <f>TEXT(Table1[[#This Row],[ReportDate]],"mmm")</f>
        <v>Oct</v>
      </c>
      <c r="Q9763" s="29">
        <f>Table1[[#This Row],[TotalDeaths]]/Table1[[#This Row],[TotalCases]]</f>
        <v>2.9291074163025173E-2</v>
      </c>
    </row>
    <row r="9764" spans="1:17" ht="14.4" x14ac:dyDescent="0.3">
      <c r="A9764" s="5" t="s">
        <v>11985</v>
      </c>
      <c r="B9764" s="5" t="s">
        <v>2174</v>
      </c>
      <c r="C9764" s="5" t="s">
        <v>27</v>
      </c>
      <c r="D9764" s="5" t="s">
        <v>27</v>
      </c>
      <c r="E9764" s="32">
        <v>43942</v>
      </c>
      <c r="F9764" s="5">
        <v>1405</v>
      </c>
      <c r="G9764" s="5">
        <v>131</v>
      </c>
      <c r="H9764" s="5">
        <v>619</v>
      </c>
      <c r="I9764" s="5">
        <v>617224</v>
      </c>
      <c r="J9764" s="5">
        <v>18169</v>
      </c>
      <c r="K9764" s="5">
        <v>36234</v>
      </c>
      <c r="L9764" s="5">
        <v>7025</v>
      </c>
      <c r="M9764" s="5">
        <v>4252</v>
      </c>
      <c r="N9764" s="5">
        <v>1380000000</v>
      </c>
      <c r="O9764" s="5">
        <f>YEAR(Table1[[#This Row],[ReportDate]])</f>
        <v>2020</v>
      </c>
      <c r="P9764" s="5" t="str">
        <f>TEXT(Table1[[#This Row],[ReportDate]],"mmm")</f>
        <v>Apr</v>
      </c>
      <c r="Q9764" s="29">
        <f>Table1[[#This Row],[TotalDeaths]]/Table1[[#This Row],[TotalCases]]</f>
        <v>2.9436638886368643E-2</v>
      </c>
    </row>
    <row r="9765" spans="1:17" ht="14.4" x14ac:dyDescent="0.3">
      <c r="A9765" s="5" t="s">
        <v>11986</v>
      </c>
      <c r="B9765" s="5" t="s">
        <v>2167</v>
      </c>
      <c r="C9765" s="5" t="s">
        <v>2181</v>
      </c>
      <c r="D9765" s="5" t="s">
        <v>2252</v>
      </c>
      <c r="E9765" s="32">
        <v>44060</v>
      </c>
      <c r="F9765" s="5">
        <v>4245</v>
      </c>
      <c r="G9765" s="5">
        <v>153</v>
      </c>
      <c r="H9765" s="5">
        <v>688</v>
      </c>
      <c r="I9765" s="5">
        <v>621469</v>
      </c>
      <c r="J9765" s="5">
        <v>18322</v>
      </c>
      <c r="K9765" s="5">
        <v>36922</v>
      </c>
      <c r="L9765" s="5">
        <v>21225</v>
      </c>
      <c r="M9765" s="5">
        <v>16770</v>
      </c>
      <c r="N9765" s="5">
        <v>83000000</v>
      </c>
      <c r="O9765" s="5">
        <f>YEAR(Table1[[#This Row],[ReportDate]])</f>
        <v>2020</v>
      </c>
      <c r="P9765" s="5" t="str">
        <f>TEXT(Table1[[#This Row],[ReportDate]],"mmm")</f>
        <v>Aug</v>
      </c>
      <c r="Q9765" s="29">
        <f>Table1[[#This Row],[TotalDeaths]]/Table1[[#This Row],[TotalCases]]</f>
        <v>2.9481760152155617E-2</v>
      </c>
    </row>
    <row r="9766" spans="1:17" ht="14.4" x14ac:dyDescent="0.3">
      <c r="A9766" s="5" t="s">
        <v>11987</v>
      </c>
      <c r="B9766" s="5" t="s">
        <v>2174</v>
      </c>
      <c r="C9766" s="5" t="s">
        <v>2201</v>
      </c>
      <c r="D9766" s="5" t="s">
        <v>2261</v>
      </c>
      <c r="E9766" s="32">
        <v>43926</v>
      </c>
      <c r="F9766" s="5">
        <v>2489</v>
      </c>
      <c r="G9766" s="5">
        <v>94</v>
      </c>
      <c r="H9766" s="5">
        <v>2112</v>
      </c>
      <c r="I9766" s="5">
        <v>623958</v>
      </c>
      <c r="J9766" s="5">
        <v>18416</v>
      </c>
      <c r="K9766" s="5">
        <v>39034</v>
      </c>
      <c r="L9766" s="5">
        <v>42313</v>
      </c>
      <c r="M9766" s="5">
        <v>3680</v>
      </c>
      <c r="N9766" s="5">
        <v>1380000000</v>
      </c>
      <c r="O9766" s="5">
        <f>YEAR(Table1[[#This Row],[ReportDate]])</f>
        <v>2020</v>
      </c>
      <c r="P9766" s="5" t="str">
        <f>TEXT(Table1[[#This Row],[ReportDate]],"mmm")</f>
        <v>Apr</v>
      </c>
      <c r="Q9766" s="29">
        <f>Table1[[#This Row],[TotalDeaths]]/Table1[[#This Row],[TotalCases]]</f>
        <v>2.9514807086374405E-2</v>
      </c>
    </row>
    <row r="9767" spans="1:17" ht="14.4" x14ac:dyDescent="0.3">
      <c r="A9767" s="5" t="s">
        <v>11988</v>
      </c>
      <c r="B9767" s="5" t="s">
        <v>2170</v>
      </c>
      <c r="C9767" s="5" t="s">
        <v>2249</v>
      </c>
      <c r="D9767" s="5" t="s">
        <v>2250</v>
      </c>
      <c r="E9767" s="32">
        <v>44510</v>
      </c>
      <c r="F9767" s="5">
        <v>4490</v>
      </c>
      <c r="G9767" s="5">
        <v>61</v>
      </c>
      <c r="H9767" s="5">
        <v>4670</v>
      </c>
      <c r="I9767" s="5">
        <v>628448</v>
      </c>
      <c r="J9767" s="5">
        <v>18477</v>
      </c>
      <c r="K9767" s="5">
        <v>43704</v>
      </c>
      <c r="L9767" s="5">
        <v>26940</v>
      </c>
      <c r="M9767" s="5">
        <v>13531</v>
      </c>
      <c r="N9767" s="5">
        <v>213000000</v>
      </c>
      <c r="O9767" s="5">
        <f>YEAR(Table1[[#This Row],[ReportDate]])</f>
        <v>2021</v>
      </c>
      <c r="P9767" s="5" t="str">
        <f>TEXT(Table1[[#This Row],[ReportDate]],"mmm")</f>
        <v>Nov</v>
      </c>
      <c r="Q9767" s="29">
        <f>Table1[[#This Row],[TotalDeaths]]/Table1[[#This Row],[TotalCases]]</f>
        <v>2.9401000560109986E-2</v>
      </c>
    </row>
    <row r="9768" spans="1:17" ht="14.4" x14ac:dyDescent="0.3">
      <c r="A9768" s="5" t="s">
        <v>11989</v>
      </c>
      <c r="B9768" s="5" t="s">
        <v>2167</v>
      </c>
      <c r="C9768" s="5" t="s">
        <v>2235</v>
      </c>
      <c r="D9768" s="5" t="s">
        <v>2235</v>
      </c>
      <c r="E9768" s="32">
        <v>44208</v>
      </c>
      <c r="F9768" s="5">
        <v>3436</v>
      </c>
      <c r="G9768" s="5">
        <v>181</v>
      </c>
      <c r="H9768" s="5">
        <v>819</v>
      </c>
      <c r="I9768" s="5">
        <v>631884</v>
      </c>
      <c r="J9768" s="5">
        <v>18658</v>
      </c>
      <c r="K9768" s="5">
        <v>44523</v>
      </c>
      <c r="L9768" s="5">
        <v>27488</v>
      </c>
      <c r="M9768" s="5">
        <v>7275</v>
      </c>
      <c r="N9768" s="5">
        <v>83000000</v>
      </c>
      <c r="O9768" s="5">
        <f>YEAR(Table1[[#This Row],[ReportDate]])</f>
        <v>2021</v>
      </c>
      <c r="P9768" s="5" t="str">
        <f>TEXT(Table1[[#This Row],[ReportDate]],"mmm")</f>
        <v>Jan</v>
      </c>
      <c r="Q9768" s="29">
        <f>Table1[[#This Row],[TotalDeaths]]/Table1[[#This Row],[TotalCases]]</f>
        <v>2.9527571516290964E-2</v>
      </c>
    </row>
    <row r="9769" spans="1:17" ht="14.4" x14ac:dyDescent="0.3">
      <c r="A9769" s="5" t="s">
        <v>11990</v>
      </c>
      <c r="B9769" s="5" t="s">
        <v>2174</v>
      </c>
      <c r="C9769" s="5" t="s">
        <v>27</v>
      </c>
      <c r="D9769" s="5" t="s">
        <v>27</v>
      </c>
      <c r="E9769" s="32">
        <v>43986</v>
      </c>
      <c r="F9769" s="5">
        <v>5</v>
      </c>
      <c r="G9769" s="5">
        <v>189</v>
      </c>
      <c r="H9769" s="5">
        <v>2251</v>
      </c>
      <c r="I9769" s="5">
        <v>631889</v>
      </c>
      <c r="J9769" s="5">
        <v>18847</v>
      </c>
      <c r="K9769" s="5">
        <v>46774</v>
      </c>
      <c r="L9769" s="5">
        <v>70</v>
      </c>
      <c r="M9769" s="5">
        <v>6291</v>
      </c>
      <c r="N9769" s="5">
        <v>1380000000</v>
      </c>
      <c r="O9769" s="5">
        <f>YEAR(Table1[[#This Row],[ReportDate]])</f>
        <v>2020</v>
      </c>
      <c r="P9769" s="5" t="str">
        <f>TEXT(Table1[[#This Row],[ReportDate]],"mmm")</f>
        <v>Jun</v>
      </c>
      <c r="Q9769" s="29">
        <f>Table1[[#This Row],[TotalDeaths]]/Table1[[#This Row],[TotalCases]]</f>
        <v>2.9826441036321254E-2</v>
      </c>
    </row>
    <row r="9770" spans="1:17" ht="14.4" x14ac:dyDescent="0.3">
      <c r="A9770" s="5" t="s">
        <v>11991</v>
      </c>
      <c r="B9770" s="5" t="s">
        <v>2167</v>
      </c>
      <c r="C9770" s="5" t="s">
        <v>2318</v>
      </c>
      <c r="D9770" s="5" t="s">
        <v>2418</v>
      </c>
      <c r="E9770" s="32">
        <v>44251</v>
      </c>
      <c r="F9770" s="5">
        <v>2581</v>
      </c>
      <c r="G9770" s="5">
        <v>145</v>
      </c>
      <c r="H9770" s="5">
        <v>2301</v>
      </c>
      <c r="I9770" s="5">
        <v>634470</v>
      </c>
      <c r="J9770" s="5">
        <v>18992</v>
      </c>
      <c r="K9770" s="5">
        <v>49075</v>
      </c>
      <c r="L9770" s="5">
        <v>23229</v>
      </c>
      <c r="M9770" s="5">
        <v>19151</v>
      </c>
      <c r="N9770" s="5">
        <v>83000000</v>
      </c>
      <c r="O9770" s="5">
        <f>YEAR(Table1[[#This Row],[ReportDate]])</f>
        <v>2021</v>
      </c>
      <c r="P9770" s="5" t="str">
        <f>TEXT(Table1[[#This Row],[ReportDate]],"mmm")</f>
        <v>Feb</v>
      </c>
      <c r="Q9770" s="29">
        <f>Table1[[#This Row],[TotalDeaths]]/Table1[[#This Row],[TotalCases]]</f>
        <v>2.9933645404826074E-2</v>
      </c>
    </row>
    <row r="9771" spans="1:17" ht="14.4" x14ac:dyDescent="0.3">
      <c r="A9771" s="5" t="s">
        <v>11992</v>
      </c>
      <c r="B9771" s="5" t="s">
        <v>2170</v>
      </c>
      <c r="C9771" s="5" t="s">
        <v>2249</v>
      </c>
      <c r="D9771" s="5" t="s">
        <v>2250</v>
      </c>
      <c r="E9771" s="32">
        <v>43935</v>
      </c>
      <c r="F9771" s="5">
        <v>219</v>
      </c>
      <c r="G9771" s="5">
        <v>9</v>
      </c>
      <c r="H9771" s="5">
        <v>3643</v>
      </c>
      <c r="I9771" s="5">
        <v>634689</v>
      </c>
      <c r="J9771" s="5">
        <v>19001</v>
      </c>
      <c r="K9771" s="5">
        <v>52718</v>
      </c>
      <c r="L9771" s="5">
        <v>3723</v>
      </c>
      <c r="M9771" s="5">
        <v>5177</v>
      </c>
      <c r="N9771" s="5">
        <v>213000000</v>
      </c>
      <c r="O9771" s="5">
        <f>YEAR(Table1[[#This Row],[ReportDate]])</f>
        <v>2020</v>
      </c>
      <c r="P9771" s="5" t="str">
        <f>TEXT(Table1[[#This Row],[ReportDate]],"mmm")</f>
        <v>Apr</v>
      </c>
      <c r="Q9771" s="29">
        <f>Table1[[#This Row],[TotalDeaths]]/Table1[[#This Row],[TotalCases]]</f>
        <v>2.9937496947323807E-2</v>
      </c>
    </row>
    <row r="9772" spans="1:17" ht="14.4" x14ac:dyDescent="0.3">
      <c r="A9772" s="5" t="s">
        <v>11993</v>
      </c>
      <c r="B9772" s="5" t="s">
        <v>2167</v>
      </c>
      <c r="C9772" s="5" t="s">
        <v>2168</v>
      </c>
      <c r="D9772" s="5" t="s">
        <v>2168</v>
      </c>
      <c r="E9772" s="32">
        <v>44535</v>
      </c>
      <c r="F9772" s="5">
        <v>2918</v>
      </c>
      <c r="G9772" s="5">
        <v>35</v>
      </c>
      <c r="H9772" s="5">
        <v>2660</v>
      </c>
      <c r="I9772" s="5">
        <v>637607</v>
      </c>
      <c r="J9772" s="5">
        <v>19036</v>
      </c>
      <c r="K9772" s="5">
        <v>55378</v>
      </c>
      <c r="L9772" s="5">
        <v>55442</v>
      </c>
      <c r="M9772" s="5">
        <v>15603</v>
      </c>
      <c r="N9772" s="5">
        <v>83000000</v>
      </c>
      <c r="O9772" s="5">
        <f>YEAR(Table1[[#This Row],[ReportDate]])</f>
        <v>2021</v>
      </c>
      <c r="P9772" s="5" t="str">
        <f>TEXT(Table1[[#This Row],[ReportDate]],"mmm")</f>
        <v>Dec</v>
      </c>
      <c r="Q9772" s="29">
        <f>Table1[[#This Row],[TotalDeaths]]/Table1[[#This Row],[TotalCases]]</f>
        <v>2.9855381136028931E-2</v>
      </c>
    </row>
    <row r="9773" spans="1:17" ht="14.4" x14ac:dyDescent="0.3">
      <c r="A9773" s="5" t="s">
        <v>11994</v>
      </c>
      <c r="B9773" s="5" t="s">
        <v>2170</v>
      </c>
      <c r="C9773" s="5" t="s">
        <v>2232</v>
      </c>
      <c r="D9773" s="5" t="s">
        <v>2281</v>
      </c>
      <c r="E9773" s="32">
        <v>44160</v>
      </c>
      <c r="F9773" s="5">
        <v>11</v>
      </c>
      <c r="G9773" s="5">
        <v>129</v>
      </c>
      <c r="H9773" s="5">
        <v>2242</v>
      </c>
      <c r="I9773" s="5">
        <v>637618</v>
      </c>
      <c r="J9773" s="5">
        <v>19165</v>
      </c>
      <c r="K9773" s="5">
        <v>57620</v>
      </c>
      <c r="L9773" s="5">
        <v>121</v>
      </c>
      <c r="M9773" s="5">
        <v>18488</v>
      </c>
      <c r="N9773" s="5">
        <v>213000000</v>
      </c>
      <c r="O9773" s="5">
        <f>YEAR(Table1[[#This Row],[ReportDate]])</f>
        <v>2020</v>
      </c>
      <c r="P9773" s="5" t="str">
        <f>TEXT(Table1[[#This Row],[ReportDate]],"mmm")</f>
        <v>Nov</v>
      </c>
      <c r="Q9773" s="29">
        <f>Table1[[#This Row],[TotalDeaths]]/Table1[[#This Row],[TotalCases]]</f>
        <v>3.0057181572665764E-2</v>
      </c>
    </row>
    <row r="9774" spans="1:17" ht="14.4" x14ac:dyDescent="0.3">
      <c r="A9774" s="5" t="s">
        <v>11995</v>
      </c>
      <c r="B9774" s="5" t="s">
        <v>2167</v>
      </c>
      <c r="C9774" s="5" t="s">
        <v>2168</v>
      </c>
      <c r="D9774" s="5" t="s">
        <v>2168</v>
      </c>
      <c r="E9774" s="32">
        <v>44269</v>
      </c>
      <c r="F9774" s="5">
        <v>2842</v>
      </c>
      <c r="G9774" s="5">
        <v>59</v>
      </c>
      <c r="H9774" s="5">
        <v>2298</v>
      </c>
      <c r="I9774" s="5">
        <v>640460</v>
      </c>
      <c r="J9774" s="5">
        <v>19224</v>
      </c>
      <c r="K9774" s="5">
        <v>59918</v>
      </c>
      <c r="L9774" s="5">
        <v>22736</v>
      </c>
      <c r="M9774" s="5">
        <v>8688</v>
      </c>
      <c r="N9774" s="5">
        <v>83000000</v>
      </c>
      <c r="O9774" s="5">
        <f>YEAR(Table1[[#This Row],[ReportDate]])</f>
        <v>2021</v>
      </c>
      <c r="P9774" s="5" t="str">
        <f>TEXT(Table1[[#This Row],[ReportDate]],"mmm")</f>
        <v>Mar</v>
      </c>
      <c r="Q9774" s="29">
        <f>Table1[[#This Row],[TotalDeaths]]/Table1[[#This Row],[TotalCases]]</f>
        <v>3.0015926053149299E-2</v>
      </c>
    </row>
    <row r="9775" spans="1:17" ht="14.4" x14ac:dyDescent="0.3">
      <c r="A9775" s="5" t="s">
        <v>11996</v>
      </c>
      <c r="B9775" s="5" t="s">
        <v>2167</v>
      </c>
      <c r="C9775" s="5" t="s">
        <v>2168</v>
      </c>
      <c r="D9775" s="5" t="s">
        <v>2168</v>
      </c>
      <c r="E9775" s="32">
        <v>43962</v>
      </c>
      <c r="F9775" s="5">
        <v>457</v>
      </c>
      <c r="G9775" s="5">
        <v>174</v>
      </c>
      <c r="H9775" s="5">
        <v>3554</v>
      </c>
      <c r="I9775" s="5">
        <v>640917</v>
      </c>
      <c r="J9775" s="5">
        <v>19398</v>
      </c>
      <c r="K9775" s="5">
        <v>63472</v>
      </c>
      <c r="L9775" s="5">
        <v>7769</v>
      </c>
      <c r="M9775" s="5">
        <v>15913</v>
      </c>
      <c r="N9775" s="5">
        <v>83000000</v>
      </c>
      <c r="O9775" s="5">
        <f>YEAR(Table1[[#This Row],[ReportDate]])</f>
        <v>2020</v>
      </c>
      <c r="P9775" s="5" t="str">
        <f>TEXT(Table1[[#This Row],[ReportDate]],"mmm")</f>
        <v>May</v>
      </c>
      <c r="Q9775" s="29">
        <f>Table1[[#This Row],[TotalDeaths]]/Table1[[#This Row],[TotalCases]]</f>
        <v>3.0266009483287226E-2</v>
      </c>
    </row>
    <row r="9776" spans="1:17" ht="14.4" x14ac:dyDescent="0.3">
      <c r="A9776" s="5" t="s">
        <v>11997</v>
      </c>
      <c r="B9776" s="5" t="s">
        <v>2191</v>
      </c>
      <c r="C9776" s="5" t="s">
        <v>2217</v>
      </c>
      <c r="D9776" s="5" t="s">
        <v>2218</v>
      </c>
      <c r="E9776" s="32">
        <v>44212</v>
      </c>
      <c r="F9776" s="5">
        <v>2272</v>
      </c>
      <c r="G9776" s="5">
        <v>72</v>
      </c>
      <c r="H9776" s="5">
        <v>954</v>
      </c>
      <c r="I9776" s="5">
        <v>643189</v>
      </c>
      <c r="J9776" s="5">
        <v>19470</v>
      </c>
      <c r="K9776" s="5">
        <v>64426</v>
      </c>
      <c r="L9776" s="5">
        <v>11360</v>
      </c>
      <c r="M9776" s="5">
        <v>13669</v>
      </c>
      <c r="N9776" s="5">
        <v>331000000</v>
      </c>
      <c r="O9776" s="5">
        <f>YEAR(Table1[[#This Row],[ReportDate]])</f>
        <v>2021</v>
      </c>
      <c r="P9776" s="5" t="str">
        <f>TEXT(Table1[[#This Row],[ReportDate]],"mmm")</f>
        <v>Jan</v>
      </c>
      <c r="Q9776" s="29">
        <f>Table1[[#This Row],[TotalDeaths]]/Table1[[#This Row],[TotalCases]]</f>
        <v>3.0271040083085999E-2</v>
      </c>
    </row>
    <row r="9777" spans="1:17" ht="14.4" x14ac:dyDescent="0.3">
      <c r="A9777" s="5" t="s">
        <v>11998</v>
      </c>
      <c r="B9777" s="5" t="s">
        <v>2170</v>
      </c>
      <c r="C9777" s="5" t="s">
        <v>2171</v>
      </c>
      <c r="D9777" s="5" t="s">
        <v>2265</v>
      </c>
      <c r="E9777" s="32">
        <v>43968</v>
      </c>
      <c r="F9777" s="5">
        <v>166</v>
      </c>
      <c r="G9777" s="5">
        <v>159</v>
      </c>
      <c r="H9777" s="5">
        <v>3941</v>
      </c>
      <c r="I9777" s="5">
        <v>643355</v>
      </c>
      <c r="J9777" s="5">
        <v>19629</v>
      </c>
      <c r="K9777" s="5">
        <v>68367</v>
      </c>
      <c r="L9777" s="5">
        <v>1992</v>
      </c>
      <c r="M9777" s="5">
        <v>17891</v>
      </c>
      <c r="N9777" s="5">
        <v>213000000</v>
      </c>
      <c r="O9777" s="5">
        <f>YEAR(Table1[[#This Row],[ReportDate]])</f>
        <v>2020</v>
      </c>
      <c r="P9777" s="5" t="str">
        <f>TEXT(Table1[[#This Row],[ReportDate]],"mmm")</f>
        <v>May</v>
      </c>
      <c r="Q9777" s="29">
        <f>Table1[[#This Row],[TotalDeaths]]/Table1[[#This Row],[TotalCases]]</f>
        <v>3.0510371412361761E-2</v>
      </c>
    </row>
    <row r="9778" spans="1:17" ht="14.4" x14ac:dyDescent="0.3">
      <c r="A9778" s="5" t="s">
        <v>11999</v>
      </c>
      <c r="B9778" s="5" t="s">
        <v>2186</v>
      </c>
      <c r="C9778" s="5" t="s">
        <v>2237</v>
      </c>
      <c r="D9778" s="5" t="s">
        <v>2270</v>
      </c>
      <c r="E9778" s="32">
        <v>44100</v>
      </c>
      <c r="F9778" s="5">
        <v>1973</v>
      </c>
      <c r="G9778" s="5">
        <v>196</v>
      </c>
      <c r="H9778" s="5">
        <v>4748</v>
      </c>
      <c r="I9778" s="5">
        <v>645328</v>
      </c>
      <c r="J9778" s="5">
        <v>19825</v>
      </c>
      <c r="K9778" s="5">
        <v>73115</v>
      </c>
      <c r="L9778" s="5">
        <v>29595</v>
      </c>
      <c r="M9778" s="5">
        <v>16145</v>
      </c>
      <c r="N9778" s="5">
        <v>68000000</v>
      </c>
      <c r="O9778" s="5">
        <f>YEAR(Table1[[#This Row],[ReportDate]])</f>
        <v>2020</v>
      </c>
      <c r="P9778" s="5" t="str">
        <f>TEXT(Table1[[#This Row],[ReportDate]],"mmm")</f>
        <v>Sep</v>
      </c>
      <c r="Q9778" s="29">
        <f>Table1[[#This Row],[TotalDeaths]]/Table1[[#This Row],[TotalCases]]</f>
        <v>3.0720811742245804E-2</v>
      </c>
    </row>
    <row r="9779" spans="1:17" ht="14.4" x14ac:dyDescent="0.3">
      <c r="A9779" s="5" t="s">
        <v>12000</v>
      </c>
      <c r="B9779" s="5" t="s">
        <v>2167</v>
      </c>
      <c r="C9779" s="5" t="s">
        <v>2235</v>
      </c>
      <c r="D9779" s="5" t="s">
        <v>2235</v>
      </c>
      <c r="E9779" s="32">
        <v>44380</v>
      </c>
      <c r="F9779" s="5">
        <v>1944</v>
      </c>
      <c r="G9779" s="5">
        <v>178</v>
      </c>
      <c r="H9779" s="5">
        <v>4370</v>
      </c>
      <c r="I9779" s="5">
        <v>647272</v>
      </c>
      <c r="J9779" s="5">
        <v>20003</v>
      </c>
      <c r="K9779" s="5">
        <v>77485</v>
      </c>
      <c r="L9779" s="5">
        <v>13608</v>
      </c>
      <c r="M9779" s="5">
        <v>2752</v>
      </c>
      <c r="N9779" s="5">
        <v>83000000</v>
      </c>
      <c r="O9779" s="5">
        <f>YEAR(Table1[[#This Row],[ReportDate]])</f>
        <v>2021</v>
      </c>
      <c r="P9779" s="5" t="str">
        <f>TEXT(Table1[[#This Row],[ReportDate]],"mmm")</f>
        <v>Jul</v>
      </c>
      <c r="Q9779" s="29">
        <f>Table1[[#This Row],[TotalDeaths]]/Table1[[#This Row],[TotalCases]]</f>
        <v>3.0903545959040404E-2</v>
      </c>
    </row>
    <row r="9780" spans="1:17" ht="14.4" x14ac:dyDescent="0.3">
      <c r="A9780" s="5" t="s">
        <v>12001</v>
      </c>
      <c r="B9780" s="5" t="s">
        <v>2174</v>
      </c>
      <c r="C9780" s="5" t="s">
        <v>2175</v>
      </c>
      <c r="D9780" s="5" t="s">
        <v>2276</v>
      </c>
      <c r="E9780" s="32">
        <v>44226</v>
      </c>
      <c r="F9780" s="5">
        <v>2195</v>
      </c>
      <c r="G9780" s="5">
        <v>66</v>
      </c>
      <c r="H9780" s="5">
        <v>1247</v>
      </c>
      <c r="I9780" s="5">
        <v>649467</v>
      </c>
      <c r="J9780" s="5">
        <v>20069</v>
      </c>
      <c r="K9780" s="5">
        <v>78732</v>
      </c>
      <c r="L9780" s="5">
        <v>28535</v>
      </c>
      <c r="M9780" s="5">
        <v>18287</v>
      </c>
      <c r="N9780" s="5">
        <v>1380000000</v>
      </c>
      <c r="O9780" s="5">
        <f>YEAR(Table1[[#This Row],[ReportDate]])</f>
        <v>2021</v>
      </c>
      <c r="P9780" s="5" t="str">
        <f>TEXT(Table1[[#This Row],[ReportDate]],"mmm")</f>
        <v>Jan</v>
      </c>
      <c r="Q9780" s="29">
        <f>Table1[[#This Row],[TotalDeaths]]/Table1[[#This Row],[TotalCases]]</f>
        <v>3.0900723208415515E-2</v>
      </c>
    </row>
    <row r="9781" spans="1:17" ht="14.4" x14ac:dyDescent="0.3">
      <c r="A9781" s="5" t="s">
        <v>12002</v>
      </c>
      <c r="B9781" s="5" t="s">
        <v>2191</v>
      </c>
      <c r="C9781" s="5" t="s">
        <v>2225</v>
      </c>
      <c r="D9781" s="5" t="s">
        <v>2288</v>
      </c>
      <c r="E9781" s="32">
        <v>44387</v>
      </c>
      <c r="F9781" s="5">
        <v>4131</v>
      </c>
      <c r="G9781" s="5">
        <v>80</v>
      </c>
      <c r="H9781" s="5">
        <v>4634</v>
      </c>
      <c r="I9781" s="5">
        <v>653598</v>
      </c>
      <c r="J9781" s="5">
        <v>20149</v>
      </c>
      <c r="K9781" s="5">
        <v>83366</v>
      </c>
      <c r="L9781" s="5">
        <v>78489</v>
      </c>
      <c r="M9781" s="5">
        <v>9848</v>
      </c>
      <c r="N9781" s="5">
        <v>331000000</v>
      </c>
      <c r="O9781" s="5">
        <f>YEAR(Table1[[#This Row],[ReportDate]])</f>
        <v>2021</v>
      </c>
      <c r="P9781" s="5" t="str">
        <f>TEXT(Table1[[#This Row],[ReportDate]],"mmm")</f>
        <v>Jul</v>
      </c>
      <c r="Q9781" s="29">
        <f>Table1[[#This Row],[TotalDeaths]]/Table1[[#This Row],[TotalCases]]</f>
        <v>3.0827817710580508E-2</v>
      </c>
    </row>
    <row r="9782" spans="1:17" ht="14.4" x14ac:dyDescent="0.3">
      <c r="A9782" s="5" t="s">
        <v>12003</v>
      </c>
      <c r="B9782" s="5" t="s">
        <v>2191</v>
      </c>
      <c r="C9782" s="5" t="s">
        <v>2221</v>
      </c>
      <c r="D9782" s="5" t="s">
        <v>2222</v>
      </c>
      <c r="E9782" s="32">
        <v>44294</v>
      </c>
      <c r="F9782" s="5">
        <v>3828</v>
      </c>
      <c r="G9782" s="5">
        <v>76</v>
      </c>
      <c r="H9782" s="5">
        <v>1273</v>
      </c>
      <c r="I9782" s="5">
        <v>657426</v>
      </c>
      <c r="J9782" s="5">
        <v>20225</v>
      </c>
      <c r="K9782" s="5">
        <v>84639</v>
      </c>
      <c r="L9782" s="5">
        <v>22968</v>
      </c>
      <c r="M9782" s="5">
        <v>2301</v>
      </c>
      <c r="N9782" s="5">
        <v>331000000</v>
      </c>
      <c r="O9782" s="5">
        <f>YEAR(Table1[[#This Row],[ReportDate]])</f>
        <v>2021</v>
      </c>
      <c r="P9782" s="5" t="str">
        <f>TEXT(Table1[[#This Row],[ReportDate]],"mmm")</f>
        <v>Apr</v>
      </c>
      <c r="Q9782" s="29">
        <f>Table1[[#This Row],[TotalDeaths]]/Table1[[#This Row],[TotalCases]]</f>
        <v>3.0763918676778832E-2</v>
      </c>
    </row>
    <row r="9783" spans="1:17" ht="14.4" x14ac:dyDescent="0.3">
      <c r="A9783" s="5" t="s">
        <v>12004</v>
      </c>
      <c r="B9783" s="5" t="s">
        <v>2167</v>
      </c>
      <c r="C9783" s="5" t="s">
        <v>2181</v>
      </c>
      <c r="D9783" s="5" t="s">
        <v>2182</v>
      </c>
      <c r="E9783" s="32">
        <v>44505</v>
      </c>
      <c r="F9783" s="5">
        <v>4737</v>
      </c>
      <c r="G9783" s="5">
        <v>194</v>
      </c>
      <c r="H9783" s="5">
        <v>12</v>
      </c>
      <c r="I9783" s="5">
        <v>662163</v>
      </c>
      <c r="J9783" s="5">
        <v>20419</v>
      </c>
      <c r="K9783" s="5">
        <v>84651</v>
      </c>
      <c r="L9783" s="5">
        <v>71055</v>
      </c>
      <c r="M9783" s="5">
        <v>9980</v>
      </c>
      <c r="N9783" s="5">
        <v>83000000</v>
      </c>
      <c r="O9783" s="5">
        <f>YEAR(Table1[[#This Row],[ReportDate]])</f>
        <v>2021</v>
      </c>
      <c r="P9783" s="5" t="str">
        <f>TEXT(Table1[[#This Row],[ReportDate]],"mmm")</f>
        <v>Nov</v>
      </c>
      <c r="Q9783" s="29">
        <f>Table1[[#This Row],[TotalDeaths]]/Table1[[#This Row],[TotalCases]]</f>
        <v>3.0836818124842371E-2</v>
      </c>
    </row>
    <row r="9784" spans="1:17" ht="14.4" x14ac:dyDescent="0.3">
      <c r="A9784" s="5" t="s">
        <v>12005</v>
      </c>
      <c r="B9784" s="5" t="s">
        <v>2186</v>
      </c>
      <c r="C9784" s="5" t="s">
        <v>2212</v>
      </c>
      <c r="D9784" s="5" t="s">
        <v>2306</v>
      </c>
      <c r="E9784" s="32">
        <v>44280</v>
      </c>
      <c r="F9784" s="5">
        <v>239</v>
      </c>
      <c r="G9784" s="5">
        <v>67</v>
      </c>
      <c r="H9784" s="5">
        <v>4705</v>
      </c>
      <c r="I9784" s="5">
        <v>662402</v>
      </c>
      <c r="J9784" s="5">
        <v>20486</v>
      </c>
      <c r="K9784" s="5">
        <v>89356</v>
      </c>
      <c r="L9784" s="5">
        <v>1195</v>
      </c>
      <c r="M9784" s="5">
        <v>12603</v>
      </c>
      <c r="N9784" s="5">
        <v>68000000</v>
      </c>
      <c r="O9784" s="5">
        <f>YEAR(Table1[[#This Row],[ReportDate]])</f>
        <v>2021</v>
      </c>
      <c r="P9784" s="5" t="str">
        <f>TEXT(Table1[[#This Row],[ReportDate]],"mmm")</f>
        <v>Mar</v>
      </c>
      <c r="Q9784" s="29">
        <f>Table1[[#This Row],[TotalDeaths]]/Table1[[#This Row],[TotalCases]]</f>
        <v>3.0926838989012714E-2</v>
      </c>
    </row>
    <row r="9785" spans="1:17" ht="14.4" x14ac:dyDescent="0.3">
      <c r="A9785" s="5" t="s">
        <v>12006</v>
      </c>
      <c r="B9785" s="5" t="s">
        <v>2191</v>
      </c>
      <c r="C9785" s="5" t="s">
        <v>2225</v>
      </c>
      <c r="D9785" s="5" t="s">
        <v>2288</v>
      </c>
      <c r="E9785" s="32">
        <v>44161</v>
      </c>
      <c r="F9785" s="5">
        <v>916</v>
      </c>
      <c r="G9785" s="5">
        <v>81</v>
      </c>
      <c r="H9785" s="5">
        <v>2239</v>
      </c>
      <c r="I9785" s="5">
        <v>663318</v>
      </c>
      <c r="J9785" s="5">
        <v>20567</v>
      </c>
      <c r="K9785" s="5">
        <v>91595</v>
      </c>
      <c r="L9785" s="5">
        <v>12824</v>
      </c>
      <c r="M9785" s="5">
        <v>9513</v>
      </c>
      <c r="N9785" s="5">
        <v>331000000</v>
      </c>
      <c r="O9785" s="5">
        <f>YEAR(Table1[[#This Row],[ReportDate]])</f>
        <v>2020</v>
      </c>
      <c r="P9785" s="5" t="str">
        <f>TEXT(Table1[[#This Row],[ReportDate]],"mmm")</f>
        <v>Nov</v>
      </c>
      <c r="Q9785" s="29">
        <f>Table1[[#This Row],[TotalDeaths]]/Table1[[#This Row],[TotalCases]]</f>
        <v>3.1006244365447643E-2</v>
      </c>
    </row>
    <row r="9786" spans="1:17" ht="14.4" x14ac:dyDescent="0.3">
      <c r="A9786" s="5" t="s">
        <v>12007</v>
      </c>
      <c r="B9786" s="5" t="s">
        <v>2170</v>
      </c>
      <c r="C9786" s="5" t="s">
        <v>2171</v>
      </c>
      <c r="D9786" s="5" t="s">
        <v>2172</v>
      </c>
      <c r="E9786" s="32">
        <v>44083</v>
      </c>
      <c r="F9786" s="5">
        <v>2952</v>
      </c>
      <c r="G9786" s="5">
        <v>55</v>
      </c>
      <c r="H9786" s="5">
        <v>697</v>
      </c>
      <c r="I9786" s="5">
        <v>666270</v>
      </c>
      <c r="J9786" s="5">
        <v>20622</v>
      </c>
      <c r="K9786" s="5">
        <v>92292</v>
      </c>
      <c r="L9786" s="5">
        <v>35424</v>
      </c>
      <c r="M9786" s="5">
        <v>3834</v>
      </c>
      <c r="N9786" s="5">
        <v>213000000</v>
      </c>
      <c r="O9786" s="5">
        <f>YEAR(Table1[[#This Row],[ReportDate]])</f>
        <v>2020</v>
      </c>
      <c r="P9786" s="5" t="str">
        <f>TEXT(Table1[[#This Row],[ReportDate]],"mmm")</f>
        <v>Sep</v>
      </c>
      <c r="Q9786" s="29">
        <f>Table1[[#This Row],[TotalDeaths]]/Table1[[#This Row],[TotalCases]]</f>
        <v>3.0951416092575082E-2</v>
      </c>
    </row>
    <row r="9787" spans="1:17" ht="14.4" x14ac:dyDescent="0.3">
      <c r="A9787" s="5" t="s">
        <v>12008</v>
      </c>
      <c r="B9787" s="5" t="s">
        <v>2167</v>
      </c>
      <c r="C9787" s="5" t="s">
        <v>2168</v>
      </c>
      <c r="D9787" s="5" t="s">
        <v>2168</v>
      </c>
      <c r="E9787" s="32">
        <v>44511</v>
      </c>
      <c r="F9787" s="5">
        <v>3438</v>
      </c>
      <c r="G9787" s="5">
        <v>98</v>
      </c>
      <c r="H9787" s="5">
        <v>2066</v>
      </c>
      <c r="I9787" s="5">
        <v>669708</v>
      </c>
      <c r="J9787" s="5">
        <v>20720</v>
      </c>
      <c r="K9787" s="5">
        <v>94358</v>
      </c>
      <c r="L9787" s="5">
        <v>61884</v>
      </c>
      <c r="M9787" s="5">
        <v>9382</v>
      </c>
      <c r="N9787" s="5">
        <v>83000000</v>
      </c>
      <c r="O9787" s="5">
        <f>YEAR(Table1[[#This Row],[ReportDate]])</f>
        <v>2021</v>
      </c>
      <c r="P9787" s="5" t="str">
        <f>TEXT(Table1[[#This Row],[ReportDate]],"mmm")</f>
        <v>Nov</v>
      </c>
      <c r="Q9787" s="29">
        <f>Table1[[#This Row],[TotalDeaths]]/Table1[[#This Row],[TotalCases]]</f>
        <v>3.0938856934664062E-2</v>
      </c>
    </row>
    <row r="9788" spans="1:17" ht="14.4" x14ac:dyDescent="0.3">
      <c r="A9788" s="5" t="s">
        <v>12009</v>
      </c>
      <c r="B9788" s="5" t="s">
        <v>2167</v>
      </c>
      <c r="C9788" s="5" t="s">
        <v>2235</v>
      </c>
      <c r="D9788" s="5" t="s">
        <v>2235</v>
      </c>
      <c r="E9788" s="32">
        <v>44115</v>
      </c>
      <c r="F9788" s="5">
        <v>855</v>
      </c>
      <c r="G9788" s="5">
        <v>13</v>
      </c>
      <c r="H9788" s="5">
        <v>2386</v>
      </c>
      <c r="I9788" s="5">
        <v>670563</v>
      </c>
      <c r="J9788" s="5">
        <v>20733</v>
      </c>
      <c r="K9788" s="5">
        <v>96744</v>
      </c>
      <c r="L9788" s="5">
        <v>5985</v>
      </c>
      <c r="M9788" s="5">
        <v>3684</v>
      </c>
      <c r="N9788" s="5">
        <v>83000000</v>
      </c>
      <c r="O9788" s="5">
        <f>YEAR(Table1[[#This Row],[ReportDate]])</f>
        <v>2020</v>
      </c>
      <c r="P9788" s="5" t="str">
        <f>TEXT(Table1[[#This Row],[ReportDate]],"mmm")</f>
        <v>Oct</v>
      </c>
      <c r="Q9788" s="29">
        <f>Table1[[#This Row],[TotalDeaths]]/Table1[[#This Row],[TotalCases]]</f>
        <v>3.0918795102026209E-2</v>
      </c>
    </row>
    <row r="9789" spans="1:17" ht="14.4" x14ac:dyDescent="0.3">
      <c r="A9789" s="5" t="s">
        <v>12010</v>
      </c>
      <c r="B9789" s="5" t="s">
        <v>2186</v>
      </c>
      <c r="C9789" s="5" t="s">
        <v>2212</v>
      </c>
      <c r="D9789" s="5" t="s">
        <v>2306</v>
      </c>
      <c r="E9789" s="32">
        <v>44104</v>
      </c>
      <c r="F9789" s="5">
        <v>2664</v>
      </c>
      <c r="G9789" s="5">
        <v>143</v>
      </c>
      <c r="H9789" s="5">
        <v>4674</v>
      </c>
      <c r="I9789" s="5">
        <v>673227</v>
      </c>
      <c r="J9789" s="5">
        <v>20876</v>
      </c>
      <c r="K9789" s="5">
        <v>101418</v>
      </c>
      <c r="L9789" s="5">
        <v>13320</v>
      </c>
      <c r="M9789" s="5">
        <v>12689</v>
      </c>
      <c r="N9789" s="5">
        <v>68000000</v>
      </c>
      <c r="O9789" s="5">
        <f>YEAR(Table1[[#This Row],[ReportDate]])</f>
        <v>2020</v>
      </c>
      <c r="P9789" s="5" t="str">
        <f>TEXT(Table1[[#This Row],[ReportDate]],"mmm")</f>
        <v>Sep</v>
      </c>
      <c r="Q9789" s="29">
        <f>Table1[[#This Row],[TotalDeaths]]/Table1[[#This Row],[TotalCases]]</f>
        <v>3.1008857339352106E-2</v>
      </c>
    </row>
    <row r="9790" spans="1:17" ht="14.4" x14ac:dyDescent="0.3">
      <c r="A9790" s="5" t="s">
        <v>12011</v>
      </c>
      <c r="B9790" s="5" t="s">
        <v>2170</v>
      </c>
      <c r="C9790" s="5" t="s">
        <v>2232</v>
      </c>
      <c r="D9790" s="5" t="s">
        <v>2233</v>
      </c>
      <c r="E9790" s="32">
        <v>43850</v>
      </c>
      <c r="F9790" s="5">
        <v>3238</v>
      </c>
      <c r="G9790" s="5">
        <v>75</v>
      </c>
      <c r="H9790" s="5">
        <v>2073</v>
      </c>
      <c r="I9790" s="5">
        <v>676465</v>
      </c>
      <c r="J9790" s="5">
        <v>20951</v>
      </c>
      <c r="K9790" s="5">
        <v>103491</v>
      </c>
      <c r="L9790" s="5">
        <v>48570</v>
      </c>
      <c r="M9790" s="5">
        <v>2435</v>
      </c>
      <c r="N9790" s="5">
        <v>213000000</v>
      </c>
      <c r="O9790" s="5">
        <f>YEAR(Table1[[#This Row],[ReportDate]])</f>
        <v>2020</v>
      </c>
      <c r="P9790" s="5" t="str">
        <f>TEXT(Table1[[#This Row],[ReportDate]],"mmm")</f>
        <v>Jan</v>
      </c>
      <c r="Q9790" s="29">
        <f>Table1[[#This Row],[TotalDeaths]]/Table1[[#This Row],[TotalCases]]</f>
        <v>3.0971299328124886E-2</v>
      </c>
    </row>
    <row r="9791" spans="1:17" ht="14.4" x14ac:dyDescent="0.3">
      <c r="A9791" s="5" t="s">
        <v>12012</v>
      </c>
      <c r="B9791" s="5" t="s">
        <v>2170</v>
      </c>
      <c r="C9791" s="5" t="s">
        <v>2232</v>
      </c>
      <c r="D9791" s="5" t="s">
        <v>2233</v>
      </c>
      <c r="E9791" s="32">
        <v>44069</v>
      </c>
      <c r="F9791" s="5">
        <v>553</v>
      </c>
      <c r="G9791" s="5">
        <v>74</v>
      </c>
      <c r="H9791" s="5">
        <v>3077</v>
      </c>
      <c r="I9791" s="5">
        <v>677018</v>
      </c>
      <c r="J9791" s="5">
        <v>21025</v>
      </c>
      <c r="K9791" s="5">
        <v>106568</v>
      </c>
      <c r="L9791" s="5">
        <v>3871</v>
      </c>
      <c r="M9791" s="5">
        <v>13407</v>
      </c>
      <c r="N9791" s="5">
        <v>213000000</v>
      </c>
      <c r="O9791" s="5">
        <f>YEAR(Table1[[#This Row],[ReportDate]])</f>
        <v>2020</v>
      </c>
      <c r="P9791" s="5" t="str">
        <f>TEXT(Table1[[#This Row],[ReportDate]],"mmm")</f>
        <v>Aug</v>
      </c>
      <c r="Q9791" s="29">
        <f>Table1[[#This Row],[TotalDeaths]]/Table1[[#This Row],[TotalCases]]</f>
        <v>3.105530429028475E-2</v>
      </c>
    </row>
    <row r="9792" spans="1:17" ht="14.4" x14ac:dyDescent="0.3">
      <c r="A9792" s="5" t="s">
        <v>12013</v>
      </c>
      <c r="B9792" s="5" t="s">
        <v>2186</v>
      </c>
      <c r="C9792" s="5" t="s">
        <v>2237</v>
      </c>
      <c r="D9792" s="5" t="s">
        <v>2238</v>
      </c>
      <c r="E9792" s="32">
        <v>44100</v>
      </c>
      <c r="F9792" s="5">
        <v>2813</v>
      </c>
      <c r="G9792" s="5">
        <v>65</v>
      </c>
      <c r="H9792" s="5">
        <v>3212</v>
      </c>
      <c r="I9792" s="5">
        <v>679831</v>
      </c>
      <c r="J9792" s="5">
        <v>21090</v>
      </c>
      <c r="K9792" s="5">
        <v>109780</v>
      </c>
      <c r="L9792" s="5">
        <v>33756</v>
      </c>
      <c r="M9792" s="5">
        <v>1481</v>
      </c>
      <c r="N9792" s="5">
        <v>68000000</v>
      </c>
      <c r="O9792" s="5">
        <f>YEAR(Table1[[#This Row],[ReportDate]])</f>
        <v>2020</v>
      </c>
      <c r="P9792" s="5" t="str">
        <f>TEXT(Table1[[#This Row],[ReportDate]],"mmm")</f>
        <v>Sep</v>
      </c>
      <c r="Q9792" s="29">
        <f>Table1[[#This Row],[TotalDeaths]]/Table1[[#This Row],[TotalCases]]</f>
        <v>3.1022415865119418E-2</v>
      </c>
    </row>
    <row r="9793" spans="1:17" ht="14.4" x14ac:dyDescent="0.3">
      <c r="A9793" s="5" t="s">
        <v>12014</v>
      </c>
      <c r="B9793" s="5" t="s">
        <v>2174</v>
      </c>
      <c r="C9793" s="5" t="s">
        <v>2184</v>
      </c>
      <c r="D9793" s="5" t="s">
        <v>2215</v>
      </c>
      <c r="E9793" s="32">
        <v>44248</v>
      </c>
      <c r="F9793" s="5">
        <v>1885</v>
      </c>
      <c r="G9793" s="5">
        <v>32</v>
      </c>
      <c r="H9793" s="5">
        <v>3813</v>
      </c>
      <c r="I9793" s="5">
        <v>681716</v>
      </c>
      <c r="J9793" s="5">
        <v>21122</v>
      </c>
      <c r="K9793" s="5">
        <v>113593</v>
      </c>
      <c r="L9793" s="5">
        <v>28275</v>
      </c>
      <c r="M9793" s="5">
        <v>16157</v>
      </c>
      <c r="N9793" s="5">
        <v>1380000000</v>
      </c>
      <c r="O9793" s="5">
        <f>YEAR(Table1[[#This Row],[ReportDate]])</f>
        <v>2021</v>
      </c>
      <c r="P9793" s="5" t="str">
        <f>TEXT(Table1[[#This Row],[ReportDate]],"mmm")</f>
        <v>Feb</v>
      </c>
      <c r="Q9793" s="29">
        <f>Table1[[#This Row],[TotalDeaths]]/Table1[[#This Row],[TotalCases]]</f>
        <v>3.0983576738700572E-2</v>
      </c>
    </row>
    <row r="9794" spans="1:17" ht="14.4" x14ac:dyDescent="0.3">
      <c r="A9794" s="5" t="s">
        <v>12015</v>
      </c>
      <c r="B9794" s="5" t="s">
        <v>2170</v>
      </c>
      <c r="C9794" s="5" t="s">
        <v>2178</v>
      </c>
      <c r="D9794" s="5" t="s">
        <v>2179</v>
      </c>
      <c r="E9794" s="32">
        <v>44140</v>
      </c>
      <c r="F9794" s="5">
        <v>2945</v>
      </c>
      <c r="G9794" s="5">
        <v>12</v>
      </c>
      <c r="H9794" s="5">
        <v>1050</v>
      </c>
      <c r="I9794" s="5">
        <v>684661</v>
      </c>
      <c r="J9794" s="5">
        <v>21134</v>
      </c>
      <c r="K9794" s="5">
        <v>114643</v>
      </c>
      <c r="L9794" s="5">
        <v>23560</v>
      </c>
      <c r="M9794" s="5">
        <v>14513</v>
      </c>
      <c r="N9794" s="5">
        <v>213000000</v>
      </c>
      <c r="O9794" s="5">
        <f>YEAR(Table1[[#This Row],[ReportDate]])</f>
        <v>2020</v>
      </c>
      <c r="P9794" s="5" t="str">
        <f>TEXT(Table1[[#This Row],[ReportDate]],"mmm")</f>
        <v>Nov</v>
      </c>
      <c r="Q9794" s="29">
        <f>Table1[[#This Row],[TotalDeaths]]/Table1[[#This Row],[TotalCases]]</f>
        <v>3.0867830941151898E-2</v>
      </c>
    </row>
    <row r="9795" spans="1:17" ht="14.4" x14ac:dyDescent="0.3">
      <c r="A9795" s="5" t="s">
        <v>12016</v>
      </c>
      <c r="B9795" s="5" t="s">
        <v>2174</v>
      </c>
      <c r="C9795" s="5" t="s">
        <v>27</v>
      </c>
      <c r="D9795" s="5" t="s">
        <v>27</v>
      </c>
      <c r="E9795" s="32">
        <v>43861</v>
      </c>
      <c r="F9795" s="5">
        <v>1228</v>
      </c>
      <c r="G9795" s="5">
        <v>29</v>
      </c>
      <c r="H9795" s="5">
        <v>2152</v>
      </c>
      <c r="I9795" s="5">
        <v>685889</v>
      </c>
      <c r="J9795" s="5">
        <v>21163</v>
      </c>
      <c r="K9795" s="5">
        <v>116795</v>
      </c>
      <c r="L9795" s="5">
        <v>17192</v>
      </c>
      <c r="M9795" s="5">
        <v>2801</v>
      </c>
      <c r="N9795" s="5">
        <v>1380000000</v>
      </c>
      <c r="O9795" s="5">
        <f>YEAR(Table1[[#This Row],[ReportDate]])</f>
        <v>2020</v>
      </c>
      <c r="P9795" s="5" t="str">
        <f>TEXT(Table1[[#This Row],[ReportDate]],"mmm")</f>
        <v>Jan</v>
      </c>
      <c r="Q9795" s="29">
        <f>Table1[[#This Row],[TotalDeaths]]/Table1[[#This Row],[TotalCases]]</f>
        <v>3.085484677549866E-2</v>
      </c>
    </row>
    <row r="9796" spans="1:17" ht="14.4" x14ac:dyDescent="0.3">
      <c r="A9796" s="5" t="s">
        <v>12017</v>
      </c>
      <c r="B9796" s="5" t="s">
        <v>2174</v>
      </c>
      <c r="C9796" s="5" t="s">
        <v>2201</v>
      </c>
      <c r="D9796" s="5" t="s">
        <v>2202</v>
      </c>
      <c r="E9796" s="32">
        <v>43934</v>
      </c>
      <c r="F9796" s="5">
        <v>194</v>
      </c>
      <c r="G9796" s="5">
        <v>25</v>
      </c>
      <c r="H9796" s="5">
        <v>3927</v>
      </c>
      <c r="I9796" s="5">
        <v>686083</v>
      </c>
      <c r="J9796" s="5">
        <v>21188</v>
      </c>
      <c r="K9796" s="5">
        <v>120722</v>
      </c>
      <c r="L9796" s="5">
        <v>2910</v>
      </c>
      <c r="M9796" s="5">
        <v>7906</v>
      </c>
      <c r="N9796" s="5">
        <v>1380000000</v>
      </c>
      <c r="O9796" s="5">
        <f>YEAR(Table1[[#This Row],[ReportDate]])</f>
        <v>2020</v>
      </c>
      <c r="P9796" s="5" t="str">
        <f>TEXT(Table1[[#This Row],[ReportDate]],"mmm")</f>
        <v>Apr</v>
      </c>
      <c r="Q9796" s="29">
        <f>Table1[[#This Row],[TotalDeaths]]/Table1[[#This Row],[TotalCases]]</f>
        <v>3.0882560856339541E-2</v>
      </c>
    </row>
    <row r="9797" spans="1:17" ht="14.4" x14ac:dyDescent="0.3">
      <c r="A9797" s="5" t="s">
        <v>12018</v>
      </c>
      <c r="B9797" s="5" t="s">
        <v>2167</v>
      </c>
      <c r="C9797" s="5" t="s">
        <v>2318</v>
      </c>
      <c r="D9797" s="5" t="s">
        <v>2418</v>
      </c>
      <c r="E9797" s="32">
        <v>44512</v>
      </c>
      <c r="F9797" s="5">
        <v>3687</v>
      </c>
      <c r="G9797" s="5">
        <v>113</v>
      </c>
      <c r="H9797" s="5">
        <v>2831</v>
      </c>
      <c r="I9797" s="5">
        <v>689770</v>
      </c>
      <c r="J9797" s="5">
        <v>21301</v>
      </c>
      <c r="K9797" s="5">
        <v>123553</v>
      </c>
      <c r="L9797" s="5">
        <v>40557</v>
      </c>
      <c r="M9797" s="5">
        <v>2860</v>
      </c>
      <c r="N9797" s="5">
        <v>83000000</v>
      </c>
      <c r="O9797" s="5">
        <f>YEAR(Table1[[#This Row],[ReportDate]])</f>
        <v>2021</v>
      </c>
      <c r="P9797" s="5" t="str">
        <f>TEXT(Table1[[#This Row],[ReportDate]],"mmm")</f>
        <v>Nov</v>
      </c>
      <c r="Q9797" s="29">
        <f>Table1[[#This Row],[TotalDeaths]]/Table1[[#This Row],[TotalCases]]</f>
        <v>3.0881308262174348E-2</v>
      </c>
    </row>
    <row r="9798" spans="1:17" ht="14.4" x14ac:dyDescent="0.3">
      <c r="A9798" s="5" t="s">
        <v>12019</v>
      </c>
      <c r="B9798" s="5" t="s">
        <v>2167</v>
      </c>
      <c r="C9798" s="5" t="s">
        <v>2168</v>
      </c>
      <c r="D9798" s="5" t="s">
        <v>2168</v>
      </c>
      <c r="E9798" s="32">
        <v>44016</v>
      </c>
      <c r="F9798" s="5">
        <v>1425</v>
      </c>
      <c r="G9798" s="5">
        <v>12</v>
      </c>
      <c r="H9798" s="5">
        <v>2350</v>
      </c>
      <c r="I9798" s="5">
        <v>691195</v>
      </c>
      <c r="J9798" s="5">
        <v>21313</v>
      </c>
      <c r="K9798" s="5">
        <v>125903</v>
      </c>
      <c r="L9798" s="5">
        <v>17100</v>
      </c>
      <c r="M9798" s="5">
        <v>7454</v>
      </c>
      <c r="N9798" s="5">
        <v>83000000</v>
      </c>
      <c r="O9798" s="5">
        <f>YEAR(Table1[[#This Row],[ReportDate]])</f>
        <v>2020</v>
      </c>
      <c r="P9798" s="5" t="str">
        <f>TEXT(Table1[[#This Row],[ReportDate]],"mmm")</f>
        <v>Jul</v>
      </c>
      <c r="Q9798" s="29">
        <f>Table1[[#This Row],[TotalDeaths]]/Table1[[#This Row],[TotalCases]]</f>
        <v>3.0835003146724153E-2</v>
      </c>
    </row>
    <row r="9799" spans="1:17" ht="14.4" x14ac:dyDescent="0.3">
      <c r="A9799" s="5" t="s">
        <v>12020</v>
      </c>
      <c r="B9799" s="5" t="s">
        <v>2191</v>
      </c>
      <c r="C9799" s="5" t="s">
        <v>2225</v>
      </c>
      <c r="D9799" s="5" t="s">
        <v>2288</v>
      </c>
      <c r="E9799" s="32">
        <v>43958</v>
      </c>
      <c r="F9799" s="5">
        <v>3819</v>
      </c>
      <c r="G9799" s="5">
        <v>67</v>
      </c>
      <c r="H9799" s="5">
        <v>3148</v>
      </c>
      <c r="I9799" s="5">
        <v>695014</v>
      </c>
      <c r="J9799" s="5">
        <v>21380</v>
      </c>
      <c r="K9799" s="5">
        <v>129051</v>
      </c>
      <c r="L9799" s="5">
        <v>72561</v>
      </c>
      <c r="M9799" s="5">
        <v>18869</v>
      </c>
      <c r="N9799" s="5">
        <v>331000000</v>
      </c>
      <c r="O9799" s="5">
        <f>YEAR(Table1[[#This Row],[ReportDate]])</f>
        <v>2020</v>
      </c>
      <c r="P9799" s="5" t="str">
        <f>TEXT(Table1[[#This Row],[ReportDate]],"mmm")</f>
        <v>May</v>
      </c>
      <c r="Q9799" s="29">
        <f>Table1[[#This Row],[TotalDeaths]]/Table1[[#This Row],[TotalCases]]</f>
        <v>3.0761970262469532E-2</v>
      </c>
    </row>
    <row r="9800" spans="1:17" ht="14.4" x14ac:dyDescent="0.3">
      <c r="A9800" s="5" t="s">
        <v>12021</v>
      </c>
      <c r="B9800" s="5" t="s">
        <v>2167</v>
      </c>
      <c r="C9800" s="5" t="s">
        <v>2235</v>
      </c>
      <c r="D9800" s="5" t="s">
        <v>2235</v>
      </c>
      <c r="E9800" s="32">
        <v>44040</v>
      </c>
      <c r="F9800" s="5">
        <v>2693</v>
      </c>
      <c r="G9800" s="5">
        <v>122</v>
      </c>
      <c r="H9800" s="5">
        <v>3089</v>
      </c>
      <c r="I9800" s="5">
        <v>697707</v>
      </c>
      <c r="J9800" s="5">
        <v>21502</v>
      </c>
      <c r="K9800" s="5">
        <v>132140</v>
      </c>
      <c r="L9800" s="5">
        <v>29623</v>
      </c>
      <c r="M9800" s="5">
        <v>5677</v>
      </c>
      <c r="N9800" s="5">
        <v>83000000</v>
      </c>
      <c r="O9800" s="5">
        <f>YEAR(Table1[[#This Row],[ReportDate]])</f>
        <v>2020</v>
      </c>
      <c r="P9800" s="5" t="str">
        <f>TEXT(Table1[[#This Row],[ReportDate]],"mmm")</f>
        <v>Jul</v>
      </c>
      <c r="Q9800" s="29">
        <f>Table1[[#This Row],[TotalDeaths]]/Table1[[#This Row],[TotalCases]]</f>
        <v>3.0818094128337539E-2</v>
      </c>
    </row>
    <row r="9801" spans="1:17" ht="14.4" x14ac:dyDescent="0.3">
      <c r="A9801" s="5" t="s">
        <v>12022</v>
      </c>
      <c r="B9801" s="5" t="s">
        <v>2170</v>
      </c>
      <c r="C9801" s="5" t="s">
        <v>2171</v>
      </c>
      <c r="D9801" s="5" t="s">
        <v>2172</v>
      </c>
      <c r="E9801" s="32">
        <v>44244</v>
      </c>
      <c r="F9801" s="5">
        <v>3753</v>
      </c>
      <c r="G9801" s="5">
        <v>32</v>
      </c>
      <c r="H9801" s="5">
        <v>3641</v>
      </c>
      <c r="I9801" s="5">
        <v>701460</v>
      </c>
      <c r="J9801" s="5">
        <v>21534</v>
      </c>
      <c r="K9801" s="5">
        <v>135781</v>
      </c>
      <c r="L9801" s="5">
        <v>18765</v>
      </c>
      <c r="M9801" s="5">
        <v>9440</v>
      </c>
      <c r="N9801" s="5">
        <v>213000000</v>
      </c>
      <c r="O9801" s="5">
        <f>YEAR(Table1[[#This Row],[ReportDate]])</f>
        <v>2021</v>
      </c>
      <c r="P9801" s="5" t="str">
        <f>TEXT(Table1[[#This Row],[ReportDate]],"mmm")</f>
        <v>Feb</v>
      </c>
      <c r="Q9801" s="29">
        <f>Table1[[#This Row],[TotalDeaths]]/Table1[[#This Row],[TotalCases]]</f>
        <v>3.0698828158412454E-2</v>
      </c>
    </row>
    <row r="9802" spans="1:17" ht="14.4" x14ac:dyDescent="0.3">
      <c r="A9802" s="5" t="s">
        <v>12023</v>
      </c>
      <c r="B9802" s="5" t="s">
        <v>2170</v>
      </c>
      <c r="C9802" s="5" t="s">
        <v>2232</v>
      </c>
      <c r="D9802" s="5" t="s">
        <v>2281</v>
      </c>
      <c r="E9802" s="32">
        <v>44111</v>
      </c>
      <c r="F9802" s="5">
        <v>1971</v>
      </c>
      <c r="G9802" s="5">
        <v>142</v>
      </c>
      <c r="H9802" s="5">
        <v>2689</v>
      </c>
      <c r="I9802" s="5">
        <v>703431</v>
      </c>
      <c r="J9802" s="5">
        <v>21676</v>
      </c>
      <c r="K9802" s="5">
        <v>138470</v>
      </c>
      <c r="L9802" s="5">
        <v>15768</v>
      </c>
      <c r="M9802" s="5">
        <v>7172</v>
      </c>
      <c r="N9802" s="5">
        <v>213000000</v>
      </c>
      <c r="O9802" s="5">
        <f>YEAR(Table1[[#This Row],[ReportDate]])</f>
        <v>2020</v>
      </c>
      <c r="P9802" s="5" t="str">
        <f>TEXT(Table1[[#This Row],[ReportDate]],"mmm")</f>
        <v>Oct</v>
      </c>
      <c r="Q9802" s="29">
        <f>Table1[[#This Row],[TotalDeaths]]/Table1[[#This Row],[TotalCases]]</f>
        <v>3.0814678340874941E-2</v>
      </c>
    </row>
    <row r="9803" spans="1:17" ht="14.4" x14ac:dyDescent="0.3">
      <c r="A9803" s="5" t="s">
        <v>12024</v>
      </c>
      <c r="B9803" s="5" t="s">
        <v>2174</v>
      </c>
      <c r="C9803" s="5" t="s">
        <v>2201</v>
      </c>
      <c r="D9803" s="5" t="s">
        <v>2202</v>
      </c>
      <c r="E9803" s="32">
        <v>44083</v>
      </c>
      <c r="F9803" s="5">
        <v>499</v>
      </c>
      <c r="G9803" s="5">
        <v>144</v>
      </c>
      <c r="H9803" s="5">
        <v>173</v>
      </c>
      <c r="I9803" s="5">
        <v>703930</v>
      </c>
      <c r="J9803" s="5">
        <v>21820</v>
      </c>
      <c r="K9803" s="5">
        <v>138643</v>
      </c>
      <c r="L9803" s="5">
        <v>8483</v>
      </c>
      <c r="M9803" s="5">
        <v>19606</v>
      </c>
      <c r="N9803" s="5">
        <v>1380000000</v>
      </c>
      <c r="O9803" s="5">
        <f>YEAR(Table1[[#This Row],[ReportDate]])</f>
        <v>2020</v>
      </c>
      <c r="P9803" s="5" t="str">
        <f>TEXT(Table1[[#This Row],[ReportDate]],"mmm")</f>
        <v>Sep</v>
      </c>
      <c r="Q9803" s="29">
        <f>Table1[[#This Row],[TotalDeaths]]/Table1[[#This Row],[TotalCases]]</f>
        <v>3.0997400309689883E-2</v>
      </c>
    </row>
    <row r="9804" spans="1:17" ht="14.4" x14ac:dyDescent="0.3">
      <c r="A9804" s="5" t="s">
        <v>12025</v>
      </c>
      <c r="B9804" s="5" t="s">
        <v>2170</v>
      </c>
      <c r="C9804" s="5" t="s">
        <v>2171</v>
      </c>
      <c r="D9804" s="5" t="s">
        <v>2172</v>
      </c>
      <c r="E9804" s="32">
        <v>43849</v>
      </c>
      <c r="F9804" s="5">
        <v>4114</v>
      </c>
      <c r="G9804" s="5">
        <v>5</v>
      </c>
      <c r="H9804" s="5">
        <v>1424</v>
      </c>
      <c r="I9804" s="5">
        <v>708044</v>
      </c>
      <c r="J9804" s="5">
        <v>21825</v>
      </c>
      <c r="K9804" s="5">
        <v>140067</v>
      </c>
      <c r="L9804" s="5">
        <v>69938</v>
      </c>
      <c r="M9804" s="5">
        <v>10758</v>
      </c>
      <c r="N9804" s="5">
        <v>213000000</v>
      </c>
      <c r="O9804" s="5">
        <f>YEAR(Table1[[#This Row],[ReportDate]])</f>
        <v>2020</v>
      </c>
      <c r="P9804" s="5" t="str">
        <f>TEXT(Table1[[#This Row],[ReportDate]],"mmm")</f>
        <v>Jan</v>
      </c>
      <c r="Q9804" s="29">
        <f>Table1[[#This Row],[TotalDeaths]]/Table1[[#This Row],[TotalCases]]</f>
        <v>3.0824355548525233E-2</v>
      </c>
    </row>
    <row r="9805" spans="1:17" ht="14.4" x14ac:dyDescent="0.3">
      <c r="A9805" s="5" t="s">
        <v>12026</v>
      </c>
      <c r="B9805" s="5" t="s">
        <v>2167</v>
      </c>
      <c r="C9805" s="5" t="s">
        <v>2235</v>
      </c>
      <c r="D9805" s="5" t="s">
        <v>2235</v>
      </c>
      <c r="E9805" s="32">
        <v>44542</v>
      </c>
      <c r="F9805" s="5">
        <v>3773</v>
      </c>
      <c r="G9805" s="5">
        <v>4</v>
      </c>
      <c r="H9805" s="5">
        <v>3903</v>
      </c>
      <c r="I9805" s="5">
        <v>711817</v>
      </c>
      <c r="J9805" s="5">
        <v>21829</v>
      </c>
      <c r="K9805" s="5">
        <v>143970</v>
      </c>
      <c r="L9805" s="5">
        <v>52822</v>
      </c>
      <c r="M9805" s="5">
        <v>4409</v>
      </c>
      <c r="N9805" s="5">
        <v>83000000</v>
      </c>
      <c r="O9805" s="5">
        <f>YEAR(Table1[[#This Row],[ReportDate]])</f>
        <v>2021</v>
      </c>
      <c r="P9805" s="5" t="str">
        <f>TEXT(Table1[[#This Row],[ReportDate]],"mmm")</f>
        <v>Dec</v>
      </c>
      <c r="Q9805" s="29">
        <f>Table1[[#This Row],[TotalDeaths]]/Table1[[#This Row],[TotalCases]]</f>
        <v>3.0666589867901439E-2</v>
      </c>
    </row>
    <row r="9806" spans="1:17" ht="14.4" x14ac:dyDescent="0.3">
      <c r="A9806" s="5" t="s">
        <v>12027</v>
      </c>
      <c r="B9806" s="5" t="s">
        <v>2167</v>
      </c>
      <c r="C9806" s="5" t="s">
        <v>2318</v>
      </c>
      <c r="D9806" s="5" t="s">
        <v>2418</v>
      </c>
      <c r="E9806" s="32">
        <v>43966</v>
      </c>
      <c r="F9806" s="5">
        <v>3647</v>
      </c>
      <c r="G9806" s="5">
        <v>160</v>
      </c>
      <c r="H9806" s="5">
        <v>448</v>
      </c>
      <c r="I9806" s="5">
        <v>715464</v>
      </c>
      <c r="J9806" s="5">
        <v>21989</v>
      </c>
      <c r="K9806" s="5">
        <v>144418</v>
      </c>
      <c r="L9806" s="5">
        <v>47411</v>
      </c>
      <c r="M9806" s="5">
        <v>11054</v>
      </c>
      <c r="N9806" s="5">
        <v>83000000</v>
      </c>
      <c r="O9806" s="5">
        <f>YEAR(Table1[[#This Row],[ReportDate]])</f>
        <v>2020</v>
      </c>
      <c r="P9806" s="5" t="str">
        <f>TEXT(Table1[[#This Row],[ReportDate]],"mmm")</f>
        <v>May</v>
      </c>
      <c r="Q9806" s="29">
        <f>Table1[[#This Row],[TotalDeaths]]/Table1[[#This Row],[TotalCases]]</f>
        <v>3.0733901356322611E-2</v>
      </c>
    </row>
    <row r="9807" spans="1:17" ht="14.4" x14ac:dyDescent="0.3">
      <c r="A9807" s="5" t="s">
        <v>12028</v>
      </c>
      <c r="B9807" s="5" t="s">
        <v>2167</v>
      </c>
      <c r="C9807" s="5" t="s">
        <v>2235</v>
      </c>
      <c r="D9807" s="5" t="s">
        <v>2235</v>
      </c>
      <c r="E9807" s="32">
        <v>44053</v>
      </c>
      <c r="F9807" s="5">
        <v>2866</v>
      </c>
      <c r="G9807" s="5">
        <v>53</v>
      </c>
      <c r="H9807" s="5">
        <v>1450</v>
      </c>
      <c r="I9807" s="5">
        <v>718330</v>
      </c>
      <c r="J9807" s="5">
        <v>22042</v>
      </c>
      <c r="K9807" s="5">
        <v>145868</v>
      </c>
      <c r="L9807" s="5">
        <v>31526</v>
      </c>
      <c r="M9807" s="5">
        <v>859</v>
      </c>
      <c r="N9807" s="5">
        <v>83000000</v>
      </c>
      <c r="O9807" s="5">
        <f>YEAR(Table1[[#This Row],[ReportDate]])</f>
        <v>2020</v>
      </c>
      <c r="P9807" s="5" t="str">
        <f>TEXT(Table1[[#This Row],[ReportDate]],"mmm")</f>
        <v>Aug</v>
      </c>
      <c r="Q9807" s="29">
        <f>Table1[[#This Row],[TotalDeaths]]/Table1[[#This Row],[TotalCases]]</f>
        <v>3.0685061183578579E-2</v>
      </c>
    </row>
    <row r="9808" spans="1:17" ht="14.4" x14ac:dyDescent="0.3">
      <c r="A9808" s="5" t="s">
        <v>12029</v>
      </c>
      <c r="B9808" s="5" t="s">
        <v>2186</v>
      </c>
      <c r="C9808" s="5" t="s">
        <v>2212</v>
      </c>
      <c r="D9808" s="5" t="s">
        <v>2213</v>
      </c>
      <c r="E9808" s="32">
        <v>43833</v>
      </c>
      <c r="F9808" s="5">
        <v>686</v>
      </c>
      <c r="G9808" s="5">
        <v>143</v>
      </c>
      <c r="H9808" s="5">
        <v>4173</v>
      </c>
      <c r="I9808" s="5">
        <v>719016</v>
      </c>
      <c r="J9808" s="5">
        <v>22185</v>
      </c>
      <c r="K9808" s="5">
        <v>150041</v>
      </c>
      <c r="L9808" s="5">
        <v>10976</v>
      </c>
      <c r="M9808" s="5">
        <v>11540</v>
      </c>
      <c r="N9808" s="5">
        <v>68000000</v>
      </c>
      <c r="O9808" s="5">
        <f>YEAR(Table1[[#This Row],[ReportDate]])</f>
        <v>2020</v>
      </c>
      <c r="P9808" s="5" t="str">
        <f>TEXT(Table1[[#This Row],[ReportDate]],"mmm")</f>
        <v>Jan</v>
      </c>
      <c r="Q9808" s="29">
        <f>Table1[[#This Row],[TotalDeaths]]/Table1[[#This Row],[TotalCases]]</f>
        <v>3.0854668046329983E-2</v>
      </c>
    </row>
    <row r="9809" spans="1:17" ht="14.4" x14ac:dyDescent="0.3">
      <c r="A9809" s="5" t="s">
        <v>12030</v>
      </c>
      <c r="B9809" s="5" t="s">
        <v>2170</v>
      </c>
      <c r="C9809" s="5" t="s">
        <v>2178</v>
      </c>
      <c r="D9809" s="5" t="s">
        <v>2286</v>
      </c>
      <c r="E9809" s="32">
        <v>44066</v>
      </c>
      <c r="F9809" s="5">
        <v>2067</v>
      </c>
      <c r="G9809" s="5">
        <v>173</v>
      </c>
      <c r="H9809" s="5">
        <v>2486</v>
      </c>
      <c r="I9809" s="5">
        <v>721083</v>
      </c>
      <c r="J9809" s="5">
        <v>22358</v>
      </c>
      <c r="K9809" s="5">
        <v>152527</v>
      </c>
      <c r="L9809" s="5">
        <v>39273</v>
      </c>
      <c r="M9809" s="5">
        <v>17384</v>
      </c>
      <c r="N9809" s="5">
        <v>213000000</v>
      </c>
      <c r="O9809" s="5">
        <f>YEAR(Table1[[#This Row],[ReportDate]])</f>
        <v>2020</v>
      </c>
      <c r="P9809" s="5" t="str">
        <f>TEXT(Table1[[#This Row],[ReportDate]],"mmm")</f>
        <v>Aug</v>
      </c>
      <c r="Q9809" s="29">
        <f>Table1[[#This Row],[TotalDeaths]]/Table1[[#This Row],[TotalCases]]</f>
        <v>3.1006139376465677E-2</v>
      </c>
    </row>
    <row r="9810" spans="1:17" ht="14.4" x14ac:dyDescent="0.3">
      <c r="A9810" s="5" t="s">
        <v>12031</v>
      </c>
      <c r="B9810" s="5" t="s">
        <v>2191</v>
      </c>
      <c r="C9810" s="5" t="s">
        <v>2221</v>
      </c>
      <c r="D9810" s="5" t="s">
        <v>2241</v>
      </c>
      <c r="E9810" s="32">
        <v>44295</v>
      </c>
      <c r="F9810" s="5">
        <v>3921</v>
      </c>
      <c r="G9810" s="5">
        <v>151</v>
      </c>
      <c r="H9810" s="5">
        <v>781</v>
      </c>
      <c r="I9810" s="5">
        <v>725004</v>
      </c>
      <c r="J9810" s="5">
        <v>22509</v>
      </c>
      <c r="K9810" s="5">
        <v>153308</v>
      </c>
      <c r="L9810" s="5">
        <v>19605</v>
      </c>
      <c r="M9810" s="5">
        <v>2202</v>
      </c>
      <c r="N9810" s="5">
        <v>331000000</v>
      </c>
      <c r="O9810" s="5">
        <f>YEAR(Table1[[#This Row],[ReportDate]])</f>
        <v>2021</v>
      </c>
      <c r="P9810" s="5" t="str">
        <f>TEXT(Table1[[#This Row],[ReportDate]],"mmm")</f>
        <v>Apr</v>
      </c>
      <c r="Q9810" s="29">
        <f>Table1[[#This Row],[TotalDeaths]]/Table1[[#This Row],[TotalCases]]</f>
        <v>3.1046725259446843E-2</v>
      </c>
    </row>
    <row r="9811" spans="1:17" ht="14.4" x14ac:dyDescent="0.3">
      <c r="A9811" s="5" t="s">
        <v>12032</v>
      </c>
      <c r="B9811" s="5" t="s">
        <v>2170</v>
      </c>
      <c r="C9811" s="5" t="s">
        <v>2171</v>
      </c>
      <c r="D9811" s="5" t="s">
        <v>2265</v>
      </c>
      <c r="E9811" s="32">
        <v>44058</v>
      </c>
      <c r="F9811" s="5">
        <v>447</v>
      </c>
      <c r="G9811" s="5">
        <v>124</v>
      </c>
      <c r="H9811" s="5">
        <v>3568</v>
      </c>
      <c r="I9811" s="5">
        <v>725451</v>
      </c>
      <c r="J9811" s="5">
        <v>22633</v>
      </c>
      <c r="K9811" s="5">
        <v>156876</v>
      </c>
      <c r="L9811" s="5">
        <v>5364</v>
      </c>
      <c r="M9811" s="5">
        <v>15260</v>
      </c>
      <c r="N9811" s="5">
        <v>213000000</v>
      </c>
      <c r="O9811" s="5">
        <f>YEAR(Table1[[#This Row],[ReportDate]])</f>
        <v>2020</v>
      </c>
      <c r="P9811" s="5" t="str">
        <f>TEXT(Table1[[#This Row],[ReportDate]],"mmm")</f>
        <v>Aug</v>
      </c>
      <c r="Q9811" s="29">
        <f>Table1[[#This Row],[TotalDeaths]]/Table1[[#This Row],[TotalCases]]</f>
        <v>3.1198523401304842E-2</v>
      </c>
    </row>
    <row r="9812" spans="1:17" ht="14.4" x14ac:dyDescent="0.3">
      <c r="A9812" s="5" t="s">
        <v>12033</v>
      </c>
      <c r="B9812" s="5" t="s">
        <v>2170</v>
      </c>
      <c r="C9812" s="5" t="s">
        <v>2249</v>
      </c>
      <c r="D9812" s="5" t="s">
        <v>2268</v>
      </c>
      <c r="E9812" s="32">
        <v>44484</v>
      </c>
      <c r="F9812" s="5">
        <v>1766</v>
      </c>
      <c r="G9812" s="5">
        <v>4</v>
      </c>
      <c r="H9812" s="5">
        <v>171</v>
      </c>
      <c r="I9812" s="5">
        <v>727217</v>
      </c>
      <c r="J9812" s="5">
        <v>22637</v>
      </c>
      <c r="K9812" s="5">
        <v>157047</v>
      </c>
      <c r="L9812" s="5">
        <v>14128</v>
      </c>
      <c r="M9812" s="5">
        <v>8585</v>
      </c>
      <c r="N9812" s="5">
        <v>213000000</v>
      </c>
      <c r="O9812" s="5">
        <f>YEAR(Table1[[#This Row],[ReportDate]])</f>
        <v>2021</v>
      </c>
      <c r="P9812" s="5" t="str">
        <f>TEXT(Table1[[#This Row],[ReportDate]],"mmm")</f>
        <v>Oct</v>
      </c>
      <c r="Q9812" s="29">
        <f>Table1[[#This Row],[TotalDeaths]]/Table1[[#This Row],[TotalCases]]</f>
        <v>3.112826020293805E-2</v>
      </c>
    </row>
    <row r="9813" spans="1:17" ht="14.4" x14ac:dyDescent="0.3">
      <c r="A9813" s="5" t="s">
        <v>12034</v>
      </c>
      <c r="B9813" s="5" t="s">
        <v>2186</v>
      </c>
      <c r="C9813" s="5" t="s">
        <v>2237</v>
      </c>
      <c r="D9813" s="5" t="s">
        <v>2238</v>
      </c>
      <c r="E9813" s="32">
        <v>44329</v>
      </c>
      <c r="F9813" s="5">
        <v>1124</v>
      </c>
      <c r="G9813" s="5">
        <v>194</v>
      </c>
      <c r="H9813" s="5">
        <v>3769</v>
      </c>
      <c r="I9813" s="5">
        <v>728341</v>
      </c>
      <c r="J9813" s="5">
        <v>22831</v>
      </c>
      <c r="K9813" s="5">
        <v>160816</v>
      </c>
      <c r="L9813" s="5">
        <v>20232</v>
      </c>
      <c r="M9813" s="5">
        <v>3143</v>
      </c>
      <c r="N9813" s="5">
        <v>68000000</v>
      </c>
      <c r="O9813" s="5">
        <f>YEAR(Table1[[#This Row],[ReportDate]])</f>
        <v>2021</v>
      </c>
      <c r="P9813" s="5" t="str">
        <f>TEXT(Table1[[#This Row],[ReportDate]],"mmm")</f>
        <v>May</v>
      </c>
      <c r="Q9813" s="29">
        <f>Table1[[#This Row],[TotalDeaths]]/Table1[[#This Row],[TotalCases]]</f>
        <v>3.1346580791140416E-2</v>
      </c>
    </row>
    <row r="9814" spans="1:17" ht="14.4" x14ac:dyDescent="0.3">
      <c r="A9814" s="5" t="s">
        <v>12035</v>
      </c>
      <c r="B9814" s="5" t="s">
        <v>2170</v>
      </c>
      <c r="C9814" s="5" t="s">
        <v>2232</v>
      </c>
      <c r="D9814" s="5" t="s">
        <v>2281</v>
      </c>
      <c r="E9814" s="32">
        <v>44351</v>
      </c>
      <c r="F9814" s="5">
        <v>293</v>
      </c>
      <c r="G9814" s="5">
        <v>124</v>
      </c>
      <c r="H9814" s="5">
        <v>2408</v>
      </c>
      <c r="I9814" s="5">
        <v>728634</v>
      </c>
      <c r="J9814" s="5">
        <v>22955</v>
      </c>
      <c r="K9814" s="5">
        <v>163224</v>
      </c>
      <c r="L9814" s="5">
        <v>5274</v>
      </c>
      <c r="M9814" s="5">
        <v>648</v>
      </c>
      <c r="N9814" s="5">
        <v>213000000</v>
      </c>
      <c r="O9814" s="5">
        <f>YEAR(Table1[[#This Row],[ReportDate]])</f>
        <v>2021</v>
      </c>
      <c r="P9814" s="5" t="str">
        <f>TEXT(Table1[[#This Row],[ReportDate]],"mmm")</f>
        <v>Jun</v>
      </c>
      <c r="Q9814" s="29">
        <f>Table1[[#This Row],[TotalDeaths]]/Table1[[#This Row],[TotalCases]]</f>
        <v>3.150415709395938E-2</v>
      </c>
    </row>
    <row r="9815" spans="1:17" ht="14.4" x14ac:dyDescent="0.3">
      <c r="A9815" s="5" t="s">
        <v>12036</v>
      </c>
      <c r="B9815" s="5" t="s">
        <v>2174</v>
      </c>
      <c r="C9815" s="5" t="s">
        <v>2184</v>
      </c>
      <c r="D9815" s="5" t="s">
        <v>25</v>
      </c>
      <c r="E9815" s="32">
        <v>44532</v>
      </c>
      <c r="F9815" s="5">
        <v>4160</v>
      </c>
      <c r="G9815" s="5">
        <v>75</v>
      </c>
      <c r="H9815" s="5">
        <v>2283</v>
      </c>
      <c r="I9815" s="5">
        <v>732794</v>
      </c>
      <c r="J9815" s="5">
        <v>23030</v>
      </c>
      <c r="K9815" s="5">
        <v>165507</v>
      </c>
      <c r="L9815" s="5">
        <v>74880</v>
      </c>
      <c r="M9815" s="5">
        <v>857</v>
      </c>
      <c r="N9815" s="5">
        <v>1380000000</v>
      </c>
      <c r="O9815" s="5">
        <f>YEAR(Table1[[#This Row],[ReportDate]])</f>
        <v>2021</v>
      </c>
      <c r="P9815" s="5" t="str">
        <f>TEXT(Table1[[#This Row],[ReportDate]],"mmm")</f>
        <v>Dec</v>
      </c>
      <c r="Q9815" s="29">
        <f>Table1[[#This Row],[TotalDeaths]]/Table1[[#This Row],[TotalCases]]</f>
        <v>3.1427659069260941E-2</v>
      </c>
    </row>
    <row r="9816" spans="1:17" ht="14.4" x14ac:dyDescent="0.3">
      <c r="A9816" s="5" t="s">
        <v>12037</v>
      </c>
      <c r="B9816" s="5" t="s">
        <v>2167</v>
      </c>
      <c r="C9816" s="5" t="s">
        <v>2235</v>
      </c>
      <c r="D9816" s="5" t="s">
        <v>2235</v>
      </c>
      <c r="E9816" s="32">
        <v>44507</v>
      </c>
      <c r="F9816" s="5">
        <v>2546</v>
      </c>
      <c r="G9816" s="5">
        <v>49</v>
      </c>
      <c r="H9816" s="5">
        <v>432</v>
      </c>
      <c r="I9816" s="5">
        <v>735340</v>
      </c>
      <c r="J9816" s="5">
        <v>23079</v>
      </c>
      <c r="K9816" s="5">
        <v>165939</v>
      </c>
      <c r="L9816" s="5">
        <v>40736</v>
      </c>
      <c r="M9816" s="5">
        <v>1585</v>
      </c>
      <c r="N9816" s="5">
        <v>83000000</v>
      </c>
      <c r="O9816" s="5">
        <f>YEAR(Table1[[#This Row],[ReportDate]])</f>
        <v>2021</v>
      </c>
      <c r="P9816" s="5" t="str">
        <f>TEXT(Table1[[#This Row],[ReportDate]],"mmm")</f>
        <v>Nov</v>
      </c>
      <c r="Q9816" s="29">
        <f>Table1[[#This Row],[TotalDeaths]]/Table1[[#This Row],[TotalCases]]</f>
        <v>3.1385481545951534E-2</v>
      </c>
    </row>
    <row r="9817" spans="1:17" ht="14.4" x14ac:dyDescent="0.3">
      <c r="A9817" s="5" t="s">
        <v>12038</v>
      </c>
      <c r="B9817" s="5" t="s">
        <v>2167</v>
      </c>
      <c r="C9817" s="5" t="s">
        <v>2168</v>
      </c>
      <c r="D9817" s="5" t="s">
        <v>2168</v>
      </c>
      <c r="E9817" s="32">
        <v>43969</v>
      </c>
      <c r="F9817" s="5">
        <v>75</v>
      </c>
      <c r="G9817" s="5">
        <v>168</v>
      </c>
      <c r="H9817" s="5">
        <v>2785</v>
      </c>
      <c r="I9817" s="5">
        <v>735415</v>
      </c>
      <c r="J9817" s="5">
        <v>23247</v>
      </c>
      <c r="K9817" s="5">
        <v>168724</v>
      </c>
      <c r="L9817" s="5">
        <v>825</v>
      </c>
      <c r="M9817" s="5">
        <v>6244</v>
      </c>
      <c r="N9817" s="5">
        <v>83000000</v>
      </c>
      <c r="O9817" s="5">
        <f>YEAR(Table1[[#This Row],[ReportDate]])</f>
        <v>2020</v>
      </c>
      <c r="P9817" s="5" t="str">
        <f>TEXT(Table1[[#This Row],[ReportDate]],"mmm")</f>
        <v>May</v>
      </c>
      <c r="Q9817" s="29">
        <f>Table1[[#This Row],[TotalDeaths]]/Table1[[#This Row],[TotalCases]]</f>
        <v>3.1610723197106394E-2</v>
      </c>
    </row>
    <row r="9818" spans="1:17" ht="14.4" x14ac:dyDescent="0.3">
      <c r="A9818" s="5" t="s">
        <v>12039</v>
      </c>
      <c r="B9818" s="5" t="s">
        <v>2186</v>
      </c>
      <c r="C9818" s="5" t="s">
        <v>2187</v>
      </c>
      <c r="D9818" s="5" t="s">
        <v>2188</v>
      </c>
      <c r="E9818" s="32">
        <v>44106</v>
      </c>
      <c r="F9818" s="5">
        <v>3775</v>
      </c>
      <c r="G9818" s="5">
        <v>182</v>
      </c>
      <c r="H9818" s="5">
        <v>4945</v>
      </c>
      <c r="I9818" s="5">
        <v>739190</v>
      </c>
      <c r="J9818" s="5">
        <v>23429</v>
      </c>
      <c r="K9818" s="5">
        <v>173669</v>
      </c>
      <c r="L9818" s="5">
        <v>64175</v>
      </c>
      <c r="M9818" s="5">
        <v>6721</v>
      </c>
      <c r="N9818" s="5">
        <v>68000000</v>
      </c>
      <c r="O9818" s="5">
        <f>YEAR(Table1[[#This Row],[ReportDate]])</f>
        <v>2020</v>
      </c>
      <c r="P9818" s="5" t="str">
        <f>TEXT(Table1[[#This Row],[ReportDate]],"mmm")</f>
        <v>Oct</v>
      </c>
      <c r="Q9818" s="29">
        <f>Table1[[#This Row],[TotalDeaths]]/Table1[[#This Row],[TotalCases]]</f>
        <v>3.1695504538751876E-2</v>
      </c>
    </row>
    <row r="9819" spans="1:17" ht="14.4" x14ac:dyDescent="0.3">
      <c r="A9819" s="5" t="s">
        <v>12040</v>
      </c>
      <c r="B9819" s="5" t="s">
        <v>2167</v>
      </c>
      <c r="C9819" s="5" t="s">
        <v>2181</v>
      </c>
      <c r="D9819" s="5" t="s">
        <v>2252</v>
      </c>
      <c r="E9819" s="32">
        <v>44121</v>
      </c>
      <c r="F9819" s="5">
        <v>2682</v>
      </c>
      <c r="G9819" s="5">
        <v>80</v>
      </c>
      <c r="H9819" s="5">
        <v>1859</v>
      </c>
      <c r="I9819" s="5">
        <v>741872</v>
      </c>
      <c r="J9819" s="5">
        <v>23509</v>
      </c>
      <c r="K9819" s="5">
        <v>175528</v>
      </c>
      <c r="L9819" s="5">
        <v>26820</v>
      </c>
      <c r="M9819" s="5">
        <v>15089</v>
      </c>
      <c r="N9819" s="5">
        <v>83000000</v>
      </c>
      <c r="O9819" s="5">
        <f>YEAR(Table1[[#This Row],[ReportDate]])</f>
        <v>2020</v>
      </c>
      <c r="P9819" s="5" t="str">
        <f>TEXT(Table1[[#This Row],[ReportDate]],"mmm")</f>
        <v>Oct</v>
      </c>
      <c r="Q9819" s="29">
        <f>Table1[[#This Row],[TotalDeaths]]/Table1[[#This Row],[TotalCases]]</f>
        <v>3.168875493346561E-2</v>
      </c>
    </row>
    <row r="9820" spans="1:17" ht="14.4" x14ac:dyDescent="0.3">
      <c r="A9820" s="5" t="s">
        <v>12041</v>
      </c>
      <c r="B9820" s="5" t="s">
        <v>2174</v>
      </c>
      <c r="C9820" s="5" t="s">
        <v>27</v>
      </c>
      <c r="D9820" s="5" t="s">
        <v>27</v>
      </c>
      <c r="E9820" s="32">
        <v>43883</v>
      </c>
      <c r="F9820" s="5">
        <v>3196</v>
      </c>
      <c r="G9820" s="5">
        <v>112</v>
      </c>
      <c r="H9820" s="5">
        <v>1350</v>
      </c>
      <c r="I9820" s="5">
        <v>745068</v>
      </c>
      <c r="J9820" s="5">
        <v>23621</v>
      </c>
      <c r="K9820" s="5">
        <v>176878</v>
      </c>
      <c r="L9820" s="5">
        <v>35156</v>
      </c>
      <c r="M9820" s="5">
        <v>18066</v>
      </c>
      <c r="N9820" s="5">
        <v>1380000000</v>
      </c>
      <c r="O9820" s="5">
        <f>YEAR(Table1[[#This Row],[ReportDate]])</f>
        <v>2020</v>
      </c>
      <c r="P9820" s="5" t="str">
        <f>TEXT(Table1[[#This Row],[ReportDate]],"mmm")</f>
        <v>Feb</v>
      </c>
      <c r="Q9820" s="29">
        <f>Table1[[#This Row],[TotalDeaths]]/Table1[[#This Row],[TotalCases]]</f>
        <v>3.1703146558434932E-2</v>
      </c>
    </row>
    <row r="9821" spans="1:17" ht="14.4" x14ac:dyDescent="0.3">
      <c r="A9821" s="5" t="s">
        <v>12042</v>
      </c>
      <c r="B9821" s="5" t="s">
        <v>2186</v>
      </c>
      <c r="C9821" s="5" t="s">
        <v>2212</v>
      </c>
      <c r="D9821" s="5" t="s">
        <v>2306</v>
      </c>
      <c r="E9821" s="32">
        <v>44517</v>
      </c>
      <c r="F9821" s="5">
        <v>2074</v>
      </c>
      <c r="G9821" s="5">
        <v>19</v>
      </c>
      <c r="H9821" s="5">
        <v>3919</v>
      </c>
      <c r="I9821" s="5">
        <v>747142</v>
      </c>
      <c r="J9821" s="5">
        <v>23640</v>
      </c>
      <c r="K9821" s="5">
        <v>180797</v>
      </c>
      <c r="L9821" s="5">
        <v>29036</v>
      </c>
      <c r="M9821" s="5">
        <v>17649</v>
      </c>
      <c r="N9821" s="5">
        <v>68000000</v>
      </c>
      <c r="O9821" s="5">
        <f>YEAR(Table1[[#This Row],[ReportDate]])</f>
        <v>2021</v>
      </c>
      <c r="P9821" s="5" t="str">
        <f>TEXT(Table1[[#This Row],[ReportDate]],"mmm")</f>
        <v>Nov</v>
      </c>
      <c r="Q9821" s="29">
        <f>Table1[[#This Row],[TotalDeaths]]/Table1[[#This Row],[TotalCases]]</f>
        <v>3.1640571671783947E-2</v>
      </c>
    </row>
    <row r="9822" spans="1:17" ht="14.4" x14ac:dyDescent="0.3">
      <c r="A9822" s="5" t="s">
        <v>12043</v>
      </c>
      <c r="B9822" s="5" t="s">
        <v>2191</v>
      </c>
      <c r="C9822" s="5" t="s">
        <v>2225</v>
      </c>
      <c r="D9822" s="5" t="s">
        <v>2226</v>
      </c>
      <c r="E9822" s="32">
        <v>43940</v>
      </c>
      <c r="F9822" s="5">
        <v>1299</v>
      </c>
      <c r="G9822" s="5">
        <v>177</v>
      </c>
      <c r="H9822" s="5">
        <v>2674</v>
      </c>
      <c r="I9822" s="5">
        <v>748441</v>
      </c>
      <c r="J9822" s="5">
        <v>23817</v>
      </c>
      <c r="K9822" s="5">
        <v>183471</v>
      </c>
      <c r="L9822" s="5">
        <v>18186</v>
      </c>
      <c r="M9822" s="5">
        <v>13427</v>
      </c>
      <c r="N9822" s="5">
        <v>331000000</v>
      </c>
      <c r="O9822" s="5">
        <f>YEAR(Table1[[#This Row],[ReportDate]])</f>
        <v>2020</v>
      </c>
      <c r="P9822" s="5" t="str">
        <f>TEXT(Table1[[#This Row],[ReportDate]],"mmm")</f>
        <v>Apr</v>
      </c>
      <c r="Q9822" s="29">
        <f>Table1[[#This Row],[TotalDeaths]]/Table1[[#This Row],[TotalCases]]</f>
        <v>3.1822147637555934E-2</v>
      </c>
    </row>
    <row r="9823" spans="1:17" ht="14.4" x14ac:dyDescent="0.3">
      <c r="A9823" s="5" t="s">
        <v>12044</v>
      </c>
      <c r="B9823" s="5" t="s">
        <v>2167</v>
      </c>
      <c r="C9823" s="5" t="s">
        <v>2318</v>
      </c>
      <c r="D9823" s="5" t="s">
        <v>2418</v>
      </c>
      <c r="E9823" s="32">
        <v>44545</v>
      </c>
      <c r="F9823" s="5">
        <v>2727</v>
      </c>
      <c r="G9823" s="5">
        <v>124</v>
      </c>
      <c r="H9823" s="5">
        <v>548</v>
      </c>
      <c r="I9823" s="5">
        <v>751168</v>
      </c>
      <c r="J9823" s="5">
        <v>23941</v>
      </c>
      <c r="K9823" s="5">
        <v>184019</v>
      </c>
      <c r="L9823" s="5">
        <v>13635</v>
      </c>
      <c r="M9823" s="5">
        <v>5424</v>
      </c>
      <c r="N9823" s="5">
        <v>83000000</v>
      </c>
      <c r="O9823" s="5">
        <f>YEAR(Table1[[#This Row],[ReportDate]])</f>
        <v>2021</v>
      </c>
      <c r="P9823" s="5" t="str">
        <f>TEXT(Table1[[#This Row],[ReportDate]],"mmm")</f>
        <v>Dec</v>
      </c>
      <c r="Q9823" s="29">
        <f>Table1[[#This Row],[TotalDeaths]]/Table1[[#This Row],[TotalCases]]</f>
        <v>3.1871698474908408E-2</v>
      </c>
    </row>
    <row r="9824" spans="1:17" ht="14.4" x14ac:dyDescent="0.3">
      <c r="A9824" s="5" t="s">
        <v>12045</v>
      </c>
      <c r="B9824" s="5" t="s">
        <v>2170</v>
      </c>
      <c r="C9824" s="5" t="s">
        <v>2178</v>
      </c>
      <c r="D9824" s="5" t="s">
        <v>2286</v>
      </c>
      <c r="E9824" s="32">
        <v>44478</v>
      </c>
      <c r="F9824" s="5">
        <v>4178</v>
      </c>
      <c r="G9824" s="5">
        <v>34</v>
      </c>
      <c r="H9824" s="5">
        <v>3574</v>
      </c>
      <c r="I9824" s="5">
        <v>755346</v>
      </c>
      <c r="J9824" s="5">
        <v>23975</v>
      </c>
      <c r="K9824" s="5">
        <v>187593</v>
      </c>
      <c r="L9824" s="5">
        <v>66848</v>
      </c>
      <c r="M9824" s="5">
        <v>11301</v>
      </c>
      <c r="N9824" s="5">
        <v>213000000</v>
      </c>
      <c r="O9824" s="5">
        <f>YEAR(Table1[[#This Row],[ReportDate]])</f>
        <v>2021</v>
      </c>
      <c r="P9824" s="5" t="str">
        <f>TEXT(Table1[[#This Row],[ReportDate]],"mmm")</f>
        <v>Oct</v>
      </c>
      <c r="Q9824" s="29">
        <f>Table1[[#This Row],[TotalDeaths]]/Table1[[#This Row],[TotalCases]]</f>
        <v>3.1740420946162418E-2</v>
      </c>
    </row>
    <row r="9825" spans="1:17" ht="14.4" x14ac:dyDescent="0.3">
      <c r="A9825" s="5" t="s">
        <v>12046</v>
      </c>
      <c r="B9825" s="5" t="s">
        <v>2174</v>
      </c>
      <c r="C9825" s="5" t="s">
        <v>27</v>
      </c>
      <c r="D9825" s="5" t="s">
        <v>27</v>
      </c>
      <c r="E9825" s="32">
        <v>43834</v>
      </c>
      <c r="F9825" s="5">
        <v>3534</v>
      </c>
      <c r="G9825" s="5">
        <v>177</v>
      </c>
      <c r="H9825" s="5">
        <v>3638</v>
      </c>
      <c r="I9825" s="5">
        <v>758880</v>
      </c>
      <c r="J9825" s="5">
        <v>24152</v>
      </c>
      <c r="K9825" s="5">
        <v>191231</v>
      </c>
      <c r="L9825" s="5">
        <v>67146</v>
      </c>
      <c r="M9825" s="5">
        <v>6838</v>
      </c>
      <c r="N9825" s="5">
        <v>1380000000</v>
      </c>
      <c r="O9825" s="5">
        <f>YEAR(Table1[[#This Row],[ReportDate]])</f>
        <v>2020</v>
      </c>
      <c r="P9825" s="5" t="str">
        <f>TEXT(Table1[[#This Row],[ReportDate]],"mmm")</f>
        <v>Jan</v>
      </c>
      <c r="Q9825" s="29">
        <f>Table1[[#This Row],[TotalDeaths]]/Table1[[#This Row],[TotalCases]]</f>
        <v>3.1825848619017501E-2</v>
      </c>
    </row>
    <row r="9826" spans="1:17" ht="14.4" x14ac:dyDescent="0.3">
      <c r="A9826" s="5" t="s">
        <v>12047</v>
      </c>
      <c r="B9826" s="5" t="s">
        <v>2174</v>
      </c>
      <c r="C9826" s="5" t="s">
        <v>2175</v>
      </c>
      <c r="D9826" s="5" t="s">
        <v>2276</v>
      </c>
      <c r="E9826" s="32">
        <v>44497</v>
      </c>
      <c r="F9826" s="5">
        <v>2053</v>
      </c>
      <c r="G9826" s="5">
        <v>160</v>
      </c>
      <c r="H9826" s="5">
        <v>166</v>
      </c>
      <c r="I9826" s="5">
        <v>760933</v>
      </c>
      <c r="J9826" s="5">
        <v>24312</v>
      </c>
      <c r="K9826" s="5">
        <v>191397</v>
      </c>
      <c r="L9826" s="5">
        <v>20530</v>
      </c>
      <c r="M9826" s="5">
        <v>7693</v>
      </c>
      <c r="N9826" s="5">
        <v>1380000000</v>
      </c>
      <c r="O9826" s="5">
        <f>YEAR(Table1[[#This Row],[ReportDate]])</f>
        <v>2021</v>
      </c>
      <c r="P9826" s="5" t="str">
        <f>TEXT(Table1[[#This Row],[ReportDate]],"mmm")</f>
        <v>Oct</v>
      </c>
      <c r="Q9826" s="29">
        <f>Table1[[#This Row],[TotalDeaths]]/Table1[[#This Row],[TotalCases]]</f>
        <v>3.1950250547682912E-2</v>
      </c>
    </row>
    <row r="9827" spans="1:17" ht="14.4" x14ac:dyDescent="0.3">
      <c r="A9827" s="5" t="s">
        <v>12048</v>
      </c>
      <c r="B9827" s="5" t="s">
        <v>2167</v>
      </c>
      <c r="C9827" s="5" t="s">
        <v>2181</v>
      </c>
      <c r="D9827" s="5" t="s">
        <v>2252</v>
      </c>
      <c r="E9827" s="32">
        <v>44514</v>
      </c>
      <c r="F9827" s="5">
        <v>1699</v>
      </c>
      <c r="G9827" s="5">
        <v>66</v>
      </c>
      <c r="H9827" s="5">
        <v>3512</v>
      </c>
      <c r="I9827" s="5">
        <v>762632</v>
      </c>
      <c r="J9827" s="5">
        <v>24378</v>
      </c>
      <c r="K9827" s="5">
        <v>194909</v>
      </c>
      <c r="L9827" s="5">
        <v>27184</v>
      </c>
      <c r="M9827" s="5">
        <v>18123</v>
      </c>
      <c r="N9827" s="5">
        <v>83000000</v>
      </c>
      <c r="O9827" s="5">
        <f>YEAR(Table1[[#This Row],[ReportDate]])</f>
        <v>2021</v>
      </c>
      <c r="P9827" s="5" t="str">
        <f>TEXT(Table1[[#This Row],[ReportDate]],"mmm")</f>
        <v>Nov</v>
      </c>
      <c r="Q9827" s="29">
        <f>Table1[[#This Row],[TotalDeaths]]/Table1[[#This Row],[TotalCases]]</f>
        <v>3.1965613821607279E-2</v>
      </c>
    </row>
    <row r="9828" spans="1:17" ht="14.4" x14ac:dyDescent="0.3">
      <c r="A9828" s="5" t="s">
        <v>12049</v>
      </c>
      <c r="B9828" s="5" t="s">
        <v>2191</v>
      </c>
      <c r="C9828" s="5" t="s">
        <v>2217</v>
      </c>
      <c r="D9828" s="5" t="s">
        <v>2230</v>
      </c>
      <c r="E9828" s="32">
        <v>43877</v>
      </c>
      <c r="F9828" s="5">
        <v>4463</v>
      </c>
      <c r="G9828" s="5">
        <v>198</v>
      </c>
      <c r="H9828" s="5">
        <v>3760</v>
      </c>
      <c r="I9828" s="5">
        <v>767095</v>
      </c>
      <c r="J9828" s="5">
        <v>24576</v>
      </c>
      <c r="K9828" s="5">
        <v>198669</v>
      </c>
      <c r="L9828" s="5">
        <v>31241</v>
      </c>
      <c r="M9828" s="5">
        <v>11348</v>
      </c>
      <c r="N9828" s="5">
        <v>331000000</v>
      </c>
      <c r="O9828" s="5">
        <f>YEAR(Table1[[#This Row],[ReportDate]])</f>
        <v>2020</v>
      </c>
      <c r="P9828" s="5" t="str">
        <f>TEXT(Table1[[#This Row],[ReportDate]],"mmm")</f>
        <v>Feb</v>
      </c>
      <c r="Q9828" s="29">
        <f>Table1[[#This Row],[TotalDeaths]]/Table1[[#This Row],[TotalCases]]</f>
        <v>3.2037752820706693E-2</v>
      </c>
    </row>
    <row r="9829" spans="1:17" ht="14.4" x14ac:dyDescent="0.3">
      <c r="A9829" s="5" t="s">
        <v>12050</v>
      </c>
      <c r="B9829" s="5" t="s">
        <v>2170</v>
      </c>
      <c r="C9829" s="5" t="s">
        <v>2178</v>
      </c>
      <c r="D9829" s="5" t="s">
        <v>2179</v>
      </c>
      <c r="E9829" s="32">
        <v>43924</v>
      </c>
      <c r="F9829" s="5">
        <v>2518</v>
      </c>
      <c r="G9829" s="5">
        <v>137</v>
      </c>
      <c r="H9829" s="5">
        <v>2400</v>
      </c>
      <c r="I9829" s="5">
        <v>769613</v>
      </c>
      <c r="J9829" s="5">
        <v>24713</v>
      </c>
      <c r="K9829" s="5">
        <v>201069</v>
      </c>
      <c r="L9829" s="5">
        <v>35252</v>
      </c>
      <c r="M9829" s="5">
        <v>13555</v>
      </c>
      <c r="N9829" s="5">
        <v>213000000</v>
      </c>
      <c r="O9829" s="5">
        <f>YEAR(Table1[[#This Row],[ReportDate]])</f>
        <v>2020</v>
      </c>
      <c r="P9829" s="5" t="str">
        <f>TEXT(Table1[[#This Row],[ReportDate]],"mmm")</f>
        <v>Apr</v>
      </c>
      <c r="Q9829" s="29">
        <f>Table1[[#This Row],[TotalDeaths]]/Table1[[#This Row],[TotalCases]]</f>
        <v>3.2110944071890676E-2</v>
      </c>
    </row>
    <row r="9830" spans="1:17" ht="14.4" x14ac:dyDescent="0.3">
      <c r="A9830" s="5" t="s">
        <v>12051</v>
      </c>
      <c r="B9830" s="5" t="s">
        <v>2191</v>
      </c>
      <c r="C9830" s="5" t="s">
        <v>2192</v>
      </c>
      <c r="D9830" s="5" t="s">
        <v>2308</v>
      </c>
      <c r="E9830" s="32">
        <v>44390</v>
      </c>
      <c r="F9830" s="5">
        <v>1737</v>
      </c>
      <c r="G9830" s="5">
        <v>40</v>
      </c>
      <c r="H9830" s="5">
        <v>3170</v>
      </c>
      <c r="I9830" s="5">
        <v>771350</v>
      </c>
      <c r="J9830" s="5">
        <v>24753</v>
      </c>
      <c r="K9830" s="5">
        <v>204239</v>
      </c>
      <c r="L9830" s="5">
        <v>13896</v>
      </c>
      <c r="M9830" s="5">
        <v>12065</v>
      </c>
      <c r="N9830" s="5">
        <v>331000000</v>
      </c>
      <c r="O9830" s="5">
        <f>YEAR(Table1[[#This Row],[ReportDate]])</f>
        <v>2021</v>
      </c>
      <c r="P9830" s="5" t="str">
        <f>TEXT(Table1[[#This Row],[ReportDate]],"mmm")</f>
        <v>Jul</v>
      </c>
      <c r="Q9830" s="29">
        <f>Table1[[#This Row],[TotalDeaths]]/Table1[[#This Row],[TotalCases]]</f>
        <v>3.209049069812666E-2</v>
      </c>
    </row>
    <row r="9831" spans="1:17" ht="14.4" x14ac:dyDescent="0.3">
      <c r="A9831" s="5" t="s">
        <v>12052</v>
      </c>
      <c r="B9831" s="5" t="s">
        <v>2191</v>
      </c>
      <c r="C9831" s="5" t="s">
        <v>2225</v>
      </c>
      <c r="D9831" s="5" t="s">
        <v>2226</v>
      </c>
      <c r="E9831" s="32">
        <v>44043</v>
      </c>
      <c r="F9831" s="5">
        <v>1930</v>
      </c>
      <c r="G9831" s="5">
        <v>167</v>
      </c>
      <c r="H9831" s="5">
        <v>1647</v>
      </c>
      <c r="I9831" s="5">
        <v>773280</v>
      </c>
      <c r="J9831" s="5">
        <v>24920</v>
      </c>
      <c r="K9831" s="5">
        <v>205886</v>
      </c>
      <c r="L9831" s="5">
        <v>9650</v>
      </c>
      <c r="M9831" s="5">
        <v>16532</v>
      </c>
      <c r="N9831" s="5">
        <v>331000000</v>
      </c>
      <c r="O9831" s="5">
        <f>YEAR(Table1[[#This Row],[ReportDate]])</f>
        <v>2020</v>
      </c>
      <c r="P9831" s="5" t="str">
        <f>TEXT(Table1[[#This Row],[ReportDate]],"mmm")</f>
        <v>Jul</v>
      </c>
      <c r="Q9831" s="29">
        <f>Table1[[#This Row],[TotalDeaths]]/Table1[[#This Row],[TotalCases]]</f>
        <v>3.2226360438650944E-2</v>
      </c>
    </row>
    <row r="9832" spans="1:17" ht="14.4" x14ac:dyDescent="0.3">
      <c r="A9832" s="5" t="s">
        <v>12053</v>
      </c>
      <c r="B9832" s="5" t="s">
        <v>2167</v>
      </c>
      <c r="C9832" s="5" t="s">
        <v>2235</v>
      </c>
      <c r="D9832" s="5" t="s">
        <v>2235</v>
      </c>
      <c r="E9832" s="32">
        <v>44266</v>
      </c>
      <c r="F9832" s="5">
        <v>369</v>
      </c>
      <c r="G9832" s="5">
        <v>133</v>
      </c>
      <c r="H9832" s="5">
        <v>3189</v>
      </c>
      <c r="I9832" s="5">
        <v>773649</v>
      </c>
      <c r="J9832" s="5">
        <v>25053</v>
      </c>
      <c r="K9832" s="5">
        <v>209075</v>
      </c>
      <c r="L9832" s="5">
        <v>6642</v>
      </c>
      <c r="M9832" s="5">
        <v>2686</v>
      </c>
      <c r="N9832" s="5">
        <v>83000000</v>
      </c>
      <c r="O9832" s="5">
        <f>YEAR(Table1[[#This Row],[ReportDate]])</f>
        <v>2021</v>
      </c>
      <c r="P9832" s="5" t="str">
        <f>TEXT(Table1[[#This Row],[ReportDate]],"mmm")</f>
        <v>Mar</v>
      </c>
      <c r="Q9832" s="29">
        <f>Table1[[#This Row],[TotalDeaths]]/Table1[[#This Row],[TotalCases]]</f>
        <v>3.2382902323922089E-2</v>
      </c>
    </row>
    <row r="9833" spans="1:17" ht="14.4" x14ac:dyDescent="0.3">
      <c r="A9833" s="5" t="s">
        <v>12054</v>
      </c>
      <c r="B9833" s="5" t="s">
        <v>2170</v>
      </c>
      <c r="C9833" s="5" t="s">
        <v>2232</v>
      </c>
      <c r="D9833" s="5" t="s">
        <v>2233</v>
      </c>
      <c r="E9833" s="32">
        <v>44338</v>
      </c>
      <c r="F9833" s="5">
        <v>3739</v>
      </c>
      <c r="G9833" s="5">
        <v>160</v>
      </c>
      <c r="H9833" s="5">
        <v>3745</v>
      </c>
      <c r="I9833" s="5">
        <v>777388</v>
      </c>
      <c r="J9833" s="5">
        <v>25213</v>
      </c>
      <c r="K9833" s="5">
        <v>212820</v>
      </c>
      <c r="L9833" s="5">
        <v>63563</v>
      </c>
      <c r="M9833" s="5">
        <v>17315</v>
      </c>
      <c r="N9833" s="5">
        <v>213000000</v>
      </c>
      <c r="O9833" s="5">
        <f>YEAR(Table1[[#This Row],[ReportDate]])</f>
        <v>2021</v>
      </c>
      <c r="P9833" s="5" t="str">
        <f>TEXT(Table1[[#This Row],[ReportDate]],"mmm")</f>
        <v>May</v>
      </c>
      <c r="Q9833" s="29">
        <f>Table1[[#This Row],[TotalDeaths]]/Table1[[#This Row],[TotalCases]]</f>
        <v>3.2432967835881184E-2</v>
      </c>
    </row>
    <row r="9834" spans="1:17" ht="14.4" x14ac:dyDescent="0.3">
      <c r="A9834" s="5" t="s">
        <v>12055</v>
      </c>
      <c r="B9834" s="5" t="s">
        <v>2167</v>
      </c>
      <c r="C9834" s="5" t="s">
        <v>2235</v>
      </c>
      <c r="D9834" s="5" t="s">
        <v>2235</v>
      </c>
      <c r="E9834" s="32">
        <v>44481</v>
      </c>
      <c r="F9834" s="5">
        <v>4373</v>
      </c>
      <c r="G9834" s="5">
        <v>15</v>
      </c>
      <c r="H9834" s="5">
        <v>4448</v>
      </c>
      <c r="I9834" s="5">
        <v>781761</v>
      </c>
      <c r="J9834" s="5">
        <v>25228</v>
      </c>
      <c r="K9834" s="5">
        <v>217268</v>
      </c>
      <c r="L9834" s="5">
        <v>78714</v>
      </c>
      <c r="M9834" s="5">
        <v>2023</v>
      </c>
      <c r="N9834" s="5">
        <v>83000000</v>
      </c>
      <c r="O9834" s="5">
        <f>YEAR(Table1[[#This Row],[ReportDate]])</f>
        <v>2021</v>
      </c>
      <c r="P9834" s="5" t="str">
        <f>TEXT(Table1[[#This Row],[ReportDate]],"mmm")</f>
        <v>Oct</v>
      </c>
      <c r="Q9834" s="29">
        <f>Table1[[#This Row],[TotalDeaths]]/Table1[[#This Row],[TotalCases]]</f>
        <v>3.2270732359378378E-2</v>
      </c>
    </row>
    <row r="9835" spans="1:17" ht="14.4" x14ac:dyDescent="0.3">
      <c r="A9835" s="5" t="s">
        <v>12056</v>
      </c>
      <c r="B9835" s="5" t="s">
        <v>2167</v>
      </c>
      <c r="C9835" s="5" t="s">
        <v>2168</v>
      </c>
      <c r="D9835" s="5" t="s">
        <v>2168</v>
      </c>
      <c r="E9835" s="32">
        <v>44035</v>
      </c>
      <c r="F9835" s="5">
        <v>339</v>
      </c>
      <c r="G9835" s="5">
        <v>23</v>
      </c>
      <c r="H9835" s="5">
        <v>2621</v>
      </c>
      <c r="I9835" s="5">
        <v>782100</v>
      </c>
      <c r="J9835" s="5">
        <v>25251</v>
      </c>
      <c r="K9835" s="5">
        <v>219889</v>
      </c>
      <c r="L9835" s="5">
        <v>5763</v>
      </c>
      <c r="M9835" s="5">
        <v>1342</v>
      </c>
      <c r="N9835" s="5">
        <v>83000000</v>
      </c>
      <c r="O9835" s="5">
        <f>YEAR(Table1[[#This Row],[ReportDate]])</f>
        <v>2020</v>
      </c>
      <c r="P9835" s="5" t="str">
        <f>TEXT(Table1[[#This Row],[ReportDate]],"mmm")</f>
        <v>Jul</v>
      </c>
      <c r="Q9835" s="29">
        <f>Table1[[#This Row],[TotalDeaths]]/Table1[[#This Row],[TotalCases]]</f>
        <v>3.2286152665899501E-2</v>
      </c>
    </row>
    <row r="9836" spans="1:17" ht="14.4" x14ac:dyDescent="0.3">
      <c r="A9836" s="5" t="s">
        <v>12057</v>
      </c>
      <c r="B9836" s="5" t="s">
        <v>2174</v>
      </c>
      <c r="C9836" s="5" t="s">
        <v>2175</v>
      </c>
      <c r="D9836" s="5" t="s">
        <v>2176</v>
      </c>
      <c r="E9836" s="32">
        <v>44211</v>
      </c>
      <c r="F9836" s="5">
        <v>2862</v>
      </c>
      <c r="G9836" s="5">
        <v>59</v>
      </c>
      <c r="H9836" s="5">
        <v>3401</v>
      </c>
      <c r="I9836" s="5">
        <v>784962</v>
      </c>
      <c r="J9836" s="5">
        <v>25310</v>
      </c>
      <c r="K9836" s="5">
        <v>223290</v>
      </c>
      <c r="L9836" s="5">
        <v>40068</v>
      </c>
      <c r="M9836" s="5">
        <v>297</v>
      </c>
      <c r="N9836" s="5">
        <v>1380000000</v>
      </c>
      <c r="O9836" s="5">
        <f>YEAR(Table1[[#This Row],[ReportDate]])</f>
        <v>2021</v>
      </c>
      <c r="P9836" s="5" t="str">
        <f>TEXT(Table1[[#This Row],[ReportDate]],"mmm")</f>
        <v>Jan</v>
      </c>
      <c r="Q9836" s="29">
        <f>Table1[[#This Row],[TotalDeaths]]/Table1[[#This Row],[TotalCases]]</f>
        <v>3.2243599053202572E-2</v>
      </c>
    </row>
    <row r="9837" spans="1:17" ht="14.4" x14ac:dyDescent="0.3">
      <c r="A9837" s="5" t="s">
        <v>12058</v>
      </c>
      <c r="B9837" s="5" t="s">
        <v>2167</v>
      </c>
      <c r="C9837" s="5" t="s">
        <v>2168</v>
      </c>
      <c r="D9837" s="5" t="s">
        <v>2168</v>
      </c>
      <c r="E9837" s="32">
        <v>43903</v>
      </c>
      <c r="F9837" s="5">
        <v>613</v>
      </c>
      <c r="G9837" s="5">
        <v>120</v>
      </c>
      <c r="H9837" s="5">
        <v>4834</v>
      </c>
      <c r="I9837" s="5">
        <v>785575</v>
      </c>
      <c r="J9837" s="5">
        <v>25430</v>
      </c>
      <c r="K9837" s="5">
        <v>228124</v>
      </c>
      <c r="L9837" s="5">
        <v>7356</v>
      </c>
      <c r="M9837" s="5">
        <v>6064</v>
      </c>
      <c r="N9837" s="5">
        <v>83000000</v>
      </c>
      <c r="O9837" s="5">
        <f>YEAR(Table1[[#This Row],[ReportDate]])</f>
        <v>2020</v>
      </c>
      <c r="P9837" s="5" t="str">
        <f>TEXT(Table1[[#This Row],[ReportDate]],"mmm")</f>
        <v>Mar</v>
      </c>
      <c r="Q9837" s="29">
        <f>Table1[[#This Row],[TotalDeaths]]/Table1[[#This Row],[TotalCases]]</f>
        <v>3.237119307513605E-2</v>
      </c>
    </row>
    <row r="9838" spans="1:17" ht="14.4" x14ac:dyDescent="0.3">
      <c r="A9838" s="5" t="s">
        <v>12059</v>
      </c>
      <c r="B9838" s="5" t="s">
        <v>2186</v>
      </c>
      <c r="C9838" s="5" t="s">
        <v>2187</v>
      </c>
      <c r="D9838" s="5" t="s">
        <v>2188</v>
      </c>
      <c r="E9838" s="32">
        <v>44346</v>
      </c>
      <c r="F9838" s="5">
        <v>1103</v>
      </c>
      <c r="G9838" s="5">
        <v>73</v>
      </c>
      <c r="H9838" s="5">
        <v>542</v>
      </c>
      <c r="I9838" s="5">
        <v>786678</v>
      </c>
      <c r="J9838" s="5">
        <v>25503</v>
      </c>
      <c r="K9838" s="5">
        <v>228666</v>
      </c>
      <c r="L9838" s="5">
        <v>19854</v>
      </c>
      <c r="M9838" s="5">
        <v>6214</v>
      </c>
      <c r="N9838" s="5">
        <v>68000000</v>
      </c>
      <c r="O9838" s="5">
        <f>YEAR(Table1[[#This Row],[ReportDate]])</f>
        <v>2021</v>
      </c>
      <c r="P9838" s="5" t="str">
        <f>TEXT(Table1[[#This Row],[ReportDate]],"mmm")</f>
        <v>May</v>
      </c>
      <c r="Q9838" s="29">
        <f>Table1[[#This Row],[TotalDeaths]]/Table1[[#This Row],[TotalCases]]</f>
        <v>3.2418600748972258E-2</v>
      </c>
    </row>
    <row r="9839" spans="1:17" ht="14.4" x14ac:dyDescent="0.3">
      <c r="A9839" s="5" t="s">
        <v>12060</v>
      </c>
      <c r="B9839" s="5" t="s">
        <v>2170</v>
      </c>
      <c r="C9839" s="5" t="s">
        <v>2171</v>
      </c>
      <c r="D9839" s="5" t="s">
        <v>2172</v>
      </c>
      <c r="E9839" s="32">
        <v>43906</v>
      </c>
      <c r="F9839" s="5">
        <v>3777</v>
      </c>
      <c r="G9839" s="5">
        <v>138</v>
      </c>
      <c r="H9839" s="5">
        <v>1339</v>
      </c>
      <c r="I9839" s="5">
        <v>790455</v>
      </c>
      <c r="J9839" s="5">
        <v>25641</v>
      </c>
      <c r="K9839" s="5">
        <v>230005</v>
      </c>
      <c r="L9839" s="5">
        <v>22662</v>
      </c>
      <c r="M9839" s="5">
        <v>6793</v>
      </c>
      <c r="N9839" s="5">
        <v>213000000</v>
      </c>
      <c r="O9839" s="5">
        <f>YEAR(Table1[[#This Row],[ReportDate]])</f>
        <v>2020</v>
      </c>
      <c r="P9839" s="5" t="str">
        <f>TEXT(Table1[[#This Row],[ReportDate]],"mmm")</f>
        <v>Mar</v>
      </c>
      <c r="Q9839" s="29">
        <f>Table1[[#This Row],[TotalDeaths]]/Table1[[#This Row],[TotalCases]]</f>
        <v>3.2438279218930867E-2</v>
      </c>
    </row>
    <row r="9840" spans="1:17" ht="14.4" x14ac:dyDescent="0.3">
      <c r="A9840" s="5" t="s">
        <v>12061</v>
      </c>
      <c r="B9840" s="5" t="s">
        <v>2174</v>
      </c>
      <c r="C9840" s="5" t="s">
        <v>2184</v>
      </c>
      <c r="D9840" s="5" t="s">
        <v>25</v>
      </c>
      <c r="E9840" s="32">
        <v>43907</v>
      </c>
      <c r="F9840" s="5">
        <v>792</v>
      </c>
      <c r="G9840" s="5">
        <v>171</v>
      </c>
      <c r="H9840" s="5">
        <v>3584</v>
      </c>
      <c r="I9840" s="5">
        <v>791247</v>
      </c>
      <c r="J9840" s="5">
        <v>25812</v>
      </c>
      <c r="K9840" s="5">
        <v>233589</v>
      </c>
      <c r="L9840" s="5">
        <v>5544</v>
      </c>
      <c r="M9840" s="5">
        <v>8468</v>
      </c>
      <c r="N9840" s="5">
        <v>1380000000</v>
      </c>
      <c r="O9840" s="5">
        <f>YEAR(Table1[[#This Row],[ReportDate]])</f>
        <v>2020</v>
      </c>
      <c r="P9840" s="5" t="str">
        <f>TEXT(Table1[[#This Row],[ReportDate]],"mmm")</f>
        <v>Mar</v>
      </c>
      <c r="Q9840" s="29">
        <f>Table1[[#This Row],[TotalDeaths]]/Table1[[#This Row],[TotalCases]]</f>
        <v>3.2621924632889605E-2</v>
      </c>
    </row>
    <row r="9841" spans="1:17" ht="14.4" x14ac:dyDescent="0.3">
      <c r="A9841" s="5" t="s">
        <v>12062</v>
      </c>
      <c r="B9841" s="5" t="s">
        <v>2170</v>
      </c>
      <c r="C9841" s="5" t="s">
        <v>2171</v>
      </c>
      <c r="D9841" s="5" t="s">
        <v>2265</v>
      </c>
      <c r="E9841" s="32">
        <v>44240</v>
      </c>
      <c r="F9841" s="5">
        <v>66</v>
      </c>
      <c r="G9841" s="5">
        <v>2</v>
      </c>
      <c r="H9841" s="5">
        <v>567</v>
      </c>
      <c r="I9841" s="5">
        <v>791313</v>
      </c>
      <c r="J9841" s="5">
        <v>25814</v>
      </c>
      <c r="K9841" s="5">
        <v>234156</v>
      </c>
      <c r="L9841" s="5">
        <v>726</v>
      </c>
      <c r="M9841" s="5">
        <v>5071</v>
      </c>
      <c r="N9841" s="5">
        <v>213000000</v>
      </c>
      <c r="O9841" s="5">
        <f>YEAR(Table1[[#This Row],[ReportDate]])</f>
        <v>2021</v>
      </c>
      <c r="P9841" s="5" t="str">
        <f>TEXT(Table1[[#This Row],[ReportDate]],"mmm")</f>
        <v>Feb</v>
      </c>
      <c r="Q9841" s="29">
        <f>Table1[[#This Row],[TotalDeaths]]/Table1[[#This Row],[TotalCases]]</f>
        <v>3.2621731223927829E-2</v>
      </c>
    </row>
    <row r="9842" spans="1:17" ht="14.4" x14ac:dyDescent="0.3">
      <c r="A9842" s="5" t="s">
        <v>12063</v>
      </c>
      <c r="B9842" s="5" t="s">
        <v>2174</v>
      </c>
      <c r="C9842" s="5" t="s">
        <v>2201</v>
      </c>
      <c r="D9842" s="5" t="s">
        <v>2261</v>
      </c>
      <c r="E9842" s="32">
        <v>44444</v>
      </c>
      <c r="F9842" s="5">
        <v>4310</v>
      </c>
      <c r="G9842" s="5">
        <v>165</v>
      </c>
      <c r="H9842" s="5">
        <v>3538</v>
      </c>
      <c r="I9842" s="5">
        <v>795623</v>
      </c>
      <c r="J9842" s="5">
        <v>25979</v>
      </c>
      <c r="K9842" s="5">
        <v>237694</v>
      </c>
      <c r="L9842" s="5">
        <v>25860</v>
      </c>
      <c r="M9842" s="5">
        <v>10814</v>
      </c>
      <c r="N9842" s="5">
        <v>1380000000</v>
      </c>
      <c r="O9842" s="5">
        <f>YEAR(Table1[[#This Row],[ReportDate]])</f>
        <v>2021</v>
      </c>
      <c r="P9842" s="5" t="str">
        <f>TEXT(Table1[[#This Row],[ReportDate]],"mmm")</f>
        <v>Sep</v>
      </c>
      <c r="Q9842" s="29">
        <f>Table1[[#This Row],[TotalDeaths]]/Table1[[#This Row],[TotalCases]]</f>
        <v>3.2652399440438497E-2</v>
      </c>
    </row>
    <row r="9843" spans="1:17" ht="14.4" x14ac:dyDescent="0.3">
      <c r="A9843" s="5" t="s">
        <v>12064</v>
      </c>
      <c r="B9843" s="5" t="s">
        <v>2186</v>
      </c>
      <c r="C9843" s="5" t="s">
        <v>2237</v>
      </c>
      <c r="D9843" s="5" t="s">
        <v>2238</v>
      </c>
      <c r="E9843" s="32">
        <v>43936</v>
      </c>
      <c r="F9843" s="5">
        <v>4511</v>
      </c>
      <c r="G9843" s="5">
        <v>167</v>
      </c>
      <c r="H9843" s="5">
        <v>2745</v>
      </c>
      <c r="I9843" s="5">
        <v>800134</v>
      </c>
      <c r="J9843" s="5">
        <v>26146</v>
      </c>
      <c r="K9843" s="5">
        <v>240439</v>
      </c>
      <c r="L9843" s="5">
        <v>72176</v>
      </c>
      <c r="M9843" s="5">
        <v>6220</v>
      </c>
      <c r="N9843" s="5">
        <v>68000000</v>
      </c>
      <c r="O9843" s="5">
        <f>YEAR(Table1[[#This Row],[ReportDate]])</f>
        <v>2020</v>
      </c>
      <c r="P9843" s="5" t="str">
        <f>TEXT(Table1[[#This Row],[ReportDate]],"mmm")</f>
        <v>Apr</v>
      </c>
      <c r="Q9843" s="29">
        <f>Table1[[#This Row],[TotalDeaths]]/Table1[[#This Row],[TotalCases]]</f>
        <v>3.2677026598044827E-2</v>
      </c>
    </row>
    <row r="9844" spans="1:17" ht="14.4" x14ac:dyDescent="0.3">
      <c r="A9844" s="5" t="s">
        <v>12065</v>
      </c>
      <c r="B9844" s="5" t="s">
        <v>2167</v>
      </c>
      <c r="C9844" s="5" t="s">
        <v>2168</v>
      </c>
      <c r="D9844" s="5" t="s">
        <v>2168</v>
      </c>
      <c r="E9844" s="32">
        <v>44381</v>
      </c>
      <c r="F9844" s="5">
        <v>4647</v>
      </c>
      <c r="G9844" s="5">
        <v>119</v>
      </c>
      <c r="H9844" s="5">
        <v>3674</v>
      </c>
      <c r="I9844" s="5">
        <v>804781</v>
      </c>
      <c r="J9844" s="5">
        <v>26265</v>
      </c>
      <c r="K9844" s="5">
        <v>244113</v>
      </c>
      <c r="L9844" s="5">
        <v>37176</v>
      </c>
      <c r="M9844" s="5">
        <v>12158</v>
      </c>
      <c r="N9844" s="5">
        <v>83000000</v>
      </c>
      <c r="O9844" s="5">
        <f>YEAR(Table1[[#This Row],[ReportDate]])</f>
        <v>2021</v>
      </c>
      <c r="P9844" s="5" t="str">
        <f>TEXT(Table1[[#This Row],[ReportDate]],"mmm")</f>
        <v>Jul</v>
      </c>
      <c r="Q9844" s="29">
        <f>Table1[[#This Row],[TotalDeaths]]/Table1[[#This Row],[TotalCases]]</f>
        <v>3.2636207862760176E-2</v>
      </c>
    </row>
    <row r="9845" spans="1:17" ht="14.4" x14ac:dyDescent="0.3">
      <c r="A9845" s="5" t="s">
        <v>12066</v>
      </c>
      <c r="B9845" s="5" t="s">
        <v>2174</v>
      </c>
      <c r="C9845" s="5" t="s">
        <v>2175</v>
      </c>
      <c r="D9845" s="5" t="s">
        <v>2176</v>
      </c>
      <c r="E9845" s="32">
        <v>44306</v>
      </c>
      <c r="F9845" s="5">
        <v>3795</v>
      </c>
      <c r="G9845" s="5">
        <v>18</v>
      </c>
      <c r="H9845" s="5">
        <v>1940</v>
      </c>
      <c r="I9845" s="5">
        <v>808576</v>
      </c>
      <c r="J9845" s="5">
        <v>26283</v>
      </c>
      <c r="K9845" s="5">
        <v>246053</v>
      </c>
      <c r="L9845" s="5">
        <v>60720</v>
      </c>
      <c r="M9845" s="5">
        <v>16612</v>
      </c>
      <c r="N9845" s="5">
        <v>1380000000</v>
      </c>
      <c r="O9845" s="5">
        <f>YEAR(Table1[[#This Row],[ReportDate]])</f>
        <v>2021</v>
      </c>
      <c r="P9845" s="5" t="str">
        <f>TEXT(Table1[[#This Row],[ReportDate]],"mmm")</f>
        <v>Apr</v>
      </c>
      <c r="Q9845" s="29">
        <f>Table1[[#This Row],[TotalDeaths]]/Table1[[#This Row],[TotalCases]]</f>
        <v>3.2505293256292547E-2</v>
      </c>
    </row>
    <row r="9846" spans="1:17" ht="14.4" x14ac:dyDescent="0.3">
      <c r="A9846" s="5" t="s">
        <v>12067</v>
      </c>
      <c r="B9846" s="5" t="s">
        <v>2174</v>
      </c>
      <c r="C9846" s="5" t="s">
        <v>2175</v>
      </c>
      <c r="D9846" s="5" t="s">
        <v>2276</v>
      </c>
      <c r="E9846" s="32">
        <v>44105</v>
      </c>
      <c r="F9846" s="5">
        <v>570</v>
      </c>
      <c r="G9846" s="5">
        <v>39</v>
      </c>
      <c r="H9846" s="5">
        <v>4778</v>
      </c>
      <c r="I9846" s="5">
        <v>809146</v>
      </c>
      <c r="J9846" s="5">
        <v>26322</v>
      </c>
      <c r="K9846" s="5">
        <v>250831</v>
      </c>
      <c r="L9846" s="5">
        <v>6270</v>
      </c>
      <c r="M9846" s="5">
        <v>10653</v>
      </c>
      <c r="N9846" s="5">
        <v>1380000000</v>
      </c>
      <c r="O9846" s="5">
        <f>YEAR(Table1[[#This Row],[ReportDate]])</f>
        <v>2020</v>
      </c>
      <c r="P9846" s="5" t="str">
        <f>TEXT(Table1[[#This Row],[ReportDate]],"mmm")</f>
        <v>Oct</v>
      </c>
      <c r="Q9846" s="29">
        <f>Table1[[#This Row],[TotalDeaths]]/Table1[[#This Row],[TotalCases]]</f>
        <v>3.2530593984274776E-2</v>
      </c>
    </row>
    <row r="9847" spans="1:17" ht="14.4" x14ac:dyDescent="0.3">
      <c r="A9847" s="5" t="s">
        <v>12068</v>
      </c>
      <c r="B9847" s="5" t="s">
        <v>2174</v>
      </c>
      <c r="C9847" s="5" t="s">
        <v>27</v>
      </c>
      <c r="D9847" s="5" t="s">
        <v>27</v>
      </c>
      <c r="E9847" s="32">
        <v>43918</v>
      </c>
      <c r="F9847" s="5">
        <v>539</v>
      </c>
      <c r="G9847" s="5">
        <v>52</v>
      </c>
      <c r="H9847" s="5">
        <v>1760</v>
      </c>
      <c r="I9847" s="5">
        <v>809685</v>
      </c>
      <c r="J9847" s="5">
        <v>26374</v>
      </c>
      <c r="K9847" s="5">
        <v>252591</v>
      </c>
      <c r="L9847" s="5">
        <v>8624</v>
      </c>
      <c r="M9847" s="5">
        <v>8158</v>
      </c>
      <c r="N9847" s="5">
        <v>1380000000</v>
      </c>
      <c r="O9847" s="5">
        <f>YEAR(Table1[[#This Row],[ReportDate]])</f>
        <v>2020</v>
      </c>
      <c r="P9847" s="5" t="str">
        <f>TEXT(Table1[[#This Row],[ReportDate]],"mmm")</f>
        <v>Mar</v>
      </c>
      <c r="Q9847" s="29">
        <f>Table1[[#This Row],[TotalDeaths]]/Table1[[#This Row],[TotalCases]]</f>
        <v>3.2573161167614564E-2</v>
      </c>
    </row>
    <row r="9848" spans="1:17" ht="14.4" x14ac:dyDescent="0.3">
      <c r="A9848" s="5" t="s">
        <v>12069</v>
      </c>
      <c r="B9848" s="5" t="s">
        <v>2186</v>
      </c>
      <c r="C9848" s="5" t="s">
        <v>2212</v>
      </c>
      <c r="D9848" s="5" t="s">
        <v>2213</v>
      </c>
      <c r="E9848" s="32">
        <v>44553</v>
      </c>
      <c r="F9848" s="5">
        <v>116</v>
      </c>
      <c r="G9848" s="5">
        <v>163</v>
      </c>
      <c r="H9848" s="5">
        <v>2229</v>
      </c>
      <c r="I9848" s="5">
        <v>809801</v>
      </c>
      <c r="J9848" s="5">
        <v>26537</v>
      </c>
      <c r="K9848" s="5">
        <v>254820</v>
      </c>
      <c r="L9848" s="5">
        <v>812</v>
      </c>
      <c r="M9848" s="5">
        <v>1734</v>
      </c>
      <c r="N9848" s="5">
        <v>68000000</v>
      </c>
      <c r="O9848" s="5">
        <f>YEAR(Table1[[#This Row],[ReportDate]])</f>
        <v>2021</v>
      </c>
      <c r="P9848" s="5" t="str">
        <f>TEXT(Table1[[#This Row],[ReportDate]],"mmm")</f>
        <v>Dec</v>
      </c>
      <c r="Q9848" s="29">
        <f>Table1[[#This Row],[TotalDeaths]]/Table1[[#This Row],[TotalCases]]</f>
        <v>3.2769779242060704E-2</v>
      </c>
    </row>
    <row r="9849" spans="1:17" ht="14.4" x14ac:dyDescent="0.3">
      <c r="A9849" s="5" t="s">
        <v>12070</v>
      </c>
      <c r="B9849" s="5" t="s">
        <v>2170</v>
      </c>
      <c r="C9849" s="5" t="s">
        <v>2232</v>
      </c>
      <c r="D9849" s="5" t="s">
        <v>2281</v>
      </c>
      <c r="E9849" s="32">
        <v>43907</v>
      </c>
      <c r="F9849" s="5">
        <v>2198</v>
      </c>
      <c r="G9849" s="5">
        <v>66</v>
      </c>
      <c r="H9849" s="5">
        <v>3945</v>
      </c>
      <c r="I9849" s="5">
        <v>811999</v>
      </c>
      <c r="J9849" s="5">
        <v>26603</v>
      </c>
      <c r="K9849" s="5">
        <v>258765</v>
      </c>
      <c r="L9849" s="5">
        <v>13188</v>
      </c>
      <c r="M9849" s="5">
        <v>10269</v>
      </c>
      <c r="N9849" s="5">
        <v>213000000</v>
      </c>
      <c r="O9849" s="5">
        <f>YEAR(Table1[[#This Row],[ReportDate]])</f>
        <v>2020</v>
      </c>
      <c r="P9849" s="5" t="str">
        <f>TEXT(Table1[[#This Row],[ReportDate]],"mmm")</f>
        <v>Mar</v>
      </c>
      <c r="Q9849" s="29">
        <f>Table1[[#This Row],[TotalDeaths]]/Table1[[#This Row],[TotalCases]]</f>
        <v>3.2762355618664557E-2</v>
      </c>
    </row>
    <row r="9850" spans="1:17" ht="14.4" x14ac:dyDescent="0.3">
      <c r="A9850" s="5" t="s">
        <v>12071</v>
      </c>
      <c r="B9850" s="5" t="s">
        <v>2186</v>
      </c>
      <c r="C9850" s="5" t="s">
        <v>2187</v>
      </c>
      <c r="D9850" s="5" t="s">
        <v>2188</v>
      </c>
      <c r="E9850" s="32">
        <v>43907</v>
      </c>
      <c r="F9850" s="5">
        <v>3031</v>
      </c>
      <c r="G9850" s="5">
        <v>85</v>
      </c>
      <c r="H9850" s="5">
        <v>2701</v>
      </c>
      <c r="I9850" s="5">
        <v>815030</v>
      </c>
      <c r="J9850" s="5">
        <v>26688</v>
      </c>
      <c r="K9850" s="5">
        <v>261466</v>
      </c>
      <c r="L9850" s="5">
        <v>36372</v>
      </c>
      <c r="M9850" s="5">
        <v>12305</v>
      </c>
      <c r="N9850" s="5">
        <v>68000000</v>
      </c>
      <c r="O9850" s="5">
        <f>YEAR(Table1[[#This Row],[ReportDate]])</f>
        <v>2020</v>
      </c>
      <c r="P9850" s="5" t="str">
        <f>TEXT(Table1[[#This Row],[ReportDate]],"mmm")</f>
        <v>Mar</v>
      </c>
      <c r="Q9850" s="29">
        <f>Table1[[#This Row],[TotalDeaths]]/Table1[[#This Row],[TotalCases]]</f>
        <v>3.2744806939621854E-2</v>
      </c>
    </row>
    <row r="9851" spans="1:17" ht="14.4" x14ac:dyDescent="0.3">
      <c r="A9851" s="5" t="s">
        <v>12072</v>
      </c>
      <c r="B9851" s="5" t="s">
        <v>2174</v>
      </c>
      <c r="C9851" s="5" t="s">
        <v>27</v>
      </c>
      <c r="D9851" s="5" t="s">
        <v>27</v>
      </c>
      <c r="E9851" s="32">
        <v>44272</v>
      </c>
      <c r="F9851" s="5">
        <v>3456</v>
      </c>
      <c r="G9851" s="5">
        <v>88</v>
      </c>
      <c r="H9851" s="5">
        <v>1028</v>
      </c>
      <c r="I9851" s="5">
        <v>818486</v>
      </c>
      <c r="J9851" s="5">
        <v>26776</v>
      </c>
      <c r="K9851" s="5">
        <v>262494</v>
      </c>
      <c r="L9851" s="5">
        <v>20736</v>
      </c>
      <c r="M9851" s="5">
        <v>10262</v>
      </c>
      <c r="N9851" s="5">
        <v>1380000000</v>
      </c>
      <c r="O9851" s="5">
        <f>YEAR(Table1[[#This Row],[ReportDate]])</f>
        <v>2021</v>
      </c>
      <c r="P9851" s="5" t="str">
        <f>TEXT(Table1[[#This Row],[ReportDate]],"mmm")</f>
        <v>Mar</v>
      </c>
      <c r="Q9851" s="29">
        <f>Table1[[#This Row],[TotalDeaths]]/Table1[[#This Row],[TotalCases]]</f>
        <v>3.2714059861744735E-2</v>
      </c>
    </row>
    <row r="9852" spans="1:17" ht="14.4" x14ac:dyDescent="0.3">
      <c r="A9852" s="5" t="s">
        <v>12073</v>
      </c>
      <c r="B9852" s="5" t="s">
        <v>2174</v>
      </c>
      <c r="C9852" s="5" t="s">
        <v>27</v>
      </c>
      <c r="D9852" s="5" t="s">
        <v>27</v>
      </c>
      <c r="E9852" s="32">
        <v>44370</v>
      </c>
      <c r="F9852" s="5">
        <v>3051</v>
      </c>
      <c r="G9852" s="5">
        <v>147</v>
      </c>
      <c r="H9852" s="5">
        <v>4480</v>
      </c>
      <c r="I9852" s="5">
        <v>821537</v>
      </c>
      <c r="J9852" s="5">
        <v>26923</v>
      </c>
      <c r="K9852" s="5">
        <v>266974</v>
      </c>
      <c r="L9852" s="5">
        <v>42714</v>
      </c>
      <c r="M9852" s="5">
        <v>12012</v>
      </c>
      <c r="N9852" s="5">
        <v>1380000000</v>
      </c>
      <c r="O9852" s="5">
        <f>YEAR(Table1[[#This Row],[ReportDate]])</f>
        <v>2021</v>
      </c>
      <c r="P9852" s="5" t="str">
        <f>TEXT(Table1[[#This Row],[ReportDate]],"mmm")</f>
        <v>Jun</v>
      </c>
      <c r="Q9852" s="29">
        <f>Table1[[#This Row],[TotalDeaths]]/Table1[[#This Row],[TotalCases]]</f>
        <v>3.2771500248923661E-2</v>
      </c>
    </row>
    <row r="9853" spans="1:17" ht="14.4" x14ac:dyDescent="0.3">
      <c r="A9853" s="5" t="s">
        <v>12074</v>
      </c>
      <c r="B9853" s="5" t="s">
        <v>2167</v>
      </c>
      <c r="C9853" s="5" t="s">
        <v>2318</v>
      </c>
      <c r="D9853" s="5" t="s">
        <v>2418</v>
      </c>
      <c r="E9853" s="32">
        <v>44075</v>
      </c>
      <c r="F9853" s="5">
        <v>2481</v>
      </c>
      <c r="G9853" s="5">
        <v>155</v>
      </c>
      <c r="H9853" s="5">
        <v>3703</v>
      </c>
      <c r="I9853" s="5">
        <v>824018</v>
      </c>
      <c r="J9853" s="5">
        <v>27078</v>
      </c>
      <c r="K9853" s="5">
        <v>270677</v>
      </c>
      <c r="L9853" s="5">
        <v>27291</v>
      </c>
      <c r="M9853" s="5">
        <v>7415</v>
      </c>
      <c r="N9853" s="5">
        <v>83000000</v>
      </c>
      <c r="O9853" s="5">
        <f>YEAR(Table1[[#This Row],[ReportDate]])</f>
        <v>2020</v>
      </c>
      <c r="P9853" s="5" t="str">
        <f>TEXT(Table1[[#This Row],[ReportDate]],"mmm")</f>
        <v>Sep</v>
      </c>
      <c r="Q9853" s="29">
        <f>Table1[[#This Row],[TotalDeaths]]/Table1[[#This Row],[TotalCases]]</f>
        <v>3.2860932649529502E-2</v>
      </c>
    </row>
    <row r="9854" spans="1:17" ht="14.4" x14ac:dyDescent="0.3">
      <c r="A9854" s="5" t="s">
        <v>12075</v>
      </c>
      <c r="B9854" s="5" t="s">
        <v>2186</v>
      </c>
      <c r="C9854" s="5" t="s">
        <v>2204</v>
      </c>
      <c r="D9854" s="5" t="s">
        <v>2210</v>
      </c>
      <c r="E9854" s="32">
        <v>44408</v>
      </c>
      <c r="F9854" s="5">
        <v>2367</v>
      </c>
      <c r="G9854" s="5">
        <v>184</v>
      </c>
      <c r="H9854" s="5">
        <v>741</v>
      </c>
      <c r="I9854" s="5">
        <v>826385</v>
      </c>
      <c r="J9854" s="5">
        <v>27262</v>
      </c>
      <c r="K9854" s="5">
        <v>271418</v>
      </c>
      <c r="L9854" s="5">
        <v>35505</v>
      </c>
      <c r="M9854" s="5">
        <v>17768</v>
      </c>
      <c r="N9854" s="5">
        <v>68000000</v>
      </c>
      <c r="O9854" s="5">
        <f>YEAR(Table1[[#This Row],[ReportDate]])</f>
        <v>2021</v>
      </c>
      <c r="P9854" s="5" t="str">
        <f>TEXT(Table1[[#This Row],[ReportDate]],"mmm")</f>
        <v>Jul</v>
      </c>
      <c r="Q9854" s="29">
        <f>Table1[[#This Row],[TotalDeaths]]/Table1[[#This Row],[TotalCases]]</f>
        <v>3.2989466168916425E-2</v>
      </c>
    </row>
    <row r="9855" spans="1:17" ht="14.4" x14ac:dyDescent="0.3">
      <c r="A9855" s="5" t="s">
        <v>12076</v>
      </c>
      <c r="B9855" s="5" t="s">
        <v>2186</v>
      </c>
      <c r="C9855" s="5" t="s">
        <v>2237</v>
      </c>
      <c r="D9855" s="5" t="s">
        <v>2238</v>
      </c>
      <c r="E9855" s="32">
        <v>44212</v>
      </c>
      <c r="F9855" s="5">
        <v>1634</v>
      </c>
      <c r="G9855" s="5">
        <v>130</v>
      </c>
      <c r="H9855" s="5">
        <v>1775</v>
      </c>
      <c r="I9855" s="5">
        <v>828019</v>
      </c>
      <c r="J9855" s="5">
        <v>27392</v>
      </c>
      <c r="K9855" s="5">
        <v>273193</v>
      </c>
      <c r="L9855" s="5">
        <v>11438</v>
      </c>
      <c r="M9855" s="5">
        <v>5917</v>
      </c>
      <c r="N9855" s="5">
        <v>68000000</v>
      </c>
      <c r="O9855" s="5">
        <f>YEAR(Table1[[#This Row],[ReportDate]])</f>
        <v>2021</v>
      </c>
      <c r="P9855" s="5" t="str">
        <f>TEXT(Table1[[#This Row],[ReportDate]],"mmm")</f>
        <v>Jan</v>
      </c>
      <c r="Q9855" s="29">
        <f>Table1[[#This Row],[TotalDeaths]]/Table1[[#This Row],[TotalCases]]</f>
        <v>3.3081366490382465E-2</v>
      </c>
    </row>
    <row r="9856" spans="1:17" ht="14.4" x14ac:dyDescent="0.3">
      <c r="A9856" s="5" t="s">
        <v>12077</v>
      </c>
      <c r="B9856" s="5" t="s">
        <v>2191</v>
      </c>
      <c r="C9856" s="5" t="s">
        <v>2192</v>
      </c>
      <c r="D9856" s="5" t="s">
        <v>2308</v>
      </c>
      <c r="E9856" s="32">
        <v>44547</v>
      </c>
      <c r="F9856" s="5">
        <v>241</v>
      </c>
      <c r="G9856" s="5">
        <v>85</v>
      </c>
      <c r="H9856" s="5">
        <v>2234</v>
      </c>
      <c r="I9856" s="5">
        <v>828260</v>
      </c>
      <c r="J9856" s="5">
        <v>27477</v>
      </c>
      <c r="K9856" s="5">
        <v>275427</v>
      </c>
      <c r="L9856" s="5">
        <v>1928</v>
      </c>
      <c r="M9856" s="5">
        <v>7111</v>
      </c>
      <c r="N9856" s="5">
        <v>331000000</v>
      </c>
      <c r="O9856" s="5">
        <f>YEAR(Table1[[#This Row],[ReportDate]])</f>
        <v>2021</v>
      </c>
      <c r="P9856" s="5" t="str">
        <f>TEXT(Table1[[#This Row],[ReportDate]],"mmm")</f>
        <v>Dec</v>
      </c>
      <c r="Q9856" s="29">
        <f>Table1[[#This Row],[TotalDeaths]]/Table1[[#This Row],[TotalCases]]</f>
        <v>3.3174365537391642E-2</v>
      </c>
    </row>
    <row r="9857" spans="1:17" ht="14.4" x14ac:dyDescent="0.3">
      <c r="A9857" s="5" t="s">
        <v>12078</v>
      </c>
      <c r="B9857" s="5" t="s">
        <v>2170</v>
      </c>
      <c r="C9857" s="5" t="s">
        <v>2178</v>
      </c>
      <c r="D9857" s="5" t="s">
        <v>2179</v>
      </c>
      <c r="E9857" s="32">
        <v>44400</v>
      </c>
      <c r="F9857" s="5">
        <v>464</v>
      </c>
      <c r="G9857" s="5">
        <v>107</v>
      </c>
      <c r="H9857" s="5">
        <v>1613</v>
      </c>
      <c r="I9857" s="5">
        <v>828724</v>
      </c>
      <c r="J9857" s="5">
        <v>27584</v>
      </c>
      <c r="K9857" s="5">
        <v>277040</v>
      </c>
      <c r="L9857" s="5">
        <v>4640</v>
      </c>
      <c r="M9857" s="5">
        <v>14795</v>
      </c>
      <c r="N9857" s="5">
        <v>213000000</v>
      </c>
      <c r="O9857" s="5">
        <f>YEAR(Table1[[#This Row],[ReportDate]])</f>
        <v>2021</v>
      </c>
      <c r="P9857" s="5" t="str">
        <f>TEXT(Table1[[#This Row],[ReportDate]],"mmm")</f>
        <v>Jul</v>
      </c>
      <c r="Q9857" s="29">
        <f>Table1[[#This Row],[TotalDeaths]]/Table1[[#This Row],[TotalCases]]</f>
        <v>3.3284905469130856E-2</v>
      </c>
    </row>
    <row r="9858" spans="1:17" ht="14.4" x14ac:dyDescent="0.3">
      <c r="A9858" s="5" t="s">
        <v>12079</v>
      </c>
      <c r="B9858" s="5" t="s">
        <v>2191</v>
      </c>
      <c r="C9858" s="5" t="s">
        <v>2221</v>
      </c>
      <c r="D9858" s="5" t="s">
        <v>2241</v>
      </c>
      <c r="E9858" s="32">
        <v>44543</v>
      </c>
      <c r="F9858" s="5">
        <v>2250</v>
      </c>
      <c r="G9858" s="5">
        <v>164</v>
      </c>
      <c r="H9858" s="5">
        <v>3536</v>
      </c>
      <c r="I9858" s="5">
        <v>830974</v>
      </c>
      <c r="J9858" s="5">
        <v>27748</v>
      </c>
      <c r="K9858" s="5">
        <v>280576</v>
      </c>
      <c r="L9858" s="5">
        <v>33750</v>
      </c>
      <c r="M9858" s="5">
        <v>18505</v>
      </c>
      <c r="N9858" s="5">
        <v>331000000</v>
      </c>
      <c r="O9858" s="5">
        <f>YEAR(Table1[[#This Row],[ReportDate]])</f>
        <v>2021</v>
      </c>
      <c r="P9858" s="5" t="str">
        <f>TEXT(Table1[[#This Row],[ReportDate]],"mmm")</f>
        <v>Dec</v>
      </c>
      <c r="Q9858" s="29">
        <f>Table1[[#This Row],[TotalDeaths]]/Table1[[#This Row],[TotalCases]]</f>
        <v>3.3392139826276153E-2</v>
      </c>
    </row>
    <row r="9859" spans="1:17" ht="14.4" x14ac:dyDescent="0.3">
      <c r="A9859" s="5" t="s">
        <v>12080</v>
      </c>
      <c r="B9859" s="5" t="s">
        <v>2191</v>
      </c>
      <c r="C9859" s="5" t="s">
        <v>2221</v>
      </c>
      <c r="D9859" s="5" t="s">
        <v>2222</v>
      </c>
      <c r="E9859" s="32">
        <v>43972</v>
      </c>
      <c r="F9859" s="5">
        <v>4644</v>
      </c>
      <c r="G9859" s="5">
        <v>120</v>
      </c>
      <c r="H9859" s="5">
        <v>557</v>
      </c>
      <c r="I9859" s="5">
        <v>835618</v>
      </c>
      <c r="J9859" s="5">
        <v>27868</v>
      </c>
      <c r="K9859" s="5">
        <v>281133</v>
      </c>
      <c r="L9859" s="5">
        <v>32508</v>
      </c>
      <c r="M9859" s="5">
        <v>582</v>
      </c>
      <c r="N9859" s="5">
        <v>331000000</v>
      </c>
      <c r="O9859" s="5">
        <f>YEAR(Table1[[#This Row],[ReportDate]])</f>
        <v>2020</v>
      </c>
      <c r="P9859" s="5" t="str">
        <f>TEXT(Table1[[#This Row],[ReportDate]],"mmm")</f>
        <v>May</v>
      </c>
      <c r="Q9859" s="29">
        <f>Table1[[#This Row],[TotalDeaths]]/Table1[[#This Row],[TotalCases]]</f>
        <v>3.3350167181654775E-2</v>
      </c>
    </row>
    <row r="9860" spans="1:17" ht="14.4" x14ac:dyDescent="0.3">
      <c r="A9860" s="5" t="s">
        <v>12081</v>
      </c>
      <c r="B9860" s="5" t="s">
        <v>2170</v>
      </c>
      <c r="C9860" s="5" t="s">
        <v>2178</v>
      </c>
      <c r="D9860" s="5" t="s">
        <v>2286</v>
      </c>
      <c r="E9860" s="32">
        <v>44198</v>
      </c>
      <c r="F9860" s="5">
        <v>4953</v>
      </c>
      <c r="G9860" s="5">
        <v>145</v>
      </c>
      <c r="H9860" s="5">
        <v>4210</v>
      </c>
      <c r="I9860" s="5">
        <v>840571</v>
      </c>
      <c r="J9860" s="5">
        <v>28013</v>
      </c>
      <c r="K9860" s="5">
        <v>285343</v>
      </c>
      <c r="L9860" s="5">
        <v>24765</v>
      </c>
      <c r="M9860" s="5">
        <v>12198</v>
      </c>
      <c r="N9860" s="5">
        <v>213000000</v>
      </c>
      <c r="O9860" s="5">
        <f>YEAR(Table1[[#This Row],[ReportDate]])</f>
        <v>2021</v>
      </c>
      <c r="P9860" s="5" t="str">
        <f>TEXT(Table1[[#This Row],[ReportDate]],"mmm")</f>
        <v>Jan</v>
      </c>
      <c r="Q9860" s="29">
        <f>Table1[[#This Row],[TotalDeaths]]/Table1[[#This Row],[TotalCases]]</f>
        <v>3.3326155672751025E-2</v>
      </c>
    </row>
    <row r="9861" spans="1:17" ht="14.4" x14ac:dyDescent="0.3">
      <c r="A9861" s="5" t="s">
        <v>12082</v>
      </c>
      <c r="B9861" s="5" t="s">
        <v>2167</v>
      </c>
      <c r="C9861" s="5" t="s">
        <v>2318</v>
      </c>
      <c r="D9861" s="5" t="s">
        <v>2418</v>
      </c>
      <c r="E9861" s="32">
        <v>43914</v>
      </c>
      <c r="F9861" s="5">
        <v>1878</v>
      </c>
      <c r="G9861" s="5">
        <v>83</v>
      </c>
      <c r="H9861" s="5">
        <v>1367</v>
      </c>
      <c r="I9861" s="5">
        <v>842449</v>
      </c>
      <c r="J9861" s="5">
        <v>28096</v>
      </c>
      <c r="K9861" s="5">
        <v>286710</v>
      </c>
      <c r="L9861" s="5">
        <v>30048</v>
      </c>
      <c r="M9861" s="5">
        <v>19780</v>
      </c>
      <c r="N9861" s="5">
        <v>83000000</v>
      </c>
      <c r="O9861" s="5">
        <f>YEAR(Table1[[#This Row],[ReportDate]])</f>
        <v>2020</v>
      </c>
      <c r="P9861" s="5" t="str">
        <f>TEXT(Table1[[#This Row],[ReportDate]],"mmm")</f>
        <v>Mar</v>
      </c>
      <c r="Q9861" s="29">
        <f>Table1[[#This Row],[TotalDeaths]]/Table1[[#This Row],[TotalCases]]</f>
        <v>3.3350386788992568E-2</v>
      </c>
    </row>
    <row r="9862" spans="1:17" ht="14.4" x14ac:dyDescent="0.3">
      <c r="A9862" s="5" t="s">
        <v>12083</v>
      </c>
      <c r="B9862" s="5" t="s">
        <v>2167</v>
      </c>
      <c r="C9862" s="5" t="s">
        <v>2181</v>
      </c>
      <c r="D9862" s="5" t="s">
        <v>2252</v>
      </c>
      <c r="E9862" s="32">
        <v>43973</v>
      </c>
      <c r="F9862" s="5">
        <v>4881</v>
      </c>
      <c r="G9862" s="5">
        <v>45</v>
      </c>
      <c r="H9862" s="5">
        <v>857</v>
      </c>
      <c r="I9862" s="5">
        <v>847330</v>
      </c>
      <c r="J9862" s="5">
        <v>28141</v>
      </c>
      <c r="K9862" s="5">
        <v>287567</v>
      </c>
      <c r="L9862" s="5">
        <v>58572</v>
      </c>
      <c r="M9862" s="5">
        <v>7529</v>
      </c>
      <c r="N9862" s="5">
        <v>83000000</v>
      </c>
      <c r="O9862" s="5">
        <f>YEAR(Table1[[#This Row],[ReportDate]])</f>
        <v>2020</v>
      </c>
      <c r="P9862" s="5" t="str">
        <f>TEXT(Table1[[#This Row],[ReportDate]],"mmm")</f>
        <v>May</v>
      </c>
      <c r="Q9862" s="29">
        <f>Table1[[#This Row],[TotalDeaths]]/Table1[[#This Row],[TotalCases]]</f>
        <v>3.321138163407409E-2</v>
      </c>
    </row>
    <row r="9863" spans="1:17" ht="14.4" x14ac:dyDescent="0.3">
      <c r="A9863" s="5" t="s">
        <v>12084</v>
      </c>
      <c r="B9863" s="5" t="s">
        <v>2170</v>
      </c>
      <c r="C9863" s="5" t="s">
        <v>2249</v>
      </c>
      <c r="D9863" s="5" t="s">
        <v>2250</v>
      </c>
      <c r="E9863" s="32">
        <v>44182</v>
      </c>
      <c r="F9863" s="5">
        <v>4636</v>
      </c>
      <c r="G9863" s="5">
        <v>4</v>
      </c>
      <c r="H9863" s="5">
        <v>3021</v>
      </c>
      <c r="I9863" s="5">
        <v>851966</v>
      </c>
      <c r="J9863" s="5">
        <v>28145</v>
      </c>
      <c r="K9863" s="5">
        <v>290588</v>
      </c>
      <c r="L9863" s="5">
        <v>37088</v>
      </c>
      <c r="M9863" s="5">
        <v>16084</v>
      </c>
      <c r="N9863" s="5">
        <v>213000000</v>
      </c>
      <c r="O9863" s="5">
        <f>YEAR(Table1[[#This Row],[ReportDate]])</f>
        <v>2020</v>
      </c>
      <c r="P9863" s="5" t="str">
        <f>TEXT(Table1[[#This Row],[ReportDate]],"mmm")</f>
        <v>Dec</v>
      </c>
      <c r="Q9863" s="29">
        <f>Table1[[#This Row],[TotalDeaths]]/Table1[[#This Row],[TotalCases]]</f>
        <v>3.3035355871008934E-2</v>
      </c>
    </row>
    <row r="9864" spans="1:17" ht="14.4" x14ac:dyDescent="0.3">
      <c r="A9864" s="5" t="s">
        <v>12085</v>
      </c>
      <c r="B9864" s="5" t="s">
        <v>2170</v>
      </c>
      <c r="C9864" s="5" t="s">
        <v>2178</v>
      </c>
      <c r="D9864" s="5" t="s">
        <v>2179</v>
      </c>
      <c r="E9864" s="32">
        <v>44375</v>
      </c>
      <c r="F9864" s="5">
        <v>2534</v>
      </c>
      <c r="G9864" s="5">
        <v>106</v>
      </c>
      <c r="H9864" s="5">
        <v>4334</v>
      </c>
      <c r="I9864" s="5">
        <v>854500</v>
      </c>
      <c r="J9864" s="5">
        <v>28251</v>
      </c>
      <c r="K9864" s="5">
        <v>294922</v>
      </c>
      <c r="L9864" s="5">
        <v>12670</v>
      </c>
      <c r="M9864" s="5">
        <v>10206</v>
      </c>
      <c r="N9864" s="5">
        <v>213000000</v>
      </c>
      <c r="O9864" s="5">
        <f>YEAR(Table1[[#This Row],[ReportDate]])</f>
        <v>2021</v>
      </c>
      <c r="P9864" s="5" t="str">
        <f>TEXT(Table1[[#This Row],[ReportDate]],"mmm")</f>
        <v>Jun</v>
      </c>
      <c r="Q9864" s="29">
        <f>Table1[[#This Row],[TotalDeaths]]/Table1[[#This Row],[TotalCases]]</f>
        <v>3.3061439438267996E-2</v>
      </c>
    </row>
    <row r="9865" spans="1:17" ht="14.4" x14ac:dyDescent="0.3">
      <c r="A9865" s="5" t="s">
        <v>12086</v>
      </c>
      <c r="B9865" s="5" t="s">
        <v>2186</v>
      </c>
      <c r="C9865" s="5" t="s">
        <v>2237</v>
      </c>
      <c r="D9865" s="5" t="s">
        <v>2270</v>
      </c>
      <c r="E9865" s="32">
        <v>43982</v>
      </c>
      <c r="F9865" s="5">
        <v>1905</v>
      </c>
      <c r="G9865" s="5">
        <v>122</v>
      </c>
      <c r="H9865" s="5">
        <v>1810</v>
      </c>
      <c r="I9865" s="5">
        <v>856405</v>
      </c>
      <c r="J9865" s="5">
        <v>28373</v>
      </c>
      <c r="K9865" s="5">
        <v>296732</v>
      </c>
      <c r="L9865" s="5">
        <v>11430</v>
      </c>
      <c r="M9865" s="5">
        <v>14342</v>
      </c>
      <c r="N9865" s="5">
        <v>68000000</v>
      </c>
      <c r="O9865" s="5">
        <f>YEAR(Table1[[#This Row],[ReportDate]])</f>
        <v>2020</v>
      </c>
      <c r="P9865" s="5" t="str">
        <f>TEXT(Table1[[#This Row],[ReportDate]],"mmm")</f>
        <v>May</v>
      </c>
      <c r="Q9865" s="29">
        <f>Table1[[#This Row],[TotalDeaths]]/Table1[[#This Row],[TotalCases]]</f>
        <v>3.3130353045580069E-2</v>
      </c>
    </row>
    <row r="9866" spans="1:17" ht="14.4" x14ac:dyDescent="0.3">
      <c r="A9866" s="5" t="s">
        <v>12087</v>
      </c>
      <c r="B9866" s="5" t="s">
        <v>2186</v>
      </c>
      <c r="C9866" s="5" t="s">
        <v>2187</v>
      </c>
      <c r="D9866" s="5" t="s">
        <v>2243</v>
      </c>
      <c r="E9866" s="32">
        <v>43988</v>
      </c>
      <c r="F9866" s="5">
        <v>3809</v>
      </c>
      <c r="G9866" s="5">
        <v>72</v>
      </c>
      <c r="H9866" s="5">
        <v>2356</v>
      </c>
      <c r="I9866" s="5">
        <v>860214</v>
      </c>
      <c r="J9866" s="5">
        <v>28445</v>
      </c>
      <c r="K9866" s="5">
        <v>299088</v>
      </c>
      <c r="L9866" s="5">
        <v>38090</v>
      </c>
      <c r="M9866" s="5">
        <v>2775</v>
      </c>
      <c r="N9866" s="5">
        <v>68000000</v>
      </c>
      <c r="O9866" s="5">
        <f>YEAR(Table1[[#This Row],[ReportDate]])</f>
        <v>2020</v>
      </c>
      <c r="P9866" s="5" t="str">
        <f>TEXT(Table1[[#This Row],[ReportDate]],"mmm")</f>
        <v>Jun</v>
      </c>
      <c r="Q9866" s="29">
        <f>Table1[[#This Row],[TotalDeaths]]/Table1[[#This Row],[TotalCases]]</f>
        <v>3.3067353007507433E-2</v>
      </c>
    </row>
    <row r="9867" spans="1:17" ht="14.4" x14ac:dyDescent="0.3">
      <c r="A9867" s="5" t="s">
        <v>12088</v>
      </c>
      <c r="B9867" s="5" t="s">
        <v>2186</v>
      </c>
      <c r="C9867" s="5" t="s">
        <v>2204</v>
      </c>
      <c r="D9867" s="5" t="s">
        <v>2210</v>
      </c>
      <c r="E9867" s="32">
        <v>44276</v>
      </c>
      <c r="F9867" s="5">
        <v>571</v>
      </c>
      <c r="G9867" s="5">
        <v>80</v>
      </c>
      <c r="H9867" s="5">
        <v>4065</v>
      </c>
      <c r="I9867" s="5">
        <v>860785</v>
      </c>
      <c r="J9867" s="5">
        <v>28525</v>
      </c>
      <c r="K9867" s="5">
        <v>303153</v>
      </c>
      <c r="L9867" s="5">
        <v>10849</v>
      </c>
      <c r="M9867" s="5">
        <v>13379</v>
      </c>
      <c r="N9867" s="5">
        <v>68000000</v>
      </c>
      <c r="O9867" s="5">
        <f>YEAR(Table1[[#This Row],[ReportDate]])</f>
        <v>2021</v>
      </c>
      <c r="P9867" s="5" t="str">
        <f>TEXT(Table1[[#This Row],[ReportDate]],"mmm")</f>
        <v>Mar</v>
      </c>
      <c r="Q9867" s="29">
        <f>Table1[[#This Row],[TotalDeaths]]/Table1[[#This Row],[TotalCases]]</f>
        <v>3.3138356267825297E-2</v>
      </c>
    </row>
    <row r="9868" spans="1:17" ht="14.4" x14ac:dyDescent="0.3">
      <c r="A9868" s="5" t="s">
        <v>12089</v>
      </c>
      <c r="B9868" s="5" t="s">
        <v>2186</v>
      </c>
      <c r="C9868" s="5" t="s">
        <v>2212</v>
      </c>
      <c r="D9868" s="5" t="s">
        <v>2306</v>
      </c>
      <c r="E9868" s="32">
        <v>44483</v>
      </c>
      <c r="F9868" s="5">
        <v>2708</v>
      </c>
      <c r="G9868" s="5">
        <v>56</v>
      </c>
      <c r="H9868" s="5">
        <v>4157</v>
      </c>
      <c r="I9868" s="5">
        <v>863493</v>
      </c>
      <c r="J9868" s="5">
        <v>28581</v>
      </c>
      <c r="K9868" s="5">
        <v>307310</v>
      </c>
      <c r="L9868" s="5">
        <v>13540</v>
      </c>
      <c r="M9868" s="5">
        <v>2477</v>
      </c>
      <c r="N9868" s="5">
        <v>68000000</v>
      </c>
      <c r="O9868" s="5">
        <f>YEAR(Table1[[#This Row],[ReportDate]])</f>
        <v>2021</v>
      </c>
      <c r="P9868" s="5" t="str">
        <f>TEXT(Table1[[#This Row],[ReportDate]],"mmm")</f>
        <v>Oct</v>
      </c>
      <c r="Q9868" s="29">
        <f>Table1[[#This Row],[TotalDeaths]]/Table1[[#This Row],[TotalCases]]</f>
        <v>3.3099283954820709E-2</v>
      </c>
    </row>
    <row r="9869" spans="1:17" ht="14.4" x14ac:dyDescent="0.3">
      <c r="A9869" s="5" t="s">
        <v>12090</v>
      </c>
      <c r="B9869" s="5" t="s">
        <v>2174</v>
      </c>
      <c r="C9869" s="5" t="s">
        <v>2184</v>
      </c>
      <c r="D9869" s="5" t="s">
        <v>25</v>
      </c>
      <c r="E9869" s="32">
        <v>44133</v>
      </c>
      <c r="F9869" s="5">
        <v>3641</v>
      </c>
      <c r="G9869" s="5">
        <v>153</v>
      </c>
      <c r="H9869" s="5">
        <v>4801</v>
      </c>
      <c r="I9869" s="5">
        <v>867134</v>
      </c>
      <c r="J9869" s="5">
        <v>28734</v>
      </c>
      <c r="K9869" s="5">
        <v>312111</v>
      </c>
      <c r="L9869" s="5">
        <v>47333</v>
      </c>
      <c r="M9869" s="5">
        <v>6690</v>
      </c>
      <c r="N9869" s="5">
        <v>1380000000</v>
      </c>
      <c r="O9869" s="5">
        <f>YEAR(Table1[[#This Row],[ReportDate]])</f>
        <v>2020</v>
      </c>
      <c r="P9869" s="5" t="str">
        <f>TEXT(Table1[[#This Row],[ReportDate]],"mmm")</f>
        <v>Oct</v>
      </c>
      <c r="Q9869" s="29">
        <f>Table1[[#This Row],[TotalDeaths]]/Table1[[#This Row],[TotalCases]]</f>
        <v>3.3136747031024039E-2</v>
      </c>
    </row>
    <row r="9870" spans="1:17" ht="14.4" x14ac:dyDescent="0.3">
      <c r="A9870" s="5" t="s">
        <v>12091</v>
      </c>
      <c r="B9870" s="5" t="s">
        <v>2174</v>
      </c>
      <c r="C9870" s="5" t="s">
        <v>2184</v>
      </c>
      <c r="D9870" s="5" t="s">
        <v>25</v>
      </c>
      <c r="E9870" s="32">
        <v>44454</v>
      </c>
      <c r="F9870" s="5">
        <v>3504</v>
      </c>
      <c r="G9870" s="5">
        <v>32</v>
      </c>
      <c r="H9870" s="5">
        <v>3439</v>
      </c>
      <c r="I9870" s="5">
        <v>870638</v>
      </c>
      <c r="J9870" s="5">
        <v>28766</v>
      </c>
      <c r="K9870" s="5">
        <v>315550</v>
      </c>
      <c r="L9870" s="5">
        <v>63072</v>
      </c>
      <c r="M9870" s="5">
        <v>17763</v>
      </c>
      <c r="N9870" s="5">
        <v>1380000000</v>
      </c>
      <c r="O9870" s="5">
        <f>YEAR(Table1[[#This Row],[ReportDate]])</f>
        <v>2021</v>
      </c>
      <c r="P9870" s="5" t="str">
        <f>TEXT(Table1[[#This Row],[ReportDate]],"mmm")</f>
        <v>Sep</v>
      </c>
      <c r="Q9870" s="29">
        <f>Table1[[#This Row],[TotalDeaths]]/Table1[[#This Row],[TotalCases]]</f>
        <v>3.3040138381279019E-2</v>
      </c>
    </row>
    <row r="9871" spans="1:17" ht="14.4" x14ac:dyDescent="0.3">
      <c r="A9871" s="5" t="s">
        <v>12092</v>
      </c>
      <c r="B9871" s="5" t="s">
        <v>2167</v>
      </c>
      <c r="C9871" s="5" t="s">
        <v>2235</v>
      </c>
      <c r="D9871" s="5" t="s">
        <v>2235</v>
      </c>
      <c r="E9871" s="32">
        <v>44486</v>
      </c>
      <c r="F9871" s="5">
        <v>3619</v>
      </c>
      <c r="G9871" s="5">
        <v>96</v>
      </c>
      <c r="H9871" s="5">
        <v>3506</v>
      </c>
      <c r="I9871" s="5">
        <v>874257</v>
      </c>
      <c r="J9871" s="5">
        <v>28862</v>
      </c>
      <c r="K9871" s="5">
        <v>319056</v>
      </c>
      <c r="L9871" s="5">
        <v>39809</v>
      </c>
      <c r="M9871" s="5">
        <v>7798</v>
      </c>
      <c r="N9871" s="5">
        <v>83000000</v>
      </c>
      <c r="O9871" s="5">
        <f>YEAR(Table1[[#This Row],[ReportDate]])</f>
        <v>2021</v>
      </c>
      <c r="P9871" s="5" t="str">
        <f>TEXT(Table1[[#This Row],[ReportDate]],"mmm")</f>
        <v>Oct</v>
      </c>
      <c r="Q9871" s="29">
        <f>Table1[[#This Row],[TotalDeaths]]/Table1[[#This Row],[TotalCases]]</f>
        <v>3.3013175759530666E-2</v>
      </c>
    </row>
    <row r="9872" spans="1:17" ht="14.4" x14ac:dyDescent="0.3">
      <c r="A9872" s="5" t="s">
        <v>12093</v>
      </c>
      <c r="B9872" s="5" t="s">
        <v>2174</v>
      </c>
      <c r="C9872" s="5" t="s">
        <v>2175</v>
      </c>
      <c r="D9872" s="5" t="s">
        <v>2176</v>
      </c>
      <c r="E9872" s="32">
        <v>44280</v>
      </c>
      <c r="F9872" s="5">
        <v>656</v>
      </c>
      <c r="G9872" s="5">
        <v>35</v>
      </c>
      <c r="H9872" s="5">
        <v>4387</v>
      </c>
      <c r="I9872" s="5">
        <v>874913</v>
      </c>
      <c r="J9872" s="5">
        <v>28897</v>
      </c>
      <c r="K9872" s="5">
        <v>323443</v>
      </c>
      <c r="L9872" s="5">
        <v>7872</v>
      </c>
      <c r="M9872" s="5">
        <v>3105</v>
      </c>
      <c r="N9872" s="5">
        <v>1380000000</v>
      </c>
      <c r="O9872" s="5">
        <f>YEAR(Table1[[#This Row],[ReportDate]])</f>
        <v>2021</v>
      </c>
      <c r="P9872" s="5" t="str">
        <f>TEXT(Table1[[#This Row],[ReportDate]],"mmm")</f>
        <v>Mar</v>
      </c>
      <c r="Q9872" s="29">
        <f>Table1[[#This Row],[TotalDeaths]]/Table1[[#This Row],[TotalCases]]</f>
        <v>3.3028426826438743E-2</v>
      </c>
    </row>
    <row r="9873" spans="1:17" ht="14.4" x14ac:dyDescent="0.3">
      <c r="A9873" s="5" t="s">
        <v>12094</v>
      </c>
      <c r="B9873" s="5" t="s">
        <v>2174</v>
      </c>
      <c r="C9873" s="5" t="s">
        <v>2201</v>
      </c>
      <c r="D9873" s="5" t="s">
        <v>2202</v>
      </c>
      <c r="E9873" s="32">
        <v>44551</v>
      </c>
      <c r="F9873" s="5">
        <v>3151</v>
      </c>
      <c r="G9873" s="5">
        <v>92</v>
      </c>
      <c r="H9873" s="5">
        <v>746</v>
      </c>
      <c r="I9873" s="5">
        <v>878064</v>
      </c>
      <c r="J9873" s="5">
        <v>28989</v>
      </c>
      <c r="K9873" s="5">
        <v>324189</v>
      </c>
      <c r="L9873" s="5">
        <v>37812</v>
      </c>
      <c r="M9873" s="5">
        <v>6023</v>
      </c>
      <c r="N9873" s="5">
        <v>1380000000</v>
      </c>
      <c r="O9873" s="5">
        <f>YEAR(Table1[[#This Row],[ReportDate]])</f>
        <v>2021</v>
      </c>
      <c r="P9873" s="5" t="str">
        <f>TEXT(Table1[[#This Row],[ReportDate]],"mmm")</f>
        <v>Dec</v>
      </c>
      <c r="Q9873" s="29">
        <f>Table1[[#This Row],[TotalDeaths]]/Table1[[#This Row],[TotalCases]]</f>
        <v>3.3014677745585745E-2</v>
      </c>
    </row>
    <row r="9874" spans="1:17" ht="14.4" x14ac:dyDescent="0.3">
      <c r="A9874" s="5" t="s">
        <v>12095</v>
      </c>
      <c r="B9874" s="5" t="s">
        <v>2186</v>
      </c>
      <c r="C9874" s="5" t="s">
        <v>2237</v>
      </c>
      <c r="D9874" s="5" t="s">
        <v>2270</v>
      </c>
      <c r="E9874" s="32">
        <v>44054</v>
      </c>
      <c r="F9874" s="5">
        <v>948</v>
      </c>
      <c r="G9874" s="5">
        <v>21</v>
      </c>
      <c r="H9874" s="5">
        <v>240</v>
      </c>
      <c r="I9874" s="5">
        <v>879012</v>
      </c>
      <c r="J9874" s="5">
        <v>29010</v>
      </c>
      <c r="K9874" s="5">
        <v>324429</v>
      </c>
      <c r="L9874" s="5">
        <v>9480</v>
      </c>
      <c r="M9874" s="5">
        <v>4957</v>
      </c>
      <c r="N9874" s="5">
        <v>68000000</v>
      </c>
      <c r="O9874" s="5">
        <f>YEAR(Table1[[#This Row],[ReportDate]])</f>
        <v>2020</v>
      </c>
      <c r="P9874" s="5" t="str">
        <f>TEXT(Table1[[#This Row],[ReportDate]],"mmm")</f>
        <v>Aug</v>
      </c>
      <c r="Q9874" s="29">
        <f>Table1[[#This Row],[TotalDeaths]]/Table1[[#This Row],[TotalCases]]</f>
        <v>3.3002962416895334E-2</v>
      </c>
    </row>
    <row r="9875" spans="1:17" ht="14.4" x14ac:dyDescent="0.3">
      <c r="A9875" s="5" t="s">
        <v>12096</v>
      </c>
      <c r="B9875" s="5" t="s">
        <v>2186</v>
      </c>
      <c r="C9875" s="5" t="s">
        <v>2212</v>
      </c>
      <c r="D9875" s="5" t="s">
        <v>2306</v>
      </c>
      <c r="E9875" s="32">
        <v>43873</v>
      </c>
      <c r="F9875" s="5">
        <v>4110</v>
      </c>
      <c r="G9875" s="5">
        <v>81</v>
      </c>
      <c r="H9875" s="5">
        <v>1152</v>
      </c>
      <c r="I9875" s="5">
        <v>883122</v>
      </c>
      <c r="J9875" s="5">
        <v>29091</v>
      </c>
      <c r="K9875" s="5">
        <v>325581</v>
      </c>
      <c r="L9875" s="5">
        <v>49320</v>
      </c>
      <c r="M9875" s="5">
        <v>7508</v>
      </c>
      <c r="N9875" s="5">
        <v>68000000</v>
      </c>
      <c r="O9875" s="5">
        <f>YEAR(Table1[[#This Row],[ReportDate]])</f>
        <v>2020</v>
      </c>
      <c r="P9875" s="5" t="str">
        <f>TEXT(Table1[[#This Row],[ReportDate]],"mmm")</f>
        <v>Feb</v>
      </c>
      <c r="Q9875" s="29">
        <f>Table1[[#This Row],[TotalDeaths]]/Table1[[#This Row],[TotalCases]]</f>
        <v>3.294108854722224E-2</v>
      </c>
    </row>
    <row r="9876" spans="1:17" ht="14.4" x14ac:dyDescent="0.3">
      <c r="A9876" s="5" t="s">
        <v>12097</v>
      </c>
      <c r="B9876" s="5" t="s">
        <v>2170</v>
      </c>
      <c r="C9876" s="5" t="s">
        <v>2232</v>
      </c>
      <c r="D9876" s="5" t="s">
        <v>2281</v>
      </c>
      <c r="E9876" s="32">
        <v>44094</v>
      </c>
      <c r="F9876" s="5">
        <v>3022</v>
      </c>
      <c r="G9876" s="5">
        <v>16</v>
      </c>
      <c r="H9876" s="5">
        <v>952</v>
      </c>
      <c r="I9876" s="5">
        <v>886144</v>
      </c>
      <c r="J9876" s="5">
        <v>29107</v>
      </c>
      <c r="K9876" s="5">
        <v>326533</v>
      </c>
      <c r="L9876" s="5">
        <v>33242</v>
      </c>
      <c r="M9876" s="5">
        <v>13715</v>
      </c>
      <c r="N9876" s="5">
        <v>213000000</v>
      </c>
      <c r="O9876" s="5">
        <f>YEAR(Table1[[#This Row],[ReportDate]])</f>
        <v>2020</v>
      </c>
      <c r="P9876" s="5" t="str">
        <f>TEXT(Table1[[#This Row],[ReportDate]],"mmm")</f>
        <v>Sep</v>
      </c>
      <c r="Q9876" s="29">
        <f>Table1[[#This Row],[TotalDeaths]]/Table1[[#This Row],[TotalCases]]</f>
        <v>3.2846805936732629E-2</v>
      </c>
    </row>
    <row r="9877" spans="1:17" ht="14.4" x14ac:dyDescent="0.3">
      <c r="A9877" s="5" t="s">
        <v>12098</v>
      </c>
      <c r="B9877" s="5" t="s">
        <v>2186</v>
      </c>
      <c r="C9877" s="5" t="s">
        <v>2204</v>
      </c>
      <c r="D9877" s="5" t="s">
        <v>2210</v>
      </c>
      <c r="E9877" s="32">
        <v>43833</v>
      </c>
      <c r="F9877" s="5">
        <v>306</v>
      </c>
      <c r="G9877" s="5">
        <v>43</v>
      </c>
      <c r="H9877" s="5">
        <v>3939</v>
      </c>
      <c r="I9877" s="5">
        <v>886450</v>
      </c>
      <c r="J9877" s="5">
        <v>29150</v>
      </c>
      <c r="K9877" s="5">
        <v>330472</v>
      </c>
      <c r="L9877" s="5">
        <v>1530</v>
      </c>
      <c r="M9877" s="5">
        <v>19445</v>
      </c>
      <c r="N9877" s="5">
        <v>68000000</v>
      </c>
      <c r="O9877" s="5">
        <f>YEAR(Table1[[#This Row],[ReportDate]])</f>
        <v>2020</v>
      </c>
      <c r="P9877" s="5" t="str">
        <f>TEXT(Table1[[#This Row],[ReportDate]],"mmm")</f>
        <v>Jan</v>
      </c>
      <c r="Q9877" s="29">
        <f>Table1[[#This Row],[TotalDeaths]]/Table1[[#This Row],[TotalCases]]</f>
        <v>3.2883975407524392E-2</v>
      </c>
    </row>
    <row r="9878" spans="1:17" ht="14.4" x14ac:dyDescent="0.3">
      <c r="A9878" s="5" t="s">
        <v>12099</v>
      </c>
      <c r="B9878" s="5" t="s">
        <v>2170</v>
      </c>
      <c r="C9878" s="5" t="s">
        <v>2178</v>
      </c>
      <c r="D9878" s="5" t="s">
        <v>2286</v>
      </c>
      <c r="E9878" s="32">
        <v>44467</v>
      </c>
      <c r="F9878" s="5">
        <v>704</v>
      </c>
      <c r="G9878" s="5">
        <v>179</v>
      </c>
      <c r="H9878" s="5">
        <v>2574</v>
      </c>
      <c r="I9878" s="5">
        <v>887154</v>
      </c>
      <c r="J9878" s="5">
        <v>29329</v>
      </c>
      <c r="K9878" s="5">
        <v>333046</v>
      </c>
      <c r="L9878" s="5">
        <v>4928</v>
      </c>
      <c r="M9878" s="5">
        <v>7776</v>
      </c>
      <c r="N9878" s="5">
        <v>213000000</v>
      </c>
      <c r="O9878" s="5">
        <f>YEAR(Table1[[#This Row],[ReportDate]])</f>
        <v>2021</v>
      </c>
      <c r="P9878" s="5" t="str">
        <f>TEXT(Table1[[#This Row],[ReportDate]],"mmm")</f>
        <v>Sep</v>
      </c>
      <c r="Q9878" s="29">
        <f>Table1[[#This Row],[TotalDeaths]]/Table1[[#This Row],[TotalCases]]</f>
        <v>3.3059649170268074E-2</v>
      </c>
    </row>
    <row r="9879" spans="1:17" ht="14.4" x14ac:dyDescent="0.3">
      <c r="A9879" s="5" t="s">
        <v>12100</v>
      </c>
      <c r="B9879" s="5" t="s">
        <v>2170</v>
      </c>
      <c r="C9879" s="5" t="s">
        <v>2249</v>
      </c>
      <c r="D9879" s="5" t="s">
        <v>2268</v>
      </c>
      <c r="E9879" s="32">
        <v>44098</v>
      </c>
      <c r="F9879" s="5">
        <v>4492</v>
      </c>
      <c r="G9879" s="5">
        <v>21</v>
      </c>
      <c r="H9879" s="5">
        <v>3300</v>
      </c>
      <c r="I9879" s="5">
        <v>891646</v>
      </c>
      <c r="J9879" s="5">
        <v>29350</v>
      </c>
      <c r="K9879" s="5">
        <v>336346</v>
      </c>
      <c r="L9879" s="5">
        <v>58396</v>
      </c>
      <c r="M9879" s="5">
        <v>16182</v>
      </c>
      <c r="N9879" s="5">
        <v>213000000</v>
      </c>
      <c r="O9879" s="5">
        <f>YEAR(Table1[[#This Row],[ReportDate]])</f>
        <v>2020</v>
      </c>
      <c r="P9879" s="5" t="str">
        <f>TEXT(Table1[[#This Row],[ReportDate]],"mmm")</f>
        <v>Sep</v>
      </c>
      <c r="Q9879" s="29">
        <f>Table1[[#This Row],[TotalDeaths]]/Table1[[#This Row],[TotalCases]]</f>
        <v>3.2916650778447951E-2</v>
      </c>
    </row>
    <row r="9880" spans="1:17" ht="14.4" x14ac:dyDescent="0.3">
      <c r="A9880" s="5" t="s">
        <v>12101</v>
      </c>
      <c r="B9880" s="5" t="s">
        <v>2174</v>
      </c>
      <c r="C9880" s="5" t="s">
        <v>2201</v>
      </c>
      <c r="D9880" s="5" t="s">
        <v>2202</v>
      </c>
      <c r="E9880" s="32">
        <v>44426</v>
      </c>
      <c r="F9880" s="5">
        <v>677</v>
      </c>
      <c r="G9880" s="5">
        <v>196</v>
      </c>
      <c r="H9880" s="5">
        <v>3215</v>
      </c>
      <c r="I9880" s="5">
        <v>892323</v>
      </c>
      <c r="J9880" s="5">
        <v>29546</v>
      </c>
      <c r="K9880" s="5">
        <v>339561</v>
      </c>
      <c r="L9880" s="5">
        <v>8124</v>
      </c>
      <c r="M9880" s="5">
        <v>7173</v>
      </c>
      <c r="N9880" s="5">
        <v>1380000000</v>
      </c>
      <c r="O9880" s="5">
        <f>YEAR(Table1[[#This Row],[ReportDate]])</f>
        <v>2021</v>
      </c>
      <c r="P9880" s="5" t="str">
        <f>TEXT(Table1[[#This Row],[ReportDate]],"mmm")</f>
        <v>Aug</v>
      </c>
      <c r="Q9880" s="29">
        <f>Table1[[#This Row],[TotalDeaths]]/Table1[[#This Row],[TotalCases]]</f>
        <v>3.3111328521174509E-2</v>
      </c>
    </row>
    <row r="9881" spans="1:17" ht="14.4" x14ac:dyDescent="0.3">
      <c r="A9881" s="5" t="s">
        <v>12102</v>
      </c>
      <c r="B9881" s="5" t="s">
        <v>2186</v>
      </c>
      <c r="C9881" s="5" t="s">
        <v>2237</v>
      </c>
      <c r="D9881" s="5" t="s">
        <v>2238</v>
      </c>
      <c r="E9881" s="32">
        <v>43846</v>
      </c>
      <c r="F9881" s="5">
        <v>2912</v>
      </c>
      <c r="G9881" s="5">
        <v>128</v>
      </c>
      <c r="H9881" s="5">
        <v>4837</v>
      </c>
      <c r="I9881" s="5">
        <v>895235</v>
      </c>
      <c r="J9881" s="5">
        <v>29674</v>
      </c>
      <c r="K9881" s="5">
        <v>344398</v>
      </c>
      <c r="L9881" s="5">
        <v>26208</v>
      </c>
      <c r="M9881" s="5">
        <v>4431</v>
      </c>
      <c r="N9881" s="5">
        <v>68000000</v>
      </c>
      <c r="O9881" s="5">
        <f>YEAR(Table1[[#This Row],[ReportDate]])</f>
        <v>2020</v>
      </c>
      <c r="P9881" s="5" t="str">
        <f>TEXT(Table1[[#This Row],[ReportDate]],"mmm")</f>
        <v>Jan</v>
      </c>
      <c r="Q9881" s="29">
        <f>Table1[[#This Row],[TotalDeaths]]/Table1[[#This Row],[TotalCases]]</f>
        <v>3.3146603964322216E-2</v>
      </c>
    </row>
    <row r="9882" spans="1:17" ht="14.4" x14ac:dyDescent="0.3">
      <c r="A9882" s="5" t="s">
        <v>12103</v>
      </c>
      <c r="B9882" s="5" t="s">
        <v>2174</v>
      </c>
      <c r="C9882" s="5" t="s">
        <v>2175</v>
      </c>
      <c r="D9882" s="5" t="s">
        <v>2276</v>
      </c>
      <c r="E9882" s="32">
        <v>44164</v>
      </c>
      <c r="F9882" s="5">
        <v>3993</v>
      </c>
      <c r="G9882" s="5">
        <v>29</v>
      </c>
      <c r="H9882" s="5">
        <v>175</v>
      </c>
      <c r="I9882" s="5">
        <v>899228</v>
      </c>
      <c r="J9882" s="5">
        <v>29703</v>
      </c>
      <c r="K9882" s="5">
        <v>344573</v>
      </c>
      <c r="L9882" s="5">
        <v>19965</v>
      </c>
      <c r="M9882" s="5">
        <v>7844</v>
      </c>
      <c r="N9882" s="5">
        <v>1380000000</v>
      </c>
      <c r="O9882" s="5">
        <f>YEAR(Table1[[#This Row],[ReportDate]])</f>
        <v>2020</v>
      </c>
      <c r="P9882" s="5" t="str">
        <f>TEXT(Table1[[#This Row],[ReportDate]],"mmm")</f>
        <v>Nov</v>
      </c>
      <c r="Q9882" s="29">
        <f>Table1[[#This Row],[TotalDeaths]]/Table1[[#This Row],[TotalCases]]</f>
        <v>3.3031667163389039E-2</v>
      </c>
    </row>
    <row r="9883" spans="1:17" ht="14.4" x14ac:dyDescent="0.3">
      <c r="A9883" s="5" t="s">
        <v>12104</v>
      </c>
      <c r="B9883" s="5" t="s">
        <v>2186</v>
      </c>
      <c r="C9883" s="5" t="s">
        <v>2212</v>
      </c>
      <c r="D9883" s="5" t="s">
        <v>2306</v>
      </c>
      <c r="E9883" s="32">
        <v>44294</v>
      </c>
      <c r="F9883" s="5">
        <v>210</v>
      </c>
      <c r="G9883" s="5">
        <v>166</v>
      </c>
      <c r="H9883" s="5">
        <v>1076</v>
      </c>
      <c r="I9883" s="5">
        <v>899438</v>
      </c>
      <c r="J9883" s="5">
        <v>29869</v>
      </c>
      <c r="K9883" s="5">
        <v>345649</v>
      </c>
      <c r="L9883" s="5">
        <v>1260</v>
      </c>
      <c r="M9883" s="5">
        <v>16776</v>
      </c>
      <c r="N9883" s="5">
        <v>68000000</v>
      </c>
      <c r="O9883" s="5">
        <f>YEAR(Table1[[#This Row],[ReportDate]])</f>
        <v>2021</v>
      </c>
      <c r="P9883" s="5" t="str">
        <f>TEXT(Table1[[#This Row],[ReportDate]],"mmm")</f>
        <v>Apr</v>
      </c>
      <c r="Q9883" s="29">
        <f>Table1[[#This Row],[TotalDeaths]]/Table1[[#This Row],[TotalCases]]</f>
        <v>3.3208514650259383E-2</v>
      </c>
    </row>
    <row r="9884" spans="1:17" ht="14.4" x14ac:dyDescent="0.3">
      <c r="A9884" s="5" t="s">
        <v>12105</v>
      </c>
      <c r="B9884" s="5" t="s">
        <v>2174</v>
      </c>
      <c r="C9884" s="5" t="s">
        <v>2184</v>
      </c>
      <c r="D9884" s="5" t="s">
        <v>25</v>
      </c>
      <c r="E9884" s="32">
        <v>43889</v>
      </c>
      <c r="F9884" s="5">
        <v>4494</v>
      </c>
      <c r="G9884" s="5">
        <v>162</v>
      </c>
      <c r="H9884" s="5">
        <v>334</v>
      </c>
      <c r="I9884" s="5">
        <v>903932</v>
      </c>
      <c r="J9884" s="5">
        <v>30031</v>
      </c>
      <c r="K9884" s="5">
        <v>345983</v>
      </c>
      <c r="L9884" s="5">
        <v>62916</v>
      </c>
      <c r="M9884" s="5">
        <v>2015</v>
      </c>
      <c r="N9884" s="5">
        <v>1380000000</v>
      </c>
      <c r="O9884" s="5">
        <f>YEAR(Table1[[#This Row],[ReportDate]])</f>
        <v>2020</v>
      </c>
      <c r="P9884" s="5" t="str">
        <f>TEXT(Table1[[#This Row],[ReportDate]],"mmm")</f>
        <v>Feb</v>
      </c>
      <c r="Q9884" s="29">
        <f>Table1[[#This Row],[TotalDeaths]]/Table1[[#This Row],[TotalCases]]</f>
        <v>3.3222631790886928E-2</v>
      </c>
    </row>
    <row r="9885" spans="1:17" ht="14.4" x14ac:dyDescent="0.3">
      <c r="A9885" s="5" t="s">
        <v>12106</v>
      </c>
      <c r="B9885" s="5" t="s">
        <v>2174</v>
      </c>
      <c r="C9885" s="5" t="s">
        <v>27</v>
      </c>
      <c r="D9885" s="5" t="s">
        <v>27</v>
      </c>
      <c r="E9885" s="32">
        <v>44007</v>
      </c>
      <c r="F9885" s="5">
        <v>1396</v>
      </c>
      <c r="G9885" s="5">
        <v>68</v>
      </c>
      <c r="H9885" s="5">
        <v>4994</v>
      </c>
      <c r="I9885" s="5">
        <v>905328</v>
      </c>
      <c r="J9885" s="5">
        <v>30099</v>
      </c>
      <c r="K9885" s="5">
        <v>350977</v>
      </c>
      <c r="L9885" s="5">
        <v>25128</v>
      </c>
      <c r="M9885" s="5">
        <v>10788</v>
      </c>
      <c r="N9885" s="5">
        <v>1380000000</v>
      </c>
      <c r="O9885" s="5">
        <f>YEAR(Table1[[#This Row],[ReportDate]])</f>
        <v>2020</v>
      </c>
      <c r="P9885" s="5" t="str">
        <f>TEXT(Table1[[#This Row],[ReportDate]],"mmm")</f>
        <v>Jun</v>
      </c>
      <c r="Q9885" s="29">
        <f>Table1[[#This Row],[TotalDeaths]]/Table1[[#This Row],[TotalCases]]</f>
        <v>3.3246513970627223E-2</v>
      </c>
    </row>
    <row r="9886" spans="1:17" ht="14.4" x14ac:dyDescent="0.3">
      <c r="A9886" s="5" t="s">
        <v>12107</v>
      </c>
      <c r="B9886" s="5" t="s">
        <v>2174</v>
      </c>
      <c r="C9886" s="5" t="s">
        <v>2201</v>
      </c>
      <c r="D9886" s="5" t="s">
        <v>2261</v>
      </c>
      <c r="E9886" s="32">
        <v>43893</v>
      </c>
      <c r="F9886" s="5">
        <v>3460</v>
      </c>
      <c r="G9886" s="5">
        <v>197</v>
      </c>
      <c r="H9886" s="5">
        <v>4754</v>
      </c>
      <c r="I9886" s="5">
        <v>908788</v>
      </c>
      <c r="J9886" s="5">
        <v>30296</v>
      </c>
      <c r="K9886" s="5">
        <v>355731</v>
      </c>
      <c r="L9886" s="5">
        <v>65740</v>
      </c>
      <c r="M9886" s="5">
        <v>3321</v>
      </c>
      <c r="N9886" s="5">
        <v>1380000000</v>
      </c>
      <c r="O9886" s="5">
        <f>YEAR(Table1[[#This Row],[ReportDate]])</f>
        <v>2020</v>
      </c>
      <c r="P9886" s="5" t="str">
        <f>TEXT(Table1[[#This Row],[ReportDate]],"mmm")</f>
        <v>Mar</v>
      </c>
      <c r="Q9886" s="29">
        <f>Table1[[#This Row],[TotalDeaths]]/Table1[[#This Row],[TotalCases]]</f>
        <v>3.3336707791035973E-2</v>
      </c>
    </row>
    <row r="9887" spans="1:17" ht="14.4" x14ac:dyDescent="0.3">
      <c r="A9887" s="5" t="s">
        <v>12108</v>
      </c>
      <c r="B9887" s="5" t="s">
        <v>2167</v>
      </c>
      <c r="C9887" s="5" t="s">
        <v>2235</v>
      </c>
      <c r="D9887" s="5" t="s">
        <v>2235</v>
      </c>
      <c r="E9887" s="32">
        <v>44391</v>
      </c>
      <c r="F9887" s="5">
        <v>4353</v>
      </c>
      <c r="G9887" s="5">
        <v>88</v>
      </c>
      <c r="H9887" s="5">
        <v>3311</v>
      </c>
      <c r="I9887" s="5">
        <v>913141</v>
      </c>
      <c r="J9887" s="5">
        <v>30384</v>
      </c>
      <c r="K9887" s="5">
        <v>359042</v>
      </c>
      <c r="L9887" s="5">
        <v>60942</v>
      </c>
      <c r="M9887" s="5">
        <v>246</v>
      </c>
      <c r="N9887" s="5">
        <v>83000000</v>
      </c>
      <c r="O9887" s="5">
        <f>YEAR(Table1[[#This Row],[ReportDate]])</f>
        <v>2021</v>
      </c>
      <c r="P9887" s="5" t="str">
        <f>TEXT(Table1[[#This Row],[ReportDate]],"mmm")</f>
        <v>Jul</v>
      </c>
      <c r="Q9887" s="29">
        <f>Table1[[#This Row],[TotalDeaths]]/Table1[[#This Row],[TotalCases]]</f>
        <v>3.3274160288498708E-2</v>
      </c>
    </row>
    <row r="9888" spans="1:17" ht="14.4" x14ac:dyDescent="0.3">
      <c r="A9888" s="5" t="s">
        <v>12109</v>
      </c>
      <c r="B9888" s="5" t="s">
        <v>2174</v>
      </c>
      <c r="C9888" s="5" t="s">
        <v>2184</v>
      </c>
      <c r="D9888" s="5" t="s">
        <v>25</v>
      </c>
      <c r="E9888" s="32">
        <v>44137</v>
      </c>
      <c r="F9888" s="5">
        <v>2162</v>
      </c>
      <c r="G9888" s="5">
        <v>10</v>
      </c>
      <c r="H9888" s="5">
        <v>4538</v>
      </c>
      <c r="I9888" s="5">
        <v>915303</v>
      </c>
      <c r="J9888" s="5">
        <v>30394</v>
      </c>
      <c r="K9888" s="5">
        <v>363580</v>
      </c>
      <c r="L9888" s="5">
        <v>28106</v>
      </c>
      <c r="M9888" s="5">
        <v>18983</v>
      </c>
      <c r="N9888" s="5">
        <v>1380000000</v>
      </c>
      <c r="O9888" s="5">
        <f>YEAR(Table1[[#This Row],[ReportDate]])</f>
        <v>2020</v>
      </c>
      <c r="P9888" s="5" t="str">
        <f>TEXT(Table1[[#This Row],[ReportDate]],"mmm")</f>
        <v>Nov</v>
      </c>
      <c r="Q9888" s="29">
        <f>Table1[[#This Row],[TotalDeaths]]/Table1[[#This Row],[TotalCases]]</f>
        <v>3.3206490091259394E-2</v>
      </c>
    </row>
    <row r="9889" spans="1:17" ht="14.4" x14ac:dyDescent="0.3">
      <c r="A9889" s="5" t="s">
        <v>12110</v>
      </c>
      <c r="B9889" s="5" t="s">
        <v>2191</v>
      </c>
      <c r="C9889" s="5" t="s">
        <v>2192</v>
      </c>
      <c r="D9889" s="5" t="s">
        <v>2308</v>
      </c>
      <c r="E9889" s="32">
        <v>44076</v>
      </c>
      <c r="F9889" s="5">
        <v>4429</v>
      </c>
      <c r="G9889" s="5">
        <v>50</v>
      </c>
      <c r="H9889" s="5">
        <v>1730</v>
      </c>
      <c r="I9889" s="5">
        <v>919732</v>
      </c>
      <c r="J9889" s="5">
        <v>30444</v>
      </c>
      <c r="K9889" s="5">
        <v>365310</v>
      </c>
      <c r="L9889" s="5">
        <v>70864</v>
      </c>
      <c r="M9889" s="5">
        <v>4060</v>
      </c>
      <c r="N9889" s="5">
        <v>331000000</v>
      </c>
      <c r="O9889" s="5">
        <f>YEAR(Table1[[#This Row],[ReportDate]])</f>
        <v>2020</v>
      </c>
      <c r="P9889" s="5" t="str">
        <f>TEXT(Table1[[#This Row],[ReportDate]],"mmm")</f>
        <v>Sep</v>
      </c>
      <c r="Q9889" s="29">
        <f>Table1[[#This Row],[TotalDeaths]]/Table1[[#This Row],[TotalCases]]</f>
        <v>3.3100946797545369E-2</v>
      </c>
    </row>
    <row r="9890" spans="1:17" ht="14.4" x14ac:dyDescent="0.3">
      <c r="A9890" s="5" t="s">
        <v>12111</v>
      </c>
      <c r="B9890" s="5" t="s">
        <v>2191</v>
      </c>
      <c r="C9890" s="5" t="s">
        <v>2217</v>
      </c>
      <c r="D9890" s="5" t="s">
        <v>2230</v>
      </c>
      <c r="E9890" s="32">
        <v>44119</v>
      </c>
      <c r="F9890" s="5">
        <v>4444</v>
      </c>
      <c r="G9890" s="5">
        <v>62</v>
      </c>
      <c r="H9890" s="5">
        <v>3853</v>
      </c>
      <c r="I9890" s="5">
        <v>924176</v>
      </c>
      <c r="J9890" s="5">
        <v>30506</v>
      </c>
      <c r="K9890" s="5">
        <v>369163</v>
      </c>
      <c r="L9890" s="5">
        <v>62216</v>
      </c>
      <c r="M9890" s="5">
        <v>6207</v>
      </c>
      <c r="N9890" s="5">
        <v>331000000</v>
      </c>
      <c r="O9890" s="5">
        <f>YEAR(Table1[[#This Row],[ReportDate]])</f>
        <v>2020</v>
      </c>
      <c r="P9890" s="5" t="str">
        <f>TEXT(Table1[[#This Row],[ReportDate]],"mmm")</f>
        <v>Oct</v>
      </c>
      <c r="Q9890" s="29">
        <f>Table1[[#This Row],[TotalDeaths]]/Table1[[#This Row],[TotalCases]]</f>
        <v>3.3008864112463426E-2</v>
      </c>
    </row>
    <row r="9891" spans="1:17" ht="14.4" x14ac:dyDescent="0.3">
      <c r="A9891" s="5" t="s">
        <v>12112</v>
      </c>
      <c r="B9891" s="5" t="s">
        <v>2191</v>
      </c>
      <c r="C9891" s="5" t="s">
        <v>2217</v>
      </c>
      <c r="D9891" s="5" t="s">
        <v>2230</v>
      </c>
      <c r="E9891" s="32">
        <v>44162</v>
      </c>
      <c r="F9891" s="5">
        <v>2280</v>
      </c>
      <c r="G9891" s="5">
        <v>85</v>
      </c>
      <c r="H9891" s="5">
        <v>4861</v>
      </c>
      <c r="I9891" s="5">
        <v>926456</v>
      </c>
      <c r="J9891" s="5">
        <v>30591</v>
      </c>
      <c r="K9891" s="5">
        <v>374024</v>
      </c>
      <c r="L9891" s="5">
        <v>27360</v>
      </c>
      <c r="M9891" s="5">
        <v>2782</v>
      </c>
      <c r="N9891" s="5">
        <v>331000000</v>
      </c>
      <c r="O9891" s="5">
        <f>YEAR(Table1[[#This Row],[ReportDate]])</f>
        <v>2020</v>
      </c>
      <c r="P9891" s="5" t="str">
        <f>TEXT(Table1[[#This Row],[ReportDate]],"mmm")</f>
        <v>Nov</v>
      </c>
      <c r="Q9891" s="29">
        <f>Table1[[#This Row],[TotalDeaths]]/Table1[[#This Row],[TotalCases]]</f>
        <v>3.3019377067016673E-2</v>
      </c>
    </row>
    <row r="9892" spans="1:17" ht="14.4" x14ac:dyDescent="0.3">
      <c r="A9892" s="5" t="s">
        <v>12113</v>
      </c>
      <c r="B9892" s="5" t="s">
        <v>2170</v>
      </c>
      <c r="C9892" s="5" t="s">
        <v>2232</v>
      </c>
      <c r="D9892" s="5" t="s">
        <v>2281</v>
      </c>
      <c r="E9892" s="32">
        <v>44357</v>
      </c>
      <c r="F9892" s="5">
        <v>4544</v>
      </c>
      <c r="G9892" s="5">
        <v>122</v>
      </c>
      <c r="H9892" s="5">
        <v>1724</v>
      </c>
      <c r="I9892" s="5">
        <v>931000</v>
      </c>
      <c r="J9892" s="5">
        <v>30713</v>
      </c>
      <c r="K9892" s="5">
        <v>375748</v>
      </c>
      <c r="L9892" s="5">
        <v>59072</v>
      </c>
      <c r="M9892" s="5">
        <v>12930</v>
      </c>
      <c r="N9892" s="5">
        <v>213000000</v>
      </c>
      <c r="O9892" s="5">
        <f>YEAR(Table1[[#This Row],[ReportDate]])</f>
        <v>2021</v>
      </c>
      <c r="P9892" s="5" t="str">
        <f>TEXT(Table1[[#This Row],[ReportDate]],"mmm")</f>
        <v>Jun</v>
      </c>
      <c r="Q9892" s="29">
        <f>Table1[[#This Row],[TotalDeaths]]/Table1[[#This Row],[TotalCases]]</f>
        <v>3.2989258861439309E-2</v>
      </c>
    </row>
    <row r="9893" spans="1:17" ht="14.4" x14ac:dyDescent="0.3">
      <c r="A9893" s="5" t="s">
        <v>12114</v>
      </c>
      <c r="B9893" s="5" t="s">
        <v>2174</v>
      </c>
      <c r="C9893" s="5" t="s">
        <v>2201</v>
      </c>
      <c r="D9893" s="5" t="s">
        <v>2202</v>
      </c>
      <c r="E9893" s="32">
        <v>44085</v>
      </c>
      <c r="F9893" s="5">
        <v>3148</v>
      </c>
      <c r="G9893" s="5">
        <v>33</v>
      </c>
      <c r="H9893" s="5">
        <v>802</v>
      </c>
      <c r="I9893" s="5">
        <v>934148</v>
      </c>
      <c r="J9893" s="5">
        <v>30746</v>
      </c>
      <c r="K9893" s="5">
        <v>376550</v>
      </c>
      <c r="L9893" s="5">
        <v>18888</v>
      </c>
      <c r="M9893" s="5">
        <v>1834</v>
      </c>
      <c r="N9893" s="5">
        <v>1380000000</v>
      </c>
      <c r="O9893" s="5">
        <f>YEAR(Table1[[#This Row],[ReportDate]])</f>
        <v>2020</v>
      </c>
      <c r="P9893" s="5" t="str">
        <f>TEXT(Table1[[#This Row],[ReportDate]],"mmm")</f>
        <v>Sep</v>
      </c>
      <c r="Q9893" s="29">
        <f>Table1[[#This Row],[TotalDeaths]]/Table1[[#This Row],[TotalCases]]</f>
        <v>3.2913414148507514E-2</v>
      </c>
    </row>
    <row r="9894" spans="1:17" ht="14.4" x14ac:dyDescent="0.3">
      <c r="A9894" s="5" t="s">
        <v>12115</v>
      </c>
      <c r="B9894" s="5" t="s">
        <v>2191</v>
      </c>
      <c r="C9894" s="5" t="s">
        <v>2192</v>
      </c>
      <c r="D9894" s="5" t="s">
        <v>2193</v>
      </c>
      <c r="E9894" s="32">
        <v>44434</v>
      </c>
      <c r="F9894" s="5">
        <v>4080</v>
      </c>
      <c r="G9894" s="5">
        <v>120</v>
      </c>
      <c r="H9894" s="5">
        <v>911</v>
      </c>
      <c r="I9894" s="5">
        <v>938228</v>
      </c>
      <c r="J9894" s="5">
        <v>30866</v>
      </c>
      <c r="K9894" s="5">
        <v>377461</v>
      </c>
      <c r="L9894" s="5">
        <v>28560</v>
      </c>
      <c r="M9894" s="5">
        <v>15896</v>
      </c>
      <c r="N9894" s="5">
        <v>331000000</v>
      </c>
      <c r="O9894" s="5">
        <f>YEAR(Table1[[#This Row],[ReportDate]])</f>
        <v>2021</v>
      </c>
      <c r="P9894" s="5" t="str">
        <f>TEXT(Table1[[#This Row],[ReportDate]],"mmm")</f>
        <v>Aug</v>
      </c>
      <c r="Q9894" s="29">
        <f>Table1[[#This Row],[TotalDeaths]]/Table1[[#This Row],[TotalCases]]</f>
        <v>3.2898186794681039E-2</v>
      </c>
    </row>
    <row r="9895" spans="1:17" ht="14.4" x14ac:dyDescent="0.3">
      <c r="A9895" s="5" t="s">
        <v>12116</v>
      </c>
      <c r="B9895" s="5" t="s">
        <v>2170</v>
      </c>
      <c r="C9895" s="5" t="s">
        <v>2232</v>
      </c>
      <c r="D9895" s="5" t="s">
        <v>2281</v>
      </c>
      <c r="E9895" s="32">
        <v>44340</v>
      </c>
      <c r="F9895" s="5">
        <v>827</v>
      </c>
      <c r="G9895" s="5">
        <v>182</v>
      </c>
      <c r="H9895" s="5">
        <v>4166</v>
      </c>
      <c r="I9895" s="5">
        <v>939055</v>
      </c>
      <c r="J9895" s="5">
        <v>31048</v>
      </c>
      <c r="K9895" s="5">
        <v>381627</v>
      </c>
      <c r="L9895" s="5">
        <v>5789</v>
      </c>
      <c r="M9895" s="5">
        <v>15721</v>
      </c>
      <c r="N9895" s="5">
        <v>213000000</v>
      </c>
      <c r="O9895" s="5">
        <f>YEAR(Table1[[#This Row],[ReportDate]])</f>
        <v>2021</v>
      </c>
      <c r="P9895" s="5" t="str">
        <f>TEXT(Table1[[#This Row],[ReportDate]],"mmm")</f>
        <v>May</v>
      </c>
      <c r="Q9895" s="29">
        <f>Table1[[#This Row],[TotalDeaths]]/Table1[[#This Row],[TotalCases]]</f>
        <v>3.3063026127330135E-2</v>
      </c>
    </row>
    <row r="9896" spans="1:17" ht="14.4" x14ac:dyDescent="0.3">
      <c r="A9896" s="5" t="s">
        <v>12117</v>
      </c>
      <c r="B9896" s="5" t="s">
        <v>2191</v>
      </c>
      <c r="C9896" s="5" t="s">
        <v>2225</v>
      </c>
      <c r="D9896" s="5" t="s">
        <v>2288</v>
      </c>
      <c r="E9896" s="32">
        <v>44548</v>
      </c>
      <c r="F9896" s="5">
        <v>2655</v>
      </c>
      <c r="G9896" s="5">
        <v>77</v>
      </c>
      <c r="H9896" s="5">
        <v>2978</v>
      </c>
      <c r="I9896" s="5">
        <v>941710</v>
      </c>
      <c r="J9896" s="5">
        <v>31125</v>
      </c>
      <c r="K9896" s="5">
        <v>384605</v>
      </c>
      <c r="L9896" s="5">
        <v>13275</v>
      </c>
      <c r="M9896" s="5">
        <v>19491</v>
      </c>
      <c r="N9896" s="5">
        <v>331000000</v>
      </c>
      <c r="O9896" s="5">
        <f>YEAR(Table1[[#This Row],[ReportDate]])</f>
        <v>2021</v>
      </c>
      <c r="P9896" s="5" t="str">
        <f>TEXT(Table1[[#This Row],[ReportDate]],"mmm")</f>
        <v>Dec</v>
      </c>
      <c r="Q9896" s="29">
        <f>Table1[[#This Row],[TotalDeaths]]/Table1[[#This Row],[TotalCases]]</f>
        <v>3.3051576387635256E-2</v>
      </c>
    </row>
    <row r="9897" spans="1:17" ht="14.4" x14ac:dyDescent="0.3">
      <c r="A9897" s="5" t="s">
        <v>12118</v>
      </c>
      <c r="B9897" s="5" t="s">
        <v>2186</v>
      </c>
      <c r="C9897" s="5" t="s">
        <v>2204</v>
      </c>
      <c r="D9897" s="5" t="s">
        <v>2205</v>
      </c>
      <c r="E9897" s="32">
        <v>44436</v>
      </c>
      <c r="F9897" s="5">
        <v>2145</v>
      </c>
      <c r="G9897" s="5">
        <v>122</v>
      </c>
      <c r="H9897" s="5">
        <v>3504</v>
      </c>
      <c r="I9897" s="5">
        <v>943855</v>
      </c>
      <c r="J9897" s="5">
        <v>31247</v>
      </c>
      <c r="K9897" s="5">
        <v>388109</v>
      </c>
      <c r="L9897" s="5">
        <v>12870</v>
      </c>
      <c r="M9897" s="5">
        <v>2233</v>
      </c>
      <c r="N9897" s="5">
        <v>68000000</v>
      </c>
      <c r="O9897" s="5">
        <f>YEAR(Table1[[#This Row],[ReportDate]])</f>
        <v>2021</v>
      </c>
      <c r="P9897" s="5" t="str">
        <f>TEXT(Table1[[#This Row],[ReportDate]],"mmm")</f>
        <v>Aug</v>
      </c>
      <c r="Q9897" s="29">
        <f>Table1[[#This Row],[TotalDeaths]]/Table1[[#This Row],[TotalCases]]</f>
        <v>3.3105720688029409E-2</v>
      </c>
    </row>
    <row r="9898" spans="1:17" ht="14.4" x14ac:dyDescent="0.3">
      <c r="A9898" s="5" t="s">
        <v>12119</v>
      </c>
      <c r="B9898" s="5" t="s">
        <v>2167</v>
      </c>
      <c r="C9898" s="5" t="s">
        <v>2168</v>
      </c>
      <c r="D9898" s="5" t="s">
        <v>2168</v>
      </c>
      <c r="E9898" s="32">
        <v>44293</v>
      </c>
      <c r="F9898" s="5">
        <v>3701</v>
      </c>
      <c r="G9898" s="5">
        <v>19</v>
      </c>
      <c r="H9898" s="5">
        <v>3067</v>
      </c>
      <c r="I9898" s="5">
        <v>947556</v>
      </c>
      <c r="J9898" s="5">
        <v>31266</v>
      </c>
      <c r="K9898" s="5">
        <v>391176</v>
      </c>
      <c r="L9898" s="5">
        <v>51814</v>
      </c>
      <c r="M9898" s="5">
        <v>8210</v>
      </c>
      <c r="N9898" s="5">
        <v>83000000</v>
      </c>
      <c r="O9898" s="5">
        <f>YEAR(Table1[[#This Row],[ReportDate]])</f>
        <v>2021</v>
      </c>
      <c r="P9898" s="5" t="str">
        <f>TEXT(Table1[[#This Row],[ReportDate]],"mmm")</f>
        <v>Apr</v>
      </c>
      <c r="Q9898" s="29">
        <f>Table1[[#This Row],[TotalDeaths]]/Table1[[#This Row],[TotalCases]]</f>
        <v>3.2996466699593482E-2</v>
      </c>
    </row>
    <row r="9899" spans="1:17" ht="14.4" x14ac:dyDescent="0.3">
      <c r="A9899" s="5" t="s">
        <v>12120</v>
      </c>
      <c r="B9899" s="5" t="s">
        <v>2174</v>
      </c>
      <c r="C9899" s="5" t="s">
        <v>2201</v>
      </c>
      <c r="D9899" s="5" t="s">
        <v>2202</v>
      </c>
      <c r="E9899" s="32">
        <v>44029</v>
      </c>
      <c r="F9899" s="5">
        <v>4557</v>
      </c>
      <c r="G9899" s="5">
        <v>185</v>
      </c>
      <c r="H9899" s="5">
        <v>335</v>
      </c>
      <c r="I9899" s="5">
        <v>952113</v>
      </c>
      <c r="J9899" s="5">
        <v>31451</v>
      </c>
      <c r="K9899" s="5">
        <v>391511</v>
      </c>
      <c r="L9899" s="5">
        <v>41013</v>
      </c>
      <c r="M9899" s="5">
        <v>19343</v>
      </c>
      <c r="N9899" s="5">
        <v>1380000000</v>
      </c>
      <c r="O9899" s="5">
        <f>YEAR(Table1[[#This Row],[ReportDate]])</f>
        <v>2020</v>
      </c>
      <c r="P9899" s="5" t="str">
        <f>TEXT(Table1[[#This Row],[ReportDate]],"mmm")</f>
        <v>Jul</v>
      </c>
      <c r="Q9899" s="29">
        <f>Table1[[#This Row],[TotalDeaths]]/Table1[[#This Row],[TotalCases]]</f>
        <v>3.3032843790600487E-2</v>
      </c>
    </row>
    <row r="9900" spans="1:17" ht="14.4" x14ac:dyDescent="0.3">
      <c r="A9900" s="5" t="s">
        <v>12121</v>
      </c>
      <c r="B9900" s="5" t="s">
        <v>2167</v>
      </c>
      <c r="C9900" s="5" t="s">
        <v>2318</v>
      </c>
      <c r="D9900" s="5" t="s">
        <v>2319</v>
      </c>
      <c r="E9900" s="32">
        <v>44101</v>
      </c>
      <c r="F9900" s="5">
        <v>499</v>
      </c>
      <c r="G9900" s="5">
        <v>16</v>
      </c>
      <c r="H9900" s="5">
        <v>4514</v>
      </c>
      <c r="I9900" s="5">
        <v>952612</v>
      </c>
      <c r="J9900" s="5">
        <v>31467</v>
      </c>
      <c r="K9900" s="5">
        <v>396025</v>
      </c>
      <c r="L9900" s="5">
        <v>5489</v>
      </c>
      <c r="M9900" s="5">
        <v>3817</v>
      </c>
      <c r="N9900" s="5">
        <v>83000000</v>
      </c>
      <c r="O9900" s="5">
        <f>YEAR(Table1[[#This Row],[ReportDate]])</f>
        <v>2020</v>
      </c>
      <c r="P9900" s="5" t="str">
        <f>TEXT(Table1[[#This Row],[ReportDate]],"mmm")</f>
        <v>Sep</v>
      </c>
      <c r="Q9900" s="29">
        <f>Table1[[#This Row],[TotalDeaths]]/Table1[[#This Row],[TotalCases]]</f>
        <v>3.3032336355200226E-2</v>
      </c>
    </row>
    <row r="9901" spans="1:17" ht="14.4" x14ac:dyDescent="0.3">
      <c r="A9901" s="5" t="s">
        <v>12122</v>
      </c>
      <c r="B9901" s="5" t="s">
        <v>2167</v>
      </c>
      <c r="C9901" s="5" t="s">
        <v>2318</v>
      </c>
      <c r="D9901" s="5" t="s">
        <v>2418</v>
      </c>
      <c r="E9901" s="32">
        <v>44388</v>
      </c>
      <c r="F9901" s="5">
        <v>2678</v>
      </c>
      <c r="G9901" s="5">
        <v>33</v>
      </c>
      <c r="H9901" s="5">
        <v>3880</v>
      </c>
      <c r="I9901" s="5">
        <v>955290</v>
      </c>
      <c r="J9901" s="5">
        <v>31500</v>
      </c>
      <c r="K9901" s="5">
        <v>399905</v>
      </c>
      <c r="L9901" s="5">
        <v>26780</v>
      </c>
      <c r="M9901" s="5">
        <v>18525</v>
      </c>
      <c r="N9901" s="5">
        <v>83000000</v>
      </c>
      <c r="O9901" s="5">
        <f>YEAR(Table1[[#This Row],[ReportDate]])</f>
        <v>2021</v>
      </c>
      <c r="P9901" s="5" t="str">
        <f>TEXT(Table1[[#This Row],[ReportDate]],"mmm")</f>
        <v>Jul</v>
      </c>
      <c r="Q9901" s="29">
        <f>Table1[[#This Row],[TotalDeaths]]/Table1[[#This Row],[TotalCases]]</f>
        <v>3.2974280061551987E-2</v>
      </c>
    </row>
    <row r="9902" spans="1:17" ht="14.4" x14ac:dyDescent="0.3">
      <c r="A9902" s="5" t="s">
        <v>12123</v>
      </c>
      <c r="B9902" s="5" t="s">
        <v>2186</v>
      </c>
      <c r="C9902" s="5" t="s">
        <v>2187</v>
      </c>
      <c r="D9902" s="5" t="s">
        <v>2188</v>
      </c>
      <c r="E9902" s="32">
        <v>43894</v>
      </c>
      <c r="F9902" s="5">
        <v>1061</v>
      </c>
      <c r="G9902" s="5">
        <v>98</v>
      </c>
      <c r="H9902" s="5">
        <v>4332</v>
      </c>
      <c r="I9902" s="5">
        <v>956351</v>
      </c>
      <c r="J9902" s="5">
        <v>31598</v>
      </c>
      <c r="K9902" s="5">
        <v>404237</v>
      </c>
      <c r="L9902" s="5">
        <v>19098</v>
      </c>
      <c r="M9902" s="5">
        <v>3814</v>
      </c>
      <c r="N9902" s="5">
        <v>68000000</v>
      </c>
      <c r="O9902" s="5">
        <f>YEAR(Table1[[#This Row],[ReportDate]])</f>
        <v>2020</v>
      </c>
      <c r="P9902" s="5" t="str">
        <f>TEXT(Table1[[#This Row],[ReportDate]],"mmm")</f>
        <v>Mar</v>
      </c>
      <c r="Q9902" s="29">
        <f>Table1[[#This Row],[TotalDeaths]]/Table1[[#This Row],[TotalCases]]</f>
        <v>3.3040170397688716E-2</v>
      </c>
    </row>
    <row r="9903" spans="1:17" ht="14.4" x14ac:dyDescent="0.3">
      <c r="A9903" s="5" t="s">
        <v>12124</v>
      </c>
      <c r="B9903" s="5" t="s">
        <v>2186</v>
      </c>
      <c r="C9903" s="5" t="s">
        <v>2187</v>
      </c>
      <c r="D9903" s="5" t="s">
        <v>2243</v>
      </c>
      <c r="E9903" s="32">
        <v>44060</v>
      </c>
      <c r="F9903" s="5">
        <v>3496</v>
      </c>
      <c r="G9903" s="5">
        <v>189</v>
      </c>
      <c r="H9903" s="5">
        <v>2015</v>
      </c>
      <c r="I9903" s="5">
        <v>959847</v>
      </c>
      <c r="J9903" s="5">
        <v>31787</v>
      </c>
      <c r="K9903" s="5">
        <v>406252</v>
      </c>
      <c r="L9903" s="5">
        <v>20976</v>
      </c>
      <c r="M9903" s="5">
        <v>8319</v>
      </c>
      <c r="N9903" s="5">
        <v>68000000</v>
      </c>
      <c r="O9903" s="5">
        <f>YEAR(Table1[[#This Row],[ReportDate]])</f>
        <v>2020</v>
      </c>
      <c r="P9903" s="5" t="str">
        <f>TEXT(Table1[[#This Row],[ReportDate]],"mmm")</f>
        <v>Aug</v>
      </c>
      <c r="Q9903" s="29">
        <f>Table1[[#This Row],[TotalDeaths]]/Table1[[#This Row],[TotalCases]]</f>
        <v>3.3116736313183244E-2</v>
      </c>
    </row>
    <row r="9904" spans="1:17" ht="14.4" x14ac:dyDescent="0.3">
      <c r="A9904" s="5" t="s">
        <v>12125</v>
      </c>
      <c r="B9904" s="5" t="s">
        <v>2186</v>
      </c>
      <c r="C9904" s="5" t="s">
        <v>2204</v>
      </c>
      <c r="D9904" s="5" t="s">
        <v>2205</v>
      </c>
      <c r="E9904" s="32">
        <v>44079</v>
      </c>
      <c r="F9904" s="5">
        <v>4222</v>
      </c>
      <c r="G9904" s="5">
        <v>161</v>
      </c>
      <c r="H9904" s="5">
        <v>3659</v>
      </c>
      <c r="I9904" s="5">
        <v>964069</v>
      </c>
      <c r="J9904" s="5">
        <v>31948</v>
      </c>
      <c r="K9904" s="5">
        <v>409911</v>
      </c>
      <c r="L9904" s="5">
        <v>50664</v>
      </c>
      <c r="M9904" s="5">
        <v>10554</v>
      </c>
      <c r="N9904" s="5">
        <v>68000000</v>
      </c>
      <c r="O9904" s="5">
        <f>YEAR(Table1[[#This Row],[ReportDate]])</f>
        <v>2020</v>
      </c>
      <c r="P9904" s="5" t="str">
        <f>TEXT(Table1[[#This Row],[ReportDate]],"mmm")</f>
        <v>Sep</v>
      </c>
      <c r="Q9904" s="29">
        <f>Table1[[#This Row],[TotalDeaths]]/Table1[[#This Row],[TotalCases]]</f>
        <v>3.3138706876789936E-2</v>
      </c>
    </row>
    <row r="9905" spans="1:17" ht="14.4" x14ac:dyDescent="0.3">
      <c r="A9905" s="5" t="s">
        <v>12126</v>
      </c>
      <c r="B9905" s="5" t="s">
        <v>2170</v>
      </c>
      <c r="C9905" s="5" t="s">
        <v>2232</v>
      </c>
      <c r="D9905" s="5" t="s">
        <v>2233</v>
      </c>
      <c r="E9905" s="32">
        <v>44076</v>
      </c>
      <c r="F9905" s="5">
        <v>1126</v>
      </c>
      <c r="G9905" s="5">
        <v>199</v>
      </c>
      <c r="H9905" s="5">
        <v>4601</v>
      </c>
      <c r="I9905" s="5">
        <v>965195</v>
      </c>
      <c r="J9905" s="5">
        <v>32147</v>
      </c>
      <c r="K9905" s="5">
        <v>414512</v>
      </c>
      <c r="L9905" s="5">
        <v>9008</v>
      </c>
      <c r="M9905" s="5">
        <v>18267</v>
      </c>
      <c r="N9905" s="5">
        <v>213000000</v>
      </c>
      <c r="O9905" s="5">
        <f>YEAR(Table1[[#This Row],[ReportDate]])</f>
        <v>2020</v>
      </c>
      <c r="P9905" s="5" t="str">
        <f>TEXT(Table1[[#This Row],[ReportDate]],"mmm")</f>
        <v>Sep</v>
      </c>
      <c r="Q9905" s="29">
        <f>Table1[[#This Row],[TotalDeaths]]/Table1[[#This Row],[TotalCases]]</f>
        <v>3.3306223094815041E-2</v>
      </c>
    </row>
    <row r="9906" spans="1:17" ht="14.4" x14ac:dyDescent="0.3">
      <c r="A9906" s="5" t="s">
        <v>12127</v>
      </c>
      <c r="B9906" s="5" t="s">
        <v>2191</v>
      </c>
      <c r="C9906" s="5" t="s">
        <v>2192</v>
      </c>
      <c r="D9906" s="5" t="s">
        <v>2308</v>
      </c>
      <c r="E9906" s="32">
        <v>44417</v>
      </c>
      <c r="F9906" s="5">
        <v>1989</v>
      </c>
      <c r="G9906" s="5">
        <v>146</v>
      </c>
      <c r="H9906" s="5">
        <v>398</v>
      </c>
      <c r="I9906" s="5">
        <v>967184</v>
      </c>
      <c r="J9906" s="5">
        <v>32293</v>
      </c>
      <c r="K9906" s="5">
        <v>414910</v>
      </c>
      <c r="L9906" s="5">
        <v>29835</v>
      </c>
      <c r="M9906" s="5">
        <v>11738</v>
      </c>
      <c r="N9906" s="5">
        <v>331000000</v>
      </c>
      <c r="O9906" s="5">
        <f>YEAR(Table1[[#This Row],[ReportDate]])</f>
        <v>2021</v>
      </c>
      <c r="P9906" s="5" t="str">
        <f>TEXT(Table1[[#This Row],[ReportDate]],"mmm")</f>
        <v>Aug</v>
      </c>
      <c r="Q9906" s="29">
        <f>Table1[[#This Row],[TotalDeaths]]/Table1[[#This Row],[TotalCases]]</f>
        <v>3.3388683022051648E-2</v>
      </c>
    </row>
    <row r="9907" spans="1:17" ht="14.4" x14ac:dyDescent="0.3">
      <c r="A9907" s="5" t="s">
        <v>12128</v>
      </c>
      <c r="B9907" s="5" t="s">
        <v>2174</v>
      </c>
      <c r="C9907" s="5" t="s">
        <v>2175</v>
      </c>
      <c r="D9907" s="5" t="s">
        <v>2276</v>
      </c>
      <c r="E9907" s="32">
        <v>43987</v>
      </c>
      <c r="F9907" s="5">
        <v>2524</v>
      </c>
      <c r="G9907" s="5">
        <v>115</v>
      </c>
      <c r="H9907" s="5">
        <v>2658</v>
      </c>
      <c r="I9907" s="5">
        <v>969708</v>
      </c>
      <c r="J9907" s="5">
        <v>32408</v>
      </c>
      <c r="K9907" s="5">
        <v>417568</v>
      </c>
      <c r="L9907" s="5">
        <v>15144</v>
      </c>
      <c r="M9907" s="5">
        <v>11415</v>
      </c>
      <c r="N9907" s="5">
        <v>1380000000</v>
      </c>
      <c r="O9907" s="5">
        <f>YEAR(Table1[[#This Row],[ReportDate]])</f>
        <v>2020</v>
      </c>
      <c r="P9907" s="5" t="str">
        <f>TEXT(Table1[[#This Row],[ReportDate]],"mmm")</f>
        <v>Jun</v>
      </c>
      <c r="Q9907" s="29">
        <f>Table1[[#This Row],[TotalDeaths]]/Table1[[#This Row],[TotalCases]]</f>
        <v>3.3420369843293031E-2</v>
      </c>
    </row>
    <row r="9908" spans="1:17" ht="14.4" x14ac:dyDescent="0.3">
      <c r="A9908" s="5" t="s">
        <v>12129</v>
      </c>
      <c r="B9908" s="5" t="s">
        <v>2186</v>
      </c>
      <c r="C9908" s="5" t="s">
        <v>2204</v>
      </c>
      <c r="D9908" s="5" t="s">
        <v>2205</v>
      </c>
      <c r="E9908" s="32">
        <v>44532</v>
      </c>
      <c r="F9908" s="5">
        <v>3300</v>
      </c>
      <c r="G9908" s="5">
        <v>113</v>
      </c>
      <c r="H9908" s="5">
        <v>3394</v>
      </c>
      <c r="I9908" s="5">
        <v>973008</v>
      </c>
      <c r="J9908" s="5">
        <v>32521</v>
      </c>
      <c r="K9908" s="5">
        <v>420962</v>
      </c>
      <c r="L9908" s="5">
        <v>62700</v>
      </c>
      <c r="M9908" s="5">
        <v>15778</v>
      </c>
      <c r="N9908" s="5">
        <v>68000000</v>
      </c>
      <c r="O9908" s="5">
        <f>YEAR(Table1[[#This Row],[ReportDate]])</f>
        <v>2021</v>
      </c>
      <c r="P9908" s="5" t="str">
        <f>TEXT(Table1[[#This Row],[ReportDate]],"mmm")</f>
        <v>Dec</v>
      </c>
      <c r="Q9908" s="29">
        <f>Table1[[#This Row],[TotalDeaths]]/Table1[[#This Row],[TotalCases]]</f>
        <v>3.3423157877427521E-2</v>
      </c>
    </row>
    <row r="9909" spans="1:17" ht="14.4" x14ac:dyDescent="0.3">
      <c r="A9909" s="5" t="s">
        <v>12130</v>
      </c>
      <c r="B9909" s="5" t="s">
        <v>2174</v>
      </c>
      <c r="C9909" s="5" t="s">
        <v>2184</v>
      </c>
      <c r="D9909" s="5" t="s">
        <v>2215</v>
      </c>
      <c r="E9909" s="32">
        <v>44394</v>
      </c>
      <c r="F9909" s="5">
        <v>2770</v>
      </c>
      <c r="G9909" s="5">
        <v>96</v>
      </c>
      <c r="H9909" s="5">
        <v>4097</v>
      </c>
      <c r="I9909" s="5">
        <v>975778</v>
      </c>
      <c r="J9909" s="5">
        <v>32617</v>
      </c>
      <c r="K9909" s="5">
        <v>425059</v>
      </c>
      <c r="L9909" s="5">
        <v>22160</v>
      </c>
      <c r="M9909" s="5">
        <v>2558</v>
      </c>
      <c r="N9909" s="5">
        <v>1380000000</v>
      </c>
      <c r="O9909" s="5">
        <f>YEAR(Table1[[#This Row],[ReportDate]])</f>
        <v>2021</v>
      </c>
      <c r="P9909" s="5" t="str">
        <f>TEXT(Table1[[#This Row],[ReportDate]],"mmm")</f>
        <v>Jul</v>
      </c>
      <c r="Q9909" s="29">
        <f>Table1[[#This Row],[TotalDeaths]]/Table1[[#This Row],[TotalCases]]</f>
        <v>3.342666057238429E-2</v>
      </c>
    </row>
    <row r="9910" spans="1:17" ht="14.4" x14ac:dyDescent="0.3">
      <c r="A9910" s="5" t="s">
        <v>12131</v>
      </c>
      <c r="B9910" s="5" t="s">
        <v>2174</v>
      </c>
      <c r="C9910" s="5" t="s">
        <v>2184</v>
      </c>
      <c r="D9910" s="5" t="s">
        <v>25</v>
      </c>
      <c r="E9910" s="32">
        <v>43918</v>
      </c>
      <c r="F9910" s="5">
        <v>4180</v>
      </c>
      <c r="G9910" s="5">
        <v>125</v>
      </c>
      <c r="H9910" s="5">
        <v>3256</v>
      </c>
      <c r="I9910" s="5">
        <v>979958</v>
      </c>
      <c r="J9910" s="5">
        <v>32742</v>
      </c>
      <c r="K9910" s="5">
        <v>428315</v>
      </c>
      <c r="L9910" s="5">
        <v>50160</v>
      </c>
      <c r="M9910" s="5">
        <v>14807</v>
      </c>
      <c r="N9910" s="5">
        <v>1380000000</v>
      </c>
      <c r="O9910" s="5">
        <f>YEAR(Table1[[#This Row],[ReportDate]])</f>
        <v>2020</v>
      </c>
      <c r="P9910" s="5" t="str">
        <f>TEXT(Table1[[#This Row],[ReportDate]],"mmm")</f>
        <v>Mar</v>
      </c>
      <c r="Q9910" s="29">
        <f>Table1[[#This Row],[TotalDeaths]]/Table1[[#This Row],[TotalCases]]</f>
        <v>3.3411636008890175E-2</v>
      </c>
    </row>
    <row r="9911" spans="1:17" ht="14.4" x14ac:dyDescent="0.3">
      <c r="A9911" s="5" t="s">
        <v>12132</v>
      </c>
      <c r="B9911" s="5" t="s">
        <v>2174</v>
      </c>
      <c r="C9911" s="5" t="s">
        <v>2175</v>
      </c>
      <c r="D9911" s="5" t="s">
        <v>2276</v>
      </c>
      <c r="E9911" s="32">
        <v>44143</v>
      </c>
      <c r="F9911" s="5">
        <v>1382</v>
      </c>
      <c r="G9911" s="5">
        <v>119</v>
      </c>
      <c r="H9911" s="5">
        <v>15</v>
      </c>
      <c r="I9911" s="5">
        <v>981340</v>
      </c>
      <c r="J9911" s="5">
        <v>32861</v>
      </c>
      <c r="K9911" s="5">
        <v>428330</v>
      </c>
      <c r="L9911" s="5">
        <v>24876</v>
      </c>
      <c r="M9911" s="5">
        <v>17144</v>
      </c>
      <c r="N9911" s="5">
        <v>1380000000</v>
      </c>
      <c r="O9911" s="5">
        <f>YEAR(Table1[[#This Row],[ReportDate]])</f>
        <v>2020</v>
      </c>
      <c r="P9911" s="5" t="str">
        <f>TEXT(Table1[[#This Row],[ReportDate]],"mmm")</f>
        <v>Nov</v>
      </c>
      <c r="Q9911" s="29">
        <f>Table1[[#This Row],[TotalDeaths]]/Table1[[#This Row],[TotalCases]]</f>
        <v>3.3485845884199159E-2</v>
      </c>
    </row>
    <row r="9912" spans="1:17" ht="14.4" x14ac:dyDescent="0.3">
      <c r="A9912" s="5" t="s">
        <v>12133</v>
      </c>
      <c r="B9912" s="5" t="s">
        <v>2186</v>
      </c>
      <c r="C9912" s="5" t="s">
        <v>2237</v>
      </c>
      <c r="D9912" s="5" t="s">
        <v>2238</v>
      </c>
      <c r="E9912" s="32">
        <v>43896</v>
      </c>
      <c r="F9912" s="5">
        <v>4881</v>
      </c>
      <c r="G9912" s="5">
        <v>65</v>
      </c>
      <c r="H9912" s="5">
        <v>4374</v>
      </c>
      <c r="I9912" s="5">
        <v>986221</v>
      </c>
      <c r="J9912" s="5">
        <v>32926</v>
      </c>
      <c r="K9912" s="5">
        <v>432704</v>
      </c>
      <c r="L9912" s="5">
        <v>92739</v>
      </c>
      <c r="M9912" s="5">
        <v>8893</v>
      </c>
      <c r="N9912" s="5">
        <v>68000000</v>
      </c>
      <c r="O9912" s="5">
        <f>YEAR(Table1[[#This Row],[ReportDate]])</f>
        <v>2020</v>
      </c>
      <c r="P9912" s="5" t="str">
        <f>TEXT(Table1[[#This Row],[ReportDate]],"mmm")</f>
        <v>Mar</v>
      </c>
      <c r="Q9912" s="29">
        <f>Table1[[#This Row],[TotalDeaths]]/Table1[[#This Row],[TotalCases]]</f>
        <v>3.3386026052984068E-2</v>
      </c>
    </row>
    <row r="9913" spans="1:17" ht="14.4" x14ac:dyDescent="0.3">
      <c r="A9913" s="5" t="s">
        <v>12134</v>
      </c>
      <c r="B9913" s="5" t="s">
        <v>2186</v>
      </c>
      <c r="C9913" s="5" t="s">
        <v>2212</v>
      </c>
      <c r="D9913" s="5" t="s">
        <v>2213</v>
      </c>
      <c r="E9913" s="32">
        <v>44492</v>
      </c>
      <c r="F9913" s="5">
        <v>4167</v>
      </c>
      <c r="G9913" s="5">
        <v>71</v>
      </c>
      <c r="H9913" s="5">
        <v>1576</v>
      </c>
      <c r="I9913" s="5">
        <v>990388</v>
      </c>
      <c r="J9913" s="5">
        <v>32997</v>
      </c>
      <c r="K9913" s="5">
        <v>434280</v>
      </c>
      <c r="L9913" s="5">
        <v>20835</v>
      </c>
      <c r="M9913" s="5">
        <v>13790</v>
      </c>
      <c r="N9913" s="5">
        <v>68000000</v>
      </c>
      <c r="O9913" s="5">
        <f>YEAR(Table1[[#This Row],[ReportDate]])</f>
        <v>2021</v>
      </c>
      <c r="P9913" s="5" t="str">
        <f>TEXT(Table1[[#This Row],[ReportDate]],"mmm")</f>
        <v>Oct</v>
      </c>
      <c r="Q9913" s="29">
        <f>Table1[[#This Row],[TotalDeaths]]/Table1[[#This Row],[TotalCases]]</f>
        <v>3.3317245362423614E-2</v>
      </c>
    </row>
    <row r="9914" spans="1:17" ht="14.4" x14ac:dyDescent="0.3">
      <c r="A9914" s="5" t="s">
        <v>12135</v>
      </c>
      <c r="B9914" s="5" t="s">
        <v>2191</v>
      </c>
      <c r="C9914" s="5" t="s">
        <v>2221</v>
      </c>
      <c r="D9914" s="5" t="s">
        <v>2241</v>
      </c>
      <c r="E9914" s="32">
        <v>43850</v>
      </c>
      <c r="F9914" s="5">
        <v>3166</v>
      </c>
      <c r="G9914" s="5">
        <v>92</v>
      </c>
      <c r="H9914" s="5">
        <v>2934</v>
      </c>
      <c r="I9914" s="5">
        <v>993554</v>
      </c>
      <c r="J9914" s="5">
        <v>33089</v>
      </c>
      <c r="K9914" s="5">
        <v>437214</v>
      </c>
      <c r="L9914" s="5">
        <v>47490</v>
      </c>
      <c r="M9914" s="5">
        <v>6647</v>
      </c>
      <c r="N9914" s="5">
        <v>331000000</v>
      </c>
      <c r="O9914" s="5">
        <f>YEAR(Table1[[#This Row],[ReportDate]])</f>
        <v>2020</v>
      </c>
      <c r="P9914" s="5" t="str">
        <f>TEXT(Table1[[#This Row],[ReportDate]],"mmm")</f>
        <v>Jan</v>
      </c>
      <c r="Q9914" s="29">
        <f>Table1[[#This Row],[TotalDeaths]]/Table1[[#This Row],[TotalCases]]</f>
        <v>3.3303675492222871E-2</v>
      </c>
    </row>
    <row r="9915" spans="1:17" ht="14.4" x14ac:dyDescent="0.3">
      <c r="A9915" s="5" t="s">
        <v>12136</v>
      </c>
      <c r="B9915" s="5" t="s">
        <v>2186</v>
      </c>
      <c r="C9915" s="5" t="s">
        <v>2212</v>
      </c>
      <c r="D9915" s="5" t="s">
        <v>2306</v>
      </c>
      <c r="E9915" s="32">
        <v>43863</v>
      </c>
      <c r="F9915" s="5">
        <v>2635</v>
      </c>
      <c r="G9915" s="5">
        <v>169</v>
      </c>
      <c r="H9915" s="5">
        <v>377</v>
      </c>
      <c r="I9915" s="5">
        <v>996189</v>
      </c>
      <c r="J9915" s="5">
        <v>33258</v>
      </c>
      <c r="K9915" s="5">
        <v>437591</v>
      </c>
      <c r="L9915" s="5">
        <v>34255</v>
      </c>
      <c r="M9915" s="5">
        <v>2303</v>
      </c>
      <c r="N9915" s="5">
        <v>68000000</v>
      </c>
      <c r="O9915" s="5">
        <f>YEAR(Table1[[#This Row],[ReportDate]])</f>
        <v>2020</v>
      </c>
      <c r="P9915" s="5" t="str">
        <f>TEXT(Table1[[#This Row],[ReportDate]],"mmm")</f>
        <v>Feb</v>
      </c>
      <c r="Q9915" s="29">
        <f>Table1[[#This Row],[TotalDeaths]]/Table1[[#This Row],[TotalCases]]</f>
        <v>3.3385231115782246E-2</v>
      </c>
    </row>
    <row r="9916" spans="1:17" ht="14.4" x14ac:dyDescent="0.3">
      <c r="A9916" s="5" t="s">
        <v>12137</v>
      </c>
      <c r="B9916" s="5" t="s">
        <v>2186</v>
      </c>
      <c r="C9916" s="5" t="s">
        <v>2187</v>
      </c>
      <c r="D9916" s="5" t="s">
        <v>2243</v>
      </c>
      <c r="E9916" s="32">
        <v>44388</v>
      </c>
      <c r="F9916" s="5">
        <v>1029</v>
      </c>
      <c r="G9916" s="5">
        <v>50</v>
      </c>
      <c r="H9916" s="5">
        <v>1379</v>
      </c>
      <c r="I9916" s="5">
        <v>997218</v>
      </c>
      <c r="J9916" s="5">
        <v>33308</v>
      </c>
      <c r="K9916" s="5">
        <v>438970</v>
      </c>
      <c r="L9916" s="5">
        <v>18522</v>
      </c>
      <c r="M9916" s="5">
        <v>11548</v>
      </c>
      <c r="N9916" s="5">
        <v>68000000</v>
      </c>
      <c r="O9916" s="5">
        <f>YEAR(Table1[[#This Row],[ReportDate]])</f>
        <v>2021</v>
      </c>
      <c r="P9916" s="5" t="str">
        <f>TEXT(Table1[[#This Row],[ReportDate]],"mmm")</f>
        <v>Jul</v>
      </c>
      <c r="Q9916" s="29">
        <f>Table1[[#This Row],[TotalDeaths]]/Table1[[#This Row],[TotalCases]]</f>
        <v>3.3400921363232514E-2</v>
      </c>
    </row>
    <row r="9917" spans="1:17" ht="14.4" x14ac:dyDescent="0.3">
      <c r="A9917" s="5" t="s">
        <v>12138</v>
      </c>
      <c r="B9917" s="5" t="s">
        <v>2174</v>
      </c>
      <c r="C9917" s="5" t="s">
        <v>27</v>
      </c>
      <c r="D9917" s="5" t="s">
        <v>27</v>
      </c>
      <c r="E9917" s="32">
        <v>43903</v>
      </c>
      <c r="F9917" s="5">
        <v>1618</v>
      </c>
      <c r="G9917" s="5">
        <v>198</v>
      </c>
      <c r="H9917" s="5">
        <v>3313</v>
      </c>
      <c r="I9917" s="5">
        <v>998836</v>
      </c>
      <c r="J9917" s="5">
        <v>33506</v>
      </c>
      <c r="K9917" s="5">
        <v>442283</v>
      </c>
      <c r="L9917" s="5">
        <v>19416</v>
      </c>
      <c r="M9917" s="5">
        <v>13452</v>
      </c>
      <c r="N9917" s="5">
        <v>1380000000</v>
      </c>
      <c r="O9917" s="5">
        <f>YEAR(Table1[[#This Row],[ReportDate]])</f>
        <v>2020</v>
      </c>
      <c r="P9917" s="5" t="str">
        <f>TEXT(Table1[[#This Row],[ReportDate]],"mmm")</f>
        <v>Mar</v>
      </c>
      <c r="Q9917" s="29">
        <f>Table1[[#This Row],[TotalDeaths]]/Table1[[#This Row],[TotalCases]]</f>
        <v>3.3545046434049236E-2</v>
      </c>
    </row>
    <row r="9918" spans="1:17" ht="14.4" x14ac:dyDescent="0.3">
      <c r="A9918" s="5" t="s">
        <v>12139</v>
      </c>
      <c r="B9918" s="5" t="s">
        <v>2191</v>
      </c>
      <c r="C9918" s="5" t="s">
        <v>2217</v>
      </c>
      <c r="D9918" s="5" t="s">
        <v>2218</v>
      </c>
      <c r="E9918" s="32">
        <v>44173</v>
      </c>
      <c r="F9918" s="5">
        <v>4247</v>
      </c>
      <c r="G9918" s="5">
        <v>176</v>
      </c>
      <c r="H9918" s="5">
        <v>753</v>
      </c>
      <c r="I9918" s="5">
        <v>3083</v>
      </c>
      <c r="J9918" s="5">
        <v>33682</v>
      </c>
      <c r="K9918" s="5">
        <v>443036</v>
      </c>
      <c r="L9918" s="5">
        <v>76446</v>
      </c>
      <c r="M9918" s="5">
        <v>19123</v>
      </c>
      <c r="N9918" s="5">
        <v>331000000</v>
      </c>
      <c r="O9918" s="5">
        <f>YEAR(Table1[[#This Row],[ReportDate]])</f>
        <v>2020</v>
      </c>
      <c r="P9918" s="5" t="str">
        <f>TEXT(Table1[[#This Row],[ReportDate]],"mmm")</f>
        <v>Dec</v>
      </c>
      <c r="Q9918" s="29">
        <f>Table1[[#This Row],[TotalDeaths]]/Table1[[#This Row],[TotalCases]]</f>
        <v>10.925072980862796</v>
      </c>
    </row>
    <row r="9919" spans="1:17" ht="14.4" x14ac:dyDescent="0.3">
      <c r="A9919" s="5" t="s">
        <v>12140</v>
      </c>
      <c r="B9919" s="5" t="s">
        <v>2167</v>
      </c>
      <c r="C9919" s="5" t="s">
        <v>2168</v>
      </c>
      <c r="D9919" s="5" t="s">
        <v>2168</v>
      </c>
      <c r="E9919" s="32">
        <v>43963</v>
      </c>
      <c r="F9919" s="5">
        <v>3628</v>
      </c>
      <c r="G9919" s="5">
        <v>123</v>
      </c>
      <c r="H9919" s="5">
        <v>1307</v>
      </c>
      <c r="I9919" s="5">
        <v>6711</v>
      </c>
      <c r="J9919" s="5">
        <v>33805</v>
      </c>
      <c r="K9919" s="5">
        <v>444343</v>
      </c>
      <c r="L9919" s="5">
        <v>43536</v>
      </c>
      <c r="M9919" s="5">
        <v>11500</v>
      </c>
      <c r="N9919" s="5">
        <v>83000000</v>
      </c>
      <c r="O9919" s="5">
        <f>YEAR(Table1[[#This Row],[ReportDate]])</f>
        <v>2020</v>
      </c>
      <c r="P9919" s="5" t="str">
        <f>TEXT(Table1[[#This Row],[ReportDate]],"mmm")</f>
        <v>May</v>
      </c>
      <c r="Q9919" s="29">
        <f>Table1[[#This Row],[TotalDeaths]]/Table1[[#This Row],[TotalCases]]</f>
        <v>5.0372522723886153</v>
      </c>
    </row>
    <row r="9920" spans="1:17" ht="14.4" x14ac:dyDescent="0.3">
      <c r="A9920" s="5" t="s">
        <v>12141</v>
      </c>
      <c r="B9920" s="5" t="s">
        <v>2186</v>
      </c>
      <c r="C9920" s="5" t="s">
        <v>2212</v>
      </c>
      <c r="D9920" s="5" t="s">
        <v>2213</v>
      </c>
      <c r="E9920" s="32">
        <v>43885</v>
      </c>
      <c r="F9920" s="5">
        <v>1235</v>
      </c>
      <c r="G9920" s="5">
        <v>156</v>
      </c>
      <c r="H9920" s="5">
        <v>1658</v>
      </c>
      <c r="I9920" s="5">
        <v>7946</v>
      </c>
      <c r="J9920" s="5">
        <v>33961</v>
      </c>
      <c r="K9920" s="5">
        <v>446001</v>
      </c>
      <c r="L9920" s="5">
        <v>17290</v>
      </c>
      <c r="M9920" s="5">
        <v>11681</v>
      </c>
      <c r="N9920" s="5">
        <v>68000000</v>
      </c>
      <c r="O9920" s="5">
        <f>YEAR(Table1[[#This Row],[ReportDate]])</f>
        <v>2020</v>
      </c>
      <c r="P9920" s="5" t="str">
        <f>TEXT(Table1[[#This Row],[ReportDate]],"mmm")</f>
        <v>Feb</v>
      </c>
      <c r="Q9920" s="29">
        <f>Table1[[#This Row],[TotalDeaths]]/Table1[[#This Row],[TotalCases]]</f>
        <v>4.2739743267052601</v>
      </c>
    </row>
    <row r="9921" spans="1:17" ht="14.4" x14ac:dyDescent="0.3">
      <c r="A9921" s="5" t="s">
        <v>12142</v>
      </c>
      <c r="B9921" s="5" t="s">
        <v>2186</v>
      </c>
      <c r="C9921" s="5" t="s">
        <v>2204</v>
      </c>
      <c r="D9921" s="5" t="s">
        <v>2210</v>
      </c>
      <c r="E9921" s="32">
        <v>43891</v>
      </c>
      <c r="F9921" s="5">
        <v>2630</v>
      </c>
      <c r="G9921" s="5">
        <v>94</v>
      </c>
      <c r="H9921" s="5">
        <v>4532</v>
      </c>
      <c r="I9921" s="5">
        <v>10576</v>
      </c>
      <c r="J9921" s="5">
        <v>34055</v>
      </c>
      <c r="K9921" s="5">
        <v>450533</v>
      </c>
      <c r="L9921" s="5">
        <v>34190</v>
      </c>
      <c r="M9921" s="5">
        <v>5921</v>
      </c>
      <c r="N9921" s="5">
        <v>68000000</v>
      </c>
      <c r="O9921" s="5">
        <f>YEAR(Table1[[#This Row],[ReportDate]])</f>
        <v>2020</v>
      </c>
      <c r="P9921" s="5" t="str">
        <f>TEXT(Table1[[#This Row],[ReportDate]],"mmm")</f>
        <v>Mar</v>
      </c>
      <c r="Q9921" s="29">
        <f>Table1[[#This Row],[TotalDeaths]]/Table1[[#This Row],[TotalCases]]</f>
        <v>3.2200264750378214</v>
      </c>
    </row>
    <row r="9922" spans="1:17" ht="14.4" x14ac:dyDescent="0.3">
      <c r="A9922" s="5" t="s">
        <v>12143</v>
      </c>
      <c r="B9922" s="5" t="s">
        <v>2167</v>
      </c>
      <c r="C9922" s="5" t="s">
        <v>2181</v>
      </c>
      <c r="D9922" s="5" t="s">
        <v>2182</v>
      </c>
      <c r="E9922" s="32">
        <v>44350</v>
      </c>
      <c r="F9922" s="5">
        <v>3983</v>
      </c>
      <c r="G9922" s="5">
        <v>29</v>
      </c>
      <c r="H9922" s="5">
        <v>4774</v>
      </c>
      <c r="I9922" s="5">
        <v>14559</v>
      </c>
      <c r="J9922" s="5">
        <v>34084</v>
      </c>
      <c r="K9922" s="5">
        <v>455307</v>
      </c>
      <c r="L9922" s="5">
        <v>71694</v>
      </c>
      <c r="M9922" s="5">
        <v>18558</v>
      </c>
      <c r="N9922" s="5">
        <v>83000000</v>
      </c>
      <c r="O9922" s="5">
        <f>YEAR(Table1[[#This Row],[ReportDate]])</f>
        <v>2021</v>
      </c>
      <c r="P9922" s="5" t="str">
        <f>TEXT(Table1[[#This Row],[ReportDate]],"mmm")</f>
        <v>Jun</v>
      </c>
      <c r="Q9922" s="29">
        <f>Table1[[#This Row],[TotalDeaths]]/Table1[[#This Row],[TotalCases]]</f>
        <v>2.3410948554158941</v>
      </c>
    </row>
    <row r="9923" spans="1:17" ht="14.4" x14ac:dyDescent="0.3">
      <c r="A9923" s="5" t="s">
        <v>12144</v>
      </c>
      <c r="B9923" s="5" t="s">
        <v>2174</v>
      </c>
      <c r="C9923" s="5" t="s">
        <v>2201</v>
      </c>
      <c r="D9923" s="5" t="s">
        <v>2202</v>
      </c>
      <c r="E9923" s="32">
        <v>44102</v>
      </c>
      <c r="F9923" s="5">
        <v>1405</v>
      </c>
      <c r="G9923" s="5">
        <v>98</v>
      </c>
      <c r="H9923" s="5">
        <v>4620</v>
      </c>
      <c r="I9923" s="5">
        <v>15964</v>
      </c>
      <c r="J9923" s="5">
        <v>34182</v>
      </c>
      <c r="K9923" s="5">
        <v>459927</v>
      </c>
      <c r="L9923" s="5">
        <v>15455</v>
      </c>
      <c r="M9923" s="5">
        <v>16298</v>
      </c>
      <c r="N9923" s="5">
        <v>1380000000</v>
      </c>
      <c r="O9923" s="5">
        <f>YEAR(Table1[[#This Row],[ReportDate]])</f>
        <v>2020</v>
      </c>
      <c r="P9923" s="5" t="str">
        <f>TEXT(Table1[[#This Row],[ReportDate]],"mmm")</f>
        <v>Sep</v>
      </c>
      <c r="Q9923" s="29">
        <f>Table1[[#This Row],[TotalDeaths]]/Table1[[#This Row],[TotalCases]]</f>
        <v>2.1411926835379602</v>
      </c>
    </row>
    <row r="9924" spans="1:17" ht="14.4" x14ac:dyDescent="0.3">
      <c r="A9924" s="5" t="s">
        <v>12145</v>
      </c>
      <c r="B9924" s="5" t="s">
        <v>2191</v>
      </c>
      <c r="C9924" s="5" t="s">
        <v>2217</v>
      </c>
      <c r="D9924" s="5" t="s">
        <v>2218</v>
      </c>
      <c r="E9924" s="32">
        <v>44076</v>
      </c>
      <c r="F9924" s="5">
        <v>4237</v>
      </c>
      <c r="G9924" s="5">
        <v>152</v>
      </c>
      <c r="H9924" s="5">
        <v>53</v>
      </c>
      <c r="I9924" s="5">
        <v>20201</v>
      </c>
      <c r="J9924" s="5">
        <v>34334</v>
      </c>
      <c r="K9924" s="5">
        <v>459980</v>
      </c>
      <c r="L9924" s="5">
        <v>63555</v>
      </c>
      <c r="M9924" s="5">
        <v>7100</v>
      </c>
      <c r="N9924" s="5">
        <v>331000000</v>
      </c>
      <c r="O9924" s="5">
        <f>YEAR(Table1[[#This Row],[ReportDate]])</f>
        <v>2020</v>
      </c>
      <c r="P9924" s="5" t="str">
        <f>TEXT(Table1[[#This Row],[ReportDate]],"mmm")</f>
        <v>Sep</v>
      </c>
      <c r="Q9924" s="29">
        <f>Table1[[#This Row],[TotalDeaths]]/Table1[[#This Row],[TotalCases]]</f>
        <v>1.699618830750953</v>
      </c>
    </row>
    <row r="9925" spans="1:17" ht="14.4" x14ac:dyDescent="0.3">
      <c r="A9925" s="5" t="s">
        <v>12146</v>
      </c>
      <c r="B9925" s="5" t="s">
        <v>2174</v>
      </c>
      <c r="C9925" s="5" t="s">
        <v>27</v>
      </c>
      <c r="D9925" s="5" t="s">
        <v>27</v>
      </c>
      <c r="E9925" s="32">
        <v>44006</v>
      </c>
      <c r="F9925" s="5">
        <v>1547</v>
      </c>
      <c r="G9925" s="5">
        <v>110</v>
      </c>
      <c r="H9925" s="5">
        <v>2060</v>
      </c>
      <c r="I9925" s="5">
        <v>21748</v>
      </c>
      <c r="J9925" s="5">
        <v>34444</v>
      </c>
      <c r="K9925" s="5">
        <v>462040</v>
      </c>
      <c r="L9925" s="5">
        <v>20111</v>
      </c>
      <c r="M9925" s="5">
        <v>7016</v>
      </c>
      <c r="N9925" s="5">
        <v>1380000000</v>
      </c>
      <c r="O9925" s="5">
        <f>YEAR(Table1[[#This Row],[ReportDate]])</f>
        <v>2020</v>
      </c>
      <c r="P9925" s="5" t="str">
        <f>TEXT(Table1[[#This Row],[ReportDate]],"mmm")</f>
        <v>Jun</v>
      </c>
      <c r="Q9925" s="29">
        <f>Table1[[#This Row],[TotalDeaths]]/Table1[[#This Row],[TotalCases]]</f>
        <v>1.5837778186499909</v>
      </c>
    </row>
    <row r="9926" spans="1:17" ht="14.4" x14ac:dyDescent="0.3">
      <c r="A9926" s="5" t="s">
        <v>12147</v>
      </c>
      <c r="B9926" s="5" t="s">
        <v>2170</v>
      </c>
      <c r="C9926" s="5" t="s">
        <v>2249</v>
      </c>
      <c r="D9926" s="5" t="s">
        <v>2268</v>
      </c>
      <c r="E9926" s="32">
        <v>44458</v>
      </c>
      <c r="F9926" s="5">
        <v>1884</v>
      </c>
      <c r="G9926" s="5">
        <v>195</v>
      </c>
      <c r="H9926" s="5">
        <v>3642</v>
      </c>
      <c r="I9926" s="5">
        <v>23632</v>
      </c>
      <c r="J9926" s="5">
        <v>34639</v>
      </c>
      <c r="K9926" s="5">
        <v>465682</v>
      </c>
      <c r="L9926" s="5">
        <v>35796</v>
      </c>
      <c r="M9926" s="5">
        <v>7957</v>
      </c>
      <c r="N9926" s="5">
        <v>213000000</v>
      </c>
      <c r="O9926" s="5">
        <f>YEAR(Table1[[#This Row],[ReportDate]])</f>
        <v>2021</v>
      </c>
      <c r="P9926" s="5" t="str">
        <f>TEXT(Table1[[#This Row],[ReportDate]],"mmm")</f>
        <v>Sep</v>
      </c>
      <c r="Q9926" s="29">
        <f>Table1[[#This Row],[TotalDeaths]]/Table1[[#This Row],[TotalCases]]</f>
        <v>1.4657667569397428</v>
      </c>
    </row>
    <row r="9927" spans="1:17" ht="14.4" x14ac:dyDescent="0.3">
      <c r="A9927" s="5" t="s">
        <v>12148</v>
      </c>
      <c r="B9927" s="5" t="s">
        <v>2186</v>
      </c>
      <c r="C9927" s="5" t="s">
        <v>2187</v>
      </c>
      <c r="D9927" s="5" t="s">
        <v>2243</v>
      </c>
      <c r="E9927" s="32">
        <v>44147</v>
      </c>
      <c r="F9927" s="5">
        <v>2184</v>
      </c>
      <c r="G9927" s="5">
        <v>112</v>
      </c>
      <c r="H9927" s="5">
        <v>79</v>
      </c>
      <c r="I9927" s="5">
        <v>25816</v>
      </c>
      <c r="J9927" s="5">
        <v>34751</v>
      </c>
      <c r="K9927" s="5">
        <v>465761</v>
      </c>
      <c r="L9927" s="5">
        <v>10920</v>
      </c>
      <c r="M9927" s="5">
        <v>12594</v>
      </c>
      <c r="N9927" s="5">
        <v>68000000</v>
      </c>
      <c r="O9927" s="5">
        <f>YEAR(Table1[[#This Row],[ReportDate]])</f>
        <v>2020</v>
      </c>
      <c r="P9927" s="5" t="str">
        <f>TEXT(Table1[[#This Row],[ReportDate]],"mmm")</f>
        <v>Nov</v>
      </c>
      <c r="Q9927" s="29">
        <f>Table1[[#This Row],[TotalDeaths]]/Table1[[#This Row],[TotalCases]]</f>
        <v>1.3461031918190269</v>
      </c>
    </row>
    <row r="9928" spans="1:17" ht="14.4" x14ac:dyDescent="0.3">
      <c r="A9928" s="5" t="s">
        <v>12149</v>
      </c>
      <c r="B9928" s="5" t="s">
        <v>2170</v>
      </c>
      <c r="C9928" s="5" t="s">
        <v>2232</v>
      </c>
      <c r="D9928" s="5" t="s">
        <v>2281</v>
      </c>
      <c r="E9928" s="32">
        <v>44535</v>
      </c>
      <c r="F9928" s="5">
        <v>218</v>
      </c>
      <c r="G9928" s="5">
        <v>189</v>
      </c>
      <c r="H9928" s="5">
        <v>2523</v>
      </c>
      <c r="I9928" s="5">
        <v>26034</v>
      </c>
      <c r="J9928" s="5">
        <v>34940</v>
      </c>
      <c r="K9928" s="5">
        <v>468284</v>
      </c>
      <c r="L9928" s="5">
        <v>1090</v>
      </c>
      <c r="M9928" s="5">
        <v>14595</v>
      </c>
      <c r="N9928" s="5">
        <v>213000000</v>
      </c>
      <c r="O9928" s="5">
        <f>YEAR(Table1[[#This Row],[ReportDate]])</f>
        <v>2021</v>
      </c>
      <c r="P9928" s="5" t="str">
        <f>TEXT(Table1[[#This Row],[ReportDate]],"mmm")</f>
        <v>Dec</v>
      </c>
      <c r="Q9928" s="29">
        <f>Table1[[#This Row],[TotalDeaths]]/Table1[[#This Row],[TotalCases]]</f>
        <v>1.3420911116232619</v>
      </c>
    </row>
    <row r="9929" spans="1:17" ht="14.4" x14ac:dyDescent="0.3">
      <c r="A9929" s="5" t="s">
        <v>12150</v>
      </c>
      <c r="B9929" s="5" t="s">
        <v>2186</v>
      </c>
      <c r="C9929" s="5" t="s">
        <v>2204</v>
      </c>
      <c r="D9929" s="5" t="s">
        <v>2210</v>
      </c>
      <c r="E9929" s="32">
        <v>44492</v>
      </c>
      <c r="F9929" s="5">
        <v>4350</v>
      </c>
      <c r="G9929" s="5">
        <v>37</v>
      </c>
      <c r="H9929" s="5">
        <v>3118</v>
      </c>
      <c r="I9929" s="5">
        <v>30384</v>
      </c>
      <c r="J9929" s="5">
        <v>34977</v>
      </c>
      <c r="K9929" s="5">
        <v>471402</v>
      </c>
      <c r="L9929" s="5">
        <v>69600</v>
      </c>
      <c r="M9929" s="5">
        <v>12028</v>
      </c>
      <c r="N9929" s="5">
        <v>68000000</v>
      </c>
      <c r="O9929" s="5">
        <f>YEAR(Table1[[#This Row],[ReportDate]])</f>
        <v>2021</v>
      </c>
      <c r="P9929" s="5" t="str">
        <f>TEXT(Table1[[#This Row],[ReportDate]],"mmm")</f>
        <v>Oct</v>
      </c>
      <c r="Q9929" s="29">
        <f>Table1[[#This Row],[TotalDeaths]]/Table1[[#This Row],[TotalCases]]</f>
        <v>1.1511650868878358</v>
      </c>
    </row>
    <row r="9930" spans="1:17" ht="14.4" x14ac:dyDescent="0.3">
      <c r="A9930" s="5" t="s">
        <v>12151</v>
      </c>
      <c r="B9930" s="5" t="s">
        <v>2170</v>
      </c>
      <c r="C9930" s="5" t="s">
        <v>2171</v>
      </c>
      <c r="D9930" s="5" t="s">
        <v>2265</v>
      </c>
      <c r="E9930" s="32">
        <v>43961</v>
      </c>
      <c r="F9930" s="5">
        <v>811</v>
      </c>
      <c r="G9930" s="5">
        <v>16</v>
      </c>
      <c r="H9930" s="5">
        <v>3602</v>
      </c>
      <c r="I9930" s="5">
        <v>31195</v>
      </c>
      <c r="J9930" s="5">
        <v>34993</v>
      </c>
      <c r="K9930" s="5">
        <v>475004</v>
      </c>
      <c r="L9930" s="5">
        <v>6488</v>
      </c>
      <c r="M9930" s="5">
        <v>2224</v>
      </c>
      <c r="N9930" s="5">
        <v>213000000</v>
      </c>
      <c r="O9930" s="5">
        <f>YEAR(Table1[[#This Row],[ReportDate]])</f>
        <v>2020</v>
      </c>
      <c r="P9930" s="5" t="str">
        <f>TEXT(Table1[[#This Row],[ReportDate]],"mmm")</f>
        <v>May</v>
      </c>
      <c r="Q9930" s="29">
        <f>Table1[[#This Row],[TotalDeaths]]/Table1[[#This Row],[TotalCases]]</f>
        <v>1.1217502804936688</v>
      </c>
    </row>
    <row r="9931" spans="1:17" ht="14.4" x14ac:dyDescent="0.3">
      <c r="A9931" s="5" t="s">
        <v>12152</v>
      </c>
      <c r="B9931" s="5" t="s">
        <v>2167</v>
      </c>
      <c r="C9931" s="5" t="s">
        <v>2181</v>
      </c>
      <c r="D9931" s="5" t="s">
        <v>2252</v>
      </c>
      <c r="E9931" s="32">
        <v>43932</v>
      </c>
      <c r="F9931" s="5">
        <v>269</v>
      </c>
      <c r="G9931" s="5">
        <v>73</v>
      </c>
      <c r="H9931" s="5">
        <v>285</v>
      </c>
      <c r="I9931" s="5">
        <v>31464</v>
      </c>
      <c r="J9931" s="5">
        <v>35066</v>
      </c>
      <c r="K9931" s="5">
        <v>475289</v>
      </c>
      <c r="L9931" s="5">
        <v>1614</v>
      </c>
      <c r="M9931" s="5">
        <v>3276</v>
      </c>
      <c r="N9931" s="5">
        <v>83000000</v>
      </c>
      <c r="O9931" s="5">
        <f>YEAR(Table1[[#This Row],[ReportDate]])</f>
        <v>2020</v>
      </c>
      <c r="P9931" s="5" t="str">
        <f>TEXT(Table1[[#This Row],[ReportDate]],"mmm")</f>
        <v>Apr</v>
      </c>
      <c r="Q9931" s="29">
        <f>Table1[[#This Row],[TotalDeaths]]/Table1[[#This Row],[TotalCases]]</f>
        <v>1.1144800406814137</v>
      </c>
    </row>
    <row r="9932" spans="1:17" ht="14.4" x14ac:dyDescent="0.3">
      <c r="A9932" s="5" t="s">
        <v>12153</v>
      </c>
      <c r="B9932" s="5" t="s">
        <v>2186</v>
      </c>
      <c r="C9932" s="5" t="s">
        <v>2212</v>
      </c>
      <c r="D9932" s="5" t="s">
        <v>2306</v>
      </c>
      <c r="E9932" s="32">
        <v>44140</v>
      </c>
      <c r="F9932" s="5">
        <v>4978</v>
      </c>
      <c r="G9932" s="5">
        <v>128</v>
      </c>
      <c r="H9932" s="5">
        <v>3438</v>
      </c>
      <c r="I9932" s="5">
        <v>36442</v>
      </c>
      <c r="J9932" s="5">
        <v>35194</v>
      </c>
      <c r="K9932" s="5">
        <v>478727</v>
      </c>
      <c r="L9932" s="5">
        <v>59736</v>
      </c>
      <c r="M9932" s="5">
        <v>8391</v>
      </c>
      <c r="N9932" s="5">
        <v>68000000</v>
      </c>
      <c r="O9932" s="5">
        <f>YEAR(Table1[[#This Row],[ReportDate]])</f>
        <v>2020</v>
      </c>
      <c r="P9932" s="5" t="str">
        <f>TEXT(Table1[[#This Row],[ReportDate]],"mmm")</f>
        <v>Nov</v>
      </c>
      <c r="Q9932" s="29">
        <f>Table1[[#This Row],[TotalDeaths]]/Table1[[#This Row],[TotalCases]]</f>
        <v>0.96575380055979365</v>
      </c>
    </row>
    <row r="9933" spans="1:17" ht="14.4" x14ac:dyDescent="0.3">
      <c r="A9933" s="5" t="s">
        <v>12154</v>
      </c>
      <c r="B9933" s="5" t="s">
        <v>2186</v>
      </c>
      <c r="C9933" s="5" t="s">
        <v>2237</v>
      </c>
      <c r="D9933" s="5" t="s">
        <v>2270</v>
      </c>
      <c r="E9933" s="32">
        <v>44122</v>
      </c>
      <c r="F9933" s="5">
        <v>4699</v>
      </c>
      <c r="G9933" s="5">
        <v>17</v>
      </c>
      <c r="H9933" s="5">
        <v>1576</v>
      </c>
      <c r="I9933" s="5">
        <v>41141</v>
      </c>
      <c r="J9933" s="5">
        <v>35211</v>
      </c>
      <c r="K9933" s="5">
        <v>480303</v>
      </c>
      <c r="L9933" s="5">
        <v>23495</v>
      </c>
      <c r="M9933" s="5">
        <v>16817</v>
      </c>
      <c r="N9933" s="5">
        <v>68000000</v>
      </c>
      <c r="O9933" s="5">
        <f>YEAR(Table1[[#This Row],[ReportDate]])</f>
        <v>2020</v>
      </c>
      <c r="P9933" s="5" t="str">
        <f>TEXT(Table1[[#This Row],[ReportDate]],"mmm")</f>
        <v>Oct</v>
      </c>
      <c r="Q9933" s="29">
        <f>Table1[[#This Row],[TotalDeaths]]/Table1[[#This Row],[TotalCases]]</f>
        <v>0.85586154930604508</v>
      </c>
    </row>
    <row r="9934" spans="1:17" ht="14.4" x14ac:dyDescent="0.3">
      <c r="A9934" s="5" t="s">
        <v>12155</v>
      </c>
      <c r="B9934" s="5" t="s">
        <v>2170</v>
      </c>
      <c r="C9934" s="5" t="s">
        <v>2178</v>
      </c>
      <c r="D9934" s="5" t="s">
        <v>2286</v>
      </c>
      <c r="E9934" s="32">
        <v>44552</v>
      </c>
      <c r="F9934" s="5">
        <v>3205</v>
      </c>
      <c r="G9934" s="5">
        <v>190</v>
      </c>
      <c r="H9934" s="5">
        <v>943</v>
      </c>
      <c r="I9934" s="5">
        <v>44346</v>
      </c>
      <c r="J9934" s="5">
        <v>35401</v>
      </c>
      <c r="K9934" s="5">
        <v>481246</v>
      </c>
      <c r="L9934" s="5">
        <v>25640</v>
      </c>
      <c r="M9934" s="5">
        <v>14844</v>
      </c>
      <c r="N9934" s="5">
        <v>213000000</v>
      </c>
      <c r="O9934" s="5">
        <f>YEAR(Table1[[#This Row],[ReportDate]])</f>
        <v>2021</v>
      </c>
      <c r="P9934" s="5" t="str">
        <f>TEXT(Table1[[#This Row],[ReportDate]],"mmm")</f>
        <v>Dec</v>
      </c>
      <c r="Q9934" s="29">
        <f>Table1[[#This Row],[TotalDeaths]]/Table1[[#This Row],[TotalCases]]</f>
        <v>0.79829071393135798</v>
      </c>
    </row>
    <row r="9935" spans="1:17" ht="14.4" x14ac:dyDescent="0.3">
      <c r="A9935" s="5" t="s">
        <v>12156</v>
      </c>
      <c r="B9935" s="5" t="s">
        <v>2191</v>
      </c>
      <c r="C9935" s="5" t="s">
        <v>2221</v>
      </c>
      <c r="D9935" s="5" t="s">
        <v>2222</v>
      </c>
      <c r="E9935" s="32">
        <v>44325</v>
      </c>
      <c r="F9935" s="5">
        <v>1186</v>
      </c>
      <c r="G9935" s="5">
        <v>173</v>
      </c>
      <c r="H9935" s="5">
        <v>227</v>
      </c>
      <c r="I9935" s="5">
        <v>45532</v>
      </c>
      <c r="J9935" s="5">
        <v>35574</v>
      </c>
      <c r="K9935" s="5">
        <v>481473</v>
      </c>
      <c r="L9935" s="5">
        <v>17790</v>
      </c>
      <c r="M9935" s="5">
        <v>12048</v>
      </c>
      <c r="N9935" s="5">
        <v>331000000</v>
      </c>
      <c r="O9935" s="5">
        <f>YEAR(Table1[[#This Row],[ReportDate]])</f>
        <v>2021</v>
      </c>
      <c r="P9935" s="5" t="str">
        <f>TEXT(Table1[[#This Row],[ReportDate]],"mmm")</f>
        <v>May</v>
      </c>
      <c r="Q9935" s="29">
        <f>Table1[[#This Row],[TotalDeaths]]/Table1[[#This Row],[TotalCases]]</f>
        <v>0.78129667047351314</v>
      </c>
    </row>
    <row r="9936" spans="1:17" ht="14.4" x14ac:dyDescent="0.3">
      <c r="A9936" s="5" t="s">
        <v>12157</v>
      </c>
      <c r="B9936" s="5" t="s">
        <v>2170</v>
      </c>
      <c r="C9936" s="5" t="s">
        <v>2171</v>
      </c>
      <c r="D9936" s="5" t="s">
        <v>2172</v>
      </c>
      <c r="E9936" s="32">
        <v>44191</v>
      </c>
      <c r="F9936" s="5">
        <v>1733</v>
      </c>
      <c r="G9936" s="5">
        <v>146</v>
      </c>
      <c r="H9936" s="5">
        <v>1976</v>
      </c>
      <c r="I9936" s="5">
        <v>47265</v>
      </c>
      <c r="J9936" s="5">
        <v>35720</v>
      </c>
      <c r="K9936" s="5">
        <v>483449</v>
      </c>
      <c r="L9936" s="5">
        <v>25995</v>
      </c>
      <c r="M9936" s="5">
        <v>17671</v>
      </c>
      <c r="N9936" s="5">
        <v>213000000</v>
      </c>
      <c r="O9936" s="5">
        <f>YEAR(Table1[[#This Row],[ReportDate]])</f>
        <v>2020</v>
      </c>
      <c r="P9936" s="5" t="str">
        <f>TEXT(Table1[[#This Row],[ReportDate]],"mmm")</f>
        <v>Dec</v>
      </c>
      <c r="Q9936" s="29">
        <f>Table1[[#This Row],[TotalDeaths]]/Table1[[#This Row],[TotalCases]]</f>
        <v>0.75573891886173705</v>
      </c>
    </row>
    <row r="9937" spans="1:17" ht="14.4" x14ac:dyDescent="0.3">
      <c r="A9937" s="5" t="s">
        <v>12158</v>
      </c>
      <c r="B9937" s="5" t="s">
        <v>2186</v>
      </c>
      <c r="C9937" s="5" t="s">
        <v>2237</v>
      </c>
      <c r="D9937" s="5" t="s">
        <v>2270</v>
      </c>
      <c r="E9937" s="32">
        <v>44168</v>
      </c>
      <c r="F9937" s="5">
        <v>4796</v>
      </c>
      <c r="G9937" s="5">
        <v>124</v>
      </c>
      <c r="H9937" s="5">
        <v>2218</v>
      </c>
      <c r="I9937" s="5">
        <v>52061</v>
      </c>
      <c r="J9937" s="5">
        <v>35844</v>
      </c>
      <c r="K9937" s="5">
        <v>485667</v>
      </c>
      <c r="L9937" s="5">
        <v>86328</v>
      </c>
      <c r="M9937" s="5">
        <v>1884</v>
      </c>
      <c r="N9937" s="5">
        <v>68000000</v>
      </c>
      <c r="O9937" s="5">
        <f>YEAR(Table1[[#This Row],[ReportDate]])</f>
        <v>2020</v>
      </c>
      <c r="P9937" s="5" t="str">
        <f>TEXT(Table1[[#This Row],[ReportDate]],"mmm")</f>
        <v>Dec</v>
      </c>
      <c r="Q9937" s="29">
        <f>Table1[[#This Row],[TotalDeaths]]/Table1[[#This Row],[TotalCases]]</f>
        <v>0.68850002881235473</v>
      </c>
    </row>
    <row r="9938" spans="1:17" ht="14.4" x14ac:dyDescent="0.3">
      <c r="A9938" s="5" t="s">
        <v>12159</v>
      </c>
      <c r="B9938" s="5" t="s">
        <v>2186</v>
      </c>
      <c r="C9938" s="5" t="s">
        <v>2237</v>
      </c>
      <c r="D9938" s="5" t="s">
        <v>2238</v>
      </c>
      <c r="E9938" s="32">
        <v>44409</v>
      </c>
      <c r="F9938" s="5">
        <v>2967</v>
      </c>
      <c r="G9938" s="5">
        <v>49</v>
      </c>
      <c r="H9938" s="5">
        <v>1520</v>
      </c>
      <c r="I9938" s="5">
        <v>55028</v>
      </c>
      <c r="J9938" s="5">
        <v>35893</v>
      </c>
      <c r="K9938" s="5">
        <v>487187</v>
      </c>
      <c r="L9938" s="5">
        <v>38571</v>
      </c>
      <c r="M9938" s="5">
        <v>4181</v>
      </c>
      <c r="N9938" s="5">
        <v>68000000</v>
      </c>
      <c r="O9938" s="5">
        <f>YEAR(Table1[[#This Row],[ReportDate]])</f>
        <v>2021</v>
      </c>
      <c r="P9938" s="5" t="str">
        <f>TEXT(Table1[[#This Row],[ReportDate]],"mmm")</f>
        <v>Aug</v>
      </c>
      <c r="Q9938" s="29">
        <f>Table1[[#This Row],[TotalDeaths]]/Table1[[#This Row],[TotalCases]]</f>
        <v>0.65226793632332636</v>
      </c>
    </row>
    <row r="9939" spans="1:17" ht="14.4" x14ac:dyDescent="0.3">
      <c r="A9939" s="5" t="s">
        <v>12160</v>
      </c>
      <c r="B9939" s="5" t="s">
        <v>2191</v>
      </c>
      <c r="C9939" s="5" t="s">
        <v>2225</v>
      </c>
      <c r="D9939" s="5" t="s">
        <v>2288</v>
      </c>
      <c r="E9939" s="32">
        <v>43840</v>
      </c>
      <c r="F9939" s="5">
        <v>72</v>
      </c>
      <c r="G9939" s="5">
        <v>119</v>
      </c>
      <c r="H9939" s="5">
        <v>3316</v>
      </c>
      <c r="I9939" s="5">
        <v>55100</v>
      </c>
      <c r="J9939" s="5">
        <v>36012</v>
      </c>
      <c r="K9939" s="5">
        <v>490503</v>
      </c>
      <c r="L9939" s="5">
        <v>432</v>
      </c>
      <c r="M9939" s="5">
        <v>4417</v>
      </c>
      <c r="N9939" s="5">
        <v>331000000</v>
      </c>
      <c r="O9939" s="5">
        <f>YEAR(Table1[[#This Row],[ReportDate]])</f>
        <v>2020</v>
      </c>
      <c r="P9939" s="5" t="str">
        <f>TEXT(Table1[[#This Row],[ReportDate]],"mmm")</f>
        <v>Jan</v>
      </c>
      <c r="Q9939" s="29">
        <f>Table1[[#This Row],[TotalDeaths]]/Table1[[#This Row],[TotalCases]]</f>
        <v>0.65357531760435572</v>
      </c>
    </row>
    <row r="9940" spans="1:17" ht="14.4" x14ac:dyDescent="0.3">
      <c r="A9940" s="5" t="s">
        <v>12161</v>
      </c>
      <c r="B9940" s="5" t="s">
        <v>2174</v>
      </c>
      <c r="C9940" s="5" t="s">
        <v>2201</v>
      </c>
      <c r="D9940" s="5" t="s">
        <v>2261</v>
      </c>
      <c r="E9940" s="32">
        <v>43879</v>
      </c>
      <c r="F9940" s="5">
        <v>4993</v>
      </c>
      <c r="G9940" s="5">
        <v>95</v>
      </c>
      <c r="H9940" s="5">
        <v>1984</v>
      </c>
      <c r="I9940" s="5">
        <v>60093</v>
      </c>
      <c r="J9940" s="5">
        <v>36107</v>
      </c>
      <c r="K9940" s="5">
        <v>492487</v>
      </c>
      <c r="L9940" s="5">
        <v>49930</v>
      </c>
      <c r="M9940" s="5">
        <v>6401</v>
      </c>
      <c r="N9940" s="5">
        <v>1380000000</v>
      </c>
      <c r="O9940" s="5">
        <f>YEAR(Table1[[#This Row],[ReportDate]])</f>
        <v>2020</v>
      </c>
      <c r="P9940" s="5" t="str">
        <f>TEXT(Table1[[#This Row],[ReportDate]],"mmm")</f>
        <v>Feb</v>
      </c>
      <c r="Q9940" s="29">
        <f>Table1[[#This Row],[TotalDeaths]]/Table1[[#This Row],[TotalCases]]</f>
        <v>0.6008520127136272</v>
      </c>
    </row>
    <row r="9941" spans="1:17" ht="14.4" x14ac:dyDescent="0.3">
      <c r="A9941" s="5" t="s">
        <v>12162</v>
      </c>
      <c r="B9941" s="5" t="s">
        <v>2191</v>
      </c>
      <c r="C9941" s="5" t="s">
        <v>2221</v>
      </c>
      <c r="D9941" s="5" t="s">
        <v>2241</v>
      </c>
      <c r="E9941" s="32">
        <v>44317</v>
      </c>
      <c r="F9941" s="5">
        <v>4638</v>
      </c>
      <c r="G9941" s="5">
        <v>53</v>
      </c>
      <c r="H9941" s="5">
        <v>3464</v>
      </c>
      <c r="I9941" s="5">
        <v>64731</v>
      </c>
      <c r="J9941" s="5">
        <v>36160</v>
      </c>
      <c r="K9941" s="5">
        <v>495951</v>
      </c>
      <c r="L9941" s="5">
        <v>37104</v>
      </c>
      <c r="M9941" s="5">
        <v>6160</v>
      </c>
      <c r="N9941" s="5">
        <v>331000000</v>
      </c>
      <c r="O9941" s="5">
        <f>YEAR(Table1[[#This Row],[ReportDate]])</f>
        <v>2021</v>
      </c>
      <c r="P9941" s="5" t="str">
        <f>TEXT(Table1[[#This Row],[ReportDate]],"mmm")</f>
        <v>May</v>
      </c>
      <c r="Q9941" s="29">
        <f>Table1[[#This Row],[TotalDeaths]]/Table1[[#This Row],[TotalCases]]</f>
        <v>0.55861951769631246</v>
      </c>
    </row>
    <row r="9942" spans="1:17" ht="14.4" x14ac:dyDescent="0.3">
      <c r="A9942" s="5" t="s">
        <v>12163</v>
      </c>
      <c r="B9942" s="5" t="s">
        <v>2174</v>
      </c>
      <c r="C9942" s="5" t="s">
        <v>2201</v>
      </c>
      <c r="D9942" s="5" t="s">
        <v>2202</v>
      </c>
      <c r="E9942" s="32">
        <v>44453</v>
      </c>
      <c r="F9942" s="5">
        <v>4061</v>
      </c>
      <c r="G9942" s="5">
        <v>30</v>
      </c>
      <c r="H9942" s="5">
        <v>4619</v>
      </c>
      <c r="I9942" s="5">
        <v>68792</v>
      </c>
      <c r="J9942" s="5">
        <v>36190</v>
      </c>
      <c r="K9942" s="5">
        <v>500570</v>
      </c>
      <c r="L9942" s="5">
        <v>73098</v>
      </c>
      <c r="M9942" s="5">
        <v>10716</v>
      </c>
      <c r="N9942" s="5">
        <v>1380000000</v>
      </c>
      <c r="O9942" s="5">
        <f>YEAR(Table1[[#This Row],[ReportDate]])</f>
        <v>2021</v>
      </c>
      <c r="P9942" s="5" t="str">
        <f>TEXT(Table1[[#This Row],[ReportDate]],"mmm")</f>
        <v>Sep</v>
      </c>
      <c r="Q9942" s="29">
        <f>Table1[[#This Row],[TotalDeaths]]/Table1[[#This Row],[TotalCases]]</f>
        <v>0.52607861379230147</v>
      </c>
    </row>
    <row r="9943" spans="1:17" ht="14.4" x14ac:dyDescent="0.3">
      <c r="A9943" s="5" t="s">
        <v>12164</v>
      </c>
      <c r="B9943" s="5" t="s">
        <v>2186</v>
      </c>
      <c r="C9943" s="5" t="s">
        <v>2212</v>
      </c>
      <c r="D9943" s="5" t="s">
        <v>2306</v>
      </c>
      <c r="E9943" s="32">
        <v>44151</v>
      </c>
      <c r="F9943" s="5">
        <v>630</v>
      </c>
      <c r="G9943" s="5">
        <v>96</v>
      </c>
      <c r="H9943" s="5">
        <v>1750</v>
      </c>
      <c r="I9943" s="5">
        <v>69422</v>
      </c>
      <c r="J9943" s="5">
        <v>36286</v>
      </c>
      <c r="K9943" s="5">
        <v>502320</v>
      </c>
      <c r="L9943" s="5">
        <v>10080</v>
      </c>
      <c r="M9943" s="5">
        <v>18140</v>
      </c>
      <c r="N9943" s="5">
        <v>68000000</v>
      </c>
      <c r="O9943" s="5">
        <f>YEAR(Table1[[#This Row],[ReportDate]])</f>
        <v>2020</v>
      </c>
      <c r="P9943" s="5" t="str">
        <f>TEXT(Table1[[#This Row],[ReportDate]],"mmm")</f>
        <v>Nov</v>
      </c>
      <c r="Q9943" s="29">
        <f>Table1[[#This Row],[TotalDeaths]]/Table1[[#This Row],[TotalCases]]</f>
        <v>0.52268733254587885</v>
      </c>
    </row>
    <row r="9944" spans="1:17" ht="14.4" x14ac:dyDescent="0.3">
      <c r="A9944" s="5" t="s">
        <v>12165</v>
      </c>
      <c r="B9944" s="5" t="s">
        <v>2167</v>
      </c>
      <c r="C9944" s="5" t="s">
        <v>2318</v>
      </c>
      <c r="D9944" s="5" t="s">
        <v>2418</v>
      </c>
      <c r="E9944" s="32">
        <v>44561</v>
      </c>
      <c r="F9944" s="5">
        <v>2842</v>
      </c>
      <c r="G9944" s="5">
        <v>192</v>
      </c>
      <c r="H9944" s="5">
        <v>3723</v>
      </c>
      <c r="I9944" s="5">
        <v>72264</v>
      </c>
      <c r="J9944" s="5">
        <v>36478</v>
      </c>
      <c r="K9944" s="5">
        <v>506043</v>
      </c>
      <c r="L9944" s="5">
        <v>22736</v>
      </c>
      <c r="M9944" s="5">
        <v>5483</v>
      </c>
      <c r="N9944" s="5">
        <v>83000000</v>
      </c>
      <c r="O9944" s="5">
        <f>YEAR(Table1[[#This Row],[ReportDate]])</f>
        <v>2021</v>
      </c>
      <c r="P9944" s="5" t="str">
        <f>TEXT(Table1[[#This Row],[ReportDate]],"mmm")</f>
        <v>Dec</v>
      </c>
      <c r="Q9944" s="29">
        <f>Table1[[#This Row],[TotalDeaths]]/Table1[[#This Row],[TotalCases]]</f>
        <v>0.50478799955717923</v>
      </c>
    </row>
    <row r="9945" spans="1:17" ht="14.4" x14ac:dyDescent="0.3">
      <c r="A9945" s="5" t="s">
        <v>12166</v>
      </c>
      <c r="B9945" s="5" t="s">
        <v>2167</v>
      </c>
      <c r="C9945" s="5" t="s">
        <v>2168</v>
      </c>
      <c r="D9945" s="5" t="s">
        <v>2168</v>
      </c>
      <c r="E9945" s="32">
        <v>44399</v>
      </c>
      <c r="F9945" s="5">
        <v>877</v>
      </c>
      <c r="G9945" s="5">
        <v>45</v>
      </c>
      <c r="H9945" s="5">
        <v>2345</v>
      </c>
      <c r="I9945" s="5">
        <v>73141</v>
      </c>
      <c r="J9945" s="5">
        <v>36523</v>
      </c>
      <c r="K9945" s="5">
        <v>508388</v>
      </c>
      <c r="L9945" s="5">
        <v>8770</v>
      </c>
      <c r="M9945" s="5">
        <v>15608</v>
      </c>
      <c r="N9945" s="5">
        <v>83000000</v>
      </c>
      <c r="O9945" s="5">
        <f>YEAR(Table1[[#This Row],[ReportDate]])</f>
        <v>2021</v>
      </c>
      <c r="P9945" s="5" t="str">
        <f>TEXT(Table1[[#This Row],[ReportDate]],"mmm")</f>
        <v>Jul</v>
      </c>
      <c r="Q9945" s="29">
        <f>Table1[[#This Row],[TotalDeaths]]/Table1[[#This Row],[TotalCases]]</f>
        <v>0.49935056944805239</v>
      </c>
    </row>
    <row r="9946" spans="1:17" ht="14.4" x14ac:dyDescent="0.3">
      <c r="A9946" s="5" t="s">
        <v>12167</v>
      </c>
      <c r="B9946" s="5" t="s">
        <v>2170</v>
      </c>
      <c r="C9946" s="5" t="s">
        <v>2178</v>
      </c>
      <c r="D9946" s="5" t="s">
        <v>2286</v>
      </c>
      <c r="E9946" s="32">
        <v>44455</v>
      </c>
      <c r="F9946" s="5">
        <v>756</v>
      </c>
      <c r="G9946" s="5">
        <v>34</v>
      </c>
      <c r="H9946" s="5">
        <v>1460</v>
      </c>
      <c r="I9946" s="5">
        <v>73897</v>
      </c>
      <c r="J9946" s="5">
        <v>36557</v>
      </c>
      <c r="K9946" s="5">
        <v>509848</v>
      </c>
      <c r="L9946" s="5">
        <v>10584</v>
      </c>
      <c r="M9946" s="5">
        <v>15813</v>
      </c>
      <c r="N9946" s="5">
        <v>213000000</v>
      </c>
      <c r="O9946" s="5">
        <f>YEAR(Table1[[#This Row],[ReportDate]])</f>
        <v>2021</v>
      </c>
      <c r="P9946" s="5" t="str">
        <f>TEXT(Table1[[#This Row],[ReportDate]],"mmm")</f>
        <v>Sep</v>
      </c>
      <c r="Q9946" s="29">
        <f>Table1[[#This Row],[TotalDeaths]]/Table1[[#This Row],[TotalCases]]</f>
        <v>0.49470208533499332</v>
      </c>
    </row>
    <row r="9947" spans="1:17" ht="14.4" x14ac:dyDescent="0.3">
      <c r="A9947" s="5" t="s">
        <v>12168</v>
      </c>
      <c r="B9947" s="5" t="s">
        <v>2191</v>
      </c>
      <c r="C9947" s="5" t="s">
        <v>2192</v>
      </c>
      <c r="D9947" s="5" t="s">
        <v>2193</v>
      </c>
      <c r="E9947" s="32">
        <v>43963</v>
      </c>
      <c r="F9947" s="5">
        <v>2665</v>
      </c>
      <c r="G9947" s="5">
        <v>48</v>
      </c>
      <c r="H9947" s="5">
        <v>4573</v>
      </c>
      <c r="I9947" s="5">
        <v>76562</v>
      </c>
      <c r="J9947" s="5">
        <v>36605</v>
      </c>
      <c r="K9947" s="5">
        <v>514421</v>
      </c>
      <c r="L9947" s="5">
        <v>45305</v>
      </c>
      <c r="M9947" s="5">
        <v>6762</v>
      </c>
      <c r="N9947" s="5">
        <v>331000000</v>
      </c>
      <c r="O9947" s="5">
        <f>YEAR(Table1[[#This Row],[ReportDate]])</f>
        <v>2020</v>
      </c>
      <c r="P9947" s="5" t="str">
        <f>TEXT(Table1[[#This Row],[ReportDate]],"mmm")</f>
        <v>May</v>
      </c>
      <c r="Q9947" s="29">
        <f>Table1[[#This Row],[TotalDeaths]]/Table1[[#This Row],[TotalCases]]</f>
        <v>0.47810924479506806</v>
      </c>
    </row>
    <row r="9948" spans="1:17" ht="14.4" x14ac:dyDescent="0.3">
      <c r="A9948" s="5" t="s">
        <v>12169</v>
      </c>
      <c r="B9948" s="5" t="s">
        <v>2191</v>
      </c>
      <c r="C9948" s="5" t="s">
        <v>2217</v>
      </c>
      <c r="D9948" s="5" t="s">
        <v>2218</v>
      </c>
      <c r="E9948" s="32">
        <v>44413</v>
      </c>
      <c r="F9948" s="5">
        <v>4293</v>
      </c>
      <c r="G9948" s="5">
        <v>80</v>
      </c>
      <c r="H9948" s="5">
        <v>1208</v>
      </c>
      <c r="I9948" s="5">
        <v>80855</v>
      </c>
      <c r="J9948" s="5">
        <v>36685</v>
      </c>
      <c r="K9948" s="5">
        <v>515629</v>
      </c>
      <c r="L9948" s="5">
        <v>34344</v>
      </c>
      <c r="M9948" s="5">
        <v>9139</v>
      </c>
      <c r="N9948" s="5">
        <v>331000000</v>
      </c>
      <c r="O9948" s="5">
        <f>YEAR(Table1[[#This Row],[ReportDate]])</f>
        <v>2021</v>
      </c>
      <c r="P9948" s="5" t="str">
        <f>TEXT(Table1[[#This Row],[ReportDate]],"mmm")</f>
        <v>Aug</v>
      </c>
      <c r="Q9948" s="29">
        <f>Table1[[#This Row],[TotalDeaths]]/Table1[[#This Row],[TotalCases]]</f>
        <v>0.453713437635273</v>
      </c>
    </row>
    <row r="9949" spans="1:17" ht="14.4" x14ac:dyDescent="0.3">
      <c r="A9949" s="5" t="s">
        <v>12170</v>
      </c>
      <c r="B9949" s="5" t="s">
        <v>2167</v>
      </c>
      <c r="C9949" s="5" t="s">
        <v>2181</v>
      </c>
      <c r="D9949" s="5" t="s">
        <v>2182</v>
      </c>
      <c r="E9949" s="32">
        <v>43913</v>
      </c>
      <c r="F9949" s="5">
        <v>1450</v>
      </c>
      <c r="G9949" s="5">
        <v>161</v>
      </c>
      <c r="H9949" s="5">
        <v>3795</v>
      </c>
      <c r="I9949" s="5">
        <v>82305</v>
      </c>
      <c r="J9949" s="5">
        <v>36846</v>
      </c>
      <c r="K9949" s="5">
        <v>519424</v>
      </c>
      <c r="L9949" s="5">
        <v>27550</v>
      </c>
      <c r="M9949" s="5">
        <v>11052</v>
      </c>
      <c r="N9949" s="5">
        <v>83000000</v>
      </c>
      <c r="O9949" s="5">
        <f>YEAR(Table1[[#This Row],[ReportDate]])</f>
        <v>2020</v>
      </c>
      <c r="P9949" s="5" t="str">
        <f>TEXT(Table1[[#This Row],[ReportDate]],"mmm")</f>
        <v>Mar</v>
      </c>
      <c r="Q9949" s="29">
        <f>Table1[[#This Row],[TotalDeaths]]/Table1[[#This Row],[TotalCases]]</f>
        <v>0.44767632586112632</v>
      </c>
    </row>
    <row r="9950" spans="1:17" ht="14.4" x14ac:dyDescent="0.3">
      <c r="A9950" s="5" t="s">
        <v>12171</v>
      </c>
      <c r="B9950" s="5" t="s">
        <v>2174</v>
      </c>
      <c r="C9950" s="5" t="s">
        <v>2201</v>
      </c>
      <c r="D9950" s="5" t="s">
        <v>2261</v>
      </c>
      <c r="E9950" s="32">
        <v>43887</v>
      </c>
      <c r="F9950" s="5">
        <v>2540</v>
      </c>
      <c r="G9950" s="5">
        <v>28</v>
      </c>
      <c r="H9950" s="5">
        <v>2508</v>
      </c>
      <c r="I9950" s="5">
        <v>84845</v>
      </c>
      <c r="J9950" s="5">
        <v>36874</v>
      </c>
      <c r="K9950" s="5">
        <v>521932</v>
      </c>
      <c r="L9950" s="5">
        <v>33020</v>
      </c>
      <c r="M9950" s="5">
        <v>17152</v>
      </c>
      <c r="N9950" s="5">
        <v>1380000000</v>
      </c>
      <c r="O9950" s="5">
        <f>YEAR(Table1[[#This Row],[ReportDate]])</f>
        <v>2020</v>
      </c>
      <c r="P9950" s="5" t="str">
        <f>TEXT(Table1[[#This Row],[ReportDate]],"mmm")</f>
        <v>Feb</v>
      </c>
      <c r="Q9950" s="29">
        <f>Table1[[#This Row],[TotalDeaths]]/Table1[[#This Row],[TotalCases]]</f>
        <v>0.43460427839000532</v>
      </c>
    </row>
    <row r="9951" spans="1:17" ht="14.4" x14ac:dyDescent="0.3">
      <c r="A9951" s="5" t="s">
        <v>12172</v>
      </c>
      <c r="B9951" s="5" t="s">
        <v>2191</v>
      </c>
      <c r="C9951" s="5" t="s">
        <v>2221</v>
      </c>
      <c r="D9951" s="5" t="s">
        <v>2241</v>
      </c>
      <c r="E9951" s="32">
        <v>44206</v>
      </c>
      <c r="F9951" s="5">
        <v>81</v>
      </c>
      <c r="G9951" s="5">
        <v>133</v>
      </c>
      <c r="H9951" s="5">
        <v>2481</v>
      </c>
      <c r="I9951" s="5">
        <v>84926</v>
      </c>
      <c r="J9951" s="5">
        <v>37007</v>
      </c>
      <c r="K9951" s="5">
        <v>524413</v>
      </c>
      <c r="L9951" s="5">
        <v>1296</v>
      </c>
      <c r="M9951" s="5">
        <v>19279</v>
      </c>
      <c r="N9951" s="5">
        <v>331000000</v>
      </c>
      <c r="O9951" s="5">
        <f>YEAR(Table1[[#This Row],[ReportDate]])</f>
        <v>2021</v>
      </c>
      <c r="P9951" s="5" t="str">
        <f>TEXT(Table1[[#This Row],[ReportDate]],"mmm")</f>
        <v>Jan</v>
      </c>
      <c r="Q9951" s="29">
        <f>Table1[[#This Row],[TotalDeaths]]/Table1[[#This Row],[TotalCases]]</f>
        <v>0.43575583449120409</v>
      </c>
    </row>
    <row r="9952" spans="1:17" ht="14.4" x14ac:dyDescent="0.3">
      <c r="A9952" s="5" t="s">
        <v>12173</v>
      </c>
      <c r="B9952" s="5" t="s">
        <v>2174</v>
      </c>
      <c r="C9952" s="5" t="s">
        <v>2201</v>
      </c>
      <c r="D9952" s="5" t="s">
        <v>2202</v>
      </c>
      <c r="E9952" s="32">
        <v>44179</v>
      </c>
      <c r="F9952" s="5">
        <v>1331</v>
      </c>
      <c r="G9952" s="5">
        <v>0</v>
      </c>
      <c r="H9952" s="5">
        <v>1667</v>
      </c>
      <c r="I9952" s="5">
        <v>86257</v>
      </c>
      <c r="J9952" s="5">
        <v>37007</v>
      </c>
      <c r="K9952" s="5">
        <v>526080</v>
      </c>
      <c r="L9952" s="5">
        <v>21296</v>
      </c>
      <c r="M9952" s="5">
        <v>15154</v>
      </c>
      <c r="N9952" s="5">
        <v>1380000000</v>
      </c>
      <c r="O9952" s="5">
        <f>YEAR(Table1[[#This Row],[ReportDate]])</f>
        <v>2020</v>
      </c>
      <c r="P9952" s="5" t="str">
        <f>TEXT(Table1[[#This Row],[ReportDate]],"mmm")</f>
        <v>Dec</v>
      </c>
      <c r="Q9952" s="29">
        <f>Table1[[#This Row],[TotalDeaths]]/Table1[[#This Row],[TotalCases]]</f>
        <v>0.42903184669070338</v>
      </c>
    </row>
    <row r="9953" spans="1:17" ht="14.4" x14ac:dyDescent="0.3">
      <c r="A9953" s="5" t="s">
        <v>12174</v>
      </c>
      <c r="B9953" s="5" t="s">
        <v>2174</v>
      </c>
      <c r="C9953" s="5" t="s">
        <v>2201</v>
      </c>
      <c r="D9953" s="5" t="s">
        <v>2261</v>
      </c>
      <c r="E9953" s="32">
        <v>44101</v>
      </c>
      <c r="F9953" s="5">
        <v>1722</v>
      </c>
      <c r="G9953" s="5">
        <v>182</v>
      </c>
      <c r="H9953" s="5">
        <v>1496</v>
      </c>
      <c r="I9953" s="5">
        <v>87979</v>
      </c>
      <c r="J9953" s="5">
        <v>37189</v>
      </c>
      <c r="K9953" s="5">
        <v>527576</v>
      </c>
      <c r="L9953" s="5">
        <v>20664</v>
      </c>
      <c r="M9953" s="5">
        <v>16778</v>
      </c>
      <c r="N9953" s="5">
        <v>1380000000</v>
      </c>
      <c r="O9953" s="5">
        <f>YEAR(Table1[[#This Row],[ReportDate]])</f>
        <v>2020</v>
      </c>
      <c r="P9953" s="5" t="str">
        <f>TEXT(Table1[[#This Row],[ReportDate]],"mmm")</f>
        <v>Sep</v>
      </c>
      <c r="Q9953" s="29">
        <f>Table1[[#This Row],[TotalDeaths]]/Table1[[#This Row],[TotalCases]]</f>
        <v>0.4227031450687096</v>
      </c>
    </row>
    <row r="9954" spans="1:17" ht="14.4" x14ac:dyDescent="0.3">
      <c r="A9954" s="5" t="s">
        <v>12175</v>
      </c>
      <c r="B9954" s="5" t="s">
        <v>2174</v>
      </c>
      <c r="C9954" s="5" t="s">
        <v>2175</v>
      </c>
      <c r="D9954" s="5" t="s">
        <v>2176</v>
      </c>
      <c r="E9954" s="32">
        <v>44313</v>
      </c>
      <c r="F9954" s="5">
        <v>356</v>
      </c>
      <c r="G9954" s="5">
        <v>26</v>
      </c>
      <c r="H9954" s="5">
        <v>2843</v>
      </c>
      <c r="I9954" s="5">
        <v>88335</v>
      </c>
      <c r="J9954" s="5">
        <v>37215</v>
      </c>
      <c r="K9954" s="5">
        <v>530419</v>
      </c>
      <c r="L9954" s="5">
        <v>4272</v>
      </c>
      <c r="M9954" s="5">
        <v>17280</v>
      </c>
      <c r="N9954" s="5">
        <v>1380000000</v>
      </c>
      <c r="O9954" s="5">
        <f>YEAR(Table1[[#This Row],[ReportDate]])</f>
        <v>2021</v>
      </c>
      <c r="P9954" s="5" t="str">
        <f>TEXT(Table1[[#This Row],[ReportDate]],"mmm")</f>
        <v>Apr</v>
      </c>
      <c r="Q9954" s="29">
        <f>Table1[[#This Row],[TotalDeaths]]/Table1[[#This Row],[TotalCases]]</f>
        <v>0.42129393785022923</v>
      </c>
    </row>
    <row r="9955" spans="1:17" ht="14.4" x14ac:dyDescent="0.3">
      <c r="A9955" s="5" t="s">
        <v>12176</v>
      </c>
      <c r="B9955" s="5" t="s">
        <v>2174</v>
      </c>
      <c r="C9955" s="5" t="s">
        <v>2175</v>
      </c>
      <c r="D9955" s="5" t="s">
        <v>2176</v>
      </c>
      <c r="E9955" s="32">
        <v>43941</v>
      </c>
      <c r="F9955" s="5">
        <v>1319</v>
      </c>
      <c r="G9955" s="5">
        <v>139</v>
      </c>
      <c r="H9955" s="5">
        <v>4716</v>
      </c>
      <c r="I9955" s="5">
        <v>89654</v>
      </c>
      <c r="J9955" s="5">
        <v>37354</v>
      </c>
      <c r="K9955" s="5">
        <v>535135</v>
      </c>
      <c r="L9955" s="5">
        <v>11871</v>
      </c>
      <c r="M9955" s="5">
        <v>15408</v>
      </c>
      <c r="N9955" s="5">
        <v>1380000000</v>
      </c>
      <c r="O9955" s="5">
        <f>YEAR(Table1[[#This Row],[ReportDate]])</f>
        <v>2020</v>
      </c>
      <c r="P9955" s="5" t="str">
        <f>TEXT(Table1[[#This Row],[ReportDate]],"mmm")</f>
        <v>Apr</v>
      </c>
      <c r="Q9955" s="29">
        <f>Table1[[#This Row],[TotalDeaths]]/Table1[[#This Row],[TotalCases]]</f>
        <v>0.41664621768130816</v>
      </c>
    </row>
    <row r="9956" spans="1:17" ht="14.4" x14ac:dyDescent="0.3">
      <c r="A9956" s="5" t="s">
        <v>12177</v>
      </c>
      <c r="B9956" s="5" t="s">
        <v>2170</v>
      </c>
      <c r="C9956" s="5" t="s">
        <v>2178</v>
      </c>
      <c r="D9956" s="5" t="s">
        <v>2179</v>
      </c>
      <c r="E9956" s="32">
        <v>43906</v>
      </c>
      <c r="F9956" s="5">
        <v>579</v>
      </c>
      <c r="G9956" s="5">
        <v>3</v>
      </c>
      <c r="H9956" s="5">
        <v>1431</v>
      </c>
      <c r="I9956" s="5">
        <v>90233</v>
      </c>
      <c r="J9956" s="5">
        <v>37357</v>
      </c>
      <c r="K9956" s="5">
        <v>536566</v>
      </c>
      <c r="L9956" s="5">
        <v>5790</v>
      </c>
      <c r="M9956" s="5">
        <v>8557</v>
      </c>
      <c r="N9956" s="5">
        <v>213000000</v>
      </c>
      <c r="O9956" s="5">
        <f>YEAR(Table1[[#This Row],[ReportDate]])</f>
        <v>2020</v>
      </c>
      <c r="P9956" s="5" t="str">
        <f>TEXT(Table1[[#This Row],[ReportDate]],"mmm")</f>
        <v>Mar</v>
      </c>
      <c r="Q9956" s="29">
        <f>Table1[[#This Row],[TotalDeaths]]/Table1[[#This Row],[TotalCases]]</f>
        <v>0.41400596234193698</v>
      </c>
    </row>
    <row r="9957" spans="1:17" ht="14.4" x14ac:dyDescent="0.3">
      <c r="A9957" s="5" t="s">
        <v>12178</v>
      </c>
      <c r="B9957" s="5" t="s">
        <v>2170</v>
      </c>
      <c r="C9957" s="5" t="s">
        <v>2178</v>
      </c>
      <c r="D9957" s="5" t="s">
        <v>2179</v>
      </c>
      <c r="E9957" s="32">
        <v>43988</v>
      </c>
      <c r="F9957" s="5">
        <v>4395</v>
      </c>
      <c r="G9957" s="5">
        <v>79</v>
      </c>
      <c r="H9957" s="5">
        <v>1920</v>
      </c>
      <c r="I9957" s="5">
        <v>94628</v>
      </c>
      <c r="J9957" s="5">
        <v>37436</v>
      </c>
      <c r="K9957" s="5">
        <v>538486</v>
      </c>
      <c r="L9957" s="5">
        <v>83505</v>
      </c>
      <c r="M9957" s="5">
        <v>4912</v>
      </c>
      <c r="N9957" s="5">
        <v>213000000</v>
      </c>
      <c r="O9957" s="5">
        <f>YEAR(Table1[[#This Row],[ReportDate]])</f>
        <v>2020</v>
      </c>
      <c r="P9957" s="5" t="str">
        <f>TEXT(Table1[[#This Row],[ReportDate]],"mmm")</f>
        <v>Jun</v>
      </c>
      <c r="Q9957" s="29">
        <f>Table1[[#This Row],[TotalDeaths]]/Table1[[#This Row],[TotalCases]]</f>
        <v>0.39561229234476053</v>
      </c>
    </row>
    <row r="9958" spans="1:17" ht="14.4" x14ac:dyDescent="0.3">
      <c r="A9958" s="5" t="s">
        <v>12179</v>
      </c>
      <c r="B9958" s="5" t="s">
        <v>2167</v>
      </c>
      <c r="C9958" s="5" t="s">
        <v>2318</v>
      </c>
      <c r="D9958" s="5" t="s">
        <v>2418</v>
      </c>
      <c r="E9958" s="32">
        <v>44362</v>
      </c>
      <c r="F9958" s="5">
        <v>645</v>
      </c>
      <c r="G9958" s="5">
        <v>179</v>
      </c>
      <c r="H9958" s="5">
        <v>929</v>
      </c>
      <c r="I9958" s="5">
        <v>95273</v>
      </c>
      <c r="J9958" s="5">
        <v>37615</v>
      </c>
      <c r="K9958" s="5">
        <v>539415</v>
      </c>
      <c r="L9958" s="5">
        <v>3225</v>
      </c>
      <c r="M9958" s="5">
        <v>5801</v>
      </c>
      <c r="N9958" s="5">
        <v>83000000</v>
      </c>
      <c r="O9958" s="5">
        <f>YEAR(Table1[[#This Row],[ReportDate]])</f>
        <v>2021</v>
      </c>
      <c r="P9958" s="5" t="str">
        <f>TEXT(Table1[[#This Row],[ReportDate]],"mmm")</f>
        <v>Jun</v>
      </c>
      <c r="Q9958" s="29">
        <f>Table1[[#This Row],[TotalDeaths]]/Table1[[#This Row],[TotalCases]]</f>
        <v>0.39481280110839378</v>
      </c>
    </row>
    <row r="9959" spans="1:17" ht="14.4" x14ac:dyDescent="0.3">
      <c r="A9959" s="5" t="s">
        <v>12180</v>
      </c>
      <c r="B9959" s="5" t="s">
        <v>2170</v>
      </c>
      <c r="C9959" s="5" t="s">
        <v>2232</v>
      </c>
      <c r="D9959" s="5" t="s">
        <v>2281</v>
      </c>
      <c r="E9959" s="32">
        <v>44473</v>
      </c>
      <c r="F9959" s="5">
        <v>2233</v>
      </c>
      <c r="G9959" s="5">
        <v>127</v>
      </c>
      <c r="H9959" s="5">
        <v>4482</v>
      </c>
      <c r="I9959" s="5">
        <v>97506</v>
      </c>
      <c r="J9959" s="5">
        <v>37742</v>
      </c>
      <c r="K9959" s="5">
        <v>543897</v>
      </c>
      <c r="L9959" s="5">
        <v>11165</v>
      </c>
      <c r="M9959" s="5">
        <v>8795</v>
      </c>
      <c r="N9959" s="5">
        <v>213000000</v>
      </c>
      <c r="O9959" s="5">
        <f>YEAR(Table1[[#This Row],[ReportDate]])</f>
        <v>2021</v>
      </c>
      <c r="P9959" s="5" t="str">
        <f>TEXT(Table1[[#This Row],[ReportDate]],"mmm")</f>
        <v>Oct</v>
      </c>
      <c r="Q9959" s="29">
        <f>Table1[[#This Row],[TotalDeaths]]/Table1[[#This Row],[TotalCases]]</f>
        <v>0.3870736159826062</v>
      </c>
    </row>
    <row r="9960" spans="1:17" ht="14.4" x14ac:dyDescent="0.3">
      <c r="A9960" s="5" t="s">
        <v>12181</v>
      </c>
      <c r="B9960" s="5" t="s">
        <v>2191</v>
      </c>
      <c r="C9960" s="5" t="s">
        <v>2217</v>
      </c>
      <c r="D9960" s="5" t="s">
        <v>2218</v>
      </c>
      <c r="E9960" s="32">
        <v>44159</v>
      </c>
      <c r="F9960" s="5">
        <v>2631</v>
      </c>
      <c r="G9960" s="5">
        <v>10</v>
      </c>
      <c r="H9960" s="5">
        <v>3412</v>
      </c>
      <c r="I9960" s="5">
        <v>100137</v>
      </c>
      <c r="J9960" s="5">
        <v>37752</v>
      </c>
      <c r="K9960" s="5">
        <v>547309</v>
      </c>
      <c r="L9960" s="5">
        <v>49989</v>
      </c>
      <c r="M9960" s="5">
        <v>7088</v>
      </c>
      <c r="N9960" s="5">
        <v>331000000</v>
      </c>
      <c r="O9960" s="5">
        <f>YEAR(Table1[[#This Row],[ReportDate]])</f>
        <v>2020</v>
      </c>
      <c r="P9960" s="5" t="str">
        <f>TEXT(Table1[[#This Row],[ReportDate]],"mmm")</f>
        <v>Nov</v>
      </c>
      <c r="Q9960" s="29">
        <f>Table1[[#This Row],[TotalDeaths]]/Table1[[#This Row],[TotalCases]]</f>
        <v>0.3770035051978789</v>
      </c>
    </row>
    <row r="9961" spans="1:17" ht="14.4" x14ac:dyDescent="0.3">
      <c r="A9961" s="5" t="s">
        <v>12182</v>
      </c>
      <c r="B9961" s="5" t="s">
        <v>2170</v>
      </c>
      <c r="C9961" s="5" t="s">
        <v>2232</v>
      </c>
      <c r="D9961" s="5" t="s">
        <v>2233</v>
      </c>
      <c r="E9961" s="32">
        <v>43952</v>
      </c>
      <c r="F9961" s="5">
        <v>3299</v>
      </c>
      <c r="G9961" s="5">
        <v>51</v>
      </c>
      <c r="H9961" s="5">
        <v>1940</v>
      </c>
      <c r="I9961" s="5">
        <v>103436</v>
      </c>
      <c r="J9961" s="5">
        <v>37803</v>
      </c>
      <c r="K9961" s="5">
        <v>549249</v>
      </c>
      <c r="L9961" s="5">
        <v>42887</v>
      </c>
      <c r="M9961" s="5">
        <v>7436</v>
      </c>
      <c r="N9961" s="5">
        <v>213000000</v>
      </c>
      <c r="O9961" s="5">
        <f>YEAR(Table1[[#This Row],[ReportDate]])</f>
        <v>2020</v>
      </c>
      <c r="P9961" s="5" t="str">
        <f>TEXT(Table1[[#This Row],[ReportDate]],"mmm")</f>
        <v>May</v>
      </c>
      <c r="Q9961" s="29">
        <f>Table1[[#This Row],[TotalDeaths]]/Table1[[#This Row],[TotalCases]]</f>
        <v>0.36547236938783401</v>
      </c>
    </row>
    <row r="9962" spans="1:17" ht="14.4" x14ac:dyDescent="0.3">
      <c r="A9962" s="5" t="s">
        <v>12183</v>
      </c>
      <c r="B9962" s="5" t="s">
        <v>2191</v>
      </c>
      <c r="C9962" s="5" t="s">
        <v>2221</v>
      </c>
      <c r="D9962" s="5" t="s">
        <v>2241</v>
      </c>
      <c r="E9962" s="32">
        <v>43871</v>
      </c>
      <c r="F9962" s="5">
        <v>307</v>
      </c>
      <c r="G9962" s="5">
        <v>83</v>
      </c>
      <c r="H9962" s="5">
        <v>4309</v>
      </c>
      <c r="I9962" s="5">
        <v>103743</v>
      </c>
      <c r="J9962" s="5">
        <v>37886</v>
      </c>
      <c r="K9962" s="5">
        <v>553558</v>
      </c>
      <c r="L9962" s="5">
        <v>4912</v>
      </c>
      <c r="M9962" s="5">
        <v>7005</v>
      </c>
      <c r="N9962" s="5">
        <v>331000000</v>
      </c>
      <c r="O9962" s="5">
        <f>YEAR(Table1[[#This Row],[ReportDate]])</f>
        <v>2020</v>
      </c>
      <c r="P9962" s="5" t="str">
        <f>TEXT(Table1[[#This Row],[ReportDate]],"mmm")</f>
        <v>Feb</v>
      </c>
      <c r="Q9962" s="29">
        <f>Table1[[#This Row],[TotalDeaths]]/Table1[[#This Row],[TotalCases]]</f>
        <v>0.36519090444656505</v>
      </c>
    </row>
    <row r="9963" spans="1:17" ht="14.4" x14ac:dyDescent="0.3">
      <c r="A9963" s="5" t="s">
        <v>12184</v>
      </c>
      <c r="B9963" s="5" t="s">
        <v>2191</v>
      </c>
      <c r="C9963" s="5" t="s">
        <v>2221</v>
      </c>
      <c r="D9963" s="5" t="s">
        <v>2222</v>
      </c>
      <c r="E9963" s="32">
        <v>43997</v>
      </c>
      <c r="F9963" s="5">
        <v>233</v>
      </c>
      <c r="G9963" s="5">
        <v>153</v>
      </c>
      <c r="H9963" s="5">
        <v>591</v>
      </c>
      <c r="I9963" s="5">
        <v>103976</v>
      </c>
      <c r="J9963" s="5">
        <v>38039</v>
      </c>
      <c r="K9963" s="5">
        <v>554149</v>
      </c>
      <c r="L9963" s="5">
        <v>1864</v>
      </c>
      <c r="M9963" s="5">
        <v>19597</v>
      </c>
      <c r="N9963" s="5">
        <v>331000000</v>
      </c>
      <c r="O9963" s="5">
        <f>YEAR(Table1[[#This Row],[ReportDate]])</f>
        <v>2020</v>
      </c>
      <c r="P9963" s="5" t="str">
        <f>TEXT(Table1[[#This Row],[ReportDate]],"mmm")</f>
        <v>Jun</v>
      </c>
      <c r="Q9963" s="29">
        <f>Table1[[#This Row],[TotalDeaths]]/Table1[[#This Row],[TotalCases]]</f>
        <v>0.36584404093252287</v>
      </c>
    </row>
    <row r="9964" spans="1:17" ht="14.4" x14ac:dyDescent="0.3">
      <c r="A9964" s="5" t="s">
        <v>12185</v>
      </c>
      <c r="B9964" s="5" t="s">
        <v>2174</v>
      </c>
      <c r="C9964" s="5" t="s">
        <v>2201</v>
      </c>
      <c r="D9964" s="5" t="s">
        <v>2202</v>
      </c>
      <c r="E9964" s="32">
        <v>44472</v>
      </c>
      <c r="F9964" s="5">
        <v>1034</v>
      </c>
      <c r="G9964" s="5">
        <v>155</v>
      </c>
      <c r="H9964" s="5">
        <v>365</v>
      </c>
      <c r="I9964" s="5">
        <v>105010</v>
      </c>
      <c r="J9964" s="5">
        <v>38194</v>
      </c>
      <c r="K9964" s="5">
        <v>554514</v>
      </c>
      <c r="L9964" s="5">
        <v>7238</v>
      </c>
      <c r="M9964" s="5">
        <v>4791</v>
      </c>
      <c r="N9964" s="5">
        <v>1380000000</v>
      </c>
      <c r="O9964" s="5">
        <f>YEAR(Table1[[#This Row],[ReportDate]])</f>
        <v>2021</v>
      </c>
      <c r="P9964" s="5" t="str">
        <f>TEXT(Table1[[#This Row],[ReportDate]],"mmm")</f>
        <v>Oct</v>
      </c>
      <c r="Q9964" s="29">
        <f>Table1[[#This Row],[TotalDeaths]]/Table1[[#This Row],[TotalCases]]</f>
        <v>0.36371774116750788</v>
      </c>
    </row>
    <row r="9965" spans="1:17" ht="14.4" x14ac:dyDescent="0.3">
      <c r="A9965" s="5" t="s">
        <v>12186</v>
      </c>
      <c r="B9965" s="5" t="s">
        <v>2167</v>
      </c>
      <c r="C9965" s="5" t="s">
        <v>2235</v>
      </c>
      <c r="D9965" s="5" t="s">
        <v>2235</v>
      </c>
      <c r="E9965" s="32">
        <v>43853</v>
      </c>
      <c r="F9965" s="5">
        <v>2222</v>
      </c>
      <c r="G9965" s="5">
        <v>71</v>
      </c>
      <c r="H9965" s="5">
        <v>2221</v>
      </c>
      <c r="I9965" s="5">
        <v>107232</v>
      </c>
      <c r="J9965" s="5">
        <v>38265</v>
      </c>
      <c r="K9965" s="5">
        <v>556735</v>
      </c>
      <c r="L9965" s="5">
        <v>19998</v>
      </c>
      <c r="M9965" s="5">
        <v>19670</v>
      </c>
      <c r="N9965" s="5">
        <v>83000000</v>
      </c>
      <c r="O9965" s="5">
        <f>YEAR(Table1[[#This Row],[ReportDate]])</f>
        <v>2020</v>
      </c>
      <c r="P9965" s="5" t="str">
        <f>TEXT(Table1[[#This Row],[ReportDate]],"mmm")</f>
        <v>Jan</v>
      </c>
      <c r="Q9965" s="29">
        <f>Table1[[#This Row],[TotalDeaths]]/Table1[[#This Row],[TotalCases]]</f>
        <v>0.35684310653536255</v>
      </c>
    </row>
    <row r="9966" spans="1:17" ht="14.4" x14ac:dyDescent="0.3">
      <c r="A9966" s="5" t="s">
        <v>12187</v>
      </c>
      <c r="B9966" s="5" t="s">
        <v>2174</v>
      </c>
      <c r="C9966" s="5" t="s">
        <v>2201</v>
      </c>
      <c r="D9966" s="5" t="s">
        <v>2261</v>
      </c>
      <c r="E9966" s="32">
        <v>44109</v>
      </c>
      <c r="F9966" s="5">
        <v>2820</v>
      </c>
      <c r="G9966" s="5">
        <v>193</v>
      </c>
      <c r="H9966" s="5">
        <v>272</v>
      </c>
      <c r="I9966" s="5">
        <v>110052</v>
      </c>
      <c r="J9966" s="5">
        <v>38458</v>
      </c>
      <c r="K9966" s="5">
        <v>557007</v>
      </c>
      <c r="L9966" s="5">
        <v>50760</v>
      </c>
      <c r="M9966" s="5">
        <v>1657</v>
      </c>
      <c r="N9966" s="5">
        <v>1380000000</v>
      </c>
      <c r="O9966" s="5">
        <f>YEAR(Table1[[#This Row],[ReportDate]])</f>
        <v>2020</v>
      </c>
      <c r="P9966" s="5" t="str">
        <f>TEXT(Table1[[#This Row],[ReportDate]],"mmm")</f>
        <v>Oct</v>
      </c>
      <c r="Q9966" s="29">
        <f>Table1[[#This Row],[TotalDeaths]]/Table1[[#This Row],[TotalCases]]</f>
        <v>0.34945298586122925</v>
      </c>
    </row>
    <row r="9967" spans="1:17" ht="14.4" x14ac:dyDescent="0.3">
      <c r="A9967" s="5" t="s">
        <v>12188</v>
      </c>
      <c r="B9967" s="5" t="s">
        <v>2174</v>
      </c>
      <c r="C9967" s="5" t="s">
        <v>27</v>
      </c>
      <c r="D9967" s="5" t="s">
        <v>27</v>
      </c>
      <c r="E9967" s="32">
        <v>44299</v>
      </c>
      <c r="F9967" s="5">
        <v>4738</v>
      </c>
      <c r="G9967" s="5">
        <v>103</v>
      </c>
      <c r="H9967" s="5">
        <v>3621</v>
      </c>
      <c r="I9967" s="5">
        <v>114790</v>
      </c>
      <c r="J9967" s="5">
        <v>38561</v>
      </c>
      <c r="K9967" s="5">
        <v>560628</v>
      </c>
      <c r="L9967" s="5">
        <v>90022</v>
      </c>
      <c r="M9967" s="5">
        <v>2743</v>
      </c>
      <c r="N9967" s="5">
        <v>1380000000</v>
      </c>
      <c r="O9967" s="5">
        <f>YEAR(Table1[[#This Row],[ReportDate]])</f>
        <v>2021</v>
      </c>
      <c r="P9967" s="5" t="str">
        <f>TEXT(Table1[[#This Row],[ReportDate]],"mmm")</f>
        <v>Apr</v>
      </c>
      <c r="Q9967" s="29">
        <f>Table1[[#This Row],[TotalDeaths]]/Table1[[#This Row],[TotalCases]]</f>
        <v>0.3359264744315707</v>
      </c>
    </row>
    <row r="9968" spans="1:17" ht="14.4" x14ac:dyDescent="0.3">
      <c r="A9968" s="5" t="s">
        <v>12189</v>
      </c>
      <c r="B9968" s="5" t="s">
        <v>2170</v>
      </c>
      <c r="C9968" s="5" t="s">
        <v>2171</v>
      </c>
      <c r="D9968" s="5" t="s">
        <v>2172</v>
      </c>
      <c r="E9968" s="32">
        <v>44230</v>
      </c>
      <c r="F9968" s="5">
        <v>1735</v>
      </c>
      <c r="G9968" s="5">
        <v>89</v>
      </c>
      <c r="H9968" s="5">
        <v>3642</v>
      </c>
      <c r="I9968" s="5">
        <v>116525</v>
      </c>
      <c r="J9968" s="5">
        <v>38650</v>
      </c>
      <c r="K9968" s="5">
        <v>564270</v>
      </c>
      <c r="L9968" s="5">
        <v>22555</v>
      </c>
      <c r="M9968" s="5">
        <v>5386</v>
      </c>
      <c r="N9968" s="5">
        <v>213000000</v>
      </c>
      <c r="O9968" s="5">
        <f>YEAR(Table1[[#This Row],[ReportDate]])</f>
        <v>2021</v>
      </c>
      <c r="P9968" s="5" t="str">
        <f>TEXT(Table1[[#This Row],[ReportDate]],"mmm")</f>
        <v>Feb</v>
      </c>
      <c r="Q9968" s="29">
        <f>Table1[[#This Row],[TotalDeaths]]/Table1[[#This Row],[TotalCases]]</f>
        <v>0.33168847886719588</v>
      </c>
    </row>
    <row r="9969" spans="1:17" ht="14.4" x14ac:dyDescent="0.3">
      <c r="A9969" s="5" t="s">
        <v>12190</v>
      </c>
      <c r="B9969" s="5" t="s">
        <v>2170</v>
      </c>
      <c r="C9969" s="5" t="s">
        <v>2249</v>
      </c>
      <c r="D9969" s="5" t="s">
        <v>2250</v>
      </c>
      <c r="E9969" s="32">
        <v>43839</v>
      </c>
      <c r="F9969" s="5">
        <v>4277</v>
      </c>
      <c r="G9969" s="5">
        <v>154</v>
      </c>
      <c r="H9969" s="5">
        <v>4585</v>
      </c>
      <c r="I9969" s="5">
        <v>120802</v>
      </c>
      <c r="J9969" s="5">
        <v>38804</v>
      </c>
      <c r="K9969" s="5">
        <v>568855</v>
      </c>
      <c r="L9969" s="5">
        <v>55601</v>
      </c>
      <c r="M9969" s="5">
        <v>15046</v>
      </c>
      <c r="N9969" s="5">
        <v>213000000</v>
      </c>
      <c r="O9969" s="5">
        <f>YEAR(Table1[[#This Row],[ReportDate]])</f>
        <v>2020</v>
      </c>
      <c r="P9969" s="5" t="str">
        <f>TEXT(Table1[[#This Row],[ReportDate]],"mmm")</f>
        <v>Jan</v>
      </c>
      <c r="Q9969" s="29">
        <f>Table1[[#This Row],[TotalDeaths]]/Table1[[#This Row],[TotalCases]]</f>
        <v>0.32121984735352066</v>
      </c>
    </row>
    <row r="9970" spans="1:17" ht="14.4" x14ac:dyDescent="0.3">
      <c r="A9970" s="5" t="s">
        <v>12191</v>
      </c>
      <c r="B9970" s="5" t="s">
        <v>2191</v>
      </c>
      <c r="C9970" s="5" t="s">
        <v>2192</v>
      </c>
      <c r="D9970" s="5" t="s">
        <v>2308</v>
      </c>
      <c r="E9970" s="32">
        <v>43843</v>
      </c>
      <c r="F9970" s="5">
        <v>941</v>
      </c>
      <c r="G9970" s="5">
        <v>96</v>
      </c>
      <c r="H9970" s="5">
        <v>601</v>
      </c>
      <c r="I9970" s="5">
        <v>121743</v>
      </c>
      <c r="J9970" s="5">
        <v>38900</v>
      </c>
      <c r="K9970" s="5">
        <v>569456</v>
      </c>
      <c r="L9970" s="5">
        <v>6587</v>
      </c>
      <c r="M9970" s="5">
        <v>3990</v>
      </c>
      <c r="N9970" s="5">
        <v>331000000</v>
      </c>
      <c r="O9970" s="5">
        <f>YEAR(Table1[[#This Row],[ReportDate]])</f>
        <v>2020</v>
      </c>
      <c r="P9970" s="5" t="str">
        <f>TEXT(Table1[[#This Row],[ReportDate]],"mmm")</f>
        <v>Jan</v>
      </c>
      <c r="Q9970" s="29">
        <f>Table1[[#This Row],[TotalDeaths]]/Table1[[#This Row],[TotalCases]]</f>
        <v>0.31952555793762272</v>
      </c>
    </row>
    <row r="9971" spans="1:17" ht="14.4" x14ac:dyDescent="0.3">
      <c r="A9971" s="5" t="s">
        <v>12192</v>
      </c>
      <c r="B9971" s="5" t="s">
        <v>2170</v>
      </c>
      <c r="C9971" s="5" t="s">
        <v>2171</v>
      </c>
      <c r="D9971" s="5" t="s">
        <v>2265</v>
      </c>
      <c r="E9971" s="32">
        <v>43882</v>
      </c>
      <c r="F9971" s="5">
        <v>349</v>
      </c>
      <c r="G9971" s="5">
        <v>124</v>
      </c>
      <c r="H9971" s="5">
        <v>3142</v>
      </c>
      <c r="I9971" s="5">
        <v>122092</v>
      </c>
      <c r="J9971" s="5">
        <v>39024</v>
      </c>
      <c r="K9971" s="5">
        <v>572598</v>
      </c>
      <c r="L9971" s="5">
        <v>5584</v>
      </c>
      <c r="M9971" s="5">
        <v>12972</v>
      </c>
      <c r="N9971" s="5">
        <v>213000000</v>
      </c>
      <c r="O9971" s="5">
        <f>YEAR(Table1[[#This Row],[ReportDate]])</f>
        <v>2020</v>
      </c>
      <c r="P9971" s="5" t="str">
        <f>TEXT(Table1[[#This Row],[ReportDate]],"mmm")</f>
        <v>Feb</v>
      </c>
      <c r="Q9971" s="29">
        <f>Table1[[#This Row],[TotalDeaths]]/Table1[[#This Row],[TotalCases]]</f>
        <v>0.31962782164269565</v>
      </c>
    </row>
    <row r="9972" spans="1:17" ht="14.4" x14ac:dyDescent="0.3">
      <c r="A9972" s="5" t="s">
        <v>12193</v>
      </c>
      <c r="B9972" s="5" t="s">
        <v>2170</v>
      </c>
      <c r="C9972" s="5" t="s">
        <v>2171</v>
      </c>
      <c r="D9972" s="5" t="s">
        <v>2172</v>
      </c>
      <c r="E9972" s="32">
        <v>44039</v>
      </c>
      <c r="F9972" s="5">
        <v>2686</v>
      </c>
      <c r="G9972" s="5">
        <v>182</v>
      </c>
      <c r="H9972" s="5">
        <v>611</v>
      </c>
      <c r="I9972" s="5">
        <v>124778</v>
      </c>
      <c r="J9972" s="5">
        <v>39206</v>
      </c>
      <c r="K9972" s="5">
        <v>573209</v>
      </c>
      <c r="L9972" s="5">
        <v>29546</v>
      </c>
      <c r="M9972" s="5">
        <v>19866</v>
      </c>
      <c r="N9972" s="5">
        <v>213000000</v>
      </c>
      <c r="O9972" s="5">
        <f>YEAR(Table1[[#This Row],[ReportDate]])</f>
        <v>2020</v>
      </c>
      <c r="P9972" s="5" t="str">
        <f>TEXT(Table1[[#This Row],[ReportDate]],"mmm")</f>
        <v>Jul</v>
      </c>
      <c r="Q9972" s="29">
        <f>Table1[[#This Row],[TotalDeaths]]/Table1[[#This Row],[TotalCases]]</f>
        <v>0.31420602990911861</v>
      </c>
    </row>
    <row r="9973" spans="1:17" ht="14.4" x14ac:dyDescent="0.3">
      <c r="A9973" s="5" t="s">
        <v>12194</v>
      </c>
      <c r="B9973" s="5" t="s">
        <v>2186</v>
      </c>
      <c r="C9973" s="5" t="s">
        <v>2204</v>
      </c>
      <c r="D9973" s="5" t="s">
        <v>2205</v>
      </c>
      <c r="E9973" s="32">
        <v>44380</v>
      </c>
      <c r="F9973" s="5">
        <v>1405</v>
      </c>
      <c r="G9973" s="5">
        <v>70</v>
      </c>
      <c r="H9973" s="5">
        <v>326</v>
      </c>
      <c r="I9973" s="5">
        <v>126183</v>
      </c>
      <c r="J9973" s="5">
        <v>39276</v>
      </c>
      <c r="K9973" s="5">
        <v>573535</v>
      </c>
      <c r="L9973" s="5">
        <v>26695</v>
      </c>
      <c r="M9973" s="5">
        <v>18206</v>
      </c>
      <c r="N9973" s="5">
        <v>68000000</v>
      </c>
      <c r="O9973" s="5">
        <f>YEAR(Table1[[#This Row],[ReportDate]])</f>
        <v>2021</v>
      </c>
      <c r="P9973" s="5" t="str">
        <f>TEXT(Table1[[#This Row],[ReportDate]],"mmm")</f>
        <v>Jul</v>
      </c>
      <c r="Q9973" s="29">
        <f>Table1[[#This Row],[TotalDeaths]]/Table1[[#This Row],[TotalCases]]</f>
        <v>0.31126221440289104</v>
      </c>
    </row>
    <row r="9974" spans="1:17" ht="14.4" x14ac:dyDescent="0.3">
      <c r="A9974" s="5" t="s">
        <v>12195</v>
      </c>
      <c r="B9974" s="5" t="s">
        <v>2191</v>
      </c>
      <c r="C9974" s="5" t="s">
        <v>2221</v>
      </c>
      <c r="D9974" s="5" t="s">
        <v>2222</v>
      </c>
      <c r="E9974" s="32">
        <v>44442</v>
      </c>
      <c r="F9974" s="5">
        <v>3627</v>
      </c>
      <c r="G9974" s="5">
        <v>53</v>
      </c>
      <c r="H9974" s="5">
        <v>1706</v>
      </c>
      <c r="I9974" s="5">
        <v>129810</v>
      </c>
      <c r="J9974" s="5">
        <v>39329</v>
      </c>
      <c r="K9974" s="5">
        <v>575241</v>
      </c>
      <c r="L9974" s="5">
        <v>25389</v>
      </c>
      <c r="M9974" s="5">
        <v>10414</v>
      </c>
      <c r="N9974" s="5">
        <v>331000000</v>
      </c>
      <c r="O9974" s="5">
        <f>YEAR(Table1[[#This Row],[ReportDate]])</f>
        <v>2021</v>
      </c>
      <c r="P9974" s="5" t="str">
        <f>TEXT(Table1[[#This Row],[ReportDate]],"mmm")</f>
        <v>Sep</v>
      </c>
      <c r="Q9974" s="29">
        <f>Table1[[#This Row],[TotalDeaths]]/Table1[[#This Row],[TotalCases]]</f>
        <v>0.3029735767660427</v>
      </c>
    </row>
    <row r="9975" spans="1:17" ht="14.4" x14ac:dyDescent="0.3">
      <c r="A9975" s="5" t="s">
        <v>12196</v>
      </c>
      <c r="B9975" s="5" t="s">
        <v>2191</v>
      </c>
      <c r="C9975" s="5" t="s">
        <v>2221</v>
      </c>
      <c r="D9975" s="5" t="s">
        <v>2241</v>
      </c>
      <c r="E9975" s="32">
        <v>44535</v>
      </c>
      <c r="F9975" s="5">
        <v>1545</v>
      </c>
      <c r="G9975" s="5">
        <v>45</v>
      </c>
      <c r="H9975" s="5">
        <v>4442</v>
      </c>
      <c r="I9975" s="5">
        <v>131355</v>
      </c>
      <c r="J9975" s="5">
        <v>39374</v>
      </c>
      <c r="K9975" s="5">
        <v>579683</v>
      </c>
      <c r="L9975" s="5">
        <v>29355</v>
      </c>
      <c r="M9975" s="5">
        <v>12788</v>
      </c>
      <c r="N9975" s="5">
        <v>331000000</v>
      </c>
      <c r="O9975" s="5">
        <f>YEAR(Table1[[#This Row],[ReportDate]])</f>
        <v>2021</v>
      </c>
      <c r="P9975" s="5" t="str">
        <f>TEXT(Table1[[#This Row],[ReportDate]],"mmm")</f>
        <v>Dec</v>
      </c>
      <c r="Q9975" s="29">
        <f>Table1[[#This Row],[TotalDeaths]]/Table1[[#This Row],[TotalCases]]</f>
        <v>0.29975257888926954</v>
      </c>
    </row>
    <row r="9976" spans="1:17" ht="14.4" x14ac:dyDescent="0.3">
      <c r="A9976" s="5" t="s">
        <v>12197</v>
      </c>
      <c r="B9976" s="5" t="s">
        <v>2186</v>
      </c>
      <c r="C9976" s="5" t="s">
        <v>2212</v>
      </c>
      <c r="D9976" s="5" t="s">
        <v>2306</v>
      </c>
      <c r="E9976" s="32">
        <v>44232</v>
      </c>
      <c r="F9976" s="5">
        <v>4320</v>
      </c>
      <c r="G9976" s="5">
        <v>163</v>
      </c>
      <c r="H9976" s="5">
        <v>4261</v>
      </c>
      <c r="I9976" s="5">
        <v>135675</v>
      </c>
      <c r="J9976" s="5">
        <v>39537</v>
      </c>
      <c r="K9976" s="5">
        <v>583944</v>
      </c>
      <c r="L9976" s="5">
        <v>30240</v>
      </c>
      <c r="M9976" s="5">
        <v>17729</v>
      </c>
      <c r="N9976" s="5">
        <v>68000000</v>
      </c>
      <c r="O9976" s="5">
        <f>YEAR(Table1[[#This Row],[ReportDate]])</f>
        <v>2021</v>
      </c>
      <c r="P9976" s="5" t="str">
        <f>TEXT(Table1[[#This Row],[ReportDate]],"mmm")</f>
        <v>Feb</v>
      </c>
      <c r="Q9976" s="29">
        <f>Table1[[#This Row],[TotalDeaths]]/Table1[[#This Row],[TotalCases]]</f>
        <v>0.29140961857379766</v>
      </c>
    </row>
    <row r="9977" spans="1:17" ht="14.4" x14ac:dyDescent="0.3">
      <c r="A9977" s="5" t="s">
        <v>12198</v>
      </c>
      <c r="B9977" s="5" t="s">
        <v>2191</v>
      </c>
      <c r="C9977" s="5" t="s">
        <v>2225</v>
      </c>
      <c r="D9977" s="5" t="s">
        <v>2288</v>
      </c>
      <c r="E9977" s="32">
        <v>44021</v>
      </c>
      <c r="F9977" s="5">
        <v>1751</v>
      </c>
      <c r="G9977" s="5">
        <v>127</v>
      </c>
      <c r="H9977" s="5">
        <v>2927</v>
      </c>
      <c r="I9977" s="5">
        <v>137426</v>
      </c>
      <c r="J9977" s="5">
        <v>39664</v>
      </c>
      <c r="K9977" s="5">
        <v>586871</v>
      </c>
      <c r="L9977" s="5">
        <v>14008</v>
      </c>
      <c r="M9977" s="5">
        <v>875</v>
      </c>
      <c r="N9977" s="5">
        <v>331000000</v>
      </c>
      <c r="O9977" s="5">
        <f>YEAR(Table1[[#This Row],[ReportDate]])</f>
        <v>2020</v>
      </c>
      <c r="P9977" s="5" t="str">
        <f>TEXT(Table1[[#This Row],[ReportDate]],"mmm")</f>
        <v>Jul</v>
      </c>
      <c r="Q9977" s="29">
        <f>Table1[[#This Row],[TotalDeaths]]/Table1[[#This Row],[TotalCases]]</f>
        <v>0.28862078500429322</v>
      </c>
    </row>
    <row r="9978" spans="1:17" ht="14.4" x14ac:dyDescent="0.3">
      <c r="A9978" s="5" t="s">
        <v>12199</v>
      </c>
      <c r="B9978" s="5" t="s">
        <v>2167</v>
      </c>
      <c r="C9978" s="5" t="s">
        <v>2168</v>
      </c>
      <c r="D9978" s="5" t="s">
        <v>2168</v>
      </c>
      <c r="E9978" s="32">
        <v>43881</v>
      </c>
      <c r="F9978" s="5">
        <v>1746</v>
      </c>
      <c r="G9978" s="5">
        <v>148</v>
      </c>
      <c r="H9978" s="5">
        <v>4847</v>
      </c>
      <c r="I9978" s="5">
        <v>139172</v>
      </c>
      <c r="J9978" s="5">
        <v>39812</v>
      </c>
      <c r="K9978" s="5">
        <v>591718</v>
      </c>
      <c r="L9978" s="5">
        <v>10476</v>
      </c>
      <c r="M9978" s="5">
        <v>2415</v>
      </c>
      <c r="N9978" s="5">
        <v>83000000</v>
      </c>
      <c r="O9978" s="5">
        <f>YEAR(Table1[[#This Row],[ReportDate]])</f>
        <v>2020</v>
      </c>
      <c r="P9978" s="5" t="str">
        <f>TEXT(Table1[[#This Row],[ReportDate]],"mmm")</f>
        <v>Feb</v>
      </c>
      <c r="Q9978" s="29">
        <f>Table1[[#This Row],[TotalDeaths]]/Table1[[#This Row],[TotalCases]]</f>
        <v>0.28606328859253299</v>
      </c>
    </row>
    <row r="9979" spans="1:17" ht="14.4" x14ac:dyDescent="0.3">
      <c r="A9979" s="5" t="s">
        <v>12200</v>
      </c>
      <c r="B9979" s="5" t="s">
        <v>2167</v>
      </c>
      <c r="C9979" s="5" t="s">
        <v>2318</v>
      </c>
      <c r="D9979" s="5" t="s">
        <v>2418</v>
      </c>
      <c r="E9979" s="32">
        <v>44223</v>
      </c>
      <c r="F9979" s="5">
        <v>4381</v>
      </c>
      <c r="G9979" s="5">
        <v>176</v>
      </c>
      <c r="H9979" s="5">
        <v>2108</v>
      </c>
      <c r="I9979" s="5">
        <v>143553</v>
      </c>
      <c r="J9979" s="5">
        <v>39988</v>
      </c>
      <c r="K9979" s="5">
        <v>593826</v>
      </c>
      <c r="L9979" s="5">
        <v>43810</v>
      </c>
      <c r="M9979" s="5">
        <v>15326</v>
      </c>
      <c r="N9979" s="5">
        <v>83000000</v>
      </c>
      <c r="O9979" s="5">
        <f>YEAR(Table1[[#This Row],[ReportDate]])</f>
        <v>2021</v>
      </c>
      <c r="P9979" s="5" t="str">
        <f>TEXT(Table1[[#This Row],[ReportDate]],"mmm")</f>
        <v>Jan</v>
      </c>
      <c r="Q9979" s="29">
        <f>Table1[[#This Row],[TotalDeaths]]/Table1[[#This Row],[TotalCases]]</f>
        <v>0.27855913843667496</v>
      </c>
    </row>
    <row r="9980" spans="1:17" ht="14.4" x14ac:dyDescent="0.3">
      <c r="A9980" s="5" t="s">
        <v>12201</v>
      </c>
      <c r="B9980" s="5" t="s">
        <v>2186</v>
      </c>
      <c r="C9980" s="5" t="s">
        <v>2187</v>
      </c>
      <c r="D9980" s="5" t="s">
        <v>2188</v>
      </c>
      <c r="E9980" s="32">
        <v>44483</v>
      </c>
      <c r="F9980" s="5">
        <v>1354</v>
      </c>
      <c r="G9980" s="5">
        <v>33</v>
      </c>
      <c r="H9980" s="5">
        <v>1964</v>
      </c>
      <c r="I9980" s="5">
        <v>144907</v>
      </c>
      <c r="J9980" s="5">
        <v>40021</v>
      </c>
      <c r="K9980" s="5">
        <v>595790</v>
      </c>
      <c r="L9980" s="5">
        <v>25726</v>
      </c>
      <c r="M9980" s="5">
        <v>15932</v>
      </c>
      <c r="N9980" s="5">
        <v>68000000</v>
      </c>
      <c r="O9980" s="5">
        <f>YEAR(Table1[[#This Row],[ReportDate]])</f>
        <v>2021</v>
      </c>
      <c r="P9980" s="5" t="str">
        <f>TEXT(Table1[[#This Row],[ReportDate]],"mmm")</f>
        <v>Oct</v>
      </c>
      <c r="Q9980" s="29">
        <f>Table1[[#This Row],[TotalDeaths]]/Table1[[#This Row],[TotalCases]]</f>
        <v>0.27618403527779889</v>
      </c>
    </row>
    <row r="9981" spans="1:17" ht="14.4" x14ac:dyDescent="0.3">
      <c r="A9981" s="5" t="s">
        <v>12202</v>
      </c>
      <c r="B9981" s="5" t="s">
        <v>2170</v>
      </c>
      <c r="C9981" s="5" t="s">
        <v>2171</v>
      </c>
      <c r="D9981" s="5" t="s">
        <v>2172</v>
      </c>
      <c r="E9981" s="32">
        <v>44510</v>
      </c>
      <c r="F9981" s="5">
        <v>3632</v>
      </c>
      <c r="G9981" s="5">
        <v>121</v>
      </c>
      <c r="H9981" s="5">
        <v>1209</v>
      </c>
      <c r="I9981" s="5">
        <v>148539</v>
      </c>
      <c r="J9981" s="5">
        <v>40142</v>
      </c>
      <c r="K9981" s="5">
        <v>596999</v>
      </c>
      <c r="L9981" s="5">
        <v>32688</v>
      </c>
      <c r="M9981" s="5">
        <v>8967</v>
      </c>
      <c r="N9981" s="5">
        <v>213000000</v>
      </c>
      <c r="O9981" s="5">
        <f>YEAR(Table1[[#This Row],[ReportDate]])</f>
        <v>2021</v>
      </c>
      <c r="P9981" s="5" t="str">
        <f>TEXT(Table1[[#This Row],[ReportDate]],"mmm")</f>
        <v>Nov</v>
      </c>
      <c r="Q9981" s="29">
        <f>Table1[[#This Row],[TotalDeaths]]/Table1[[#This Row],[TotalCases]]</f>
        <v>0.27024552474434321</v>
      </c>
    </row>
    <row r="9982" spans="1:17" ht="14.4" x14ac:dyDescent="0.3">
      <c r="A9982" s="5" t="s">
        <v>12203</v>
      </c>
      <c r="B9982" s="5" t="s">
        <v>2167</v>
      </c>
      <c r="C9982" s="5" t="s">
        <v>2168</v>
      </c>
      <c r="D9982" s="5" t="s">
        <v>2168</v>
      </c>
      <c r="E9982" s="32">
        <v>44451</v>
      </c>
      <c r="F9982" s="5">
        <v>4288</v>
      </c>
      <c r="G9982" s="5">
        <v>86</v>
      </c>
      <c r="H9982" s="5">
        <v>4459</v>
      </c>
      <c r="I9982" s="5">
        <v>152827</v>
      </c>
      <c r="J9982" s="5">
        <v>40228</v>
      </c>
      <c r="K9982" s="5">
        <v>601458</v>
      </c>
      <c r="L9982" s="5">
        <v>60032</v>
      </c>
      <c r="M9982" s="5">
        <v>4504</v>
      </c>
      <c r="N9982" s="5">
        <v>83000000</v>
      </c>
      <c r="O9982" s="5">
        <f>YEAR(Table1[[#This Row],[ReportDate]])</f>
        <v>2021</v>
      </c>
      <c r="P9982" s="5" t="str">
        <f>TEXT(Table1[[#This Row],[ReportDate]],"mmm")</f>
        <v>Sep</v>
      </c>
      <c r="Q9982" s="29">
        <f>Table1[[#This Row],[TotalDeaths]]/Table1[[#This Row],[TotalCases]]</f>
        <v>0.26322573890739204</v>
      </c>
    </row>
    <row r="9983" spans="1:17" ht="14.4" x14ac:dyDescent="0.3">
      <c r="A9983" s="5" t="s">
        <v>12204</v>
      </c>
      <c r="B9983" s="5" t="s">
        <v>2186</v>
      </c>
      <c r="C9983" s="5" t="s">
        <v>2204</v>
      </c>
      <c r="D9983" s="5" t="s">
        <v>2205</v>
      </c>
      <c r="E9983" s="32">
        <v>44549</v>
      </c>
      <c r="F9983" s="5">
        <v>1168</v>
      </c>
      <c r="G9983" s="5">
        <v>161</v>
      </c>
      <c r="H9983" s="5">
        <v>1023</v>
      </c>
      <c r="I9983" s="5">
        <v>153995</v>
      </c>
      <c r="J9983" s="5">
        <v>40389</v>
      </c>
      <c r="K9983" s="5">
        <v>602481</v>
      </c>
      <c r="L9983" s="5">
        <v>16352</v>
      </c>
      <c r="M9983" s="5">
        <v>13981</v>
      </c>
      <c r="N9983" s="5">
        <v>68000000</v>
      </c>
      <c r="O9983" s="5">
        <f>YEAR(Table1[[#This Row],[ReportDate]])</f>
        <v>2021</v>
      </c>
      <c r="P9983" s="5" t="str">
        <f>TEXT(Table1[[#This Row],[ReportDate]],"mmm")</f>
        <v>Dec</v>
      </c>
      <c r="Q9983" s="29">
        <f>Table1[[#This Row],[TotalDeaths]]/Table1[[#This Row],[TotalCases]]</f>
        <v>0.26227474918016819</v>
      </c>
    </row>
    <row r="9984" spans="1:17" ht="14.4" x14ac:dyDescent="0.3">
      <c r="A9984" s="5" t="s">
        <v>12205</v>
      </c>
      <c r="B9984" s="5" t="s">
        <v>2167</v>
      </c>
      <c r="C9984" s="5" t="s">
        <v>2168</v>
      </c>
      <c r="D9984" s="5" t="s">
        <v>2168</v>
      </c>
      <c r="E9984" s="32">
        <v>44130</v>
      </c>
      <c r="F9984" s="5">
        <v>4766</v>
      </c>
      <c r="G9984" s="5">
        <v>167</v>
      </c>
      <c r="H9984" s="5">
        <v>1754</v>
      </c>
      <c r="I9984" s="5">
        <v>158761</v>
      </c>
      <c r="J9984" s="5">
        <v>40556</v>
      </c>
      <c r="K9984" s="5">
        <v>604235</v>
      </c>
      <c r="L9984" s="5">
        <v>81022</v>
      </c>
      <c r="M9984" s="5">
        <v>407</v>
      </c>
      <c r="N9984" s="5">
        <v>83000000</v>
      </c>
      <c r="O9984" s="5">
        <f>YEAR(Table1[[#This Row],[ReportDate]])</f>
        <v>2020</v>
      </c>
      <c r="P9984" s="5" t="str">
        <f>TEXT(Table1[[#This Row],[ReportDate]],"mmm")</f>
        <v>Oct</v>
      </c>
      <c r="Q9984" s="29">
        <f>Table1[[#This Row],[TotalDeaths]]/Table1[[#This Row],[TotalCases]]</f>
        <v>0.25545316544995306</v>
      </c>
    </row>
    <row r="9985" spans="1:17" ht="14.4" x14ac:dyDescent="0.3">
      <c r="A9985" s="5" t="s">
        <v>12206</v>
      </c>
      <c r="B9985" s="5" t="s">
        <v>2174</v>
      </c>
      <c r="C9985" s="5" t="s">
        <v>27</v>
      </c>
      <c r="D9985" s="5" t="s">
        <v>27</v>
      </c>
      <c r="E9985" s="32">
        <v>44452</v>
      </c>
      <c r="F9985" s="5">
        <v>4044</v>
      </c>
      <c r="G9985" s="5">
        <v>134</v>
      </c>
      <c r="H9985" s="5">
        <v>2081</v>
      </c>
      <c r="I9985" s="5">
        <v>162805</v>
      </c>
      <c r="J9985" s="5">
        <v>40690</v>
      </c>
      <c r="K9985" s="5">
        <v>606316</v>
      </c>
      <c r="L9985" s="5">
        <v>24264</v>
      </c>
      <c r="M9985" s="5">
        <v>6909</v>
      </c>
      <c r="N9985" s="5">
        <v>1380000000</v>
      </c>
      <c r="O9985" s="5">
        <f>YEAR(Table1[[#This Row],[ReportDate]])</f>
        <v>2021</v>
      </c>
      <c r="P9985" s="5" t="str">
        <f>TEXT(Table1[[#This Row],[ReportDate]],"mmm")</f>
        <v>Sep</v>
      </c>
      <c r="Q9985" s="29">
        <f>Table1[[#This Row],[TotalDeaths]]/Table1[[#This Row],[TotalCases]]</f>
        <v>0.24993089892816558</v>
      </c>
    </row>
    <row r="9986" spans="1:17" ht="14.4" x14ac:dyDescent="0.3">
      <c r="A9986" s="5" t="s">
        <v>12207</v>
      </c>
      <c r="B9986" s="5" t="s">
        <v>2186</v>
      </c>
      <c r="C9986" s="5" t="s">
        <v>2187</v>
      </c>
      <c r="D9986" s="5" t="s">
        <v>2243</v>
      </c>
      <c r="E9986" s="32">
        <v>44026</v>
      </c>
      <c r="F9986" s="5">
        <v>2585</v>
      </c>
      <c r="G9986" s="5">
        <v>89</v>
      </c>
      <c r="H9986" s="5">
        <v>4500</v>
      </c>
      <c r="I9986" s="5">
        <v>165390</v>
      </c>
      <c r="J9986" s="5">
        <v>40779</v>
      </c>
      <c r="K9986" s="5">
        <v>610816</v>
      </c>
      <c r="L9986" s="5">
        <v>41360</v>
      </c>
      <c r="M9986" s="5">
        <v>16691</v>
      </c>
      <c r="N9986" s="5">
        <v>68000000</v>
      </c>
      <c r="O9986" s="5">
        <f>YEAR(Table1[[#This Row],[ReportDate]])</f>
        <v>2020</v>
      </c>
      <c r="P9986" s="5" t="str">
        <f>TEXT(Table1[[#This Row],[ReportDate]],"mmm")</f>
        <v>Jul</v>
      </c>
      <c r="Q9986" s="29">
        <f>Table1[[#This Row],[TotalDeaths]]/Table1[[#This Row],[TotalCases]]</f>
        <v>0.24656267005260293</v>
      </c>
    </row>
    <row r="9987" spans="1:17" ht="14.4" x14ac:dyDescent="0.3">
      <c r="A9987" s="5" t="s">
        <v>12208</v>
      </c>
      <c r="B9987" s="5" t="s">
        <v>2191</v>
      </c>
      <c r="C9987" s="5" t="s">
        <v>2192</v>
      </c>
      <c r="D9987" s="5" t="s">
        <v>2193</v>
      </c>
      <c r="E9987" s="32">
        <v>44247</v>
      </c>
      <c r="F9987" s="5">
        <v>4707</v>
      </c>
      <c r="G9987" s="5">
        <v>51</v>
      </c>
      <c r="H9987" s="5">
        <v>2944</v>
      </c>
      <c r="I9987" s="5">
        <v>170097</v>
      </c>
      <c r="J9987" s="5">
        <v>40830</v>
      </c>
      <c r="K9987" s="5">
        <v>613760</v>
      </c>
      <c r="L9987" s="5">
        <v>65898</v>
      </c>
      <c r="M9987" s="5">
        <v>10300</v>
      </c>
      <c r="N9987" s="5">
        <v>331000000</v>
      </c>
      <c r="O9987" s="5">
        <f>YEAR(Table1[[#This Row],[ReportDate]])</f>
        <v>2021</v>
      </c>
      <c r="P9987" s="5" t="str">
        <f>TEXT(Table1[[#This Row],[ReportDate]],"mmm")</f>
        <v>Feb</v>
      </c>
      <c r="Q9987" s="29">
        <f>Table1[[#This Row],[TotalDeaths]]/Table1[[#This Row],[TotalCases]]</f>
        <v>0.2400395068696097</v>
      </c>
    </row>
    <row r="9988" spans="1:17" ht="14.4" x14ac:dyDescent="0.3">
      <c r="A9988" s="5" t="s">
        <v>12209</v>
      </c>
      <c r="B9988" s="5" t="s">
        <v>2167</v>
      </c>
      <c r="C9988" s="5" t="s">
        <v>2235</v>
      </c>
      <c r="D9988" s="5" t="s">
        <v>2235</v>
      </c>
      <c r="E9988" s="32">
        <v>44494</v>
      </c>
      <c r="F9988" s="5">
        <v>900</v>
      </c>
      <c r="G9988" s="5">
        <v>48</v>
      </c>
      <c r="H9988" s="5">
        <v>1885</v>
      </c>
      <c r="I9988" s="5">
        <v>170997</v>
      </c>
      <c r="J9988" s="5">
        <v>40878</v>
      </c>
      <c r="K9988" s="5">
        <v>615645</v>
      </c>
      <c r="L9988" s="5">
        <v>17100</v>
      </c>
      <c r="M9988" s="5">
        <v>8268</v>
      </c>
      <c r="N9988" s="5">
        <v>83000000</v>
      </c>
      <c r="O9988" s="5">
        <f>YEAR(Table1[[#This Row],[ReportDate]])</f>
        <v>2021</v>
      </c>
      <c r="P9988" s="5" t="str">
        <f>TEXT(Table1[[#This Row],[ReportDate]],"mmm")</f>
        <v>Oct</v>
      </c>
      <c r="Q9988" s="29">
        <f>Table1[[#This Row],[TotalDeaths]]/Table1[[#This Row],[TotalCases]]</f>
        <v>0.23905682555834312</v>
      </c>
    </row>
    <row r="9989" spans="1:17" ht="14.4" x14ac:dyDescent="0.3">
      <c r="A9989" s="5" t="s">
        <v>12210</v>
      </c>
      <c r="B9989" s="5" t="s">
        <v>2191</v>
      </c>
      <c r="C9989" s="5" t="s">
        <v>2217</v>
      </c>
      <c r="D9989" s="5" t="s">
        <v>2218</v>
      </c>
      <c r="E9989" s="32">
        <v>44250</v>
      </c>
      <c r="F9989" s="5">
        <v>3341</v>
      </c>
      <c r="G9989" s="5">
        <v>118</v>
      </c>
      <c r="H9989" s="5">
        <v>2075</v>
      </c>
      <c r="I9989" s="5">
        <v>174338</v>
      </c>
      <c r="J9989" s="5">
        <v>40996</v>
      </c>
      <c r="K9989" s="5">
        <v>617720</v>
      </c>
      <c r="L9989" s="5">
        <v>20046</v>
      </c>
      <c r="M9989" s="5">
        <v>12217</v>
      </c>
      <c r="N9989" s="5">
        <v>331000000</v>
      </c>
      <c r="O9989" s="5">
        <f>YEAR(Table1[[#This Row],[ReportDate]])</f>
        <v>2021</v>
      </c>
      <c r="P9989" s="5" t="str">
        <f>TEXT(Table1[[#This Row],[ReportDate]],"mmm")</f>
        <v>Feb</v>
      </c>
      <c r="Q9989" s="29">
        <f>Table1[[#This Row],[TotalDeaths]]/Table1[[#This Row],[TotalCases]]</f>
        <v>0.2351524050981427</v>
      </c>
    </row>
    <row r="9990" spans="1:17" ht="14.4" x14ac:dyDescent="0.3">
      <c r="A9990" s="5" t="s">
        <v>12211</v>
      </c>
      <c r="B9990" s="5" t="s">
        <v>2186</v>
      </c>
      <c r="C9990" s="5" t="s">
        <v>2237</v>
      </c>
      <c r="D9990" s="5" t="s">
        <v>2270</v>
      </c>
      <c r="E9990" s="32">
        <v>44470</v>
      </c>
      <c r="F9990" s="5">
        <v>4146</v>
      </c>
      <c r="G9990" s="5">
        <v>80</v>
      </c>
      <c r="H9990" s="5">
        <v>4028</v>
      </c>
      <c r="I9990" s="5">
        <v>178484</v>
      </c>
      <c r="J9990" s="5">
        <v>41076</v>
      </c>
      <c r="K9990" s="5">
        <v>621748</v>
      </c>
      <c r="L9990" s="5">
        <v>74628</v>
      </c>
      <c r="M9990" s="5">
        <v>4046</v>
      </c>
      <c r="N9990" s="5">
        <v>68000000</v>
      </c>
      <c r="O9990" s="5">
        <f>YEAR(Table1[[#This Row],[ReportDate]])</f>
        <v>2021</v>
      </c>
      <c r="P9990" s="5" t="str">
        <f>TEXT(Table1[[#This Row],[ReportDate]],"mmm")</f>
        <v>Oct</v>
      </c>
      <c r="Q9990" s="29">
        <f>Table1[[#This Row],[TotalDeaths]]/Table1[[#This Row],[TotalCases]]</f>
        <v>0.23013827569978262</v>
      </c>
    </row>
    <row r="9991" spans="1:17" ht="14.4" x14ac:dyDescent="0.3">
      <c r="A9991" s="5" t="s">
        <v>12212</v>
      </c>
      <c r="B9991" s="5" t="s">
        <v>2167</v>
      </c>
      <c r="C9991" s="5" t="s">
        <v>2168</v>
      </c>
      <c r="D9991" s="5" t="s">
        <v>2168</v>
      </c>
      <c r="E9991" s="32">
        <v>44447</v>
      </c>
      <c r="F9991" s="5">
        <v>127</v>
      </c>
      <c r="G9991" s="5">
        <v>94</v>
      </c>
      <c r="H9991" s="5">
        <v>4201</v>
      </c>
      <c r="I9991" s="5">
        <v>178611</v>
      </c>
      <c r="J9991" s="5">
        <v>41170</v>
      </c>
      <c r="K9991" s="5">
        <v>625949</v>
      </c>
      <c r="L9991" s="5">
        <v>762</v>
      </c>
      <c r="M9991" s="5">
        <v>16748</v>
      </c>
      <c r="N9991" s="5">
        <v>83000000</v>
      </c>
      <c r="O9991" s="5">
        <f>YEAR(Table1[[#This Row],[ReportDate]])</f>
        <v>2021</v>
      </c>
      <c r="P9991" s="5" t="str">
        <f>TEXT(Table1[[#This Row],[ReportDate]],"mmm")</f>
        <v>Sep</v>
      </c>
      <c r="Q9991" s="29">
        <f>Table1[[#This Row],[TotalDeaths]]/Table1[[#This Row],[TotalCases]]</f>
        <v>0.2305009209959073</v>
      </c>
    </row>
    <row r="9992" spans="1:17" ht="14.4" x14ac:dyDescent="0.3">
      <c r="A9992" s="5" t="s">
        <v>12213</v>
      </c>
      <c r="B9992" s="5" t="s">
        <v>2191</v>
      </c>
      <c r="C9992" s="5" t="s">
        <v>2221</v>
      </c>
      <c r="D9992" s="5" t="s">
        <v>2241</v>
      </c>
      <c r="E9992" s="32">
        <v>44352</v>
      </c>
      <c r="F9992" s="5">
        <v>1675</v>
      </c>
      <c r="G9992" s="5">
        <v>88</v>
      </c>
      <c r="H9992" s="5">
        <v>3869</v>
      </c>
      <c r="I9992" s="5">
        <v>180286</v>
      </c>
      <c r="J9992" s="5">
        <v>41258</v>
      </c>
      <c r="K9992" s="5">
        <v>629818</v>
      </c>
      <c r="L9992" s="5">
        <v>13400</v>
      </c>
      <c r="M9992" s="5">
        <v>12936</v>
      </c>
      <c r="N9992" s="5">
        <v>331000000</v>
      </c>
      <c r="O9992" s="5">
        <f>YEAR(Table1[[#This Row],[ReportDate]])</f>
        <v>2021</v>
      </c>
      <c r="P9992" s="5" t="str">
        <f>TEXT(Table1[[#This Row],[ReportDate]],"mmm")</f>
        <v>Jun</v>
      </c>
      <c r="Q9992" s="29">
        <f>Table1[[#This Row],[TotalDeaths]]/Table1[[#This Row],[TotalCases]]</f>
        <v>0.22884749786450417</v>
      </c>
    </row>
    <row r="9993" spans="1:17" ht="14.4" x14ac:dyDescent="0.3">
      <c r="A9993" s="5" t="s">
        <v>12214</v>
      </c>
      <c r="B9993" s="5" t="s">
        <v>2170</v>
      </c>
      <c r="C9993" s="5" t="s">
        <v>2249</v>
      </c>
      <c r="D9993" s="5" t="s">
        <v>2250</v>
      </c>
      <c r="E9993" s="32">
        <v>44186</v>
      </c>
      <c r="F9993" s="5">
        <v>1777</v>
      </c>
      <c r="G9993" s="5">
        <v>36</v>
      </c>
      <c r="H9993" s="5">
        <v>1822</v>
      </c>
      <c r="I9993" s="5">
        <v>182063</v>
      </c>
      <c r="J9993" s="5">
        <v>41294</v>
      </c>
      <c r="K9993" s="5">
        <v>631640</v>
      </c>
      <c r="L9993" s="5">
        <v>12439</v>
      </c>
      <c r="M9993" s="5">
        <v>18343</v>
      </c>
      <c r="N9993" s="5">
        <v>213000000</v>
      </c>
      <c r="O9993" s="5">
        <f>YEAR(Table1[[#This Row],[ReportDate]])</f>
        <v>2020</v>
      </c>
      <c r="P9993" s="5" t="str">
        <f>TEXT(Table1[[#This Row],[ReportDate]],"mmm")</f>
        <v>Dec</v>
      </c>
      <c r="Q9993" s="29">
        <f>Table1[[#This Row],[TotalDeaths]]/Table1[[#This Row],[TotalCases]]</f>
        <v>0.22681159818304653</v>
      </c>
    </row>
    <row r="9994" spans="1:17" ht="14.4" x14ac:dyDescent="0.3">
      <c r="A9994" s="5" t="s">
        <v>12215</v>
      </c>
      <c r="B9994" s="5" t="s">
        <v>2170</v>
      </c>
      <c r="C9994" s="5" t="s">
        <v>2249</v>
      </c>
      <c r="D9994" s="5" t="s">
        <v>2268</v>
      </c>
      <c r="E9994" s="32">
        <v>43978</v>
      </c>
      <c r="F9994" s="5">
        <v>233</v>
      </c>
      <c r="G9994" s="5">
        <v>189</v>
      </c>
      <c r="H9994" s="5">
        <v>3178</v>
      </c>
      <c r="I9994" s="5">
        <v>182296</v>
      </c>
      <c r="J9994" s="5">
        <v>41483</v>
      </c>
      <c r="K9994" s="5">
        <v>634818</v>
      </c>
      <c r="L9994" s="5">
        <v>3029</v>
      </c>
      <c r="M9994" s="5">
        <v>4135</v>
      </c>
      <c r="N9994" s="5">
        <v>213000000</v>
      </c>
      <c r="O9994" s="5">
        <f>YEAR(Table1[[#This Row],[ReportDate]])</f>
        <v>2020</v>
      </c>
      <c r="P9994" s="5" t="str">
        <f>TEXT(Table1[[#This Row],[ReportDate]],"mmm")</f>
        <v>May</v>
      </c>
      <c r="Q9994" s="29">
        <f>Table1[[#This Row],[TotalDeaths]]/Table1[[#This Row],[TotalCases]]</f>
        <v>0.22755847632421994</v>
      </c>
    </row>
    <row r="9995" spans="1:17" ht="14.4" x14ac:dyDescent="0.3">
      <c r="A9995" s="5" t="s">
        <v>12216</v>
      </c>
      <c r="B9995" s="5" t="s">
        <v>2174</v>
      </c>
      <c r="C9995" s="5" t="s">
        <v>2201</v>
      </c>
      <c r="D9995" s="5" t="s">
        <v>2261</v>
      </c>
      <c r="E9995" s="32">
        <v>44195</v>
      </c>
      <c r="F9995" s="5">
        <v>2495</v>
      </c>
      <c r="G9995" s="5">
        <v>142</v>
      </c>
      <c r="H9995" s="5">
        <v>1256</v>
      </c>
      <c r="I9995" s="5">
        <v>184791</v>
      </c>
      <c r="J9995" s="5">
        <v>41625</v>
      </c>
      <c r="K9995" s="5">
        <v>636074</v>
      </c>
      <c r="L9995" s="5">
        <v>42415</v>
      </c>
      <c r="M9995" s="5">
        <v>14978</v>
      </c>
      <c r="N9995" s="5">
        <v>1380000000</v>
      </c>
      <c r="O9995" s="5">
        <f>YEAR(Table1[[#This Row],[ReportDate]])</f>
        <v>2020</v>
      </c>
      <c r="P9995" s="5" t="str">
        <f>TEXT(Table1[[#This Row],[ReportDate]],"mmm")</f>
        <v>Dec</v>
      </c>
      <c r="Q9995" s="29">
        <f>Table1[[#This Row],[TotalDeaths]]/Table1[[#This Row],[TotalCases]]</f>
        <v>0.22525447667905904</v>
      </c>
    </row>
    <row r="9996" spans="1:17" ht="14.4" x14ac:dyDescent="0.3">
      <c r="A9996" s="5" t="s">
        <v>12217</v>
      </c>
      <c r="B9996" s="5" t="s">
        <v>2186</v>
      </c>
      <c r="C9996" s="5" t="s">
        <v>2237</v>
      </c>
      <c r="D9996" s="5" t="s">
        <v>2270</v>
      </c>
      <c r="E9996" s="32">
        <v>44194</v>
      </c>
      <c r="F9996" s="5">
        <v>583</v>
      </c>
      <c r="G9996" s="5">
        <v>1</v>
      </c>
      <c r="H9996" s="5">
        <v>195</v>
      </c>
      <c r="I9996" s="5">
        <v>185374</v>
      </c>
      <c r="J9996" s="5">
        <v>41626</v>
      </c>
      <c r="K9996" s="5">
        <v>636269</v>
      </c>
      <c r="L9996" s="5">
        <v>5247</v>
      </c>
      <c r="M9996" s="5">
        <v>14919</v>
      </c>
      <c r="N9996" s="5">
        <v>68000000</v>
      </c>
      <c r="O9996" s="5">
        <f>YEAR(Table1[[#This Row],[ReportDate]])</f>
        <v>2020</v>
      </c>
      <c r="P9996" s="5" t="str">
        <f>TEXT(Table1[[#This Row],[ReportDate]],"mmm")</f>
        <v>Dec</v>
      </c>
      <c r="Q9996" s="29">
        <f>Table1[[#This Row],[TotalDeaths]]/Table1[[#This Row],[TotalCases]]</f>
        <v>0.22455144734428775</v>
      </c>
    </row>
    <row r="9997" spans="1:17" ht="14.4" x14ac:dyDescent="0.3">
      <c r="A9997" s="5" t="s">
        <v>12218</v>
      </c>
      <c r="B9997" s="5" t="s">
        <v>2191</v>
      </c>
      <c r="C9997" s="5" t="s">
        <v>2217</v>
      </c>
      <c r="D9997" s="5" t="s">
        <v>2218</v>
      </c>
      <c r="E9997" s="32">
        <v>44482</v>
      </c>
      <c r="F9997" s="5">
        <v>1466</v>
      </c>
      <c r="G9997" s="5">
        <v>138</v>
      </c>
      <c r="H9997" s="5">
        <v>3056</v>
      </c>
      <c r="I9997" s="5">
        <v>186840</v>
      </c>
      <c r="J9997" s="5">
        <v>41764</v>
      </c>
      <c r="K9997" s="5">
        <v>639325</v>
      </c>
      <c r="L9997" s="5">
        <v>23456</v>
      </c>
      <c r="M9997" s="5">
        <v>12613</v>
      </c>
      <c r="N9997" s="5">
        <v>331000000</v>
      </c>
      <c r="O9997" s="5">
        <f>YEAR(Table1[[#This Row],[ReportDate]])</f>
        <v>2021</v>
      </c>
      <c r="P9997" s="5" t="str">
        <f>TEXT(Table1[[#This Row],[ReportDate]],"mmm")</f>
        <v>Oct</v>
      </c>
      <c r="Q9997" s="29">
        <f>Table1[[#This Row],[TotalDeaths]]/Table1[[#This Row],[TotalCases]]</f>
        <v>0.22352815242988652</v>
      </c>
    </row>
    <row r="9998" spans="1:17" ht="14.4" x14ac:dyDescent="0.3">
      <c r="A9998" s="5" t="s">
        <v>12219</v>
      </c>
      <c r="B9998" s="5" t="s">
        <v>2174</v>
      </c>
      <c r="C9998" s="5" t="s">
        <v>2201</v>
      </c>
      <c r="D9998" s="5" t="s">
        <v>2261</v>
      </c>
      <c r="E9998" s="32">
        <v>44532</v>
      </c>
      <c r="F9998" s="5">
        <v>502</v>
      </c>
      <c r="G9998" s="5">
        <v>95</v>
      </c>
      <c r="H9998" s="5">
        <v>4297</v>
      </c>
      <c r="I9998" s="5">
        <v>187342</v>
      </c>
      <c r="J9998" s="5">
        <v>41859</v>
      </c>
      <c r="K9998" s="5">
        <v>643622</v>
      </c>
      <c r="L9998" s="5">
        <v>2510</v>
      </c>
      <c r="M9998" s="5">
        <v>19972</v>
      </c>
      <c r="N9998" s="5">
        <v>1380000000</v>
      </c>
      <c r="O9998" s="5">
        <f>YEAR(Table1[[#This Row],[ReportDate]])</f>
        <v>2021</v>
      </c>
      <c r="P9998" s="5" t="str">
        <f>TEXT(Table1[[#This Row],[ReportDate]],"mmm")</f>
        <v>Dec</v>
      </c>
      <c r="Q9998" s="29">
        <f>Table1[[#This Row],[TotalDeaths]]/Table1[[#This Row],[TotalCases]]</f>
        <v>0.22343628230722423</v>
      </c>
    </row>
    <row r="9999" spans="1:17" ht="14.4" x14ac:dyDescent="0.3">
      <c r="A9999" s="5" t="s">
        <v>12220</v>
      </c>
      <c r="B9999" s="5" t="s">
        <v>2186</v>
      </c>
      <c r="C9999" s="5" t="s">
        <v>2187</v>
      </c>
      <c r="D9999" s="5" t="s">
        <v>2188</v>
      </c>
      <c r="E9999" s="32">
        <v>44232</v>
      </c>
      <c r="F9999" s="5">
        <v>4380</v>
      </c>
      <c r="G9999" s="5">
        <v>16</v>
      </c>
      <c r="H9999" s="5">
        <v>2156</v>
      </c>
      <c r="I9999" s="5">
        <v>191722</v>
      </c>
      <c r="J9999" s="5">
        <v>41875</v>
      </c>
      <c r="K9999" s="5">
        <v>645778</v>
      </c>
      <c r="L9999" s="5">
        <v>26280</v>
      </c>
      <c r="M9999" s="5">
        <v>8916</v>
      </c>
      <c r="N9999" s="5">
        <v>68000000</v>
      </c>
      <c r="O9999" s="5">
        <f>YEAR(Table1[[#This Row],[ReportDate]])</f>
        <v>2021</v>
      </c>
      <c r="P9999" s="5" t="str">
        <f>TEXT(Table1[[#This Row],[ReportDate]],"mmm")</f>
        <v>Feb</v>
      </c>
      <c r="Q9999" s="29">
        <f>Table1[[#This Row],[TotalDeaths]]/Table1[[#This Row],[TotalCases]]</f>
        <v>0.21841520534941217</v>
      </c>
    </row>
    <row r="10000" spans="1:17" ht="14.4" x14ac:dyDescent="0.3">
      <c r="A10000" s="5" t="s">
        <v>12221</v>
      </c>
      <c r="B10000" s="5" t="s">
        <v>2170</v>
      </c>
      <c r="C10000" s="5" t="s">
        <v>2232</v>
      </c>
      <c r="D10000" s="5" t="s">
        <v>2281</v>
      </c>
      <c r="E10000" s="32">
        <v>44436</v>
      </c>
      <c r="F10000" s="5">
        <v>1155</v>
      </c>
      <c r="G10000" s="5">
        <v>172</v>
      </c>
      <c r="H10000" s="5">
        <v>4638</v>
      </c>
      <c r="I10000" s="5">
        <v>192877</v>
      </c>
      <c r="J10000" s="5">
        <v>42047</v>
      </c>
      <c r="K10000" s="5">
        <v>650416</v>
      </c>
      <c r="L10000" s="5">
        <v>21945</v>
      </c>
      <c r="M10000" s="5">
        <v>19911</v>
      </c>
      <c r="N10000" s="5">
        <v>213000000</v>
      </c>
      <c r="O10000" s="5">
        <f>YEAR(Table1[[#This Row],[ReportDate]])</f>
        <v>2021</v>
      </c>
      <c r="P10000" s="5" t="str">
        <f>TEXT(Table1[[#This Row],[ReportDate]],"mmm")</f>
        <v>Aug</v>
      </c>
      <c r="Q10000" s="29">
        <f>Table1[[#This Row],[TotalDeaths]]/Table1[[#This Row],[TotalCases]]</f>
        <v>0.21799903565484738</v>
      </c>
    </row>
    <row r="10001" spans="1:17" ht="14.4" x14ac:dyDescent="0.3">
      <c r="A10001" s="5" t="s">
        <v>12222</v>
      </c>
      <c r="B10001" s="5" t="s">
        <v>2191</v>
      </c>
      <c r="C10001" s="5" t="s">
        <v>2221</v>
      </c>
      <c r="D10001" s="5" t="s">
        <v>2222</v>
      </c>
      <c r="E10001" s="32">
        <v>44322</v>
      </c>
      <c r="F10001" s="5">
        <v>1499</v>
      </c>
      <c r="G10001" s="5">
        <v>195</v>
      </c>
      <c r="H10001" s="5">
        <v>40</v>
      </c>
      <c r="I10001" s="5">
        <v>194376</v>
      </c>
      <c r="J10001" s="5">
        <v>42242</v>
      </c>
      <c r="K10001" s="5">
        <v>650456</v>
      </c>
      <c r="L10001" s="5">
        <v>16489</v>
      </c>
      <c r="M10001" s="5">
        <v>18390</v>
      </c>
      <c r="N10001" s="5">
        <v>331000000</v>
      </c>
      <c r="O10001" s="5">
        <f>YEAR(Table1[[#This Row],[ReportDate]])</f>
        <v>2021</v>
      </c>
      <c r="P10001" s="5" t="str">
        <f>TEXT(Table1[[#This Row],[ReportDate]],"mmm")</f>
        <v>May</v>
      </c>
      <c r="Q10001" s="29">
        <f>Table1[[#This Row],[TotalDeaths]]/Table1[[#This Row],[TotalCases]]</f>
        <v>0.21732106844466395</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RealMart_Sales</vt:lpstr>
      <vt:lpstr>Real mart sales analysis</vt:lpstr>
      <vt:lpstr>pivot table</vt:lpstr>
      <vt:lpstr>Covid 19 analysis</vt:lpstr>
      <vt:lpstr>Covid19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Manvitha HM</dc:creator>
  <cp:lastModifiedBy>Manvitha HM</cp:lastModifiedBy>
  <dcterms:created xsi:type="dcterms:W3CDTF">2026-03-09T17:07:09Z</dcterms:created>
  <dcterms:modified xsi:type="dcterms:W3CDTF">2026-07-06T04:32:59Z</dcterms:modified>
</cp:coreProperties>
</file>